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4"/>
  </bookViews>
  <sheets>
    <sheet name="MetaProperty" sheetId="9" r:id="rId1"/>
    <sheet name="Organization" sheetId="3" r:id="rId2"/>
    <sheet name="Instance" sheetId="4" r:id="rId3"/>
    <sheet name="Node" sheetId="5" r:id="rId4"/>
    <sheet name="Role" sheetId="2" r:id="rId5"/>
    <sheet name="Login" sheetId="1" r:id="rId6"/>
    <sheet name="Partner" sheetId="6" r:id="rId7"/>
    <sheet name="New_Trunk" sheetId="26" r:id="rId8"/>
    <sheet name="TrunkListUpdateDTL" sheetId="27" r:id="rId9"/>
    <sheet name="Trunk" sheetId="8" r:id="rId10"/>
    <sheet name="ReleaseCause" sheetId="10" r:id="rId11"/>
    <sheet name="Timezone" sheetId="11" r:id="rId12"/>
    <sheet name="DateSlice" sheetId="12" r:id="rId13"/>
    <sheet name="ConversionRate" sheetId="13" r:id="rId14"/>
    <sheet name="INTRegion" sheetId="14" r:id="rId15"/>
    <sheet name="NatPrefix" sheetId="16" r:id="rId16"/>
    <sheet name="Sheet1" sheetId="28" r:id="rId17"/>
    <sheet name="BTRCIncomingRate" sheetId="17" r:id="rId18"/>
    <sheet name="BTRCOutgoingXRate" sheetId="18" r:id="rId19"/>
    <sheet name="BTRCOutgoingYRate" sheetId="19" r:id="rId20"/>
    <sheet name="NATRateSheet" sheetId="20" r:id="rId21"/>
    <sheet name="NATRateTable" sheetId="21" r:id="rId22"/>
    <sheet name="INTRateSheet" sheetId="22" r:id="rId23"/>
    <sheet name="INTRateTable" sheetId="23" r:id="rId24"/>
    <sheet name="TrnRateSheet" sheetId="24" r:id="rId25"/>
    <sheet name="TrnRateTable" sheetId="25" r:id="rId26"/>
  </sheets>
  <definedNames>
    <definedName name="_xlnm._FilterDatabase" localSheetId="7" hidden="1">New_Trunk!$A$1:$O$2</definedName>
    <definedName name="_xlnm._FilterDatabase" localSheetId="9" hidden="1">Trunk!$A$1:$O$257</definedName>
    <definedName name="_xlnm._FilterDatabase" localSheetId="8" hidden="1">TrunkListUpdateDTL!$B$1:$B$3</definedName>
  </definedNames>
  <calcPr calcId="144525"/>
</workbook>
</file>

<file path=xl/calcChain.xml><?xml version="1.0" encoding="utf-8"?>
<calcChain xmlns="http://schemas.openxmlformats.org/spreadsheetml/2006/main">
  <c r="E5" i="2" l="1"/>
  <c r="E6" i="2"/>
  <c r="E7" i="2"/>
  <c r="E8" i="2"/>
  <c r="E9" i="2"/>
  <c r="E10" i="2"/>
  <c r="E11" i="2"/>
  <c r="N4" i="27" l="1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N102" i="27"/>
  <c r="N103" i="27"/>
  <c r="N104" i="27"/>
  <c r="N105" i="27"/>
  <c r="N106" i="27"/>
  <c r="N107" i="27"/>
  <c r="N108" i="27"/>
  <c r="N109" i="27"/>
  <c r="N110" i="27"/>
  <c r="N111" i="27"/>
  <c r="N112" i="27"/>
  <c r="N113" i="27"/>
  <c r="N114" i="27"/>
  <c r="N115" i="27"/>
  <c r="N116" i="27"/>
  <c r="N117" i="27"/>
  <c r="N118" i="27"/>
  <c r="N119" i="27"/>
  <c r="N120" i="27"/>
  <c r="N121" i="27"/>
  <c r="N122" i="27"/>
  <c r="N123" i="27"/>
  <c r="N124" i="27"/>
  <c r="N125" i="27"/>
  <c r="N126" i="27"/>
  <c r="N127" i="27"/>
  <c r="N128" i="27"/>
  <c r="N129" i="27"/>
  <c r="N130" i="27"/>
  <c r="N131" i="27"/>
  <c r="N132" i="27"/>
  <c r="N133" i="27"/>
  <c r="N134" i="27"/>
  <c r="N135" i="27"/>
  <c r="N136" i="27"/>
  <c r="N137" i="27"/>
  <c r="N138" i="27"/>
  <c r="N139" i="27"/>
  <c r="N140" i="27"/>
  <c r="N141" i="27"/>
  <c r="N142" i="27"/>
  <c r="N143" i="27"/>
  <c r="N144" i="27"/>
  <c r="N145" i="27"/>
  <c r="N146" i="27"/>
  <c r="N147" i="27"/>
  <c r="N148" i="27"/>
  <c r="N149" i="27"/>
  <c r="N150" i="27"/>
  <c r="N151" i="27"/>
  <c r="N152" i="27"/>
  <c r="N153" i="27"/>
  <c r="N154" i="27"/>
  <c r="N155" i="27"/>
  <c r="N156" i="27"/>
  <c r="N157" i="27"/>
  <c r="N158" i="27"/>
  <c r="N159" i="27"/>
  <c r="N160" i="27"/>
  <c r="N161" i="27"/>
  <c r="N162" i="27"/>
  <c r="N163" i="27"/>
  <c r="N164" i="27"/>
  <c r="N165" i="27"/>
  <c r="N166" i="27"/>
  <c r="N167" i="27"/>
  <c r="N168" i="27"/>
  <c r="N169" i="27"/>
  <c r="N170" i="27"/>
  <c r="N171" i="27"/>
  <c r="N172" i="27"/>
  <c r="N173" i="27"/>
  <c r="N174" i="27"/>
  <c r="N175" i="27"/>
  <c r="N176" i="27"/>
  <c r="N177" i="27"/>
  <c r="N178" i="27"/>
  <c r="N179" i="27"/>
  <c r="N180" i="27"/>
  <c r="N181" i="27"/>
  <c r="N182" i="27"/>
  <c r="N183" i="27"/>
  <c r="N184" i="27"/>
  <c r="N185" i="27"/>
  <c r="N186" i="27"/>
  <c r="N187" i="27"/>
  <c r="N188" i="27"/>
  <c r="N189" i="27"/>
  <c r="N190" i="27"/>
  <c r="N191" i="27"/>
  <c r="N192" i="27"/>
  <c r="N193" i="27"/>
  <c r="N194" i="27"/>
  <c r="N195" i="27"/>
  <c r="N196" i="27"/>
  <c r="N197" i="27"/>
  <c r="N198" i="27"/>
  <c r="N199" i="27"/>
  <c r="N200" i="27"/>
  <c r="N201" i="27"/>
  <c r="N218" i="27"/>
  <c r="N219" i="27"/>
  <c r="N220" i="27"/>
  <c r="N221" i="27"/>
  <c r="N222" i="27"/>
  <c r="N223" i="27"/>
  <c r="N224" i="27"/>
  <c r="N225" i="27"/>
  <c r="N226" i="27"/>
  <c r="N227" i="27"/>
  <c r="N228" i="27"/>
  <c r="N229" i="27"/>
  <c r="N230" i="27"/>
  <c r="N231" i="27"/>
  <c r="N232" i="27"/>
  <c r="N233" i="27"/>
  <c r="N234" i="27"/>
  <c r="N235" i="27"/>
  <c r="N236" i="27"/>
  <c r="N237" i="27"/>
  <c r="N238" i="27"/>
  <c r="N239" i="27"/>
  <c r="N240" i="27"/>
  <c r="N241" i="27"/>
  <c r="N242" i="27"/>
  <c r="N243" i="27"/>
  <c r="N244" i="27"/>
  <c r="N245" i="27"/>
  <c r="N246" i="27"/>
  <c r="N247" i="27"/>
  <c r="N248" i="27"/>
  <c r="N249" i="27"/>
  <c r="N250" i="27"/>
  <c r="N251" i="27"/>
  <c r="N252" i="27"/>
  <c r="N253" i="27"/>
  <c r="N254" i="27"/>
  <c r="N255" i="27"/>
  <c r="N256" i="27"/>
  <c r="N257" i="27"/>
  <c r="N258" i="27"/>
  <c r="N259" i="27"/>
  <c r="N260" i="27"/>
  <c r="N261" i="27"/>
  <c r="N262" i="27"/>
  <c r="N263" i="27"/>
  <c r="N264" i="27"/>
  <c r="N265" i="27"/>
  <c r="N266" i="27"/>
  <c r="N267" i="27"/>
  <c r="N268" i="27"/>
  <c r="N269" i="27"/>
  <c r="N270" i="27"/>
  <c r="N271" i="27"/>
  <c r="N272" i="27"/>
  <c r="N273" i="27"/>
  <c r="N274" i="27"/>
  <c r="N275" i="27"/>
  <c r="N276" i="27"/>
  <c r="N277" i="27"/>
  <c r="N278" i="27"/>
  <c r="N279" i="27"/>
  <c r="N280" i="27"/>
  <c r="N281" i="27"/>
  <c r="N282" i="27"/>
  <c r="N283" i="27"/>
  <c r="N284" i="27"/>
  <c r="N285" i="27"/>
  <c r="N286" i="27"/>
  <c r="N287" i="27"/>
  <c r="N288" i="27"/>
  <c r="N289" i="27"/>
  <c r="N290" i="27"/>
  <c r="N291" i="27"/>
  <c r="N292" i="27"/>
  <c r="N293" i="27"/>
  <c r="N294" i="27"/>
  <c r="N295" i="27"/>
  <c r="E443" i="14" l="1"/>
  <c r="E591" i="14" l="1"/>
  <c r="E585" i="14"/>
  <c r="E584" i="14"/>
  <c r="E577" i="14"/>
  <c r="E572" i="14"/>
  <c r="E569" i="14"/>
  <c r="E563" i="14"/>
  <c r="E557" i="14"/>
  <c r="E556" i="14"/>
  <c r="E548" i="14"/>
  <c r="E543" i="14"/>
  <c r="E541" i="14"/>
  <c r="E535" i="14"/>
  <c r="E529" i="14"/>
  <c r="E527" i="14"/>
  <c r="E520" i="14"/>
  <c r="E515" i="14"/>
  <c r="E513" i="14"/>
  <c r="E505" i="14"/>
  <c r="E500" i="14"/>
  <c r="E499" i="14"/>
  <c r="E492" i="14"/>
  <c r="E487" i="14"/>
  <c r="E484" i="14"/>
  <c r="E477" i="14"/>
  <c r="E472" i="14"/>
  <c r="E471" i="14"/>
  <c r="E463" i="14"/>
  <c r="E457" i="14"/>
  <c r="E456" i="14"/>
  <c r="E449" i="14"/>
  <c r="E444" i="14"/>
  <c r="E441" i="14"/>
  <c r="E435" i="14"/>
  <c r="E429" i="14"/>
  <c r="E428" i="14"/>
  <c r="E420" i="14"/>
  <c r="E415" i="14"/>
  <c r="E413" i="14"/>
  <c r="E407" i="14"/>
  <c r="E401" i="14"/>
  <c r="E399" i="14"/>
  <c r="E392" i="14"/>
  <c r="E387" i="14"/>
  <c r="E385" i="14"/>
  <c r="E377" i="14"/>
  <c r="E372" i="14"/>
  <c r="E371" i="14"/>
  <c r="E364" i="14"/>
  <c r="E359" i="14"/>
  <c r="E356" i="14"/>
  <c r="E349" i="14"/>
  <c r="E344" i="14"/>
  <c r="E343" i="14"/>
  <c r="E335" i="14"/>
  <c r="E329" i="14"/>
  <c r="E328" i="14"/>
  <c r="E321" i="14"/>
  <c r="E316" i="14"/>
  <c r="E313" i="14"/>
  <c r="E307" i="14"/>
  <c r="E301" i="14"/>
  <c r="E300" i="14"/>
  <c r="E292" i="14"/>
  <c r="E287" i="14"/>
  <c r="E285" i="14"/>
  <c r="E279" i="14"/>
  <c r="E273" i="14"/>
  <c r="E271" i="14"/>
  <c r="E264" i="14"/>
  <c r="E259" i="14"/>
  <c r="E257" i="14"/>
  <c r="E251" i="14"/>
  <c r="E247" i="14"/>
  <c r="E246" i="14"/>
  <c r="E241" i="14"/>
  <c r="E237" i="14"/>
  <c r="E235" i="14"/>
  <c r="E230" i="14"/>
  <c r="E226" i="14"/>
  <c r="E225" i="14"/>
  <c r="E219" i="14"/>
  <c r="E215" i="14"/>
  <c r="E214" i="14"/>
  <c r="E209" i="14"/>
  <c r="E205" i="14"/>
  <c r="E203" i="14"/>
  <c r="E198" i="14"/>
  <c r="E194" i="14"/>
  <c r="E193" i="14"/>
  <c r="E187" i="14"/>
  <c r="E183" i="14"/>
  <c r="E182" i="14"/>
  <c r="E177" i="14"/>
  <c r="E174" i="14"/>
  <c r="E173" i="14"/>
  <c r="E170" i="14"/>
  <c r="E169" i="14"/>
  <c r="E168" i="14"/>
  <c r="E165" i="14"/>
  <c r="E164" i="14"/>
  <c r="E162" i="14"/>
  <c r="E160" i="14"/>
  <c r="E158" i="14"/>
  <c r="E157" i="14"/>
  <c r="E154" i="14"/>
  <c r="E153" i="14"/>
  <c r="E152" i="14"/>
  <c r="E149" i="14"/>
  <c r="E148" i="14"/>
  <c r="E146" i="14"/>
  <c r="E144" i="14"/>
  <c r="E142" i="14"/>
  <c r="E141" i="14"/>
  <c r="E138" i="14"/>
  <c r="E137" i="14"/>
  <c r="E136" i="14"/>
  <c r="E133" i="14"/>
  <c r="E132" i="14"/>
  <c r="E130" i="14"/>
  <c r="E128" i="14"/>
  <c r="E126" i="14"/>
  <c r="E125" i="14"/>
  <c r="E122" i="14"/>
  <c r="E121" i="14"/>
  <c r="E120" i="14"/>
  <c r="E117" i="14"/>
  <c r="E116" i="14"/>
  <c r="E114" i="14"/>
  <c r="E112" i="14"/>
  <c r="E110" i="14"/>
  <c r="E109" i="14"/>
  <c r="E106" i="14"/>
  <c r="E105" i="14"/>
  <c r="E104" i="14"/>
  <c r="E101" i="14"/>
  <c r="E100" i="14"/>
  <c r="E98" i="14"/>
  <c r="E96" i="14"/>
  <c r="E94" i="14"/>
  <c r="E93" i="14"/>
  <c r="E90" i="14"/>
  <c r="E89" i="14"/>
  <c r="E88" i="14"/>
  <c r="E85" i="14"/>
  <c r="E84" i="14"/>
  <c r="E82" i="14"/>
  <c r="E80" i="14"/>
  <c r="E78" i="14"/>
  <c r="E77" i="14"/>
  <c r="E74" i="14"/>
  <c r="E73" i="14"/>
  <c r="E72" i="14"/>
  <c r="E69" i="14"/>
  <c r="E68" i="14"/>
  <c r="E66" i="14"/>
  <c r="E64" i="14"/>
  <c r="E62" i="14"/>
  <c r="E61" i="14"/>
  <c r="E58" i="14"/>
  <c r="E57" i="14"/>
  <c r="E56" i="14"/>
  <c r="E53" i="14"/>
  <c r="E52" i="14"/>
  <c r="E50" i="14"/>
  <c r="E48" i="14"/>
  <c r="E46" i="14"/>
  <c r="E45" i="14"/>
  <c r="E42" i="14"/>
  <c r="E41" i="14"/>
  <c r="E40" i="14"/>
  <c r="E37" i="14"/>
  <c r="E36" i="14"/>
  <c r="E34" i="14"/>
  <c r="E32" i="14"/>
  <c r="E30" i="14"/>
  <c r="E29" i="14"/>
  <c r="E26" i="14"/>
  <c r="E25" i="14"/>
  <c r="E24" i="14"/>
  <c r="E21" i="14"/>
  <c r="E20" i="14"/>
  <c r="E18" i="14"/>
  <c r="E16" i="14"/>
  <c r="E14" i="14"/>
  <c r="E13" i="14"/>
  <c r="E10" i="14"/>
  <c r="E9" i="14"/>
  <c r="E8" i="14"/>
  <c r="E5" i="14"/>
  <c r="E4" i="14"/>
  <c r="E2" i="14"/>
  <c r="E1" i="14"/>
  <c r="E594" i="14" l="1"/>
  <c r="E590" i="14"/>
  <c r="E586" i="14"/>
  <c r="E582" i="14"/>
  <c r="E578" i="14"/>
  <c r="E574" i="14"/>
  <c r="E570" i="14"/>
  <c r="E566" i="14"/>
  <c r="E562" i="14"/>
  <c r="E558" i="14"/>
  <c r="E554" i="14"/>
  <c r="E550" i="14"/>
  <c r="E546" i="14"/>
  <c r="E542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597" i="14"/>
  <c r="E592" i="14"/>
  <c r="E587" i="14"/>
  <c r="E581" i="14"/>
  <c r="E576" i="14"/>
  <c r="E571" i="14"/>
  <c r="E565" i="14"/>
  <c r="E560" i="14"/>
  <c r="E555" i="14"/>
  <c r="E549" i="14"/>
  <c r="E544" i="14"/>
  <c r="E539" i="14"/>
  <c r="E533" i="14"/>
  <c r="E528" i="14"/>
  <c r="E523" i="14"/>
  <c r="E517" i="14"/>
  <c r="E512" i="14"/>
  <c r="E507" i="14"/>
  <c r="E501" i="14"/>
  <c r="E496" i="14"/>
  <c r="E491" i="14"/>
  <c r="E485" i="14"/>
  <c r="E480" i="14"/>
  <c r="E475" i="14"/>
  <c r="E469" i="14"/>
  <c r="E464" i="14"/>
  <c r="E459" i="14"/>
  <c r="E453" i="14"/>
  <c r="E448" i="14"/>
  <c r="E437" i="14"/>
  <c r="E432" i="14"/>
  <c r="E427" i="14"/>
  <c r="E421" i="14"/>
  <c r="E416" i="14"/>
  <c r="E411" i="14"/>
  <c r="E405" i="14"/>
  <c r="E400" i="14"/>
  <c r="E395" i="14"/>
  <c r="E389" i="14"/>
  <c r="E384" i="14"/>
  <c r="E379" i="14"/>
  <c r="E373" i="14"/>
  <c r="E368" i="14"/>
  <c r="E363" i="14"/>
  <c r="E357" i="14"/>
  <c r="E352" i="14"/>
  <c r="E347" i="14"/>
  <c r="E341" i="14"/>
  <c r="E336" i="14"/>
  <c r="E331" i="14"/>
  <c r="E325" i="14"/>
  <c r="E320" i="14"/>
  <c r="E315" i="14"/>
  <c r="E309" i="14"/>
  <c r="E304" i="14"/>
  <c r="E299" i="14"/>
  <c r="E293" i="14"/>
  <c r="E288" i="14"/>
  <c r="E283" i="14"/>
  <c r="E277" i="14"/>
  <c r="E272" i="14"/>
  <c r="E267" i="14"/>
  <c r="E261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596" i="14"/>
  <c r="E589" i="14"/>
  <c r="E583" i="14"/>
  <c r="E575" i="14"/>
  <c r="E568" i="14"/>
  <c r="E561" i="14"/>
  <c r="E553" i="14"/>
  <c r="E547" i="14"/>
  <c r="E540" i="14"/>
  <c r="E532" i="14"/>
  <c r="E525" i="14"/>
  <c r="E519" i="14"/>
  <c r="E511" i="14"/>
  <c r="E504" i="14"/>
  <c r="E497" i="14"/>
  <c r="E489" i="14"/>
  <c r="E483" i="14"/>
  <c r="E476" i="14"/>
  <c r="E468" i="14"/>
  <c r="E461" i="14"/>
  <c r="E455" i="14"/>
  <c r="E447" i="14"/>
  <c r="E440" i="14"/>
  <c r="E433" i="14"/>
  <c r="E425" i="14"/>
  <c r="E419" i="14"/>
  <c r="E412" i="14"/>
  <c r="E404" i="14"/>
  <c r="E397" i="14"/>
  <c r="E391" i="14"/>
  <c r="E383" i="14"/>
  <c r="E376" i="14"/>
  <c r="E369" i="14"/>
  <c r="E361" i="14"/>
  <c r="E355" i="14"/>
  <c r="E348" i="14"/>
  <c r="E340" i="14"/>
  <c r="E333" i="14"/>
  <c r="E327" i="14"/>
  <c r="E319" i="14"/>
  <c r="E312" i="14"/>
  <c r="E305" i="14"/>
  <c r="E297" i="14"/>
  <c r="E291" i="14"/>
  <c r="E284" i="14"/>
  <c r="E276" i="14"/>
  <c r="E269" i="14"/>
  <c r="E263" i="14"/>
  <c r="E255" i="14"/>
  <c r="E250" i="14"/>
  <c r="E245" i="14"/>
  <c r="E239" i="14"/>
  <c r="E234" i="14"/>
  <c r="E229" i="14"/>
  <c r="E223" i="14"/>
  <c r="E218" i="14"/>
  <c r="E213" i="14"/>
  <c r="E207" i="14"/>
  <c r="E202" i="14"/>
  <c r="E197" i="14"/>
  <c r="E191" i="14"/>
  <c r="E186" i="14"/>
  <c r="E181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7" i="14"/>
  <c r="E3" i="14"/>
  <c r="E595" i="14"/>
  <c r="E588" i="14"/>
  <c r="E580" i="14"/>
  <c r="E573" i="14"/>
  <c r="E567" i="14"/>
  <c r="E559" i="14"/>
  <c r="E552" i="14"/>
  <c r="E545" i="14"/>
  <c r="E537" i="14"/>
  <c r="E531" i="14"/>
  <c r="E524" i="14"/>
  <c r="E516" i="14"/>
  <c r="E509" i="14"/>
  <c r="E503" i="14"/>
  <c r="E495" i="14"/>
  <c r="E488" i="14"/>
  <c r="E481" i="14"/>
  <c r="E473" i="14"/>
  <c r="E467" i="14"/>
  <c r="E460" i="14"/>
  <c r="E452" i="14"/>
  <c r="E445" i="14"/>
  <c r="E439" i="14"/>
  <c r="E431" i="14"/>
  <c r="E424" i="14"/>
  <c r="E417" i="14"/>
  <c r="E409" i="14"/>
  <c r="E403" i="14"/>
  <c r="E396" i="14"/>
  <c r="E388" i="14"/>
  <c r="E381" i="14"/>
  <c r="E375" i="14"/>
  <c r="E367" i="14"/>
  <c r="E360" i="14"/>
  <c r="E353" i="14"/>
  <c r="E345" i="14"/>
  <c r="E339" i="14"/>
  <c r="E332" i="14"/>
  <c r="E324" i="14"/>
  <c r="E317" i="14"/>
  <c r="E311" i="14"/>
  <c r="E303" i="14"/>
  <c r="E296" i="14"/>
  <c r="E289" i="14"/>
  <c r="E281" i="14"/>
  <c r="E275" i="14"/>
  <c r="E268" i="14"/>
  <c r="E260" i="14"/>
  <c r="E254" i="14"/>
  <c r="E249" i="14"/>
  <c r="E243" i="14"/>
  <c r="E238" i="14"/>
  <c r="E233" i="14"/>
  <c r="E227" i="14"/>
  <c r="E222" i="14"/>
  <c r="E217" i="14"/>
  <c r="E211" i="14"/>
  <c r="E206" i="14"/>
  <c r="E201" i="14"/>
  <c r="E195" i="14"/>
  <c r="E190" i="14"/>
  <c r="E185" i="14"/>
  <c r="E179" i="14"/>
  <c r="E6" i="14"/>
  <c r="E12" i="14"/>
  <c r="E17" i="14"/>
  <c r="E22" i="14"/>
  <c r="E28" i="14"/>
  <c r="E33" i="14"/>
  <c r="E38" i="14"/>
  <c r="E44" i="14"/>
  <c r="E49" i="14"/>
  <c r="E54" i="14"/>
  <c r="E60" i="14"/>
  <c r="E65" i="14"/>
  <c r="E70" i="14"/>
  <c r="E76" i="14"/>
  <c r="E81" i="14"/>
  <c r="E86" i="14"/>
  <c r="E92" i="14"/>
  <c r="E97" i="14"/>
  <c r="E102" i="14"/>
  <c r="E108" i="14"/>
  <c r="E113" i="14"/>
  <c r="E118" i="14"/>
  <c r="E124" i="14"/>
  <c r="E129" i="14"/>
  <c r="E134" i="14"/>
  <c r="E140" i="14"/>
  <c r="E145" i="14"/>
  <c r="E150" i="14"/>
  <c r="E156" i="14"/>
  <c r="E161" i="14"/>
  <c r="E166" i="14"/>
  <c r="E172" i="14"/>
  <c r="E178" i="14"/>
  <c r="E189" i="14"/>
  <c r="E199" i="14"/>
  <c r="E210" i="14"/>
  <c r="E221" i="14"/>
  <c r="E231" i="14"/>
  <c r="E242" i="14"/>
  <c r="E253" i="14"/>
  <c r="E265" i="14"/>
  <c r="E280" i="14"/>
  <c r="E295" i="14"/>
  <c r="E308" i="14"/>
  <c r="E323" i="14"/>
  <c r="E337" i="14"/>
  <c r="E351" i="14"/>
  <c r="E365" i="14"/>
  <c r="E380" i="14"/>
  <c r="E393" i="14"/>
  <c r="E408" i="14"/>
  <c r="E423" i="14"/>
  <c r="E436" i="14"/>
  <c r="E451" i="14"/>
  <c r="E465" i="14"/>
  <c r="E479" i="14"/>
  <c r="E493" i="14"/>
  <c r="E508" i="14"/>
  <c r="E521" i="14"/>
  <c r="E536" i="14"/>
  <c r="E551" i="14"/>
  <c r="E564" i="14"/>
  <c r="E579" i="14"/>
  <c r="E593" i="14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1" i="28" l="1"/>
  <c r="G2" i="28"/>
  <c r="G3" i="28"/>
  <c r="G535" i="16"/>
  <c r="N3" i="27" l="1"/>
  <c r="N2" i="27"/>
  <c r="N1" i="27"/>
  <c r="N14" i="26"/>
  <c r="N15" i="26"/>
  <c r="N24" i="26"/>
  <c r="N26" i="26"/>
  <c r="N35" i="26"/>
  <c r="N36" i="26"/>
  <c r="N46" i="26"/>
  <c r="N47" i="26"/>
  <c r="N56" i="26"/>
  <c r="N58" i="26"/>
  <c r="N67" i="26"/>
  <c r="N68" i="26"/>
  <c r="N78" i="26"/>
  <c r="N79" i="26"/>
  <c r="N88" i="26"/>
  <c r="N90" i="26"/>
  <c r="N99" i="26"/>
  <c r="N100" i="26"/>
  <c r="N110" i="26"/>
  <c r="N111" i="26"/>
  <c r="N120" i="26"/>
  <c r="N122" i="26"/>
  <c r="N131" i="26"/>
  <c r="N132" i="26"/>
  <c r="N142" i="26"/>
  <c r="N143" i="26"/>
  <c r="N152" i="26"/>
  <c r="N154" i="26"/>
  <c r="N162" i="26"/>
  <c r="N163" i="26"/>
  <c r="N168" i="26"/>
  <c r="N170" i="26"/>
  <c r="N175" i="26"/>
  <c r="N178" i="26"/>
  <c r="N183" i="26"/>
  <c r="N184" i="26"/>
  <c r="N190" i="26"/>
  <c r="N191" i="26"/>
  <c r="N196" i="26"/>
  <c r="N199" i="26"/>
  <c r="N204" i="26"/>
  <c r="N206" i="26"/>
  <c r="N211" i="26"/>
  <c r="N212" i="26"/>
  <c r="N218" i="26"/>
  <c r="N220" i="26"/>
  <c r="N226" i="26"/>
  <c r="N227" i="26"/>
  <c r="N232" i="26"/>
  <c r="N234" i="26"/>
  <c r="N239" i="26"/>
  <c r="N242" i="26"/>
  <c r="N247" i="26"/>
  <c r="N248" i="26"/>
  <c r="N254" i="26"/>
  <c r="N255" i="26"/>
  <c r="N260" i="26"/>
  <c r="N263" i="26"/>
  <c r="N268" i="26"/>
  <c r="N270" i="26"/>
  <c r="N275" i="26"/>
  <c r="N276" i="26"/>
  <c r="N282" i="26"/>
  <c r="N284" i="26"/>
  <c r="N290" i="26"/>
  <c r="N291" i="26"/>
  <c r="N296" i="26"/>
  <c r="N298" i="26"/>
  <c r="N1" i="26"/>
  <c r="N1" i="8"/>
  <c r="N3" i="8" s="1"/>
  <c r="N2" i="8"/>
  <c r="N4" i="8"/>
  <c r="N5" i="8"/>
  <c r="N6" i="8"/>
  <c r="N8" i="8"/>
  <c r="N9" i="8"/>
  <c r="N10" i="8"/>
  <c r="N12" i="8"/>
  <c r="N13" i="8"/>
  <c r="N14" i="8"/>
  <c r="N16" i="8"/>
  <c r="N17" i="8"/>
  <c r="N18" i="8"/>
  <c r="N20" i="8"/>
  <c r="N21" i="8"/>
  <c r="N22" i="8"/>
  <c r="N24" i="8"/>
  <c r="N25" i="8"/>
  <c r="N26" i="8"/>
  <c r="N28" i="8"/>
  <c r="N29" i="8"/>
  <c r="N30" i="8"/>
  <c r="N32" i="8"/>
  <c r="N33" i="8"/>
  <c r="N34" i="8"/>
  <c r="N36" i="8"/>
  <c r="N37" i="8"/>
  <c r="N38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1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N5" i="26" l="1"/>
  <c r="N6" i="26"/>
  <c r="N11" i="26"/>
  <c r="N16" i="26"/>
  <c r="N22" i="26"/>
  <c r="N27" i="26"/>
  <c r="N32" i="26"/>
  <c r="N38" i="26"/>
  <c r="N43" i="26"/>
  <c r="N48" i="26"/>
  <c r="N54" i="26"/>
  <c r="N59" i="26"/>
  <c r="N64" i="26"/>
  <c r="N70" i="26"/>
  <c r="N75" i="26"/>
  <c r="N80" i="26"/>
  <c r="N86" i="26"/>
  <c r="N91" i="26"/>
  <c r="N96" i="26"/>
  <c r="N102" i="26"/>
  <c r="N107" i="26"/>
  <c r="N112" i="26"/>
  <c r="N118" i="26"/>
  <c r="N123" i="26"/>
  <c r="N128" i="26"/>
  <c r="N134" i="26"/>
  <c r="N139" i="26"/>
  <c r="N144" i="26"/>
  <c r="N150" i="26"/>
  <c r="N155" i="26"/>
  <c r="N160" i="26"/>
  <c r="N166" i="26"/>
  <c r="N171" i="26"/>
  <c r="N176" i="26"/>
  <c r="N182" i="26"/>
  <c r="N187" i="26"/>
  <c r="N192" i="26"/>
  <c r="N198" i="26"/>
  <c r="N203" i="26"/>
  <c r="N208" i="26"/>
  <c r="N214" i="26"/>
  <c r="N219" i="26"/>
  <c r="N224" i="26"/>
  <c r="N230" i="26"/>
  <c r="N235" i="26"/>
  <c r="N240" i="26"/>
  <c r="N246" i="26"/>
  <c r="N251" i="26"/>
  <c r="N256" i="26"/>
  <c r="N262" i="26"/>
  <c r="N267" i="26"/>
  <c r="N272" i="26"/>
  <c r="N278" i="26"/>
  <c r="N283" i="26"/>
  <c r="N288" i="26"/>
  <c r="N294" i="26"/>
  <c r="N299" i="26"/>
  <c r="N7" i="26"/>
  <c r="N12" i="26"/>
  <c r="N18" i="26"/>
  <c r="N23" i="26"/>
  <c r="N28" i="26"/>
  <c r="N34" i="26"/>
  <c r="N39" i="26"/>
  <c r="N44" i="26"/>
  <c r="N50" i="26"/>
  <c r="N55" i="26"/>
  <c r="N60" i="26"/>
  <c r="N66" i="26"/>
  <c r="N71" i="26"/>
  <c r="N76" i="26"/>
  <c r="N82" i="26"/>
  <c r="N87" i="26"/>
  <c r="N92" i="26"/>
  <c r="N98" i="26"/>
  <c r="N103" i="26"/>
  <c r="N108" i="26"/>
  <c r="N114" i="26"/>
  <c r="N119" i="26"/>
  <c r="N124" i="26"/>
  <c r="N130" i="26"/>
  <c r="N135" i="26"/>
  <c r="N140" i="26"/>
  <c r="N146" i="26"/>
  <c r="N151" i="26"/>
  <c r="N156" i="26"/>
  <c r="N295" i="26"/>
  <c r="N287" i="26"/>
  <c r="N280" i="26"/>
  <c r="N274" i="26"/>
  <c r="N266" i="26"/>
  <c r="N259" i="26"/>
  <c r="N252" i="26"/>
  <c r="N244" i="26"/>
  <c r="N238" i="26"/>
  <c r="N231" i="26"/>
  <c r="N223" i="26"/>
  <c r="N216" i="26"/>
  <c r="N210" i="26"/>
  <c r="N202" i="26"/>
  <c r="N195" i="26"/>
  <c r="N188" i="26"/>
  <c r="N180" i="26"/>
  <c r="N174" i="26"/>
  <c r="N167" i="26"/>
  <c r="N159" i="26"/>
  <c r="N148" i="26"/>
  <c r="N138" i="26"/>
  <c r="N127" i="26"/>
  <c r="N116" i="26"/>
  <c r="N106" i="26"/>
  <c r="N95" i="26"/>
  <c r="N84" i="26"/>
  <c r="N74" i="26"/>
  <c r="N63" i="26"/>
  <c r="N52" i="26"/>
  <c r="N42" i="26"/>
  <c r="N31" i="26"/>
  <c r="N20" i="26"/>
  <c r="N10" i="26"/>
  <c r="N4" i="26"/>
  <c r="N292" i="26"/>
  <c r="N286" i="26"/>
  <c r="N279" i="26"/>
  <c r="N271" i="26"/>
  <c r="N264" i="26"/>
  <c r="N258" i="26"/>
  <c r="N250" i="26"/>
  <c r="N243" i="26"/>
  <c r="N236" i="26"/>
  <c r="N228" i="26"/>
  <c r="N222" i="26"/>
  <c r="N215" i="26"/>
  <c r="N207" i="26"/>
  <c r="N200" i="26"/>
  <c r="N194" i="26"/>
  <c r="N186" i="26"/>
  <c r="N179" i="26"/>
  <c r="N172" i="26"/>
  <c r="N164" i="26"/>
  <c r="N158" i="26"/>
  <c r="N147" i="26"/>
  <c r="N136" i="26"/>
  <c r="N126" i="26"/>
  <c r="N115" i="26"/>
  <c r="N104" i="26"/>
  <c r="N94" i="26"/>
  <c r="N83" i="26"/>
  <c r="N72" i="26"/>
  <c r="N62" i="26"/>
  <c r="N51" i="26"/>
  <c r="N40" i="26"/>
  <c r="N30" i="26"/>
  <c r="N19" i="26"/>
  <c r="N8" i="26"/>
  <c r="N297" i="26"/>
  <c r="N293" i="26"/>
  <c r="N289" i="26"/>
  <c r="N285" i="26"/>
  <c r="N281" i="26"/>
  <c r="N277" i="26"/>
  <c r="N273" i="26"/>
  <c r="N269" i="26"/>
  <c r="N265" i="26"/>
  <c r="N261" i="26"/>
  <c r="N257" i="26"/>
  <c r="N253" i="26"/>
  <c r="N249" i="26"/>
  <c r="N245" i="26"/>
  <c r="N241" i="26"/>
  <c r="N237" i="26"/>
  <c r="N233" i="26"/>
  <c r="N229" i="26"/>
  <c r="N225" i="26"/>
  <c r="N221" i="26"/>
  <c r="N217" i="26"/>
  <c r="N213" i="26"/>
  <c r="N209" i="26"/>
  <c r="N205" i="26"/>
  <c r="N201" i="26"/>
  <c r="N197" i="26"/>
  <c r="N193" i="26"/>
  <c r="N189" i="26"/>
  <c r="N185" i="26"/>
  <c r="N181" i="26"/>
  <c r="N177" i="26"/>
  <c r="N173" i="26"/>
  <c r="N169" i="26"/>
  <c r="N165" i="26"/>
  <c r="N161" i="26"/>
  <c r="N157" i="26"/>
  <c r="N153" i="26"/>
  <c r="N149" i="26"/>
  <c r="N145" i="26"/>
  <c r="N141" i="26"/>
  <c r="N137" i="26"/>
  <c r="N133" i="26"/>
  <c r="N129" i="26"/>
  <c r="N125" i="26"/>
  <c r="N121" i="26"/>
  <c r="N117" i="26"/>
  <c r="N113" i="26"/>
  <c r="N109" i="26"/>
  <c r="N105" i="26"/>
  <c r="N101" i="26"/>
  <c r="N97" i="26"/>
  <c r="N93" i="26"/>
  <c r="N89" i="26"/>
  <c r="N85" i="26"/>
  <c r="N81" i="26"/>
  <c r="N77" i="26"/>
  <c r="N73" i="26"/>
  <c r="N69" i="26"/>
  <c r="N65" i="26"/>
  <c r="N61" i="26"/>
  <c r="N57" i="26"/>
  <c r="N53" i="26"/>
  <c r="N49" i="26"/>
  <c r="N45" i="26"/>
  <c r="N41" i="26"/>
  <c r="N37" i="26"/>
  <c r="N33" i="26"/>
  <c r="N29" i="26"/>
  <c r="N25" i="26"/>
  <c r="N21" i="26"/>
  <c r="N17" i="26"/>
  <c r="N13" i="26"/>
  <c r="N9" i="26"/>
  <c r="N39" i="8"/>
  <c r="N35" i="8"/>
  <c r="N31" i="8"/>
  <c r="N27" i="8"/>
  <c r="N23" i="8"/>
  <c r="N19" i="8"/>
  <c r="N15" i="8"/>
  <c r="N11" i="8"/>
  <c r="N7" i="8"/>
  <c r="J5" i="1"/>
  <c r="U4" i="25" l="1"/>
  <c r="U3" i="25"/>
  <c r="U2" i="25"/>
  <c r="U1" i="25"/>
  <c r="L4" i="24"/>
  <c r="L3" i="24"/>
  <c r="L2" i="24"/>
  <c r="L1" i="24"/>
  <c r="U4" i="23"/>
  <c r="U3" i="23"/>
  <c r="U2" i="23"/>
  <c r="U1" i="23"/>
  <c r="L4" i="22"/>
  <c r="L3" i="22"/>
  <c r="L2" i="22"/>
  <c r="L1" i="22"/>
  <c r="U4" i="21"/>
  <c r="U3" i="21"/>
  <c r="U2" i="21"/>
  <c r="U1" i="21"/>
  <c r="I4" i="20"/>
  <c r="I3" i="20"/>
  <c r="I2" i="20"/>
  <c r="I1" i="20"/>
  <c r="H12401" i="19"/>
  <c r="H12400" i="19"/>
  <c r="H12399" i="19"/>
  <c r="H12398" i="19"/>
  <c r="H12397" i="19"/>
  <c r="H12396" i="19"/>
  <c r="H12395" i="19"/>
  <c r="H12394" i="19"/>
  <c r="H12393" i="19"/>
  <c r="H12392" i="19"/>
  <c r="H12391" i="19"/>
  <c r="H12390" i="19"/>
  <c r="H12389" i="19"/>
  <c r="H12388" i="19"/>
  <c r="H12387" i="19"/>
  <c r="H12386" i="19"/>
  <c r="H12385" i="19"/>
  <c r="H12384" i="19"/>
  <c r="H12383" i="19"/>
  <c r="H12382" i="19"/>
  <c r="H12381" i="19"/>
  <c r="H12380" i="19"/>
  <c r="H12379" i="19"/>
  <c r="H12378" i="19"/>
  <c r="H12377" i="19"/>
  <c r="H12376" i="19"/>
  <c r="H12375" i="19"/>
  <c r="H12374" i="19"/>
  <c r="H12373" i="19"/>
  <c r="H12372" i="19"/>
  <c r="H12371" i="19"/>
  <c r="H12370" i="19"/>
  <c r="H12369" i="19"/>
  <c r="H12368" i="19"/>
  <c r="H12367" i="19"/>
  <c r="H12366" i="19"/>
  <c r="H12365" i="19"/>
  <c r="H12364" i="19"/>
  <c r="H12363" i="19"/>
  <c r="H12362" i="19"/>
  <c r="H12361" i="19"/>
  <c r="H12360" i="19"/>
  <c r="H12359" i="19"/>
  <c r="H12358" i="19"/>
  <c r="H12357" i="19"/>
  <c r="H12356" i="19"/>
  <c r="H12355" i="19"/>
  <c r="H12354" i="19"/>
  <c r="H12353" i="19"/>
  <c r="H12352" i="19"/>
  <c r="H12351" i="19"/>
  <c r="H12350" i="19"/>
  <c r="H12349" i="19"/>
  <c r="H12348" i="19"/>
  <c r="H12347" i="19"/>
  <c r="H12346" i="19"/>
  <c r="H12345" i="19"/>
  <c r="H12344" i="19"/>
  <c r="H12343" i="19"/>
  <c r="H12342" i="19"/>
  <c r="H12341" i="19"/>
  <c r="H12340" i="19"/>
  <c r="H12339" i="19"/>
  <c r="H12338" i="19"/>
  <c r="H12337" i="19"/>
  <c r="H12336" i="19"/>
  <c r="H12335" i="19"/>
  <c r="H12334" i="19"/>
  <c r="H12333" i="19"/>
  <c r="H12332" i="19"/>
  <c r="H12331" i="19"/>
  <c r="H12330" i="19"/>
  <c r="H12329" i="19"/>
  <c r="H12328" i="19"/>
  <c r="H12327" i="19"/>
  <c r="H12326" i="19"/>
  <c r="H12325" i="19"/>
  <c r="H12324" i="19"/>
  <c r="H12323" i="19"/>
  <c r="H12322" i="19"/>
  <c r="H12321" i="19"/>
  <c r="H12320" i="19"/>
  <c r="H12319" i="19"/>
  <c r="H12318" i="19"/>
  <c r="H12317" i="19"/>
  <c r="H12316" i="19"/>
  <c r="H12315" i="19"/>
  <c r="H12314" i="19"/>
  <c r="H12313" i="19"/>
  <c r="H12312" i="19"/>
  <c r="H12311" i="19"/>
  <c r="H12310" i="19"/>
  <c r="H12309" i="19"/>
  <c r="H12308" i="19"/>
  <c r="H12307" i="19"/>
  <c r="H12306" i="19"/>
  <c r="H12305" i="19"/>
  <c r="H12304" i="19"/>
  <c r="H12303" i="19"/>
  <c r="H12302" i="19"/>
  <c r="H12301" i="19"/>
  <c r="H12300" i="19"/>
  <c r="H12299" i="19"/>
  <c r="H12298" i="19"/>
  <c r="H12297" i="19"/>
  <c r="H12296" i="19"/>
  <c r="H12295" i="19"/>
  <c r="H12294" i="19"/>
  <c r="H12293" i="19"/>
  <c r="H12292" i="19"/>
  <c r="H12291" i="19"/>
  <c r="H12290" i="19"/>
  <c r="H12289" i="19"/>
  <c r="H12288" i="19"/>
  <c r="H12287" i="19"/>
  <c r="H12286" i="19"/>
  <c r="H12285" i="19"/>
  <c r="H12284" i="19"/>
  <c r="H12283" i="19"/>
  <c r="H12282" i="19"/>
  <c r="H12281" i="19"/>
  <c r="H12280" i="19"/>
  <c r="H12279" i="19"/>
  <c r="H12278" i="19"/>
  <c r="H12277" i="19"/>
  <c r="H12276" i="19"/>
  <c r="H12275" i="19"/>
  <c r="H12274" i="19"/>
  <c r="H12273" i="19"/>
  <c r="H12272" i="19"/>
  <c r="H12271" i="19"/>
  <c r="H12270" i="19"/>
  <c r="H12269" i="19"/>
  <c r="H12268" i="19"/>
  <c r="H12267" i="19"/>
  <c r="H12266" i="19"/>
  <c r="H12265" i="19"/>
  <c r="H12264" i="19"/>
  <c r="H12263" i="19"/>
  <c r="H12262" i="19"/>
  <c r="H12261" i="19"/>
  <c r="H12260" i="19"/>
  <c r="H12259" i="19"/>
  <c r="H12258" i="19"/>
  <c r="H12257" i="19"/>
  <c r="H12256" i="19"/>
  <c r="H12255" i="19"/>
  <c r="H12254" i="19"/>
  <c r="H12253" i="19"/>
  <c r="H12252" i="19"/>
  <c r="H12251" i="19"/>
  <c r="H12250" i="19"/>
  <c r="H12249" i="19"/>
  <c r="H12248" i="19"/>
  <c r="H12247" i="19"/>
  <c r="H12246" i="19"/>
  <c r="H12245" i="19"/>
  <c r="H12244" i="19"/>
  <c r="H12243" i="19"/>
  <c r="H12242" i="19"/>
  <c r="H12241" i="19"/>
  <c r="H12240" i="19"/>
  <c r="H12239" i="19"/>
  <c r="H12238" i="19"/>
  <c r="H12237" i="19"/>
  <c r="H12236" i="19"/>
  <c r="H12235" i="19"/>
  <c r="H12234" i="19"/>
  <c r="H12233" i="19"/>
  <c r="H12232" i="19"/>
  <c r="H12231" i="19"/>
  <c r="H12230" i="19"/>
  <c r="H12229" i="19"/>
  <c r="H12228" i="19"/>
  <c r="H12227" i="19"/>
  <c r="H12226" i="19"/>
  <c r="H12225" i="19"/>
  <c r="H12224" i="19"/>
  <c r="H12223" i="19"/>
  <c r="H12222" i="19"/>
  <c r="H12221" i="19"/>
  <c r="H12220" i="19"/>
  <c r="H12219" i="19"/>
  <c r="H12218" i="19"/>
  <c r="H12217" i="19"/>
  <c r="H12216" i="19"/>
  <c r="H12215" i="19"/>
  <c r="H12214" i="19"/>
  <c r="H12213" i="19"/>
  <c r="H12212" i="19"/>
  <c r="H12211" i="19"/>
  <c r="H12210" i="19"/>
  <c r="H12209" i="19"/>
  <c r="H12208" i="19"/>
  <c r="H12207" i="19"/>
  <c r="H12206" i="19"/>
  <c r="H12205" i="19"/>
  <c r="H12204" i="19"/>
  <c r="H12203" i="19"/>
  <c r="H12202" i="19"/>
  <c r="H12201" i="19"/>
  <c r="H12200" i="19"/>
  <c r="H12199" i="19"/>
  <c r="H12198" i="19"/>
  <c r="H12197" i="19"/>
  <c r="H12196" i="19"/>
  <c r="H12195" i="19"/>
  <c r="H12194" i="19"/>
  <c r="H12193" i="19"/>
  <c r="H12192" i="19"/>
  <c r="H12191" i="19"/>
  <c r="H12190" i="19"/>
  <c r="H12189" i="19"/>
  <c r="H12188" i="19"/>
  <c r="H12187" i="19"/>
  <c r="H12186" i="19"/>
  <c r="H12185" i="19"/>
  <c r="H12184" i="19"/>
  <c r="H12183" i="19"/>
  <c r="H12182" i="19"/>
  <c r="H12181" i="19"/>
  <c r="H12180" i="19"/>
  <c r="H12179" i="19"/>
  <c r="H12178" i="19"/>
  <c r="H12177" i="19"/>
  <c r="H12176" i="19"/>
  <c r="H12175" i="19"/>
  <c r="H12174" i="19"/>
  <c r="H12173" i="19"/>
  <c r="H12172" i="19"/>
  <c r="H12171" i="19"/>
  <c r="H12170" i="19"/>
  <c r="H12169" i="19"/>
  <c r="H12168" i="19"/>
  <c r="H12167" i="19"/>
  <c r="H12166" i="19"/>
  <c r="H12165" i="19"/>
  <c r="H12164" i="19"/>
  <c r="H12163" i="19"/>
  <c r="H12162" i="19"/>
  <c r="H12161" i="19"/>
  <c r="H12160" i="19"/>
  <c r="H12159" i="19"/>
  <c r="H12158" i="19"/>
  <c r="H12157" i="19"/>
  <c r="H12156" i="19"/>
  <c r="H12155" i="19"/>
  <c r="H12154" i="19"/>
  <c r="H12153" i="19"/>
  <c r="H12152" i="19"/>
  <c r="H12151" i="19"/>
  <c r="H12150" i="19"/>
  <c r="H12149" i="19"/>
  <c r="H12148" i="19"/>
  <c r="H12147" i="19"/>
  <c r="H12146" i="19"/>
  <c r="H12145" i="19"/>
  <c r="H12144" i="19"/>
  <c r="H12143" i="19"/>
  <c r="H12142" i="19"/>
  <c r="H12141" i="19"/>
  <c r="H12140" i="19"/>
  <c r="H12139" i="19"/>
  <c r="H12138" i="19"/>
  <c r="H12137" i="19"/>
  <c r="H12136" i="19"/>
  <c r="H12135" i="19"/>
  <c r="H12134" i="19"/>
  <c r="H12133" i="19"/>
  <c r="H12132" i="19"/>
  <c r="H12131" i="19"/>
  <c r="H12130" i="19"/>
  <c r="H12129" i="19"/>
  <c r="H12128" i="19"/>
  <c r="H12127" i="19"/>
  <c r="H12126" i="19"/>
  <c r="H12125" i="19"/>
  <c r="H12124" i="19"/>
  <c r="H12123" i="19"/>
  <c r="H12122" i="19"/>
  <c r="H12121" i="19"/>
  <c r="H12120" i="19"/>
  <c r="H12119" i="19"/>
  <c r="H12118" i="19"/>
  <c r="H12117" i="19"/>
  <c r="H12116" i="19"/>
  <c r="H12115" i="19"/>
  <c r="H12114" i="19"/>
  <c r="H12113" i="19"/>
  <c r="H12112" i="19"/>
  <c r="H12111" i="19"/>
  <c r="H12110" i="19"/>
  <c r="H12109" i="19"/>
  <c r="H12108" i="19"/>
  <c r="H12107" i="19"/>
  <c r="H12106" i="19"/>
  <c r="H12105" i="19"/>
  <c r="H12104" i="19"/>
  <c r="H12103" i="19"/>
  <c r="H12102" i="19"/>
  <c r="H12101" i="19"/>
  <c r="H12100" i="19"/>
  <c r="H12099" i="19"/>
  <c r="H12098" i="19"/>
  <c r="H12097" i="19"/>
  <c r="H12096" i="19"/>
  <c r="H12095" i="19"/>
  <c r="H12094" i="19"/>
  <c r="H12093" i="19"/>
  <c r="H12092" i="19"/>
  <c r="H12091" i="19"/>
  <c r="H12090" i="19"/>
  <c r="H12089" i="19"/>
  <c r="H12088" i="19"/>
  <c r="H12087" i="19"/>
  <c r="H12086" i="19"/>
  <c r="H12085" i="19"/>
  <c r="H12084" i="19"/>
  <c r="H12083" i="19"/>
  <c r="H12082" i="19"/>
  <c r="H12081" i="19"/>
  <c r="H12080" i="19"/>
  <c r="H12079" i="19"/>
  <c r="H12078" i="19"/>
  <c r="H12077" i="19"/>
  <c r="H12076" i="19"/>
  <c r="H12075" i="19"/>
  <c r="H12074" i="19"/>
  <c r="H12073" i="19"/>
  <c r="H12072" i="19"/>
  <c r="H12071" i="19"/>
  <c r="H12070" i="19"/>
  <c r="H12069" i="19"/>
  <c r="H12068" i="19"/>
  <c r="H12067" i="19"/>
  <c r="H12066" i="19"/>
  <c r="H12065" i="19"/>
  <c r="H12064" i="19"/>
  <c r="H12063" i="19"/>
  <c r="H12062" i="19"/>
  <c r="H12061" i="19"/>
  <c r="H12060" i="19"/>
  <c r="H12059" i="19"/>
  <c r="H12058" i="19"/>
  <c r="H12057" i="19"/>
  <c r="H12056" i="19"/>
  <c r="H12055" i="19"/>
  <c r="H12054" i="19"/>
  <c r="H12053" i="19"/>
  <c r="H12052" i="19"/>
  <c r="H12051" i="19"/>
  <c r="H12050" i="19"/>
  <c r="H12049" i="19"/>
  <c r="H12048" i="19"/>
  <c r="H12047" i="19"/>
  <c r="H12046" i="19"/>
  <c r="H12045" i="19"/>
  <c r="H12044" i="19"/>
  <c r="H12043" i="19"/>
  <c r="H12042" i="19"/>
  <c r="H12041" i="19"/>
  <c r="H12040" i="19"/>
  <c r="H12039" i="19"/>
  <c r="H12038" i="19"/>
  <c r="H12037" i="19"/>
  <c r="H12036" i="19"/>
  <c r="H12035" i="19"/>
  <c r="H12034" i="19"/>
  <c r="H12033" i="19"/>
  <c r="H12032" i="19"/>
  <c r="H12031" i="19"/>
  <c r="H12030" i="19"/>
  <c r="H12029" i="19"/>
  <c r="H12028" i="19"/>
  <c r="H12027" i="19"/>
  <c r="H12026" i="19"/>
  <c r="H12025" i="19"/>
  <c r="H12024" i="19"/>
  <c r="H12023" i="19"/>
  <c r="H12022" i="19"/>
  <c r="H12021" i="19"/>
  <c r="H12020" i="19"/>
  <c r="H12019" i="19"/>
  <c r="H12018" i="19"/>
  <c r="H12017" i="19"/>
  <c r="H12016" i="19"/>
  <c r="H12015" i="19"/>
  <c r="H12014" i="19"/>
  <c r="H12013" i="19"/>
  <c r="H12012" i="19"/>
  <c r="H12011" i="19"/>
  <c r="H12010" i="19"/>
  <c r="H12009" i="19"/>
  <c r="H12008" i="19"/>
  <c r="H12007" i="19"/>
  <c r="H12006" i="19"/>
  <c r="H12005" i="19"/>
  <c r="H12004" i="19"/>
  <c r="H12003" i="19"/>
  <c r="H12002" i="19"/>
  <c r="H12001" i="19"/>
  <c r="H12000" i="19"/>
  <c r="H11999" i="19"/>
  <c r="H11998" i="19"/>
  <c r="H11997" i="19"/>
  <c r="H11996" i="19"/>
  <c r="H11995" i="19"/>
  <c r="H11994" i="19"/>
  <c r="H11993" i="19"/>
  <c r="H11992" i="19"/>
  <c r="H11991" i="19"/>
  <c r="H11990" i="19"/>
  <c r="H11989" i="19"/>
  <c r="H11988" i="19"/>
  <c r="H11987" i="19"/>
  <c r="H11986" i="19"/>
  <c r="H11985" i="19"/>
  <c r="H11984" i="19"/>
  <c r="H11983" i="19"/>
  <c r="H11982" i="19"/>
  <c r="H11981" i="19"/>
  <c r="H11980" i="19"/>
  <c r="H11979" i="19"/>
  <c r="H11978" i="19"/>
  <c r="H11977" i="19"/>
  <c r="H11976" i="19"/>
  <c r="H11975" i="19"/>
  <c r="H11974" i="19"/>
  <c r="H11973" i="19"/>
  <c r="H11972" i="19"/>
  <c r="H11971" i="19"/>
  <c r="H11970" i="19"/>
  <c r="H11969" i="19"/>
  <c r="H11968" i="19"/>
  <c r="H11967" i="19"/>
  <c r="H11966" i="19"/>
  <c r="H11965" i="19"/>
  <c r="H11964" i="19"/>
  <c r="H11963" i="19"/>
  <c r="H11962" i="19"/>
  <c r="H11961" i="19"/>
  <c r="H11960" i="19"/>
  <c r="H11959" i="19"/>
  <c r="H11958" i="19"/>
  <c r="H11957" i="19"/>
  <c r="H11956" i="19"/>
  <c r="H11955" i="19"/>
  <c r="H11954" i="19"/>
  <c r="H11953" i="19"/>
  <c r="H11952" i="19"/>
  <c r="H11951" i="19"/>
  <c r="H11950" i="19"/>
  <c r="H11949" i="19"/>
  <c r="H11948" i="19"/>
  <c r="H11947" i="19"/>
  <c r="H11946" i="19"/>
  <c r="H11945" i="19"/>
  <c r="H11944" i="19"/>
  <c r="H11943" i="19"/>
  <c r="H11942" i="19"/>
  <c r="H11941" i="19"/>
  <c r="H11940" i="19"/>
  <c r="H11939" i="19"/>
  <c r="H11938" i="19"/>
  <c r="H11937" i="19"/>
  <c r="H11936" i="19"/>
  <c r="H11935" i="19"/>
  <c r="H11934" i="19"/>
  <c r="H11933" i="19"/>
  <c r="H11932" i="19"/>
  <c r="H11931" i="19"/>
  <c r="H11930" i="19"/>
  <c r="H11929" i="19"/>
  <c r="H11928" i="19"/>
  <c r="H11927" i="19"/>
  <c r="H11926" i="19"/>
  <c r="H11925" i="19"/>
  <c r="H11924" i="19"/>
  <c r="H11923" i="19"/>
  <c r="H11922" i="19"/>
  <c r="H11921" i="19"/>
  <c r="H11920" i="19"/>
  <c r="H11919" i="19"/>
  <c r="H11918" i="19"/>
  <c r="H11917" i="19"/>
  <c r="H11916" i="19"/>
  <c r="H11915" i="19"/>
  <c r="H11914" i="19"/>
  <c r="H11913" i="19"/>
  <c r="H11912" i="19"/>
  <c r="H11911" i="19"/>
  <c r="H11910" i="19"/>
  <c r="H11909" i="19"/>
  <c r="H11908" i="19"/>
  <c r="H11907" i="19"/>
  <c r="H11906" i="19"/>
  <c r="H11905" i="19"/>
  <c r="H11904" i="19"/>
  <c r="H11903" i="19"/>
  <c r="H11902" i="19"/>
  <c r="H11901" i="19"/>
  <c r="H11900" i="19"/>
  <c r="H11899" i="19"/>
  <c r="H11898" i="19"/>
  <c r="H11897" i="19"/>
  <c r="H11896" i="19"/>
  <c r="H11895" i="19"/>
  <c r="H11894" i="19"/>
  <c r="H11893" i="19"/>
  <c r="H11892" i="19"/>
  <c r="H11891" i="19"/>
  <c r="H11890" i="19"/>
  <c r="H11889" i="19"/>
  <c r="H11888" i="19"/>
  <c r="H11887" i="19"/>
  <c r="H11886" i="19"/>
  <c r="H11885" i="19"/>
  <c r="H11884" i="19"/>
  <c r="H11883" i="19"/>
  <c r="H11882" i="19"/>
  <c r="H11881" i="19"/>
  <c r="H11880" i="19"/>
  <c r="H11879" i="19"/>
  <c r="H11878" i="19"/>
  <c r="H11877" i="19"/>
  <c r="H11876" i="19"/>
  <c r="H11875" i="19"/>
  <c r="H11874" i="19"/>
  <c r="H11873" i="19"/>
  <c r="H11872" i="19"/>
  <c r="H11871" i="19"/>
  <c r="H11870" i="19"/>
  <c r="H11869" i="19"/>
  <c r="H11868" i="19"/>
  <c r="H11867" i="19"/>
  <c r="H11866" i="19"/>
  <c r="H11865" i="19"/>
  <c r="H11864" i="19"/>
  <c r="H11863" i="19"/>
  <c r="H11862" i="19"/>
  <c r="H11861" i="19"/>
  <c r="H11860" i="19"/>
  <c r="H11859" i="19"/>
  <c r="H11858" i="19"/>
  <c r="H11857" i="19"/>
  <c r="H11856" i="19"/>
  <c r="H11855" i="19"/>
  <c r="H11854" i="19"/>
  <c r="H11853" i="19"/>
  <c r="H11852" i="19"/>
  <c r="H11851" i="19"/>
  <c r="H11850" i="19"/>
  <c r="H11849" i="19"/>
  <c r="H11848" i="19"/>
  <c r="H11847" i="19"/>
  <c r="H11846" i="19"/>
  <c r="H11845" i="19"/>
  <c r="H11844" i="19"/>
  <c r="H11843" i="19"/>
  <c r="H11842" i="19"/>
  <c r="H11841" i="19"/>
  <c r="H11840" i="19"/>
  <c r="H11839" i="19"/>
  <c r="H11838" i="19"/>
  <c r="H11837" i="19"/>
  <c r="H11836" i="19"/>
  <c r="H11835" i="19"/>
  <c r="H11834" i="19"/>
  <c r="H11833" i="19"/>
  <c r="H11832" i="19"/>
  <c r="H11831" i="19"/>
  <c r="H11830" i="19"/>
  <c r="H11829" i="19"/>
  <c r="H11828" i="19"/>
  <c r="H11827" i="19"/>
  <c r="H11826" i="19"/>
  <c r="H11825" i="19"/>
  <c r="H11824" i="19"/>
  <c r="H11823" i="19"/>
  <c r="H11822" i="19"/>
  <c r="H11821" i="19"/>
  <c r="H11820" i="19"/>
  <c r="H11819" i="19"/>
  <c r="H11818" i="19"/>
  <c r="H11817" i="19"/>
  <c r="H11816" i="19"/>
  <c r="H11815" i="19"/>
  <c r="H11814" i="19"/>
  <c r="H11813" i="19"/>
  <c r="H11812" i="19"/>
  <c r="H11811" i="19"/>
  <c r="H11810" i="19"/>
  <c r="H11809" i="19"/>
  <c r="H11808" i="19"/>
  <c r="H11807" i="19"/>
  <c r="H11806" i="19"/>
  <c r="H11805" i="19"/>
  <c r="H11804" i="19"/>
  <c r="H11803" i="19"/>
  <c r="H11802" i="19"/>
  <c r="H11801" i="19"/>
  <c r="H11800" i="19"/>
  <c r="H11799" i="19"/>
  <c r="H11798" i="19"/>
  <c r="H11797" i="19"/>
  <c r="H11796" i="19"/>
  <c r="H11795" i="19"/>
  <c r="H11794" i="19"/>
  <c r="H11793" i="19"/>
  <c r="H11792" i="19"/>
  <c r="H11791" i="19"/>
  <c r="H11790" i="19"/>
  <c r="H11789" i="19"/>
  <c r="H11788" i="19"/>
  <c r="H11787" i="19"/>
  <c r="H11786" i="19"/>
  <c r="H11785" i="19"/>
  <c r="H11784" i="19"/>
  <c r="H11783" i="19"/>
  <c r="H11782" i="19"/>
  <c r="H11781" i="19"/>
  <c r="H11780" i="19"/>
  <c r="H11779" i="19"/>
  <c r="H11778" i="19"/>
  <c r="H11777" i="19"/>
  <c r="H11776" i="19"/>
  <c r="H11775" i="19"/>
  <c r="H11774" i="19"/>
  <c r="H11773" i="19"/>
  <c r="H11772" i="19"/>
  <c r="H11771" i="19"/>
  <c r="H11770" i="19"/>
  <c r="H11769" i="19"/>
  <c r="H11768" i="19"/>
  <c r="H11767" i="19"/>
  <c r="H11766" i="19"/>
  <c r="H11765" i="19"/>
  <c r="H11764" i="19"/>
  <c r="H11763" i="19"/>
  <c r="H11762" i="19"/>
  <c r="H11761" i="19"/>
  <c r="H11760" i="19"/>
  <c r="H11759" i="19"/>
  <c r="H11758" i="19"/>
  <c r="H11757" i="19"/>
  <c r="H11756" i="19"/>
  <c r="H11755" i="19"/>
  <c r="H11754" i="19"/>
  <c r="H11753" i="19"/>
  <c r="H11752" i="19"/>
  <c r="H11751" i="19"/>
  <c r="H11750" i="19"/>
  <c r="H11749" i="19"/>
  <c r="H11748" i="19"/>
  <c r="H11747" i="19"/>
  <c r="H11746" i="19"/>
  <c r="H11745" i="19"/>
  <c r="H11744" i="19"/>
  <c r="H11743" i="19"/>
  <c r="H11742" i="19"/>
  <c r="H11741" i="19"/>
  <c r="H11740" i="19"/>
  <c r="H11739" i="19"/>
  <c r="H11738" i="19"/>
  <c r="H11737" i="19"/>
  <c r="H11736" i="19"/>
  <c r="H11735" i="19"/>
  <c r="H11734" i="19"/>
  <c r="H11733" i="19"/>
  <c r="H11732" i="19"/>
  <c r="H11731" i="19"/>
  <c r="H11730" i="19"/>
  <c r="H11729" i="19"/>
  <c r="H11728" i="19"/>
  <c r="H11727" i="19"/>
  <c r="H11726" i="19"/>
  <c r="H11725" i="19"/>
  <c r="H11724" i="19"/>
  <c r="H11723" i="19"/>
  <c r="H11722" i="19"/>
  <c r="H11721" i="19"/>
  <c r="H11720" i="19"/>
  <c r="H11719" i="19"/>
  <c r="H11718" i="19"/>
  <c r="H11717" i="19"/>
  <c r="H11716" i="19"/>
  <c r="H11715" i="19"/>
  <c r="H11714" i="19"/>
  <c r="H11713" i="19"/>
  <c r="H11712" i="19"/>
  <c r="H11711" i="19"/>
  <c r="H11710" i="19"/>
  <c r="H11709" i="19"/>
  <c r="H11708" i="19"/>
  <c r="H11707" i="19"/>
  <c r="H11706" i="19"/>
  <c r="H11705" i="19"/>
  <c r="H11704" i="19"/>
  <c r="H11703" i="19"/>
  <c r="H11702" i="19"/>
  <c r="H11701" i="19"/>
  <c r="H11700" i="19"/>
  <c r="H11699" i="19"/>
  <c r="H11698" i="19"/>
  <c r="H11697" i="19"/>
  <c r="H11696" i="19"/>
  <c r="H11695" i="19"/>
  <c r="H11694" i="19"/>
  <c r="H11693" i="19"/>
  <c r="H11692" i="19"/>
  <c r="H11691" i="19"/>
  <c r="H11690" i="19"/>
  <c r="H11689" i="19"/>
  <c r="H11688" i="19"/>
  <c r="H11687" i="19"/>
  <c r="H11686" i="19"/>
  <c r="H11685" i="19"/>
  <c r="H11684" i="19"/>
  <c r="H11683" i="19"/>
  <c r="H11682" i="19"/>
  <c r="H11681" i="19"/>
  <c r="H11680" i="19"/>
  <c r="H11679" i="19"/>
  <c r="H11678" i="19"/>
  <c r="H11677" i="19"/>
  <c r="H11676" i="19"/>
  <c r="H11675" i="19"/>
  <c r="H11674" i="19"/>
  <c r="H11673" i="19"/>
  <c r="H11672" i="19"/>
  <c r="H11671" i="19"/>
  <c r="H11670" i="19"/>
  <c r="H11669" i="19"/>
  <c r="H11668" i="19"/>
  <c r="H11667" i="19"/>
  <c r="H11666" i="19"/>
  <c r="H11665" i="19"/>
  <c r="H11664" i="19"/>
  <c r="H11663" i="19"/>
  <c r="H11662" i="19"/>
  <c r="H11661" i="19"/>
  <c r="H11660" i="19"/>
  <c r="H11659" i="19"/>
  <c r="H11658" i="19"/>
  <c r="H11657" i="19"/>
  <c r="H11656" i="19"/>
  <c r="H11655" i="19"/>
  <c r="H11654" i="19"/>
  <c r="H11653" i="19"/>
  <c r="H11652" i="19"/>
  <c r="H11651" i="19"/>
  <c r="H11650" i="19"/>
  <c r="H11649" i="19"/>
  <c r="H11648" i="19"/>
  <c r="H11647" i="19"/>
  <c r="H11646" i="19"/>
  <c r="H11645" i="19"/>
  <c r="H11644" i="19"/>
  <c r="H11643" i="19"/>
  <c r="H11642" i="19"/>
  <c r="H11641" i="19"/>
  <c r="H11640" i="19"/>
  <c r="H11639" i="19"/>
  <c r="H11638" i="19"/>
  <c r="H11637" i="19"/>
  <c r="H11636" i="19"/>
  <c r="H11635" i="19"/>
  <c r="H11634" i="19"/>
  <c r="H11633" i="19"/>
  <c r="H11632" i="19"/>
  <c r="H11631" i="19"/>
  <c r="H11630" i="19"/>
  <c r="H11629" i="19"/>
  <c r="H11628" i="19"/>
  <c r="H11627" i="19"/>
  <c r="H11626" i="19"/>
  <c r="H11625" i="19"/>
  <c r="H11624" i="19"/>
  <c r="H11623" i="19"/>
  <c r="H11622" i="19"/>
  <c r="H11621" i="19"/>
  <c r="H11620" i="19"/>
  <c r="H11619" i="19"/>
  <c r="H11618" i="19"/>
  <c r="H11617" i="19"/>
  <c r="H11616" i="19"/>
  <c r="H11615" i="19"/>
  <c r="H11614" i="19"/>
  <c r="H11613" i="19"/>
  <c r="H11612" i="19"/>
  <c r="H11611" i="19"/>
  <c r="H11610" i="19"/>
  <c r="H11609" i="19"/>
  <c r="H11608" i="19"/>
  <c r="H11607" i="19"/>
  <c r="H11606" i="19"/>
  <c r="H11605" i="19"/>
  <c r="H11604" i="19"/>
  <c r="H11603" i="19"/>
  <c r="H11602" i="19"/>
  <c r="H11601" i="19"/>
  <c r="H11600" i="19"/>
  <c r="H11599" i="19"/>
  <c r="H11598" i="19"/>
  <c r="H11597" i="19"/>
  <c r="H11596" i="19"/>
  <c r="H11595" i="19"/>
  <c r="H11594" i="19"/>
  <c r="H11593" i="19"/>
  <c r="H11592" i="19"/>
  <c r="H11591" i="19"/>
  <c r="H11590" i="19"/>
  <c r="H11589" i="19"/>
  <c r="H11588" i="19"/>
  <c r="H11587" i="19"/>
  <c r="H11586" i="19"/>
  <c r="H11585" i="19"/>
  <c r="H11584" i="19"/>
  <c r="H11583" i="19"/>
  <c r="H11582" i="19"/>
  <c r="H11581" i="19"/>
  <c r="H11580" i="19"/>
  <c r="H11579" i="19"/>
  <c r="H11578" i="19"/>
  <c r="H11577" i="19"/>
  <c r="H11576" i="19"/>
  <c r="H11575" i="19"/>
  <c r="H11574" i="19"/>
  <c r="H11573" i="19"/>
  <c r="H11572" i="19"/>
  <c r="H11571" i="19"/>
  <c r="H11570" i="19"/>
  <c r="H11569" i="19"/>
  <c r="H11568" i="19"/>
  <c r="H11567" i="19"/>
  <c r="H11566" i="19"/>
  <c r="H11565" i="19"/>
  <c r="H11564" i="19"/>
  <c r="H11563" i="19"/>
  <c r="H11562" i="19"/>
  <c r="H11561" i="19"/>
  <c r="H11560" i="19"/>
  <c r="H11559" i="19"/>
  <c r="H11558" i="19"/>
  <c r="H11557" i="19"/>
  <c r="H11556" i="19"/>
  <c r="H11555" i="19"/>
  <c r="H11554" i="19"/>
  <c r="H11553" i="19"/>
  <c r="H11552" i="19"/>
  <c r="H11551" i="19"/>
  <c r="H11550" i="19"/>
  <c r="H11549" i="19"/>
  <c r="H11548" i="19"/>
  <c r="H11547" i="19"/>
  <c r="H11546" i="19"/>
  <c r="H11545" i="19"/>
  <c r="H11544" i="19"/>
  <c r="H11543" i="19"/>
  <c r="H11542" i="19"/>
  <c r="H11541" i="19"/>
  <c r="H11540" i="19"/>
  <c r="H11539" i="19"/>
  <c r="H11538" i="19"/>
  <c r="H11537" i="19"/>
  <c r="H11536" i="19"/>
  <c r="H11535" i="19"/>
  <c r="H11534" i="19"/>
  <c r="H11533" i="19"/>
  <c r="H11532" i="19"/>
  <c r="H11531" i="19"/>
  <c r="H11530" i="19"/>
  <c r="H11529" i="19"/>
  <c r="H11528" i="19"/>
  <c r="H11527" i="19"/>
  <c r="H11526" i="19"/>
  <c r="H11525" i="19"/>
  <c r="H11524" i="19"/>
  <c r="H11523" i="19"/>
  <c r="H11522" i="19"/>
  <c r="H11521" i="19"/>
  <c r="H11520" i="19"/>
  <c r="H11519" i="19"/>
  <c r="H11518" i="19"/>
  <c r="H11517" i="19"/>
  <c r="H11516" i="19"/>
  <c r="H11515" i="19"/>
  <c r="H11514" i="19"/>
  <c r="H11513" i="19"/>
  <c r="H11512" i="19"/>
  <c r="H11511" i="19"/>
  <c r="H11510" i="19"/>
  <c r="H11509" i="19"/>
  <c r="H11508" i="19"/>
  <c r="H11507" i="19"/>
  <c r="H11506" i="19"/>
  <c r="H11505" i="19"/>
  <c r="H11504" i="19"/>
  <c r="H11503" i="19"/>
  <c r="H11502" i="19"/>
  <c r="H11501" i="19"/>
  <c r="H11500" i="19"/>
  <c r="H11499" i="19"/>
  <c r="H11498" i="19"/>
  <c r="H11497" i="19"/>
  <c r="H11496" i="19"/>
  <c r="H11495" i="19"/>
  <c r="H11494" i="19"/>
  <c r="H11493" i="19"/>
  <c r="H11492" i="19"/>
  <c r="H11491" i="19"/>
  <c r="H11490" i="19"/>
  <c r="H11489" i="19"/>
  <c r="H11488" i="19"/>
  <c r="H11487" i="19"/>
  <c r="H11486" i="19"/>
  <c r="H11485" i="19"/>
  <c r="H11484" i="19"/>
  <c r="H11483" i="19"/>
  <c r="H11482" i="19"/>
  <c r="H11481" i="19"/>
  <c r="H11480" i="19"/>
  <c r="H11479" i="19"/>
  <c r="H11478" i="19"/>
  <c r="H11477" i="19"/>
  <c r="H11476" i="19"/>
  <c r="H11475" i="19"/>
  <c r="H11474" i="19"/>
  <c r="H11473" i="19"/>
  <c r="H11472" i="19"/>
  <c r="H11471" i="19"/>
  <c r="H11470" i="19"/>
  <c r="H11469" i="19"/>
  <c r="H11468" i="19"/>
  <c r="H11467" i="19"/>
  <c r="H11466" i="19"/>
  <c r="H11465" i="19"/>
  <c r="H11464" i="19"/>
  <c r="H11463" i="19"/>
  <c r="H11462" i="19"/>
  <c r="H11461" i="19"/>
  <c r="H11460" i="19"/>
  <c r="H11459" i="19"/>
  <c r="H11458" i="19"/>
  <c r="H11457" i="19"/>
  <c r="H11456" i="19"/>
  <c r="H11455" i="19"/>
  <c r="H11454" i="19"/>
  <c r="H11453" i="19"/>
  <c r="H11452" i="19"/>
  <c r="H11451" i="19"/>
  <c r="H11450" i="19"/>
  <c r="H11449" i="19"/>
  <c r="H11448" i="19"/>
  <c r="H11447" i="19"/>
  <c r="H11446" i="19"/>
  <c r="H11445" i="19"/>
  <c r="H11444" i="19"/>
  <c r="H11443" i="19"/>
  <c r="H11442" i="19"/>
  <c r="H11441" i="19"/>
  <c r="H11440" i="19"/>
  <c r="H11439" i="19"/>
  <c r="H11438" i="19"/>
  <c r="H11437" i="19"/>
  <c r="H11436" i="19"/>
  <c r="H11435" i="19"/>
  <c r="H11434" i="19"/>
  <c r="H11433" i="19"/>
  <c r="H11432" i="19"/>
  <c r="H11431" i="19"/>
  <c r="H11430" i="19"/>
  <c r="H11429" i="19"/>
  <c r="H11428" i="19"/>
  <c r="H11427" i="19"/>
  <c r="H11426" i="19"/>
  <c r="H11425" i="19"/>
  <c r="H11424" i="19"/>
  <c r="H11423" i="19"/>
  <c r="H11422" i="19"/>
  <c r="H11421" i="19"/>
  <c r="H11420" i="19"/>
  <c r="H11419" i="19"/>
  <c r="H11418" i="19"/>
  <c r="H11417" i="19"/>
  <c r="H11416" i="19"/>
  <c r="H11415" i="19"/>
  <c r="H11414" i="19"/>
  <c r="H11413" i="19"/>
  <c r="H11412" i="19"/>
  <c r="H11411" i="19"/>
  <c r="H11410" i="19"/>
  <c r="H11409" i="19"/>
  <c r="H11408" i="19"/>
  <c r="H11407" i="19"/>
  <c r="H11406" i="19"/>
  <c r="H11405" i="19"/>
  <c r="H11404" i="19"/>
  <c r="H11403" i="19"/>
  <c r="H11402" i="19"/>
  <c r="H11401" i="19"/>
  <c r="H11400" i="19"/>
  <c r="H11399" i="19"/>
  <c r="H11398" i="19"/>
  <c r="H11397" i="19"/>
  <c r="H11396" i="19"/>
  <c r="H11395" i="19"/>
  <c r="H11394" i="19"/>
  <c r="H11393" i="19"/>
  <c r="H11392" i="19"/>
  <c r="H11391" i="19"/>
  <c r="H11390" i="19"/>
  <c r="H11389" i="19"/>
  <c r="H11388" i="19"/>
  <c r="H11387" i="19"/>
  <c r="H11386" i="19"/>
  <c r="H11385" i="19"/>
  <c r="H11384" i="19"/>
  <c r="H11383" i="19"/>
  <c r="H11382" i="19"/>
  <c r="H11381" i="19"/>
  <c r="H11380" i="19"/>
  <c r="H11379" i="19"/>
  <c r="H11378" i="19"/>
  <c r="H11377" i="19"/>
  <c r="H11376" i="19"/>
  <c r="H11375" i="19"/>
  <c r="H11374" i="19"/>
  <c r="H11373" i="19"/>
  <c r="H11372" i="19"/>
  <c r="H11371" i="19"/>
  <c r="H11370" i="19"/>
  <c r="H11369" i="19"/>
  <c r="H11368" i="19"/>
  <c r="H11367" i="19"/>
  <c r="H11366" i="19"/>
  <c r="H11365" i="19"/>
  <c r="H11364" i="19"/>
  <c r="H11363" i="19"/>
  <c r="H11362" i="19"/>
  <c r="H11361" i="19"/>
  <c r="H11360" i="19"/>
  <c r="H11359" i="19"/>
  <c r="H11358" i="19"/>
  <c r="H11357" i="19"/>
  <c r="H11356" i="19"/>
  <c r="H11355" i="19"/>
  <c r="H11354" i="19"/>
  <c r="H11353" i="19"/>
  <c r="H11352" i="19"/>
  <c r="H11351" i="19"/>
  <c r="H11350" i="19"/>
  <c r="H11349" i="19"/>
  <c r="H11348" i="19"/>
  <c r="H11347" i="19"/>
  <c r="H11346" i="19"/>
  <c r="H11345" i="19"/>
  <c r="H11344" i="19"/>
  <c r="H11343" i="19"/>
  <c r="H11342" i="19"/>
  <c r="H11341" i="19"/>
  <c r="H11340" i="19"/>
  <c r="H11339" i="19"/>
  <c r="H11338" i="19"/>
  <c r="H11337" i="19"/>
  <c r="H11336" i="19"/>
  <c r="H11335" i="19"/>
  <c r="H11334" i="19"/>
  <c r="H11333" i="19"/>
  <c r="H11332" i="19"/>
  <c r="H11331" i="19"/>
  <c r="H11330" i="19"/>
  <c r="H11329" i="19"/>
  <c r="H11328" i="19"/>
  <c r="H11327" i="19"/>
  <c r="H11326" i="19"/>
  <c r="H11325" i="19"/>
  <c r="H11324" i="19"/>
  <c r="H11323" i="19"/>
  <c r="H11322" i="19"/>
  <c r="H11321" i="19"/>
  <c r="H11320" i="19"/>
  <c r="H11319" i="19"/>
  <c r="H11318" i="19"/>
  <c r="H11317" i="19"/>
  <c r="H11316" i="19"/>
  <c r="H11315" i="19"/>
  <c r="H11314" i="19"/>
  <c r="H11313" i="19"/>
  <c r="H11312" i="19"/>
  <c r="H11311" i="19"/>
  <c r="H11310" i="19"/>
  <c r="H11309" i="19"/>
  <c r="H11308" i="19"/>
  <c r="H11307" i="19"/>
  <c r="H11306" i="19"/>
  <c r="H11305" i="19"/>
  <c r="H11304" i="19"/>
  <c r="H11303" i="19"/>
  <c r="H11302" i="19"/>
  <c r="H11301" i="19"/>
  <c r="H11300" i="19"/>
  <c r="H11299" i="19"/>
  <c r="H11298" i="19"/>
  <c r="H11297" i="19"/>
  <c r="H11296" i="19"/>
  <c r="H11295" i="19"/>
  <c r="H11294" i="19"/>
  <c r="H11293" i="19"/>
  <c r="H11292" i="19"/>
  <c r="H11291" i="19"/>
  <c r="H11290" i="19"/>
  <c r="H11289" i="19"/>
  <c r="H11288" i="19"/>
  <c r="H11287" i="19"/>
  <c r="H11286" i="19"/>
  <c r="H11285" i="19"/>
  <c r="H11284" i="19"/>
  <c r="H11283" i="19"/>
  <c r="H11282" i="19"/>
  <c r="H11281" i="19"/>
  <c r="H11280" i="19"/>
  <c r="H11279" i="19"/>
  <c r="H11278" i="19"/>
  <c r="H11277" i="19"/>
  <c r="H11276" i="19"/>
  <c r="H11275" i="19"/>
  <c r="H11274" i="19"/>
  <c r="H11273" i="19"/>
  <c r="H11272" i="19"/>
  <c r="H11271" i="19"/>
  <c r="H11270" i="19"/>
  <c r="H11269" i="19"/>
  <c r="H11268" i="19"/>
  <c r="H11267" i="19"/>
  <c r="H11266" i="19"/>
  <c r="H11265" i="19"/>
  <c r="H11264" i="19"/>
  <c r="H11263" i="19"/>
  <c r="H11262" i="19"/>
  <c r="H11261" i="19"/>
  <c r="H11260" i="19"/>
  <c r="H11259" i="19"/>
  <c r="H11258" i="19"/>
  <c r="H11257" i="19"/>
  <c r="H11256" i="19"/>
  <c r="H11255" i="19"/>
  <c r="H11254" i="19"/>
  <c r="H11253" i="19"/>
  <c r="H11252" i="19"/>
  <c r="H11251" i="19"/>
  <c r="H11250" i="19"/>
  <c r="H11249" i="19"/>
  <c r="H11248" i="19"/>
  <c r="H11247" i="19"/>
  <c r="H11246" i="19"/>
  <c r="H11245" i="19"/>
  <c r="H11244" i="19"/>
  <c r="H11243" i="19"/>
  <c r="H11242" i="19"/>
  <c r="H11241" i="19"/>
  <c r="H11240" i="19"/>
  <c r="H11239" i="19"/>
  <c r="H11238" i="19"/>
  <c r="H11237" i="19"/>
  <c r="H11236" i="19"/>
  <c r="H11235" i="19"/>
  <c r="H11234" i="19"/>
  <c r="H11233" i="19"/>
  <c r="H11232" i="19"/>
  <c r="H11231" i="19"/>
  <c r="H11230" i="19"/>
  <c r="H11229" i="19"/>
  <c r="H11228" i="19"/>
  <c r="H11227" i="19"/>
  <c r="H11226" i="19"/>
  <c r="H11225" i="19"/>
  <c r="H11224" i="19"/>
  <c r="H11223" i="19"/>
  <c r="H11222" i="19"/>
  <c r="H11221" i="19"/>
  <c r="H11220" i="19"/>
  <c r="H11219" i="19"/>
  <c r="H11218" i="19"/>
  <c r="H11217" i="19"/>
  <c r="H11216" i="19"/>
  <c r="H11215" i="19"/>
  <c r="H11214" i="19"/>
  <c r="H11213" i="19"/>
  <c r="H11212" i="19"/>
  <c r="H11211" i="19"/>
  <c r="H11210" i="19"/>
  <c r="H11209" i="19"/>
  <c r="H11208" i="19"/>
  <c r="H11207" i="19"/>
  <c r="H11206" i="19"/>
  <c r="H11205" i="19"/>
  <c r="H11204" i="19"/>
  <c r="H11203" i="19"/>
  <c r="H11202" i="19"/>
  <c r="H11201" i="19"/>
  <c r="H11200" i="19"/>
  <c r="H11199" i="19"/>
  <c r="H11198" i="19"/>
  <c r="H11197" i="19"/>
  <c r="H11196" i="19"/>
  <c r="H11195" i="19"/>
  <c r="H11194" i="19"/>
  <c r="H11193" i="19"/>
  <c r="H11192" i="19"/>
  <c r="H11191" i="19"/>
  <c r="H11190" i="19"/>
  <c r="H11189" i="19"/>
  <c r="H11188" i="19"/>
  <c r="H11187" i="19"/>
  <c r="H11186" i="19"/>
  <c r="H11185" i="19"/>
  <c r="H11184" i="19"/>
  <c r="H11183" i="19"/>
  <c r="H11182" i="19"/>
  <c r="H11181" i="19"/>
  <c r="H11180" i="19"/>
  <c r="H11179" i="19"/>
  <c r="H11178" i="19"/>
  <c r="H11177" i="19"/>
  <c r="H11176" i="19"/>
  <c r="H11175" i="19"/>
  <c r="H11174" i="19"/>
  <c r="H11173" i="19"/>
  <c r="H11172" i="19"/>
  <c r="H11171" i="19"/>
  <c r="H11170" i="19"/>
  <c r="H11169" i="19"/>
  <c r="H11168" i="19"/>
  <c r="H11167" i="19"/>
  <c r="H11166" i="19"/>
  <c r="H11165" i="19"/>
  <c r="H11164" i="19"/>
  <c r="H11163" i="19"/>
  <c r="H11162" i="19"/>
  <c r="H11161" i="19"/>
  <c r="H11160" i="19"/>
  <c r="H11159" i="19"/>
  <c r="H11158" i="19"/>
  <c r="H11157" i="19"/>
  <c r="H11156" i="19"/>
  <c r="H11155" i="19"/>
  <c r="H11154" i="19"/>
  <c r="H11153" i="19"/>
  <c r="H11152" i="19"/>
  <c r="H11151" i="19"/>
  <c r="H11150" i="19"/>
  <c r="H11149" i="19"/>
  <c r="H11148" i="19"/>
  <c r="H11147" i="19"/>
  <c r="H11146" i="19"/>
  <c r="H11145" i="19"/>
  <c r="H11144" i="19"/>
  <c r="H11143" i="19"/>
  <c r="H11142" i="19"/>
  <c r="H11141" i="19"/>
  <c r="H11140" i="19"/>
  <c r="H11139" i="19"/>
  <c r="H11138" i="19"/>
  <c r="H11137" i="19"/>
  <c r="H11136" i="19"/>
  <c r="H11135" i="19"/>
  <c r="H11134" i="19"/>
  <c r="H11133" i="19"/>
  <c r="H11132" i="19"/>
  <c r="H11131" i="19"/>
  <c r="H11130" i="19"/>
  <c r="H11129" i="19"/>
  <c r="H11128" i="19"/>
  <c r="H11127" i="19"/>
  <c r="H11126" i="19"/>
  <c r="H11125" i="19"/>
  <c r="H11124" i="19"/>
  <c r="H11123" i="19"/>
  <c r="H11122" i="19"/>
  <c r="H11121" i="19"/>
  <c r="H11120" i="19"/>
  <c r="H11119" i="19"/>
  <c r="H11118" i="19"/>
  <c r="H11117" i="19"/>
  <c r="H11116" i="19"/>
  <c r="H11115" i="19"/>
  <c r="H11114" i="19"/>
  <c r="H11113" i="19"/>
  <c r="H11112" i="19"/>
  <c r="H11111" i="19"/>
  <c r="H11110" i="19"/>
  <c r="H11109" i="19"/>
  <c r="H11108" i="19"/>
  <c r="H11107" i="19"/>
  <c r="H11106" i="19"/>
  <c r="H11105" i="19"/>
  <c r="H11104" i="19"/>
  <c r="H11103" i="19"/>
  <c r="H11102" i="19"/>
  <c r="H11101" i="19"/>
  <c r="H11100" i="19"/>
  <c r="H11099" i="19"/>
  <c r="H11098" i="19"/>
  <c r="H11097" i="19"/>
  <c r="H11096" i="19"/>
  <c r="H11095" i="19"/>
  <c r="H11094" i="19"/>
  <c r="H11093" i="19"/>
  <c r="H11092" i="19"/>
  <c r="H11091" i="19"/>
  <c r="H11090" i="19"/>
  <c r="H11089" i="19"/>
  <c r="H11088" i="19"/>
  <c r="H11087" i="19"/>
  <c r="H11086" i="19"/>
  <c r="H11085" i="19"/>
  <c r="H11084" i="19"/>
  <c r="H11083" i="19"/>
  <c r="H11082" i="19"/>
  <c r="H11081" i="19"/>
  <c r="H11080" i="19"/>
  <c r="H11079" i="19"/>
  <c r="H11078" i="19"/>
  <c r="H11077" i="19"/>
  <c r="H11076" i="19"/>
  <c r="H11075" i="19"/>
  <c r="H11074" i="19"/>
  <c r="H11073" i="19"/>
  <c r="H11072" i="19"/>
  <c r="H11071" i="19"/>
  <c r="H11070" i="19"/>
  <c r="H11069" i="19"/>
  <c r="H11068" i="19"/>
  <c r="H11067" i="19"/>
  <c r="H11066" i="19"/>
  <c r="H11065" i="19"/>
  <c r="H11064" i="19"/>
  <c r="H11063" i="19"/>
  <c r="H11062" i="19"/>
  <c r="H11061" i="19"/>
  <c r="H11060" i="19"/>
  <c r="H11059" i="19"/>
  <c r="H11058" i="19"/>
  <c r="H11057" i="19"/>
  <c r="H11056" i="19"/>
  <c r="H11055" i="19"/>
  <c r="H11054" i="19"/>
  <c r="H11053" i="19"/>
  <c r="H11052" i="19"/>
  <c r="H11051" i="19"/>
  <c r="H11050" i="19"/>
  <c r="H11049" i="19"/>
  <c r="H11048" i="19"/>
  <c r="H11047" i="19"/>
  <c r="H11046" i="19"/>
  <c r="H11045" i="19"/>
  <c r="H11044" i="19"/>
  <c r="H11043" i="19"/>
  <c r="H11042" i="19"/>
  <c r="H11041" i="19"/>
  <c r="H11040" i="19"/>
  <c r="H11039" i="19"/>
  <c r="H11038" i="19"/>
  <c r="H11037" i="19"/>
  <c r="H11036" i="19"/>
  <c r="H11035" i="19"/>
  <c r="H11034" i="19"/>
  <c r="H11033" i="19"/>
  <c r="H11032" i="19"/>
  <c r="H11031" i="19"/>
  <c r="H11030" i="19"/>
  <c r="H11029" i="19"/>
  <c r="H11028" i="19"/>
  <c r="H11027" i="19"/>
  <c r="H11026" i="19"/>
  <c r="H11025" i="19"/>
  <c r="H11024" i="19"/>
  <c r="H11023" i="19"/>
  <c r="H11022" i="19"/>
  <c r="H11021" i="19"/>
  <c r="H11020" i="19"/>
  <c r="H11019" i="19"/>
  <c r="H11018" i="19"/>
  <c r="H11017" i="19"/>
  <c r="H11016" i="19"/>
  <c r="H11015" i="19"/>
  <c r="H11014" i="19"/>
  <c r="H11013" i="19"/>
  <c r="H11012" i="19"/>
  <c r="H11011" i="19"/>
  <c r="H11010" i="19"/>
  <c r="H11009" i="19"/>
  <c r="H11008" i="19"/>
  <c r="H11007" i="19"/>
  <c r="H11006" i="19"/>
  <c r="H11005" i="19"/>
  <c r="H11004" i="19"/>
  <c r="H11003" i="19"/>
  <c r="H11002" i="19"/>
  <c r="H11001" i="19"/>
  <c r="H11000" i="19"/>
  <c r="H10999" i="19"/>
  <c r="H10998" i="19"/>
  <c r="H10997" i="19"/>
  <c r="H10996" i="19"/>
  <c r="H10995" i="19"/>
  <c r="H10994" i="19"/>
  <c r="H10993" i="19"/>
  <c r="H10992" i="19"/>
  <c r="H10991" i="19"/>
  <c r="H10990" i="19"/>
  <c r="H10989" i="19"/>
  <c r="H10988" i="19"/>
  <c r="H10987" i="19"/>
  <c r="H10986" i="19"/>
  <c r="H10985" i="19"/>
  <c r="H10984" i="19"/>
  <c r="H10983" i="19"/>
  <c r="H10982" i="19"/>
  <c r="H10981" i="19"/>
  <c r="H10980" i="19"/>
  <c r="H10979" i="19"/>
  <c r="H10978" i="19"/>
  <c r="H10977" i="19"/>
  <c r="H10976" i="19"/>
  <c r="H10975" i="19"/>
  <c r="H10974" i="19"/>
  <c r="H10973" i="19"/>
  <c r="H10972" i="19"/>
  <c r="H10971" i="19"/>
  <c r="H10970" i="19"/>
  <c r="H10969" i="19"/>
  <c r="H10968" i="19"/>
  <c r="H10967" i="19"/>
  <c r="H10966" i="19"/>
  <c r="H10965" i="19"/>
  <c r="H10964" i="19"/>
  <c r="H10963" i="19"/>
  <c r="H10962" i="19"/>
  <c r="H10961" i="19"/>
  <c r="H10960" i="19"/>
  <c r="H10959" i="19"/>
  <c r="H10958" i="19"/>
  <c r="H10957" i="19"/>
  <c r="H10956" i="19"/>
  <c r="H10955" i="19"/>
  <c r="H10954" i="19"/>
  <c r="H10953" i="19"/>
  <c r="H10952" i="19"/>
  <c r="H10951" i="19"/>
  <c r="H10950" i="19"/>
  <c r="H10949" i="19"/>
  <c r="H10948" i="19"/>
  <c r="H10947" i="19"/>
  <c r="H10946" i="19"/>
  <c r="H10945" i="19"/>
  <c r="H10944" i="19"/>
  <c r="H10943" i="19"/>
  <c r="H10942" i="19"/>
  <c r="H10941" i="19"/>
  <c r="H10940" i="19"/>
  <c r="H10939" i="19"/>
  <c r="H10938" i="19"/>
  <c r="H10937" i="19"/>
  <c r="H10936" i="19"/>
  <c r="H10935" i="19"/>
  <c r="H10934" i="19"/>
  <c r="H10933" i="19"/>
  <c r="H10932" i="19"/>
  <c r="H10931" i="19"/>
  <c r="H10930" i="19"/>
  <c r="H10929" i="19"/>
  <c r="H10928" i="19"/>
  <c r="H10927" i="19"/>
  <c r="H10926" i="19"/>
  <c r="H10925" i="19"/>
  <c r="H10924" i="19"/>
  <c r="H10923" i="19"/>
  <c r="H10922" i="19"/>
  <c r="H10921" i="19"/>
  <c r="H10920" i="19"/>
  <c r="H10919" i="19"/>
  <c r="H10918" i="19"/>
  <c r="H10917" i="19"/>
  <c r="H10916" i="19"/>
  <c r="H10915" i="19"/>
  <c r="H10914" i="19"/>
  <c r="H10913" i="19"/>
  <c r="H10912" i="19"/>
  <c r="H10911" i="19"/>
  <c r="H10910" i="19"/>
  <c r="H10909" i="19"/>
  <c r="H10908" i="19"/>
  <c r="H10907" i="19"/>
  <c r="H10906" i="19"/>
  <c r="H10905" i="19"/>
  <c r="H10904" i="19"/>
  <c r="H10903" i="19"/>
  <c r="H10902" i="19"/>
  <c r="H10901" i="19"/>
  <c r="H10900" i="19"/>
  <c r="H10899" i="19"/>
  <c r="H10898" i="19"/>
  <c r="H10897" i="19"/>
  <c r="H10896" i="19"/>
  <c r="H10895" i="19"/>
  <c r="H10894" i="19"/>
  <c r="H10893" i="19"/>
  <c r="H10892" i="19"/>
  <c r="H10891" i="19"/>
  <c r="H10890" i="19"/>
  <c r="H10889" i="19"/>
  <c r="H10888" i="19"/>
  <c r="H10887" i="19"/>
  <c r="H10886" i="19"/>
  <c r="H10885" i="19"/>
  <c r="H10884" i="19"/>
  <c r="H10883" i="19"/>
  <c r="H10882" i="19"/>
  <c r="H10881" i="19"/>
  <c r="H10880" i="19"/>
  <c r="H10879" i="19"/>
  <c r="H10878" i="19"/>
  <c r="H10877" i="19"/>
  <c r="H10876" i="19"/>
  <c r="H10875" i="19"/>
  <c r="H10874" i="19"/>
  <c r="H10873" i="19"/>
  <c r="H10872" i="19"/>
  <c r="H10871" i="19"/>
  <c r="H10870" i="19"/>
  <c r="H10869" i="19"/>
  <c r="H10868" i="19"/>
  <c r="H10867" i="19"/>
  <c r="H10866" i="19"/>
  <c r="H10865" i="19"/>
  <c r="H10864" i="19"/>
  <c r="H10863" i="19"/>
  <c r="H10862" i="19"/>
  <c r="H10861" i="19"/>
  <c r="H10860" i="19"/>
  <c r="H10859" i="19"/>
  <c r="H10858" i="19"/>
  <c r="H10857" i="19"/>
  <c r="H10856" i="19"/>
  <c r="H10855" i="19"/>
  <c r="H10854" i="19"/>
  <c r="H10853" i="19"/>
  <c r="H10852" i="19"/>
  <c r="H10851" i="19"/>
  <c r="H10850" i="19"/>
  <c r="H10849" i="19"/>
  <c r="H10848" i="19"/>
  <c r="H10847" i="19"/>
  <c r="H10846" i="19"/>
  <c r="H10845" i="19"/>
  <c r="H10844" i="19"/>
  <c r="H10843" i="19"/>
  <c r="H10842" i="19"/>
  <c r="H10841" i="19"/>
  <c r="H10840" i="19"/>
  <c r="H10839" i="19"/>
  <c r="H10838" i="19"/>
  <c r="H10837" i="19"/>
  <c r="H10836" i="19"/>
  <c r="H10835" i="19"/>
  <c r="H10834" i="19"/>
  <c r="H10833" i="19"/>
  <c r="H10832" i="19"/>
  <c r="H10831" i="19"/>
  <c r="H10830" i="19"/>
  <c r="H10829" i="19"/>
  <c r="H10828" i="19"/>
  <c r="H10827" i="19"/>
  <c r="H10826" i="19"/>
  <c r="H10825" i="19"/>
  <c r="H10824" i="19"/>
  <c r="H10823" i="19"/>
  <c r="H10822" i="19"/>
  <c r="H10821" i="19"/>
  <c r="H10820" i="19"/>
  <c r="H10819" i="19"/>
  <c r="H10818" i="19"/>
  <c r="H10817" i="19"/>
  <c r="H10816" i="19"/>
  <c r="H10815" i="19"/>
  <c r="H10814" i="19"/>
  <c r="H10813" i="19"/>
  <c r="H10812" i="19"/>
  <c r="H10811" i="19"/>
  <c r="H10810" i="19"/>
  <c r="H10809" i="19"/>
  <c r="H10808" i="19"/>
  <c r="H10807" i="19"/>
  <c r="H10806" i="19"/>
  <c r="H10805" i="19"/>
  <c r="H10804" i="19"/>
  <c r="H10803" i="19"/>
  <c r="H10802" i="19"/>
  <c r="H10801" i="19"/>
  <c r="H10800" i="19"/>
  <c r="H10799" i="19"/>
  <c r="H10798" i="19"/>
  <c r="H10797" i="19"/>
  <c r="H10796" i="19"/>
  <c r="H10795" i="19"/>
  <c r="H10794" i="19"/>
  <c r="H10793" i="19"/>
  <c r="H10792" i="19"/>
  <c r="H10791" i="19"/>
  <c r="H10790" i="19"/>
  <c r="H10789" i="19"/>
  <c r="H10788" i="19"/>
  <c r="H10787" i="19"/>
  <c r="H10786" i="19"/>
  <c r="H10785" i="19"/>
  <c r="H10784" i="19"/>
  <c r="H10783" i="19"/>
  <c r="H10782" i="19"/>
  <c r="H10781" i="19"/>
  <c r="H10780" i="19"/>
  <c r="H10779" i="19"/>
  <c r="H10778" i="19"/>
  <c r="H10777" i="19"/>
  <c r="H10776" i="19"/>
  <c r="H10775" i="19"/>
  <c r="H10774" i="19"/>
  <c r="H10773" i="19"/>
  <c r="H10772" i="19"/>
  <c r="H10771" i="19"/>
  <c r="H10770" i="19"/>
  <c r="H10769" i="19"/>
  <c r="H10768" i="19"/>
  <c r="H10767" i="19"/>
  <c r="H10766" i="19"/>
  <c r="H10765" i="19"/>
  <c r="H10764" i="19"/>
  <c r="H10763" i="19"/>
  <c r="H10762" i="19"/>
  <c r="H10761" i="19"/>
  <c r="H10760" i="19"/>
  <c r="H10759" i="19"/>
  <c r="H10758" i="19"/>
  <c r="H10757" i="19"/>
  <c r="H10756" i="19"/>
  <c r="H10755" i="19"/>
  <c r="H10754" i="19"/>
  <c r="H10753" i="19"/>
  <c r="H10752" i="19"/>
  <c r="H10751" i="19"/>
  <c r="H10750" i="19"/>
  <c r="H10749" i="19"/>
  <c r="H10748" i="19"/>
  <c r="H10747" i="19"/>
  <c r="H10746" i="19"/>
  <c r="H10745" i="19"/>
  <c r="H10744" i="19"/>
  <c r="H10743" i="19"/>
  <c r="H10742" i="19"/>
  <c r="H10741" i="19"/>
  <c r="H10740" i="19"/>
  <c r="H10739" i="19"/>
  <c r="H10738" i="19"/>
  <c r="H10737" i="19"/>
  <c r="H10736" i="19"/>
  <c r="H10735" i="19"/>
  <c r="H10734" i="19"/>
  <c r="H10733" i="19"/>
  <c r="H10732" i="19"/>
  <c r="H10731" i="19"/>
  <c r="H10730" i="19"/>
  <c r="H10729" i="19"/>
  <c r="H10728" i="19"/>
  <c r="H10727" i="19"/>
  <c r="H10726" i="19"/>
  <c r="H10725" i="19"/>
  <c r="H10724" i="19"/>
  <c r="H10723" i="19"/>
  <c r="H10722" i="19"/>
  <c r="H10721" i="19"/>
  <c r="H10720" i="19"/>
  <c r="H10719" i="19"/>
  <c r="H10718" i="19"/>
  <c r="H10717" i="19"/>
  <c r="H10716" i="19"/>
  <c r="H10715" i="19"/>
  <c r="H10714" i="19"/>
  <c r="H10713" i="19"/>
  <c r="H10712" i="19"/>
  <c r="H10711" i="19"/>
  <c r="H10710" i="19"/>
  <c r="H10709" i="19"/>
  <c r="H10708" i="19"/>
  <c r="H10707" i="19"/>
  <c r="H10706" i="19"/>
  <c r="H10705" i="19"/>
  <c r="H10704" i="19"/>
  <c r="H10703" i="19"/>
  <c r="H10702" i="19"/>
  <c r="H10701" i="19"/>
  <c r="H10700" i="19"/>
  <c r="H10699" i="19"/>
  <c r="H10698" i="19"/>
  <c r="H10697" i="19"/>
  <c r="H10696" i="19"/>
  <c r="H10695" i="19"/>
  <c r="H10694" i="19"/>
  <c r="H10693" i="19"/>
  <c r="H10692" i="19"/>
  <c r="H10691" i="19"/>
  <c r="H10690" i="19"/>
  <c r="H10689" i="19"/>
  <c r="H10688" i="19"/>
  <c r="H10687" i="19"/>
  <c r="H10686" i="19"/>
  <c r="H10685" i="19"/>
  <c r="H10684" i="19"/>
  <c r="H10683" i="19"/>
  <c r="H10682" i="19"/>
  <c r="H10681" i="19"/>
  <c r="H10680" i="19"/>
  <c r="H10679" i="19"/>
  <c r="H10678" i="19"/>
  <c r="H10677" i="19"/>
  <c r="H10676" i="19"/>
  <c r="H10675" i="19"/>
  <c r="H10674" i="19"/>
  <c r="H10673" i="19"/>
  <c r="H10672" i="19"/>
  <c r="H10671" i="19"/>
  <c r="H10670" i="19"/>
  <c r="H10669" i="19"/>
  <c r="H10668" i="19"/>
  <c r="H10667" i="19"/>
  <c r="H10666" i="19"/>
  <c r="H10665" i="19"/>
  <c r="H10664" i="19"/>
  <c r="H10663" i="19"/>
  <c r="H10662" i="19"/>
  <c r="H10661" i="19"/>
  <c r="H10660" i="19"/>
  <c r="H10659" i="19"/>
  <c r="H10658" i="19"/>
  <c r="H10657" i="19"/>
  <c r="H10656" i="19"/>
  <c r="H10655" i="19"/>
  <c r="H10654" i="19"/>
  <c r="H10653" i="19"/>
  <c r="H10652" i="19"/>
  <c r="H10651" i="19"/>
  <c r="H10650" i="19"/>
  <c r="H10649" i="19"/>
  <c r="H10648" i="19"/>
  <c r="H10647" i="19"/>
  <c r="H10646" i="19"/>
  <c r="H10645" i="19"/>
  <c r="H10644" i="19"/>
  <c r="H10643" i="19"/>
  <c r="H10642" i="19"/>
  <c r="H10641" i="19"/>
  <c r="H10640" i="19"/>
  <c r="H10639" i="19"/>
  <c r="H10638" i="19"/>
  <c r="H10637" i="19"/>
  <c r="H10636" i="19"/>
  <c r="H10635" i="19"/>
  <c r="H10634" i="19"/>
  <c r="H10633" i="19"/>
  <c r="H10632" i="19"/>
  <c r="H10631" i="19"/>
  <c r="H10630" i="19"/>
  <c r="H10629" i="19"/>
  <c r="H10628" i="19"/>
  <c r="H10627" i="19"/>
  <c r="H10626" i="19"/>
  <c r="H10625" i="19"/>
  <c r="H10624" i="19"/>
  <c r="H10623" i="19"/>
  <c r="H10622" i="19"/>
  <c r="H10621" i="19"/>
  <c r="H10620" i="19"/>
  <c r="H10619" i="19"/>
  <c r="H10618" i="19"/>
  <c r="H10617" i="19"/>
  <c r="H10616" i="19"/>
  <c r="H10615" i="19"/>
  <c r="H10614" i="19"/>
  <c r="H10613" i="19"/>
  <c r="H10612" i="19"/>
  <c r="H10611" i="19"/>
  <c r="H10610" i="19"/>
  <c r="H10609" i="19"/>
  <c r="H10608" i="19"/>
  <c r="H10607" i="19"/>
  <c r="H10606" i="19"/>
  <c r="H10605" i="19"/>
  <c r="H10604" i="19"/>
  <c r="H10603" i="19"/>
  <c r="H10602" i="19"/>
  <c r="H10601" i="19"/>
  <c r="H10600" i="19"/>
  <c r="H10599" i="19"/>
  <c r="H10598" i="19"/>
  <c r="H10597" i="19"/>
  <c r="H10596" i="19"/>
  <c r="H10595" i="19"/>
  <c r="H10594" i="19"/>
  <c r="H10593" i="19"/>
  <c r="H10592" i="19"/>
  <c r="H10591" i="19"/>
  <c r="H10590" i="19"/>
  <c r="H10589" i="19"/>
  <c r="H10588" i="19"/>
  <c r="H10587" i="19"/>
  <c r="H10586" i="19"/>
  <c r="H10585" i="19"/>
  <c r="H10584" i="19"/>
  <c r="H10583" i="19"/>
  <c r="H10582" i="19"/>
  <c r="H10581" i="19"/>
  <c r="H10580" i="19"/>
  <c r="H10579" i="19"/>
  <c r="H10578" i="19"/>
  <c r="H10577" i="19"/>
  <c r="H10576" i="19"/>
  <c r="H10575" i="19"/>
  <c r="H10574" i="19"/>
  <c r="H10573" i="19"/>
  <c r="H10572" i="19"/>
  <c r="H10571" i="19"/>
  <c r="H10570" i="19"/>
  <c r="H10569" i="19"/>
  <c r="H10568" i="19"/>
  <c r="H10567" i="19"/>
  <c r="H10566" i="19"/>
  <c r="H10565" i="19"/>
  <c r="H10564" i="19"/>
  <c r="H10563" i="19"/>
  <c r="H10562" i="19"/>
  <c r="H10561" i="19"/>
  <c r="H10560" i="19"/>
  <c r="H10559" i="19"/>
  <c r="H10558" i="19"/>
  <c r="H10557" i="19"/>
  <c r="H10556" i="19"/>
  <c r="H10555" i="19"/>
  <c r="H10554" i="19"/>
  <c r="H10553" i="19"/>
  <c r="H10552" i="19"/>
  <c r="H10551" i="19"/>
  <c r="H10550" i="19"/>
  <c r="H10549" i="19"/>
  <c r="H10548" i="19"/>
  <c r="H10547" i="19"/>
  <c r="H10546" i="19"/>
  <c r="H10545" i="19"/>
  <c r="H10544" i="19"/>
  <c r="H10543" i="19"/>
  <c r="H10542" i="19"/>
  <c r="H10541" i="19"/>
  <c r="H10540" i="19"/>
  <c r="H10539" i="19"/>
  <c r="H10538" i="19"/>
  <c r="H10537" i="19"/>
  <c r="H10536" i="19"/>
  <c r="H10535" i="19"/>
  <c r="H10534" i="19"/>
  <c r="H10533" i="19"/>
  <c r="H10532" i="19"/>
  <c r="H10531" i="19"/>
  <c r="H10530" i="19"/>
  <c r="H10529" i="19"/>
  <c r="H10528" i="19"/>
  <c r="H10527" i="19"/>
  <c r="H10526" i="19"/>
  <c r="H10525" i="19"/>
  <c r="H10524" i="19"/>
  <c r="H10523" i="19"/>
  <c r="H10522" i="19"/>
  <c r="H10521" i="19"/>
  <c r="H10520" i="19"/>
  <c r="H10519" i="19"/>
  <c r="H10518" i="19"/>
  <c r="H10517" i="19"/>
  <c r="H10516" i="19"/>
  <c r="H10515" i="19"/>
  <c r="H10514" i="19"/>
  <c r="H10513" i="19"/>
  <c r="H10512" i="19"/>
  <c r="H10511" i="19"/>
  <c r="H10510" i="19"/>
  <c r="H10509" i="19"/>
  <c r="H10508" i="19"/>
  <c r="H10507" i="19"/>
  <c r="H10506" i="19"/>
  <c r="H10505" i="19"/>
  <c r="H10504" i="19"/>
  <c r="H10503" i="19"/>
  <c r="H10502" i="19"/>
  <c r="H10501" i="19"/>
  <c r="H10500" i="19"/>
  <c r="H10499" i="19"/>
  <c r="H10498" i="19"/>
  <c r="H10497" i="19"/>
  <c r="H10496" i="19"/>
  <c r="H10495" i="19"/>
  <c r="H10494" i="19"/>
  <c r="H10493" i="19"/>
  <c r="H10492" i="19"/>
  <c r="H10491" i="19"/>
  <c r="H10490" i="19"/>
  <c r="H10489" i="19"/>
  <c r="H10488" i="19"/>
  <c r="H10487" i="19"/>
  <c r="H10486" i="19"/>
  <c r="H10485" i="19"/>
  <c r="H10484" i="19"/>
  <c r="H10483" i="19"/>
  <c r="H10482" i="19"/>
  <c r="H10481" i="19"/>
  <c r="H10480" i="19"/>
  <c r="H10479" i="19"/>
  <c r="H10478" i="19"/>
  <c r="H10477" i="19"/>
  <c r="H10476" i="19"/>
  <c r="H10475" i="19"/>
  <c r="H10474" i="19"/>
  <c r="H10473" i="19"/>
  <c r="H10472" i="19"/>
  <c r="H10471" i="19"/>
  <c r="H10470" i="19"/>
  <c r="H10469" i="19"/>
  <c r="H10468" i="19"/>
  <c r="H10467" i="19"/>
  <c r="H10466" i="19"/>
  <c r="H10465" i="19"/>
  <c r="H10464" i="19"/>
  <c r="H10463" i="19"/>
  <c r="H10462" i="19"/>
  <c r="H10461" i="19"/>
  <c r="H10460" i="19"/>
  <c r="H10459" i="19"/>
  <c r="H10458" i="19"/>
  <c r="H10457" i="19"/>
  <c r="H10456" i="19"/>
  <c r="H10455" i="19"/>
  <c r="H10454" i="19"/>
  <c r="H10453" i="19"/>
  <c r="H10452" i="19"/>
  <c r="H10451" i="19"/>
  <c r="H10450" i="19"/>
  <c r="H10449" i="19"/>
  <c r="H10448" i="19"/>
  <c r="H10447" i="19"/>
  <c r="H10446" i="19"/>
  <c r="H10445" i="19"/>
  <c r="H10444" i="19"/>
  <c r="H10443" i="19"/>
  <c r="H10442" i="19"/>
  <c r="H10441" i="19"/>
  <c r="H10440" i="19"/>
  <c r="H10439" i="19"/>
  <c r="H10438" i="19"/>
  <c r="H10437" i="19"/>
  <c r="H10436" i="19"/>
  <c r="H10435" i="19"/>
  <c r="H10434" i="19"/>
  <c r="H10433" i="19"/>
  <c r="H10432" i="19"/>
  <c r="H10431" i="19"/>
  <c r="H10430" i="19"/>
  <c r="H10429" i="19"/>
  <c r="H10428" i="19"/>
  <c r="H10427" i="19"/>
  <c r="H10426" i="19"/>
  <c r="H10425" i="19"/>
  <c r="H10424" i="19"/>
  <c r="H10423" i="19"/>
  <c r="H10422" i="19"/>
  <c r="H10421" i="19"/>
  <c r="H10420" i="19"/>
  <c r="H10419" i="19"/>
  <c r="H10418" i="19"/>
  <c r="H10417" i="19"/>
  <c r="H10416" i="19"/>
  <c r="H10415" i="19"/>
  <c r="H10414" i="19"/>
  <c r="H10413" i="19"/>
  <c r="H10412" i="19"/>
  <c r="H10411" i="19"/>
  <c r="H10410" i="19"/>
  <c r="H10409" i="19"/>
  <c r="H10408" i="19"/>
  <c r="H10407" i="19"/>
  <c r="H10406" i="19"/>
  <c r="H10405" i="19"/>
  <c r="H10404" i="19"/>
  <c r="H10403" i="19"/>
  <c r="H10402" i="19"/>
  <c r="H10401" i="19"/>
  <c r="H10400" i="19"/>
  <c r="H10399" i="19"/>
  <c r="H10398" i="19"/>
  <c r="H10397" i="19"/>
  <c r="H10396" i="19"/>
  <c r="H10395" i="19"/>
  <c r="H10394" i="19"/>
  <c r="H10393" i="19"/>
  <c r="H10392" i="19"/>
  <c r="H10391" i="19"/>
  <c r="H10390" i="19"/>
  <c r="H10389" i="19"/>
  <c r="H10388" i="19"/>
  <c r="H10387" i="19"/>
  <c r="H10386" i="19"/>
  <c r="H10385" i="19"/>
  <c r="H10384" i="19"/>
  <c r="H10383" i="19"/>
  <c r="H10382" i="19"/>
  <c r="H10381" i="19"/>
  <c r="H10380" i="19"/>
  <c r="H10379" i="19"/>
  <c r="H10378" i="19"/>
  <c r="H10377" i="19"/>
  <c r="H10376" i="19"/>
  <c r="H10375" i="19"/>
  <c r="H10374" i="19"/>
  <c r="H10373" i="19"/>
  <c r="H10372" i="19"/>
  <c r="H10371" i="19"/>
  <c r="H10370" i="19"/>
  <c r="H10369" i="19"/>
  <c r="H10368" i="19"/>
  <c r="H10367" i="19"/>
  <c r="H10366" i="19"/>
  <c r="H10365" i="19"/>
  <c r="H10364" i="19"/>
  <c r="H10363" i="19"/>
  <c r="H10362" i="19"/>
  <c r="H10361" i="19"/>
  <c r="H10360" i="19"/>
  <c r="H10359" i="19"/>
  <c r="H10358" i="19"/>
  <c r="H10357" i="19"/>
  <c r="H10356" i="19"/>
  <c r="H10355" i="19"/>
  <c r="H10354" i="19"/>
  <c r="H10353" i="19"/>
  <c r="H10352" i="19"/>
  <c r="H10351" i="19"/>
  <c r="H10350" i="19"/>
  <c r="H10349" i="19"/>
  <c r="H10348" i="19"/>
  <c r="H10347" i="19"/>
  <c r="H10346" i="19"/>
  <c r="H10345" i="19"/>
  <c r="H10344" i="19"/>
  <c r="H10343" i="19"/>
  <c r="H10342" i="19"/>
  <c r="H10341" i="19"/>
  <c r="H10340" i="19"/>
  <c r="H10339" i="19"/>
  <c r="H10338" i="19"/>
  <c r="H10337" i="19"/>
  <c r="H10336" i="19"/>
  <c r="H10335" i="19"/>
  <c r="H10334" i="19"/>
  <c r="H10333" i="19"/>
  <c r="H10332" i="19"/>
  <c r="H10331" i="19"/>
  <c r="H10330" i="19"/>
  <c r="H10329" i="19"/>
  <c r="H10328" i="19"/>
  <c r="H10327" i="19"/>
  <c r="H10326" i="19"/>
  <c r="H10325" i="19"/>
  <c r="H10324" i="19"/>
  <c r="H10323" i="19"/>
  <c r="H10322" i="19"/>
  <c r="H10321" i="19"/>
  <c r="H10320" i="19"/>
  <c r="H10319" i="19"/>
  <c r="H10318" i="19"/>
  <c r="H10317" i="19"/>
  <c r="H10316" i="19"/>
  <c r="H10315" i="19"/>
  <c r="H10314" i="19"/>
  <c r="H10313" i="19"/>
  <c r="H10312" i="19"/>
  <c r="H10311" i="19"/>
  <c r="H10310" i="19"/>
  <c r="H10309" i="19"/>
  <c r="H10308" i="19"/>
  <c r="H10307" i="19"/>
  <c r="H10306" i="19"/>
  <c r="H10305" i="19"/>
  <c r="H10304" i="19"/>
  <c r="H10303" i="19"/>
  <c r="H10302" i="19"/>
  <c r="H10301" i="19"/>
  <c r="H10300" i="19"/>
  <c r="H10299" i="19"/>
  <c r="H10298" i="19"/>
  <c r="H10297" i="19"/>
  <c r="H10296" i="19"/>
  <c r="H10295" i="19"/>
  <c r="H10294" i="19"/>
  <c r="H10293" i="19"/>
  <c r="H10292" i="19"/>
  <c r="H10291" i="19"/>
  <c r="H10290" i="19"/>
  <c r="H10289" i="19"/>
  <c r="H10288" i="19"/>
  <c r="H10287" i="19"/>
  <c r="H10286" i="19"/>
  <c r="H10285" i="19"/>
  <c r="H10284" i="19"/>
  <c r="H10283" i="19"/>
  <c r="H10282" i="19"/>
  <c r="H10281" i="19"/>
  <c r="H10280" i="19"/>
  <c r="H10279" i="19"/>
  <c r="H10278" i="19"/>
  <c r="H10277" i="19"/>
  <c r="H10276" i="19"/>
  <c r="H10275" i="19"/>
  <c r="H10274" i="19"/>
  <c r="H10273" i="19"/>
  <c r="H10272" i="19"/>
  <c r="H10271" i="19"/>
  <c r="H10270" i="19"/>
  <c r="H10269" i="19"/>
  <c r="H10268" i="19"/>
  <c r="H10267" i="19"/>
  <c r="H10266" i="19"/>
  <c r="H10265" i="19"/>
  <c r="H10264" i="19"/>
  <c r="H10263" i="19"/>
  <c r="H10262" i="19"/>
  <c r="H10261" i="19"/>
  <c r="H10260" i="19"/>
  <c r="H10259" i="19"/>
  <c r="H10258" i="19"/>
  <c r="H10257" i="19"/>
  <c r="H10256" i="19"/>
  <c r="H10255" i="19"/>
  <c r="H10254" i="19"/>
  <c r="H10253" i="19"/>
  <c r="H10252" i="19"/>
  <c r="H10251" i="19"/>
  <c r="H10250" i="19"/>
  <c r="H10249" i="19"/>
  <c r="H10248" i="19"/>
  <c r="H10247" i="19"/>
  <c r="H10246" i="19"/>
  <c r="H10245" i="19"/>
  <c r="H10244" i="19"/>
  <c r="H10243" i="19"/>
  <c r="H10242" i="19"/>
  <c r="H10241" i="19"/>
  <c r="H10240" i="19"/>
  <c r="H10239" i="19"/>
  <c r="H10238" i="19"/>
  <c r="H10237" i="19"/>
  <c r="H10236" i="19"/>
  <c r="H10235" i="19"/>
  <c r="H10234" i="19"/>
  <c r="H10233" i="19"/>
  <c r="H10232" i="19"/>
  <c r="H10231" i="19"/>
  <c r="H10230" i="19"/>
  <c r="H10229" i="19"/>
  <c r="H10228" i="19"/>
  <c r="H10227" i="19"/>
  <c r="H10226" i="19"/>
  <c r="H10225" i="19"/>
  <c r="H10224" i="19"/>
  <c r="H10223" i="19"/>
  <c r="H10222" i="19"/>
  <c r="H10221" i="19"/>
  <c r="H10220" i="19"/>
  <c r="H10219" i="19"/>
  <c r="H10218" i="19"/>
  <c r="H10217" i="19"/>
  <c r="H10216" i="19"/>
  <c r="H10215" i="19"/>
  <c r="H10214" i="19"/>
  <c r="H10213" i="19"/>
  <c r="H10212" i="19"/>
  <c r="H10211" i="19"/>
  <c r="H10210" i="19"/>
  <c r="H10209" i="19"/>
  <c r="H10208" i="19"/>
  <c r="H10207" i="19"/>
  <c r="H10206" i="19"/>
  <c r="H10205" i="19"/>
  <c r="H10204" i="19"/>
  <c r="H10203" i="19"/>
  <c r="H10202" i="19"/>
  <c r="H10201" i="19"/>
  <c r="H10200" i="19"/>
  <c r="H10199" i="19"/>
  <c r="H10198" i="19"/>
  <c r="H10197" i="19"/>
  <c r="H10196" i="19"/>
  <c r="H10195" i="19"/>
  <c r="H10194" i="19"/>
  <c r="H10193" i="19"/>
  <c r="H10192" i="19"/>
  <c r="H10191" i="19"/>
  <c r="H10190" i="19"/>
  <c r="H10189" i="19"/>
  <c r="H10188" i="19"/>
  <c r="H10187" i="19"/>
  <c r="H10186" i="19"/>
  <c r="H10185" i="19"/>
  <c r="H10184" i="19"/>
  <c r="H10183" i="19"/>
  <c r="H10182" i="19"/>
  <c r="H10181" i="19"/>
  <c r="H10180" i="19"/>
  <c r="H10179" i="19"/>
  <c r="H10178" i="19"/>
  <c r="H10177" i="19"/>
  <c r="H10176" i="19"/>
  <c r="H10175" i="19"/>
  <c r="H10174" i="19"/>
  <c r="H10173" i="19"/>
  <c r="H10172" i="19"/>
  <c r="H10171" i="19"/>
  <c r="H10170" i="19"/>
  <c r="H10169" i="19"/>
  <c r="H10168" i="19"/>
  <c r="H10167" i="19"/>
  <c r="H10166" i="19"/>
  <c r="H10165" i="19"/>
  <c r="H10164" i="19"/>
  <c r="H10163" i="19"/>
  <c r="H10162" i="19"/>
  <c r="H10161" i="19"/>
  <c r="H10160" i="19"/>
  <c r="H10159" i="19"/>
  <c r="H10158" i="19"/>
  <c r="H10157" i="19"/>
  <c r="H10156" i="19"/>
  <c r="H10155" i="19"/>
  <c r="H10154" i="19"/>
  <c r="H10153" i="19"/>
  <c r="H10152" i="19"/>
  <c r="H10151" i="19"/>
  <c r="H10150" i="19"/>
  <c r="H10149" i="19"/>
  <c r="H10148" i="19"/>
  <c r="H10147" i="19"/>
  <c r="H10146" i="19"/>
  <c r="H10145" i="19"/>
  <c r="H10144" i="19"/>
  <c r="H10143" i="19"/>
  <c r="H10142" i="19"/>
  <c r="H10141" i="19"/>
  <c r="H10140" i="19"/>
  <c r="H10139" i="19"/>
  <c r="H10138" i="19"/>
  <c r="H10137" i="19"/>
  <c r="H10136" i="19"/>
  <c r="H10135" i="19"/>
  <c r="H10134" i="19"/>
  <c r="H10133" i="19"/>
  <c r="H10132" i="19"/>
  <c r="H10131" i="19"/>
  <c r="H10130" i="19"/>
  <c r="H10129" i="19"/>
  <c r="H10128" i="19"/>
  <c r="H10127" i="19"/>
  <c r="H10126" i="19"/>
  <c r="H10125" i="19"/>
  <c r="H10124" i="19"/>
  <c r="H10123" i="19"/>
  <c r="H10122" i="19"/>
  <c r="H10121" i="19"/>
  <c r="H10120" i="19"/>
  <c r="H10119" i="19"/>
  <c r="H10118" i="19"/>
  <c r="H10117" i="19"/>
  <c r="H10116" i="19"/>
  <c r="H10115" i="19"/>
  <c r="H10114" i="19"/>
  <c r="H10113" i="19"/>
  <c r="H10112" i="19"/>
  <c r="H10111" i="19"/>
  <c r="H10110" i="19"/>
  <c r="H10109" i="19"/>
  <c r="H10108" i="19"/>
  <c r="H10107" i="19"/>
  <c r="H10106" i="19"/>
  <c r="H10105" i="19"/>
  <c r="H10104" i="19"/>
  <c r="H10103" i="19"/>
  <c r="H10102" i="19"/>
  <c r="H10101" i="19"/>
  <c r="H10100" i="19"/>
  <c r="H10099" i="19"/>
  <c r="H10098" i="19"/>
  <c r="H10097" i="19"/>
  <c r="H10096" i="19"/>
  <c r="H10095" i="19"/>
  <c r="H10094" i="19"/>
  <c r="H10093" i="19"/>
  <c r="H10092" i="19"/>
  <c r="H10091" i="19"/>
  <c r="H10090" i="19"/>
  <c r="H10089" i="19"/>
  <c r="H10088" i="19"/>
  <c r="H10087" i="19"/>
  <c r="H10086" i="19"/>
  <c r="H10085" i="19"/>
  <c r="H10084" i="19"/>
  <c r="H10083" i="19"/>
  <c r="H10082" i="19"/>
  <c r="H10081" i="19"/>
  <c r="H10080" i="19"/>
  <c r="H10079" i="19"/>
  <c r="H10078" i="19"/>
  <c r="H10077" i="19"/>
  <c r="H10076" i="19"/>
  <c r="H10075" i="19"/>
  <c r="H10074" i="19"/>
  <c r="H10073" i="19"/>
  <c r="H10072" i="19"/>
  <c r="H10071" i="19"/>
  <c r="H10070" i="19"/>
  <c r="H10069" i="19"/>
  <c r="H10068" i="19"/>
  <c r="H10067" i="19"/>
  <c r="H10066" i="19"/>
  <c r="H10065" i="19"/>
  <c r="H10064" i="19"/>
  <c r="H10063" i="19"/>
  <c r="H10062" i="19"/>
  <c r="H10061" i="19"/>
  <c r="H10060" i="19"/>
  <c r="H10059" i="19"/>
  <c r="H10058" i="19"/>
  <c r="H10057" i="19"/>
  <c r="H10056" i="19"/>
  <c r="H10055" i="19"/>
  <c r="H10054" i="19"/>
  <c r="H10053" i="19"/>
  <c r="H10052" i="19"/>
  <c r="H10051" i="19"/>
  <c r="H10050" i="19"/>
  <c r="H10049" i="19"/>
  <c r="H10048" i="19"/>
  <c r="H10047" i="19"/>
  <c r="H10046" i="19"/>
  <c r="H10045" i="19"/>
  <c r="H10044" i="19"/>
  <c r="H10043" i="19"/>
  <c r="H10042" i="19"/>
  <c r="H10041" i="19"/>
  <c r="H10040" i="19"/>
  <c r="H10039" i="19"/>
  <c r="H10038" i="19"/>
  <c r="H10037" i="19"/>
  <c r="H10036" i="19"/>
  <c r="H10035" i="19"/>
  <c r="H10034" i="19"/>
  <c r="H10033" i="19"/>
  <c r="H10032" i="19"/>
  <c r="H10031" i="19"/>
  <c r="H10030" i="19"/>
  <c r="H10029" i="19"/>
  <c r="H10028" i="19"/>
  <c r="H10027" i="19"/>
  <c r="H10026" i="19"/>
  <c r="H10025" i="19"/>
  <c r="H10024" i="19"/>
  <c r="H10023" i="19"/>
  <c r="H10022" i="19"/>
  <c r="H10021" i="19"/>
  <c r="H10020" i="19"/>
  <c r="H10019" i="19"/>
  <c r="H10018" i="19"/>
  <c r="H10017" i="19"/>
  <c r="H10016" i="19"/>
  <c r="H10015" i="19"/>
  <c r="H10014" i="19"/>
  <c r="H10013" i="19"/>
  <c r="H10012" i="19"/>
  <c r="H10011" i="19"/>
  <c r="H10010" i="19"/>
  <c r="H10009" i="19"/>
  <c r="H10008" i="19"/>
  <c r="H10007" i="19"/>
  <c r="H10006" i="19"/>
  <c r="H10005" i="19"/>
  <c r="H10004" i="19"/>
  <c r="H10003" i="19"/>
  <c r="H10002" i="19"/>
  <c r="H10001" i="19"/>
  <c r="H10000" i="19"/>
  <c r="H9999" i="19"/>
  <c r="H9998" i="19"/>
  <c r="H9997" i="19"/>
  <c r="H9996" i="19"/>
  <c r="H9995" i="19"/>
  <c r="H9994" i="19"/>
  <c r="H9993" i="19"/>
  <c r="H9992" i="19"/>
  <c r="H9991" i="19"/>
  <c r="H9990" i="19"/>
  <c r="H9989" i="19"/>
  <c r="H9988" i="19"/>
  <c r="H9987" i="19"/>
  <c r="H9986" i="19"/>
  <c r="H9985" i="19"/>
  <c r="H9984" i="19"/>
  <c r="H9983" i="19"/>
  <c r="H9982" i="19"/>
  <c r="H9981" i="19"/>
  <c r="H9980" i="19"/>
  <c r="H9979" i="19"/>
  <c r="H9978" i="19"/>
  <c r="H9977" i="19"/>
  <c r="H9976" i="19"/>
  <c r="H9975" i="19"/>
  <c r="H9974" i="19"/>
  <c r="H9973" i="19"/>
  <c r="H9972" i="19"/>
  <c r="H9971" i="19"/>
  <c r="H9970" i="19"/>
  <c r="H9969" i="19"/>
  <c r="H9968" i="19"/>
  <c r="H9967" i="19"/>
  <c r="H9966" i="19"/>
  <c r="H9965" i="19"/>
  <c r="H9964" i="19"/>
  <c r="H9963" i="19"/>
  <c r="H9962" i="19"/>
  <c r="H9961" i="19"/>
  <c r="H9960" i="19"/>
  <c r="H9959" i="19"/>
  <c r="H9958" i="19"/>
  <c r="H9957" i="19"/>
  <c r="H9956" i="19"/>
  <c r="H9955" i="19"/>
  <c r="H9954" i="19"/>
  <c r="H9953" i="19"/>
  <c r="H9952" i="19"/>
  <c r="H9951" i="19"/>
  <c r="H9950" i="19"/>
  <c r="H9949" i="19"/>
  <c r="H9948" i="19"/>
  <c r="H9947" i="19"/>
  <c r="H9946" i="19"/>
  <c r="H9945" i="19"/>
  <c r="H9944" i="19"/>
  <c r="H9943" i="19"/>
  <c r="H9942" i="19"/>
  <c r="H9941" i="19"/>
  <c r="H9940" i="19"/>
  <c r="H9939" i="19"/>
  <c r="H9938" i="19"/>
  <c r="H9937" i="19"/>
  <c r="H9936" i="19"/>
  <c r="H9935" i="19"/>
  <c r="H9934" i="19"/>
  <c r="H9933" i="19"/>
  <c r="H9932" i="19"/>
  <c r="H9931" i="19"/>
  <c r="H9930" i="19"/>
  <c r="H9929" i="19"/>
  <c r="H9928" i="19"/>
  <c r="H9927" i="19"/>
  <c r="H9926" i="19"/>
  <c r="H9925" i="19"/>
  <c r="H9924" i="19"/>
  <c r="H9923" i="19"/>
  <c r="H9922" i="19"/>
  <c r="H9921" i="19"/>
  <c r="H9920" i="19"/>
  <c r="H9919" i="19"/>
  <c r="H9918" i="19"/>
  <c r="H9917" i="19"/>
  <c r="H9916" i="19"/>
  <c r="H9915" i="19"/>
  <c r="H9914" i="19"/>
  <c r="H9913" i="19"/>
  <c r="H9912" i="19"/>
  <c r="H9911" i="19"/>
  <c r="H9910" i="19"/>
  <c r="H9909" i="19"/>
  <c r="H9908" i="19"/>
  <c r="H9907" i="19"/>
  <c r="H9906" i="19"/>
  <c r="H9905" i="19"/>
  <c r="H9904" i="19"/>
  <c r="H9903" i="19"/>
  <c r="H9902" i="19"/>
  <c r="H9901" i="19"/>
  <c r="H9900" i="19"/>
  <c r="H9899" i="19"/>
  <c r="H9898" i="19"/>
  <c r="H9897" i="19"/>
  <c r="H9896" i="19"/>
  <c r="H9895" i="19"/>
  <c r="H9894" i="19"/>
  <c r="H9893" i="19"/>
  <c r="H9892" i="19"/>
  <c r="H9891" i="19"/>
  <c r="H9890" i="19"/>
  <c r="H9889" i="19"/>
  <c r="H9888" i="19"/>
  <c r="H9887" i="19"/>
  <c r="H9886" i="19"/>
  <c r="H9885" i="19"/>
  <c r="H9884" i="19"/>
  <c r="H9883" i="19"/>
  <c r="H9882" i="19"/>
  <c r="H9881" i="19"/>
  <c r="H9880" i="19"/>
  <c r="H9879" i="19"/>
  <c r="H9878" i="19"/>
  <c r="H9877" i="19"/>
  <c r="H9876" i="19"/>
  <c r="H9875" i="19"/>
  <c r="H9874" i="19"/>
  <c r="H9873" i="19"/>
  <c r="H9872" i="19"/>
  <c r="H9871" i="19"/>
  <c r="H9870" i="19"/>
  <c r="H9869" i="19"/>
  <c r="H9868" i="19"/>
  <c r="H9867" i="19"/>
  <c r="H9866" i="19"/>
  <c r="H9865" i="19"/>
  <c r="H9864" i="19"/>
  <c r="H9863" i="19"/>
  <c r="H9862" i="19"/>
  <c r="H9861" i="19"/>
  <c r="H9860" i="19"/>
  <c r="H9859" i="19"/>
  <c r="H9858" i="19"/>
  <c r="H9857" i="19"/>
  <c r="H9856" i="19"/>
  <c r="H9855" i="19"/>
  <c r="H9854" i="19"/>
  <c r="H9853" i="19"/>
  <c r="H9852" i="19"/>
  <c r="H9851" i="19"/>
  <c r="H9850" i="19"/>
  <c r="H9849" i="19"/>
  <c r="H9848" i="19"/>
  <c r="H9847" i="19"/>
  <c r="H9846" i="19"/>
  <c r="H9845" i="19"/>
  <c r="H9844" i="19"/>
  <c r="H9843" i="19"/>
  <c r="H9842" i="19"/>
  <c r="H9841" i="19"/>
  <c r="H9840" i="19"/>
  <c r="H9839" i="19"/>
  <c r="H9838" i="19"/>
  <c r="H9837" i="19"/>
  <c r="H9836" i="19"/>
  <c r="H9835" i="19"/>
  <c r="H9834" i="19"/>
  <c r="H9833" i="19"/>
  <c r="H9832" i="19"/>
  <c r="H9831" i="19"/>
  <c r="H9830" i="19"/>
  <c r="H9829" i="19"/>
  <c r="H9828" i="19"/>
  <c r="H9827" i="19"/>
  <c r="H9826" i="19"/>
  <c r="H9825" i="19"/>
  <c r="H9824" i="19"/>
  <c r="H9823" i="19"/>
  <c r="H9822" i="19"/>
  <c r="H9821" i="19"/>
  <c r="H9820" i="19"/>
  <c r="H9819" i="19"/>
  <c r="H9818" i="19"/>
  <c r="H9817" i="19"/>
  <c r="H9816" i="19"/>
  <c r="H9815" i="19"/>
  <c r="H9814" i="19"/>
  <c r="H9813" i="19"/>
  <c r="H9812" i="19"/>
  <c r="H9811" i="19"/>
  <c r="H9810" i="19"/>
  <c r="H9809" i="19"/>
  <c r="H9808" i="19"/>
  <c r="H9807" i="19"/>
  <c r="H9806" i="19"/>
  <c r="H9805" i="19"/>
  <c r="H9804" i="19"/>
  <c r="H9803" i="19"/>
  <c r="H9802" i="19"/>
  <c r="H9801" i="19"/>
  <c r="H9800" i="19"/>
  <c r="H9799" i="19"/>
  <c r="H9798" i="19"/>
  <c r="H9797" i="19"/>
  <c r="H9796" i="19"/>
  <c r="H9795" i="19"/>
  <c r="H9794" i="19"/>
  <c r="H9793" i="19"/>
  <c r="H9792" i="19"/>
  <c r="H9791" i="19"/>
  <c r="H9790" i="19"/>
  <c r="H9789" i="19"/>
  <c r="H9788" i="19"/>
  <c r="H9787" i="19"/>
  <c r="H9786" i="19"/>
  <c r="H9785" i="19"/>
  <c r="H9784" i="19"/>
  <c r="H9783" i="19"/>
  <c r="H9782" i="19"/>
  <c r="H9781" i="19"/>
  <c r="H9780" i="19"/>
  <c r="H9779" i="19"/>
  <c r="H9778" i="19"/>
  <c r="H9777" i="19"/>
  <c r="H9776" i="19"/>
  <c r="H9775" i="19"/>
  <c r="H9774" i="19"/>
  <c r="H9773" i="19"/>
  <c r="H9772" i="19"/>
  <c r="H9771" i="19"/>
  <c r="H9770" i="19"/>
  <c r="H9769" i="19"/>
  <c r="H9768" i="19"/>
  <c r="H9767" i="19"/>
  <c r="H9766" i="19"/>
  <c r="H9765" i="19"/>
  <c r="H9764" i="19"/>
  <c r="H9763" i="19"/>
  <c r="H9762" i="19"/>
  <c r="H9761" i="19"/>
  <c r="H9760" i="19"/>
  <c r="H9759" i="19"/>
  <c r="H9758" i="19"/>
  <c r="H9757" i="19"/>
  <c r="H9756" i="19"/>
  <c r="H9755" i="19"/>
  <c r="H9754" i="19"/>
  <c r="H9753" i="19"/>
  <c r="H9752" i="19"/>
  <c r="H9751" i="19"/>
  <c r="H9750" i="19"/>
  <c r="H9749" i="19"/>
  <c r="H9748" i="19"/>
  <c r="H9747" i="19"/>
  <c r="H9746" i="19"/>
  <c r="H9745" i="19"/>
  <c r="H9744" i="19"/>
  <c r="H9743" i="19"/>
  <c r="H9742" i="19"/>
  <c r="H9741" i="19"/>
  <c r="H9740" i="19"/>
  <c r="H9739" i="19"/>
  <c r="H9738" i="19"/>
  <c r="H9737" i="19"/>
  <c r="H9736" i="19"/>
  <c r="H9735" i="19"/>
  <c r="H9734" i="19"/>
  <c r="H9733" i="19"/>
  <c r="H9732" i="19"/>
  <c r="H9731" i="19"/>
  <c r="H9730" i="19"/>
  <c r="H9729" i="19"/>
  <c r="H9728" i="19"/>
  <c r="H9727" i="19"/>
  <c r="H9726" i="19"/>
  <c r="H9725" i="19"/>
  <c r="H9724" i="19"/>
  <c r="H9723" i="19"/>
  <c r="H9722" i="19"/>
  <c r="H9721" i="19"/>
  <c r="H9720" i="19"/>
  <c r="H9719" i="19"/>
  <c r="H9718" i="19"/>
  <c r="H9717" i="19"/>
  <c r="H9716" i="19"/>
  <c r="H9715" i="19"/>
  <c r="H9714" i="19"/>
  <c r="H9713" i="19"/>
  <c r="H9712" i="19"/>
  <c r="H9711" i="19"/>
  <c r="H9710" i="19"/>
  <c r="H9709" i="19"/>
  <c r="H9708" i="19"/>
  <c r="H9707" i="19"/>
  <c r="H9706" i="19"/>
  <c r="H9705" i="19"/>
  <c r="H9704" i="19"/>
  <c r="H9703" i="19"/>
  <c r="H9702" i="19"/>
  <c r="H9701" i="19"/>
  <c r="H9700" i="19"/>
  <c r="H9699" i="19"/>
  <c r="H9698" i="19"/>
  <c r="H9697" i="19"/>
  <c r="H9696" i="19"/>
  <c r="H9695" i="19"/>
  <c r="H9694" i="19"/>
  <c r="H9693" i="19"/>
  <c r="H9692" i="19"/>
  <c r="H9691" i="19"/>
  <c r="H9690" i="19"/>
  <c r="H9689" i="19"/>
  <c r="H9688" i="19"/>
  <c r="H9687" i="19"/>
  <c r="H9686" i="19"/>
  <c r="H9685" i="19"/>
  <c r="H9684" i="19"/>
  <c r="H9683" i="19"/>
  <c r="H9682" i="19"/>
  <c r="H9681" i="19"/>
  <c r="H9680" i="19"/>
  <c r="H9679" i="19"/>
  <c r="H9678" i="19"/>
  <c r="H9677" i="19"/>
  <c r="H9676" i="19"/>
  <c r="H9675" i="19"/>
  <c r="H9674" i="19"/>
  <c r="H9673" i="19"/>
  <c r="H9672" i="19"/>
  <c r="H9671" i="19"/>
  <c r="H9670" i="19"/>
  <c r="H9669" i="19"/>
  <c r="H9668" i="19"/>
  <c r="H9667" i="19"/>
  <c r="H9666" i="19"/>
  <c r="H9665" i="19"/>
  <c r="H9664" i="19"/>
  <c r="H9663" i="19"/>
  <c r="H9662" i="19"/>
  <c r="H9661" i="19"/>
  <c r="H9660" i="19"/>
  <c r="H9659" i="19"/>
  <c r="H9658" i="19"/>
  <c r="H9657" i="19"/>
  <c r="H9656" i="19"/>
  <c r="H9655" i="19"/>
  <c r="H9654" i="19"/>
  <c r="H9653" i="19"/>
  <c r="H9652" i="19"/>
  <c r="H9651" i="19"/>
  <c r="H9650" i="19"/>
  <c r="H9649" i="19"/>
  <c r="H9648" i="19"/>
  <c r="H9647" i="19"/>
  <c r="H9646" i="19"/>
  <c r="H9645" i="19"/>
  <c r="H9644" i="19"/>
  <c r="H9643" i="19"/>
  <c r="H9642" i="19"/>
  <c r="H9641" i="19"/>
  <c r="H9640" i="19"/>
  <c r="H9639" i="19"/>
  <c r="H9638" i="19"/>
  <c r="H9637" i="19"/>
  <c r="H9636" i="19"/>
  <c r="H9635" i="19"/>
  <c r="H9634" i="19"/>
  <c r="H9633" i="19"/>
  <c r="H9632" i="19"/>
  <c r="H9631" i="19"/>
  <c r="H9630" i="19"/>
  <c r="H9629" i="19"/>
  <c r="H9628" i="19"/>
  <c r="H9627" i="19"/>
  <c r="H9626" i="19"/>
  <c r="H9625" i="19"/>
  <c r="H9624" i="19"/>
  <c r="H9623" i="19"/>
  <c r="H9622" i="19"/>
  <c r="H9621" i="19"/>
  <c r="H9620" i="19"/>
  <c r="H9619" i="19"/>
  <c r="H9618" i="19"/>
  <c r="H9617" i="19"/>
  <c r="H9616" i="19"/>
  <c r="H9615" i="19"/>
  <c r="H9614" i="19"/>
  <c r="H9613" i="19"/>
  <c r="H9612" i="19"/>
  <c r="H9611" i="19"/>
  <c r="H9610" i="19"/>
  <c r="H9609" i="19"/>
  <c r="H9608" i="19"/>
  <c r="H9607" i="19"/>
  <c r="H9606" i="19"/>
  <c r="H9605" i="19"/>
  <c r="H9604" i="19"/>
  <c r="H9603" i="19"/>
  <c r="H9602" i="19"/>
  <c r="H9601" i="19"/>
  <c r="H9600" i="19"/>
  <c r="H9599" i="19"/>
  <c r="H9598" i="19"/>
  <c r="H9597" i="19"/>
  <c r="H9596" i="19"/>
  <c r="H9595" i="19"/>
  <c r="H9594" i="19"/>
  <c r="H9593" i="19"/>
  <c r="H9592" i="19"/>
  <c r="H9591" i="19"/>
  <c r="H9590" i="19"/>
  <c r="H9589" i="19"/>
  <c r="H9588" i="19"/>
  <c r="H9587" i="19"/>
  <c r="H9586" i="19"/>
  <c r="H9585" i="19"/>
  <c r="H9584" i="19"/>
  <c r="H9583" i="19"/>
  <c r="H9582" i="19"/>
  <c r="H9581" i="19"/>
  <c r="H9580" i="19"/>
  <c r="H9579" i="19"/>
  <c r="H9578" i="19"/>
  <c r="H9577" i="19"/>
  <c r="H9576" i="19"/>
  <c r="H9575" i="19"/>
  <c r="H9574" i="19"/>
  <c r="H9573" i="19"/>
  <c r="H9572" i="19"/>
  <c r="H9571" i="19"/>
  <c r="H9570" i="19"/>
  <c r="H9569" i="19"/>
  <c r="H9568" i="19"/>
  <c r="H9567" i="19"/>
  <c r="H9566" i="19"/>
  <c r="H9565" i="19"/>
  <c r="H9564" i="19"/>
  <c r="H9563" i="19"/>
  <c r="H9562" i="19"/>
  <c r="H9561" i="19"/>
  <c r="H9560" i="19"/>
  <c r="H9559" i="19"/>
  <c r="H9558" i="19"/>
  <c r="H9557" i="19"/>
  <c r="H9556" i="19"/>
  <c r="H9555" i="19"/>
  <c r="H9554" i="19"/>
  <c r="H9553" i="19"/>
  <c r="H9552" i="19"/>
  <c r="H9551" i="19"/>
  <c r="H9550" i="19"/>
  <c r="H9549" i="19"/>
  <c r="H9548" i="19"/>
  <c r="H9547" i="19"/>
  <c r="H9546" i="19"/>
  <c r="H9545" i="19"/>
  <c r="H9544" i="19"/>
  <c r="H9543" i="19"/>
  <c r="H9542" i="19"/>
  <c r="H9541" i="19"/>
  <c r="H9540" i="19"/>
  <c r="H9539" i="19"/>
  <c r="H9538" i="19"/>
  <c r="H9537" i="19"/>
  <c r="H9536" i="19"/>
  <c r="H9535" i="19"/>
  <c r="H9534" i="19"/>
  <c r="H9533" i="19"/>
  <c r="H9532" i="19"/>
  <c r="H9531" i="19"/>
  <c r="H9530" i="19"/>
  <c r="H9529" i="19"/>
  <c r="H9528" i="19"/>
  <c r="H9527" i="19"/>
  <c r="H9526" i="19"/>
  <c r="H9525" i="19"/>
  <c r="H9524" i="19"/>
  <c r="H9523" i="19"/>
  <c r="H9522" i="19"/>
  <c r="H9521" i="19"/>
  <c r="H9520" i="19"/>
  <c r="H9519" i="19"/>
  <c r="H9518" i="19"/>
  <c r="H9517" i="19"/>
  <c r="H9516" i="19"/>
  <c r="H9515" i="19"/>
  <c r="H9514" i="19"/>
  <c r="H9513" i="19"/>
  <c r="H9512" i="19"/>
  <c r="H9511" i="19"/>
  <c r="H9510" i="19"/>
  <c r="H9509" i="19"/>
  <c r="H9508" i="19"/>
  <c r="H9507" i="19"/>
  <c r="H9506" i="19"/>
  <c r="H9505" i="19"/>
  <c r="H9504" i="19"/>
  <c r="H9503" i="19"/>
  <c r="H9502" i="19"/>
  <c r="H9501" i="19"/>
  <c r="H9500" i="19"/>
  <c r="H9499" i="19"/>
  <c r="H9498" i="19"/>
  <c r="H9497" i="19"/>
  <c r="H9496" i="19"/>
  <c r="H9495" i="19"/>
  <c r="H9494" i="19"/>
  <c r="H9493" i="19"/>
  <c r="H9492" i="19"/>
  <c r="H9491" i="19"/>
  <c r="H9490" i="19"/>
  <c r="H9489" i="19"/>
  <c r="H9488" i="19"/>
  <c r="H9487" i="19"/>
  <c r="H9486" i="19"/>
  <c r="H9485" i="19"/>
  <c r="H9484" i="19"/>
  <c r="H9483" i="19"/>
  <c r="H9482" i="19"/>
  <c r="H9481" i="19"/>
  <c r="H9480" i="19"/>
  <c r="H9479" i="19"/>
  <c r="H9478" i="19"/>
  <c r="H9477" i="19"/>
  <c r="H9476" i="19"/>
  <c r="H9475" i="19"/>
  <c r="H9474" i="19"/>
  <c r="H9473" i="19"/>
  <c r="H9472" i="19"/>
  <c r="H9471" i="19"/>
  <c r="H9470" i="19"/>
  <c r="H9469" i="19"/>
  <c r="H9468" i="19"/>
  <c r="H9467" i="19"/>
  <c r="H9466" i="19"/>
  <c r="H9465" i="19"/>
  <c r="H9464" i="19"/>
  <c r="H9463" i="19"/>
  <c r="H9462" i="19"/>
  <c r="H9461" i="19"/>
  <c r="H9460" i="19"/>
  <c r="H9459" i="19"/>
  <c r="H9458" i="19"/>
  <c r="H9457" i="19"/>
  <c r="H9456" i="19"/>
  <c r="H9455" i="19"/>
  <c r="H9454" i="19"/>
  <c r="H9453" i="19"/>
  <c r="H9452" i="19"/>
  <c r="H9451" i="19"/>
  <c r="H9450" i="19"/>
  <c r="H9449" i="19"/>
  <c r="H9448" i="19"/>
  <c r="H9447" i="19"/>
  <c r="H9446" i="19"/>
  <c r="H9445" i="19"/>
  <c r="H9444" i="19"/>
  <c r="H9443" i="19"/>
  <c r="H9442" i="19"/>
  <c r="H9441" i="19"/>
  <c r="H9440" i="19"/>
  <c r="H9439" i="19"/>
  <c r="H9438" i="19"/>
  <c r="H9437" i="19"/>
  <c r="H9436" i="19"/>
  <c r="H9435" i="19"/>
  <c r="H9434" i="19"/>
  <c r="H9433" i="19"/>
  <c r="H9432" i="19"/>
  <c r="H9431" i="19"/>
  <c r="H9430" i="19"/>
  <c r="H9429" i="19"/>
  <c r="H9428" i="19"/>
  <c r="H9427" i="19"/>
  <c r="H9426" i="19"/>
  <c r="H9425" i="19"/>
  <c r="H9424" i="19"/>
  <c r="H9423" i="19"/>
  <c r="H9422" i="19"/>
  <c r="H9421" i="19"/>
  <c r="H9420" i="19"/>
  <c r="H9419" i="19"/>
  <c r="H9418" i="19"/>
  <c r="H9417" i="19"/>
  <c r="H9416" i="19"/>
  <c r="H9415" i="19"/>
  <c r="H9414" i="19"/>
  <c r="H9413" i="19"/>
  <c r="H9412" i="19"/>
  <c r="H9411" i="19"/>
  <c r="H9410" i="19"/>
  <c r="H9409" i="19"/>
  <c r="H9408" i="19"/>
  <c r="H9407" i="19"/>
  <c r="H9406" i="19"/>
  <c r="H9405" i="19"/>
  <c r="H9404" i="19"/>
  <c r="H9403" i="19"/>
  <c r="H9402" i="19"/>
  <c r="H9401" i="19"/>
  <c r="H9400" i="19"/>
  <c r="H9399" i="19"/>
  <c r="H9398" i="19"/>
  <c r="H9397" i="19"/>
  <c r="H9396" i="19"/>
  <c r="H9395" i="19"/>
  <c r="H9394" i="19"/>
  <c r="H9393" i="19"/>
  <c r="H9392" i="19"/>
  <c r="H9391" i="19"/>
  <c r="H9390" i="19"/>
  <c r="H9389" i="19"/>
  <c r="H9388" i="19"/>
  <c r="H9387" i="19"/>
  <c r="H9386" i="19"/>
  <c r="H9385" i="19"/>
  <c r="H9384" i="19"/>
  <c r="H9383" i="19"/>
  <c r="H9382" i="19"/>
  <c r="H9381" i="19"/>
  <c r="H9380" i="19"/>
  <c r="H9379" i="19"/>
  <c r="H9378" i="19"/>
  <c r="H9377" i="19"/>
  <c r="H9376" i="19"/>
  <c r="H9375" i="19"/>
  <c r="H9374" i="19"/>
  <c r="H9373" i="19"/>
  <c r="H9372" i="19"/>
  <c r="H9371" i="19"/>
  <c r="H9370" i="19"/>
  <c r="H9369" i="19"/>
  <c r="H9368" i="19"/>
  <c r="H9367" i="19"/>
  <c r="H9366" i="19"/>
  <c r="H9365" i="19"/>
  <c r="H9364" i="19"/>
  <c r="H9363" i="19"/>
  <c r="H9362" i="19"/>
  <c r="H9361" i="19"/>
  <c r="H9360" i="19"/>
  <c r="H9359" i="19"/>
  <c r="H9358" i="19"/>
  <c r="H9357" i="19"/>
  <c r="H9356" i="19"/>
  <c r="H9355" i="19"/>
  <c r="H9354" i="19"/>
  <c r="H9353" i="19"/>
  <c r="H9352" i="19"/>
  <c r="H9351" i="19"/>
  <c r="H9350" i="19"/>
  <c r="H9349" i="19"/>
  <c r="H9348" i="19"/>
  <c r="H9347" i="19"/>
  <c r="H9346" i="19"/>
  <c r="H9345" i="19"/>
  <c r="H9344" i="19"/>
  <c r="H9343" i="19"/>
  <c r="H9342" i="19"/>
  <c r="H9341" i="19"/>
  <c r="H9340" i="19"/>
  <c r="H9339" i="19"/>
  <c r="H9338" i="19"/>
  <c r="H9337" i="19"/>
  <c r="H9336" i="19"/>
  <c r="H9335" i="19"/>
  <c r="H9334" i="19"/>
  <c r="H9333" i="19"/>
  <c r="H9332" i="19"/>
  <c r="H9331" i="19"/>
  <c r="H9330" i="19"/>
  <c r="H9329" i="19"/>
  <c r="H9328" i="19"/>
  <c r="H9327" i="19"/>
  <c r="H9326" i="19"/>
  <c r="H9325" i="19"/>
  <c r="H9324" i="19"/>
  <c r="H9323" i="19"/>
  <c r="H9322" i="19"/>
  <c r="H9321" i="19"/>
  <c r="H9320" i="19"/>
  <c r="H9319" i="19"/>
  <c r="H9318" i="19"/>
  <c r="H9317" i="19"/>
  <c r="H9316" i="19"/>
  <c r="H9315" i="19"/>
  <c r="H9314" i="19"/>
  <c r="H9313" i="19"/>
  <c r="H9312" i="19"/>
  <c r="H9311" i="19"/>
  <c r="H9310" i="19"/>
  <c r="H9309" i="19"/>
  <c r="H9308" i="19"/>
  <c r="H9307" i="19"/>
  <c r="H9306" i="19"/>
  <c r="H9305" i="19"/>
  <c r="H9304" i="19"/>
  <c r="H9303" i="19"/>
  <c r="H9302" i="19"/>
  <c r="H9301" i="19"/>
  <c r="H9300" i="19"/>
  <c r="H9299" i="19"/>
  <c r="H9298" i="19"/>
  <c r="H9297" i="19"/>
  <c r="H9296" i="19"/>
  <c r="H9295" i="19"/>
  <c r="H9294" i="19"/>
  <c r="H9293" i="19"/>
  <c r="H9292" i="19"/>
  <c r="H9291" i="19"/>
  <c r="H9290" i="19"/>
  <c r="H9289" i="19"/>
  <c r="H9288" i="19"/>
  <c r="H9287" i="19"/>
  <c r="H9286" i="19"/>
  <c r="H9285" i="19"/>
  <c r="H9284" i="19"/>
  <c r="H9283" i="19"/>
  <c r="H9282" i="19"/>
  <c r="H9281" i="19"/>
  <c r="H9280" i="19"/>
  <c r="H9279" i="19"/>
  <c r="H9278" i="19"/>
  <c r="H9277" i="19"/>
  <c r="H9276" i="19"/>
  <c r="H9275" i="19"/>
  <c r="H9274" i="19"/>
  <c r="H9273" i="19"/>
  <c r="H9272" i="19"/>
  <c r="H9271" i="19"/>
  <c r="H9270" i="19"/>
  <c r="H9269" i="19"/>
  <c r="H9268" i="19"/>
  <c r="H9267" i="19"/>
  <c r="H9266" i="19"/>
  <c r="H9265" i="19"/>
  <c r="H9264" i="19"/>
  <c r="H9263" i="19"/>
  <c r="H9262" i="19"/>
  <c r="H9261" i="19"/>
  <c r="H9260" i="19"/>
  <c r="H9259" i="19"/>
  <c r="H9258" i="19"/>
  <c r="H9257" i="19"/>
  <c r="H9256" i="19"/>
  <c r="H9255" i="19"/>
  <c r="H9254" i="19"/>
  <c r="H9253" i="19"/>
  <c r="H9252" i="19"/>
  <c r="H9251" i="19"/>
  <c r="H9250" i="19"/>
  <c r="H9249" i="19"/>
  <c r="H9248" i="19"/>
  <c r="H9247" i="19"/>
  <c r="H9246" i="19"/>
  <c r="H9245" i="19"/>
  <c r="H9244" i="19"/>
  <c r="H9243" i="19"/>
  <c r="H9242" i="19"/>
  <c r="H9241" i="19"/>
  <c r="H9240" i="19"/>
  <c r="H9239" i="19"/>
  <c r="H9238" i="19"/>
  <c r="H9237" i="19"/>
  <c r="H9236" i="19"/>
  <c r="H9235" i="19"/>
  <c r="H9234" i="19"/>
  <c r="H9233" i="19"/>
  <c r="H9232" i="19"/>
  <c r="H9231" i="19"/>
  <c r="H9230" i="19"/>
  <c r="H9229" i="19"/>
  <c r="H9228" i="19"/>
  <c r="H9227" i="19"/>
  <c r="H9226" i="19"/>
  <c r="H9225" i="19"/>
  <c r="H9224" i="19"/>
  <c r="H9223" i="19"/>
  <c r="H9222" i="19"/>
  <c r="H9221" i="19"/>
  <c r="H9220" i="19"/>
  <c r="H9219" i="19"/>
  <c r="H9218" i="19"/>
  <c r="H9217" i="19"/>
  <c r="H9216" i="19"/>
  <c r="H9215" i="19"/>
  <c r="H9214" i="19"/>
  <c r="H9213" i="19"/>
  <c r="H9212" i="19"/>
  <c r="H9211" i="19"/>
  <c r="H9210" i="19"/>
  <c r="H9209" i="19"/>
  <c r="H9208" i="19"/>
  <c r="H9207" i="19"/>
  <c r="H9206" i="19"/>
  <c r="H9205" i="19"/>
  <c r="H9204" i="19"/>
  <c r="H9203" i="19"/>
  <c r="H9202" i="19"/>
  <c r="H9201" i="19"/>
  <c r="H9200" i="19"/>
  <c r="H9199" i="19"/>
  <c r="H9198" i="19"/>
  <c r="H9197" i="19"/>
  <c r="H9196" i="19"/>
  <c r="H9195" i="19"/>
  <c r="H9194" i="19"/>
  <c r="H9193" i="19"/>
  <c r="H9192" i="19"/>
  <c r="H9191" i="19"/>
  <c r="H9190" i="19"/>
  <c r="H9189" i="19"/>
  <c r="H9188" i="19"/>
  <c r="H9187" i="19"/>
  <c r="H9186" i="19"/>
  <c r="H9185" i="19"/>
  <c r="H9184" i="19"/>
  <c r="H9183" i="19"/>
  <c r="H9182" i="19"/>
  <c r="H9181" i="19"/>
  <c r="H9180" i="19"/>
  <c r="H9179" i="19"/>
  <c r="H9178" i="19"/>
  <c r="H9177" i="19"/>
  <c r="H9176" i="19"/>
  <c r="H9175" i="19"/>
  <c r="H9174" i="19"/>
  <c r="H9173" i="19"/>
  <c r="H9172" i="19"/>
  <c r="H9171" i="19"/>
  <c r="H9170" i="19"/>
  <c r="H9169" i="19"/>
  <c r="H9168" i="19"/>
  <c r="H9167" i="19"/>
  <c r="H9166" i="19"/>
  <c r="H9165" i="19"/>
  <c r="H9164" i="19"/>
  <c r="H9163" i="19"/>
  <c r="H9162" i="19"/>
  <c r="H9161" i="19"/>
  <c r="H9160" i="19"/>
  <c r="H9159" i="19"/>
  <c r="H9158" i="19"/>
  <c r="H9157" i="19"/>
  <c r="H9156" i="19"/>
  <c r="H9155" i="19"/>
  <c r="H9154" i="19"/>
  <c r="H9153" i="19"/>
  <c r="H9152" i="19"/>
  <c r="H9151" i="19"/>
  <c r="H9150" i="19"/>
  <c r="H9149" i="19"/>
  <c r="H9148" i="19"/>
  <c r="H9147" i="19"/>
  <c r="H9146" i="19"/>
  <c r="H9145" i="19"/>
  <c r="H9144" i="19"/>
  <c r="H9143" i="19"/>
  <c r="H9142" i="19"/>
  <c r="H9141" i="19"/>
  <c r="H9140" i="19"/>
  <c r="H9139" i="19"/>
  <c r="H9138" i="19"/>
  <c r="H9137" i="19"/>
  <c r="H9136" i="19"/>
  <c r="H9135" i="19"/>
  <c r="H9134" i="19"/>
  <c r="H9133" i="19"/>
  <c r="H9132" i="19"/>
  <c r="H9131" i="19"/>
  <c r="H9130" i="19"/>
  <c r="H9129" i="19"/>
  <c r="H9128" i="19"/>
  <c r="H9127" i="19"/>
  <c r="H9126" i="19"/>
  <c r="H9125" i="19"/>
  <c r="H9124" i="19"/>
  <c r="H9123" i="19"/>
  <c r="H9122" i="19"/>
  <c r="H9121" i="19"/>
  <c r="H9120" i="19"/>
  <c r="H9119" i="19"/>
  <c r="H9118" i="19"/>
  <c r="H9117" i="19"/>
  <c r="H9116" i="19"/>
  <c r="H9115" i="19"/>
  <c r="H9114" i="19"/>
  <c r="H9113" i="19"/>
  <c r="H9112" i="19"/>
  <c r="H9111" i="19"/>
  <c r="H9110" i="19"/>
  <c r="H9109" i="19"/>
  <c r="H9108" i="19"/>
  <c r="H9107" i="19"/>
  <c r="H9106" i="19"/>
  <c r="H9105" i="19"/>
  <c r="H9104" i="19"/>
  <c r="H9103" i="19"/>
  <c r="H9102" i="19"/>
  <c r="H9101" i="19"/>
  <c r="H9100" i="19"/>
  <c r="H9099" i="19"/>
  <c r="H9098" i="19"/>
  <c r="H9097" i="19"/>
  <c r="H9096" i="19"/>
  <c r="H9095" i="19"/>
  <c r="H9094" i="19"/>
  <c r="H9093" i="19"/>
  <c r="H9092" i="19"/>
  <c r="H9091" i="19"/>
  <c r="H9090" i="19"/>
  <c r="H9089" i="19"/>
  <c r="H9088" i="19"/>
  <c r="H9087" i="19"/>
  <c r="H9086" i="19"/>
  <c r="H9085" i="19"/>
  <c r="H9084" i="19"/>
  <c r="H9083" i="19"/>
  <c r="H9082" i="19"/>
  <c r="H9081" i="19"/>
  <c r="H9080" i="19"/>
  <c r="H9079" i="19"/>
  <c r="H9078" i="19"/>
  <c r="H9077" i="19"/>
  <c r="H9076" i="19"/>
  <c r="H9075" i="19"/>
  <c r="H9074" i="19"/>
  <c r="H9073" i="19"/>
  <c r="H9072" i="19"/>
  <c r="H9071" i="19"/>
  <c r="H9070" i="19"/>
  <c r="H9069" i="19"/>
  <c r="H9068" i="19"/>
  <c r="H9067" i="19"/>
  <c r="H9066" i="19"/>
  <c r="H9065" i="19"/>
  <c r="H9064" i="19"/>
  <c r="H9063" i="19"/>
  <c r="H9062" i="19"/>
  <c r="H9061" i="19"/>
  <c r="H9060" i="19"/>
  <c r="H9059" i="19"/>
  <c r="H9058" i="19"/>
  <c r="H9057" i="19"/>
  <c r="H9056" i="19"/>
  <c r="H9055" i="19"/>
  <c r="H9054" i="19"/>
  <c r="H9053" i="19"/>
  <c r="H9052" i="19"/>
  <c r="H9051" i="19"/>
  <c r="H9050" i="19"/>
  <c r="H9049" i="19"/>
  <c r="H9048" i="19"/>
  <c r="H9047" i="19"/>
  <c r="H9046" i="19"/>
  <c r="H9045" i="19"/>
  <c r="H9044" i="19"/>
  <c r="H9043" i="19"/>
  <c r="H9042" i="19"/>
  <c r="H9041" i="19"/>
  <c r="H9040" i="19"/>
  <c r="H9039" i="19"/>
  <c r="H9038" i="19"/>
  <c r="H9037" i="19"/>
  <c r="H9036" i="19"/>
  <c r="H9035" i="19"/>
  <c r="H9034" i="19"/>
  <c r="H9033" i="19"/>
  <c r="H9032" i="19"/>
  <c r="H9031" i="19"/>
  <c r="H9030" i="19"/>
  <c r="H9029" i="19"/>
  <c r="H9028" i="19"/>
  <c r="H9027" i="19"/>
  <c r="H9026" i="19"/>
  <c r="H9025" i="19"/>
  <c r="H9024" i="19"/>
  <c r="H9023" i="19"/>
  <c r="H9022" i="19"/>
  <c r="H9021" i="19"/>
  <c r="H9020" i="19"/>
  <c r="H9019" i="19"/>
  <c r="H9018" i="19"/>
  <c r="H9017" i="19"/>
  <c r="H9016" i="19"/>
  <c r="H9015" i="19"/>
  <c r="H9014" i="19"/>
  <c r="H9013" i="19"/>
  <c r="H9012" i="19"/>
  <c r="H9011" i="19"/>
  <c r="H9010" i="19"/>
  <c r="H9009" i="19"/>
  <c r="H9008" i="19"/>
  <c r="H9007" i="19"/>
  <c r="H9006" i="19"/>
  <c r="H9005" i="19"/>
  <c r="H9004" i="19"/>
  <c r="H9003" i="19"/>
  <c r="H9002" i="19"/>
  <c r="H9001" i="19"/>
  <c r="H9000" i="19"/>
  <c r="H8999" i="19"/>
  <c r="H8998" i="19"/>
  <c r="H8997" i="19"/>
  <c r="H8996" i="19"/>
  <c r="H8995" i="19"/>
  <c r="H8994" i="19"/>
  <c r="H8993" i="19"/>
  <c r="H8992" i="19"/>
  <c r="H8991" i="19"/>
  <c r="H8990" i="19"/>
  <c r="H8989" i="19"/>
  <c r="H8988" i="19"/>
  <c r="H8987" i="19"/>
  <c r="H8986" i="19"/>
  <c r="H8985" i="19"/>
  <c r="H8984" i="19"/>
  <c r="H8983" i="19"/>
  <c r="H8982" i="19"/>
  <c r="H8981" i="19"/>
  <c r="H8980" i="19"/>
  <c r="H8979" i="19"/>
  <c r="H8978" i="19"/>
  <c r="H8977" i="19"/>
  <c r="H8976" i="19"/>
  <c r="H8975" i="19"/>
  <c r="H8974" i="19"/>
  <c r="H8973" i="19"/>
  <c r="H8972" i="19"/>
  <c r="H8971" i="19"/>
  <c r="H8970" i="19"/>
  <c r="H8969" i="19"/>
  <c r="H8968" i="19"/>
  <c r="H8967" i="19"/>
  <c r="H8966" i="19"/>
  <c r="H8965" i="19"/>
  <c r="H8964" i="19"/>
  <c r="H8963" i="19"/>
  <c r="H8962" i="19"/>
  <c r="H8961" i="19"/>
  <c r="H8960" i="19"/>
  <c r="H8959" i="19"/>
  <c r="H8958" i="19"/>
  <c r="H8957" i="19"/>
  <c r="H8956" i="19"/>
  <c r="H8955" i="19"/>
  <c r="H8954" i="19"/>
  <c r="H8953" i="19"/>
  <c r="H8952" i="19"/>
  <c r="H8951" i="19"/>
  <c r="H8950" i="19"/>
  <c r="H8949" i="19"/>
  <c r="H8948" i="19"/>
  <c r="H8947" i="19"/>
  <c r="H8946" i="19"/>
  <c r="H8945" i="19"/>
  <c r="H8944" i="19"/>
  <c r="H8943" i="19"/>
  <c r="H8942" i="19"/>
  <c r="H8941" i="19"/>
  <c r="H8940" i="19"/>
  <c r="H8939" i="19"/>
  <c r="H8938" i="19"/>
  <c r="H8937" i="19"/>
  <c r="H8936" i="19"/>
  <c r="H8935" i="19"/>
  <c r="H8934" i="19"/>
  <c r="H8933" i="19"/>
  <c r="H8932" i="19"/>
  <c r="H8931" i="19"/>
  <c r="H8930" i="19"/>
  <c r="H8929" i="19"/>
  <c r="H8928" i="19"/>
  <c r="H8927" i="19"/>
  <c r="H8926" i="19"/>
  <c r="H8925" i="19"/>
  <c r="H8924" i="19"/>
  <c r="H8923" i="19"/>
  <c r="H8922" i="19"/>
  <c r="H8921" i="19"/>
  <c r="H8920" i="19"/>
  <c r="H8919" i="19"/>
  <c r="H8918" i="19"/>
  <c r="H8917" i="19"/>
  <c r="H8916" i="19"/>
  <c r="H8915" i="19"/>
  <c r="H8914" i="19"/>
  <c r="H8913" i="19"/>
  <c r="H8912" i="19"/>
  <c r="H8911" i="19"/>
  <c r="H8910" i="19"/>
  <c r="H8909" i="19"/>
  <c r="H8908" i="19"/>
  <c r="H8907" i="19"/>
  <c r="H8906" i="19"/>
  <c r="H8905" i="19"/>
  <c r="H8904" i="19"/>
  <c r="H8903" i="19"/>
  <c r="H8902" i="19"/>
  <c r="H8901" i="19"/>
  <c r="H8900" i="19"/>
  <c r="H8899" i="19"/>
  <c r="H8898" i="19"/>
  <c r="H8897" i="19"/>
  <c r="H8896" i="19"/>
  <c r="H8895" i="19"/>
  <c r="H8894" i="19"/>
  <c r="H8893" i="19"/>
  <c r="H8892" i="19"/>
  <c r="H8891" i="19"/>
  <c r="H8890" i="19"/>
  <c r="H8889" i="19"/>
  <c r="H8888" i="19"/>
  <c r="H8887" i="19"/>
  <c r="H8886" i="19"/>
  <c r="H8885" i="19"/>
  <c r="H8884" i="19"/>
  <c r="H8883" i="19"/>
  <c r="H8882" i="19"/>
  <c r="H8881" i="19"/>
  <c r="H8880" i="19"/>
  <c r="H8879" i="19"/>
  <c r="H8878" i="19"/>
  <c r="H8877" i="19"/>
  <c r="H8876" i="19"/>
  <c r="H8875" i="19"/>
  <c r="H8874" i="19"/>
  <c r="H8873" i="19"/>
  <c r="H8872" i="19"/>
  <c r="H8871" i="19"/>
  <c r="H8870" i="19"/>
  <c r="H8869" i="19"/>
  <c r="H8868" i="19"/>
  <c r="H8867" i="19"/>
  <c r="H8866" i="19"/>
  <c r="H8865" i="19"/>
  <c r="H8864" i="19"/>
  <c r="H8863" i="19"/>
  <c r="H8862" i="19"/>
  <c r="H8861" i="19"/>
  <c r="H8860" i="19"/>
  <c r="H8859" i="19"/>
  <c r="H8858" i="19"/>
  <c r="H8857" i="19"/>
  <c r="H8856" i="19"/>
  <c r="H8855" i="19"/>
  <c r="H8854" i="19"/>
  <c r="H8853" i="19"/>
  <c r="H8852" i="19"/>
  <c r="H8851" i="19"/>
  <c r="H8850" i="19"/>
  <c r="H8849" i="19"/>
  <c r="H8848" i="19"/>
  <c r="H8847" i="19"/>
  <c r="H8846" i="19"/>
  <c r="H8845" i="19"/>
  <c r="H8844" i="19"/>
  <c r="H8843" i="19"/>
  <c r="H8842" i="19"/>
  <c r="H8841" i="19"/>
  <c r="H8840" i="19"/>
  <c r="H8839" i="19"/>
  <c r="H8838" i="19"/>
  <c r="H8837" i="19"/>
  <c r="H8836" i="19"/>
  <c r="H8835" i="19"/>
  <c r="H8834" i="19"/>
  <c r="H8833" i="19"/>
  <c r="H8832" i="19"/>
  <c r="H8831" i="19"/>
  <c r="H8830" i="19"/>
  <c r="H8829" i="19"/>
  <c r="H8828" i="19"/>
  <c r="H8827" i="19"/>
  <c r="H8826" i="19"/>
  <c r="H8825" i="19"/>
  <c r="H8824" i="19"/>
  <c r="H8823" i="19"/>
  <c r="H8822" i="19"/>
  <c r="H8821" i="19"/>
  <c r="H8820" i="19"/>
  <c r="H8819" i="19"/>
  <c r="H8818" i="19"/>
  <c r="H8817" i="19"/>
  <c r="H8816" i="19"/>
  <c r="H8815" i="19"/>
  <c r="H8814" i="19"/>
  <c r="H8813" i="19"/>
  <c r="H8812" i="19"/>
  <c r="H8811" i="19"/>
  <c r="H8810" i="19"/>
  <c r="H8809" i="19"/>
  <c r="H8808" i="19"/>
  <c r="H8807" i="19"/>
  <c r="H8806" i="19"/>
  <c r="H8805" i="19"/>
  <c r="H8804" i="19"/>
  <c r="H8803" i="19"/>
  <c r="H8802" i="19"/>
  <c r="H8801" i="19"/>
  <c r="H8800" i="19"/>
  <c r="H8799" i="19"/>
  <c r="H8798" i="19"/>
  <c r="H8797" i="19"/>
  <c r="H8796" i="19"/>
  <c r="H8795" i="19"/>
  <c r="H8794" i="19"/>
  <c r="H8793" i="19"/>
  <c r="H8792" i="19"/>
  <c r="H8791" i="19"/>
  <c r="H8790" i="19"/>
  <c r="H8789" i="19"/>
  <c r="H8788" i="19"/>
  <c r="H8787" i="19"/>
  <c r="H8786" i="19"/>
  <c r="H8785" i="19"/>
  <c r="H8784" i="19"/>
  <c r="H8783" i="19"/>
  <c r="H8782" i="19"/>
  <c r="H8781" i="19"/>
  <c r="H8780" i="19"/>
  <c r="H8779" i="19"/>
  <c r="H8778" i="19"/>
  <c r="H8777" i="19"/>
  <c r="H8776" i="19"/>
  <c r="H8775" i="19"/>
  <c r="H8774" i="19"/>
  <c r="H8773" i="19"/>
  <c r="H8772" i="19"/>
  <c r="H8771" i="19"/>
  <c r="H8770" i="19"/>
  <c r="H8769" i="19"/>
  <c r="H8768" i="19"/>
  <c r="H8767" i="19"/>
  <c r="H8766" i="19"/>
  <c r="H8765" i="19"/>
  <c r="H8764" i="19"/>
  <c r="H8763" i="19"/>
  <c r="H8762" i="19"/>
  <c r="H8761" i="19"/>
  <c r="H8760" i="19"/>
  <c r="H8759" i="19"/>
  <c r="H8758" i="19"/>
  <c r="H8757" i="19"/>
  <c r="H8756" i="19"/>
  <c r="H8755" i="19"/>
  <c r="H8754" i="19"/>
  <c r="H8753" i="19"/>
  <c r="H8752" i="19"/>
  <c r="H8751" i="19"/>
  <c r="H8750" i="19"/>
  <c r="H8749" i="19"/>
  <c r="H8748" i="19"/>
  <c r="H8747" i="19"/>
  <c r="H8746" i="19"/>
  <c r="H8745" i="19"/>
  <c r="H8744" i="19"/>
  <c r="H8743" i="19"/>
  <c r="H8742" i="19"/>
  <c r="H8741" i="19"/>
  <c r="H8740" i="19"/>
  <c r="H8739" i="19"/>
  <c r="H8738" i="19"/>
  <c r="H8737" i="19"/>
  <c r="H8736" i="19"/>
  <c r="H8735" i="19"/>
  <c r="H8734" i="19"/>
  <c r="H8733" i="19"/>
  <c r="H8732" i="19"/>
  <c r="H8731" i="19"/>
  <c r="H8730" i="19"/>
  <c r="H8729" i="19"/>
  <c r="H8728" i="19"/>
  <c r="H8727" i="19"/>
  <c r="H8726" i="19"/>
  <c r="H8725" i="19"/>
  <c r="H8724" i="19"/>
  <c r="H8723" i="19"/>
  <c r="H8722" i="19"/>
  <c r="H8721" i="19"/>
  <c r="H8720" i="19"/>
  <c r="H8719" i="19"/>
  <c r="H8718" i="19"/>
  <c r="H8717" i="19"/>
  <c r="H8716" i="19"/>
  <c r="H8715" i="19"/>
  <c r="H8714" i="19"/>
  <c r="H8713" i="19"/>
  <c r="H8712" i="19"/>
  <c r="H8711" i="19"/>
  <c r="H8710" i="19"/>
  <c r="H8709" i="19"/>
  <c r="H8708" i="19"/>
  <c r="H8707" i="19"/>
  <c r="H8706" i="19"/>
  <c r="H8705" i="19"/>
  <c r="H8704" i="19"/>
  <c r="H8703" i="19"/>
  <c r="H8702" i="19"/>
  <c r="H8701" i="19"/>
  <c r="H8700" i="19"/>
  <c r="H8699" i="19"/>
  <c r="H8698" i="19"/>
  <c r="H8697" i="19"/>
  <c r="H8696" i="19"/>
  <c r="H8695" i="19"/>
  <c r="H8694" i="19"/>
  <c r="H8693" i="19"/>
  <c r="H8692" i="19"/>
  <c r="H8691" i="19"/>
  <c r="H8690" i="19"/>
  <c r="H8689" i="19"/>
  <c r="H8688" i="19"/>
  <c r="H8687" i="19"/>
  <c r="H8686" i="19"/>
  <c r="H8685" i="19"/>
  <c r="H8684" i="19"/>
  <c r="H8683" i="19"/>
  <c r="H8682" i="19"/>
  <c r="H8681" i="19"/>
  <c r="H8680" i="19"/>
  <c r="H8679" i="19"/>
  <c r="H8678" i="19"/>
  <c r="H8677" i="19"/>
  <c r="H8676" i="19"/>
  <c r="H8675" i="19"/>
  <c r="H8674" i="19"/>
  <c r="H8673" i="19"/>
  <c r="H8672" i="19"/>
  <c r="H8671" i="19"/>
  <c r="H8670" i="19"/>
  <c r="H8669" i="19"/>
  <c r="H8668" i="19"/>
  <c r="H8667" i="19"/>
  <c r="H8666" i="19"/>
  <c r="H8665" i="19"/>
  <c r="H8664" i="19"/>
  <c r="H8663" i="19"/>
  <c r="H8662" i="19"/>
  <c r="H8661" i="19"/>
  <c r="H8660" i="19"/>
  <c r="H8659" i="19"/>
  <c r="H8658" i="19"/>
  <c r="H8657" i="19"/>
  <c r="H8656" i="19"/>
  <c r="H8655" i="19"/>
  <c r="H8654" i="19"/>
  <c r="H8653" i="19"/>
  <c r="H8652" i="19"/>
  <c r="H8651" i="19"/>
  <c r="H8650" i="19"/>
  <c r="H8649" i="19"/>
  <c r="H8648" i="19"/>
  <c r="H8647" i="19"/>
  <c r="H8646" i="19"/>
  <c r="H8645" i="19"/>
  <c r="H8644" i="19"/>
  <c r="H8643" i="19"/>
  <c r="H8642" i="19"/>
  <c r="H8641" i="19"/>
  <c r="H8640" i="19"/>
  <c r="H8639" i="19"/>
  <c r="H8638" i="19"/>
  <c r="H8637" i="19"/>
  <c r="H8636" i="19"/>
  <c r="H8635" i="19"/>
  <c r="H8634" i="19"/>
  <c r="H8633" i="19"/>
  <c r="H8632" i="19"/>
  <c r="H8631" i="19"/>
  <c r="H8630" i="19"/>
  <c r="H8629" i="19"/>
  <c r="H8628" i="19"/>
  <c r="H8627" i="19"/>
  <c r="H8626" i="19"/>
  <c r="H8625" i="19"/>
  <c r="H8624" i="19"/>
  <c r="H8623" i="19"/>
  <c r="H8622" i="19"/>
  <c r="H8621" i="19"/>
  <c r="H8620" i="19"/>
  <c r="H8619" i="19"/>
  <c r="H8618" i="19"/>
  <c r="H8617" i="19"/>
  <c r="H8616" i="19"/>
  <c r="H8615" i="19"/>
  <c r="H8614" i="19"/>
  <c r="H8613" i="19"/>
  <c r="H8612" i="19"/>
  <c r="H8611" i="19"/>
  <c r="H8610" i="19"/>
  <c r="H8609" i="19"/>
  <c r="H8608" i="19"/>
  <c r="H8607" i="19"/>
  <c r="H8606" i="19"/>
  <c r="H8605" i="19"/>
  <c r="H8604" i="19"/>
  <c r="H8603" i="19"/>
  <c r="H8602" i="19"/>
  <c r="H8601" i="19"/>
  <c r="H8600" i="19"/>
  <c r="H8599" i="19"/>
  <c r="H8598" i="19"/>
  <c r="H8597" i="19"/>
  <c r="H8596" i="19"/>
  <c r="H8595" i="19"/>
  <c r="H8594" i="19"/>
  <c r="H8593" i="19"/>
  <c r="H8592" i="19"/>
  <c r="H8591" i="19"/>
  <c r="H8590" i="19"/>
  <c r="H8589" i="19"/>
  <c r="H8588" i="19"/>
  <c r="H8587" i="19"/>
  <c r="H8586" i="19"/>
  <c r="H8585" i="19"/>
  <c r="H8584" i="19"/>
  <c r="H8583" i="19"/>
  <c r="H8582" i="19"/>
  <c r="H8581" i="19"/>
  <c r="H8580" i="19"/>
  <c r="H8579" i="19"/>
  <c r="H8578" i="19"/>
  <c r="H8577" i="19"/>
  <c r="H8576" i="19"/>
  <c r="H8575" i="19"/>
  <c r="H8574" i="19"/>
  <c r="H8573" i="19"/>
  <c r="H8572" i="19"/>
  <c r="H8571" i="19"/>
  <c r="H8570" i="19"/>
  <c r="H8569" i="19"/>
  <c r="H8568" i="19"/>
  <c r="H8567" i="19"/>
  <c r="H8566" i="19"/>
  <c r="H8565" i="19"/>
  <c r="H8564" i="19"/>
  <c r="H8563" i="19"/>
  <c r="H8562" i="19"/>
  <c r="H8561" i="19"/>
  <c r="H8560" i="19"/>
  <c r="H8559" i="19"/>
  <c r="H8558" i="19"/>
  <c r="H8557" i="19"/>
  <c r="H8556" i="19"/>
  <c r="H8555" i="19"/>
  <c r="H8554" i="19"/>
  <c r="H8553" i="19"/>
  <c r="H8552" i="19"/>
  <c r="H8551" i="19"/>
  <c r="H8550" i="19"/>
  <c r="H8549" i="19"/>
  <c r="H8548" i="19"/>
  <c r="H8547" i="19"/>
  <c r="H8546" i="19"/>
  <c r="H8545" i="19"/>
  <c r="H8544" i="19"/>
  <c r="H8543" i="19"/>
  <c r="H8542" i="19"/>
  <c r="H8541" i="19"/>
  <c r="H8540" i="19"/>
  <c r="H8539" i="19"/>
  <c r="H8538" i="19"/>
  <c r="H8537" i="19"/>
  <c r="H8536" i="19"/>
  <c r="H8535" i="19"/>
  <c r="H8534" i="19"/>
  <c r="H8533" i="19"/>
  <c r="H8532" i="19"/>
  <c r="H8531" i="19"/>
  <c r="H8530" i="19"/>
  <c r="H8529" i="19"/>
  <c r="H8528" i="19"/>
  <c r="H8527" i="19"/>
  <c r="H8526" i="19"/>
  <c r="H8525" i="19"/>
  <c r="H8524" i="19"/>
  <c r="H8523" i="19"/>
  <c r="H8522" i="19"/>
  <c r="H8521" i="19"/>
  <c r="H8520" i="19"/>
  <c r="H8519" i="19"/>
  <c r="H8518" i="19"/>
  <c r="H8517" i="19"/>
  <c r="H8516" i="19"/>
  <c r="H8515" i="19"/>
  <c r="H8514" i="19"/>
  <c r="H8513" i="19"/>
  <c r="H8512" i="19"/>
  <c r="H8511" i="19"/>
  <c r="H8510" i="19"/>
  <c r="H8509" i="19"/>
  <c r="H8508" i="19"/>
  <c r="H8507" i="19"/>
  <c r="H8506" i="19"/>
  <c r="H8505" i="19"/>
  <c r="H8504" i="19"/>
  <c r="H8503" i="19"/>
  <c r="H8502" i="19"/>
  <c r="H8501" i="19"/>
  <c r="H8500" i="19"/>
  <c r="H8499" i="19"/>
  <c r="H8498" i="19"/>
  <c r="H8497" i="19"/>
  <c r="H8496" i="19"/>
  <c r="H8495" i="19"/>
  <c r="H8494" i="19"/>
  <c r="H8493" i="19"/>
  <c r="H8492" i="19"/>
  <c r="H8491" i="19"/>
  <c r="H8490" i="19"/>
  <c r="H8489" i="19"/>
  <c r="H8488" i="19"/>
  <c r="H8487" i="19"/>
  <c r="H8486" i="19"/>
  <c r="H8485" i="19"/>
  <c r="H8484" i="19"/>
  <c r="H8483" i="19"/>
  <c r="H8482" i="19"/>
  <c r="H8481" i="19"/>
  <c r="H8480" i="19"/>
  <c r="H8479" i="19"/>
  <c r="H8478" i="19"/>
  <c r="H8477" i="19"/>
  <c r="H8476" i="19"/>
  <c r="H8475" i="19"/>
  <c r="H8474" i="19"/>
  <c r="H8473" i="19"/>
  <c r="H8472" i="19"/>
  <c r="H8471" i="19"/>
  <c r="H8470" i="19"/>
  <c r="H8469" i="19"/>
  <c r="H8468" i="19"/>
  <c r="H8467" i="19"/>
  <c r="H8466" i="19"/>
  <c r="H8465" i="19"/>
  <c r="H8464" i="19"/>
  <c r="H8463" i="19"/>
  <c r="H8462" i="19"/>
  <c r="H8461" i="19"/>
  <c r="H8460" i="19"/>
  <c r="H8459" i="19"/>
  <c r="H8458" i="19"/>
  <c r="H8457" i="19"/>
  <c r="H8456" i="19"/>
  <c r="H8455" i="19"/>
  <c r="H8454" i="19"/>
  <c r="H8453" i="19"/>
  <c r="H8452" i="19"/>
  <c r="H8451" i="19"/>
  <c r="H8450" i="19"/>
  <c r="H8449" i="19"/>
  <c r="H8448" i="19"/>
  <c r="H8447" i="19"/>
  <c r="H8446" i="19"/>
  <c r="H8445" i="19"/>
  <c r="H8444" i="19"/>
  <c r="H8443" i="19"/>
  <c r="H8442" i="19"/>
  <c r="H8441" i="19"/>
  <c r="H8440" i="19"/>
  <c r="H8439" i="19"/>
  <c r="H8438" i="19"/>
  <c r="H8437" i="19"/>
  <c r="H8436" i="19"/>
  <c r="H8435" i="19"/>
  <c r="H8434" i="19"/>
  <c r="H8433" i="19"/>
  <c r="H8432" i="19"/>
  <c r="H8431" i="19"/>
  <c r="H8430" i="19"/>
  <c r="H8429" i="19"/>
  <c r="H8428" i="19"/>
  <c r="H8427" i="19"/>
  <c r="H8426" i="19"/>
  <c r="H8425" i="19"/>
  <c r="H8424" i="19"/>
  <c r="H8423" i="19"/>
  <c r="H8422" i="19"/>
  <c r="H8421" i="19"/>
  <c r="H8420" i="19"/>
  <c r="H8419" i="19"/>
  <c r="H8418" i="19"/>
  <c r="H8417" i="19"/>
  <c r="H8416" i="19"/>
  <c r="H8415" i="19"/>
  <c r="H8414" i="19"/>
  <c r="H8413" i="19"/>
  <c r="H8412" i="19"/>
  <c r="H8411" i="19"/>
  <c r="H8410" i="19"/>
  <c r="H8409" i="19"/>
  <c r="H8408" i="19"/>
  <c r="H8407" i="19"/>
  <c r="H8406" i="19"/>
  <c r="H8405" i="19"/>
  <c r="H8404" i="19"/>
  <c r="H8403" i="19"/>
  <c r="H8402" i="19"/>
  <c r="H8401" i="19"/>
  <c r="H8400" i="19"/>
  <c r="H8399" i="19"/>
  <c r="H8398" i="19"/>
  <c r="H8397" i="19"/>
  <c r="H8396" i="19"/>
  <c r="H8395" i="19"/>
  <c r="H8394" i="19"/>
  <c r="H8393" i="19"/>
  <c r="H8392" i="19"/>
  <c r="H8391" i="19"/>
  <c r="H8390" i="19"/>
  <c r="H8389" i="19"/>
  <c r="H8388" i="19"/>
  <c r="H8387" i="19"/>
  <c r="H8386" i="19"/>
  <c r="H8385" i="19"/>
  <c r="H8384" i="19"/>
  <c r="H8383" i="19"/>
  <c r="H8382" i="19"/>
  <c r="H8381" i="19"/>
  <c r="H8380" i="19"/>
  <c r="H8379" i="19"/>
  <c r="H8378" i="19"/>
  <c r="H8377" i="19"/>
  <c r="H8376" i="19"/>
  <c r="H8375" i="19"/>
  <c r="H8374" i="19"/>
  <c r="H8373" i="19"/>
  <c r="H8372" i="19"/>
  <c r="H8371" i="19"/>
  <c r="H8370" i="19"/>
  <c r="H8369" i="19"/>
  <c r="H8368" i="19"/>
  <c r="H8367" i="19"/>
  <c r="H8366" i="19"/>
  <c r="H8365" i="19"/>
  <c r="H8364" i="19"/>
  <c r="H8363" i="19"/>
  <c r="H8362" i="19"/>
  <c r="H8361" i="19"/>
  <c r="H8360" i="19"/>
  <c r="H8359" i="19"/>
  <c r="H8358" i="19"/>
  <c r="H8357" i="19"/>
  <c r="H8356" i="19"/>
  <c r="H8355" i="19"/>
  <c r="H8354" i="19"/>
  <c r="H8353" i="19"/>
  <c r="H8352" i="19"/>
  <c r="H8351" i="19"/>
  <c r="H8350" i="19"/>
  <c r="H8349" i="19"/>
  <c r="H8348" i="19"/>
  <c r="H8347" i="19"/>
  <c r="H8346" i="19"/>
  <c r="H8345" i="19"/>
  <c r="H8344" i="19"/>
  <c r="H8343" i="19"/>
  <c r="H8342" i="19"/>
  <c r="H8341" i="19"/>
  <c r="H8340" i="19"/>
  <c r="H8339" i="19"/>
  <c r="H8338" i="19"/>
  <c r="H8337" i="19"/>
  <c r="H8336" i="19"/>
  <c r="H8335" i="19"/>
  <c r="H8334" i="19"/>
  <c r="H8333" i="19"/>
  <c r="H8332" i="19"/>
  <c r="H8331" i="19"/>
  <c r="H8330" i="19"/>
  <c r="H8329" i="19"/>
  <c r="H8328" i="19"/>
  <c r="H8327" i="19"/>
  <c r="H8326" i="19"/>
  <c r="H8325" i="19"/>
  <c r="H8324" i="19"/>
  <c r="H8323" i="19"/>
  <c r="H8322" i="19"/>
  <c r="H8321" i="19"/>
  <c r="H8320" i="19"/>
  <c r="H8319" i="19"/>
  <c r="H8318" i="19"/>
  <c r="H8317" i="19"/>
  <c r="H8316" i="19"/>
  <c r="H8315" i="19"/>
  <c r="H8314" i="19"/>
  <c r="H8313" i="19"/>
  <c r="H8312" i="19"/>
  <c r="H8311" i="19"/>
  <c r="H8310" i="19"/>
  <c r="H8309" i="19"/>
  <c r="H8308" i="19"/>
  <c r="H8307" i="19"/>
  <c r="H8306" i="19"/>
  <c r="H8305" i="19"/>
  <c r="H8304" i="19"/>
  <c r="H8303" i="19"/>
  <c r="H8302" i="19"/>
  <c r="H8301" i="19"/>
  <c r="H8300" i="19"/>
  <c r="H8299" i="19"/>
  <c r="H8298" i="19"/>
  <c r="H8297" i="19"/>
  <c r="H8296" i="19"/>
  <c r="H8295" i="19"/>
  <c r="H8294" i="19"/>
  <c r="H8293" i="19"/>
  <c r="H8292" i="19"/>
  <c r="H8291" i="19"/>
  <c r="H8290" i="19"/>
  <c r="H8289" i="19"/>
  <c r="H8288" i="19"/>
  <c r="H8287" i="19"/>
  <c r="H8286" i="19"/>
  <c r="H8285" i="19"/>
  <c r="H8284" i="19"/>
  <c r="H8283" i="19"/>
  <c r="H8282" i="19"/>
  <c r="H8281" i="19"/>
  <c r="H8280" i="19"/>
  <c r="H8279" i="19"/>
  <c r="H8278" i="19"/>
  <c r="H8277" i="19"/>
  <c r="H8276" i="19"/>
  <c r="H8275" i="19"/>
  <c r="H8274" i="19"/>
  <c r="H8273" i="19"/>
  <c r="H8272" i="19"/>
  <c r="H8271" i="19"/>
  <c r="H8270" i="19"/>
  <c r="H8269" i="19"/>
  <c r="H8268" i="19"/>
  <c r="H8267" i="19"/>
  <c r="H8266" i="19"/>
  <c r="H8265" i="19"/>
  <c r="H8264" i="19"/>
  <c r="H8263" i="19"/>
  <c r="H8262" i="19"/>
  <c r="H8261" i="19"/>
  <c r="H8260" i="19"/>
  <c r="H8259" i="19"/>
  <c r="H8258" i="19"/>
  <c r="H8257" i="19"/>
  <c r="H8256" i="19"/>
  <c r="H8255" i="19"/>
  <c r="H8254" i="19"/>
  <c r="H8253" i="19"/>
  <c r="H8252" i="19"/>
  <c r="H8251" i="19"/>
  <c r="H8250" i="19"/>
  <c r="H8249" i="19"/>
  <c r="H8248" i="19"/>
  <c r="H8247" i="19"/>
  <c r="H8246" i="19"/>
  <c r="H8245" i="19"/>
  <c r="H8244" i="19"/>
  <c r="H8243" i="19"/>
  <c r="H8242" i="19"/>
  <c r="H8241" i="19"/>
  <c r="H8240" i="19"/>
  <c r="H8239" i="19"/>
  <c r="H8238" i="19"/>
  <c r="H8237" i="19"/>
  <c r="H8236" i="19"/>
  <c r="H8235" i="19"/>
  <c r="H8234" i="19"/>
  <c r="H8233" i="19"/>
  <c r="H8232" i="19"/>
  <c r="H8231" i="19"/>
  <c r="H8230" i="19"/>
  <c r="H8229" i="19"/>
  <c r="H8228" i="19"/>
  <c r="H8227" i="19"/>
  <c r="H8226" i="19"/>
  <c r="H8225" i="19"/>
  <c r="H8224" i="19"/>
  <c r="H8223" i="19"/>
  <c r="H8222" i="19"/>
  <c r="H8221" i="19"/>
  <c r="H8220" i="19"/>
  <c r="H8219" i="19"/>
  <c r="H8218" i="19"/>
  <c r="H8217" i="19"/>
  <c r="H8216" i="19"/>
  <c r="H8215" i="19"/>
  <c r="H8214" i="19"/>
  <c r="H8213" i="19"/>
  <c r="H8212" i="19"/>
  <c r="H8211" i="19"/>
  <c r="H8210" i="19"/>
  <c r="H8209" i="19"/>
  <c r="H8208" i="19"/>
  <c r="H8207" i="19"/>
  <c r="H8206" i="19"/>
  <c r="H8205" i="19"/>
  <c r="H8204" i="19"/>
  <c r="H8203" i="19"/>
  <c r="H8202" i="19"/>
  <c r="H8201" i="19"/>
  <c r="H8200" i="19"/>
  <c r="H8199" i="19"/>
  <c r="H8198" i="19"/>
  <c r="H8197" i="19"/>
  <c r="H8196" i="19"/>
  <c r="H8195" i="19"/>
  <c r="H8194" i="19"/>
  <c r="H8193" i="19"/>
  <c r="H8192" i="19"/>
  <c r="H8191" i="19"/>
  <c r="H8190" i="19"/>
  <c r="H8189" i="19"/>
  <c r="H8188" i="19"/>
  <c r="H8187" i="19"/>
  <c r="H8186" i="19"/>
  <c r="H8185" i="19"/>
  <c r="H8184" i="19"/>
  <c r="H8183" i="19"/>
  <c r="H8182" i="19"/>
  <c r="H8181" i="19"/>
  <c r="H8180" i="19"/>
  <c r="H8179" i="19"/>
  <c r="H8178" i="19"/>
  <c r="H8177" i="19"/>
  <c r="H8176" i="19"/>
  <c r="H8175" i="19"/>
  <c r="H8174" i="19"/>
  <c r="H8173" i="19"/>
  <c r="H8172" i="19"/>
  <c r="H8171" i="19"/>
  <c r="H8170" i="19"/>
  <c r="H8169" i="19"/>
  <c r="H8168" i="19"/>
  <c r="H8167" i="19"/>
  <c r="H8166" i="19"/>
  <c r="H8165" i="19"/>
  <c r="H8164" i="19"/>
  <c r="H8163" i="19"/>
  <c r="H8162" i="19"/>
  <c r="H8161" i="19"/>
  <c r="H8160" i="19"/>
  <c r="H8159" i="19"/>
  <c r="H8158" i="19"/>
  <c r="H8157" i="19"/>
  <c r="H8156" i="19"/>
  <c r="H8155" i="19"/>
  <c r="H8154" i="19"/>
  <c r="H8153" i="19"/>
  <c r="H8152" i="19"/>
  <c r="H8151" i="19"/>
  <c r="H8150" i="19"/>
  <c r="H8149" i="19"/>
  <c r="H8148" i="19"/>
  <c r="H8147" i="19"/>
  <c r="H8146" i="19"/>
  <c r="H8145" i="19"/>
  <c r="H8144" i="19"/>
  <c r="H8143" i="19"/>
  <c r="H8142" i="19"/>
  <c r="H8141" i="19"/>
  <c r="H8140" i="19"/>
  <c r="H8139" i="19"/>
  <c r="H8138" i="19"/>
  <c r="H8137" i="19"/>
  <c r="H8136" i="19"/>
  <c r="H8135" i="19"/>
  <c r="H8134" i="19"/>
  <c r="H8133" i="19"/>
  <c r="H8132" i="19"/>
  <c r="H8131" i="19"/>
  <c r="H8130" i="19"/>
  <c r="H8129" i="19"/>
  <c r="H8128" i="19"/>
  <c r="H8127" i="19"/>
  <c r="H8126" i="19"/>
  <c r="H8125" i="19"/>
  <c r="H8124" i="19"/>
  <c r="H8123" i="19"/>
  <c r="H8122" i="19"/>
  <c r="H8121" i="19"/>
  <c r="H8120" i="19"/>
  <c r="H8119" i="19"/>
  <c r="H8118" i="19"/>
  <c r="H8117" i="19"/>
  <c r="H8116" i="19"/>
  <c r="H8115" i="19"/>
  <c r="H8114" i="19"/>
  <c r="H8113" i="19"/>
  <c r="H8112" i="19"/>
  <c r="H8111" i="19"/>
  <c r="H8110" i="19"/>
  <c r="H8109" i="19"/>
  <c r="H8108" i="19"/>
  <c r="H8107" i="19"/>
  <c r="H8106" i="19"/>
  <c r="H8105" i="19"/>
  <c r="H8104" i="19"/>
  <c r="H8103" i="19"/>
  <c r="H8102" i="19"/>
  <c r="H8101" i="19"/>
  <c r="H8100" i="19"/>
  <c r="H8099" i="19"/>
  <c r="H8098" i="19"/>
  <c r="H8097" i="19"/>
  <c r="H8096" i="19"/>
  <c r="H8095" i="19"/>
  <c r="H8094" i="19"/>
  <c r="H8093" i="19"/>
  <c r="H8092" i="19"/>
  <c r="H8091" i="19"/>
  <c r="H8090" i="19"/>
  <c r="H8089" i="19"/>
  <c r="H8088" i="19"/>
  <c r="H8087" i="19"/>
  <c r="H8086" i="19"/>
  <c r="H8085" i="19"/>
  <c r="H8084" i="19"/>
  <c r="H8083" i="19"/>
  <c r="H8082" i="19"/>
  <c r="H8081" i="19"/>
  <c r="H8080" i="19"/>
  <c r="H8079" i="19"/>
  <c r="H8078" i="19"/>
  <c r="H8077" i="19"/>
  <c r="H8076" i="19"/>
  <c r="H8075" i="19"/>
  <c r="H8074" i="19"/>
  <c r="H8073" i="19"/>
  <c r="H8072" i="19"/>
  <c r="H8071" i="19"/>
  <c r="H8070" i="19"/>
  <c r="H8069" i="19"/>
  <c r="H8068" i="19"/>
  <c r="H8067" i="19"/>
  <c r="H8066" i="19"/>
  <c r="H8065" i="19"/>
  <c r="H8064" i="19"/>
  <c r="H8063" i="19"/>
  <c r="H8062" i="19"/>
  <c r="H8061" i="19"/>
  <c r="H8060" i="19"/>
  <c r="H8059" i="19"/>
  <c r="H8058" i="19"/>
  <c r="H8057" i="19"/>
  <c r="H8056" i="19"/>
  <c r="H8055" i="19"/>
  <c r="H8054" i="19"/>
  <c r="H8053" i="19"/>
  <c r="H8052" i="19"/>
  <c r="H8051" i="19"/>
  <c r="H8050" i="19"/>
  <c r="H8049" i="19"/>
  <c r="H8048" i="19"/>
  <c r="H8047" i="19"/>
  <c r="H8046" i="19"/>
  <c r="H8045" i="19"/>
  <c r="H8044" i="19"/>
  <c r="H8043" i="19"/>
  <c r="H8042" i="19"/>
  <c r="H8041" i="19"/>
  <c r="H8040" i="19"/>
  <c r="H8039" i="19"/>
  <c r="H8038" i="19"/>
  <c r="H8037" i="19"/>
  <c r="H8036" i="19"/>
  <c r="H8035" i="19"/>
  <c r="H8034" i="19"/>
  <c r="H8033" i="19"/>
  <c r="H8032" i="19"/>
  <c r="H8031" i="19"/>
  <c r="H8030" i="19"/>
  <c r="H8029" i="19"/>
  <c r="H8028" i="19"/>
  <c r="H8027" i="19"/>
  <c r="H8026" i="19"/>
  <c r="H8025" i="19"/>
  <c r="H8024" i="19"/>
  <c r="H8023" i="19"/>
  <c r="H8022" i="19"/>
  <c r="H8021" i="19"/>
  <c r="H8020" i="19"/>
  <c r="H8019" i="19"/>
  <c r="H8018" i="19"/>
  <c r="H8017" i="19"/>
  <c r="H8016" i="19"/>
  <c r="H8015" i="19"/>
  <c r="H8014" i="19"/>
  <c r="H8013" i="19"/>
  <c r="H8012" i="19"/>
  <c r="H8011" i="19"/>
  <c r="H8010" i="19"/>
  <c r="H8009" i="19"/>
  <c r="H8008" i="19"/>
  <c r="H8007" i="19"/>
  <c r="H8006" i="19"/>
  <c r="H8005" i="19"/>
  <c r="H8004" i="19"/>
  <c r="H8003" i="19"/>
  <c r="H8002" i="19"/>
  <c r="H8001" i="19"/>
  <c r="H8000" i="19"/>
  <c r="H7999" i="19"/>
  <c r="H7998" i="19"/>
  <c r="H7997" i="19"/>
  <c r="H7996" i="19"/>
  <c r="H7995" i="19"/>
  <c r="H7994" i="19"/>
  <c r="H7993" i="19"/>
  <c r="H7992" i="19"/>
  <c r="H7991" i="19"/>
  <c r="H7990" i="19"/>
  <c r="H7989" i="19"/>
  <c r="H7988" i="19"/>
  <c r="H7987" i="19"/>
  <c r="H7986" i="19"/>
  <c r="H7985" i="19"/>
  <c r="H7984" i="19"/>
  <c r="H7983" i="19"/>
  <c r="H7982" i="19"/>
  <c r="H7981" i="19"/>
  <c r="H7980" i="19"/>
  <c r="H7979" i="19"/>
  <c r="H7978" i="19"/>
  <c r="H7977" i="19"/>
  <c r="H7976" i="19"/>
  <c r="H7975" i="19"/>
  <c r="H7974" i="19"/>
  <c r="H7973" i="19"/>
  <c r="H7972" i="19"/>
  <c r="H7971" i="19"/>
  <c r="H7970" i="19"/>
  <c r="H7969" i="19"/>
  <c r="H7968" i="19"/>
  <c r="H7967" i="19"/>
  <c r="H7966" i="19"/>
  <c r="H7965" i="19"/>
  <c r="H7964" i="19"/>
  <c r="H7963" i="19"/>
  <c r="H7962" i="19"/>
  <c r="H7961" i="19"/>
  <c r="H7960" i="19"/>
  <c r="H7959" i="19"/>
  <c r="H7958" i="19"/>
  <c r="H7957" i="19"/>
  <c r="H7956" i="19"/>
  <c r="H7955" i="19"/>
  <c r="H7954" i="19"/>
  <c r="H7953" i="19"/>
  <c r="H7952" i="19"/>
  <c r="H7951" i="19"/>
  <c r="H7950" i="19"/>
  <c r="H7949" i="19"/>
  <c r="H7948" i="19"/>
  <c r="H7947" i="19"/>
  <c r="H7946" i="19"/>
  <c r="H7945" i="19"/>
  <c r="H7944" i="19"/>
  <c r="H7943" i="19"/>
  <c r="H7942" i="19"/>
  <c r="H7941" i="19"/>
  <c r="H7940" i="19"/>
  <c r="H7939" i="19"/>
  <c r="H7938" i="19"/>
  <c r="H7937" i="19"/>
  <c r="H7936" i="19"/>
  <c r="H7935" i="19"/>
  <c r="H7934" i="19"/>
  <c r="H7933" i="19"/>
  <c r="H7932" i="19"/>
  <c r="H7931" i="19"/>
  <c r="H7930" i="19"/>
  <c r="H7929" i="19"/>
  <c r="H7928" i="19"/>
  <c r="H7927" i="19"/>
  <c r="H7926" i="19"/>
  <c r="H7925" i="19"/>
  <c r="H7924" i="19"/>
  <c r="H7923" i="19"/>
  <c r="H7922" i="19"/>
  <c r="H7921" i="19"/>
  <c r="H7920" i="19"/>
  <c r="H7919" i="19"/>
  <c r="H7918" i="19"/>
  <c r="H7917" i="19"/>
  <c r="H7916" i="19"/>
  <c r="H7915" i="19"/>
  <c r="H7914" i="19"/>
  <c r="H7913" i="19"/>
  <c r="H7912" i="19"/>
  <c r="H7911" i="19"/>
  <c r="H7910" i="19"/>
  <c r="H7909" i="19"/>
  <c r="H7908" i="19"/>
  <c r="H7907" i="19"/>
  <c r="H7906" i="19"/>
  <c r="H7905" i="19"/>
  <c r="H7904" i="19"/>
  <c r="H7903" i="19"/>
  <c r="H7902" i="19"/>
  <c r="H7901" i="19"/>
  <c r="H7900" i="19"/>
  <c r="H7899" i="19"/>
  <c r="H7898" i="19"/>
  <c r="H7897" i="19"/>
  <c r="H7896" i="19"/>
  <c r="H7895" i="19"/>
  <c r="H7894" i="19"/>
  <c r="H7893" i="19"/>
  <c r="H7892" i="19"/>
  <c r="H7891" i="19"/>
  <c r="H7890" i="19"/>
  <c r="H7889" i="19"/>
  <c r="H7888" i="19"/>
  <c r="H7887" i="19"/>
  <c r="H7886" i="19"/>
  <c r="H7885" i="19"/>
  <c r="H7884" i="19"/>
  <c r="H7883" i="19"/>
  <c r="H7882" i="19"/>
  <c r="H7881" i="19"/>
  <c r="H7880" i="19"/>
  <c r="H7879" i="19"/>
  <c r="H7878" i="19"/>
  <c r="H7877" i="19"/>
  <c r="H7876" i="19"/>
  <c r="H7875" i="19"/>
  <c r="H7874" i="19"/>
  <c r="H7873" i="19"/>
  <c r="H7872" i="19"/>
  <c r="H7871" i="19"/>
  <c r="H7870" i="19"/>
  <c r="H7869" i="19"/>
  <c r="H7868" i="19"/>
  <c r="H7867" i="19"/>
  <c r="H7866" i="19"/>
  <c r="H7865" i="19"/>
  <c r="H7864" i="19"/>
  <c r="H7863" i="19"/>
  <c r="H7862" i="19"/>
  <c r="H7861" i="19"/>
  <c r="H7860" i="19"/>
  <c r="H7859" i="19"/>
  <c r="H7858" i="19"/>
  <c r="H7857" i="19"/>
  <c r="H7856" i="19"/>
  <c r="H7855" i="19"/>
  <c r="H7854" i="19"/>
  <c r="H7853" i="19"/>
  <c r="H7852" i="19"/>
  <c r="H7851" i="19"/>
  <c r="H7850" i="19"/>
  <c r="H7849" i="19"/>
  <c r="H7848" i="19"/>
  <c r="H7847" i="19"/>
  <c r="H7846" i="19"/>
  <c r="H7845" i="19"/>
  <c r="H7844" i="19"/>
  <c r="H7843" i="19"/>
  <c r="H7842" i="19"/>
  <c r="H7841" i="19"/>
  <c r="H7840" i="19"/>
  <c r="H7839" i="19"/>
  <c r="H7838" i="19"/>
  <c r="H7837" i="19"/>
  <c r="H7836" i="19"/>
  <c r="H7835" i="19"/>
  <c r="H7834" i="19"/>
  <c r="H7833" i="19"/>
  <c r="H7832" i="19"/>
  <c r="H7831" i="19"/>
  <c r="H7830" i="19"/>
  <c r="H7829" i="19"/>
  <c r="H7828" i="19"/>
  <c r="H7827" i="19"/>
  <c r="H7826" i="19"/>
  <c r="H7825" i="19"/>
  <c r="H7824" i="19"/>
  <c r="H7823" i="19"/>
  <c r="H7822" i="19"/>
  <c r="H7821" i="19"/>
  <c r="H7820" i="19"/>
  <c r="H7819" i="19"/>
  <c r="H7818" i="19"/>
  <c r="H7817" i="19"/>
  <c r="H7816" i="19"/>
  <c r="H7815" i="19"/>
  <c r="H7814" i="19"/>
  <c r="H7813" i="19"/>
  <c r="H7812" i="19"/>
  <c r="H7811" i="19"/>
  <c r="H7810" i="19"/>
  <c r="H7809" i="19"/>
  <c r="H7808" i="19"/>
  <c r="H7807" i="19"/>
  <c r="H7806" i="19"/>
  <c r="H7805" i="19"/>
  <c r="H7804" i="19"/>
  <c r="H7803" i="19"/>
  <c r="H7802" i="19"/>
  <c r="H7801" i="19"/>
  <c r="H7800" i="19"/>
  <c r="H7799" i="19"/>
  <c r="H7798" i="19"/>
  <c r="H7797" i="19"/>
  <c r="H7796" i="19"/>
  <c r="H7795" i="19"/>
  <c r="H7794" i="19"/>
  <c r="H7793" i="19"/>
  <c r="H7792" i="19"/>
  <c r="H7791" i="19"/>
  <c r="H7790" i="19"/>
  <c r="H7789" i="19"/>
  <c r="H7788" i="19"/>
  <c r="H7787" i="19"/>
  <c r="H7786" i="19"/>
  <c r="H7785" i="19"/>
  <c r="H7784" i="19"/>
  <c r="H7783" i="19"/>
  <c r="H7782" i="19"/>
  <c r="H7781" i="19"/>
  <c r="H7780" i="19"/>
  <c r="H7779" i="19"/>
  <c r="H7778" i="19"/>
  <c r="H7777" i="19"/>
  <c r="H7776" i="19"/>
  <c r="H7775" i="19"/>
  <c r="H7774" i="19"/>
  <c r="H7773" i="19"/>
  <c r="H7772" i="19"/>
  <c r="H7771" i="19"/>
  <c r="H7770" i="19"/>
  <c r="H7769" i="19"/>
  <c r="H7768" i="19"/>
  <c r="H7767" i="19"/>
  <c r="H7766" i="19"/>
  <c r="H7765" i="19"/>
  <c r="H7764" i="19"/>
  <c r="H7763" i="19"/>
  <c r="H7762" i="19"/>
  <c r="H7761" i="19"/>
  <c r="H7760" i="19"/>
  <c r="H7759" i="19"/>
  <c r="H7758" i="19"/>
  <c r="H7757" i="19"/>
  <c r="H7756" i="19"/>
  <c r="H7755" i="19"/>
  <c r="H7754" i="19"/>
  <c r="H7753" i="19"/>
  <c r="H7752" i="19"/>
  <c r="H7751" i="19"/>
  <c r="H7750" i="19"/>
  <c r="H7749" i="19"/>
  <c r="H7748" i="19"/>
  <c r="H7747" i="19"/>
  <c r="H7746" i="19"/>
  <c r="H7745" i="19"/>
  <c r="H7744" i="19"/>
  <c r="H7743" i="19"/>
  <c r="H7742" i="19"/>
  <c r="H7741" i="19"/>
  <c r="H7740" i="19"/>
  <c r="H7739" i="19"/>
  <c r="H7738" i="19"/>
  <c r="H7737" i="19"/>
  <c r="H7736" i="19"/>
  <c r="H7735" i="19"/>
  <c r="H7734" i="19"/>
  <c r="H7733" i="19"/>
  <c r="H7732" i="19"/>
  <c r="H7731" i="19"/>
  <c r="H7730" i="19"/>
  <c r="H7729" i="19"/>
  <c r="H7728" i="19"/>
  <c r="H7727" i="19"/>
  <c r="H7726" i="19"/>
  <c r="H7725" i="19"/>
  <c r="H7724" i="19"/>
  <c r="H7723" i="19"/>
  <c r="H7722" i="19"/>
  <c r="H7721" i="19"/>
  <c r="H7720" i="19"/>
  <c r="H7719" i="19"/>
  <c r="H7718" i="19"/>
  <c r="H7717" i="19"/>
  <c r="H7716" i="19"/>
  <c r="H7715" i="19"/>
  <c r="H7714" i="19"/>
  <c r="H7713" i="19"/>
  <c r="H7712" i="19"/>
  <c r="H7711" i="19"/>
  <c r="H7710" i="19"/>
  <c r="H7709" i="19"/>
  <c r="H7708" i="19"/>
  <c r="H7707" i="19"/>
  <c r="H7706" i="19"/>
  <c r="H7705" i="19"/>
  <c r="H7704" i="19"/>
  <c r="H7703" i="19"/>
  <c r="H7702" i="19"/>
  <c r="H7701" i="19"/>
  <c r="H7700" i="19"/>
  <c r="H7699" i="19"/>
  <c r="H7698" i="19"/>
  <c r="H7697" i="19"/>
  <c r="H7696" i="19"/>
  <c r="H7695" i="19"/>
  <c r="H7694" i="19"/>
  <c r="H7693" i="19"/>
  <c r="H7692" i="19"/>
  <c r="H7691" i="19"/>
  <c r="H7690" i="19"/>
  <c r="H7689" i="19"/>
  <c r="H7688" i="19"/>
  <c r="H7687" i="19"/>
  <c r="H7686" i="19"/>
  <c r="H7685" i="19"/>
  <c r="H7684" i="19"/>
  <c r="H7683" i="19"/>
  <c r="H7682" i="19"/>
  <c r="H7681" i="19"/>
  <c r="H7680" i="19"/>
  <c r="H7679" i="19"/>
  <c r="H7678" i="19"/>
  <c r="H7677" i="19"/>
  <c r="H7676" i="19"/>
  <c r="H7675" i="19"/>
  <c r="H7674" i="19"/>
  <c r="H7673" i="19"/>
  <c r="H7672" i="19"/>
  <c r="H7671" i="19"/>
  <c r="H7670" i="19"/>
  <c r="H7669" i="19"/>
  <c r="H7668" i="19"/>
  <c r="H7667" i="19"/>
  <c r="H7666" i="19"/>
  <c r="H7665" i="19"/>
  <c r="H7664" i="19"/>
  <c r="H7663" i="19"/>
  <c r="H7662" i="19"/>
  <c r="H7661" i="19"/>
  <c r="H7660" i="19"/>
  <c r="H7659" i="19"/>
  <c r="H7658" i="19"/>
  <c r="H7657" i="19"/>
  <c r="H7656" i="19"/>
  <c r="H7655" i="19"/>
  <c r="H7654" i="19"/>
  <c r="H7653" i="19"/>
  <c r="H7652" i="19"/>
  <c r="H7651" i="19"/>
  <c r="H7650" i="19"/>
  <c r="H7649" i="19"/>
  <c r="H7648" i="19"/>
  <c r="H7647" i="19"/>
  <c r="H7646" i="19"/>
  <c r="H7645" i="19"/>
  <c r="H7644" i="19"/>
  <c r="H7643" i="19"/>
  <c r="H7642" i="19"/>
  <c r="H7641" i="19"/>
  <c r="H7640" i="19"/>
  <c r="H7639" i="19"/>
  <c r="H7638" i="19"/>
  <c r="H7637" i="19"/>
  <c r="H7636" i="19"/>
  <c r="H7635" i="19"/>
  <c r="H7634" i="19"/>
  <c r="H7633" i="19"/>
  <c r="H7632" i="19"/>
  <c r="H7631" i="19"/>
  <c r="H7630" i="19"/>
  <c r="H7629" i="19"/>
  <c r="H7628" i="19"/>
  <c r="H7627" i="19"/>
  <c r="H7626" i="19"/>
  <c r="H7625" i="19"/>
  <c r="H7624" i="19"/>
  <c r="H7623" i="19"/>
  <c r="H7622" i="19"/>
  <c r="H7621" i="19"/>
  <c r="H7620" i="19"/>
  <c r="H7619" i="19"/>
  <c r="H7618" i="19"/>
  <c r="H7617" i="19"/>
  <c r="H7616" i="19"/>
  <c r="H7615" i="19"/>
  <c r="H7614" i="19"/>
  <c r="H7613" i="19"/>
  <c r="H7612" i="19"/>
  <c r="H7611" i="19"/>
  <c r="H7610" i="19"/>
  <c r="H7609" i="19"/>
  <c r="H7608" i="19"/>
  <c r="H7607" i="19"/>
  <c r="H7606" i="19"/>
  <c r="H7605" i="19"/>
  <c r="H7604" i="19"/>
  <c r="H7603" i="19"/>
  <c r="H7602" i="19"/>
  <c r="H7601" i="19"/>
  <c r="H7600" i="19"/>
  <c r="H7599" i="19"/>
  <c r="H7598" i="19"/>
  <c r="H7597" i="19"/>
  <c r="H7596" i="19"/>
  <c r="H7595" i="19"/>
  <c r="H7594" i="19"/>
  <c r="H7593" i="19"/>
  <c r="H7592" i="19"/>
  <c r="H7591" i="19"/>
  <c r="H7590" i="19"/>
  <c r="H7589" i="19"/>
  <c r="H7588" i="19"/>
  <c r="H7587" i="19"/>
  <c r="H7586" i="19"/>
  <c r="H7585" i="19"/>
  <c r="H7584" i="19"/>
  <c r="H7583" i="19"/>
  <c r="H7582" i="19"/>
  <c r="H7581" i="19"/>
  <c r="H7580" i="19"/>
  <c r="H7579" i="19"/>
  <c r="H7578" i="19"/>
  <c r="H7577" i="19"/>
  <c r="H7576" i="19"/>
  <c r="H7575" i="19"/>
  <c r="H7574" i="19"/>
  <c r="H7573" i="19"/>
  <c r="H7572" i="19"/>
  <c r="H7571" i="19"/>
  <c r="H7570" i="19"/>
  <c r="H7569" i="19"/>
  <c r="H7568" i="19"/>
  <c r="H7567" i="19"/>
  <c r="H7566" i="19"/>
  <c r="H7565" i="19"/>
  <c r="H7564" i="19"/>
  <c r="H7563" i="19"/>
  <c r="H7562" i="19"/>
  <c r="H7561" i="19"/>
  <c r="H7560" i="19"/>
  <c r="H7559" i="19"/>
  <c r="H7558" i="19"/>
  <c r="H7557" i="19"/>
  <c r="H7556" i="19"/>
  <c r="H7555" i="19"/>
  <c r="H7554" i="19"/>
  <c r="H7553" i="19"/>
  <c r="H7552" i="19"/>
  <c r="H7551" i="19"/>
  <c r="H7550" i="19"/>
  <c r="H7549" i="19"/>
  <c r="H7548" i="19"/>
  <c r="H7547" i="19"/>
  <c r="H7546" i="19"/>
  <c r="H7545" i="19"/>
  <c r="H7544" i="19"/>
  <c r="H7543" i="19"/>
  <c r="H7542" i="19"/>
  <c r="H7541" i="19"/>
  <c r="H7540" i="19"/>
  <c r="H7539" i="19"/>
  <c r="H7538" i="19"/>
  <c r="H7537" i="19"/>
  <c r="H7536" i="19"/>
  <c r="H7535" i="19"/>
  <c r="H7534" i="19"/>
  <c r="H7533" i="19"/>
  <c r="H7532" i="19"/>
  <c r="H7531" i="19"/>
  <c r="H7530" i="19"/>
  <c r="H7529" i="19"/>
  <c r="H7528" i="19"/>
  <c r="H7527" i="19"/>
  <c r="H7526" i="19"/>
  <c r="H7525" i="19"/>
  <c r="H7524" i="19"/>
  <c r="H7523" i="19"/>
  <c r="H7522" i="19"/>
  <c r="H7521" i="19"/>
  <c r="H7520" i="19"/>
  <c r="H7519" i="19"/>
  <c r="H7518" i="19"/>
  <c r="H7517" i="19"/>
  <c r="H7516" i="19"/>
  <c r="H7515" i="19"/>
  <c r="H7514" i="19"/>
  <c r="H7513" i="19"/>
  <c r="H7512" i="19"/>
  <c r="H7511" i="19"/>
  <c r="H7510" i="19"/>
  <c r="H7509" i="19"/>
  <c r="H7508" i="19"/>
  <c r="H7507" i="19"/>
  <c r="H7506" i="19"/>
  <c r="H7505" i="19"/>
  <c r="H7504" i="19"/>
  <c r="H7503" i="19"/>
  <c r="H7502" i="19"/>
  <c r="H7501" i="19"/>
  <c r="H7500" i="19"/>
  <c r="H7499" i="19"/>
  <c r="H7498" i="19"/>
  <c r="H7497" i="19"/>
  <c r="H7496" i="19"/>
  <c r="H7495" i="19"/>
  <c r="H7494" i="19"/>
  <c r="H7493" i="19"/>
  <c r="H7492" i="19"/>
  <c r="H7491" i="19"/>
  <c r="H7490" i="19"/>
  <c r="H7489" i="19"/>
  <c r="H7488" i="19"/>
  <c r="H7487" i="19"/>
  <c r="H7486" i="19"/>
  <c r="H7485" i="19"/>
  <c r="H7484" i="19"/>
  <c r="H7483" i="19"/>
  <c r="H7482" i="19"/>
  <c r="H7481" i="19"/>
  <c r="H7480" i="19"/>
  <c r="H7479" i="19"/>
  <c r="H7478" i="19"/>
  <c r="H7477" i="19"/>
  <c r="H7476" i="19"/>
  <c r="H7475" i="19"/>
  <c r="H7474" i="19"/>
  <c r="H7473" i="19"/>
  <c r="H7472" i="19"/>
  <c r="H7471" i="19"/>
  <c r="H7470" i="19"/>
  <c r="H7469" i="19"/>
  <c r="H7468" i="19"/>
  <c r="H7467" i="19"/>
  <c r="H7466" i="19"/>
  <c r="H7465" i="19"/>
  <c r="H7464" i="19"/>
  <c r="H7463" i="19"/>
  <c r="H7462" i="19"/>
  <c r="H7461" i="19"/>
  <c r="H7460" i="19"/>
  <c r="H7459" i="19"/>
  <c r="H7458" i="19"/>
  <c r="H7457" i="19"/>
  <c r="H7456" i="19"/>
  <c r="H7455" i="19"/>
  <c r="H7454" i="19"/>
  <c r="H7453" i="19"/>
  <c r="H7452" i="19"/>
  <c r="H7451" i="19"/>
  <c r="H7450" i="19"/>
  <c r="H7449" i="19"/>
  <c r="H7448" i="19"/>
  <c r="H7447" i="19"/>
  <c r="H7446" i="19"/>
  <c r="H7445" i="19"/>
  <c r="H7444" i="19"/>
  <c r="H7443" i="19"/>
  <c r="H7442" i="19"/>
  <c r="H7441" i="19"/>
  <c r="H7440" i="19"/>
  <c r="H7439" i="19"/>
  <c r="H7438" i="19"/>
  <c r="H7437" i="19"/>
  <c r="H7436" i="19"/>
  <c r="H7435" i="19"/>
  <c r="H7434" i="19"/>
  <c r="H7433" i="19"/>
  <c r="H7432" i="19"/>
  <c r="H7431" i="19"/>
  <c r="H7430" i="19"/>
  <c r="H7429" i="19"/>
  <c r="H7428" i="19"/>
  <c r="H7427" i="19"/>
  <c r="H7426" i="19"/>
  <c r="H7425" i="19"/>
  <c r="H7424" i="19"/>
  <c r="H7423" i="19"/>
  <c r="H7422" i="19"/>
  <c r="H7421" i="19"/>
  <c r="H7420" i="19"/>
  <c r="H7419" i="19"/>
  <c r="H7418" i="19"/>
  <c r="H7417" i="19"/>
  <c r="H7416" i="19"/>
  <c r="H7415" i="19"/>
  <c r="H7414" i="19"/>
  <c r="H7413" i="19"/>
  <c r="H7412" i="19"/>
  <c r="H7411" i="19"/>
  <c r="H7410" i="19"/>
  <c r="H7409" i="19"/>
  <c r="H7408" i="19"/>
  <c r="H7407" i="19"/>
  <c r="H7406" i="19"/>
  <c r="H7405" i="19"/>
  <c r="H7404" i="19"/>
  <c r="H7403" i="19"/>
  <c r="H7402" i="19"/>
  <c r="H7401" i="19"/>
  <c r="H7400" i="19"/>
  <c r="H7399" i="19"/>
  <c r="H7398" i="19"/>
  <c r="H7397" i="19"/>
  <c r="H7396" i="19"/>
  <c r="H7395" i="19"/>
  <c r="H7394" i="19"/>
  <c r="H7393" i="19"/>
  <c r="H7392" i="19"/>
  <c r="H7391" i="19"/>
  <c r="H7390" i="19"/>
  <c r="H7389" i="19"/>
  <c r="H7388" i="19"/>
  <c r="H7387" i="19"/>
  <c r="H7386" i="19"/>
  <c r="H7385" i="19"/>
  <c r="H7384" i="19"/>
  <c r="H7383" i="19"/>
  <c r="H7382" i="19"/>
  <c r="H7381" i="19"/>
  <c r="H7380" i="19"/>
  <c r="H7379" i="19"/>
  <c r="H7378" i="19"/>
  <c r="H7377" i="19"/>
  <c r="H7376" i="19"/>
  <c r="H7375" i="19"/>
  <c r="H7374" i="19"/>
  <c r="H7373" i="19"/>
  <c r="H7372" i="19"/>
  <c r="H7371" i="19"/>
  <c r="H7370" i="19"/>
  <c r="H7369" i="19"/>
  <c r="H7368" i="19"/>
  <c r="H7367" i="19"/>
  <c r="H7366" i="19"/>
  <c r="H7365" i="19"/>
  <c r="H7364" i="19"/>
  <c r="H7363" i="19"/>
  <c r="H7362" i="19"/>
  <c r="H7361" i="19"/>
  <c r="H7360" i="19"/>
  <c r="H7359" i="19"/>
  <c r="H7358" i="19"/>
  <c r="H7357" i="19"/>
  <c r="H7356" i="19"/>
  <c r="H7355" i="19"/>
  <c r="H7354" i="19"/>
  <c r="H7353" i="19"/>
  <c r="H7352" i="19"/>
  <c r="H7351" i="19"/>
  <c r="H7350" i="19"/>
  <c r="H7349" i="19"/>
  <c r="H7348" i="19"/>
  <c r="H7347" i="19"/>
  <c r="H7346" i="19"/>
  <c r="H7345" i="19"/>
  <c r="H7344" i="19"/>
  <c r="H7343" i="19"/>
  <c r="H7342" i="19"/>
  <c r="H7341" i="19"/>
  <c r="H7340" i="19"/>
  <c r="H7339" i="19"/>
  <c r="H7338" i="19"/>
  <c r="H7337" i="19"/>
  <c r="H7336" i="19"/>
  <c r="H7335" i="19"/>
  <c r="H7334" i="19"/>
  <c r="H7333" i="19"/>
  <c r="H7332" i="19"/>
  <c r="H7331" i="19"/>
  <c r="H7330" i="19"/>
  <c r="H7329" i="19"/>
  <c r="H7328" i="19"/>
  <c r="H7327" i="19"/>
  <c r="H7326" i="19"/>
  <c r="H7325" i="19"/>
  <c r="H7324" i="19"/>
  <c r="H7323" i="19"/>
  <c r="H7322" i="19"/>
  <c r="H7321" i="19"/>
  <c r="H7320" i="19"/>
  <c r="H7319" i="19"/>
  <c r="H7318" i="19"/>
  <c r="H7317" i="19"/>
  <c r="H7316" i="19"/>
  <c r="H7315" i="19"/>
  <c r="H7314" i="19"/>
  <c r="H7313" i="19"/>
  <c r="H7312" i="19"/>
  <c r="H7311" i="19"/>
  <c r="H7310" i="19"/>
  <c r="H7309" i="19"/>
  <c r="H7308" i="19"/>
  <c r="H7307" i="19"/>
  <c r="H7306" i="19"/>
  <c r="H7305" i="19"/>
  <c r="H7304" i="19"/>
  <c r="H7303" i="19"/>
  <c r="H7302" i="19"/>
  <c r="H7301" i="19"/>
  <c r="H7300" i="19"/>
  <c r="H7299" i="19"/>
  <c r="H7298" i="19"/>
  <c r="H7297" i="19"/>
  <c r="H7296" i="19"/>
  <c r="H7295" i="19"/>
  <c r="H7294" i="19"/>
  <c r="H7293" i="19"/>
  <c r="H7292" i="19"/>
  <c r="H7291" i="19"/>
  <c r="H7290" i="19"/>
  <c r="H7289" i="19"/>
  <c r="H7288" i="19"/>
  <c r="H7287" i="19"/>
  <c r="H7286" i="19"/>
  <c r="H7285" i="19"/>
  <c r="H7284" i="19"/>
  <c r="H7283" i="19"/>
  <c r="H7282" i="19"/>
  <c r="H7281" i="19"/>
  <c r="H7280" i="19"/>
  <c r="H7279" i="19"/>
  <c r="H7278" i="19"/>
  <c r="H7277" i="19"/>
  <c r="H7276" i="19"/>
  <c r="H7275" i="19"/>
  <c r="H7274" i="19"/>
  <c r="H7273" i="19"/>
  <c r="H7272" i="19"/>
  <c r="H7271" i="19"/>
  <c r="H7270" i="19"/>
  <c r="H7269" i="19"/>
  <c r="H7268" i="19"/>
  <c r="H7267" i="19"/>
  <c r="H7266" i="19"/>
  <c r="H7265" i="19"/>
  <c r="H7264" i="19"/>
  <c r="H7263" i="19"/>
  <c r="H7262" i="19"/>
  <c r="H7261" i="19"/>
  <c r="H7260" i="19"/>
  <c r="H7259" i="19"/>
  <c r="H7258" i="19"/>
  <c r="H7257" i="19"/>
  <c r="H7256" i="19"/>
  <c r="H7255" i="19"/>
  <c r="H7254" i="19"/>
  <c r="H7253" i="19"/>
  <c r="H7252" i="19"/>
  <c r="H7251" i="19"/>
  <c r="H7250" i="19"/>
  <c r="H7249" i="19"/>
  <c r="H7248" i="19"/>
  <c r="H7247" i="19"/>
  <c r="H7246" i="19"/>
  <c r="H7245" i="19"/>
  <c r="H7244" i="19"/>
  <c r="H7243" i="19"/>
  <c r="H7242" i="19"/>
  <c r="H7241" i="19"/>
  <c r="H7240" i="19"/>
  <c r="H7239" i="19"/>
  <c r="H7238" i="19"/>
  <c r="H7237" i="19"/>
  <c r="H7236" i="19"/>
  <c r="H7235" i="19"/>
  <c r="H7234" i="19"/>
  <c r="H7233" i="19"/>
  <c r="H7232" i="19"/>
  <c r="H7231" i="19"/>
  <c r="H7230" i="19"/>
  <c r="H7229" i="19"/>
  <c r="H7228" i="19"/>
  <c r="H7227" i="19"/>
  <c r="H7226" i="19"/>
  <c r="H7225" i="19"/>
  <c r="H7224" i="19"/>
  <c r="H7223" i="19"/>
  <c r="H7222" i="19"/>
  <c r="H7221" i="19"/>
  <c r="H7220" i="19"/>
  <c r="H7219" i="19"/>
  <c r="H7218" i="19"/>
  <c r="H7217" i="19"/>
  <c r="H7216" i="19"/>
  <c r="H7215" i="19"/>
  <c r="H7214" i="19"/>
  <c r="H7213" i="19"/>
  <c r="H7212" i="19"/>
  <c r="H7211" i="19"/>
  <c r="H7210" i="19"/>
  <c r="H7209" i="19"/>
  <c r="H7208" i="19"/>
  <c r="H7207" i="19"/>
  <c r="H7206" i="19"/>
  <c r="H7205" i="19"/>
  <c r="H7204" i="19"/>
  <c r="H7203" i="19"/>
  <c r="H7202" i="19"/>
  <c r="H7201" i="19"/>
  <c r="H7200" i="19"/>
  <c r="H7199" i="19"/>
  <c r="H7198" i="19"/>
  <c r="H7197" i="19"/>
  <c r="H7196" i="19"/>
  <c r="H7195" i="19"/>
  <c r="H7194" i="19"/>
  <c r="H7193" i="19"/>
  <c r="H7192" i="19"/>
  <c r="H7191" i="19"/>
  <c r="H7190" i="19"/>
  <c r="H7189" i="19"/>
  <c r="H7188" i="19"/>
  <c r="H7187" i="19"/>
  <c r="H7186" i="19"/>
  <c r="H7185" i="19"/>
  <c r="H7184" i="19"/>
  <c r="H7183" i="19"/>
  <c r="H7182" i="19"/>
  <c r="H7181" i="19"/>
  <c r="H7180" i="19"/>
  <c r="H7179" i="19"/>
  <c r="H7178" i="19"/>
  <c r="H7177" i="19"/>
  <c r="H7176" i="19"/>
  <c r="H7175" i="19"/>
  <c r="H7174" i="19"/>
  <c r="H7173" i="19"/>
  <c r="H7172" i="19"/>
  <c r="H7171" i="19"/>
  <c r="H7170" i="19"/>
  <c r="H7169" i="19"/>
  <c r="H7168" i="19"/>
  <c r="H7167" i="19"/>
  <c r="H7166" i="19"/>
  <c r="H7165" i="19"/>
  <c r="H7164" i="19"/>
  <c r="H7163" i="19"/>
  <c r="H7162" i="19"/>
  <c r="H7161" i="19"/>
  <c r="H7160" i="19"/>
  <c r="H7159" i="19"/>
  <c r="H7158" i="19"/>
  <c r="H7157" i="19"/>
  <c r="H7156" i="19"/>
  <c r="H7155" i="19"/>
  <c r="H7154" i="19"/>
  <c r="H7153" i="19"/>
  <c r="H7152" i="19"/>
  <c r="H7151" i="19"/>
  <c r="H7150" i="19"/>
  <c r="H7149" i="19"/>
  <c r="H7148" i="19"/>
  <c r="H7147" i="19"/>
  <c r="H7146" i="19"/>
  <c r="H7145" i="19"/>
  <c r="H7144" i="19"/>
  <c r="H7143" i="19"/>
  <c r="H7142" i="19"/>
  <c r="H7141" i="19"/>
  <c r="H7140" i="19"/>
  <c r="H7139" i="19"/>
  <c r="H7138" i="19"/>
  <c r="H7137" i="19"/>
  <c r="H7136" i="19"/>
  <c r="H7135" i="19"/>
  <c r="H7134" i="19"/>
  <c r="H7133" i="19"/>
  <c r="H7132" i="19"/>
  <c r="H7131" i="19"/>
  <c r="H7130" i="19"/>
  <c r="H7129" i="19"/>
  <c r="H7128" i="19"/>
  <c r="H7127" i="19"/>
  <c r="H7126" i="19"/>
  <c r="H7125" i="19"/>
  <c r="H7124" i="19"/>
  <c r="H7123" i="19"/>
  <c r="H7122" i="19"/>
  <c r="H7121" i="19"/>
  <c r="H7120" i="19"/>
  <c r="H7119" i="19"/>
  <c r="H7118" i="19"/>
  <c r="H7117" i="19"/>
  <c r="H7116" i="19"/>
  <c r="H7115" i="19"/>
  <c r="H7114" i="19"/>
  <c r="H7113" i="19"/>
  <c r="H7112" i="19"/>
  <c r="H7111" i="19"/>
  <c r="H7110" i="19"/>
  <c r="H7109" i="19"/>
  <c r="H7108" i="19"/>
  <c r="H7107" i="19"/>
  <c r="H7106" i="19"/>
  <c r="H7105" i="19"/>
  <c r="H7104" i="19"/>
  <c r="H7103" i="19"/>
  <c r="H7102" i="19"/>
  <c r="H7101" i="19"/>
  <c r="H7100" i="19"/>
  <c r="H7099" i="19"/>
  <c r="H7098" i="19"/>
  <c r="H7097" i="19"/>
  <c r="H7096" i="19"/>
  <c r="H7095" i="19"/>
  <c r="H7094" i="19"/>
  <c r="H7093" i="19"/>
  <c r="H7092" i="19"/>
  <c r="H7091" i="19"/>
  <c r="H7090" i="19"/>
  <c r="H7089" i="19"/>
  <c r="H7088" i="19"/>
  <c r="H7087" i="19"/>
  <c r="H7086" i="19"/>
  <c r="H7085" i="19"/>
  <c r="H7084" i="19"/>
  <c r="H7083" i="19"/>
  <c r="H7082" i="19"/>
  <c r="H7081" i="19"/>
  <c r="H7080" i="19"/>
  <c r="H7079" i="19"/>
  <c r="H7078" i="19"/>
  <c r="H7077" i="19"/>
  <c r="H7076" i="19"/>
  <c r="H7075" i="19"/>
  <c r="H7074" i="19"/>
  <c r="H7073" i="19"/>
  <c r="H7072" i="19"/>
  <c r="H7071" i="19"/>
  <c r="H7070" i="19"/>
  <c r="H7069" i="19"/>
  <c r="H7068" i="19"/>
  <c r="H7067" i="19"/>
  <c r="H7066" i="19"/>
  <c r="H7065" i="19"/>
  <c r="H7064" i="19"/>
  <c r="H7063" i="19"/>
  <c r="H7062" i="19"/>
  <c r="H7061" i="19"/>
  <c r="H7060" i="19"/>
  <c r="H7059" i="19"/>
  <c r="H7058" i="19"/>
  <c r="H7057" i="19"/>
  <c r="H7056" i="19"/>
  <c r="H7055" i="19"/>
  <c r="H7054" i="19"/>
  <c r="H7053" i="19"/>
  <c r="H7052" i="19"/>
  <c r="H7051" i="19"/>
  <c r="H7050" i="19"/>
  <c r="H7049" i="19"/>
  <c r="H7048" i="19"/>
  <c r="H7047" i="19"/>
  <c r="H7046" i="19"/>
  <c r="H7045" i="19"/>
  <c r="H7044" i="19"/>
  <c r="H7043" i="19"/>
  <c r="H7042" i="19"/>
  <c r="H7041" i="19"/>
  <c r="H7040" i="19"/>
  <c r="H7039" i="19"/>
  <c r="H7038" i="19"/>
  <c r="H7037" i="19"/>
  <c r="H7036" i="19"/>
  <c r="H7035" i="19"/>
  <c r="H7034" i="19"/>
  <c r="H7033" i="19"/>
  <c r="H7032" i="19"/>
  <c r="H7031" i="19"/>
  <c r="H7030" i="19"/>
  <c r="H7029" i="19"/>
  <c r="H7028" i="19"/>
  <c r="H7027" i="19"/>
  <c r="H7026" i="19"/>
  <c r="H7025" i="19"/>
  <c r="H7024" i="19"/>
  <c r="H7023" i="19"/>
  <c r="H7022" i="19"/>
  <c r="H7021" i="19"/>
  <c r="H7020" i="19"/>
  <c r="H7019" i="19"/>
  <c r="H7018" i="19"/>
  <c r="H7017" i="19"/>
  <c r="H7016" i="19"/>
  <c r="H7015" i="19"/>
  <c r="H7014" i="19"/>
  <c r="H7013" i="19"/>
  <c r="H7012" i="19"/>
  <c r="H7011" i="19"/>
  <c r="H7010" i="19"/>
  <c r="H7009" i="19"/>
  <c r="H7008" i="19"/>
  <c r="H7007" i="19"/>
  <c r="H7006" i="19"/>
  <c r="H7005" i="19"/>
  <c r="H7004" i="19"/>
  <c r="H7003" i="19"/>
  <c r="H7002" i="19"/>
  <c r="H7001" i="19"/>
  <c r="H7000" i="19"/>
  <c r="H6999" i="19"/>
  <c r="H6998" i="19"/>
  <c r="H6997" i="19"/>
  <c r="H6996" i="19"/>
  <c r="H6995" i="19"/>
  <c r="H6994" i="19"/>
  <c r="H6993" i="19"/>
  <c r="H6992" i="19"/>
  <c r="H6991" i="19"/>
  <c r="H6990" i="19"/>
  <c r="H6989" i="19"/>
  <c r="H6988" i="19"/>
  <c r="H6987" i="19"/>
  <c r="H6986" i="19"/>
  <c r="H6985" i="19"/>
  <c r="H6984" i="19"/>
  <c r="H6983" i="19"/>
  <c r="H6982" i="19"/>
  <c r="H6981" i="19"/>
  <c r="H6980" i="19"/>
  <c r="H6979" i="19"/>
  <c r="H6978" i="19"/>
  <c r="H6977" i="19"/>
  <c r="H6976" i="19"/>
  <c r="H6975" i="19"/>
  <c r="H6974" i="19"/>
  <c r="H6973" i="19"/>
  <c r="H6972" i="19"/>
  <c r="H6971" i="19"/>
  <c r="H6970" i="19"/>
  <c r="H6969" i="19"/>
  <c r="H6968" i="19"/>
  <c r="H6967" i="19"/>
  <c r="H6966" i="19"/>
  <c r="H6965" i="19"/>
  <c r="H6964" i="19"/>
  <c r="H6963" i="19"/>
  <c r="H6962" i="19"/>
  <c r="H6961" i="19"/>
  <c r="H6960" i="19"/>
  <c r="H6959" i="19"/>
  <c r="H6958" i="19"/>
  <c r="H6957" i="19"/>
  <c r="H6956" i="19"/>
  <c r="H6955" i="19"/>
  <c r="H6954" i="19"/>
  <c r="H6953" i="19"/>
  <c r="H6952" i="19"/>
  <c r="H6951" i="19"/>
  <c r="H6950" i="19"/>
  <c r="H6949" i="19"/>
  <c r="H6948" i="19"/>
  <c r="H6947" i="19"/>
  <c r="H6946" i="19"/>
  <c r="H6945" i="19"/>
  <c r="H6944" i="19"/>
  <c r="H6943" i="19"/>
  <c r="H6942" i="19"/>
  <c r="H6941" i="19"/>
  <c r="H6940" i="19"/>
  <c r="H6939" i="19"/>
  <c r="H6938" i="19"/>
  <c r="H6937" i="19"/>
  <c r="H6936" i="19"/>
  <c r="H6935" i="19"/>
  <c r="H6934" i="19"/>
  <c r="H6933" i="19"/>
  <c r="H6932" i="19"/>
  <c r="H6931" i="19"/>
  <c r="H6930" i="19"/>
  <c r="H6929" i="19"/>
  <c r="H6928" i="19"/>
  <c r="H6927" i="19"/>
  <c r="H6926" i="19"/>
  <c r="H6925" i="19"/>
  <c r="H6924" i="19"/>
  <c r="H6923" i="19"/>
  <c r="H6922" i="19"/>
  <c r="H6921" i="19"/>
  <c r="H6920" i="19"/>
  <c r="H6919" i="19"/>
  <c r="H6918" i="19"/>
  <c r="H6917" i="19"/>
  <c r="H6916" i="19"/>
  <c r="H6915" i="19"/>
  <c r="H6914" i="19"/>
  <c r="H6913" i="19"/>
  <c r="H6912" i="19"/>
  <c r="H6911" i="19"/>
  <c r="H6910" i="19"/>
  <c r="H6909" i="19"/>
  <c r="H6908" i="19"/>
  <c r="H6907" i="19"/>
  <c r="H6906" i="19"/>
  <c r="H6905" i="19"/>
  <c r="H6904" i="19"/>
  <c r="H6903" i="19"/>
  <c r="H6902" i="19"/>
  <c r="H6901" i="19"/>
  <c r="H6900" i="19"/>
  <c r="H6899" i="19"/>
  <c r="H6898" i="19"/>
  <c r="H6897" i="19"/>
  <c r="H6896" i="19"/>
  <c r="H6895" i="19"/>
  <c r="H6894" i="19"/>
  <c r="H6893" i="19"/>
  <c r="H6892" i="19"/>
  <c r="H6891" i="19"/>
  <c r="H6890" i="19"/>
  <c r="H6889" i="19"/>
  <c r="H6888" i="19"/>
  <c r="H6887" i="19"/>
  <c r="H6886" i="19"/>
  <c r="H6885" i="19"/>
  <c r="H6884" i="19"/>
  <c r="H6883" i="19"/>
  <c r="H6882" i="19"/>
  <c r="H6881" i="19"/>
  <c r="H6880" i="19"/>
  <c r="H6879" i="19"/>
  <c r="H6878" i="19"/>
  <c r="H6877" i="19"/>
  <c r="H6876" i="19"/>
  <c r="H6875" i="19"/>
  <c r="H6874" i="19"/>
  <c r="H6873" i="19"/>
  <c r="H6872" i="19"/>
  <c r="H6871" i="19"/>
  <c r="H6870" i="19"/>
  <c r="H6869" i="19"/>
  <c r="H6868" i="19"/>
  <c r="H6867" i="19"/>
  <c r="H6866" i="19"/>
  <c r="H6865" i="19"/>
  <c r="H6864" i="19"/>
  <c r="H6863" i="19"/>
  <c r="H6862" i="19"/>
  <c r="H6861" i="19"/>
  <c r="H6860" i="19"/>
  <c r="H6859" i="19"/>
  <c r="H6858" i="19"/>
  <c r="H6857" i="19"/>
  <c r="H6856" i="19"/>
  <c r="H6855" i="19"/>
  <c r="H6854" i="19"/>
  <c r="H6853" i="19"/>
  <c r="H6852" i="19"/>
  <c r="H6851" i="19"/>
  <c r="H6850" i="19"/>
  <c r="H6849" i="19"/>
  <c r="H6848" i="19"/>
  <c r="H6847" i="19"/>
  <c r="H6846" i="19"/>
  <c r="H6845" i="19"/>
  <c r="H6844" i="19"/>
  <c r="H6843" i="19"/>
  <c r="H6842" i="19"/>
  <c r="H6841" i="19"/>
  <c r="H6840" i="19"/>
  <c r="H6839" i="19"/>
  <c r="H6838" i="19"/>
  <c r="H6837" i="19"/>
  <c r="H6836" i="19"/>
  <c r="H6835" i="19"/>
  <c r="H6834" i="19"/>
  <c r="H6833" i="19"/>
  <c r="H6832" i="19"/>
  <c r="H6831" i="19"/>
  <c r="H6830" i="19"/>
  <c r="H6829" i="19"/>
  <c r="H6828" i="19"/>
  <c r="H6827" i="19"/>
  <c r="H6826" i="19"/>
  <c r="H6825" i="19"/>
  <c r="H6824" i="19"/>
  <c r="H6823" i="19"/>
  <c r="H6822" i="19"/>
  <c r="H6821" i="19"/>
  <c r="H6820" i="19"/>
  <c r="H6819" i="19"/>
  <c r="H6818" i="19"/>
  <c r="H6817" i="19"/>
  <c r="H6816" i="19"/>
  <c r="H6815" i="19"/>
  <c r="H6814" i="19"/>
  <c r="H6813" i="19"/>
  <c r="H6812" i="19"/>
  <c r="H6811" i="19"/>
  <c r="H6810" i="19"/>
  <c r="H6809" i="19"/>
  <c r="H6808" i="19"/>
  <c r="H6807" i="19"/>
  <c r="H6806" i="19"/>
  <c r="H6805" i="19"/>
  <c r="H6804" i="19"/>
  <c r="H6803" i="19"/>
  <c r="H6802" i="19"/>
  <c r="H6801" i="19"/>
  <c r="H6800" i="19"/>
  <c r="H6799" i="19"/>
  <c r="H6798" i="19"/>
  <c r="H6797" i="19"/>
  <c r="H6796" i="19"/>
  <c r="H6795" i="19"/>
  <c r="H6794" i="19"/>
  <c r="H6793" i="19"/>
  <c r="H6792" i="19"/>
  <c r="H6791" i="19"/>
  <c r="H6790" i="19"/>
  <c r="H6789" i="19"/>
  <c r="H6788" i="19"/>
  <c r="H6787" i="19"/>
  <c r="H6786" i="19"/>
  <c r="H6785" i="19"/>
  <c r="H6784" i="19"/>
  <c r="H6783" i="19"/>
  <c r="H6782" i="19"/>
  <c r="H6781" i="19"/>
  <c r="H6780" i="19"/>
  <c r="H6779" i="19"/>
  <c r="H6778" i="19"/>
  <c r="H6777" i="19"/>
  <c r="H6776" i="19"/>
  <c r="H6775" i="19"/>
  <c r="H6774" i="19"/>
  <c r="H6773" i="19"/>
  <c r="H6772" i="19"/>
  <c r="H6771" i="19"/>
  <c r="H6770" i="19"/>
  <c r="H6769" i="19"/>
  <c r="H6768" i="19"/>
  <c r="H6767" i="19"/>
  <c r="H6766" i="19"/>
  <c r="H6765" i="19"/>
  <c r="H6764" i="19"/>
  <c r="H6763" i="19"/>
  <c r="H6762" i="19"/>
  <c r="H6761" i="19"/>
  <c r="H6760" i="19"/>
  <c r="H6759" i="19"/>
  <c r="H6758" i="19"/>
  <c r="H6757" i="19"/>
  <c r="H6756" i="19"/>
  <c r="H6755" i="19"/>
  <c r="H6754" i="19"/>
  <c r="H6753" i="19"/>
  <c r="H6752" i="19"/>
  <c r="H6751" i="19"/>
  <c r="H6750" i="19"/>
  <c r="H6749" i="19"/>
  <c r="H6748" i="19"/>
  <c r="H6747" i="19"/>
  <c r="H6746" i="19"/>
  <c r="H6745" i="19"/>
  <c r="H6744" i="19"/>
  <c r="H6743" i="19"/>
  <c r="H6742" i="19"/>
  <c r="H6741" i="19"/>
  <c r="H6740" i="19"/>
  <c r="H6739" i="19"/>
  <c r="H6738" i="19"/>
  <c r="H6737" i="19"/>
  <c r="H6736" i="19"/>
  <c r="H6735" i="19"/>
  <c r="H6734" i="19"/>
  <c r="H6733" i="19"/>
  <c r="H6732" i="19"/>
  <c r="H6731" i="19"/>
  <c r="H6730" i="19"/>
  <c r="H6729" i="19"/>
  <c r="H6728" i="19"/>
  <c r="H6727" i="19"/>
  <c r="H6726" i="19"/>
  <c r="H6725" i="19"/>
  <c r="H6724" i="19"/>
  <c r="H6723" i="19"/>
  <c r="H6722" i="19"/>
  <c r="H6721" i="19"/>
  <c r="H6720" i="19"/>
  <c r="H6719" i="19"/>
  <c r="H6718" i="19"/>
  <c r="H6717" i="19"/>
  <c r="H6716" i="19"/>
  <c r="H6715" i="19"/>
  <c r="H6714" i="19"/>
  <c r="H6713" i="19"/>
  <c r="H6712" i="19"/>
  <c r="H6711" i="19"/>
  <c r="H6710" i="19"/>
  <c r="H6709" i="19"/>
  <c r="H6708" i="19"/>
  <c r="H6707" i="19"/>
  <c r="H6706" i="19"/>
  <c r="H6705" i="19"/>
  <c r="H6704" i="19"/>
  <c r="H6703" i="19"/>
  <c r="H6702" i="19"/>
  <c r="H6701" i="19"/>
  <c r="H6700" i="19"/>
  <c r="H6699" i="19"/>
  <c r="H6698" i="19"/>
  <c r="H6697" i="19"/>
  <c r="H6696" i="19"/>
  <c r="H6695" i="19"/>
  <c r="H6694" i="19"/>
  <c r="H6693" i="19"/>
  <c r="H6692" i="19"/>
  <c r="H6691" i="19"/>
  <c r="H6690" i="19"/>
  <c r="H6689" i="19"/>
  <c r="H6688" i="19"/>
  <c r="H6687" i="19"/>
  <c r="H6686" i="19"/>
  <c r="H6685" i="19"/>
  <c r="H6684" i="19"/>
  <c r="H6683" i="19"/>
  <c r="H6682" i="19"/>
  <c r="H6681" i="19"/>
  <c r="H6680" i="19"/>
  <c r="H6679" i="19"/>
  <c r="H6678" i="19"/>
  <c r="H6677" i="19"/>
  <c r="H6676" i="19"/>
  <c r="H6675" i="19"/>
  <c r="H6674" i="19"/>
  <c r="H6673" i="19"/>
  <c r="H6672" i="19"/>
  <c r="H6671" i="19"/>
  <c r="H6670" i="19"/>
  <c r="H6669" i="19"/>
  <c r="H6668" i="19"/>
  <c r="H6667" i="19"/>
  <c r="H6666" i="19"/>
  <c r="H6665" i="19"/>
  <c r="H6664" i="19"/>
  <c r="H6663" i="19"/>
  <c r="H6662" i="19"/>
  <c r="H6661" i="19"/>
  <c r="H6660" i="19"/>
  <c r="H6659" i="19"/>
  <c r="H6658" i="19"/>
  <c r="H6657" i="19"/>
  <c r="H6656" i="19"/>
  <c r="H6655" i="19"/>
  <c r="H6654" i="19"/>
  <c r="H6653" i="19"/>
  <c r="H6652" i="19"/>
  <c r="H6651" i="19"/>
  <c r="H6650" i="19"/>
  <c r="H6649" i="19"/>
  <c r="H6648" i="19"/>
  <c r="H6647" i="19"/>
  <c r="H6646" i="19"/>
  <c r="H6645" i="19"/>
  <c r="H6644" i="19"/>
  <c r="H6643" i="19"/>
  <c r="H6642" i="19"/>
  <c r="H6641" i="19"/>
  <c r="H6640" i="19"/>
  <c r="H6639" i="19"/>
  <c r="H6638" i="19"/>
  <c r="H6637" i="19"/>
  <c r="H6636" i="19"/>
  <c r="H6635" i="19"/>
  <c r="H6634" i="19"/>
  <c r="H6633" i="19"/>
  <c r="H6632" i="19"/>
  <c r="H6631" i="19"/>
  <c r="H6630" i="19"/>
  <c r="H6629" i="19"/>
  <c r="H6628" i="19"/>
  <c r="H6627" i="19"/>
  <c r="H6626" i="19"/>
  <c r="H6625" i="19"/>
  <c r="H6624" i="19"/>
  <c r="H6623" i="19"/>
  <c r="H6622" i="19"/>
  <c r="H6621" i="19"/>
  <c r="H6620" i="19"/>
  <c r="H6619" i="19"/>
  <c r="H6618" i="19"/>
  <c r="H6617" i="19"/>
  <c r="H6616" i="19"/>
  <c r="H6615" i="19"/>
  <c r="H6614" i="19"/>
  <c r="H6613" i="19"/>
  <c r="H6612" i="19"/>
  <c r="H6611" i="19"/>
  <c r="H6610" i="19"/>
  <c r="H6609" i="19"/>
  <c r="H6608" i="19"/>
  <c r="H6607" i="19"/>
  <c r="H6606" i="19"/>
  <c r="H6605" i="19"/>
  <c r="H6604" i="19"/>
  <c r="H6603" i="19"/>
  <c r="H6602" i="19"/>
  <c r="H6601" i="19"/>
  <c r="H6600" i="19"/>
  <c r="H6599" i="19"/>
  <c r="H6598" i="19"/>
  <c r="H6597" i="19"/>
  <c r="H6596" i="19"/>
  <c r="H6595" i="19"/>
  <c r="H6594" i="19"/>
  <c r="H6593" i="19"/>
  <c r="H6592" i="19"/>
  <c r="H6591" i="19"/>
  <c r="H6590" i="19"/>
  <c r="H6589" i="19"/>
  <c r="H6588" i="19"/>
  <c r="H6587" i="19"/>
  <c r="H6586" i="19"/>
  <c r="H6585" i="19"/>
  <c r="H6584" i="19"/>
  <c r="H6583" i="19"/>
  <c r="H6582" i="19"/>
  <c r="H6581" i="19"/>
  <c r="H6580" i="19"/>
  <c r="H6579" i="19"/>
  <c r="H6578" i="19"/>
  <c r="H6577" i="19"/>
  <c r="H6576" i="19"/>
  <c r="H6575" i="19"/>
  <c r="H6574" i="19"/>
  <c r="H6573" i="19"/>
  <c r="H6572" i="19"/>
  <c r="H6571" i="19"/>
  <c r="H6570" i="19"/>
  <c r="H6569" i="19"/>
  <c r="H6568" i="19"/>
  <c r="H6567" i="19"/>
  <c r="H6566" i="19"/>
  <c r="H6565" i="19"/>
  <c r="H6564" i="19"/>
  <c r="H6563" i="19"/>
  <c r="H6562" i="19"/>
  <c r="H6561" i="19"/>
  <c r="H6560" i="19"/>
  <c r="H6559" i="19"/>
  <c r="H6558" i="19"/>
  <c r="H6557" i="19"/>
  <c r="H6556" i="19"/>
  <c r="H6555" i="19"/>
  <c r="H6554" i="19"/>
  <c r="H6553" i="19"/>
  <c r="H6552" i="19"/>
  <c r="H6551" i="19"/>
  <c r="H6550" i="19"/>
  <c r="H6549" i="19"/>
  <c r="H6548" i="19"/>
  <c r="H6547" i="19"/>
  <c r="H6546" i="19"/>
  <c r="H6545" i="19"/>
  <c r="H6544" i="19"/>
  <c r="H6543" i="19"/>
  <c r="H6542" i="19"/>
  <c r="H6541" i="19"/>
  <c r="H6540" i="19"/>
  <c r="H6539" i="19"/>
  <c r="H6538" i="19"/>
  <c r="H6537" i="19"/>
  <c r="H6536" i="19"/>
  <c r="H6535" i="19"/>
  <c r="H6534" i="19"/>
  <c r="H6533" i="19"/>
  <c r="H6532" i="19"/>
  <c r="H6531" i="19"/>
  <c r="H6530" i="19"/>
  <c r="H6529" i="19"/>
  <c r="H6528" i="19"/>
  <c r="H6527" i="19"/>
  <c r="H6526" i="19"/>
  <c r="H6525" i="19"/>
  <c r="H6524" i="19"/>
  <c r="H6523" i="19"/>
  <c r="H6522" i="19"/>
  <c r="H6521" i="19"/>
  <c r="H6520" i="19"/>
  <c r="H6519" i="19"/>
  <c r="H6518" i="19"/>
  <c r="H6517" i="19"/>
  <c r="H6516" i="19"/>
  <c r="H6515" i="19"/>
  <c r="H6514" i="19"/>
  <c r="H6513" i="19"/>
  <c r="H6512" i="19"/>
  <c r="H6511" i="19"/>
  <c r="H6510" i="19"/>
  <c r="H6509" i="19"/>
  <c r="H6508" i="19"/>
  <c r="H6507" i="19"/>
  <c r="H6506" i="19"/>
  <c r="H6505" i="19"/>
  <c r="H6504" i="19"/>
  <c r="H6503" i="19"/>
  <c r="H6502" i="19"/>
  <c r="H6501" i="19"/>
  <c r="H6500" i="19"/>
  <c r="H6499" i="19"/>
  <c r="H6498" i="19"/>
  <c r="H6497" i="19"/>
  <c r="H6496" i="19"/>
  <c r="H6495" i="19"/>
  <c r="H6494" i="19"/>
  <c r="H6493" i="19"/>
  <c r="H6492" i="19"/>
  <c r="H6491" i="19"/>
  <c r="H6490" i="19"/>
  <c r="H6489" i="19"/>
  <c r="H6488" i="19"/>
  <c r="H6487" i="19"/>
  <c r="H6486" i="19"/>
  <c r="H6485" i="19"/>
  <c r="H6484" i="19"/>
  <c r="H6483" i="19"/>
  <c r="H6482" i="19"/>
  <c r="H6481" i="19"/>
  <c r="H6480" i="19"/>
  <c r="H6479" i="19"/>
  <c r="H6478" i="19"/>
  <c r="H6477" i="19"/>
  <c r="H6476" i="19"/>
  <c r="H6475" i="19"/>
  <c r="H6474" i="19"/>
  <c r="H6473" i="19"/>
  <c r="H6472" i="19"/>
  <c r="H6471" i="19"/>
  <c r="H6470" i="19"/>
  <c r="H6469" i="19"/>
  <c r="H6468" i="19"/>
  <c r="H6467" i="19"/>
  <c r="H6466" i="19"/>
  <c r="H6465" i="19"/>
  <c r="H6464" i="19"/>
  <c r="H6463" i="19"/>
  <c r="H6462" i="19"/>
  <c r="H6461" i="19"/>
  <c r="H6460" i="19"/>
  <c r="H6459" i="19"/>
  <c r="H6458" i="19"/>
  <c r="H6457" i="19"/>
  <c r="H6456" i="19"/>
  <c r="H6455" i="19"/>
  <c r="H6454" i="19"/>
  <c r="H6453" i="19"/>
  <c r="H6452" i="19"/>
  <c r="H6451" i="19"/>
  <c r="H6450" i="19"/>
  <c r="H6449" i="19"/>
  <c r="H6448" i="19"/>
  <c r="H6447" i="19"/>
  <c r="H6446" i="19"/>
  <c r="H6445" i="19"/>
  <c r="H6444" i="19"/>
  <c r="H6443" i="19"/>
  <c r="H6442" i="19"/>
  <c r="H6441" i="19"/>
  <c r="H6440" i="19"/>
  <c r="H6439" i="19"/>
  <c r="H6438" i="19"/>
  <c r="H6437" i="19"/>
  <c r="H6436" i="19"/>
  <c r="H6435" i="19"/>
  <c r="H6434" i="19"/>
  <c r="H6433" i="19"/>
  <c r="H6432" i="19"/>
  <c r="H6431" i="19"/>
  <c r="H6430" i="19"/>
  <c r="H6429" i="19"/>
  <c r="H6428" i="19"/>
  <c r="H6427" i="19"/>
  <c r="H6426" i="19"/>
  <c r="H6425" i="19"/>
  <c r="H6424" i="19"/>
  <c r="H6423" i="19"/>
  <c r="H6422" i="19"/>
  <c r="H6421" i="19"/>
  <c r="H6420" i="19"/>
  <c r="H6419" i="19"/>
  <c r="H6418" i="19"/>
  <c r="H6417" i="19"/>
  <c r="H6416" i="19"/>
  <c r="H6415" i="19"/>
  <c r="H6414" i="19"/>
  <c r="H6413" i="19"/>
  <c r="H6412" i="19"/>
  <c r="H6411" i="19"/>
  <c r="H6410" i="19"/>
  <c r="H6409" i="19"/>
  <c r="H6408" i="19"/>
  <c r="H6407" i="19"/>
  <c r="H6406" i="19"/>
  <c r="H6405" i="19"/>
  <c r="H6404" i="19"/>
  <c r="H6403" i="19"/>
  <c r="H6402" i="19"/>
  <c r="H6401" i="19"/>
  <c r="H6400" i="19"/>
  <c r="H6399" i="19"/>
  <c r="H6398" i="19"/>
  <c r="H6397" i="19"/>
  <c r="H6396" i="19"/>
  <c r="H6395" i="19"/>
  <c r="H6394" i="19"/>
  <c r="H6393" i="19"/>
  <c r="H6392" i="19"/>
  <c r="H6391" i="19"/>
  <c r="H6390" i="19"/>
  <c r="H6389" i="19"/>
  <c r="H6388" i="19"/>
  <c r="H6387" i="19"/>
  <c r="H6386" i="19"/>
  <c r="H6385" i="19"/>
  <c r="H6384" i="19"/>
  <c r="H6383" i="19"/>
  <c r="H6382" i="19"/>
  <c r="H6381" i="19"/>
  <c r="H6380" i="19"/>
  <c r="H6379" i="19"/>
  <c r="H6378" i="19"/>
  <c r="H6377" i="19"/>
  <c r="H6376" i="19"/>
  <c r="H6375" i="19"/>
  <c r="H6374" i="19"/>
  <c r="H6373" i="19"/>
  <c r="H6372" i="19"/>
  <c r="H6371" i="19"/>
  <c r="H6370" i="19"/>
  <c r="H6369" i="19"/>
  <c r="H6368" i="19"/>
  <c r="H6367" i="19"/>
  <c r="H6366" i="19"/>
  <c r="H6365" i="19"/>
  <c r="H6364" i="19"/>
  <c r="H6363" i="19"/>
  <c r="H6362" i="19"/>
  <c r="H6361" i="19"/>
  <c r="H6360" i="19"/>
  <c r="H6359" i="19"/>
  <c r="H6358" i="19"/>
  <c r="H6357" i="19"/>
  <c r="H6356" i="19"/>
  <c r="H6355" i="19"/>
  <c r="H6354" i="19"/>
  <c r="H6353" i="19"/>
  <c r="H6352" i="19"/>
  <c r="H6351" i="19"/>
  <c r="H6350" i="19"/>
  <c r="H6349" i="19"/>
  <c r="H6348" i="19"/>
  <c r="H6347" i="19"/>
  <c r="H6346" i="19"/>
  <c r="H6345" i="19"/>
  <c r="H6344" i="19"/>
  <c r="H6343" i="19"/>
  <c r="H6342" i="19"/>
  <c r="H6341" i="19"/>
  <c r="H6340" i="19"/>
  <c r="H6339" i="19"/>
  <c r="H6338" i="19"/>
  <c r="H6337" i="19"/>
  <c r="H6336" i="19"/>
  <c r="H6335" i="19"/>
  <c r="H6334" i="19"/>
  <c r="H6333" i="19"/>
  <c r="H6332" i="19"/>
  <c r="H6331" i="19"/>
  <c r="H6330" i="19"/>
  <c r="H6329" i="19"/>
  <c r="H6328" i="19"/>
  <c r="H6327" i="19"/>
  <c r="H6326" i="19"/>
  <c r="H6325" i="19"/>
  <c r="H6324" i="19"/>
  <c r="H6323" i="19"/>
  <c r="H6322" i="19"/>
  <c r="H6321" i="19"/>
  <c r="H6320" i="19"/>
  <c r="H6319" i="19"/>
  <c r="H6318" i="19"/>
  <c r="H6317" i="19"/>
  <c r="H6316" i="19"/>
  <c r="H6315" i="19"/>
  <c r="H6314" i="19"/>
  <c r="H6313" i="19"/>
  <c r="H6312" i="19"/>
  <c r="H6311" i="19"/>
  <c r="H6310" i="19"/>
  <c r="H6309" i="19"/>
  <c r="H6308" i="19"/>
  <c r="H6307" i="19"/>
  <c r="H6306" i="19"/>
  <c r="H6305" i="19"/>
  <c r="H6304" i="19"/>
  <c r="H6303" i="19"/>
  <c r="H6302" i="19"/>
  <c r="H6301" i="19"/>
  <c r="H6300" i="19"/>
  <c r="H6299" i="19"/>
  <c r="H6298" i="19"/>
  <c r="H6297" i="19"/>
  <c r="H6296" i="19"/>
  <c r="H6295" i="19"/>
  <c r="H6294" i="19"/>
  <c r="H6293" i="19"/>
  <c r="H6292" i="19"/>
  <c r="H6291" i="19"/>
  <c r="H6290" i="19"/>
  <c r="H6289" i="19"/>
  <c r="H6288" i="19"/>
  <c r="H6287" i="19"/>
  <c r="H6286" i="19"/>
  <c r="H6285" i="19"/>
  <c r="H6284" i="19"/>
  <c r="H6283" i="19"/>
  <c r="H6282" i="19"/>
  <c r="H6281" i="19"/>
  <c r="H6280" i="19"/>
  <c r="H6279" i="19"/>
  <c r="H6278" i="19"/>
  <c r="H6277" i="19"/>
  <c r="H6276" i="19"/>
  <c r="H6275" i="19"/>
  <c r="H6274" i="19"/>
  <c r="H6273" i="19"/>
  <c r="H6272" i="19"/>
  <c r="H6271" i="19"/>
  <c r="H6270" i="19"/>
  <c r="H6269" i="19"/>
  <c r="H6268" i="19"/>
  <c r="H6267" i="19"/>
  <c r="H6266" i="19"/>
  <c r="H6265" i="19"/>
  <c r="H6264" i="19"/>
  <c r="H6263" i="19"/>
  <c r="H6262" i="19"/>
  <c r="H6261" i="19"/>
  <c r="H6260" i="19"/>
  <c r="H6259" i="19"/>
  <c r="H6258" i="19"/>
  <c r="H6257" i="19"/>
  <c r="H6256" i="19"/>
  <c r="H6255" i="19"/>
  <c r="H6254" i="19"/>
  <c r="H6253" i="19"/>
  <c r="H6252" i="19"/>
  <c r="H6251" i="19"/>
  <c r="H6250" i="19"/>
  <c r="H6249" i="19"/>
  <c r="H6248" i="19"/>
  <c r="H6247" i="19"/>
  <c r="H6246" i="19"/>
  <c r="H6245" i="19"/>
  <c r="H6244" i="19"/>
  <c r="H6243" i="19"/>
  <c r="H6242" i="19"/>
  <c r="H6241" i="19"/>
  <c r="H6240" i="19"/>
  <c r="H6239" i="19"/>
  <c r="H6238" i="19"/>
  <c r="H6237" i="19"/>
  <c r="H6236" i="19"/>
  <c r="H6235" i="19"/>
  <c r="H6234" i="19"/>
  <c r="H6233" i="19"/>
  <c r="H6232" i="19"/>
  <c r="H6231" i="19"/>
  <c r="H6230" i="19"/>
  <c r="H6229" i="19"/>
  <c r="H6228" i="19"/>
  <c r="H6227" i="19"/>
  <c r="H6226" i="19"/>
  <c r="H6225" i="19"/>
  <c r="H6224" i="19"/>
  <c r="H6223" i="19"/>
  <c r="H6222" i="19"/>
  <c r="H6221" i="19"/>
  <c r="H6220" i="19"/>
  <c r="H6219" i="19"/>
  <c r="H6218" i="19"/>
  <c r="H6217" i="19"/>
  <c r="H6216" i="19"/>
  <c r="H6215" i="19"/>
  <c r="H6214" i="19"/>
  <c r="H6213" i="19"/>
  <c r="H6212" i="19"/>
  <c r="H6211" i="19"/>
  <c r="H6210" i="19"/>
  <c r="H6209" i="19"/>
  <c r="H6208" i="19"/>
  <c r="H6207" i="19"/>
  <c r="H6206" i="19"/>
  <c r="H6205" i="19"/>
  <c r="H6204" i="19"/>
  <c r="H6203" i="19"/>
  <c r="H6202" i="19"/>
  <c r="H6201" i="19"/>
  <c r="H6200" i="19"/>
  <c r="H6199" i="19"/>
  <c r="H6198" i="19"/>
  <c r="H6197" i="19"/>
  <c r="H6196" i="19"/>
  <c r="H6195" i="19"/>
  <c r="H6194" i="19"/>
  <c r="H6193" i="19"/>
  <c r="H6192" i="19"/>
  <c r="H6191" i="19"/>
  <c r="H6190" i="19"/>
  <c r="H6189" i="19"/>
  <c r="H6188" i="19"/>
  <c r="H6187" i="19"/>
  <c r="H6186" i="19"/>
  <c r="H6185" i="19"/>
  <c r="H6184" i="19"/>
  <c r="H6183" i="19"/>
  <c r="H6182" i="19"/>
  <c r="H6181" i="19"/>
  <c r="H6180" i="19"/>
  <c r="H6179" i="19"/>
  <c r="H6178" i="19"/>
  <c r="H6177" i="19"/>
  <c r="H6176" i="19"/>
  <c r="H6175" i="19"/>
  <c r="H6174" i="19"/>
  <c r="H6173" i="19"/>
  <c r="H6172" i="19"/>
  <c r="H6171" i="19"/>
  <c r="H6170" i="19"/>
  <c r="H6169" i="19"/>
  <c r="H6168" i="19"/>
  <c r="H6167" i="19"/>
  <c r="H6166" i="19"/>
  <c r="H6165" i="19"/>
  <c r="H6164" i="19"/>
  <c r="H6163" i="19"/>
  <c r="H6162" i="19"/>
  <c r="H6161" i="19"/>
  <c r="H6160" i="19"/>
  <c r="H6159" i="19"/>
  <c r="H6158" i="19"/>
  <c r="H6157" i="19"/>
  <c r="H6156" i="19"/>
  <c r="H6155" i="19"/>
  <c r="H6154" i="19"/>
  <c r="H6153" i="19"/>
  <c r="H6152" i="19"/>
  <c r="H6151" i="19"/>
  <c r="H6150" i="19"/>
  <c r="H6149" i="19"/>
  <c r="H6148" i="19"/>
  <c r="H6147" i="19"/>
  <c r="H6146" i="19"/>
  <c r="H6145" i="19"/>
  <c r="H6144" i="19"/>
  <c r="H6143" i="19"/>
  <c r="H6142" i="19"/>
  <c r="H6141" i="19"/>
  <c r="H6140" i="19"/>
  <c r="H6139" i="19"/>
  <c r="H6138" i="19"/>
  <c r="H6137" i="19"/>
  <c r="H6136" i="19"/>
  <c r="H6135" i="19"/>
  <c r="H6134" i="19"/>
  <c r="H6133" i="19"/>
  <c r="H6132" i="19"/>
  <c r="H6131" i="19"/>
  <c r="H6130" i="19"/>
  <c r="H6129" i="19"/>
  <c r="H6128" i="19"/>
  <c r="H6127" i="19"/>
  <c r="H6126" i="19"/>
  <c r="H6125" i="19"/>
  <c r="H6124" i="19"/>
  <c r="H6123" i="19"/>
  <c r="H6122" i="19"/>
  <c r="H6121" i="19"/>
  <c r="H6120" i="19"/>
  <c r="H6119" i="19"/>
  <c r="H6118" i="19"/>
  <c r="H6117" i="19"/>
  <c r="H6116" i="19"/>
  <c r="H6115" i="19"/>
  <c r="H6114" i="19"/>
  <c r="H6113" i="19"/>
  <c r="H6112" i="19"/>
  <c r="H6111" i="19"/>
  <c r="H6110" i="19"/>
  <c r="H6109" i="19"/>
  <c r="H6108" i="19"/>
  <c r="H6107" i="19"/>
  <c r="H6106" i="19"/>
  <c r="H6105" i="19"/>
  <c r="H6104" i="19"/>
  <c r="H6103" i="19"/>
  <c r="H6102" i="19"/>
  <c r="H6101" i="19"/>
  <c r="H6100" i="19"/>
  <c r="H6099" i="19"/>
  <c r="H6098" i="19"/>
  <c r="H6097" i="19"/>
  <c r="H6096" i="19"/>
  <c r="H6095" i="19"/>
  <c r="H6094" i="19"/>
  <c r="H6093" i="19"/>
  <c r="H6092" i="19"/>
  <c r="H6091" i="19"/>
  <c r="H6090" i="19"/>
  <c r="H6089" i="19"/>
  <c r="H6088" i="19"/>
  <c r="H6087" i="19"/>
  <c r="H6086" i="19"/>
  <c r="H6085" i="19"/>
  <c r="H6084" i="19"/>
  <c r="H6083" i="19"/>
  <c r="H6082" i="19"/>
  <c r="H6081" i="19"/>
  <c r="H6080" i="19"/>
  <c r="H6079" i="19"/>
  <c r="H6078" i="19"/>
  <c r="H6077" i="19"/>
  <c r="H6076" i="19"/>
  <c r="H6075" i="19"/>
  <c r="H6074" i="19"/>
  <c r="H6073" i="19"/>
  <c r="H6072" i="19"/>
  <c r="H6071" i="19"/>
  <c r="H6070" i="19"/>
  <c r="H6069" i="19"/>
  <c r="H6068" i="19"/>
  <c r="H6067" i="19"/>
  <c r="H6066" i="19"/>
  <c r="H6065" i="19"/>
  <c r="H6064" i="19"/>
  <c r="H6063" i="19"/>
  <c r="H6062" i="19"/>
  <c r="H6061" i="19"/>
  <c r="H6060" i="19"/>
  <c r="H6059" i="19"/>
  <c r="H6058" i="19"/>
  <c r="H6057" i="19"/>
  <c r="H6056" i="19"/>
  <c r="H6055" i="19"/>
  <c r="H6054" i="19"/>
  <c r="H6053" i="19"/>
  <c r="H6052" i="19"/>
  <c r="H6051" i="19"/>
  <c r="H6050" i="19"/>
  <c r="H6049" i="19"/>
  <c r="H6048" i="19"/>
  <c r="H6047" i="19"/>
  <c r="H6046" i="19"/>
  <c r="H6045" i="19"/>
  <c r="H6044" i="19"/>
  <c r="H6043" i="19"/>
  <c r="H6042" i="19"/>
  <c r="H6041" i="19"/>
  <c r="H6040" i="19"/>
  <c r="H6039" i="19"/>
  <c r="H6038" i="19"/>
  <c r="H6037" i="19"/>
  <c r="H6036" i="19"/>
  <c r="H6035" i="19"/>
  <c r="H6034" i="19"/>
  <c r="H6033" i="19"/>
  <c r="H6032" i="19"/>
  <c r="H6031" i="19"/>
  <c r="H6030" i="19"/>
  <c r="H6029" i="19"/>
  <c r="H6028" i="19"/>
  <c r="H6027" i="19"/>
  <c r="H6026" i="19"/>
  <c r="H6025" i="19"/>
  <c r="H6024" i="19"/>
  <c r="H6023" i="19"/>
  <c r="H6022" i="19"/>
  <c r="H6021" i="19"/>
  <c r="H6020" i="19"/>
  <c r="H6019" i="19"/>
  <c r="H6018" i="19"/>
  <c r="H6017" i="19"/>
  <c r="H6016" i="19"/>
  <c r="H6015" i="19"/>
  <c r="H6014" i="19"/>
  <c r="H6013" i="19"/>
  <c r="H6012" i="19"/>
  <c r="H6011" i="19"/>
  <c r="H6010" i="19"/>
  <c r="H6009" i="19"/>
  <c r="H6008" i="19"/>
  <c r="H6007" i="19"/>
  <c r="H6006" i="19"/>
  <c r="H6005" i="19"/>
  <c r="H6004" i="19"/>
  <c r="H6003" i="19"/>
  <c r="H6002" i="19"/>
  <c r="H6001" i="19"/>
  <c r="H6000" i="19"/>
  <c r="H5999" i="19"/>
  <c r="H5998" i="19"/>
  <c r="H5997" i="19"/>
  <c r="H5996" i="19"/>
  <c r="H5995" i="19"/>
  <c r="H5994" i="19"/>
  <c r="H5993" i="19"/>
  <c r="H5992" i="19"/>
  <c r="H5991" i="19"/>
  <c r="H5990" i="19"/>
  <c r="H5989" i="19"/>
  <c r="H5988" i="19"/>
  <c r="H5987" i="19"/>
  <c r="H5986" i="19"/>
  <c r="H5985" i="19"/>
  <c r="H5984" i="19"/>
  <c r="H5983" i="19"/>
  <c r="H5982" i="19"/>
  <c r="H5981" i="19"/>
  <c r="H5980" i="19"/>
  <c r="H5979" i="19"/>
  <c r="H5978" i="19"/>
  <c r="H5977" i="19"/>
  <c r="H5976" i="19"/>
  <c r="H5975" i="19"/>
  <c r="H5974" i="19"/>
  <c r="H5973" i="19"/>
  <c r="H5972" i="19"/>
  <c r="H5971" i="19"/>
  <c r="H5970" i="19"/>
  <c r="H5969" i="19"/>
  <c r="H5968" i="19"/>
  <c r="H5967" i="19"/>
  <c r="H5966" i="19"/>
  <c r="H5965" i="19"/>
  <c r="H5964" i="19"/>
  <c r="H5963" i="19"/>
  <c r="H5962" i="19"/>
  <c r="H5961" i="19"/>
  <c r="H5960" i="19"/>
  <c r="H5959" i="19"/>
  <c r="H5958" i="19"/>
  <c r="H5957" i="19"/>
  <c r="H5956" i="19"/>
  <c r="H5955" i="19"/>
  <c r="H5954" i="19"/>
  <c r="H5953" i="19"/>
  <c r="H5952" i="19"/>
  <c r="H5951" i="19"/>
  <c r="H5950" i="19"/>
  <c r="H5949" i="19"/>
  <c r="H5948" i="19"/>
  <c r="H5947" i="19"/>
  <c r="H5946" i="19"/>
  <c r="H5945" i="19"/>
  <c r="H5944" i="19"/>
  <c r="H5943" i="19"/>
  <c r="H5942" i="19"/>
  <c r="H5941" i="19"/>
  <c r="H5940" i="19"/>
  <c r="H5939" i="19"/>
  <c r="H5938" i="19"/>
  <c r="H5937" i="19"/>
  <c r="H5936" i="19"/>
  <c r="H5935" i="19"/>
  <c r="H5934" i="19"/>
  <c r="H5933" i="19"/>
  <c r="H5932" i="19"/>
  <c r="H5931" i="19"/>
  <c r="H5930" i="19"/>
  <c r="H5929" i="19"/>
  <c r="H5928" i="19"/>
  <c r="H5927" i="19"/>
  <c r="H5926" i="19"/>
  <c r="H5925" i="19"/>
  <c r="H5924" i="19"/>
  <c r="H5923" i="19"/>
  <c r="H5922" i="19"/>
  <c r="H5921" i="19"/>
  <c r="H5920" i="19"/>
  <c r="H5919" i="19"/>
  <c r="H5918" i="19"/>
  <c r="H5917" i="19"/>
  <c r="H5916" i="19"/>
  <c r="H5915" i="19"/>
  <c r="H5914" i="19"/>
  <c r="H5913" i="19"/>
  <c r="H5912" i="19"/>
  <c r="H5911" i="19"/>
  <c r="H5910" i="19"/>
  <c r="H5909" i="19"/>
  <c r="H5908" i="19"/>
  <c r="H5907" i="19"/>
  <c r="H5906" i="19"/>
  <c r="H5905" i="19"/>
  <c r="H5904" i="19"/>
  <c r="H5903" i="19"/>
  <c r="H5902" i="19"/>
  <c r="H5901" i="19"/>
  <c r="H5900" i="19"/>
  <c r="H5899" i="19"/>
  <c r="H5898" i="19"/>
  <c r="H5897" i="19"/>
  <c r="H5896" i="19"/>
  <c r="H5895" i="19"/>
  <c r="H5894" i="19"/>
  <c r="H5893" i="19"/>
  <c r="H5892" i="19"/>
  <c r="H5891" i="19"/>
  <c r="H5890" i="19"/>
  <c r="H5889" i="19"/>
  <c r="H5888" i="19"/>
  <c r="H5887" i="19"/>
  <c r="H5886" i="19"/>
  <c r="H5885" i="19"/>
  <c r="H5884" i="19"/>
  <c r="H5883" i="19"/>
  <c r="H5882" i="19"/>
  <c r="H5881" i="19"/>
  <c r="H5880" i="19"/>
  <c r="H5879" i="19"/>
  <c r="H5878" i="19"/>
  <c r="H5877" i="19"/>
  <c r="H5876" i="19"/>
  <c r="H5875" i="19"/>
  <c r="H5874" i="19"/>
  <c r="H5873" i="19"/>
  <c r="H5872" i="19"/>
  <c r="H5871" i="19"/>
  <c r="H5870" i="19"/>
  <c r="H5869" i="19"/>
  <c r="H5868" i="19"/>
  <c r="H5867" i="19"/>
  <c r="H5866" i="19"/>
  <c r="H5865" i="19"/>
  <c r="H5864" i="19"/>
  <c r="H5863" i="19"/>
  <c r="H5862" i="19"/>
  <c r="H5861" i="19"/>
  <c r="H5860" i="19"/>
  <c r="H5859" i="19"/>
  <c r="H5858" i="19"/>
  <c r="H5857" i="19"/>
  <c r="H5856" i="19"/>
  <c r="H5855" i="19"/>
  <c r="H5854" i="19"/>
  <c r="H5853" i="19"/>
  <c r="H5852" i="19"/>
  <c r="H5851" i="19"/>
  <c r="H5850" i="19"/>
  <c r="H5849" i="19"/>
  <c r="H5848" i="19"/>
  <c r="H5847" i="19"/>
  <c r="H5846" i="19"/>
  <c r="H5845" i="19"/>
  <c r="H5844" i="19"/>
  <c r="H5843" i="19"/>
  <c r="H5842" i="19"/>
  <c r="H5841" i="19"/>
  <c r="H5840" i="19"/>
  <c r="H5839" i="19"/>
  <c r="H5838" i="19"/>
  <c r="H5837" i="19"/>
  <c r="H5836" i="19"/>
  <c r="H5835" i="19"/>
  <c r="H5834" i="19"/>
  <c r="H5833" i="19"/>
  <c r="H5832" i="19"/>
  <c r="H5831" i="19"/>
  <c r="H5830" i="19"/>
  <c r="H5829" i="19"/>
  <c r="H5828" i="19"/>
  <c r="H5827" i="19"/>
  <c r="H5826" i="19"/>
  <c r="H5825" i="19"/>
  <c r="H5824" i="19"/>
  <c r="H5823" i="19"/>
  <c r="H5822" i="19"/>
  <c r="H5821" i="19"/>
  <c r="H5820" i="19"/>
  <c r="H5819" i="19"/>
  <c r="H5818" i="19"/>
  <c r="H5817" i="19"/>
  <c r="H5816" i="19"/>
  <c r="H5815" i="19"/>
  <c r="H5814" i="19"/>
  <c r="H5813" i="19"/>
  <c r="H5812" i="19"/>
  <c r="H5811" i="19"/>
  <c r="H5810" i="19"/>
  <c r="H5809" i="19"/>
  <c r="H5808" i="19"/>
  <c r="H5807" i="19"/>
  <c r="H5806" i="19"/>
  <c r="H5805" i="19"/>
  <c r="H5804" i="19"/>
  <c r="H5803" i="19"/>
  <c r="H5802" i="19"/>
  <c r="H5801" i="19"/>
  <c r="H5800" i="19"/>
  <c r="H5799" i="19"/>
  <c r="H5798" i="19"/>
  <c r="H5797" i="19"/>
  <c r="H5796" i="19"/>
  <c r="H5795" i="19"/>
  <c r="H5794" i="19"/>
  <c r="H5793" i="19"/>
  <c r="H5792" i="19"/>
  <c r="H5791" i="19"/>
  <c r="H5790" i="19"/>
  <c r="H5789" i="19"/>
  <c r="H5788" i="19"/>
  <c r="H5787" i="19"/>
  <c r="H5786" i="19"/>
  <c r="H5785" i="19"/>
  <c r="H5784" i="19"/>
  <c r="H5783" i="19"/>
  <c r="H5782" i="19"/>
  <c r="H5781" i="19"/>
  <c r="H5780" i="19"/>
  <c r="H5779" i="19"/>
  <c r="H5778" i="19"/>
  <c r="H5777" i="19"/>
  <c r="H5776" i="19"/>
  <c r="H5775" i="19"/>
  <c r="H5774" i="19"/>
  <c r="H5773" i="19"/>
  <c r="H5772" i="19"/>
  <c r="H5771" i="19"/>
  <c r="H5770" i="19"/>
  <c r="H5769" i="19"/>
  <c r="H5768" i="19"/>
  <c r="H5767" i="19"/>
  <c r="H5766" i="19"/>
  <c r="H5765" i="19"/>
  <c r="H5764" i="19"/>
  <c r="H5763" i="19"/>
  <c r="H5762" i="19"/>
  <c r="H5761" i="19"/>
  <c r="H5760" i="19"/>
  <c r="H5759" i="19"/>
  <c r="H5758" i="19"/>
  <c r="H5757" i="19"/>
  <c r="H5756" i="19"/>
  <c r="H5755" i="19"/>
  <c r="H5754" i="19"/>
  <c r="H5753" i="19"/>
  <c r="H5752" i="19"/>
  <c r="H5751" i="19"/>
  <c r="H5750" i="19"/>
  <c r="H5749" i="19"/>
  <c r="H5748" i="19"/>
  <c r="H5747" i="19"/>
  <c r="H5746" i="19"/>
  <c r="H5745" i="19"/>
  <c r="H5744" i="19"/>
  <c r="H5743" i="19"/>
  <c r="H5742" i="19"/>
  <c r="H5741" i="19"/>
  <c r="H5740" i="19"/>
  <c r="H5739" i="19"/>
  <c r="H5738" i="19"/>
  <c r="H5737" i="19"/>
  <c r="H5736" i="19"/>
  <c r="H5735" i="19"/>
  <c r="H5734" i="19"/>
  <c r="H5733" i="19"/>
  <c r="H5732" i="19"/>
  <c r="H5731" i="19"/>
  <c r="H5730" i="19"/>
  <c r="H5729" i="19"/>
  <c r="H5728" i="19"/>
  <c r="H5727" i="19"/>
  <c r="H5726" i="19"/>
  <c r="H5725" i="19"/>
  <c r="H5724" i="19"/>
  <c r="H5723" i="19"/>
  <c r="H5722" i="19"/>
  <c r="H5721" i="19"/>
  <c r="H5720" i="19"/>
  <c r="H5719" i="19"/>
  <c r="H5718" i="19"/>
  <c r="H5717" i="19"/>
  <c r="H5716" i="19"/>
  <c r="H5715" i="19"/>
  <c r="H5714" i="19"/>
  <c r="H5713" i="19"/>
  <c r="H5712" i="19"/>
  <c r="H5711" i="19"/>
  <c r="H5710" i="19"/>
  <c r="H5709" i="19"/>
  <c r="H5708" i="19"/>
  <c r="H5707" i="19"/>
  <c r="H5706" i="19"/>
  <c r="H5705" i="19"/>
  <c r="H5704" i="19"/>
  <c r="H5703" i="19"/>
  <c r="H5702" i="19"/>
  <c r="H5701" i="19"/>
  <c r="H5700" i="19"/>
  <c r="H5699" i="19"/>
  <c r="H5698" i="19"/>
  <c r="H5697" i="19"/>
  <c r="H5696" i="19"/>
  <c r="H5695" i="19"/>
  <c r="H5694" i="19"/>
  <c r="H5693" i="19"/>
  <c r="H5692" i="19"/>
  <c r="H5691" i="19"/>
  <c r="H5690" i="19"/>
  <c r="H5689" i="19"/>
  <c r="H5688" i="19"/>
  <c r="H5687" i="19"/>
  <c r="H5686" i="19"/>
  <c r="H5685" i="19"/>
  <c r="H5684" i="19"/>
  <c r="H5683" i="19"/>
  <c r="H5682" i="19"/>
  <c r="H5681" i="19"/>
  <c r="H5680" i="19"/>
  <c r="H5679" i="19"/>
  <c r="H5678" i="19"/>
  <c r="H5677" i="19"/>
  <c r="H5676" i="19"/>
  <c r="H5675" i="19"/>
  <c r="H5674" i="19"/>
  <c r="H5673" i="19"/>
  <c r="H5672" i="19"/>
  <c r="H5671" i="19"/>
  <c r="H5670" i="19"/>
  <c r="H5669" i="19"/>
  <c r="H5668" i="19"/>
  <c r="H5667" i="19"/>
  <c r="H5666" i="19"/>
  <c r="H5665" i="19"/>
  <c r="H5664" i="19"/>
  <c r="H5663" i="19"/>
  <c r="H5662" i="19"/>
  <c r="H5661" i="19"/>
  <c r="H5660" i="19"/>
  <c r="H5659" i="19"/>
  <c r="H5658" i="19"/>
  <c r="H5657" i="19"/>
  <c r="H5656" i="19"/>
  <c r="H5655" i="19"/>
  <c r="H5654" i="19"/>
  <c r="H5653" i="19"/>
  <c r="H5652" i="19"/>
  <c r="H5651" i="19"/>
  <c r="H5650" i="19"/>
  <c r="H5649" i="19"/>
  <c r="H5648" i="19"/>
  <c r="H5647" i="19"/>
  <c r="H5646" i="19"/>
  <c r="H5645" i="19"/>
  <c r="H5644" i="19"/>
  <c r="H5643" i="19"/>
  <c r="H5642" i="19"/>
  <c r="H5641" i="19"/>
  <c r="H5640" i="19"/>
  <c r="H5639" i="19"/>
  <c r="H5638" i="19"/>
  <c r="H5637" i="19"/>
  <c r="H5636" i="19"/>
  <c r="H5635" i="19"/>
  <c r="H5634" i="19"/>
  <c r="H5633" i="19"/>
  <c r="H5632" i="19"/>
  <c r="H5631" i="19"/>
  <c r="H5630" i="19"/>
  <c r="H5629" i="19"/>
  <c r="H5628" i="19"/>
  <c r="H5627" i="19"/>
  <c r="H5626" i="19"/>
  <c r="H5625" i="19"/>
  <c r="H5624" i="19"/>
  <c r="H5623" i="19"/>
  <c r="H5622" i="19"/>
  <c r="H5621" i="19"/>
  <c r="H5620" i="19"/>
  <c r="H5619" i="19"/>
  <c r="H5618" i="19"/>
  <c r="H5617" i="19"/>
  <c r="H5616" i="19"/>
  <c r="H5615" i="19"/>
  <c r="H5614" i="19"/>
  <c r="H5613" i="19"/>
  <c r="H5612" i="19"/>
  <c r="H5611" i="19"/>
  <c r="H5610" i="19"/>
  <c r="H5609" i="19"/>
  <c r="H5608" i="19"/>
  <c r="H5607" i="19"/>
  <c r="H5606" i="19"/>
  <c r="H5605" i="19"/>
  <c r="H5604" i="19"/>
  <c r="H5603" i="19"/>
  <c r="H5602" i="19"/>
  <c r="H5601" i="19"/>
  <c r="H5600" i="19"/>
  <c r="H5599" i="19"/>
  <c r="H5598" i="19"/>
  <c r="H5597" i="19"/>
  <c r="H5596" i="19"/>
  <c r="H5595" i="19"/>
  <c r="H5594" i="19"/>
  <c r="H5593" i="19"/>
  <c r="H5592" i="19"/>
  <c r="H5591" i="19"/>
  <c r="H5590" i="19"/>
  <c r="H5589" i="19"/>
  <c r="H5588" i="19"/>
  <c r="H5587" i="19"/>
  <c r="H5586" i="19"/>
  <c r="H5585" i="19"/>
  <c r="H5584" i="19"/>
  <c r="H5583" i="19"/>
  <c r="H5582" i="19"/>
  <c r="H5581" i="19"/>
  <c r="H5580" i="19"/>
  <c r="H5579" i="19"/>
  <c r="H5578" i="19"/>
  <c r="H5577" i="19"/>
  <c r="H5576" i="19"/>
  <c r="H5575" i="19"/>
  <c r="H5574" i="19"/>
  <c r="H5573" i="19"/>
  <c r="H5572" i="19"/>
  <c r="H5571" i="19"/>
  <c r="H5570" i="19"/>
  <c r="H5569" i="19"/>
  <c r="H5568" i="19"/>
  <c r="H5567" i="19"/>
  <c r="H5566" i="19"/>
  <c r="H5565" i="19"/>
  <c r="H5564" i="19"/>
  <c r="H5563" i="19"/>
  <c r="H5562" i="19"/>
  <c r="H5561" i="19"/>
  <c r="H5560" i="19"/>
  <c r="H5559" i="19"/>
  <c r="H5558" i="19"/>
  <c r="H5557" i="19"/>
  <c r="H5556" i="19"/>
  <c r="H5555" i="19"/>
  <c r="H5554" i="19"/>
  <c r="H5553" i="19"/>
  <c r="H5552" i="19"/>
  <c r="H5551" i="19"/>
  <c r="H5550" i="19"/>
  <c r="H5549" i="19"/>
  <c r="H5548" i="19"/>
  <c r="H5547" i="19"/>
  <c r="H5546" i="19"/>
  <c r="H5545" i="19"/>
  <c r="H5544" i="19"/>
  <c r="H5543" i="19"/>
  <c r="H5542" i="19"/>
  <c r="H5541" i="19"/>
  <c r="H5540" i="19"/>
  <c r="H5539" i="19"/>
  <c r="H5538" i="19"/>
  <c r="H5537" i="19"/>
  <c r="H5536" i="19"/>
  <c r="H5535" i="19"/>
  <c r="H5534" i="19"/>
  <c r="H5533" i="19"/>
  <c r="H5532" i="19"/>
  <c r="H5531" i="19"/>
  <c r="H5530" i="19"/>
  <c r="H5529" i="19"/>
  <c r="H5528" i="19"/>
  <c r="H5527" i="19"/>
  <c r="H5526" i="19"/>
  <c r="H5525" i="19"/>
  <c r="H5524" i="19"/>
  <c r="H5523" i="19"/>
  <c r="H5522" i="19"/>
  <c r="H5521" i="19"/>
  <c r="H5520" i="19"/>
  <c r="H5519" i="19"/>
  <c r="H5518" i="19"/>
  <c r="H5517" i="19"/>
  <c r="H5516" i="19"/>
  <c r="H5515" i="19"/>
  <c r="H5514" i="19"/>
  <c r="H5513" i="19"/>
  <c r="H5512" i="19"/>
  <c r="H5511" i="19"/>
  <c r="H5510" i="19"/>
  <c r="H5509" i="19"/>
  <c r="H5508" i="19"/>
  <c r="H5507" i="19"/>
  <c r="H5506" i="19"/>
  <c r="H5505" i="19"/>
  <c r="H5504" i="19"/>
  <c r="H5503" i="19"/>
  <c r="H5502" i="19"/>
  <c r="H5501" i="19"/>
  <c r="H5500" i="19"/>
  <c r="H5499" i="19"/>
  <c r="H5498" i="19"/>
  <c r="H5497" i="19"/>
  <c r="H5496" i="19"/>
  <c r="H5495" i="19"/>
  <c r="H5494" i="19"/>
  <c r="H5493" i="19"/>
  <c r="H5492" i="19"/>
  <c r="H5491" i="19"/>
  <c r="H5490" i="19"/>
  <c r="H5489" i="19"/>
  <c r="H5488" i="19"/>
  <c r="H5487" i="19"/>
  <c r="H5486" i="19"/>
  <c r="H5485" i="19"/>
  <c r="H5484" i="19"/>
  <c r="H5483" i="19"/>
  <c r="H5482" i="19"/>
  <c r="H5481" i="19"/>
  <c r="H5480" i="19"/>
  <c r="H5479" i="19"/>
  <c r="H5478" i="19"/>
  <c r="H5477" i="19"/>
  <c r="H5476" i="19"/>
  <c r="H5475" i="19"/>
  <c r="H5474" i="19"/>
  <c r="H5473" i="19"/>
  <c r="H5472" i="19"/>
  <c r="H5471" i="19"/>
  <c r="H5470" i="19"/>
  <c r="H5469" i="19"/>
  <c r="H5468" i="19"/>
  <c r="H5467" i="19"/>
  <c r="H5466" i="19"/>
  <c r="H5465" i="19"/>
  <c r="H5464" i="19"/>
  <c r="H5463" i="19"/>
  <c r="H5462" i="19"/>
  <c r="H5461" i="19"/>
  <c r="H5460" i="19"/>
  <c r="H5459" i="19"/>
  <c r="H5458" i="19"/>
  <c r="H5457" i="19"/>
  <c r="H5456" i="19"/>
  <c r="H5455" i="19"/>
  <c r="H5454" i="19"/>
  <c r="H5453" i="19"/>
  <c r="H5452" i="19"/>
  <c r="H5451" i="19"/>
  <c r="H5450" i="19"/>
  <c r="H5449" i="19"/>
  <c r="H5448" i="19"/>
  <c r="H5447" i="19"/>
  <c r="H5446" i="19"/>
  <c r="H5445" i="19"/>
  <c r="H5444" i="19"/>
  <c r="H5443" i="19"/>
  <c r="H5442" i="19"/>
  <c r="H5441" i="19"/>
  <c r="H5440" i="19"/>
  <c r="H5439" i="19"/>
  <c r="H5438" i="19"/>
  <c r="H5437" i="19"/>
  <c r="H5436" i="19"/>
  <c r="H5435" i="19"/>
  <c r="H5434" i="19"/>
  <c r="H5433" i="19"/>
  <c r="H5432" i="19"/>
  <c r="H5431" i="19"/>
  <c r="H5430" i="19"/>
  <c r="H5429" i="19"/>
  <c r="H5428" i="19"/>
  <c r="H5427" i="19"/>
  <c r="H5426" i="19"/>
  <c r="H5425" i="19"/>
  <c r="H5424" i="19"/>
  <c r="H5423" i="19"/>
  <c r="H5422" i="19"/>
  <c r="H5421" i="19"/>
  <c r="H5420" i="19"/>
  <c r="H5419" i="19"/>
  <c r="H5418" i="19"/>
  <c r="H5417" i="19"/>
  <c r="H5416" i="19"/>
  <c r="H5415" i="19"/>
  <c r="H5414" i="19"/>
  <c r="H5413" i="19"/>
  <c r="H5412" i="19"/>
  <c r="H5411" i="19"/>
  <c r="H5410" i="19"/>
  <c r="H5409" i="19"/>
  <c r="H5408" i="19"/>
  <c r="H5407" i="19"/>
  <c r="H5406" i="19"/>
  <c r="H5405" i="19"/>
  <c r="H5404" i="19"/>
  <c r="H5403" i="19"/>
  <c r="H5402" i="19"/>
  <c r="H5401" i="19"/>
  <c r="H5400" i="19"/>
  <c r="H5399" i="19"/>
  <c r="H5398" i="19"/>
  <c r="H5397" i="19"/>
  <c r="H5396" i="19"/>
  <c r="H5395" i="19"/>
  <c r="H5394" i="19"/>
  <c r="H5393" i="19"/>
  <c r="H5392" i="19"/>
  <c r="H5391" i="19"/>
  <c r="H5390" i="19"/>
  <c r="H5389" i="19"/>
  <c r="H5388" i="19"/>
  <c r="H5387" i="19"/>
  <c r="H5386" i="19"/>
  <c r="H5385" i="19"/>
  <c r="H5384" i="19"/>
  <c r="H5383" i="19"/>
  <c r="H5382" i="19"/>
  <c r="H5381" i="19"/>
  <c r="H5380" i="19"/>
  <c r="H5379" i="19"/>
  <c r="H5378" i="19"/>
  <c r="H5377" i="19"/>
  <c r="H5376" i="19"/>
  <c r="H5375" i="19"/>
  <c r="H5374" i="19"/>
  <c r="H5373" i="19"/>
  <c r="H5372" i="19"/>
  <c r="H5371" i="19"/>
  <c r="H5370" i="19"/>
  <c r="H5369" i="19"/>
  <c r="H5368" i="19"/>
  <c r="H5367" i="19"/>
  <c r="H5366" i="19"/>
  <c r="H5365" i="19"/>
  <c r="H5364" i="19"/>
  <c r="H5363" i="19"/>
  <c r="H5362" i="19"/>
  <c r="H5361" i="19"/>
  <c r="H5360" i="19"/>
  <c r="H5359" i="19"/>
  <c r="H5358" i="19"/>
  <c r="H5357" i="19"/>
  <c r="H5356" i="19"/>
  <c r="H5355" i="19"/>
  <c r="H5354" i="19"/>
  <c r="H5353" i="19"/>
  <c r="H5352" i="19"/>
  <c r="H5351" i="19"/>
  <c r="H5350" i="19"/>
  <c r="H5349" i="19"/>
  <c r="H5348" i="19"/>
  <c r="H5347" i="19"/>
  <c r="H5346" i="19"/>
  <c r="H5345" i="19"/>
  <c r="H5344" i="19"/>
  <c r="H5343" i="19"/>
  <c r="H5342" i="19"/>
  <c r="H5341" i="19"/>
  <c r="H5340" i="19"/>
  <c r="H5339" i="19"/>
  <c r="H5338" i="19"/>
  <c r="H5337" i="19"/>
  <c r="H5336" i="19"/>
  <c r="H5335" i="19"/>
  <c r="H5334" i="19"/>
  <c r="H5333" i="19"/>
  <c r="H5332" i="19"/>
  <c r="H5331" i="19"/>
  <c r="H5330" i="19"/>
  <c r="H5329" i="19"/>
  <c r="H5328" i="19"/>
  <c r="H5327" i="19"/>
  <c r="H5326" i="19"/>
  <c r="H5325" i="19"/>
  <c r="H5324" i="19"/>
  <c r="H5323" i="19"/>
  <c r="H5322" i="19"/>
  <c r="H5321" i="19"/>
  <c r="H5320" i="19"/>
  <c r="H5319" i="19"/>
  <c r="H5318" i="19"/>
  <c r="H5317" i="19"/>
  <c r="H5316" i="19"/>
  <c r="H5315" i="19"/>
  <c r="H5314" i="19"/>
  <c r="H5313" i="19"/>
  <c r="H5312" i="19"/>
  <c r="H5311" i="19"/>
  <c r="H5310" i="19"/>
  <c r="H5309" i="19"/>
  <c r="H5308" i="19"/>
  <c r="H5307" i="19"/>
  <c r="H5306" i="19"/>
  <c r="H5305" i="19"/>
  <c r="H5304" i="19"/>
  <c r="H5303" i="19"/>
  <c r="H5302" i="19"/>
  <c r="H5301" i="19"/>
  <c r="H5300" i="19"/>
  <c r="H5299" i="19"/>
  <c r="H5298" i="19"/>
  <c r="H5297" i="19"/>
  <c r="H5296" i="19"/>
  <c r="H5295" i="19"/>
  <c r="H5294" i="19"/>
  <c r="H5293" i="19"/>
  <c r="H5292" i="19"/>
  <c r="H5291" i="19"/>
  <c r="H5290" i="19"/>
  <c r="H5289" i="19"/>
  <c r="H5288" i="19"/>
  <c r="H5287" i="19"/>
  <c r="H5286" i="19"/>
  <c r="H5285" i="19"/>
  <c r="H5284" i="19"/>
  <c r="H5283" i="19"/>
  <c r="H5282" i="19"/>
  <c r="H5281" i="19"/>
  <c r="H5280" i="19"/>
  <c r="H5279" i="19"/>
  <c r="H5278" i="19"/>
  <c r="H5277" i="19"/>
  <c r="H5276" i="19"/>
  <c r="H5275" i="19"/>
  <c r="H5274" i="19"/>
  <c r="H5273" i="19"/>
  <c r="H5272" i="19"/>
  <c r="H5271" i="19"/>
  <c r="H5270" i="19"/>
  <c r="H5269" i="19"/>
  <c r="H5268" i="19"/>
  <c r="H5267" i="19"/>
  <c r="H5266" i="19"/>
  <c r="H5265" i="19"/>
  <c r="H5264" i="19"/>
  <c r="H5263" i="19"/>
  <c r="H5262" i="19"/>
  <c r="H5261" i="19"/>
  <c r="H5260" i="19"/>
  <c r="H5259" i="19"/>
  <c r="H5258" i="19"/>
  <c r="H5257" i="19"/>
  <c r="H5256" i="19"/>
  <c r="H5255" i="19"/>
  <c r="H5254" i="19"/>
  <c r="H5253" i="19"/>
  <c r="H5252" i="19"/>
  <c r="H5251" i="19"/>
  <c r="H5250" i="19"/>
  <c r="H5249" i="19"/>
  <c r="H5248" i="19"/>
  <c r="H5247" i="19"/>
  <c r="H5246" i="19"/>
  <c r="H5245" i="19"/>
  <c r="H5244" i="19"/>
  <c r="H5243" i="19"/>
  <c r="H5242" i="19"/>
  <c r="H5241" i="19"/>
  <c r="H5240" i="19"/>
  <c r="H5239" i="19"/>
  <c r="H5238" i="19"/>
  <c r="H5237" i="19"/>
  <c r="H5236" i="19"/>
  <c r="H5235" i="19"/>
  <c r="H5234" i="19"/>
  <c r="H5233" i="19"/>
  <c r="H5232" i="19"/>
  <c r="H5231" i="19"/>
  <c r="H5230" i="19"/>
  <c r="H5229" i="19"/>
  <c r="H5228" i="19"/>
  <c r="H5227" i="19"/>
  <c r="H5226" i="19"/>
  <c r="H5225" i="19"/>
  <c r="H5224" i="19"/>
  <c r="H5223" i="19"/>
  <c r="H5222" i="19"/>
  <c r="H5221" i="19"/>
  <c r="H5220" i="19"/>
  <c r="H5219" i="19"/>
  <c r="H5218" i="19"/>
  <c r="H5217" i="19"/>
  <c r="H5216" i="19"/>
  <c r="H5215" i="19"/>
  <c r="H5214" i="19"/>
  <c r="H5213" i="19"/>
  <c r="H5212" i="19"/>
  <c r="H5211" i="19"/>
  <c r="H5210" i="19"/>
  <c r="H5209" i="19"/>
  <c r="H5208" i="19"/>
  <c r="H5207" i="19"/>
  <c r="H5206" i="19"/>
  <c r="H5205" i="19"/>
  <c r="H5204" i="19"/>
  <c r="H5203" i="19"/>
  <c r="H5202" i="19"/>
  <c r="H5201" i="19"/>
  <c r="H5200" i="19"/>
  <c r="H5199" i="19"/>
  <c r="H5198" i="19"/>
  <c r="H5197" i="19"/>
  <c r="H5196" i="19"/>
  <c r="H5195" i="19"/>
  <c r="H5194" i="19"/>
  <c r="H5193" i="19"/>
  <c r="H5192" i="19"/>
  <c r="H5191" i="19"/>
  <c r="H5190" i="19"/>
  <c r="H5189" i="19"/>
  <c r="H5188" i="19"/>
  <c r="H5187" i="19"/>
  <c r="H5186" i="19"/>
  <c r="H5185" i="19"/>
  <c r="H5184" i="19"/>
  <c r="H5183" i="19"/>
  <c r="H5182" i="19"/>
  <c r="H5181" i="19"/>
  <c r="H5180" i="19"/>
  <c r="H5179" i="19"/>
  <c r="H5178" i="19"/>
  <c r="H5177" i="19"/>
  <c r="H5176" i="19"/>
  <c r="H5175" i="19"/>
  <c r="H5174" i="19"/>
  <c r="H5173" i="19"/>
  <c r="H5172" i="19"/>
  <c r="H5171" i="19"/>
  <c r="H5170" i="19"/>
  <c r="H5169" i="19"/>
  <c r="H5168" i="19"/>
  <c r="H5167" i="19"/>
  <c r="H5166" i="19"/>
  <c r="H5165" i="19"/>
  <c r="H5164" i="19"/>
  <c r="H5163" i="19"/>
  <c r="H5162" i="19"/>
  <c r="H5161" i="19"/>
  <c r="H5160" i="19"/>
  <c r="H5159" i="19"/>
  <c r="H5158" i="19"/>
  <c r="H5157" i="19"/>
  <c r="H5156" i="19"/>
  <c r="H5155" i="19"/>
  <c r="H5154" i="19"/>
  <c r="H5153" i="19"/>
  <c r="H5152" i="19"/>
  <c r="H5151" i="19"/>
  <c r="H5150" i="19"/>
  <c r="H5149" i="19"/>
  <c r="H5148" i="19"/>
  <c r="H5147" i="19"/>
  <c r="H5146" i="19"/>
  <c r="H5145" i="19"/>
  <c r="H5144" i="19"/>
  <c r="H5143" i="19"/>
  <c r="H5142" i="19"/>
  <c r="H5141" i="19"/>
  <c r="H5140" i="19"/>
  <c r="H5139" i="19"/>
  <c r="H5138" i="19"/>
  <c r="H5137" i="19"/>
  <c r="H5136" i="19"/>
  <c r="H5135" i="19"/>
  <c r="H5134" i="19"/>
  <c r="H5133" i="19"/>
  <c r="H5132" i="19"/>
  <c r="H5131" i="19"/>
  <c r="H5130" i="19"/>
  <c r="H5129" i="19"/>
  <c r="H5128" i="19"/>
  <c r="H5127" i="19"/>
  <c r="H5126" i="19"/>
  <c r="H5125" i="19"/>
  <c r="H5124" i="19"/>
  <c r="H5123" i="19"/>
  <c r="H5122" i="19"/>
  <c r="H5121" i="19"/>
  <c r="H5120" i="19"/>
  <c r="H5119" i="19"/>
  <c r="H5118" i="19"/>
  <c r="H5117" i="19"/>
  <c r="H5116" i="19"/>
  <c r="H5115" i="19"/>
  <c r="H5114" i="19"/>
  <c r="H5113" i="19"/>
  <c r="H5112" i="19"/>
  <c r="H5111" i="19"/>
  <c r="H5110" i="19"/>
  <c r="H5109" i="19"/>
  <c r="H5108" i="19"/>
  <c r="H5107" i="19"/>
  <c r="H5106" i="19"/>
  <c r="H5105" i="19"/>
  <c r="H5104" i="19"/>
  <c r="H5103" i="19"/>
  <c r="H5102" i="19"/>
  <c r="H5101" i="19"/>
  <c r="H5100" i="19"/>
  <c r="H5099" i="19"/>
  <c r="H5098" i="19"/>
  <c r="H5097" i="19"/>
  <c r="H5096" i="19"/>
  <c r="H5095" i="19"/>
  <c r="H5094" i="19"/>
  <c r="H5093" i="19"/>
  <c r="H5092" i="19"/>
  <c r="H5091" i="19"/>
  <c r="H5090" i="19"/>
  <c r="H5089" i="19"/>
  <c r="H5088" i="19"/>
  <c r="H5087" i="19"/>
  <c r="H5086" i="19"/>
  <c r="H5085" i="19"/>
  <c r="H5084" i="19"/>
  <c r="H5083" i="19"/>
  <c r="H5082" i="19"/>
  <c r="H5081" i="19"/>
  <c r="H5080" i="19"/>
  <c r="H5079" i="19"/>
  <c r="H5078" i="19"/>
  <c r="H5077" i="19"/>
  <c r="H5076" i="19"/>
  <c r="H5075" i="19"/>
  <c r="H5074" i="19"/>
  <c r="H5073" i="19"/>
  <c r="H5072" i="19"/>
  <c r="H5071" i="19"/>
  <c r="H5070" i="19"/>
  <c r="H5069" i="19"/>
  <c r="H5068" i="19"/>
  <c r="H5067" i="19"/>
  <c r="H5066" i="19"/>
  <c r="H5065" i="19"/>
  <c r="H5064" i="19"/>
  <c r="H5063" i="19"/>
  <c r="H5062" i="19"/>
  <c r="H5061" i="19"/>
  <c r="H5060" i="19"/>
  <c r="H5059" i="19"/>
  <c r="H5058" i="19"/>
  <c r="H5057" i="19"/>
  <c r="H5056" i="19"/>
  <c r="H5055" i="19"/>
  <c r="H5054" i="19"/>
  <c r="H5053" i="19"/>
  <c r="H5052" i="19"/>
  <c r="H5051" i="19"/>
  <c r="H5050" i="19"/>
  <c r="H5049" i="19"/>
  <c r="H5048" i="19"/>
  <c r="H5047" i="19"/>
  <c r="H5046" i="19"/>
  <c r="H5045" i="19"/>
  <c r="H5044" i="19"/>
  <c r="H5043" i="19"/>
  <c r="H5042" i="19"/>
  <c r="H5041" i="19"/>
  <c r="H5040" i="19"/>
  <c r="H5039" i="19"/>
  <c r="H5038" i="19"/>
  <c r="H5037" i="19"/>
  <c r="H5036" i="19"/>
  <c r="H5035" i="19"/>
  <c r="H5034" i="19"/>
  <c r="H5033" i="19"/>
  <c r="H5032" i="19"/>
  <c r="H5031" i="19"/>
  <c r="H5030" i="19"/>
  <c r="H5029" i="19"/>
  <c r="H5028" i="19"/>
  <c r="H5027" i="19"/>
  <c r="H5026" i="19"/>
  <c r="H5025" i="19"/>
  <c r="H5024" i="19"/>
  <c r="H5023" i="19"/>
  <c r="H5022" i="19"/>
  <c r="H5021" i="19"/>
  <c r="H5020" i="19"/>
  <c r="H5019" i="19"/>
  <c r="H5018" i="19"/>
  <c r="H5017" i="19"/>
  <c r="H5016" i="19"/>
  <c r="H5015" i="19"/>
  <c r="H5014" i="19"/>
  <c r="H5013" i="19"/>
  <c r="H5012" i="19"/>
  <c r="H5011" i="19"/>
  <c r="H5010" i="19"/>
  <c r="H5009" i="19"/>
  <c r="H5008" i="19"/>
  <c r="H5007" i="19"/>
  <c r="H5006" i="19"/>
  <c r="H5005" i="19"/>
  <c r="H5004" i="19"/>
  <c r="H5003" i="19"/>
  <c r="H5002" i="19"/>
  <c r="H5001" i="19"/>
  <c r="H5000" i="19"/>
  <c r="H4999" i="19"/>
  <c r="H4998" i="19"/>
  <c r="H4997" i="19"/>
  <c r="H4996" i="19"/>
  <c r="H4995" i="19"/>
  <c r="H4994" i="19"/>
  <c r="H4993" i="19"/>
  <c r="H4992" i="19"/>
  <c r="H4991" i="19"/>
  <c r="H4990" i="19"/>
  <c r="H4989" i="19"/>
  <c r="H4988" i="19"/>
  <c r="H4987" i="19"/>
  <c r="H4986" i="19"/>
  <c r="H4985" i="19"/>
  <c r="H4984" i="19"/>
  <c r="H4983" i="19"/>
  <c r="H4982" i="19"/>
  <c r="H4981" i="19"/>
  <c r="H4980" i="19"/>
  <c r="H4979" i="19"/>
  <c r="H4978" i="19"/>
  <c r="H4977" i="19"/>
  <c r="H4976" i="19"/>
  <c r="H4975" i="19"/>
  <c r="H4974" i="19"/>
  <c r="H4973" i="19"/>
  <c r="H4972" i="19"/>
  <c r="H4971" i="19"/>
  <c r="H4970" i="19"/>
  <c r="H4969" i="19"/>
  <c r="H4968" i="19"/>
  <c r="H4967" i="19"/>
  <c r="H4966" i="19"/>
  <c r="H4965" i="19"/>
  <c r="H4964" i="19"/>
  <c r="H4963" i="19"/>
  <c r="H4962" i="19"/>
  <c r="H4961" i="19"/>
  <c r="H4960" i="19"/>
  <c r="H4959" i="19"/>
  <c r="H4958" i="19"/>
  <c r="H4957" i="19"/>
  <c r="H4956" i="19"/>
  <c r="H4955" i="19"/>
  <c r="H4954" i="19"/>
  <c r="H4953" i="19"/>
  <c r="H4952" i="19"/>
  <c r="H4951" i="19"/>
  <c r="H4950" i="19"/>
  <c r="H4949" i="19"/>
  <c r="H4948" i="19"/>
  <c r="H4947" i="19"/>
  <c r="H4946" i="19"/>
  <c r="H4945" i="19"/>
  <c r="H4944" i="19"/>
  <c r="H4943" i="19"/>
  <c r="H4942" i="19"/>
  <c r="H4941" i="19"/>
  <c r="H4940" i="19"/>
  <c r="H4939" i="19"/>
  <c r="H4938" i="19"/>
  <c r="H4937" i="19"/>
  <c r="H4936" i="19"/>
  <c r="H4935" i="19"/>
  <c r="H4934" i="19"/>
  <c r="H4933" i="19"/>
  <c r="H4932" i="19"/>
  <c r="H4931" i="19"/>
  <c r="H4930" i="19"/>
  <c r="H4929" i="19"/>
  <c r="H4928" i="19"/>
  <c r="H4927" i="19"/>
  <c r="H4926" i="19"/>
  <c r="H4925" i="19"/>
  <c r="H4924" i="19"/>
  <c r="H4923" i="19"/>
  <c r="H4922" i="19"/>
  <c r="H4921" i="19"/>
  <c r="H4920" i="19"/>
  <c r="H4919" i="19"/>
  <c r="H4918" i="19"/>
  <c r="H4917" i="19"/>
  <c r="H4916" i="19"/>
  <c r="H4915" i="19"/>
  <c r="H4914" i="19"/>
  <c r="H4913" i="19"/>
  <c r="H4912" i="19"/>
  <c r="H4911" i="19"/>
  <c r="H4910" i="19"/>
  <c r="H4909" i="19"/>
  <c r="H4908" i="19"/>
  <c r="H4907" i="19"/>
  <c r="H4906" i="19"/>
  <c r="H4905" i="19"/>
  <c r="H4904" i="19"/>
  <c r="H4903" i="19"/>
  <c r="H4902" i="19"/>
  <c r="H4901" i="19"/>
  <c r="H4900" i="19"/>
  <c r="H4899" i="19"/>
  <c r="H4898" i="19"/>
  <c r="H4897" i="19"/>
  <c r="H4896" i="19"/>
  <c r="H4895" i="19"/>
  <c r="H4894" i="19"/>
  <c r="H4893" i="19"/>
  <c r="H4892" i="19"/>
  <c r="H4891" i="19"/>
  <c r="H4890" i="19"/>
  <c r="H4889" i="19"/>
  <c r="H4888" i="19"/>
  <c r="H4887" i="19"/>
  <c r="H4886" i="19"/>
  <c r="H4885" i="19"/>
  <c r="H4884" i="19"/>
  <c r="H4883" i="19"/>
  <c r="H4882" i="19"/>
  <c r="H4881" i="19"/>
  <c r="H4880" i="19"/>
  <c r="H4879" i="19"/>
  <c r="H4878" i="19"/>
  <c r="H4877" i="19"/>
  <c r="H4876" i="19"/>
  <c r="H4875" i="19"/>
  <c r="H4874" i="19"/>
  <c r="H4873" i="19"/>
  <c r="H4872" i="19"/>
  <c r="H4871" i="19"/>
  <c r="H4870" i="19"/>
  <c r="H4869" i="19"/>
  <c r="H4868" i="19"/>
  <c r="H4867" i="19"/>
  <c r="H4866" i="19"/>
  <c r="H4865" i="19"/>
  <c r="H4864" i="19"/>
  <c r="H4863" i="19"/>
  <c r="H4862" i="19"/>
  <c r="H4861" i="19"/>
  <c r="H4860" i="19"/>
  <c r="H4859" i="19"/>
  <c r="H4858" i="19"/>
  <c r="H4857" i="19"/>
  <c r="H4856" i="19"/>
  <c r="H4855" i="19"/>
  <c r="H4854" i="19"/>
  <c r="H4853" i="19"/>
  <c r="H4852" i="19"/>
  <c r="H4851" i="19"/>
  <c r="H4850" i="19"/>
  <c r="H4849" i="19"/>
  <c r="H4848" i="19"/>
  <c r="H4847" i="19"/>
  <c r="H4846" i="19"/>
  <c r="H4845" i="19"/>
  <c r="H4844" i="19"/>
  <c r="H4843" i="19"/>
  <c r="H4842" i="19"/>
  <c r="H4841" i="19"/>
  <c r="H4840" i="19"/>
  <c r="H4839" i="19"/>
  <c r="H4838" i="19"/>
  <c r="H4837" i="19"/>
  <c r="H4836" i="19"/>
  <c r="H4835" i="19"/>
  <c r="H4834" i="19"/>
  <c r="H4833" i="19"/>
  <c r="H4832" i="19"/>
  <c r="H4831" i="19"/>
  <c r="H4830" i="19"/>
  <c r="H4829" i="19"/>
  <c r="H4828" i="19"/>
  <c r="H4827" i="19"/>
  <c r="H4826" i="19"/>
  <c r="H4825" i="19"/>
  <c r="H4824" i="19"/>
  <c r="H4823" i="19"/>
  <c r="H4822" i="19"/>
  <c r="H4821" i="19"/>
  <c r="H4820" i="19"/>
  <c r="H4819" i="19"/>
  <c r="H4818" i="19"/>
  <c r="H4817" i="19"/>
  <c r="H4816" i="19"/>
  <c r="H4815" i="19"/>
  <c r="H4814" i="19"/>
  <c r="H4813" i="19"/>
  <c r="H4812" i="19"/>
  <c r="H4811" i="19"/>
  <c r="H4810" i="19"/>
  <c r="H4809" i="19"/>
  <c r="H4808" i="19"/>
  <c r="H4807" i="19"/>
  <c r="H4806" i="19"/>
  <c r="H4805" i="19"/>
  <c r="H4804" i="19"/>
  <c r="H4803" i="19"/>
  <c r="H4802" i="19"/>
  <c r="H4801" i="19"/>
  <c r="H4800" i="19"/>
  <c r="H4799" i="19"/>
  <c r="H4798" i="19"/>
  <c r="H4797" i="19"/>
  <c r="H4796" i="19"/>
  <c r="H4795" i="19"/>
  <c r="H4794" i="19"/>
  <c r="H4793" i="19"/>
  <c r="H4792" i="19"/>
  <c r="H4791" i="19"/>
  <c r="H4790" i="19"/>
  <c r="H4789" i="19"/>
  <c r="H4788" i="19"/>
  <c r="H4787" i="19"/>
  <c r="H4786" i="19"/>
  <c r="H4785" i="19"/>
  <c r="H4784" i="19"/>
  <c r="H4783" i="19"/>
  <c r="H4782" i="19"/>
  <c r="H4781" i="19"/>
  <c r="H4780" i="19"/>
  <c r="H4779" i="19"/>
  <c r="H4778" i="19"/>
  <c r="H4777" i="19"/>
  <c r="H4776" i="19"/>
  <c r="H4775" i="19"/>
  <c r="H4774" i="19"/>
  <c r="H4773" i="19"/>
  <c r="H4772" i="19"/>
  <c r="H4771" i="19"/>
  <c r="H4770" i="19"/>
  <c r="H4769" i="19"/>
  <c r="H4768" i="19"/>
  <c r="H4767" i="19"/>
  <c r="H4766" i="19"/>
  <c r="H4765" i="19"/>
  <c r="H4764" i="19"/>
  <c r="H4763" i="19"/>
  <c r="H4762" i="19"/>
  <c r="H4761" i="19"/>
  <c r="H4760" i="19"/>
  <c r="H4759" i="19"/>
  <c r="H4758" i="19"/>
  <c r="H4757" i="19"/>
  <c r="H4756" i="19"/>
  <c r="H4755" i="19"/>
  <c r="H4754" i="19"/>
  <c r="H4753" i="19"/>
  <c r="H4752" i="19"/>
  <c r="H4751" i="19"/>
  <c r="H4750" i="19"/>
  <c r="H4749" i="19"/>
  <c r="H4748" i="19"/>
  <c r="H4747" i="19"/>
  <c r="H4746" i="19"/>
  <c r="H4745" i="19"/>
  <c r="H4744" i="19"/>
  <c r="H4743" i="19"/>
  <c r="H4742" i="19"/>
  <c r="H4741" i="19"/>
  <c r="H4740" i="19"/>
  <c r="H4739" i="19"/>
  <c r="H4738" i="19"/>
  <c r="H4737" i="19"/>
  <c r="H4736" i="19"/>
  <c r="H4735" i="19"/>
  <c r="H4734" i="19"/>
  <c r="H4733" i="19"/>
  <c r="H4732" i="19"/>
  <c r="H4731" i="19"/>
  <c r="H4730" i="19"/>
  <c r="H4729" i="19"/>
  <c r="H4728" i="19"/>
  <c r="H4727" i="19"/>
  <c r="H4726" i="19"/>
  <c r="H4725" i="19"/>
  <c r="H4724" i="19"/>
  <c r="H4723" i="19"/>
  <c r="H4722" i="19"/>
  <c r="H4721" i="19"/>
  <c r="H4720" i="19"/>
  <c r="H4719" i="19"/>
  <c r="H4718" i="19"/>
  <c r="H4717" i="19"/>
  <c r="H4716" i="19"/>
  <c r="H4715" i="19"/>
  <c r="H4714" i="19"/>
  <c r="H4713" i="19"/>
  <c r="H4712" i="19"/>
  <c r="H4711" i="19"/>
  <c r="H4710" i="19"/>
  <c r="H4709" i="19"/>
  <c r="H4708" i="19"/>
  <c r="H4707" i="19"/>
  <c r="H4706" i="19"/>
  <c r="H4705" i="19"/>
  <c r="H4704" i="19"/>
  <c r="H4703" i="19"/>
  <c r="H4702" i="19"/>
  <c r="H4701" i="19"/>
  <c r="H4700" i="19"/>
  <c r="H4699" i="19"/>
  <c r="H4698" i="19"/>
  <c r="H4697" i="19"/>
  <c r="H4696" i="19"/>
  <c r="H4695" i="19"/>
  <c r="H4694" i="19"/>
  <c r="H4693" i="19"/>
  <c r="H4692" i="19"/>
  <c r="H4691" i="19"/>
  <c r="H4690" i="19"/>
  <c r="H4689" i="19"/>
  <c r="H4688" i="19"/>
  <c r="H4687" i="19"/>
  <c r="H4686" i="19"/>
  <c r="H4685" i="19"/>
  <c r="H4684" i="19"/>
  <c r="H4683" i="19"/>
  <c r="H4682" i="19"/>
  <c r="H4681" i="19"/>
  <c r="H4680" i="19"/>
  <c r="H4679" i="19"/>
  <c r="H4678" i="19"/>
  <c r="H4677" i="19"/>
  <c r="H4676" i="19"/>
  <c r="H4675" i="19"/>
  <c r="H4674" i="19"/>
  <c r="H4673" i="19"/>
  <c r="H4672" i="19"/>
  <c r="H4671" i="19"/>
  <c r="H4670" i="19"/>
  <c r="H4669" i="19"/>
  <c r="H4668" i="19"/>
  <c r="H4667" i="19"/>
  <c r="H4666" i="19"/>
  <c r="H4665" i="19"/>
  <c r="H4664" i="19"/>
  <c r="H4663" i="19"/>
  <c r="H4662" i="19"/>
  <c r="H4661" i="19"/>
  <c r="H4660" i="19"/>
  <c r="H4659" i="19"/>
  <c r="H4658" i="19"/>
  <c r="H4657" i="19"/>
  <c r="H4656" i="19"/>
  <c r="H4655" i="19"/>
  <c r="H4654" i="19"/>
  <c r="H4653" i="19"/>
  <c r="H4652" i="19"/>
  <c r="H4651" i="19"/>
  <c r="H4650" i="19"/>
  <c r="H4649" i="19"/>
  <c r="H4648" i="19"/>
  <c r="H4647" i="19"/>
  <c r="H4646" i="19"/>
  <c r="H4645" i="19"/>
  <c r="H4644" i="19"/>
  <c r="H4643" i="19"/>
  <c r="H4642" i="19"/>
  <c r="H4641" i="19"/>
  <c r="H4640" i="19"/>
  <c r="H4639" i="19"/>
  <c r="H4638" i="19"/>
  <c r="H4637" i="19"/>
  <c r="H4636" i="19"/>
  <c r="H4635" i="19"/>
  <c r="H4634" i="19"/>
  <c r="H4633" i="19"/>
  <c r="H4632" i="19"/>
  <c r="H4631" i="19"/>
  <c r="H4630" i="19"/>
  <c r="H4629" i="19"/>
  <c r="H4628" i="19"/>
  <c r="H4627" i="19"/>
  <c r="H4626" i="19"/>
  <c r="H4625" i="19"/>
  <c r="H4624" i="19"/>
  <c r="H4623" i="19"/>
  <c r="H4622" i="19"/>
  <c r="H4621" i="19"/>
  <c r="H4620" i="19"/>
  <c r="H4619" i="19"/>
  <c r="H4618" i="19"/>
  <c r="H4617" i="19"/>
  <c r="H4616" i="19"/>
  <c r="H4615" i="19"/>
  <c r="H4614" i="19"/>
  <c r="H4613" i="19"/>
  <c r="H4612" i="19"/>
  <c r="H4611" i="19"/>
  <c r="H4610" i="19"/>
  <c r="H4609" i="19"/>
  <c r="H4608" i="19"/>
  <c r="H4607" i="19"/>
  <c r="H4606" i="19"/>
  <c r="H4605" i="19"/>
  <c r="H4604" i="19"/>
  <c r="H4603" i="19"/>
  <c r="H4602" i="19"/>
  <c r="H4601" i="19"/>
  <c r="H4600" i="19"/>
  <c r="H4599" i="19"/>
  <c r="H4598" i="19"/>
  <c r="H4597" i="19"/>
  <c r="H4596" i="19"/>
  <c r="H4595" i="19"/>
  <c r="H4594" i="19"/>
  <c r="H4593" i="19"/>
  <c r="H4592" i="19"/>
  <c r="H4591" i="19"/>
  <c r="H4590" i="19"/>
  <c r="H4589" i="19"/>
  <c r="H4588" i="19"/>
  <c r="H4587" i="19"/>
  <c r="H4586" i="19"/>
  <c r="H4585" i="19"/>
  <c r="H4584" i="19"/>
  <c r="H4583" i="19"/>
  <c r="H4582" i="19"/>
  <c r="H4581" i="19"/>
  <c r="H4580" i="19"/>
  <c r="H4579" i="19"/>
  <c r="H4578" i="19"/>
  <c r="H4577" i="19"/>
  <c r="H4576" i="19"/>
  <c r="H4575" i="19"/>
  <c r="H4574" i="19"/>
  <c r="H4573" i="19"/>
  <c r="H4572" i="19"/>
  <c r="H4571" i="19"/>
  <c r="H4570" i="19"/>
  <c r="H4569" i="19"/>
  <c r="H4568" i="19"/>
  <c r="H4567" i="19"/>
  <c r="H4566" i="19"/>
  <c r="H4565" i="19"/>
  <c r="H4564" i="19"/>
  <c r="H4563" i="19"/>
  <c r="H4562" i="19"/>
  <c r="H4561" i="19"/>
  <c r="H4560" i="19"/>
  <c r="H4559" i="19"/>
  <c r="H4558" i="19"/>
  <c r="H4557" i="19"/>
  <c r="H4556" i="19"/>
  <c r="H4555" i="19"/>
  <c r="H4554" i="19"/>
  <c r="H4553" i="19"/>
  <c r="H4552" i="19"/>
  <c r="H4551" i="19"/>
  <c r="H4550" i="19"/>
  <c r="H4549" i="19"/>
  <c r="H4548" i="19"/>
  <c r="H4547" i="19"/>
  <c r="H4546" i="19"/>
  <c r="H4545" i="19"/>
  <c r="H4544" i="19"/>
  <c r="H4543" i="19"/>
  <c r="H4542" i="19"/>
  <c r="H4541" i="19"/>
  <c r="H4540" i="19"/>
  <c r="H4539" i="19"/>
  <c r="H4538" i="19"/>
  <c r="H4537" i="19"/>
  <c r="H4536" i="19"/>
  <c r="H4535" i="19"/>
  <c r="H4534" i="19"/>
  <c r="H4533" i="19"/>
  <c r="H4532" i="19"/>
  <c r="H4531" i="19"/>
  <c r="H4530" i="19"/>
  <c r="H4529" i="19"/>
  <c r="H4528" i="19"/>
  <c r="H4527" i="19"/>
  <c r="H4526" i="19"/>
  <c r="H4525" i="19"/>
  <c r="H4524" i="19"/>
  <c r="H4523" i="19"/>
  <c r="H4522" i="19"/>
  <c r="H4521" i="19"/>
  <c r="H4520" i="19"/>
  <c r="H4519" i="19"/>
  <c r="H4518" i="19"/>
  <c r="H4517" i="19"/>
  <c r="H4516" i="19"/>
  <c r="H4515" i="19"/>
  <c r="H4514" i="19"/>
  <c r="H4513" i="19"/>
  <c r="H4512" i="19"/>
  <c r="H4511" i="19"/>
  <c r="H4510" i="19"/>
  <c r="H4509" i="19"/>
  <c r="H4508" i="19"/>
  <c r="H4507" i="19"/>
  <c r="H4506" i="19"/>
  <c r="H4505" i="19"/>
  <c r="H4504" i="19"/>
  <c r="H4503" i="19"/>
  <c r="H4502" i="19"/>
  <c r="H4501" i="19"/>
  <c r="H4500" i="19"/>
  <c r="H4499" i="19"/>
  <c r="H4498" i="19"/>
  <c r="H4497" i="19"/>
  <c r="H4496" i="19"/>
  <c r="H4495" i="19"/>
  <c r="H4494" i="19"/>
  <c r="H4493" i="19"/>
  <c r="H4492" i="19"/>
  <c r="H4491" i="19"/>
  <c r="H4490" i="19"/>
  <c r="H4489" i="19"/>
  <c r="H4488" i="19"/>
  <c r="H4487" i="19"/>
  <c r="H4486" i="19"/>
  <c r="H4485" i="19"/>
  <c r="H4484" i="19"/>
  <c r="H4483" i="19"/>
  <c r="H4482" i="19"/>
  <c r="H4481" i="19"/>
  <c r="H4480" i="19"/>
  <c r="H4479" i="19"/>
  <c r="H4478" i="19"/>
  <c r="H4477" i="19"/>
  <c r="H4476" i="19"/>
  <c r="H4475" i="19"/>
  <c r="H4474" i="19"/>
  <c r="H4473" i="19"/>
  <c r="H4472" i="19"/>
  <c r="H4471" i="19"/>
  <c r="H4470" i="19"/>
  <c r="H4469" i="19"/>
  <c r="H4468" i="19"/>
  <c r="H4467" i="19"/>
  <c r="H4466" i="19"/>
  <c r="H4465" i="19"/>
  <c r="H4464" i="19"/>
  <c r="H4463" i="19"/>
  <c r="H4462" i="19"/>
  <c r="H4461" i="19"/>
  <c r="H4460" i="19"/>
  <c r="H4459" i="19"/>
  <c r="H4458" i="19"/>
  <c r="H4457" i="19"/>
  <c r="H4456" i="19"/>
  <c r="H4455" i="19"/>
  <c r="H4454" i="19"/>
  <c r="H4453" i="19"/>
  <c r="H4452" i="19"/>
  <c r="H4451" i="19"/>
  <c r="H4450" i="19"/>
  <c r="H4449" i="19"/>
  <c r="H4448" i="19"/>
  <c r="H4447" i="19"/>
  <c r="H4446" i="19"/>
  <c r="H4445" i="19"/>
  <c r="H4444" i="19"/>
  <c r="H4443" i="19"/>
  <c r="H4442" i="19"/>
  <c r="H4441" i="19"/>
  <c r="H4440" i="19"/>
  <c r="H4439" i="19"/>
  <c r="H4438" i="19"/>
  <c r="H4437" i="19"/>
  <c r="H4436" i="19"/>
  <c r="H4435" i="19"/>
  <c r="H4434" i="19"/>
  <c r="H4433" i="19"/>
  <c r="H4432" i="19"/>
  <c r="H4431" i="19"/>
  <c r="H4430" i="19"/>
  <c r="H4429" i="19"/>
  <c r="H4428" i="19"/>
  <c r="H4427" i="19"/>
  <c r="H4426" i="19"/>
  <c r="H4425" i="19"/>
  <c r="H4424" i="19"/>
  <c r="H4423" i="19"/>
  <c r="H4422" i="19"/>
  <c r="H4421" i="19"/>
  <c r="H4420" i="19"/>
  <c r="H4419" i="19"/>
  <c r="H4418" i="19"/>
  <c r="H4417" i="19"/>
  <c r="H4416" i="19"/>
  <c r="H4415" i="19"/>
  <c r="H4414" i="19"/>
  <c r="H4413" i="19"/>
  <c r="H4412" i="19"/>
  <c r="H4411" i="19"/>
  <c r="H4410" i="19"/>
  <c r="H4409" i="19"/>
  <c r="H4408" i="19"/>
  <c r="H4407" i="19"/>
  <c r="H4406" i="19"/>
  <c r="H4405" i="19"/>
  <c r="H4404" i="19"/>
  <c r="H4403" i="19"/>
  <c r="H4402" i="19"/>
  <c r="H4401" i="19"/>
  <c r="H4400" i="19"/>
  <c r="H4399" i="19"/>
  <c r="H4398" i="19"/>
  <c r="H4397" i="19"/>
  <c r="H4396" i="19"/>
  <c r="H4395" i="19"/>
  <c r="H4394" i="19"/>
  <c r="H4393" i="19"/>
  <c r="H4392" i="19"/>
  <c r="H4391" i="19"/>
  <c r="H4390" i="19"/>
  <c r="H4389" i="19"/>
  <c r="H4388" i="19"/>
  <c r="H4387" i="19"/>
  <c r="H4386" i="19"/>
  <c r="H4385" i="19"/>
  <c r="H4384" i="19"/>
  <c r="H4383" i="19"/>
  <c r="H4382" i="19"/>
  <c r="H4381" i="19"/>
  <c r="H4380" i="19"/>
  <c r="H4379" i="19"/>
  <c r="H4378" i="19"/>
  <c r="H4377" i="19"/>
  <c r="H4376" i="19"/>
  <c r="H4375" i="19"/>
  <c r="H4374" i="19"/>
  <c r="H4373" i="19"/>
  <c r="H4372" i="19"/>
  <c r="H4371" i="19"/>
  <c r="H4370" i="19"/>
  <c r="H4369" i="19"/>
  <c r="H4368" i="19"/>
  <c r="H4367" i="19"/>
  <c r="H4366" i="19"/>
  <c r="H4365" i="19"/>
  <c r="H4364" i="19"/>
  <c r="H4363" i="19"/>
  <c r="H4362" i="19"/>
  <c r="H4361" i="19"/>
  <c r="H4360" i="19"/>
  <c r="H4359" i="19"/>
  <c r="H4358" i="19"/>
  <c r="H4357" i="19"/>
  <c r="H4356" i="19"/>
  <c r="H4355" i="19"/>
  <c r="H4354" i="19"/>
  <c r="H4353" i="19"/>
  <c r="H4352" i="19"/>
  <c r="H4351" i="19"/>
  <c r="H4350" i="19"/>
  <c r="H4349" i="19"/>
  <c r="H4348" i="19"/>
  <c r="H4347" i="19"/>
  <c r="H4346" i="19"/>
  <c r="H4345" i="19"/>
  <c r="H4344" i="19"/>
  <c r="H4343" i="19"/>
  <c r="H4342" i="19"/>
  <c r="H4341" i="19"/>
  <c r="H4340" i="19"/>
  <c r="H4339" i="19"/>
  <c r="H4338" i="19"/>
  <c r="H4337" i="19"/>
  <c r="H4336" i="19"/>
  <c r="H4335" i="19"/>
  <c r="H4334" i="19"/>
  <c r="H4333" i="19"/>
  <c r="H4332" i="19"/>
  <c r="H4331" i="19"/>
  <c r="H4330" i="19"/>
  <c r="H4329" i="19"/>
  <c r="H4328" i="19"/>
  <c r="H4327" i="19"/>
  <c r="H4326" i="19"/>
  <c r="H4325" i="19"/>
  <c r="H4324" i="19"/>
  <c r="H4323" i="19"/>
  <c r="H4322" i="19"/>
  <c r="H4321" i="19"/>
  <c r="H4320" i="19"/>
  <c r="H4319" i="19"/>
  <c r="H4318" i="19"/>
  <c r="H4317" i="19"/>
  <c r="H4316" i="19"/>
  <c r="H4315" i="19"/>
  <c r="H4314" i="19"/>
  <c r="H4313" i="19"/>
  <c r="H4312" i="19"/>
  <c r="H4311" i="19"/>
  <c r="H4310" i="19"/>
  <c r="H4309" i="19"/>
  <c r="H4308" i="19"/>
  <c r="H4307" i="19"/>
  <c r="H4306" i="19"/>
  <c r="H4305" i="19"/>
  <c r="H4304" i="19"/>
  <c r="H4303" i="19"/>
  <c r="H4302" i="19"/>
  <c r="H4301" i="19"/>
  <c r="H4300" i="19"/>
  <c r="H4299" i="19"/>
  <c r="H4298" i="19"/>
  <c r="H4297" i="19"/>
  <c r="H4296" i="19"/>
  <c r="H4295" i="19"/>
  <c r="H4294" i="19"/>
  <c r="H4293" i="19"/>
  <c r="H4292" i="19"/>
  <c r="H4291" i="19"/>
  <c r="H4290" i="19"/>
  <c r="H4289" i="19"/>
  <c r="H4288" i="19"/>
  <c r="H4287" i="19"/>
  <c r="H4286" i="19"/>
  <c r="H4285" i="19"/>
  <c r="H4284" i="19"/>
  <c r="H4283" i="19"/>
  <c r="H4282" i="19"/>
  <c r="H4281" i="19"/>
  <c r="H4280" i="19"/>
  <c r="H4279" i="19"/>
  <c r="H4278" i="19"/>
  <c r="H4277" i="19"/>
  <c r="H4276" i="19"/>
  <c r="H4275" i="19"/>
  <c r="H4274" i="19"/>
  <c r="H4273" i="19"/>
  <c r="H4272" i="19"/>
  <c r="H4271" i="19"/>
  <c r="H4270" i="19"/>
  <c r="H4269" i="19"/>
  <c r="H4268" i="19"/>
  <c r="H4267" i="19"/>
  <c r="H4266" i="19"/>
  <c r="H4265" i="19"/>
  <c r="H4264" i="19"/>
  <c r="H4263" i="19"/>
  <c r="H4262" i="19"/>
  <c r="H4261" i="19"/>
  <c r="H4260" i="19"/>
  <c r="H4259" i="19"/>
  <c r="H4258" i="19"/>
  <c r="H4257" i="19"/>
  <c r="H4256" i="19"/>
  <c r="H4255" i="19"/>
  <c r="H4254" i="19"/>
  <c r="H4253" i="19"/>
  <c r="H4252" i="19"/>
  <c r="H4251" i="19"/>
  <c r="H4250" i="19"/>
  <c r="H4249" i="19"/>
  <c r="H4248" i="19"/>
  <c r="H4247" i="19"/>
  <c r="H4246" i="19"/>
  <c r="H4245" i="19"/>
  <c r="H4244" i="19"/>
  <c r="H4243" i="19"/>
  <c r="H4242" i="19"/>
  <c r="H4241" i="19"/>
  <c r="H4240" i="19"/>
  <c r="H4239" i="19"/>
  <c r="H4238" i="19"/>
  <c r="H4237" i="19"/>
  <c r="H4236" i="19"/>
  <c r="H4235" i="19"/>
  <c r="H4234" i="19"/>
  <c r="H4233" i="19"/>
  <c r="H4232" i="19"/>
  <c r="H4231" i="19"/>
  <c r="H4230" i="19"/>
  <c r="H4229" i="19"/>
  <c r="H4228" i="19"/>
  <c r="H4227" i="19"/>
  <c r="H4226" i="19"/>
  <c r="H4225" i="19"/>
  <c r="H4224" i="19"/>
  <c r="H4223" i="19"/>
  <c r="H4222" i="19"/>
  <c r="H4221" i="19"/>
  <c r="H4220" i="19"/>
  <c r="H4219" i="19"/>
  <c r="H4218" i="19"/>
  <c r="H4217" i="19"/>
  <c r="H4216" i="19"/>
  <c r="H4215" i="19"/>
  <c r="H4214" i="19"/>
  <c r="H4213" i="19"/>
  <c r="H4212" i="19"/>
  <c r="H4211" i="19"/>
  <c r="H4210" i="19"/>
  <c r="H4209" i="19"/>
  <c r="H4208" i="19"/>
  <c r="H4207" i="19"/>
  <c r="H4206" i="19"/>
  <c r="H4205" i="19"/>
  <c r="H4204" i="19"/>
  <c r="H4203" i="19"/>
  <c r="H4202" i="19"/>
  <c r="H4201" i="19"/>
  <c r="H4200" i="19"/>
  <c r="H4199" i="19"/>
  <c r="H4198" i="19"/>
  <c r="H4197" i="19"/>
  <c r="H4196" i="19"/>
  <c r="H4195" i="19"/>
  <c r="H4194" i="19"/>
  <c r="H4193" i="19"/>
  <c r="H4192" i="19"/>
  <c r="H4191" i="19"/>
  <c r="H4190" i="19"/>
  <c r="H4189" i="19"/>
  <c r="H4188" i="19"/>
  <c r="H4187" i="19"/>
  <c r="H4186" i="19"/>
  <c r="H4185" i="19"/>
  <c r="H4184" i="19"/>
  <c r="H4183" i="19"/>
  <c r="H4182" i="19"/>
  <c r="H4181" i="19"/>
  <c r="H4180" i="19"/>
  <c r="H4179" i="19"/>
  <c r="H4178" i="19"/>
  <c r="H4177" i="19"/>
  <c r="H4176" i="19"/>
  <c r="H4175" i="19"/>
  <c r="H4174" i="19"/>
  <c r="H4173" i="19"/>
  <c r="H4172" i="19"/>
  <c r="H4171" i="19"/>
  <c r="H4170" i="19"/>
  <c r="H4169" i="19"/>
  <c r="H4168" i="19"/>
  <c r="H4167" i="19"/>
  <c r="H4166" i="19"/>
  <c r="H4165" i="19"/>
  <c r="H4164" i="19"/>
  <c r="H4163" i="19"/>
  <c r="H4162" i="19"/>
  <c r="H4161" i="19"/>
  <c r="H4160" i="19"/>
  <c r="H4159" i="19"/>
  <c r="H4158" i="19"/>
  <c r="H4157" i="19"/>
  <c r="H4156" i="19"/>
  <c r="H4155" i="19"/>
  <c r="H4154" i="19"/>
  <c r="H4153" i="19"/>
  <c r="H4152" i="19"/>
  <c r="H4151" i="19"/>
  <c r="H4150" i="19"/>
  <c r="H4149" i="19"/>
  <c r="H4148" i="19"/>
  <c r="H4147" i="19"/>
  <c r="H4146" i="19"/>
  <c r="H4145" i="19"/>
  <c r="H4144" i="19"/>
  <c r="H4143" i="19"/>
  <c r="H4142" i="19"/>
  <c r="H4141" i="19"/>
  <c r="H4140" i="19"/>
  <c r="H4139" i="19"/>
  <c r="H4138" i="19"/>
  <c r="H4137" i="19"/>
  <c r="H4136" i="19"/>
  <c r="H4135" i="19"/>
  <c r="H4134" i="19"/>
  <c r="H4133" i="19"/>
  <c r="H4132" i="19"/>
  <c r="H4131" i="19"/>
  <c r="H4130" i="19"/>
  <c r="H4129" i="19"/>
  <c r="H4128" i="19"/>
  <c r="H4127" i="19"/>
  <c r="H4126" i="19"/>
  <c r="H4125" i="19"/>
  <c r="H4124" i="19"/>
  <c r="H4123" i="19"/>
  <c r="H4122" i="19"/>
  <c r="H4121" i="19"/>
  <c r="H4120" i="19"/>
  <c r="H4119" i="19"/>
  <c r="H4118" i="19"/>
  <c r="H4117" i="19"/>
  <c r="H4116" i="19"/>
  <c r="H4115" i="19"/>
  <c r="H4114" i="19"/>
  <c r="H4113" i="19"/>
  <c r="H4112" i="19"/>
  <c r="H4111" i="19"/>
  <c r="H4110" i="19"/>
  <c r="H4109" i="19"/>
  <c r="H4108" i="19"/>
  <c r="H4107" i="19"/>
  <c r="H4106" i="19"/>
  <c r="H4105" i="19"/>
  <c r="H4104" i="19"/>
  <c r="H4103" i="19"/>
  <c r="H4102" i="19"/>
  <c r="H4101" i="19"/>
  <c r="H4100" i="19"/>
  <c r="H4099" i="19"/>
  <c r="H4098" i="19"/>
  <c r="H4097" i="19"/>
  <c r="H4096" i="19"/>
  <c r="H4095" i="19"/>
  <c r="H4094" i="19"/>
  <c r="H4093" i="19"/>
  <c r="H4092" i="19"/>
  <c r="H4091" i="19"/>
  <c r="H4090" i="19"/>
  <c r="H4089" i="19"/>
  <c r="H4088" i="19"/>
  <c r="H4087" i="19"/>
  <c r="H4086" i="19"/>
  <c r="H4085" i="19"/>
  <c r="H4084" i="19"/>
  <c r="H4083" i="19"/>
  <c r="H4082" i="19"/>
  <c r="H4081" i="19"/>
  <c r="H4080" i="19"/>
  <c r="H4079" i="19"/>
  <c r="H4078" i="19"/>
  <c r="H4077" i="19"/>
  <c r="H4076" i="19"/>
  <c r="H4075" i="19"/>
  <c r="H4074" i="19"/>
  <c r="H4073" i="19"/>
  <c r="H4072" i="19"/>
  <c r="H4071" i="19"/>
  <c r="H4070" i="19"/>
  <c r="H4069" i="19"/>
  <c r="H4068" i="19"/>
  <c r="H4067" i="19"/>
  <c r="H4066" i="19"/>
  <c r="H4065" i="19"/>
  <c r="H4064" i="19"/>
  <c r="H4063" i="19"/>
  <c r="H4062" i="19"/>
  <c r="H4061" i="19"/>
  <c r="H4060" i="19"/>
  <c r="H4059" i="19"/>
  <c r="H4058" i="19"/>
  <c r="H4057" i="19"/>
  <c r="H4056" i="19"/>
  <c r="H4055" i="19"/>
  <c r="H4054" i="19"/>
  <c r="H4053" i="19"/>
  <c r="H4052" i="19"/>
  <c r="H4051" i="19"/>
  <c r="H4050" i="19"/>
  <c r="H4049" i="19"/>
  <c r="H4048" i="19"/>
  <c r="H4047" i="19"/>
  <c r="H4046" i="19"/>
  <c r="H4045" i="19"/>
  <c r="H4044" i="19"/>
  <c r="H4043" i="19"/>
  <c r="H4042" i="19"/>
  <c r="H4041" i="19"/>
  <c r="H4040" i="19"/>
  <c r="H4039" i="19"/>
  <c r="H4038" i="19"/>
  <c r="H4037" i="19"/>
  <c r="H4036" i="19"/>
  <c r="H4035" i="19"/>
  <c r="H4034" i="19"/>
  <c r="H4033" i="19"/>
  <c r="H4032" i="19"/>
  <c r="H4031" i="19"/>
  <c r="H4030" i="19"/>
  <c r="H4029" i="19"/>
  <c r="H4028" i="19"/>
  <c r="H4027" i="19"/>
  <c r="H4026" i="19"/>
  <c r="H4025" i="19"/>
  <c r="H4024" i="19"/>
  <c r="H4023" i="19"/>
  <c r="H4022" i="19"/>
  <c r="H4021" i="19"/>
  <c r="H4020" i="19"/>
  <c r="H4019" i="19"/>
  <c r="H4018" i="19"/>
  <c r="H4017" i="19"/>
  <c r="H4016" i="19"/>
  <c r="H4015" i="19"/>
  <c r="H4014" i="19"/>
  <c r="H4013" i="19"/>
  <c r="H4012" i="19"/>
  <c r="H4011" i="19"/>
  <c r="H4010" i="19"/>
  <c r="H4009" i="19"/>
  <c r="H4008" i="19"/>
  <c r="H4007" i="19"/>
  <c r="H4006" i="19"/>
  <c r="H4005" i="19"/>
  <c r="H4004" i="19"/>
  <c r="H4003" i="19"/>
  <c r="H4002" i="19"/>
  <c r="H4001" i="19"/>
  <c r="H4000" i="19"/>
  <c r="H3999" i="19"/>
  <c r="H3998" i="19"/>
  <c r="H3997" i="19"/>
  <c r="H3996" i="19"/>
  <c r="H3995" i="19"/>
  <c r="H3994" i="19"/>
  <c r="H3993" i="19"/>
  <c r="H3992" i="19"/>
  <c r="H3991" i="19"/>
  <c r="H3990" i="19"/>
  <c r="H3989" i="19"/>
  <c r="H3988" i="19"/>
  <c r="H3987" i="19"/>
  <c r="H3986" i="19"/>
  <c r="H3985" i="19"/>
  <c r="H3984" i="19"/>
  <c r="H3983" i="19"/>
  <c r="H3982" i="19"/>
  <c r="H3981" i="19"/>
  <c r="H3980" i="19"/>
  <c r="H3979" i="19"/>
  <c r="H3978" i="19"/>
  <c r="H3977" i="19"/>
  <c r="H3976" i="19"/>
  <c r="H3975" i="19"/>
  <c r="H3974" i="19"/>
  <c r="H3973" i="19"/>
  <c r="H3972" i="19"/>
  <c r="H3971" i="19"/>
  <c r="H3970" i="19"/>
  <c r="H3969" i="19"/>
  <c r="H3968" i="19"/>
  <c r="H3967" i="19"/>
  <c r="H3966" i="19"/>
  <c r="H3965" i="19"/>
  <c r="H3964" i="19"/>
  <c r="H3963" i="19"/>
  <c r="H3962" i="19"/>
  <c r="H3961" i="19"/>
  <c r="H3960" i="19"/>
  <c r="H3959" i="19"/>
  <c r="H3958" i="19"/>
  <c r="H3957" i="19"/>
  <c r="H3956" i="19"/>
  <c r="H3955" i="19"/>
  <c r="H3954" i="19"/>
  <c r="H3953" i="19"/>
  <c r="H3952" i="19"/>
  <c r="H3951" i="19"/>
  <c r="H3950" i="19"/>
  <c r="H3949" i="19"/>
  <c r="H3948" i="19"/>
  <c r="H3947" i="19"/>
  <c r="H3946" i="19"/>
  <c r="H3945" i="19"/>
  <c r="H3944" i="19"/>
  <c r="H3943" i="19"/>
  <c r="H3942" i="19"/>
  <c r="H3941" i="19"/>
  <c r="H3940" i="19"/>
  <c r="H3939" i="19"/>
  <c r="H3938" i="19"/>
  <c r="H3937" i="19"/>
  <c r="H3936" i="19"/>
  <c r="H3935" i="19"/>
  <c r="H3934" i="19"/>
  <c r="H3933" i="19"/>
  <c r="H3932" i="19"/>
  <c r="H3931" i="19"/>
  <c r="H3930" i="19"/>
  <c r="H3929" i="19"/>
  <c r="H3928" i="19"/>
  <c r="H3927" i="19"/>
  <c r="H3926" i="19"/>
  <c r="H3925" i="19"/>
  <c r="H3924" i="19"/>
  <c r="H3923" i="19"/>
  <c r="H3922" i="19"/>
  <c r="H3921" i="19"/>
  <c r="H3920" i="19"/>
  <c r="H3919" i="19"/>
  <c r="H3918" i="19"/>
  <c r="H3917" i="19"/>
  <c r="H3916" i="19"/>
  <c r="H3915" i="19"/>
  <c r="H3914" i="19"/>
  <c r="H3913" i="19"/>
  <c r="H3912" i="19"/>
  <c r="H3911" i="19"/>
  <c r="H3910" i="19"/>
  <c r="H3909" i="19"/>
  <c r="H3908" i="19"/>
  <c r="H3907" i="19"/>
  <c r="H3906" i="19"/>
  <c r="H3905" i="19"/>
  <c r="H3904" i="19"/>
  <c r="H3903" i="19"/>
  <c r="H3902" i="19"/>
  <c r="H3901" i="19"/>
  <c r="H3900" i="19"/>
  <c r="H3899" i="19"/>
  <c r="H3898" i="19"/>
  <c r="H3897" i="19"/>
  <c r="H3896" i="19"/>
  <c r="H3895" i="19"/>
  <c r="H3894" i="19"/>
  <c r="H3893" i="19"/>
  <c r="H3892" i="19"/>
  <c r="H3891" i="19"/>
  <c r="H3890" i="19"/>
  <c r="H3889" i="19"/>
  <c r="H3888" i="19"/>
  <c r="H3887" i="19"/>
  <c r="H3886" i="19"/>
  <c r="H3885" i="19"/>
  <c r="H3884" i="19"/>
  <c r="H3883" i="19"/>
  <c r="H3882" i="19"/>
  <c r="H3881" i="19"/>
  <c r="H3880" i="19"/>
  <c r="H3879" i="19"/>
  <c r="H3878" i="19"/>
  <c r="H3877" i="19"/>
  <c r="H3876" i="19"/>
  <c r="H3875" i="19"/>
  <c r="H3874" i="19"/>
  <c r="H3873" i="19"/>
  <c r="H3872" i="19"/>
  <c r="H3871" i="19"/>
  <c r="H3870" i="19"/>
  <c r="H3869" i="19"/>
  <c r="H3868" i="19"/>
  <c r="H3867" i="19"/>
  <c r="H3866" i="19"/>
  <c r="H3865" i="19"/>
  <c r="H3864" i="19"/>
  <c r="H3863" i="19"/>
  <c r="H3862" i="19"/>
  <c r="H3861" i="19"/>
  <c r="H3860" i="19"/>
  <c r="H3859" i="19"/>
  <c r="H3858" i="19"/>
  <c r="H3857" i="19"/>
  <c r="H3856" i="19"/>
  <c r="H3855" i="19"/>
  <c r="H3854" i="19"/>
  <c r="H3853" i="19"/>
  <c r="H3852" i="19"/>
  <c r="H3851" i="19"/>
  <c r="H3850" i="19"/>
  <c r="H3849" i="19"/>
  <c r="H3848" i="19"/>
  <c r="H3847" i="19"/>
  <c r="H3846" i="19"/>
  <c r="H3845" i="19"/>
  <c r="H3844" i="19"/>
  <c r="H3843" i="19"/>
  <c r="H3842" i="19"/>
  <c r="H3841" i="19"/>
  <c r="H3840" i="19"/>
  <c r="H3839" i="19"/>
  <c r="H3838" i="19"/>
  <c r="H3837" i="19"/>
  <c r="H3836" i="19"/>
  <c r="H3835" i="19"/>
  <c r="H3834" i="19"/>
  <c r="H3833" i="19"/>
  <c r="H3832" i="19"/>
  <c r="H3831" i="19"/>
  <c r="H3830" i="19"/>
  <c r="H3829" i="19"/>
  <c r="H3828" i="19"/>
  <c r="H3827" i="19"/>
  <c r="H3826" i="19"/>
  <c r="H3825" i="19"/>
  <c r="H3824" i="19"/>
  <c r="H3823" i="19"/>
  <c r="H3822" i="19"/>
  <c r="H3821" i="19"/>
  <c r="H3820" i="19"/>
  <c r="H3819" i="19"/>
  <c r="H3818" i="19"/>
  <c r="H3817" i="19"/>
  <c r="H3816" i="19"/>
  <c r="H3815" i="19"/>
  <c r="H3814" i="19"/>
  <c r="H3813" i="19"/>
  <c r="H3812" i="19"/>
  <c r="H3811" i="19"/>
  <c r="H3810" i="19"/>
  <c r="H3809" i="19"/>
  <c r="H3808" i="19"/>
  <c r="H3807" i="19"/>
  <c r="H3806" i="19"/>
  <c r="H3805" i="19"/>
  <c r="H3804" i="19"/>
  <c r="H3803" i="19"/>
  <c r="H3802" i="19"/>
  <c r="H3801" i="19"/>
  <c r="H3800" i="19"/>
  <c r="H3799" i="19"/>
  <c r="H3798" i="19"/>
  <c r="H3797" i="19"/>
  <c r="H3796" i="19"/>
  <c r="H3795" i="19"/>
  <c r="H3794" i="19"/>
  <c r="H3793" i="19"/>
  <c r="H3792" i="19"/>
  <c r="H3791" i="19"/>
  <c r="H3790" i="19"/>
  <c r="H3789" i="19"/>
  <c r="H3788" i="19"/>
  <c r="H3787" i="19"/>
  <c r="H3786" i="19"/>
  <c r="H3785" i="19"/>
  <c r="H3784" i="19"/>
  <c r="H3783" i="19"/>
  <c r="H3782" i="19"/>
  <c r="H3781" i="19"/>
  <c r="H3780" i="19"/>
  <c r="H3779" i="19"/>
  <c r="H3778" i="19"/>
  <c r="H3777" i="19"/>
  <c r="H3776" i="19"/>
  <c r="H3775" i="19"/>
  <c r="H3774" i="19"/>
  <c r="H3773" i="19"/>
  <c r="H3772" i="19"/>
  <c r="H3771" i="19"/>
  <c r="H3770" i="19"/>
  <c r="H3769" i="19"/>
  <c r="H3768" i="19"/>
  <c r="H3767" i="19"/>
  <c r="H3766" i="19"/>
  <c r="H3765" i="19"/>
  <c r="H3764" i="19"/>
  <c r="H3763" i="19"/>
  <c r="H3762" i="19"/>
  <c r="H3761" i="19"/>
  <c r="H3760" i="19"/>
  <c r="H3759" i="19"/>
  <c r="H3758" i="19"/>
  <c r="H3757" i="19"/>
  <c r="H3756" i="19"/>
  <c r="H3755" i="19"/>
  <c r="H3754" i="19"/>
  <c r="H3753" i="19"/>
  <c r="H3752" i="19"/>
  <c r="H3751" i="19"/>
  <c r="H3750" i="19"/>
  <c r="H3749" i="19"/>
  <c r="H3748" i="19"/>
  <c r="H3747" i="19"/>
  <c r="H3746" i="19"/>
  <c r="H3745" i="19"/>
  <c r="H3744" i="19"/>
  <c r="H3743" i="19"/>
  <c r="H3742" i="19"/>
  <c r="H3741" i="19"/>
  <c r="H3740" i="19"/>
  <c r="H3739" i="19"/>
  <c r="H3738" i="19"/>
  <c r="H3737" i="19"/>
  <c r="H3736" i="19"/>
  <c r="H3735" i="19"/>
  <c r="H3734" i="19"/>
  <c r="H3733" i="19"/>
  <c r="H3732" i="19"/>
  <c r="H3731" i="19"/>
  <c r="H3730" i="19"/>
  <c r="H3729" i="19"/>
  <c r="H3728" i="19"/>
  <c r="H3727" i="19"/>
  <c r="H3726" i="19"/>
  <c r="H3725" i="19"/>
  <c r="H3724" i="19"/>
  <c r="H3723" i="19"/>
  <c r="H3722" i="19"/>
  <c r="H3721" i="19"/>
  <c r="H3720" i="19"/>
  <c r="H3719" i="19"/>
  <c r="H3718" i="19"/>
  <c r="H3717" i="19"/>
  <c r="H3716" i="19"/>
  <c r="H3715" i="19"/>
  <c r="H3714" i="19"/>
  <c r="H3713" i="19"/>
  <c r="H3712" i="19"/>
  <c r="H3711" i="19"/>
  <c r="H3710" i="19"/>
  <c r="H3709" i="19"/>
  <c r="H3708" i="19"/>
  <c r="H3707" i="19"/>
  <c r="H3706" i="19"/>
  <c r="H3705" i="19"/>
  <c r="H3704" i="19"/>
  <c r="H3703" i="19"/>
  <c r="H3702" i="19"/>
  <c r="H3701" i="19"/>
  <c r="H3700" i="19"/>
  <c r="H3699" i="19"/>
  <c r="H3698" i="19"/>
  <c r="H3697" i="19"/>
  <c r="H3696" i="19"/>
  <c r="H3695" i="19"/>
  <c r="H3694" i="19"/>
  <c r="H3693" i="19"/>
  <c r="H3692" i="19"/>
  <c r="H3691" i="19"/>
  <c r="H3690" i="19"/>
  <c r="H3689" i="19"/>
  <c r="H3688" i="19"/>
  <c r="H3687" i="19"/>
  <c r="H3686" i="19"/>
  <c r="H3685" i="19"/>
  <c r="H3684" i="19"/>
  <c r="H3683" i="19"/>
  <c r="H3682" i="19"/>
  <c r="H3681" i="19"/>
  <c r="H3680" i="19"/>
  <c r="H3679" i="19"/>
  <c r="H3678" i="19"/>
  <c r="H3677" i="19"/>
  <c r="H3676" i="19"/>
  <c r="H3675" i="19"/>
  <c r="H3674" i="19"/>
  <c r="H3673" i="19"/>
  <c r="H3672" i="19"/>
  <c r="H3671" i="19"/>
  <c r="H3670" i="19"/>
  <c r="H3669" i="19"/>
  <c r="H3668" i="19"/>
  <c r="H3667" i="19"/>
  <c r="H3666" i="19"/>
  <c r="H3665" i="19"/>
  <c r="H3664" i="19"/>
  <c r="H3663" i="19"/>
  <c r="H3662" i="19"/>
  <c r="H3661" i="19"/>
  <c r="H3660" i="19"/>
  <c r="H3659" i="19"/>
  <c r="H3658" i="19"/>
  <c r="H3657" i="19"/>
  <c r="H3656" i="19"/>
  <c r="H3655" i="19"/>
  <c r="H3654" i="19"/>
  <c r="H3653" i="19"/>
  <c r="H3652" i="19"/>
  <c r="H3651" i="19"/>
  <c r="H3650" i="19"/>
  <c r="H3649" i="19"/>
  <c r="H3648" i="19"/>
  <c r="H3647" i="19"/>
  <c r="H3646" i="19"/>
  <c r="H3645" i="19"/>
  <c r="H3644" i="19"/>
  <c r="H3643" i="19"/>
  <c r="H3642" i="19"/>
  <c r="H3641" i="19"/>
  <c r="H3640" i="19"/>
  <c r="H3639" i="19"/>
  <c r="H3638" i="19"/>
  <c r="H3637" i="19"/>
  <c r="H3636" i="19"/>
  <c r="H3635" i="19"/>
  <c r="H3634" i="19"/>
  <c r="H3633" i="19"/>
  <c r="H3632" i="19"/>
  <c r="H3631" i="19"/>
  <c r="H3630" i="19"/>
  <c r="H3629" i="19"/>
  <c r="H3628" i="19"/>
  <c r="H3627" i="19"/>
  <c r="H3626" i="19"/>
  <c r="H3625" i="19"/>
  <c r="H3624" i="19"/>
  <c r="H3623" i="19"/>
  <c r="H3622" i="19"/>
  <c r="H3621" i="19"/>
  <c r="H3620" i="19"/>
  <c r="H3619" i="19"/>
  <c r="H3618" i="19"/>
  <c r="H3617" i="19"/>
  <c r="H3616" i="19"/>
  <c r="H3615" i="19"/>
  <c r="H3614" i="19"/>
  <c r="H3613" i="19"/>
  <c r="H3612" i="19"/>
  <c r="H3611" i="19"/>
  <c r="H3610" i="19"/>
  <c r="H3609" i="19"/>
  <c r="H3608" i="19"/>
  <c r="H3607" i="19"/>
  <c r="H3606" i="19"/>
  <c r="H3605" i="19"/>
  <c r="H3604" i="19"/>
  <c r="H3603" i="19"/>
  <c r="H3602" i="19"/>
  <c r="H3601" i="19"/>
  <c r="H3600" i="19"/>
  <c r="H3599" i="19"/>
  <c r="H3598" i="19"/>
  <c r="H3597" i="19"/>
  <c r="H3596" i="19"/>
  <c r="H3595" i="19"/>
  <c r="H3594" i="19"/>
  <c r="H3593" i="19"/>
  <c r="H3592" i="19"/>
  <c r="H3591" i="19"/>
  <c r="H3590" i="19"/>
  <c r="H3589" i="19"/>
  <c r="H3588" i="19"/>
  <c r="H3587" i="19"/>
  <c r="H3586" i="19"/>
  <c r="H3585" i="19"/>
  <c r="H3584" i="19"/>
  <c r="H3583" i="19"/>
  <c r="H3582" i="19"/>
  <c r="H3581" i="19"/>
  <c r="H3580" i="19"/>
  <c r="H3579" i="19"/>
  <c r="H3578" i="19"/>
  <c r="H3577" i="19"/>
  <c r="H3576" i="19"/>
  <c r="H3575" i="19"/>
  <c r="H3574" i="19"/>
  <c r="H3573" i="19"/>
  <c r="H3572" i="19"/>
  <c r="H3571" i="19"/>
  <c r="H3570" i="19"/>
  <c r="H3569" i="19"/>
  <c r="H3568" i="19"/>
  <c r="H3567" i="19"/>
  <c r="H3566" i="19"/>
  <c r="H3565" i="19"/>
  <c r="H3564" i="19"/>
  <c r="H3563" i="19"/>
  <c r="H3562" i="19"/>
  <c r="H3561" i="19"/>
  <c r="H3560" i="19"/>
  <c r="H3559" i="19"/>
  <c r="H3558" i="19"/>
  <c r="H3557" i="19"/>
  <c r="H3556" i="19"/>
  <c r="H3555" i="19"/>
  <c r="H3554" i="19"/>
  <c r="H3553" i="19"/>
  <c r="H3552" i="19"/>
  <c r="H3551" i="19"/>
  <c r="H3550" i="19"/>
  <c r="H3549" i="19"/>
  <c r="H3548" i="19"/>
  <c r="H3547" i="19"/>
  <c r="H3546" i="19"/>
  <c r="H3545" i="19"/>
  <c r="H3544" i="19"/>
  <c r="H3543" i="19"/>
  <c r="H3542" i="19"/>
  <c r="H3541" i="19"/>
  <c r="H3540" i="19"/>
  <c r="H3539" i="19"/>
  <c r="H3538" i="19"/>
  <c r="H3537" i="19"/>
  <c r="H3536" i="19"/>
  <c r="H3535" i="19"/>
  <c r="H3534" i="19"/>
  <c r="H3533" i="19"/>
  <c r="H3532" i="19"/>
  <c r="H3531" i="19"/>
  <c r="H3530" i="19"/>
  <c r="H3529" i="19"/>
  <c r="H3528" i="19"/>
  <c r="H3527" i="19"/>
  <c r="H3526" i="19"/>
  <c r="H3525" i="19"/>
  <c r="H3524" i="19"/>
  <c r="H3523" i="19"/>
  <c r="H3522" i="19"/>
  <c r="H3521" i="19"/>
  <c r="H3520" i="19"/>
  <c r="H3519" i="19"/>
  <c r="H3518" i="19"/>
  <c r="H3517" i="19"/>
  <c r="H3516" i="19"/>
  <c r="H3515" i="19"/>
  <c r="H3514" i="19"/>
  <c r="H3513" i="19"/>
  <c r="H3512" i="19"/>
  <c r="H3511" i="19"/>
  <c r="H3510" i="19"/>
  <c r="H3509" i="19"/>
  <c r="H3508" i="19"/>
  <c r="H3507" i="19"/>
  <c r="H3506" i="19"/>
  <c r="H3505" i="19"/>
  <c r="H3504" i="19"/>
  <c r="H3503" i="19"/>
  <c r="H3502" i="19"/>
  <c r="H3501" i="19"/>
  <c r="H3500" i="19"/>
  <c r="H3499" i="19"/>
  <c r="H3498" i="19"/>
  <c r="H3497" i="19"/>
  <c r="H3496" i="19"/>
  <c r="H3495" i="19"/>
  <c r="H3494" i="19"/>
  <c r="H3493" i="19"/>
  <c r="H3492" i="19"/>
  <c r="H3491" i="19"/>
  <c r="H3490" i="19"/>
  <c r="H3489" i="19"/>
  <c r="H3488" i="19"/>
  <c r="H3487" i="19"/>
  <c r="H3486" i="19"/>
  <c r="H3485" i="19"/>
  <c r="H3484" i="19"/>
  <c r="H3483" i="19"/>
  <c r="H3482" i="19"/>
  <c r="H3481" i="19"/>
  <c r="H3480" i="19"/>
  <c r="H3479" i="19"/>
  <c r="H3478" i="19"/>
  <c r="H3477" i="19"/>
  <c r="H3476" i="19"/>
  <c r="H3475" i="19"/>
  <c r="H3474" i="19"/>
  <c r="H3473" i="19"/>
  <c r="H3472" i="19"/>
  <c r="H3471" i="19"/>
  <c r="H3470" i="19"/>
  <c r="H3469" i="19"/>
  <c r="H3468" i="19"/>
  <c r="H3467" i="19"/>
  <c r="H3466" i="19"/>
  <c r="H3465" i="19"/>
  <c r="H3464" i="19"/>
  <c r="H3463" i="19"/>
  <c r="H3462" i="19"/>
  <c r="H3461" i="19"/>
  <c r="H3460" i="19"/>
  <c r="H3459" i="19"/>
  <c r="H3458" i="19"/>
  <c r="H3457" i="19"/>
  <c r="H3456" i="19"/>
  <c r="H3455" i="19"/>
  <c r="H3454" i="19"/>
  <c r="H3453" i="19"/>
  <c r="H3452" i="19"/>
  <c r="H3451" i="19"/>
  <c r="H3450" i="19"/>
  <c r="H3449" i="19"/>
  <c r="H3448" i="19"/>
  <c r="H3447" i="19"/>
  <c r="H3446" i="19"/>
  <c r="H3445" i="19"/>
  <c r="H3444" i="19"/>
  <c r="H3443" i="19"/>
  <c r="H3442" i="19"/>
  <c r="H3441" i="19"/>
  <c r="H3440" i="19"/>
  <c r="H3439" i="19"/>
  <c r="H3438" i="19"/>
  <c r="H3437" i="19"/>
  <c r="H3436" i="19"/>
  <c r="H3435" i="19"/>
  <c r="H3434" i="19"/>
  <c r="H3433" i="19"/>
  <c r="H3432" i="19"/>
  <c r="H3431" i="19"/>
  <c r="H3430" i="19"/>
  <c r="H3429" i="19"/>
  <c r="H3428" i="19"/>
  <c r="H3427" i="19"/>
  <c r="H3426" i="19"/>
  <c r="H3425" i="19"/>
  <c r="H3424" i="19"/>
  <c r="H3423" i="19"/>
  <c r="H3422" i="19"/>
  <c r="H3421" i="19"/>
  <c r="H3420" i="19"/>
  <c r="H3419" i="19"/>
  <c r="H3418" i="19"/>
  <c r="H3417" i="19"/>
  <c r="H3416" i="19"/>
  <c r="H3415" i="19"/>
  <c r="H3414" i="19"/>
  <c r="H3413" i="19"/>
  <c r="H3412" i="19"/>
  <c r="H3411" i="19"/>
  <c r="H3410" i="19"/>
  <c r="H3409" i="19"/>
  <c r="H3408" i="19"/>
  <c r="H3407" i="19"/>
  <c r="H3406" i="19"/>
  <c r="H3405" i="19"/>
  <c r="H3404" i="19"/>
  <c r="H3403" i="19"/>
  <c r="H3402" i="19"/>
  <c r="H3401" i="19"/>
  <c r="H3400" i="19"/>
  <c r="H3399" i="19"/>
  <c r="H3398" i="19"/>
  <c r="H3397" i="19"/>
  <c r="H3396" i="19"/>
  <c r="H3395" i="19"/>
  <c r="H3394" i="19"/>
  <c r="H3393" i="19"/>
  <c r="H3392" i="19"/>
  <c r="H3391" i="19"/>
  <c r="H3390" i="19"/>
  <c r="H3389" i="19"/>
  <c r="H3388" i="19"/>
  <c r="H3387" i="19"/>
  <c r="H3386" i="19"/>
  <c r="H3385" i="19"/>
  <c r="H3384" i="19"/>
  <c r="H3383" i="19"/>
  <c r="H3382" i="19"/>
  <c r="H3381" i="19"/>
  <c r="H3380" i="19"/>
  <c r="H3379" i="19"/>
  <c r="H3378" i="19"/>
  <c r="H3377" i="19"/>
  <c r="H3376" i="19"/>
  <c r="H3375" i="19"/>
  <c r="H3374" i="19"/>
  <c r="H3373" i="19"/>
  <c r="H3372" i="19"/>
  <c r="H3371" i="19"/>
  <c r="H3370" i="19"/>
  <c r="H3369" i="19"/>
  <c r="H3368" i="19"/>
  <c r="H3367" i="19"/>
  <c r="H3366" i="19"/>
  <c r="H3365" i="19"/>
  <c r="H3364" i="19"/>
  <c r="H3363" i="19"/>
  <c r="H3362" i="19"/>
  <c r="H3361" i="19"/>
  <c r="H3360" i="19"/>
  <c r="H3359" i="19"/>
  <c r="H3358" i="19"/>
  <c r="H3357" i="19"/>
  <c r="H3356" i="19"/>
  <c r="H3355" i="19"/>
  <c r="H3354" i="19"/>
  <c r="H3353" i="19"/>
  <c r="H3352" i="19"/>
  <c r="H3351" i="19"/>
  <c r="H3350" i="19"/>
  <c r="H3349" i="19"/>
  <c r="H3348" i="19"/>
  <c r="H3347" i="19"/>
  <c r="H3346" i="19"/>
  <c r="H3345" i="19"/>
  <c r="H3344" i="19"/>
  <c r="H3343" i="19"/>
  <c r="H3342" i="19"/>
  <c r="H3341" i="19"/>
  <c r="H3340" i="19"/>
  <c r="H3339" i="19"/>
  <c r="H3338" i="19"/>
  <c r="H3337" i="19"/>
  <c r="H3336" i="19"/>
  <c r="H3335" i="19"/>
  <c r="H3334" i="19"/>
  <c r="H3333" i="19"/>
  <c r="H3332" i="19"/>
  <c r="H3331" i="19"/>
  <c r="H3330" i="19"/>
  <c r="H3329" i="19"/>
  <c r="H3328" i="19"/>
  <c r="H3327" i="19"/>
  <c r="H3326" i="19"/>
  <c r="H3325" i="19"/>
  <c r="H3324" i="19"/>
  <c r="H3323" i="19"/>
  <c r="H3322" i="19"/>
  <c r="H3321" i="19"/>
  <c r="H3320" i="19"/>
  <c r="H3319" i="19"/>
  <c r="H3318" i="19"/>
  <c r="H3317" i="19"/>
  <c r="H3316" i="19"/>
  <c r="H3315" i="19"/>
  <c r="H3314" i="19"/>
  <c r="H3313" i="19"/>
  <c r="H3312" i="19"/>
  <c r="H3311" i="19"/>
  <c r="H3310" i="19"/>
  <c r="H3309" i="19"/>
  <c r="H3308" i="19"/>
  <c r="H3307" i="19"/>
  <c r="H3306" i="19"/>
  <c r="H3305" i="19"/>
  <c r="H3304" i="19"/>
  <c r="H3303" i="19"/>
  <c r="H3302" i="19"/>
  <c r="H3301" i="19"/>
  <c r="H3300" i="19"/>
  <c r="H3299" i="19"/>
  <c r="H3298" i="19"/>
  <c r="H3297" i="19"/>
  <c r="H3296" i="19"/>
  <c r="H3295" i="19"/>
  <c r="H3294" i="19"/>
  <c r="H3293" i="19"/>
  <c r="H3292" i="19"/>
  <c r="H3291" i="19"/>
  <c r="H3290" i="19"/>
  <c r="H3289" i="19"/>
  <c r="H3288" i="19"/>
  <c r="H3287" i="19"/>
  <c r="H3286" i="19"/>
  <c r="H3285" i="19"/>
  <c r="H3284" i="19"/>
  <c r="H3283" i="19"/>
  <c r="H3282" i="19"/>
  <c r="H3281" i="19"/>
  <c r="H3280" i="19"/>
  <c r="H3279" i="19"/>
  <c r="H3278" i="19"/>
  <c r="H3277" i="19"/>
  <c r="H3276" i="19"/>
  <c r="H3275" i="19"/>
  <c r="H3274" i="19"/>
  <c r="H3273" i="19"/>
  <c r="H3272" i="19"/>
  <c r="H3271" i="19"/>
  <c r="H3270" i="19"/>
  <c r="H3269" i="19"/>
  <c r="H3268" i="19"/>
  <c r="H3267" i="19"/>
  <c r="H3266" i="19"/>
  <c r="H3265" i="19"/>
  <c r="H3264" i="19"/>
  <c r="H3263" i="19"/>
  <c r="H3262" i="19"/>
  <c r="H3261" i="19"/>
  <c r="H3260" i="19"/>
  <c r="H3259" i="19"/>
  <c r="H3258" i="19"/>
  <c r="H3257" i="19"/>
  <c r="H3256" i="19"/>
  <c r="H3255" i="19"/>
  <c r="H3254" i="19"/>
  <c r="H3253" i="19"/>
  <c r="H3252" i="19"/>
  <c r="H3251" i="19"/>
  <c r="H3250" i="19"/>
  <c r="H3249" i="19"/>
  <c r="H3248" i="19"/>
  <c r="H3247" i="19"/>
  <c r="H3246" i="19"/>
  <c r="H3245" i="19"/>
  <c r="H3244" i="19"/>
  <c r="H3243" i="19"/>
  <c r="H3242" i="19"/>
  <c r="H3241" i="19"/>
  <c r="H3240" i="19"/>
  <c r="H3239" i="19"/>
  <c r="H3238" i="19"/>
  <c r="H3237" i="19"/>
  <c r="H3236" i="19"/>
  <c r="H3235" i="19"/>
  <c r="H3234" i="19"/>
  <c r="H3233" i="19"/>
  <c r="H3232" i="19"/>
  <c r="H3231" i="19"/>
  <c r="H3230" i="19"/>
  <c r="H3229" i="19"/>
  <c r="H3228" i="19"/>
  <c r="H3227" i="19"/>
  <c r="H3226" i="19"/>
  <c r="H3225" i="19"/>
  <c r="H3224" i="19"/>
  <c r="H3223" i="19"/>
  <c r="H3222" i="19"/>
  <c r="H3221" i="19"/>
  <c r="H3220" i="19"/>
  <c r="H3219" i="19"/>
  <c r="H3218" i="19"/>
  <c r="H3217" i="19"/>
  <c r="H3216" i="19"/>
  <c r="H3215" i="19"/>
  <c r="H3214" i="19"/>
  <c r="H3213" i="19"/>
  <c r="H3212" i="19"/>
  <c r="H3211" i="19"/>
  <c r="H3210" i="19"/>
  <c r="H3209" i="19"/>
  <c r="H3208" i="19"/>
  <c r="H3207" i="19"/>
  <c r="H3206" i="19"/>
  <c r="H3205" i="19"/>
  <c r="H3204" i="19"/>
  <c r="H3203" i="19"/>
  <c r="H3202" i="19"/>
  <c r="H3201" i="19"/>
  <c r="H3200" i="19"/>
  <c r="H3199" i="19"/>
  <c r="H3198" i="19"/>
  <c r="H3197" i="19"/>
  <c r="H3196" i="19"/>
  <c r="H3195" i="19"/>
  <c r="H3194" i="19"/>
  <c r="H3193" i="19"/>
  <c r="H3192" i="19"/>
  <c r="H3191" i="19"/>
  <c r="H3190" i="19"/>
  <c r="H3189" i="19"/>
  <c r="H3188" i="19"/>
  <c r="H3187" i="19"/>
  <c r="H3186" i="19"/>
  <c r="H3185" i="19"/>
  <c r="H3184" i="19"/>
  <c r="H3183" i="19"/>
  <c r="H3182" i="19"/>
  <c r="H3181" i="19"/>
  <c r="H3180" i="19"/>
  <c r="H3179" i="19"/>
  <c r="H3178" i="19"/>
  <c r="H3177" i="19"/>
  <c r="H3176" i="19"/>
  <c r="H3175" i="19"/>
  <c r="H3174" i="19"/>
  <c r="H3173" i="19"/>
  <c r="H3172" i="19"/>
  <c r="H3171" i="19"/>
  <c r="H3170" i="19"/>
  <c r="H3169" i="19"/>
  <c r="H3168" i="19"/>
  <c r="H3167" i="19"/>
  <c r="H3166" i="19"/>
  <c r="H3165" i="19"/>
  <c r="H3164" i="19"/>
  <c r="H3163" i="19"/>
  <c r="H3162" i="19"/>
  <c r="H3161" i="19"/>
  <c r="H3160" i="19"/>
  <c r="H3159" i="19"/>
  <c r="H3158" i="19"/>
  <c r="H3157" i="19"/>
  <c r="H3156" i="19"/>
  <c r="H3155" i="19"/>
  <c r="H3154" i="19"/>
  <c r="H3153" i="19"/>
  <c r="H3152" i="19"/>
  <c r="H3151" i="19"/>
  <c r="H3150" i="19"/>
  <c r="H3149" i="19"/>
  <c r="H3148" i="19"/>
  <c r="H3147" i="19"/>
  <c r="H3146" i="19"/>
  <c r="H3145" i="19"/>
  <c r="H3144" i="19"/>
  <c r="H3143" i="19"/>
  <c r="H3142" i="19"/>
  <c r="H3141" i="19"/>
  <c r="H3140" i="19"/>
  <c r="H3139" i="19"/>
  <c r="H3138" i="19"/>
  <c r="H3137" i="19"/>
  <c r="H3136" i="19"/>
  <c r="H3135" i="19"/>
  <c r="H3134" i="19"/>
  <c r="H3133" i="19"/>
  <c r="H3132" i="19"/>
  <c r="H3131" i="19"/>
  <c r="H3130" i="19"/>
  <c r="H3129" i="19"/>
  <c r="H3128" i="19"/>
  <c r="H3127" i="19"/>
  <c r="H3126" i="19"/>
  <c r="H3125" i="19"/>
  <c r="H3124" i="19"/>
  <c r="H3123" i="19"/>
  <c r="H3122" i="19"/>
  <c r="H3121" i="19"/>
  <c r="H3120" i="19"/>
  <c r="H3119" i="19"/>
  <c r="H3118" i="19"/>
  <c r="H3117" i="19"/>
  <c r="H3116" i="19"/>
  <c r="H3115" i="19"/>
  <c r="H3114" i="19"/>
  <c r="H3113" i="19"/>
  <c r="H3112" i="19"/>
  <c r="H3111" i="19"/>
  <c r="H3110" i="19"/>
  <c r="H3109" i="19"/>
  <c r="H3108" i="19"/>
  <c r="H3107" i="19"/>
  <c r="H3106" i="19"/>
  <c r="H3105" i="19"/>
  <c r="H3104" i="19"/>
  <c r="H3103" i="19"/>
  <c r="H3102" i="19"/>
  <c r="H3101" i="19"/>
  <c r="H3100" i="19"/>
  <c r="H3099" i="19"/>
  <c r="H3098" i="19"/>
  <c r="H3097" i="19"/>
  <c r="H3096" i="19"/>
  <c r="H3095" i="19"/>
  <c r="H3094" i="19"/>
  <c r="H3093" i="19"/>
  <c r="H3092" i="19"/>
  <c r="H3091" i="19"/>
  <c r="H3090" i="19"/>
  <c r="H3089" i="19"/>
  <c r="H3088" i="19"/>
  <c r="H3087" i="19"/>
  <c r="H3086" i="19"/>
  <c r="H3085" i="19"/>
  <c r="H3084" i="19"/>
  <c r="H3083" i="19"/>
  <c r="H3082" i="19"/>
  <c r="H3081" i="19"/>
  <c r="H3080" i="19"/>
  <c r="H3079" i="19"/>
  <c r="H3078" i="19"/>
  <c r="H3077" i="19"/>
  <c r="H3076" i="19"/>
  <c r="H3075" i="19"/>
  <c r="H3074" i="19"/>
  <c r="H3073" i="19"/>
  <c r="H3072" i="19"/>
  <c r="H3071" i="19"/>
  <c r="H3070" i="19"/>
  <c r="H3069" i="19"/>
  <c r="H3068" i="19"/>
  <c r="H3067" i="19"/>
  <c r="H3066" i="19"/>
  <c r="H3065" i="19"/>
  <c r="H3064" i="19"/>
  <c r="H3063" i="19"/>
  <c r="H3062" i="19"/>
  <c r="H3061" i="19"/>
  <c r="H3060" i="19"/>
  <c r="H3059" i="19"/>
  <c r="H3058" i="19"/>
  <c r="H3057" i="19"/>
  <c r="H3056" i="19"/>
  <c r="H3055" i="19"/>
  <c r="H3054" i="19"/>
  <c r="H3053" i="19"/>
  <c r="H3052" i="19"/>
  <c r="H3051" i="19"/>
  <c r="H3050" i="19"/>
  <c r="H3049" i="19"/>
  <c r="H3048" i="19"/>
  <c r="H3047" i="19"/>
  <c r="H3046" i="19"/>
  <c r="H3045" i="19"/>
  <c r="H3044" i="19"/>
  <c r="H3043" i="19"/>
  <c r="H3042" i="19"/>
  <c r="H3041" i="19"/>
  <c r="H3040" i="19"/>
  <c r="H3039" i="19"/>
  <c r="H3038" i="19"/>
  <c r="H3037" i="19"/>
  <c r="H3036" i="19"/>
  <c r="H3035" i="19"/>
  <c r="H3034" i="19"/>
  <c r="H3033" i="19"/>
  <c r="H3032" i="19"/>
  <c r="H3031" i="19"/>
  <c r="H3030" i="19"/>
  <c r="H3029" i="19"/>
  <c r="H3028" i="19"/>
  <c r="H3027" i="19"/>
  <c r="H3026" i="19"/>
  <c r="H3025" i="19"/>
  <c r="H3024" i="19"/>
  <c r="H3023" i="19"/>
  <c r="H3022" i="19"/>
  <c r="H3021" i="19"/>
  <c r="H3020" i="19"/>
  <c r="H3019" i="19"/>
  <c r="H3018" i="19"/>
  <c r="H3017" i="19"/>
  <c r="H3016" i="19"/>
  <c r="H3015" i="19"/>
  <c r="H3014" i="19"/>
  <c r="H3013" i="19"/>
  <c r="H3012" i="19"/>
  <c r="H3011" i="19"/>
  <c r="H3010" i="19"/>
  <c r="H3009" i="19"/>
  <c r="H3008" i="19"/>
  <c r="H3007" i="19"/>
  <c r="H3006" i="19"/>
  <c r="H3005" i="19"/>
  <c r="H3004" i="19"/>
  <c r="H3003" i="19"/>
  <c r="H3002" i="19"/>
  <c r="H3001" i="19"/>
  <c r="H3000" i="19"/>
  <c r="H2999" i="19"/>
  <c r="H2998" i="19"/>
  <c r="H2997" i="19"/>
  <c r="H2996" i="19"/>
  <c r="H2995" i="19"/>
  <c r="H2994" i="19"/>
  <c r="H2993" i="19"/>
  <c r="H2992" i="19"/>
  <c r="H2991" i="19"/>
  <c r="H2990" i="19"/>
  <c r="H2989" i="19"/>
  <c r="H2988" i="19"/>
  <c r="H2987" i="19"/>
  <c r="H2986" i="19"/>
  <c r="H2985" i="19"/>
  <c r="H2984" i="19"/>
  <c r="H2983" i="19"/>
  <c r="H2982" i="19"/>
  <c r="H2981" i="19"/>
  <c r="H2980" i="19"/>
  <c r="H2979" i="19"/>
  <c r="H2978" i="19"/>
  <c r="H2977" i="19"/>
  <c r="H2976" i="19"/>
  <c r="H2975" i="19"/>
  <c r="H2974" i="19"/>
  <c r="H2973" i="19"/>
  <c r="H2972" i="19"/>
  <c r="H2971" i="19"/>
  <c r="H2970" i="19"/>
  <c r="H2969" i="19"/>
  <c r="H2968" i="19"/>
  <c r="H2967" i="19"/>
  <c r="H2966" i="19"/>
  <c r="H2965" i="19"/>
  <c r="H2964" i="19"/>
  <c r="H2963" i="19"/>
  <c r="H2962" i="19"/>
  <c r="H2961" i="19"/>
  <c r="H2960" i="19"/>
  <c r="H2959" i="19"/>
  <c r="H2958" i="19"/>
  <c r="H2957" i="19"/>
  <c r="H2956" i="19"/>
  <c r="H2955" i="19"/>
  <c r="H2954" i="19"/>
  <c r="H2953" i="19"/>
  <c r="H2952" i="19"/>
  <c r="H2951" i="19"/>
  <c r="H2950" i="19"/>
  <c r="H2949" i="19"/>
  <c r="H2948" i="19"/>
  <c r="H2947" i="19"/>
  <c r="H2946" i="19"/>
  <c r="H2945" i="19"/>
  <c r="H2944" i="19"/>
  <c r="H2943" i="19"/>
  <c r="H2942" i="19"/>
  <c r="H2941" i="19"/>
  <c r="H2940" i="19"/>
  <c r="H2939" i="19"/>
  <c r="H2938" i="19"/>
  <c r="H2937" i="19"/>
  <c r="H2936" i="19"/>
  <c r="H2935" i="19"/>
  <c r="H2934" i="19"/>
  <c r="H2933" i="19"/>
  <c r="H2932" i="19"/>
  <c r="H2931" i="19"/>
  <c r="H2930" i="19"/>
  <c r="H2929" i="19"/>
  <c r="H2928" i="19"/>
  <c r="H2927" i="19"/>
  <c r="H2926" i="19"/>
  <c r="H2925" i="19"/>
  <c r="H2924" i="19"/>
  <c r="H2923" i="19"/>
  <c r="H2922" i="19"/>
  <c r="H2921" i="19"/>
  <c r="H2920" i="19"/>
  <c r="H2919" i="19"/>
  <c r="H2918" i="19"/>
  <c r="H2917" i="19"/>
  <c r="H2916" i="19"/>
  <c r="H2915" i="19"/>
  <c r="H2914" i="19"/>
  <c r="H2913" i="19"/>
  <c r="H2912" i="19"/>
  <c r="H2911" i="19"/>
  <c r="H2910" i="19"/>
  <c r="H2909" i="19"/>
  <c r="H2908" i="19"/>
  <c r="H2907" i="19"/>
  <c r="H2906" i="19"/>
  <c r="H2905" i="19"/>
  <c r="H2904" i="19"/>
  <c r="H2903" i="19"/>
  <c r="H2902" i="19"/>
  <c r="H2901" i="19"/>
  <c r="H2900" i="19"/>
  <c r="H2899" i="19"/>
  <c r="H2898" i="19"/>
  <c r="H2897" i="19"/>
  <c r="H2896" i="19"/>
  <c r="H2895" i="19"/>
  <c r="H2894" i="19"/>
  <c r="H2893" i="19"/>
  <c r="H2892" i="19"/>
  <c r="H2891" i="19"/>
  <c r="H2890" i="19"/>
  <c r="H2889" i="19"/>
  <c r="H2888" i="19"/>
  <c r="H2887" i="19"/>
  <c r="H2886" i="19"/>
  <c r="H2885" i="19"/>
  <c r="H2884" i="19"/>
  <c r="H2883" i="19"/>
  <c r="H2882" i="19"/>
  <c r="H2881" i="19"/>
  <c r="H2880" i="19"/>
  <c r="H2879" i="19"/>
  <c r="H2878" i="19"/>
  <c r="H2877" i="19"/>
  <c r="H2876" i="19"/>
  <c r="H2875" i="19"/>
  <c r="H2874" i="19"/>
  <c r="H2873" i="19"/>
  <c r="H2872" i="19"/>
  <c r="H2871" i="19"/>
  <c r="H2870" i="19"/>
  <c r="H2869" i="19"/>
  <c r="H2868" i="19"/>
  <c r="H2867" i="19"/>
  <c r="H2866" i="19"/>
  <c r="H2865" i="19"/>
  <c r="H2864" i="19"/>
  <c r="H2863" i="19"/>
  <c r="H2862" i="19"/>
  <c r="H2861" i="19"/>
  <c r="H2860" i="19"/>
  <c r="H2859" i="19"/>
  <c r="H2858" i="19"/>
  <c r="H2857" i="19"/>
  <c r="H2856" i="19"/>
  <c r="H2855" i="19"/>
  <c r="H2854" i="19"/>
  <c r="H2853" i="19"/>
  <c r="H2852" i="19"/>
  <c r="H2851" i="19"/>
  <c r="H2850" i="19"/>
  <c r="H2849" i="19"/>
  <c r="H2848" i="19"/>
  <c r="H2847" i="19"/>
  <c r="H2846" i="19"/>
  <c r="H2845" i="19"/>
  <c r="H2844" i="19"/>
  <c r="H2843" i="19"/>
  <c r="H2842" i="19"/>
  <c r="H2841" i="19"/>
  <c r="H2840" i="19"/>
  <c r="H2839" i="19"/>
  <c r="H2838" i="19"/>
  <c r="H2837" i="19"/>
  <c r="H2836" i="19"/>
  <c r="H2835" i="19"/>
  <c r="H2834" i="19"/>
  <c r="H2833" i="19"/>
  <c r="H2832" i="19"/>
  <c r="H2831" i="19"/>
  <c r="H2830" i="19"/>
  <c r="H2829" i="19"/>
  <c r="H2828" i="19"/>
  <c r="H2827" i="19"/>
  <c r="H2826" i="19"/>
  <c r="H2825" i="19"/>
  <c r="H2824" i="19"/>
  <c r="H2823" i="19"/>
  <c r="H2822" i="19"/>
  <c r="H2821" i="19"/>
  <c r="H2820" i="19"/>
  <c r="H2819" i="19"/>
  <c r="H2818" i="19"/>
  <c r="H2817" i="19"/>
  <c r="H2816" i="19"/>
  <c r="H2815" i="19"/>
  <c r="H2814" i="19"/>
  <c r="H2813" i="19"/>
  <c r="H2812" i="19"/>
  <c r="H2811" i="19"/>
  <c r="H2810" i="19"/>
  <c r="H2809" i="19"/>
  <c r="H2808" i="19"/>
  <c r="H2807" i="19"/>
  <c r="H2806" i="19"/>
  <c r="H2805" i="19"/>
  <c r="H2804" i="19"/>
  <c r="H2803" i="19"/>
  <c r="H2802" i="19"/>
  <c r="H2801" i="19"/>
  <c r="H2800" i="19"/>
  <c r="H2799" i="19"/>
  <c r="H2798" i="19"/>
  <c r="H2797" i="19"/>
  <c r="H2796" i="19"/>
  <c r="H2795" i="19"/>
  <c r="H2794" i="19"/>
  <c r="H2793" i="19"/>
  <c r="H2792" i="19"/>
  <c r="H2791" i="19"/>
  <c r="H2790" i="19"/>
  <c r="H2789" i="19"/>
  <c r="H2788" i="19"/>
  <c r="H2787" i="19"/>
  <c r="H2786" i="19"/>
  <c r="H2785" i="19"/>
  <c r="H2784" i="19"/>
  <c r="H2783" i="19"/>
  <c r="H2782" i="19"/>
  <c r="H2781" i="19"/>
  <c r="H2780" i="19"/>
  <c r="H2779" i="19"/>
  <c r="H2778" i="19"/>
  <c r="H2777" i="19"/>
  <c r="H2776" i="19"/>
  <c r="H2775" i="19"/>
  <c r="H2774" i="19"/>
  <c r="H2773" i="19"/>
  <c r="H2772" i="19"/>
  <c r="H2771" i="19"/>
  <c r="H2770" i="19"/>
  <c r="H2769" i="19"/>
  <c r="H2768" i="19"/>
  <c r="H2767" i="19"/>
  <c r="H2766" i="19"/>
  <c r="H2765" i="19"/>
  <c r="H2764" i="19"/>
  <c r="H2763" i="19"/>
  <c r="H2762" i="19"/>
  <c r="H2761" i="19"/>
  <c r="H2760" i="19"/>
  <c r="H2759" i="19"/>
  <c r="H2758" i="19"/>
  <c r="H2757" i="19"/>
  <c r="H2756" i="19"/>
  <c r="H2755" i="19"/>
  <c r="H2754" i="19"/>
  <c r="H2753" i="19"/>
  <c r="H2752" i="19"/>
  <c r="H2751" i="19"/>
  <c r="H2750" i="19"/>
  <c r="H2749" i="19"/>
  <c r="H2748" i="19"/>
  <c r="H2747" i="19"/>
  <c r="H2746" i="19"/>
  <c r="H2745" i="19"/>
  <c r="H2744" i="19"/>
  <c r="H2743" i="19"/>
  <c r="H2742" i="19"/>
  <c r="H2741" i="19"/>
  <c r="H2740" i="19"/>
  <c r="H2739" i="19"/>
  <c r="H2738" i="19"/>
  <c r="H2737" i="19"/>
  <c r="H2736" i="19"/>
  <c r="H2735" i="19"/>
  <c r="H2734" i="19"/>
  <c r="H2733" i="19"/>
  <c r="H2732" i="19"/>
  <c r="H2731" i="19"/>
  <c r="H2730" i="19"/>
  <c r="H2729" i="19"/>
  <c r="H2728" i="19"/>
  <c r="H2727" i="19"/>
  <c r="H2726" i="19"/>
  <c r="H2725" i="19"/>
  <c r="H2724" i="19"/>
  <c r="H2723" i="19"/>
  <c r="H2722" i="19"/>
  <c r="H2721" i="19"/>
  <c r="H2720" i="19"/>
  <c r="H2719" i="19"/>
  <c r="H2718" i="19"/>
  <c r="H2717" i="19"/>
  <c r="H2716" i="19"/>
  <c r="H2715" i="19"/>
  <c r="H2714" i="19"/>
  <c r="H2713" i="19"/>
  <c r="H2712" i="19"/>
  <c r="H2711" i="19"/>
  <c r="H2710" i="19"/>
  <c r="H2709" i="19"/>
  <c r="H2708" i="19"/>
  <c r="H2707" i="19"/>
  <c r="H2706" i="19"/>
  <c r="H2705" i="19"/>
  <c r="H2704" i="19"/>
  <c r="H2703" i="19"/>
  <c r="H2702" i="19"/>
  <c r="H2701" i="19"/>
  <c r="H2700" i="19"/>
  <c r="H2699" i="19"/>
  <c r="H2698" i="19"/>
  <c r="H2697" i="19"/>
  <c r="H2696" i="19"/>
  <c r="H2695" i="19"/>
  <c r="H2694" i="19"/>
  <c r="H2693" i="19"/>
  <c r="H2692" i="19"/>
  <c r="H2691" i="19"/>
  <c r="H2690" i="19"/>
  <c r="H2689" i="19"/>
  <c r="H2688" i="19"/>
  <c r="H2687" i="19"/>
  <c r="H2686" i="19"/>
  <c r="H2685" i="19"/>
  <c r="H2684" i="19"/>
  <c r="H2683" i="19"/>
  <c r="H2682" i="19"/>
  <c r="H2681" i="19"/>
  <c r="H2680" i="19"/>
  <c r="H2679" i="19"/>
  <c r="H2678" i="19"/>
  <c r="H2677" i="19"/>
  <c r="H2676" i="19"/>
  <c r="H2675" i="19"/>
  <c r="H2674" i="19"/>
  <c r="H2673" i="19"/>
  <c r="H2672" i="19"/>
  <c r="H2671" i="19"/>
  <c r="H2670" i="19"/>
  <c r="H2669" i="19"/>
  <c r="H2668" i="19"/>
  <c r="H2667" i="19"/>
  <c r="H2666" i="19"/>
  <c r="H2665" i="19"/>
  <c r="H2664" i="19"/>
  <c r="H2663" i="19"/>
  <c r="H2662" i="19"/>
  <c r="H2661" i="19"/>
  <c r="H2660" i="19"/>
  <c r="H2659" i="19"/>
  <c r="H2658" i="19"/>
  <c r="H2657" i="19"/>
  <c r="H2656" i="19"/>
  <c r="H2655" i="19"/>
  <c r="H2654" i="19"/>
  <c r="H2653" i="19"/>
  <c r="H2652" i="19"/>
  <c r="H2651" i="19"/>
  <c r="H2650" i="19"/>
  <c r="H2649" i="19"/>
  <c r="H2648" i="19"/>
  <c r="H2647" i="19"/>
  <c r="H2646" i="19"/>
  <c r="H2645" i="19"/>
  <c r="H2644" i="19"/>
  <c r="H2643" i="19"/>
  <c r="H2642" i="19"/>
  <c r="H2641" i="19"/>
  <c r="H2640" i="19"/>
  <c r="H2639" i="19"/>
  <c r="H2638" i="19"/>
  <c r="H2637" i="19"/>
  <c r="H2636" i="19"/>
  <c r="H2635" i="19"/>
  <c r="H2634" i="19"/>
  <c r="H2633" i="19"/>
  <c r="H2632" i="19"/>
  <c r="H2631" i="19"/>
  <c r="H2630" i="19"/>
  <c r="H2629" i="19"/>
  <c r="H2628" i="19"/>
  <c r="H2627" i="19"/>
  <c r="H2626" i="19"/>
  <c r="H2625" i="19"/>
  <c r="H2624" i="19"/>
  <c r="H2623" i="19"/>
  <c r="H2622" i="19"/>
  <c r="H2621" i="19"/>
  <c r="H2620" i="19"/>
  <c r="H2619" i="19"/>
  <c r="H2618" i="19"/>
  <c r="H2617" i="19"/>
  <c r="H2616" i="19"/>
  <c r="H2615" i="19"/>
  <c r="H2614" i="19"/>
  <c r="H2613" i="19"/>
  <c r="H2612" i="19"/>
  <c r="H2611" i="19"/>
  <c r="H2610" i="19"/>
  <c r="H2609" i="19"/>
  <c r="H2608" i="19"/>
  <c r="H2607" i="19"/>
  <c r="H2606" i="19"/>
  <c r="H2605" i="19"/>
  <c r="H2604" i="19"/>
  <c r="H2603" i="19"/>
  <c r="H2602" i="19"/>
  <c r="H2601" i="19"/>
  <c r="H2600" i="19"/>
  <c r="H2599" i="19"/>
  <c r="H2598" i="19"/>
  <c r="H2597" i="19"/>
  <c r="H2596" i="19"/>
  <c r="H2595" i="19"/>
  <c r="H2594" i="19"/>
  <c r="H2593" i="19"/>
  <c r="H2592" i="19"/>
  <c r="H2591" i="19"/>
  <c r="H2590" i="19"/>
  <c r="H2589" i="19"/>
  <c r="H2588" i="19"/>
  <c r="H2587" i="19"/>
  <c r="H2586" i="19"/>
  <c r="H2585" i="19"/>
  <c r="H2584" i="19"/>
  <c r="H2583" i="19"/>
  <c r="H2582" i="19"/>
  <c r="H2581" i="19"/>
  <c r="H2580" i="19"/>
  <c r="H2579" i="19"/>
  <c r="H2578" i="19"/>
  <c r="H2577" i="19"/>
  <c r="H2576" i="19"/>
  <c r="H2575" i="19"/>
  <c r="H2574" i="19"/>
  <c r="H2573" i="19"/>
  <c r="H2572" i="19"/>
  <c r="H2571" i="19"/>
  <c r="H2570" i="19"/>
  <c r="H2569" i="19"/>
  <c r="H2568" i="19"/>
  <c r="H2567" i="19"/>
  <c r="H2566" i="19"/>
  <c r="H2565" i="19"/>
  <c r="H2564" i="19"/>
  <c r="H2563" i="19"/>
  <c r="H2562" i="19"/>
  <c r="H2561" i="19"/>
  <c r="H2560" i="19"/>
  <c r="H2559" i="19"/>
  <c r="H2558" i="19"/>
  <c r="H2557" i="19"/>
  <c r="H2556" i="19"/>
  <c r="H2555" i="19"/>
  <c r="H2554" i="19"/>
  <c r="H2553" i="19"/>
  <c r="H2552" i="19"/>
  <c r="H2551" i="19"/>
  <c r="H2550" i="19"/>
  <c r="H2549" i="19"/>
  <c r="H2548" i="19"/>
  <c r="H2547" i="19"/>
  <c r="H2546" i="19"/>
  <c r="H2545" i="19"/>
  <c r="H2544" i="19"/>
  <c r="H2543" i="19"/>
  <c r="H2542" i="19"/>
  <c r="H2541" i="19"/>
  <c r="H2540" i="19"/>
  <c r="H2539" i="19"/>
  <c r="H2538" i="19"/>
  <c r="H2537" i="19"/>
  <c r="H2536" i="19"/>
  <c r="H2535" i="19"/>
  <c r="H2534" i="19"/>
  <c r="H2533" i="19"/>
  <c r="H2532" i="19"/>
  <c r="H2531" i="19"/>
  <c r="H2530" i="19"/>
  <c r="H2529" i="19"/>
  <c r="H2528" i="19"/>
  <c r="H2527" i="19"/>
  <c r="H2526" i="19"/>
  <c r="H2525" i="19"/>
  <c r="H2524" i="19"/>
  <c r="H2523" i="19"/>
  <c r="H2522" i="19"/>
  <c r="H2521" i="19"/>
  <c r="H2520" i="19"/>
  <c r="H2519" i="19"/>
  <c r="H2518" i="19"/>
  <c r="H2517" i="19"/>
  <c r="H2516" i="19"/>
  <c r="H2515" i="19"/>
  <c r="H2514" i="19"/>
  <c r="H2513" i="19"/>
  <c r="H2512" i="19"/>
  <c r="H2511" i="19"/>
  <c r="H2510" i="19"/>
  <c r="H2509" i="19"/>
  <c r="H2508" i="19"/>
  <c r="H2507" i="19"/>
  <c r="H2506" i="19"/>
  <c r="H2505" i="19"/>
  <c r="H2504" i="19"/>
  <c r="H2503" i="19"/>
  <c r="H2502" i="19"/>
  <c r="H2501" i="19"/>
  <c r="H2500" i="19"/>
  <c r="H2499" i="19"/>
  <c r="H2498" i="19"/>
  <c r="H2497" i="19"/>
  <c r="H2496" i="19"/>
  <c r="H2495" i="19"/>
  <c r="H2494" i="19"/>
  <c r="H2493" i="19"/>
  <c r="H2492" i="19"/>
  <c r="H2491" i="19"/>
  <c r="H2490" i="19"/>
  <c r="H2489" i="19"/>
  <c r="H2488" i="19"/>
  <c r="H2487" i="19"/>
  <c r="H2486" i="19"/>
  <c r="H2485" i="19"/>
  <c r="H2484" i="19"/>
  <c r="H2483" i="19"/>
  <c r="H2482" i="19"/>
  <c r="H2481" i="19"/>
  <c r="H2480" i="19"/>
  <c r="H2479" i="19"/>
  <c r="H2478" i="19"/>
  <c r="H2477" i="19"/>
  <c r="H2476" i="19"/>
  <c r="H2475" i="19"/>
  <c r="H2474" i="19"/>
  <c r="H2473" i="19"/>
  <c r="H2472" i="19"/>
  <c r="H2471" i="19"/>
  <c r="H2470" i="19"/>
  <c r="H2469" i="19"/>
  <c r="H2468" i="19"/>
  <c r="H2467" i="19"/>
  <c r="H2466" i="19"/>
  <c r="H2465" i="19"/>
  <c r="H2464" i="19"/>
  <c r="H2463" i="19"/>
  <c r="H2462" i="19"/>
  <c r="H2461" i="19"/>
  <c r="H2460" i="19"/>
  <c r="H2459" i="19"/>
  <c r="H2458" i="19"/>
  <c r="H2457" i="19"/>
  <c r="H2456" i="19"/>
  <c r="H2455" i="19"/>
  <c r="H2454" i="19"/>
  <c r="H2453" i="19"/>
  <c r="H2452" i="19"/>
  <c r="H2451" i="19"/>
  <c r="H2450" i="19"/>
  <c r="H2449" i="19"/>
  <c r="H2448" i="19"/>
  <c r="H2447" i="19"/>
  <c r="H2446" i="19"/>
  <c r="H2445" i="19"/>
  <c r="H2444" i="19"/>
  <c r="H2443" i="19"/>
  <c r="H2442" i="19"/>
  <c r="H2441" i="19"/>
  <c r="H2440" i="19"/>
  <c r="H2439" i="19"/>
  <c r="H2438" i="19"/>
  <c r="H2437" i="19"/>
  <c r="H2436" i="19"/>
  <c r="H2435" i="19"/>
  <c r="H2434" i="19"/>
  <c r="H2433" i="19"/>
  <c r="H2432" i="19"/>
  <c r="H2431" i="19"/>
  <c r="H2430" i="19"/>
  <c r="H2429" i="19"/>
  <c r="H2428" i="19"/>
  <c r="H2427" i="19"/>
  <c r="H2426" i="19"/>
  <c r="H2425" i="19"/>
  <c r="H2424" i="19"/>
  <c r="H2423" i="19"/>
  <c r="H2422" i="19"/>
  <c r="H2421" i="19"/>
  <c r="H2420" i="19"/>
  <c r="H2419" i="19"/>
  <c r="H2418" i="19"/>
  <c r="H2417" i="19"/>
  <c r="H2416" i="19"/>
  <c r="H2415" i="19"/>
  <c r="H2414" i="19"/>
  <c r="H2413" i="19"/>
  <c r="H2412" i="19"/>
  <c r="H2411" i="19"/>
  <c r="H2410" i="19"/>
  <c r="H2409" i="19"/>
  <c r="H2408" i="19"/>
  <c r="H2407" i="19"/>
  <c r="H2406" i="19"/>
  <c r="H2405" i="19"/>
  <c r="H2404" i="19"/>
  <c r="H2403" i="19"/>
  <c r="H2402" i="19"/>
  <c r="H2401" i="19"/>
  <c r="H2400" i="19"/>
  <c r="H2399" i="19"/>
  <c r="H2398" i="19"/>
  <c r="H2397" i="19"/>
  <c r="H2396" i="19"/>
  <c r="H2395" i="19"/>
  <c r="H2394" i="19"/>
  <c r="H2393" i="19"/>
  <c r="H2392" i="19"/>
  <c r="H2391" i="19"/>
  <c r="H2390" i="19"/>
  <c r="H2389" i="19"/>
  <c r="H2388" i="19"/>
  <c r="H2387" i="19"/>
  <c r="H2386" i="19"/>
  <c r="H2385" i="19"/>
  <c r="H2384" i="19"/>
  <c r="H2383" i="19"/>
  <c r="H2382" i="19"/>
  <c r="H2381" i="19"/>
  <c r="H2380" i="19"/>
  <c r="H2379" i="19"/>
  <c r="H2378" i="19"/>
  <c r="H2377" i="19"/>
  <c r="H2376" i="19"/>
  <c r="H2375" i="19"/>
  <c r="H2374" i="19"/>
  <c r="H2373" i="19"/>
  <c r="H2372" i="19"/>
  <c r="H2371" i="19"/>
  <c r="H2370" i="19"/>
  <c r="H2369" i="19"/>
  <c r="H2368" i="19"/>
  <c r="H2367" i="19"/>
  <c r="H2366" i="19"/>
  <c r="H2365" i="19"/>
  <c r="H2364" i="19"/>
  <c r="H2363" i="19"/>
  <c r="H2362" i="19"/>
  <c r="H2361" i="19"/>
  <c r="H2360" i="19"/>
  <c r="H2359" i="19"/>
  <c r="H2358" i="19"/>
  <c r="H2357" i="19"/>
  <c r="H2356" i="19"/>
  <c r="H2355" i="19"/>
  <c r="H2354" i="19"/>
  <c r="H2353" i="19"/>
  <c r="H2352" i="19"/>
  <c r="H2351" i="19"/>
  <c r="H2350" i="19"/>
  <c r="H2349" i="19"/>
  <c r="H2348" i="19"/>
  <c r="H2347" i="19"/>
  <c r="H2346" i="19"/>
  <c r="H2345" i="19"/>
  <c r="H2344" i="19"/>
  <c r="H2343" i="19"/>
  <c r="H2342" i="19"/>
  <c r="H2341" i="19"/>
  <c r="H2340" i="19"/>
  <c r="H2339" i="19"/>
  <c r="H2338" i="19"/>
  <c r="H2337" i="19"/>
  <c r="H2336" i="19"/>
  <c r="H2335" i="19"/>
  <c r="H2334" i="19"/>
  <c r="H2333" i="19"/>
  <c r="H2332" i="19"/>
  <c r="H2331" i="19"/>
  <c r="H2330" i="19"/>
  <c r="H2329" i="19"/>
  <c r="H2328" i="19"/>
  <c r="H2327" i="19"/>
  <c r="H2326" i="19"/>
  <c r="H2325" i="19"/>
  <c r="H2324" i="19"/>
  <c r="H2323" i="19"/>
  <c r="H2322" i="19"/>
  <c r="H2321" i="19"/>
  <c r="H2320" i="19"/>
  <c r="H2319" i="19"/>
  <c r="H2318" i="19"/>
  <c r="H2317" i="19"/>
  <c r="H2316" i="19"/>
  <c r="H2315" i="19"/>
  <c r="H2314" i="19"/>
  <c r="H2313" i="19"/>
  <c r="H2312" i="19"/>
  <c r="H2311" i="19"/>
  <c r="H2310" i="19"/>
  <c r="H2309" i="19"/>
  <c r="H2308" i="19"/>
  <c r="H2307" i="19"/>
  <c r="H2306" i="19"/>
  <c r="H2305" i="19"/>
  <c r="H2304" i="19"/>
  <c r="H2303" i="19"/>
  <c r="H2302" i="19"/>
  <c r="H2301" i="19"/>
  <c r="H2300" i="19"/>
  <c r="H2299" i="19"/>
  <c r="H2298" i="19"/>
  <c r="H2297" i="19"/>
  <c r="H2296" i="19"/>
  <c r="H2295" i="19"/>
  <c r="H2294" i="19"/>
  <c r="H2293" i="19"/>
  <c r="H2292" i="19"/>
  <c r="H2291" i="19"/>
  <c r="H2290" i="19"/>
  <c r="H2289" i="19"/>
  <c r="H2288" i="19"/>
  <c r="H2287" i="19"/>
  <c r="H2286" i="19"/>
  <c r="H2285" i="19"/>
  <c r="H2284" i="19"/>
  <c r="H2283" i="19"/>
  <c r="H2282" i="19"/>
  <c r="H2281" i="19"/>
  <c r="H2280" i="19"/>
  <c r="H2279" i="19"/>
  <c r="H2278" i="19"/>
  <c r="H2277" i="19"/>
  <c r="H2276" i="19"/>
  <c r="H2275" i="19"/>
  <c r="H2274" i="19"/>
  <c r="H2273" i="19"/>
  <c r="H2272" i="19"/>
  <c r="H2271" i="19"/>
  <c r="H2270" i="19"/>
  <c r="H2269" i="19"/>
  <c r="H2268" i="19"/>
  <c r="H2267" i="19"/>
  <c r="H2266" i="19"/>
  <c r="H2265" i="19"/>
  <c r="H2264" i="19"/>
  <c r="H2263" i="19"/>
  <c r="H2262" i="19"/>
  <c r="H2261" i="19"/>
  <c r="H2260" i="19"/>
  <c r="H2259" i="19"/>
  <c r="H2258" i="19"/>
  <c r="H2257" i="19"/>
  <c r="H2256" i="19"/>
  <c r="H2255" i="19"/>
  <c r="H2254" i="19"/>
  <c r="H2253" i="19"/>
  <c r="H2252" i="19"/>
  <c r="H2251" i="19"/>
  <c r="H2250" i="19"/>
  <c r="H2249" i="19"/>
  <c r="H2248" i="19"/>
  <c r="H2247" i="19"/>
  <c r="H2246" i="19"/>
  <c r="H2245" i="19"/>
  <c r="H2244" i="19"/>
  <c r="H2243" i="19"/>
  <c r="H2242" i="19"/>
  <c r="H2241" i="19"/>
  <c r="H2240" i="19"/>
  <c r="H2239" i="19"/>
  <c r="H2238" i="19"/>
  <c r="H2237" i="19"/>
  <c r="H2236" i="19"/>
  <c r="H2235" i="19"/>
  <c r="H2234" i="19"/>
  <c r="H2233" i="19"/>
  <c r="H2232" i="19"/>
  <c r="H2231" i="19"/>
  <c r="H2230" i="19"/>
  <c r="H2229" i="19"/>
  <c r="H2228" i="19"/>
  <c r="H2227" i="19"/>
  <c r="H2226" i="19"/>
  <c r="H2225" i="19"/>
  <c r="H2224" i="19"/>
  <c r="H2223" i="19"/>
  <c r="H2222" i="19"/>
  <c r="H2221" i="19"/>
  <c r="H2220" i="19"/>
  <c r="H2219" i="19"/>
  <c r="H2218" i="19"/>
  <c r="H2217" i="19"/>
  <c r="H2216" i="19"/>
  <c r="H2215" i="19"/>
  <c r="H2214" i="19"/>
  <c r="H2213" i="19"/>
  <c r="H2212" i="19"/>
  <c r="H2211" i="19"/>
  <c r="H2210" i="19"/>
  <c r="H2209" i="19"/>
  <c r="H2208" i="19"/>
  <c r="H2207" i="19"/>
  <c r="H2206" i="19"/>
  <c r="H2205" i="19"/>
  <c r="H2204" i="19"/>
  <c r="H2203" i="19"/>
  <c r="H2202" i="19"/>
  <c r="H2201" i="19"/>
  <c r="H2200" i="19"/>
  <c r="H2199" i="19"/>
  <c r="H2198" i="19"/>
  <c r="H2197" i="19"/>
  <c r="H2196" i="19"/>
  <c r="H2195" i="19"/>
  <c r="H2194" i="19"/>
  <c r="H2193" i="19"/>
  <c r="H2192" i="19"/>
  <c r="H2191" i="19"/>
  <c r="H2190" i="19"/>
  <c r="H2189" i="19"/>
  <c r="H2188" i="19"/>
  <c r="H2187" i="19"/>
  <c r="H2186" i="19"/>
  <c r="H2185" i="19"/>
  <c r="H2184" i="19"/>
  <c r="H2183" i="19"/>
  <c r="H2182" i="19"/>
  <c r="H2181" i="19"/>
  <c r="H2180" i="19"/>
  <c r="H2179" i="19"/>
  <c r="H2178" i="19"/>
  <c r="H2177" i="19"/>
  <c r="H2176" i="19"/>
  <c r="H2175" i="19"/>
  <c r="H2174" i="19"/>
  <c r="H2173" i="19"/>
  <c r="H2172" i="19"/>
  <c r="H2171" i="19"/>
  <c r="H2170" i="19"/>
  <c r="H2169" i="19"/>
  <c r="H2168" i="19"/>
  <c r="H2167" i="19"/>
  <c r="H2166" i="19"/>
  <c r="H2165" i="19"/>
  <c r="H2164" i="19"/>
  <c r="H2163" i="19"/>
  <c r="H2162" i="19"/>
  <c r="H2161" i="19"/>
  <c r="H2160" i="19"/>
  <c r="H2159" i="19"/>
  <c r="H2158" i="19"/>
  <c r="H2157" i="19"/>
  <c r="H2156" i="19"/>
  <c r="H2155" i="19"/>
  <c r="H2154" i="19"/>
  <c r="H2153" i="19"/>
  <c r="H2152" i="19"/>
  <c r="H2151" i="19"/>
  <c r="H2150" i="19"/>
  <c r="H2149" i="19"/>
  <c r="H2148" i="19"/>
  <c r="H2147" i="19"/>
  <c r="H2146" i="19"/>
  <c r="H2145" i="19"/>
  <c r="H2144" i="19"/>
  <c r="H2143" i="19"/>
  <c r="H2142" i="19"/>
  <c r="H2141" i="19"/>
  <c r="H2140" i="19"/>
  <c r="H2139" i="19"/>
  <c r="H2138" i="19"/>
  <c r="H2137" i="19"/>
  <c r="H2136" i="19"/>
  <c r="H2135" i="19"/>
  <c r="H2134" i="19"/>
  <c r="H2133" i="19"/>
  <c r="H2132" i="19"/>
  <c r="H2131" i="19"/>
  <c r="H2130" i="19"/>
  <c r="H2129" i="19"/>
  <c r="H2128" i="19"/>
  <c r="H2127" i="19"/>
  <c r="H2126" i="19"/>
  <c r="H2125" i="19"/>
  <c r="H2124" i="19"/>
  <c r="H2123" i="19"/>
  <c r="H2122" i="19"/>
  <c r="H2121" i="19"/>
  <c r="H2120" i="19"/>
  <c r="H2119" i="19"/>
  <c r="H2118" i="19"/>
  <c r="H2117" i="19"/>
  <c r="H2116" i="19"/>
  <c r="H2115" i="19"/>
  <c r="H2114" i="19"/>
  <c r="H2113" i="19"/>
  <c r="H2112" i="19"/>
  <c r="H2111" i="19"/>
  <c r="H2110" i="19"/>
  <c r="H2109" i="19"/>
  <c r="H2108" i="19"/>
  <c r="H2107" i="19"/>
  <c r="H2106" i="19"/>
  <c r="H2105" i="19"/>
  <c r="H2104" i="19"/>
  <c r="H2103" i="19"/>
  <c r="H2102" i="19"/>
  <c r="H2101" i="19"/>
  <c r="H2100" i="19"/>
  <c r="H2099" i="19"/>
  <c r="H2098" i="19"/>
  <c r="H2097" i="19"/>
  <c r="H2096" i="19"/>
  <c r="H2095" i="19"/>
  <c r="H2094" i="19"/>
  <c r="H2093" i="19"/>
  <c r="H2092" i="19"/>
  <c r="H2091" i="19"/>
  <c r="H2090" i="19"/>
  <c r="H2089" i="19"/>
  <c r="H2088" i="19"/>
  <c r="H2087" i="19"/>
  <c r="H2086" i="19"/>
  <c r="H2085" i="19"/>
  <c r="H2084" i="19"/>
  <c r="H2083" i="19"/>
  <c r="H2082" i="19"/>
  <c r="H2081" i="19"/>
  <c r="H2080" i="19"/>
  <c r="H2079" i="19"/>
  <c r="H2078" i="19"/>
  <c r="H2077" i="19"/>
  <c r="H2076" i="19"/>
  <c r="H2075" i="19"/>
  <c r="H2074" i="19"/>
  <c r="H2073" i="19"/>
  <c r="H2072" i="19"/>
  <c r="H2071" i="19"/>
  <c r="H2070" i="19"/>
  <c r="H2069" i="19"/>
  <c r="H2068" i="19"/>
  <c r="H2067" i="19"/>
  <c r="H2066" i="19"/>
  <c r="H2065" i="19"/>
  <c r="H2064" i="19"/>
  <c r="H2063" i="19"/>
  <c r="H2062" i="19"/>
  <c r="H2061" i="19"/>
  <c r="H2060" i="19"/>
  <c r="H2059" i="19"/>
  <c r="H2058" i="19"/>
  <c r="H2057" i="19"/>
  <c r="H2056" i="19"/>
  <c r="H2055" i="19"/>
  <c r="H2054" i="19"/>
  <c r="H2053" i="19"/>
  <c r="H2052" i="19"/>
  <c r="H2051" i="19"/>
  <c r="H2050" i="19"/>
  <c r="H2049" i="19"/>
  <c r="H2048" i="19"/>
  <c r="H2047" i="19"/>
  <c r="H2046" i="19"/>
  <c r="H2045" i="19"/>
  <c r="H2044" i="19"/>
  <c r="H2043" i="19"/>
  <c r="H2042" i="19"/>
  <c r="H2041" i="19"/>
  <c r="H2040" i="19"/>
  <c r="H2039" i="19"/>
  <c r="H2038" i="19"/>
  <c r="H2037" i="19"/>
  <c r="H2036" i="19"/>
  <c r="H2035" i="19"/>
  <c r="H2034" i="19"/>
  <c r="H2033" i="19"/>
  <c r="H2032" i="19"/>
  <c r="H2031" i="19"/>
  <c r="H2030" i="19"/>
  <c r="H2029" i="19"/>
  <c r="H2028" i="19"/>
  <c r="H2027" i="19"/>
  <c r="H2026" i="19"/>
  <c r="H2025" i="19"/>
  <c r="H2024" i="19"/>
  <c r="H2023" i="19"/>
  <c r="H2022" i="19"/>
  <c r="H2021" i="19"/>
  <c r="H2020" i="19"/>
  <c r="H2019" i="19"/>
  <c r="H2018" i="19"/>
  <c r="H2017" i="19"/>
  <c r="H2016" i="19"/>
  <c r="H2015" i="19"/>
  <c r="H2014" i="19"/>
  <c r="H2013" i="19"/>
  <c r="H2012" i="19"/>
  <c r="H2011" i="19"/>
  <c r="H2010" i="19"/>
  <c r="H2009" i="19"/>
  <c r="H2008" i="19"/>
  <c r="H2007" i="19"/>
  <c r="H2006" i="19"/>
  <c r="H2005" i="19"/>
  <c r="H2004" i="19"/>
  <c r="H2003" i="19"/>
  <c r="H2002" i="19"/>
  <c r="H2001" i="19"/>
  <c r="H2000" i="19"/>
  <c r="H1999" i="19"/>
  <c r="H1998" i="19"/>
  <c r="H1997" i="19"/>
  <c r="H1996" i="19"/>
  <c r="H1995" i="19"/>
  <c r="H1994" i="19"/>
  <c r="H1993" i="19"/>
  <c r="H1992" i="19"/>
  <c r="H1991" i="19"/>
  <c r="H1990" i="19"/>
  <c r="H1989" i="19"/>
  <c r="H1988" i="19"/>
  <c r="H1987" i="19"/>
  <c r="H1986" i="19"/>
  <c r="H1985" i="19"/>
  <c r="H1984" i="19"/>
  <c r="H1983" i="19"/>
  <c r="H1982" i="19"/>
  <c r="H1981" i="19"/>
  <c r="H1980" i="19"/>
  <c r="H1979" i="19"/>
  <c r="H1978" i="19"/>
  <c r="H1977" i="19"/>
  <c r="H1976" i="19"/>
  <c r="H1975" i="19"/>
  <c r="H1974" i="19"/>
  <c r="H1973" i="19"/>
  <c r="H1972" i="19"/>
  <c r="H1971" i="19"/>
  <c r="H1970" i="19"/>
  <c r="H1969" i="19"/>
  <c r="H1968" i="19"/>
  <c r="H1967" i="19"/>
  <c r="H1966" i="19"/>
  <c r="H1965" i="19"/>
  <c r="H1964" i="19"/>
  <c r="H1963" i="19"/>
  <c r="H1962" i="19"/>
  <c r="H1961" i="19"/>
  <c r="H1960" i="19"/>
  <c r="H1959" i="19"/>
  <c r="H1958" i="19"/>
  <c r="H1957" i="19"/>
  <c r="H1956" i="19"/>
  <c r="H1955" i="19"/>
  <c r="H1954" i="19"/>
  <c r="H1953" i="19"/>
  <c r="H1952" i="19"/>
  <c r="H1951" i="19"/>
  <c r="H1950" i="19"/>
  <c r="H1949" i="19"/>
  <c r="H1948" i="19"/>
  <c r="H1947" i="19"/>
  <c r="H1946" i="19"/>
  <c r="H1945" i="19"/>
  <c r="H1944" i="19"/>
  <c r="H1943" i="19"/>
  <c r="H1942" i="19"/>
  <c r="H1941" i="19"/>
  <c r="H1940" i="19"/>
  <c r="H1939" i="19"/>
  <c r="H1938" i="19"/>
  <c r="H1937" i="19"/>
  <c r="H1936" i="19"/>
  <c r="H1935" i="19"/>
  <c r="H1934" i="19"/>
  <c r="H1933" i="19"/>
  <c r="H1932" i="19"/>
  <c r="H1931" i="19"/>
  <c r="H1930" i="19"/>
  <c r="H1929" i="19"/>
  <c r="H1928" i="19"/>
  <c r="H1927" i="19"/>
  <c r="H1926" i="19"/>
  <c r="H1925" i="19"/>
  <c r="H1924" i="19"/>
  <c r="H1923" i="19"/>
  <c r="H1922" i="19"/>
  <c r="H1921" i="19"/>
  <c r="H1920" i="19"/>
  <c r="H1919" i="19"/>
  <c r="H1918" i="19"/>
  <c r="H1917" i="19"/>
  <c r="H1916" i="19"/>
  <c r="H1915" i="19"/>
  <c r="H1914" i="19"/>
  <c r="H1913" i="19"/>
  <c r="H1912" i="19"/>
  <c r="H1911" i="19"/>
  <c r="H1910" i="19"/>
  <c r="H1909" i="19"/>
  <c r="H1908" i="19"/>
  <c r="H1907" i="19"/>
  <c r="H1906" i="19"/>
  <c r="H1905" i="19"/>
  <c r="H1904" i="19"/>
  <c r="H1903" i="19"/>
  <c r="H1902" i="19"/>
  <c r="H1901" i="19"/>
  <c r="H1900" i="19"/>
  <c r="H1899" i="19"/>
  <c r="H1898" i="19"/>
  <c r="H1897" i="19"/>
  <c r="H1896" i="19"/>
  <c r="H1895" i="19"/>
  <c r="H1894" i="19"/>
  <c r="H1893" i="19"/>
  <c r="H1892" i="19"/>
  <c r="H1891" i="19"/>
  <c r="H1890" i="19"/>
  <c r="H1889" i="19"/>
  <c r="H1888" i="19"/>
  <c r="H1887" i="19"/>
  <c r="H1886" i="19"/>
  <c r="H1885" i="19"/>
  <c r="H1884" i="19"/>
  <c r="H1883" i="19"/>
  <c r="H1882" i="19"/>
  <c r="H1881" i="19"/>
  <c r="H1880" i="19"/>
  <c r="H1879" i="19"/>
  <c r="H1878" i="19"/>
  <c r="H1877" i="19"/>
  <c r="H1876" i="19"/>
  <c r="H1875" i="19"/>
  <c r="H1874" i="19"/>
  <c r="H1873" i="19"/>
  <c r="H1872" i="19"/>
  <c r="H1871" i="19"/>
  <c r="H1870" i="19"/>
  <c r="H1869" i="19"/>
  <c r="H1868" i="19"/>
  <c r="H1867" i="19"/>
  <c r="H1866" i="19"/>
  <c r="H1865" i="19"/>
  <c r="H1864" i="19"/>
  <c r="H1863" i="19"/>
  <c r="H1862" i="19"/>
  <c r="H1861" i="19"/>
  <c r="H1860" i="19"/>
  <c r="H1859" i="19"/>
  <c r="H1858" i="19"/>
  <c r="H1857" i="19"/>
  <c r="H1856" i="19"/>
  <c r="H1855" i="19"/>
  <c r="H1854" i="19"/>
  <c r="H1853" i="19"/>
  <c r="H1852" i="19"/>
  <c r="H1851" i="19"/>
  <c r="H1850" i="19"/>
  <c r="H1849" i="19"/>
  <c r="H1848" i="19"/>
  <c r="H1847" i="19"/>
  <c r="H1846" i="19"/>
  <c r="H1845" i="19"/>
  <c r="H1844" i="19"/>
  <c r="H1843" i="19"/>
  <c r="H1842" i="19"/>
  <c r="H1841" i="19"/>
  <c r="H1840" i="19"/>
  <c r="H1839" i="19"/>
  <c r="H1838" i="19"/>
  <c r="H1837" i="19"/>
  <c r="H1836" i="19"/>
  <c r="H1835" i="19"/>
  <c r="H1834" i="19"/>
  <c r="H1833" i="19"/>
  <c r="H1832" i="19"/>
  <c r="H1831" i="19"/>
  <c r="H1830" i="19"/>
  <c r="H1829" i="19"/>
  <c r="H1828" i="19"/>
  <c r="H1827" i="19"/>
  <c r="H1826" i="19"/>
  <c r="H1825" i="19"/>
  <c r="H1824" i="19"/>
  <c r="H1823" i="19"/>
  <c r="H1822" i="19"/>
  <c r="H1821" i="19"/>
  <c r="H1820" i="19"/>
  <c r="H1819" i="19"/>
  <c r="H1818" i="19"/>
  <c r="H1817" i="19"/>
  <c r="H1816" i="19"/>
  <c r="H1815" i="19"/>
  <c r="H1814" i="19"/>
  <c r="H1813" i="19"/>
  <c r="H1812" i="19"/>
  <c r="H1811" i="19"/>
  <c r="H1810" i="19"/>
  <c r="H1809" i="19"/>
  <c r="H1808" i="19"/>
  <c r="H1807" i="19"/>
  <c r="H1806" i="19"/>
  <c r="H1805" i="19"/>
  <c r="H1804" i="19"/>
  <c r="H1803" i="19"/>
  <c r="H1802" i="19"/>
  <c r="H1801" i="19"/>
  <c r="H1800" i="19"/>
  <c r="H1799" i="19"/>
  <c r="H1798" i="19"/>
  <c r="H1797" i="19"/>
  <c r="H1796" i="19"/>
  <c r="H1795" i="19"/>
  <c r="H1794" i="19"/>
  <c r="H1793" i="19"/>
  <c r="H1792" i="19"/>
  <c r="H1791" i="19"/>
  <c r="H1790" i="19"/>
  <c r="H1789" i="19"/>
  <c r="H1788" i="19"/>
  <c r="H1787" i="19"/>
  <c r="H1786" i="19"/>
  <c r="H1785" i="19"/>
  <c r="H1784" i="19"/>
  <c r="H1783" i="19"/>
  <c r="H1782" i="19"/>
  <c r="H1781" i="19"/>
  <c r="H1780" i="19"/>
  <c r="H1779" i="19"/>
  <c r="H1778" i="19"/>
  <c r="H1777" i="19"/>
  <c r="H1776" i="19"/>
  <c r="H1775" i="19"/>
  <c r="H1774" i="19"/>
  <c r="H1773" i="19"/>
  <c r="H1772" i="19"/>
  <c r="H1771" i="19"/>
  <c r="H1770" i="19"/>
  <c r="H1769" i="19"/>
  <c r="H1768" i="19"/>
  <c r="H1767" i="19"/>
  <c r="H1766" i="19"/>
  <c r="H1765" i="19"/>
  <c r="H1764" i="19"/>
  <c r="H1763" i="19"/>
  <c r="H1762" i="19"/>
  <c r="H1761" i="19"/>
  <c r="H1760" i="19"/>
  <c r="H1759" i="19"/>
  <c r="H1758" i="19"/>
  <c r="H1757" i="19"/>
  <c r="H1756" i="19"/>
  <c r="H1755" i="19"/>
  <c r="H1754" i="19"/>
  <c r="H1753" i="19"/>
  <c r="H1752" i="19"/>
  <c r="H1751" i="19"/>
  <c r="H1750" i="19"/>
  <c r="H1749" i="19"/>
  <c r="H1748" i="19"/>
  <c r="H1747" i="19"/>
  <c r="H1746" i="19"/>
  <c r="H1745" i="19"/>
  <c r="H1744" i="19"/>
  <c r="H1743" i="19"/>
  <c r="H1742" i="19"/>
  <c r="H1741" i="19"/>
  <c r="H1740" i="19"/>
  <c r="H1739" i="19"/>
  <c r="H1738" i="19"/>
  <c r="H1737" i="19"/>
  <c r="H1736" i="19"/>
  <c r="H1735" i="19"/>
  <c r="H1734" i="19"/>
  <c r="H1733" i="19"/>
  <c r="H1732" i="19"/>
  <c r="H1731" i="19"/>
  <c r="H1730" i="19"/>
  <c r="H1729" i="19"/>
  <c r="H1728" i="19"/>
  <c r="H1727" i="19"/>
  <c r="H1726" i="19"/>
  <c r="H1725" i="19"/>
  <c r="H1724" i="19"/>
  <c r="H1723" i="19"/>
  <c r="H1722" i="19"/>
  <c r="H1721" i="19"/>
  <c r="H1720" i="19"/>
  <c r="H1719" i="19"/>
  <c r="H1718" i="19"/>
  <c r="H1717" i="19"/>
  <c r="H1716" i="19"/>
  <c r="H1715" i="19"/>
  <c r="H1714" i="19"/>
  <c r="H1713" i="19"/>
  <c r="H1712" i="19"/>
  <c r="H1711" i="19"/>
  <c r="H1710" i="19"/>
  <c r="H1709" i="19"/>
  <c r="H1708" i="19"/>
  <c r="H1707" i="19"/>
  <c r="H1706" i="19"/>
  <c r="H1705" i="19"/>
  <c r="H1704" i="19"/>
  <c r="H1703" i="19"/>
  <c r="H1702" i="19"/>
  <c r="H1701" i="19"/>
  <c r="H1700" i="19"/>
  <c r="H1699" i="19"/>
  <c r="H1698" i="19"/>
  <c r="H1697" i="19"/>
  <c r="H1696" i="19"/>
  <c r="H1695" i="19"/>
  <c r="H1694" i="19"/>
  <c r="H1693" i="19"/>
  <c r="H1692" i="19"/>
  <c r="H1691" i="19"/>
  <c r="H1690" i="19"/>
  <c r="H1689" i="19"/>
  <c r="H1688" i="19"/>
  <c r="H1687" i="19"/>
  <c r="H1686" i="19"/>
  <c r="H1685" i="19"/>
  <c r="H1684" i="19"/>
  <c r="H1683" i="19"/>
  <c r="H1682" i="19"/>
  <c r="H1681" i="19"/>
  <c r="H1680" i="19"/>
  <c r="H1679" i="19"/>
  <c r="H1678" i="19"/>
  <c r="H1677" i="19"/>
  <c r="H1676" i="19"/>
  <c r="H1675" i="19"/>
  <c r="H1674" i="19"/>
  <c r="H1673" i="19"/>
  <c r="H1672" i="19"/>
  <c r="H1671" i="19"/>
  <c r="H1670" i="19"/>
  <c r="H1669" i="19"/>
  <c r="H1668" i="19"/>
  <c r="H1667" i="19"/>
  <c r="H1666" i="19"/>
  <c r="H1665" i="19"/>
  <c r="H1664" i="19"/>
  <c r="H1663" i="19"/>
  <c r="H1662" i="19"/>
  <c r="H1661" i="19"/>
  <c r="H1660" i="19"/>
  <c r="H1659" i="19"/>
  <c r="H1658" i="19"/>
  <c r="H1657" i="19"/>
  <c r="H1656" i="19"/>
  <c r="H1655" i="19"/>
  <c r="H1654" i="19"/>
  <c r="H1653" i="19"/>
  <c r="H1652" i="19"/>
  <c r="H1651" i="19"/>
  <c r="H1650" i="19"/>
  <c r="H1649" i="19"/>
  <c r="H1648" i="19"/>
  <c r="H1647" i="19"/>
  <c r="H1646" i="19"/>
  <c r="H1645" i="19"/>
  <c r="H1644" i="19"/>
  <c r="H1643" i="19"/>
  <c r="H1642" i="19"/>
  <c r="H1641" i="19"/>
  <c r="H1640" i="19"/>
  <c r="H1639" i="19"/>
  <c r="H1638" i="19"/>
  <c r="H1637" i="19"/>
  <c r="H1636" i="19"/>
  <c r="H1635" i="19"/>
  <c r="H1634" i="19"/>
  <c r="H1633" i="19"/>
  <c r="H1632" i="19"/>
  <c r="H1631" i="19"/>
  <c r="H1630" i="19"/>
  <c r="H1629" i="19"/>
  <c r="H1628" i="19"/>
  <c r="H1627" i="19"/>
  <c r="H1626" i="19"/>
  <c r="H1625" i="19"/>
  <c r="H1624" i="19"/>
  <c r="H1623" i="19"/>
  <c r="H1622" i="19"/>
  <c r="H1621" i="19"/>
  <c r="H1620" i="19"/>
  <c r="H1619" i="19"/>
  <c r="H1618" i="19"/>
  <c r="H1617" i="19"/>
  <c r="H1616" i="19"/>
  <c r="H1615" i="19"/>
  <c r="H1614" i="19"/>
  <c r="H1613" i="19"/>
  <c r="H1612" i="19"/>
  <c r="H1611" i="19"/>
  <c r="H1610" i="19"/>
  <c r="H1609" i="19"/>
  <c r="H1608" i="19"/>
  <c r="H1607" i="19"/>
  <c r="H1606" i="19"/>
  <c r="H1605" i="19"/>
  <c r="H1604" i="19"/>
  <c r="H1603" i="19"/>
  <c r="H1602" i="19"/>
  <c r="H1601" i="19"/>
  <c r="H1600" i="19"/>
  <c r="H1599" i="19"/>
  <c r="H1598" i="19"/>
  <c r="H1597" i="19"/>
  <c r="H1596" i="19"/>
  <c r="H1595" i="19"/>
  <c r="H1594" i="19"/>
  <c r="H1593" i="19"/>
  <c r="H1592" i="19"/>
  <c r="H1591" i="19"/>
  <c r="H1590" i="19"/>
  <c r="H1589" i="19"/>
  <c r="H1588" i="19"/>
  <c r="H1587" i="19"/>
  <c r="H1586" i="19"/>
  <c r="H1585" i="19"/>
  <c r="H1584" i="19"/>
  <c r="H1583" i="19"/>
  <c r="H1582" i="19"/>
  <c r="H1581" i="19"/>
  <c r="H1580" i="19"/>
  <c r="H1579" i="19"/>
  <c r="H1578" i="19"/>
  <c r="H1577" i="19"/>
  <c r="H1576" i="19"/>
  <c r="H1575" i="19"/>
  <c r="H1574" i="19"/>
  <c r="H1573" i="19"/>
  <c r="H1572" i="19"/>
  <c r="H1571" i="19"/>
  <c r="H1570" i="19"/>
  <c r="H1569" i="19"/>
  <c r="H1568" i="19"/>
  <c r="H1567" i="19"/>
  <c r="H1566" i="19"/>
  <c r="H1565" i="19"/>
  <c r="H1564" i="19"/>
  <c r="H1563" i="19"/>
  <c r="H1562" i="19"/>
  <c r="H1561" i="19"/>
  <c r="H1560" i="19"/>
  <c r="H1559" i="19"/>
  <c r="H1558" i="19"/>
  <c r="H1557" i="19"/>
  <c r="H1556" i="19"/>
  <c r="H1555" i="19"/>
  <c r="H1554" i="19"/>
  <c r="H1553" i="19"/>
  <c r="H1552" i="19"/>
  <c r="H1551" i="19"/>
  <c r="H1550" i="19"/>
  <c r="H1549" i="19"/>
  <c r="H1548" i="19"/>
  <c r="H1547" i="19"/>
  <c r="H1546" i="19"/>
  <c r="H1545" i="19"/>
  <c r="H1544" i="19"/>
  <c r="H1543" i="19"/>
  <c r="H1542" i="19"/>
  <c r="H1541" i="19"/>
  <c r="H1540" i="19"/>
  <c r="H1539" i="19"/>
  <c r="H1538" i="19"/>
  <c r="H1537" i="19"/>
  <c r="H1536" i="19"/>
  <c r="H1535" i="19"/>
  <c r="H1534" i="19"/>
  <c r="H1533" i="19"/>
  <c r="H1532" i="19"/>
  <c r="H1531" i="19"/>
  <c r="H1530" i="19"/>
  <c r="H1529" i="19"/>
  <c r="H1528" i="19"/>
  <c r="H1527" i="19"/>
  <c r="H1526" i="19"/>
  <c r="H1525" i="19"/>
  <c r="H1524" i="19"/>
  <c r="H1523" i="19"/>
  <c r="H1522" i="19"/>
  <c r="H1521" i="19"/>
  <c r="H1520" i="19"/>
  <c r="H1519" i="19"/>
  <c r="H1518" i="19"/>
  <c r="H1517" i="19"/>
  <c r="H1516" i="19"/>
  <c r="H1515" i="19"/>
  <c r="H1514" i="19"/>
  <c r="H1513" i="19"/>
  <c r="H1512" i="19"/>
  <c r="H1511" i="19"/>
  <c r="H1510" i="19"/>
  <c r="H1509" i="19"/>
  <c r="H1508" i="19"/>
  <c r="H1507" i="19"/>
  <c r="H1506" i="19"/>
  <c r="H1505" i="19"/>
  <c r="H1504" i="19"/>
  <c r="H1503" i="19"/>
  <c r="H1502" i="19"/>
  <c r="H1501" i="19"/>
  <c r="H1500" i="19"/>
  <c r="H1499" i="19"/>
  <c r="H1498" i="19"/>
  <c r="H1497" i="19"/>
  <c r="H1496" i="19"/>
  <c r="H1495" i="19"/>
  <c r="H1494" i="19"/>
  <c r="H1493" i="19"/>
  <c r="H1492" i="19"/>
  <c r="H1491" i="19"/>
  <c r="H1490" i="19"/>
  <c r="H1489" i="19"/>
  <c r="H1488" i="19"/>
  <c r="H1487" i="19"/>
  <c r="H1486" i="19"/>
  <c r="H1485" i="19"/>
  <c r="H1484" i="19"/>
  <c r="H1483" i="19"/>
  <c r="H1482" i="19"/>
  <c r="H1481" i="19"/>
  <c r="H1480" i="19"/>
  <c r="H1479" i="19"/>
  <c r="H1478" i="19"/>
  <c r="H1477" i="19"/>
  <c r="H1476" i="19"/>
  <c r="H1475" i="19"/>
  <c r="H1474" i="19"/>
  <c r="H1473" i="19"/>
  <c r="H1472" i="19"/>
  <c r="H1471" i="19"/>
  <c r="H1470" i="19"/>
  <c r="H1469" i="19"/>
  <c r="H1468" i="19"/>
  <c r="H1467" i="19"/>
  <c r="H1466" i="19"/>
  <c r="H1465" i="19"/>
  <c r="H1464" i="19"/>
  <c r="H1463" i="19"/>
  <c r="H1462" i="19"/>
  <c r="H1461" i="19"/>
  <c r="H1460" i="19"/>
  <c r="H1459" i="19"/>
  <c r="H1458" i="19"/>
  <c r="H1457" i="19"/>
  <c r="H1456" i="19"/>
  <c r="H1455" i="19"/>
  <c r="H1454" i="19"/>
  <c r="H1453" i="19"/>
  <c r="H1452" i="19"/>
  <c r="H1451" i="19"/>
  <c r="H1450" i="19"/>
  <c r="H1449" i="19"/>
  <c r="H1448" i="19"/>
  <c r="H1447" i="19"/>
  <c r="H1446" i="19"/>
  <c r="H1445" i="19"/>
  <c r="H1444" i="19"/>
  <c r="H1443" i="19"/>
  <c r="H1442" i="19"/>
  <c r="H1441" i="19"/>
  <c r="H1440" i="19"/>
  <c r="H1439" i="19"/>
  <c r="H1438" i="19"/>
  <c r="H1437" i="19"/>
  <c r="H1436" i="19"/>
  <c r="H1435" i="19"/>
  <c r="H1434" i="19"/>
  <c r="H1433" i="19"/>
  <c r="H1432" i="19"/>
  <c r="H1431" i="19"/>
  <c r="H1430" i="19"/>
  <c r="H1429" i="19"/>
  <c r="H1428" i="19"/>
  <c r="H1427" i="19"/>
  <c r="H1426" i="19"/>
  <c r="H1425" i="19"/>
  <c r="H1424" i="19"/>
  <c r="H1423" i="19"/>
  <c r="H1422" i="19"/>
  <c r="H1421" i="19"/>
  <c r="H1420" i="19"/>
  <c r="H1419" i="19"/>
  <c r="H1418" i="19"/>
  <c r="H1417" i="19"/>
  <c r="H1416" i="19"/>
  <c r="H1415" i="19"/>
  <c r="H1414" i="19"/>
  <c r="H1413" i="19"/>
  <c r="H1412" i="19"/>
  <c r="H1411" i="19"/>
  <c r="H1410" i="19"/>
  <c r="H1409" i="19"/>
  <c r="H1408" i="19"/>
  <c r="H1407" i="19"/>
  <c r="H1406" i="19"/>
  <c r="H1405" i="19"/>
  <c r="H1404" i="19"/>
  <c r="H1403" i="19"/>
  <c r="H1402" i="19"/>
  <c r="H1401" i="19"/>
  <c r="H1400" i="19"/>
  <c r="H1399" i="19"/>
  <c r="H1398" i="19"/>
  <c r="H1397" i="19"/>
  <c r="H1396" i="19"/>
  <c r="H1395" i="19"/>
  <c r="H1394" i="19"/>
  <c r="H1393" i="19"/>
  <c r="H1392" i="19"/>
  <c r="H1391" i="19"/>
  <c r="H1390" i="19"/>
  <c r="H1389" i="19"/>
  <c r="H1388" i="19"/>
  <c r="H1387" i="19"/>
  <c r="H1386" i="19"/>
  <c r="H1385" i="19"/>
  <c r="H1384" i="19"/>
  <c r="H1383" i="19"/>
  <c r="H1382" i="19"/>
  <c r="H1381" i="19"/>
  <c r="H1380" i="19"/>
  <c r="H1379" i="19"/>
  <c r="H1378" i="19"/>
  <c r="H1377" i="19"/>
  <c r="H1376" i="19"/>
  <c r="H1375" i="19"/>
  <c r="H1374" i="19"/>
  <c r="H1373" i="19"/>
  <c r="H1372" i="19"/>
  <c r="H1371" i="19"/>
  <c r="H1370" i="19"/>
  <c r="H1369" i="19"/>
  <c r="H1368" i="19"/>
  <c r="H1367" i="19"/>
  <c r="H1366" i="19"/>
  <c r="H1365" i="19"/>
  <c r="H1364" i="19"/>
  <c r="H1363" i="19"/>
  <c r="H1362" i="19"/>
  <c r="H1361" i="19"/>
  <c r="H1360" i="19"/>
  <c r="H1359" i="19"/>
  <c r="H1358" i="19"/>
  <c r="H1357" i="19"/>
  <c r="H1356" i="19"/>
  <c r="H1355" i="19"/>
  <c r="H1354" i="19"/>
  <c r="H1353" i="19"/>
  <c r="H1352" i="19"/>
  <c r="H1351" i="19"/>
  <c r="H1350" i="19"/>
  <c r="H1349" i="19"/>
  <c r="H1348" i="19"/>
  <c r="H1347" i="19"/>
  <c r="H1346" i="19"/>
  <c r="H1345" i="19"/>
  <c r="H1344" i="19"/>
  <c r="H1343" i="19"/>
  <c r="H1342" i="19"/>
  <c r="H1341" i="19"/>
  <c r="H1340" i="19"/>
  <c r="H1339" i="19"/>
  <c r="H1338" i="19"/>
  <c r="H1337" i="19"/>
  <c r="H1336" i="19"/>
  <c r="H1335" i="19"/>
  <c r="H1334" i="19"/>
  <c r="H1333" i="19"/>
  <c r="H1332" i="19"/>
  <c r="H1331" i="19"/>
  <c r="H1330" i="19"/>
  <c r="H1329" i="19"/>
  <c r="H1328" i="19"/>
  <c r="H1327" i="19"/>
  <c r="H1326" i="19"/>
  <c r="H1325" i="19"/>
  <c r="H1324" i="19"/>
  <c r="H1323" i="19"/>
  <c r="H1322" i="19"/>
  <c r="H1321" i="19"/>
  <c r="H1320" i="19"/>
  <c r="H1319" i="19"/>
  <c r="H1318" i="19"/>
  <c r="H1317" i="19"/>
  <c r="H1316" i="19"/>
  <c r="H1315" i="19"/>
  <c r="H1314" i="19"/>
  <c r="H1313" i="19"/>
  <c r="H1312" i="19"/>
  <c r="H1311" i="19"/>
  <c r="H1310" i="19"/>
  <c r="H1309" i="19"/>
  <c r="H1308" i="19"/>
  <c r="H1307" i="19"/>
  <c r="H1306" i="19"/>
  <c r="H1305" i="19"/>
  <c r="H1304" i="19"/>
  <c r="H1303" i="19"/>
  <c r="H1302" i="19"/>
  <c r="H1301" i="19"/>
  <c r="H1300" i="19"/>
  <c r="H1299" i="19"/>
  <c r="H1298" i="19"/>
  <c r="H1297" i="19"/>
  <c r="H1296" i="19"/>
  <c r="H1295" i="19"/>
  <c r="H1294" i="19"/>
  <c r="H1293" i="19"/>
  <c r="H1292" i="19"/>
  <c r="H1291" i="19"/>
  <c r="H1290" i="19"/>
  <c r="H1289" i="19"/>
  <c r="H1288" i="19"/>
  <c r="H1287" i="19"/>
  <c r="H1286" i="19"/>
  <c r="H1285" i="19"/>
  <c r="H1284" i="19"/>
  <c r="H1283" i="19"/>
  <c r="H1282" i="19"/>
  <c r="H1281" i="19"/>
  <c r="H1280" i="19"/>
  <c r="H1279" i="19"/>
  <c r="H1278" i="19"/>
  <c r="H1277" i="19"/>
  <c r="H1276" i="19"/>
  <c r="H1275" i="19"/>
  <c r="H1274" i="19"/>
  <c r="H1273" i="19"/>
  <c r="H1272" i="19"/>
  <c r="H1271" i="19"/>
  <c r="H1270" i="19"/>
  <c r="H1269" i="19"/>
  <c r="H1268" i="19"/>
  <c r="H1267" i="19"/>
  <c r="H1266" i="19"/>
  <c r="H1265" i="19"/>
  <c r="H1264" i="19"/>
  <c r="H1263" i="19"/>
  <c r="H1262" i="19"/>
  <c r="H1261" i="19"/>
  <c r="H1260" i="19"/>
  <c r="H1259" i="19"/>
  <c r="H1258" i="19"/>
  <c r="H1257" i="19"/>
  <c r="H1256" i="19"/>
  <c r="H1255" i="19"/>
  <c r="H1254" i="19"/>
  <c r="H1253" i="19"/>
  <c r="H1252" i="19"/>
  <c r="H1251" i="19"/>
  <c r="H1250" i="19"/>
  <c r="H1249" i="19"/>
  <c r="H1248" i="19"/>
  <c r="H1247" i="19"/>
  <c r="H1246" i="19"/>
  <c r="H1245" i="19"/>
  <c r="H1244" i="19"/>
  <c r="H1243" i="19"/>
  <c r="H1242" i="19"/>
  <c r="H1241" i="19"/>
  <c r="H1240" i="19"/>
  <c r="H1239" i="19"/>
  <c r="H1238" i="19"/>
  <c r="H1237" i="19"/>
  <c r="H1236" i="19"/>
  <c r="H1235" i="19"/>
  <c r="H1234" i="19"/>
  <c r="H1233" i="19"/>
  <c r="H1232" i="19"/>
  <c r="H1231" i="19"/>
  <c r="H1230" i="19"/>
  <c r="H1229" i="19"/>
  <c r="H1228" i="19"/>
  <c r="H1227" i="19"/>
  <c r="H1226" i="19"/>
  <c r="H1225" i="19"/>
  <c r="H1224" i="19"/>
  <c r="H1223" i="19"/>
  <c r="H1222" i="19"/>
  <c r="H1221" i="19"/>
  <c r="H1220" i="19"/>
  <c r="H1219" i="19"/>
  <c r="H1218" i="19"/>
  <c r="H1217" i="19"/>
  <c r="H1216" i="19"/>
  <c r="H1215" i="19"/>
  <c r="H1214" i="19"/>
  <c r="H1213" i="19"/>
  <c r="H1212" i="19"/>
  <c r="H1211" i="19"/>
  <c r="H1210" i="19"/>
  <c r="H1209" i="19"/>
  <c r="H1208" i="19"/>
  <c r="H1207" i="19"/>
  <c r="H1206" i="19"/>
  <c r="H1205" i="19"/>
  <c r="H1204" i="19"/>
  <c r="H1203" i="19"/>
  <c r="H1202" i="19"/>
  <c r="H1201" i="19"/>
  <c r="H1200" i="19"/>
  <c r="H1199" i="19"/>
  <c r="H1198" i="19"/>
  <c r="H1197" i="19"/>
  <c r="H1196" i="19"/>
  <c r="H1195" i="19"/>
  <c r="H1194" i="19"/>
  <c r="H1193" i="19"/>
  <c r="H1192" i="19"/>
  <c r="H1191" i="19"/>
  <c r="H1190" i="19"/>
  <c r="H1189" i="19"/>
  <c r="H1188" i="19"/>
  <c r="H1187" i="19"/>
  <c r="H1186" i="19"/>
  <c r="H1185" i="19"/>
  <c r="H1184" i="19"/>
  <c r="H1183" i="19"/>
  <c r="H1182" i="19"/>
  <c r="H1181" i="19"/>
  <c r="H1180" i="19"/>
  <c r="H1179" i="19"/>
  <c r="H1178" i="19"/>
  <c r="H1177" i="19"/>
  <c r="H1176" i="19"/>
  <c r="H1175" i="19"/>
  <c r="H1174" i="19"/>
  <c r="H1173" i="19"/>
  <c r="H1172" i="19"/>
  <c r="H1171" i="19"/>
  <c r="H1170" i="19"/>
  <c r="H1169" i="19"/>
  <c r="H1168" i="19"/>
  <c r="H1167" i="19"/>
  <c r="H1166" i="19"/>
  <c r="H1165" i="19"/>
  <c r="H1164" i="19"/>
  <c r="H1163" i="19"/>
  <c r="H1162" i="19"/>
  <c r="H1161" i="19"/>
  <c r="H1160" i="19"/>
  <c r="H1159" i="19"/>
  <c r="H1158" i="19"/>
  <c r="H1157" i="19"/>
  <c r="H1156" i="19"/>
  <c r="H1155" i="19"/>
  <c r="H1154" i="19"/>
  <c r="H1153" i="19"/>
  <c r="H1152" i="19"/>
  <c r="H1151" i="19"/>
  <c r="H1150" i="19"/>
  <c r="H1149" i="19"/>
  <c r="H1148" i="19"/>
  <c r="H1147" i="19"/>
  <c r="H1146" i="19"/>
  <c r="H1145" i="19"/>
  <c r="H1144" i="19"/>
  <c r="H1143" i="19"/>
  <c r="H1142" i="19"/>
  <c r="H1141" i="19"/>
  <c r="H1140" i="19"/>
  <c r="H1139" i="19"/>
  <c r="H1138" i="19"/>
  <c r="H1137" i="19"/>
  <c r="H1136" i="19"/>
  <c r="H1135" i="19"/>
  <c r="H1134" i="19"/>
  <c r="H1133" i="19"/>
  <c r="H1132" i="19"/>
  <c r="H1131" i="19"/>
  <c r="H1130" i="19"/>
  <c r="H1129" i="19"/>
  <c r="H1128" i="19"/>
  <c r="H1127" i="19"/>
  <c r="H1126" i="19"/>
  <c r="H1125" i="19"/>
  <c r="H1124" i="19"/>
  <c r="H1123" i="19"/>
  <c r="H1122" i="19"/>
  <c r="H1121" i="19"/>
  <c r="H1120" i="19"/>
  <c r="H1119" i="19"/>
  <c r="H1118" i="19"/>
  <c r="H1117" i="19"/>
  <c r="H1116" i="19"/>
  <c r="H1115" i="19"/>
  <c r="H1114" i="19"/>
  <c r="H1113" i="19"/>
  <c r="H1112" i="19"/>
  <c r="H1111" i="19"/>
  <c r="H1110" i="19"/>
  <c r="H1109" i="19"/>
  <c r="H1108" i="19"/>
  <c r="H1107" i="19"/>
  <c r="H1106" i="19"/>
  <c r="H1105" i="19"/>
  <c r="H1104" i="19"/>
  <c r="H1103" i="19"/>
  <c r="H1102" i="19"/>
  <c r="H1101" i="19"/>
  <c r="H1100" i="19"/>
  <c r="H1099" i="19"/>
  <c r="H1098" i="19"/>
  <c r="H1097" i="19"/>
  <c r="H1096" i="19"/>
  <c r="H1095" i="19"/>
  <c r="H1094" i="19"/>
  <c r="H1093" i="19"/>
  <c r="H1092" i="19"/>
  <c r="H1091" i="19"/>
  <c r="H1090" i="19"/>
  <c r="H1089" i="19"/>
  <c r="H1088" i="19"/>
  <c r="H1087" i="19"/>
  <c r="H1086" i="19"/>
  <c r="H1085" i="19"/>
  <c r="H1084" i="19"/>
  <c r="H1083" i="19"/>
  <c r="H1082" i="19"/>
  <c r="H1081" i="19"/>
  <c r="H1080" i="19"/>
  <c r="H1079" i="19"/>
  <c r="H1078" i="19"/>
  <c r="H1077" i="19"/>
  <c r="H1076" i="19"/>
  <c r="H1075" i="19"/>
  <c r="H1074" i="19"/>
  <c r="H1073" i="19"/>
  <c r="H1072" i="19"/>
  <c r="H1071" i="19"/>
  <c r="H1070" i="19"/>
  <c r="H1069" i="19"/>
  <c r="H1068" i="19"/>
  <c r="H1067" i="19"/>
  <c r="H1066" i="19"/>
  <c r="H1065" i="19"/>
  <c r="H1064" i="19"/>
  <c r="H1063" i="19"/>
  <c r="H1062" i="19"/>
  <c r="H1061" i="19"/>
  <c r="H1060" i="19"/>
  <c r="H1059" i="19"/>
  <c r="H1058" i="19"/>
  <c r="H1057" i="19"/>
  <c r="H1056" i="19"/>
  <c r="H1055" i="19"/>
  <c r="H1054" i="19"/>
  <c r="H1053" i="19"/>
  <c r="H1052" i="19"/>
  <c r="H1051" i="19"/>
  <c r="H1050" i="19"/>
  <c r="H1049" i="19"/>
  <c r="H1048" i="19"/>
  <c r="H1047" i="19"/>
  <c r="H1046" i="19"/>
  <c r="H1045" i="19"/>
  <c r="H1044" i="19"/>
  <c r="H1043" i="19"/>
  <c r="H1042" i="19"/>
  <c r="H1041" i="19"/>
  <c r="H1040" i="19"/>
  <c r="H1039" i="19"/>
  <c r="H1038" i="19"/>
  <c r="H1037" i="19"/>
  <c r="H1036" i="19"/>
  <c r="H1035" i="19"/>
  <c r="H1034" i="19"/>
  <c r="H1033" i="19"/>
  <c r="H1032" i="19"/>
  <c r="H1031" i="19"/>
  <c r="H1030" i="19"/>
  <c r="H1029" i="19"/>
  <c r="H1028" i="19"/>
  <c r="H1027" i="19"/>
  <c r="H1026" i="19"/>
  <c r="H1025" i="19"/>
  <c r="H1024" i="19"/>
  <c r="H1023" i="19"/>
  <c r="H1022" i="19"/>
  <c r="H1021" i="19"/>
  <c r="H1020" i="19"/>
  <c r="H1019" i="19"/>
  <c r="H1018" i="19"/>
  <c r="H1017" i="19"/>
  <c r="H1016" i="19"/>
  <c r="H1015" i="19"/>
  <c r="H1014" i="19"/>
  <c r="H1013" i="19"/>
  <c r="H1012" i="19"/>
  <c r="H1011" i="19"/>
  <c r="H1010" i="19"/>
  <c r="H1009" i="19"/>
  <c r="H1008" i="19"/>
  <c r="H1007" i="19"/>
  <c r="H1006" i="19"/>
  <c r="H1005" i="19"/>
  <c r="H1004" i="19"/>
  <c r="H1003" i="19"/>
  <c r="H1002" i="19"/>
  <c r="H1001" i="19"/>
  <c r="H1000" i="19"/>
  <c r="H999" i="19"/>
  <c r="H998" i="19"/>
  <c r="H997" i="19"/>
  <c r="H996" i="19"/>
  <c r="H995" i="19"/>
  <c r="H994" i="19"/>
  <c r="H993" i="19"/>
  <c r="H992" i="19"/>
  <c r="H991" i="19"/>
  <c r="H990" i="19"/>
  <c r="H989" i="19"/>
  <c r="H988" i="19"/>
  <c r="H987" i="19"/>
  <c r="H986" i="19"/>
  <c r="H985" i="19"/>
  <c r="H984" i="19"/>
  <c r="H983" i="19"/>
  <c r="H982" i="19"/>
  <c r="H981" i="19"/>
  <c r="H980" i="19"/>
  <c r="H979" i="19"/>
  <c r="H978" i="19"/>
  <c r="H977" i="19"/>
  <c r="H976" i="19"/>
  <c r="H975" i="19"/>
  <c r="H974" i="19"/>
  <c r="H973" i="19"/>
  <c r="H972" i="19"/>
  <c r="H971" i="19"/>
  <c r="H970" i="19"/>
  <c r="H969" i="19"/>
  <c r="H968" i="19"/>
  <c r="H967" i="19"/>
  <c r="H966" i="19"/>
  <c r="H965" i="19"/>
  <c r="H964" i="19"/>
  <c r="H963" i="19"/>
  <c r="H962" i="19"/>
  <c r="H961" i="19"/>
  <c r="H960" i="19"/>
  <c r="H959" i="19"/>
  <c r="H958" i="19"/>
  <c r="H957" i="19"/>
  <c r="H956" i="19"/>
  <c r="H955" i="19"/>
  <c r="H954" i="19"/>
  <c r="H953" i="19"/>
  <c r="H952" i="19"/>
  <c r="H951" i="19"/>
  <c r="H950" i="19"/>
  <c r="H949" i="19"/>
  <c r="H948" i="19"/>
  <c r="H947" i="19"/>
  <c r="H946" i="19"/>
  <c r="H945" i="19"/>
  <c r="H944" i="19"/>
  <c r="H943" i="19"/>
  <c r="H942" i="19"/>
  <c r="H941" i="19"/>
  <c r="H940" i="19"/>
  <c r="H939" i="19"/>
  <c r="H938" i="19"/>
  <c r="H937" i="19"/>
  <c r="H936" i="19"/>
  <c r="H935" i="19"/>
  <c r="H934" i="19"/>
  <c r="H933" i="19"/>
  <c r="H932" i="19"/>
  <c r="H931" i="19"/>
  <c r="H930" i="19"/>
  <c r="H929" i="19"/>
  <c r="H928" i="19"/>
  <c r="H927" i="19"/>
  <c r="H926" i="19"/>
  <c r="H925" i="19"/>
  <c r="H924" i="19"/>
  <c r="H923" i="19"/>
  <c r="H922" i="19"/>
  <c r="H921" i="19"/>
  <c r="H920" i="19"/>
  <c r="H919" i="19"/>
  <c r="H918" i="19"/>
  <c r="H917" i="19"/>
  <c r="H916" i="19"/>
  <c r="H915" i="19"/>
  <c r="H914" i="19"/>
  <c r="H913" i="19"/>
  <c r="H912" i="19"/>
  <c r="H911" i="19"/>
  <c r="H910" i="19"/>
  <c r="H909" i="19"/>
  <c r="H908" i="19"/>
  <c r="H907" i="19"/>
  <c r="H906" i="19"/>
  <c r="H905" i="19"/>
  <c r="H904" i="19"/>
  <c r="H903" i="19"/>
  <c r="H902" i="19"/>
  <c r="H901" i="19"/>
  <c r="H900" i="19"/>
  <c r="H899" i="19"/>
  <c r="H898" i="19"/>
  <c r="H897" i="19"/>
  <c r="H896" i="19"/>
  <c r="H895" i="19"/>
  <c r="H894" i="19"/>
  <c r="H893" i="19"/>
  <c r="H892" i="19"/>
  <c r="H891" i="19"/>
  <c r="H890" i="19"/>
  <c r="H889" i="19"/>
  <c r="H888" i="19"/>
  <c r="H887" i="19"/>
  <c r="H886" i="19"/>
  <c r="H885" i="19"/>
  <c r="H884" i="19"/>
  <c r="H883" i="19"/>
  <c r="H882" i="19"/>
  <c r="H881" i="19"/>
  <c r="H880" i="19"/>
  <c r="H879" i="19"/>
  <c r="H878" i="19"/>
  <c r="H877" i="19"/>
  <c r="H876" i="19"/>
  <c r="H875" i="19"/>
  <c r="H874" i="19"/>
  <c r="H873" i="19"/>
  <c r="H872" i="19"/>
  <c r="H871" i="19"/>
  <c r="H870" i="19"/>
  <c r="H869" i="19"/>
  <c r="H868" i="19"/>
  <c r="H867" i="19"/>
  <c r="H866" i="19"/>
  <c r="H865" i="19"/>
  <c r="H864" i="19"/>
  <c r="H863" i="19"/>
  <c r="H862" i="19"/>
  <c r="H861" i="19"/>
  <c r="H860" i="19"/>
  <c r="H859" i="19"/>
  <c r="H858" i="19"/>
  <c r="H857" i="19"/>
  <c r="H856" i="19"/>
  <c r="H855" i="19"/>
  <c r="H854" i="19"/>
  <c r="H853" i="19"/>
  <c r="H852" i="19"/>
  <c r="H851" i="19"/>
  <c r="H850" i="19"/>
  <c r="H849" i="19"/>
  <c r="H848" i="19"/>
  <c r="H847" i="19"/>
  <c r="H846" i="19"/>
  <c r="H845" i="19"/>
  <c r="H844" i="19"/>
  <c r="H843" i="19"/>
  <c r="H842" i="19"/>
  <c r="H841" i="19"/>
  <c r="H840" i="19"/>
  <c r="H839" i="19"/>
  <c r="H838" i="19"/>
  <c r="H837" i="19"/>
  <c r="H836" i="19"/>
  <c r="H835" i="19"/>
  <c r="H834" i="19"/>
  <c r="H833" i="19"/>
  <c r="H832" i="19"/>
  <c r="H831" i="19"/>
  <c r="H830" i="19"/>
  <c r="H829" i="19"/>
  <c r="H828" i="19"/>
  <c r="H827" i="19"/>
  <c r="H826" i="19"/>
  <c r="H825" i="19"/>
  <c r="H824" i="19"/>
  <c r="H823" i="19"/>
  <c r="H822" i="19"/>
  <c r="H821" i="19"/>
  <c r="H820" i="19"/>
  <c r="H819" i="19"/>
  <c r="H818" i="19"/>
  <c r="H817" i="19"/>
  <c r="H816" i="19"/>
  <c r="H815" i="19"/>
  <c r="H814" i="19"/>
  <c r="H813" i="19"/>
  <c r="H812" i="19"/>
  <c r="H811" i="19"/>
  <c r="H810" i="19"/>
  <c r="H809" i="19"/>
  <c r="H808" i="19"/>
  <c r="H807" i="19"/>
  <c r="H806" i="19"/>
  <c r="H805" i="19"/>
  <c r="H804" i="19"/>
  <c r="H803" i="19"/>
  <c r="H802" i="19"/>
  <c r="H801" i="19"/>
  <c r="H800" i="19"/>
  <c r="H799" i="19"/>
  <c r="H798" i="19"/>
  <c r="H797" i="19"/>
  <c r="H796" i="19"/>
  <c r="H795" i="19"/>
  <c r="H794" i="19"/>
  <c r="H793" i="19"/>
  <c r="H792" i="19"/>
  <c r="H791" i="19"/>
  <c r="H790" i="19"/>
  <c r="H789" i="19"/>
  <c r="H788" i="19"/>
  <c r="H787" i="19"/>
  <c r="H786" i="19"/>
  <c r="H785" i="19"/>
  <c r="H784" i="19"/>
  <c r="H783" i="19"/>
  <c r="H782" i="19"/>
  <c r="H781" i="19"/>
  <c r="H780" i="19"/>
  <c r="H779" i="19"/>
  <c r="H778" i="19"/>
  <c r="H777" i="19"/>
  <c r="H776" i="19"/>
  <c r="H775" i="19"/>
  <c r="H774" i="19"/>
  <c r="H773" i="19"/>
  <c r="H772" i="19"/>
  <c r="H771" i="19"/>
  <c r="H770" i="19"/>
  <c r="H769" i="19"/>
  <c r="H768" i="19"/>
  <c r="H767" i="19"/>
  <c r="H766" i="19"/>
  <c r="H765" i="19"/>
  <c r="H764" i="19"/>
  <c r="H763" i="19"/>
  <c r="H762" i="19"/>
  <c r="H761" i="19"/>
  <c r="H760" i="19"/>
  <c r="H759" i="19"/>
  <c r="H758" i="19"/>
  <c r="H757" i="19"/>
  <c r="H756" i="19"/>
  <c r="H755" i="19"/>
  <c r="H754" i="19"/>
  <c r="H753" i="19"/>
  <c r="H752" i="19"/>
  <c r="H751" i="19"/>
  <c r="H750" i="19"/>
  <c r="H749" i="19"/>
  <c r="H748" i="19"/>
  <c r="H747" i="19"/>
  <c r="H746" i="19"/>
  <c r="H745" i="19"/>
  <c r="H744" i="19"/>
  <c r="H743" i="19"/>
  <c r="H742" i="19"/>
  <c r="H741" i="19"/>
  <c r="H740" i="19"/>
  <c r="H739" i="19"/>
  <c r="H738" i="19"/>
  <c r="H737" i="19"/>
  <c r="H736" i="19"/>
  <c r="H735" i="19"/>
  <c r="H734" i="19"/>
  <c r="H733" i="19"/>
  <c r="H732" i="19"/>
  <c r="H731" i="19"/>
  <c r="H730" i="19"/>
  <c r="H729" i="19"/>
  <c r="H728" i="19"/>
  <c r="H727" i="19"/>
  <c r="H726" i="19"/>
  <c r="H725" i="19"/>
  <c r="H724" i="19"/>
  <c r="H723" i="19"/>
  <c r="H722" i="19"/>
  <c r="H721" i="19"/>
  <c r="H720" i="19"/>
  <c r="H719" i="19"/>
  <c r="H718" i="19"/>
  <c r="H717" i="19"/>
  <c r="H716" i="19"/>
  <c r="H715" i="19"/>
  <c r="H714" i="19"/>
  <c r="H713" i="19"/>
  <c r="H712" i="19"/>
  <c r="H711" i="19"/>
  <c r="H710" i="19"/>
  <c r="H709" i="19"/>
  <c r="H708" i="19"/>
  <c r="H707" i="19"/>
  <c r="H706" i="19"/>
  <c r="H705" i="19"/>
  <c r="H704" i="19"/>
  <c r="H703" i="19"/>
  <c r="H702" i="19"/>
  <c r="H701" i="19"/>
  <c r="H700" i="19"/>
  <c r="H699" i="19"/>
  <c r="H698" i="19"/>
  <c r="H697" i="19"/>
  <c r="H696" i="19"/>
  <c r="H695" i="19"/>
  <c r="H694" i="19"/>
  <c r="H693" i="19"/>
  <c r="H692" i="19"/>
  <c r="H691" i="19"/>
  <c r="H690" i="19"/>
  <c r="H689" i="19"/>
  <c r="H688" i="19"/>
  <c r="H687" i="19"/>
  <c r="H686" i="19"/>
  <c r="H685" i="19"/>
  <c r="H684" i="19"/>
  <c r="H683" i="19"/>
  <c r="H682" i="19"/>
  <c r="H681" i="19"/>
  <c r="H680" i="19"/>
  <c r="H679" i="19"/>
  <c r="H678" i="19"/>
  <c r="H677" i="19"/>
  <c r="H676" i="19"/>
  <c r="H675" i="19"/>
  <c r="H674" i="19"/>
  <c r="H673" i="19"/>
  <c r="H672" i="19"/>
  <c r="H671" i="19"/>
  <c r="H670" i="19"/>
  <c r="H669" i="19"/>
  <c r="H668" i="19"/>
  <c r="H667" i="19"/>
  <c r="H666" i="19"/>
  <c r="H665" i="19"/>
  <c r="H664" i="19"/>
  <c r="H663" i="19"/>
  <c r="H662" i="19"/>
  <c r="H661" i="19"/>
  <c r="H660" i="19"/>
  <c r="H659" i="19"/>
  <c r="H658" i="19"/>
  <c r="H657" i="19"/>
  <c r="H656" i="19"/>
  <c r="H655" i="19"/>
  <c r="H654" i="19"/>
  <c r="H653" i="19"/>
  <c r="H652" i="19"/>
  <c r="H651" i="19"/>
  <c r="H650" i="19"/>
  <c r="H649" i="19"/>
  <c r="H648" i="19"/>
  <c r="H647" i="19"/>
  <c r="H646" i="19"/>
  <c r="H645" i="19"/>
  <c r="H644" i="19"/>
  <c r="H643" i="19"/>
  <c r="H642" i="19"/>
  <c r="H641" i="19"/>
  <c r="H640" i="19"/>
  <c r="H639" i="19"/>
  <c r="H638" i="19"/>
  <c r="H637" i="19"/>
  <c r="H636" i="19"/>
  <c r="H635" i="19"/>
  <c r="H634" i="19"/>
  <c r="H633" i="19"/>
  <c r="H632" i="19"/>
  <c r="H631" i="19"/>
  <c r="H630" i="19"/>
  <c r="H629" i="19"/>
  <c r="H628" i="19"/>
  <c r="H627" i="19"/>
  <c r="H626" i="19"/>
  <c r="H625" i="19"/>
  <c r="H624" i="19"/>
  <c r="H623" i="19"/>
  <c r="H622" i="19"/>
  <c r="H621" i="19"/>
  <c r="H620" i="19"/>
  <c r="H619" i="19"/>
  <c r="H618" i="19"/>
  <c r="H617" i="19"/>
  <c r="H616" i="19"/>
  <c r="H615" i="19"/>
  <c r="H614" i="19"/>
  <c r="H613" i="19"/>
  <c r="H612" i="19"/>
  <c r="H611" i="19"/>
  <c r="H610" i="19"/>
  <c r="H609" i="19"/>
  <c r="H608" i="19"/>
  <c r="H607" i="19"/>
  <c r="H606" i="19"/>
  <c r="H605" i="19"/>
  <c r="H604" i="19"/>
  <c r="H603" i="19"/>
  <c r="H602" i="19"/>
  <c r="H601" i="19"/>
  <c r="H600" i="19"/>
  <c r="H599" i="19"/>
  <c r="H598" i="19"/>
  <c r="H597" i="19"/>
  <c r="H596" i="19"/>
  <c r="H595" i="19"/>
  <c r="H594" i="19"/>
  <c r="H593" i="19"/>
  <c r="H592" i="19"/>
  <c r="H591" i="19"/>
  <c r="H590" i="19"/>
  <c r="H589" i="19"/>
  <c r="H588" i="19"/>
  <c r="H587" i="19"/>
  <c r="H586" i="19"/>
  <c r="H585" i="19"/>
  <c r="H584" i="19"/>
  <c r="H583" i="19"/>
  <c r="H582" i="19"/>
  <c r="H581" i="19"/>
  <c r="H580" i="19"/>
  <c r="H579" i="19"/>
  <c r="H578" i="19"/>
  <c r="H577" i="19"/>
  <c r="H576" i="19"/>
  <c r="H575" i="19"/>
  <c r="H574" i="19"/>
  <c r="H573" i="19"/>
  <c r="H572" i="19"/>
  <c r="H571" i="19"/>
  <c r="H570" i="19"/>
  <c r="H569" i="19"/>
  <c r="H568" i="19"/>
  <c r="H567" i="19"/>
  <c r="H566" i="19"/>
  <c r="H565" i="19"/>
  <c r="H564" i="19"/>
  <c r="H563" i="19"/>
  <c r="H562" i="19"/>
  <c r="H561" i="19"/>
  <c r="H560" i="19"/>
  <c r="H559" i="19"/>
  <c r="H558" i="19"/>
  <c r="H557" i="19"/>
  <c r="H556" i="19"/>
  <c r="H555" i="19"/>
  <c r="H554" i="19"/>
  <c r="H553" i="19"/>
  <c r="H552" i="19"/>
  <c r="H551" i="19"/>
  <c r="H550" i="19"/>
  <c r="H549" i="19"/>
  <c r="H548" i="19"/>
  <c r="H547" i="19"/>
  <c r="H546" i="19"/>
  <c r="H545" i="19"/>
  <c r="H544" i="19"/>
  <c r="H543" i="19"/>
  <c r="H542" i="19"/>
  <c r="H541" i="19"/>
  <c r="H540" i="19"/>
  <c r="H539" i="19"/>
  <c r="H538" i="19"/>
  <c r="H537" i="19"/>
  <c r="H536" i="19"/>
  <c r="H535" i="19"/>
  <c r="H534" i="19"/>
  <c r="H533" i="19"/>
  <c r="H532" i="19"/>
  <c r="H531" i="19"/>
  <c r="H530" i="19"/>
  <c r="H529" i="19"/>
  <c r="H528" i="19"/>
  <c r="H527" i="19"/>
  <c r="H526" i="19"/>
  <c r="H525" i="19"/>
  <c r="H524" i="19"/>
  <c r="H523" i="19"/>
  <c r="H522" i="19"/>
  <c r="H521" i="19"/>
  <c r="H520" i="19"/>
  <c r="H519" i="19"/>
  <c r="H518" i="19"/>
  <c r="H517" i="19"/>
  <c r="H516" i="19"/>
  <c r="H515" i="19"/>
  <c r="H514" i="19"/>
  <c r="H513" i="19"/>
  <c r="H512" i="19"/>
  <c r="H511" i="19"/>
  <c r="H510" i="19"/>
  <c r="H509" i="19"/>
  <c r="H508" i="19"/>
  <c r="H507" i="19"/>
  <c r="H506" i="19"/>
  <c r="H505" i="19"/>
  <c r="H504" i="19"/>
  <c r="H503" i="19"/>
  <c r="H502" i="19"/>
  <c r="H501" i="19"/>
  <c r="H500" i="19"/>
  <c r="H499" i="19"/>
  <c r="H498" i="19"/>
  <c r="H497" i="19"/>
  <c r="H496" i="19"/>
  <c r="H495" i="19"/>
  <c r="H494" i="19"/>
  <c r="H493" i="19"/>
  <c r="H492" i="19"/>
  <c r="H491" i="19"/>
  <c r="H490" i="19"/>
  <c r="H489" i="19"/>
  <c r="H488" i="19"/>
  <c r="H487" i="19"/>
  <c r="H486" i="19"/>
  <c r="H485" i="19"/>
  <c r="H484" i="19"/>
  <c r="H483" i="19"/>
  <c r="H482" i="19"/>
  <c r="H481" i="19"/>
  <c r="H480" i="19"/>
  <c r="H479" i="19"/>
  <c r="H478" i="19"/>
  <c r="H477" i="19"/>
  <c r="H476" i="19"/>
  <c r="H475" i="19"/>
  <c r="H474" i="19"/>
  <c r="H473" i="19"/>
  <c r="H472" i="19"/>
  <c r="H471" i="19"/>
  <c r="H470" i="19"/>
  <c r="H469" i="19"/>
  <c r="H468" i="19"/>
  <c r="H467" i="19"/>
  <c r="H466" i="19"/>
  <c r="H465" i="19"/>
  <c r="H464" i="19"/>
  <c r="H463" i="19"/>
  <c r="H462" i="19"/>
  <c r="H461" i="19"/>
  <c r="H460" i="19"/>
  <c r="H459" i="19"/>
  <c r="H458" i="19"/>
  <c r="H457" i="19"/>
  <c r="H456" i="19"/>
  <c r="H455" i="19"/>
  <c r="H454" i="19"/>
  <c r="H453" i="19"/>
  <c r="H452" i="19"/>
  <c r="H451" i="19"/>
  <c r="H450" i="19"/>
  <c r="H449" i="19"/>
  <c r="H448" i="19"/>
  <c r="H447" i="19"/>
  <c r="H446" i="19"/>
  <c r="H445" i="19"/>
  <c r="H444" i="19"/>
  <c r="H443" i="19"/>
  <c r="H442" i="19"/>
  <c r="H441" i="19"/>
  <c r="H440" i="19"/>
  <c r="H439" i="19"/>
  <c r="H438" i="19"/>
  <c r="H437" i="19"/>
  <c r="H436" i="19"/>
  <c r="H435" i="19"/>
  <c r="H434" i="19"/>
  <c r="H433" i="19"/>
  <c r="H432" i="19"/>
  <c r="H431" i="19"/>
  <c r="H430" i="19"/>
  <c r="H429" i="19"/>
  <c r="H428" i="19"/>
  <c r="H427" i="19"/>
  <c r="H426" i="19"/>
  <c r="H425" i="19"/>
  <c r="H424" i="19"/>
  <c r="H423" i="19"/>
  <c r="H422" i="19"/>
  <c r="H421" i="19"/>
  <c r="H420" i="19"/>
  <c r="H419" i="19"/>
  <c r="H418" i="19"/>
  <c r="H417" i="19"/>
  <c r="H416" i="19"/>
  <c r="H415" i="19"/>
  <c r="H414" i="19"/>
  <c r="H413" i="19"/>
  <c r="H412" i="19"/>
  <c r="H411" i="19"/>
  <c r="H410" i="19"/>
  <c r="H409" i="19"/>
  <c r="H408" i="19"/>
  <c r="H407" i="19"/>
  <c r="H406" i="19"/>
  <c r="H405" i="19"/>
  <c r="H404" i="19"/>
  <c r="H403" i="19"/>
  <c r="H402" i="19"/>
  <c r="H401" i="19"/>
  <c r="H400" i="19"/>
  <c r="H399" i="19"/>
  <c r="H398" i="19"/>
  <c r="H397" i="19"/>
  <c r="H396" i="19"/>
  <c r="H395" i="19"/>
  <c r="H394" i="19"/>
  <c r="H393" i="19"/>
  <c r="H392" i="19"/>
  <c r="H391" i="19"/>
  <c r="H390" i="19"/>
  <c r="H389" i="19"/>
  <c r="H388" i="19"/>
  <c r="H387" i="19"/>
  <c r="H386" i="19"/>
  <c r="H385" i="19"/>
  <c r="H384" i="19"/>
  <c r="H383" i="19"/>
  <c r="H382" i="19"/>
  <c r="H381" i="19"/>
  <c r="H380" i="19"/>
  <c r="H379" i="19"/>
  <c r="H378" i="19"/>
  <c r="H377" i="19"/>
  <c r="H376" i="19"/>
  <c r="H375" i="19"/>
  <c r="H374" i="19"/>
  <c r="H373" i="19"/>
  <c r="H372" i="19"/>
  <c r="H371" i="19"/>
  <c r="H370" i="19"/>
  <c r="H369" i="19"/>
  <c r="H368" i="19"/>
  <c r="H367" i="19"/>
  <c r="H366" i="19"/>
  <c r="H365" i="19"/>
  <c r="H364" i="19"/>
  <c r="H363" i="19"/>
  <c r="H362" i="19"/>
  <c r="H361" i="19"/>
  <c r="H360" i="19"/>
  <c r="H359" i="19"/>
  <c r="H358" i="19"/>
  <c r="H357" i="19"/>
  <c r="H356" i="19"/>
  <c r="H355" i="19"/>
  <c r="H354" i="19"/>
  <c r="H353" i="19"/>
  <c r="H352" i="19"/>
  <c r="H351" i="19"/>
  <c r="H350" i="19"/>
  <c r="H349" i="19"/>
  <c r="H348" i="19"/>
  <c r="H347" i="19"/>
  <c r="H346" i="19"/>
  <c r="H345" i="19"/>
  <c r="H344" i="19"/>
  <c r="H343" i="19"/>
  <c r="H342" i="19"/>
  <c r="H341" i="19"/>
  <c r="H340" i="19"/>
  <c r="H339" i="19"/>
  <c r="H338" i="19"/>
  <c r="H337" i="19"/>
  <c r="H336" i="19"/>
  <c r="H335" i="19"/>
  <c r="H334" i="19"/>
  <c r="H333" i="19"/>
  <c r="H332" i="19"/>
  <c r="H331" i="19"/>
  <c r="H330" i="19"/>
  <c r="H329" i="19"/>
  <c r="H328" i="19"/>
  <c r="H327" i="19"/>
  <c r="H326" i="19"/>
  <c r="H325" i="19"/>
  <c r="H324" i="19"/>
  <c r="H323" i="19"/>
  <c r="H322" i="19"/>
  <c r="H321" i="19"/>
  <c r="H320" i="19"/>
  <c r="H319" i="19"/>
  <c r="H318" i="19"/>
  <c r="H317" i="19"/>
  <c r="H316" i="19"/>
  <c r="H315" i="19"/>
  <c r="H314" i="19"/>
  <c r="H313" i="19"/>
  <c r="H312" i="19"/>
  <c r="H311" i="19"/>
  <c r="H310" i="19"/>
  <c r="H309" i="19"/>
  <c r="H308" i="19"/>
  <c r="H307" i="19"/>
  <c r="H306" i="19"/>
  <c r="H305" i="19"/>
  <c r="H304" i="19"/>
  <c r="H303" i="19"/>
  <c r="H302" i="19"/>
  <c r="H301" i="19"/>
  <c r="H300" i="19"/>
  <c r="H299" i="19"/>
  <c r="H298" i="19"/>
  <c r="H297" i="19"/>
  <c r="H296" i="19"/>
  <c r="H295" i="19"/>
  <c r="H294" i="19"/>
  <c r="H293" i="19"/>
  <c r="H292" i="19"/>
  <c r="H291" i="19"/>
  <c r="H290" i="19"/>
  <c r="H289" i="19"/>
  <c r="H288" i="19"/>
  <c r="H287" i="19"/>
  <c r="H286" i="19"/>
  <c r="H285" i="19"/>
  <c r="H284" i="19"/>
  <c r="H283" i="19"/>
  <c r="H282" i="19"/>
  <c r="H281" i="19"/>
  <c r="H280" i="19"/>
  <c r="H279" i="19"/>
  <c r="H278" i="19"/>
  <c r="H277" i="19"/>
  <c r="H276" i="19"/>
  <c r="H275" i="19"/>
  <c r="H274" i="19"/>
  <c r="H273" i="19"/>
  <c r="H272" i="19"/>
  <c r="H271" i="19"/>
  <c r="H270" i="19"/>
  <c r="H269" i="19"/>
  <c r="H268" i="19"/>
  <c r="H267" i="19"/>
  <c r="H266" i="19"/>
  <c r="H265" i="19"/>
  <c r="H264" i="19"/>
  <c r="H263" i="19"/>
  <c r="H262" i="19"/>
  <c r="H261" i="19"/>
  <c r="H260" i="19"/>
  <c r="H259" i="19"/>
  <c r="H258" i="19"/>
  <c r="H257" i="19"/>
  <c r="H256" i="19"/>
  <c r="H255" i="19"/>
  <c r="H254" i="19"/>
  <c r="H253" i="19"/>
  <c r="H252" i="19"/>
  <c r="H251" i="19"/>
  <c r="H250" i="19"/>
  <c r="H249" i="19"/>
  <c r="H248" i="19"/>
  <c r="H247" i="19"/>
  <c r="H246" i="19"/>
  <c r="H245" i="19"/>
  <c r="H244" i="19"/>
  <c r="H243" i="19"/>
  <c r="H242" i="19"/>
  <c r="H241" i="19"/>
  <c r="H240" i="19"/>
  <c r="H239" i="19"/>
  <c r="H238" i="19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H221" i="19"/>
  <c r="H220" i="19"/>
  <c r="H219" i="19"/>
  <c r="H218" i="19"/>
  <c r="H217" i="19"/>
  <c r="H216" i="19"/>
  <c r="H215" i="19"/>
  <c r="H214" i="19"/>
  <c r="H213" i="19"/>
  <c r="H212" i="19"/>
  <c r="H211" i="19"/>
  <c r="H210" i="19"/>
  <c r="H209" i="19"/>
  <c r="H208" i="19"/>
  <c r="H207" i="19"/>
  <c r="H206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7" i="19"/>
  <c r="H146" i="19"/>
  <c r="H145" i="19"/>
  <c r="H144" i="19"/>
  <c r="H143" i="19"/>
  <c r="H142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11" i="19"/>
  <c r="H110" i="19"/>
  <c r="H109" i="19"/>
  <c r="H108" i="19"/>
  <c r="H107" i="19"/>
  <c r="H106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75" i="19"/>
  <c r="H74" i="19"/>
  <c r="H73" i="19"/>
  <c r="H72" i="19"/>
  <c r="H71" i="19"/>
  <c r="H70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9" i="19"/>
  <c r="H38" i="19"/>
  <c r="H37" i="19"/>
  <c r="H36" i="19"/>
  <c r="H35" i="19"/>
  <c r="H34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H2" i="19"/>
  <c r="H1" i="19"/>
  <c r="H12401" i="18"/>
  <c r="H12400" i="18"/>
  <c r="H12399" i="18"/>
  <c r="H12398" i="18"/>
  <c r="H12397" i="18"/>
  <c r="H12396" i="18"/>
  <c r="H12395" i="18"/>
  <c r="H12394" i="18"/>
  <c r="H12393" i="18"/>
  <c r="H12392" i="18"/>
  <c r="H12391" i="18"/>
  <c r="H12390" i="18"/>
  <c r="H12389" i="18"/>
  <c r="H12388" i="18"/>
  <c r="H12387" i="18"/>
  <c r="H12386" i="18"/>
  <c r="H12385" i="18"/>
  <c r="H12384" i="18"/>
  <c r="H12383" i="18"/>
  <c r="H12382" i="18"/>
  <c r="H12381" i="18"/>
  <c r="H12380" i="18"/>
  <c r="H12379" i="18"/>
  <c r="H12378" i="18"/>
  <c r="H12377" i="18"/>
  <c r="H12376" i="18"/>
  <c r="H12375" i="18"/>
  <c r="H12374" i="18"/>
  <c r="H12373" i="18"/>
  <c r="H12372" i="18"/>
  <c r="H12371" i="18"/>
  <c r="H12370" i="18"/>
  <c r="H12369" i="18"/>
  <c r="H12368" i="18"/>
  <c r="H12367" i="18"/>
  <c r="H12366" i="18"/>
  <c r="H12365" i="18"/>
  <c r="H12364" i="18"/>
  <c r="H12363" i="18"/>
  <c r="H12362" i="18"/>
  <c r="H12361" i="18"/>
  <c r="H12360" i="18"/>
  <c r="H12359" i="18"/>
  <c r="H12358" i="18"/>
  <c r="H12357" i="18"/>
  <c r="H12356" i="18"/>
  <c r="H12355" i="18"/>
  <c r="H12354" i="18"/>
  <c r="H12353" i="18"/>
  <c r="H12352" i="18"/>
  <c r="H12351" i="18"/>
  <c r="H12350" i="18"/>
  <c r="H12349" i="18"/>
  <c r="H12348" i="18"/>
  <c r="H12347" i="18"/>
  <c r="H12346" i="18"/>
  <c r="H12345" i="18"/>
  <c r="H12344" i="18"/>
  <c r="H12343" i="18"/>
  <c r="H12342" i="18"/>
  <c r="H12341" i="18"/>
  <c r="H12340" i="18"/>
  <c r="H12339" i="18"/>
  <c r="H12338" i="18"/>
  <c r="H12337" i="18"/>
  <c r="H12336" i="18"/>
  <c r="H12335" i="18"/>
  <c r="H12334" i="18"/>
  <c r="H12333" i="18"/>
  <c r="H12332" i="18"/>
  <c r="H12331" i="18"/>
  <c r="H12330" i="18"/>
  <c r="H12329" i="18"/>
  <c r="H12328" i="18"/>
  <c r="H12327" i="18"/>
  <c r="H12326" i="18"/>
  <c r="H12325" i="18"/>
  <c r="H12324" i="18"/>
  <c r="H12323" i="18"/>
  <c r="H12322" i="18"/>
  <c r="H12321" i="18"/>
  <c r="H12320" i="18"/>
  <c r="H12319" i="18"/>
  <c r="H12318" i="18"/>
  <c r="H12317" i="18"/>
  <c r="H12316" i="18"/>
  <c r="H12315" i="18"/>
  <c r="H12314" i="18"/>
  <c r="H12313" i="18"/>
  <c r="H12312" i="18"/>
  <c r="H12311" i="18"/>
  <c r="H12310" i="18"/>
  <c r="H12309" i="18"/>
  <c r="H12308" i="18"/>
  <c r="H12307" i="18"/>
  <c r="H12306" i="18"/>
  <c r="H12305" i="18"/>
  <c r="H12304" i="18"/>
  <c r="H12303" i="18"/>
  <c r="H12302" i="18"/>
  <c r="H12301" i="18"/>
  <c r="H12300" i="18"/>
  <c r="H12299" i="18"/>
  <c r="H12298" i="18"/>
  <c r="H12297" i="18"/>
  <c r="H12296" i="18"/>
  <c r="H12295" i="18"/>
  <c r="H12294" i="18"/>
  <c r="H12293" i="18"/>
  <c r="H12292" i="18"/>
  <c r="H12291" i="18"/>
  <c r="H12290" i="18"/>
  <c r="H12289" i="18"/>
  <c r="H12288" i="18"/>
  <c r="H12287" i="18"/>
  <c r="H12286" i="18"/>
  <c r="H12285" i="18"/>
  <c r="H12284" i="18"/>
  <c r="H12283" i="18"/>
  <c r="H12282" i="18"/>
  <c r="H12281" i="18"/>
  <c r="H12280" i="18"/>
  <c r="H12279" i="18"/>
  <c r="H12278" i="18"/>
  <c r="H12277" i="18"/>
  <c r="H12276" i="18"/>
  <c r="H12275" i="18"/>
  <c r="H12274" i="18"/>
  <c r="H12273" i="18"/>
  <c r="H12272" i="18"/>
  <c r="H12271" i="18"/>
  <c r="H12270" i="18"/>
  <c r="H12269" i="18"/>
  <c r="H12268" i="18"/>
  <c r="H12267" i="18"/>
  <c r="H12266" i="18"/>
  <c r="H12265" i="18"/>
  <c r="H12264" i="18"/>
  <c r="H12263" i="18"/>
  <c r="H12262" i="18"/>
  <c r="H12261" i="18"/>
  <c r="H12260" i="18"/>
  <c r="H12259" i="18"/>
  <c r="H12258" i="18"/>
  <c r="H12257" i="18"/>
  <c r="H12256" i="18"/>
  <c r="H12255" i="18"/>
  <c r="H12254" i="18"/>
  <c r="H12253" i="18"/>
  <c r="H12252" i="18"/>
  <c r="H12251" i="18"/>
  <c r="H12250" i="18"/>
  <c r="H12249" i="18"/>
  <c r="H12248" i="18"/>
  <c r="H12247" i="18"/>
  <c r="H12246" i="18"/>
  <c r="H12245" i="18"/>
  <c r="H12244" i="18"/>
  <c r="H12243" i="18"/>
  <c r="H12242" i="18"/>
  <c r="H12241" i="18"/>
  <c r="H12240" i="18"/>
  <c r="H12239" i="18"/>
  <c r="H12238" i="18"/>
  <c r="H12237" i="18"/>
  <c r="H12236" i="18"/>
  <c r="H12235" i="18"/>
  <c r="H12234" i="18"/>
  <c r="H12233" i="18"/>
  <c r="H12232" i="18"/>
  <c r="H12231" i="18"/>
  <c r="H12230" i="18"/>
  <c r="H12229" i="18"/>
  <c r="H12228" i="18"/>
  <c r="H12227" i="18"/>
  <c r="H12226" i="18"/>
  <c r="H12225" i="18"/>
  <c r="H12224" i="18"/>
  <c r="H12223" i="18"/>
  <c r="H12222" i="18"/>
  <c r="H12221" i="18"/>
  <c r="H12220" i="18"/>
  <c r="H12219" i="18"/>
  <c r="H12218" i="18"/>
  <c r="H12217" i="18"/>
  <c r="H12216" i="18"/>
  <c r="H12215" i="18"/>
  <c r="H12214" i="18"/>
  <c r="H12213" i="18"/>
  <c r="H12212" i="18"/>
  <c r="H12211" i="18"/>
  <c r="H12210" i="18"/>
  <c r="H12209" i="18"/>
  <c r="H12208" i="18"/>
  <c r="H12207" i="18"/>
  <c r="H12206" i="18"/>
  <c r="H12205" i="18"/>
  <c r="H12204" i="18"/>
  <c r="H12203" i="18"/>
  <c r="H12202" i="18"/>
  <c r="H12201" i="18"/>
  <c r="H12200" i="18"/>
  <c r="H12199" i="18"/>
  <c r="H12198" i="18"/>
  <c r="H12197" i="18"/>
  <c r="H12196" i="18"/>
  <c r="H12195" i="18"/>
  <c r="H12194" i="18"/>
  <c r="H12193" i="18"/>
  <c r="H12192" i="18"/>
  <c r="H12191" i="18"/>
  <c r="H12190" i="18"/>
  <c r="H12189" i="18"/>
  <c r="H12188" i="18"/>
  <c r="H12187" i="18"/>
  <c r="H12186" i="18"/>
  <c r="H12185" i="18"/>
  <c r="H12184" i="18"/>
  <c r="H12183" i="18"/>
  <c r="H12182" i="18"/>
  <c r="H12181" i="18"/>
  <c r="H12180" i="18"/>
  <c r="H12179" i="18"/>
  <c r="H12178" i="18"/>
  <c r="H12177" i="18"/>
  <c r="H12176" i="18"/>
  <c r="H12175" i="18"/>
  <c r="H12174" i="18"/>
  <c r="H12173" i="18"/>
  <c r="H12172" i="18"/>
  <c r="H12171" i="18"/>
  <c r="H12170" i="18"/>
  <c r="H12169" i="18"/>
  <c r="H12168" i="18"/>
  <c r="H12167" i="18"/>
  <c r="H12166" i="18"/>
  <c r="H12165" i="18"/>
  <c r="H12164" i="18"/>
  <c r="H12163" i="18"/>
  <c r="H12162" i="18"/>
  <c r="H12161" i="18"/>
  <c r="H12160" i="18"/>
  <c r="H12159" i="18"/>
  <c r="H12158" i="18"/>
  <c r="H12157" i="18"/>
  <c r="H12156" i="18"/>
  <c r="H12155" i="18"/>
  <c r="H12154" i="18"/>
  <c r="H12153" i="18"/>
  <c r="H12152" i="18"/>
  <c r="H12151" i="18"/>
  <c r="H12150" i="18"/>
  <c r="H12149" i="18"/>
  <c r="H12148" i="18"/>
  <c r="H12147" i="18"/>
  <c r="H12146" i="18"/>
  <c r="H12145" i="18"/>
  <c r="H12144" i="18"/>
  <c r="H12143" i="18"/>
  <c r="H12142" i="18"/>
  <c r="H12141" i="18"/>
  <c r="H12140" i="18"/>
  <c r="H12139" i="18"/>
  <c r="H12138" i="18"/>
  <c r="H12137" i="18"/>
  <c r="H12136" i="18"/>
  <c r="H12135" i="18"/>
  <c r="H12134" i="18"/>
  <c r="H12133" i="18"/>
  <c r="H12132" i="18"/>
  <c r="H12131" i="18"/>
  <c r="H12130" i="18"/>
  <c r="H12129" i="18"/>
  <c r="H12128" i="18"/>
  <c r="H12127" i="18"/>
  <c r="H12126" i="18"/>
  <c r="H12125" i="18"/>
  <c r="H12124" i="18"/>
  <c r="H12123" i="18"/>
  <c r="H12122" i="18"/>
  <c r="H12121" i="18"/>
  <c r="H12120" i="18"/>
  <c r="H12119" i="18"/>
  <c r="H12118" i="18"/>
  <c r="H12117" i="18"/>
  <c r="H12116" i="18"/>
  <c r="H12115" i="18"/>
  <c r="H12114" i="18"/>
  <c r="H12113" i="18"/>
  <c r="H12112" i="18"/>
  <c r="H12111" i="18"/>
  <c r="H12110" i="18"/>
  <c r="H12109" i="18"/>
  <c r="H12108" i="18"/>
  <c r="H12107" i="18"/>
  <c r="H12106" i="18"/>
  <c r="H12105" i="18"/>
  <c r="H12104" i="18"/>
  <c r="H12103" i="18"/>
  <c r="H12102" i="18"/>
  <c r="H12101" i="18"/>
  <c r="H12100" i="18"/>
  <c r="H12099" i="18"/>
  <c r="H12098" i="18"/>
  <c r="H12097" i="18"/>
  <c r="H12096" i="18"/>
  <c r="H12095" i="18"/>
  <c r="H12094" i="18"/>
  <c r="H12093" i="18"/>
  <c r="H12092" i="18"/>
  <c r="H12091" i="18"/>
  <c r="H12090" i="18"/>
  <c r="H12089" i="18"/>
  <c r="H12088" i="18"/>
  <c r="H12087" i="18"/>
  <c r="H12086" i="18"/>
  <c r="H12085" i="18"/>
  <c r="H12084" i="18"/>
  <c r="H12083" i="18"/>
  <c r="H12082" i="18"/>
  <c r="H12081" i="18"/>
  <c r="H12080" i="18"/>
  <c r="H12079" i="18"/>
  <c r="H12078" i="18"/>
  <c r="H12077" i="18"/>
  <c r="H12076" i="18"/>
  <c r="H12075" i="18"/>
  <c r="H12074" i="18"/>
  <c r="H12073" i="18"/>
  <c r="H12072" i="18"/>
  <c r="H12071" i="18"/>
  <c r="H12070" i="18"/>
  <c r="H12069" i="18"/>
  <c r="H12068" i="18"/>
  <c r="H12067" i="18"/>
  <c r="H12066" i="18"/>
  <c r="H12065" i="18"/>
  <c r="H12064" i="18"/>
  <c r="H12063" i="18"/>
  <c r="H12062" i="18"/>
  <c r="H12061" i="18"/>
  <c r="H12060" i="18"/>
  <c r="H12059" i="18"/>
  <c r="H12058" i="18"/>
  <c r="H12057" i="18"/>
  <c r="H12056" i="18"/>
  <c r="H12055" i="18"/>
  <c r="H12054" i="18"/>
  <c r="H12053" i="18"/>
  <c r="H12052" i="18"/>
  <c r="H12051" i="18"/>
  <c r="H12050" i="18"/>
  <c r="H12049" i="18"/>
  <c r="H12048" i="18"/>
  <c r="H12047" i="18"/>
  <c r="H12046" i="18"/>
  <c r="H12045" i="18"/>
  <c r="H12044" i="18"/>
  <c r="H12043" i="18"/>
  <c r="H12042" i="18"/>
  <c r="H12041" i="18"/>
  <c r="H12040" i="18"/>
  <c r="H12039" i="18"/>
  <c r="H12038" i="18"/>
  <c r="H12037" i="18"/>
  <c r="H12036" i="18"/>
  <c r="H12035" i="18"/>
  <c r="H12034" i="18"/>
  <c r="H12033" i="18"/>
  <c r="H12032" i="18"/>
  <c r="H12031" i="18"/>
  <c r="H12030" i="18"/>
  <c r="H12029" i="18"/>
  <c r="H12028" i="18"/>
  <c r="H12027" i="18"/>
  <c r="H12026" i="18"/>
  <c r="H12025" i="18"/>
  <c r="H12024" i="18"/>
  <c r="H12023" i="18"/>
  <c r="H12022" i="18"/>
  <c r="H12021" i="18"/>
  <c r="H12020" i="18"/>
  <c r="H12019" i="18"/>
  <c r="H12018" i="18"/>
  <c r="H12017" i="18"/>
  <c r="H12016" i="18"/>
  <c r="H12015" i="18"/>
  <c r="H12014" i="18"/>
  <c r="H12013" i="18"/>
  <c r="H12012" i="18"/>
  <c r="H12011" i="18"/>
  <c r="H12010" i="18"/>
  <c r="H12009" i="18"/>
  <c r="H12008" i="18"/>
  <c r="H12007" i="18"/>
  <c r="H12006" i="18"/>
  <c r="H12005" i="18"/>
  <c r="H12004" i="18"/>
  <c r="H12003" i="18"/>
  <c r="H12002" i="18"/>
  <c r="H12001" i="18"/>
  <c r="H12000" i="18"/>
  <c r="H11999" i="18"/>
  <c r="H11998" i="18"/>
  <c r="H11997" i="18"/>
  <c r="H11996" i="18"/>
  <c r="H11995" i="18"/>
  <c r="H11994" i="18"/>
  <c r="H11993" i="18"/>
  <c r="H11992" i="18"/>
  <c r="H11991" i="18"/>
  <c r="H11990" i="18"/>
  <c r="H11989" i="18"/>
  <c r="H11988" i="18"/>
  <c r="H11987" i="18"/>
  <c r="H11986" i="18"/>
  <c r="H11985" i="18"/>
  <c r="H11984" i="18"/>
  <c r="H11983" i="18"/>
  <c r="H11982" i="18"/>
  <c r="H11981" i="18"/>
  <c r="H11980" i="18"/>
  <c r="H11979" i="18"/>
  <c r="H11978" i="18"/>
  <c r="H11977" i="18"/>
  <c r="H11976" i="18"/>
  <c r="H11975" i="18"/>
  <c r="H11974" i="18"/>
  <c r="H11973" i="18"/>
  <c r="H11972" i="18"/>
  <c r="H11971" i="18"/>
  <c r="H11970" i="18"/>
  <c r="H11969" i="18"/>
  <c r="H11968" i="18"/>
  <c r="H11967" i="18"/>
  <c r="H11966" i="18"/>
  <c r="H11965" i="18"/>
  <c r="H11964" i="18"/>
  <c r="H11963" i="18"/>
  <c r="H11962" i="18"/>
  <c r="H11961" i="18"/>
  <c r="H11960" i="18"/>
  <c r="H11959" i="18"/>
  <c r="H11958" i="18"/>
  <c r="H11957" i="18"/>
  <c r="H11956" i="18"/>
  <c r="H11955" i="18"/>
  <c r="H11954" i="18"/>
  <c r="H11953" i="18"/>
  <c r="H11952" i="18"/>
  <c r="H11951" i="18"/>
  <c r="H11950" i="18"/>
  <c r="H11949" i="18"/>
  <c r="H11948" i="18"/>
  <c r="H11947" i="18"/>
  <c r="H11946" i="18"/>
  <c r="H11945" i="18"/>
  <c r="H11944" i="18"/>
  <c r="H11943" i="18"/>
  <c r="H11942" i="18"/>
  <c r="H11941" i="18"/>
  <c r="H11940" i="18"/>
  <c r="H11939" i="18"/>
  <c r="H11938" i="18"/>
  <c r="H11937" i="18"/>
  <c r="H11936" i="18"/>
  <c r="H11935" i="18"/>
  <c r="H11934" i="18"/>
  <c r="H11933" i="18"/>
  <c r="H11932" i="18"/>
  <c r="H11931" i="18"/>
  <c r="H11930" i="18"/>
  <c r="H11929" i="18"/>
  <c r="H11928" i="18"/>
  <c r="H11927" i="18"/>
  <c r="H11926" i="18"/>
  <c r="H11925" i="18"/>
  <c r="H11924" i="18"/>
  <c r="H11923" i="18"/>
  <c r="H11922" i="18"/>
  <c r="H11921" i="18"/>
  <c r="H11920" i="18"/>
  <c r="H11919" i="18"/>
  <c r="H11918" i="18"/>
  <c r="H11917" i="18"/>
  <c r="H11916" i="18"/>
  <c r="H11915" i="18"/>
  <c r="H11914" i="18"/>
  <c r="H11913" i="18"/>
  <c r="H11912" i="18"/>
  <c r="H11911" i="18"/>
  <c r="H11910" i="18"/>
  <c r="H11909" i="18"/>
  <c r="H11908" i="18"/>
  <c r="H11907" i="18"/>
  <c r="H11906" i="18"/>
  <c r="H11905" i="18"/>
  <c r="H11904" i="18"/>
  <c r="H11903" i="18"/>
  <c r="H11902" i="18"/>
  <c r="H11901" i="18"/>
  <c r="H11900" i="18"/>
  <c r="H11899" i="18"/>
  <c r="H11898" i="18"/>
  <c r="H11897" i="18"/>
  <c r="H11896" i="18"/>
  <c r="H11895" i="18"/>
  <c r="H11894" i="18"/>
  <c r="H11893" i="18"/>
  <c r="H11892" i="18"/>
  <c r="H11891" i="18"/>
  <c r="H11890" i="18"/>
  <c r="H11889" i="18"/>
  <c r="H11888" i="18"/>
  <c r="H11887" i="18"/>
  <c r="H11886" i="18"/>
  <c r="H11885" i="18"/>
  <c r="H11884" i="18"/>
  <c r="H11883" i="18"/>
  <c r="H11882" i="18"/>
  <c r="H11881" i="18"/>
  <c r="H11880" i="18"/>
  <c r="H11879" i="18"/>
  <c r="H11878" i="18"/>
  <c r="H11877" i="18"/>
  <c r="H11876" i="18"/>
  <c r="H11875" i="18"/>
  <c r="H11874" i="18"/>
  <c r="H11873" i="18"/>
  <c r="H11872" i="18"/>
  <c r="H11871" i="18"/>
  <c r="H11870" i="18"/>
  <c r="H11869" i="18"/>
  <c r="H11868" i="18"/>
  <c r="H11867" i="18"/>
  <c r="H11866" i="18"/>
  <c r="H11865" i="18"/>
  <c r="H11864" i="18"/>
  <c r="H11863" i="18"/>
  <c r="H11862" i="18"/>
  <c r="H11861" i="18"/>
  <c r="H11860" i="18"/>
  <c r="H11859" i="18"/>
  <c r="H11858" i="18"/>
  <c r="H11857" i="18"/>
  <c r="H11856" i="18"/>
  <c r="H11855" i="18"/>
  <c r="H11854" i="18"/>
  <c r="H11853" i="18"/>
  <c r="H11852" i="18"/>
  <c r="H11851" i="18"/>
  <c r="H11850" i="18"/>
  <c r="H11849" i="18"/>
  <c r="H11848" i="18"/>
  <c r="H11847" i="18"/>
  <c r="H11846" i="18"/>
  <c r="H11845" i="18"/>
  <c r="H11844" i="18"/>
  <c r="H11843" i="18"/>
  <c r="H11842" i="18"/>
  <c r="H11841" i="18"/>
  <c r="H11840" i="18"/>
  <c r="H11839" i="18"/>
  <c r="H11838" i="18"/>
  <c r="H11837" i="18"/>
  <c r="H11836" i="18"/>
  <c r="H11835" i="18"/>
  <c r="H11834" i="18"/>
  <c r="H11833" i="18"/>
  <c r="H11832" i="18"/>
  <c r="H11831" i="18"/>
  <c r="H11830" i="18"/>
  <c r="H11829" i="18"/>
  <c r="H11828" i="18"/>
  <c r="H11827" i="18"/>
  <c r="H11826" i="18"/>
  <c r="H11825" i="18"/>
  <c r="H11824" i="18"/>
  <c r="H11823" i="18"/>
  <c r="H11822" i="18"/>
  <c r="H11821" i="18"/>
  <c r="H11820" i="18"/>
  <c r="H11819" i="18"/>
  <c r="H11818" i="18"/>
  <c r="H11817" i="18"/>
  <c r="H11816" i="18"/>
  <c r="H11815" i="18"/>
  <c r="H11814" i="18"/>
  <c r="H11813" i="18"/>
  <c r="H11812" i="18"/>
  <c r="H11811" i="18"/>
  <c r="H11810" i="18"/>
  <c r="H11809" i="18"/>
  <c r="H11808" i="18"/>
  <c r="H11807" i="18"/>
  <c r="H11806" i="18"/>
  <c r="H11805" i="18"/>
  <c r="H11804" i="18"/>
  <c r="H11803" i="18"/>
  <c r="H11802" i="18"/>
  <c r="H11801" i="18"/>
  <c r="H11800" i="18"/>
  <c r="H11799" i="18"/>
  <c r="H11798" i="18"/>
  <c r="H11797" i="18"/>
  <c r="H11796" i="18"/>
  <c r="H11795" i="18"/>
  <c r="H11794" i="18"/>
  <c r="H11793" i="18"/>
  <c r="H11792" i="18"/>
  <c r="H11791" i="18"/>
  <c r="H11790" i="18"/>
  <c r="H11789" i="18"/>
  <c r="H11788" i="18"/>
  <c r="H11787" i="18"/>
  <c r="H11786" i="18"/>
  <c r="H11785" i="18"/>
  <c r="H11784" i="18"/>
  <c r="H11783" i="18"/>
  <c r="H11782" i="18"/>
  <c r="H11781" i="18"/>
  <c r="H11780" i="18"/>
  <c r="H11779" i="18"/>
  <c r="H11778" i="18"/>
  <c r="H11777" i="18"/>
  <c r="H11776" i="18"/>
  <c r="H11775" i="18"/>
  <c r="H11774" i="18"/>
  <c r="H11773" i="18"/>
  <c r="H11772" i="18"/>
  <c r="H11771" i="18"/>
  <c r="H11770" i="18"/>
  <c r="H11769" i="18"/>
  <c r="H11768" i="18"/>
  <c r="H11767" i="18"/>
  <c r="H11766" i="18"/>
  <c r="H11765" i="18"/>
  <c r="H11764" i="18"/>
  <c r="H11763" i="18"/>
  <c r="H11762" i="18"/>
  <c r="H11761" i="18"/>
  <c r="H11760" i="18"/>
  <c r="H11759" i="18"/>
  <c r="H11758" i="18"/>
  <c r="H11757" i="18"/>
  <c r="H11756" i="18"/>
  <c r="H11755" i="18"/>
  <c r="H11754" i="18"/>
  <c r="H11753" i="18"/>
  <c r="H11752" i="18"/>
  <c r="H11751" i="18"/>
  <c r="H11750" i="18"/>
  <c r="H11749" i="18"/>
  <c r="H11748" i="18"/>
  <c r="H11747" i="18"/>
  <c r="H11746" i="18"/>
  <c r="H11745" i="18"/>
  <c r="H11744" i="18"/>
  <c r="H11743" i="18"/>
  <c r="H11742" i="18"/>
  <c r="H11741" i="18"/>
  <c r="H11740" i="18"/>
  <c r="H11739" i="18"/>
  <c r="H11738" i="18"/>
  <c r="H11737" i="18"/>
  <c r="H11736" i="18"/>
  <c r="H11735" i="18"/>
  <c r="H11734" i="18"/>
  <c r="H11733" i="18"/>
  <c r="H11732" i="18"/>
  <c r="H11731" i="18"/>
  <c r="H11730" i="18"/>
  <c r="H11729" i="18"/>
  <c r="H11728" i="18"/>
  <c r="H11727" i="18"/>
  <c r="H11726" i="18"/>
  <c r="H11725" i="18"/>
  <c r="H11724" i="18"/>
  <c r="H11723" i="18"/>
  <c r="H11722" i="18"/>
  <c r="H11721" i="18"/>
  <c r="H11720" i="18"/>
  <c r="H11719" i="18"/>
  <c r="H11718" i="18"/>
  <c r="H11717" i="18"/>
  <c r="H11716" i="18"/>
  <c r="H11715" i="18"/>
  <c r="H11714" i="18"/>
  <c r="H11713" i="18"/>
  <c r="H11712" i="18"/>
  <c r="H11711" i="18"/>
  <c r="H11710" i="18"/>
  <c r="H11709" i="18"/>
  <c r="H11708" i="18"/>
  <c r="H11707" i="18"/>
  <c r="H11706" i="18"/>
  <c r="H11705" i="18"/>
  <c r="H11704" i="18"/>
  <c r="H11703" i="18"/>
  <c r="H11702" i="18"/>
  <c r="H11701" i="18"/>
  <c r="H11700" i="18"/>
  <c r="H11699" i="18"/>
  <c r="H11698" i="18"/>
  <c r="H11697" i="18"/>
  <c r="H11696" i="18"/>
  <c r="H11695" i="18"/>
  <c r="H11694" i="18"/>
  <c r="H11693" i="18"/>
  <c r="H11692" i="18"/>
  <c r="H11691" i="18"/>
  <c r="H11690" i="18"/>
  <c r="H11689" i="18"/>
  <c r="H11688" i="18"/>
  <c r="H11687" i="18"/>
  <c r="H11686" i="18"/>
  <c r="H11685" i="18"/>
  <c r="H11684" i="18"/>
  <c r="H11683" i="18"/>
  <c r="H11682" i="18"/>
  <c r="H11681" i="18"/>
  <c r="H11680" i="18"/>
  <c r="H11679" i="18"/>
  <c r="H11678" i="18"/>
  <c r="H11677" i="18"/>
  <c r="H11676" i="18"/>
  <c r="H11675" i="18"/>
  <c r="H11674" i="18"/>
  <c r="H11673" i="18"/>
  <c r="H11672" i="18"/>
  <c r="H11671" i="18"/>
  <c r="H11670" i="18"/>
  <c r="H11669" i="18"/>
  <c r="H11668" i="18"/>
  <c r="H11667" i="18"/>
  <c r="H11666" i="18"/>
  <c r="H11665" i="18"/>
  <c r="H11664" i="18"/>
  <c r="H11663" i="18"/>
  <c r="H11662" i="18"/>
  <c r="H11661" i="18"/>
  <c r="H11660" i="18"/>
  <c r="H11659" i="18"/>
  <c r="H11658" i="18"/>
  <c r="H11657" i="18"/>
  <c r="H11656" i="18"/>
  <c r="H11655" i="18"/>
  <c r="H11654" i="18"/>
  <c r="H11653" i="18"/>
  <c r="H11652" i="18"/>
  <c r="H11651" i="18"/>
  <c r="H11650" i="18"/>
  <c r="H11649" i="18"/>
  <c r="H11648" i="18"/>
  <c r="H11647" i="18"/>
  <c r="H11646" i="18"/>
  <c r="H11645" i="18"/>
  <c r="H11644" i="18"/>
  <c r="H11643" i="18"/>
  <c r="H11642" i="18"/>
  <c r="H11641" i="18"/>
  <c r="H11640" i="18"/>
  <c r="H11639" i="18"/>
  <c r="H11638" i="18"/>
  <c r="H11637" i="18"/>
  <c r="H11636" i="18"/>
  <c r="H11635" i="18"/>
  <c r="H11634" i="18"/>
  <c r="H11633" i="18"/>
  <c r="H11632" i="18"/>
  <c r="H11631" i="18"/>
  <c r="H11630" i="18"/>
  <c r="H11629" i="18"/>
  <c r="H11628" i="18"/>
  <c r="H11627" i="18"/>
  <c r="H11626" i="18"/>
  <c r="H11625" i="18"/>
  <c r="H11624" i="18"/>
  <c r="H11623" i="18"/>
  <c r="H11622" i="18"/>
  <c r="H11621" i="18"/>
  <c r="H11620" i="18"/>
  <c r="H11619" i="18"/>
  <c r="H11618" i="18"/>
  <c r="H11617" i="18"/>
  <c r="H11616" i="18"/>
  <c r="H11615" i="18"/>
  <c r="H11614" i="18"/>
  <c r="H11613" i="18"/>
  <c r="H11612" i="18"/>
  <c r="H11611" i="18"/>
  <c r="H11610" i="18"/>
  <c r="H11609" i="18"/>
  <c r="H11608" i="18"/>
  <c r="H11607" i="18"/>
  <c r="H11606" i="18"/>
  <c r="H11605" i="18"/>
  <c r="H11604" i="18"/>
  <c r="H11603" i="18"/>
  <c r="H11602" i="18"/>
  <c r="H11601" i="18"/>
  <c r="H11600" i="18"/>
  <c r="H11599" i="18"/>
  <c r="H11598" i="18"/>
  <c r="H11597" i="18"/>
  <c r="H11596" i="18"/>
  <c r="H11595" i="18"/>
  <c r="H11594" i="18"/>
  <c r="H11593" i="18"/>
  <c r="H11592" i="18"/>
  <c r="H11591" i="18"/>
  <c r="H11590" i="18"/>
  <c r="H11589" i="18"/>
  <c r="H11588" i="18"/>
  <c r="H11587" i="18"/>
  <c r="H11586" i="18"/>
  <c r="H11585" i="18"/>
  <c r="H11584" i="18"/>
  <c r="H11583" i="18"/>
  <c r="H11582" i="18"/>
  <c r="H11581" i="18"/>
  <c r="H11580" i="18"/>
  <c r="H11579" i="18"/>
  <c r="H11578" i="18"/>
  <c r="H11577" i="18"/>
  <c r="H11576" i="18"/>
  <c r="H11575" i="18"/>
  <c r="H11574" i="18"/>
  <c r="H11573" i="18"/>
  <c r="H11572" i="18"/>
  <c r="H11571" i="18"/>
  <c r="H11570" i="18"/>
  <c r="H11569" i="18"/>
  <c r="H11568" i="18"/>
  <c r="H11567" i="18"/>
  <c r="H11566" i="18"/>
  <c r="H11565" i="18"/>
  <c r="H11564" i="18"/>
  <c r="H11563" i="18"/>
  <c r="H11562" i="18"/>
  <c r="H11561" i="18"/>
  <c r="H11560" i="18"/>
  <c r="H11559" i="18"/>
  <c r="H11558" i="18"/>
  <c r="H11557" i="18"/>
  <c r="H11556" i="18"/>
  <c r="H11555" i="18"/>
  <c r="H11554" i="18"/>
  <c r="H11553" i="18"/>
  <c r="H11552" i="18"/>
  <c r="H11551" i="18"/>
  <c r="H11550" i="18"/>
  <c r="H11549" i="18"/>
  <c r="H11548" i="18"/>
  <c r="H11547" i="18"/>
  <c r="H11546" i="18"/>
  <c r="H11545" i="18"/>
  <c r="H11544" i="18"/>
  <c r="H11543" i="18"/>
  <c r="H11542" i="18"/>
  <c r="H11541" i="18"/>
  <c r="H11540" i="18"/>
  <c r="H11539" i="18"/>
  <c r="H11538" i="18"/>
  <c r="H11537" i="18"/>
  <c r="H11536" i="18"/>
  <c r="H11535" i="18"/>
  <c r="H11534" i="18"/>
  <c r="H11533" i="18"/>
  <c r="H11532" i="18"/>
  <c r="H11531" i="18"/>
  <c r="H11530" i="18"/>
  <c r="H11529" i="18"/>
  <c r="H11528" i="18"/>
  <c r="H11527" i="18"/>
  <c r="H11526" i="18"/>
  <c r="H11525" i="18"/>
  <c r="H11524" i="18"/>
  <c r="H11523" i="18"/>
  <c r="H11522" i="18"/>
  <c r="H11521" i="18"/>
  <c r="H11520" i="18"/>
  <c r="H11519" i="18"/>
  <c r="H11518" i="18"/>
  <c r="H11517" i="18"/>
  <c r="H11516" i="18"/>
  <c r="H11515" i="18"/>
  <c r="H11514" i="18"/>
  <c r="H11513" i="18"/>
  <c r="H11512" i="18"/>
  <c r="H11511" i="18"/>
  <c r="H11510" i="18"/>
  <c r="H11509" i="18"/>
  <c r="H11508" i="18"/>
  <c r="H11507" i="18"/>
  <c r="H11506" i="18"/>
  <c r="H11505" i="18"/>
  <c r="H11504" i="18"/>
  <c r="H11503" i="18"/>
  <c r="H11502" i="18"/>
  <c r="H11501" i="18"/>
  <c r="H11500" i="18"/>
  <c r="H11499" i="18"/>
  <c r="H11498" i="18"/>
  <c r="H11497" i="18"/>
  <c r="H11496" i="18"/>
  <c r="H11495" i="18"/>
  <c r="H11494" i="18"/>
  <c r="H11493" i="18"/>
  <c r="H11492" i="18"/>
  <c r="H11491" i="18"/>
  <c r="H11490" i="18"/>
  <c r="H11489" i="18"/>
  <c r="H11488" i="18"/>
  <c r="H11487" i="18"/>
  <c r="H11486" i="18"/>
  <c r="H11485" i="18"/>
  <c r="H11484" i="18"/>
  <c r="H11483" i="18"/>
  <c r="H11482" i="18"/>
  <c r="H11481" i="18"/>
  <c r="H11480" i="18"/>
  <c r="H11479" i="18"/>
  <c r="H11478" i="18"/>
  <c r="H11477" i="18"/>
  <c r="H11476" i="18"/>
  <c r="H11475" i="18"/>
  <c r="H11474" i="18"/>
  <c r="H11473" i="18"/>
  <c r="H11472" i="18"/>
  <c r="H11471" i="18"/>
  <c r="H11470" i="18"/>
  <c r="H11469" i="18"/>
  <c r="H11468" i="18"/>
  <c r="H11467" i="18"/>
  <c r="H11466" i="18"/>
  <c r="H11465" i="18"/>
  <c r="H11464" i="18"/>
  <c r="H11463" i="18"/>
  <c r="H11462" i="18"/>
  <c r="H11461" i="18"/>
  <c r="H11460" i="18"/>
  <c r="H11459" i="18"/>
  <c r="H11458" i="18"/>
  <c r="H11457" i="18"/>
  <c r="H11456" i="18"/>
  <c r="H11455" i="18"/>
  <c r="H11454" i="18"/>
  <c r="H11453" i="18"/>
  <c r="H11452" i="18"/>
  <c r="H11451" i="18"/>
  <c r="H11450" i="18"/>
  <c r="H11449" i="18"/>
  <c r="H11448" i="18"/>
  <c r="H11447" i="18"/>
  <c r="H11446" i="18"/>
  <c r="H11445" i="18"/>
  <c r="H11444" i="18"/>
  <c r="H11443" i="18"/>
  <c r="H11442" i="18"/>
  <c r="H11441" i="18"/>
  <c r="H11440" i="18"/>
  <c r="H11439" i="18"/>
  <c r="H11438" i="18"/>
  <c r="H11437" i="18"/>
  <c r="H11436" i="18"/>
  <c r="H11435" i="18"/>
  <c r="H11434" i="18"/>
  <c r="H11433" i="18"/>
  <c r="H11432" i="18"/>
  <c r="H11431" i="18"/>
  <c r="H11430" i="18"/>
  <c r="H11429" i="18"/>
  <c r="H11428" i="18"/>
  <c r="H11427" i="18"/>
  <c r="H11426" i="18"/>
  <c r="H11425" i="18"/>
  <c r="H11424" i="18"/>
  <c r="H11423" i="18"/>
  <c r="H11422" i="18"/>
  <c r="H11421" i="18"/>
  <c r="H11420" i="18"/>
  <c r="H11419" i="18"/>
  <c r="H11418" i="18"/>
  <c r="H11417" i="18"/>
  <c r="H11416" i="18"/>
  <c r="H11415" i="18"/>
  <c r="H11414" i="18"/>
  <c r="H11413" i="18"/>
  <c r="H11412" i="18"/>
  <c r="H11411" i="18"/>
  <c r="H11410" i="18"/>
  <c r="H11409" i="18"/>
  <c r="H11408" i="18"/>
  <c r="H11407" i="18"/>
  <c r="H11406" i="18"/>
  <c r="H11405" i="18"/>
  <c r="H11404" i="18"/>
  <c r="H11403" i="18"/>
  <c r="H11402" i="18"/>
  <c r="H11401" i="18"/>
  <c r="H11400" i="18"/>
  <c r="H11399" i="18"/>
  <c r="H11398" i="18"/>
  <c r="H11397" i="18"/>
  <c r="H11396" i="18"/>
  <c r="H11395" i="18"/>
  <c r="H11394" i="18"/>
  <c r="H11393" i="18"/>
  <c r="H11392" i="18"/>
  <c r="H11391" i="18"/>
  <c r="H11390" i="18"/>
  <c r="H11389" i="18"/>
  <c r="H11388" i="18"/>
  <c r="H11387" i="18"/>
  <c r="H11386" i="18"/>
  <c r="H11385" i="18"/>
  <c r="H11384" i="18"/>
  <c r="H11383" i="18"/>
  <c r="H11382" i="18"/>
  <c r="H11381" i="18"/>
  <c r="H11380" i="18"/>
  <c r="H11379" i="18"/>
  <c r="H11378" i="18"/>
  <c r="H11377" i="18"/>
  <c r="H11376" i="18"/>
  <c r="H11375" i="18"/>
  <c r="H11374" i="18"/>
  <c r="H11373" i="18"/>
  <c r="H11372" i="18"/>
  <c r="H11371" i="18"/>
  <c r="H11370" i="18"/>
  <c r="H11369" i="18"/>
  <c r="H11368" i="18"/>
  <c r="H11367" i="18"/>
  <c r="H11366" i="18"/>
  <c r="H11365" i="18"/>
  <c r="H11364" i="18"/>
  <c r="H11363" i="18"/>
  <c r="H11362" i="18"/>
  <c r="H11361" i="18"/>
  <c r="H11360" i="18"/>
  <c r="H11359" i="18"/>
  <c r="H11358" i="18"/>
  <c r="H11357" i="18"/>
  <c r="H11356" i="18"/>
  <c r="H11355" i="18"/>
  <c r="H11354" i="18"/>
  <c r="H11353" i="18"/>
  <c r="H11352" i="18"/>
  <c r="H11351" i="18"/>
  <c r="H11350" i="18"/>
  <c r="H11349" i="18"/>
  <c r="H11348" i="18"/>
  <c r="H11347" i="18"/>
  <c r="H11346" i="18"/>
  <c r="H11345" i="18"/>
  <c r="H11344" i="18"/>
  <c r="H11343" i="18"/>
  <c r="H11342" i="18"/>
  <c r="H11341" i="18"/>
  <c r="H11340" i="18"/>
  <c r="H11339" i="18"/>
  <c r="H11338" i="18"/>
  <c r="H11337" i="18"/>
  <c r="H11336" i="18"/>
  <c r="H11335" i="18"/>
  <c r="H11334" i="18"/>
  <c r="H11333" i="18"/>
  <c r="H11332" i="18"/>
  <c r="H11331" i="18"/>
  <c r="H11330" i="18"/>
  <c r="H11329" i="18"/>
  <c r="H11328" i="18"/>
  <c r="H11327" i="18"/>
  <c r="H11326" i="18"/>
  <c r="H11325" i="18"/>
  <c r="H11324" i="18"/>
  <c r="H11323" i="18"/>
  <c r="H11322" i="18"/>
  <c r="H11321" i="18"/>
  <c r="H11320" i="18"/>
  <c r="H11319" i="18"/>
  <c r="H11318" i="18"/>
  <c r="H11317" i="18"/>
  <c r="H11316" i="18"/>
  <c r="H11315" i="18"/>
  <c r="H11314" i="18"/>
  <c r="H11313" i="18"/>
  <c r="H11312" i="18"/>
  <c r="H11311" i="18"/>
  <c r="H11310" i="18"/>
  <c r="H11309" i="18"/>
  <c r="H11308" i="18"/>
  <c r="H11307" i="18"/>
  <c r="H11306" i="18"/>
  <c r="H11305" i="18"/>
  <c r="H11304" i="18"/>
  <c r="H11303" i="18"/>
  <c r="H11302" i="18"/>
  <c r="H11301" i="18"/>
  <c r="H11300" i="18"/>
  <c r="H11299" i="18"/>
  <c r="H11298" i="18"/>
  <c r="H11297" i="18"/>
  <c r="H11296" i="18"/>
  <c r="H11295" i="18"/>
  <c r="H11294" i="18"/>
  <c r="H11293" i="18"/>
  <c r="H11292" i="18"/>
  <c r="H11291" i="18"/>
  <c r="H11290" i="18"/>
  <c r="H11289" i="18"/>
  <c r="H11288" i="18"/>
  <c r="H11287" i="18"/>
  <c r="H11286" i="18"/>
  <c r="H11285" i="18"/>
  <c r="H11284" i="18"/>
  <c r="H11283" i="18"/>
  <c r="H11282" i="18"/>
  <c r="H11281" i="18"/>
  <c r="H11280" i="18"/>
  <c r="H11279" i="18"/>
  <c r="H11278" i="18"/>
  <c r="H11277" i="18"/>
  <c r="H11276" i="18"/>
  <c r="H11275" i="18"/>
  <c r="H11274" i="18"/>
  <c r="H11273" i="18"/>
  <c r="H11272" i="18"/>
  <c r="H11271" i="18"/>
  <c r="H11270" i="18"/>
  <c r="H11269" i="18"/>
  <c r="H11268" i="18"/>
  <c r="H11267" i="18"/>
  <c r="H11266" i="18"/>
  <c r="H11265" i="18"/>
  <c r="H11264" i="18"/>
  <c r="H11263" i="18"/>
  <c r="H11262" i="18"/>
  <c r="H11261" i="18"/>
  <c r="H11260" i="18"/>
  <c r="H11259" i="18"/>
  <c r="H11258" i="18"/>
  <c r="H11257" i="18"/>
  <c r="H11256" i="18"/>
  <c r="H11255" i="18"/>
  <c r="H11254" i="18"/>
  <c r="H11253" i="18"/>
  <c r="H11252" i="18"/>
  <c r="H11251" i="18"/>
  <c r="H11250" i="18"/>
  <c r="H11249" i="18"/>
  <c r="H11248" i="18"/>
  <c r="H11247" i="18"/>
  <c r="H11246" i="18"/>
  <c r="H11245" i="18"/>
  <c r="H11244" i="18"/>
  <c r="H11243" i="18"/>
  <c r="H11242" i="18"/>
  <c r="H11241" i="18"/>
  <c r="H11240" i="18"/>
  <c r="H11239" i="18"/>
  <c r="H11238" i="18"/>
  <c r="H11237" i="18"/>
  <c r="H11236" i="18"/>
  <c r="H11235" i="18"/>
  <c r="H11234" i="18"/>
  <c r="H11233" i="18"/>
  <c r="H11232" i="18"/>
  <c r="H11231" i="18"/>
  <c r="H11230" i="18"/>
  <c r="H11229" i="18"/>
  <c r="H11228" i="18"/>
  <c r="H11227" i="18"/>
  <c r="H11226" i="18"/>
  <c r="H11225" i="18"/>
  <c r="H11224" i="18"/>
  <c r="H11223" i="18"/>
  <c r="H11222" i="18"/>
  <c r="H11221" i="18"/>
  <c r="H11220" i="18"/>
  <c r="H11219" i="18"/>
  <c r="H11218" i="18"/>
  <c r="H11217" i="18"/>
  <c r="H11216" i="18"/>
  <c r="H11215" i="18"/>
  <c r="H11214" i="18"/>
  <c r="H11213" i="18"/>
  <c r="H11212" i="18"/>
  <c r="H11211" i="18"/>
  <c r="H11210" i="18"/>
  <c r="H11209" i="18"/>
  <c r="H11208" i="18"/>
  <c r="H11207" i="18"/>
  <c r="H11206" i="18"/>
  <c r="H11205" i="18"/>
  <c r="H11204" i="18"/>
  <c r="H11203" i="18"/>
  <c r="H11202" i="18"/>
  <c r="H11201" i="18"/>
  <c r="H11200" i="18"/>
  <c r="H11199" i="18"/>
  <c r="H11198" i="18"/>
  <c r="H11197" i="18"/>
  <c r="H11196" i="18"/>
  <c r="H11195" i="18"/>
  <c r="H11194" i="18"/>
  <c r="H11193" i="18"/>
  <c r="H11192" i="18"/>
  <c r="H11191" i="18"/>
  <c r="H11190" i="18"/>
  <c r="H11189" i="18"/>
  <c r="H11188" i="18"/>
  <c r="H11187" i="18"/>
  <c r="H11186" i="18"/>
  <c r="H11185" i="18"/>
  <c r="H11184" i="18"/>
  <c r="H11183" i="18"/>
  <c r="H11182" i="18"/>
  <c r="H11181" i="18"/>
  <c r="H11180" i="18"/>
  <c r="H11179" i="18"/>
  <c r="H11178" i="18"/>
  <c r="H11177" i="18"/>
  <c r="H11176" i="18"/>
  <c r="H11175" i="18"/>
  <c r="H11174" i="18"/>
  <c r="H11173" i="18"/>
  <c r="H11172" i="18"/>
  <c r="H11171" i="18"/>
  <c r="H11170" i="18"/>
  <c r="H11169" i="18"/>
  <c r="H11168" i="18"/>
  <c r="H11167" i="18"/>
  <c r="H11166" i="18"/>
  <c r="H11165" i="18"/>
  <c r="H11164" i="18"/>
  <c r="H11163" i="18"/>
  <c r="H11162" i="18"/>
  <c r="H11161" i="18"/>
  <c r="H11160" i="18"/>
  <c r="H11159" i="18"/>
  <c r="H11158" i="18"/>
  <c r="H11157" i="18"/>
  <c r="H11156" i="18"/>
  <c r="H11155" i="18"/>
  <c r="H11154" i="18"/>
  <c r="H11153" i="18"/>
  <c r="H11152" i="18"/>
  <c r="H11151" i="18"/>
  <c r="H11150" i="18"/>
  <c r="H11149" i="18"/>
  <c r="H11148" i="18"/>
  <c r="H11147" i="18"/>
  <c r="H11146" i="18"/>
  <c r="H11145" i="18"/>
  <c r="H11144" i="18"/>
  <c r="H11143" i="18"/>
  <c r="H11142" i="18"/>
  <c r="H11141" i="18"/>
  <c r="H11140" i="18"/>
  <c r="H11139" i="18"/>
  <c r="H11138" i="18"/>
  <c r="H11137" i="18"/>
  <c r="H11136" i="18"/>
  <c r="H11135" i="18"/>
  <c r="H11134" i="18"/>
  <c r="H11133" i="18"/>
  <c r="H11132" i="18"/>
  <c r="H11131" i="18"/>
  <c r="H11130" i="18"/>
  <c r="H11129" i="18"/>
  <c r="H11128" i="18"/>
  <c r="H11127" i="18"/>
  <c r="H11126" i="18"/>
  <c r="H11125" i="18"/>
  <c r="H11124" i="18"/>
  <c r="H11123" i="18"/>
  <c r="H11122" i="18"/>
  <c r="H11121" i="18"/>
  <c r="H11120" i="18"/>
  <c r="H11119" i="18"/>
  <c r="H11118" i="18"/>
  <c r="H11117" i="18"/>
  <c r="H11116" i="18"/>
  <c r="H11115" i="18"/>
  <c r="H11114" i="18"/>
  <c r="H11113" i="18"/>
  <c r="H11112" i="18"/>
  <c r="H11111" i="18"/>
  <c r="H11110" i="18"/>
  <c r="H11109" i="18"/>
  <c r="H11108" i="18"/>
  <c r="H11107" i="18"/>
  <c r="H11106" i="18"/>
  <c r="H11105" i="18"/>
  <c r="H11104" i="18"/>
  <c r="H11103" i="18"/>
  <c r="H11102" i="18"/>
  <c r="H11101" i="18"/>
  <c r="H11100" i="18"/>
  <c r="H11099" i="18"/>
  <c r="H11098" i="18"/>
  <c r="H11097" i="18"/>
  <c r="H11096" i="18"/>
  <c r="H11095" i="18"/>
  <c r="H11094" i="18"/>
  <c r="H11093" i="18"/>
  <c r="H11092" i="18"/>
  <c r="H11091" i="18"/>
  <c r="H11090" i="18"/>
  <c r="H11089" i="18"/>
  <c r="H11088" i="18"/>
  <c r="H11087" i="18"/>
  <c r="H11086" i="18"/>
  <c r="H11085" i="18"/>
  <c r="H11084" i="18"/>
  <c r="H11083" i="18"/>
  <c r="H11082" i="18"/>
  <c r="H11081" i="18"/>
  <c r="H11080" i="18"/>
  <c r="H11079" i="18"/>
  <c r="H11078" i="18"/>
  <c r="H11077" i="18"/>
  <c r="H11076" i="18"/>
  <c r="H11075" i="18"/>
  <c r="H11074" i="18"/>
  <c r="H11073" i="18"/>
  <c r="H11072" i="18"/>
  <c r="H11071" i="18"/>
  <c r="H11070" i="18"/>
  <c r="H11069" i="18"/>
  <c r="H11068" i="18"/>
  <c r="H11067" i="18"/>
  <c r="H11066" i="18"/>
  <c r="H11065" i="18"/>
  <c r="H11064" i="18"/>
  <c r="H11063" i="18"/>
  <c r="H11062" i="18"/>
  <c r="H11061" i="18"/>
  <c r="H11060" i="18"/>
  <c r="H11059" i="18"/>
  <c r="H11058" i="18"/>
  <c r="H11057" i="18"/>
  <c r="H11056" i="18"/>
  <c r="H11055" i="18"/>
  <c r="H11054" i="18"/>
  <c r="H11053" i="18"/>
  <c r="H11052" i="18"/>
  <c r="H11051" i="18"/>
  <c r="H11050" i="18"/>
  <c r="H11049" i="18"/>
  <c r="H11048" i="18"/>
  <c r="H11047" i="18"/>
  <c r="H11046" i="18"/>
  <c r="H11045" i="18"/>
  <c r="H11044" i="18"/>
  <c r="H11043" i="18"/>
  <c r="H11042" i="18"/>
  <c r="H11041" i="18"/>
  <c r="H11040" i="18"/>
  <c r="H11039" i="18"/>
  <c r="H11038" i="18"/>
  <c r="H11037" i="18"/>
  <c r="H11036" i="18"/>
  <c r="H11035" i="18"/>
  <c r="H11034" i="18"/>
  <c r="H11033" i="18"/>
  <c r="H11032" i="18"/>
  <c r="H11031" i="18"/>
  <c r="H11030" i="18"/>
  <c r="H11029" i="18"/>
  <c r="H11028" i="18"/>
  <c r="H11027" i="18"/>
  <c r="H11026" i="18"/>
  <c r="H11025" i="18"/>
  <c r="H11024" i="18"/>
  <c r="H11023" i="18"/>
  <c r="H11022" i="18"/>
  <c r="H11021" i="18"/>
  <c r="H11020" i="18"/>
  <c r="H11019" i="18"/>
  <c r="H11018" i="18"/>
  <c r="H11017" i="18"/>
  <c r="H11016" i="18"/>
  <c r="H11015" i="18"/>
  <c r="H11014" i="18"/>
  <c r="H11013" i="18"/>
  <c r="H11012" i="18"/>
  <c r="H11011" i="18"/>
  <c r="H11010" i="18"/>
  <c r="H11009" i="18"/>
  <c r="H11008" i="18"/>
  <c r="H11007" i="18"/>
  <c r="H11006" i="18"/>
  <c r="H11005" i="18"/>
  <c r="H11004" i="18"/>
  <c r="H11003" i="18"/>
  <c r="H11002" i="18"/>
  <c r="H11001" i="18"/>
  <c r="H11000" i="18"/>
  <c r="H10999" i="18"/>
  <c r="H10998" i="18"/>
  <c r="H10997" i="18"/>
  <c r="H10996" i="18"/>
  <c r="H10995" i="18"/>
  <c r="H10994" i="18"/>
  <c r="H10993" i="18"/>
  <c r="H10992" i="18"/>
  <c r="H10991" i="18"/>
  <c r="H10990" i="18"/>
  <c r="H10989" i="18"/>
  <c r="H10988" i="18"/>
  <c r="H10987" i="18"/>
  <c r="H10986" i="18"/>
  <c r="H10985" i="18"/>
  <c r="H10984" i="18"/>
  <c r="H10983" i="18"/>
  <c r="H10982" i="18"/>
  <c r="H10981" i="18"/>
  <c r="H10980" i="18"/>
  <c r="H10979" i="18"/>
  <c r="H10978" i="18"/>
  <c r="H10977" i="18"/>
  <c r="H10976" i="18"/>
  <c r="H10975" i="18"/>
  <c r="H10974" i="18"/>
  <c r="H10973" i="18"/>
  <c r="H10972" i="18"/>
  <c r="H10971" i="18"/>
  <c r="H10970" i="18"/>
  <c r="H10969" i="18"/>
  <c r="H10968" i="18"/>
  <c r="H10967" i="18"/>
  <c r="H10966" i="18"/>
  <c r="H10965" i="18"/>
  <c r="H10964" i="18"/>
  <c r="H10963" i="18"/>
  <c r="H10962" i="18"/>
  <c r="H10961" i="18"/>
  <c r="H10960" i="18"/>
  <c r="H10959" i="18"/>
  <c r="H10958" i="18"/>
  <c r="H10957" i="18"/>
  <c r="H10956" i="18"/>
  <c r="H10955" i="18"/>
  <c r="H10954" i="18"/>
  <c r="H10953" i="18"/>
  <c r="H10952" i="18"/>
  <c r="H10951" i="18"/>
  <c r="H10950" i="18"/>
  <c r="H10949" i="18"/>
  <c r="H10948" i="18"/>
  <c r="H10947" i="18"/>
  <c r="H10946" i="18"/>
  <c r="H10945" i="18"/>
  <c r="H10944" i="18"/>
  <c r="H10943" i="18"/>
  <c r="H10942" i="18"/>
  <c r="H10941" i="18"/>
  <c r="H10940" i="18"/>
  <c r="H10939" i="18"/>
  <c r="H10938" i="18"/>
  <c r="H10937" i="18"/>
  <c r="H10936" i="18"/>
  <c r="H10935" i="18"/>
  <c r="H10934" i="18"/>
  <c r="H10933" i="18"/>
  <c r="H10932" i="18"/>
  <c r="H10931" i="18"/>
  <c r="H10930" i="18"/>
  <c r="H10929" i="18"/>
  <c r="H10928" i="18"/>
  <c r="H10927" i="18"/>
  <c r="H10926" i="18"/>
  <c r="H10925" i="18"/>
  <c r="H10924" i="18"/>
  <c r="H10923" i="18"/>
  <c r="H10922" i="18"/>
  <c r="H10921" i="18"/>
  <c r="H10920" i="18"/>
  <c r="H10919" i="18"/>
  <c r="H10918" i="18"/>
  <c r="H10917" i="18"/>
  <c r="H10916" i="18"/>
  <c r="H10915" i="18"/>
  <c r="H10914" i="18"/>
  <c r="H10913" i="18"/>
  <c r="H10912" i="18"/>
  <c r="H10911" i="18"/>
  <c r="H10910" i="18"/>
  <c r="H10909" i="18"/>
  <c r="H10908" i="18"/>
  <c r="H10907" i="18"/>
  <c r="H10906" i="18"/>
  <c r="H10905" i="18"/>
  <c r="H10904" i="18"/>
  <c r="H10903" i="18"/>
  <c r="H10902" i="18"/>
  <c r="H10901" i="18"/>
  <c r="H10900" i="18"/>
  <c r="H10899" i="18"/>
  <c r="H10898" i="18"/>
  <c r="H10897" i="18"/>
  <c r="H10896" i="18"/>
  <c r="H10895" i="18"/>
  <c r="H10894" i="18"/>
  <c r="H10893" i="18"/>
  <c r="H10892" i="18"/>
  <c r="H10891" i="18"/>
  <c r="H10890" i="18"/>
  <c r="H10889" i="18"/>
  <c r="H10888" i="18"/>
  <c r="H10887" i="18"/>
  <c r="H10886" i="18"/>
  <c r="H10885" i="18"/>
  <c r="H10884" i="18"/>
  <c r="H10883" i="18"/>
  <c r="H10882" i="18"/>
  <c r="H10881" i="18"/>
  <c r="H10880" i="18"/>
  <c r="H10879" i="18"/>
  <c r="H10878" i="18"/>
  <c r="H10877" i="18"/>
  <c r="H10876" i="18"/>
  <c r="H10875" i="18"/>
  <c r="H10874" i="18"/>
  <c r="H10873" i="18"/>
  <c r="H10872" i="18"/>
  <c r="H10871" i="18"/>
  <c r="H10870" i="18"/>
  <c r="H10869" i="18"/>
  <c r="H10868" i="18"/>
  <c r="H10867" i="18"/>
  <c r="H10866" i="18"/>
  <c r="H10865" i="18"/>
  <c r="H10864" i="18"/>
  <c r="H10863" i="18"/>
  <c r="H10862" i="18"/>
  <c r="H10861" i="18"/>
  <c r="H10860" i="18"/>
  <c r="H10859" i="18"/>
  <c r="H10858" i="18"/>
  <c r="H10857" i="18"/>
  <c r="H10856" i="18"/>
  <c r="H10855" i="18"/>
  <c r="H10854" i="18"/>
  <c r="H10853" i="18"/>
  <c r="H10852" i="18"/>
  <c r="H10851" i="18"/>
  <c r="H10850" i="18"/>
  <c r="H10849" i="18"/>
  <c r="H10848" i="18"/>
  <c r="H10847" i="18"/>
  <c r="H10846" i="18"/>
  <c r="H10845" i="18"/>
  <c r="H10844" i="18"/>
  <c r="H10843" i="18"/>
  <c r="H10842" i="18"/>
  <c r="H10841" i="18"/>
  <c r="H10840" i="18"/>
  <c r="H10839" i="18"/>
  <c r="H10838" i="18"/>
  <c r="H10837" i="18"/>
  <c r="H10836" i="18"/>
  <c r="H10835" i="18"/>
  <c r="H10834" i="18"/>
  <c r="H10833" i="18"/>
  <c r="H10832" i="18"/>
  <c r="H10831" i="18"/>
  <c r="H10830" i="18"/>
  <c r="H10829" i="18"/>
  <c r="H10828" i="18"/>
  <c r="H10827" i="18"/>
  <c r="H10826" i="18"/>
  <c r="H10825" i="18"/>
  <c r="H10824" i="18"/>
  <c r="H10823" i="18"/>
  <c r="H10822" i="18"/>
  <c r="H10821" i="18"/>
  <c r="H10820" i="18"/>
  <c r="H10819" i="18"/>
  <c r="H10818" i="18"/>
  <c r="H10817" i="18"/>
  <c r="H10816" i="18"/>
  <c r="H10815" i="18"/>
  <c r="H10814" i="18"/>
  <c r="H10813" i="18"/>
  <c r="H10812" i="18"/>
  <c r="H10811" i="18"/>
  <c r="H10810" i="18"/>
  <c r="H10809" i="18"/>
  <c r="H10808" i="18"/>
  <c r="H10807" i="18"/>
  <c r="H10806" i="18"/>
  <c r="H10805" i="18"/>
  <c r="H10804" i="18"/>
  <c r="H10803" i="18"/>
  <c r="H10802" i="18"/>
  <c r="H10801" i="18"/>
  <c r="H10800" i="18"/>
  <c r="H10799" i="18"/>
  <c r="H10798" i="18"/>
  <c r="H10797" i="18"/>
  <c r="H10796" i="18"/>
  <c r="H10795" i="18"/>
  <c r="H10794" i="18"/>
  <c r="H10793" i="18"/>
  <c r="H10792" i="18"/>
  <c r="H10791" i="18"/>
  <c r="H10790" i="18"/>
  <c r="H10789" i="18"/>
  <c r="H10788" i="18"/>
  <c r="H10787" i="18"/>
  <c r="H10786" i="18"/>
  <c r="H10785" i="18"/>
  <c r="H10784" i="18"/>
  <c r="H10783" i="18"/>
  <c r="H10782" i="18"/>
  <c r="H10781" i="18"/>
  <c r="H10780" i="18"/>
  <c r="H10779" i="18"/>
  <c r="H10778" i="18"/>
  <c r="H10777" i="18"/>
  <c r="H10776" i="18"/>
  <c r="H10775" i="18"/>
  <c r="H10774" i="18"/>
  <c r="H10773" i="18"/>
  <c r="H10772" i="18"/>
  <c r="H10771" i="18"/>
  <c r="H10770" i="18"/>
  <c r="H10769" i="18"/>
  <c r="H10768" i="18"/>
  <c r="H10767" i="18"/>
  <c r="H10766" i="18"/>
  <c r="H10765" i="18"/>
  <c r="H10764" i="18"/>
  <c r="H10763" i="18"/>
  <c r="H10762" i="18"/>
  <c r="H10761" i="18"/>
  <c r="H10760" i="18"/>
  <c r="H10759" i="18"/>
  <c r="H10758" i="18"/>
  <c r="H10757" i="18"/>
  <c r="H10756" i="18"/>
  <c r="H10755" i="18"/>
  <c r="H10754" i="18"/>
  <c r="H10753" i="18"/>
  <c r="H10752" i="18"/>
  <c r="H10751" i="18"/>
  <c r="H10750" i="18"/>
  <c r="H10749" i="18"/>
  <c r="H10748" i="18"/>
  <c r="H10747" i="18"/>
  <c r="H10746" i="18"/>
  <c r="H10745" i="18"/>
  <c r="H10744" i="18"/>
  <c r="H10743" i="18"/>
  <c r="H10742" i="18"/>
  <c r="H10741" i="18"/>
  <c r="H10740" i="18"/>
  <c r="H10739" i="18"/>
  <c r="H10738" i="18"/>
  <c r="H10737" i="18"/>
  <c r="H10736" i="18"/>
  <c r="H10735" i="18"/>
  <c r="H10734" i="18"/>
  <c r="H10733" i="18"/>
  <c r="H10732" i="18"/>
  <c r="H10731" i="18"/>
  <c r="H10730" i="18"/>
  <c r="H10729" i="18"/>
  <c r="H10728" i="18"/>
  <c r="H10727" i="18"/>
  <c r="H10726" i="18"/>
  <c r="H10725" i="18"/>
  <c r="H10724" i="18"/>
  <c r="H10723" i="18"/>
  <c r="H10722" i="18"/>
  <c r="H10721" i="18"/>
  <c r="H10720" i="18"/>
  <c r="H10719" i="18"/>
  <c r="H10718" i="18"/>
  <c r="H10717" i="18"/>
  <c r="H10716" i="18"/>
  <c r="H10715" i="18"/>
  <c r="H10714" i="18"/>
  <c r="H10713" i="18"/>
  <c r="H10712" i="18"/>
  <c r="H10711" i="18"/>
  <c r="H10710" i="18"/>
  <c r="H10709" i="18"/>
  <c r="H10708" i="18"/>
  <c r="H10707" i="18"/>
  <c r="H10706" i="18"/>
  <c r="H10705" i="18"/>
  <c r="H10704" i="18"/>
  <c r="H10703" i="18"/>
  <c r="H10702" i="18"/>
  <c r="H10701" i="18"/>
  <c r="H10700" i="18"/>
  <c r="H10699" i="18"/>
  <c r="H10698" i="18"/>
  <c r="H10697" i="18"/>
  <c r="H10696" i="18"/>
  <c r="H10695" i="18"/>
  <c r="H10694" i="18"/>
  <c r="H10693" i="18"/>
  <c r="H10692" i="18"/>
  <c r="H10691" i="18"/>
  <c r="H10690" i="18"/>
  <c r="H10689" i="18"/>
  <c r="H10688" i="18"/>
  <c r="H10687" i="18"/>
  <c r="H10686" i="18"/>
  <c r="H10685" i="18"/>
  <c r="H10684" i="18"/>
  <c r="H10683" i="18"/>
  <c r="H10682" i="18"/>
  <c r="H10681" i="18"/>
  <c r="H10680" i="18"/>
  <c r="H10679" i="18"/>
  <c r="H10678" i="18"/>
  <c r="H10677" i="18"/>
  <c r="H10676" i="18"/>
  <c r="H10675" i="18"/>
  <c r="H10674" i="18"/>
  <c r="H10673" i="18"/>
  <c r="H10672" i="18"/>
  <c r="H10671" i="18"/>
  <c r="H10670" i="18"/>
  <c r="H10669" i="18"/>
  <c r="H10668" i="18"/>
  <c r="H10667" i="18"/>
  <c r="H10666" i="18"/>
  <c r="H10665" i="18"/>
  <c r="H10664" i="18"/>
  <c r="H10663" i="18"/>
  <c r="H10662" i="18"/>
  <c r="H10661" i="18"/>
  <c r="H10660" i="18"/>
  <c r="H10659" i="18"/>
  <c r="H10658" i="18"/>
  <c r="H10657" i="18"/>
  <c r="H10656" i="18"/>
  <c r="H10655" i="18"/>
  <c r="H10654" i="18"/>
  <c r="H10653" i="18"/>
  <c r="H10652" i="18"/>
  <c r="H10651" i="18"/>
  <c r="H10650" i="18"/>
  <c r="H10649" i="18"/>
  <c r="H10648" i="18"/>
  <c r="H10647" i="18"/>
  <c r="H10646" i="18"/>
  <c r="H10645" i="18"/>
  <c r="H10644" i="18"/>
  <c r="H10643" i="18"/>
  <c r="H10642" i="18"/>
  <c r="H10641" i="18"/>
  <c r="H10640" i="18"/>
  <c r="H10639" i="18"/>
  <c r="H10638" i="18"/>
  <c r="H10637" i="18"/>
  <c r="H10636" i="18"/>
  <c r="H10635" i="18"/>
  <c r="H10634" i="18"/>
  <c r="H10633" i="18"/>
  <c r="H10632" i="18"/>
  <c r="H10631" i="18"/>
  <c r="H10630" i="18"/>
  <c r="H10629" i="18"/>
  <c r="H10628" i="18"/>
  <c r="H10627" i="18"/>
  <c r="H10626" i="18"/>
  <c r="H10625" i="18"/>
  <c r="H10624" i="18"/>
  <c r="H10623" i="18"/>
  <c r="H10622" i="18"/>
  <c r="H10621" i="18"/>
  <c r="H10620" i="18"/>
  <c r="H10619" i="18"/>
  <c r="H10618" i="18"/>
  <c r="H10617" i="18"/>
  <c r="H10616" i="18"/>
  <c r="H10615" i="18"/>
  <c r="H10614" i="18"/>
  <c r="H10613" i="18"/>
  <c r="H10612" i="18"/>
  <c r="H10611" i="18"/>
  <c r="H10610" i="18"/>
  <c r="H10609" i="18"/>
  <c r="H10608" i="18"/>
  <c r="H10607" i="18"/>
  <c r="H10606" i="18"/>
  <c r="H10605" i="18"/>
  <c r="H10604" i="18"/>
  <c r="H10603" i="18"/>
  <c r="H10602" i="18"/>
  <c r="H10601" i="18"/>
  <c r="H10600" i="18"/>
  <c r="H10599" i="18"/>
  <c r="H10598" i="18"/>
  <c r="H10597" i="18"/>
  <c r="H10596" i="18"/>
  <c r="H10595" i="18"/>
  <c r="H10594" i="18"/>
  <c r="H10593" i="18"/>
  <c r="H10592" i="18"/>
  <c r="H10591" i="18"/>
  <c r="H10590" i="18"/>
  <c r="H10589" i="18"/>
  <c r="H10588" i="18"/>
  <c r="H10587" i="18"/>
  <c r="H10586" i="18"/>
  <c r="H10585" i="18"/>
  <c r="H10584" i="18"/>
  <c r="H10583" i="18"/>
  <c r="H10582" i="18"/>
  <c r="H10581" i="18"/>
  <c r="H10580" i="18"/>
  <c r="H10579" i="18"/>
  <c r="H10578" i="18"/>
  <c r="H10577" i="18"/>
  <c r="H10576" i="18"/>
  <c r="H10575" i="18"/>
  <c r="H10574" i="18"/>
  <c r="H10573" i="18"/>
  <c r="H10572" i="18"/>
  <c r="H10571" i="18"/>
  <c r="H10570" i="18"/>
  <c r="H10569" i="18"/>
  <c r="H10568" i="18"/>
  <c r="H10567" i="18"/>
  <c r="H10566" i="18"/>
  <c r="H10565" i="18"/>
  <c r="H10564" i="18"/>
  <c r="H10563" i="18"/>
  <c r="H10562" i="18"/>
  <c r="H10561" i="18"/>
  <c r="H10560" i="18"/>
  <c r="H10559" i="18"/>
  <c r="H10558" i="18"/>
  <c r="H10557" i="18"/>
  <c r="H10556" i="18"/>
  <c r="H10555" i="18"/>
  <c r="H10554" i="18"/>
  <c r="H10553" i="18"/>
  <c r="H10552" i="18"/>
  <c r="H10551" i="18"/>
  <c r="H10550" i="18"/>
  <c r="H10549" i="18"/>
  <c r="H10548" i="18"/>
  <c r="H10547" i="18"/>
  <c r="H10546" i="18"/>
  <c r="H10545" i="18"/>
  <c r="H10544" i="18"/>
  <c r="H10543" i="18"/>
  <c r="H10542" i="18"/>
  <c r="H10541" i="18"/>
  <c r="H10540" i="18"/>
  <c r="H10539" i="18"/>
  <c r="H10538" i="18"/>
  <c r="H10537" i="18"/>
  <c r="H10536" i="18"/>
  <c r="H10535" i="18"/>
  <c r="H10534" i="18"/>
  <c r="H10533" i="18"/>
  <c r="H10532" i="18"/>
  <c r="H10531" i="18"/>
  <c r="H10530" i="18"/>
  <c r="H10529" i="18"/>
  <c r="H10528" i="18"/>
  <c r="H10527" i="18"/>
  <c r="H10526" i="18"/>
  <c r="H10525" i="18"/>
  <c r="H10524" i="18"/>
  <c r="H10523" i="18"/>
  <c r="H10522" i="18"/>
  <c r="H10521" i="18"/>
  <c r="H10520" i="18"/>
  <c r="H10519" i="18"/>
  <c r="H10518" i="18"/>
  <c r="H10517" i="18"/>
  <c r="H10516" i="18"/>
  <c r="H10515" i="18"/>
  <c r="H10514" i="18"/>
  <c r="H10513" i="18"/>
  <c r="H10512" i="18"/>
  <c r="H10511" i="18"/>
  <c r="H10510" i="18"/>
  <c r="H10509" i="18"/>
  <c r="H10508" i="18"/>
  <c r="H10507" i="18"/>
  <c r="H10506" i="18"/>
  <c r="H10505" i="18"/>
  <c r="H10504" i="18"/>
  <c r="H10503" i="18"/>
  <c r="H10502" i="18"/>
  <c r="H10501" i="18"/>
  <c r="H10500" i="18"/>
  <c r="H10499" i="18"/>
  <c r="H10498" i="18"/>
  <c r="H10497" i="18"/>
  <c r="H10496" i="18"/>
  <c r="H10495" i="18"/>
  <c r="H10494" i="18"/>
  <c r="H10493" i="18"/>
  <c r="H10492" i="18"/>
  <c r="H10491" i="18"/>
  <c r="H10490" i="18"/>
  <c r="H10489" i="18"/>
  <c r="H10488" i="18"/>
  <c r="H10487" i="18"/>
  <c r="H10486" i="18"/>
  <c r="H10485" i="18"/>
  <c r="H10484" i="18"/>
  <c r="H10483" i="18"/>
  <c r="H10482" i="18"/>
  <c r="H10481" i="18"/>
  <c r="H10480" i="18"/>
  <c r="H10479" i="18"/>
  <c r="H10478" i="18"/>
  <c r="H10477" i="18"/>
  <c r="H10476" i="18"/>
  <c r="H10475" i="18"/>
  <c r="H10474" i="18"/>
  <c r="H10473" i="18"/>
  <c r="H10472" i="18"/>
  <c r="H10471" i="18"/>
  <c r="H10470" i="18"/>
  <c r="H10469" i="18"/>
  <c r="H10468" i="18"/>
  <c r="H10467" i="18"/>
  <c r="H10466" i="18"/>
  <c r="H10465" i="18"/>
  <c r="H10464" i="18"/>
  <c r="H10463" i="18"/>
  <c r="H10462" i="18"/>
  <c r="H10461" i="18"/>
  <c r="H10460" i="18"/>
  <c r="H10459" i="18"/>
  <c r="H10458" i="18"/>
  <c r="H10457" i="18"/>
  <c r="H10456" i="18"/>
  <c r="H10455" i="18"/>
  <c r="H10454" i="18"/>
  <c r="H10453" i="18"/>
  <c r="H10452" i="18"/>
  <c r="H10451" i="18"/>
  <c r="H10450" i="18"/>
  <c r="H10449" i="18"/>
  <c r="H10448" i="18"/>
  <c r="H10447" i="18"/>
  <c r="H10446" i="18"/>
  <c r="H10445" i="18"/>
  <c r="H10444" i="18"/>
  <c r="H10443" i="18"/>
  <c r="H10442" i="18"/>
  <c r="H10441" i="18"/>
  <c r="H10440" i="18"/>
  <c r="H10439" i="18"/>
  <c r="H10438" i="18"/>
  <c r="H10437" i="18"/>
  <c r="H10436" i="18"/>
  <c r="H10435" i="18"/>
  <c r="H10434" i="18"/>
  <c r="H10433" i="18"/>
  <c r="H10432" i="18"/>
  <c r="H10431" i="18"/>
  <c r="H10430" i="18"/>
  <c r="H10429" i="18"/>
  <c r="H10428" i="18"/>
  <c r="H10427" i="18"/>
  <c r="H10426" i="18"/>
  <c r="H10425" i="18"/>
  <c r="H10424" i="18"/>
  <c r="H10423" i="18"/>
  <c r="H10422" i="18"/>
  <c r="H10421" i="18"/>
  <c r="H10420" i="18"/>
  <c r="H10419" i="18"/>
  <c r="H10418" i="18"/>
  <c r="H10417" i="18"/>
  <c r="H10416" i="18"/>
  <c r="H10415" i="18"/>
  <c r="H10414" i="18"/>
  <c r="H10413" i="18"/>
  <c r="H10412" i="18"/>
  <c r="H10411" i="18"/>
  <c r="H10410" i="18"/>
  <c r="H10409" i="18"/>
  <c r="H10408" i="18"/>
  <c r="H10407" i="18"/>
  <c r="H10406" i="18"/>
  <c r="H10405" i="18"/>
  <c r="H10404" i="18"/>
  <c r="H10403" i="18"/>
  <c r="H10402" i="18"/>
  <c r="H10401" i="18"/>
  <c r="H10400" i="18"/>
  <c r="H10399" i="18"/>
  <c r="H10398" i="18"/>
  <c r="H10397" i="18"/>
  <c r="H10396" i="18"/>
  <c r="H10395" i="18"/>
  <c r="H10394" i="18"/>
  <c r="H10393" i="18"/>
  <c r="H10392" i="18"/>
  <c r="H10391" i="18"/>
  <c r="H10390" i="18"/>
  <c r="H10389" i="18"/>
  <c r="H10388" i="18"/>
  <c r="H10387" i="18"/>
  <c r="H10386" i="18"/>
  <c r="H10385" i="18"/>
  <c r="H10384" i="18"/>
  <c r="H10383" i="18"/>
  <c r="H10382" i="18"/>
  <c r="H10381" i="18"/>
  <c r="H10380" i="18"/>
  <c r="H10379" i="18"/>
  <c r="H10378" i="18"/>
  <c r="H10377" i="18"/>
  <c r="H10376" i="18"/>
  <c r="H10375" i="18"/>
  <c r="H10374" i="18"/>
  <c r="H10373" i="18"/>
  <c r="H10372" i="18"/>
  <c r="H10371" i="18"/>
  <c r="H10370" i="18"/>
  <c r="H10369" i="18"/>
  <c r="H10368" i="18"/>
  <c r="H10367" i="18"/>
  <c r="H10366" i="18"/>
  <c r="H10365" i="18"/>
  <c r="H10364" i="18"/>
  <c r="H10363" i="18"/>
  <c r="H10362" i="18"/>
  <c r="H10361" i="18"/>
  <c r="H10360" i="18"/>
  <c r="H10359" i="18"/>
  <c r="H10358" i="18"/>
  <c r="H10357" i="18"/>
  <c r="H10356" i="18"/>
  <c r="H10355" i="18"/>
  <c r="H10354" i="18"/>
  <c r="H10353" i="18"/>
  <c r="H10352" i="18"/>
  <c r="H10351" i="18"/>
  <c r="H10350" i="18"/>
  <c r="H10349" i="18"/>
  <c r="H10348" i="18"/>
  <c r="H10347" i="18"/>
  <c r="H10346" i="18"/>
  <c r="H10345" i="18"/>
  <c r="H10344" i="18"/>
  <c r="H10343" i="18"/>
  <c r="H10342" i="18"/>
  <c r="H10341" i="18"/>
  <c r="H10340" i="18"/>
  <c r="H10339" i="18"/>
  <c r="H10338" i="18"/>
  <c r="H10337" i="18"/>
  <c r="H10336" i="18"/>
  <c r="H10335" i="18"/>
  <c r="H10334" i="18"/>
  <c r="H10333" i="18"/>
  <c r="H10332" i="18"/>
  <c r="H10331" i="18"/>
  <c r="H10330" i="18"/>
  <c r="H10329" i="18"/>
  <c r="H10328" i="18"/>
  <c r="H10327" i="18"/>
  <c r="H10326" i="18"/>
  <c r="H10325" i="18"/>
  <c r="H10324" i="18"/>
  <c r="H10323" i="18"/>
  <c r="H10322" i="18"/>
  <c r="H10321" i="18"/>
  <c r="H10320" i="18"/>
  <c r="H10319" i="18"/>
  <c r="H10318" i="18"/>
  <c r="H10317" i="18"/>
  <c r="H10316" i="18"/>
  <c r="H10315" i="18"/>
  <c r="H10314" i="18"/>
  <c r="H10313" i="18"/>
  <c r="H10312" i="18"/>
  <c r="H10311" i="18"/>
  <c r="H10310" i="18"/>
  <c r="H10309" i="18"/>
  <c r="H10308" i="18"/>
  <c r="H10307" i="18"/>
  <c r="H10306" i="18"/>
  <c r="H10305" i="18"/>
  <c r="H10304" i="18"/>
  <c r="H10303" i="18"/>
  <c r="H10302" i="18"/>
  <c r="H10301" i="18"/>
  <c r="H10300" i="18"/>
  <c r="H10299" i="18"/>
  <c r="H10298" i="18"/>
  <c r="H10297" i="18"/>
  <c r="H10296" i="18"/>
  <c r="H10295" i="18"/>
  <c r="H10294" i="18"/>
  <c r="H10293" i="18"/>
  <c r="H10292" i="18"/>
  <c r="H10291" i="18"/>
  <c r="H10290" i="18"/>
  <c r="H10289" i="18"/>
  <c r="H10288" i="18"/>
  <c r="H10287" i="18"/>
  <c r="H10286" i="18"/>
  <c r="H10285" i="18"/>
  <c r="H10284" i="18"/>
  <c r="H10283" i="18"/>
  <c r="H10282" i="18"/>
  <c r="H10281" i="18"/>
  <c r="H10280" i="18"/>
  <c r="H10279" i="18"/>
  <c r="H10278" i="18"/>
  <c r="H10277" i="18"/>
  <c r="H10276" i="18"/>
  <c r="H10275" i="18"/>
  <c r="H10274" i="18"/>
  <c r="H10273" i="18"/>
  <c r="H10272" i="18"/>
  <c r="H10271" i="18"/>
  <c r="H10270" i="18"/>
  <c r="H10269" i="18"/>
  <c r="H10268" i="18"/>
  <c r="H10267" i="18"/>
  <c r="H10266" i="18"/>
  <c r="H10265" i="18"/>
  <c r="H10264" i="18"/>
  <c r="H10263" i="18"/>
  <c r="H10262" i="18"/>
  <c r="H10261" i="18"/>
  <c r="H10260" i="18"/>
  <c r="H10259" i="18"/>
  <c r="H10258" i="18"/>
  <c r="H10257" i="18"/>
  <c r="H10256" i="18"/>
  <c r="H10255" i="18"/>
  <c r="H10254" i="18"/>
  <c r="H10253" i="18"/>
  <c r="H10252" i="18"/>
  <c r="H10251" i="18"/>
  <c r="H10250" i="18"/>
  <c r="H10249" i="18"/>
  <c r="H10248" i="18"/>
  <c r="H10247" i="18"/>
  <c r="H10246" i="18"/>
  <c r="H10245" i="18"/>
  <c r="H10244" i="18"/>
  <c r="H10243" i="18"/>
  <c r="H10242" i="18"/>
  <c r="H10241" i="18"/>
  <c r="H10240" i="18"/>
  <c r="H10239" i="18"/>
  <c r="H10238" i="18"/>
  <c r="H10237" i="18"/>
  <c r="H10236" i="18"/>
  <c r="H10235" i="18"/>
  <c r="H10234" i="18"/>
  <c r="H10233" i="18"/>
  <c r="H10232" i="18"/>
  <c r="H10231" i="18"/>
  <c r="H10230" i="18"/>
  <c r="H10229" i="18"/>
  <c r="H10228" i="18"/>
  <c r="H10227" i="18"/>
  <c r="H10226" i="18"/>
  <c r="H10225" i="18"/>
  <c r="H10224" i="18"/>
  <c r="H10223" i="18"/>
  <c r="H10222" i="18"/>
  <c r="H10221" i="18"/>
  <c r="H10220" i="18"/>
  <c r="H10219" i="18"/>
  <c r="H10218" i="18"/>
  <c r="H10217" i="18"/>
  <c r="H10216" i="18"/>
  <c r="H10215" i="18"/>
  <c r="H10214" i="18"/>
  <c r="H10213" i="18"/>
  <c r="H10212" i="18"/>
  <c r="H10211" i="18"/>
  <c r="H10210" i="18"/>
  <c r="H10209" i="18"/>
  <c r="H10208" i="18"/>
  <c r="H10207" i="18"/>
  <c r="H10206" i="18"/>
  <c r="H10205" i="18"/>
  <c r="H10204" i="18"/>
  <c r="H10203" i="18"/>
  <c r="H10202" i="18"/>
  <c r="H10201" i="18"/>
  <c r="H10200" i="18"/>
  <c r="H10199" i="18"/>
  <c r="H10198" i="18"/>
  <c r="H10197" i="18"/>
  <c r="H10196" i="18"/>
  <c r="H10195" i="18"/>
  <c r="H10194" i="18"/>
  <c r="H10193" i="18"/>
  <c r="H10192" i="18"/>
  <c r="H10191" i="18"/>
  <c r="H10190" i="18"/>
  <c r="H10189" i="18"/>
  <c r="H10188" i="18"/>
  <c r="H10187" i="18"/>
  <c r="H10186" i="18"/>
  <c r="H10185" i="18"/>
  <c r="H10184" i="18"/>
  <c r="H10183" i="18"/>
  <c r="H10182" i="18"/>
  <c r="H10181" i="18"/>
  <c r="H10180" i="18"/>
  <c r="H10179" i="18"/>
  <c r="H10178" i="18"/>
  <c r="H10177" i="18"/>
  <c r="H10176" i="18"/>
  <c r="H10175" i="18"/>
  <c r="H10174" i="18"/>
  <c r="H10173" i="18"/>
  <c r="H10172" i="18"/>
  <c r="H10171" i="18"/>
  <c r="H10170" i="18"/>
  <c r="H10169" i="18"/>
  <c r="H10168" i="18"/>
  <c r="H10167" i="18"/>
  <c r="H10166" i="18"/>
  <c r="H10165" i="18"/>
  <c r="H10164" i="18"/>
  <c r="H10163" i="18"/>
  <c r="H10162" i="18"/>
  <c r="H10161" i="18"/>
  <c r="H10160" i="18"/>
  <c r="H10159" i="18"/>
  <c r="H10158" i="18"/>
  <c r="H10157" i="18"/>
  <c r="H10156" i="18"/>
  <c r="H10155" i="18"/>
  <c r="H10154" i="18"/>
  <c r="H10153" i="18"/>
  <c r="H10152" i="18"/>
  <c r="H10151" i="18"/>
  <c r="H10150" i="18"/>
  <c r="H10149" i="18"/>
  <c r="H10148" i="18"/>
  <c r="H10147" i="18"/>
  <c r="H10146" i="18"/>
  <c r="H10145" i="18"/>
  <c r="H10144" i="18"/>
  <c r="H10143" i="18"/>
  <c r="H10142" i="18"/>
  <c r="H10141" i="18"/>
  <c r="H10140" i="18"/>
  <c r="H10139" i="18"/>
  <c r="H10138" i="18"/>
  <c r="H10137" i="18"/>
  <c r="H10136" i="18"/>
  <c r="H10135" i="18"/>
  <c r="H10134" i="18"/>
  <c r="H10133" i="18"/>
  <c r="H10132" i="18"/>
  <c r="H10131" i="18"/>
  <c r="H10130" i="18"/>
  <c r="H10129" i="18"/>
  <c r="H10128" i="18"/>
  <c r="H10127" i="18"/>
  <c r="H10126" i="18"/>
  <c r="H10125" i="18"/>
  <c r="H10124" i="18"/>
  <c r="H10123" i="18"/>
  <c r="H10122" i="18"/>
  <c r="H10121" i="18"/>
  <c r="H10120" i="18"/>
  <c r="H10119" i="18"/>
  <c r="H10118" i="18"/>
  <c r="H10117" i="18"/>
  <c r="H10116" i="18"/>
  <c r="H10115" i="18"/>
  <c r="H10114" i="18"/>
  <c r="H10113" i="18"/>
  <c r="H10112" i="18"/>
  <c r="H10111" i="18"/>
  <c r="H10110" i="18"/>
  <c r="H10109" i="18"/>
  <c r="H10108" i="18"/>
  <c r="H10107" i="18"/>
  <c r="H10106" i="18"/>
  <c r="H10105" i="18"/>
  <c r="H10104" i="18"/>
  <c r="H10103" i="18"/>
  <c r="H10102" i="18"/>
  <c r="H10101" i="18"/>
  <c r="H10100" i="18"/>
  <c r="H10099" i="18"/>
  <c r="H10098" i="18"/>
  <c r="H10097" i="18"/>
  <c r="H10096" i="18"/>
  <c r="H10095" i="18"/>
  <c r="H10094" i="18"/>
  <c r="H10093" i="18"/>
  <c r="H10092" i="18"/>
  <c r="H10091" i="18"/>
  <c r="H10090" i="18"/>
  <c r="H10089" i="18"/>
  <c r="H10088" i="18"/>
  <c r="H10087" i="18"/>
  <c r="H10086" i="18"/>
  <c r="H10085" i="18"/>
  <c r="H10084" i="18"/>
  <c r="H10083" i="18"/>
  <c r="H10082" i="18"/>
  <c r="H10081" i="18"/>
  <c r="H10080" i="18"/>
  <c r="H10079" i="18"/>
  <c r="H10078" i="18"/>
  <c r="H10077" i="18"/>
  <c r="H10076" i="18"/>
  <c r="H10075" i="18"/>
  <c r="H10074" i="18"/>
  <c r="H10073" i="18"/>
  <c r="H10072" i="18"/>
  <c r="H10071" i="18"/>
  <c r="H10070" i="18"/>
  <c r="H10069" i="18"/>
  <c r="H10068" i="18"/>
  <c r="H10067" i="18"/>
  <c r="H10066" i="18"/>
  <c r="H10065" i="18"/>
  <c r="H10064" i="18"/>
  <c r="H10063" i="18"/>
  <c r="H10062" i="18"/>
  <c r="H10061" i="18"/>
  <c r="H10060" i="18"/>
  <c r="H10059" i="18"/>
  <c r="H10058" i="18"/>
  <c r="H10057" i="18"/>
  <c r="H10056" i="18"/>
  <c r="H10055" i="18"/>
  <c r="H10054" i="18"/>
  <c r="H10053" i="18"/>
  <c r="H10052" i="18"/>
  <c r="H10051" i="18"/>
  <c r="H10050" i="18"/>
  <c r="H10049" i="18"/>
  <c r="H10048" i="18"/>
  <c r="H10047" i="18"/>
  <c r="H10046" i="18"/>
  <c r="H10045" i="18"/>
  <c r="H10044" i="18"/>
  <c r="H10043" i="18"/>
  <c r="H10042" i="18"/>
  <c r="H10041" i="18"/>
  <c r="H10040" i="18"/>
  <c r="H10039" i="18"/>
  <c r="H10038" i="18"/>
  <c r="H10037" i="18"/>
  <c r="H10036" i="18"/>
  <c r="H10035" i="18"/>
  <c r="H10034" i="18"/>
  <c r="H10033" i="18"/>
  <c r="H10032" i="18"/>
  <c r="H10031" i="18"/>
  <c r="H10030" i="18"/>
  <c r="H10029" i="18"/>
  <c r="H10028" i="18"/>
  <c r="H10027" i="18"/>
  <c r="H10026" i="18"/>
  <c r="H10025" i="18"/>
  <c r="H10024" i="18"/>
  <c r="H10023" i="18"/>
  <c r="H10022" i="18"/>
  <c r="H10021" i="18"/>
  <c r="H10020" i="18"/>
  <c r="H10019" i="18"/>
  <c r="H10018" i="18"/>
  <c r="H10017" i="18"/>
  <c r="H10016" i="18"/>
  <c r="H10015" i="18"/>
  <c r="H10014" i="18"/>
  <c r="H10013" i="18"/>
  <c r="H10012" i="18"/>
  <c r="H10011" i="18"/>
  <c r="H10010" i="18"/>
  <c r="H10009" i="18"/>
  <c r="H10008" i="18"/>
  <c r="H10007" i="18"/>
  <c r="H10006" i="18"/>
  <c r="H10005" i="18"/>
  <c r="H10004" i="18"/>
  <c r="H10003" i="18"/>
  <c r="H10002" i="18"/>
  <c r="H10001" i="18"/>
  <c r="H10000" i="18"/>
  <c r="H9999" i="18"/>
  <c r="H9998" i="18"/>
  <c r="H9997" i="18"/>
  <c r="H9996" i="18"/>
  <c r="H9995" i="18"/>
  <c r="H9994" i="18"/>
  <c r="H9993" i="18"/>
  <c r="H9992" i="18"/>
  <c r="H9991" i="18"/>
  <c r="H9990" i="18"/>
  <c r="H9989" i="18"/>
  <c r="H9988" i="18"/>
  <c r="H9987" i="18"/>
  <c r="H9986" i="18"/>
  <c r="H9985" i="18"/>
  <c r="H9984" i="18"/>
  <c r="H9983" i="18"/>
  <c r="H9982" i="18"/>
  <c r="H9981" i="18"/>
  <c r="H9980" i="18"/>
  <c r="H9979" i="18"/>
  <c r="H9978" i="18"/>
  <c r="H9977" i="18"/>
  <c r="H9976" i="18"/>
  <c r="H9975" i="18"/>
  <c r="H9974" i="18"/>
  <c r="H9973" i="18"/>
  <c r="H9972" i="18"/>
  <c r="H9971" i="18"/>
  <c r="H9970" i="18"/>
  <c r="H9969" i="18"/>
  <c r="H9968" i="18"/>
  <c r="H9967" i="18"/>
  <c r="H9966" i="18"/>
  <c r="H9965" i="18"/>
  <c r="H9964" i="18"/>
  <c r="H9963" i="18"/>
  <c r="H9962" i="18"/>
  <c r="H9961" i="18"/>
  <c r="H9960" i="18"/>
  <c r="H9959" i="18"/>
  <c r="H9958" i="18"/>
  <c r="H9957" i="18"/>
  <c r="H9956" i="18"/>
  <c r="H9955" i="18"/>
  <c r="H9954" i="18"/>
  <c r="H9953" i="18"/>
  <c r="H9952" i="18"/>
  <c r="H9951" i="18"/>
  <c r="H9950" i="18"/>
  <c r="H9949" i="18"/>
  <c r="H9948" i="18"/>
  <c r="H9947" i="18"/>
  <c r="H9946" i="18"/>
  <c r="H9945" i="18"/>
  <c r="H9944" i="18"/>
  <c r="H9943" i="18"/>
  <c r="H9942" i="18"/>
  <c r="H9941" i="18"/>
  <c r="H9940" i="18"/>
  <c r="H9939" i="18"/>
  <c r="H9938" i="18"/>
  <c r="H9937" i="18"/>
  <c r="H9936" i="18"/>
  <c r="H9935" i="18"/>
  <c r="H9934" i="18"/>
  <c r="H9933" i="18"/>
  <c r="H9932" i="18"/>
  <c r="H9931" i="18"/>
  <c r="H9930" i="18"/>
  <c r="H9929" i="18"/>
  <c r="H9928" i="18"/>
  <c r="H9927" i="18"/>
  <c r="H9926" i="18"/>
  <c r="H9925" i="18"/>
  <c r="H9924" i="18"/>
  <c r="H9923" i="18"/>
  <c r="H9922" i="18"/>
  <c r="H9921" i="18"/>
  <c r="H9920" i="18"/>
  <c r="H9919" i="18"/>
  <c r="H9918" i="18"/>
  <c r="H9917" i="18"/>
  <c r="H9916" i="18"/>
  <c r="H9915" i="18"/>
  <c r="H9914" i="18"/>
  <c r="H9913" i="18"/>
  <c r="H9912" i="18"/>
  <c r="H9911" i="18"/>
  <c r="H9910" i="18"/>
  <c r="H9909" i="18"/>
  <c r="H9908" i="18"/>
  <c r="H9907" i="18"/>
  <c r="H9906" i="18"/>
  <c r="H9905" i="18"/>
  <c r="H9904" i="18"/>
  <c r="H9903" i="18"/>
  <c r="H9902" i="18"/>
  <c r="H9901" i="18"/>
  <c r="H9900" i="18"/>
  <c r="H9899" i="18"/>
  <c r="H9898" i="18"/>
  <c r="H9897" i="18"/>
  <c r="H9896" i="18"/>
  <c r="H9895" i="18"/>
  <c r="H9894" i="18"/>
  <c r="H9893" i="18"/>
  <c r="H9892" i="18"/>
  <c r="H9891" i="18"/>
  <c r="H9890" i="18"/>
  <c r="H9889" i="18"/>
  <c r="H9888" i="18"/>
  <c r="H9887" i="18"/>
  <c r="H9886" i="18"/>
  <c r="H9885" i="18"/>
  <c r="H9884" i="18"/>
  <c r="H9883" i="18"/>
  <c r="H9882" i="18"/>
  <c r="H9881" i="18"/>
  <c r="H9880" i="18"/>
  <c r="H9879" i="18"/>
  <c r="H9878" i="18"/>
  <c r="H9877" i="18"/>
  <c r="H9876" i="18"/>
  <c r="H9875" i="18"/>
  <c r="H9874" i="18"/>
  <c r="H9873" i="18"/>
  <c r="H9872" i="18"/>
  <c r="H9871" i="18"/>
  <c r="H9870" i="18"/>
  <c r="H9869" i="18"/>
  <c r="H9868" i="18"/>
  <c r="H9867" i="18"/>
  <c r="H9866" i="18"/>
  <c r="H9865" i="18"/>
  <c r="H9864" i="18"/>
  <c r="H9863" i="18"/>
  <c r="H9862" i="18"/>
  <c r="H9861" i="18"/>
  <c r="H9860" i="18"/>
  <c r="H9859" i="18"/>
  <c r="H9858" i="18"/>
  <c r="H9857" i="18"/>
  <c r="H9856" i="18"/>
  <c r="H9855" i="18"/>
  <c r="H9854" i="18"/>
  <c r="H9853" i="18"/>
  <c r="H9852" i="18"/>
  <c r="H9851" i="18"/>
  <c r="H9850" i="18"/>
  <c r="H9849" i="18"/>
  <c r="H9848" i="18"/>
  <c r="H9847" i="18"/>
  <c r="H9846" i="18"/>
  <c r="H9845" i="18"/>
  <c r="H9844" i="18"/>
  <c r="H9843" i="18"/>
  <c r="H9842" i="18"/>
  <c r="H9841" i="18"/>
  <c r="H9840" i="18"/>
  <c r="H9839" i="18"/>
  <c r="H9838" i="18"/>
  <c r="H9837" i="18"/>
  <c r="H9836" i="18"/>
  <c r="H9835" i="18"/>
  <c r="H9834" i="18"/>
  <c r="H9833" i="18"/>
  <c r="H9832" i="18"/>
  <c r="H9831" i="18"/>
  <c r="H9830" i="18"/>
  <c r="H9829" i="18"/>
  <c r="H9828" i="18"/>
  <c r="H9827" i="18"/>
  <c r="H9826" i="18"/>
  <c r="H9825" i="18"/>
  <c r="H9824" i="18"/>
  <c r="H9823" i="18"/>
  <c r="H9822" i="18"/>
  <c r="H9821" i="18"/>
  <c r="H9820" i="18"/>
  <c r="H9819" i="18"/>
  <c r="H9818" i="18"/>
  <c r="H9817" i="18"/>
  <c r="H9816" i="18"/>
  <c r="H9815" i="18"/>
  <c r="H9814" i="18"/>
  <c r="H9813" i="18"/>
  <c r="H9812" i="18"/>
  <c r="H9811" i="18"/>
  <c r="H9810" i="18"/>
  <c r="H9809" i="18"/>
  <c r="H9808" i="18"/>
  <c r="H9807" i="18"/>
  <c r="H9806" i="18"/>
  <c r="H9805" i="18"/>
  <c r="H9804" i="18"/>
  <c r="H9803" i="18"/>
  <c r="H9802" i="18"/>
  <c r="H9801" i="18"/>
  <c r="H9800" i="18"/>
  <c r="H9799" i="18"/>
  <c r="H9798" i="18"/>
  <c r="H9797" i="18"/>
  <c r="H9796" i="18"/>
  <c r="H9795" i="18"/>
  <c r="H9794" i="18"/>
  <c r="H9793" i="18"/>
  <c r="H9792" i="18"/>
  <c r="H9791" i="18"/>
  <c r="H9790" i="18"/>
  <c r="H9789" i="18"/>
  <c r="H9788" i="18"/>
  <c r="H9787" i="18"/>
  <c r="H9786" i="18"/>
  <c r="H9785" i="18"/>
  <c r="H9784" i="18"/>
  <c r="H9783" i="18"/>
  <c r="H9782" i="18"/>
  <c r="H9781" i="18"/>
  <c r="H9780" i="18"/>
  <c r="H9779" i="18"/>
  <c r="H9778" i="18"/>
  <c r="H9777" i="18"/>
  <c r="H9776" i="18"/>
  <c r="H9775" i="18"/>
  <c r="H9774" i="18"/>
  <c r="H9773" i="18"/>
  <c r="H9772" i="18"/>
  <c r="H9771" i="18"/>
  <c r="H9770" i="18"/>
  <c r="H9769" i="18"/>
  <c r="H9768" i="18"/>
  <c r="H9767" i="18"/>
  <c r="H9766" i="18"/>
  <c r="H9765" i="18"/>
  <c r="H9764" i="18"/>
  <c r="H9763" i="18"/>
  <c r="H9762" i="18"/>
  <c r="H9761" i="18"/>
  <c r="H9760" i="18"/>
  <c r="H9759" i="18"/>
  <c r="H9758" i="18"/>
  <c r="H9757" i="18"/>
  <c r="H9756" i="18"/>
  <c r="H9755" i="18"/>
  <c r="H9754" i="18"/>
  <c r="H9753" i="18"/>
  <c r="H9752" i="18"/>
  <c r="H9751" i="18"/>
  <c r="H9750" i="18"/>
  <c r="H9749" i="18"/>
  <c r="H9748" i="18"/>
  <c r="H9747" i="18"/>
  <c r="H9746" i="18"/>
  <c r="H9745" i="18"/>
  <c r="H9744" i="18"/>
  <c r="H9743" i="18"/>
  <c r="H9742" i="18"/>
  <c r="H9741" i="18"/>
  <c r="H9740" i="18"/>
  <c r="H9739" i="18"/>
  <c r="H9738" i="18"/>
  <c r="H9737" i="18"/>
  <c r="H9736" i="18"/>
  <c r="H9735" i="18"/>
  <c r="H9734" i="18"/>
  <c r="H9733" i="18"/>
  <c r="H9732" i="18"/>
  <c r="H9731" i="18"/>
  <c r="H9730" i="18"/>
  <c r="H9729" i="18"/>
  <c r="H9728" i="18"/>
  <c r="H9727" i="18"/>
  <c r="H9726" i="18"/>
  <c r="H9725" i="18"/>
  <c r="H9724" i="18"/>
  <c r="H9723" i="18"/>
  <c r="H9722" i="18"/>
  <c r="H9721" i="18"/>
  <c r="H9720" i="18"/>
  <c r="H9719" i="18"/>
  <c r="H9718" i="18"/>
  <c r="H9717" i="18"/>
  <c r="H9716" i="18"/>
  <c r="H9715" i="18"/>
  <c r="H9714" i="18"/>
  <c r="H9713" i="18"/>
  <c r="H9712" i="18"/>
  <c r="H9711" i="18"/>
  <c r="H9710" i="18"/>
  <c r="H9709" i="18"/>
  <c r="H9708" i="18"/>
  <c r="H9707" i="18"/>
  <c r="H9706" i="18"/>
  <c r="H9705" i="18"/>
  <c r="H9704" i="18"/>
  <c r="H9703" i="18"/>
  <c r="H9702" i="18"/>
  <c r="H9701" i="18"/>
  <c r="H9700" i="18"/>
  <c r="H9699" i="18"/>
  <c r="H9698" i="18"/>
  <c r="H9697" i="18"/>
  <c r="H9696" i="18"/>
  <c r="H9695" i="18"/>
  <c r="H9694" i="18"/>
  <c r="H9693" i="18"/>
  <c r="H9692" i="18"/>
  <c r="H9691" i="18"/>
  <c r="H9690" i="18"/>
  <c r="H9689" i="18"/>
  <c r="H9688" i="18"/>
  <c r="H9687" i="18"/>
  <c r="H9686" i="18"/>
  <c r="H9685" i="18"/>
  <c r="H9684" i="18"/>
  <c r="H9683" i="18"/>
  <c r="H9682" i="18"/>
  <c r="H9681" i="18"/>
  <c r="H9680" i="18"/>
  <c r="H9679" i="18"/>
  <c r="H9678" i="18"/>
  <c r="H9677" i="18"/>
  <c r="H9676" i="18"/>
  <c r="H9675" i="18"/>
  <c r="H9674" i="18"/>
  <c r="H9673" i="18"/>
  <c r="H9672" i="18"/>
  <c r="H9671" i="18"/>
  <c r="H9670" i="18"/>
  <c r="H9669" i="18"/>
  <c r="H9668" i="18"/>
  <c r="H9667" i="18"/>
  <c r="H9666" i="18"/>
  <c r="H9665" i="18"/>
  <c r="H9664" i="18"/>
  <c r="H9663" i="18"/>
  <c r="H9662" i="18"/>
  <c r="H9661" i="18"/>
  <c r="H9660" i="18"/>
  <c r="H9659" i="18"/>
  <c r="H9658" i="18"/>
  <c r="H9657" i="18"/>
  <c r="H9656" i="18"/>
  <c r="H9655" i="18"/>
  <c r="H9654" i="18"/>
  <c r="H9653" i="18"/>
  <c r="H9652" i="18"/>
  <c r="H9651" i="18"/>
  <c r="H9650" i="18"/>
  <c r="H9649" i="18"/>
  <c r="H9648" i="18"/>
  <c r="H9647" i="18"/>
  <c r="H9646" i="18"/>
  <c r="H9645" i="18"/>
  <c r="H9644" i="18"/>
  <c r="H9643" i="18"/>
  <c r="H9642" i="18"/>
  <c r="H9641" i="18"/>
  <c r="H9640" i="18"/>
  <c r="H9639" i="18"/>
  <c r="H9638" i="18"/>
  <c r="H9637" i="18"/>
  <c r="H9636" i="18"/>
  <c r="H9635" i="18"/>
  <c r="H9634" i="18"/>
  <c r="H9633" i="18"/>
  <c r="H9632" i="18"/>
  <c r="H9631" i="18"/>
  <c r="H9630" i="18"/>
  <c r="H9629" i="18"/>
  <c r="H9628" i="18"/>
  <c r="H9627" i="18"/>
  <c r="H9626" i="18"/>
  <c r="H9625" i="18"/>
  <c r="H9624" i="18"/>
  <c r="H9623" i="18"/>
  <c r="H9622" i="18"/>
  <c r="H9621" i="18"/>
  <c r="H9620" i="18"/>
  <c r="H9619" i="18"/>
  <c r="H9618" i="18"/>
  <c r="H9617" i="18"/>
  <c r="H9616" i="18"/>
  <c r="H9615" i="18"/>
  <c r="H9614" i="18"/>
  <c r="H9613" i="18"/>
  <c r="H9612" i="18"/>
  <c r="H9611" i="18"/>
  <c r="H9610" i="18"/>
  <c r="H9609" i="18"/>
  <c r="H9608" i="18"/>
  <c r="H9607" i="18"/>
  <c r="H9606" i="18"/>
  <c r="H9605" i="18"/>
  <c r="H9604" i="18"/>
  <c r="H9603" i="18"/>
  <c r="H9602" i="18"/>
  <c r="H9601" i="18"/>
  <c r="H9600" i="18"/>
  <c r="H9599" i="18"/>
  <c r="H9598" i="18"/>
  <c r="H9597" i="18"/>
  <c r="H9596" i="18"/>
  <c r="H9595" i="18"/>
  <c r="H9594" i="18"/>
  <c r="H9593" i="18"/>
  <c r="H9592" i="18"/>
  <c r="H9591" i="18"/>
  <c r="H9590" i="18"/>
  <c r="H9589" i="18"/>
  <c r="H9588" i="18"/>
  <c r="H9587" i="18"/>
  <c r="H9586" i="18"/>
  <c r="H9585" i="18"/>
  <c r="H9584" i="18"/>
  <c r="H9583" i="18"/>
  <c r="H9582" i="18"/>
  <c r="H9581" i="18"/>
  <c r="H9580" i="18"/>
  <c r="H9579" i="18"/>
  <c r="H9578" i="18"/>
  <c r="H9577" i="18"/>
  <c r="H9576" i="18"/>
  <c r="H9575" i="18"/>
  <c r="H9574" i="18"/>
  <c r="H9573" i="18"/>
  <c r="H9572" i="18"/>
  <c r="H9571" i="18"/>
  <c r="H9570" i="18"/>
  <c r="H9569" i="18"/>
  <c r="H9568" i="18"/>
  <c r="H9567" i="18"/>
  <c r="H9566" i="18"/>
  <c r="H9565" i="18"/>
  <c r="H9564" i="18"/>
  <c r="H9563" i="18"/>
  <c r="H9562" i="18"/>
  <c r="H9561" i="18"/>
  <c r="H9560" i="18"/>
  <c r="H9559" i="18"/>
  <c r="H9558" i="18"/>
  <c r="H9557" i="18"/>
  <c r="H9556" i="18"/>
  <c r="H9555" i="18"/>
  <c r="H9554" i="18"/>
  <c r="H9553" i="18"/>
  <c r="H9552" i="18"/>
  <c r="H9551" i="18"/>
  <c r="H9550" i="18"/>
  <c r="H9549" i="18"/>
  <c r="H9548" i="18"/>
  <c r="H9547" i="18"/>
  <c r="H9546" i="18"/>
  <c r="H9545" i="18"/>
  <c r="H9544" i="18"/>
  <c r="H9543" i="18"/>
  <c r="H9542" i="18"/>
  <c r="H9541" i="18"/>
  <c r="H9540" i="18"/>
  <c r="H9539" i="18"/>
  <c r="H9538" i="18"/>
  <c r="H9537" i="18"/>
  <c r="H9536" i="18"/>
  <c r="H9535" i="18"/>
  <c r="H9534" i="18"/>
  <c r="H9533" i="18"/>
  <c r="H9532" i="18"/>
  <c r="H9531" i="18"/>
  <c r="H9530" i="18"/>
  <c r="H9529" i="18"/>
  <c r="H9528" i="18"/>
  <c r="H9527" i="18"/>
  <c r="H9526" i="18"/>
  <c r="H9525" i="18"/>
  <c r="H9524" i="18"/>
  <c r="H9523" i="18"/>
  <c r="H9522" i="18"/>
  <c r="H9521" i="18"/>
  <c r="H9520" i="18"/>
  <c r="H9519" i="18"/>
  <c r="H9518" i="18"/>
  <c r="H9517" i="18"/>
  <c r="H9516" i="18"/>
  <c r="H9515" i="18"/>
  <c r="H9514" i="18"/>
  <c r="H9513" i="18"/>
  <c r="H9512" i="18"/>
  <c r="H9511" i="18"/>
  <c r="H9510" i="18"/>
  <c r="H9509" i="18"/>
  <c r="H9508" i="18"/>
  <c r="H9507" i="18"/>
  <c r="H9506" i="18"/>
  <c r="H9505" i="18"/>
  <c r="H9504" i="18"/>
  <c r="H9503" i="18"/>
  <c r="H9502" i="18"/>
  <c r="H9501" i="18"/>
  <c r="H9500" i="18"/>
  <c r="H9499" i="18"/>
  <c r="H9498" i="18"/>
  <c r="H9497" i="18"/>
  <c r="H9496" i="18"/>
  <c r="H9495" i="18"/>
  <c r="H9494" i="18"/>
  <c r="H9493" i="18"/>
  <c r="H9492" i="18"/>
  <c r="H9491" i="18"/>
  <c r="H9490" i="18"/>
  <c r="H9489" i="18"/>
  <c r="H9488" i="18"/>
  <c r="H9487" i="18"/>
  <c r="H9486" i="18"/>
  <c r="H9485" i="18"/>
  <c r="H9484" i="18"/>
  <c r="H9483" i="18"/>
  <c r="H9482" i="18"/>
  <c r="H9481" i="18"/>
  <c r="H9480" i="18"/>
  <c r="H9479" i="18"/>
  <c r="H9478" i="18"/>
  <c r="H9477" i="18"/>
  <c r="H9476" i="18"/>
  <c r="H9475" i="18"/>
  <c r="H9474" i="18"/>
  <c r="H9473" i="18"/>
  <c r="H9472" i="18"/>
  <c r="H9471" i="18"/>
  <c r="H9470" i="18"/>
  <c r="H9469" i="18"/>
  <c r="H9468" i="18"/>
  <c r="H9467" i="18"/>
  <c r="H9466" i="18"/>
  <c r="H9465" i="18"/>
  <c r="H9464" i="18"/>
  <c r="H9463" i="18"/>
  <c r="H9462" i="18"/>
  <c r="H9461" i="18"/>
  <c r="H9460" i="18"/>
  <c r="H9459" i="18"/>
  <c r="H9458" i="18"/>
  <c r="H9457" i="18"/>
  <c r="H9456" i="18"/>
  <c r="H9455" i="18"/>
  <c r="H9454" i="18"/>
  <c r="H9453" i="18"/>
  <c r="H9452" i="18"/>
  <c r="H9451" i="18"/>
  <c r="H9450" i="18"/>
  <c r="H9449" i="18"/>
  <c r="H9448" i="18"/>
  <c r="H9447" i="18"/>
  <c r="H9446" i="18"/>
  <c r="H9445" i="18"/>
  <c r="H9444" i="18"/>
  <c r="H9443" i="18"/>
  <c r="H9442" i="18"/>
  <c r="H9441" i="18"/>
  <c r="H9440" i="18"/>
  <c r="H9439" i="18"/>
  <c r="H9438" i="18"/>
  <c r="H9437" i="18"/>
  <c r="H9436" i="18"/>
  <c r="H9435" i="18"/>
  <c r="H9434" i="18"/>
  <c r="H9433" i="18"/>
  <c r="H9432" i="18"/>
  <c r="H9431" i="18"/>
  <c r="H9430" i="18"/>
  <c r="H9429" i="18"/>
  <c r="H9428" i="18"/>
  <c r="H9427" i="18"/>
  <c r="H9426" i="18"/>
  <c r="H9425" i="18"/>
  <c r="H9424" i="18"/>
  <c r="H9423" i="18"/>
  <c r="H9422" i="18"/>
  <c r="H9421" i="18"/>
  <c r="H9420" i="18"/>
  <c r="H9419" i="18"/>
  <c r="H9418" i="18"/>
  <c r="H9417" i="18"/>
  <c r="H9416" i="18"/>
  <c r="H9415" i="18"/>
  <c r="H9414" i="18"/>
  <c r="H9413" i="18"/>
  <c r="H9412" i="18"/>
  <c r="H9411" i="18"/>
  <c r="H9410" i="18"/>
  <c r="H9409" i="18"/>
  <c r="H9408" i="18"/>
  <c r="H9407" i="18"/>
  <c r="H9406" i="18"/>
  <c r="H9405" i="18"/>
  <c r="H9404" i="18"/>
  <c r="H9403" i="18"/>
  <c r="H9402" i="18"/>
  <c r="H9401" i="18"/>
  <c r="H9400" i="18"/>
  <c r="H9399" i="18"/>
  <c r="H9398" i="18"/>
  <c r="H9397" i="18"/>
  <c r="H9396" i="18"/>
  <c r="H9395" i="18"/>
  <c r="H9394" i="18"/>
  <c r="H9393" i="18"/>
  <c r="H9392" i="18"/>
  <c r="H9391" i="18"/>
  <c r="H9390" i="18"/>
  <c r="H9389" i="18"/>
  <c r="H9388" i="18"/>
  <c r="H9387" i="18"/>
  <c r="H9386" i="18"/>
  <c r="H9385" i="18"/>
  <c r="H9384" i="18"/>
  <c r="H9383" i="18"/>
  <c r="H9382" i="18"/>
  <c r="H9381" i="18"/>
  <c r="H9380" i="18"/>
  <c r="H9379" i="18"/>
  <c r="H9378" i="18"/>
  <c r="H9377" i="18"/>
  <c r="H9376" i="18"/>
  <c r="H9375" i="18"/>
  <c r="H9374" i="18"/>
  <c r="H9373" i="18"/>
  <c r="H9372" i="18"/>
  <c r="H9371" i="18"/>
  <c r="H9370" i="18"/>
  <c r="H9369" i="18"/>
  <c r="H9368" i="18"/>
  <c r="H9367" i="18"/>
  <c r="H9366" i="18"/>
  <c r="H9365" i="18"/>
  <c r="H9364" i="18"/>
  <c r="H9363" i="18"/>
  <c r="H9362" i="18"/>
  <c r="H9361" i="18"/>
  <c r="H9360" i="18"/>
  <c r="H9359" i="18"/>
  <c r="H9358" i="18"/>
  <c r="H9357" i="18"/>
  <c r="H9356" i="18"/>
  <c r="H9355" i="18"/>
  <c r="H9354" i="18"/>
  <c r="H9353" i="18"/>
  <c r="H9352" i="18"/>
  <c r="H9351" i="18"/>
  <c r="H9350" i="18"/>
  <c r="H9349" i="18"/>
  <c r="H9348" i="18"/>
  <c r="H9347" i="18"/>
  <c r="H9346" i="18"/>
  <c r="H9345" i="18"/>
  <c r="H9344" i="18"/>
  <c r="H9343" i="18"/>
  <c r="H9342" i="18"/>
  <c r="H9341" i="18"/>
  <c r="H9340" i="18"/>
  <c r="H9339" i="18"/>
  <c r="H9338" i="18"/>
  <c r="H9337" i="18"/>
  <c r="H9336" i="18"/>
  <c r="H9335" i="18"/>
  <c r="H9334" i="18"/>
  <c r="H9333" i="18"/>
  <c r="H9332" i="18"/>
  <c r="H9331" i="18"/>
  <c r="H9330" i="18"/>
  <c r="H9329" i="18"/>
  <c r="H9328" i="18"/>
  <c r="H9327" i="18"/>
  <c r="H9326" i="18"/>
  <c r="H9325" i="18"/>
  <c r="H9324" i="18"/>
  <c r="H9323" i="18"/>
  <c r="H9322" i="18"/>
  <c r="H9321" i="18"/>
  <c r="H9320" i="18"/>
  <c r="H9319" i="18"/>
  <c r="H9318" i="18"/>
  <c r="H9317" i="18"/>
  <c r="H9316" i="18"/>
  <c r="H9315" i="18"/>
  <c r="H9314" i="18"/>
  <c r="H9313" i="18"/>
  <c r="H9312" i="18"/>
  <c r="H9311" i="18"/>
  <c r="H9310" i="18"/>
  <c r="H9309" i="18"/>
  <c r="H9308" i="18"/>
  <c r="H9307" i="18"/>
  <c r="H9306" i="18"/>
  <c r="H9305" i="18"/>
  <c r="H9304" i="18"/>
  <c r="H9303" i="18"/>
  <c r="H9302" i="18"/>
  <c r="H9301" i="18"/>
  <c r="H9300" i="18"/>
  <c r="H9299" i="18"/>
  <c r="H9298" i="18"/>
  <c r="H9297" i="18"/>
  <c r="H9296" i="18"/>
  <c r="H9295" i="18"/>
  <c r="H9294" i="18"/>
  <c r="H9293" i="18"/>
  <c r="H9292" i="18"/>
  <c r="H9291" i="18"/>
  <c r="H9290" i="18"/>
  <c r="H9289" i="18"/>
  <c r="H9288" i="18"/>
  <c r="H9287" i="18"/>
  <c r="H9286" i="18"/>
  <c r="H9285" i="18"/>
  <c r="H9284" i="18"/>
  <c r="H9283" i="18"/>
  <c r="H9282" i="18"/>
  <c r="H9281" i="18"/>
  <c r="H9280" i="18"/>
  <c r="H9279" i="18"/>
  <c r="H9278" i="18"/>
  <c r="H9277" i="18"/>
  <c r="H9276" i="18"/>
  <c r="H9275" i="18"/>
  <c r="H9274" i="18"/>
  <c r="H9273" i="18"/>
  <c r="H9272" i="18"/>
  <c r="H9271" i="18"/>
  <c r="H9270" i="18"/>
  <c r="H9269" i="18"/>
  <c r="H9268" i="18"/>
  <c r="H9267" i="18"/>
  <c r="H9266" i="18"/>
  <c r="H9265" i="18"/>
  <c r="H9264" i="18"/>
  <c r="H9263" i="18"/>
  <c r="H9262" i="18"/>
  <c r="H9261" i="18"/>
  <c r="H9260" i="18"/>
  <c r="H9259" i="18"/>
  <c r="H9258" i="18"/>
  <c r="H9257" i="18"/>
  <c r="H9256" i="18"/>
  <c r="H9255" i="18"/>
  <c r="H9254" i="18"/>
  <c r="H9253" i="18"/>
  <c r="H9252" i="18"/>
  <c r="H9251" i="18"/>
  <c r="H9250" i="18"/>
  <c r="H9249" i="18"/>
  <c r="H9248" i="18"/>
  <c r="H9247" i="18"/>
  <c r="H9246" i="18"/>
  <c r="H9245" i="18"/>
  <c r="H9244" i="18"/>
  <c r="H9243" i="18"/>
  <c r="H9242" i="18"/>
  <c r="H9241" i="18"/>
  <c r="H9240" i="18"/>
  <c r="H9239" i="18"/>
  <c r="H9238" i="18"/>
  <c r="H9237" i="18"/>
  <c r="H9236" i="18"/>
  <c r="H9235" i="18"/>
  <c r="H9234" i="18"/>
  <c r="H9233" i="18"/>
  <c r="H9232" i="18"/>
  <c r="H9231" i="18"/>
  <c r="H9230" i="18"/>
  <c r="H9229" i="18"/>
  <c r="H9228" i="18"/>
  <c r="H9227" i="18"/>
  <c r="H9226" i="18"/>
  <c r="H9225" i="18"/>
  <c r="H9224" i="18"/>
  <c r="H9223" i="18"/>
  <c r="H9222" i="18"/>
  <c r="H9221" i="18"/>
  <c r="H9220" i="18"/>
  <c r="H9219" i="18"/>
  <c r="H9218" i="18"/>
  <c r="H9217" i="18"/>
  <c r="H9216" i="18"/>
  <c r="H9215" i="18"/>
  <c r="H9214" i="18"/>
  <c r="H9213" i="18"/>
  <c r="H9212" i="18"/>
  <c r="H9211" i="18"/>
  <c r="H9210" i="18"/>
  <c r="H9209" i="18"/>
  <c r="H9208" i="18"/>
  <c r="H9207" i="18"/>
  <c r="H9206" i="18"/>
  <c r="H9205" i="18"/>
  <c r="H9204" i="18"/>
  <c r="H9203" i="18"/>
  <c r="H9202" i="18"/>
  <c r="H9201" i="18"/>
  <c r="H9200" i="18"/>
  <c r="H9199" i="18"/>
  <c r="H9198" i="18"/>
  <c r="H9197" i="18"/>
  <c r="H9196" i="18"/>
  <c r="H9195" i="18"/>
  <c r="H9194" i="18"/>
  <c r="H9193" i="18"/>
  <c r="H9192" i="18"/>
  <c r="H9191" i="18"/>
  <c r="H9190" i="18"/>
  <c r="H9189" i="18"/>
  <c r="H9188" i="18"/>
  <c r="H9187" i="18"/>
  <c r="H9186" i="18"/>
  <c r="H9185" i="18"/>
  <c r="H9184" i="18"/>
  <c r="H9183" i="18"/>
  <c r="H9182" i="18"/>
  <c r="H9181" i="18"/>
  <c r="H9180" i="18"/>
  <c r="H9179" i="18"/>
  <c r="H9178" i="18"/>
  <c r="H9177" i="18"/>
  <c r="H9176" i="18"/>
  <c r="H9175" i="18"/>
  <c r="H9174" i="18"/>
  <c r="H9173" i="18"/>
  <c r="H9172" i="18"/>
  <c r="H9171" i="18"/>
  <c r="H9170" i="18"/>
  <c r="H9169" i="18"/>
  <c r="H9168" i="18"/>
  <c r="H9167" i="18"/>
  <c r="H9166" i="18"/>
  <c r="H9165" i="18"/>
  <c r="H9164" i="18"/>
  <c r="H9163" i="18"/>
  <c r="H9162" i="18"/>
  <c r="H9161" i="18"/>
  <c r="H9160" i="18"/>
  <c r="H9159" i="18"/>
  <c r="H9158" i="18"/>
  <c r="H9157" i="18"/>
  <c r="H9156" i="18"/>
  <c r="H9155" i="18"/>
  <c r="H9154" i="18"/>
  <c r="H9153" i="18"/>
  <c r="H9152" i="18"/>
  <c r="H9151" i="18"/>
  <c r="H9150" i="18"/>
  <c r="H9149" i="18"/>
  <c r="H9148" i="18"/>
  <c r="H9147" i="18"/>
  <c r="H9146" i="18"/>
  <c r="H9145" i="18"/>
  <c r="H9144" i="18"/>
  <c r="H9143" i="18"/>
  <c r="H9142" i="18"/>
  <c r="H9141" i="18"/>
  <c r="H9140" i="18"/>
  <c r="H9139" i="18"/>
  <c r="H9138" i="18"/>
  <c r="H9137" i="18"/>
  <c r="H9136" i="18"/>
  <c r="H9135" i="18"/>
  <c r="H9134" i="18"/>
  <c r="H9133" i="18"/>
  <c r="H9132" i="18"/>
  <c r="H9131" i="18"/>
  <c r="H9130" i="18"/>
  <c r="H9129" i="18"/>
  <c r="H9128" i="18"/>
  <c r="H9127" i="18"/>
  <c r="H9126" i="18"/>
  <c r="H9125" i="18"/>
  <c r="H9124" i="18"/>
  <c r="H9123" i="18"/>
  <c r="H9122" i="18"/>
  <c r="H9121" i="18"/>
  <c r="H9120" i="18"/>
  <c r="H9119" i="18"/>
  <c r="H9118" i="18"/>
  <c r="H9117" i="18"/>
  <c r="H9116" i="18"/>
  <c r="H9115" i="18"/>
  <c r="H9114" i="18"/>
  <c r="H9113" i="18"/>
  <c r="H9112" i="18"/>
  <c r="H9111" i="18"/>
  <c r="H9110" i="18"/>
  <c r="H9109" i="18"/>
  <c r="H9108" i="18"/>
  <c r="H9107" i="18"/>
  <c r="H9106" i="18"/>
  <c r="H9105" i="18"/>
  <c r="H9104" i="18"/>
  <c r="H9103" i="18"/>
  <c r="H9102" i="18"/>
  <c r="H9101" i="18"/>
  <c r="H9100" i="18"/>
  <c r="H9099" i="18"/>
  <c r="H9098" i="18"/>
  <c r="H9097" i="18"/>
  <c r="H9096" i="18"/>
  <c r="H9095" i="18"/>
  <c r="H9094" i="18"/>
  <c r="H9093" i="18"/>
  <c r="H9092" i="18"/>
  <c r="H9091" i="18"/>
  <c r="H9090" i="18"/>
  <c r="H9089" i="18"/>
  <c r="H9088" i="18"/>
  <c r="H9087" i="18"/>
  <c r="H9086" i="18"/>
  <c r="H9085" i="18"/>
  <c r="H9084" i="18"/>
  <c r="H9083" i="18"/>
  <c r="H9082" i="18"/>
  <c r="H9081" i="18"/>
  <c r="H9080" i="18"/>
  <c r="H9079" i="18"/>
  <c r="H9078" i="18"/>
  <c r="H9077" i="18"/>
  <c r="H9076" i="18"/>
  <c r="H9075" i="18"/>
  <c r="H9074" i="18"/>
  <c r="H9073" i="18"/>
  <c r="H9072" i="18"/>
  <c r="H9071" i="18"/>
  <c r="H9070" i="18"/>
  <c r="H9069" i="18"/>
  <c r="H9068" i="18"/>
  <c r="H9067" i="18"/>
  <c r="H9066" i="18"/>
  <c r="H9065" i="18"/>
  <c r="H9064" i="18"/>
  <c r="H9063" i="18"/>
  <c r="H9062" i="18"/>
  <c r="H9061" i="18"/>
  <c r="H9060" i="18"/>
  <c r="H9059" i="18"/>
  <c r="H9058" i="18"/>
  <c r="H9057" i="18"/>
  <c r="H9056" i="18"/>
  <c r="H9055" i="18"/>
  <c r="H9054" i="18"/>
  <c r="H9053" i="18"/>
  <c r="H9052" i="18"/>
  <c r="H9051" i="18"/>
  <c r="H9050" i="18"/>
  <c r="H9049" i="18"/>
  <c r="H9048" i="18"/>
  <c r="H9047" i="18"/>
  <c r="H9046" i="18"/>
  <c r="H9045" i="18"/>
  <c r="H9044" i="18"/>
  <c r="H9043" i="18"/>
  <c r="H9042" i="18"/>
  <c r="H9041" i="18"/>
  <c r="H9040" i="18"/>
  <c r="H9039" i="18"/>
  <c r="H9038" i="18"/>
  <c r="H9037" i="18"/>
  <c r="H9036" i="18"/>
  <c r="H9035" i="18"/>
  <c r="H9034" i="18"/>
  <c r="H9033" i="18"/>
  <c r="H9032" i="18"/>
  <c r="H9031" i="18"/>
  <c r="H9030" i="18"/>
  <c r="H9029" i="18"/>
  <c r="H9028" i="18"/>
  <c r="H9027" i="18"/>
  <c r="H9026" i="18"/>
  <c r="H9025" i="18"/>
  <c r="H9024" i="18"/>
  <c r="H9023" i="18"/>
  <c r="H9022" i="18"/>
  <c r="H9021" i="18"/>
  <c r="H9020" i="18"/>
  <c r="H9019" i="18"/>
  <c r="H9018" i="18"/>
  <c r="H9017" i="18"/>
  <c r="H9016" i="18"/>
  <c r="H9015" i="18"/>
  <c r="H9014" i="18"/>
  <c r="H9013" i="18"/>
  <c r="H9012" i="18"/>
  <c r="H9011" i="18"/>
  <c r="H9010" i="18"/>
  <c r="H9009" i="18"/>
  <c r="H9008" i="18"/>
  <c r="H9007" i="18"/>
  <c r="H9006" i="18"/>
  <c r="H9005" i="18"/>
  <c r="H9004" i="18"/>
  <c r="H9003" i="18"/>
  <c r="H9002" i="18"/>
  <c r="H9001" i="18"/>
  <c r="H9000" i="18"/>
  <c r="H8999" i="18"/>
  <c r="H8998" i="18"/>
  <c r="H8997" i="18"/>
  <c r="H8996" i="18"/>
  <c r="H8995" i="18"/>
  <c r="H8994" i="18"/>
  <c r="H8993" i="18"/>
  <c r="H8992" i="18"/>
  <c r="H8991" i="18"/>
  <c r="H8990" i="18"/>
  <c r="H8989" i="18"/>
  <c r="H8988" i="18"/>
  <c r="H8987" i="18"/>
  <c r="H8986" i="18"/>
  <c r="H8985" i="18"/>
  <c r="H8984" i="18"/>
  <c r="H8983" i="18"/>
  <c r="H8982" i="18"/>
  <c r="H8981" i="18"/>
  <c r="H8980" i="18"/>
  <c r="H8979" i="18"/>
  <c r="H8978" i="18"/>
  <c r="H8977" i="18"/>
  <c r="H8976" i="18"/>
  <c r="H8975" i="18"/>
  <c r="H8974" i="18"/>
  <c r="H8973" i="18"/>
  <c r="H8972" i="18"/>
  <c r="H8971" i="18"/>
  <c r="H8970" i="18"/>
  <c r="H8969" i="18"/>
  <c r="H8968" i="18"/>
  <c r="H8967" i="18"/>
  <c r="H8966" i="18"/>
  <c r="H8965" i="18"/>
  <c r="H8964" i="18"/>
  <c r="H8963" i="18"/>
  <c r="H8962" i="18"/>
  <c r="H8961" i="18"/>
  <c r="H8960" i="18"/>
  <c r="H8959" i="18"/>
  <c r="H8958" i="18"/>
  <c r="H8957" i="18"/>
  <c r="H8956" i="18"/>
  <c r="H8955" i="18"/>
  <c r="H8954" i="18"/>
  <c r="H8953" i="18"/>
  <c r="H8952" i="18"/>
  <c r="H8951" i="18"/>
  <c r="H8950" i="18"/>
  <c r="H8949" i="18"/>
  <c r="H8948" i="18"/>
  <c r="H8947" i="18"/>
  <c r="H8946" i="18"/>
  <c r="H8945" i="18"/>
  <c r="H8944" i="18"/>
  <c r="H8943" i="18"/>
  <c r="H8942" i="18"/>
  <c r="H8941" i="18"/>
  <c r="H8940" i="18"/>
  <c r="H8939" i="18"/>
  <c r="H8938" i="18"/>
  <c r="H8937" i="18"/>
  <c r="H8936" i="18"/>
  <c r="H8935" i="18"/>
  <c r="H8934" i="18"/>
  <c r="H8933" i="18"/>
  <c r="H8932" i="18"/>
  <c r="H8931" i="18"/>
  <c r="H8930" i="18"/>
  <c r="H8929" i="18"/>
  <c r="H8928" i="18"/>
  <c r="H8927" i="18"/>
  <c r="H8926" i="18"/>
  <c r="H8925" i="18"/>
  <c r="H8924" i="18"/>
  <c r="H8923" i="18"/>
  <c r="H8922" i="18"/>
  <c r="H8921" i="18"/>
  <c r="H8920" i="18"/>
  <c r="H8919" i="18"/>
  <c r="H8918" i="18"/>
  <c r="H8917" i="18"/>
  <c r="H8916" i="18"/>
  <c r="H8915" i="18"/>
  <c r="H8914" i="18"/>
  <c r="H8913" i="18"/>
  <c r="H8912" i="18"/>
  <c r="H8911" i="18"/>
  <c r="H8910" i="18"/>
  <c r="H8909" i="18"/>
  <c r="H8908" i="18"/>
  <c r="H8907" i="18"/>
  <c r="H8906" i="18"/>
  <c r="H8905" i="18"/>
  <c r="H8904" i="18"/>
  <c r="H8903" i="18"/>
  <c r="H8902" i="18"/>
  <c r="H8901" i="18"/>
  <c r="H8900" i="18"/>
  <c r="H8899" i="18"/>
  <c r="H8898" i="18"/>
  <c r="H8897" i="18"/>
  <c r="H8896" i="18"/>
  <c r="H8895" i="18"/>
  <c r="H8894" i="18"/>
  <c r="H8893" i="18"/>
  <c r="H8892" i="18"/>
  <c r="H8891" i="18"/>
  <c r="H8890" i="18"/>
  <c r="H8889" i="18"/>
  <c r="H8888" i="18"/>
  <c r="H8887" i="18"/>
  <c r="H8886" i="18"/>
  <c r="H8885" i="18"/>
  <c r="H8884" i="18"/>
  <c r="H8883" i="18"/>
  <c r="H8882" i="18"/>
  <c r="H8881" i="18"/>
  <c r="H8880" i="18"/>
  <c r="H8879" i="18"/>
  <c r="H8878" i="18"/>
  <c r="H8877" i="18"/>
  <c r="H8876" i="18"/>
  <c r="H8875" i="18"/>
  <c r="H8874" i="18"/>
  <c r="H8873" i="18"/>
  <c r="H8872" i="18"/>
  <c r="H8871" i="18"/>
  <c r="H8870" i="18"/>
  <c r="H8869" i="18"/>
  <c r="H8868" i="18"/>
  <c r="H8867" i="18"/>
  <c r="H8866" i="18"/>
  <c r="H8865" i="18"/>
  <c r="H8864" i="18"/>
  <c r="H8863" i="18"/>
  <c r="H8862" i="18"/>
  <c r="H8861" i="18"/>
  <c r="H8860" i="18"/>
  <c r="H8859" i="18"/>
  <c r="H8858" i="18"/>
  <c r="H8857" i="18"/>
  <c r="H8856" i="18"/>
  <c r="H8855" i="18"/>
  <c r="H8854" i="18"/>
  <c r="H8853" i="18"/>
  <c r="H8852" i="18"/>
  <c r="H8851" i="18"/>
  <c r="H8850" i="18"/>
  <c r="H8849" i="18"/>
  <c r="H8848" i="18"/>
  <c r="H8847" i="18"/>
  <c r="H8846" i="18"/>
  <c r="H8845" i="18"/>
  <c r="H8844" i="18"/>
  <c r="H8843" i="18"/>
  <c r="H8842" i="18"/>
  <c r="H8841" i="18"/>
  <c r="H8840" i="18"/>
  <c r="H8839" i="18"/>
  <c r="H8838" i="18"/>
  <c r="H8837" i="18"/>
  <c r="H8836" i="18"/>
  <c r="H8835" i="18"/>
  <c r="H8834" i="18"/>
  <c r="H8833" i="18"/>
  <c r="H8832" i="18"/>
  <c r="H8831" i="18"/>
  <c r="H8830" i="18"/>
  <c r="H8829" i="18"/>
  <c r="H8828" i="18"/>
  <c r="H8827" i="18"/>
  <c r="H8826" i="18"/>
  <c r="H8825" i="18"/>
  <c r="H8824" i="18"/>
  <c r="H8823" i="18"/>
  <c r="H8822" i="18"/>
  <c r="H8821" i="18"/>
  <c r="H8820" i="18"/>
  <c r="H8819" i="18"/>
  <c r="H8818" i="18"/>
  <c r="H8817" i="18"/>
  <c r="H8816" i="18"/>
  <c r="H8815" i="18"/>
  <c r="H8814" i="18"/>
  <c r="H8813" i="18"/>
  <c r="H8812" i="18"/>
  <c r="H8811" i="18"/>
  <c r="H8810" i="18"/>
  <c r="H8809" i="18"/>
  <c r="H8808" i="18"/>
  <c r="H8807" i="18"/>
  <c r="H8806" i="18"/>
  <c r="H8805" i="18"/>
  <c r="H8804" i="18"/>
  <c r="H8803" i="18"/>
  <c r="H8802" i="18"/>
  <c r="H8801" i="18"/>
  <c r="H8800" i="18"/>
  <c r="H8799" i="18"/>
  <c r="H8798" i="18"/>
  <c r="H8797" i="18"/>
  <c r="H8796" i="18"/>
  <c r="H8795" i="18"/>
  <c r="H8794" i="18"/>
  <c r="H8793" i="18"/>
  <c r="H8792" i="18"/>
  <c r="H8791" i="18"/>
  <c r="H8790" i="18"/>
  <c r="H8789" i="18"/>
  <c r="H8788" i="18"/>
  <c r="H8787" i="18"/>
  <c r="H8786" i="18"/>
  <c r="H8785" i="18"/>
  <c r="H8784" i="18"/>
  <c r="H8783" i="18"/>
  <c r="H8782" i="18"/>
  <c r="H8781" i="18"/>
  <c r="H8780" i="18"/>
  <c r="H8779" i="18"/>
  <c r="H8778" i="18"/>
  <c r="H8777" i="18"/>
  <c r="H8776" i="18"/>
  <c r="H8775" i="18"/>
  <c r="H8774" i="18"/>
  <c r="H8773" i="18"/>
  <c r="H8772" i="18"/>
  <c r="H8771" i="18"/>
  <c r="H8770" i="18"/>
  <c r="H8769" i="18"/>
  <c r="H8768" i="18"/>
  <c r="H8767" i="18"/>
  <c r="H8766" i="18"/>
  <c r="H8765" i="18"/>
  <c r="H8764" i="18"/>
  <c r="H8763" i="18"/>
  <c r="H8762" i="18"/>
  <c r="H8761" i="18"/>
  <c r="H8760" i="18"/>
  <c r="H8759" i="18"/>
  <c r="H8758" i="18"/>
  <c r="H8757" i="18"/>
  <c r="H8756" i="18"/>
  <c r="H8755" i="18"/>
  <c r="H8754" i="18"/>
  <c r="H8753" i="18"/>
  <c r="H8752" i="18"/>
  <c r="H8751" i="18"/>
  <c r="H8750" i="18"/>
  <c r="H8749" i="18"/>
  <c r="H8748" i="18"/>
  <c r="H8747" i="18"/>
  <c r="H8746" i="18"/>
  <c r="H8745" i="18"/>
  <c r="H8744" i="18"/>
  <c r="H8743" i="18"/>
  <c r="H8742" i="18"/>
  <c r="H8741" i="18"/>
  <c r="H8740" i="18"/>
  <c r="H8739" i="18"/>
  <c r="H8738" i="18"/>
  <c r="H8737" i="18"/>
  <c r="H8736" i="18"/>
  <c r="H8735" i="18"/>
  <c r="H8734" i="18"/>
  <c r="H8733" i="18"/>
  <c r="H8732" i="18"/>
  <c r="H8731" i="18"/>
  <c r="H8730" i="18"/>
  <c r="H8729" i="18"/>
  <c r="H8728" i="18"/>
  <c r="H8727" i="18"/>
  <c r="H8726" i="18"/>
  <c r="H8725" i="18"/>
  <c r="H8724" i="18"/>
  <c r="H8723" i="18"/>
  <c r="H8722" i="18"/>
  <c r="H8721" i="18"/>
  <c r="H8720" i="18"/>
  <c r="H8719" i="18"/>
  <c r="H8718" i="18"/>
  <c r="H8717" i="18"/>
  <c r="H8716" i="18"/>
  <c r="H8715" i="18"/>
  <c r="H8714" i="18"/>
  <c r="H8713" i="18"/>
  <c r="H8712" i="18"/>
  <c r="H8711" i="18"/>
  <c r="H8710" i="18"/>
  <c r="H8709" i="18"/>
  <c r="H8708" i="18"/>
  <c r="H8707" i="18"/>
  <c r="H8706" i="18"/>
  <c r="H8705" i="18"/>
  <c r="H8704" i="18"/>
  <c r="H8703" i="18"/>
  <c r="H8702" i="18"/>
  <c r="H8701" i="18"/>
  <c r="H8700" i="18"/>
  <c r="H8699" i="18"/>
  <c r="H8698" i="18"/>
  <c r="H8697" i="18"/>
  <c r="H8696" i="18"/>
  <c r="H8695" i="18"/>
  <c r="H8694" i="18"/>
  <c r="H8693" i="18"/>
  <c r="H8692" i="18"/>
  <c r="H8691" i="18"/>
  <c r="H8690" i="18"/>
  <c r="H8689" i="18"/>
  <c r="H8688" i="18"/>
  <c r="H8687" i="18"/>
  <c r="H8686" i="18"/>
  <c r="H8685" i="18"/>
  <c r="H8684" i="18"/>
  <c r="H8683" i="18"/>
  <c r="H8682" i="18"/>
  <c r="H8681" i="18"/>
  <c r="H8680" i="18"/>
  <c r="H8679" i="18"/>
  <c r="H8678" i="18"/>
  <c r="H8677" i="18"/>
  <c r="H8676" i="18"/>
  <c r="H8675" i="18"/>
  <c r="H8674" i="18"/>
  <c r="H8673" i="18"/>
  <c r="H8672" i="18"/>
  <c r="H8671" i="18"/>
  <c r="H8670" i="18"/>
  <c r="H8669" i="18"/>
  <c r="H8668" i="18"/>
  <c r="H8667" i="18"/>
  <c r="H8666" i="18"/>
  <c r="H8665" i="18"/>
  <c r="H8664" i="18"/>
  <c r="H8663" i="18"/>
  <c r="H8662" i="18"/>
  <c r="H8661" i="18"/>
  <c r="H8660" i="18"/>
  <c r="H8659" i="18"/>
  <c r="H8658" i="18"/>
  <c r="H8657" i="18"/>
  <c r="H8656" i="18"/>
  <c r="H8655" i="18"/>
  <c r="H8654" i="18"/>
  <c r="H8653" i="18"/>
  <c r="H8652" i="18"/>
  <c r="H8651" i="18"/>
  <c r="H8650" i="18"/>
  <c r="H8649" i="18"/>
  <c r="H8648" i="18"/>
  <c r="H8647" i="18"/>
  <c r="H8646" i="18"/>
  <c r="H8645" i="18"/>
  <c r="H8644" i="18"/>
  <c r="H8643" i="18"/>
  <c r="H8642" i="18"/>
  <c r="H8641" i="18"/>
  <c r="H8640" i="18"/>
  <c r="H8639" i="18"/>
  <c r="H8638" i="18"/>
  <c r="H8637" i="18"/>
  <c r="H8636" i="18"/>
  <c r="H8635" i="18"/>
  <c r="H8634" i="18"/>
  <c r="H8633" i="18"/>
  <c r="H8632" i="18"/>
  <c r="H8631" i="18"/>
  <c r="H8630" i="18"/>
  <c r="H8629" i="18"/>
  <c r="H8628" i="18"/>
  <c r="H8627" i="18"/>
  <c r="H8626" i="18"/>
  <c r="H8625" i="18"/>
  <c r="H8624" i="18"/>
  <c r="H8623" i="18"/>
  <c r="H8622" i="18"/>
  <c r="H8621" i="18"/>
  <c r="H8620" i="18"/>
  <c r="H8619" i="18"/>
  <c r="H8618" i="18"/>
  <c r="H8617" i="18"/>
  <c r="H8616" i="18"/>
  <c r="H8615" i="18"/>
  <c r="H8614" i="18"/>
  <c r="H8613" i="18"/>
  <c r="H8612" i="18"/>
  <c r="H8611" i="18"/>
  <c r="H8610" i="18"/>
  <c r="H8609" i="18"/>
  <c r="H8608" i="18"/>
  <c r="H8607" i="18"/>
  <c r="H8606" i="18"/>
  <c r="H8605" i="18"/>
  <c r="H8604" i="18"/>
  <c r="H8603" i="18"/>
  <c r="H8602" i="18"/>
  <c r="H8601" i="18"/>
  <c r="H8600" i="18"/>
  <c r="H8599" i="18"/>
  <c r="H8598" i="18"/>
  <c r="H8597" i="18"/>
  <c r="H8596" i="18"/>
  <c r="H8595" i="18"/>
  <c r="H8594" i="18"/>
  <c r="H8593" i="18"/>
  <c r="H8592" i="18"/>
  <c r="H8591" i="18"/>
  <c r="H8590" i="18"/>
  <c r="H8589" i="18"/>
  <c r="H8588" i="18"/>
  <c r="H8587" i="18"/>
  <c r="H8586" i="18"/>
  <c r="H8585" i="18"/>
  <c r="H8584" i="18"/>
  <c r="H8583" i="18"/>
  <c r="H8582" i="18"/>
  <c r="H8581" i="18"/>
  <c r="H8580" i="18"/>
  <c r="H8579" i="18"/>
  <c r="H8578" i="18"/>
  <c r="H8577" i="18"/>
  <c r="H8576" i="18"/>
  <c r="H8575" i="18"/>
  <c r="H8574" i="18"/>
  <c r="H8573" i="18"/>
  <c r="H8572" i="18"/>
  <c r="H8571" i="18"/>
  <c r="H8570" i="18"/>
  <c r="H8569" i="18"/>
  <c r="H8568" i="18"/>
  <c r="H8567" i="18"/>
  <c r="H8566" i="18"/>
  <c r="H8565" i="18"/>
  <c r="H8564" i="18"/>
  <c r="H8563" i="18"/>
  <c r="H8562" i="18"/>
  <c r="H8561" i="18"/>
  <c r="H8560" i="18"/>
  <c r="H8559" i="18"/>
  <c r="H8558" i="18"/>
  <c r="H8557" i="18"/>
  <c r="H8556" i="18"/>
  <c r="H8555" i="18"/>
  <c r="H8554" i="18"/>
  <c r="H8553" i="18"/>
  <c r="H8552" i="18"/>
  <c r="H8551" i="18"/>
  <c r="H8550" i="18"/>
  <c r="H8549" i="18"/>
  <c r="H8548" i="18"/>
  <c r="H8547" i="18"/>
  <c r="H8546" i="18"/>
  <c r="H8545" i="18"/>
  <c r="H8544" i="18"/>
  <c r="H8543" i="18"/>
  <c r="H8542" i="18"/>
  <c r="H8541" i="18"/>
  <c r="H8540" i="18"/>
  <c r="H8539" i="18"/>
  <c r="H8538" i="18"/>
  <c r="H8537" i="18"/>
  <c r="H8536" i="18"/>
  <c r="H8535" i="18"/>
  <c r="H8534" i="18"/>
  <c r="H8533" i="18"/>
  <c r="H8532" i="18"/>
  <c r="H8531" i="18"/>
  <c r="H8530" i="18"/>
  <c r="H8529" i="18"/>
  <c r="H8528" i="18"/>
  <c r="H8527" i="18"/>
  <c r="H8526" i="18"/>
  <c r="H8525" i="18"/>
  <c r="H8524" i="18"/>
  <c r="H8523" i="18"/>
  <c r="H8522" i="18"/>
  <c r="H8521" i="18"/>
  <c r="H8520" i="18"/>
  <c r="H8519" i="18"/>
  <c r="H8518" i="18"/>
  <c r="H8517" i="18"/>
  <c r="H8516" i="18"/>
  <c r="H8515" i="18"/>
  <c r="H8514" i="18"/>
  <c r="H8513" i="18"/>
  <c r="H8512" i="18"/>
  <c r="H8511" i="18"/>
  <c r="H8510" i="18"/>
  <c r="H8509" i="18"/>
  <c r="H8508" i="18"/>
  <c r="H8507" i="18"/>
  <c r="H8506" i="18"/>
  <c r="H8505" i="18"/>
  <c r="H8504" i="18"/>
  <c r="H8503" i="18"/>
  <c r="H8502" i="18"/>
  <c r="H8501" i="18"/>
  <c r="H8500" i="18"/>
  <c r="H8499" i="18"/>
  <c r="H8498" i="18"/>
  <c r="H8497" i="18"/>
  <c r="H8496" i="18"/>
  <c r="H8495" i="18"/>
  <c r="H8494" i="18"/>
  <c r="H8493" i="18"/>
  <c r="H8492" i="18"/>
  <c r="H8491" i="18"/>
  <c r="H8490" i="18"/>
  <c r="H8489" i="18"/>
  <c r="H8488" i="18"/>
  <c r="H8487" i="18"/>
  <c r="H8486" i="18"/>
  <c r="H8485" i="18"/>
  <c r="H8484" i="18"/>
  <c r="H8483" i="18"/>
  <c r="H8482" i="18"/>
  <c r="H8481" i="18"/>
  <c r="H8480" i="18"/>
  <c r="H8479" i="18"/>
  <c r="H8478" i="18"/>
  <c r="H8477" i="18"/>
  <c r="H8476" i="18"/>
  <c r="H8475" i="18"/>
  <c r="H8474" i="18"/>
  <c r="H8473" i="18"/>
  <c r="H8472" i="18"/>
  <c r="H8471" i="18"/>
  <c r="H8470" i="18"/>
  <c r="H8469" i="18"/>
  <c r="H8468" i="18"/>
  <c r="H8467" i="18"/>
  <c r="H8466" i="18"/>
  <c r="H8465" i="18"/>
  <c r="H8464" i="18"/>
  <c r="H8463" i="18"/>
  <c r="H8462" i="18"/>
  <c r="H8461" i="18"/>
  <c r="H8460" i="18"/>
  <c r="H8459" i="18"/>
  <c r="H8458" i="18"/>
  <c r="H8457" i="18"/>
  <c r="H8456" i="18"/>
  <c r="H8455" i="18"/>
  <c r="H8454" i="18"/>
  <c r="H8453" i="18"/>
  <c r="H8452" i="18"/>
  <c r="H8451" i="18"/>
  <c r="H8450" i="18"/>
  <c r="H8449" i="18"/>
  <c r="H8448" i="18"/>
  <c r="H8447" i="18"/>
  <c r="H8446" i="18"/>
  <c r="H8445" i="18"/>
  <c r="H8444" i="18"/>
  <c r="H8443" i="18"/>
  <c r="H8442" i="18"/>
  <c r="H8441" i="18"/>
  <c r="H8440" i="18"/>
  <c r="H8439" i="18"/>
  <c r="H8438" i="18"/>
  <c r="H8437" i="18"/>
  <c r="H8436" i="18"/>
  <c r="H8435" i="18"/>
  <c r="H8434" i="18"/>
  <c r="H8433" i="18"/>
  <c r="H8432" i="18"/>
  <c r="H8431" i="18"/>
  <c r="H8430" i="18"/>
  <c r="H8429" i="18"/>
  <c r="H8428" i="18"/>
  <c r="H8427" i="18"/>
  <c r="H8426" i="18"/>
  <c r="H8425" i="18"/>
  <c r="H8424" i="18"/>
  <c r="H8423" i="18"/>
  <c r="H8422" i="18"/>
  <c r="H8421" i="18"/>
  <c r="H8420" i="18"/>
  <c r="H8419" i="18"/>
  <c r="H8418" i="18"/>
  <c r="H8417" i="18"/>
  <c r="H8416" i="18"/>
  <c r="H8415" i="18"/>
  <c r="H8414" i="18"/>
  <c r="H8413" i="18"/>
  <c r="H8412" i="18"/>
  <c r="H8411" i="18"/>
  <c r="H8410" i="18"/>
  <c r="H8409" i="18"/>
  <c r="H8408" i="18"/>
  <c r="H8407" i="18"/>
  <c r="H8406" i="18"/>
  <c r="H8405" i="18"/>
  <c r="H8404" i="18"/>
  <c r="H8403" i="18"/>
  <c r="H8402" i="18"/>
  <c r="H8401" i="18"/>
  <c r="H8400" i="18"/>
  <c r="H8399" i="18"/>
  <c r="H8398" i="18"/>
  <c r="H8397" i="18"/>
  <c r="H8396" i="18"/>
  <c r="H8395" i="18"/>
  <c r="H8394" i="18"/>
  <c r="H8393" i="18"/>
  <c r="H8392" i="18"/>
  <c r="H8391" i="18"/>
  <c r="H8390" i="18"/>
  <c r="H8389" i="18"/>
  <c r="H8388" i="18"/>
  <c r="H8387" i="18"/>
  <c r="H8386" i="18"/>
  <c r="H8385" i="18"/>
  <c r="H8384" i="18"/>
  <c r="H8383" i="18"/>
  <c r="H8382" i="18"/>
  <c r="H8381" i="18"/>
  <c r="H8380" i="18"/>
  <c r="H8379" i="18"/>
  <c r="H8378" i="18"/>
  <c r="H8377" i="18"/>
  <c r="H8376" i="18"/>
  <c r="H8375" i="18"/>
  <c r="H8374" i="18"/>
  <c r="H8373" i="18"/>
  <c r="H8372" i="18"/>
  <c r="H8371" i="18"/>
  <c r="H8370" i="18"/>
  <c r="H8369" i="18"/>
  <c r="H8368" i="18"/>
  <c r="H8367" i="18"/>
  <c r="H8366" i="18"/>
  <c r="H8365" i="18"/>
  <c r="H8364" i="18"/>
  <c r="H8363" i="18"/>
  <c r="H8362" i="18"/>
  <c r="H8361" i="18"/>
  <c r="H8360" i="18"/>
  <c r="H8359" i="18"/>
  <c r="H8358" i="18"/>
  <c r="H8357" i="18"/>
  <c r="H8356" i="18"/>
  <c r="H8355" i="18"/>
  <c r="H8354" i="18"/>
  <c r="H8353" i="18"/>
  <c r="H8352" i="18"/>
  <c r="H8351" i="18"/>
  <c r="H8350" i="18"/>
  <c r="H8349" i="18"/>
  <c r="H8348" i="18"/>
  <c r="H8347" i="18"/>
  <c r="H8346" i="18"/>
  <c r="H8345" i="18"/>
  <c r="H8344" i="18"/>
  <c r="H8343" i="18"/>
  <c r="H8342" i="18"/>
  <c r="H8341" i="18"/>
  <c r="H8340" i="18"/>
  <c r="H8339" i="18"/>
  <c r="H8338" i="18"/>
  <c r="H8337" i="18"/>
  <c r="H8336" i="18"/>
  <c r="H8335" i="18"/>
  <c r="H8334" i="18"/>
  <c r="H8333" i="18"/>
  <c r="H8332" i="18"/>
  <c r="H8331" i="18"/>
  <c r="H8330" i="18"/>
  <c r="H8329" i="18"/>
  <c r="H8328" i="18"/>
  <c r="H8327" i="18"/>
  <c r="H8326" i="18"/>
  <c r="H8325" i="18"/>
  <c r="H8324" i="18"/>
  <c r="H8323" i="18"/>
  <c r="H8322" i="18"/>
  <c r="H8321" i="18"/>
  <c r="H8320" i="18"/>
  <c r="H8319" i="18"/>
  <c r="H8318" i="18"/>
  <c r="H8317" i="18"/>
  <c r="H8316" i="18"/>
  <c r="H8315" i="18"/>
  <c r="H8314" i="18"/>
  <c r="H8313" i="18"/>
  <c r="H8312" i="18"/>
  <c r="H8311" i="18"/>
  <c r="H8310" i="18"/>
  <c r="H8309" i="18"/>
  <c r="H8308" i="18"/>
  <c r="H8307" i="18"/>
  <c r="H8306" i="18"/>
  <c r="H8305" i="18"/>
  <c r="H8304" i="18"/>
  <c r="H8303" i="18"/>
  <c r="H8302" i="18"/>
  <c r="H8301" i="18"/>
  <c r="H8300" i="18"/>
  <c r="H8299" i="18"/>
  <c r="H8298" i="18"/>
  <c r="H8297" i="18"/>
  <c r="H8296" i="18"/>
  <c r="H8295" i="18"/>
  <c r="H8294" i="18"/>
  <c r="H8293" i="18"/>
  <c r="H8292" i="18"/>
  <c r="H8291" i="18"/>
  <c r="H8290" i="18"/>
  <c r="H8289" i="18"/>
  <c r="H8288" i="18"/>
  <c r="H8287" i="18"/>
  <c r="H8286" i="18"/>
  <c r="H8285" i="18"/>
  <c r="H8284" i="18"/>
  <c r="H8283" i="18"/>
  <c r="H8282" i="18"/>
  <c r="H8281" i="18"/>
  <c r="H8280" i="18"/>
  <c r="H8279" i="18"/>
  <c r="H8278" i="18"/>
  <c r="H8277" i="18"/>
  <c r="H8276" i="18"/>
  <c r="H8275" i="18"/>
  <c r="H8274" i="18"/>
  <c r="H8273" i="18"/>
  <c r="H8272" i="18"/>
  <c r="H8271" i="18"/>
  <c r="H8270" i="18"/>
  <c r="H8269" i="18"/>
  <c r="H8268" i="18"/>
  <c r="H8267" i="18"/>
  <c r="H8266" i="18"/>
  <c r="H8265" i="18"/>
  <c r="H8264" i="18"/>
  <c r="H8263" i="18"/>
  <c r="H8262" i="18"/>
  <c r="H8261" i="18"/>
  <c r="H8260" i="18"/>
  <c r="H8259" i="18"/>
  <c r="H8258" i="18"/>
  <c r="H8257" i="18"/>
  <c r="H8256" i="18"/>
  <c r="H8255" i="18"/>
  <c r="H8254" i="18"/>
  <c r="H8253" i="18"/>
  <c r="H8252" i="18"/>
  <c r="H8251" i="18"/>
  <c r="H8250" i="18"/>
  <c r="H8249" i="18"/>
  <c r="H8248" i="18"/>
  <c r="H8247" i="18"/>
  <c r="H8246" i="18"/>
  <c r="H8245" i="18"/>
  <c r="H8244" i="18"/>
  <c r="H8243" i="18"/>
  <c r="H8242" i="18"/>
  <c r="H8241" i="18"/>
  <c r="H8240" i="18"/>
  <c r="H8239" i="18"/>
  <c r="H8238" i="18"/>
  <c r="H8237" i="18"/>
  <c r="H8236" i="18"/>
  <c r="H8235" i="18"/>
  <c r="H8234" i="18"/>
  <c r="H8233" i="18"/>
  <c r="H8232" i="18"/>
  <c r="H8231" i="18"/>
  <c r="H8230" i="18"/>
  <c r="H8229" i="18"/>
  <c r="H8228" i="18"/>
  <c r="H8227" i="18"/>
  <c r="H8226" i="18"/>
  <c r="H8225" i="18"/>
  <c r="H8224" i="18"/>
  <c r="H8223" i="18"/>
  <c r="H8222" i="18"/>
  <c r="H8221" i="18"/>
  <c r="H8220" i="18"/>
  <c r="H8219" i="18"/>
  <c r="H8218" i="18"/>
  <c r="H8217" i="18"/>
  <c r="H8216" i="18"/>
  <c r="H8215" i="18"/>
  <c r="H8214" i="18"/>
  <c r="H8213" i="18"/>
  <c r="H8212" i="18"/>
  <c r="H8211" i="18"/>
  <c r="H8210" i="18"/>
  <c r="H8209" i="18"/>
  <c r="H8208" i="18"/>
  <c r="H8207" i="18"/>
  <c r="H8206" i="18"/>
  <c r="H8205" i="18"/>
  <c r="H8204" i="18"/>
  <c r="H8203" i="18"/>
  <c r="H8202" i="18"/>
  <c r="H8201" i="18"/>
  <c r="H8200" i="18"/>
  <c r="H8199" i="18"/>
  <c r="H8198" i="18"/>
  <c r="H8197" i="18"/>
  <c r="H8196" i="18"/>
  <c r="H8195" i="18"/>
  <c r="H8194" i="18"/>
  <c r="H8193" i="18"/>
  <c r="H8192" i="18"/>
  <c r="H8191" i="18"/>
  <c r="H8190" i="18"/>
  <c r="H8189" i="18"/>
  <c r="H8188" i="18"/>
  <c r="H8187" i="18"/>
  <c r="H8186" i="18"/>
  <c r="H8185" i="18"/>
  <c r="H8184" i="18"/>
  <c r="H8183" i="18"/>
  <c r="H8182" i="18"/>
  <c r="H8181" i="18"/>
  <c r="H8180" i="18"/>
  <c r="H8179" i="18"/>
  <c r="H8178" i="18"/>
  <c r="H8177" i="18"/>
  <c r="H8176" i="18"/>
  <c r="H8175" i="18"/>
  <c r="H8174" i="18"/>
  <c r="H8173" i="18"/>
  <c r="H8172" i="18"/>
  <c r="H8171" i="18"/>
  <c r="H8170" i="18"/>
  <c r="H8169" i="18"/>
  <c r="H8168" i="18"/>
  <c r="H8167" i="18"/>
  <c r="H8166" i="18"/>
  <c r="H8165" i="18"/>
  <c r="H8164" i="18"/>
  <c r="H8163" i="18"/>
  <c r="H8162" i="18"/>
  <c r="H8161" i="18"/>
  <c r="H8160" i="18"/>
  <c r="H8159" i="18"/>
  <c r="H8158" i="18"/>
  <c r="H8157" i="18"/>
  <c r="H8156" i="18"/>
  <c r="H8155" i="18"/>
  <c r="H8154" i="18"/>
  <c r="H8153" i="18"/>
  <c r="H8152" i="18"/>
  <c r="H8151" i="18"/>
  <c r="H8150" i="18"/>
  <c r="H8149" i="18"/>
  <c r="H8148" i="18"/>
  <c r="H8147" i="18"/>
  <c r="H8146" i="18"/>
  <c r="H8145" i="18"/>
  <c r="H8144" i="18"/>
  <c r="H8143" i="18"/>
  <c r="H8142" i="18"/>
  <c r="H8141" i="18"/>
  <c r="H8140" i="18"/>
  <c r="H8139" i="18"/>
  <c r="H8138" i="18"/>
  <c r="H8137" i="18"/>
  <c r="H8136" i="18"/>
  <c r="H8135" i="18"/>
  <c r="H8134" i="18"/>
  <c r="H8133" i="18"/>
  <c r="H8132" i="18"/>
  <c r="H8131" i="18"/>
  <c r="H8130" i="18"/>
  <c r="H8129" i="18"/>
  <c r="H8128" i="18"/>
  <c r="H8127" i="18"/>
  <c r="H8126" i="18"/>
  <c r="H8125" i="18"/>
  <c r="H8124" i="18"/>
  <c r="H8123" i="18"/>
  <c r="H8122" i="18"/>
  <c r="H8121" i="18"/>
  <c r="H8120" i="18"/>
  <c r="H8119" i="18"/>
  <c r="H8118" i="18"/>
  <c r="H8117" i="18"/>
  <c r="H8116" i="18"/>
  <c r="H8115" i="18"/>
  <c r="H8114" i="18"/>
  <c r="H8113" i="18"/>
  <c r="H8112" i="18"/>
  <c r="H8111" i="18"/>
  <c r="H8110" i="18"/>
  <c r="H8109" i="18"/>
  <c r="H8108" i="18"/>
  <c r="H8107" i="18"/>
  <c r="H8106" i="18"/>
  <c r="H8105" i="18"/>
  <c r="H8104" i="18"/>
  <c r="H8103" i="18"/>
  <c r="H8102" i="18"/>
  <c r="H8101" i="18"/>
  <c r="H8100" i="18"/>
  <c r="H8099" i="18"/>
  <c r="H8098" i="18"/>
  <c r="H8097" i="18"/>
  <c r="H8096" i="18"/>
  <c r="H8095" i="18"/>
  <c r="H8094" i="18"/>
  <c r="H8093" i="18"/>
  <c r="H8092" i="18"/>
  <c r="H8091" i="18"/>
  <c r="H8090" i="18"/>
  <c r="H8089" i="18"/>
  <c r="H8088" i="18"/>
  <c r="H8087" i="18"/>
  <c r="H8086" i="18"/>
  <c r="H8085" i="18"/>
  <c r="H8084" i="18"/>
  <c r="H8083" i="18"/>
  <c r="H8082" i="18"/>
  <c r="H8081" i="18"/>
  <c r="H8080" i="18"/>
  <c r="H8079" i="18"/>
  <c r="H8078" i="18"/>
  <c r="H8077" i="18"/>
  <c r="H8076" i="18"/>
  <c r="H8075" i="18"/>
  <c r="H8074" i="18"/>
  <c r="H8073" i="18"/>
  <c r="H8072" i="18"/>
  <c r="H8071" i="18"/>
  <c r="H8070" i="18"/>
  <c r="H8069" i="18"/>
  <c r="H8068" i="18"/>
  <c r="H8067" i="18"/>
  <c r="H8066" i="18"/>
  <c r="H8065" i="18"/>
  <c r="H8064" i="18"/>
  <c r="H8063" i="18"/>
  <c r="H8062" i="18"/>
  <c r="H8061" i="18"/>
  <c r="H8060" i="18"/>
  <c r="H8059" i="18"/>
  <c r="H8058" i="18"/>
  <c r="H8057" i="18"/>
  <c r="H8056" i="18"/>
  <c r="H8055" i="18"/>
  <c r="H8054" i="18"/>
  <c r="H8053" i="18"/>
  <c r="H8052" i="18"/>
  <c r="H8051" i="18"/>
  <c r="H8050" i="18"/>
  <c r="H8049" i="18"/>
  <c r="H8048" i="18"/>
  <c r="H8047" i="18"/>
  <c r="H8046" i="18"/>
  <c r="H8045" i="18"/>
  <c r="H8044" i="18"/>
  <c r="H8043" i="18"/>
  <c r="H8042" i="18"/>
  <c r="H8041" i="18"/>
  <c r="H8040" i="18"/>
  <c r="H8039" i="18"/>
  <c r="H8038" i="18"/>
  <c r="H8037" i="18"/>
  <c r="H8036" i="18"/>
  <c r="H8035" i="18"/>
  <c r="H8034" i="18"/>
  <c r="H8033" i="18"/>
  <c r="H8032" i="18"/>
  <c r="H8031" i="18"/>
  <c r="H8030" i="18"/>
  <c r="H8029" i="18"/>
  <c r="H8028" i="18"/>
  <c r="H8027" i="18"/>
  <c r="H8026" i="18"/>
  <c r="H8025" i="18"/>
  <c r="H8024" i="18"/>
  <c r="H8023" i="18"/>
  <c r="H8022" i="18"/>
  <c r="H8021" i="18"/>
  <c r="H8020" i="18"/>
  <c r="H8019" i="18"/>
  <c r="H8018" i="18"/>
  <c r="H8017" i="18"/>
  <c r="H8016" i="18"/>
  <c r="H8015" i="18"/>
  <c r="H8014" i="18"/>
  <c r="H8013" i="18"/>
  <c r="H8012" i="18"/>
  <c r="H8011" i="18"/>
  <c r="H8010" i="18"/>
  <c r="H8009" i="18"/>
  <c r="H8008" i="18"/>
  <c r="H8007" i="18"/>
  <c r="H8006" i="18"/>
  <c r="H8005" i="18"/>
  <c r="H8004" i="18"/>
  <c r="H8003" i="18"/>
  <c r="H8002" i="18"/>
  <c r="H8001" i="18"/>
  <c r="H8000" i="18"/>
  <c r="H7999" i="18"/>
  <c r="H7998" i="18"/>
  <c r="H7997" i="18"/>
  <c r="H7996" i="18"/>
  <c r="H7995" i="18"/>
  <c r="H7994" i="18"/>
  <c r="H7993" i="18"/>
  <c r="H7992" i="18"/>
  <c r="H7991" i="18"/>
  <c r="H7990" i="18"/>
  <c r="H7989" i="18"/>
  <c r="H7988" i="18"/>
  <c r="H7987" i="18"/>
  <c r="H7986" i="18"/>
  <c r="H7985" i="18"/>
  <c r="H7984" i="18"/>
  <c r="H7983" i="18"/>
  <c r="H7982" i="18"/>
  <c r="H7981" i="18"/>
  <c r="H7980" i="18"/>
  <c r="H7979" i="18"/>
  <c r="H7978" i="18"/>
  <c r="H7977" i="18"/>
  <c r="H7976" i="18"/>
  <c r="H7975" i="18"/>
  <c r="H7974" i="18"/>
  <c r="H7973" i="18"/>
  <c r="H7972" i="18"/>
  <c r="H7971" i="18"/>
  <c r="H7970" i="18"/>
  <c r="H7969" i="18"/>
  <c r="H7968" i="18"/>
  <c r="H7967" i="18"/>
  <c r="H7966" i="18"/>
  <c r="H7965" i="18"/>
  <c r="H7964" i="18"/>
  <c r="H7963" i="18"/>
  <c r="H7962" i="18"/>
  <c r="H7961" i="18"/>
  <c r="H7960" i="18"/>
  <c r="H7959" i="18"/>
  <c r="H7958" i="18"/>
  <c r="H7957" i="18"/>
  <c r="H7956" i="18"/>
  <c r="H7955" i="18"/>
  <c r="H7954" i="18"/>
  <c r="H7953" i="18"/>
  <c r="H7952" i="18"/>
  <c r="H7951" i="18"/>
  <c r="H7950" i="18"/>
  <c r="H7949" i="18"/>
  <c r="H7948" i="18"/>
  <c r="H7947" i="18"/>
  <c r="H7946" i="18"/>
  <c r="H7945" i="18"/>
  <c r="H7944" i="18"/>
  <c r="H7943" i="18"/>
  <c r="H7942" i="18"/>
  <c r="H7941" i="18"/>
  <c r="H7940" i="18"/>
  <c r="H7939" i="18"/>
  <c r="H7938" i="18"/>
  <c r="H7937" i="18"/>
  <c r="H7936" i="18"/>
  <c r="H7935" i="18"/>
  <c r="H7934" i="18"/>
  <c r="H7933" i="18"/>
  <c r="H7932" i="18"/>
  <c r="H7931" i="18"/>
  <c r="H7930" i="18"/>
  <c r="H7929" i="18"/>
  <c r="H7928" i="18"/>
  <c r="H7927" i="18"/>
  <c r="H7926" i="18"/>
  <c r="H7925" i="18"/>
  <c r="H7924" i="18"/>
  <c r="H7923" i="18"/>
  <c r="H7922" i="18"/>
  <c r="H7921" i="18"/>
  <c r="H7920" i="18"/>
  <c r="H7919" i="18"/>
  <c r="H7918" i="18"/>
  <c r="H7917" i="18"/>
  <c r="H7916" i="18"/>
  <c r="H7915" i="18"/>
  <c r="H7914" i="18"/>
  <c r="H7913" i="18"/>
  <c r="H7912" i="18"/>
  <c r="H7911" i="18"/>
  <c r="H7910" i="18"/>
  <c r="H7909" i="18"/>
  <c r="H7908" i="18"/>
  <c r="H7907" i="18"/>
  <c r="H7906" i="18"/>
  <c r="H7905" i="18"/>
  <c r="H7904" i="18"/>
  <c r="H7903" i="18"/>
  <c r="H7902" i="18"/>
  <c r="H7901" i="18"/>
  <c r="H7900" i="18"/>
  <c r="H7899" i="18"/>
  <c r="H7898" i="18"/>
  <c r="H7897" i="18"/>
  <c r="H7896" i="18"/>
  <c r="H7895" i="18"/>
  <c r="H7894" i="18"/>
  <c r="H7893" i="18"/>
  <c r="H7892" i="18"/>
  <c r="H7891" i="18"/>
  <c r="H7890" i="18"/>
  <c r="H7889" i="18"/>
  <c r="H7888" i="18"/>
  <c r="H7887" i="18"/>
  <c r="H7886" i="18"/>
  <c r="H7885" i="18"/>
  <c r="H7884" i="18"/>
  <c r="H7883" i="18"/>
  <c r="H7882" i="18"/>
  <c r="H7881" i="18"/>
  <c r="H7880" i="18"/>
  <c r="H7879" i="18"/>
  <c r="H7878" i="18"/>
  <c r="H7877" i="18"/>
  <c r="H7876" i="18"/>
  <c r="H7875" i="18"/>
  <c r="H7874" i="18"/>
  <c r="H7873" i="18"/>
  <c r="H7872" i="18"/>
  <c r="H7871" i="18"/>
  <c r="H7870" i="18"/>
  <c r="H7869" i="18"/>
  <c r="H7868" i="18"/>
  <c r="H7867" i="18"/>
  <c r="H7866" i="18"/>
  <c r="H7865" i="18"/>
  <c r="H7864" i="18"/>
  <c r="H7863" i="18"/>
  <c r="H7862" i="18"/>
  <c r="H7861" i="18"/>
  <c r="H7860" i="18"/>
  <c r="H7859" i="18"/>
  <c r="H7858" i="18"/>
  <c r="H7857" i="18"/>
  <c r="H7856" i="18"/>
  <c r="H7855" i="18"/>
  <c r="H7854" i="18"/>
  <c r="H7853" i="18"/>
  <c r="H7852" i="18"/>
  <c r="H7851" i="18"/>
  <c r="H7850" i="18"/>
  <c r="H7849" i="18"/>
  <c r="H7848" i="18"/>
  <c r="H7847" i="18"/>
  <c r="H7846" i="18"/>
  <c r="H7845" i="18"/>
  <c r="H7844" i="18"/>
  <c r="H7843" i="18"/>
  <c r="H7842" i="18"/>
  <c r="H7841" i="18"/>
  <c r="H7840" i="18"/>
  <c r="H7839" i="18"/>
  <c r="H7838" i="18"/>
  <c r="H7837" i="18"/>
  <c r="H7836" i="18"/>
  <c r="H7835" i="18"/>
  <c r="H7834" i="18"/>
  <c r="H7833" i="18"/>
  <c r="H7832" i="18"/>
  <c r="H7831" i="18"/>
  <c r="H7830" i="18"/>
  <c r="H7829" i="18"/>
  <c r="H7828" i="18"/>
  <c r="H7827" i="18"/>
  <c r="H7826" i="18"/>
  <c r="H7825" i="18"/>
  <c r="H7824" i="18"/>
  <c r="H7823" i="18"/>
  <c r="H7822" i="18"/>
  <c r="H7821" i="18"/>
  <c r="H7820" i="18"/>
  <c r="H7819" i="18"/>
  <c r="H7818" i="18"/>
  <c r="H7817" i="18"/>
  <c r="H7816" i="18"/>
  <c r="H7815" i="18"/>
  <c r="H7814" i="18"/>
  <c r="H7813" i="18"/>
  <c r="H7812" i="18"/>
  <c r="H7811" i="18"/>
  <c r="H7810" i="18"/>
  <c r="H7809" i="18"/>
  <c r="H7808" i="18"/>
  <c r="H7807" i="18"/>
  <c r="H7806" i="18"/>
  <c r="H7805" i="18"/>
  <c r="H7804" i="18"/>
  <c r="H7803" i="18"/>
  <c r="H7802" i="18"/>
  <c r="H7801" i="18"/>
  <c r="H7800" i="18"/>
  <c r="H7799" i="18"/>
  <c r="H7798" i="18"/>
  <c r="H7797" i="18"/>
  <c r="H7796" i="18"/>
  <c r="H7795" i="18"/>
  <c r="H7794" i="18"/>
  <c r="H7793" i="18"/>
  <c r="H7792" i="18"/>
  <c r="H7791" i="18"/>
  <c r="H7790" i="18"/>
  <c r="H7789" i="18"/>
  <c r="H7788" i="18"/>
  <c r="H7787" i="18"/>
  <c r="H7786" i="18"/>
  <c r="H7785" i="18"/>
  <c r="H7784" i="18"/>
  <c r="H7783" i="18"/>
  <c r="H7782" i="18"/>
  <c r="H7781" i="18"/>
  <c r="H7780" i="18"/>
  <c r="H7779" i="18"/>
  <c r="H7778" i="18"/>
  <c r="H7777" i="18"/>
  <c r="H7776" i="18"/>
  <c r="H7775" i="18"/>
  <c r="H7774" i="18"/>
  <c r="H7773" i="18"/>
  <c r="H7772" i="18"/>
  <c r="H7771" i="18"/>
  <c r="H7770" i="18"/>
  <c r="H7769" i="18"/>
  <c r="H7768" i="18"/>
  <c r="H7767" i="18"/>
  <c r="H7766" i="18"/>
  <c r="H7765" i="18"/>
  <c r="H7764" i="18"/>
  <c r="H7763" i="18"/>
  <c r="H7762" i="18"/>
  <c r="H7761" i="18"/>
  <c r="H7760" i="18"/>
  <c r="H7759" i="18"/>
  <c r="H7758" i="18"/>
  <c r="H7757" i="18"/>
  <c r="H7756" i="18"/>
  <c r="H7755" i="18"/>
  <c r="H7754" i="18"/>
  <c r="H7753" i="18"/>
  <c r="H7752" i="18"/>
  <c r="H7751" i="18"/>
  <c r="H7750" i="18"/>
  <c r="H7749" i="18"/>
  <c r="H7748" i="18"/>
  <c r="H7747" i="18"/>
  <c r="H7746" i="18"/>
  <c r="H7745" i="18"/>
  <c r="H7744" i="18"/>
  <c r="H7743" i="18"/>
  <c r="H7742" i="18"/>
  <c r="H7741" i="18"/>
  <c r="H7740" i="18"/>
  <c r="H7739" i="18"/>
  <c r="H7738" i="18"/>
  <c r="H7737" i="18"/>
  <c r="H7736" i="18"/>
  <c r="H7735" i="18"/>
  <c r="H7734" i="18"/>
  <c r="H7733" i="18"/>
  <c r="H7732" i="18"/>
  <c r="H7731" i="18"/>
  <c r="H7730" i="18"/>
  <c r="H7729" i="18"/>
  <c r="H7728" i="18"/>
  <c r="H7727" i="18"/>
  <c r="H7726" i="18"/>
  <c r="H7725" i="18"/>
  <c r="H7724" i="18"/>
  <c r="H7723" i="18"/>
  <c r="H7722" i="18"/>
  <c r="H7721" i="18"/>
  <c r="H7720" i="18"/>
  <c r="H7719" i="18"/>
  <c r="H7718" i="18"/>
  <c r="H7717" i="18"/>
  <c r="H7716" i="18"/>
  <c r="H7715" i="18"/>
  <c r="H7714" i="18"/>
  <c r="H7713" i="18"/>
  <c r="H7712" i="18"/>
  <c r="H7711" i="18"/>
  <c r="H7710" i="18"/>
  <c r="H7709" i="18"/>
  <c r="H7708" i="18"/>
  <c r="H7707" i="18"/>
  <c r="H7706" i="18"/>
  <c r="H7705" i="18"/>
  <c r="H7704" i="18"/>
  <c r="H7703" i="18"/>
  <c r="H7702" i="18"/>
  <c r="H7701" i="18"/>
  <c r="H7700" i="18"/>
  <c r="H7699" i="18"/>
  <c r="H7698" i="18"/>
  <c r="H7697" i="18"/>
  <c r="H7696" i="18"/>
  <c r="H7695" i="18"/>
  <c r="H7694" i="18"/>
  <c r="H7693" i="18"/>
  <c r="H7692" i="18"/>
  <c r="H7691" i="18"/>
  <c r="H7690" i="18"/>
  <c r="H7689" i="18"/>
  <c r="H7688" i="18"/>
  <c r="H7687" i="18"/>
  <c r="H7686" i="18"/>
  <c r="H7685" i="18"/>
  <c r="H7684" i="18"/>
  <c r="H7683" i="18"/>
  <c r="H7682" i="18"/>
  <c r="H7681" i="18"/>
  <c r="H7680" i="18"/>
  <c r="H7679" i="18"/>
  <c r="H7678" i="18"/>
  <c r="H7677" i="18"/>
  <c r="H7676" i="18"/>
  <c r="H7675" i="18"/>
  <c r="H7674" i="18"/>
  <c r="H7673" i="18"/>
  <c r="H7672" i="18"/>
  <c r="H7671" i="18"/>
  <c r="H7670" i="18"/>
  <c r="H7669" i="18"/>
  <c r="H7668" i="18"/>
  <c r="H7667" i="18"/>
  <c r="H7666" i="18"/>
  <c r="H7665" i="18"/>
  <c r="H7664" i="18"/>
  <c r="H7663" i="18"/>
  <c r="H7662" i="18"/>
  <c r="H7661" i="18"/>
  <c r="H7660" i="18"/>
  <c r="H7659" i="18"/>
  <c r="H7658" i="18"/>
  <c r="H7657" i="18"/>
  <c r="H7656" i="18"/>
  <c r="H7655" i="18"/>
  <c r="H7654" i="18"/>
  <c r="H7653" i="18"/>
  <c r="H7652" i="18"/>
  <c r="H7651" i="18"/>
  <c r="H7650" i="18"/>
  <c r="H7649" i="18"/>
  <c r="H7648" i="18"/>
  <c r="H7647" i="18"/>
  <c r="H7646" i="18"/>
  <c r="H7645" i="18"/>
  <c r="H7644" i="18"/>
  <c r="H7643" i="18"/>
  <c r="H7642" i="18"/>
  <c r="H7641" i="18"/>
  <c r="H7640" i="18"/>
  <c r="H7639" i="18"/>
  <c r="H7638" i="18"/>
  <c r="H7637" i="18"/>
  <c r="H7636" i="18"/>
  <c r="H7635" i="18"/>
  <c r="H7634" i="18"/>
  <c r="H7633" i="18"/>
  <c r="H7632" i="18"/>
  <c r="H7631" i="18"/>
  <c r="H7630" i="18"/>
  <c r="H7629" i="18"/>
  <c r="H7628" i="18"/>
  <c r="H7627" i="18"/>
  <c r="H7626" i="18"/>
  <c r="H7625" i="18"/>
  <c r="H7624" i="18"/>
  <c r="H7623" i="18"/>
  <c r="H7622" i="18"/>
  <c r="H7621" i="18"/>
  <c r="H7620" i="18"/>
  <c r="H7619" i="18"/>
  <c r="H7618" i="18"/>
  <c r="H7617" i="18"/>
  <c r="H7616" i="18"/>
  <c r="H7615" i="18"/>
  <c r="H7614" i="18"/>
  <c r="H7613" i="18"/>
  <c r="H7612" i="18"/>
  <c r="H7611" i="18"/>
  <c r="H7610" i="18"/>
  <c r="H7609" i="18"/>
  <c r="H7608" i="18"/>
  <c r="H7607" i="18"/>
  <c r="H7606" i="18"/>
  <c r="H7605" i="18"/>
  <c r="H7604" i="18"/>
  <c r="H7603" i="18"/>
  <c r="H7602" i="18"/>
  <c r="H7601" i="18"/>
  <c r="H7600" i="18"/>
  <c r="H7599" i="18"/>
  <c r="H7598" i="18"/>
  <c r="H7597" i="18"/>
  <c r="H7596" i="18"/>
  <c r="H7595" i="18"/>
  <c r="H7594" i="18"/>
  <c r="H7593" i="18"/>
  <c r="H7592" i="18"/>
  <c r="H7591" i="18"/>
  <c r="H7590" i="18"/>
  <c r="H7589" i="18"/>
  <c r="H7588" i="18"/>
  <c r="H7587" i="18"/>
  <c r="H7586" i="18"/>
  <c r="H7585" i="18"/>
  <c r="H7584" i="18"/>
  <c r="H7583" i="18"/>
  <c r="H7582" i="18"/>
  <c r="H7581" i="18"/>
  <c r="H7580" i="18"/>
  <c r="H7579" i="18"/>
  <c r="H7578" i="18"/>
  <c r="H7577" i="18"/>
  <c r="H7576" i="18"/>
  <c r="H7575" i="18"/>
  <c r="H7574" i="18"/>
  <c r="H7573" i="18"/>
  <c r="H7572" i="18"/>
  <c r="H7571" i="18"/>
  <c r="H7570" i="18"/>
  <c r="H7569" i="18"/>
  <c r="H7568" i="18"/>
  <c r="H7567" i="18"/>
  <c r="H7566" i="18"/>
  <c r="H7565" i="18"/>
  <c r="H7564" i="18"/>
  <c r="H7563" i="18"/>
  <c r="H7562" i="18"/>
  <c r="H7561" i="18"/>
  <c r="H7560" i="18"/>
  <c r="H7559" i="18"/>
  <c r="H7558" i="18"/>
  <c r="H7557" i="18"/>
  <c r="H7556" i="18"/>
  <c r="H7555" i="18"/>
  <c r="H7554" i="18"/>
  <c r="H7553" i="18"/>
  <c r="H7552" i="18"/>
  <c r="H7551" i="18"/>
  <c r="H7550" i="18"/>
  <c r="H7549" i="18"/>
  <c r="H7548" i="18"/>
  <c r="H7547" i="18"/>
  <c r="H7546" i="18"/>
  <c r="H7545" i="18"/>
  <c r="H7544" i="18"/>
  <c r="H7543" i="18"/>
  <c r="H7542" i="18"/>
  <c r="H7541" i="18"/>
  <c r="H7540" i="18"/>
  <c r="H7539" i="18"/>
  <c r="H7538" i="18"/>
  <c r="H7537" i="18"/>
  <c r="H7536" i="18"/>
  <c r="H7535" i="18"/>
  <c r="H7534" i="18"/>
  <c r="H7533" i="18"/>
  <c r="H7532" i="18"/>
  <c r="H7531" i="18"/>
  <c r="H7530" i="18"/>
  <c r="H7529" i="18"/>
  <c r="H7528" i="18"/>
  <c r="H7527" i="18"/>
  <c r="H7526" i="18"/>
  <c r="H7525" i="18"/>
  <c r="H7524" i="18"/>
  <c r="H7523" i="18"/>
  <c r="H7522" i="18"/>
  <c r="H7521" i="18"/>
  <c r="H7520" i="18"/>
  <c r="H7519" i="18"/>
  <c r="H7518" i="18"/>
  <c r="H7517" i="18"/>
  <c r="H7516" i="18"/>
  <c r="H7515" i="18"/>
  <c r="H7514" i="18"/>
  <c r="H7513" i="18"/>
  <c r="H7512" i="18"/>
  <c r="H7511" i="18"/>
  <c r="H7510" i="18"/>
  <c r="H7509" i="18"/>
  <c r="H7508" i="18"/>
  <c r="H7507" i="18"/>
  <c r="H7506" i="18"/>
  <c r="H7505" i="18"/>
  <c r="H7504" i="18"/>
  <c r="H7503" i="18"/>
  <c r="H7502" i="18"/>
  <c r="H7501" i="18"/>
  <c r="H7500" i="18"/>
  <c r="H7499" i="18"/>
  <c r="H7498" i="18"/>
  <c r="H7497" i="18"/>
  <c r="H7496" i="18"/>
  <c r="H7495" i="18"/>
  <c r="H7494" i="18"/>
  <c r="H7493" i="18"/>
  <c r="H7492" i="18"/>
  <c r="H7491" i="18"/>
  <c r="H7490" i="18"/>
  <c r="H7489" i="18"/>
  <c r="H7488" i="18"/>
  <c r="H7487" i="18"/>
  <c r="H7486" i="18"/>
  <c r="H7485" i="18"/>
  <c r="H7484" i="18"/>
  <c r="H7483" i="18"/>
  <c r="H7482" i="18"/>
  <c r="H7481" i="18"/>
  <c r="H7480" i="18"/>
  <c r="H7479" i="18"/>
  <c r="H7478" i="18"/>
  <c r="H7477" i="18"/>
  <c r="H7476" i="18"/>
  <c r="H7475" i="18"/>
  <c r="H7474" i="18"/>
  <c r="H7473" i="18"/>
  <c r="H7472" i="18"/>
  <c r="H7471" i="18"/>
  <c r="H7470" i="18"/>
  <c r="H7469" i="18"/>
  <c r="H7468" i="18"/>
  <c r="H7467" i="18"/>
  <c r="H7466" i="18"/>
  <c r="H7465" i="18"/>
  <c r="H7464" i="18"/>
  <c r="H7463" i="18"/>
  <c r="H7462" i="18"/>
  <c r="H7461" i="18"/>
  <c r="H7460" i="18"/>
  <c r="H7459" i="18"/>
  <c r="H7458" i="18"/>
  <c r="H7457" i="18"/>
  <c r="H7456" i="18"/>
  <c r="H7455" i="18"/>
  <c r="H7454" i="18"/>
  <c r="H7453" i="18"/>
  <c r="H7452" i="18"/>
  <c r="H7451" i="18"/>
  <c r="H7450" i="18"/>
  <c r="H7449" i="18"/>
  <c r="H7448" i="18"/>
  <c r="H7447" i="18"/>
  <c r="H7446" i="18"/>
  <c r="H7445" i="18"/>
  <c r="H7444" i="18"/>
  <c r="H7443" i="18"/>
  <c r="H7442" i="18"/>
  <c r="H7441" i="18"/>
  <c r="H7440" i="18"/>
  <c r="H7439" i="18"/>
  <c r="H7438" i="18"/>
  <c r="H7437" i="18"/>
  <c r="H7436" i="18"/>
  <c r="H7435" i="18"/>
  <c r="H7434" i="18"/>
  <c r="H7433" i="18"/>
  <c r="H7432" i="18"/>
  <c r="H7431" i="18"/>
  <c r="H7430" i="18"/>
  <c r="H7429" i="18"/>
  <c r="H7428" i="18"/>
  <c r="H7427" i="18"/>
  <c r="H7426" i="18"/>
  <c r="H7425" i="18"/>
  <c r="H7424" i="18"/>
  <c r="H7423" i="18"/>
  <c r="H7422" i="18"/>
  <c r="H7421" i="18"/>
  <c r="H7420" i="18"/>
  <c r="H7419" i="18"/>
  <c r="H7418" i="18"/>
  <c r="H7417" i="18"/>
  <c r="H7416" i="18"/>
  <c r="H7415" i="18"/>
  <c r="H7414" i="18"/>
  <c r="H7413" i="18"/>
  <c r="H7412" i="18"/>
  <c r="H7411" i="18"/>
  <c r="H7410" i="18"/>
  <c r="H7409" i="18"/>
  <c r="H7408" i="18"/>
  <c r="H7407" i="18"/>
  <c r="H7406" i="18"/>
  <c r="H7405" i="18"/>
  <c r="H7404" i="18"/>
  <c r="H7403" i="18"/>
  <c r="H7402" i="18"/>
  <c r="H7401" i="18"/>
  <c r="H7400" i="18"/>
  <c r="H7399" i="18"/>
  <c r="H7398" i="18"/>
  <c r="H7397" i="18"/>
  <c r="H7396" i="18"/>
  <c r="H7395" i="18"/>
  <c r="H7394" i="18"/>
  <c r="H7393" i="18"/>
  <c r="H7392" i="18"/>
  <c r="H7391" i="18"/>
  <c r="H7390" i="18"/>
  <c r="H7389" i="18"/>
  <c r="H7388" i="18"/>
  <c r="H7387" i="18"/>
  <c r="H7386" i="18"/>
  <c r="H7385" i="18"/>
  <c r="H7384" i="18"/>
  <c r="H7383" i="18"/>
  <c r="H7382" i="18"/>
  <c r="H7381" i="18"/>
  <c r="H7380" i="18"/>
  <c r="H7379" i="18"/>
  <c r="H7378" i="18"/>
  <c r="H7377" i="18"/>
  <c r="H7376" i="18"/>
  <c r="H7375" i="18"/>
  <c r="H7374" i="18"/>
  <c r="H7373" i="18"/>
  <c r="H7372" i="18"/>
  <c r="H7371" i="18"/>
  <c r="H7370" i="18"/>
  <c r="H7369" i="18"/>
  <c r="H7368" i="18"/>
  <c r="H7367" i="18"/>
  <c r="H7366" i="18"/>
  <c r="H7365" i="18"/>
  <c r="H7364" i="18"/>
  <c r="H7363" i="18"/>
  <c r="H7362" i="18"/>
  <c r="H7361" i="18"/>
  <c r="H7360" i="18"/>
  <c r="H7359" i="18"/>
  <c r="H7358" i="18"/>
  <c r="H7357" i="18"/>
  <c r="H7356" i="18"/>
  <c r="H7355" i="18"/>
  <c r="H7354" i="18"/>
  <c r="H7353" i="18"/>
  <c r="H7352" i="18"/>
  <c r="H7351" i="18"/>
  <c r="H7350" i="18"/>
  <c r="H7349" i="18"/>
  <c r="H7348" i="18"/>
  <c r="H7347" i="18"/>
  <c r="H7346" i="18"/>
  <c r="H7345" i="18"/>
  <c r="H7344" i="18"/>
  <c r="H7343" i="18"/>
  <c r="H7342" i="18"/>
  <c r="H7341" i="18"/>
  <c r="H7340" i="18"/>
  <c r="H7339" i="18"/>
  <c r="H7338" i="18"/>
  <c r="H7337" i="18"/>
  <c r="H7336" i="18"/>
  <c r="H7335" i="18"/>
  <c r="H7334" i="18"/>
  <c r="H7333" i="18"/>
  <c r="H7332" i="18"/>
  <c r="H7331" i="18"/>
  <c r="H7330" i="18"/>
  <c r="H7329" i="18"/>
  <c r="H7328" i="18"/>
  <c r="H7327" i="18"/>
  <c r="H7326" i="18"/>
  <c r="H7325" i="18"/>
  <c r="H7324" i="18"/>
  <c r="H7323" i="18"/>
  <c r="H7322" i="18"/>
  <c r="H7321" i="18"/>
  <c r="H7320" i="18"/>
  <c r="H7319" i="18"/>
  <c r="H7318" i="18"/>
  <c r="H7317" i="18"/>
  <c r="H7316" i="18"/>
  <c r="H7315" i="18"/>
  <c r="H7314" i="18"/>
  <c r="H7313" i="18"/>
  <c r="H7312" i="18"/>
  <c r="H7311" i="18"/>
  <c r="H7310" i="18"/>
  <c r="H7309" i="18"/>
  <c r="H7308" i="18"/>
  <c r="H7307" i="18"/>
  <c r="H7306" i="18"/>
  <c r="H7305" i="18"/>
  <c r="H7304" i="18"/>
  <c r="H7303" i="18"/>
  <c r="H7302" i="18"/>
  <c r="H7301" i="18"/>
  <c r="H7300" i="18"/>
  <c r="H7299" i="18"/>
  <c r="H7298" i="18"/>
  <c r="H7297" i="18"/>
  <c r="H7296" i="18"/>
  <c r="H7295" i="18"/>
  <c r="H7294" i="18"/>
  <c r="H7293" i="18"/>
  <c r="H7292" i="18"/>
  <c r="H7291" i="18"/>
  <c r="H7290" i="18"/>
  <c r="H7289" i="18"/>
  <c r="H7288" i="18"/>
  <c r="H7287" i="18"/>
  <c r="H7286" i="18"/>
  <c r="H7285" i="18"/>
  <c r="H7284" i="18"/>
  <c r="H7283" i="18"/>
  <c r="H7282" i="18"/>
  <c r="H7281" i="18"/>
  <c r="H7280" i="18"/>
  <c r="H7279" i="18"/>
  <c r="H7278" i="18"/>
  <c r="H7277" i="18"/>
  <c r="H7276" i="18"/>
  <c r="H7275" i="18"/>
  <c r="H7274" i="18"/>
  <c r="H7273" i="18"/>
  <c r="H7272" i="18"/>
  <c r="H7271" i="18"/>
  <c r="H7270" i="18"/>
  <c r="H7269" i="18"/>
  <c r="H7268" i="18"/>
  <c r="H7267" i="18"/>
  <c r="H7266" i="18"/>
  <c r="H7265" i="18"/>
  <c r="H7264" i="18"/>
  <c r="H7263" i="18"/>
  <c r="H7262" i="18"/>
  <c r="H7261" i="18"/>
  <c r="H7260" i="18"/>
  <c r="H7259" i="18"/>
  <c r="H7258" i="18"/>
  <c r="H7257" i="18"/>
  <c r="H7256" i="18"/>
  <c r="H7255" i="18"/>
  <c r="H7254" i="18"/>
  <c r="H7253" i="18"/>
  <c r="H7252" i="18"/>
  <c r="H7251" i="18"/>
  <c r="H7250" i="18"/>
  <c r="H7249" i="18"/>
  <c r="H7248" i="18"/>
  <c r="H7247" i="18"/>
  <c r="H7246" i="18"/>
  <c r="H7245" i="18"/>
  <c r="H7244" i="18"/>
  <c r="H7243" i="18"/>
  <c r="H7242" i="18"/>
  <c r="H7241" i="18"/>
  <c r="H7240" i="18"/>
  <c r="H7239" i="18"/>
  <c r="H7238" i="18"/>
  <c r="H7237" i="18"/>
  <c r="H7236" i="18"/>
  <c r="H7235" i="18"/>
  <c r="H7234" i="18"/>
  <c r="H7233" i="18"/>
  <c r="H7232" i="18"/>
  <c r="H7231" i="18"/>
  <c r="H7230" i="18"/>
  <c r="H7229" i="18"/>
  <c r="H7228" i="18"/>
  <c r="H7227" i="18"/>
  <c r="H7226" i="18"/>
  <c r="H7225" i="18"/>
  <c r="H7224" i="18"/>
  <c r="H7223" i="18"/>
  <c r="H7222" i="18"/>
  <c r="H7221" i="18"/>
  <c r="H7220" i="18"/>
  <c r="H7219" i="18"/>
  <c r="H7218" i="18"/>
  <c r="H7217" i="18"/>
  <c r="H7216" i="18"/>
  <c r="H7215" i="18"/>
  <c r="H7214" i="18"/>
  <c r="H7213" i="18"/>
  <c r="H7212" i="18"/>
  <c r="H7211" i="18"/>
  <c r="H7210" i="18"/>
  <c r="H7209" i="18"/>
  <c r="H7208" i="18"/>
  <c r="H7207" i="18"/>
  <c r="H7206" i="18"/>
  <c r="H7205" i="18"/>
  <c r="H7204" i="18"/>
  <c r="H7203" i="18"/>
  <c r="H7202" i="18"/>
  <c r="H7201" i="18"/>
  <c r="H7200" i="18"/>
  <c r="H7199" i="18"/>
  <c r="H7198" i="18"/>
  <c r="H7197" i="18"/>
  <c r="H7196" i="18"/>
  <c r="H7195" i="18"/>
  <c r="H7194" i="18"/>
  <c r="H7193" i="18"/>
  <c r="H7192" i="18"/>
  <c r="H7191" i="18"/>
  <c r="H7190" i="18"/>
  <c r="H7189" i="18"/>
  <c r="H7188" i="18"/>
  <c r="H7187" i="18"/>
  <c r="H7186" i="18"/>
  <c r="H7185" i="18"/>
  <c r="H7184" i="18"/>
  <c r="H7183" i="18"/>
  <c r="H7182" i="18"/>
  <c r="H7181" i="18"/>
  <c r="H7180" i="18"/>
  <c r="H7179" i="18"/>
  <c r="H7178" i="18"/>
  <c r="H7177" i="18"/>
  <c r="H7176" i="18"/>
  <c r="H7175" i="18"/>
  <c r="H7174" i="18"/>
  <c r="H7173" i="18"/>
  <c r="H7172" i="18"/>
  <c r="H7171" i="18"/>
  <c r="H7170" i="18"/>
  <c r="H7169" i="18"/>
  <c r="H7168" i="18"/>
  <c r="H7167" i="18"/>
  <c r="H7166" i="18"/>
  <c r="H7165" i="18"/>
  <c r="H7164" i="18"/>
  <c r="H7163" i="18"/>
  <c r="H7162" i="18"/>
  <c r="H7161" i="18"/>
  <c r="H7160" i="18"/>
  <c r="H7159" i="18"/>
  <c r="H7158" i="18"/>
  <c r="H7157" i="18"/>
  <c r="H7156" i="18"/>
  <c r="H7155" i="18"/>
  <c r="H7154" i="18"/>
  <c r="H7153" i="18"/>
  <c r="H7152" i="18"/>
  <c r="H7151" i="18"/>
  <c r="H7150" i="18"/>
  <c r="H7149" i="18"/>
  <c r="H7148" i="18"/>
  <c r="H7147" i="18"/>
  <c r="H7146" i="18"/>
  <c r="H7145" i="18"/>
  <c r="H7144" i="18"/>
  <c r="H7143" i="18"/>
  <c r="H7142" i="18"/>
  <c r="H7141" i="18"/>
  <c r="H7140" i="18"/>
  <c r="H7139" i="18"/>
  <c r="H7138" i="18"/>
  <c r="H7137" i="18"/>
  <c r="H7136" i="18"/>
  <c r="H7135" i="18"/>
  <c r="H7134" i="18"/>
  <c r="H7133" i="18"/>
  <c r="H7132" i="18"/>
  <c r="H7131" i="18"/>
  <c r="H7130" i="18"/>
  <c r="H7129" i="18"/>
  <c r="H7128" i="18"/>
  <c r="H7127" i="18"/>
  <c r="H7126" i="18"/>
  <c r="H7125" i="18"/>
  <c r="H7124" i="18"/>
  <c r="H7123" i="18"/>
  <c r="H7122" i="18"/>
  <c r="H7121" i="18"/>
  <c r="H7120" i="18"/>
  <c r="H7119" i="18"/>
  <c r="H7118" i="18"/>
  <c r="H7117" i="18"/>
  <c r="H7116" i="18"/>
  <c r="H7115" i="18"/>
  <c r="H7114" i="18"/>
  <c r="H7113" i="18"/>
  <c r="H7112" i="18"/>
  <c r="H7111" i="18"/>
  <c r="H7110" i="18"/>
  <c r="H7109" i="18"/>
  <c r="H7108" i="18"/>
  <c r="H7107" i="18"/>
  <c r="H7106" i="18"/>
  <c r="H7105" i="18"/>
  <c r="H7104" i="18"/>
  <c r="H7103" i="18"/>
  <c r="H7102" i="18"/>
  <c r="H7101" i="18"/>
  <c r="H7100" i="18"/>
  <c r="H7099" i="18"/>
  <c r="H7098" i="18"/>
  <c r="H7097" i="18"/>
  <c r="H7096" i="18"/>
  <c r="H7095" i="18"/>
  <c r="H7094" i="18"/>
  <c r="H7093" i="18"/>
  <c r="H7092" i="18"/>
  <c r="H7091" i="18"/>
  <c r="H7090" i="18"/>
  <c r="H7089" i="18"/>
  <c r="H7088" i="18"/>
  <c r="H7087" i="18"/>
  <c r="H7086" i="18"/>
  <c r="H7085" i="18"/>
  <c r="H7084" i="18"/>
  <c r="H7083" i="18"/>
  <c r="H7082" i="18"/>
  <c r="H7081" i="18"/>
  <c r="H7080" i="18"/>
  <c r="H7079" i="18"/>
  <c r="H7078" i="18"/>
  <c r="H7077" i="18"/>
  <c r="H7076" i="18"/>
  <c r="H7075" i="18"/>
  <c r="H7074" i="18"/>
  <c r="H7073" i="18"/>
  <c r="H7072" i="18"/>
  <c r="H7071" i="18"/>
  <c r="H7070" i="18"/>
  <c r="H7069" i="18"/>
  <c r="H7068" i="18"/>
  <c r="H7067" i="18"/>
  <c r="H7066" i="18"/>
  <c r="H7065" i="18"/>
  <c r="H7064" i="18"/>
  <c r="H7063" i="18"/>
  <c r="H7062" i="18"/>
  <c r="H7061" i="18"/>
  <c r="H7060" i="18"/>
  <c r="H7059" i="18"/>
  <c r="H7058" i="18"/>
  <c r="H7057" i="18"/>
  <c r="H7056" i="18"/>
  <c r="H7055" i="18"/>
  <c r="H7054" i="18"/>
  <c r="H7053" i="18"/>
  <c r="H7052" i="18"/>
  <c r="H7051" i="18"/>
  <c r="H7050" i="18"/>
  <c r="H7049" i="18"/>
  <c r="H7048" i="18"/>
  <c r="H7047" i="18"/>
  <c r="H7046" i="18"/>
  <c r="H7045" i="18"/>
  <c r="H7044" i="18"/>
  <c r="H7043" i="18"/>
  <c r="H7042" i="18"/>
  <c r="H7041" i="18"/>
  <c r="H7040" i="18"/>
  <c r="H7039" i="18"/>
  <c r="H7038" i="18"/>
  <c r="H7037" i="18"/>
  <c r="H7036" i="18"/>
  <c r="H7035" i="18"/>
  <c r="H7034" i="18"/>
  <c r="H7033" i="18"/>
  <c r="H7032" i="18"/>
  <c r="H7031" i="18"/>
  <c r="H7030" i="18"/>
  <c r="H7029" i="18"/>
  <c r="H7028" i="18"/>
  <c r="H7027" i="18"/>
  <c r="H7026" i="18"/>
  <c r="H7025" i="18"/>
  <c r="H7024" i="18"/>
  <c r="H7023" i="18"/>
  <c r="H7022" i="18"/>
  <c r="H7021" i="18"/>
  <c r="H7020" i="18"/>
  <c r="H7019" i="18"/>
  <c r="H7018" i="18"/>
  <c r="H7017" i="18"/>
  <c r="H7016" i="18"/>
  <c r="H7015" i="18"/>
  <c r="H7014" i="18"/>
  <c r="H7013" i="18"/>
  <c r="H7012" i="18"/>
  <c r="H7011" i="18"/>
  <c r="H7010" i="18"/>
  <c r="H7009" i="18"/>
  <c r="H7008" i="18"/>
  <c r="H7007" i="18"/>
  <c r="H7006" i="18"/>
  <c r="H7005" i="18"/>
  <c r="H7004" i="18"/>
  <c r="H7003" i="18"/>
  <c r="H7002" i="18"/>
  <c r="H7001" i="18"/>
  <c r="H7000" i="18"/>
  <c r="H6999" i="18"/>
  <c r="H6998" i="18"/>
  <c r="H6997" i="18"/>
  <c r="H6996" i="18"/>
  <c r="H6995" i="18"/>
  <c r="H6994" i="18"/>
  <c r="H6993" i="18"/>
  <c r="H6992" i="18"/>
  <c r="H6991" i="18"/>
  <c r="H6990" i="18"/>
  <c r="H6989" i="18"/>
  <c r="H6988" i="18"/>
  <c r="H6987" i="18"/>
  <c r="H6986" i="18"/>
  <c r="H6985" i="18"/>
  <c r="H6984" i="18"/>
  <c r="H6983" i="18"/>
  <c r="H6982" i="18"/>
  <c r="H6981" i="18"/>
  <c r="H6980" i="18"/>
  <c r="H6979" i="18"/>
  <c r="H6978" i="18"/>
  <c r="H6977" i="18"/>
  <c r="H6976" i="18"/>
  <c r="H6975" i="18"/>
  <c r="H6974" i="18"/>
  <c r="H6973" i="18"/>
  <c r="H6972" i="18"/>
  <c r="H6971" i="18"/>
  <c r="H6970" i="18"/>
  <c r="H6969" i="18"/>
  <c r="H6968" i="18"/>
  <c r="H6967" i="18"/>
  <c r="H6966" i="18"/>
  <c r="H6965" i="18"/>
  <c r="H6964" i="18"/>
  <c r="H6963" i="18"/>
  <c r="H6962" i="18"/>
  <c r="H6961" i="18"/>
  <c r="H6960" i="18"/>
  <c r="H6959" i="18"/>
  <c r="H6958" i="18"/>
  <c r="H6957" i="18"/>
  <c r="H6956" i="18"/>
  <c r="H6955" i="18"/>
  <c r="H6954" i="18"/>
  <c r="H6953" i="18"/>
  <c r="H6952" i="18"/>
  <c r="H6951" i="18"/>
  <c r="H6950" i="18"/>
  <c r="H6949" i="18"/>
  <c r="H6948" i="18"/>
  <c r="H6947" i="18"/>
  <c r="H6946" i="18"/>
  <c r="H6945" i="18"/>
  <c r="H6944" i="18"/>
  <c r="H6943" i="18"/>
  <c r="H6942" i="18"/>
  <c r="H6941" i="18"/>
  <c r="H6940" i="18"/>
  <c r="H6939" i="18"/>
  <c r="H6938" i="18"/>
  <c r="H6937" i="18"/>
  <c r="H6936" i="18"/>
  <c r="H6935" i="18"/>
  <c r="H6934" i="18"/>
  <c r="H6933" i="18"/>
  <c r="H6932" i="18"/>
  <c r="H6931" i="18"/>
  <c r="H6930" i="18"/>
  <c r="H6929" i="18"/>
  <c r="H6928" i="18"/>
  <c r="H6927" i="18"/>
  <c r="H6926" i="18"/>
  <c r="H6925" i="18"/>
  <c r="H6924" i="18"/>
  <c r="H6923" i="18"/>
  <c r="H6922" i="18"/>
  <c r="H6921" i="18"/>
  <c r="H6920" i="18"/>
  <c r="H6919" i="18"/>
  <c r="H6918" i="18"/>
  <c r="H6917" i="18"/>
  <c r="H6916" i="18"/>
  <c r="H6915" i="18"/>
  <c r="H6914" i="18"/>
  <c r="H6913" i="18"/>
  <c r="H6912" i="18"/>
  <c r="H6911" i="18"/>
  <c r="H6910" i="18"/>
  <c r="H6909" i="18"/>
  <c r="H6908" i="18"/>
  <c r="H6907" i="18"/>
  <c r="H6906" i="18"/>
  <c r="H6905" i="18"/>
  <c r="H6904" i="18"/>
  <c r="H6903" i="18"/>
  <c r="H6902" i="18"/>
  <c r="H6901" i="18"/>
  <c r="H6900" i="18"/>
  <c r="H6899" i="18"/>
  <c r="H6898" i="18"/>
  <c r="H6897" i="18"/>
  <c r="H6896" i="18"/>
  <c r="H6895" i="18"/>
  <c r="H6894" i="18"/>
  <c r="H6893" i="18"/>
  <c r="H6892" i="18"/>
  <c r="H6891" i="18"/>
  <c r="H6890" i="18"/>
  <c r="H6889" i="18"/>
  <c r="H6888" i="18"/>
  <c r="H6887" i="18"/>
  <c r="H6886" i="18"/>
  <c r="H6885" i="18"/>
  <c r="H6884" i="18"/>
  <c r="H6883" i="18"/>
  <c r="H6882" i="18"/>
  <c r="H6881" i="18"/>
  <c r="H6880" i="18"/>
  <c r="H6879" i="18"/>
  <c r="H6878" i="18"/>
  <c r="H6877" i="18"/>
  <c r="H6876" i="18"/>
  <c r="H6875" i="18"/>
  <c r="H6874" i="18"/>
  <c r="H6873" i="18"/>
  <c r="H6872" i="18"/>
  <c r="H6871" i="18"/>
  <c r="H6870" i="18"/>
  <c r="H6869" i="18"/>
  <c r="H6868" i="18"/>
  <c r="H6867" i="18"/>
  <c r="H6866" i="18"/>
  <c r="H6865" i="18"/>
  <c r="H6864" i="18"/>
  <c r="H6863" i="18"/>
  <c r="H6862" i="18"/>
  <c r="H6861" i="18"/>
  <c r="H6860" i="18"/>
  <c r="H6859" i="18"/>
  <c r="H6858" i="18"/>
  <c r="H6857" i="18"/>
  <c r="H6856" i="18"/>
  <c r="H6855" i="18"/>
  <c r="H6854" i="18"/>
  <c r="H6853" i="18"/>
  <c r="H6852" i="18"/>
  <c r="H6851" i="18"/>
  <c r="H6850" i="18"/>
  <c r="H6849" i="18"/>
  <c r="H6848" i="18"/>
  <c r="H6847" i="18"/>
  <c r="H6846" i="18"/>
  <c r="H6845" i="18"/>
  <c r="H6844" i="18"/>
  <c r="H6843" i="18"/>
  <c r="H6842" i="18"/>
  <c r="H6841" i="18"/>
  <c r="H6840" i="18"/>
  <c r="H6839" i="18"/>
  <c r="H6838" i="18"/>
  <c r="H6837" i="18"/>
  <c r="H6836" i="18"/>
  <c r="H6835" i="18"/>
  <c r="H6834" i="18"/>
  <c r="H6833" i="18"/>
  <c r="H6832" i="18"/>
  <c r="H6831" i="18"/>
  <c r="H6830" i="18"/>
  <c r="H6829" i="18"/>
  <c r="H6828" i="18"/>
  <c r="H6827" i="18"/>
  <c r="H6826" i="18"/>
  <c r="H6825" i="18"/>
  <c r="H6824" i="18"/>
  <c r="H6823" i="18"/>
  <c r="H6822" i="18"/>
  <c r="H6821" i="18"/>
  <c r="H6820" i="18"/>
  <c r="H6819" i="18"/>
  <c r="H6818" i="18"/>
  <c r="H6817" i="18"/>
  <c r="H6816" i="18"/>
  <c r="H6815" i="18"/>
  <c r="H6814" i="18"/>
  <c r="H6813" i="18"/>
  <c r="H6812" i="18"/>
  <c r="H6811" i="18"/>
  <c r="H6810" i="18"/>
  <c r="H6809" i="18"/>
  <c r="H6808" i="18"/>
  <c r="H6807" i="18"/>
  <c r="H6806" i="18"/>
  <c r="H6805" i="18"/>
  <c r="H6804" i="18"/>
  <c r="H6803" i="18"/>
  <c r="H6802" i="18"/>
  <c r="H6801" i="18"/>
  <c r="H6800" i="18"/>
  <c r="H6799" i="18"/>
  <c r="H6798" i="18"/>
  <c r="H6797" i="18"/>
  <c r="H6796" i="18"/>
  <c r="H6795" i="18"/>
  <c r="H6794" i="18"/>
  <c r="H6793" i="18"/>
  <c r="H6792" i="18"/>
  <c r="H6791" i="18"/>
  <c r="H6790" i="18"/>
  <c r="H6789" i="18"/>
  <c r="H6788" i="18"/>
  <c r="H6787" i="18"/>
  <c r="H6786" i="18"/>
  <c r="H6785" i="18"/>
  <c r="H6784" i="18"/>
  <c r="H6783" i="18"/>
  <c r="H6782" i="18"/>
  <c r="H6781" i="18"/>
  <c r="H6780" i="18"/>
  <c r="H6779" i="18"/>
  <c r="H6778" i="18"/>
  <c r="H6777" i="18"/>
  <c r="H6776" i="18"/>
  <c r="H6775" i="18"/>
  <c r="H6774" i="18"/>
  <c r="H6773" i="18"/>
  <c r="H6772" i="18"/>
  <c r="H6771" i="18"/>
  <c r="H6770" i="18"/>
  <c r="H6769" i="18"/>
  <c r="H6768" i="18"/>
  <c r="H6767" i="18"/>
  <c r="H6766" i="18"/>
  <c r="H6765" i="18"/>
  <c r="H6764" i="18"/>
  <c r="H6763" i="18"/>
  <c r="H6762" i="18"/>
  <c r="H6761" i="18"/>
  <c r="H6760" i="18"/>
  <c r="H6759" i="18"/>
  <c r="H6758" i="18"/>
  <c r="H6757" i="18"/>
  <c r="H6756" i="18"/>
  <c r="H6755" i="18"/>
  <c r="H6754" i="18"/>
  <c r="H6753" i="18"/>
  <c r="H6752" i="18"/>
  <c r="H6751" i="18"/>
  <c r="H6750" i="18"/>
  <c r="H6749" i="18"/>
  <c r="H6748" i="18"/>
  <c r="H6747" i="18"/>
  <c r="H6746" i="18"/>
  <c r="H6745" i="18"/>
  <c r="H6744" i="18"/>
  <c r="H6743" i="18"/>
  <c r="H6742" i="18"/>
  <c r="H6741" i="18"/>
  <c r="H6740" i="18"/>
  <c r="H6739" i="18"/>
  <c r="H6738" i="18"/>
  <c r="H6737" i="18"/>
  <c r="H6736" i="18"/>
  <c r="H6735" i="18"/>
  <c r="H6734" i="18"/>
  <c r="H6733" i="18"/>
  <c r="H6732" i="18"/>
  <c r="H6731" i="18"/>
  <c r="H6730" i="18"/>
  <c r="H6729" i="18"/>
  <c r="H6728" i="18"/>
  <c r="H6727" i="18"/>
  <c r="H6726" i="18"/>
  <c r="H6725" i="18"/>
  <c r="H6724" i="18"/>
  <c r="H6723" i="18"/>
  <c r="H6722" i="18"/>
  <c r="H6721" i="18"/>
  <c r="H6720" i="18"/>
  <c r="H6719" i="18"/>
  <c r="H6718" i="18"/>
  <c r="H6717" i="18"/>
  <c r="H6716" i="18"/>
  <c r="H6715" i="18"/>
  <c r="H6714" i="18"/>
  <c r="H6713" i="18"/>
  <c r="H6712" i="18"/>
  <c r="H6711" i="18"/>
  <c r="H6710" i="18"/>
  <c r="H6709" i="18"/>
  <c r="H6708" i="18"/>
  <c r="H6707" i="18"/>
  <c r="H6706" i="18"/>
  <c r="H6705" i="18"/>
  <c r="H6704" i="18"/>
  <c r="H6703" i="18"/>
  <c r="H6702" i="18"/>
  <c r="H6701" i="18"/>
  <c r="H6700" i="18"/>
  <c r="H6699" i="18"/>
  <c r="H6698" i="18"/>
  <c r="H6697" i="18"/>
  <c r="H6696" i="18"/>
  <c r="H6695" i="18"/>
  <c r="H6694" i="18"/>
  <c r="H6693" i="18"/>
  <c r="H6692" i="18"/>
  <c r="H6691" i="18"/>
  <c r="H6690" i="18"/>
  <c r="H6689" i="18"/>
  <c r="H6688" i="18"/>
  <c r="H6687" i="18"/>
  <c r="H6686" i="18"/>
  <c r="H6685" i="18"/>
  <c r="H6684" i="18"/>
  <c r="H6683" i="18"/>
  <c r="H6682" i="18"/>
  <c r="H6681" i="18"/>
  <c r="H6680" i="18"/>
  <c r="H6679" i="18"/>
  <c r="H6678" i="18"/>
  <c r="H6677" i="18"/>
  <c r="H6676" i="18"/>
  <c r="H6675" i="18"/>
  <c r="H6674" i="18"/>
  <c r="H6673" i="18"/>
  <c r="H6672" i="18"/>
  <c r="H6671" i="18"/>
  <c r="H6670" i="18"/>
  <c r="H6669" i="18"/>
  <c r="H6668" i="18"/>
  <c r="H6667" i="18"/>
  <c r="H6666" i="18"/>
  <c r="H6665" i="18"/>
  <c r="H6664" i="18"/>
  <c r="H6663" i="18"/>
  <c r="H6662" i="18"/>
  <c r="H6661" i="18"/>
  <c r="H6660" i="18"/>
  <c r="H6659" i="18"/>
  <c r="H6658" i="18"/>
  <c r="H6657" i="18"/>
  <c r="H6656" i="18"/>
  <c r="H6655" i="18"/>
  <c r="H6654" i="18"/>
  <c r="H6653" i="18"/>
  <c r="H6652" i="18"/>
  <c r="H6651" i="18"/>
  <c r="H6650" i="18"/>
  <c r="H6649" i="18"/>
  <c r="H6648" i="18"/>
  <c r="H6647" i="18"/>
  <c r="H6646" i="18"/>
  <c r="H6645" i="18"/>
  <c r="H6644" i="18"/>
  <c r="H6643" i="18"/>
  <c r="H6642" i="18"/>
  <c r="H6641" i="18"/>
  <c r="H6640" i="18"/>
  <c r="H6639" i="18"/>
  <c r="H6638" i="18"/>
  <c r="H6637" i="18"/>
  <c r="H6636" i="18"/>
  <c r="H6635" i="18"/>
  <c r="H6634" i="18"/>
  <c r="H6633" i="18"/>
  <c r="H6632" i="18"/>
  <c r="H6631" i="18"/>
  <c r="H6630" i="18"/>
  <c r="H6629" i="18"/>
  <c r="H6628" i="18"/>
  <c r="H6627" i="18"/>
  <c r="H6626" i="18"/>
  <c r="H6625" i="18"/>
  <c r="H6624" i="18"/>
  <c r="H6623" i="18"/>
  <c r="H6622" i="18"/>
  <c r="H6621" i="18"/>
  <c r="H6620" i="18"/>
  <c r="H6619" i="18"/>
  <c r="H6618" i="18"/>
  <c r="H6617" i="18"/>
  <c r="H6616" i="18"/>
  <c r="H6615" i="18"/>
  <c r="H6614" i="18"/>
  <c r="H6613" i="18"/>
  <c r="H6612" i="18"/>
  <c r="H6611" i="18"/>
  <c r="H6610" i="18"/>
  <c r="H6609" i="18"/>
  <c r="H6608" i="18"/>
  <c r="H6607" i="18"/>
  <c r="H6606" i="18"/>
  <c r="H6605" i="18"/>
  <c r="H6604" i="18"/>
  <c r="H6603" i="18"/>
  <c r="H6602" i="18"/>
  <c r="H6601" i="18"/>
  <c r="H6600" i="18"/>
  <c r="H6599" i="18"/>
  <c r="H6598" i="18"/>
  <c r="H6597" i="18"/>
  <c r="H6596" i="18"/>
  <c r="H6595" i="18"/>
  <c r="H6594" i="18"/>
  <c r="H6593" i="18"/>
  <c r="H6592" i="18"/>
  <c r="H6591" i="18"/>
  <c r="H6590" i="18"/>
  <c r="H6589" i="18"/>
  <c r="H6588" i="18"/>
  <c r="H6587" i="18"/>
  <c r="H6586" i="18"/>
  <c r="H6585" i="18"/>
  <c r="H6584" i="18"/>
  <c r="H6583" i="18"/>
  <c r="H6582" i="18"/>
  <c r="H6581" i="18"/>
  <c r="H6580" i="18"/>
  <c r="H6579" i="18"/>
  <c r="H6578" i="18"/>
  <c r="H6577" i="18"/>
  <c r="H6576" i="18"/>
  <c r="H6575" i="18"/>
  <c r="H6574" i="18"/>
  <c r="H6573" i="18"/>
  <c r="H6572" i="18"/>
  <c r="H6571" i="18"/>
  <c r="H6570" i="18"/>
  <c r="H6569" i="18"/>
  <c r="H6568" i="18"/>
  <c r="H6567" i="18"/>
  <c r="H6566" i="18"/>
  <c r="H6565" i="18"/>
  <c r="H6564" i="18"/>
  <c r="H6563" i="18"/>
  <c r="H6562" i="18"/>
  <c r="H6561" i="18"/>
  <c r="H6560" i="18"/>
  <c r="H6559" i="18"/>
  <c r="H6558" i="18"/>
  <c r="H6557" i="18"/>
  <c r="H6556" i="18"/>
  <c r="H6555" i="18"/>
  <c r="H6554" i="18"/>
  <c r="H6553" i="18"/>
  <c r="H6552" i="18"/>
  <c r="H6551" i="18"/>
  <c r="H6550" i="18"/>
  <c r="H6549" i="18"/>
  <c r="H6548" i="18"/>
  <c r="H6547" i="18"/>
  <c r="H6546" i="18"/>
  <c r="H6545" i="18"/>
  <c r="H6544" i="18"/>
  <c r="H6543" i="18"/>
  <c r="H6542" i="18"/>
  <c r="H6541" i="18"/>
  <c r="H6540" i="18"/>
  <c r="H6539" i="18"/>
  <c r="H6538" i="18"/>
  <c r="H6537" i="18"/>
  <c r="H6536" i="18"/>
  <c r="H6535" i="18"/>
  <c r="H6534" i="18"/>
  <c r="H6533" i="18"/>
  <c r="H6532" i="18"/>
  <c r="H6531" i="18"/>
  <c r="H6530" i="18"/>
  <c r="H6529" i="18"/>
  <c r="H6528" i="18"/>
  <c r="H6527" i="18"/>
  <c r="H6526" i="18"/>
  <c r="H6525" i="18"/>
  <c r="H6524" i="18"/>
  <c r="H6523" i="18"/>
  <c r="H6522" i="18"/>
  <c r="H6521" i="18"/>
  <c r="H6520" i="18"/>
  <c r="H6519" i="18"/>
  <c r="H6518" i="18"/>
  <c r="H6517" i="18"/>
  <c r="H6516" i="18"/>
  <c r="H6515" i="18"/>
  <c r="H6514" i="18"/>
  <c r="H6513" i="18"/>
  <c r="H6512" i="18"/>
  <c r="H6511" i="18"/>
  <c r="H6510" i="18"/>
  <c r="H6509" i="18"/>
  <c r="H6508" i="18"/>
  <c r="H6507" i="18"/>
  <c r="H6506" i="18"/>
  <c r="H6505" i="18"/>
  <c r="H6504" i="18"/>
  <c r="H6503" i="18"/>
  <c r="H6502" i="18"/>
  <c r="H6501" i="18"/>
  <c r="H6500" i="18"/>
  <c r="H6499" i="18"/>
  <c r="H6498" i="18"/>
  <c r="H6497" i="18"/>
  <c r="H6496" i="18"/>
  <c r="H6495" i="18"/>
  <c r="H6494" i="18"/>
  <c r="H6493" i="18"/>
  <c r="H6492" i="18"/>
  <c r="H6491" i="18"/>
  <c r="H6490" i="18"/>
  <c r="H6489" i="18"/>
  <c r="H6488" i="18"/>
  <c r="H6487" i="18"/>
  <c r="H6486" i="18"/>
  <c r="H6485" i="18"/>
  <c r="H6484" i="18"/>
  <c r="H6483" i="18"/>
  <c r="H6482" i="18"/>
  <c r="H6481" i="18"/>
  <c r="H6480" i="18"/>
  <c r="H6479" i="18"/>
  <c r="H6478" i="18"/>
  <c r="H6477" i="18"/>
  <c r="H6476" i="18"/>
  <c r="H6475" i="18"/>
  <c r="H6474" i="18"/>
  <c r="H6473" i="18"/>
  <c r="H6472" i="18"/>
  <c r="H6471" i="18"/>
  <c r="H6470" i="18"/>
  <c r="H6469" i="18"/>
  <c r="H6468" i="18"/>
  <c r="H6467" i="18"/>
  <c r="H6466" i="18"/>
  <c r="H6465" i="18"/>
  <c r="H6464" i="18"/>
  <c r="H6463" i="18"/>
  <c r="H6462" i="18"/>
  <c r="H6461" i="18"/>
  <c r="H6460" i="18"/>
  <c r="H6459" i="18"/>
  <c r="H6458" i="18"/>
  <c r="H6457" i="18"/>
  <c r="H6456" i="18"/>
  <c r="H6455" i="18"/>
  <c r="H6454" i="18"/>
  <c r="H6453" i="18"/>
  <c r="H6452" i="18"/>
  <c r="H6451" i="18"/>
  <c r="H6450" i="18"/>
  <c r="H6449" i="18"/>
  <c r="H6448" i="18"/>
  <c r="H6447" i="18"/>
  <c r="H6446" i="18"/>
  <c r="H6445" i="18"/>
  <c r="H6444" i="18"/>
  <c r="H6443" i="18"/>
  <c r="H6442" i="18"/>
  <c r="H6441" i="18"/>
  <c r="H6440" i="18"/>
  <c r="H6439" i="18"/>
  <c r="H6438" i="18"/>
  <c r="H6437" i="18"/>
  <c r="H6436" i="18"/>
  <c r="H6435" i="18"/>
  <c r="H6434" i="18"/>
  <c r="H6433" i="18"/>
  <c r="H6432" i="18"/>
  <c r="H6431" i="18"/>
  <c r="H6430" i="18"/>
  <c r="H6429" i="18"/>
  <c r="H6428" i="18"/>
  <c r="H6427" i="18"/>
  <c r="H6426" i="18"/>
  <c r="H6425" i="18"/>
  <c r="H6424" i="18"/>
  <c r="H6423" i="18"/>
  <c r="H6422" i="18"/>
  <c r="H6421" i="18"/>
  <c r="H6420" i="18"/>
  <c r="H6419" i="18"/>
  <c r="H6418" i="18"/>
  <c r="H6417" i="18"/>
  <c r="H6416" i="18"/>
  <c r="H6415" i="18"/>
  <c r="H6414" i="18"/>
  <c r="H6413" i="18"/>
  <c r="H6412" i="18"/>
  <c r="H6411" i="18"/>
  <c r="H6410" i="18"/>
  <c r="H6409" i="18"/>
  <c r="H6408" i="18"/>
  <c r="H6407" i="18"/>
  <c r="H6406" i="18"/>
  <c r="H6405" i="18"/>
  <c r="H6404" i="18"/>
  <c r="H6403" i="18"/>
  <c r="H6402" i="18"/>
  <c r="H6401" i="18"/>
  <c r="H6400" i="18"/>
  <c r="H6399" i="18"/>
  <c r="H6398" i="18"/>
  <c r="H6397" i="18"/>
  <c r="H6396" i="18"/>
  <c r="H6395" i="18"/>
  <c r="H6394" i="18"/>
  <c r="H6393" i="18"/>
  <c r="H6392" i="18"/>
  <c r="H6391" i="18"/>
  <c r="H6390" i="18"/>
  <c r="H6389" i="18"/>
  <c r="H6388" i="18"/>
  <c r="H6387" i="18"/>
  <c r="H6386" i="18"/>
  <c r="H6385" i="18"/>
  <c r="H6384" i="18"/>
  <c r="H6383" i="18"/>
  <c r="H6382" i="18"/>
  <c r="H6381" i="18"/>
  <c r="H6380" i="18"/>
  <c r="H6379" i="18"/>
  <c r="H6378" i="18"/>
  <c r="H6377" i="18"/>
  <c r="H6376" i="18"/>
  <c r="H6375" i="18"/>
  <c r="H6374" i="18"/>
  <c r="H6373" i="18"/>
  <c r="H6372" i="18"/>
  <c r="H6371" i="18"/>
  <c r="H6370" i="18"/>
  <c r="H6369" i="18"/>
  <c r="H6368" i="18"/>
  <c r="H6367" i="18"/>
  <c r="H6366" i="18"/>
  <c r="H6365" i="18"/>
  <c r="H6364" i="18"/>
  <c r="H6363" i="18"/>
  <c r="H6362" i="18"/>
  <c r="H6361" i="18"/>
  <c r="H6360" i="18"/>
  <c r="H6359" i="18"/>
  <c r="H6358" i="18"/>
  <c r="H6357" i="18"/>
  <c r="H6356" i="18"/>
  <c r="H6355" i="18"/>
  <c r="H6354" i="18"/>
  <c r="H6353" i="18"/>
  <c r="H6352" i="18"/>
  <c r="H6351" i="18"/>
  <c r="H6350" i="18"/>
  <c r="H6349" i="18"/>
  <c r="H6348" i="18"/>
  <c r="H6347" i="18"/>
  <c r="H6346" i="18"/>
  <c r="H6345" i="18"/>
  <c r="H6344" i="18"/>
  <c r="H6343" i="18"/>
  <c r="H6342" i="18"/>
  <c r="H6341" i="18"/>
  <c r="H6340" i="18"/>
  <c r="H6339" i="18"/>
  <c r="H6338" i="18"/>
  <c r="H6337" i="18"/>
  <c r="H6336" i="18"/>
  <c r="H6335" i="18"/>
  <c r="H6334" i="18"/>
  <c r="H6333" i="18"/>
  <c r="H6332" i="18"/>
  <c r="H6331" i="18"/>
  <c r="H6330" i="18"/>
  <c r="H6329" i="18"/>
  <c r="H6328" i="18"/>
  <c r="H6327" i="18"/>
  <c r="H6326" i="18"/>
  <c r="H6325" i="18"/>
  <c r="H6324" i="18"/>
  <c r="H6323" i="18"/>
  <c r="H6322" i="18"/>
  <c r="H6321" i="18"/>
  <c r="H6320" i="18"/>
  <c r="H6319" i="18"/>
  <c r="H6318" i="18"/>
  <c r="H6317" i="18"/>
  <c r="H6316" i="18"/>
  <c r="H6315" i="18"/>
  <c r="H6314" i="18"/>
  <c r="H6313" i="18"/>
  <c r="H6312" i="18"/>
  <c r="H6311" i="18"/>
  <c r="H6310" i="18"/>
  <c r="H6309" i="18"/>
  <c r="H6308" i="18"/>
  <c r="H6307" i="18"/>
  <c r="H6306" i="18"/>
  <c r="H6305" i="18"/>
  <c r="H6304" i="18"/>
  <c r="H6303" i="18"/>
  <c r="H6302" i="18"/>
  <c r="H6301" i="18"/>
  <c r="H6300" i="18"/>
  <c r="H6299" i="18"/>
  <c r="H6298" i="18"/>
  <c r="H6297" i="18"/>
  <c r="H6296" i="18"/>
  <c r="H6295" i="18"/>
  <c r="H6294" i="18"/>
  <c r="H6293" i="18"/>
  <c r="H6292" i="18"/>
  <c r="H6291" i="18"/>
  <c r="H6290" i="18"/>
  <c r="H6289" i="18"/>
  <c r="H6288" i="18"/>
  <c r="H6287" i="18"/>
  <c r="H6286" i="18"/>
  <c r="H6285" i="18"/>
  <c r="H6284" i="18"/>
  <c r="H6283" i="18"/>
  <c r="H6282" i="18"/>
  <c r="H6281" i="18"/>
  <c r="H6280" i="18"/>
  <c r="H6279" i="18"/>
  <c r="H6278" i="18"/>
  <c r="H6277" i="18"/>
  <c r="H6276" i="18"/>
  <c r="H6275" i="18"/>
  <c r="H6274" i="18"/>
  <c r="H6273" i="18"/>
  <c r="H6272" i="18"/>
  <c r="H6271" i="18"/>
  <c r="H6270" i="18"/>
  <c r="H6269" i="18"/>
  <c r="H6268" i="18"/>
  <c r="H6267" i="18"/>
  <c r="H6266" i="18"/>
  <c r="H6265" i="18"/>
  <c r="H6264" i="18"/>
  <c r="H6263" i="18"/>
  <c r="H6262" i="18"/>
  <c r="H6261" i="18"/>
  <c r="H6260" i="18"/>
  <c r="H6259" i="18"/>
  <c r="H6258" i="18"/>
  <c r="H6257" i="18"/>
  <c r="H6256" i="18"/>
  <c r="H6255" i="18"/>
  <c r="H6254" i="18"/>
  <c r="H6253" i="18"/>
  <c r="H6252" i="18"/>
  <c r="H6251" i="18"/>
  <c r="H6250" i="18"/>
  <c r="H6249" i="18"/>
  <c r="H6248" i="18"/>
  <c r="H6247" i="18"/>
  <c r="H6246" i="18"/>
  <c r="H6245" i="18"/>
  <c r="H6244" i="18"/>
  <c r="H6243" i="18"/>
  <c r="H6242" i="18"/>
  <c r="H6241" i="18"/>
  <c r="H6240" i="18"/>
  <c r="H6239" i="18"/>
  <c r="H6238" i="18"/>
  <c r="H6237" i="18"/>
  <c r="H6236" i="18"/>
  <c r="H6235" i="18"/>
  <c r="H6234" i="18"/>
  <c r="H6233" i="18"/>
  <c r="H6232" i="18"/>
  <c r="H6231" i="18"/>
  <c r="H6230" i="18"/>
  <c r="H6229" i="18"/>
  <c r="H6228" i="18"/>
  <c r="H6227" i="18"/>
  <c r="H6226" i="18"/>
  <c r="H6225" i="18"/>
  <c r="H6224" i="18"/>
  <c r="H6223" i="18"/>
  <c r="H6222" i="18"/>
  <c r="H6221" i="18"/>
  <c r="H6220" i="18"/>
  <c r="H6219" i="18"/>
  <c r="H6218" i="18"/>
  <c r="H6217" i="18"/>
  <c r="H6216" i="18"/>
  <c r="H6215" i="18"/>
  <c r="H6214" i="18"/>
  <c r="H6213" i="18"/>
  <c r="H6212" i="18"/>
  <c r="H6211" i="18"/>
  <c r="H6210" i="18"/>
  <c r="H6209" i="18"/>
  <c r="H6208" i="18"/>
  <c r="H6207" i="18"/>
  <c r="H6206" i="18"/>
  <c r="H6205" i="18"/>
  <c r="H6204" i="18"/>
  <c r="H6203" i="18"/>
  <c r="H6202" i="18"/>
  <c r="H6201" i="18"/>
  <c r="H6200" i="18"/>
  <c r="H6199" i="18"/>
  <c r="H6198" i="18"/>
  <c r="H6197" i="18"/>
  <c r="H6196" i="18"/>
  <c r="H6195" i="18"/>
  <c r="H6194" i="18"/>
  <c r="H6193" i="18"/>
  <c r="H6192" i="18"/>
  <c r="H6191" i="18"/>
  <c r="H6190" i="18"/>
  <c r="H6189" i="18"/>
  <c r="H6188" i="18"/>
  <c r="H6187" i="18"/>
  <c r="H6186" i="18"/>
  <c r="H6185" i="18"/>
  <c r="H6184" i="18"/>
  <c r="H6183" i="18"/>
  <c r="H6182" i="18"/>
  <c r="H6181" i="18"/>
  <c r="H6180" i="18"/>
  <c r="H6179" i="18"/>
  <c r="H6178" i="18"/>
  <c r="H6177" i="18"/>
  <c r="H6176" i="18"/>
  <c r="H6175" i="18"/>
  <c r="H6174" i="18"/>
  <c r="H6173" i="18"/>
  <c r="H6172" i="18"/>
  <c r="H6171" i="18"/>
  <c r="H6170" i="18"/>
  <c r="H6169" i="18"/>
  <c r="H6168" i="18"/>
  <c r="H6167" i="18"/>
  <c r="H6166" i="18"/>
  <c r="H6165" i="18"/>
  <c r="H6164" i="18"/>
  <c r="H6163" i="18"/>
  <c r="H6162" i="18"/>
  <c r="H6161" i="18"/>
  <c r="H6160" i="18"/>
  <c r="H6159" i="18"/>
  <c r="H6158" i="18"/>
  <c r="H6157" i="18"/>
  <c r="H6156" i="18"/>
  <c r="H6155" i="18"/>
  <c r="H6154" i="18"/>
  <c r="H6153" i="18"/>
  <c r="H6152" i="18"/>
  <c r="H6151" i="18"/>
  <c r="H6150" i="18"/>
  <c r="H6149" i="18"/>
  <c r="H6148" i="18"/>
  <c r="H6147" i="18"/>
  <c r="H6146" i="18"/>
  <c r="H6145" i="18"/>
  <c r="H6144" i="18"/>
  <c r="H6143" i="18"/>
  <c r="H6142" i="18"/>
  <c r="H6141" i="18"/>
  <c r="H6140" i="18"/>
  <c r="H6139" i="18"/>
  <c r="H6138" i="18"/>
  <c r="H6137" i="18"/>
  <c r="H6136" i="18"/>
  <c r="H6135" i="18"/>
  <c r="H6134" i="18"/>
  <c r="H6133" i="18"/>
  <c r="H6132" i="18"/>
  <c r="H6131" i="18"/>
  <c r="H6130" i="18"/>
  <c r="H6129" i="18"/>
  <c r="H6128" i="18"/>
  <c r="H6127" i="18"/>
  <c r="H6126" i="18"/>
  <c r="H6125" i="18"/>
  <c r="H6124" i="18"/>
  <c r="H6123" i="18"/>
  <c r="H6122" i="18"/>
  <c r="H6121" i="18"/>
  <c r="H6120" i="18"/>
  <c r="H6119" i="18"/>
  <c r="H6118" i="18"/>
  <c r="H6117" i="18"/>
  <c r="H6116" i="18"/>
  <c r="H6115" i="18"/>
  <c r="H6114" i="18"/>
  <c r="H6113" i="18"/>
  <c r="H6112" i="18"/>
  <c r="H6111" i="18"/>
  <c r="H6110" i="18"/>
  <c r="H6109" i="18"/>
  <c r="H6108" i="18"/>
  <c r="H6107" i="18"/>
  <c r="H6106" i="18"/>
  <c r="H6105" i="18"/>
  <c r="H6104" i="18"/>
  <c r="H6103" i="18"/>
  <c r="H6102" i="18"/>
  <c r="H6101" i="18"/>
  <c r="H6100" i="18"/>
  <c r="H6099" i="18"/>
  <c r="H6098" i="18"/>
  <c r="H6097" i="18"/>
  <c r="H6096" i="18"/>
  <c r="H6095" i="18"/>
  <c r="H6094" i="18"/>
  <c r="H6093" i="18"/>
  <c r="H6092" i="18"/>
  <c r="H6091" i="18"/>
  <c r="H6090" i="18"/>
  <c r="H6089" i="18"/>
  <c r="H6088" i="18"/>
  <c r="H6087" i="18"/>
  <c r="H6086" i="18"/>
  <c r="H6085" i="18"/>
  <c r="H6084" i="18"/>
  <c r="H6083" i="18"/>
  <c r="H6082" i="18"/>
  <c r="H6081" i="18"/>
  <c r="H6080" i="18"/>
  <c r="H6079" i="18"/>
  <c r="H6078" i="18"/>
  <c r="H6077" i="18"/>
  <c r="H6076" i="18"/>
  <c r="H6075" i="18"/>
  <c r="H6074" i="18"/>
  <c r="H6073" i="18"/>
  <c r="H6072" i="18"/>
  <c r="H6071" i="18"/>
  <c r="H6070" i="18"/>
  <c r="H6069" i="18"/>
  <c r="H6068" i="18"/>
  <c r="H6067" i="18"/>
  <c r="H6066" i="18"/>
  <c r="H6065" i="18"/>
  <c r="H6064" i="18"/>
  <c r="H6063" i="18"/>
  <c r="H6062" i="18"/>
  <c r="H6061" i="18"/>
  <c r="H6060" i="18"/>
  <c r="H6059" i="18"/>
  <c r="H6058" i="18"/>
  <c r="H6057" i="18"/>
  <c r="H6056" i="18"/>
  <c r="H6055" i="18"/>
  <c r="H6054" i="18"/>
  <c r="H6053" i="18"/>
  <c r="H6052" i="18"/>
  <c r="H6051" i="18"/>
  <c r="H6050" i="18"/>
  <c r="H6049" i="18"/>
  <c r="H6048" i="18"/>
  <c r="H6047" i="18"/>
  <c r="H6046" i="18"/>
  <c r="H6045" i="18"/>
  <c r="H6044" i="18"/>
  <c r="H6043" i="18"/>
  <c r="H6042" i="18"/>
  <c r="H6041" i="18"/>
  <c r="H6040" i="18"/>
  <c r="H6039" i="18"/>
  <c r="H6038" i="18"/>
  <c r="H6037" i="18"/>
  <c r="H6036" i="18"/>
  <c r="H6035" i="18"/>
  <c r="H6034" i="18"/>
  <c r="H6033" i="18"/>
  <c r="H6032" i="18"/>
  <c r="H6031" i="18"/>
  <c r="H6030" i="18"/>
  <c r="H6029" i="18"/>
  <c r="H6028" i="18"/>
  <c r="H6027" i="18"/>
  <c r="H6026" i="18"/>
  <c r="H6025" i="18"/>
  <c r="H6024" i="18"/>
  <c r="H6023" i="18"/>
  <c r="H6022" i="18"/>
  <c r="H6021" i="18"/>
  <c r="H6020" i="18"/>
  <c r="H6019" i="18"/>
  <c r="H6018" i="18"/>
  <c r="H6017" i="18"/>
  <c r="H6016" i="18"/>
  <c r="H6015" i="18"/>
  <c r="H6014" i="18"/>
  <c r="H6013" i="18"/>
  <c r="H6012" i="18"/>
  <c r="H6011" i="18"/>
  <c r="H6010" i="18"/>
  <c r="H6009" i="18"/>
  <c r="H6008" i="18"/>
  <c r="H6007" i="18"/>
  <c r="H6006" i="18"/>
  <c r="H6005" i="18"/>
  <c r="H6004" i="18"/>
  <c r="H6003" i="18"/>
  <c r="H6002" i="18"/>
  <c r="H6001" i="18"/>
  <c r="H6000" i="18"/>
  <c r="H5999" i="18"/>
  <c r="H5998" i="18"/>
  <c r="H5997" i="18"/>
  <c r="H5996" i="18"/>
  <c r="H5995" i="18"/>
  <c r="H5994" i="18"/>
  <c r="H5993" i="18"/>
  <c r="H5992" i="18"/>
  <c r="H5991" i="18"/>
  <c r="H5990" i="18"/>
  <c r="H5989" i="18"/>
  <c r="H5988" i="18"/>
  <c r="H5987" i="18"/>
  <c r="H5986" i="18"/>
  <c r="H5985" i="18"/>
  <c r="H5984" i="18"/>
  <c r="H5983" i="18"/>
  <c r="H5982" i="18"/>
  <c r="H5981" i="18"/>
  <c r="H5980" i="18"/>
  <c r="H5979" i="18"/>
  <c r="H5978" i="18"/>
  <c r="H5977" i="18"/>
  <c r="H5976" i="18"/>
  <c r="H5975" i="18"/>
  <c r="H5974" i="18"/>
  <c r="H5973" i="18"/>
  <c r="H5972" i="18"/>
  <c r="H5971" i="18"/>
  <c r="H5970" i="18"/>
  <c r="H5969" i="18"/>
  <c r="H5968" i="18"/>
  <c r="H5967" i="18"/>
  <c r="H5966" i="18"/>
  <c r="H5965" i="18"/>
  <c r="H5964" i="18"/>
  <c r="H5963" i="18"/>
  <c r="H5962" i="18"/>
  <c r="H5961" i="18"/>
  <c r="H5960" i="18"/>
  <c r="H5959" i="18"/>
  <c r="H5958" i="18"/>
  <c r="H5957" i="18"/>
  <c r="H5956" i="18"/>
  <c r="H5955" i="18"/>
  <c r="H5954" i="18"/>
  <c r="H5953" i="18"/>
  <c r="H5952" i="18"/>
  <c r="H5951" i="18"/>
  <c r="H5950" i="18"/>
  <c r="H5949" i="18"/>
  <c r="H5948" i="18"/>
  <c r="H5947" i="18"/>
  <c r="H5946" i="18"/>
  <c r="H5945" i="18"/>
  <c r="H5944" i="18"/>
  <c r="H5943" i="18"/>
  <c r="H5942" i="18"/>
  <c r="H5941" i="18"/>
  <c r="H5940" i="18"/>
  <c r="H5939" i="18"/>
  <c r="H5938" i="18"/>
  <c r="H5937" i="18"/>
  <c r="H5936" i="18"/>
  <c r="H5935" i="18"/>
  <c r="H5934" i="18"/>
  <c r="H5933" i="18"/>
  <c r="H5932" i="18"/>
  <c r="H5931" i="18"/>
  <c r="H5930" i="18"/>
  <c r="H5929" i="18"/>
  <c r="H5928" i="18"/>
  <c r="H5927" i="18"/>
  <c r="H5926" i="18"/>
  <c r="H5925" i="18"/>
  <c r="H5924" i="18"/>
  <c r="H5923" i="18"/>
  <c r="H5922" i="18"/>
  <c r="H5921" i="18"/>
  <c r="H5920" i="18"/>
  <c r="H5919" i="18"/>
  <c r="H5918" i="18"/>
  <c r="H5917" i="18"/>
  <c r="H5916" i="18"/>
  <c r="H5915" i="18"/>
  <c r="H5914" i="18"/>
  <c r="H5913" i="18"/>
  <c r="H5912" i="18"/>
  <c r="H5911" i="18"/>
  <c r="H5910" i="18"/>
  <c r="H5909" i="18"/>
  <c r="H5908" i="18"/>
  <c r="H5907" i="18"/>
  <c r="H5906" i="18"/>
  <c r="H5905" i="18"/>
  <c r="H5904" i="18"/>
  <c r="H5903" i="18"/>
  <c r="H5902" i="18"/>
  <c r="H5901" i="18"/>
  <c r="H5900" i="18"/>
  <c r="H5899" i="18"/>
  <c r="H5898" i="18"/>
  <c r="H5897" i="18"/>
  <c r="H5896" i="18"/>
  <c r="H5895" i="18"/>
  <c r="H5894" i="18"/>
  <c r="H5893" i="18"/>
  <c r="H5892" i="18"/>
  <c r="H5891" i="18"/>
  <c r="H5890" i="18"/>
  <c r="H5889" i="18"/>
  <c r="H5888" i="18"/>
  <c r="H5887" i="18"/>
  <c r="H5886" i="18"/>
  <c r="H5885" i="18"/>
  <c r="H5884" i="18"/>
  <c r="H5883" i="18"/>
  <c r="H5882" i="18"/>
  <c r="H5881" i="18"/>
  <c r="H5880" i="18"/>
  <c r="H5879" i="18"/>
  <c r="H5878" i="18"/>
  <c r="H5877" i="18"/>
  <c r="H5876" i="18"/>
  <c r="H5875" i="18"/>
  <c r="H5874" i="18"/>
  <c r="H5873" i="18"/>
  <c r="H5872" i="18"/>
  <c r="H5871" i="18"/>
  <c r="H5870" i="18"/>
  <c r="H5869" i="18"/>
  <c r="H5868" i="18"/>
  <c r="H5867" i="18"/>
  <c r="H5866" i="18"/>
  <c r="H5865" i="18"/>
  <c r="H5864" i="18"/>
  <c r="H5863" i="18"/>
  <c r="H5862" i="18"/>
  <c r="H5861" i="18"/>
  <c r="H5860" i="18"/>
  <c r="H5859" i="18"/>
  <c r="H5858" i="18"/>
  <c r="H5857" i="18"/>
  <c r="H5856" i="18"/>
  <c r="H5855" i="18"/>
  <c r="H5854" i="18"/>
  <c r="H5853" i="18"/>
  <c r="H5852" i="18"/>
  <c r="H5851" i="18"/>
  <c r="H5850" i="18"/>
  <c r="H5849" i="18"/>
  <c r="H5848" i="18"/>
  <c r="H5847" i="18"/>
  <c r="H5846" i="18"/>
  <c r="H5845" i="18"/>
  <c r="H5844" i="18"/>
  <c r="H5843" i="18"/>
  <c r="H5842" i="18"/>
  <c r="H5841" i="18"/>
  <c r="H5840" i="18"/>
  <c r="H5839" i="18"/>
  <c r="H5838" i="18"/>
  <c r="H5837" i="18"/>
  <c r="H5836" i="18"/>
  <c r="H5835" i="18"/>
  <c r="H5834" i="18"/>
  <c r="H5833" i="18"/>
  <c r="H5832" i="18"/>
  <c r="H5831" i="18"/>
  <c r="H5830" i="18"/>
  <c r="H5829" i="18"/>
  <c r="H5828" i="18"/>
  <c r="H5827" i="18"/>
  <c r="H5826" i="18"/>
  <c r="H5825" i="18"/>
  <c r="H5824" i="18"/>
  <c r="H5823" i="18"/>
  <c r="H5822" i="18"/>
  <c r="H5821" i="18"/>
  <c r="H5820" i="18"/>
  <c r="H5819" i="18"/>
  <c r="H5818" i="18"/>
  <c r="H5817" i="18"/>
  <c r="H5816" i="18"/>
  <c r="H5815" i="18"/>
  <c r="H5814" i="18"/>
  <c r="H5813" i="18"/>
  <c r="H5812" i="18"/>
  <c r="H5811" i="18"/>
  <c r="H5810" i="18"/>
  <c r="H5809" i="18"/>
  <c r="H5808" i="18"/>
  <c r="H5807" i="18"/>
  <c r="H5806" i="18"/>
  <c r="H5805" i="18"/>
  <c r="H5804" i="18"/>
  <c r="H5803" i="18"/>
  <c r="H5802" i="18"/>
  <c r="H5801" i="18"/>
  <c r="H5800" i="18"/>
  <c r="H5799" i="18"/>
  <c r="H5798" i="18"/>
  <c r="H5797" i="18"/>
  <c r="H5796" i="18"/>
  <c r="H5795" i="18"/>
  <c r="H5794" i="18"/>
  <c r="H5793" i="18"/>
  <c r="H5792" i="18"/>
  <c r="H5791" i="18"/>
  <c r="H5790" i="18"/>
  <c r="H5789" i="18"/>
  <c r="H5788" i="18"/>
  <c r="H5787" i="18"/>
  <c r="H5786" i="18"/>
  <c r="H5785" i="18"/>
  <c r="H5784" i="18"/>
  <c r="H5783" i="18"/>
  <c r="H5782" i="18"/>
  <c r="H5781" i="18"/>
  <c r="H5780" i="18"/>
  <c r="H5779" i="18"/>
  <c r="H5778" i="18"/>
  <c r="H5777" i="18"/>
  <c r="H5776" i="18"/>
  <c r="H5775" i="18"/>
  <c r="H5774" i="18"/>
  <c r="H5773" i="18"/>
  <c r="H5772" i="18"/>
  <c r="H5771" i="18"/>
  <c r="H5770" i="18"/>
  <c r="H5769" i="18"/>
  <c r="H5768" i="18"/>
  <c r="H5767" i="18"/>
  <c r="H5766" i="18"/>
  <c r="H5765" i="18"/>
  <c r="H5764" i="18"/>
  <c r="H5763" i="18"/>
  <c r="H5762" i="18"/>
  <c r="H5761" i="18"/>
  <c r="H5760" i="18"/>
  <c r="H5759" i="18"/>
  <c r="H5758" i="18"/>
  <c r="H5757" i="18"/>
  <c r="H5756" i="18"/>
  <c r="H5755" i="18"/>
  <c r="H5754" i="18"/>
  <c r="H5753" i="18"/>
  <c r="H5752" i="18"/>
  <c r="H5751" i="18"/>
  <c r="H5750" i="18"/>
  <c r="H5749" i="18"/>
  <c r="H5748" i="18"/>
  <c r="H5747" i="18"/>
  <c r="H5746" i="18"/>
  <c r="H5745" i="18"/>
  <c r="H5744" i="18"/>
  <c r="H5743" i="18"/>
  <c r="H5742" i="18"/>
  <c r="H5741" i="18"/>
  <c r="H5740" i="18"/>
  <c r="H5739" i="18"/>
  <c r="H5738" i="18"/>
  <c r="H5737" i="18"/>
  <c r="H5736" i="18"/>
  <c r="H5735" i="18"/>
  <c r="H5734" i="18"/>
  <c r="H5733" i="18"/>
  <c r="H5732" i="18"/>
  <c r="H5731" i="18"/>
  <c r="H5730" i="18"/>
  <c r="H5729" i="18"/>
  <c r="H5728" i="18"/>
  <c r="H5727" i="18"/>
  <c r="H5726" i="18"/>
  <c r="H5725" i="18"/>
  <c r="H5724" i="18"/>
  <c r="H5723" i="18"/>
  <c r="H5722" i="18"/>
  <c r="H5721" i="18"/>
  <c r="H5720" i="18"/>
  <c r="H5719" i="18"/>
  <c r="H5718" i="18"/>
  <c r="H5717" i="18"/>
  <c r="H5716" i="18"/>
  <c r="H5715" i="18"/>
  <c r="H5714" i="18"/>
  <c r="H5713" i="18"/>
  <c r="H5712" i="18"/>
  <c r="H5711" i="18"/>
  <c r="H5710" i="18"/>
  <c r="H5709" i="18"/>
  <c r="H5708" i="18"/>
  <c r="H5707" i="18"/>
  <c r="H5706" i="18"/>
  <c r="H5705" i="18"/>
  <c r="H5704" i="18"/>
  <c r="H5703" i="18"/>
  <c r="H5702" i="18"/>
  <c r="H5701" i="18"/>
  <c r="H5700" i="18"/>
  <c r="H5699" i="18"/>
  <c r="H5698" i="18"/>
  <c r="H5697" i="18"/>
  <c r="H5696" i="18"/>
  <c r="H5695" i="18"/>
  <c r="H5694" i="18"/>
  <c r="H5693" i="18"/>
  <c r="H5692" i="18"/>
  <c r="H5691" i="18"/>
  <c r="H5690" i="18"/>
  <c r="H5689" i="18"/>
  <c r="H5688" i="18"/>
  <c r="H5687" i="18"/>
  <c r="H5686" i="18"/>
  <c r="H5685" i="18"/>
  <c r="H5684" i="18"/>
  <c r="H5683" i="18"/>
  <c r="H5682" i="18"/>
  <c r="H5681" i="18"/>
  <c r="H5680" i="18"/>
  <c r="H5679" i="18"/>
  <c r="H5678" i="18"/>
  <c r="H5677" i="18"/>
  <c r="H5676" i="18"/>
  <c r="H5675" i="18"/>
  <c r="H5674" i="18"/>
  <c r="H5673" i="18"/>
  <c r="H5672" i="18"/>
  <c r="H5671" i="18"/>
  <c r="H5670" i="18"/>
  <c r="H5669" i="18"/>
  <c r="H5668" i="18"/>
  <c r="H5667" i="18"/>
  <c r="H5666" i="18"/>
  <c r="H5665" i="18"/>
  <c r="H5664" i="18"/>
  <c r="H5663" i="18"/>
  <c r="H5662" i="18"/>
  <c r="H5661" i="18"/>
  <c r="H5660" i="18"/>
  <c r="H5659" i="18"/>
  <c r="H5658" i="18"/>
  <c r="H5657" i="18"/>
  <c r="H5656" i="18"/>
  <c r="H5655" i="18"/>
  <c r="H5654" i="18"/>
  <c r="H5653" i="18"/>
  <c r="H5652" i="18"/>
  <c r="H5651" i="18"/>
  <c r="H5650" i="18"/>
  <c r="H5649" i="18"/>
  <c r="H5648" i="18"/>
  <c r="H5647" i="18"/>
  <c r="H5646" i="18"/>
  <c r="H5645" i="18"/>
  <c r="H5644" i="18"/>
  <c r="H5643" i="18"/>
  <c r="H5642" i="18"/>
  <c r="H5641" i="18"/>
  <c r="H5640" i="18"/>
  <c r="H5639" i="18"/>
  <c r="H5638" i="18"/>
  <c r="H5637" i="18"/>
  <c r="H5636" i="18"/>
  <c r="H5635" i="18"/>
  <c r="H5634" i="18"/>
  <c r="H5633" i="18"/>
  <c r="H5632" i="18"/>
  <c r="H5631" i="18"/>
  <c r="H5630" i="18"/>
  <c r="H5629" i="18"/>
  <c r="H5628" i="18"/>
  <c r="H5627" i="18"/>
  <c r="H5626" i="18"/>
  <c r="H5625" i="18"/>
  <c r="H5624" i="18"/>
  <c r="H5623" i="18"/>
  <c r="H5622" i="18"/>
  <c r="H5621" i="18"/>
  <c r="H5620" i="18"/>
  <c r="H5619" i="18"/>
  <c r="H5618" i="18"/>
  <c r="H5617" i="18"/>
  <c r="H5616" i="18"/>
  <c r="H5615" i="18"/>
  <c r="H5614" i="18"/>
  <c r="H5613" i="18"/>
  <c r="H5612" i="18"/>
  <c r="H5611" i="18"/>
  <c r="H5610" i="18"/>
  <c r="H5609" i="18"/>
  <c r="H5608" i="18"/>
  <c r="H5607" i="18"/>
  <c r="H5606" i="18"/>
  <c r="H5605" i="18"/>
  <c r="H5604" i="18"/>
  <c r="H5603" i="18"/>
  <c r="H5602" i="18"/>
  <c r="H5601" i="18"/>
  <c r="H5600" i="18"/>
  <c r="H5599" i="18"/>
  <c r="H5598" i="18"/>
  <c r="H5597" i="18"/>
  <c r="H5596" i="18"/>
  <c r="H5595" i="18"/>
  <c r="H5594" i="18"/>
  <c r="H5593" i="18"/>
  <c r="H5592" i="18"/>
  <c r="H5591" i="18"/>
  <c r="H5590" i="18"/>
  <c r="H5589" i="18"/>
  <c r="H5588" i="18"/>
  <c r="H5587" i="18"/>
  <c r="H5586" i="18"/>
  <c r="H5585" i="18"/>
  <c r="H5584" i="18"/>
  <c r="H5583" i="18"/>
  <c r="H5582" i="18"/>
  <c r="H5581" i="18"/>
  <c r="H5580" i="18"/>
  <c r="H5579" i="18"/>
  <c r="H5578" i="18"/>
  <c r="H5577" i="18"/>
  <c r="H5576" i="18"/>
  <c r="H5575" i="18"/>
  <c r="H5574" i="18"/>
  <c r="H5573" i="18"/>
  <c r="H5572" i="18"/>
  <c r="H5571" i="18"/>
  <c r="H5570" i="18"/>
  <c r="H5569" i="18"/>
  <c r="H5568" i="18"/>
  <c r="H5567" i="18"/>
  <c r="H5566" i="18"/>
  <c r="H5565" i="18"/>
  <c r="H5564" i="18"/>
  <c r="H5563" i="18"/>
  <c r="H5562" i="18"/>
  <c r="H5561" i="18"/>
  <c r="H5560" i="18"/>
  <c r="H5559" i="18"/>
  <c r="H5558" i="18"/>
  <c r="H5557" i="18"/>
  <c r="H5556" i="18"/>
  <c r="H5555" i="18"/>
  <c r="H5554" i="18"/>
  <c r="H5553" i="18"/>
  <c r="H5552" i="18"/>
  <c r="H5551" i="18"/>
  <c r="H5550" i="18"/>
  <c r="H5549" i="18"/>
  <c r="H5548" i="18"/>
  <c r="H5547" i="18"/>
  <c r="H5546" i="18"/>
  <c r="H5545" i="18"/>
  <c r="H5544" i="18"/>
  <c r="H5543" i="18"/>
  <c r="H5542" i="18"/>
  <c r="H5541" i="18"/>
  <c r="H5540" i="18"/>
  <c r="H5539" i="18"/>
  <c r="H5538" i="18"/>
  <c r="H5537" i="18"/>
  <c r="H5536" i="18"/>
  <c r="H5535" i="18"/>
  <c r="H5534" i="18"/>
  <c r="H5533" i="18"/>
  <c r="H5532" i="18"/>
  <c r="H5531" i="18"/>
  <c r="H5530" i="18"/>
  <c r="H5529" i="18"/>
  <c r="H5528" i="18"/>
  <c r="H5527" i="18"/>
  <c r="H5526" i="18"/>
  <c r="H5525" i="18"/>
  <c r="H5524" i="18"/>
  <c r="H5523" i="18"/>
  <c r="H5522" i="18"/>
  <c r="H5521" i="18"/>
  <c r="H5520" i="18"/>
  <c r="H5519" i="18"/>
  <c r="H5518" i="18"/>
  <c r="H5517" i="18"/>
  <c r="H5516" i="18"/>
  <c r="H5515" i="18"/>
  <c r="H5514" i="18"/>
  <c r="H5513" i="18"/>
  <c r="H5512" i="18"/>
  <c r="H5511" i="18"/>
  <c r="H5510" i="18"/>
  <c r="H5509" i="18"/>
  <c r="H5508" i="18"/>
  <c r="H5507" i="18"/>
  <c r="H5506" i="18"/>
  <c r="H5505" i="18"/>
  <c r="H5504" i="18"/>
  <c r="H5503" i="18"/>
  <c r="H5502" i="18"/>
  <c r="H5501" i="18"/>
  <c r="H5500" i="18"/>
  <c r="H5499" i="18"/>
  <c r="H5498" i="18"/>
  <c r="H5497" i="18"/>
  <c r="H5496" i="18"/>
  <c r="H5495" i="18"/>
  <c r="H5494" i="18"/>
  <c r="H5493" i="18"/>
  <c r="H5492" i="18"/>
  <c r="H5491" i="18"/>
  <c r="H5490" i="18"/>
  <c r="H5489" i="18"/>
  <c r="H5488" i="18"/>
  <c r="H5487" i="18"/>
  <c r="H5486" i="18"/>
  <c r="H5485" i="18"/>
  <c r="H5484" i="18"/>
  <c r="H5483" i="18"/>
  <c r="H5482" i="18"/>
  <c r="H5481" i="18"/>
  <c r="H5480" i="18"/>
  <c r="H5479" i="18"/>
  <c r="H5478" i="18"/>
  <c r="H5477" i="18"/>
  <c r="H5476" i="18"/>
  <c r="H5475" i="18"/>
  <c r="H5474" i="18"/>
  <c r="H5473" i="18"/>
  <c r="H5472" i="18"/>
  <c r="H5471" i="18"/>
  <c r="H5470" i="18"/>
  <c r="H5469" i="18"/>
  <c r="H5468" i="18"/>
  <c r="H5467" i="18"/>
  <c r="H5466" i="18"/>
  <c r="H5465" i="18"/>
  <c r="H5464" i="18"/>
  <c r="H5463" i="18"/>
  <c r="H5462" i="18"/>
  <c r="H5461" i="18"/>
  <c r="H5460" i="18"/>
  <c r="H5459" i="18"/>
  <c r="H5458" i="18"/>
  <c r="H5457" i="18"/>
  <c r="H5456" i="18"/>
  <c r="H5455" i="18"/>
  <c r="H5454" i="18"/>
  <c r="H5453" i="18"/>
  <c r="H5452" i="18"/>
  <c r="H5451" i="18"/>
  <c r="H5450" i="18"/>
  <c r="H5449" i="18"/>
  <c r="H5448" i="18"/>
  <c r="H5447" i="18"/>
  <c r="H5446" i="18"/>
  <c r="H5445" i="18"/>
  <c r="H5444" i="18"/>
  <c r="H5443" i="18"/>
  <c r="H5442" i="18"/>
  <c r="H5441" i="18"/>
  <c r="H5440" i="18"/>
  <c r="H5439" i="18"/>
  <c r="H5438" i="18"/>
  <c r="H5437" i="18"/>
  <c r="H5436" i="18"/>
  <c r="H5435" i="18"/>
  <c r="H5434" i="18"/>
  <c r="H5433" i="18"/>
  <c r="H5432" i="18"/>
  <c r="H5431" i="18"/>
  <c r="H5430" i="18"/>
  <c r="H5429" i="18"/>
  <c r="H5428" i="18"/>
  <c r="H5427" i="18"/>
  <c r="H5426" i="18"/>
  <c r="H5425" i="18"/>
  <c r="H5424" i="18"/>
  <c r="H5423" i="18"/>
  <c r="H5422" i="18"/>
  <c r="H5421" i="18"/>
  <c r="H5420" i="18"/>
  <c r="H5419" i="18"/>
  <c r="H5418" i="18"/>
  <c r="H5417" i="18"/>
  <c r="H5416" i="18"/>
  <c r="H5415" i="18"/>
  <c r="H5414" i="18"/>
  <c r="H5413" i="18"/>
  <c r="H5412" i="18"/>
  <c r="H5411" i="18"/>
  <c r="H5410" i="18"/>
  <c r="H5409" i="18"/>
  <c r="H5408" i="18"/>
  <c r="H5407" i="18"/>
  <c r="H5406" i="18"/>
  <c r="H5405" i="18"/>
  <c r="H5404" i="18"/>
  <c r="H5403" i="18"/>
  <c r="H5402" i="18"/>
  <c r="H5401" i="18"/>
  <c r="H5400" i="18"/>
  <c r="H5399" i="18"/>
  <c r="H5398" i="18"/>
  <c r="H5397" i="18"/>
  <c r="H5396" i="18"/>
  <c r="H5395" i="18"/>
  <c r="H5394" i="18"/>
  <c r="H5393" i="18"/>
  <c r="H5392" i="18"/>
  <c r="H5391" i="18"/>
  <c r="H5390" i="18"/>
  <c r="H5389" i="18"/>
  <c r="H5388" i="18"/>
  <c r="H5387" i="18"/>
  <c r="H5386" i="18"/>
  <c r="H5385" i="18"/>
  <c r="H5384" i="18"/>
  <c r="H5383" i="18"/>
  <c r="H5382" i="18"/>
  <c r="H5381" i="18"/>
  <c r="H5380" i="18"/>
  <c r="H5379" i="18"/>
  <c r="H5378" i="18"/>
  <c r="H5377" i="18"/>
  <c r="H5376" i="18"/>
  <c r="H5375" i="18"/>
  <c r="H5374" i="18"/>
  <c r="H5373" i="18"/>
  <c r="H5372" i="18"/>
  <c r="H5371" i="18"/>
  <c r="H5370" i="18"/>
  <c r="H5369" i="18"/>
  <c r="H5368" i="18"/>
  <c r="H5367" i="18"/>
  <c r="H5366" i="18"/>
  <c r="H5365" i="18"/>
  <c r="H5364" i="18"/>
  <c r="H5363" i="18"/>
  <c r="H5362" i="18"/>
  <c r="H5361" i="18"/>
  <c r="H5360" i="18"/>
  <c r="H5359" i="18"/>
  <c r="H5358" i="18"/>
  <c r="H5357" i="18"/>
  <c r="H5356" i="18"/>
  <c r="H5355" i="18"/>
  <c r="H5354" i="18"/>
  <c r="H5353" i="18"/>
  <c r="H5352" i="18"/>
  <c r="H5351" i="18"/>
  <c r="H5350" i="18"/>
  <c r="H5349" i="18"/>
  <c r="H5348" i="18"/>
  <c r="H5347" i="18"/>
  <c r="H5346" i="18"/>
  <c r="H5345" i="18"/>
  <c r="H5344" i="18"/>
  <c r="H5343" i="18"/>
  <c r="H5342" i="18"/>
  <c r="H5341" i="18"/>
  <c r="H5340" i="18"/>
  <c r="H5339" i="18"/>
  <c r="H5338" i="18"/>
  <c r="H5337" i="18"/>
  <c r="H5336" i="18"/>
  <c r="H5335" i="18"/>
  <c r="H5334" i="18"/>
  <c r="H5333" i="18"/>
  <c r="H5332" i="18"/>
  <c r="H5331" i="18"/>
  <c r="H5330" i="18"/>
  <c r="H5329" i="18"/>
  <c r="H5328" i="18"/>
  <c r="H5327" i="18"/>
  <c r="H5326" i="18"/>
  <c r="H5325" i="18"/>
  <c r="H5324" i="18"/>
  <c r="H5323" i="18"/>
  <c r="H5322" i="18"/>
  <c r="H5321" i="18"/>
  <c r="H5320" i="18"/>
  <c r="H5319" i="18"/>
  <c r="H5318" i="18"/>
  <c r="H5317" i="18"/>
  <c r="H5316" i="18"/>
  <c r="H5315" i="18"/>
  <c r="H5314" i="18"/>
  <c r="H5313" i="18"/>
  <c r="H5312" i="18"/>
  <c r="H5311" i="18"/>
  <c r="H5310" i="18"/>
  <c r="H5309" i="18"/>
  <c r="H5308" i="18"/>
  <c r="H5307" i="18"/>
  <c r="H5306" i="18"/>
  <c r="H5305" i="18"/>
  <c r="H5304" i="18"/>
  <c r="H5303" i="18"/>
  <c r="H5302" i="18"/>
  <c r="H5301" i="18"/>
  <c r="H5300" i="18"/>
  <c r="H5299" i="18"/>
  <c r="H5298" i="18"/>
  <c r="H5297" i="18"/>
  <c r="H5296" i="18"/>
  <c r="H5295" i="18"/>
  <c r="H5294" i="18"/>
  <c r="H5293" i="18"/>
  <c r="H5292" i="18"/>
  <c r="H5291" i="18"/>
  <c r="H5290" i="18"/>
  <c r="H5289" i="18"/>
  <c r="H5288" i="18"/>
  <c r="H5287" i="18"/>
  <c r="H5286" i="18"/>
  <c r="H5285" i="18"/>
  <c r="H5284" i="18"/>
  <c r="H5283" i="18"/>
  <c r="H5282" i="18"/>
  <c r="H5281" i="18"/>
  <c r="H5280" i="18"/>
  <c r="H5279" i="18"/>
  <c r="H5278" i="18"/>
  <c r="H5277" i="18"/>
  <c r="H5276" i="18"/>
  <c r="H5275" i="18"/>
  <c r="H5274" i="18"/>
  <c r="H5273" i="18"/>
  <c r="H5272" i="18"/>
  <c r="H5271" i="18"/>
  <c r="H5270" i="18"/>
  <c r="H5269" i="18"/>
  <c r="H5268" i="18"/>
  <c r="H5267" i="18"/>
  <c r="H5266" i="18"/>
  <c r="H5265" i="18"/>
  <c r="H5264" i="18"/>
  <c r="H5263" i="18"/>
  <c r="H5262" i="18"/>
  <c r="H5261" i="18"/>
  <c r="H5260" i="18"/>
  <c r="H5259" i="18"/>
  <c r="H5258" i="18"/>
  <c r="H5257" i="18"/>
  <c r="H5256" i="18"/>
  <c r="H5255" i="18"/>
  <c r="H5254" i="18"/>
  <c r="H5253" i="18"/>
  <c r="H5252" i="18"/>
  <c r="H5251" i="18"/>
  <c r="H5250" i="18"/>
  <c r="H5249" i="18"/>
  <c r="H5248" i="18"/>
  <c r="H5247" i="18"/>
  <c r="H5246" i="18"/>
  <c r="H5245" i="18"/>
  <c r="H5244" i="18"/>
  <c r="H5243" i="18"/>
  <c r="H5242" i="18"/>
  <c r="H5241" i="18"/>
  <c r="H5240" i="18"/>
  <c r="H5239" i="18"/>
  <c r="H5238" i="18"/>
  <c r="H5237" i="18"/>
  <c r="H5236" i="18"/>
  <c r="H5235" i="18"/>
  <c r="H5234" i="18"/>
  <c r="H5233" i="18"/>
  <c r="H5232" i="18"/>
  <c r="H5231" i="18"/>
  <c r="H5230" i="18"/>
  <c r="H5229" i="18"/>
  <c r="H5228" i="18"/>
  <c r="H5227" i="18"/>
  <c r="H5226" i="18"/>
  <c r="H5225" i="18"/>
  <c r="H5224" i="18"/>
  <c r="H5223" i="18"/>
  <c r="H5222" i="18"/>
  <c r="H5221" i="18"/>
  <c r="H5220" i="18"/>
  <c r="H5219" i="18"/>
  <c r="H5218" i="18"/>
  <c r="H5217" i="18"/>
  <c r="H5216" i="18"/>
  <c r="H5215" i="18"/>
  <c r="H5214" i="18"/>
  <c r="H5213" i="18"/>
  <c r="H5212" i="18"/>
  <c r="H5211" i="18"/>
  <c r="H5210" i="18"/>
  <c r="H5209" i="18"/>
  <c r="H5208" i="18"/>
  <c r="H5207" i="18"/>
  <c r="H5206" i="18"/>
  <c r="H5205" i="18"/>
  <c r="H5204" i="18"/>
  <c r="H5203" i="18"/>
  <c r="H5202" i="18"/>
  <c r="H5201" i="18"/>
  <c r="H5200" i="18"/>
  <c r="H5199" i="18"/>
  <c r="H5198" i="18"/>
  <c r="H5197" i="18"/>
  <c r="H5196" i="18"/>
  <c r="H5195" i="18"/>
  <c r="H5194" i="18"/>
  <c r="H5193" i="18"/>
  <c r="H5192" i="18"/>
  <c r="H5191" i="18"/>
  <c r="H5190" i="18"/>
  <c r="H5189" i="18"/>
  <c r="H5188" i="18"/>
  <c r="H5187" i="18"/>
  <c r="H5186" i="18"/>
  <c r="H5185" i="18"/>
  <c r="H5184" i="18"/>
  <c r="H5183" i="18"/>
  <c r="H5182" i="18"/>
  <c r="H5181" i="18"/>
  <c r="H5180" i="18"/>
  <c r="H5179" i="18"/>
  <c r="H5178" i="18"/>
  <c r="H5177" i="18"/>
  <c r="H5176" i="18"/>
  <c r="H5175" i="18"/>
  <c r="H5174" i="18"/>
  <c r="H5173" i="18"/>
  <c r="H5172" i="18"/>
  <c r="H5171" i="18"/>
  <c r="H5170" i="18"/>
  <c r="H5169" i="18"/>
  <c r="H5168" i="18"/>
  <c r="H5167" i="18"/>
  <c r="H5166" i="18"/>
  <c r="H5165" i="18"/>
  <c r="H5164" i="18"/>
  <c r="H5163" i="18"/>
  <c r="H5162" i="18"/>
  <c r="H5161" i="18"/>
  <c r="H5160" i="18"/>
  <c r="H5159" i="18"/>
  <c r="H5158" i="18"/>
  <c r="H5157" i="18"/>
  <c r="H5156" i="18"/>
  <c r="H5155" i="18"/>
  <c r="H5154" i="18"/>
  <c r="H5153" i="18"/>
  <c r="H5152" i="18"/>
  <c r="H5151" i="18"/>
  <c r="H5150" i="18"/>
  <c r="H5149" i="18"/>
  <c r="H5148" i="18"/>
  <c r="H5147" i="18"/>
  <c r="H5146" i="18"/>
  <c r="H5145" i="18"/>
  <c r="H5144" i="18"/>
  <c r="H5143" i="18"/>
  <c r="H5142" i="18"/>
  <c r="H5141" i="18"/>
  <c r="H5140" i="18"/>
  <c r="H5139" i="18"/>
  <c r="H5138" i="18"/>
  <c r="H5137" i="18"/>
  <c r="H5136" i="18"/>
  <c r="H5135" i="18"/>
  <c r="H5134" i="18"/>
  <c r="H5133" i="18"/>
  <c r="H5132" i="18"/>
  <c r="H5131" i="18"/>
  <c r="H5130" i="18"/>
  <c r="H5129" i="18"/>
  <c r="H5128" i="18"/>
  <c r="H5127" i="18"/>
  <c r="H5126" i="18"/>
  <c r="H5125" i="18"/>
  <c r="H5124" i="18"/>
  <c r="H5123" i="18"/>
  <c r="H5122" i="18"/>
  <c r="H5121" i="18"/>
  <c r="H5120" i="18"/>
  <c r="H5119" i="18"/>
  <c r="H5118" i="18"/>
  <c r="H5117" i="18"/>
  <c r="H5116" i="18"/>
  <c r="H5115" i="18"/>
  <c r="H5114" i="18"/>
  <c r="H5113" i="18"/>
  <c r="H5112" i="18"/>
  <c r="H5111" i="18"/>
  <c r="H5110" i="18"/>
  <c r="H5109" i="18"/>
  <c r="H5108" i="18"/>
  <c r="H5107" i="18"/>
  <c r="H5106" i="18"/>
  <c r="H5105" i="18"/>
  <c r="H5104" i="18"/>
  <c r="H5103" i="18"/>
  <c r="H5102" i="18"/>
  <c r="H5101" i="18"/>
  <c r="H5100" i="18"/>
  <c r="H5099" i="18"/>
  <c r="H5098" i="18"/>
  <c r="H5097" i="18"/>
  <c r="H5096" i="18"/>
  <c r="H5095" i="18"/>
  <c r="H5094" i="18"/>
  <c r="H5093" i="18"/>
  <c r="H5092" i="18"/>
  <c r="H5091" i="18"/>
  <c r="H5090" i="18"/>
  <c r="H5089" i="18"/>
  <c r="H5088" i="18"/>
  <c r="H5087" i="18"/>
  <c r="H5086" i="18"/>
  <c r="H5085" i="18"/>
  <c r="H5084" i="18"/>
  <c r="H5083" i="18"/>
  <c r="H5082" i="18"/>
  <c r="H5081" i="18"/>
  <c r="H5080" i="18"/>
  <c r="H5079" i="18"/>
  <c r="H5078" i="18"/>
  <c r="H5077" i="18"/>
  <c r="H5076" i="18"/>
  <c r="H5075" i="18"/>
  <c r="H5074" i="18"/>
  <c r="H5073" i="18"/>
  <c r="H5072" i="18"/>
  <c r="H5071" i="18"/>
  <c r="H5070" i="18"/>
  <c r="H5069" i="18"/>
  <c r="H5068" i="18"/>
  <c r="H5067" i="18"/>
  <c r="H5066" i="18"/>
  <c r="H5065" i="18"/>
  <c r="H5064" i="18"/>
  <c r="H5063" i="18"/>
  <c r="H5062" i="18"/>
  <c r="H5061" i="18"/>
  <c r="H5060" i="18"/>
  <c r="H5059" i="18"/>
  <c r="H5058" i="18"/>
  <c r="H5057" i="18"/>
  <c r="H5056" i="18"/>
  <c r="H5055" i="18"/>
  <c r="H5054" i="18"/>
  <c r="H5053" i="18"/>
  <c r="H5052" i="18"/>
  <c r="H5051" i="18"/>
  <c r="H5050" i="18"/>
  <c r="H5049" i="18"/>
  <c r="H5048" i="18"/>
  <c r="H5047" i="18"/>
  <c r="H5046" i="18"/>
  <c r="H5045" i="18"/>
  <c r="H5044" i="18"/>
  <c r="H5043" i="18"/>
  <c r="H5042" i="18"/>
  <c r="H5041" i="18"/>
  <c r="H5040" i="18"/>
  <c r="H5039" i="18"/>
  <c r="H5038" i="18"/>
  <c r="H5037" i="18"/>
  <c r="H5036" i="18"/>
  <c r="H5035" i="18"/>
  <c r="H5034" i="18"/>
  <c r="H5033" i="18"/>
  <c r="H5032" i="18"/>
  <c r="H5031" i="18"/>
  <c r="H5030" i="18"/>
  <c r="H5029" i="18"/>
  <c r="H5028" i="18"/>
  <c r="H5027" i="18"/>
  <c r="H5026" i="18"/>
  <c r="H5025" i="18"/>
  <c r="H5024" i="18"/>
  <c r="H5023" i="18"/>
  <c r="H5022" i="18"/>
  <c r="H5021" i="18"/>
  <c r="H5020" i="18"/>
  <c r="H5019" i="18"/>
  <c r="H5018" i="18"/>
  <c r="H5017" i="18"/>
  <c r="H5016" i="18"/>
  <c r="H5015" i="18"/>
  <c r="H5014" i="18"/>
  <c r="H5013" i="18"/>
  <c r="H5012" i="18"/>
  <c r="H5011" i="18"/>
  <c r="H5010" i="18"/>
  <c r="H5009" i="18"/>
  <c r="H5008" i="18"/>
  <c r="H5007" i="18"/>
  <c r="H5006" i="18"/>
  <c r="H5005" i="18"/>
  <c r="H5004" i="18"/>
  <c r="H5003" i="18"/>
  <c r="H5002" i="18"/>
  <c r="H5001" i="18"/>
  <c r="H5000" i="18"/>
  <c r="H4999" i="18"/>
  <c r="H4998" i="18"/>
  <c r="H4997" i="18"/>
  <c r="H4996" i="18"/>
  <c r="H4995" i="18"/>
  <c r="H4994" i="18"/>
  <c r="H4993" i="18"/>
  <c r="H4992" i="18"/>
  <c r="H4991" i="18"/>
  <c r="H4990" i="18"/>
  <c r="H4989" i="18"/>
  <c r="H4988" i="18"/>
  <c r="H4987" i="18"/>
  <c r="H4986" i="18"/>
  <c r="H4985" i="18"/>
  <c r="H4984" i="18"/>
  <c r="H4983" i="18"/>
  <c r="H4982" i="18"/>
  <c r="H4981" i="18"/>
  <c r="H4980" i="18"/>
  <c r="H4979" i="18"/>
  <c r="H4978" i="18"/>
  <c r="H4977" i="18"/>
  <c r="H4976" i="18"/>
  <c r="H4975" i="18"/>
  <c r="H4974" i="18"/>
  <c r="H4973" i="18"/>
  <c r="H4972" i="18"/>
  <c r="H4971" i="18"/>
  <c r="H4970" i="18"/>
  <c r="H4969" i="18"/>
  <c r="H4968" i="18"/>
  <c r="H4967" i="18"/>
  <c r="H4966" i="18"/>
  <c r="H4965" i="18"/>
  <c r="H4964" i="18"/>
  <c r="H4963" i="18"/>
  <c r="H4962" i="18"/>
  <c r="H4961" i="18"/>
  <c r="H4960" i="18"/>
  <c r="H4959" i="18"/>
  <c r="H4958" i="18"/>
  <c r="H4957" i="18"/>
  <c r="H4956" i="18"/>
  <c r="H4955" i="18"/>
  <c r="H4954" i="18"/>
  <c r="H4953" i="18"/>
  <c r="H4952" i="18"/>
  <c r="H4951" i="18"/>
  <c r="H4950" i="18"/>
  <c r="H4949" i="18"/>
  <c r="H4948" i="18"/>
  <c r="H4947" i="18"/>
  <c r="H4946" i="18"/>
  <c r="H4945" i="18"/>
  <c r="H4944" i="18"/>
  <c r="H4943" i="18"/>
  <c r="H4942" i="18"/>
  <c r="H4941" i="18"/>
  <c r="H4940" i="18"/>
  <c r="H4939" i="18"/>
  <c r="H4938" i="18"/>
  <c r="H4937" i="18"/>
  <c r="H4936" i="18"/>
  <c r="H4935" i="18"/>
  <c r="H4934" i="18"/>
  <c r="H4933" i="18"/>
  <c r="H4932" i="18"/>
  <c r="H4931" i="18"/>
  <c r="H4930" i="18"/>
  <c r="H4929" i="18"/>
  <c r="H4928" i="18"/>
  <c r="H4927" i="18"/>
  <c r="H4926" i="18"/>
  <c r="H4925" i="18"/>
  <c r="H4924" i="18"/>
  <c r="H4923" i="18"/>
  <c r="H4922" i="18"/>
  <c r="H4921" i="18"/>
  <c r="H4920" i="18"/>
  <c r="H4919" i="18"/>
  <c r="H4918" i="18"/>
  <c r="H4917" i="18"/>
  <c r="H4916" i="18"/>
  <c r="H4915" i="18"/>
  <c r="H4914" i="18"/>
  <c r="H4913" i="18"/>
  <c r="H4912" i="18"/>
  <c r="H4911" i="18"/>
  <c r="H4910" i="18"/>
  <c r="H4909" i="18"/>
  <c r="H4908" i="18"/>
  <c r="H4907" i="18"/>
  <c r="H4906" i="18"/>
  <c r="H4905" i="18"/>
  <c r="H4904" i="18"/>
  <c r="H4903" i="18"/>
  <c r="H4902" i="18"/>
  <c r="H4901" i="18"/>
  <c r="H4900" i="18"/>
  <c r="H4899" i="18"/>
  <c r="H4898" i="18"/>
  <c r="H4897" i="18"/>
  <c r="H4896" i="18"/>
  <c r="H4895" i="18"/>
  <c r="H4894" i="18"/>
  <c r="H4893" i="18"/>
  <c r="H4892" i="18"/>
  <c r="H4891" i="18"/>
  <c r="H4890" i="18"/>
  <c r="H4889" i="18"/>
  <c r="H4888" i="18"/>
  <c r="H4887" i="18"/>
  <c r="H4886" i="18"/>
  <c r="H4885" i="18"/>
  <c r="H4884" i="18"/>
  <c r="H4883" i="18"/>
  <c r="H4882" i="18"/>
  <c r="H4881" i="18"/>
  <c r="H4880" i="18"/>
  <c r="H4879" i="18"/>
  <c r="H4878" i="18"/>
  <c r="H4877" i="18"/>
  <c r="H4876" i="18"/>
  <c r="H4875" i="18"/>
  <c r="H4874" i="18"/>
  <c r="H4873" i="18"/>
  <c r="H4872" i="18"/>
  <c r="H4871" i="18"/>
  <c r="H4870" i="18"/>
  <c r="H4869" i="18"/>
  <c r="H4868" i="18"/>
  <c r="H4867" i="18"/>
  <c r="H4866" i="18"/>
  <c r="H4865" i="18"/>
  <c r="H4864" i="18"/>
  <c r="H4863" i="18"/>
  <c r="H4862" i="18"/>
  <c r="H4861" i="18"/>
  <c r="H4860" i="18"/>
  <c r="H4859" i="18"/>
  <c r="H4858" i="18"/>
  <c r="H4857" i="18"/>
  <c r="H4856" i="18"/>
  <c r="H4855" i="18"/>
  <c r="H4854" i="18"/>
  <c r="H4853" i="18"/>
  <c r="H4852" i="18"/>
  <c r="H4851" i="18"/>
  <c r="H4850" i="18"/>
  <c r="H4849" i="18"/>
  <c r="H4848" i="18"/>
  <c r="H4847" i="18"/>
  <c r="H4846" i="18"/>
  <c r="H4845" i="18"/>
  <c r="H4844" i="18"/>
  <c r="H4843" i="18"/>
  <c r="H4842" i="18"/>
  <c r="H4841" i="18"/>
  <c r="H4840" i="18"/>
  <c r="H4839" i="18"/>
  <c r="H4838" i="18"/>
  <c r="H4837" i="18"/>
  <c r="H4836" i="18"/>
  <c r="H4835" i="18"/>
  <c r="H4834" i="18"/>
  <c r="H4833" i="18"/>
  <c r="H4832" i="18"/>
  <c r="H4831" i="18"/>
  <c r="H4830" i="18"/>
  <c r="H4829" i="18"/>
  <c r="H4828" i="18"/>
  <c r="H4827" i="18"/>
  <c r="H4826" i="18"/>
  <c r="H4825" i="18"/>
  <c r="H4824" i="18"/>
  <c r="H4823" i="18"/>
  <c r="H4822" i="18"/>
  <c r="H4821" i="18"/>
  <c r="H4820" i="18"/>
  <c r="H4819" i="18"/>
  <c r="H4818" i="18"/>
  <c r="H4817" i="18"/>
  <c r="H4816" i="18"/>
  <c r="H4815" i="18"/>
  <c r="H4814" i="18"/>
  <c r="H4813" i="18"/>
  <c r="H4812" i="18"/>
  <c r="H4811" i="18"/>
  <c r="H4810" i="18"/>
  <c r="H4809" i="18"/>
  <c r="H4808" i="18"/>
  <c r="H4807" i="18"/>
  <c r="H4806" i="18"/>
  <c r="H4805" i="18"/>
  <c r="H4804" i="18"/>
  <c r="H4803" i="18"/>
  <c r="H4802" i="18"/>
  <c r="H4801" i="18"/>
  <c r="H4800" i="18"/>
  <c r="H4799" i="18"/>
  <c r="H4798" i="18"/>
  <c r="H4797" i="18"/>
  <c r="H4796" i="18"/>
  <c r="H4795" i="18"/>
  <c r="H4794" i="18"/>
  <c r="H4793" i="18"/>
  <c r="H4792" i="18"/>
  <c r="H4791" i="18"/>
  <c r="H4790" i="18"/>
  <c r="H4789" i="18"/>
  <c r="H4788" i="18"/>
  <c r="H4787" i="18"/>
  <c r="H4786" i="18"/>
  <c r="H4785" i="18"/>
  <c r="H4784" i="18"/>
  <c r="H4783" i="18"/>
  <c r="H4782" i="18"/>
  <c r="H4781" i="18"/>
  <c r="H4780" i="18"/>
  <c r="H4779" i="18"/>
  <c r="H4778" i="18"/>
  <c r="H4777" i="18"/>
  <c r="H4776" i="18"/>
  <c r="H4775" i="18"/>
  <c r="H4774" i="18"/>
  <c r="H4773" i="18"/>
  <c r="H4772" i="18"/>
  <c r="H4771" i="18"/>
  <c r="H4770" i="18"/>
  <c r="H4769" i="18"/>
  <c r="H4768" i="18"/>
  <c r="H4767" i="18"/>
  <c r="H4766" i="18"/>
  <c r="H4765" i="18"/>
  <c r="H4764" i="18"/>
  <c r="H4763" i="18"/>
  <c r="H4762" i="18"/>
  <c r="H4761" i="18"/>
  <c r="H4760" i="18"/>
  <c r="H4759" i="18"/>
  <c r="H4758" i="18"/>
  <c r="H4757" i="18"/>
  <c r="H4756" i="18"/>
  <c r="H4755" i="18"/>
  <c r="H4754" i="18"/>
  <c r="H4753" i="18"/>
  <c r="H4752" i="18"/>
  <c r="H4751" i="18"/>
  <c r="H4750" i="18"/>
  <c r="H4749" i="18"/>
  <c r="H4748" i="18"/>
  <c r="H4747" i="18"/>
  <c r="H4746" i="18"/>
  <c r="H4745" i="18"/>
  <c r="H4744" i="18"/>
  <c r="H4743" i="18"/>
  <c r="H4742" i="18"/>
  <c r="H4741" i="18"/>
  <c r="H4740" i="18"/>
  <c r="H4739" i="18"/>
  <c r="H4738" i="18"/>
  <c r="H4737" i="18"/>
  <c r="H4736" i="18"/>
  <c r="H4735" i="18"/>
  <c r="H4734" i="18"/>
  <c r="H4733" i="18"/>
  <c r="H4732" i="18"/>
  <c r="H4731" i="18"/>
  <c r="H4730" i="18"/>
  <c r="H4729" i="18"/>
  <c r="H4728" i="18"/>
  <c r="H4727" i="18"/>
  <c r="H4726" i="18"/>
  <c r="H4725" i="18"/>
  <c r="H4724" i="18"/>
  <c r="H4723" i="18"/>
  <c r="H4722" i="18"/>
  <c r="H4721" i="18"/>
  <c r="H4720" i="18"/>
  <c r="H4719" i="18"/>
  <c r="H4718" i="18"/>
  <c r="H4717" i="18"/>
  <c r="H4716" i="18"/>
  <c r="H4715" i="18"/>
  <c r="H4714" i="18"/>
  <c r="H4713" i="18"/>
  <c r="H4712" i="18"/>
  <c r="H4711" i="18"/>
  <c r="H4710" i="18"/>
  <c r="H4709" i="18"/>
  <c r="H4708" i="18"/>
  <c r="H4707" i="18"/>
  <c r="H4706" i="18"/>
  <c r="H4705" i="18"/>
  <c r="H4704" i="18"/>
  <c r="H4703" i="18"/>
  <c r="H4702" i="18"/>
  <c r="H4701" i="18"/>
  <c r="H4700" i="18"/>
  <c r="H4699" i="18"/>
  <c r="H4698" i="18"/>
  <c r="H4697" i="18"/>
  <c r="H4696" i="18"/>
  <c r="H4695" i="18"/>
  <c r="H4694" i="18"/>
  <c r="H4693" i="18"/>
  <c r="H4692" i="18"/>
  <c r="H4691" i="18"/>
  <c r="H4690" i="18"/>
  <c r="H4689" i="18"/>
  <c r="H4688" i="18"/>
  <c r="H4687" i="18"/>
  <c r="H4686" i="18"/>
  <c r="H4685" i="18"/>
  <c r="H4684" i="18"/>
  <c r="H4683" i="18"/>
  <c r="H4682" i="18"/>
  <c r="H4681" i="18"/>
  <c r="H4680" i="18"/>
  <c r="H4679" i="18"/>
  <c r="H4678" i="18"/>
  <c r="H4677" i="18"/>
  <c r="H4676" i="18"/>
  <c r="H4675" i="18"/>
  <c r="H4674" i="18"/>
  <c r="H4673" i="18"/>
  <c r="H4672" i="18"/>
  <c r="H4671" i="18"/>
  <c r="H4670" i="18"/>
  <c r="H4669" i="18"/>
  <c r="H4668" i="18"/>
  <c r="H4667" i="18"/>
  <c r="H4666" i="18"/>
  <c r="H4665" i="18"/>
  <c r="H4664" i="18"/>
  <c r="H4663" i="18"/>
  <c r="H4662" i="18"/>
  <c r="H4661" i="18"/>
  <c r="H4660" i="18"/>
  <c r="H4659" i="18"/>
  <c r="H4658" i="18"/>
  <c r="H4657" i="18"/>
  <c r="H4656" i="18"/>
  <c r="H4655" i="18"/>
  <c r="H4654" i="18"/>
  <c r="H4653" i="18"/>
  <c r="H4652" i="18"/>
  <c r="H4651" i="18"/>
  <c r="H4650" i="18"/>
  <c r="H4649" i="18"/>
  <c r="H4648" i="18"/>
  <c r="H4647" i="18"/>
  <c r="H4646" i="18"/>
  <c r="H4645" i="18"/>
  <c r="H4644" i="18"/>
  <c r="H4643" i="18"/>
  <c r="H4642" i="18"/>
  <c r="H4641" i="18"/>
  <c r="H4640" i="18"/>
  <c r="H4639" i="18"/>
  <c r="H4638" i="18"/>
  <c r="H4637" i="18"/>
  <c r="H4636" i="18"/>
  <c r="H4635" i="18"/>
  <c r="H4634" i="18"/>
  <c r="H4633" i="18"/>
  <c r="H4632" i="18"/>
  <c r="H4631" i="18"/>
  <c r="H4630" i="18"/>
  <c r="H4629" i="18"/>
  <c r="H4628" i="18"/>
  <c r="H4627" i="18"/>
  <c r="H4626" i="18"/>
  <c r="H4625" i="18"/>
  <c r="H4624" i="18"/>
  <c r="H4623" i="18"/>
  <c r="H4622" i="18"/>
  <c r="H4621" i="18"/>
  <c r="H4620" i="18"/>
  <c r="H4619" i="18"/>
  <c r="H4618" i="18"/>
  <c r="H4617" i="18"/>
  <c r="H4616" i="18"/>
  <c r="H4615" i="18"/>
  <c r="H4614" i="18"/>
  <c r="H4613" i="18"/>
  <c r="H4612" i="18"/>
  <c r="H4611" i="18"/>
  <c r="H4610" i="18"/>
  <c r="H4609" i="18"/>
  <c r="H4608" i="18"/>
  <c r="H4607" i="18"/>
  <c r="H4606" i="18"/>
  <c r="H4605" i="18"/>
  <c r="H4604" i="18"/>
  <c r="H4603" i="18"/>
  <c r="H4602" i="18"/>
  <c r="H4601" i="18"/>
  <c r="H4600" i="18"/>
  <c r="H4599" i="18"/>
  <c r="H4598" i="18"/>
  <c r="H4597" i="18"/>
  <c r="H4596" i="18"/>
  <c r="H4595" i="18"/>
  <c r="H4594" i="18"/>
  <c r="H4593" i="18"/>
  <c r="H4592" i="18"/>
  <c r="H4591" i="18"/>
  <c r="H4590" i="18"/>
  <c r="H4589" i="18"/>
  <c r="H4588" i="18"/>
  <c r="H4587" i="18"/>
  <c r="H4586" i="18"/>
  <c r="H4585" i="18"/>
  <c r="H4584" i="18"/>
  <c r="H4583" i="18"/>
  <c r="H4582" i="18"/>
  <c r="H4581" i="18"/>
  <c r="H4580" i="18"/>
  <c r="H4579" i="18"/>
  <c r="H4578" i="18"/>
  <c r="H4577" i="18"/>
  <c r="H4576" i="18"/>
  <c r="H4575" i="18"/>
  <c r="H4574" i="18"/>
  <c r="H4573" i="18"/>
  <c r="H4572" i="18"/>
  <c r="H4571" i="18"/>
  <c r="H4570" i="18"/>
  <c r="H4569" i="18"/>
  <c r="H4568" i="18"/>
  <c r="H4567" i="18"/>
  <c r="H4566" i="18"/>
  <c r="H4565" i="18"/>
  <c r="H4564" i="18"/>
  <c r="H4563" i="18"/>
  <c r="H4562" i="18"/>
  <c r="H4561" i="18"/>
  <c r="H4560" i="18"/>
  <c r="H4559" i="18"/>
  <c r="H4558" i="18"/>
  <c r="H4557" i="18"/>
  <c r="H4556" i="18"/>
  <c r="H4555" i="18"/>
  <c r="H4554" i="18"/>
  <c r="H4553" i="18"/>
  <c r="H4552" i="18"/>
  <c r="H4551" i="18"/>
  <c r="H4550" i="18"/>
  <c r="H4549" i="18"/>
  <c r="H4548" i="18"/>
  <c r="H4547" i="18"/>
  <c r="H4546" i="18"/>
  <c r="H4545" i="18"/>
  <c r="H4544" i="18"/>
  <c r="H4543" i="18"/>
  <c r="H4542" i="18"/>
  <c r="H4541" i="18"/>
  <c r="H4540" i="18"/>
  <c r="H4539" i="18"/>
  <c r="H4538" i="18"/>
  <c r="H4537" i="18"/>
  <c r="H4536" i="18"/>
  <c r="H4535" i="18"/>
  <c r="H4534" i="18"/>
  <c r="H4533" i="18"/>
  <c r="H4532" i="18"/>
  <c r="H4531" i="18"/>
  <c r="H4530" i="18"/>
  <c r="H4529" i="18"/>
  <c r="H4528" i="18"/>
  <c r="H4527" i="18"/>
  <c r="H4526" i="18"/>
  <c r="H4525" i="18"/>
  <c r="H4524" i="18"/>
  <c r="H4523" i="18"/>
  <c r="H4522" i="18"/>
  <c r="H4521" i="18"/>
  <c r="H4520" i="18"/>
  <c r="H4519" i="18"/>
  <c r="H4518" i="18"/>
  <c r="H4517" i="18"/>
  <c r="H4516" i="18"/>
  <c r="H4515" i="18"/>
  <c r="H4514" i="18"/>
  <c r="H4513" i="18"/>
  <c r="H4512" i="18"/>
  <c r="H4511" i="18"/>
  <c r="H4510" i="18"/>
  <c r="H4509" i="18"/>
  <c r="H4508" i="18"/>
  <c r="H4507" i="18"/>
  <c r="H4506" i="18"/>
  <c r="H4505" i="18"/>
  <c r="H4504" i="18"/>
  <c r="H4503" i="18"/>
  <c r="H4502" i="18"/>
  <c r="H4501" i="18"/>
  <c r="H4500" i="18"/>
  <c r="H4499" i="18"/>
  <c r="H4498" i="18"/>
  <c r="H4497" i="18"/>
  <c r="H4496" i="18"/>
  <c r="H4495" i="18"/>
  <c r="H4494" i="18"/>
  <c r="H4493" i="18"/>
  <c r="H4492" i="18"/>
  <c r="H4491" i="18"/>
  <c r="H4490" i="18"/>
  <c r="H4489" i="18"/>
  <c r="H4488" i="18"/>
  <c r="H4487" i="18"/>
  <c r="H4486" i="18"/>
  <c r="H4485" i="18"/>
  <c r="H4484" i="18"/>
  <c r="H4483" i="18"/>
  <c r="H4482" i="18"/>
  <c r="H4481" i="18"/>
  <c r="H4480" i="18"/>
  <c r="H4479" i="18"/>
  <c r="H4478" i="18"/>
  <c r="H4477" i="18"/>
  <c r="H4476" i="18"/>
  <c r="H4475" i="18"/>
  <c r="H4474" i="18"/>
  <c r="H4473" i="18"/>
  <c r="H4472" i="18"/>
  <c r="H4471" i="18"/>
  <c r="H4470" i="18"/>
  <c r="H4469" i="18"/>
  <c r="H4468" i="18"/>
  <c r="H4467" i="18"/>
  <c r="H4466" i="18"/>
  <c r="H4465" i="18"/>
  <c r="H4464" i="18"/>
  <c r="H4463" i="18"/>
  <c r="H4462" i="18"/>
  <c r="H4461" i="18"/>
  <c r="H4460" i="18"/>
  <c r="H4459" i="18"/>
  <c r="H4458" i="18"/>
  <c r="H4457" i="18"/>
  <c r="H4456" i="18"/>
  <c r="H4455" i="18"/>
  <c r="H4454" i="18"/>
  <c r="H4453" i="18"/>
  <c r="H4452" i="18"/>
  <c r="H4451" i="18"/>
  <c r="H4450" i="18"/>
  <c r="H4449" i="18"/>
  <c r="H4448" i="18"/>
  <c r="H4447" i="18"/>
  <c r="H4446" i="18"/>
  <c r="H4445" i="18"/>
  <c r="H4444" i="18"/>
  <c r="H4443" i="18"/>
  <c r="H4442" i="18"/>
  <c r="H4441" i="18"/>
  <c r="H4440" i="18"/>
  <c r="H4439" i="18"/>
  <c r="H4438" i="18"/>
  <c r="H4437" i="18"/>
  <c r="H4436" i="18"/>
  <c r="H4435" i="18"/>
  <c r="H4434" i="18"/>
  <c r="H4433" i="18"/>
  <c r="H4432" i="18"/>
  <c r="H4431" i="18"/>
  <c r="H4430" i="18"/>
  <c r="H4429" i="18"/>
  <c r="H4428" i="18"/>
  <c r="H4427" i="18"/>
  <c r="H4426" i="18"/>
  <c r="H4425" i="18"/>
  <c r="H4424" i="18"/>
  <c r="H4423" i="18"/>
  <c r="H4422" i="18"/>
  <c r="H4421" i="18"/>
  <c r="H4420" i="18"/>
  <c r="H4419" i="18"/>
  <c r="H4418" i="18"/>
  <c r="H4417" i="18"/>
  <c r="H4416" i="18"/>
  <c r="H4415" i="18"/>
  <c r="H4414" i="18"/>
  <c r="H4413" i="18"/>
  <c r="H4412" i="18"/>
  <c r="H4411" i="18"/>
  <c r="H4410" i="18"/>
  <c r="H4409" i="18"/>
  <c r="H4408" i="18"/>
  <c r="H4407" i="18"/>
  <c r="H4406" i="18"/>
  <c r="H4405" i="18"/>
  <c r="H4404" i="18"/>
  <c r="H4403" i="18"/>
  <c r="H4402" i="18"/>
  <c r="H4401" i="18"/>
  <c r="H4400" i="18"/>
  <c r="H4399" i="18"/>
  <c r="H4398" i="18"/>
  <c r="H4397" i="18"/>
  <c r="H4396" i="18"/>
  <c r="H4395" i="18"/>
  <c r="H4394" i="18"/>
  <c r="H4393" i="18"/>
  <c r="H4392" i="18"/>
  <c r="H4391" i="18"/>
  <c r="H4390" i="18"/>
  <c r="H4389" i="18"/>
  <c r="H4388" i="18"/>
  <c r="H4387" i="18"/>
  <c r="H4386" i="18"/>
  <c r="H4385" i="18"/>
  <c r="H4384" i="18"/>
  <c r="H4383" i="18"/>
  <c r="H4382" i="18"/>
  <c r="H4381" i="18"/>
  <c r="H4380" i="18"/>
  <c r="H4379" i="18"/>
  <c r="H4378" i="18"/>
  <c r="H4377" i="18"/>
  <c r="H4376" i="18"/>
  <c r="H4375" i="18"/>
  <c r="H4374" i="18"/>
  <c r="H4373" i="18"/>
  <c r="H4372" i="18"/>
  <c r="H4371" i="18"/>
  <c r="H4370" i="18"/>
  <c r="H4369" i="18"/>
  <c r="H4368" i="18"/>
  <c r="H4367" i="18"/>
  <c r="H4366" i="18"/>
  <c r="H4365" i="18"/>
  <c r="H4364" i="18"/>
  <c r="H4363" i="18"/>
  <c r="H4362" i="18"/>
  <c r="H4361" i="18"/>
  <c r="H4360" i="18"/>
  <c r="H4359" i="18"/>
  <c r="H4358" i="18"/>
  <c r="H4357" i="18"/>
  <c r="H4356" i="18"/>
  <c r="H4355" i="18"/>
  <c r="H4354" i="18"/>
  <c r="H4353" i="18"/>
  <c r="H4352" i="18"/>
  <c r="H4351" i="18"/>
  <c r="H4350" i="18"/>
  <c r="H4349" i="18"/>
  <c r="H4348" i="18"/>
  <c r="H4347" i="18"/>
  <c r="H4346" i="18"/>
  <c r="H4345" i="18"/>
  <c r="H4344" i="18"/>
  <c r="H4343" i="18"/>
  <c r="H4342" i="18"/>
  <c r="H4341" i="18"/>
  <c r="H4340" i="18"/>
  <c r="H4339" i="18"/>
  <c r="H4338" i="18"/>
  <c r="H4337" i="18"/>
  <c r="H4336" i="18"/>
  <c r="H4335" i="18"/>
  <c r="H4334" i="18"/>
  <c r="H4333" i="18"/>
  <c r="H4332" i="18"/>
  <c r="H4331" i="18"/>
  <c r="H4330" i="18"/>
  <c r="H4329" i="18"/>
  <c r="H4328" i="18"/>
  <c r="H4327" i="18"/>
  <c r="H4326" i="18"/>
  <c r="H4325" i="18"/>
  <c r="H4324" i="18"/>
  <c r="H4323" i="18"/>
  <c r="H4322" i="18"/>
  <c r="H4321" i="18"/>
  <c r="H4320" i="18"/>
  <c r="H4319" i="18"/>
  <c r="H4318" i="18"/>
  <c r="H4317" i="18"/>
  <c r="H4316" i="18"/>
  <c r="H4315" i="18"/>
  <c r="H4314" i="18"/>
  <c r="H4313" i="18"/>
  <c r="H4312" i="18"/>
  <c r="H4311" i="18"/>
  <c r="H4310" i="18"/>
  <c r="H4309" i="18"/>
  <c r="H4308" i="18"/>
  <c r="H4307" i="18"/>
  <c r="H4306" i="18"/>
  <c r="H4305" i="18"/>
  <c r="H4304" i="18"/>
  <c r="H4303" i="18"/>
  <c r="H4302" i="18"/>
  <c r="H4301" i="18"/>
  <c r="H4300" i="18"/>
  <c r="H4299" i="18"/>
  <c r="H4298" i="18"/>
  <c r="H4297" i="18"/>
  <c r="H4296" i="18"/>
  <c r="H4295" i="18"/>
  <c r="H4294" i="18"/>
  <c r="H4293" i="18"/>
  <c r="H4292" i="18"/>
  <c r="H4291" i="18"/>
  <c r="H4290" i="18"/>
  <c r="H4289" i="18"/>
  <c r="H4288" i="18"/>
  <c r="H4287" i="18"/>
  <c r="H4286" i="18"/>
  <c r="H4285" i="18"/>
  <c r="H4284" i="18"/>
  <c r="H4283" i="18"/>
  <c r="H4282" i="18"/>
  <c r="H4281" i="18"/>
  <c r="H4280" i="18"/>
  <c r="H4279" i="18"/>
  <c r="H4278" i="18"/>
  <c r="H4277" i="18"/>
  <c r="H4276" i="18"/>
  <c r="H4275" i="18"/>
  <c r="H4274" i="18"/>
  <c r="H4273" i="18"/>
  <c r="H4272" i="18"/>
  <c r="H4271" i="18"/>
  <c r="H4270" i="18"/>
  <c r="H4269" i="18"/>
  <c r="H4268" i="18"/>
  <c r="H4267" i="18"/>
  <c r="H4266" i="18"/>
  <c r="H4265" i="18"/>
  <c r="H4264" i="18"/>
  <c r="H4263" i="18"/>
  <c r="H4262" i="18"/>
  <c r="H4261" i="18"/>
  <c r="H4260" i="18"/>
  <c r="H4259" i="18"/>
  <c r="H4258" i="18"/>
  <c r="H4257" i="18"/>
  <c r="H4256" i="18"/>
  <c r="H4255" i="18"/>
  <c r="H4254" i="18"/>
  <c r="H4253" i="18"/>
  <c r="H4252" i="18"/>
  <c r="H4251" i="18"/>
  <c r="H4250" i="18"/>
  <c r="H4249" i="18"/>
  <c r="H4248" i="18"/>
  <c r="H4247" i="18"/>
  <c r="H4246" i="18"/>
  <c r="H4245" i="18"/>
  <c r="H4244" i="18"/>
  <c r="H4243" i="18"/>
  <c r="H4242" i="18"/>
  <c r="H4241" i="18"/>
  <c r="H4240" i="18"/>
  <c r="H4239" i="18"/>
  <c r="H4238" i="18"/>
  <c r="H4237" i="18"/>
  <c r="H4236" i="18"/>
  <c r="H4235" i="18"/>
  <c r="H4234" i="18"/>
  <c r="H4233" i="18"/>
  <c r="H4232" i="18"/>
  <c r="H4231" i="18"/>
  <c r="H4230" i="18"/>
  <c r="H4229" i="18"/>
  <c r="H4228" i="18"/>
  <c r="H4227" i="18"/>
  <c r="H4226" i="18"/>
  <c r="H4225" i="18"/>
  <c r="H4224" i="18"/>
  <c r="H4223" i="18"/>
  <c r="H4222" i="18"/>
  <c r="H4221" i="18"/>
  <c r="H4220" i="18"/>
  <c r="H4219" i="18"/>
  <c r="H4218" i="18"/>
  <c r="H4217" i="18"/>
  <c r="H4216" i="18"/>
  <c r="H4215" i="18"/>
  <c r="H4214" i="18"/>
  <c r="H4213" i="18"/>
  <c r="H4212" i="18"/>
  <c r="H4211" i="18"/>
  <c r="H4210" i="18"/>
  <c r="H4209" i="18"/>
  <c r="H4208" i="18"/>
  <c r="H4207" i="18"/>
  <c r="H4206" i="18"/>
  <c r="H4205" i="18"/>
  <c r="H4204" i="18"/>
  <c r="H4203" i="18"/>
  <c r="H4202" i="18"/>
  <c r="H4201" i="18"/>
  <c r="H4200" i="18"/>
  <c r="H4199" i="18"/>
  <c r="H4198" i="18"/>
  <c r="H4197" i="18"/>
  <c r="H4196" i="18"/>
  <c r="H4195" i="18"/>
  <c r="H4194" i="18"/>
  <c r="H4193" i="18"/>
  <c r="H4192" i="18"/>
  <c r="H4191" i="18"/>
  <c r="H4190" i="18"/>
  <c r="H4189" i="18"/>
  <c r="H4188" i="18"/>
  <c r="H4187" i="18"/>
  <c r="H4186" i="18"/>
  <c r="H4185" i="18"/>
  <c r="H4184" i="18"/>
  <c r="H4183" i="18"/>
  <c r="H4182" i="18"/>
  <c r="H4181" i="18"/>
  <c r="H4180" i="18"/>
  <c r="H4179" i="18"/>
  <c r="H4178" i="18"/>
  <c r="H4177" i="18"/>
  <c r="H4176" i="18"/>
  <c r="H4175" i="18"/>
  <c r="H4174" i="18"/>
  <c r="H4173" i="18"/>
  <c r="H4172" i="18"/>
  <c r="H4171" i="18"/>
  <c r="H4170" i="18"/>
  <c r="H4169" i="18"/>
  <c r="H4168" i="18"/>
  <c r="H4167" i="18"/>
  <c r="H4166" i="18"/>
  <c r="H4165" i="18"/>
  <c r="H4164" i="18"/>
  <c r="H4163" i="18"/>
  <c r="H4162" i="18"/>
  <c r="H4161" i="18"/>
  <c r="H4160" i="18"/>
  <c r="H4159" i="18"/>
  <c r="H4158" i="18"/>
  <c r="H4157" i="18"/>
  <c r="H4156" i="18"/>
  <c r="H4155" i="18"/>
  <c r="H4154" i="18"/>
  <c r="H4153" i="18"/>
  <c r="H4152" i="18"/>
  <c r="H4151" i="18"/>
  <c r="H4150" i="18"/>
  <c r="H4149" i="18"/>
  <c r="H4148" i="18"/>
  <c r="H4147" i="18"/>
  <c r="H4146" i="18"/>
  <c r="H4145" i="18"/>
  <c r="H4144" i="18"/>
  <c r="H4143" i="18"/>
  <c r="H4142" i="18"/>
  <c r="H4141" i="18"/>
  <c r="H4140" i="18"/>
  <c r="H4139" i="18"/>
  <c r="H4138" i="18"/>
  <c r="H4137" i="18"/>
  <c r="H4136" i="18"/>
  <c r="H4135" i="18"/>
  <c r="H4134" i="18"/>
  <c r="H4133" i="18"/>
  <c r="H4132" i="18"/>
  <c r="H4131" i="18"/>
  <c r="H4130" i="18"/>
  <c r="H4129" i="18"/>
  <c r="H4128" i="18"/>
  <c r="H4127" i="18"/>
  <c r="H4126" i="18"/>
  <c r="H4125" i="18"/>
  <c r="H4124" i="18"/>
  <c r="H4123" i="18"/>
  <c r="H4122" i="18"/>
  <c r="H4121" i="18"/>
  <c r="H4120" i="18"/>
  <c r="H4119" i="18"/>
  <c r="H4118" i="18"/>
  <c r="H4117" i="18"/>
  <c r="H4116" i="18"/>
  <c r="H4115" i="18"/>
  <c r="H4114" i="18"/>
  <c r="H4113" i="18"/>
  <c r="H4112" i="18"/>
  <c r="H4111" i="18"/>
  <c r="H4110" i="18"/>
  <c r="H4109" i="18"/>
  <c r="H4108" i="18"/>
  <c r="H4107" i="18"/>
  <c r="H4106" i="18"/>
  <c r="H4105" i="18"/>
  <c r="H4104" i="18"/>
  <c r="H4103" i="18"/>
  <c r="H4102" i="18"/>
  <c r="H4101" i="18"/>
  <c r="H4100" i="18"/>
  <c r="H4099" i="18"/>
  <c r="H4098" i="18"/>
  <c r="H4097" i="18"/>
  <c r="H4096" i="18"/>
  <c r="H4095" i="18"/>
  <c r="H4094" i="18"/>
  <c r="H4093" i="18"/>
  <c r="H4092" i="18"/>
  <c r="H4091" i="18"/>
  <c r="H4090" i="18"/>
  <c r="H4089" i="18"/>
  <c r="H4088" i="18"/>
  <c r="H4087" i="18"/>
  <c r="H4086" i="18"/>
  <c r="H4085" i="18"/>
  <c r="H4084" i="18"/>
  <c r="H4083" i="18"/>
  <c r="H4082" i="18"/>
  <c r="H4081" i="18"/>
  <c r="H4080" i="18"/>
  <c r="H4079" i="18"/>
  <c r="H4078" i="18"/>
  <c r="H4077" i="18"/>
  <c r="H4076" i="18"/>
  <c r="H4075" i="18"/>
  <c r="H4074" i="18"/>
  <c r="H4073" i="18"/>
  <c r="H4072" i="18"/>
  <c r="H4071" i="18"/>
  <c r="H4070" i="18"/>
  <c r="H4069" i="18"/>
  <c r="H4068" i="18"/>
  <c r="H4067" i="18"/>
  <c r="H4066" i="18"/>
  <c r="H4065" i="18"/>
  <c r="H4064" i="18"/>
  <c r="H4063" i="18"/>
  <c r="H4062" i="18"/>
  <c r="H4061" i="18"/>
  <c r="H4060" i="18"/>
  <c r="H4059" i="18"/>
  <c r="H4058" i="18"/>
  <c r="H4057" i="18"/>
  <c r="H4056" i="18"/>
  <c r="H4055" i="18"/>
  <c r="H4054" i="18"/>
  <c r="H4053" i="18"/>
  <c r="H4052" i="18"/>
  <c r="H4051" i="18"/>
  <c r="H4050" i="18"/>
  <c r="H4049" i="18"/>
  <c r="H4048" i="18"/>
  <c r="H4047" i="18"/>
  <c r="H4046" i="18"/>
  <c r="H4045" i="18"/>
  <c r="H4044" i="18"/>
  <c r="H4043" i="18"/>
  <c r="H4042" i="18"/>
  <c r="H4041" i="18"/>
  <c r="H4040" i="18"/>
  <c r="H4039" i="18"/>
  <c r="H4038" i="18"/>
  <c r="H4037" i="18"/>
  <c r="H4036" i="18"/>
  <c r="H4035" i="18"/>
  <c r="H4034" i="18"/>
  <c r="H4033" i="18"/>
  <c r="H4032" i="18"/>
  <c r="H4031" i="18"/>
  <c r="H4030" i="18"/>
  <c r="H4029" i="18"/>
  <c r="H4028" i="18"/>
  <c r="H4027" i="18"/>
  <c r="H4026" i="18"/>
  <c r="H4025" i="18"/>
  <c r="H4024" i="18"/>
  <c r="H4023" i="18"/>
  <c r="H4022" i="18"/>
  <c r="H4021" i="18"/>
  <c r="H4020" i="18"/>
  <c r="H4019" i="18"/>
  <c r="H4018" i="18"/>
  <c r="H4017" i="18"/>
  <c r="H4016" i="18"/>
  <c r="H4015" i="18"/>
  <c r="H4014" i="18"/>
  <c r="H4013" i="18"/>
  <c r="H4012" i="18"/>
  <c r="H4011" i="18"/>
  <c r="H4010" i="18"/>
  <c r="H4009" i="18"/>
  <c r="H4008" i="18"/>
  <c r="H4007" i="18"/>
  <c r="H4006" i="18"/>
  <c r="H4005" i="18"/>
  <c r="H4004" i="18"/>
  <c r="H4003" i="18"/>
  <c r="H4002" i="18"/>
  <c r="H4001" i="18"/>
  <c r="H4000" i="18"/>
  <c r="H3999" i="18"/>
  <c r="H3998" i="18"/>
  <c r="H3997" i="18"/>
  <c r="H3996" i="18"/>
  <c r="H3995" i="18"/>
  <c r="H3994" i="18"/>
  <c r="H3993" i="18"/>
  <c r="H3992" i="18"/>
  <c r="H3991" i="18"/>
  <c r="H3990" i="18"/>
  <c r="H3989" i="18"/>
  <c r="H3988" i="18"/>
  <c r="H3987" i="18"/>
  <c r="H3986" i="18"/>
  <c r="H3985" i="18"/>
  <c r="H3984" i="18"/>
  <c r="H3983" i="18"/>
  <c r="H3982" i="18"/>
  <c r="H3981" i="18"/>
  <c r="H3980" i="18"/>
  <c r="H3979" i="18"/>
  <c r="H3978" i="18"/>
  <c r="H3977" i="18"/>
  <c r="H3976" i="18"/>
  <c r="H3975" i="18"/>
  <c r="H3974" i="18"/>
  <c r="H3973" i="18"/>
  <c r="H3972" i="18"/>
  <c r="H3971" i="18"/>
  <c r="H3970" i="18"/>
  <c r="H3969" i="18"/>
  <c r="H3968" i="18"/>
  <c r="H3967" i="18"/>
  <c r="H3966" i="18"/>
  <c r="H3965" i="18"/>
  <c r="H3964" i="18"/>
  <c r="H3963" i="18"/>
  <c r="H3962" i="18"/>
  <c r="H3961" i="18"/>
  <c r="H3960" i="18"/>
  <c r="H3959" i="18"/>
  <c r="H3958" i="18"/>
  <c r="H3957" i="18"/>
  <c r="H3956" i="18"/>
  <c r="H3955" i="18"/>
  <c r="H3954" i="18"/>
  <c r="H3953" i="18"/>
  <c r="H3952" i="18"/>
  <c r="H3951" i="18"/>
  <c r="H3950" i="18"/>
  <c r="H3949" i="18"/>
  <c r="H3948" i="18"/>
  <c r="H3947" i="18"/>
  <c r="H3946" i="18"/>
  <c r="H3945" i="18"/>
  <c r="H3944" i="18"/>
  <c r="H3943" i="18"/>
  <c r="H3942" i="18"/>
  <c r="H3941" i="18"/>
  <c r="H3940" i="18"/>
  <c r="H3939" i="18"/>
  <c r="H3938" i="18"/>
  <c r="H3937" i="18"/>
  <c r="H3936" i="18"/>
  <c r="H3935" i="18"/>
  <c r="H3934" i="18"/>
  <c r="H3933" i="18"/>
  <c r="H3932" i="18"/>
  <c r="H3931" i="18"/>
  <c r="H3930" i="18"/>
  <c r="H3929" i="18"/>
  <c r="H3928" i="18"/>
  <c r="H3927" i="18"/>
  <c r="H3926" i="18"/>
  <c r="H3925" i="18"/>
  <c r="H3924" i="18"/>
  <c r="H3923" i="18"/>
  <c r="H3922" i="18"/>
  <c r="H3921" i="18"/>
  <c r="H3920" i="18"/>
  <c r="H3919" i="18"/>
  <c r="H3918" i="18"/>
  <c r="H3917" i="18"/>
  <c r="H3916" i="18"/>
  <c r="H3915" i="18"/>
  <c r="H3914" i="18"/>
  <c r="H3913" i="18"/>
  <c r="H3912" i="18"/>
  <c r="H3911" i="18"/>
  <c r="H3910" i="18"/>
  <c r="H3909" i="18"/>
  <c r="H3908" i="18"/>
  <c r="H3907" i="18"/>
  <c r="H3906" i="18"/>
  <c r="H3905" i="18"/>
  <c r="H3904" i="18"/>
  <c r="H3903" i="18"/>
  <c r="H3902" i="18"/>
  <c r="H3901" i="18"/>
  <c r="H3900" i="18"/>
  <c r="H3899" i="18"/>
  <c r="H3898" i="18"/>
  <c r="H3897" i="18"/>
  <c r="H3896" i="18"/>
  <c r="H3895" i="18"/>
  <c r="H3894" i="18"/>
  <c r="H3893" i="18"/>
  <c r="H3892" i="18"/>
  <c r="H3891" i="18"/>
  <c r="H3890" i="18"/>
  <c r="H3889" i="18"/>
  <c r="H3888" i="18"/>
  <c r="H3887" i="18"/>
  <c r="H3886" i="18"/>
  <c r="H3885" i="18"/>
  <c r="H3884" i="18"/>
  <c r="H3883" i="18"/>
  <c r="H3882" i="18"/>
  <c r="H3881" i="18"/>
  <c r="H3880" i="18"/>
  <c r="H3879" i="18"/>
  <c r="H3878" i="18"/>
  <c r="H3877" i="18"/>
  <c r="H3876" i="18"/>
  <c r="H3875" i="18"/>
  <c r="H3874" i="18"/>
  <c r="H3873" i="18"/>
  <c r="H3872" i="18"/>
  <c r="H3871" i="18"/>
  <c r="H3870" i="18"/>
  <c r="H3869" i="18"/>
  <c r="H3868" i="18"/>
  <c r="H3867" i="18"/>
  <c r="H3866" i="18"/>
  <c r="H3865" i="18"/>
  <c r="H3864" i="18"/>
  <c r="H3863" i="18"/>
  <c r="H3862" i="18"/>
  <c r="H3861" i="18"/>
  <c r="H3860" i="18"/>
  <c r="H3859" i="18"/>
  <c r="H3858" i="18"/>
  <c r="H3857" i="18"/>
  <c r="H3856" i="18"/>
  <c r="H3855" i="18"/>
  <c r="H3854" i="18"/>
  <c r="H3853" i="18"/>
  <c r="H3852" i="18"/>
  <c r="H3851" i="18"/>
  <c r="H3850" i="18"/>
  <c r="H3849" i="18"/>
  <c r="H3848" i="18"/>
  <c r="H3847" i="18"/>
  <c r="H3846" i="18"/>
  <c r="H3845" i="18"/>
  <c r="H3844" i="18"/>
  <c r="H3843" i="18"/>
  <c r="H3842" i="18"/>
  <c r="H3841" i="18"/>
  <c r="H3840" i="18"/>
  <c r="H3839" i="18"/>
  <c r="H3838" i="18"/>
  <c r="H3837" i="18"/>
  <c r="H3836" i="18"/>
  <c r="H3835" i="18"/>
  <c r="H3834" i="18"/>
  <c r="H3833" i="18"/>
  <c r="H3832" i="18"/>
  <c r="H3831" i="18"/>
  <c r="H3830" i="18"/>
  <c r="H3829" i="18"/>
  <c r="H3828" i="18"/>
  <c r="H3827" i="18"/>
  <c r="H3826" i="18"/>
  <c r="H3825" i="18"/>
  <c r="H3824" i="18"/>
  <c r="H3823" i="18"/>
  <c r="H3822" i="18"/>
  <c r="H3821" i="18"/>
  <c r="H3820" i="18"/>
  <c r="H3819" i="18"/>
  <c r="H3818" i="18"/>
  <c r="H3817" i="18"/>
  <c r="H3816" i="18"/>
  <c r="H3815" i="18"/>
  <c r="H3814" i="18"/>
  <c r="H3813" i="18"/>
  <c r="H3812" i="18"/>
  <c r="H3811" i="18"/>
  <c r="H3810" i="18"/>
  <c r="H3809" i="18"/>
  <c r="H3808" i="18"/>
  <c r="H3807" i="18"/>
  <c r="H3806" i="18"/>
  <c r="H3805" i="18"/>
  <c r="H3804" i="18"/>
  <c r="H3803" i="18"/>
  <c r="H3802" i="18"/>
  <c r="H3801" i="18"/>
  <c r="H3800" i="18"/>
  <c r="H3799" i="18"/>
  <c r="H3798" i="18"/>
  <c r="H3797" i="18"/>
  <c r="H3796" i="18"/>
  <c r="H3795" i="18"/>
  <c r="H3794" i="18"/>
  <c r="H3793" i="18"/>
  <c r="H3792" i="18"/>
  <c r="H3791" i="18"/>
  <c r="H3790" i="18"/>
  <c r="H3789" i="18"/>
  <c r="H3788" i="18"/>
  <c r="H3787" i="18"/>
  <c r="H3786" i="18"/>
  <c r="H3785" i="18"/>
  <c r="H3784" i="18"/>
  <c r="H3783" i="18"/>
  <c r="H3782" i="18"/>
  <c r="H3781" i="18"/>
  <c r="H3780" i="18"/>
  <c r="H3779" i="18"/>
  <c r="H3778" i="18"/>
  <c r="H3777" i="18"/>
  <c r="H3776" i="18"/>
  <c r="H3775" i="18"/>
  <c r="H3774" i="18"/>
  <c r="H3773" i="18"/>
  <c r="H3772" i="18"/>
  <c r="H3771" i="18"/>
  <c r="H3770" i="18"/>
  <c r="H3769" i="18"/>
  <c r="H3768" i="18"/>
  <c r="H3767" i="18"/>
  <c r="H3766" i="18"/>
  <c r="H3765" i="18"/>
  <c r="H3764" i="18"/>
  <c r="H3763" i="18"/>
  <c r="H3762" i="18"/>
  <c r="H3761" i="18"/>
  <c r="H3760" i="18"/>
  <c r="H3759" i="18"/>
  <c r="H3758" i="18"/>
  <c r="H3757" i="18"/>
  <c r="H3756" i="18"/>
  <c r="H3755" i="18"/>
  <c r="H3754" i="18"/>
  <c r="H3753" i="18"/>
  <c r="H3752" i="18"/>
  <c r="H3751" i="18"/>
  <c r="H3750" i="18"/>
  <c r="H3749" i="18"/>
  <c r="H3748" i="18"/>
  <c r="H3747" i="18"/>
  <c r="H3746" i="18"/>
  <c r="H3745" i="18"/>
  <c r="H3744" i="18"/>
  <c r="H3743" i="18"/>
  <c r="H3742" i="18"/>
  <c r="H3741" i="18"/>
  <c r="H3740" i="18"/>
  <c r="H3739" i="18"/>
  <c r="H3738" i="18"/>
  <c r="H3737" i="18"/>
  <c r="H3736" i="18"/>
  <c r="H3735" i="18"/>
  <c r="H3734" i="18"/>
  <c r="H3733" i="18"/>
  <c r="H3732" i="18"/>
  <c r="H3731" i="18"/>
  <c r="H3730" i="18"/>
  <c r="H3729" i="18"/>
  <c r="H3728" i="18"/>
  <c r="H3727" i="18"/>
  <c r="H3726" i="18"/>
  <c r="H3725" i="18"/>
  <c r="H3724" i="18"/>
  <c r="H3723" i="18"/>
  <c r="H3722" i="18"/>
  <c r="H3721" i="18"/>
  <c r="H3720" i="18"/>
  <c r="H3719" i="18"/>
  <c r="H3718" i="18"/>
  <c r="H3717" i="18"/>
  <c r="H3716" i="18"/>
  <c r="H3715" i="18"/>
  <c r="H3714" i="18"/>
  <c r="H3713" i="18"/>
  <c r="H3712" i="18"/>
  <c r="H3711" i="18"/>
  <c r="H3710" i="18"/>
  <c r="H3709" i="18"/>
  <c r="H3708" i="18"/>
  <c r="H3707" i="18"/>
  <c r="H3706" i="18"/>
  <c r="H3705" i="18"/>
  <c r="H3704" i="18"/>
  <c r="H3703" i="18"/>
  <c r="H3702" i="18"/>
  <c r="H3701" i="18"/>
  <c r="H3700" i="18"/>
  <c r="H3699" i="18"/>
  <c r="H3698" i="18"/>
  <c r="H3697" i="18"/>
  <c r="H3696" i="18"/>
  <c r="H3695" i="18"/>
  <c r="H3694" i="18"/>
  <c r="H3693" i="18"/>
  <c r="H3692" i="18"/>
  <c r="H3691" i="18"/>
  <c r="H3690" i="18"/>
  <c r="H3689" i="18"/>
  <c r="H3688" i="18"/>
  <c r="H3687" i="18"/>
  <c r="H3686" i="18"/>
  <c r="H3685" i="18"/>
  <c r="H3684" i="18"/>
  <c r="H3683" i="18"/>
  <c r="H3682" i="18"/>
  <c r="H3681" i="18"/>
  <c r="H3680" i="18"/>
  <c r="H3679" i="18"/>
  <c r="H3678" i="18"/>
  <c r="H3677" i="18"/>
  <c r="H3676" i="18"/>
  <c r="H3675" i="18"/>
  <c r="H3674" i="18"/>
  <c r="H3673" i="18"/>
  <c r="H3672" i="18"/>
  <c r="H3671" i="18"/>
  <c r="H3670" i="18"/>
  <c r="H3669" i="18"/>
  <c r="H3668" i="18"/>
  <c r="H3667" i="18"/>
  <c r="H3666" i="18"/>
  <c r="H3665" i="18"/>
  <c r="H3664" i="18"/>
  <c r="H3663" i="18"/>
  <c r="H3662" i="18"/>
  <c r="H3661" i="18"/>
  <c r="H3660" i="18"/>
  <c r="H3659" i="18"/>
  <c r="H3658" i="18"/>
  <c r="H3657" i="18"/>
  <c r="H3656" i="18"/>
  <c r="H3655" i="18"/>
  <c r="H3654" i="18"/>
  <c r="H3653" i="18"/>
  <c r="H3652" i="18"/>
  <c r="H3651" i="18"/>
  <c r="H3650" i="18"/>
  <c r="H3649" i="18"/>
  <c r="H3648" i="18"/>
  <c r="H3647" i="18"/>
  <c r="H3646" i="18"/>
  <c r="H3645" i="18"/>
  <c r="H3644" i="18"/>
  <c r="H3643" i="18"/>
  <c r="H3642" i="18"/>
  <c r="H3641" i="18"/>
  <c r="H3640" i="18"/>
  <c r="H3639" i="18"/>
  <c r="H3638" i="18"/>
  <c r="H3637" i="18"/>
  <c r="H3636" i="18"/>
  <c r="H3635" i="18"/>
  <c r="H3634" i="18"/>
  <c r="H3633" i="18"/>
  <c r="H3632" i="18"/>
  <c r="H3631" i="18"/>
  <c r="H3630" i="18"/>
  <c r="H3629" i="18"/>
  <c r="H3628" i="18"/>
  <c r="H3627" i="18"/>
  <c r="H3626" i="18"/>
  <c r="H3625" i="18"/>
  <c r="H3624" i="18"/>
  <c r="H3623" i="18"/>
  <c r="H3622" i="18"/>
  <c r="H3621" i="18"/>
  <c r="H3620" i="18"/>
  <c r="H3619" i="18"/>
  <c r="H3618" i="18"/>
  <c r="H3617" i="18"/>
  <c r="H3616" i="18"/>
  <c r="H3615" i="18"/>
  <c r="H3614" i="18"/>
  <c r="H3613" i="18"/>
  <c r="H3612" i="18"/>
  <c r="H3611" i="18"/>
  <c r="H3610" i="18"/>
  <c r="H3609" i="18"/>
  <c r="H3608" i="18"/>
  <c r="H3607" i="18"/>
  <c r="H3606" i="18"/>
  <c r="H3605" i="18"/>
  <c r="H3604" i="18"/>
  <c r="H3603" i="18"/>
  <c r="H3602" i="18"/>
  <c r="H3601" i="18"/>
  <c r="H3600" i="18"/>
  <c r="H3599" i="18"/>
  <c r="H3598" i="18"/>
  <c r="H3597" i="18"/>
  <c r="H3596" i="18"/>
  <c r="H3595" i="18"/>
  <c r="H3594" i="18"/>
  <c r="H3593" i="18"/>
  <c r="H3592" i="18"/>
  <c r="H3591" i="18"/>
  <c r="H3590" i="18"/>
  <c r="H3589" i="18"/>
  <c r="H3588" i="18"/>
  <c r="H3587" i="18"/>
  <c r="H3586" i="18"/>
  <c r="H3585" i="18"/>
  <c r="H3584" i="18"/>
  <c r="H3583" i="18"/>
  <c r="H3582" i="18"/>
  <c r="H3581" i="18"/>
  <c r="H3580" i="18"/>
  <c r="H3579" i="18"/>
  <c r="H3578" i="18"/>
  <c r="H3577" i="18"/>
  <c r="H3576" i="18"/>
  <c r="H3575" i="18"/>
  <c r="H3574" i="18"/>
  <c r="H3573" i="18"/>
  <c r="H3572" i="18"/>
  <c r="H3571" i="18"/>
  <c r="H3570" i="18"/>
  <c r="H3569" i="18"/>
  <c r="H3568" i="18"/>
  <c r="H3567" i="18"/>
  <c r="H3566" i="18"/>
  <c r="H3565" i="18"/>
  <c r="H3564" i="18"/>
  <c r="H3563" i="18"/>
  <c r="H3562" i="18"/>
  <c r="H3561" i="18"/>
  <c r="H3560" i="18"/>
  <c r="H3559" i="18"/>
  <c r="H3558" i="18"/>
  <c r="H3557" i="18"/>
  <c r="H3556" i="18"/>
  <c r="H3555" i="18"/>
  <c r="H3554" i="18"/>
  <c r="H3553" i="18"/>
  <c r="H3552" i="18"/>
  <c r="H3551" i="18"/>
  <c r="H3550" i="18"/>
  <c r="H3549" i="18"/>
  <c r="H3548" i="18"/>
  <c r="H3547" i="18"/>
  <c r="H3546" i="18"/>
  <c r="H3545" i="18"/>
  <c r="H3544" i="18"/>
  <c r="H3543" i="18"/>
  <c r="H3542" i="18"/>
  <c r="H3541" i="18"/>
  <c r="H3540" i="18"/>
  <c r="H3539" i="18"/>
  <c r="H3538" i="18"/>
  <c r="H3537" i="18"/>
  <c r="H3536" i="18"/>
  <c r="H3535" i="18"/>
  <c r="H3534" i="18"/>
  <c r="H3533" i="18"/>
  <c r="H3532" i="18"/>
  <c r="H3531" i="18"/>
  <c r="H3530" i="18"/>
  <c r="H3529" i="18"/>
  <c r="H3528" i="18"/>
  <c r="H3527" i="18"/>
  <c r="H3526" i="18"/>
  <c r="H3525" i="18"/>
  <c r="H3524" i="18"/>
  <c r="H3523" i="18"/>
  <c r="H3522" i="18"/>
  <c r="H3521" i="18"/>
  <c r="H3520" i="18"/>
  <c r="H3519" i="18"/>
  <c r="H3518" i="18"/>
  <c r="H3517" i="18"/>
  <c r="H3516" i="18"/>
  <c r="H3515" i="18"/>
  <c r="H3514" i="18"/>
  <c r="H3513" i="18"/>
  <c r="H3512" i="18"/>
  <c r="H3511" i="18"/>
  <c r="H3510" i="18"/>
  <c r="H3509" i="18"/>
  <c r="H3508" i="18"/>
  <c r="H3507" i="18"/>
  <c r="H3506" i="18"/>
  <c r="H3505" i="18"/>
  <c r="H3504" i="18"/>
  <c r="H3503" i="18"/>
  <c r="H3502" i="18"/>
  <c r="H3501" i="18"/>
  <c r="H3500" i="18"/>
  <c r="H3499" i="18"/>
  <c r="H3498" i="18"/>
  <c r="H3497" i="18"/>
  <c r="H3496" i="18"/>
  <c r="H3495" i="18"/>
  <c r="H3494" i="18"/>
  <c r="H3493" i="18"/>
  <c r="H3492" i="18"/>
  <c r="H3491" i="18"/>
  <c r="H3490" i="18"/>
  <c r="H3489" i="18"/>
  <c r="H3488" i="18"/>
  <c r="H3487" i="18"/>
  <c r="H3486" i="18"/>
  <c r="H3485" i="18"/>
  <c r="H3484" i="18"/>
  <c r="H3483" i="18"/>
  <c r="H3482" i="18"/>
  <c r="H3481" i="18"/>
  <c r="H3480" i="18"/>
  <c r="H3479" i="18"/>
  <c r="H3478" i="18"/>
  <c r="H3477" i="18"/>
  <c r="H3476" i="18"/>
  <c r="H3475" i="18"/>
  <c r="H3474" i="18"/>
  <c r="H3473" i="18"/>
  <c r="H3472" i="18"/>
  <c r="H3471" i="18"/>
  <c r="H3470" i="18"/>
  <c r="H3469" i="18"/>
  <c r="H3468" i="18"/>
  <c r="H3467" i="18"/>
  <c r="H3466" i="18"/>
  <c r="H3465" i="18"/>
  <c r="H3464" i="18"/>
  <c r="H3463" i="18"/>
  <c r="H3462" i="18"/>
  <c r="H3461" i="18"/>
  <c r="H3460" i="18"/>
  <c r="H3459" i="18"/>
  <c r="H3458" i="18"/>
  <c r="H3457" i="18"/>
  <c r="H3456" i="18"/>
  <c r="H3455" i="18"/>
  <c r="H3454" i="18"/>
  <c r="H3453" i="18"/>
  <c r="H3452" i="18"/>
  <c r="H3451" i="18"/>
  <c r="H3450" i="18"/>
  <c r="H3449" i="18"/>
  <c r="H3448" i="18"/>
  <c r="H3447" i="18"/>
  <c r="H3446" i="18"/>
  <c r="H3445" i="18"/>
  <c r="H3444" i="18"/>
  <c r="H3443" i="18"/>
  <c r="H3442" i="18"/>
  <c r="H3441" i="18"/>
  <c r="H3440" i="18"/>
  <c r="H3439" i="18"/>
  <c r="H3438" i="18"/>
  <c r="H3437" i="18"/>
  <c r="H3436" i="18"/>
  <c r="H3435" i="18"/>
  <c r="H3434" i="18"/>
  <c r="H3433" i="18"/>
  <c r="H3432" i="18"/>
  <c r="H3431" i="18"/>
  <c r="H3430" i="18"/>
  <c r="H3429" i="18"/>
  <c r="H3428" i="18"/>
  <c r="H3427" i="18"/>
  <c r="H3426" i="18"/>
  <c r="H3425" i="18"/>
  <c r="H3424" i="18"/>
  <c r="H3423" i="18"/>
  <c r="H3422" i="18"/>
  <c r="H3421" i="18"/>
  <c r="H3420" i="18"/>
  <c r="H3419" i="18"/>
  <c r="H3418" i="18"/>
  <c r="H3417" i="18"/>
  <c r="H3416" i="18"/>
  <c r="H3415" i="18"/>
  <c r="H3414" i="18"/>
  <c r="H3413" i="18"/>
  <c r="H3412" i="18"/>
  <c r="H3411" i="18"/>
  <c r="H3410" i="18"/>
  <c r="H3409" i="18"/>
  <c r="H3408" i="18"/>
  <c r="H3407" i="18"/>
  <c r="H3406" i="18"/>
  <c r="H3405" i="18"/>
  <c r="H3404" i="18"/>
  <c r="H3403" i="18"/>
  <c r="H3402" i="18"/>
  <c r="H3401" i="18"/>
  <c r="H3400" i="18"/>
  <c r="H3399" i="18"/>
  <c r="H3398" i="18"/>
  <c r="H3397" i="18"/>
  <c r="H3396" i="18"/>
  <c r="H3395" i="18"/>
  <c r="H3394" i="18"/>
  <c r="H3393" i="18"/>
  <c r="H3392" i="18"/>
  <c r="H3391" i="18"/>
  <c r="H3390" i="18"/>
  <c r="H3389" i="18"/>
  <c r="H3388" i="18"/>
  <c r="H3387" i="18"/>
  <c r="H3386" i="18"/>
  <c r="H3385" i="18"/>
  <c r="H3384" i="18"/>
  <c r="H3383" i="18"/>
  <c r="H3382" i="18"/>
  <c r="H3381" i="18"/>
  <c r="H3380" i="18"/>
  <c r="H3379" i="18"/>
  <c r="H3378" i="18"/>
  <c r="H3377" i="18"/>
  <c r="H3376" i="18"/>
  <c r="H3375" i="18"/>
  <c r="H3374" i="18"/>
  <c r="H3373" i="18"/>
  <c r="H3372" i="18"/>
  <c r="H3371" i="18"/>
  <c r="H3370" i="18"/>
  <c r="H3369" i="18"/>
  <c r="H3368" i="18"/>
  <c r="H3367" i="18"/>
  <c r="H3366" i="18"/>
  <c r="H3365" i="18"/>
  <c r="H3364" i="18"/>
  <c r="H3363" i="18"/>
  <c r="H3362" i="18"/>
  <c r="H3361" i="18"/>
  <c r="H3360" i="18"/>
  <c r="H3359" i="18"/>
  <c r="H3358" i="18"/>
  <c r="H3357" i="18"/>
  <c r="H3356" i="18"/>
  <c r="H3355" i="18"/>
  <c r="H3354" i="18"/>
  <c r="H3353" i="18"/>
  <c r="H3352" i="18"/>
  <c r="H3351" i="18"/>
  <c r="H3350" i="18"/>
  <c r="H3349" i="18"/>
  <c r="H3348" i="18"/>
  <c r="H3347" i="18"/>
  <c r="H3346" i="18"/>
  <c r="H3345" i="18"/>
  <c r="H3344" i="18"/>
  <c r="H3343" i="18"/>
  <c r="H3342" i="18"/>
  <c r="H3341" i="18"/>
  <c r="H3340" i="18"/>
  <c r="H3339" i="18"/>
  <c r="H3338" i="18"/>
  <c r="H3337" i="18"/>
  <c r="H3336" i="18"/>
  <c r="H3335" i="18"/>
  <c r="H3334" i="18"/>
  <c r="H3333" i="18"/>
  <c r="H3332" i="18"/>
  <c r="H3331" i="18"/>
  <c r="H3330" i="18"/>
  <c r="H3329" i="18"/>
  <c r="H3328" i="18"/>
  <c r="H3327" i="18"/>
  <c r="H3326" i="18"/>
  <c r="H3325" i="18"/>
  <c r="H3324" i="18"/>
  <c r="H3323" i="18"/>
  <c r="H3322" i="18"/>
  <c r="H3321" i="18"/>
  <c r="H3320" i="18"/>
  <c r="H3319" i="18"/>
  <c r="H3318" i="18"/>
  <c r="H3317" i="18"/>
  <c r="H3316" i="18"/>
  <c r="H3315" i="18"/>
  <c r="H3314" i="18"/>
  <c r="H3313" i="18"/>
  <c r="H3312" i="18"/>
  <c r="H3311" i="18"/>
  <c r="H3310" i="18"/>
  <c r="H3309" i="18"/>
  <c r="H3308" i="18"/>
  <c r="H3307" i="18"/>
  <c r="H3306" i="18"/>
  <c r="H3305" i="18"/>
  <c r="H3304" i="18"/>
  <c r="H3303" i="18"/>
  <c r="H3302" i="18"/>
  <c r="H3301" i="18"/>
  <c r="H3300" i="18"/>
  <c r="H3299" i="18"/>
  <c r="H3298" i="18"/>
  <c r="H3297" i="18"/>
  <c r="H3296" i="18"/>
  <c r="H3295" i="18"/>
  <c r="H3294" i="18"/>
  <c r="H3293" i="18"/>
  <c r="H3292" i="18"/>
  <c r="H3291" i="18"/>
  <c r="H3290" i="18"/>
  <c r="H3289" i="18"/>
  <c r="H3288" i="18"/>
  <c r="H3287" i="18"/>
  <c r="H3286" i="18"/>
  <c r="H3285" i="18"/>
  <c r="H3284" i="18"/>
  <c r="H3283" i="18"/>
  <c r="H3282" i="18"/>
  <c r="H3281" i="18"/>
  <c r="H3280" i="18"/>
  <c r="H3279" i="18"/>
  <c r="H3278" i="18"/>
  <c r="H3277" i="18"/>
  <c r="H3276" i="18"/>
  <c r="H3275" i="18"/>
  <c r="H3274" i="18"/>
  <c r="H3273" i="18"/>
  <c r="H3272" i="18"/>
  <c r="H3271" i="18"/>
  <c r="H3270" i="18"/>
  <c r="H3269" i="18"/>
  <c r="H3268" i="18"/>
  <c r="H3267" i="18"/>
  <c r="H3266" i="18"/>
  <c r="H3265" i="18"/>
  <c r="H3264" i="18"/>
  <c r="H3263" i="18"/>
  <c r="H3262" i="18"/>
  <c r="H3261" i="18"/>
  <c r="H3260" i="18"/>
  <c r="H3259" i="18"/>
  <c r="H3258" i="18"/>
  <c r="H3257" i="18"/>
  <c r="H3256" i="18"/>
  <c r="H3255" i="18"/>
  <c r="H3254" i="18"/>
  <c r="H3253" i="18"/>
  <c r="H3252" i="18"/>
  <c r="H3251" i="18"/>
  <c r="H3250" i="18"/>
  <c r="H3249" i="18"/>
  <c r="H3248" i="18"/>
  <c r="H3247" i="18"/>
  <c r="H3246" i="18"/>
  <c r="H3245" i="18"/>
  <c r="H3244" i="18"/>
  <c r="H3243" i="18"/>
  <c r="H3242" i="18"/>
  <c r="H3241" i="18"/>
  <c r="H3240" i="18"/>
  <c r="H3239" i="18"/>
  <c r="H3238" i="18"/>
  <c r="H3237" i="18"/>
  <c r="H3236" i="18"/>
  <c r="H3235" i="18"/>
  <c r="H3234" i="18"/>
  <c r="H3233" i="18"/>
  <c r="H3232" i="18"/>
  <c r="H3231" i="18"/>
  <c r="H3230" i="18"/>
  <c r="H3229" i="18"/>
  <c r="H3228" i="18"/>
  <c r="H3227" i="18"/>
  <c r="H3226" i="18"/>
  <c r="H3225" i="18"/>
  <c r="H3224" i="18"/>
  <c r="H3223" i="18"/>
  <c r="H3222" i="18"/>
  <c r="H3221" i="18"/>
  <c r="H3220" i="18"/>
  <c r="H3219" i="18"/>
  <c r="H3218" i="18"/>
  <c r="H3217" i="18"/>
  <c r="H3216" i="18"/>
  <c r="H3215" i="18"/>
  <c r="H3214" i="18"/>
  <c r="H3213" i="18"/>
  <c r="H3212" i="18"/>
  <c r="H3211" i="18"/>
  <c r="H3210" i="18"/>
  <c r="H3209" i="18"/>
  <c r="H3208" i="18"/>
  <c r="H3207" i="18"/>
  <c r="H3206" i="18"/>
  <c r="H3205" i="18"/>
  <c r="H3204" i="18"/>
  <c r="H3203" i="18"/>
  <c r="H3202" i="18"/>
  <c r="H3201" i="18"/>
  <c r="H3200" i="18"/>
  <c r="H3199" i="18"/>
  <c r="H3198" i="18"/>
  <c r="H3197" i="18"/>
  <c r="H3196" i="18"/>
  <c r="H3195" i="18"/>
  <c r="H3194" i="18"/>
  <c r="H3193" i="18"/>
  <c r="H3192" i="18"/>
  <c r="H3191" i="18"/>
  <c r="H3190" i="18"/>
  <c r="H3189" i="18"/>
  <c r="H3188" i="18"/>
  <c r="H3187" i="18"/>
  <c r="H3186" i="18"/>
  <c r="H3185" i="18"/>
  <c r="H3184" i="18"/>
  <c r="H3183" i="18"/>
  <c r="H3182" i="18"/>
  <c r="H3181" i="18"/>
  <c r="H3180" i="18"/>
  <c r="H3179" i="18"/>
  <c r="H3178" i="18"/>
  <c r="H3177" i="18"/>
  <c r="H3176" i="18"/>
  <c r="H3175" i="18"/>
  <c r="H3174" i="18"/>
  <c r="H3173" i="18"/>
  <c r="H3172" i="18"/>
  <c r="H3171" i="18"/>
  <c r="H3170" i="18"/>
  <c r="H3169" i="18"/>
  <c r="H3168" i="18"/>
  <c r="H3167" i="18"/>
  <c r="H3166" i="18"/>
  <c r="H3165" i="18"/>
  <c r="H3164" i="18"/>
  <c r="H3163" i="18"/>
  <c r="H3162" i="18"/>
  <c r="H3161" i="18"/>
  <c r="H3160" i="18"/>
  <c r="H3159" i="18"/>
  <c r="H3158" i="18"/>
  <c r="H3157" i="18"/>
  <c r="H3156" i="18"/>
  <c r="H3155" i="18"/>
  <c r="H3154" i="18"/>
  <c r="H3153" i="18"/>
  <c r="H3152" i="18"/>
  <c r="H3151" i="18"/>
  <c r="H3150" i="18"/>
  <c r="H3149" i="18"/>
  <c r="H3148" i="18"/>
  <c r="H3147" i="18"/>
  <c r="H3146" i="18"/>
  <c r="H3145" i="18"/>
  <c r="H3144" i="18"/>
  <c r="H3143" i="18"/>
  <c r="H3142" i="18"/>
  <c r="H3141" i="18"/>
  <c r="H3140" i="18"/>
  <c r="H3139" i="18"/>
  <c r="H3138" i="18"/>
  <c r="H3137" i="18"/>
  <c r="H3136" i="18"/>
  <c r="H3135" i="18"/>
  <c r="H3134" i="18"/>
  <c r="H3133" i="18"/>
  <c r="H3132" i="18"/>
  <c r="H3131" i="18"/>
  <c r="H3130" i="18"/>
  <c r="H3129" i="18"/>
  <c r="H3128" i="18"/>
  <c r="H3127" i="18"/>
  <c r="H3126" i="18"/>
  <c r="H3125" i="18"/>
  <c r="H3124" i="18"/>
  <c r="H3123" i="18"/>
  <c r="H3122" i="18"/>
  <c r="H3121" i="18"/>
  <c r="H3120" i="18"/>
  <c r="H3119" i="18"/>
  <c r="H3118" i="18"/>
  <c r="H3117" i="18"/>
  <c r="H3116" i="18"/>
  <c r="H3115" i="18"/>
  <c r="H3114" i="18"/>
  <c r="H3113" i="18"/>
  <c r="H3112" i="18"/>
  <c r="H3111" i="18"/>
  <c r="H3110" i="18"/>
  <c r="H3109" i="18"/>
  <c r="H3108" i="18"/>
  <c r="H3107" i="18"/>
  <c r="H3106" i="18"/>
  <c r="H3105" i="18"/>
  <c r="H3104" i="18"/>
  <c r="H3103" i="18"/>
  <c r="H3102" i="18"/>
  <c r="H3101" i="18"/>
  <c r="H3100" i="18"/>
  <c r="H3099" i="18"/>
  <c r="H3098" i="18"/>
  <c r="H3097" i="18"/>
  <c r="H3096" i="18"/>
  <c r="H3095" i="18"/>
  <c r="H3094" i="18"/>
  <c r="H3093" i="18"/>
  <c r="H3092" i="18"/>
  <c r="H3091" i="18"/>
  <c r="H3090" i="18"/>
  <c r="H3089" i="18"/>
  <c r="H3088" i="18"/>
  <c r="H3087" i="18"/>
  <c r="H3086" i="18"/>
  <c r="H3085" i="18"/>
  <c r="H3084" i="18"/>
  <c r="H3083" i="18"/>
  <c r="H3082" i="18"/>
  <c r="H3081" i="18"/>
  <c r="H3080" i="18"/>
  <c r="H3079" i="18"/>
  <c r="H3078" i="18"/>
  <c r="H3077" i="18"/>
  <c r="H3076" i="18"/>
  <c r="H3075" i="18"/>
  <c r="H3074" i="18"/>
  <c r="H3073" i="18"/>
  <c r="H3072" i="18"/>
  <c r="H3071" i="18"/>
  <c r="H3070" i="18"/>
  <c r="H3069" i="18"/>
  <c r="H3068" i="18"/>
  <c r="H3067" i="18"/>
  <c r="H3066" i="18"/>
  <c r="H3065" i="18"/>
  <c r="H3064" i="18"/>
  <c r="H3063" i="18"/>
  <c r="H3062" i="18"/>
  <c r="H3061" i="18"/>
  <c r="H3060" i="18"/>
  <c r="H3059" i="18"/>
  <c r="H3058" i="18"/>
  <c r="H3057" i="18"/>
  <c r="H3056" i="18"/>
  <c r="H3055" i="18"/>
  <c r="H3054" i="18"/>
  <c r="H3053" i="18"/>
  <c r="H3052" i="18"/>
  <c r="H3051" i="18"/>
  <c r="H3050" i="18"/>
  <c r="H3049" i="18"/>
  <c r="H3048" i="18"/>
  <c r="H3047" i="18"/>
  <c r="H3046" i="18"/>
  <c r="H3045" i="18"/>
  <c r="H3044" i="18"/>
  <c r="H3043" i="18"/>
  <c r="H3042" i="18"/>
  <c r="H3041" i="18"/>
  <c r="H3040" i="18"/>
  <c r="H3039" i="18"/>
  <c r="H3038" i="18"/>
  <c r="H3037" i="18"/>
  <c r="H3036" i="18"/>
  <c r="H3035" i="18"/>
  <c r="H3034" i="18"/>
  <c r="H3033" i="18"/>
  <c r="H3032" i="18"/>
  <c r="H3031" i="18"/>
  <c r="H3030" i="18"/>
  <c r="H3029" i="18"/>
  <c r="H3028" i="18"/>
  <c r="H3027" i="18"/>
  <c r="H3026" i="18"/>
  <c r="H3025" i="18"/>
  <c r="H3024" i="18"/>
  <c r="H3023" i="18"/>
  <c r="H3022" i="18"/>
  <c r="H3021" i="18"/>
  <c r="H3020" i="18"/>
  <c r="H3019" i="18"/>
  <c r="H3018" i="18"/>
  <c r="H3017" i="18"/>
  <c r="H3016" i="18"/>
  <c r="H3015" i="18"/>
  <c r="H3014" i="18"/>
  <c r="H3013" i="18"/>
  <c r="H3012" i="18"/>
  <c r="H3011" i="18"/>
  <c r="H3010" i="18"/>
  <c r="H3009" i="18"/>
  <c r="H3008" i="18"/>
  <c r="H3007" i="18"/>
  <c r="H3006" i="18"/>
  <c r="H3005" i="18"/>
  <c r="H3004" i="18"/>
  <c r="H3003" i="18"/>
  <c r="H3002" i="18"/>
  <c r="H3001" i="18"/>
  <c r="H3000" i="18"/>
  <c r="H2999" i="18"/>
  <c r="H2998" i="18"/>
  <c r="H2997" i="18"/>
  <c r="H2996" i="18"/>
  <c r="H2995" i="18"/>
  <c r="H2994" i="18"/>
  <c r="H2993" i="18"/>
  <c r="H2992" i="18"/>
  <c r="H2991" i="18"/>
  <c r="H2990" i="18"/>
  <c r="H2989" i="18"/>
  <c r="H2988" i="18"/>
  <c r="H2987" i="18"/>
  <c r="H2986" i="18"/>
  <c r="H2985" i="18"/>
  <c r="H2984" i="18"/>
  <c r="H2983" i="18"/>
  <c r="H2982" i="18"/>
  <c r="H2981" i="18"/>
  <c r="H2980" i="18"/>
  <c r="H2979" i="18"/>
  <c r="H2978" i="18"/>
  <c r="H2977" i="18"/>
  <c r="H2976" i="18"/>
  <c r="H2975" i="18"/>
  <c r="H2974" i="18"/>
  <c r="H2973" i="18"/>
  <c r="H2972" i="18"/>
  <c r="H2971" i="18"/>
  <c r="H2970" i="18"/>
  <c r="H2969" i="18"/>
  <c r="H2968" i="18"/>
  <c r="H2967" i="18"/>
  <c r="H2966" i="18"/>
  <c r="H2965" i="18"/>
  <c r="H2964" i="18"/>
  <c r="H2963" i="18"/>
  <c r="H2962" i="18"/>
  <c r="H2961" i="18"/>
  <c r="H2960" i="18"/>
  <c r="H2959" i="18"/>
  <c r="H2958" i="18"/>
  <c r="H2957" i="18"/>
  <c r="H2956" i="18"/>
  <c r="H2955" i="18"/>
  <c r="H2954" i="18"/>
  <c r="H2953" i="18"/>
  <c r="H2952" i="18"/>
  <c r="H2951" i="18"/>
  <c r="H2950" i="18"/>
  <c r="H2949" i="18"/>
  <c r="H2948" i="18"/>
  <c r="H2947" i="18"/>
  <c r="H2946" i="18"/>
  <c r="H2945" i="18"/>
  <c r="H2944" i="18"/>
  <c r="H2943" i="18"/>
  <c r="H2942" i="18"/>
  <c r="H2941" i="18"/>
  <c r="H2940" i="18"/>
  <c r="H2939" i="18"/>
  <c r="H2938" i="18"/>
  <c r="H2937" i="18"/>
  <c r="H2936" i="18"/>
  <c r="H2935" i="18"/>
  <c r="H2934" i="18"/>
  <c r="H2933" i="18"/>
  <c r="H2932" i="18"/>
  <c r="H2931" i="18"/>
  <c r="H2930" i="18"/>
  <c r="H2929" i="18"/>
  <c r="H2928" i="18"/>
  <c r="H2927" i="18"/>
  <c r="H2926" i="18"/>
  <c r="H2925" i="18"/>
  <c r="H2924" i="18"/>
  <c r="H2923" i="18"/>
  <c r="H2922" i="18"/>
  <c r="H2921" i="18"/>
  <c r="H2920" i="18"/>
  <c r="H2919" i="18"/>
  <c r="H2918" i="18"/>
  <c r="H2917" i="18"/>
  <c r="H2916" i="18"/>
  <c r="H2915" i="18"/>
  <c r="H2914" i="18"/>
  <c r="H2913" i="18"/>
  <c r="H2912" i="18"/>
  <c r="H2911" i="18"/>
  <c r="H2910" i="18"/>
  <c r="H2909" i="18"/>
  <c r="H2908" i="18"/>
  <c r="H2907" i="18"/>
  <c r="H2906" i="18"/>
  <c r="H2905" i="18"/>
  <c r="H2904" i="18"/>
  <c r="H2903" i="18"/>
  <c r="H2902" i="18"/>
  <c r="H2901" i="18"/>
  <c r="H2900" i="18"/>
  <c r="H2899" i="18"/>
  <c r="H2898" i="18"/>
  <c r="H2897" i="18"/>
  <c r="H2896" i="18"/>
  <c r="H2895" i="18"/>
  <c r="H2894" i="18"/>
  <c r="H2893" i="18"/>
  <c r="H2892" i="18"/>
  <c r="H2891" i="18"/>
  <c r="H2890" i="18"/>
  <c r="H2889" i="18"/>
  <c r="H2888" i="18"/>
  <c r="H2887" i="18"/>
  <c r="H2886" i="18"/>
  <c r="H2885" i="18"/>
  <c r="H2884" i="18"/>
  <c r="H2883" i="18"/>
  <c r="H2882" i="18"/>
  <c r="H2881" i="18"/>
  <c r="H2880" i="18"/>
  <c r="H2879" i="18"/>
  <c r="H2878" i="18"/>
  <c r="H2877" i="18"/>
  <c r="H2876" i="18"/>
  <c r="H2875" i="18"/>
  <c r="H2874" i="18"/>
  <c r="H2873" i="18"/>
  <c r="H2872" i="18"/>
  <c r="H2871" i="18"/>
  <c r="H2870" i="18"/>
  <c r="H2869" i="18"/>
  <c r="H2868" i="18"/>
  <c r="H2867" i="18"/>
  <c r="H2866" i="18"/>
  <c r="H2865" i="18"/>
  <c r="H2864" i="18"/>
  <c r="H2863" i="18"/>
  <c r="H2862" i="18"/>
  <c r="H2861" i="18"/>
  <c r="H2860" i="18"/>
  <c r="H2859" i="18"/>
  <c r="H2858" i="18"/>
  <c r="H2857" i="18"/>
  <c r="H2856" i="18"/>
  <c r="H2855" i="18"/>
  <c r="H2854" i="18"/>
  <c r="H2853" i="18"/>
  <c r="H2852" i="18"/>
  <c r="H2851" i="18"/>
  <c r="H2850" i="18"/>
  <c r="H2849" i="18"/>
  <c r="H2848" i="18"/>
  <c r="H2847" i="18"/>
  <c r="H2846" i="18"/>
  <c r="H2845" i="18"/>
  <c r="H2844" i="18"/>
  <c r="H2843" i="18"/>
  <c r="H2842" i="18"/>
  <c r="H2841" i="18"/>
  <c r="H2840" i="18"/>
  <c r="H2839" i="18"/>
  <c r="H2838" i="18"/>
  <c r="H2837" i="18"/>
  <c r="H2836" i="18"/>
  <c r="H2835" i="18"/>
  <c r="H2834" i="18"/>
  <c r="H2833" i="18"/>
  <c r="H2832" i="18"/>
  <c r="H2831" i="18"/>
  <c r="H2830" i="18"/>
  <c r="H2829" i="18"/>
  <c r="H2828" i="18"/>
  <c r="H2827" i="18"/>
  <c r="H2826" i="18"/>
  <c r="H2825" i="18"/>
  <c r="H2824" i="18"/>
  <c r="H2823" i="18"/>
  <c r="H2822" i="18"/>
  <c r="H2821" i="18"/>
  <c r="H2820" i="18"/>
  <c r="H2819" i="18"/>
  <c r="H2818" i="18"/>
  <c r="H2817" i="18"/>
  <c r="H2816" i="18"/>
  <c r="H2815" i="18"/>
  <c r="H2814" i="18"/>
  <c r="H2813" i="18"/>
  <c r="H2812" i="18"/>
  <c r="H2811" i="18"/>
  <c r="H2810" i="18"/>
  <c r="H2809" i="18"/>
  <c r="H2808" i="18"/>
  <c r="H2807" i="18"/>
  <c r="H2806" i="18"/>
  <c r="H2805" i="18"/>
  <c r="H2804" i="18"/>
  <c r="H2803" i="18"/>
  <c r="H2802" i="18"/>
  <c r="H2801" i="18"/>
  <c r="H2800" i="18"/>
  <c r="H2799" i="18"/>
  <c r="H2798" i="18"/>
  <c r="H2797" i="18"/>
  <c r="H2796" i="18"/>
  <c r="H2795" i="18"/>
  <c r="H2794" i="18"/>
  <c r="H2793" i="18"/>
  <c r="H2792" i="18"/>
  <c r="H2791" i="18"/>
  <c r="H2790" i="18"/>
  <c r="H2789" i="18"/>
  <c r="H2788" i="18"/>
  <c r="H2787" i="18"/>
  <c r="H2786" i="18"/>
  <c r="H2785" i="18"/>
  <c r="H2784" i="18"/>
  <c r="H2783" i="18"/>
  <c r="H2782" i="18"/>
  <c r="H2781" i="18"/>
  <c r="H2780" i="18"/>
  <c r="H2779" i="18"/>
  <c r="H2778" i="18"/>
  <c r="H2777" i="18"/>
  <c r="H2776" i="18"/>
  <c r="H2775" i="18"/>
  <c r="H2774" i="18"/>
  <c r="H2773" i="18"/>
  <c r="H2772" i="18"/>
  <c r="H2771" i="18"/>
  <c r="H2770" i="18"/>
  <c r="H2769" i="18"/>
  <c r="H2768" i="18"/>
  <c r="H2767" i="18"/>
  <c r="H2766" i="18"/>
  <c r="H2765" i="18"/>
  <c r="H2764" i="18"/>
  <c r="H2763" i="18"/>
  <c r="H2762" i="18"/>
  <c r="H2761" i="18"/>
  <c r="H2760" i="18"/>
  <c r="H2759" i="18"/>
  <c r="H2758" i="18"/>
  <c r="H2757" i="18"/>
  <c r="H2756" i="18"/>
  <c r="H2755" i="18"/>
  <c r="H2754" i="18"/>
  <c r="H2753" i="18"/>
  <c r="H2752" i="18"/>
  <c r="H2751" i="18"/>
  <c r="H2750" i="18"/>
  <c r="H2749" i="18"/>
  <c r="H2748" i="18"/>
  <c r="H2747" i="18"/>
  <c r="H2746" i="18"/>
  <c r="H2745" i="18"/>
  <c r="H2744" i="18"/>
  <c r="H2743" i="18"/>
  <c r="H2742" i="18"/>
  <c r="H2741" i="18"/>
  <c r="H2740" i="18"/>
  <c r="H2739" i="18"/>
  <c r="H2738" i="18"/>
  <c r="H2737" i="18"/>
  <c r="H2736" i="18"/>
  <c r="H2735" i="18"/>
  <c r="H2734" i="18"/>
  <c r="H2733" i="18"/>
  <c r="H2732" i="18"/>
  <c r="H2731" i="18"/>
  <c r="H2730" i="18"/>
  <c r="H2729" i="18"/>
  <c r="H2728" i="18"/>
  <c r="H2727" i="18"/>
  <c r="H2726" i="18"/>
  <c r="H2725" i="18"/>
  <c r="H2724" i="18"/>
  <c r="H2723" i="18"/>
  <c r="H2722" i="18"/>
  <c r="H2721" i="18"/>
  <c r="H2720" i="18"/>
  <c r="H2719" i="18"/>
  <c r="H2718" i="18"/>
  <c r="H2717" i="18"/>
  <c r="H2716" i="18"/>
  <c r="H2715" i="18"/>
  <c r="H2714" i="18"/>
  <c r="H2713" i="18"/>
  <c r="H2712" i="18"/>
  <c r="H2711" i="18"/>
  <c r="H2710" i="18"/>
  <c r="H2709" i="18"/>
  <c r="H2708" i="18"/>
  <c r="H2707" i="18"/>
  <c r="H2706" i="18"/>
  <c r="H2705" i="18"/>
  <c r="H2704" i="18"/>
  <c r="H2703" i="18"/>
  <c r="H2702" i="18"/>
  <c r="H2701" i="18"/>
  <c r="H2700" i="18"/>
  <c r="H2699" i="18"/>
  <c r="H2698" i="18"/>
  <c r="H2697" i="18"/>
  <c r="H2696" i="18"/>
  <c r="H2695" i="18"/>
  <c r="H2694" i="18"/>
  <c r="H2693" i="18"/>
  <c r="H2692" i="18"/>
  <c r="H2691" i="18"/>
  <c r="H2690" i="18"/>
  <c r="H2689" i="18"/>
  <c r="H2688" i="18"/>
  <c r="H2687" i="18"/>
  <c r="H2686" i="18"/>
  <c r="H2685" i="18"/>
  <c r="H2684" i="18"/>
  <c r="H2683" i="18"/>
  <c r="H2682" i="18"/>
  <c r="H2681" i="18"/>
  <c r="H2680" i="18"/>
  <c r="H2679" i="18"/>
  <c r="H2678" i="18"/>
  <c r="H2677" i="18"/>
  <c r="H2676" i="18"/>
  <c r="H2675" i="18"/>
  <c r="H2674" i="18"/>
  <c r="H2673" i="18"/>
  <c r="H2672" i="18"/>
  <c r="H2671" i="18"/>
  <c r="H2670" i="18"/>
  <c r="H2669" i="18"/>
  <c r="H2668" i="18"/>
  <c r="H2667" i="18"/>
  <c r="H2666" i="18"/>
  <c r="H2665" i="18"/>
  <c r="H2664" i="18"/>
  <c r="H2663" i="18"/>
  <c r="H2662" i="18"/>
  <c r="H2661" i="18"/>
  <c r="H2660" i="18"/>
  <c r="H2659" i="18"/>
  <c r="H2658" i="18"/>
  <c r="H2657" i="18"/>
  <c r="H2656" i="18"/>
  <c r="H2655" i="18"/>
  <c r="H2654" i="18"/>
  <c r="H2653" i="18"/>
  <c r="H2652" i="18"/>
  <c r="H2651" i="18"/>
  <c r="H2650" i="18"/>
  <c r="H2649" i="18"/>
  <c r="H2648" i="18"/>
  <c r="H2647" i="18"/>
  <c r="H2646" i="18"/>
  <c r="H2645" i="18"/>
  <c r="H2644" i="18"/>
  <c r="H2643" i="18"/>
  <c r="H2642" i="18"/>
  <c r="H2641" i="18"/>
  <c r="H2640" i="18"/>
  <c r="H2639" i="18"/>
  <c r="H2638" i="18"/>
  <c r="H2637" i="18"/>
  <c r="H2636" i="18"/>
  <c r="H2635" i="18"/>
  <c r="H2634" i="18"/>
  <c r="H2633" i="18"/>
  <c r="H2632" i="18"/>
  <c r="H2631" i="18"/>
  <c r="H2630" i="18"/>
  <c r="H2629" i="18"/>
  <c r="H2628" i="18"/>
  <c r="H2627" i="18"/>
  <c r="H2626" i="18"/>
  <c r="H2625" i="18"/>
  <c r="H2624" i="18"/>
  <c r="H2623" i="18"/>
  <c r="H2622" i="18"/>
  <c r="H2621" i="18"/>
  <c r="H2620" i="18"/>
  <c r="H2619" i="18"/>
  <c r="H2618" i="18"/>
  <c r="H2617" i="18"/>
  <c r="H2616" i="18"/>
  <c r="H2615" i="18"/>
  <c r="H2614" i="18"/>
  <c r="H2613" i="18"/>
  <c r="H2612" i="18"/>
  <c r="H2611" i="18"/>
  <c r="H2610" i="18"/>
  <c r="H2609" i="18"/>
  <c r="H2608" i="18"/>
  <c r="H2607" i="18"/>
  <c r="H2606" i="18"/>
  <c r="H2605" i="18"/>
  <c r="H2604" i="18"/>
  <c r="H2603" i="18"/>
  <c r="H2602" i="18"/>
  <c r="H2601" i="18"/>
  <c r="H2600" i="18"/>
  <c r="H2599" i="18"/>
  <c r="H2598" i="18"/>
  <c r="H2597" i="18"/>
  <c r="H2596" i="18"/>
  <c r="H2595" i="18"/>
  <c r="H2594" i="18"/>
  <c r="H2593" i="18"/>
  <c r="H2592" i="18"/>
  <c r="H2591" i="18"/>
  <c r="H2590" i="18"/>
  <c r="H2589" i="18"/>
  <c r="H2588" i="18"/>
  <c r="H2587" i="18"/>
  <c r="H2586" i="18"/>
  <c r="H2585" i="18"/>
  <c r="H2584" i="18"/>
  <c r="H2583" i="18"/>
  <c r="H2582" i="18"/>
  <c r="H2581" i="18"/>
  <c r="H2580" i="18"/>
  <c r="H2579" i="18"/>
  <c r="H2578" i="18"/>
  <c r="H2577" i="18"/>
  <c r="H2576" i="18"/>
  <c r="H2575" i="18"/>
  <c r="H2574" i="18"/>
  <c r="H2573" i="18"/>
  <c r="H2572" i="18"/>
  <c r="H2571" i="18"/>
  <c r="H2570" i="18"/>
  <c r="H2569" i="18"/>
  <c r="H2568" i="18"/>
  <c r="H2567" i="18"/>
  <c r="H2566" i="18"/>
  <c r="H2565" i="18"/>
  <c r="H2564" i="18"/>
  <c r="H2563" i="18"/>
  <c r="H2562" i="18"/>
  <c r="H2561" i="18"/>
  <c r="H2560" i="18"/>
  <c r="H2559" i="18"/>
  <c r="H2558" i="18"/>
  <c r="H2557" i="18"/>
  <c r="H2556" i="18"/>
  <c r="H2555" i="18"/>
  <c r="H2554" i="18"/>
  <c r="H2553" i="18"/>
  <c r="H2552" i="18"/>
  <c r="H2551" i="18"/>
  <c r="H2550" i="18"/>
  <c r="H2549" i="18"/>
  <c r="H2548" i="18"/>
  <c r="H2547" i="18"/>
  <c r="H2546" i="18"/>
  <c r="H2545" i="18"/>
  <c r="H2544" i="18"/>
  <c r="H2543" i="18"/>
  <c r="H2542" i="18"/>
  <c r="H2541" i="18"/>
  <c r="H2540" i="18"/>
  <c r="H2539" i="18"/>
  <c r="H2538" i="18"/>
  <c r="H2537" i="18"/>
  <c r="H2536" i="18"/>
  <c r="H2535" i="18"/>
  <c r="H2534" i="18"/>
  <c r="H2533" i="18"/>
  <c r="H2532" i="18"/>
  <c r="H2531" i="18"/>
  <c r="H2530" i="18"/>
  <c r="H2529" i="18"/>
  <c r="H2528" i="18"/>
  <c r="H2527" i="18"/>
  <c r="H2526" i="18"/>
  <c r="H2525" i="18"/>
  <c r="H2524" i="18"/>
  <c r="H2523" i="18"/>
  <c r="H2522" i="18"/>
  <c r="H2521" i="18"/>
  <c r="H2520" i="18"/>
  <c r="H2519" i="18"/>
  <c r="H2518" i="18"/>
  <c r="H2517" i="18"/>
  <c r="H2516" i="18"/>
  <c r="H2515" i="18"/>
  <c r="H2514" i="18"/>
  <c r="H2513" i="18"/>
  <c r="H2512" i="18"/>
  <c r="H2511" i="18"/>
  <c r="H2510" i="18"/>
  <c r="H2509" i="18"/>
  <c r="H2508" i="18"/>
  <c r="H2507" i="18"/>
  <c r="H2506" i="18"/>
  <c r="H2505" i="18"/>
  <c r="H2504" i="18"/>
  <c r="H2503" i="18"/>
  <c r="H2502" i="18"/>
  <c r="H2501" i="18"/>
  <c r="H2500" i="18"/>
  <c r="H2499" i="18"/>
  <c r="H2498" i="18"/>
  <c r="H2497" i="18"/>
  <c r="H2496" i="18"/>
  <c r="H2495" i="18"/>
  <c r="H2494" i="18"/>
  <c r="H2493" i="18"/>
  <c r="H2492" i="18"/>
  <c r="H2491" i="18"/>
  <c r="H2490" i="18"/>
  <c r="H2489" i="18"/>
  <c r="H2488" i="18"/>
  <c r="H2487" i="18"/>
  <c r="H2486" i="18"/>
  <c r="H2485" i="18"/>
  <c r="H2484" i="18"/>
  <c r="H2483" i="18"/>
  <c r="H2482" i="18"/>
  <c r="H2481" i="18"/>
  <c r="H2480" i="18"/>
  <c r="H2479" i="18"/>
  <c r="H2478" i="18"/>
  <c r="H2477" i="18"/>
  <c r="H2476" i="18"/>
  <c r="H2475" i="18"/>
  <c r="H2474" i="18"/>
  <c r="H2473" i="18"/>
  <c r="H2472" i="18"/>
  <c r="H2471" i="18"/>
  <c r="H2470" i="18"/>
  <c r="H2469" i="18"/>
  <c r="H2468" i="18"/>
  <c r="H2467" i="18"/>
  <c r="H2466" i="18"/>
  <c r="H2465" i="18"/>
  <c r="H2464" i="18"/>
  <c r="H2463" i="18"/>
  <c r="H2462" i="18"/>
  <c r="H2461" i="18"/>
  <c r="H2460" i="18"/>
  <c r="H2459" i="18"/>
  <c r="H2458" i="18"/>
  <c r="H2457" i="18"/>
  <c r="H2456" i="18"/>
  <c r="H2455" i="18"/>
  <c r="H2454" i="18"/>
  <c r="H2453" i="18"/>
  <c r="H2452" i="18"/>
  <c r="H2451" i="18"/>
  <c r="H2450" i="18"/>
  <c r="H2449" i="18"/>
  <c r="H2448" i="18"/>
  <c r="H2447" i="18"/>
  <c r="H2446" i="18"/>
  <c r="H2445" i="18"/>
  <c r="H2444" i="18"/>
  <c r="H2443" i="18"/>
  <c r="H2442" i="18"/>
  <c r="H2441" i="18"/>
  <c r="H2440" i="18"/>
  <c r="H2439" i="18"/>
  <c r="H2438" i="18"/>
  <c r="H2437" i="18"/>
  <c r="H2436" i="18"/>
  <c r="H2435" i="18"/>
  <c r="H2434" i="18"/>
  <c r="H2433" i="18"/>
  <c r="H2432" i="18"/>
  <c r="H2431" i="18"/>
  <c r="H2430" i="18"/>
  <c r="H2429" i="18"/>
  <c r="H2428" i="18"/>
  <c r="H2427" i="18"/>
  <c r="H2426" i="18"/>
  <c r="H2425" i="18"/>
  <c r="H2424" i="18"/>
  <c r="H2423" i="18"/>
  <c r="H2422" i="18"/>
  <c r="H2421" i="18"/>
  <c r="H2420" i="18"/>
  <c r="H2419" i="18"/>
  <c r="H2418" i="18"/>
  <c r="H2417" i="18"/>
  <c r="H2416" i="18"/>
  <c r="H2415" i="18"/>
  <c r="H2414" i="18"/>
  <c r="H2413" i="18"/>
  <c r="H2412" i="18"/>
  <c r="H2411" i="18"/>
  <c r="H2410" i="18"/>
  <c r="H2409" i="18"/>
  <c r="H2408" i="18"/>
  <c r="H2407" i="18"/>
  <c r="H2406" i="18"/>
  <c r="H2405" i="18"/>
  <c r="H2404" i="18"/>
  <c r="H2403" i="18"/>
  <c r="H2402" i="18"/>
  <c r="H2401" i="18"/>
  <c r="H2400" i="18"/>
  <c r="H2399" i="18"/>
  <c r="H2398" i="18"/>
  <c r="H2397" i="18"/>
  <c r="H2396" i="18"/>
  <c r="H2395" i="18"/>
  <c r="H2394" i="18"/>
  <c r="H2393" i="18"/>
  <c r="H2392" i="18"/>
  <c r="H2391" i="18"/>
  <c r="H2390" i="18"/>
  <c r="H2389" i="18"/>
  <c r="H2388" i="18"/>
  <c r="H2387" i="18"/>
  <c r="H2386" i="18"/>
  <c r="H2385" i="18"/>
  <c r="H2384" i="18"/>
  <c r="H2383" i="18"/>
  <c r="H2382" i="18"/>
  <c r="H2381" i="18"/>
  <c r="H2380" i="18"/>
  <c r="H2379" i="18"/>
  <c r="H2378" i="18"/>
  <c r="H2377" i="18"/>
  <c r="H2376" i="18"/>
  <c r="H2375" i="18"/>
  <c r="H2374" i="18"/>
  <c r="H2373" i="18"/>
  <c r="H2372" i="18"/>
  <c r="H2371" i="18"/>
  <c r="H2370" i="18"/>
  <c r="H2369" i="18"/>
  <c r="H2368" i="18"/>
  <c r="H2367" i="18"/>
  <c r="H2366" i="18"/>
  <c r="H2365" i="18"/>
  <c r="H2364" i="18"/>
  <c r="H2363" i="18"/>
  <c r="H2362" i="18"/>
  <c r="H2361" i="18"/>
  <c r="H2360" i="18"/>
  <c r="H2359" i="18"/>
  <c r="H2358" i="18"/>
  <c r="H2357" i="18"/>
  <c r="H2356" i="18"/>
  <c r="H2355" i="18"/>
  <c r="H2354" i="18"/>
  <c r="H2353" i="18"/>
  <c r="H2352" i="18"/>
  <c r="H2351" i="18"/>
  <c r="H2350" i="18"/>
  <c r="H2349" i="18"/>
  <c r="H2348" i="18"/>
  <c r="H2347" i="18"/>
  <c r="H2346" i="18"/>
  <c r="H2345" i="18"/>
  <c r="H2344" i="18"/>
  <c r="H2343" i="18"/>
  <c r="H2342" i="18"/>
  <c r="H2341" i="18"/>
  <c r="H2340" i="18"/>
  <c r="H2339" i="18"/>
  <c r="H2338" i="18"/>
  <c r="H2337" i="18"/>
  <c r="H2336" i="18"/>
  <c r="H2335" i="18"/>
  <c r="H2334" i="18"/>
  <c r="H2333" i="18"/>
  <c r="H2332" i="18"/>
  <c r="H2331" i="18"/>
  <c r="H2330" i="18"/>
  <c r="H2329" i="18"/>
  <c r="H2328" i="18"/>
  <c r="H2327" i="18"/>
  <c r="H2326" i="18"/>
  <c r="H2325" i="18"/>
  <c r="H2324" i="18"/>
  <c r="H2323" i="18"/>
  <c r="H2322" i="18"/>
  <c r="H2321" i="18"/>
  <c r="H2320" i="18"/>
  <c r="H2319" i="18"/>
  <c r="H2318" i="18"/>
  <c r="H2317" i="18"/>
  <c r="H2316" i="18"/>
  <c r="H2315" i="18"/>
  <c r="H2314" i="18"/>
  <c r="H2313" i="18"/>
  <c r="H2312" i="18"/>
  <c r="H2311" i="18"/>
  <c r="H2310" i="18"/>
  <c r="H2309" i="18"/>
  <c r="H2308" i="18"/>
  <c r="H2307" i="18"/>
  <c r="H2306" i="18"/>
  <c r="H2305" i="18"/>
  <c r="H2304" i="18"/>
  <c r="H2303" i="18"/>
  <c r="H2302" i="18"/>
  <c r="H2301" i="18"/>
  <c r="H2300" i="18"/>
  <c r="H2299" i="18"/>
  <c r="H2298" i="18"/>
  <c r="H2297" i="18"/>
  <c r="H2296" i="18"/>
  <c r="H2295" i="18"/>
  <c r="H2294" i="18"/>
  <c r="H2293" i="18"/>
  <c r="H2292" i="18"/>
  <c r="H2291" i="18"/>
  <c r="H2290" i="18"/>
  <c r="H2289" i="18"/>
  <c r="H2288" i="18"/>
  <c r="H2287" i="18"/>
  <c r="H2286" i="18"/>
  <c r="H2285" i="18"/>
  <c r="H2284" i="18"/>
  <c r="H2283" i="18"/>
  <c r="H2282" i="18"/>
  <c r="H2281" i="18"/>
  <c r="H2280" i="18"/>
  <c r="H2279" i="18"/>
  <c r="H2278" i="18"/>
  <c r="H2277" i="18"/>
  <c r="H2276" i="18"/>
  <c r="H2275" i="18"/>
  <c r="H2274" i="18"/>
  <c r="H2273" i="18"/>
  <c r="H2272" i="18"/>
  <c r="H2271" i="18"/>
  <c r="H2270" i="18"/>
  <c r="H2269" i="18"/>
  <c r="H2268" i="18"/>
  <c r="H2267" i="18"/>
  <c r="H2266" i="18"/>
  <c r="H2265" i="18"/>
  <c r="H2264" i="18"/>
  <c r="H2263" i="18"/>
  <c r="H2262" i="18"/>
  <c r="H2261" i="18"/>
  <c r="H2260" i="18"/>
  <c r="H2259" i="18"/>
  <c r="H2258" i="18"/>
  <c r="H2257" i="18"/>
  <c r="H2256" i="18"/>
  <c r="H2255" i="18"/>
  <c r="H2254" i="18"/>
  <c r="H2253" i="18"/>
  <c r="H2252" i="18"/>
  <c r="H2251" i="18"/>
  <c r="H2250" i="18"/>
  <c r="H2249" i="18"/>
  <c r="H2248" i="18"/>
  <c r="H2247" i="18"/>
  <c r="H2246" i="18"/>
  <c r="H2245" i="18"/>
  <c r="H2244" i="18"/>
  <c r="H2243" i="18"/>
  <c r="H2242" i="18"/>
  <c r="H2241" i="18"/>
  <c r="H2240" i="18"/>
  <c r="H2239" i="18"/>
  <c r="H2238" i="18"/>
  <c r="H2237" i="18"/>
  <c r="H2236" i="18"/>
  <c r="H2235" i="18"/>
  <c r="H2234" i="18"/>
  <c r="H2233" i="18"/>
  <c r="H2232" i="18"/>
  <c r="H2231" i="18"/>
  <c r="H2230" i="18"/>
  <c r="H2229" i="18"/>
  <c r="H2228" i="18"/>
  <c r="H2227" i="18"/>
  <c r="H2226" i="18"/>
  <c r="H2225" i="18"/>
  <c r="H2224" i="18"/>
  <c r="H2223" i="18"/>
  <c r="H2222" i="18"/>
  <c r="H2221" i="18"/>
  <c r="H2220" i="18"/>
  <c r="H2219" i="18"/>
  <c r="H2218" i="18"/>
  <c r="H2217" i="18"/>
  <c r="H2216" i="18"/>
  <c r="H2215" i="18"/>
  <c r="H2214" i="18"/>
  <c r="H2213" i="18"/>
  <c r="H2212" i="18"/>
  <c r="H2211" i="18"/>
  <c r="H2210" i="18"/>
  <c r="H2209" i="18"/>
  <c r="H2208" i="18"/>
  <c r="H2207" i="18"/>
  <c r="H2206" i="18"/>
  <c r="H2205" i="18"/>
  <c r="H2204" i="18"/>
  <c r="H2203" i="18"/>
  <c r="H2202" i="18"/>
  <c r="H2201" i="18"/>
  <c r="H2200" i="18"/>
  <c r="H2199" i="18"/>
  <c r="H2198" i="18"/>
  <c r="H2197" i="18"/>
  <c r="H2196" i="18"/>
  <c r="H2195" i="18"/>
  <c r="H2194" i="18"/>
  <c r="H2193" i="18"/>
  <c r="H2192" i="18"/>
  <c r="H2191" i="18"/>
  <c r="H2190" i="18"/>
  <c r="H2189" i="18"/>
  <c r="H2188" i="18"/>
  <c r="H2187" i="18"/>
  <c r="H2186" i="18"/>
  <c r="H2185" i="18"/>
  <c r="H2184" i="18"/>
  <c r="H2183" i="18"/>
  <c r="H2182" i="18"/>
  <c r="H2181" i="18"/>
  <c r="H2180" i="18"/>
  <c r="H2179" i="18"/>
  <c r="H2178" i="18"/>
  <c r="H2177" i="18"/>
  <c r="H2176" i="18"/>
  <c r="H2175" i="18"/>
  <c r="H2174" i="18"/>
  <c r="H2173" i="18"/>
  <c r="H2172" i="18"/>
  <c r="H2171" i="18"/>
  <c r="H2170" i="18"/>
  <c r="H2169" i="18"/>
  <c r="H2168" i="18"/>
  <c r="H2167" i="18"/>
  <c r="H2166" i="18"/>
  <c r="H2165" i="18"/>
  <c r="H2164" i="18"/>
  <c r="H2163" i="18"/>
  <c r="H2162" i="18"/>
  <c r="H2161" i="18"/>
  <c r="H2160" i="18"/>
  <c r="H2159" i="18"/>
  <c r="H2158" i="18"/>
  <c r="H2157" i="18"/>
  <c r="H2156" i="18"/>
  <c r="H2155" i="18"/>
  <c r="H2154" i="18"/>
  <c r="H2153" i="18"/>
  <c r="H2152" i="18"/>
  <c r="H2151" i="18"/>
  <c r="H2150" i="18"/>
  <c r="H2149" i="18"/>
  <c r="H2148" i="18"/>
  <c r="H2147" i="18"/>
  <c r="H2146" i="18"/>
  <c r="H2145" i="18"/>
  <c r="H2144" i="18"/>
  <c r="H2143" i="18"/>
  <c r="H2142" i="18"/>
  <c r="H2141" i="18"/>
  <c r="H2140" i="18"/>
  <c r="H2139" i="18"/>
  <c r="H2138" i="18"/>
  <c r="H2137" i="18"/>
  <c r="H2136" i="18"/>
  <c r="H2135" i="18"/>
  <c r="H2134" i="18"/>
  <c r="H2133" i="18"/>
  <c r="H2132" i="18"/>
  <c r="H2131" i="18"/>
  <c r="H2130" i="18"/>
  <c r="H2129" i="18"/>
  <c r="H2128" i="18"/>
  <c r="H2127" i="18"/>
  <c r="H2126" i="18"/>
  <c r="H2125" i="18"/>
  <c r="H2124" i="18"/>
  <c r="H2123" i="18"/>
  <c r="H2122" i="18"/>
  <c r="H2121" i="18"/>
  <c r="H2120" i="18"/>
  <c r="H2119" i="18"/>
  <c r="H2118" i="18"/>
  <c r="H2117" i="18"/>
  <c r="H2116" i="18"/>
  <c r="H2115" i="18"/>
  <c r="H2114" i="18"/>
  <c r="H2113" i="18"/>
  <c r="H2112" i="18"/>
  <c r="H2111" i="18"/>
  <c r="H2110" i="18"/>
  <c r="H2109" i="18"/>
  <c r="H2108" i="18"/>
  <c r="H2107" i="18"/>
  <c r="H2106" i="18"/>
  <c r="H2105" i="18"/>
  <c r="H2104" i="18"/>
  <c r="H2103" i="18"/>
  <c r="H2102" i="18"/>
  <c r="H2101" i="18"/>
  <c r="H2100" i="18"/>
  <c r="H2099" i="18"/>
  <c r="H2098" i="18"/>
  <c r="H2097" i="18"/>
  <c r="H2096" i="18"/>
  <c r="H2095" i="18"/>
  <c r="H2094" i="18"/>
  <c r="H2093" i="18"/>
  <c r="H2092" i="18"/>
  <c r="H2091" i="18"/>
  <c r="H2090" i="18"/>
  <c r="H2089" i="18"/>
  <c r="H2088" i="18"/>
  <c r="H2087" i="18"/>
  <c r="H2086" i="18"/>
  <c r="H2085" i="18"/>
  <c r="H2084" i="18"/>
  <c r="H2083" i="18"/>
  <c r="H2082" i="18"/>
  <c r="H2081" i="18"/>
  <c r="H2080" i="18"/>
  <c r="H2079" i="18"/>
  <c r="H2078" i="18"/>
  <c r="H2077" i="18"/>
  <c r="H2076" i="18"/>
  <c r="H2075" i="18"/>
  <c r="H2074" i="18"/>
  <c r="H2073" i="18"/>
  <c r="H2072" i="18"/>
  <c r="H2071" i="18"/>
  <c r="H2070" i="18"/>
  <c r="H2069" i="18"/>
  <c r="H2068" i="18"/>
  <c r="H2067" i="18"/>
  <c r="H2066" i="18"/>
  <c r="H2065" i="18"/>
  <c r="H2064" i="18"/>
  <c r="H2063" i="18"/>
  <c r="H2062" i="18"/>
  <c r="H2061" i="18"/>
  <c r="H2060" i="18"/>
  <c r="H2059" i="18"/>
  <c r="H2058" i="18"/>
  <c r="H2057" i="18"/>
  <c r="H2056" i="18"/>
  <c r="H2055" i="18"/>
  <c r="H2054" i="18"/>
  <c r="H2053" i="18"/>
  <c r="H2052" i="18"/>
  <c r="H2051" i="18"/>
  <c r="H2050" i="18"/>
  <c r="H2049" i="18"/>
  <c r="H2048" i="18"/>
  <c r="H2047" i="18"/>
  <c r="H2046" i="18"/>
  <c r="H2045" i="18"/>
  <c r="H2044" i="18"/>
  <c r="H2043" i="18"/>
  <c r="H2042" i="18"/>
  <c r="H2041" i="18"/>
  <c r="H2040" i="18"/>
  <c r="H2039" i="18"/>
  <c r="H2038" i="18"/>
  <c r="H2037" i="18"/>
  <c r="H2036" i="18"/>
  <c r="H2035" i="18"/>
  <c r="H2034" i="18"/>
  <c r="H2033" i="18"/>
  <c r="H2032" i="18"/>
  <c r="H2031" i="18"/>
  <c r="H2030" i="18"/>
  <c r="H2029" i="18"/>
  <c r="H2028" i="18"/>
  <c r="H2027" i="18"/>
  <c r="H2026" i="18"/>
  <c r="H2025" i="18"/>
  <c r="H2024" i="18"/>
  <c r="H2023" i="18"/>
  <c r="H2022" i="18"/>
  <c r="H2021" i="18"/>
  <c r="H2020" i="18"/>
  <c r="H2019" i="18"/>
  <c r="H2018" i="18"/>
  <c r="H2017" i="18"/>
  <c r="H2016" i="18"/>
  <c r="H2015" i="18"/>
  <c r="H2014" i="18"/>
  <c r="H2013" i="18"/>
  <c r="H2012" i="18"/>
  <c r="H2011" i="18"/>
  <c r="H2010" i="18"/>
  <c r="H2009" i="18"/>
  <c r="H2008" i="18"/>
  <c r="H2007" i="18"/>
  <c r="H2006" i="18"/>
  <c r="H2005" i="18"/>
  <c r="H2004" i="18"/>
  <c r="H2003" i="18"/>
  <c r="H2002" i="18"/>
  <c r="H2001" i="18"/>
  <c r="H2000" i="18"/>
  <c r="H1999" i="18"/>
  <c r="H1998" i="18"/>
  <c r="H1997" i="18"/>
  <c r="H1996" i="18"/>
  <c r="H1995" i="18"/>
  <c r="H1994" i="18"/>
  <c r="H1993" i="18"/>
  <c r="H1992" i="18"/>
  <c r="H1991" i="18"/>
  <c r="H1990" i="18"/>
  <c r="H1989" i="18"/>
  <c r="H1988" i="18"/>
  <c r="H1987" i="18"/>
  <c r="H1986" i="18"/>
  <c r="H1985" i="18"/>
  <c r="H1984" i="18"/>
  <c r="H1983" i="18"/>
  <c r="H1982" i="18"/>
  <c r="H1981" i="18"/>
  <c r="H1980" i="18"/>
  <c r="H1979" i="18"/>
  <c r="H1978" i="18"/>
  <c r="H1977" i="18"/>
  <c r="H1976" i="18"/>
  <c r="H1975" i="18"/>
  <c r="H1974" i="18"/>
  <c r="H1973" i="18"/>
  <c r="H1972" i="18"/>
  <c r="H1971" i="18"/>
  <c r="H1970" i="18"/>
  <c r="H1969" i="18"/>
  <c r="H1968" i="18"/>
  <c r="H1967" i="18"/>
  <c r="H1966" i="18"/>
  <c r="H1965" i="18"/>
  <c r="H1964" i="18"/>
  <c r="H1963" i="18"/>
  <c r="H1962" i="18"/>
  <c r="H1961" i="18"/>
  <c r="H1960" i="18"/>
  <c r="H1959" i="18"/>
  <c r="H1958" i="18"/>
  <c r="H1957" i="18"/>
  <c r="H1956" i="18"/>
  <c r="H1955" i="18"/>
  <c r="H1954" i="18"/>
  <c r="H1953" i="18"/>
  <c r="H1952" i="18"/>
  <c r="H1951" i="18"/>
  <c r="H1950" i="18"/>
  <c r="H1949" i="18"/>
  <c r="H1948" i="18"/>
  <c r="H1947" i="18"/>
  <c r="H1946" i="18"/>
  <c r="H1945" i="18"/>
  <c r="H1944" i="18"/>
  <c r="H1943" i="18"/>
  <c r="H1942" i="18"/>
  <c r="H1941" i="18"/>
  <c r="H1940" i="18"/>
  <c r="H1939" i="18"/>
  <c r="H1938" i="18"/>
  <c r="H1937" i="18"/>
  <c r="H1936" i="18"/>
  <c r="H1935" i="18"/>
  <c r="H1934" i="18"/>
  <c r="H1933" i="18"/>
  <c r="H1932" i="18"/>
  <c r="H1931" i="18"/>
  <c r="H1930" i="18"/>
  <c r="H1929" i="18"/>
  <c r="H1928" i="18"/>
  <c r="H1927" i="18"/>
  <c r="H1926" i="18"/>
  <c r="H1925" i="18"/>
  <c r="H1924" i="18"/>
  <c r="H1923" i="18"/>
  <c r="H1922" i="18"/>
  <c r="H1921" i="18"/>
  <c r="H1920" i="18"/>
  <c r="H1919" i="18"/>
  <c r="H1918" i="18"/>
  <c r="H1917" i="18"/>
  <c r="H1916" i="18"/>
  <c r="H1915" i="18"/>
  <c r="H1914" i="18"/>
  <c r="H1913" i="18"/>
  <c r="H1912" i="18"/>
  <c r="H1911" i="18"/>
  <c r="H1910" i="18"/>
  <c r="H1909" i="18"/>
  <c r="H1908" i="18"/>
  <c r="H1907" i="18"/>
  <c r="H1906" i="18"/>
  <c r="H1905" i="18"/>
  <c r="H1904" i="18"/>
  <c r="H1903" i="18"/>
  <c r="H1902" i="18"/>
  <c r="H1901" i="18"/>
  <c r="H1900" i="18"/>
  <c r="H1899" i="18"/>
  <c r="H1898" i="18"/>
  <c r="H1897" i="18"/>
  <c r="H1896" i="18"/>
  <c r="H1895" i="18"/>
  <c r="H1894" i="18"/>
  <c r="H1893" i="18"/>
  <c r="H1892" i="18"/>
  <c r="H1891" i="18"/>
  <c r="H1890" i="18"/>
  <c r="H1889" i="18"/>
  <c r="H1888" i="18"/>
  <c r="H1887" i="18"/>
  <c r="H1886" i="18"/>
  <c r="H1885" i="18"/>
  <c r="H1884" i="18"/>
  <c r="H1883" i="18"/>
  <c r="H1882" i="18"/>
  <c r="H1881" i="18"/>
  <c r="H1880" i="18"/>
  <c r="H1879" i="18"/>
  <c r="H1878" i="18"/>
  <c r="H1877" i="18"/>
  <c r="H1876" i="18"/>
  <c r="H1875" i="18"/>
  <c r="H1874" i="18"/>
  <c r="H1873" i="18"/>
  <c r="H1872" i="18"/>
  <c r="H1871" i="18"/>
  <c r="H1870" i="18"/>
  <c r="H1869" i="18"/>
  <c r="H1868" i="18"/>
  <c r="H1867" i="18"/>
  <c r="H1866" i="18"/>
  <c r="H1865" i="18"/>
  <c r="H1864" i="18"/>
  <c r="H1863" i="18"/>
  <c r="H1862" i="18"/>
  <c r="H1861" i="18"/>
  <c r="H1860" i="18"/>
  <c r="H1859" i="18"/>
  <c r="H1858" i="18"/>
  <c r="H1857" i="18"/>
  <c r="H1856" i="18"/>
  <c r="H1855" i="18"/>
  <c r="H1854" i="18"/>
  <c r="H1853" i="18"/>
  <c r="H1852" i="18"/>
  <c r="H1851" i="18"/>
  <c r="H1850" i="18"/>
  <c r="H1849" i="18"/>
  <c r="H1848" i="18"/>
  <c r="H1847" i="18"/>
  <c r="H1846" i="18"/>
  <c r="H1845" i="18"/>
  <c r="H1844" i="18"/>
  <c r="H1843" i="18"/>
  <c r="H1842" i="18"/>
  <c r="H1841" i="18"/>
  <c r="H1840" i="18"/>
  <c r="H1839" i="18"/>
  <c r="H1838" i="18"/>
  <c r="H1837" i="18"/>
  <c r="H1836" i="18"/>
  <c r="H1835" i="18"/>
  <c r="H1834" i="18"/>
  <c r="H1833" i="18"/>
  <c r="H1832" i="18"/>
  <c r="H1831" i="18"/>
  <c r="H1830" i="18"/>
  <c r="H1829" i="18"/>
  <c r="H1828" i="18"/>
  <c r="H1827" i="18"/>
  <c r="H1826" i="18"/>
  <c r="H1825" i="18"/>
  <c r="H1824" i="18"/>
  <c r="H1823" i="18"/>
  <c r="H1822" i="18"/>
  <c r="H1821" i="18"/>
  <c r="H1820" i="18"/>
  <c r="H1819" i="18"/>
  <c r="H1818" i="18"/>
  <c r="H1817" i="18"/>
  <c r="H1816" i="18"/>
  <c r="H1815" i="18"/>
  <c r="H1814" i="18"/>
  <c r="H1813" i="18"/>
  <c r="H1812" i="18"/>
  <c r="H1811" i="18"/>
  <c r="H1810" i="18"/>
  <c r="H1809" i="18"/>
  <c r="H1808" i="18"/>
  <c r="H1807" i="18"/>
  <c r="H1806" i="18"/>
  <c r="H1805" i="18"/>
  <c r="H1804" i="18"/>
  <c r="H1803" i="18"/>
  <c r="H1802" i="18"/>
  <c r="H1801" i="18"/>
  <c r="H1800" i="18"/>
  <c r="H1799" i="18"/>
  <c r="H1798" i="18"/>
  <c r="H1797" i="18"/>
  <c r="H1796" i="18"/>
  <c r="H1795" i="18"/>
  <c r="H1794" i="18"/>
  <c r="H1793" i="18"/>
  <c r="H1792" i="18"/>
  <c r="H1791" i="18"/>
  <c r="H1790" i="18"/>
  <c r="H1789" i="18"/>
  <c r="H1788" i="18"/>
  <c r="H1787" i="18"/>
  <c r="H1786" i="18"/>
  <c r="H1785" i="18"/>
  <c r="H1784" i="18"/>
  <c r="H1783" i="18"/>
  <c r="H1782" i="18"/>
  <c r="H1781" i="18"/>
  <c r="H1780" i="18"/>
  <c r="H1779" i="18"/>
  <c r="H1778" i="18"/>
  <c r="H1777" i="18"/>
  <c r="H1776" i="18"/>
  <c r="H1775" i="18"/>
  <c r="H1774" i="18"/>
  <c r="H1773" i="18"/>
  <c r="H1772" i="18"/>
  <c r="H1771" i="18"/>
  <c r="H1770" i="18"/>
  <c r="H1769" i="18"/>
  <c r="H1768" i="18"/>
  <c r="H1767" i="18"/>
  <c r="H1766" i="18"/>
  <c r="H1765" i="18"/>
  <c r="H1764" i="18"/>
  <c r="H1763" i="18"/>
  <c r="H1762" i="18"/>
  <c r="H1761" i="18"/>
  <c r="H1760" i="18"/>
  <c r="H1759" i="18"/>
  <c r="H1758" i="18"/>
  <c r="H1757" i="18"/>
  <c r="H1756" i="18"/>
  <c r="H1755" i="18"/>
  <c r="H1754" i="18"/>
  <c r="H1753" i="18"/>
  <c r="H1752" i="18"/>
  <c r="H1751" i="18"/>
  <c r="H1750" i="18"/>
  <c r="H1749" i="18"/>
  <c r="H1748" i="18"/>
  <c r="H1747" i="18"/>
  <c r="H1746" i="18"/>
  <c r="H1745" i="18"/>
  <c r="H1744" i="18"/>
  <c r="H1743" i="18"/>
  <c r="H1742" i="18"/>
  <c r="H1741" i="18"/>
  <c r="H1740" i="18"/>
  <c r="H1739" i="18"/>
  <c r="H1738" i="18"/>
  <c r="H1737" i="18"/>
  <c r="H1736" i="18"/>
  <c r="H1735" i="18"/>
  <c r="H1734" i="18"/>
  <c r="H1733" i="18"/>
  <c r="H1732" i="18"/>
  <c r="H1731" i="18"/>
  <c r="H1730" i="18"/>
  <c r="H1729" i="18"/>
  <c r="H1728" i="18"/>
  <c r="H1727" i="18"/>
  <c r="H1726" i="18"/>
  <c r="H1725" i="18"/>
  <c r="H1724" i="18"/>
  <c r="H1723" i="18"/>
  <c r="H1722" i="18"/>
  <c r="H1721" i="18"/>
  <c r="H1720" i="18"/>
  <c r="H1719" i="18"/>
  <c r="H1718" i="18"/>
  <c r="H1717" i="18"/>
  <c r="H1716" i="18"/>
  <c r="H1715" i="18"/>
  <c r="H1714" i="18"/>
  <c r="H1713" i="18"/>
  <c r="H1712" i="18"/>
  <c r="H1711" i="18"/>
  <c r="H1710" i="18"/>
  <c r="H1709" i="18"/>
  <c r="H1708" i="18"/>
  <c r="H1707" i="18"/>
  <c r="H1706" i="18"/>
  <c r="H1705" i="18"/>
  <c r="H1704" i="18"/>
  <c r="H1703" i="18"/>
  <c r="H1702" i="18"/>
  <c r="H1701" i="18"/>
  <c r="H1700" i="18"/>
  <c r="H1699" i="18"/>
  <c r="H1698" i="18"/>
  <c r="H1697" i="18"/>
  <c r="H1696" i="18"/>
  <c r="H1695" i="18"/>
  <c r="H1694" i="18"/>
  <c r="H1693" i="18"/>
  <c r="H1692" i="18"/>
  <c r="H1691" i="18"/>
  <c r="H1690" i="18"/>
  <c r="H1689" i="18"/>
  <c r="H1688" i="18"/>
  <c r="H1687" i="18"/>
  <c r="H1686" i="18"/>
  <c r="H1685" i="18"/>
  <c r="H1684" i="18"/>
  <c r="H1683" i="18"/>
  <c r="H1682" i="18"/>
  <c r="H1681" i="18"/>
  <c r="H1680" i="18"/>
  <c r="H1679" i="18"/>
  <c r="H1678" i="18"/>
  <c r="H1677" i="18"/>
  <c r="H1676" i="18"/>
  <c r="H1675" i="18"/>
  <c r="H1674" i="18"/>
  <c r="H1673" i="18"/>
  <c r="H1672" i="18"/>
  <c r="H1671" i="18"/>
  <c r="H1670" i="18"/>
  <c r="H1669" i="18"/>
  <c r="H1668" i="18"/>
  <c r="H1667" i="18"/>
  <c r="H1666" i="18"/>
  <c r="H1665" i="18"/>
  <c r="H1664" i="18"/>
  <c r="H1663" i="18"/>
  <c r="H1662" i="18"/>
  <c r="H1661" i="18"/>
  <c r="H1660" i="18"/>
  <c r="H1659" i="18"/>
  <c r="H1658" i="18"/>
  <c r="H1657" i="18"/>
  <c r="H1656" i="18"/>
  <c r="H1655" i="18"/>
  <c r="H1654" i="18"/>
  <c r="H1653" i="18"/>
  <c r="H1652" i="18"/>
  <c r="H1651" i="18"/>
  <c r="H1650" i="18"/>
  <c r="H1649" i="18"/>
  <c r="H1648" i="18"/>
  <c r="H1647" i="18"/>
  <c r="H1646" i="18"/>
  <c r="H1645" i="18"/>
  <c r="H1644" i="18"/>
  <c r="H1643" i="18"/>
  <c r="H1642" i="18"/>
  <c r="H1641" i="18"/>
  <c r="H1640" i="18"/>
  <c r="H1639" i="18"/>
  <c r="H1638" i="18"/>
  <c r="H1637" i="18"/>
  <c r="H1636" i="18"/>
  <c r="H1635" i="18"/>
  <c r="H1634" i="18"/>
  <c r="H1633" i="18"/>
  <c r="H1632" i="18"/>
  <c r="H1631" i="18"/>
  <c r="H1630" i="18"/>
  <c r="H1629" i="18"/>
  <c r="H1628" i="18"/>
  <c r="H1627" i="18"/>
  <c r="H1626" i="18"/>
  <c r="H1625" i="18"/>
  <c r="H1624" i="18"/>
  <c r="H1623" i="18"/>
  <c r="H1622" i="18"/>
  <c r="H1621" i="18"/>
  <c r="H1620" i="18"/>
  <c r="H1619" i="18"/>
  <c r="H1618" i="18"/>
  <c r="H1617" i="18"/>
  <c r="H1616" i="18"/>
  <c r="H1615" i="18"/>
  <c r="H1614" i="18"/>
  <c r="H1613" i="18"/>
  <c r="H1612" i="18"/>
  <c r="H1611" i="18"/>
  <c r="H1610" i="18"/>
  <c r="H1609" i="18"/>
  <c r="H1608" i="18"/>
  <c r="H1607" i="18"/>
  <c r="H1606" i="18"/>
  <c r="H1605" i="18"/>
  <c r="H1604" i="18"/>
  <c r="H1603" i="18"/>
  <c r="H1602" i="18"/>
  <c r="H1601" i="18"/>
  <c r="H1600" i="18"/>
  <c r="H1599" i="18"/>
  <c r="H1598" i="18"/>
  <c r="H1597" i="18"/>
  <c r="H1596" i="18"/>
  <c r="H1595" i="18"/>
  <c r="H1594" i="18"/>
  <c r="H1593" i="18"/>
  <c r="H1592" i="18"/>
  <c r="H1591" i="18"/>
  <c r="H1590" i="18"/>
  <c r="H1589" i="18"/>
  <c r="H1588" i="18"/>
  <c r="H1587" i="18"/>
  <c r="H1586" i="18"/>
  <c r="H1585" i="18"/>
  <c r="H1584" i="18"/>
  <c r="H1583" i="18"/>
  <c r="H1582" i="18"/>
  <c r="H1581" i="18"/>
  <c r="H1580" i="18"/>
  <c r="H1579" i="18"/>
  <c r="H1578" i="18"/>
  <c r="H1577" i="18"/>
  <c r="H1576" i="18"/>
  <c r="H1575" i="18"/>
  <c r="H1574" i="18"/>
  <c r="H1573" i="18"/>
  <c r="H1572" i="18"/>
  <c r="H1571" i="18"/>
  <c r="H1570" i="18"/>
  <c r="H1569" i="18"/>
  <c r="H1568" i="18"/>
  <c r="H1567" i="18"/>
  <c r="H1566" i="18"/>
  <c r="H1565" i="18"/>
  <c r="H1564" i="18"/>
  <c r="H1563" i="18"/>
  <c r="H1562" i="18"/>
  <c r="H1561" i="18"/>
  <c r="H1560" i="18"/>
  <c r="H1559" i="18"/>
  <c r="H1558" i="18"/>
  <c r="H1557" i="18"/>
  <c r="H1556" i="18"/>
  <c r="H1555" i="18"/>
  <c r="H1554" i="18"/>
  <c r="H1553" i="18"/>
  <c r="H1552" i="18"/>
  <c r="H1551" i="18"/>
  <c r="H1550" i="18"/>
  <c r="H1549" i="18"/>
  <c r="H1548" i="18"/>
  <c r="H1547" i="18"/>
  <c r="H1546" i="18"/>
  <c r="H1545" i="18"/>
  <c r="H1544" i="18"/>
  <c r="H1543" i="18"/>
  <c r="H1542" i="18"/>
  <c r="H1541" i="18"/>
  <c r="H1540" i="18"/>
  <c r="H1539" i="18"/>
  <c r="H1538" i="18"/>
  <c r="H1537" i="18"/>
  <c r="H1536" i="18"/>
  <c r="H1535" i="18"/>
  <c r="H1534" i="18"/>
  <c r="H1533" i="18"/>
  <c r="H1532" i="18"/>
  <c r="H1531" i="18"/>
  <c r="H1530" i="18"/>
  <c r="H1529" i="18"/>
  <c r="H1528" i="18"/>
  <c r="H1527" i="18"/>
  <c r="H1526" i="18"/>
  <c r="H1525" i="18"/>
  <c r="H1524" i="18"/>
  <c r="H1523" i="18"/>
  <c r="H1522" i="18"/>
  <c r="H1521" i="18"/>
  <c r="H1520" i="18"/>
  <c r="H1519" i="18"/>
  <c r="H1518" i="18"/>
  <c r="H1517" i="18"/>
  <c r="H1516" i="18"/>
  <c r="H1515" i="18"/>
  <c r="H1514" i="18"/>
  <c r="H1513" i="18"/>
  <c r="H1512" i="18"/>
  <c r="H1511" i="18"/>
  <c r="H1510" i="18"/>
  <c r="H1509" i="18"/>
  <c r="H1508" i="18"/>
  <c r="H1507" i="18"/>
  <c r="H1506" i="18"/>
  <c r="H1505" i="18"/>
  <c r="H1504" i="18"/>
  <c r="H1503" i="18"/>
  <c r="H1502" i="18"/>
  <c r="H1501" i="18"/>
  <c r="H1500" i="18"/>
  <c r="H1499" i="18"/>
  <c r="H1498" i="18"/>
  <c r="H1497" i="18"/>
  <c r="H1496" i="18"/>
  <c r="H1495" i="18"/>
  <c r="H1494" i="18"/>
  <c r="H1493" i="18"/>
  <c r="H1492" i="18"/>
  <c r="H1491" i="18"/>
  <c r="H1490" i="18"/>
  <c r="H1489" i="18"/>
  <c r="H1488" i="18"/>
  <c r="H1487" i="18"/>
  <c r="H1486" i="18"/>
  <c r="H1485" i="18"/>
  <c r="H1484" i="18"/>
  <c r="H1483" i="18"/>
  <c r="H1482" i="18"/>
  <c r="H1481" i="18"/>
  <c r="H1480" i="18"/>
  <c r="H1479" i="18"/>
  <c r="H1478" i="18"/>
  <c r="H1477" i="18"/>
  <c r="H1476" i="18"/>
  <c r="H1475" i="18"/>
  <c r="H1474" i="18"/>
  <c r="H1473" i="18"/>
  <c r="H1472" i="18"/>
  <c r="H1471" i="18"/>
  <c r="H1470" i="18"/>
  <c r="H1469" i="18"/>
  <c r="H1468" i="18"/>
  <c r="H1467" i="18"/>
  <c r="H1466" i="18"/>
  <c r="H1465" i="18"/>
  <c r="H1464" i="18"/>
  <c r="H1463" i="18"/>
  <c r="H1462" i="18"/>
  <c r="H1461" i="18"/>
  <c r="H1460" i="18"/>
  <c r="H1459" i="18"/>
  <c r="H1458" i="18"/>
  <c r="H1457" i="18"/>
  <c r="H1456" i="18"/>
  <c r="H1455" i="18"/>
  <c r="H1454" i="18"/>
  <c r="H1453" i="18"/>
  <c r="H1452" i="18"/>
  <c r="H1451" i="18"/>
  <c r="H1450" i="18"/>
  <c r="H1449" i="18"/>
  <c r="H1448" i="18"/>
  <c r="H1447" i="18"/>
  <c r="H1446" i="18"/>
  <c r="H1445" i="18"/>
  <c r="H1444" i="18"/>
  <c r="H1443" i="18"/>
  <c r="H1442" i="18"/>
  <c r="H1441" i="18"/>
  <c r="H1440" i="18"/>
  <c r="H1439" i="18"/>
  <c r="H1438" i="18"/>
  <c r="H1437" i="18"/>
  <c r="H1436" i="18"/>
  <c r="H1435" i="18"/>
  <c r="H1434" i="18"/>
  <c r="H1433" i="18"/>
  <c r="H1432" i="18"/>
  <c r="H1431" i="18"/>
  <c r="H1430" i="18"/>
  <c r="H1429" i="18"/>
  <c r="H1428" i="18"/>
  <c r="H1427" i="18"/>
  <c r="H1426" i="18"/>
  <c r="H1425" i="18"/>
  <c r="H1424" i="18"/>
  <c r="H1423" i="18"/>
  <c r="H1422" i="18"/>
  <c r="H1421" i="18"/>
  <c r="H1420" i="18"/>
  <c r="H1419" i="18"/>
  <c r="H1418" i="18"/>
  <c r="H1417" i="18"/>
  <c r="H1416" i="18"/>
  <c r="H1415" i="18"/>
  <c r="H1414" i="18"/>
  <c r="H1413" i="18"/>
  <c r="H1412" i="18"/>
  <c r="H1411" i="18"/>
  <c r="H1410" i="18"/>
  <c r="H1409" i="18"/>
  <c r="H1408" i="18"/>
  <c r="H1407" i="18"/>
  <c r="H1406" i="18"/>
  <c r="H1405" i="18"/>
  <c r="H1404" i="18"/>
  <c r="H1403" i="18"/>
  <c r="H1402" i="18"/>
  <c r="H1401" i="18"/>
  <c r="H1400" i="18"/>
  <c r="H1399" i="18"/>
  <c r="H1398" i="18"/>
  <c r="H1397" i="18"/>
  <c r="H1396" i="18"/>
  <c r="H1395" i="18"/>
  <c r="H1394" i="18"/>
  <c r="H1393" i="18"/>
  <c r="H1392" i="18"/>
  <c r="H1391" i="18"/>
  <c r="H1390" i="18"/>
  <c r="H1389" i="18"/>
  <c r="H1388" i="18"/>
  <c r="H1387" i="18"/>
  <c r="H1386" i="18"/>
  <c r="H1385" i="18"/>
  <c r="H1384" i="18"/>
  <c r="H1383" i="18"/>
  <c r="H1382" i="18"/>
  <c r="H1381" i="18"/>
  <c r="H1380" i="18"/>
  <c r="H1379" i="18"/>
  <c r="H1378" i="18"/>
  <c r="H1377" i="18"/>
  <c r="H1376" i="18"/>
  <c r="H1375" i="18"/>
  <c r="H1374" i="18"/>
  <c r="H1373" i="18"/>
  <c r="H1372" i="18"/>
  <c r="H1371" i="18"/>
  <c r="H1370" i="18"/>
  <c r="H1369" i="18"/>
  <c r="H1368" i="18"/>
  <c r="H1367" i="18"/>
  <c r="H1366" i="18"/>
  <c r="H1365" i="18"/>
  <c r="H1364" i="18"/>
  <c r="H1363" i="18"/>
  <c r="H1362" i="18"/>
  <c r="H1361" i="18"/>
  <c r="H1360" i="18"/>
  <c r="H1359" i="18"/>
  <c r="H1358" i="18"/>
  <c r="H1357" i="18"/>
  <c r="H1356" i="18"/>
  <c r="H1355" i="18"/>
  <c r="H1354" i="18"/>
  <c r="H1353" i="18"/>
  <c r="H1352" i="18"/>
  <c r="H1351" i="18"/>
  <c r="H1350" i="18"/>
  <c r="H1349" i="18"/>
  <c r="H1348" i="18"/>
  <c r="H1347" i="18"/>
  <c r="H1346" i="18"/>
  <c r="H1345" i="18"/>
  <c r="H1344" i="18"/>
  <c r="H1343" i="18"/>
  <c r="H1342" i="18"/>
  <c r="H1341" i="18"/>
  <c r="H1340" i="18"/>
  <c r="H1339" i="18"/>
  <c r="H1338" i="18"/>
  <c r="H1337" i="18"/>
  <c r="H1336" i="18"/>
  <c r="H1335" i="18"/>
  <c r="H1334" i="18"/>
  <c r="H1333" i="18"/>
  <c r="H1332" i="18"/>
  <c r="H1331" i="18"/>
  <c r="H1330" i="18"/>
  <c r="H1329" i="18"/>
  <c r="H1328" i="18"/>
  <c r="H1327" i="18"/>
  <c r="H1326" i="18"/>
  <c r="H1325" i="18"/>
  <c r="H1324" i="18"/>
  <c r="H1323" i="18"/>
  <c r="H1322" i="18"/>
  <c r="H1321" i="18"/>
  <c r="H1320" i="18"/>
  <c r="H1319" i="18"/>
  <c r="H1318" i="18"/>
  <c r="H1317" i="18"/>
  <c r="H1316" i="18"/>
  <c r="H1315" i="18"/>
  <c r="H1314" i="18"/>
  <c r="H1313" i="18"/>
  <c r="H1312" i="18"/>
  <c r="H1311" i="18"/>
  <c r="H1310" i="18"/>
  <c r="H1309" i="18"/>
  <c r="H1308" i="18"/>
  <c r="H1307" i="18"/>
  <c r="H1306" i="18"/>
  <c r="H1305" i="18"/>
  <c r="H1304" i="18"/>
  <c r="H1303" i="18"/>
  <c r="H1302" i="18"/>
  <c r="H1301" i="18"/>
  <c r="H1300" i="18"/>
  <c r="H1299" i="18"/>
  <c r="H1298" i="18"/>
  <c r="H1297" i="18"/>
  <c r="H1296" i="18"/>
  <c r="H1295" i="18"/>
  <c r="H1294" i="18"/>
  <c r="H1293" i="18"/>
  <c r="H1292" i="18"/>
  <c r="H1291" i="18"/>
  <c r="H1290" i="18"/>
  <c r="H1289" i="18"/>
  <c r="H1288" i="18"/>
  <c r="H1287" i="18"/>
  <c r="H1286" i="18"/>
  <c r="H1285" i="18"/>
  <c r="H1284" i="18"/>
  <c r="H1283" i="18"/>
  <c r="H1282" i="18"/>
  <c r="H1281" i="18"/>
  <c r="H1280" i="18"/>
  <c r="H1279" i="18"/>
  <c r="H1278" i="18"/>
  <c r="H1277" i="18"/>
  <c r="H1276" i="18"/>
  <c r="H1275" i="18"/>
  <c r="H1274" i="18"/>
  <c r="H1273" i="18"/>
  <c r="H1272" i="18"/>
  <c r="H1271" i="18"/>
  <c r="H1270" i="18"/>
  <c r="H1269" i="18"/>
  <c r="H1268" i="18"/>
  <c r="H1267" i="18"/>
  <c r="H1266" i="18"/>
  <c r="H1265" i="18"/>
  <c r="H1264" i="18"/>
  <c r="H1263" i="18"/>
  <c r="H1262" i="18"/>
  <c r="H1261" i="18"/>
  <c r="H1260" i="18"/>
  <c r="H1259" i="18"/>
  <c r="H1258" i="18"/>
  <c r="H1257" i="18"/>
  <c r="H1256" i="18"/>
  <c r="H1255" i="18"/>
  <c r="H1254" i="18"/>
  <c r="H1253" i="18"/>
  <c r="H1252" i="18"/>
  <c r="H1251" i="18"/>
  <c r="H1250" i="18"/>
  <c r="H1249" i="18"/>
  <c r="H1248" i="18"/>
  <c r="H1247" i="18"/>
  <c r="H1246" i="18"/>
  <c r="H1245" i="18"/>
  <c r="H1244" i="18"/>
  <c r="H1243" i="18"/>
  <c r="H1242" i="18"/>
  <c r="H1241" i="18"/>
  <c r="H1240" i="18"/>
  <c r="H1239" i="18"/>
  <c r="H1238" i="18"/>
  <c r="H1237" i="18"/>
  <c r="H1236" i="18"/>
  <c r="H1235" i="18"/>
  <c r="H1234" i="18"/>
  <c r="H1233" i="18"/>
  <c r="H1232" i="18"/>
  <c r="H1231" i="18"/>
  <c r="H1230" i="18"/>
  <c r="H1229" i="18"/>
  <c r="H1228" i="18"/>
  <c r="H1227" i="18"/>
  <c r="H1226" i="18"/>
  <c r="H1225" i="18"/>
  <c r="H1224" i="18"/>
  <c r="H1223" i="18"/>
  <c r="H1222" i="18"/>
  <c r="H1221" i="18"/>
  <c r="H1220" i="18"/>
  <c r="H1219" i="18"/>
  <c r="H1218" i="18"/>
  <c r="H1217" i="18"/>
  <c r="H1216" i="18"/>
  <c r="H1215" i="18"/>
  <c r="H1214" i="18"/>
  <c r="H1213" i="18"/>
  <c r="H1212" i="18"/>
  <c r="H1211" i="18"/>
  <c r="H1210" i="18"/>
  <c r="H1209" i="18"/>
  <c r="H1208" i="18"/>
  <c r="H1207" i="18"/>
  <c r="H1206" i="18"/>
  <c r="H1205" i="18"/>
  <c r="H1204" i="18"/>
  <c r="H1203" i="18"/>
  <c r="H1202" i="18"/>
  <c r="H1201" i="18"/>
  <c r="H1200" i="18"/>
  <c r="H1199" i="18"/>
  <c r="H1198" i="18"/>
  <c r="H1197" i="18"/>
  <c r="H1196" i="18"/>
  <c r="H1195" i="18"/>
  <c r="H1194" i="18"/>
  <c r="H1193" i="18"/>
  <c r="H1192" i="18"/>
  <c r="H1191" i="18"/>
  <c r="H1190" i="18"/>
  <c r="H1189" i="18"/>
  <c r="H1188" i="18"/>
  <c r="H1187" i="18"/>
  <c r="H1186" i="18"/>
  <c r="H1185" i="18"/>
  <c r="H1184" i="18"/>
  <c r="H1183" i="18"/>
  <c r="H1182" i="18"/>
  <c r="H1181" i="18"/>
  <c r="H1180" i="18"/>
  <c r="H1179" i="18"/>
  <c r="H1178" i="18"/>
  <c r="H1177" i="18"/>
  <c r="H1176" i="18"/>
  <c r="H1175" i="18"/>
  <c r="H1174" i="18"/>
  <c r="H1173" i="18"/>
  <c r="H1172" i="18"/>
  <c r="H1171" i="18"/>
  <c r="H1170" i="18"/>
  <c r="H1169" i="18"/>
  <c r="H1168" i="18"/>
  <c r="H1167" i="18"/>
  <c r="H1166" i="18"/>
  <c r="H1165" i="18"/>
  <c r="H1164" i="18"/>
  <c r="H1163" i="18"/>
  <c r="H1162" i="18"/>
  <c r="H1161" i="18"/>
  <c r="H1160" i="18"/>
  <c r="H1159" i="18"/>
  <c r="H1158" i="18"/>
  <c r="H1157" i="18"/>
  <c r="H1156" i="18"/>
  <c r="H1155" i="18"/>
  <c r="H1154" i="18"/>
  <c r="H1153" i="18"/>
  <c r="H1152" i="18"/>
  <c r="H1151" i="18"/>
  <c r="H1150" i="18"/>
  <c r="H1149" i="18"/>
  <c r="H1148" i="18"/>
  <c r="H1147" i="18"/>
  <c r="H1146" i="18"/>
  <c r="H1145" i="18"/>
  <c r="H1144" i="18"/>
  <c r="H1143" i="18"/>
  <c r="H1142" i="18"/>
  <c r="H1141" i="18"/>
  <c r="H1140" i="18"/>
  <c r="H1139" i="18"/>
  <c r="H1138" i="18"/>
  <c r="H1137" i="18"/>
  <c r="H1136" i="18"/>
  <c r="H1135" i="18"/>
  <c r="H1134" i="18"/>
  <c r="H1133" i="18"/>
  <c r="H1132" i="18"/>
  <c r="H1131" i="18"/>
  <c r="H1130" i="18"/>
  <c r="H1129" i="18"/>
  <c r="H1128" i="18"/>
  <c r="H1127" i="18"/>
  <c r="H1126" i="18"/>
  <c r="H1125" i="18"/>
  <c r="H1124" i="18"/>
  <c r="H1123" i="18"/>
  <c r="H1122" i="18"/>
  <c r="H1121" i="18"/>
  <c r="H1120" i="18"/>
  <c r="H1119" i="18"/>
  <c r="H1118" i="18"/>
  <c r="H1117" i="18"/>
  <c r="H1116" i="18"/>
  <c r="H1115" i="18"/>
  <c r="H1114" i="18"/>
  <c r="H1113" i="18"/>
  <c r="H1112" i="18"/>
  <c r="H1111" i="18"/>
  <c r="H1110" i="18"/>
  <c r="H1109" i="18"/>
  <c r="H1108" i="18"/>
  <c r="H1107" i="18"/>
  <c r="H1106" i="18"/>
  <c r="H1105" i="18"/>
  <c r="H1104" i="18"/>
  <c r="H1103" i="18"/>
  <c r="H1102" i="18"/>
  <c r="H1101" i="18"/>
  <c r="H1100" i="18"/>
  <c r="H1099" i="18"/>
  <c r="H1098" i="18"/>
  <c r="H1097" i="18"/>
  <c r="H1096" i="18"/>
  <c r="H1095" i="18"/>
  <c r="H1094" i="18"/>
  <c r="H1093" i="18"/>
  <c r="H1092" i="18"/>
  <c r="H1091" i="18"/>
  <c r="H1090" i="18"/>
  <c r="H1089" i="18"/>
  <c r="H1088" i="18"/>
  <c r="H1087" i="18"/>
  <c r="H1086" i="18"/>
  <c r="H1085" i="18"/>
  <c r="H1084" i="18"/>
  <c r="H1083" i="18"/>
  <c r="H1082" i="18"/>
  <c r="H1081" i="18"/>
  <c r="H1080" i="18"/>
  <c r="H1079" i="18"/>
  <c r="H1078" i="18"/>
  <c r="H1077" i="18"/>
  <c r="H1076" i="18"/>
  <c r="H1075" i="18"/>
  <c r="H1074" i="18"/>
  <c r="H1073" i="18"/>
  <c r="H1072" i="18"/>
  <c r="H1071" i="18"/>
  <c r="H1070" i="18"/>
  <c r="H1069" i="18"/>
  <c r="H1068" i="18"/>
  <c r="H1067" i="18"/>
  <c r="H1066" i="18"/>
  <c r="H1065" i="18"/>
  <c r="H1064" i="18"/>
  <c r="H1063" i="18"/>
  <c r="H1062" i="18"/>
  <c r="H1061" i="18"/>
  <c r="H1060" i="18"/>
  <c r="H1059" i="18"/>
  <c r="H1058" i="18"/>
  <c r="H1057" i="18"/>
  <c r="H1056" i="18"/>
  <c r="H1055" i="18"/>
  <c r="H1054" i="18"/>
  <c r="H1053" i="18"/>
  <c r="H1052" i="18"/>
  <c r="H1051" i="18"/>
  <c r="H1050" i="18"/>
  <c r="H1049" i="18"/>
  <c r="H1048" i="18"/>
  <c r="H1047" i="18"/>
  <c r="H1046" i="18"/>
  <c r="H1045" i="18"/>
  <c r="H1044" i="18"/>
  <c r="H1043" i="18"/>
  <c r="H1042" i="18"/>
  <c r="H1041" i="18"/>
  <c r="H1040" i="18"/>
  <c r="H1039" i="18"/>
  <c r="H1038" i="18"/>
  <c r="H1037" i="18"/>
  <c r="H1036" i="18"/>
  <c r="H1035" i="18"/>
  <c r="H1034" i="18"/>
  <c r="H1033" i="18"/>
  <c r="H1032" i="18"/>
  <c r="H1031" i="18"/>
  <c r="H1030" i="18"/>
  <c r="H1029" i="18"/>
  <c r="H1028" i="18"/>
  <c r="H1027" i="18"/>
  <c r="H1026" i="18"/>
  <c r="H1025" i="18"/>
  <c r="H1024" i="18"/>
  <c r="H1023" i="18"/>
  <c r="H1022" i="18"/>
  <c r="H1021" i="18"/>
  <c r="H1020" i="18"/>
  <c r="H1019" i="18"/>
  <c r="H1018" i="18"/>
  <c r="H1017" i="18"/>
  <c r="H1016" i="18"/>
  <c r="H1015" i="18"/>
  <c r="H1014" i="18"/>
  <c r="H1013" i="18"/>
  <c r="H1012" i="18"/>
  <c r="H1011" i="18"/>
  <c r="H1010" i="18"/>
  <c r="H1009" i="18"/>
  <c r="H1008" i="18"/>
  <c r="H1007" i="18"/>
  <c r="H1006" i="18"/>
  <c r="H1005" i="18"/>
  <c r="H1004" i="18"/>
  <c r="H1003" i="18"/>
  <c r="H1002" i="18"/>
  <c r="H1001" i="18"/>
  <c r="H1000" i="18"/>
  <c r="H999" i="18"/>
  <c r="H998" i="18"/>
  <c r="H997" i="18"/>
  <c r="H996" i="18"/>
  <c r="H995" i="18"/>
  <c r="H994" i="18"/>
  <c r="H993" i="18"/>
  <c r="H992" i="18"/>
  <c r="H991" i="18"/>
  <c r="H990" i="18"/>
  <c r="H989" i="18"/>
  <c r="H988" i="18"/>
  <c r="H987" i="18"/>
  <c r="H986" i="18"/>
  <c r="H985" i="18"/>
  <c r="H984" i="18"/>
  <c r="H983" i="18"/>
  <c r="H982" i="18"/>
  <c r="H981" i="18"/>
  <c r="H980" i="18"/>
  <c r="H979" i="18"/>
  <c r="H978" i="18"/>
  <c r="H977" i="18"/>
  <c r="H976" i="18"/>
  <c r="H975" i="18"/>
  <c r="H974" i="18"/>
  <c r="H973" i="18"/>
  <c r="H972" i="18"/>
  <c r="H971" i="18"/>
  <c r="H970" i="18"/>
  <c r="H969" i="18"/>
  <c r="H968" i="18"/>
  <c r="H967" i="18"/>
  <c r="H966" i="18"/>
  <c r="H965" i="18"/>
  <c r="H964" i="18"/>
  <c r="H963" i="18"/>
  <c r="H962" i="18"/>
  <c r="H961" i="18"/>
  <c r="H960" i="18"/>
  <c r="H959" i="18"/>
  <c r="H958" i="18"/>
  <c r="H957" i="18"/>
  <c r="H956" i="18"/>
  <c r="H955" i="18"/>
  <c r="H954" i="18"/>
  <c r="H953" i="18"/>
  <c r="H952" i="18"/>
  <c r="H951" i="18"/>
  <c r="H950" i="18"/>
  <c r="H949" i="18"/>
  <c r="H948" i="18"/>
  <c r="H947" i="18"/>
  <c r="H946" i="18"/>
  <c r="H945" i="18"/>
  <c r="H944" i="18"/>
  <c r="H943" i="18"/>
  <c r="H942" i="18"/>
  <c r="H941" i="18"/>
  <c r="H940" i="18"/>
  <c r="H939" i="18"/>
  <c r="H938" i="18"/>
  <c r="H937" i="18"/>
  <c r="H936" i="18"/>
  <c r="H935" i="18"/>
  <c r="H934" i="18"/>
  <c r="H933" i="18"/>
  <c r="H932" i="18"/>
  <c r="H931" i="18"/>
  <c r="H930" i="18"/>
  <c r="H929" i="18"/>
  <c r="H928" i="18"/>
  <c r="H927" i="18"/>
  <c r="H926" i="18"/>
  <c r="H925" i="18"/>
  <c r="H924" i="18"/>
  <c r="H923" i="18"/>
  <c r="H922" i="18"/>
  <c r="H921" i="18"/>
  <c r="H920" i="18"/>
  <c r="H919" i="18"/>
  <c r="H918" i="18"/>
  <c r="H917" i="18"/>
  <c r="H916" i="18"/>
  <c r="H915" i="18"/>
  <c r="H914" i="18"/>
  <c r="H913" i="18"/>
  <c r="H912" i="18"/>
  <c r="H911" i="18"/>
  <c r="H910" i="18"/>
  <c r="H909" i="18"/>
  <c r="H908" i="18"/>
  <c r="H907" i="18"/>
  <c r="H906" i="18"/>
  <c r="H905" i="18"/>
  <c r="H904" i="18"/>
  <c r="H903" i="18"/>
  <c r="H902" i="18"/>
  <c r="H901" i="18"/>
  <c r="H900" i="18"/>
  <c r="H899" i="18"/>
  <c r="H898" i="18"/>
  <c r="H897" i="18"/>
  <c r="H896" i="18"/>
  <c r="H895" i="18"/>
  <c r="H894" i="18"/>
  <c r="H893" i="18"/>
  <c r="H892" i="18"/>
  <c r="H891" i="18"/>
  <c r="H890" i="18"/>
  <c r="H889" i="18"/>
  <c r="H888" i="18"/>
  <c r="H887" i="18"/>
  <c r="H886" i="18"/>
  <c r="H885" i="18"/>
  <c r="H884" i="18"/>
  <c r="H883" i="18"/>
  <c r="H882" i="18"/>
  <c r="H881" i="18"/>
  <c r="H880" i="18"/>
  <c r="H879" i="18"/>
  <c r="H878" i="18"/>
  <c r="H877" i="18"/>
  <c r="H876" i="18"/>
  <c r="H875" i="18"/>
  <c r="H874" i="18"/>
  <c r="H873" i="18"/>
  <c r="H872" i="18"/>
  <c r="H871" i="18"/>
  <c r="H870" i="18"/>
  <c r="H869" i="18"/>
  <c r="H868" i="18"/>
  <c r="H867" i="18"/>
  <c r="H866" i="18"/>
  <c r="H865" i="18"/>
  <c r="H864" i="18"/>
  <c r="H863" i="18"/>
  <c r="H862" i="18"/>
  <c r="H861" i="18"/>
  <c r="H860" i="18"/>
  <c r="H859" i="18"/>
  <c r="H858" i="18"/>
  <c r="H857" i="18"/>
  <c r="H856" i="18"/>
  <c r="H855" i="18"/>
  <c r="H854" i="18"/>
  <c r="H853" i="18"/>
  <c r="H852" i="18"/>
  <c r="H851" i="18"/>
  <c r="H850" i="18"/>
  <c r="H849" i="18"/>
  <c r="H848" i="18"/>
  <c r="H847" i="18"/>
  <c r="H846" i="18"/>
  <c r="H845" i="18"/>
  <c r="H844" i="18"/>
  <c r="H843" i="18"/>
  <c r="H842" i="18"/>
  <c r="H841" i="18"/>
  <c r="H840" i="18"/>
  <c r="H839" i="18"/>
  <c r="H838" i="18"/>
  <c r="H837" i="18"/>
  <c r="H836" i="18"/>
  <c r="H835" i="18"/>
  <c r="H834" i="18"/>
  <c r="H833" i="18"/>
  <c r="H832" i="18"/>
  <c r="H831" i="18"/>
  <c r="H830" i="18"/>
  <c r="H829" i="18"/>
  <c r="H828" i="18"/>
  <c r="H827" i="18"/>
  <c r="H826" i="18"/>
  <c r="H825" i="18"/>
  <c r="H824" i="18"/>
  <c r="H823" i="18"/>
  <c r="H822" i="18"/>
  <c r="H821" i="18"/>
  <c r="H820" i="18"/>
  <c r="H819" i="18"/>
  <c r="H818" i="18"/>
  <c r="H817" i="18"/>
  <c r="H816" i="18"/>
  <c r="H815" i="18"/>
  <c r="H814" i="18"/>
  <c r="H813" i="18"/>
  <c r="H812" i="18"/>
  <c r="H811" i="18"/>
  <c r="H810" i="18"/>
  <c r="H809" i="18"/>
  <c r="H808" i="18"/>
  <c r="H807" i="18"/>
  <c r="H806" i="18"/>
  <c r="H805" i="18"/>
  <c r="H804" i="18"/>
  <c r="H803" i="18"/>
  <c r="H802" i="18"/>
  <c r="H801" i="18"/>
  <c r="H800" i="18"/>
  <c r="H799" i="18"/>
  <c r="H798" i="18"/>
  <c r="H797" i="18"/>
  <c r="H796" i="18"/>
  <c r="H795" i="18"/>
  <c r="H794" i="18"/>
  <c r="H793" i="18"/>
  <c r="H792" i="18"/>
  <c r="H791" i="18"/>
  <c r="H790" i="18"/>
  <c r="H789" i="18"/>
  <c r="H788" i="18"/>
  <c r="H787" i="18"/>
  <c r="H786" i="18"/>
  <c r="H785" i="18"/>
  <c r="H784" i="18"/>
  <c r="H783" i="18"/>
  <c r="H782" i="18"/>
  <c r="H781" i="18"/>
  <c r="H780" i="18"/>
  <c r="H779" i="18"/>
  <c r="H778" i="18"/>
  <c r="H777" i="18"/>
  <c r="H776" i="18"/>
  <c r="H775" i="18"/>
  <c r="H774" i="18"/>
  <c r="H773" i="18"/>
  <c r="H772" i="18"/>
  <c r="H771" i="18"/>
  <c r="H770" i="18"/>
  <c r="H769" i="18"/>
  <c r="H768" i="18"/>
  <c r="H767" i="18"/>
  <c r="H766" i="18"/>
  <c r="H765" i="18"/>
  <c r="H764" i="18"/>
  <c r="H763" i="18"/>
  <c r="H762" i="18"/>
  <c r="H761" i="18"/>
  <c r="H760" i="18"/>
  <c r="H759" i="18"/>
  <c r="H758" i="18"/>
  <c r="H757" i="18"/>
  <c r="H756" i="18"/>
  <c r="H755" i="18"/>
  <c r="H754" i="18"/>
  <c r="H753" i="18"/>
  <c r="H752" i="18"/>
  <c r="H751" i="18"/>
  <c r="H750" i="18"/>
  <c r="H749" i="18"/>
  <c r="H748" i="18"/>
  <c r="H747" i="18"/>
  <c r="H746" i="18"/>
  <c r="H745" i="18"/>
  <c r="H744" i="18"/>
  <c r="H743" i="18"/>
  <c r="H742" i="18"/>
  <c r="H741" i="18"/>
  <c r="H740" i="18"/>
  <c r="H739" i="18"/>
  <c r="H738" i="18"/>
  <c r="H737" i="18"/>
  <c r="H736" i="18"/>
  <c r="H735" i="18"/>
  <c r="H734" i="18"/>
  <c r="H733" i="18"/>
  <c r="H732" i="18"/>
  <c r="H731" i="18"/>
  <c r="H730" i="18"/>
  <c r="H729" i="18"/>
  <c r="H728" i="18"/>
  <c r="H727" i="18"/>
  <c r="H726" i="18"/>
  <c r="H725" i="18"/>
  <c r="H724" i="18"/>
  <c r="H723" i="18"/>
  <c r="H722" i="18"/>
  <c r="H721" i="18"/>
  <c r="H720" i="18"/>
  <c r="H719" i="18"/>
  <c r="H718" i="18"/>
  <c r="H717" i="18"/>
  <c r="H716" i="18"/>
  <c r="H715" i="18"/>
  <c r="H714" i="18"/>
  <c r="H713" i="18"/>
  <c r="H712" i="18"/>
  <c r="H711" i="18"/>
  <c r="H710" i="18"/>
  <c r="H709" i="18"/>
  <c r="H708" i="18"/>
  <c r="H707" i="18"/>
  <c r="H706" i="18"/>
  <c r="H705" i="18"/>
  <c r="H704" i="18"/>
  <c r="H703" i="18"/>
  <c r="H702" i="18"/>
  <c r="H701" i="18"/>
  <c r="H700" i="18"/>
  <c r="H699" i="18"/>
  <c r="H698" i="18"/>
  <c r="H697" i="18"/>
  <c r="H696" i="18"/>
  <c r="H695" i="18"/>
  <c r="H694" i="18"/>
  <c r="H693" i="18"/>
  <c r="H692" i="18"/>
  <c r="H691" i="18"/>
  <c r="H690" i="18"/>
  <c r="H689" i="18"/>
  <c r="H688" i="18"/>
  <c r="H687" i="18"/>
  <c r="H686" i="18"/>
  <c r="H685" i="18"/>
  <c r="H684" i="18"/>
  <c r="H683" i="18"/>
  <c r="H682" i="18"/>
  <c r="H681" i="18"/>
  <c r="H680" i="18"/>
  <c r="H679" i="18"/>
  <c r="H678" i="18"/>
  <c r="H677" i="18"/>
  <c r="H676" i="18"/>
  <c r="H675" i="18"/>
  <c r="H674" i="18"/>
  <c r="H673" i="18"/>
  <c r="H672" i="18"/>
  <c r="H671" i="18"/>
  <c r="H670" i="18"/>
  <c r="H669" i="18"/>
  <c r="H668" i="18"/>
  <c r="H667" i="18"/>
  <c r="H666" i="18"/>
  <c r="H665" i="18"/>
  <c r="H664" i="18"/>
  <c r="H663" i="18"/>
  <c r="H662" i="18"/>
  <c r="H661" i="18"/>
  <c r="H660" i="18"/>
  <c r="H659" i="18"/>
  <c r="H658" i="18"/>
  <c r="H657" i="18"/>
  <c r="H656" i="18"/>
  <c r="H655" i="18"/>
  <c r="H654" i="18"/>
  <c r="H653" i="18"/>
  <c r="H652" i="18"/>
  <c r="H651" i="18"/>
  <c r="H650" i="18"/>
  <c r="H649" i="18"/>
  <c r="H648" i="18"/>
  <c r="H647" i="18"/>
  <c r="H646" i="18"/>
  <c r="H645" i="18"/>
  <c r="H644" i="18"/>
  <c r="H643" i="18"/>
  <c r="H642" i="18"/>
  <c r="H641" i="18"/>
  <c r="H640" i="18"/>
  <c r="H639" i="18"/>
  <c r="H638" i="18"/>
  <c r="H637" i="18"/>
  <c r="H636" i="18"/>
  <c r="H635" i="18"/>
  <c r="H634" i="18"/>
  <c r="H633" i="18"/>
  <c r="H632" i="18"/>
  <c r="H631" i="18"/>
  <c r="H630" i="18"/>
  <c r="H629" i="18"/>
  <c r="H628" i="18"/>
  <c r="H627" i="18"/>
  <c r="H626" i="18"/>
  <c r="H625" i="18"/>
  <c r="H624" i="18"/>
  <c r="H623" i="18"/>
  <c r="H622" i="18"/>
  <c r="H621" i="18"/>
  <c r="H620" i="18"/>
  <c r="H619" i="18"/>
  <c r="H618" i="18"/>
  <c r="H617" i="18"/>
  <c r="H616" i="18"/>
  <c r="H615" i="18"/>
  <c r="H614" i="18"/>
  <c r="H613" i="18"/>
  <c r="H612" i="18"/>
  <c r="H611" i="18"/>
  <c r="H610" i="18"/>
  <c r="H609" i="18"/>
  <c r="H608" i="18"/>
  <c r="H607" i="18"/>
  <c r="H606" i="18"/>
  <c r="H605" i="18"/>
  <c r="H604" i="18"/>
  <c r="H603" i="18"/>
  <c r="H602" i="18"/>
  <c r="H601" i="18"/>
  <c r="H600" i="18"/>
  <c r="H599" i="18"/>
  <c r="H598" i="18"/>
  <c r="H597" i="18"/>
  <c r="H596" i="18"/>
  <c r="H595" i="18"/>
  <c r="H594" i="18"/>
  <c r="H593" i="18"/>
  <c r="H592" i="18"/>
  <c r="H591" i="18"/>
  <c r="H590" i="18"/>
  <c r="H589" i="18"/>
  <c r="H588" i="18"/>
  <c r="H587" i="18"/>
  <c r="H586" i="18"/>
  <c r="H585" i="18"/>
  <c r="H584" i="18"/>
  <c r="H583" i="18"/>
  <c r="H582" i="18"/>
  <c r="H581" i="18"/>
  <c r="H580" i="18"/>
  <c r="H579" i="18"/>
  <c r="H578" i="18"/>
  <c r="H577" i="18"/>
  <c r="H576" i="18"/>
  <c r="H575" i="18"/>
  <c r="H574" i="18"/>
  <c r="H573" i="18"/>
  <c r="H572" i="18"/>
  <c r="H571" i="18"/>
  <c r="H570" i="18"/>
  <c r="H569" i="18"/>
  <c r="H568" i="18"/>
  <c r="H567" i="18"/>
  <c r="H566" i="18"/>
  <c r="H565" i="18"/>
  <c r="H564" i="18"/>
  <c r="H563" i="18"/>
  <c r="H562" i="18"/>
  <c r="H561" i="18"/>
  <c r="H560" i="18"/>
  <c r="H559" i="18"/>
  <c r="H558" i="18"/>
  <c r="H557" i="18"/>
  <c r="H556" i="18"/>
  <c r="H555" i="18"/>
  <c r="H554" i="18"/>
  <c r="H553" i="18"/>
  <c r="H552" i="18"/>
  <c r="H551" i="18"/>
  <c r="H550" i="18"/>
  <c r="H549" i="18"/>
  <c r="H548" i="18"/>
  <c r="H547" i="18"/>
  <c r="H546" i="18"/>
  <c r="H545" i="18"/>
  <c r="H544" i="18"/>
  <c r="H543" i="18"/>
  <c r="H542" i="18"/>
  <c r="H541" i="18"/>
  <c r="H540" i="18"/>
  <c r="H539" i="18"/>
  <c r="H538" i="18"/>
  <c r="H537" i="18"/>
  <c r="H536" i="18"/>
  <c r="H535" i="18"/>
  <c r="H534" i="18"/>
  <c r="H533" i="18"/>
  <c r="H532" i="18"/>
  <c r="H531" i="18"/>
  <c r="H530" i="18"/>
  <c r="H529" i="18"/>
  <c r="H528" i="18"/>
  <c r="H527" i="18"/>
  <c r="H526" i="18"/>
  <c r="H525" i="18"/>
  <c r="H524" i="18"/>
  <c r="H523" i="18"/>
  <c r="H522" i="18"/>
  <c r="H521" i="18"/>
  <c r="H520" i="18"/>
  <c r="H519" i="18"/>
  <c r="H518" i="18"/>
  <c r="H517" i="18"/>
  <c r="H516" i="18"/>
  <c r="H515" i="18"/>
  <c r="H514" i="18"/>
  <c r="H513" i="18"/>
  <c r="H512" i="18"/>
  <c r="H511" i="18"/>
  <c r="H510" i="18"/>
  <c r="H509" i="18"/>
  <c r="H508" i="18"/>
  <c r="H507" i="18"/>
  <c r="H506" i="18"/>
  <c r="H505" i="18"/>
  <c r="H504" i="18"/>
  <c r="H503" i="18"/>
  <c r="H502" i="18"/>
  <c r="H501" i="18"/>
  <c r="H500" i="18"/>
  <c r="H499" i="18"/>
  <c r="H498" i="18"/>
  <c r="H497" i="18"/>
  <c r="H496" i="18"/>
  <c r="H495" i="18"/>
  <c r="H494" i="18"/>
  <c r="H493" i="18"/>
  <c r="H492" i="18"/>
  <c r="H491" i="18"/>
  <c r="H490" i="18"/>
  <c r="H489" i="18"/>
  <c r="H488" i="18"/>
  <c r="H487" i="18"/>
  <c r="H486" i="18"/>
  <c r="H485" i="18"/>
  <c r="H484" i="18"/>
  <c r="H483" i="18"/>
  <c r="H482" i="18"/>
  <c r="H481" i="18"/>
  <c r="H480" i="18"/>
  <c r="H479" i="18"/>
  <c r="H478" i="18"/>
  <c r="H477" i="18"/>
  <c r="H476" i="18"/>
  <c r="H475" i="18"/>
  <c r="H474" i="18"/>
  <c r="H473" i="18"/>
  <c r="H472" i="18"/>
  <c r="H471" i="18"/>
  <c r="H470" i="18"/>
  <c r="H469" i="18"/>
  <c r="H468" i="18"/>
  <c r="H467" i="18"/>
  <c r="H466" i="18"/>
  <c r="H465" i="18"/>
  <c r="H464" i="18"/>
  <c r="H463" i="18"/>
  <c r="H462" i="18"/>
  <c r="H461" i="18"/>
  <c r="H460" i="18"/>
  <c r="H459" i="18"/>
  <c r="H458" i="18"/>
  <c r="H457" i="18"/>
  <c r="H456" i="18"/>
  <c r="H455" i="18"/>
  <c r="H454" i="18"/>
  <c r="H453" i="18"/>
  <c r="H452" i="18"/>
  <c r="H451" i="18"/>
  <c r="H450" i="18"/>
  <c r="H449" i="18"/>
  <c r="H448" i="18"/>
  <c r="H447" i="18"/>
  <c r="H446" i="18"/>
  <c r="H445" i="18"/>
  <c r="H444" i="18"/>
  <c r="H443" i="18"/>
  <c r="H442" i="18"/>
  <c r="H441" i="18"/>
  <c r="H440" i="18"/>
  <c r="H439" i="18"/>
  <c r="H438" i="18"/>
  <c r="H437" i="18"/>
  <c r="H436" i="18"/>
  <c r="H435" i="18"/>
  <c r="H434" i="18"/>
  <c r="H433" i="18"/>
  <c r="H432" i="18"/>
  <c r="H431" i="18"/>
  <c r="H430" i="18"/>
  <c r="H429" i="18"/>
  <c r="H428" i="18"/>
  <c r="H427" i="18"/>
  <c r="H426" i="18"/>
  <c r="H425" i="18"/>
  <c r="H424" i="18"/>
  <c r="H423" i="18"/>
  <c r="H422" i="18"/>
  <c r="H421" i="18"/>
  <c r="H420" i="18"/>
  <c r="H419" i="18"/>
  <c r="H418" i="18"/>
  <c r="H417" i="18"/>
  <c r="H416" i="18"/>
  <c r="H415" i="18"/>
  <c r="H414" i="18"/>
  <c r="H413" i="18"/>
  <c r="H412" i="18"/>
  <c r="H411" i="18"/>
  <c r="H410" i="18"/>
  <c r="H409" i="18"/>
  <c r="H408" i="18"/>
  <c r="H407" i="18"/>
  <c r="H406" i="18"/>
  <c r="H405" i="18"/>
  <c r="H404" i="18"/>
  <c r="H403" i="18"/>
  <c r="H402" i="18"/>
  <c r="H401" i="18"/>
  <c r="H400" i="18"/>
  <c r="H399" i="18"/>
  <c r="H398" i="18"/>
  <c r="H397" i="18"/>
  <c r="H396" i="18"/>
  <c r="H395" i="18"/>
  <c r="H394" i="18"/>
  <c r="H393" i="18"/>
  <c r="H392" i="18"/>
  <c r="H391" i="18"/>
  <c r="H390" i="18"/>
  <c r="H389" i="18"/>
  <c r="H388" i="18"/>
  <c r="H387" i="18"/>
  <c r="H386" i="18"/>
  <c r="H385" i="18"/>
  <c r="H384" i="18"/>
  <c r="H383" i="18"/>
  <c r="H382" i="18"/>
  <c r="H381" i="18"/>
  <c r="H380" i="18"/>
  <c r="H379" i="18"/>
  <c r="H378" i="18"/>
  <c r="H377" i="18"/>
  <c r="H376" i="18"/>
  <c r="H375" i="18"/>
  <c r="H374" i="18"/>
  <c r="H373" i="18"/>
  <c r="H372" i="18"/>
  <c r="H371" i="18"/>
  <c r="H370" i="18"/>
  <c r="H369" i="18"/>
  <c r="H368" i="18"/>
  <c r="H367" i="18"/>
  <c r="H366" i="18"/>
  <c r="H365" i="18"/>
  <c r="H364" i="18"/>
  <c r="H363" i="18"/>
  <c r="H362" i="18"/>
  <c r="H361" i="18"/>
  <c r="H360" i="18"/>
  <c r="H359" i="18"/>
  <c r="H358" i="18"/>
  <c r="H357" i="18"/>
  <c r="H356" i="18"/>
  <c r="H355" i="18"/>
  <c r="H354" i="18"/>
  <c r="H353" i="18"/>
  <c r="H352" i="18"/>
  <c r="H351" i="18"/>
  <c r="H350" i="18"/>
  <c r="H349" i="18"/>
  <c r="H348" i="18"/>
  <c r="H347" i="18"/>
  <c r="H346" i="18"/>
  <c r="H345" i="18"/>
  <c r="H344" i="18"/>
  <c r="H343" i="18"/>
  <c r="H342" i="18"/>
  <c r="H341" i="18"/>
  <c r="H340" i="18"/>
  <c r="H339" i="18"/>
  <c r="H338" i="18"/>
  <c r="H337" i="18"/>
  <c r="H336" i="18"/>
  <c r="H335" i="18"/>
  <c r="H334" i="18"/>
  <c r="H333" i="18"/>
  <c r="H332" i="18"/>
  <c r="H331" i="18"/>
  <c r="H330" i="18"/>
  <c r="H329" i="18"/>
  <c r="H328" i="18"/>
  <c r="H327" i="18"/>
  <c r="H326" i="18"/>
  <c r="H325" i="18"/>
  <c r="H324" i="18"/>
  <c r="H323" i="18"/>
  <c r="H322" i="18"/>
  <c r="H321" i="18"/>
  <c r="H320" i="18"/>
  <c r="H319" i="18"/>
  <c r="H318" i="18"/>
  <c r="H317" i="18"/>
  <c r="H316" i="18"/>
  <c r="H315" i="18"/>
  <c r="H314" i="18"/>
  <c r="H313" i="18"/>
  <c r="H312" i="18"/>
  <c r="H311" i="18"/>
  <c r="H310" i="18"/>
  <c r="H309" i="18"/>
  <c r="H308" i="18"/>
  <c r="H307" i="18"/>
  <c r="H306" i="18"/>
  <c r="H305" i="18"/>
  <c r="H304" i="18"/>
  <c r="H303" i="18"/>
  <c r="H302" i="18"/>
  <c r="H301" i="18"/>
  <c r="H300" i="18"/>
  <c r="H299" i="18"/>
  <c r="H298" i="18"/>
  <c r="H297" i="18"/>
  <c r="H296" i="18"/>
  <c r="H295" i="18"/>
  <c r="H294" i="18"/>
  <c r="H293" i="18"/>
  <c r="H292" i="18"/>
  <c r="H291" i="18"/>
  <c r="H290" i="18"/>
  <c r="H289" i="18"/>
  <c r="H288" i="18"/>
  <c r="H287" i="18"/>
  <c r="H286" i="18"/>
  <c r="H285" i="18"/>
  <c r="H284" i="18"/>
  <c r="H283" i="18"/>
  <c r="H282" i="18"/>
  <c r="H281" i="18"/>
  <c r="H280" i="18"/>
  <c r="H279" i="18"/>
  <c r="H278" i="18"/>
  <c r="H277" i="18"/>
  <c r="H276" i="18"/>
  <c r="H275" i="18"/>
  <c r="H274" i="18"/>
  <c r="H273" i="18"/>
  <c r="H272" i="18"/>
  <c r="H271" i="18"/>
  <c r="H270" i="18"/>
  <c r="H269" i="18"/>
  <c r="H268" i="18"/>
  <c r="H267" i="18"/>
  <c r="H266" i="18"/>
  <c r="H265" i="18"/>
  <c r="H264" i="18"/>
  <c r="H263" i="18"/>
  <c r="H262" i="18"/>
  <c r="H261" i="18"/>
  <c r="H260" i="18"/>
  <c r="H259" i="18"/>
  <c r="H258" i="18"/>
  <c r="H257" i="18"/>
  <c r="H256" i="18"/>
  <c r="H255" i="18"/>
  <c r="H254" i="18"/>
  <c r="H253" i="18"/>
  <c r="H252" i="18"/>
  <c r="H251" i="18"/>
  <c r="H250" i="18"/>
  <c r="H249" i="18"/>
  <c r="H248" i="18"/>
  <c r="H247" i="18"/>
  <c r="H246" i="18"/>
  <c r="H245" i="18"/>
  <c r="H244" i="18"/>
  <c r="H243" i="18"/>
  <c r="H242" i="18"/>
  <c r="H241" i="18"/>
  <c r="H240" i="18"/>
  <c r="H239" i="18"/>
  <c r="H238" i="18"/>
  <c r="H237" i="18"/>
  <c r="H236" i="18"/>
  <c r="H235" i="18"/>
  <c r="H234" i="18"/>
  <c r="H233" i="18"/>
  <c r="H232" i="18"/>
  <c r="H231" i="18"/>
  <c r="H230" i="18"/>
  <c r="H229" i="18"/>
  <c r="H228" i="18"/>
  <c r="H227" i="18"/>
  <c r="H226" i="18"/>
  <c r="H225" i="18"/>
  <c r="H224" i="18"/>
  <c r="H223" i="18"/>
  <c r="H222" i="18"/>
  <c r="H221" i="18"/>
  <c r="H220" i="18"/>
  <c r="H219" i="18"/>
  <c r="H218" i="18"/>
  <c r="H217" i="18"/>
  <c r="H216" i="18"/>
  <c r="H215" i="18"/>
  <c r="H214" i="18"/>
  <c r="H213" i="18"/>
  <c r="H212" i="18"/>
  <c r="H211" i="18"/>
  <c r="H210" i="18"/>
  <c r="H209" i="18"/>
  <c r="H208" i="18"/>
  <c r="H207" i="18"/>
  <c r="H206" i="18"/>
  <c r="H205" i="18"/>
  <c r="H204" i="18"/>
  <c r="H203" i="18"/>
  <c r="H202" i="18"/>
  <c r="H201" i="18"/>
  <c r="H200" i="18"/>
  <c r="H199" i="18"/>
  <c r="H198" i="18"/>
  <c r="H197" i="18"/>
  <c r="H196" i="18"/>
  <c r="H195" i="18"/>
  <c r="H194" i="18"/>
  <c r="H193" i="18"/>
  <c r="H192" i="18"/>
  <c r="H191" i="18"/>
  <c r="H190" i="18"/>
  <c r="H189" i="18"/>
  <c r="H188" i="18"/>
  <c r="H187" i="18"/>
  <c r="H186" i="18"/>
  <c r="H185" i="18"/>
  <c r="H184" i="18"/>
  <c r="H183" i="18"/>
  <c r="H182" i="18"/>
  <c r="H181" i="18"/>
  <c r="H180" i="18"/>
  <c r="H179" i="18"/>
  <c r="H178" i="18"/>
  <c r="H177" i="18"/>
  <c r="H176" i="18"/>
  <c r="H175" i="18"/>
  <c r="H174" i="18"/>
  <c r="H173" i="18"/>
  <c r="H172" i="18"/>
  <c r="H171" i="18"/>
  <c r="H170" i="18"/>
  <c r="H169" i="18"/>
  <c r="H168" i="18"/>
  <c r="H167" i="18"/>
  <c r="H166" i="18"/>
  <c r="H165" i="18"/>
  <c r="H164" i="18"/>
  <c r="H163" i="18"/>
  <c r="H162" i="18"/>
  <c r="H161" i="18"/>
  <c r="H160" i="18"/>
  <c r="H159" i="18"/>
  <c r="H158" i="18"/>
  <c r="H157" i="18"/>
  <c r="H156" i="18"/>
  <c r="H155" i="18"/>
  <c r="H154" i="18"/>
  <c r="H153" i="18"/>
  <c r="H152" i="18"/>
  <c r="H151" i="18"/>
  <c r="H150" i="18"/>
  <c r="H149" i="18"/>
  <c r="H148" i="18"/>
  <c r="H147" i="18"/>
  <c r="H146" i="18"/>
  <c r="H145" i="18"/>
  <c r="H144" i="18"/>
  <c r="H143" i="18"/>
  <c r="H142" i="18"/>
  <c r="H141" i="18"/>
  <c r="H140" i="18"/>
  <c r="H139" i="18"/>
  <c r="H138" i="18"/>
  <c r="H137" i="18"/>
  <c r="H136" i="18"/>
  <c r="H135" i="18"/>
  <c r="H134" i="18"/>
  <c r="H133" i="18"/>
  <c r="H132" i="18"/>
  <c r="H131" i="18"/>
  <c r="H130" i="18"/>
  <c r="H129" i="18"/>
  <c r="H128" i="18"/>
  <c r="H127" i="18"/>
  <c r="H126" i="18"/>
  <c r="H125" i="18"/>
  <c r="H124" i="18"/>
  <c r="H123" i="18"/>
  <c r="H122" i="18"/>
  <c r="H121" i="18"/>
  <c r="H120" i="18"/>
  <c r="H119" i="18"/>
  <c r="H118" i="18"/>
  <c r="H117" i="18"/>
  <c r="H116" i="18"/>
  <c r="H115" i="18"/>
  <c r="H114" i="18"/>
  <c r="H113" i="18"/>
  <c r="H112" i="18"/>
  <c r="H111" i="18"/>
  <c r="H110" i="18"/>
  <c r="H109" i="18"/>
  <c r="H108" i="18"/>
  <c r="H107" i="18"/>
  <c r="H106" i="18"/>
  <c r="H105" i="18"/>
  <c r="H104" i="18"/>
  <c r="H103" i="18"/>
  <c r="H102" i="18"/>
  <c r="H101" i="18"/>
  <c r="H100" i="18"/>
  <c r="H99" i="18"/>
  <c r="H98" i="18"/>
  <c r="H97" i="18"/>
  <c r="H96" i="18"/>
  <c r="H95" i="18"/>
  <c r="H94" i="18"/>
  <c r="H93" i="18"/>
  <c r="H92" i="18"/>
  <c r="H91" i="18"/>
  <c r="H90" i="18"/>
  <c r="H89" i="18"/>
  <c r="H88" i="18"/>
  <c r="H87" i="18"/>
  <c r="H86" i="18"/>
  <c r="H85" i="18"/>
  <c r="H84" i="18"/>
  <c r="H83" i="18"/>
  <c r="H82" i="18"/>
  <c r="H81" i="18"/>
  <c r="H80" i="18"/>
  <c r="H79" i="18"/>
  <c r="H78" i="18"/>
  <c r="H77" i="18"/>
  <c r="H76" i="18"/>
  <c r="H75" i="18"/>
  <c r="H74" i="18"/>
  <c r="H73" i="18"/>
  <c r="H72" i="18"/>
  <c r="H71" i="18"/>
  <c r="H70" i="18"/>
  <c r="H69" i="18"/>
  <c r="H68" i="18"/>
  <c r="H67" i="18"/>
  <c r="H66" i="18"/>
  <c r="H65" i="18"/>
  <c r="H64" i="18"/>
  <c r="H63" i="18"/>
  <c r="H62" i="18"/>
  <c r="H61" i="18"/>
  <c r="H60" i="18"/>
  <c r="H59" i="18"/>
  <c r="H58" i="18"/>
  <c r="H57" i="18"/>
  <c r="H56" i="18"/>
  <c r="H55" i="18"/>
  <c r="H54" i="18"/>
  <c r="H53" i="18"/>
  <c r="H52" i="18"/>
  <c r="H51" i="18"/>
  <c r="H50" i="18"/>
  <c r="H49" i="18"/>
  <c r="H48" i="18"/>
  <c r="H47" i="18"/>
  <c r="H46" i="18"/>
  <c r="H45" i="18"/>
  <c r="H44" i="18"/>
  <c r="H43" i="18"/>
  <c r="H42" i="18"/>
  <c r="H41" i="18"/>
  <c r="H40" i="18"/>
  <c r="H39" i="18"/>
  <c r="H38" i="18"/>
  <c r="H37" i="18"/>
  <c r="H36" i="18"/>
  <c r="H35" i="18"/>
  <c r="H34" i="18"/>
  <c r="H33" i="18"/>
  <c r="H32" i="18"/>
  <c r="H31" i="18"/>
  <c r="H30" i="18"/>
  <c r="H29" i="18"/>
  <c r="H28" i="18"/>
  <c r="H27" i="18"/>
  <c r="H26" i="18"/>
  <c r="H25" i="18"/>
  <c r="H24" i="18"/>
  <c r="H23" i="18"/>
  <c r="H22" i="18"/>
  <c r="H21" i="18"/>
  <c r="H20" i="18"/>
  <c r="H19" i="18"/>
  <c r="H18" i="18"/>
  <c r="H17" i="18"/>
  <c r="H16" i="18"/>
  <c r="H15" i="18"/>
  <c r="H14" i="18"/>
  <c r="H13" i="18"/>
  <c r="H12" i="18"/>
  <c r="H11" i="18"/>
  <c r="H10" i="18"/>
  <c r="H9" i="18"/>
  <c r="H8" i="18"/>
  <c r="H7" i="18"/>
  <c r="H6" i="18"/>
  <c r="H5" i="18"/>
  <c r="H4" i="18"/>
  <c r="H3" i="18"/>
  <c r="H2" i="18"/>
  <c r="H1" i="18"/>
  <c r="E7" i="17"/>
  <c r="E6" i="17"/>
  <c r="E5" i="17"/>
  <c r="E4" i="17"/>
  <c r="E3" i="17"/>
  <c r="E2" i="17"/>
  <c r="E1" i="17"/>
  <c r="G436" i="16"/>
  <c r="G435" i="16"/>
  <c r="G432" i="16"/>
  <c r="G431" i="16"/>
  <c r="G428" i="16"/>
  <c r="G427" i="16"/>
  <c r="G424" i="16"/>
  <c r="G423" i="16"/>
  <c r="G420" i="16"/>
  <c r="G419" i="16"/>
  <c r="G416" i="16"/>
  <c r="G415" i="16"/>
  <c r="G412" i="16"/>
  <c r="G411" i="16"/>
  <c r="G408" i="16"/>
  <c r="G407" i="16"/>
  <c r="G404" i="16"/>
  <c r="G403" i="16"/>
  <c r="G400" i="16"/>
  <c r="G399" i="16"/>
  <c r="G396" i="16"/>
  <c r="G395" i="16"/>
  <c r="G392" i="16"/>
  <c r="G391" i="16"/>
  <c r="G388" i="16"/>
  <c r="G387" i="16"/>
  <c r="G384" i="16"/>
  <c r="G383" i="16"/>
  <c r="G380" i="16"/>
  <c r="G379" i="16"/>
  <c r="G376" i="16"/>
  <c r="G375" i="16"/>
  <c r="G372" i="16"/>
  <c r="G371" i="16"/>
  <c r="G368" i="16"/>
  <c r="G367" i="16"/>
  <c r="G364" i="16"/>
  <c r="G363" i="16"/>
  <c r="G360" i="16"/>
  <c r="G359" i="16"/>
  <c r="G356" i="16"/>
  <c r="G355" i="16"/>
  <c r="G352" i="16"/>
  <c r="G351" i="16"/>
  <c r="G348" i="16"/>
  <c r="G347" i="16"/>
  <c r="G344" i="16"/>
  <c r="G343" i="16"/>
  <c r="G340" i="16"/>
  <c r="G339" i="16"/>
  <c r="G336" i="16"/>
  <c r="G335" i="16"/>
  <c r="G332" i="16"/>
  <c r="G331" i="16"/>
  <c r="G328" i="16"/>
  <c r="G327" i="16"/>
  <c r="G324" i="16"/>
  <c r="G323" i="16"/>
  <c r="G320" i="16"/>
  <c r="G319" i="16"/>
  <c r="G316" i="16"/>
  <c r="G315" i="16"/>
  <c r="G312" i="16"/>
  <c r="G311" i="16"/>
  <c r="G308" i="16"/>
  <c r="G307" i="16"/>
  <c r="G304" i="16"/>
  <c r="G303" i="16"/>
  <c r="G300" i="16"/>
  <c r="G299" i="16"/>
  <c r="G296" i="16"/>
  <c r="G295" i="16"/>
  <c r="G292" i="16"/>
  <c r="G291" i="16"/>
  <c r="G288" i="16"/>
  <c r="G287" i="16"/>
  <c r="G284" i="16"/>
  <c r="G283" i="16"/>
  <c r="G280" i="16"/>
  <c r="G279" i="16"/>
  <c r="G276" i="16"/>
  <c r="G275" i="16"/>
  <c r="G272" i="16"/>
  <c r="G271" i="16"/>
  <c r="G268" i="16"/>
  <c r="G267" i="16"/>
  <c r="G264" i="16"/>
  <c r="G263" i="16"/>
  <c r="G260" i="16"/>
  <c r="G259" i="16"/>
  <c r="G256" i="16"/>
  <c r="G255" i="16"/>
  <c r="G252" i="16"/>
  <c r="G251" i="16"/>
  <c r="G248" i="16"/>
  <c r="G247" i="16"/>
  <c r="G244" i="16"/>
  <c r="G243" i="16"/>
  <c r="G240" i="16"/>
  <c r="G239" i="16"/>
  <c r="G236" i="16"/>
  <c r="G235" i="16"/>
  <c r="G232" i="16"/>
  <c r="G231" i="16"/>
  <c r="G228" i="16"/>
  <c r="G227" i="16"/>
  <c r="G224" i="16"/>
  <c r="G223" i="16"/>
  <c r="G220" i="16"/>
  <c r="G219" i="16"/>
  <c r="G216" i="16"/>
  <c r="G215" i="16"/>
  <c r="G212" i="16"/>
  <c r="G211" i="16"/>
  <c r="G208" i="16"/>
  <c r="G207" i="16"/>
  <c r="G204" i="16"/>
  <c r="G203" i="16"/>
  <c r="G200" i="16"/>
  <c r="G199" i="16"/>
  <c r="G196" i="16"/>
  <c r="G195" i="16"/>
  <c r="G192" i="16"/>
  <c r="G191" i="16"/>
  <c r="G188" i="16"/>
  <c r="G187" i="16"/>
  <c r="G184" i="16"/>
  <c r="G183" i="16"/>
  <c r="G180" i="16"/>
  <c r="G179" i="16"/>
  <c r="G176" i="16"/>
  <c r="G175" i="16"/>
  <c r="G172" i="16"/>
  <c r="G171" i="16"/>
  <c r="G168" i="16"/>
  <c r="G167" i="16"/>
  <c r="G164" i="16"/>
  <c r="G163" i="16"/>
  <c r="G160" i="16"/>
  <c r="G159" i="16"/>
  <c r="G156" i="16"/>
  <c r="G155" i="16"/>
  <c r="G152" i="16"/>
  <c r="G151" i="16"/>
  <c r="G148" i="16"/>
  <c r="G147" i="16"/>
  <c r="G144" i="16"/>
  <c r="G143" i="16"/>
  <c r="G140" i="16"/>
  <c r="G139" i="16"/>
  <c r="G136" i="16"/>
  <c r="G135" i="16"/>
  <c r="G132" i="16"/>
  <c r="G131" i="16"/>
  <c r="G128" i="16"/>
  <c r="G127" i="16"/>
  <c r="G124" i="16"/>
  <c r="G123" i="16"/>
  <c r="G120" i="16"/>
  <c r="G119" i="16"/>
  <c r="G116" i="16"/>
  <c r="G115" i="16"/>
  <c r="G112" i="16"/>
  <c r="G111" i="16"/>
  <c r="G108" i="16"/>
  <c r="G107" i="16"/>
  <c r="G104" i="16"/>
  <c r="G103" i="16"/>
  <c r="G100" i="16"/>
  <c r="G99" i="16"/>
  <c r="G96" i="16"/>
  <c r="G95" i="16"/>
  <c r="G94" i="16"/>
  <c r="G92" i="16"/>
  <c r="G91" i="16"/>
  <c r="G90" i="16"/>
  <c r="G88" i="16"/>
  <c r="G87" i="16"/>
  <c r="G86" i="16"/>
  <c r="G84" i="16"/>
  <c r="G83" i="16"/>
  <c r="G82" i="16"/>
  <c r="G80" i="16"/>
  <c r="G79" i="16"/>
  <c r="G78" i="16"/>
  <c r="G76" i="16"/>
  <c r="G75" i="16"/>
  <c r="G74" i="16"/>
  <c r="G72" i="16"/>
  <c r="G71" i="16"/>
  <c r="G70" i="16"/>
  <c r="G68" i="16"/>
  <c r="G67" i="16"/>
  <c r="G66" i="16"/>
  <c r="G64" i="16"/>
  <c r="G63" i="16"/>
  <c r="G62" i="16"/>
  <c r="G60" i="16"/>
  <c r="G59" i="16"/>
  <c r="G58" i="16"/>
  <c r="G56" i="16"/>
  <c r="G55" i="16"/>
  <c r="G54" i="16"/>
  <c r="G52" i="16"/>
  <c r="G51" i="16"/>
  <c r="G50" i="16"/>
  <c r="G48" i="16"/>
  <c r="G47" i="16"/>
  <c r="G46" i="16"/>
  <c r="G44" i="16"/>
  <c r="G43" i="16"/>
  <c r="G42" i="16"/>
  <c r="G40" i="16"/>
  <c r="G39" i="16"/>
  <c r="G38" i="16"/>
  <c r="G36" i="16"/>
  <c r="G35" i="16"/>
  <c r="G34" i="16"/>
  <c r="G32" i="16"/>
  <c r="G31" i="16"/>
  <c r="G30" i="16"/>
  <c r="G28" i="16"/>
  <c r="G27" i="16"/>
  <c r="G26" i="16"/>
  <c r="G24" i="16"/>
  <c r="G23" i="16"/>
  <c r="G22" i="16"/>
  <c r="G20" i="16"/>
  <c r="G19" i="16"/>
  <c r="G18" i="16"/>
  <c r="G16" i="16"/>
  <c r="G15" i="16"/>
  <c r="G14" i="16"/>
  <c r="G12" i="16"/>
  <c r="G11" i="16"/>
  <c r="G10" i="16"/>
  <c r="G8" i="16"/>
  <c r="G7" i="16"/>
  <c r="G6" i="16"/>
  <c r="G4" i="16"/>
  <c r="G3" i="16"/>
  <c r="G2" i="16"/>
  <c r="G1" i="16"/>
  <c r="G434" i="16" s="1"/>
  <c r="E9" i="13"/>
  <c r="E8" i="13"/>
  <c r="E7" i="13"/>
  <c r="E6" i="13"/>
  <c r="E5" i="13"/>
  <c r="E4" i="13"/>
  <c r="E3" i="13"/>
  <c r="E2" i="13"/>
  <c r="E1" i="13"/>
  <c r="N14" i="12"/>
  <c r="N13" i="12"/>
  <c r="N12" i="12"/>
  <c r="N11" i="12"/>
  <c r="N10" i="12"/>
  <c r="N9" i="12"/>
  <c r="N8" i="12"/>
  <c r="N7" i="12"/>
  <c r="N6" i="12"/>
  <c r="N5" i="12"/>
  <c r="N4" i="12"/>
  <c r="N3" i="12"/>
  <c r="N2" i="12"/>
  <c r="N1" i="12"/>
  <c r="B613" i="11"/>
  <c r="B612" i="11"/>
  <c r="B611" i="11"/>
  <c r="B610" i="11"/>
  <c r="B609" i="11"/>
  <c r="B608" i="11"/>
  <c r="B607" i="11"/>
  <c r="B606" i="11"/>
  <c r="B605" i="11"/>
  <c r="B604" i="11"/>
  <c r="B603" i="11"/>
  <c r="B602" i="11"/>
  <c r="B601" i="11"/>
  <c r="B600" i="11"/>
  <c r="B599" i="11"/>
  <c r="B598" i="11"/>
  <c r="B597" i="11"/>
  <c r="B596" i="11"/>
  <c r="B595" i="11"/>
  <c r="B594" i="11"/>
  <c r="B593" i="11"/>
  <c r="B592" i="11"/>
  <c r="B591" i="11"/>
  <c r="B590" i="11"/>
  <c r="B589" i="11"/>
  <c r="B588" i="11"/>
  <c r="B587" i="11"/>
  <c r="B586" i="11"/>
  <c r="B585" i="11"/>
  <c r="B584" i="11"/>
  <c r="B583" i="11"/>
  <c r="B582" i="11"/>
  <c r="B581" i="11"/>
  <c r="B580" i="11"/>
  <c r="B579" i="11"/>
  <c r="B578" i="11"/>
  <c r="B577" i="11"/>
  <c r="B576" i="11"/>
  <c r="B575" i="11"/>
  <c r="B574" i="11"/>
  <c r="B573" i="11"/>
  <c r="B572" i="11"/>
  <c r="B571" i="11"/>
  <c r="B570" i="11"/>
  <c r="B569" i="11"/>
  <c r="B568" i="11"/>
  <c r="B567" i="11"/>
  <c r="B566" i="11"/>
  <c r="B565" i="11"/>
  <c r="B564" i="11"/>
  <c r="B563" i="11"/>
  <c r="B562" i="11"/>
  <c r="B561" i="11"/>
  <c r="B560" i="11"/>
  <c r="B559" i="11"/>
  <c r="B558" i="11"/>
  <c r="B557" i="11"/>
  <c r="B556" i="11"/>
  <c r="B555" i="11"/>
  <c r="B554" i="11"/>
  <c r="B553" i="11"/>
  <c r="B552" i="11"/>
  <c r="B551" i="11"/>
  <c r="B550" i="11"/>
  <c r="B549" i="11"/>
  <c r="B548" i="11"/>
  <c r="B547" i="11"/>
  <c r="B546" i="11"/>
  <c r="B545" i="11"/>
  <c r="B544" i="11"/>
  <c r="B543" i="11"/>
  <c r="B542" i="11"/>
  <c r="B541" i="11"/>
  <c r="B540" i="11"/>
  <c r="B539" i="11"/>
  <c r="B538" i="11"/>
  <c r="B537" i="11"/>
  <c r="B536" i="11"/>
  <c r="B535" i="11"/>
  <c r="B534" i="11"/>
  <c r="B533" i="11"/>
  <c r="B532" i="11"/>
  <c r="B531" i="11"/>
  <c r="B530" i="11"/>
  <c r="B529" i="11"/>
  <c r="B528" i="11"/>
  <c r="B527" i="11"/>
  <c r="B526" i="11"/>
  <c r="B525" i="11"/>
  <c r="B524" i="11"/>
  <c r="B523" i="11"/>
  <c r="B522" i="11"/>
  <c r="B521" i="11"/>
  <c r="B520" i="11"/>
  <c r="B519" i="11"/>
  <c r="B518" i="11"/>
  <c r="B517" i="11"/>
  <c r="B516" i="11"/>
  <c r="B515" i="11"/>
  <c r="B514" i="11"/>
  <c r="B513" i="11"/>
  <c r="B512" i="11"/>
  <c r="B511" i="11"/>
  <c r="B510" i="11"/>
  <c r="B509" i="11"/>
  <c r="B508" i="11"/>
  <c r="B507" i="11"/>
  <c r="B506" i="11"/>
  <c r="B505" i="11"/>
  <c r="B504" i="11"/>
  <c r="B503" i="11"/>
  <c r="B502" i="11"/>
  <c r="B501" i="11"/>
  <c r="B500" i="11"/>
  <c r="B499" i="11"/>
  <c r="B498" i="11"/>
  <c r="B497" i="11"/>
  <c r="B496" i="11"/>
  <c r="B495" i="11"/>
  <c r="B494" i="11"/>
  <c r="B493" i="11"/>
  <c r="B492" i="11"/>
  <c r="B491" i="11"/>
  <c r="B490" i="11"/>
  <c r="B489" i="11"/>
  <c r="B488" i="11"/>
  <c r="B487" i="11"/>
  <c r="B486" i="11"/>
  <c r="B485" i="11"/>
  <c r="B484" i="11"/>
  <c r="B483" i="11"/>
  <c r="B482" i="11"/>
  <c r="B481" i="11"/>
  <c r="B480" i="11"/>
  <c r="B479" i="11"/>
  <c r="B478" i="11"/>
  <c r="B477" i="11"/>
  <c r="B476" i="11"/>
  <c r="B475" i="11"/>
  <c r="B474" i="11"/>
  <c r="B473" i="11"/>
  <c r="B472" i="11"/>
  <c r="B471" i="11"/>
  <c r="B470" i="11"/>
  <c r="B469" i="11"/>
  <c r="B468" i="11"/>
  <c r="B467" i="11"/>
  <c r="B466" i="11"/>
  <c r="B465" i="11"/>
  <c r="B464" i="11"/>
  <c r="B463" i="11"/>
  <c r="B462" i="11"/>
  <c r="B461" i="11"/>
  <c r="B460" i="11"/>
  <c r="B459" i="11"/>
  <c r="B458" i="11"/>
  <c r="B457" i="11"/>
  <c r="B456" i="11"/>
  <c r="B455" i="11"/>
  <c r="B454" i="11"/>
  <c r="B453" i="11"/>
  <c r="B452" i="11"/>
  <c r="B451" i="11"/>
  <c r="B450" i="11"/>
  <c r="B449" i="11"/>
  <c r="B448" i="11"/>
  <c r="B447" i="11"/>
  <c r="B446" i="11"/>
  <c r="B445" i="11"/>
  <c r="B444" i="11"/>
  <c r="B443" i="11"/>
  <c r="B442" i="11"/>
  <c r="B441" i="11"/>
  <c r="B440" i="11"/>
  <c r="B439" i="11"/>
  <c r="B438" i="11"/>
  <c r="B437" i="11"/>
  <c r="B436" i="11"/>
  <c r="B435" i="11"/>
  <c r="B434" i="11"/>
  <c r="B433" i="11"/>
  <c r="B432" i="11"/>
  <c r="B431" i="11"/>
  <c r="B430" i="11"/>
  <c r="B429" i="11"/>
  <c r="B428" i="11"/>
  <c r="B427" i="11"/>
  <c r="B426" i="11"/>
  <c r="B425" i="11"/>
  <c r="B424" i="11"/>
  <c r="B423" i="11"/>
  <c r="B422" i="11"/>
  <c r="B421" i="11"/>
  <c r="B420" i="11"/>
  <c r="B419" i="11"/>
  <c r="B418" i="11"/>
  <c r="B417" i="11"/>
  <c r="B416" i="11"/>
  <c r="B415" i="11"/>
  <c r="B414" i="11"/>
  <c r="B413" i="11"/>
  <c r="B412" i="11"/>
  <c r="B411" i="11"/>
  <c r="B410" i="11"/>
  <c r="B409" i="11"/>
  <c r="B408" i="11"/>
  <c r="B407" i="11"/>
  <c r="B406" i="11"/>
  <c r="B405" i="11"/>
  <c r="B404" i="11"/>
  <c r="B403" i="11"/>
  <c r="B402" i="11"/>
  <c r="B401" i="11"/>
  <c r="B400" i="11"/>
  <c r="B399" i="11"/>
  <c r="B398" i="11"/>
  <c r="B397" i="11"/>
  <c r="B396" i="11"/>
  <c r="B395" i="11"/>
  <c r="B394" i="11"/>
  <c r="B393" i="11"/>
  <c r="B392" i="11"/>
  <c r="B391" i="11"/>
  <c r="B390" i="11"/>
  <c r="B389" i="11"/>
  <c r="B388" i="11"/>
  <c r="B387" i="11"/>
  <c r="B386" i="11"/>
  <c r="B385" i="11"/>
  <c r="B384" i="11"/>
  <c r="B383" i="11"/>
  <c r="B382" i="11"/>
  <c r="B381" i="11"/>
  <c r="B380" i="11"/>
  <c r="B379" i="11"/>
  <c r="B378" i="11"/>
  <c r="B377" i="11"/>
  <c r="B376" i="11"/>
  <c r="B375" i="11"/>
  <c r="B374" i="11"/>
  <c r="B373" i="11"/>
  <c r="B372" i="11"/>
  <c r="B371" i="11"/>
  <c r="B370" i="11"/>
  <c r="B369" i="11"/>
  <c r="B368" i="11"/>
  <c r="B367" i="11"/>
  <c r="B366" i="11"/>
  <c r="B365" i="11"/>
  <c r="B364" i="11"/>
  <c r="B363" i="11"/>
  <c r="B362" i="11"/>
  <c r="B361" i="11"/>
  <c r="B360" i="11"/>
  <c r="B359" i="11"/>
  <c r="B358" i="11"/>
  <c r="B357" i="11"/>
  <c r="B356" i="11"/>
  <c r="B355" i="11"/>
  <c r="B354" i="11"/>
  <c r="B353" i="11"/>
  <c r="B352" i="11"/>
  <c r="B351" i="11"/>
  <c r="B350" i="11"/>
  <c r="B349" i="11"/>
  <c r="B348" i="11"/>
  <c r="B347" i="11"/>
  <c r="B346" i="11"/>
  <c r="B345" i="11"/>
  <c r="B344" i="11"/>
  <c r="B343" i="11"/>
  <c r="B342" i="11"/>
  <c r="B341" i="11"/>
  <c r="B340" i="11"/>
  <c r="B339" i="11"/>
  <c r="B338" i="11"/>
  <c r="B337" i="11"/>
  <c r="B336" i="11"/>
  <c r="B335" i="11"/>
  <c r="B334" i="11"/>
  <c r="B333" i="11"/>
  <c r="B332" i="11"/>
  <c r="B331" i="11"/>
  <c r="B330" i="11"/>
  <c r="B329" i="11"/>
  <c r="B328" i="11"/>
  <c r="B327" i="11"/>
  <c r="B326" i="11"/>
  <c r="B325" i="11"/>
  <c r="B324" i="11"/>
  <c r="B323" i="11"/>
  <c r="B322" i="11"/>
  <c r="B321" i="11"/>
  <c r="B320" i="11"/>
  <c r="B319" i="11"/>
  <c r="B318" i="11"/>
  <c r="B317" i="11"/>
  <c r="B316" i="11"/>
  <c r="B315" i="11"/>
  <c r="B314" i="11"/>
  <c r="B313" i="11"/>
  <c r="B312" i="11"/>
  <c r="B311" i="11"/>
  <c r="B310" i="11"/>
  <c r="B309" i="11"/>
  <c r="B308" i="11"/>
  <c r="B307" i="11"/>
  <c r="B306" i="11"/>
  <c r="B305" i="11"/>
  <c r="B304" i="11"/>
  <c r="B303" i="11"/>
  <c r="B302" i="11"/>
  <c r="B301" i="11"/>
  <c r="B300" i="11"/>
  <c r="B299" i="11"/>
  <c r="B298" i="11"/>
  <c r="B297" i="11"/>
  <c r="B296" i="11"/>
  <c r="B295" i="11"/>
  <c r="B294" i="11"/>
  <c r="B293" i="11"/>
  <c r="B292" i="11"/>
  <c r="B291" i="11"/>
  <c r="B290" i="11"/>
  <c r="B289" i="11"/>
  <c r="B288" i="11"/>
  <c r="B287" i="11"/>
  <c r="B286" i="11"/>
  <c r="B285" i="11"/>
  <c r="B284" i="11"/>
  <c r="B283" i="11"/>
  <c r="B282" i="11"/>
  <c r="B281" i="11"/>
  <c r="B280" i="11"/>
  <c r="B279" i="11"/>
  <c r="B278" i="11"/>
  <c r="B277" i="11"/>
  <c r="B276" i="11"/>
  <c r="B275" i="11"/>
  <c r="B274" i="11"/>
  <c r="B273" i="11"/>
  <c r="B272" i="11"/>
  <c r="B271" i="11"/>
  <c r="B270" i="11"/>
  <c r="B269" i="11"/>
  <c r="B268" i="11"/>
  <c r="B267" i="11"/>
  <c r="B266" i="11"/>
  <c r="B265" i="11"/>
  <c r="B264" i="11"/>
  <c r="B263" i="11"/>
  <c r="B262" i="11"/>
  <c r="B261" i="11"/>
  <c r="B260" i="11"/>
  <c r="B259" i="11"/>
  <c r="B258" i="11"/>
  <c r="B257" i="11"/>
  <c r="B256" i="11"/>
  <c r="B255" i="11"/>
  <c r="B254" i="11"/>
  <c r="B253" i="11"/>
  <c r="B252" i="11"/>
  <c r="B251" i="11"/>
  <c r="B250" i="11"/>
  <c r="B249" i="11"/>
  <c r="B248" i="11"/>
  <c r="B247" i="11"/>
  <c r="B246" i="11"/>
  <c r="B245" i="11"/>
  <c r="B244" i="11"/>
  <c r="B243" i="11"/>
  <c r="B242" i="11"/>
  <c r="B241" i="11"/>
  <c r="B240" i="11"/>
  <c r="B239" i="11"/>
  <c r="B238" i="11"/>
  <c r="B237" i="11"/>
  <c r="B236" i="11"/>
  <c r="B235" i="11"/>
  <c r="B234" i="11"/>
  <c r="B233" i="11"/>
  <c r="B232" i="11"/>
  <c r="B231" i="11"/>
  <c r="B230" i="11"/>
  <c r="B229" i="11"/>
  <c r="B228" i="11"/>
  <c r="B227" i="11"/>
  <c r="B226" i="11"/>
  <c r="B225" i="11"/>
  <c r="B224" i="11"/>
  <c r="B223" i="11"/>
  <c r="B222" i="11"/>
  <c r="B221" i="11"/>
  <c r="B220" i="11"/>
  <c r="B219" i="11"/>
  <c r="B218" i="11"/>
  <c r="B217" i="11"/>
  <c r="B216" i="11"/>
  <c r="B215" i="11"/>
  <c r="B214" i="11"/>
  <c r="B213" i="11"/>
  <c r="B212" i="11"/>
  <c r="B211" i="11"/>
  <c r="B210" i="11"/>
  <c r="B209" i="11"/>
  <c r="B208" i="11"/>
  <c r="B207" i="11"/>
  <c r="B206" i="11"/>
  <c r="B205" i="11"/>
  <c r="B204" i="11"/>
  <c r="B203" i="11"/>
  <c r="B202" i="11"/>
  <c r="B201" i="11"/>
  <c r="B200" i="11"/>
  <c r="B199" i="11"/>
  <c r="B198" i="11"/>
  <c r="B197" i="11"/>
  <c r="B196" i="11"/>
  <c r="B195" i="11"/>
  <c r="B194" i="11"/>
  <c r="B193" i="11"/>
  <c r="B192" i="11"/>
  <c r="B191" i="11"/>
  <c r="B190" i="11"/>
  <c r="B189" i="11"/>
  <c r="B188" i="11"/>
  <c r="B187" i="11"/>
  <c r="B186" i="11"/>
  <c r="B185" i="11"/>
  <c r="B184" i="11"/>
  <c r="B183" i="11"/>
  <c r="B182" i="11"/>
  <c r="B181" i="11"/>
  <c r="B180" i="11"/>
  <c r="B179" i="11"/>
  <c r="B178" i="11"/>
  <c r="B177" i="11"/>
  <c r="B176" i="11"/>
  <c r="B175" i="11"/>
  <c r="B174" i="11"/>
  <c r="B173" i="11"/>
  <c r="B172" i="11"/>
  <c r="B171" i="11"/>
  <c r="B170" i="11"/>
  <c r="B169" i="11"/>
  <c r="B168" i="11"/>
  <c r="B167" i="11"/>
  <c r="B166" i="11"/>
  <c r="B165" i="11"/>
  <c r="B164" i="11"/>
  <c r="B163" i="11"/>
  <c r="B162" i="11"/>
  <c r="B161" i="11"/>
  <c r="B160" i="11"/>
  <c r="B159" i="11"/>
  <c r="B158" i="11"/>
  <c r="B157" i="11"/>
  <c r="B156" i="11"/>
  <c r="B155" i="11"/>
  <c r="B154" i="11"/>
  <c r="B153" i="11"/>
  <c r="B152" i="11"/>
  <c r="B151" i="11"/>
  <c r="B150" i="11"/>
  <c r="B149" i="11"/>
  <c r="B148" i="11"/>
  <c r="B147" i="11"/>
  <c r="B146" i="11"/>
  <c r="B145" i="11"/>
  <c r="B144" i="11"/>
  <c r="B143" i="11"/>
  <c r="B142" i="11"/>
  <c r="B141" i="11"/>
  <c r="B140" i="11"/>
  <c r="B139" i="11"/>
  <c r="B138" i="11"/>
  <c r="B137" i="11"/>
  <c r="B136" i="11"/>
  <c r="B135" i="11"/>
  <c r="B134" i="11"/>
  <c r="B133" i="11"/>
  <c r="B132" i="11"/>
  <c r="B131" i="11"/>
  <c r="B130" i="11"/>
  <c r="B129" i="11"/>
  <c r="B128" i="11"/>
  <c r="B127" i="11"/>
  <c r="B126" i="11"/>
  <c r="B125" i="11"/>
  <c r="B124" i="11"/>
  <c r="B123" i="11"/>
  <c r="B122" i="11"/>
  <c r="B121" i="11"/>
  <c r="B120" i="11"/>
  <c r="B119" i="11"/>
  <c r="B118" i="11"/>
  <c r="B117" i="11"/>
  <c r="B116" i="11"/>
  <c r="B115" i="11"/>
  <c r="B114" i="11"/>
  <c r="B113" i="11"/>
  <c r="B112" i="11"/>
  <c r="B111" i="11"/>
  <c r="B110" i="11"/>
  <c r="B109" i="11"/>
  <c r="B108" i="11"/>
  <c r="B107" i="11"/>
  <c r="B106" i="11"/>
  <c r="B105" i="11"/>
  <c r="B104" i="11"/>
  <c r="B103" i="11"/>
  <c r="B102" i="11"/>
  <c r="B101" i="11"/>
  <c r="B100" i="11"/>
  <c r="B99" i="11"/>
  <c r="B98" i="11"/>
  <c r="B97" i="11"/>
  <c r="B96" i="11"/>
  <c r="B95" i="11"/>
  <c r="B94" i="11"/>
  <c r="B93" i="11"/>
  <c r="B92" i="11"/>
  <c r="B91" i="11"/>
  <c r="B90" i="11"/>
  <c r="B89" i="11"/>
  <c r="B88" i="11"/>
  <c r="B87" i="11"/>
  <c r="B86" i="11"/>
  <c r="B85" i="11"/>
  <c r="B84" i="11"/>
  <c r="B83" i="11"/>
  <c r="B82" i="11"/>
  <c r="B81" i="11"/>
  <c r="B80" i="11"/>
  <c r="B79" i="11"/>
  <c r="B78" i="11"/>
  <c r="B77" i="11"/>
  <c r="B76" i="11"/>
  <c r="B75" i="11"/>
  <c r="B74" i="11"/>
  <c r="B73" i="11"/>
  <c r="B72" i="11"/>
  <c r="B71" i="11"/>
  <c r="B70" i="11"/>
  <c r="B69" i="11"/>
  <c r="B68" i="11"/>
  <c r="B67" i="11"/>
  <c r="B66" i="11"/>
  <c r="B65" i="11"/>
  <c r="B64" i="11"/>
  <c r="B63" i="11"/>
  <c r="B62" i="11"/>
  <c r="B61" i="11"/>
  <c r="B60" i="11"/>
  <c r="B59" i="11"/>
  <c r="B58" i="11"/>
  <c r="B57" i="11"/>
  <c r="B56" i="11"/>
  <c r="B55" i="11"/>
  <c r="B54" i="11"/>
  <c r="B53" i="11"/>
  <c r="B52" i="11"/>
  <c r="B51" i="11"/>
  <c r="B50" i="11"/>
  <c r="B49" i="11"/>
  <c r="B48" i="11"/>
  <c r="B47" i="11"/>
  <c r="B46" i="11"/>
  <c r="B45" i="11"/>
  <c r="B44" i="11"/>
  <c r="B43" i="11"/>
  <c r="B42" i="11"/>
  <c r="B41" i="11"/>
  <c r="B40" i="11"/>
  <c r="B39" i="11"/>
  <c r="B38" i="11"/>
  <c r="B37" i="11"/>
  <c r="B36" i="11"/>
  <c r="B35" i="11"/>
  <c r="B34" i="11"/>
  <c r="B33" i="11"/>
  <c r="B32" i="11"/>
  <c r="B31" i="11"/>
  <c r="B30" i="11"/>
  <c r="B29" i="11"/>
  <c r="B28" i="11"/>
  <c r="B27" i="11"/>
  <c r="B26" i="11"/>
  <c r="B25" i="11"/>
  <c r="B24" i="11"/>
  <c r="B23" i="11"/>
  <c r="B22" i="11"/>
  <c r="B21" i="11"/>
  <c r="B20" i="11"/>
  <c r="B19" i="11"/>
  <c r="B18" i="11"/>
  <c r="B17" i="11"/>
  <c r="B16" i="11"/>
  <c r="B15" i="11"/>
  <c r="B14" i="11"/>
  <c r="B13" i="11"/>
  <c r="B12" i="11"/>
  <c r="B11" i="11"/>
  <c r="B10" i="11"/>
  <c r="B9" i="11"/>
  <c r="B8" i="11"/>
  <c r="B7" i="11"/>
  <c r="B6" i="11"/>
  <c r="B5" i="11"/>
  <c r="B4" i="11"/>
  <c r="B3" i="11"/>
  <c r="B2" i="11"/>
  <c r="B1" i="11"/>
  <c r="D75" i="10"/>
  <c r="D74" i="10"/>
  <c r="D73" i="10"/>
  <c r="D72" i="10"/>
  <c r="D71" i="10"/>
  <c r="D70" i="10"/>
  <c r="D69" i="10"/>
  <c r="D68" i="10"/>
  <c r="D67" i="10"/>
  <c r="D66" i="10"/>
  <c r="D65" i="10"/>
  <c r="D64" i="10"/>
  <c r="D63" i="10"/>
  <c r="D62" i="10"/>
  <c r="D61" i="10"/>
  <c r="D60" i="10"/>
  <c r="D59" i="10"/>
  <c r="D58" i="10"/>
  <c r="D57" i="10"/>
  <c r="D56" i="10"/>
  <c r="D55" i="10"/>
  <c r="D54" i="10"/>
  <c r="D53" i="10"/>
  <c r="D52" i="10"/>
  <c r="D51" i="10"/>
  <c r="D50" i="10"/>
  <c r="D49" i="10"/>
  <c r="D48" i="10"/>
  <c r="D47" i="10"/>
  <c r="D46" i="10"/>
  <c r="D45" i="10"/>
  <c r="D44" i="10"/>
  <c r="D43" i="10"/>
  <c r="D42" i="10"/>
  <c r="D41" i="10"/>
  <c r="D40" i="10"/>
  <c r="D39" i="10"/>
  <c r="D38" i="10"/>
  <c r="D37" i="10"/>
  <c r="D36" i="10"/>
  <c r="D35" i="10"/>
  <c r="D34" i="10"/>
  <c r="D33" i="10"/>
  <c r="D32" i="10"/>
  <c r="D31" i="10"/>
  <c r="D30" i="10"/>
  <c r="D29" i="10"/>
  <c r="D28" i="10"/>
  <c r="D27" i="10"/>
  <c r="D26" i="10"/>
  <c r="D25" i="10"/>
  <c r="D24" i="10"/>
  <c r="D23" i="10"/>
  <c r="D22" i="10"/>
  <c r="D21" i="10"/>
  <c r="D20" i="10"/>
  <c r="D19" i="10"/>
  <c r="D18" i="10"/>
  <c r="D17" i="10"/>
  <c r="D16" i="10"/>
  <c r="D15" i="10"/>
  <c r="D14" i="10"/>
  <c r="D13" i="10"/>
  <c r="D12" i="10"/>
  <c r="D11" i="10"/>
  <c r="D10" i="10"/>
  <c r="D9" i="10"/>
  <c r="D8" i="10"/>
  <c r="D7" i="10"/>
  <c r="D6" i="10"/>
  <c r="D5" i="10"/>
  <c r="D4" i="10"/>
  <c r="D3" i="10"/>
  <c r="D2" i="10"/>
  <c r="D1" i="10"/>
  <c r="N158" i="8"/>
  <c r="N166" i="8"/>
  <c r="N182" i="8"/>
  <c r="N187" i="8"/>
  <c r="N198" i="8"/>
  <c r="N211" i="8"/>
  <c r="N219" i="8"/>
  <c r="N227" i="8"/>
  <c r="N243" i="8"/>
  <c r="N246" i="8"/>
  <c r="N251" i="8"/>
  <c r="N2" i="26"/>
  <c r="T2" i="6"/>
  <c r="T1" i="6"/>
  <c r="J4" i="1"/>
  <c r="J3" i="1"/>
  <c r="J2" i="1"/>
  <c r="J1" i="1"/>
  <c r="E4" i="2"/>
  <c r="E3" i="2"/>
  <c r="E2" i="2"/>
  <c r="E1" i="2"/>
  <c r="I8" i="5"/>
  <c r="I7" i="5"/>
  <c r="I6" i="5"/>
  <c r="I5" i="5"/>
  <c r="I4" i="5"/>
  <c r="I3" i="5"/>
  <c r="I2" i="5"/>
  <c r="I1" i="5"/>
  <c r="I6" i="4"/>
  <c r="I5" i="4"/>
  <c r="I4" i="4"/>
  <c r="I3" i="4"/>
  <c r="I2" i="4"/>
  <c r="I1" i="4"/>
  <c r="G4" i="3"/>
  <c r="G3" i="3"/>
  <c r="G2" i="3"/>
  <c r="G1" i="3"/>
  <c r="D3" i="9"/>
  <c r="D2" i="9"/>
  <c r="D1" i="9"/>
  <c r="G98" i="16" l="1"/>
  <c r="G102" i="16"/>
  <c r="G106" i="16"/>
  <c r="G110" i="16"/>
  <c r="G114" i="16"/>
  <c r="G118" i="16"/>
  <c r="G122" i="16"/>
  <c r="G126" i="16"/>
  <c r="G130" i="16"/>
  <c r="G134" i="16"/>
  <c r="G138" i="16"/>
  <c r="G142" i="16"/>
  <c r="G146" i="16"/>
  <c r="G150" i="16"/>
  <c r="G154" i="16"/>
  <c r="G158" i="16"/>
  <c r="G162" i="16"/>
  <c r="G166" i="16"/>
  <c r="G170" i="16"/>
  <c r="G174" i="16"/>
  <c r="G178" i="16"/>
  <c r="G182" i="16"/>
  <c r="G186" i="16"/>
  <c r="G190" i="16"/>
  <c r="G194" i="16"/>
  <c r="G198" i="16"/>
  <c r="G202" i="16"/>
  <c r="G206" i="16"/>
  <c r="G210" i="16"/>
  <c r="G214" i="16"/>
  <c r="G218" i="16"/>
  <c r="G222" i="16"/>
  <c r="G226" i="16"/>
  <c r="G230" i="16"/>
  <c r="G234" i="16"/>
  <c r="G238" i="16"/>
  <c r="G242" i="16"/>
  <c r="G246" i="16"/>
  <c r="G250" i="16"/>
  <c r="G254" i="16"/>
  <c r="G258" i="16"/>
  <c r="G262" i="16"/>
  <c r="G266" i="16"/>
  <c r="G270" i="16"/>
  <c r="G274" i="16"/>
  <c r="G278" i="16"/>
  <c r="G282" i="16"/>
  <c r="G286" i="16"/>
  <c r="G290" i="16"/>
  <c r="G294" i="16"/>
  <c r="G298" i="16"/>
  <c r="G302" i="16"/>
  <c r="G306" i="16"/>
  <c r="G310" i="16"/>
  <c r="G314" i="16"/>
  <c r="G318" i="16"/>
  <c r="G322" i="16"/>
  <c r="G326" i="16"/>
  <c r="G330" i="16"/>
  <c r="G334" i="16"/>
  <c r="G338" i="16"/>
  <c r="G342" i="16"/>
  <c r="G346" i="16"/>
  <c r="G350" i="16"/>
  <c r="G354" i="16"/>
  <c r="G358" i="16"/>
  <c r="G362" i="16"/>
  <c r="G366" i="16"/>
  <c r="G370" i="16"/>
  <c r="G374" i="16"/>
  <c r="G378" i="16"/>
  <c r="G382" i="16"/>
  <c r="G386" i="16"/>
  <c r="G390" i="16"/>
  <c r="G394" i="16"/>
  <c r="G398" i="16"/>
  <c r="G402" i="16"/>
  <c r="G406" i="16"/>
  <c r="G410" i="16"/>
  <c r="G414" i="16"/>
  <c r="G418" i="16"/>
  <c r="G422" i="16"/>
  <c r="G426" i="16"/>
  <c r="G430" i="16"/>
  <c r="G439" i="16"/>
  <c r="G443" i="16"/>
  <c r="G447" i="16"/>
  <c r="G451" i="16"/>
  <c r="G455" i="16"/>
  <c r="G459" i="16"/>
  <c r="G463" i="16"/>
  <c r="G467" i="16"/>
  <c r="G471" i="16"/>
  <c r="G475" i="16"/>
  <c r="G479" i="16"/>
  <c r="G483" i="16"/>
  <c r="G487" i="16"/>
  <c r="G491" i="16"/>
  <c r="G495" i="16"/>
  <c r="G499" i="16"/>
  <c r="G503" i="16"/>
  <c r="G507" i="16"/>
  <c r="G511" i="16"/>
  <c r="G515" i="16"/>
  <c r="G519" i="16"/>
  <c r="G523" i="16"/>
  <c r="G527" i="16"/>
  <c r="G531" i="16"/>
  <c r="G440" i="16"/>
  <c r="G444" i="16"/>
  <c r="G448" i="16"/>
  <c r="G452" i="16"/>
  <c r="G456" i="16"/>
  <c r="G460" i="16"/>
  <c r="G464" i="16"/>
  <c r="G468" i="16"/>
  <c r="G472" i="16"/>
  <c r="G476" i="16"/>
  <c r="G480" i="16"/>
  <c r="G484" i="16"/>
  <c r="G488" i="16"/>
  <c r="G492" i="16"/>
  <c r="G496" i="16"/>
  <c r="G500" i="16"/>
  <c r="G504" i="16"/>
  <c r="G508" i="16"/>
  <c r="G512" i="16"/>
  <c r="G516" i="16"/>
  <c r="G520" i="16"/>
  <c r="G524" i="16"/>
  <c r="G528" i="16"/>
  <c r="G532" i="16"/>
  <c r="G441" i="16"/>
  <c r="G445" i="16"/>
  <c r="G449" i="16"/>
  <c r="G453" i="16"/>
  <c r="G457" i="16"/>
  <c r="G461" i="16"/>
  <c r="G465" i="16"/>
  <c r="G469" i="16"/>
  <c r="G473" i="16"/>
  <c r="G477" i="16"/>
  <c r="G481" i="16"/>
  <c r="G485" i="16"/>
  <c r="G489" i="16"/>
  <c r="G493" i="16"/>
  <c r="G497" i="16"/>
  <c r="G501" i="16"/>
  <c r="G505" i="16"/>
  <c r="G509" i="16"/>
  <c r="G513" i="16"/>
  <c r="G517" i="16"/>
  <c r="G521" i="16"/>
  <c r="G525" i="16"/>
  <c r="G529" i="16"/>
  <c r="G533" i="16"/>
  <c r="G442" i="16"/>
  <c r="G446" i="16"/>
  <c r="G450" i="16"/>
  <c r="G454" i="16"/>
  <c r="G458" i="16"/>
  <c r="G462" i="16"/>
  <c r="G466" i="16"/>
  <c r="G470" i="16"/>
  <c r="G474" i="16"/>
  <c r="G478" i="16"/>
  <c r="G482" i="16"/>
  <c r="G486" i="16"/>
  <c r="G490" i="16"/>
  <c r="G494" i="16"/>
  <c r="G510" i="16"/>
  <c r="G526" i="16"/>
  <c r="G498" i="16"/>
  <c r="G514" i="16"/>
  <c r="G530" i="16"/>
  <c r="G502" i="16"/>
  <c r="G518" i="16"/>
  <c r="G438" i="16"/>
  <c r="G506" i="16"/>
  <c r="G522" i="16"/>
  <c r="G5" i="16"/>
  <c r="G9" i="16"/>
  <c r="G13" i="16"/>
  <c r="G17" i="16"/>
  <c r="G21" i="16"/>
  <c r="G25" i="16"/>
  <c r="G29" i="16"/>
  <c r="G33" i="16"/>
  <c r="G37" i="16"/>
  <c r="G41" i="16"/>
  <c r="G45" i="16"/>
  <c r="G49" i="16"/>
  <c r="G53" i="16"/>
  <c r="G57" i="16"/>
  <c r="G61" i="16"/>
  <c r="G65" i="16"/>
  <c r="G69" i="16"/>
  <c r="G73" i="16"/>
  <c r="G77" i="16"/>
  <c r="G81" i="16"/>
  <c r="G85" i="16"/>
  <c r="G89" i="16"/>
  <c r="G93" i="16"/>
  <c r="G97" i="16"/>
  <c r="G101" i="16"/>
  <c r="G105" i="16"/>
  <c r="G109" i="16"/>
  <c r="G113" i="16"/>
  <c r="G117" i="16"/>
  <c r="G121" i="16"/>
  <c r="G125" i="16"/>
  <c r="G129" i="16"/>
  <c r="G133" i="16"/>
  <c r="G137" i="16"/>
  <c r="G141" i="16"/>
  <c r="G145" i="16"/>
  <c r="G149" i="16"/>
  <c r="G153" i="16"/>
  <c r="G157" i="16"/>
  <c r="G161" i="16"/>
  <c r="G165" i="16"/>
  <c r="G169" i="16"/>
  <c r="G173" i="16"/>
  <c r="G177" i="16"/>
  <c r="G181" i="16"/>
  <c r="G185" i="16"/>
  <c r="G189" i="16"/>
  <c r="G193" i="16"/>
  <c r="G197" i="16"/>
  <c r="G201" i="16"/>
  <c r="G205" i="16"/>
  <c r="G209" i="16"/>
  <c r="G213" i="16"/>
  <c r="G217" i="16"/>
  <c r="G221" i="16"/>
  <c r="G225" i="16"/>
  <c r="G229" i="16"/>
  <c r="G233" i="16"/>
  <c r="G237" i="16"/>
  <c r="G241" i="16"/>
  <c r="G245" i="16"/>
  <c r="G249" i="16"/>
  <c r="G253" i="16"/>
  <c r="G257" i="16"/>
  <c r="G261" i="16"/>
  <c r="G265" i="16"/>
  <c r="G269" i="16"/>
  <c r="G273" i="16"/>
  <c r="G277" i="16"/>
  <c r="G281" i="16"/>
  <c r="G285" i="16"/>
  <c r="G289" i="16"/>
  <c r="G293" i="16"/>
  <c r="G297" i="16"/>
  <c r="G301" i="16"/>
  <c r="G305" i="16"/>
  <c r="G309" i="16"/>
  <c r="G313" i="16"/>
  <c r="G317" i="16"/>
  <c r="G321" i="16"/>
  <c r="G325" i="16"/>
  <c r="G329" i="16"/>
  <c r="G333" i="16"/>
  <c r="G337" i="16"/>
  <c r="G341" i="16"/>
  <c r="G345" i="16"/>
  <c r="G349" i="16"/>
  <c r="G353" i="16"/>
  <c r="G357" i="16"/>
  <c r="G361" i="16"/>
  <c r="G365" i="16"/>
  <c r="G369" i="16"/>
  <c r="G373" i="16"/>
  <c r="G377" i="16"/>
  <c r="G381" i="16"/>
  <c r="G385" i="16"/>
  <c r="G389" i="16"/>
  <c r="G393" i="16"/>
  <c r="G397" i="16"/>
  <c r="G401" i="16"/>
  <c r="G405" i="16"/>
  <c r="G409" i="16"/>
  <c r="G413" i="16"/>
  <c r="G417" i="16"/>
  <c r="G421" i="16"/>
  <c r="G425" i="16"/>
  <c r="G429" i="16"/>
  <c r="G433" i="16"/>
  <c r="N230" i="8"/>
  <c r="N203" i="8"/>
  <c r="N179" i="8"/>
  <c r="N255" i="8"/>
  <c r="N235" i="8"/>
  <c r="N214" i="8"/>
  <c r="N195" i="8"/>
  <c r="N171" i="8"/>
  <c r="N254" i="8"/>
  <c r="N151" i="8"/>
  <c r="N159" i="8"/>
  <c r="N167" i="8"/>
  <c r="N175" i="8"/>
  <c r="N183" i="8"/>
  <c r="N191" i="8"/>
  <c r="N199" i="8"/>
  <c r="N207" i="8"/>
  <c r="N215" i="8"/>
  <c r="N223" i="8"/>
  <c r="N231" i="8"/>
  <c r="N239" i="8"/>
  <c r="N247" i="8"/>
  <c r="N154" i="8"/>
  <c r="N162" i="8"/>
  <c r="N170" i="8"/>
  <c r="N178" i="8"/>
  <c r="N186" i="8"/>
  <c r="N194" i="8"/>
  <c r="N202" i="8"/>
  <c r="N210" i="8"/>
  <c r="N218" i="8"/>
  <c r="N226" i="8"/>
  <c r="N234" i="8"/>
  <c r="N242" i="8"/>
  <c r="N250" i="8"/>
  <c r="N155" i="8"/>
  <c r="N163" i="8"/>
  <c r="N238" i="8"/>
  <c r="N222" i="8"/>
  <c r="N206" i="8"/>
  <c r="N190" i="8"/>
  <c r="N174" i="8"/>
  <c r="N150" i="8"/>
  <c r="N249" i="8"/>
  <c r="N245" i="8"/>
  <c r="N241" i="8"/>
  <c r="N237" i="8"/>
  <c r="N233" i="8"/>
  <c r="N229" i="8"/>
  <c r="N225" i="8"/>
  <c r="N221" i="8"/>
  <c r="N217" i="8"/>
  <c r="N213" i="8"/>
  <c r="N209" i="8"/>
  <c r="N205" i="8"/>
  <c r="N201" i="8"/>
  <c r="N197" i="8"/>
  <c r="N193" i="8"/>
  <c r="N189" i="8"/>
  <c r="N185" i="8"/>
  <c r="N181" i="8"/>
  <c r="N177" i="8"/>
  <c r="N173" i="8"/>
  <c r="N169" i="8"/>
  <c r="N165" i="8"/>
  <c r="N161" i="8"/>
  <c r="N157" i="8"/>
  <c r="N153" i="8"/>
  <c r="N149" i="8"/>
  <c r="N252" i="8"/>
  <c r="N256" i="8"/>
  <c r="N248" i="8"/>
  <c r="N244" i="8"/>
  <c r="N240" i="8"/>
  <c r="N236" i="8"/>
  <c r="N232" i="8"/>
  <c r="N228" i="8"/>
  <c r="N224" i="8"/>
  <c r="N220" i="8"/>
  <c r="N216" i="8"/>
  <c r="N212" i="8"/>
  <c r="N208" i="8"/>
  <c r="N204" i="8"/>
  <c r="N200" i="8"/>
  <c r="N196" i="8"/>
  <c r="N192" i="8"/>
  <c r="N188" i="8"/>
  <c r="N184" i="8"/>
  <c r="N180" i="8"/>
  <c r="N176" i="8"/>
  <c r="N172" i="8"/>
  <c r="N168" i="8"/>
  <c r="N164" i="8"/>
  <c r="N160" i="8"/>
  <c r="N156" i="8"/>
  <c r="N152" i="8"/>
  <c r="N148" i="8"/>
  <c r="N253" i="8"/>
  <c r="N257" i="8"/>
  <c r="T16" i="6"/>
  <c r="T36" i="6"/>
  <c r="T56" i="6"/>
  <c r="T20" i="6"/>
  <c r="T40" i="6"/>
  <c r="T64" i="6"/>
  <c r="T4" i="6"/>
  <c r="T24" i="6"/>
  <c r="T48" i="6"/>
  <c r="T68" i="6"/>
  <c r="T8" i="6"/>
  <c r="T32" i="6"/>
  <c r="T52" i="6"/>
  <c r="T72" i="6"/>
  <c r="T12" i="6"/>
  <c r="T28" i="6"/>
  <c r="T44" i="6"/>
  <c r="T60" i="6"/>
  <c r="T76" i="6"/>
  <c r="T5" i="6"/>
  <c r="T13" i="6"/>
  <c r="T21" i="6"/>
  <c r="T29" i="6"/>
  <c r="T37" i="6"/>
  <c r="T45" i="6"/>
  <c r="T53" i="6"/>
  <c r="T61" i="6"/>
  <c r="T69" i="6"/>
  <c r="T77" i="6"/>
  <c r="T3" i="6"/>
  <c r="T7" i="6"/>
  <c r="T11" i="6"/>
  <c r="T15" i="6"/>
  <c r="T19" i="6"/>
  <c r="T23" i="6"/>
  <c r="T27" i="6"/>
  <c r="T31" i="6"/>
  <c r="T35" i="6"/>
  <c r="T39" i="6"/>
  <c r="T43" i="6"/>
  <c r="T47" i="6"/>
  <c r="T51" i="6"/>
  <c r="T55" i="6"/>
  <c r="T59" i="6"/>
  <c r="T63" i="6"/>
  <c r="T67" i="6"/>
  <c r="T71" i="6"/>
  <c r="T75" i="6"/>
  <c r="T9" i="6"/>
  <c r="T17" i="6"/>
  <c r="T25" i="6"/>
  <c r="T33" i="6"/>
  <c r="T41" i="6"/>
  <c r="T49" i="6"/>
  <c r="T57" i="6"/>
  <c r="T65" i="6"/>
  <c r="T73" i="6"/>
  <c r="T6" i="6"/>
  <c r="T10" i="6"/>
  <c r="T14" i="6"/>
  <c r="T18" i="6"/>
  <c r="T22" i="6"/>
  <c r="T26" i="6"/>
  <c r="T30" i="6"/>
  <c r="T34" i="6"/>
  <c r="T38" i="6"/>
  <c r="T42" i="6"/>
  <c r="T46" i="6"/>
  <c r="T50" i="6"/>
  <c r="T54" i="6"/>
  <c r="T58" i="6"/>
  <c r="T62" i="6"/>
  <c r="T66" i="6"/>
  <c r="T70" i="6"/>
  <c r="T74" i="6"/>
</calcChain>
</file>

<file path=xl/sharedStrings.xml><?xml version="1.0" encoding="utf-8"?>
<sst xmlns="http://schemas.openxmlformats.org/spreadsheetml/2006/main" count="166658" uniqueCount="31446">
  <si>
    <t>A</t>
  </si>
  <si>
    <t>OID</t>
  </si>
  <si>
    <t>Role</t>
  </si>
  <si>
    <t>);</t>
  </si>
  <si>
    <t>roleID</t>
  </si>
  <si>
    <t>roleType</t>
  </si>
  <si>
    <t>roleDescription</t>
  </si>
  <si>
    <t>featureJSON</t>
  </si>
  <si>
    <t>Login</t>
  </si>
  <si>
    <t>loginID</t>
  </si>
  <si>
    <t>password</t>
  </si>
  <si>
    <t>status</t>
  </si>
  <si>
    <t>name</t>
  </si>
  <si>
    <t>phoneNo</t>
  </si>
  <si>
    <t>email</t>
  </si>
  <si>
    <t>orgID</t>
  </si>
  <si>
    <t>mnemonic</t>
  </si>
  <si>
    <t>description</t>
  </si>
  <si>
    <t>dataJSON</t>
  </si>
  <si>
    <t>Organization</t>
  </si>
  <si>
    <t>instanceID</t>
  </si>
  <si>
    <t>instanceType</t>
  </si>
  <si>
    <t>Instance</t>
  </si>
  <si>
    <t>Node</t>
  </si>
  <si>
    <t>nodeID</t>
  </si>
  <si>
    <t>partnerID</t>
  </si>
  <si>
    <t>partnerType</t>
  </si>
  <si>
    <t>partnerName</t>
  </si>
  <si>
    <t>paymentType</t>
  </si>
  <si>
    <t>billingCycle</t>
  </si>
  <si>
    <t>activeFrom</t>
  </si>
  <si>
    <t>invoiceStartDate</t>
  </si>
  <si>
    <t>agreementRef</t>
  </si>
  <si>
    <t>bankAccount</t>
  </si>
  <si>
    <t>currency</t>
  </si>
  <si>
    <t>partnerStatus</t>
  </si>
  <si>
    <t>minBalance</t>
  </si>
  <si>
    <t>minBalance2</t>
  </si>
  <si>
    <t>timezone</t>
  </si>
  <si>
    <t>secondsPerPulse</t>
  </si>
  <si>
    <t>Partner</t>
  </si>
  <si>
    <t>currencyRate</t>
  </si>
  <si>
    <t>trunkID</t>
  </si>
  <si>
    <t>trunkType</t>
  </si>
  <si>
    <t>shared</t>
  </si>
  <si>
    <t>direction</t>
  </si>
  <si>
    <t>carrierIP</t>
  </si>
  <si>
    <t>privateIP</t>
  </si>
  <si>
    <t>Trunk</t>
  </si>
  <si>
    <t>prefix</t>
  </si>
  <si>
    <t>incomingRateUSD</t>
  </si>
  <si>
    <t>effectiveFrom</t>
  </si>
  <si>
    <t>effectiveTo</t>
  </si>
  <si>
    <t>BTRCIncomingRate</t>
  </si>
  <si>
    <t>outgoingRateBDT</t>
  </si>
  <si>
    <t>operatorName</t>
  </si>
  <si>
    <t>operatorType</t>
  </si>
  <si>
    <t>BTRCOutgoingXRate</t>
  </si>
  <si>
    <t>outgoingYRateUSD</t>
  </si>
  <si>
    <t>BTRCOutgoingYRate</t>
  </si>
  <si>
    <t>timeLoaded</t>
  </si>
  <si>
    <t>version</t>
  </si>
  <si>
    <t>NATRateSheet</t>
  </si>
  <si>
    <t>rateSheet</t>
  </si>
  <si>
    <t>activeTill</t>
  </si>
  <si>
    <t>rateType</t>
  </si>
  <si>
    <t>rate</t>
  </si>
  <si>
    <t>billingScheme</t>
  </si>
  <si>
    <t>startDate</t>
  </si>
  <si>
    <t>startTime</t>
  </si>
  <si>
    <t>endDate</t>
  </si>
  <si>
    <t>endTime</t>
  </si>
  <si>
    <t>changeType</t>
  </si>
  <si>
    <t>NATRateTable</t>
  </si>
  <si>
    <t>rateSheetFile</t>
  </si>
  <si>
    <t>rateSheetDate</t>
  </si>
  <si>
    <t>rateSheetVersion</t>
  </si>
  <si>
    <t>INTRateSheet</t>
  </si>
  <si>
    <t>INTRateTable</t>
  </si>
  <si>
    <t>TrnRateSheet</t>
  </si>
  <si>
    <t>TrnRateTable</t>
  </si>
  <si>
    <t>DigiCon Telecommunication Ltd.</t>
  </si>
  <si>
    <t>DTL</t>
  </si>
  <si>
    <t>IGW</t>
  </si>
  <si>
    <t>IOS</t>
  </si>
  <si>
    <t>valueJSON</t>
  </si>
  <si>
    <t>MetaProperty</t>
  </si>
  <si>
    <t xml:space="preserve">OID </t>
  </si>
  <si>
    <t>causeCode</t>
  </si>
  <si>
    <t>causeText</t>
  </si>
  <si>
    <t>ReleaseCause</t>
  </si>
  <si>
    <t>Timezone</t>
  </si>
  <si>
    <t>dateID</t>
  </si>
  <si>
    <t>yearValue</t>
  </si>
  <si>
    <t>quarterValue</t>
  </si>
  <si>
    <t>monthValue</t>
  </si>
  <si>
    <t>weekOfMonthValue</t>
  </si>
  <si>
    <t>weekOfYearValue</t>
  </si>
  <si>
    <t>dayValue</t>
  </si>
  <si>
    <t>dayOfYearValue</t>
  </si>
  <si>
    <t>dayOfWeekValue</t>
  </si>
  <si>
    <t>quarterString</t>
  </si>
  <si>
    <t>monthString</t>
  </si>
  <si>
    <t>dayString</t>
  </si>
  <si>
    <t>isHoliday</t>
  </si>
  <si>
    <t>DateSlice</t>
  </si>
  <si>
    <t>ConversionRate</t>
  </si>
  <si>
    <t>ICX</t>
  </si>
  <si>
    <t>INT</t>
  </si>
  <si>
    <t>PB</t>
  </si>
  <si>
    <t>I</t>
  </si>
  <si>
    <t>B</t>
  </si>
  <si>
    <t>partnerOID</t>
  </si>
  <si>
    <t>GenbandC3</t>
  </si>
  <si>
    <t>PAR-0001</t>
  </si>
  <si>
    <t>PAR-0002</t>
  </si>
  <si>
    <t>IPTEL</t>
  </si>
  <si>
    <t>ManorIT</t>
  </si>
  <si>
    <t>Voxbeam</t>
  </si>
  <si>
    <t>DTL-INT-IPTEL</t>
  </si>
  <si>
    <t>DTL-INT-ManorIT</t>
  </si>
  <si>
    <t>DTL-INT-ShengliTelecom</t>
  </si>
  <si>
    <t>DTL-INT-Voxbeam</t>
  </si>
  <si>
    <t>PAR-0003</t>
  </si>
  <si>
    <t>PAR-0004</t>
  </si>
  <si>
    <t>PAR-0005</t>
  </si>
  <si>
    <t>PAR-0006</t>
  </si>
  <si>
    <t>PAR-0007</t>
  </si>
  <si>
    <t>Bharti Economy</t>
  </si>
  <si>
    <t>Tata Telecommunication</t>
  </si>
  <si>
    <t>Golden Telecom Pte Ltd</t>
  </si>
  <si>
    <t>Shengli Telecom</t>
  </si>
  <si>
    <t>WK</t>
  </si>
  <si>
    <t>2014-11-12</t>
  </si>
  <si>
    <t>USD</t>
  </si>
  <si>
    <t>Asia/Dhaka</t>
  </si>
  <si>
    <t>PAR-0008</t>
  </si>
  <si>
    <t>PAR-0009</t>
  </si>
  <si>
    <t>PAR-0010</t>
  </si>
  <si>
    <t>PAR-0011</t>
  </si>
  <si>
    <t>PAR-0012</t>
  </si>
  <si>
    <t>PAR-0013</t>
  </si>
  <si>
    <t>PAR-0014</t>
  </si>
  <si>
    <t>PAR-0015</t>
  </si>
  <si>
    <t>Fusion Telecom</t>
  </si>
  <si>
    <t>UKSBC</t>
  </si>
  <si>
    <t>DTL-INT-UKSBC</t>
  </si>
  <si>
    <t>DTL-INT-BhartiEconomy</t>
  </si>
  <si>
    <t>DTL-INT-GoldenTelecomPteLtd</t>
  </si>
  <si>
    <t>DTL-INT-FusionTelecom</t>
  </si>
  <si>
    <t>Agni Systems Limited</t>
  </si>
  <si>
    <t>Bangla ICX Ltd.</t>
  </si>
  <si>
    <t>Bangla Telecom Limited</t>
  </si>
  <si>
    <t xml:space="preserve">Bangladesh Telecommunications Company Limited </t>
  </si>
  <si>
    <t>Bantel Limited</t>
  </si>
  <si>
    <t>Cloud Tel Limited</t>
  </si>
  <si>
    <t>Gazi Networks Limited</t>
  </si>
  <si>
    <t>Getco Telecommunications Limited</t>
  </si>
  <si>
    <t>Imam Network Ltd.</t>
  </si>
  <si>
    <t>Integrated Services Limited</t>
  </si>
  <si>
    <t>Jibondhara Solutions Ltd.</t>
  </si>
  <si>
    <t>M &amp; H Telecom</t>
  </si>
  <si>
    <t>M. M. Communications Ltd.</t>
  </si>
  <si>
    <t>Micro Trade</t>
  </si>
  <si>
    <t>Mother Telecommunication</t>
  </si>
  <si>
    <t>New Generation Telecom Limited</t>
  </si>
  <si>
    <t>Paradise Telecom Ltd.</t>
  </si>
  <si>
    <t>Purple Telecom Limited</t>
  </si>
  <si>
    <t>RingTech (Bangladesh) Ltd.</t>
  </si>
  <si>
    <t>S R Telecom Limited</t>
  </si>
  <si>
    <t>Sengupta Telecommunication Ltd.(Cross world)</t>
  </si>
  <si>
    <t>Softex Communication Limited</t>
  </si>
  <si>
    <t>Tele Exchange Limited</t>
  </si>
  <si>
    <t>Vertex Communications Ltd.</t>
  </si>
  <si>
    <t>VOICETEL LTD.</t>
  </si>
  <si>
    <t>PA</t>
  </si>
  <si>
    <t>MN</t>
  </si>
  <si>
    <t>2016-01-19</t>
  </si>
  <si>
    <t>BDT</t>
  </si>
  <si>
    <t>DTL-ICX-AgniSystemsLtd</t>
  </si>
  <si>
    <t>DTL-ICX-BanglaICXLtd</t>
  </si>
  <si>
    <t>DTL-ICX-BanglaTelLtd</t>
  </si>
  <si>
    <t>DTL-ICX-BantelLtd</t>
  </si>
  <si>
    <t>DTL-ICX-CloudTelLtd</t>
  </si>
  <si>
    <t>DTL-ICX-GaziNetworksLtd</t>
  </si>
  <si>
    <t>DTL-ICX-ImamNetworkLtd</t>
  </si>
  <si>
    <t>DTL-ICX-IntegratedServicesLtd</t>
  </si>
  <si>
    <t>DTL-ICX-JibondharaSolutionsLtd</t>
  </si>
  <si>
    <t>DTL-ICX-MHTelecom</t>
  </si>
  <si>
    <t>DTL-ICX-MMCommuLtd</t>
  </si>
  <si>
    <t>DTL-ICX-MicroTrade</t>
  </si>
  <si>
    <t>DTL-ICX-NewGenTelLtd</t>
  </si>
  <si>
    <t>DTL-ICX-ParadiseTelLtd</t>
  </si>
  <si>
    <t>DTL-ICX-PurpleTelLtd</t>
  </si>
  <si>
    <t>DTL-ICX-SRTelLtd</t>
  </si>
  <si>
    <t>DTL-ICX-SenguptaCrossworld</t>
  </si>
  <si>
    <t>DTL-ICX-TeleExLtd</t>
  </si>
  <si>
    <t>DTL-ICX-VoiceTelLtd</t>
  </si>
  <si>
    <t>PAR-0016</t>
  </si>
  <si>
    <t>PAR-0017</t>
  </si>
  <si>
    <t>PAR-0018</t>
  </si>
  <si>
    <t>PAR-0019</t>
  </si>
  <si>
    <t>PAR-0020</t>
  </si>
  <si>
    <t>PAR-0021</t>
  </si>
  <si>
    <t>PAR-0022</t>
  </si>
  <si>
    <t>PAR-0023</t>
  </si>
  <si>
    <t>PAR-0024</t>
  </si>
  <si>
    <t>PAR-0025</t>
  </si>
  <si>
    <t>PAR-0026</t>
  </si>
  <si>
    <t>PAR-0027</t>
  </si>
  <si>
    <t>PAR-0028</t>
  </si>
  <si>
    <t>PAR-0029</t>
  </si>
  <si>
    <t>PAR-0030</t>
  </si>
  <si>
    <t>PAR-0031</t>
  </si>
  <si>
    <t>PAR-0032</t>
  </si>
  <si>
    <t>PAR-0033</t>
  </si>
  <si>
    <t>PAR-0034</t>
  </si>
  <si>
    <t>PAR-0035</t>
  </si>
  <si>
    <t>PAR-0036</t>
  </si>
  <si>
    <t>PAR-0037</t>
  </si>
  <si>
    <t>PAR-0038</t>
  </si>
  <si>
    <t>PAR-0039</t>
  </si>
  <si>
    <t>PAR-0040</t>
  </si>
  <si>
    <t>PAR-0041</t>
  </si>
  <si>
    <t>PAR-0042</t>
  </si>
  <si>
    <t>PAR-0043</t>
  </si>
  <si>
    <t>PAR-0044</t>
  </si>
  <si>
    <t>PAR-0045</t>
  </si>
  <si>
    <t>PAR-0046</t>
  </si>
  <si>
    <t>PAR-0047</t>
  </si>
  <si>
    <t>PAR-0048</t>
  </si>
  <si>
    <t>PAR-0049</t>
  </si>
  <si>
    <t>PAR-0050</t>
  </si>
  <si>
    <t>PAR-0051</t>
  </si>
  <si>
    <t>PAR-0052</t>
  </si>
  <si>
    <t>PAR-0053</t>
  </si>
  <si>
    <t>PAR-0054</t>
  </si>
  <si>
    <t>PAR-0055</t>
  </si>
  <si>
    <t>PAR-0056</t>
  </si>
  <si>
    <t>PAR-0057</t>
  </si>
  <si>
    <t>PAR-0058</t>
  </si>
  <si>
    <t>PAR-0059</t>
  </si>
  <si>
    <t>PAR-0060</t>
  </si>
  <si>
    <t>PAR-0061</t>
  </si>
  <si>
    <t>PAR-0062</t>
  </si>
  <si>
    <t>PAR-0063</t>
  </si>
  <si>
    <t>PAR-0064</t>
  </si>
  <si>
    <t>PAR-0065</t>
  </si>
  <si>
    <t>PAR-0066</t>
  </si>
  <si>
    <t>PAR-0067</t>
  </si>
  <si>
    <t>PAR-0068</t>
  </si>
  <si>
    <t>PAR-0069</t>
  </si>
  <si>
    <t>PAR-0070</t>
  </si>
  <si>
    <t>PAR-0071</t>
  </si>
  <si>
    <t>PAR-0072</t>
  </si>
  <si>
    <t>PAR-0073</t>
  </si>
  <si>
    <t>PAR-0074</t>
  </si>
  <si>
    <t>PAR-0075</t>
  </si>
  <si>
    <t>PAR-0076</t>
  </si>
  <si>
    <t>PAR-0077</t>
  </si>
  <si>
    <t>PAR-0078</t>
  </si>
  <si>
    <t>DTL-ANS-GP</t>
  </si>
  <si>
    <t>DTL-ANS-ROBI</t>
  </si>
  <si>
    <t>DTL-ANS-Banglalink</t>
  </si>
  <si>
    <t>DTL-ANS-AirTel</t>
  </si>
  <si>
    <t>DTL-ANS-Teletalk</t>
  </si>
  <si>
    <t>DTL-ANS-CityCell</t>
  </si>
  <si>
    <t>DTL-ANS-BTCL</t>
  </si>
  <si>
    <t>DTL-ANS-RanksTel</t>
  </si>
  <si>
    <t>Grameenphone Limited</t>
  </si>
  <si>
    <t>Robi Axiata Limited</t>
  </si>
  <si>
    <t>Banglalink Digital Communications Ltd.</t>
  </si>
  <si>
    <t>Airtel Bangladesh Ltd.</t>
  </si>
  <si>
    <t>Teletalk Bangladesh Limited</t>
  </si>
  <si>
    <t>Pacific Bangladesh Telecom Limited (Citycell)</t>
  </si>
  <si>
    <t>Bangladesh Telecommunications Company Limited (BTCL)</t>
  </si>
  <si>
    <t>ANS</t>
  </si>
  <si>
    <t xml:space="preserve">DTL-IGW-BanglaTel </t>
  </si>
  <si>
    <t xml:space="preserve">DTL-IGW-BTRAC </t>
  </si>
  <si>
    <t xml:space="preserve">DTL-IGW-BGTel </t>
  </si>
  <si>
    <t xml:space="preserve">DTL-IGW-BDIGW </t>
  </si>
  <si>
    <t xml:space="preserve">DTL-IGW-GVoice </t>
  </si>
  <si>
    <t xml:space="preserve">DTL-IGW-HRC </t>
  </si>
  <si>
    <t xml:space="preserve">DTL-IGW-MIR </t>
  </si>
  <si>
    <t xml:space="preserve">DTL-IGW-Pnum </t>
  </si>
  <si>
    <t xml:space="preserve">DTL-IGW-Ranks </t>
  </si>
  <si>
    <t xml:space="preserve">DTL-IGW-ROOTS </t>
  </si>
  <si>
    <t xml:space="preserve">DTL-IGW-SongBird </t>
  </si>
  <si>
    <t xml:space="preserve">DTL-IGW-TLX </t>
  </si>
  <si>
    <t xml:space="preserve">DTL-IGW-Uniq </t>
  </si>
  <si>
    <t xml:space="preserve">DTL-IGW-BESTC </t>
  </si>
  <si>
    <t>1Asia Alliance Gateway Limited</t>
  </si>
  <si>
    <t xml:space="preserve">Apple  GlobalTel Communications Limited  </t>
  </si>
  <si>
    <t>Bangla Tel Limited</t>
  </si>
  <si>
    <t>Bangla Trac Communications Limited</t>
  </si>
  <si>
    <t xml:space="preserve">BG Tel Limited </t>
  </si>
  <si>
    <t>Bangladesh International Gateway Limited</t>
  </si>
  <si>
    <t>Cel Telecom Limited</t>
  </si>
  <si>
    <t>DBL Telecom Limited</t>
  </si>
  <si>
    <t>Digicon Telecommunication Limited</t>
  </si>
  <si>
    <t>First Communication Limited</t>
  </si>
  <si>
    <t>Global Voice Telecom Limited</t>
  </si>
  <si>
    <t>HRC Technologies Limited</t>
  </si>
  <si>
    <t xml:space="preserve">Mir Telecom Limited </t>
  </si>
  <si>
    <t>MOS5 Tel Limited</t>
  </si>
  <si>
    <t>Novo Tel Limited</t>
  </si>
  <si>
    <t>Platinum Comunications Limited</t>
  </si>
  <si>
    <t>Ranks Telecom Limited</t>
  </si>
  <si>
    <t>Roots Communication Limited</t>
  </si>
  <si>
    <t>Sigma Telecom Limited</t>
  </si>
  <si>
    <t>SM Communication Limited</t>
  </si>
  <si>
    <t xml:space="preserve">Song Bird Telecom Limited </t>
  </si>
  <si>
    <t>Telex Limited</t>
  </si>
  <si>
    <t>Unique Infoway Limited</t>
  </si>
  <si>
    <t xml:space="preserve">Venus Telecom Limiited </t>
  </si>
  <si>
    <t>Bestec Telecom Ltd.</t>
  </si>
  <si>
    <t>Kay Telecommunications Ltd</t>
  </si>
  <si>
    <t xml:space="preserve">Vision Tel Limited </t>
  </si>
  <si>
    <t>DTL-IOS-Unique</t>
  </si>
  <si>
    <t>DTL-IOS-Digicon</t>
  </si>
  <si>
    <t>DTL-IOS-Mir</t>
  </si>
  <si>
    <t>DTL-IOS-BanglaTrac</t>
  </si>
  <si>
    <t>DTL-IOS-Novotel</t>
  </si>
  <si>
    <t>DTL-IOS-Roots</t>
  </si>
  <si>
    <t>DTL-IOS-GlobalVoice</t>
  </si>
  <si>
    <t>125.22.112.12</t>
  </si>
  <si>
    <t>TRUNK-0001</t>
  </si>
  <si>
    <t>TRUNK-0002</t>
  </si>
  <si>
    <t>TRUNK-0003</t>
  </si>
  <si>
    <t>TRUNK-0004</t>
  </si>
  <si>
    <t>TRUNK-0005</t>
  </si>
  <si>
    <t>TRUNK-0006</t>
  </si>
  <si>
    <t>TRUNK-0007</t>
  </si>
  <si>
    <t>TRUNK-0008</t>
  </si>
  <si>
    <t>TRUNK-0009</t>
  </si>
  <si>
    <t>TRUNK-0010</t>
  </si>
  <si>
    <t>TRUNK-0011</t>
  </si>
  <si>
    <t>TRUNK-0012</t>
  </si>
  <si>
    <t>TRUNK-0013</t>
  </si>
  <si>
    <t>TRUNK-0014</t>
  </si>
  <si>
    <t>TRUNK-0015</t>
  </si>
  <si>
    <t>TRUNK-0016</t>
  </si>
  <si>
    <t>TRUNK-0017</t>
  </si>
  <si>
    <t>TRUNK-0018</t>
  </si>
  <si>
    <t>TRUNK-0019</t>
  </si>
  <si>
    <t>TRUNK-0020</t>
  </si>
  <si>
    <t>TRUNK-0021</t>
  </si>
  <si>
    <t>TRUNK-0022</t>
  </si>
  <si>
    <t>TRUNK-0023</t>
  </si>
  <si>
    <t>TRUNK-0024</t>
  </si>
  <si>
    <t>TRUNK-0025</t>
  </si>
  <si>
    <t>TRUNK-0026</t>
  </si>
  <si>
    <t>TRUNK-0027</t>
  </si>
  <si>
    <t>TRUNK-0028</t>
  </si>
  <si>
    <t>TRUNK-0029</t>
  </si>
  <si>
    <t>TRUNK-0030</t>
  </si>
  <si>
    <t>TRUNK-0031</t>
  </si>
  <si>
    <t>TRUNK-0032</t>
  </si>
  <si>
    <t>TRUNK-0033</t>
  </si>
  <si>
    <t>TRUNK-0034</t>
  </si>
  <si>
    <t>TRUNK-0035</t>
  </si>
  <si>
    <t>TRUNK-0036</t>
  </si>
  <si>
    <t>TRUNK-0037</t>
  </si>
  <si>
    <t>TRUNK-0038</t>
  </si>
  <si>
    <t>TRUNK-0039</t>
  </si>
  <si>
    <t>TRUNK-0040</t>
  </si>
  <si>
    <t>TRUNK-0041</t>
  </si>
  <si>
    <t>TRUNK-0042</t>
  </si>
  <si>
    <t>TRUNK-0043</t>
  </si>
  <si>
    <t>TRUNK-0044</t>
  </si>
  <si>
    <t>TRUNK-0045</t>
  </si>
  <si>
    <t>TRUNK-0046</t>
  </si>
  <si>
    <t>TRUNK-0047</t>
  </si>
  <si>
    <t>TRUNK-0048</t>
  </si>
  <si>
    <t>TRUNK-0049</t>
  </si>
  <si>
    <t>TRUNK-0050</t>
  </si>
  <si>
    <t>TRUNK-0051</t>
  </si>
  <si>
    <t>TRUNK-0052</t>
  </si>
  <si>
    <t>TRUNK-0053</t>
  </si>
  <si>
    <t>TRUNK-0054</t>
  </si>
  <si>
    <t>TRUNK-0055</t>
  </si>
  <si>
    <t>TRUNK-0056</t>
  </si>
  <si>
    <t>TRUNK-0057</t>
  </si>
  <si>
    <t>TRUNK-0058</t>
  </si>
  <si>
    <t>TRUNK-0059</t>
  </si>
  <si>
    <t>TRUNK-0060</t>
  </si>
  <si>
    <t>TRUNK-0061</t>
  </si>
  <si>
    <t>TRUNK-0062</t>
  </si>
  <si>
    <t>TRUNK-0063</t>
  </si>
  <si>
    <t>TRUNK-0064</t>
  </si>
  <si>
    <t>TRUNK-0065</t>
  </si>
  <si>
    <t>TRUNK-0066</t>
  </si>
  <si>
    <t>TRUNK-0067</t>
  </si>
  <si>
    <t>TRUNK-0068</t>
  </si>
  <si>
    <t>TRUNK-0069</t>
  </si>
  <si>
    <t>TRUNK-0070</t>
  </si>
  <si>
    <t>TRUNK-0071</t>
  </si>
  <si>
    <t>TRUNK-0072</t>
  </si>
  <si>
    <t>TRUNK-0073</t>
  </si>
  <si>
    <t>TRUNK-0074</t>
  </si>
  <si>
    <t>TRUNK-0075</t>
  </si>
  <si>
    <t>TRUNK-0076</t>
  </si>
  <si>
    <t>TRUNK-0077</t>
  </si>
  <si>
    <t>TRUNK-0078</t>
  </si>
  <si>
    <t>TRUNK-0079</t>
  </si>
  <si>
    <t>TRUNK-0080</t>
  </si>
  <si>
    <t>TRUNK-0081</t>
  </si>
  <si>
    <t>TRUNK-0082</t>
  </si>
  <si>
    <t>TRUNK-0083</t>
  </si>
  <si>
    <t>TRUNK-0084</t>
  </si>
  <si>
    <t>TRUNK-0085</t>
  </si>
  <si>
    <t>TRUNK-0086</t>
  </si>
  <si>
    <t>TRUNK-0087</t>
  </si>
  <si>
    <t>TRUNK-0088</t>
  </si>
  <si>
    <t>TRUNK-0089</t>
  </si>
  <si>
    <t>TRUNK-0090</t>
  </si>
  <si>
    <t>TRUNK-0091</t>
  </si>
  <si>
    <t>TRUNK-0092</t>
  </si>
  <si>
    <t>TRUNK-0093</t>
  </si>
  <si>
    <t>TRUNK-0094</t>
  </si>
  <si>
    <t>TRUNK-0095</t>
  </si>
  <si>
    <t>TRUNK-0096</t>
  </si>
  <si>
    <t>TRUNK-0097</t>
  </si>
  <si>
    <t>TRUNK-0098</t>
  </si>
  <si>
    <t>TRUNK-0099</t>
  </si>
  <si>
    <t>TRUNK-0100</t>
  </si>
  <si>
    <t>TRUNK-0101</t>
  </si>
  <si>
    <t>TRUNK-0102</t>
  </si>
  <si>
    <t>TRUNK-0103</t>
  </si>
  <si>
    <t>TRUNK-0104</t>
  </si>
  <si>
    <t>TRUNK-0105</t>
  </si>
  <si>
    <t>TRUNK-0106</t>
  </si>
  <si>
    <t>TRUNK-0107</t>
  </si>
  <si>
    <t>TRUNK-0108</t>
  </si>
  <si>
    <t>TRUNK-0109</t>
  </si>
  <si>
    <t>TRUNK-0110</t>
  </si>
  <si>
    <t>TRUNK-0111</t>
  </si>
  <si>
    <t>TRUNK-0112</t>
  </si>
  <si>
    <t>TRUNK-0113</t>
  </si>
  <si>
    <t>TRUNK-0114</t>
  </si>
  <si>
    <t>TRUNK-0115</t>
  </si>
  <si>
    <t>TRUNK-0116</t>
  </si>
  <si>
    <t>TRUNK-0117</t>
  </si>
  <si>
    <t>TRUNK-0118</t>
  </si>
  <si>
    <t>TRUNK-0119</t>
  </si>
  <si>
    <t>TRUNK-0120</t>
  </si>
  <si>
    <t>TRUNK-0121</t>
  </si>
  <si>
    <t>TRUNK-0122</t>
  </si>
  <si>
    <t>TRUNK-0123</t>
  </si>
  <si>
    <t>TRUNK-0124</t>
  </si>
  <si>
    <t>TRUNK-0125</t>
  </si>
  <si>
    <t>TRUNK-0126</t>
  </si>
  <si>
    <t>TRUNK-0127</t>
  </si>
  <si>
    <t>TRUNK-0128</t>
  </si>
  <si>
    <t>TRUNK-0129</t>
  </si>
  <si>
    <t>TRUNK-0130</t>
  </si>
  <si>
    <t>TRUNK-0131</t>
  </si>
  <si>
    <t>TRUNK-0132</t>
  </si>
  <si>
    <t>TRUNK-0133</t>
  </si>
  <si>
    <t>TRUNK-0134</t>
  </si>
  <si>
    <t>TRUNK-0135</t>
  </si>
  <si>
    <t>TRUNK-0136</t>
  </si>
  <si>
    <t>TRUNK-0137</t>
  </si>
  <si>
    <t>TRUNK-0138</t>
  </si>
  <si>
    <t>TRUNK-0139</t>
  </si>
  <si>
    <t>TRUNK-0140</t>
  </si>
  <si>
    <t>TRUNK-0141</t>
  </si>
  <si>
    <t>TRUNK-0142</t>
  </si>
  <si>
    <t>TRUNK-0143</t>
  </si>
  <si>
    <t>TRUNK-0144</t>
  </si>
  <si>
    <t>TRUNK-0145</t>
  </si>
  <si>
    <t>TRUNK-0146</t>
  </si>
  <si>
    <t>TRUNK-0147</t>
  </si>
  <si>
    <t>TRUNK-0148</t>
  </si>
  <si>
    <t>TRUNK-0149</t>
  </si>
  <si>
    <t>TRUNK-0150</t>
  </si>
  <si>
    <t>TRUNK-0151</t>
  </si>
  <si>
    <t>TRUNK-0152</t>
  </si>
  <si>
    <t>TRUNK-0153</t>
  </si>
  <si>
    <t>TRUNK-0154</t>
  </si>
  <si>
    <t>TRUNK-0155</t>
  </si>
  <si>
    <t>TRUNK-0156</t>
  </si>
  <si>
    <t>TRUNK-0157</t>
  </si>
  <si>
    <t>TRUNK-0158</t>
  </si>
  <si>
    <t>TRUNK-0159</t>
  </si>
  <si>
    <t>TRUNK-0160</t>
  </si>
  <si>
    <t>TRUNK-0161</t>
  </si>
  <si>
    <t>TRUNK-0162</t>
  </si>
  <si>
    <t>TRUNK-0163</t>
  </si>
  <si>
    <t>TRUNK-0164</t>
  </si>
  <si>
    <t>TRUNK-0165</t>
  </si>
  <si>
    <t>TRUNK-0166</t>
  </si>
  <si>
    <t>TRUNK-0167</t>
  </si>
  <si>
    <t>TRUNK-0168</t>
  </si>
  <si>
    <t>TRUNK-0169</t>
  </si>
  <si>
    <t>TRUNK-0170</t>
  </si>
  <si>
    <t>TRUNK-0171</t>
  </si>
  <si>
    <t>TRUNK-0172</t>
  </si>
  <si>
    <t>TRUNK-0173</t>
  </si>
  <si>
    <t>TRUNK-0174</t>
  </si>
  <si>
    <t>TRUNK-0175</t>
  </si>
  <si>
    <t>TRUNK-0176</t>
  </si>
  <si>
    <t>TRUNK-0177</t>
  </si>
  <si>
    <t>TRUNK-0178</t>
  </si>
  <si>
    <t>TRUNK-0179</t>
  </si>
  <si>
    <t>TRUNK-0180</t>
  </si>
  <si>
    <t>TRUNK-0181</t>
  </si>
  <si>
    <t>TRUNK-0182</t>
  </si>
  <si>
    <t>TRUNK-0183</t>
  </si>
  <si>
    <t>TRUNK-0184</t>
  </si>
  <si>
    <t>TRUNK-0185</t>
  </si>
  <si>
    <t>TRUNK-0186</t>
  </si>
  <si>
    <t>TRUNK-0187</t>
  </si>
  <si>
    <t>TRUNK-0188</t>
  </si>
  <si>
    <t>TRUNK-0189</t>
  </si>
  <si>
    <t>TRUNK-0190</t>
  </si>
  <si>
    <t>TRUNK-0191</t>
  </si>
  <si>
    <t>TRUNK-0192</t>
  </si>
  <si>
    <t>TRUNK-0193</t>
  </si>
  <si>
    <t>TRUNK-0194</t>
  </si>
  <si>
    <t>TRUNK-0195</t>
  </si>
  <si>
    <t>TRUNK-0196</t>
  </si>
  <si>
    <t>TRUNK-0197</t>
  </si>
  <si>
    <t>TRUNK-0198</t>
  </si>
  <si>
    <t>TRUNK-0199</t>
  </si>
  <si>
    <t>TRUNK-0200</t>
  </si>
  <si>
    <t>TRUNK-0201</t>
  </si>
  <si>
    <t>TRUNK-0202</t>
  </si>
  <si>
    <t>TRUNK-0203</t>
  </si>
  <si>
    <t>TRUNK-0204</t>
  </si>
  <si>
    <t>TRUNK-0205</t>
  </si>
  <si>
    <t>TRUNK-0206</t>
  </si>
  <si>
    <t>TRUNK-0207</t>
  </si>
  <si>
    <t>TRUNK-0208</t>
  </si>
  <si>
    <t>TRUNK-0209</t>
  </si>
  <si>
    <t>TRUNK-0210</t>
  </si>
  <si>
    <t>TRUNK-0211</t>
  </si>
  <si>
    <t>TRUNK-0212</t>
  </si>
  <si>
    <t>TRUNK-0213</t>
  </si>
  <si>
    <t>TRUNK-0214</t>
  </si>
  <si>
    <t>TRUNK-0215</t>
  </si>
  <si>
    <t>TRUNK-0216</t>
  </si>
  <si>
    <t>TRUNK-0217</t>
  </si>
  <si>
    <t>TRUNK-0218</t>
  </si>
  <si>
    <t>TRUNK-0219</t>
  </si>
  <si>
    <t>TRUNK-0220</t>
  </si>
  <si>
    <t>TRUNK-0221</t>
  </si>
  <si>
    <t>125.22.112.4</t>
  </si>
  <si>
    <t>125.22.112.8</t>
  </si>
  <si>
    <t>125.22.113.1</t>
  </si>
  <si>
    <t>125.22.88.129</t>
  </si>
  <si>
    <t>125.22.88.193</t>
  </si>
  <si>
    <t>125.22.88.4</t>
  </si>
  <si>
    <t>125.22.89.12</t>
  </si>
  <si>
    <t>125.22.89.4</t>
  </si>
  <si>
    <t>125.22.89.8</t>
  </si>
  <si>
    <t>125.62.150.1</t>
  </si>
  <si>
    <t>195.219.240.40</t>
  </si>
  <si>
    <t>195.219.240.41</t>
  </si>
  <si>
    <t>195.219.240.46</t>
  </si>
  <si>
    <t>195.219.240.47</t>
  </si>
  <si>
    <t>80.231.61.11</t>
  </si>
  <si>
    <t>80.231.94.10</t>
  </si>
  <si>
    <t>80.231.94.11</t>
  </si>
  <si>
    <t>80.231.94.12</t>
  </si>
  <si>
    <t>80.231.94.27</t>
  </si>
  <si>
    <t>37.58.78.204</t>
  </si>
  <si>
    <t>37.58.78.205</t>
  </si>
  <si>
    <t>37.58.78.206</t>
  </si>
  <si>
    <t>204.15.78.180</t>
  </si>
  <si>
    <t>204.15.78.82</t>
  </si>
  <si>
    <t>31.25.192.131</t>
  </si>
  <si>
    <t>31.25.192.133</t>
  </si>
  <si>
    <t>31.25.192.68</t>
  </si>
  <si>
    <t>31.25.192.69</t>
  </si>
  <si>
    <t>31.25.193.186</t>
  </si>
  <si>
    <t>216.151.140.37</t>
  </si>
  <si>
    <t>216.151.140.38</t>
  </si>
  <si>
    <t>216.151.140.39</t>
  </si>
  <si>
    <t>216.151.140.40</t>
  </si>
  <si>
    <t>98.158.144.100</t>
  </si>
  <si>
    <t>98.158.144.103</t>
  </si>
  <si>
    <t>98.158.144.104</t>
  </si>
  <si>
    <t>98.158.144.98</t>
  </si>
  <si>
    <t>98.158.144.99</t>
  </si>
  <si>
    <t>108.59.2.131</t>
  </si>
  <si>
    <t>108.59.2.132</t>
  </si>
  <si>
    <t>108.59.2.133</t>
  </si>
  <si>
    <t>71.43.106.188</t>
  </si>
  <si>
    <t>94.75.247.10</t>
  </si>
  <si>
    <t>94.75.247.11</t>
  </si>
  <si>
    <t>94.75.247.29</t>
  </si>
  <si>
    <t>94.75.247.44</t>
  </si>
  <si>
    <t>94.75.247.48</t>
  </si>
  <si>
    <t>94.75.247.5</t>
  </si>
  <si>
    <t>94.75.247.51</t>
  </si>
  <si>
    <t>94.75.247.52</t>
  </si>
  <si>
    <t>94.75.247.53</t>
  </si>
  <si>
    <t>10.10.20.12</t>
  </si>
  <si>
    <t>10.10.20.22</t>
  </si>
  <si>
    <t>0.0.0.0</t>
  </si>
  <si>
    <t>209.51.185.75</t>
  </si>
  <si>
    <t>202.129.194.35</t>
  </si>
  <si>
    <t>150.129.16.5</t>
  </si>
  <si>
    <t>150.129.17.5</t>
  </si>
  <si>
    <t>202.90.201.2</t>
  </si>
  <si>
    <t>202.90.201.3</t>
  </si>
  <si>
    <t>202.90.200.2</t>
  </si>
  <si>
    <t>202.90.200.3</t>
  </si>
  <si>
    <t>202.90.200.4</t>
  </si>
  <si>
    <t>202.90.200.10</t>
  </si>
  <si>
    <t>202.90.200.11</t>
  </si>
  <si>
    <t>202.90.200.12</t>
  </si>
  <si>
    <t>203.201.48.132</t>
  </si>
  <si>
    <t xml:space="preserve"> 202.45.159.134</t>
  </si>
  <si>
    <t>192.168.200.100</t>
  </si>
  <si>
    <t>192.168.100.165</t>
  </si>
  <si>
    <t>103.14.73.51</t>
  </si>
  <si>
    <t>103.14.109.11</t>
  </si>
  <si>
    <t>103.14.193.11</t>
  </si>
  <si>
    <t>10.10.13.13</t>
  </si>
  <si>
    <t>114.130.248.68</t>
  </si>
  <si>
    <t>103.14.206.34</t>
  </si>
  <si>
    <t>103.13.148.18</t>
  </si>
  <si>
    <t>103.13.149.18</t>
  </si>
  <si>
    <t>202.45.159.134</t>
  </si>
  <si>
    <t>203.201.49.68</t>
  </si>
  <si>
    <t>103.12.82.134</t>
  </si>
  <si>
    <t>103.14.206.47</t>
  </si>
  <si>
    <t>192.168.200.11</t>
  </si>
  <si>
    <t>192.168.200.99</t>
  </si>
  <si>
    <t>DTL-ICX-UnivergeICX</t>
  </si>
  <si>
    <t>UnivergeICX</t>
  </si>
  <si>
    <t>DTL-IGW-GlobalVoice</t>
  </si>
  <si>
    <t>GlobalVoice</t>
  </si>
  <si>
    <t>N</t>
  </si>
  <si>
    <t>TGLDHAG01</t>
  </si>
  <si>
    <t>TGLDHBA01</t>
  </si>
  <si>
    <t>TGLDHBN01</t>
  </si>
  <si>
    <t xml:space="preserve">TGLDHBTMK01 </t>
  </si>
  <si>
    <t>TGLDHBTSN01</t>
  </si>
  <si>
    <t>TGLDHBT01</t>
  </si>
  <si>
    <t>TGLDHCT01</t>
  </si>
  <si>
    <t>TGLDHGN01</t>
  </si>
  <si>
    <t>TGLDHGT02</t>
  </si>
  <si>
    <t>TGLDHIM01</t>
  </si>
  <si>
    <t>TGLDHSB01</t>
  </si>
  <si>
    <t>TGLDHJD01</t>
  </si>
  <si>
    <t>TGLDHMH01</t>
  </si>
  <si>
    <t>TGLDHMM01</t>
  </si>
  <si>
    <t>TGLDHMT01</t>
  </si>
  <si>
    <t>TGLDHMO01</t>
  </si>
  <si>
    <t>TGLDHNG01</t>
  </si>
  <si>
    <t>TGLDHPT01</t>
  </si>
  <si>
    <t>TGLDHPP01</t>
  </si>
  <si>
    <t>TGLDHRT01</t>
  </si>
  <si>
    <t>TGLDHSR01</t>
  </si>
  <si>
    <t>TGLDHCW01</t>
  </si>
  <si>
    <t>TGLDHST01</t>
  </si>
  <si>
    <t>TGLDHTE01</t>
  </si>
  <si>
    <t>TGLDHVX01</t>
  </si>
  <si>
    <t>TGLDHVT01</t>
  </si>
  <si>
    <t>103.35.157.34</t>
  </si>
  <si>
    <t>103.35.157.35</t>
  </si>
  <si>
    <t>103.35.157.36</t>
  </si>
  <si>
    <t>103.35.157.37</t>
  </si>
  <si>
    <t>103.12.204.5</t>
  </si>
  <si>
    <t>103.12.205.5</t>
  </si>
  <si>
    <t>103.12.229.11</t>
  </si>
  <si>
    <t>103.12.230.30</t>
  </si>
  <si>
    <t>202.52.139.4</t>
  </si>
  <si>
    <t>103.12.46.1</t>
  </si>
  <si>
    <t>103.13.156.11</t>
  </si>
  <si>
    <t>103.12.247.4</t>
  </si>
  <si>
    <t>103.12.247.5</t>
  </si>
  <si>
    <t>103.13.236.146</t>
  </si>
  <si>
    <t>103.14.73.53</t>
  </si>
  <si>
    <t>103.9.220.7</t>
  </si>
  <si>
    <t>103.9.220.8</t>
  </si>
  <si>
    <t>103.12.166.11</t>
  </si>
  <si>
    <t>150.129.17.20</t>
  </si>
  <si>
    <t>150.129.16.20</t>
  </si>
  <si>
    <t>103.31.108.11</t>
  </si>
  <si>
    <t>103.234.193.4</t>
  </si>
  <si>
    <t>103.234.192.4</t>
  </si>
  <si>
    <t>123.176.59.38</t>
  </si>
  <si>
    <t>202.129.195.80</t>
  </si>
  <si>
    <t>202.129.193.68</t>
  </si>
  <si>
    <t>202.129.193.38</t>
  </si>
  <si>
    <t>123.176.59.8</t>
  </si>
  <si>
    <t>103.15.142.212</t>
  </si>
  <si>
    <t>203.201.48.50</t>
  </si>
  <si>
    <t>203.201.48.36</t>
  </si>
  <si>
    <t>203.201.48.100</t>
  </si>
  <si>
    <t>202.45.159.136</t>
  </si>
  <si>
    <t>114.130.248.109</t>
  </si>
  <si>
    <t>114.130.251.130</t>
  </si>
  <si>
    <t>202.72.239.3</t>
  </si>
  <si>
    <t>103.12.82.100</t>
  </si>
  <si>
    <t>103.12.83.134</t>
  </si>
  <si>
    <t>103.12.82.4</t>
  </si>
  <si>
    <t>103.245.140.11</t>
  </si>
  <si>
    <t>103.245.140.13</t>
  </si>
  <si>
    <t>103.8.121.100</t>
  </si>
  <si>
    <t>103.53.84.2</t>
  </si>
  <si>
    <t>103.53.84.8</t>
  </si>
  <si>
    <t>103.53.84.7</t>
  </si>
  <si>
    <t>103.14.205.34</t>
  </si>
  <si>
    <t>103.13.148.19</t>
  </si>
  <si>
    <t>103.13.149.19</t>
  </si>
  <si>
    <t>TGSIGWNT01</t>
  </si>
  <si>
    <t>TGSIGWBT01</t>
  </si>
  <si>
    <t>TGSIGWMT01</t>
  </si>
  <si>
    <t>TGSIGWFC01</t>
  </si>
  <si>
    <t>TGSIGWCT01</t>
  </si>
  <si>
    <t>TGSIGWHT01</t>
  </si>
  <si>
    <t>TGSIGWRC01</t>
  </si>
  <si>
    <t>TGSIGWUI01</t>
  </si>
  <si>
    <t>TGSIGWGV01</t>
  </si>
  <si>
    <t>TGSIGWVT01</t>
  </si>
  <si>
    <t>TGSIGWAG01</t>
  </si>
  <si>
    <t>TGSIGWBI01</t>
  </si>
  <si>
    <t>TGSIGWPC01</t>
  </si>
  <si>
    <t>TGSIGWRN01</t>
  </si>
  <si>
    <t>TGSIGWNT02</t>
  </si>
  <si>
    <t>TGSIGWHT02</t>
  </si>
  <si>
    <t>TGSIGWRC02</t>
  </si>
  <si>
    <t>TGSIGWGV02</t>
  </si>
  <si>
    <t>TGSIGWVT02</t>
  </si>
  <si>
    <t>TGSIGWAG02</t>
  </si>
  <si>
    <t>TGSIGWST01</t>
  </si>
  <si>
    <t>TGSIGWDB01</t>
  </si>
  <si>
    <t>TGSIGWDT01</t>
  </si>
  <si>
    <t>TGSIGWDT02</t>
  </si>
  <si>
    <t>TGSIGWBT03</t>
  </si>
  <si>
    <t>TGSIGWBT04</t>
  </si>
  <si>
    <t>TGSIGWBT05</t>
  </si>
  <si>
    <t>TGSIGWBT06</t>
  </si>
  <si>
    <t>TGSIGWBT07</t>
  </si>
  <si>
    <t>TGSIGWBT08</t>
  </si>
  <si>
    <t>TGSIGWNT03</t>
  </si>
  <si>
    <t>TGSIGWBG01</t>
  </si>
  <si>
    <t>TGSIGWBT02</t>
  </si>
  <si>
    <t>202.52.139.20</t>
  </si>
  <si>
    <t>DTL-ICX-RingTechBanLtd</t>
  </si>
  <si>
    <t>DTL-ICX-SoftexCommunLtd</t>
  </si>
  <si>
    <t xml:space="preserve">DTL-ICX-BangladeshTelCommunLtd </t>
  </si>
  <si>
    <t>DTL-ICX-GetcoTelCommunLtd</t>
  </si>
  <si>
    <t>DTL-ICX-MotherTeleCommun</t>
  </si>
  <si>
    <t>DTL-ICX-VertexCommunLtd</t>
  </si>
  <si>
    <t>DTL-IGW-1AsiaAlliance</t>
  </si>
  <si>
    <t>DTL-IGW-AppleGlobalTel</t>
  </si>
  <si>
    <t>DTL-IGW-CelTel</t>
  </si>
  <si>
    <t>DTL-IGW-DBLTel</t>
  </si>
  <si>
    <t>DTL-IGW-DIGITel</t>
  </si>
  <si>
    <t>DTL-IGW-Fcom</t>
  </si>
  <si>
    <t>DTL-IGW-MOSSTel</t>
  </si>
  <si>
    <t>DTL-IGW-NOVOTel</t>
  </si>
  <si>
    <t>DTL-IGW-SIGTel</t>
  </si>
  <si>
    <t>DTL-IGW-SM</t>
  </si>
  <si>
    <t>DTL-IGW-VENTel</t>
  </si>
  <si>
    <t>DTL-IGW-KAYTel</t>
  </si>
  <si>
    <t>DTL-IGW-VisionTel</t>
  </si>
  <si>
    <t>GenbandS3 (BD)</t>
  </si>
  <si>
    <t>WS</t>
  </si>
  <si>
    <t>HuaweiSBC SE 2900</t>
  </si>
  <si>
    <t>Huawei SoftX 907</t>
  </si>
  <si>
    <t>Digicon IGW</t>
  </si>
  <si>
    <t>Digicon IOS</t>
  </si>
  <si>
    <t>ORG-DTL</t>
  </si>
  <si>
    <t>INS-DTL-IGW</t>
  </si>
  <si>
    <t>INS-DTL-IOS</t>
  </si>
  <si>
    <t>INS-DTL-WS</t>
  </si>
  <si>
    <t>Digicon UK SBC</t>
  </si>
  <si>
    <t>GenbandS3 (UK) 1</t>
  </si>
  <si>
    <t>DTL.IGW</t>
  </si>
  <si>
    <t>DTL.IOS</t>
  </si>
  <si>
    <t>DTL.WS</t>
  </si>
  <si>
    <t>DTL.IGW.1</t>
  </si>
  <si>
    <t>DTL.IOS.3</t>
  </si>
  <si>
    <t>DTL.IOS.2</t>
  </si>
  <si>
    <t>DTL.IOS.1</t>
  </si>
  <si>
    <t>DTL.WS.1</t>
  </si>
  <si>
    <t>NOD-DTL-WS-01</t>
  </si>
  <si>
    <t>NOD-DTL-IOS-01</t>
  </si>
  <si>
    <t>NOD-DTL-IOS-02</t>
  </si>
  <si>
    <t>NOD-DTL-IOS-03</t>
  </si>
  <si>
    <t>NOD-DTL-IGW-01</t>
  </si>
  <si>
    <t>uniVerge</t>
  </si>
  <si>
    <t>OrgAdmin</t>
  </si>
  <si>
    <t>InstanceAdmin</t>
  </si>
  <si>
    <t>NodeAdmin</t>
  </si>
  <si>
    <t>OrgUser</t>
  </si>
  <si>
    <t>InstanceUser</t>
  </si>
  <si>
    <t>NodeUser</t>
  </si>
  <si>
    <t>SA</t>
  </si>
  <si>
    <t>ORG</t>
  </si>
  <si>
    <t>INS</t>
  </si>
  <si>
    <t>NODE</t>
  </si>
  <si>
    <t>Super Admin</t>
  </si>
  <si>
    <t>Organization Admin</t>
  </si>
  <si>
    <t>Instance Admin</t>
  </si>
  <si>
    <t>Node Admin</t>
  </si>
  <si>
    <t>Organization General User</t>
  </si>
  <si>
    <t>Instance General User</t>
  </si>
  <si>
    <t>Node General User</t>
  </si>
  <si>
    <t>{"children":[{"id":"webMenu","url":"webMenu","text":"Web Menu","enable":true,"children":[{"id":"uniVergeDashboard","url":"uniVergeDashboard","text":"Dashboard","enable":true,"children":[{"id":"uniVergeSystemDashboard","url":"uniVergeSystemDashboard","text":"uniVerge","enable":true,"children":[]},{"id":"serverDashboard","url":"serverDashboard","text":"Servers","enable":true,"children":[]},{"id":"networkDashboard","url":"networkDashboard","text":"Network","enable":true,"children":[]}]},{"id":"uniVergeManagement","url":"uniVergeManagement","text":"Self Management","enable":true,"children":[{"id":"uniVergeclientManagement","url":"uniVergeclientManagement","text":"Clients","enable":false,"children":[]},{"id":"uniVergeNodeManagement","url":"uniVergeNodeManagement","text":"Nodes","enable":false,"children":[]}]},{"id":"uniVergeOrgManagement","url":"uniVergeOrgManagement","text":"Management","enable":true,"children":[{"id":"uniVergeProvisioning","url":"uniVergeProvisioning","text":"Provisioning","enable":true,"children":[{"id":"uniVergePartnerProvisioning","url":"uniVergePartnerProvisioning","text":"Partners","enable":true,"children":[]},{"id":"uniVergeTrunkProvisioning","url":"uniVergeTrunkProvisioning","text":"Trunks","enable":true,"children":[]},{"id":"uniVergePrefixProvisioning","url":"uniVergePrefixProvisioning","text":"Prefixes","enable":true,"children":[]}]},{"id":"uniVergeRateSheetManagement","url":"uniVergeRateSheetManagement","text":"Ratesheet","enable":true,"children":[{"id":"uniVergeBTRCIncomingRate","url":"uniVergeBTRCIncomingRate","text":"BTRC Incoming Rate","enable":true,"children":[]},{"id":"uniVergeBTRCOutgoingXRate","url":"uniVergeBTRCOutgoingXRate","text":"BTRC X Rate","enable":true,"children":[]},{"id":"uniVergeBTRCOutgoingYRate","url":"uniVergeBTRCOutgoingYRate","text":"BTRC Y Rate","enable":true,"children":[]},{"id":"uniVergeIncomingNatRate","url":"uniVergeIncomingNatRate","text":"National Ratesheet (Incoming Call)","enable":true,"children":[]},{"id":"uniVergeOutgoingIntRate","url":"uniVergeIncomingNatRate","text":"International Ratesheet (Outgoing Call)","enable":true,"children":[]},{"id":"uniVergeTrnRate","url":"uniVergeTrnRate","text":"Transit Ratesheet","enable":false,"children":[]}]}]}]},{"id":"desktop","url":"desktop","text":"Desktop","enable":false,"children":[]}]}</t>
  </si>
  <si>
    <t>country</t>
  </si>
  <si>
    <t>region</t>
  </si>
  <si>
    <t>INTRegion</t>
  </si>
  <si>
    <t>DTL-INT-TataTelCommunication</t>
  </si>
  <si>
    <t>DTL-INT-Tata</t>
  </si>
  <si>
    <t>DTL-INT-Bharti</t>
  </si>
  <si>
    <t>DTL-INT-Golden</t>
  </si>
  <si>
    <t>DTL-INT-Shengli</t>
  </si>
  <si>
    <t>DTL-INT-Vox</t>
  </si>
  <si>
    <t>DTL-INT-Fusion</t>
  </si>
  <si>
    <t>DTL-ICX-Agni</t>
  </si>
  <si>
    <t>DTL-ICX-BanglaICX</t>
  </si>
  <si>
    <t>DTL-ICX-BanglaTel</t>
  </si>
  <si>
    <t xml:space="preserve">DTL-ICX-BTCL </t>
  </si>
  <si>
    <t>DTL-ICX-Bantel</t>
  </si>
  <si>
    <t>DTL-ICX-CloudTel</t>
  </si>
  <si>
    <t>DTL-ICX-Gazi</t>
  </si>
  <si>
    <t>DTL-ICX-Getco</t>
  </si>
  <si>
    <t>DTL-ICX-Imam</t>
  </si>
  <si>
    <t>DTL-IOS-RCL</t>
  </si>
  <si>
    <t>Roots Telecommunication Ltd.</t>
  </si>
  <si>
    <t>Novotel</t>
  </si>
  <si>
    <t>BanglaTrac</t>
  </si>
  <si>
    <t>Mir</t>
  </si>
  <si>
    <t>Unique</t>
  </si>
  <si>
    <t>Digicon</t>
  </si>
  <si>
    <t>DTL-ICX-ISL</t>
  </si>
  <si>
    <t>DTL-ICX-JSL</t>
  </si>
  <si>
    <t>DTL-ICX-MHTel</t>
  </si>
  <si>
    <t>DTL-ICX-MMCL</t>
  </si>
  <si>
    <t>DTL-ICX-MT</t>
  </si>
  <si>
    <t>DTL-ICX-Mtel</t>
  </si>
  <si>
    <t>DTL-ICX-NGTL</t>
  </si>
  <si>
    <t>DTL-ICX-PTL</t>
  </si>
  <si>
    <t>DTL-ICX-PuTL</t>
  </si>
  <si>
    <t>DTL-ICX-RTBL</t>
  </si>
  <si>
    <t>DTL-ICX-SRTL</t>
  </si>
  <si>
    <t>DTL-ICX-STL</t>
  </si>
  <si>
    <t>DTL-ICX-SCL</t>
  </si>
  <si>
    <t>DTL-ICX-TL</t>
  </si>
  <si>
    <t>DTL-ICX-VCL</t>
  </si>
  <si>
    <t>DTL-ICX-VTL</t>
  </si>
  <si>
    <t>DTL-ICX-Internal</t>
  </si>
  <si>
    <t>DTL-ANS-TT</t>
  </si>
  <si>
    <t>DTL-ANS-BL</t>
  </si>
  <si>
    <t>Sharafat Hossain</t>
  </si>
  <si>
    <t>sharafat@spectrum-bd.com</t>
  </si>
  <si>
    <t>ORG-RCL</t>
  </si>
  <si>
    <t>Roots Communication Ltd.</t>
  </si>
  <si>
    <t>RCL</t>
  </si>
  <si>
    <t>Roots IOS</t>
  </si>
  <si>
    <t>RCL.IOS</t>
  </si>
  <si>
    <t>NOD-RCL-IOS-01</t>
  </si>
  <si>
    <t>INS-RCL-IOS</t>
  </si>
  <si>
    <t>ZTE</t>
  </si>
  <si>
    <t>RCL.IOS.1</t>
  </si>
  <si>
    <t>{"children":[{"id":"webMenu","url":"webMenu","text":"Web Menu","enable":true,"children":[{"id":"uniVergeDashboard","url":"uniVergeDashboard","text":"Dashboard","enable":true,"children":[{"id":"uniVergeSystemDashboard","url":"uniVergeSystemDashboard","text":"uniVerge","enable":true,"children":[]},{"id":"serverDashboard","url":"serverDashboard","text":"Servers","enable":true,"children":[]},{"id":"networkDashboard","url":"networkDashboard","text":"Network","enable":true,"children":[]}]},{"id":"uniVergeOrgManagement","url":"uniVergeOrgManagement","text":"Management","enable":true,"children":[{"id":"uniVergeProvisioning","url":"uniVergeProvisioning","text":"Provisioning","enable":true,"children":[{"id":"uniVergePartnerProvisioning","url":"uniVergePartnerProvisioning","text":"Partners","enable":true,"children":[]},{"id":"uniVergeTrunkProvisioning","url":"uniVergeTrunkProvisioning","text":"Trunks","enable":true,"children":[]},{"id":"uniVergePrefixProvisioning","url":"uniVergePrefixProvisioning","text":"Prefixes","enable":true,"children":[]}]},{"id":"uniVergeRateSheetManagement","url":"uniVergeRateSheetManagement","text":"Ratesheet","enable":true,"children":[{"id":"uniVergeBTRCIncomingRate","url":"uniVergeBTRCIncomingRate","text":"BTRC Incoming Rate","enable":true,"children":[]},{"id":"uniVergeBTRCOutgoingXRate","url":"uniVergeBTRCOutgoingXRate","text":"BTRC X Rate","enable":true,"children":[]},{"id":"uniVergeBTRCOutgoingYRate","url":"uniVergeBTRCOutgoingYRate","text":"BTRC Y Rate","enable":true,"children":[]},{"id":"uniVergeIncomingNatRate","url":"uniVergeIncomingNatRate","text":"National Ratesheet (Incoming Call)","enable":true,"children":[]},{"id":"uniVergeOutgoingIntRate","url":"uniVergeIncomingNatRate","text":"International Ratesheet (Outgoing Call)","enable":true,"children":[]},{"id":"uniVergeTrnRate","url":"uniVergeTrnRate","text":"Transit Ratesheet","enable":false,"children":[]}]}]}]},{"id":"desktop","url":"desktop","text":"Desktop","enable":false,"children":[]}]}</t>
  </si>
  <si>
    <t>Admin</t>
  </si>
  <si>
    <t>nZPxV1SeODGaYFBLhZ0LDQ==</t>
  </si>
  <si>
    <t>Arbab Ur Rahman</t>
  </si>
  <si>
    <t>+8801819745556</t>
  </si>
  <si>
    <t>+8801755633742</t>
  </si>
  <si>
    <t>arbab.rahman@digicontel.com</t>
  </si>
  <si>
    <t>prefixType</t>
  </si>
  <si>
    <t>019</t>
  </si>
  <si>
    <t>19</t>
  </si>
  <si>
    <t>88019</t>
  </si>
  <si>
    <t>0088019</t>
  </si>
  <si>
    <t>11</t>
  </si>
  <si>
    <t>011</t>
  </si>
  <si>
    <t>0088011</t>
  </si>
  <si>
    <t>88011</t>
  </si>
  <si>
    <t>0088017</t>
  </si>
  <si>
    <t>88017</t>
  </si>
  <si>
    <t>17</t>
  </si>
  <si>
    <t>017</t>
  </si>
  <si>
    <t>16</t>
  </si>
  <si>
    <t>0088016</t>
  </si>
  <si>
    <t>88016</t>
  </si>
  <si>
    <t>016</t>
  </si>
  <si>
    <t>0088018</t>
  </si>
  <si>
    <t>88018</t>
  </si>
  <si>
    <t>18</t>
  </si>
  <si>
    <t>018</t>
  </si>
  <si>
    <t>0088015</t>
  </si>
  <si>
    <t>15</t>
  </si>
  <si>
    <t>88015</t>
  </si>
  <si>
    <t>015</t>
  </si>
  <si>
    <t>044</t>
  </si>
  <si>
    <t>88044</t>
  </si>
  <si>
    <t>44</t>
  </si>
  <si>
    <t>0088044</t>
  </si>
  <si>
    <t>11019</t>
  </si>
  <si>
    <t>11011</t>
  </si>
  <si>
    <t>11017</t>
  </si>
  <si>
    <t>11016</t>
  </si>
  <si>
    <t>11018</t>
  </si>
  <si>
    <t>11015</t>
  </si>
  <si>
    <t>11044</t>
  </si>
  <si>
    <t>12019</t>
  </si>
  <si>
    <t>12011</t>
  </si>
  <si>
    <t>12017</t>
  </si>
  <si>
    <t>12016</t>
  </si>
  <si>
    <t>12018</t>
  </si>
  <si>
    <t>12015</t>
  </si>
  <si>
    <t>12044</t>
  </si>
  <si>
    <t>13019</t>
  </si>
  <si>
    <t>13011</t>
  </si>
  <si>
    <t>13017</t>
  </si>
  <si>
    <t>13016</t>
  </si>
  <si>
    <t>13018</t>
  </si>
  <si>
    <t>13015</t>
  </si>
  <si>
    <t>13044</t>
  </si>
  <si>
    <t>15019</t>
  </si>
  <si>
    <t>15011</t>
  </si>
  <si>
    <t>15017</t>
  </si>
  <si>
    <t>15016</t>
  </si>
  <si>
    <t>15018</t>
  </si>
  <si>
    <t>15015</t>
  </si>
  <si>
    <t>15044</t>
  </si>
  <si>
    <t>16019</t>
  </si>
  <si>
    <t>16011</t>
  </si>
  <si>
    <t>16017</t>
  </si>
  <si>
    <t>16016</t>
  </si>
  <si>
    <t>16018</t>
  </si>
  <si>
    <t>16015</t>
  </si>
  <si>
    <t>16044</t>
  </si>
  <si>
    <t>17019</t>
  </si>
  <si>
    <t>17011</t>
  </si>
  <si>
    <t>17017</t>
  </si>
  <si>
    <t>17016</t>
  </si>
  <si>
    <t>17018</t>
  </si>
  <si>
    <t>17015</t>
  </si>
  <si>
    <t>17044</t>
  </si>
  <si>
    <t>18019</t>
  </si>
  <si>
    <t>18011</t>
  </si>
  <si>
    <t>18017</t>
  </si>
  <si>
    <t>18016</t>
  </si>
  <si>
    <t>18018</t>
  </si>
  <si>
    <t>18015</t>
  </si>
  <si>
    <t>18044</t>
  </si>
  <si>
    <t>19019</t>
  </si>
  <si>
    <t>19011</t>
  </si>
  <si>
    <t>19017</t>
  </si>
  <si>
    <t>19016</t>
  </si>
  <si>
    <t>19018</t>
  </si>
  <si>
    <t>19015</t>
  </si>
  <si>
    <t>19044</t>
  </si>
  <si>
    <t>20019</t>
  </si>
  <si>
    <t>20011</t>
  </si>
  <si>
    <t>20017</t>
  </si>
  <si>
    <t>20016</t>
  </si>
  <si>
    <t>20018</t>
  </si>
  <si>
    <t>20015</t>
  </si>
  <si>
    <t>20044</t>
  </si>
  <si>
    <t>21019</t>
  </si>
  <si>
    <t>21011</t>
  </si>
  <si>
    <t>21017</t>
  </si>
  <si>
    <t>21016</t>
  </si>
  <si>
    <t>21018</t>
  </si>
  <si>
    <t>21015</t>
  </si>
  <si>
    <t>21044</t>
  </si>
  <si>
    <t>22019</t>
  </si>
  <si>
    <t>22011</t>
  </si>
  <si>
    <t>22017</t>
  </si>
  <si>
    <t>22016</t>
  </si>
  <si>
    <t>22018</t>
  </si>
  <si>
    <t>22015</t>
  </si>
  <si>
    <t>22044</t>
  </si>
  <si>
    <t>23019</t>
  </si>
  <si>
    <t>23011</t>
  </si>
  <si>
    <t>23017</t>
  </si>
  <si>
    <t>23016</t>
  </si>
  <si>
    <t>23018</t>
  </si>
  <si>
    <t>23015</t>
  </si>
  <si>
    <t>23044</t>
  </si>
  <si>
    <t>24019</t>
  </si>
  <si>
    <t>24011</t>
  </si>
  <si>
    <t>24017</t>
  </si>
  <si>
    <t>24016</t>
  </si>
  <si>
    <t>24018</t>
  </si>
  <si>
    <t>24015</t>
  </si>
  <si>
    <t>24044</t>
  </si>
  <si>
    <t>25019</t>
  </si>
  <si>
    <t>25011</t>
  </si>
  <si>
    <t>25017</t>
  </si>
  <si>
    <t>25016</t>
  </si>
  <si>
    <t>25018</t>
  </si>
  <si>
    <t>25015</t>
  </si>
  <si>
    <t>25044</t>
  </si>
  <si>
    <t>26019</t>
  </si>
  <si>
    <t>26011</t>
  </si>
  <si>
    <t>26017</t>
  </si>
  <si>
    <t>26016</t>
  </si>
  <si>
    <t>26018</t>
  </si>
  <si>
    <t>26015</t>
  </si>
  <si>
    <t>26044</t>
  </si>
  <si>
    <t>27019</t>
  </si>
  <si>
    <t>27011</t>
  </si>
  <si>
    <t>27017</t>
  </si>
  <si>
    <t>27016</t>
  </si>
  <si>
    <t>27018</t>
  </si>
  <si>
    <t>27015</t>
  </si>
  <si>
    <t>27044</t>
  </si>
  <si>
    <t>28019</t>
  </si>
  <si>
    <t>28011</t>
  </si>
  <si>
    <t>28017</t>
  </si>
  <si>
    <t>28016</t>
  </si>
  <si>
    <t>28018</t>
  </si>
  <si>
    <t>28015</t>
  </si>
  <si>
    <t>28044</t>
  </si>
  <si>
    <t>29019</t>
  </si>
  <si>
    <t>29011</t>
  </si>
  <si>
    <t>29017</t>
  </si>
  <si>
    <t>29016</t>
  </si>
  <si>
    <t>29018</t>
  </si>
  <si>
    <t>29015</t>
  </si>
  <si>
    <t>29044</t>
  </si>
  <si>
    <t>30019</t>
  </si>
  <si>
    <t>30011</t>
  </si>
  <si>
    <t>30017</t>
  </si>
  <si>
    <t>30016</t>
  </si>
  <si>
    <t>30018</t>
  </si>
  <si>
    <t>30015</t>
  </si>
  <si>
    <t>30044</t>
  </si>
  <si>
    <t>31019</t>
  </si>
  <si>
    <t>31011</t>
  </si>
  <si>
    <t>31017</t>
  </si>
  <si>
    <t>31016</t>
  </si>
  <si>
    <t>31018</t>
  </si>
  <si>
    <t>31015</t>
  </si>
  <si>
    <t>31044</t>
  </si>
  <si>
    <t>32019</t>
  </si>
  <si>
    <t>32011</t>
  </si>
  <si>
    <t>32017</t>
  </si>
  <si>
    <t>32016</t>
  </si>
  <si>
    <t>32018</t>
  </si>
  <si>
    <t>32015</t>
  </si>
  <si>
    <t>32044</t>
  </si>
  <si>
    <t>33019</t>
  </si>
  <si>
    <t>33011</t>
  </si>
  <si>
    <t>33017</t>
  </si>
  <si>
    <t>33016</t>
  </si>
  <si>
    <t>33018</t>
  </si>
  <si>
    <t>33015</t>
  </si>
  <si>
    <t>33044</t>
  </si>
  <si>
    <t>34019</t>
  </si>
  <si>
    <t>34011</t>
  </si>
  <si>
    <t>34017</t>
  </si>
  <si>
    <t>34016</t>
  </si>
  <si>
    <t>34018</t>
  </si>
  <si>
    <t>34015</t>
  </si>
  <si>
    <t>34044</t>
  </si>
  <si>
    <t>35019</t>
  </si>
  <si>
    <t>35011</t>
  </si>
  <si>
    <t>35017</t>
  </si>
  <si>
    <t>35016</t>
  </si>
  <si>
    <t>35018</t>
  </si>
  <si>
    <t>35015</t>
  </si>
  <si>
    <t>35044</t>
  </si>
  <si>
    <t>36019</t>
  </si>
  <si>
    <t>36011</t>
  </si>
  <si>
    <t>36017</t>
  </si>
  <si>
    <t>36016</t>
  </si>
  <si>
    <t>36018</t>
  </si>
  <si>
    <t>36015</t>
  </si>
  <si>
    <t>36044</t>
  </si>
  <si>
    <t>38019</t>
  </si>
  <si>
    <t>38011</t>
  </si>
  <si>
    <t>38017</t>
  </si>
  <si>
    <t>38016</t>
  </si>
  <si>
    <t>38018</t>
  </si>
  <si>
    <t>38015</t>
  </si>
  <si>
    <t>38044</t>
  </si>
  <si>
    <t>39019</t>
  </si>
  <si>
    <t>39011</t>
  </si>
  <si>
    <t>39017</t>
  </si>
  <si>
    <t>39016</t>
  </si>
  <si>
    <t>39018</t>
  </si>
  <si>
    <t>39015</t>
  </si>
  <si>
    <t>39044</t>
  </si>
  <si>
    <t>40019</t>
  </si>
  <si>
    <t>40011</t>
  </si>
  <si>
    <t>40017</t>
  </si>
  <si>
    <t>40016</t>
  </si>
  <si>
    <t>40018</t>
  </si>
  <si>
    <t>40015</t>
  </si>
  <si>
    <t>40044</t>
  </si>
  <si>
    <t>NatPrefix</t>
  </si>
  <si>
    <t>0037019</t>
  </si>
  <si>
    <t>0037011</t>
  </si>
  <si>
    <t>0037017</t>
  </si>
  <si>
    <t>0037016</t>
  </si>
  <si>
    <t>0037018</t>
  </si>
  <si>
    <t>0037015</t>
  </si>
  <si>
    <t>0037044</t>
  </si>
  <si>
    <t>TRUNK-0222</t>
  </si>
  <si>
    <t>TGSIGWMT02</t>
  </si>
  <si>
    <t>TRUNK-0223</t>
  </si>
  <si>
    <t>TGSIGWSG01</t>
  </si>
  <si>
    <t>TRUNK-0224</t>
  </si>
  <si>
    <t>TGSIGWGV03</t>
  </si>
  <si>
    <t>TRUNK-0225</t>
  </si>
  <si>
    <t>TGSIGWOA02</t>
  </si>
  <si>
    <t>TRUNK-0226</t>
  </si>
  <si>
    <t>TGSIGWMS01</t>
  </si>
  <si>
    <t>TRUNK-0227</t>
  </si>
  <si>
    <t>TGSIGWBA01</t>
  </si>
  <si>
    <t>TRUNK-0228</t>
  </si>
  <si>
    <t>TGSIGWPC03</t>
  </si>
  <si>
    <t>TRUNK-0229</t>
  </si>
  <si>
    <t>TGSIGWSM01</t>
  </si>
  <si>
    <t>TRUNK-0230</t>
  </si>
  <si>
    <t>TGSIGWNT04</t>
  </si>
  <si>
    <t>TRUNK-0231</t>
  </si>
  <si>
    <t>TGSIGWSG02</t>
  </si>
  <si>
    <t>TGSIGWBA02</t>
  </si>
  <si>
    <t>TGSIGWDT03</t>
  </si>
  <si>
    <t>TGSIGWPC02</t>
  </si>
  <si>
    <t>TGSIGWDT04</t>
  </si>
  <si>
    <t>1</t>
  </si>
  <si>
    <t>USA</t>
  </si>
  <si>
    <t>1205</t>
  </si>
  <si>
    <t>Alabama</t>
  </si>
  <si>
    <t>1251</t>
  </si>
  <si>
    <t>1256</t>
  </si>
  <si>
    <t>1334</t>
  </si>
  <si>
    <t>1659</t>
  </si>
  <si>
    <t>1938</t>
  </si>
  <si>
    <t>1907</t>
  </si>
  <si>
    <t>Alaska</t>
  </si>
  <si>
    <t>1480</t>
  </si>
  <si>
    <t>Arizona</t>
  </si>
  <si>
    <t>1520</t>
  </si>
  <si>
    <t>1602</t>
  </si>
  <si>
    <t>1623</t>
  </si>
  <si>
    <t>1928</t>
  </si>
  <si>
    <t>1327</t>
  </si>
  <si>
    <t>Arkansas</t>
  </si>
  <si>
    <t>1479</t>
  </si>
  <si>
    <t>1501</t>
  </si>
  <si>
    <t>1870</t>
  </si>
  <si>
    <t>1209</t>
  </si>
  <si>
    <t>California</t>
  </si>
  <si>
    <t>1213</t>
  </si>
  <si>
    <t>1310</t>
  </si>
  <si>
    <t>1323</t>
  </si>
  <si>
    <t>1341</t>
  </si>
  <si>
    <t>1369</t>
  </si>
  <si>
    <t>1408</t>
  </si>
  <si>
    <t>1415</t>
  </si>
  <si>
    <t>1424</t>
  </si>
  <si>
    <t>1442</t>
  </si>
  <si>
    <t>1510</t>
  </si>
  <si>
    <t>1530</t>
  </si>
  <si>
    <t>1559</t>
  </si>
  <si>
    <t>1562</t>
  </si>
  <si>
    <t>1619</t>
  </si>
  <si>
    <t>1626</t>
  </si>
  <si>
    <t>1627</t>
  </si>
  <si>
    <t>1628</t>
  </si>
  <si>
    <t>1650</t>
  </si>
  <si>
    <t>1657</t>
  </si>
  <si>
    <t>1661</t>
  </si>
  <si>
    <t>1669</t>
  </si>
  <si>
    <t>1707</t>
  </si>
  <si>
    <t>1714</t>
  </si>
  <si>
    <t>1747</t>
  </si>
  <si>
    <t>1760</t>
  </si>
  <si>
    <t>1764</t>
  </si>
  <si>
    <t>1805</t>
  </si>
  <si>
    <t>1818</t>
  </si>
  <si>
    <t>1831</t>
  </si>
  <si>
    <t>1858</t>
  </si>
  <si>
    <t>1909</t>
  </si>
  <si>
    <t>1916</t>
  </si>
  <si>
    <t>1925</t>
  </si>
  <si>
    <t>1935</t>
  </si>
  <si>
    <t>1949</t>
  </si>
  <si>
    <t>1951</t>
  </si>
  <si>
    <t>1303</t>
  </si>
  <si>
    <t>Colorado</t>
  </si>
  <si>
    <t>1719</t>
  </si>
  <si>
    <t>1720</t>
  </si>
  <si>
    <t>1970</t>
  </si>
  <si>
    <t>1203</t>
  </si>
  <si>
    <t>Connecticut</t>
  </si>
  <si>
    <t>1475</t>
  </si>
  <si>
    <t>1860</t>
  </si>
  <si>
    <t>1959</t>
  </si>
  <si>
    <t>1302</t>
  </si>
  <si>
    <t>Delaware</t>
  </si>
  <si>
    <t>1202</t>
  </si>
  <si>
    <t>District of Columbia</t>
  </si>
  <si>
    <t>1239</t>
  </si>
  <si>
    <t>Florida</t>
  </si>
  <si>
    <t>1305</t>
  </si>
  <si>
    <t>1321</t>
  </si>
  <si>
    <t>1352</t>
  </si>
  <si>
    <t>1386</t>
  </si>
  <si>
    <t>1407</t>
  </si>
  <si>
    <t>1561</t>
  </si>
  <si>
    <t>1689</t>
  </si>
  <si>
    <t>1727</t>
  </si>
  <si>
    <t>1754</t>
  </si>
  <si>
    <t>1772</t>
  </si>
  <si>
    <t>1786</t>
  </si>
  <si>
    <t>1813</t>
  </si>
  <si>
    <t>1850</t>
  </si>
  <si>
    <t>1863</t>
  </si>
  <si>
    <t>1904</t>
  </si>
  <si>
    <t>1941</t>
  </si>
  <si>
    <t>1954</t>
  </si>
  <si>
    <t>1229</t>
  </si>
  <si>
    <t>Georgia</t>
  </si>
  <si>
    <t>1404</t>
  </si>
  <si>
    <t>1470</t>
  </si>
  <si>
    <t>1478</t>
  </si>
  <si>
    <t>1678</t>
  </si>
  <si>
    <t>1706</t>
  </si>
  <si>
    <t>1762</t>
  </si>
  <si>
    <t>1770</t>
  </si>
  <si>
    <t>1912</t>
  </si>
  <si>
    <t>1808</t>
  </si>
  <si>
    <t>Hawaii</t>
  </si>
  <si>
    <t>1208</t>
  </si>
  <si>
    <t>Idaho</t>
  </si>
  <si>
    <t>1217</t>
  </si>
  <si>
    <t>Illinois</t>
  </si>
  <si>
    <t>1224</t>
  </si>
  <si>
    <t>1309</t>
  </si>
  <si>
    <t>1312</t>
  </si>
  <si>
    <t>1331</t>
  </si>
  <si>
    <t>1447</t>
  </si>
  <si>
    <t>1464</t>
  </si>
  <si>
    <t>1618</t>
  </si>
  <si>
    <t>1630</t>
  </si>
  <si>
    <t>1708</t>
  </si>
  <si>
    <t>1730</t>
  </si>
  <si>
    <t>1773</t>
  </si>
  <si>
    <t>1779</t>
  </si>
  <si>
    <t>1815</t>
  </si>
  <si>
    <t>1847</t>
  </si>
  <si>
    <t>1872</t>
  </si>
  <si>
    <t>1219</t>
  </si>
  <si>
    <t>Indiana</t>
  </si>
  <si>
    <t>1260</t>
  </si>
  <si>
    <t>1317</t>
  </si>
  <si>
    <t>1574</t>
  </si>
  <si>
    <t>1765</t>
  </si>
  <si>
    <t>1812</t>
  </si>
  <si>
    <t>1319</t>
  </si>
  <si>
    <t>Iowa</t>
  </si>
  <si>
    <t>1515</t>
  </si>
  <si>
    <t>1563</t>
  </si>
  <si>
    <t>1641</t>
  </si>
  <si>
    <t>1712</t>
  </si>
  <si>
    <t>1316</t>
  </si>
  <si>
    <t>Kansas</t>
  </si>
  <si>
    <t>1620</t>
  </si>
  <si>
    <t>1785</t>
  </si>
  <si>
    <t>1913</t>
  </si>
  <si>
    <t>1270</t>
  </si>
  <si>
    <t>Kentucky</t>
  </si>
  <si>
    <t>1364</t>
  </si>
  <si>
    <t>1502</t>
  </si>
  <si>
    <t>1606</t>
  </si>
  <si>
    <t>1859</t>
  </si>
  <si>
    <t>1225</t>
  </si>
  <si>
    <t>Louisiana</t>
  </si>
  <si>
    <t>1318</t>
  </si>
  <si>
    <t>1337</t>
  </si>
  <si>
    <t>1504</t>
  </si>
  <si>
    <t>1985</t>
  </si>
  <si>
    <t>1207</t>
  </si>
  <si>
    <t>Maine</t>
  </si>
  <si>
    <t>1227</t>
  </si>
  <si>
    <t>Maryland</t>
  </si>
  <si>
    <t>1240</t>
  </si>
  <si>
    <t>1301</t>
  </si>
  <si>
    <t>1410</t>
  </si>
  <si>
    <t>1443</t>
  </si>
  <si>
    <t>1667</t>
  </si>
  <si>
    <t>1339</t>
  </si>
  <si>
    <t>Massachusetts</t>
  </si>
  <si>
    <t>1351</t>
  </si>
  <si>
    <t>1413</t>
  </si>
  <si>
    <t>1508</t>
  </si>
  <si>
    <t>1617</t>
  </si>
  <si>
    <t>1774</t>
  </si>
  <si>
    <t>1781</t>
  </si>
  <si>
    <t>1857</t>
  </si>
  <si>
    <t>1978</t>
  </si>
  <si>
    <t>1231</t>
  </si>
  <si>
    <t>Michigan</t>
  </si>
  <si>
    <t>1248</t>
  </si>
  <si>
    <t>1269</t>
  </si>
  <si>
    <t>1313</t>
  </si>
  <si>
    <t>1517</t>
  </si>
  <si>
    <t>1586</t>
  </si>
  <si>
    <t>1616</t>
  </si>
  <si>
    <t>1679</t>
  </si>
  <si>
    <t>1734</t>
  </si>
  <si>
    <t>1810</t>
  </si>
  <si>
    <t>1906</t>
  </si>
  <si>
    <t>1947</t>
  </si>
  <si>
    <t>1989</t>
  </si>
  <si>
    <t>1218</t>
  </si>
  <si>
    <t>Minnesota</t>
  </si>
  <si>
    <t>1320</t>
  </si>
  <si>
    <t>1507</t>
  </si>
  <si>
    <t>1612</t>
  </si>
  <si>
    <t>1651</t>
  </si>
  <si>
    <t>1763</t>
  </si>
  <si>
    <t>1952</t>
  </si>
  <si>
    <t>1228</t>
  </si>
  <si>
    <t>Mississippi</t>
  </si>
  <si>
    <t>1601</t>
  </si>
  <si>
    <t>1662</t>
  </si>
  <si>
    <t>1769</t>
  </si>
  <si>
    <t>1314</t>
  </si>
  <si>
    <t>Missouri</t>
  </si>
  <si>
    <t>1417</t>
  </si>
  <si>
    <t>1557</t>
  </si>
  <si>
    <t>1573</t>
  </si>
  <si>
    <t>1636</t>
  </si>
  <si>
    <t>1660</t>
  </si>
  <si>
    <t>1816</t>
  </si>
  <si>
    <t>1975</t>
  </si>
  <si>
    <t>1406</t>
  </si>
  <si>
    <t>Montana</t>
  </si>
  <si>
    <t>1308</t>
  </si>
  <si>
    <t>Nebraska</t>
  </si>
  <si>
    <t>1402</t>
  </si>
  <si>
    <t>1531</t>
  </si>
  <si>
    <t>1702</t>
  </si>
  <si>
    <t>Nevada</t>
  </si>
  <si>
    <t>1775</t>
  </si>
  <si>
    <t>1603</t>
  </si>
  <si>
    <t>New Hampshire</t>
  </si>
  <si>
    <t>1201</t>
  </si>
  <si>
    <t>New Jersey</t>
  </si>
  <si>
    <t>1551</t>
  </si>
  <si>
    <t>1609</t>
  </si>
  <si>
    <t>1732</t>
  </si>
  <si>
    <t>1848</t>
  </si>
  <si>
    <t>1856</t>
  </si>
  <si>
    <t>1862</t>
  </si>
  <si>
    <t>1908</t>
  </si>
  <si>
    <t>1973</t>
  </si>
  <si>
    <t>1505</t>
  </si>
  <si>
    <t>New Mexico</t>
  </si>
  <si>
    <t>1575</t>
  </si>
  <si>
    <t>1212</t>
  </si>
  <si>
    <t>New York</t>
  </si>
  <si>
    <t>1315</t>
  </si>
  <si>
    <t>1347</t>
  </si>
  <si>
    <t>1516</t>
  </si>
  <si>
    <t>1518</t>
  </si>
  <si>
    <t>1585</t>
  </si>
  <si>
    <t>1607</t>
  </si>
  <si>
    <t>1631</t>
  </si>
  <si>
    <t>1646</t>
  </si>
  <si>
    <t>1716</t>
  </si>
  <si>
    <t>1718</t>
  </si>
  <si>
    <t>1845</t>
  </si>
  <si>
    <t>1914</t>
  </si>
  <si>
    <t>1917</t>
  </si>
  <si>
    <t>1929</t>
  </si>
  <si>
    <t>1252</t>
  </si>
  <si>
    <t>North Carolina</t>
  </si>
  <si>
    <t>1336</t>
  </si>
  <si>
    <t>1704</t>
  </si>
  <si>
    <t>1828</t>
  </si>
  <si>
    <t>1910</t>
  </si>
  <si>
    <t>1919</t>
  </si>
  <si>
    <t>1980</t>
  </si>
  <si>
    <t>1984</t>
  </si>
  <si>
    <t>1701</t>
  </si>
  <si>
    <t>North Dakota</t>
  </si>
  <si>
    <t>1216</t>
  </si>
  <si>
    <t>Ohio</t>
  </si>
  <si>
    <t>1234</t>
  </si>
  <si>
    <t>1283</t>
  </si>
  <si>
    <t>1330</t>
  </si>
  <si>
    <t>1380</t>
  </si>
  <si>
    <t>1419</t>
  </si>
  <si>
    <t>1440</t>
  </si>
  <si>
    <t>1513</t>
  </si>
  <si>
    <t>1567</t>
  </si>
  <si>
    <t>1614</t>
  </si>
  <si>
    <t>1740</t>
  </si>
  <si>
    <t>1937</t>
  </si>
  <si>
    <t>1405</t>
  </si>
  <si>
    <t>Oklahoma</t>
  </si>
  <si>
    <t>1539</t>
  </si>
  <si>
    <t>1580</t>
  </si>
  <si>
    <t>1918</t>
  </si>
  <si>
    <t>1458</t>
  </si>
  <si>
    <t>Oregon</t>
  </si>
  <si>
    <t>1503</t>
  </si>
  <si>
    <t>1541</t>
  </si>
  <si>
    <t>1971</t>
  </si>
  <si>
    <t>1215</t>
  </si>
  <si>
    <t>Pennsylvania</t>
  </si>
  <si>
    <t>1267</t>
  </si>
  <si>
    <t>1272</t>
  </si>
  <si>
    <t>1412</t>
  </si>
  <si>
    <t>1445</t>
  </si>
  <si>
    <t>1484</t>
  </si>
  <si>
    <t>1570</t>
  </si>
  <si>
    <t>1582</t>
  </si>
  <si>
    <t>1610</t>
  </si>
  <si>
    <t>1717</t>
  </si>
  <si>
    <t>1724</t>
  </si>
  <si>
    <t>1814</t>
  </si>
  <si>
    <t>1835</t>
  </si>
  <si>
    <t>1878</t>
  </si>
  <si>
    <t>1401</t>
  </si>
  <si>
    <t>Rhode Island</t>
  </si>
  <si>
    <t>1803</t>
  </si>
  <si>
    <t>South Carolina</t>
  </si>
  <si>
    <t>1843</t>
  </si>
  <si>
    <t>1864</t>
  </si>
  <si>
    <t>1605</t>
  </si>
  <si>
    <t>South Dakota</t>
  </si>
  <si>
    <t>1423</t>
  </si>
  <si>
    <t>Tennessee</t>
  </si>
  <si>
    <t>1615</t>
  </si>
  <si>
    <t>1731</t>
  </si>
  <si>
    <t>1865</t>
  </si>
  <si>
    <t>1901</t>
  </si>
  <si>
    <t>1931</t>
  </si>
  <si>
    <t>1210</t>
  </si>
  <si>
    <t>Texas</t>
  </si>
  <si>
    <t>1214</t>
  </si>
  <si>
    <t>1254</t>
  </si>
  <si>
    <t>1281</t>
  </si>
  <si>
    <t>1325</t>
  </si>
  <si>
    <t>1361</t>
  </si>
  <si>
    <t>1409</t>
  </si>
  <si>
    <t>1430</t>
  </si>
  <si>
    <t>1432</t>
  </si>
  <si>
    <t>1469</t>
  </si>
  <si>
    <t>1512</t>
  </si>
  <si>
    <t>1682</t>
  </si>
  <si>
    <t>1713</t>
  </si>
  <si>
    <t>1737</t>
  </si>
  <si>
    <t>1806</t>
  </si>
  <si>
    <t>1817</t>
  </si>
  <si>
    <t>1830</t>
  </si>
  <si>
    <t>1832</t>
  </si>
  <si>
    <t>1903</t>
  </si>
  <si>
    <t>1915</t>
  </si>
  <si>
    <t>1936</t>
  </si>
  <si>
    <t>1940</t>
  </si>
  <si>
    <t>1956</t>
  </si>
  <si>
    <t>1972</t>
  </si>
  <si>
    <t>1979</t>
  </si>
  <si>
    <t>1385</t>
  </si>
  <si>
    <t>Utah</t>
  </si>
  <si>
    <t>1435</t>
  </si>
  <si>
    <t>1801</t>
  </si>
  <si>
    <t>1802</t>
  </si>
  <si>
    <t>Vermont</t>
  </si>
  <si>
    <t>1276</t>
  </si>
  <si>
    <t>Virginia</t>
  </si>
  <si>
    <t>1434</t>
  </si>
  <si>
    <t>1540</t>
  </si>
  <si>
    <t>1571</t>
  </si>
  <si>
    <t>1703</t>
  </si>
  <si>
    <t>1757</t>
  </si>
  <si>
    <t>1804</t>
  </si>
  <si>
    <t>1206</t>
  </si>
  <si>
    <t>Washington</t>
  </si>
  <si>
    <t>1253</t>
  </si>
  <si>
    <t>1360</t>
  </si>
  <si>
    <t>1425</t>
  </si>
  <si>
    <t>1509</t>
  </si>
  <si>
    <t>1564</t>
  </si>
  <si>
    <t>1304</t>
  </si>
  <si>
    <t>West Virginia</t>
  </si>
  <si>
    <t>1681</t>
  </si>
  <si>
    <t>1262</t>
  </si>
  <si>
    <t>Wisconsin</t>
  </si>
  <si>
    <t>1274</t>
  </si>
  <si>
    <t>1414</t>
  </si>
  <si>
    <t>1534</t>
  </si>
  <si>
    <t>1608</t>
  </si>
  <si>
    <t>1715</t>
  </si>
  <si>
    <t>1920</t>
  </si>
  <si>
    <t>1307</t>
  </si>
  <si>
    <t>Wyoming</t>
  </si>
  <si>
    <t>1403</t>
  </si>
  <si>
    <t>Canada</t>
  </si>
  <si>
    <t>Alberta</t>
  </si>
  <si>
    <t>1587</t>
  </si>
  <si>
    <t>1780</t>
  </si>
  <si>
    <t>1825</t>
  </si>
  <si>
    <t>1236</t>
  </si>
  <si>
    <t>British Columbia</t>
  </si>
  <si>
    <t>1250</t>
  </si>
  <si>
    <t>1604</t>
  </si>
  <si>
    <t>1672</t>
  </si>
  <si>
    <t>1778</t>
  </si>
  <si>
    <t>1204</t>
  </si>
  <si>
    <t>Manitoba</t>
  </si>
  <si>
    <t>1431</t>
  </si>
  <si>
    <t>1506</t>
  </si>
  <si>
    <t>New Brunswick</t>
  </si>
  <si>
    <t>1709</t>
  </si>
  <si>
    <t>Newfoundland and Labrador</t>
  </si>
  <si>
    <t>1902</t>
  </si>
  <si>
    <t>Nova Scotia and Prince Edward Island</t>
  </si>
  <si>
    <t>1226</t>
  </si>
  <si>
    <t>Ontario</t>
  </si>
  <si>
    <t>1249</t>
  </si>
  <si>
    <t>1289</t>
  </si>
  <si>
    <t>1343</t>
  </si>
  <si>
    <t>1365</t>
  </si>
  <si>
    <t>1416</t>
  </si>
  <si>
    <t>1437</t>
  </si>
  <si>
    <t>1519</t>
  </si>
  <si>
    <t>1613</t>
  </si>
  <si>
    <t>1647</t>
  </si>
  <si>
    <t>1705</t>
  </si>
  <si>
    <t>1807</t>
  </si>
  <si>
    <t>1905</t>
  </si>
  <si>
    <t>1418</t>
  </si>
  <si>
    <t>Quebec</t>
  </si>
  <si>
    <t>1438</t>
  </si>
  <si>
    <t>1450</t>
  </si>
  <si>
    <t>1514</t>
  </si>
  <si>
    <t>1579</t>
  </si>
  <si>
    <t>1581</t>
  </si>
  <si>
    <t>1819</t>
  </si>
  <si>
    <t>1873</t>
  </si>
  <si>
    <t>1306</t>
  </si>
  <si>
    <t>Saskatchewan</t>
  </si>
  <si>
    <t>1639</t>
  </si>
  <si>
    <t>1867</t>
  </si>
  <si>
    <t>Yukon, Northwest Territories, Nunavut</t>
  </si>
  <si>
    <t>1242</t>
  </si>
  <si>
    <t>The Bahamas</t>
  </si>
  <si>
    <t>1246</t>
  </si>
  <si>
    <t>Barbados</t>
  </si>
  <si>
    <t>1264</t>
  </si>
  <si>
    <t>Anguilla</t>
  </si>
  <si>
    <t>1268</t>
  </si>
  <si>
    <t>Antigua and Barbuda</t>
  </si>
  <si>
    <t>1284</t>
  </si>
  <si>
    <t>British Virgin Islands</t>
  </si>
  <si>
    <t>1340</t>
  </si>
  <si>
    <t>U.S. Virgin Islands</t>
  </si>
  <si>
    <t>1345</t>
  </si>
  <si>
    <t>Cayman Islands</t>
  </si>
  <si>
    <t>1441</t>
  </si>
  <si>
    <t>Bermuda</t>
  </si>
  <si>
    <t>1473</t>
  </si>
  <si>
    <t>Grenada</t>
  </si>
  <si>
    <t>1649</t>
  </si>
  <si>
    <t>Turks and Caicos Islands</t>
  </si>
  <si>
    <t>1664</t>
  </si>
  <si>
    <t>Montserrat</t>
  </si>
  <si>
    <t>1670</t>
  </si>
  <si>
    <t>Northern Marianas</t>
  </si>
  <si>
    <t>1671</t>
  </si>
  <si>
    <t>Guam</t>
  </si>
  <si>
    <t>1684</t>
  </si>
  <si>
    <t>American Samoa</t>
  </si>
  <si>
    <t>1721</t>
  </si>
  <si>
    <t>Sint Maarten</t>
  </si>
  <si>
    <t>1758</t>
  </si>
  <si>
    <t>Saint Lucia</t>
  </si>
  <si>
    <t>1767</t>
  </si>
  <si>
    <t>Dominica</t>
  </si>
  <si>
    <t>1784</t>
  </si>
  <si>
    <t>Saint Vincent and the Grenadines</t>
  </si>
  <si>
    <t>1787</t>
  </si>
  <si>
    <t>Puerto Rico</t>
  </si>
  <si>
    <t>1809</t>
  </si>
  <si>
    <t>Dominican Republic</t>
  </si>
  <si>
    <t>1829</t>
  </si>
  <si>
    <t>1849</t>
  </si>
  <si>
    <t>1868</t>
  </si>
  <si>
    <t>Trinidad and Tobago</t>
  </si>
  <si>
    <t>1869</t>
  </si>
  <si>
    <t>Saint Kitts and Nevis</t>
  </si>
  <si>
    <t>1876</t>
  </si>
  <si>
    <t>Jamaica</t>
  </si>
  <si>
    <t>1939</t>
  </si>
  <si>
    <t>7</t>
  </si>
  <si>
    <t>Russia</t>
  </si>
  <si>
    <t>20</t>
  </si>
  <si>
    <t>Egypt</t>
  </si>
  <si>
    <t>27</t>
  </si>
  <si>
    <t>South Africa</t>
  </si>
  <si>
    <t>30</t>
  </si>
  <si>
    <t>Greece</t>
  </si>
  <si>
    <t>31</t>
  </si>
  <si>
    <t>Netherlands</t>
  </si>
  <si>
    <t>32</t>
  </si>
  <si>
    <t>Belgium</t>
  </si>
  <si>
    <t>33</t>
  </si>
  <si>
    <t>France</t>
  </si>
  <si>
    <t>34</t>
  </si>
  <si>
    <t>Spain</t>
  </si>
  <si>
    <t>36</t>
  </si>
  <si>
    <t>Hungary</t>
  </si>
  <si>
    <t>39</t>
  </si>
  <si>
    <t>Italy</t>
  </si>
  <si>
    <t>40</t>
  </si>
  <si>
    <t>Romania</t>
  </si>
  <si>
    <t>41</t>
  </si>
  <si>
    <t>Switzerland</t>
  </si>
  <si>
    <t>43</t>
  </si>
  <si>
    <t>Austria</t>
  </si>
  <si>
    <t>United Kingdom</t>
  </si>
  <si>
    <t>45</t>
  </si>
  <si>
    <t>Denmark</t>
  </si>
  <si>
    <t>46</t>
  </si>
  <si>
    <t>Sweden</t>
  </si>
  <si>
    <t>47</t>
  </si>
  <si>
    <t>Norway</t>
  </si>
  <si>
    <t>48</t>
  </si>
  <si>
    <t>Poland</t>
  </si>
  <si>
    <t>49</t>
  </si>
  <si>
    <t>Germany</t>
  </si>
  <si>
    <t>51</t>
  </si>
  <si>
    <t>Peru</t>
  </si>
  <si>
    <t>52</t>
  </si>
  <si>
    <t>Mexico</t>
  </si>
  <si>
    <t>53</t>
  </si>
  <si>
    <t>Cuba</t>
  </si>
  <si>
    <t>54</t>
  </si>
  <si>
    <t>Argentina</t>
  </si>
  <si>
    <t>55</t>
  </si>
  <si>
    <t>Brazil</t>
  </si>
  <si>
    <t>56</t>
  </si>
  <si>
    <t>Chile</t>
  </si>
  <si>
    <t>57</t>
  </si>
  <si>
    <t>Colombia</t>
  </si>
  <si>
    <t>58</t>
  </si>
  <si>
    <t>Venezuela</t>
  </si>
  <si>
    <t>60</t>
  </si>
  <si>
    <t>Malaysia</t>
  </si>
  <si>
    <t>61</t>
  </si>
  <si>
    <t>Australia</t>
  </si>
  <si>
    <t>62</t>
  </si>
  <si>
    <t>Indonesia</t>
  </si>
  <si>
    <t>63</t>
  </si>
  <si>
    <t>Philippines</t>
  </si>
  <si>
    <t>64</t>
  </si>
  <si>
    <t>New Zealand</t>
  </si>
  <si>
    <t>65</t>
  </si>
  <si>
    <t>Singapore</t>
  </si>
  <si>
    <t>66</t>
  </si>
  <si>
    <t>Thailand</t>
  </si>
  <si>
    <t>81</t>
  </si>
  <si>
    <t>Japan</t>
  </si>
  <si>
    <t>82</t>
  </si>
  <si>
    <t>South Korea</t>
  </si>
  <si>
    <t>84</t>
  </si>
  <si>
    <t>Vietnam</t>
  </si>
  <si>
    <t>86</t>
  </si>
  <si>
    <t>China</t>
  </si>
  <si>
    <t>90</t>
  </si>
  <si>
    <t>Turkey</t>
  </si>
  <si>
    <t>91</t>
  </si>
  <si>
    <t>India</t>
  </si>
  <si>
    <t>92</t>
  </si>
  <si>
    <t>Pakistan</t>
  </si>
  <si>
    <t>93</t>
  </si>
  <si>
    <t>Afghanistan</t>
  </si>
  <si>
    <t>94</t>
  </si>
  <si>
    <t>Sri Lanka</t>
  </si>
  <si>
    <t>95</t>
  </si>
  <si>
    <t>Burma</t>
  </si>
  <si>
    <t>98</t>
  </si>
  <si>
    <t>Iran</t>
  </si>
  <si>
    <t>211</t>
  </si>
  <si>
    <t>South Sudan</t>
  </si>
  <si>
    <t>212</t>
  </si>
  <si>
    <t>Morocco</t>
  </si>
  <si>
    <t>213</t>
  </si>
  <si>
    <t>Algeria</t>
  </si>
  <si>
    <t>216</t>
  </si>
  <si>
    <t>Tunisia</t>
  </si>
  <si>
    <t>218</t>
  </si>
  <si>
    <t>Libya</t>
  </si>
  <si>
    <t>220</t>
  </si>
  <si>
    <t>Gambia</t>
  </si>
  <si>
    <t>221</t>
  </si>
  <si>
    <t>Senegal</t>
  </si>
  <si>
    <t>222</t>
  </si>
  <si>
    <t>Mauritania</t>
  </si>
  <si>
    <t>223</t>
  </si>
  <si>
    <t>Mali</t>
  </si>
  <si>
    <t>224</t>
  </si>
  <si>
    <t>Guinea</t>
  </si>
  <si>
    <t>225</t>
  </si>
  <si>
    <t>226</t>
  </si>
  <si>
    <t>Burkina Faso</t>
  </si>
  <si>
    <t>227</t>
  </si>
  <si>
    <t>Niger</t>
  </si>
  <si>
    <t>228</t>
  </si>
  <si>
    <t>Togo</t>
  </si>
  <si>
    <t>229</t>
  </si>
  <si>
    <t>Benin</t>
  </si>
  <si>
    <t>230</t>
  </si>
  <si>
    <t>Mauritius</t>
  </si>
  <si>
    <t>231</t>
  </si>
  <si>
    <t>Liberia</t>
  </si>
  <si>
    <t>232</t>
  </si>
  <si>
    <t>Sierra Leone</t>
  </si>
  <si>
    <t>233</t>
  </si>
  <si>
    <t>Ghana</t>
  </si>
  <si>
    <t>234</t>
  </si>
  <si>
    <t>Nigeria</t>
  </si>
  <si>
    <t>235</t>
  </si>
  <si>
    <t>Chad</t>
  </si>
  <si>
    <t>236</t>
  </si>
  <si>
    <t>Central African Republic</t>
  </si>
  <si>
    <t>237</t>
  </si>
  <si>
    <t>Cameroon</t>
  </si>
  <si>
    <t>238</t>
  </si>
  <si>
    <t>Cape Verde</t>
  </si>
  <si>
    <t>239</t>
  </si>
  <si>
    <t>São Tomé and Príncipe</t>
  </si>
  <si>
    <t>240</t>
  </si>
  <si>
    <t>Equatorial Guinea</t>
  </si>
  <si>
    <t>241</t>
  </si>
  <si>
    <t>Gabon</t>
  </si>
  <si>
    <t>242</t>
  </si>
  <si>
    <t>Congo (Brazzaville)</t>
  </si>
  <si>
    <t>243</t>
  </si>
  <si>
    <t>Congo (Zaire)</t>
  </si>
  <si>
    <t>244</t>
  </si>
  <si>
    <t>Angola</t>
  </si>
  <si>
    <t>245</t>
  </si>
  <si>
    <t>Guinea-Bissau</t>
  </si>
  <si>
    <t>246</t>
  </si>
  <si>
    <t>Diego Garcia</t>
  </si>
  <si>
    <t>247</t>
  </si>
  <si>
    <t>Ascension</t>
  </si>
  <si>
    <t>248</t>
  </si>
  <si>
    <t>Seychelles</t>
  </si>
  <si>
    <t>249</t>
  </si>
  <si>
    <t>Sudan</t>
  </si>
  <si>
    <t>250</t>
  </si>
  <si>
    <t>Rwanda</t>
  </si>
  <si>
    <t>251</t>
  </si>
  <si>
    <t>Ethiopia</t>
  </si>
  <si>
    <t>252</t>
  </si>
  <si>
    <t>Somalia</t>
  </si>
  <si>
    <t>253</t>
  </si>
  <si>
    <t>Djibouti</t>
  </si>
  <si>
    <t>254</t>
  </si>
  <si>
    <t>Kenya</t>
  </si>
  <si>
    <t>255</t>
  </si>
  <si>
    <t>Tanzania and Zanzibar</t>
  </si>
  <si>
    <t>256</t>
  </si>
  <si>
    <t>Uganda</t>
  </si>
  <si>
    <t>257</t>
  </si>
  <si>
    <t>Burundi</t>
  </si>
  <si>
    <t>258</t>
  </si>
  <si>
    <t>Mozambique</t>
  </si>
  <si>
    <t>260</t>
  </si>
  <si>
    <t>Zambia</t>
  </si>
  <si>
    <t>261</t>
  </si>
  <si>
    <t>Madagascar</t>
  </si>
  <si>
    <t>262</t>
  </si>
  <si>
    <t>Réunion Mayotte</t>
  </si>
  <si>
    <t>263</t>
  </si>
  <si>
    <t>Zimbabwe</t>
  </si>
  <si>
    <t>264</t>
  </si>
  <si>
    <t>265</t>
  </si>
  <si>
    <t>Malawi</t>
  </si>
  <si>
    <t>266</t>
  </si>
  <si>
    <t>Lesotho</t>
  </si>
  <si>
    <t>267</t>
  </si>
  <si>
    <t>Botswana</t>
  </si>
  <si>
    <t>268</t>
  </si>
  <si>
    <t>Swaziland</t>
  </si>
  <si>
    <t>269</t>
  </si>
  <si>
    <t>Comoros</t>
  </si>
  <si>
    <t>290</t>
  </si>
  <si>
    <t>Saint Helena and Tristan da Cunha</t>
  </si>
  <si>
    <t>291</t>
  </si>
  <si>
    <t>Eritrea</t>
  </si>
  <si>
    <t>297</t>
  </si>
  <si>
    <t>Aruba</t>
  </si>
  <si>
    <t>298</t>
  </si>
  <si>
    <t>Faroe Islands</t>
  </si>
  <si>
    <t>299</t>
  </si>
  <si>
    <t>Greenland</t>
  </si>
  <si>
    <t>350</t>
  </si>
  <si>
    <t>Gibraltar</t>
  </si>
  <si>
    <t>351</t>
  </si>
  <si>
    <t>Portugal</t>
  </si>
  <si>
    <t>352</t>
  </si>
  <si>
    <t>Luxembourg</t>
  </si>
  <si>
    <t>353</t>
  </si>
  <si>
    <t>Ireland</t>
  </si>
  <si>
    <t>354</t>
  </si>
  <si>
    <t>Iceland</t>
  </si>
  <si>
    <t>355</t>
  </si>
  <si>
    <t>Albania</t>
  </si>
  <si>
    <t>356</t>
  </si>
  <si>
    <t>Malta</t>
  </si>
  <si>
    <t>357</t>
  </si>
  <si>
    <t>Cyprus</t>
  </si>
  <si>
    <t>358</t>
  </si>
  <si>
    <t>Finland</t>
  </si>
  <si>
    <t>359</t>
  </si>
  <si>
    <t>Bulgaria</t>
  </si>
  <si>
    <t>370</t>
  </si>
  <si>
    <t>Lithuania</t>
  </si>
  <si>
    <t>371</t>
  </si>
  <si>
    <t>Latvia</t>
  </si>
  <si>
    <t>372</t>
  </si>
  <si>
    <t>Estonia</t>
  </si>
  <si>
    <t>373</t>
  </si>
  <si>
    <t>Moldova</t>
  </si>
  <si>
    <t>374</t>
  </si>
  <si>
    <t>Armenia</t>
  </si>
  <si>
    <t>375</t>
  </si>
  <si>
    <t>Belarus</t>
  </si>
  <si>
    <t>376</t>
  </si>
  <si>
    <t>Andorra</t>
  </si>
  <si>
    <t>377</t>
  </si>
  <si>
    <t>Monaco</t>
  </si>
  <si>
    <t>378</t>
  </si>
  <si>
    <t>San Marino</t>
  </si>
  <si>
    <t>379</t>
  </si>
  <si>
    <t>Vatican city</t>
  </si>
  <si>
    <t>380</t>
  </si>
  <si>
    <t>Ukraine</t>
  </si>
  <si>
    <t>381</t>
  </si>
  <si>
    <t>Serbia</t>
  </si>
  <si>
    <t>382</t>
  </si>
  <si>
    <t>Montenegro</t>
  </si>
  <si>
    <t>385</t>
  </si>
  <si>
    <t>Croatia</t>
  </si>
  <si>
    <t>386</t>
  </si>
  <si>
    <t>Slovenia</t>
  </si>
  <si>
    <t>387</t>
  </si>
  <si>
    <t>Bosnia and Herzegovina</t>
  </si>
  <si>
    <t>389</t>
  </si>
  <si>
    <t>Macedonia</t>
  </si>
  <si>
    <t>420</t>
  </si>
  <si>
    <t>Czech Republic</t>
  </si>
  <si>
    <t>421</t>
  </si>
  <si>
    <t>Slovakia</t>
  </si>
  <si>
    <t>423</t>
  </si>
  <si>
    <t>Liechtenstein</t>
  </si>
  <si>
    <t>500</t>
  </si>
  <si>
    <t>Falkland Islands (Malvinas)</t>
  </si>
  <si>
    <t>501</t>
  </si>
  <si>
    <t>Belize</t>
  </si>
  <si>
    <t>502</t>
  </si>
  <si>
    <t>Guatemala</t>
  </si>
  <si>
    <t>503</t>
  </si>
  <si>
    <t>El Salvador</t>
  </si>
  <si>
    <t>504</t>
  </si>
  <si>
    <t>Honduras</t>
  </si>
  <si>
    <t>505</t>
  </si>
  <si>
    <t>Nicaragua</t>
  </si>
  <si>
    <t>506</t>
  </si>
  <si>
    <t>Costa Rica</t>
  </si>
  <si>
    <t>507</t>
  </si>
  <si>
    <t>Panama</t>
  </si>
  <si>
    <t>508</t>
  </si>
  <si>
    <t>Saint Pierre and Miquelon</t>
  </si>
  <si>
    <t>509</t>
  </si>
  <si>
    <t>Haiti</t>
  </si>
  <si>
    <t>590</t>
  </si>
  <si>
    <t>Guadeloupe</t>
  </si>
  <si>
    <t>591</t>
  </si>
  <si>
    <t>Bolivia</t>
  </si>
  <si>
    <t>592</t>
  </si>
  <si>
    <t>Guyana</t>
  </si>
  <si>
    <t>593</t>
  </si>
  <si>
    <t>Ecuador</t>
  </si>
  <si>
    <t>594</t>
  </si>
  <si>
    <t>French Guiana</t>
  </si>
  <si>
    <t>595</t>
  </si>
  <si>
    <t>Paraguay</t>
  </si>
  <si>
    <t>596</t>
  </si>
  <si>
    <t>French Antilles and Martinique Island</t>
  </si>
  <si>
    <t>597</t>
  </si>
  <si>
    <t>Suriname</t>
  </si>
  <si>
    <t>598</t>
  </si>
  <si>
    <t>Uruguay</t>
  </si>
  <si>
    <t>599</t>
  </si>
  <si>
    <t>Netherlands Antilles</t>
  </si>
  <si>
    <t>670</t>
  </si>
  <si>
    <t>East Timor</t>
  </si>
  <si>
    <t>672</t>
  </si>
  <si>
    <t>Australian External Territories</t>
  </si>
  <si>
    <t>673</t>
  </si>
  <si>
    <t>Brunei Darussalam</t>
  </si>
  <si>
    <t>674</t>
  </si>
  <si>
    <t>Nauru</t>
  </si>
  <si>
    <t>675</t>
  </si>
  <si>
    <t>Papua New Guinea</t>
  </si>
  <si>
    <t>676</t>
  </si>
  <si>
    <t>Tonga</t>
  </si>
  <si>
    <t>677</t>
  </si>
  <si>
    <t>Solomon Islands</t>
  </si>
  <si>
    <t>678</t>
  </si>
  <si>
    <t>Vanuatu</t>
  </si>
  <si>
    <t>679</t>
  </si>
  <si>
    <t>Fiji</t>
  </si>
  <si>
    <t>680</t>
  </si>
  <si>
    <t>Palau</t>
  </si>
  <si>
    <t>681</t>
  </si>
  <si>
    <t>Wallis and Futuna</t>
  </si>
  <si>
    <t>682</t>
  </si>
  <si>
    <t>Cook Islands</t>
  </si>
  <si>
    <t>683</t>
  </si>
  <si>
    <t>Niue</t>
  </si>
  <si>
    <t>685</t>
  </si>
  <si>
    <t>Samoa</t>
  </si>
  <si>
    <t>686</t>
  </si>
  <si>
    <t>Kiribati</t>
  </si>
  <si>
    <t>687</t>
  </si>
  <si>
    <t>New Caledonia</t>
  </si>
  <si>
    <t>688</t>
  </si>
  <si>
    <t>Tuvalu</t>
  </si>
  <si>
    <t>689</t>
  </si>
  <si>
    <t>French Polynesia</t>
  </si>
  <si>
    <t>690</t>
  </si>
  <si>
    <t>Tokelau</t>
  </si>
  <si>
    <t>691</t>
  </si>
  <si>
    <t>Micronesia, Federated States of</t>
  </si>
  <si>
    <t>692</t>
  </si>
  <si>
    <t>Marshall Islands</t>
  </si>
  <si>
    <t>800</t>
  </si>
  <si>
    <t>International Freephone Service</t>
  </si>
  <si>
    <t>808</t>
  </si>
  <si>
    <t>International Shared Cost Service (ISCS)</t>
  </si>
  <si>
    <t>850</t>
  </si>
  <si>
    <t>North Korea</t>
  </si>
  <si>
    <t>852</t>
  </si>
  <si>
    <t>Hong Kong</t>
  </si>
  <si>
    <t>853</t>
  </si>
  <si>
    <t>Macau</t>
  </si>
  <si>
    <t>855</t>
  </si>
  <si>
    <t>Cambodia</t>
  </si>
  <si>
    <t>856</t>
  </si>
  <si>
    <t>Laos</t>
  </si>
  <si>
    <t>870</t>
  </si>
  <si>
    <t>Inmarsat SNAC</t>
  </si>
  <si>
    <t>878</t>
  </si>
  <si>
    <t>Universal Personal Telecom (UPT)</t>
  </si>
  <si>
    <t>880</t>
  </si>
  <si>
    <t>Bangladesh</t>
  </si>
  <si>
    <t>881</t>
  </si>
  <si>
    <t>Global Mobile Satellite System (GMSS)</t>
  </si>
  <si>
    <t>886</t>
  </si>
  <si>
    <t>Taiwan</t>
  </si>
  <si>
    <t>960</t>
  </si>
  <si>
    <t>Maldives</t>
  </si>
  <si>
    <t>961</t>
  </si>
  <si>
    <t>Lebanon</t>
  </si>
  <si>
    <t>962</t>
  </si>
  <si>
    <t>Jordan</t>
  </si>
  <si>
    <t>963</t>
  </si>
  <si>
    <t>Syria</t>
  </si>
  <si>
    <t>964</t>
  </si>
  <si>
    <t>Iraq</t>
  </si>
  <si>
    <t>965</t>
  </si>
  <si>
    <t>Kuwait</t>
  </si>
  <si>
    <t>966</t>
  </si>
  <si>
    <t>Saudi Arabia</t>
  </si>
  <si>
    <t>967</t>
  </si>
  <si>
    <t>Yemen</t>
  </si>
  <si>
    <t>968</t>
  </si>
  <si>
    <t>Oman</t>
  </si>
  <si>
    <t>970</t>
  </si>
  <si>
    <t>Palestinian territories</t>
  </si>
  <si>
    <t>971</t>
  </si>
  <si>
    <t>United Arab Emirates</t>
  </si>
  <si>
    <t>972</t>
  </si>
  <si>
    <t>Israel</t>
  </si>
  <si>
    <t>973</t>
  </si>
  <si>
    <t>Bahrain</t>
  </si>
  <si>
    <t>974</t>
  </si>
  <si>
    <t>Qatar</t>
  </si>
  <si>
    <t>975</t>
  </si>
  <si>
    <t>Bhutan</t>
  </si>
  <si>
    <t>976</t>
  </si>
  <si>
    <t>Mongolia</t>
  </si>
  <si>
    <t>977</t>
  </si>
  <si>
    <t>Nepal</t>
  </si>
  <si>
    <t>992</t>
  </si>
  <si>
    <t>Tajikistan</t>
  </si>
  <si>
    <t>993</t>
  </si>
  <si>
    <t>Turkmenistan</t>
  </si>
  <si>
    <t>994</t>
  </si>
  <si>
    <t>Azerbaijan</t>
  </si>
  <si>
    <t>995</t>
  </si>
  <si>
    <t>996</t>
  </si>
  <si>
    <t>Kyrgyzstan</t>
  </si>
  <si>
    <t>998</t>
  </si>
  <si>
    <t>Uzbekistan</t>
  </si>
  <si>
    <t>2</t>
  </si>
  <si>
    <t>3</t>
  </si>
  <si>
    <t>4</t>
  </si>
  <si>
    <t>5</t>
  </si>
  <si>
    <t>6</t>
  </si>
  <si>
    <t>8</t>
  </si>
  <si>
    <t>9</t>
  </si>
  <si>
    <t>14</t>
  </si>
  <si>
    <t>21</t>
  </si>
  <si>
    <t>22</t>
  </si>
  <si>
    <t>23</t>
  </si>
  <si>
    <t>24</t>
  </si>
  <si>
    <t>25</t>
  </si>
  <si>
    <t>26</t>
  </si>
  <si>
    <t>28</t>
  </si>
  <si>
    <t>29</t>
  </si>
  <si>
    <t>38</t>
  </si>
  <si>
    <t>42</t>
  </si>
  <si>
    <t>50</t>
  </si>
  <si>
    <t>69</t>
  </si>
  <si>
    <t>70</t>
  </si>
  <si>
    <t>73</t>
  </si>
  <si>
    <t>74</t>
  </si>
  <si>
    <t>76</t>
  </si>
  <si>
    <t>77</t>
  </si>
  <si>
    <t>79</t>
  </si>
  <si>
    <t>83</t>
  </si>
  <si>
    <t>85</t>
  </si>
  <si>
    <t>87</t>
  </si>
  <si>
    <t>88</t>
  </si>
  <si>
    <t>96</t>
  </si>
  <si>
    <t>97</t>
  </si>
  <si>
    <t>99</t>
  </si>
  <si>
    <t>100</t>
  </si>
  <si>
    <t>101</t>
  </si>
  <si>
    <t>102</t>
  </si>
  <si>
    <t>103</t>
  </si>
  <si>
    <t>108</t>
  </si>
  <si>
    <t>109</t>
  </si>
  <si>
    <t>110</t>
  </si>
  <si>
    <t>111</t>
  </si>
  <si>
    <t>120</t>
  </si>
  <si>
    <t>121</t>
  </si>
  <si>
    <t>127</t>
  </si>
  <si>
    <t>130</t>
  </si>
  <si>
    <t>131</t>
  </si>
  <si>
    <t>171</t>
  </si>
  <si>
    <t>201</t>
  </si>
  <si>
    <t>202</t>
  </si>
  <si>
    <t>203</t>
  </si>
  <si>
    <t>206</t>
  </si>
  <si>
    <t>277</t>
  </si>
  <si>
    <t>278</t>
  </si>
  <si>
    <t>306</t>
  </si>
  <si>
    <t>309</t>
  </si>
  <si>
    <t>316</t>
  </si>
  <si>
    <t>318</t>
  </si>
  <si>
    <t>319</t>
  </si>
  <si>
    <t>321</t>
  </si>
  <si>
    <t>322</t>
  </si>
  <si>
    <t>323</t>
  </si>
  <si>
    <t>324</t>
  </si>
  <si>
    <t>325</t>
  </si>
  <si>
    <t>326</t>
  </si>
  <si>
    <t>327</t>
  </si>
  <si>
    <t>328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</si>
  <si>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</si>
  <si>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</si>
  <si>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</si>
  <si>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</si>
  <si>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</si>
  <si>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</si>
  <si>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</si>
  <si>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</si>
  <si>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</si>
  <si>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346</t>
  </si>
  <si>
    <t>349</t>
  </si>
  <si>
    <t>361</t>
  </si>
  <si>
    <t>388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</si>
  <si>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</si>
  <si>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</si>
  <si>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</si>
  <si>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</si>
  <si>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</si>
  <si>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</si>
  <si>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</si>
  <si>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</si>
  <si>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</si>
  <si>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402</t>
  </si>
  <si>
    <t>403</t>
  </si>
  <si>
    <t>407</t>
  </si>
  <si>
    <t>408</t>
  </si>
  <si>
    <t>409</t>
  </si>
  <si>
    <t>411</t>
  </si>
  <si>
    <t>417</t>
  </si>
  <si>
    <t>431</t>
  </si>
  <si>
    <t>436</t>
  </si>
  <si>
    <t>437</t>
  </si>
  <si>
    <t>438</t>
  </si>
  <si>
    <t>439</t>
  </si>
  <si>
    <t>440</t>
  </si>
  <si>
    <t>441</t>
  </si>
  <si>
    <t>442</t>
  </si>
  <si>
    <t>443</t>
  </si>
  <si>
    <t>445</t>
  </si>
  <si>
    <t>446</t>
  </si>
  <si>
    <t>447</t>
  </si>
  <si>
    <t>448</t>
  </si>
  <si>
    <t>449</t>
  </si>
  <si>
    <t>451</t>
  </si>
  <si>
    <t>452</t>
  </si>
  <si>
    <t>453</t>
  </si>
  <si>
    <t>454</t>
  </si>
  <si>
    <t>455</t>
  </si>
  <si>
    <t>456</t>
  </si>
  <si>
    <t>461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</si>
  <si>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</si>
  <si>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</si>
  <si>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</si>
  <si>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</si>
  <si>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</si>
  <si>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</si>
  <si>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</si>
  <si>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</si>
  <si>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</si>
  <si>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</si>
  <si>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</si>
  <si>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</si>
  <si>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</si>
  <si>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487</t>
  </si>
  <si>
    <t>488</t>
  </si>
  <si>
    <t>489</t>
  </si>
  <si>
    <t>491</t>
  </si>
  <si>
    <t>497</t>
  </si>
  <si>
    <t>511</t>
  </si>
  <si>
    <t>514</t>
  </si>
  <si>
    <t>515</t>
  </si>
  <si>
    <t>516</t>
  </si>
  <si>
    <t>517</t>
  </si>
  <si>
    <t>518</t>
  </si>
  <si>
    <t>519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</si>
  <si>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</si>
  <si>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</si>
  <si>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</si>
  <si>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</si>
  <si>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</si>
  <si>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</si>
  <si>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</si>
  <si>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</si>
  <si>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</si>
  <si>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532</t>
  </si>
  <si>
    <t>533</t>
  </si>
  <si>
    <t>534</t>
  </si>
  <si>
    <t>535</t>
  </si>
  <si>
    <t>537</t>
  </si>
  <si>
    <t>538</t>
  </si>
  <si>
    <t>539</t>
  </si>
  <si>
    <t>549</t>
  </si>
  <si>
    <t>550</t>
  </si>
  <si>
    <t>551</t>
  </si>
  <si>
    <t>552</t>
  </si>
  <si>
    <t>553</t>
  </si>
  <si>
    <t>554</t>
  </si>
  <si>
    <t>556</t>
  </si>
  <si>
    <t>561</t>
  </si>
  <si>
    <t>562</t>
  </si>
  <si>
    <t>568</t>
  </si>
  <si>
    <t>569</t>
  </si>
  <si>
    <t>571</t>
  </si>
  <si>
    <t>572</t>
  </si>
  <si>
    <t>573</t>
  </si>
  <si>
    <t>574</t>
  </si>
  <si>
    <t>578</t>
  </si>
  <si>
    <t>584</t>
  </si>
  <si>
    <t>614685</t>
  </si>
  <si>
    <t>AUSTRALIA MOBILE OPTUS</t>
  </si>
  <si>
    <t>MOBILE</t>
  </si>
  <si>
    <t>01-JAN-16</t>
  </si>
  <si>
    <t>31-DEC-16</t>
  </si>
  <si>
    <t>614669</t>
  </si>
  <si>
    <t>614668</t>
  </si>
  <si>
    <t>614667</t>
  </si>
  <si>
    <t>614359</t>
  </si>
  <si>
    <t>614358</t>
  </si>
  <si>
    <t>614357</t>
  </si>
  <si>
    <t>614356</t>
  </si>
  <si>
    <t>614355</t>
  </si>
  <si>
    <t>614354</t>
  </si>
  <si>
    <t>614353</t>
  </si>
  <si>
    <t>614352</t>
  </si>
  <si>
    <t>614351</t>
  </si>
  <si>
    <t>614350</t>
  </si>
  <si>
    <t>614201</t>
  </si>
  <si>
    <t>AUSTRALIA MOBILE REACH GLOBAL SVC</t>
  </si>
  <si>
    <t>614200</t>
  </si>
  <si>
    <t>614514</t>
  </si>
  <si>
    <t>AUSTRALIA MOBILE VODAFONE</t>
  </si>
  <si>
    <t>614513</t>
  </si>
  <si>
    <t>614512</t>
  </si>
  <si>
    <t>614511</t>
  </si>
  <si>
    <t>614510</t>
  </si>
  <si>
    <t>614516</t>
  </si>
  <si>
    <t>614515</t>
  </si>
  <si>
    <t>614666</t>
  </si>
  <si>
    <t>Australia Optus Mobile</t>
  </si>
  <si>
    <t>614665</t>
  </si>
  <si>
    <t>614664</t>
  </si>
  <si>
    <t>614663</t>
  </si>
  <si>
    <t>614662</t>
  </si>
  <si>
    <t>614661</t>
  </si>
  <si>
    <t>614660</t>
  </si>
  <si>
    <t>6114717</t>
  </si>
  <si>
    <t>Australia Sat.-Fix Telstra</t>
  </si>
  <si>
    <t>FIXED</t>
  </si>
  <si>
    <t>6114711</t>
  </si>
  <si>
    <t>6114714</t>
  </si>
  <si>
    <t>Australia Sat.-Mob Telstra</t>
  </si>
  <si>
    <t>61145</t>
  </si>
  <si>
    <t>AUSTRALIA SATELLIT MOBILE</t>
  </si>
  <si>
    <t>61147</t>
  </si>
  <si>
    <t>6113</t>
  </si>
  <si>
    <t>Australia Special Services</t>
  </si>
  <si>
    <t>61420</t>
  </si>
  <si>
    <t>Australia Vodafone Mobile</t>
  </si>
  <si>
    <t>61362</t>
  </si>
  <si>
    <t>Australia Hobart</t>
  </si>
  <si>
    <t>6187</t>
  </si>
  <si>
    <t>AUSTRALIA-ADELAIDE</t>
  </si>
  <si>
    <t>618910</t>
  </si>
  <si>
    <t>Australia-Christmas Islands</t>
  </si>
  <si>
    <t>619164</t>
  </si>
  <si>
    <t>AUSTRALIA-COCOS ISLAND-FIXED</t>
  </si>
  <si>
    <t>618</t>
  </si>
  <si>
    <t>61860</t>
  </si>
  <si>
    <t>Australia-Fix City Group</t>
  </si>
  <si>
    <t>614258</t>
  </si>
  <si>
    <t>AUSTRALIA-HUTCHINSON-DIGITAL-MOBILE</t>
  </si>
  <si>
    <t>614257</t>
  </si>
  <si>
    <t>614256</t>
  </si>
  <si>
    <t>614255</t>
  </si>
  <si>
    <t>614254</t>
  </si>
  <si>
    <t>614253</t>
  </si>
  <si>
    <t>614252</t>
  </si>
  <si>
    <t>614251</t>
  </si>
  <si>
    <t>61143</t>
  </si>
  <si>
    <t>AUSTRALIA-SATELLITE</t>
  </si>
  <si>
    <t>6114331</t>
  </si>
  <si>
    <t>AUSTRALIA SATELLITE MOBILE</t>
  </si>
  <si>
    <t>611433</t>
  </si>
  <si>
    <t>614250</t>
  </si>
  <si>
    <t>61433</t>
  </si>
  <si>
    <t>61430</t>
  </si>
  <si>
    <t>614333</t>
  </si>
  <si>
    <t>AUSTRALIA-HUTCHISON-MOBILE</t>
  </si>
  <si>
    <t>614332</t>
  </si>
  <si>
    <t>614331</t>
  </si>
  <si>
    <t>6139</t>
  </si>
  <si>
    <t>Australia-Melbourne-Fixed</t>
  </si>
  <si>
    <t>6138</t>
  </si>
  <si>
    <t>614305</t>
  </si>
  <si>
    <t>Australia-Mobile</t>
  </si>
  <si>
    <t>614304</t>
  </si>
  <si>
    <t>614303</t>
  </si>
  <si>
    <t>614301</t>
  </si>
  <si>
    <t>61488</t>
  </si>
  <si>
    <t>61199</t>
  </si>
  <si>
    <t>61196</t>
  </si>
  <si>
    <t>61194</t>
  </si>
  <si>
    <t>61193</t>
  </si>
  <si>
    <t>61192</t>
  </si>
  <si>
    <t>88299</t>
  </si>
  <si>
    <t>AEROMOBILE INTERNATIONAL</t>
  </si>
  <si>
    <t>9320</t>
  </si>
  <si>
    <t>Afghanistan - Kabul</t>
  </si>
  <si>
    <t>937</t>
  </si>
  <si>
    <t>Afghanistan-Mobile Etisalat</t>
  </si>
  <si>
    <t>Afghanistan-ROC-Fixed</t>
  </si>
  <si>
    <t>190783</t>
  </si>
  <si>
    <t>U.S.A</t>
  </si>
  <si>
    <t>United States of America Alaska</t>
  </si>
  <si>
    <t>190755</t>
  </si>
  <si>
    <t>USA DIRECTORY ASSISTANCE</t>
  </si>
  <si>
    <t>355425</t>
  </si>
  <si>
    <t>Albania - Fixed Non Geographic</t>
  </si>
  <si>
    <t>35549</t>
  </si>
  <si>
    <t>Albania - Fixed Tirana</t>
  </si>
  <si>
    <t>355511</t>
  </si>
  <si>
    <t>Albania - Interactive TV</t>
  </si>
  <si>
    <t>355424</t>
  </si>
  <si>
    <t>355426</t>
  </si>
  <si>
    <t>355427</t>
  </si>
  <si>
    <t>355428</t>
  </si>
  <si>
    <t>355429</t>
  </si>
  <si>
    <t>355421</t>
  </si>
  <si>
    <t>35546</t>
  </si>
  <si>
    <t>35548</t>
  </si>
  <si>
    <t>3554</t>
  </si>
  <si>
    <t>Albania-Tirana-Fixed</t>
  </si>
  <si>
    <t>Albania-ROC-Fixed</t>
  </si>
  <si>
    <t>355423</t>
  </si>
  <si>
    <t>ALBANIA TIRANA</t>
  </si>
  <si>
    <t>355422</t>
  </si>
  <si>
    <t>35542</t>
  </si>
  <si>
    <t>35567</t>
  </si>
  <si>
    <t>ALBANIA MOBILE OTHERS</t>
  </si>
  <si>
    <t>35569</t>
  </si>
  <si>
    <t>Albania Cellular Vodafone</t>
  </si>
  <si>
    <t>35568</t>
  </si>
  <si>
    <t>Albania Cellular AMC</t>
  </si>
  <si>
    <t>355346</t>
  </si>
  <si>
    <t>355355</t>
  </si>
  <si>
    <t>355420</t>
  </si>
  <si>
    <t>35541</t>
  </si>
  <si>
    <t>35544</t>
  </si>
  <si>
    <t>35545</t>
  </si>
  <si>
    <t>35547</t>
  </si>
  <si>
    <t>35543</t>
  </si>
  <si>
    <t>35540</t>
  </si>
  <si>
    <t>213798</t>
  </si>
  <si>
    <t>Algeria - Mobile</t>
  </si>
  <si>
    <t>21371</t>
  </si>
  <si>
    <t>ALGERIA-MOBILE-ORASCOM</t>
  </si>
  <si>
    <t>21372</t>
  </si>
  <si>
    <t>21373</t>
  </si>
  <si>
    <t>21374</t>
  </si>
  <si>
    <t>21361</t>
  </si>
  <si>
    <t>ALGERIA-MOBILE</t>
  </si>
  <si>
    <t>21362</t>
  </si>
  <si>
    <t>2139</t>
  </si>
  <si>
    <t>2131</t>
  </si>
  <si>
    <t>Algeria-CAT-Fixed</t>
  </si>
  <si>
    <t>21321</t>
  </si>
  <si>
    <t>Algeria-Algiers-Fixed</t>
  </si>
  <si>
    <t>21380</t>
  </si>
  <si>
    <t>Algeria-Special-Fixed</t>
  </si>
  <si>
    <t>Algeria-ROC-Fixed</t>
  </si>
  <si>
    <t>213792</t>
  </si>
  <si>
    <t>ALGERIA-ORASCOM MOBILE</t>
  </si>
  <si>
    <t>213793</t>
  </si>
  <si>
    <t>213794</t>
  </si>
  <si>
    <t>213795</t>
  </si>
  <si>
    <t>213790</t>
  </si>
  <si>
    <t>213791</t>
  </si>
  <si>
    <t>213697</t>
  </si>
  <si>
    <t>Algeria-Mobilis-Mobile</t>
  </si>
  <si>
    <t>213698</t>
  </si>
  <si>
    <t>213699</t>
  </si>
  <si>
    <t>2136</t>
  </si>
  <si>
    <t>ALGERIA-MOBILIS MOBILE</t>
  </si>
  <si>
    <t>21398</t>
  </si>
  <si>
    <t>21399</t>
  </si>
  <si>
    <t>21370</t>
  </si>
  <si>
    <t>2137</t>
  </si>
  <si>
    <t>Algeria Orascom Mobile</t>
  </si>
  <si>
    <t>21396</t>
  </si>
  <si>
    <t>21397</t>
  </si>
  <si>
    <t>Algeria Mpta Mobile</t>
  </si>
  <si>
    <t>213796</t>
  </si>
  <si>
    <t>ALGERIA CELLULAR-ORASCOM</t>
  </si>
  <si>
    <t>2135</t>
  </si>
  <si>
    <t>Algeria Cellular Wataniya</t>
  </si>
  <si>
    <t>21377</t>
  </si>
  <si>
    <t>Algeria Cellular Orascom</t>
  </si>
  <si>
    <t>21379</t>
  </si>
  <si>
    <t>21366</t>
  </si>
  <si>
    <t>Algeria Cellular Mobilis</t>
  </si>
  <si>
    <t>21369</t>
  </si>
  <si>
    <t>213961</t>
  </si>
  <si>
    <t>213983</t>
  </si>
  <si>
    <t>Algeria Algiers</t>
  </si>
  <si>
    <t>21320</t>
  </si>
  <si>
    <t>21322</t>
  </si>
  <si>
    <t>213982</t>
  </si>
  <si>
    <t>213696</t>
  </si>
  <si>
    <t>Algeria - Mobile Others</t>
  </si>
  <si>
    <t>213797</t>
  </si>
  <si>
    <t>Algeria - Mobile Orascom</t>
  </si>
  <si>
    <t>21394</t>
  </si>
  <si>
    <t>ALGERIA - MOBILE (ORASCOM)</t>
  </si>
  <si>
    <t>21393</t>
  </si>
  <si>
    <t>21392</t>
  </si>
  <si>
    <t>21390</t>
  </si>
  <si>
    <t>21391</t>
  </si>
  <si>
    <t>21395</t>
  </si>
  <si>
    <t>2138</t>
  </si>
  <si>
    <t>168425</t>
  </si>
  <si>
    <t>AMERICAN SAMOA-MOBILE</t>
  </si>
  <si>
    <t>16847</t>
  </si>
  <si>
    <t>Samoa US Mobile</t>
  </si>
  <si>
    <t>168473</t>
  </si>
  <si>
    <t>AMERICAN SAMOA-FIXED</t>
  </si>
  <si>
    <t>3763</t>
  </si>
  <si>
    <t>Andorra-Mainland-Mobile</t>
  </si>
  <si>
    <t>Andorra-ROC-Fixed</t>
  </si>
  <si>
    <t>3764</t>
  </si>
  <si>
    <t>3765</t>
  </si>
  <si>
    <t>3766</t>
  </si>
  <si>
    <t>244912</t>
  </si>
  <si>
    <t>Angola - Mobile Others</t>
  </si>
  <si>
    <t>Angola-ROC-Fixed</t>
  </si>
  <si>
    <t>244923</t>
  </si>
  <si>
    <t>ANGOLA-MOBILE</t>
  </si>
  <si>
    <t>24490</t>
  </si>
  <si>
    <t>ANGOLA OTHER MOBILE</t>
  </si>
  <si>
    <t>24495</t>
  </si>
  <si>
    <t>24497</t>
  </si>
  <si>
    <t>24499</t>
  </si>
  <si>
    <t>24498</t>
  </si>
  <si>
    <t>24496</t>
  </si>
  <si>
    <t>24494</t>
  </si>
  <si>
    <t>24492</t>
  </si>
  <si>
    <t>Angola Cellular Unitel</t>
  </si>
  <si>
    <t>24493</t>
  </si>
  <si>
    <t>244916</t>
  </si>
  <si>
    <t>244915</t>
  </si>
  <si>
    <t>244913</t>
  </si>
  <si>
    <t>24491</t>
  </si>
  <si>
    <t>Angola Cellular Movicel</t>
  </si>
  <si>
    <t>2449</t>
  </si>
  <si>
    <t>Angola Cellular</t>
  </si>
  <si>
    <t>244917</t>
  </si>
  <si>
    <t>244914</t>
  </si>
  <si>
    <t>126458</t>
  </si>
  <si>
    <t>Anguilla Cellular Digicel</t>
  </si>
  <si>
    <t>Anguilla-ROC-Fixed</t>
  </si>
  <si>
    <t>126477</t>
  </si>
  <si>
    <t>Anguilla-Other-Mobile</t>
  </si>
  <si>
    <t>126454</t>
  </si>
  <si>
    <t>126423</t>
  </si>
  <si>
    <t>126447</t>
  </si>
  <si>
    <t>126446</t>
  </si>
  <si>
    <t>126472</t>
  </si>
  <si>
    <t>126453</t>
  </si>
  <si>
    <t>ANGUILLA-MOBILE-DIGICELL</t>
  </si>
  <si>
    <t>126832</t>
  </si>
  <si>
    <t>ANTIGUA AND BARBUDA MOBILE</t>
  </si>
  <si>
    <t>126836</t>
  </si>
  <si>
    <t>Antigua and Barbuda Proper</t>
  </si>
  <si>
    <t>126873</t>
  </si>
  <si>
    <t>Antigua Barbuda-Digicel-Mobile</t>
  </si>
  <si>
    <t>126846</t>
  </si>
  <si>
    <t>Antigua Barbuda-Other-Mobile</t>
  </si>
  <si>
    <t>126876</t>
  </si>
  <si>
    <t>126840</t>
  </si>
  <si>
    <t>Antigua-Mobile</t>
  </si>
  <si>
    <t>126877</t>
  </si>
  <si>
    <t>126872</t>
  </si>
  <si>
    <t>126878</t>
  </si>
  <si>
    <t>126834</t>
  </si>
  <si>
    <t>126855</t>
  </si>
  <si>
    <t>54354</t>
  </si>
  <si>
    <t>Argentina - Corridor</t>
  </si>
  <si>
    <t>54114</t>
  </si>
  <si>
    <t>Argentina - Fixed Buenos Aires</t>
  </si>
  <si>
    <t>54112</t>
  </si>
  <si>
    <t>543541</t>
  </si>
  <si>
    <t>Argentina - Fixed Corridor</t>
  </si>
  <si>
    <t>542652</t>
  </si>
  <si>
    <t>ARGENTINA-SAN LUIS-FIXED</t>
  </si>
  <si>
    <t>542644</t>
  </si>
  <si>
    <t>ARGENTINA-SAN JUAN-FIXED</t>
  </si>
  <si>
    <t>543874</t>
  </si>
  <si>
    <t>ARGENTINA-SALTA-FIXED</t>
  </si>
  <si>
    <t>543415</t>
  </si>
  <si>
    <t>ARGENTINA-ROSARIO-FIXED</t>
  </si>
  <si>
    <t>5441</t>
  </si>
  <si>
    <t>Argentina-Rosario-Fixed</t>
  </si>
  <si>
    <t>543414</t>
  </si>
  <si>
    <t>Argentina-ROC-Fixed</t>
  </si>
  <si>
    <t>Argentina-Other-Mobile</t>
  </si>
  <si>
    <t>5461</t>
  </si>
  <si>
    <t>Argentina-Mendoza-Fixed</t>
  </si>
  <si>
    <t>543424</t>
  </si>
  <si>
    <t>ARGENTINA-SANTA FE-FIXED</t>
  </si>
  <si>
    <t>54342</t>
  </si>
  <si>
    <t>Argentina-Santa Fe-Fixed</t>
  </si>
  <si>
    <t>54264</t>
  </si>
  <si>
    <t>ARGENTINA-SANJUAN</t>
  </si>
  <si>
    <t>542614</t>
  </si>
  <si>
    <t>ARGENTINA-MENDOZA-FIXED</t>
  </si>
  <si>
    <t>542615</t>
  </si>
  <si>
    <t>542234</t>
  </si>
  <si>
    <t>ARGENTINA-MARDELPLATA-FIXED</t>
  </si>
  <si>
    <t>542235</t>
  </si>
  <si>
    <t>543472</t>
  </si>
  <si>
    <t>ARGENTINA-MARCOS JUAREZ-FIXED</t>
  </si>
  <si>
    <t>5421</t>
  </si>
  <si>
    <t>Argentina-La Plata-Fixed</t>
  </si>
  <si>
    <t>542214</t>
  </si>
  <si>
    <t>ARGENTINA-LA PLATA-FIXED</t>
  </si>
  <si>
    <t>54348</t>
  </si>
  <si>
    <t>Argentina Central</t>
  </si>
  <si>
    <t>54232</t>
  </si>
  <si>
    <t>543571</t>
  </si>
  <si>
    <t>543783</t>
  </si>
  <si>
    <t>54343</t>
  </si>
  <si>
    <t>54372</t>
  </si>
  <si>
    <t>543461</t>
  </si>
  <si>
    <t>543462</t>
  </si>
  <si>
    <t>543476</t>
  </si>
  <si>
    <t>54387</t>
  </si>
  <si>
    <t>ARGENTINA FIXED-OFF NET</t>
  </si>
  <si>
    <t>542293</t>
  </si>
  <si>
    <t>542320</t>
  </si>
  <si>
    <t>542322</t>
  </si>
  <si>
    <t>542323</t>
  </si>
  <si>
    <t>542362</t>
  </si>
  <si>
    <t>543487</t>
  </si>
  <si>
    <t>543488</t>
  </si>
  <si>
    <t>543489</t>
  </si>
  <si>
    <t>542215</t>
  </si>
  <si>
    <t>5451</t>
  </si>
  <si>
    <t>Argentina-Cordoba-Fixed</t>
  </si>
  <si>
    <t>543514</t>
  </si>
  <si>
    <t>ARGENTINA-CORDOBA-FIXED</t>
  </si>
  <si>
    <t>543515</t>
  </si>
  <si>
    <t>5411</t>
  </si>
  <si>
    <t>Argentina-Buenos Aires-Fixed</t>
  </si>
  <si>
    <t>54223</t>
  </si>
  <si>
    <t>Argentina Mar Del Plata</t>
  </si>
  <si>
    <t>54221</t>
  </si>
  <si>
    <t>54230</t>
  </si>
  <si>
    <t>54237</t>
  </si>
  <si>
    <t>54261</t>
  </si>
  <si>
    <t>54291</t>
  </si>
  <si>
    <t>54299</t>
  </si>
  <si>
    <t>54341</t>
  </si>
  <si>
    <t>54351</t>
  </si>
  <si>
    <t>54353</t>
  </si>
  <si>
    <t>54358</t>
  </si>
  <si>
    <t>54381</t>
  </si>
  <si>
    <t>54110</t>
  </si>
  <si>
    <t>54113</t>
  </si>
  <si>
    <t>54115</t>
  </si>
  <si>
    <t>54118</t>
  </si>
  <si>
    <t>54117</t>
  </si>
  <si>
    <t>54116</t>
  </si>
  <si>
    <t>54119</t>
  </si>
  <si>
    <t>3744</t>
  </si>
  <si>
    <t>Armenia - Fixed Nagorno Karabakh</t>
  </si>
  <si>
    <t>37472</t>
  </si>
  <si>
    <t>Armenia-Mobile</t>
  </si>
  <si>
    <t>37473</t>
  </si>
  <si>
    <t>37447</t>
  </si>
  <si>
    <t>Armenia-Karabakh-Mobile</t>
  </si>
  <si>
    <t>3741</t>
  </si>
  <si>
    <t>ARMENIA YEREVAN</t>
  </si>
  <si>
    <t>37477</t>
  </si>
  <si>
    <t>Armenia Viva Cell Mobile</t>
  </si>
  <si>
    <t>37493</t>
  </si>
  <si>
    <t>37494</t>
  </si>
  <si>
    <t>37498</t>
  </si>
  <si>
    <t>37455</t>
  </si>
  <si>
    <t>Armenia Mobile Orange</t>
  </si>
  <si>
    <t>37410</t>
  </si>
  <si>
    <t>Armenia-Yerevan-Fixed</t>
  </si>
  <si>
    <t>Armenia-ROC-Fixed</t>
  </si>
  <si>
    <t>37490</t>
  </si>
  <si>
    <t>Armenia-PRS</t>
  </si>
  <si>
    <t>3749</t>
  </si>
  <si>
    <t>Armenia-Other-Mobile</t>
  </si>
  <si>
    <t>37496</t>
  </si>
  <si>
    <t>ARMENIA MOBILE</t>
  </si>
  <si>
    <t>37491</t>
  </si>
  <si>
    <t>Armenia Mobile Beeline</t>
  </si>
  <si>
    <t>37499</t>
  </si>
  <si>
    <t>37495</t>
  </si>
  <si>
    <t>37492</t>
  </si>
  <si>
    <t>3747</t>
  </si>
  <si>
    <t>37497</t>
  </si>
  <si>
    <t>Armenia Cellular Karabakh</t>
  </si>
  <si>
    <t>2979</t>
  </si>
  <si>
    <t>ARUBA MOBILE</t>
  </si>
  <si>
    <t>297660</t>
  </si>
  <si>
    <t>297690</t>
  </si>
  <si>
    <t>29766</t>
  </si>
  <si>
    <t>Aruba Mobile</t>
  </si>
  <si>
    <t>29769</t>
  </si>
  <si>
    <t>297622</t>
  </si>
  <si>
    <t>Aruba-Mio-Mobile</t>
  </si>
  <si>
    <t>297600</t>
  </si>
  <si>
    <t>29759</t>
  </si>
  <si>
    <t>Aruba-Other-Mobile</t>
  </si>
  <si>
    <t>29799</t>
  </si>
  <si>
    <t>29773</t>
  </si>
  <si>
    <t>Aruba Cellular Digicel</t>
  </si>
  <si>
    <t>29774</t>
  </si>
  <si>
    <t>29796</t>
  </si>
  <si>
    <t>29756</t>
  </si>
  <si>
    <t>Aruba-ROC-Fixed</t>
  </si>
  <si>
    <t>Ascension Island All Country</t>
  </si>
  <si>
    <t>611471</t>
  </si>
  <si>
    <t>AUSTRALIA - ITERRA SATELLITE MOBILE</t>
  </si>
  <si>
    <t>6112</t>
  </si>
  <si>
    <t>Australia - Mobile</t>
  </si>
  <si>
    <t>6111</t>
  </si>
  <si>
    <t>6110</t>
  </si>
  <si>
    <t>615</t>
  </si>
  <si>
    <t>6148</t>
  </si>
  <si>
    <t>AUSTRALIA - MOBILE</t>
  </si>
  <si>
    <t>6146</t>
  </si>
  <si>
    <t>6145</t>
  </si>
  <si>
    <t>6144</t>
  </si>
  <si>
    <t>6143</t>
  </si>
  <si>
    <t>6142</t>
  </si>
  <si>
    <t>6141</t>
  </si>
  <si>
    <t>6140</t>
  </si>
  <si>
    <t>611453</t>
  </si>
  <si>
    <t>AUSTRALIA - OPTUS SATELLITE MOBILE</t>
  </si>
  <si>
    <t>611452</t>
  </si>
  <si>
    <t>611451</t>
  </si>
  <si>
    <t>614338</t>
  </si>
  <si>
    <t>Australia - Roaming H3G</t>
  </si>
  <si>
    <t>614302</t>
  </si>
  <si>
    <t>614300</t>
  </si>
  <si>
    <t>614119</t>
  </si>
  <si>
    <t>Australia - Roaming Optus</t>
  </si>
  <si>
    <t>614180</t>
  </si>
  <si>
    <t>Australia - Roaming Others</t>
  </si>
  <si>
    <t>614150</t>
  </si>
  <si>
    <t>Australia - Roaming Vodafone</t>
  </si>
  <si>
    <t>614141</t>
  </si>
  <si>
    <t>6119</t>
  </si>
  <si>
    <t>Australia Cellular</t>
  </si>
  <si>
    <t>6118</t>
  </si>
  <si>
    <t>6117</t>
  </si>
  <si>
    <t>6115</t>
  </si>
  <si>
    <t>6114</t>
  </si>
  <si>
    <t>611</t>
  </si>
  <si>
    <t>AUSTRALIA CELLULAR-SATELLITE</t>
  </si>
  <si>
    <t>618916</t>
  </si>
  <si>
    <t>Australia Christmas Island</t>
  </si>
  <si>
    <t>619162</t>
  </si>
  <si>
    <t>Australia Cocos Island</t>
  </si>
  <si>
    <t>61891</t>
  </si>
  <si>
    <t>61894</t>
  </si>
  <si>
    <t>Australia Metro Cities</t>
  </si>
  <si>
    <t>61893</t>
  </si>
  <si>
    <t>61892</t>
  </si>
  <si>
    <t>61884</t>
  </si>
  <si>
    <t>61883</t>
  </si>
  <si>
    <t>61882</t>
  </si>
  <si>
    <t>61881</t>
  </si>
  <si>
    <t>61874</t>
  </si>
  <si>
    <t>61873</t>
  </si>
  <si>
    <t>61872</t>
  </si>
  <si>
    <t>61871</t>
  </si>
  <si>
    <t>61870</t>
  </si>
  <si>
    <t>61865</t>
  </si>
  <si>
    <t>61864</t>
  </si>
  <si>
    <t>61863</t>
  </si>
  <si>
    <t>61862</t>
  </si>
  <si>
    <t>61861</t>
  </si>
  <si>
    <t>61388</t>
  </si>
  <si>
    <t>61387</t>
  </si>
  <si>
    <t>61386</t>
  </si>
  <si>
    <t>61385</t>
  </si>
  <si>
    <t>61384</t>
  </si>
  <si>
    <t>61383</t>
  </si>
  <si>
    <t>61382</t>
  </si>
  <si>
    <t>61381</t>
  </si>
  <si>
    <t>61380</t>
  </si>
  <si>
    <t>61262</t>
  </si>
  <si>
    <t>61261</t>
  </si>
  <si>
    <t>6173</t>
  </si>
  <si>
    <t>614689</t>
  </si>
  <si>
    <t>614688</t>
  </si>
  <si>
    <t>614687</t>
  </si>
  <si>
    <t>614686</t>
  </si>
  <si>
    <t>124624</t>
  </si>
  <si>
    <t>Barbados-Other-Mobile</t>
  </si>
  <si>
    <t>124650</t>
  </si>
  <si>
    <t>BARBADOS-OTHER-MOBILE</t>
  </si>
  <si>
    <t>124653</t>
  </si>
  <si>
    <t>Barbados-Digicel-Mobile</t>
  </si>
  <si>
    <t>124626</t>
  </si>
  <si>
    <t>Barbados Cellular DigiCell</t>
  </si>
  <si>
    <t>124652</t>
  </si>
  <si>
    <t>Barbados-ROC-Fixed</t>
  </si>
  <si>
    <t>124623</t>
  </si>
  <si>
    <t>124644</t>
  </si>
  <si>
    <t>124645</t>
  </si>
  <si>
    <t>501630</t>
  </si>
  <si>
    <t>Belize - Mobile</t>
  </si>
  <si>
    <t>50115</t>
  </si>
  <si>
    <t>BELIZE MOBILE</t>
  </si>
  <si>
    <t>50114</t>
  </si>
  <si>
    <t>50116</t>
  </si>
  <si>
    <t>50169</t>
  </si>
  <si>
    <t>BELIZE-SPL SERVICES</t>
  </si>
  <si>
    <t>Belize-ROC-Fixed</t>
  </si>
  <si>
    <t>5016</t>
  </si>
  <si>
    <t>Belize-Other-Mobile</t>
  </si>
  <si>
    <t>50160</t>
  </si>
  <si>
    <t>BELIZE-MOBILE</t>
  </si>
  <si>
    <t>50161</t>
  </si>
  <si>
    <t>50166</t>
  </si>
  <si>
    <t>50167</t>
  </si>
  <si>
    <t>50162</t>
  </si>
  <si>
    <t>5012</t>
  </si>
  <si>
    <t>BELIZE BELIZE CITY</t>
  </si>
  <si>
    <t>50163</t>
  </si>
  <si>
    <t>50164</t>
  </si>
  <si>
    <t>50165</t>
  </si>
  <si>
    <t>50168</t>
  </si>
  <si>
    <t>375298</t>
  </si>
  <si>
    <t>Belarus Cellular MTS</t>
  </si>
  <si>
    <t>375295</t>
  </si>
  <si>
    <t>375297</t>
  </si>
  <si>
    <t>375292</t>
  </si>
  <si>
    <t>375291</t>
  </si>
  <si>
    <t>Belarus-Velcom-Mobile</t>
  </si>
  <si>
    <t>375293</t>
  </si>
  <si>
    <t>375296</t>
  </si>
  <si>
    <t>375299</t>
  </si>
  <si>
    <t>37544</t>
  </si>
  <si>
    <t>375602</t>
  </si>
  <si>
    <t>Belarus-Special-Fixed</t>
  </si>
  <si>
    <t>Belarus-ROC-Fixed</t>
  </si>
  <si>
    <t>37525</t>
  </si>
  <si>
    <t>Belarus-Other-Mobile</t>
  </si>
  <si>
    <t>37529</t>
  </si>
  <si>
    <t>375294</t>
  </si>
  <si>
    <t>BELARUS-MOBILE</t>
  </si>
  <si>
    <t>37517</t>
  </si>
  <si>
    <t>Belarus-Minsk-Fixed</t>
  </si>
  <si>
    <t>375256</t>
  </si>
  <si>
    <t>Belarus Mobile</t>
  </si>
  <si>
    <t>375259</t>
  </si>
  <si>
    <t>375175</t>
  </si>
  <si>
    <t>Belarus Minsk</t>
  </si>
  <si>
    <t>375173</t>
  </si>
  <si>
    <t>375172</t>
  </si>
  <si>
    <t>37533</t>
  </si>
  <si>
    <t>Belgium Mobile KPN Orange/ Base</t>
  </si>
  <si>
    <t>3272</t>
  </si>
  <si>
    <t>BELGIUM PREMIUM</t>
  </si>
  <si>
    <t>3290</t>
  </si>
  <si>
    <t>3277</t>
  </si>
  <si>
    <t>3295</t>
  </si>
  <si>
    <t>3296</t>
  </si>
  <si>
    <t>3275</t>
  </si>
  <si>
    <t>3273</t>
  </si>
  <si>
    <t>329279</t>
  </si>
  <si>
    <t>Belgium Telenet</t>
  </si>
  <si>
    <t>329324</t>
  </si>
  <si>
    <t>329328</t>
  </si>
  <si>
    <t>329329</t>
  </si>
  <si>
    <t>329330</t>
  </si>
  <si>
    <t>329331</t>
  </si>
  <si>
    <t>329332</t>
  </si>
  <si>
    <t>329334</t>
  </si>
  <si>
    <t>329335</t>
  </si>
  <si>
    <t>323288</t>
  </si>
  <si>
    <t>323289</t>
  </si>
  <si>
    <t>323333</t>
  </si>
  <si>
    <t>323336</t>
  </si>
  <si>
    <t>323337</t>
  </si>
  <si>
    <t>323338</t>
  </si>
  <si>
    <t>323689</t>
  </si>
  <si>
    <t>327167</t>
  </si>
  <si>
    <t>327169</t>
  </si>
  <si>
    <t>329336</t>
  </si>
  <si>
    <t>329350</t>
  </si>
  <si>
    <t>3278</t>
  </si>
  <si>
    <t>BELGIUM SPECIAL SERVICES</t>
  </si>
  <si>
    <t>32702</t>
  </si>
  <si>
    <t>Belgium Special Services</t>
  </si>
  <si>
    <t>32703</t>
  </si>
  <si>
    <t>32704</t>
  </si>
  <si>
    <t>267755</t>
  </si>
  <si>
    <t>Botswana Mascom Mobile</t>
  </si>
  <si>
    <t>267761</t>
  </si>
  <si>
    <t>BOTSWANA-MOBILE MASCOM</t>
  </si>
  <si>
    <t>267762</t>
  </si>
  <si>
    <t>26774</t>
  </si>
  <si>
    <t>BOTSWANA-MOBILE</t>
  </si>
  <si>
    <t>267791</t>
  </si>
  <si>
    <t>267759</t>
  </si>
  <si>
    <t>BOTSWANA MOBILE MASCOM</t>
  </si>
  <si>
    <t>26775</t>
  </si>
  <si>
    <t>BOTSWANA MOBILE</t>
  </si>
  <si>
    <t>26776</t>
  </si>
  <si>
    <t>26777</t>
  </si>
  <si>
    <t>26778</t>
  </si>
  <si>
    <t>Botswana-ROC-Fixed</t>
  </si>
  <si>
    <t>2677</t>
  </si>
  <si>
    <t>Botswana-Other-Mobile</t>
  </si>
  <si>
    <t>267792</t>
  </si>
  <si>
    <t>Botswana-Orange-Mobile</t>
  </si>
  <si>
    <t>267760</t>
  </si>
  <si>
    <t>26779</t>
  </si>
  <si>
    <t>267748</t>
  </si>
  <si>
    <t>267749</t>
  </si>
  <si>
    <t>26770</t>
  </si>
  <si>
    <t>26702</t>
  </si>
  <si>
    <t>26761</t>
  </si>
  <si>
    <t>26701</t>
  </si>
  <si>
    <t>267756</t>
  </si>
  <si>
    <t>55998</t>
  </si>
  <si>
    <t>Brazil-Other-Mobile</t>
  </si>
  <si>
    <t>55997</t>
  </si>
  <si>
    <t>55996</t>
  </si>
  <si>
    <t>55989</t>
  </si>
  <si>
    <t>55988</t>
  </si>
  <si>
    <t>55987</t>
  </si>
  <si>
    <t>55986</t>
  </si>
  <si>
    <t>55979</t>
  </si>
  <si>
    <t>55978</t>
  </si>
  <si>
    <t>55977</t>
  </si>
  <si>
    <t>55966</t>
  </si>
  <si>
    <t>55967</t>
  </si>
  <si>
    <t>55968</t>
  </si>
  <si>
    <t>55976</t>
  </si>
  <si>
    <t>55969</t>
  </si>
  <si>
    <t>55959</t>
  </si>
  <si>
    <t>559282</t>
  </si>
  <si>
    <t>Brazil - Mobile TIM</t>
  </si>
  <si>
    <t>55958</t>
  </si>
  <si>
    <t>Brazil-ROC-Fixed</t>
  </si>
  <si>
    <t>5518</t>
  </si>
  <si>
    <t>BRAZIL-SAO PAULO CITIES-FIXED</t>
  </si>
  <si>
    <t>5517</t>
  </si>
  <si>
    <t>5516</t>
  </si>
  <si>
    <t>5515</t>
  </si>
  <si>
    <t>5514</t>
  </si>
  <si>
    <t>5513</t>
  </si>
  <si>
    <t>55195</t>
  </si>
  <si>
    <t>Brazil Campinas</t>
  </si>
  <si>
    <t>55612</t>
  </si>
  <si>
    <t>Brazil Brasilia</t>
  </si>
  <si>
    <t>55613</t>
  </si>
  <si>
    <t>55614</t>
  </si>
  <si>
    <t>55912</t>
  </si>
  <si>
    <t>Brazil Belem</t>
  </si>
  <si>
    <t>55913</t>
  </si>
  <si>
    <t>55914</t>
  </si>
  <si>
    <t>55915</t>
  </si>
  <si>
    <t>55911</t>
  </si>
  <si>
    <t>Brazil Governador Valladares</t>
  </si>
  <si>
    <t>55621</t>
  </si>
  <si>
    <t>Brazil Goiania</t>
  </si>
  <si>
    <t>55622</t>
  </si>
  <si>
    <t>55623</t>
  </si>
  <si>
    <t>55624</t>
  </si>
  <si>
    <t>55625</t>
  </si>
  <si>
    <t>55851</t>
  </si>
  <si>
    <t>Brazil Fortaleza</t>
  </si>
  <si>
    <t>55852</t>
  </si>
  <si>
    <t>55853</t>
  </si>
  <si>
    <t>559980</t>
  </si>
  <si>
    <t>BRAZIL MOBILE REGION 1</t>
  </si>
  <si>
    <t>559982</t>
  </si>
  <si>
    <t>559983</t>
  </si>
  <si>
    <t>559984</t>
  </si>
  <si>
    <t>559985</t>
  </si>
  <si>
    <t>559986</t>
  </si>
  <si>
    <t>559987</t>
  </si>
  <si>
    <t>559988</t>
  </si>
  <si>
    <t>559989</t>
  </si>
  <si>
    <t>559782</t>
  </si>
  <si>
    <t>559783</t>
  </si>
  <si>
    <t>32706</t>
  </si>
  <si>
    <t>32707</t>
  </si>
  <si>
    <t>32329</t>
  </si>
  <si>
    <t>322310</t>
  </si>
  <si>
    <t>322408</t>
  </si>
  <si>
    <t>322418</t>
  </si>
  <si>
    <t>322429</t>
  </si>
  <si>
    <t>322444</t>
  </si>
  <si>
    <t>322473</t>
  </si>
  <si>
    <t>322889</t>
  </si>
  <si>
    <t>323283</t>
  </si>
  <si>
    <t>322611</t>
  </si>
  <si>
    <t>Belgium Versatel</t>
  </si>
  <si>
    <t>322612</t>
  </si>
  <si>
    <t>322613</t>
  </si>
  <si>
    <t>323608</t>
  </si>
  <si>
    <t>323609</t>
  </si>
  <si>
    <t>323610</t>
  </si>
  <si>
    <t>323611</t>
  </si>
  <si>
    <t>323612</t>
  </si>
  <si>
    <t>3270</t>
  </si>
  <si>
    <t>Belgium-Special-Fixed</t>
  </si>
  <si>
    <t>Belgium-ROC-Fixed</t>
  </si>
  <si>
    <t>32902</t>
  </si>
  <si>
    <t>Belgium-PRS</t>
  </si>
  <si>
    <t>32908</t>
  </si>
  <si>
    <t>32909</t>
  </si>
  <si>
    <t>32903</t>
  </si>
  <si>
    <t>32901</t>
  </si>
  <si>
    <t>32900</t>
  </si>
  <si>
    <t>BELGIUM-MOBILE</t>
  </si>
  <si>
    <t>Belgium-Brussels-Fixed</t>
  </si>
  <si>
    <t>BELGIUM-ANTWERP-FIXED</t>
  </si>
  <si>
    <t>322608</t>
  </si>
  <si>
    <t>322609</t>
  </si>
  <si>
    <t>322610</t>
  </si>
  <si>
    <t>327190</t>
  </si>
  <si>
    <t>329261</t>
  </si>
  <si>
    <t>329262</t>
  </si>
  <si>
    <t>329351</t>
  </si>
  <si>
    <t>32230</t>
  </si>
  <si>
    <t>2292</t>
  </si>
  <si>
    <t>Benin - Mobile</t>
  </si>
  <si>
    <t>2291</t>
  </si>
  <si>
    <t>22959</t>
  </si>
  <si>
    <t>22929</t>
  </si>
  <si>
    <t>22939</t>
  </si>
  <si>
    <t>22949</t>
  </si>
  <si>
    <t>22970</t>
  </si>
  <si>
    <t>22923</t>
  </si>
  <si>
    <t>22908</t>
  </si>
  <si>
    <t>BENIN MOBILE</t>
  </si>
  <si>
    <t>22901</t>
  </si>
  <si>
    <t>22999</t>
  </si>
  <si>
    <t>Benin Globacom Mobile</t>
  </si>
  <si>
    <t>22990</t>
  </si>
  <si>
    <t>Benin Cellular Libercom</t>
  </si>
  <si>
    <t>22993</t>
  </si>
  <si>
    <t>Benin Bell Benin Mobile</t>
  </si>
  <si>
    <t>229976</t>
  </si>
  <si>
    <t>Benin - Roaming MTN</t>
  </si>
  <si>
    <t>229979</t>
  </si>
  <si>
    <t>229909</t>
  </si>
  <si>
    <t>Benin - Roaming</t>
  </si>
  <si>
    <t>229932</t>
  </si>
  <si>
    <t>22942</t>
  </si>
  <si>
    <t>22944</t>
  </si>
  <si>
    <t>22945</t>
  </si>
  <si>
    <t>22946</t>
  </si>
  <si>
    <t>22947</t>
  </si>
  <si>
    <t>22948</t>
  </si>
  <si>
    <t>22960</t>
  </si>
  <si>
    <t>22964</t>
  </si>
  <si>
    <t>22928</t>
  </si>
  <si>
    <t>229980</t>
  </si>
  <si>
    <t>2293</t>
  </si>
  <si>
    <t>2294</t>
  </si>
  <si>
    <t>2295</t>
  </si>
  <si>
    <t>2296</t>
  </si>
  <si>
    <t>2297</t>
  </si>
  <si>
    <t>2298</t>
  </si>
  <si>
    <t>22920</t>
  </si>
  <si>
    <t>22909</t>
  </si>
  <si>
    <t>22968</t>
  </si>
  <si>
    <t>22969</t>
  </si>
  <si>
    <t>22985</t>
  </si>
  <si>
    <t>22986</t>
  </si>
  <si>
    <t>22987</t>
  </si>
  <si>
    <t>22988</t>
  </si>
  <si>
    <t>22989</t>
  </si>
  <si>
    <t>22940</t>
  </si>
  <si>
    <t>22995</t>
  </si>
  <si>
    <t>Benin-Telcel-Mobile</t>
  </si>
  <si>
    <t>22996</t>
  </si>
  <si>
    <t>Benin-ROC-Fixed</t>
  </si>
  <si>
    <t>2299</t>
  </si>
  <si>
    <t>Benin-Other-Mobile</t>
  </si>
  <si>
    <t>22991</t>
  </si>
  <si>
    <t>Benin-Libercom-Mobile</t>
  </si>
  <si>
    <t>22992</t>
  </si>
  <si>
    <t>22994</t>
  </si>
  <si>
    <t>22997</t>
  </si>
  <si>
    <t>Benin-Benincel-Mobile</t>
  </si>
  <si>
    <t>22998</t>
  </si>
  <si>
    <t>22902</t>
  </si>
  <si>
    <t>22905</t>
  </si>
  <si>
    <t>22906</t>
  </si>
  <si>
    <t>22904</t>
  </si>
  <si>
    <t>22903</t>
  </si>
  <si>
    <t>22907</t>
  </si>
  <si>
    <t>Bermuda All Country</t>
  </si>
  <si>
    <t>144117</t>
  </si>
  <si>
    <t>BERMUDA-CITIES-FIXED</t>
  </si>
  <si>
    <t>144115</t>
  </si>
  <si>
    <t>144155</t>
  </si>
  <si>
    <t>Bermuda-Other-Mobile</t>
  </si>
  <si>
    <t>144159</t>
  </si>
  <si>
    <t>144113</t>
  </si>
  <si>
    <t>144123</t>
  </si>
  <si>
    <t>144153</t>
  </si>
  <si>
    <t>14417</t>
  </si>
  <si>
    <t>144150</t>
  </si>
  <si>
    <t>14413</t>
  </si>
  <si>
    <t>144151</t>
  </si>
  <si>
    <t>144152</t>
  </si>
  <si>
    <t>97516</t>
  </si>
  <si>
    <t>Bhutan Cellular</t>
  </si>
  <si>
    <t>97517</t>
  </si>
  <si>
    <t>Bhutan-Bmobile-Mobile</t>
  </si>
  <si>
    <t>97599</t>
  </si>
  <si>
    <t>BHUTAN-BMOBILE-MOBILE</t>
  </si>
  <si>
    <t>97577</t>
  </si>
  <si>
    <t>Bhutan-Tashi-Mobile</t>
  </si>
  <si>
    <t>Bhutan-ROC-Fixed</t>
  </si>
  <si>
    <t>97596</t>
  </si>
  <si>
    <t>97597</t>
  </si>
  <si>
    <t>97595</t>
  </si>
  <si>
    <t>97594</t>
  </si>
  <si>
    <t>97593</t>
  </si>
  <si>
    <t>97598</t>
  </si>
  <si>
    <t>5917</t>
  </si>
  <si>
    <t>BOLIVIA ENTEL MOB MOBILE</t>
  </si>
  <si>
    <t>59160</t>
  </si>
  <si>
    <t>Bolivia Nuevatel Mobile</t>
  </si>
  <si>
    <t>5911</t>
  </si>
  <si>
    <t>Bolivia-Cities2-Fixed</t>
  </si>
  <si>
    <t>5913</t>
  </si>
  <si>
    <t>Bolivia-Santa Cruz-Fixed</t>
  </si>
  <si>
    <t>Bolivia-ROC-Fixed</t>
  </si>
  <si>
    <t>5914</t>
  </si>
  <si>
    <t>Bolivia-Cochabamba-Fixed</t>
  </si>
  <si>
    <t>5912</t>
  </si>
  <si>
    <t>Bolivia-Cities1-Fixed</t>
  </si>
  <si>
    <t>5919</t>
  </si>
  <si>
    <t>Bolivia-Special-Fixed</t>
  </si>
  <si>
    <t>38790</t>
  </si>
  <si>
    <t>Bosnia &amp; Herzegovina - Premium</t>
  </si>
  <si>
    <t>3873</t>
  </si>
  <si>
    <t>Bosnia &amp; Herzegovina BH Telecom</t>
  </si>
  <si>
    <t>3874</t>
  </si>
  <si>
    <t>3879</t>
  </si>
  <si>
    <t>Bosnia-Special-Fixed</t>
  </si>
  <si>
    <t>Bosnia and Herzegovina Proper</t>
  </si>
  <si>
    <t>3876</t>
  </si>
  <si>
    <t>Bosnia &amp; Herzegovina Ht Eronet (Mostar) Mobile</t>
  </si>
  <si>
    <t>3875</t>
  </si>
  <si>
    <t>38770</t>
  </si>
  <si>
    <t>BOSNIA-SPECIAL-MOBILE</t>
  </si>
  <si>
    <t>26773</t>
  </si>
  <si>
    <t>Botswana Cellular BTC</t>
  </si>
  <si>
    <t>267753</t>
  </si>
  <si>
    <t>Botswana Cellular Orange</t>
  </si>
  <si>
    <t>267751</t>
  </si>
  <si>
    <t>267743</t>
  </si>
  <si>
    <t>267744</t>
  </si>
  <si>
    <t>267750</t>
  </si>
  <si>
    <t>267752</t>
  </si>
  <si>
    <t>26772</t>
  </si>
  <si>
    <t>26771</t>
  </si>
  <si>
    <t>267740</t>
  </si>
  <si>
    <t>267741</t>
  </si>
  <si>
    <t>267742</t>
  </si>
  <si>
    <t>267745</t>
  </si>
  <si>
    <t>267746</t>
  </si>
  <si>
    <t>267747</t>
  </si>
  <si>
    <t>267754</t>
  </si>
  <si>
    <t>61191</t>
  </si>
  <si>
    <t>61179</t>
  </si>
  <si>
    <t>61178</t>
  </si>
  <si>
    <t>61177</t>
  </si>
  <si>
    <t>61172</t>
  </si>
  <si>
    <t>61171</t>
  </si>
  <si>
    <t>6149</t>
  </si>
  <si>
    <t>AUSTRALIA-MOBILE</t>
  </si>
  <si>
    <t>61459</t>
  </si>
  <si>
    <t>AUSTRALIA-MOBILE TELSTRA</t>
  </si>
  <si>
    <t>61457</t>
  </si>
  <si>
    <t>61425</t>
  </si>
  <si>
    <t>Australia-Mobile-Hutchison</t>
  </si>
  <si>
    <t>614480</t>
  </si>
  <si>
    <t>Australia-Mobile-Telstra</t>
  </si>
  <si>
    <t>61466</t>
  </si>
  <si>
    <t>Australia-Optus-Mobile</t>
  </si>
  <si>
    <t>61435</t>
  </si>
  <si>
    <t>61434</t>
  </si>
  <si>
    <t>61432</t>
  </si>
  <si>
    <t>61431</t>
  </si>
  <si>
    <t>61423</t>
  </si>
  <si>
    <t>61422</t>
  </si>
  <si>
    <t>61421</t>
  </si>
  <si>
    <t>61413</t>
  </si>
  <si>
    <t>61412</t>
  </si>
  <si>
    <t>61411</t>
  </si>
  <si>
    <t>61403</t>
  </si>
  <si>
    <t>61402</t>
  </si>
  <si>
    <t>61401</t>
  </si>
  <si>
    <t>614</t>
  </si>
  <si>
    <t>Australia-Other-Mobile</t>
  </si>
  <si>
    <t>614888</t>
  </si>
  <si>
    <t>AUSTRALIA-OTHERS-MOBILE</t>
  </si>
  <si>
    <t>61149</t>
  </si>
  <si>
    <t>61148</t>
  </si>
  <si>
    <t>61146</t>
  </si>
  <si>
    <t>61144</t>
  </si>
  <si>
    <t>61140</t>
  </si>
  <si>
    <t>6116</t>
  </si>
  <si>
    <t>6186</t>
  </si>
  <si>
    <t>AUSTRALIA-PERTH</t>
  </si>
  <si>
    <t>Australia-ROC-Fixed</t>
  </si>
  <si>
    <t>6129</t>
  </si>
  <si>
    <t>Australia-Sydney-Fixed</t>
  </si>
  <si>
    <t>6128</t>
  </si>
  <si>
    <t>614592</t>
  </si>
  <si>
    <t>AUSTRALIA-TELSTRA-MOBILE</t>
  </si>
  <si>
    <t>61400</t>
  </si>
  <si>
    <t>Australia-Telstra-Mobile</t>
  </si>
  <si>
    <t>61409</t>
  </si>
  <si>
    <t>61408</t>
  </si>
  <si>
    <t>61407</t>
  </si>
  <si>
    <t>61417</t>
  </si>
  <si>
    <t>614889</t>
  </si>
  <si>
    <t>614887</t>
  </si>
  <si>
    <t>614886</t>
  </si>
  <si>
    <t>614885</t>
  </si>
  <si>
    <t>614884</t>
  </si>
  <si>
    <t>614883</t>
  </si>
  <si>
    <t>614882</t>
  </si>
  <si>
    <t>614881</t>
  </si>
  <si>
    <t>614880</t>
  </si>
  <si>
    <t>61458</t>
  </si>
  <si>
    <t>61448</t>
  </si>
  <si>
    <t>61447</t>
  </si>
  <si>
    <t>61439</t>
  </si>
  <si>
    <t>61438</t>
  </si>
  <si>
    <t>61437</t>
  </si>
  <si>
    <t>61429</t>
  </si>
  <si>
    <t>61428</t>
  </si>
  <si>
    <t>61427</t>
  </si>
  <si>
    <t>61419</t>
  </si>
  <si>
    <t>61418</t>
  </si>
  <si>
    <t>614591</t>
  </si>
  <si>
    <t>614590</t>
  </si>
  <si>
    <t>614246</t>
  </si>
  <si>
    <t>AUSTRALIA-VODAFONE-MOBILE</t>
  </si>
  <si>
    <t>614245</t>
  </si>
  <si>
    <t>614244</t>
  </si>
  <si>
    <t>614243</t>
  </si>
  <si>
    <t>614242</t>
  </si>
  <si>
    <t>614241</t>
  </si>
  <si>
    <t>614240</t>
  </si>
  <si>
    <t>614202</t>
  </si>
  <si>
    <t>Australia-Vodafone-Mobile</t>
  </si>
  <si>
    <t>61451</t>
  </si>
  <si>
    <t>61450</t>
  </si>
  <si>
    <t>61449</t>
  </si>
  <si>
    <t>61424</t>
  </si>
  <si>
    <t>61416</t>
  </si>
  <si>
    <t>61415</t>
  </si>
  <si>
    <t>61414</t>
  </si>
  <si>
    <t>61410</t>
  </si>
  <si>
    <t>614209</t>
  </si>
  <si>
    <t>614208</t>
  </si>
  <si>
    <t>614207</t>
  </si>
  <si>
    <t>614206</t>
  </si>
  <si>
    <t>614205</t>
  </si>
  <si>
    <t>614204</t>
  </si>
  <si>
    <t>614203</t>
  </si>
  <si>
    <t>61406</t>
  </si>
  <si>
    <t>61405</t>
  </si>
  <si>
    <t>61404</t>
  </si>
  <si>
    <t>614247</t>
  </si>
  <si>
    <t>6721</t>
  </si>
  <si>
    <t>Antarctica All Country</t>
  </si>
  <si>
    <t>67210</t>
  </si>
  <si>
    <t>ANTARCTICA AUS</t>
  </si>
  <si>
    <t>67213</t>
  </si>
  <si>
    <t>67212</t>
  </si>
  <si>
    <t>Antarctica-Casey-Fixed</t>
  </si>
  <si>
    <t>67211</t>
  </si>
  <si>
    <t>Antarctica-Scott Base-Fixed</t>
  </si>
  <si>
    <t>Australia Territories All Country</t>
  </si>
  <si>
    <t>6723</t>
  </si>
  <si>
    <t>Australian External Territories Norfolk Island</t>
  </si>
  <si>
    <t>672813</t>
  </si>
  <si>
    <t>NORFOLK ISLAND</t>
  </si>
  <si>
    <t>67238</t>
  </si>
  <si>
    <t>Norfolk Island - Premium</t>
  </si>
  <si>
    <t>67236</t>
  </si>
  <si>
    <t>67235</t>
  </si>
  <si>
    <t>67234</t>
  </si>
  <si>
    <t>6724</t>
  </si>
  <si>
    <t>NORFOLK ISLANDS</t>
  </si>
  <si>
    <t>6726</t>
  </si>
  <si>
    <t>6729</t>
  </si>
  <si>
    <t>6728</t>
  </si>
  <si>
    <t>6727</t>
  </si>
  <si>
    <t>6725</t>
  </si>
  <si>
    <t>6722</t>
  </si>
  <si>
    <t>43675</t>
  </si>
  <si>
    <t>AUSTRIA - MOBILE</t>
  </si>
  <si>
    <t>43674</t>
  </si>
  <si>
    <t>43673</t>
  </si>
  <si>
    <t>43672</t>
  </si>
  <si>
    <t>43671</t>
  </si>
  <si>
    <t>43670</t>
  </si>
  <si>
    <t>43668</t>
  </si>
  <si>
    <t>43667</t>
  </si>
  <si>
    <t>43665</t>
  </si>
  <si>
    <t>433816</t>
  </si>
  <si>
    <t>43698</t>
  </si>
  <si>
    <t>43697</t>
  </si>
  <si>
    <t>43696</t>
  </si>
  <si>
    <t>43695</t>
  </si>
  <si>
    <t>43694</t>
  </si>
  <si>
    <t>43693</t>
  </si>
  <si>
    <t>43692</t>
  </si>
  <si>
    <t>43691</t>
  </si>
  <si>
    <t>43690</t>
  </si>
  <si>
    <t>43689</t>
  </si>
  <si>
    <t>43687</t>
  </si>
  <si>
    <t>43685</t>
  </si>
  <si>
    <t>43684</t>
  </si>
  <si>
    <t>43683</t>
  </si>
  <si>
    <t>43682</t>
  </si>
  <si>
    <t>43679</t>
  </si>
  <si>
    <t>43659</t>
  </si>
  <si>
    <t>43657</t>
  </si>
  <si>
    <t>43655</t>
  </si>
  <si>
    <t>43653</t>
  </si>
  <si>
    <t>43652</t>
  </si>
  <si>
    <t>43651</t>
  </si>
  <si>
    <t>436772</t>
  </si>
  <si>
    <t>AUSTRIA - MOBILE (T-MOBILE)</t>
  </si>
  <si>
    <t>436778</t>
  </si>
  <si>
    <t>436990</t>
  </si>
  <si>
    <t>Austria - Roaming Connect One</t>
  </si>
  <si>
    <t>436640</t>
  </si>
  <si>
    <t>Austria - Roaming Mobilkom</t>
  </si>
  <si>
    <t>436760</t>
  </si>
  <si>
    <t>Austria - Roaming TMobile</t>
  </si>
  <si>
    <t>43662</t>
  </si>
  <si>
    <t>Austria - Salzburg</t>
  </si>
  <si>
    <t>43699</t>
  </si>
  <si>
    <t>Austria Cellular Orange</t>
  </si>
  <si>
    <t>43650</t>
  </si>
  <si>
    <t>Austria Cellular Telering</t>
  </si>
  <si>
    <t>43517</t>
  </si>
  <si>
    <t>Austria Corporate</t>
  </si>
  <si>
    <t>43509</t>
  </si>
  <si>
    <t>43508</t>
  </si>
  <si>
    <t>43507</t>
  </si>
  <si>
    <t>43506</t>
  </si>
  <si>
    <t>436994</t>
  </si>
  <si>
    <t>Austria Mobile - ONE/Connect</t>
  </si>
  <si>
    <t>43505</t>
  </si>
  <si>
    <t>43504</t>
  </si>
  <si>
    <t>43503</t>
  </si>
  <si>
    <t>43502</t>
  </si>
  <si>
    <t>43501</t>
  </si>
  <si>
    <t>4359</t>
  </si>
  <si>
    <t>4357</t>
  </si>
  <si>
    <t>43678</t>
  </si>
  <si>
    <t>Austria Mobile - Hutchison 3G</t>
  </si>
  <si>
    <t>43660</t>
  </si>
  <si>
    <t>43688</t>
  </si>
  <si>
    <t>Austria Mobile - Mobilkom</t>
  </si>
  <si>
    <t>43680</t>
  </si>
  <si>
    <t>43664</t>
  </si>
  <si>
    <t>436811</t>
  </si>
  <si>
    <t>436998</t>
  </si>
  <si>
    <t>436997</t>
  </si>
  <si>
    <t>436996</t>
  </si>
  <si>
    <t>43676</t>
  </si>
  <si>
    <t>Austria Mobile - T-Mobile</t>
  </si>
  <si>
    <t>43677</t>
  </si>
  <si>
    <t>43681</t>
  </si>
  <si>
    <t>436999</t>
  </si>
  <si>
    <t>436818</t>
  </si>
  <si>
    <t>436991</t>
  </si>
  <si>
    <t>436992</t>
  </si>
  <si>
    <t>436993</t>
  </si>
  <si>
    <t>436995</t>
  </si>
  <si>
    <t>43710</t>
  </si>
  <si>
    <t>AUSTRIA OTHER MOBILE</t>
  </si>
  <si>
    <t>43780</t>
  </si>
  <si>
    <t>436780</t>
  </si>
  <si>
    <t>436781</t>
  </si>
  <si>
    <t>436782</t>
  </si>
  <si>
    <t>436784</t>
  </si>
  <si>
    <t>436785</t>
  </si>
  <si>
    <t>436786</t>
  </si>
  <si>
    <t>436787</t>
  </si>
  <si>
    <t>436789</t>
  </si>
  <si>
    <t>AUSTRIA-MOBILE HUTCHISON 3G</t>
  </si>
  <si>
    <t>4369</t>
  </si>
  <si>
    <t>Austria-Mobile</t>
  </si>
  <si>
    <t>4367</t>
  </si>
  <si>
    <t>43732</t>
  </si>
  <si>
    <t>AUSTRIA-LINZ-FIXED</t>
  </si>
  <si>
    <t>43686</t>
  </si>
  <si>
    <t>AUSTRIA-AIRPAGE-MOBILE</t>
  </si>
  <si>
    <t>43711</t>
  </si>
  <si>
    <t>Austria Special Services</t>
  </si>
  <si>
    <t>43730</t>
  </si>
  <si>
    <t>43740</t>
  </si>
  <si>
    <t>43810</t>
  </si>
  <si>
    <t>Austria-Vienna-Fixed</t>
  </si>
  <si>
    <t>43800</t>
  </si>
  <si>
    <t>Austria-Tollfree</t>
  </si>
  <si>
    <t>43802</t>
  </si>
  <si>
    <t>43804</t>
  </si>
  <si>
    <t>AUSTRIA-SPECIAL-FIXED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</si>
  <si>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</si>
  <si>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</si>
  <si>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</si>
  <si>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</si>
  <si>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</si>
  <si>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</si>
  <si>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</si>
  <si>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</si>
  <si>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</si>
  <si>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Austria-ROC-Fixed</t>
  </si>
  <si>
    <t>4366</t>
  </si>
  <si>
    <t>AUSTRIA-MOBILKOM-MOBILE</t>
  </si>
  <si>
    <t>4368</t>
  </si>
  <si>
    <t>43666</t>
  </si>
  <si>
    <t>43669</t>
  </si>
  <si>
    <t>438606</t>
  </si>
  <si>
    <t>AUSTRIA-MOBILE T-MOBILE</t>
  </si>
  <si>
    <t>438613</t>
  </si>
  <si>
    <t>438616</t>
  </si>
  <si>
    <t>438603</t>
  </si>
  <si>
    <t>436888</t>
  </si>
  <si>
    <t>AUSTRIA-MOBILE TELE2</t>
  </si>
  <si>
    <t>43644</t>
  </si>
  <si>
    <t>AUSTRIA-MOBILE MOBILKOM</t>
  </si>
  <si>
    <t>436783</t>
  </si>
  <si>
    <t>43820</t>
  </si>
  <si>
    <t>43939</t>
  </si>
  <si>
    <t>AUSTRIA PREMIUM</t>
  </si>
  <si>
    <t>43828</t>
  </si>
  <si>
    <t>43901</t>
  </si>
  <si>
    <t>43930</t>
  </si>
  <si>
    <t>43931</t>
  </si>
  <si>
    <t>43900</t>
  </si>
  <si>
    <t>43663</t>
  </si>
  <si>
    <t>436788</t>
  </si>
  <si>
    <t>438703</t>
  </si>
  <si>
    <t>AUSTRIA MOBILE T MOBILE</t>
  </si>
  <si>
    <t>438706</t>
  </si>
  <si>
    <t>438713</t>
  </si>
  <si>
    <t>438716</t>
  </si>
  <si>
    <t>43661</t>
  </si>
  <si>
    <t>AUSTRIA MOBILE OTHERS</t>
  </si>
  <si>
    <t>43720</t>
  </si>
  <si>
    <t>436500</t>
  </si>
  <si>
    <t>99460</t>
  </si>
  <si>
    <t>Azerbaijan Cellular</t>
  </si>
  <si>
    <t>99451</t>
  </si>
  <si>
    <t>Azerbaijan Cellular Azercell</t>
  </si>
  <si>
    <t>99470</t>
  </si>
  <si>
    <t>Azerbaijan Cellular Azerfone</t>
  </si>
  <si>
    <t>9944</t>
  </si>
  <si>
    <t>AZERBAIJAN MOBILE</t>
  </si>
  <si>
    <t>99440</t>
  </si>
  <si>
    <t>Azerbaijan Cellular Catel</t>
  </si>
  <si>
    <t>99455</t>
  </si>
  <si>
    <t>Azerbaijan Cellular Bakcell</t>
  </si>
  <si>
    <t>99450</t>
  </si>
  <si>
    <t>9945</t>
  </si>
  <si>
    <t>Azerbaijan-ROC-Fixed</t>
  </si>
  <si>
    <t>99412</t>
  </si>
  <si>
    <t>Azerbaijan-Baku-Fixed</t>
  </si>
  <si>
    <t>9947</t>
  </si>
  <si>
    <t>99477</t>
  </si>
  <si>
    <t>Azerbaijan Mobile</t>
  </si>
  <si>
    <t>994605</t>
  </si>
  <si>
    <t>99444</t>
  </si>
  <si>
    <t>Bahamas All Country</t>
  </si>
  <si>
    <t>124255</t>
  </si>
  <si>
    <t>BAHAMAS-BMN-MOBILE</t>
  </si>
  <si>
    <t>124243</t>
  </si>
  <si>
    <t>BAHAMAS-MOBILE</t>
  </si>
  <si>
    <t>124245</t>
  </si>
  <si>
    <t>124248</t>
  </si>
  <si>
    <t>124253</t>
  </si>
  <si>
    <t>124256</t>
  </si>
  <si>
    <t>124264</t>
  </si>
  <si>
    <t>124272</t>
  </si>
  <si>
    <t>124257</t>
  </si>
  <si>
    <t>124254</t>
  </si>
  <si>
    <t>124252</t>
  </si>
  <si>
    <t>124247</t>
  </si>
  <si>
    <t>124244</t>
  </si>
  <si>
    <t>124242</t>
  </si>
  <si>
    <t>124235</t>
  </si>
  <si>
    <t>124263</t>
  </si>
  <si>
    <t>124236</t>
  </si>
  <si>
    <t>124237</t>
  </si>
  <si>
    <t>124238</t>
  </si>
  <si>
    <t>124239</t>
  </si>
  <si>
    <t>124246</t>
  </si>
  <si>
    <t>124250</t>
  </si>
  <si>
    <t>97335</t>
  </si>
  <si>
    <t>BAHRAIN (STATE OF)-MOBILE</t>
  </si>
  <si>
    <t>9733</t>
  </si>
  <si>
    <t>Bahrain Cellular</t>
  </si>
  <si>
    <t>973383</t>
  </si>
  <si>
    <t>Bahrain Cellular Batelco</t>
  </si>
  <si>
    <t>97377</t>
  </si>
  <si>
    <t>Bahrain Mena Telecom Wimax</t>
  </si>
  <si>
    <t>973377</t>
  </si>
  <si>
    <t>Bahrain Cellular MTC</t>
  </si>
  <si>
    <t>97339</t>
  </si>
  <si>
    <t>973388</t>
  </si>
  <si>
    <t>97338</t>
  </si>
  <si>
    <t>BAHRAIN MOBILE BATELCO</t>
  </si>
  <si>
    <t>97336</t>
  </si>
  <si>
    <t>BAHRAIN-VODAFONE-MOBILE</t>
  </si>
  <si>
    <t>Bahrain-ROC-Fixed</t>
  </si>
  <si>
    <t>973130</t>
  </si>
  <si>
    <t>BAHRAIN-MOBILE-MENA</t>
  </si>
  <si>
    <t>97337</t>
  </si>
  <si>
    <t>BAHRAIN ZAIN MOBILE</t>
  </si>
  <si>
    <t>9739</t>
  </si>
  <si>
    <t>BAHRAIN SPECIAL SERVICES</t>
  </si>
  <si>
    <t>973900</t>
  </si>
  <si>
    <t>Bahrain Premium</t>
  </si>
  <si>
    <t>973136</t>
  </si>
  <si>
    <t>BAHRAIN MOBILE ZAIN</t>
  </si>
  <si>
    <t>97333</t>
  </si>
  <si>
    <t>BAHRAIN MOBILE STC</t>
  </si>
  <si>
    <t>124683</t>
  </si>
  <si>
    <t>124682</t>
  </si>
  <si>
    <t>124625</t>
  </si>
  <si>
    <t>Canada Npa 204 Manitoba</t>
  </si>
  <si>
    <t>Canada Npa 226 London (Overlay)  Ontario</t>
  </si>
  <si>
    <t>Canada Npa 289 Hamilton (Overlay)  Ontario</t>
  </si>
  <si>
    <t>Canada Npa 306 Saskatchewan</t>
  </si>
  <si>
    <t>Canada Npa 403 Southern Alberta</t>
  </si>
  <si>
    <t>Canada Npa 416 Toronto Ontario</t>
  </si>
  <si>
    <t>Canada Npa 418 Quebec City Quebec</t>
  </si>
  <si>
    <t>Canada Npa 438 Montreal (Overlay) Quebec</t>
  </si>
  <si>
    <t>Canada Npa 450 Suburban Montreal Quebec</t>
  </si>
  <si>
    <t>Canada Npa 506 New Brunswick</t>
  </si>
  <si>
    <t>Canada Npa 514 Montreal Quebec</t>
  </si>
  <si>
    <t>Canada Npa 519 London Ontario</t>
  </si>
  <si>
    <t>Canada Npa 587 Southern Alberta (Overlay)</t>
  </si>
  <si>
    <t>Canada Npa 604 Vancouver B.C.</t>
  </si>
  <si>
    <t>Canada Npa 613 Kingston Ontario</t>
  </si>
  <si>
    <t>1889</t>
  </si>
  <si>
    <t>CANADA-ROC 1889-FIXED</t>
  </si>
  <si>
    <t>1886</t>
  </si>
  <si>
    <t>CANADA-ROC 1886-FIXED</t>
  </si>
  <si>
    <t>1600</t>
  </si>
  <si>
    <t>Canada-ROC 1600-Fixed</t>
  </si>
  <si>
    <t>1154</t>
  </si>
  <si>
    <t>CANADA-ROC 1154-FIXED</t>
  </si>
  <si>
    <t>12502</t>
  </si>
  <si>
    <t>CANADA-OTHERS</t>
  </si>
  <si>
    <t>12503</t>
  </si>
  <si>
    <t>12504</t>
  </si>
  <si>
    <t>12505</t>
  </si>
  <si>
    <t>12507</t>
  </si>
  <si>
    <t>140366</t>
  </si>
  <si>
    <t>Canada-Mobile</t>
  </si>
  <si>
    <t>140370</t>
  </si>
  <si>
    <t>140371</t>
  </si>
  <si>
    <t>141673</t>
  </si>
  <si>
    <t>141682</t>
  </si>
  <si>
    <t>141683</t>
  </si>
  <si>
    <t>141684</t>
  </si>
  <si>
    <t>141685</t>
  </si>
  <si>
    <t>141687</t>
  </si>
  <si>
    <t>120496</t>
  </si>
  <si>
    <t>125079</t>
  </si>
  <si>
    <t>125081</t>
  </si>
  <si>
    <t>125088</t>
  </si>
  <si>
    <t>128988</t>
  </si>
  <si>
    <t>130635</t>
  </si>
  <si>
    <t>130688</t>
  </si>
  <si>
    <t>140338</t>
  </si>
  <si>
    <t>140339</t>
  </si>
  <si>
    <t>120495</t>
  </si>
  <si>
    <t>141688</t>
  </si>
  <si>
    <t>141689</t>
  </si>
  <si>
    <t>12506</t>
  </si>
  <si>
    <t>CANADA-INDEPENDENTS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</si>
  <si>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</si>
  <si>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</si>
  <si>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</si>
  <si>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</si>
  <si>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</si>
  <si>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</si>
  <si>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</si>
  <si>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</si>
  <si>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14502</t>
  </si>
  <si>
    <t>14503</t>
  </si>
  <si>
    <t>14504</t>
  </si>
  <si>
    <t>14505</t>
  </si>
  <si>
    <t>14507</t>
  </si>
  <si>
    <t>14508</t>
  </si>
  <si>
    <t>14509</t>
  </si>
  <si>
    <t>15192</t>
  </si>
  <si>
    <t>15193</t>
  </si>
  <si>
    <t>15194</t>
  </si>
  <si>
    <t>15195</t>
  </si>
  <si>
    <t>15196</t>
  </si>
  <si>
    <t>15197</t>
  </si>
  <si>
    <t>15198</t>
  </si>
  <si>
    <t>15817</t>
  </si>
  <si>
    <t>16132</t>
  </si>
  <si>
    <t>16133</t>
  </si>
  <si>
    <t>16135</t>
  </si>
  <si>
    <t>16136</t>
  </si>
  <si>
    <t>17052</t>
  </si>
  <si>
    <t>17053</t>
  </si>
  <si>
    <t>559784</t>
  </si>
  <si>
    <t>559785</t>
  </si>
  <si>
    <t>559786</t>
  </si>
  <si>
    <t>559787</t>
  </si>
  <si>
    <t>559788</t>
  </si>
  <si>
    <t>559789</t>
  </si>
  <si>
    <t>559880</t>
  </si>
  <si>
    <t>559583</t>
  </si>
  <si>
    <t>559584</t>
  </si>
  <si>
    <t>559585</t>
  </si>
  <si>
    <t>559586</t>
  </si>
  <si>
    <t>559587</t>
  </si>
  <si>
    <t>559588</t>
  </si>
  <si>
    <t>559589</t>
  </si>
  <si>
    <t>559680</t>
  </si>
  <si>
    <t>559682</t>
  </si>
  <si>
    <t>55999</t>
  </si>
  <si>
    <t>5552</t>
  </si>
  <si>
    <t>5557</t>
  </si>
  <si>
    <t>5558</t>
  </si>
  <si>
    <t>5559</t>
  </si>
  <si>
    <t>55716</t>
  </si>
  <si>
    <t>55717</t>
  </si>
  <si>
    <t>55718</t>
  </si>
  <si>
    <t>5572</t>
  </si>
  <si>
    <t>5576</t>
  </si>
  <si>
    <t>5578</t>
  </si>
  <si>
    <t>55816</t>
  </si>
  <si>
    <t>55817</t>
  </si>
  <si>
    <t>55818</t>
  </si>
  <si>
    <t>55856</t>
  </si>
  <si>
    <t>55857</t>
  </si>
  <si>
    <t>55858</t>
  </si>
  <si>
    <t>55859</t>
  </si>
  <si>
    <t>55916</t>
  </si>
  <si>
    <t>55917</t>
  </si>
  <si>
    <t>55918</t>
  </si>
  <si>
    <t>55919</t>
  </si>
  <si>
    <t>55926</t>
  </si>
  <si>
    <t>55927</t>
  </si>
  <si>
    <t>55928</t>
  </si>
  <si>
    <t>55929</t>
  </si>
  <si>
    <t>55936</t>
  </si>
  <si>
    <t>55937</t>
  </si>
  <si>
    <t>55938</t>
  </si>
  <si>
    <t>55939</t>
  </si>
  <si>
    <t>55946</t>
  </si>
  <si>
    <t>55947</t>
  </si>
  <si>
    <t>55948</t>
  </si>
  <si>
    <t>55949</t>
  </si>
  <si>
    <t>55956</t>
  </si>
  <si>
    <t>55957</t>
  </si>
  <si>
    <t>BRAZIL-MOBILE-I</t>
  </si>
  <si>
    <t>55507</t>
  </si>
  <si>
    <t>55508</t>
  </si>
  <si>
    <t>55509</t>
  </si>
  <si>
    <t>55707</t>
  </si>
  <si>
    <t>55708</t>
  </si>
  <si>
    <t>55709</t>
  </si>
  <si>
    <t>55807</t>
  </si>
  <si>
    <t>55808</t>
  </si>
  <si>
    <t>55809</t>
  </si>
  <si>
    <t>558591</t>
  </si>
  <si>
    <t>BRAZIL-MOBILE-CLARO</t>
  </si>
  <si>
    <t>558594</t>
  </si>
  <si>
    <t>559182</t>
  </si>
  <si>
    <t>BRAZIL-MOBILE TIM</t>
  </si>
  <si>
    <t>559189</t>
  </si>
  <si>
    <t>5541</t>
  </si>
  <si>
    <t>Brazil-Major Cities-Fixed</t>
  </si>
  <si>
    <t>5543</t>
  </si>
  <si>
    <t>5544</t>
  </si>
  <si>
    <t>5548</t>
  </si>
  <si>
    <t>5551</t>
  </si>
  <si>
    <t>5562</t>
  </si>
  <si>
    <t>5571</t>
  </si>
  <si>
    <t>5581</t>
  </si>
  <si>
    <t>5585</t>
  </si>
  <si>
    <t>5591</t>
  </si>
  <si>
    <t>5592</t>
  </si>
  <si>
    <t>5519</t>
  </si>
  <si>
    <t>BRAZIL-CAMPINAS-FIXED</t>
  </si>
  <si>
    <t>5561</t>
  </si>
  <si>
    <t>Brazil-Brasilia-Fixed</t>
  </si>
  <si>
    <t>5531</t>
  </si>
  <si>
    <t>Brazil-Behlo Horizonte-Fixed</t>
  </si>
  <si>
    <t>55506</t>
  </si>
  <si>
    <t>Brazil Mobile</t>
  </si>
  <si>
    <t>55806</t>
  </si>
  <si>
    <t>55271</t>
  </si>
  <si>
    <t>Brazil Vitoria</t>
  </si>
  <si>
    <t>55272</t>
  </si>
  <si>
    <t>55273</t>
  </si>
  <si>
    <t>55274</t>
  </si>
  <si>
    <t>55275</t>
  </si>
  <si>
    <t>55711</t>
  </si>
  <si>
    <t>Brazil Salvador</t>
  </si>
  <si>
    <t>55712</t>
  </si>
  <si>
    <t>55713</t>
  </si>
  <si>
    <t>55714</t>
  </si>
  <si>
    <t>55715</t>
  </si>
  <si>
    <t>55211</t>
  </si>
  <si>
    <t>Brazil Rio De Janeiro</t>
  </si>
  <si>
    <t>55212</t>
  </si>
  <si>
    <t>55213</t>
  </si>
  <si>
    <t>55214</t>
  </si>
  <si>
    <t>55215</t>
  </si>
  <si>
    <t>558169</t>
  </si>
  <si>
    <t>BRAZIL MOBILE TIM</t>
  </si>
  <si>
    <t>BRAZIL MOBILE REGION 3</t>
  </si>
  <si>
    <t>BRAZIL MOBILE REGION 2</t>
  </si>
  <si>
    <t>5553</t>
  </si>
  <si>
    <t>5554</t>
  </si>
  <si>
    <t>5555</t>
  </si>
  <si>
    <t>5590</t>
  </si>
  <si>
    <t>55719</t>
  </si>
  <si>
    <t>5573</t>
  </si>
  <si>
    <t>5574</t>
  </si>
  <si>
    <t>5575</t>
  </si>
  <si>
    <t>5577</t>
  </si>
  <si>
    <t>5579</t>
  </si>
  <si>
    <t>559385</t>
  </si>
  <si>
    <t>559386</t>
  </si>
  <si>
    <t>559387</t>
  </si>
  <si>
    <t>559388</t>
  </si>
  <si>
    <t>559389</t>
  </si>
  <si>
    <t>559480</t>
  </si>
  <si>
    <t>559482</t>
  </si>
  <si>
    <t>559483</t>
  </si>
  <si>
    <t>559484</t>
  </si>
  <si>
    <t>558598</t>
  </si>
  <si>
    <t>5586</t>
  </si>
  <si>
    <t>5587</t>
  </si>
  <si>
    <t>5588</t>
  </si>
  <si>
    <t>5589</t>
  </si>
  <si>
    <t>559380</t>
  </si>
  <si>
    <t>559382</t>
  </si>
  <si>
    <t>559383</t>
  </si>
  <si>
    <t>559384</t>
  </si>
  <si>
    <t>55819</t>
  </si>
  <si>
    <t>5582</t>
  </si>
  <si>
    <t>5583</t>
  </si>
  <si>
    <t>5584</t>
  </si>
  <si>
    <t>558590</t>
  </si>
  <si>
    <t>558592</t>
  </si>
  <si>
    <t>558593</t>
  </si>
  <si>
    <t>558595</t>
  </si>
  <si>
    <t>558597</t>
  </si>
  <si>
    <t>559485</t>
  </si>
  <si>
    <t>559486</t>
  </si>
  <si>
    <t>559487</t>
  </si>
  <si>
    <t>559488</t>
  </si>
  <si>
    <t>559489</t>
  </si>
  <si>
    <t>559580</t>
  </si>
  <si>
    <t>559582</t>
  </si>
  <si>
    <t>559683</t>
  </si>
  <si>
    <t>559684</t>
  </si>
  <si>
    <t>559685</t>
  </si>
  <si>
    <t>559686</t>
  </si>
  <si>
    <t>559687</t>
  </si>
  <si>
    <t>559688</t>
  </si>
  <si>
    <t>559689</t>
  </si>
  <si>
    <t>559780</t>
  </si>
  <si>
    <t>559882</t>
  </si>
  <si>
    <t>559883</t>
  </si>
  <si>
    <t>559884</t>
  </si>
  <si>
    <t>559885</t>
  </si>
  <si>
    <t>559886</t>
  </si>
  <si>
    <t>559887</t>
  </si>
  <si>
    <t>559888</t>
  </si>
  <si>
    <t>559889</t>
  </si>
  <si>
    <t>558586</t>
  </si>
  <si>
    <t>BRAZIL MOBILE</t>
  </si>
  <si>
    <t>558587</t>
  </si>
  <si>
    <t>558588</t>
  </si>
  <si>
    <t>558589</t>
  </si>
  <si>
    <t>55610</t>
  </si>
  <si>
    <t>BRAZIL METRO 1</t>
  </si>
  <si>
    <t>55611</t>
  </si>
  <si>
    <t>55615</t>
  </si>
  <si>
    <t>5533</t>
  </si>
  <si>
    <t>55854</t>
  </si>
  <si>
    <t>55855</t>
  </si>
  <si>
    <t>5521</t>
  </si>
  <si>
    <t>BRAZIL FIXED-RIO DE JANEIRO</t>
  </si>
  <si>
    <t>55190</t>
  </si>
  <si>
    <t>55191</t>
  </si>
  <si>
    <t>55192</t>
  </si>
  <si>
    <t>55193</t>
  </si>
  <si>
    <t>55194</t>
  </si>
  <si>
    <t>5511</t>
  </si>
  <si>
    <t>Brazil-Sao Paulo-Fixed</t>
  </si>
  <si>
    <t>559981</t>
  </si>
  <si>
    <t>BRAZIL-TIM-MOBILE</t>
  </si>
  <si>
    <t>559881</t>
  </si>
  <si>
    <t>559781</t>
  </si>
  <si>
    <t>559681</t>
  </si>
  <si>
    <t>559581</t>
  </si>
  <si>
    <t>559481</t>
  </si>
  <si>
    <t>559381</t>
  </si>
  <si>
    <t>559281</t>
  </si>
  <si>
    <t>559181</t>
  </si>
  <si>
    <t>558599</t>
  </si>
  <si>
    <t>558596</t>
  </si>
  <si>
    <t>552744</t>
  </si>
  <si>
    <t>BRAZIL-VITORIA</t>
  </si>
  <si>
    <t>552740</t>
  </si>
  <si>
    <t>552737</t>
  </si>
  <si>
    <t>552734</t>
  </si>
  <si>
    <t>552733</t>
  </si>
  <si>
    <t>552732</t>
  </si>
  <si>
    <t>552731</t>
  </si>
  <si>
    <t>552730</t>
  </si>
  <si>
    <t>552727</t>
  </si>
  <si>
    <t>552721</t>
  </si>
  <si>
    <t>128446</t>
  </si>
  <si>
    <t>British Virgin Islands Mobile</t>
  </si>
  <si>
    <t>128454</t>
  </si>
  <si>
    <t>128449</t>
  </si>
  <si>
    <t>128444</t>
  </si>
  <si>
    <t>128434</t>
  </si>
  <si>
    <t>128430</t>
  </si>
  <si>
    <t>128459</t>
  </si>
  <si>
    <t>BRITISH VIRGIN IS-MOBILE-C&amp;W</t>
  </si>
  <si>
    <t>VIRGIN ISLANDS (BRITISH) TORTOLA</t>
  </si>
  <si>
    <t>673811</t>
  </si>
  <si>
    <t>Brunei</t>
  </si>
  <si>
    <t>673815</t>
  </si>
  <si>
    <t>673817</t>
  </si>
  <si>
    <t>673819</t>
  </si>
  <si>
    <t>673818</t>
  </si>
  <si>
    <t>673816</t>
  </si>
  <si>
    <t>673814</t>
  </si>
  <si>
    <t>673813</t>
  </si>
  <si>
    <t>673812</t>
  </si>
  <si>
    <t>67382</t>
  </si>
  <si>
    <t>BRUNEI - MOBILE</t>
  </si>
  <si>
    <t>67384</t>
  </si>
  <si>
    <t>6737</t>
  </si>
  <si>
    <t>Brunei - Mobile</t>
  </si>
  <si>
    <t>67399</t>
  </si>
  <si>
    <t>67398</t>
  </si>
  <si>
    <t>67397</t>
  </si>
  <si>
    <t>67396</t>
  </si>
  <si>
    <t>67395</t>
  </si>
  <si>
    <t>67394</t>
  </si>
  <si>
    <t>67393</t>
  </si>
  <si>
    <t>67392</t>
  </si>
  <si>
    <t>67391</t>
  </si>
  <si>
    <t>67383</t>
  </si>
  <si>
    <t>673229</t>
  </si>
  <si>
    <t>Brunei Darussalam Cellular</t>
  </si>
  <si>
    <t>673228</t>
  </si>
  <si>
    <t>673227</t>
  </si>
  <si>
    <t>67371</t>
  </si>
  <si>
    <t>6738</t>
  </si>
  <si>
    <t>673269</t>
  </si>
  <si>
    <t>BRUNEI-DST-MOBILE</t>
  </si>
  <si>
    <t>673259</t>
  </si>
  <si>
    <t>673241</t>
  </si>
  <si>
    <t>67389</t>
  </si>
  <si>
    <t>67388</t>
  </si>
  <si>
    <t>67387</t>
  </si>
  <si>
    <t>67386</t>
  </si>
  <si>
    <t>6736</t>
  </si>
  <si>
    <t>Brunei-DST-Mobile</t>
  </si>
  <si>
    <t>6732</t>
  </si>
  <si>
    <t>673289</t>
  </si>
  <si>
    <t>673288</t>
  </si>
  <si>
    <t>673287</t>
  </si>
  <si>
    <t>673286</t>
  </si>
  <si>
    <t>67322</t>
  </si>
  <si>
    <t>BRUNEI-MOBILE</t>
  </si>
  <si>
    <t>67385</t>
  </si>
  <si>
    <t>BRUNEI-OTHER MOBILE</t>
  </si>
  <si>
    <t>67381</t>
  </si>
  <si>
    <t>359952</t>
  </si>
  <si>
    <t>Bulgaria - fixed OLO</t>
  </si>
  <si>
    <t>359917</t>
  </si>
  <si>
    <t>359913</t>
  </si>
  <si>
    <t>359912</t>
  </si>
  <si>
    <t>359866</t>
  </si>
  <si>
    <t>359864</t>
  </si>
  <si>
    <t>359848</t>
  </si>
  <si>
    <t>359881</t>
  </si>
  <si>
    <t>Bulgaria - Mobility services MOBITEL B</t>
  </si>
  <si>
    <t>359898</t>
  </si>
  <si>
    <t>Bulgaria - Roaming Globul</t>
  </si>
  <si>
    <t>359880</t>
  </si>
  <si>
    <t>Bulgaria - Roaming Mobiltel</t>
  </si>
  <si>
    <t>359878</t>
  </si>
  <si>
    <t>Bulgaria - Roaming Others</t>
  </si>
  <si>
    <t>35989</t>
  </si>
  <si>
    <t>Bulgaria Cellular Globul</t>
  </si>
  <si>
    <t>35948</t>
  </si>
  <si>
    <t>Bulgaria Cellular Mobikom</t>
  </si>
  <si>
    <t>359989</t>
  </si>
  <si>
    <t>Bulgaria Cellular Mobitel</t>
  </si>
  <si>
    <t>359988</t>
  </si>
  <si>
    <t>35988</t>
  </si>
  <si>
    <t>3597</t>
  </si>
  <si>
    <t>BULGARIA FIXED ALTERNATIVE NETWORKS</t>
  </si>
  <si>
    <t>3594</t>
  </si>
  <si>
    <t>3593</t>
  </si>
  <si>
    <t>3592</t>
  </si>
  <si>
    <t>359999</t>
  </si>
  <si>
    <t>Bulgaria Mobile</t>
  </si>
  <si>
    <t>35999</t>
  </si>
  <si>
    <t>BULGARIA MOBILE - ALTERNATIVE WIMAX NETWORK</t>
  </si>
  <si>
    <t>359887</t>
  </si>
  <si>
    <t>BULGARIA MOBILE MOBILTEL</t>
  </si>
  <si>
    <t>359886</t>
  </si>
  <si>
    <t>359885</t>
  </si>
  <si>
    <t>359884</t>
  </si>
  <si>
    <t>359883</t>
  </si>
  <si>
    <t>359888</t>
  </si>
  <si>
    <t>359882</t>
  </si>
  <si>
    <t>BULGARIA MOBILE MOBITEL PREMIUM</t>
  </si>
  <si>
    <t>35987</t>
  </si>
  <si>
    <t>BULGARIA MOBILE VIVATEL</t>
  </si>
  <si>
    <t>359825</t>
  </si>
  <si>
    <t>BULGARIA OLO</t>
  </si>
  <si>
    <t>359845</t>
  </si>
  <si>
    <t>359929</t>
  </si>
  <si>
    <t>359965</t>
  </si>
  <si>
    <t>359949</t>
  </si>
  <si>
    <t>359865</t>
  </si>
  <si>
    <t>359900</t>
  </si>
  <si>
    <t>BULGARIA SPECIAL SERVICES C</t>
  </si>
  <si>
    <t>3596</t>
  </si>
  <si>
    <t>Bulgaria Alternative Networks</t>
  </si>
  <si>
    <t>3595</t>
  </si>
  <si>
    <t>359712</t>
  </si>
  <si>
    <t>BULGARIA ALTERNATIVE NETWORKS</t>
  </si>
  <si>
    <t>359675</t>
  </si>
  <si>
    <t>359973</t>
  </si>
  <si>
    <t>BULGARIA-ALTERNATIVE NETWORKS</t>
  </si>
  <si>
    <t>359971</t>
  </si>
  <si>
    <t>359953</t>
  </si>
  <si>
    <t>359938</t>
  </si>
  <si>
    <t>359936</t>
  </si>
  <si>
    <t>359915</t>
  </si>
  <si>
    <t>359910</t>
  </si>
  <si>
    <t>359857</t>
  </si>
  <si>
    <t>359855</t>
  </si>
  <si>
    <t>359838</t>
  </si>
  <si>
    <t>359817</t>
  </si>
  <si>
    <t>35998</t>
  </si>
  <si>
    <t>BULGARIA-GLOBUL-MOBILE</t>
  </si>
  <si>
    <t>35979</t>
  </si>
  <si>
    <t>BULGARIA-MOBILKOM-MOBILE</t>
  </si>
  <si>
    <t>359179</t>
  </si>
  <si>
    <t>Bulgaria-Other-Mobile</t>
  </si>
  <si>
    <t>35917</t>
  </si>
  <si>
    <t>BULGARIA-PAGER-MOBILE</t>
  </si>
  <si>
    <t>Bulgaria-ROC-Fixed</t>
  </si>
  <si>
    <t>35990</t>
  </si>
  <si>
    <t>BULGARIA-SP SERVICES</t>
  </si>
  <si>
    <t>22672</t>
  </si>
  <si>
    <t>Burkina Faso - Mobile - Other</t>
  </si>
  <si>
    <t>2267</t>
  </si>
  <si>
    <t>Burkina Faso Cellular</t>
  </si>
  <si>
    <t>22676</t>
  </si>
  <si>
    <t>Burkina Faso Cellular Celtel</t>
  </si>
  <si>
    <t>22675</t>
  </si>
  <si>
    <t>22678</t>
  </si>
  <si>
    <t>Burkina Faso Cellular Telecel</t>
  </si>
  <si>
    <t>22671</t>
  </si>
  <si>
    <t>Burkina Faso Cellular Telmob</t>
  </si>
  <si>
    <t>22670</t>
  </si>
  <si>
    <t>226720</t>
  </si>
  <si>
    <t>Burkina Faso Telmob Mobile</t>
  </si>
  <si>
    <t>226721</t>
  </si>
  <si>
    <t>Burkina Faso-ROC-Fixed</t>
  </si>
  <si>
    <t>226507</t>
  </si>
  <si>
    <t>Burkina Faso-Special-Mobile</t>
  </si>
  <si>
    <t>226505</t>
  </si>
  <si>
    <t>25722</t>
  </si>
  <si>
    <t>Burundi - Other Onatel</t>
  </si>
  <si>
    <t>25778</t>
  </si>
  <si>
    <t>Burundi Cellular Africell</t>
  </si>
  <si>
    <t>25776</t>
  </si>
  <si>
    <t>Burundi Cellular Econet</t>
  </si>
  <si>
    <t>25779</t>
  </si>
  <si>
    <t>Burundi Cellular Telecel</t>
  </si>
  <si>
    <t>25729</t>
  </si>
  <si>
    <t>25751</t>
  </si>
  <si>
    <t>BURUNDI MOBILE</t>
  </si>
  <si>
    <t>25754</t>
  </si>
  <si>
    <t>25753</t>
  </si>
  <si>
    <t>25752</t>
  </si>
  <si>
    <t>25777</t>
  </si>
  <si>
    <t>BURUNDI ONATEL MOB MOBILE</t>
  </si>
  <si>
    <t>257225</t>
  </si>
  <si>
    <t>Burundi Onatel Mobile</t>
  </si>
  <si>
    <t>257224</t>
  </si>
  <si>
    <t>257223</t>
  </si>
  <si>
    <t>257222</t>
  </si>
  <si>
    <t>25775</t>
  </si>
  <si>
    <t>Burundi-Lacell-Mobile</t>
  </si>
  <si>
    <t>257799</t>
  </si>
  <si>
    <t>BURUNDI-MOBILE</t>
  </si>
  <si>
    <t>257795</t>
  </si>
  <si>
    <t>257295</t>
  </si>
  <si>
    <t>257766</t>
  </si>
  <si>
    <t>257788</t>
  </si>
  <si>
    <t>257777</t>
  </si>
  <si>
    <t>25759</t>
  </si>
  <si>
    <t>Burundi-Other-Mobile</t>
  </si>
  <si>
    <t>25758</t>
  </si>
  <si>
    <t>25757</t>
  </si>
  <si>
    <t>25756</t>
  </si>
  <si>
    <t>25755</t>
  </si>
  <si>
    <t>2579</t>
  </si>
  <si>
    <t>2578</t>
  </si>
  <si>
    <t>2577</t>
  </si>
  <si>
    <t>2576</t>
  </si>
  <si>
    <t>Burundi-ROC-Fixed</t>
  </si>
  <si>
    <t>25771</t>
  </si>
  <si>
    <t>Burundi-Ucom-Mobile</t>
  </si>
  <si>
    <t>855859</t>
  </si>
  <si>
    <t>Cambodia - Mobile</t>
  </si>
  <si>
    <t>855858</t>
  </si>
  <si>
    <t>855857</t>
  </si>
  <si>
    <t>855856</t>
  </si>
  <si>
    <t>855855</t>
  </si>
  <si>
    <t>855854</t>
  </si>
  <si>
    <t>855853</t>
  </si>
  <si>
    <t>855852</t>
  </si>
  <si>
    <t>855769</t>
  </si>
  <si>
    <t>855768</t>
  </si>
  <si>
    <t>855767</t>
  </si>
  <si>
    <t>855766</t>
  </si>
  <si>
    <t>855765</t>
  </si>
  <si>
    <t>855764</t>
  </si>
  <si>
    <t>855763</t>
  </si>
  <si>
    <t>85567</t>
  </si>
  <si>
    <t>85566</t>
  </si>
  <si>
    <t>855762</t>
  </si>
  <si>
    <t>85597</t>
  </si>
  <si>
    <t>85590</t>
  </si>
  <si>
    <t>85588</t>
  </si>
  <si>
    <t>85586</t>
  </si>
  <si>
    <t>85579</t>
  </si>
  <si>
    <t>85570</t>
  </si>
  <si>
    <t>85569</t>
  </si>
  <si>
    <t>85568</t>
  </si>
  <si>
    <t>85598</t>
  </si>
  <si>
    <t>Cambodia - Mobile Applifone</t>
  </si>
  <si>
    <t>8551</t>
  </si>
  <si>
    <t>Cambodia Cellular</t>
  </si>
  <si>
    <t>8559</t>
  </si>
  <si>
    <t>85510</t>
  </si>
  <si>
    <t>CAMBODIA MOBILE</t>
  </si>
  <si>
    <t>85519</t>
  </si>
  <si>
    <t>85599</t>
  </si>
  <si>
    <t>85577</t>
  </si>
  <si>
    <t>Cambodia Mobile</t>
  </si>
  <si>
    <t>85576</t>
  </si>
  <si>
    <t>85593</t>
  </si>
  <si>
    <t>85578</t>
  </si>
  <si>
    <t>855233</t>
  </si>
  <si>
    <t>85589</t>
  </si>
  <si>
    <t>85585</t>
  </si>
  <si>
    <t>85584</t>
  </si>
  <si>
    <t>85583</t>
  </si>
  <si>
    <t>85581</t>
  </si>
  <si>
    <t>85580</t>
  </si>
  <si>
    <t>85523</t>
  </si>
  <si>
    <t>Cambodia Phnom Penh</t>
  </si>
  <si>
    <t>85592</t>
  </si>
  <si>
    <t>Cambodia-CamGSM-Mobile</t>
  </si>
  <si>
    <t>85513</t>
  </si>
  <si>
    <t>85512</t>
  </si>
  <si>
    <t>85518</t>
  </si>
  <si>
    <t>Cambodia-Camtel-Mobile</t>
  </si>
  <si>
    <t>85517</t>
  </si>
  <si>
    <t>85514</t>
  </si>
  <si>
    <t>85594</t>
  </si>
  <si>
    <t>Cambodia-Maritime-Mobile</t>
  </si>
  <si>
    <t>8558</t>
  </si>
  <si>
    <t>CAMBODIA-MOBILE</t>
  </si>
  <si>
    <t>85591</t>
  </si>
  <si>
    <t>Cambodia-MPTC-Mobile</t>
  </si>
  <si>
    <t>85595</t>
  </si>
  <si>
    <t>Cambodia-Pager-Mobile</t>
  </si>
  <si>
    <t>Cambodia-ROC-Fixed</t>
  </si>
  <si>
    <t>85516</t>
  </si>
  <si>
    <t>Cambodia-Samart-Mobile</t>
  </si>
  <si>
    <t>85515</t>
  </si>
  <si>
    <t>85511</t>
  </si>
  <si>
    <t>Cambodia-Shinawatra-Mobile</t>
  </si>
  <si>
    <t>237334</t>
  </si>
  <si>
    <t>Cameroon - Fixed Douala</t>
  </si>
  <si>
    <t>237790</t>
  </si>
  <si>
    <t>Cameroon - Roaming MTN</t>
  </si>
  <si>
    <t>2377</t>
  </si>
  <si>
    <t>Cameroon Cellular MTN</t>
  </si>
  <si>
    <t>2379</t>
  </si>
  <si>
    <t>Cameroon Cellular Orange</t>
  </si>
  <si>
    <t>237222</t>
  </si>
  <si>
    <t>Cameroon Spacemob</t>
  </si>
  <si>
    <t>237225</t>
  </si>
  <si>
    <t>Cameroon-Audiotext-Fixed</t>
  </si>
  <si>
    <t>237337</t>
  </si>
  <si>
    <t>Cameroon-Duala-Fixed</t>
  </si>
  <si>
    <t>237347</t>
  </si>
  <si>
    <t>237343</t>
  </si>
  <si>
    <t>237342</t>
  </si>
  <si>
    <t>237341</t>
  </si>
  <si>
    <t>237340</t>
  </si>
  <si>
    <t>237339</t>
  </si>
  <si>
    <t>23745</t>
  </si>
  <si>
    <t>Cameroon-MTN-Mobile</t>
  </si>
  <si>
    <t>23748</t>
  </si>
  <si>
    <t>23747</t>
  </si>
  <si>
    <t>23746</t>
  </si>
  <si>
    <t>2375</t>
  </si>
  <si>
    <t>2376</t>
  </si>
  <si>
    <t>Cameroon-Orange-Mobile</t>
  </si>
  <si>
    <t>23741</t>
  </si>
  <si>
    <t>23740</t>
  </si>
  <si>
    <t>Cameroon-ROC-Fixed</t>
  </si>
  <si>
    <t>1474</t>
  </si>
  <si>
    <t>1460</t>
  </si>
  <si>
    <t>1387</t>
  </si>
  <si>
    <t>1382</t>
  </si>
  <si>
    <t>1354</t>
  </si>
  <si>
    <t>16131</t>
  </si>
  <si>
    <t>CANADA</t>
  </si>
  <si>
    <t>1186</t>
  </si>
  <si>
    <t>1183</t>
  </si>
  <si>
    <t>1942</t>
  </si>
  <si>
    <t>1871</t>
  </si>
  <si>
    <t>1879</t>
  </si>
  <si>
    <t>1584</t>
  </si>
  <si>
    <t>Canada - British Colombia - Victoria</t>
  </si>
  <si>
    <t>Canada - Nova Scotia/P.E.I.</t>
  </si>
  <si>
    <t>576743</t>
  </si>
  <si>
    <t>576339</t>
  </si>
  <si>
    <t>57767</t>
  </si>
  <si>
    <t>Colombia Bucaramanga</t>
  </si>
  <si>
    <t>57768</t>
  </si>
  <si>
    <t>577616</t>
  </si>
  <si>
    <t>577617</t>
  </si>
  <si>
    <t>577650</t>
  </si>
  <si>
    <t>577651</t>
  </si>
  <si>
    <t>577652</t>
  </si>
  <si>
    <t>57538</t>
  </si>
  <si>
    <t>Colombia Baranquilla</t>
  </si>
  <si>
    <t>575912</t>
  </si>
  <si>
    <t>57673</t>
  </si>
  <si>
    <t>Colombia Armenia</t>
  </si>
  <si>
    <t>576736</t>
  </si>
  <si>
    <t>576737</t>
  </si>
  <si>
    <t>576749</t>
  </si>
  <si>
    <t>576738</t>
  </si>
  <si>
    <t>576739</t>
  </si>
  <si>
    <t>576740</t>
  </si>
  <si>
    <t>576741</t>
  </si>
  <si>
    <t>576744</t>
  </si>
  <si>
    <t>576745</t>
  </si>
  <si>
    <t>576746</t>
  </si>
  <si>
    <t>576747</t>
  </si>
  <si>
    <t>576748</t>
  </si>
  <si>
    <t>57680</t>
  </si>
  <si>
    <t>Colombia - Manizales</t>
  </si>
  <si>
    <t>Colombia - Fixed Medellin</t>
  </si>
  <si>
    <t>Colombia - Fixed Bogota</t>
  </si>
  <si>
    <t>57564</t>
  </si>
  <si>
    <t>Colombia - Cartagena</t>
  </si>
  <si>
    <t>57769</t>
  </si>
  <si>
    <t>Colombia - Bucaramanga</t>
  </si>
  <si>
    <t>577654</t>
  </si>
  <si>
    <t>577655</t>
  </si>
  <si>
    <t>575593</t>
  </si>
  <si>
    <t>575727</t>
  </si>
  <si>
    <t>575728</t>
  </si>
  <si>
    <t>576310</t>
  </si>
  <si>
    <t>57632</t>
  </si>
  <si>
    <t>Colombia-Pareira-Fixed</t>
  </si>
  <si>
    <t>57633</t>
  </si>
  <si>
    <t>57635</t>
  </si>
  <si>
    <t>Colombia-Palmira-Fixed</t>
  </si>
  <si>
    <t>57634</t>
  </si>
  <si>
    <t>COLOMBIA-PALMIRA</t>
  </si>
  <si>
    <t>Colombia-Cali-Fixed</t>
  </si>
  <si>
    <t>57532</t>
  </si>
  <si>
    <t>Colombia-Barranguilla-Fixed</t>
  </si>
  <si>
    <t>57533</t>
  </si>
  <si>
    <t>57534</t>
  </si>
  <si>
    <t>57535</t>
  </si>
  <si>
    <t>57536</t>
  </si>
  <si>
    <t>57537</t>
  </si>
  <si>
    <t>57539</t>
  </si>
  <si>
    <t>COLOMBIA-BARANQUILLA</t>
  </si>
  <si>
    <t>5763</t>
  </si>
  <si>
    <t>COLOMBIA PEREIRA REGION</t>
  </si>
  <si>
    <t>576916</t>
  </si>
  <si>
    <t>COLOMBIA PEREIRA</t>
  </si>
  <si>
    <t>576917</t>
  </si>
  <si>
    <t>57757</t>
  </si>
  <si>
    <t>COLOMBIA CUCUTA</t>
  </si>
  <si>
    <t>577580</t>
  </si>
  <si>
    <t>577581</t>
  </si>
  <si>
    <t>577582</t>
  </si>
  <si>
    <t>577583</t>
  </si>
  <si>
    <t>577584</t>
  </si>
  <si>
    <t>577587</t>
  </si>
  <si>
    <t>577910</t>
  </si>
  <si>
    <t>577911</t>
  </si>
  <si>
    <t>5753</t>
  </si>
  <si>
    <t>COLOMBIA BARRANQUILLA</t>
  </si>
  <si>
    <t>57674</t>
  </si>
  <si>
    <t>COLOMBIA ARMENIA</t>
  </si>
  <si>
    <t>575423</t>
  </si>
  <si>
    <t>Colombia Santa Marta</t>
  </si>
  <si>
    <t>575430</t>
  </si>
  <si>
    <t>575431</t>
  </si>
  <si>
    <t>575432</t>
  </si>
  <si>
    <t>575433</t>
  </si>
  <si>
    <t>575434</t>
  </si>
  <si>
    <t>575436</t>
  </si>
  <si>
    <t>575437</t>
  </si>
  <si>
    <t>575438</t>
  </si>
  <si>
    <t>575420</t>
  </si>
  <si>
    <t>575421</t>
  </si>
  <si>
    <t>575422</t>
  </si>
  <si>
    <t>57687</t>
  </si>
  <si>
    <t>Colombia Manizales</t>
  </si>
  <si>
    <t>57688</t>
  </si>
  <si>
    <t>57689</t>
  </si>
  <si>
    <t>576851</t>
  </si>
  <si>
    <t>24327</t>
  </si>
  <si>
    <t>CONGO DEM REP OTHER MOBILE</t>
  </si>
  <si>
    <t>68250</t>
  </si>
  <si>
    <t>Cook Islands - Mobile</t>
  </si>
  <si>
    <t>68256</t>
  </si>
  <si>
    <t>68254</t>
  </si>
  <si>
    <t>68258</t>
  </si>
  <si>
    <t>68255</t>
  </si>
  <si>
    <t>68251</t>
  </si>
  <si>
    <t>68252</t>
  </si>
  <si>
    <t>68260</t>
  </si>
  <si>
    <t>Cook Islands-Special-Fixed</t>
  </si>
  <si>
    <t>68261</t>
  </si>
  <si>
    <t>68264</t>
  </si>
  <si>
    <t>68265</t>
  </si>
  <si>
    <t>6826</t>
  </si>
  <si>
    <t>Cook Islands-Other-Mobile</t>
  </si>
  <si>
    <t>6827</t>
  </si>
  <si>
    <t>6825</t>
  </si>
  <si>
    <t>Cook Islands All Country</t>
  </si>
  <si>
    <t>68253</t>
  </si>
  <si>
    <t>5062</t>
  </si>
  <si>
    <t>COSTA RICA FIXED</t>
  </si>
  <si>
    <t>50685</t>
  </si>
  <si>
    <t>COSTA RICA MOBILE</t>
  </si>
  <si>
    <t>50684</t>
  </si>
  <si>
    <t>50639</t>
  </si>
  <si>
    <t>50637</t>
  </si>
  <si>
    <t>50681</t>
  </si>
  <si>
    <t>50686</t>
  </si>
  <si>
    <t>Costa Rica-ROC-Fixed</t>
  </si>
  <si>
    <t>5063</t>
  </si>
  <si>
    <t>Costa Rica-Other-Mobile</t>
  </si>
  <si>
    <t>5068</t>
  </si>
  <si>
    <t>506284</t>
  </si>
  <si>
    <t>Costa Rica-Cities-Fixed</t>
  </si>
  <si>
    <t>506712</t>
  </si>
  <si>
    <t>506283</t>
  </si>
  <si>
    <t>50687</t>
  </si>
  <si>
    <t>506200</t>
  </si>
  <si>
    <t>50682</t>
  </si>
  <si>
    <t>Costa Rica Mobile</t>
  </si>
  <si>
    <t>50683</t>
  </si>
  <si>
    <t>50688</t>
  </si>
  <si>
    <t>50689</t>
  </si>
  <si>
    <t>506870</t>
  </si>
  <si>
    <t>50638</t>
  </si>
  <si>
    <t>22532</t>
  </si>
  <si>
    <t>IVORY COAST FIXED OTHERS</t>
  </si>
  <si>
    <t>22531</t>
  </si>
  <si>
    <t>22530</t>
  </si>
  <si>
    <t>22520</t>
  </si>
  <si>
    <t>22540</t>
  </si>
  <si>
    <t>IVORY COAST MOBILE MOOV</t>
  </si>
  <si>
    <t>225493</t>
  </si>
  <si>
    <t>IVORY COAST MOBILE ORANGE</t>
  </si>
  <si>
    <t>225492</t>
  </si>
  <si>
    <t>225491</t>
  </si>
  <si>
    <t>225441</t>
  </si>
  <si>
    <t>IVORY COAST MTN MOBILE</t>
  </si>
  <si>
    <t>225440</t>
  </si>
  <si>
    <t>225904</t>
  </si>
  <si>
    <t>IVORY COAST SPACE</t>
  </si>
  <si>
    <t>225217</t>
  </si>
  <si>
    <t>Ivory Coast Special Services</t>
  </si>
  <si>
    <t>2250</t>
  </si>
  <si>
    <t>Ivory Coast-Mobile</t>
  </si>
  <si>
    <t>22510</t>
  </si>
  <si>
    <t>IVORY COAST-MOBILE</t>
  </si>
  <si>
    <t>225496</t>
  </si>
  <si>
    <t>IVORY COAST-MOBILE ORANGE</t>
  </si>
  <si>
    <t>225053</t>
  </si>
  <si>
    <t>Ivory Coast - Roaming MTN</t>
  </si>
  <si>
    <t>225059</t>
  </si>
  <si>
    <t>225061</t>
  </si>
  <si>
    <t>225455</t>
  </si>
  <si>
    <t>225457</t>
  </si>
  <si>
    <t>225041</t>
  </si>
  <si>
    <t>225045</t>
  </si>
  <si>
    <t>225050</t>
  </si>
  <si>
    <t>22500</t>
  </si>
  <si>
    <t>COTE DIVOIRE OTHER MOBILE</t>
  </si>
  <si>
    <t>22501</t>
  </si>
  <si>
    <t>22502</t>
  </si>
  <si>
    <t>22503</t>
  </si>
  <si>
    <t>22505</t>
  </si>
  <si>
    <t>COTE DIVOIR LOTENY MOBILE</t>
  </si>
  <si>
    <t>22506</t>
  </si>
  <si>
    <t>22544</t>
  </si>
  <si>
    <t>22545</t>
  </si>
  <si>
    <t>22504</t>
  </si>
  <si>
    <t>225495</t>
  </si>
  <si>
    <t>225494</t>
  </si>
  <si>
    <t>225483</t>
  </si>
  <si>
    <t>IVORY COAST-ORANGE</t>
  </si>
  <si>
    <t>576909</t>
  </si>
  <si>
    <t>576910</t>
  </si>
  <si>
    <t>Colombia Cellular Movistar</t>
  </si>
  <si>
    <t>5756</t>
  </si>
  <si>
    <t>Colombia Cartagena</t>
  </si>
  <si>
    <t>57565</t>
  </si>
  <si>
    <t>57566</t>
  </si>
  <si>
    <t>57567</t>
  </si>
  <si>
    <t>575566</t>
  </si>
  <si>
    <t>575629</t>
  </si>
  <si>
    <t>575680</t>
  </si>
  <si>
    <t>575681</t>
  </si>
  <si>
    <t>575909</t>
  </si>
  <si>
    <t>575915</t>
  </si>
  <si>
    <t>57763</t>
  </si>
  <si>
    <t>577653</t>
  </si>
  <si>
    <t>577656</t>
  </si>
  <si>
    <t>577657</t>
  </si>
  <si>
    <t>577658</t>
  </si>
  <si>
    <t>577659</t>
  </si>
  <si>
    <t>577680</t>
  </si>
  <si>
    <t>577681</t>
  </si>
  <si>
    <t>577682</t>
  </si>
  <si>
    <t>577683</t>
  </si>
  <si>
    <t>577684</t>
  </si>
  <si>
    <t>577685</t>
  </si>
  <si>
    <t>577909</t>
  </si>
  <si>
    <t>577915</t>
  </si>
  <si>
    <t>577916</t>
  </si>
  <si>
    <t>57764</t>
  </si>
  <si>
    <t>57765</t>
  </si>
  <si>
    <t>Colombia-ROC-Fixed</t>
  </si>
  <si>
    <t>57631</t>
  </si>
  <si>
    <t>576742</t>
  </si>
  <si>
    <t>2696</t>
  </si>
  <si>
    <t>Comoros - Mayotte</t>
  </si>
  <si>
    <t>26919</t>
  </si>
  <si>
    <t>Comoros - Mobile Mayotte</t>
  </si>
  <si>
    <t>26911</t>
  </si>
  <si>
    <t>26910</t>
  </si>
  <si>
    <t>26932</t>
  </si>
  <si>
    <t>Comoros Island Comoros Cellular</t>
  </si>
  <si>
    <t>26963</t>
  </si>
  <si>
    <t>Comoros Mayotte-ROC1-Fixed</t>
  </si>
  <si>
    <t>26964</t>
  </si>
  <si>
    <t>2692</t>
  </si>
  <si>
    <t>Comoros Mayotte-MTM-Mobile</t>
  </si>
  <si>
    <t>26965</t>
  </si>
  <si>
    <t>26966</t>
  </si>
  <si>
    <t>26967</t>
  </si>
  <si>
    <t>26968</t>
  </si>
  <si>
    <t>26969</t>
  </si>
  <si>
    <t>2693</t>
  </si>
  <si>
    <t>Comoros Mayotte-Huri-Mobile</t>
  </si>
  <si>
    <t>26923</t>
  </si>
  <si>
    <t>COMOROS-MAYOTTE CELLULAR</t>
  </si>
  <si>
    <t>269717</t>
  </si>
  <si>
    <t>COMOROS MOBILE</t>
  </si>
  <si>
    <t>Comoros Mayotte-ROC-Fixed</t>
  </si>
  <si>
    <t>2699</t>
  </si>
  <si>
    <t>Comoros Mayotte-ROC3-Fixed</t>
  </si>
  <si>
    <t>2698</t>
  </si>
  <si>
    <t>Comoros Mayotte-ROC2-Fixed</t>
  </si>
  <si>
    <t>2697</t>
  </si>
  <si>
    <t>26960</t>
  </si>
  <si>
    <t>26961</t>
  </si>
  <si>
    <t>26962</t>
  </si>
  <si>
    <t>26921</t>
  </si>
  <si>
    <t>26920</t>
  </si>
  <si>
    <t>26922</t>
  </si>
  <si>
    <t>26924</t>
  </si>
  <si>
    <t>26927</t>
  </si>
  <si>
    <t>26928</t>
  </si>
  <si>
    <t>26929</t>
  </si>
  <si>
    <t>26925</t>
  </si>
  <si>
    <t>26933</t>
  </si>
  <si>
    <t>242650</t>
  </si>
  <si>
    <t>Congo Brazzaville - Roaming MTN</t>
  </si>
  <si>
    <t>242666</t>
  </si>
  <si>
    <t>242654</t>
  </si>
  <si>
    <t>242669</t>
  </si>
  <si>
    <t>242999</t>
  </si>
  <si>
    <t>2429</t>
  </si>
  <si>
    <t>Congo Cellular MTN</t>
  </si>
  <si>
    <t>2427</t>
  </si>
  <si>
    <t>Congo Cellular Zain</t>
  </si>
  <si>
    <t>24244</t>
  </si>
  <si>
    <t>CONGO-CYPRUS-MOBILE</t>
  </si>
  <si>
    <t>2425</t>
  </si>
  <si>
    <t>Congo-Celtel-Mobile</t>
  </si>
  <si>
    <t>24296</t>
  </si>
  <si>
    <t>CONGO MTN MOBILE</t>
  </si>
  <si>
    <t>24299</t>
  </si>
  <si>
    <t>24297</t>
  </si>
  <si>
    <t>24295</t>
  </si>
  <si>
    <t>24294</t>
  </si>
  <si>
    <t>CONGO MOBILE MTN</t>
  </si>
  <si>
    <t>24298</t>
  </si>
  <si>
    <t>2423</t>
  </si>
  <si>
    <t>Congo-ROC-Fixed</t>
  </si>
  <si>
    <t>24242</t>
  </si>
  <si>
    <t>CONGO-MOBILE</t>
  </si>
  <si>
    <t>24241</t>
  </si>
  <si>
    <t>2426</t>
  </si>
  <si>
    <t>Congo-Libertis-Mobile</t>
  </si>
  <si>
    <t>2424</t>
  </si>
  <si>
    <t>Congo Cellular Warid</t>
  </si>
  <si>
    <t>24344</t>
  </si>
  <si>
    <t>24337</t>
  </si>
  <si>
    <t>24325</t>
  </si>
  <si>
    <t>24373</t>
  </si>
  <si>
    <t>24377</t>
  </si>
  <si>
    <t>24382</t>
  </si>
  <si>
    <t>24383</t>
  </si>
  <si>
    <t>24386</t>
  </si>
  <si>
    <t>24387</t>
  </si>
  <si>
    <t>24388</t>
  </si>
  <si>
    <t>243224</t>
  </si>
  <si>
    <t>24324</t>
  </si>
  <si>
    <t>243848</t>
  </si>
  <si>
    <t>REP DEM OF CONGO-MOBILE</t>
  </si>
  <si>
    <t>243849</t>
  </si>
  <si>
    <t>243841</t>
  </si>
  <si>
    <t>243842</t>
  </si>
  <si>
    <t>243843</t>
  </si>
  <si>
    <t>243844</t>
  </si>
  <si>
    <t>243845</t>
  </si>
  <si>
    <t>243846</t>
  </si>
  <si>
    <t>243847</t>
  </si>
  <si>
    <t>243284</t>
  </si>
  <si>
    <t>DRC-Mobile-Chine</t>
  </si>
  <si>
    <t>24315</t>
  </si>
  <si>
    <t>Democratic Republic of Congo Standard</t>
  </si>
  <si>
    <t>24335</t>
  </si>
  <si>
    <t>24345</t>
  </si>
  <si>
    <t>24355</t>
  </si>
  <si>
    <t>24365</t>
  </si>
  <si>
    <t>243132</t>
  </si>
  <si>
    <t>Democratic Republic Of Congo - Mobile - Other</t>
  </si>
  <si>
    <t>243133</t>
  </si>
  <si>
    <t>243134</t>
  </si>
  <si>
    <t>243137</t>
  </si>
  <si>
    <t>243139</t>
  </si>
  <si>
    <t>24342</t>
  </si>
  <si>
    <t>Dem. Rep. Of Congo Premium</t>
  </si>
  <si>
    <t>24343</t>
  </si>
  <si>
    <t>243123</t>
  </si>
  <si>
    <t>243127</t>
  </si>
  <si>
    <t>243770</t>
  </si>
  <si>
    <t>2438</t>
  </si>
  <si>
    <t>Dem. Rep. Of Congo Mobile</t>
  </si>
  <si>
    <t>2434</t>
  </si>
  <si>
    <t>DEM CONGO-OTHER-MOBILE</t>
  </si>
  <si>
    <t>24372</t>
  </si>
  <si>
    <t>24375</t>
  </si>
  <si>
    <t>24376</t>
  </si>
  <si>
    <t>24374</t>
  </si>
  <si>
    <t>2437</t>
  </si>
  <si>
    <t>24313</t>
  </si>
  <si>
    <t>DEM CONGO-KINSHASA-MOBILE</t>
  </si>
  <si>
    <t>24366</t>
  </si>
  <si>
    <t>DEM CONGO-GOMA-MOBILE</t>
  </si>
  <si>
    <t>24312</t>
  </si>
  <si>
    <t>DEM CONGO-CITIES-MOBILE</t>
  </si>
  <si>
    <t>24323</t>
  </si>
  <si>
    <t>24381</t>
  </si>
  <si>
    <t>CONGO DEMOCRATIC REP. MOBILE VODACOM</t>
  </si>
  <si>
    <t>24389</t>
  </si>
  <si>
    <t>CONGO DEMOCRATIC REP. MOBILE SAIT</t>
  </si>
  <si>
    <t>2439</t>
  </si>
  <si>
    <t>CONGO DEMOCRATIC REP. MOBILE CELTEL</t>
  </si>
  <si>
    <t>24384</t>
  </si>
  <si>
    <t>CONGO DEMOCRATIC REP. MOBILE CCT</t>
  </si>
  <si>
    <t>24385</t>
  </si>
  <si>
    <t>24378</t>
  </si>
  <si>
    <t>CONGO DEMOCRATIC REP. MOBILE</t>
  </si>
  <si>
    <t>24380</t>
  </si>
  <si>
    <t>CONGO DEMOCRATIC REP. FIXED</t>
  </si>
  <si>
    <t>24356</t>
  </si>
  <si>
    <t>24357</t>
  </si>
  <si>
    <t>24368</t>
  </si>
  <si>
    <t>17054</t>
  </si>
  <si>
    <t>17055</t>
  </si>
  <si>
    <t>17056</t>
  </si>
  <si>
    <t>17057</t>
  </si>
  <si>
    <t>17058</t>
  </si>
  <si>
    <t>17059</t>
  </si>
  <si>
    <t>18072</t>
  </si>
  <si>
    <t>18073</t>
  </si>
  <si>
    <t>18074</t>
  </si>
  <si>
    <t>18075</t>
  </si>
  <si>
    <t>18076</t>
  </si>
  <si>
    <t>18077</t>
  </si>
  <si>
    <t>18079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</si>
  <si>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</si>
  <si>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</si>
  <si>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</si>
  <si>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</si>
  <si>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</si>
  <si>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</si>
  <si>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</si>
  <si>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</si>
  <si>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120413</t>
  </si>
  <si>
    <t>Canada Proper</t>
  </si>
  <si>
    <t>122613</t>
  </si>
  <si>
    <t>151413</t>
  </si>
  <si>
    <t>151913</t>
  </si>
  <si>
    <t>160020</t>
  </si>
  <si>
    <t>160413</t>
  </si>
  <si>
    <t>161313</t>
  </si>
  <si>
    <t>164713</t>
  </si>
  <si>
    <t>170513</t>
  </si>
  <si>
    <t>170913</t>
  </si>
  <si>
    <t>177813</t>
  </si>
  <si>
    <t>178013</t>
  </si>
  <si>
    <t>180713</t>
  </si>
  <si>
    <t>181913</t>
  </si>
  <si>
    <t>186713</t>
  </si>
  <si>
    <t>190213</t>
  </si>
  <si>
    <t>190513</t>
  </si>
  <si>
    <t>125013</t>
  </si>
  <si>
    <t>Canada Npa 647 Toronto (Overlay) Ontario</t>
  </si>
  <si>
    <t>Canada Npa 705 North Bay Ontario</t>
  </si>
  <si>
    <t>Canada Npa 709 Newfoundland</t>
  </si>
  <si>
    <t>Canada Npa 778 Vancouver (Overlay) B.C.</t>
  </si>
  <si>
    <t>Canada Npa 780 Northern Alberta</t>
  </si>
  <si>
    <t>Canada Npa 807 Thunder Bay Ontario</t>
  </si>
  <si>
    <t>Canada Npa 819 Sherbrooke  Quebec</t>
  </si>
  <si>
    <t>Canada Npa 867 Northwest Territories</t>
  </si>
  <si>
    <t>Canada Npa 905 Hamilton  Ontario</t>
  </si>
  <si>
    <t>150613</t>
  </si>
  <si>
    <t>145013</t>
  </si>
  <si>
    <t>143813</t>
  </si>
  <si>
    <t>141813</t>
  </si>
  <si>
    <t>141613</t>
  </si>
  <si>
    <t>140313</t>
  </si>
  <si>
    <t>130613</t>
  </si>
  <si>
    <t>128913</t>
  </si>
  <si>
    <t>238189</t>
  </si>
  <si>
    <t>Cape Verde - Mobile</t>
  </si>
  <si>
    <t>23899</t>
  </si>
  <si>
    <t>Cape Verde-CV-Mobile</t>
  </si>
  <si>
    <t>23891</t>
  </si>
  <si>
    <t>23898</t>
  </si>
  <si>
    <t>2389</t>
  </si>
  <si>
    <t>Cape Verde Islands Cellular</t>
  </si>
  <si>
    <t>23892</t>
  </si>
  <si>
    <t>CAPE VERDE-MOBILE</t>
  </si>
  <si>
    <t>23897</t>
  </si>
  <si>
    <t>Cape Verde-ROC-Fixed</t>
  </si>
  <si>
    <t>23895</t>
  </si>
  <si>
    <t>134594</t>
  </si>
  <si>
    <t>Cayman Islands - Mobile</t>
  </si>
  <si>
    <t>134572</t>
  </si>
  <si>
    <t>Cayman Islands Mobile</t>
  </si>
  <si>
    <t>134523</t>
  </si>
  <si>
    <t>CAYMAN ISLANDS MOBILE</t>
  </si>
  <si>
    <t>134566</t>
  </si>
  <si>
    <t>134592</t>
  </si>
  <si>
    <t>Cayman Islands Mobile Cable &amp; Wireless (Cayman Islands)</t>
  </si>
  <si>
    <t>134554</t>
  </si>
  <si>
    <t>Cayman Islands-Digicel-Mobile</t>
  </si>
  <si>
    <t>134574</t>
  </si>
  <si>
    <t>CAYMAN ISLANDS-WV-MOBILE</t>
  </si>
  <si>
    <t>Cayman Islands-ROC-Fixed</t>
  </si>
  <si>
    <t>134522</t>
  </si>
  <si>
    <t>Cayman Islands-Other-Mobile</t>
  </si>
  <si>
    <t>134561</t>
  </si>
  <si>
    <t>134563</t>
  </si>
  <si>
    <t>134564</t>
  </si>
  <si>
    <t>134591</t>
  </si>
  <si>
    <t>134593</t>
  </si>
  <si>
    <t>134599</t>
  </si>
  <si>
    <t>134524</t>
  </si>
  <si>
    <t>134532</t>
  </si>
  <si>
    <t>134551</t>
  </si>
  <si>
    <t>134552</t>
  </si>
  <si>
    <t>134562</t>
  </si>
  <si>
    <t>23621</t>
  </si>
  <si>
    <t>African Rep-Special-Fixed</t>
  </si>
  <si>
    <t>23674</t>
  </si>
  <si>
    <t>236727</t>
  </si>
  <si>
    <t>CENTRAL AFRICAN REP SPECIAL</t>
  </si>
  <si>
    <t>236877</t>
  </si>
  <si>
    <t>23622</t>
  </si>
  <si>
    <t>236713</t>
  </si>
  <si>
    <t>23609</t>
  </si>
  <si>
    <t>CENTRAL AFRICAN REP.-MOBILE</t>
  </si>
  <si>
    <t>Central African Republic All Country</t>
  </si>
  <si>
    <t>23636</t>
  </si>
  <si>
    <t>CENTRAL AFRICAN REPL INVIVENT</t>
  </si>
  <si>
    <t>23601</t>
  </si>
  <si>
    <t>23603</t>
  </si>
  <si>
    <t>23604</t>
  </si>
  <si>
    <t>23605</t>
  </si>
  <si>
    <t>23606</t>
  </si>
  <si>
    <t>23607</t>
  </si>
  <si>
    <t>23608</t>
  </si>
  <si>
    <t>23658</t>
  </si>
  <si>
    <t>CENTRAL AFRICAN REPUBLIC CELLULAR</t>
  </si>
  <si>
    <t>23659</t>
  </si>
  <si>
    <t>23660</t>
  </si>
  <si>
    <t>23671</t>
  </si>
  <si>
    <t>23680</t>
  </si>
  <si>
    <t>23681</t>
  </si>
  <si>
    <t>2367</t>
  </si>
  <si>
    <t>23620</t>
  </si>
  <si>
    <t>23640</t>
  </si>
  <si>
    <t>23644</t>
  </si>
  <si>
    <t>23645</t>
  </si>
  <si>
    <t>23646</t>
  </si>
  <si>
    <t>23648</t>
  </si>
  <si>
    <t>23649</t>
  </si>
  <si>
    <t>23650</t>
  </si>
  <si>
    <t>23654</t>
  </si>
  <si>
    <t>2360</t>
  </si>
  <si>
    <t>23685</t>
  </si>
  <si>
    <t>23688</t>
  </si>
  <si>
    <t>23689</t>
  </si>
  <si>
    <t>23690</t>
  </si>
  <si>
    <t>23695</t>
  </si>
  <si>
    <t>23696</t>
  </si>
  <si>
    <t>23697</t>
  </si>
  <si>
    <t>23698</t>
  </si>
  <si>
    <t>23699</t>
  </si>
  <si>
    <t>23670</t>
  </si>
  <si>
    <t>Central African Republic Cellular</t>
  </si>
  <si>
    <t>23672</t>
  </si>
  <si>
    <t>23675</t>
  </si>
  <si>
    <t>23677</t>
  </si>
  <si>
    <t>23655</t>
  </si>
  <si>
    <t>23656</t>
  </si>
  <si>
    <t>23657</t>
  </si>
  <si>
    <t>23602</t>
  </si>
  <si>
    <t>23530</t>
  </si>
  <si>
    <t>CHAD - MOBILE (CELTEL)</t>
  </si>
  <si>
    <t>23533</t>
  </si>
  <si>
    <t>23532</t>
  </si>
  <si>
    <t>23534</t>
  </si>
  <si>
    <t>23535</t>
  </si>
  <si>
    <t>23531</t>
  </si>
  <si>
    <t>23561</t>
  </si>
  <si>
    <t>CHAD CELLULAR</t>
  </si>
  <si>
    <t>2356</t>
  </si>
  <si>
    <t>Chad Republic Cellular Celtel</t>
  </si>
  <si>
    <t>23527</t>
  </si>
  <si>
    <t>Chad Republic Cellular</t>
  </si>
  <si>
    <t>23528</t>
  </si>
  <si>
    <t>2357</t>
  </si>
  <si>
    <t>23522</t>
  </si>
  <si>
    <t>23523</t>
  </si>
  <si>
    <t>23524</t>
  </si>
  <si>
    <t>23566</t>
  </si>
  <si>
    <t>23565</t>
  </si>
  <si>
    <t>Chad-ROC-Fixed</t>
  </si>
  <si>
    <t>23598</t>
  </si>
  <si>
    <t>Chad-Other-Mobile</t>
  </si>
  <si>
    <t>23599</t>
  </si>
  <si>
    <t>23562</t>
  </si>
  <si>
    <t>CHAD-CELLTELL-MOBILE</t>
  </si>
  <si>
    <t>23564</t>
  </si>
  <si>
    <t>2352</t>
  </si>
  <si>
    <t>Chad-Celltell-Mobile</t>
  </si>
  <si>
    <t>2358</t>
  </si>
  <si>
    <t>2354</t>
  </si>
  <si>
    <t>23567</t>
  </si>
  <si>
    <t>23563</t>
  </si>
  <si>
    <t>23525</t>
  </si>
  <si>
    <t>2355</t>
  </si>
  <si>
    <t>Chad Republic Cellular Millicom</t>
  </si>
  <si>
    <t>2359</t>
  </si>
  <si>
    <t>2353</t>
  </si>
  <si>
    <t>23560</t>
  </si>
  <si>
    <t>5672</t>
  </si>
  <si>
    <t>Chile - Cities</t>
  </si>
  <si>
    <t>5691</t>
  </si>
  <si>
    <t>CHILE FIXED-AUDIOTEXT</t>
  </si>
  <si>
    <t>5690</t>
  </si>
  <si>
    <t>56321</t>
  </si>
  <si>
    <t>Chile - Easter Island</t>
  </si>
  <si>
    <t>5633</t>
  </si>
  <si>
    <t>567519</t>
  </si>
  <si>
    <t>CHILE FIXED-RURAL</t>
  </si>
  <si>
    <t>567219</t>
  </si>
  <si>
    <t>565519</t>
  </si>
  <si>
    <t>565719</t>
  </si>
  <si>
    <t>565819</t>
  </si>
  <si>
    <t>5661</t>
  </si>
  <si>
    <t>566319</t>
  </si>
  <si>
    <t>566419</t>
  </si>
  <si>
    <t>566519</t>
  </si>
  <si>
    <t>566719</t>
  </si>
  <si>
    <t>567119</t>
  </si>
  <si>
    <t>5629</t>
  </si>
  <si>
    <t>CHILE FIXED-SANTIAGO</t>
  </si>
  <si>
    <t>5657</t>
  </si>
  <si>
    <t>56219</t>
  </si>
  <si>
    <t>562572</t>
  </si>
  <si>
    <t>562593</t>
  </si>
  <si>
    <t>562788</t>
  </si>
  <si>
    <t>563219</t>
  </si>
  <si>
    <t>563319</t>
  </si>
  <si>
    <t>563419</t>
  </si>
  <si>
    <t>563519</t>
  </si>
  <si>
    <t>564119</t>
  </si>
  <si>
    <t>564219</t>
  </si>
  <si>
    <t>564319</t>
  </si>
  <si>
    <t>564519</t>
  </si>
  <si>
    <t>565119</t>
  </si>
  <si>
    <t>565219</t>
  </si>
  <si>
    <t>565319</t>
  </si>
  <si>
    <t>566919</t>
  </si>
  <si>
    <t>CHILE-RURAL</t>
  </si>
  <si>
    <t>567019</t>
  </si>
  <si>
    <t>567419</t>
  </si>
  <si>
    <t>567619</t>
  </si>
  <si>
    <t>567719</t>
  </si>
  <si>
    <t>567819</t>
  </si>
  <si>
    <t>567919</t>
  </si>
  <si>
    <t>563719</t>
  </si>
  <si>
    <t>563819</t>
  </si>
  <si>
    <t>563919</t>
  </si>
  <si>
    <t>564019</t>
  </si>
  <si>
    <t>564419</t>
  </si>
  <si>
    <t>564619</t>
  </si>
  <si>
    <t>564719</t>
  </si>
  <si>
    <t>564819</t>
  </si>
  <si>
    <t>564919</t>
  </si>
  <si>
    <t>563019</t>
  </si>
  <si>
    <t>563119</t>
  </si>
  <si>
    <t>563619</t>
  </si>
  <si>
    <t>Chile-ROC-Fixed</t>
  </si>
  <si>
    <t>CHILE-MOBILE</t>
  </si>
  <si>
    <t>563210</t>
  </si>
  <si>
    <t>CHILE-EASTER</t>
  </si>
  <si>
    <t>563255</t>
  </si>
  <si>
    <t>563221</t>
  </si>
  <si>
    <t>Chile Easter Island</t>
  </si>
  <si>
    <t>566533</t>
  </si>
  <si>
    <t>CHILE  RURAL</t>
  </si>
  <si>
    <t>562917</t>
  </si>
  <si>
    <t>5632</t>
  </si>
  <si>
    <t>Chile Valparaiso</t>
  </si>
  <si>
    <t>5611</t>
  </si>
  <si>
    <t>Chile Special Services</t>
  </si>
  <si>
    <t>5615</t>
  </si>
  <si>
    <t>5620</t>
  </si>
  <si>
    <t>CHILE SANTIAGO</t>
  </si>
  <si>
    <t>56210</t>
  </si>
  <si>
    <t>56211</t>
  </si>
  <si>
    <t>56212</t>
  </si>
  <si>
    <t>56294</t>
  </si>
  <si>
    <t>56295</t>
  </si>
  <si>
    <t>56296</t>
  </si>
  <si>
    <t>56297</t>
  </si>
  <si>
    <t>56298</t>
  </si>
  <si>
    <t>56299</t>
  </si>
  <si>
    <t>56213</t>
  </si>
  <si>
    <t>56214</t>
  </si>
  <si>
    <t>56215</t>
  </si>
  <si>
    <t>56216</t>
  </si>
  <si>
    <t>56217</t>
  </si>
  <si>
    <t>56218</t>
  </si>
  <si>
    <t>56291</t>
  </si>
  <si>
    <t>56292</t>
  </si>
  <si>
    <t>56293</t>
  </si>
  <si>
    <t>564535</t>
  </si>
  <si>
    <t>CHILE RURAL</t>
  </si>
  <si>
    <t>564397</t>
  </si>
  <si>
    <t>564337</t>
  </si>
  <si>
    <t>564592</t>
  </si>
  <si>
    <t>566397</t>
  </si>
  <si>
    <t>562930</t>
  </si>
  <si>
    <t>Chile Rural</t>
  </si>
  <si>
    <t>566597</t>
  </si>
  <si>
    <t>567137</t>
  </si>
  <si>
    <t>567197</t>
  </si>
  <si>
    <t>567337</t>
  </si>
  <si>
    <t>567379</t>
  </si>
  <si>
    <t>567597</t>
  </si>
  <si>
    <t>566497</t>
  </si>
  <si>
    <t>566337</t>
  </si>
  <si>
    <t>564297</t>
  </si>
  <si>
    <t>CHILE MOVISTAR MOBILE</t>
  </si>
  <si>
    <t>563225</t>
  </si>
  <si>
    <t>CHILE ISLA DE PASCUA</t>
  </si>
  <si>
    <t>5622</t>
  </si>
  <si>
    <t>5623</t>
  </si>
  <si>
    <t>5624</t>
  </si>
  <si>
    <t>5625</t>
  </si>
  <si>
    <t>5626</t>
  </si>
  <si>
    <t>5627</t>
  </si>
  <si>
    <t>5628</t>
  </si>
  <si>
    <t>5667</t>
  </si>
  <si>
    <t>CHILE-SOUTHERN</t>
  </si>
  <si>
    <t>Chile-Santiago-Fixed</t>
  </si>
  <si>
    <t>565019</t>
  </si>
  <si>
    <t>565419</t>
  </si>
  <si>
    <t>565619</t>
  </si>
  <si>
    <t>565919</t>
  </si>
  <si>
    <t>566019</t>
  </si>
  <si>
    <t>566219</t>
  </si>
  <si>
    <t>566619</t>
  </si>
  <si>
    <t>566819</t>
  </si>
  <si>
    <t>567319</t>
  </si>
  <si>
    <t>86660</t>
  </si>
  <si>
    <t>China - Guangdong</t>
  </si>
  <si>
    <t>86663</t>
  </si>
  <si>
    <t>86662</t>
  </si>
  <si>
    <t>86668</t>
  </si>
  <si>
    <t>867</t>
  </si>
  <si>
    <t>86661</t>
  </si>
  <si>
    <t>8621</t>
  </si>
  <si>
    <t>CHINA FIXED-SHANGHAI</t>
  </si>
  <si>
    <t>860799</t>
  </si>
  <si>
    <t>SWITZERLAND MOBILE GLOBAL NET</t>
  </si>
  <si>
    <t>86755</t>
  </si>
  <si>
    <t>CHINA-SHENZHEN</t>
  </si>
  <si>
    <t>China-ROC-Fixed</t>
  </si>
  <si>
    <t>86219</t>
  </si>
  <si>
    <t>China-Mobile</t>
  </si>
  <si>
    <t>862</t>
  </si>
  <si>
    <t>CHINA-GUANGZHOU</t>
  </si>
  <si>
    <t>8610</t>
  </si>
  <si>
    <t>China-Beijing-Fixed</t>
  </si>
  <si>
    <t>861</t>
  </si>
  <si>
    <t>China Peoples Republic Mobile</t>
  </si>
  <si>
    <t>8620</t>
  </si>
  <si>
    <t>China Guangzhou</t>
  </si>
  <si>
    <t>86591</t>
  </si>
  <si>
    <t>China Fuzhou</t>
  </si>
  <si>
    <t>86577</t>
  </si>
  <si>
    <t>CHINA - WENZHOU</t>
  </si>
  <si>
    <t>57530</t>
  </si>
  <si>
    <t>577885</t>
  </si>
  <si>
    <t>577570</t>
  </si>
  <si>
    <t>575439</t>
  </si>
  <si>
    <t>57531</t>
  </si>
  <si>
    <t>454277</t>
  </si>
  <si>
    <t>DENMARK-MOBILE TELIA MOBILE</t>
  </si>
  <si>
    <t>454278</t>
  </si>
  <si>
    <t>454279</t>
  </si>
  <si>
    <t>454296</t>
  </si>
  <si>
    <t>454297</t>
  </si>
  <si>
    <t>454298</t>
  </si>
  <si>
    <t>454299</t>
  </si>
  <si>
    <t>455188</t>
  </si>
  <si>
    <t>455189</t>
  </si>
  <si>
    <t>455319</t>
  </si>
  <si>
    <t>455264</t>
  </si>
  <si>
    <t>DENMARK-MOBILE TELENOR</t>
  </si>
  <si>
    <t>455265</t>
  </si>
  <si>
    <t>4530</t>
  </si>
  <si>
    <t>DENMARK-MOBILE TDC MOBIL</t>
  </si>
  <si>
    <t>4540</t>
  </si>
  <si>
    <t>4551</t>
  </si>
  <si>
    <t>455060</t>
  </si>
  <si>
    <t>455061</t>
  </si>
  <si>
    <t>45428</t>
  </si>
  <si>
    <t>DENMARK-MOBILE BARABLU</t>
  </si>
  <si>
    <t>455278</t>
  </si>
  <si>
    <t>Denmark Mobile Other</t>
  </si>
  <si>
    <t>455279</t>
  </si>
  <si>
    <t>457171</t>
  </si>
  <si>
    <t>458181</t>
  </si>
  <si>
    <t>455213</t>
  </si>
  <si>
    <t>DENMARK TELIA MOBILE</t>
  </si>
  <si>
    <t>455214</t>
  </si>
  <si>
    <t>455215</t>
  </si>
  <si>
    <t>455216</t>
  </si>
  <si>
    <t>455217</t>
  </si>
  <si>
    <t>455218</t>
  </si>
  <si>
    <t>455219</t>
  </si>
  <si>
    <t>455234</t>
  </si>
  <si>
    <t>455235</t>
  </si>
  <si>
    <t>455236</t>
  </si>
  <si>
    <t>455237</t>
  </si>
  <si>
    <t>455238</t>
  </si>
  <si>
    <t>455239</t>
  </si>
  <si>
    <t>455241</t>
  </si>
  <si>
    <t>455243</t>
  </si>
  <si>
    <t>455245</t>
  </si>
  <si>
    <t>455246</t>
  </si>
  <si>
    <t>455247</t>
  </si>
  <si>
    <t>455248</t>
  </si>
  <si>
    <t>455249</t>
  </si>
  <si>
    <t>455221</t>
  </si>
  <si>
    <t>455223</t>
  </si>
  <si>
    <t>455224</t>
  </si>
  <si>
    <t>4571</t>
  </si>
  <si>
    <t>DENMARK - MOBILE</t>
  </si>
  <si>
    <t>4578</t>
  </si>
  <si>
    <t>457119</t>
  </si>
  <si>
    <t>457118</t>
  </si>
  <si>
    <t>457117</t>
  </si>
  <si>
    <t>2461</t>
  </si>
  <si>
    <t>Diego Garcia - Premium</t>
  </si>
  <si>
    <t>2464</t>
  </si>
  <si>
    <t>Diego Garcia All Country</t>
  </si>
  <si>
    <t>2462</t>
  </si>
  <si>
    <t>2468</t>
  </si>
  <si>
    <t>2465</t>
  </si>
  <si>
    <t>2466</t>
  </si>
  <si>
    <t>2467</t>
  </si>
  <si>
    <t>2535</t>
  </si>
  <si>
    <t>Djibouti Cellular</t>
  </si>
  <si>
    <t>25389</t>
  </si>
  <si>
    <t>DJIBOUTI-DJT-MOBILE</t>
  </si>
  <si>
    <t>25385</t>
  </si>
  <si>
    <t>DJIBOUTI-MOBILE</t>
  </si>
  <si>
    <t>Djibouti-ROC-Fixed</t>
  </si>
  <si>
    <t>25381</t>
  </si>
  <si>
    <t>25384</t>
  </si>
  <si>
    <t>25383</t>
  </si>
  <si>
    <t>25382</t>
  </si>
  <si>
    <t>25380</t>
  </si>
  <si>
    <t>25337</t>
  </si>
  <si>
    <t>2538</t>
  </si>
  <si>
    <t>Djibouti-DJT-Mobile</t>
  </si>
  <si>
    <t>2537</t>
  </si>
  <si>
    <t>2536</t>
  </si>
  <si>
    <t>25321</t>
  </si>
  <si>
    <t>Djibouti-Cities-Fixed</t>
  </si>
  <si>
    <t>176761</t>
  </si>
  <si>
    <t>Dominica Cellular Digicel</t>
  </si>
  <si>
    <t>176727</t>
  </si>
  <si>
    <t>DOMINICA ISLAND-MOBILE</t>
  </si>
  <si>
    <t>225485</t>
  </si>
  <si>
    <t>225487</t>
  </si>
  <si>
    <t>225486</t>
  </si>
  <si>
    <t>225484</t>
  </si>
  <si>
    <t>225482</t>
  </si>
  <si>
    <t>22524</t>
  </si>
  <si>
    <t>Ivory Coast Abidjan</t>
  </si>
  <si>
    <t>225300</t>
  </si>
  <si>
    <t>225310</t>
  </si>
  <si>
    <t>225320</t>
  </si>
  <si>
    <t>225330</t>
  </si>
  <si>
    <t>225340</t>
  </si>
  <si>
    <t>225350</t>
  </si>
  <si>
    <t>225360</t>
  </si>
  <si>
    <t>22521</t>
  </si>
  <si>
    <t>2259</t>
  </si>
  <si>
    <t>Ivory Coast Cellular Orange</t>
  </si>
  <si>
    <t>22547</t>
  </si>
  <si>
    <t>22548</t>
  </si>
  <si>
    <t>22549</t>
  </si>
  <si>
    <t>2254</t>
  </si>
  <si>
    <t>Ivory Coast Cellular MTN</t>
  </si>
  <si>
    <t>2255</t>
  </si>
  <si>
    <t>2256</t>
  </si>
  <si>
    <t>22546</t>
  </si>
  <si>
    <t>2251</t>
  </si>
  <si>
    <t>Ivory Coast Cellular Moov</t>
  </si>
  <si>
    <t>22533</t>
  </si>
  <si>
    <t>22534</t>
  </si>
  <si>
    <t>22535</t>
  </si>
  <si>
    <t>22536</t>
  </si>
  <si>
    <t>225210</t>
  </si>
  <si>
    <t>225211</t>
  </si>
  <si>
    <t>225220</t>
  </si>
  <si>
    <t>225221</t>
  </si>
  <si>
    <t>225231</t>
  </si>
  <si>
    <t>225241</t>
  </si>
  <si>
    <t>22550</t>
  </si>
  <si>
    <t>Ivory Coast Cellular Warid</t>
  </si>
  <si>
    <t>22560</t>
  </si>
  <si>
    <t>Ivory Coast Cellular Oricel</t>
  </si>
  <si>
    <t>22561</t>
  </si>
  <si>
    <t>2257</t>
  </si>
  <si>
    <t>2258</t>
  </si>
  <si>
    <t>2252</t>
  </si>
  <si>
    <t>2253</t>
  </si>
  <si>
    <t>22565</t>
  </si>
  <si>
    <t>Ivory Coast Cellular Comium</t>
  </si>
  <si>
    <t>22566</t>
  </si>
  <si>
    <t>22567</t>
  </si>
  <si>
    <t>22568</t>
  </si>
  <si>
    <t>22522</t>
  </si>
  <si>
    <t>22523</t>
  </si>
  <si>
    <t>225481</t>
  </si>
  <si>
    <t>225480</t>
  </si>
  <si>
    <t>225490</t>
  </si>
  <si>
    <t>Ivory Coast-Orange-Mobile</t>
  </si>
  <si>
    <t>22509</t>
  </si>
  <si>
    <t>22508</t>
  </si>
  <si>
    <t>22507</t>
  </si>
  <si>
    <t>Ivory Coast-ROC-Fixed</t>
  </si>
  <si>
    <t>38577</t>
  </si>
  <si>
    <t>Croatia - Mobile</t>
  </si>
  <si>
    <t>38576</t>
  </si>
  <si>
    <t>38562</t>
  </si>
  <si>
    <t>38560</t>
  </si>
  <si>
    <t>Croatia - Premium</t>
  </si>
  <si>
    <t>385951</t>
  </si>
  <si>
    <t>Croatia - Roaming others</t>
  </si>
  <si>
    <t>385990</t>
  </si>
  <si>
    <t>385980</t>
  </si>
  <si>
    <t>385910</t>
  </si>
  <si>
    <t>Croatia - Roaming Vipnet</t>
  </si>
  <si>
    <t>38595</t>
  </si>
  <si>
    <t>Croatia Cellular Tele2</t>
  </si>
  <si>
    <t>38599</t>
  </si>
  <si>
    <t>Croatia Cellular TMobile</t>
  </si>
  <si>
    <t>38598</t>
  </si>
  <si>
    <t>38597</t>
  </si>
  <si>
    <t>38591</t>
  </si>
  <si>
    <t>Croatia Cellular Vipnet</t>
  </si>
  <si>
    <t>38592</t>
  </si>
  <si>
    <t>3859</t>
  </si>
  <si>
    <t>CROATIA MOBILE TELE2</t>
  </si>
  <si>
    <t>Croatia-ROC-Fixed</t>
  </si>
  <si>
    <t>3856</t>
  </si>
  <si>
    <t>Croatia-Special-Service</t>
  </si>
  <si>
    <t>3858</t>
  </si>
  <si>
    <t>3857</t>
  </si>
  <si>
    <t>3851</t>
  </si>
  <si>
    <t>Croatia-Zagreb-Fixed</t>
  </si>
  <si>
    <t>5321</t>
  </si>
  <si>
    <t>Cuba Guantanamo</t>
  </si>
  <si>
    <t>533137</t>
  </si>
  <si>
    <t>CUBA MOBILE</t>
  </si>
  <si>
    <t>53775</t>
  </si>
  <si>
    <t>Cuba Mobile</t>
  </si>
  <si>
    <t>536726</t>
  </si>
  <si>
    <t>CUBA-GUANTANAMO</t>
  </si>
  <si>
    <t>5399</t>
  </si>
  <si>
    <t>Cuba-Guantanamo-Fixed</t>
  </si>
  <si>
    <t>5352</t>
  </si>
  <si>
    <t>CUBA-MOBILE</t>
  </si>
  <si>
    <t>5358</t>
  </si>
  <si>
    <t>537263</t>
  </si>
  <si>
    <t>535893</t>
  </si>
  <si>
    <t>535892</t>
  </si>
  <si>
    <t>535891</t>
  </si>
  <si>
    <t>535890</t>
  </si>
  <si>
    <t>535889</t>
  </si>
  <si>
    <t>535887</t>
  </si>
  <si>
    <t>535886</t>
  </si>
  <si>
    <t>535885</t>
  </si>
  <si>
    <t>537892</t>
  </si>
  <si>
    <t>537891</t>
  </si>
  <si>
    <t>537890</t>
  </si>
  <si>
    <t>537886</t>
  </si>
  <si>
    <t>537885</t>
  </si>
  <si>
    <t>537880</t>
  </si>
  <si>
    <t>537758</t>
  </si>
  <si>
    <t>537756</t>
  </si>
  <si>
    <t>537755</t>
  </si>
  <si>
    <t>538274</t>
  </si>
  <si>
    <t>537754</t>
  </si>
  <si>
    <t>537753</t>
  </si>
  <si>
    <t>537752</t>
  </si>
  <si>
    <t>537751</t>
  </si>
  <si>
    <t>537750</t>
  </si>
  <si>
    <t>537270</t>
  </si>
  <si>
    <t>537268</t>
  </si>
  <si>
    <t>537264</t>
  </si>
  <si>
    <t>535884</t>
  </si>
  <si>
    <t>535880</t>
  </si>
  <si>
    <t>534631</t>
  </si>
  <si>
    <t>534567</t>
  </si>
  <si>
    <t>534561</t>
  </si>
  <si>
    <t>534524</t>
  </si>
  <si>
    <t>534325</t>
  </si>
  <si>
    <t>534221</t>
  </si>
  <si>
    <t>534138</t>
  </si>
  <si>
    <t>534128</t>
  </si>
  <si>
    <t>533330</t>
  </si>
  <si>
    <t>533326</t>
  </si>
  <si>
    <t>533225</t>
  </si>
  <si>
    <t>533146</t>
  </si>
  <si>
    <t>532461</t>
  </si>
  <si>
    <t>532441</t>
  </si>
  <si>
    <t>532342</t>
  </si>
  <si>
    <t>532268</t>
  </si>
  <si>
    <t>532135</t>
  </si>
  <si>
    <t>53756</t>
  </si>
  <si>
    <t>53751</t>
  </si>
  <si>
    <t>53750</t>
  </si>
  <si>
    <t>53728</t>
  </si>
  <si>
    <t>5372</t>
  </si>
  <si>
    <t>5353</t>
  </si>
  <si>
    <t>Cuba-Other-Mobile</t>
  </si>
  <si>
    <t>Cuba-ROC-Fixed</t>
  </si>
  <si>
    <t>35777</t>
  </si>
  <si>
    <t>Cyprus - Mobile</t>
  </si>
  <si>
    <t>35790</t>
  </si>
  <si>
    <t>Cyprus - Premium</t>
  </si>
  <si>
    <t>357991</t>
  </si>
  <si>
    <t>Cyprus Cellular Cyta</t>
  </si>
  <si>
    <t>357992</t>
  </si>
  <si>
    <t>357993</t>
  </si>
  <si>
    <t>357994</t>
  </si>
  <si>
    <t>357995</t>
  </si>
  <si>
    <t>357996</t>
  </si>
  <si>
    <t>357997</t>
  </si>
  <si>
    <t>357998</t>
  </si>
  <si>
    <t>357999</t>
  </si>
  <si>
    <t>357700</t>
  </si>
  <si>
    <t>Cyprus-Special-Mobile</t>
  </si>
  <si>
    <t>Cyprus-ROC-Fixed</t>
  </si>
  <si>
    <t>35770</t>
  </si>
  <si>
    <t>CYPRUS-PERSONAL-MOBILE</t>
  </si>
  <si>
    <t>3579</t>
  </si>
  <si>
    <t>Cyprus-Other-Mobile</t>
  </si>
  <si>
    <t>35797</t>
  </si>
  <si>
    <t>Cyprus Cyta-Vodafone Mobile</t>
  </si>
  <si>
    <t>35799</t>
  </si>
  <si>
    <t>357976</t>
  </si>
  <si>
    <t>357977</t>
  </si>
  <si>
    <t>357990</t>
  </si>
  <si>
    <t>357962</t>
  </si>
  <si>
    <t>Cyprus - Roaming</t>
  </si>
  <si>
    <t>357777</t>
  </si>
  <si>
    <t>CYPRUS (SOUTH) - MOBILE</t>
  </si>
  <si>
    <t>357123</t>
  </si>
  <si>
    <t>Cyprus Cellular</t>
  </si>
  <si>
    <t>357121</t>
  </si>
  <si>
    <t>35796</t>
  </si>
  <si>
    <t>Cyprus Cellular Areeba</t>
  </si>
  <si>
    <t>42095</t>
  </si>
  <si>
    <t>420965</t>
  </si>
  <si>
    <t>Czech Republic Cellular T-Mobile</t>
  </si>
  <si>
    <t>420963</t>
  </si>
  <si>
    <t>420775</t>
  </si>
  <si>
    <t>CZECH REPUBLIC VODAPHONE MOBILE</t>
  </si>
  <si>
    <t>420776</t>
  </si>
  <si>
    <t>420601</t>
  </si>
  <si>
    <t>Czech Republic Telefonica O2 Mobile</t>
  </si>
  <si>
    <t>420602</t>
  </si>
  <si>
    <t>420606</t>
  </si>
  <si>
    <t>420607</t>
  </si>
  <si>
    <t>420961</t>
  </si>
  <si>
    <t>420962</t>
  </si>
  <si>
    <t>420966</t>
  </si>
  <si>
    <t>420771</t>
  </si>
  <si>
    <t>CZECH REPUBLIC TELEFONICA O2 MOBILE</t>
  </si>
  <si>
    <t>420772</t>
  </si>
  <si>
    <t>420777</t>
  </si>
  <si>
    <t>420778</t>
  </si>
  <si>
    <t>420779</t>
  </si>
  <si>
    <t>42072</t>
  </si>
  <si>
    <t>Czech Republic Proper</t>
  </si>
  <si>
    <t>4202</t>
  </si>
  <si>
    <t>Czech Republic Prague</t>
  </si>
  <si>
    <t>420968</t>
  </si>
  <si>
    <t>CZECH REPUBLIC OTHER MOBILE</t>
  </si>
  <si>
    <t>420600</t>
  </si>
  <si>
    <t>420712</t>
  </si>
  <si>
    <t>42079</t>
  </si>
  <si>
    <t>Czech Republic Mobilkom Mobile</t>
  </si>
  <si>
    <t>4206</t>
  </si>
  <si>
    <t>CZECH REPUBLIC MOBILE</t>
  </si>
  <si>
    <t>42060</t>
  </si>
  <si>
    <t>42097</t>
  </si>
  <si>
    <t>42090</t>
  </si>
  <si>
    <t>420608</t>
  </si>
  <si>
    <t>Czech Republic Cellular Vodafone</t>
  </si>
  <si>
    <t>420967</t>
  </si>
  <si>
    <t>42077</t>
  </si>
  <si>
    <t>42073</t>
  </si>
  <si>
    <t>42093</t>
  </si>
  <si>
    <t>420603</t>
  </si>
  <si>
    <t>420604</t>
  </si>
  <si>
    <t>420605</t>
  </si>
  <si>
    <t>42096</t>
  </si>
  <si>
    <t>CZECH REPUBLIC-MOBILE</t>
  </si>
  <si>
    <t>4207</t>
  </si>
  <si>
    <t>Czech Republic-Mobile</t>
  </si>
  <si>
    <t>420609</t>
  </si>
  <si>
    <t>420713</t>
  </si>
  <si>
    <t>420960</t>
  </si>
  <si>
    <t>420969</t>
  </si>
  <si>
    <t>4209</t>
  </si>
  <si>
    <t>Czech Republic Mobile Other</t>
  </si>
  <si>
    <t>420773</t>
  </si>
  <si>
    <t>420774</t>
  </si>
  <si>
    <t>420964</t>
  </si>
  <si>
    <t>420790</t>
  </si>
  <si>
    <t>Czech Republic Cellular</t>
  </si>
  <si>
    <t>420733</t>
  </si>
  <si>
    <t>Czech Republic - Roaming T-Mobil</t>
  </si>
  <si>
    <t>420770</t>
  </si>
  <si>
    <t>Czech Republic - Roaming Vodafone</t>
  </si>
  <si>
    <t>420799</t>
  </si>
  <si>
    <t>457116</t>
  </si>
  <si>
    <t>4572</t>
  </si>
  <si>
    <t>4570</t>
  </si>
  <si>
    <t>455253</t>
  </si>
  <si>
    <t>DENMARK - MOBILE (SONOFON)</t>
  </si>
  <si>
    <t>455255</t>
  </si>
  <si>
    <t>455360</t>
  </si>
  <si>
    <t>DENMARK - MOBILE (H3G)</t>
  </si>
  <si>
    <t>45429</t>
  </si>
  <si>
    <t>Denmark - Mobile - Other</t>
  </si>
  <si>
    <t>4532</t>
  </si>
  <si>
    <t>4533</t>
  </si>
  <si>
    <t>4536</t>
  </si>
  <si>
    <t>4549</t>
  </si>
  <si>
    <t>4553</t>
  </si>
  <si>
    <t>454069</t>
  </si>
  <si>
    <t>Denmark - Roaming Sonofon</t>
  </si>
  <si>
    <t>457110</t>
  </si>
  <si>
    <t>Denmark - Mobile Sonofon</t>
  </si>
  <si>
    <t>457111</t>
  </si>
  <si>
    <t>457112</t>
  </si>
  <si>
    <t>457113</t>
  </si>
  <si>
    <t>457114</t>
  </si>
  <si>
    <t>45301</t>
  </si>
  <si>
    <t>DENMARK - MOBILE (TDC)</t>
  </si>
  <si>
    <t>45302</t>
  </si>
  <si>
    <t>45303</t>
  </si>
  <si>
    <t>454281</t>
  </si>
  <si>
    <t>Denmark Cellular Barablu</t>
  </si>
  <si>
    <t>454282</t>
  </si>
  <si>
    <t>454283</t>
  </si>
  <si>
    <t>454284</t>
  </si>
  <si>
    <t>454285</t>
  </si>
  <si>
    <t>454286</t>
  </si>
  <si>
    <t>454290</t>
  </si>
  <si>
    <t>454292</t>
  </si>
  <si>
    <t>454294</t>
  </si>
  <si>
    <t>455063</t>
  </si>
  <si>
    <t>455068</t>
  </si>
  <si>
    <t>455069</t>
  </si>
  <si>
    <t>455064</t>
  </si>
  <si>
    <t>454295</t>
  </si>
  <si>
    <t>454293</t>
  </si>
  <si>
    <t>454291</t>
  </si>
  <si>
    <t>454289</t>
  </si>
  <si>
    <t>454288</t>
  </si>
  <si>
    <t>454287</t>
  </si>
  <si>
    <t>45400</t>
  </si>
  <si>
    <t>Denmark Cellular</t>
  </si>
  <si>
    <t>45410</t>
  </si>
  <si>
    <t>45500</t>
  </si>
  <si>
    <t>4542</t>
  </si>
  <si>
    <t>45300</t>
  </si>
  <si>
    <t>454039</t>
  </si>
  <si>
    <t>Denmark - Roaming TDC</t>
  </si>
  <si>
    <t>45304</t>
  </si>
  <si>
    <t>45305</t>
  </si>
  <si>
    <t>45306</t>
  </si>
  <si>
    <t>45307</t>
  </si>
  <si>
    <t>45308</t>
  </si>
  <si>
    <t>45309</t>
  </si>
  <si>
    <t>455250</t>
  </si>
  <si>
    <t>455252</t>
  </si>
  <si>
    <t>455337</t>
  </si>
  <si>
    <t>Denmark Cellular Telia</t>
  </si>
  <si>
    <t>455338</t>
  </si>
  <si>
    <t>455339</t>
  </si>
  <si>
    <t>45401</t>
  </si>
  <si>
    <t>Denmark Cellular TDC</t>
  </si>
  <si>
    <t>45402</t>
  </si>
  <si>
    <t>45403</t>
  </si>
  <si>
    <t>45404</t>
  </si>
  <si>
    <t>45713</t>
  </si>
  <si>
    <t>45714</t>
  </si>
  <si>
    <t>45715</t>
  </si>
  <si>
    <t>45716</t>
  </si>
  <si>
    <t>45718</t>
  </si>
  <si>
    <t>4541</t>
  </si>
  <si>
    <t>Denmark Cellular Sonofon</t>
  </si>
  <si>
    <t>4550</t>
  </si>
  <si>
    <t>4531</t>
  </si>
  <si>
    <t>45405</t>
  </si>
  <si>
    <t>45406</t>
  </si>
  <si>
    <t>45407</t>
  </si>
  <si>
    <t>45408</t>
  </si>
  <si>
    <t>45409</t>
  </si>
  <si>
    <t>45424</t>
  </si>
  <si>
    <t>45425</t>
  </si>
  <si>
    <t>45525</t>
  </si>
  <si>
    <t>45531</t>
  </si>
  <si>
    <t>45539</t>
  </si>
  <si>
    <t>45711</t>
  </si>
  <si>
    <t>454260</t>
  </si>
  <si>
    <t>454270</t>
  </si>
  <si>
    <t>454280</t>
  </si>
  <si>
    <t>455210</t>
  </si>
  <si>
    <t>455211</t>
  </si>
  <si>
    <t>455212</t>
  </si>
  <si>
    <t>455220</t>
  </si>
  <si>
    <t>455222</t>
  </si>
  <si>
    <t>455225</t>
  </si>
  <si>
    <t>455230</t>
  </si>
  <si>
    <t>455233</t>
  </si>
  <si>
    <t>455240</t>
  </si>
  <si>
    <t>455242</t>
  </si>
  <si>
    <t>455244</t>
  </si>
  <si>
    <t>455260</t>
  </si>
  <si>
    <t>455262</t>
  </si>
  <si>
    <t>455266</t>
  </si>
  <si>
    <t>455270</t>
  </si>
  <si>
    <t>455271</t>
  </si>
  <si>
    <t>455272</t>
  </si>
  <si>
    <t>455273</t>
  </si>
  <si>
    <t>455274</t>
  </si>
  <si>
    <t>455275</t>
  </si>
  <si>
    <t>455276</t>
  </si>
  <si>
    <t>455277</t>
  </si>
  <si>
    <t>455280</t>
  </si>
  <si>
    <t>455282</t>
  </si>
  <si>
    <t>455288</t>
  </si>
  <si>
    <t>455290</t>
  </si>
  <si>
    <t>455292</t>
  </si>
  <si>
    <t>455296</t>
  </si>
  <si>
    <t>455299</t>
  </si>
  <si>
    <t>455333</t>
  </si>
  <si>
    <t>457120</t>
  </si>
  <si>
    <t>457121</t>
  </si>
  <si>
    <t>457122</t>
  </si>
  <si>
    <t>457123</t>
  </si>
  <si>
    <t>457124</t>
  </si>
  <si>
    <t>457177</t>
  </si>
  <si>
    <t>45535</t>
  </si>
  <si>
    <t>Denmark Cellular H3g</t>
  </si>
  <si>
    <t>45536</t>
  </si>
  <si>
    <t>455370</t>
  </si>
  <si>
    <t>455371</t>
  </si>
  <si>
    <t>455372</t>
  </si>
  <si>
    <t>455373</t>
  </si>
  <si>
    <t>455374</t>
  </si>
  <si>
    <t>455375</t>
  </si>
  <si>
    <t>455226</t>
  </si>
  <si>
    <t>455227</t>
  </si>
  <si>
    <t>455228</t>
  </si>
  <si>
    <t>455229</t>
  </si>
  <si>
    <t>455231</t>
  </si>
  <si>
    <t>455232</t>
  </si>
  <si>
    <t>45411</t>
  </si>
  <si>
    <t>Denmark Telenor Mobile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</si>
  <si>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</si>
  <si>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</si>
  <si>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</si>
  <si>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</si>
  <si>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</si>
  <si>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</si>
  <si>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</si>
  <si>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</si>
  <si>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45501</t>
  </si>
  <si>
    <t>45502</t>
  </si>
  <si>
    <t>45503</t>
  </si>
  <si>
    <t>45504</t>
  </si>
  <si>
    <t>45505</t>
  </si>
  <si>
    <t>45507</t>
  </si>
  <si>
    <t>45508</t>
  </si>
  <si>
    <t>45509</t>
  </si>
  <si>
    <t>45526</t>
  </si>
  <si>
    <t>45527</t>
  </si>
  <si>
    <t>45528</t>
  </si>
  <si>
    <t>45529</t>
  </si>
  <si>
    <t>455062</t>
  </si>
  <si>
    <t>455065</t>
  </si>
  <si>
    <t>455066</t>
  </si>
  <si>
    <t>455067</t>
  </si>
  <si>
    <t>45510</t>
  </si>
  <si>
    <t>DENMARK TDC-M MOBILE</t>
  </si>
  <si>
    <t>45511</t>
  </si>
  <si>
    <t>45512</t>
  </si>
  <si>
    <t>45513</t>
  </si>
  <si>
    <t>45514</t>
  </si>
  <si>
    <t>45515</t>
  </si>
  <si>
    <t>45516</t>
  </si>
  <si>
    <t>455187</t>
  </si>
  <si>
    <t>45517</t>
  </si>
  <si>
    <t>45519</t>
  </si>
  <si>
    <t>455180</t>
  </si>
  <si>
    <t>455181</t>
  </si>
  <si>
    <t>455182</t>
  </si>
  <si>
    <t>455183</t>
  </si>
  <si>
    <t>455184</t>
  </si>
  <si>
    <t>455185</t>
  </si>
  <si>
    <t>455186</t>
  </si>
  <si>
    <t>DENMARK SONOFON MOBILE</t>
  </si>
  <si>
    <t>455310</t>
  </si>
  <si>
    <t>455311</t>
  </si>
  <si>
    <t>455312</t>
  </si>
  <si>
    <t>455313</t>
  </si>
  <si>
    <t>455314</t>
  </si>
  <si>
    <t>455315</t>
  </si>
  <si>
    <t>455316</t>
  </si>
  <si>
    <t>455317</t>
  </si>
  <si>
    <t>455318</t>
  </si>
  <si>
    <t>4590</t>
  </si>
  <si>
    <t>DENMARK PREMIUM</t>
  </si>
  <si>
    <t>45537</t>
  </si>
  <si>
    <t>DENMARK OTHER MOBILE</t>
  </si>
  <si>
    <t>45538</t>
  </si>
  <si>
    <t>4534</t>
  </si>
  <si>
    <t>DENMARK MOBILE-OTHER</t>
  </si>
  <si>
    <t>457115</t>
  </si>
  <si>
    <t>DENMARK MOBILE TELENOR</t>
  </si>
  <si>
    <t>4552</t>
  </si>
  <si>
    <t>DENMARK MOBILE SONOFON</t>
  </si>
  <si>
    <t>4581</t>
  </si>
  <si>
    <t>Denmark Mobile</t>
  </si>
  <si>
    <t>DENMARK FIXED-COPENHAGEN</t>
  </si>
  <si>
    <t>455330</t>
  </si>
  <si>
    <t>455331</t>
  </si>
  <si>
    <t>455332</t>
  </si>
  <si>
    <t>455334</t>
  </si>
  <si>
    <t>455335</t>
  </si>
  <si>
    <t>455336</t>
  </si>
  <si>
    <t>4577</t>
  </si>
  <si>
    <t>DENMARK-SPECIAL-FIXED</t>
  </si>
  <si>
    <t>4580</t>
  </si>
  <si>
    <t>4588</t>
  </si>
  <si>
    <t>45922</t>
  </si>
  <si>
    <t>DENMARK-ROC-FIXED</t>
  </si>
  <si>
    <t>451004</t>
  </si>
  <si>
    <t>Denmark-ROC-Fixed</t>
  </si>
  <si>
    <t>45802</t>
  </si>
  <si>
    <t>Denmark-Paid800-Fixed</t>
  </si>
  <si>
    <t>45803</t>
  </si>
  <si>
    <t>45804</t>
  </si>
  <si>
    <t>45805</t>
  </si>
  <si>
    <t>45806</t>
  </si>
  <si>
    <t>45807</t>
  </si>
  <si>
    <t>45808</t>
  </si>
  <si>
    <t>45721</t>
  </si>
  <si>
    <t>Denmark-Mobile-Sonofon</t>
  </si>
  <si>
    <t>45722</t>
  </si>
  <si>
    <t>45723</t>
  </si>
  <si>
    <t>45724</t>
  </si>
  <si>
    <t>45725</t>
  </si>
  <si>
    <t>45420</t>
  </si>
  <si>
    <t>45421</t>
  </si>
  <si>
    <t>45422</t>
  </si>
  <si>
    <t>45423</t>
  </si>
  <si>
    <t>45521</t>
  </si>
  <si>
    <t>45522</t>
  </si>
  <si>
    <t>45523</t>
  </si>
  <si>
    <t>45524</t>
  </si>
  <si>
    <t>45532</t>
  </si>
  <si>
    <t>45533</t>
  </si>
  <si>
    <t>45534</t>
  </si>
  <si>
    <t>454276</t>
  </si>
  <si>
    <t>372579</t>
  </si>
  <si>
    <t>Estonia-Radiolinja-Mobile</t>
  </si>
  <si>
    <t>372578</t>
  </si>
  <si>
    <t>372577</t>
  </si>
  <si>
    <t>372576</t>
  </si>
  <si>
    <t>372575</t>
  </si>
  <si>
    <t>372574</t>
  </si>
  <si>
    <t>372573</t>
  </si>
  <si>
    <t>372572</t>
  </si>
  <si>
    <t>37256</t>
  </si>
  <si>
    <t>Estonia-ROC-Fixed</t>
  </si>
  <si>
    <t>251119</t>
  </si>
  <si>
    <t>ETHIOPIA ADDIS ABA</t>
  </si>
  <si>
    <t>251117</t>
  </si>
  <si>
    <t>251116</t>
  </si>
  <si>
    <t>251115</t>
  </si>
  <si>
    <t>251114</t>
  </si>
  <si>
    <t>251113</t>
  </si>
  <si>
    <t>251112</t>
  </si>
  <si>
    <t>251111</t>
  </si>
  <si>
    <t>251110</t>
  </si>
  <si>
    <t>251118</t>
  </si>
  <si>
    <t>Ethiopia Addis Ababa Mobile</t>
  </si>
  <si>
    <t>251959</t>
  </si>
  <si>
    <t>Ethiopia Cellular</t>
  </si>
  <si>
    <t>251918</t>
  </si>
  <si>
    <t>251917</t>
  </si>
  <si>
    <t>251916</t>
  </si>
  <si>
    <t>251915</t>
  </si>
  <si>
    <t>251914</t>
  </si>
  <si>
    <t>251988</t>
  </si>
  <si>
    <t>ETHIOPIA CELLULAR</t>
  </si>
  <si>
    <t>251958</t>
  </si>
  <si>
    <t>Ethiopia Cellular Addis Ababa</t>
  </si>
  <si>
    <t>251923</t>
  </si>
  <si>
    <t>251922</t>
  </si>
  <si>
    <t>251921</t>
  </si>
  <si>
    <t>251920</t>
  </si>
  <si>
    <t>251913</t>
  </si>
  <si>
    <t>251912</t>
  </si>
  <si>
    <t>251911</t>
  </si>
  <si>
    <t>251910</t>
  </si>
  <si>
    <t>25191</t>
  </si>
  <si>
    <t>ETHIOPIA MOBILE</t>
  </si>
  <si>
    <t>25199</t>
  </si>
  <si>
    <t>251955</t>
  </si>
  <si>
    <t>251954</t>
  </si>
  <si>
    <t>251953</t>
  </si>
  <si>
    <t>251952</t>
  </si>
  <si>
    <t>251951</t>
  </si>
  <si>
    <t>251950</t>
  </si>
  <si>
    <t>251919</t>
  </si>
  <si>
    <t>251585</t>
  </si>
  <si>
    <t>251469</t>
  </si>
  <si>
    <t>251957</t>
  </si>
  <si>
    <t>251956</t>
  </si>
  <si>
    <t>25198</t>
  </si>
  <si>
    <t>25192</t>
  </si>
  <si>
    <t>25194</t>
  </si>
  <si>
    <t>25196</t>
  </si>
  <si>
    <t>25197</t>
  </si>
  <si>
    <t>25193</t>
  </si>
  <si>
    <t>25195</t>
  </si>
  <si>
    <t>Ethiopia Mobile</t>
  </si>
  <si>
    <t>2511</t>
  </si>
  <si>
    <t>ETHIOPIA-ADDIS ABABA</t>
  </si>
  <si>
    <t>25111</t>
  </si>
  <si>
    <t>ETHIOPIA-ADDIS ABABA-MOBILE</t>
  </si>
  <si>
    <t>251338</t>
  </si>
  <si>
    <t>Ethiopia-Other-Mobile</t>
  </si>
  <si>
    <t>251258</t>
  </si>
  <si>
    <t>251228</t>
  </si>
  <si>
    <t>2519</t>
  </si>
  <si>
    <t>251588</t>
  </si>
  <si>
    <t>251578</t>
  </si>
  <si>
    <t>251478</t>
  </si>
  <si>
    <t>251468</t>
  </si>
  <si>
    <t>251348</t>
  </si>
  <si>
    <t>Ethiopia-ROC-Fixed</t>
  </si>
  <si>
    <t>ETNS-Euro Sat</t>
  </si>
  <si>
    <t>Falkland Islands All Country</t>
  </si>
  <si>
    <t>29878</t>
  </si>
  <si>
    <t>Faeroe-KallGSM-Mobile</t>
  </si>
  <si>
    <t>29891</t>
  </si>
  <si>
    <t>Faeroe-TeleF-Mobile</t>
  </si>
  <si>
    <t>29895</t>
  </si>
  <si>
    <t>29897</t>
  </si>
  <si>
    <t>29899</t>
  </si>
  <si>
    <t>29898</t>
  </si>
  <si>
    <t>3387</t>
  </si>
  <si>
    <t>France Clec</t>
  </si>
  <si>
    <t>33411</t>
  </si>
  <si>
    <t>33422</t>
  </si>
  <si>
    <t>33426</t>
  </si>
  <si>
    <t>33420</t>
  </si>
  <si>
    <t>33415</t>
  </si>
  <si>
    <t>33413</t>
  </si>
  <si>
    <t>33427</t>
  </si>
  <si>
    <t>33430</t>
  </si>
  <si>
    <t>33434</t>
  </si>
  <si>
    <t>33443</t>
  </si>
  <si>
    <t>33456</t>
  </si>
  <si>
    <t>33457</t>
  </si>
  <si>
    <t>33463</t>
  </si>
  <si>
    <t>33469</t>
  </si>
  <si>
    <t>33531</t>
  </si>
  <si>
    <t>33533</t>
  </si>
  <si>
    <t>33535</t>
  </si>
  <si>
    <t>33540</t>
  </si>
  <si>
    <t>33547</t>
  </si>
  <si>
    <t>33567</t>
  </si>
  <si>
    <t>33581</t>
  </si>
  <si>
    <t>33587</t>
  </si>
  <si>
    <t>33516</t>
  </si>
  <si>
    <t>33517</t>
  </si>
  <si>
    <t>33524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</si>
  <si>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</si>
  <si>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</si>
  <si>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</si>
  <si>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</si>
  <si>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</si>
  <si>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</si>
  <si>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</si>
  <si>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</si>
  <si>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33489</t>
  </si>
  <si>
    <t>3345</t>
  </si>
  <si>
    <t>3361</t>
  </si>
  <si>
    <t>France Cellular SFR</t>
  </si>
  <si>
    <t>3362</t>
  </si>
  <si>
    <t>33601</t>
  </si>
  <si>
    <t>33603</t>
  </si>
  <si>
    <t>33605</t>
  </si>
  <si>
    <t>33609</t>
  </si>
  <si>
    <t>33634</t>
  </si>
  <si>
    <t>33635</t>
  </si>
  <si>
    <t>33646</t>
  </si>
  <si>
    <t>33655</t>
  </si>
  <si>
    <t>336002</t>
  </si>
  <si>
    <t>336007</t>
  </si>
  <si>
    <t>334808</t>
  </si>
  <si>
    <t>FRANCE-OTHERS</t>
  </si>
  <si>
    <t>334809</t>
  </si>
  <si>
    <t>334203</t>
  </si>
  <si>
    <t>334204</t>
  </si>
  <si>
    <t>334205</t>
  </si>
  <si>
    <t>334206</t>
  </si>
  <si>
    <t>334207</t>
  </si>
  <si>
    <t>334208</t>
  </si>
  <si>
    <t>334209</t>
  </si>
  <si>
    <t>334220</t>
  </si>
  <si>
    <t>334221</t>
  </si>
  <si>
    <t>334114</t>
  </si>
  <si>
    <t>334116</t>
  </si>
  <si>
    <t>334117</t>
  </si>
  <si>
    <t>334118</t>
  </si>
  <si>
    <t>334119</t>
  </si>
  <si>
    <t>334150</t>
  </si>
  <si>
    <t>334151</t>
  </si>
  <si>
    <t>334153</t>
  </si>
  <si>
    <t>334154</t>
  </si>
  <si>
    <t>3323</t>
  </si>
  <si>
    <t>3324</t>
  </si>
  <si>
    <t>3326</t>
  </si>
  <si>
    <t>3327</t>
  </si>
  <si>
    <t>3328</t>
  </si>
  <si>
    <t>333089</t>
  </si>
  <si>
    <t>33602</t>
  </si>
  <si>
    <t>FRANCE-OTHER-MOBILE</t>
  </si>
  <si>
    <t>France-Other-Mobile</t>
  </si>
  <si>
    <t>33604</t>
  </si>
  <si>
    <t>FRANCE-ORANGE-MOBILE</t>
  </si>
  <si>
    <t>33641</t>
  </si>
  <si>
    <t>33649</t>
  </si>
  <si>
    <t>33656</t>
  </si>
  <si>
    <t>29896</t>
  </si>
  <si>
    <t>29894</t>
  </si>
  <si>
    <t>29893</t>
  </si>
  <si>
    <t>29892</t>
  </si>
  <si>
    <t>29820</t>
  </si>
  <si>
    <t>29870</t>
  </si>
  <si>
    <t>29890</t>
  </si>
  <si>
    <t>2987</t>
  </si>
  <si>
    <t>Faroe Islands Cellular</t>
  </si>
  <si>
    <t>2989</t>
  </si>
  <si>
    <t>2982</t>
  </si>
  <si>
    <t>29828</t>
  </si>
  <si>
    <t>FAROE ISLANDS MOBILE OTHERS</t>
  </si>
  <si>
    <t>29827</t>
  </si>
  <si>
    <t>29826</t>
  </si>
  <si>
    <t>29825</t>
  </si>
  <si>
    <t>29824</t>
  </si>
  <si>
    <t>29823</t>
  </si>
  <si>
    <t>29822</t>
  </si>
  <si>
    <t>29821</t>
  </si>
  <si>
    <t>29879</t>
  </si>
  <si>
    <t>29829</t>
  </si>
  <si>
    <t>29876</t>
  </si>
  <si>
    <t>FAROE ISLANDS MOBILE VODAFONE</t>
  </si>
  <si>
    <t>29875</t>
  </si>
  <si>
    <t>29874</t>
  </si>
  <si>
    <t>29873</t>
  </si>
  <si>
    <t>29872</t>
  </si>
  <si>
    <t>29871</t>
  </si>
  <si>
    <t>2985</t>
  </si>
  <si>
    <t>29877</t>
  </si>
  <si>
    <t>Faroe Islands Proper</t>
  </si>
  <si>
    <t>67977</t>
  </si>
  <si>
    <t>Fiji - Mobile</t>
  </si>
  <si>
    <t>67976</t>
  </si>
  <si>
    <t>67983</t>
  </si>
  <si>
    <t>FIJI - MOBILE</t>
  </si>
  <si>
    <t>67984</t>
  </si>
  <si>
    <t>67986</t>
  </si>
  <si>
    <t>67975</t>
  </si>
  <si>
    <t>67987</t>
  </si>
  <si>
    <t>67974</t>
  </si>
  <si>
    <t>FIJI - MOBILE (DIGICEL)</t>
  </si>
  <si>
    <t>67973</t>
  </si>
  <si>
    <t>67972</t>
  </si>
  <si>
    <t>67971</t>
  </si>
  <si>
    <t>67970</t>
  </si>
  <si>
    <t>67913</t>
  </si>
  <si>
    <t>FIJI ISLANDS MOBILE</t>
  </si>
  <si>
    <t>6799</t>
  </si>
  <si>
    <t>6792</t>
  </si>
  <si>
    <t>FIJI MOBILE</t>
  </si>
  <si>
    <t>6797</t>
  </si>
  <si>
    <t>679214</t>
  </si>
  <si>
    <t>Fiji-Cities-Fixed</t>
  </si>
  <si>
    <t>67992</t>
  </si>
  <si>
    <t>FIJI-MOBILE</t>
  </si>
  <si>
    <t>Fiji-ROC-Fixed</t>
  </si>
  <si>
    <t>67999</t>
  </si>
  <si>
    <t>Fiji-Vodafone-Mobile</t>
  </si>
  <si>
    <t>67996</t>
  </si>
  <si>
    <t>67995</t>
  </si>
  <si>
    <t>679929</t>
  </si>
  <si>
    <t>679928</t>
  </si>
  <si>
    <t>679927</t>
  </si>
  <si>
    <t>679926</t>
  </si>
  <si>
    <t>679925</t>
  </si>
  <si>
    <t>679924</t>
  </si>
  <si>
    <t>358299</t>
  </si>
  <si>
    <t>FINLAND - MOBILE</t>
  </si>
  <si>
    <t>3588</t>
  </si>
  <si>
    <t>Finland - PNS</t>
  </si>
  <si>
    <t>3587</t>
  </si>
  <si>
    <t>358454</t>
  </si>
  <si>
    <t>Finland Cellular Finnet</t>
  </si>
  <si>
    <t>35844</t>
  </si>
  <si>
    <t>35841</t>
  </si>
  <si>
    <t>35870</t>
  </si>
  <si>
    <t>Finland Corporate</t>
  </si>
  <si>
    <t>358456</t>
  </si>
  <si>
    <t>FINLAND ELISA CORP MOBILE</t>
  </si>
  <si>
    <t>358453</t>
  </si>
  <si>
    <t>358452</t>
  </si>
  <si>
    <t>358451</t>
  </si>
  <si>
    <t>358432</t>
  </si>
  <si>
    <t>35850</t>
  </si>
  <si>
    <t>35846</t>
  </si>
  <si>
    <t>358800</t>
  </si>
  <si>
    <t>FINLAND FIXED-CORPORATE</t>
  </si>
  <si>
    <t>358700</t>
  </si>
  <si>
    <t>35876</t>
  </si>
  <si>
    <t>35875</t>
  </si>
  <si>
    <t>35873</t>
  </si>
  <si>
    <t>35860</t>
  </si>
  <si>
    <t>35830</t>
  </si>
  <si>
    <t>35820</t>
  </si>
  <si>
    <t>35810</t>
  </si>
  <si>
    <t>358431</t>
  </si>
  <si>
    <t>Finland Mobile</t>
  </si>
  <si>
    <t>358430</t>
  </si>
  <si>
    <t>35849</t>
  </si>
  <si>
    <t>35848</t>
  </si>
  <si>
    <t>35847</t>
  </si>
  <si>
    <t>358459</t>
  </si>
  <si>
    <t>358458</t>
  </si>
  <si>
    <t>358450</t>
  </si>
  <si>
    <t>358439</t>
  </si>
  <si>
    <t>35871</t>
  </si>
  <si>
    <t>Finland-Special-Fixed</t>
  </si>
  <si>
    <t>358409</t>
  </si>
  <si>
    <t>FINLAND-SONERA-MOBILE</t>
  </si>
  <si>
    <t>Finland-ROC-Fixed</t>
  </si>
  <si>
    <t>35845</t>
  </si>
  <si>
    <t>FINLAND-OTHER-MOBILE</t>
  </si>
  <si>
    <t>3584</t>
  </si>
  <si>
    <t>Finland-Other-Mobile</t>
  </si>
  <si>
    <t>358556</t>
  </si>
  <si>
    <t>Finland-Mobile-TDC</t>
  </si>
  <si>
    <t>3589</t>
  </si>
  <si>
    <t>Finland-Helsinki-Fixed</t>
  </si>
  <si>
    <t>35819</t>
  </si>
  <si>
    <t>358438</t>
  </si>
  <si>
    <t>FINLAND-FINNET MOBILE</t>
  </si>
  <si>
    <t>358436</t>
  </si>
  <si>
    <t>35880</t>
  </si>
  <si>
    <t>Finland-Corporate</t>
  </si>
  <si>
    <t>358457</t>
  </si>
  <si>
    <t>FINLAND-AALAND MOBIL MOBILE</t>
  </si>
  <si>
    <t>35843</t>
  </si>
  <si>
    <t>FINLAND-2G-MOBILE</t>
  </si>
  <si>
    <t>358437</t>
  </si>
  <si>
    <t>358435</t>
  </si>
  <si>
    <t>358434</t>
  </si>
  <si>
    <t>358433</t>
  </si>
  <si>
    <t>35829</t>
  </si>
  <si>
    <t>FINLAND MOBILE-CORPORATE</t>
  </si>
  <si>
    <t>35842</t>
  </si>
  <si>
    <t>FINLAND SONERA LTD MOBILE</t>
  </si>
  <si>
    <t>35840</t>
  </si>
  <si>
    <t>358455</t>
  </si>
  <si>
    <t>358109</t>
  </si>
  <si>
    <t>FINLAND SPECIAL SERVICES</t>
  </si>
  <si>
    <t>358108</t>
  </si>
  <si>
    <t>358107</t>
  </si>
  <si>
    <t>358106</t>
  </si>
  <si>
    <t>358105</t>
  </si>
  <si>
    <t>358104</t>
  </si>
  <si>
    <t>358103</t>
  </si>
  <si>
    <t>358102</t>
  </si>
  <si>
    <t>358101</t>
  </si>
  <si>
    <t>358100</t>
  </si>
  <si>
    <t>3350</t>
  </si>
  <si>
    <t>France - Fix OLO</t>
  </si>
  <si>
    <t>334088</t>
  </si>
  <si>
    <t>33444</t>
  </si>
  <si>
    <t>33409</t>
  </si>
  <si>
    <t>33404</t>
  </si>
  <si>
    <t>33402</t>
  </si>
  <si>
    <t>33820</t>
  </si>
  <si>
    <t>FRANCE PREMIUM</t>
  </si>
  <si>
    <t>33821</t>
  </si>
  <si>
    <t>33825</t>
  </si>
  <si>
    <t>33826</t>
  </si>
  <si>
    <t>33836</t>
  </si>
  <si>
    <t>33842</t>
  </si>
  <si>
    <t>33899</t>
  </si>
  <si>
    <t>33651</t>
  </si>
  <si>
    <t>FRANCE OTHER MOBILE</t>
  </si>
  <si>
    <t>33669</t>
  </si>
  <si>
    <t>336044</t>
  </si>
  <si>
    <t>336402</t>
  </si>
  <si>
    <t>France Orange Mobile</t>
  </si>
  <si>
    <t>336403</t>
  </si>
  <si>
    <t>336404</t>
  </si>
  <si>
    <t>336405</t>
  </si>
  <si>
    <t>336406</t>
  </si>
  <si>
    <t>336407</t>
  </si>
  <si>
    <t>336408</t>
  </si>
  <si>
    <t>336409</t>
  </si>
  <si>
    <t>336045</t>
  </si>
  <si>
    <t>FRANCE MOBILE-ORANGE</t>
  </si>
  <si>
    <t>336046</t>
  </si>
  <si>
    <t>336047</t>
  </si>
  <si>
    <t>336048</t>
  </si>
  <si>
    <t>336049</t>
  </si>
  <si>
    <t>336416</t>
  </si>
  <si>
    <t>3363</t>
  </si>
  <si>
    <t>FRANCE MOBILE</t>
  </si>
  <si>
    <t>176722</t>
  </si>
  <si>
    <t>176728</t>
  </si>
  <si>
    <t>Dominica-CW-Mobile</t>
  </si>
  <si>
    <t>176742</t>
  </si>
  <si>
    <t>Dominica-Orange-Mobile</t>
  </si>
  <si>
    <t>176750</t>
  </si>
  <si>
    <t>DOMINICA-SPECIAL-MOBILE</t>
  </si>
  <si>
    <t>176744</t>
  </si>
  <si>
    <t>Dominica-ROC-Fixed</t>
  </si>
  <si>
    <t>176731</t>
  </si>
  <si>
    <t>176723</t>
  </si>
  <si>
    <t>176724</t>
  </si>
  <si>
    <t>176726</t>
  </si>
  <si>
    <t>176729</t>
  </si>
  <si>
    <t>Dominica Digicel Mobile</t>
  </si>
  <si>
    <t>182942</t>
  </si>
  <si>
    <t>Dominica Rep-Centennial-Mobile</t>
  </si>
  <si>
    <t>182921</t>
  </si>
  <si>
    <t>DOMINICAN REP SANTO DOMINGO</t>
  </si>
  <si>
    <t>18291</t>
  </si>
  <si>
    <t>DOMINICAN REPUBLIC</t>
  </si>
  <si>
    <t>182998</t>
  </si>
  <si>
    <t>Dominican Republic Cellular</t>
  </si>
  <si>
    <t>182995</t>
  </si>
  <si>
    <t>182952</t>
  </si>
  <si>
    <t>182958</t>
  </si>
  <si>
    <t>Dominican Republic Orange Mobile</t>
  </si>
  <si>
    <t>182960</t>
  </si>
  <si>
    <t>182961</t>
  </si>
  <si>
    <t>182963</t>
  </si>
  <si>
    <t>182964</t>
  </si>
  <si>
    <t>182925</t>
  </si>
  <si>
    <t>DOMINICAN REPUBLIC MOBILE ORANGE</t>
  </si>
  <si>
    <t>182938</t>
  </si>
  <si>
    <t>DOMINICAN REPUBLIC MOBILE 1829</t>
  </si>
  <si>
    <t>182923</t>
  </si>
  <si>
    <t>182931</t>
  </si>
  <si>
    <t>182932</t>
  </si>
  <si>
    <t>182934</t>
  </si>
  <si>
    <t>182935</t>
  </si>
  <si>
    <t>182936</t>
  </si>
  <si>
    <t>18293</t>
  </si>
  <si>
    <t>DOMINICAN REPUBLIC MOBILE</t>
  </si>
  <si>
    <t>182962</t>
  </si>
  <si>
    <t>Dominican Republic Mobile</t>
  </si>
  <si>
    <t>182946</t>
  </si>
  <si>
    <t>182949</t>
  </si>
  <si>
    <t>182994</t>
  </si>
  <si>
    <t>Dominican RepublicOrange Mobile</t>
  </si>
  <si>
    <t>184988</t>
  </si>
  <si>
    <t>18096</t>
  </si>
  <si>
    <t>Dominican Republic Santo Domingo</t>
  </si>
  <si>
    <t>18099</t>
  </si>
  <si>
    <t>18098</t>
  </si>
  <si>
    <t>18097</t>
  </si>
  <si>
    <t>18092</t>
  </si>
  <si>
    <t>18093</t>
  </si>
  <si>
    <t>18094</t>
  </si>
  <si>
    <t>18095</t>
  </si>
  <si>
    <t>182922</t>
  </si>
  <si>
    <t>182924</t>
  </si>
  <si>
    <t>182943</t>
  </si>
  <si>
    <t>182947</t>
  </si>
  <si>
    <t>182950</t>
  </si>
  <si>
    <t>182951</t>
  </si>
  <si>
    <t>182953</t>
  </si>
  <si>
    <t>182954</t>
  </si>
  <si>
    <t>182956</t>
  </si>
  <si>
    <t>182959</t>
  </si>
  <si>
    <t>182968</t>
  </si>
  <si>
    <t>182973</t>
  </si>
  <si>
    <t>182989</t>
  </si>
  <si>
    <t>182999</t>
  </si>
  <si>
    <t>Dominican Republic Proper</t>
  </si>
  <si>
    <t>182920</t>
  </si>
  <si>
    <t>182926</t>
  </si>
  <si>
    <t>182927</t>
  </si>
  <si>
    <t>182928</t>
  </si>
  <si>
    <t>182929</t>
  </si>
  <si>
    <t>182930</t>
  </si>
  <si>
    <t>182933</t>
  </si>
  <si>
    <t>182937</t>
  </si>
  <si>
    <t>182939</t>
  </si>
  <si>
    <t>182940</t>
  </si>
  <si>
    <t>182941</t>
  </si>
  <si>
    <t>182965</t>
  </si>
  <si>
    <t>182966</t>
  </si>
  <si>
    <t>182967</t>
  </si>
  <si>
    <t>182969</t>
  </si>
  <si>
    <t>182970</t>
  </si>
  <si>
    <t>182971</t>
  </si>
  <si>
    <t>182972</t>
  </si>
  <si>
    <t>182974</t>
  </si>
  <si>
    <t>182985</t>
  </si>
  <si>
    <t>182986</t>
  </si>
  <si>
    <t>182987</t>
  </si>
  <si>
    <t>182988</t>
  </si>
  <si>
    <t>182990</t>
  </si>
  <si>
    <t>182991</t>
  </si>
  <si>
    <t>182992</t>
  </si>
  <si>
    <t>182993</t>
  </si>
  <si>
    <t>182997</t>
  </si>
  <si>
    <t>182975</t>
  </si>
  <si>
    <t>182977</t>
  </si>
  <si>
    <t>182978</t>
  </si>
  <si>
    <t>182979</t>
  </si>
  <si>
    <t>182980</t>
  </si>
  <si>
    <t>182981</t>
  </si>
  <si>
    <t>182982</t>
  </si>
  <si>
    <t>182983</t>
  </si>
  <si>
    <t>182984</t>
  </si>
  <si>
    <t>182944</t>
  </si>
  <si>
    <t>182945</t>
  </si>
  <si>
    <t>182955</t>
  </si>
  <si>
    <t>182957</t>
  </si>
  <si>
    <t>182976</t>
  </si>
  <si>
    <t>182996</t>
  </si>
  <si>
    <t>18290</t>
  </si>
  <si>
    <t>182948</t>
  </si>
  <si>
    <t>5932</t>
  </si>
  <si>
    <t>Ecuador - Fixed Quito</t>
  </si>
  <si>
    <t>593770</t>
  </si>
  <si>
    <t>Ecuador Cuenca</t>
  </si>
  <si>
    <t>593389</t>
  </si>
  <si>
    <t>ECUADOR MOBILE PORTA</t>
  </si>
  <si>
    <t>59373</t>
  </si>
  <si>
    <t>ECUADOR PACIFICTEL</t>
  </si>
  <si>
    <t>59374</t>
  </si>
  <si>
    <t>59375</t>
  </si>
  <si>
    <t>59376</t>
  </si>
  <si>
    <t>59377</t>
  </si>
  <si>
    <t>59378</t>
  </si>
  <si>
    <t>59379</t>
  </si>
  <si>
    <t>593721</t>
  </si>
  <si>
    <t>59370</t>
  </si>
  <si>
    <t>593722</t>
  </si>
  <si>
    <t>593723</t>
  </si>
  <si>
    <t>593724</t>
  </si>
  <si>
    <t>593725</t>
  </si>
  <si>
    <t>593726</t>
  </si>
  <si>
    <t>593727</t>
  </si>
  <si>
    <t>5935</t>
  </si>
  <si>
    <t>Ecuador Pacifictel</t>
  </si>
  <si>
    <t>5937</t>
  </si>
  <si>
    <t>59371</t>
  </si>
  <si>
    <t>Ecuador-ROC-Fixed</t>
  </si>
  <si>
    <t>593741</t>
  </si>
  <si>
    <t>ECUADOR-PACIFICTEL-FIXED</t>
  </si>
  <si>
    <t>5934</t>
  </si>
  <si>
    <t>Ecuador-Linkotel-Fixed</t>
  </si>
  <si>
    <t>59372</t>
  </si>
  <si>
    <t>ECUADOR-CUENCA-FIXED</t>
  </si>
  <si>
    <t>593729</t>
  </si>
  <si>
    <t>5933</t>
  </si>
  <si>
    <t>Ecuador-Andinatel-Fixed</t>
  </si>
  <si>
    <t>5936</t>
  </si>
  <si>
    <t>5930</t>
  </si>
  <si>
    <t>5931</t>
  </si>
  <si>
    <t>593740</t>
  </si>
  <si>
    <t>593728</t>
  </si>
  <si>
    <t>5939</t>
  </si>
  <si>
    <t>Ecuador Cellular Bellsouth</t>
  </si>
  <si>
    <t>5938</t>
  </si>
  <si>
    <t>593720</t>
  </si>
  <si>
    <t>2012</t>
  </si>
  <si>
    <t>Egypt Cellular Mobinil</t>
  </si>
  <si>
    <t>2019</t>
  </si>
  <si>
    <t>Egypt Cellular Vodafone</t>
  </si>
  <si>
    <t>2016</t>
  </si>
  <si>
    <t>2018</t>
  </si>
  <si>
    <t>2010</t>
  </si>
  <si>
    <t>2014</t>
  </si>
  <si>
    <t>Egypt Etisalat Misr Mobile</t>
  </si>
  <si>
    <t>2011</t>
  </si>
  <si>
    <t>EGYPT MOBILE</t>
  </si>
  <si>
    <t>2015</t>
  </si>
  <si>
    <t>EGYPT SPECIAL SERVICES</t>
  </si>
  <si>
    <t>Egypt-Alexandria</t>
  </si>
  <si>
    <t>Egypt-Cairo-Fixed</t>
  </si>
  <si>
    <t>2017</t>
  </si>
  <si>
    <t>Egypt-ROC-Fixed</t>
  </si>
  <si>
    <t>50321</t>
  </si>
  <si>
    <t>EL SALVADOR</t>
  </si>
  <si>
    <t>50322</t>
  </si>
  <si>
    <t>50326</t>
  </si>
  <si>
    <t>50325</t>
  </si>
  <si>
    <t>503800</t>
  </si>
  <si>
    <t>El Salvador - Premium</t>
  </si>
  <si>
    <t>50339</t>
  </si>
  <si>
    <t>El Salvador Cellular</t>
  </si>
  <si>
    <t>50338</t>
  </si>
  <si>
    <t>5039</t>
  </si>
  <si>
    <t>5038</t>
  </si>
  <si>
    <t>503265</t>
  </si>
  <si>
    <t>El Salvador Personal Mobile</t>
  </si>
  <si>
    <t>503213</t>
  </si>
  <si>
    <t>50323</t>
  </si>
  <si>
    <t>503211</t>
  </si>
  <si>
    <t>EL SALVADOR TELEFONICA</t>
  </si>
  <si>
    <t>503267</t>
  </si>
  <si>
    <t>El Salvador Telefonica Mobile</t>
  </si>
  <si>
    <t>503264</t>
  </si>
  <si>
    <t>503262</t>
  </si>
  <si>
    <t>503254</t>
  </si>
  <si>
    <t>503253</t>
  </si>
  <si>
    <t>503248</t>
  </si>
  <si>
    <t>503247</t>
  </si>
  <si>
    <t>503245</t>
  </si>
  <si>
    <t>503243</t>
  </si>
  <si>
    <t>503242</t>
  </si>
  <si>
    <t>503240</t>
  </si>
  <si>
    <t>503239</t>
  </si>
  <si>
    <t>503238</t>
  </si>
  <si>
    <t>503237</t>
  </si>
  <si>
    <t>503236</t>
  </si>
  <si>
    <t>503235</t>
  </si>
  <si>
    <t>503234</t>
  </si>
  <si>
    <t>503233</t>
  </si>
  <si>
    <t>503228</t>
  </si>
  <si>
    <t>503227</t>
  </si>
  <si>
    <t>503225</t>
  </si>
  <si>
    <t>503224</t>
  </si>
  <si>
    <t>503223</t>
  </si>
  <si>
    <t>503221</t>
  </si>
  <si>
    <t>503220</t>
  </si>
  <si>
    <t>50324</t>
  </si>
  <si>
    <t>EL SALVADOR TELEMOVIL</t>
  </si>
  <si>
    <t>503269</t>
  </si>
  <si>
    <t>El Salvador Telemovil Mobile</t>
  </si>
  <si>
    <t>503256</t>
  </si>
  <si>
    <t>503255</t>
  </si>
  <si>
    <t>503249</t>
  </si>
  <si>
    <t>503246</t>
  </si>
  <si>
    <t>503212</t>
  </si>
  <si>
    <t>5032</t>
  </si>
  <si>
    <t>5037</t>
  </si>
  <si>
    <t>El Salvador Mobile Telefonica (El Salvador)</t>
  </si>
  <si>
    <t>503268</t>
  </si>
  <si>
    <t>EL SALVADOR-CTE ON NET</t>
  </si>
  <si>
    <t>503266</t>
  </si>
  <si>
    <t>503252</t>
  </si>
  <si>
    <t>503244</t>
  </si>
  <si>
    <t>503229</t>
  </si>
  <si>
    <t>503263</t>
  </si>
  <si>
    <t>EL SALVADOR-CTE PERSONAL MOBILE</t>
  </si>
  <si>
    <t>503261</t>
  </si>
  <si>
    <t>503260</t>
  </si>
  <si>
    <t>503251</t>
  </si>
  <si>
    <t>503250</t>
  </si>
  <si>
    <t>503241</t>
  </si>
  <si>
    <t>503232</t>
  </si>
  <si>
    <t>503231</t>
  </si>
  <si>
    <t>503230</t>
  </si>
  <si>
    <t>503226</t>
  </si>
  <si>
    <t>503210</t>
  </si>
  <si>
    <t>5033</t>
  </si>
  <si>
    <t>EL SALVADOR-MOBILE</t>
  </si>
  <si>
    <t>503222</t>
  </si>
  <si>
    <t>EL SALVADOR-MOBILE-CTE</t>
  </si>
  <si>
    <t>503214</t>
  </si>
  <si>
    <t>EL SALVADOR-OTHER</t>
  </si>
  <si>
    <t>503259</t>
  </si>
  <si>
    <t>503258</t>
  </si>
  <si>
    <t>503257</t>
  </si>
  <si>
    <t>503219</t>
  </si>
  <si>
    <t>503218</t>
  </si>
  <si>
    <t>503217</t>
  </si>
  <si>
    <t>503216</t>
  </si>
  <si>
    <t>503215</t>
  </si>
  <si>
    <t>50329</t>
  </si>
  <si>
    <t>50327</t>
  </si>
  <si>
    <t>50328</t>
  </si>
  <si>
    <t>El Salvador-ROC-Fixed</t>
  </si>
  <si>
    <t>Equatorial Guinea All Country</t>
  </si>
  <si>
    <t>2406</t>
  </si>
  <si>
    <t>Equatorial Guinea Cellular</t>
  </si>
  <si>
    <t>2407</t>
  </si>
  <si>
    <t>240279</t>
  </si>
  <si>
    <t>EQUATORIAL GUINEA-MOBILE ROAMING</t>
  </si>
  <si>
    <t>240699</t>
  </si>
  <si>
    <t>2402</t>
  </si>
  <si>
    <t>Equitorial Guinea-Getsa-Mobile</t>
  </si>
  <si>
    <t>2405</t>
  </si>
  <si>
    <t>Eritrea All Country</t>
  </si>
  <si>
    <t>2917</t>
  </si>
  <si>
    <t>Eritrea-Eritel-Mobile</t>
  </si>
  <si>
    <t>291171</t>
  </si>
  <si>
    <t>Eritrea-Mobile</t>
  </si>
  <si>
    <t>291172</t>
  </si>
  <si>
    <t>291173</t>
  </si>
  <si>
    <t>29117</t>
  </si>
  <si>
    <t>Eritrea-TSE-Mobile</t>
  </si>
  <si>
    <t>372571</t>
  </si>
  <si>
    <t>Estonia Cellular</t>
  </si>
  <si>
    <t>372570</t>
  </si>
  <si>
    <t>372591</t>
  </si>
  <si>
    <t>Estonia Cellular EMT</t>
  </si>
  <si>
    <t>372590</t>
  </si>
  <si>
    <t>37253</t>
  </si>
  <si>
    <t>37252</t>
  </si>
  <si>
    <t>37251</t>
  </si>
  <si>
    <t>37250</t>
  </si>
  <si>
    <t>37258</t>
  </si>
  <si>
    <t>Estonia Cellular Tele2</t>
  </si>
  <si>
    <t>37255</t>
  </si>
  <si>
    <t>372536</t>
  </si>
  <si>
    <t>ESTONIA MOBILE TOP CONNECT</t>
  </si>
  <si>
    <t>372535</t>
  </si>
  <si>
    <t>372533</t>
  </si>
  <si>
    <t>372532</t>
  </si>
  <si>
    <t>372531</t>
  </si>
  <si>
    <t>37282</t>
  </si>
  <si>
    <t>37281</t>
  </si>
  <si>
    <t>37259</t>
  </si>
  <si>
    <t>37257</t>
  </si>
  <si>
    <t>37254</t>
  </si>
  <si>
    <t>37270</t>
  </si>
  <si>
    <t>ESTONIA MOBILE-SPECIAL SERVICES</t>
  </si>
  <si>
    <t>3726</t>
  </si>
  <si>
    <t>Estonia Tallin</t>
  </si>
  <si>
    <t>372530</t>
  </si>
  <si>
    <t>Estonia-EMT-Mobile</t>
  </si>
  <si>
    <t>372539</t>
  </si>
  <si>
    <t>372538</t>
  </si>
  <si>
    <t>372537</t>
  </si>
  <si>
    <t>372534</t>
  </si>
  <si>
    <t>3725</t>
  </si>
  <si>
    <t>ESTONIA-MOBILE</t>
  </si>
  <si>
    <t>3728</t>
  </si>
  <si>
    <t>Estonia-Mobile</t>
  </si>
  <si>
    <t>372541</t>
  </si>
  <si>
    <t>372545</t>
  </si>
  <si>
    <t>372900</t>
  </si>
  <si>
    <t>372598</t>
  </si>
  <si>
    <t>Estonia-Other-Mobile</t>
  </si>
  <si>
    <t>372597</t>
  </si>
  <si>
    <t>372596</t>
  </si>
  <si>
    <t>372595</t>
  </si>
  <si>
    <t>372594</t>
  </si>
  <si>
    <t>372593</t>
  </si>
  <si>
    <t>372592</t>
  </si>
  <si>
    <t>372599</t>
  </si>
  <si>
    <t>995379</t>
  </si>
  <si>
    <t>Georgia - Mobile Others</t>
  </si>
  <si>
    <t>995367</t>
  </si>
  <si>
    <t>995369</t>
  </si>
  <si>
    <t>4915</t>
  </si>
  <si>
    <t>German Fed. Rep.-Mobile</t>
  </si>
  <si>
    <t>491578</t>
  </si>
  <si>
    <t>491577</t>
  </si>
  <si>
    <t>491575</t>
  </si>
  <si>
    <t>49176</t>
  </si>
  <si>
    <t>49168</t>
  </si>
  <si>
    <t>49172</t>
  </si>
  <si>
    <t>GERMANY - MOBILE (VODAFONE)</t>
  </si>
  <si>
    <t>49173</t>
  </si>
  <si>
    <t>49174</t>
  </si>
  <si>
    <t>49119</t>
  </si>
  <si>
    <t>Germany - Mobile</t>
  </si>
  <si>
    <t>496172</t>
  </si>
  <si>
    <t>Germany - Frankfurt</t>
  </si>
  <si>
    <t>496173</t>
  </si>
  <si>
    <t>496174</t>
  </si>
  <si>
    <t>496175</t>
  </si>
  <si>
    <t>496181</t>
  </si>
  <si>
    <t>49157</t>
  </si>
  <si>
    <t>Germany Cellular E-Plus</t>
  </si>
  <si>
    <t>49163</t>
  </si>
  <si>
    <t>49177</t>
  </si>
  <si>
    <t>49178</t>
  </si>
  <si>
    <t>491720</t>
  </si>
  <si>
    <t>Germany - Roaming Vodafone D2</t>
  </si>
  <si>
    <t>491721</t>
  </si>
  <si>
    <t>491760</t>
  </si>
  <si>
    <t>Germany - Roaming O2</t>
  </si>
  <si>
    <t>491770</t>
  </si>
  <si>
    <t>Germany - Roaming Eplus</t>
  </si>
  <si>
    <t>4911</t>
  </si>
  <si>
    <t>Germany - Premium</t>
  </si>
  <si>
    <t>491162</t>
  </si>
  <si>
    <t>GERMANY PREMIUM</t>
  </si>
  <si>
    <t>491672</t>
  </si>
  <si>
    <t>491191</t>
  </si>
  <si>
    <t>49190</t>
  </si>
  <si>
    <t>49180</t>
  </si>
  <si>
    <t>49700</t>
  </si>
  <si>
    <t>Germany Personal Numbers</t>
  </si>
  <si>
    <t>49701</t>
  </si>
  <si>
    <t>4930</t>
  </si>
  <si>
    <t>GERMANY FIXED-BERLIN</t>
  </si>
  <si>
    <t>491571</t>
  </si>
  <si>
    <t>GERMANY E-PLUS MOBILE</t>
  </si>
  <si>
    <t>4917</t>
  </si>
  <si>
    <t>GERMANY-OTHER-MOBILE</t>
  </si>
  <si>
    <t>49150</t>
  </si>
  <si>
    <t>49156</t>
  </si>
  <si>
    <t>49153</t>
  </si>
  <si>
    <t>GERMANY-MOBILE-RESERVE/PNS</t>
  </si>
  <si>
    <t>49154</t>
  </si>
  <si>
    <t>49158</t>
  </si>
  <si>
    <t>491505</t>
  </si>
  <si>
    <t>GERMANY-MOBILE-GROUP3G</t>
  </si>
  <si>
    <t>4932</t>
  </si>
  <si>
    <t>Germany-IP Phone-Fixed</t>
  </si>
  <si>
    <t>4940</t>
  </si>
  <si>
    <t>GERMANY-HAMBURG-FIXED</t>
  </si>
  <si>
    <t>49151</t>
  </si>
  <si>
    <t>GERMANY-T MOBILE D1-MOBILE</t>
  </si>
  <si>
    <t>49160</t>
  </si>
  <si>
    <t>49170</t>
  </si>
  <si>
    <t>49171</t>
  </si>
  <si>
    <t>49175</t>
  </si>
  <si>
    <t>49116</t>
  </si>
  <si>
    <t>GERMANY-SPECIAL-MOBILE</t>
  </si>
  <si>
    <t>4912</t>
  </si>
  <si>
    <t>Germany-Special-Fixed</t>
  </si>
  <si>
    <t>4913</t>
  </si>
  <si>
    <t>4918</t>
  </si>
  <si>
    <t>49118</t>
  </si>
  <si>
    <t>49191</t>
  </si>
  <si>
    <t>49192</t>
  </si>
  <si>
    <t>49193</t>
  </si>
  <si>
    <t>49194</t>
  </si>
  <si>
    <t>49115</t>
  </si>
  <si>
    <t>Germany-Special Service-Fixed</t>
  </si>
  <si>
    <t>498822</t>
  </si>
  <si>
    <t>Germany-ROC-Fixed</t>
  </si>
  <si>
    <t>491710</t>
  </si>
  <si>
    <t>GERMANY-PREMIUM-MOBILE</t>
  </si>
  <si>
    <t>4989</t>
  </si>
  <si>
    <t>GERMANY-PREMIUM-FIXED</t>
  </si>
  <si>
    <t>GERMANY-PERSONAL-FIXED</t>
  </si>
  <si>
    <t>49711</t>
  </si>
  <si>
    <t>49721</t>
  </si>
  <si>
    <t>4916</t>
  </si>
  <si>
    <t>4969</t>
  </si>
  <si>
    <t>Germany-Frankfurt-Fixed</t>
  </si>
  <si>
    <t>49335</t>
  </si>
  <si>
    <t>GERMANY-FRANKFURT</t>
  </si>
  <si>
    <t>49211</t>
  </si>
  <si>
    <t>Germany-Dusseldorf-Fixed</t>
  </si>
  <si>
    <t>4919</t>
  </si>
  <si>
    <t>Germany Special</t>
  </si>
  <si>
    <t>49137</t>
  </si>
  <si>
    <t>49800</t>
  </si>
  <si>
    <t>33657</t>
  </si>
  <si>
    <t>336060</t>
  </si>
  <si>
    <t>336061</t>
  </si>
  <si>
    <t>336062</t>
  </si>
  <si>
    <t>336063</t>
  </si>
  <si>
    <t>33610</t>
  </si>
  <si>
    <t>France-Mobile-SFR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</si>
  <si>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</si>
  <si>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</si>
  <si>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</si>
  <si>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</si>
  <si>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</si>
  <si>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</si>
  <si>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</si>
  <si>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</si>
  <si>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</si>
  <si>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</si>
  <si>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</si>
  <si>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</si>
  <si>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</si>
  <si>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</si>
  <si>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</si>
  <si>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</si>
  <si>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</si>
  <si>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</si>
  <si>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</si>
  <si>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33606</t>
  </si>
  <si>
    <t>FRANCE-MOBILE-ORANGE</t>
  </si>
  <si>
    <t>3369</t>
  </si>
  <si>
    <t>FRANCE-MOBILE-BOUYGUES</t>
  </si>
  <si>
    <t>33644</t>
  </si>
  <si>
    <t>33652</t>
  </si>
  <si>
    <t>338999</t>
  </si>
  <si>
    <t>France-Mobile</t>
  </si>
  <si>
    <t>FRANCE-MARSEILLE-FIXED</t>
  </si>
  <si>
    <t>France Special Services</t>
  </si>
  <si>
    <t>336006</t>
  </si>
  <si>
    <t>FRANCE SFR MOBILE</t>
  </si>
  <si>
    <t>33801</t>
  </si>
  <si>
    <t>33802</t>
  </si>
  <si>
    <t>33803</t>
  </si>
  <si>
    <t>33809</t>
  </si>
  <si>
    <t>33810</t>
  </si>
  <si>
    <t>33811</t>
  </si>
  <si>
    <t>33819</t>
  </si>
  <si>
    <t>France-Special-Services</t>
  </si>
  <si>
    <t>33638</t>
  </si>
  <si>
    <t>France-Special-Mobile</t>
  </si>
  <si>
    <t>33640</t>
  </si>
  <si>
    <t>3385</t>
  </si>
  <si>
    <t>FRANCE-SPECIAL-FIXED</t>
  </si>
  <si>
    <t>France-South</t>
  </si>
  <si>
    <t>33636</t>
  </si>
  <si>
    <t>FRANCE-SFR-MOBILE</t>
  </si>
  <si>
    <t>336015</t>
  </si>
  <si>
    <t>France-SFR-Mobile</t>
  </si>
  <si>
    <t>336016</t>
  </si>
  <si>
    <t>336017</t>
  </si>
  <si>
    <t>336018</t>
  </si>
  <si>
    <t>336019</t>
  </si>
  <si>
    <t>France-ROC-Fixed</t>
  </si>
  <si>
    <t>336410</t>
  </si>
  <si>
    <t>FRANCE-PREMIUM-MOBILE</t>
  </si>
  <si>
    <t>3335</t>
  </si>
  <si>
    <t>3336</t>
  </si>
  <si>
    <t>3337</t>
  </si>
  <si>
    <t>334089</t>
  </si>
  <si>
    <t>334110</t>
  </si>
  <si>
    <t>334111</t>
  </si>
  <si>
    <t>334112</t>
  </si>
  <si>
    <t>334113</t>
  </si>
  <si>
    <t>334155</t>
  </si>
  <si>
    <t>334156</t>
  </si>
  <si>
    <t>334157</t>
  </si>
  <si>
    <t>334158</t>
  </si>
  <si>
    <t>334159</t>
  </si>
  <si>
    <t>334200</t>
  </si>
  <si>
    <t>334201</t>
  </si>
  <si>
    <t>334202</t>
  </si>
  <si>
    <t>334222</t>
  </si>
  <si>
    <t>334223</t>
  </si>
  <si>
    <t>334224</t>
  </si>
  <si>
    <t>334225</t>
  </si>
  <si>
    <t>334226</t>
  </si>
  <si>
    <t>334227</t>
  </si>
  <si>
    <t>334228</t>
  </si>
  <si>
    <t>334229</t>
  </si>
  <si>
    <t>334820</t>
  </si>
  <si>
    <t>334822</t>
  </si>
  <si>
    <t>334823</t>
  </si>
  <si>
    <t>334824</t>
  </si>
  <si>
    <t>334825</t>
  </si>
  <si>
    <t>334826</t>
  </si>
  <si>
    <t>334827</t>
  </si>
  <si>
    <t>334828</t>
  </si>
  <si>
    <t>334849</t>
  </si>
  <si>
    <t>33519</t>
  </si>
  <si>
    <t>335350</t>
  </si>
  <si>
    <t>335353</t>
  </si>
  <si>
    <t>335354</t>
  </si>
  <si>
    <t>335355</t>
  </si>
  <si>
    <t>335356</t>
  </si>
  <si>
    <t>335357</t>
  </si>
  <si>
    <t>335358</t>
  </si>
  <si>
    <t>335359</t>
  </si>
  <si>
    <t>33579</t>
  </si>
  <si>
    <t>33582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</si>
  <si>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</si>
  <si>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</si>
  <si>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</si>
  <si>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</si>
  <si>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</si>
  <si>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</si>
  <si>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</si>
  <si>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</si>
  <si>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</si>
  <si>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33580</t>
  </si>
  <si>
    <t>33583</t>
  </si>
  <si>
    <t>33584</t>
  </si>
  <si>
    <t>33585</t>
  </si>
  <si>
    <t>33586</t>
  </si>
  <si>
    <t>3310</t>
  </si>
  <si>
    <t>3318</t>
  </si>
  <si>
    <t>3320</t>
  </si>
  <si>
    <t>33220</t>
  </si>
  <si>
    <t>33221</t>
  </si>
  <si>
    <t>33258</t>
  </si>
  <si>
    <t>33259</t>
  </si>
  <si>
    <t>33346</t>
  </si>
  <si>
    <t>33347</t>
  </si>
  <si>
    <t>33348</t>
  </si>
  <si>
    <t>33349</t>
  </si>
  <si>
    <t>33410</t>
  </si>
  <si>
    <t>33412</t>
  </si>
  <si>
    <t>33414</t>
  </si>
  <si>
    <t>33416</t>
  </si>
  <si>
    <t>33417</t>
  </si>
  <si>
    <t>33418</t>
  </si>
  <si>
    <t>33419</t>
  </si>
  <si>
    <t>33423</t>
  </si>
  <si>
    <t>33424</t>
  </si>
  <si>
    <t>33425</t>
  </si>
  <si>
    <t>33428</t>
  </si>
  <si>
    <t>33429</t>
  </si>
  <si>
    <t>33458</t>
  </si>
  <si>
    <t>33459</t>
  </si>
  <si>
    <t>33460</t>
  </si>
  <si>
    <t>33461</t>
  </si>
  <si>
    <t>33462</t>
  </si>
  <si>
    <t>33485</t>
  </si>
  <si>
    <t>33518</t>
  </si>
  <si>
    <t>33530</t>
  </si>
  <si>
    <t>33536</t>
  </si>
  <si>
    <t>33537</t>
  </si>
  <si>
    <t>33538</t>
  </si>
  <si>
    <t>33539</t>
  </si>
  <si>
    <t>33568</t>
  </si>
  <si>
    <t>33569</t>
  </si>
  <si>
    <t>334829</t>
  </si>
  <si>
    <t>334841</t>
  </si>
  <si>
    <t>334842</t>
  </si>
  <si>
    <t>334843</t>
  </si>
  <si>
    <t>334844</t>
  </si>
  <si>
    <t>334845</t>
  </si>
  <si>
    <t>334846</t>
  </si>
  <si>
    <t>334847</t>
  </si>
  <si>
    <t>334848</t>
  </si>
  <si>
    <t>334800</t>
  </si>
  <si>
    <t>334801</t>
  </si>
  <si>
    <t>334802</t>
  </si>
  <si>
    <t>334803</t>
  </si>
  <si>
    <t>334804</t>
  </si>
  <si>
    <t>334805</t>
  </si>
  <si>
    <t>334807</t>
  </si>
  <si>
    <t>336040</t>
  </si>
  <si>
    <t>336041</t>
  </si>
  <si>
    <t>336064</t>
  </si>
  <si>
    <t>336065</t>
  </si>
  <si>
    <t>336066</t>
  </si>
  <si>
    <t>336067</t>
  </si>
  <si>
    <t>336068</t>
  </si>
  <si>
    <t>336069</t>
  </si>
  <si>
    <t>336360</t>
  </si>
  <si>
    <t>336361</t>
  </si>
  <si>
    <t>336362</t>
  </si>
  <si>
    <t>336363</t>
  </si>
  <si>
    <t>336364</t>
  </si>
  <si>
    <t>337777</t>
  </si>
  <si>
    <t>336380</t>
  </si>
  <si>
    <t>France Cellular Globalstar</t>
  </si>
  <si>
    <t>336400</t>
  </si>
  <si>
    <t>3366</t>
  </si>
  <si>
    <t>France Cellular Bouygues</t>
  </si>
  <si>
    <t>33650</t>
  </si>
  <si>
    <t>33653</t>
  </si>
  <si>
    <t>33658</t>
  </si>
  <si>
    <t>33659</t>
  </si>
  <si>
    <t>33698</t>
  </si>
  <si>
    <t>33699</t>
  </si>
  <si>
    <t>336003</t>
  </si>
  <si>
    <t>336004</t>
  </si>
  <si>
    <t>336009</t>
  </si>
  <si>
    <t>337600</t>
  </si>
  <si>
    <t>France Cellular</t>
  </si>
  <si>
    <t>33660</t>
  </si>
  <si>
    <t>FRANCE BOUYGUES MOBILE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</si>
  <si>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</si>
  <si>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</si>
  <si>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</si>
  <si>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</si>
  <si>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</si>
  <si>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</si>
  <si>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</si>
  <si>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</si>
  <si>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3380</t>
  </si>
  <si>
    <t>France - Special services</t>
  </si>
  <si>
    <t>3381</t>
  </si>
  <si>
    <t>3382</t>
  </si>
  <si>
    <t>3383</t>
  </si>
  <si>
    <t>3384</t>
  </si>
  <si>
    <t>3386</t>
  </si>
  <si>
    <t>3396</t>
  </si>
  <si>
    <t>3397</t>
  </si>
  <si>
    <t>3398</t>
  </si>
  <si>
    <t>3388</t>
  </si>
  <si>
    <t>3389</t>
  </si>
  <si>
    <t>33692</t>
  </si>
  <si>
    <t>FRANCE - REUNION ISLAND  CELLULAR (1)</t>
  </si>
  <si>
    <t>336490</t>
  </si>
  <si>
    <t>France - Mobile Orange</t>
  </si>
  <si>
    <t>336491</t>
  </si>
  <si>
    <t>336492</t>
  </si>
  <si>
    <t>336493</t>
  </si>
  <si>
    <t>336494</t>
  </si>
  <si>
    <t>336388</t>
  </si>
  <si>
    <t>FRANCE - MOBILE (ORANGE)</t>
  </si>
  <si>
    <t>336389</t>
  </si>
  <si>
    <t>336401</t>
  </si>
  <si>
    <t>337860</t>
  </si>
  <si>
    <t>3367</t>
  </si>
  <si>
    <t>3368</t>
  </si>
  <si>
    <t>33607</t>
  </si>
  <si>
    <t>33608</t>
  </si>
  <si>
    <t>33630</t>
  </si>
  <si>
    <t>33631</t>
  </si>
  <si>
    <t>33632</t>
  </si>
  <si>
    <t>33633</t>
  </si>
  <si>
    <t>33637</t>
  </si>
  <si>
    <t>33642</t>
  </si>
  <si>
    <t>33643</t>
  </si>
  <si>
    <t>33645</t>
  </si>
  <si>
    <t>33647</t>
  </si>
  <si>
    <t>334268</t>
  </si>
  <si>
    <t>France - Fixed OLO</t>
  </si>
  <si>
    <t>334269</t>
  </si>
  <si>
    <t>33950</t>
  </si>
  <si>
    <t>France - Fixed ILIAD</t>
  </si>
  <si>
    <t>33951</t>
  </si>
  <si>
    <t>33952</t>
  </si>
  <si>
    <t>33953</t>
  </si>
  <si>
    <t>33954</t>
  </si>
  <si>
    <t>33955</t>
  </si>
  <si>
    <t>3341</t>
  </si>
  <si>
    <t>336387</t>
  </si>
  <si>
    <t>3375</t>
  </si>
  <si>
    <t>FRANCE - MOBILE</t>
  </si>
  <si>
    <t>3376</t>
  </si>
  <si>
    <t>3377</t>
  </si>
  <si>
    <t>3378</t>
  </si>
  <si>
    <t>3379</t>
  </si>
  <si>
    <t>33532</t>
  </si>
  <si>
    <t>336367</t>
  </si>
  <si>
    <t>336368</t>
  </si>
  <si>
    <t>336369</t>
  </si>
  <si>
    <t>336381</t>
  </si>
  <si>
    <t>336382</t>
  </si>
  <si>
    <t>336383</t>
  </si>
  <si>
    <t>336384</t>
  </si>
  <si>
    <t>336385</t>
  </si>
  <si>
    <t>336386</t>
  </si>
  <si>
    <t>33648</t>
  </si>
  <si>
    <t>33654</t>
  </si>
  <si>
    <t>336001</t>
  </si>
  <si>
    <t>336005</t>
  </si>
  <si>
    <t>336008</t>
  </si>
  <si>
    <t>336042</t>
  </si>
  <si>
    <t>336043</t>
  </si>
  <si>
    <t>336365</t>
  </si>
  <si>
    <t>336366</t>
  </si>
  <si>
    <t>334260</t>
  </si>
  <si>
    <t>334261</t>
  </si>
  <si>
    <t>334262</t>
  </si>
  <si>
    <t>334263</t>
  </si>
  <si>
    <t>334264</t>
  </si>
  <si>
    <t>334265</t>
  </si>
  <si>
    <t>334266</t>
  </si>
  <si>
    <t>334267</t>
  </si>
  <si>
    <t>3342</t>
  </si>
  <si>
    <t>3348</t>
  </si>
  <si>
    <t>3351</t>
  </si>
  <si>
    <t>3352</t>
  </si>
  <si>
    <t>3357</t>
  </si>
  <si>
    <t>3358</t>
  </si>
  <si>
    <t>33400</t>
  </si>
  <si>
    <t>33401</t>
  </si>
  <si>
    <t>33403</t>
  </si>
  <si>
    <t>33405</t>
  </si>
  <si>
    <t>594694</t>
  </si>
  <si>
    <t>French Guiana - Mobile Outremer</t>
  </si>
  <si>
    <t>594600</t>
  </si>
  <si>
    <t>FRENCH GUIANA MOBILE OUTREMER</t>
  </si>
  <si>
    <t>59423</t>
  </si>
  <si>
    <t>French Guiana-Cities-Fixed</t>
  </si>
  <si>
    <t>59441</t>
  </si>
  <si>
    <t>59426</t>
  </si>
  <si>
    <t>French Guiana-ROC-Fixed</t>
  </si>
  <si>
    <t>594594</t>
  </si>
  <si>
    <t>FRENCH GUYANA FIXED</t>
  </si>
  <si>
    <t>59421</t>
  </si>
  <si>
    <t>59440</t>
  </si>
  <si>
    <t>68931</t>
  </si>
  <si>
    <t>French Polynesia Cellular</t>
  </si>
  <si>
    <t>68932</t>
  </si>
  <si>
    <t>68930</t>
  </si>
  <si>
    <t>68933</t>
  </si>
  <si>
    <t>68939</t>
  </si>
  <si>
    <t>6897</t>
  </si>
  <si>
    <t>French Polynesia-Vini-Mobile</t>
  </si>
  <si>
    <t>68920</t>
  </si>
  <si>
    <t>68921</t>
  </si>
  <si>
    <t>68923</t>
  </si>
  <si>
    <t>68924</t>
  </si>
  <si>
    <t>68925</t>
  </si>
  <si>
    <t>68926</t>
  </si>
  <si>
    <t>68927</t>
  </si>
  <si>
    <t>French Polynesia-ROC-Fixed</t>
  </si>
  <si>
    <t>689411</t>
  </si>
  <si>
    <t>FRENCH POLYNESIA-MOBILE</t>
  </si>
  <si>
    <t>68941</t>
  </si>
  <si>
    <t>6892</t>
  </si>
  <si>
    <t>262639</t>
  </si>
  <si>
    <t>Mayotte Island Cellular</t>
  </si>
  <si>
    <t>262693</t>
  </si>
  <si>
    <t>MAYOTTE-REUNION ISLAND MOBILE</t>
  </si>
  <si>
    <t>262692</t>
  </si>
  <si>
    <t>262262</t>
  </si>
  <si>
    <t>Reunion Island</t>
  </si>
  <si>
    <t>262269</t>
  </si>
  <si>
    <t>Reunion Island-Other-Mobile</t>
  </si>
  <si>
    <t>Reunion Island-ROC-Fixed</t>
  </si>
  <si>
    <t>2626</t>
  </si>
  <si>
    <t>262876</t>
  </si>
  <si>
    <t>Reunion Island Mobile</t>
  </si>
  <si>
    <t>24181</t>
  </si>
  <si>
    <t>Gabon - Mobile</t>
  </si>
  <si>
    <t>24180</t>
  </si>
  <si>
    <t>24175</t>
  </si>
  <si>
    <t>2419</t>
  </si>
  <si>
    <t>24131</t>
  </si>
  <si>
    <t>Gabon Libertis Mobile</t>
  </si>
  <si>
    <t>24103</t>
  </si>
  <si>
    <t>Gabon Republic Cellular Bintel</t>
  </si>
  <si>
    <t>24190</t>
  </si>
  <si>
    <t>Gabon-Libertis-Mobile</t>
  </si>
  <si>
    <t>24163</t>
  </si>
  <si>
    <t>24111</t>
  </si>
  <si>
    <t>24110</t>
  </si>
  <si>
    <t>2418</t>
  </si>
  <si>
    <t>Gabon-Libertis-Fixed</t>
  </si>
  <si>
    <t>24152</t>
  </si>
  <si>
    <t>Gabon-Celtel-Mobile</t>
  </si>
  <si>
    <t>24153</t>
  </si>
  <si>
    <t>24157</t>
  </si>
  <si>
    <t>24184</t>
  </si>
  <si>
    <t>Gabon-ROC-Fixed</t>
  </si>
  <si>
    <t>2410</t>
  </si>
  <si>
    <t>Gabon-Other-Mobile</t>
  </si>
  <si>
    <t>24108</t>
  </si>
  <si>
    <t>GABON-MOBILE</t>
  </si>
  <si>
    <t>24161</t>
  </si>
  <si>
    <t>24168</t>
  </si>
  <si>
    <t>24195</t>
  </si>
  <si>
    <t>2412</t>
  </si>
  <si>
    <t>24109</t>
  </si>
  <si>
    <t>24197</t>
  </si>
  <si>
    <t>24185</t>
  </si>
  <si>
    <t>24187</t>
  </si>
  <si>
    <t>24189</t>
  </si>
  <si>
    <t>24191</t>
  </si>
  <si>
    <t>24194</t>
  </si>
  <si>
    <t>24128</t>
  </si>
  <si>
    <t>24129</t>
  </si>
  <si>
    <t>2414</t>
  </si>
  <si>
    <t>Gabon Republic Cellular Zain</t>
  </si>
  <si>
    <t>24104</t>
  </si>
  <si>
    <t>24107</t>
  </si>
  <si>
    <t>2417</t>
  </si>
  <si>
    <t>2415</t>
  </si>
  <si>
    <t>Gabon Republic Cellular Telecel</t>
  </si>
  <si>
    <t>24105</t>
  </si>
  <si>
    <t>2416</t>
  </si>
  <si>
    <t>Gabon Republic Cellular Libertis</t>
  </si>
  <si>
    <t>24106</t>
  </si>
  <si>
    <t>2413</t>
  </si>
  <si>
    <t>24135</t>
  </si>
  <si>
    <t>24136</t>
  </si>
  <si>
    <t>24137</t>
  </si>
  <si>
    <t>24138</t>
  </si>
  <si>
    <t>24139</t>
  </si>
  <si>
    <t>24141</t>
  </si>
  <si>
    <t>24151</t>
  </si>
  <si>
    <t>24114</t>
  </si>
  <si>
    <t>24115</t>
  </si>
  <si>
    <t>24130</t>
  </si>
  <si>
    <t>24132</t>
  </si>
  <si>
    <t>2207</t>
  </si>
  <si>
    <t>Gambia Cellular Africell</t>
  </si>
  <si>
    <t>2208</t>
  </si>
  <si>
    <t>Gambia Cellular CDMA</t>
  </si>
  <si>
    <t>2206</t>
  </si>
  <si>
    <t>Gambia Cellular Comium</t>
  </si>
  <si>
    <t>2209</t>
  </si>
  <si>
    <t>Gambia Cellular Gamcel</t>
  </si>
  <si>
    <t>22099</t>
  </si>
  <si>
    <t>GAMBIA-GAMCEL-MOBILE</t>
  </si>
  <si>
    <t>22097</t>
  </si>
  <si>
    <t>Gambia-ROC-Fixed</t>
  </si>
  <si>
    <t>22088</t>
  </si>
  <si>
    <t>Gambia-Personal-Fixed</t>
  </si>
  <si>
    <t>22078</t>
  </si>
  <si>
    <t>Gambia-Mobile-Africell</t>
  </si>
  <si>
    <t>22079</t>
  </si>
  <si>
    <t>22077</t>
  </si>
  <si>
    <t>GAMBIA-GAMTEL-MOBILE</t>
  </si>
  <si>
    <t>22072</t>
  </si>
  <si>
    <t>22070</t>
  </si>
  <si>
    <t>22098</t>
  </si>
  <si>
    <t>2203</t>
  </si>
  <si>
    <t>Gambia Cellular Qcell</t>
  </si>
  <si>
    <t>9955</t>
  </si>
  <si>
    <t>Georgia - Mobile - Magticom</t>
  </si>
  <si>
    <t>995371</t>
  </si>
  <si>
    <t>995372</t>
  </si>
  <si>
    <t>995373</t>
  </si>
  <si>
    <t>995370</t>
  </si>
  <si>
    <t>995368</t>
  </si>
  <si>
    <t>995366</t>
  </si>
  <si>
    <t>995322</t>
  </si>
  <si>
    <t>995331</t>
  </si>
  <si>
    <t>995332</t>
  </si>
  <si>
    <t>995334</t>
  </si>
  <si>
    <t>995335</t>
  </si>
  <si>
    <t>995340</t>
  </si>
  <si>
    <t>995341</t>
  </si>
  <si>
    <t>995346</t>
  </si>
  <si>
    <t>995348</t>
  </si>
  <si>
    <t>995446</t>
  </si>
  <si>
    <t>Georgia-Mob Others</t>
  </si>
  <si>
    <t>995282</t>
  </si>
  <si>
    <t>Georgia-Geocell-Mobile</t>
  </si>
  <si>
    <t>995344</t>
  </si>
  <si>
    <t>GEORGIA ZKHINVALI</t>
  </si>
  <si>
    <t>9957</t>
  </si>
  <si>
    <t>Georgia Cellular Mobitel</t>
  </si>
  <si>
    <t>9959</t>
  </si>
  <si>
    <t>Georgia Cellular Geocell</t>
  </si>
  <si>
    <t>9952</t>
  </si>
  <si>
    <t>Georgia Ajara</t>
  </si>
  <si>
    <t>99544</t>
  </si>
  <si>
    <t>Georgia Abkhazia</t>
  </si>
  <si>
    <t>9951</t>
  </si>
  <si>
    <t>995349</t>
  </si>
  <si>
    <t>99532</t>
  </si>
  <si>
    <t>Georgia-Tbilisi-Fixed</t>
  </si>
  <si>
    <t>995320</t>
  </si>
  <si>
    <t>GEORGIA-TBILISI</t>
  </si>
  <si>
    <t>995327</t>
  </si>
  <si>
    <t>995324</t>
  </si>
  <si>
    <t>995323</t>
  </si>
  <si>
    <t>995329</t>
  </si>
  <si>
    <t>995321</t>
  </si>
  <si>
    <t>Georgia-Special-Fixed</t>
  </si>
  <si>
    <t>995325</t>
  </si>
  <si>
    <t>995326</t>
  </si>
  <si>
    <t>Georgia-ROC-Fixed</t>
  </si>
  <si>
    <t>995328</t>
  </si>
  <si>
    <t>GEORGIA-PREMIUM</t>
  </si>
  <si>
    <t>995350</t>
  </si>
  <si>
    <t>995351</t>
  </si>
  <si>
    <t>995352</t>
  </si>
  <si>
    <t>995353</t>
  </si>
  <si>
    <t>995354</t>
  </si>
  <si>
    <t>995355</t>
  </si>
  <si>
    <t>995356</t>
  </si>
  <si>
    <t>995357</t>
  </si>
  <si>
    <t>995310</t>
  </si>
  <si>
    <t>995311</t>
  </si>
  <si>
    <t>995312</t>
  </si>
  <si>
    <t>995313</t>
  </si>
  <si>
    <t>995314</t>
  </si>
  <si>
    <t>995315</t>
  </si>
  <si>
    <t>995317</t>
  </si>
  <si>
    <t>995391</t>
  </si>
  <si>
    <t>995392</t>
  </si>
  <si>
    <t>995393</t>
  </si>
  <si>
    <t>995395</t>
  </si>
  <si>
    <t>995396</t>
  </si>
  <si>
    <t>995397</t>
  </si>
  <si>
    <t>995442</t>
  </si>
  <si>
    <t>995449</t>
  </si>
  <si>
    <t>995365</t>
  </si>
  <si>
    <t>995318</t>
  </si>
  <si>
    <t>995358</t>
  </si>
  <si>
    <t>995359</t>
  </si>
  <si>
    <t>995360</t>
  </si>
  <si>
    <t>995361</t>
  </si>
  <si>
    <t>995362</t>
  </si>
  <si>
    <t>995363</t>
  </si>
  <si>
    <t>995364</t>
  </si>
  <si>
    <t>224304</t>
  </si>
  <si>
    <t>Guinea - Conakry</t>
  </si>
  <si>
    <t>22442</t>
  </si>
  <si>
    <t>22466</t>
  </si>
  <si>
    <t>Guinea Cellular Areeba</t>
  </si>
  <si>
    <t>22469</t>
  </si>
  <si>
    <t>GUINEA MOBILE</t>
  </si>
  <si>
    <t>22461</t>
  </si>
  <si>
    <t>22460</t>
  </si>
  <si>
    <t>Guinea Cellular Sotelgui</t>
  </si>
  <si>
    <t>22468</t>
  </si>
  <si>
    <t>Guinea Cellular Orange</t>
  </si>
  <si>
    <t>22462</t>
  </si>
  <si>
    <t>22463</t>
  </si>
  <si>
    <t>Guinea Cellular Intecel</t>
  </si>
  <si>
    <t>22465</t>
  </si>
  <si>
    <t>Guinea Cellular Celcom</t>
  </si>
  <si>
    <t>22467</t>
  </si>
  <si>
    <t>22464</t>
  </si>
  <si>
    <t>22430</t>
  </si>
  <si>
    <t>Guinea-Intercel-Mobile</t>
  </si>
  <si>
    <t>224631</t>
  </si>
  <si>
    <t>224633</t>
  </si>
  <si>
    <t>224634</t>
  </si>
  <si>
    <t>2244</t>
  </si>
  <si>
    <t>Guinea-Cities-Fixed</t>
  </si>
  <si>
    <t>2246</t>
  </si>
  <si>
    <t>Guinea Republic-Mobile</t>
  </si>
  <si>
    <t>224641</t>
  </si>
  <si>
    <t>Guinea Republic - Roaming MTN</t>
  </si>
  <si>
    <t>GUINEA PEOPLES REV. REP.</t>
  </si>
  <si>
    <t>22479</t>
  </si>
  <si>
    <t>Guinea Mobile</t>
  </si>
  <si>
    <t>224626</t>
  </si>
  <si>
    <t>Guinea-Spacetel-Mobile</t>
  </si>
  <si>
    <t>22411</t>
  </si>
  <si>
    <t>Guinea-Sotelgui-Mobile</t>
  </si>
  <si>
    <t>22412</t>
  </si>
  <si>
    <t>224112</t>
  </si>
  <si>
    <t>GUINEA-MOBILE-SOTELGUI</t>
  </si>
  <si>
    <t>22413</t>
  </si>
  <si>
    <t>22443</t>
  </si>
  <si>
    <t>2453</t>
  </si>
  <si>
    <t>Guinea Bissau</t>
  </si>
  <si>
    <t>2457</t>
  </si>
  <si>
    <t>Guinea Bissau Cellular Guinetel</t>
  </si>
  <si>
    <t>2459</t>
  </si>
  <si>
    <t>Guinea Bissau-Spacetel-Mobile</t>
  </si>
  <si>
    <t>24587</t>
  </si>
  <si>
    <t>24566</t>
  </si>
  <si>
    <t>Guinea Bissau-ROC-Fixed</t>
  </si>
  <si>
    <t>24529</t>
  </si>
  <si>
    <t>Guinea Bissau-Cities-Fixed</t>
  </si>
  <si>
    <t>2455</t>
  </si>
  <si>
    <t>Guinea Bissau Cellular Orange</t>
  </si>
  <si>
    <t>2456</t>
  </si>
  <si>
    <t>Guinea Bissau Cellular MTN</t>
  </si>
  <si>
    <t>245660</t>
  </si>
  <si>
    <t>Guinea Bissau - Roaming MTN</t>
  </si>
  <si>
    <t>59263</t>
  </si>
  <si>
    <t>Guyana Cellular</t>
  </si>
  <si>
    <t>5926</t>
  </si>
  <si>
    <t>592604</t>
  </si>
  <si>
    <t>Guyana Cellular Digicel</t>
  </si>
  <si>
    <t>592602</t>
  </si>
  <si>
    <t>592603</t>
  </si>
  <si>
    <t>59266</t>
  </si>
  <si>
    <t>59267</t>
  </si>
  <si>
    <t>592600</t>
  </si>
  <si>
    <t>59259</t>
  </si>
  <si>
    <t>GUYANA-AUDIOTEXT-FIXED</t>
  </si>
  <si>
    <t>592240</t>
  </si>
  <si>
    <t>592244</t>
  </si>
  <si>
    <t>592246</t>
  </si>
  <si>
    <t>592247</t>
  </si>
  <si>
    <t>592249</t>
  </si>
  <si>
    <t>592868</t>
  </si>
  <si>
    <t>5922</t>
  </si>
  <si>
    <t>GUYANA GEORGETOWN</t>
  </si>
  <si>
    <t>5921</t>
  </si>
  <si>
    <t>GUYANA PREMIUM</t>
  </si>
  <si>
    <t>592630</t>
  </si>
  <si>
    <t>GUYANA-GTT-MOBILE</t>
  </si>
  <si>
    <t>592633</t>
  </si>
  <si>
    <t>592634</t>
  </si>
  <si>
    <t>592214</t>
  </si>
  <si>
    <t>592218</t>
  </si>
  <si>
    <t>592224</t>
  </si>
  <si>
    <t>592248</t>
  </si>
  <si>
    <t>592263</t>
  </si>
  <si>
    <t>592278</t>
  </si>
  <si>
    <t>592394</t>
  </si>
  <si>
    <t>592610</t>
  </si>
  <si>
    <t>592611</t>
  </si>
  <si>
    <t>592612</t>
  </si>
  <si>
    <t>592635</t>
  </si>
  <si>
    <t>592660</t>
  </si>
  <si>
    <t>592661</t>
  </si>
  <si>
    <t>592662</t>
  </si>
  <si>
    <t>592663</t>
  </si>
  <si>
    <t>Guyana-ROC-Fixed</t>
  </si>
  <si>
    <t>59261</t>
  </si>
  <si>
    <t>Guyana-Other-Mobile</t>
  </si>
  <si>
    <t>59262</t>
  </si>
  <si>
    <t>59264</t>
  </si>
  <si>
    <t>504947</t>
  </si>
  <si>
    <t>Honduras Tigo Mobile</t>
  </si>
  <si>
    <t>504948</t>
  </si>
  <si>
    <t>504724</t>
  </si>
  <si>
    <t>Honduras Cellular Hondutel</t>
  </si>
  <si>
    <t>504725</t>
  </si>
  <si>
    <t>5048</t>
  </si>
  <si>
    <t>Honduras Cellular Digicel</t>
  </si>
  <si>
    <t>50496</t>
  </si>
  <si>
    <t>Honduras Cellular Celtel</t>
  </si>
  <si>
    <t>50497</t>
  </si>
  <si>
    <t>50498</t>
  </si>
  <si>
    <t>50499</t>
  </si>
  <si>
    <t>504951</t>
  </si>
  <si>
    <t>504952</t>
  </si>
  <si>
    <t>504965</t>
  </si>
  <si>
    <t>HONDURAS MOBILE</t>
  </si>
  <si>
    <t>504960</t>
  </si>
  <si>
    <t>5043</t>
  </si>
  <si>
    <t>HONDURAS CELLULAR-MEGATEL</t>
  </si>
  <si>
    <t>50491</t>
  </si>
  <si>
    <t>HONDURAS CELLULAR-CTEL</t>
  </si>
  <si>
    <t>50492</t>
  </si>
  <si>
    <t>50493</t>
  </si>
  <si>
    <t>50494</t>
  </si>
  <si>
    <t>504901</t>
  </si>
  <si>
    <t>504902</t>
  </si>
  <si>
    <t>504545</t>
  </si>
  <si>
    <t>Honduras On-Net Fixed</t>
  </si>
  <si>
    <t>504963</t>
  </si>
  <si>
    <t>504962</t>
  </si>
  <si>
    <t>504961</t>
  </si>
  <si>
    <t>504964</t>
  </si>
  <si>
    <t>504966</t>
  </si>
  <si>
    <t>504968</t>
  </si>
  <si>
    <t>504969</t>
  </si>
  <si>
    <t>504967</t>
  </si>
  <si>
    <t>504949</t>
  </si>
  <si>
    <t>50495</t>
  </si>
  <si>
    <t>504945</t>
  </si>
  <si>
    <t>50455</t>
  </si>
  <si>
    <t>50456</t>
  </si>
  <si>
    <t>5042</t>
  </si>
  <si>
    <t>5044</t>
  </si>
  <si>
    <t>504543</t>
  </si>
  <si>
    <t>504544</t>
  </si>
  <si>
    <t>504903</t>
  </si>
  <si>
    <t>504904</t>
  </si>
  <si>
    <t>504905</t>
  </si>
  <si>
    <t>504906</t>
  </si>
  <si>
    <t>504907</t>
  </si>
  <si>
    <t>504908</t>
  </si>
  <si>
    <t>504909</t>
  </si>
  <si>
    <t>504721</t>
  </si>
  <si>
    <t>504954</t>
  </si>
  <si>
    <t>8529</t>
  </si>
  <si>
    <t>Hong Kong - Mobile Hutchison</t>
  </si>
  <si>
    <t>8521</t>
  </si>
  <si>
    <t>8524</t>
  </si>
  <si>
    <t>Hong Kong Cellular</t>
  </si>
  <si>
    <t>8525</t>
  </si>
  <si>
    <t>8526</t>
  </si>
  <si>
    <t>8527</t>
  </si>
  <si>
    <t>HONG KONG MOBILE</t>
  </si>
  <si>
    <t>Hong Kong-ROC-Fixed</t>
  </si>
  <si>
    <t>852800</t>
  </si>
  <si>
    <t>Hong Kong-Tollfree</t>
  </si>
  <si>
    <t>8528</t>
  </si>
  <si>
    <t>HONG KONG-PERSONAL-FIXED</t>
  </si>
  <si>
    <t>3690</t>
  </si>
  <si>
    <t>Hungary - Premium</t>
  </si>
  <si>
    <t>3630</t>
  </si>
  <si>
    <t>Hungary Cellular T-Mobile</t>
  </si>
  <si>
    <t>3691</t>
  </si>
  <si>
    <t>3620</t>
  </si>
  <si>
    <t>Hungary Cellular Pannon</t>
  </si>
  <si>
    <t>3670</t>
  </si>
  <si>
    <t>Hungary Cellular Vodafone</t>
  </si>
  <si>
    <t>Hungary-Budapest-Fixed</t>
  </si>
  <si>
    <t>Hungary-ROC-Fixed</t>
  </si>
  <si>
    <t>3660</t>
  </si>
  <si>
    <t>Hungary-Mobile</t>
  </si>
  <si>
    <t>3650</t>
  </si>
  <si>
    <t>HUNGARY OTHER MOBILE</t>
  </si>
  <si>
    <t>35490</t>
  </si>
  <si>
    <t>Iceland - Premium</t>
  </si>
  <si>
    <t>3543</t>
  </si>
  <si>
    <t>ICELAND MOBILE</t>
  </si>
  <si>
    <t>3548</t>
  </si>
  <si>
    <t>3546</t>
  </si>
  <si>
    <t>3544</t>
  </si>
  <si>
    <t>Iceland-IMC-Mobile</t>
  </si>
  <si>
    <t>Iceland-ROC-Fixed</t>
  </si>
  <si>
    <t>354495</t>
  </si>
  <si>
    <t>ICELAND-MOBILE</t>
  </si>
  <si>
    <t>354958</t>
  </si>
  <si>
    <t>354954</t>
  </si>
  <si>
    <t>354490</t>
  </si>
  <si>
    <t>59265</t>
  </si>
  <si>
    <t>592609</t>
  </si>
  <si>
    <t>592638</t>
  </si>
  <si>
    <t>592639</t>
  </si>
  <si>
    <t>592294</t>
  </si>
  <si>
    <t>592304</t>
  </si>
  <si>
    <t>592374</t>
  </si>
  <si>
    <t>592384</t>
  </si>
  <si>
    <t>592664</t>
  </si>
  <si>
    <t>592678</t>
  </si>
  <si>
    <t>592613</t>
  </si>
  <si>
    <t>592614</t>
  </si>
  <si>
    <t>592616</t>
  </si>
  <si>
    <t>592617</t>
  </si>
  <si>
    <t>592618</t>
  </si>
  <si>
    <t>592619</t>
  </si>
  <si>
    <t>592284</t>
  </si>
  <si>
    <t>592800</t>
  </si>
  <si>
    <t>Guyana-Digicel-Mobile</t>
  </si>
  <si>
    <t>59260</t>
  </si>
  <si>
    <t>GUYANA-AUDIOTEXT-MOBILE</t>
  </si>
  <si>
    <t>59248</t>
  </si>
  <si>
    <t>59249</t>
  </si>
  <si>
    <t>59256</t>
  </si>
  <si>
    <t>59257</t>
  </si>
  <si>
    <t>59258</t>
  </si>
  <si>
    <t>592653</t>
  </si>
  <si>
    <t>Guyana Mobile</t>
  </si>
  <si>
    <t>592654</t>
  </si>
  <si>
    <t>592655</t>
  </si>
  <si>
    <t>592656</t>
  </si>
  <si>
    <t>592657</t>
  </si>
  <si>
    <t>592658</t>
  </si>
  <si>
    <t>592690</t>
  </si>
  <si>
    <t>GUYANA MOBILE</t>
  </si>
  <si>
    <t>592691</t>
  </si>
  <si>
    <t>592692</t>
  </si>
  <si>
    <t>592693</t>
  </si>
  <si>
    <t>592694</t>
  </si>
  <si>
    <t>592650</t>
  </si>
  <si>
    <t>592651</t>
  </si>
  <si>
    <t>592652</t>
  </si>
  <si>
    <t>59268</t>
  </si>
  <si>
    <t>592601</t>
  </si>
  <si>
    <t>59269</t>
  </si>
  <si>
    <t>509514</t>
  </si>
  <si>
    <t>Haiti - Fixed Haitel</t>
  </si>
  <si>
    <t>509511</t>
  </si>
  <si>
    <t>509254</t>
  </si>
  <si>
    <t>509512</t>
  </si>
  <si>
    <t>509513</t>
  </si>
  <si>
    <t>509253</t>
  </si>
  <si>
    <t>509547</t>
  </si>
  <si>
    <t>509260</t>
  </si>
  <si>
    <t>Haiti - Port-au-Prince</t>
  </si>
  <si>
    <t>509270</t>
  </si>
  <si>
    <t>509298</t>
  </si>
  <si>
    <t>509299</t>
  </si>
  <si>
    <t>509200</t>
  </si>
  <si>
    <t>509220</t>
  </si>
  <si>
    <t>509229</t>
  </si>
  <si>
    <t>50950</t>
  </si>
  <si>
    <t>Haiti - Mobile Haitel</t>
  </si>
  <si>
    <t>50952</t>
  </si>
  <si>
    <t>5095</t>
  </si>
  <si>
    <t>Haiti Cellular Haitel</t>
  </si>
  <si>
    <t>5096</t>
  </si>
  <si>
    <t>Haiti Cellular Digicel</t>
  </si>
  <si>
    <t>5097</t>
  </si>
  <si>
    <t>5098</t>
  </si>
  <si>
    <t>509281</t>
  </si>
  <si>
    <t>5094</t>
  </si>
  <si>
    <t>Haiti Cellular Comcel</t>
  </si>
  <si>
    <t>5099</t>
  </si>
  <si>
    <t>509294</t>
  </si>
  <si>
    <t>509234</t>
  </si>
  <si>
    <t>509526</t>
  </si>
  <si>
    <t>HAITI MOBILE</t>
  </si>
  <si>
    <t>509528</t>
  </si>
  <si>
    <t>509529</t>
  </si>
  <si>
    <t>509531</t>
  </si>
  <si>
    <t>509542</t>
  </si>
  <si>
    <t>509548</t>
  </si>
  <si>
    <t>509550</t>
  </si>
  <si>
    <t>509551</t>
  </si>
  <si>
    <t>509552</t>
  </si>
  <si>
    <t>Haiti-ROC-Fixed</t>
  </si>
  <si>
    <t>509221</t>
  </si>
  <si>
    <t>HAITI-PORT-AU-PRINCE</t>
  </si>
  <si>
    <t>5092</t>
  </si>
  <si>
    <t>Haiti-Port au Prince-Fixed</t>
  </si>
  <si>
    <t>50923</t>
  </si>
  <si>
    <t>HAITI PORT-AU-PRINCE</t>
  </si>
  <si>
    <t>50924</t>
  </si>
  <si>
    <t>50922</t>
  </si>
  <si>
    <t>50925</t>
  </si>
  <si>
    <t>Haiti Special Services</t>
  </si>
  <si>
    <t>5093</t>
  </si>
  <si>
    <t>509223</t>
  </si>
  <si>
    <t>Haiti Port-Au-Prince</t>
  </si>
  <si>
    <t>509224</t>
  </si>
  <si>
    <t>509225</t>
  </si>
  <si>
    <t>509226</t>
  </si>
  <si>
    <t>509227</t>
  </si>
  <si>
    <t>509228</t>
  </si>
  <si>
    <t>509222</t>
  </si>
  <si>
    <t>509250</t>
  </si>
  <si>
    <t>HAITI PORT AU PRINCE</t>
  </si>
  <si>
    <t>509251</t>
  </si>
  <si>
    <t>509525</t>
  </si>
  <si>
    <t>509510</t>
  </si>
  <si>
    <t>509420</t>
  </si>
  <si>
    <t>509210</t>
  </si>
  <si>
    <t>509554</t>
  </si>
  <si>
    <t>509555</t>
  </si>
  <si>
    <t>509556</t>
  </si>
  <si>
    <t>509557</t>
  </si>
  <si>
    <t>509558</t>
  </si>
  <si>
    <t>509559</t>
  </si>
  <si>
    <t>509527</t>
  </si>
  <si>
    <t>50921</t>
  </si>
  <si>
    <t>509238</t>
  </si>
  <si>
    <t>509244</t>
  </si>
  <si>
    <t>509245</t>
  </si>
  <si>
    <t>509246</t>
  </si>
  <si>
    <t>509249</t>
  </si>
  <si>
    <t>509255</t>
  </si>
  <si>
    <t>509256</t>
  </si>
  <si>
    <t>509257</t>
  </si>
  <si>
    <t>509533</t>
  </si>
  <si>
    <t>509534</t>
  </si>
  <si>
    <t>509535</t>
  </si>
  <si>
    <t>509537</t>
  </si>
  <si>
    <t>509539</t>
  </si>
  <si>
    <t>509540</t>
  </si>
  <si>
    <t>509543</t>
  </si>
  <si>
    <t>509518</t>
  </si>
  <si>
    <t>509519</t>
  </si>
  <si>
    <t>509530</t>
  </si>
  <si>
    <t>509515</t>
  </si>
  <si>
    <t>509532</t>
  </si>
  <si>
    <t>509536</t>
  </si>
  <si>
    <t>509538</t>
  </si>
  <si>
    <t>509541</t>
  </si>
  <si>
    <t>509545</t>
  </si>
  <si>
    <t>509544</t>
  </si>
  <si>
    <t>509546</t>
  </si>
  <si>
    <t>509549</t>
  </si>
  <si>
    <t>50956</t>
  </si>
  <si>
    <t>50957</t>
  </si>
  <si>
    <t>50958</t>
  </si>
  <si>
    <t>50959</t>
  </si>
  <si>
    <t>509516</t>
  </si>
  <si>
    <t>509517</t>
  </si>
  <si>
    <t>509553</t>
  </si>
  <si>
    <t>50472</t>
  </si>
  <si>
    <t>HONDURAS CELLULAR</t>
  </si>
  <si>
    <t>504957</t>
  </si>
  <si>
    <t>504956</t>
  </si>
  <si>
    <t>504958</t>
  </si>
  <si>
    <t>504959</t>
  </si>
  <si>
    <t>504955</t>
  </si>
  <si>
    <t>504953</t>
  </si>
  <si>
    <t>Honduras-ROC-Fixed</t>
  </si>
  <si>
    <t>504505</t>
  </si>
  <si>
    <t>HONDURAS-MEGATEL</t>
  </si>
  <si>
    <t>504605</t>
  </si>
  <si>
    <t>504705</t>
  </si>
  <si>
    <t>5047</t>
  </si>
  <si>
    <t>Honduras-Hondutel-Mobile</t>
  </si>
  <si>
    <t>5049</t>
  </si>
  <si>
    <t>Honduras-Celtel-Mobile</t>
  </si>
  <si>
    <t>5045</t>
  </si>
  <si>
    <t>HONDURAS SAN PEDRO SULA</t>
  </si>
  <si>
    <t>504946</t>
  </si>
  <si>
    <t>49900</t>
  </si>
  <si>
    <t>49138</t>
  </si>
  <si>
    <t>491572</t>
  </si>
  <si>
    <t>491573</t>
  </si>
  <si>
    <t>491574</t>
  </si>
  <si>
    <t>491576</t>
  </si>
  <si>
    <t>491579</t>
  </si>
  <si>
    <t>494988</t>
  </si>
  <si>
    <t>GERMANY DTAG VIRTUAL</t>
  </si>
  <si>
    <t>491570</t>
  </si>
  <si>
    <t>Germany Cellular Vistream</t>
  </si>
  <si>
    <t>49155</t>
  </si>
  <si>
    <t>49801</t>
  </si>
  <si>
    <t>49901</t>
  </si>
  <si>
    <t>49902</t>
  </si>
  <si>
    <t>49903</t>
  </si>
  <si>
    <t>49904</t>
  </si>
  <si>
    <t>49905</t>
  </si>
  <si>
    <t>49152</t>
  </si>
  <si>
    <t>49162</t>
  </si>
  <si>
    <t>496187</t>
  </si>
  <si>
    <t>496190</t>
  </si>
  <si>
    <t>496192</t>
  </si>
  <si>
    <t>496195</t>
  </si>
  <si>
    <t>496102</t>
  </si>
  <si>
    <t>496103</t>
  </si>
  <si>
    <t>496104</t>
  </si>
  <si>
    <t>496074</t>
  </si>
  <si>
    <t>496101</t>
  </si>
  <si>
    <t>496196</t>
  </si>
  <si>
    <t>49159</t>
  </si>
  <si>
    <t>49161</t>
  </si>
  <si>
    <t>49164</t>
  </si>
  <si>
    <t>49165</t>
  </si>
  <si>
    <t>49166</t>
  </si>
  <si>
    <t>49167</t>
  </si>
  <si>
    <t>496105</t>
  </si>
  <si>
    <t>496106</t>
  </si>
  <si>
    <t>496107</t>
  </si>
  <si>
    <t>496108</t>
  </si>
  <si>
    <t>496109</t>
  </si>
  <si>
    <t>496171</t>
  </si>
  <si>
    <t>496007</t>
  </si>
  <si>
    <t>496034</t>
  </si>
  <si>
    <t>496039</t>
  </si>
  <si>
    <t>49169</t>
  </si>
  <si>
    <t>49179</t>
  </si>
  <si>
    <t>23320</t>
  </si>
  <si>
    <t>Ghana Cellular One Touch</t>
  </si>
  <si>
    <t>23326</t>
  </si>
  <si>
    <t>Ghana Cellular Zain</t>
  </si>
  <si>
    <t>23323</t>
  </si>
  <si>
    <t>Ghana Globacom Mobile</t>
  </si>
  <si>
    <t>233244</t>
  </si>
  <si>
    <t>Ghana Mobile</t>
  </si>
  <si>
    <t>23329</t>
  </si>
  <si>
    <t>GHANA OTHER MOBILE</t>
  </si>
  <si>
    <t>23354</t>
  </si>
  <si>
    <t>GHANA SPACEFON MOBILE</t>
  </si>
  <si>
    <t>23328</t>
  </si>
  <si>
    <t>Ghana Cellular Kasapa</t>
  </si>
  <si>
    <t>23324</t>
  </si>
  <si>
    <t>23351</t>
  </si>
  <si>
    <t>Ghana Kumasi (1)</t>
  </si>
  <si>
    <t>23321</t>
  </si>
  <si>
    <t>Ghana-Accra-Fixed</t>
  </si>
  <si>
    <t>233217</t>
  </si>
  <si>
    <t>GHANA-CITIES-FIXED</t>
  </si>
  <si>
    <t>233216</t>
  </si>
  <si>
    <t>23327</t>
  </si>
  <si>
    <t>Ghana-Mobitel-Mobile</t>
  </si>
  <si>
    <t>Ghana-ROC-Fixed</t>
  </si>
  <si>
    <t>23322</t>
  </si>
  <si>
    <t>GHANA-TEMA</t>
  </si>
  <si>
    <t>3506</t>
  </si>
  <si>
    <t>Gibraltar Cellular</t>
  </si>
  <si>
    <t>35050</t>
  </si>
  <si>
    <t>GIBRALTAR MOBILE</t>
  </si>
  <si>
    <t>35051</t>
  </si>
  <si>
    <t>3505</t>
  </si>
  <si>
    <t>Gibraltar Mobile</t>
  </si>
  <si>
    <t>35060</t>
  </si>
  <si>
    <t>35054</t>
  </si>
  <si>
    <t>Gibralter-Gibtel-Mobile</t>
  </si>
  <si>
    <t>35058</t>
  </si>
  <si>
    <t>35057</t>
  </si>
  <si>
    <t>35056</t>
  </si>
  <si>
    <t>Gibralter-ROC-Fixed</t>
  </si>
  <si>
    <t>35022</t>
  </si>
  <si>
    <t>GIBRALTOR MOBILE</t>
  </si>
  <si>
    <t>8818</t>
  </si>
  <si>
    <t>GLOBAL SATELLITE 8818</t>
  </si>
  <si>
    <t>8819</t>
  </si>
  <si>
    <t>GLOBALSTAR BASIC 8819</t>
  </si>
  <si>
    <t>30696</t>
  </si>
  <si>
    <t>GREECE</t>
  </si>
  <si>
    <t>GREECE - MOBILE</t>
  </si>
  <si>
    <t>30697</t>
  </si>
  <si>
    <t>GREECE - MOBILE (COSMOTE)</t>
  </si>
  <si>
    <t>30698</t>
  </si>
  <si>
    <t>306971</t>
  </si>
  <si>
    <t>Greece - Roaming Cosmote</t>
  </si>
  <si>
    <t>306942</t>
  </si>
  <si>
    <t>Greece - Roaming Vodafone</t>
  </si>
  <si>
    <t>306935</t>
  </si>
  <si>
    <t>Greece - Roaming Wind</t>
  </si>
  <si>
    <t>30219</t>
  </si>
  <si>
    <t>Greece Alternatives Network</t>
  </si>
  <si>
    <t>30218</t>
  </si>
  <si>
    <t>30217</t>
  </si>
  <si>
    <t>30216</t>
  </si>
  <si>
    <t>30215</t>
  </si>
  <si>
    <t>30214</t>
  </si>
  <si>
    <t>30213</t>
  </si>
  <si>
    <t>30212</t>
  </si>
  <si>
    <t>30211</t>
  </si>
  <si>
    <t>3069</t>
  </si>
  <si>
    <t>GREECE MOBILE</t>
  </si>
  <si>
    <t>3098</t>
  </si>
  <si>
    <t>Greece Mobile Cosmote</t>
  </si>
  <si>
    <t>3097</t>
  </si>
  <si>
    <t>30695</t>
  </si>
  <si>
    <t>Greece Mobile Vodafone-Pabafon</t>
  </si>
  <si>
    <t>30694</t>
  </si>
  <si>
    <t>3094</t>
  </si>
  <si>
    <t>30690</t>
  </si>
  <si>
    <t>Greece Mobile WIND (TIM/Stet-Hellas)</t>
  </si>
  <si>
    <t>3099</t>
  </si>
  <si>
    <t>3093</t>
  </si>
  <si>
    <t>30699</t>
  </si>
  <si>
    <t>30693</t>
  </si>
  <si>
    <t>30692</t>
  </si>
  <si>
    <t>GREECE OTHER MOBILE</t>
  </si>
  <si>
    <t>3021</t>
  </si>
  <si>
    <t>Greece-Athens-Fixed</t>
  </si>
  <si>
    <t>30210</t>
  </si>
  <si>
    <t>GREECE-ATHENS-FIXED</t>
  </si>
  <si>
    <t>30231</t>
  </si>
  <si>
    <t>GREECE-CITIES-FIXED</t>
  </si>
  <si>
    <t>GREECE-MOBILE</t>
  </si>
  <si>
    <t>30807</t>
  </si>
  <si>
    <t>30890</t>
  </si>
  <si>
    <t>30801</t>
  </si>
  <si>
    <t>306960</t>
  </si>
  <si>
    <t>GREECE-OTE LINK-MOBILE</t>
  </si>
  <si>
    <t>Greece-ROC-Fixed</t>
  </si>
  <si>
    <t>Greenland All Country</t>
  </si>
  <si>
    <t>2996</t>
  </si>
  <si>
    <t>GREENLAND MOBILE</t>
  </si>
  <si>
    <t>2992</t>
  </si>
  <si>
    <t>Greenland-Cities-Fixed</t>
  </si>
  <si>
    <t>2994</t>
  </si>
  <si>
    <t>Greenland-Other-Mobile</t>
  </si>
  <si>
    <t>29949</t>
  </si>
  <si>
    <t>Greenland-Tele G-Mobile</t>
  </si>
  <si>
    <t>2995</t>
  </si>
  <si>
    <t>147353</t>
  </si>
  <si>
    <t>Grenada Cellular Digicel</t>
  </si>
  <si>
    <t>147342</t>
  </si>
  <si>
    <t>147341</t>
  </si>
  <si>
    <t>147345</t>
  </si>
  <si>
    <t>Grenada Digicel Mobile</t>
  </si>
  <si>
    <t>147348</t>
  </si>
  <si>
    <t>GRENADA MOBILE</t>
  </si>
  <si>
    <t>147350</t>
  </si>
  <si>
    <t>147377</t>
  </si>
  <si>
    <t>GRENADA-CW-MOBILE</t>
  </si>
  <si>
    <t>147338</t>
  </si>
  <si>
    <t>147328</t>
  </si>
  <si>
    <t>147332</t>
  </si>
  <si>
    <t>147334</t>
  </si>
  <si>
    <t>147326</t>
  </si>
  <si>
    <t>147344</t>
  </si>
  <si>
    <t>Grenada-Other-Mobile</t>
  </si>
  <si>
    <t>147340</t>
  </si>
  <si>
    <t>Grenada-ROC-Fixed</t>
  </si>
  <si>
    <t>590590</t>
  </si>
  <si>
    <t>GUADELOUPE</t>
  </si>
  <si>
    <t>590600</t>
  </si>
  <si>
    <t>GUADELOUPE MOBILE OUTREMER</t>
  </si>
  <si>
    <t>5906</t>
  </si>
  <si>
    <t>GUADELOUPE ORANGE MOBILE</t>
  </si>
  <si>
    <t>590876</t>
  </si>
  <si>
    <t>Guadeloupe Mobile</t>
  </si>
  <si>
    <t>590690</t>
  </si>
  <si>
    <t>Guadeloupe Mobile Digicel (Guadeloupe)</t>
  </si>
  <si>
    <t>5907</t>
  </si>
  <si>
    <t>Guadeloupe-Cities-Fixed</t>
  </si>
  <si>
    <t>59049</t>
  </si>
  <si>
    <t>5905</t>
  </si>
  <si>
    <t>5903</t>
  </si>
  <si>
    <t>Guadeloupe-ROC-Fixed</t>
  </si>
  <si>
    <t>Guam All Country</t>
  </si>
  <si>
    <t>167145</t>
  </si>
  <si>
    <t>GUAM-MOBILE</t>
  </si>
  <si>
    <t>167172</t>
  </si>
  <si>
    <t>167177</t>
  </si>
  <si>
    <t>167186</t>
  </si>
  <si>
    <t>167168</t>
  </si>
  <si>
    <t>167148</t>
  </si>
  <si>
    <t>502317</t>
  </si>
  <si>
    <t>Guatemala - Mobile</t>
  </si>
  <si>
    <t>502316</t>
  </si>
  <si>
    <t>502315</t>
  </si>
  <si>
    <t>502314</t>
  </si>
  <si>
    <t>502313</t>
  </si>
  <si>
    <t>502312</t>
  </si>
  <si>
    <t>502311</t>
  </si>
  <si>
    <t>502310</t>
  </si>
  <si>
    <t>50299</t>
  </si>
  <si>
    <t>50291</t>
  </si>
  <si>
    <t>502229</t>
  </si>
  <si>
    <t>GUATEMALA-CITIES-FIXED</t>
  </si>
  <si>
    <t>502230</t>
  </si>
  <si>
    <t>502234</t>
  </si>
  <si>
    <t>502235</t>
  </si>
  <si>
    <t>502238</t>
  </si>
  <si>
    <t>502239</t>
  </si>
  <si>
    <t>502240</t>
  </si>
  <si>
    <t>502249</t>
  </si>
  <si>
    <t>502660</t>
  </si>
  <si>
    <t>502245</t>
  </si>
  <si>
    <t>Guatemala-Telefonica-Mobile</t>
  </si>
  <si>
    <t>502247</t>
  </si>
  <si>
    <t>502664</t>
  </si>
  <si>
    <t>502665</t>
  </si>
  <si>
    <t>502666</t>
  </si>
  <si>
    <t>502667</t>
  </si>
  <si>
    <t>502774</t>
  </si>
  <si>
    <t>502775</t>
  </si>
  <si>
    <t>502777</t>
  </si>
  <si>
    <t>502785</t>
  </si>
  <si>
    <t>502787</t>
  </si>
  <si>
    <t>502795</t>
  </si>
  <si>
    <t>502796</t>
  </si>
  <si>
    <t>502797</t>
  </si>
  <si>
    <t>502242</t>
  </si>
  <si>
    <t>GUATEMALA-TELEFONICA-MOBILE</t>
  </si>
  <si>
    <t>502222</t>
  </si>
  <si>
    <t>502226</t>
  </si>
  <si>
    <t>502227</t>
  </si>
  <si>
    <t>502237</t>
  </si>
  <si>
    <t>Guatemala-ROC-Fixed</t>
  </si>
  <si>
    <t>502232</t>
  </si>
  <si>
    <t>Guatemala-On Net-Mobile</t>
  </si>
  <si>
    <t>502662</t>
  </si>
  <si>
    <t>502223</t>
  </si>
  <si>
    <t>Guatemala-On Net-Fixed</t>
  </si>
  <si>
    <t>502224</t>
  </si>
  <si>
    <t>502225</t>
  </si>
  <si>
    <t>502228</t>
  </si>
  <si>
    <t>502233</t>
  </si>
  <si>
    <t>502236</t>
  </si>
  <si>
    <t>502243</t>
  </si>
  <si>
    <t>502244</t>
  </si>
  <si>
    <t>502246</t>
  </si>
  <si>
    <t>502248</t>
  </si>
  <si>
    <t>502773</t>
  </si>
  <si>
    <t>502776</t>
  </si>
  <si>
    <t>502778</t>
  </si>
  <si>
    <t>502783</t>
  </si>
  <si>
    <t>502784</t>
  </si>
  <si>
    <t>502786</t>
  </si>
  <si>
    <t>502788</t>
  </si>
  <si>
    <t>502793</t>
  </si>
  <si>
    <t>502794</t>
  </si>
  <si>
    <t>502379</t>
  </si>
  <si>
    <t>GUATEMALA-MOBILE</t>
  </si>
  <si>
    <t>502620</t>
  </si>
  <si>
    <t>502628</t>
  </si>
  <si>
    <t>502659</t>
  </si>
  <si>
    <t>502677</t>
  </si>
  <si>
    <t>502678</t>
  </si>
  <si>
    <t>502679</t>
  </si>
  <si>
    <t>502723</t>
  </si>
  <si>
    <t>502728</t>
  </si>
  <si>
    <t>50295</t>
  </si>
  <si>
    <t>502277</t>
  </si>
  <si>
    <t>502278</t>
  </si>
  <si>
    <t>502279</t>
  </si>
  <si>
    <t>502281</t>
  </si>
  <si>
    <t>502328</t>
  </si>
  <si>
    <t>502377</t>
  </si>
  <si>
    <t>502759</t>
  </si>
  <si>
    <t>502820</t>
  </si>
  <si>
    <t>502828</t>
  </si>
  <si>
    <t>502858</t>
  </si>
  <si>
    <t>502859</t>
  </si>
  <si>
    <t>502879</t>
  </si>
  <si>
    <t>502920</t>
  </si>
  <si>
    <t>502979</t>
  </si>
  <si>
    <t>502231</t>
  </si>
  <si>
    <t>Guatemala-Comcel-Mobile</t>
  </si>
  <si>
    <t>502663</t>
  </si>
  <si>
    <t>5023</t>
  </si>
  <si>
    <t>5028</t>
  </si>
  <si>
    <t>5029</t>
  </si>
  <si>
    <t>50225</t>
  </si>
  <si>
    <t>50226</t>
  </si>
  <si>
    <t>50227</t>
  </si>
  <si>
    <t>50228</t>
  </si>
  <si>
    <t>50262</t>
  </si>
  <si>
    <t>50263</t>
  </si>
  <si>
    <t>50264</t>
  </si>
  <si>
    <t>50265</t>
  </si>
  <si>
    <t>50267</t>
  </si>
  <si>
    <t>50268</t>
  </si>
  <si>
    <t>50272</t>
  </si>
  <si>
    <t>50273</t>
  </si>
  <si>
    <t>50274</t>
  </si>
  <si>
    <t>50275</t>
  </si>
  <si>
    <t>50276</t>
  </si>
  <si>
    <t>502220</t>
  </si>
  <si>
    <t>502221</t>
  </si>
  <si>
    <t>502661</t>
  </si>
  <si>
    <t>502668</t>
  </si>
  <si>
    <t>502669</t>
  </si>
  <si>
    <t>502770</t>
  </si>
  <si>
    <t>502771</t>
  </si>
  <si>
    <t>502779</t>
  </si>
  <si>
    <t>502780</t>
  </si>
  <si>
    <t>502241</t>
  </si>
  <si>
    <t>GUATEMALA CELLULAR-PCS-SERCOM</t>
  </si>
  <si>
    <t>5024</t>
  </si>
  <si>
    <t>502772</t>
  </si>
  <si>
    <t>GUATEMALA CELLULAR-COMCEL</t>
  </si>
  <si>
    <t>502782</t>
  </si>
  <si>
    <t>502792</t>
  </si>
  <si>
    <t>502318</t>
  </si>
  <si>
    <t>502319</t>
  </si>
  <si>
    <t>50260</t>
  </si>
  <si>
    <t>50271</t>
  </si>
  <si>
    <t>50239</t>
  </si>
  <si>
    <t>GUATEMALA MOBILE</t>
  </si>
  <si>
    <t>50261</t>
  </si>
  <si>
    <t>50269</t>
  </si>
  <si>
    <t>50270</t>
  </si>
  <si>
    <t>50279</t>
  </si>
  <si>
    <t>50280</t>
  </si>
  <si>
    <t>50221</t>
  </si>
  <si>
    <t>50219</t>
  </si>
  <si>
    <t>50200</t>
  </si>
  <si>
    <t>502781</t>
  </si>
  <si>
    <t>502789</t>
  </si>
  <si>
    <t>502790</t>
  </si>
  <si>
    <t>502791</t>
  </si>
  <si>
    <t>502798</t>
  </si>
  <si>
    <t>502799</t>
  </si>
  <si>
    <t>5025</t>
  </si>
  <si>
    <t>Guatemala Mobile Comcel (Guatemala)</t>
  </si>
  <si>
    <t>50210</t>
  </si>
  <si>
    <t>50209</t>
  </si>
  <si>
    <t>50201</t>
  </si>
  <si>
    <t>50211</t>
  </si>
  <si>
    <t>50220</t>
  </si>
  <si>
    <t>50289</t>
  </si>
  <si>
    <t>50290</t>
  </si>
  <si>
    <t>50229</t>
  </si>
  <si>
    <t>50230</t>
  </si>
  <si>
    <t>50231</t>
  </si>
  <si>
    <t>50281</t>
  </si>
  <si>
    <t>22445</t>
  </si>
  <si>
    <t>22444</t>
  </si>
  <si>
    <t>22441</t>
  </si>
  <si>
    <t>22446</t>
  </si>
  <si>
    <t>972151</t>
  </si>
  <si>
    <t>Israel-Other-Mobile</t>
  </si>
  <si>
    <t>97254</t>
  </si>
  <si>
    <t>Israel-Orange-Mobile</t>
  </si>
  <si>
    <t>9729</t>
  </si>
  <si>
    <t>ISRAEL-NABLUS-FIXED</t>
  </si>
  <si>
    <t>9723</t>
  </si>
  <si>
    <t>Israel Tel Aviv</t>
  </si>
  <si>
    <t>97206</t>
  </si>
  <si>
    <t>ISRAEL MOBILE</t>
  </si>
  <si>
    <t>97264</t>
  </si>
  <si>
    <t>97268</t>
  </si>
  <si>
    <t>97267</t>
  </si>
  <si>
    <t>97266</t>
  </si>
  <si>
    <t>97265</t>
  </si>
  <si>
    <t>97205</t>
  </si>
  <si>
    <t>9721</t>
  </si>
  <si>
    <t>Israel - Premium</t>
  </si>
  <si>
    <t>972544</t>
  </si>
  <si>
    <t>Israel - Roaming</t>
  </si>
  <si>
    <t>972524</t>
  </si>
  <si>
    <t>9726</t>
  </si>
  <si>
    <t>Israel Cellular</t>
  </si>
  <si>
    <t>97259</t>
  </si>
  <si>
    <t>Israel Cellular Palestine</t>
  </si>
  <si>
    <t>9722</t>
  </si>
  <si>
    <t>Israel Jerusalem</t>
  </si>
  <si>
    <t>39769</t>
  </si>
  <si>
    <t>390131</t>
  </si>
  <si>
    <t>Italy - Cities</t>
  </si>
  <si>
    <t>3932</t>
  </si>
  <si>
    <t>ITALY - MOBILE (WIND)</t>
  </si>
  <si>
    <t>39380</t>
  </si>
  <si>
    <t>39381</t>
  </si>
  <si>
    <t>39382</t>
  </si>
  <si>
    <t>3934</t>
  </si>
  <si>
    <t>ITALY - MOBILE (VODAFONE)</t>
  </si>
  <si>
    <t>39377</t>
  </si>
  <si>
    <t>39383</t>
  </si>
  <si>
    <t>3933</t>
  </si>
  <si>
    <t>ITALY - MOBILE (TIM)</t>
  </si>
  <si>
    <t>39045</t>
  </si>
  <si>
    <t>39391</t>
  </si>
  <si>
    <t>Italy Cellular H3g</t>
  </si>
  <si>
    <t>39392</t>
  </si>
  <si>
    <t>39310</t>
  </si>
  <si>
    <t>Italy Cellular Elascom</t>
  </si>
  <si>
    <t>390669</t>
  </si>
  <si>
    <t>Italy - Vatican City</t>
  </si>
  <si>
    <t>393358</t>
  </si>
  <si>
    <t>Italy - Roaming TIM</t>
  </si>
  <si>
    <t>Italy - Premium</t>
  </si>
  <si>
    <t>39333</t>
  </si>
  <si>
    <t>Italy Cellular Tim</t>
  </si>
  <si>
    <t>39334</t>
  </si>
  <si>
    <t>39335</t>
  </si>
  <si>
    <t>39336</t>
  </si>
  <si>
    <t>39337</t>
  </si>
  <si>
    <t>39338</t>
  </si>
  <si>
    <t>39339</t>
  </si>
  <si>
    <t>39360</t>
  </si>
  <si>
    <t>39361</t>
  </si>
  <si>
    <t>3901</t>
  </si>
  <si>
    <t>ITALY-CITIES-FIXED</t>
  </si>
  <si>
    <t>Italy Rome</t>
  </si>
  <si>
    <t>39311</t>
  </si>
  <si>
    <t>ITALY OTHER MOBILE</t>
  </si>
  <si>
    <t>39588</t>
  </si>
  <si>
    <t>ITALY MOBILE</t>
  </si>
  <si>
    <t>39589</t>
  </si>
  <si>
    <t>Italy Milan</t>
  </si>
  <si>
    <t>39320</t>
  </si>
  <si>
    <t>Italy Cellular Wind</t>
  </si>
  <si>
    <t>39322</t>
  </si>
  <si>
    <t>39323</t>
  </si>
  <si>
    <t>39341</t>
  </si>
  <si>
    <t>ITALY-VDF-OMNITEL-MOBILE</t>
  </si>
  <si>
    <t>39345</t>
  </si>
  <si>
    <t>39346</t>
  </si>
  <si>
    <t>39347</t>
  </si>
  <si>
    <t>39348</t>
  </si>
  <si>
    <t>39349</t>
  </si>
  <si>
    <t>3906</t>
  </si>
  <si>
    <t>Italy-Rome-Fixed</t>
  </si>
  <si>
    <t>Italy-ROC-Fixed</t>
  </si>
  <si>
    <t>39313</t>
  </si>
  <si>
    <t>ITALY-RETE-FERROVIARIA</t>
  </si>
  <si>
    <t>396698</t>
  </si>
  <si>
    <t>Vatican City</t>
  </si>
  <si>
    <t>393202</t>
  </si>
  <si>
    <t>ITALY-WIND-SVCS</t>
  </si>
  <si>
    <t>393205</t>
  </si>
  <si>
    <t>393275</t>
  </si>
  <si>
    <t>393285</t>
  </si>
  <si>
    <t>393295</t>
  </si>
  <si>
    <t>393800</t>
  </si>
  <si>
    <t>3938</t>
  </si>
  <si>
    <t>Italy-Wind-Mobile</t>
  </si>
  <si>
    <t>393400</t>
  </si>
  <si>
    <t>ITALY-VODAFONE-SVCS</t>
  </si>
  <si>
    <t>393490</t>
  </si>
  <si>
    <t>393492</t>
  </si>
  <si>
    <t>393770</t>
  </si>
  <si>
    <t>39340</t>
  </si>
  <si>
    <t>3937</t>
  </si>
  <si>
    <t>ITALY-OTHER-MOBILE</t>
  </si>
  <si>
    <t>354412</t>
  </si>
  <si>
    <t>3549</t>
  </si>
  <si>
    <t>Iceland-Islandssimi-Mobile</t>
  </si>
  <si>
    <t>3547</t>
  </si>
  <si>
    <t>Iceland Vodafone Mobile</t>
  </si>
  <si>
    <t>INDIA</t>
  </si>
  <si>
    <t>918</t>
  </si>
  <si>
    <t>INDIA - MOBILE (VODAFONE)</t>
  </si>
  <si>
    <t>912</t>
  </si>
  <si>
    <t>INDIA MAJOR CITIES</t>
  </si>
  <si>
    <t>91319</t>
  </si>
  <si>
    <t>INDIA- ROC</t>
  </si>
  <si>
    <t>915</t>
  </si>
  <si>
    <t>INDIA FIXED STATES</t>
  </si>
  <si>
    <t>916</t>
  </si>
  <si>
    <t>INDIA FIXED ROC</t>
  </si>
  <si>
    <t>919</t>
  </si>
  <si>
    <t>INDIA VODAFN ESSAR MOBILE</t>
  </si>
  <si>
    <t>914</t>
  </si>
  <si>
    <t>INDIA-ANDHRA PRADESH</t>
  </si>
  <si>
    <t>917</t>
  </si>
  <si>
    <t>INDIA-MADHYA PRADESH</t>
  </si>
  <si>
    <t>911</t>
  </si>
  <si>
    <t>INDIA-HIMACHAL PRADESH</t>
  </si>
  <si>
    <t>913</t>
  </si>
  <si>
    <t>INDIA- West Bengal</t>
  </si>
  <si>
    <t>62751</t>
  </si>
  <si>
    <t>INDONESIA-OTHER CITIES</t>
  </si>
  <si>
    <t>62741</t>
  </si>
  <si>
    <t>62721</t>
  </si>
  <si>
    <t>62711</t>
  </si>
  <si>
    <t>628</t>
  </si>
  <si>
    <t>Indonesia-Other-Mobile</t>
  </si>
  <si>
    <t>Indonesia-ROC-Fixed</t>
  </si>
  <si>
    <t>62868</t>
  </si>
  <si>
    <t>Indonesia-Satellite-Mobile</t>
  </si>
  <si>
    <t>62361</t>
  </si>
  <si>
    <t>Indonesia Denpasar</t>
  </si>
  <si>
    <t>62231</t>
  </si>
  <si>
    <t>Indonesia Cirebon</t>
  </si>
  <si>
    <t>628110</t>
  </si>
  <si>
    <t>Indonesia - Roaming Telkomsel</t>
  </si>
  <si>
    <t>628120</t>
  </si>
  <si>
    <t>628130</t>
  </si>
  <si>
    <t>628520</t>
  </si>
  <si>
    <t>628530</t>
  </si>
  <si>
    <t>628873</t>
  </si>
  <si>
    <t>Indonesia - Roaming Others</t>
  </si>
  <si>
    <t>628881</t>
  </si>
  <si>
    <t>628683</t>
  </si>
  <si>
    <t>INDONESIA MOBILE OFF NET</t>
  </si>
  <si>
    <t>628684</t>
  </si>
  <si>
    <t>628685</t>
  </si>
  <si>
    <t>628686</t>
  </si>
  <si>
    <t>62817</t>
  </si>
  <si>
    <t>Indonesia Mobile Excelcom (XL)</t>
  </si>
  <si>
    <t>62818</t>
  </si>
  <si>
    <t>62819</t>
  </si>
  <si>
    <t>62859</t>
  </si>
  <si>
    <t>62877</t>
  </si>
  <si>
    <t>6280</t>
  </si>
  <si>
    <t>6284</t>
  </si>
  <si>
    <t>6287</t>
  </si>
  <si>
    <t>62860</t>
  </si>
  <si>
    <t>62861</t>
  </si>
  <si>
    <t>62862</t>
  </si>
  <si>
    <t>62863</t>
  </si>
  <si>
    <t>62864</t>
  </si>
  <si>
    <t>62865</t>
  </si>
  <si>
    <t>6283</t>
  </si>
  <si>
    <t>INDONESIA-KOMCELINDO-MOBILE</t>
  </si>
  <si>
    <t>6286</t>
  </si>
  <si>
    <t>6288</t>
  </si>
  <si>
    <t>62850</t>
  </si>
  <si>
    <t>62851</t>
  </si>
  <si>
    <t>62854</t>
  </si>
  <si>
    <t>6221</t>
  </si>
  <si>
    <t>Indonesia-Jakarta-Fixed</t>
  </si>
  <si>
    <t>6218</t>
  </si>
  <si>
    <t>INDONESIA-CITIES2-FIXED</t>
  </si>
  <si>
    <t>6213</t>
  </si>
  <si>
    <t>INDONESIA-CITIES1-FIXED</t>
  </si>
  <si>
    <t>62761</t>
  </si>
  <si>
    <t>62901</t>
  </si>
  <si>
    <t>62911</t>
  </si>
  <si>
    <t>62431</t>
  </si>
  <si>
    <t>62511</t>
  </si>
  <si>
    <t>62542</t>
  </si>
  <si>
    <t>62561</t>
  </si>
  <si>
    <t>6224</t>
  </si>
  <si>
    <t>62331</t>
  </si>
  <si>
    <t>6282</t>
  </si>
  <si>
    <t>Indonesia-Mobile</t>
  </si>
  <si>
    <t>62887</t>
  </si>
  <si>
    <t>62888</t>
  </si>
  <si>
    <t>62896</t>
  </si>
  <si>
    <t>62897</t>
  </si>
  <si>
    <t>62899</t>
  </si>
  <si>
    <t>62935</t>
  </si>
  <si>
    <t>62898</t>
  </si>
  <si>
    <t>6261</t>
  </si>
  <si>
    <t>Indonesia-Medan-Fixed</t>
  </si>
  <si>
    <t>62341</t>
  </si>
  <si>
    <t>Indonesia-Malang-Fixed</t>
  </si>
  <si>
    <t>62251</t>
  </si>
  <si>
    <t>Indonesia-Bogor-Fixed</t>
  </si>
  <si>
    <t>6222</t>
  </si>
  <si>
    <t>Indonesia-Bandung-Fixed</t>
  </si>
  <si>
    <t>62831</t>
  </si>
  <si>
    <t>INDONESIA-AXIS-MOBILE</t>
  </si>
  <si>
    <t>62832</t>
  </si>
  <si>
    <t>62833</t>
  </si>
  <si>
    <t>62838</t>
  </si>
  <si>
    <t>62274</t>
  </si>
  <si>
    <t>Indonesia Yogyakarta</t>
  </si>
  <si>
    <t>62271</t>
  </si>
  <si>
    <t>Indonesia Solo</t>
  </si>
  <si>
    <t>628687</t>
  </si>
  <si>
    <t>628688</t>
  </si>
  <si>
    <t>628689</t>
  </si>
  <si>
    <t>62866</t>
  </si>
  <si>
    <t>62867</t>
  </si>
  <si>
    <t>62869</t>
  </si>
  <si>
    <t>628680</t>
  </si>
  <si>
    <t>628682</t>
  </si>
  <si>
    <t>62878</t>
  </si>
  <si>
    <t>62879</t>
  </si>
  <si>
    <t>62333</t>
  </si>
  <si>
    <t>INDONESIA METRO 2A</t>
  </si>
  <si>
    <t>62354</t>
  </si>
  <si>
    <t>62355</t>
  </si>
  <si>
    <t>62281</t>
  </si>
  <si>
    <t>62342</t>
  </si>
  <si>
    <t>INDONESIA METRO 1A</t>
  </si>
  <si>
    <t>62351</t>
  </si>
  <si>
    <t>Indonesia Madiun</t>
  </si>
  <si>
    <t>628882</t>
  </si>
  <si>
    <t>628883</t>
  </si>
  <si>
    <t>628888</t>
  </si>
  <si>
    <t>628160</t>
  </si>
  <si>
    <t>Indonesia - Roaming Indosat</t>
  </si>
  <si>
    <t>628550</t>
  </si>
  <si>
    <t>628180</t>
  </si>
  <si>
    <t>Indonesia - Roaming Excelcom</t>
  </si>
  <si>
    <t>6281</t>
  </si>
  <si>
    <t>Indonesia - Mobile Others</t>
  </si>
  <si>
    <t>62815</t>
  </si>
  <si>
    <t>INDONESIA - MOBILE (INDOSAT)</t>
  </si>
  <si>
    <t>62816</t>
  </si>
  <si>
    <t>62855</t>
  </si>
  <si>
    <t>62856</t>
  </si>
  <si>
    <t>62857</t>
  </si>
  <si>
    <t>62858</t>
  </si>
  <si>
    <t>6228</t>
  </si>
  <si>
    <t>INDONESIA</t>
  </si>
  <si>
    <t>62778</t>
  </si>
  <si>
    <t>INDNESIA MAJOR ROC</t>
  </si>
  <si>
    <t>62411</t>
  </si>
  <si>
    <t>6285</t>
  </si>
  <si>
    <t>6289</t>
  </si>
  <si>
    <t>62811</t>
  </si>
  <si>
    <t>INDONESIA - MOBILE (TELKOMSEL)</t>
  </si>
  <si>
    <t>62812</t>
  </si>
  <si>
    <t>62813</t>
  </si>
  <si>
    <t>62852</t>
  </si>
  <si>
    <t>62853</t>
  </si>
  <si>
    <t>628681</t>
  </si>
  <si>
    <t>INDONESIA - MOBILE (SATELLITE)</t>
  </si>
  <si>
    <t>62814</t>
  </si>
  <si>
    <t>62882</t>
  </si>
  <si>
    <t>INDONESIA-SMART MOBILE</t>
  </si>
  <si>
    <t>62881</t>
  </si>
  <si>
    <t>6231</t>
  </si>
  <si>
    <t>Indonesia-Surabaya-Fixed</t>
  </si>
  <si>
    <t>62810</t>
  </si>
  <si>
    <t>INDONESIA-TELKOMSEL-MOBILE</t>
  </si>
  <si>
    <t>INMARSAT</t>
  </si>
  <si>
    <t>87810</t>
  </si>
  <si>
    <t>UPT VisionNG</t>
  </si>
  <si>
    <t>87198</t>
  </si>
  <si>
    <t>INMARSAT AERO E ATLANTIC</t>
  </si>
  <si>
    <t>8713</t>
  </si>
  <si>
    <t>INMARSAT B</t>
  </si>
  <si>
    <t>8716</t>
  </si>
  <si>
    <t>INMARSAT-ATLANTIC E M-FIXED</t>
  </si>
  <si>
    <t>87178</t>
  </si>
  <si>
    <t>INMARSAT-ATLANTIC E BGAN-FIXED</t>
  </si>
  <si>
    <t>8715</t>
  </si>
  <si>
    <t>INMARSAT-ATLANTIC E AERO-FIXED</t>
  </si>
  <si>
    <t>87181</t>
  </si>
  <si>
    <t>INMARSAT-A ATL OCEAN EAST</t>
  </si>
  <si>
    <t>87130</t>
  </si>
  <si>
    <t>INMARSAT ATLANTIC OCEAN-B</t>
  </si>
  <si>
    <t>87131</t>
  </si>
  <si>
    <t>87132</t>
  </si>
  <si>
    <t>87133</t>
  </si>
  <si>
    <t>87134</t>
  </si>
  <si>
    <t>871</t>
  </si>
  <si>
    <t>INMARSAT-ROC-FIXED</t>
  </si>
  <si>
    <t>8719</t>
  </si>
  <si>
    <t>INMARSAT-MAR ATL EAST A</t>
  </si>
  <si>
    <t>8714</t>
  </si>
  <si>
    <t>INMARSAT-ATLANTIC EAST C-FIXED</t>
  </si>
  <si>
    <t>8718</t>
  </si>
  <si>
    <t>INMARSAT-ATLANTIC EAST A-FIXED</t>
  </si>
  <si>
    <t>8710</t>
  </si>
  <si>
    <t>8711</t>
  </si>
  <si>
    <t>87135</t>
  </si>
  <si>
    <t>87136</t>
  </si>
  <si>
    <t>87137</t>
  </si>
  <si>
    <t>87138</t>
  </si>
  <si>
    <t>87176</t>
  </si>
  <si>
    <t>INMARSAT MINI M/GAN/FLEET/SWIFT</t>
  </si>
  <si>
    <t>87166</t>
  </si>
  <si>
    <t>INMARSAT M</t>
  </si>
  <si>
    <t>87167</t>
  </si>
  <si>
    <t>87161</t>
  </si>
  <si>
    <t>87162</t>
  </si>
  <si>
    <t>87163</t>
  </si>
  <si>
    <t>87164</t>
  </si>
  <si>
    <t>87169</t>
  </si>
  <si>
    <t>87168</t>
  </si>
  <si>
    <t>87165</t>
  </si>
  <si>
    <t>87160</t>
  </si>
  <si>
    <t>INMARSAT GAN/FLEET/SWIFT HSD</t>
  </si>
  <si>
    <t>87139</t>
  </si>
  <si>
    <t>INMARSAT B HSD</t>
  </si>
  <si>
    <t>87159</t>
  </si>
  <si>
    <t>INMARSAT AORE H</t>
  </si>
  <si>
    <t>87197</t>
  </si>
  <si>
    <t>87195</t>
  </si>
  <si>
    <t>87196</t>
  </si>
  <si>
    <t>87459</t>
  </si>
  <si>
    <t>INMARSAT AORW H</t>
  </si>
  <si>
    <t>87460</t>
  </si>
  <si>
    <t>87468</t>
  </si>
  <si>
    <t>87466</t>
  </si>
  <si>
    <t>87438</t>
  </si>
  <si>
    <t>INMARSAT ATLANTIC WEST-B</t>
  </si>
  <si>
    <t>87433</t>
  </si>
  <si>
    <t>87431</t>
  </si>
  <si>
    <t>87476</t>
  </si>
  <si>
    <t>87461</t>
  </si>
  <si>
    <t>87462</t>
  </si>
  <si>
    <t>87463</t>
  </si>
  <si>
    <t>87464</t>
  </si>
  <si>
    <t>87465</t>
  </si>
  <si>
    <t>874</t>
  </si>
  <si>
    <t>8749</t>
  </si>
  <si>
    <t>INMARSAT-MAR ATL WEST A</t>
  </si>
  <si>
    <t>8744</t>
  </si>
  <si>
    <t>INMARSAT-ATLANTIC WEST C-FIXED</t>
  </si>
  <si>
    <t>8741</t>
  </si>
  <si>
    <t>INMARSAT-ATLANTIC WEST A-FIXED</t>
  </si>
  <si>
    <t>8740</t>
  </si>
  <si>
    <t>8748</t>
  </si>
  <si>
    <t>8746</t>
  </si>
  <si>
    <t>INMARSAT-ATLANTIC W M-FIXED</t>
  </si>
  <si>
    <t>87478</t>
  </si>
  <si>
    <t>INMARSAT-ATLANTIC W BGAN-FIXED</t>
  </si>
  <si>
    <t>8745</t>
  </si>
  <si>
    <t>INMARSAT-ATLANTIC W AERO-FIXED</t>
  </si>
  <si>
    <t>87481</t>
  </si>
  <si>
    <t>INMARSAT-A ATL OCEAN WEST</t>
  </si>
  <si>
    <t>87430</t>
  </si>
  <si>
    <t>87432</t>
  </si>
  <si>
    <t>87434</t>
  </si>
  <si>
    <t>87435</t>
  </si>
  <si>
    <t>87436</t>
  </si>
  <si>
    <t>87437</t>
  </si>
  <si>
    <t>87467</t>
  </si>
  <si>
    <t>87469</t>
  </si>
  <si>
    <t>87439</t>
  </si>
  <si>
    <t>8743</t>
  </si>
  <si>
    <t>8733</t>
  </si>
  <si>
    <t>87359</t>
  </si>
  <si>
    <t>INMARSAT IOR H</t>
  </si>
  <si>
    <t>87368</t>
  </si>
  <si>
    <t>87366</t>
  </si>
  <si>
    <t>8735</t>
  </si>
  <si>
    <t>INMARSAT-INDIAN AERO-FIXED</t>
  </si>
  <si>
    <t>87381</t>
  </si>
  <si>
    <t>INMARSAT-A INDIAN OCEAN</t>
  </si>
  <si>
    <t>87331</t>
  </si>
  <si>
    <t>INMARSAT INDIAN OCEAN-B</t>
  </si>
  <si>
    <t>87333</t>
  </si>
  <si>
    <t>87330</t>
  </si>
  <si>
    <t>87335</t>
  </si>
  <si>
    <t>87336</t>
  </si>
  <si>
    <t>87337</t>
  </si>
  <si>
    <t>87338</t>
  </si>
  <si>
    <t>873</t>
  </si>
  <si>
    <t>8739</t>
  </si>
  <si>
    <t>INMARSAT-MAR INDIAN B</t>
  </si>
  <si>
    <t>8736</t>
  </si>
  <si>
    <t>INMARSAT-INDIAN M-FIXED</t>
  </si>
  <si>
    <t>8734</t>
  </si>
  <si>
    <t>INMARSAT-INDIAN C-FIXED</t>
  </si>
  <si>
    <t>87378</t>
  </si>
  <si>
    <t>INMARSAT-INDIAN BGAN-FIXED</t>
  </si>
  <si>
    <t>8731</t>
  </si>
  <si>
    <t>INMARSAT-INDIAN A-FIXED</t>
  </si>
  <si>
    <t>8730</t>
  </si>
  <si>
    <t>8738</t>
  </si>
  <si>
    <t>87334</t>
  </si>
  <si>
    <t>87332</t>
  </si>
  <si>
    <t>87376</t>
  </si>
  <si>
    <t>87361</t>
  </si>
  <si>
    <t>87362</t>
  </si>
  <si>
    <t>87363</t>
  </si>
  <si>
    <t>87364</t>
  </si>
  <si>
    <t>87365</t>
  </si>
  <si>
    <t>87367</t>
  </si>
  <si>
    <t>87369</t>
  </si>
  <si>
    <t>87360</t>
  </si>
  <si>
    <t>87339</t>
  </si>
  <si>
    <t>8723</t>
  </si>
  <si>
    <t>87262</t>
  </si>
  <si>
    <t>87269</t>
  </si>
  <si>
    <t>87267</t>
  </si>
  <si>
    <t>872</t>
  </si>
  <si>
    <t>8726</t>
  </si>
  <si>
    <t>INMARSAT-PACIFIC M-FIXED</t>
  </si>
  <si>
    <t>8724</t>
  </si>
  <si>
    <t>INMARSAT-PACIFIC C-FIXED</t>
  </si>
  <si>
    <t>87278</t>
  </si>
  <si>
    <t>INMARSAT-PACIFIC BGAN-FIXED</t>
  </si>
  <si>
    <t>8720</t>
  </si>
  <si>
    <t>INMARSAT-PACIFIC A-FIXED</t>
  </si>
  <si>
    <t>8721</t>
  </si>
  <si>
    <t>8728</t>
  </si>
  <si>
    <t>87238</t>
  </si>
  <si>
    <t>INMARSAT PACIFIC OCEAN-B</t>
  </si>
  <si>
    <t>87235</t>
  </si>
  <si>
    <t>87233</t>
  </si>
  <si>
    <t>87259</t>
  </si>
  <si>
    <t>INMARSAT POR H</t>
  </si>
  <si>
    <t>87276</t>
  </si>
  <si>
    <t>87266</t>
  </si>
  <si>
    <t>87263</t>
  </si>
  <si>
    <t>87264</t>
  </si>
  <si>
    <t>87265</t>
  </si>
  <si>
    <t>8725</t>
  </si>
  <si>
    <t>INMARSAT-PACIFIC AERO-FIXED</t>
  </si>
  <si>
    <t>8729</t>
  </si>
  <si>
    <t>INMARSAT-MAR PACIFIC A</t>
  </si>
  <si>
    <t>87281</t>
  </si>
  <si>
    <t>INMARSAT-A PACIFIC OCEAN</t>
  </si>
  <si>
    <t>87230</t>
  </si>
  <si>
    <t>87231</t>
  </si>
  <si>
    <t>87232</t>
  </si>
  <si>
    <t>87234</t>
  </si>
  <si>
    <t>87236</t>
  </si>
  <si>
    <t>87237</t>
  </si>
  <si>
    <t>87268</t>
  </si>
  <si>
    <t>87261</t>
  </si>
  <si>
    <t>87260</t>
  </si>
  <si>
    <t>87239</t>
  </si>
  <si>
    <t>87097</t>
  </si>
  <si>
    <t>INMARSAT AERO PRIORITY GLOBAL</t>
  </si>
  <si>
    <t>87076</t>
  </si>
  <si>
    <t>87078</t>
  </si>
  <si>
    <t>Inmarsat Snac - Bgan Hsd Bgan Hsd</t>
  </si>
  <si>
    <t>87032</t>
  </si>
  <si>
    <t>INMARSAT SNAC B</t>
  </si>
  <si>
    <t>87069</t>
  </si>
  <si>
    <t>INMARSAT SNAC M</t>
  </si>
  <si>
    <t>87061</t>
  </si>
  <si>
    <t>87062</t>
  </si>
  <si>
    <t>87063</t>
  </si>
  <si>
    <t>87064</t>
  </si>
  <si>
    <t>87065</t>
  </si>
  <si>
    <t>87066</t>
  </si>
  <si>
    <t>87067</t>
  </si>
  <si>
    <t>87059</t>
  </si>
  <si>
    <t>INMARSAT SNAC H</t>
  </si>
  <si>
    <t>8704</t>
  </si>
  <si>
    <t>INMARSAT-SNAC C-FIXED</t>
  </si>
  <si>
    <t>8703</t>
  </si>
  <si>
    <t>Inmarsat-SNAC B-Fixed</t>
  </si>
  <si>
    <t>87039</t>
  </si>
  <si>
    <t>Inmarsat-SNAC B HSD-Fixed</t>
  </si>
  <si>
    <t>87077</t>
  </si>
  <si>
    <t>Inmarsat-SNAC B GAN-Fixed</t>
  </si>
  <si>
    <t>8708</t>
  </si>
  <si>
    <t>INMARSAT-SNAC A-FIXED</t>
  </si>
  <si>
    <t>8701</t>
  </si>
  <si>
    <t>8700</t>
  </si>
  <si>
    <t>8709</t>
  </si>
  <si>
    <t>INMARSAT-MAR GLOBAL A</t>
  </si>
  <si>
    <t>87068</t>
  </si>
  <si>
    <t>8706</t>
  </si>
  <si>
    <t>Inmarsat-SNAC M-Fixed</t>
  </si>
  <si>
    <t>87034</t>
  </si>
  <si>
    <t>87035</t>
  </si>
  <si>
    <t>87036</t>
  </si>
  <si>
    <t>87037</t>
  </si>
  <si>
    <t>87038</t>
  </si>
  <si>
    <t>87033</t>
  </si>
  <si>
    <t>87030</t>
  </si>
  <si>
    <t>87031</t>
  </si>
  <si>
    <t>87081</t>
  </si>
  <si>
    <t>INMARSAT SNAC A</t>
  </si>
  <si>
    <t>Inmarsat Single Access</t>
  </si>
  <si>
    <t>8705</t>
  </si>
  <si>
    <t>INMARSAT INMARSAT SNAC SKY</t>
  </si>
  <si>
    <t>87060</t>
  </si>
  <si>
    <t>Int. Tollfree</t>
  </si>
  <si>
    <t>88230</t>
  </si>
  <si>
    <t>AUSTRALIA OPTUS VIRTUAL</t>
  </si>
  <si>
    <t>882</t>
  </si>
  <si>
    <t>Int.Network</t>
  </si>
  <si>
    <t>88241</t>
  </si>
  <si>
    <t>International Networks - Intermatica</t>
  </si>
  <si>
    <t>88234</t>
  </si>
  <si>
    <t>Satellite 882-Global-Fixed</t>
  </si>
  <si>
    <t>88233</t>
  </si>
  <si>
    <t>Oration</t>
  </si>
  <si>
    <t>88298</t>
  </si>
  <si>
    <t>ONAIR</t>
  </si>
  <si>
    <t>88236</t>
  </si>
  <si>
    <t>NAVITAS TELECOM</t>
  </si>
  <si>
    <t>88242</t>
  </si>
  <si>
    <t>International Networks - Seanet</t>
  </si>
  <si>
    <t>88240</t>
  </si>
  <si>
    <t>International Networks - Cubio</t>
  </si>
  <si>
    <t>88228</t>
  </si>
  <si>
    <t>Int. Netw. T-Systems</t>
  </si>
  <si>
    <t>88232</t>
  </si>
  <si>
    <t>MCP SATELLITE</t>
  </si>
  <si>
    <t>88210</t>
  </si>
  <si>
    <t>BT GLOBAL NUMBER</t>
  </si>
  <si>
    <t>88222</t>
  </si>
  <si>
    <t>Emsat Divonia</t>
  </si>
  <si>
    <t>88213</t>
  </si>
  <si>
    <t>Emsat Spc. Svc.</t>
  </si>
  <si>
    <t>9893</t>
  </si>
  <si>
    <t>Iran - Mobile</t>
  </si>
  <si>
    <t>989364</t>
  </si>
  <si>
    <t>IRAN CELLULAR-IRANCEL(1)</t>
  </si>
  <si>
    <t>989363</t>
  </si>
  <si>
    <t>989362</t>
  </si>
  <si>
    <t>989361</t>
  </si>
  <si>
    <t>989360</t>
  </si>
  <si>
    <t>9821</t>
  </si>
  <si>
    <t>IRAN FIXED - TEHERAN</t>
  </si>
  <si>
    <t>989329</t>
  </si>
  <si>
    <t>IRAN MOBILE</t>
  </si>
  <si>
    <t>98943</t>
  </si>
  <si>
    <t>Iran Mobile</t>
  </si>
  <si>
    <t>98999</t>
  </si>
  <si>
    <t>98993</t>
  </si>
  <si>
    <t>98939</t>
  </si>
  <si>
    <t>98931</t>
  </si>
  <si>
    <t>98933</t>
  </si>
  <si>
    <t>98934</t>
  </si>
  <si>
    <t>98938</t>
  </si>
  <si>
    <t>98932</t>
  </si>
  <si>
    <t>9891</t>
  </si>
  <si>
    <t>98937</t>
  </si>
  <si>
    <t>Iran-MTN-Mobile</t>
  </si>
  <si>
    <t>98936</t>
  </si>
  <si>
    <t>98935</t>
  </si>
  <si>
    <t>989</t>
  </si>
  <si>
    <t>Iran-Other-Mobile</t>
  </si>
  <si>
    <t>98918</t>
  </si>
  <si>
    <t>IRAN-OTHER-MOBILE</t>
  </si>
  <si>
    <t>98917</t>
  </si>
  <si>
    <t>98916</t>
  </si>
  <si>
    <t>98915</t>
  </si>
  <si>
    <t>98914</t>
  </si>
  <si>
    <t>98913</t>
  </si>
  <si>
    <t>98912</t>
  </si>
  <si>
    <t>98911</t>
  </si>
  <si>
    <t>Iran-ROC-Fixed</t>
  </si>
  <si>
    <t>964801</t>
  </si>
  <si>
    <t>IRAQ</t>
  </si>
  <si>
    <t>964902</t>
  </si>
  <si>
    <t>964901</t>
  </si>
  <si>
    <t>964802</t>
  </si>
  <si>
    <t>964740</t>
  </si>
  <si>
    <t>Iraq - Itisaluna</t>
  </si>
  <si>
    <t>964664</t>
  </si>
  <si>
    <t>IRAQ - MOBILE</t>
  </si>
  <si>
    <t>964760</t>
  </si>
  <si>
    <t>Iraq - Mobile Others</t>
  </si>
  <si>
    <t>96477</t>
  </si>
  <si>
    <t>Iraq Cellular Asiacell</t>
  </si>
  <si>
    <t>96478</t>
  </si>
  <si>
    <t>Iraq Cellular Atheer</t>
  </si>
  <si>
    <t>964532</t>
  </si>
  <si>
    <t>Iraq Cellular Midyanet</t>
  </si>
  <si>
    <t>96476</t>
  </si>
  <si>
    <t>Iraq Cellular Mobitel</t>
  </si>
  <si>
    <t>96479</t>
  </si>
  <si>
    <t>Iraq Cellular Orascom</t>
  </si>
  <si>
    <t>96475</t>
  </si>
  <si>
    <t>Iraq Korektel Mobile</t>
  </si>
  <si>
    <t>964730</t>
  </si>
  <si>
    <t>Iraq Kurdish Mobile</t>
  </si>
  <si>
    <t>964771</t>
  </si>
  <si>
    <t>Iraq Mobile - Asiacell</t>
  </si>
  <si>
    <t>964770</t>
  </si>
  <si>
    <t>964748</t>
  </si>
  <si>
    <t>IRAQ MOBILE FANOOS</t>
  </si>
  <si>
    <t>964750</t>
  </si>
  <si>
    <t>Iraq Mobile Korek Telecom</t>
  </si>
  <si>
    <t>96473</t>
  </si>
  <si>
    <t>Iraq Mobile Sana Telecom</t>
  </si>
  <si>
    <t>964781</t>
  </si>
  <si>
    <t>Iraq Mobile Zain(Al Atheer) / Orascom Telecom(Iraqna)</t>
  </si>
  <si>
    <t>964780</t>
  </si>
  <si>
    <t>96472</t>
  </si>
  <si>
    <t>IRAQ OTHER MOBILE</t>
  </si>
  <si>
    <t>96471</t>
  </si>
  <si>
    <t>96470</t>
  </si>
  <si>
    <t>96474</t>
  </si>
  <si>
    <t>964749</t>
  </si>
  <si>
    <t>Iraq Wll</t>
  </si>
  <si>
    <t>964724</t>
  </si>
  <si>
    <t>964742</t>
  </si>
  <si>
    <t>964746</t>
  </si>
  <si>
    <t>964743</t>
  </si>
  <si>
    <t>9641</t>
  </si>
  <si>
    <t>Iraq-Baghdad-Fixed</t>
  </si>
  <si>
    <t>96440</t>
  </si>
  <si>
    <t>IRAQ-BASRA</t>
  </si>
  <si>
    <t>964773</t>
  </si>
  <si>
    <t>Iraq-Mobile-Kalimat</t>
  </si>
  <si>
    <t>96460</t>
  </si>
  <si>
    <t>IRAQ-MOSUL-FIXED</t>
  </si>
  <si>
    <t>964790</t>
  </si>
  <si>
    <t>IRAQ-ORASCOM TELECOM-MOBILE</t>
  </si>
  <si>
    <t>9647</t>
  </si>
  <si>
    <t>Iraq-Other-Mobile</t>
  </si>
  <si>
    <t>Iraq-ROC-Fixed</t>
  </si>
  <si>
    <t>964822</t>
  </si>
  <si>
    <t>Iraq-Special Service</t>
  </si>
  <si>
    <t>964821</t>
  </si>
  <si>
    <t>353895</t>
  </si>
  <si>
    <t>Irel&amp;-Mob Others</t>
  </si>
  <si>
    <t>35386</t>
  </si>
  <si>
    <t>IRELAND - MOBILE (O2)</t>
  </si>
  <si>
    <t>35387</t>
  </si>
  <si>
    <t>IRELAND - MOBILE (VODAFONE)</t>
  </si>
  <si>
    <t>35361</t>
  </si>
  <si>
    <t>Ireland - Shannon</t>
  </si>
  <si>
    <t>3538</t>
  </si>
  <si>
    <t>Ireland Cellular</t>
  </si>
  <si>
    <t>35385</t>
  </si>
  <si>
    <t>Ireland Cellular Meteor</t>
  </si>
  <si>
    <t>353818</t>
  </si>
  <si>
    <t>IRELAND FIXED-UNIVERSAL ACCESS SERVICE</t>
  </si>
  <si>
    <t>353800</t>
  </si>
  <si>
    <t>Ireland Freephone</t>
  </si>
  <si>
    <t>35389</t>
  </si>
  <si>
    <t>IRELAND METEOR MOBILE</t>
  </si>
  <si>
    <t>35383</t>
  </si>
  <si>
    <t>IRELAND MOBILE HUTCHINSON</t>
  </si>
  <si>
    <t>353700</t>
  </si>
  <si>
    <t>IRELAND MOBILE PERSONAL NUMBERING</t>
  </si>
  <si>
    <t>353894</t>
  </si>
  <si>
    <t>IRELAND MOBILE TESCO</t>
  </si>
  <si>
    <t>35382</t>
  </si>
  <si>
    <t>IRELAND MOBILE VODAFONE PAGING</t>
  </si>
  <si>
    <t>35348</t>
  </si>
  <si>
    <t>IRELAND NORTHERN IRELAND</t>
  </si>
  <si>
    <t>35376</t>
  </si>
  <si>
    <t>Ireland VoIP Services</t>
  </si>
  <si>
    <t>353159</t>
  </si>
  <si>
    <t>Ireland Premium Rate Service</t>
  </si>
  <si>
    <t>353158</t>
  </si>
  <si>
    <t>353157</t>
  </si>
  <si>
    <t>353156</t>
  </si>
  <si>
    <t>353155</t>
  </si>
  <si>
    <t>353154</t>
  </si>
  <si>
    <t>353153</t>
  </si>
  <si>
    <t>353152</t>
  </si>
  <si>
    <t>353151</t>
  </si>
  <si>
    <t>3531</t>
  </si>
  <si>
    <t>Ireland-Dublin-Fixed</t>
  </si>
  <si>
    <t>353817</t>
  </si>
  <si>
    <t>IRELAND-OTHER MOBILE</t>
  </si>
  <si>
    <t>353816</t>
  </si>
  <si>
    <t>353815</t>
  </si>
  <si>
    <t>353814</t>
  </si>
  <si>
    <t>353813</t>
  </si>
  <si>
    <t>353812</t>
  </si>
  <si>
    <t>353811</t>
  </si>
  <si>
    <t>353810</t>
  </si>
  <si>
    <t>35388</t>
  </si>
  <si>
    <t>353819</t>
  </si>
  <si>
    <t>35384</t>
  </si>
  <si>
    <t>35380</t>
  </si>
  <si>
    <t>Ireland-ROC-Fixed</t>
  </si>
  <si>
    <t>GLOBAL SATELLITE 881</t>
  </si>
  <si>
    <t>88183</t>
  </si>
  <si>
    <t>GLOBALSTAR</t>
  </si>
  <si>
    <t>88193</t>
  </si>
  <si>
    <t>88199</t>
  </si>
  <si>
    <t>GlobalstarAvrasya</t>
  </si>
  <si>
    <t>8812</t>
  </si>
  <si>
    <t>GMSS-Ellipso</t>
  </si>
  <si>
    <t>8810</t>
  </si>
  <si>
    <t>GMSS-ICO Global Communications</t>
  </si>
  <si>
    <t>8811</t>
  </si>
  <si>
    <t>8813</t>
  </si>
  <si>
    <t>88189</t>
  </si>
  <si>
    <t>8816</t>
  </si>
  <si>
    <t>IRIDIUM</t>
  </si>
  <si>
    <t>8817</t>
  </si>
  <si>
    <t>97258</t>
  </si>
  <si>
    <t>ISRAEL - MOBILE</t>
  </si>
  <si>
    <t>97255</t>
  </si>
  <si>
    <t>97253</t>
  </si>
  <si>
    <t>97251</t>
  </si>
  <si>
    <t>972153</t>
  </si>
  <si>
    <t>Israel - Mobile Partner</t>
  </si>
  <si>
    <t>97232</t>
  </si>
  <si>
    <t>Israel - Palestine</t>
  </si>
  <si>
    <t>97257</t>
  </si>
  <si>
    <t>Israel-Mirs-Mobile</t>
  </si>
  <si>
    <t>97220</t>
  </si>
  <si>
    <t>ISRAEL-JERUSALEM-FIXED</t>
  </si>
  <si>
    <t>9728</t>
  </si>
  <si>
    <t>ISRAEL-GAZA-FIXED</t>
  </si>
  <si>
    <t>97222</t>
  </si>
  <si>
    <t>ISRAEL-FIXED NETWORK PALTEL</t>
  </si>
  <si>
    <t>97242</t>
  </si>
  <si>
    <t>97282</t>
  </si>
  <si>
    <t>97292</t>
  </si>
  <si>
    <t>97252</t>
  </si>
  <si>
    <t>Israel-Cellcom-Mobile</t>
  </si>
  <si>
    <t>97240</t>
  </si>
  <si>
    <t>ISRAEL-ACRA-FIXED</t>
  </si>
  <si>
    <t>97256</t>
  </si>
  <si>
    <t>PALESTINE MOBILE WATANIYA</t>
  </si>
  <si>
    <t>Israel-ROC-Fixed</t>
  </si>
  <si>
    <t>97250</t>
  </si>
  <si>
    <t>Israel-Pelephone-Mobile</t>
  </si>
  <si>
    <t>972599</t>
  </si>
  <si>
    <t>ISRAEL-PALESTINE MOBILE</t>
  </si>
  <si>
    <t>9724</t>
  </si>
  <si>
    <t>ISRAEL-PALAUTH</t>
  </si>
  <si>
    <t>9725</t>
  </si>
  <si>
    <t>77126</t>
  </si>
  <si>
    <t>KAZAKHSTAN</t>
  </si>
  <si>
    <t>77127</t>
  </si>
  <si>
    <t>77128</t>
  </si>
  <si>
    <t>77130</t>
  </si>
  <si>
    <t>77131</t>
  </si>
  <si>
    <t>77133</t>
  </si>
  <si>
    <t>77134</t>
  </si>
  <si>
    <t>77135</t>
  </si>
  <si>
    <t>77136</t>
  </si>
  <si>
    <t>77137</t>
  </si>
  <si>
    <t>77138</t>
  </si>
  <si>
    <t>77140</t>
  </si>
  <si>
    <t>77141</t>
  </si>
  <si>
    <t>77142</t>
  </si>
  <si>
    <t>77143</t>
  </si>
  <si>
    <t>77144</t>
  </si>
  <si>
    <t>77145</t>
  </si>
  <si>
    <t>77146</t>
  </si>
  <si>
    <t>77147</t>
  </si>
  <si>
    <t>77148</t>
  </si>
  <si>
    <t>77150</t>
  </si>
  <si>
    <t>77151</t>
  </si>
  <si>
    <t>77152</t>
  </si>
  <si>
    <t>77112</t>
  </si>
  <si>
    <t>Kazakhstan-Uralsk-Fixed</t>
  </si>
  <si>
    <t>777</t>
  </si>
  <si>
    <t>KAZAKHSTAN-OTHER-MOBILE</t>
  </si>
  <si>
    <t>7700</t>
  </si>
  <si>
    <t>Kazakhstan-Other-Mobile</t>
  </si>
  <si>
    <t>7707</t>
  </si>
  <si>
    <t>7300</t>
  </si>
  <si>
    <t>KAZAKHSTAN-KCELL-MOBILE</t>
  </si>
  <si>
    <t>775</t>
  </si>
  <si>
    <t>KAZAKHSTAN-KAR-MOBILE</t>
  </si>
  <si>
    <t>73212</t>
  </si>
  <si>
    <t>KAZAKHSTAN-KARAGANDA-FIXED</t>
  </si>
  <si>
    <t>77212</t>
  </si>
  <si>
    <t>Kazakhstan-Karaganda-Fixed</t>
  </si>
  <si>
    <t>7701</t>
  </si>
  <si>
    <t>Kazakhstan-K Cell-Mobile</t>
  </si>
  <si>
    <t>7702</t>
  </si>
  <si>
    <t>77122</t>
  </si>
  <si>
    <t>Kazakhstan-Atyrau-Fixed</t>
  </si>
  <si>
    <t>77172</t>
  </si>
  <si>
    <t>Kazakhstan-Astana-Fixed</t>
  </si>
  <si>
    <t>73272</t>
  </si>
  <si>
    <t>KAZAKHSTAN-ALMATY-FIXED</t>
  </si>
  <si>
    <t>77272</t>
  </si>
  <si>
    <t>Kazakhstan-Almaty-Fixed</t>
  </si>
  <si>
    <t>77273</t>
  </si>
  <si>
    <t>77132</t>
  </si>
  <si>
    <t>Kazakhstan-Aktobe-Fixed</t>
  </si>
  <si>
    <t>77292</t>
  </si>
  <si>
    <t>Kazakhstan-Aktau-Fixed</t>
  </si>
  <si>
    <t>776</t>
  </si>
  <si>
    <t>Kazakhstan Proper</t>
  </si>
  <si>
    <t>7771</t>
  </si>
  <si>
    <t>KAZAKHSTAN MOBILE KARTEL</t>
  </si>
  <si>
    <t>7333</t>
  </si>
  <si>
    <t>KAZAKHSTAN MOBILE</t>
  </si>
  <si>
    <t>7570</t>
  </si>
  <si>
    <t>7571</t>
  </si>
  <si>
    <t>7761</t>
  </si>
  <si>
    <t>772756</t>
  </si>
  <si>
    <t>776099</t>
  </si>
  <si>
    <t>7775</t>
  </si>
  <si>
    <t>Kazakhstan K-Cell Mobile</t>
  </si>
  <si>
    <t>771</t>
  </si>
  <si>
    <t>Kazakhstan Kazakhstan</t>
  </si>
  <si>
    <t>772</t>
  </si>
  <si>
    <t>7705</t>
  </si>
  <si>
    <t>Kazakhstan Kartel Mobile</t>
  </si>
  <si>
    <t>7777</t>
  </si>
  <si>
    <t>731290</t>
  </si>
  <si>
    <t>KAZAKHSTAN CELLULAR</t>
  </si>
  <si>
    <t>731291</t>
  </si>
  <si>
    <t>731390</t>
  </si>
  <si>
    <t>732190</t>
  </si>
  <si>
    <t>732191</t>
  </si>
  <si>
    <t>732390</t>
  </si>
  <si>
    <t>732391</t>
  </si>
  <si>
    <t>732490</t>
  </si>
  <si>
    <t>732590</t>
  </si>
  <si>
    <t>732591</t>
  </si>
  <si>
    <t>732690</t>
  </si>
  <si>
    <t>732691</t>
  </si>
  <si>
    <t>732758</t>
  </si>
  <si>
    <t>732790</t>
  </si>
  <si>
    <t>732791</t>
  </si>
  <si>
    <t>732799</t>
  </si>
  <si>
    <t>731391</t>
  </si>
  <si>
    <t>731490</t>
  </si>
  <si>
    <t>731491</t>
  </si>
  <si>
    <t>731590</t>
  </si>
  <si>
    <t>731591</t>
  </si>
  <si>
    <t>731790</t>
  </si>
  <si>
    <t>731791</t>
  </si>
  <si>
    <t>731890</t>
  </si>
  <si>
    <t>731891</t>
  </si>
  <si>
    <t>770</t>
  </si>
  <si>
    <t>771390</t>
  </si>
  <si>
    <t>254713</t>
  </si>
  <si>
    <t>Kenya - Mobile Safaricom</t>
  </si>
  <si>
    <t>254714</t>
  </si>
  <si>
    <t>254715</t>
  </si>
  <si>
    <t>254716</t>
  </si>
  <si>
    <t>254717</t>
  </si>
  <si>
    <t>254710</t>
  </si>
  <si>
    <t>254752</t>
  </si>
  <si>
    <t>KENYA - MOBILE (ECONET)</t>
  </si>
  <si>
    <t>25472</t>
  </si>
  <si>
    <t>KENYA - MOBILE (SAFARICOM)</t>
  </si>
  <si>
    <t>25471</t>
  </si>
  <si>
    <t>254711</t>
  </si>
  <si>
    <t>254751</t>
  </si>
  <si>
    <t>68650</t>
  </si>
  <si>
    <t>Kiribati - Mobile</t>
  </si>
  <si>
    <t>6867</t>
  </si>
  <si>
    <t>Kiribati-Other-Mobile</t>
  </si>
  <si>
    <t>Kiribati All Country</t>
  </si>
  <si>
    <t>68689</t>
  </si>
  <si>
    <t>KIRIBATI-MOBILE</t>
  </si>
  <si>
    <t>68630</t>
  </si>
  <si>
    <t>6860</t>
  </si>
  <si>
    <t>6869</t>
  </si>
  <si>
    <t>9655</t>
  </si>
  <si>
    <t>Kuwait Cellular Viva</t>
  </si>
  <si>
    <t>9657</t>
  </si>
  <si>
    <t>KUWAIT-VODAFONE-MOBILE</t>
  </si>
  <si>
    <t>Kuwait-ROC-Fixed</t>
  </si>
  <si>
    <t>9656</t>
  </si>
  <si>
    <t>Kuwait Cellular Wataniya</t>
  </si>
  <si>
    <t>9659</t>
  </si>
  <si>
    <t>Kuwait Cellular Zain</t>
  </si>
  <si>
    <t>96540</t>
  </si>
  <si>
    <t>Kuwait-Other-Mobile</t>
  </si>
  <si>
    <t>96544</t>
  </si>
  <si>
    <t>9967</t>
  </si>
  <si>
    <t>KYRGHYZSTAN MOBILE</t>
  </si>
  <si>
    <t>996554</t>
  </si>
  <si>
    <t>Kyrgyzstan - Mobile Bimocom</t>
  </si>
  <si>
    <t>996552</t>
  </si>
  <si>
    <t>996315</t>
  </si>
  <si>
    <t>Kyrgyzstan Bishkek</t>
  </si>
  <si>
    <t>99652</t>
  </si>
  <si>
    <t>KYRGYZSTAN MOBILE</t>
  </si>
  <si>
    <t>99658</t>
  </si>
  <si>
    <t>99650</t>
  </si>
  <si>
    <t>996550</t>
  </si>
  <si>
    <t>996565</t>
  </si>
  <si>
    <t>996512</t>
  </si>
  <si>
    <t>Kyrgyzstan Mobile</t>
  </si>
  <si>
    <t>996515</t>
  </si>
  <si>
    <t>996517</t>
  </si>
  <si>
    <t>996543</t>
  </si>
  <si>
    <t>996502</t>
  </si>
  <si>
    <t>KYRGYZSTAN-BITEL-MOBILE</t>
  </si>
  <si>
    <t>996312</t>
  </si>
  <si>
    <t>Kyrgyzstan-Bikshek-Mobile</t>
  </si>
  <si>
    <t>996612</t>
  </si>
  <si>
    <t>Kyrgyzstan-Bikshek-Fixed</t>
  </si>
  <si>
    <t>996770</t>
  </si>
  <si>
    <t>KYRGYZSTAN SKY MOBILE</t>
  </si>
  <si>
    <t>996772</t>
  </si>
  <si>
    <t>996773</t>
  </si>
  <si>
    <t>996777</t>
  </si>
  <si>
    <t>996778</t>
  </si>
  <si>
    <t>99677</t>
  </si>
  <si>
    <t>KYRGYZSTAN MOBILE BITEL</t>
  </si>
  <si>
    <t>996503</t>
  </si>
  <si>
    <t>Kyrgyzstan-Sky-Mobile</t>
  </si>
  <si>
    <t>Kyrgyzstan-ROC-Fixed</t>
  </si>
  <si>
    <t>9965</t>
  </si>
  <si>
    <t>Kyrgyzstan-Bitel-Mobile</t>
  </si>
  <si>
    <t>996545</t>
  </si>
  <si>
    <t>9966</t>
  </si>
  <si>
    <t>99656</t>
  </si>
  <si>
    <t>Kyrgyzstan Cellular Winline</t>
  </si>
  <si>
    <t>99657</t>
  </si>
  <si>
    <t>Kyrgyzstan Cellular Sotel</t>
  </si>
  <si>
    <t>99670</t>
  </si>
  <si>
    <t>Kyrgyzstan Cellular Nur</t>
  </si>
  <si>
    <t>99655</t>
  </si>
  <si>
    <t>Kyrgyzstan Cellular Megacom</t>
  </si>
  <si>
    <t>99651</t>
  </si>
  <si>
    <t>Kyrgyzstan Cellular Katel</t>
  </si>
  <si>
    <t>99654</t>
  </si>
  <si>
    <t>Kyrgyzstan Cellular Aktel</t>
  </si>
  <si>
    <t>996551</t>
  </si>
  <si>
    <t>996553</t>
  </si>
  <si>
    <t>996555</t>
  </si>
  <si>
    <t>KYRGYZSTAN - MOBILE (MEGACOM)</t>
  </si>
  <si>
    <t>996771</t>
  </si>
  <si>
    <t>Kyrgyzstan - Mobile - Other</t>
  </si>
  <si>
    <t>996566</t>
  </si>
  <si>
    <t>996775</t>
  </si>
  <si>
    <t>Kyrgyzstan - Mobile - Sky</t>
  </si>
  <si>
    <t>Laos All Country</t>
  </si>
  <si>
    <t>85630</t>
  </si>
  <si>
    <t>Laos-Lao Telecom-Mobile</t>
  </si>
  <si>
    <t>85621</t>
  </si>
  <si>
    <t>Laos-Vientiane-Fixed</t>
  </si>
  <si>
    <t>85620</t>
  </si>
  <si>
    <t>371274</t>
  </si>
  <si>
    <t>Latvia Cellular Bite</t>
  </si>
  <si>
    <t>371273</t>
  </si>
  <si>
    <t>371275</t>
  </si>
  <si>
    <t>371277</t>
  </si>
  <si>
    <t>371279</t>
  </si>
  <si>
    <t>771490</t>
  </si>
  <si>
    <t>771590</t>
  </si>
  <si>
    <t>771790</t>
  </si>
  <si>
    <t>771890</t>
  </si>
  <si>
    <t>772190</t>
  </si>
  <si>
    <t>772390</t>
  </si>
  <si>
    <t>772758</t>
  </si>
  <si>
    <t>772790</t>
  </si>
  <si>
    <t>7760</t>
  </si>
  <si>
    <t>Kazakhstan Cellular</t>
  </si>
  <si>
    <t>7762</t>
  </si>
  <si>
    <t>771298</t>
  </si>
  <si>
    <t>771299</t>
  </si>
  <si>
    <t>771392</t>
  </si>
  <si>
    <t>771393</t>
  </si>
  <si>
    <t>771394</t>
  </si>
  <si>
    <t>771395</t>
  </si>
  <si>
    <t>771396</t>
  </si>
  <si>
    <t>771397</t>
  </si>
  <si>
    <t>771398</t>
  </si>
  <si>
    <t>771399</t>
  </si>
  <si>
    <t>771492</t>
  </si>
  <si>
    <t>771493</t>
  </si>
  <si>
    <t>771494</t>
  </si>
  <si>
    <t>771495</t>
  </si>
  <si>
    <t>771496</t>
  </si>
  <si>
    <t>771497</t>
  </si>
  <si>
    <t>771498</t>
  </si>
  <si>
    <t>771499</t>
  </si>
  <si>
    <t>771592</t>
  </si>
  <si>
    <t>771593</t>
  </si>
  <si>
    <t>771594</t>
  </si>
  <si>
    <t>771595</t>
  </si>
  <si>
    <t>771596</t>
  </si>
  <si>
    <t>771597</t>
  </si>
  <si>
    <t>771598</t>
  </si>
  <si>
    <t>771599</t>
  </si>
  <si>
    <t>771792</t>
  </si>
  <si>
    <t>771793</t>
  </si>
  <si>
    <t>771794</t>
  </si>
  <si>
    <t>771795</t>
  </si>
  <si>
    <t>771796</t>
  </si>
  <si>
    <t>771797</t>
  </si>
  <si>
    <t>771798</t>
  </si>
  <si>
    <t>771799</t>
  </si>
  <si>
    <t>771892</t>
  </si>
  <si>
    <t>771893</t>
  </si>
  <si>
    <t>771894</t>
  </si>
  <si>
    <t>771895</t>
  </si>
  <si>
    <t>771896</t>
  </si>
  <si>
    <t>771897</t>
  </si>
  <si>
    <t>771898</t>
  </si>
  <si>
    <t>771899</t>
  </si>
  <si>
    <t>772192</t>
  </si>
  <si>
    <t>772193</t>
  </si>
  <si>
    <t>77185</t>
  </si>
  <si>
    <t>77186</t>
  </si>
  <si>
    <t>77187</t>
  </si>
  <si>
    <t>77188</t>
  </si>
  <si>
    <t>77210</t>
  </si>
  <si>
    <t>77211</t>
  </si>
  <si>
    <t>77213</t>
  </si>
  <si>
    <t>772195</t>
  </si>
  <si>
    <t>772196</t>
  </si>
  <si>
    <t>772392</t>
  </si>
  <si>
    <t>772393</t>
  </si>
  <si>
    <t>772199</t>
  </si>
  <si>
    <t>772198</t>
  </si>
  <si>
    <t>772197</t>
  </si>
  <si>
    <t>772394</t>
  </si>
  <si>
    <t>772395</t>
  </si>
  <si>
    <t>772396</t>
  </si>
  <si>
    <t>772397</t>
  </si>
  <si>
    <t>772398</t>
  </si>
  <si>
    <t>772399</t>
  </si>
  <si>
    <t>772491</t>
  </si>
  <si>
    <t>772492</t>
  </si>
  <si>
    <t>772594</t>
  </si>
  <si>
    <t>772595</t>
  </si>
  <si>
    <t>772596</t>
  </si>
  <si>
    <t>772597</t>
  </si>
  <si>
    <t>772598</t>
  </si>
  <si>
    <t>731297</t>
  </si>
  <si>
    <t>KAZAKHASTAN MOBILE</t>
  </si>
  <si>
    <t>731497</t>
  </si>
  <si>
    <t>731397</t>
  </si>
  <si>
    <t>7736</t>
  </si>
  <si>
    <t>KAZAKHASTAN BAIKONUR</t>
  </si>
  <si>
    <t>757</t>
  </si>
  <si>
    <t>KAZAKHASTAN</t>
  </si>
  <si>
    <t>774</t>
  </si>
  <si>
    <t>778</t>
  </si>
  <si>
    <t>7733</t>
  </si>
  <si>
    <t>7734</t>
  </si>
  <si>
    <t>772494</t>
  </si>
  <si>
    <t>772495</t>
  </si>
  <si>
    <t>772496</t>
  </si>
  <si>
    <t>772497</t>
  </si>
  <si>
    <t>772498</t>
  </si>
  <si>
    <t>772499</t>
  </si>
  <si>
    <t>772592</t>
  </si>
  <si>
    <t>772593</t>
  </si>
  <si>
    <t>772194</t>
  </si>
  <si>
    <t>772695</t>
  </si>
  <si>
    <t>772696</t>
  </si>
  <si>
    <t>772697</t>
  </si>
  <si>
    <t>772698</t>
  </si>
  <si>
    <t>772699</t>
  </si>
  <si>
    <t>772792</t>
  </si>
  <si>
    <t>772793</t>
  </si>
  <si>
    <t>772794</t>
  </si>
  <si>
    <t>772493</t>
  </si>
  <si>
    <t>772599</t>
  </si>
  <si>
    <t>772692</t>
  </si>
  <si>
    <t>772693</t>
  </si>
  <si>
    <t>772795</t>
  </si>
  <si>
    <t>772796</t>
  </si>
  <si>
    <t>772797</t>
  </si>
  <si>
    <t>772798</t>
  </si>
  <si>
    <t>772799</t>
  </si>
  <si>
    <t>772694</t>
  </si>
  <si>
    <t>731797</t>
  </si>
  <si>
    <t>732197</t>
  </si>
  <si>
    <t>732397</t>
  </si>
  <si>
    <t>732597</t>
  </si>
  <si>
    <t>732697</t>
  </si>
  <si>
    <t>732797</t>
  </si>
  <si>
    <t>731897</t>
  </si>
  <si>
    <t>731597</t>
  </si>
  <si>
    <t>7735</t>
  </si>
  <si>
    <t>7737</t>
  </si>
  <si>
    <t>7738</t>
  </si>
  <si>
    <t>7739</t>
  </si>
  <si>
    <t>779</t>
  </si>
  <si>
    <t>7703</t>
  </si>
  <si>
    <t>7704</t>
  </si>
  <si>
    <t>7706</t>
  </si>
  <si>
    <t>7709</t>
  </si>
  <si>
    <t>732</t>
  </si>
  <si>
    <t>KAZAKH STAN-MOBILE-OTHER</t>
  </si>
  <si>
    <t>7732</t>
  </si>
  <si>
    <t>7731</t>
  </si>
  <si>
    <t>7730</t>
  </si>
  <si>
    <t>731</t>
  </si>
  <si>
    <t>254736</t>
  </si>
  <si>
    <t>KENYA</t>
  </si>
  <si>
    <t>254718</t>
  </si>
  <si>
    <t>25478</t>
  </si>
  <si>
    <t>KENYA OTHER MOBILE</t>
  </si>
  <si>
    <t>25476</t>
  </si>
  <si>
    <t>25474</t>
  </si>
  <si>
    <t>25479</t>
  </si>
  <si>
    <t>25477</t>
  </si>
  <si>
    <t>Kenya Orange Mobile</t>
  </si>
  <si>
    <t>254770</t>
  </si>
  <si>
    <t>Kenya Cellular Telkom</t>
  </si>
  <si>
    <t>254771</t>
  </si>
  <si>
    <t>254772</t>
  </si>
  <si>
    <t>254773</t>
  </si>
  <si>
    <t>254204</t>
  </si>
  <si>
    <t>Kenya-Special Service</t>
  </si>
  <si>
    <t>Kenya-ROC-Fixed</t>
  </si>
  <si>
    <t>2547</t>
  </si>
  <si>
    <t>Kenya-Other-Mobile</t>
  </si>
  <si>
    <t>25420</t>
  </si>
  <si>
    <t>Kenya-Nairobi-Fixed</t>
  </si>
  <si>
    <t>25411</t>
  </si>
  <si>
    <t>Kenya-Mombassa-Fixed</t>
  </si>
  <si>
    <t>25441</t>
  </si>
  <si>
    <t>254750</t>
  </si>
  <si>
    <t>KENYA-MOBILE</t>
  </si>
  <si>
    <t>254733</t>
  </si>
  <si>
    <t>KENYA-CELTEL-MOBILE</t>
  </si>
  <si>
    <t>254734</t>
  </si>
  <si>
    <t>254735</t>
  </si>
  <si>
    <t>25470</t>
  </si>
  <si>
    <t>25475</t>
  </si>
  <si>
    <t>Kenya Cellular Econet</t>
  </si>
  <si>
    <t>25473</t>
  </si>
  <si>
    <t>Kenya Cellular Celtel</t>
  </si>
  <si>
    <t>254712</t>
  </si>
  <si>
    <t>Italy-Other-Mobile</t>
  </si>
  <si>
    <t>39168</t>
  </si>
  <si>
    <t>ITALY-MOBILE-OTHERS</t>
  </si>
  <si>
    <t>39563</t>
  </si>
  <si>
    <t>39881</t>
  </si>
  <si>
    <t>3902</t>
  </si>
  <si>
    <t>Italy-Milan-Fixed</t>
  </si>
  <si>
    <t>39319</t>
  </si>
  <si>
    <t>Italy-Intermatica-Mobile</t>
  </si>
  <si>
    <t>3939</t>
  </si>
  <si>
    <t>Italy-H3G-Mobile</t>
  </si>
  <si>
    <t>39324</t>
  </si>
  <si>
    <t>39327</t>
  </si>
  <si>
    <t>39328</t>
  </si>
  <si>
    <t>39329</t>
  </si>
  <si>
    <t>39342</t>
  </si>
  <si>
    <t>Italy Cellular Vodafone</t>
  </si>
  <si>
    <t>39343</t>
  </si>
  <si>
    <t>39330</t>
  </si>
  <si>
    <t>39331</t>
  </si>
  <si>
    <t>39362</t>
  </si>
  <si>
    <t>39363</t>
  </si>
  <si>
    <t>39366</t>
  </si>
  <si>
    <t>39368</t>
  </si>
  <si>
    <t>39393</t>
  </si>
  <si>
    <t>39397</t>
  </si>
  <si>
    <t>39373</t>
  </si>
  <si>
    <t>39390</t>
  </si>
  <si>
    <t>39384</t>
  </si>
  <si>
    <t>39385</t>
  </si>
  <si>
    <t>39386</t>
  </si>
  <si>
    <t>39387</t>
  </si>
  <si>
    <t>39388</t>
  </si>
  <si>
    <t>39389</t>
  </si>
  <si>
    <t>39049</t>
  </si>
  <si>
    <t>39051</t>
  </si>
  <si>
    <t>39055</t>
  </si>
  <si>
    <t>39059</t>
  </si>
  <si>
    <t>39080</t>
  </si>
  <si>
    <t>39081</t>
  </si>
  <si>
    <t>390122</t>
  </si>
  <si>
    <t>390123</t>
  </si>
  <si>
    <t>3936</t>
  </si>
  <si>
    <t>39370</t>
  </si>
  <si>
    <t>39367</t>
  </si>
  <si>
    <t>Italy - Mobile (TIM)</t>
  </si>
  <si>
    <t>39010</t>
  </si>
  <si>
    <t>39035</t>
  </si>
  <si>
    <t>39039</t>
  </si>
  <si>
    <t>39041</t>
  </si>
  <si>
    <t>390161</t>
  </si>
  <si>
    <t>39369</t>
  </si>
  <si>
    <t>390534</t>
  </si>
  <si>
    <t>390522</t>
  </si>
  <si>
    <t>390331</t>
  </si>
  <si>
    <t>390564</t>
  </si>
  <si>
    <t>187665</t>
  </si>
  <si>
    <t>Jamaica - Mobile CW</t>
  </si>
  <si>
    <t>187657</t>
  </si>
  <si>
    <t>Jamaica Cellular Digicel</t>
  </si>
  <si>
    <t>Jamaica-ROC-Fixed</t>
  </si>
  <si>
    <t>187698</t>
  </si>
  <si>
    <t>JAMAICA-PREMIUM MOBILE</t>
  </si>
  <si>
    <t>187626</t>
  </si>
  <si>
    <t>Jamaica-Oceanic-Mobile</t>
  </si>
  <si>
    <t>187652</t>
  </si>
  <si>
    <t>187659</t>
  </si>
  <si>
    <t>187662</t>
  </si>
  <si>
    <t>18762</t>
  </si>
  <si>
    <t>JAMAICA-MOBILE-OTHERS</t>
  </si>
  <si>
    <t>18763</t>
  </si>
  <si>
    <t>187669</t>
  </si>
  <si>
    <t>18768</t>
  </si>
  <si>
    <t>Jamaica-Mobile</t>
  </si>
  <si>
    <t>187697</t>
  </si>
  <si>
    <t>JAMAICA-KINGSTON-MOBILE</t>
  </si>
  <si>
    <t>187671</t>
  </si>
  <si>
    <t>187672</t>
  </si>
  <si>
    <t>187673</t>
  </si>
  <si>
    <t>187674</t>
  </si>
  <si>
    <t>187675</t>
  </si>
  <si>
    <t>187676</t>
  </si>
  <si>
    <t>187694</t>
  </si>
  <si>
    <t>187696</t>
  </si>
  <si>
    <t>187645</t>
  </si>
  <si>
    <t>Jamaica-Digicel-Mobile</t>
  </si>
  <si>
    <t>187646</t>
  </si>
  <si>
    <t>187647</t>
  </si>
  <si>
    <t>187648</t>
  </si>
  <si>
    <t>187640</t>
  </si>
  <si>
    <t>187641</t>
  </si>
  <si>
    <t>187625</t>
  </si>
  <si>
    <t>JAMAICA MOBILE CW</t>
  </si>
  <si>
    <t>187632</t>
  </si>
  <si>
    <t>JAMAICA CELLULAR-SELL</t>
  </si>
  <si>
    <t>187654</t>
  </si>
  <si>
    <t>187628</t>
  </si>
  <si>
    <t>JAMAICA CELLULAR-DIGICELL-SELL</t>
  </si>
  <si>
    <t>18764</t>
  </si>
  <si>
    <t>187629</t>
  </si>
  <si>
    <t>187635</t>
  </si>
  <si>
    <t>187636</t>
  </si>
  <si>
    <t>187637</t>
  </si>
  <si>
    <t>187683</t>
  </si>
  <si>
    <t>JAMAICA OTHER MOBILE</t>
  </si>
  <si>
    <t>187690</t>
  </si>
  <si>
    <t>187691</t>
  </si>
  <si>
    <t>187699</t>
  </si>
  <si>
    <t>187621</t>
  </si>
  <si>
    <t>187631</t>
  </si>
  <si>
    <t>187633</t>
  </si>
  <si>
    <t>187634</t>
  </si>
  <si>
    <t>187653</t>
  </si>
  <si>
    <t>187693</t>
  </si>
  <si>
    <t>JAMAICA-CW-MOBILE</t>
  </si>
  <si>
    <t>187695</t>
  </si>
  <si>
    <t>187623</t>
  </si>
  <si>
    <t>JAMAICA-CENTENNIAL-MOBILE</t>
  </si>
  <si>
    <t>187630</t>
  </si>
  <si>
    <t>187649</t>
  </si>
  <si>
    <t>187655</t>
  </si>
  <si>
    <t>187680</t>
  </si>
  <si>
    <t>187681</t>
  </si>
  <si>
    <t>187682</t>
  </si>
  <si>
    <t>187642</t>
  </si>
  <si>
    <t>187643</t>
  </si>
  <si>
    <t>187651</t>
  </si>
  <si>
    <t>187660</t>
  </si>
  <si>
    <t>187620</t>
  </si>
  <si>
    <t>187666</t>
  </si>
  <si>
    <t>187667</t>
  </si>
  <si>
    <t>187668</t>
  </si>
  <si>
    <t>187692</t>
  </si>
  <si>
    <t>187670</t>
  </si>
  <si>
    <t>187677</t>
  </si>
  <si>
    <t>187678</t>
  </si>
  <si>
    <t>187679</t>
  </si>
  <si>
    <t>187663</t>
  </si>
  <si>
    <t>JAMAICA MOBILE DIGICELL</t>
  </si>
  <si>
    <t>187622</t>
  </si>
  <si>
    <t>187624</t>
  </si>
  <si>
    <t>187627</t>
  </si>
  <si>
    <t>187638</t>
  </si>
  <si>
    <t>187686</t>
  </si>
  <si>
    <t>187687</t>
  </si>
  <si>
    <t>187688</t>
  </si>
  <si>
    <t>187689</t>
  </si>
  <si>
    <t>187639</t>
  </si>
  <si>
    <t>187650</t>
  </si>
  <si>
    <t>187656</t>
  </si>
  <si>
    <t>187658</t>
  </si>
  <si>
    <t>187644</t>
  </si>
  <si>
    <t>Jamaica - Mobile Digicel</t>
  </si>
  <si>
    <t>187684</t>
  </si>
  <si>
    <t>187664</t>
  </si>
  <si>
    <t>187661</t>
  </si>
  <si>
    <t>187685</t>
  </si>
  <si>
    <t>819</t>
  </si>
  <si>
    <t>Japan - Roaming NTT</t>
  </si>
  <si>
    <t>816160</t>
  </si>
  <si>
    <t>Japan Special Services</t>
  </si>
  <si>
    <t>8140</t>
  </si>
  <si>
    <t>Japan-Mobile</t>
  </si>
  <si>
    <t>8150</t>
  </si>
  <si>
    <t>Japan-IP Phone-Mobile</t>
  </si>
  <si>
    <t>8149</t>
  </si>
  <si>
    <t>Japan Tokyo</t>
  </si>
  <si>
    <t>813133</t>
  </si>
  <si>
    <t>813134</t>
  </si>
  <si>
    <t>813135</t>
  </si>
  <si>
    <t>813140</t>
  </si>
  <si>
    <t>813160</t>
  </si>
  <si>
    <t>816140</t>
  </si>
  <si>
    <t>813</t>
  </si>
  <si>
    <t>Japan-Tokyo-Fixed</t>
  </si>
  <si>
    <t>Japan-ROC-Fixed</t>
  </si>
  <si>
    <t>8170</t>
  </si>
  <si>
    <t>Japan-Other-Mobile</t>
  </si>
  <si>
    <t>8198</t>
  </si>
  <si>
    <t>Japan-Okinawa-Fixed</t>
  </si>
  <si>
    <t>8152</t>
  </si>
  <si>
    <t>Japan-Nagoya-Fixed</t>
  </si>
  <si>
    <t>8130</t>
  </si>
  <si>
    <t>8177</t>
  </si>
  <si>
    <t>813131</t>
  </si>
  <si>
    <t>813117</t>
  </si>
  <si>
    <t>Japan Military</t>
  </si>
  <si>
    <t>818</t>
  </si>
  <si>
    <t>JAPAN MOBILE-DOCOMO</t>
  </si>
  <si>
    <t>816</t>
  </si>
  <si>
    <t>Japan Osaka</t>
  </si>
  <si>
    <t>813132</t>
  </si>
  <si>
    <t>816117</t>
  </si>
  <si>
    <t>962779</t>
  </si>
  <si>
    <t>Jordan - Mobile Mobilecom</t>
  </si>
  <si>
    <t>96273</t>
  </si>
  <si>
    <t>JORDAN MOBILE</t>
  </si>
  <si>
    <t>962740</t>
  </si>
  <si>
    <t>JORDAN MOBILE MIRSAL</t>
  </si>
  <si>
    <t>962745</t>
  </si>
  <si>
    <t>Jordan Mobile Xpress</t>
  </si>
  <si>
    <t>962741</t>
  </si>
  <si>
    <t>962742</t>
  </si>
  <si>
    <t>962743</t>
  </si>
  <si>
    <t>962744</t>
  </si>
  <si>
    <t>962746</t>
  </si>
  <si>
    <t>962747</t>
  </si>
  <si>
    <t>962748</t>
  </si>
  <si>
    <t>962749</t>
  </si>
  <si>
    <t>962790</t>
  </si>
  <si>
    <t>Jordan-Zain-Mobile</t>
  </si>
  <si>
    <t>Jordan-ROC-Fixed</t>
  </si>
  <si>
    <t>9627</t>
  </si>
  <si>
    <t>Jordan-Other-Mobile</t>
  </si>
  <si>
    <t>962795</t>
  </si>
  <si>
    <t>Jordan-Orange-Mobile</t>
  </si>
  <si>
    <t>962796</t>
  </si>
  <si>
    <t>962797</t>
  </si>
  <si>
    <t>962798</t>
  </si>
  <si>
    <t>962799</t>
  </si>
  <si>
    <t>962788</t>
  </si>
  <si>
    <t>JORDAN-MOBILE-OTHERS</t>
  </si>
  <si>
    <t>962775</t>
  </si>
  <si>
    <t>JORDAN-MOBILCOM-MOBILE</t>
  </si>
  <si>
    <t>962776</t>
  </si>
  <si>
    <t>962777</t>
  </si>
  <si>
    <t>962154</t>
  </si>
  <si>
    <t>Jordan Mobile</t>
  </si>
  <si>
    <t>962785</t>
  </si>
  <si>
    <t>96274</t>
  </si>
  <si>
    <t>Jordan Cellular Xpress</t>
  </si>
  <si>
    <t>9626</t>
  </si>
  <si>
    <t>Jordan Amman</t>
  </si>
  <si>
    <t>96279</t>
  </si>
  <si>
    <t>Jordan Cellular Fastlink</t>
  </si>
  <si>
    <t>96278</t>
  </si>
  <si>
    <t>Jordan Cellular Umniah</t>
  </si>
  <si>
    <t>96277</t>
  </si>
  <si>
    <t>Jordan Cellular Mobilcom</t>
  </si>
  <si>
    <t>73172</t>
  </si>
  <si>
    <t>KAZAKH STAN-ASTANA</t>
  </si>
  <si>
    <t>7708</t>
  </si>
  <si>
    <t>77153</t>
  </si>
  <si>
    <t>77154</t>
  </si>
  <si>
    <t>77155</t>
  </si>
  <si>
    <t>77156</t>
  </si>
  <si>
    <t>77157</t>
  </si>
  <si>
    <t>77158</t>
  </si>
  <si>
    <t>77170</t>
  </si>
  <si>
    <t>77171</t>
  </si>
  <si>
    <t>77173</t>
  </si>
  <si>
    <t>77174</t>
  </si>
  <si>
    <t>77175</t>
  </si>
  <si>
    <t>77176</t>
  </si>
  <si>
    <t>77177</t>
  </si>
  <si>
    <t>77178</t>
  </si>
  <si>
    <t>77180</t>
  </si>
  <si>
    <t>77181</t>
  </si>
  <si>
    <t>77182</t>
  </si>
  <si>
    <t>77183</t>
  </si>
  <si>
    <t>77184</t>
  </si>
  <si>
    <t>77214</t>
  </si>
  <si>
    <t>77215</t>
  </si>
  <si>
    <t>77216</t>
  </si>
  <si>
    <t>77217</t>
  </si>
  <si>
    <t>77218</t>
  </si>
  <si>
    <t>77230</t>
  </si>
  <si>
    <t>77231</t>
  </si>
  <si>
    <t>77232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</si>
  <si>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</si>
  <si>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</si>
  <si>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</si>
  <si>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</si>
  <si>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</si>
  <si>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</si>
  <si>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</si>
  <si>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</si>
  <si>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</si>
  <si>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</si>
  <si>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</si>
  <si>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</si>
  <si>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</si>
  <si>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</si>
  <si>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</si>
  <si>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</si>
  <si>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</si>
  <si>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</si>
  <si>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</si>
  <si>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</si>
  <si>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</si>
  <si>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</si>
  <si>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</si>
  <si>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</si>
  <si>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77260</t>
  </si>
  <si>
    <t>77261</t>
  </si>
  <si>
    <t>77262</t>
  </si>
  <si>
    <t>77263</t>
  </si>
  <si>
    <t>77264</t>
  </si>
  <si>
    <t>77265</t>
  </si>
  <si>
    <t>77266</t>
  </si>
  <si>
    <t>77267</t>
  </si>
  <si>
    <t>77268</t>
  </si>
  <si>
    <t>77270</t>
  </si>
  <si>
    <t>77271</t>
  </si>
  <si>
    <t>77274</t>
  </si>
  <si>
    <t>77275</t>
  </si>
  <si>
    <t>77276</t>
  </si>
  <si>
    <t>77277</t>
  </si>
  <si>
    <t>77278</t>
  </si>
  <si>
    <t>771292</t>
  </si>
  <si>
    <t>771293</t>
  </si>
  <si>
    <t>771294</t>
  </si>
  <si>
    <t>771295</t>
  </si>
  <si>
    <t>771296</t>
  </si>
  <si>
    <t>771297</t>
  </si>
  <si>
    <t>7763</t>
  </si>
  <si>
    <t>7764</t>
  </si>
  <si>
    <t>7325</t>
  </si>
  <si>
    <t>7326</t>
  </si>
  <si>
    <t>7327</t>
  </si>
  <si>
    <t>7328</t>
  </si>
  <si>
    <t>7329</t>
  </si>
  <si>
    <t>7314</t>
  </si>
  <si>
    <t>7315</t>
  </si>
  <si>
    <t>7316</t>
  </si>
  <si>
    <t>7317</t>
  </si>
  <si>
    <t>7318</t>
  </si>
  <si>
    <t>7321</t>
  </si>
  <si>
    <t>7322</t>
  </si>
  <si>
    <t>7323</t>
  </si>
  <si>
    <t>7324</t>
  </si>
  <si>
    <t>7310</t>
  </si>
  <si>
    <t>7311</t>
  </si>
  <si>
    <t>7312</t>
  </si>
  <si>
    <t>7313</t>
  </si>
  <si>
    <t>7573</t>
  </si>
  <si>
    <t>7574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</si>
  <si>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</si>
  <si>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</si>
  <si>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</si>
  <si>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</si>
  <si>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</si>
  <si>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</si>
  <si>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</si>
  <si>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</si>
  <si>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</si>
  <si>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</si>
  <si>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</si>
  <si>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</si>
  <si>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</si>
  <si>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</si>
  <si>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</si>
  <si>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</si>
  <si>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</si>
  <si>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</si>
  <si>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</si>
  <si>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</si>
  <si>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7751</t>
  </si>
  <si>
    <t>77120</t>
  </si>
  <si>
    <t>77121</t>
  </si>
  <si>
    <t>77123</t>
  </si>
  <si>
    <t>77124</t>
  </si>
  <si>
    <t>77125</t>
  </si>
  <si>
    <t>356777</t>
  </si>
  <si>
    <t>MALTA MOBILE</t>
  </si>
  <si>
    <t>35699</t>
  </si>
  <si>
    <t>Malta Cellular Vodafone</t>
  </si>
  <si>
    <t>35692</t>
  </si>
  <si>
    <t>Malta-Vodafone-Mobile</t>
  </si>
  <si>
    <t>35694</t>
  </si>
  <si>
    <t>356711</t>
  </si>
  <si>
    <t>Malta-Telepage-Mobile</t>
  </si>
  <si>
    <t>Malta-ROC-Fixed</t>
  </si>
  <si>
    <t>356710</t>
  </si>
  <si>
    <t>Malta-Other-Mobile</t>
  </si>
  <si>
    <t>35672</t>
  </si>
  <si>
    <t>Malta-GoMobile-Mobile</t>
  </si>
  <si>
    <t>35679</t>
  </si>
  <si>
    <t>35698</t>
  </si>
  <si>
    <t>MALTA VODAFONE MOBILE</t>
  </si>
  <si>
    <t>356217</t>
  </si>
  <si>
    <t>MALTA REPUBLIC-MOBILE</t>
  </si>
  <si>
    <t>356712</t>
  </si>
  <si>
    <t>356713</t>
  </si>
  <si>
    <t>356714</t>
  </si>
  <si>
    <t>356715</t>
  </si>
  <si>
    <t>356716</t>
  </si>
  <si>
    <t>356994</t>
  </si>
  <si>
    <t>Malta - Roaming Vodafone</t>
  </si>
  <si>
    <t>3569</t>
  </si>
  <si>
    <t>Malta Cellular</t>
  </si>
  <si>
    <t>3567</t>
  </si>
  <si>
    <t>356981</t>
  </si>
  <si>
    <t>Malta Cellular Redtouch Fone</t>
  </si>
  <si>
    <t>35677</t>
  </si>
  <si>
    <t>Malta Cellular Melita</t>
  </si>
  <si>
    <t>356989</t>
  </si>
  <si>
    <t>356797</t>
  </si>
  <si>
    <t>Malta - Roaming Others</t>
  </si>
  <si>
    <t>Marshall Islands All Country</t>
  </si>
  <si>
    <t>692545</t>
  </si>
  <si>
    <t>MARSHALL ISLANDS-MOBILE</t>
  </si>
  <si>
    <t>692456</t>
  </si>
  <si>
    <t>692235</t>
  </si>
  <si>
    <t>Marshall Islands-Other-Mobile</t>
  </si>
  <si>
    <t>692455</t>
  </si>
  <si>
    <t>692625</t>
  </si>
  <si>
    <t>692999</t>
  </si>
  <si>
    <t>692329</t>
  </si>
  <si>
    <t>Martinique (French Antilles)</t>
  </si>
  <si>
    <t>596696</t>
  </si>
  <si>
    <t>Martinique Mobile Digicel (Martinique)</t>
  </si>
  <si>
    <t>596876</t>
  </si>
  <si>
    <t>Martinique Mobile</t>
  </si>
  <si>
    <t>596596</t>
  </si>
  <si>
    <t>MARTINIQUE FIXED</t>
  </si>
  <si>
    <t>22273</t>
  </si>
  <si>
    <t>Mauritania Cellular Mattel</t>
  </si>
  <si>
    <t>22262</t>
  </si>
  <si>
    <t>22277</t>
  </si>
  <si>
    <t>Mauritania Cellular Mauritel</t>
  </si>
  <si>
    <t>22275</t>
  </si>
  <si>
    <t>22269</t>
  </si>
  <si>
    <t>Mauritiania-ROC-Fixed</t>
  </si>
  <si>
    <t>22261</t>
  </si>
  <si>
    <t>Mauritiania-Mauritel-Mobile</t>
  </si>
  <si>
    <t>2226</t>
  </si>
  <si>
    <t>Mauritania-Mobile</t>
  </si>
  <si>
    <t>222598</t>
  </si>
  <si>
    <t>222597</t>
  </si>
  <si>
    <t>2227</t>
  </si>
  <si>
    <t>2225</t>
  </si>
  <si>
    <t>2222</t>
  </si>
  <si>
    <t>MAURITANIA OTHER MOBILE</t>
  </si>
  <si>
    <t>22278</t>
  </si>
  <si>
    <t>22279</t>
  </si>
  <si>
    <t>22270</t>
  </si>
  <si>
    <t>2224</t>
  </si>
  <si>
    <t>22260</t>
  </si>
  <si>
    <t>22264</t>
  </si>
  <si>
    <t>22265</t>
  </si>
  <si>
    <t>22267</t>
  </si>
  <si>
    <t>22268</t>
  </si>
  <si>
    <t>22274</t>
  </si>
  <si>
    <t>22276</t>
  </si>
  <si>
    <t>2223</t>
  </si>
  <si>
    <t>22263</t>
  </si>
  <si>
    <t>22272</t>
  </si>
  <si>
    <t>22266</t>
  </si>
  <si>
    <t>22271</t>
  </si>
  <si>
    <t>230422</t>
  </si>
  <si>
    <t>Mauritius Island Emtel Mobile</t>
  </si>
  <si>
    <t>230876</t>
  </si>
  <si>
    <t>Mauritius Island Orange Mobile</t>
  </si>
  <si>
    <t>230877</t>
  </si>
  <si>
    <t>23095</t>
  </si>
  <si>
    <t>Mauritius Island Mtml Mobile</t>
  </si>
  <si>
    <t>230871</t>
  </si>
  <si>
    <t>23049</t>
  </si>
  <si>
    <t>230423</t>
  </si>
  <si>
    <t>230428</t>
  </si>
  <si>
    <t>230429</t>
  </si>
  <si>
    <t>371258</t>
  </si>
  <si>
    <t>Latvia Cellular Baltija</t>
  </si>
  <si>
    <t>37127</t>
  </si>
  <si>
    <t>Latvia Bite Mobile</t>
  </si>
  <si>
    <t>371685</t>
  </si>
  <si>
    <t>Latvia - Special Service</t>
  </si>
  <si>
    <t>371239</t>
  </si>
  <si>
    <t>Latvia - Mobile Bite</t>
  </si>
  <si>
    <t>371830</t>
  </si>
  <si>
    <t>Latvia - Mobile</t>
  </si>
  <si>
    <t>371831</t>
  </si>
  <si>
    <t>371840</t>
  </si>
  <si>
    <t>37155</t>
  </si>
  <si>
    <t>37158</t>
  </si>
  <si>
    <t>37159</t>
  </si>
  <si>
    <t>371820</t>
  </si>
  <si>
    <t>371821</t>
  </si>
  <si>
    <t>371272</t>
  </si>
  <si>
    <t>371255</t>
  </si>
  <si>
    <t>371228</t>
  </si>
  <si>
    <t>371225</t>
  </si>
  <si>
    <t>371221</t>
  </si>
  <si>
    <t>371220</t>
  </si>
  <si>
    <t>371266</t>
  </si>
  <si>
    <t>Latvia Cellular LMT</t>
  </si>
  <si>
    <t>371265</t>
  </si>
  <si>
    <t>371264</t>
  </si>
  <si>
    <t>371263</t>
  </si>
  <si>
    <t>371262</t>
  </si>
  <si>
    <t>371261</t>
  </si>
  <si>
    <t>371254</t>
  </si>
  <si>
    <t>371224</t>
  </si>
  <si>
    <t>371202</t>
  </si>
  <si>
    <t>371294</t>
  </si>
  <si>
    <t>371293</t>
  </si>
  <si>
    <t>371292</t>
  </si>
  <si>
    <t>371291</t>
  </si>
  <si>
    <t>371287</t>
  </si>
  <si>
    <t>371286</t>
  </si>
  <si>
    <t>371283</t>
  </si>
  <si>
    <t>371278</t>
  </si>
  <si>
    <t>371267</t>
  </si>
  <si>
    <t>Latvia Cellular Tele2</t>
  </si>
  <si>
    <t>371260</t>
  </si>
  <si>
    <t>371259</t>
  </si>
  <si>
    <t>371223</t>
  </si>
  <si>
    <t>371203</t>
  </si>
  <si>
    <t>371200</t>
  </si>
  <si>
    <t>371299</t>
  </si>
  <si>
    <t>371298</t>
  </si>
  <si>
    <t>371297</t>
  </si>
  <si>
    <t>371296</t>
  </si>
  <si>
    <t>371295</t>
  </si>
  <si>
    <t>371288</t>
  </si>
  <si>
    <t>371282</t>
  </si>
  <si>
    <t>371271</t>
  </si>
  <si>
    <t>371270</t>
  </si>
  <si>
    <t>371269</t>
  </si>
  <si>
    <t>371268</t>
  </si>
  <si>
    <t>37167</t>
  </si>
  <si>
    <t>LATVIA FIXED-RIGA</t>
  </si>
  <si>
    <t>37166</t>
  </si>
  <si>
    <t>37120</t>
  </si>
  <si>
    <t>LATVIA MOBILE</t>
  </si>
  <si>
    <t>37123</t>
  </si>
  <si>
    <t>37185</t>
  </si>
  <si>
    <t>37184</t>
  </si>
  <si>
    <t>37183</t>
  </si>
  <si>
    <t>37182</t>
  </si>
  <si>
    <t>37168</t>
  </si>
  <si>
    <t>37165</t>
  </si>
  <si>
    <t>37129</t>
  </si>
  <si>
    <t>37128</t>
  </si>
  <si>
    <t>37124</t>
  </si>
  <si>
    <t>37196</t>
  </si>
  <si>
    <t>37195</t>
  </si>
  <si>
    <t>37194</t>
  </si>
  <si>
    <t>37193</t>
  </si>
  <si>
    <t>37192</t>
  </si>
  <si>
    <t>37191</t>
  </si>
  <si>
    <t>37188</t>
  </si>
  <si>
    <t>37187</t>
  </si>
  <si>
    <t>37186</t>
  </si>
  <si>
    <t>371257</t>
  </si>
  <si>
    <t>371256</t>
  </si>
  <si>
    <t>371253</t>
  </si>
  <si>
    <t>371252</t>
  </si>
  <si>
    <t>371251</t>
  </si>
  <si>
    <t>371250</t>
  </si>
  <si>
    <t>371229</t>
  </si>
  <si>
    <t>371227</t>
  </si>
  <si>
    <t>371226</t>
  </si>
  <si>
    <t>37199</t>
  </si>
  <si>
    <t>37198</t>
  </si>
  <si>
    <t>37197</t>
  </si>
  <si>
    <t>37121</t>
  </si>
  <si>
    <t>37126</t>
  </si>
  <si>
    <t>LATVIA MOBILE LMT</t>
  </si>
  <si>
    <t>371222</t>
  </si>
  <si>
    <t>LATVIA MOBILE OTHERS</t>
  </si>
  <si>
    <t>371850</t>
  </si>
  <si>
    <t>Latvia Radiocoms Mobile</t>
  </si>
  <si>
    <t>371810</t>
  </si>
  <si>
    <t>371651</t>
  </si>
  <si>
    <t>371284</t>
  </si>
  <si>
    <t>371201</t>
  </si>
  <si>
    <t>371681</t>
  </si>
  <si>
    <t>LATVIA RADIOCOMS MOBILE</t>
  </si>
  <si>
    <t>371276</t>
  </si>
  <si>
    <t>LATVIA-MOBILE BITE LATVIJA</t>
  </si>
  <si>
    <t>37189</t>
  </si>
  <si>
    <t>LATVIA-MOBILE OTHERS</t>
  </si>
  <si>
    <t>3719</t>
  </si>
  <si>
    <t>Latvia-Other-Mobile</t>
  </si>
  <si>
    <t>3718</t>
  </si>
  <si>
    <t>3717</t>
  </si>
  <si>
    <t>3716</t>
  </si>
  <si>
    <t>3715</t>
  </si>
  <si>
    <t>3712</t>
  </si>
  <si>
    <t>Latvia-ROC-Fixed</t>
  </si>
  <si>
    <t>9611</t>
  </si>
  <si>
    <t>Lebanon - Beirut</t>
  </si>
  <si>
    <t>96172</t>
  </si>
  <si>
    <t>LEBANON MOBILE</t>
  </si>
  <si>
    <t>96190</t>
  </si>
  <si>
    <t>Lebanon Mobile</t>
  </si>
  <si>
    <t>96191</t>
  </si>
  <si>
    <t>96181</t>
  </si>
  <si>
    <t>96180</t>
  </si>
  <si>
    <t>96130</t>
  </si>
  <si>
    <t>Lebanon-Mobile</t>
  </si>
  <si>
    <t>96132</t>
  </si>
  <si>
    <t>96139</t>
  </si>
  <si>
    <t>96138</t>
  </si>
  <si>
    <t>96137</t>
  </si>
  <si>
    <t>96136</t>
  </si>
  <si>
    <t>96135</t>
  </si>
  <si>
    <t>96134</t>
  </si>
  <si>
    <t>96133</t>
  </si>
  <si>
    <t>96131</t>
  </si>
  <si>
    <t>96171</t>
  </si>
  <si>
    <t>Lebanon-Other-Mobile</t>
  </si>
  <si>
    <t>96170</t>
  </si>
  <si>
    <t>9613</t>
  </si>
  <si>
    <t>Lebanon-ROC-Fixed</t>
  </si>
  <si>
    <t>26627</t>
  </si>
  <si>
    <t>Lesotho Mobile</t>
  </si>
  <si>
    <t>26628</t>
  </si>
  <si>
    <t>2666</t>
  </si>
  <si>
    <t>Lesotho-Econet-Mobile</t>
  </si>
  <si>
    <t>2668</t>
  </si>
  <si>
    <t>Lesotho-Other-Mobile</t>
  </si>
  <si>
    <t>Lesotho-ROC-Fixed</t>
  </si>
  <si>
    <t>2665</t>
  </si>
  <si>
    <t>Lesotho-Vodacom-Mobile</t>
  </si>
  <si>
    <t>2317</t>
  </si>
  <si>
    <t>Liberia Cellular Celcom</t>
  </si>
  <si>
    <t>23151</t>
  </si>
  <si>
    <t>LIBERIA COMIUM MOBILE</t>
  </si>
  <si>
    <t>23146</t>
  </si>
  <si>
    <t>LIBERIA-MOBILE</t>
  </si>
  <si>
    <t>23164</t>
  </si>
  <si>
    <t>2312</t>
  </si>
  <si>
    <t>LIBERIA MOBILE LIBTELCO</t>
  </si>
  <si>
    <t>2313</t>
  </si>
  <si>
    <t>LIBERIA MOBILE</t>
  </si>
  <si>
    <t>231880</t>
  </si>
  <si>
    <t>Liberia Lonestar Mobile</t>
  </si>
  <si>
    <t>23156</t>
  </si>
  <si>
    <t>23157</t>
  </si>
  <si>
    <t>23158</t>
  </si>
  <si>
    <t>23159</t>
  </si>
  <si>
    <t>Liberia-ROC-Fixed</t>
  </si>
  <si>
    <t>23103</t>
  </si>
  <si>
    <t>Liberia-Other-Mobile</t>
  </si>
  <si>
    <t>23128</t>
  </si>
  <si>
    <t>23133</t>
  </si>
  <si>
    <t>23138</t>
  </si>
  <si>
    <t>23139</t>
  </si>
  <si>
    <t>231226</t>
  </si>
  <si>
    <t>231227</t>
  </si>
  <si>
    <t>231228</t>
  </si>
  <si>
    <t>231229</t>
  </si>
  <si>
    <t>23166</t>
  </si>
  <si>
    <t>23168</t>
  </si>
  <si>
    <t>23169</t>
  </si>
  <si>
    <t>23167</t>
  </si>
  <si>
    <t>23165</t>
  </si>
  <si>
    <t>23147</t>
  </si>
  <si>
    <t>23152</t>
  </si>
  <si>
    <t>2314</t>
  </si>
  <si>
    <t>Liberia Cellular Libercell</t>
  </si>
  <si>
    <t>23155</t>
  </si>
  <si>
    <t>23154</t>
  </si>
  <si>
    <t>23153</t>
  </si>
  <si>
    <t>2316</t>
  </si>
  <si>
    <t>Liberia Cellular Lonestar</t>
  </si>
  <si>
    <t>2315</t>
  </si>
  <si>
    <t>Liberia Cellular Comium</t>
  </si>
  <si>
    <t>218912</t>
  </si>
  <si>
    <t>LIBYA MOBILE</t>
  </si>
  <si>
    <t>21892</t>
  </si>
  <si>
    <t>Libya-Other-Mobile</t>
  </si>
  <si>
    <t>21894</t>
  </si>
  <si>
    <t>Libya-ROC-Fixed</t>
  </si>
  <si>
    <t>21891</t>
  </si>
  <si>
    <t>Libya-El Madar-Mobile</t>
  </si>
  <si>
    <t>218916</t>
  </si>
  <si>
    <t>4231</t>
  </si>
  <si>
    <t>423665</t>
  </si>
  <si>
    <t>Liechtenstein - Mobile Mobilkom</t>
  </si>
  <si>
    <t>423662</t>
  </si>
  <si>
    <t>42378</t>
  </si>
  <si>
    <t>LIECHTENSTEIN-MOBILE ORANGE</t>
  </si>
  <si>
    <t>423756</t>
  </si>
  <si>
    <t>423742</t>
  </si>
  <si>
    <t>Liechtenstein-Mob Telco</t>
  </si>
  <si>
    <t>423661</t>
  </si>
  <si>
    <t>Liechtenstein-Mob Svc. REDTON</t>
  </si>
  <si>
    <t>4235</t>
  </si>
  <si>
    <t>LIECHTENSTEIN SPECIAL SERVICES</t>
  </si>
  <si>
    <t>423666</t>
  </si>
  <si>
    <t>Liechtenstein Special Services</t>
  </si>
  <si>
    <t>423667</t>
  </si>
  <si>
    <t>423668</t>
  </si>
  <si>
    <t>423660</t>
  </si>
  <si>
    <t>LIECHTENSTEIN MOBILITY SER</t>
  </si>
  <si>
    <t>423669</t>
  </si>
  <si>
    <t>42379</t>
  </si>
  <si>
    <t>LIECHTENSTEIN MOBILE MOBILKOM</t>
  </si>
  <si>
    <t>42370</t>
  </si>
  <si>
    <t>LIECHTENSTEIN MOBILE</t>
  </si>
  <si>
    <t>42371</t>
  </si>
  <si>
    <t>42372</t>
  </si>
  <si>
    <t>42373</t>
  </si>
  <si>
    <t>42374</t>
  </si>
  <si>
    <t>42375</t>
  </si>
  <si>
    <t>42387</t>
  </si>
  <si>
    <t>Liechtenstein-VAS</t>
  </si>
  <si>
    <t>42390</t>
  </si>
  <si>
    <t>42384</t>
  </si>
  <si>
    <t>42380</t>
  </si>
  <si>
    <t>42368</t>
  </si>
  <si>
    <t>Liechtenstein-Special-Services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</si>
  <si>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</si>
  <si>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</si>
  <si>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</si>
  <si>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</si>
  <si>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</si>
  <si>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</si>
  <si>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</si>
  <si>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</si>
  <si>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Liechtenstein-ROC-Fixed</t>
  </si>
  <si>
    <t>4238</t>
  </si>
  <si>
    <t>Liechtenstein-Personal-Fixed</t>
  </si>
  <si>
    <t>4239</t>
  </si>
  <si>
    <t>4236</t>
  </si>
  <si>
    <t>Liechtenstein-Mobilkom-Mobile</t>
  </si>
  <si>
    <t>4237</t>
  </si>
  <si>
    <t>423664</t>
  </si>
  <si>
    <t>Liechtenstein-Mobility Svc. A</t>
  </si>
  <si>
    <t>423745</t>
  </si>
  <si>
    <t>Liechtenstein-Mobile-Telecom FL</t>
  </si>
  <si>
    <t>42376</t>
  </si>
  <si>
    <t>Liechtenstein-Mobile-T2</t>
  </si>
  <si>
    <t>42377</t>
  </si>
  <si>
    <t>Liechtenstein-Mobile-Swisscom Mobile FL</t>
  </si>
  <si>
    <t>423697</t>
  </si>
  <si>
    <t>423701</t>
  </si>
  <si>
    <t>Liechtenstein-Mobile-MTTel</t>
  </si>
  <si>
    <t>423749</t>
  </si>
  <si>
    <t>423663</t>
  </si>
  <si>
    <t>423743</t>
  </si>
  <si>
    <t>4233</t>
  </si>
  <si>
    <t>4232</t>
  </si>
  <si>
    <t>423744</t>
  </si>
  <si>
    <t>42369</t>
  </si>
  <si>
    <t>Liechtenstein - Mobile</t>
  </si>
  <si>
    <t>4234</t>
  </si>
  <si>
    <t>3706</t>
  </si>
  <si>
    <t>Lithuania Cellular Omnitel</t>
  </si>
  <si>
    <t>370967</t>
  </si>
  <si>
    <t>Lithuania-Mobile-Omnitel</t>
  </si>
  <si>
    <t>37079</t>
  </si>
  <si>
    <t>Lithuania-Other-Mobile</t>
  </si>
  <si>
    <t>3708</t>
  </si>
  <si>
    <t>Lithuania-ROC-Fixed</t>
  </si>
  <si>
    <t>370910</t>
  </si>
  <si>
    <t>Lithuania Personal</t>
  </si>
  <si>
    <t>3709</t>
  </si>
  <si>
    <t>LITHUANIA FIXED-VALUE ADDED SERVICE</t>
  </si>
  <si>
    <t>352628</t>
  </si>
  <si>
    <t>Luxembourg Cellular Luxgsm</t>
  </si>
  <si>
    <t>35269</t>
  </si>
  <si>
    <t>LUXEMBOURG-MOBILE</t>
  </si>
  <si>
    <t>35261</t>
  </si>
  <si>
    <t>Luxembourg-Vox-Mobile</t>
  </si>
  <si>
    <t>35291</t>
  </si>
  <si>
    <t>Luxembourg-Tango-Mobile</t>
  </si>
  <si>
    <t>35298</t>
  </si>
  <si>
    <t>352091</t>
  </si>
  <si>
    <t>352098</t>
  </si>
  <si>
    <t>Luxembourg-ROC-Fixed</t>
  </si>
  <si>
    <t>35221</t>
  </si>
  <si>
    <t>Luxembourg-PT-Mobile</t>
  </si>
  <si>
    <t>352021</t>
  </si>
  <si>
    <t>3526</t>
  </si>
  <si>
    <t>LUXEMBOURG-MOBILE OTHERS</t>
  </si>
  <si>
    <t>35220</t>
  </si>
  <si>
    <t>LUXEMBURG NATIONAL ACCESS VOIP</t>
  </si>
  <si>
    <t>352661</t>
  </si>
  <si>
    <t>Luxemburg - Roaming Vox Peak</t>
  </si>
  <si>
    <t>352691</t>
  </si>
  <si>
    <t>Luxemburg - Roaming Tangom Peak</t>
  </si>
  <si>
    <t>352621</t>
  </si>
  <si>
    <t>Luxemburg - Roaming LUX GSM Peak</t>
  </si>
  <si>
    <t>352061</t>
  </si>
  <si>
    <t>352068</t>
  </si>
  <si>
    <t>35268</t>
  </si>
  <si>
    <t>35228</t>
  </si>
  <si>
    <t>Luxembourg-LuxGSM-Mobile</t>
  </si>
  <si>
    <t>352698</t>
  </si>
  <si>
    <t>Luxembourg Cellular Tango</t>
  </si>
  <si>
    <t>352291</t>
  </si>
  <si>
    <t>Luxembourg-Common-Mobile</t>
  </si>
  <si>
    <t>352029</t>
  </si>
  <si>
    <t>352028</t>
  </si>
  <si>
    <t>352668</t>
  </si>
  <si>
    <t>Luxembourg Cellular Vox</t>
  </si>
  <si>
    <t>352602</t>
  </si>
  <si>
    <t>85360</t>
  </si>
  <si>
    <t>MACAU MOBILE</t>
  </si>
  <si>
    <t>85361</t>
  </si>
  <si>
    <t>Macau-ROC-Fixed</t>
  </si>
  <si>
    <t>8537</t>
  </si>
  <si>
    <t>MACAU-MOBILE</t>
  </si>
  <si>
    <t>8539</t>
  </si>
  <si>
    <t>853626</t>
  </si>
  <si>
    <t>Macau-Mob Smartone</t>
  </si>
  <si>
    <t>853621</t>
  </si>
  <si>
    <t>Macau-Mob Others</t>
  </si>
  <si>
    <t>853627</t>
  </si>
  <si>
    <t>Macau-Mob Hutchinson</t>
  </si>
  <si>
    <t>853629</t>
  </si>
  <si>
    <t>8536</t>
  </si>
  <si>
    <t>Macau-CTM-Mobile</t>
  </si>
  <si>
    <t>853680</t>
  </si>
  <si>
    <t>MACAU MOBILE-CTM</t>
  </si>
  <si>
    <t>853689</t>
  </si>
  <si>
    <t>853623</t>
  </si>
  <si>
    <t>853628</t>
  </si>
  <si>
    <t>853630</t>
  </si>
  <si>
    <t>853666</t>
  </si>
  <si>
    <t>853668</t>
  </si>
  <si>
    <t>853620</t>
  </si>
  <si>
    <t>MACAU MOBILE SMARTONE</t>
  </si>
  <si>
    <t>853625</t>
  </si>
  <si>
    <t>853660</t>
  </si>
  <si>
    <t>853662</t>
  </si>
  <si>
    <t>853622</t>
  </si>
  <si>
    <t>MACAU MOBILE HUTCHINSON</t>
  </si>
  <si>
    <t>853624</t>
  </si>
  <si>
    <t>853661</t>
  </si>
  <si>
    <t>853663</t>
  </si>
  <si>
    <t>853664</t>
  </si>
  <si>
    <t>853665</t>
  </si>
  <si>
    <t>853667</t>
  </si>
  <si>
    <t>853669</t>
  </si>
  <si>
    <t>85362</t>
  </si>
  <si>
    <t>85363</t>
  </si>
  <si>
    <t>85365</t>
  </si>
  <si>
    <t>85368</t>
  </si>
  <si>
    <t>85366</t>
  </si>
  <si>
    <t>85364</t>
  </si>
  <si>
    <t>85369</t>
  </si>
  <si>
    <t>389700</t>
  </si>
  <si>
    <t>Macedonia - Roaming Mobimak</t>
  </si>
  <si>
    <t>3892</t>
  </si>
  <si>
    <t>Macedonia-Skopje-Fixed</t>
  </si>
  <si>
    <t>Macedonia-ROC-Fixed</t>
  </si>
  <si>
    <t>3897</t>
  </si>
  <si>
    <t>Macedonia-Makedonski-Mobile</t>
  </si>
  <si>
    <t>38951</t>
  </si>
  <si>
    <t>38977</t>
  </si>
  <si>
    <t>MACEDONIA MOBILE VIP OPERATOR</t>
  </si>
  <si>
    <t>38978</t>
  </si>
  <si>
    <t>389254</t>
  </si>
  <si>
    <t>MACEDONIA FIXED-COSMOFON</t>
  </si>
  <si>
    <t>389252</t>
  </si>
  <si>
    <t>Macedonia Cosmofone Proper</t>
  </si>
  <si>
    <t>389315</t>
  </si>
  <si>
    <t>389325</t>
  </si>
  <si>
    <t>389335</t>
  </si>
  <si>
    <t>389345</t>
  </si>
  <si>
    <t>389425</t>
  </si>
  <si>
    <t>389435</t>
  </si>
  <si>
    <t>389445</t>
  </si>
  <si>
    <t>389455</t>
  </si>
  <si>
    <t>389465</t>
  </si>
  <si>
    <t>38972</t>
  </si>
  <si>
    <t>Macedonia Cellular T-Mobile</t>
  </si>
  <si>
    <t>38971</t>
  </si>
  <si>
    <t>38970</t>
  </si>
  <si>
    <t>389475</t>
  </si>
  <si>
    <t>389485</t>
  </si>
  <si>
    <t>38975</t>
  </si>
  <si>
    <t>Macedonia Cellular Cosmofon</t>
  </si>
  <si>
    <t>38976</t>
  </si>
  <si>
    <t>26133</t>
  </si>
  <si>
    <t>Madagascar Cellular Madacom</t>
  </si>
  <si>
    <t>261200</t>
  </si>
  <si>
    <t>Madagascar-Special-Mobile</t>
  </si>
  <si>
    <t>26122</t>
  </si>
  <si>
    <t>2617</t>
  </si>
  <si>
    <t>MADAGASCAR MOBILE</t>
  </si>
  <si>
    <t>26131</t>
  </si>
  <si>
    <t>MADAGASCAR MOBILE OTHERS</t>
  </si>
  <si>
    <t>26130</t>
  </si>
  <si>
    <t>Madagascar-Intercel-Mobile</t>
  </si>
  <si>
    <t>Madagascar-ROC-Fixed</t>
  </si>
  <si>
    <t>2613</t>
  </si>
  <si>
    <t>Madagascar-Mobile</t>
  </si>
  <si>
    <t>26134</t>
  </si>
  <si>
    <t>Madagascar Cellular Telma</t>
  </si>
  <si>
    <t>26132</t>
  </si>
  <si>
    <t>Madagascar Cellular Orange</t>
  </si>
  <si>
    <t>2658</t>
  </si>
  <si>
    <t>Malawi Cellular TMN</t>
  </si>
  <si>
    <t>2654</t>
  </si>
  <si>
    <t>MALAWI MOBILE TNML</t>
  </si>
  <si>
    <t>2653</t>
  </si>
  <si>
    <t>MALAWI MOBILE ZAIN</t>
  </si>
  <si>
    <t>265884</t>
  </si>
  <si>
    <t>Malawi Tnm Mobile</t>
  </si>
  <si>
    <t>265999</t>
  </si>
  <si>
    <t>Malawi Zain Mobile</t>
  </si>
  <si>
    <t>265993</t>
  </si>
  <si>
    <t>26577</t>
  </si>
  <si>
    <t>MALAWI-MOBILE</t>
  </si>
  <si>
    <t>Malawi-ROC-Fixed</t>
  </si>
  <si>
    <t>2659</t>
  </si>
  <si>
    <t>Malawi-Celtel-Mobile</t>
  </si>
  <si>
    <t>265995</t>
  </si>
  <si>
    <t>265888</t>
  </si>
  <si>
    <t>265881</t>
  </si>
  <si>
    <t>2655</t>
  </si>
  <si>
    <t>26588</t>
  </si>
  <si>
    <t>MALAWI MOBILE</t>
  </si>
  <si>
    <t>26599</t>
  </si>
  <si>
    <t>604</t>
  </si>
  <si>
    <t>MALAYSIA</t>
  </si>
  <si>
    <t>609</t>
  </si>
  <si>
    <t xml:space="preserve">MALAYSIA </t>
  </si>
  <si>
    <t>605</t>
  </si>
  <si>
    <t>607</t>
  </si>
  <si>
    <t>Malaysia-Johar Bahru-Fixed</t>
  </si>
  <si>
    <t>Malaysia-ROC-Fixed</t>
  </si>
  <si>
    <t>603</t>
  </si>
  <si>
    <t>Malaysia-Kuala Lumpur-Fixed</t>
  </si>
  <si>
    <t>601</t>
  </si>
  <si>
    <t>MALAYSIA - MOBILE (DIGI)</t>
  </si>
  <si>
    <t>606</t>
  </si>
  <si>
    <t>608</t>
  </si>
  <si>
    <t>9609</t>
  </si>
  <si>
    <t>MALDIVES - MOBILE (WATANIYA)</t>
  </si>
  <si>
    <t>960776</t>
  </si>
  <si>
    <t>Maldives - Roaming Others</t>
  </si>
  <si>
    <t>96076</t>
  </si>
  <si>
    <t>MALDIVES REPUBLIC-MOBILE</t>
  </si>
  <si>
    <t>96096</t>
  </si>
  <si>
    <t>96098</t>
  </si>
  <si>
    <t>96079</t>
  </si>
  <si>
    <t>96077</t>
  </si>
  <si>
    <t>MALDIVES-DHIRAAGU-MOBILE</t>
  </si>
  <si>
    <t>96095</t>
  </si>
  <si>
    <t>MALDIVES-WATANIYA-MOBILE</t>
  </si>
  <si>
    <t>Maldives-ROC-Fixed</t>
  </si>
  <si>
    <t>9608</t>
  </si>
  <si>
    <t>Maldives-Other-Mobile</t>
  </si>
  <si>
    <t>9607</t>
  </si>
  <si>
    <t>Maldives-Dhiraagu-Mobile</t>
  </si>
  <si>
    <t>96097</t>
  </si>
  <si>
    <t>96099</t>
  </si>
  <si>
    <t>96078</t>
  </si>
  <si>
    <t>960900</t>
  </si>
  <si>
    <t>Maldives Intl Premium Services</t>
  </si>
  <si>
    <t>960962</t>
  </si>
  <si>
    <t>960961</t>
  </si>
  <si>
    <t>2236</t>
  </si>
  <si>
    <t>MALI - MOBILE</t>
  </si>
  <si>
    <t>22343</t>
  </si>
  <si>
    <t>MALI - ORANGE</t>
  </si>
  <si>
    <t>22320</t>
  </si>
  <si>
    <t>MALI BAMAKO</t>
  </si>
  <si>
    <t>223202</t>
  </si>
  <si>
    <t>Mali Bamako</t>
  </si>
  <si>
    <t>223699</t>
  </si>
  <si>
    <t>Mali Cellular Malitel</t>
  </si>
  <si>
    <t>223697</t>
  </si>
  <si>
    <t>223444</t>
  </si>
  <si>
    <t>MALI IKATEL MOBILE</t>
  </si>
  <si>
    <t>223445</t>
  </si>
  <si>
    <t>223446</t>
  </si>
  <si>
    <t>223447</t>
  </si>
  <si>
    <t>2237</t>
  </si>
  <si>
    <t>Mali Cellular Orange</t>
  </si>
  <si>
    <t>223656</t>
  </si>
  <si>
    <t>223657</t>
  </si>
  <si>
    <t>223658</t>
  </si>
  <si>
    <t>223659</t>
  </si>
  <si>
    <t>223660</t>
  </si>
  <si>
    <t>223665</t>
  </si>
  <si>
    <t>223666</t>
  </si>
  <si>
    <t>223667</t>
  </si>
  <si>
    <t>223668</t>
  </si>
  <si>
    <t>223669</t>
  </si>
  <si>
    <t>223695</t>
  </si>
  <si>
    <t>223696</t>
  </si>
  <si>
    <t>Mali-ROC-Fixed</t>
  </si>
  <si>
    <t>22352</t>
  </si>
  <si>
    <t>Mali-Orange-Mobile</t>
  </si>
  <si>
    <t>22353</t>
  </si>
  <si>
    <t>22354</t>
  </si>
  <si>
    <t>22360</t>
  </si>
  <si>
    <t>22361</t>
  </si>
  <si>
    <t>22362</t>
  </si>
  <si>
    <t>22363</t>
  </si>
  <si>
    <t>22364</t>
  </si>
  <si>
    <t>22334</t>
  </si>
  <si>
    <t>22340</t>
  </si>
  <si>
    <t>22341</t>
  </si>
  <si>
    <t>22344</t>
  </si>
  <si>
    <t>22345</t>
  </si>
  <si>
    <t>22346</t>
  </si>
  <si>
    <t>22347</t>
  </si>
  <si>
    <t>22350</t>
  </si>
  <si>
    <t>22351</t>
  </si>
  <si>
    <t>22330</t>
  </si>
  <si>
    <t>22331</t>
  </si>
  <si>
    <t>22332</t>
  </si>
  <si>
    <t>22333</t>
  </si>
  <si>
    <t>2234</t>
  </si>
  <si>
    <t>MALI-ILKATEL-MOBILE</t>
  </si>
  <si>
    <t>223269</t>
  </si>
  <si>
    <t>223277</t>
  </si>
  <si>
    <t>22322</t>
  </si>
  <si>
    <t>Mali-Bomako-Fixed</t>
  </si>
  <si>
    <t>223448</t>
  </si>
  <si>
    <t>MALI ORANGE</t>
  </si>
  <si>
    <t>223443</t>
  </si>
  <si>
    <t>Mali Orange</t>
  </si>
  <si>
    <t>223449</t>
  </si>
  <si>
    <t>223442</t>
  </si>
  <si>
    <t>22348</t>
  </si>
  <si>
    <t>22355</t>
  </si>
  <si>
    <t>Mali Malitel Mobile</t>
  </si>
  <si>
    <t>22356</t>
  </si>
  <si>
    <t>22357</t>
  </si>
  <si>
    <t>22358</t>
  </si>
  <si>
    <t>22359</t>
  </si>
  <si>
    <t>22365</t>
  </si>
  <si>
    <t>22366</t>
  </si>
  <si>
    <t>22367</t>
  </si>
  <si>
    <t>22368</t>
  </si>
  <si>
    <t>22369</t>
  </si>
  <si>
    <t>2239</t>
  </si>
  <si>
    <t>223440</t>
  </si>
  <si>
    <t>223441</t>
  </si>
  <si>
    <t>223698</t>
  </si>
  <si>
    <t>223655</t>
  </si>
  <si>
    <t>223207</t>
  </si>
  <si>
    <t>22342</t>
  </si>
  <si>
    <t>22349</t>
  </si>
  <si>
    <t>2235</t>
  </si>
  <si>
    <t>2238</t>
  </si>
  <si>
    <t>Mali - Mobile Ikatel</t>
  </si>
  <si>
    <t>356800</t>
  </si>
  <si>
    <t>Malta - Mobile Vodafone</t>
  </si>
  <si>
    <t>356717</t>
  </si>
  <si>
    <t>356718</t>
  </si>
  <si>
    <t>356719</t>
  </si>
  <si>
    <t>35670</t>
  </si>
  <si>
    <t>35673</t>
  </si>
  <si>
    <t>35674</t>
  </si>
  <si>
    <t>35675</t>
  </si>
  <si>
    <t>35676</t>
  </si>
  <si>
    <t>35678</t>
  </si>
  <si>
    <t>35690</t>
  </si>
  <si>
    <t>MALTA OTHER MOBILE</t>
  </si>
  <si>
    <t>35691</t>
  </si>
  <si>
    <t>35693</t>
  </si>
  <si>
    <t>35695</t>
  </si>
  <si>
    <t>35696</t>
  </si>
  <si>
    <t>35697</t>
  </si>
  <si>
    <t>97790</t>
  </si>
  <si>
    <t>NEPAL - MOBILE</t>
  </si>
  <si>
    <t>97799</t>
  </si>
  <si>
    <t>NEPAL CELLULAR</t>
  </si>
  <si>
    <t>97796</t>
  </si>
  <si>
    <t>977110</t>
  </si>
  <si>
    <t>NEPAL KATHMANDU</t>
  </si>
  <si>
    <t>977113</t>
  </si>
  <si>
    <t>977166</t>
  </si>
  <si>
    <t>977165</t>
  </si>
  <si>
    <t>977162</t>
  </si>
  <si>
    <t>977119</t>
  </si>
  <si>
    <t>977118</t>
  </si>
  <si>
    <t>977117</t>
  </si>
  <si>
    <t>977116</t>
  </si>
  <si>
    <t>977115</t>
  </si>
  <si>
    <t>977114</t>
  </si>
  <si>
    <t>977975</t>
  </si>
  <si>
    <t>977169</t>
  </si>
  <si>
    <t>977111</t>
  </si>
  <si>
    <t>97710</t>
  </si>
  <si>
    <t>977974</t>
  </si>
  <si>
    <t>NEPAL-KATHMANDU</t>
  </si>
  <si>
    <t>97716</t>
  </si>
  <si>
    <t>Nepal-Kathmandu-Fixed</t>
  </si>
  <si>
    <t>97715</t>
  </si>
  <si>
    <t>97714</t>
  </si>
  <si>
    <t>9771</t>
  </si>
  <si>
    <t>977972</t>
  </si>
  <si>
    <t>NEPAL-MOBILE</t>
  </si>
  <si>
    <t>977984</t>
  </si>
  <si>
    <t>Nepal-Mobile</t>
  </si>
  <si>
    <t>977985</t>
  </si>
  <si>
    <t>977994</t>
  </si>
  <si>
    <t>9779</t>
  </si>
  <si>
    <t>97798</t>
  </si>
  <si>
    <t>Nepal-N Mobile-Mobile</t>
  </si>
  <si>
    <t>Nepal-ROC-Fixed</t>
  </si>
  <si>
    <t>977980</t>
  </si>
  <si>
    <t>Nepal-Spice-Mobile</t>
  </si>
  <si>
    <t>NETHERLANDS SPECIAL SERVICES</t>
  </si>
  <si>
    <t>3120</t>
  </si>
  <si>
    <t>Netherlands-Amsterdam-Fixed</t>
  </si>
  <si>
    <t>3175</t>
  </si>
  <si>
    <t>NETHERLANDS-AMSTERDAM-FIXED</t>
  </si>
  <si>
    <t>NETHERLANDS-CALLMAX PAGING-MOBILE</t>
  </si>
  <si>
    <t>3170</t>
  </si>
  <si>
    <t>NETHERLANDS-HAQUE-FIXED</t>
  </si>
  <si>
    <t>3171</t>
  </si>
  <si>
    <t>Netherlands-ROC-Fixed</t>
  </si>
  <si>
    <t>3110</t>
  </si>
  <si>
    <t>NETHERLANDS-ROTTERDAM-FIXED</t>
  </si>
  <si>
    <t>3187</t>
  </si>
  <si>
    <t>Netherlands-Special-Mobile</t>
  </si>
  <si>
    <t>31909</t>
  </si>
  <si>
    <t>31906</t>
  </si>
  <si>
    <t>31900</t>
  </si>
  <si>
    <t>3184</t>
  </si>
  <si>
    <t>3188</t>
  </si>
  <si>
    <t>NETHERLND BUSINESS</t>
  </si>
  <si>
    <t>NETHRLNDS PREMIUM</t>
  </si>
  <si>
    <t>3185</t>
  </si>
  <si>
    <t>5999</t>
  </si>
  <si>
    <t>Netherland A-Curacao-Fixed</t>
  </si>
  <si>
    <t>599970</t>
  </si>
  <si>
    <t>NETHERLAND ANTILLES - MOBILE</t>
  </si>
  <si>
    <t>5997</t>
  </si>
  <si>
    <t>Netherland A-Telbo-Mobile</t>
  </si>
  <si>
    <t>599559</t>
  </si>
  <si>
    <t>Netherland A-TelCell-Mobile</t>
  </si>
  <si>
    <t>599556</t>
  </si>
  <si>
    <t>599555</t>
  </si>
  <si>
    <t>599554</t>
  </si>
  <si>
    <t>Netherland A-UTS-Mobile</t>
  </si>
  <si>
    <t>599525</t>
  </si>
  <si>
    <t>599693</t>
  </si>
  <si>
    <t>Netherlands Antilles - Curacao</t>
  </si>
  <si>
    <t>59997</t>
  </si>
  <si>
    <t>599553</t>
  </si>
  <si>
    <t>Netherlands Antilles - Mobile</t>
  </si>
  <si>
    <t>59951</t>
  </si>
  <si>
    <t>59995</t>
  </si>
  <si>
    <t>59952</t>
  </si>
  <si>
    <t>59970</t>
  </si>
  <si>
    <t>Netherlands Antilles Mobile</t>
  </si>
  <si>
    <t>59967</t>
  </si>
  <si>
    <t>NETHERLANDS ANTILLES MOBILE</t>
  </si>
  <si>
    <t>59969</t>
  </si>
  <si>
    <t>599530</t>
  </si>
  <si>
    <t>599630</t>
  </si>
  <si>
    <t>599631</t>
  </si>
  <si>
    <t>599955</t>
  </si>
  <si>
    <t>59966</t>
  </si>
  <si>
    <t>59956</t>
  </si>
  <si>
    <t>5994</t>
  </si>
  <si>
    <t>Netherlands Antilles-Mobile</t>
  </si>
  <si>
    <t>599550</t>
  </si>
  <si>
    <t>Netherlands Antilles St. Marteens  Ecc Mobile</t>
  </si>
  <si>
    <t>599551</t>
  </si>
  <si>
    <t>599552</t>
  </si>
  <si>
    <t>599557</t>
  </si>
  <si>
    <t>50595</t>
  </si>
  <si>
    <t>Nicaragua Cellular Bellsouth</t>
  </si>
  <si>
    <t>5054</t>
  </si>
  <si>
    <t>50594</t>
  </si>
  <si>
    <t>NICARAGUA CELLULAR-CLARO</t>
  </si>
  <si>
    <t>50593</t>
  </si>
  <si>
    <t>5056</t>
  </si>
  <si>
    <t>227946</t>
  </si>
  <si>
    <t>Niger - Mobile</t>
  </si>
  <si>
    <t>22747</t>
  </si>
  <si>
    <t>NIGER MOBILE</t>
  </si>
  <si>
    <t>22739</t>
  </si>
  <si>
    <t>NIGER-SPECIAL-MOBILE</t>
  </si>
  <si>
    <t>2271</t>
  </si>
  <si>
    <t>Niger-Special-Fixed</t>
  </si>
  <si>
    <t>227201</t>
  </si>
  <si>
    <t>227203</t>
  </si>
  <si>
    <t>Niger-ROC-Fixed</t>
  </si>
  <si>
    <t>227900</t>
  </si>
  <si>
    <t>NIGER-ORANGE-MOBILE</t>
  </si>
  <si>
    <t>227901</t>
  </si>
  <si>
    <t>227903</t>
  </si>
  <si>
    <t>22723</t>
  </si>
  <si>
    <t>Niger-Orange-Mobile</t>
  </si>
  <si>
    <t>22724</t>
  </si>
  <si>
    <t>NIGER-MOBILE-TELECEL</t>
  </si>
  <si>
    <t>22722</t>
  </si>
  <si>
    <t>NIGER-MOBILE-SAHELCOM</t>
  </si>
  <si>
    <t>22721</t>
  </si>
  <si>
    <t>Niger Sahelcom Mobile</t>
  </si>
  <si>
    <t>22794</t>
  </si>
  <si>
    <t>Niger Republic Cellular Telecel</t>
  </si>
  <si>
    <t>22793</t>
  </si>
  <si>
    <t>Niger Republic Cellular Sahelcom</t>
  </si>
  <si>
    <t>22790</t>
  </si>
  <si>
    <t>Niger Republic Cellular Orange</t>
  </si>
  <si>
    <t>22796</t>
  </si>
  <si>
    <t>Niger Republic Cellular Celtel</t>
  </si>
  <si>
    <t>22797</t>
  </si>
  <si>
    <t>22791</t>
  </si>
  <si>
    <t>Niger Republic Cellular</t>
  </si>
  <si>
    <t>22792</t>
  </si>
  <si>
    <t>22795</t>
  </si>
  <si>
    <t>22798</t>
  </si>
  <si>
    <t>22799</t>
  </si>
  <si>
    <t>22709</t>
  </si>
  <si>
    <t>NIGER PREMIUM SERVICES</t>
  </si>
  <si>
    <t>2279</t>
  </si>
  <si>
    <t>NIGER MOBILE OTHERS</t>
  </si>
  <si>
    <t>22707</t>
  </si>
  <si>
    <t>22725</t>
  </si>
  <si>
    <t>22729</t>
  </si>
  <si>
    <t>22740</t>
  </si>
  <si>
    <t>22728</t>
  </si>
  <si>
    <t>22727</t>
  </si>
  <si>
    <t>22726</t>
  </si>
  <si>
    <t>22755</t>
  </si>
  <si>
    <t>22756</t>
  </si>
  <si>
    <t>22757</t>
  </si>
  <si>
    <t>22758</t>
  </si>
  <si>
    <t>22759</t>
  </si>
  <si>
    <t>22762</t>
  </si>
  <si>
    <t>22763</t>
  </si>
  <si>
    <t>22766</t>
  </si>
  <si>
    <t>22788</t>
  </si>
  <si>
    <t>22789</t>
  </si>
  <si>
    <t>22767</t>
  </si>
  <si>
    <t>22769</t>
  </si>
  <si>
    <t>22780</t>
  </si>
  <si>
    <t>22781</t>
  </si>
  <si>
    <t>22782</t>
  </si>
  <si>
    <t>22783</t>
  </si>
  <si>
    <t>22784</t>
  </si>
  <si>
    <t>22785</t>
  </si>
  <si>
    <t>22787</t>
  </si>
  <si>
    <t>22742</t>
  </si>
  <si>
    <t>22743</t>
  </si>
  <si>
    <t>22746</t>
  </si>
  <si>
    <t>22748</t>
  </si>
  <si>
    <t>22706</t>
  </si>
  <si>
    <t>22752</t>
  </si>
  <si>
    <t>22750</t>
  </si>
  <si>
    <t>22749</t>
  </si>
  <si>
    <t>22753</t>
  </si>
  <si>
    <t>234946</t>
  </si>
  <si>
    <t>Nigeria - Fixed VGC</t>
  </si>
  <si>
    <t>234948</t>
  </si>
  <si>
    <t>Nigeria - Mobile Zoom</t>
  </si>
  <si>
    <t>234804</t>
  </si>
  <si>
    <t>Nigeria Cellular MTel</t>
  </si>
  <si>
    <t>234809</t>
  </si>
  <si>
    <t>Nigeria Cellular Etisalat</t>
  </si>
  <si>
    <t>234181</t>
  </si>
  <si>
    <t>Nigeria CDMA Mobile Starcomms</t>
  </si>
  <si>
    <t>234434</t>
  </si>
  <si>
    <t>234484</t>
  </si>
  <si>
    <t>2345</t>
  </si>
  <si>
    <t>2346</t>
  </si>
  <si>
    <t>234825</t>
  </si>
  <si>
    <t>234874</t>
  </si>
  <si>
    <t>599558</t>
  </si>
  <si>
    <t>5995</t>
  </si>
  <si>
    <t>Netherlands Antilles St. Marteens</t>
  </si>
  <si>
    <t>Netherlands Antilles Proper</t>
  </si>
  <si>
    <t>59954</t>
  </si>
  <si>
    <t>59961</t>
  </si>
  <si>
    <t>59996</t>
  </si>
  <si>
    <t>Netherlands Antilles Curacao Digicel Mobile</t>
  </si>
  <si>
    <t>59994</t>
  </si>
  <si>
    <t>Netherlands Antilles Curacao</t>
  </si>
  <si>
    <t>59998</t>
  </si>
  <si>
    <t>599950</t>
  </si>
  <si>
    <t>599972</t>
  </si>
  <si>
    <t>599973</t>
  </si>
  <si>
    <t>599974</t>
  </si>
  <si>
    <t>599952</t>
  </si>
  <si>
    <t>Netherlands Antilles Cellular</t>
  </si>
  <si>
    <t>599953</t>
  </si>
  <si>
    <t>599954</t>
  </si>
  <si>
    <t>599956</t>
  </si>
  <si>
    <t>599961</t>
  </si>
  <si>
    <t>599963</t>
  </si>
  <si>
    <t>599966</t>
  </si>
  <si>
    <t>599967</t>
  </si>
  <si>
    <t>599969</t>
  </si>
  <si>
    <t>599527</t>
  </si>
  <si>
    <t>599580</t>
  </si>
  <si>
    <t>599581</t>
  </si>
  <si>
    <t>599586</t>
  </si>
  <si>
    <t>599587</t>
  </si>
  <si>
    <t>599588</t>
  </si>
  <si>
    <t>599700</t>
  </si>
  <si>
    <t>599701</t>
  </si>
  <si>
    <t>599951</t>
  </si>
  <si>
    <t>599976</t>
  </si>
  <si>
    <t>599977</t>
  </si>
  <si>
    <t>599511</t>
  </si>
  <si>
    <t>599520</t>
  </si>
  <si>
    <t>599521</t>
  </si>
  <si>
    <t>599522</t>
  </si>
  <si>
    <t>599523</t>
  </si>
  <si>
    <t>599524</t>
  </si>
  <si>
    <t>599526</t>
  </si>
  <si>
    <t>59910</t>
  </si>
  <si>
    <t>Netherlands Antilles - Paging</t>
  </si>
  <si>
    <t>5998</t>
  </si>
  <si>
    <t>NETHERLANDS ANTILLES AUDIOTEXT</t>
  </si>
  <si>
    <t>5996</t>
  </si>
  <si>
    <t>5992</t>
  </si>
  <si>
    <t>599750</t>
  </si>
  <si>
    <t>Netherlands Antilles Bonaire</t>
  </si>
  <si>
    <t>599718</t>
  </si>
  <si>
    <t>599717</t>
  </si>
  <si>
    <t>599715</t>
  </si>
  <si>
    <t>599510</t>
  </si>
  <si>
    <t>599416</t>
  </si>
  <si>
    <t>599318</t>
  </si>
  <si>
    <t>59979</t>
  </si>
  <si>
    <t>59978</t>
  </si>
  <si>
    <t>59955</t>
  </si>
  <si>
    <t>68798</t>
  </si>
  <si>
    <t>New Caledonia - Mobile</t>
  </si>
  <si>
    <t>68789</t>
  </si>
  <si>
    <t>New Caledonia Cellular</t>
  </si>
  <si>
    <t>68794</t>
  </si>
  <si>
    <t>New Caledonia-Mobilis-Mobile</t>
  </si>
  <si>
    <t>68795</t>
  </si>
  <si>
    <t>68796</t>
  </si>
  <si>
    <t>68797</t>
  </si>
  <si>
    <t>68768</t>
  </si>
  <si>
    <t>New Caledonia-Audiotext-Fixed</t>
  </si>
  <si>
    <t>687366</t>
  </si>
  <si>
    <t>6879</t>
  </si>
  <si>
    <t>68774</t>
  </si>
  <si>
    <t>68775</t>
  </si>
  <si>
    <t>6877</t>
  </si>
  <si>
    <t>6878</t>
  </si>
  <si>
    <t>68791</t>
  </si>
  <si>
    <t>68792</t>
  </si>
  <si>
    <t>68793</t>
  </si>
  <si>
    <t>68777</t>
  </si>
  <si>
    <t>68779</t>
  </si>
  <si>
    <t>68781</t>
  </si>
  <si>
    <t>68783</t>
  </si>
  <si>
    <t>68784</t>
  </si>
  <si>
    <t>68785</t>
  </si>
  <si>
    <t>68786</t>
  </si>
  <si>
    <t>68787</t>
  </si>
  <si>
    <t>68782</t>
  </si>
  <si>
    <t>68799</t>
  </si>
  <si>
    <t>68776</t>
  </si>
  <si>
    <t>68778</t>
  </si>
  <si>
    <t>68780</t>
  </si>
  <si>
    <t>New Caledonia All Country</t>
  </si>
  <si>
    <t>6426</t>
  </si>
  <si>
    <t>NEW ZEALAND - MOBILE (TNZI)</t>
  </si>
  <si>
    <t>6420</t>
  </si>
  <si>
    <t>New Zeal&amp;-Mob Others</t>
  </si>
  <si>
    <t>649</t>
  </si>
  <si>
    <t>New Zealand-Auckland-Fixed</t>
  </si>
  <si>
    <t>643305</t>
  </si>
  <si>
    <t>New Zealand Chatham Island</t>
  </si>
  <si>
    <t>644</t>
  </si>
  <si>
    <t>New Zealand - Wellington</t>
  </si>
  <si>
    <t>642100</t>
  </si>
  <si>
    <t>New Zealand - Roaming Vodafone</t>
  </si>
  <si>
    <t>6421</t>
  </si>
  <si>
    <t>NEW ZEALAND - MOBILE (VODAFONE)</t>
  </si>
  <si>
    <t>6429</t>
  </si>
  <si>
    <t>64201</t>
  </si>
  <si>
    <t>64280</t>
  </si>
  <si>
    <t>642885</t>
  </si>
  <si>
    <t>64276</t>
  </si>
  <si>
    <t>New Zealand-Mobile</t>
  </si>
  <si>
    <t>64288</t>
  </si>
  <si>
    <t>643250</t>
  </si>
  <si>
    <t>644250</t>
  </si>
  <si>
    <t>646250</t>
  </si>
  <si>
    <t>647250</t>
  </si>
  <si>
    <t>649220</t>
  </si>
  <si>
    <t>64248</t>
  </si>
  <si>
    <t>64241</t>
  </si>
  <si>
    <t>6425</t>
  </si>
  <si>
    <t>New Zealand-TNZ-Mobile</t>
  </si>
  <si>
    <t>648</t>
  </si>
  <si>
    <t>New Zealand-Special-Fixed</t>
  </si>
  <si>
    <t>New Zealand-ROC-Fixed</t>
  </si>
  <si>
    <t>642</t>
  </si>
  <si>
    <t>New Zealand-Other-Mobile</t>
  </si>
  <si>
    <t>64243</t>
  </si>
  <si>
    <t>64246</t>
  </si>
  <si>
    <t>64245</t>
  </si>
  <si>
    <t>64244</t>
  </si>
  <si>
    <t>64242</t>
  </si>
  <si>
    <t>64247</t>
  </si>
  <si>
    <t>64249</t>
  </si>
  <si>
    <t>64272</t>
  </si>
  <si>
    <t>64274</t>
  </si>
  <si>
    <t>64275</t>
  </si>
  <si>
    <t>64260</t>
  </si>
  <si>
    <t>NEW ZEALAND - MOBILE</t>
  </si>
  <si>
    <t>6428</t>
  </si>
  <si>
    <t>6424</t>
  </si>
  <si>
    <t>6423</t>
  </si>
  <si>
    <t>6422</t>
  </si>
  <si>
    <t>6427</t>
  </si>
  <si>
    <t>50596</t>
  </si>
  <si>
    <t>50591</t>
  </si>
  <si>
    <t>5052</t>
  </si>
  <si>
    <t>NICARAGUA MANAGUA</t>
  </si>
  <si>
    <t>5053</t>
  </si>
  <si>
    <t>NICARAGUA TELEFONICA MOBILE</t>
  </si>
  <si>
    <t>50575</t>
  </si>
  <si>
    <t>NICARAGUA MOBILE</t>
  </si>
  <si>
    <t>50577</t>
  </si>
  <si>
    <t>50574</t>
  </si>
  <si>
    <t>50597</t>
  </si>
  <si>
    <t>NICARAGUA CELLULAR-TELEFONICA</t>
  </si>
  <si>
    <t>50598</t>
  </si>
  <si>
    <t>50599</t>
  </si>
  <si>
    <t>50590</t>
  </si>
  <si>
    <t>5059</t>
  </si>
  <si>
    <t>Nicaragua-Special-Fixed</t>
  </si>
  <si>
    <t>505277</t>
  </si>
  <si>
    <t>Nicaragua-spec</t>
  </si>
  <si>
    <t>Nicaragua-ROC-Fixed</t>
  </si>
  <si>
    <t>50555</t>
  </si>
  <si>
    <t>NICARAGUA-OTHER-MOBILE</t>
  </si>
  <si>
    <t>5055</t>
  </si>
  <si>
    <t>Nicaragua-Other-Mobile</t>
  </si>
  <si>
    <t>5057</t>
  </si>
  <si>
    <t>50550</t>
  </si>
  <si>
    <t>5058</t>
  </si>
  <si>
    <t>Nicaragua Mobile Movistar (Nicaragua)</t>
  </si>
  <si>
    <t>50522</t>
  </si>
  <si>
    <t>Nicaragua Managua</t>
  </si>
  <si>
    <t>50592</t>
  </si>
  <si>
    <t>23071</t>
  </si>
  <si>
    <t>230811</t>
  </si>
  <si>
    <t>Rodriguez Island</t>
  </si>
  <si>
    <t>230831</t>
  </si>
  <si>
    <t>230702</t>
  </si>
  <si>
    <t>Mauritius-Mobile</t>
  </si>
  <si>
    <t>230703</t>
  </si>
  <si>
    <t>230704</t>
  </si>
  <si>
    <t>230705</t>
  </si>
  <si>
    <t>230706</t>
  </si>
  <si>
    <t>230707</t>
  </si>
  <si>
    <t>230708</t>
  </si>
  <si>
    <t>230709</t>
  </si>
  <si>
    <t>2308</t>
  </si>
  <si>
    <t>2309</t>
  </si>
  <si>
    <t>23087</t>
  </si>
  <si>
    <t>230701</t>
  </si>
  <si>
    <t>23042</t>
  </si>
  <si>
    <t>MAURITIUS-EMTEL-MOBILE</t>
  </si>
  <si>
    <t>2307</t>
  </si>
  <si>
    <t>Mauritius-Cellplus-Mobile</t>
  </si>
  <si>
    <t>230438</t>
  </si>
  <si>
    <t>MAURITIUS MOBILE</t>
  </si>
  <si>
    <t>230461</t>
  </si>
  <si>
    <t>230462</t>
  </si>
  <si>
    <t>230463</t>
  </si>
  <si>
    <t>230468</t>
  </si>
  <si>
    <t>230469</t>
  </si>
  <si>
    <t>230439</t>
  </si>
  <si>
    <t>230436</t>
  </si>
  <si>
    <t>230420</t>
  </si>
  <si>
    <t>230434</t>
  </si>
  <si>
    <t>230430</t>
  </si>
  <si>
    <t>23040</t>
  </si>
  <si>
    <t>Mauritius Island Proper</t>
  </si>
  <si>
    <t>23025</t>
  </si>
  <si>
    <t>23070</t>
  </si>
  <si>
    <t>23075</t>
  </si>
  <si>
    <t>23076</t>
  </si>
  <si>
    <t>23077</t>
  </si>
  <si>
    <t>23078</t>
  </si>
  <si>
    <t>23079</t>
  </si>
  <si>
    <t>23091</t>
  </si>
  <si>
    <t>23094</t>
  </si>
  <si>
    <t>230471</t>
  </si>
  <si>
    <t>230578</t>
  </si>
  <si>
    <t>230875</t>
  </si>
  <si>
    <t>23097</t>
  </si>
  <si>
    <t>23093</t>
  </si>
  <si>
    <t>23074</t>
  </si>
  <si>
    <t>23072</t>
  </si>
  <si>
    <t>23073</t>
  </si>
  <si>
    <t>23098</t>
  </si>
  <si>
    <t>230421</t>
  </si>
  <si>
    <t>MEXICO-CIENEGA DE FLORES-FIXED</t>
  </si>
  <si>
    <t>MEXICO-VILLA RAFAEL L G-FIXED</t>
  </si>
  <si>
    <t>MEXICO-VICENTE GUERRERO-FIXED</t>
  </si>
  <si>
    <t>MEXICO-SAN FRANCISCO XONACATLAN-FIXED</t>
  </si>
  <si>
    <t>MEXICO-SAN JUAN TEOTIHUACAN-FIXED</t>
  </si>
  <si>
    <t>MEXICO-SAN PATRICIO MELA-FIXED</t>
  </si>
  <si>
    <t>MEXICO-VALLE DE SANTIAGO-FIXED</t>
  </si>
  <si>
    <t>MEXICO-SANTA MARIA J D M-FIXED</t>
  </si>
  <si>
    <t>Mexico-ROC-Fixed</t>
  </si>
  <si>
    <t>Mexico-Equal Access-Mobile</t>
  </si>
  <si>
    <t>Micronesia All Country</t>
  </si>
  <si>
    <t>69193</t>
  </si>
  <si>
    <t>Micronesia-Other-Mobile</t>
  </si>
  <si>
    <t>69192</t>
  </si>
  <si>
    <t>69195</t>
  </si>
  <si>
    <t>69197</t>
  </si>
  <si>
    <t>699</t>
  </si>
  <si>
    <t>Midway Island</t>
  </si>
  <si>
    <t>373781</t>
  </si>
  <si>
    <t>MOLDOVA - MOBILE (MOLDCELL)</t>
  </si>
  <si>
    <t>373600</t>
  </si>
  <si>
    <t>Moldova Cellular Orange</t>
  </si>
  <si>
    <t>37340</t>
  </si>
  <si>
    <t>Moldova-Transnistria-Fixed</t>
  </si>
  <si>
    <t>37345</t>
  </si>
  <si>
    <t>Moldova-ROC-Fixed</t>
  </si>
  <si>
    <t>37321</t>
  </si>
  <si>
    <t>Moldova-Pridnestrovie-Fixed</t>
  </si>
  <si>
    <t>3736</t>
  </si>
  <si>
    <t>Moldova-Other-Mobile</t>
  </si>
  <si>
    <t>37369</t>
  </si>
  <si>
    <t>MOLDOVA-ORANGE GSM NETWORK</t>
  </si>
  <si>
    <t>373680</t>
  </si>
  <si>
    <t>373681</t>
  </si>
  <si>
    <t>373682</t>
  </si>
  <si>
    <t>373683</t>
  </si>
  <si>
    <t>373684</t>
  </si>
  <si>
    <t>373671</t>
  </si>
  <si>
    <t>MOLDOVA-MOLDTELECOM MOB NETWORK</t>
  </si>
  <si>
    <t>373672</t>
  </si>
  <si>
    <t>37379</t>
  </si>
  <si>
    <t>MOLDOVA-MOLDCELL GSM NETWORK</t>
  </si>
  <si>
    <t>373780</t>
  </si>
  <si>
    <t>373690</t>
  </si>
  <si>
    <t>MOLDOVA-MOBILE-VOXTEL</t>
  </si>
  <si>
    <t>373691</t>
  </si>
  <si>
    <t>373692</t>
  </si>
  <si>
    <t>373693</t>
  </si>
  <si>
    <t>37367</t>
  </si>
  <si>
    <t>Moldova-Mobile-Moldtelecom</t>
  </si>
  <si>
    <t>373794</t>
  </si>
  <si>
    <t>MOLDOVA-MOBILE-MOLD CELL</t>
  </si>
  <si>
    <t>373796</t>
  </si>
  <si>
    <t>373795</t>
  </si>
  <si>
    <t>37360</t>
  </si>
  <si>
    <t>MOLDOVA-MOBILE ORANGE</t>
  </si>
  <si>
    <t>373694</t>
  </si>
  <si>
    <t>MOLDOVA-MOBILE</t>
  </si>
  <si>
    <t>373695</t>
  </si>
  <si>
    <t>373696</t>
  </si>
  <si>
    <t>373697</t>
  </si>
  <si>
    <t>373699</t>
  </si>
  <si>
    <t>373790</t>
  </si>
  <si>
    <t>373791</t>
  </si>
  <si>
    <t>373793</t>
  </si>
  <si>
    <t>373797</t>
  </si>
  <si>
    <t>373798</t>
  </si>
  <si>
    <t>373650</t>
  </si>
  <si>
    <t>MOLDOVA-EVENTIS MOBILE GSM NETWORK</t>
  </si>
  <si>
    <t>37322</t>
  </si>
  <si>
    <t>Moldova-Chinsinau-Fixed</t>
  </si>
  <si>
    <t>37377</t>
  </si>
  <si>
    <t>Moldova Transnistria Mobile</t>
  </si>
  <si>
    <t>3735</t>
  </si>
  <si>
    <t>MOLDOVA -TRANSNISTRIA (PREMIUM)</t>
  </si>
  <si>
    <t>37353</t>
  </si>
  <si>
    <t>Moldova Transnistria</t>
  </si>
  <si>
    <t>37355</t>
  </si>
  <si>
    <t>37356</t>
  </si>
  <si>
    <t>37394</t>
  </si>
  <si>
    <t>MOLDOVA MOBILE MOLDCELL</t>
  </si>
  <si>
    <t>373778</t>
  </si>
  <si>
    <t>MOLDOVA MOBILE</t>
  </si>
  <si>
    <t>373779</t>
  </si>
  <si>
    <t>373777</t>
  </si>
  <si>
    <t>373774</t>
  </si>
  <si>
    <t>37363</t>
  </si>
  <si>
    <t>3737</t>
  </si>
  <si>
    <t>373782</t>
  </si>
  <si>
    <t>373783</t>
  </si>
  <si>
    <t>3738</t>
  </si>
  <si>
    <t>MOLDOVA FIXED-SPECIAL SERVICES</t>
  </si>
  <si>
    <t>3739</t>
  </si>
  <si>
    <t>37368</t>
  </si>
  <si>
    <t>373601</t>
  </si>
  <si>
    <t>373687</t>
  </si>
  <si>
    <t>MOLDOVA - MOBILE (ORANGE)</t>
  </si>
  <si>
    <t>373688</t>
  </si>
  <si>
    <t>373686</t>
  </si>
  <si>
    <t>37378</t>
  </si>
  <si>
    <t>Moldova Cellular Moldcell</t>
  </si>
  <si>
    <t>373689</t>
  </si>
  <si>
    <t>373685</t>
  </si>
  <si>
    <t>37747</t>
  </si>
  <si>
    <t>Monaco Cellular Guinea</t>
  </si>
  <si>
    <t>Monaco-ROC-Fixed</t>
  </si>
  <si>
    <t>37797</t>
  </si>
  <si>
    <t>Monaco-Other-Mobile</t>
  </si>
  <si>
    <t>37798</t>
  </si>
  <si>
    <t>3777</t>
  </si>
  <si>
    <t>3776</t>
  </si>
  <si>
    <t>Monaco-MonacoTel-Mobile</t>
  </si>
  <si>
    <t>3774</t>
  </si>
  <si>
    <t>Monaco Mobile Kosovo/Guinea</t>
  </si>
  <si>
    <t>37749</t>
  </si>
  <si>
    <t>MONACO MOBILE</t>
  </si>
  <si>
    <t>37741</t>
  </si>
  <si>
    <t>37746</t>
  </si>
  <si>
    <t>Monaco Cellular Liberia</t>
  </si>
  <si>
    <t>37740</t>
  </si>
  <si>
    <t>37743</t>
  </si>
  <si>
    <t>37742</t>
  </si>
  <si>
    <t>37748</t>
  </si>
  <si>
    <t>37744</t>
  </si>
  <si>
    <t>Monaco Cellular KFOR</t>
  </si>
  <si>
    <t>37745</t>
  </si>
  <si>
    <t>9768</t>
  </si>
  <si>
    <t>Mongolia Mobile</t>
  </si>
  <si>
    <t>97655</t>
  </si>
  <si>
    <t>Mongolia Cellular Mobicom</t>
  </si>
  <si>
    <t>97695</t>
  </si>
  <si>
    <t>97699</t>
  </si>
  <si>
    <t>97691</t>
  </si>
  <si>
    <t>Mongolia Cellular</t>
  </si>
  <si>
    <t>97698</t>
  </si>
  <si>
    <t>97696</t>
  </si>
  <si>
    <t>97650</t>
  </si>
  <si>
    <t>97653</t>
  </si>
  <si>
    <t>Mongolia - Mobile</t>
  </si>
  <si>
    <t>97656</t>
  </si>
  <si>
    <t>97693</t>
  </si>
  <si>
    <t>97658</t>
  </si>
  <si>
    <t>97692</t>
  </si>
  <si>
    <t>Mongolia-Mobicom-Mobile</t>
  </si>
  <si>
    <t>Mongolia-ROC-Fixed</t>
  </si>
  <si>
    <t>97689</t>
  </si>
  <si>
    <t>Mongolia-Skytel-Mobile</t>
  </si>
  <si>
    <t>97688</t>
  </si>
  <si>
    <t>9769</t>
  </si>
  <si>
    <t>97611</t>
  </si>
  <si>
    <t>Mongolia-Ulaanbaatar-Fixed</t>
  </si>
  <si>
    <t>38220</t>
  </si>
  <si>
    <t>MONTENEGRO</t>
  </si>
  <si>
    <t>38241</t>
  </si>
  <si>
    <t>38251</t>
  </si>
  <si>
    <t>38278</t>
  </si>
  <si>
    <t>38252</t>
  </si>
  <si>
    <t>38250</t>
  </si>
  <si>
    <t>38240</t>
  </si>
  <si>
    <t>38231</t>
  </si>
  <si>
    <t>38232</t>
  </si>
  <si>
    <t>38233</t>
  </si>
  <si>
    <t>38230</t>
  </si>
  <si>
    <t>38268</t>
  </si>
  <si>
    <t>Montenegro Cellular Mtel</t>
  </si>
  <si>
    <t>38269</t>
  </si>
  <si>
    <t>Montenegro Cellular Promonte</t>
  </si>
  <si>
    <t>38263</t>
  </si>
  <si>
    <t>38267</t>
  </si>
  <si>
    <t>Montenegro Cellular T-Mobile</t>
  </si>
  <si>
    <t>3826</t>
  </si>
  <si>
    <t>Montenegro-Mobile</t>
  </si>
  <si>
    <t>Montenegro-ROC-Fixed</t>
  </si>
  <si>
    <t>166434</t>
  </si>
  <si>
    <t>MONTESERRAT-OTHER-MOBILE</t>
  </si>
  <si>
    <t>166449</t>
  </si>
  <si>
    <t>166466</t>
  </si>
  <si>
    <t>166492</t>
  </si>
  <si>
    <t>166477</t>
  </si>
  <si>
    <t>166441</t>
  </si>
  <si>
    <t>MONTESERRAT-PREMIUM-FIXED</t>
  </si>
  <si>
    <t>Montserrat All Country</t>
  </si>
  <si>
    <t>21292</t>
  </si>
  <si>
    <t>MOROCCO - MOBILE (GLOBALSTAR)</t>
  </si>
  <si>
    <t>21259</t>
  </si>
  <si>
    <t>MOROCCO - MOBILE (MAROC)</t>
  </si>
  <si>
    <t>21258</t>
  </si>
  <si>
    <t>21255</t>
  </si>
  <si>
    <t>21254</t>
  </si>
  <si>
    <t>21253</t>
  </si>
  <si>
    <t>21252</t>
  </si>
  <si>
    <t>21251</t>
  </si>
  <si>
    <t>21250</t>
  </si>
  <si>
    <t>21256</t>
  </si>
  <si>
    <t>MOROCCO - MOBILE (MEDITEL)</t>
  </si>
  <si>
    <t>2124</t>
  </si>
  <si>
    <t>2121</t>
  </si>
  <si>
    <t>21234</t>
  </si>
  <si>
    <t>MOROCCO - MOBILE (WANA)</t>
  </si>
  <si>
    <t>21233</t>
  </si>
  <si>
    <t>21227</t>
  </si>
  <si>
    <t>21226</t>
  </si>
  <si>
    <t>2126</t>
  </si>
  <si>
    <t>Morocco - Roaming Meditelecom</t>
  </si>
  <si>
    <t>212290</t>
  </si>
  <si>
    <t>MOROCCO CASABLANCA</t>
  </si>
  <si>
    <t>2125</t>
  </si>
  <si>
    <t>MOROCCO CELLULAR</t>
  </si>
  <si>
    <t>212539</t>
  </si>
  <si>
    <t>Morocco Fixed Maroc</t>
  </si>
  <si>
    <t>212536</t>
  </si>
  <si>
    <t>212535</t>
  </si>
  <si>
    <t>212528</t>
  </si>
  <si>
    <t>212524</t>
  </si>
  <si>
    <t>212523</t>
  </si>
  <si>
    <t>21232</t>
  </si>
  <si>
    <t>MOROCCO FIXED MEDITEL</t>
  </si>
  <si>
    <t>21231</t>
  </si>
  <si>
    <t>21230</t>
  </si>
  <si>
    <t>21225</t>
  </si>
  <si>
    <t>212244</t>
  </si>
  <si>
    <t>MOROCCO MARAKESCH</t>
  </si>
  <si>
    <t>212243</t>
  </si>
  <si>
    <t>212922</t>
  </si>
  <si>
    <t>MOROCCO MOBILE</t>
  </si>
  <si>
    <t>212921</t>
  </si>
  <si>
    <t>212920</t>
  </si>
  <si>
    <t>2128</t>
  </si>
  <si>
    <t>Morocco Mobile Maroc Telecom</t>
  </si>
  <si>
    <t>212534</t>
  </si>
  <si>
    <t>Morocco Wana Limited Mobility</t>
  </si>
  <si>
    <t>212533</t>
  </si>
  <si>
    <t>212527</t>
  </si>
  <si>
    <t>212526</t>
  </si>
  <si>
    <t>21237</t>
  </si>
  <si>
    <t>MOROCCO RABAT</t>
  </si>
  <si>
    <t>212229</t>
  </si>
  <si>
    <t>MOROCCO-CASABLANCA</t>
  </si>
  <si>
    <t>212228</t>
  </si>
  <si>
    <t>212227</t>
  </si>
  <si>
    <t>212226</t>
  </si>
  <si>
    <t>212225</t>
  </si>
  <si>
    <t>212224</t>
  </si>
  <si>
    <t>212223</t>
  </si>
  <si>
    <t>212222</t>
  </si>
  <si>
    <t>212522</t>
  </si>
  <si>
    <t>Morocco-Casablanca-Fixed</t>
  </si>
  <si>
    <t>21222</t>
  </si>
  <si>
    <t>MOROCCO-CASABLANCA-FIXED</t>
  </si>
  <si>
    <t>21221</t>
  </si>
  <si>
    <t>21220</t>
  </si>
  <si>
    <t>212359</t>
  </si>
  <si>
    <t>MOROCCO-FES-FIXED</t>
  </si>
  <si>
    <t>212356</t>
  </si>
  <si>
    <t>212552</t>
  </si>
  <si>
    <t>MOROCCO-FEZ</t>
  </si>
  <si>
    <t>212555</t>
  </si>
  <si>
    <t>212556</t>
  </si>
  <si>
    <t>212554</t>
  </si>
  <si>
    <t>212553</t>
  </si>
  <si>
    <t>212557</t>
  </si>
  <si>
    <t>212559</t>
  </si>
  <si>
    <t>212558</t>
  </si>
  <si>
    <t>212532</t>
  </si>
  <si>
    <t>Morocco-Meditel-Fixed</t>
  </si>
  <si>
    <t>212531</t>
  </si>
  <si>
    <t>212530</t>
  </si>
  <si>
    <t>212525</t>
  </si>
  <si>
    <t>212521</t>
  </si>
  <si>
    <t>212520</t>
  </si>
  <si>
    <t>2127</t>
  </si>
  <si>
    <t>MOROCCO-MOBILE MEDITELECOM</t>
  </si>
  <si>
    <t>212367</t>
  </si>
  <si>
    <t>MOROCCO-OUJDA-FIXED</t>
  </si>
  <si>
    <t>212366</t>
  </si>
  <si>
    <t>212365</t>
  </si>
  <si>
    <t>2129</t>
  </si>
  <si>
    <t>MOROCCO-PREMIUM-FIXED</t>
  </si>
  <si>
    <t>212377</t>
  </si>
  <si>
    <t>MOROCCO-RABAT</t>
  </si>
  <si>
    <t>212376</t>
  </si>
  <si>
    <t>212375</t>
  </si>
  <si>
    <t>212374</t>
  </si>
  <si>
    <t>212373</t>
  </si>
  <si>
    <t>212372</t>
  </si>
  <si>
    <t>212379</t>
  </si>
  <si>
    <t>212378</t>
  </si>
  <si>
    <t>212537</t>
  </si>
  <si>
    <t>Morocco-Rabat-Fixed</t>
  </si>
  <si>
    <t>Morocco-ROC-Fixed</t>
  </si>
  <si>
    <t>21238</t>
  </si>
  <si>
    <t>MOROCCO-WANA</t>
  </si>
  <si>
    <t>21229</t>
  </si>
  <si>
    <t>212538</t>
  </si>
  <si>
    <t>Morocco-Wana-Fixed</t>
  </si>
  <si>
    <t>212529</t>
  </si>
  <si>
    <t>2588</t>
  </si>
  <si>
    <t>MOZAMBIQUE CELLULAR</t>
  </si>
  <si>
    <t>25882</t>
  </si>
  <si>
    <t>Mozambique Cellular MCel</t>
  </si>
  <si>
    <t>25884</t>
  </si>
  <si>
    <t>Mozambique Cellular Vodacom</t>
  </si>
  <si>
    <t>25881</t>
  </si>
  <si>
    <t>MOZAMBIQUE MOBILE</t>
  </si>
  <si>
    <t>25886</t>
  </si>
  <si>
    <t>25887</t>
  </si>
  <si>
    <t>25885</t>
  </si>
  <si>
    <t>25883</t>
  </si>
  <si>
    <t>Mozambique-ROC-Fixed</t>
  </si>
  <si>
    <t>25889</t>
  </si>
  <si>
    <t>Mozambique-Special-Fixed</t>
  </si>
  <si>
    <t>959</t>
  </si>
  <si>
    <t>Burma (Myanmar) Cellular</t>
  </si>
  <si>
    <t>951</t>
  </si>
  <si>
    <t>Burma (Myanmar) Yangon</t>
  </si>
  <si>
    <t>959444</t>
  </si>
  <si>
    <t>Myanmar - Mobile</t>
  </si>
  <si>
    <t>959906</t>
  </si>
  <si>
    <t>959992</t>
  </si>
  <si>
    <t>959803</t>
  </si>
  <si>
    <t>959697</t>
  </si>
  <si>
    <t>Myanmar (Burma) All Country</t>
  </si>
  <si>
    <t>26485</t>
  </si>
  <si>
    <t>Namibia Cellular Powercom</t>
  </si>
  <si>
    <t>264811</t>
  </si>
  <si>
    <t>NAMIBIA-MOBILE ROAMING</t>
  </si>
  <si>
    <t>26481</t>
  </si>
  <si>
    <t>Namibia-MTC-Mobile</t>
  </si>
  <si>
    <t>26460</t>
  </si>
  <si>
    <t>Namibia-ROC-Fixed</t>
  </si>
  <si>
    <t>674555</t>
  </si>
  <si>
    <t>Nauru - Mobile</t>
  </si>
  <si>
    <t>6748</t>
  </si>
  <si>
    <t>Nauru - Premium</t>
  </si>
  <si>
    <t>67455</t>
  </si>
  <si>
    <t>NAURU-MOBILE</t>
  </si>
  <si>
    <t>Nauru-ROC-Fixed</t>
  </si>
  <si>
    <t>97712</t>
  </si>
  <si>
    <t>NEPAL - KATHMANDU</t>
  </si>
  <si>
    <t>97723</t>
  </si>
  <si>
    <t>97797</t>
  </si>
  <si>
    <t>67520</t>
  </si>
  <si>
    <t>Papua New Guinea-Audiotext</t>
  </si>
  <si>
    <t>67565</t>
  </si>
  <si>
    <t>Papua New Guinea - Mobile</t>
  </si>
  <si>
    <t>675279</t>
  </si>
  <si>
    <t>67576</t>
  </si>
  <si>
    <t>67563</t>
  </si>
  <si>
    <t>595994</t>
  </si>
  <si>
    <t>Paraguay - Mobile</t>
  </si>
  <si>
    <t>595976</t>
  </si>
  <si>
    <t>59594</t>
  </si>
  <si>
    <t>59598</t>
  </si>
  <si>
    <t>Paraguay Cellular</t>
  </si>
  <si>
    <t>59596</t>
  </si>
  <si>
    <t>Paraguay-ROC-Fixed</t>
  </si>
  <si>
    <t>5959</t>
  </si>
  <si>
    <t>Paraguay-Other-Mobile</t>
  </si>
  <si>
    <t>595769</t>
  </si>
  <si>
    <t>595871</t>
  </si>
  <si>
    <t>595873</t>
  </si>
  <si>
    <t>59521</t>
  </si>
  <si>
    <t>Paraguay-Asuncion-Fixed</t>
  </si>
  <si>
    <t>595985</t>
  </si>
  <si>
    <t>PARAGUAY MOBILE</t>
  </si>
  <si>
    <t>595993</t>
  </si>
  <si>
    <t>595995</t>
  </si>
  <si>
    <t>595991</t>
  </si>
  <si>
    <t>595983</t>
  </si>
  <si>
    <t>595971</t>
  </si>
  <si>
    <t>595973</t>
  </si>
  <si>
    <t>595981</t>
  </si>
  <si>
    <t>595975</t>
  </si>
  <si>
    <t>595961</t>
  </si>
  <si>
    <t>59597</t>
  </si>
  <si>
    <t>59599</t>
  </si>
  <si>
    <t>595972</t>
  </si>
  <si>
    <t>595982</t>
  </si>
  <si>
    <t>595992</t>
  </si>
  <si>
    <t>595984</t>
  </si>
  <si>
    <t>516394</t>
  </si>
  <si>
    <t>PERU MOBILE</t>
  </si>
  <si>
    <t>516393</t>
  </si>
  <si>
    <t>516392</t>
  </si>
  <si>
    <t>516391</t>
  </si>
  <si>
    <t>516390</t>
  </si>
  <si>
    <t>516298</t>
  </si>
  <si>
    <t>517293</t>
  </si>
  <si>
    <t>517292</t>
  </si>
  <si>
    <t>517291</t>
  </si>
  <si>
    <t>517290</t>
  </si>
  <si>
    <t>516798</t>
  </si>
  <si>
    <t>516797</t>
  </si>
  <si>
    <t>516795</t>
  </si>
  <si>
    <t>516794</t>
  </si>
  <si>
    <t>516793</t>
  </si>
  <si>
    <t>518295</t>
  </si>
  <si>
    <t>518294</t>
  </si>
  <si>
    <t>518293</t>
  </si>
  <si>
    <t>518292</t>
  </si>
  <si>
    <t>518291</t>
  </si>
  <si>
    <t>518290</t>
  </si>
  <si>
    <t>517693</t>
  </si>
  <si>
    <t>517692</t>
  </si>
  <si>
    <t>517691</t>
  </si>
  <si>
    <t>519429</t>
  </si>
  <si>
    <t>Peru Mobile</t>
  </si>
  <si>
    <t>519419</t>
  </si>
  <si>
    <t>519849</t>
  </si>
  <si>
    <t>519839</t>
  </si>
  <si>
    <t>519829</t>
  </si>
  <si>
    <t>519769</t>
  </si>
  <si>
    <t>519729</t>
  </si>
  <si>
    <t>519679</t>
  </si>
  <si>
    <t>519669</t>
  </si>
  <si>
    <t>519659</t>
  </si>
  <si>
    <t>519649</t>
  </si>
  <si>
    <t>519639</t>
  </si>
  <si>
    <t>519629</t>
  </si>
  <si>
    <t>519619</t>
  </si>
  <si>
    <t>519569</t>
  </si>
  <si>
    <t>519539</t>
  </si>
  <si>
    <t>519529</t>
  </si>
  <si>
    <t>519519</t>
  </si>
  <si>
    <t>519439</t>
  </si>
  <si>
    <t>518397</t>
  </si>
  <si>
    <t>518395</t>
  </si>
  <si>
    <t>518394</t>
  </si>
  <si>
    <t>518393</t>
  </si>
  <si>
    <t>518392</t>
  </si>
  <si>
    <t>234819</t>
  </si>
  <si>
    <t>Nigeria-Starcomms-Mobile</t>
  </si>
  <si>
    <t>234157</t>
  </si>
  <si>
    <t>Nigeria-Special-Service</t>
  </si>
  <si>
    <t>Nigeria-ROC-Fixed</t>
  </si>
  <si>
    <t>234165</t>
  </si>
  <si>
    <t>NIGERIA-RELTEL</t>
  </si>
  <si>
    <t>234166</t>
  </si>
  <si>
    <t>234248</t>
  </si>
  <si>
    <t>234424</t>
  </si>
  <si>
    <t>234425</t>
  </si>
  <si>
    <t>234464</t>
  </si>
  <si>
    <t>234465</t>
  </si>
  <si>
    <t>23496</t>
  </si>
  <si>
    <t>NIGERIA-PREMIUM-MOBILE</t>
  </si>
  <si>
    <t>23480</t>
  </si>
  <si>
    <t>Nigeria-Other-Mobile</t>
  </si>
  <si>
    <t>234972</t>
  </si>
  <si>
    <t>NIGERIA-MTS</t>
  </si>
  <si>
    <t>234170</t>
  </si>
  <si>
    <t>234140</t>
  </si>
  <si>
    <t>NIGERIA-MOBILE CDMA</t>
  </si>
  <si>
    <t>234141</t>
  </si>
  <si>
    <t>234143</t>
  </si>
  <si>
    <t>234148</t>
  </si>
  <si>
    <t>234167</t>
  </si>
  <si>
    <t>234304</t>
  </si>
  <si>
    <t>234312</t>
  </si>
  <si>
    <t>234344</t>
  </si>
  <si>
    <t>234354</t>
  </si>
  <si>
    <t>234364</t>
  </si>
  <si>
    <t>234392</t>
  </si>
  <si>
    <t>234394</t>
  </si>
  <si>
    <t>234398</t>
  </si>
  <si>
    <t>234422</t>
  </si>
  <si>
    <t>234432</t>
  </si>
  <si>
    <t>234462</t>
  </si>
  <si>
    <t>234482</t>
  </si>
  <si>
    <t>234822</t>
  </si>
  <si>
    <t>234828</t>
  </si>
  <si>
    <t>234834</t>
  </si>
  <si>
    <t>234843</t>
  </si>
  <si>
    <t>234852</t>
  </si>
  <si>
    <t>234854</t>
  </si>
  <si>
    <t>234872</t>
  </si>
  <si>
    <t>234882</t>
  </si>
  <si>
    <t>234884</t>
  </si>
  <si>
    <t>234978</t>
  </si>
  <si>
    <t>234987</t>
  </si>
  <si>
    <t>23402</t>
  </si>
  <si>
    <t>Nigeria-Mobile</t>
  </si>
  <si>
    <t>23481</t>
  </si>
  <si>
    <t>234147</t>
  </si>
  <si>
    <t>234966</t>
  </si>
  <si>
    <t>234967</t>
  </si>
  <si>
    <t>23414</t>
  </si>
  <si>
    <t>NIGERIA-LAGOS-MOBILE</t>
  </si>
  <si>
    <t>23417</t>
  </si>
  <si>
    <t>23418</t>
  </si>
  <si>
    <t>234127</t>
  </si>
  <si>
    <t>234132</t>
  </si>
  <si>
    <t>23419</t>
  </si>
  <si>
    <t>NIGERIA-LAGOS-FIXED</t>
  </si>
  <si>
    <t>2341</t>
  </si>
  <si>
    <t>Nigeria-Lagos-Fixed</t>
  </si>
  <si>
    <t>234123</t>
  </si>
  <si>
    <t>NIGERIA-LAGOS NITEL</t>
  </si>
  <si>
    <t>234124</t>
  </si>
  <si>
    <t>234125</t>
  </si>
  <si>
    <t>234126</t>
  </si>
  <si>
    <t>234130</t>
  </si>
  <si>
    <t>234131</t>
  </si>
  <si>
    <t>234133</t>
  </si>
  <si>
    <t>234134</t>
  </si>
  <si>
    <t>234135</t>
  </si>
  <si>
    <t>234136</t>
  </si>
  <si>
    <t>234137</t>
  </si>
  <si>
    <t>234138</t>
  </si>
  <si>
    <t>234139</t>
  </si>
  <si>
    <t>234142</t>
  </si>
  <si>
    <t>234145</t>
  </si>
  <si>
    <t>234149</t>
  </si>
  <si>
    <t>234154</t>
  </si>
  <si>
    <t>234155</t>
  </si>
  <si>
    <t>234156</t>
  </si>
  <si>
    <t>234158</t>
  </si>
  <si>
    <t>234159</t>
  </si>
  <si>
    <t>234177</t>
  </si>
  <si>
    <t>234178</t>
  </si>
  <si>
    <t>23401</t>
  </si>
  <si>
    <t>NIGERIA-LAGOS</t>
  </si>
  <si>
    <t>2340</t>
  </si>
  <si>
    <t>NIGERIA-ALL-MOBILES</t>
  </si>
  <si>
    <t>234270</t>
  </si>
  <si>
    <t>NIGERIA STARCOMMS</t>
  </si>
  <si>
    <t>234467</t>
  </si>
  <si>
    <t>234827</t>
  </si>
  <si>
    <t>234128</t>
  </si>
  <si>
    <t>NIGERIA LAGOS SPECIAL SERVICES</t>
  </si>
  <si>
    <t>2349</t>
  </si>
  <si>
    <t>NIGERIA ABUJA</t>
  </si>
  <si>
    <t>234856</t>
  </si>
  <si>
    <t>Nigeria Visafone</t>
  </si>
  <si>
    <t>234876</t>
  </si>
  <si>
    <t>234886</t>
  </si>
  <si>
    <t>234929</t>
  </si>
  <si>
    <t>234129</t>
  </si>
  <si>
    <t>234229</t>
  </si>
  <si>
    <t>234426</t>
  </si>
  <si>
    <t>234466</t>
  </si>
  <si>
    <t>234824</t>
  </si>
  <si>
    <t>234836</t>
  </si>
  <si>
    <t>234842</t>
  </si>
  <si>
    <t>234845</t>
  </si>
  <si>
    <t>234846</t>
  </si>
  <si>
    <t>2343</t>
  </si>
  <si>
    <t>234318</t>
  </si>
  <si>
    <t>Nigeria Starcomms</t>
  </si>
  <si>
    <t>234388</t>
  </si>
  <si>
    <t>234428</t>
  </si>
  <si>
    <t>234468</t>
  </si>
  <si>
    <t>234488</t>
  </si>
  <si>
    <t>234838</t>
  </si>
  <si>
    <t>234847</t>
  </si>
  <si>
    <t>234848</t>
  </si>
  <si>
    <t>234849</t>
  </si>
  <si>
    <t>234858</t>
  </si>
  <si>
    <t>234878</t>
  </si>
  <si>
    <t>234888</t>
  </si>
  <si>
    <t>23448</t>
  </si>
  <si>
    <t>234173</t>
  </si>
  <si>
    <t>234174</t>
  </si>
  <si>
    <t>234180</t>
  </si>
  <si>
    <t>234185</t>
  </si>
  <si>
    <t>234187</t>
  </si>
  <si>
    <t>234189</t>
  </si>
  <si>
    <t>234195</t>
  </si>
  <si>
    <t>234287</t>
  </si>
  <si>
    <t>234800</t>
  </si>
  <si>
    <t>NIGERIA OTHER MOBILE</t>
  </si>
  <si>
    <t>234801</t>
  </si>
  <si>
    <t>234904</t>
  </si>
  <si>
    <t>NIGERIA NITEL MOBILE</t>
  </si>
  <si>
    <t>234905</t>
  </si>
  <si>
    <t>234908</t>
  </si>
  <si>
    <t>234275</t>
  </si>
  <si>
    <t>Nigeria Multilinks</t>
  </si>
  <si>
    <t>234317</t>
  </si>
  <si>
    <t>234357</t>
  </si>
  <si>
    <t>234367</t>
  </si>
  <si>
    <t>234377</t>
  </si>
  <si>
    <t>234397</t>
  </si>
  <si>
    <t>234121</t>
  </si>
  <si>
    <t>234122</t>
  </si>
  <si>
    <t>234176</t>
  </si>
  <si>
    <t>234179</t>
  </si>
  <si>
    <t>2347</t>
  </si>
  <si>
    <t>Nigeria Mobile Globacom/Glo Mobile</t>
  </si>
  <si>
    <t>234805</t>
  </si>
  <si>
    <t>234807</t>
  </si>
  <si>
    <t>234802</t>
  </si>
  <si>
    <t>Nigeria Mobile Econet/Celtel/Zain</t>
  </si>
  <si>
    <t>234808</t>
  </si>
  <si>
    <t>234812</t>
  </si>
  <si>
    <t>234190</t>
  </si>
  <si>
    <t>Nigeria Globacom</t>
  </si>
  <si>
    <t>234191</t>
  </si>
  <si>
    <t>234290</t>
  </si>
  <si>
    <t>234990</t>
  </si>
  <si>
    <t>234172</t>
  </si>
  <si>
    <t>NIGERIA CELLULAR-MTN</t>
  </si>
  <si>
    <t>23490</t>
  </si>
  <si>
    <t>Nigeria Cellular Nitel</t>
  </si>
  <si>
    <t>234813</t>
  </si>
  <si>
    <t>Nigeria Cellular MTN</t>
  </si>
  <si>
    <t>234803</t>
  </si>
  <si>
    <t>234806</t>
  </si>
  <si>
    <t>234877</t>
  </si>
  <si>
    <t>Nigeria - Mobile Visafone</t>
  </si>
  <si>
    <t>234894</t>
  </si>
  <si>
    <t>234644</t>
  </si>
  <si>
    <t>234246</t>
  </si>
  <si>
    <t>234146</t>
  </si>
  <si>
    <t>234844</t>
  </si>
  <si>
    <t>6831</t>
  </si>
  <si>
    <t>Niue - Mobile</t>
  </si>
  <si>
    <t>6838</t>
  </si>
  <si>
    <t>Niue Island-Special-Fixed</t>
  </si>
  <si>
    <t>6837</t>
  </si>
  <si>
    <t>6836</t>
  </si>
  <si>
    <t>6833</t>
  </si>
  <si>
    <t>6839</t>
  </si>
  <si>
    <t>6832</t>
  </si>
  <si>
    <t>6835</t>
  </si>
  <si>
    <t>Niue Island All Country</t>
  </si>
  <si>
    <t>North Korea All Country</t>
  </si>
  <si>
    <t>850999</t>
  </si>
  <si>
    <t>North Korea Special</t>
  </si>
  <si>
    <t>Mariana Islands All Country</t>
  </si>
  <si>
    <t>167058</t>
  </si>
  <si>
    <t>MARIANA ISLANDS-OTHER-MOBILE</t>
  </si>
  <si>
    <t>167086</t>
  </si>
  <si>
    <t>167087</t>
  </si>
  <si>
    <t>167028</t>
  </si>
  <si>
    <t>167048</t>
  </si>
  <si>
    <t>167088</t>
  </si>
  <si>
    <t>167078</t>
  </si>
  <si>
    <t>167089</t>
  </si>
  <si>
    <t>Norway - Roaming Telenor</t>
  </si>
  <si>
    <t>475900</t>
  </si>
  <si>
    <t>Norway Cellular Telenor</t>
  </si>
  <si>
    <t>47163</t>
  </si>
  <si>
    <t>NORWAY FIXED</t>
  </si>
  <si>
    <t>471850</t>
  </si>
  <si>
    <t>47175</t>
  </si>
  <si>
    <t>471860</t>
  </si>
  <si>
    <t>47811</t>
  </si>
  <si>
    <t>NORWAY-SPECIAL FIXED</t>
  </si>
  <si>
    <t>47812</t>
  </si>
  <si>
    <t>47813</t>
  </si>
  <si>
    <t>47814</t>
  </si>
  <si>
    <t>47816</t>
  </si>
  <si>
    <t>Norway-ROC-Fixed</t>
  </si>
  <si>
    <t>4722</t>
  </si>
  <si>
    <t>NORWAY-OSLO-FIXED</t>
  </si>
  <si>
    <t>Norway Mobile NetCom (Norway)</t>
  </si>
  <si>
    <t>Norway Special Services</t>
  </si>
  <si>
    <t>NORWAY MOBILE-SPECIAL  SERVICES</t>
  </si>
  <si>
    <t>Norway Mobile</t>
  </si>
  <si>
    <t>472345</t>
  </si>
  <si>
    <t>NORWAY FREEPHONE</t>
  </si>
  <si>
    <t>4704</t>
  </si>
  <si>
    <t>NORWAY FIXED-SPECIAL  SERVICES</t>
  </si>
  <si>
    <t>4705</t>
  </si>
  <si>
    <t>4706</t>
  </si>
  <si>
    <t>4707</t>
  </si>
  <si>
    <t>4708</t>
  </si>
  <si>
    <t>4709</t>
  </si>
  <si>
    <t>4702</t>
  </si>
  <si>
    <t>4703</t>
  </si>
  <si>
    <t>471890</t>
  </si>
  <si>
    <t>478294</t>
  </si>
  <si>
    <t>47165</t>
  </si>
  <si>
    <t>47177</t>
  </si>
  <si>
    <t>47167</t>
  </si>
  <si>
    <t>47160</t>
  </si>
  <si>
    <t>475901</t>
  </si>
  <si>
    <t>475902</t>
  </si>
  <si>
    <t>9687</t>
  </si>
  <si>
    <t>OMAN-MOBILE</t>
  </si>
  <si>
    <t>96895</t>
  </si>
  <si>
    <t>Oman-Nawras-Mobile</t>
  </si>
  <si>
    <t>Oman-ROC-Fixed</t>
  </si>
  <si>
    <t>96872</t>
  </si>
  <si>
    <t>OMAN-OMANTEL-MOBILE</t>
  </si>
  <si>
    <t>96890</t>
  </si>
  <si>
    <t>96891</t>
  </si>
  <si>
    <t>96893</t>
  </si>
  <si>
    <t>96894</t>
  </si>
  <si>
    <t>9689</t>
  </si>
  <si>
    <t>Oman-OmanTel-Mobile</t>
  </si>
  <si>
    <t>96896</t>
  </si>
  <si>
    <t>968971</t>
  </si>
  <si>
    <t>968973</t>
  </si>
  <si>
    <t>968974</t>
  </si>
  <si>
    <t>968972</t>
  </si>
  <si>
    <t>968970</t>
  </si>
  <si>
    <t>96892</t>
  </si>
  <si>
    <t>96897</t>
  </si>
  <si>
    <t>968150</t>
  </si>
  <si>
    <t>96899</t>
  </si>
  <si>
    <t>96815</t>
  </si>
  <si>
    <t>96898</t>
  </si>
  <si>
    <t>92323</t>
  </si>
  <si>
    <t>PAKISTAN</t>
  </si>
  <si>
    <t>9231</t>
  </si>
  <si>
    <t>Pakistan Cellular Paktel</t>
  </si>
  <si>
    <t>9236</t>
  </si>
  <si>
    <t>Pakistan Mobile Istaphone</t>
  </si>
  <si>
    <t>9237</t>
  </si>
  <si>
    <t>PAKISTAN MOBILE</t>
  </si>
  <si>
    <t>9239</t>
  </si>
  <si>
    <t>9238</t>
  </si>
  <si>
    <t>9258</t>
  </si>
  <si>
    <t>Pakistan Kashmir</t>
  </si>
  <si>
    <t>9232</t>
  </si>
  <si>
    <t>Pakistan Cellular Warid</t>
  </si>
  <si>
    <t>9233</t>
  </si>
  <si>
    <t>Pakistan Cellular Ufone</t>
  </si>
  <si>
    <t>9234</t>
  </si>
  <si>
    <t>Pakistan Cellular Telenor</t>
  </si>
  <si>
    <t>9235</t>
  </si>
  <si>
    <t>Pakistan Cellular SCO</t>
  </si>
  <si>
    <t>922157</t>
  </si>
  <si>
    <t>PAKISTAN KARACHI REGION</t>
  </si>
  <si>
    <t>922160</t>
  </si>
  <si>
    <t>922162</t>
  </si>
  <si>
    <t>922164</t>
  </si>
  <si>
    <t>922165</t>
  </si>
  <si>
    <t>922167</t>
  </si>
  <si>
    <t>922168</t>
  </si>
  <si>
    <t>922174</t>
  </si>
  <si>
    <t>9261</t>
  </si>
  <si>
    <t>Pakistan Multan</t>
  </si>
  <si>
    <t>92303</t>
  </si>
  <si>
    <t>Pakistan-Mobilink-Mobile</t>
  </si>
  <si>
    <t>92304</t>
  </si>
  <si>
    <t>92305</t>
  </si>
  <si>
    <t>92306</t>
  </si>
  <si>
    <t>92307</t>
  </si>
  <si>
    <t>92308</t>
  </si>
  <si>
    <t>9242</t>
  </si>
  <si>
    <t>Pakistan-Lahore-Fixed</t>
  </si>
  <si>
    <t>9221</t>
  </si>
  <si>
    <t>Pakistan-Karachi-Fixed</t>
  </si>
  <si>
    <t>9251</t>
  </si>
  <si>
    <t>Pakistan-Islamabad-Fixed</t>
  </si>
  <si>
    <t>92320</t>
  </si>
  <si>
    <t>PAKISTAN-INSTAPHONE-MOBILE</t>
  </si>
  <si>
    <t>922120</t>
  </si>
  <si>
    <t>922121</t>
  </si>
  <si>
    <t>922127</t>
  </si>
  <si>
    <t>922129</t>
  </si>
  <si>
    <t>922131</t>
  </si>
  <si>
    <t>922140</t>
  </si>
  <si>
    <t>922142</t>
  </si>
  <si>
    <t>922143</t>
  </si>
  <si>
    <t>922144</t>
  </si>
  <si>
    <t>922146</t>
  </si>
  <si>
    <t>922147</t>
  </si>
  <si>
    <t>922151</t>
  </si>
  <si>
    <t>922153</t>
  </si>
  <si>
    <t>922154</t>
  </si>
  <si>
    <t>922155</t>
  </si>
  <si>
    <t>9230</t>
  </si>
  <si>
    <t>Pakistan Mobilink - Mobile</t>
  </si>
  <si>
    <t>92346</t>
  </si>
  <si>
    <t>PAKISTAN MOBILE-TELENOR</t>
  </si>
  <si>
    <t>92347</t>
  </si>
  <si>
    <t>92342</t>
  </si>
  <si>
    <t>92343</t>
  </si>
  <si>
    <t>92344</t>
  </si>
  <si>
    <t>92345</t>
  </si>
  <si>
    <t>923</t>
  </si>
  <si>
    <t>Pakistan Mobile Other Carriers</t>
  </si>
  <si>
    <t>92322</t>
  </si>
  <si>
    <t>PAKISTAN-WARID-MOBILE</t>
  </si>
  <si>
    <t>92335</t>
  </si>
  <si>
    <t>92321</t>
  </si>
  <si>
    <t>92332</t>
  </si>
  <si>
    <t>PAKISTAN-UFONE-MOBILE</t>
  </si>
  <si>
    <t>92333</t>
  </si>
  <si>
    <t>92334</t>
  </si>
  <si>
    <t>Pakistan-ROC-Fixed</t>
  </si>
  <si>
    <t>9291</t>
  </si>
  <si>
    <t>PAKISTAN-PESHAWAR</t>
  </si>
  <si>
    <t>92301</t>
  </si>
  <si>
    <t>92302</t>
  </si>
  <si>
    <t>92300</t>
  </si>
  <si>
    <t>PAKISTAN - MOBILE (MOBILINK)</t>
  </si>
  <si>
    <t>92336</t>
  </si>
  <si>
    <t>92331</t>
  </si>
  <si>
    <t>92324</t>
  </si>
  <si>
    <t>92900</t>
  </si>
  <si>
    <t>92391</t>
  </si>
  <si>
    <t>680620</t>
  </si>
  <si>
    <t>Palau - Mobile</t>
  </si>
  <si>
    <t>680779</t>
  </si>
  <si>
    <t>PALAU-PNCC-MOBILE</t>
  </si>
  <si>
    <t>680775</t>
  </si>
  <si>
    <t>68077</t>
  </si>
  <si>
    <t>Palau-PNCC-Mobile</t>
  </si>
  <si>
    <t>Palau All Country</t>
  </si>
  <si>
    <t>680640</t>
  </si>
  <si>
    <t>680690</t>
  </si>
  <si>
    <t>680680</t>
  </si>
  <si>
    <t>680630</t>
  </si>
  <si>
    <t>680660</t>
  </si>
  <si>
    <t>97005</t>
  </si>
  <si>
    <t>9702</t>
  </si>
  <si>
    <t>PALESTINE</t>
  </si>
  <si>
    <t>9709</t>
  </si>
  <si>
    <t>9704</t>
  </si>
  <si>
    <t>97037</t>
  </si>
  <si>
    <t>PALESTINE - ISRAEL FIXED NETWORK</t>
  </si>
  <si>
    <t>97035</t>
  </si>
  <si>
    <t>97033</t>
  </si>
  <si>
    <t>97030</t>
  </si>
  <si>
    <t>97045</t>
  </si>
  <si>
    <t>97046</t>
  </si>
  <si>
    <t>97047</t>
  </si>
  <si>
    <t>97078</t>
  </si>
  <si>
    <t>97079</t>
  </si>
  <si>
    <t>97080</t>
  </si>
  <si>
    <t>97081</t>
  </si>
  <si>
    <t>97083</t>
  </si>
  <si>
    <t>97084</t>
  </si>
  <si>
    <t>97085</t>
  </si>
  <si>
    <t>97086</t>
  </si>
  <si>
    <t>97087</t>
  </si>
  <si>
    <t>97088</t>
  </si>
  <si>
    <t>97089</t>
  </si>
  <si>
    <t>97090</t>
  </si>
  <si>
    <t>97091</t>
  </si>
  <si>
    <t>97093</t>
  </si>
  <si>
    <t>97094</t>
  </si>
  <si>
    <t>97095</t>
  </si>
  <si>
    <t>97096</t>
  </si>
  <si>
    <t>97097</t>
  </si>
  <si>
    <t>97098</t>
  </si>
  <si>
    <t>97099</t>
  </si>
  <si>
    <t>97048</t>
  </si>
  <si>
    <t>97049</t>
  </si>
  <si>
    <t>97070</t>
  </si>
  <si>
    <t>97071</t>
  </si>
  <si>
    <t>97073</t>
  </si>
  <si>
    <t>97074</t>
  </si>
  <si>
    <t>97075</t>
  </si>
  <si>
    <t>97076</t>
  </si>
  <si>
    <t>97077</t>
  </si>
  <si>
    <t>97029</t>
  </si>
  <si>
    <t>97056</t>
  </si>
  <si>
    <t>Palestine-Wataniya-Mobile</t>
  </si>
  <si>
    <t>97057</t>
  </si>
  <si>
    <t>PALESTINE-ISRAEL MOBILE</t>
  </si>
  <si>
    <t>97058</t>
  </si>
  <si>
    <t>97050</t>
  </si>
  <si>
    <t>97051</t>
  </si>
  <si>
    <t>97052</t>
  </si>
  <si>
    <t>97053</t>
  </si>
  <si>
    <t>97054</t>
  </si>
  <si>
    <t>97055</t>
  </si>
  <si>
    <t>97022</t>
  </si>
  <si>
    <t>Palestine Paltel</t>
  </si>
  <si>
    <t>97082</t>
  </si>
  <si>
    <t>97092</t>
  </si>
  <si>
    <t>97042</t>
  </si>
  <si>
    <t>97059</t>
  </si>
  <si>
    <t>Palestine Cellular Paltel</t>
  </si>
  <si>
    <t>9705</t>
  </si>
  <si>
    <t>Palestine Cellular Israel</t>
  </si>
  <si>
    <t>9706</t>
  </si>
  <si>
    <t>970151</t>
  </si>
  <si>
    <t>970153</t>
  </si>
  <si>
    <t>PALESTINE AREA FIXED</t>
  </si>
  <si>
    <t>97020</t>
  </si>
  <si>
    <t>97021</t>
  </si>
  <si>
    <t>97023</t>
  </si>
  <si>
    <t>97024</t>
  </si>
  <si>
    <t>97025</t>
  </si>
  <si>
    <t>97026</t>
  </si>
  <si>
    <t>97027</t>
  </si>
  <si>
    <t>97028</t>
  </si>
  <si>
    <t>97039</t>
  </si>
  <si>
    <t>97040</t>
  </si>
  <si>
    <t>97041</t>
  </si>
  <si>
    <t>97043</t>
  </si>
  <si>
    <t>97044</t>
  </si>
  <si>
    <t>97031</t>
  </si>
  <si>
    <t>97034</t>
  </si>
  <si>
    <t>97036</t>
  </si>
  <si>
    <t>97038</t>
  </si>
  <si>
    <t>9708</t>
  </si>
  <si>
    <t>97006</t>
  </si>
  <si>
    <t>5076</t>
  </si>
  <si>
    <t>Panama Cable and Wireless Mobile</t>
  </si>
  <si>
    <t>507209</t>
  </si>
  <si>
    <t>PANAMA MOBILE</t>
  </si>
  <si>
    <t>5078</t>
  </si>
  <si>
    <t>Panama-Other-Mobile</t>
  </si>
  <si>
    <t>50799</t>
  </si>
  <si>
    <t>5075</t>
  </si>
  <si>
    <t>Panama-Bellsouth-Mobile</t>
  </si>
  <si>
    <t>507218</t>
  </si>
  <si>
    <t>507219</t>
  </si>
  <si>
    <t>50752</t>
  </si>
  <si>
    <t>PANAMA REPUBLIC MOBILE</t>
  </si>
  <si>
    <t>50753</t>
  </si>
  <si>
    <t>507120</t>
  </si>
  <si>
    <t>507161</t>
  </si>
  <si>
    <t>507526</t>
  </si>
  <si>
    <t>Panama Panama City</t>
  </si>
  <si>
    <t>507527</t>
  </si>
  <si>
    <t>507529</t>
  </si>
  <si>
    <t>507530</t>
  </si>
  <si>
    <t>507560</t>
  </si>
  <si>
    <t>507561</t>
  </si>
  <si>
    <t>507563</t>
  </si>
  <si>
    <t>507574</t>
  </si>
  <si>
    <t>507578</t>
  </si>
  <si>
    <t>5074</t>
  </si>
  <si>
    <t>50750</t>
  </si>
  <si>
    <t>50751</t>
  </si>
  <si>
    <t>507521</t>
  </si>
  <si>
    <t>507522</t>
  </si>
  <si>
    <t>507523</t>
  </si>
  <si>
    <t>507524</t>
  </si>
  <si>
    <t>507525</t>
  </si>
  <si>
    <t>507579</t>
  </si>
  <si>
    <t>507590</t>
  </si>
  <si>
    <t>507833</t>
  </si>
  <si>
    <t>507836</t>
  </si>
  <si>
    <t>50758</t>
  </si>
  <si>
    <t>PANAMA MOBILE-BELLSOUTH</t>
  </si>
  <si>
    <t>50759</t>
  </si>
  <si>
    <t>507208</t>
  </si>
  <si>
    <t>Panama-ROC-Fixed</t>
  </si>
  <si>
    <t>5073</t>
  </si>
  <si>
    <t>Panama-Panama City-Fixed</t>
  </si>
  <si>
    <t>5072</t>
  </si>
  <si>
    <t>507718</t>
  </si>
  <si>
    <t>507162</t>
  </si>
  <si>
    <t>507418</t>
  </si>
  <si>
    <t>507708</t>
  </si>
  <si>
    <t>507918</t>
  </si>
  <si>
    <t>507408</t>
  </si>
  <si>
    <t>675644</t>
  </si>
  <si>
    <t>Papua N Guinea-Other-Mobile</t>
  </si>
  <si>
    <t>67568</t>
  </si>
  <si>
    <t>675278</t>
  </si>
  <si>
    <t>67567</t>
  </si>
  <si>
    <t>Papua New Guinea All Country</t>
  </si>
  <si>
    <t>675115</t>
  </si>
  <si>
    <t>Papua New Guinea-Mobile</t>
  </si>
  <si>
    <t>67571</t>
  </si>
  <si>
    <t>67561</t>
  </si>
  <si>
    <t>PAPUA NEW GUINEA-MOBILE OTHERS</t>
  </si>
  <si>
    <t>67562</t>
  </si>
  <si>
    <t>67566</t>
  </si>
  <si>
    <t>6752</t>
  </si>
  <si>
    <t>67569</t>
  </si>
  <si>
    <t>67572</t>
  </si>
  <si>
    <t>51187</t>
  </si>
  <si>
    <t>Peru-Rural-Fixed</t>
  </si>
  <si>
    <t>51518</t>
  </si>
  <si>
    <t>51568</t>
  </si>
  <si>
    <t>51618</t>
  </si>
  <si>
    <t>51628</t>
  </si>
  <si>
    <t>51638</t>
  </si>
  <si>
    <t>51648</t>
  </si>
  <si>
    <t>51658</t>
  </si>
  <si>
    <t>51668</t>
  </si>
  <si>
    <t>51678</t>
  </si>
  <si>
    <t>51728</t>
  </si>
  <si>
    <t>51738</t>
  </si>
  <si>
    <t>51748</t>
  </si>
  <si>
    <t>51768</t>
  </si>
  <si>
    <t>51828</t>
  </si>
  <si>
    <t>51838</t>
  </si>
  <si>
    <t>5184</t>
  </si>
  <si>
    <t>514180</t>
  </si>
  <si>
    <t>514181</t>
  </si>
  <si>
    <t>514182</t>
  </si>
  <si>
    <t>514183</t>
  </si>
  <si>
    <t>514184</t>
  </si>
  <si>
    <t>514185</t>
  </si>
  <si>
    <t>514186</t>
  </si>
  <si>
    <t>514187</t>
  </si>
  <si>
    <t>514189</t>
  </si>
  <si>
    <t>514280</t>
  </si>
  <si>
    <t>514281</t>
  </si>
  <si>
    <t>514282</t>
  </si>
  <si>
    <t>514283</t>
  </si>
  <si>
    <t>514284</t>
  </si>
  <si>
    <t>514285</t>
  </si>
  <si>
    <t>514286</t>
  </si>
  <si>
    <t>514287</t>
  </si>
  <si>
    <t>514289</t>
  </si>
  <si>
    <t>514380</t>
  </si>
  <si>
    <t>514381</t>
  </si>
  <si>
    <t>514382</t>
  </si>
  <si>
    <t>514383</t>
  </si>
  <si>
    <t>514384</t>
  </si>
  <si>
    <t>514385</t>
  </si>
  <si>
    <t>514386</t>
  </si>
  <si>
    <t>514387</t>
  </si>
  <si>
    <t>51736</t>
  </si>
  <si>
    <t>PERU-PIURA</t>
  </si>
  <si>
    <t>51737</t>
  </si>
  <si>
    <t>51632</t>
  </si>
  <si>
    <t>PERU-PASCO</t>
  </si>
  <si>
    <t>51633</t>
  </si>
  <si>
    <t>51634</t>
  </si>
  <si>
    <t>51635</t>
  </si>
  <si>
    <t>51636</t>
  </si>
  <si>
    <t>51637</t>
  </si>
  <si>
    <t>5129</t>
  </si>
  <si>
    <t>PERU-OTHER-MOBILE</t>
  </si>
  <si>
    <t>51246</t>
  </si>
  <si>
    <t>51346</t>
  </si>
  <si>
    <t>51349</t>
  </si>
  <si>
    <t>51946</t>
  </si>
  <si>
    <t>51949</t>
  </si>
  <si>
    <t>51533</t>
  </si>
  <si>
    <t>PERU-MOQUEGUA</t>
  </si>
  <si>
    <t>51534</t>
  </si>
  <si>
    <t>51535</t>
  </si>
  <si>
    <t>51536</t>
  </si>
  <si>
    <t>51537</t>
  </si>
  <si>
    <t>514194</t>
  </si>
  <si>
    <t>PERU-MOBILE-1</t>
  </si>
  <si>
    <t>514294</t>
  </si>
  <si>
    <t>517297</t>
  </si>
  <si>
    <t>517497</t>
  </si>
  <si>
    <t>518298</t>
  </si>
  <si>
    <t>518398</t>
  </si>
  <si>
    <t>PERU-MOBILE</t>
  </si>
  <si>
    <t>51189</t>
  </si>
  <si>
    <t>Peru-Mobile</t>
  </si>
  <si>
    <t>511810</t>
  </si>
  <si>
    <t>515489</t>
  </si>
  <si>
    <t>51823</t>
  </si>
  <si>
    <t>PERU-MADRE DE DIOS</t>
  </si>
  <si>
    <t>51824</t>
  </si>
  <si>
    <t>51825</t>
  </si>
  <si>
    <t>51826</t>
  </si>
  <si>
    <t>51827</t>
  </si>
  <si>
    <t>51654</t>
  </si>
  <si>
    <t>PERU-LORETO</t>
  </si>
  <si>
    <t>6322</t>
  </si>
  <si>
    <t>Philippines Philippines - Digitel Onnet</t>
  </si>
  <si>
    <t>634357</t>
  </si>
  <si>
    <t>PHILIPPINES DIGITEL</t>
  </si>
  <si>
    <t>638430</t>
  </si>
  <si>
    <t>Philippines Bayantel On Net</t>
  </si>
  <si>
    <t>638521</t>
  </si>
  <si>
    <t>638621</t>
  </si>
  <si>
    <t>638738</t>
  </si>
  <si>
    <t>6388</t>
  </si>
  <si>
    <t>633231</t>
  </si>
  <si>
    <t>633232</t>
  </si>
  <si>
    <t>63862</t>
  </si>
  <si>
    <t>488971</t>
  </si>
  <si>
    <t>Pol&amp;-Fix POLTEL Zone 6</t>
  </si>
  <si>
    <t>488964</t>
  </si>
  <si>
    <t>488962</t>
  </si>
  <si>
    <t>488961</t>
  </si>
  <si>
    <t>488954</t>
  </si>
  <si>
    <t>488953</t>
  </si>
  <si>
    <t>488952</t>
  </si>
  <si>
    <t>488951</t>
  </si>
  <si>
    <t>488780</t>
  </si>
  <si>
    <t>488764</t>
  </si>
  <si>
    <t>488762</t>
  </si>
  <si>
    <t>488761</t>
  </si>
  <si>
    <t>488756</t>
  </si>
  <si>
    <t>488752</t>
  </si>
  <si>
    <t>488751</t>
  </si>
  <si>
    <t>488743</t>
  </si>
  <si>
    <t>488742</t>
  </si>
  <si>
    <t>488680</t>
  </si>
  <si>
    <t>488627</t>
  </si>
  <si>
    <t>488626</t>
  </si>
  <si>
    <t>488621</t>
  </si>
  <si>
    <t>488580</t>
  </si>
  <si>
    <t>488574</t>
  </si>
  <si>
    <t>488573</t>
  </si>
  <si>
    <t>488572</t>
  </si>
  <si>
    <t>488571</t>
  </si>
  <si>
    <t>488568</t>
  </si>
  <si>
    <t>488567</t>
  </si>
  <si>
    <t>488566</t>
  </si>
  <si>
    <t>488565</t>
  </si>
  <si>
    <t>488480</t>
  </si>
  <si>
    <t>488469</t>
  </si>
  <si>
    <t>488468</t>
  </si>
  <si>
    <t>488467</t>
  </si>
  <si>
    <t>488466</t>
  </si>
  <si>
    <t>488465</t>
  </si>
  <si>
    <t>488464</t>
  </si>
  <si>
    <t>488463</t>
  </si>
  <si>
    <t>488462</t>
  </si>
  <si>
    <t>488461</t>
  </si>
  <si>
    <t>488380</t>
  </si>
  <si>
    <t>488337</t>
  </si>
  <si>
    <t>488335</t>
  </si>
  <si>
    <t>488334</t>
  </si>
  <si>
    <t>488331</t>
  </si>
  <si>
    <t>488280</t>
  </si>
  <si>
    <t>488259</t>
  </si>
  <si>
    <t>488257</t>
  </si>
  <si>
    <t>488256</t>
  </si>
  <si>
    <t>488188</t>
  </si>
  <si>
    <t>488186</t>
  </si>
  <si>
    <t>488185</t>
  </si>
  <si>
    <t>488182</t>
  </si>
  <si>
    <t>488180</t>
  </si>
  <si>
    <t>488176</t>
  </si>
  <si>
    <t>488175</t>
  </si>
  <si>
    <t>488174</t>
  </si>
  <si>
    <t>488172</t>
  </si>
  <si>
    <t>488171</t>
  </si>
  <si>
    <t>488158</t>
  </si>
  <si>
    <t>488156</t>
  </si>
  <si>
    <t>488153</t>
  </si>
  <si>
    <t>51655</t>
  </si>
  <si>
    <t>51656</t>
  </si>
  <si>
    <t>51657</t>
  </si>
  <si>
    <t>51652</t>
  </si>
  <si>
    <t>51653</t>
  </si>
  <si>
    <t>5112</t>
  </si>
  <si>
    <t>Peru-Lima-Fixed</t>
  </si>
  <si>
    <t>5113</t>
  </si>
  <si>
    <t>5114</t>
  </si>
  <si>
    <t>5115</t>
  </si>
  <si>
    <t>5117</t>
  </si>
  <si>
    <t>PERU-LIMA</t>
  </si>
  <si>
    <t>51442</t>
  </si>
  <si>
    <t>PERU-LIBERTAD</t>
  </si>
  <si>
    <t>51443</t>
  </si>
  <si>
    <t>51444</t>
  </si>
  <si>
    <t>51445</t>
  </si>
  <si>
    <t>51446</t>
  </si>
  <si>
    <t>51447</t>
  </si>
  <si>
    <t>5174</t>
  </si>
  <si>
    <t>PERU-LAMBAYEQUE</t>
  </si>
  <si>
    <t>51742</t>
  </si>
  <si>
    <t>51743</t>
  </si>
  <si>
    <t>51744</t>
  </si>
  <si>
    <t>51745</t>
  </si>
  <si>
    <t>51746</t>
  </si>
  <si>
    <t>51747</t>
  </si>
  <si>
    <t>5144</t>
  </si>
  <si>
    <t>PERU-LA LIBERTAD</t>
  </si>
  <si>
    <t>51833</t>
  </si>
  <si>
    <t>PERU-APURIMAC</t>
  </si>
  <si>
    <t>51834</t>
  </si>
  <si>
    <t>51835</t>
  </si>
  <si>
    <t>51836</t>
  </si>
  <si>
    <t>51837</t>
  </si>
  <si>
    <t>5143</t>
  </si>
  <si>
    <t>PERU-ANCASH</t>
  </si>
  <si>
    <t>51432</t>
  </si>
  <si>
    <t>51433</t>
  </si>
  <si>
    <t>51434</t>
  </si>
  <si>
    <t>51435</t>
  </si>
  <si>
    <t>51436</t>
  </si>
  <si>
    <t>51437</t>
  </si>
  <si>
    <t>51412</t>
  </si>
  <si>
    <t>PERU-AMAZONAS</t>
  </si>
  <si>
    <t>51413</t>
  </si>
  <si>
    <t>51414</t>
  </si>
  <si>
    <t>51415</t>
  </si>
  <si>
    <t>51416</t>
  </si>
  <si>
    <t>51417</t>
  </si>
  <si>
    <t>515182</t>
  </si>
  <si>
    <t>PERU RURAL</t>
  </si>
  <si>
    <t>515682</t>
  </si>
  <si>
    <t>516582</t>
  </si>
  <si>
    <t>517282</t>
  </si>
  <si>
    <t>517382</t>
  </si>
  <si>
    <t>517482</t>
  </si>
  <si>
    <t>517682</t>
  </si>
  <si>
    <t>518282</t>
  </si>
  <si>
    <t>518382</t>
  </si>
  <si>
    <t>5119</t>
  </si>
  <si>
    <t>PERU LIMA CELLULAR-TELEFONICA</t>
  </si>
  <si>
    <t>514199</t>
  </si>
  <si>
    <t>PERU TELEFONICA-M MOBILE</t>
  </si>
  <si>
    <t>514296</t>
  </si>
  <si>
    <t>514299</t>
  </si>
  <si>
    <t>514394</t>
  </si>
  <si>
    <t>514396</t>
  </si>
  <si>
    <t>514397</t>
  </si>
  <si>
    <t>514398</t>
  </si>
  <si>
    <t>514399</t>
  </si>
  <si>
    <t>514494</t>
  </si>
  <si>
    <t>514495</t>
  </si>
  <si>
    <t>514496</t>
  </si>
  <si>
    <t>514497</t>
  </si>
  <si>
    <t>514498</t>
  </si>
  <si>
    <t>514499</t>
  </si>
  <si>
    <t>515194</t>
  </si>
  <si>
    <t>515195</t>
  </si>
  <si>
    <t>515196</t>
  </si>
  <si>
    <t>515198</t>
  </si>
  <si>
    <t>515199</t>
  </si>
  <si>
    <t>515292</t>
  </si>
  <si>
    <t>515295</t>
  </si>
  <si>
    <t>515296</t>
  </si>
  <si>
    <t>515298</t>
  </si>
  <si>
    <t>515299</t>
  </si>
  <si>
    <t>515395</t>
  </si>
  <si>
    <t>515396</t>
  </si>
  <si>
    <t>515399</t>
  </si>
  <si>
    <t>515490</t>
  </si>
  <si>
    <t>515492</t>
  </si>
  <si>
    <t>515494</t>
  </si>
  <si>
    <t>515495</t>
  </si>
  <si>
    <t>515496</t>
  </si>
  <si>
    <t>515498</t>
  </si>
  <si>
    <t>515499</t>
  </si>
  <si>
    <t>515694</t>
  </si>
  <si>
    <t>515695</t>
  </si>
  <si>
    <t>51428</t>
  </si>
  <si>
    <t>PERU FIXED-RURAL</t>
  </si>
  <si>
    <t>51438</t>
  </si>
  <si>
    <t>51448</t>
  </si>
  <si>
    <t>51528</t>
  </si>
  <si>
    <t>51538</t>
  </si>
  <si>
    <t>51548</t>
  </si>
  <si>
    <t>5180</t>
  </si>
  <si>
    <t>Peru - Premium</t>
  </si>
  <si>
    <t>51188</t>
  </si>
  <si>
    <t>Peru - Mobile</t>
  </si>
  <si>
    <t>5190</t>
  </si>
  <si>
    <t>5194</t>
  </si>
  <si>
    <t>5195</t>
  </si>
  <si>
    <t>5196</t>
  </si>
  <si>
    <t>5197</t>
  </si>
  <si>
    <t>5198</t>
  </si>
  <si>
    <t>5199</t>
  </si>
  <si>
    <t>517299</t>
  </si>
  <si>
    <t>517298</t>
  </si>
  <si>
    <t>517296</t>
  </si>
  <si>
    <t>516799</t>
  </si>
  <si>
    <t>516796</t>
  </si>
  <si>
    <t>516699</t>
  </si>
  <si>
    <t>516696</t>
  </si>
  <si>
    <t>516599</t>
  </si>
  <si>
    <t>516596</t>
  </si>
  <si>
    <t>516499</t>
  </si>
  <si>
    <t>516498</t>
  </si>
  <si>
    <t>516496</t>
  </si>
  <si>
    <t>516494</t>
  </si>
  <si>
    <t>516490</t>
  </si>
  <si>
    <t>516399</t>
  </si>
  <si>
    <t>516396</t>
  </si>
  <si>
    <t>516299</t>
  </si>
  <si>
    <t>638</t>
  </si>
  <si>
    <t>Philippines - Bayantel</t>
  </si>
  <si>
    <t>633430</t>
  </si>
  <si>
    <t>Philippines BAYANTEL</t>
  </si>
  <si>
    <t>633538</t>
  </si>
  <si>
    <t>63819</t>
  </si>
  <si>
    <t>Philippines - Mobile Click</t>
  </si>
  <si>
    <t>638198</t>
  </si>
  <si>
    <t>63873</t>
  </si>
  <si>
    <t>63852</t>
  </si>
  <si>
    <t>633238</t>
  </si>
  <si>
    <t>633330</t>
  </si>
  <si>
    <t>633331</t>
  </si>
  <si>
    <t>633338</t>
  </si>
  <si>
    <t>636</t>
  </si>
  <si>
    <t>638230</t>
  </si>
  <si>
    <t>6383</t>
  </si>
  <si>
    <t>63823</t>
  </si>
  <si>
    <t>63843</t>
  </si>
  <si>
    <t>6324</t>
  </si>
  <si>
    <t>632</t>
  </si>
  <si>
    <t>634</t>
  </si>
  <si>
    <t>635</t>
  </si>
  <si>
    <t>Philippines Philippines - Digitel</t>
  </si>
  <si>
    <t>637</t>
  </si>
  <si>
    <t>6360</t>
  </si>
  <si>
    <t>PHILIPPINES MOBILE CELCOM</t>
  </si>
  <si>
    <t>633</t>
  </si>
  <si>
    <t>Philippines Globe Telecom Fixed</t>
  </si>
  <si>
    <t>63426</t>
  </si>
  <si>
    <t>PHILIPPINES DIGITEL MOBILE</t>
  </si>
  <si>
    <t>637892</t>
  </si>
  <si>
    <t>639</t>
  </si>
  <si>
    <t>Philippines-Sun Cellular(DIGITEL)</t>
  </si>
  <si>
    <t>Philippines-ROC-Fixed</t>
  </si>
  <si>
    <t>63817</t>
  </si>
  <si>
    <t>Philippines-Globe Telecom</t>
  </si>
  <si>
    <t>631334</t>
  </si>
  <si>
    <t>PHILIPPINES-DIGITEL-FIXED</t>
  </si>
  <si>
    <t>6323</t>
  </si>
  <si>
    <t>518391</t>
  </si>
  <si>
    <t>518390</t>
  </si>
  <si>
    <t>518297</t>
  </si>
  <si>
    <t>517690</t>
  </si>
  <si>
    <t>517493</t>
  </si>
  <si>
    <t>517491</t>
  </si>
  <si>
    <t>517397</t>
  </si>
  <si>
    <t>517393</t>
  </si>
  <si>
    <t>517391</t>
  </si>
  <si>
    <t>517295</t>
  </si>
  <si>
    <t>517294</t>
  </si>
  <si>
    <t>516792</t>
  </si>
  <si>
    <t>516791</t>
  </si>
  <si>
    <t>516790</t>
  </si>
  <si>
    <t>516698</t>
  </si>
  <si>
    <t>516697</t>
  </si>
  <si>
    <t>516695</t>
  </si>
  <si>
    <t>516694</t>
  </si>
  <si>
    <t>516693</t>
  </si>
  <si>
    <t>516692</t>
  </si>
  <si>
    <t>516691</t>
  </si>
  <si>
    <t>516690</t>
  </si>
  <si>
    <t>516598</t>
  </si>
  <si>
    <t>516597</t>
  </si>
  <si>
    <t>516595</t>
  </si>
  <si>
    <t>516594</t>
  </si>
  <si>
    <t>516593</t>
  </si>
  <si>
    <t>516592</t>
  </si>
  <si>
    <t>516591</t>
  </si>
  <si>
    <t>516590</t>
  </si>
  <si>
    <t>516497</t>
  </si>
  <si>
    <t>516495</t>
  </si>
  <si>
    <t>516493</t>
  </si>
  <si>
    <t>516492</t>
  </si>
  <si>
    <t>516491</t>
  </si>
  <si>
    <t>515690</t>
  </si>
  <si>
    <t>515493</t>
  </si>
  <si>
    <t>515488</t>
  </si>
  <si>
    <t>515397</t>
  </si>
  <si>
    <t>515393</t>
  </si>
  <si>
    <t>515392</t>
  </si>
  <si>
    <t>515391</t>
  </si>
  <si>
    <t>518399</t>
  </si>
  <si>
    <t>518396</t>
  </si>
  <si>
    <t>518299</t>
  </si>
  <si>
    <t>518296</t>
  </si>
  <si>
    <t>517699</t>
  </si>
  <si>
    <t>517698</t>
  </si>
  <si>
    <t>517697</t>
  </si>
  <si>
    <t>517696</t>
  </si>
  <si>
    <t>517695</t>
  </si>
  <si>
    <t>517694</t>
  </si>
  <si>
    <t>517499</t>
  </si>
  <si>
    <t>517498</t>
  </si>
  <si>
    <t>517496</t>
  </si>
  <si>
    <t>517495</t>
  </si>
  <si>
    <t>517494</t>
  </si>
  <si>
    <t>517492</t>
  </si>
  <si>
    <t>517490</t>
  </si>
  <si>
    <t>517399</t>
  </si>
  <si>
    <t>517398</t>
  </si>
  <si>
    <t>517396</t>
  </si>
  <si>
    <t>517395</t>
  </si>
  <si>
    <t>517394</t>
  </si>
  <si>
    <t>517392</t>
  </si>
  <si>
    <t>517390</t>
  </si>
  <si>
    <t>515696</t>
  </si>
  <si>
    <t>515698</t>
  </si>
  <si>
    <t>515699</t>
  </si>
  <si>
    <t>516196</t>
  </si>
  <si>
    <t>516199</t>
  </si>
  <si>
    <t>516296</t>
  </si>
  <si>
    <t>516395</t>
  </si>
  <si>
    <t>516397</t>
  </si>
  <si>
    <t>516398</t>
  </si>
  <si>
    <t>516197</t>
  </si>
  <si>
    <t>516198</t>
  </si>
  <si>
    <t>516290</t>
  </si>
  <si>
    <t>516291</t>
  </si>
  <si>
    <t>516292</t>
  </si>
  <si>
    <t>516293</t>
  </si>
  <si>
    <t>516294</t>
  </si>
  <si>
    <t>516295</t>
  </si>
  <si>
    <t>516297</t>
  </si>
  <si>
    <t>515692</t>
  </si>
  <si>
    <t>515693</t>
  </si>
  <si>
    <t>515697</t>
  </si>
  <si>
    <t>516190</t>
  </si>
  <si>
    <t>516191</t>
  </si>
  <si>
    <t>516192</t>
  </si>
  <si>
    <t>516193</t>
  </si>
  <si>
    <t>516194</t>
  </si>
  <si>
    <t>516195</t>
  </si>
  <si>
    <t>515691</t>
  </si>
  <si>
    <t>515497</t>
  </si>
  <si>
    <t>515491</t>
  </si>
  <si>
    <t>515398</t>
  </si>
  <si>
    <t>515394</t>
  </si>
  <si>
    <t>515390</t>
  </si>
  <si>
    <t>515297</t>
  </si>
  <si>
    <t>515294</t>
  </si>
  <si>
    <t>514190</t>
  </si>
  <si>
    <t>514191</t>
  </si>
  <si>
    <t>514192</t>
  </si>
  <si>
    <t>514193</t>
  </si>
  <si>
    <t>514195</t>
  </si>
  <si>
    <t>514196</t>
  </si>
  <si>
    <t>514197</t>
  </si>
  <si>
    <t>514198</t>
  </si>
  <si>
    <t>514290</t>
  </si>
  <si>
    <t>514291</t>
  </si>
  <si>
    <t>514292</t>
  </si>
  <si>
    <t>514293</t>
  </si>
  <si>
    <t>514295</t>
  </si>
  <si>
    <t>514297</t>
  </si>
  <si>
    <t>514298</t>
  </si>
  <si>
    <t>514390</t>
  </si>
  <si>
    <t>514391</t>
  </si>
  <si>
    <t>514392</t>
  </si>
  <si>
    <t>514393</t>
  </si>
  <si>
    <t>514395</t>
  </si>
  <si>
    <t>514488</t>
  </si>
  <si>
    <t>514489</t>
  </si>
  <si>
    <t>514490</t>
  </si>
  <si>
    <t>514491</t>
  </si>
  <si>
    <t>514492</t>
  </si>
  <si>
    <t>514493</t>
  </si>
  <si>
    <t>515190</t>
  </si>
  <si>
    <t>515191</t>
  </si>
  <si>
    <t>515192</t>
  </si>
  <si>
    <t>515193</t>
  </si>
  <si>
    <t>515197</t>
  </si>
  <si>
    <t>515290</t>
  </si>
  <si>
    <t>515291</t>
  </si>
  <si>
    <t>515293</t>
  </si>
  <si>
    <t>5110</t>
  </si>
  <si>
    <t>Peru Lima</t>
  </si>
  <si>
    <t>5111</t>
  </si>
  <si>
    <t>5118</t>
  </si>
  <si>
    <t>51418</t>
  </si>
  <si>
    <t>5164</t>
  </si>
  <si>
    <t>PERU-JUNIN</t>
  </si>
  <si>
    <t>51642</t>
  </si>
  <si>
    <t>51643</t>
  </si>
  <si>
    <t>51644</t>
  </si>
  <si>
    <t>51645</t>
  </si>
  <si>
    <t>51646</t>
  </si>
  <si>
    <t>51647</t>
  </si>
  <si>
    <t>5156</t>
  </si>
  <si>
    <t>PERU-ICA</t>
  </si>
  <si>
    <t>51562</t>
  </si>
  <si>
    <t>51563</t>
  </si>
  <si>
    <t>51564</t>
  </si>
  <si>
    <t>51565</t>
  </si>
  <si>
    <t>51566</t>
  </si>
  <si>
    <t>51567</t>
  </si>
  <si>
    <t>51622</t>
  </si>
  <si>
    <t>PERU-HUANUCO</t>
  </si>
  <si>
    <t>51624</t>
  </si>
  <si>
    <t>51625</t>
  </si>
  <si>
    <t>51626</t>
  </si>
  <si>
    <t>51627</t>
  </si>
  <si>
    <t>516230</t>
  </si>
  <si>
    <t>516231</t>
  </si>
  <si>
    <t>516232</t>
  </si>
  <si>
    <t>516233</t>
  </si>
  <si>
    <t>516234</t>
  </si>
  <si>
    <t>51672</t>
  </si>
  <si>
    <t>PERU-HUANCAVELICA</t>
  </si>
  <si>
    <t>51673</t>
  </si>
  <si>
    <t>51674</t>
  </si>
  <si>
    <t>51675</t>
  </si>
  <si>
    <t>51676</t>
  </si>
  <si>
    <t>51677</t>
  </si>
  <si>
    <t>51419</t>
  </si>
  <si>
    <t>Peru-Country Wide-Mobile</t>
  </si>
  <si>
    <t>51429</t>
  </si>
  <si>
    <t>51439</t>
  </si>
  <si>
    <t>51449</t>
  </si>
  <si>
    <t>51519</t>
  </si>
  <si>
    <t>51529</t>
  </si>
  <si>
    <t>51539</t>
  </si>
  <si>
    <t>51549</t>
  </si>
  <si>
    <t>51569</t>
  </si>
  <si>
    <t>51619</t>
  </si>
  <si>
    <t>51629</t>
  </si>
  <si>
    <t>51639</t>
  </si>
  <si>
    <t>51649</t>
  </si>
  <si>
    <t>51659</t>
  </si>
  <si>
    <t>51669</t>
  </si>
  <si>
    <t>51679</t>
  </si>
  <si>
    <t>51729</t>
  </si>
  <si>
    <t>51739</t>
  </si>
  <si>
    <t>51749</t>
  </si>
  <si>
    <t>51769</t>
  </si>
  <si>
    <t>51829</t>
  </si>
  <si>
    <t>51839</t>
  </si>
  <si>
    <t>51849</t>
  </si>
  <si>
    <t>51762</t>
  </si>
  <si>
    <t>PERU-CAJAMARCA</t>
  </si>
  <si>
    <t>51763</t>
  </si>
  <si>
    <t>51764</t>
  </si>
  <si>
    <t>51765</t>
  </si>
  <si>
    <t>51766</t>
  </si>
  <si>
    <t>51767</t>
  </si>
  <si>
    <t>51662</t>
  </si>
  <si>
    <t>PERU-AYACUCHO</t>
  </si>
  <si>
    <t>51663</t>
  </si>
  <si>
    <t>51664</t>
  </si>
  <si>
    <t>51665</t>
  </si>
  <si>
    <t>51666</t>
  </si>
  <si>
    <t>51667</t>
  </si>
  <si>
    <t>5154</t>
  </si>
  <si>
    <t>PERU-AREQUIPA</t>
  </si>
  <si>
    <t>51542</t>
  </si>
  <si>
    <t>51543</t>
  </si>
  <si>
    <t>51544</t>
  </si>
  <si>
    <t>51545</t>
  </si>
  <si>
    <t>51546</t>
  </si>
  <si>
    <t>51547</t>
  </si>
  <si>
    <t>51832</t>
  </si>
  <si>
    <t>514389</t>
  </si>
  <si>
    <t>514480</t>
  </si>
  <si>
    <t>514481</t>
  </si>
  <si>
    <t>514482</t>
  </si>
  <si>
    <t>514483</t>
  </si>
  <si>
    <t>514484</t>
  </si>
  <si>
    <t>514485</t>
  </si>
  <si>
    <t>514486</t>
  </si>
  <si>
    <t>514487</t>
  </si>
  <si>
    <t>515280</t>
  </si>
  <si>
    <t>515281</t>
  </si>
  <si>
    <t>515282</t>
  </si>
  <si>
    <t>515283</t>
  </si>
  <si>
    <t>515284</t>
  </si>
  <si>
    <t>515285</t>
  </si>
  <si>
    <t>515286</t>
  </si>
  <si>
    <t>515287</t>
  </si>
  <si>
    <t>515289</t>
  </si>
  <si>
    <t>515380</t>
  </si>
  <si>
    <t>515381</t>
  </si>
  <si>
    <t>515382</t>
  </si>
  <si>
    <t>515383</t>
  </si>
  <si>
    <t>515384</t>
  </si>
  <si>
    <t>515385</t>
  </si>
  <si>
    <t>5116</t>
  </si>
  <si>
    <t>PERU-RURAL-FIXED</t>
  </si>
  <si>
    <t>515181</t>
  </si>
  <si>
    <t>515183</t>
  </si>
  <si>
    <t>515681</t>
  </si>
  <si>
    <t>515683</t>
  </si>
  <si>
    <t>516181</t>
  </si>
  <si>
    <t>516182</t>
  </si>
  <si>
    <t>516183</t>
  </si>
  <si>
    <t>516281</t>
  </si>
  <si>
    <t>516282</t>
  </si>
  <si>
    <t>516283</t>
  </si>
  <si>
    <t>516381</t>
  </si>
  <si>
    <t>516382</t>
  </si>
  <si>
    <t>516383</t>
  </si>
  <si>
    <t>516481</t>
  </si>
  <si>
    <t>516482</t>
  </si>
  <si>
    <t>516483</t>
  </si>
  <si>
    <t>516581</t>
  </si>
  <si>
    <t>516583</t>
  </si>
  <si>
    <t>516681</t>
  </si>
  <si>
    <t>516682</t>
  </si>
  <si>
    <t>516683</t>
  </si>
  <si>
    <t>516781</t>
  </si>
  <si>
    <t>516782</t>
  </si>
  <si>
    <t>516783</t>
  </si>
  <si>
    <t>517281</t>
  </si>
  <si>
    <t>517283</t>
  </si>
  <si>
    <t>517381</t>
  </si>
  <si>
    <t>517383</t>
  </si>
  <si>
    <t>517481</t>
  </si>
  <si>
    <t>517483</t>
  </si>
  <si>
    <t>517681</t>
  </si>
  <si>
    <t>517683</t>
  </si>
  <si>
    <t>518281</t>
  </si>
  <si>
    <t>518283</t>
  </si>
  <si>
    <t>518381</t>
  </si>
  <si>
    <t>518383</t>
  </si>
  <si>
    <t>51180</t>
  </si>
  <si>
    <t>Peru-ROC-Fixed</t>
  </si>
  <si>
    <t>51512</t>
  </si>
  <si>
    <t>PERU-PUNO</t>
  </si>
  <si>
    <t>51513</t>
  </si>
  <si>
    <t>51514</t>
  </si>
  <si>
    <t>51515</t>
  </si>
  <si>
    <t>51516</t>
  </si>
  <si>
    <t>51517</t>
  </si>
  <si>
    <t>51732</t>
  </si>
  <si>
    <t>51733</t>
  </si>
  <si>
    <t>51734</t>
  </si>
  <si>
    <t>51735</t>
  </si>
  <si>
    <t>51612</t>
  </si>
  <si>
    <t>PERU-UCAYALI</t>
  </si>
  <si>
    <t>51722</t>
  </si>
  <si>
    <t>PERU-TUMBES</t>
  </si>
  <si>
    <t>51723</t>
  </si>
  <si>
    <t>51724</t>
  </si>
  <si>
    <t>51725</t>
  </si>
  <si>
    <t>51726</t>
  </si>
  <si>
    <t>51727</t>
  </si>
  <si>
    <t>51522</t>
  </si>
  <si>
    <t>PERU-TACNA</t>
  </si>
  <si>
    <t>51523</t>
  </si>
  <si>
    <t>51524</t>
  </si>
  <si>
    <t>51525</t>
  </si>
  <si>
    <t>51526</t>
  </si>
  <si>
    <t>51527</t>
  </si>
  <si>
    <t>51423</t>
  </si>
  <si>
    <t>PERU-SAN MARTIN</t>
  </si>
  <si>
    <t>51424</t>
  </si>
  <si>
    <t>51425</t>
  </si>
  <si>
    <t>51426</t>
  </si>
  <si>
    <t>51427</t>
  </si>
  <si>
    <t>515386</t>
  </si>
  <si>
    <t>515387</t>
  </si>
  <si>
    <t>515389</t>
  </si>
  <si>
    <t>515480</t>
  </si>
  <si>
    <t>515481</t>
  </si>
  <si>
    <t>515482</t>
  </si>
  <si>
    <t>515483</t>
  </si>
  <si>
    <t>515484</t>
  </si>
  <si>
    <t>515485</t>
  </si>
  <si>
    <t>515486</t>
  </si>
  <si>
    <t>515487</t>
  </si>
  <si>
    <t>51181</t>
  </si>
  <si>
    <t>51182</t>
  </si>
  <si>
    <t>51183</t>
  </si>
  <si>
    <t>51184</t>
  </si>
  <si>
    <t>51185</t>
  </si>
  <si>
    <t>51186</t>
  </si>
  <si>
    <t>9747</t>
  </si>
  <si>
    <t>Qatar-Vodafone-Mobile</t>
  </si>
  <si>
    <t>40372</t>
  </si>
  <si>
    <t>ROMANIA - MOBILE</t>
  </si>
  <si>
    <t>Romania Cellular Telemobile</t>
  </si>
  <si>
    <t>40371</t>
  </si>
  <si>
    <t>ROMANIA MOBILE VODAFONE</t>
  </si>
  <si>
    <t>409060</t>
  </si>
  <si>
    <t>ROMANIA SPECIAL SERVICES</t>
  </si>
  <si>
    <t>409000</t>
  </si>
  <si>
    <t>403112</t>
  </si>
  <si>
    <t>Romania-Fix MOBFON</t>
  </si>
  <si>
    <t>Romania-Fix OLO</t>
  </si>
  <si>
    <t>ROMANIA-ON NET</t>
  </si>
  <si>
    <t>ROMANIA-PREMIUM-FIXED</t>
  </si>
  <si>
    <t>Romania-ROC-Fixed</t>
  </si>
  <si>
    <t>Romania-Special-Fixed</t>
  </si>
  <si>
    <t>4037</t>
  </si>
  <si>
    <t>Roumania-Mobile</t>
  </si>
  <si>
    <t>4090</t>
  </si>
  <si>
    <t>40374</t>
  </si>
  <si>
    <t>ROUMANIA-MOBILE</t>
  </si>
  <si>
    <t>4091</t>
  </si>
  <si>
    <t>4093</t>
  </si>
  <si>
    <t>4098</t>
  </si>
  <si>
    <t>4096</t>
  </si>
  <si>
    <t>4095</t>
  </si>
  <si>
    <t>4094</t>
  </si>
  <si>
    <t>4092</t>
  </si>
  <si>
    <t>797</t>
  </si>
  <si>
    <t>Russia - Mobile</t>
  </si>
  <si>
    <t>794</t>
  </si>
  <si>
    <t>795429</t>
  </si>
  <si>
    <t>RUSSIA FED - ROSTELECOM MOBILE</t>
  </si>
  <si>
    <t>7812</t>
  </si>
  <si>
    <t>Russia Fixed St. Petersburg</t>
  </si>
  <si>
    <t>793121</t>
  </si>
  <si>
    <t>Russia-St.Petersburg-Mobile</t>
  </si>
  <si>
    <t>793122</t>
  </si>
  <si>
    <t>793123</t>
  </si>
  <si>
    <t>793124</t>
  </si>
  <si>
    <t>795000</t>
  </si>
  <si>
    <t>795001</t>
  </si>
  <si>
    <t>795002</t>
  </si>
  <si>
    <t>795003</t>
  </si>
  <si>
    <t>795004</t>
  </si>
  <si>
    <t>795164</t>
  </si>
  <si>
    <t>795165</t>
  </si>
  <si>
    <t>795166</t>
  </si>
  <si>
    <t>795167</t>
  </si>
  <si>
    <t>795168</t>
  </si>
  <si>
    <t>795220</t>
  </si>
  <si>
    <t>795221</t>
  </si>
  <si>
    <t>795222</t>
  </si>
  <si>
    <t>795223</t>
  </si>
  <si>
    <t>795224</t>
  </si>
  <si>
    <t>795235</t>
  </si>
  <si>
    <t>795236</t>
  </si>
  <si>
    <t>795237</t>
  </si>
  <si>
    <t>795238</t>
  </si>
  <si>
    <t>795239</t>
  </si>
  <si>
    <t>79111</t>
  </si>
  <si>
    <t>79112</t>
  </si>
  <si>
    <t>79117</t>
  </si>
  <si>
    <t>79119</t>
  </si>
  <si>
    <t>79213</t>
  </si>
  <si>
    <t>79219</t>
  </si>
  <si>
    <t>79291</t>
  </si>
  <si>
    <t>790130</t>
  </si>
  <si>
    <t>790131</t>
  </si>
  <si>
    <t>790132</t>
  </si>
  <si>
    <t>790137</t>
  </si>
  <si>
    <t>790197</t>
  </si>
  <si>
    <t>790433</t>
  </si>
  <si>
    <t>790451</t>
  </si>
  <si>
    <t>790455</t>
  </si>
  <si>
    <t>795336</t>
  </si>
  <si>
    <t>795337</t>
  </si>
  <si>
    <t>798170</t>
  </si>
  <si>
    <t>798171</t>
  </si>
  <si>
    <t>798172</t>
  </si>
  <si>
    <t>798173</t>
  </si>
  <si>
    <t>798174</t>
  </si>
  <si>
    <t>795169</t>
  </si>
  <si>
    <t>RUSSIA-ST. PETERSBURG-MOBILE</t>
  </si>
  <si>
    <t>488152</t>
  </si>
  <si>
    <t>489574</t>
  </si>
  <si>
    <t>Pol&amp;-Fix POLTEL Zone 2</t>
  </si>
  <si>
    <t>489575</t>
  </si>
  <si>
    <t>489576</t>
  </si>
  <si>
    <t>489580</t>
  </si>
  <si>
    <t>482361</t>
  </si>
  <si>
    <t>482365</t>
  </si>
  <si>
    <t>482366</t>
  </si>
  <si>
    <t>482367</t>
  </si>
  <si>
    <t>482369</t>
  </si>
  <si>
    <t>482380</t>
  </si>
  <si>
    <t>482423</t>
  </si>
  <si>
    <t>482425</t>
  </si>
  <si>
    <t>482426</t>
  </si>
  <si>
    <t>482427</t>
  </si>
  <si>
    <t>482428</t>
  </si>
  <si>
    <t>482472</t>
  </si>
  <si>
    <t>482480</t>
  </si>
  <si>
    <t>482562</t>
  </si>
  <si>
    <t>482563</t>
  </si>
  <si>
    <t>482564</t>
  </si>
  <si>
    <t>482566</t>
  </si>
  <si>
    <t>482567</t>
  </si>
  <si>
    <t>482568</t>
  </si>
  <si>
    <t>482575</t>
  </si>
  <si>
    <t>482579</t>
  </si>
  <si>
    <t>482580</t>
  </si>
  <si>
    <t>482959</t>
  </si>
  <si>
    <t>482969</t>
  </si>
  <si>
    <t>482971</t>
  </si>
  <si>
    <t>482974</t>
  </si>
  <si>
    <t>482975</t>
  </si>
  <si>
    <t>482976</t>
  </si>
  <si>
    <t>482977</t>
  </si>
  <si>
    <t>482980</t>
  </si>
  <si>
    <t>489131</t>
  </si>
  <si>
    <t>489132</t>
  </si>
  <si>
    <t>489135</t>
  </si>
  <si>
    <t>489138</t>
  </si>
  <si>
    <t>489139</t>
  </si>
  <si>
    <t>489140</t>
  </si>
  <si>
    <t>489141</t>
  </si>
  <si>
    <t>489142</t>
  </si>
  <si>
    <t>489143</t>
  </si>
  <si>
    <t>489144</t>
  </si>
  <si>
    <t>489145</t>
  </si>
  <si>
    <t>489146</t>
  </si>
  <si>
    <t>489147</t>
  </si>
  <si>
    <t>489148</t>
  </si>
  <si>
    <t>489156</t>
  </si>
  <si>
    <t>489157</t>
  </si>
  <si>
    <t>489180</t>
  </si>
  <si>
    <t>489431</t>
  </si>
  <si>
    <t>489434</t>
  </si>
  <si>
    <t>489435</t>
  </si>
  <si>
    <t>489436</t>
  </si>
  <si>
    <t>489437</t>
  </si>
  <si>
    <t>489438</t>
  </si>
  <si>
    <t>4812</t>
  </si>
  <si>
    <t>Pol&amp;-Fix POLTEL Zone 1</t>
  </si>
  <si>
    <t>4813</t>
  </si>
  <si>
    <t>4814</t>
  </si>
  <si>
    <t>4815</t>
  </si>
  <si>
    <t>4816</t>
  </si>
  <si>
    <t>4817</t>
  </si>
  <si>
    <t>4818</t>
  </si>
  <si>
    <t>4822</t>
  </si>
  <si>
    <t>Pol&amp;-Fix POLTEL Warsaw</t>
  </si>
  <si>
    <t>488151</t>
  </si>
  <si>
    <t>488150</t>
  </si>
  <si>
    <t>4881</t>
  </si>
  <si>
    <t>Poland - Lublin</t>
  </si>
  <si>
    <t>4860</t>
  </si>
  <si>
    <t>POLAND - MOBILE</t>
  </si>
  <si>
    <t>4866</t>
  </si>
  <si>
    <t>4888</t>
  </si>
  <si>
    <t>4869</t>
  </si>
  <si>
    <t>488845</t>
  </si>
  <si>
    <t>POLAND - MOBILE (ERA)</t>
  </si>
  <si>
    <t>483386</t>
  </si>
  <si>
    <t>Pol&amp;-Fix POLTEL Zone 3</t>
  </si>
  <si>
    <t>483387</t>
  </si>
  <si>
    <t>483431</t>
  </si>
  <si>
    <t>483432</t>
  </si>
  <si>
    <t>483434</t>
  </si>
  <si>
    <t>483435</t>
  </si>
  <si>
    <t>483436</t>
  </si>
  <si>
    <t>483437</t>
  </si>
  <si>
    <t>483480</t>
  </si>
  <si>
    <t>484120</t>
  </si>
  <si>
    <t>484125</t>
  </si>
  <si>
    <t>484126</t>
  </si>
  <si>
    <t>484127</t>
  </si>
  <si>
    <t>484130</t>
  </si>
  <si>
    <t>484131</t>
  </si>
  <si>
    <t>484133</t>
  </si>
  <si>
    <t>484134</t>
  </si>
  <si>
    <t>484135</t>
  </si>
  <si>
    <t>484136</t>
  </si>
  <si>
    <t>484137</t>
  </si>
  <si>
    <t>484138</t>
  </si>
  <si>
    <t>484139</t>
  </si>
  <si>
    <t>484180</t>
  </si>
  <si>
    <t>484221</t>
  </si>
  <si>
    <t>484222</t>
  </si>
  <si>
    <t>484261</t>
  </si>
  <si>
    <t>484263</t>
  </si>
  <si>
    <t>484264</t>
  </si>
  <si>
    <t>484265</t>
  </si>
  <si>
    <t>484266</t>
  </si>
  <si>
    <t>484267</t>
  </si>
  <si>
    <t>484268</t>
  </si>
  <si>
    <t>484271</t>
  </si>
  <si>
    <t>484272</t>
  </si>
  <si>
    <t>484280</t>
  </si>
  <si>
    <t>484367</t>
  </si>
  <si>
    <t>484380</t>
  </si>
  <si>
    <t>484382</t>
  </si>
  <si>
    <t>484383</t>
  </si>
  <si>
    <t>484384</t>
  </si>
  <si>
    <t>484387</t>
  </si>
  <si>
    <t>484461</t>
  </si>
  <si>
    <t>484463</t>
  </si>
  <si>
    <t>484464</t>
  </si>
  <si>
    <t>484468</t>
  </si>
  <si>
    <t>484471</t>
  </si>
  <si>
    <t>484472</t>
  </si>
  <si>
    <t>484473</t>
  </si>
  <si>
    <t>484475</t>
  </si>
  <si>
    <t>484478</t>
  </si>
  <si>
    <t>484480</t>
  </si>
  <si>
    <t>484680</t>
  </si>
  <si>
    <t>484681</t>
  </si>
  <si>
    <t>484683</t>
  </si>
  <si>
    <t>484685</t>
  </si>
  <si>
    <t>484686</t>
  </si>
  <si>
    <t>484687</t>
  </si>
  <si>
    <t>484831</t>
  </si>
  <si>
    <t>484832</t>
  </si>
  <si>
    <t>484833</t>
  </si>
  <si>
    <t>484834</t>
  </si>
  <si>
    <t>484835</t>
  </si>
  <si>
    <t>484836</t>
  </si>
  <si>
    <t>484837</t>
  </si>
  <si>
    <t>484861</t>
  </si>
  <si>
    <t>484862</t>
  </si>
  <si>
    <t>484866</t>
  </si>
  <si>
    <t>484867</t>
  </si>
  <si>
    <t>484880</t>
  </si>
  <si>
    <t>489480</t>
  </si>
  <si>
    <t>489571</t>
  </si>
  <si>
    <t>489572</t>
  </si>
  <si>
    <t>489573</t>
  </si>
  <si>
    <t>488972</t>
  </si>
  <si>
    <t>488974</t>
  </si>
  <si>
    <t>488975</t>
  </si>
  <si>
    <t>488976</t>
  </si>
  <si>
    <t>488980</t>
  </si>
  <si>
    <t>4871</t>
  </si>
  <si>
    <t>Pol&amp;-Fix POLTEL Zone 5</t>
  </si>
  <si>
    <t>4874</t>
  </si>
  <si>
    <t>4875</t>
  </si>
  <si>
    <t>4876</t>
  </si>
  <si>
    <t>4877</t>
  </si>
  <si>
    <t>4852</t>
  </si>
  <si>
    <t>Pol&amp;-Fix POLTEL Zone 4</t>
  </si>
  <si>
    <t>4854</t>
  </si>
  <si>
    <t>4855</t>
  </si>
  <si>
    <t>4856</t>
  </si>
  <si>
    <t>485830</t>
  </si>
  <si>
    <t>485832</t>
  </si>
  <si>
    <t>485834</t>
  </si>
  <si>
    <t>48585</t>
  </si>
  <si>
    <t>48586</t>
  </si>
  <si>
    <t>485880</t>
  </si>
  <si>
    <t>485980</t>
  </si>
  <si>
    <t>485981</t>
  </si>
  <si>
    <t>485982</t>
  </si>
  <si>
    <t>485983</t>
  </si>
  <si>
    <t>485984</t>
  </si>
  <si>
    <t>485985</t>
  </si>
  <si>
    <t>485986</t>
  </si>
  <si>
    <t>486128</t>
  </si>
  <si>
    <t>486129</t>
  </si>
  <si>
    <t>486141</t>
  </si>
  <si>
    <t>486142</t>
  </si>
  <si>
    <t>486143</t>
  </si>
  <si>
    <t>486144</t>
  </si>
  <si>
    <t>486147</t>
  </si>
  <si>
    <t>486180</t>
  </si>
  <si>
    <t>486181</t>
  </si>
  <si>
    <t>486182</t>
  </si>
  <si>
    <t>486183</t>
  </si>
  <si>
    <t>486184</t>
  </si>
  <si>
    <t>486185</t>
  </si>
  <si>
    <t>486186</t>
  </si>
  <si>
    <t>486187</t>
  </si>
  <si>
    <t>486188</t>
  </si>
  <si>
    <t>486189</t>
  </si>
  <si>
    <t>486272</t>
  </si>
  <si>
    <t>486273</t>
  </si>
  <si>
    <t>486274</t>
  </si>
  <si>
    <t>486275</t>
  </si>
  <si>
    <t>486276</t>
  </si>
  <si>
    <t>486278</t>
  </si>
  <si>
    <t>486279</t>
  </si>
  <si>
    <t>486280</t>
  </si>
  <si>
    <t>486324</t>
  </si>
  <si>
    <t>486326</t>
  </si>
  <si>
    <t>486327</t>
  </si>
  <si>
    <t>486328</t>
  </si>
  <si>
    <t>486380</t>
  </si>
  <si>
    <t>486551</t>
  </si>
  <si>
    <t>486552</t>
  </si>
  <si>
    <t>486553</t>
  </si>
  <si>
    <t>486554</t>
  </si>
  <si>
    <t>486555</t>
  </si>
  <si>
    <t>486557</t>
  </si>
  <si>
    <t>486580</t>
  </si>
  <si>
    <t>486721</t>
  </si>
  <si>
    <t>486725</t>
  </si>
  <si>
    <t>486726</t>
  </si>
  <si>
    <t>486728</t>
  </si>
  <si>
    <t>486780</t>
  </si>
  <si>
    <t>486832</t>
  </si>
  <si>
    <t>486834</t>
  </si>
  <si>
    <t>486835</t>
  </si>
  <si>
    <t>486836</t>
  </si>
  <si>
    <t>486837</t>
  </si>
  <si>
    <t>486838</t>
  </si>
  <si>
    <t>486839</t>
  </si>
  <si>
    <t>486880</t>
  </si>
  <si>
    <t>483380</t>
  </si>
  <si>
    <t>483381</t>
  </si>
  <si>
    <t>483382</t>
  </si>
  <si>
    <t>483384</t>
  </si>
  <si>
    <t>483385</t>
  </si>
  <si>
    <t>488843</t>
  </si>
  <si>
    <t>488840</t>
  </si>
  <si>
    <t>488849</t>
  </si>
  <si>
    <t>488847</t>
  </si>
  <si>
    <t>488846</t>
  </si>
  <si>
    <t>4861</t>
  </si>
  <si>
    <t>Poland - Poznan</t>
  </si>
  <si>
    <t>4891</t>
  </si>
  <si>
    <t>Poland - Szczecin</t>
  </si>
  <si>
    <t>488848</t>
  </si>
  <si>
    <t>Poland Cellular</t>
  </si>
  <si>
    <t>488844</t>
  </si>
  <si>
    <t>4864</t>
  </si>
  <si>
    <t>48690</t>
  </si>
  <si>
    <t>Poland Cellular Orange</t>
  </si>
  <si>
    <t>4851</t>
  </si>
  <si>
    <t>4850</t>
  </si>
  <si>
    <t>488835</t>
  </si>
  <si>
    <t>Poland Cellular P4</t>
  </si>
  <si>
    <t>488834</t>
  </si>
  <si>
    <t>488832</t>
  </si>
  <si>
    <t>488831</t>
  </si>
  <si>
    <t>488830</t>
  </si>
  <si>
    <t>488839</t>
  </si>
  <si>
    <t>488837</t>
  </si>
  <si>
    <t>488836</t>
  </si>
  <si>
    <t>486999</t>
  </si>
  <si>
    <t>Poland Cellular Plus</t>
  </si>
  <si>
    <t>486998</t>
  </si>
  <si>
    <t>486997</t>
  </si>
  <si>
    <t>486995</t>
  </si>
  <si>
    <t>48209</t>
  </si>
  <si>
    <t>POLAND DIAL-UP INTERNET ACCESS</t>
  </si>
  <si>
    <t>4811</t>
  </si>
  <si>
    <t>POLAND DIRECTORY SERVICE</t>
  </si>
  <si>
    <t>48698</t>
  </si>
  <si>
    <t>Poland Era Gsm Mobile</t>
  </si>
  <si>
    <t>48696</t>
  </si>
  <si>
    <t>48694</t>
  </si>
  <si>
    <t>48692</t>
  </si>
  <si>
    <t>48668</t>
  </si>
  <si>
    <t>48664</t>
  </si>
  <si>
    <t>48662</t>
  </si>
  <si>
    <t>48660</t>
  </si>
  <si>
    <t>48608</t>
  </si>
  <si>
    <t>488838</t>
  </si>
  <si>
    <t>488833</t>
  </si>
  <si>
    <t>488818</t>
  </si>
  <si>
    <t>488811</t>
  </si>
  <si>
    <t>486669</t>
  </si>
  <si>
    <t>486668</t>
  </si>
  <si>
    <t>486667</t>
  </si>
  <si>
    <t>486665</t>
  </si>
  <si>
    <t>486664</t>
  </si>
  <si>
    <t>486663</t>
  </si>
  <si>
    <t>486662</t>
  </si>
  <si>
    <t>486661</t>
  </si>
  <si>
    <t>486660</t>
  </si>
  <si>
    <t>48889</t>
  </si>
  <si>
    <t>48888</t>
  </si>
  <si>
    <t>48886</t>
  </si>
  <si>
    <t>48884</t>
  </si>
  <si>
    <t>48882</t>
  </si>
  <si>
    <t>48880</t>
  </si>
  <si>
    <t>48606</t>
  </si>
  <si>
    <t>48604</t>
  </si>
  <si>
    <t>48602</t>
  </si>
  <si>
    <t>48600</t>
  </si>
  <si>
    <t>482219</t>
  </si>
  <si>
    <t>POLAND INTERNATIONAL PREMIUM RATE SERVICE</t>
  </si>
  <si>
    <t>48535</t>
  </si>
  <si>
    <t>POLAND MOBILE PLAY</t>
  </si>
  <si>
    <t>48533</t>
  </si>
  <si>
    <t>48531</t>
  </si>
  <si>
    <t>48530</t>
  </si>
  <si>
    <t>486996</t>
  </si>
  <si>
    <t>POLAND MOBILE POLSAT CYFROWY</t>
  </si>
  <si>
    <t>486994</t>
  </si>
  <si>
    <t>486993</t>
  </si>
  <si>
    <t>486992</t>
  </si>
  <si>
    <t>486991</t>
  </si>
  <si>
    <t>486990</t>
  </si>
  <si>
    <t>48666</t>
  </si>
  <si>
    <t>Poland-Era-Mobile</t>
  </si>
  <si>
    <t>4858</t>
  </si>
  <si>
    <t>POLAND-GDANSK</t>
  </si>
  <si>
    <t>4832</t>
  </si>
  <si>
    <t>Poland-Katowice-Fixed</t>
  </si>
  <si>
    <t>48808</t>
  </si>
  <si>
    <t>POLAND-MOBILE</t>
  </si>
  <si>
    <t>48260</t>
  </si>
  <si>
    <t>4820</t>
  </si>
  <si>
    <t>4878</t>
  </si>
  <si>
    <t>POLAND-OTHER CARRIERS MOBILE</t>
  </si>
  <si>
    <t>486666</t>
  </si>
  <si>
    <t>4879</t>
  </si>
  <si>
    <t>4872</t>
  </si>
  <si>
    <t>48699</t>
  </si>
  <si>
    <t>48883</t>
  </si>
  <si>
    <t>Poland-Other-Mobile</t>
  </si>
  <si>
    <t>48881</t>
  </si>
  <si>
    <t>4890</t>
  </si>
  <si>
    <t>POLAND-OTHER-MOBILE</t>
  </si>
  <si>
    <t>4886</t>
  </si>
  <si>
    <t>48642</t>
  </si>
  <si>
    <t>Poland-Pager-Mobile</t>
  </si>
  <si>
    <t>Poland-POLISH TELECOM FIXED</t>
  </si>
  <si>
    <t>48887</t>
  </si>
  <si>
    <t>POLAND-POLKOMTEL MOBILE</t>
  </si>
  <si>
    <t>48885</t>
  </si>
  <si>
    <t>48697</t>
  </si>
  <si>
    <t>48695</t>
  </si>
  <si>
    <t>48693</t>
  </si>
  <si>
    <t>48691</t>
  </si>
  <si>
    <t>48669</t>
  </si>
  <si>
    <t>48667</t>
  </si>
  <si>
    <t>48665</t>
  </si>
  <si>
    <t>48663</t>
  </si>
  <si>
    <t>48661</t>
  </si>
  <si>
    <t>48609</t>
  </si>
  <si>
    <t>48607</t>
  </si>
  <si>
    <t>48605</t>
  </si>
  <si>
    <t>48603</t>
  </si>
  <si>
    <t>48601</t>
  </si>
  <si>
    <t>488842</t>
  </si>
  <si>
    <t>POLAND-PTC MOBILE</t>
  </si>
  <si>
    <t>488841</t>
  </si>
  <si>
    <t>3519</t>
  </si>
  <si>
    <t>Portugal - Roaming Vodafone Telecel</t>
  </si>
  <si>
    <t>351189</t>
  </si>
  <si>
    <t>Portugal Cellular Vodafone</t>
  </si>
  <si>
    <t>351169</t>
  </si>
  <si>
    <t>351707</t>
  </si>
  <si>
    <t>PORTUGAL FIXED OTHER</t>
  </si>
  <si>
    <t>351470</t>
  </si>
  <si>
    <t>PORTUGAL MOBILE</t>
  </si>
  <si>
    <t>351600</t>
  </si>
  <si>
    <t>PORTUGAL MOBILE OPTIMUS</t>
  </si>
  <si>
    <t>3516</t>
  </si>
  <si>
    <t>Portugal Special Services</t>
  </si>
  <si>
    <t>35130</t>
  </si>
  <si>
    <t>Portugal VoIP</t>
  </si>
  <si>
    <t>351669</t>
  </si>
  <si>
    <t>Portugal Mobile Vodafone (Portugal)</t>
  </si>
  <si>
    <t>351659</t>
  </si>
  <si>
    <t>351639</t>
  </si>
  <si>
    <t>351609</t>
  </si>
  <si>
    <t>3512</t>
  </si>
  <si>
    <t>Portugal-Madeira-Fixed</t>
  </si>
  <si>
    <t>Portugal-ROC-Fixed</t>
  </si>
  <si>
    <t>17871</t>
  </si>
  <si>
    <t>PUERTO RICO</t>
  </si>
  <si>
    <t>17872</t>
  </si>
  <si>
    <t>17875</t>
  </si>
  <si>
    <t>17876</t>
  </si>
  <si>
    <t>17874</t>
  </si>
  <si>
    <t>17873</t>
  </si>
  <si>
    <t>17877</t>
  </si>
  <si>
    <t>17879</t>
  </si>
  <si>
    <t>17878</t>
  </si>
  <si>
    <t>19399</t>
  </si>
  <si>
    <t>19398</t>
  </si>
  <si>
    <t>19397</t>
  </si>
  <si>
    <t>19396</t>
  </si>
  <si>
    <t>19395</t>
  </si>
  <si>
    <t>19394</t>
  </si>
  <si>
    <t>19393</t>
  </si>
  <si>
    <t>19392</t>
  </si>
  <si>
    <t>19391</t>
  </si>
  <si>
    <t>Puerto Rico All Country</t>
  </si>
  <si>
    <t>178732</t>
  </si>
  <si>
    <t>PUERTO RICO-MOBILE</t>
  </si>
  <si>
    <t>178731</t>
  </si>
  <si>
    <t>178730</t>
  </si>
  <si>
    <t>178729</t>
  </si>
  <si>
    <t>178724</t>
  </si>
  <si>
    <t>178723</t>
  </si>
  <si>
    <t>178722</t>
  </si>
  <si>
    <t>178721</t>
  </si>
  <si>
    <t>178720</t>
  </si>
  <si>
    <t>178738</t>
  </si>
  <si>
    <t>178737</t>
  </si>
  <si>
    <t>178736</t>
  </si>
  <si>
    <t>178735</t>
  </si>
  <si>
    <t>178734</t>
  </si>
  <si>
    <t>178739</t>
  </si>
  <si>
    <t>178756</t>
  </si>
  <si>
    <t>178755</t>
  </si>
  <si>
    <t>178754</t>
  </si>
  <si>
    <t>178753</t>
  </si>
  <si>
    <t>178752</t>
  </si>
  <si>
    <t>178751</t>
  </si>
  <si>
    <t>178750</t>
  </si>
  <si>
    <t>178748</t>
  </si>
  <si>
    <t>178747</t>
  </si>
  <si>
    <t>178799</t>
  </si>
  <si>
    <t>178798</t>
  </si>
  <si>
    <t>178797</t>
  </si>
  <si>
    <t>178796</t>
  </si>
  <si>
    <t>178794</t>
  </si>
  <si>
    <t>178793</t>
  </si>
  <si>
    <t>178792</t>
  </si>
  <si>
    <t>178791</t>
  </si>
  <si>
    <t>178781</t>
  </si>
  <si>
    <t>178771</t>
  </si>
  <si>
    <t>178769</t>
  </si>
  <si>
    <t>178764</t>
  </si>
  <si>
    <t>178763</t>
  </si>
  <si>
    <t>178762</t>
  </si>
  <si>
    <t>178761</t>
  </si>
  <si>
    <t>178760</t>
  </si>
  <si>
    <t>178759</t>
  </si>
  <si>
    <t>178757</t>
  </si>
  <si>
    <t>178742</t>
  </si>
  <si>
    <t>178743</t>
  </si>
  <si>
    <t>178744</t>
  </si>
  <si>
    <t>178746</t>
  </si>
  <si>
    <t>178745</t>
  </si>
  <si>
    <t>178741</t>
  </si>
  <si>
    <t>178740</t>
  </si>
  <si>
    <t>97422</t>
  </si>
  <si>
    <t>Qatar Cellular</t>
  </si>
  <si>
    <t>97421</t>
  </si>
  <si>
    <t>97420</t>
  </si>
  <si>
    <t>97412</t>
  </si>
  <si>
    <t>QATAR CELLULAR</t>
  </si>
  <si>
    <t>97428</t>
  </si>
  <si>
    <t>QATAR MOBILE</t>
  </si>
  <si>
    <t>97436</t>
  </si>
  <si>
    <t>Qatar Mobile</t>
  </si>
  <si>
    <t>97435</t>
  </si>
  <si>
    <t>97434</t>
  </si>
  <si>
    <t>97433</t>
  </si>
  <si>
    <t>97432</t>
  </si>
  <si>
    <t>97431</t>
  </si>
  <si>
    <t>97430</t>
  </si>
  <si>
    <t>974122</t>
  </si>
  <si>
    <t>97437</t>
  </si>
  <si>
    <t>97462</t>
  </si>
  <si>
    <t>97464</t>
  </si>
  <si>
    <t>97467</t>
  </si>
  <si>
    <t>97469</t>
  </si>
  <si>
    <t>97468</t>
  </si>
  <si>
    <t>97461</t>
  </si>
  <si>
    <t>97460</t>
  </si>
  <si>
    <t>9744</t>
  </si>
  <si>
    <t>QATAR-MOBILE</t>
  </si>
  <si>
    <t>974174</t>
  </si>
  <si>
    <t>Qatar-Mobile</t>
  </si>
  <si>
    <t>9746</t>
  </si>
  <si>
    <t>Qatar-QTel-Mobile</t>
  </si>
  <si>
    <t>9745</t>
  </si>
  <si>
    <t>9743</t>
  </si>
  <si>
    <t>9742</t>
  </si>
  <si>
    <t>974124</t>
  </si>
  <si>
    <t>QATAR-QTEL-MOBILE</t>
  </si>
  <si>
    <t>97466</t>
  </si>
  <si>
    <t>97465</t>
  </si>
  <si>
    <t>Qatar-ROC-Fixed</t>
  </si>
  <si>
    <t>796437</t>
  </si>
  <si>
    <t>RUSSIA-MOBILE 3</t>
  </si>
  <si>
    <t>796438</t>
  </si>
  <si>
    <t>796439</t>
  </si>
  <si>
    <t>79017</t>
  </si>
  <si>
    <t>RUSSIA-MOBILE 1</t>
  </si>
  <si>
    <t>79031</t>
  </si>
  <si>
    <t>79032</t>
  </si>
  <si>
    <t>79035</t>
  </si>
  <si>
    <t>79037</t>
  </si>
  <si>
    <t>79055</t>
  </si>
  <si>
    <t>79057</t>
  </si>
  <si>
    <t>79060</t>
  </si>
  <si>
    <t>79067</t>
  </si>
  <si>
    <t>79099</t>
  </si>
  <si>
    <t>79629</t>
  </si>
  <si>
    <t>79636</t>
  </si>
  <si>
    <t>79651</t>
  </si>
  <si>
    <t>790300</t>
  </si>
  <si>
    <t>790301</t>
  </si>
  <si>
    <t>790336</t>
  </si>
  <si>
    <t>790361</t>
  </si>
  <si>
    <t>790362</t>
  </si>
  <si>
    <t>790366</t>
  </si>
  <si>
    <t>790368</t>
  </si>
  <si>
    <t>790396</t>
  </si>
  <si>
    <t>790397</t>
  </si>
  <si>
    <t>790915</t>
  </si>
  <si>
    <t>790916</t>
  </si>
  <si>
    <t>790962</t>
  </si>
  <si>
    <t>790969</t>
  </si>
  <si>
    <t>796236</t>
  </si>
  <si>
    <t>796372</t>
  </si>
  <si>
    <t>796376</t>
  </si>
  <si>
    <t>796378</t>
  </si>
  <si>
    <t>796392</t>
  </si>
  <si>
    <t>796396</t>
  </si>
  <si>
    <t>796397</t>
  </si>
  <si>
    <t>796399</t>
  </si>
  <si>
    <t>796450</t>
  </si>
  <si>
    <t>796451</t>
  </si>
  <si>
    <t>796452</t>
  </si>
  <si>
    <t>796453</t>
  </si>
  <si>
    <t>796455</t>
  </si>
  <si>
    <t>796456</t>
  </si>
  <si>
    <t>796457</t>
  </si>
  <si>
    <t>796458</t>
  </si>
  <si>
    <t>796459</t>
  </si>
  <si>
    <t>796462</t>
  </si>
  <si>
    <t>796464</t>
  </si>
  <si>
    <t>796470</t>
  </si>
  <si>
    <t>796471</t>
  </si>
  <si>
    <t>796472</t>
  </si>
  <si>
    <t>796476</t>
  </si>
  <si>
    <t>796477</t>
  </si>
  <si>
    <t>796478</t>
  </si>
  <si>
    <t>796479</t>
  </si>
  <si>
    <t>796520</t>
  </si>
  <si>
    <t>796521</t>
  </si>
  <si>
    <t>796522</t>
  </si>
  <si>
    <t>796523</t>
  </si>
  <si>
    <t>796524</t>
  </si>
  <si>
    <t>78129</t>
  </si>
  <si>
    <t>Russia-Mobile</t>
  </si>
  <si>
    <t>74995</t>
  </si>
  <si>
    <t>726269</t>
  </si>
  <si>
    <t>734320</t>
  </si>
  <si>
    <t>734614</t>
  </si>
  <si>
    <t>735226</t>
  </si>
  <si>
    <t>735342</t>
  </si>
  <si>
    <t>742433</t>
  </si>
  <si>
    <t>742435</t>
  </si>
  <si>
    <t>742436</t>
  </si>
  <si>
    <t>746025</t>
  </si>
  <si>
    <t>748529</t>
  </si>
  <si>
    <t>749322</t>
  </si>
  <si>
    <t>749323</t>
  </si>
  <si>
    <t>749324</t>
  </si>
  <si>
    <t>749331</t>
  </si>
  <si>
    <t>783121</t>
  </si>
  <si>
    <t>783130</t>
  </si>
  <si>
    <t>735373</t>
  </si>
  <si>
    <t>735376</t>
  </si>
  <si>
    <t>50850</t>
  </si>
  <si>
    <t>Saint Pierre and Miquelon-Mobile</t>
  </si>
  <si>
    <t>50855</t>
  </si>
  <si>
    <t>St. Pierre and Miquelon Mobile</t>
  </si>
  <si>
    <t>St. Pierre and Miquelon All Country</t>
  </si>
  <si>
    <t>68572</t>
  </si>
  <si>
    <t>SAMOA-MOBILE DIGICEL</t>
  </si>
  <si>
    <t>68575</t>
  </si>
  <si>
    <t>SAMOA-MOBILE SAMOATEL</t>
  </si>
  <si>
    <t>6857</t>
  </si>
  <si>
    <t>Western Samoa Cellular</t>
  </si>
  <si>
    <t>68577</t>
  </si>
  <si>
    <t>WESTERN SAMOA-MOBILE</t>
  </si>
  <si>
    <t>Western Samoa Proper</t>
  </si>
  <si>
    <t>68576</t>
  </si>
  <si>
    <t>378500</t>
  </si>
  <si>
    <t>San Marino - Video Conference 2</t>
  </si>
  <si>
    <t>378711</t>
  </si>
  <si>
    <t>378700</t>
  </si>
  <si>
    <t>37869</t>
  </si>
  <si>
    <t>San Marino Conf Svc Reg.</t>
  </si>
  <si>
    <t>37867</t>
  </si>
  <si>
    <t>37864</t>
  </si>
  <si>
    <t>3786</t>
  </si>
  <si>
    <t>San Marino-Special-Fixed</t>
  </si>
  <si>
    <t>San Marino-ROC-Fixed</t>
  </si>
  <si>
    <t>3783</t>
  </si>
  <si>
    <t>San Marino-Other-Mobile</t>
  </si>
  <si>
    <t>37877</t>
  </si>
  <si>
    <t>SAN MARINO PREMIUM</t>
  </si>
  <si>
    <t>37866</t>
  </si>
  <si>
    <t>San Marino Mobile</t>
  </si>
  <si>
    <t>37860</t>
  </si>
  <si>
    <t>37861</t>
  </si>
  <si>
    <t>3787</t>
  </si>
  <si>
    <t>3785</t>
  </si>
  <si>
    <t>37862</t>
  </si>
  <si>
    <t>37863</t>
  </si>
  <si>
    <t>37865</t>
  </si>
  <si>
    <t>37868</t>
  </si>
  <si>
    <t>Sao Tome and Principe Proper</t>
  </si>
  <si>
    <t>239299</t>
  </si>
  <si>
    <t>Sao Tome and Principe Special</t>
  </si>
  <si>
    <t>2399</t>
  </si>
  <si>
    <t>Sao Tome-Other-Mobile</t>
  </si>
  <si>
    <t>966811</t>
  </si>
  <si>
    <t>Saudi Arabia Atheeb</t>
  </si>
  <si>
    <t>966651</t>
  </si>
  <si>
    <t>966351</t>
  </si>
  <si>
    <t>96676</t>
  </si>
  <si>
    <t>SAUDI ARABIA- Fixed Others</t>
  </si>
  <si>
    <t>96677</t>
  </si>
  <si>
    <t>96633</t>
  </si>
  <si>
    <t>Saudi Arabia- Dahran</t>
  </si>
  <si>
    <t>96635</t>
  </si>
  <si>
    <t>96636</t>
  </si>
  <si>
    <t>96637</t>
  </si>
  <si>
    <t>96638</t>
  </si>
  <si>
    <t>966151</t>
  </si>
  <si>
    <t>966251</t>
  </si>
  <si>
    <t>9669</t>
  </si>
  <si>
    <t>Saudi Arabia Mobile</t>
  </si>
  <si>
    <t>96620</t>
  </si>
  <si>
    <t>Saudi Arabia Jeddah</t>
  </si>
  <si>
    <t>96621</t>
  </si>
  <si>
    <t>96622</t>
  </si>
  <si>
    <t>96623</t>
  </si>
  <si>
    <t>96624</t>
  </si>
  <si>
    <t>96626</t>
  </si>
  <si>
    <t>96628</t>
  </si>
  <si>
    <t>96629</t>
  </si>
  <si>
    <t>9661</t>
  </si>
  <si>
    <t>Saudi Arabia-Riyadh-Fixed</t>
  </si>
  <si>
    <t>966135</t>
  </si>
  <si>
    <t>SAUDI ARABIA-MOBILE</t>
  </si>
  <si>
    <t>96643</t>
  </si>
  <si>
    <t>SAUDI ARABIA-MEDINA</t>
  </si>
  <si>
    <t>96648</t>
  </si>
  <si>
    <t>96646</t>
  </si>
  <si>
    <t>96644</t>
  </si>
  <si>
    <t>9662</t>
  </si>
  <si>
    <t>Saudi Arabia-Makkah JeddahTaif</t>
  </si>
  <si>
    <t>9664</t>
  </si>
  <si>
    <t>Saudi Arabia-Madenah Tabok</t>
  </si>
  <si>
    <t>96627</t>
  </si>
  <si>
    <t>SAUDI ARABIA-JEDDAH</t>
  </si>
  <si>
    <t>96625</t>
  </si>
  <si>
    <t>9666</t>
  </si>
  <si>
    <t>Saudi Arabia-Hail Oneza  boraydah</t>
  </si>
  <si>
    <t>9663</t>
  </si>
  <si>
    <t>Saudi Arabia-Dammam  Khobar Dahran  Alhafof</t>
  </si>
  <si>
    <t>966333</t>
  </si>
  <si>
    <t>SAUDI ARABIA-DAHRAN-FIXED</t>
  </si>
  <si>
    <t>966336</t>
  </si>
  <si>
    <t>966367</t>
  </si>
  <si>
    <t>9665</t>
  </si>
  <si>
    <t>Saudi Arabia-Al Jawwal GSM Network-mobile</t>
  </si>
  <si>
    <t>9667</t>
  </si>
  <si>
    <t>Saudi Arabia-Abha Najran Jezan</t>
  </si>
  <si>
    <t>96615</t>
  </si>
  <si>
    <t>Saudi Arabia Riyadh</t>
  </si>
  <si>
    <t>96616</t>
  </si>
  <si>
    <t>96617</t>
  </si>
  <si>
    <t>96618</t>
  </si>
  <si>
    <t>738122</t>
  </si>
  <si>
    <t>738125</t>
  </si>
  <si>
    <t>738128</t>
  </si>
  <si>
    <t>738151</t>
  </si>
  <si>
    <t>741127</t>
  </si>
  <si>
    <t>742424</t>
  </si>
  <si>
    <t>790</t>
  </si>
  <si>
    <t>RUSSIA-MOBILE</t>
  </si>
  <si>
    <t>795</t>
  </si>
  <si>
    <t>796</t>
  </si>
  <si>
    <t>799</t>
  </si>
  <si>
    <t>742426</t>
  </si>
  <si>
    <t>735352</t>
  </si>
  <si>
    <t>735325</t>
  </si>
  <si>
    <t>735123</t>
  </si>
  <si>
    <t>734348</t>
  </si>
  <si>
    <t>730126</t>
  </si>
  <si>
    <t>709576</t>
  </si>
  <si>
    <t>74232</t>
  </si>
  <si>
    <t>78432</t>
  </si>
  <si>
    <t>RUSSIA-KAZAN-MOBILE</t>
  </si>
  <si>
    <t>7954</t>
  </si>
  <si>
    <t>RUSSIA-GLOBALTEL MOBILE</t>
  </si>
  <si>
    <t>740129</t>
  </si>
  <si>
    <t>RUSSIA-FIXED 3</t>
  </si>
  <si>
    <t>749122</t>
  </si>
  <si>
    <t>749221</t>
  </si>
  <si>
    <t>749522</t>
  </si>
  <si>
    <t>749541</t>
  </si>
  <si>
    <t>749562</t>
  </si>
  <si>
    <t>749570</t>
  </si>
  <si>
    <t>749573</t>
  </si>
  <si>
    <t>749591</t>
  </si>
  <si>
    <t>749940</t>
  </si>
  <si>
    <t>781232</t>
  </si>
  <si>
    <t>781233</t>
  </si>
  <si>
    <t>786196</t>
  </si>
  <si>
    <t>RUSSIA MOBILE TELESYSTEMS</t>
  </si>
  <si>
    <t>786223</t>
  </si>
  <si>
    <t>787725</t>
  </si>
  <si>
    <t>798032</t>
  </si>
  <si>
    <t>798034</t>
  </si>
  <si>
    <t>798036</t>
  </si>
  <si>
    <t>798050</t>
  </si>
  <si>
    <t>798051</t>
  </si>
  <si>
    <t>798065</t>
  </si>
  <si>
    <t>798066</t>
  </si>
  <si>
    <t>796331</t>
  </si>
  <si>
    <t>RUSSIA MOBILE ST PETERSBURG BEELINE</t>
  </si>
  <si>
    <t>79110</t>
  </si>
  <si>
    <t>RUSSIA MOBILE ST PETERSBURG</t>
  </si>
  <si>
    <t>79218</t>
  </si>
  <si>
    <t>749550</t>
  </si>
  <si>
    <t>Russia Mobile Megafone</t>
  </si>
  <si>
    <t>749551</t>
  </si>
  <si>
    <t>749554</t>
  </si>
  <si>
    <t>749558</t>
  </si>
  <si>
    <t>749564</t>
  </si>
  <si>
    <t>749574</t>
  </si>
  <si>
    <t>7903</t>
  </si>
  <si>
    <t>Russia Mobile KB Impuls/VimpelCom/Beeline</t>
  </si>
  <si>
    <t>7905</t>
  </si>
  <si>
    <t>7906</t>
  </si>
  <si>
    <t>7909</t>
  </si>
  <si>
    <t>7960</t>
  </si>
  <si>
    <t>7961</t>
  </si>
  <si>
    <t>7962</t>
  </si>
  <si>
    <t>7963</t>
  </si>
  <si>
    <t>7964</t>
  </si>
  <si>
    <t>7965</t>
  </si>
  <si>
    <t>7967</t>
  </si>
  <si>
    <t>7921</t>
  </si>
  <si>
    <t>RUSSIA MOBILE</t>
  </si>
  <si>
    <t>7922</t>
  </si>
  <si>
    <t>7923</t>
  </si>
  <si>
    <t>7924</t>
  </si>
  <si>
    <t>7927</t>
  </si>
  <si>
    <t>7928</t>
  </si>
  <si>
    <t>7929</t>
  </si>
  <si>
    <t>7935</t>
  </si>
  <si>
    <t>7950</t>
  </si>
  <si>
    <t>7951</t>
  </si>
  <si>
    <t>7952</t>
  </si>
  <si>
    <t>7953</t>
  </si>
  <si>
    <t>790126</t>
  </si>
  <si>
    <t>790521</t>
  </si>
  <si>
    <t>790526</t>
  </si>
  <si>
    <t>790527</t>
  </si>
  <si>
    <t>790625</t>
  </si>
  <si>
    <t>790626</t>
  </si>
  <si>
    <t>793006</t>
  </si>
  <si>
    <t>Russia Megafon Mobile</t>
  </si>
  <si>
    <t>793005</t>
  </si>
  <si>
    <t>793003</t>
  </si>
  <si>
    <t>793001</t>
  </si>
  <si>
    <t>7997</t>
  </si>
  <si>
    <t>7938</t>
  </si>
  <si>
    <t>7937</t>
  </si>
  <si>
    <t>7936</t>
  </si>
  <si>
    <t>7934</t>
  </si>
  <si>
    <t>7933</t>
  </si>
  <si>
    <t>7932</t>
  </si>
  <si>
    <t>7931</t>
  </si>
  <si>
    <t>793</t>
  </si>
  <si>
    <t>792</t>
  </si>
  <si>
    <t>7920</t>
  </si>
  <si>
    <t>7919</t>
  </si>
  <si>
    <t>7918</t>
  </si>
  <si>
    <t>7917</t>
  </si>
  <si>
    <t>7915</t>
  </si>
  <si>
    <t>7914</t>
  </si>
  <si>
    <t>7913</t>
  </si>
  <si>
    <t>7912</t>
  </si>
  <si>
    <t>7911</t>
  </si>
  <si>
    <t>7910</t>
  </si>
  <si>
    <t>7908</t>
  </si>
  <si>
    <t>7904</t>
  </si>
  <si>
    <t>7902</t>
  </si>
  <si>
    <t>796271</t>
  </si>
  <si>
    <t>796027</t>
  </si>
  <si>
    <t>796026</t>
  </si>
  <si>
    <t>796025</t>
  </si>
  <si>
    <t>796024</t>
  </si>
  <si>
    <t>792577</t>
  </si>
  <si>
    <t>792574</t>
  </si>
  <si>
    <t>250788</t>
  </si>
  <si>
    <t>Rwanda - Roaming MTN</t>
  </si>
  <si>
    <t>25078</t>
  </si>
  <si>
    <t>Rwanda Cellular MTN</t>
  </si>
  <si>
    <t>25075</t>
  </si>
  <si>
    <t>Rwanda Cellular Rwandatel</t>
  </si>
  <si>
    <t>25072</t>
  </si>
  <si>
    <t>Rwanda Cellular Tigo</t>
  </si>
  <si>
    <t>25006</t>
  </si>
  <si>
    <t>RWANDA MOBILE</t>
  </si>
  <si>
    <t>2502</t>
  </si>
  <si>
    <t>Rwanda Rwandatel Fixed</t>
  </si>
  <si>
    <t>Rwanda-ROC-Fixed</t>
  </si>
  <si>
    <t>2508</t>
  </si>
  <si>
    <t>Rwanda-MTN-Mobile</t>
  </si>
  <si>
    <t>25008</t>
  </si>
  <si>
    <t>25003</t>
  </si>
  <si>
    <t>RWANDA-MTN MOBILE</t>
  </si>
  <si>
    <t>250783</t>
  </si>
  <si>
    <t>RWANDA-MOBILE</t>
  </si>
  <si>
    <t>2500</t>
  </si>
  <si>
    <t>Rwanda-Mobile</t>
  </si>
  <si>
    <t>2505</t>
  </si>
  <si>
    <t>Rwanda Rwandatel Mobile</t>
  </si>
  <si>
    <t>25005</t>
  </si>
  <si>
    <t>2503</t>
  </si>
  <si>
    <t>RWANDA MOBILE MTN</t>
  </si>
  <si>
    <t>2507</t>
  </si>
  <si>
    <t>186966</t>
  </si>
  <si>
    <t>SAINT KITTS AND NEVIS MOBILE</t>
  </si>
  <si>
    <t>186948</t>
  </si>
  <si>
    <t>186953</t>
  </si>
  <si>
    <t>ST KITTS AND NEVIS MOBILE</t>
  </si>
  <si>
    <t>186956</t>
  </si>
  <si>
    <t>18696</t>
  </si>
  <si>
    <t>St. Kitts &amp; Nevis-Mobile</t>
  </si>
  <si>
    <t>186976</t>
  </si>
  <si>
    <t>St. Kitts and Nevis Digicel Mobile</t>
  </si>
  <si>
    <t>St. Kitts and Nevis Proper</t>
  </si>
  <si>
    <t>186955</t>
  </si>
  <si>
    <t>St. Kitts and Nevis Mobile</t>
  </si>
  <si>
    <t>18695</t>
  </si>
  <si>
    <t>18697</t>
  </si>
  <si>
    <t>175881</t>
  </si>
  <si>
    <t>SAINT LUCIA MOBILE</t>
  </si>
  <si>
    <t>175878</t>
  </si>
  <si>
    <t>ST LUCIA OTHER MOBILE</t>
  </si>
  <si>
    <t>175858</t>
  </si>
  <si>
    <t>175846</t>
  </si>
  <si>
    <t>175871</t>
  </si>
  <si>
    <t>St. Lucia Digicel Mobile</t>
  </si>
  <si>
    <t>175872</t>
  </si>
  <si>
    <t>175851</t>
  </si>
  <si>
    <t>175852</t>
  </si>
  <si>
    <t>St Lucia-ROC-Fixed</t>
  </si>
  <si>
    <t>175828</t>
  </si>
  <si>
    <t>175838</t>
  </si>
  <si>
    <t>175848</t>
  </si>
  <si>
    <t>175863</t>
  </si>
  <si>
    <t>78632</t>
  </si>
  <si>
    <t>RUSSIA-ROSTOV-FIXED</t>
  </si>
  <si>
    <t>Russia-ROC-Fixed</t>
  </si>
  <si>
    <t>7501</t>
  </si>
  <si>
    <t>Russia-Overlay</t>
  </si>
  <si>
    <t>7517</t>
  </si>
  <si>
    <t>79971</t>
  </si>
  <si>
    <t>79976</t>
  </si>
  <si>
    <t>Russia-Other-Mobile</t>
  </si>
  <si>
    <t>790309</t>
  </si>
  <si>
    <t>Russian Federation - Mobile St Petersburg</t>
  </si>
  <si>
    <t>796371</t>
  </si>
  <si>
    <t>Russian Federation - Mobile Moscow</t>
  </si>
  <si>
    <t>796375</t>
  </si>
  <si>
    <t>796377</t>
  </si>
  <si>
    <t>796463</t>
  </si>
  <si>
    <t>79257</t>
  </si>
  <si>
    <t>RUSSIA-MOSCOW-MOBILE</t>
  </si>
  <si>
    <t>79258</t>
  </si>
  <si>
    <t>79261</t>
  </si>
  <si>
    <t>79262</t>
  </si>
  <si>
    <t>79263</t>
  </si>
  <si>
    <t>79264</t>
  </si>
  <si>
    <t>79265</t>
  </si>
  <si>
    <t>79266</t>
  </si>
  <si>
    <t>79267</t>
  </si>
  <si>
    <t>790367</t>
  </si>
  <si>
    <t>790963</t>
  </si>
  <si>
    <t>790964</t>
  </si>
  <si>
    <t>790965</t>
  </si>
  <si>
    <t>790966</t>
  </si>
  <si>
    <t>79979</t>
  </si>
  <si>
    <t>74912</t>
  </si>
  <si>
    <t>Russia-Zone A-Fixed</t>
  </si>
  <si>
    <t>74942</t>
  </si>
  <si>
    <t>78172</t>
  </si>
  <si>
    <t>RUSSIA-VOLOGDA-FIXED</t>
  </si>
  <si>
    <t>784</t>
  </si>
  <si>
    <t>RUSSIA-VOLGOGRAD-FIXED</t>
  </si>
  <si>
    <t>795334</t>
  </si>
  <si>
    <t>795335</t>
  </si>
  <si>
    <t>790460</t>
  </si>
  <si>
    <t>790461</t>
  </si>
  <si>
    <t>790463</t>
  </si>
  <si>
    <t>790464</t>
  </si>
  <si>
    <t>791100</t>
  </si>
  <si>
    <t>791101</t>
  </si>
  <si>
    <t>791102</t>
  </si>
  <si>
    <t>791103</t>
  </si>
  <si>
    <t>791108</t>
  </si>
  <si>
    <t>791109</t>
  </si>
  <si>
    <t>791181</t>
  </si>
  <si>
    <t>791182</t>
  </si>
  <si>
    <t>791183</t>
  </si>
  <si>
    <t>791184</t>
  </si>
  <si>
    <t>792109</t>
  </si>
  <si>
    <t>792111</t>
  </si>
  <si>
    <t>792118</t>
  </si>
  <si>
    <t>792140</t>
  </si>
  <si>
    <t>792141</t>
  </si>
  <si>
    <t>792142</t>
  </si>
  <si>
    <t>792143</t>
  </si>
  <si>
    <t>792144</t>
  </si>
  <si>
    <t>792155</t>
  </si>
  <si>
    <t>792156</t>
  </si>
  <si>
    <t>792157</t>
  </si>
  <si>
    <t>792158</t>
  </si>
  <si>
    <t>792159</t>
  </si>
  <si>
    <t>792163</t>
  </si>
  <si>
    <t>792164</t>
  </si>
  <si>
    <t>792165</t>
  </si>
  <si>
    <t>792174</t>
  </si>
  <si>
    <t>792175</t>
  </si>
  <si>
    <t>792176</t>
  </si>
  <si>
    <t>792177</t>
  </si>
  <si>
    <t>792178</t>
  </si>
  <si>
    <t>792179</t>
  </si>
  <si>
    <t>792184</t>
  </si>
  <si>
    <t>792185</t>
  </si>
  <si>
    <t>792186</t>
  </si>
  <si>
    <t>792187</t>
  </si>
  <si>
    <t>792188</t>
  </si>
  <si>
    <t>792189</t>
  </si>
  <si>
    <t>793120</t>
  </si>
  <si>
    <t>790967</t>
  </si>
  <si>
    <t>790968</t>
  </si>
  <si>
    <t>792510</t>
  </si>
  <si>
    <t>792513</t>
  </si>
  <si>
    <t>792522</t>
  </si>
  <si>
    <t>792523</t>
  </si>
  <si>
    <t>792524</t>
  </si>
  <si>
    <t>792525</t>
  </si>
  <si>
    <t>792536</t>
  </si>
  <si>
    <t>792541</t>
  </si>
  <si>
    <t>792550</t>
  </si>
  <si>
    <t>792551</t>
  </si>
  <si>
    <t>792554</t>
  </si>
  <si>
    <t>792558</t>
  </si>
  <si>
    <t>792564</t>
  </si>
  <si>
    <t>792592</t>
  </si>
  <si>
    <t>792596</t>
  </si>
  <si>
    <t>792597</t>
  </si>
  <si>
    <t>792598</t>
  </si>
  <si>
    <t>792599</t>
  </si>
  <si>
    <t>7916</t>
  </si>
  <si>
    <t>Russia-Moscow-Mobile</t>
  </si>
  <si>
    <t>7925</t>
  </si>
  <si>
    <t>7926</t>
  </si>
  <si>
    <t>79015</t>
  </si>
  <si>
    <t>79100</t>
  </si>
  <si>
    <t>79104</t>
  </si>
  <si>
    <t>79150</t>
  </si>
  <si>
    <t>79151</t>
  </si>
  <si>
    <t>79152</t>
  </si>
  <si>
    <t>79153</t>
  </si>
  <si>
    <t>79154</t>
  </si>
  <si>
    <t>79175</t>
  </si>
  <si>
    <t>79295</t>
  </si>
  <si>
    <t>79296</t>
  </si>
  <si>
    <t>79299</t>
  </si>
  <si>
    <t>790118</t>
  </si>
  <si>
    <t>790140</t>
  </si>
  <si>
    <t>790146</t>
  </si>
  <si>
    <t>790147</t>
  </si>
  <si>
    <t>790190</t>
  </si>
  <si>
    <t>790198</t>
  </si>
  <si>
    <t>791910</t>
  </si>
  <si>
    <t>791913</t>
  </si>
  <si>
    <t>791941</t>
  </si>
  <si>
    <t>791972</t>
  </si>
  <si>
    <t>791976</t>
  </si>
  <si>
    <t>791977</t>
  </si>
  <si>
    <t>791978</t>
  </si>
  <si>
    <t>791996</t>
  </si>
  <si>
    <t>791997</t>
  </si>
  <si>
    <t>791999</t>
  </si>
  <si>
    <t>79250</t>
  </si>
  <si>
    <t>79650</t>
  </si>
  <si>
    <t>790520</t>
  </si>
  <si>
    <t>790522</t>
  </si>
  <si>
    <t>7401</t>
  </si>
  <si>
    <t>Russia Proper Zone 1</t>
  </si>
  <si>
    <t>7811</t>
  </si>
  <si>
    <t>7813</t>
  </si>
  <si>
    <t>7816</t>
  </si>
  <si>
    <t>7817</t>
  </si>
  <si>
    <t>7820</t>
  </si>
  <si>
    <t>7851</t>
  </si>
  <si>
    <t>7861</t>
  </si>
  <si>
    <t>7862</t>
  </si>
  <si>
    <t>7863</t>
  </si>
  <si>
    <t>7865</t>
  </si>
  <si>
    <t>7866</t>
  </si>
  <si>
    <t>7867</t>
  </si>
  <si>
    <t>7871</t>
  </si>
  <si>
    <t>7872</t>
  </si>
  <si>
    <t>7873</t>
  </si>
  <si>
    <t>7877</t>
  </si>
  <si>
    <t>7878</t>
  </si>
  <si>
    <t>7879</t>
  </si>
  <si>
    <t>74922</t>
  </si>
  <si>
    <t>74932</t>
  </si>
  <si>
    <t>750</t>
  </si>
  <si>
    <t>Russia Overlay</t>
  </si>
  <si>
    <t>751</t>
  </si>
  <si>
    <t>75049</t>
  </si>
  <si>
    <t>RUSSIA NAKHODKA</t>
  </si>
  <si>
    <t>7495</t>
  </si>
  <si>
    <t>Russia Moscow Central</t>
  </si>
  <si>
    <t>7499</t>
  </si>
  <si>
    <t>791</t>
  </si>
  <si>
    <t>798</t>
  </si>
  <si>
    <t>7980</t>
  </si>
  <si>
    <t>7981</t>
  </si>
  <si>
    <t>7982</t>
  </si>
  <si>
    <t>7983</t>
  </si>
  <si>
    <t>7985</t>
  </si>
  <si>
    <t>7987</t>
  </si>
  <si>
    <t>7988</t>
  </si>
  <si>
    <t>7989</t>
  </si>
  <si>
    <t>74951</t>
  </si>
  <si>
    <t>74952</t>
  </si>
  <si>
    <t>74953</t>
  </si>
  <si>
    <t>74954</t>
  </si>
  <si>
    <t>74959</t>
  </si>
  <si>
    <t>749572</t>
  </si>
  <si>
    <t>749576</t>
  </si>
  <si>
    <t>749577</t>
  </si>
  <si>
    <t>749578</t>
  </si>
  <si>
    <t>784329</t>
  </si>
  <si>
    <t>786124</t>
  </si>
  <si>
    <t>786130</t>
  </si>
  <si>
    <t>786131</t>
  </si>
  <si>
    <t>786132</t>
  </si>
  <si>
    <t>786133</t>
  </si>
  <si>
    <t>786135</t>
  </si>
  <si>
    <t>786137</t>
  </si>
  <si>
    <t>786138</t>
  </si>
  <si>
    <t>786141</t>
  </si>
  <si>
    <t>786142</t>
  </si>
  <si>
    <t>786146</t>
  </si>
  <si>
    <t>786147</t>
  </si>
  <si>
    <t>786148</t>
  </si>
  <si>
    <t>786150</t>
  </si>
  <si>
    <t>786152</t>
  </si>
  <si>
    <t>786155</t>
  </si>
  <si>
    <t>786159</t>
  </si>
  <si>
    <t>786160</t>
  </si>
  <si>
    <t>786162</t>
  </si>
  <si>
    <t>786165</t>
  </si>
  <si>
    <t>786166</t>
  </si>
  <si>
    <t>786167</t>
  </si>
  <si>
    <t>786175</t>
  </si>
  <si>
    <t>786176</t>
  </si>
  <si>
    <t>786177</t>
  </si>
  <si>
    <t>786192</t>
  </si>
  <si>
    <t>786195</t>
  </si>
  <si>
    <t>781271</t>
  </si>
  <si>
    <t>785126</t>
  </si>
  <si>
    <t>786121</t>
  </si>
  <si>
    <t>786226</t>
  </si>
  <si>
    <t>786326</t>
  </si>
  <si>
    <t>786529</t>
  </si>
  <si>
    <t>78182</t>
  </si>
  <si>
    <t>RUSSIA-ARKHANGELSK-FIXED</t>
  </si>
  <si>
    <t>78126</t>
  </si>
  <si>
    <t>RUSSIA OUTER ST. PETERSBURG</t>
  </si>
  <si>
    <t>78127</t>
  </si>
  <si>
    <t>7096</t>
  </si>
  <si>
    <t>Russia Moscow Suburb</t>
  </si>
  <si>
    <t>74944</t>
  </si>
  <si>
    <t>Russia Zone 2</t>
  </si>
  <si>
    <t>74945</t>
  </si>
  <si>
    <t>74946</t>
  </si>
  <si>
    <t>74947</t>
  </si>
  <si>
    <t>74948</t>
  </si>
  <si>
    <t>74949</t>
  </si>
  <si>
    <t>74910</t>
  </si>
  <si>
    <t>74911</t>
  </si>
  <si>
    <t>74913</t>
  </si>
  <si>
    <t>74914</t>
  </si>
  <si>
    <t>74915</t>
  </si>
  <si>
    <t>74916</t>
  </si>
  <si>
    <t>74917</t>
  </si>
  <si>
    <t>74918</t>
  </si>
  <si>
    <t>74919</t>
  </si>
  <si>
    <t>74920</t>
  </si>
  <si>
    <t>74921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</si>
  <si>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</si>
  <si>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</si>
  <si>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</si>
  <si>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</si>
  <si>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</si>
  <si>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</si>
  <si>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</si>
  <si>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</si>
  <si>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</si>
  <si>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74933</t>
  </si>
  <si>
    <t>74934</t>
  </si>
  <si>
    <t>74935</t>
  </si>
  <si>
    <t>74936</t>
  </si>
  <si>
    <t>74937</t>
  </si>
  <si>
    <t>74938</t>
  </si>
  <si>
    <t>74939</t>
  </si>
  <si>
    <t>74940</t>
  </si>
  <si>
    <t>74941</t>
  </si>
  <si>
    <t>74943</t>
  </si>
  <si>
    <t>7901</t>
  </si>
  <si>
    <t>RUSSIA VIMPELCOM MOBILE</t>
  </si>
  <si>
    <t>75044</t>
  </si>
  <si>
    <t>RUSSIA SAKHALIN</t>
  </si>
  <si>
    <t>RUSSIA ROC 1</t>
  </si>
  <si>
    <t>Russia Proper Zone 3</t>
  </si>
  <si>
    <t>7411</t>
  </si>
  <si>
    <t>7413</t>
  </si>
  <si>
    <t>7415</t>
  </si>
  <si>
    <t>7416</t>
  </si>
  <si>
    <t>7421</t>
  </si>
  <si>
    <t>7423</t>
  </si>
  <si>
    <t>7424</t>
  </si>
  <si>
    <t>7426</t>
  </si>
  <si>
    <t>7427</t>
  </si>
  <si>
    <t>7814</t>
  </si>
  <si>
    <t>7815</t>
  </si>
  <si>
    <t>7818</t>
  </si>
  <si>
    <t>7821</t>
  </si>
  <si>
    <t>747</t>
  </si>
  <si>
    <t>Russia Proper Zone 2</t>
  </si>
  <si>
    <t>748</t>
  </si>
  <si>
    <t>7491</t>
  </si>
  <si>
    <t>7492</t>
  </si>
  <si>
    <t>7493</t>
  </si>
  <si>
    <t>7494</t>
  </si>
  <si>
    <t>7496</t>
  </si>
  <si>
    <t>7498</t>
  </si>
  <si>
    <t>783</t>
  </si>
  <si>
    <t>7855</t>
  </si>
  <si>
    <t>790523</t>
  </si>
  <si>
    <t>790525</t>
  </si>
  <si>
    <t>790528</t>
  </si>
  <si>
    <t>790622</t>
  </si>
  <si>
    <t>790624</t>
  </si>
  <si>
    <t>790627</t>
  </si>
  <si>
    <t>790957</t>
  </si>
  <si>
    <t>790958</t>
  </si>
  <si>
    <t>790959</t>
  </si>
  <si>
    <t>796023</t>
  </si>
  <si>
    <t>796028</t>
  </si>
  <si>
    <t>796180</t>
  </si>
  <si>
    <t>796181</t>
  </si>
  <si>
    <t>796268</t>
  </si>
  <si>
    <t>796269</t>
  </si>
  <si>
    <t>796270</t>
  </si>
  <si>
    <t>796272</t>
  </si>
  <si>
    <t>796324</t>
  </si>
  <si>
    <t>796330</t>
  </si>
  <si>
    <t>796332</t>
  </si>
  <si>
    <t>796334</t>
  </si>
  <si>
    <t>796432</t>
  </si>
  <si>
    <t>796433</t>
  </si>
  <si>
    <t>796434</t>
  </si>
  <si>
    <t>796436</t>
  </si>
  <si>
    <t>271600</t>
  </si>
  <si>
    <t>SOUTH AFRICA VALUE ADDED SERVICES A</t>
  </si>
  <si>
    <t>271800</t>
  </si>
  <si>
    <t>272100</t>
  </si>
  <si>
    <t>272120</t>
  </si>
  <si>
    <t>272130</t>
  </si>
  <si>
    <t>273100</t>
  </si>
  <si>
    <t>273110</t>
  </si>
  <si>
    <t>273194</t>
  </si>
  <si>
    <t>273200</t>
  </si>
  <si>
    <t>274100</t>
  </si>
  <si>
    <t>275100</t>
  </si>
  <si>
    <t>276150</t>
  </si>
  <si>
    <t>278720</t>
  </si>
  <si>
    <t>278731</t>
  </si>
  <si>
    <t>278735</t>
  </si>
  <si>
    <t>278736</t>
  </si>
  <si>
    <t>278750</t>
  </si>
  <si>
    <t>278753</t>
  </si>
  <si>
    <t>278783</t>
  </si>
  <si>
    <t>278794</t>
  </si>
  <si>
    <t>278798</t>
  </si>
  <si>
    <t>271018</t>
  </si>
  <si>
    <t>SOUTH AFRICA VALUE ADDED SERVICES</t>
  </si>
  <si>
    <t>271110</t>
  </si>
  <si>
    <t>271205</t>
  </si>
  <si>
    <t>271615</t>
  </si>
  <si>
    <t>271700</t>
  </si>
  <si>
    <t>272105</t>
  </si>
  <si>
    <t>2721</t>
  </si>
  <si>
    <t>271005</t>
  </si>
  <si>
    <t>278510</t>
  </si>
  <si>
    <t>SOUTH AFRICA MOBILE VODACOM</t>
  </si>
  <si>
    <t>278511</t>
  </si>
  <si>
    <t>278512</t>
  </si>
  <si>
    <t>278513</t>
  </si>
  <si>
    <t>27853</t>
  </si>
  <si>
    <t>SOUTH AFRICA MOBILE</t>
  </si>
  <si>
    <t>2711</t>
  </si>
  <si>
    <t>SOUTH AFRICA FIXED-JOHANNESBURG</t>
  </si>
  <si>
    <t>2731</t>
  </si>
  <si>
    <t>South Africa Durban</t>
  </si>
  <si>
    <t>2782</t>
  </si>
  <si>
    <t>South Africa Cellular Vodacom</t>
  </si>
  <si>
    <t>2783</t>
  </si>
  <si>
    <t>South Africa Cellular MTN</t>
  </si>
  <si>
    <t>2784</t>
  </si>
  <si>
    <t>South Africa Cellular CellC</t>
  </si>
  <si>
    <t>27180</t>
  </si>
  <si>
    <t>South Africa - Special Services</t>
  </si>
  <si>
    <t>27210</t>
  </si>
  <si>
    <t>278776</t>
  </si>
  <si>
    <t>278777</t>
  </si>
  <si>
    <t>278778</t>
  </si>
  <si>
    <t>278779</t>
  </si>
  <si>
    <t>278780</t>
  </si>
  <si>
    <t>278781</t>
  </si>
  <si>
    <t>278782</t>
  </si>
  <si>
    <t>27876</t>
  </si>
  <si>
    <t>27879</t>
  </si>
  <si>
    <t>278770</t>
  </si>
  <si>
    <t>278771</t>
  </si>
  <si>
    <t>278772</t>
  </si>
  <si>
    <t>27100</t>
  </si>
  <si>
    <t>27120</t>
  </si>
  <si>
    <t>27130</t>
  </si>
  <si>
    <t>27140</t>
  </si>
  <si>
    <t>278785</t>
  </si>
  <si>
    <t>278786</t>
  </si>
  <si>
    <t>278787</t>
  </si>
  <si>
    <t>278788</t>
  </si>
  <si>
    <t>278789</t>
  </si>
  <si>
    <t>27872</t>
  </si>
  <si>
    <t>27873</t>
  </si>
  <si>
    <t>27874</t>
  </si>
  <si>
    <t>27875</t>
  </si>
  <si>
    <t>27160</t>
  </si>
  <si>
    <t>256477</t>
  </si>
  <si>
    <t>Uganda Cellular Gemtel</t>
  </si>
  <si>
    <t>25678</t>
  </si>
  <si>
    <t>Uganda Cellular MTN</t>
  </si>
  <si>
    <t>25677</t>
  </si>
  <si>
    <t>25639</t>
  </si>
  <si>
    <t>25679</t>
  </si>
  <si>
    <t>Uganda Cellular Orange</t>
  </si>
  <si>
    <t>25670</t>
  </si>
  <si>
    <t>Uganda Cellular Warid</t>
  </si>
  <si>
    <t>2563</t>
  </si>
  <si>
    <t>UGANDA MOBILE</t>
  </si>
  <si>
    <t>25671</t>
  </si>
  <si>
    <t>UGANDA MOBILE TELECEL</t>
  </si>
  <si>
    <t>25673</t>
  </si>
  <si>
    <t>Uganda Mtn</t>
  </si>
  <si>
    <t>25674</t>
  </si>
  <si>
    <t>25672</t>
  </si>
  <si>
    <t>25676</t>
  </si>
  <si>
    <t>UGANDA OTHER MOBILE</t>
  </si>
  <si>
    <t>256902</t>
  </si>
  <si>
    <t>Uganda Special Services</t>
  </si>
  <si>
    <t>25620</t>
  </si>
  <si>
    <t>Uganda Warid</t>
  </si>
  <si>
    <t>256752</t>
  </si>
  <si>
    <t>UGANDA-CELTEL MOBILE</t>
  </si>
  <si>
    <t>256782</t>
  </si>
  <si>
    <t>UGANDA-MTN MOBILE</t>
  </si>
  <si>
    <t>2567</t>
  </si>
  <si>
    <t>Uganda-Other-Mobile</t>
  </si>
  <si>
    <t>Uganda-ROC-Fixed</t>
  </si>
  <si>
    <t>256712</t>
  </si>
  <si>
    <t>UGANDA-TELECOM MOBILE</t>
  </si>
  <si>
    <t>380569</t>
  </si>
  <si>
    <t>Ukraine - Dnepropetrovsk</t>
  </si>
  <si>
    <t>380564</t>
  </si>
  <si>
    <t>Ukraine - Krivoy Rog</t>
  </si>
  <si>
    <t>380483</t>
  </si>
  <si>
    <t>Ukraine - Odessa</t>
  </si>
  <si>
    <t>38093</t>
  </si>
  <si>
    <t>Ukraine Cellular Astelit</t>
  </si>
  <si>
    <t>38063</t>
  </si>
  <si>
    <t>38094</t>
  </si>
  <si>
    <t>Ukraine Cellular Intertelecom</t>
  </si>
  <si>
    <t>38096</t>
  </si>
  <si>
    <t>Ukraine Cellular Kyivstar</t>
  </si>
  <si>
    <t>38067</t>
  </si>
  <si>
    <t>38098</t>
  </si>
  <si>
    <t>38097</t>
  </si>
  <si>
    <t>38092</t>
  </si>
  <si>
    <t>Ukraine Cellular Telesystems</t>
  </si>
  <si>
    <t>380567</t>
  </si>
  <si>
    <t>Ukraine Dniepropetrovsk</t>
  </si>
  <si>
    <t>380563</t>
  </si>
  <si>
    <t>380562</t>
  </si>
  <si>
    <t>380622</t>
  </si>
  <si>
    <t>Ukraine Donetsk</t>
  </si>
  <si>
    <t>380577</t>
  </si>
  <si>
    <t>Ukraine Kharkiv</t>
  </si>
  <si>
    <t>380573</t>
  </si>
  <si>
    <t>380572</t>
  </si>
  <si>
    <t>380446</t>
  </si>
  <si>
    <t>UKRAINE KIEV</t>
  </si>
  <si>
    <t>380449</t>
  </si>
  <si>
    <t>380447</t>
  </si>
  <si>
    <t>380322</t>
  </si>
  <si>
    <t>Ukraine Lvov</t>
  </si>
  <si>
    <t>38068</t>
  </si>
  <si>
    <t>Ukraine Mobile Wellcom (URS)</t>
  </si>
  <si>
    <t>380512</t>
  </si>
  <si>
    <t>Ukraine Nikolayev</t>
  </si>
  <si>
    <t>380487</t>
  </si>
  <si>
    <t>Ukraine Odessa</t>
  </si>
  <si>
    <t>380482</t>
  </si>
  <si>
    <t>38091</t>
  </si>
  <si>
    <t>Ukraine Ukr Telecom Mobile</t>
  </si>
  <si>
    <t>38099</t>
  </si>
  <si>
    <t>UKRAINE UMC MOBILE MOBILE</t>
  </si>
  <si>
    <t>38095</t>
  </si>
  <si>
    <t>38066</t>
  </si>
  <si>
    <t>38050</t>
  </si>
  <si>
    <t>380448</t>
  </si>
  <si>
    <t>UKRAINE KIEV REGION</t>
  </si>
  <si>
    <t>380443</t>
  </si>
  <si>
    <t>380441</t>
  </si>
  <si>
    <t>38056</t>
  </si>
  <si>
    <t>Ukraine-Dnepropetrovsk-Fixed</t>
  </si>
  <si>
    <t>380623</t>
  </si>
  <si>
    <t>UKRAINE-DONETSK</t>
  </si>
  <si>
    <t>38062</t>
  </si>
  <si>
    <t>Ukraine-Donetsk-Fixed</t>
  </si>
  <si>
    <t>38039</t>
  </si>
  <si>
    <t>Ukraine-Golden Telecom-Mobile</t>
  </si>
  <si>
    <t>38057</t>
  </si>
  <si>
    <t>Ukraine-Kharkov-Fixed</t>
  </si>
  <si>
    <t>380552</t>
  </si>
  <si>
    <t>Ukraine-Kherson-Fixed</t>
  </si>
  <si>
    <t>380442</t>
  </si>
  <si>
    <t>UKRAINE-KIEV</t>
  </si>
  <si>
    <t>380445</t>
  </si>
  <si>
    <t>Ukraine-Kiev-Fixed</t>
  </si>
  <si>
    <t>38032</t>
  </si>
  <si>
    <t>Ukraine-Lviv Altera-Fixed</t>
  </si>
  <si>
    <t>380700</t>
  </si>
  <si>
    <t>Ukraine-Mobile</t>
  </si>
  <si>
    <t>380444</t>
  </si>
  <si>
    <t>38048</t>
  </si>
  <si>
    <t>3809</t>
  </si>
  <si>
    <t>Ukraine-ROC-Fixed</t>
  </si>
  <si>
    <t>380692</t>
  </si>
  <si>
    <t>Ukraine-Sevastopol-Fixed</t>
  </si>
  <si>
    <t>38051</t>
  </si>
  <si>
    <t>UKRAINE-UMC-MOBILE</t>
  </si>
  <si>
    <t>4479784</t>
  </si>
  <si>
    <t>Cheers International Telecom Ltd</t>
  </si>
  <si>
    <t>4478227</t>
  </si>
  <si>
    <t>4478939</t>
  </si>
  <si>
    <t>Citrus Telecommunications Ltd</t>
  </si>
  <si>
    <t>4478744</t>
  </si>
  <si>
    <t>4475204</t>
  </si>
  <si>
    <t>Core Communication Services Ltd</t>
  </si>
  <si>
    <t>1432555</t>
  </si>
  <si>
    <t>USA Directory Assistance</t>
  </si>
  <si>
    <t>1442555</t>
  </si>
  <si>
    <t>1470555</t>
  </si>
  <si>
    <t>1475555</t>
  </si>
  <si>
    <t>1479555</t>
  </si>
  <si>
    <t>1531555</t>
  </si>
  <si>
    <t>1551555</t>
  </si>
  <si>
    <t>1557555</t>
  </si>
  <si>
    <t>1563555</t>
  </si>
  <si>
    <t>1567555</t>
  </si>
  <si>
    <t>1574555</t>
  </si>
  <si>
    <t>1575555</t>
  </si>
  <si>
    <t>1585555</t>
  </si>
  <si>
    <t>1627555</t>
  </si>
  <si>
    <t>1657555</t>
  </si>
  <si>
    <t>1659555</t>
  </si>
  <si>
    <t>1667555</t>
  </si>
  <si>
    <t>1679555</t>
  </si>
  <si>
    <t>1681555</t>
  </si>
  <si>
    <t>1689555</t>
  </si>
  <si>
    <t>1730555</t>
  </si>
  <si>
    <t>1737555</t>
  </si>
  <si>
    <t>1747555</t>
  </si>
  <si>
    <t>1754555</t>
  </si>
  <si>
    <t>1762555</t>
  </si>
  <si>
    <t>1764555</t>
  </si>
  <si>
    <t>1769555</t>
  </si>
  <si>
    <t>1904555</t>
  </si>
  <si>
    <t>1320555</t>
  </si>
  <si>
    <t>1718555</t>
  </si>
  <si>
    <t>1425555</t>
  </si>
  <si>
    <t>1351555</t>
  </si>
  <si>
    <t>1305555</t>
  </si>
  <si>
    <t>1620555</t>
  </si>
  <si>
    <t>1662555</t>
  </si>
  <si>
    <t>1424555</t>
  </si>
  <si>
    <t>1386555</t>
  </si>
  <si>
    <t>1507555</t>
  </si>
  <si>
    <t>1973555</t>
  </si>
  <si>
    <t>1631555</t>
  </si>
  <si>
    <t>1857555</t>
  </si>
  <si>
    <t>1313555</t>
  </si>
  <si>
    <t>1972555</t>
  </si>
  <si>
    <t>1253555</t>
  </si>
  <si>
    <t>Usa Directory Assistance</t>
  </si>
  <si>
    <t>1256555</t>
  </si>
  <si>
    <t>1260555</t>
  </si>
  <si>
    <t>1206555</t>
  </si>
  <si>
    <t>1208555</t>
  </si>
  <si>
    <t>1210555</t>
  </si>
  <si>
    <t>1952555</t>
  </si>
  <si>
    <t>1954555</t>
  </si>
  <si>
    <t>1970555</t>
  </si>
  <si>
    <t>1913555</t>
  </si>
  <si>
    <t>1919555</t>
  </si>
  <si>
    <t>1920555</t>
  </si>
  <si>
    <t>1931555</t>
  </si>
  <si>
    <t>1202555</t>
  </si>
  <si>
    <t>1912555</t>
  </si>
  <si>
    <t>1918555</t>
  </si>
  <si>
    <t>1270555</t>
  </si>
  <si>
    <t>1303555</t>
  </si>
  <si>
    <t>1314555</t>
  </si>
  <si>
    <t>1319555</t>
  </si>
  <si>
    <t>1406555</t>
  </si>
  <si>
    <t>1478555</t>
  </si>
  <si>
    <t>1480555</t>
  </si>
  <si>
    <t>1503555</t>
  </si>
  <si>
    <t>1515555</t>
  </si>
  <si>
    <t>1530555</t>
  </si>
  <si>
    <t>1573555</t>
  </si>
  <si>
    <t>1603555</t>
  </si>
  <si>
    <t>South Africa - Roaming others Peak</t>
  </si>
  <si>
    <t>278784</t>
  </si>
  <si>
    <t>SOUTH AFRICA - MOBILE MTN BUSINESS VOIP</t>
  </si>
  <si>
    <t>27830</t>
  </si>
  <si>
    <t>South Africa - Roaming MTN Peak</t>
  </si>
  <si>
    <t>278410</t>
  </si>
  <si>
    <t>82012</t>
  </si>
  <si>
    <t>SOUTH KOREA MOBILE</t>
  </si>
  <si>
    <t>8215</t>
  </si>
  <si>
    <t>South Korea Mobile</t>
  </si>
  <si>
    <t>8214</t>
  </si>
  <si>
    <t>8213</t>
  </si>
  <si>
    <t>8212</t>
  </si>
  <si>
    <t>8210</t>
  </si>
  <si>
    <t>820101</t>
  </si>
  <si>
    <t>820100</t>
  </si>
  <si>
    <t>82015</t>
  </si>
  <si>
    <t>82014</t>
  </si>
  <si>
    <t>82013</t>
  </si>
  <si>
    <t>8200</t>
  </si>
  <si>
    <t>82018</t>
  </si>
  <si>
    <t>SOUTH KOREA MOBILE KTF</t>
  </si>
  <si>
    <t>82016</t>
  </si>
  <si>
    <t>82019</t>
  </si>
  <si>
    <t>SOUTH KOREA MOBILE LGT</t>
  </si>
  <si>
    <t>820109</t>
  </si>
  <si>
    <t>SOUTH KOREA MOBILE SKT</t>
  </si>
  <si>
    <t>820108</t>
  </si>
  <si>
    <t>820107</t>
  </si>
  <si>
    <t>820106</t>
  </si>
  <si>
    <t>820105</t>
  </si>
  <si>
    <t>820104</t>
  </si>
  <si>
    <t>820103</t>
  </si>
  <si>
    <t>820102</t>
  </si>
  <si>
    <t>82017</t>
  </si>
  <si>
    <t>82011</t>
  </si>
  <si>
    <t>8270</t>
  </si>
  <si>
    <t>SOUTH KOREA NATIONAL ACCESS VOIP</t>
  </si>
  <si>
    <t>821000</t>
  </si>
  <si>
    <t>South Korea Sk Mobile</t>
  </si>
  <si>
    <t>821394</t>
  </si>
  <si>
    <t>SOUTH KOREA-MOBILE</t>
  </si>
  <si>
    <t>821393</t>
  </si>
  <si>
    <t>821392</t>
  </si>
  <si>
    <t>821390</t>
  </si>
  <si>
    <t>82138</t>
  </si>
  <si>
    <t>82137</t>
  </si>
  <si>
    <t>82136</t>
  </si>
  <si>
    <t>82135</t>
  </si>
  <si>
    <t>821093</t>
  </si>
  <si>
    <t>KOREA SOUTH-SKT MOBILE</t>
  </si>
  <si>
    <t>821094</t>
  </si>
  <si>
    <t>8211</t>
  </si>
  <si>
    <t>8217</t>
  </si>
  <si>
    <t>821020</t>
  </si>
  <si>
    <t>821031</t>
  </si>
  <si>
    <t>821035</t>
  </si>
  <si>
    <t>82130</t>
  </si>
  <si>
    <t>Korea South-Mobile</t>
  </si>
  <si>
    <t>821057</t>
  </si>
  <si>
    <t>KOREA SOUTH-LGT MOBILE</t>
  </si>
  <si>
    <t>821058</t>
  </si>
  <si>
    <t>821075</t>
  </si>
  <si>
    <t>821076</t>
  </si>
  <si>
    <t>821077</t>
  </si>
  <si>
    <t>821078</t>
  </si>
  <si>
    <t>821079</t>
  </si>
  <si>
    <t>821080</t>
  </si>
  <si>
    <t>821081</t>
  </si>
  <si>
    <t>821082</t>
  </si>
  <si>
    <t>821083</t>
  </si>
  <si>
    <t>821084</t>
  </si>
  <si>
    <t>8219</t>
  </si>
  <si>
    <t>821021</t>
  </si>
  <si>
    <t>821022</t>
  </si>
  <si>
    <t>821023</t>
  </si>
  <si>
    <t>821024</t>
  </si>
  <si>
    <t>821039</t>
  </si>
  <si>
    <t>821055</t>
  </si>
  <si>
    <t>821056</t>
  </si>
  <si>
    <t>8216</t>
  </si>
  <si>
    <t>KOREA SOUTH-KTF MOBILE</t>
  </si>
  <si>
    <t>8218</t>
  </si>
  <si>
    <t>821025</t>
  </si>
  <si>
    <t>821026</t>
  </si>
  <si>
    <t>821027</t>
  </si>
  <si>
    <t>821028</t>
  </si>
  <si>
    <t>821029</t>
  </si>
  <si>
    <t>4475593</t>
  </si>
  <si>
    <t>Globecom International Limited</t>
  </si>
  <si>
    <t>4474</t>
  </si>
  <si>
    <t>UNITED KINGDOM MOBILE BT</t>
  </si>
  <si>
    <t>44757</t>
  </si>
  <si>
    <t>447558</t>
  </si>
  <si>
    <t>447559</t>
  </si>
  <si>
    <t>447589</t>
  </si>
  <si>
    <t>447991</t>
  </si>
  <si>
    <t>447992</t>
  </si>
  <si>
    <t>447993</t>
  </si>
  <si>
    <t>447994</t>
  </si>
  <si>
    <t>4478936</t>
  </si>
  <si>
    <t>UNITED KINGDOM - MOBILE (O2)</t>
  </si>
  <si>
    <t>4478935</t>
  </si>
  <si>
    <t>4478934</t>
  </si>
  <si>
    <t>447749</t>
  </si>
  <si>
    <t>447746</t>
  </si>
  <si>
    <t>447745</t>
  </si>
  <si>
    <t>447743</t>
  </si>
  <si>
    <t>447742</t>
  </si>
  <si>
    <t>447740</t>
  </si>
  <si>
    <t>447759</t>
  </si>
  <si>
    <t>447756</t>
  </si>
  <si>
    <t>447754</t>
  </si>
  <si>
    <t>447753</t>
  </si>
  <si>
    <t>447752</t>
  </si>
  <si>
    <t>447751</t>
  </si>
  <si>
    <t>447750</t>
  </si>
  <si>
    <t>447764</t>
  </si>
  <si>
    <t>447763</t>
  </si>
  <si>
    <t>447762</t>
  </si>
  <si>
    <t>447761</t>
  </si>
  <si>
    <t>447784</t>
  </si>
  <si>
    <t>447783</t>
  </si>
  <si>
    <t>447793</t>
  </si>
  <si>
    <t>447809</t>
  </si>
  <si>
    <t>447808</t>
  </si>
  <si>
    <t>447803</t>
  </si>
  <si>
    <t>447802</t>
  </si>
  <si>
    <t>447801</t>
  </si>
  <si>
    <t>447565</t>
  </si>
  <si>
    <t>447564</t>
  </si>
  <si>
    <t>447563</t>
  </si>
  <si>
    <t>447562</t>
  </si>
  <si>
    <t>447561</t>
  </si>
  <si>
    <t>447560</t>
  </si>
  <si>
    <t>447710</t>
  </si>
  <si>
    <t>447711</t>
  </si>
  <si>
    <t>447712</t>
  </si>
  <si>
    <t>447713</t>
  </si>
  <si>
    <t>447714</t>
  </si>
  <si>
    <t>447715</t>
  </si>
  <si>
    <t>447716</t>
  </si>
  <si>
    <t>447718</t>
  </si>
  <si>
    <t>447719</t>
  </si>
  <si>
    <t>447999</t>
  </si>
  <si>
    <t>4478932</t>
  </si>
  <si>
    <t>4478929</t>
  </si>
  <si>
    <t>4478928</t>
  </si>
  <si>
    <t>4478927</t>
  </si>
  <si>
    <t>4478926</t>
  </si>
  <si>
    <t>4478924</t>
  </si>
  <si>
    <t>4478923</t>
  </si>
  <si>
    <t>447895</t>
  </si>
  <si>
    <t>447894</t>
  </si>
  <si>
    <t>447864</t>
  </si>
  <si>
    <t>447893</t>
  </si>
  <si>
    <t>448440</t>
  </si>
  <si>
    <t>UK-SPECIAL NTS 844-FIXED</t>
  </si>
  <si>
    <t>4409</t>
  </si>
  <si>
    <t>UK-PREMIUM-FIXED</t>
  </si>
  <si>
    <t>4407</t>
  </si>
  <si>
    <t>4408</t>
  </si>
  <si>
    <t>1610555</t>
  </si>
  <si>
    <t>1623555</t>
  </si>
  <si>
    <t>1626555</t>
  </si>
  <si>
    <t>1628555</t>
  </si>
  <si>
    <t>1661555</t>
  </si>
  <si>
    <t>1678555</t>
  </si>
  <si>
    <t>1765555</t>
  </si>
  <si>
    <t>1971555</t>
  </si>
  <si>
    <t>1360555</t>
  </si>
  <si>
    <t>1262555</t>
  </si>
  <si>
    <t>1434555</t>
  </si>
  <si>
    <t>1646555</t>
  </si>
  <si>
    <t>1559555</t>
  </si>
  <si>
    <t>1601555</t>
  </si>
  <si>
    <t>1845555</t>
  </si>
  <si>
    <t>1937555</t>
  </si>
  <si>
    <t>1985555</t>
  </si>
  <si>
    <t>1714555</t>
  </si>
  <si>
    <t>1713555</t>
  </si>
  <si>
    <t>1757555</t>
  </si>
  <si>
    <t>1775555</t>
  </si>
  <si>
    <t>1810555</t>
  </si>
  <si>
    <t>1813555</t>
  </si>
  <si>
    <t>1814555</t>
  </si>
  <si>
    <t>1830555</t>
  </si>
  <si>
    <t>1843555</t>
  </si>
  <si>
    <t>1847555</t>
  </si>
  <si>
    <t>1906555</t>
  </si>
  <si>
    <t>1414555</t>
  </si>
  <si>
    <t>1413555</t>
  </si>
  <si>
    <t>1779555</t>
  </si>
  <si>
    <t>1848555</t>
  </si>
  <si>
    <t>1862555</t>
  </si>
  <si>
    <t>1872555</t>
  </si>
  <si>
    <t>1878555</t>
  </si>
  <si>
    <t>1928555</t>
  </si>
  <si>
    <t>1938555</t>
  </si>
  <si>
    <t>1947555</t>
  </si>
  <si>
    <t>1951555</t>
  </si>
  <si>
    <t>1959555</t>
  </si>
  <si>
    <t>1975555</t>
  </si>
  <si>
    <t>1984555</t>
  </si>
  <si>
    <t>1212555</t>
  </si>
  <si>
    <t>1213555</t>
  </si>
  <si>
    <t>1216555</t>
  </si>
  <si>
    <t>1228555</t>
  </si>
  <si>
    <t>1231555</t>
  </si>
  <si>
    <t>1234555</t>
  </si>
  <si>
    <t>1239555</t>
  </si>
  <si>
    <t>1240555</t>
  </si>
  <si>
    <t>1317555</t>
  </si>
  <si>
    <t>1334555</t>
  </si>
  <si>
    <t>1352555</t>
  </si>
  <si>
    <t>1402555</t>
  </si>
  <si>
    <t>1407555</t>
  </si>
  <si>
    <t>1410555</t>
  </si>
  <si>
    <t>1415555</t>
  </si>
  <si>
    <t>1445555</t>
  </si>
  <si>
    <t>1469555</t>
  </si>
  <si>
    <t>1484555</t>
  </si>
  <si>
    <t>1516555</t>
  </si>
  <si>
    <t>United States of America</t>
  </si>
  <si>
    <t>821030</t>
  </si>
  <si>
    <t>821068</t>
  </si>
  <si>
    <t>821072</t>
  </si>
  <si>
    <t>821073</t>
  </si>
  <si>
    <t>821074</t>
  </si>
  <si>
    <t>821095</t>
  </si>
  <si>
    <t>821096</t>
  </si>
  <si>
    <t>821097</t>
  </si>
  <si>
    <t>821098</t>
  </si>
  <si>
    <t>821099</t>
  </si>
  <si>
    <t>821032</t>
  </si>
  <si>
    <t>821033</t>
  </si>
  <si>
    <t>821034</t>
  </si>
  <si>
    <t>821042</t>
  </si>
  <si>
    <t>821043</t>
  </si>
  <si>
    <t>821044</t>
  </si>
  <si>
    <t>821065</t>
  </si>
  <si>
    <t>821066</t>
  </si>
  <si>
    <t>821067</t>
  </si>
  <si>
    <t>821616</t>
  </si>
  <si>
    <t>KOREA SOUTH MOBILE-SK</t>
  </si>
  <si>
    <t>821577</t>
  </si>
  <si>
    <t>KOREA SOUTH FIXED</t>
  </si>
  <si>
    <t>821566</t>
  </si>
  <si>
    <t>821544</t>
  </si>
  <si>
    <t>821588</t>
  </si>
  <si>
    <t>82139</t>
  </si>
  <si>
    <t>82108</t>
  </si>
  <si>
    <t>Korea - South Mobile LGT</t>
  </si>
  <si>
    <t>82102</t>
  </si>
  <si>
    <t>Korea - South Mobile KTF</t>
  </si>
  <si>
    <t>82103</t>
  </si>
  <si>
    <t>82104</t>
  </si>
  <si>
    <t>82109</t>
  </si>
  <si>
    <t>82134</t>
  </si>
  <si>
    <t>821399</t>
  </si>
  <si>
    <t>821398</t>
  </si>
  <si>
    <t>821397</t>
  </si>
  <si>
    <t>821396</t>
  </si>
  <si>
    <t>821395</t>
  </si>
  <si>
    <t>82133</t>
  </si>
  <si>
    <t>82132</t>
  </si>
  <si>
    <t>821069</t>
  </si>
  <si>
    <t>South Korea - SK Mobile</t>
  </si>
  <si>
    <t>821001</t>
  </si>
  <si>
    <t>South Korea - Mobile (KTF)</t>
  </si>
  <si>
    <t>821051</t>
  </si>
  <si>
    <t>821060</t>
  </si>
  <si>
    <t>8250</t>
  </si>
  <si>
    <t>South Korea - Mobile</t>
  </si>
  <si>
    <t>82105</t>
  </si>
  <si>
    <t>82106</t>
  </si>
  <si>
    <t>82107</t>
  </si>
  <si>
    <t>821036</t>
  </si>
  <si>
    <t>821037</t>
  </si>
  <si>
    <t>821038</t>
  </si>
  <si>
    <t>821040</t>
  </si>
  <si>
    <t>821041</t>
  </si>
  <si>
    <t>821045</t>
  </si>
  <si>
    <t>821046</t>
  </si>
  <si>
    <t>821047</t>
  </si>
  <si>
    <t>821048</t>
  </si>
  <si>
    <t>821049</t>
  </si>
  <si>
    <t>821050</t>
  </si>
  <si>
    <t>821052</t>
  </si>
  <si>
    <t>821053</t>
  </si>
  <si>
    <t>821054</t>
  </si>
  <si>
    <t>821062</t>
  </si>
  <si>
    <t>821063</t>
  </si>
  <si>
    <t>821064</t>
  </si>
  <si>
    <t>821071</t>
  </si>
  <si>
    <t>821085</t>
  </si>
  <si>
    <t>821086</t>
  </si>
  <si>
    <t>821087</t>
  </si>
  <si>
    <t>821088</t>
  </si>
  <si>
    <t>821089</t>
  </si>
  <si>
    <t>821090</t>
  </si>
  <si>
    <t>821091</t>
  </si>
  <si>
    <t>821092</t>
  </si>
  <si>
    <t>82131</t>
  </si>
  <si>
    <t>821</t>
  </si>
  <si>
    <t>South Korea-Other-Mobile</t>
  </si>
  <si>
    <t>44118</t>
  </si>
  <si>
    <t>4487</t>
  </si>
  <si>
    <t>UK-National Calls</t>
  </si>
  <si>
    <t>4479408</t>
  </si>
  <si>
    <t>UK-MOBILE-T-MOBILE</t>
  </si>
  <si>
    <t>4479477</t>
  </si>
  <si>
    <t>447537</t>
  </si>
  <si>
    <t>UK-Mob Others Peak</t>
  </si>
  <si>
    <t>4484</t>
  </si>
  <si>
    <t>UK-Local Calls</t>
  </si>
  <si>
    <t>4450</t>
  </si>
  <si>
    <t>UK-Freephone</t>
  </si>
  <si>
    <t>4477003</t>
  </si>
  <si>
    <t>UK-CW-MOBILE</t>
  </si>
  <si>
    <t>4477007</t>
  </si>
  <si>
    <t>4477008</t>
  </si>
  <si>
    <t>4476411</t>
  </si>
  <si>
    <t>UK - Mobile Orange</t>
  </si>
  <si>
    <t>447911</t>
  </si>
  <si>
    <t>U.K.-OTHER-MOBILE</t>
  </si>
  <si>
    <t>447978</t>
  </si>
  <si>
    <t>447967</t>
  </si>
  <si>
    <t>UNITED KINGDOM - MOBILE (ORANGE)</t>
  </si>
  <si>
    <t>447966</t>
  </si>
  <si>
    <t>447965</t>
  </si>
  <si>
    <t>447964</t>
  </si>
  <si>
    <t>447977</t>
  </si>
  <si>
    <t>447976</t>
  </si>
  <si>
    <t>447975</t>
  </si>
  <si>
    <t>447974</t>
  </si>
  <si>
    <t>447973</t>
  </si>
  <si>
    <t>447972</t>
  </si>
  <si>
    <t>447971</t>
  </si>
  <si>
    <t>447530</t>
  </si>
  <si>
    <t>447817</t>
  </si>
  <si>
    <t>447816</t>
  </si>
  <si>
    <t>447815</t>
  </si>
  <si>
    <t>447814</t>
  </si>
  <si>
    <t>447813</t>
  </si>
  <si>
    <t>447812</t>
  </si>
  <si>
    <t>447811</t>
  </si>
  <si>
    <t>447837</t>
  </si>
  <si>
    <t>447855</t>
  </si>
  <si>
    <t>447854</t>
  </si>
  <si>
    <t>447866</t>
  </si>
  <si>
    <t>447527</t>
  </si>
  <si>
    <t>447528</t>
  </si>
  <si>
    <t>447529</t>
  </si>
  <si>
    <t>447896</t>
  </si>
  <si>
    <t>447891</t>
  </si>
  <si>
    <t>447890</t>
  </si>
  <si>
    <t>447556</t>
  </si>
  <si>
    <t>447779</t>
  </si>
  <si>
    <t>447773</t>
  </si>
  <si>
    <t>447772</t>
  </si>
  <si>
    <t>447794</t>
  </si>
  <si>
    <t>447792</t>
  </si>
  <si>
    <t>447791</t>
  </si>
  <si>
    <t>447790</t>
  </si>
  <si>
    <t>447807</t>
  </si>
  <si>
    <t>447805</t>
  </si>
  <si>
    <t>447800</t>
  </si>
  <si>
    <t>447989</t>
  </si>
  <si>
    <t>447980</t>
  </si>
  <si>
    <t>447892</t>
  </si>
  <si>
    <t>44751</t>
  </si>
  <si>
    <t>4478646</t>
  </si>
  <si>
    <t>4478645</t>
  </si>
  <si>
    <t>4478643</t>
  </si>
  <si>
    <t>4478642</t>
  </si>
  <si>
    <t>4478641</t>
  </si>
  <si>
    <t>4478640</t>
  </si>
  <si>
    <t>447860</t>
  </si>
  <si>
    <t>447889</t>
  </si>
  <si>
    <t>447885</t>
  </si>
  <si>
    <t>447907</t>
  </si>
  <si>
    <t>447902</t>
  </si>
  <si>
    <t>447912</t>
  </si>
  <si>
    <t>1700</t>
  </si>
  <si>
    <t>1454</t>
  </si>
  <si>
    <t>South Korea-ROC-Fixed</t>
  </si>
  <si>
    <t>822</t>
  </si>
  <si>
    <t>South Korea-Seoul-Fixed</t>
  </si>
  <si>
    <t>34644</t>
  </si>
  <si>
    <t>SPAIN AMENA MOBILE</t>
  </si>
  <si>
    <t>34640</t>
  </si>
  <si>
    <t>34632</t>
  </si>
  <si>
    <t>34928</t>
  </si>
  <si>
    <t>Spain Canary Islands</t>
  </si>
  <si>
    <t>34922</t>
  </si>
  <si>
    <t>34828</t>
  </si>
  <si>
    <t>34822</t>
  </si>
  <si>
    <t>34652</t>
  </si>
  <si>
    <t>Spain Cellular Amena</t>
  </si>
  <si>
    <t>34651</t>
  </si>
  <si>
    <t>34645</t>
  </si>
  <si>
    <t>34635</t>
  </si>
  <si>
    <t>34625</t>
  </si>
  <si>
    <t>34615</t>
  </si>
  <si>
    <t>34605</t>
  </si>
  <si>
    <t>34695</t>
  </si>
  <si>
    <t>34693</t>
  </si>
  <si>
    <t>34692</t>
  </si>
  <si>
    <t>34691</t>
  </si>
  <si>
    <t>34685</t>
  </si>
  <si>
    <t>34675</t>
  </si>
  <si>
    <t>34665</t>
  </si>
  <si>
    <t>34658</t>
  </si>
  <si>
    <t>34657</t>
  </si>
  <si>
    <t>34656</t>
  </si>
  <si>
    <t>34655</t>
  </si>
  <si>
    <t>34654</t>
  </si>
  <si>
    <t>34653</t>
  </si>
  <si>
    <t>34671</t>
  </si>
  <si>
    <t>Spain Cellular Vodafone</t>
  </si>
  <si>
    <t>34670</t>
  </si>
  <si>
    <t>34667</t>
  </si>
  <si>
    <t>34666</t>
  </si>
  <si>
    <t>34664</t>
  </si>
  <si>
    <t>34663</t>
  </si>
  <si>
    <t>34662</t>
  </si>
  <si>
    <t>34661</t>
  </si>
  <si>
    <t>34647</t>
  </si>
  <si>
    <t>34637</t>
  </si>
  <si>
    <t>34634</t>
  </si>
  <si>
    <t>34627</t>
  </si>
  <si>
    <t>34617</t>
  </si>
  <si>
    <t>34610</t>
  </si>
  <si>
    <t>34607</t>
  </si>
  <si>
    <t>34600</t>
  </si>
  <si>
    <t>346728</t>
  </si>
  <si>
    <t>346727</t>
  </si>
  <si>
    <t>346726</t>
  </si>
  <si>
    <t>346725</t>
  </si>
  <si>
    <t>346724</t>
  </si>
  <si>
    <t>346723</t>
  </si>
  <si>
    <t>346722</t>
  </si>
  <si>
    <t>346721</t>
  </si>
  <si>
    <t>346720</t>
  </si>
  <si>
    <t>34697</t>
  </si>
  <si>
    <t>34687</t>
  </si>
  <si>
    <t>34678</t>
  </si>
  <si>
    <t>34677</t>
  </si>
  <si>
    <t>SPAIN CITIES</t>
  </si>
  <si>
    <t>346889</t>
  </si>
  <si>
    <t>SPAIN MOBILE EUSKALTEL</t>
  </si>
  <si>
    <t>346887</t>
  </si>
  <si>
    <t>346885</t>
  </si>
  <si>
    <t>346884</t>
  </si>
  <si>
    <t>346883</t>
  </si>
  <si>
    <t>346882</t>
  </si>
  <si>
    <t>346881</t>
  </si>
  <si>
    <t>34699</t>
  </si>
  <si>
    <t>Spain Mobile Telefonica Moviles</t>
  </si>
  <si>
    <t>34696</t>
  </si>
  <si>
    <t>34690</t>
  </si>
  <si>
    <t>34689</t>
  </si>
  <si>
    <t>34686</t>
  </si>
  <si>
    <t>34681</t>
  </si>
  <si>
    <t>34659</t>
  </si>
  <si>
    <t>34650</t>
  </si>
  <si>
    <t>447928</t>
  </si>
  <si>
    <t>447927</t>
  </si>
  <si>
    <t>447926</t>
  </si>
  <si>
    <t>447925</t>
  </si>
  <si>
    <t>447923</t>
  </si>
  <si>
    <t>447922</t>
  </si>
  <si>
    <t>447921</t>
  </si>
  <si>
    <t>447938</t>
  </si>
  <si>
    <t>447936</t>
  </si>
  <si>
    <t>447935</t>
  </si>
  <si>
    <t>447934</t>
  </si>
  <si>
    <t>447933</t>
  </si>
  <si>
    <t>447871</t>
  </si>
  <si>
    <t>447873</t>
  </si>
  <si>
    <t>4478720</t>
  </si>
  <si>
    <t>4478721</t>
  </si>
  <si>
    <t>4478723</t>
  </si>
  <si>
    <t>4478020</t>
  </si>
  <si>
    <t>United Kingdom - Roaming O2 Peak</t>
  </si>
  <si>
    <t>44780210</t>
  </si>
  <si>
    <t>44780211</t>
  </si>
  <si>
    <t>44780212</t>
  </si>
  <si>
    <t>44780213</t>
  </si>
  <si>
    <t>44780214</t>
  </si>
  <si>
    <t>4477820</t>
  </si>
  <si>
    <t>United Kingdom - Roaming H3G Peak</t>
  </si>
  <si>
    <t>44779770</t>
  </si>
  <si>
    <t>United Kingdom - Mobile Others Peak</t>
  </si>
  <si>
    <t>447503</t>
  </si>
  <si>
    <t>UNITED KINGDOM - MOBILE (VODAFONE)</t>
  </si>
  <si>
    <t>447502</t>
  </si>
  <si>
    <t>447501</t>
  </si>
  <si>
    <t>447500</t>
  </si>
  <si>
    <t>4475374</t>
  </si>
  <si>
    <t>447887</t>
  </si>
  <si>
    <t>447884</t>
  </si>
  <si>
    <t>447881</t>
  </si>
  <si>
    <t>447880</t>
  </si>
  <si>
    <t>447899</t>
  </si>
  <si>
    <t>447919</t>
  </si>
  <si>
    <t>447918</t>
  </si>
  <si>
    <t>447917</t>
  </si>
  <si>
    <t>447920</t>
  </si>
  <si>
    <t>447823</t>
  </si>
  <si>
    <t>447824</t>
  </si>
  <si>
    <t>447825</t>
  </si>
  <si>
    <t>447826</t>
  </si>
  <si>
    <t>447827</t>
  </si>
  <si>
    <t>447876</t>
  </si>
  <si>
    <t>447879</t>
  </si>
  <si>
    <t>447979</t>
  </si>
  <si>
    <t>447721</t>
  </si>
  <si>
    <t>447733</t>
  </si>
  <si>
    <t>447555</t>
  </si>
  <si>
    <t>447554</t>
  </si>
  <si>
    <t>447553</t>
  </si>
  <si>
    <t>447552</t>
  </si>
  <si>
    <t>447836</t>
  </si>
  <si>
    <t>447833</t>
  </si>
  <si>
    <t>447831</t>
  </si>
  <si>
    <t>447867</t>
  </si>
  <si>
    <t>447551</t>
  </si>
  <si>
    <t>447748</t>
  </si>
  <si>
    <t>447747</t>
  </si>
  <si>
    <t>447741</t>
  </si>
  <si>
    <t>447769</t>
  </si>
  <si>
    <t>447768</t>
  </si>
  <si>
    <t>447767</t>
  </si>
  <si>
    <t>447766</t>
  </si>
  <si>
    <t>447765</t>
  </si>
  <si>
    <t>1580555</t>
  </si>
  <si>
    <t>1586555</t>
  </si>
  <si>
    <t>1612555</t>
  </si>
  <si>
    <t>1720555</t>
  </si>
  <si>
    <t>1731555</t>
  </si>
  <si>
    <t>1763555</t>
  </si>
  <si>
    <t>1801555</t>
  </si>
  <si>
    <t>1803555</t>
  </si>
  <si>
    <t>1804555</t>
  </si>
  <si>
    <t>1805555</t>
  </si>
  <si>
    <t>1808555</t>
  </si>
  <si>
    <t>1812555</t>
  </si>
  <si>
    <t>1817555</t>
  </si>
  <si>
    <t>346930</t>
  </si>
  <si>
    <t>SPAIN MOBILE-ORANGE</t>
  </si>
  <si>
    <t>346445</t>
  </si>
  <si>
    <t>346440</t>
  </si>
  <si>
    <t>346322</t>
  </si>
  <si>
    <t>346321</t>
  </si>
  <si>
    <t>346888</t>
  </si>
  <si>
    <t>SPAIN MOBILE-VODAFONE</t>
  </si>
  <si>
    <t>346886</t>
  </si>
  <si>
    <t>346033</t>
  </si>
  <si>
    <t>346032</t>
  </si>
  <si>
    <t>346031</t>
  </si>
  <si>
    <t>346814</t>
  </si>
  <si>
    <t>Spain Movistar Mobile</t>
  </si>
  <si>
    <t>346813</t>
  </si>
  <si>
    <t>346812</t>
  </si>
  <si>
    <t>346811</t>
  </si>
  <si>
    <t>346810</t>
  </si>
  <si>
    <t>346688</t>
  </si>
  <si>
    <t>346428</t>
  </si>
  <si>
    <t>346422</t>
  </si>
  <si>
    <t>346021</t>
  </si>
  <si>
    <t>346012</t>
  </si>
  <si>
    <t>346011</t>
  </si>
  <si>
    <t>346010</t>
  </si>
  <si>
    <t>34682</t>
  </si>
  <si>
    <t>346939</t>
  </si>
  <si>
    <t>Spain Orange Mobile</t>
  </si>
  <si>
    <t>346938</t>
  </si>
  <si>
    <t>346937</t>
  </si>
  <si>
    <t>346936</t>
  </si>
  <si>
    <t>346935</t>
  </si>
  <si>
    <t>346934</t>
  </si>
  <si>
    <t>346933</t>
  </si>
  <si>
    <t>346932</t>
  </si>
  <si>
    <t>346931</t>
  </si>
  <si>
    <t>346880</t>
  </si>
  <si>
    <t>346444</t>
  </si>
  <si>
    <t>346443</t>
  </si>
  <si>
    <t>346442</t>
  </si>
  <si>
    <t>346441</t>
  </si>
  <si>
    <t>346401</t>
  </si>
  <si>
    <t>346400</t>
  </si>
  <si>
    <t>34904</t>
  </si>
  <si>
    <t>SPAIN PREMIUM</t>
  </si>
  <si>
    <t>3490</t>
  </si>
  <si>
    <t>Spain Special</t>
  </si>
  <si>
    <t>3470</t>
  </si>
  <si>
    <t>34909</t>
  </si>
  <si>
    <t>Spain Special Services</t>
  </si>
  <si>
    <t>34908</t>
  </si>
  <si>
    <t>34907</t>
  </si>
  <si>
    <t>34905</t>
  </si>
  <si>
    <t>34902</t>
  </si>
  <si>
    <t>34901</t>
  </si>
  <si>
    <t>34900</t>
  </si>
  <si>
    <t>34707</t>
  </si>
  <si>
    <t>34704</t>
  </si>
  <si>
    <t>34701</t>
  </si>
  <si>
    <t>34700</t>
  </si>
  <si>
    <t>3480</t>
  </si>
  <si>
    <t>3451</t>
  </si>
  <si>
    <t>34680</t>
  </si>
  <si>
    <t>SPAIN TELEFONICA-M MOBILE</t>
  </si>
  <si>
    <t>34679</t>
  </si>
  <si>
    <t>34676</t>
  </si>
  <si>
    <t>34669</t>
  </si>
  <si>
    <t>34668</t>
  </si>
  <si>
    <t>34660</t>
  </si>
  <si>
    <t>34649</t>
  </si>
  <si>
    <t>34648</t>
  </si>
  <si>
    <t>34646</t>
  </si>
  <si>
    <t>34642</t>
  </si>
  <si>
    <t>34639</t>
  </si>
  <si>
    <t>34638</t>
  </si>
  <si>
    <t>34636</t>
  </si>
  <si>
    <t>34630</t>
  </si>
  <si>
    <t>34629</t>
  </si>
  <si>
    <t>34628</t>
  </si>
  <si>
    <t>34626</t>
  </si>
  <si>
    <t>34620</t>
  </si>
  <si>
    <t>34619</t>
  </si>
  <si>
    <t>447760</t>
  </si>
  <si>
    <t>447778</t>
  </si>
  <si>
    <t>447776</t>
  </si>
  <si>
    <t>447775</t>
  </si>
  <si>
    <t>447774</t>
  </si>
  <si>
    <t>447771</t>
  </si>
  <si>
    <t>447770</t>
  </si>
  <si>
    <t>447789</t>
  </si>
  <si>
    <t>447788</t>
  </si>
  <si>
    <t>447787</t>
  </si>
  <si>
    <t>447786</t>
  </si>
  <si>
    <t>447785</t>
  </si>
  <si>
    <t>447780</t>
  </si>
  <si>
    <t>447799</t>
  </si>
  <si>
    <t>447798</t>
  </si>
  <si>
    <t>447796</t>
  </si>
  <si>
    <t>447795</t>
  </si>
  <si>
    <t>447818</t>
  </si>
  <si>
    <t>447810</t>
  </si>
  <si>
    <t>447570</t>
  </si>
  <si>
    <t>447717</t>
  </si>
  <si>
    <t>447990</t>
  </si>
  <si>
    <t>447909</t>
  </si>
  <si>
    <t>447901</t>
  </si>
  <si>
    <t>447940</t>
  </si>
  <si>
    <t>United Kingdom Cellular T-Mobile</t>
  </si>
  <si>
    <t>447941</t>
  </si>
  <si>
    <t>447942</t>
  </si>
  <si>
    <t>447943</t>
  </si>
  <si>
    <t>447944</t>
  </si>
  <si>
    <t>447945</t>
  </si>
  <si>
    <t>447946</t>
  </si>
  <si>
    <t>447947</t>
  </si>
  <si>
    <t>447948</t>
  </si>
  <si>
    <t>447949</t>
  </si>
  <si>
    <t>447579</t>
  </si>
  <si>
    <t>United Kingdom Cellular Orange</t>
  </si>
  <si>
    <t>447583</t>
  </si>
  <si>
    <t>447582</t>
  </si>
  <si>
    <t>447581</t>
  </si>
  <si>
    <t>447580</t>
  </si>
  <si>
    <t>4475324</t>
  </si>
  <si>
    <t>4475323</t>
  </si>
  <si>
    <t>4475322</t>
  </si>
  <si>
    <t>4475321</t>
  </si>
  <si>
    <t>4475320</t>
  </si>
  <si>
    <t>447519</t>
  </si>
  <si>
    <t>United Kingdom Cellular O2</t>
  </si>
  <si>
    <t>447518</t>
  </si>
  <si>
    <t>447517</t>
  </si>
  <si>
    <t>447516</t>
  </si>
  <si>
    <t>447515</t>
  </si>
  <si>
    <t>447514</t>
  </si>
  <si>
    <t>447513</t>
  </si>
  <si>
    <t>447512</t>
  </si>
  <si>
    <t>447511</t>
  </si>
  <si>
    <t>447510</t>
  </si>
  <si>
    <t>447599</t>
  </si>
  <si>
    <t>447598</t>
  </si>
  <si>
    <t>447597</t>
  </si>
  <si>
    <t>447596</t>
  </si>
  <si>
    <t>447595</t>
  </si>
  <si>
    <t>447594</t>
  </si>
  <si>
    <t>447593</t>
  </si>
  <si>
    <t>447592</t>
  </si>
  <si>
    <t>447591</t>
  </si>
  <si>
    <t>447590</t>
  </si>
  <si>
    <t>447540</t>
  </si>
  <si>
    <t>447541</t>
  </si>
  <si>
    <t>447542</t>
  </si>
  <si>
    <t>1832555</t>
  </si>
  <si>
    <t>1863555</t>
  </si>
  <si>
    <t>1865555</t>
  </si>
  <si>
    <t>1870555</t>
  </si>
  <si>
    <t>1786555</t>
  </si>
  <si>
    <t>1940555</t>
  </si>
  <si>
    <t>1901555</t>
  </si>
  <si>
    <t>1978555</t>
  </si>
  <si>
    <t>1770555</t>
  </si>
  <si>
    <t>1760555</t>
  </si>
  <si>
    <t>1818555</t>
  </si>
  <si>
    <t>1281555</t>
  </si>
  <si>
    <t>1715555</t>
  </si>
  <si>
    <t>1267555</t>
  </si>
  <si>
    <t>1979555</t>
  </si>
  <si>
    <t>1910555</t>
  </si>
  <si>
    <t>1935555</t>
  </si>
  <si>
    <t>1941555</t>
  </si>
  <si>
    <t>1312555</t>
  </si>
  <si>
    <t>1323555</t>
  </si>
  <si>
    <t>1361555</t>
  </si>
  <si>
    <t>1423555</t>
  </si>
  <si>
    <t>1500555</t>
  </si>
  <si>
    <t>1556</t>
  </si>
  <si>
    <t>1656</t>
  </si>
  <si>
    <t>1752</t>
  </si>
  <si>
    <t>United States-West Virginia</t>
  </si>
  <si>
    <t>United States-Washington</t>
  </si>
  <si>
    <t>1500</t>
  </si>
  <si>
    <t>UNITED STATES-SPECIAL USAGE</t>
  </si>
  <si>
    <t>1900</t>
  </si>
  <si>
    <t>1456</t>
  </si>
  <si>
    <t>United States-South Dakota</t>
  </si>
  <si>
    <t>United States-South Carolina</t>
  </si>
  <si>
    <t>United States-Rhode Island</t>
  </si>
  <si>
    <t>United States-Pennsylvania</t>
  </si>
  <si>
    <t>United States-North Dakota</t>
  </si>
  <si>
    <t>United States-North Carolina</t>
  </si>
  <si>
    <t>United States-New Mexico</t>
  </si>
  <si>
    <t>United States-New Jersey</t>
  </si>
  <si>
    <t>United States-New Hampshire</t>
  </si>
  <si>
    <t>United States-Mississippi</t>
  </si>
  <si>
    <t>United States-Massachusetts</t>
  </si>
  <si>
    <t>United States-District of Columbia</t>
  </si>
  <si>
    <t>34618</t>
  </si>
  <si>
    <t>34616</t>
  </si>
  <si>
    <t>34609</t>
  </si>
  <si>
    <t>34608</t>
  </si>
  <si>
    <t>34606</t>
  </si>
  <si>
    <t>34601</t>
  </si>
  <si>
    <t>346981</t>
  </si>
  <si>
    <t>Spain Vodafone Mobile</t>
  </si>
  <si>
    <t>346846</t>
  </si>
  <si>
    <t>346116</t>
  </si>
  <si>
    <t>346111</t>
  </si>
  <si>
    <t>346030</t>
  </si>
  <si>
    <t>34673</t>
  </si>
  <si>
    <t>34698</t>
  </si>
  <si>
    <t>SPAIN VODAFONE MOBILE</t>
  </si>
  <si>
    <t>34688</t>
  </si>
  <si>
    <t>34684</t>
  </si>
  <si>
    <t>34611</t>
  </si>
  <si>
    <t>34603</t>
  </si>
  <si>
    <t>3481</t>
  </si>
  <si>
    <t>Spain Madrid</t>
  </si>
  <si>
    <t>34936</t>
  </si>
  <si>
    <t>SPAIN-BARCELONA</t>
  </si>
  <si>
    <t>34935</t>
  </si>
  <si>
    <t>34934</t>
  </si>
  <si>
    <t>34933</t>
  </si>
  <si>
    <t>34932</t>
  </si>
  <si>
    <t>34938</t>
  </si>
  <si>
    <t>34937</t>
  </si>
  <si>
    <t>3493</t>
  </si>
  <si>
    <t>Spain-Barcelona-Fixed</t>
  </si>
  <si>
    <t>34931</t>
  </si>
  <si>
    <t>SPAIN-BARCELONA-FIXED</t>
  </si>
  <si>
    <t>34918</t>
  </si>
  <si>
    <t>SPAIN-MADRID</t>
  </si>
  <si>
    <t>34913</t>
  </si>
  <si>
    <t>34914</t>
  </si>
  <si>
    <t>34915</t>
  </si>
  <si>
    <t>34917</t>
  </si>
  <si>
    <t>34916</t>
  </si>
  <si>
    <t>34912</t>
  </si>
  <si>
    <t>34911</t>
  </si>
  <si>
    <t>3491</t>
  </si>
  <si>
    <t>Spain-Madrid-Fixed</t>
  </si>
  <si>
    <t>346819</t>
  </si>
  <si>
    <t>Spain-Mobile</t>
  </si>
  <si>
    <t>346818</t>
  </si>
  <si>
    <t>346817</t>
  </si>
  <si>
    <t>346816</t>
  </si>
  <si>
    <t>346815</t>
  </si>
  <si>
    <t>3465</t>
  </si>
  <si>
    <t>Spain-Other-Mobile</t>
  </si>
  <si>
    <t>34906</t>
  </si>
  <si>
    <t>SPAIN-PREMIUM</t>
  </si>
  <si>
    <t>Spain-ROC-Fixed</t>
  </si>
  <si>
    <t>34672</t>
  </si>
  <si>
    <t>Spain-Vodafone-Mobile</t>
  </si>
  <si>
    <t>34622</t>
  </si>
  <si>
    <t>Spain-Xfera-Mobile</t>
  </si>
  <si>
    <t>34633</t>
  </si>
  <si>
    <t>94118</t>
  </si>
  <si>
    <t>Sri Lanka - Non Geographical Codes</t>
  </si>
  <si>
    <t>941973</t>
  </si>
  <si>
    <t>Sri Lanka - Sri Lanka Airlines</t>
  </si>
  <si>
    <t>941</t>
  </si>
  <si>
    <t>Sri Lanka Colombo Central</t>
  </si>
  <si>
    <t>947</t>
  </si>
  <si>
    <t>Sri Lanka Dialog MTN Mobile</t>
  </si>
  <si>
    <t>94114</t>
  </si>
  <si>
    <t>SRI LANKA FIXED-OFF NET</t>
  </si>
  <si>
    <t>94913</t>
  </si>
  <si>
    <t>Sri Lanka SLT WLL/CDMA Fixed</t>
  </si>
  <si>
    <t>94813</t>
  </si>
  <si>
    <t>946</t>
  </si>
  <si>
    <t>945</t>
  </si>
  <si>
    <t>944</t>
  </si>
  <si>
    <t>943</t>
  </si>
  <si>
    <t>942</t>
  </si>
  <si>
    <t>94113</t>
  </si>
  <si>
    <t>94917</t>
  </si>
  <si>
    <t>Sri Lanka-Dialog CDMA-Fixed</t>
  </si>
  <si>
    <t>94817</t>
  </si>
  <si>
    <t>94117</t>
  </si>
  <si>
    <t>94915</t>
  </si>
  <si>
    <t>Sri Lanka-LankaBell-Fixed</t>
  </si>
  <si>
    <t>94815</t>
  </si>
  <si>
    <t>94115</t>
  </si>
  <si>
    <t>Sri Lanka-ROC-Fixed</t>
  </si>
  <si>
    <t>94912</t>
  </si>
  <si>
    <t>Sri Lanka-SLT-Fixed</t>
  </si>
  <si>
    <t>94812</t>
  </si>
  <si>
    <t>94112</t>
  </si>
  <si>
    <t>94814</t>
  </si>
  <si>
    <t>Sri Lanka-Suntel-Fixed</t>
  </si>
  <si>
    <t>94914</t>
  </si>
  <si>
    <t>178448</t>
  </si>
  <si>
    <t>SAINT VINCENT AND GREN MOBILE</t>
  </si>
  <si>
    <t>178433</t>
  </si>
  <si>
    <t>ST VINCENT MOBILE</t>
  </si>
  <si>
    <t>178438</t>
  </si>
  <si>
    <t>St Vincent-CW-Mobile</t>
  </si>
  <si>
    <t>178451</t>
  </si>
  <si>
    <t>447543</t>
  </si>
  <si>
    <t>447544</t>
  </si>
  <si>
    <t>447545</t>
  </si>
  <si>
    <t>447546</t>
  </si>
  <si>
    <t>447547</t>
  </si>
  <si>
    <t>447548</t>
  </si>
  <si>
    <t>447549</t>
  </si>
  <si>
    <t>4478731</t>
  </si>
  <si>
    <t>4478732</t>
  </si>
  <si>
    <t>4478733</t>
  </si>
  <si>
    <t>4478734</t>
  </si>
  <si>
    <t>4478735</t>
  </si>
  <si>
    <t>4478736</t>
  </si>
  <si>
    <t>4478737</t>
  </si>
  <si>
    <t>4478738</t>
  </si>
  <si>
    <t>4478739</t>
  </si>
  <si>
    <t>447569</t>
  </si>
  <si>
    <t>447568</t>
  </si>
  <si>
    <t>447567</t>
  </si>
  <si>
    <t>447566</t>
  </si>
  <si>
    <t>447403</t>
  </si>
  <si>
    <t>United Kingdom Cellular H3g</t>
  </si>
  <si>
    <t>447402</t>
  </si>
  <si>
    <t>447401</t>
  </si>
  <si>
    <t>447400</t>
  </si>
  <si>
    <t>4475</t>
  </si>
  <si>
    <t>United Kingdom Cellular</t>
  </si>
  <si>
    <t>4479</t>
  </si>
  <si>
    <t>4478</t>
  </si>
  <si>
    <t>4477600</t>
  </si>
  <si>
    <t>United Kingdom - Roaming Vodafone Peak</t>
  </si>
  <si>
    <t>4477850</t>
  </si>
  <si>
    <t>4477880</t>
  </si>
  <si>
    <t>4477999</t>
  </si>
  <si>
    <t>4478232</t>
  </si>
  <si>
    <t>4478242</t>
  </si>
  <si>
    <t>4479537</t>
  </si>
  <si>
    <t>United Kingdom - Roaming T-mobile Peak</t>
  </si>
  <si>
    <t>4479538</t>
  </si>
  <si>
    <t>44782288</t>
  </si>
  <si>
    <t>United Kingdom - Roaming Others Peak</t>
  </si>
  <si>
    <t>44778100</t>
  </si>
  <si>
    <t>44787220</t>
  </si>
  <si>
    <t>44789219</t>
  </si>
  <si>
    <t>44762438</t>
  </si>
  <si>
    <t>44762439</t>
  </si>
  <si>
    <t>44762448</t>
  </si>
  <si>
    <t>44762449</t>
  </si>
  <si>
    <t>44791170</t>
  </si>
  <si>
    <t>4479730</t>
  </si>
  <si>
    <t>United Kingdom - Roaming Orange Peak</t>
  </si>
  <si>
    <t>447900</t>
  </si>
  <si>
    <t>447508</t>
  </si>
  <si>
    <t>UNITED KINGDOM - MOBILE (T-MOBILE)</t>
  </si>
  <si>
    <t>447507</t>
  </si>
  <si>
    <t>447506</t>
  </si>
  <si>
    <t>447505</t>
  </si>
  <si>
    <t>447504</t>
  </si>
  <si>
    <t>447539</t>
  </si>
  <si>
    <t>447538</t>
  </si>
  <si>
    <t>447535</t>
  </si>
  <si>
    <t>447534</t>
  </si>
  <si>
    <t>447906</t>
  </si>
  <si>
    <t>447905</t>
  </si>
  <si>
    <t>447904</t>
  </si>
  <si>
    <t>447903</t>
  </si>
  <si>
    <t>447914</t>
  </si>
  <si>
    <t>447913</t>
  </si>
  <si>
    <t>447910</t>
  </si>
  <si>
    <t>447939</t>
  </si>
  <si>
    <t>447932</t>
  </si>
  <si>
    <t>447931</t>
  </si>
  <si>
    <t>447930</t>
  </si>
  <si>
    <t>United States-Connecticut</t>
  </si>
  <si>
    <t>United States-California</t>
  </si>
  <si>
    <t>1710</t>
  </si>
  <si>
    <t>United States-(All Locations)</t>
  </si>
  <si>
    <t>United States of America Hawaii</t>
  </si>
  <si>
    <t>178478</t>
  </si>
  <si>
    <t>St Vincent-Digicel-Mobile</t>
  </si>
  <si>
    <t>178453</t>
  </si>
  <si>
    <t>St. Vincent &amp; Grenadines Digicel Mobile</t>
  </si>
  <si>
    <t>178452</t>
  </si>
  <si>
    <t>178443</t>
  </si>
  <si>
    <t>178449</t>
  </si>
  <si>
    <t>St. Vincent and Grenadines Mobile</t>
  </si>
  <si>
    <t>178459</t>
  </si>
  <si>
    <t>178445</t>
  </si>
  <si>
    <t>St. Vincent and Grenadines Proper</t>
  </si>
  <si>
    <t>St. Helena All Country</t>
  </si>
  <si>
    <t>249123</t>
  </si>
  <si>
    <t>SUDAN</t>
  </si>
  <si>
    <t>249155</t>
  </si>
  <si>
    <t>249186</t>
  </si>
  <si>
    <t>Sudan - Khartoum</t>
  </si>
  <si>
    <t>24995</t>
  </si>
  <si>
    <t>Sudan Celllular NOW</t>
  </si>
  <si>
    <t>24992</t>
  </si>
  <si>
    <t>Sudan Cellular Areeba</t>
  </si>
  <si>
    <t>24997</t>
  </si>
  <si>
    <t>Sudan Cellular Gemtel</t>
  </si>
  <si>
    <t>249187</t>
  </si>
  <si>
    <t>Sudan Khartoum</t>
  </si>
  <si>
    <t>249185</t>
  </si>
  <si>
    <t>249183</t>
  </si>
  <si>
    <t>2499</t>
  </si>
  <si>
    <t>SUDAN MOBILE OTHERS</t>
  </si>
  <si>
    <t>24911</t>
  </si>
  <si>
    <t>SUDAN MOBILE-SUDATEL</t>
  </si>
  <si>
    <t>24991</t>
  </si>
  <si>
    <t>Sudan Mobitel Mobile</t>
  </si>
  <si>
    <t>24990</t>
  </si>
  <si>
    <t>24999</t>
  </si>
  <si>
    <t>SUDAN OTHER MOBILE</t>
  </si>
  <si>
    <t>24998</t>
  </si>
  <si>
    <t>24996</t>
  </si>
  <si>
    <t>24993</t>
  </si>
  <si>
    <t>24912</t>
  </si>
  <si>
    <t>Sudan Sudatel Mobile</t>
  </si>
  <si>
    <t>24915</t>
  </si>
  <si>
    <t>Sudan-Canar-Fixed</t>
  </si>
  <si>
    <t>249919</t>
  </si>
  <si>
    <t>Sudan-Mobile</t>
  </si>
  <si>
    <t>249918</t>
  </si>
  <si>
    <t>249917</t>
  </si>
  <si>
    <t>249916</t>
  </si>
  <si>
    <t>249911</t>
  </si>
  <si>
    <t>249912</t>
  </si>
  <si>
    <t>249913</t>
  </si>
  <si>
    <t>249915</t>
  </si>
  <si>
    <t>249914</t>
  </si>
  <si>
    <t>249190</t>
  </si>
  <si>
    <t>Sudan-ROC-Fixed</t>
  </si>
  <si>
    <t>24994</t>
  </si>
  <si>
    <t>Sudan-Special-Mobile</t>
  </si>
  <si>
    <t>Suriname All Country</t>
  </si>
  <si>
    <t>59783</t>
  </si>
  <si>
    <t>Suriname Cellular</t>
  </si>
  <si>
    <t>59784</t>
  </si>
  <si>
    <t>59775</t>
  </si>
  <si>
    <t>59768</t>
  </si>
  <si>
    <t>59782</t>
  </si>
  <si>
    <t>Suriname Cellular Digicel</t>
  </si>
  <si>
    <t>59781</t>
  </si>
  <si>
    <t>59771</t>
  </si>
  <si>
    <t>597721</t>
  </si>
  <si>
    <t>Suriname Digicel Mobile</t>
  </si>
  <si>
    <t>597720</t>
  </si>
  <si>
    <t>5978</t>
  </si>
  <si>
    <t>Suriname-Other-Mobile</t>
  </si>
  <si>
    <t>5977</t>
  </si>
  <si>
    <t>5971</t>
  </si>
  <si>
    <t>59789</t>
  </si>
  <si>
    <t>Suriname-Pager-Mobile</t>
  </si>
  <si>
    <t>597898</t>
  </si>
  <si>
    <t>SURINAME-PAGER-MOBILE</t>
  </si>
  <si>
    <t>597897</t>
  </si>
  <si>
    <t>5979</t>
  </si>
  <si>
    <t>Suriname-Special-Fixed</t>
  </si>
  <si>
    <t>59788</t>
  </si>
  <si>
    <t>Suriname-Telesur-Mobile</t>
  </si>
  <si>
    <t>59787</t>
  </si>
  <si>
    <t>59786</t>
  </si>
  <si>
    <t>59785</t>
  </si>
  <si>
    <t>59772</t>
  </si>
  <si>
    <t>SURINAM-MOBILE</t>
  </si>
  <si>
    <t>26868</t>
  </si>
  <si>
    <t>SWAZILAND MOBILE</t>
  </si>
  <si>
    <t>26869</t>
  </si>
  <si>
    <t>26867</t>
  </si>
  <si>
    <t>Swaziland-Mobile-MTN</t>
  </si>
  <si>
    <t>26860</t>
  </si>
  <si>
    <t>26861</t>
  </si>
  <si>
    <t>26862</t>
  </si>
  <si>
    <t>26866</t>
  </si>
  <si>
    <t>26865</t>
  </si>
  <si>
    <t>26864</t>
  </si>
  <si>
    <t>Swaziland-Other-Mobile</t>
  </si>
  <si>
    <t>26863</t>
  </si>
  <si>
    <t>2687</t>
  </si>
  <si>
    <t>Swaziland-ROC-Fixed</t>
  </si>
  <si>
    <t>2686</t>
  </si>
  <si>
    <t>Swaziland-Swazi MTN-Mobile</t>
  </si>
  <si>
    <t>4631</t>
  </si>
  <si>
    <t>Sweden - Gothenburg</t>
  </si>
  <si>
    <t>447959</t>
  </si>
  <si>
    <t>447958</t>
  </si>
  <si>
    <t>447957</t>
  </si>
  <si>
    <t>44794</t>
  </si>
  <si>
    <t>447987</t>
  </si>
  <si>
    <t>447986</t>
  </si>
  <si>
    <t>447985</t>
  </si>
  <si>
    <t>447984</t>
  </si>
  <si>
    <t>447983</t>
  </si>
  <si>
    <t>447956</t>
  </si>
  <si>
    <t>447954</t>
  </si>
  <si>
    <t>447953</t>
  </si>
  <si>
    <t>447952</t>
  </si>
  <si>
    <t>447951</t>
  </si>
  <si>
    <t>447950</t>
  </si>
  <si>
    <t>447963</t>
  </si>
  <si>
    <t>447962</t>
  </si>
  <si>
    <t>447961</t>
  </si>
  <si>
    <t>447960</t>
  </si>
  <si>
    <t>447726</t>
  </si>
  <si>
    <t>447722</t>
  </si>
  <si>
    <t>447847</t>
  </si>
  <si>
    <t>447852</t>
  </si>
  <si>
    <t>447550</t>
  </si>
  <si>
    <t>447758</t>
  </si>
  <si>
    <t>447757</t>
  </si>
  <si>
    <t>447806</t>
  </si>
  <si>
    <t>447804</t>
  </si>
  <si>
    <t>447574</t>
  </si>
  <si>
    <t>447573</t>
  </si>
  <si>
    <t>447572</t>
  </si>
  <si>
    <t>447982</t>
  </si>
  <si>
    <t>447981</t>
  </si>
  <si>
    <t>447908</t>
  </si>
  <si>
    <t>447536</t>
  </si>
  <si>
    <t>447532</t>
  </si>
  <si>
    <t>447531</t>
  </si>
  <si>
    <t>447929</t>
  </si>
  <si>
    <t>447870</t>
  </si>
  <si>
    <t>447875</t>
  </si>
  <si>
    <t>447970</t>
  </si>
  <si>
    <t>447969</t>
  </si>
  <si>
    <t>447968</t>
  </si>
  <si>
    <t>4478724</t>
  </si>
  <si>
    <t>4478725</t>
  </si>
  <si>
    <t>4478726</t>
  </si>
  <si>
    <t>4478728</t>
  </si>
  <si>
    <t>4478729</t>
  </si>
  <si>
    <t>4478740</t>
  </si>
  <si>
    <t>4478741</t>
  </si>
  <si>
    <t>4478742</t>
  </si>
  <si>
    <t>4478743</t>
  </si>
  <si>
    <t>4478746</t>
  </si>
  <si>
    <t>4478747</t>
  </si>
  <si>
    <t>4478748</t>
  </si>
  <si>
    <t>4478749</t>
  </si>
  <si>
    <t>447955</t>
  </si>
  <si>
    <t>447521</t>
  </si>
  <si>
    <t>447522</t>
  </si>
  <si>
    <t>447523</t>
  </si>
  <si>
    <t>447525</t>
  </si>
  <si>
    <t>447526</t>
  </si>
  <si>
    <t>447701</t>
  </si>
  <si>
    <t>447702</t>
  </si>
  <si>
    <t>447703</t>
  </si>
  <si>
    <t>447704</t>
  </si>
  <si>
    <t>United States</t>
  </si>
  <si>
    <t>99876</t>
  </si>
  <si>
    <t>Uzbekistan-Mobile</t>
  </si>
  <si>
    <t>99875</t>
  </si>
  <si>
    <t>99874</t>
  </si>
  <si>
    <t>99873</t>
  </si>
  <si>
    <t>99872</t>
  </si>
  <si>
    <t>99871</t>
  </si>
  <si>
    <t>9987</t>
  </si>
  <si>
    <t>Uzbekistan-Other-Mobile</t>
  </si>
  <si>
    <t>998953</t>
  </si>
  <si>
    <t>Uzbekistan - Mobile</t>
  </si>
  <si>
    <t>998954</t>
  </si>
  <si>
    <t>998955</t>
  </si>
  <si>
    <t>998956</t>
  </si>
  <si>
    <t>998695</t>
  </si>
  <si>
    <t>998627</t>
  </si>
  <si>
    <t>998615</t>
  </si>
  <si>
    <t>998617</t>
  </si>
  <si>
    <t>998625</t>
  </si>
  <si>
    <t>998747</t>
  </si>
  <si>
    <t>998753</t>
  </si>
  <si>
    <t>998757</t>
  </si>
  <si>
    <t>998765</t>
  </si>
  <si>
    <t>998767</t>
  </si>
  <si>
    <t>998797</t>
  </si>
  <si>
    <t>998951</t>
  </si>
  <si>
    <t>998696</t>
  </si>
  <si>
    <t>998697</t>
  </si>
  <si>
    <t>998755</t>
  </si>
  <si>
    <t>UZBEKISTAN MOBILE</t>
  </si>
  <si>
    <t>998762</t>
  </si>
  <si>
    <t>998764</t>
  </si>
  <si>
    <t>998792</t>
  </si>
  <si>
    <t>998795</t>
  </si>
  <si>
    <t>998669</t>
  </si>
  <si>
    <t>998612</t>
  </si>
  <si>
    <t>9989</t>
  </si>
  <si>
    <t>Uzbekistan Cellular</t>
  </si>
  <si>
    <t>998714</t>
  </si>
  <si>
    <t>Uzbekistan - Tashkent</t>
  </si>
  <si>
    <t>99895</t>
  </si>
  <si>
    <t>Uzbekistan-Coscom-Mobile</t>
  </si>
  <si>
    <t>99893</t>
  </si>
  <si>
    <t>99891</t>
  </si>
  <si>
    <t>Uzbekistan-Buztel-Mobile</t>
  </si>
  <si>
    <t>998711</t>
  </si>
  <si>
    <t>Uzbekistan Tashkent</t>
  </si>
  <si>
    <t>998712</t>
  </si>
  <si>
    <t>998713</t>
  </si>
  <si>
    <t>998651</t>
  </si>
  <si>
    <t>998662</t>
  </si>
  <si>
    <t>998653</t>
  </si>
  <si>
    <t>99879</t>
  </si>
  <si>
    <t>99894</t>
  </si>
  <si>
    <t>998763</t>
  </si>
  <si>
    <t>998793</t>
  </si>
  <si>
    <t>998613</t>
  </si>
  <si>
    <t>998616</t>
  </si>
  <si>
    <t>998655</t>
  </si>
  <si>
    <t>998672</t>
  </si>
  <si>
    <t>998703</t>
  </si>
  <si>
    <t>998723</t>
  </si>
  <si>
    <t>998739</t>
  </si>
  <si>
    <t>998749</t>
  </si>
  <si>
    <t>998752</t>
  </si>
  <si>
    <t>99861</t>
  </si>
  <si>
    <t>99862</t>
  </si>
  <si>
    <t>99865</t>
  </si>
  <si>
    <t>99866</t>
  </si>
  <si>
    <t>99867</t>
  </si>
  <si>
    <t>99869</t>
  </si>
  <si>
    <t>99870</t>
  </si>
  <si>
    <t>998652</t>
  </si>
  <si>
    <t>998622</t>
  </si>
  <si>
    <t>998664</t>
  </si>
  <si>
    <t>998692</t>
  </si>
  <si>
    <t>998707</t>
  </si>
  <si>
    <t>998732</t>
  </si>
  <si>
    <t>998742</t>
  </si>
  <si>
    <t>998751</t>
  </si>
  <si>
    <t>998663</t>
  </si>
  <si>
    <t>998677</t>
  </si>
  <si>
    <t>998675</t>
  </si>
  <si>
    <t>998667</t>
  </si>
  <si>
    <t>46675</t>
  </si>
  <si>
    <t>Sweden Cellular HI3G</t>
  </si>
  <si>
    <t>Sweden-ROC-Fixed</t>
  </si>
  <si>
    <t>4620</t>
  </si>
  <si>
    <t>SWEDEN-OTHER-MOBILE</t>
  </si>
  <si>
    <t>4677</t>
  </si>
  <si>
    <t>46253</t>
  </si>
  <si>
    <t>46450</t>
  </si>
  <si>
    <t>46458</t>
  </si>
  <si>
    <t>46592</t>
  </si>
  <si>
    <t>46593</t>
  </si>
  <si>
    <t>46595</t>
  </si>
  <si>
    <t>Sweden-Stockholm-Fixed</t>
  </si>
  <si>
    <t>4674</t>
  </si>
  <si>
    <t>Sweden-Special-Mobile</t>
  </si>
  <si>
    <t>4678</t>
  </si>
  <si>
    <t>SWEDEN-SPECIAL-FIXED</t>
  </si>
  <si>
    <t>46596</t>
  </si>
  <si>
    <t>467752</t>
  </si>
  <si>
    <t>4641</t>
  </si>
  <si>
    <t>Sweden-Mobile</t>
  </si>
  <si>
    <t>4642</t>
  </si>
  <si>
    <t>467524</t>
  </si>
  <si>
    <t>4640</t>
  </si>
  <si>
    <t>4673</t>
  </si>
  <si>
    <t>Sweden Mobile Telenor Sverige AB</t>
  </si>
  <si>
    <t>SWEDEN TELIA-M MOBILE</t>
  </si>
  <si>
    <t>467190</t>
  </si>
  <si>
    <t>467890</t>
  </si>
  <si>
    <t>46676</t>
  </si>
  <si>
    <t>Sweden Spring Mobile</t>
  </si>
  <si>
    <t>4675</t>
  </si>
  <si>
    <t>SWEDEN OTHER MOBILE</t>
  </si>
  <si>
    <t>46673</t>
  </si>
  <si>
    <t>SWEDEN MOBILE TELIA MOBITEL</t>
  </si>
  <si>
    <t>4670</t>
  </si>
  <si>
    <t>4672</t>
  </si>
  <si>
    <t>4676</t>
  </si>
  <si>
    <t>46376</t>
  </si>
  <si>
    <t>46518</t>
  </si>
  <si>
    <t>46519</t>
  </si>
  <si>
    <t>SWEDEN MOBILE TELENOR</t>
  </si>
  <si>
    <t>4671</t>
  </si>
  <si>
    <t>SWEDEN MOBILE OTHERS</t>
  </si>
  <si>
    <t>467191</t>
  </si>
  <si>
    <t>Sweden Cellular Telia</t>
  </si>
  <si>
    <t>46674</t>
  </si>
  <si>
    <t>Sweden Cellular Telenor</t>
  </si>
  <si>
    <t>467560</t>
  </si>
  <si>
    <t>46252</t>
  </si>
  <si>
    <t>Sweden Cellular Comviq</t>
  </si>
  <si>
    <t>468505</t>
  </si>
  <si>
    <t>Sweden - Mobile</t>
  </si>
  <si>
    <t>46939</t>
  </si>
  <si>
    <t>Sweden - Premium</t>
  </si>
  <si>
    <t>46900</t>
  </si>
  <si>
    <t>4699</t>
  </si>
  <si>
    <t>46944</t>
  </si>
  <si>
    <t>46719</t>
  </si>
  <si>
    <t>4134</t>
  </si>
  <si>
    <t>Switzerland - Berne</t>
  </si>
  <si>
    <t>417743</t>
  </si>
  <si>
    <t>SWITZERLAND MOBILE SWISSCOM</t>
  </si>
  <si>
    <t>4177</t>
  </si>
  <si>
    <t>SWITZERLAND MOBILE OTHERS</t>
  </si>
  <si>
    <t>4186</t>
  </si>
  <si>
    <t>4122</t>
  </si>
  <si>
    <t>Switzerland Geneva</t>
  </si>
  <si>
    <t>4142</t>
  </si>
  <si>
    <t>SWITZERLAND FIXED-ZURICH</t>
  </si>
  <si>
    <t>4143</t>
  </si>
  <si>
    <t>4144</t>
  </si>
  <si>
    <t>4158</t>
  </si>
  <si>
    <t>SWITZERLAND FIXED-UNIVERSAL ACCESS NUMBER</t>
  </si>
  <si>
    <t>41772</t>
  </si>
  <si>
    <t>Switzerland Cellular Tele2</t>
  </si>
  <si>
    <t>Switzerland Zurich</t>
  </si>
  <si>
    <t>417744</t>
  </si>
  <si>
    <t>417745</t>
  </si>
  <si>
    <t>417746</t>
  </si>
  <si>
    <t>417747</t>
  </si>
  <si>
    <t>419809</t>
  </si>
  <si>
    <t>417740</t>
  </si>
  <si>
    <t>417741</t>
  </si>
  <si>
    <t>417742</t>
  </si>
  <si>
    <t>41761</t>
  </si>
  <si>
    <t>Switzerland-Mobile Sunrise</t>
  </si>
  <si>
    <t>41762</t>
  </si>
  <si>
    <t>41763</t>
  </si>
  <si>
    <t>41900</t>
  </si>
  <si>
    <t>Switzerland-INA (PRS)</t>
  </si>
  <si>
    <t>41906</t>
  </si>
  <si>
    <t>41901</t>
  </si>
  <si>
    <t>41800</t>
  </si>
  <si>
    <t>SWITZERLAND-FREEPHONE-MOBILE</t>
  </si>
  <si>
    <t>4180</t>
  </si>
  <si>
    <t>SWITZERLAND-FREEPHONE-FIXED</t>
  </si>
  <si>
    <t>41773</t>
  </si>
  <si>
    <t>Switzerland Mobile Tele2 (Switzerland)</t>
  </si>
  <si>
    <t>417751</t>
  </si>
  <si>
    <t>Switzerland-Mobile-Swisscom</t>
  </si>
  <si>
    <t>417752</t>
  </si>
  <si>
    <t>447705</t>
  </si>
  <si>
    <t>447706</t>
  </si>
  <si>
    <t>447707</t>
  </si>
  <si>
    <t>447708</t>
  </si>
  <si>
    <t>447709</t>
  </si>
  <si>
    <t>44754</t>
  </si>
  <si>
    <t>447820</t>
  </si>
  <si>
    <t>447821</t>
  </si>
  <si>
    <t>44759</t>
  </si>
  <si>
    <t>447729</t>
  </si>
  <si>
    <t>447725</t>
  </si>
  <si>
    <t>447724</t>
  </si>
  <si>
    <t>447720</t>
  </si>
  <si>
    <t>447739</t>
  </si>
  <si>
    <t>447738</t>
  </si>
  <si>
    <t>447736</t>
  </si>
  <si>
    <t>447734</t>
  </si>
  <si>
    <t>447732</t>
  </si>
  <si>
    <t>447731</t>
  </si>
  <si>
    <t>447730</t>
  </si>
  <si>
    <t>447872</t>
  </si>
  <si>
    <t>447874</t>
  </si>
  <si>
    <t>447819</t>
  </si>
  <si>
    <t>447835</t>
  </si>
  <si>
    <t>447834</t>
  </si>
  <si>
    <t>447849</t>
  </si>
  <si>
    <t>447845</t>
  </si>
  <si>
    <t>447844</t>
  </si>
  <si>
    <t>447843</t>
  </si>
  <si>
    <t>447842</t>
  </si>
  <si>
    <t>447841</t>
  </si>
  <si>
    <t>447840</t>
  </si>
  <si>
    <t>447858</t>
  </si>
  <si>
    <t>447857</t>
  </si>
  <si>
    <t>447856</t>
  </si>
  <si>
    <t>447851</t>
  </si>
  <si>
    <t>447850</t>
  </si>
  <si>
    <t>4478649</t>
  </si>
  <si>
    <t>4478648</t>
  </si>
  <si>
    <t>4478647</t>
  </si>
  <si>
    <t>4478937</t>
  </si>
  <si>
    <t>447822</t>
  </si>
  <si>
    <t>447998</t>
  </si>
  <si>
    <t>447744</t>
  </si>
  <si>
    <t>447755</t>
  </si>
  <si>
    <t>447839</t>
  </si>
  <si>
    <t>4420</t>
  </si>
  <si>
    <t>U.K.-London-Fixed</t>
  </si>
  <si>
    <t>441534</t>
  </si>
  <si>
    <t>U.K.-Jersey-Fixed</t>
  </si>
  <si>
    <t>4478297</t>
  </si>
  <si>
    <t>U.K.-Jersey Airtel-Mobile</t>
  </si>
  <si>
    <t>4478298</t>
  </si>
  <si>
    <t>4478299</t>
  </si>
  <si>
    <t>4474088</t>
  </si>
  <si>
    <t>Software Cellular Network Ltd</t>
  </si>
  <si>
    <t>4479788</t>
  </si>
  <si>
    <t>4475594</t>
  </si>
  <si>
    <t>Software Cellular Network Limited</t>
  </si>
  <si>
    <t>4478730</t>
  </si>
  <si>
    <t>Routo Telecommunications Limited</t>
  </si>
  <si>
    <t>4475893</t>
  </si>
  <si>
    <t>Oxygen8 Communications UK Limited</t>
  </si>
  <si>
    <t>4475892</t>
  </si>
  <si>
    <t>4475891</t>
  </si>
  <si>
    <t>4475897</t>
  </si>
  <si>
    <t>Mundio Mobile Limited</t>
  </si>
  <si>
    <t>4475890</t>
  </si>
  <si>
    <t>Yim Siam Telecom Ltd</t>
  </si>
  <si>
    <t>447584</t>
  </si>
  <si>
    <t>UNITED KINGDOM-VODAFONE D2-MOBILE</t>
  </si>
  <si>
    <t>44870797</t>
  </si>
  <si>
    <t>UNITED KINGDOM-VAS ORANGE UK</t>
  </si>
  <si>
    <t>4498</t>
  </si>
  <si>
    <t>United Kingdom-Premium 2</t>
  </si>
  <si>
    <t>4491</t>
  </si>
  <si>
    <t>United Kingdom-Premium 1</t>
  </si>
  <si>
    <t>4490</t>
  </si>
  <si>
    <t>UNITED KINGDOM-OTHER-MOBILE</t>
  </si>
  <si>
    <t>4475097</t>
  </si>
  <si>
    <t>4475096</t>
  </si>
  <si>
    <t>4475095</t>
  </si>
  <si>
    <t>998657</t>
  </si>
  <si>
    <t>998679</t>
  </si>
  <si>
    <t>998737</t>
  </si>
  <si>
    <t>998745</t>
  </si>
  <si>
    <t>998705</t>
  </si>
  <si>
    <t>998706</t>
  </si>
  <si>
    <t>998722</t>
  </si>
  <si>
    <t>998725</t>
  </si>
  <si>
    <t>998727</t>
  </si>
  <si>
    <t>998733</t>
  </si>
  <si>
    <t>998735</t>
  </si>
  <si>
    <t>998952</t>
  </si>
  <si>
    <t>9986</t>
  </si>
  <si>
    <t>99890</t>
  </si>
  <si>
    <t>Uzbekistan-Pager-Mobile</t>
  </si>
  <si>
    <t>Uzbekistan-ROC-Fixed</t>
  </si>
  <si>
    <t>99899</t>
  </si>
  <si>
    <t>Uzbekistan-Rubicon-Mobile</t>
  </si>
  <si>
    <t>99898</t>
  </si>
  <si>
    <t>99897</t>
  </si>
  <si>
    <t>Uzbekistan-Uzdonrobita-Mobile</t>
  </si>
  <si>
    <t>99892</t>
  </si>
  <si>
    <t>Uzbekistan-Uzmacom-Mobile</t>
  </si>
  <si>
    <t>6788</t>
  </si>
  <si>
    <t>Vanautu-Special-Fixed</t>
  </si>
  <si>
    <t>67859</t>
  </si>
  <si>
    <t>Vanautu-VanautuTel-Mobile</t>
  </si>
  <si>
    <t>67851</t>
  </si>
  <si>
    <t>67850</t>
  </si>
  <si>
    <t>6784</t>
  </si>
  <si>
    <t>67877</t>
  </si>
  <si>
    <t>Vanuatu - Mobile</t>
  </si>
  <si>
    <t>67855</t>
  </si>
  <si>
    <t>67854</t>
  </si>
  <si>
    <t>67853</t>
  </si>
  <si>
    <t>678778</t>
  </si>
  <si>
    <t>Vanuatu - Mobility services</t>
  </si>
  <si>
    <t>Vanuatu All Country</t>
  </si>
  <si>
    <t>67860</t>
  </si>
  <si>
    <t>VANUATU MOBILE</t>
  </si>
  <si>
    <t>67867</t>
  </si>
  <si>
    <t>67866</t>
  </si>
  <si>
    <t>67861</t>
  </si>
  <si>
    <t>67863</t>
  </si>
  <si>
    <t>67864</t>
  </si>
  <si>
    <t>67865</t>
  </si>
  <si>
    <t>67862</t>
  </si>
  <si>
    <t>67849</t>
  </si>
  <si>
    <t>VANUATU-MOBILE</t>
  </si>
  <si>
    <t>67847</t>
  </si>
  <si>
    <t>67846</t>
  </si>
  <si>
    <t>67845</t>
  </si>
  <si>
    <t>67844</t>
  </si>
  <si>
    <t>67843</t>
  </si>
  <si>
    <t>67842</t>
  </si>
  <si>
    <t>67841</t>
  </si>
  <si>
    <t>67840</t>
  </si>
  <si>
    <t>6787</t>
  </si>
  <si>
    <t>6785</t>
  </si>
  <si>
    <t>67856</t>
  </si>
  <si>
    <t>VANUATU-MOBILE DIGICEL</t>
  </si>
  <si>
    <t>Vatican City379</t>
  </si>
  <si>
    <t>5842</t>
  </si>
  <si>
    <t>Venezuela - Mobile</t>
  </si>
  <si>
    <t>58438</t>
  </si>
  <si>
    <t>Venezuela - Mobile - Other</t>
  </si>
  <si>
    <t>584125</t>
  </si>
  <si>
    <t>Venezuela - Roaming Digitel</t>
  </si>
  <si>
    <t>58412</t>
  </si>
  <si>
    <t>Venezuela Cellular Digitel</t>
  </si>
  <si>
    <t>58426</t>
  </si>
  <si>
    <t>Venezuela Cellular Movilnet</t>
  </si>
  <si>
    <t>58416</t>
  </si>
  <si>
    <t>58424</t>
  </si>
  <si>
    <t>Venezuela Cellular Telecel</t>
  </si>
  <si>
    <t>58414</t>
  </si>
  <si>
    <t>58417</t>
  </si>
  <si>
    <t>Venezuela Digitel Mobile</t>
  </si>
  <si>
    <t>5840</t>
  </si>
  <si>
    <t>VENEZUELA MOBILE</t>
  </si>
  <si>
    <t>5849</t>
  </si>
  <si>
    <t>58429</t>
  </si>
  <si>
    <t>58427</t>
  </si>
  <si>
    <t>58425</t>
  </si>
  <si>
    <t>58423</t>
  </si>
  <si>
    <t>58422</t>
  </si>
  <si>
    <t>58421</t>
  </si>
  <si>
    <t>58420</t>
  </si>
  <si>
    <t>5848</t>
  </si>
  <si>
    <t>5843</t>
  </si>
  <si>
    <t>5845</t>
  </si>
  <si>
    <t>5846</t>
  </si>
  <si>
    <t>5847</t>
  </si>
  <si>
    <t>5844</t>
  </si>
  <si>
    <t>5841</t>
  </si>
  <si>
    <t>Venezuela Valencia</t>
  </si>
  <si>
    <t>417753</t>
  </si>
  <si>
    <t>41764</t>
  </si>
  <si>
    <t>41765</t>
  </si>
  <si>
    <t>41766</t>
  </si>
  <si>
    <t>41767</t>
  </si>
  <si>
    <t>41768</t>
  </si>
  <si>
    <t>417690</t>
  </si>
  <si>
    <t>41798</t>
  </si>
  <si>
    <t>SWITZERLAND-SWISSCOM-MOBILE</t>
  </si>
  <si>
    <t>417990</t>
  </si>
  <si>
    <t>417991</t>
  </si>
  <si>
    <t>417992</t>
  </si>
  <si>
    <t>417993</t>
  </si>
  <si>
    <t>417994</t>
  </si>
  <si>
    <t>417995</t>
  </si>
  <si>
    <t>417996</t>
  </si>
  <si>
    <t>417998</t>
  </si>
  <si>
    <t>417600</t>
  </si>
  <si>
    <t>SWITZRLND SUNRISE MOBILE</t>
  </si>
  <si>
    <t>4190</t>
  </si>
  <si>
    <t>SWITZERLND PREMIUM</t>
  </si>
  <si>
    <t>41860</t>
  </si>
  <si>
    <t>Switzerland-Swisscom-VM-Fixnet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</si>
  <si>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</si>
  <si>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</si>
  <si>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</si>
  <si>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</si>
  <si>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</si>
  <si>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</si>
  <si>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</si>
  <si>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</si>
  <si>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417999</t>
  </si>
  <si>
    <t>417677</t>
  </si>
  <si>
    <t>SWITZERLAND-SUNRISE-MOBILE</t>
  </si>
  <si>
    <t>Switzerland-ROC-Fixed</t>
  </si>
  <si>
    <t>4174</t>
  </si>
  <si>
    <t>Switzerland-Paging-Mobile</t>
  </si>
  <si>
    <t>4198</t>
  </si>
  <si>
    <t>SWITZERLAND-PAGER-MOBILE</t>
  </si>
  <si>
    <t>SWITZERLAND-OTHER-MOBILE</t>
  </si>
  <si>
    <t>41777</t>
  </si>
  <si>
    <t>Switzerland-Other-Mobile</t>
  </si>
  <si>
    <t>417750</t>
  </si>
  <si>
    <t>417691</t>
  </si>
  <si>
    <t>417692</t>
  </si>
  <si>
    <t>417693</t>
  </si>
  <si>
    <t>417694</t>
  </si>
  <si>
    <t>417695</t>
  </si>
  <si>
    <t>417696</t>
  </si>
  <si>
    <t>417697</t>
  </si>
  <si>
    <t>41760</t>
  </si>
  <si>
    <t>4179</t>
  </si>
  <si>
    <t>Switzerland Cellular Swiscom</t>
  </si>
  <si>
    <t>41774</t>
  </si>
  <si>
    <t>41775</t>
  </si>
  <si>
    <t>4176</t>
  </si>
  <si>
    <t>Switzerland Cellular Sunrise</t>
  </si>
  <si>
    <t>4178</t>
  </si>
  <si>
    <t>Switzerland Cellular Orange</t>
  </si>
  <si>
    <t>417730</t>
  </si>
  <si>
    <t>Switzerland Cellular InPhone</t>
  </si>
  <si>
    <t>417731</t>
  </si>
  <si>
    <t>417735</t>
  </si>
  <si>
    <t>417997</t>
  </si>
  <si>
    <t>Switzerland Cellular Global Networks</t>
  </si>
  <si>
    <t>418607</t>
  </si>
  <si>
    <t>417698</t>
  </si>
  <si>
    <t>Switzerland Cellular Barablu</t>
  </si>
  <si>
    <t>417699</t>
  </si>
  <si>
    <t>4120</t>
  </si>
  <si>
    <t>SWITZERLAND CELLULAR</t>
  </si>
  <si>
    <t>4140</t>
  </si>
  <si>
    <t>4170</t>
  </si>
  <si>
    <t>4189</t>
  </si>
  <si>
    <t>41842</t>
  </si>
  <si>
    <t>Switzerland - Premium</t>
  </si>
  <si>
    <t>41844</t>
  </si>
  <si>
    <t>41840</t>
  </si>
  <si>
    <t>41848</t>
  </si>
  <si>
    <t>4187</t>
  </si>
  <si>
    <t>41357</t>
  </si>
  <si>
    <t>SWITZERLAND - MOBILE</t>
  </si>
  <si>
    <t>4131</t>
  </si>
  <si>
    <t>963988</t>
  </si>
  <si>
    <t>Syria - Mobile</t>
  </si>
  <si>
    <t>96343</t>
  </si>
  <si>
    <t>Syria-Tartous-Fixed</t>
  </si>
  <si>
    <t>96391</t>
  </si>
  <si>
    <t>SYRIA MOBILE</t>
  </si>
  <si>
    <t>96390</t>
  </si>
  <si>
    <t>96398</t>
  </si>
  <si>
    <t>Syria Cellular Syriatel</t>
  </si>
  <si>
    <t>96399</t>
  </si>
  <si>
    <t>4475094</t>
  </si>
  <si>
    <t>4475093</t>
  </si>
  <si>
    <t>4475092</t>
  </si>
  <si>
    <t>4475091</t>
  </si>
  <si>
    <t>4475090</t>
  </si>
  <si>
    <t>4478644</t>
  </si>
  <si>
    <t>4479118</t>
  </si>
  <si>
    <t>4479117</t>
  </si>
  <si>
    <t>4479112</t>
  </si>
  <si>
    <t>4479111</t>
  </si>
  <si>
    <t>4479246</t>
  </si>
  <si>
    <t>4479245</t>
  </si>
  <si>
    <t>447924</t>
  </si>
  <si>
    <t>447937</t>
  </si>
  <si>
    <t>447700</t>
  </si>
  <si>
    <t>4475200</t>
  </si>
  <si>
    <t>4475201</t>
  </si>
  <si>
    <t>4475202</t>
  </si>
  <si>
    <t>4475203</t>
  </si>
  <si>
    <t>4475205</t>
  </si>
  <si>
    <t>4475206</t>
  </si>
  <si>
    <t>4475207</t>
  </si>
  <si>
    <t>4475208</t>
  </si>
  <si>
    <t>4475209</t>
  </si>
  <si>
    <t>44761</t>
  </si>
  <si>
    <t>447829</t>
  </si>
  <si>
    <t>4478220</t>
  </si>
  <si>
    <t>4478920</t>
  </si>
  <si>
    <t>UNITED KINGDOM-OTHER</t>
  </si>
  <si>
    <t>447888</t>
  </si>
  <si>
    <t>UNITED KINGDOM-HUTCHISON 3G LTD</t>
  </si>
  <si>
    <t>447886</t>
  </si>
  <si>
    <t>447883</t>
  </si>
  <si>
    <t>447882</t>
  </si>
  <si>
    <t>447916</t>
  </si>
  <si>
    <t>447915</t>
  </si>
  <si>
    <t>447828</t>
  </si>
  <si>
    <t>447877</t>
  </si>
  <si>
    <t>447878</t>
  </si>
  <si>
    <t>447576</t>
  </si>
  <si>
    <t>447575</t>
  </si>
  <si>
    <t>447588</t>
  </si>
  <si>
    <t>447728</t>
  </si>
  <si>
    <t>447727</t>
  </si>
  <si>
    <t>447723</t>
  </si>
  <si>
    <t>447737</t>
  </si>
  <si>
    <t>447735</t>
  </si>
  <si>
    <t>447533</t>
  </si>
  <si>
    <t>447838</t>
  </si>
  <si>
    <t>447832</t>
  </si>
  <si>
    <t>447830</t>
  </si>
  <si>
    <t>447848</t>
  </si>
  <si>
    <t>447846</t>
  </si>
  <si>
    <t>447859</t>
  </si>
  <si>
    <t>447853</t>
  </si>
  <si>
    <t>447869</t>
  </si>
  <si>
    <t>447868</t>
  </si>
  <si>
    <t>447865</t>
  </si>
  <si>
    <t>447863</t>
  </si>
  <si>
    <t>447862</t>
  </si>
  <si>
    <t>447861</t>
  </si>
  <si>
    <t>447898</t>
  </si>
  <si>
    <t>447897</t>
  </si>
  <si>
    <t>447782</t>
  </si>
  <si>
    <t>447578</t>
  </si>
  <si>
    <t>447577</t>
  </si>
  <si>
    <t>447988</t>
  </si>
  <si>
    <t>44500</t>
  </si>
  <si>
    <t>UNITED KINGDOM-FREEPHONE</t>
  </si>
  <si>
    <t>4480</t>
  </si>
  <si>
    <t>58241</t>
  </si>
  <si>
    <t>Venezuela-Carabobo-Fixed</t>
  </si>
  <si>
    <t>58212</t>
  </si>
  <si>
    <t>Venezuela-Caracas-Fixed</t>
  </si>
  <si>
    <t>58428</t>
  </si>
  <si>
    <t>VENEZUELA-MOBILE</t>
  </si>
  <si>
    <t>58418</t>
  </si>
  <si>
    <t>Venezuela-Other-Mobile</t>
  </si>
  <si>
    <t>58415</t>
  </si>
  <si>
    <t>Venezuela-ROC-Fixed</t>
  </si>
  <si>
    <t>58261</t>
  </si>
  <si>
    <t>Venezuela-Zulia-Fixed</t>
  </si>
  <si>
    <t>8456</t>
  </si>
  <si>
    <t>Vietnam - Binh Dinh</t>
  </si>
  <si>
    <t>8431</t>
  </si>
  <si>
    <t>Vietnam - Hai Phong</t>
  </si>
  <si>
    <t>8458</t>
  </si>
  <si>
    <t>Vietnam - Kanh Hoa</t>
  </si>
  <si>
    <t>8477</t>
  </si>
  <si>
    <t>Vietnam - Kien Giang</t>
  </si>
  <si>
    <t>84120</t>
  </si>
  <si>
    <t>Vietnam - Mobifone Mobile</t>
  </si>
  <si>
    <t>84129</t>
  </si>
  <si>
    <t>VIETNAM - MOBILE</t>
  </si>
  <si>
    <t>841996</t>
  </si>
  <si>
    <t>Vietnam - Mobile Others</t>
  </si>
  <si>
    <t>841992</t>
  </si>
  <si>
    <t>841999</t>
  </si>
  <si>
    <t>841998</t>
  </si>
  <si>
    <t>841997</t>
  </si>
  <si>
    <t>8468</t>
  </si>
  <si>
    <t>Vietnam - Ninh Thuan</t>
  </si>
  <si>
    <t>8433</t>
  </si>
  <si>
    <t>Vietnam - Quang Ninh</t>
  </si>
  <si>
    <t>849</t>
  </si>
  <si>
    <t>Vietnam Cellular</t>
  </si>
  <si>
    <t>84169</t>
  </si>
  <si>
    <t>Vietnam Cellular Viatel</t>
  </si>
  <si>
    <t>84168</t>
  </si>
  <si>
    <t>84199</t>
  </si>
  <si>
    <t>Vietnam Viettel Mobile</t>
  </si>
  <si>
    <t>84167</t>
  </si>
  <si>
    <t>84166</t>
  </si>
  <si>
    <t>84165</t>
  </si>
  <si>
    <t>84164</t>
  </si>
  <si>
    <t>8498</t>
  </si>
  <si>
    <t>8497</t>
  </si>
  <si>
    <t>84511</t>
  </si>
  <si>
    <t>VIETNAM FIXED CITIES</t>
  </si>
  <si>
    <t>844</t>
  </si>
  <si>
    <t>84126</t>
  </si>
  <si>
    <t>VIETNAM-VMS &amp; VINAFONE MOBILE</t>
  </si>
  <si>
    <t>84127</t>
  </si>
  <si>
    <t>84128</t>
  </si>
  <si>
    <t>84121</t>
  </si>
  <si>
    <t>84122</t>
  </si>
  <si>
    <t>84123</t>
  </si>
  <si>
    <t>84125</t>
  </si>
  <si>
    <t>84162</t>
  </si>
  <si>
    <t>Vietnam-Vietel-Mobile</t>
  </si>
  <si>
    <t>84163</t>
  </si>
  <si>
    <t>Vietnam-ROC-Fixed</t>
  </si>
  <si>
    <t>8492</t>
  </si>
  <si>
    <t>Vietnam-Other-Mobile</t>
  </si>
  <si>
    <t>8495</t>
  </si>
  <si>
    <t>8496</t>
  </si>
  <si>
    <t>8499</t>
  </si>
  <si>
    <t>Vietnam-Mobile-VSAT</t>
  </si>
  <si>
    <t>848</t>
  </si>
  <si>
    <t>Vietnam-Ho Chi Minh-Fixed</t>
  </si>
  <si>
    <t>841900</t>
  </si>
  <si>
    <t>VIETNAM FIXED DOMESTIC PREMIUM SERVICE</t>
  </si>
  <si>
    <t>8416</t>
  </si>
  <si>
    <t>VIETNAM MOBILE</t>
  </si>
  <si>
    <t>8494</t>
  </si>
  <si>
    <t>VIETNAM MOBILE-MOBIFONE/VINAPHONE</t>
  </si>
  <si>
    <t>8493</t>
  </si>
  <si>
    <t>8491</t>
  </si>
  <si>
    <t>8490</t>
  </si>
  <si>
    <t>8412</t>
  </si>
  <si>
    <t>84650</t>
  </si>
  <si>
    <t>VIETNAM POP CITIES</t>
  </si>
  <si>
    <t>84320</t>
  </si>
  <si>
    <t>8461</t>
  </si>
  <si>
    <t>8472</t>
  </si>
  <si>
    <t>Wallis and Futuna All Country</t>
  </si>
  <si>
    <t>68150</t>
  </si>
  <si>
    <t>Wallis Futuna-Other-Mobile</t>
  </si>
  <si>
    <t>68168</t>
  </si>
  <si>
    <t>681728</t>
  </si>
  <si>
    <t>Yemen (Arab Republic) All Country</t>
  </si>
  <si>
    <t>96773</t>
  </si>
  <si>
    <t>Yemen Arab Republic Cellular MTN</t>
  </si>
  <si>
    <t>96771</t>
  </si>
  <si>
    <t>Yemen Arab Republic Cellular Sabafon</t>
  </si>
  <si>
    <t>96770</t>
  </si>
  <si>
    <t>Yemen Arab Republic Cellular Y</t>
  </si>
  <si>
    <t>96777</t>
  </si>
  <si>
    <t>Yemen Arab Republic Cellular Yemen</t>
  </si>
  <si>
    <t>96772</t>
  </si>
  <si>
    <t>YEMEN MOBILE</t>
  </si>
  <si>
    <t>96774</t>
  </si>
  <si>
    <t>96775</t>
  </si>
  <si>
    <t>96776</t>
  </si>
  <si>
    <t>96778</t>
  </si>
  <si>
    <t>96779</t>
  </si>
  <si>
    <t>Yemen Republic-Mobile</t>
  </si>
  <si>
    <t>9677</t>
  </si>
  <si>
    <t>Yemen-Mobile</t>
  </si>
  <si>
    <t>96614</t>
  </si>
  <si>
    <t>9668</t>
  </si>
  <si>
    <t>SAUDI ARABIA OTHER MOBILE</t>
  </si>
  <si>
    <t>96662</t>
  </si>
  <si>
    <t>96663</t>
  </si>
  <si>
    <t>96664</t>
  </si>
  <si>
    <t>96665</t>
  </si>
  <si>
    <t>96672</t>
  </si>
  <si>
    <t>96673</t>
  </si>
  <si>
    <t>96675</t>
  </si>
  <si>
    <t>966451</t>
  </si>
  <si>
    <t>966751</t>
  </si>
  <si>
    <t>221339</t>
  </si>
  <si>
    <t>SENEGAL</t>
  </si>
  <si>
    <t>22172</t>
  </si>
  <si>
    <t>SENEGAL CELLULAR</t>
  </si>
  <si>
    <t>22171</t>
  </si>
  <si>
    <t>2213</t>
  </si>
  <si>
    <t>22170</t>
  </si>
  <si>
    <t>Senegal Cellular Expresso</t>
  </si>
  <si>
    <t>22176</t>
  </si>
  <si>
    <t>Senegal Cellular Sentel</t>
  </si>
  <si>
    <t>22138</t>
  </si>
  <si>
    <t>SENEGAL-SENTEL-MOBILE</t>
  </si>
  <si>
    <t>22139</t>
  </si>
  <si>
    <t>22146</t>
  </si>
  <si>
    <t>22158</t>
  </si>
  <si>
    <t>22159</t>
  </si>
  <si>
    <t>Senegal-ROC-Fixed</t>
  </si>
  <si>
    <t>22132</t>
  </si>
  <si>
    <t>SENEGAL-OTHER-MOBILE</t>
  </si>
  <si>
    <t>22134</t>
  </si>
  <si>
    <t>SENEGAL-MOBILE</t>
  </si>
  <si>
    <t>22141</t>
  </si>
  <si>
    <t>22133</t>
  </si>
  <si>
    <t>2215</t>
  </si>
  <si>
    <t>22142</t>
  </si>
  <si>
    <t>22143</t>
  </si>
  <si>
    <t>22144</t>
  </si>
  <si>
    <t>22145</t>
  </si>
  <si>
    <t>22147</t>
  </si>
  <si>
    <t>22148</t>
  </si>
  <si>
    <t>22149</t>
  </si>
  <si>
    <t>22160</t>
  </si>
  <si>
    <t>22161</t>
  </si>
  <si>
    <t>22163</t>
  </si>
  <si>
    <t>22164</t>
  </si>
  <si>
    <t>22165</t>
  </si>
  <si>
    <t>22166</t>
  </si>
  <si>
    <t>22167</t>
  </si>
  <si>
    <t>22168</t>
  </si>
  <si>
    <t>22169</t>
  </si>
  <si>
    <t>2217</t>
  </si>
  <si>
    <t>Senegal-Mobile</t>
  </si>
  <si>
    <t>221338</t>
  </si>
  <si>
    <t>Senegal-Dakar-Fixed</t>
  </si>
  <si>
    <t>2218</t>
  </si>
  <si>
    <t>SENEGAL-DAKAR</t>
  </si>
  <si>
    <t>22121</t>
  </si>
  <si>
    <t>SENEGAL-ALIZE-MOBILE</t>
  </si>
  <si>
    <t>22122</t>
  </si>
  <si>
    <t>22123</t>
  </si>
  <si>
    <t>22130</t>
  </si>
  <si>
    <t>22131</t>
  </si>
  <si>
    <t>22135</t>
  </si>
  <si>
    <t>22136</t>
  </si>
  <si>
    <t>22137</t>
  </si>
  <si>
    <t>2214</t>
  </si>
  <si>
    <t>2216</t>
  </si>
  <si>
    <t>22174</t>
  </si>
  <si>
    <t>SENEGAL MOBILE</t>
  </si>
  <si>
    <t>22175</t>
  </si>
  <si>
    <t>22177</t>
  </si>
  <si>
    <t>Senegal Cellular Orange</t>
  </si>
  <si>
    <t>2212</t>
  </si>
  <si>
    <t>38168</t>
  </si>
  <si>
    <t>Serbia Cellular VIP</t>
  </si>
  <si>
    <t>381387</t>
  </si>
  <si>
    <t>Serbia Kosovo IPKO</t>
  </si>
  <si>
    <t>38167</t>
  </si>
  <si>
    <t>SERBIA MOBILE</t>
  </si>
  <si>
    <t>381603</t>
  </si>
  <si>
    <t>38161</t>
  </si>
  <si>
    <t>SERBIA MOBILE VIP MOBILE</t>
  </si>
  <si>
    <t>38160</t>
  </si>
  <si>
    <t>38111</t>
  </si>
  <si>
    <t>Serbia-Belgrade-Fixed</t>
  </si>
  <si>
    <t>38139</t>
  </si>
  <si>
    <t>Serbia-Kosova-Fixed</t>
  </si>
  <si>
    <t>38129</t>
  </si>
  <si>
    <t>38128</t>
  </si>
  <si>
    <t>38138</t>
  </si>
  <si>
    <t>SERBIA-KOSOVA-MOBILE</t>
  </si>
  <si>
    <t>38166</t>
  </si>
  <si>
    <t>SERBIA-MOBILE SERBIA</t>
  </si>
  <si>
    <t>38165</t>
  </si>
  <si>
    <t>38164</t>
  </si>
  <si>
    <t>38162</t>
  </si>
  <si>
    <t>Serbia Cellular Telenor</t>
  </si>
  <si>
    <t>96393</t>
  </si>
  <si>
    <t>9639</t>
  </si>
  <si>
    <t>Syria Cellular</t>
  </si>
  <si>
    <t>963960</t>
  </si>
  <si>
    <t>Syria - Mobile MTN</t>
  </si>
  <si>
    <t>963961</t>
  </si>
  <si>
    <t>963962</t>
  </si>
  <si>
    <t>96392</t>
  </si>
  <si>
    <t>Syria-Syriatel-Mobile</t>
  </si>
  <si>
    <t>96394</t>
  </si>
  <si>
    <t>Syria-Spacetel-Mobile</t>
  </si>
  <si>
    <t>96395</t>
  </si>
  <si>
    <t>96396</t>
  </si>
  <si>
    <t>96397</t>
  </si>
  <si>
    <t>Syria-ROC-Fixed</t>
  </si>
  <si>
    <t>96331</t>
  </si>
  <si>
    <t>Syria-Homs-Fixed</t>
  </si>
  <si>
    <t>96311</t>
  </si>
  <si>
    <t>Syria-Damascus-Fixed</t>
  </si>
  <si>
    <t>96321</t>
  </si>
  <si>
    <t>Syria-Aleppo-Fixed</t>
  </si>
  <si>
    <t>963967</t>
  </si>
  <si>
    <t>963966</t>
  </si>
  <si>
    <t>963965</t>
  </si>
  <si>
    <t>963963</t>
  </si>
  <si>
    <t>963964</t>
  </si>
  <si>
    <t>963968</t>
  </si>
  <si>
    <t>963969</t>
  </si>
  <si>
    <t>8862</t>
  </si>
  <si>
    <t>TAIWAN FIXED-TAIPEI</t>
  </si>
  <si>
    <t>8869</t>
  </si>
  <si>
    <t>Taiwan Mobile Chunghwa Telecom</t>
  </si>
  <si>
    <t>Taiwan-ROC-Fixed</t>
  </si>
  <si>
    <t>88670</t>
  </si>
  <si>
    <t>TAIWAN MOBILE</t>
  </si>
  <si>
    <t>88660</t>
  </si>
  <si>
    <t>992501</t>
  </si>
  <si>
    <t>Tajikistan - Mobile</t>
  </si>
  <si>
    <t>99297</t>
  </si>
  <si>
    <t>TAJIKISTAN MOBILE</t>
  </si>
  <si>
    <t>992928</t>
  </si>
  <si>
    <t>992951</t>
  </si>
  <si>
    <t>Tajikistan-ROC-Fixed</t>
  </si>
  <si>
    <t>99291</t>
  </si>
  <si>
    <t>TAJIKISTAN-OTHER-MOBILE</t>
  </si>
  <si>
    <t>99295</t>
  </si>
  <si>
    <t>9929</t>
  </si>
  <si>
    <t>Tajikistan-Other-Mobile</t>
  </si>
  <si>
    <t>99250</t>
  </si>
  <si>
    <t>TAJIKISTAN-MOBILE</t>
  </si>
  <si>
    <t>99293</t>
  </si>
  <si>
    <t>Tajikistan-Indigo-Mobile</t>
  </si>
  <si>
    <t>99294</t>
  </si>
  <si>
    <t>992927</t>
  </si>
  <si>
    <t>9923</t>
  </si>
  <si>
    <t>Tajikistan-Dushanbe-Fixed</t>
  </si>
  <si>
    <t>99290</t>
  </si>
  <si>
    <t>99296</t>
  </si>
  <si>
    <t>99299</t>
  </si>
  <si>
    <t>992919</t>
  </si>
  <si>
    <t>992930</t>
  </si>
  <si>
    <t>992935</t>
  </si>
  <si>
    <t>992998</t>
  </si>
  <si>
    <t>992934</t>
  </si>
  <si>
    <t>992917</t>
  </si>
  <si>
    <t>99292</t>
  </si>
  <si>
    <t>99298</t>
  </si>
  <si>
    <t>Tajikistan Babylon Mobile</t>
  </si>
  <si>
    <t>992372</t>
  </si>
  <si>
    <t>Tajikistan Dushanbe</t>
  </si>
  <si>
    <t>99244</t>
  </si>
  <si>
    <t>992918</t>
  </si>
  <si>
    <t>2557</t>
  </si>
  <si>
    <t>Tanzania Cellular</t>
  </si>
  <si>
    <t>25547</t>
  </si>
  <si>
    <t>Tanzania-Mobile</t>
  </si>
  <si>
    <t>25570</t>
  </si>
  <si>
    <t>255743</t>
  </si>
  <si>
    <t>255744</t>
  </si>
  <si>
    <t>255742</t>
  </si>
  <si>
    <t>255741</t>
  </si>
  <si>
    <t>255474</t>
  </si>
  <si>
    <t>255745</t>
  </si>
  <si>
    <t>255612</t>
  </si>
  <si>
    <t>TANZANIA DOVETEL MOBILE</t>
  </si>
  <si>
    <t>Tanzania-ROC-Fixed</t>
  </si>
  <si>
    <t>25579</t>
  </si>
  <si>
    <t>Tanzania-Other-Mobile</t>
  </si>
  <si>
    <t>255613</t>
  </si>
  <si>
    <t>255614</t>
  </si>
  <si>
    <t>255615</t>
  </si>
  <si>
    <t>255616</t>
  </si>
  <si>
    <t>255617</t>
  </si>
  <si>
    <t>25577</t>
  </si>
  <si>
    <t>Tanzania Cellular Zantel</t>
  </si>
  <si>
    <t>25575</t>
  </si>
  <si>
    <t>Tanzania Cellular Vodacom</t>
  </si>
  <si>
    <t>25576</t>
  </si>
  <si>
    <t>255746</t>
  </si>
  <si>
    <t>255747</t>
  </si>
  <si>
    <t>255748</t>
  </si>
  <si>
    <t>44808</t>
  </si>
  <si>
    <t>United Kingdom Wide Numbers</t>
  </si>
  <si>
    <t>447407</t>
  </si>
  <si>
    <t>United Kingdom Vodafone Mobile</t>
  </si>
  <si>
    <t>4477</t>
  </si>
  <si>
    <t>447777</t>
  </si>
  <si>
    <t>44333</t>
  </si>
  <si>
    <t>UNITED KINGDOM UK WIDE CALLS</t>
  </si>
  <si>
    <t>44872</t>
  </si>
  <si>
    <t>United Kingdom Special Nts 870</t>
  </si>
  <si>
    <t>44873</t>
  </si>
  <si>
    <t>44871</t>
  </si>
  <si>
    <t>44870</t>
  </si>
  <si>
    <t>44843</t>
  </si>
  <si>
    <t>United Kingdom Special Nts 845</t>
  </si>
  <si>
    <t>44844</t>
  </si>
  <si>
    <t>44845</t>
  </si>
  <si>
    <t>44118343</t>
  </si>
  <si>
    <t>United Kingdom Special</t>
  </si>
  <si>
    <t>44118181</t>
  </si>
  <si>
    <t>44118178</t>
  </si>
  <si>
    <t>44118006</t>
  </si>
  <si>
    <t>44118005</t>
  </si>
  <si>
    <t>United Kingdom Proper</t>
  </si>
  <si>
    <t>United Kingdom Premium</t>
  </si>
  <si>
    <t>447524</t>
  </si>
  <si>
    <t>United Kingdom Orange Mobile</t>
  </si>
  <si>
    <t>44756</t>
  </si>
  <si>
    <t>United Kingdom O2 Mobile</t>
  </si>
  <si>
    <t>447000</t>
  </si>
  <si>
    <t>UNITED KINGDOM MOBILE-VODAFONE</t>
  </si>
  <si>
    <t>447002</t>
  </si>
  <si>
    <t>447074</t>
  </si>
  <si>
    <t>4470</t>
  </si>
  <si>
    <t>UNITED KINGDOM MOBILE-PNS / PAGING</t>
  </si>
  <si>
    <t>4476</t>
  </si>
  <si>
    <t>4478799</t>
  </si>
  <si>
    <t>UNITED KINGDOM MOBILE VODAFONE</t>
  </si>
  <si>
    <t>4478791</t>
  </si>
  <si>
    <t>4478792</t>
  </si>
  <si>
    <t>4478793</t>
  </si>
  <si>
    <t>4478221</t>
  </si>
  <si>
    <t>4478222</t>
  </si>
  <si>
    <t>4479789</t>
  </si>
  <si>
    <t>4479787</t>
  </si>
  <si>
    <t>4479786</t>
  </si>
  <si>
    <t>4479785</t>
  </si>
  <si>
    <t>4479783</t>
  </si>
  <si>
    <t>4479782</t>
  </si>
  <si>
    <t>4479781</t>
  </si>
  <si>
    <t>4479780</t>
  </si>
  <si>
    <t>447620</t>
  </si>
  <si>
    <t>447621</t>
  </si>
  <si>
    <t>447622</t>
  </si>
  <si>
    <t>447623</t>
  </si>
  <si>
    <t>447624</t>
  </si>
  <si>
    <t>447625</t>
  </si>
  <si>
    <t>447626</t>
  </si>
  <si>
    <t>447627</t>
  </si>
  <si>
    <t>447628</t>
  </si>
  <si>
    <t>447629</t>
  </si>
  <si>
    <t>447997</t>
  </si>
  <si>
    <t>4479987</t>
  </si>
  <si>
    <t>4479988</t>
  </si>
  <si>
    <t>4479989</t>
  </si>
  <si>
    <t>4475710</t>
  </si>
  <si>
    <t>44760</t>
  </si>
  <si>
    <t>44763</t>
  </si>
  <si>
    <t>44764</t>
  </si>
  <si>
    <t>44765</t>
  </si>
  <si>
    <t>44766</t>
  </si>
  <si>
    <t>44767</t>
  </si>
  <si>
    <t>44768</t>
  </si>
  <si>
    <t>44769</t>
  </si>
  <si>
    <t>4475379</t>
  </si>
  <si>
    <t>4475378</t>
  </si>
  <si>
    <t>4475377</t>
  </si>
  <si>
    <t>4475376</t>
  </si>
  <si>
    <t>26096</t>
  </si>
  <si>
    <t>Zambia Cellular MTN</t>
  </si>
  <si>
    <t>26098</t>
  </si>
  <si>
    <t>Zambia Cellular Zain</t>
  </si>
  <si>
    <t>26099</t>
  </si>
  <si>
    <t>26094</t>
  </si>
  <si>
    <t>Zambia Cellular Zamtel</t>
  </si>
  <si>
    <t>26095</t>
  </si>
  <si>
    <t>26097</t>
  </si>
  <si>
    <t>Zambia-Celtel-Mobile</t>
  </si>
  <si>
    <t>2609</t>
  </si>
  <si>
    <t>Zambia-Mobile</t>
  </si>
  <si>
    <t>Zambia-ROC-Fixed</t>
  </si>
  <si>
    <t>2634</t>
  </si>
  <si>
    <t>Zimbabwe - Harare</t>
  </si>
  <si>
    <t>26391</t>
  </si>
  <si>
    <t>ZIMBABWE - MOBILE (ECONET)</t>
  </si>
  <si>
    <t>26311</t>
  </si>
  <si>
    <t>Zimbabwe Cellular NetOne</t>
  </si>
  <si>
    <t>26323</t>
  </si>
  <si>
    <t>Zimbabwe Cellular Telcel</t>
  </si>
  <si>
    <t>26373</t>
  </si>
  <si>
    <t>Zimbabwe Mobile Telcel</t>
  </si>
  <si>
    <t>Zimbabwe-ROC-Fixed</t>
  </si>
  <si>
    <t>South Sudan Fixed</t>
  </si>
  <si>
    <t>2119</t>
  </si>
  <si>
    <t>South Sudan Mobile</t>
  </si>
  <si>
    <t>38163</t>
  </si>
  <si>
    <t>38169</t>
  </si>
  <si>
    <t>381630</t>
  </si>
  <si>
    <t>Serbia - Roaming MOBTEL</t>
  </si>
  <si>
    <t>381639</t>
  </si>
  <si>
    <t>381650</t>
  </si>
  <si>
    <t>Serbia - Roaming</t>
  </si>
  <si>
    <t>3816</t>
  </si>
  <si>
    <t>SERBIA - MOBILE</t>
  </si>
  <si>
    <t>Serbia-ROC-Fixed</t>
  </si>
  <si>
    <t>2487</t>
  </si>
  <si>
    <t>Seychelles Islands Cellular</t>
  </si>
  <si>
    <t>2485</t>
  </si>
  <si>
    <t>24871</t>
  </si>
  <si>
    <t>SEYCHELLES-AIRTEL-MOBILE</t>
  </si>
  <si>
    <t>24876</t>
  </si>
  <si>
    <t>24878</t>
  </si>
  <si>
    <t>248701</t>
  </si>
  <si>
    <t>248752</t>
  </si>
  <si>
    <t>248751</t>
  </si>
  <si>
    <t>248724</t>
  </si>
  <si>
    <t>248723</t>
  </si>
  <si>
    <t>248720</t>
  </si>
  <si>
    <t>248709</t>
  </si>
  <si>
    <t>248707</t>
  </si>
  <si>
    <t>248703</t>
  </si>
  <si>
    <t>248702</t>
  </si>
  <si>
    <t>248753</t>
  </si>
  <si>
    <t>24879</t>
  </si>
  <si>
    <t>24877</t>
  </si>
  <si>
    <t>24872</t>
  </si>
  <si>
    <t>24821</t>
  </si>
  <si>
    <t>SEYCHELLES-AUDIOTEXT-FIXED</t>
  </si>
  <si>
    <t>24820</t>
  </si>
  <si>
    <t>24857</t>
  </si>
  <si>
    <t>Seychelles-CW-Mobile</t>
  </si>
  <si>
    <t>24856</t>
  </si>
  <si>
    <t>24855</t>
  </si>
  <si>
    <t>24852</t>
  </si>
  <si>
    <t>24851</t>
  </si>
  <si>
    <t>24858</t>
  </si>
  <si>
    <t>24859</t>
  </si>
  <si>
    <t>248549</t>
  </si>
  <si>
    <t>24874</t>
  </si>
  <si>
    <t>SEYCHELLES-MOBILE</t>
  </si>
  <si>
    <t>248725</t>
  </si>
  <si>
    <t>248726</t>
  </si>
  <si>
    <t>248727</t>
  </si>
  <si>
    <t>248729</t>
  </si>
  <si>
    <t>248728</t>
  </si>
  <si>
    <t>248722</t>
  </si>
  <si>
    <t>248721</t>
  </si>
  <si>
    <t>Seychelles-ROC-Fixed</t>
  </si>
  <si>
    <t>248980</t>
  </si>
  <si>
    <t>SEYCHELLES-SPACE MOB1</t>
  </si>
  <si>
    <t>248982</t>
  </si>
  <si>
    <t>248983</t>
  </si>
  <si>
    <t>248981</t>
  </si>
  <si>
    <t>248206</t>
  </si>
  <si>
    <t>Seychelles-Special-Fixed</t>
  </si>
  <si>
    <t>24898</t>
  </si>
  <si>
    <t>23288</t>
  </si>
  <si>
    <t>Sierra Leone Cellular Africell</t>
  </si>
  <si>
    <t>23277</t>
  </si>
  <si>
    <t>23250</t>
  </si>
  <si>
    <t>Sierra Leone Cellular Cellcom</t>
  </si>
  <si>
    <t>23240</t>
  </si>
  <si>
    <t>23278</t>
  </si>
  <si>
    <t>Sierra Leone Cellular Celtel</t>
  </si>
  <si>
    <t>23276</t>
  </si>
  <si>
    <t>23233</t>
  </si>
  <si>
    <t>Sierra Leone Cellular Comium</t>
  </si>
  <si>
    <t>23230</t>
  </si>
  <si>
    <t>SIERRA LEONE MOBILE OTHERS</t>
  </si>
  <si>
    <t>23235</t>
  </si>
  <si>
    <t>23225</t>
  </si>
  <si>
    <t>23223</t>
  </si>
  <si>
    <t>23255</t>
  </si>
  <si>
    <t>SIERRA LEONE OTHER MOBILE</t>
  </si>
  <si>
    <t>23222</t>
  </si>
  <si>
    <t>Sierra Leone-Freetown-Fixed</t>
  </si>
  <si>
    <t>23256</t>
  </si>
  <si>
    <t>Sierra Leone-Mobile-Atlas</t>
  </si>
  <si>
    <t>23244</t>
  </si>
  <si>
    <t>Sierra Leone-Mobile-Intergroup</t>
  </si>
  <si>
    <t>Sierra Leone-ROC-Fixed</t>
  </si>
  <si>
    <t>656491</t>
  </si>
  <si>
    <t>Singapore - Fixed Starhub</t>
  </si>
  <si>
    <t>656300</t>
  </si>
  <si>
    <t>65682</t>
  </si>
  <si>
    <t>6569</t>
  </si>
  <si>
    <t>Singapore-Mobile</t>
  </si>
  <si>
    <t>65672</t>
  </si>
  <si>
    <t>65640</t>
  </si>
  <si>
    <t>2556</t>
  </si>
  <si>
    <t>25522</t>
  </si>
  <si>
    <t>Tanzania-Dar Es Salaam-Fixed</t>
  </si>
  <si>
    <t>255225</t>
  </si>
  <si>
    <t>Tanzania Zantel Fixed</t>
  </si>
  <si>
    <t>255245</t>
  </si>
  <si>
    <t>25572</t>
  </si>
  <si>
    <t>Tanzania Tigo Mobile</t>
  </si>
  <si>
    <t>25524</t>
  </si>
  <si>
    <t>TANZANIA FIXED-ZANZIBAR</t>
  </si>
  <si>
    <t>25561</t>
  </si>
  <si>
    <t>Tanzania Cellular Dovetel</t>
  </si>
  <si>
    <t>25574</t>
  </si>
  <si>
    <t>Tanzania Cellular Hits</t>
  </si>
  <si>
    <t>25571</t>
  </si>
  <si>
    <t>Tanzania Cellular Mobitel</t>
  </si>
  <si>
    <t>25573</t>
  </si>
  <si>
    <t>Tanzania Cellular TTCL</t>
  </si>
  <si>
    <t>25565</t>
  </si>
  <si>
    <t>25568</t>
  </si>
  <si>
    <t>Tanzania Cellular Celtel</t>
  </si>
  <si>
    <t>25578</t>
  </si>
  <si>
    <t>668</t>
  </si>
  <si>
    <t>Thailand ACES Satellite Mobile</t>
  </si>
  <si>
    <t>665</t>
  </si>
  <si>
    <t>THAILAND-MOBILE</t>
  </si>
  <si>
    <t>669</t>
  </si>
  <si>
    <t>Thailand-Mobile</t>
  </si>
  <si>
    <t>6660</t>
  </si>
  <si>
    <t>THAILAND-FIXED</t>
  </si>
  <si>
    <t>662</t>
  </si>
  <si>
    <t>Thailand-Bangkok-Fixed</t>
  </si>
  <si>
    <t>664</t>
  </si>
  <si>
    <t>THAILAND MOBILE</t>
  </si>
  <si>
    <t>666</t>
  </si>
  <si>
    <t>Thailand Mobile</t>
  </si>
  <si>
    <t>661</t>
  </si>
  <si>
    <t>6630</t>
  </si>
  <si>
    <t>6631</t>
  </si>
  <si>
    <t>6633</t>
  </si>
  <si>
    <t>667</t>
  </si>
  <si>
    <t>88216</t>
  </si>
  <si>
    <t>THURAYA</t>
  </si>
  <si>
    <t>East Timor All Country</t>
  </si>
  <si>
    <t>6707</t>
  </si>
  <si>
    <t>East Timor-Other-Mobile</t>
  </si>
  <si>
    <t>2280</t>
  </si>
  <si>
    <t>Togo - Mobile - Other</t>
  </si>
  <si>
    <t>22808</t>
  </si>
  <si>
    <t>Togo Cellulaire Mobile</t>
  </si>
  <si>
    <t>22884</t>
  </si>
  <si>
    <t>Togo Cellular Telecel</t>
  </si>
  <si>
    <t>22886</t>
  </si>
  <si>
    <t>22887</t>
  </si>
  <si>
    <t>22894</t>
  </si>
  <si>
    <t>22895</t>
  </si>
  <si>
    <t>22896</t>
  </si>
  <si>
    <t>2281</t>
  </si>
  <si>
    <t>2282</t>
  </si>
  <si>
    <t>2283</t>
  </si>
  <si>
    <t>228727</t>
  </si>
  <si>
    <t>Togo-Special-Fixed</t>
  </si>
  <si>
    <t>228726</t>
  </si>
  <si>
    <t>228427</t>
  </si>
  <si>
    <t>228527</t>
  </si>
  <si>
    <t>228626</t>
  </si>
  <si>
    <t>228627</t>
  </si>
  <si>
    <t>228526</t>
  </si>
  <si>
    <t>228426</t>
  </si>
  <si>
    <t>Togo-ROC-Fixed</t>
  </si>
  <si>
    <t>22801</t>
  </si>
  <si>
    <t>Togo-Togocel-Mobile</t>
  </si>
  <si>
    <t>22802</t>
  </si>
  <si>
    <t>22803</t>
  </si>
  <si>
    <t>22805</t>
  </si>
  <si>
    <t>22890</t>
  </si>
  <si>
    <t>Togo Cellular Togocel</t>
  </si>
  <si>
    <t>22891</t>
  </si>
  <si>
    <t>22892</t>
  </si>
  <si>
    <t>22893</t>
  </si>
  <si>
    <t>22897</t>
  </si>
  <si>
    <t>22898</t>
  </si>
  <si>
    <t>22899</t>
  </si>
  <si>
    <t>2285</t>
  </si>
  <si>
    <t>2284</t>
  </si>
  <si>
    <t>2286</t>
  </si>
  <si>
    <t>2287</t>
  </si>
  <si>
    <t>2288</t>
  </si>
  <si>
    <t>2289</t>
  </si>
  <si>
    <t>22804</t>
  </si>
  <si>
    <t>22806</t>
  </si>
  <si>
    <t>22807</t>
  </si>
  <si>
    <t>22809</t>
  </si>
  <si>
    <t>22883</t>
  </si>
  <si>
    <t>22881</t>
  </si>
  <si>
    <t>22875</t>
  </si>
  <si>
    <t>22874</t>
  </si>
  <si>
    <t>22882</t>
  </si>
  <si>
    <t>22885</t>
  </si>
  <si>
    <t>Tokelau All Country</t>
  </si>
  <si>
    <t>4475375</t>
  </si>
  <si>
    <t>4475373</t>
  </si>
  <si>
    <t>4475372</t>
  </si>
  <si>
    <t>4475371</t>
  </si>
  <si>
    <t>4475370</t>
  </si>
  <si>
    <t>4478398</t>
  </si>
  <si>
    <t>4478397</t>
  </si>
  <si>
    <t>4478392</t>
  </si>
  <si>
    <t>4478391</t>
  </si>
  <si>
    <t>4478223</t>
  </si>
  <si>
    <t>4478224</t>
  </si>
  <si>
    <t>4478225</t>
  </si>
  <si>
    <t>4478226</t>
  </si>
  <si>
    <t>4478228</t>
  </si>
  <si>
    <t>4478229</t>
  </si>
  <si>
    <t>4478722</t>
  </si>
  <si>
    <t>4478745</t>
  </si>
  <si>
    <t>44775598</t>
  </si>
  <si>
    <t>447781</t>
  </si>
  <si>
    <t>4477979</t>
  </si>
  <si>
    <t>4477978</t>
  </si>
  <si>
    <t>4477977</t>
  </si>
  <si>
    <t>4475599</t>
  </si>
  <si>
    <t>4475597</t>
  </si>
  <si>
    <t>4475595</t>
  </si>
  <si>
    <t>4475591</t>
  </si>
  <si>
    <t>4475590</t>
  </si>
  <si>
    <t>4475582</t>
  </si>
  <si>
    <t>4475581</t>
  </si>
  <si>
    <t>4475580</t>
  </si>
  <si>
    <t>4478938</t>
  </si>
  <si>
    <t>4478933</t>
  </si>
  <si>
    <t>4478931</t>
  </si>
  <si>
    <t>4478925</t>
  </si>
  <si>
    <t>4478922</t>
  </si>
  <si>
    <t>4478921</t>
  </si>
  <si>
    <t>4478794</t>
  </si>
  <si>
    <t>4478795</t>
  </si>
  <si>
    <t>4478796</t>
  </si>
  <si>
    <t>4478797</t>
  </si>
  <si>
    <t>4478798</t>
  </si>
  <si>
    <t>4471</t>
  </si>
  <si>
    <t>4472</t>
  </si>
  <si>
    <t>4473</t>
  </si>
  <si>
    <t>447995</t>
  </si>
  <si>
    <t>447996</t>
  </si>
  <si>
    <t>4475325</t>
  </si>
  <si>
    <t>4475326</t>
  </si>
  <si>
    <t>4475327</t>
  </si>
  <si>
    <t>4475328</t>
  </si>
  <si>
    <t>4475329</t>
  </si>
  <si>
    <t>447557</t>
  </si>
  <si>
    <t>United Kingdom Cellular Vodafone</t>
  </si>
  <si>
    <t>4478727</t>
  </si>
  <si>
    <t>Hotchilli Communications Ltd</t>
  </si>
  <si>
    <t>4477552</t>
  </si>
  <si>
    <t>InQuam Telecom (Holdings) LTD</t>
  </si>
  <si>
    <t>4477553</t>
  </si>
  <si>
    <t>4477554</t>
  </si>
  <si>
    <t>4477555</t>
  </si>
  <si>
    <t>4477442</t>
  </si>
  <si>
    <t>4477443</t>
  </si>
  <si>
    <t>4477444</t>
  </si>
  <si>
    <t>447699</t>
  </si>
  <si>
    <t>UNITED KINGDOM CELLULAR-VODAFONE</t>
  </si>
  <si>
    <t>447520</t>
  </si>
  <si>
    <t>UNITED KINGDOM CELLULAR-ORANGE</t>
  </si>
  <si>
    <t>447644</t>
  </si>
  <si>
    <t>UNITED KINGDOM CELLULAR-O2</t>
  </si>
  <si>
    <t>447669</t>
  </si>
  <si>
    <t>447693</t>
  </si>
  <si>
    <t>447797</t>
  </si>
  <si>
    <t>UNITED KINGDOM CELLULAR-JERSEY</t>
  </si>
  <si>
    <t>447587</t>
  </si>
  <si>
    <t>447586</t>
  </si>
  <si>
    <t>656818</t>
  </si>
  <si>
    <t>656809</t>
  </si>
  <si>
    <t>656808</t>
  </si>
  <si>
    <t>656700</t>
  </si>
  <si>
    <t>656699</t>
  </si>
  <si>
    <t>656698</t>
  </si>
  <si>
    <t>Singapore-ROC-Fixed</t>
  </si>
  <si>
    <t>658</t>
  </si>
  <si>
    <t>SINGAPORE-MOBILE MOBILE ONE</t>
  </si>
  <si>
    <t>659</t>
  </si>
  <si>
    <t>6564</t>
  </si>
  <si>
    <t>6565</t>
  </si>
  <si>
    <t>656696</t>
  </si>
  <si>
    <t>656693</t>
  </si>
  <si>
    <t>656689</t>
  </si>
  <si>
    <t>656680</t>
  </si>
  <si>
    <t>656638</t>
  </si>
  <si>
    <t>656633</t>
  </si>
  <si>
    <t>656630</t>
  </si>
  <si>
    <t>656622</t>
  </si>
  <si>
    <t>656618</t>
  </si>
  <si>
    <t>65652</t>
  </si>
  <si>
    <t>656519</t>
  </si>
  <si>
    <t>656493</t>
  </si>
  <si>
    <t>656492</t>
  </si>
  <si>
    <t>656</t>
  </si>
  <si>
    <t>SINGAPORE FIXED</t>
  </si>
  <si>
    <t>653</t>
  </si>
  <si>
    <t>65639</t>
  </si>
  <si>
    <t>65630</t>
  </si>
  <si>
    <t>6566</t>
  </si>
  <si>
    <t>6567</t>
  </si>
  <si>
    <t>6568</t>
  </si>
  <si>
    <t>655</t>
  </si>
  <si>
    <t>42169</t>
  </si>
  <si>
    <t>SLOVAK REPUBLIC NAT ACCESS VOIP</t>
  </si>
  <si>
    <t>42191</t>
  </si>
  <si>
    <t>Slovakia Cellular</t>
  </si>
  <si>
    <t>421919</t>
  </si>
  <si>
    <t>Slovakia Cellular Orange</t>
  </si>
  <si>
    <t>421903</t>
  </si>
  <si>
    <t>Slovakia Cellular T-Mobile</t>
  </si>
  <si>
    <t>421904</t>
  </si>
  <si>
    <t>421910</t>
  </si>
  <si>
    <t>421905</t>
  </si>
  <si>
    <t>421906</t>
  </si>
  <si>
    <t>421908</t>
  </si>
  <si>
    <t>421915</t>
  </si>
  <si>
    <t>421916</t>
  </si>
  <si>
    <t>421917</t>
  </si>
  <si>
    <t>421909</t>
  </si>
  <si>
    <t>SLOVAKIA ORANGE MOBILE</t>
  </si>
  <si>
    <t>421913</t>
  </si>
  <si>
    <t>Slovakia Mobile</t>
  </si>
  <si>
    <t>421959</t>
  </si>
  <si>
    <t>SLOVAKIA MOBILE</t>
  </si>
  <si>
    <t>421601</t>
  </si>
  <si>
    <t>SLOVAKIA EUROTEL MOBILE</t>
  </si>
  <si>
    <t>421911</t>
  </si>
  <si>
    <t>421912</t>
  </si>
  <si>
    <t>421914</t>
  </si>
  <si>
    <t>421901</t>
  </si>
  <si>
    <t>421902</t>
  </si>
  <si>
    <t>Slovakia-ROC-Fixed</t>
  </si>
  <si>
    <t>4219</t>
  </si>
  <si>
    <t>Slovakia-Mobile</t>
  </si>
  <si>
    <t>4212</t>
  </si>
  <si>
    <t>Slovakia-Bratislava-Fixed</t>
  </si>
  <si>
    <t>421940</t>
  </si>
  <si>
    <t>Slovakia Telefonica O2 Mobile</t>
  </si>
  <si>
    <t>421944</t>
  </si>
  <si>
    <t>421948</t>
  </si>
  <si>
    <t>421949</t>
  </si>
  <si>
    <t>42190</t>
  </si>
  <si>
    <t>421907</t>
  </si>
  <si>
    <t>Slovakia - Roaming Orange</t>
  </si>
  <si>
    <t>42118</t>
  </si>
  <si>
    <t>SLOVAK REPUBLIC VAS</t>
  </si>
  <si>
    <t>42194</t>
  </si>
  <si>
    <t>SLOVAK REPUBLIC-MOBILE</t>
  </si>
  <si>
    <t>421918</t>
  </si>
  <si>
    <t>386439</t>
  </si>
  <si>
    <t>Slovenia - Mobile IPKO</t>
  </si>
  <si>
    <t>386430</t>
  </si>
  <si>
    <t>386411</t>
  </si>
  <si>
    <t>Slovenia - Roaming Mobitel</t>
  </si>
  <si>
    <t>386400</t>
  </si>
  <si>
    <t>Slovenia - Roaming Simobil</t>
  </si>
  <si>
    <t>386830</t>
  </si>
  <si>
    <t>Slovenia Alternative Networks A</t>
  </si>
  <si>
    <t>386188</t>
  </si>
  <si>
    <t>Slovenia Alternative Networks</t>
  </si>
  <si>
    <t>386288</t>
  </si>
  <si>
    <t>386388</t>
  </si>
  <si>
    <t>6906</t>
  </si>
  <si>
    <t>Tokleau-Other-Mobile</t>
  </si>
  <si>
    <t>6905</t>
  </si>
  <si>
    <t>6908</t>
  </si>
  <si>
    <t>6907</t>
  </si>
  <si>
    <t>67640</t>
  </si>
  <si>
    <t>67650</t>
  </si>
  <si>
    <t>67671</t>
  </si>
  <si>
    <t>67642</t>
  </si>
  <si>
    <t>67647</t>
  </si>
  <si>
    <t>Tonga-U Cell-Mobile</t>
  </si>
  <si>
    <t>67648</t>
  </si>
  <si>
    <t>67649</t>
  </si>
  <si>
    <t>67653</t>
  </si>
  <si>
    <t>67654</t>
  </si>
  <si>
    <t>67655</t>
  </si>
  <si>
    <t>67656</t>
  </si>
  <si>
    <t>67657</t>
  </si>
  <si>
    <t>67675</t>
  </si>
  <si>
    <t>67676</t>
  </si>
  <si>
    <t>67677</t>
  </si>
  <si>
    <t>67678</t>
  </si>
  <si>
    <t>67651</t>
  </si>
  <si>
    <t>Tonga - Mobile</t>
  </si>
  <si>
    <t>67652</t>
  </si>
  <si>
    <t>67661</t>
  </si>
  <si>
    <t>67662</t>
  </si>
  <si>
    <t>67672</t>
  </si>
  <si>
    <t>67673</t>
  </si>
  <si>
    <t>67674</t>
  </si>
  <si>
    <t>67681</t>
  </si>
  <si>
    <t>67634</t>
  </si>
  <si>
    <t>67667</t>
  </si>
  <si>
    <t>67668</t>
  </si>
  <si>
    <t>67669</t>
  </si>
  <si>
    <t>6761</t>
  </si>
  <si>
    <t>6769</t>
  </si>
  <si>
    <t>67646</t>
  </si>
  <si>
    <t>6760</t>
  </si>
  <si>
    <t>Tonga-Audiotext</t>
  </si>
  <si>
    <t>Tonga All Country</t>
  </si>
  <si>
    <t>67645</t>
  </si>
  <si>
    <t>67687</t>
  </si>
  <si>
    <t>67688</t>
  </si>
  <si>
    <t>67689</t>
  </si>
  <si>
    <t>67658</t>
  </si>
  <si>
    <t>67659</t>
  </si>
  <si>
    <t>67663</t>
  </si>
  <si>
    <t>67664</t>
  </si>
  <si>
    <t>67665</t>
  </si>
  <si>
    <t>67666</t>
  </si>
  <si>
    <t>67636</t>
  </si>
  <si>
    <t>67638</t>
  </si>
  <si>
    <t>67639</t>
  </si>
  <si>
    <t>67644</t>
  </si>
  <si>
    <t>67682</t>
  </si>
  <si>
    <t>67683</t>
  </si>
  <si>
    <t>67684</t>
  </si>
  <si>
    <t>67641</t>
  </si>
  <si>
    <t>67670</t>
  </si>
  <si>
    <t>67660</t>
  </si>
  <si>
    <t>67643</t>
  </si>
  <si>
    <t>67685</t>
  </si>
  <si>
    <t>67680</t>
  </si>
  <si>
    <t>67679</t>
  </si>
  <si>
    <t>67686</t>
  </si>
  <si>
    <t>186861</t>
  </si>
  <si>
    <t>Trinidad &amp; Tobago - Mobile</t>
  </si>
  <si>
    <t>18686</t>
  </si>
  <si>
    <t>TRINIDAD&amp;TOBAGO-MOBILE</t>
  </si>
  <si>
    <t>18684</t>
  </si>
  <si>
    <t>18687</t>
  </si>
  <si>
    <t>Trinidad Tobago-Other-Mobile</t>
  </si>
  <si>
    <t>18688</t>
  </si>
  <si>
    <t>TRINIDAD TOBAGO-OTHER-MOBILE</t>
  </si>
  <si>
    <t>18689</t>
  </si>
  <si>
    <t>186871</t>
  </si>
  <si>
    <t>Trinidad and Tobago Proper</t>
  </si>
  <si>
    <t>186867</t>
  </si>
  <si>
    <t>TRINIDAD AND TOBAGO MOBILE OTHERS</t>
  </si>
  <si>
    <t>186868</t>
  </si>
  <si>
    <t>186887</t>
  </si>
  <si>
    <t>186840</t>
  </si>
  <si>
    <t>186841</t>
  </si>
  <si>
    <t>186842</t>
  </si>
  <si>
    <t>186846</t>
  </si>
  <si>
    <t>186847</t>
  </si>
  <si>
    <t>447585</t>
  </si>
  <si>
    <t>4474067</t>
  </si>
  <si>
    <t>United Kingdom Mobile</t>
  </si>
  <si>
    <t>447405</t>
  </si>
  <si>
    <t>447404</t>
  </si>
  <si>
    <t>44203</t>
  </si>
  <si>
    <t>United Kingdom London</t>
  </si>
  <si>
    <t>44208</t>
  </si>
  <si>
    <t>44207</t>
  </si>
  <si>
    <t>4455</t>
  </si>
  <si>
    <t>UNITED KINGDOM FIXED-V0IP</t>
  </si>
  <si>
    <t>4456</t>
  </si>
  <si>
    <t>44800</t>
  </si>
  <si>
    <t>UNITED KINGDOM FIXED-PAY 800</t>
  </si>
  <si>
    <t>UNITED KINGDOM FIXED IDD</t>
  </si>
  <si>
    <t>4430</t>
  </si>
  <si>
    <t>4433</t>
  </si>
  <si>
    <t>4434</t>
  </si>
  <si>
    <t>4437</t>
  </si>
  <si>
    <t>United Kingdom Corporate</t>
  </si>
  <si>
    <t>447659</t>
  </si>
  <si>
    <t>4477445</t>
  </si>
  <si>
    <t>4477446</t>
  </si>
  <si>
    <t>4477447</t>
  </si>
  <si>
    <t>4477448</t>
  </si>
  <si>
    <t>4477449</t>
  </si>
  <si>
    <t>4475592</t>
  </si>
  <si>
    <t>IPV6 Limited</t>
  </si>
  <si>
    <t>447509</t>
  </si>
  <si>
    <t>JERSEY-MOBILE</t>
  </si>
  <si>
    <t>4478930</t>
  </si>
  <si>
    <t>Magrathea Telecommunications Limited</t>
  </si>
  <si>
    <t>4475899</t>
  </si>
  <si>
    <t>Moonshado Inc</t>
  </si>
  <si>
    <t>4475894</t>
  </si>
  <si>
    <t>4475895</t>
  </si>
  <si>
    <t>4475896</t>
  </si>
  <si>
    <t>59897</t>
  </si>
  <si>
    <t>Uruguay - Mobile CTI</t>
  </si>
  <si>
    <t>59898</t>
  </si>
  <si>
    <t>Uruguay Ancel Mobile</t>
  </si>
  <si>
    <t>59899</t>
  </si>
  <si>
    <t>59852</t>
  </si>
  <si>
    <t>Uruguay-Colonia-Fixed</t>
  </si>
  <si>
    <t>59842</t>
  </si>
  <si>
    <t>Uruguay-Maldonado-Fixed</t>
  </si>
  <si>
    <t>59896</t>
  </si>
  <si>
    <t>Uruguay-Mobile-America Movil</t>
  </si>
  <si>
    <t>59894</t>
  </si>
  <si>
    <t>Uruguay-Mobile-Telefonica</t>
  </si>
  <si>
    <t>5982</t>
  </si>
  <si>
    <t>Uruguay-Montevideo-Fixed</t>
  </si>
  <si>
    <t>5989</t>
  </si>
  <si>
    <t>Uruguay-Other-Mobile</t>
  </si>
  <si>
    <t>598882</t>
  </si>
  <si>
    <t>598881</t>
  </si>
  <si>
    <t>59872</t>
  </si>
  <si>
    <t>Uruguay-Paysandu-Fixed</t>
  </si>
  <si>
    <t>Uruguay-ROC-Fixed</t>
  </si>
  <si>
    <t>59873</t>
  </si>
  <si>
    <t>Uruguay-Salto-Fixed</t>
  </si>
  <si>
    <t>1245</t>
  </si>
  <si>
    <t>U S A</t>
  </si>
  <si>
    <t>1243</t>
  </si>
  <si>
    <t>1176</t>
  </si>
  <si>
    <t>1175</t>
  </si>
  <si>
    <t>1174</t>
  </si>
  <si>
    <t>1171</t>
  </si>
  <si>
    <t>1170</t>
  </si>
  <si>
    <t>1166</t>
  </si>
  <si>
    <t>1162</t>
  </si>
  <si>
    <t>1160</t>
  </si>
  <si>
    <t>1150</t>
  </si>
  <si>
    <t>1130</t>
  </si>
  <si>
    <t>1125</t>
  </si>
  <si>
    <t>1122</t>
  </si>
  <si>
    <t>1808385</t>
  </si>
  <si>
    <t>1808386</t>
  </si>
  <si>
    <t>1808387</t>
  </si>
  <si>
    <t>1808389</t>
  </si>
  <si>
    <t>1808391</t>
  </si>
  <si>
    <t>1808392</t>
  </si>
  <si>
    <t>1808800</t>
  </si>
  <si>
    <t>1808383</t>
  </si>
  <si>
    <t>1808382</t>
  </si>
  <si>
    <t>1808381</t>
  </si>
  <si>
    <t>1808647</t>
  </si>
  <si>
    <t>1808429</t>
  </si>
  <si>
    <t>1808384</t>
  </si>
  <si>
    <t>1808990</t>
  </si>
  <si>
    <t>386488</t>
  </si>
  <si>
    <t>386588</t>
  </si>
  <si>
    <t>386677</t>
  </si>
  <si>
    <t>386788</t>
  </si>
  <si>
    <t>386818</t>
  </si>
  <si>
    <t>38631</t>
  </si>
  <si>
    <t>Slovenia Cellular Mobitel</t>
  </si>
  <si>
    <t>38641</t>
  </si>
  <si>
    <t>38651</t>
  </si>
  <si>
    <t>38671</t>
  </si>
  <si>
    <t>3865</t>
  </si>
  <si>
    <t>SLOVENIA ALTERNATIVE NETWORKSA</t>
  </si>
  <si>
    <t>38698</t>
  </si>
  <si>
    <t>386240</t>
  </si>
  <si>
    <t>386340</t>
  </si>
  <si>
    <t>386440</t>
  </si>
  <si>
    <t>386462</t>
  </si>
  <si>
    <t>SLOVENIA MOBILE ALTERNATIVE NETWORKS A</t>
  </si>
  <si>
    <t>386477</t>
  </si>
  <si>
    <t>386560</t>
  </si>
  <si>
    <t>386562</t>
  </si>
  <si>
    <t>386563</t>
  </si>
  <si>
    <t>386577</t>
  </si>
  <si>
    <t>386591</t>
  </si>
  <si>
    <t>386592</t>
  </si>
  <si>
    <t>386596</t>
  </si>
  <si>
    <t>386132</t>
  </si>
  <si>
    <t>386140</t>
  </si>
  <si>
    <t>386155</t>
  </si>
  <si>
    <t>386160</t>
  </si>
  <si>
    <t>386162</t>
  </si>
  <si>
    <t>386169</t>
  </si>
  <si>
    <t>386177</t>
  </si>
  <si>
    <t>386233</t>
  </si>
  <si>
    <t>386260</t>
  </si>
  <si>
    <t>Slovenia-ROC-Fixed</t>
  </si>
  <si>
    <t>38661</t>
  </si>
  <si>
    <t>Slovenia-Other-Mobile</t>
  </si>
  <si>
    <t>38664</t>
  </si>
  <si>
    <t>38665</t>
  </si>
  <si>
    <t>38666</t>
  </si>
  <si>
    <t>38667</t>
  </si>
  <si>
    <t>38668</t>
  </si>
  <si>
    <t>38669</t>
  </si>
  <si>
    <t>38690</t>
  </si>
  <si>
    <t>386880</t>
  </si>
  <si>
    <t>386889</t>
  </si>
  <si>
    <t>38620</t>
  </si>
  <si>
    <t>38621</t>
  </si>
  <si>
    <t>38660</t>
  </si>
  <si>
    <t>38650</t>
  </si>
  <si>
    <t>Slovenia-Mobitel-Mobile</t>
  </si>
  <si>
    <t>38659</t>
  </si>
  <si>
    <t>386437</t>
  </si>
  <si>
    <t>SLOVENIA-MOBILE IPKONET</t>
  </si>
  <si>
    <t>3866</t>
  </si>
  <si>
    <t>SLOVENIA-MOBILE</t>
  </si>
  <si>
    <t>386982</t>
  </si>
  <si>
    <t>SLOVENIA-ALTERNATIVE NETWORKS A</t>
  </si>
  <si>
    <t>38670</t>
  </si>
  <si>
    <t>SLOVENIA MOBILE TUSMOBIL</t>
  </si>
  <si>
    <t>38643</t>
  </si>
  <si>
    <t>SLOVENIA MOBILE KOSOVO IPKO</t>
  </si>
  <si>
    <t>38649</t>
  </si>
  <si>
    <t>386432</t>
  </si>
  <si>
    <t>386433</t>
  </si>
  <si>
    <t>386434</t>
  </si>
  <si>
    <t>386181</t>
  </si>
  <si>
    <t>SLOVENIA MOBILE ALTERNATIVE NETWORKS B</t>
  </si>
  <si>
    <t>386590</t>
  </si>
  <si>
    <t>386593</t>
  </si>
  <si>
    <t>386594</t>
  </si>
  <si>
    <t>386595</t>
  </si>
  <si>
    <t>386598</t>
  </si>
  <si>
    <t>386599</t>
  </si>
  <si>
    <t>386816</t>
  </si>
  <si>
    <t>386817</t>
  </si>
  <si>
    <t>386820</t>
  </si>
  <si>
    <t>386980</t>
  </si>
  <si>
    <t>186870</t>
  </si>
  <si>
    <t>Trinidad and Tobago Mobile</t>
  </si>
  <si>
    <t>186872</t>
  </si>
  <si>
    <t>186873</t>
  </si>
  <si>
    <t>18683</t>
  </si>
  <si>
    <t>Trinidad and Tobago Digicel Mobile</t>
  </si>
  <si>
    <t>186829</t>
  </si>
  <si>
    <t>186869</t>
  </si>
  <si>
    <t>Trinidad &amp; Tobago-Mobile</t>
  </si>
  <si>
    <t>186836</t>
  </si>
  <si>
    <t>Trinidad &amp; Tobago Cellular Digicel</t>
  </si>
  <si>
    <t>186837</t>
  </si>
  <si>
    <t>186838</t>
  </si>
  <si>
    <t>186848</t>
  </si>
  <si>
    <t>186849</t>
  </si>
  <si>
    <t>186862</t>
  </si>
  <si>
    <t>186875</t>
  </si>
  <si>
    <t>186876</t>
  </si>
  <si>
    <t>186877</t>
  </si>
  <si>
    <t>186878</t>
  </si>
  <si>
    <t>186879</t>
  </si>
  <si>
    <t>186874</t>
  </si>
  <si>
    <t>186833</t>
  </si>
  <si>
    <t>186832</t>
  </si>
  <si>
    <t>186831</t>
  </si>
  <si>
    <t>186839</t>
  </si>
  <si>
    <t>186830</t>
  </si>
  <si>
    <t>186834</t>
  </si>
  <si>
    <t>186835</t>
  </si>
  <si>
    <t>21692</t>
  </si>
  <si>
    <t>Tunisia - Mobile</t>
  </si>
  <si>
    <t>21691</t>
  </si>
  <si>
    <t>TUNISIA-TUNISIE TELE-MOBILE</t>
  </si>
  <si>
    <t>21695</t>
  </si>
  <si>
    <t>21696</t>
  </si>
  <si>
    <t>21697</t>
  </si>
  <si>
    <t>21698</t>
  </si>
  <si>
    <t>21699</t>
  </si>
  <si>
    <t>2169</t>
  </si>
  <si>
    <t>Tunisia-Tunisie Tele-Mobile</t>
  </si>
  <si>
    <t>21694</t>
  </si>
  <si>
    <t>21690</t>
  </si>
  <si>
    <t>Tunisia-ROC-Fixed</t>
  </si>
  <si>
    <t>21620</t>
  </si>
  <si>
    <t>Tunisiana (Orascom Telecom)</t>
  </si>
  <si>
    <t>21621</t>
  </si>
  <si>
    <t>21622</t>
  </si>
  <si>
    <t>21623</t>
  </si>
  <si>
    <t>21624</t>
  </si>
  <si>
    <t>21625</t>
  </si>
  <si>
    <t>216797</t>
  </si>
  <si>
    <t>TUNISIA MOBILE</t>
  </si>
  <si>
    <t>2162</t>
  </si>
  <si>
    <t>TUNISIA TUNISIANA MOBILE</t>
  </si>
  <si>
    <t>21693</t>
  </si>
  <si>
    <t>TUNISIA TUNTEL MOBILE</t>
  </si>
  <si>
    <t>21626</t>
  </si>
  <si>
    <t>21679</t>
  </si>
  <si>
    <t>Tunisia-Mobile</t>
  </si>
  <si>
    <t>21640</t>
  </si>
  <si>
    <t>Tunisia Cellular Tuntel</t>
  </si>
  <si>
    <t>21671</t>
  </si>
  <si>
    <t>TUNISIA - TUNIS</t>
  </si>
  <si>
    <t>99367</t>
  </si>
  <si>
    <t>Turkmenistan - Mobile</t>
  </si>
  <si>
    <t>993322</t>
  </si>
  <si>
    <t>TURKMENISTAN-OTHER-MOBILE</t>
  </si>
  <si>
    <t>99331</t>
  </si>
  <si>
    <t>Turkmenistan-Other-Mobile</t>
  </si>
  <si>
    <t>99333</t>
  </si>
  <si>
    <t>993222</t>
  </si>
  <si>
    <t>993422</t>
  </si>
  <si>
    <t>993522</t>
  </si>
  <si>
    <t>993243</t>
  </si>
  <si>
    <t>99334</t>
  </si>
  <si>
    <t>99332</t>
  </si>
  <si>
    <t>99366</t>
  </si>
  <si>
    <t>Turkmenistan All Country</t>
  </si>
  <si>
    <t>993122</t>
  </si>
  <si>
    <t>Turkmenistan-Askhabad-Fixed</t>
  </si>
  <si>
    <t>9936</t>
  </si>
  <si>
    <t>99365</t>
  </si>
  <si>
    <t>TURKMENISTAN-MOBILE</t>
  </si>
  <si>
    <t>993143</t>
  </si>
  <si>
    <t>993123</t>
  </si>
  <si>
    <t>90217</t>
  </si>
  <si>
    <t>TURKEY - ISTANBUL</t>
  </si>
  <si>
    <t>90514</t>
  </si>
  <si>
    <t>TURKEY MOBILE</t>
  </si>
  <si>
    <t>90515</t>
  </si>
  <si>
    <t>90516</t>
  </si>
  <si>
    <t>90517</t>
  </si>
  <si>
    <t>1808989</t>
  </si>
  <si>
    <t>1808277</t>
  </si>
  <si>
    <t>1808276</t>
  </si>
  <si>
    <t>1808205</t>
  </si>
  <si>
    <t>180825</t>
  </si>
  <si>
    <t>1278</t>
  </si>
  <si>
    <t>1808741</t>
  </si>
  <si>
    <t>1177</t>
  </si>
  <si>
    <t>1324</t>
  </si>
  <si>
    <t>1533</t>
  </si>
  <si>
    <t>1706555</t>
  </si>
  <si>
    <t>1710555</t>
  </si>
  <si>
    <t>1717555</t>
  </si>
  <si>
    <t>1615555</t>
  </si>
  <si>
    <t>1650555</t>
  </si>
  <si>
    <t>1702555</t>
  </si>
  <si>
    <t>1815555</t>
  </si>
  <si>
    <t>1831555</t>
  </si>
  <si>
    <t>1850555</t>
  </si>
  <si>
    <t>1310555</t>
  </si>
  <si>
    <t>1339555</t>
  </si>
  <si>
    <t>1405555</t>
  </si>
  <si>
    <t>1408555</t>
  </si>
  <si>
    <t>1417555</t>
  </si>
  <si>
    <t>1440555</t>
  </si>
  <si>
    <t>1512555</t>
  </si>
  <si>
    <t>1513555</t>
  </si>
  <si>
    <t>1517555</t>
  </si>
  <si>
    <t>1540555</t>
  </si>
  <si>
    <t>1607555</t>
  </si>
  <si>
    <t>1608555</t>
  </si>
  <si>
    <t>1724555</t>
  </si>
  <si>
    <t>1732555</t>
  </si>
  <si>
    <t>386981</t>
  </si>
  <si>
    <t>386262</t>
  </si>
  <si>
    <t>386270</t>
  </si>
  <si>
    <t>386360</t>
  </si>
  <si>
    <t>386362</t>
  </si>
  <si>
    <t>386371</t>
  </si>
  <si>
    <t>386377</t>
  </si>
  <si>
    <t>386426</t>
  </si>
  <si>
    <t>386460</t>
  </si>
  <si>
    <t>386597</t>
  </si>
  <si>
    <t>386641</t>
  </si>
  <si>
    <t>Slovenia Cellular T2</t>
  </si>
  <si>
    <t>386642</t>
  </si>
  <si>
    <t>386643</t>
  </si>
  <si>
    <t>386644</t>
  </si>
  <si>
    <t>386645</t>
  </si>
  <si>
    <t>38640</t>
  </si>
  <si>
    <t>Slovenia Cellular Simobil</t>
  </si>
  <si>
    <t>38630</t>
  </si>
  <si>
    <t>386540</t>
  </si>
  <si>
    <t>386731</t>
  </si>
  <si>
    <t>386740</t>
  </si>
  <si>
    <t>386760</t>
  </si>
  <si>
    <t>386762</t>
  </si>
  <si>
    <t>386777</t>
  </si>
  <si>
    <t>386815</t>
  </si>
  <si>
    <t>386822</t>
  </si>
  <si>
    <t>386835</t>
  </si>
  <si>
    <t>386983</t>
  </si>
  <si>
    <t>SLOVENIA ALT NET A</t>
  </si>
  <si>
    <t>386984</t>
  </si>
  <si>
    <t>386988</t>
  </si>
  <si>
    <t>386989</t>
  </si>
  <si>
    <t>386987</t>
  </si>
  <si>
    <t>386986</t>
  </si>
  <si>
    <t>386985</t>
  </si>
  <si>
    <t>386311</t>
  </si>
  <si>
    <t>386490</t>
  </si>
  <si>
    <t>Slovenia - Roaming IPKO</t>
  </si>
  <si>
    <t>386431</t>
  </si>
  <si>
    <t>386438</t>
  </si>
  <si>
    <t>386435</t>
  </si>
  <si>
    <t>67747</t>
  </si>
  <si>
    <t>Solomon Isl&amp;s-Mob</t>
  </si>
  <si>
    <t>677672</t>
  </si>
  <si>
    <t>677670</t>
  </si>
  <si>
    <t>67742</t>
  </si>
  <si>
    <t>67746</t>
  </si>
  <si>
    <t>67749</t>
  </si>
  <si>
    <t>677677</t>
  </si>
  <si>
    <t>677678</t>
  </si>
  <si>
    <t>677679</t>
  </si>
  <si>
    <t>67764</t>
  </si>
  <si>
    <t>67768</t>
  </si>
  <si>
    <t>67769</t>
  </si>
  <si>
    <t>6774</t>
  </si>
  <si>
    <t>Solomon Islands Mobile</t>
  </si>
  <si>
    <t>67774</t>
  </si>
  <si>
    <t>Solomon Islands Cellular</t>
  </si>
  <si>
    <t>67788</t>
  </si>
  <si>
    <t>Solomon Islands - Mobile</t>
  </si>
  <si>
    <t>67798</t>
  </si>
  <si>
    <t>67799</t>
  </si>
  <si>
    <t>67780</t>
  </si>
  <si>
    <t>67741</t>
  </si>
  <si>
    <t>67740</t>
  </si>
  <si>
    <t>67745</t>
  </si>
  <si>
    <t>67767</t>
  </si>
  <si>
    <t>Solomon Islands-Mobile</t>
  </si>
  <si>
    <t>67778</t>
  </si>
  <si>
    <t>Solomon Islands-Breeze-Mobile</t>
  </si>
  <si>
    <t>67794</t>
  </si>
  <si>
    <t>67795</t>
  </si>
  <si>
    <t>67796</t>
  </si>
  <si>
    <t>67797</t>
  </si>
  <si>
    <t>67770</t>
  </si>
  <si>
    <t>67771</t>
  </si>
  <si>
    <t>67772</t>
  </si>
  <si>
    <t>6778</t>
  </si>
  <si>
    <t>Solomon Islands-Special-Fixed</t>
  </si>
  <si>
    <t>6779</t>
  </si>
  <si>
    <t>Solomon Islands-ROC-Fixed</t>
  </si>
  <si>
    <t>90518</t>
  </si>
  <si>
    <t>90519</t>
  </si>
  <si>
    <t>90561</t>
  </si>
  <si>
    <t>90563</t>
  </si>
  <si>
    <t>90565</t>
  </si>
  <si>
    <t>90500</t>
  </si>
  <si>
    <t>TURKEY OTHER MOBILE</t>
  </si>
  <si>
    <t>90502</t>
  </si>
  <si>
    <t>90503</t>
  </si>
  <si>
    <t>90558</t>
  </si>
  <si>
    <t>90504</t>
  </si>
  <si>
    <t>90507</t>
  </si>
  <si>
    <t>90508</t>
  </si>
  <si>
    <t>90509</t>
  </si>
  <si>
    <t>90512</t>
  </si>
  <si>
    <t>905336</t>
  </si>
  <si>
    <t>TURKEY TURKCELL MOBILE</t>
  </si>
  <si>
    <t>905337</t>
  </si>
  <si>
    <t>905339</t>
  </si>
  <si>
    <t>90463</t>
  </si>
  <si>
    <t>Turkey Trabzon</t>
  </si>
  <si>
    <t>90540</t>
  </si>
  <si>
    <t>TURKEY TELSIM MOBILE</t>
  </si>
  <si>
    <t>90547</t>
  </si>
  <si>
    <t>90548</t>
  </si>
  <si>
    <t>905420</t>
  </si>
  <si>
    <t>905421</t>
  </si>
  <si>
    <t>90322</t>
  </si>
  <si>
    <t>Turkey-Adana-Fixed</t>
  </si>
  <si>
    <t>9021</t>
  </si>
  <si>
    <t>Turkey Istanbul</t>
  </si>
  <si>
    <t>90530</t>
  </si>
  <si>
    <t>90531</t>
  </si>
  <si>
    <t>90532</t>
  </si>
  <si>
    <t>90534</t>
  </si>
  <si>
    <t>90535</t>
  </si>
  <si>
    <t>90536</t>
  </si>
  <si>
    <t>90537</t>
  </si>
  <si>
    <t>90462</t>
  </si>
  <si>
    <t>Turkey-Trabzon-Fixed</t>
  </si>
  <si>
    <t>901181</t>
  </si>
  <si>
    <t>Turkey-Special-Fixed</t>
  </si>
  <si>
    <t>90362</t>
  </si>
  <si>
    <t>Turkey-Samsun-Fixed</t>
  </si>
  <si>
    <t>Turkey-ROC-Fixed</t>
  </si>
  <si>
    <t>9052</t>
  </si>
  <si>
    <t>TURKEY-OTHER-MOBILE</t>
  </si>
  <si>
    <t>905</t>
  </si>
  <si>
    <t>Turkey-Other-Mobile</t>
  </si>
  <si>
    <t>90392</t>
  </si>
  <si>
    <t>Turkey-Northern Cyprus-Fixed</t>
  </si>
  <si>
    <t>9054</t>
  </si>
  <si>
    <t>Turkey-Mobile VODAFONE</t>
  </si>
  <si>
    <t>90541</t>
  </si>
  <si>
    <t>90542</t>
  </si>
  <si>
    <t>90543</t>
  </si>
  <si>
    <t>90544</t>
  </si>
  <si>
    <t>90545</t>
  </si>
  <si>
    <t>90546</t>
  </si>
  <si>
    <t>90549</t>
  </si>
  <si>
    <t>905312</t>
  </si>
  <si>
    <t>Turkey-Mobile TURKCEL</t>
  </si>
  <si>
    <t>905313</t>
  </si>
  <si>
    <t>905314</t>
  </si>
  <si>
    <t>905315</t>
  </si>
  <si>
    <t>905316</t>
  </si>
  <si>
    <t>905317</t>
  </si>
  <si>
    <t>905321</t>
  </si>
  <si>
    <t>905322</t>
  </si>
  <si>
    <t>905345</t>
  </si>
  <si>
    <t>905346</t>
  </si>
  <si>
    <t>905347</t>
  </si>
  <si>
    <t>905351</t>
  </si>
  <si>
    <t>905352</t>
  </si>
  <si>
    <t>905353</t>
  </si>
  <si>
    <t>905354</t>
  </si>
  <si>
    <t>905355</t>
  </si>
  <si>
    <t>905356</t>
  </si>
  <si>
    <t>905357</t>
  </si>
  <si>
    <t>905361</t>
  </si>
  <si>
    <t>905362</t>
  </si>
  <si>
    <t>905363</t>
  </si>
  <si>
    <t>905364</t>
  </si>
  <si>
    <t>905365</t>
  </si>
  <si>
    <t>905366</t>
  </si>
  <si>
    <t>905367</t>
  </si>
  <si>
    <t>905371</t>
  </si>
  <si>
    <t>905372</t>
  </si>
  <si>
    <t>905373</t>
  </si>
  <si>
    <t>1740555</t>
  </si>
  <si>
    <t>1774555</t>
  </si>
  <si>
    <t>1828555</t>
  </si>
  <si>
    <t>1903555</t>
  </si>
  <si>
    <t>1936555</t>
  </si>
  <si>
    <t>1518555</t>
  </si>
  <si>
    <t>1571555</t>
  </si>
  <si>
    <t>1617555</t>
  </si>
  <si>
    <t>1618555</t>
  </si>
  <si>
    <t>1641555</t>
  </si>
  <si>
    <t>1682555</t>
  </si>
  <si>
    <t>1701555</t>
  </si>
  <si>
    <t>1703555</t>
  </si>
  <si>
    <t>1401555</t>
  </si>
  <si>
    <t>1785555</t>
  </si>
  <si>
    <t>1336555</t>
  </si>
  <si>
    <t>1321555</t>
  </si>
  <si>
    <t>1562555</t>
  </si>
  <si>
    <t>1619555</t>
  </si>
  <si>
    <t>1773555</t>
  </si>
  <si>
    <t>1864555</t>
  </si>
  <si>
    <t>1708555</t>
  </si>
  <si>
    <t>1908555</t>
  </si>
  <si>
    <t>1307555</t>
  </si>
  <si>
    <t>1704555</t>
  </si>
  <si>
    <t>1337555</t>
  </si>
  <si>
    <t>1636555</t>
  </si>
  <si>
    <t>1860555</t>
  </si>
  <si>
    <t>1909555</t>
  </si>
  <si>
    <t>1570555</t>
  </si>
  <si>
    <t>1520555</t>
  </si>
  <si>
    <t>1315555</t>
  </si>
  <si>
    <t>1858555</t>
  </si>
  <si>
    <t>1772555</t>
  </si>
  <si>
    <t>1859555</t>
  </si>
  <si>
    <t>1781555</t>
  </si>
  <si>
    <t>1707555</t>
  </si>
  <si>
    <t>1616555</t>
  </si>
  <si>
    <t>1564555</t>
  </si>
  <si>
    <t>1716555</t>
  </si>
  <si>
    <t>1712555</t>
  </si>
  <si>
    <t>1835555</t>
  </si>
  <si>
    <t>1614555</t>
  </si>
  <si>
    <t>1347555</t>
  </si>
  <si>
    <t>1308555</t>
  </si>
  <si>
    <t>1609555</t>
  </si>
  <si>
    <t>1915555</t>
  </si>
  <si>
    <t>1412555</t>
  </si>
  <si>
    <t>1316555</t>
  </si>
  <si>
    <t>1404555</t>
  </si>
  <si>
    <t>USA-1984</t>
  </si>
  <si>
    <t>USA-1475</t>
  </si>
  <si>
    <t>USA-1470</t>
  </si>
  <si>
    <t>1880</t>
  </si>
  <si>
    <t>USA PAY 800 SERVICES</t>
  </si>
  <si>
    <t>1881</t>
  </si>
  <si>
    <t>1882</t>
  </si>
  <si>
    <t>1866</t>
  </si>
  <si>
    <t>Usa North America 8xx Term.</t>
  </si>
  <si>
    <t>1877</t>
  </si>
  <si>
    <t>1883</t>
  </si>
  <si>
    <t>1888</t>
  </si>
  <si>
    <t>1800</t>
  </si>
  <si>
    <t>18084</t>
  </si>
  <si>
    <t>USA HAWAII</t>
  </si>
  <si>
    <t>18086</t>
  </si>
  <si>
    <t>18088</t>
  </si>
  <si>
    <t>18081</t>
  </si>
  <si>
    <t>18082</t>
  </si>
  <si>
    <t>18089</t>
  </si>
  <si>
    <t>18085</t>
  </si>
  <si>
    <t>18087</t>
  </si>
  <si>
    <t>18083</t>
  </si>
  <si>
    <t>1822</t>
  </si>
  <si>
    <t>USA FREEPHONE</t>
  </si>
  <si>
    <t>1855</t>
  </si>
  <si>
    <t>1833</t>
  </si>
  <si>
    <t>1844</t>
  </si>
  <si>
    <t>6777</t>
  </si>
  <si>
    <t>Solomon Islands-Other-Mobile</t>
  </si>
  <si>
    <t>67748</t>
  </si>
  <si>
    <t>SOLOMON ISLANDS-MOBILE</t>
  </si>
  <si>
    <t>67751</t>
  </si>
  <si>
    <t>67744</t>
  </si>
  <si>
    <t>67754</t>
  </si>
  <si>
    <t>67755</t>
  </si>
  <si>
    <t>67756</t>
  </si>
  <si>
    <t>67757</t>
  </si>
  <si>
    <t>67758</t>
  </si>
  <si>
    <t>67759</t>
  </si>
  <si>
    <t>67765</t>
  </si>
  <si>
    <t>67766</t>
  </si>
  <si>
    <t>677671</t>
  </si>
  <si>
    <t>677673</t>
  </si>
  <si>
    <t>67752</t>
  </si>
  <si>
    <t>677675</t>
  </si>
  <si>
    <t>677674</t>
  </si>
  <si>
    <t>2523</t>
  </si>
  <si>
    <t>25211</t>
  </si>
  <si>
    <t>Somalia - Mobile Hormuud</t>
  </si>
  <si>
    <t>25230</t>
  </si>
  <si>
    <t>SOMALIA ASGSM</t>
  </si>
  <si>
    <t>252623</t>
  </si>
  <si>
    <t>Somalia Telcom</t>
  </si>
  <si>
    <t>252625</t>
  </si>
  <si>
    <t>252626</t>
  </si>
  <si>
    <t>252627</t>
  </si>
  <si>
    <t>252628</t>
  </si>
  <si>
    <t>252224</t>
  </si>
  <si>
    <t>Somalia STG</t>
  </si>
  <si>
    <t>252223</t>
  </si>
  <si>
    <t>252222</t>
  </si>
  <si>
    <t>25221</t>
  </si>
  <si>
    <t>Somalia Stc</t>
  </si>
  <si>
    <t>252219</t>
  </si>
  <si>
    <t>SOMALIA-ERIGABO-FIXED</t>
  </si>
  <si>
    <t>252299</t>
  </si>
  <si>
    <t>2525</t>
  </si>
  <si>
    <t>SOMALIA-BOSSASO-FIXED</t>
  </si>
  <si>
    <t>25297</t>
  </si>
  <si>
    <t>SOMALIA-AUSOMA</t>
  </si>
  <si>
    <t>25224</t>
  </si>
  <si>
    <t>Somalia Telesom</t>
  </si>
  <si>
    <t>25225</t>
  </si>
  <si>
    <t>25226</t>
  </si>
  <si>
    <t>25227</t>
  </si>
  <si>
    <t>25212</t>
  </si>
  <si>
    <t>Somalia Telecom</t>
  </si>
  <si>
    <t>Somalia-ROC-Fixed</t>
  </si>
  <si>
    <t>25250</t>
  </si>
  <si>
    <t>Somalia-Other-Mobile</t>
  </si>
  <si>
    <t>25259</t>
  </si>
  <si>
    <t>25260</t>
  </si>
  <si>
    <t>25262</t>
  </si>
  <si>
    <t>25265</t>
  </si>
  <si>
    <t>25266</t>
  </si>
  <si>
    <t>2526</t>
  </si>
  <si>
    <t>Somalia-Mobile</t>
  </si>
  <si>
    <t>25239</t>
  </si>
  <si>
    <t>SOMALIA-HORMUUD-MOBILE</t>
  </si>
  <si>
    <t>25247</t>
  </si>
  <si>
    <t>25234</t>
  </si>
  <si>
    <t>Somalia-Hormuud-Fixed</t>
  </si>
  <si>
    <t>2524</t>
  </si>
  <si>
    <t>25215</t>
  </si>
  <si>
    <t>25216</t>
  </si>
  <si>
    <t>25218</t>
  </si>
  <si>
    <t>25213</t>
  </si>
  <si>
    <t>25223</t>
  </si>
  <si>
    <t>25233</t>
  </si>
  <si>
    <t>252629</t>
  </si>
  <si>
    <t>25214</t>
  </si>
  <si>
    <t>252620</t>
  </si>
  <si>
    <t>252621</t>
  </si>
  <si>
    <t>252622</t>
  </si>
  <si>
    <t>25229</t>
  </si>
  <si>
    <t>252225</t>
  </si>
  <si>
    <t>Somalia Soltelco</t>
  </si>
  <si>
    <t>2528</t>
  </si>
  <si>
    <t>2529</t>
  </si>
  <si>
    <t>Somalia Onkotel</t>
  </si>
  <si>
    <t>25267</t>
  </si>
  <si>
    <t>Somalia Nation Link</t>
  </si>
  <si>
    <t>25269</t>
  </si>
  <si>
    <t>252227</t>
  </si>
  <si>
    <t>252128</t>
  </si>
  <si>
    <t>Somalia Mobile</t>
  </si>
  <si>
    <t>252642</t>
  </si>
  <si>
    <t>252643</t>
  </si>
  <si>
    <t>252644</t>
  </si>
  <si>
    <t>252648</t>
  </si>
  <si>
    <t>252649</t>
  </si>
  <si>
    <t>252619</t>
  </si>
  <si>
    <t>Somalia Miccom</t>
  </si>
  <si>
    <t>25261</t>
  </si>
  <si>
    <t>SOMALIA HORMUUD</t>
  </si>
  <si>
    <t>25291</t>
  </si>
  <si>
    <t>Somalia Golis</t>
  </si>
  <si>
    <t>252228</t>
  </si>
  <si>
    <t>905374</t>
  </si>
  <si>
    <t>905375</t>
  </si>
  <si>
    <t>905376</t>
  </si>
  <si>
    <t>905377</t>
  </si>
  <si>
    <t>905381</t>
  </si>
  <si>
    <t>905382</t>
  </si>
  <si>
    <t>905383</t>
  </si>
  <si>
    <t>905384</t>
  </si>
  <si>
    <t>905385</t>
  </si>
  <si>
    <t>905386</t>
  </si>
  <si>
    <t>905387</t>
  </si>
  <si>
    <t>905391</t>
  </si>
  <si>
    <t>905392</t>
  </si>
  <si>
    <t>905393</t>
  </si>
  <si>
    <t>905394</t>
  </si>
  <si>
    <t>905395</t>
  </si>
  <si>
    <t>905396</t>
  </si>
  <si>
    <t>905397</t>
  </si>
  <si>
    <t>905323</t>
  </si>
  <si>
    <t>905324</t>
  </si>
  <si>
    <t>905325</t>
  </si>
  <si>
    <t>905326</t>
  </si>
  <si>
    <t>905327</t>
  </si>
  <si>
    <t>905341</t>
  </si>
  <si>
    <t>905342</t>
  </si>
  <si>
    <t>905343</t>
  </si>
  <si>
    <t>905344</t>
  </si>
  <si>
    <t>905301</t>
  </si>
  <si>
    <t>905302</t>
  </si>
  <si>
    <t>905303</t>
  </si>
  <si>
    <t>905304</t>
  </si>
  <si>
    <t>905305</t>
  </si>
  <si>
    <t>905306</t>
  </si>
  <si>
    <t>905307</t>
  </si>
  <si>
    <t>905311</t>
  </si>
  <si>
    <t>90592</t>
  </si>
  <si>
    <t>Turkey-Mobile GLOBALSTAR</t>
  </si>
  <si>
    <t>90594</t>
  </si>
  <si>
    <t>90596</t>
  </si>
  <si>
    <t>9051</t>
  </si>
  <si>
    <t>TURKEY-MOBILE</t>
  </si>
  <si>
    <t>9056</t>
  </si>
  <si>
    <t>9057</t>
  </si>
  <si>
    <t>9058</t>
  </si>
  <si>
    <t>9059</t>
  </si>
  <si>
    <t>90533</t>
  </si>
  <si>
    <t>90332</t>
  </si>
  <si>
    <t>Turkey-Konya-Fixed</t>
  </si>
  <si>
    <t>90352</t>
  </si>
  <si>
    <t>Turkey-Kayseri-Fixed</t>
  </si>
  <si>
    <t>90262</t>
  </si>
  <si>
    <t>Turkey-Izmit-Fixed</t>
  </si>
  <si>
    <t>90232</t>
  </si>
  <si>
    <t>Turkey-Izmir-Fixed</t>
  </si>
  <si>
    <t>90212</t>
  </si>
  <si>
    <t>Turkey-Istanbul-Fixed</t>
  </si>
  <si>
    <t>90216</t>
  </si>
  <si>
    <t>90222</t>
  </si>
  <si>
    <t>Turkey-Eskisehir-Fixed</t>
  </si>
  <si>
    <t>90442</t>
  </si>
  <si>
    <t>Turkey-Erzurum-Fixed</t>
  </si>
  <si>
    <t>90224</t>
  </si>
  <si>
    <t>Turkey-Bursa-Fixed</t>
  </si>
  <si>
    <t>90242</t>
  </si>
  <si>
    <t>Turkey-Antalya-Fixed</t>
  </si>
  <si>
    <t>90312</t>
  </si>
  <si>
    <t>Turkey-Ankara-Fixed</t>
  </si>
  <si>
    <t>90538</t>
  </si>
  <si>
    <t>90539</t>
  </si>
  <si>
    <t>905330</t>
  </si>
  <si>
    <t>905331</t>
  </si>
  <si>
    <t>905332</t>
  </si>
  <si>
    <t>905333</t>
  </si>
  <si>
    <t>905334</t>
  </si>
  <si>
    <t>905335</t>
  </si>
  <si>
    <t>905422</t>
  </si>
  <si>
    <t>905423</t>
  </si>
  <si>
    <t>905424</t>
  </si>
  <si>
    <t>905425</t>
  </si>
  <si>
    <t>905426</t>
  </si>
  <si>
    <t>905427</t>
  </si>
  <si>
    <t>905429</t>
  </si>
  <si>
    <t>90363</t>
  </si>
  <si>
    <t>Turkey Samsun</t>
  </si>
  <si>
    <t>90522</t>
  </si>
  <si>
    <t>90527</t>
  </si>
  <si>
    <t>90550</t>
  </si>
  <si>
    <t>90557</t>
  </si>
  <si>
    <t>1229555</t>
  </si>
  <si>
    <t>1224555</t>
  </si>
  <si>
    <t>1201555</t>
  </si>
  <si>
    <t>1856555</t>
  </si>
  <si>
    <t>1205555</t>
  </si>
  <si>
    <t>1207555</t>
  </si>
  <si>
    <t>1209555</t>
  </si>
  <si>
    <t>1215555</t>
  </si>
  <si>
    <t>1217555</t>
  </si>
  <si>
    <t>1248555</t>
  </si>
  <si>
    <t>1251555</t>
  </si>
  <si>
    <t>1254555</t>
  </si>
  <si>
    <t>1605555</t>
  </si>
  <si>
    <t>1541555</t>
  </si>
  <si>
    <t>1956555</t>
  </si>
  <si>
    <t>1917555</t>
  </si>
  <si>
    <t>1816555</t>
  </si>
  <si>
    <t>1318555</t>
  </si>
  <si>
    <t>1660555</t>
  </si>
  <si>
    <t>1561555</t>
  </si>
  <si>
    <t>1409555</t>
  </si>
  <si>
    <t>1443555</t>
  </si>
  <si>
    <t>1435555</t>
  </si>
  <si>
    <t>1669555</t>
  </si>
  <si>
    <t>1916555</t>
  </si>
  <si>
    <t>1949555</t>
  </si>
  <si>
    <t>1510555</t>
  </si>
  <si>
    <t>1501555</t>
  </si>
  <si>
    <t>1504555</t>
  </si>
  <si>
    <t>1502555</t>
  </si>
  <si>
    <t>1651555</t>
  </si>
  <si>
    <t>1980555</t>
  </si>
  <si>
    <t>1602555</t>
  </si>
  <si>
    <t>1802555</t>
  </si>
  <si>
    <t>1309555</t>
  </si>
  <si>
    <t>1989555</t>
  </si>
  <si>
    <t>1252555</t>
  </si>
  <si>
    <t>1225555</t>
  </si>
  <si>
    <t>1219555</t>
  </si>
  <si>
    <t>1218555</t>
  </si>
  <si>
    <t>1214555</t>
  </si>
  <si>
    <t>1203555</t>
  </si>
  <si>
    <t>1606555</t>
  </si>
  <si>
    <t>1914555</t>
  </si>
  <si>
    <t>1719555</t>
  </si>
  <si>
    <t>1301555</t>
  </si>
  <si>
    <t>1505555</t>
  </si>
  <si>
    <t>1302555</t>
  </si>
  <si>
    <t>1330555</t>
  </si>
  <si>
    <t>1734555</t>
  </si>
  <si>
    <t>1727555</t>
  </si>
  <si>
    <t>1304555</t>
  </si>
  <si>
    <t>1806555</t>
  </si>
  <si>
    <t>1419555</t>
  </si>
  <si>
    <t>1925555</t>
  </si>
  <si>
    <t>1630555</t>
  </si>
  <si>
    <t>1509555</t>
  </si>
  <si>
    <t>1508555</t>
  </si>
  <si>
    <t>1227555</t>
  </si>
  <si>
    <t>1269555</t>
  </si>
  <si>
    <t>1274555</t>
  </si>
  <si>
    <t>1276555</t>
  </si>
  <si>
    <t>1283555</t>
  </si>
  <si>
    <t>1325555</t>
  </si>
  <si>
    <t>1331555</t>
  </si>
  <si>
    <t>1341555</t>
  </si>
  <si>
    <t>1364555</t>
  </si>
  <si>
    <t>1369555</t>
  </si>
  <si>
    <t>1380555</t>
  </si>
  <si>
    <t>1385555</t>
  </si>
  <si>
    <t>1430555</t>
  </si>
  <si>
    <t>25217</t>
  </si>
  <si>
    <t>25219</t>
  </si>
  <si>
    <t>2521</t>
  </si>
  <si>
    <t>25228</t>
  </si>
  <si>
    <t>25263</t>
  </si>
  <si>
    <t>25268</t>
  </si>
  <si>
    <t>25290</t>
  </si>
  <si>
    <t>252127</t>
  </si>
  <si>
    <t>252624</t>
  </si>
  <si>
    <t>Somalia Africa Online</t>
  </si>
  <si>
    <t>2527</t>
  </si>
  <si>
    <t>Somalia - Metro Telecom</t>
  </si>
  <si>
    <t>252142</t>
  </si>
  <si>
    <t>252131</t>
  </si>
  <si>
    <t>25222</t>
  </si>
  <si>
    <t>2710</t>
  </si>
  <si>
    <t>SOUTH AFR JOBURG</t>
  </si>
  <si>
    <t>27820</t>
  </si>
  <si>
    <t>27150</t>
  </si>
  <si>
    <t>27310</t>
  </si>
  <si>
    <t>27320</t>
  </si>
  <si>
    <t>27410</t>
  </si>
  <si>
    <t>27510</t>
  </si>
  <si>
    <t>27870</t>
  </si>
  <si>
    <t>27871</t>
  </si>
  <si>
    <t>278773</t>
  </si>
  <si>
    <t>278774</t>
  </si>
  <si>
    <t>278775</t>
  </si>
  <si>
    <t>278514</t>
  </si>
  <si>
    <t>278516</t>
  </si>
  <si>
    <t>278517</t>
  </si>
  <si>
    <t>278518</t>
  </si>
  <si>
    <t>278519</t>
  </si>
  <si>
    <t>2785</t>
  </si>
  <si>
    <t>SOUTH AFRICA MOBILE OTHERS</t>
  </si>
  <si>
    <t>27850</t>
  </si>
  <si>
    <t>27851</t>
  </si>
  <si>
    <t>27852</t>
  </si>
  <si>
    <t>273450</t>
  </si>
  <si>
    <t>SOUTH AFRICA-VALUE ADDED SVC</t>
  </si>
  <si>
    <t>273550</t>
  </si>
  <si>
    <t>273950</t>
  </si>
  <si>
    <t>274055</t>
  </si>
  <si>
    <t>274355</t>
  </si>
  <si>
    <t>274555</t>
  </si>
  <si>
    <t>274655</t>
  </si>
  <si>
    <t>274755</t>
  </si>
  <si>
    <t>271570</t>
  </si>
  <si>
    <t>2787</t>
  </si>
  <si>
    <t>South Africa-Special-Mobile</t>
  </si>
  <si>
    <t>South Africa-ROC-Fixed</t>
  </si>
  <si>
    <t>2712</t>
  </si>
  <si>
    <t>SOUTH AFRICA-PRETORIA-FIXED</t>
  </si>
  <si>
    <t>2789</t>
  </si>
  <si>
    <t>SOUTH AFRICA-OTHER-MOBILE</t>
  </si>
  <si>
    <t>South Africa-Mobile</t>
  </si>
  <si>
    <t>2781</t>
  </si>
  <si>
    <t>278520</t>
  </si>
  <si>
    <t>278500</t>
  </si>
  <si>
    <t>South Africa Vodacom Mobile</t>
  </si>
  <si>
    <t>278505</t>
  </si>
  <si>
    <t>278515</t>
  </si>
  <si>
    <t>278525</t>
  </si>
  <si>
    <t>278530</t>
  </si>
  <si>
    <t>278757</t>
  </si>
  <si>
    <t>South Africa VANS-2</t>
  </si>
  <si>
    <t>278761</t>
  </si>
  <si>
    <t>278755</t>
  </si>
  <si>
    <t>278764</t>
  </si>
  <si>
    <t>South Africa VANS-1</t>
  </si>
  <si>
    <t>278763</t>
  </si>
  <si>
    <t>278762</t>
  </si>
  <si>
    <t>278765</t>
  </si>
  <si>
    <t>278758</t>
  </si>
  <si>
    <t>278738</t>
  </si>
  <si>
    <t>SOUTH AFRICA VALUE ADDED SERVICES B</t>
  </si>
  <si>
    <t>271000</t>
  </si>
  <si>
    <t>271050</t>
  </si>
  <si>
    <t>271059</t>
  </si>
  <si>
    <t>271200</t>
  </si>
  <si>
    <t>271294</t>
  </si>
  <si>
    <t>271300</t>
  </si>
  <si>
    <t>271400</t>
  </si>
  <si>
    <t>271500</t>
  </si>
  <si>
    <t>90253</t>
  </si>
  <si>
    <t>Turkey Mugla</t>
  </si>
  <si>
    <t>90511</t>
  </si>
  <si>
    <t>90513</t>
  </si>
  <si>
    <t>90510</t>
  </si>
  <si>
    <t>90566</t>
  </si>
  <si>
    <t>90567</t>
  </si>
  <si>
    <t>90568</t>
  </si>
  <si>
    <t>90569</t>
  </si>
  <si>
    <t>90252</t>
  </si>
  <si>
    <t>Turkey Metros</t>
  </si>
  <si>
    <t>90333</t>
  </si>
  <si>
    <t>Turkey Konya</t>
  </si>
  <si>
    <t>90353</t>
  </si>
  <si>
    <t>Turkey Kayseri</t>
  </si>
  <si>
    <t>9055</t>
  </si>
  <si>
    <t>Turkey Cellular Avea</t>
  </si>
  <si>
    <t>90225</t>
  </si>
  <si>
    <t>Turkey Bursa</t>
  </si>
  <si>
    <t>90505</t>
  </si>
  <si>
    <t>TURKEY AVEA MOBILE</t>
  </si>
  <si>
    <t>90506</t>
  </si>
  <si>
    <t>90551</t>
  </si>
  <si>
    <t>90552</t>
  </si>
  <si>
    <t>90553</t>
  </si>
  <si>
    <t>90554</t>
  </si>
  <si>
    <t>90555</t>
  </si>
  <si>
    <t>90233</t>
  </si>
  <si>
    <t>Turkey Izmir</t>
  </si>
  <si>
    <t>90342</t>
  </si>
  <si>
    <t>TURKEY GAZIANTEP</t>
  </si>
  <si>
    <t>90443</t>
  </si>
  <si>
    <t>Turkey Erzurum</t>
  </si>
  <si>
    <t>90412</t>
  </si>
  <si>
    <t>Turkey Diyarbakir</t>
  </si>
  <si>
    <t>90413</t>
  </si>
  <si>
    <t>905338</t>
  </si>
  <si>
    <t>TURKEY CELLULAR-TURKCELL NORTHERN CYPRUS</t>
  </si>
  <si>
    <t>905428</t>
  </si>
  <si>
    <t>TURKEY CELLULAR-TELSIM NORTHERN CYPRUS</t>
  </si>
  <si>
    <t>9053</t>
  </si>
  <si>
    <t>Turkey Cellular Turk Cell</t>
  </si>
  <si>
    <t>9050</t>
  </si>
  <si>
    <t>90313</t>
  </si>
  <si>
    <t>Turkey Ankara</t>
  </si>
  <si>
    <t>90243</t>
  </si>
  <si>
    <t>Turkey Antalya</t>
  </si>
  <si>
    <t>90501</t>
  </si>
  <si>
    <t>90556</t>
  </si>
  <si>
    <t>90559</t>
  </si>
  <si>
    <t>90323</t>
  </si>
  <si>
    <t>Turkey Adana</t>
  </si>
  <si>
    <t>90213</t>
  </si>
  <si>
    <t>164933</t>
  </si>
  <si>
    <t>Turks and Caicos Digicel Mobile</t>
  </si>
  <si>
    <t>16493</t>
  </si>
  <si>
    <t>Turks Caicos-CW-Mobile</t>
  </si>
  <si>
    <t>164924</t>
  </si>
  <si>
    <t>TURKS AND CAICOS IS MOBILE</t>
  </si>
  <si>
    <t>164943</t>
  </si>
  <si>
    <t>164944</t>
  </si>
  <si>
    <t>16492</t>
  </si>
  <si>
    <t>TURKS AND CAICOS ISLANDS</t>
  </si>
  <si>
    <t>164923</t>
  </si>
  <si>
    <t>164934</t>
  </si>
  <si>
    <t>6888</t>
  </si>
  <si>
    <t>Tuvalu - Premium</t>
  </si>
  <si>
    <t>Tuvalu (Ellice Islands)</t>
  </si>
  <si>
    <t>6889</t>
  </si>
  <si>
    <t>TUVALU MOBILE</t>
  </si>
  <si>
    <t>6887</t>
  </si>
  <si>
    <t>6886</t>
  </si>
  <si>
    <t>U.S. Virgin Islands All Country</t>
  </si>
  <si>
    <t>971803</t>
  </si>
  <si>
    <t>United Arab Emirates Mobile</t>
  </si>
  <si>
    <t>United Arab Emirates Proper</t>
  </si>
  <si>
    <t>971223</t>
  </si>
  <si>
    <t>UNITED ARAB EMIRATES FIXED-DU</t>
  </si>
  <si>
    <t>9714</t>
  </si>
  <si>
    <t>971667</t>
  </si>
  <si>
    <t>971727</t>
  </si>
  <si>
    <t>971929</t>
  </si>
  <si>
    <t>971373</t>
  </si>
  <si>
    <t>9715</t>
  </si>
  <si>
    <t>UNITED ARAB EMIRATES ETISALAT-MOBILE</t>
  </si>
  <si>
    <t>9718</t>
  </si>
  <si>
    <t>UAE-Toll Free-Fixed</t>
  </si>
  <si>
    <t>9716</t>
  </si>
  <si>
    <t>UAE-Sharjah-Fixed</t>
  </si>
  <si>
    <t>9712</t>
  </si>
  <si>
    <t>UAE-Abu Dhabi-Fixed</t>
  </si>
  <si>
    <t>971805</t>
  </si>
  <si>
    <t>971807</t>
  </si>
  <si>
    <t>971809</t>
  </si>
  <si>
    <t>971808</t>
  </si>
  <si>
    <t>971806</t>
  </si>
  <si>
    <t>971804</t>
  </si>
  <si>
    <t>971802</t>
  </si>
  <si>
    <t>97189</t>
  </si>
  <si>
    <t>97184</t>
  </si>
  <si>
    <t>25641</t>
  </si>
  <si>
    <t>Uganda - Kampala</t>
  </si>
  <si>
    <t>2564</t>
  </si>
  <si>
    <t>Uganda - UTL</t>
  </si>
  <si>
    <t>25675</t>
  </si>
  <si>
    <t>Uganda Cellular Celtel</t>
  </si>
  <si>
    <t>96612</t>
  </si>
  <si>
    <t>2016-01-01__2016-12-31</t>
  </si>
  <si>
    <t>614685_2016-01-01</t>
  </si>
  <si>
    <t>614669_2016-01-01</t>
  </si>
  <si>
    <t>614668_2016-01-01</t>
  </si>
  <si>
    <t>614667_2016-01-01</t>
  </si>
  <si>
    <t>614359_2016-01-01</t>
  </si>
  <si>
    <t>614358_2016-01-01</t>
  </si>
  <si>
    <t>614357_2016-01-01</t>
  </si>
  <si>
    <t>614356_2016-01-01</t>
  </si>
  <si>
    <t>614355_2016-01-01</t>
  </si>
  <si>
    <t>614354_2016-01-01</t>
  </si>
  <si>
    <t>614353_2016-01-01</t>
  </si>
  <si>
    <t>614352_2016-01-01</t>
  </si>
  <si>
    <t>614351_2016-01-01</t>
  </si>
  <si>
    <t>614350_2016-01-01</t>
  </si>
  <si>
    <t>614201_2016-01-01</t>
  </si>
  <si>
    <t>614200_2016-01-01</t>
  </si>
  <si>
    <t>614514_2016-01-01</t>
  </si>
  <si>
    <t>614513_2016-01-01</t>
  </si>
  <si>
    <t>614512_2016-01-01</t>
  </si>
  <si>
    <t>614511_2016-01-01</t>
  </si>
  <si>
    <t>614510_2016-01-01</t>
  </si>
  <si>
    <t>614516_2016-01-01</t>
  </si>
  <si>
    <t>614515_2016-01-01</t>
  </si>
  <si>
    <t>614666_2016-01-01</t>
  </si>
  <si>
    <t>614665_2016-01-01</t>
  </si>
  <si>
    <t>614664_2016-01-01</t>
  </si>
  <si>
    <t>614663_2016-01-01</t>
  </si>
  <si>
    <t>614662_2016-01-01</t>
  </si>
  <si>
    <t>614661_2016-01-01</t>
  </si>
  <si>
    <t>614660_2016-01-01</t>
  </si>
  <si>
    <t>6114717_2016-01-01</t>
  </si>
  <si>
    <t>6114711_2016-01-01</t>
  </si>
  <si>
    <t>6114714_2016-01-01</t>
  </si>
  <si>
    <t>61145_2016-01-01</t>
  </si>
  <si>
    <t>61147_2016-01-01</t>
  </si>
  <si>
    <t>6113_2016-01-01</t>
  </si>
  <si>
    <t>61420_2016-01-01</t>
  </si>
  <si>
    <t>61362_2016-01-01</t>
  </si>
  <si>
    <t>6187_2016-01-01</t>
  </si>
  <si>
    <t>618910_2016-01-01</t>
  </si>
  <si>
    <t>619164_2016-01-01</t>
  </si>
  <si>
    <t>618_2016-01-01</t>
  </si>
  <si>
    <t>61860_2016-01-01</t>
  </si>
  <si>
    <t>614258_2016-01-01</t>
  </si>
  <si>
    <t>614257_2016-01-01</t>
  </si>
  <si>
    <t>614256_2016-01-01</t>
  </si>
  <si>
    <t>614255_2016-01-01</t>
  </si>
  <si>
    <t>614254_2016-01-01</t>
  </si>
  <si>
    <t>614253_2016-01-01</t>
  </si>
  <si>
    <t>614252_2016-01-01</t>
  </si>
  <si>
    <t>614251_2016-01-01</t>
  </si>
  <si>
    <t>61143_2016-01-01</t>
  </si>
  <si>
    <t>6114331_2016-01-01</t>
  </si>
  <si>
    <t>611433_2016-01-01</t>
  </si>
  <si>
    <t>614250_2016-01-01</t>
  </si>
  <si>
    <t>61433_2016-01-01</t>
  </si>
  <si>
    <t>61430_2016-01-01</t>
  </si>
  <si>
    <t>614333_2016-01-01</t>
  </si>
  <si>
    <t>614332_2016-01-01</t>
  </si>
  <si>
    <t>614331_2016-01-01</t>
  </si>
  <si>
    <t>6139_2016-01-01</t>
  </si>
  <si>
    <t>6138_2016-01-01</t>
  </si>
  <si>
    <t>614305_2016-01-01</t>
  </si>
  <si>
    <t>614304_2016-01-01</t>
  </si>
  <si>
    <t>614303_2016-01-01</t>
  </si>
  <si>
    <t>614301_2016-01-01</t>
  </si>
  <si>
    <t>61488_2016-01-01</t>
  </si>
  <si>
    <t>61199_2016-01-01</t>
  </si>
  <si>
    <t>61196_2016-01-01</t>
  </si>
  <si>
    <t>61194_2016-01-01</t>
  </si>
  <si>
    <t>61193_2016-01-01</t>
  </si>
  <si>
    <t>61192_2016-01-01</t>
  </si>
  <si>
    <t>88299_2016-01-01</t>
  </si>
  <si>
    <t>9320_2016-01-01</t>
  </si>
  <si>
    <t>937_2016-01-01</t>
  </si>
  <si>
    <t>93_2016-01-01</t>
  </si>
  <si>
    <t>190783_2016-01-01</t>
  </si>
  <si>
    <t>1907_2016-01-01</t>
  </si>
  <si>
    <t>190755_2016-01-01</t>
  </si>
  <si>
    <t>355425_2016-01-01</t>
  </si>
  <si>
    <t>35549_2016-01-01</t>
  </si>
  <si>
    <t>355511_2016-01-01</t>
  </si>
  <si>
    <t>355424_2016-01-01</t>
  </si>
  <si>
    <t>355426_2016-01-01</t>
  </si>
  <si>
    <t>355427_2016-01-01</t>
  </si>
  <si>
    <t>355428_2016-01-01</t>
  </si>
  <si>
    <t>355429_2016-01-01</t>
  </si>
  <si>
    <t>355421_2016-01-01</t>
  </si>
  <si>
    <t>35546_2016-01-01</t>
  </si>
  <si>
    <t>35548_2016-01-01</t>
  </si>
  <si>
    <t>3554_2016-01-01</t>
  </si>
  <si>
    <t>355_2016-01-01</t>
  </si>
  <si>
    <t>355423_2016-01-01</t>
  </si>
  <si>
    <t>355422_2016-01-01</t>
  </si>
  <si>
    <t>35542_2016-01-01</t>
  </si>
  <si>
    <t>35567_2016-01-01</t>
  </si>
  <si>
    <t>35569_2016-01-01</t>
  </si>
  <si>
    <t>35568_2016-01-01</t>
  </si>
  <si>
    <t>355346_2016-01-01</t>
  </si>
  <si>
    <t>355355_2016-01-01</t>
  </si>
  <si>
    <t>355420_2016-01-01</t>
  </si>
  <si>
    <t>35541_2016-01-01</t>
  </si>
  <si>
    <t>35544_2016-01-01</t>
  </si>
  <si>
    <t>35545_2016-01-01</t>
  </si>
  <si>
    <t>35547_2016-01-01</t>
  </si>
  <si>
    <t>35543_2016-01-01</t>
  </si>
  <si>
    <t>35540_2016-01-01</t>
  </si>
  <si>
    <t>213798_2016-01-01</t>
  </si>
  <si>
    <t>21371_2016-01-01</t>
  </si>
  <si>
    <t>21372_2016-01-01</t>
  </si>
  <si>
    <t>21373_2016-01-01</t>
  </si>
  <si>
    <t>21374_2016-01-01</t>
  </si>
  <si>
    <t>21361_2016-01-01</t>
  </si>
  <si>
    <t>21362_2016-01-01</t>
  </si>
  <si>
    <t>2139_2016-01-01</t>
  </si>
  <si>
    <t>2131_2016-01-01</t>
  </si>
  <si>
    <t>21321_2016-01-01</t>
  </si>
  <si>
    <t>21380_2016-01-01</t>
  </si>
  <si>
    <t>213_2016-01-01</t>
  </si>
  <si>
    <t>213792_2016-01-01</t>
  </si>
  <si>
    <t>213793_2016-01-01</t>
  </si>
  <si>
    <t>213794_2016-01-01</t>
  </si>
  <si>
    <t>213795_2016-01-01</t>
  </si>
  <si>
    <t>213790_2016-01-01</t>
  </si>
  <si>
    <t>213791_2016-01-01</t>
  </si>
  <si>
    <t>213697_2016-01-01</t>
  </si>
  <si>
    <t>213698_2016-01-01</t>
  </si>
  <si>
    <t>213699_2016-01-01</t>
  </si>
  <si>
    <t>2136_2016-01-01</t>
  </si>
  <si>
    <t>21398_2016-01-01</t>
  </si>
  <si>
    <t>21399_2016-01-01</t>
  </si>
  <si>
    <t>21370_2016-01-01</t>
  </si>
  <si>
    <t>2137_2016-01-01</t>
  </si>
  <si>
    <t>21396_2016-01-01</t>
  </si>
  <si>
    <t>21397_2016-01-01</t>
  </si>
  <si>
    <t>213796_2016-01-01</t>
  </si>
  <si>
    <t>2135_2016-01-01</t>
  </si>
  <si>
    <t>21377_2016-01-01</t>
  </si>
  <si>
    <t>21379_2016-01-01</t>
  </si>
  <si>
    <t>21366_2016-01-01</t>
  </si>
  <si>
    <t>21369_2016-01-01</t>
  </si>
  <si>
    <t>213961_2016-01-01</t>
  </si>
  <si>
    <t>213983_2016-01-01</t>
  </si>
  <si>
    <t>21320_2016-01-01</t>
  </si>
  <si>
    <t>21322_2016-01-01</t>
  </si>
  <si>
    <t>213982_2016-01-01</t>
  </si>
  <si>
    <t>213696_2016-01-01</t>
  </si>
  <si>
    <t>213797_2016-01-01</t>
  </si>
  <si>
    <t>21394_2016-01-01</t>
  </si>
  <si>
    <t>21393_2016-01-01</t>
  </si>
  <si>
    <t>21392_2016-01-01</t>
  </si>
  <si>
    <t>21390_2016-01-01</t>
  </si>
  <si>
    <t>21391_2016-01-01</t>
  </si>
  <si>
    <t>21395_2016-01-01</t>
  </si>
  <si>
    <t>2138_2016-01-01</t>
  </si>
  <si>
    <t>168425_2016-01-01</t>
  </si>
  <si>
    <t>16847_2016-01-01</t>
  </si>
  <si>
    <t>168473_2016-01-01</t>
  </si>
  <si>
    <t>1684_2016-01-01</t>
  </si>
  <si>
    <t>3763_2016-01-01</t>
  </si>
  <si>
    <t>376_2016-01-01</t>
  </si>
  <si>
    <t>3764_2016-01-01</t>
  </si>
  <si>
    <t>3765_2016-01-01</t>
  </si>
  <si>
    <t>3766_2016-01-01</t>
  </si>
  <si>
    <t>244912_2016-01-01</t>
  </si>
  <si>
    <t>244_2016-01-01</t>
  </si>
  <si>
    <t>244923_2016-01-01</t>
  </si>
  <si>
    <t>24490_2016-01-01</t>
  </si>
  <si>
    <t>24495_2016-01-01</t>
  </si>
  <si>
    <t>24497_2016-01-01</t>
  </si>
  <si>
    <t>24499_2016-01-01</t>
  </si>
  <si>
    <t>24498_2016-01-01</t>
  </si>
  <si>
    <t>24496_2016-01-01</t>
  </si>
  <si>
    <t>24494_2016-01-01</t>
  </si>
  <si>
    <t>24492_2016-01-01</t>
  </si>
  <si>
    <t>24493_2016-01-01</t>
  </si>
  <si>
    <t>244916_2016-01-01</t>
  </si>
  <si>
    <t>244915_2016-01-01</t>
  </si>
  <si>
    <t>244913_2016-01-01</t>
  </si>
  <si>
    <t>24491_2016-01-01</t>
  </si>
  <si>
    <t>2449_2016-01-01</t>
  </si>
  <si>
    <t>244917_2016-01-01</t>
  </si>
  <si>
    <t>244914_2016-01-01</t>
  </si>
  <si>
    <t>126458_2016-01-01</t>
  </si>
  <si>
    <t>1264_2016-01-01</t>
  </si>
  <si>
    <t>126477_2016-01-01</t>
  </si>
  <si>
    <t>126454_2016-01-01</t>
  </si>
  <si>
    <t>126423_2016-01-01</t>
  </si>
  <si>
    <t>126447_2016-01-01</t>
  </si>
  <si>
    <t>126446_2016-01-01</t>
  </si>
  <si>
    <t>126472_2016-01-01</t>
  </si>
  <si>
    <t>126453_2016-01-01</t>
  </si>
  <si>
    <t>126832_2016-01-01</t>
  </si>
  <si>
    <t>126836_2016-01-01</t>
  </si>
  <si>
    <t>1268_2016-01-01</t>
  </si>
  <si>
    <t>126873_2016-01-01</t>
  </si>
  <si>
    <t>126846_2016-01-01</t>
  </si>
  <si>
    <t>126876_2016-01-01</t>
  </si>
  <si>
    <t>126840_2016-01-01</t>
  </si>
  <si>
    <t>126877_2016-01-01</t>
  </si>
  <si>
    <t>126872_2016-01-01</t>
  </si>
  <si>
    <t>126878_2016-01-01</t>
  </si>
  <si>
    <t>126834_2016-01-01</t>
  </si>
  <si>
    <t>126855_2016-01-01</t>
  </si>
  <si>
    <t>54354_2016-01-01</t>
  </si>
  <si>
    <t>54114_2016-01-01</t>
  </si>
  <si>
    <t>54112_2016-01-01</t>
  </si>
  <si>
    <t>543541_2016-01-01</t>
  </si>
  <si>
    <t>542652_2016-01-01</t>
  </si>
  <si>
    <t>542644_2016-01-01</t>
  </si>
  <si>
    <t>543874_2016-01-01</t>
  </si>
  <si>
    <t>543415_2016-01-01</t>
  </si>
  <si>
    <t>5441_2016-01-01</t>
  </si>
  <si>
    <t>543414_2016-01-01</t>
  </si>
  <si>
    <t>54_2016-01-01</t>
  </si>
  <si>
    <t>549_2016-01-01</t>
  </si>
  <si>
    <t>5461_2016-01-01</t>
  </si>
  <si>
    <t>543424_2016-01-01</t>
  </si>
  <si>
    <t>54342_2016-01-01</t>
  </si>
  <si>
    <t>54264_2016-01-01</t>
  </si>
  <si>
    <t>542614_2016-01-01</t>
  </si>
  <si>
    <t>542615_2016-01-01</t>
  </si>
  <si>
    <t>542234_2016-01-01</t>
  </si>
  <si>
    <t>542235_2016-01-01</t>
  </si>
  <si>
    <t>543472_2016-01-01</t>
  </si>
  <si>
    <t>5421_2016-01-01</t>
  </si>
  <si>
    <t>542214_2016-01-01</t>
  </si>
  <si>
    <t>54348_2016-01-01</t>
  </si>
  <si>
    <t>54232_2016-01-01</t>
  </si>
  <si>
    <t>543571_2016-01-01</t>
  </si>
  <si>
    <t>543783_2016-01-01</t>
  </si>
  <si>
    <t>54343_2016-01-01</t>
  </si>
  <si>
    <t>54372_2016-01-01</t>
  </si>
  <si>
    <t>543461_2016-01-01</t>
  </si>
  <si>
    <t>543462_2016-01-01</t>
  </si>
  <si>
    <t>543476_2016-01-01</t>
  </si>
  <si>
    <t>54387_2016-01-01</t>
  </si>
  <si>
    <t>542293_2016-01-01</t>
  </si>
  <si>
    <t>542320_2016-01-01</t>
  </si>
  <si>
    <t>542322_2016-01-01</t>
  </si>
  <si>
    <t>542323_2016-01-01</t>
  </si>
  <si>
    <t>542362_2016-01-01</t>
  </si>
  <si>
    <t>543487_2016-01-01</t>
  </si>
  <si>
    <t>543488_2016-01-01</t>
  </si>
  <si>
    <t>543489_2016-01-01</t>
  </si>
  <si>
    <t>542215_2016-01-01</t>
  </si>
  <si>
    <t>5451_2016-01-01</t>
  </si>
  <si>
    <t>543514_2016-01-01</t>
  </si>
  <si>
    <t>543515_2016-01-01</t>
  </si>
  <si>
    <t>5411_2016-01-01</t>
  </si>
  <si>
    <t>54223_2016-01-01</t>
  </si>
  <si>
    <t>54221_2016-01-01</t>
  </si>
  <si>
    <t>54230_2016-01-01</t>
  </si>
  <si>
    <t>54237_2016-01-01</t>
  </si>
  <si>
    <t>54261_2016-01-01</t>
  </si>
  <si>
    <t>54291_2016-01-01</t>
  </si>
  <si>
    <t>54299_2016-01-01</t>
  </si>
  <si>
    <t>54341_2016-01-01</t>
  </si>
  <si>
    <t>54351_2016-01-01</t>
  </si>
  <si>
    <t>54353_2016-01-01</t>
  </si>
  <si>
    <t>54358_2016-01-01</t>
  </si>
  <si>
    <t>54381_2016-01-01</t>
  </si>
  <si>
    <t>54110_2016-01-01</t>
  </si>
  <si>
    <t>54113_2016-01-01</t>
  </si>
  <si>
    <t>54115_2016-01-01</t>
  </si>
  <si>
    <t>54118_2016-01-01</t>
  </si>
  <si>
    <t>54117_2016-01-01</t>
  </si>
  <si>
    <t>54116_2016-01-01</t>
  </si>
  <si>
    <t>54119_2016-01-01</t>
  </si>
  <si>
    <t>3744_2016-01-01</t>
  </si>
  <si>
    <t>37472_2016-01-01</t>
  </si>
  <si>
    <t>37473_2016-01-01</t>
  </si>
  <si>
    <t>37447_2016-01-01</t>
  </si>
  <si>
    <t>3741_2016-01-01</t>
  </si>
  <si>
    <t>37477_2016-01-01</t>
  </si>
  <si>
    <t>37493_2016-01-01</t>
  </si>
  <si>
    <t>37494_2016-01-01</t>
  </si>
  <si>
    <t>37498_2016-01-01</t>
  </si>
  <si>
    <t>37455_2016-01-01</t>
  </si>
  <si>
    <t>37410_2016-01-01</t>
  </si>
  <si>
    <t>374_2016-01-01</t>
  </si>
  <si>
    <t>37490_2016-01-01</t>
  </si>
  <si>
    <t>3749_2016-01-01</t>
  </si>
  <si>
    <t>37496_2016-01-01</t>
  </si>
  <si>
    <t>37491_2016-01-01</t>
  </si>
  <si>
    <t>37499_2016-01-01</t>
  </si>
  <si>
    <t>37495_2016-01-01</t>
  </si>
  <si>
    <t>37492_2016-01-01</t>
  </si>
  <si>
    <t>3747_2016-01-01</t>
  </si>
  <si>
    <t>37497_2016-01-01</t>
  </si>
  <si>
    <t>2979_2016-01-01</t>
  </si>
  <si>
    <t>297660_2016-01-01</t>
  </si>
  <si>
    <t>297690_2016-01-01</t>
  </si>
  <si>
    <t>29766_2016-01-01</t>
  </si>
  <si>
    <t>29769_2016-01-01</t>
  </si>
  <si>
    <t>297622_2016-01-01</t>
  </si>
  <si>
    <t>297600_2016-01-01</t>
  </si>
  <si>
    <t>29759_2016-01-01</t>
  </si>
  <si>
    <t>29799_2016-01-01</t>
  </si>
  <si>
    <t>29773_2016-01-01</t>
  </si>
  <si>
    <t>29774_2016-01-01</t>
  </si>
  <si>
    <t>29796_2016-01-01</t>
  </si>
  <si>
    <t>29756_2016-01-01</t>
  </si>
  <si>
    <t>297_2016-01-01</t>
  </si>
  <si>
    <t>247_2016-01-01</t>
  </si>
  <si>
    <t>611471_2016-01-01</t>
  </si>
  <si>
    <t>6112_2016-01-01</t>
  </si>
  <si>
    <t>6111_2016-01-01</t>
  </si>
  <si>
    <t>6110_2016-01-01</t>
  </si>
  <si>
    <t>615_2016-01-01</t>
  </si>
  <si>
    <t>6148_2016-01-01</t>
  </si>
  <si>
    <t>6146_2016-01-01</t>
  </si>
  <si>
    <t>6145_2016-01-01</t>
  </si>
  <si>
    <t>6144_2016-01-01</t>
  </si>
  <si>
    <t>6143_2016-01-01</t>
  </si>
  <si>
    <t>6142_2016-01-01</t>
  </si>
  <si>
    <t>6141_2016-01-01</t>
  </si>
  <si>
    <t>6140_2016-01-01</t>
  </si>
  <si>
    <t>611453_2016-01-01</t>
  </si>
  <si>
    <t>611452_2016-01-01</t>
  </si>
  <si>
    <t>611451_2016-01-01</t>
  </si>
  <si>
    <t>614338_2016-01-01</t>
  </si>
  <si>
    <t>614302_2016-01-01</t>
  </si>
  <si>
    <t>614300_2016-01-01</t>
  </si>
  <si>
    <t>614119_2016-01-01</t>
  </si>
  <si>
    <t>614180_2016-01-01</t>
  </si>
  <si>
    <t>614150_2016-01-01</t>
  </si>
  <si>
    <t>614141_2016-01-01</t>
  </si>
  <si>
    <t>6119_2016-01-01</t>
  </si>
  <si>
    <t>6118_2016-01-01</t>
  </si>
  <si>
    <t>6117_2016-01-01</t>
  </si>
  <si>
    <t>6115_2016-01-01</t>
  </si>
  <si>
    <t>6114_2016-01-01</t>
  </si>
  <si>
    <t>611_2016-01-01</t>
  </si>
  <si>
    <t>618916_2016-01-01</t>
  </si>
  <si>
    <t>619162_2016-01-01</t>
  </si>
  <si>
    <t>61891_2016-01-01</t>
  </si>
  <si>
    <t>61894_2016-01-01</t>
  </si>
  <si>
    <t>61893_2016-01-01</t>
  </si>
  <si>
    <t>61892_2016-01-01</t>
  </si>
  <si>
    <t>61884_2016-01-01</t>
  </si>
  <si>
    <t>61883_2016-01-01</t>
  </si>
  <si>
    <t>61882_2016-01-01</t>
  </si>
  <si>
    <t>61881_2016-01-01</t>
  </si>
  <si>
    <t>61874_2016-01-01</t>
  </si>
  <si>
    <t>61873_2016-01-01</t>
  </si>
  <si>
    <t>61872_2016-01-01</t>
  </si>
  <si>
    <t>61871_2016-01-01</t>
  </si>
  <si>
    <t>61870_2016-01-01</t>
  </si>
  <si>
    <t>61865_2016-01-01</t>
  </si>
  <si>
    <t>61864_2016-01-01</t>
  </si>
  <si>
    <t>61863_2016-01-01</t>
  </si>
  <si>
    <t>61862_2016-01-01</t>
  </si>
  <si>
    <t>61861_2016-01-01</t>
  </si>
  <si>
    <t>61388_2016-01-01</t>
  </si>
  <si>
    <t>61387_2016-01-01</t>
  </si>
  <si>
    <t>61386_2016-01-01</t>
  </si>
  <si>
    <t>61385_2016-01-01</t>
  </si>
  <si>
    <t>61384_2016-01-01</t>
  </si>
  <si>
    <t>61383_2016-01-01</t>
  </si>
  <si>
    <t>61382_2016-01-01</t>
  </si>
  <si>
    <t>61381_2016-01-01</t>
  </si>
  <si>
    <t>61380_2016-01-01</t>
  </si>
  <si>
    <t>61262_2016-01-01</t>
  </si>
  <si>
    <t>61261_2016-01-01</t>
  </si>
  <si>
    <t>6173_2016-01-01</t>
  </si>
  <si>
    <t>614689_2016-01-01</t>
  </si>
  <si>
    <t>614688_2016-01-01</t>
  </si>
  <si>
    <t>614687_2016-01-01</t>
  </si>
  <si>
    <t>614686_2016-01-01</t>
  </si>
  <si>
    <t>124624_2016-01-01</t>
  </si>
  <si>
    <t>124650_2016-01-01</t>
  </si>
  <si>
    <t>124653_2016-01-01</t>
  </si>
  <si>
    <t>124626_2016-01-01</t>
  </si>
  <si>
    <t>124652_2016-01-01</t>
  </si>
  <si>
    <t>1246_2016-01-01</t>
  </si>
  <si>
    <t>124623_2016-01-01</t>
  </si>
  <si>
    <t>124644_2016-01-01</t>
  </si>
  <si>
    <t>124645_2016-01-01</t>
  </si>
  <si>
    <t>501630_2016-01-01</t>
  </si>
  <si>
    <t>50115_2016-01-01</t>
  </si>
  <si>
    <t>50114_2016-01-01</t>
  </si>
  <si>
    <t>50116_2016-01-01</t>
  </si>
  <si>
    <t>50169_2016-01-01</t>
  </si>
  <si>
    <t>501_2016-01-01</t>
  </si>
  <si>
    <t>5016_2016-01-01</t>
  </si>
  <si>
    <t>50160_2016-01-01</t>
  </si>
  <si>
    <t>50161_2016-01-01</t>
  </si>
  <si>
    <t>50166_2016-01-01</t>
  </si>
  <si>
    <t>50167_2016-01-01</t>
  </si>
  <si>
    <t>50162_2016-01-01</t>
  </si>
  <si>
    <t>5012_2016-01-01</t>
  </si>
  <si>
    <t>50163_2016-01-01</t>
  </si>
  <si>
    <t>50164_2016-01-01</t>
  </si>
  <si>
    <t>50165_2016-01-01</t>
  </si>
  <si>
    <t>50168_2016-01-01</t>
  </si>
  <si>
    <t>375298_2016-01-01</t>
  </si>
  <si>
    <t>375295_2016-01-01</t>
  </si>
  <si>
    <t>375297_2016-01-01</t>
  </si>
  <si>
    <t>375292_2016-01-01</t>
  </si>
  <si>
    <t>375291_2016-01-01</t>
  </si>
  <si>
    <t>375293_2016-01-01</t>
  </si>
  <si>
    <t>375296_2016-01-01</t>
  </si>
  <si>
    <t>375299_2016-01-01</t>
  </si>
  <si>
    <t>37544_2016-01-01</t>
  </si>
  <si>
    <t>375602_2016-01-01</t>
  </si>
  <si>
    <t>375_2016-01-01</t>
  </si>
  <si>
    <t>37525_2016-01-01</t>
  </si>
  <si>
    <t>37529_2016-01-01</t>
  </si>
  <si>
    <t>375294_2016-01-01</t>
  </si>
  <si>
    <t>37517_2016-01-01</t>
  </si>
  <si>
    <t>375256_2016-01-01</t>
  </si>
  <si>
    <t>375259_2016-01-01</t>
  </si>
  <si>
    <t>375175_2016-01-01</t>
  </si>
  <si>
    <t>375173_2016-01-01</t>
  </si>
  <si>
    <t>375172_2016-01-01</t>
  </si>
  <si>
    <t>37533_2016-01-01</t>
  </si>
  <si>
    <t>324_2016-01-01</t>
  </si>
  <si>
    <t>3272_2016-01-01</t>
  </si>
  <si>
    <t>3290_2016-01-01</t>
  </si>
  <si>
    <t>3277_2016-01-01</t>
  </si>
  <si>
    <t>3295_2016-01-01</t>
  </si>
  <si>
    <t>3296_2016-01-01</t>
  </si>
  <si>
    <t>3275_2016-01-01</t>
  </si>
  <si>
    <t>3273_2016-01-01</t>
  </si>
  <si>
    <t>329279_2016-01-01</t>
  </si>
  <si>
    <t>329324_2016-01-01</t>
  </si>
  <si>
    <t>329328_2016-01-01</t>
  </si>
  <si>
    <t>329329_2016-01-01</t>
  </si>
  <si>
    <t>329330_2016-01-01</t>
  </si>
  <si>
    <t>329331_2016-01-01</t>
  </si>
  <si>
    <t>329332_2016-01-01</t>
  </si>
  <si>
    <t>329334_2016-01-01</t>
  </si>
  <si>
    <t>329335_2016-01-01</t>
  </si>
  <si>
    <t>323288_2016-01-01</t>
  </si>
  <si>
    <t>323289_2016-01-01</t>
  </si>
  <si>
    <t>323333_2016-01-01</t>
  </si>
  <si>
    <t>323336_2016-01-01</t>
  </si>
  <si>
    <t>323337_2016-01-01</t>
  </si>
  <si>
    <t>323338_2016-01-01</t>
  </si>
  <si>
    <t>323689_2016-01-01</t>
  </si>
  <si>
    <t>327167_2016-01-01</t>
  </si>
  <si>
    <t>327169_2016-01-01</t>
  </si>
  <si>
    <t>329336_2016-01-01</t>
  </si>
  <si>
    <t>329350_2016-01-01</t>
  </si>
  <si>
    <t>3278_2016-01-01</t>
  </si>
  <si>
    <t>32702_2016-01-01</t>
  </si>
  <si>
    <t>32703_2016-01-01</t>
  </si>
  <si>
    <t>32704_2016-01-01</t>
  </si>
  <si>
    <t>267755_2016-01-01</t>
  </si>
  <si>
    <t>267761_2016-01-01</t>
  </si>
  <si>
    <t>267762_2016-01-01</t>
  </si>
  <si>
    <t>26774_2016-01-01</t>
  </si>
  <si>
    <t>267791_2016-01-01</t>
  </si>
  <si>
    <t>267759_2016-01-01</t>
  </si>
  <si>
    <t>26775_2016-01-01</t>
  </si>
  <si>
    <t>26776_2016-01-01</t>
  </si>
  <si>
    <t>26777_2016-01-01</t>
  </si>
  <si>
    <t>26778_2016-01-01</t>
  </si>
  <si>
    <t>267_2016-01-01</t>
  </si>
  <si>
    <t>2677_2016-01-01</t>
  </si>
  <si>
    <t>267792_2016-01-01</t>
  </si>
  <si>
    <t>267760_2016-01-01</t>
  </si>
  <si>
    <t>26779_2016-01-01</t>
  </si>
  <si>
    <t>267748_2016-01-01</t>
  </si>
  <si>
    <t>267749_2016-01-01</t>
  </si>
  <si>
    <t>26770_2016-01-01</t>
  </si>
  <si>
    <t>26702_2016-01-01</t>
  </si>
  <si>
    <t>26761_2016-01-01</t>
  </si>
  <si>
    <t>26701_2016-01-01</t>
  </si>
  <si>
    <t>267756_2016-01-01</t>
  </si>
  <si>
    <t>55998_2016-01-01</t>
  </si>
  <si>
    <t>55997_2016-01-01</t>
  </si>
  <si>
    <t>55996_2016-01-01</t>
  </si>
  <si>
    <t>55989_2016-01-01</t>
  </si>
  <si>
    <t>55988_2016-01-01</t>
  </si>
  <si>
    <t>55987_2016-01-01</t>
  </si>
  <si>
    <t>55986_2016-01-01</t>
  </si>
  <si>
    <t>55979_2016-01-01</t>
  </si>
  <si>
    <t>55978_2016-01-01</t>
  </si>
  <si>
    <t>55977_2016-01-01</t>
  </si>
  <si>
    <t>55966_2016-01-01</t>
  </si>
  <si>
    <t>55967_2016-01-01</t>
  </si>
  <si>
    <t>55968_2016-01-01</t>
  </si>
  <si>
    <t>55976_2016-01-01</t>
  </si>
  <si>
    <t>55969_2016-01-01</t>
  </si>
  <si>
    <t>55959_2016-01-01</t>
  </si>
  <si>
    <t>559282_2016-01-01</t>
  </si>
  <si>
    <t>55958_2016-01-01</t>
  </si>
  <si>
    <t>55_2016-01-01</t>
  </si>
  <si>
    <t>5518_2016-01-01</t>
  </si>
  <si>
    <t>5517_2016-01-01</t>
  </si>
  <si>
    <t>5516_2016-01-01</t>
  </si>
  <si>
    <t>5515_2016-01-01</t>
  </si>
  <si>
    <t>5514_2016-01-01</t>
  </si>
  <si>
    <t>5513_2016-01-01</t>
  </si>
  <si>
    <t>55195_2016-01-01</t>
  </si>
  <si>
    <t>55612_2016-01-01</t>
  </si>
  <si>
    <t>55613_2016-01-01</t>
  </si>
  <si>
    <t>55614_2016-01-01</t>
  </si>
  <si>
    <t>55912_2016-01-01</t>
  </si>
  <si>
    <t>55913_2016-01-01</t>
  </si>
  <si>
    <t>55914_2016-01-01</t>
  </si>
  <si>
    <t>55915_2016-01-01</t>
  </si>
  <si>
    <t>55911_2016-01-01</t>
  </si>
  <si>
    <t>553_2016-01-01</t>
  </si>
  <si>
    <t>55621_2016-01-01</t>
  </si>
  <si>
    <t>55622_2016-01-01</t>
  </si>
  <si>
    <t>55623_2016-01-01</t>
  </si>
  <si>
    <t>55624_2016-01-01</t>
  </si>
  <si>
    <t>55625_2016-01-01</t>
  </si>
  <si>
    <t>55851_2016-01-01</t>
  </si>
  <si>
    <t>55852_2016-01-01</t>
  </si>
  <si>
    <t>55853_2016-01-01</t>
  </si>
  <si>
    <t>559980_2016-01-01</t>
  </si>
  <si>
    <t>559982_2016-01-01</t>
  </si>
  <si>
    <t>559983_2016-01-01</t>
  </si>
  <si>
    <t>559984_2016-01-01</t>
  </si>
  <si>
    <t>559985_2016-01-01</t>
  </si>
  <si>
    <t>559986_2016-01-01</t>
  </si>
  <si>
    <t>559987_2016-01-01</t>
  </si>
  <si>
    <t>559988_2016-01-01</t>
  </si>
  <si>
    <t>559989_2016-01-01</t>
  </si>
  <si>
    <t>559782_2016-01-01</t>
  </si>
  <si>
    <t>559783_2016-01-01</t>
  </si>
  <si>
    <t>32706_2016-01-01</t>
  </si>
  <si>
    <t>32707_2016-01-01</t>
  </si>
  <si>
    <t>32329_2016-01-01</t>
  </si>
  <si>
    <t>322310_2016-01-01</t>
  </si>
  <si>
    <t>322408_2016-01-01</t>
  </si>
  <si>
    <t>322418_2016-01-01</t>
  </si>
  <si>
    <t>322429_2016-01-01</t>
  </si>
  <si>
    <t>322444_2016-01-01</t>
  </si>
  <si>
    <t>322473_2016-01-01</t>
  </si>
  <si>
    <t>322889_2016-01-01</t>
  </si>
  <si>
    <t>323283_2016-01-01</t>
  </si>
  <si>
    <t>322611_2016-01-01</t>
  </si>
  <si>
    <t>322612_2016-01-01</t>
  </si>
  <si>
    <t>322613_2016-01-01</t>
  </si>
  <si>
    <t>323608_2016-01-01</t>
  </si>
  <si>
    <t>323609_2016-01-01</t>
  </si>
  <si>
    <t>323610_2016-01-01</t>
  </si>
  <si>
    <t>323611_2016-01-01</t>
  </si>
  <si>
    <t>323612_2016-01-01</t>
  </si>
  <si>
    <t>325_2016-01-01</t>
  </si>
  <si>
    <t>3270_2016-01-01</t>
  </si>
  <si>
    <t>32_2016-01-01</t>
  </si>
  <si>
    <t>32902_2016-01-01</t>
  </si>
  <si>
    <t>32908_2016-01-01</t>
  </si>
  <si>
    <t>32909_2016-01-01</t>
  </si>
  <si>
    <t>32903_2016-01-01</t>
  </si>
  <si>
    <t>32901_2016-01-01</t>
  </si>
  <si>
    <t>32900_2016-01-01</t>
  </si>
  <si>
    <t>327_2016-01-01</t>
  </si>
  <si>
    <t>322_2016-01-01</t>
  </si>
  <si>
    <t>323_2016-01-01</t>
  </si>
  <si>
    <t>322608_2016-01-01</t>
  </si>
  <si>
    <t>322609_2016-01-01</t>
  </si>
  <si>
    <t>322610_2016-01-01</t>
  </si>
  <si>
    <t>326_2016-01-01</t>
  </si>
  <si>
    <t>327190_2016-01-01</t>
  </si>
  <si>
    <t>328_2016-01-01</t>
  </si>
  <si>
    <t>329261_2016-01-01</t>
  </si>
  <si>
    <t>329262_2016-01-01</t>
  </si>
  <si>
    <t>329351_2016-01-01</t>
  </si>
  <si>
    <t>321_2016-01-01</t>
  </si>
  <si>
    <t>32230_2016-01-01</t>
  </si>
  <si>
    <t>2292_2016-01-01</t>
  </si>
  <si>
    <t>2291_2016-01-01</t>
  </si>
  <si>
    <t>22959_2016-01-01</t>
  </si>
  <si>
    <t>22929_2016-01-01</t>
  </si>
  <si>
    <t>22939_2016-01-01</t>
  </si>
  <si>
    <t>22949_2016-01-01</t>
  </si>
  <si>
    <t>22970_2016-01-01</t>
  </si>
  <si>
    <t>22923_2016-01-01</t>
  </si>
  <si>
    <t>22908_2016-01-01</t>
  </si>
  <si>
    <t>22901_2016-01-01</t>
  </si>
  <si>
    <t>22999_2016-01-01</t>
  </si>
  <si>
    <t>22990_2016-01-01</t>
  </si>
  <si>
    <t>22993_2016-01-01</t>
  </si>
  <si>
    <t>229976_2016-01-01</t>
  </si>
  <si>
    <t>229979_2016-01-01</t>
  </si>
  <si>
    <t>229909_2016-01-01</t>
  </si>
  <si>
    <t>229932_2016-01-01</t>
  </si>
  <si>
    <t>22942_2016-01-01</t>
  </si>
  <si>
    <t>22944_2016-01-01</t>
  </si>
  <si>
    <t>22945_2016-01-01</t>
  </si>
  <si>
    <t>22946_2016-01-01</t>
  </si>
  <si>
    <t>22947_2016-01-01</t>
  </si>
  <si>
    <t>22948_2016-01-01</t>
  </si>
  <si>
    <t>22960_2016-01-01</t>
  </si>
  <si>
    <t>22964_2016-01-01</t>
  </si>
  <si>
    <t>22928_2016-01-01</t>
  </si>
  <si>
    <t>229980_2016-01-01</t>
  </si>
  <si>
    <t>2293_2016-01-01</t>
  </si>
  <si>
    <t>2294_2016-01-01</t>
  </si>
  <si>
    <t>2295_2016-01-01</t>
  </si>
  <si>
    <t>2296_2016-01-01</t>
  </si>
  <si>
    <t>2297_2016-01-01</t>
  </si>
  <si>
    <t>2298_2016-01-01</t>
  </si>
  <si>
    <t>22920_2016-01-01</t>
  </si>
  <si>
    <t>22909_2016-01-01</t>
  </si>
  <si>
    <t>22968_2016-01-01</t>
  </si>
  <si>
    <t>22969_2016-01-01</t>
  </si>
  <si>
    <t>22985_2016-01-01</t>
  </si>
  <si>
    <t>22986_2016-01-01</t>
  </si>
  <si>
    <t>22987_2016-01-01</t>
  </si>
  <si>
    <t>22988_2016-01-01</t>
  </si>
  <si>
    <t>22989_2016-01-01</t>
  </si>
  <si>
    <t>22940_2016-01-01</t>
  </si>
  <si>
    <t>22995_2016-01-01</t>
  </si>
  <si>
    <t>22996_2016-01-01</t>
  </si>
  <si>
    <t>229_2016-01-01</t>
  </si>
  <si>
    <t>2299_2016-01-01</t>
  </si>
  <si>
    <t>22991_2016-01-01</t>
  </si>
  <si>
    <t>22992_2016-01-01</t>
  </si>
  <si>
    <t>22994_2016-01-01</t>
  </si>
  <si>
    <t>22997_2016-01-01</t>
  </si>
  <si>
    <t>22998_2016-01-01</t>
  </si>
  <si>
    <t>22902_2016-01-01</t>
  </si>
  <si>
    <t>22905_2016-01-01</t>
  </si>
  <si>
    <t>22906_2016-01-01</t>
  </si>
  <si>
    <t>22904_2016-01-01</t>
  </si>
  <si>
    <t>22903_2016-01-01</t>
  </si>
  <si>
    <t>22907_2016-01-01</t>
  </si>
  <si>
    <t>1441_2016-01-01</t>
  </si>
  <si>
    <t>144117_2016-01-01</t>
  </si>
  <si>
    <t>144115_2016-01-01</t>
  </si>
  <si>
    <t>144155_2016-01-01</t>
  </si>
  <si>
    <t>144159_2016-01-01</t>
  </si>
  <si>
    <t>144113_2016-01-01</t>
  </si>
  <si>
    <t>144123_2016-01-01</t>
  </si>
  <si>
    <t>144153_2016-01-01</t>
  </si>
  <si>
    <t>14417_2016-01-01</t>
  </si>
  <si>
    <t>144150_2016-01-01</t>
  </si>
  <si>
    <t>14413_2016-01-01</t>
  </si>
  <si>
    <t>144151_2016-01-01</t>
  </si>
  <si>
    <t>144152_2016-01-01</t>
  </si>
  <si>
    <t>97516_2016-01-01</t>
  </si>
  <si>
    <t>97517_2016-01-01</t>
  </si>
  <si>
    <t>97599_2016-01-01</t>
  </si>
  <si>
    <t>97577_2016-01-01</t>
  </si>
  <si>
    <t>975_2016-01-01</t>
  </si>
  <si>
    <t>97596_2016-01-01</t>
  </si>
  <si>
    <t>97597_2016-01-01</t>
  </si>
  <si>
    <t>97595_2016-01-01</t>
  </si>
  <si>
    <t>97594_2016-01-01</t>
  </si>
  <si>
    <t>97593_2016-01-01</t>
  </si>
  <si>
    <t>97598_2016-01-01</t>
  </si>
  <si>
    <t>5917_2016-01-01</t>
  </si>
  <si>
    <t>59160_2016-01-01</t>
  </si>
  <si>
    <t>5911_2016-01-01</t>
  </si>
  <si>
    <t>5913_2016-01-01</t>
  </si>
  <si>
    <t>591_2016-01-01</t>
  </si>
  <si>
    <t>5914_2016-01-01</t>
  </si>
  <si>
    <t>5912_2016-01-01</t>
  </si>
  <si>
    <t>5919_2016-01-01</t>
  </si>
  <si>
    <t>38790_2016-01-01</t>
  </si>
  <si>
    <t>3873_2016-01-01</t>
  </si>
  <si>
    <t>3874_2016-01-01</t>
  </si>
  <si>
    <t>3879_2016-01-01</t>
  </si>
  <si>
    <t>387_2016-01-01</t>
  </si>
  <si>
    <t>3876_2016-01-01</t>
  </si>
  <si>
    <t>3875_2016-01-01</t>
  </si>
  <si>
    <t>38770_2016-01-01</t>
  </si>
  <si>
    <t>26773_2016-01-01</t>
  </si>
  <si>
    <t>267753_2016-01-01</t>
  </si>
  <si>
    <t>267751_2016-01-01</t>
  </si>
  <si>
    <t>267743_2016-01-01</t>
  </si>
  <si>
    <t>267744_2016-01-01</t>
  </si>
  <si>
    <t>267750_2016-01-01</t>
  </si>
  <si>
    <t>267752_2016-01-01</t>
  </si>
  <si>
    <t>26772_2016-01-01</t>
  </si>
  <si>
    <t>26771_2016-01-01</t>
  </si>
  <si>
    <t>267740_2016-01-01</t>
  </si>
  <si>
    <t>267741_2016-01-01</t>
  </si>
  <si>
    <t>267742_2016-01-01</t>
  </si>
  <si>
    <t>267745_2016-01-01</t>
  </si>
  <si>
    <t>267746_2016-01-01</t>
  </si>
  <si>
    <t>267747_2016-01-01</t>
  </si>
  <si>
    <t>267754_2016-01-01</t>
  </si>
  <si>
    <t>61191_2016-01-01</t>
  </si>
  <si>
    <t>61179_2016-01-01</t>
  </si>
  <si>
    <t>61178_2016-01-01</t>
  </si>
  <si>
    <t>61177_2016-01-01</t>
  </si>
  <si>
    <t>61172_2016-01-01</t>
  </si>
  <si>
    <t>61171_2016-01-01</t>
  </si>
  <si>
    <t>6149_2016-01-01</t>
  </si>
  <si>
    <t>61459_2016-01-01</t>
  </si>
  <si>
    <t>61457_2016-01-01</t>
  </si>
  <si>
    <t>61425_2016-01-01</t>
  </si>
  <si>
    <t>614480_2016-01-01</t>
  </si>
  <si>
    <t>61466_2016-01-01</t>
  </si>
  <si>
    <t>61435_2016-01-01</t>
  </si>
  <si>
    <t>61434_2016-01-01</t>
  </si>
  <si>
    <t>61432_2016-01-01</t>
  </si>
  <si>
    <t>61431_2016-01-01</t>
  </si>
  <si>
    <t>61423_2016-01-01</t>
  </si>
  <si>
    <t>61422_2016-01-01</t>
  </si>
  <si>
    <t>61421_2016-01-01</t>
  </si>
  <si>
    <t>61413_2016-01-01</t>
  </si>
  <si>
    <t>61412_2016-01-01</t>
  </si>
  <si>
    <t>61411_2016-01-01</t>
  </si>
  <si>
    <t>61403_2016-01-01</t>
  </si>
  <si>
    <t>61402_2016-01-01</t>
  </si>
  <si>
    <t>61401_2016-01-01</t>
  </si>
  <si>
    <t>614_2016-01-01</t>
  </si>
  <si>
    <t>614888_2016-01-01</t>
  </si>
  <si>
    <t>61149_2016-01-01</t>
  </si>
  <si>
    <t>61148_2016-01-01</t>
  </si>
  <si>
    <t>61146_2016-01-01</t>
  </si>
  <si>
    <t>61144_2016-01-01</t>
  </si>
  <si>
    <t>61140_2016-01-01</t>
  </si>
  <si>
    <t>6116_2016-01-01</t>
  </si>
  <si>
    <t>6186_2016-01-01</t>
  </si>
  <si>
    <t>61_2016-01-01</t>
  </si>
  <si>
    <t>6129_2016-01-01</t>
  </si>
  <si>
    <t>6128_2016-01-01</t>
  </si>
  <si>
    <t>614592_2016-01-01</t>
  </si>
  <si>
    <t>61400_2016-01-01</t>
  </si>
  <si>
    <t>61409_2016-01-01</t>
  </si>
  <si>
    <t>61408_2016-01-01</t>
  </si>
  <si>
    <t>61407_2016-01-01</t>
  </si>
  <si>
    <t>61417_2016-01-01</t>
  </si>
  <si>
    <t>614889_2016-01-01</t>
  </si>
  <si>
    <t>614887_2016-01-01</t>
  </si>
  <si>
    <t>614886_2016-01-01</t>
  </si>
  <si>
    <t>614885_2016-01-01</t>
  </si>
  <si>
    <t>614884_2016-01-01</t>
  </si>
  <si>
    <t>614883_2016-01-01</t>
  </si>
  <si>
    <t>614882_2016-01-01</t>
  </si>
  <si>
    <t>614881_2016-01-01</t>
  </si>
  <si>
    <t>614880_2016-01-01</t>
  </si>
  <si>
    <t>61458_2016-01-01</t>
  </si>
  <si>
    <t>61448_2016-01-01</t>
  </si>
  <si>
    <t>61447_2016-01-01</t>
  </si>
  <si>
    <t>61439_2016-01-01</t>
  </si>
  <si>
    <t>61438_2016-01-01</t>
  </si>
  <si>
    <t>61437_2016-01-01</t>
  </si>
  <si>
    <t>61429_2016-01-01</t>
  </si>
  <si>
    <t>61428_2016-01-01</t>
  </si>
  <si>
    <t>61427_2016-01-01</t>
  </si>
  <si>
    <t>61419_2016-01-01</t>
  </si>
  <si>
    <t>61418_2016-01-01</t>
  </si>
  <si>
    <t>614591_2016-01-01</t>
  </si>
  <si>
    <t>614590_2016-01-01</t>
  </si>
  <si>
    <t>614246_2016-01-01</t>
  </si>
  <si>
    <t>614245_2016-01-01</t>
  </si>
  <si>
    <t>614244_2016-01-01</t>
  </si>
  <si>
    <t>614243_2016-01-01</t>
  </si>
  <si>
    <t>614242_2016-01-01</t>
  </si>
  <si>
    <t>614241_2016-01-01</t>
  </si>
  <si>
    <t>614240_2016-01-01</t>
  </si>
  <si>
    <t>614202_2016-01-01</t>
  </si>
  <si>
    <t>61451_2016-01-01</t>
  </si>
  <si>
    <t>61450_2016-01-01</t>
  </si>
  <si>
    <t>61449_2016-01-01</t>
  </si>
  <si>
    <t>61424_2016-01-01</t>
  </si>
  <si>
    <t>61416_2016-01-01</t>
  </si>
  <si>
    <t>61415_2016-01-01</t>
  </si>
  <si>
    <t>61414_2016-01-01</t>
  </si>
  <si>
    <t>61410_2016-01-01</t>
  </si>
  <si>
    <t>614209_2016-01-01</t>
  </si>
  <si>
    <t>614208_2016-01-01</t>
  </si>
  <si>
    <t>614207_2016-01-01</t>
  </si>
  <si>
    <t>614206_2016-01-01</t>
  </si>
  <si>
    <t>614205_2016-01-01</t>
  </si>
  <si>
    <t>614204_2016-01-01</t>
  </si>
  <si>
    <t>614203_2016-01-01</t>
  </si>
  <si>
    <t>61406_2016-01-01</t>
  </si>
  <si>
    <t>61405_2016-01-01</t>
  </si>
  <si>
    <t>61404_2016-01-01</t>
  </si>
  <si>
    <t>614247_2016-01-01</t>
  </si>
  <si>
    <t>6721_2016-01-01</t>
  </si>
  <si>
    <t>67210_2016-01-01</t>
  </si>
  <si>
    <t>67213_2016-01-01</t>
  </si>
  <si>
    <t>67212_2016-01-01</t>
  </si>
  <si>
    <t>67211_2016-01-01</t>
  </si>
  <si>
    <t>672_2016-01-01</t>
  </si>
  <si>
    <t>6723_2016-01-01</t>
  </si>
  <si>
    <t>672813_2016-01-01</t>
  </si>
  <si>
    <t>67238_2016-01-01</t>
  </si>
  <si>
    <t>67236_2016-01-01</t>
  </si>
  <si>
    <t>67235_2016-01-01</t>
  </si>
  <si>
    <t>67234_2016-01-01</t>
  </si>
  <si>
    <t>6724_2016-01-01</t>
  </si>
  <si>
    <t>6726_2016-01-01</t>
  </si>
  <si>
    <t>6729_2016-01-01</t>
  </si>
  <si>
    <t>6728_2016-01-01</t>
  </si>
  <si>
    <t>6727_2016-01-01</t>
  </si>
  <si>
    <t>6725_2016-01-01</t>
  </si>
  <si>
    <t>6722_2016-01-01</t>
  </si>
  <si>
    <t>43675_2016-01-01</t>
  </si>
  <si>
    <t>43674_2016-01-01</t>
  </si>
  <si>
    <t>43673_2016-01-01</t>
  </si>
  <si>
    <t>43672_2016-01-01</t>
  </si>
  <si>
    <t>43671_2016-01-01</t>
  </si>
  <si>
    <t>43670_2016-01-01</t>
  </si>
  <si>
    <t>43668_2016-01-01</t>
  </si>
  <si>
    <t>43667_2016-01-01</t>
  </si>
  <si>
    <t>43665_2016-01-01</t>
  </si>
  <si>
    <t>433816_2016-01-01</t>
  </si>
  <si>
    <t>43698_2016-01-01</t>
  </si>
  <si>
    <t>43697_2016-01-01</t>
  </si>
  <si>
    <t>43696_2016-01-01</t>
  </si>
  <si>
    <t>43695_2016-01-01</t>
  </si>
  <si>
    <t>43694_2016-01-01</t>
  </si>
  <si>
    <t>43693_2016-01-01</t>
  </si>
  <si>
    <t>43692_2016-01-01</t>
  </si>
  <si>
    <t>43691_2016-01-01</t>
  </si>
  <si>
    <t>43690_2016-01-01</t>
  </si>
  <si>
    <t>43689_2016-01-01</t>
  </si>
  <si>
    <t>43687_2016-01-01</t>
  </si>
  <si>
    <t>43685_2016-01-01</t>
  </si>
  <si>
    <t>43684_2016-01-01</t>
  </si>
  <si>
    <t>43683_2016-01-01</t>
  </si>
  <si>
    <t>43682_2016-01-01</t>
  </si>
  <si>
    <t>43679_2016-01-01</t>
  </si>
  <si>
    <t>43659_2016-01-01</t>
  </si>
  <si>
    <t>43657_2016-01-01</t>
  </si>
  <si>
    <t>43655_2016-01-01</t>
  </si>
  <si>
    <t>43653_2016-01-01</t>
  </si>
  <si>
    <t>43652_2016-01-01</t>
  </si>
  <si>
    <t>43651_2016-01-01</t>
  </si>
  <si>
    <t>437_2016-01-01</t>
  </si>
  <si>
    <t>436_2016-01-01</t>
  </si>
  <si>
    <t>436772_2016-01-01</t>
  </si>
  <si>
    <t>436778_2016-01-01</t>
  </si>
  <si>
    <t>436990_2016-01-01</t>
  </si>
  <si>
    <t>436640_2016-01-01</t>
  </si>
  <si>
    <t>436760_2016-01-01</t>
  </si>
  <si>
    <t>43662_2016-01-01</t>
  </si>
  <si>
    <t>43699_2016-01-01</t>
  </si>
  <si>
    <t>43650_2016-01-01</t>
  </si>
  <si>
    <t>43517_2016-01-01</t>
  </si>
  <si>
    <t>43509_2016-01-01</t>
  </si>
  <si>
    <t>43508_2016-01-01</t>
  </si>
  <si>
    <t>43507_2016-01-01</t>
  </si>
  <si>
    <t>43506_2016-01-01</t>
  </si>
  <si>
    <t>436994_2016-01-01</t>
  </si>
  <si>
    <t>43505_2016-01-01</t>
  </si>
  <si>
    <t>43504_2016-01-01</t>
  </si>
  <si>
    <t>43503_2016-01-01</t>
  </si>
  <si>
    <t>43502_2016-01-01</t>
  </si>
  <si>
    <t>43501_2016-01-01</t>
  </si>
  <si>
    <t>4359_2016-01-01</t>
  </si>
  <si>
    <t>4357_2016-01-01</t>
  </si>
  <si>
    <t>43678_2016-01-01</t>
  </si>
  <si>
    <t>43660_2016-01-01</t>
  </si>
  <si>
    <t>43688_2016-01-01</t>
  </si>
  <si>
    <t>43680_2016-01-01</t>
  </si>
  <si>
    <t>43664_2016-01-01</t>
  </si>
  <si>
    <t>436811_2016-01-01</t>
  </si>
  <si>
    <t>436998_2016-01-01</t>
  </si>
  <si>
    <t>436997_2016-01-01</t>
  </si>
  <si>
    <t>436996_2016-01-01</t>
  </si>
  <si>
    <t>43676_2016-01-01</t>
  </si>
  <si>
    <t>43677_2016-01-01</t>
  </si>
  <si>
    <t>43681_2016-01-01</t>
  </si>
  <si>
    <t>436999_2016-01-01</t>
  </si>
  <si>
    <t>436818_2016-01-01</t>
  </si>
  <si>
    <t>436991_2016-01-01</t>
  </si>
  <si>
    <t>436992_2016-01-01</t>
  </si>
  <si>
    <t>436993_2016-01-01</t>
  </si>
  <si>
    <t>436995_2016-01-01</t>
  </si>
  <si>
    <t>43710_2016-01-01</t>
  </si>
  <si>
    <t>43780_2016-01-01</t>
  </si>
  <si>
    <t>436780_2016-01-01</t>
  </si>
  <si>
    <t>436781_2016-01-01</t>
  </si>
  <si>
    <t>436782_2016-01-01</t>
  </si>
  <si>
    <t>436784_2016-01-01</t>
  </si>
  <si>
    <t>436785_2016-01-01</t>
  </si>
  <si>
    <t>436786_2016-01-01</t>
  </si>
  <si>
    <t>436787_2016-01-01</t>
  </si>
  <si>
    <t>436789_2016-01-01</t>
  </si>
  <si>
    <t>4369_2016-01-01</t>
  </si>
  <si>
    <t>4367_2016-01-01</t>
  </si>
  <si>
    <t>43732_2016-01-01</t>
  </si>
  <si>
    <t>43686_2016-01-01</t>
  </si>
  <si>
    <t>43711_2016-01-01</t>
  </si>
  <si>
    <t>43730_2016-01-01</t>
  </si>
  <si>
    <t>43740_2016-01-01</t>
  </si>
  <si>
    <t>43810_2016-01-01</t>
  </si>
  <si>
    <t>431_2016-01-01</t>
  </si>
  <si>
    <t>43800_2016-01-01</t>
  </si>
  <si>
    <t>43802_2016-01-01</t>
  </si>
  <si>
    <t>43804_2016-01-01</t>
  </si>
  <si>
    <t>439_2016-01-01</t>
  </si>
  <si>
    <t>4380_2016-01-01</t>
  </si>
  <si>
    <t>4381_2016-01-01</t>
  </si>
  <si>
    <t>4382_2016-01-01</t>
  </si>
  <si>
    <t>4383_2016-01-01</t>
  </si>
  <si>
    <t>4384_2016-01-01</t>
  </si>
  <si>
    <t>4385_2016-01-01</t>
  </si>
  <si>
    <t>4386_2016-01-01</t>
  </si>
  <si>
    <t>4387_2016-01-01</t>
  </si>
  <si>
    <t>4388_2016-01-01</t>
  </si>
  <si>
    <t>438_2016-01-01</t>
  </si>
  <si>
    <t>43_2016-01-01</t>
  </si>
  <si>
    <t>4366_2016-01-01</t>
  </si>
  <si>
    <t>4368_2016-01-01</t>
  </si>
  <si>
    <t>43666_2016-01-01</t>
  </si>
  <si>
    <t>43669_2016-01-01</t>
  </si>
  <si>
    <t>438606_2016-01-01</t>
  </si>
  <si>
    <t>438613_2016-01-01</t>
  </si>
  <si>
    <t>438616_2016-01-01</t>
  </si>
  <si>
    <t>438603_2016-01-01</t>
  </si>
  <si>
    <t>436888_2016-01-01</t>
  </si>
  <si>
    <t>43644_2016-01-01</t>
  </si>
  <si>
    <t>436783_2016-01-01</t>
  </si>
  <si>
    <t>43820_2016-01-01</t>
  </si>
  <si>
    <t>43939_2016-01-01</t>
  </si>
  <si>
    <t>43828_2016-01-01</t>
  </si>
  <si>
    <t>43901_2016-01-01</t>
  </si>
  <si>
    <t>43930_2016-01-01</t>
  </si>
  <si>
    <t>43931_2016-01-01</t>
  </si>
  <si>
    <t>43900_2016-01-01</t>
  </si>
  <si>
    <t>43663_2016-01-01</t>
  </si>
  <si>
    <t>436788_2016-01-01</t>
  </si>
  <si>
    <t>438703_2016-01-01</t>
  </si>
  <si>
    <t>438706_2016-01-01</t>
  </si>
  <si>
    <t>438713_2016-01-01</t>
  </si>
  <si>
    <t>438716_2016-01-01</t>
  </si>
  <si>
    <t>43661_2016-01-01</t>
  </si>
  <si>
    <t>43720_2016-01-01</t>
  </si>
  <si>
    <t>436500_2016-01-01</t>
  </si>
  <si>
    <t>99460_2016-01-01</t>
  </si>
  <si>
    <t>99451_2016-01-01</t>
  </si>
  <si>
    <t>99470_2016-01-01</t>
  </si>
  <si>
    <t>9944_2016-01-01</t>
  </si>
  <si>
    <t>99440_2016-01-01</t>
  </si>
  <si>
    <t>99455_2016-01-01</t>
  </si>
  <si>
    <t>99450_2016-01-01</t>
  </si>
  <si>
    <t>9945_2016-01-01</t>
  </si>
  <si>
    <t>994_2016-01-01</t>
  </si>
  <si>
    <t>99412_2016-01-01</t>
  </si>
  <si>
    <t>9947_2016-01-01</t>
  </si>
  <si>
    <t>99477_2016-01-01</t>
  </si>
  <si>
    <t>994605_2016-01-01</t>
  </si>
  <si>
    <t>99444_2016-01-01</t>
  </si>
  <si>
    <t>1242_2016-01-01</t>
  </si>
  <si>
    <t>124255_2016-01-01</t>
  </si>
  <si>
    <t>124243_2016-01-01</t>
  </si>
  <si>
    <t>124245_2016-01-01</t>
  </si>
  <si>
    <t>124248_2016-01-01</t>
  </si>
  <si>
    <t>124253_2016-01-01</t>
  </si>
  <si>
    <t>124256_2016-01-01</t>
  </si>
  <si>
    <t>124264_2016-01-01</t>
  </si>
  <si>
    <t>124272_2016-01-01</t>
  </si>
  <si>
    <t>124257_2016-01-01</t>
  </si>
  <si>
    <t>124254_2016-01-01</t>
  </si>
  <si>
    <t>124252_2016-01-01</t>
  </si>
  <si>
    <t>124247_2016-01-01</t>
  </si>
  <si>
    <t>124244_2016-01-01</t>
  </si>
  <si>
    <t>124242_2016-01-01</t>
  </si>
  <si>
    <t>124235_2016-01-01</t>
  </si>
  <si>
    <t>124263_2016-01-01</t>
  </si>
  <si>
    <t>124236_2016-01-01</t>
  </si>
  <si>
    <t>124237_2016-01-01</t>
  </si>
  <si>
    <t>124238_2016-01-01</t>
  </si>
  <si>
    <t>124239_2016-01-01</t>
  </si>
  <si>
    <t>124246_2016-01-01</t>
  </si>
  <si>
    <t>124250_2016-01-01</t>
  </si>
  <si>
    <t>97335_2016-01-01</t>
  </si>
  <si>
    <t>9733_2016-01-01</t>
  </si>
  <si>
    <t>973383_2016-01-01</t>
  </si>
  <si>
    <t>97377_2016-01-01</t>
  </si>
  <si>
    <t>973377_2016-01-01</t>
  </si>
  <si>
    <t>97339_2016-01-01</t>
  </si>
  <si>
    <t>973388_2016-01-01</t>
  </si>
  <si>
    <t>97338_2016-01-01</t>
  </si>
  <si>
    <t>97336_2016-01-01</t>
  </si>
  <si>
    <t>973_2016-01-01</t>
  </si>
  <si>
    <t>973130_2016-01-01</t>
  </si>
  <si>
    <t>97337_2016-01-01</t>
  </si>
  <si>
    <t>9739_2016-01-01</t>
  </si>
  <si>
    <t>973900_2016-01-01</t>
  </si>
  <si>
    <t>973136_2016-01-01</t>
  </si>
  <si>
    <t>97333_2016-01-01</t>
  </si>
  <si>
    <t>124683_2016-01-01</t>
  </si>
  <si>
    <t>124682_2016-01-01</t>
  </si>
  <si>
    <t>124625_2016-01-01</t>
  </si>
  <si>
    <t>1204_2016-01-01</t>
  </si>
  <si>
    <t>1226_2016-01-01</t>
  </si>
  <si>
    <t>1289_2016-01-01</t>
  </si>
  <si>
    <t>1306_2016-01-01</t>
  </si>
  <si>
    <t>1403_2016-01-01</t>
  </si>
  <si>
    <t>1416_2016-01-01</t>
  </si>
  <si>
    <t>1581_2016-01-01</t>
  </si>
  <si>
    <t>1418_2016-01-01</t>
  </si>
  <si>
    <t>1438_2016-01-01</t>
  </si>
  <si>
    <t>1450_2016-01-01</t>
  </si>
  <si>
    <t>1506_2016-01-01</t>
  </si>
  <si>
    <t>1514_2016-01-01</t>
  </si>
  <si>
    <t>1519_2016-01-01</t>
  </si>
  <si>
    <t>1587_2016-01-01</t>
  </si>
  <si>
    <t>1604_2016-01-01</t>
  </si>
  <si>
    <t>1613_2016-01-01</t>
  </si>
  <si>
    <t>1889_2016-01-01</t>
  </si>
  <si>
    <t>1886_2016-01-01</t>
  </si>
  <si>
    <t>1600_2016-01-01</t>
  </si>
  <si>
    <t>1154_2016-01-01</t>
  </si>
  <si>
    <t>12502_2016-01-01</t>
  </si>
  <si>
    <t>12503_2016-01-01</t>
  </si>
  <si>
    <t>12504_2016-01-01</t>
  </si>
  <si>
    <t>12505_2016-01-01</t>
  </si>
  <si>
    <t>12507_2016-01-01</t>
  </si>
  <si>
    <t>140366_2016-01-01</t>
  </si>
  <si>
    <t>140370_2016-01-01</t>
  </si>
  <si>
    <t>140371_2016-01-01</t>
  </si>
  <si>
    <t>141673_2016-01-01</t>
  </si>
  <si>
    <t>141682_2016-01-01</t>
  </si>
  <si>
    <t>141683_2016-01-01</t>
  </si>
  <si>
    <t>141684_2016-01-01</t>
  </si>
  <si>
    <t>141685_2016-01-01</t>
  </si>
  <si>
    <t>141687_2016-01-01</t>
  </si>
  <si>
    <t>120496_2016-01-01</t>
  </si>
  <si>
    <t>125079_2016-01-01</t>
  </si>
  <si>
    <t>125081_2016-01-01</t>
  </si>
  <si>
    <t>125088_2016-01-01</t>
  </si>
  <si>
    <t>128988_2016-01-01</t>
  </si>
  <si>
    <t>130635_2016-01-01</t>
  </si>
  <si>
    <t>130688_2016-01-01</t>
  </si>
  <si>
    <t>140338_2016-01-01</t>
  </si>
  <si>
    <t>140339_2016-01-01</t>
  </si>
  <si>
    <t>14_2016-01-01</t>
  </si>
  <si>
    <t>120495_2016-01-01</t>
  </si>
  <si>
    <t>141688_2016-01-01</t>
  </si>
  <si>
    <t>141689_2016-01-01</t>
  </si>
  <si>
    <t>12506_2016-01-01</t>
  </si>
  <si>
    <t>14182_2016-01-01</t>
  </si>
  <si>
    <t>14183_2016-01-01</t>
  </si>
  <si>
    <t>14184_2016-01-01</t>
  </si>
  <si>
    <t>14185_2016-01-01</t>
  </si>
  <si>
    <t>14186_2016-01-01</t>
  </si>
  <si>
    <t>14187_2016-01-01</t>
  </si>
  <si>
    <t>14188_2016-01-01</t>
  </si>
  <si>
    <t>14189_2016-01-01</t>
  </si>
  <si>
    <t>14502_2016-01-01</t>
  </si>
  <si>
    <t>14503_2016-01-01</t>
  </si>
  <si>
    <t>14504_2016-01-01</t>
  </si>
  <si>
    <t>14505_2016-01-01</t>
  </si>
  <si>
    <t>14507_2016-01-01</t>
  </si>
  <si>
    <t>14508_2016-01-01</t>
  </si>
  <si>
    <t>14509_2016-01-01</t>
  </si>
  <si>
    <t>15192_2016-01-01</t>
  </si>
  <si>
    <t>15193_2016-01-01</t>
  </si>
  <si>
    <t>15194_2016-01-01</t>
  </si>
  <si>
    <t>15195_2016-01-01</t>
  </si>
  <si>
    <t>15196_2016-01-01</t>
  </si>
  <si>
    <t>15197_2016-01-01</t>
  </si>
  <si>
    <t>15198_2016-01-01</t>
  </si>
  <si>
    <t>15817_2016-01-01</t>
  </si>
  <si>
    <t>16132_2016-01-01</t>
  </si>
  <si>
    <t>16133_2016-01-01</t>
  </si>
  <si>
    <t>16135_2016-01-01</t>
  </si>
  <si>
    <t>16136_2016-01-01</t>
  </si>
  <si>
    <t>17052_2016-01-01</t>
  </si>
  <si>
    <t>17053_2016-01-01</t>
  </si>
  <si>
    <t>559784_2016-01-01</t>
  </si>
  <si>
    <t>559785_2016-01-01</t>
  </si>
  <si>
    <t>559786_2016-01-01</t>
  </si>
  <si>
    <t>559787_2016-01-01</t>
  </si>
  <si>
    <t>559788_2016-01-01</t>
  </si>
  <si>
    <t>559789_2016-01-01</t>
  </si>
  <si>
    <t>559880_2016-01-01</t>
  </si>
  <si>
    <t>559583_2016-01-01</t>
  </si>
  <si>
    <t>559584_2016-01-01</t>
  </si>
  <si>
    <t>559585_2016-01-01</t>
  </si>
  <si>
    <t>559586_2016-01-01</t>
  </si>
  <si>
    <t>559587_2016-01-01</t>
  </si>
  <si>
    <t>559588_2016-01-01</t>
  </si>
  <si>
    <t>559589_2016-01-01</t>
  </si>
  <si>
    <t>559680_2016-01-01</t>
  </si>
  <si>
    <t>559682_2016-01-01</t>
  </si>
  <si>
    <t>55999_2016-01-01</t>
  </si>
  <si>
    <t>5552_2016-01-01</t>
  </si>
  <si>
    <t>5557_2016-01-01</t>
  </si>
  <si>
    <t>5558_2016-01-01</t>
  </si>
  <si>
    <t>5559_2016-01-01</t>
  </si>
  <si>
    <t>55716_2016-01-01</t>
  </si>
  <si>
    <t>55717_2016-01-01</t>
  </si>
  <si>
    <t>55718_2016-01-01</t>
  </si>
  <si>
    <t>5572_2016-01-01</t>
  </si>
  <si>
    <t>5576_2016-01-01</t>
  </si>
  <si>
    <t>5578_2016-01-01</t>
  </si>
  <si>
    <t>55816_2016-01-01</t>
  </si>
  <si>
    <t>55817_2016-01-01</t>
  </si>
  <si>
    <t>55818_2016-01-01</t>
  </si>
  <si>
    <t>55856_2016-01-01</t>
  </si>
  <si>
    <t>55857_2016-01-01</t>
  </si>
  <si>
    <t>55858_2016-01-01</t>
  </si>
  <si>
    <t>55859_2016-01-01</t>
  </si>
  <si>
    <t>55916_2016-01-01</t>
  </si>
  <si>
    <t>55917_2016-01-01</t>
  </si>
  <si>
    <t>55918_2016-01-01</t>
  </si>
  <si>
    <t>55919_2016-01-01</t>
  </si>
  <si>
    <t>55926_2016-01-01</t>
  </si>
  <si>
    <t>55927_2016-01-01</t>
  </si>
  <si>
    <t>55928_2016-01-01</t>
  </si>
  <si>
    <t>55929_2016-01-01</t>
  </si>
  <si>
    <t>55936_2016-01-01</t>
  </si>
  <si>
    <t>55937_2016-01-01</t>
  </si>
  <si>
    <t>55938_2016-01-01</t>
  </si>
  <si>
    <t>55939_2016-01-01</t>
  </si>
  <si>
    <t>55946_2016-01-01</t>
  </si>
  <si>
    <t>55947_2016-01-01</t>
  </si>
  <si>
    <t>55948_2016-01-01</t>
  </si>
  <si>
    <t>55949_2016-01-01</t>
  </si>
  <si>
    <t>55956_2016-01-01</t>
  </si>
  <si>
    <t>55957_2016-01-01</t>
  </si>
  <si>
    <t>550_2016-01-01</t>
  </si>
  <si>
    <t>55507_2016-01-01</t>
  </si>
  <si>
    <t>55508_2016-01-01</t>
  </si>
  <si>
    <t>55509_2016-01-01</t>
  </si>
  <si>
    <t>55707_2016-01-01</t>
  </si>
  <si>
    <t>55708_2016-01-01</t>
  </si>
  <si>
    <t>55709_2016-01-01</t>
  </si>
  <si>
    <t>55807_2016-01-01</t>
  </si>
  <si>
    <t>55808_2016-01-01</t>
  </si>
  <si>
    <t>55809_2016-01-01</t>
  </si>
  <si>
    <t>558591_2016-01-01</t>
  </si>
  <si>
    <t>558594_2016-01-01</t>
  </si>
  <si>
    <t>559182_2016-01-01</t>
  </si>
  <si>
    <t>559189_2016-01-01</t>
  </si>
  <si>
    <t>5541_2016-01-01</t>
  </si>
  <si>
    <t>5543_2016-01-01</t>
  </si>
  <si>
    <t>5544_2016-01-01</t>
  </si>
  <si>
    <t>5548_2016-01-01</t>
  </si>
  <si>
    <t>5551_2016-01-01</t>
  </si>
  <si>
    <t>5562_2016-01-01</t>
  </si>
  <si>
    <t>5571_2016-01-01</t>
  </si>
  <si>
    <t>5581_2016-01-01</t>
  </si>
  <si>
    <t>5585_2016-01-01</t>
  </si>
  <si>
    <t>5591_2016-01-01</t>
  </si>
  <si>
    <t>5592_2016-01-01</t>
  </si>
  <si>
    <t>5519_2016-01-01</t>
  </si>
  <si>
    <t>5561_2016-01-01</t>
  </si>
  <si>
    <t>5531_2016-01-01</t>
  </si>
  <si>
    <t>55506_2016-01-01</t>
  </si>
  <si>
    <t>55806_2016-01-01</t>
  </si>
  <si>
    <t>55271_2016-01-01</t>
  </si>
  <si>
    <t>55272_2016-01-01</t>
  </si>
  <si>
    <t>55273_2016-01-01</t>
  </si>
  <si>
    <t>55274_2016-01-01</t>
  </si>
  <si>
    <t>55275_2016-01-01</t>
  </si>
  <si>
    <t>55711_2016-01-01</t>
  </si>
  <si>
    <t>55712_2016-01-01</t>
  </si>
  <si>
    <t>55713_2016-01-01</t>
  </si>
  <si>
    <t>55714_2016-01-01</t>
  </si>
  <si>
    <t>55715_2016-01-01</t>
  </si>
  <si>
    <t>55211_2016-01-01</t>
  </si>
  <si>
    <t>55212_2016-01-01</t>
  </si>
  <si>
    <t>55213_2016-01-01</t>
  </si>
  <si>
    <t>55214_2016-01-01</t>
  </si>
  <si>
    <t>55215_2016-01-01</t>
  </si>
  <si>
    <t>558169_2016-01-01</t>
  </si>
  <si>
    <t>551_2016-01-01</t>
  </si>
  <si>
    <t>554_2016-01-01</t>
  </si>
  <si>
    <t>5553_2016-01-01</t>
  </si>
  <si>
    <t>5554_2016-01-01</t>
  </si>
  <si>
    <t>5555_2016-01-01</t>
  </si>
  <si>
    <t>556_2016-01-01</t>
  </si>
  <si>
    <t>5590_2016-01-01</t>
  </si>
  <si>
    <t>552_2016-01-01</t>
  </si>
  <si>
    <t>55719_2016-01-01</t>
  </si>
  <si>
    <t>5573_2016-01-01</t>
  </si>
  <si>
    <t>5574_2016-01-01</t>
  </si>
  <si>
    <t>5575_2016-01-01</t>
  </si>
  <si>
    <t>5577_2016-01-01</t>
  </si>
  <si>
    <t>5579_2016-01-01</t>
  </si>
  <si>
    <t>559385_2016-01-01</t>
  </si>
  <si>
    <t>559386_2016-01-01</t>
  </si>
  <si>
    <t>559387_2016-01-01</t>
  </si>
  <si>
    <t>559388_2016-01-01</t>
  </si>
  <si>
    <t>559389_2016-01-01</t>
  </si>
  <si>
    <t>559480_2016-01-01</t>
  </si>
  <si>
    <t>559482_2016-01-01</t>
  </si>
  <si>
    <t>559483_2016-01-01</t>
  </si>
  <si>
    <t>559484_2016-01-01</t>
  </si>
  <si>
    <t>558598_2016-01-01</t>
  </si>
  <si>
    <t>5586_2016-01-01</t>
  </si>
  <si>
    <t>5587_2016-01-01</t>
  </si>
  <si>
    <t>5588_2016-01-01</t>
  </si>
  <si>
    <t>5589_2016-01-01</t>
  </si>
  <si>
    <t>559380_2016-01-01</t>
  </si>
  <si>
    <t>559382_2016-01-01</t>
  </si>
  <si>
    <t>559383_2016-01-01</t>
  </si>
  <si>
    <t>559384_2016-01-01</t>
  </si>
  <si>
    <t>55819_2016-01-01</t>
  </si>
  <si>
    <t>5582_2016-01-01</t>
  </si>
  <si>
    <t>5583_2016-01-01</t>
  </si>
  <si>
    <t>5584_2016-01-01</t>
  </si>
  <si>
    <t>558590_2016-01-01</t>
  </si>
  <si>
    <t>558592_2016-01-01</t>
  </si>
  <si>
    <t>558593_2016-01-01</t>
  </si>
  <si>
    <t>558595_2016-01-01</t>
  </si>
  <si>
    <t>558597_2016-01-01</t>
  </si>
  <si>
    <t>559485_2016-01-01</t>
  </si>
  <si>
    <t>559486_2016-01-01</t>
  </si>
  <si>
    <t>559487_2016-01-01</t>
  </si>
  <si>
    <t>559488_2016-01-01</t>
  </si>
  <si>
    <t>559489_2016-01-01</t>
  </si>
  <si>
    <t>559580_2016-01-01</t>
  </si>
  <si>
    <t>559582_2016-01-01</t>
  </si>
  <si>
    <t>559683_2016-01-01</t>
  </si>
  <si>
    <t>559684_2016-01-01</t>
  </si>
  <si>
    <t>559685_2016-01-01</t>
  </si>
  <si>
    <t>559686_2016-01-01</t>
  </si>
  <si>
    <t>559687_2016-01-01</t>
  </si>
  <si>
    <t>559688_2016-01-01</t>
  </si>
  <si>
    <t>559689_2016-01-01</t>
  </si>
  <si>
    <t>559780_2016-01-01</t>
  </si>
  <si>
    <t>559882_2016-01-01</t>
  </si>
  <si>
    <t>559883_2016-01-01</t>
  </si>
  <si>
    <t>559884_2016-01-01</t>
  </si>
  <si>
    <t>559885_2016-01-01</t>
  </si>
  <si>
    <t>559886_2016-01-01</t>
  </si>
  <si>
    <t>559887_2016-01-01</t>
  </si>
  <si>
    <t>559888_2016-01-01</t>
  </si>
  <si>
    <t>559889_2016-01-01</t>
  </si>
  <si>
    <t>558586_2016-01-01</t>
  </si>
  <si>
    <t>558587_2016-01-01</t>
  </si>
  <si>
    <t>558588_2016-01-01</t>
  </si>
  <si>
    <t>558589_2016-01-01</t>
  </si>
  <si>
    <t>55610_2016-01-01</t>
  </si>
  <si>
    <t>55611_2016-01-01</t>
  </si>
  <si>
    <t>55615_2016-01-01</t>
  </si>
  <si>
    <t>5533_2016-01-01</t>
  </si>
  <si>
    <t>55854_2016-01-01</t>
  </si>
  <si>
    <t>55855_2016-01-01</t>
  </si>
  <si>
    <t>5521_2016-01-01</t>
  </si>
  <si>
    <t>55190_2016-01-01</t>
  </si>
  <si>
    <t>55191_2016-01-01</t>
  </si>
  <si>
    <t>55192_2016-01-01</t>
  </si>
  <si>
    <t>55193_2016-01-01</t>
  </si>
  <si>
    <t>55194_2016-01-01</t>
  </si>
  <si>
    <t>5511_2016-01-01</t>
  </si>
  <si>
    <t>559981_2016-01-01</t>
  </si>
  <si>
    <t>559881_2016-01-01</t>
  </si>
  <si>
    <t>559781_2016-01-01</t>
  </si>
  <si>
    <t>559681_2016-01-01</t>
  </si>
  <si>
    <t>559581_2016-01-01</t>
  </si>
  <si>
    <t>559481_2016-01-01</t>
  </si>
  <si>
    <t>559381_2016-01-01</t>
  </si>
  <si>
    <t>559281_2016-01-01</t>
  </si>
  <si>
    <t>559181_2016-01-01</t>
  </si>
  <si>
    <t>558599_2016-01-01</t>
  </si>
  <si>
    <t>558596_2016-01-01</t>
  </si>
  <si>
    <t>552744_2016-01-01</t>
  </si>
  <si>
    <t>552740_2016-01-01</t>
  </si>
  <si>
    <t>552737_2016-01-01</t>
  </si>
  <si>
    <t>552734_2016-01-01</t>
  </si>
  <si>
    <t>552733_2016-01-01</t>
  </si>
  <si>
    <t>552732_2016-01-01</t>
  </si>
  <si>
    <t>552731_2016-01-01</t>
  </si>
  <si>
    <t>552730_2016-01-01</t>
  </si>
  <si>
    <t>552727_2016-01-01</t>
  </si>
  <si>
    <t>552721_2016-01-01</t>
  </si>
  <si>
    <t>128446_2016-01-01</t>
  </si>
  <si>
    <t>128454_2016-01-01</t>
  </si>
  <si>
    <t>128449_2016-01-01</t>
  </si>
  <si>
    <t>128444_2016-01-01</t>
  </si>
  <si>
    <t>128434_2016-01-01</t>
  </si>
  <si>
    <t>128430_2016-01-01</t>
  </si>
  <si>
    <t>128459_2016-01-01</t>
  </si>
  <si>
    <t>1284_2016-01-01</t>
  </si>
  <si>
    <t>673811_2016-01-01</t>
  </si>
  <si>
    <t>673815_2016-01-01</t>
  </si>
  <si>
    <t>673817_2016-01-01</t>
  </si>
  <si>
    <t>673819_2016-01-01</t>
  </si>
  <si>
    <t>673818_2016-01-01</t>
  </si>
  <si>
    <t>673816_2016-01-01</t>
  </si>
  <si>
    <t>673814_2016-01-01</t>
  </si>
  <si>
    <t>673813_2016-01-01</t>
  </si>
  <si>
    <t>673812_2016-01-01</t>
  </si>
  <si>
    <t>67382_2016-01-01</t>
  </si>
  <si>
    <t>67384_2016-01-01</t>
  </si>
  <si>
    <t>6737_2016-01-01</t>
  </si>
  <si>
    <t>67399_2016-01-01</t>
  </si>
  <si>
    <t>67398_2016-01-01</t>
  </si>
  <si>
    <t>67397_2016-01-01</t>
  </si>
  <si>
    <t>67396_2016-01-01</t>
  </si>
  <si>
    <t>67395_2016-01-01</t>
  </si>
  <si>
    <t>67394_2016-01-01</t>
  </si>
  <si>
    <t>67393_2016-01-01</t>
  </si>
  <si>
    <t>67392_2016-01-01</t>
  </si>
  <si>
    <t>67391_2016-01-01</t>
  </si>
  <si>
    <t>67383_2016-01-01</t>
  </si>
  <si>
    <t>673_2016-01-01</t>
  </si>
  <si>
    <t>673229_2016-01-01</t>
  </si>
  <si>
    <t>673228_2016-01-01</t>
  </si>
  <si>
    <t>673227_2016-01-01</t>
  </si>
  <si>
    <t>67371_2016-01-01</t>
  </si>
  <si>
    <t>6738_2016-01-01</t>
  </si>
  <si>
    <t>673269_2016-01-01</t>
  </si>
  <si>
    <t>673259_2016-01-01</t>
  </si>
  <si>
    <t>673241_2016-01-01</t>
  </si>
  <si>
    <t>67389_2016-01-01</t>
  </si>
  <si>
    <t>67388_2016-01-01</t>
  </si>
  <si>
    <t>67387_2016-01-01</t>
  </si>
  <si>
    <t>67386_2016-01-01</t>
  </si>
  <si>
    <t>6736_2016-01-01</t>
  </si>
  <si>
    <t>6732_2016-01-01</t>
  </si>
  <si>
    <t>673289_2016-01-01</t>
  </si>
  <si>
    <t>673288_2016-01-01</t>
  </si>
  <si>
    <t>673287_2016-01-01</t>
  </si>
  <si>
    <t>673286_2016-01-01</t>
  </si>
  <si>
    <t>67322_2016-01-01</t>
  </si>
  <si>
    <t>67385_2016-01-01</t>
  </si>
  <si>
    <t>67381_2016-01-01</t>
  </si>
  <si>
    <t>359952_2016-01-01</t>
  </si>
  <si>
    <t>359917_2016-01-01</t>
  </si>
  <si>
    <t>359913_2016-01-01</t>
  </si>
  <si>
    <t>359912_2016-01-01</t>
  </si>
  <si>
    <t>359866_2016-01-01</t>
  </si>
  <si>
    <t>359864_2016-01-01</t>
  </si>
  <si>
    <t>359848_2016-01-01</t>
  </si>
  <si>
    <t>359881_2016-01-01</t>
  </si>
  <si>
    <t>359898_2016-01-01</t>
  </si>
  <si>
    <t>359880_2016-01-01</t>
  </si>
  <si>
    <t>359878_2016-01-01</t>
  </si>
  <si>
    <t>35989_2016-01-01</t>
  </si>
  <si>
    <t>35948_2016-01-01</t>
  </si>
  <si>
    <t>359989_2016-01-01</t>
  </si>
  <si>
    <t>359988_2016-01-01</t>
  </si>
  <si>
    <t>35988_2016-01-01</t>
  </si>
  <si>
    <t>3597_2016-01-01</t>
  </si>
  <si>
    <t>3594_2016-01-01</t>
  </si>
  <si>
    <t>3593_2016-01-01</t>
  </si>
  <si>
    <t>3592_2016-01-01</t>
  </si>
  <si>
    <t>359999_2016-01-01</t>
  </si>
  <si>
    <t>35999_2016-01-01</t>
  </si>
  <si>
    <t>359887_2016-01-01</t>
  </si>
  <si>
    <t>359886_2016-01-01</t>
  </si>
  <si>
    <t>359885_2016-01-01</t>
  </si>
  <si>
    <t>359884_2016-01-01</t>
  </si>
  <si>
    <t>359883_2016-01-01</t>
  </si>
  <si>
    <t>359888_2016-01-01</t>
  </si>
  <si>
    <t>359882_2016-01-01</t>
  </si>
  <si>
    <t>35987_2016-01-01</t>
  </si>
  <si>
    <t>359825_2016-01-01</t>
  </si>
  <si>
    <t>359845_2016-01-01</t>
  </si>
  <si>
    <t>359929_2016-01-01</t>
  </si>
  <si>
    <t>359965_2016-01-01</t>
  </si>
  <si>
    <t>359949_2016-01-01</t>
  </si>
  <si>
    <t>359865_2016-01-01</t>
  </si>
  <si>
    <t>359900_2016-01-01</t>
  </si>
  <si>
    <t>3596_2016-01-01</t>
  </si>
  <si>
    <t>3595_2016-01-01</t>
  </si>
  <si>
    <t>359712_2016-01-01</t>
  </si>
  <si>
    <t>359675_2016-01-01</t>
  </si>
  <si>
    <t>359973_2016-01-01</t>
  </si>
  <si>
    <t>359971_2016-01-01</t>
  </si>
  <si>
    <t>359953_2016-01-01</t>
  </si>
  <si>
    <t>359938_2016-01-01</t>
  </si>
  <si>
    <t>359936_2016-01-01</t>
  </si>
  <si>
    <t>359915_2016-01-01</t>
  </si>
  <si>
    <t>359910_2016-01-01</t>
  </si>
  <si>
    <t>359857_2016-01-01</t>
  </si>
  <si>
    <t>359855_2016-01-01</t>
  </si>
  <si>
    <t>359838_2016-01-01</t>
  </si>
  <si>
    <t>359817_2016-01-01</t>
  </si>
  <si>
    <t>35998_2016-01-01</t>
  </si>
  <si>
    <t>35979_2016-01-01</t>
  </si>
  <si>
    <t>359179_2016-01-01</t>
  </si>
  <si>
    <t>35917_2016-01-01</t>
  </si>
  <si>
    <t>359_2016-01-01</t>
  </si>
  <si>
    <t>35990_2016-01-01</t>
  </si>
  <si>
    <t>22672_2016-01-01</t>
  </si>
  <si>
    <t>2267_2016-01-01</t>
  </si>
  <si>
    <t>22676_2016-01-01</t>
  </si>
  <si>
    <t>22675_2016-01-01</t>
  </si>
  <si>
    <t>22678_2016-01-01</t>
  </si>
  <si>
    <t>22671_2016-01-01</t>
  </si>
  <si>
    <t>22670_2016-01-01</t>
  </si>
  <si>
    <t>226720_2016-01-01</t>
  </si>
  <si>
    <t>226721_2016-01-01</t>
  </si>
  <si>
    <t>226_2016-01-01</t>
  </si>
  <si>
    <t>226507_2016-01-01</t>
  </si>
  <si>
    <t>226505_2016-01-01</t>
  </si>
  <si>
    <t>25722_2016-01-01</t>
  </si>
  <si>
    <t>25778_2016-01-01</t>
  </si>
  <si>
    <t>25776_2016-01-01</t>
  </si>
  <si>
    <t>25779_2016-01-01</t>
  </si>
  <si>
    <t>25729_2016-01-01</t>
  </si>
  <si>
    <t>25751_2016-01-01</t>
  </si>
  <si>
    <t>25754_2016-01-01</t>
  </si>
  <si>
    <t>25753_2016-01-01</t>
  </si>
  <si>
    <t>25752_2016-01-01</t>
  </si>
  <si>
    <t>25777_2016-01-01</t>
  </si>
  <si>
    <t>257225_2016-01-01</t>
  </si>
  <si>
    <t>257224_2016-01-01</t>
  </si>
  <si>
    <t>257223_2016-01-01</t>
  </si>
  <si>
    <t>257222_2016-01-01</t>
  </si>
  <si>
    <t>25775_2016-01-01</t>
  </si>
  <si>
    <t>257799_2016-01-01</t>
  </si>
  <si>
    <t>257795_2016-01-01</t>
  </si>
  <si>
    <t>257295_2016-01-01</t>
  </si>
  <si>
    <t>257766_2016-01-01</t>
  </si>
  <si>
    <t>257788_2016-01-01</t>
  </si>
  <si>
    <t>257777_2016-01-01</t>
  </si>
  <si>
    <t>25759_2016-01-01</t>
  </si>
  <si>
    <t>25758_2016-01-01</t>
  </si>
  <si>
    <t>25757_2016-01-01</t>
  </si>
  <si>
    <t>25756_2016-01-01</t>
  </si>
  <si>
    <t>25755_2016-01-01</t>
  </si>
  <si>
    <t>2579_2016-01-01</t>
  </si>
  <si>
    <t>2578_2016-01-01</t>
  </si>
  <si>
    <t>2577_2016-01-01</t>
  </si>
  <si>
    <t>2576_2016-01-01</t>
  </si>
  <si>
    <t>257_2016-01-01</t>
  </si>
  <si>
    <t>25771_2016-01-01</t>
  </si>
  <si>
    <t>855859_2016-01-01</t>
  </si>
  <si>
    <t>855858_2016-01-01</t>
  </si>
  <si>
    <t>855857_2016-01-01</t>
  </si>
  <si>
    <t>855856_2016-01-01</t>
  </si>
  <si>
    <t>855855_2016-01-01</t>
  </si>
  <si>
    <t>855854_2016-01-01</t>
  </si>
  <si>
    <t>855853_2016-01-01</t>
  </si>
  <si>
    <t>855852_2016-01-01</t>
  </si>
  <si>
    <t>855769_2016-01-01</t>
  </si>
  <si>
    <t>855768_2016-01-01</t>
  </si>
  <si>
    <t>855767_2016-01-01</t>
  </si>
  <si>
    <t>855766_2016-01-01</t>
  </si>
  <si>
    <t>855765_2016-01-01</t>
  </si>
  <si>
    <t>855764_2016-01-01</t>
  </si>
  <si>
    <t>855763_2016-01-01</t>
  </si>
  <si>
    <t>85567_2016-01-01</t>
  </si>
  <si>
    <t>85566_2016-01-01</t>
  </si>
  <si>
    <t>855762_2016-01-01</t>
  </si>
  <si>
    <t>85597_2016-01-01</t>
  </si>
  <si>
    <t>85590_2016-01-01</t>
  </si>
  <si>
    <t>85588_2016-01-01</t>
  </si>
  <si>
    <t>85586_2016-01-01</t>
  </si>
  <si>
    <t>85579_2016-01-01</t>
  </si>
  <si>
    <t>85570_2016-01-01</t>
  </si>
  <si>
    <t>85569_2016-01-01</t>
  </si>
  <si>
    <t>85568_2016-01-01</t>
  </si>
  <si>
    <t>85598_2016-01-01</t>
  </si>
  <si>
    <t>8551_2016-01-01</t>
  </si>
  <si>
    <t>8559_2016-01-01</t>
  </si>
  <si>
    <t>85510_2016-01-01</t>
  </si>
  <si>
    <t>85519_2016-01-01</t>
  </si>
  <si>
    <t>85599_2016-01-01</t>
  </si>
  <si>
    <t>85577_2016-01-01</t>
  </si>
  <si>
    <t>85576_2016-01-01</t>
  </si>
  <si>
    <t>85593_2016-01-01</t>
  </si>
  <si>
    <t>85578_2016-01-01</t>
  </si>
  <si>
    <t>855233_2016-01-01</t>
  </si>
  <si>
    <t>85589_2016-01-01</t>
  </si>
  <si>
    <t>85585_2016-01-01</t>
  </si>
  <si>
    <t>85584_2016-01-01</t>
  </si>
  <si>
    <t>85583_2016-01-01</t>
  </si>
  <si>
    <t>85581_2016-01-01</t>
  </si>
  <si>
    <t>85580_2016-01-01</t>
  </si>
  <si>
    <t>85523_2016-01-01</t>
  </si>
  <si>
    <t>85592_2016-01-01</t>
  </si>
  <si>
    <t>85513_2016-01-01</t>
  </si>
  <si>
    <t>85512_2016-01-01</t>
  </si>
  <si>
    <t>85518_2016-01-01</t>
  </si>
  <si>
    <t>85517_2016-01-01</t>
  </si>
  <si>
    <t>85514_2016-01-01</t>
  </si>
  <si>
    <t>85594_2016-01-01</t>
  </si>
  <si>
    <t>8558_2016-01-01</t>
  </si>
  <si>
    <t>85591_2016-01-01</t>
  </si>
  <si>
    <t>85595_2016-01-01</t>
  </si>
  <si>
    <t>855_2016-01-01</t>
  </si>
  <si>
    <t>85516_2016-01-01</t>
  </si>
  <si>
    <t>85515_2016-01-01</t>
  </si>
  <si>
    <t>85511_2016-01-01</t>
  </si>
  <si>
    <t>237334_2016-01-01</t>
  </si>
  <si>
    <t>237790_2016-01-01</t>
  </si>
  <si>
    <t>2377_2016-01-01</t>
  </si>
  <si>
    <t>2379_2016-01-01</t>
  </si>
  <si>
    <t>237222_2016-01-01</t>
  </si>
  <si>
    <t>237225_2016-01-01</t>
  </si>
  <si>
    <t>237337_2016-01-01</t>
  </si>
  <si>
    <t>237347_2016-01-01</t>
  </si>
  <si>
    <t>237343_2016-01-01</t>
  </si>
  <si>
    <t>237342_2016-01-01</t>
  </si>
  <si>
    <t>237341_2016-01-01</t>
  </si>
  <si>
    <t>237340_2016-01-01</t>
  </si>
  <si>
    <t>237339_2016-01-01</t>
  </si>
  <si>
    <t>23745_2016-01-01</t>
  </si>
  <si>
    <t>23748_2016-01-01</t>
  </si>
  <si>
    <t>23747_2016-01-01</t>
  </si>
  <si>
    <t>23746_2016-01-01</t>
  </si>
  <si>
    <t>2375_2016-01-01</t>
  </si>
  <si>
    <t>2376_2016-01-01</t>
  </si>
  <si>
    <t>23741_2016-01-01</t>
  </si>
  <si>
    <t>23740_2016-01-01</t>
  </si>
  <si>
    <t>237_2016-01-01</t>
  </si>
  <si>
    <t>1579_2016-01-01</t>
  </si>
  <si>
    <t>1474_2016-01-01</t>
  </si>
  <si>
    <t>1460_2016-01-01</t>
  </si>
  <si>
    <t>1437_2016-01-01</t>
  </si>
  <si>
    <t>1431_2016-01-01</t>
  </si>
  <si>
    <t>1387_2016-01-01</t>
  </si>
  <si>
    <t>1382_2016-01-01</t>
  </si>
  <si>
    <t>1354_2016-01-01</t>
  </si>
  <si>
    <t>1343_2016-01-01</t>
  </si>
  <si>
    <t>16131_2016-01-01</t>
  </si>
  <si>
    <t>1186_2016-01-01</t>
  </si>
  <si>
    <t>1183_2016-01-01</t>
  </si>
  <si>
    <t>109_2016-01-01</t>
  </si>
  <si>
    <t>108_2016-01-01</t>
  </si>
  <si>
    <t>1942_2016-01-01</t>
  </si>
  <si>
    <t>1672_2016-01-01</t>
  </si>
  <si>
    <t>1825_2016-01-01</t>
  </si>
  <si>
    <t>1871_2016-01-01</t>
  </si>
  <si>
    <t>1879_2016-01-01</t>
  </si>
  <si>
    <t>1873_2016-01-01</t>
  </si>
  <si>
    <t>1639_2016-01-01</t>
  </si>
  <si>
    <t>1584_2016-01-01</t>
  </si>
  <si>
    <t>1250_2016-01-01</t>
  </si>
  <si>
    <t>1902_2016-01-01</t>
  </si>
  <si>
    <t>576743_2016-01-01</t>
  </si>
  <si>
    <t>576339_2016-01-01</t>
  </si>
  <si>
    <t>57767_2016-01-01</t>
  </si>
  <si>
    <t>57768_2016-01-01</t>
  </si>
  <si>
    <t>577616_2016-01-01</t>
  </si>
  <si>
    <t>577617_2016-01-01</t>
  </si>
  <si>
    <t>577650_2016-01-01</t>
  </si>
  <si>
    <t>577651_2016-01-01</t>
  </si>
  <si>
    <t>577652_2016-01-01</t>
  </si>
  <si>
    <t>57538_2016-01-01</t>
  </si>
  <si>
    <t>575912_2016-01-01</t>
  </si>
  <si>
    <t>57673_2016-01-01</t>
  </si>
  <si>
    <t>576736_2016-01-01</t>
  </si>
  <si>
    <t>576737_2016-01-01</t>
  </si>
  <si>
    <t>576749_2016-01-01</t>
  </si>
  <si>
    <t>576738_2016-01-01</t>
  </si>
  <si>
    <t>576739_2016-01-01</t>
  </si>
  <si>
    <t>576740_2016-01-01</t>
  </si>
  <si>
    <t>576741_2016-01-01</t>
  </si>
  <si>
    <t>576744_2016-01-01</t>
  </si>
  <si>
    <t>576745_2016-01-01</t>
  </si>
  <si>
    <t>576746_2016-01-01</t>
  </si>
  <si>
    <t>576747_2016-01-01</t>
  </si>
  <si>
    <t>576748_2016-01-01</t>
  </si>
  <si>
    <t>57680_2016-01-01</t>
  </si>
  <si>
    <t>574_2016-01-01</t>
  </si>
  <si>
    <t>571_2016-01-01</t>
  </si>
  <si>
    <t>57564_2016-01-01</t>
  </si>
  <si>
    <t>57769_2016-01-01</t>
  </si>
  <si>
    <t>577654_2016-01-01</t>
  </si>
  <si>
    <t>577655_2016-01-01</t>
  </si>
  <si>
    <t>575593_2016-01-01</t>
  </si>
  <si>
    <t>575727_2016-01-01</t>
  </si>
  <si>
    <t>575728_2016-01-01</t>
  </si>
  <si>
    <t>576310_2016-01-01</t>
  </si>
  <si>
    <t>57632_2016-01-01</t>
  </si>
  <si>
    <t>57633_2016-01-01</t>
  </si>
  <si>
    <t>57635_2016-01-01</t>
  </si>
  <si>
    <t>572_2016-01-01</t>
  </si>
  <si>
    <t>57634_2016-01-01</t>
  </si>
  <si>
    <t>578_2016-01-01</t>
  </si>
  <si>
    <t>57532_2016-01-01</t>
  </si>
  <si>
    <t>57533_2016-01-01</t>
  </si>
  <si>
    <t>57534_2016-01-01</t>
  </si>
  <si>
    <t>57535_2016-01-01</t>
  </si>
  <si>
    <t>57536_2016-01-01</t>
  </si>
  <si>
    <t>57537_2016-01-01</t>
  </si>
  <si>
    <t>57539_2016-01-01</t>
  </si>
  <si>
    <t>5763_2016-01-01</t>
  </si>
  <si>
    <t>576916_2016-01-01</t>
  </si>
  <si>
    <t>576917_2016-01-01</t>
  </si>
  <si>
    <t>57757_2016-01-01</t>
  </si>
  <si>
    <t>577580_2016-01-01</t>
  </si>
  <si>
    <t>577581_2016-01-01</t>
  </si>
  <si>
    <t>577582_2016-01-01</t>
  </si>
  <si>
    <t>577583_2016-01-01</t>
  </si>
  <si>
    <t>577584_2016-01-01</t>
  </si>
  <si>
    <t>577587_2016-01-01</t>
  </si>
  <si>
    <t>577910_2016-01-01</t>
  </si>
  <si>
    <t>577911_2016-01-01</t>
  </si>
  <si>
    <t>5753_2016-01-01</t>
  </si>
  <si>
    <t>57674_2016-01-01</t>
  </si>
  <si>
    <t>575423_2016-01-01</t>
  </si>
  <si>
    <t>575430_2016-01-01</t>
  </si>
  <si>
    <t>575431_2016-01-01</t>
  </si>
  <si>
    <t>575432_2016-01-01</t>
  </si>
  <si>
    <t>575433_2016-01-01</t>
  </si>
  <si>
    <t>575434_2016-01-01</t>
  </si>
  <si>
    <t>575436_2016-01-01</t>
  </si>
  <si>
    <t>575437_2016-01-01</t>
  </si>
  <si>
    <t>575438_2016-01-01</t>
  </si>
  <si>
    <t>575420_2016-01-01</t>
  </si>
  <si>
    <t>575421_2016-01-01</t>
  </si>
  <si>
    <t>575422_2016-01-01</t>
  </si>
  <si>
    <t>57687_2016-01-01</t>
  </si>
  <si>
    <t>57688_2016-01-01</t>
  </si>
  <si>
    <t>57689_2016-01-01</t>
  </si>
  <si>
    <t>576851_2016-01-01</t>
  </si>
  <si>
    <t>24327_2016-01-01</t>
  </si>
  <si>
    <t>68250_2016-01-01</t>
  </si>
  <si>
    <t>68256_2016-01-01</t>
  </si>
  <si>
    <t>68254_2016-01-01</t>
  </si>
  <si>
    <t>68258_2016-01-01</t>
  </si>
  <si>
    <t>68255_2016-01-01</t>
  </si>
  <si>
    <t>68251_2016-01-01</t>
  </si>
  <si>
    <t>68252_2016-01-01</t>
  </si>
  <si>
    <t>68260_2016-01-01</t>
  </si>
  <si>
    <t>68261_2016-01-01</t>
  </si>
  <si>
    <t>68264_2016-01-01</t>
  </si>
  <si>
    <t>68265_2016-01-01</t>
  </si>
  <si>
    <t>6826_2016-01-01</t>
  </si>
  <si>
    <t>6827_2016-01-01</t>
  </si>
  <si>
    <t>6825_2016-01-01</t>
  </si>
  <si>
    <t>682_2016-01-01</t>
  </si>
  <si>
    <t>68253_2016-01-01</t>
  </si>
  <si>
    <t>5062_2016-01-01</t>
  </si>
  <si>
    <t>50685_2016-01-01</t>
  </si>
  <si>
    <t>50684_2016-01-01</t>
  </si>
  <si>
    <t>50639_2016-01-01</t>
  </si>
  <si>
    <t>50637_2016-01-01</t>
  </si>
  <si>
    <t>50681_2016-01-01</t>
  </si>
  <si>
    <t>50686_2016-01-01</t>
  </si>
  <si>
    <t>506_2016-01-01</t>
  </si>
  <si>
    <t>5063_2016-01-01</t>
  </si>
  <si>
    <t>5068_2016-01-01</t>
  </si>
  <si>
    <t>506284_2016-01-01</t>
  </si>
  <si>
    <t>506712_2016-01-01</t>
  </si>
  <si>
    <t>506283_2016-01-01</t>
  </si>
  <si>
    <t>50687_2016-01-01</t>
  </si>
  <si>
    <t>506200_2016-01-01</t>
  </si>
  <si>
    <t>50682_2016-01-01</t>
  </si>
  <si>
    <t>50683_2016-01-01</t>
  </si>
  <si>
    <t>50688_2016-01-01</t>
  </si>
  <si>
    <t>50689_2016-01-01</t>
  </si>
  <si>
    <t>506870_2016-01-01</t>
  </si>
  <si>
    <t>50638_2016-01-01</t>
  </si>
  <si>
    <t>22532_2016-01-01</t>
  </si>
  <si>
    <t>22531_2016-01-01</t>
  </si>
  <si>
    <t>22530_2016-01-01</t>
  </si>
  <si>
    <t>22520_2016-01-01</t>
  </si>
  <si>
    <t>22540_2016-01-01</t>
  </si>
  <si>
    <t>225493_2016-01-01</t>
  </si>
  <si>
    <t>225492_2016-01-01</t>
  </si>
  <si>
    <t>225491_2016-01-01</t>
  </si>
  <si>
    <t>225441_2016-01-01</t>
  </si>
  <si>
    <t>225440_2016-01-01</t>
  </si>
  <si>
    <t>225904_2016-01-01</t>
  </si>
  <si>
    <t>225217_2016-01-01</t>
  </si>
  <si>
    <t>2250_2016-01-01</t>
  </si>
  <si>
    <t>22510_2016-01-01</t>
  </si>
  <si>
    <t>225496_2016-01-01</t>
  </si>
  <si>
    <t>225053_2016-01-01</t>
  </si>
  <si>
    <t>225059_2016-01-01</t>
  </si>
  <si>
    <t>225061_2016-01-01</t>
  </si>
  <si>
    <t>225455_2016-01-01</t>
  </si>
  <si>
    <t>225457_2016-01-01</t>
  </si>
  <si>
    <t>225041_2016-01-01</t>
  </si>
  <si>
    <t>225045_2016-01-01</t>
  </si>
  <si>
    <t>225050_2016-01-01</t>
  </si>
  <si>
    <t>22500_2016-01-01</t>
  </si>
  <si>
    <t>22501_2016-01-01</t>
  </si>
  <si>
    <t>22502_2016-01-01</t>
  </si>
  <si>
    <t>22503_2016-01-01</t>
  </si>
  <si>
    <t>22505_2016-01-01</t>
  </si>
  <si>
    <t>22506_2016-01-01</t>
  </si>
  <si>
    <t>22544_2016-01-01</t>
  </si>
  <si>
    <t>22545_2016-01-01</t>
  </si>
  <si>
    <t>22504_2016-01-01</t>
  </si>
  <si>
    <t>225495_2016-01-01</t>
  </si>
  <si>
    <t>225494_2016-01-01</t>
  </si>
  <si>
    <t>225483_2016-01-01</t>
  </si>
  <si>
    <t>576909_2016-01-01</t>
  </si>
  <si>
    <t>576910_2016-01-01</t>
  </si>
  <si>
    <t>573_2016-01-01</t>
  </si>
  <si>
    <t>5756_2016-01-01</t>
  </si>
  <si>
    <t>57565_2016-01-01</t>
  </si>
  <si>
    <t>57566_2016-01-01</t>
  </si>
  <si>
    <t>57567_2016-01-01</t>
  </si>
  <si>
    <t>575566_2016-01-01</t>
  </si>
  <si>
    <t>575629_2016-01-01</t>
  </si>
  <si>
    <t>575680_2016-01-01</t>
  </si>
  <si>
    <t>575681_2016-01-01</t>
  </si>
  <si>
    <t>575909_2016-01-01</t>
  </si>
  <si>
    <t>575915_2016-01-01</t>
  </si>
  <si>
    <t>57763_2016-01-01</t>
  </si>
  <si>
    <t>577653_2016-01-01</t>
  </si>
  <si>
    <t>577656_2016-01-01</t>
  </si>
  <si>
    <t>577657_2016-01-01</t>
  </si>
  <si>
    <t>577658_2016-01-01</t>
  </si>
  <si>
    <t>577659_2016-01-01</t>
  </si>
  <si>
    <t>577680_2016-01-01</t>
  </si>
  <si>
    <t>577681_2016-01-01</t>
  </si>
  <si>
    <t>577682_2016-01-01</t>
  </si>
  <si>
    <t>577683_2016-01-01</t>
  </si>
  <si>
    <t>577684_2016-01-01</t>
  </si>
  <si>
    <t>577685_2016-01-01</t>
  </si>
  <si>
    <t>577909_2016-01-01</t>
  </si>
  <si>
    <t>577915_2016-01-01</t>
  </si>
  <si>
    <t>577916_2016-01-01</t>
  </si>
  <si>
    <t>57764_2016-01-01</t>
  </si>
  <si>
    <t>57765_2016-01-01</t>
  </si>
  <si>
    <t>57_2016-01-01</t>
  </si>
  <si>
    <t>57631_2016-01-01</t>
  </si>
  <si>
    <t>576742_2016-01-01</t>
  </si>
  <si>
    <t>2696_2016-01-01</t>
  </si>
  <si>
    <t>26919_2016-01-01</t>
  </si>
  <si>
    <t>26911_2016-01-01</t>
  </si>
  <si>
    <t>26910_2016-01-01</t>
  </si>
  <si>
    <t>26932_2016-01-01</t>
  </si>
  <si>
    <t>26963_2016-01-01</t>
  </si>
  <si>
    <t>26964_2016-01-01</t>
  </si>
  <si>
    <t>2692_2016-01-01</t>
  </si>
  <si>
    <t>26965_2016-01-01</t>
  </si>
  <si>
    <t>26966_2016-01-01</t>
  </si>
  <si>
    <t>26967_2016-01-01</t>
  </si>
  <si>
    <t>26968_2016-01-01</t>
  </si>
  <si>
    <t>26969_2016-01-01</t>
  </si>
  <si>
    <t>2693_2016-01-01</t>
  </si>
  <si>
    <t>26923_2016-01-01</t>
  </si>
  <si>
    <t>269717_2016-01-01</t>
  </si>
  <si>
    <t>269_2016-01-01</t>
  </si>
  <si>
    <t>2699_2016-01-01</t>
  </si>
  <si>
    <t>2698_2016-01-01</t>
  </si>
  <si>
    <t>2697_2016-01-01</t>
  </si>
  <si>
    <t>26960_2016-01-01</t>
  </si>
  <si>
    <t>26961_2016-01-01</t>
  </si>
  <si>
    <t>26962_2016-01-01</t>
  </si>
  <si>
    <t>26921_2016-01-01</t>
  </si>
  <si>
    <t>26920_2016-01-01</t>
  </si>
  <si>
    <t>26922_2016-01-01</t>
  </si>
  <si>
    <t>26924_2016-01-01</t>
  </si>
  <si>
    <t>26927_2016-01-01</t>
  </si>
  <si>
    <t>26928_2016-01-01</t>
  </si>
  <si>
    <t>26929_2016-01-01</t>
  </si>
  <si>
    <t>26925_2016-01-01</t>
  </si>
  <si>
    <t>26933_2016-01-01</t>
  </si>
  <si>
    <t>242650_2016-01-01</t>
  </si>
  <si>
    <t>242666_2016-01-01</t>
  </si>
  <si>
    <t>242654_2016-01-01</t>
  </si>
  <si>
    <t>242669_2016-01-01</t>
  </si>
  <si>
    <t>242999_2016-01-01</t>
  </si>
  <si>
    <t>2429_2016-01-01</t>
  </si>
  <si>
    <t>2427_2016-01-01</t>
  </si>
  <si>
    <t>24244_2016-01-01</t>
  </si>
  <si>
    <t>2425_2016-01-01</t>
  </si>
  <si>
    <t>24296_2016-01-01</t>
  </si>
  <si>
    <t>24299_2016-01-01</t>
  </si>
  <si>
    <t>24297_2016-01-01</t>
  </si>
  <si>
    <t>24295_2016-01-01</t>
  </si>
  <si>
    <t>24294_2016-01-01</t>
  </si>
  <si>
    <t>24298_2016-01-01</t>
  </si>
  <si>
    <t>2423_2016-01-01</t>
  </si>
  <si>
    <t>242_2016-01-01</t>
  </si>
  <si>
    <t>24242_2016-01-01</t>
  </si>
  <si>
    <t>24241_2016-01-01</t>
  </si>
  <si>
    <t>2426_2016-01-01</t>
  </si>
  <si>
    <t>2424_2016-01-01</t>
  </si>
  <si>
    <t>24344_2016-01-01</t>
  </si>
  <si>
    <t>24337_2016-01-01</t>
  </si>
  <si>
    <t>24325_2016-01-01</t>
  </si>
  <si>
    <t>24373_2016-01-01</t>
  </si>
  <si>
    <t>24377_2016-01-01</t>
  </si>
  <si>
    <t>24382_2016-01-01</t>
  </si>
  <si>
    <t>24383_2016-01-01</t>
  </si>
  <si>
    <t>24386_2016-01-01</t>
  </si>
  <si>
    <t>24387_2016-01-01</t>
  </si>
  <si>
    <t>24388_2016-01-01</t>
  </si>
  <si>
    <t>243224_2016-01-01</t>
  </si>
  <si>
    <t>24324_2016-01-01</t>
  </si>
  <si>
    <t>243848_2016-01-01</t>
  </si>
  <si>
    <t>243849_2016-01-01</t>
  </si>
  <si>
    <t>243841_2016-01-01</t>
  </si>
  <si>
    <t>243842_2016-01-01</t>
  </si>
  <si>
    <t>243843_2016-01-01</t>
  </si>
  <si>
    <t>243844_2016-01-01</t>
  </si>
  <si>
    <t>243845_2016-01-01</t>
  </si>
  <si>
    <t>243846_2016-01-01</t>
  </si>
  <si>
    <t>243847_2016-01-01</t>
  </si>
  <si>
    <t>243284_2016-01-01</t>
  </si>
  <si>
    <t>24315_2016-01-01</t>
  </si>
  <si>
    <t>24335_2016-01-01</t>
  </si>
  <si>
    <t>24345_2016-01-01</t>
  </si>
  <si>
    <t>24355_2016-01-01</t>
  </si>
  <si>
    <t>24365_2016-01-01</t>
  </si>
  <si>
    <t>243132_2016-01-01</t>
  </si>
  <si>
    <t>243133_2016-01-01</t>
  </si>
  <si>
    <t>243134_2016-01-01</t>
  </si>
  <si>
    <t>243137_2016-01-01</t>
  </si>
  <si>
    <t>243139_2016-01-01</t>
  </si>
  <si>
    <t>24342_2016-01-01</t>
  </si>
  <si>
    <t>24343_2016-01-01</t>
  </si>
  <si>
    <t>243123_2016-01-01</t>
  </si>
  <si>
    <t>243127_2016-01-01</t>
  </si>
  <si>
    <t>243770_2016-01-01</t>
  </si>
  <si>
    <t>2438_2016-01-01</t>
  </si>
  <si>
    <t>2434_2016-01-01</t>
  </si>
  <si>
    <t>24372_2016-01-01</t>
  </si>
  <si>
    <t>24375_2016-01-01</t>
  </si>
  <si>
    <t>24376_2016-01-01</t>
  </si>
  <si>
    <t>24374_2016-01-01</t>
  </si>
  <si>
    <t>2437_2016-01-01</t>
  </si>
  <si>
    <t>24313_2016-01-01</t>
  </si>
  <si>
    <t>24366_2016-01-01</t>
  </si>
  <si>
    <t>24312_2016-01-01</t>
  </si>
  <si>
    <t>24323_2016-01-01</t>
  </si>
  <si>
    <t>24381_2016-01-01</t>
  </si>
  <si>
    <t>24389_2016-01-01</t>
  </si>
  <si>
    <t>2439_2016-01-01</t>
  </si>
  <si>
    <t>24384_2016-01-01</t>
  </si>
  <si>
    <t>24385_2016-01-01</t>
  </si>
  <si>
    <t>24378_2016-01-01</t>
  </si>
  <si>
    <t>24380_2016-01-01</t>
  </si>
  <si>
    <t>243_2016-01-01</t>
  </si>
  <si>
    <t>24356_2016-01-01</t>
  </si>
  <si>
    <t>24357_2016-01-01</t>
  </si>
  <si>
    <t>24368_2016-01-01</t>
  </si>
  <si>
    <t>17054_2016-01-01</t>
  </si>
  <si>
    <t>17055_2016-01-01</t>
  </si>
  <si>
    <t>17056_2016-01-01</t>
  </si>
  <si>
    <t>17057_2016-01-01</t>
  </si>
  <si>
    <t>17058_2016-01-01</t>
  </si>
  <si>
    <t>17059_2016-01-01</t>
  </si>
  <si>
    <t>18072_2016-01-01</t>
  </si>
  <si>
    <t>18073_2016-01-01</t>
  </si>
  <si>
    <t>18074_2016-01-01</t>
  </si>
  <si>
    <t>18075_2016-01-01</t>
  </si>
  <si>
    <t>18076_2016-01-01</t>
  </si>
  <si>
    <t>18077_2016-01-01</t>
  </si>
  <si>
    <t>18079_2016-01-01</t>
  </si>
  <si>
    <t>18192_2016-01-01</t>
  </si>
  <si>
    <t>18193_2016-01-01</t>
  </si>
  <si>
    <t>18194_2016-01-01</t>
  </si>
  <si>
    <t>18195_2016-01-01</t>
  </si>
  <si>
    <t>18196_2016-01-01</t>
  </si>
  <si>
    <t>18197_2016-01-01</t>
  </si>
  <si>
    <t>18198_2016-01-01</t>
  </si>
  <si>
    <t>18199_2016-01-01</t>
  </si>
  <si>
    <t>120413_2016-01-01</t>
  </si>
  <si>
    <t>122613_2016-01-01</t>
  </si>
  <si>
    <t>151413_2016-01-01</t>
  </si>
  <si>
    <t>151913_2016-01-01</t>
  </si>
  <si>
    <t>160020_2016-01-01</t>
  </si>
  <si>
    <t>160413_2016-01-01</t>
  </si>
  <si>
    <t>161313_2016-01-01</t>
  </si>
  <si>
    <t>164713_2016-01-01</t>
  </si>
  <si>
    <t>170513_2016-01-01</t>
  </si>
  <si>
    <t>170913_2016-01-01</t>
  </si>
  <si>
    <t>177813_2016-01-01</t>
  </si>
  <si>
    <t>178013_2016-01-01</t>
  </si>
  <si>
    <t>180713_2016-01-01</t>
  </si>
  <si>
    <t>181913_2016-01-01</t>
  </si>
  <si>
    <t>186713_2016-01-01</t>
  </si>
  <si>
    <t>190213_2016-01-01</t>
  </si>
  <si>
    <t>190513_2016-01-01</t>
  </si>
  <si>
    <t>125013_2016-01-01</t>
  </si>
  <si>
    <t>1647_2016-01-01</t>
  </si>
  <si>
    <t>1705_2016-01-01</t>
  </si>
  <si>
    <t>1709_2016-01-01</t>
  </si>
  <si>
    <t>1778_2016-01-01</t>
  </si>
  <si>
    <t>1780_2016-01-01</t>
  </si>
  <si>
    <t>1807_2016-01-01</t>
  </si>
  <si>
    <t>1819_2016-01-01</t>
  </si>
  <si>
    <t>1867_2016-01-01</t>
  </si>
  <si>
    <t>1905_2016-01-01</t>
  </si>
  <si>
    <t>150613_2016-01-01</t>
  </si>
  <si>
    <t>145013_2016-01-01</t>
  </si>
  <si>
    <t>143813_2016-01-01</t>
  </si>
  <si>
    <t>141813_2016-01-01</t>
  </si>
  <si>
    <t>141613_2016-01-01</t>
  </si>
  <si>
    <t>140313_2016-01-01</t>
  </si>
  <si>
    <t>130613_2016-01-01</t>
  </si>
  <si>
    <t>128913_2016-01-01</t>
  </si>
  <si>
    <t>238189_2016-01-01</t>
  </si>
  <si>
    <t>23899_2016-01-01</t>
  </si>
  <si>
    <t>23891_2016-01-01</t>
  </si>
  <si>
    <t>23898_2016-01-01</t>
  </si>
  <si>
    <t>2389_2016-01-01</t>
  </si>
  <si>
    <t>23892_2016-01-01</t>
  </si>
  <si>
    <t>23897_2016-01-01</t>
  </si>
  <si>
    <t>238_2016-01-01</t>
  </si>
  <si>
    <t>23895_2016-01-01</t>
  </si>
  <si>
    <t>134594_2016-01-01</t>
  </si>
  <si>
    <t>134572_2016-01-01</t>
  </si>
  <si>
    <t>134523_2016-01-01</t>
  </si>
  <si>
    <t>134566_2016-01-01</t>
  </si>
  <si>
    <t>134592_2016-01-01</t>
  </si>
  <si>
    <t>134554_2016-01-01</t>
  </si>
  <si>
    <t>134574_2016-01-01</t>
  </si>
  <si>
    <t>1345_2016-01-01</t>
  </si>
  <si>
    <t>134522_2016-01-01</t>
  </si>
  <si>
    <t>134561_2016-01-01</t>
  </si>
  <si>
    <t>134563_2016-01-01</t>
  </si>
  <si>
    <t>134564_2016-01-01</t>
  </si>
  <si>
    <t>134591_2016-01-01</t>
  </si>
  <si>
    <t>134593_2016-01-01</t>
  </si>
  <si>
    <t>134599_2016-01-01</t>
  </si>
  <si>
    <t>134524_2016-01-01</t>
  </si>
  <si>
    <t>134532_2016-01-01</t>
  </si>
  <si>
    <t>134551_2016-01-01</t>
  </si>
  <si>
    <t>134552_2016-01-01</t>
  </si>
  <si>
    <t>134562_2016-01-01</t>
  </si>
  <si>
    <t>23621_2016-01-01</t>
  </si>
  <si>
    <t>23674_2016-01-01</t>
  </si>
  <si>
    <t>236727_2016-01-01</t>
  </si>
  <si>
    <t>236877_2016-01-01</t>
  </si>
  <si>
    <t>23622_2016-01-01</t>
  </si>
  <si>
    <t>236713_2016-01-01</t>
  </si>
  <si>
    <t>23609_2016-01-01</t>
  </si>
  <si>
    <t>236_2016-01-01</t>
  </si>
  <si>
    <t>23636_2016-01-01</t>
  </si>
  <si>
    <t>23601_2016-01-01</t>
  </si>
  <si>
    <t>23603_2016-01-01</t>
  </si>
  <si>
    <t>23604_2016-01-01</t>
  </si>
  <si>
    <t>23605_2016-01-01</t>
  </si>
  <si>
    <t>23606_2016-01-01</t>
  </si>
  <si>
    <t>23607_2016-01-01</t>
  </si>
  <si>
    <t>23608_2016-01-01</t>
  </si>
  <si>
    <t>23658_2016-01-01</t>
  </si>
  <si>
    <t>23659_2016-01-01</t>
  </si>
  <si>
    <t>23660_2016-01-01</t>
  </si>
  <si>
    <t>23671_2016-01-01</t>
  </si>
  <si>
    <t>23680_2016-01-01</t>
  </si>
  <si>
    <t>23681_2016-01-01</t>
  </si>
  <si>
    <t>2367_2016-01-01</t>
  </si>
  <si>
    <t>23620_2016-01-01</t>
  </si>
  <si>
    <t>23640_2016-01-01</t>
  </si>
  <si>
    <t>23644_2016-01-01</t>
  </si>
  <si>
    <t>23645_2016-01-01</t>
  </si>
  <si>
    <t>23646_2016-01-01</t>
  </si>
  <si>
    <t>23648_2016-01-01</t>
  </si>
  <si>
    <t>23649_2016-01-01</t>
  </si>
  <si>
    <t>23650_2016-01-01</t>
  </si>
  <si>
    <t>23654_2016-01-01</t>
  </si>
  <si>
    <t>2360_2016-01-01</t>
  </si>
  <si>
    <t>23685_2016-01-01</t>
  </si>
  <si>
    <t>23688_2016-01-01</t>
  </si>
  <si>
    <t>23689_2016-01-01</t>
  </si>
  <si>
    <t>23690_2016-01-01</t>
  </si>
  <si>
    <t>23695_2016-01-01</t>
  </si>
  <si>
    <t>23696_2016-01-01</t>
  </si>
  <si>
    <t>23697_2016-01-01</t>
  </si>
  <si>
    <t>23698_2016-01-01</t>
  </si>
  <si>
    <t>23699_2016-01-01</t>
  </si>
  <si>
    <t>23670_2016-01-01</t>
  </si>
  <si>
    <t>23672_2016-01-01</t>
  </si>
  <si>
    <t>23675_2016-01-01</t>
  </si>
  <si>
    <t>23677_2016-01-01</t>
  </si>
  <si>
    <t>23655_2016-01-01</t>
  </si>
  <si>
    <t>23656_2016-01-01</t>
  </si>
  <si>
    <t>23657_2016-01-01</t>
  </si>
  <si>
    <t>23602_2016-01-01</t>
  </si>
  <si>
    <t>23530_2016-01-01</t>
  </si>
  <si>
    <t>23533_2016-01-01</t>
  </si>
  <si>
    <t>23532_2016-01-01</t>
  </si>
  <si>
    <t>23534_2016-01-01</t>
  </si>
  <si>
    <t>23535_2016-01-01</t>
  </si>
  <si>
    <t>23531_2016-01-01</t>
  </si>
  <si>
    <t>23561_2016-01-01</t>
  </si>
  <si>
    <t>2356_2016-01-01</t>
  </si>
  <si>
    <t>23527_2016-01-01</t>
  </si>
  <si>
    <t>23528_2016-01-01</t>
  </si>
  <si>
    <t>2357_2016-01-01</t>
  </si>
  <si>
    <t>23522_2016-01-01</t>
  </si>
  <si>
    <t>23523_2016-01-01</t>
  </si>
  <si>
    <t>23524_2016-01-01</t>
  </si>
  <si>
    <t>23566_2016-01-01</t>
  </si>
  <si>
    <t>23565_2016-01-01</t>
  </si>
  <si>
    <t>235_2016-01-01</t>
  </si>
  <si>
    <t>23598_2016-01-01</t>
  </si>
  <si>
    <t>23599_2016-01-01</t>
  </si>
  <si>
    <t>23562_2016-01-01</t>
  </si>
  <si>
    <t>23564_2016-01-01</t>
  </si>
  <si>
    <t>2352_2016-01-01</t>
  </si>
  <si>
    <t>2358_2016-01-01</t>
  </si>
  <si>
    <t>2354_2016-01-01</t>
  </si>
  <si>
    <t>23567_2016-01-01</t>
  </si>
  <si>
    <t>23563_2016-01-01</t>
  </si>
  <si>
    <t>23525_2016-01-01</t>
  </si>
  <si>
    <t>2355_2016-01-01</t>
  </si>
  <si>
    <t>2359_2016-01-01</t>
  </si>
  <si>
    <t>2353_2016-01-01</t>
  </si>
  <si>
    <t>23560_2016-01-01</t>
  </si>
  <si>
    <t>5672_2016-01-01</t>
  </si>
  <si>
    <t>5691_2016-01-01</t>
  </si>
  <si>
    <t>5690_2016-01-01</t>
  </si>
  <si>
    <t>56321_2016-01-01</t>
  </si>
  <si>
    <t>5633_2016-01-01</t>
  </si>
  <si>
    <t>567519_2016-01-01</t>
  </si>
  <si>
    <t>567219_2016-01-01</t>
  </si>
  <si>
    <t>565519_2016-01-01</t>
  </si>
  <si>
    <t>565719_2016-01-01</t>
  </si>
  <si>
    <t>565819_2016-01-01</t>
  </si>
  <si>
    <t>5661_2016-01-01</t>
  </si>
  <si>
    <t>566319_2016-01-01</t>
  </si>
  <si>
    <t>566419_2016-01-01</t>
  </si>
  <si>
    <t>566519_2016-01-01</t>
  </si>
  <si>
    <t>566719_2016-01-01</t>
  </si>
  <si>
    <t>567119_2016-01-01</t>
  </si>
  <si>
    <t>5629_2016-01-01</t>
  </si>
  <si>
    <t>5657_2016-01-01</t>
  </si>
  <si>
    <t>56219_2016-01-01</t>
  </si>
  <si>
    <t>562572_2016-01-01</t>
  </si>
  <si>
    <t>562593_2016-01-01</t>
  </si>
  <si>
    <t>562788_2016-01-01</t>
  </si>
  <si>
    <t>563219_2016-01-01</t>
  </si>
  <si>
    <t>563319_2016-01-01</t>
  </si>
  <si>
    <t>563419_2016-01-01</t>
  </si>
  <si>
    <t>563519_2016-01-01</t>
  </si>
  <si>
    <t>564119_2016-01-01</t>
  </si>
  <si>
    <t>564219_2016-01-01</t>
  </si>
  <si>
    <t>564319_2016-01-01</t>
  </si>
  <si>
    <t>564519_2016-01-01</t>
  </si>
  <si>
    <t>565119_2016-01-01</t>
  </si>
  <si>
    <t>565219_2016-01-01</t>
  </si>
  <si>
    <t>565319_2016-01-01</t>
  </si>
  <si>
    <t>566919_2016-01-01</t>
  </si>
  <si>
    <t>567019_2016-01-01</t>
  </si>
  <si>
    <t>567419_2016-01-01</t>
  </si>
  <si>
    <t>567619_2016-01-01</t>
  </si>
  <si>
    <t>567719_2016-01-01</t>
  </si>
  <si>
    <t>567819_2016-01-01</t>
  </si>
  <si>
    <t>567919_2016-01-01</t>
  </si>
  <si>
    <t>563719_2016-01-01</t>
  </si>
  <si>
    <t>563819_2016-01-01</t>
  </si>
  <si>
    <t>563919_2016-01-01</t>
  </si>
  <si>
    <t>564019_2016-01-01</t>
  </si>
  <si>
    <t>564419_2016-01-01</t>
  </si>
  <si>
    <t>564619_2016-01-01</t>
  </si>
  <si>
    <t>564719_2016-01-01</t>
  </si>
  <si>
    <t>564819_2016-01-01</t>
  </si>
  <si>
    <t>564919_2016-01-01</t>
  </si>
  <si>
    <t>563019_2016-01-01</t>
  </si>
  <si>
    <t>563119_2016-01-01</t>
  </si>
  <si>
    <t>563619_2016-01-01</t>
  </si>
  <si>
    <t>56_2016-01-01</t>
  </si>
  <si>
    <t>561_2016-01-01</t>
  </si>
  <si>
    <t>563210_2016-01-01</t>
  </si>
  <si>
    <t>563255_2016-01-01</t>
  </si>
  <si>
    <t>563221_2016-01-01</t>
  </si>
  <si>
    <t>566533_2016-01-01</t>
  </si>
  <si>
    <t>562917_2016-01-01</t>
  </si>
  <si>
    <t>5632_2016-01-01</t>
  </si>
  <si>
    <t>5611_2016-01-01</t>
  </si>
  <si>
    <t>5615_2016-01-01</t>
  </si>
  <si>
    <t>5620_2016-01-01</t>
  </si>
  <si>
    <t>56210_2016-01-01</t>
  </si>
  <si>
    <t>56211_2016-01-01</t>
  </si>
  <si>
    <t>56212_2016-01-01</t>
  </si>
  <si>
    <t>56294_2016-01-01</t>
  </si>
  <si>
    <t>56295_2016-01-01</t>
  </si>
  <si>
    <t>56296_2016-01-01</t>
  </si>
  <si>
    <t>56297_2016-01-01</t>
  </si>
  <si>
    <t>56298_2016-01-01</t>
  </si>
  <si>
    <t>56299_2016-01-01</t>
  </si>
  <si>
    <t>56213_2016-01-01</t>
  </si>
  <si>
    <t>56214_2016-01-01</t>
  </si>
  <si>
    <t>56215_2016-01-01</t>
  </si>
  <si>
    <t>56216_2016-01-01</t>
  </si>
  <si>
    <t>56217_2016-01-01</t>
  </si>
  <si>
    <t>56218_2016-01-01</t>
  </si>
  <si>
    <t>56291_2016-01-01</t>
  </si>
  <si>
    <t>56292_2016-01-01</t>
  </si>
  <si>
    <t>56293_2016-01-01</t>
  </si>
  <si>
    <t>564535_2016-01-01</t>
  </si>
  <si>
    <t>564397_2016-01-01</t>
  </si>
  <si>
    <t>564337_2016-01-01</t>
  </si>
  <si>
    <t>564592_2016-01-01</t>
  </si>
  <si>
    <t>566397_2016-01-01</t>
  </si>
  <si>
    <t>562930_2016-01-01</t>
  </si>
  <si>
    <t>566597_2016-01-01</t>
  </si>
  <si>
    <t>567137_2016-01-01</t>
  </si>
  <si>
    <t>567197_2016-01-01</t>
  </si>
  <si>
    <t>567337_2016-01-01</t>
  </si>
  <si>
    <t>567379_2016-01-01</t>
  </si>
  <si>
    <t>567597_2016-01-01</t>
  </si>
  <si>
    <t>566497_2016-01-01</t>
  </si>
  <si>
    <t>566337_2016-01-01</t>
  </si>
  <si>
    <t>564297_2016-01-01</t>
  </si>
  <si>
    <t>568_2016-01-01</t>
  </si>
  <si>
    <t>569_2016-01-01</t>
  </si>
  <si>
    <t>563225_2016-01-01</t>
  </si>
  <si>
    <t>5622_2016-01-01</t>
  </si>
  <si>
    <t>5623_2016-01-01</t>
  </si>
  <si>
    <t>5624_2016-01-01</t>
  </si>
  <si>
    <t>5625_2016-01-01</t>
  </si>
  <si>
    <t>5626_2016-01-01</t>
  </si>
  <si>
    <t>5627_2016-01-01</t>
  </si>
  <si>
    <t>5628_2016-01-01</t>
  </si>
  <si>
    <t>5667_2016-01-01</t>
  </si>
  <si>
    <t>562_2016-01-01</t>
  </si>
  <si>
    <t>565019_2016-01-01</t>
  </si>
  <si>
    <t>565419_2016-01-01</t>
  </si>
  <si>
    <t>565619_2016-01-01</t>
  </si>
  <si>
    <t>565919_2016-01-01</t>
  </si>
  <si>
    <t>566019_2016-01-01</t>
  </si>
  <si>
    <t>566219_2016-01-01</t>
  </si>
  <si>
    <t>566619_2016-01-01</t>
  </si>
  <si>
    <t>566819_2016-01-01</t>
  </si>
  <si>
    <t>567319_2016-01-01</t>
  </si>
  <si>
    <t>86660_2016-01-01</t>
  </si>
  <si>
    <t>86663_2016-01-01</t>
  </si>
  <si>
    <t>86662_2016-01-01</t>
  </si>
  <si>
    <t>86668_2016-01-01</t>
  </si>
  <si>
    <t>867_2016-01-01</t>
  </si>
  <si>
    <t>86661_2016-01-01</t>
  </si>
  <si>
    <t>8621_2016-01-01</t>
  </si>
  <si>
    <t>860799_2016-01-01</t>
  </si>
  <si>
    <t>86755_2016-01-01</t>
  </si>
  <si>
    <t>86_2016-01-01</t>
  </si>
  <si>
    <t>86219_2016-01-01</t>
  </si>
  <si>
    <t>862_2016-01-01</t>
  </si>
  <si>
    <t>8610_2016-01-01</t>
  </si>
  <si>
    <t>861_2016-01-01</t>
  </si>
  <si>
    <t>8620_2016-01-01</t>
  </si>
  <si>
    <t>86591_2016-01-01</t>
  </si>
  <si>
    <t>86577_2016-01-01</t>
  </si>
  <si>
    <t>57530_2016-01-01</t>
  </si>
  <si>
    <t>577885_2016-01-01</t>
  </si>
  <si>
    <t>577570_2016-01-01</t>
  </si>
  <si>
    <t>575439_2016-01-01</t>
  </si>
  <si>
    <t>57531_2016-01-01</t>
  </si>
  <si>
    <t>454277_2016-01-01</t>
  </si>
  <si>
    <t>454278_2016-01-01</t>
  </si>
  <si>
    <t>454279_2016-01-01</t>
  </si>
  <si>
    <t>454296_2016-01-01</t>
  </si>
  <si>
    <t>454297_2016-01-01</t>
  </si>
  <si>
    <t>454298_2016-01-01</t>
  </si>
  <si>
    <t>454299_2016-01-01</t>
  </si>
  <si>
    <t>455188_2016-01-01</t>
  </si>
  <si>
    <t>455189_2016-01-01</t>
  </si>
  <si>
    <t>455319_2016-01-01</t>
  </si>
  <si>
    <t>456_2016-01-01</t>
  </si>
  <si>
    <t>455264_2016-01-01</t>
  </si>
  <si>
    <t>455265_2016-01-01</t>
  </si>
  <si>
    <t>4530_2016-01-01</t>
  </si>
  <si>
    <t>4540_2016-01-01</t>
  </si>
  <si>
    <t>4551_2016-01-01</t>
  </si>
  <si>
    <t>455060_2016-01-01</t>
  </si>
  <si>
    <t>455061_2016-01-01</t>
  </si>
  <si>
    <t>45428_2016-01-01</t>
  </si>
  <si>
    <t>455278_2016-01-01</t>
  </si>
  <si>
    <t>455279_2016-01-01</t>
  </si>
  <si>
    <t>457171_2016-01-01</t>
  </si>
  <si>
    <t>458181_2016-01-01</t>
  </si>
  <si>
    <t>455213_2016-01-01</t>
  </si>
  <si>
    <t>455214_2016-01-01</t>
  </si>
  <si>
    <t>455215_2016-01-01</t>
  </si>
  <si>
    <t>455216_2016-01-01</t>
  </si>
  <si>
    <t>455217_2016-01-01</t>
  </si>
  <si>
    <t>455218_2016-01-01</t>
  </si>
  <si>
    <t>455219_2016-01-01</t>
  </si>
  <si>
    <t>455234_2016-01-01</t>
  </si>
  <si>
    <t>455235_2016-01-01</t>
  </si>
  <si>
    <t>455236_2016-01-01</t>
  </si>
  <si>
    <t>455237_2016-01-01</t>
  </si>
  <si>
    <t>455238_2016-01-01</t>
  </si>
  <si>
    <t>455239_2016-01-01</t>
  </si>
  <si>
    <t>455241_2016-01-01</t>
  </si>
  <si>
    <t>455243_2016-01-01</t>
  </si>
  <si>
    <t>455245_2016-01-01</t>
  </si>
  <si>
    <t>455246_2016-01-01</t>
  </si>
  <si>
    <t>455247_2016-01-01</t>
  </si>
  <si>
    <t>455248_2016-01-01</t>
  </si>
  <si>
    <t>455249_2016-01-01</t>
  </si>
  <si>
    <t>455221_2016-01-01</t>
  </si>
  <si>
    <t>455223_2016-01-01</t>
  </si>
  <si>
    <t>455224_2016-01-01</t>
  </si>
  <si>
    <t>4571_2016-01-01</t>
  </si>
  <si>
    <t>4578_2016-01-01</t>
  </si>
  <si>
    <t>457119_2016-01-01</t>
  </si>
  <si>
    <t>457118_2016-01-01</t>
  </si>
  <si>
    <t>457117_2016-01-01</t>
  </si>
  <si>
    <t>2461_2016-01-01</t>
  </si>
  <si>
    <t>2464_2016-01-01</t>
  </si>
  <si>
    <t>246_2016-01-01</t>
  </si>
  <si>
    <t>2462_2016-01-01</t>
  </si>
  <si>
    <t>2468_2016-01-01</t>
  </si>
  <si>
    <t>2465_2016-01-01</t>
  </si>
  <si>
    <t>2466_2016-01-01</t>
  </si>
  <si>
    <t>2467_2016-01-01</t>
  </si>
  <si>
    <t>2535_2016-01-01</t>
  </si>
  <si>
    <t>25389_2016-01-01</t>
  </si>
  <si>
    <t>25385_2016-01-01</t>
  </si>
  <si>
    <t>253_2016-01-01</t>
  </si>
  <si>
    <t>25381_2016-01-01</t>
  </si>
  <si>
    <t>25384_2016-01-01</t>
  </si>
  <si>
    <t>25383_2016-01-01</t>
  </si>
  <si>
    <t>25382_2016-01-01</t>
  </si>
  <si>
    <t>25380_2016-01-01</t>
  </si>
  <si>
    <t>25337_2016-01-01</t>
  </si>
  <si>
    <t>2538_2016-01-01</t>
  </si>
  <si>
    <t>2537_2016-01-01</t>
  </si>
  <si>
    <t>2536_2016-01-01</t>
  </si>
  <si>
    <t>25321_2016-01-01</t>
  </si>
  <si>
    <t>176761_2016-01-01</t>
  </si>
  <si>
    <t>176727_2016-01-01</t>
  </si>
  <si>
    <t>225485_2016-01-01</t>
  </si>
  <si>
    <t>225487_2016-01-01</t>
  </si>
  <si>
    <t>225486_2016-01-01</t>
  </si>
  <si>
    <t>225484_2016-01-01</t>
  </si>
  <si>
    <t>225482_2016-01-01</t>
  </si>
  <si>
    <t>22524_2016-01-01</t>
  </si>
  <si>
    <t>225300_2016-01-01</t>
  </si>
  <si>
    <t>225310_2016-01-01</t>
  </si>
  <si>
    <t>225320_2016-01-01</t>
  </si>
  <si>
    <t>225330_2016-01-01</t>
  </si>
  <si>
    <t>225340_2016-01-01</t>
  </si>
  <si>
    <t>225350_2016-01-01</t>
  </si>
  <si>
    <t>225360_2016-01-01</t>
  </si>
  <si>
    <t>22521_2016-01-01</t>
  </si>
  <si>
    <t>2259_2016-01-01</t>
  </si>
  <si>
    <t>22547_2016-01-01</t>
  </si>
  <si>
    <t>22548_2016-01-01</t>
  </si>
  <si>
    <t>22549_2016-01-01</t>
  </si>
  <si>
    <t>2254_2016-01-01</t>
  </si>
  <si>
    <t>2255_2016-01-01</t>
  </si>
  <si>
    <t>2256_2016-01-01</t>
  </si>
  <si>
    <t>22546_2016-01-01</t>
  </si>
  <si>
    <t>2251_2016-01-01</t>
  </si>
  <si>
    <t>22533_2016-01-01</t>
  </si>
  <si>
    <t>22534_2016-01-01</t>
  </si>
  <si>
    <t>22535_2016-01-01</t>
  </si>
  <si>
    <t>22536_2016-01-01</t>
  </si>
  <si>
    <t>225210_2016-01-01</t>
  </si>
  <si>
    <t>225211_2016-01-01</t>
  </si>
  <si>
    <t>225220_2016-01-01</t>
  </si>
  <si>
    <t>225221_2016-01-01</t>
  </si>
  <si>
    <t>225231_2016-01-01</t>
  </si>
  <si>
    <t>225241_2016-01-01</t>
  </si>
  <si>
    <t>22550_2016-01-01</t>
  </si>
  <si>
    <t>22560_2016-01-01</t>
  </si>
  <si>
    <t>22561_2016-01-01</t>
  </si>
  <si>
    <t>2257_2016-01-01</t>
  </si>
  <si>
    <t>2258_2016-01-01</t>
  </si>
  <si>
    <t>2252_2016-01-01</t>
  </si>
  <si>
    <t>2253_2016-01-01</t>
  </si>
  <si>
    <t>22565_2016-01-01</t>
  </si>
  <si>
    <t>22566_2016-01-01</t>
  </si>
  <si>
    <t>22567_2016-01-01</t>
  </si>
  <si>
    <t>22568_2016-01-01</t>
  </si>
  <si>
    <t>22522_2016-01-01</t>
  </si>
  <si>
    <t>22523_2016-01-01</t>
  </si>
  <si>
    <t>225481_2016-01-01</t>
  </si>
  <si>
    <t>225480_2016-01-01</t>
  </si>
  <si>
    <t>225490_2016-01-01</t>
  </si>
  <si>
    <t>22509_2016-01-01</t>
  </si>
  <si>
    <t>22508_2016-01-01</t>
  </si>
  <si>
    <t>22507_2016-01-01</t>
  </si>
  <si>
    <t>225_2016-01-01</t>
  </si>
  <si>
    <t>38577_2016-01-01</t>
  </si>
  <si>
    <t>38576_2016-01-01</t>
  </si>
  <si>
    <t>38562_2016-01-01</t>
  </si>
  <si>
    <t>38560_2016-01-01</t>
  </si>
  <si>
    <t>385951_2016-01-01</t>
  </si>
  <si>
    <t>385990_2016-01-01</t>
  </si>
  <si>
    <t>385980_2016-01-01</t>
  </si>
  <si>
    <t>385910_2016-01-01</t>
  </si>
  <si>
    <t>38595_2016-01-01</t>
  </si>
  <si>
    <t>38599_2016-01-01</t>
  </si>
  <si>
    <t>38598_2016-01-01</t>
  </si>
  <si>
    <t>38597_2016-01-01</t>
  </si>
  <si>
    <t>38591_2016-01-01</t>
  </si>
  <si>
    <t>38592_2016-01-01</t>
  </si>
  <si>
    <t>3859_2016-01-01</t>
  </si>
  <si>
    <t>385_2016-01-01</t>
  </si>
  <si>
    <t>3856_2016-01-01</t>
  </si>
  <si>
    <t>3858_2016-01-01</t>
  </si>
  <si>
    <t>3857_2016-01-01</t>
  </si>
  <si>
    <t>3851_2016-01-01</t>
  </si>
  <si>
    <t>5321_2016-01-01</t>
  </si>
  <si>
    <t>533137_2016-01-01</t>
  </si>
  <si>
    <t>53775_2016-01-01</t>
  </si>
  <si>
    <t>536726_2016-01-01</t>
  </si>
  <si>
    <t>539_2016-01-01</t>
  </si>
  <si>
    <t>5399_2016-01-01</t>
  </si>
  <si>
    <t>5352_2016-01-01</t>
  </si>
  <si>
    <t>5358_2016-01-01</t>
  </si>
  <si>
    <t>537263_2016-01-01</t>
  </si>
  <si>
    <t>535893_2016-01-01</t>
  </si>
  <si>
    <t>535892_2016-01-01</t>
  </si>
  <si>
    <t>535891_2016-01-01</t>
  </si>
  <si>
    <t>535890_2016-01-01</t>
  </si>
  <si>
    <t>535889_2016-01-01</t>
  </si>
  <si>
    <t>535887_2016-01-01</t>
  </si>
  <si>
    <t>535886_2016-01-01</t>
  </si>
  <si>
    <t>535885_2016-01-01</t>
  </si>
  <si>
    <t>537892_2016-01-01</t>
  </si>
  <si>
    <t>537891_2016-01-01</t>
  </si>
  <si>
    <t>537890_2016-01-01</t>
  </si>
  <si>
    <t>537886_2016-01-01</t>
  </si>
  <si>
    <t>537885_2016-01-01</t>
  </si>
  <si>
    <t>537880_2016-01-01</t>
  </si>
  <si>
    <t>537758_2016-01-01</t>
  </si>
  <si>
    <t>537756_2016-01-01</t>
  </si>
  <si>
    <t>537755_2016-01-01</t>
  </si>
  <si>
    <t>538274_2016-01-01</t>
  </si>
  <si>
    <t>537754_2016-01-01</t>
  </si>
  <si>
    <t>537753_2016-01-01</t>
  </si>
  <si>
    <t>537752_2016-01-01</t>
  </si>
  <si>
    <t>537751_2016-01-01</t>
  </si>
  <si>
    <t>537750_2016-01-01</t>
  </si>
  <si>
    <t>537270_2016-01-01</t>
  </si>
  <si>
    <t>537268_2016-01-01</t>
  </si>
  <si>
    <t>537264_2016-01-01</t>
  </si>
  <si>
    <t>535884_2016-01-01</t>
  </si>
  <si>
    <t>535880_2016-01-01</t>
  </si>
  <si>
    <t>534631_2016-01-01</t>
  </si>
  <si>
    <t>534567_2016-01-01</t>
  </si>
  <si>
    <t>534561_2016-01-01</t>
  </si>
  <si>
    <t>534524_2016-01-01</t>
  </si>
  <si>
    <t>534325_2016-01-01</t>
  </si>
  <si>
    <t>534221_2016-01-01</t>
  </si>
  <si>
    <t>534138_2016-01-01</t>
  </si>
  <si>
    <t>534128_2016-01-01</t>
  </si>
  <si>
    <t>533330_2016-01-01</t>
  </si>
  <si>
    <t>533326_2016-01-01</t>
  </si>
  <si>
    <t>533225_2016-01-01</t>
  </si>
  <si>
    <t>533146_2016-01-01</t>
  </si>
  <si>
    <t>532461_2016-01-01</t>
  </si>
  <si>
    <t>532441_2016-01-01</t>
  </si>
  <si>
    <t>532342_2016-01-01</t>
  </si>
  <si>
    <t>532268_2016-01-01</t>
  </si>
  <si>
    <t>532135_2016-01-01</t>
  </si>
  <si>
    <t>53756_2016-01-01</t>
  </si>
  <si>
    <t>53751_2016-01-01</t>
  </si>
  <si>
    <t>53750_2016-01-01</t>
  </si>
  <si>
    <t>53728_2016-01-01</t>
  </si>
  <si>
    <t>5372_2016-01-01</t>
  </si>
  <si>
    <t>5353_2016-01-01</t>
  </si>
  <si>
    <t>538_2016-01-01</t>
  </si>
  <si>
    <t>532_2016-01-01</t>
  </si>
  <si>
    <t>533_2016-01-01</t>
  </si>
  <si>
    <t>537_2016-01-01</t>
  </si>
  <si>
    <t>534_2016-01-01</t>
  </si>
  <si>
    <t>535_2016-01-01</t>
  </si>
  <si>
    <t>53_2016-01-01</t>
  </si>
  <si>
    <t>35777_2016-01-01</t>
  </si>
  <si>
    <t>35790_2016-01-01</t>
  </si>
  <si>
    <t>357991_2016-01-01</t>
  </si>
  <si>
    <t>357992_2016-01-01</t>
  </si>
  <si>
    <t>357993_2016-01-01</t>
  </si>
  <si>
    <t>357994_2016-01-01</t>
  </si>
  <si>
    <t>357995_2016-01-01</t>
  </si>
  <si>
    <t>357996_2016-01-01</t>
  </si>
  <si>
    <t>357997_2016-01-01</t>
  </si>
  <si>
    <t>357998_2016-01-01</t>
  </si>
  <si>
    <t>357999_2016-01-01</t>
  </si>
  <si>
    <t>357700_2016-01-01</t>
  </si>
  <si>
    <t>357_2016-01-01</t>
  </si>
  <si>
    <t>35770_2016-01-01</t>
  </si>
  <si>
    <t>3579_2016-01-01</t>
  </si>
  <si>
    <t>35797_2016-01-01</t>
  </si>
  <si>
    <t>35799_2016-01-01</t>
  </si>
  <si>
    <t>357976_2016-01-01</t>
  </si>
  <si>
    <t>357977_2016-01-01</t>
  </si>
  <si>
    <t>357990_2016-01-01</t>
  </si>
  <si>
    <t>357962_2016-01-01</t>
  </si>
  <si>
    <t>357777_2016-01-01</t>
  </si>
  <si>
    <t>357123_2016-01-01</t>
  </si>
  <si>
    <t>357121_2016-01-01</t>
  </si>
  <si>
    <t>35796_2016-01-01</t>
  </si>
  <si>
    <t>42095_2016-01-01</t>
  </si>
  <si>
    <t>420965_2016-01-01</t>
  </si>
  <si>
    <t>420963_2016-01-01</t>
  </si>
  <si>
    <t>420775_2016-01-01</t>
  </si>
  <si>
    <t>420776_2016-01-01</t>
  </si>
  <si>
    <t>420601_2016-01-01</t>
  </si>
  <si>
    <t>420602_2016-01-01</t>
  </si>
  <si>
    <t>420606_2016-01-01</t>
  </si>
  <si>
    <t>420607_2016-01-01</t>
  </si>
  <si>
    <t>420961_2016-01-01</t>
  </si>
  <si>
    <t>420962_2016-01-01</t>
  </si>
  <si>
    <t>420966_2016-01-01</t>
  </si>
  <si>
    <t>420771_2016-01-01</t>
  </si>
  <si>
    <t>420772_2016-01-01</t>
  </si>
  <si>
    <t>420777_2016-01-01</t>
  </si>
  <si>
    <t>420778_2016-01-01</t>
  </si>
  <si>
    <t>420779_2016-01-01</t>
  </si>
  <si>
    <t>42072_2016-01-01</t>
  </si>
  <si>
    <t>420_2016-01-01</t>
  </si>
  <si>
    <t>4202_2016-01-01</t>
  </si>
  <si>
    <t>420968_2016-01-01</t>
  </si>
  <si>
    <t>420600_2016-01-01</t>
  </si>
  <si>
    <t>420712_2016-01-01</t>
  </si>
  <si>
    <t>42079_2016-01-01</t>
  </si>
  <si>
    <t>4206_2016-01-01</t>
  </si>
  <si>
    <t>42060_2016-01-01</t>
  </si>
  <si>
    <t>42097_2016-01-01</t>
  </si>
  <si>
    <t>42090_2016-01-01</t>
  </si>
  <si>
    <t>420608_2016-01-01</t>
  </si>
  <si>
    <t>420967_2016-01-01</t>
  </si>
  <si>
    <t>42077_2016-01-01</t>
  </si>
  <si>
    <t>42073_2016-01-01</t>
  </si>
  <si>
    <t>42093_2016-01-01</t>
  </si>
  <si>
    <t>420603_2016-01-01</t>
  </si>
  <si>
    <t>420604_2016-01-01</t>
  </si>
  <si>
    <t>420605_2016-01-01</t>
  </si>
  <si>
    <t>42096_2016-01-01</t>
  </si>
  <si>
    <t>4207_2016-01-01</t>
  </si>
  <si>
    <t>420609_2016-01-01</t>
  </si>
  <si>
    <t>420713_2016-01-01</t>
  </si>
  <si>
    <t>420960_2016-01-01</t>
  </si>
  <si>
    <t>420969_2016-01-01</t>
  </si>
  <si>
    <t>4209_2016-01-01</t>
  </si>
  <si>
    <t>420773_2016-01-01</t>
  </si>
  <si>
    <t>420774_2016-01-01</t>
  </si>
  <si>
    <t>420964_2016-01-01</t>
  </si>
  <si>
    <t>420790_2016-01-01</t>
  </si>
  <si>
    <t>420733_2016-01-01</t>
  </si>
  <si>
    <t>420770_2016-01-01</t>
  </si>
  <si>
    <t>420799_2016-01-01</t>
  </si>
  <si>
    <t>457116_2016-01-01</t>
  </si>
  <si>
    <t>4572_2016-01-01</t>
  </si>
  <si>
    <t>4570_2016-01-01</t>
  </si>
  <si>
    <t>455253_2016-01-01</t>
  </si>
  <si>
    <t>455255_2016-01-01</t>
  </si>
  <si>
    <t>455360_2016-01-01</t>
  </si>
  <si>
    <t>45429_2016-01-01</t>
  </si>
  <si>
    <t>4532_2016-01-01</t>
  </si>
  <si>
    <t>4533_2016-01-01</t>
  </si>
  <si>
    <t>4536_2016-01-01</t>
  </si>
  <si>
    <t>4549_2016-01-01</t>
  </si>
  <si>
    <t>4553_2016-01-01</t>
  </si>
  <si>
    <t>454069_2016-01-01</t>
  </si>
  <si>
    <t>457110_2016-01-01</t>
  </si>
  <si>
    <t>457111_2016-01-01</t>
  </si>
  <si>
    <t>457112_2016-01-01</t>
  </si>
  <si>
    <t>457113_2016-01-01</t>
  </si>
  <si>
    <t>457114_2016-01-01</t>
  </si>
  <si>
    <t>45301_2016-01-01</t>
  </si>
  <si>
    <t>45302_2016-01-01</t>
  </si>
  <si>
    <t>45303_2016-01-01</t>
  </si>
  <si>
    <t>454281_2016-01-01</t>
  </si>
  <si>
    <t>454282_2016-01-01</t>
  </si>
  <si>
    <t>454283_2016-01-01</t>
  </si>
  <si>
    <t>454284_2016-01-01</t>
  </si>
  <si>
    <t>454285_2016-01-01</t>
  </si>
  <si>
    <t>454286_2016-01-01</t>
  </si>
  <si>
    <t>454290_2016-01-01</t>
  </si>
  <si>
    <t>454292_2016-01-01</t>
  </si>
  <si>
    <t>454294_2016-01-01</t>
  </si>
  <si>
    <t>455063_2016-01-01</t>
  </si>
  <si>
    <t>455068_2016-01-01</t>
  </si>
  <si>
    <t>455069_2016-01-01</t>
  </si>
  <si>
    <t>455064_2016-01-01</t>
  </si>
  <si>
    <t>454295_2016-01-01</t>
  </si>
  <si>
    <t>454293_2016-01-01</t>
  </si>
  <si>
    <t>454291_2016-01-01</t>
  </si>
  <si>
    <t>454289_2016-01-01</t>
  </si>
  <si>
    <t>454288_2016-01-01</t>
  </si>
  <si>
    <t>454287_2016-01-01</t>
  </si>
  <si>
    <t>45400_2016-01-01</t>
  </si>
  <si>
    <t>45410_2016-01-01</t>
  </si>
  <si>
    <t>45500_2016-01-01</t>
  </si>
  <si>
    <t>4542_2016-01-01</t>
  </si>
  <si>
    <t>45300_2016-01-01</t>
  </si>
  <si>
    <t>454039_2016-01-01</t>
  </si>
  <si>
    <t>45304_2016-01-01</t>
  </si>
  <si>
    <t>45305_2016-01-01</t>
  </si>
  <si>
    <t>45306_2016-01-01</t>
  </si>
  <si>
    <t>45307_2016-01-01</t>
  </si>
  <si>
    <t>45308_2016-01-01</t>
  </si>
  <si>
    <t>45309_2016-01-01</t>
  </si>
  <si>
    <t>455250_2016-01-01</t>
  </si>
  <si>
    <t>455252_2016-01-01</t>
  </si>
  <si>
    <t>455337_2016-01-01</t>
  </si>
  <si>
    <t>455338_2016-01-01</t>
  </si>
  <si>
    <t>455339_2016-01-01</t>
  </si>
  <si>
    <t>45401_2016-01-01</t>
  </si>
  <si>
    <t>45402_2016-01-01</t>
  </si>
  <si>
    <t>45403_2016-01-01</t>
  </si>
  <si>
    <t>45404_2016-01-01</t>
  </si>
  <si>
    <t>45713_2016-01-01</t>
  </si>
  <si>
    <t>45714_2016-01-01</t>
  </si>
  <si>
    <t>45715_2016-01-01</t>
  </si>
  <si>
    <t>45716_2016-01-01</t>
  </si>
  <si>
    <t>45718_2016-01-01</t>
  </si>
  <si>
    <t>4541_2016-01-01</t>
  </si>
  <si>
    <t>4550_2016-01-01</t>
  </si>
  <si>
    <t>4531_2016-01-01</t>
  </si>
  <si>
    <t>45405_2016-01-01</t>
  </si>
  <si>
    <t>45406_2016-01-01</t>
  </si>
  <si>
    <t>45407_2016-01-01</t>
  </si>
  <si>
    <t>45408_2016-01-01</t>
  </si>
  <si>
    <t>45409_2016-01-01</t>
  </si>
  <si>
    <t>45424_2016-01-01</t>
  </si>
  <si>
    <t>45425_2016-01-01</t>
  </si>
  <si>
    <t>45525_2016-01-01</t>
  </si>
  <si>
    <t>45531_2016-01-01</t>
  </si>
  <si>
    <t>45539_2016-01-01</t>
  </si>
  <si>
    <t>45711_2016-01-01</t>
  </si>
  <si>
    <t>454260_2016-01-01</t>
  </si>
  <si>
    <t>454270_2016-01-01</t>
  </si>
  <si>
    <t>454280_2016-01-01</t>
  </si>
  <si>
    <t>455210_2016-01-01</t>
  </si>
  <si>
    <t>455211_2016-01-01</t>
  </si>
  <si>
    <t>455212_2016-01-01</t>
  </si>
  <si>
    <t>455220_2016-01-01</t>
  </si>
  <si>
    <t>455222_2016-01-01</t>
  </si>
  <si>
    <t>455225_2016-01-01</t>
  </si>
  <si>
    <t>455230_2016-01-01</t>
  </si>
  <si>
    <t>455233_2016-01-01</t>
  </si>
  <si>
    <t>455240_2016-01-01</t>
  </si>
  <si>
    <t>455242_2016-01-01</t>
  </si>
  <si>
    <t>455244_2016-01-01</t>
  </si>
  <si>
    <t>455260_2016-01-01</t>
  </si>
  <si>
    <t>455262_2016-01-01</t>
  </si>
  <si>
    <t>455266_2016-01-01</t>
  </si>
  <si>
    <t>455270_2016-01-01</t>
  </si>
  <si>
    <t>455271_2016-01-01</t>
  </si>
  <si>
    <t>455272_2016-01-01</t>
  </si>
  <si>
    <t>455273_2016-01-01</t>
  </si>
  <si>
    <t>455274_2016-01-01</t>
  </si>
  <si>
    <t>455275_2016-01-01</t>
  </si>
  <si>
    <t>455276_2016-01-01</t>
  </si>
  <si>
    <t>455277_2016-01-01</t>
  </si>
  <si>
    <t>455280_2016-01-01</t>
  </si>
  <si>
    <t>455282_2016-01-01</t>
  </si>
  <si>
    <t>455288_2016-01-01</t>
  </si>
  <si>
    <t>455290_2016-01-01</t>
  </si>
  <si>
    <t>455292_2016-01-01</t>
  </si>
  <si>
    <t>455296_2016-01-01</t>
  </si>
  <si>
    <t>455299_2016-01-01</t>
  </si>
  <si>
    <t>455333_2016-01-01</t>
  </si>
  <si>
    <t>457120_2016-01-01</t>
  </si>
  <si>
    <t>457121_2016-01-01</t>
  </si>
  <si>
    <t>457122_2016-01-01</t>
  </si>
  <si>
    <t>457123_2016-01-01</t>
  </si>
  <si>
    <t>457124_2016-01-01</t>
  </si>
  <si>
    <t>457177_2016-01-01</t>
  </si>
  <si>
    <t>45535_2016-01-01</t>
  </si>
  <si>
    <t>45536_2016-01-01</t>
  </si>
  <si>
    <t>455370_2016-01-01</t>
  </si>
  <si>
    <t>455371_2016-01-01</t>
  </si>
  <si>
    <t>455372_2016-01-01</t>
  </si>
  <si>
    <t>455373_2016-01-01</t>
  </si>
  <si>
    <t>455374_2016-01-01</t>
  </si>
  <si>
    <t>455375_2016-01-01</t>
  </si>
  <si>
    <t>455226_2016-01-01</t>
  </si>
  <si>
    <t>455227_2016-01-01</t>
  </si>
  <si>
    <t>455228_2016-01-01</t>
  </si>
  <si>
    <t>455229_2016-01-01</t>
  </si>
  <si>
    <t>455231_2016-01-01</t>
  </si>
  <si>
    <t>455232_2016-01-01</t>
  </si>
  <si>
    <t>45411_2016-01-01</t>
  </si>
  <si>
    <t>45412_2016-01-01</t>
  </si>
  <si>
    <t>45413_2016-01-01</t>
  </si>
  <si>
    <t>45414_2016-01-01</t>
  </si>
  <si>
    <t>45415_2016-01-01</t>
  </si>
  <si>
    <t>45416_2016-01-01</t>
  </si>
  <si>
    <t>45417_2016-01-01</t>
  </si>
  <si>
    <t>45418_2016-01-01</t>
  </si>
  <si>
    <t>45419_2016-01-01</t>
  </si>
  <si>
    <t>45501_2016-01-01</t>
  </si>
  <si>
    <t>45502_2016-01-01</t>
  </si>
  <si>
    <t>45503_2016-01-01</t>
  </si>
  <si>
    <t>45504_2016-01-01</t>
  </si>
  <si>
    <t>45505_2016-01-01</t>
  </si>
  <si>
    <t>45507_2016-01-01</t>
  </si>
  <si>
    <t>45508_2016-01-01</t>
  </si>
  <si>
    <t>45509_2016-01-01</t>
  </si>
  <si>
    <t>45526_2016-01-01</t>
  </si>
  <si>
    <t>45527_2016-01-01</t>
  </si>
  <si>
    <t>45528_2016-01-01</t>
  </si>
  <si>
    <t>45529_2016-01-01</t>
  </si>
  <si>
    <t>455062_2016-01-01</t>
  </si>
  <si>
    <t>455065_2016-01-01</t>
  </si>
  <si>
    <t>455066_2016-01-01</t>
  </si>
  <si>
    <t>455067_2016-01-01</t>
  </si>
  <si>
    <t>455_2016-01-01</t>
  </si>
  <si>
    <t>45510_2016-01-01</t>
  </si>
  <si>
    <t>45511_2016-01-01</t>
  </si>
  <si>
    <t>45512_2016-01-01</t>
  </si>
  <si>
    <t>45513_2016-01-01</t>
  </si>
  <si>
    <t>45514_2016-01-01</t>
  </si>
  <si>
    <t>45515_2016-01-01</t>
  </si>
  <si>
    <t>45516_2016-01-01</t>
  </si>
  <si>
    <t>455187_2016-01-01</t>
  </si>
  <si>
    <t>45517_2016-01-01</t>
  </si>
  <si>
    <t>45519_2016-01-01</t>
  </si>
  <si>
    <t>455180_2016-01-01</t>
  </si>
  <si>
    <t>455181_2016-01-01</t>
  </si>
  <si>
    <t>455182_2016-01-01</t>
  </si>
  <si>
    <t>455183_2016-01-01</t>
  </si>
  <si>
    <t>455184_2016-01-01</t>
  </si>
  <si>
    <t>455185_2016-01-01</t>
  </si>
  <si>
    <t>455186_2016-01-01</t>
  </si>
  <si>
    <t>454_2016-01-01</t>
  </si>
  <si>
    <t>455310_2016-01-01</t>
  </si>
  <si>
    <t>455311_2016-01-01</t>
  </si>
  <si>
    <t>455312_2016-01-01</t>
  </si>
  <si>
    <t>455313_2016-01-01</t>
  </si>
  <si>
    <t>455314_2016-01-01</t>
  </si>
  <si>
    <t>455315_2016-01-01</t>
  </si>
  <si>
    <t>455316_2016-01-01</t>
  </si>
  <si>
    <t>455317_2016-01-01</t>
  </si>
  <si>
    <t>455318_2016-01-01</t>
  </si>
  <si>
    <t>4590_2016-01-01</t>
  </si>
  <si>
    <t>45537_2016-01-01</t>
  </si>
  <si>
    <t>45538_2016-01-01</t>
  </si>
  <si>
    <t>4534_2016-01-01</t>
  </si>
  <si>
    <t>457115_2016-01-01</t>
  </si>
  <si>
    <t>4552_2016-01-01</t>
  </si>
  <si>
    <t>4581_2016-01-01</t>
  </si>
  <si>
    <t>453_2016-01-01</t>
  </si>
  <si>
    <t>455330_2016-01-01</t>
  </si>
  <si>
    <t>455331_2016-01-01</t>
  </si>
  <si>
    <t>455332_2016-01-01</t>
  </si>
  <si>
    <t>455334_2016-01-01</t>
  </si>
  <si>
    <t>455335_2016-01-01</t>
  </si>
  <si>
    <t>455336_2016-01-01</t>
  </si>
  <si>
    <t>4577_2016-01-01</t>
  </si>
  <si>
    <t>4580_2016-01-01</t>
  </si>
  <si>
    <t>4588_2016-01-01</t>
  </si>
  <si>
    <t>45922_2016-01-01</t>
  </si>
  <si>
    <t>451_2016-01-01</t>
  </si>
  <si>
    <t>451004_2016-01-01</t>
  </si>
  <si>
    <t>45_2016-01-01</t>
  </si>
  <si>
    <t>45802_2016-01-01</t>
  </si>
  <si>
    <t>45803_2016-01-01</t>
  </si>
  <si>
    <t>45804_2016-01-01</t>
  </si>
  <si>
    <t>45805_2016-01-01</t>
  </si>
  <si>
    <t>45806_2016-01-01</t>
  </si>
  <si>
    <t>45807_2016-01-01</t>
  </si>
  <si>
    <t>45808_2016-01-01</t>
  </si>
  <si>
    <t>45721_2016-01-01</t>
  </si>
  <si>
    <t>45722_2016-01-01</t>
  </si>
  <si>
    <t>45723_2016-01-01</t>
  </si>
  <si>
    <t>45724_2016-01-01</t>
  </si>
  <si>
    <t>45725_2016-01-01</t>
  </si>
  <si>
    <t>45420_2016-01-01</t>
  </si>
  <si>
    <t>45421_2016-01-01</t>
  </si>
  <si>
    <t>45422_2016-01-01</t>
  </si>
  <si>
    <t>45423_2016-01-01</t>
  </si>
  <si>
    <t>45521_2016-01-01</t>
  </si>
  <si>
    <t>45522_2016-01-01</t>
  </si>
  <si>
    <t>45523_2016-01-01</t>
  </si>
  <si>
    <t>45524_2016-01-01</t>
  </si>
  <si>
    <t>45532_2016-01-01</t>
  </si>
  <si>
    <t>45533_2016-01-01</t>
  </si>
  <si>
    <t>45534_2016-01-01</t>
  </si>
  <si>
    <t>452_2016-01-01</t>
  </si>
  <si>
    <t>454276_2016-01-01</t>
  </si>
  <si>
    <t>372579_2016-01-01</t>
  </si>
  <si>
    <t>372578_2016-01-01</t>
  </si>
  <si>
    <t>372577_2016-01-01</t>
  </si>
  <si>
    <t>372576_2016-01-01</t>
  </si>
  <si>
    <t>372575_2016-01-01</t>
  </si>
  <si>
    <t>372574_2016-01-01</t>
  </si>
  <si>
    <t>372573_2016-01-01</t>
  </si>
  <si>
    <t>372572_2016-01-01</t>
  </si>
  <si>
    <t>37256_2016-01-01</t>
  </si>
  <si>
    <t>372_2016-01-01</t>
  </si>
  <si>
    <t>251119_2016-01-01</t>
  </si>
  <si>
    <t>251117_2016-01-01</t>
  </si>
  <si>
    <t>251116_2016-01-01</t>
  </si>
  <si>
    <t>251115_2016-01-01</t>
  </si>
  <si>
    <t>251114_2016-01-01</t>
  </si>
  <si>
    <t>251113_2016-01-01</t>
  </si>
  <si>
    <t>251112_2016-01-01</t>
  </si>
  <si>
    <t>251111_2016-01-01</t>
  </si>
  <si>
    <t>251110_2016-01-01</t>
  </si>
  <si>
    <t>251118_2016-01-01</t>
  </si>
  <si>
    <t>251959_2016-01-01</t>
  </si>
  <si>
    <t>251918_2016-01-01</t>
  </si>
  <si>
    <t>251917_2016-01-01</t>
  </si>
  <si>
    <t>251916_2016-01-01</t>
  </si>
  <si>
    <t>251915_2016-01-01</t>
  </si>
  <si>
    <t>251914_2016-01-01</t>
  </si>
  <si>
    <t>251988_2016-01-01</t>
  </si>
  <si>
    <t>251958_2016-01-01</t>
  </si>
  <si>
    <t>251923_2016-01-01</t>
  </si>
  <si>
    <t>251922_2016-01-01</t>
  </si>
  <si>
    <t>251921_2016-01-01</t>
  </si>
  <si>
    <t>251920_2016-01-01</t>
  </si>
  <si>
    <t>251913_2016-01-01</t>
  </si>
  <si>
    <t>251912_2016-01-01</t>
  </si>
  <si>
    <t>251911_2016-01-01</t>
  </si>
  <si>
    <t>251910_2016-01-01</t>
  </si>
  <si>
    <t>25191_2016-01-01</t>
  </si>
  <si>
    <t>25199_2016-01-01</t>
  </si>
  <si>
    <t>251955_2016-01-01</t>
  </si>
  <si>
    <t>251954_2016-01-01</t>
  </si>
  <si>
    <t>251953_2016-01-01</t>
  </si>
  <si>
    <t>251952_2016-01-01</t>
  </si>
  <si>
    <t>251951_2016-01-01</t>
  </si>
  <si>
    <t>251950_2016-01-01</t>
  </si>
  <si>
    <t>251919_2016-01-01</t>
  </si>
  <si>
    <t>251585_2016-01-01</t>
  </si>
  <si>
    <t>251469_2016-01-01</t>
  </si>
  <si>
    <t>251957_2016-01-01</t>
  </si>
  <si>
    <t>251956_2016-01-01</t>
  </si>
  <si>
    <t>25198_2016-01-01</t>
  </si>
  <si>
    <t>25192_2016-01-01</t>
  </si>
  <si>
    <t>25194_2016-01-01</t>
  </si>
  <si>
    <t>25196_2016-01-01</t>
  </si>
  <si>
    <t>25197_2016-01-01</t>
  </si>
  <si>
    <t>25193_2016-01-01</t>
  </si>
  <si>
    <t>25195_2016-01-01</t>
  </si>
  <si>
    <t>2511_2016-01-01</t>
  </si>
  <si>
    <t>25111_2016-01-01</t>
  </si>
  <si>
    <t>251338_2016-01-01</t>
  </si>
  <si>
    <t>251258_2016-01-01</t>
  </si>
  <si>
    <t>251228_2016-01-01</t>
  </si>
  <si>
    <t>2519_2016-01-01</t>
  </si>
  <si>
    <t>251588_2016-01-01</t>
  </si>
  <si>
    <t>251578_2016-01-01</t>
  </si>
  <si>
    <t>251478_2016-01-01</t>
  </si>
  <si>
    <t>251468_2016-01-01</t>
  </si>
  <si>
    <t>251348_2016-01-01</t>
  </si>
  <si>
    <t>251_2016-01-01</t>
  </si>
  <si>
    <t>388_2016-01-01</t>
  </si>
  <si>
    <t>500_2016-01-01</t>
  </si>
  <si>
    <t>29878_2016-01-01</t>
  </si>
  <si>
    <t>29891_2016-01-01</t>
  </si>
  <si>
    <t>29895_2016-01-01</t>
  </si>
  <si>
    <t>29897_2016-01-01</t>
  </si>
  <si>
    <t>29899_2016-01-01</t>
  </si>
  <si>
    <t>29898_2016-01-01</t>
  </si>
  <si>
    <t>3387_2016-01-01</t>
  </si>
  <si>
    <t>33411_2016-01-01</t>
  </si>
  <si>
    <t>33422_2016-01-01</t>
  </si>
  <si>
    <t>33426_2016-01-01</t>
  </si>
  <si>
    <t>33420_2016-01-01</t>
  </si>
  <si>
    <t>33415_2016-01-01</t>
  </si>
  <si>
    <t>33413_2016-01-01</t>
  </si>
  <si>
    <t>33427_2016-01-01</t>
  </si>
  <si>
    <t>33430_2016-01-01</t>
  </si>
  <si>
    <t>33434_2016-01-01</t>
  </si>
  <si>
    <t>33443_2016-01-01</t>
  </si>
  <si>
    <t>33456_2016-01-01</t>
  </si>
  <si>
    <t>33457_2016-01-01</t>
  </si>
  <si>
    <t>33463_2016-01-01</t>
  </si>
  <si>
    <t>33469_2016-01-01</t>
  </si>
  <si>
    <t>33531_2016-01-01</t>
  </si>
  <si>
    <t>33533_2016-01-01</t>
  </si>
  <si>
    <t>33535_2016-01-01</t>
  </si>
  <si>
    <t>33540_2016-01-01</t>
  </si>
  <si>
    <t>33547_2016-01-01</t>
  </si>
  <si>
    <t>33567_2016-01-01</t>
  </si>
  <si>
    <t>33581_2016-01-01</t>
  </si>
  <si>
    <t>33587_2016-01-01</t>
  </si>
  <si>
    <t>33516_2016-01-01</t>
  </si>
  <si>
    <t>33517_2016-01-01</t>
  </si>
  <si>
    <t>33524_2016-01-01</t>
  </si>
  <si>
    <t>33480_2016-01-01</t>
  </si>
  <si>
    <t>33481_2016-01-01</t>
  </si>
  <si>
    <t>33482_2016-01-01</t>
  </si>
  <si>
    <t>33483_2016-01-01</t>
  </si>
  <si>
    <t>33484_2016-01-01</t>
  </si>
  <si>
    <t>33486_2016-01-01</t>
  </si>
  <si>
    <t>33487_2016-01-01</t>
  </si>
  <si>
    <t>33488_2016-01-01</t>
  </si>
  <si>
    <t>33489_2016-01-01</t>
  </si>
  <si>
    <t>3345_2016-01-01</t>
  </si>
  <si>
    <t>3361_2016-01-01</t>
  </si>
  <si>
    <t>3362_2016-01-01</t>
  </si>
  <si>
    <t>33601_2016-01-01</t>
  </si>
  <si>
    <t>33603_2016-01-01</t>
  </si>
  <si>
    <t>33605_2016-01-01</t>
  </si>
  <si>
    <t>33609_2016-01-01</t>
  </si>
  <si>
    <t>33634_2016-01-01</t>
  </si>
  <si>
    <t>33635_2016-01-01</t>
  </si>
  <si>
    <t>33646_2016-01-01</t>
  </si>
  <si>
    <t>33655_2016-01-01</t>
  </si>
  <si>
    <t>336002_2016-01-01</t>
  </si>
  <si>
    <t>336007_2016-01-01</t>
  </si>
  <si>
    <t>334808_2016-01-01</t>
  </si>
  <si>
    <t>334809_2016-01-01</t>
  </si>
  <si>
    <t>334203_2016-01-01</t>
  </si>
  <si>
    <t>334204_2016-01-01</t>
  </si>
  <si>
    <t>334205_2016-01-01</t>
  </si>
  <si>
    <t>334206_2016-01-01</t>
  </si>
  <si>
    <t>334207_2016-01-01</t>
  </si>
  <si>
    <t>334208_2016-01-01</t>
  </si>
  <si>
    <t>334209_2016-01-01</t>
  </si>
  <si>
    <t>334220_2016-01-01</t>
  </si>
  <si>
    <t>334221_2016-01-01</t>
  </si>
  <si>
    <t>334114_2016-01-01</t>
  </si>
  <si>
    <t>334116_2016-01-01</t>
  </si>
  <si>
    <t>334117_2016-01-01</t>
  </si>
  <si>
    <t>334118_2016-01-01</t>
  </si>
  <si>
    <t>334119_2016-01-01</t>
  </si>
  <si>
    <t>334150_2016-01-01</t>
  </si>
  <si>
    <t>334151_2016-01-01</t>
  </si>
  <si>
    <t>334153_2016-01-01</t>
  </si>
  <si>
    <t>334154_2016-01-01</t>
  </si>
  <si>
    <t>3323_2016-01-01</t>
  </si>
  <si>
    <t>3324_2016-01-01</t>
  </si>
  <si>
    <t>3326_2016-01-01</t>
  </si>
  <si>
    <t>3327_2016-01-01</t>
  </si>
  <si>
    <t>3328_2016-01-01</t>
  </si>
  <si>
    <t>333089_2016-01-01</t>
  </si>
  <si>
    <t>33602_2016-01-01</t>
  </si>
  <si>
    <t>336_2016-01-01</t>
  </si>
  <si>
    <t>33604_2016-01-01</t>
  </si>
  <si>
    <t>33641_2016-01-01</t>
  </si>
  <si>
    <t>33649_2016-01-01</t>
  </si>
  <si>
    <t>33656_2016-01-01</t>
  </si>
  <si>
    <t>29896_2016-01-01</t>
  </si>
  <si>
    <t>29894_2016-01-01</t>
  </si>
  <si>
    <t>29893_2016-01-01</t>
  </si>
  <si>
    <t>29892_2016-01-01</t>
  </si>
  <si>
    <t>29820_2016-01-01</t>
  </si>
  <si>
    <t>29870_2016-01-01</t>
  </si>
  <si>
    <t>29890_2016-01-01</t>
  </si>
  <si>
    <t>2987_2016-01-01</t>
  </si>
  <si>
    <t>2989_2016-01-01</t>
  </si>
  <si>
    <t>2982_2016-01-01</t>
  </si>
  <si>
    <t>29828_2016-01-01</t>
  </si>
  <si>
    <t>29827_2016-01-01</t>
  </si>
  <si>
    <t>29826_2016-01-01</t>
  </si>
  <si>
    <t>29825_2016-01-01</t>
  </si>
  <si>
    <t>29824_2016-01-01</t>
  </si>
  <si>
    <t>29823_2016-01-01</t>
  </si>
  <si>
    <t>29822_2016-01-01</t>
  </si>
  <si>
    <t>29821_2016-01-01</t>
  </si>
  <si>
    <t>29879_2016-01-01</t>
  </si>
  <si>
    <t>29829_2016-01-01</t>
  </si>
  <si>
    <t>29876_2016-01-01</t>
  </si>
  <si>
    <t>29875_2016-01-01</t>
  </si>
  <si>
    <t>29874_2016-01-01</t>
  </si>
  <si>
    <t>29873_2016-01-01</t>
  </si>
  <si>
    <t>29872_2016-01-01</t>
  </si>
  <si>
    <t>29871_2016-01-01</t>
  </si>
  <si>
    <t>2985_2016-01-01</t>
  </si>
  <si>
    <t>29877_2016-01-01</t>
  </si>
  <si>
    <t>298_2016-01-01</t>
  </si>
  <si>
    <t>67977_2016-01-01</t>
  </si>
  <si>
    <t>67976_2016-01-01</t>
  </si>
  <si>
    <t>67983_2016-01-01</t>
  </si>
  <si>
    <t>67984_2016-01-01</t>
  </si>
  <si>
    <t>67986_2016-01-01</t>
  </si>
  <si>
    <t>67975_2016-01-01</t>
  </si>
  <si>
    <t>67987_2016-01-01</t>
  </si>
  <si>
    <t>67974_2016-01-01</t>
  </si>
  <si>
    <t>67973_2016-01-01</t>
  </si>
  <si>
    <t>67972_2016-01-01</t>
  </si>
  <si>
    <t>67971_2016-01-01</t>
  </si>
  <si>
    <t>67970_2016-01-01</t>
  </si>
  <si>
    <t>67913_2016-01-01</t>
  </si>
  <si>
    <t>6799_2016-01-01</t>
  </si>
  <si>
    <t>6792_2016-01-01</t>
  </si>
  <si>
    <t>6797_2016-01-01</t>
  </si>
  <si>
    <t>679214_2016-01-01</t>
  </si>
  <si>
    <t>67992_2016-01-01</t>
  </si>
  <si>
    <t>679_2016-01-01</t>
  </si>
  <si>
    <t>67999_2016-01-01</t>
  </si>
  <si>
    <t>67996_2016-01-01</t>
  </si>
  <si>
    <t>67995_2016-01-01</t>
  </si>
  <si>
    <t>679929_2016-01-01</t>
  </si>
  <si>
    <t>679928_2016-01-01</t>
  </si>
  <si>
    <t>679927_2016-01-01</t>
  </si>
  <si>
    <t>679926_2016-01-01</t>
  </si>
  <si>
    <t>679925_2016-01-01</t>
  </si>
  <si>
    <t>679924_2016-01-01</t>
  </si>
  <si>
    <t>358299_2016-01-01</t>
  </si>
  <si>
    <t>3588_2016-01-01</t>
  </si>
  <si>
    <t>3587_2016-01-01</t>
  </si>
  <si>
    <t>358454_2016-01-01</t>
  </si>
  <si>
    <t>35844_2016-01-01</t>
  </si>
  <si>
    <t>35841_2016-01-01</t>
  </si>
  <si>
    <t>35870_2016-01-01</t>
  </si>
  <si>
    <t>358456_2016-01-01</t>
  </si>
  <si>
    <t>358453_2016-01-01</t>
  </si>
  <si>
    <t>358452_2016-01-01</t>
  </si>
  <si>
    <t>358451_2016-01-01</t>
  </si>
  <si>
    <t>358432_2016-01-01</t>
  </si>
  <si>
    <t>35850_2016-01-01</t>
  </si>
  <si>
    <t>35846_2016-01-01</t>
  </si>
  <si>
    <t>358800_2016-01-01</t>
  </si>
  <si>
    <t>358700_2016-01-01</t>
  </si>
  <si>
    <t>35876_2016-01-01</t>
  </si>
  <si>
    <t>35875_2016-01-01</t>
  </si>
  <si>
    <t>35873_2016-01-01</t>
  </si>
  <si>
    <t>35860_2016-01-01</t>
  </si>
  <si>
    <t>35830_2016-01-01</t>
  </si>
  <si>
    <t>35820_2016-01-01</t>
  </si>
  <si>
    <t>35810_2016-01-01</t>
  </si>
  <si>
    <t>358431_2016-01-01</t>
  </si>
  <si>
    <t>358430_2016-01-01</t>
  </si>
  <si>
    <t>35849_2016-01-01</t>
  </si>
  <si>
    <t>35848_2016-01-01</t>
  </si>
  <si>
    <t>35847_2016-01-01</t>
  </si>
  <si>
    <t>358459_2016-01-01</t>
  </si>
  <si>
    <t>358458_2016-01-01</t>
  </si>
  <si>
    <t>358450_2016-01-01</t>
  </si>
  <si>
    <t>358439_2016-01-01</t>
  </si>
  <si>
    <t>35871_2016-01-01</t>
  </si>
  <si>
    <t>358409_2016-01-01</t>
  </si>
  <si>
    <t>358_2016-01-01</t>
  </si>
  <si>
    <t>35845_2016-01-01</t>
  </si>
  <si>
    <t>3584_2016-01-01</t>
  </si>
  <si>
    <t>358556_2016-01-01</t>
  </si>
  <si>
    <t>3589_2016-01-01</t>
  </si>
  <si>
    <t>35819_2016-01-01</t>
  </si>
  <si>
    <t>358438_2016-01-01</t>
  </si>
  <si>
    <t>358436_2016-01-01</t>
  </si>
  <si>
    <t>35880_2016-01-01</t>
  </si>
  <si>
    <t>358457_2016-01-01</t>
  </si>
  <si>
    <t>35843_2016-01-01</t>
  </si>
  <si>
    <t>358437_2016-01-01</t>
  </si>
  <si>
    <t>358435_2016-01-01</t>
  </si>
  <si>
    <t>358434_2016-01-01</t>
  </si>
  <si>
    <t>358433_2016-01-01</t>
  </si>
  <si>
    <t>35829_2016-01-01</t>
  </si>
  <si>
    <t>35842_2016-01-01</t>
  </si>
  <si>
    <t>35840_2016-01-01</t>
  </si>
  <si>
    <t>358455_2016-01-01</t>
  </si>
  <si>
    <t>358109_2016-01-01</t>
  </si>
  <si>
    <t>358108_2016-01-01</t>
  </si>
  <si>
    <t>358107_2016-01-01</t>
  </si>
  <si>
    <t>358106_2016-01-01</t>
  </si>
  <si>
    <t>358105_2016-01-01</t>
  </si>
  <si>
    <t>358104_2016-01-01</t>
  </si>
  <si>
    <t>358103_2016-01-01</t>
  </si>
  <si>
    <t>358102_2016-01-01</t>
  </si>
  <si>
    <t>358101_2016-01-01</t>
  </si>
  <si>
    <t>358100_2016-01-01</t>
  </si>
  <si>
    <t>3350_2016-01-01</t>
  </si>
  <si>
    <t>334088_2016-01-01</t>
  </si>
  <si>
    <t>33444_2016-01-01</t>
  </si>
  <si>
    <t>33409_2016-01-01</t>
  </si>
  <si>
    <t>33404_2016-01-01</t>
  </si>
  <si>
    <t>33402_2016-01-01</t>
  </si>
  <si>
    <t>33820_2016-01-01</t>
  </si>
  <si>
    <t>33821_2016-01-01</t>
  </si>
  <si>
    <t>33825_2016-01-01</t>
  </si>
  <si>
    <t>33826_2016-01-01</t>
  </si>
  <si>
    <t>33836_2016-01-01</t>
  </si>
  <si>
    <t>33842_2016-01-01</t>
  </si>
  <si>
    <t>33899_2016-01-01</t>
  </si>
  <si>
    <t>33651_2016-01-01</t>
  </si>
  <si>
    <t>33669_2016-01-01</t>
  </si>
  <si>
    <t>336044_2016-01-01</t>
  </si>
  <si>
    <t>336402_2016-01-01</t>
  </si>
  <si>
    <t>336403_2016-01-01</t>
  </si>
  <si>
    <t>336404_2016-01-01</t>
  </si>
  <si>
    <t>336405_2016-01-01</t>
  </si>
  <si>
    <t>336406_2016-01-01</t>
  </si>
  <si>
    <t>336407_2016-01-01</t>
  </si>
  <si>
    <t>336408_2016-01-01</t>
  </si>
  <si>
    <t>336409_2016-01-01</t>
  </si>
  <si>
    <t>336045_2016-01-01</t>
  </si>
  <si>
    <t>336046_2016-01-01</t>
  </si>
  <si>
    <t>336047_2016-01-01</t>
  </si>
  <si>
    <t>336048_2016-01-01</t>
  </si>
  <si>
    <t>336049_2016-01-01</t>
  </si>
  <si>
    <t>336416_2016-01-01</t>
  </si>
  <si>
    <t>3363_2016-01-01</t>
  </si>
  <si>
    <t>176722_2016-01-01</t>
  </si>
  <si>
    <t>176728_2016-01-01</t>
  </si>
  <si>
    <t>176742_2016-01-01</t>
  </si>
  <si>
    <t>176750_2016-01-01</t>
  </si>
  <si>
    <t>176744_2016-01-01</t>
  </si>
  <si>
    <t>1767_2016-01-01</t>
  </si>
  <si>
    <t>176731_2016-01-01</t>
  </si>
  <si>
    <t>176723_2016-01-01</t>
  </si>
  <si>
    <t>176724_2016-01-01</t>
  </si>
  <si>
    <t>176726_2016-01-01</t>
  </si>
  <si>
    <t>176729_2016-01-01</t>
  </si>
  <si>
    <t>182942_2016-01-01</t>
  </si>
  <si>
    <t>182921_2016-01-01</t>
  </si>
  <si>
    <t>18_2016-01-01</t>
  </si>
  <si>
    <t>1829_2016-01-01</t>
  </si>
  <si>
    <t>18291_2016-01-01</t>
  </si>
  <si>
    <t>182998_2016-01-01</t>
  </si>
  <si>
    <t>182995_2016-01-01</t>
  </si>
  <si>
    <t>182952_2016-01-01</t>
  </si>
  <si>
    <t>182958_2016-01-01</t>
  </si>
  <si>
    <t>182960_2016-01-01</t>
  </si>
  <si>
    <t>182961_2016-01-01</t>
  </si>
  <si>
    <t>182963_2016-01-01</t>
  </si>
  <si>
    <t>182964_2016-01-01</t>
  </si>
  <si>
    <t>182925_2016-01-01</t>
  </si>
  <si>
    <t>182938_2016-01-01</t>
  </si>
  <si>
    <t>182923_2016-01-01</t>
  </si>
  <si>
    <t>182931_2016-01-01</t>
  </si>
  <si>
    <t>182932_2016-01-01</t>
  </si>
  <si>
    <t>182934_2016-01-01</t>
  </si>
  <si>
    <t>182935_2016-01-01</t>
  </si>
  <si>
    <t>182936_2016-01-01</t>
  </si>
  <si>
    <t>18293_2016-01-01</t>
  </si>
  <si>
    <t>182962_2016-01-01</t>
  </si>
  <si>
    <t>182946_2016-01-01</t>
  </si>
  <si>
    <t>182949_2016-01-01</t>
  </si>
  <si>
    <t>182994_2016-01-01</t>
  </si>
  <si>
    <t>184988_2016-01-01</t>
  </si>
  <si>
    <t>18096_2016-01-01</t>
  </si>
  <si>
    <t>18099_2016-01-01</t>
  </si>
  <si>
    <t>18098_2016-01-01</t>
  </si>
  <si>
    <t>18097_2016-01-01</t>
  </si>
  <si>
    <t>18092_2016-01-01</t>
  </si>
  <si>
    <t>18093_2016-01-01</t>
  </si>
  <si>
    <t>18094_2016-01-01</t>
  </si>
  <si>
    <t>18095_2016-01-01</t>
  </si>
  <si>
    <t>182922_2016-01-01</t>
  </si>
  <si>
    <t>182924_2016-01-01</t>
  </si>
  <si>
    <t>182943_2016-01-01</t>
  </si>
  <si>
    <t>182947_2016-01-01</t>
  </si>
  <si>
    <t>182950_2016-01-01</t>
  </si>
  <si>
    <t>182951_2016-01-01</t>
  </si>
  <si>
    <t>182953_2016-01-01</t>
  </si>
  <si>
    <t>182954_2016-01-01</t>
  </si>
  <si>
    <t>182956_2016-01-01</t>
  </si>
  <si>
    <t>182959_2016-01-01</t>
  </si>
  <si>
    <t>182968_2016-01-01</t>
  </si>
  <si>
    <t>182973_2016-01-01</t>
  </si>
  <si>
    <t>182989_2016-01-01</t>
  </si>
  <si>
    <t>182999_2016-01-01</t>
  </si>
  <si>
    <t>1809_2016-01-01</t>
  </si>
  <si>
    <t>182920_2016-01-01</t>
  </si>
  <si>
    <t>182926_2016-01-01</t>
  </si>
  <si>
    <t>182927_2016-01-01</t>
  </si>
  <si>
    <t>182928_2016-01-01</t>
  </si>
  <si>
    <t>182929_2016-01-01</t>
  </si>
  <si>
    <t>182930_2016-01-01</t>
  </si>
  <si>
    <t>182933_2016-01-01</t>
  </si>
  <si>
    <t>182937_2016-01-01</t>
  </si>
  <si>
    <t>182939_2016-01-01</t>
  </si>
  <si>
    <t>182940_2016-01-01</t>
  </si>
  <si>
    <t>182941_2016-01-01</t>
  </si>
  <si>
    <t>182965_2016-01-01</t>
  </si>
  <si>
    <t>182966_2016-01-01</t>
  </si>
  <si>
    <t>182967_2016-01-01</t>
  </si>
  <si>
    <t>182969_2016-01-01</t>
  </si>
  <si>
    <t>182970_2016-01-01</t>
  </si>
  <si>
    <t>182971_2016-01-01</t>
  </si>
  <si>
    <t>182972_2016-01-01</t>
  </si>
  <si>
    <t>182974_2016-01-01</t>
  </si>
  <si>
    <t>182985_2016-01-01</t>
  </si>
  <si>
    <t>182986_2016-01-01</t>
  </si>
  <si>
    <t>182987_2016-01-01</t>
  </si>
  <si>
    <t>182988_2016-01-01</t>
  </si>
  <si>
    <t>182990_2016-01-01</t>
  </si>
  <si>
    <t>182991_2016-01-01</t>
  </si>
  <si>
    <t>182992_2016-01-01</t>
  </si>
  <si>
    <t>182993_2016-01-01</t>
  </si>
  <si>
    <t>182997_2016-01-01</t>
  </si>
  <si>
    <t>182975_2016-01-01</t>
  </si>
  <si>
    <t>182977_2016-01-01</t>
  </si>
  <si>
    <t>182978_2016-01-01</t>
  </si>
  <si>
    <t>182979_2016-01-01</t>
  </si>
  <si>
    <t>182980_2016-01-01</t>
  </si>
  <si>
    <t>182981_2016-01-01</t>
  </si>
  <si>
    <t>182982_2016-01-01</t>
  </si>
  <si>
    <t>182983_2016-01-01</t>
  </si>
  <si>
    <t>182984_2016-01-01</t>
  </si>
  <si>
    <t>182944_2016-01-01</t>
  </si>
  <si>
    <t>182945_2016-01-01</t>
  </si>
  <si>
    <t>182955_2016-01-01</t>
  </si>
  <si>
    <t>182957_2016-01-01</t>
  </si>
  <si>
    <t>182976_2016-01-01</t>
  </si>
  <si>
    <t>182996_2016-01-01</t>
  </si>
  <si>
    <t>18290_2016-01-01</t>
  </si>
  <si>
    <t>182948_2016-01-01</t>
  </si>
  <si>
    <t>1849_2016-01-01</t>
  </si>
  <si>
    <t>5932_2016-01-01</t>
  </si>
  <si>
    <t>593770_2016-01-01</t>
  </si>
  <si>
    <t>593389_2016-01-01</t>
  </si>
  <si>
    <t>59373_2016-01-01</t>
  </si>
  <si>
    <t>59374_2016-01-01</t>
  </si>
  <si>
    <t>59375_2016-01-01</t>
  </si>
  <si>
    <t>59376_2016-01-01</t>
  </si>
  <si>
    <t>59377_2016-01-01</t>
  </si>
  <si>
    <t>59378_2016-01-01</t>
  </si>
  <si>
    <t>59379_2016-01-01</t>
  </si>
  <si>
    <t>593721_2016-01-01</t>
  </si>
  <si>
    <t>59370_2016-01-01</t>
  </si>
  <si>
    <t>593722_2016-01-01</t>
  </si>
  <si>
    <t>593723_2016-01-01</t>
  </si>
  <si>
    <t>593724_2016-01-01</t>
  </si>
  <si>
    <t>593725_2016-01-01</t>
  </si>
  <si>
    <t>593726_2016-01-01</t>
  </si>
  <si>
    <t>593727_2016-01-01</t>
  </si>
  <si>
    <t>5935_2016-01-01</t>
  </si>
  <si>
    <t>5937_2016-01-01</t>
  </si>
  <si>
    <t>59371_2016-01-01</t>
  </si>
  <si>
    <t>593_2016-01-01</t>
  </si>
  <si>
    <t>593741_2016-01-01</t>
  </si>
  <si>
    <t>5934_2016-01-01</t>
  </si>
  <si>
    <t>59372_2016-01-01</t>
  </si>
  <si>
    <t>593729_2016-01-01</t>
  </si>
  <si>
    <t>5933_2016-01-01</t>
  </si>
  <si>
    <t>5936_2016-01-01</t>
  </si>
  <si>
    <t>5930_2016-01-01</t>
  </si>
  <si>
    <t>5931_2016-01-01</t>
  </si>
  <si>
    <t>593740_2016-01-01</t>
  </si>
  <si>
    <t>593728_2016-01-01</t>
  </si>
  <si>
    <t>5939_2016-01-01</t>
  </si>
  <si>
    <t>5938_2016-01-01</t>
  </si>
  <si>
    <t>593720_2016-01-01</t>
  </si>
  <si>
    <t>2012_2016-01-01</t>
  </si>
  <si>
    <t>2019_2016-01-01</t>
  </si>
  <si>
    <t>2016_2016-01-01</t>
  </si>
  <si>
    <t>2018_2016-01-01</t>
  </si>
  <si>
    <t>2010_2016-01-01</t>
  </si>
  <si>
    <t>2014_2016-01-01</t>
  </si>
  <si>
    <t>2011_2016-01-01</t>
  </si>
  <si>
    <t>201_2016-01-01</t>
  </si>
  <si>
    <t>2015_2016-01-01</t>
  </si>
  <si>
    <t>206_2016-01-01</t>
  </si>
  <si>
    <t>203_2016-01-01</t>
  </si>
  <si>
    <t>202_2016-01-01</t>
  </si>
  <si>
    <t>2017_2016-01-01</t>
  </si>
  <si>
    <t>20_2016-01-01</t>
  </si>
  <si>
    <t>50321_2016-01-01</t>
  </si>
  <si>
    <t>50322_2016-01-01</t>
  </si>
  <si>
    <t>50326_2016-01-01</t>
  </si>
  <si>
    <t>50325_2016-01-01</t>
  </si>
  <si>
    <t>503800_2016-01-01</t>
  </si>
  <si>
    <t>50339_2016-01-01</t>
  </si>
  <si>
    <t>50338_2016-01-01</t>
  </si>
  <si>
    <t>5039_2016-01-01</t>
  </si>
  <si>
    <t>5038_2016-01-01</t>
  </si>
  <si>
    <t>503265_2016-01-01</t>
  </si>
  <si>
    <t>503213_2016-01-01</t>
  </si>
  <si>
    <t>50323_2016-01-01</t>
  </si>
  <si>
    <t>503211_2016-01-01</t>
  </si>
  <si>
    <t>503267_2016-01-01</t>
  </si>
  <si>
    <t>503264_2016-01-01</t>
  </si>
  <si>
    <t>503262_2016-01-01</t>
  </si>
  <si>
    <t>503254_2016-01-01</t>
  </si>
  <si>
    <t>503253_2016-01-01</t>
  </si>
  <si>
    <t>503248_2016-01-01</t>
  </si>
  <si>
    <t>503247_2016-01-01</t>
  </si>
  <si>
    <t>503245_2016-01-01</t>
  </si>
  <si>
    <t>503243_2016-01-01</t>
  </si>
  <si>
    <t>503242_2016-01-01</t>
  </si>
  <si>
    <t>503240_2016-01-01</t>
  </si>
  <si>
    <t>503239_2016-01-01</t>
  </si>
  <si>
    <t>503238_2016-01-01</t>
  </si>
  <si>
    <t>503237_2016-01-01</t>
  </si>
  <si>
    <t>503236_2016-01-01</t>
  </si>
  <si>
    <t>503235_2016-01-01</t>
  </si>
  <si>
    <t>503234_2016-01-01</t>
  </si>
  <si>
    <t>503233_2016-01-01</t>
  </si>
  <si>
    <t>503228_2016-01-01</t>
  </si>
  <si>
    <t>503227_2016-01-01</t>
  </si>
  <si>
    <t>503225_2016-01-01</t>
  </si>
  <si>
    <t>503224_2016-01-01</t>
  </si>
  <si>
    <t>503223_2016-01-01</t>
  </si>
  <si>
    <t>503221_2016-01-01</t>
  </si>
  <si>
    <t>503220_2016-01-01</t>
  </si>
  <si>
    <t>50324_2016-01-01</t>
  </si>
  <si>
    <t>503269_2016-01-01</t>
  </si>
  <si>
    <t>503256_2016-01-01</t>
  </si>
  <si>
    <t>503255_2016-01-01</t>
  </si>
  <si>
    <t>503249_2016-01-01</t>
  </si>
  <si>
    <t>503246_2016-01-01</t>
  </si>
  <si>
    <t>503212_2016-01-01</t>
  </si>
  <si>
    <t>5032_2016-01-01</t>
  </si>
  <si>
    <t>5037_2016-01-01</t>
  </si>
  <si>
    <t>503268_2016-01-01</t>
  </si>
  <si>
    <t>503266_2016-01-01</t>
  </si>
  <si>
    <t>503252_2016-01-01</t>
  </si>
  <si>
    <t>503244_2016-01-01</t>
  </si>
  <si>
    <t>503229_2016-01-01</t>
  </si>
  <si>
    <t>503263_2016-01-01</t>
  </si>
  <si>
    <t>503261_2016-01-01</t>
  </si>
  <si>
    <t>503260_2016-01-01</t>
  </si>
  <si>
    <t>503251_2016-01-01</t>
  </si>
  <si>
    <t>503250_2016-01-01</t>
  </si>
  <si>
    <t>503241_2016-01-01</t>
  </si>
  <si>
    <t>503232_2016-01-01</t>
  </si>
  <si>
    <t>503231_2016-01-01</t>
  </si>
  <si>
    <t>503230_2016-01-01</t>
  </si>
  <si>
    <t>503226_2016-01-01</t>
  </si>
  <si>
    <t>503210_2016-01-01</t>
  </si>
  <si>
    <t>5033_2016-01-01</t>
  </si>
  <si>
    <t>503222_2016-01-01</t>
  </si>
  <si>
    <t>503214_2016-01-01</t>
  </si>
  <si>
    <t>503259_2016-01-01</t>
  </si>
  <si>
    <t>503258_2016-01-01</t>
  </si>
  <si>
    <t>503257_2016-01-01</t>
  </si>
  <si>
    <t>503219_2016-01-01</t>
  </si>
  <si>
    <t>503218_2016-01-01</t>
  </si>
  <si>
    <t>503217_2016-01-01</t>
  </si>
  <si>
    <t>503216_2016-01-01</t>
  </si>
  <si>
    <t>503215_2016-01-01</t>
  </si>
  <si>
    <t>50329_2016-01-01</t>
  </si>
  <si>
    <t>50327_2016-01-01</t>
  </si>
  <si>
    <t>50328_2016-01-01</t>
  </si>
  <si>
    <t>503_2016-01-01</t>
  </si>
  <si>
    <t>240_2016-01-01</t>
  </si>
  <si>
    <t>2406_2016-01-01</t>
  </si>
  <si>
    <t>2407_2016-01-01</t>
  </si>
  <si>
    <t>240279_2016-01-01</t>
  </si>
  <si>
    <t>240699_2016-01-01</t>
  </si>
  <si>
    <t>2402_2016-01-01</t>
  </si>
  <si>
    <t>2405_2016-01-01</t>
  </si>
  <si>
    <t>291_2016-01-01</t>
  </si>
  <si>
    <t>2917_2016-01-01</t>
  </si>
  <si>
    <t>291171_2016-01-01</t>
  </si>
  <si>
    <t>291172_2016-01-01</t>
  </si>
  <si>
    <t>291173_2016-01-01</t>
  </si>
  <si>
    <t>29117_2016-01-01</t>
  </si>
  <si>
    <t>372571_2016-01-01</t>
  </si>
  <si>
    <t>372570_2016-01-01</t>
  </si>
  <si>
    <t>372591_2016-01-01</t>
  </si>
  <si>
    <t>372590_2016-01-01</t>
  </si>
  <si>
    <t>37253_2016-01-01</t>
  </si>
  <si>
    <t>37252_2016-01-01</t>
  </si>
  <si>
    <t>37251_2016-01-01</t>
  </si>
  <si>
    <t>37250_2016-01-01</t>
  </si>
  <si>
    <t>37258_2016-01-01</t>
  </si>
  <si>
    <t>37255_2016-01-01</t>
  </si>
  <si>
    <t>372536_2016-01-01</t>
  </si>
  <si>
    <t>372535_2016-01-01</t>
  </si>
  <si>
    <t>372533_2016-01-01</t>
  </si>
  <si>
    <t>372532_2016-01-01</t>
  </si>
  <si>
    <t>372531_2016-01-01</t>
  </si>
  <si>
    <t>37282_2016-01-01</t>
  </si>
  <si>
    <t>37281_2016-01-01</t>
  </si>
  <si>
    <t>37259_2016-01-01</t>
  </si>
  <si>
    <t>37257_2016-01-01</t>
  </si>
  <si>
    <t>37254_2016-01-01</t>
  </si>
  <si>
    <t>37270_2016-01-01</t>
  </si>
  <si>
    <t>3726_2016-01-01</t>
  </si>
  <si>
    <t>372530_2016-01-01</t>
  </si>
  <si>
    <t>372539_2016-01-01</t>
  </si>
  <si>
    <t>372538_2016-01-01</t>
  </si>
  <si>
    <t>372537_2016-01-01</t>
  </si>
  <si>
    <t>372534_2016-01-01</t>
  </si>
  <si>
    <t>3725_2016-01-01</t>
  </si>
  <si>
    <t>3728_2016-01-01</t>
  </si>
  <si>
    <t>372541_2016-01-01</t>
  </si>
  <si>
    <t>372545_2016-01-01</t>
  </si>
  <si>
    <t>372900_2016-01-01</t>
  </si>
  <si>
    <t>372598_2016-01-01</t>
  </si>
  <si>
    <t>372597_2016-01-01</t>
  </si>
  <si>
    <t>372596_2016-01-01</t>
  </si>
  <si>
    <t>372595_2016-01-01</t>
  </si>
  <si>
    <t>372594_2016-01-01</t>
  </si>
  <si>
    <t>372593_2016-01-01</t>
  </si>
  <si>
    <t>372592_2016-01-01</t>
  </si>
  <si>
    <t>372599_2016-01-01</t>
  </si>
  <si>
    <t>995379_2016-01-01</t>
  </si>
  <si>
    <t>995367_2016-01-01</t>
  </si>
  <si>
    <t>995369_2016-01-01</t>
  </si>
  <si>
    <t>4915_2016-01-01</t>
  </si>
  <si>
    <t>491578_2016-01-01</t>
  </si>
  <si>
    <t>491577_2016-01-01</t>
  </si>
  <si>
    <t>491575_2016-01-01</t>
  </si>
  <si>
    <t>49176_2016-01-01</t>
  </si>
  <si>
    <t>49168_2016-01-01</t>
  </si>
  <si>
    <t>49172_2016-01-01</t>
  </si>
  <si>
    <t>49173_2016-01-01</t>
  </si>
  <si>
    <t>49174_2016-01-01</t>
  </si>
  <si>
    <t>49119_2016-01-01</t>
  </si>
  <si>
    <t>496172_2016-01-01</t>
  </si>
  <si>
    <t>496173_2016-01-01</t>
  </si>
  <si>
    <t>496174_2016-01-01</t>
  </si>
  <si>
    <t>496175_2016-01-01</t>
  </si>
  <si>
    <t>496181_2016-01-01</t>
  </si>
  <si>
    <t>49157_2016-01-01</t>
  </si>
  <si>
    <t>49163_2016-01-01</t>
  </si>
  <si>
    <t>49177_2016-01-01</t>
  </si>
  <si>
    <t>49178_2016-01-01</t>
  </si>
  <si>
    <t>491720_2016-01-01</t>
  </si>
  <si>
    <t>491721_2016-01-01</t>
  </si>
  <si>
    <t>491760_2016-01-01</t>
  </si>
  <si>
    <t>491770_2016-01-01</t>
  </si>
  <si>
    <t>4911_2016-01-01</t>
  </si>
  <si>
    <t>491162_2016-01-01</t>
  </si>
  <si>
    <t>491672_2016-01-01</t>
  </si>
  <si>
    <t>491191_2016-01-01</t>
  </si>
  <si>
    <t>49190_2016-01-01</t>
  </si>
  <si>
    <t>49180_2016-01-01</t>
  </si>
  <si>
    <t>49700_2016-01-01</t>
  </si>
  <si>
    <t>49701_2016-01-01</t>
  </si>
  <si>
    <t>4930_2016-01-01</t>
  </si>
  <si>
    <t>491571_2016-01-01</t>
  </si>
  <si>
    <t>4917_2016-01-01</t>
  </si>
  <si>
    <t>49150_2016-01-01</t>
  </si>
  <si>
    <t>49156_2016-01-01</t>
  </si>
  <si>
    <t>49153_2016-01-01</t>
  </si>
  <si>
    <t>49154_2016-01-01</t>
  </si>
  <si>
    <t>49158_2016-01-01</t>
  </si>
  <si>
    <t>491505_2016-01-01</t>
  </si>
  <si>
    <t>4932_2016-01-01</t>
  </si>
  <si>
    <t>4940_2016-01-01</t>
  </si>
  <si>
    <t>49151_2016-01-01</t>
  </si>
  <si>
    <t>49160_2016-01-01</t>
  </si>
  <si>
    <t>49170_2016-01-01</t>
  </si>
  <si>
    <t>49171_2016-01-01</t>
  </si>
  <si>
    <t>49175_2016-01-01</t>
  </si>
  <si>
    <t>49116_2016-01-01</t>
  </si>
  <si>
    <t>4912_2016-01-01</t>
  </si>
  <si>
    <t>4913_2016-01-01</t>
  </si>
  <si>
    <t>4918_2016-01-01</t>
  </si>
  <si>
    <t>49118_2016-01-01</t>
  </si>
  <si>
    <t>49191_2016-01-01</t>
  </si>
  <si>
    <t>49192_2016-01-01</t>
  </si>
  <si>
    <t>49193_2016-01-01</t>
  </si>
  <si>
    <t>49194_2016-01-01</t>
  </si>
  <si>
    <t>49115_2016-01-01</t>
  </si>
  <si>
    <t>498822_2016-01-01</t>
  </si>
  <si>
    <t>49_2016-01-01</t>
  </si>
  <si>
    <t>491710_2016-01-01</t>
  </si>
  <si>
    <t>4989_2016-01-01</t>
  </si>
  <si>
    <t>491_2016-01-01</t>
  </si>
  <si>
    <t>497_2016-01-01</t>
  </si>
  <si>
    <t>49711_2016-01-01</t>
  </si>
  <si>
    <t>49721_2016-01-01</t>
  </si>
  <si>
    <t>4916_2016-01-01</t>
  </si>
  <si>
    <t>4969_2016-01-01</t>
  </si>
  <si>
    <t>49335_2016-01-01</t>
  </si>
  <si>
    <t>49211_2016-01-01</t>
  </si>
  <si>
    <t>4919_2016-01-01</t>
  </si>
  <si>
    <t>49137_2016-01-01</t>
  </si>
  <si>
    <t>49800_2016-01-01</t>
  </si>
  <si>
    <t>33657_2016-01-01</t>
  </si>
  <si>
    <t>336060_2016-01-01</t>
  </si>
  <si>
    <t>336061_2016-01-01</t>
  </si>
  <si>
    <t>336062_2016-01-01</t>
  </si>
  <si>
    <t>336063_2016-01-01</t>
  </si>
  <si>
    <t>33610_2016-01-01</t>
  </si>
  <si>
    <t>33611_2016-01-01</t>
  </si>
  <si>
    <t>33612_2016-01-01</t>
  </si>
  <si>
    <t>33613_2016-01-01</t>
  </si>
  <si>
    <t>33614_2016-01-01</t>
  </si>
  <si>
    <t>33615_2016-01-01</t>
  </si>
  <si>
    <t>33616_2016-01-01</t>
  </si>
  <si>
    <t>33617_2016-01-01</t>
  </si>
  <si>
    <t>33618_2016-01-01</t>
  </si>
  <si>
    <t>33619_2016-01-01</t>
  </si>
  <si>
    <t>33620_2016-01-01</t>
  </si>
  <si>
    <t>33621_2016-01-01</t>
  </si>
  <si>
    <t>33622_2016-01-01</t>
  </si>
  <si>
    <t>33623_2016-01-01</t>
  </si>
  <si>
    <t>33624_2016-01-01</t>
  </si>
  <si>
    <t>33625_2016-01-01</t>
  </si>
  <si>
    <t>33626_2016-01-01</t>
  </si>
  <si>
    <t>33627_2016-01-01</t>
  </si>
  <si>
    <t>33628_2016-01-01</t>
  </si>
  <si>
    <t>33629_2016-01-01</t>
  </si>
  <si>
    <t>33606_2016-01-01</t>
  </si>
  <si>
    <t>3369_2016-01-01</t>
  </si>
  <si>
    <t>33644_2016-01-01</t>
  </si>
  <si>
    <t>33652_2016-01-01</t>
  </si>
  <si>
    <t>338999_2016-01-01</t>
  </si>
  <si>
    <t>334_2016-01-01</t>
  </si>
  <si>
    <t>338_2016-01-01</t>
  </si>
  <si>
    <t>339_2016-01-01</t>
  </si>
  <si>
    <t>336006_2016-01-01</t>
  </si>
  <si>
    <t>33801_2016-01-01</t>
  </si>
  <si>
    <t>33802_2016-01-01</t>
  </si>
  <si>
    <t>33803_2016-01-01</t>
  </si>
  <si>
    <t>33809_2016-01-01</t>
  </si>
  <si>
    <t>33810_2016-01-01</t>
  </si>
  <si>
    <t>33811_2016-01-01</t>
  </si>
  <si>
    <t>33819_2016-01-01</t>
  </si>
  <si>
    <t>331_2016-01-01</t>
  </si>
  <si>
    <t>33638_2016-01-01</t>
  </si>
  <si>
    <t>33640_2016-01-01</t>
  </si>
  <si>
    <t>3385_2016-01-01</t>
  </si>
  <si>
    <t>335_2016-01-01</t>
  </si>
  <si>
    <t>33636_2016-01-01</t>
  </si>
  <si>
    <t>336015_2016-01-01</t>
  </si>
  <si>
    <t>336016_2016-01-01</t>
  </si>
  <si>
    <t>336017_2016-01-01</t>
  </si>
  <si>
    <t>336018_2016-01-01</t>
  </si>
  <si>
    <t>336019_2016-01-01</t>
  </si>
  <si>
    <t>33_2016-01-01</t>
  </si>
  <si>
    <t>336410_2016-01-01</t>
  </si>
  <si>
    <t>3335_2016-01-01</t>
  </si>
  <si>
    <t>3336_2016-01-01</t>
  </si>
  <si>
    <t>3337_2016-01-01</t>
  </si>
  <si>
    <t>334089_2016-01-01</t>
  </si>
  <si>
    <t>334110_2016-01-01</t>
  </si>
  <si>
    <t>334111_2016-01-01</t>
  </si>
  <si>
    <t>334112_2016-01-01</t>
  </si>
  <si>
    <t>334113_2016-01-01</t>
  </si>
  <si>
    <t>334155_2016-01-01</t>
  </si>
  <si>
    <t>334156_2016-01-01</t>
  </si>
  <si>
    <t>334157_2016-01-01</t>
  </si>
  <si>
    <t>334158_2016-01-01</t>
  </si>
  <si>
    <t>334159_2016-01-01</t>
  </si>
  <si>
    <t>334200_2016-01-01</t>
  </si>
  <si>
    <t>334201_2016-01-01</t>
  </si>
  <si>
    <t>334202_2016-01-01</t>
  </si>
  <si>
    <t>334222_2016-01-01</t>
  </si>
  <si>
    <t>334223_2016-01-01</t>
  </si>
  <si>
    <t>334224_2016-01-01</t>
  </si>
  <si>
    <t>334225_2016-01-01</t>
  </si>
  <si>
    <t>334226_2016-01-01</t>
  </si>
  <si>
    <t>334227_2016-01-01</t>
  </si>
  <si>
    <t>334228_2016-01-01</t>
  </si>
  <si>
    <t>334229_2016-01-01</t>
  </si>
  <si>
    <t>334820_2016-01-01</t>
  </si>
  <si>
    <t>334822_2016-01-01</t>
  </si>
  <si>
    <t>334823_2016-01-01</t>
  </si>
  <si>
    <t>334824_2016-01-01</t>
  </si>
  <si>
    <t>334825_2016-01-01</t>
  </si>
  <si>
    <t>334826_2016-01-01</t>
  </si>
  <si>
    <t>334827_2016-01-01</t>
  </si>
  <si>
    <t>334828_2016-01-01</t>
  </si>
  <si>
    <t>334849_2016-01-01</t>
  </si>
  <si>
    <t>33519_2016-01-01</t>
  </si>
  <si>
    <t>335350_2016-01-01</t>
  </si>
  <si>
    <t>335353_2016-01-01</t>
  </si>
  <si>
    <t>335354_2016-01-01</t>
  </si>
  <si>
    <t>335355_2016-01-01</t>
  </si>
  <si>
    <t>335356_2016-01-01</t>
  </si>
  <si>
    <t>335357_2016-01-01</t>
  </si>
  <si>
    <t>335358_2016-01-01</t>
  </si>
  <si>
    <t>335359_2016-01-01</t>
  </si>
  <si>
    <t>33579_2016-01-01</t>
  </si>
  <si>
    <t>33582_2016-01-01</t>
  </si>
  <si>
    <t>33570_2016-01-01</t>
  </si>
  <si>
    <t>33571_2016-01-01</t>
  </si>
  <si>
    <t>33572_2016-01-01</t>
  </si>
  <si>
    <t>33573_2016-01-01</t>
  </si>
  <si>
    <t>33574_2016-01-01</t>
  </si>
  <si>
    <t>33575_2016-01-01</t>
  </si>
  <si>
    <t>33576_2016-01-01</t>
  </si>
  <si>
    <t>33577_2016-01-01</t>
  </si>
  <si>
    <t>33578_2016-01-01</t>
  </si>
  <si>
    <t>33580_2016-01-01</t>
  </si>
  <si>
    <t>33583_2016-01-01</t>
  </si>
  <si>
    <t>33584_2016-01-01</t>
  </si>
  <si>
    <t>33585_2016-01-01</t>
  </si>
  <si>
    <t>33586_2016-01-01</t>
  </si>
  <si>
    <t>3310_2016-01-01</t>
  </si>
  <si>
    <t>3318_2016-01-01</t>
  </si>
  <si>
    <t>3320_2016-01-01</t>
  </si>
  <si>
    <t>33220_2016-01-01</t>
  </si>
  <si>
    <t>33221_2016-01-01</t>
  </si>
  <si>
    <t>33258_2016-01-01</t>
  </si>
  <si>
    <t>33259_2016-01-01</t>
  </si>
  <si>
    <t>33346_2016-01-01</t>
  </si>
  <si>
    <t>33347_2016-01-01</t>
  </si>
  <si>
    <t>33348_2016-01-01</t>
  </si>
  <si>
    <t>33349_2016-01-01</t>
  </si>
  <si>
    <t>33410_2016-01-01</t>
  </si>
  <si>
    <t>33412_2016-01-01</t>
  </si>
  <si>
    <t>33414_2016-01-01</t>
  </si>
  <si>
    <t>33416_2016-01-01</t>
  </si>
  <si>
    <t>33417_2016-01-01</t>
  </si>
  <si>
    <t>33418_2016-01-01</t>
  </si>
  <si>
    <t>33419_2016-01-01</t>
  </si>
  <si>
    <t>33423_2016-01-01</t>
  </si>
  <si>
    <t>33424_2016-01-01</t>
  </si>
  <si>
    <t>33425_2016-01-01</t>
  </si>
  <si>
    <t>33428_2016-01-01</t>
  </si>
  <si>
    <t>33429_2016-01-01</t>
  </si>
  <si>
    <t>33458_2016-01-01</t>
  </si>
  <si>
    <t>33459_2016-01-01</t>
  </si>
  <si>
    <t>33460_2016-01-01</t>
  </si>
  <si>
    <t>33461_2016-01-01</t>
  </si>
  <si>
    <t>33462_2016-01-01</t>
  </si>
  <si>
    <t>33485_2016-01-01</t>
  </si>
  <si>
    <t>33518_2016-01-01</t>
  </si>
  <si>
    <t>33530_2016-01-01</t>
  </si>
  <si>
    <t>33536_2016-01-01</t>
  </si>
  <si>
    <t>33537_2016-01-01</t>
  </si>
  <si>
    <t>33538_2016-01-01</t>
  </si>
  <si>
    <t>33539_2016-01-01</t>
  </si>
  <si>
    <t>33568_2016-01-01</t>
  </si>
  <si>
    <t>33569_2016-01-01</t>
  </si>
  <si>
    <t>334829_2016-01-01</t>
  </si>
  <si>
    <t>334841_2016-01-01</t>
  </si>
  <si>
    <t>334842_2016-01-01</t>
  </si>
  <si>
    <t>334843_2016-01-01</t>
  </si>
  <si>
    <t>334844_2016-01-01</t>
  </si>
  <si>
    <t>334845_2016-01-01</t>
  </si>
  <si>
    <t>334846_2016-01-01</t>
  </si>
  <si>
    <t>334847_2016-01-01</t>
  </si>
  <si>
    <t>334848_2016-01-01</t>
  </si>
  <si>
    <t>334800_2016-01-01</t>
  </si>
  <si>
    <t>334801_2016-01-01</t>
  </si>
  <si>
    <t>334802_2016-01-01</t>
  </si>
  <si>
    <t>334803_2016-01-01</t>
  </si>
  <si>
    <t>334804_2016-01-01</t>
  </si>
  <si>
    <t>334805_2016-01-01</t>
  </si>
  <si>
    <t>334807_2016-01-01</t>
  </si>
  <si>
    <t>336040_2016-01-01</t>
  </si>
  <si>
    <t>336041_2016-01-01</t>
  </si>
  <si>
    <t>336064_2016-01-01</t>
  </si>
  <si>
    <t>336065_2016-01-01</t>
  </si>
  <si>
    <t>336066_2016-01-01</t>
  </si>
  <si>
    <t>336067_2016-01-01</t>
  </si>
  <si>
    <t>336068_2016-01-01</t>
  </si>
  <si>
    <t>336069_2016-01-01</t>
  </si>
  <si>
    <t>336360_2016-01-01</t>
  </si>
  <si>
    <t>336361_2016-01-01</t>
  </si>
  <si>
    <t>336362_2016-01-01</t>
  </si>
  <si>
    <t>336363_2016-01-01</t>
  </si>
  <si>
    <t>336364_2016-01-01</t>
  </si>
  <si>
    <t>337777_2016-01-01</t>
  </si>
  <si>
    <t>336380_2016-01-01</t>
  </si>
  <si>
    <t>336400_2016-01-01</t>
  </si>
  <si>
    <t>3366_2016-01-01</t>
  </si>
  <si>
    <t>33650_2016-01-01</t>
  </si>
  <si>
    <t>33653_2016-01-01</t>
  </si>
  <si>
    <t>33658_2016-01-01</t>
  </si>
  <si>
    <t>33659_2016-01-01</t>
  </si>
  <si>
    <t>33698_2016-01-01</t>
  </si>
  <si>
    <t>33699_2016-01-01</t>
  </si>
  <si>
    <t>336003_2016-01-01</t>
  </si>
  <si>
    <t>336004_2016-01-01</t>
  </si>
  <si>
    <t>336009_2016-01-01</t>
  </si>
  <si>
    <t>337600_2016-01-01</t>
  </si>
  <si>
    <t>337_2016-01-01</t>
  </si>
  <si>
    <t>33660_2016-01-01</t>
  </si>
  <si>
    <t>33661_2016-01-01</t>
  </si>
  <si>
    <t>33662_2016-01-01</t>
  </si>
  <si>
    <t>33663_2016-01-01</t>
  </si>
  <si>
    <t>33664_2016-01-01</t>
  </si>
  <si>
    <t>33665_2016-01-01</t>
  </si>
  <si>
    <t>33666_2016-01-01</t>
  </si>
  <si>
    <t>33667_2016-01-01</t>
  </si>
  <si>
    <t>33668_2016-01-01</t>
  </si>
  <si>
    <t>3380_2016-01-01</t>
  </si>
  <si>
    <t>3381_2016-01-01</t>
  </si>
  <si>
    <t>3382_2016-01-01</t>
  </si>
  <si>
    <t>3383_2016-01-01</t>
  </si>
  <si>
    <t>3384_2016-01-01</t>
  </si>
  <si>
    <t>3386_2016-01-01</t>
  </si>
  <si>
    <t>3396_2016-01-01</t>
  </si>
  <si>
    <t>3397_2016-01-01</t>
  </si>
  <si>
    <t>3398_2016-01-01</t>
  </si>
  <si>
    <t>3388_2016-01-01</t>
  </si>
  <si>
    <t>3389_2016-01-01</t>
  </si>
  <si>
    <t>33692_2016-01-01</t>
  </si>
  <si>
    <t>336490_2016-01-01</t>
  </si>
  <si>
    <t>336491_2016-01-01</t>
  </si>
  <si>
    <t>336492_2016-01-01</t>
  </si>
  <si>
    <t>336493_2016-01-01</t>
  </si>
  <si>
    <t>336494_2016-01-01</t>
  </si>
  <si>
    <t>336388_2016-01-01</t>
  </si>
  <si>
    <t>336389_2016-01-01</t>
  </si>
  <si>
    <t>336401_2016-01-01</t>
  </si>
  <si>
    <t>337860_2016-01-01</t>
  </si>
  <si>
    <t>3367_2016-01-01</t>
  </si>
  <si>
    <t>3368_2016-01-01</t>
  </si>
  <si>
    <t>33607_2016-01-01</t>
  </si>
  <si>
    <t>33608_2016-01-01</t>
  </si>
  <si>
    <t>33630_2016-01-01</t>
  </si>
  <si>
    <t>33631_2016-01-01</t>
  </si>
  <si>
    <t>33632_2016-01-01</t>
  </si>
  <si>
    <t>33633_2016-01-01</t>
  </si>
  <si>
    <t>33637_2016-01-01</t>
  </si>
  <si>
    <t>33642_2016-01-01</t>
  </si>
  <si>
    <t>33643_2016-01-01</t>
  </si>
  <si>
    <t>33645_2016-01-01</t>
  </si>
  <si>
    <t>33647_2016-01-01</t>
  </si>
  <si>
    <t>334268_2016-01-01</t>
  </si>
  <si>
    <t>334269_2016-01-01</t>
  </si>
  <si>
    <t>33950_2016-01-01</t>
  </si>
  <si>
    <t>33951_2016-01-01</t>
  </si>
  <si>
    <t>33952_2016-01-01</t>
  </si>
  <si>
    <t>33953_2016-01-01</t>
  </si>
  <si>
    <t>33954_2016-01-01</t>
  </si>
  <si>
    <t>33955_2016-01-01</t>
  </si>
  <si>
    <t>3341_2016-01-01</t>
  </si>
  <si>
    <t>336387_2016-01-01</t>
  </si>
  <si>
    <t>3375_2016-01-01</t>
  </si>
  <si>
    <t>3376_2016-01-01</t>
  </si>
  <si>
    <t>3377_2016-01-01</t>
  </si>
  <si>
    <t>3378_2016-01-01</t>
  </si>
  <si>
    <t>3379_2016-01-01</t>
  </si>
  <si>
    <t>33532_2016-01-01</t>
  </si>
  <si>
    <t>332_2016-01-01</t>
  </si>
  <si>
    <t>333_2016-01-01</t>
  </si>
  <si>
    <t>336367_2016-01-01</t>
  </si>
  <si>
    <t>336368_2016-01-01</t>
  </si>
  <si>
    <t>336369_2016-01-01</t>
  </si>
  <si>
    <t>336381_2016-01-01</t>
  </si>
  <si>
    <t>336382_2016-01-01</t>
  </si>
  <si>
    <t>336383_2016-01-01</t>
  </si>
  <si>
    <t>336384_2016-01-01</t>
  </si>
  <si>
    <t>336385_2016-01-01</t>
  </si>
  <si>
    <t>336386_2016-01-01</t>
  </si>
  <si>
    <t>33648_2016-01-01</t>
  </si>
  <si>
    <t>33654_2016-01-01</t>
  </si>
  <si>
    <t>336001_2016-01-01</t>
  </si>
  <si>
    <t>336005_2016-01-01</t>
  </si>
  <si>
    <t>336008_2016-01-01</t>
  </si>
  <si>
    <t>336042_2016-01-01</t>
  </si>
  <si>
    <t>336043_2016-01-01</t>
  </si>
  <si>
    <t>336365_2016-01-01</t>
  </si>
  <si>
    <t>336366_2016-01-01</t>
  </si>
  <si>
    <t>334260_2016-01-01</t>
  </si>
  <si>
    <t>334261_2016-01-01</t>
  </si>
  <si>
    <t>334262_2016-01-01</t>
  </si>
  <si>
    <t>334263_2016-01-01</t>
  </si>
  <si>
    <t>334264_2016-01-01</t>
  </si>
  <si>
    <t>334265_2016-01-01</t>
  </si>
  <si>
    <t>334266_2016-01-01</t>
  </si>
  <si>
    <t>334267_2016-01-01</t>
  </si>
  <si>
    <t>3342_2016-01-01</t>
  </si>
  <si>
    <t>3348_2016-01-01</t>
  </si>
  <si>
    <t>3351_2016-01-01</t>
  </si>
  <si>
    <t>3352_2016-01-01</t>
  </si>
  <si>
    <t>3357_2016-01-01</t>
  </si>
  <si>
    <t>3358_2016-01-01</t>
  </si>
  <si>
    <t>33400_2016-01-01</t>
  </si>
  <si>
    <t>33401_2016-01-01</t>
  </si>
  <si>
    <t>33403_2016-01-01</t>
  </si>
  <si>
    <t>33405_2016-01-01</t>
  </si>
  <si>
    <t>594694_2016-01-01</t>
  </si>
  <si>
    <t>594600_2016-01-01</t>
  </si>
  <si>
    <t>59423_2016-01-01</t>
  </si>
  <si>
    <t>59441_2016-01-01</t>
  </si>
  <si>
    <t>59426_2016-01-01</t>
  </si>
  <si>
    <t>594_2016-01-01</t>
  </si>
  <si>
    <t>594594_2016-01-01</t>
  </si>
  <si>
    <t>59421_2016-01-01</t>
  </si>
  <si>
    <t>59440_2016-01-01</t>
  </si>
  <si>
    <t>68931_2016-01-01</t>
  </si>
  <si>
    <t>68932_2016-01-01</t>
  </si>
  <si>
    <t>68930_2016-01-01</t>
  </si>
  <si>
    <t>68933_2016-01-01</t>
  </si>
  <si>
    <t>68939_2016-01-01</t>
  </si>
  <si>
    <t>6897_2016-01-01</t>
  </si>
  <si>
    <t>68920_2016-01-01</t>
  </si>
  <si>
    <t>68921_2016-01-01</t>
  </si>
  <si>
    <t>68923_2016-01-01</t>
  </si>
  <si>
    <t>68924_2016-01-01</t>
  </si>
  <si>
    <t>68925_2016-01-01</t>
  </si>
  <si>
    <t>68926_2016-01-01</t>
  </si>
  <si>
    <t>68927_2016-01-01</t>
  </si>
  <si>
    <t>689_2016-01-01</t>
  </si>
  <si>
    <t>689411_2016-01-01</t>
  </si>
  <si>
    <t>68941_2016-01-01</t>
  </si>
  <si>
    <t>6892_2016-01-01</t>
  </si>
  <si>
    <t>262639_2016-01-01</t>
  </si>
  <si>
    <t>262693_2016-01-01</t>
  </si>
  <si>
    <t>262692_2016-01-01</t>
  </si>
  <si>
    <t>262262_2016-01-01</t>
  </si>
  <si>
    <t>262269_2016-01-01</t>
  </si>
  <si>
    <t>262_2016-01-01</t>
  </si>
  <si>
    <t>2626_2016-01-01</t>
  </si>
  <si>
    <t>262876_2016-01-01</t>
  </si>
  <si>
    <t>24181_2016-01-01</t>
  </si>
  <si>
    <t>24180_2016-01-01</t>
  </si>
  <si>
    <t>24175_2016-01-01</t>
  </si>
  <si>
    <t>2419_2016-01-01</t>
  </si>
  <si>
    <t>24131_2016-01-01</t>
  </si>
  <si>
    <t>24103_2016-01-01</t>
  </si>
  <si>
    <t>24190_2016-01-01</t>
  </si>
  <si>
    <t>24163_2016-01-01</t>
  </si>
  <si>
    <t>24111_2016-01-01</t>
  </si>
  <si>
    <t>24110_2016-01-01</t>
  </si>
  <si>
    <t>2418_2016-01-01</t>
  </si>
  <si>
    <t>24152_2016-01-01</t>
  </si>
  <si>
    <t>24153_2016-01-01</t>
  </si>
  <si>
    <t>24157_2016-01-01</t>
  </si>
  <si>
    <t>24184_2016-01-01</t>
  </si>
  <si>
    <t>241_2016-01-01</t>
  </si>
  <si>
    <t>2410_2016-01-01</t>
  </si>
  <si>
    <t>24108_2016-01-01</t>
  </si>
  <si>
    <t>24161_2016-01-01</t>
  </si>
  <si>
    <t>24168_2016-01-01</t>
  </si>
  <si>
    <t>24195_2016-01-01</t>
  </si>
  <si>
    <t>2412_2016-01-01</t>
  </si>
  <si>
    <t>24109_2016-01-01</t>
  </si>
  <si>
    <t>24197_2016-01-01</t>
  </si>
  <si>
    <t>24185_2016-01-01</t>
  </si>
  <si>
    <t>24187_2016-01-01</t>
  </si>
  <si>
    <t>24189_2016-01-01</t>
  </si>
  <si>
    <t>24191_2016-01-01</t>
  </si>
  <si>
    <t>24194_2016-01-01</t>
  </si>
  <si>
    <t>24128_2016-01-01</t>
  </si>
  <si>
    <t>24129_2016-01-01</t>
  </si>
  <si>
    <t>2414_2016-01-01</t>
  </si>
  <si>
    <t>24104_2016-01-01</t>
  </si>
  <si>
    <t>24107_2016-01-01</t>
  </si>
  <si>
    <t>2417_2016-01-01</t>
  </si>
  <si>
    <t>2415_2016-01-01</t>
  </si>
  <si>
    <t>24105_2016-01-01</t>
  </si>
  <si>
    <t>2416_2016-01-01</t>
  </si>
  <si>
    <t>24106_2016-01-01</t>
  </si>
  <si>
    <t>2413_2016-01-01</t>
  </si>
  <si>
    <t>24135_2016-01-01</t>
  </si>
  <si>
    <t>24136_2016-01-01</t>
  </si>
  <si>
    <t>24137_2016-01-01</t>
  </si>
  <si>
    <t>24138_2016-01-01</t>
  </si>
  <si>
    <t>24139_2016-01-01</t>
  </si>
  <si>
    <t>24141_2016-01-01</t>
  </si>
  <si>
    <t>24151_2016-01-01</t>
  </si>
  <si>
    <t>24114_2016-01-01</t>
  </si>
  <si>
    <t>24115_2016-01-01</t>
  </si>
  <si>
    <t>24130_2016-01-01</t>
  </si>
  <si>
    <t>24132_2016-01-01</t>
  </si>
  <si>
    <t>2207_2016-01-01</t>
  </si>
  <si>
    <t>2208_2016-01-01</t>
  </si>
  <si>
    <t>2206_2016-01-01</t>
  </si>
  <si>
    <t>2209_2016-01-01</t>
  </si>
  <si>
    <t>22099_2016-01-01</t>
  </si>
  <si>
    <t>22097_2016-01-01</t>
  </si>
  <si>
    <t>220_2016-01-01</t>
  </si>
  <si>
    <t>22088_2016-01-01</t>
  </si>
  <si>
    <t>22078_2016-01-01</t>
  </si>
  <si>
    <t>22079_2016-01-01</t>
  </si>
  <si>
    <t>22077_2016-01-01</t>
  </si>
  <si>
    <t>22072_2016-01-01</t>
  </si>
  <si>
    <t>22070_2016-01-01</t>
  </si>
  <si>
    <t>22098_2016-01-01</t>
  </si>
  <si>
    <t>2203_2016-01-01</t>
  </si>
  <si>
    <t>9955_2016-01-01</t>
  </si>
  <si>
    <t>995371_2016-01-01</t>
  </si>
  <si>
    <t>995372_2016-01-01</t>
  </si>
  <si>
    <t>995373_2016-01-01</t>
  </si>
  <si>
    <t>995370_2016-01-01</t>
  </si>
  <si>
    <t>995368_2016-01-01</t>
  </si>
  <si>
    <t>995366_2016-01-01</t>
  </si>
  <si>
    <t>995322_2016-01-01</t>
  </si>
  <si>
    <t>995331_2016-01-01</t>
  </si>
  <si>
    <t>995332_2016-01-01</t>
  </si>
  <si>
    <t>995334_2016-01-01</t>
  </si>
  <si>
    <t>995335_2016-01-01</t>
  </si>
  <si>
    <t>995340_2016-01-01</t>
  </si>
  <si>
    <t>995341_2016-01-01</t>
  </si>
  <si>
    <t>995346_2016-01-01</t>
  </si>
  <si>
    <t>995348_2016-01-01</t>
  </si>
  <si>
    <t>995446_2016-01-01</t>
  </si>
  <si>
    <t>995282_2016-01-01</t>
  </si>
  <si>
    <t>995344_2016-01-01</t>
  </si>
  <si>
    <t>9957_2016-01-01</t>
  </si>
  <si>
    <t>9959_2016-01-01</t>
  </si>
  <si>
    <t>9952_2016-01-01</t>
  </si>
  <si>
    <t>99544_2016-01-01</t>
  </si>
  <si>
    <t>9951_2016-01-01</t>
  </si>
  <si>
    <t>995349_2016-01-01</t>
  </si>
  <si>
    <t>99532_2016-01-01</t>
  </si>
  <si>
    <t>995320_2016-01-01</t>
  </si>
  <si>
    <t>995327_2016-01-01</t>
  </si>
  <si>
    <t>995324_2016-01-01</t>
  </si>
  <si>
    <t>995323_2016-01-01</t>
  </si>
  <si>
    <t>995329_2016-01-01</t>
  </si>
  <si>
    <t>995321_2016-01-01</t>
  </si>
  <si>
    <t>995325_2016-01-01</t>
  </si>
  <si>
    <t>995326_2016-01-01</t>
  </si>
  <si>
    <t>995_2016-01-01</t>
  </si>
  <si>
    <t>995328_2016-01-01</t>
  </si>
  <si>
    <t>995350_2016-01-01</t>
  </si>
  <si>
    <t>995351_2016-01-01</t>
  </si>
  <si>
    <t>995352_2016-01-01</t>
  </si>
  <si>
    <t>995353_2016-01-01</t>
  </si>
  <si>
    <t>995354_2016-01-01</t>
  </si>
  <si>
    <t>995355_2016-01-01</t>
  </si>
  <si>
    <t>995356_2016-01-01</t>
  </si>
  <si>
    <t>995357_2016-01-01</t>
  </si>
  <si>
    <t>995310_2016-01-01</t>
  </si>
  <si>
    <t>995311_2016-01-01</t>
  </si>
  <si>
    <t>995312_2016-01-01</t>
  </si>
  <si>
    <t>995313_2016-01-01</t>
  </si>
  <si>
    <t>995314_2016-01-01</t>
  </si>
  <si>
    <t>995315_2016-01-01</t>
  </si>
  <si>
    <t>995317_2016-01-01</t>
  </si>
  <si>
    <t>995391_2016-01-01</t>
  </si>
  <si>
    <t>995392_2016-01-01</t>
  </si>
  <si>
    <t>995393_2016-01-01</t>
  </si>
  <si>
    <t>995395_2016-01-01</t>
  </si>
  <si>
    <t>995396_2016-01-01</t>
  </si>
  <si>
    <t>995397_2016-01-01</t>
  </si>
  <si>
    <t>995442_2016-01-01</t>
  </si>
  <si>
    <t>995449_2016-01-01</t>
  </si>
  <si>
    <t>995365_2016-01-01</t>
  </si>
  <si>
    <t>995318_2016-01-01</t>
  </si>
  <si>
    <t>995358_2016-01-01</t>
  </si>
  <si>
    <t>995359_2016-01-01</t>
  </si>
  <si>
    <t>995360_2016-01-01</t>
  </si>
  <si>
    <t>995361_2016-01-01</t>
  </si>
  <si>
    <t>995362_2016-01-01</t>
  </si>
  <si>
    <t>995363_2016-01-01</t>
  </si>
  <si>
    <t>995364_2016-01-01</t>
  </si>
  <si>
    <t>224304_2016-01-01</t>
  </si>
  <si>
    <t>22442_2016-01-01</t>
  </si>
  <si>
    <t>22466_2016-01-01</t>
  </si>
  <si>
    <t>22469_2016-01-01</t>
  </si>
  <si>
    <t>22461_2016-01-01</t>
  </si>
  <si>
    <t>22460_2016-01-01</t>
  </si>
  <si>
    <t>22468_2016-01-01</t>
  </si>
  <si>
    <t>22462_2016-01-01</t>
  </si>
  <si>
    <t>22463_2016-01-01</t>
  </si>
  <si>
    <t>22465_2016-01-01</t>
  </si>
  <si>
    <t>22467_2016-01-01</t>
  </si>
  <si>
    <t>22464_2016-01-01</t>
  </si>
  <si>
    <t>22430_2016-01-01</t>
  </si>
  <si>
    <t>224631_2016-01-01</t>
  </si>
  <si>
    <t>224633_2016-01-01</t>
  </si>
  <si>
    <t>224634_2016-01-01</t>
  </si>
  <si>
    <t>2244_2016-01-01</t>
  </si>
  <si>
    <t>2246_2016-01-01</t>
  </si>
  <si>
    <t>224641_2016-01-01</t>
  </si>
  <si>
    <t>224_2016-01-01</t>
  </si>
  <si>
    <t>22479_2016-01-01</t>
  </si>
  <si>
    <t>224626_2016-01-01</t>
  </si>
  <si>
    <t>22411_2016-01-01</t>
  </si>
  <si>
    <t>22412_2016-01-01</t>
  </si>
  <si>
    <t>224112_2016-01-01</t>
  </si>
  <si>
    <t>22413_2016-01-01</t>
  </si>
  <si>
    <t>22443_2016-01-01</t>
  </si>
  <si>
    <t>2453_2016-01-01</t>
  </si>
  <si>
    <t>2457_2016-01-01</t>
  </si>
  <si>
    <t>2459_2016-01-01</t>
  </si>
  <si>
    <t>24587_2016-01-01</t>
  </si>
  <si>
    <t>24566_2016-01-01</t>
  </si>
  <si>
    <t>245_2016-01-01</t>
  </si>
  <si>
    <t>24529_2016-01-01</t>
  </si>
  <si>
    <t>2455_2016-01-01</t>
  </si>
  <si>
    <t>2456_2016-01-01</t>
  </si>
  <si>
    <t>245660_2016-01-01</t>
  </si>
  <si>
    <t>59263_2016-01-01</t>
  </si>
  <si>
    <t>5926_2016-01-01</t>
  </si>
  <si>
    <t>592604_2016-01-01</t>
  </si>
  <si>
    <t>592602_2016-01-01</t>
  </si>
  <si>
    <t>592603_2016-01-01</t>
  </si>
  <si>
    <t>59266_2016-01-01</t>
  </si>
  <si>
    <t>59267_2016-01-01</t>
  </si>
  <si>
    <t>592600_2016-01-01</t>
  </si>
  <si>
    <t>59259_2016-01-01</t>
  </si>
  <si>
    <t>592240_2016-01-01</t>
  </si>
  <si>
    <t>592244_2016-01-01</t>
  </si>
  <si>
    <t>592246_2016-01-01</t>
  </si>
  <si>
    <t>592247_2016-01-01</t>
  </si>
  <si>
    <t>592249_2016-01-01</t>
  </si>
  <si>
    <t>592868_2016-01-01</t>
  </si>
  <si>
    <t>5922_2016-01-01</t>
  </si>
  <si>
    <t>5921_2016-01-01</t>
  </si>
  <si>
    <t>592630_2016-01-01</t>
  </si>
  <si>
    <t>592633_2016-01-01</t>
  </si>
  <si>
    <t>592634_2016-01-01</t>
  </si>
  <si>
    <t>592214_2016-01-01</t>
  </si>
  <si>
    <t>592218_2016-01-01</t>
  </si>
  <si>
    <t>592224_2016-01-01</t>
  </si>
  <si>
    <t>592248_2016-01-01</t>
  </si>
  <si>
    <t>592263_2016-01-01</t>
  </si>
  <si>
    <t>592278_2016-01-01</t>
  </si>
  <si>
    <t>592394_2016-01-01</t>
  </si>
  <si>
    <t>592610_2016-01-01</t>
  </si>
  <si>
    <t>592611_2016-01-01</t>
  </si>
  <si>
    <t>592612_2016-01-01</t>
  </si>
  <si>
    <t>592635_2016-01-01</t>
  </si>
  <si>
    <t>592660_2016-01-01</t>
  </si>
  <si>
    <t>592661_2016-01-01</t>
  </si>
  <si>
    <t>592662_2016-01-01</t>
  </si>
  <si>
    <t>592663_2016-01-01</t>
  </si>
  <si>
    <t>592_2016-01-01</t>
  </si>
  <si>
    <t>59261_2016-01-01</t>
  </si>
  <si>
    <t>59262_2016-01-01</t>
  </si>
  <si>
    <t>59264_2016-01-01</t>
  </si>
  <si>
    <t>504947_2016-01-01</t>
  </si>
  <si>
    <t>504948_2016-01-01</t>
  </si>
  <si>
    <t>504724_2016-01-01</t>
  </si>
  <si>
    <t>504725_2016-01-01</t>
  </si>
  <si>
    <t>5048_2016-01-01</t>
  </si>
  <si>
    <t>50496_2016-01-01</t>
  </si>
  <si>
    <t>50497_2016-01-01</t>
  </si>
  <si>
    <t>50498_2016-01-01</t>
  </si>
  <si>
    <t>50499_2016-01-01</t>
  </si>
  <si>
    <t>504951_2016-01-01</t>
  </si>
  <si>
    <t>504952_2016-01-01</t>
  </si>
  <si>
    <t>504965_2016-01-01</t>
  </si>
  <si>
    <t>504960_2016-01-01</t>
  </si>
  <si>
    <t>5043_2016-01-01</t>
  </si>
  <si>
    <t>50491_2016-01-01</t>
  </si>
  <si>
    <t>50492_2016-01-01</t>
  </si>
  <si>
    <t>50493_2016-01-01</t>
  </si>
  <si>
    <t>50494_2016-01-01</t>
  </si>
  <si>
    <t>504901_2016-01-01</t>
  </si>
  <si>
    <t>504902_2016-01-01</t>
  </si>
  <si>
    <t>504545_2016-01-01</t>
  </si>
  <si>
    <t>504963_2016-01-01</t>
  </si>
  <si>
    <t>504962_2016-01-01</t>
  </si>
  <si>
    <t>504961_2016-01-01</t>
  </si>
  <si>
    <t>504964_2016-01-01</t>
  </si>
  <si>
    <t>504966_2016-01-01</t>
  </si>
  <si>
    <t>504968_2016-01-01</t>
  </si>
  <si>
    <t>504969_2016-01-01</t>
  </si>
  <si>
    <t>504967_2016-01-01</t>
  </si>
  <si>
    <t>504949_2016-01-01</t>
  </si>
  <si>
    <t>50495_2016-01-01</t>
  </si>
  <si>
    <t>504945_2016-01-01</t>
  </si>
  <si>
    <t>50455_2016-01-01</t>
  </si>
  <si>
    <t>50456_2016-01-01</t>
  </si>
  <si>
    <t>5042_2016-01-01</t>
  </si>
  <si>
    <t>5044_2016-01-01</t>
  </si>
  <si>
    <t>504543_2016-01-01</t>
  </si>
  <si>
    <t>504544_2016-01-01</t>
  </si>
  <si>
    <t>504903_2016-01-01</t>
  </si>
  <si>
    <t>504904_2016-01-01</t>
  </si>
  <si>
    <t>504905_2016-01-01</t>
  </si>
  <si>
    <t>504906_2016-01-01</t>
  </si>
  <si>
    <t>504907_2016-01-01</t>
  </si>
  <si>
    <t>504908_2016-01-01</t>
  </si>
  <si>
    <t>504909_2016-01-01</t>
  </si>
  <si>
    <t>504721_2016-01-01</t>
  </si>
  <si>
    <t>504954_2016-01-01</t>
  </si>
  <si>
    <t>8529_2016-01-01</t>
  </si>
  <si>
    <t>8521_2016-01-01</t>
  </si>
  <si>
    <t>8524_2016-01-01</t>
  </si>
  <si>
    <t>8525_2016-01-01</t>
  </si>
  <si>
    <t>8526_2016-01-01</t>
  </si>
  <si>
    <t>8527_2016-01-01</t>
  </si>
  <si>
    <t>852_2016-01-01</t>
  </si>
  <si>
    <t>852800_2016-01-01</t>
  </si>
  <si>
    <t>8528_2016-01-01</t>
  </si>
  <si>
    <t>3690_2016-01-01</t>
  </si>
  <si>
    <t>3630_2016-01-01</t>
  </si>
  <si>
    <t>3691_2016-01-01</t>
  </si>
  <si>
    <t>3620_2016-01-01</t>
  </si>
  <si>
    <t>3670_2016-01-01</t>
  </si>
  <si>
    <t>361_2016-01-01</t>
  </si>
  <si>
    <t>36_2016-01-01</t>
  </si>
  <si>
    <t>3660_2016-01-01</t>
  </si>
  <si>
    <t>3650_2016-01-01</t>
  </si>
  <si>
    <t>35490_2016-01-01</t>
  </si>
  <si>
    <t>3543_2016-01-01</t>
  </si>
  <si>
    <t>3548_2016-01-01</t>
  </si>
  <si>
    <t>3546_2016-01-01</t>
  </si>
  <si>
    <t>3544_2016-01-01</t>
  </si>
  <si>
    <t>354_2016-01-01</t>
  </si>
  <si>
    <t>354495_2016-01-01</t>
  </si>
  <si>
    <t>354958_2016-01-01</t>
  </si>
  <si>
    <t>354954_2016-01-01</t>
  </si>
  <si>
    <t>354490_2016-01-01</t>
  </si>
  <si>
    <t>59265_2016-01-01</t>
  </si>
  <si>
    <t>592609_2016-01-01</t>
  </si>
  <si>
    <t>592638_2016-01-01</t>
  </si>
  <si>
    <t>592639_2016-01-01</t>
  </si>
  <si>
    <t>592294_2016-01-01</t>
  </si>
  <si>
    <t>592304_2016-01-01</t>
  </si>
  <si>
    <t>592374_2016-01-01</t>
  </si>
  <si>
    <t>592384_2016-01-01</t>
  </si>
  <si>
    <t>592664_2016-01-01</t>
  </si>
  <si>
    <t>592678_2016-01-01</t>
  </si>
  <si>
    <t>592613_2016-01-01</t>
  </si>
  <si>
    <t>592614_2016-01-01</t>
  </si>
  <si>
    <t>592616_2016-01-01</t>
  </si>
  <si>
    <t>592617_2016-01-01</t>
  </si>
  <si>
    <t>592618_2016-01-01</t>
  </si>
  <si>
    <t>592619_2016-01-01</t>
  </si>
  <si>
    <t>592284_2016-01-01</t>
  </si>
  <si>
    <t>592800_2016-01-01</t>
  </si>
  <si>
    <t>59260_2016-01-01</t>
  </si>
  <si>
    <t>59248_2016-01-01</t>
  </si>
  <si>
    <t>59249_2016-01-01</t>
  </si>
  <si>
    <t>59256_2016-01-01</t>
  </si>
  <si>
    <t>59257_2016-01-01</t>
  </si>
  <si>
    <t>59258_2016-01-01</t>
  </si>
  <si>
    <t>592653_2016-01-01</t>
  </si>
  <si>
    <t>592654_2016-01-01</t>
  </si>
  <si>
    <t>592655_2016-01-01</t>
  </si>
  <si>
    <t>592656_2016-01-01</t>
  </si>
  <si>
    <t>592657_2016-01-01</t>
  </si>
  <si>
    <t>592658_2016-01-01</t>
  </si>
  <si>
    <t>592690_2016-01-01</t>
  </si>
  <si>
    <t>592691_2016-01-01</t>
  </si>
  <si>
    <t>592692_2016-01-01</t>
  </si>
  <si>
    <t>592693_2016-01-01</t>
  </si>
  <si>
    <t>592694_2016-01-01</t>
  </si>
  <si>
    <t>592650_2016-01-01</t>
  </si>
  <si>
    <t>592651_2016-01-01</t>
  </si>
  <si>
    <t>592652_2016-01-01</t>
  </si>
  <si>
    <t>59268_2016-01-01</t>
  </si>
  <si>
    <t>592601_2016-01-01</t>
  </si>
  <si>
    <t>59269_2016-01-01</t>
  </si>
  <si>
    <t>509514_2016-01-01</t>
  </si>
  <si>
    <t>509511_2016-01-01</t>
  </si>
  <si>
    <t>509254_2016-01-01</t>
  </si>
  <si>
    <t>509512_2016-01-01</t>
  </si>
  <si>
    <t>509513_2016-01-01</t>
  </si>
  <si>
    <t>509253_2016-01-01</t>
  </si>
  <si>
    <t>509547_2016-01-01</t>
  </si>
  <si>
    <t>509260_2016-01-01</t>
  </si>
  <si>
    <t>509270_2016-01-01</t>
  </si>
  <si>
    <t>509298_2016-01-01</t>
  </si>
  <si>
    <t>509299_2016-01-01</t>
  </si>
  <si>
    <t>509200_2016-01-01</t>
  </si>
  <si>
    <t>509220_2016-01-01</t>
  </si>
  <si>
    <t>509229_2016-01-01</t>
  </si>
  <si>
    <t>50950_2016-01-01</t>
  </si>
  <si>
    <t>50952_2016-01-01</t>
  </si>
  <si>
    <t>5095_2016-01-01</t>
  </si>
  <si>
    <t>5096_2016-01-01</t>
  </si>
  <si>
    <t>5097_2016-01-01</t>
  </si>
  <si>
    <t>5098_2016-01-01</t>
  </si>
  <si>
    <t>509281_2016-01-01</t>
  </si>
  <si>
    <t>5094_2016-01-01</t>
  </si>
  <si>
    <t>5099_2016-01-01</t>
  </si>
  <si>
    <t>509294_2016-01-01</t>
  </si>
  <si>
    <t>509234_2016-01-01</t>
  </si>
  <si>
    <t>509526_2016-01-01</t>
  </si>
  <si>
    <t>509528_2016-01-01</t>
  </si>
  <si>
    <t>509529_2016-01-01</t>
  </si>
  <si>
    <t>509531_2016-01-01</t>
  </si>
  <si>
    <t>509542_2016-01-01</t>
  </si>
  <si>
    <t>509548_2016-01-01</t>
  </si>
  <si>
    <t>509550_2016-01-01</t>
  </si>
  <si>
    <t>509551_2016-01-01</t>
  </si>
  <si>
    <t>509552_2016-01-01</t>
  </si>
  <si>
    <t>509_2016-01-01</t>
  </si>
  <si>
    <t>509221_2016-01-01</t>
  </si>
  <si>
    <t>5092_2016-01-01</t>
  </si>
  <si>
    <t>50923_2016-01-01</t>
  </si>
  <si>
    <t>50924_2016-01-01</t>
  </si>
  <si>
    <t>50922_2016-01-01</t>
  </si>
  <si>
    <t>50925_2016-01-01</t>
  </si>
  <si>
    <t>5093_2016-01-01</t>
  </si>
  <si>
    <t>509223_2016-01-01</t>
  </si>
  <si>
    <t>509224_2016-01-01</t>
  </si>
  <si>
    <t>509225_2016-01-01</t>
  </si>
  <si>
    <t>509226_2016-01-01</t>
  </si>
  <si>
    <t>509227_2016-01-01</t>
  </si>
  <si>
    <t>509228_2016-01-01</t>
  </si>
  <si>
    <t>509222_2016-01-01</t>
  </si>
  <si>
    <t>509250_2016-01-01</t>
  </si>
  <si>
    <t>509251_2016-01-01</t>
  </si>
  <si>
    <t>509525_2016-01-01</t>
  </si>
  <si>
    <t>509510_2016-01-01</t>
  </si>
  <si>
    <t>509420_2016-01-01</t>
  </si>
  <si>
    <t>509210_2016-01-01</t>
  </si>
  <si>
    <t>509554_2016-01-01</t>
  </si>
  <si>
    <t>509555_2016-01-01</t>
  </si>
  <si>
    <t>509556_2016-01-01</t>
  </si>
  <si>
    <t>509557_2016-01-01</t>
  </si>
  <si>
    <t>509558_2016-01-01</t>
  </si>
  <si>
    <t>509559_2016-01-01</t>
  </si>
  <si>
    <t>509527_2016-01-01</t>
  </si>
  <si>
    <t>50921_2016-01-01</t>
  </si>
  <si>
    <t>509238_2016-01-01</t>
  </si>
  <si>
    <t>509244_2016-01-01</t>
  </si>
  <si>
    <t>509245_2016-01-01</t>
  </si>
  <si>
    <t>509246_2016-01-01</t>
  </si>
  <si>
    <t>509249_2016-01-01</t>
  </si>
  <si>
    <t>509255_2016-01-01</t>
  </si>
  <si>
    <t>509256_2016-01-01</t>
  </si>
  <si>
    <t>509257_2016-01-01</t>
  </si>
  <si>
    <t>509533_2016-01-01</t>
  </si>
  <si>
    <t>509534_2016-01-01</t>
  </si>
  <si>
    <t>509535_2016-01-01</t>
  </si>
  <si>
    <t>509537_2016-01-01</t>
  </si>
  <si>
    <t>509539_2016-01-01</t>
  </si>
  <si>
    <t>509540_2016-01-01</t>
  </si>
  <si>
    <t>509543_2016-01-01</t>
  </si>
  <si>
    <t>509518_2016-01-01</t>
  </si>
  <si>
    <t>509519_2016-01-01</t>
  </si>
  <si>
    <t>509530_2016-01-01</t>
  </si>
  <si>
    <t>509515_2016-01-01</t>
  </si>
  <si>
    <t>509532_2016-01-01</t>
  </si>
  <si>
    <t>509536_2016-01-01</t>
  </si>
  <si>
    <t>509538_2016-01-01</t>
  </si>
  <si>
    <t>509541_2016-01-01</t>
  </si>
  <si>
    <t>509545_2016-01-01</t>
  </si>
  <si>
    <t>509544_2016-01-01</t>
  </si>
  <si>
    <t>509546_2016-01-01</t>
  </si>
  <si>
    <t>509549_2016-01-01</t>
  </si>
  <si>
    <t>50956_2016-01-01</t>
  </si>
  <si>
    <t>50957_2016-01-01</t>
  </si>
  <si>
    <t>50958_2016-01-01</t>
  </si>
  <si>
    <t>50959_2016-01-01</t>
  </si>
  <si>
    <t>509516_2016-01-01</t>
  </si>
  <si>
    <t>509517_2016-01-01</t>
  </si>
  <si>
    <t>509553_2016-01-01</t>
  </si>
  <si>
    <t>50472_2016-01-01</t>
  </si>
  <si>
    <t>504957_2016-01-01</t>
  </si>
  <si>
    <t>504956_2016-01-01</t>
  </si>
  <si>
    <t>504958_2016-01-01</t>
  </si>
  <si>
    <t>504959_2016-01-01</t>
  </si>
  <si>
    <t>504955_2016-01-01</t>
  </si>
  <si>
    <t>504953_2016-01-01</t>
  </si>
  <si>
    <t>504_2016-01-01</t>
  </si>
  <si>
    <t>504505_2016-01-01</t>
  </si>
  <si>
    <t>504605_2016-01-01</t>
  </si>
  <si>
    <t>504705_2016-01-01</t>
  </si>
  <si>
    <t>5047_2016-01-01</t>
  </si>
  <si>
    <t>5049_2016-01-01</t>
  </si>
  <si>
    <t>5045_2016-01-01</t>
  </si>
  <si>
    <t>504946_2016-01-01</t>
  </si>
  <si>
    <t>49900_2016-01-01</t>
  </si>
  <si>
    <t>49138_2016-01-01</t>
  </si>
  <si>
    <t>491572_2016-01-01</t>
  </si>
  <si>
    <t>491573_2016-01-01</t>
  </si>
  <si>
    <t>491574_2016-01-01</t>
  </si>
  <si>
    <t>491576_2016-01-01</t>
  </si>
  <si>
    <t>491579_2016-01-01</t>
  </si>
  <si>
    <t>494988_2016-01-01</t>
  </si>
  <si>
    <t>491570_2016-01-01</t>
  </si>
  <si>
    <t>49155_2016-01-01</t>
  </si>
  <si>
    <t>49801_2016-01-01</t>
  </si>
  <si>
    <t>49901_2016-01-01</t>
  </si>
  <si>
    <t>49902_2016-01-01</t>
  </si>
  <si>
    <t>49903_2016-01-01</t>
  </si>
  <si>
    <t>49904_2016-01-01</t>
  </si>
  <si>
    <t>49905_2016-01-01</t>
  </si>
  <si>
    <t>49152_2016-01-01</t>
  </si>
  <si>
    <t>49162_2016-01-01</t>
  </si>
  <si>
    <t>496187_2016-01-01</t>
  </si>
  <si>
    <t>496190_2016-01-01</t>
  </si>
  <si>
    <t>496192_2016-01-01</t>
  </si>
  <si>
    <t>496195_2016-01-01</t>
  </si>
  <si>
    <t>496102_2016-01-01</t>
  </si>
  <si>
    <t>496103_2016-01-01</t>
  </si>
  <si>
    <t>496104_2016-01-01</t>
  </si>
  <si>
    <t>496074_2016-01-01</t>
  </si>
  <si>
    <t>496101_2016-01-01</t>
  </si>
  <si>
    <t>496196_2016-01-01</t>
  </si>
  <si>
    <t>49159_2016-01-01</t>
  </si>
  <si>
    <t>49161_2016-01-01</t>
  </si>
  <si>
    <t>49164_2016-01-01</t>
  </si>
  <si>
    <t>49165_2016-01-01</t>
  </si>
  <si>
    <t>49166_2016-01-01</t>
  </si>
  <si>
    <t>49167_2016-01-01</t>
  </si>
  <si>
    <t>496105_2016-01-01</t>
  </si>
  <si>
    <t>496106_2016-01-01</t>
  </si>
  <si>
    <t>496107_2016-01-01</t>
  </si>
  <si>
    <t>496108_2016-01-01</t>
  </si>
  <si>
    <t>496109_2016-01-01</t>
  </si>
  <si>
    <t>496171_2016-01-01</t>
  </si>
  <si>
    <t>496007_2016-01-01</t>
  </si>
  <si>
    <t>496034_2016-01-01</t>
  </si>
  <si>
    <t>496039_2016-01-01</t>
  </si>
  <si>
    <t>49169_2016-01-01</t>
  </si>
  <si>
    <t>49179_2016-01-01</t>
  </si>
  <si>
    <t>23320_2016-01-01</t>
  </si>
  <si>
    <t>23326_2016-01-01</t>
  </si>
  <si>
    <t>23323_2016-01-01</t>
  </si>
  <si>
    <t>233244_2016-01-01</t>
  </si>
  <si>
    <t>23329_2016-01-01</t>
  </si>
  <si>
    <t>23354_2016-01-01</t>
  </si>
  <si>
    <t>23328_2016-01-01</t>
  </si>
  <si>
    <t>23324_2016-01-01</t>
  </si>
  <si>
    <t>23351_2016-01-01</t>
  </si>
  <si>
    <t>23321_2016-01-01</t>
  </si>
  <si>
    <t>233217_2016-01-01</t>
  </si>
  <si>
    <t>233216_2016-01-01</t>
  </si>
  <si>
    <t>23327_2016-01-01</t>
  </si>
  <si>
    <t>233_2016-01-01</t>
  </si>
  <si>
    <t>23322_2016-01-01</t>
  </si>
  <si>
    <t>3506_2016-01-01</t>
  </si>
  <si>
    <t>35050_2016-01-01</t>
  </si>
  <si>
    <t>35051_2016-01-01</t>
  </si>
  <si>
    <t>3505_2016-01-01</t>
  </si>
  <si>
    <t>35060_2016-01-01</t>
  </si>
  <si>
    <t>35054_2016-01-01</t>
  </si>
  <si>
    <t>35058_2016-01-01</t>
  </si>
  <si>
    <t>35057_2016-01-01</t>
  </si>
  <si>
    <t>35056_2016-01-01</t>
  </si>
  <si>
    <t>350_2016-01-01</t>
  </si>
  <si>
    <t>35022_2016-01-01</t>
  </si>
  <si>
    <t>8818_2016-01-01</t>
  </si>
  <si>
    <t>8819_2016-01-01</t>
  </si>
  <si>
    <t>30696_2016-01-01</t>
  </si>
  <si>
    <t>306_2016-01-01</t>
  </si>
  <si>
    <t>30697_2016-01-01</t>
  </si>
  <si>
    <t>30698_2016-01-01</t>
  </si>
  <si>
    <t>306971_2016-01-01</t>
  </si>
  <si>
    <t>306942_2016-01-01</t>
  </si>
  <si>
    <t>306935_2016-01-01</t>
  </si>
  <si>
    <t>30219_2016-01-01</t>
  </si>
  <si>
    <t>30218_2016-01-01</t>
  </si>
  <si>
    <t>30217_2016-01-01</t>
  </si>
  <si>
    <t>30216_2016-01-01</t>
  </si>
  <si>
    <t>30215_2016-01-01</t>
  </si>
  <si>
    <t>30214_2016-01-01</t>
  </si>
  <si>
    <t>30213_2016-01-01</t>
  </si>
  <si>
    <t>30212_2016-01-01</t>
  </si>
  <si>
    <t>30211_2016-01-01</t>
  </si>
  <si>
    <t>3069_2016-01-01</t>
  </si>
  <si>
    <t>3098_2016-01-01</t>
  </si>
  <si>
    <t>3097_2016-01-01</t>
  </si>
  <si>
    <t>30695_2016-01-01</t>
  </si>
  <si>
    <t>30694_2016-01-01</t>
  </si>
  <si>
    <t>3094_2016-01-01</t>
  </si>
  <si>
    <t>30690_2016-01-01</t>
  </si>
  <si>
    <t>3099_2016-01-01</t>
  </si>
  <si>
    <t>3093_2016-01-01</t>
  </si>
  <si>
    <t>30699_2016-01-01</t>
  </si>
  <si>
    <t>30693_2016-01-01</t>
  </si>
  <si>
    <t>30692_2016-01-01</t>
  </si>
  <si>
    <t>3021_2016-01-01</t>
  </si>
  <si>
    <t>30210_2016-01-01</t>
  </si>
  <si>
    <t>30231_2016-01-01</t>
  </si>
  <si>
    <t>309_2016-01-01</t>
  </si>
  <si>
    <t>30807_2016-01-01</t>
  </si>
  <si>
    <t>30890_2016-01-01</t>
  </si>
  <si>
    <t>30801_2016-01-01</t>
  </si>
  <si>
    <t>306960_2016-01-01</t>
  </si>
  <si>
    <t>30_2016-01-01</t>
  </si>
  <si>
    <t>299_2016-01-01</t>
  </si>
  <si>
    <t>2996_2016-01-01</t>
  </si>
  <si>
    <t>2992_2016-01-01</t>
  </si>
  <si>
    <t>2994_2016-01-01</t>
  </si>
  <si>
    <t>29949_2016-01-01</t>
  </si>
  <si>
    <t>2995_2016-01-01</t>
  </si>
  <si>
    <t>147353_2016-01-01</t>
  </si>
  <si>
    <t>147342_2016-01-01</t>
  </si>
  <si>
    <t>147341_2016-01-01</t>
  </si>
  <si>
    <t>147345_2016-01-01</t>
  </si>
  <si>
    <t>147348_2016-01-01</t>
  </si>
  <si>
    <t>147350_2016-01-01</t>
  </si>
  <si>
    <t>147377_2016-01-01</t>
  </si>
  <si>
    <t>147338_2016-01-01</t>
  </si>
  <si>
    <t>147328_2016-01-01</t>
  </si>
  <si>
    <t>147332_2016-01-01</t>
  </si>
  <si>
    <t>147334_2016-01-01</t>
  </si>
  <si>
    <t>147326_2016-01-01</t>
  </si>
  <si>
    <t>147344_2016-01-01</t>
  </si>
  <si>
    <t>147340_2016-01-01</t>
  </si>
  <si>
    <t>1473_2016-01-01</t>
  </si>
  <si>
    <t>590590_2016-01-01</t>
  </si>
  <si>
    <t>590600_2016-01-01</t>
  </si>
  <si>
    <t>5906_2016-01-01</t>
  </si>
  <si>
    <t>590876_2016-01-01</t>
  </si>
  <si>
    <t>590690_2016-01-01</t>
  </si>
  <si>
    <t>5907_2016-01-01</t>
  </si>
  <si>
    <t>59049_2016-01-01</t>
  </si>
  <si>
    <t>5905_2016-01-01</t>
  </si>
  <si>
    <t>5903_2016-01-01</t>
  </si>
  <si>
    <t>590_2016-01-01</t>
  </si>
  <si>
    <t>1671_2016-01-01</t>
  </si>
  <si>
    <t>167145_2016-01-01</t>
  </si>
  <si>
    <t>167172_2016-01-01</t>
  </si>
  <si>
    <t>167177_2016-01-01</t>
  </si>
  <si>
    <t>167186_2016-01-01</t>
  </si>
  <si>
    <t>167168_2016-01-01</t>
  </si>
  <si>
    <t>167148_2016-01-01</t>
  </si>
  <si>
    <t>502317_2016-01-01</t>
  </si>
  <si>
    <t>502316_2016-01-01</t>
  </si>
  <si>
    <t>502315_2016-01-01</t>
  </si>
  <si>
    <t>502314_2016-01-01</t>
  </si>
  <si>
    <t>502313_2016-01-01</t>
  </si>
  <si>
    <t>502312_2016-01-01</t>
  </si>
  <si>
    <t>502311_2016-01-01</t>
  </si>
  <si>
    <t>502310_2016-01-01</t>
  </si>
  <si>
    <t>50299_2016-01-01</t>
  </si>
  <si>
    <t>50291_2016-01-01</t>
  </si>
  <si>
    <t>502229_2016-01-01</t>
  </si>
  <si>
    <t>502230_2016-01-01</t>
  </si>
  <si>
    <t>502234_2016-01-01</t>
  </si>
  <si>
    <t>502235_2016-01-01</t>
  </si>
  <si>
    <t>502238_2016-01-01</t>
  </si>
  <si>
    <t>502239_2016-01-01</t>
  </si>
  <si>
    <t>502240_2016-01-01</t>
  </si>
  <si>
    <t>502249_2016-01-01</t>
  </si>
  <si>
    <t>502660_2016-01-01</t>
  </si>
  <si>
    <t>502245_2016-01-01</t>
  </si>
  <si>
    <t>502247_2016-01-01</t>
  </si>
  <si>
    <t>502664_2016-01-01</t>
  </si>
  <si>
    <t>502665_2016-01-01</t>
  </si>
  <si>
    <t>502666_2016-01-01</t>
  </si>
  <si>
    <t>502667_2016-01-01</t>
  </si>
  <si>
    <t>502774_2016-01-01</t>
  </si>
  <si>
    <t>502775_2016-01-01</t>
  </si>
  <si>
    <t>502777_2016-01-01</t>
  </si>
  <si>
    <t>502785_2016-01-01</t>
  </si>
  <si>
    <t>502787_2016-01-01</t>
  </si>
  <si>
    <t>502795_2016-01-01</t>
  </si>
  <si>
    <t>502796_2016-01-01</t>
  </si>
  <si>
    <t>502797_2016-01-01</t>
  </si>
  <si>
    <t>502242_2016-01-01</t>
  </si>
  <si>
    <t>502222_2016-01-01</t>
  </si>
  <si>
    <t>502226_2016-01-01</t>
  </si>
  <si>
    <t>502227_2016-01-01</t>
  </si>
  <si>
    <t>502237_2016-01-01</t>
  </si>
  <si>
    <t>502_2016-01-01</t>
  </si>
  <si>
    <t>502232_2016-01-01</t>
  </si>
  <si>
    <t>502662_2016-01-01</t>
  </si>
  <si>
    <t>502223_2016-01-01</t>
  </si>
  <si>
    <t>502224_2016-01-01</t>
  </si>
  <si>
    <t>502225_2016-01-01</t>
  </si>
  <si>
    <t>502228_2016-01-01</t>
  </si>
  <si>
    <t>502233_2016-01-01</t>
  </si>
  <si>
    <t>502236_2016-01-01</t>
  </si>
  <si>
    <t>502243_2016-01-01</t>
  </si>
  <si>
    <t>502244_2016-01-01</t>
  </si>
  <si>
    <t>502246_2016-01-01</t>
  </si>
  <si>
    <t>502248_2016-01-01</t>
  </si>
  <si>
    <t>502773_2016-01-01</t>
  </si>
  <si>
    <t>502776_2016-01-01</t>
  </si>
  <si>
    <t>502778_2016-01-01</t>
  </si>
  <si>
    <t>502783_2016-01-01</t>
  </si>
  <si>
    <t>502784_2016-01-01</t>
  </si>
  <si>
    <t>502786_2016-01-01</t>
  </si>
  <si>
    <t>502788_2016-01-01</t>
  </si>
  <si>
    <t>502793_2016-01-01</t>
  </si>
  <si>
    <t>502794_2016-01-01</t>
  </si>
  <si>
    <t>502379_2016-01-01</t>
  </si>
  <si>
    <t>502620_2016-01-01</t>
  </si>
  <si>
    <t>502628_2016-01-01</t>
  </si>
  <si>
    <t>502659_2016-01-01</t>
  </si>
  <si>
    <t>502677_2016-01-01</t>
  </si>
  <si>
    <t>502678_2016-01-01</t>
  </si>
  <si>
    <t>502679_2016-01-01</t>
  </si>
  <si>
    <t>502723_2016-01-01</t>
  </si>
  <si>
    <t>502728_2016-01-01</t>
  </si>
  <si>
    <t>50295_2016-01-01</t>
  </si>
  <si>
    <t>502277_2016-01-01</t>
  </si>
  <si>
    <t>502278_2016-01-01</t>
  </si>
  <si>
    <t>502279_2016-01-01</t>
  </si>
  <si>
    <t>502281_2016-01-01</t>
  </si>
  <si>
    <t>502328_2016-01-01</t>
  </si>
  <si>
    <t>502377_2016-01-01</t>
  </si>
  <si>
    <t>502759_2016-01-01</t>
  </si>
  <si>
    <t>502820_2016-01-01</t>
  </si>
  <si>
    <t>502828_2016-01-01</t>
  </si>
  <si>
    <t>502858_2016-01-01</t>
  </si>
  <si>
    <t>502859_2016-01-01</t>
  </si>
  <si>
    <t>502879_2016-01-01</t>
  </si>
  <si>
    <t>502920_2016-01-01</t>
  </si>
  <si>
    <t>502979_2016-01-01</t>
  </si>
  <si>
    <t>502231_2016-01-01</t>
  </si>
  <si>
    <t>502663_2016-01-01</t>
  </si>
  <si>
    <t>5023_2016-01-01</t>
  </si>
  <si>
    <t>5028_2016-01-01</t>
  </si>
  <si>
    <t>5029_2016-01-01</t>
  </si>
  <si>
    <t>50225_2016-01-01</t>
  </si>
  <si>
    <t>50226_2016-01-01</t>
  </si>
  <si>
    <t>50227_2016-01-01</t>
  </si>
  <si>
    <t>50228_2016-01-01</t>
  </si>
  <si>
    <t>50262_2016-01-01</t>
  </si>
  <si>
    <t>50263_2016-01-01</t>
  </si>
  <si>
    <t>50264_2016-01-01</t>
  </si>
  <si>
    <t>50265_2016-01-01</t>
  </si>
  <si>
    <t>50267_2016-01-01</t>
  </si>
  <si>
    <t>50268_2016-01-01</t>
  </si>
  <si>
    <t>50272_2016-01-01</t>
  </si>
  <si>
    <t>50273_2016-01-01</t>
  </si>
  <si>
    <t>50274_2016-01-01</t>
  </si>
  <si>
    <t>50275_2016-01-01</t>
  </si>
  <si>
    <t>50276_2016-01-01</t>
  </si>
  <si>
    <t>502220_2016-01-01</t>
  </si>
  <si>
    <t>502221_2016-01-01</t>
  </si>
  <si>
    <t>502661_2016-01-01</t>
  </si>
  <si>
    <t>502668_2016-01-01</t>
  </si>
  <si>
    <t>502669_2016-01-01</t>
  </si>
  <si>
    <t>502770_2016-01-01</t>
  </si>
  <si>
    <t>502771_2016-01-01</t>
  </si>
  <si>
    <t>502779_2016-01-01</t>
  </si>
  <si>
    <t>502780_2016-01-01</t>
  </si>
  <si>
    <t>502241_2016-01-01</t>
  </si>
  <si>
    <t>5024_2016-01-01</t>
  </si>
  <si>
    <t>502772_2016-01-01</t>
  </si>
  <si>
    <t>502782_2016-01-01</t>
  </si>
  <si>
    <t>502792_2016-01-01</t>
  </si>
  <si>
    <t>502318_2016-01-01</t>
  </si>
  <si>
    <t>502319_2016-01-01</t>
  </si>
  <si>
    <t>50260_2016-01-01</t>
  </si>
  <si>
    <t>50271_2016-01-01</t>
  </si>
  <si>
    <t>50239_2016-01-01</t>
  </si>
  <si>
    <t>50261_2016-01-01</t>
  </si>
  <si>
    <t>50269_2016-01-01</t>
  </si>
  <si>
    <t>50270_2016-01-01</t>
  </si>
  <si>
    <t>50279_2016-01-01</t>
  </si>
  <si>
    <t>50280_2016-01-01</t>
  </si>
  <si>
    <t>50221_2016-01-01</t>
  </si>
  <si>
    <t>50219_2016-01-01</t>
  </si>
  <si>
    <t>50200_2016-01-01</t>
  </si>
  <si>
    <t>502781_2016-01-01</t>
  </si>
  <si>
    <t>502789_2016-01-01</t>
  </si>
  <si>
    <t>502790_2016-01-01</t>
  </si>
  <si>
    <t>502791_2016-01-01</t>
  </si>
  <si>
    <t>502798_2016-01-01</t>
  </si>
  <si>
    <t>502799_2016-01-01</t>
  </si>
  <si>
    <t>5025_2016-01-01</t>
  </si>
  <si>
    <t>50210_2016-01-01</t>
  </si>
  <si>
    <t>50209_2016-01-01</t>
  </si>
  <si>
    <t>50201_2016-01-01</t>
  </si>
  <si>
    <t>50211_2016-01-01</t>
  </si>
  <si>
    <t>50220_2016-01-01</t>
  </si>
  <si>
    <t>50289_2016-01-01</t>
  </si>
  <si>
    <t>50290_2016-01-01</t>
  </si>
  <si>
    <t>50229_2016-01-01</t>
  </si>
  <si>
    <t>50230_2016-01-01</t>
  </si>
  <si>
    <t>50231_2016-01-01</t>
  </si>
  <si>
    <t>50281_2016-01-01</t>
  </si>
  <si>
    <t>22445_2016-01-01</t>
  </si>
  <si>
    <t>22444_2016-01-01</t>
  </si>
  <si>
    <t>22441_2016-01-01</t>
  </si>
  <si>
    <t>22446_2016-01-01</t>
  </si>
  <si>
    <t>972151_2016-01-01</t>
  </si>
  <si>
    <t>97254_2016-01-01</t>
  </si>
  <si>
    <t>9729_2016-01-01</t>
  </si>
  <si>
    <t>9723_2016-01-01</t>
  </si>
  <si>
    <t>97206_2016-01-01</t>
  </si>
  <si>
    <t>97264_2016-01-01</t>
  </si>
  <si>
    <t>97268_2016-01-01</t>
  </si>
  <si>
    <t>97267_2016-01-01</t>
  </si>
  <si>
    <t>97266_2016-01-01</t>
  </si>
  <si>
    <t>97265_2016-01-01</t>
  </si>
  <si>
    <t>97205_2016-01-01</t>
  </si>
  <si>
    <t>9721_2016-01-01</t>
  </si>
  <si>
    <t>972544_2016-01-01</t>
  </si>
  <si>
    <t>972524_2016-01-01</t>
  </si>
  <si>
    <t>9726_2016-01-01</t>
  </si>
  <si>
    <t>97259_2016-01-01</t>
  </si>
  <si>
    <t>9722_2016-01-01</t>
  </si>
  <si>
    <t>39769_2016-01-01</t>
  </si>
  <si>
    <t>390131_2016-01-01</t>
  </si>
  <si>
    <t>3932_2016-01-01</t>
  </si>
  <si>
    <t>39380_2016-01-01</t>
  </si>
  <si>
    <t>39381_2016-01-01</t>
  </si>
  <si>
    <t>39382_2016-01-01</t>
  </si>
  <si>
    <t>3934_2016-01-01</t>
  </si>
  <si>
    <t>39377_2016-01-01</t>
  </si>
  <si>
    <t>39383_2016-01-01</t>
  </si>
  <si>
    <t>3933_2016-01-01</t>
  </si>
  <si>
    <t>39045_2016-01-01</t>
  </si>
  <si>
    <t>39391_2016-01-01</t>
  </si>
  <si>
    <t>39392_2016-01-01</t>
  </si>
  <si>
    <t>39310_2016-01-01</t>
  </si>
  <si>
    <t>390669_2016-01-01</t>
  </si>
  <si>
    <t>393358_2016-01-01</t>
  </si>
  <si>
    <t>395_2016-01-01</t>
  </si>
  <si>
    <t>397_2016-01-01</t>
  </si>
  <si>
    <t>399_2016-01-01</t>
  </si>
  <si>
    <t>398_2016-01-01</t>
  </si>
  <si>
    <t>39333_2016-01-01</t>
  </si>
  <si>
    <t>39334_2016-01-01</t>
  </si>
  <si>
    <t>39335_2016-01-01</t>
  </si>
  <si>
    <t>39336_2016-01-01</t>
  </si>
  <si>
    <t>39337_2016-01-01</t>
  </si>
  <si>
    <t>39338_2016-01-01</t>
  </si>
  <si>
    <t>39339_2016-01-01</t>
  </si>
  <si>
    <t>39360_2016-01-01</t>
  </si>
  <si>
    <t>39361_2016-01-01</t>
  </si>
  <si>
    <t>3901_2016-01-01</t>
  </si>
  <si>
    <t>396_2016-01-01</t>
  </si>
  <si>
    <t>39311_2016-01-01</t>
  </si>
  <si>
    <t>39588_2016-01-01</t>
  </si>
  <si>
    <t>39589_2016-01-01</t>
  </si>
  <si>
    <t>392_2016-01-01</t>
  </si>
  <si>
    <t>39320_2016-01-01</t>
  </si>
  <si>
    <t>39322_2016-01-01</t>
  </si>
  <si>
    <t>39323_2016-01-01</t>
  </si>
  <si>
    <t>39341_2016-01-01</t>
  </si>
  <si>
    <t>39345_2016-01-01</t>
  </si>
  <si>
    <t>39346_2016-01-01</t>
  </si>
  <si>
    <t>39347_2016-01-01</t>
  </si>
  <si>
    <t>39348_2016-01-01</t>
  </si>
  <si>
    <t>39349_2016-01-01</t>
  </si>
  <si>
    <t>3906_2016-01-01</t>
  </si>
  <si>
    <t>39_2016-01-01</t>
  </si>
  <si>
    <t>39313_2016-01-01</t>
  </si>
  <si>
    <t>396698_2016-01-01</t>
  </si>
  <si>
    <t>393202_2016-01-01</t>
  </si>
  <si>
    <t>393205_2016-01-01</t>
  </si>
  <si>
    <t>393275_2016-01-01</t>
  </si>
  <si>
    <t>393285_2016-01-01</t>
  </si>
  <si>
    <t>393295_2016-01-01</t>
  </si>
  <si>
    <t>393800_2016-01-01</t>
  </si>
  <si>
    <t>3938_2016-01-01</t>
  </si>
  <si>
    <t>393400_2016-01-01</t>
  </si>
  <si>
    <t>393490_2016-01-01</t>
  </si>
  <si>
    <t>393492_2016-01-01</t>
  </si>
  <si>
    <t>393770_2016-01-01</t>
  </si>
  <si>
    <t>39340_2016-01-01</t>
  </si>
  <si>
    <t>3937_2016-01-01</t>
  </si>
  <si>
    <t>354412_2016-01-01</t>
  </si>
  <si>
    <t>3549_2016-01-01</t>
  </si>
  <si>
    <t>3547_2016-01-01</t>
  </si>
  <si>
    <t>91_2016-01-01</t>
  </si>
  <si>
    <t>918_2016-01-01</t>
  </si>
  <si>
    <t>912_2016-01-01</t>
  </si>
  <si>
    <t>91319_2016-01-01</t>
  </si>
  <si>
    <t>915_2016-01-01</t>
  </si>
  <si>
    <t>916_2016-01-01</t>
  </si>
  <si>
    <t>919_2016-01-01</t>
  </si>
  <si>
    <t>914_2016-01-01</t>
  </si>
  <si>
    <t>917_2016-01-01</t>
  </si>
  <si>
    <t>911_2016-01-01</t>
  </si>
  <si>
    <t>913_2016-01-01</t>
  </si>
  <si>
    <t>62751_2016-01-01</t>
  </si>
  <si>
    <t>62741_2016-01-01</t>
  </si>
  <si>
    <t>62721_2016-01-01</t>
  </si>
  <si>
    <t>62711_2016-01-01</t>
  </si>
  <si>
    <t>628_2016-01-01</t>
  </si>
  <si>
    <t>62_2016-01-01</t>
  </si>
  <si>
    <t>62868_2016-01-01</t>
  </si>
  <si>
    <t>62361_2016-01-01</t>
  </si>
  <si>
    <t>62231_2016-01-01</t>
  </si>
  <si>
    <t>628110_2016-01-01</t>
  </si>
  <si>
    <t>628120_2016-01-01</t>
  </si>
  <si>
    <t>628130_2016-01-01</t>
  </si>
  <si>
    <t>628520_2016-01-01</t>
  </si>
  <si>
    <t>628530_2016-01-01</t>
  </si>
  <si>
    <t>628873_2016-01-01</t>
  </si>
  <si>
    <t>628881_2016-01-01</t>
  </si>
  <si>
    <t>628683_2016-01-01</t>
  </si>
  <si>
    <t>628684_2016-01-01</t>
  </si>
  <si>
    <t>628685_2016-01-01</t>
  </si>
  <si>
    <t>628686_2016-01-01</t>
  </si>
  <si>
    <t>62817_2016-01-01</t>
  </si>
  <si>
    <t>62818_2016-01-01</t>
  </si>
  <si>
    <t>62819_2016-01-01</t>
  </si>
  <si>
    <t>62859_2016-01-01</t>
  </si>
  <si>
    <t>62877_2016-01-01</t>
  </si>
  <si>
    <t>6280_2016-01-01</t>
  </si>
  <si>
    <t>6284_2016-01-01</t>
  </si>
  <si>
    <t>6287_2016-01-01</t>
  </si>
  <si>
    <t>62860_2016-01-01</t>
  </si>
  <si>
    <t>62861_2016-01-01</t>
  </si>
  <si>
    <t>62862_2016-01-01</t>
  </si>
  <si>
    <t>62863_2016-01-01</t>
  </si>
  <si>
    <t>62864_2016-01-01</t>
  </si>
  <si>
    <t>62865_2016-01-01</t>
  </si>
  <si>
    <t>6283_2016-01-01</t>
  </si>
  <si>
    <t>6286_2016-01-01</t>
  </si>
  <si>
    <t>6288_2016-01-01</t>
  </si>
  <si>
    <t>62850_2016-01-01</t>
  </si>
  <si>
    <t>62851_2016-01-01</t>
  </si>
  <si>
    <t>62854_2016-01-01</t>
  </si>
  <si>
    <t>6221_2016-01-01</t>
  </si>
  <si>
    <t>6218_2016-01-01</t>
  </si>
  <si>
    <t>6213_2016-01-01</t>
  </si>
  <si>
    <t>62761_2016-01-01</t>
  </si>
  <si>
    <t>62901_2016-01-01</t>
  </si>
  <si>
    <t>62911_2016-01-01</t>
  </si>
  <si>
    <t>62431_2016-01-01</t>
  </si>
  <si>
    <t>62511_2016-01-01</t>
  </si>
  <si>
    <t>62542_2016-01-01</t>
  </si>
  <si>
    <t>62561_2016-01-01</t>
  </si>
  <si>
    <t>6224_2016-01-01</t>
  </si>
  <si>
    <t>62331_2016-01-01</t>
  </si>
  <si>
    <t>6282_2016-01-01</t>
  </si>
  <si>
    <t>62887_2016-01-01</t>
  </si>
  <si>
    <t>62888_2016-01-01</t>
  </si>
  <si>
    <t>62896_2016-01-01</t>
  </si>
  <si>
    <t>62897_2016-01-01</t>
  </si>
  <si>
    <t>62899_2016-01-01</t>
  </si>
  <si>
    <t>62935_2016-01-01</t>
  </si>
  <si>
    <t>62898_2016-01-01</t>
  </si>
  <si>
    <t>6261_2016-01-01</t>
  </si>
  <si>
    <t>62341_2016-01-01</t>
  </si>
  <si>
    <t>62251_2016-01-01</t>
  </si>
  <si>
    <t>6222_2016-01-01</t>
  </si>
  <si>
    <t>62831_2016-01-01</t>
  </si>
  <si>
    <t>62832_2016-01-01</t>
  </si>
  <si>
    <t>62833_2016-01-01</t>
  </si>
  <si>
    <t>62838_2016-01-01</t>
  </si>
  <si>
    <t>62274_2016-01-01</t>
  </si>
  <si>
    <t>62271_2016-01-01</t>
  </si>
  <si>
    <t>628687_2016-01-01</t>
  </si>
  <si>
    <t>628688_2016-01-01</t>
  </si>
  <si>
    <t>628689_2016-01-01</t>
  </si>
  <si>
    <t>62866_2016-01-01</t>
  </si>
  <si>
    <t>62867_2016-01-01</t>
  </si>
  <si>
    <t>62869_2016-01-01</t>
  </si>
  <si>
    <t>628680_2016-01-01</t>
  </si>
  <si>
    <t>628682_2016-01-01</t>
  </si>
  <si>
    <t>62878_2016-01-01</t>
  </si>
  <si>
    <t>62879_2016-01-01</t>
  </si>
  <si>
    <t>62333_2016-01-01</t>
  </si>
  <si>
    <t>62354_2016-01-01</t>
  </si>
  <si>
    <t>62355_2016-01-01</t>
  </si>
  <si>
    <t>62281_2016-01-01</t>
  </si>
  <si>
    <t>62342_2016-01-01</t>
  </si>
  <si>
    <t>62351_2016-01-01</t>
  </si>
  <si>
    <t>628882_2016-01-01</t>
  </si>
  <si>
    <t>628883_2016-01-01</t>
  </si>
  <si>
    <t>628888_2016-01-01</t>
  </si>
  <si>
    <t>628160_2016-01-01</t>
  </si>
  <si>
    <t>628550_2016-01-01</t>
  </si>
  <si>
    <t>628180_2016-01-01</t>
  </si>
  <si>
    <t>6281_2016-01-01</t>
  </si>
  <si>
    <t>62815_2016-01-01</t>
  </si>
  <si>
    <t>62816_2016-01-01</t>
  </si>
  <si>
    <t>62855_2016-01-01</t>
  </si>
  <si>
    <t>62856_2016-01-01</t>
  </si>
  <si>
    <t>62857_2016-01-01</t>
  </si>
  <si>
    <t>62858_2016-01-01</t>
  </si>
  <si>
    <t>6228_2016-01-01</t>
  </si>
  <si>
    <t>62778_2016-01-01</t>
  </si>
  <si>
    <t>62411_2016-01-01</t>
  </si>
  <si>
    <t>6285_2016-01-01</t>
  </si>
  <si>
    <t>6289_2016-01-01</t>
  </si>
  <si>
    <t>62811_2016-01-01</t>
  </si>
  <si>
    <t>62812_2016-01-01</t>
  </si>
  <si>
    <t>62813_2016-01-01</t>
  </si>
  <si>
    <t>62852_2016-01-01</t>
  </si>
  <si>
    <t>62853_2016-01-01</t>
  </si>
  <si>
    <t>628681_2016-01-01</t>
  </si>
  <si>
    <t>62814_2016-01-01</t>
  </si>
  <si>
    <t>62882_2016-01-01</t>
  </si>
  <si>
    <t>62881_2016-01-01</t>
  </si>
  <si>
    <t>6231_2016-01-01</t>
  </si>
  <si>
    <t>62810_2016-01-01</t>
  </si>
  <si>
    <t>87_2016-01-01</t>
  </si>
  <si>
    <t>87810_2016-01-01</t>
  </si>
  <si>
    <t>87198_2016-01-01</t>
  </si>
  <si>
    <t>8713_2016-01-01</t>
  </si>
  <si>
    <t>8716_2016-01-01</t>
  </si>
  <si>
    <t>87178_2016-01-01</t>
  </si>
  <si>
    <t>8715_2016-01-01</t>
  </si>
  <si>
    <t>87181_2016-01-01</t>
  </si>
  <si>
    <t>87130_2016-01-01</t>
  </si>
  <si>
    <t>87131_2016-01-01</t>
  </si>
  <si>
    <t>87132_2016-01-01</t>
  </si>
  <si>
    <t>87133_2016-01-01</t>
  </si>
  <si>
    <t>87134_2016-01-01</t>
  </si>
  <si>
    <t>871_2016-01-01</t>
  </si>
  <si>
    <t>8719_2016-01-01</t>
  </si>
  <si>
    <t>8714_2016-01-01</t>
  </si>
  <si>
    <t>8718_2016-01-01</t>
  </si>
  <si>
    <t>8710_2016-01-01</t>
  </si>
  <si>
    <t>8711_2016-01-01</t>
  </si>
  <si>
    <t>87135_2016-01-01</t>
  </si>
  <si>
    <t>87136_2016-01-01</t>
  </si>
  <si>
    <t>87137_2016-01-01</t>
  </si>
  <si>
    <t>87138_2016-01-01</t>
  </si>
  <si>
    <t>87176_2016-01-01</t>
  </si>
  <si>
    <t>87166_2016-01-01</t>
  </si>
  <si>
    <t>87167_2016-01-01</t>
  </si>
  <si>
    <t>87161_2016-01-01</t>
  </si>
  <si>
    <t>87162_2016-01-01</t>
  </si>
  <si>
    <t>87163_2016-01-01</t>
  </si>
  <si>
    <t>87164_2016-01-01</t>
  </si>
  <si>
    <t>87169_2016-01-01</t>
  </si>
  <si>
    <t>87168_2016-01-01</t>
  </si>
  <si>
    <t>87165_2016-01-01</t>
  </si>
  <si>
    <t>87160_2016-01-01</t>
  </si>
  <si>
    <t>87139_2016-01-01</t>
  </si>
  <si>
    <t>87159_2016-01-01</t>
  </si>
  <si>
    <t>87197_2016-01-01</t>
  </si>
  <si>
    <t>87195_2016-01-01</t>
  </si>
  <si>
    <t>87196_2016-01-01</t>
  </si>
  <si>
    <t>87459_2016-01-01</t>
  </si>
  <si>
    <t>87460_2016-01-01</t>
  </si>
  <si>
    <t>87468_2016-01-01</t>
  </si>
  <si>
    <t>87466_2016-01-01</t>
  </si>
  <si>
    <t>87438_2016-01-01</t>
  </si>
  <si>
    <t>87433_2016-01-01</t>
  </si>
  <si>
    <t>87431_2016-01-01</t>
  </si>
  <si>
    <t>87476_2016-01-01</t>
  </si>
  <si>
    <t>87461_2016-01-01</t>
  </si>
  <si>
    <t>87462_2016-01-01</t>
  </si>
  <si>
    <t>87463_2016-01-01</t>
  </si>
  <si>
    <t>87464_2016-01-01</t>
  </si>
  <si>
    <t>87465_2016-01-01</t>
  </si>
  <si>
    <t>874_2016-01-01</t>
  </si>
  <si>
    <t>8749_2016-01-01</t>
  </si>
  <si>
    <t>8744_2016-01-01</t>
  </si>
  <si>
    <t>8741_2016-01-01</t>
  </si>
  <si>
    <t>8740_2016-01-01</t>
  </si>
  <si>
    <t>8748_2016-01-01</t>
  </si>
  <si>
    <t>8746_2016-01-01</t>
  </si>
  <si>
    <t>87478_2016-01-01</t>
  </si>
  <si>
    <t>8745_2016-01-01</t>
  </si>
  <si>
    <t>87481_2016-01-01</t>
  </si>
  <si>
    <t>87430_2016-01-01</t>
  </si>
  <si>
    <t>87432_2016-01-01</t>
  </si>
  <si>
    <t>87434_2016-01-01</t>
  </si>
  <si>
    <t>87435_2016-01-01</t>
  </si>
  <si>
    <t>87436_2016-01-01</t>
  </si>
  <si>
    <t>87437_2016-01-01</t>
  </si>
  <si>
    <t>87467_2016-01-01</t>
  </si>
  <si>
    <t>87469_2016-01-01</t>
  </si>
  <si>
    <t>87439_2016-01-01</t>
  </si>
  <si>
    <t>8743_2016-01-01</t>
  </si>
  <si>
    <t>8733_2016-01-01</t>
  </si>
  <si>
    <t>87359_2016-01-01</t>
  </si>
  <si>
    <t>87368_2016-01-01</t>
  </si>
  <si>
    <t>87366_2016-01-01</t>
  </si>
  <si>
    <t>8735_2016-01-01</t>
  </si>
  <si>
    <t>87381_2016-01-01</t>
  </si>
  <si>
    <t>87331_2016-01-01</t>
  </si>
  <si>
    <t>87333_2016-01-01</t>
  </si>
  <si>
    <t>87330_2016-01-01</t>
  </si>
  <si>
    <t>87335_2016-01-01</t>
  </si>
  <si>
    <t>87336_2016-01-01</t>
  </si>
  <si>
    <t>87337_2016-01-01</t>
  </si>
  <si>
    <t>87338_2016-01-01</t>
  </si>
  <si>
    <t>873_2016-01-01</t>
  </si>
  <si>
    <t>8739_2016-01-01</t>
  </si>
  <si>
    <t>8736_2016-01-01</t>
  </si>
  <si>
    <t>8734_2016-01-01</t>
  </si>
  <si>
    <t>87378_2016-01-01</t>
  </si>
  <si>
    <t>8731_2016-01-01</t>
  </si>
  <si>
    <t>8730_2016-01-01</t>
  </si>
  <si>
    <t>8738_2016-01-01</t>
  </si>
  <si>
    <t>87334_2016-01-01</t>
  </si>
  <si>
    <t>87332_2016-01-01</t>
  </si>
  <si>
    <t>87376_2016-01-01</t>
  </si>
  <si>
    <t>87361_2016-01-01</t>
  </si>
  <si>
    <t>87362_2016-01-01</t>
  </si>
  <si>
    <t>87363_2016-01-01</t>
  </si>
  <si>
    <t>87364_2016-01-01</t>
  </si>
  <si>
    <t>87365_2016-01-01</t>
  </si>
  <si>
    <t>87367_2016-01-01</t>
  </si>
  <si>
    <t>87369_2016-01-01</t>
  </si>
  <si>
    <t>87360_2016-01-01</t>
  </si>
  <si>
    <t>87339_2016-01-01</t>
  </si>
  <si>
    <t>8723_2016-01-01</t>
  </si>
  <si>
    <t>87262_2016-01-01</t>
  </si>
  <si>
    <t>87269_2016-01-01</t>
  </si>
  <si>
    <t>87267_2016-01-01</t>
  </si>
  <si>
    <t>872_2016-01-01</t>
  </si>
  <si>
    <t>8726_2016-01-01</t>
  </si>
  <si>
    <t>8724_2016-01-01</t>
  </si>
  <si>
    <t>87278_2016-01-01</t>
  </si>
  <si>
    <t>8720_2016-01-01</t>
  </si>
  <si>
    <t>8721_2016-01-01</t>
  </si>
  <si>
    <t>8728_2016-01-01</t>
  </si>
  <si>
    <t>87238_2016-01-01</t>
  </si>
  <si>
    <t>87235_2016-01-01</t>
  </si>
  <si>
    <t>87233_2016-01-01</t>
  </si>
  <si>
    <t>87259_2016-01-01</t>
  </si>
  <si>
    <t>87276_2016-01-01</t>
  </si>
  <si>
    <t>87266_2016-01-01</t>
  </si>
  <si>
    <t>87263_2016-01-01</t>
  </si>
  <si>
    <t>87264_2016-01-01</t>
  </si>
  <si>
    <t>87265_2016-01-01</t>
  </si>
  <si>
    <t>8725_2016-01-01</t>
  </si>
  <si>
    <t>8729_2016-01-01</t>
  </si>
  <si>
    <t>87281_2016-01-01</t>
  </si>
  <si>
    <t>87230_2016-01-01</t>
  </si>
  <si>
    <t>87231_2016-01-01</t>
  </si>
  <si>
    <t>87232_2016-01-01</t>
  </si>
  <si>
    <t>87234_2016-01-01</t>
  </si>
  <si>
    <t>87236_2016-01-01</t>
  </si>
  <si>
    <t>87237_2016-01-01</t>
  </si>
  <si>
    <t>87268_2016-01-01</t>
  </si>
  <si>
    <t>87261_2016-01-01</t>
  </si>
  <si>
    <t>87260_2016-01-01</t>
  </si>
  <si>
    <t>87239_2016-01-01</t>
  </si>
  <si>
    <t>87097_2016-01-01</t>
  </si>
  <si>
    <t>87076_2016-01-01</t>
  </si>
  <si>
    <t>87078_2016-01-01</t>
  </si>
  <si>
    <t>87032_2016-01-01</t>
  </si>
  <si>
    <t>87069_2016-01-01</t>
  </si>
  <si>
    <t>87061_2016-01-01</t>
  </si>
  <si>
    <t>87062_2016-01-01</t>
  </si>
  <si>
    <t>87063_2016-01-01</t>
  </si>
  <si>
    <t>87064_2016-01-01</t>
  </si>
  <si>
    <t>87065_2016-01-01</t>
  </si>
  <si>
    <t>87066_2016-01-01</t>
  </si>
  <si>
    <t>87067_2016-01-01</t>
  </si>
  <si>
    <t>87059_2016-01-01</t>
  </si>
  <si>
    <t>8704_2016-01-01</t>
  </si>
  <si>
    <t>8703_2016-01-01</t>
  </si>
  <si>
    <t>87039_2016-01-01</t>
  </si>
  <si>
    <t>87077_2016-01-01</t>
  </si>
  <si>
    <t>8708_2016-01-01</t>
  </si>
  <si>
    <t>8701_2016-01-01</t>
  </si>
  <si>
    <t>8700_2016-01-01</t>
  </si>
  <si>
    <t>8709_2016-01-01</t>
  </si>
  <si>
    <t>87068_2016-01-01</t>
  </si>
  <si>
    <t>8706_2016-01-01</t>
  </si>
  <si>
    <t>87034_2016-01-01</t>
  </si>
  <si>
    <t>87035_2016-01-01</t>
  </si>
  <si>
    <t>87036_2016-01-01</t>
  </si>
  <si>
    <t>87037_2016-01-01</t>
  </si>
  <si>
    <t>87038_2016-01-01</t>
  </si>
  <si>
    <t>87033_2016-01-01</t>
  </si>
  <si>
    <t>87030_2016-01-01</t>
  </si>
  <si>
    <t>87031_2016-01-01</t>
  </si>
  <si>
    <t>87081_2016-01-01</t>
  </si>
  <si>
    <t>870_2016-01-01</t>
  </si>
  <si>
    <t>8705_2016-01-01</t>
  </si>
  <si>
    <t>87060_2016-01-01</t>
  </si>
  <si>
    <t>800_2016-01-01</t>
  </si>
  <si>
    <t>88230_2016-01-01</t>
  </si>
  <si>
    <t>882_2016-01-01</t>
  </si>
  <si>
    <t>88241_2016-01-01</t>
  </si>
  <si>
    <t>88234_2016-01-01</t>
  </si>
  <si>
    <t>88233_2016-01-01</t>
  </si>
  <si>
    <t>88298_2016-01-01</t>
  </si>
  <si>
    <t>88236_2016-01-01</t>
  </si>
  <si>
    <t>88242_2016-01-01</t>
  </si>
  <si>
    <t>88240_2016-01-01</t>
  </si>
  <si>
    <t>88228_2016-01-01</t>
  </si>
  <si>
    <t>88232_2016-01-01</t>
  </si>
  <si>
    <t>88210_2016-01-01</t>
  </si>
  <si>
    <t>88222_2016-01-01</t>
  </si>
  <si>
    <t>88213_2016-01-01</t>
  </si>
  <si>
    <t>9893_2016-01-01</t>
  </si>
  <si>
    <t>989364_2016-01-01</t>
  </si>
  <si>
    <t>989363_2016-01-01</t>
  </si>
  <si>
    <t>989362_2016-01-01</t>
  </si>
  <si>
    <t>989361_2016-01-01</t>
  </si>
  <si>
    <t>989360_2016-01-01</t>
  </si>
  <si>
    <t>9821_2016-01-01</t>
  </si>
  <si>
    <t>989329_2016-01-01</t>
  </si>
  <si>
    <t>98943_2016-01-01</t>
  </si>
  <si>
    <t>98999_2016-01-01</t>
  </si>
  <si>
    <t>98993_2016-01-01</t>
  </si>
  <si>
    <t>98939_2016-01-01</t>
  </si>
  <si>
    <t>98931_2016-01-01</t>
  </si>
  <si>
    <t>98933_2016-01-01</t>
  </si>
  <si>
    <t>98934_2016-01-01</t>
  </si>
  <si>
    <t>98938_2016-01-01</t>
  </si>
  <si>
    <t>98932_2016-01-01</t>
  </si>
  <si>
    <t>9891_2016-01-01</t>
  </si>
  <si>
    <t>98937_2016-01-01</t>
  </si>
  <si>
    <t>98936_2016-01-01</t>
  </si>
  <si>
    <t>98935_2016-01-01</t>
  </si>
  <si>
    <t>989_2016-01-01</t>
  </si>
  <si>
    <t>98918_2016-01-01</t>
  </si>
  <si>
    <t>98917_2016-01-01</t>
  </si>
  <si>
    <t>98916_2016-01-01</t>
  </si>
  <si>
    <t>98915_2016-01-01</t>
  </si>
  <si>
    <t>98914_2016-01-01</t>
  </si>
  <si>
    <t>98913_2016-01-01</t>
  </si>
  <si>
    <t>98912_2016-01-01</t>
  </si>
  <si>
    <t>98911_2016-01-01</t>
  </si>
  <si>
    <t>98_2016-01-01</t>
  </si>
  <si>
    <t>964801_2016-01-01</t>
  </si>
  <si>
    <t>964902_2016-01-01</t>
  </si>
  <si>
    <t>964901_2016-01-01</t>
  </si>
  <si>
    <t>964802_2016-01-01</t>
  </si>
  <si>
    <t>964740_2016-01-01</t>
  </si>
  <si>
    <t>964664_2016-01-01</t>
  </si>
  <si>
    <t>964760_2016-01-01</t>
  </si>
  <si>
    <t>96477_2016-01-01</t>
  </si>
  <si>
    <t>96478_2016-01-01</t>
  </si>
  <si>
    <t>964532_2016-01-01</t>
  </si>
  <si>
    <t>96476_2016-01-01</t>
  </si>
  <si>
    <t>96479_2016-01-01</t>
  </si>
  <si>
    <t>96475_2016-01-01</t>
  </si>
  <si>
    <t>964730_2016-01-01</t>
  </si>
  <si>
    <t>964771_2016-01-01</t>
  </si>
  <si>
    <t>964770_2016-01-01</t>
  </si>
  <si>
    <t>964748_2016-01-01</t>
  </si>
  <si>
    <t>964750_2016-01-01</t>
  </si>
  <si>
    <t>96473_2016-01-01</t>
  </si>
  <si>
    <t>964781_2016-01-01</t>
  </si>
  <si>
    <t>964780_2016-01-01</t>
  </si>
  <si>
    <t>96472_2016-01-01</t>
  </si>
  <si>
    <t>96471_2016-01-01</t>
  </si>
  <si>
    <t>96470_2016-01-01</t>
  </si>
  <si>
    <t>96474_2016-01-01</t>
  </si>
  <si>
    <t>964749_2016-01-01</t>
  </si>
  <si>
    <t>964724_2016-01-01</t>
  </si>
  <si>
    <t>964742_2016-01-01</t>
  </si>
  <si>
    <t>964746_2016-01-01</t>
  </si>
  <si>
    <t>964743_2016-01-01</t>
  </si>
  <si>
    <t>9641_2016-01-01</t>
  </si>
  <si>
    <t>96440_2016-01-01</t>
  </si>
  <si>
    <t>964773_2016-01-01</t>
  </si>
  <si>
    <t>96460_2016-01-01</t>
  </si>
  <si>
    <t>964790_2016-01-01</t>
  </si>
  <si>
    <t>9647_2016-01-01</t>
  </si>
  <si>
    <t>964_2016-01-01</t>
  </si>
  <si>
    <t>964822_2016-01-01</t>
  </si>
  <si>
    <t>964821_2016-01-01</t>
  </si>
  <si>
    <t>353895_2016-01-01</t>
  </si>
  <si>
    <t>35386_2016-01-01</t>
  </si>
  <si>
    <t>35387_2016-01-01</t>
  </si>
  <si>
    <t>35361_2016-01-01</t>
  </si>
  <si>
    <t>3538_2016-01-01</t>
  </si>
  <si>
    <t>35385_2016-01-01</t>
  </si>
  <si>
    <t>353818_2016-01-01</t>
  </si>
  <si>
    <t>353800_2016-01-01</t>
  </si>
  <si>
    <t>35389_2016-01-01</t>
  </si>
  <si>
    <t>35383_2016-01-01</t>
  </si>
  <si>
    <t>353700_2016-01-01</t>
  </si>
  <si>
    <t>353894_2016-01-01</t>
  </si>
  <si>
    <t>35382_2016-01-01</t>
  </si>
  <si>
    <t>35348_2016-01-01</t>
  </si>
  <si>
    <t>35376_2016-01-01</t>
  </si>
  <si>
    <t>353159_2016-01-01</t>
  </si>
  <si>
    <t>353158_2016-01-01</t>
  </si>
  <si>
    <t>353157_2016-01-01</t>
  </si>
  <si>
    <t>353156_2016-01-01</t>
  </si>
  <si>
    <t>353155_2016-01-01</t>
  </si>
  <si>
    <t>353154_2016-01-01</t>
  </si>
  <si>
    <t>353153_2016-01-01</t>
  </si>
  <si>
    <t>353152_2016-01-01</t>
  </si>
  <si>
    <t>353151_2016-01-01</t>
  </si>
  <si>
    <t>3531_2016-01-01</t>
  </si>
  <si>
    <t>353817_2016-01-01</t>
  </si>
  <si>
    <t>353816_2016-01-01</t>
  </si>
  <si>
    <t>353815_2016-01-01</t>
  </si>
  <si>
    <t>353814_2016-01-01</t>
  </si>
  <si>
    <t>353813_2016-01-01</t>
  </si>
  <si>
    <t>353812_2016-01-01</t>
  </si>
  <si>
    <t>353811_2016-01-01</t>
  </si>
  <si>
    <t>353810_2016-01-01</t>
  </si>
  <si>
    <t>35388_2016-01-01</t>
  </si>
  <si>
    <t>353819_2016-01-01</t>
  </si>
  <si>
    <t>35384_2016-01-01</t>
  </si>
  <si>
    <t>35380_2016-01-01</t>
  </si>
  <si>
    <t>353_2016-01-01</t>
  </si>
  <si>
    <t>881_2016-01-01</t>
  </si>
  <si>
    <t>88183_2016-01-01</t>
  </si>
  <si>
    <t>88193_2016-01-01</t>
  </si>
  <si>
    <t>88199_2016-01-01</t>
  </si>
  <si>
    <t>8812_2016-01-01</t>
  </si>
  <si>
    <t>8810_2016-01-01</t>
  </si>
  <si>
    <t>8811_2016-01-01</t>
  </si>
  <si>
    <t>8813_2016-01-01</t>
  </si>
  <si>
    <t>88189_2016-01-01</t>
  </si>
  <si>
    <t>8816_2016-01-01</t>
  </si>
  <si>
    <t>8817_2016-01-01</t>
  </si>
  <si>
    <t>97258_2016-01-01</t>
  </si>
  <si>
    <t>97255_2016-01-01</t>
  </si>
  <si>
    <t>97253_2016-01-01</t>
  </si>
  <si>
    <t>97251_2016-01-01</t>
  </si>
  <si>
    <t>972153_2016-01-01</t>
  </si>
  <si>
    <t>97232_2016-01-01</t>
  </si>
  <si>
    <t>97257_2016-01-01</t>
  </si>
  <si>
    <t>97220_2016-01-01</t>
  </si>
  <si>
    <t>9728_2016-01-01</t>
  </si>
  <si>
    <t>97222_2016-01-01</t>
  </si>
  <si>
    <t>97242_2016-01-01</t>
  </si>
  <si>
    <t>97282_2016-01-01</t>
  </si>
  <si>
    <t>97292_2016-01-01</t>
  </si>
  <si>
    <t>97252_2016-01-01</t>
  </si>
  <si>
    <t>97240_2016-01-01</t>
  </si>
  <si>
    <t>97256_2016-01-01</t>
  </si>
  <si>
    <t>972_2016-01-01</t>
  </si>
  <si>
    <t>97250_2016-01-01</t>
  </si>
  <si>
    <t>972599_2016-01-01</t>
  </si>
  <si>
    <t>9724_2016-01-01</t>
  </si>
  <si>
    <t>9725_2016-01-01</t>
  </si>
  <si>
    <t>77126_2016-01-01</t>
  </si>
  <si>
    <t>77127_2016-01-01</t>
  </si>
  <si>
    <t>77128_2016-01-01</t>
  </si>
  <si>
    <t>77130_2016-01-01</t>
  </si>
  <si>
    <t>77131_2016-01-01</t>
  </si>
  <si>
    <t>77133_2016-01-01</t>
  </si>
  <si>
    <t>77134_2016-01-01</t>
  </si>
  <si>
    <t>77135_2016-01-01</t>
  </si>
  <si>
    <t>77136_2016-01-01</t>
  </si>
  <si>
    <t>77137_2016-01-01</t>
  </si>
  <si>
    <t>77138_2016-01-01</t>
  </si>
  <si>
    <t>77140_2016-01-01</t>
  </si>
  <si>
    <t>77141_2016-01-01</t>
  </si>
  <si>
    <t>77142_2016-01-01</t>
  </si>
  <si>
    <t>77143_2016-01-01</t>
  </si>
  <si>
    <t>77144_2016-01-01</t>
  </si>
  <si>
    <t>77145_2016-01-01</t>
  </si>
  <si>
    <t>77146_2016-01-01</t>
  </si>
  <si>
    <t>77147_2016-01-01</t>
  </si>
  <si>
    <t>77148_2016-01-01</t>
  </si>
  <si>
    <t>77150_2016-01-01</t>
  </si>
  <si>
    <t>77151_2016-01-01</t>
  </si>
  <si>
    <t>77152_2016-01-01</t>
  </si>
  <si>
    <t>77112_2016-01-01</t>
  </si>
  <si>
    <t>777_2016-01-01</t>
  </si>
  <si>
    <t>7700_2016-01-01</t>
  </si>
  <si>
    <t>7707_2016-01-01</t>
  </si>
  <si>
    <t>7300_2016-01-01</t>
  </si>
  <si>
    <t>775_2016-01-01</t>
  </si>
  <si>
    <t>73212_2016-01-01</t>
  </si>
  <si>
    <t>77212_2016-01-01</t>
  </si>
  <si>
    <t>7701_2016-01-01</t>
  </si>
  <si>
    <t>7702_2016-01-01</t>
  </si>
  <si>
    <t>77122_2016-01-01</t>
  </si>
  <si>
    <t>77172_2016-01-01</t>
  </si>
  <si>
    <t>73272_2016-01-01</t>
  </si>
  <si>
    <t>77272_2016-01-01</t>
  </si>
  <si>
    <t>77273_2016-01-01</t>
  </si>
  <si>
    <t>77132_2016-01-01</t>
  </si>
  <si>
    <t>77292_2016-01-01</t>
  </si>
  <si>
    <t>776_2016-01-01</t>
  </si>
  <si>
    <t>7771_2016-01-01</t>
  </si>
  <si>
    <t>7333_2016-01-01</t>
  </si>
  <si>
    <t>7570_2016-01-01</t>
  </si>
  <si>
    <t>7571_2016-01-01</t>
  </si>
  <si>
    <t>7761_2016-01-01</t>
  </si>
  <si>
    <t>772756_2016-01-01</t>
  </si>
  <si>
    <t>776099_2016-01-01</t>
  </si>
  <si>
    <t>7775_2016-01-01</t>
  </si>
  <si>
    <t>771_2016-01-01</t>
  </si>
  <si>
    <t>772_2016-01-01</t>
  </si>
  <si>
    <t>7705_2016-01-01</t>
  </si>
  <si>
    <t>7777_2016-01-01</t>
  </si>
  <si>
    <t>731290_2016-01-01</t>
  </si>
  <si>
    <t>731291_2016-01-01</t>
  </si>
  <si>
    <t>731390_2016-01-01</t>
  </si>
  <si>
    <t>732190_2016-01-01</t>
  </si>
  <si>
    <t>732191_2016-01-01</t>
  </si>
  <si>
    <t>732390_2016-01-01</t>
  </si>
  <si>
    <t>732391_2016-01-01</t>
  </si>
  <si>
    <t>732490_2016-01-01</t>
  </si>
  <si>
    <t>732590_2016-01-01</t>
  </si>
  <si>
    <t>732591_2016-01-01</t>
  </si>
  <si>
    <t>732690_2016-01-01</t>
  </si>
  <si>
    <t>732691_2016-01-01</t>
  </si>
  <si>
    <t>732758_2016-01-01</t>
  </si>
  <si>
    <t>732790_2016-01-01</t>
  </si>
  <si>
    <t>732791_2016-01-01</t>
  </si>
  <si>
    <t>732799_2016-01-01</t>
  </si>
  <si>
    <t>731391_2016-01-01</t>
  </si>
  <si>
    <t>731490_2016-01-01</t>
  </si>
  <si>
    <t>731491_2016-01-01</t>
  </si>
  <si>
    <t>731590_2016-01-01</t>
  </si>
  <si>
    <t>731591_2016-01-01</t>
  </si>
  <si>
    <t>731790_2016-01-01</t>
  </si>
  <si>
    <t>731791_2016-01-01</t>
  </si>
  <si>
    <t>731890_2016-01-01</t>
  </si>
  <si>
    <t>731891_2016-01-01</t>
  </si>
  <si>
    <t>770_2016-01-01</t>
  </si>
  <si>
    <t>771390_2016-01-01</t>
  </si>
  <si>
    <t>254713_2016-01-01</t>
  </si>
  <si>
    <t>254714_2016-01-01</t>
  </si>
  <si>
    <t>254715_2016-01-01</t>
  </si>
  <si>
    <t>254716_2016-01-01</t>
  </si>
  <si>
    <t>254717_2016-01-01</t>
  </si>
  <si>
    <t>254710_2016-01-01</t>
  </si>
  <si>
    <t>254752_2016-01-01</t>
  </si>
  <si>
    <t>25472_2016-01-01</t>
  </si>
  <si>
    <t>25471_2016-01-01</t>
  </si>
  <si>
    <t>254711_2016-01-01</t>
  </si>
  <si>
    <t>254751_2016-01-01</t>
  </si>
  <si>
    <t>68650_2016-01-01</t>
  </si>
  <si>
    <t>6867_2016-01-01</t>
  </si>
  <si>
    <t>686_2016-01-01</t>
  </si>
  <si>
    <t>68689_2016-01-01</t>
  </si>
  <si>
    <t>68630_2016-01-01</t>
  </si>
  <si>
    <t>6860_2016-01-01</t>
  </si>
  <si>
    <t>6869_2016-01-01</t>
  </si>
  <si>
    <t>9655_2016-01-01</t>
  </si>
  <si>
    <t>9657_2016-01-01</t>
  </si>
  <si>
    <t>965_2016-01-01</t>
  </si>
  <si>
    <t>9656_2016-01-01</t>
  </si>
  <si>
    <t>9659_2016-01-01</t>
  </si>
  <si>
    <t>96540_2016-01-01</t>
  </si>
  <si>
    <t>96544_2016-01-01</t>
  </si>
  <si>
    <t>9967_2016-01-01</t>
  </si>
  <si>
    <t>996554_2016-01-01</t>
  </si>
  <si>
    <t>996552_2016-01-01</t>
  </si>
  <si>
    <t>996315_2016-01-01</t>
  </si>
  <si>
    <t>99652_2016-01-01</t>
  </si>
  <si>
    <t>99658_2016-01-01</t>
  </si>
  <si>
    <t>99650_2016-01-01</t>
  </si>
  <si>
    <t>996550_2016-01-01</t>
  </si>
  <si>
    <t>996565_2016-01-01</t>
  </si>
  <si>
    <t>996512_2016-01-01</t>
  </si>
  <si>
    <t>996515_2016-01-01</t>
  </si>
  <si>
    <t>996517_2016-01-01</t>
  </si>
  <si>
    <t>996543_2016-01-01</t>
  </si>
  <si>
    <t>996502_2016-01-01</t>
  </si>
  <si>
    <t>996312_2016-01-01</t>
  </si>
  <si>
    <t>996612_2016-01-01</t>
  </si>
  <si>
    <t>996770_2016-01-01</t>
  </si>
  <si>
    <t>996772_2016-01-01</t>
  </si>
  <si>
    <t>996773_2016-01-01</t>
  </si>
  <si>
    <t>996777_2016-01-01</t>
  </si>
  <si>
    <t>996778_2016-01-01</t>
  </si>
  <si>
    <t>99677_2016-01-01</t>
  </si>
  <si>
    <t>996503_2016-01-01</t>
  </si>
  <si>
    <t>996_2016-01-01</t>
  </si>
  <si>
    <t>9965_2016-01-01</t>
  </si>
  <si>
    <t>996545_2016-01-01</t>
  </si>
  <si>
    <t>9966_2016-01-01</t>
  </si>
  <si>
    <t>99656_2016-01-01</t>
  </si>
  <si>
    <t>99657_2016-01-01</t>
  </si>
  <si>
    <t>99670_2016-01-01</t>
  </si>
  <si>
    <t>99655_2016-01-01</t>
  </si>
  <si>
    <t>99651_2016-01-01</t>
  </si>
  <si>
    <t>99654_2016-01-01</t>
  </si>
  <si>
    <t>996551_2016-01-01</t>
  </si>
  <si>
    <t>996553_2016-01-01</t>
  </si>
  <si>
    <t>996555_2016-01-01</t>
  </si>
  <si>
    <t>996771_2016-01-01</t>
  </si>
  <si>
    <t>996566_2016-01-01</t>
  </si>
  <si>
    <t>996775_2016-01-01</t>
  </si>
  <si>
    <t>856_2016-01-01</t>
  </si>
  <si>
    <t>85630_2016-01-01</t>
  </si>
  <si>
    <t>85621_2016-01-01</t>
  </si>
  <si>
    <t>85620_2016-01-01</t>
  </si>
  <si>
    <t>371274_2016-01-01</t>
  </si>
  <si>
    <t>371273_2016-01-01</t>
  </si>
  <si>
    <t>371275_2016-01-01</t>
  </si>
  <si>
    <t>371277_2016-01-01</t>
  </si>
  <si>
    <t>371279_2016-01-01</t>
  </si>
  <si>
    <t>771490_2016-01-01</t>
  </si>
  <si>
    <t>771590_2016-01-01</t>
  </si>
  <si>
    <t>771790_2016-01-01</t>
  </si>
  <si>
    <t>771890_2016-01-01</t>
  </si>
  <si>
    <t>772190_2016-01-01</t>
  </si>
  <si>
    <t>772390_2016-01-01</t>
  </si>
  <si>
    <t>772758_2016-01-01</t>
  </si>
  <si>
    <t>772790_2016-01-01</t>
  </si>
  <si>
    <t>7760_2016-01-01</t>
  </si>
  <si>
    <t>7762_2016-01-01</t>
  </si>
  <si>
    <t>771298_2016-01-01</t>
  </si>
  <si>
    <t>771299_2016-01-01</t>
  </si>
  <si>
    <t>771392_2016-01-01</t>
  </si>
  <si>
    <t>771393_2016-01-01</t>
  </si>
  <si>
    <t>771394_2016-01-01</t>
  </si>
  <si>
    <t>771395_2016-01-01</t>
  </si>
  <si>
    <t>771396_2016-01-01</t>
  </si>
  <si>
    <t>771397_2016-01-01</t>
  </si>
  <si>
    <t>771398_2016-01-01</t>
  </si>
  <si>
    <t>771399_2016-01-01</t>
  </si>
  <si>
    <t>771492_2016-01-01</t>
  </si>
  <si>
    <t>771493_2016-01-01</t>
  </si>
  <si>
    <t>771494_2016-01-01</t>
  </si>
  <si>
    <t>771495_2016-01-01</t>
  </si>
  <si>
    <t>771496_2016-01-01</t>
  </si>
  <si>
    <t>771497_2016-01-01</t>
  </si>
  <si>
    <t>771498_2016-01-01</t>
  </si>
  <si>
    <t>771499_2016-01-01</t>
  </si>
  <si>
    <t>771592_2016-01-01</t>
  </si>
  <si>
    <t>771593_2016-01-01</t>
  </si>
  <si>
    <t>771594_2016-01-01</t>
  </si>
  <si>
    <t>771595_2016-01-01</t>
  </si>
  <si>
    <t>771596_2016-01-01</t>
  </si>
  <si>
    <t>771597_2016-01-01</t>
  </si>
  <si>
    <t>771598_2016-01-01</t>
  </si>
  <si>
    <t>771599_2016-01-01</t>
  </si>
  <si>
    <t>771792_2016-01-01</t>
  </si>
  <si>
    <t>771793_2016-01-01</t>
  </si>
  <si>
    <t>771794_2016-01-01</t>
  </si>
  <si>
    <t>771795_2016-01-01</t>
  </si>
  <si>
    <t>771796_2016-01-01</t>
  </si>
  <si>
    <t>771797_2016-01-01</t>
  </si>
  <si>
    <t>771798_2016-01-01</t>
  </si>
  <si>
    <t>771799_2016-01-01</t>
  </si>
  <si>
    <t>771892_2016-01-01</t>
  </si>
  <si>
    <t>771893_2016-01-01</t>
  </si>
  <si>
    <t>771894_2016-01-01</t>
  </si>
  <si>
    <t>771895_2016-01-01</t>
  </si>
  <si>
    <t>771896_2016-01-01</t>
  </si>
  <si>
    <t>771897_2016-01-01</t>
  </si>
  <si>
    <t>771898_2016-01-01</t>
  </si>
  <si>
    <t>771899_2016-01-01</t>
  </si>
  <si>
    <t>772192_2016-01-01</t>
  </si>
  <si>
    <t>772193_2016-01-01</t>
  </si>
  <si>
    <t>77185_2016-01-01</t>
  </si>
  <si>
    <t>77186_2016-01-01</t>
  </si>
  <si>
    <t>77187_2016-01-01</t>
  </si>
  <si>
    <t>77188_2016-01-01</t>
  </si>
  <si>
    <t>77210_2016-01-01</t>
  </si>
  <si>
    <t>77211_2016-01-01</t>
  </si>
  <si>
    <t>77213_2016-01-01</t>
  </si>
  <si>
    <t>772195_2016-01-01</t>
  </si>
  <si>
    <t>772196_2016-01-01</t>
  </si>
  <si>
    <t>772392_2016-01-01</t>
  </si>
  <si>
    <t>772393_2016-01-01</t>
  </si>
  <si>
    <t>772199_2016-01-01</t>
  </si>
  <si>
    <t>772198_2016-01-01</t>
  </si>
  <si>
    <t>772197_2016-01-01</t>
  </si>
  <si>
    <t>772394_2016-01-01</t>
  </si>
  <si>
    <t>772395_2016-01-01</t>
  </si>
  <si>
    <t>772396_2016-01-01</t>
  </si>
  <si>
    <t>772397_2016-01-01</t>
  </si>
  <si>
    <t>772398_2016-01-01</t>
  </si>
  <si>
    <t>772399_2016-01-01</t>
  </si>
  <si>
    <t>772491_2016-01-01</t>
  </si>
  <si>
    <t>772492_2016-01-01</t>
  </si>
  <si>
    <t>772594_2016-01-01</t>
  </si>
  <si>
    <t>772595_2016-01-01</t>
  </si>
  <si>
    <t>772596_2016-01-01</t>
  </si>
  <si>
    <t>772597_2016-01-01</t>
  </si>
  <si>
    <t>772598_2016-01-01</t>
  </si>
  <si>
    <t>731297_2016-01-01</t>
  </si>
  <si>
    <t>731497_2016-01-01</t>
  </si>
  <si>
    <t>731397_2016-01-01</t>
  </si>
  <si>
    <t>7736_2016-01-01</t>
  </si>
  <si>
    <t>757_2016-01-01</t>
  </si>
  <si>
    <t>774_2016-01-01</t>
  </si>
  <si>
    <t>778_2016-01-01</t>
  </si>
  <si>
    <t>7733_2016-01-01</t>
  </si>
  <si>
    <t>7734_2016-01-01</t>
  </si>
  <si>
    <t>772494_2016-01-01</t>
  </si>
  <si>
    <t>772495_2016-01-01</t>
  </si>
  <si>
    <t>772496_2016-01-01</t>
  </si>
  <si>
    <t>772497_2016-01-01</t>
  </si>
  <si>
    <t>772498_2016-01-01</t>
  </si>
  <si>
    <t>772499_2016-01-01</t>
  </si>
  <si>
    <t>772592_2016-01-01</t>
  </si>
  <si>
    <t>772593_2016-01-01</t>
  </si>
  <si>
    <t>772194_2016-01-01</t>
  </si>
  <si>
    <t>772695_2016-01-01</t>
  </si>
  <si>
    <t>772696_2016-01-01</t>
  </si>
  <si>
    <t>772697_2016-01-01</t>
  </si>
  <si>
    <t>772698_2016-01-01</t>
  </si>
  <si>
    <t>772699_2016-01-01</t>
  </si>
  <si>
    <t>772792_2016-01-01</t>
  </si>
  <si>
    <t>772793_2016-01-01</t>
  </si>
  <si>
    <t>772794_2016-01-01</t>
  </si>
  <si>
    <t>772493_2016-01-01</t>
  </si>
  <si>
    <t>772599_2016-01-01</t>
  </si>
  <si>
    <t>772692_2016-01-01</t>
  </si>
  <si>
    <t>772693_2016-01-01</t>
  </si>
  <si>
    <t>772795_2016-01-01</t>
  </si>
  <si>
    <t>772796_2016-01-01</t>
  </si>
  <si>
    <t>772797_2016-01-01</t>
  </si>
  <si>
    <t>772798_2016-01-01</t>
  </si>
  <si>
    <t>772799_2016-01-01</t>
  </si>
  <si>
    <t>772694_2016-01-01</t>
  </si>
  <si>
    <t>731797_2016-01-01</t>
  </si>
  <si>
    <t>732197_2016-01-01</t>
  </si>
  <si>
    <t>732397_2016-01-01</t>
  </si>
  <si>
    <t>732597_2016-01-01</t>
  </si>
  <si>
    <t>732697_2016-01-01</t>
  </si>
  <si>
    <t>732797_2016-01-01</t>
  </si>
  <si>
    <t>731897_2016-01-01</t>
  </si>
  <si>
    <t>731597_2016-01-01</t>
  </si>
  <si>
    <t>7735_2016-01-01</t>
  </si>
  <si>
    <t>7737_2016-01-01</t>
  </si>
  <si>
    <t>7738_2016-01-01</t>
  </si>
  <si>
    <t>7739_2016-01-01</t>
  </si>
  <si>
    <t>779_2016-01-01</t>
  </si>
  <si>
    <t>7703_2016-01-01</t>
  </si>
  <si>
    <t>7704_2016-01-01</t>
  </si>
  <si>
    <t>7706_2016-01-01</t>
  </si>
  <si>
    <t>7709_2016-01-01</t>
  </si>
  <si>
    <t>732_2016-01-01</t>
  </si>
  <si>
    <t>7732_2016-01-01</t>
  </si>
  <si>
    <t>7731_2016-01-01</t>
  </si>
  <si>
    <t>7730_2016-01-01</t>
  </si>
  <si>
    <t>731_2016-01-01</t>
  </si>
  <si>
    <t>254736_2016-01-01</t>
  </si>
  <si>
    <t>254718_2016-01-01</t>
  </si>
  <si>
    <t>25478_2016-01-01</t>
  </si>
  <si>
    <t>25476_2016-01-01</t>
  </si>
  <si>
    <t>25474_2016-01-01</t>
  </si>
  <si>
    <t>25479_2016-01-01</t>
  </si>
  <si>
    <t>25477_2016-01-01</t>
  </si>
  <si>
    <t>254770_2016-01-01</t>
  </si>
  <si>
    <t>254771_2016-01-01</t>
  </si>
  <si>
    <t>254772_2016-01-01</t>
  </si>
  <si>
    <t>254773_2016-01-01</t>
  </si>
  <si>
    <t>254204_2016-01-01</t>
  </si>
  <si>
    <t>254_2016-01-01</t>
  </si>
  <si>
    <t>2547_2016-01-01</t>
  </si>
  <si>
    <t>25420_2016-01-01</t>
  </si>
  <si>
    <t>25411_2016-01-01</t>
  </si>
  <si>
    <t>25441_2016-01-01</t>
  </si>
  <si>
    <t>254750_2016-01-01</t>
  </si>
  <si>
    <t>254733_2016-01-01</t>
  </si>
  <si>
    <t>254734_2016-01-01</t>
  </si>
  <si>
    <t>254735_2016-01-01</t>
  </si>
  <si>
    <t>25470_2016-01-01</t>
  </si>
  <si>
    <t>25475_2016-01-01</t>
  </si>
  <si>
    <t>25473_2016-01-01</t>
  </si>
  <si>
    <t>254712_2016-01-01</t>
  </si>
  <si>
    <t>393_2016-01-01</t>
  </si>
  <si>
    <t>39168_2016-01-01</t>
  </si>
  <si>
    <t>39563_2016-01-01</t>
  </si>
  <si>
    <t>39881_2016-01-01</t>
  </si>
  <si>
    <t>3902_2016-01-01</t>
  </si>
  <si>
    <t>39319_2016-01-01</t>
  </si>
  <si>
    <t>3939_2016-01-01</t>
  </si>
  <si>
    <t>39324_2016-01-01</t>
  </si>
  <si>
    <t>39327_2016-01-01</t>
  </si>
  <si>
    <t>39328_2016-01-01</t>
  </si>
  <si>
    <t>39329_2016-01-01</t>
  </si>
  <si>
    <t>39342_2016-01-01</t>
  </si>
  <si>
    <t>39343_2016-01-01</t>
  </si>
  <si>
    <t>39330_2016-01-01</t>
  </si>
  <si>
    <t>39331_2016-01-01</t>
  </si>
  <si>
    <t>39362_2016-01-01</t>
  </si>
  <si>
    <t>39363_2016-01-01</t>
  </si>
  <si>
    <t>39366_2016-01-01</t>
  </si>
  <si>
    <t>39368_2016-01-01</t>
  </si>
  <si>
    <t>39393_2016-01-01</t>
  </si>
  <si>
    <t>39397_2016-01-01</t>
  </si>
  <si>
    <t>39373_2016-01-01</t>
  </si>
  <si>
    <t>39390_2016-01-01</t>
  </si>
  <si>
    <t>391_2016-01-01</t>
  </si>
  <si>
    <t>394_2016-01-01</t>
  </si>
  <si>
    <t>39384_2016-01-01</t>
  </si>
  <si>
    <t>39385_2016-01-01</t>
  </si>
  <si>
    <t>39386_2016-01-01</t>
  </si>
  <si>
    <t>39387_2016-01-01</t>
  </si>
  <si>
    <t>39388_2016-01-01</t>
  </si>
  <si>
    <t>39389_2016-01-01</t>
  </si>
  <si>
    <t>39049_2016-01-01</t>
  </si>
  <si>
    <t>39051_2016-01-01</t>
  </si>
  <si>
    <t>39055_2016-01-01</t>
  </si>
  <si>
    <t>39059_2016-01-01</t>
  </si>
  <si>
    <t>39080_2016-01-01</t>
  </si>
  <si>
    <t>39081_2016-01-01</t>
  </si>
  <si>
    <t>390122_2016-01-01</t>
  </si>
  <si>
    <t>390123_2016-01-01</t>
  </si>
  <si>
    <t>3936_2016-01-01</t>
  </si>
  <si>
    <t>39370_2016-01-01</t>
  </si>
  <si>
    <t>39367_2016-01-01</t>
  </si>
  <si>
    <t>39010_2016-01-01</t>
  </si>
  <si>
    <t>39011_2016-01-01</t>
  </si>
  <si>
    <t>39015_2016-01-01</t>
  </si>
  <si>
    <t>39035_2016-01-01</t>
  </si>
  <si>
    <t>39039_2016-01-01</t>
  </si>
  <si>
    <t>39041_2016-01-01</t>
  </si>
  <si>
    <t>390161_2016-01-01</t>
  </si>
  <si>
    <t>39369_2016-01-01</t>
  </si>
  <si>
    <t>390534_2016-01-01</t>
  </si>
  <si>
    <t>390522_2016-01-01</t>
  </si>
  <si>
    <t>390331_2016-01-01</t>
  </si>
  <si>
    <t>390564_2016-01-01</t>
  </si>
  <si>
    <t>187665_2016-01-01</t>
  </si>
  <si>
    <t>187657_2016-01-01</t>
  </si>
  <si>
    <t>1876_2016-01-01</t>
  </si>
  <si>
    <t>187698_2016-01-01</t>
  </si>
  <si>
    <t>187626_2016-01-01</t>
  </si>
  <si>
    <t>187652_2016-01-01</t>
  </si>
  <si>
    <t>187659_2016-01-01</t>
  </si>
  <si>
    <t>187662_2016-01-01</t>
  </si>
  <si>
    <t>18762_2016-01-01</t>
  </si>
  <si>
    <t>18763_2016-01-01</t>
  </si>
  <si>
    <t>187669_2016-01-01</t>
  </si>
  <si>
    <t>18768_2016-01-01</t>
  </si>
  <si>
    <t>187697_2016-01-01</t>
  </si>
  <si>
    <t>187671_2016-01-01</t>
  </si>
  <si>
    <t>187672_2016-01-01</t>
  </si>
  <si>
    <t>187673_2016-01-01</t>
  </si>
  <si>
    <t>187674_2016-01-01</t>
  </si>
  <si>
    <t>187675_2016-01-01</t>
  </si>
  <si>
    <t>187676_2016-01-01</t>
  </si>
  <si>
    <t>187694_2016-01-01</t>
  </si>
  <si>
    <t>187696_2016-01-01</t>
  </si>
  <si>
    <t>187645_2016-01-01</t>
  </si>
  <si>
    <t>187646_2016-01-01</t>
  </si>
  <si>
    <t>187647_2016-01-01</t>
  </si>
  <si>
    <t>187648_2016-01-01</t>
  </si>
  <si>
    <t>187640_2016-01-01</t>
  </si>
  <si>
    <t>187641_2016-01-01</t>
  </si>
  <si>
    <t>187625_2016-01-01</t>
  </si>
  <si>
    <t>187632_2016-01-01</t>
  </si>
  <si>
    <t>187654_2016-01-01</t>
  </si>
  <si>
    <t>187628_2016-01-01</t>
  </si>
  <si>
    <t>18764_2016-01-01</t>
  </si>
  <si>
    <t>187629_2016-01-01</t>
  </si>
  <si>
    <t>187635_2016-01-01</t>
  </si>
  <si>
    <t>187636_2016-01-01</t>
  </si>
  <si>
    <t>187637_2016-01-01</t>
  </si>
  <si>
    <t>187683_2016-01-01</t>
  </si>
  <si>
    <t>187690_2016-01-01</t>
  </si>
  <si>
    <t>187691_2016-01-01</t>
  </si>
  <si>
    <t>187699_2016-01-01</t>
  </si>
  <si>
    <t>187621_2016-01-01</t>
  </si>
  <si>
    <t>187631_2016-01-01</t>
  </si>
  <si>
    <t>187633_2016-01-01</t>
  </si>
  <si>
    <t>187634_2016-01-01</t>
  </si>
  <si>
    <t>187653_2016-01-01</t>
  </si>
  <si>
    <t>187693_2016-01-01</t>
  </si>
  <si>
    <t>187695_2016-01-01</t>
  </si>
  <si>
    <t>187623_2016-01-01</t>
  </si>
  <si>
    <t>187630_2016-01-01</t>
  </si>
  <si>
    <t>187649_2016-01-01</t>
  </si>
  <si>
    <t>187655_2016-01-01</t>
  </si>
  <si>
    <t>187680_2016-01-01</t>
  </si>
  <si>
    <t>187681_2016-01-01</t>
  </si>
  <si>
    <t>187682_2016-01-01</t>
  </si>
  <si>
    <t>187642_2016-01-01</t>
  </si>
  <si>
    <t>187643_2016-01-01</t>
  </si>
  <si>
    <t>187651_2016-01-01</t>
  </si>
  <si>
    <t>187660_2016-01-01</t>
  </si>
  <si>
    <t>187620_2016-01-01</t>
  </si>
  <si>
    <t>187666_2016-01-01</t>
  </si>
  <si>
    <t>187667_2016-01-01</t>
  </si>
  <si>
    <t>187668_2016-01-01</t>
  </si>
  <si>
    <t>187692_2016-01-01</t>
  </si>
  <si>
    <t>187670_2016-01-01</t>
  </si>
  <si>
    <t>187677_2016-01-01</t>
  </si>
  <si>
    <t>187678_2016-01-01</t>
  </si>
  <si>
    <t>187679_2016-01-01</t>
  </si>
  <si>
    <t>187663_2016-01-01</t>
  </si>
  <si>
    <t>187622_2016-01-01</t>
  </si>
  <si>
    <t>187624_2016-01-01</t>
  </si>
  <si>
    <t>187627_2016-01-01</t>
  </si>
  <si>
    <t>187638_2016-01-01</t>
  </si>
  <si>
    <t>187686_2016-01-01</t>
  </si>
  <si>
    <t>187687_2016-01-01</t>
  </si>
  <si>
    <t>187688_2016-01-01</t>
  </si>
  <si>
    <t>187689_2016-01-01</t>
  </si>
  <si>
    <t>187639_2016-01-01</t>
  </si>
  <si>
    <t>187650_2016-01-01</t>
  </si>
  <si>
    <t>187656_2016-01-01</t>
  </si>
  <si>
    <t>187658_2016-01-01</t>
  </si>
  <si>
    <t>187644_2016-01-01</t>
  </si>
  <si>
    <t>187684_2016-01-01</t>
  </si>
  <si>
    <t>187664_2016-01-01</t>
  </si>
  <si>
    <t>187661_2016-01-01</t>
  </si>
  <si>
    <t>187685_2016-01-01</t>
  </si>
  <si>
    <t>819_2016-01-01</t>
  </si>
  <si>
    <t>816160_2016-01-01</t>
  </si>
  <si>
    <t>8140_2016-01-01</t>
  </si>
  <si>
    <t>8150_2016-01-01</t>
  </si>
  <si>
    <t>8149_2016-01-01</t>
  </si>
  <si>
    <t>813133_2016-01-01</t>
  </si>
  <si>
    <t>813134_2016-01-01</t>
  </si>
  <si>
    <t>813135_2016-01-01</t>
  </si>
  <si>
    <t>813140_2016-01-01</t>
  </si>
  <si>
    <t>813160_2016-01-01</t>
  </si>
  <si>
    <t>816140_2016-01-01</t>
  </si>
  <si>
    <t>813_2016-01-01</t>
  </si>
  <si>
    <t>81_2016-01-01</t>
  </si>
  <si>
    <t>8170_2016-01-01</t>
  </si>
  <si>
    <t>8198_2016-01-01</t>
  </si>
  <si>
    <t>8152_2016-01-01</t>
  </si>
  <si>
    <t>8130_2016-01-01</t>
  </si>
  <si>
    <t>8177_2016-01-01</t>
  </si>
  <si>
    <t>813131_2016-01-01</t>
  </si>
  <si>
    <t>813117_2016-01-01</t>
  </si>
  <si>
    <t>818_2016-01-01</t>
  </si>
  <si>
    <t>816_2016-01-01</t>
  </si>
  <si>
    <t>813132_2016-01-01</t>
  </si>
  <si>
    <t>816117_2016-01-01</t>
  </si>
  <si>
    <t>962779_2016-01-01</t>
  </si>
  <si>
    <t>96273_2016-01-01</t>
  </si>
  <si>
    <t>962740_2016-01-01</t>
  </si>
  <si>
    <t>962745_2016-01-01</t>
  </si>
  <si>
    <t>962741_2016-01-01</t>
  </si>
  <si>
    <t>962742_2016-01-01</t>
  </si>
  <si>
    <t>962743_2016-01-01</t>
  </si>
  <si>
    <t>962744_2016-01-01</t>
  </si>
  <si>
    <t>962746_2016-01-01</t>
  </si>
  <si>
    <t>962747_2016-01-01</t>
  </si>
  <si>
    <t>962748_2016-01-01</t>
  </si>
  <si>
    <t>962749_2016-01-01</t>
  </si>
  <si>
    <t>962790_2016-01-01</t>
  </si>
  <si>
    <t>962_2016-01-01</t>
  </si>
  <si>
    <t>9627_2016-01-01</t>
  </si>
  <si>
    <t>962795_2016-01-01</t>
  </si>
  <si>
    <t>962796_2016-01-01</t>
  </si>
  <si>
    <t>962797_2016-01-01</t>
  </si>
  <si>
    <t>962798_2016-01-01</t>
  </si>
  <si>
    <t>962799_2016-01-01</t>
  </si>
  <si>
    <t>962788_2016-01-01</t>
  </si>
  <si>
    <t>962775_2016-01-01</t>
  </si>
  <si>
    <t>962776_2016-01-01</t>
  </si>
  <si>
    <t>962777_2016-01-01</t>
  </si>
  <si>
    <t>962154_2016-01-01</t>
  </si>
  <si>
    <t>962785_2016-01-01</t>
  </si>
  <si>
    <t>96274_2016-01-01</t>
  </si>
  <si>
    <t>9626_2016-01-01</t>
  </si>
  <si>
    <t>96279_2016-01-01</t>
  </si>
  <si>
    <t>96278_2016-01-01</t>
  </si>
  <si>
    <t>96277_2016-01-01</t>
  </si>
  <si>
    <t>73172_2016-01-01</t>
  </si>
  <si>
    <t>7708_2016-01-01</t>
  </si>
  <si>
    <t>77153_2016-01-01</t>
  </si>
  <si>
    <t>77154_2016-01-01</t>
  </si>
  <si>
    <t>77155_2016-01-01</t>
  </si>
  <si>
    <t>77156_2016-01-01</t>
  </si>
  <si>
    <t>77157_2016-01-01</t>
  </si>
  <si>
    <t>77158_2016-01-01</t>
  </si>
  <si>
    <t>77170_2016-01-01</t>
  </si>
  <si>
    <t>77171_2016-01-01</t>
  </si>
  <si>
    <t>77173_2016-01-01</t>
  </si>
  <si>
    <t>77174_2016-01-01</t>
  </si>
  <si>
    <t>77175_2016-01-01</t>
  </si>
  <si>
    <t>77176_2016-01-01</t>
  </si>
  <si>
    <t>77177_2016-01-01</t>
  </si>
  <si>
    <t>77178_2016-01-01</t>
  </si>
  <si>
    <t>77180_2016-01-01</t>
  </si>
  <si>
    <t>77181_2016-01-01</t>
  </si>
  <si>
    <t>77182_2016-01-01</t>
  </si>
  <si>
    <t>77183_2016-01-01</t>
  </si>
  <si>
    <t>77184_2016-01-01</t>
  </si>
  <si>
    <t>77214_2016-01-01</t>
  </si>
  <si>
    <t>77215_2016-01-01</t>
  </si>
  <si>
    <t>77216_2016-01-01</t>
  </si>
  <si>
    <t>77217_2016-01-01</t>
  </si>
  <si>
    <t>77218_2016-01-01</t>
  </si>
  <si>
    <t>77230_2016-01-01</t>
  </si>
  <si>
    <t>77231_2016-01-01</t>
  </si>
  <si>
    <t>77232_2016-01-01</t>
  </si>
  <si>
    <t>77233_2016-01-01</t>
  </si>
  <si>
    <t>77234_2016-01-01</t>
  </si>
  <si>
    <t>77235_2016-01-01</t>
  </si>
  <si>
    <t>77236_2016-01-01</t>
  </si>
  <si>
    <t>77237_2016-01-01</t>
  </si>
  <si>
    <t>77238_2016-01-01</t>
  </si>
  <si>
    <t>77240_2016-01-01</t>
  </si>
  <si>
    <t>77241_2016-01-01</t>
  </si>
  <si>
    <t>77242_2016-01-01</t>
  </si>
  <si>
    <t>77243_2016-01-01</t>
  </si>
  <si>
    <t>77244_2016-01-01</t>
  </si>
  <si>
    <t>77245_2016-01-01</t>
  </si>
  <si>
    <t>77246_2016-01-01</t>
  </si>
  <si>
    <t>77247_2016-01-01</t>
  </si>
  <si>
    <t>77248_2016-01-01</t>
  </si>
  <si>
    <t>77250_2016-01-01</t>
  </si>
  <si>
    <t>77251_2016-01-01</t>
  </si>
  <si>
    <t>77252_2016-01-01</t>
  </si>
  <si>
    <t>77253_2016-01-01</t>
  </si>
  <si>
    <t>77254_2016-01-01</t>
  </si>
  <si>
    <t>77255_2016-01-01</t>
  </si>
  <si>
    <t>77256_2016-01-01</t>
  </si>
  <si>
    <t>77257_2016-01-01</t>
  </si>
  <si>
    <t>77258_2016-01-01</t>
  </si>
  <si>
    <t>77260_2016-01-01</t>
  </si>
  <si>
    <t>77261_2016-01-01</t>
  </si>
  <si>
    <t>77262_2016-01-01</t>
  </si>
  <si>
    <t>77263_2016-01-01</t>
  </si>
  <si>
    <t>77264_2016-01-01</t>
  </si>
  <si>
    <t>77265_2016-01-01</t>
  </si>
  <si>
    <t>77266_2016-01-01</t>
  </si>
  <si>
    <t>77267_2016-01-01</t>
  </si>
  <si>
    <t>77268_2016-01-01</t>
  </si>
  <si>
    <t>77270_2016-01-01</t>
  </si>
  <si>
    <t>77271_2016-01-01</t>
  </si>
  <si>
    <t>77274_2016-01-01</t>
  </si>
  <si>
    <t>77275_2016-01-01</t>
  </si>
  <si>
    <t>77276_2016-01-01</t>
  </si>
  <si>
    <t>77277_2016-01-01</t>
  </si>
  <si>
    <t>77278_2016-01-01</t>
  </si>
  <si>
    <t>771292_2016-01-01</t>
  </si>
  <si>
    <t>771293_2016-01-01</t>
  </si>
  <si>
    <t>771294_2016-01-01</t>
  </si>
  <si>
    <t>771295_2016-01-01</t>
  </si>
  <si>
    <t>771296_2016-01-01</t>
  </si>
  <si>
    <t>771297_2016-01-01</t>
  </si>
  <si>
    <t>7763_2016-01-01</t>
  </si>
  <si>
    <t>7764_2016-01-01</t>
  </si>
  <si>
    <t>7325_2016-01-01</t>
  </si>
  <si>
    <t>7326_2016-01-01</t>
  </si>
  <si>
    <t>7327_2016-01-01</t>
  </si>
  <si>
    <t>7328_2016-01-01</t>
  </si>
  <si>
    <t>7329_2016-01-01</t>
  </si>
  <si>
    <t>7314_2016-01-01</t>
  </si>
  <si>
    <t>7315_2016-01-01</t>
  </si>
  <si>
    <t>7316_2016-01-01</t>
  </si>
  <si>
    <t>7317_2016-01-01</t>
  </si>
  <si>
    <t>7318_2016-01-01</t>
  </si>
  <si>
    <t>7321_2016-01-01</t>
  </si>
  <si>
    <t>7322_2016-01-01</t>
  </si>
  <si>
    <t>7323_2016-01-01</t>
  </si>
  <si>
    <t>7324_2016-01-01</t>
  </si>
  <si>
    <t>7310_2016-01-01</t>
  </si>
  <si>
    <t>7311_2016-01-01</t>
  </si>
  <si>
    <t>7312_2016-01-01</t>
  </si>
  <si>
    <t>7313_2016-01-01</t>
  </si>
  <si>
    <t>76_2016-01-01</t>
  </si>
  <si>
    <t>77_2016-01-01</t>
  </si>
  <si>
    <t>7573_2016-01-01</t>
  </si>
  <si>
    <t>7574_2016-01-01</t>
  </si>
  <si>
    <t>7710_2016-01-01</t>
  </si>
  <si>
    <t>7711_2016-01-01</t>
  </si>
  <si>
    <t>7712_2016-01-01</t>
  </si>
  <si>
    <t>7713_2016-01-01</t>
  </si>
  <si>
    <t>7714_2016-01-01</t>
  </si>
  <si>
    <t>7715_2016-01-01</t>
  </si>
  <si>
    <t>7716_2016-01-01</t>
  </si>
  <si>
    <t>7717_2016-01-01</t>
  </si>
  <si>
    <t>7718_2016-01-01</t>
  </si>
  <si>
    <t>7719_2016-01-01</t>
  </si>
  <si>
    <t>7720_2016-01-01</t>
  </si>
  <si>
    <t>7721_2016-01-01</t>
  </si>
  <si>
    <t>7722_2016-01-01</t>
  </si>
  <si>
    <t>7723_2016-01-01</t>
  </si>
  <si>
    <t>7724_2016-01-01</t>
  </si>
  <si>
    <t>7725_2016-01-01</t>
  </si>
  <si>
    <t>7726_2016-01-01</t>
  </si>
  <si>
    <t>7727_2016-01-01</t>
  </si>
  <si>
    <t>7728_2016-01-01</t>
  </si>
  <si>
    <t>7729_2016-01-01</t>
  </si>
  <si>
    <t>7751_2016-01-01</t>
  </si>
  <si>
    <t>77120_2016-01-01</t>
  </si>
  <si>
    <t>77121_2016-01-01</t>
  </si>
  <si>
    <t>77123_2016-01-01</t>
  </si>
  <si>
    <t>77124_2016-01-01</t>
  </si>
  <si>
    <t>77125_2016-01-01</t>
  </si>
  <si>
    <t>356777_2016-01-01</t>
  </si>
  <si>
    <t>35699_2016-01-01</t>
  </si>
  <si>
    <t>35692_2016-01-01</t>
  </si>
  <si>
    <t>35694_2016-01-01</t>
  </si>
  <si>
    <t>356711_2016-01-01</t>
  </si>
  <si>
    <t>356_2016-01-01</t>
  </si>
  <si>
    <t>356710_2016-01-01</t>
  </si>
  <si>
    <t>35672_2016-01-01</t>
  </si>
  <si>
    <t>35679_2016-01-01</t>
  </si>
  <si>
    <t>35698_2016-01-01</t>
  </si>
  <si>
    <t>356217_2016-01-01</t>
  </si>
  <si>
    <t>356712_2016-01-01</t>
  </si>
  <si>
    <t>356713_2016-01-01</t>
  </si>
  <si>
    <t>356714_2016-01-01</t>
  </si>
  <si>
    <t>356715_2016-01-01</t>
  </si>
  <si>
    <t>356716_2016-01-01</t>
  </si>
  <si>
    <t>356994_2016-01-01</t>
  </si>
  <si>
    <t>3569_2016-01-01</t>
  </si>
  <si>
    <t>3567_2016-01-01</t>
  </si>
  <si>
    <t>356981_2016-01-01</t>
  </si>
  <si>
    <t>35677_2016-01-01</t>
  </si>
  <si>
    <t>356989_2016-01-01</t>
  </si>
  <si>
    <t>356797_2016-01-01</t>
  </si>
  <si>
    <t>692_2016-01-01</t>
  </si>
  <si>
    <t>692545_2016-01-01</t>
  </si>
  <si>
    <t>692456_2016-01-01</t>
  </si>
  <si>
    <t>692235_2016-01-01</t>
  </si>
  <si>
    <t>692455_2016-01-01</t>
  </si>
  <si>
    <t>692625_2016-01-01</t>
  </si>
  <si>
    <t>692999_2016-01-01</t>
  </si>
  <si>
    <t>692329_2016-01-01</t>
  </si>
  <si>
    <t>596_2016-01-01</t>
  </si>
  <si>
    <t>596696_2016-01-01</t>
  </si>
  <si>
    <t>596876_2016-01-01</t>
  </si>
  <si>
    <t>596596_2016-01-01</t>
  </si>
  <si>
    <t>22273_2016-01-01</t>
  </si>
  <si>
    <t>22262_2016-01-01</t>
  </si>
  <si>
    <t>22277_2016-01-01</t>
  </si>
  <si>
    <t>22275_2016-01-01</t>
  </si>
  <si>
    <t>22269_2016-01-01</t>
  </si>
  <si>
    <t>222_2016-01-01</t>
  </si>
  <si>
    <t>22261_2016-01-01</t>
  </si>
  <si>
    <t>2226_2016-01-01</t>
  </si>
  <si>
    <t>222598_2016-01-01</t>
  </si>
  <si>
    <t>222597_2016-01-01</t>
  </si>
  <si>
    <t>2227_2016-01-01</t>
  </si>
  <si>
    <t>2225_2016-01-01</t>
  </si>
  <si>
    <t>2222_2016-01-01</t>
  </si>
  <si>
    <t>22278_2016-01-01</t>
  </si>
  <si>
    <t>22279_2016-01-01</t>
  </si>
  <si>
    <t>22270_2016-01-01</t>
  </si>
  <si>
    <t>2224_2016-01-01</t>
  </si>
  <si>
    <t>22260_2016-01-01</t>
  </si>
  <si>
    <t>22264_2016-01-01</t>
  </si>
  <si>
    <t>22265_2016-01-01</t>
  </si>
  <si>
    <t>22267_2016-01-01</t>
  </si>
  <si>
    <t>22268_2016-01-01</t>
  </si>
  <si>
    <t>22274_2016-01-01</t>
  </si>
  <si>
    <t>22276_2016-01-01</t>
  </si>
  <si>
    <t>2223_2016-01-01</t>
  </si>
  <si>
    <t>22263_2016-01-01</t>
  </si>
  <si>
    <t>22272_2016-01-01</t>
  </si>
  <si>
    <t>22266_2016-01-01</t>
  </si>
  <si>
    <t>22271_2016-01-01</t>
  </si>
  <si>
    <t>230422_2016-01-01</t>
  </si>
  <si>
    <t>230876_2016-01-01</t>
  </si>
  <si>
    <t>230877_2016-01-01</t>
  </si>
  <si>
    <t>23095_2016-01-01</t>
  </si>
  <si>
    <t>230871_2016-01-01</t>
  </si>
  <si>
    <t>23049_2016-01-01</t>
  </si>
  <si>
    <t>230423_2016-01-01</t>
  </si>
  <si>
    <t>230428_2016-01-01</t>
  </si>
  <si>
    <t>230429_2016-01-01</t>
  </si>
  <si>
    <t>371258_2016-01-01</t>
  </si>
  <si>
    <t>37127_2016-01-01</t>
  </si>
  <si>
    <t>371685_2016-01-01</t>
  </si>
  <si>
    <t>371239_2016-01-01</t>
  </si>
  <si>
    <t>371830_2016-01-01</t>
  </si>
  <si>
    <t>371831_2016-01-01</t>
  </si>
  <si>
    <t>371840_2016-01-01</t>
  </si>
  <si>
    <t>37155_2016-01-01</t>
  </si>
  <si>
    <t>37158_2016-01-01</t>
  </si>
  <si>
    <t>37159_2016-01-01</t>
  </si>
  <si>
    <t>371820_2016-01-01</t>
  </si>
  <si>
    <t>371821_2016-01-01</t>
  </si>
  <si>
    <t>371272_2016-01-01</t>
  </si>
  <si>
    <t>371255_2016-01-01</t>
  </si>
  <si>
    <t>371228_2016-01-01</t>
  </si>
  <si>
    <t>371225_2016-01-01</t>
  </si>
  <si>
    <t>371221_2016-01-01</t>
  </si>
  <si>
    <t>371220_2016-01-01</t>
  </si>
  <si>
    <t>371266_2016-01-01</t>
  </si>
  <si>
    <t>371265_2016-01-01</t>
  </si>
  <si>
    <t>371264_2016-01-01</t>
  </si>
  <si>
    <t>371263_2016-01-01</t>
  </si>
  <si>
    <t>371262_2016-01-01</t>
  </si>
  <si>
    <t>371261_2016-01-01</t>
  </si>
  <si>
    <t>371254_2016-01-01</t>
  </si>
  <si>
    <t>371224_2016-01-01</t>
  </si>
  <si>
    <t>371202_2016-01-01</t>
  </si>
  <si>
    <t>371294_2016-01-01</t>
  </si>
  <si>
    <t>371293_2016-01-01</t>
  </si>
  <si>
    <t>371292_2016-01-01</t>
  </si>
  <si>
    <t>371291_2016-01-01</t>
  </si>
  <si>
    <t>371287_2016-01-01</t>
  </si>
  <si>
    <t>371286_2016-01-01</t>
  </si>
  <si>
    <t>371283_2016-01-01</t>
  </si>
  <si>
    <t>371278_2016-01-01</t>
  </si>
  <si>
    <t>371267_2016-01-01</t>
  </si>
  <si>
    <t>371260_2016-01-01</t>
  </si>
  <si>
    <t>371259_2016-01-01</t>
  </si>
  <si>
    <t>371223_2016-01-01</t>
  </si>
  <si>
    <t>371203_2016-01-01</t>
  </si>
  <si>
    <t>371200_2016-01-01</t>
  </si>
  <si>
    <t>371299_2016-01-01</t>
  </si>
  <si>
    <t>371298_2016-01-01</t>
  </si>
  <si>
    <t>371297_2016-01-01</t>
  </si>
  <si>
    <t>371296_2016-01-01</t>
  </si>
  <si>
    <t>371295_2016-01-01</t>
  </si>
  <si>
    <t>371288_2016-01-01</t>
  </si>
  <si>
    <t>371282_2016-01-01</t>
  </si>
  <si>
    <t>371271_2016-01-01</t>
  </si>
  <si>
    <t>371270_2016-01-01</t>
  </si>
  <si>
    <t>371269_2016-01-01</t>
  </si>
  <si>
    <t>371268_2016-01-01</t>
  </si>
  <si>
    <t>37167_2016-01-01</t>
  </si>
  <si>
    <t>37166_2016-01-01</t>
  </si>
  <si>
    <t>37120_2016-01-01</t>
  </si>
  <si>
    <t>37123_2016-01-01</t>
  </si>
  <si>
    <t>37185_2016-01-01</t>
  </si>
  <si>
    <t>37184_2016-01-01</t>
  </si>
  <si>
    <t>37183_2016-01-01</t>
  </si>
  <si>
    <t>37182_2016-01-01</t>
  </si>
  <si>
    <t>37168_2016-01-01</t>
  </si>
  <si>
    <t>37165_2016-01-01</t>
  </si>
  <si>
    <t>37129_2016-01-01</t>
  </si>
  <si>
    <t>37128_2016-01-01</t>
  </si>
  <si>
    <t>37124_2016-01-01</t>
  </si>
  <si>
    <t>37196_2016-01-01</t>
  </si>
  <si>
    <t>37195_2016-01-01</t>
  </si>
  <si>
    <t>37194_2016-01-01</t>
  </si>
  <si>
    <t>37193_2016-01-01</t>
  </si>
  <si>
    <t>37192_2016-01-01</t>
  </si>
  <si>
    <t>37191_2016-01-01</t>
  </si>
  <si>
    <t>37188_2016-01-01</t>
  </si>
  <si>
    <t>37187_2016-01-01</t>
  </si>
  <si>
    <t>37186_2016-01-01</t>
  </si>
  <si>
    <t>371257_2016-01-01</t>
  </si>
  <si>
    <t>371256_2016-01-01</t>
  </si>
  <si>
    <t>371253_2016-01-01</t>
  </si>
  <si>
    <t>371252_2016-01-01</t>
  </si>
  <si>
    <t>371251_2016-01-01</t>
  </si>
  <si>
    <t>371250_2016-01-01</t>
  </si>
  <si>
    <t>371229_2016-01-01</t>
  </si>
  <si>
    <t>371227_2016-01-01</t>
  </si>
  <si>
    <t>371226_2016-01-01</t>
  </si>
  <si>
    <t>37199_2016-01-01</t>
  </si>
  <si>
    <t>37198_2016-01-01</t>
  </si>
  <si>
    <t>37197_2016-01-01</t>
  </si>
  <si>
    <t>37121_2016-01-01</t>
  </si>
  <si>
    <t>37126_2016-01-01</t>
  </si>
  <si>
    <t>371222_2016-01-01</t>
  </si>
  <si>
    <t>371850_2016-01-01</t>
  </si>
  <si>
    <t>371810_2016-01-01</t>
  </si>
  <si>
    <t>371651_2016-01-01</t>
  </si>
  <si>
    <t>371284_2016-01-01</t>
  </si>
  <si>
    <t>371201_2016-01-01</t>
  </si>
  <si>
    <t>371681_2016-01-01</t>
  </si>
  <si>
    <t>371276_2016-01-01</t>
  </si>
  <si>
    <t>37189_2016-01-01</t>
  </si>
  <si>
    <t>3719_2016-01-01</t>
  </si>
  <si>
    <t>3718_2016-01-01</t>
  </si>
  <si>
    <t>3717_2016-01-01</t>
  </si>
  <si>
    <t>3716_2016-01-01</t>
  </si>
  <si>
    <t>3715_2016-01-01</t>
  </si>
  <si>
    <t>3712_2016-01-01</t>
  </si>
  <si>
    <t>371_2016-01-01</t>
  </si>
  <si>
    <t>9611_2016-01-01</t>
  </si>
  <si>
    <t>96172_2016-01-01</t>
  </si>
  <si>
    <t>96190_2016-01-01</t>
  </si>
  <si>
    <t>96191_2016-01-01</t>
  </si>
  <si>
    <t>96181_2016-01-01</t>
  </si>
  <si>
    <t>96180_2016-01-01</t>
  </si>
  <si>
    <t>96130_2016-01-01</t>
  </si>
  <si>
    <t>96132_2016-01-01</t>
  </si>
  <si>
    <t>96139_2016-01-01</t>
  </si>
  <si>
    <t>96138_2016-01-01</t>
  </si>
  <si>
    <t>96137_2016-01-01</t>
  </si>
  <si>
    <t>96136_2016-01-01</t>
  </si>
  <si>
    <t>96135_2016-01-01</t>
  </si>
  <si>
    <t>96134_2016-01-01</t>
  </si>
  <si>
    <t>96133_2016-01-01</t>
  </si>
  <si>
    <t>96131_2016-01-01</t>
  </si>
  <si>
    <t>96171_2016-01-01</t>
  </si>
  <si>
    <t>96170_2016-01-01</t>
  </si>
  <si>
    <t>9613_2016-01-01</t>
  </si>
  <si>
    <t>961_2016-01-01</t>
  </si>
  <si>
    <t>26627_2016-01-01</t>
  </si>
  <si>
    <t>26628_2016-01-01</t>
  </si>
  <si>
    <t>2666_2016-01-01</t>
  </si>
  <si>
    <t>2668_2016-01-01</t>
  </si>
  <si>
    <t>266_2016-01-01</t>
  </si>
  <si>
    <t>2665_2016-01-01</t>
  </si>
  <si>
    <t>2317_2016-01-01</t>
  </si>
  <si>
    <t>23151_2016-01-01</t>
  </si>
  <si>
    <t>23146_2016-01-01</t>
  </si>
  <si>
    <t>23164_2016-01-01</t>
  </si>
  <si>
    <t>2312_2016-01-01</t>
  </si>
  <si>
    <t>2313_2016-01-01</t>
  </si>
  <si>
    <t>231880_2016-01-01</t>
  </si>
  <si>
    <t>23156_2016-01-01</t>
  </si>
  <si>
    <t>23157_2016-01-01</t>
  </si>
  <si>
    <t>23158_2016-01-01</t>
  </si>
  <si>
    <t>23159_2016-01-01</t>
  </si>
  <si>
    <t>231_2016-01-01</t>
  </si>
  <si>
    <t>23103_2016-01-01</t>
  </si>
  <si>
    <t>23128_2016-01-01</t>
  </si>
  <si>
    <t>23133_2016-01-01</t>
  </si>
  <si>
    <t>23138_2016-01-01</t>
  </si>
  <si>
    <t>23139_2016-01-01</t>
  </si>
  <si>
    <t>231226_2016-01-01</t>
  </si>
  <si>
    <t>231227_2016-01-01</t>
  </si>
  <si>
    <t>231228_2016-01-01</t>
  </si>
  <si>
    <t>231229_2016-01-01</t>
  </si>
  <si>
    <t>23166_2016-01-01</t>
  </si>
  <si>
    <t>23168_2016-01-01</t>
  </si>
  <si>
    <t>23169_2016-01-01</t>
  </si>
  <si>
    <t>23167_2016-01-01</t>
  </si>
  <si>
    <t>23165_2016-01-01</t>
  </si>
  <si>
    <t>23147_2016-01-01</t>
  </si>
  <si>
    <t>23152_2016-01-01</t>
  </si>
  <si>
    <t>2314_2016-01-01</t>
  </si>
  <si>
    <t>23155_2016-01-01</t>
  </si>
  <si>
    <t>23154_2016-01-01</t>
  </si>
  <si>
    <t>23153_2016-01-01</t>
  </si>
  <si>
    <t>2316_2016-01-01</t>
  </si>
  <si>
    <t>2315_2016-01-01</t>
  </si>
  <si>
    <t>218912_2016-01-01</t>
  </si>
  <si>
    <t>21892_2016-01-01</t>
  </si>
  <si>
    <t>21894_2016-01-01</t>
  </si>
  <si>
    <t>218_2016-01-01</t>
  </si>
  <si>
    <t>21891_2016-01-01</t>
  </si>
  <si>
    <t>218916_2016-01-01</t>
  </si>
  <si>
    <t>4231_2016-01-01</t>
  </si>
  <si>
    <t>423665_2016-01-01</t>
  </si>
  <si>
    <t>423662_2016-01-01</t>
  </si>
  <si>
    <t>42378_2016-01-01</t>
  </si>
  <si>
    <t>423756_2016-01-01</t>
  </si>
  <si>
    <t>423742_2016-01-01</t>
  </si>
  <si>
    <t>423661_2016-01-01</t>
  </si>
  <si>
    <t>4235_2016-01-01</t>
  </si>
  <si>
    <t>423666_2016-01-01</t>
  </si>
  <si>
    <t>423667_2016-01-01</t>
  </si>
  <si>
    <t>423668_2016-01-01</t>
  </si>
  <si>
    <t>423660_2016-01-01</t>
  </si>
  <si>
    <t>423669_2016-01-01</t>
  </si>
  <si>
    <t>42379_2016-01-01</t>
  </si>
  <si>
    <t>42370_2016-01-01</t>
  </si>
  <si>
    <t>42371_2016-01-01</t>
  </si>
  <si>
    <t>42372_2016-01-01</t>
  </si>
  <si>
    <t>42373_2016-01-01</t>
  </si>
  <si>
    <t>42374_2016-01-01</t>
  </si>
  <si>
    <t>42375_2016-01-01</t>
  </si>
  <si>
    <t>42387_2016-01-01</t>
  </si>
  <si>
    <t>42390_2016-01-01</t>
  </si>
  <si>
    <t>42384_2016-01-01</t>
  </si>
  <si>
    <t>42380_2016-01-01</t>
  </si>
  <si>
    <t>42368_2016-01-01</t>
  </si>
  <si>
    <t>42360_2016-01-01</t>
  </si>
  <si>
    <t>42361_2016-01-01</t>
  </si>
  <si>
    <t>42362_2016-01-01</t>
  </si>
  <si>
    <t>42363_2016-01-01</t>
  </si>
  <si>
    <t>42364_2016-01-01</t>
  </si>
  <si>
    <t>42365_2016-01-01</t>
  </si>
  <si>
    <t>42366_2016-01-01</t>
  </si>
  <si>
    <t>42367_2016-01-01</t>
  </si>
  <si>
    <t>423_2016-01-01</t>
  </si>
  <si>
    <t>4238_2016-01-01</t>
  </si>
  <si>
    <t>4239_2016-01-01</t>
  </si>
  <si>
    <t>4236_2016-01-01</t>
  </si>
  <si>
    <t>4237_2016-01-01</t>
  </si>
  <si>
    <t>423664_2016-01-01</t>
  </si>
  <si>
    <t>423745_2016-01-01</t>
  </si>
  <si>
    <t>42376_2016-01-01</t>
  </si>
  <si>
    <t>42377_2016-01-01</t>
  </si>
  <si>
    <t>423697_2016-01-01</t>
  </si>
  <si>
    <t>423701_2016-01-01</t>
  </si>
  <si>
    <t>423749_2016-01-01</t>
  </si>
  <si>
    <t>423663_2016-01-01</t>
  </si>
  <si>
    <t>423743_2016-01-01</t>
  </si>
  <si>
    <t>4233_2016-01-01</t>
  </si>
  <si>
    <t>4232_2016-01-01</t>
  </si>
  <si>
    <t>423744_2016-01-01</t>
  </si>
  <si>
    <t>42369_2016-01-01</t>
  </si>
  <si>
    <t>4234_2016-01-01</t>
  </si>
  <si>
    <t>3706_2016-01-01</t>
  </si>
  <si>
    <t>370967_2016-01-01</t>
  </si>
  <si>
    <t>37079_2016-01-01</t>
  </si>
  <si>
    <t>3708_2016-01-01</t>
  </si>
  <si>
    <t>370_2016-01-01</t>
  </si>
  <si>
    <t>370910_2016-01-01</t>
  </si>
  <si>
    <t>3709_2016-01-01</t>
  </si>
  <si>
    <t>352628_2016-01-01</t>
  </si>
  <si>
    <t>35269_2016-01-01</t>
  </si>
  <si>
    <t>35261_2016-01-01</t>
  </si>
  <si>
    <t>35291_2016-01-01</t>
  </si>
  <si>
    <t>35298_2016-01-01</t>
  </si>
  <si>
    <t>352091_2016-01-01</t>
  </si>
  <si>
    <t>352098_2016-01-01</t>
  </si>
  <si>
    <t>352_2016-01-01</t>
  </si>
  <si>
    <t>35221_2016-01-01</t>
  </si>
  <si>
    <t>352021_2016-01-01</t>
  </si>
  <si>
    <t>3526_2016-01-01</t>
  </si>
  <si>
    <t>35220_2016-01-01</t>
  </si>
  <si>
    <t>352661_2016-01-01</t>
  </si>
  <si>
    <t>352691_2016-01-01</t>
  </si>
  <si>
    <t>352621_2016-01-01</t>
  </si>
  <si>
    <t>352061_2016-01-01</t>
  </si>
  <si>
    <t>352068_2016-01-01</t>
  </si>
  <si>
    <t>35268_2016-01-01</t>
  </si>
  <si>
    <t>35228_2016-01-01</t>
  </si>
  <si>
    <t>352698_2016-01-01</t>
  </si>
  <si>
    <t>352291_2016-01-01</t>
  </si>
  <si>
    <t>352029_2016-01-01</t>
  </si>
  <si>
    <t>352028_2016-01-01</t>
  </si>
  <si>
    <t>352668_2016-01-01</t>
  </si>
  <si>
    <t>352602_2016-01-01</t>
  </si>
  <si>
    <t>85360_2016-01-01</t>
  </si>
  <si>
    <t>85361_2016-01-01</t>
  </si>
  <si>
    <t>853_2016-01-01</t>
  </si>
  <si>
    <t>8537_2016-01-01</t>
  </si>
  <si>
    <t>8539_2016-01-01</t>
  </si>
  <si>
    <t>853626_2016-01-01</t>
  </si>
  <si>
    <t>853621_2016-01-01</t>
  </si>
  <si>
    <t>853627_2016-01-01</t>
  </si>
  <si>
    <t>853629_2016-01-01</t>
  </si>
  <si>
    <t>8536_2016-01-01</t>
  </si>
  <si>
    <t>853680_2016-01-01</t>
  </si>
  <si>
    <t>853689_2016-01-01</t>
  </si>
  <si>
    <t>853623_2016-01-01</t>
  </si>
  <si>
    <t>853628_2016-01-01</t>
  </si>
  <si>
    <t>853630_2016-01-01</t>
  </si>
  <si>
    <t>853666_2016-01-01</t>
  </si>
  <si>
    <t>853668_2016-01-01</t>
  </si>
  <si>
    <t>853620_2016-01-01</t>
  </si>
  <si>
    <t>853625_2016-01-01</t>
  </si>
  <si>
    <t>853660_2016-01-01</t>
  </si>
  <si>
    <t>853662_2016-01-01</t>
  </si>
  <si>
    <t>853622_2016-01-01</t>
  </si>
  <si>
    <t>853624_2016-01-01</t>
  </si>
  <si>
    <t>853661_2016-01-01</t>
  </si>
  <si>
    <t>853663_2016-01-01</t>
  </si>
  <si>
    <t>853664_2016-01-01</t>
  </si>
  <si>
    <t>853665_2016-01-01</t>
  </si>
  <si>
    <t>853667_2016-01-01</t>
  </si>
  <si>
    <t>853669_2016-01-01</t>
  </si>
  <si>
    <t>85362_2016-01-01</t>
  </si>
  <si>
    <t>85363_2016-01-01</t>
  </si>
  <si>
    <t>85365_2016-01-01</t>
  </si>
  <si>
    <t>85368_2016-01-01</t>
  </si>
  <si>
    <t>85366_2016-01-01</t>
  </si>
  <si>
    <t>85364_2016-01-01</t>
  </si>
  <si>
    <t>85369_2016-01-01</t>
  </si>
  <si>
    <t>389700_2016-01-01</t>
  </si>
  <si>
    <t>3892_2016-01-01</t>
  </si>
  <si>
    <t>389_2016-01-01</t>
  </si>
  <si>
    <t>3897_2016-01-01</t>
  </si>
  <si>
    <t>38951_2016-01-01</t>
  </si>
  <si>
    <t>38977_2016-01-01</t>
  </si>
  <si>
    <t>38978_2016-01-01</t>
  </si>
  <si>
    <t>389254_2016-01-01</t>
  </si>
  <si>
    <t>389252_2016-01-01</t>
  </si>
  <si>
    <t>389315_2016-01-01</t>
  </si>
  <si>
    <t>389325_2016-01-01</t>
  </si>
  <si>
    <t>389335_2016-01-01</t>
  </si>
  <si>
    <t>389345_2016-01-01</t>
  </si>
  <si>
    <t>389425_2016-01-01</t>
  </si>
  <si>
    <t>389435_2016-01-01</t>
  </si>
  <si>
    <t>389445_2016-01-01</t>
  </si>
  <si>
    <t>389455_2016-01-01</t>
  </si>
  <si>
    <t>389465_2016-01-01</t>
  </si>
  <si>
    <t>38972_2016-01-01</t>
  </si>
  <si>
    <t>38971_2016-01-01</t>
  </si>
  <si>
    <t>38970_2016-01-01</t>
  </si>
  <si>
    <t>389475_2016-01-01</t>
  </si>
  <si>
    <t>389485_2016-01-01</t>
  </si>
  <si>
    <t>38975_2016-01-01</t>
  </si>
  <si>
    <t>38976_2016-01-01</t>
  </si>
  <si>
    <t>26133_2016-01-01</t>
  </si>
  <si>
    <t>261200_2016-01-01</t>
  </si>
  <si>
    <t>26122_2016-01-01</t>
  </si>
  <si>
    <t>2617_2016-01-01</t>
  </si>
  <si>
    <t>26131_2016-01-01</t>
  </si>
  <si>
    <t>26130_2016-01-01</t>
  </si>
  <si>
    <t>261_2016-01-01</t>
  </si>
  <si>
    <t>2613_2016-01-01</t>
  </si>
  <si>
    <t>26134_2016-01-01</t>
  </si>
  <si>
    <t>26132_2016-01-01</t>
  </si>
  <si>
    <t>2658_2016-01-01</t>
  </si>
  <si>
    <t>2654_2016-01-01</t>
  </si>
  <si>
    <t>2653_2016-01-01</t>
  </si>
  <si>
    <t>265884_2016-01-01</t>
  </si>
  <si>
    <t>265999_2016-01-01</t>
  </si>
  <si>
    <t>265993_2016-01-01</t>
  </si>
  <si>
    <t>26577_2016-01-01</t>
  </si>
  <si>
    <t>265_2016-01-01</t>
  </si>
  <si>
    <t>2659_2016-01-01</t>
  </si>
  <si>
    <t>265995_2016-01-01</t>
  </si>
  <si>
    <t>265888_2016-01-01</t>
  </si>
  <si>
    <t>265881_2016-01-01</t>
  </si>
  <si>
    <t>2655_2016-01-01</t>
  </si>
  <si>
    <t>26588_2016-01-01</t>
  </si>
  <si>
    <t>26599_2016-01-01</t>
  </si>
  <si>
    <t>604_2016-01-01</t>
  </si>
  <si>
    <t>609_2016-01-01</t>
  </si>
  <si>
    <t>605_2016-01-01</t>
  </si>
  <si>
    <t>607_2016-01-01</t>
  </si>
  <si>
    <t>60_2016-01-01</t>
  </si>
  <si>
    <t>603_2016-01-01</t>
  </si>
  <si>
    <t>601_2016-01-01</t>
  </si>
  <si>
    <t>606_2016-01-01</t>
  </si>
  <si>
    <t>608_2016-01-01</t>
  </si>
  <si>
    <t>9609_2016-01-01</t>
  </si>
  <si>
    <t>960776_2016-01-01</t>
  </si>
  <si>
    <t>96076_2016-01-01</t>
  </si>
  <si>
    <t>96096_2016-01-01</t>
  </si>
  <si>
    <t>96098_2016-01-01</t>
  </si>
  <si>
    <t>96079_2016-01-01</t>
  </si>
  <si>
    <t>96077_2016-01-01</t>
  </si>
  <si>
    <t>96095_2016-01-01</t>
  </si>
  <si>
    <t>960_2016-01-01</t>
  </si>
  <si>
    <t>9608_2016-01-01</t>
  </si>
  <si>
    <t>9607_2016-01-01</t>
  </si>
  <si>
    <t>96097_2016-01-01</t>
  </si>
  <si>
    <t>96099_2016-01-01</t>
  </si>
  <si>
    <t>96078_2016-01-01</t>
  </si>
  <si>
    <t>960900_2016-01-01</t>
  </si>
  <si>
    <t>960962_2016-01-01</t>
  </si>
  <si>
    <t>960961_2016-01-01</t>
  </si>
  <si>
    <t>2236_2016-01-01</t>
  </si>
  <si>
    <t>22343_2016-01-01</t>
  </si>
  <si>
    <t>22320_2016-01-01</t>
  </si>
  <si>
    <t>223202_2016-01-01</t>
  </si>
  <si>
    <t>223699_2016-01-01</t>
  </si>
  <si>
    <t>223697_2016-01-01</t>
  </si>
  <si>
    <t>223444_2016-01-01</t>
  </si>
  <si>
    <t>223445_2016-01-01</t>
  </si>
  <si>
    <t>223446_2016-01-01</t>
  </si>
  <si>
    <t>223447_2016-01-01</t>
  </si>
  <si>
    <t>2237_2016-01-01</t>
  </si>
  <si>
    <t>223656_2016-01-01</t>
  </si>
  <si>
    <t>223657_2016-01-01</t>
  </si>
  <si>
    <t>223658_2016-01-01</t>
  </si>
  <si>
    <t>223659_2016-01-01</t>
  </si>
  <si>
    <t>223660_2016-01-01</t>
  </si>
  <si>
    <t>223665_2016-01-01</t>
  </si>
  <si>
    <t>223666_2016-01-01</t>
  </si>
  <si>
    <t>223667_2016-01-01</t>
  </si>
  <si>
    <t>223668_2016-01-01</t>
  </si>
  <si>
    <t>223669_2016-01-01</t>
  </si>
  <si>
    <t>223695_2016-01-01</t>
  </si>
  <si>
    <t>223696_2016-01-01</t>
  </si>
  <si>
    <t>223_2016-01-01</t>
  </si>
  <si>
    <t>22352_2016-01-01</t>
  </si>
  <si>
    <t>22353_2016-01-01</t>
  </si>
  <si>
    <t>22354_2016-01-01</t>
  </si>
  <si>
    <t>22360_2016-01-01</t>
  </si>
  <si>
    <t>22361_2016-01-01</t>
  </si>
  <si>
    <t>22362_2016-01-01</t>
  </si>
  <si>
    <t>22363_2016-01-01</t>
  </si>
  <si>
    <t>22364_2016-01-01</t>
  </si>
  <si>
    <t>22334_2016-01-01</t>
  </si>
  <si>
    <t>22340_2016-01-01</t>
  </si>
  <si>
    <t>22341_2016-01-01</t>
  </si>
  <si>
    <t>22344_2016-01-01</t>
  </si>
  <si>
    <t>22345_2016-01-01</t>
  </si>
  <si>
    <t>22346_2016-01-01</t>
  </si>
  <si>
    <t>22347_2016-01-01</t>
  </si>
  <si>
    <t>22350_2016-01-01</t>
  </si>
  <si>
    <t>22351_2016-01-01</t>
  </si>
  <si>
    <t>22330_2016-01-01</t>
  </si>
  <si>
    <t>22331_2016-01-01</t>
  </si>
  <si>
    <t>22332_2016-01-01</t>
  </si>
  <si>
    <t>22333_2016-01-01</t>
  </si>
  <si>
    <t>2234_2016-01-01</t>
  </si>
  <si>
    <t>223269_2016-01-01</t>
  </si>
  <si>
    <t>223277_2016-01-01</t>
  </si>
  <si>
    <t>22322_2016-01-01</t>
  </si>
  <si>
    <t>223448_2016-01-01</t>
  </si>
  <si>
    <t>223443_2016-01-01</t>
  </si>
  <si>
    <t>223449_2016-01-01</t>
  </si>
  <si>
    <t>223442_2016-01-01</t>
  </si>
  <si>
    <t>22348_2016-01-01</t>
  </si>
  <si>
    <t>22355_2016-01-01</t>
  </si>
  <si>
    <t>22356_2016-01-01</t>
  </si>
  <si>
    <t>22357_2016-01-01</t>
  </si>
  <si>
    <t>22358_2016-01-01</t>
  </si>
  <si>
    <t>22359_2016-01-01</t>
  </si>
  <si>
    <t>22365_2016-01-01</t>
  </si>
  <si>
    <t>22366_2016-01-01</t>
  </si>
  <si>
    <t>22367_2016-01-01</t>
  </si>
  <si>
    <t>22368_2016-01-01</t>
  </si>
  <si>
    <t>22369_2016-01-01</t>
  </si>
  <si>
    <t>2239_2016-01-01</t>
  </si>
  <si>
    <t>223440_2016-01-01</t>
  </si>
  <si>
    <t>223441_2016-01-01</t>
  </si>
  <si>
    <t>223698_2016-01-01</t>
  </si>
  <si>
    <t>223655_2016-01-01</t>
  </si>
  <si>
    <t>223207_2016-01-01</t>
  </si>
  <si>
    <t>22342_2016-01-01</t>
  </si>
  <si>
    <t>22349_2016-01-01</t>
  </si>
  <si>
    <t>2235_2016-01-01</t>
  </si>
  <si>
    <t>2238_2016-01-01</t>
  </si>
  <si>
    <t>356800_2016-01-01</t>
  </si>
  <si>
    <t>356717_2016-01-01</t>
  </si>
  <si>
    <t>356718_2016-01-01</t>
  </si>
  <si>
    <t>356719_2016-01-01</t>
  </si>
  <si>
    <t>35670_2016-01-01</t>
  </si>
  <si>
    <t>35673_2016-01-01</t>
  </si>
  <si>
    <t>35674_2016-01-01</t>
  </si>
  <si>
    <t>35675_2016-01-01</t>
  </si>
  <si>
    <t>35676_2016-01-01</t>
  </si>
  <si>
    <t>35678_2016-01-01</t>
  </si>
  <si>
    <t>35690_2016-01-01</t>
  </si>
  <si>
    <t>35691_2016-01-01</t>
  </si>
  <si>
    <t>35693_2016-01-01</t>
  </si>
  <si>
    <t>35695_2016-01-01</t>
  </si>
  <si>
    <t>35696_2016-01-01</t>
  </si>
  <si>
    <t>35697_2016-01-01</t>
  </si>
  <si>
    <t>97790_2016-01-01</t>
  </si>
  <si>
    <t>97799_2016-01-01</t>
  </si>
  <si>
    <t>97796_2016-01-01</t>
  </si>
  <si>
    <t>977110_2016-01-01</t>
  </si>
  <si>
    <t>977113_2016-01-01</t>
  </si>
  <si>
    <t>977166_2016-01-01</t>
  </si>
  <si>
    <t>977165_2016-01-01</t>
  </si>
  <si>
    <t>977162_2016-01-01</t>
  </si>
  <si>
    <t>977119_2016-01-01</t>
  </si>
  <si>
    <t>977118_2016-01-01</t>
  </si>
  <si>
    <t>977117_2016-01-01</t>
  </si>
  <si>
    <t>977116_2016-01-01</t>
  </si>
  <si>
    <t>977115_2016-01-01</t>
  </si>
  <si>
    <t>977114_2016-01-01</t>
  </si>
  <si>
    <t>977975_2016-01-01</t>
  </si>
  <si>
    <t>977169_2016-01-01</t>
  </si>
  <si>
    <t>977111_2016-01-01</t>
  </si>
  <si>
    <t>97710_2016-01-01</t>
  </si>
  <si>
    <t>977974_2016-01-01</t>
  </si>
  <si>
    <t>97716_2016-01-01</t>
  </si>
  <si>
    <t>97715_2016-01-01</t>
  </si>
  <si>
    <t>97714_2016-01-01</t>
  </si>
  <si>
    <t>9771_2016-01-01</t>
  </si>
  <si>
    <t>977972_2016-01-01</t>
  </si>
  <si>
    <t>977984_2016-01-01</t>
  </si>
  <si>
    <t>977985_2016-01-01</t>
  </si>
  <si>
    <t>977994_2016-01-01</t>
  </si>
  <si>
    <t>9779_2016-01-01</t>
  </si>
  <si>
    <t>97798_2016-01-01</t>
  </si>
  <si>
    <t>977_2016-01-01</t>
  </si>
  <si>
    <t>977980_2016-01-01</t>
  </si>
  <si>
    <t>318_2016-01-01</t>
  </si>
  <si>
    <t>3120_2016-01-01</t>
  </si>
  <si>
    <t>3175_2016-01-01</t>
  </si>
  <si>
    <t>316_2016-01-01</t>
  </si>
  <si>
    <t>3170_2016-01-01</t>
  </si>
  <si>
    <t>3171_2016-01-01</t>
  </si>
  <si>
    <t>31_2016-01-01</t>
  </si>
  <si>
    <t>3110_2016-01-01</t>
  </si>
  <si>
    <t>3187_2016-01-01</t>
  </si>
  <si>
    <t>31909_2016-01-01</t>
  </si>
  <si>
    <t>31906_2016-01-01</t>
  </si>
  <si>
    <t>31900_2016-01-01</t>
  </si>
  <si>
    <t>3184_2016-01-01</t>
  </si>
  <si>
    <t>3188_2016-01-01</t>
  </si>
  <si>
    <t>319_2016-01-01</t>
  </si>
  <si>
    <t>3185_2016-01-01</t>
  </si>
  <si>
    <t>5999_2016-01-01</t>
  </si>
  <si>
    <t>599970_2016-01-01</t>
  </si>
  <si>
    <t>5997_2016-01-01</t>
  </si>
  <si>
    <t>599559_2016-01-01</t>
  </si>
  <si>
    <t>599556_2016-01-01</t>
  </si>
  <si>
    <t>599555_2016-01-01</t>
  </si>
  <si>
    <t>599554_2016-01-01</t>
  </si>
  <si>
    <t>599525_2016-01-01</t>
  </si>
  <si>
    <t>599693_2016-01-01</t>
  </si>
  <si>
    <t>59997_2016-01-01</t>
  </si>
  <si>
    <t>599553_2016-01-01</t>
  </si>
  <si>
    <t>59951_2016-01-01</t>
  </si>
  <si>
    <t>59995_2016-01-01</t>
  </si>
  <si>
    <t>59952_2016-01-01</t>
  </si>
  <si>
    <t>59970_2016-01-01</t>
  </si>
  <si>
    <t>59967_2016-01-01</t>
  </si>
  <si>
    <t>59969_2016-01-01</t>
  </si>
  <si>
    <t>599530_2016-01-01</t>
  </si>
  <si>
    <t>599630_2016-01-01</t>
  </si>
  <si>
    <t>599631_2016-01-01</t>
  </si>
  <si>
    <t>599955_2016-01-01</t>
  </si>
  <si>
    <t>59966_2016-01-01</t>
  </si>
  <si>
    <t>59956_2016-01-01</t>
  </si>
  <si>
    <t>5994_2016-01-01</t>
  </si>
  <si>
    <t>599550_2016-01-01</t>
  </si>
  <si>
    <t>599551_2016-01-01</t>
  </si>
  <si>
    <t>599552_2016-01-01</t>
  </si>
  <si>
    <t>599557_2016-01-01</t>
  </si>
  <si>
    <t>50595_2016-01-01</t>
  </si>
  <si>
    <t>5054_2016-01-01</t>
  </si>
  <si>
    <t>50594_2016-01-01</t>
  </si>
  <si>
    <t>50593_2016-01-01</t>
  </si>
  <si>
    <t>5056_2016-01-01</t>
  </si>
  <si>
    <t>227946_2016-01-01</t>
  </si>
  <si>
    <t>22747_2016-01-01</t>
  </si>
  <si>
    <t>22739_2016-01-01</t>
  </si>
  <si>
    <t>2271_2016-01-01</t>
  </si>
  <si>
    <t>227201_2016-01-01</t>
  </si>
  <si>
    <t>227203_2016-01-01</t>
  </si>
  <si>
    <t>227_2016-01-01</t>
  </si>
  <si>
    <t>227900_2016-01-01</t>
  </si>
  <si>
    <t>227901_2016-01-01</t>
  </si>
  <si>
    <t>227903_2016-01-01</t>
  </si>
  <si>
    <t>22723_2016-01-01</t>
  </si>
  <si>
    <t>22724_2016-01-01</t>
  </si>
  <si>
    <t>22722_2016-01-01</t>
  </si>
  <si>
    <t>22721_2016-01-01</t>
  </si>
  <si>
    <t>22794_2016-01-01</t>
  </si>
  <si>
    <t>22793_2016-01-01</t>
  </si>
  <si>
    <t>22790_2016-01-01</t>
  </si>
  <si>
    <t>22796_2016-01-01</t>
  </si>
  <si>
    <t>22797_2016-01-01</t>
  </si>
  <si>
    <t>22791_2016-01-01</t>
  </si>
  <si>
    <t>22792_2016-01-01</t>
  </si>
  <si>
    <t>22795_2016-01-01</t>
  </si>
  <si>
    <t>22798_2016-01-01</t>
  </si>
  <si>
    <t>22799_2016-01-01</t>
  </si>
  <si>
    <t>22709_2016-01-01</t>
  </si>
  <si>
    <t>2279_2016-01-01</t>
  </si>
  <si>
    <t>22707_2016-01-01</t>
  </si>
  <si>
    <t>22725_2016-01-01</t>
  </si>
  <si>
    <t>22729_2016-01-01</t>
  </si>
  <si>
    <t>22740_2016-01-01</t>
  </si>
  <si>
    <t>22728_2016-01-01</t>
  </si>
  <si>
    <t>22727_2016-01-01</t>
  </si>
  <si>
    <t>22726_2016-01-01</t>
  </si>
  <si>
    <t>22755_2016-01-01</t>
  </si>
  <si>
    <t>22756_2016-01-01</t>
  </si>
  <si>
    <t>22757_2016-01-01</t>
  </si>
  <si>
    <t>22758_2016-01-01</t>
  </si>
  <si>
    <t>22759_2016-01-01</t>
  </si>
  <si>
    <t>22762_2016-01-01</t>
  </si>
  <si>
    <t>22763_2016-01-01</t>
  </si>
  <si>
    <t>22766_2016-01-01</t>
  </si>
  <si>
    <t>22788_2016-01-01</t>
  </si>
  <si>
    <t>22789_2016-01-01</t>
  </si>
  <si>
    <t>22767_2016-01-01</t>
  </si>
  <si>
    <t>22769_2016-01-01</t>
  </si>
  <si>
    <t>22780_2016-01-01</t>
  </si>
  <si>
    <t>22781_2016-01-01</t>
  </si>
  <si>
    <t>22782_2016-01-01</t>
  </si>
  <si>
    <t>22783_2016-01-01</t>
  </si>
  <si>
    <t>22784_2016-01-01</t>
  </si>
  <si>
    <t>22785_2016-01-01</t>
  </si>
  <si>
    <t>22787_2016-01-01</t>
  </si>
  <si>
    <t>22742_2016-01-01</t>
  </si>
  <si>
    <t>22743_2016-01-01</t>
  </si>
  <si>
    <t>22746_2016-01-01</t>
  </si>
  <si>
    <t>22748_2016-01-01</t>
  </si>
  <si>
    <t>22706_2016-01-01</t>
  </si>
  <si>
    <t>22752_2016-01-01</t>
  </si>
  <si>
    <t>22750_2016-01-01</t>
  </si>
  <si>
    <t>22749_2016-01-01</t>
  </si>
  <si>
    <t>22753_2016-01-01</t>
  </si>
  <si>
    <t>234946_2016-01-01</t>
  </si>
  <si>
    <t>234948_2016-01-01</t>
  </si>
  <si>
    <t>234804_2016-01-01</t>
  </si>
  <si>
    <t>234809_2016-01-01</t>
  </si>
  <si>
    <t>234181_2016-01-01</t>
  </si>
  <si>
    <t>234434_2016-01-01</t>
  </si>
  <si>
    <t>234484_2016-01-01</t>
  </si>
  <si>
    <t>2345_2016-01-01</t>
  </si>
  <si>
    <t>2346_2016-01-01</t>
  </si>
  <si>
    <t>234825_2016-01-01</t>
  </si>
  <si>
    <t>234874_2016-01-01</t>
  </si>
  <si>
    <t>599558_2016-01-01</t>
  </si>
  <si>
    <t>5995_2016-01-01</t>
  </si>
  <si>
    <t>599_2016-01-01</t>
  </si>
  <si>
    <t>59954_2016-01-01</t>
  </si>
  <si>
    <t>59961_2016-01-01</t>
  </si>
  <si>
    <t>59996_2016-01-01</t>
  </si>
  <si>
    <t>59994_2016-01-01</t>
  </si>
  <si>
    <t>59998_2016-01-01</t>
  </si>
  <si>
    <t>599950_2016-01-01</t>
  </si>
  <si>
    <t>599972_2016-01-01</t>
  </si>
  <si>
    <t>599973_2016-01-01</t>
  </si>
  <si>
    <t>599974_2016-01-01</t>
  </si>
  <si>
    <t>599952_2016-01-01</t>
  </si>
  <si>
    <t>599953_2016-01-01</t>
  </si>
  <si>
    <t>599954_2016-01-01</t>
  </si>
  <si>
    <t>599956_2016-01-01</t>
  </si>
  <si>
    <t>599961_2016-01-01</t>
  </si>
  <si>
    <t>599963_2016-01-01</t>
  </si>
  <si>
    <t>599966_2016-01-01</t>
  </si>
  <si>
    <t>599967_2016-01-01</t>
  </si>
  <si>
    <t>599969_2016-01-01</t>
  </si>
  <si>
    <t>599527_2016-01-01</t>
  </si>
  <si>
    <t>599580_2016-01-01</t>
  </si>
  <si>
    <t>599581_2016-01-01</t>
  </si>
  <si>
    <t>599586_2016-01-01</t>
  </si>
  <si>
    <t>599587_2016-01-01</t>
  </si>
  <si>
    <t>599588_2016-01-01</t>
  </si>
  <si>
    <t>599700_2016-01-01</t>
  </si>
  <si>
    <t>599701_2016-01-01</t>
  </si>
  <si>
    <t>599951_2016-01-01</t>
  </si>
  <si>
    <t>599976_2016-01-01</t>
  </si>
  <si>
    <t>599977_2016-01-01</t>
  </si>
  <si>
    <t>599511_2016-01-01</t>
  </si>
  <si>
    <t>599520_2016-01-01</t>
  </si>
  <si>
    <t>599521_2016-01-01</t>
  </si>
  <si>
    <t>599522_2016-01-01</t>
  </si>
  <si>
    <t>599523_2016-01-01</t>
  </si>
  <si>
    <t>599524_2016-01-01</t>
  </si>
  <si>
    <t>599526_2016-01-01</t>
  </si>
  <si>
    <t>59910_2016-01-01</t>
  </si>
  <si>
    <t>5998_2016-01-01</t>
  </si>
  <si>
    <t>5996_2016-01-01</t>
  </si>
  <si>
    <t>5992_2016-01-01</t>
  </si>
  <si>
    <t>599750_2016-01-01</t>
  </si>
  <si>
    <t>599718_2016-01-01</t>
  </si>
  <si>
    <t>599717_2016-01-01</t>
  </si>
  <si>
    <t>599715_2016-01-01</t>
  </si>
  <si>
    <t>599510_2016-01-01</t>
  </si>
  <si>
    <t>599416_2016-01-01</t>
  </si>
  <si>
    <t>599318_2016-01-01</t>
  </si>
  <si>
    <t>59979_2016-01-01</t>
  </si>
  <si>
    <t>59978_2016-01-01</t>
  </si>
  <si>
    <t>59955_2016-01-01</t>
  </si>
  <si>
    <t>68798_2016-01-01</t>
  </si>
  <si>
    <t>68789_2016-01-01</t>
  </si>
  <si>
    <t>68794_2016-01-01</t>
  </si>
  <si>
    <t>68795_2016-01-01</t>
  </si>
  <si>
    <t>68796_2016-01-01</t>
  </si>
  <si>
    <t>68797_2016-01-01</t>
  </si>
  <si>
    <t>68768_2016-01-01</t>
  </si>
  <si>
    <t>687366_2016-01-01</t>
  </si>
  <si>
    <t>6879_2016-01-01</t>
  </si>
  <si>
    <t>68774_2016-01-01</t>
  </si>
  <si>
    <t>68775_2016-01-01</t>
  </si>
  <si>
    <t>6877_2016-01-01</t>
  </si>
  <si>
    <t>6878_2016-01-01</t>
  </si>
  <si>
    <t>68791_2016-01-01</t>
  </si>
  <si>
    <t>68792_2016-01-01</t>
  </si>
  <si>
    <t>68793_2016-01-01</t>
  </si>
  <si>
    <t>68777_2016-01-01</t>
  </si>
  <si>
    <t>68779_2016-01-01</t>
  </si>
  <si>
    <t>68781_2016-01-01</t>
  </si>
  <si>
    <t>68783_2016-01-01</t>
  </si>
  <si>
    <t>68784_2016-01-01</t>
  </si>
  <si>
    <t>68785_2016-01-01</t>
  </si>
  <si>
    <t>68786_2016-01-01</t>
  </si>
  <si>
    <t>68787_2016-01-01</t>
  </si>
  <si>
    <t>68782_2016-01-01</t>
  </si>
  <si>
    <t>68799_2016-01-01</t>
  </si>
  <si>
    <t>68776_2016-01-01</t>
  </si>
  <si>
    <t>68778_2016-01-01</t>
  </si>
  <si>
    <t>68780_2016-01-01</t>
  </si>
  <si>
    <t>687_2016-01-01</t>
  </si>
  <si>
    <t>6426_2016-01-01</t>
  </si>
  <si>
    <t>6420_2016-01-01</t>
  </si>
  <si>
    <t>649_2016-01-01</t>
  </si>
  <si>
    <t>643305_2016-01-01</t>
  </si>
  <si>
    <t>644_2016-01-01</t>
  </si>
  <si>
    <t>642100_2016-01-01</t>
  </si>
  <si>
    <t>6421_2016-01-01</t>
  </si>
  <si>
    <t>6429_2016-01-01</t>
  </si>
  <si>
    <t>64201_2016-01-01</t>
  </si>
  <si>
    <t>64280_2016-01-01</t>
  </si>
  <si>
    <t>642885_2016-01-01</t>
  </si>
  <si>
    <t>64276_2016-01-01</t>
  </si>
  <si>
    <t>64288_2016-01-01</t>
  </si>
  <si>
    <t>643250_2016-01-01</t>
  </si>
  <si>
    <t>644250_2016-01-01</t>
  </si>
  <si>
    <t>646250_2016-01-01</t>
  </si>
  <si>
    <t>647250_2016-01-01</t>
  </si>
  <si>
    <t>649220_2016-01-01</t>
  </si>
  <si>
    <t>64248_2016-01-01</t>
  </si>
  <si>
    <t>64241_2016-01-01</t>
  </si>
  <si>
    <t>6425_2016-01-01</t>
  </si>
  <si>
    <t>648_2016-01-01</t>
  </si>
  <si>
    <t>64_2016-01-01</t>
  </si>
  <si>
    <t>642_2016-01-01</t>
  </si>
  <si>
    <t>64243_2016-01-01</t>
  </si>
  <si>
    <t>64246_2016-01-01</t>
  </si>
  <si>
    <t>64245_2016-01-01</t>
  </si>
  <si>
    <t>64244_2016-01-01</t>
  </si>
  <si>
    <t>64242_2016-01-01</t>
  </si>
  <si>
    <t>64247_2016-01-01</t>
  </si>
  <si>
    <t>64249_2016-01-01</t>
  </si>
  <si>
    <t>64272_2016-01-01</t>
  </si>
  <si>
    <t>64274_2016-01-01</t>
  </si>
  <si>
    <t>64275_2016-01-01</t>
  </si>
  <si>
    <t>64260_2016-01-01</t>
  </si>
  <si>
    <t>6428_2016-01-01</t>
  </si>
  <si>
    <t>6424_2016-01-01</t>
  </si>
  <si>
    <t>6423_2016-01-01</t>
  </si>
  <si>
    <t>6422_2016-01-01</t>
  </si>
  <si>
    <t>6427_2016-01-01</t>
  </si>
  <si>
    <t>50596_2016-01-01</t>
  </si>
  <si>
    <t>50591_2016-01-01</t>
  </si>
  <si>
    <t>5052_2016-01-01</t>
  </si>
  <si>
    <t>5053_2016-01-01</t>
  </si>
  <si>
    <t>50575_2016-01-01</t>
  </si>
  <si>
    <t>50577_2016-01-01</t>
  </si>
  <si>
    <t>50574_2016-01-01</t>
  </si>
  <si>
    <t>50597_2016-01-01</t>
  </si>
  <si>
    <t>50598_2016-01-01</t>
  </si>
  <si>
    <t>50599_2016-01-01</t>
  </si>
  <si>
    <t>50590_2016-01-01</t>
  </si>
  <si>
    <t>5059_2016-01-01</t>
  </si>
  <si>
    <t>505277_2016-01-01</t>
  </si>
  <si>
    <t>505_2016-01-01</t>
  </si>
  <si>
    <t>50555_2016-01-01</t>
  </si>
  <si>
    <t>5055_2016-01-01</t>
  </si>
  <si>
    <t>5057_2016-01-01</t>
  </si>
  <si>
    <t>50550_2016-01-01</t>
  </si>
  <si>
    <t>5058_2016-01-01</t>
  </si>
  <si>
    <t>50522_2016-01-01</t>
  </si>
  <si>
    <t>50592_2016-01-01</t>
  </si>
  <si>
    <t>23071_2016-01-01</t>
  </si>
  <si>
    <t>230811_2016-01-01</t>
  </si>
  <si>
    <t>230831_2016-01-01</t>
  </si>
  <si>
    <t>230702_2016-01-01</t>
  </si>
  <si>
    <t>230703_2016-01-01</t>
  </si>
  <si>
    <t>230704_2016-01-01</t>
  </si>
  <si>
    <t>230705_2016-01-01</t>
  </si>
  <si>
    <t>230706_2016-01-01</t>
  </si>
  <si>
    <t>230707_2016-01-01</t>
  </si>
  <si>
    <t>230708_2016-01-01</t>
  </si>
  <si>
    <t>230709_2016-01-01</t>
  </si>
  <si>
    <t>2308_2016-01-01</t>
  </si>
  <si>
    <t>2309_2016-01-01</t>
  </si>
  <si>
    <t>23087_2016-01-01</t>
  </si>
  <si>
    <t>230701_2016-01-01</t>
  </si>
  <si>
    <t>23042_2016-01-01</t>
  </si>
  <si>
    <t>2307_2016-01-01</t>
  </si>
  <si>
    <t>230438_2016-01-01</t>
  </si>
  <si>
    <t>230461_2016-01-01</t>
  </si>
  <si>
    <t>230462_2016-01-01</t>
  </si>
  <si>
    <t>230463_2016-01-01</t>
  </si>
  <si>
    <t>230468_2016-01-01</t>
  </si>
  <si>
    <t>230469_2016-01-01</t>
  </si>
  <si>
    <t>230439_2016-01-01</t>
  </si>
  <si>
    <t>230436_2016-01-01</t>
  </si>
  <si>
    <t>23044_2016-01-01</t>
  </si>
  <si>
    <t>230420_2016-01-01</t>
  </si>
  <si>
    <t>230434_2016-01-01</t>
  </si>
  <si>
    <t>230430_2016-01-01</t>
  </si>
  <si>
    <t>23040_2016-01-01</t>
  </si>
  <si>
    <t>230_2016-01-01</t>
  </si>
  <si>
    <t>23025_2016-01-01</t>
  </si>
  <si>
    <t>23070_2016-01-01</t>
  </si>
  <si>
    <t>23075_2016-01-01</t>
  </si>
  <si>
    <t>23076_2016-01-01</t>
  </si>
  <si>
    <t>23077_2016-01-01</t>
  </si>
  <si>
    <t>23078_2016-01-01</t>
  </si>
  <si>
    <t>23079_2016-01-01</t>
  </si>
  <si>
    <t>23091_2016-01-01</t>
  </si>
  <si>
    <t>23094_2016-01-01</t>
  </si>
  <si>
    <t>230471_2016-01-01</t>
  </si>
  <si>
    <t>230578_2016-01-01</t>
  </si>
  <si>
    <t>230875_2016-01-01</t>
  </si>
  <si>
    <t>23097_2016-01-01</t>
  </si>
  <si>
    <t>23093_2016-01-01</t>
  </si>
  <si>
    <t>23074_2016-01-01</t>
  </si>
  <si>
    <t>23072_2016-01-01</t>
  </si>
  <si>
    <t>23073_2016-01-01</t>
  </si>
  <si>
    <t>23098_2016-01-01</t>
  </si>
  <si>
    <t>230421_2016-01-01</t>
  </si>
  <si>
    <t>528_2016-01-01</t>
  </si>
  <si>
    <t>522_2016-01-01</t>
  </si>
  <si>
    <t>526_2016-01-01</t>
  </si>
  <si>
    <t>527_2016-01-01</t>
  </si>
  <si>
    <t>525_2016-01-01</t>
  </si>
  <si>
    <t>523_2016-01-01</t>
  </si>
  <si>
    <t>524_2016-01-01</t>
  </si>
  <si>
    <t>529_2016-01-01</t>
  </si>
  <si>
    <t>52_2016-01-01</t>
  </si>
  <si>
    <t>521_2016-01-01</t>
  </si>
  <si>
    <t>691_2016-01-01</t>
  </si>
  <si>
    <t>69193_2016-01-01</t>
  </si>
  <si>
    <t>69192_2016-01-01</t>
  </si>
  <si>
    <t>69195_2016-01-01</t>
  </si>
  <si>
    <t>69197_2016-01-01</t>
  </si>
  <si>
    <t>699_2016-01-01</t>
  </si>
  <si>
    <t>373781_2016-01-01</t>
  </si>
  <si>
    <t>373600_2016-01-01</t>
  </si>
  <si>
    <t>37340_2016-01-01</t>
  </si>
  <si>
    <t>37345_2016-01-01</t>
  </si>
  <si>
    <t>373_2016-01-01</t>
  </si>
  <si>
    <t>37321_2016-01-01</t>
  </si>
  <si>
    <t>3736_2016-01-01</t>
  </si>
  <si>
    <t>37369_2016-01-01</t>
  </si>
  <si>
    <t>373680_2016-01-01</t>
  </si>
  <si>
    <t>373681_2016-01-01</t>
  </si>
  <si>
    <t>373682_2016-01-01</t>
  </si>
  <si>
    <t>373683_2016-01-01</t>
  </si>
  <si>
    <t>373684_2016-01-01</t>
  </si>
  <si>
    <t>373671_2016-01-01</t>
  </si>
  <si>
    <t>373672_2016-01-01</t>
  </si>
  <si>
    <t>37379_2016-01-01</t>
  </si>
  <si>
    <t>373780_2016-01-01</t>
  </si>
  <si>
    <t>373690_2016-01-01</t>
  </si>
  <si>
    <t>373691_2016-01-01</t>
  </si>
  <si>
    <t>373692_2016-01-01</t>
  </si>
  <si>
    <t>373693_2016-01-01</t>
  </si>
  <si>
    <t>37367_2016-01-01</t>
  </si>
  <si>
    <t>373794_2016-01-01</t>
  </si>
  <si>
    <t>373796_2016-01-01</t>
  </si>
  <si>
    <t>373795_2016-01-01</t>
  </si>
  <si>
    <t>37360_2016-01-01</t>
  </si>
  <si>
    <t>373694_2016-01-01</t>
  </si>
  <si>
    <t>373695_2016-01-01</t>
  </si>
  <si>
    <t>373696_2016-01-01</t>
  </si>
  <si>
    <t>373697_2016-01-01</t>
  </si>
  <si>
    <t>373699_2016-01-01</t>
  </si>
  <si>
    <t>373790_2016-01-01</t>
  </si>
  <si>
    <t>373791_2016-01-01</t>
  </si>
  <si>
    <t>373793_2016-01-01</t>
  </si>
  <si>
    <t>373797_2016-01-01</t>
  </si>
  <si>
    <t>373798_2016-01-01</t>
  </si>
  <si>
    <t>373650_2016-01-01</t>
  </si>
  <si>
    <t>37322_2016-01-01</t>
  </si>
  <si>
    <t>37377_2016-01-01</t>
  </si>
  <si>
    <t>3735_2016-01-01</t>
  </si>
  <si>
    <t>37353_2016-01-01</t>
  </si>
  <si>
    <t>37355_2016-01-01</t>
  </si>
  <si>
    <t>37356_2016-01-01</t>
  </si>
  <si>
    <t>37394_2016-01-01</t>
  </si>
  <si>
    <t>373778_2016-01-01</t>
  </si>
  <si>
    <t>373779_2016-01-01</t>
  </si>
  <si>
    <t>373777_2016-01-01</t>
  </si>
  <si>
    <t>373774_2016-01-01</t>
  </si>
  <si>
    <t>37363_2016-01-01</t>
  </si>
  <si>
    <t>3737_2016-01-01</t>
  </si>
  <si>
    <t>373782_2016-01-01</t>
  </si>
  <si>
    <t>373783_2016-01-01</t>
  </si>
  <si>
    <t>3738_2016-01-01</t>
  </si>
  <si>
    <t>3739_2016-01-01</t>
  </si>
  <si>
    <t>37368_2016-01-01</t>
  </si>
  <si>
    <t>373601_2016-01-01</t>
  </si>
  <si>
    <t>373687_2016-01-01</t>
  </si>
  <si>
    <t>373688_2016-01-01</t>
  </si>
  <si>
    <t>373686_2016-01-01</t>
  </si>
  <si>
    <t>37378_2016-01-01</t>
  </si>
  <si>
    <t>373689_2016-01-01</t>
  </si>
  <si>
    <t>373685_2016-01-01</t>
  </si>
  <si>
    <t>37747_2016-01-01</t>
  </si>
  <si>
    <t>377_2016-01-01</t>
  </si>
  <si>
    <t>37797_2016-01-01</t>
  </si>
  <si>
    <t>37798_2016-01-01</t>
  </si>
  <si>
    <t>3777_2016-01-01</t>
  </si>
  <si>
    <t>3776_2016-01-01</t>
  </si>
  <si>
    <t>3774_2016-01-01</t>
  </si>
  <si>
    <t>37749_2016-01-01</t>
  </si>
  <si>
    <t>37741_2016-01-01</t>
  </si>
  <si>
    <t>37746_2016-01-01</t>
  </si>
  <si>
    <t>37740_2016-01-01</t>
  </si>
  <si>
    <t>37743_2016-01-01</t>
  </si>
  <si>
    <t>37742_2016-01-01</t>
  </si>
  <si>
    <t>37748_2016-01-01</t>
  </si>
  <si>
    <t>37744_2016-01-01</t>
  </si>
  <si>
    <t>37745_2016-01-01</t>
  </si>
  <si>
    <t>9768_2016-01-01</t>
  </si>
  <si>
    <t>97655_2016-01-01</t>
  </si>
  <si>
    <t>97695_2016-01-01</t>
  </si>
  <si>
    <t>97699_2016-01-01</t>
  </si>
  <si>
    <t>97691_2016-01-01</t>
  </si>
  <si>
    <t>97698_2016-01-01</t>
  </si>
  <si>
    <t>97696_2016-01-01</t>
  </si>
  <si>
    <t>97650_2016-01-01</t>
  </si>
  <si>
    <t>97653_2016-01-01</t>
  </si>
  <si>
    <t>97656_2016-01-01</t>
  </si>
  <si>
    <t>97693_2016-01-01</t>
  </si>
  <si>
    <t>97658_2016-01-01</t>
  </si>
  <si>
    <t>97692_2016-01-01</t>
  </si>
  <si>
    <t>976_2016-01-01</t>
  </si>
  <si>
    <t>97689_2016-01-01</t>
  </si>
  <si>
    <t>97688_2016-01-01</t>
  </si>
  <si>
    <t>9769_2016-01-01</t>
  </si>
  <si>
    <t>97611_2016-01-01</t>
  </si>
  <si>
    <t>38220_2016-01-01</t>
  </si>
  <si>
    <t>38241_2016-01-01</t>
  </si>
  <si>
    <t>38251_2016-01-01</t>
  </si>
  <si>
    <t>38278_2016-01-01</t>
  </si>
  <si>
    <t>38252_2016-01-01</t>
  </si>
  <si>
    <t>38250_2016-01-01</t>
  </si>
  <si>
    <t>38240_2016-01-01</t>
  </si>
  <si>
    <t>38231_2016-01-01</t>
  </si>
  <si>
    <t>38232_2016-01-01</t>
  </si>
  <si>
    <t>38233_2016-01-01</t>
  </si>
  <si>
    <t>38230_2016-01-01</t>
  </si>
  <si>
    <t>38268_2016-01-01</t>
  </si>
  <si>
    <t>38269_2016-01-01</t>
  </si>
  <si>
    <t>38263_2016-01-01</t>
  </si>
  <si>
    <t>38267_2016-01-01</t>
  </si>
  <si>
    <t>3826_2016-01-01</t>
  </si>
  <si>
    <t>382_2016-01-01</t>
  </si>
  <si>
    <t>166434_2016-01-01</t>
  </si>
  <si>
    <t>166449_2016-01-01</t>
  </si>
  <si>
    <t>166466_2016-01-01</t>
  </si>
  <si>
    <t>166492_2016-01-01</t>
  </si>
  <si>
    <t>166477_2016-01-01</t>
  </si>
  <si>
    <t>166441_2016-01-01</t>
  </si>
  <si>
    <t>1664_2016-01-01</t>
  </si>
  <si>
    <t>21292_2016-01-01</t>
  </si>
  <si>
    <t>21259_2016-01-01</t>
  </si>
  <si>
    <t>21258_2016-01-01</t>
  </si>
  <si>
    <t>21255_2016-01-01</t>
  </si>
  <si>
    <t>21254_2016-01-01</t>
  </si>
  <si>
    <t>21253_2016-01-01</t>
  </si>
  <si>
    <t>21252_2016-01-01</t>
  </si>
  <si>
    <t>21251_2016-01-01</t>
  </si>
  <si>
    <t>21250_2016-01-01</t>
  </si>
  <si>
    <t>21256_2016-01-01</t>
  </si>
  <si>
    <t>2124_2016-01-01</t>
  </si>
  <si>
    <t>2121_2016-01-01</t>
  </si>
  <si>
    <t>21234_2016-01-01</t>
  </si>
  <si>
    <t>21233_2016-01-01</t>
  </si>
  <si>
    <t>21227_2016-01-01</t>
  </si>
  <si>
    <t>21226_2016-01-01</t>
  </si>
  <si>
    <t>2126_2016-01-01</t>
  </si>
  <si>
    <t>212290_2016-01-01</t>
  </si>
  <si>
    <t>2125_2016-01-01</t>
  </si>
  <si>
    <t>212539_2016-01-01</t>
  </si>
  <si>
    <t>212536_2016-01-01</t>
  </si>
  <si>
    <t>212535_2016-01-01</t>
  </si>
  <si>
    <t>212528_2016-01-01</t>
  </si>
  <si>
    <t>212524_2016-01-01</t>
  </si>
  <si>
    <t>212523_2016-01-01</t>
  </si>
  <si>
    <t>21232_2016-01-01</t>
  </si>
  <si>
    <t>21231_2016-01-01</t>
  </si>
  <si>
    <t>21230_2016-01-01</t>
  </si>
  <si>
    <t>21225_2016-01-01</t>
  </si>
  <si>
    <t>212244_2016-01-01</t>
  </si>
  <si>
    <t>212243_2016-01-01</t>
  </si>
  <si>
    <t>212922_2016-01-01</t>
  </si>
  <si>
    <t>212921_2016-01-01</t>
  </si>
  <si>
    <t>212920_2016-01-01</t>
  </si>
  <si>
    <t>2128_2016-01-01</t>
  </si>
  <si>
    <t>212534_2016-01-01</t>
  </si>
  <si>
    <t>212533_2016-01-01</t>
  </si>
  <si>
    <t>212527_2016-01-01</t>
  </si>
  <si>
    <t>212526_2016-01-01</t>
  </si>
  <si>
    <t>21237_2016-01-01</t>
  </si>
  <si>
    <t>212229_2016-01-01</t>
  </si>
  <si>
    <t>212228_2016-01-01</t>
  </si>
  <si>
    <t>212227_2016-01-01</t>
  </si>
  <si>
    <t>212226_2016-01-01</t>
  </si>
  <si>
    <t>212225_2016-01-01</t>
  </si>
  <si>
    <t>212224_2016-01-01</t>
  </si>
  <si>
    <t>212223_2016-01-01</t>
  </si>
  <si>
    <t>212222_2016-01-01</t>
  </si>
  <si>
    <t>212522_2016-01-01</t>
  </si>
  <si>
    <t>21222_2016-01-01</t>
  </si>
  <si>
    <t>21221_2016-01-01</t>
  </si>
  <si>
    <t>21220_2016-01-01</t>
  </si>
  <si>
    <t>212359_2016-01-01</t>
  </si>
  <si>
    <t>212356_2016-01-01</t>
  </si>
  <si>
    <t>212552_2016-01-01</t>
  </si>
  <si>
    <t>212555_2016-01-01</t>
  </si>
  <si>
    <t>212556_2016-01-01</t>
  </si>
  <si>
    <t>212554_2016-01-01</t>
  </si>
  <si>
    <t>212553_2016-01-01</t>
  </si>
  <si>
    <t>212557_2016-01-01</t>
  </si>
  <si>
    <t>212559_2016-01-01</t>
  </si>
  <si>
    <t>212558_2016-01-01</t>
  </si>
  <si>
    <t>212532_2016-01-01</t>
  </si>
  <si>
    <t>212531_2016-01-01</t>
  </si>
  <si>
    <t>212530_2016-01-01</t>
  </si>
  <si>
    <t>212525_2016-01-01</t>
  </si>
  <si>
    <t>212521_2016-01-01</t>
  </si>
  <si>
    <t>212520_2016-01-01</t>
  </si>
  <si>
    <t>2127_2016-01-01</t>
  </si>
  <si>
    <t>212367_2016-01-01</t>
  </si>
  <si>
    <t>212366_2016-01-01</t>
  </si>
  <si>
    <t>212365_2016-01-01</t>
  </si>
  <si>
    <t>2129_2016-01-01</t>
  </si>
  <si>
    <t>212377_2016-01-01</t>
  </si>
  <si>
    <t>212376_2016-01-01</t>
  </si>
  <si>
    <t>212375_2016-01-01</t>
  </si>
  <si>
    <t>212374_2016-01-01</t>
  </si>
  <si>
    <t>212373_2016-01-01</t>
  </si>
  <si>
    <t>212372_2016-01-01</t>
  </si>
  <si>
    <t>212379_2016-01-01</t>
  </si>
  <si>
    <t>212378_2016-01-01</t>
  </si>
  <si>
    <t>212537_2016-01-01</t>
  </si>
  <si>
    <t>212_2016-01-01</t>
  </si>
  <si>
    <t>21238_2016-01-01</t>
  </si>
  <si>
    <t>21229_2016-01-01</t>
  </si>
  <si>
    <t>212538_2016-01-01</t>
  </si>
  <si>
    <t>212529_2016-01-01</t>
  </si>
  <si>
    <t>2588_2016-01-01</t>
  </si>
  <si>
    <t>25882_2016-01-01</t>
  </si>
  <si>
    <t>25884_2016-01-01</t>
  </si>
  <si>
    <t>25881_2016-01-01</t>
  </si>
  <si>
    <t>25886_2016-01-01</t>
  </si>
  <si>
    <t>25887_2016-01-01</t>
  </si>
  <si>
    <t>25885_2016-01-01</t>
  </si>
  <si>
    <t>25883_2016-01-01</t>
  </si>
  <si>
    <t>258_2016-01-01</t>
  </si>
  <si>
    <t>25889_2016-01-01</t>
  </si>
  <si>
    <t>959_2016-01-01</t>
  </si>
  <si>
    <t>951_2016-01-01</t>
  </si>
  <si>
    <t>959444_2016-01-01</t>
  </si>
  <si>
    <t>959906_2016-01-01</t>
  </si>
  <si>
    <t>959992_2016-01-01</t>
  </si>
  <si>
    <t>959803_2016-01-01</t>
  </si>
  <si>
    <t>959697_2016-01-01</t>
  </si>
  <si>
    <t>95_2016-01-01</t>
  </si>
  <si>
    <t>26485_2016-01-01</t>
  </si>
  <si>
    <t>264811_2016-01-01</t>
  </si>
  <si>
    <t>26481_2016-01-01</t>
  </si>
  <si>
    <t>26460_2016-01-01</t>
  </si>
  <si>
    <t>264_2016-01-01</t>
  </si>
  <si>
    <t>674555_2016-01-01</t>
  </si>
  <si>
    <t>6748_2016-01-01</t>
  </si>
  <si>
    <t>67455_2016-01-01</t>
  </si>
  <si>
    <t>674_2016-01-01</t>
  </si>
  <si>
    <t>97712_2016-01-01</t>
  </si>
  <si>
    <t>97723_2016-01-01</t>
  </si>
  <si>
    <t>97797_2016-01-01</t>
  </si>
  <si>
    <t>67520_2016-01-01</t>
  </si>
  <si>
    <t>67565_2016-01-01</t>
  </si>
  <si>
    <t>675279_2016-01-01</t>
  </si>
  <si>
    <t>67576_2016-01-01</t>
  </si>
  <si>
    <t>67563_2016-01-01</t>
  </si>
  <si>
    <t>595994_2016-01-01</t>
  </si>
  <si>
    <t>595976_2016-01-01</t>
  </si>
  <si>
    <t>59594_2016-01-01</t>
  </si>
  <si>
    <t>59598_2016-01-01</t>
  </si>
  <si>
    <t>59596_2016-01-01</t>
  </si>
  <si>
    <t>595_2016-01-01</t>
  </si>
  <si>
    <t>5959_2016-01-01</t>
  </si>
  <si>
    <t>595769_2016-01-01</t>
  </si>
  <si>
    <t>595871_2016-01-01</t>
  </si>
  <si>
    <t>595873_2016-01-01</t>
  </si>
  <si>
    <t>59521_2016-01-01</t>
  </si>
  <si>
    <t>595985_2016-01-01</t>
  </si>
  <si>
    <t>595993_2016-01-01</t>
  </si>
  <si>
    <t>595995_2016-01-01</t>
  </si>
  <si>
    <t>595991_2016-01-01</t>
  </si>
  <si>
    <t>595983_2016-01-01</t>
  </si>
  <si>
    <t>595971_2016-01-01</t>
  </si>
  <si>
    <t>595973_2016-01-01</t>
  </si>
  <si>
    <t>595981_2016-01-01</t>
  </si>
  <si>
    <t>595975_2016-01-01</t>
  </si>
  <si>
    <t>595961_2016-01-01</t>
  </si>
  <si>
    <t>59597_2016-01-01</t>
  </si>
  <si>
    <t>59599_2016-01-01</t>
  </si>
  <si>
    <t>595972_2016-01-01</t>
  </si>
  <si>
    <t>595982_2016-01-01</t>
  </si>
  <si>
    <t>595992_2016-01-01</t>
  </si>
  <si>
    <t>595984_2016-01-01</t>
  </si>
  <si>
    <t>516394_2016-01-01</t>
  </si>
  <si>
    <t>516393_2016-01-01</t>
  </si>
  <si>
    <t>516392_2016-01-01</t>
  </si>
  <si>
    <t>516391_2016-01-01</t>
  </si>
  <si>
    <t>516390_2016-01-01</t>
  </si>
  <si>
    <t>516298_2016-01-01</t>
  </si>
  <si>
    <t>517293_2016-01-01</t>
  </si>
  <si>
    <t>517292_2016-01-01</t>
  </si>
  <si>
    <t>517291_2016-01-01</t>
  </si>
  <si>
    <t>517290_2016-01-01</t>
  </si>
  <si>
    <t>516798_2016-01-01</t>
  </si>
  <si>
    <t>516797_2016-01-01</t>
  </si>
  <si>
    <t>516795_2016-01-01</t>
  </si>
  <si>
    <t>516794_2016-01-01</t>
  </si>
  <si>
    <t>516793_2016-01-01</t>
  </si>
  <si>
    <t>518295_2016-01-01</t>
  </si>
  <si>
    <t>518294_2016-01-01</t>
  </si>
  <si>
    <t>518293_2016-01-01</t>
  </si>
  <si>
    <t>518292_2016-01-01</t>
  </si>
  <si>
    <t>518291_2016-01-01</t>
  </si>
  <si>
    <t>518290_2016-01-01</t>
  </si>
  <si>
    <t>517693_2016-01-01</t>
  </si>
  <si>
    <t>517692_2016-01-01</t>
  </si>
  <si>
    <t>517691_2016-01-01</t>
  </si>
  <si>
    <t>519429_2016-01-01</t>
  </si>
  <si>
    <t>519419_2016-01-01</t>
  </si>
  <si>
    <t>519849_2016-01-01</t>
  </si>
  <si>
    <t>519839_2016-01-01</t>
  </si>
  <si>
    <t>519829_2016-01-01</t>
  </si>
  <si>
    <t>519769_2016-01-01</t>
  </si>
  <si>
    <t>519729_2016-01-01</t>
  </si>
  <si>
    <t>519679_2016-01-01</t>
  </si>
  <si>
    <t>519669_2016-01-01</t>
  </si>
  <si>
    <t>519659_2016-01-01</t>
  </si>
  <si>
    <t>519649_2016-01-01</t>
  </si>
  <si>
    <t>519639_2016-01-01</t>
  </si>
  <si>
    <t>519629_2016-01-01</t>
  </si>
  <si>
    <t>519619_2016-01-01</t>
  </si>
  <si>
    <t>519569_2016-01-01</t>
  </si>
  <si>
    <t>519539_2016-01-01</t>
  </si>
  <si>
    <t>519529_2016-01-01</t>
  </si>
  <si>
    <t>519519_2016-01-01</t>
  </si>
  <si>
    <t>519439_2016-01-01</t>
  </si>
  <si>
    <t>518397_2016-01-01</t>
  </si>
  <si>
    <t>518395_2016-01-01</t>
  </si>
  <si>
    <t>518394_2016-01-01</t>
  </si>
  <si>
    <t>518393_2016-01-01</t>
  </si>
  <si>
    <t>518392_2016-01-01</t>
  </si>
  <si>
    <t>234819_2016-01-01</t>
  </si>
  <si>
    <t>234157_2016-01-01</t>
  </si>
  <si>
    <t>234_2016-01-01</t>
  </si>
  <si>
    <t>234165_2016-01-01</t>
  </si>
  <si>
    <t>234166_2016-01-01</t>
  </si>
  <si>
    <t>234248_2016-01-01</t>
  </si>
  <si>
    <t>234424_2016-01-01</t>
  </si>
  <si>
    <t>234425_2016-01-01</t>
  </si>
  <si>
    <t>234464_2016-01-01</t>
  </si>
  <si>
    <t>234465_2016-01-01</t>
  </si>
  <si>
    <t>23496_2016-01-01</t>
  </si>
  <si>
    <t>23480_2016-01-01</t>
  </si>
  <si>
    <t>234972_2016-01-01</t>
  </si>
  <si>
    <t>234170_2016-01-01</t>
  </si>
  <si>
    <t>234140_2016-01-01</t>
  </si>
  <si>
    <t>234141_2016-01-01</t>
  </si>
  <si>
    <t>234143_2016-01-01</t>
  </si>
  <si>
    <t>234148_2016-01-01</t>
  </si>
  <si>
    <t>234167_2016-01-01</t>
  </si>
  <si>
    <t>234304_2016-01-01</t>
  </si>
  <si>
    <t>234312_2016-01-01</t>
  </si>
  <si>
    <t>234344_2016-01-01</t>
  </si>
  <si>
    <t>234354_2016-01-01</t>
  </si>
  <si>
    <t>234364_2016-01-01</t>
  </si>
  <si>
    <t>234392_2016-01-01</t>
  </si>
  <si>
    <t>234394_2016-01-01</t>
  </si>
  <si>
    <t>234398_2016-01-01</t>
  </si>
  <si>
    <t>234422_2016-01-01</t>
  </si>
  <si>
    <t>234432_2016-01-01</t>
  </si>
  <si>
    <t>234462_2016-01-01</t>
  </si>
  <si>
    <t>234482_2016-01-01</t>
  </si>
  <si>
    <t>234822_2016-01-01</t>
  </si>
  <si>
    <t>234828_2016-01-01</t>
  </si>
  <si>
    <t>234834_2016-01-01</t>
  </si>
  <si>
    <t>234843_2016-01-01</t>
  </si>
  <si>
    <t>234852_2016-01-01</t>
  </si>
  <si>
    <t>234854_2016-01-01</t>
  </si>
  <si>
    <t>234872_2016-01-01</t>
  </si>
  <si>
    <t>234882_2016-01-01</t>
  </si>
  <si>
    <t>234884_2016-01-01</t>
  </si>
  <si>
    <t>234978_2016-01-01</t>
  </si>
  <si>
    <t>234987_2016-01-01</t>
  </si>
  <si>
    <t>23402_2016-01-01</t>
  </si>
  <si>
    <t>23481_2016-01-01</t>
  </si>
  <si>
    <t>234147_2016-01-01</t>
  </si>
  <si>
    <t>234966_2016-01-01</t>
  </si>
  <si>
    <t>234967_2016-01-01</t>
  </si>
  <si>
    <t>23414_2016-01-01</t>
  </si>
  <si>
    <t>23417_2016-01-01</t>
  </si>
  <si>
    <t>23418_2016-01-01</t>
  </si>
  <si>
    <t>234127_2016-01-01</t>
  </si>
  <si>
    <t>234132_2016-01-01</t>
  </si>
  <si>
    <t>23419_2016-01-01</t>
  </si>
  <si>
    <t>2341_2016-01-01</t>
  </si>
  <si>
    <t>234123_2016-01-01</t>
  </si>
  <si>
    <t>234124_2016-01-01</t>
  </si>
  <si>
    <t>234125_2016-01-01</t>
  </si>
  <si>
    <t>234126_2016-01-01</t>
  </si>
  <si>
    <t>234130_2016-01-01</t>
  </si>
  <si>
    <t>234131_2016-01-01</t>
  </si>
  <si>
    <t>234133_2016-01-01</t>
  </si>
  <si>
    <t>234134_2016-01-01</t>
  </si>
  <si>
    <t>234135_2016-01-01</t>
  </si>
  <si>
    <t>234136_2016-01-01</t>
  </si>
  <si>
    <t>234137_2016-01-01</t>
  </si>
  <si>
    <t>234138_2016-01-01</t>
  </si>
  <si>
    <t>234139_2016-01-01</t>
  </si>
  <si>
    <t>234142_2016-01-01</t>
  </si>
  <si>
    <t>234145_2016-01-01</t>
  </si>
  <si>
    <t>234149_2016-01-01</t>
  </si>
  <si>
    <t>234154_2016-01-01</t>
  </si>
  <si>
    <t>234155_2016-01-01</t>
  </si>
  <si>
    <t>234156_2016-01-01</t>
  </si>
  <si>
    <t>234158_2016-01-01</t>
  </si>
  <si>
    <t>234159_2016-01-01</t>
  </si>
  <si>
    <t>234177_2016-01-01</t>
  </si>
  <si>
    <t>234178_2016-01-01</t>
  </si>
  <si>
    <t>23401_2016-01-01</t>
  </si>
  <si>
    <t>2340_2016-01-01</t>
  </si>
  <si>
    <t>234270_2016-01-01</t>
  </si>
  <si>
    <t>234467_2016-01-01</t>
  </si>
  <si>
    <t>234827_2016-01-01</t>
  </si>
  <si>
    <t>234128_2016-01-01</t>
  </si>
  <si>
    <t>2349_2016-01-01</t>
  </si>
  <si>
    <t>234856_2016-01-01</t>
  </si>
  <si>
    <t>234876_2016-01-01</t>
  </si>
  <si>
    <t>234886_2016-01-01</t>
  </si>
  <si>
    <t>234929_2016-01-01</t>
  </si>
  <si>
    <t>234129_2016-01-01</t>
  </si>
  <si>
    <t>234229_2016-01-01</t>
  </si>
  <si>
    <t>234426_2016-01-01</t>
  </si>
  <si>
    <t>234466_2016-01-01</t>
  </si>
  <si>
    <t>234824_2016-01-01</t>
  </si>
  <si>
    <t>234836_2016-01-01</t>
  </si>
  <si>
    <t>234842_2016-01-01</t>
  </si>
  <si>
    <t>234845_2016-01-01</t>
  </si>
  <si>
    <t>234846_2016-01-01</t>
  </si>
  <si>
    <t>2343_2016-01-01</t>
  </si>
  <si>
    <t>234318_2016-01-01</t>
  </si>
  <si>
    <t>234388_2016-01-01</t>
  </si>
  <si>
    <t>234428_2016-01-01</t>
  </si>
  <si>
    <t>234468_2016-01-01</t>
  </si>
  <si>
    <t>234488_2016-01-01</t>
  </si>
  <si>
    <t>234838_2016-01-01</t>
  </si>
  <si>
    <t>234847_2016-01-01</t>
  </si>
  <si>
    <t>234848_2016-01-01</t>
  </si>
  <si>
    <t>234849_2016-01-01</t>
  </si>
  <si>
    <t>234858_2016-01-01</t>
  </si>
  <si>
    <t>234878_2016-01-01</t>
  </si>
  <si>
    <t>234888_2016-01-01</t>
  </si>
  <si>
    <t>23448_2016-01-01</t>
  </si>
  <si>
    <t>234173_2016-01-01</t>
  </si>
  <si>
    <t>234174_2016-01-01</t>
  </si>
  <si>
    <t>234180_2016-01-01</t>
  </si>
  <si>
    <t>234185_2016-01-01</t>
  </si>
  <si>
    <t>234187_2016-01-01</t>
  </si>
  <si>
    <t>234189_2016-01-01</t>
  </si>
  <si>
    <t>234195_2016-01-01</t>
  </si>
  <si>
    <t>234287_2016-01-01</t>
  </si>
  <si>
    <t>234800_2016-01-01</t>
  </si>
  <si>
    <t>234801_2016-01-01</t>
  </si>
  <si>
    <t>234904_2016-01-01</t>
  </si>
  <si>
    <t>234905_2016-01-01</t>
  </si>
  <si>
    <t>234908_2016-01-01</t>
  </si>
  <si>
    <t>234275_2016-01-01</t>
  </si>
  <si>
    <t>234317_2016-01-01</t>
  </si>
  <si>
    <t>234357_2016-01-01</t>
  </si>
  <si>
    <t>234367_2016-01-01</t>
  </si>
  <si>
    <t>234377_2016-01-01</t>
  </si>
  <si>
    <t>234397_2016-01-01</t>
  </si>
  <si>
    <t>234121_2016-01-01</t>
  </si>
  <si>
    <t>234122_2016-01-01</t>
  </si>
  <si>
    <t>234176_2016-01-01</t>
  </si>
  <si>
    <t>234179_2016-01-01</t>
  </si>
  <si>
    <t>2347_2016-01-01</t>
  </si>
  <si>
    <t>234805_2016-01-01</t>
  </si>
  <si>
    <t>234807_2016-01-01</t>
  </si>
  <si>
    <t>234802_2016-01-01</t>
  </si>
  <si>
    <t>234808_2016-01-01</t>
  </si>
  <si>
    <t>234812_2016-01-01</t>
  </si>
  <si>
    <t>234190_2016-01-01</t>
  </si>
  <si>
    <t>234191_2016-01-01</t>
  </si>
  <si>
    <t>234290_2016-01-01</t>
  </si>
  <si>
    <t>234990_2016-01-01</t>
  </si>
  <si>
    <t>234172_2016-01-01</t>
  </si>
  <si>
    <t>23490_2016-01-01</t>
  </si>
  <si>
    <t>234813_2016-01-01</t>
  </si>
  <si>
    <t>234803_2016-01-01</t>
  </si>
  <si>
    <t>234806_2016-01-01</t>
  </si>
  <si>
    <t>234877_2016-01-01</t>
  </si>
  <si>
    <t>234894_2016-01-01</t>
  </si>
  <si>
    <t>234644_2016-01-01</t>
  </si>
  <si>
    <t>234246_2016-01-01</t>
  </si>
  <si>
    <t>234146_2016-01-01</t>
  </si>
  <si>
    <t>234844_2016-01-01</t>
  </si>
  <si>
    <t>6831_2016-01-01</t>
  </si>
  <si>
    <t>6838_2016-01-01</t>
  </si>
  <si>
    <t>6837_2016-01-01</t>
  </si>
  <si>
    <t>6836_2016-01-01</t>
  </si>
  <si>
    <t>6833_2016-01-01</t>
  </si>
  <si>
    <t>6839_2016-01-01</t>
  </si>
  <si>
    <t>6832_2016-01-01</t>
  </si>
  <si>
    <t>6835_2016-01-01</t>
  </si>
  <si>
    <t>683_2016-01-01</t>
  </si>
  <si>
    <t>850_2016-01-01</t>
  </si>
  <si>
    <t>850999_2016-01-01</t>
  </si>
  <si>
    <t>1670_2016-01-01</t>
  </si>
  <si>
    <t>167058_2016-01-01</t>
  </si>
  <si>
    <t>167086_2016-01-01</t>
  </si>
  <si>
    <t>167087_2016-01-01</t>
  </si>
  <si>
    <t>167028_2016-01-01</t>
  </si>
  <si>
    <t>167048_2016-01-01</t>
  </si>
  <si>
    <t>167088_2016-01-01</t>
  </si>
  <si>
    <t>167078_2016-01-01</t>
  </si>
  <si>
    <t>167089_2016-01-01</t>
  </si>
  <si>
    <t>479_2016-01-01</t>
  </si>
  <si>
    <t>475900_2016-01-01</t>
  </si>
  <si>
    <t>47163_2016-01-01</t>
  </si>
  <si>
    <t>471850_2016-01-01</t>
  </si>
  <si>
    <t>47175_2016-01-01</t>
  </si>
  <si>
    <t>471860_2016-01-01</t>
  </si>
  <si>
    <t>47811_2016-01-01</t>
  </si>
  <si>
    <t>47812_2016-01-01</t>
  </si>
  <si>
    <t>47813_2016-01-01</t>
  </si>
  <si>
    <t>47814_2016-01-01</t>
  </si>
  <si>
    <t>47816_2016-01-01</t>
  </si>
  <si>
    <t>47_2016-01-01</t>
  </si>
  <si>
    <t>4722_2016-01-01</t>
  </si>
  <si>
    <t>474_2016-01-01</t>
  </si>
  <si>
    <t>470_2016-01-01</t>
  </si>
  <si>
    <t>472_2016-01-01</t>
  </si>
  <si>
    <t>473_2016-01-01</t>
  </si>
  <si>
    <t>475_2016-01-01</t>
  </si>
  <si>
    <t>476_2016-01-01</t>
  </si>
  <si>
    <t>477_2016-01-01</t>
  </si>
  <si>
    <t>478_2016-01-01</t>
  </si>
  <si>
    <t>471_2016-01-01</t>
  </si>
  <si>
    <t>472345_2016-01-01</t>
  </si>
  <si>
    <t>4704_2016-01-01</t>
  </si>
  <si>
    <t>4705_2016-01-01</t>
  </si>
  <si>
    <t>4706_2016-01-01</t>
  </si>
  <si>
    <t>4707_2016-01-01</t>
  </si>
  <si>
    <t>4708_2016-01-01</t>
  </si>
  <si>
    <t>4709_2016-01-01</t>
  </si>
  <si>
    <t>4702_2016-01-01</t>
  </si>
  <si>
    <t>4703_2016-01-01</t>
  </si>
  <si>
    <t>471890_2016-01-01</t>
  </si>
  <si>
    <t>478294_2016-01-01</t>
  </si>
  <si>
    <t>47165_2016-01-01</t>
  </si>
  <si>
    <t>47177_2016-01-01</t>
  </si>
  <si>
    <t>47167_2016-01-01</t>
  </si>
  <si>
    <t>47160_2016-01-01</t>
  </si>
  <si>
    <t>475901_2016-01-01</t>
  </si>
  <si>
    <t>475902_2016-01-01</t>
  </si>
  <si>
    <t>9687_2016-01-01</t>
  </si>
  <si>
    <t>96895_2016-01-01</t>
  </si>
  <si>
    <t>968_2016-01-01</t>
  </si>
  <si>
    <t>96872_2016-01-01</t>
  </si>
  <si>
    <t>96890_2016-01-01</t>
  </si>
  <si>
    <t>96891_2016-01-01</t>
  </si>
  <si>
    <t>96893_2016-01-01</t>
  </si>
  <si>
    <t>96894_2016-01-01</t>
  </si>
  <si>
    <t>9689_2016-01-01</t>
  </si>
  <si>
    <t>96896_2016-01-01</t>
  </si>
  <si>
    <t>968971_2016-01-01</t>
  </si>
  <si>
    <t>968973_2016-01-01</t>
  </si>
  <si>
    <t>968974_2016-01-01</t>
  </si>
  <si>
    <t>968972_2016-01-01</t>
  </si>
  <si>
    <t>968970_2016-01-01</t>
  </si>
  <si>
    <t>96892_2016-01-01</t>
  </si>
  <si>
    <t>96897_2016-01-01</t>
  </si>
  <si>
    <t>968150_2016-01-01</t>
  </si>
  <si>
    <t>96899_2016-01-01</t>
  </si>
  <si>
    <t>96815_2016-01-01</t>
  </si>
  <si>
    <t>96898_2016-01-01</t>
  </si>
  <si>
    <t>92323_2016-01-01</t>
  </si>
  <si>
    <t>9231_2016-01-01</t>
  </si>
  <si>
    <t>9236_2016-01-01</t>
  </si>
  <si>
    <t>9237_2016-01-01</t>
  </si>
  <si>
    <t>9239_2016-01-01</t>
  </si>
  <si>
    <t>9238_2016-01-01</t>
  </si>
  <si>
    <t>9258_2016-01-01</t>
  </si>
  <si>
    <t>9232_2016-01-01</t>
  </si>
  <si>
    <t>9233_2016-01-01</t>
  </si>
  <si>
    <t>9234_2016-01-01</t>
  </si>
  <si>
    <t>9235_2016-01-01</t>
  </si>
  <si>
    <t>922157_2016-01-01</t>
  </si>
  <si>
    <t>922160_2016-01-01</t>
  </si>
  <si>
    <t>922162_2016-01-01</t>
  </si>
  <si>
    <t>922164_2016-01-01</t>
  </si>
  <si>
    <t>922165_2016-01-01</t>
  </si>
  <si>
    <t>922167_2016-01-01</t>
  </si>
  <si>
    <t>922168_2016-01-01</t>
  </si>
  <si>
    <t>922174_2016-01-01</t>
  </si>
  <si>
    <t>9261_2016-01-01</t>
  </si>
  <si>
    <t>92303_2016-01-01</t>
  </si>
  <si>
    <t>92304_2016-01-01</t>
  </si>
  <si>
    <t>92305_2016-01-01</t>
  </si>
  <si>
    <t>92306_2016-01-01</t>
  </si>
  <si>
    <t>92307_2016-01-01</t>
  </si>
  <si>
    <t>92308_2016-01-01</t>
  </si>
  <si>
    <t>9242_2016-01-01</t>
  </si>
  <si>
    <t>9221_2016-01-01</t>
  </si>
  <si>
    <t>9251_2016-01-01</t>
  </si>
  <si>
    <t>92320_2016-01-01</t>
  </si>
  <si>
    <t>922120_2016-01-01</t>
  </si>
  <si>
    <t>922121_2016-01-01</t>
  </si>
  <si>
    <t>922127_2016-01-01</t>
  </si>
  <si>
    <t>922129_2016-01-01</t>
  </si>
  <si>
    <t>922131_2016-01-01</t>
  </si>
  <si>
    <t>922140_2016-01-01</t>
  </si>
  <si>
    <t>922142_2016-01-01</t>
  </si>
  <si>
    <t>922143_2016-01-01</t>
  </si>
  <si>
    <t>922144_2016-01-01</t>
  </si>
  <si>
    <t>922146_2016-01-01</t>
  </si>
  <si>
    <t>922147_2016-01-01</t>
  </si>
  <si>
    <t>922151_2016-01-01</t>
  </si>
  <si>
    <t>922153_2016-01-01</t>
  </si>
  <si>
    <t>922154_2016-01-01</t>
  </si>
  <si>
    <t>922155_2016-01-01</t>
  </si>
  <si>
    <t>9230_2016-01-01</t>
  </si>
  <si>
    <t>92346_2016-01-01</t>
  </si>
  <si>
    <t>92347_2016-01-01</t>
  </si>
  <si>
    <t>92342_2016-01-01</t>
  </si>
  <si>
    <t>92343_2016-01-01</t>
  </si>
  <si>
    <t>92344_2016-01-01</t>
  </si>
  <si>
    <t>92345_2016-01-01</t>
  </si>
  <si>
    <t>923_2016-01-01</t>
  </si>
  <si>
    <t>92322_2016-01-01</t>
  </si>
  <si>
    <t>92335_2016-01-01</t>
  </si>
  <si>
    <t>92321_2016-01-01</t>
  </si>
  <si>
    <t>92332_2016-01-01</t>
  </si>
  <si>
    <t>92333_2016-01-01</t>
  </si>
  <si>
    <t>92334_2016-01-01</t>
  </si>
  <si>
    <t>92_2016-01-01</t>
  </si>
  <si>
    <t>9291_2016-01-01</t>
  </si>
  <si>
    <t>92301_2016-01-01</t>
  </si>
  <si>
    <t>92302_2016-01-01</t>
  </si>
  <si>
    <t>92300_2016-01-01</t>
  </si>
  <si>
    <t>92336_2016-01-01</t>
  </si>
  <si>
    <t>92331_2016-01-01</t>
  </si>
  <si>
    <t>92324_2016-01-01</t>
  </si>
  <si>
    <t>92900_2016-01-01</t>
  </si>
  <si>
    <t>92391_2016-01-01</t>
  </si>
  <si>
    <t>680620_2016-01-01</t>
  </si>
  <si>
    <t>680779_2016-01-01</t>
  </si>
  <si>
    <t>680775_2016-01-01</t>
  </si>
  <si>
    <t>68077_2016-01-01</t>
  </si>
  <si>
    <t>680_2016-01-01</t>
  </si>
  <si>
    <t>680640_2016-01-01</t>
  </si>
  <si>
    <t>680690_2016-01-01</t>
  </si>
  <si>
    <t>680680_2016-01-01</t>
  </si>
  <si>
    <t>680630_2016-01-01</t>
  </si>
  <si>
    <t>680660_2016-01-01</t>
  </si>
  <si>
    <t>97005_2016-01-01</t>
  </si>
  <si>
    <t>9702_2016-01-01</t>
  </si>
  <si>
    <t>9709_2016-01-01</t>
  </si>
  <si>
    <t>9704_2016-01-01</t>
  </si>
  <si>
    <t>97037_2016-01-01</t>
  </si>
  <si>
    <t>97035_2016-01-01</t>
  </si>
  <si>
    <t>97033_2016-01-01</t>
  </si>
  <si>
    <t>97030_2016-01-01</t>
  </si>
  <si>
    <t>97045_2016-01-01</t>
  </si>
  <si>
    <t>97046_2016-01-01</t>
  </si>
  <si>
    <t>97047_2016-01-01</t>
  </si>
  <si>
    <t>97078_2016-01-01</t>
  </si>
  <si>
    <t>97079_2016-01-01</t>
  </si>
  <si>
    <t>97080_2016-01-01</t>
  </si>
  <si>
    <t>97081_2016-01-01</t>
  </si>
  <si>
    <t>97083_2016-01-01</t>
  </si>
  <si>
    <t>97084_2016-01-01</t>
  </si>
  <si>
    <t>97085_2016-01-01</t>
  </si>
  <si>
    <t>97086_2016-01-01</t>
  </si>
  <si>
    <t>97087_2016-01-01</t>
  </si>
  <si>
    <t>97088_2016-01-01</t>
  </si>
  <si>
    <t>97089_2016-01-01</t>
  </si>
  <si>
    <t>97090_2016-01-01</t>
  </si>
  <si>
    <t>97091_2016-01-01</t>
  </si>
  <si>
    <t>97093_2016-01-01</t>
  </si>
  <si>
    <t>97094_2016-01-01</t>
  </si>
  <si>
    <t>97095_2016-01-01</t>
  </si>
  <si>
    <t>97096_2016-01-01</t>
  </si>
  <si>
    <t>97097_2016-01-01</t>
  </si>
  <si>
    <t>97098_2016-01-01</t>
  </si>
  <si>
    <t>97099_2016-01-01</t>
  </si>
  <si>
    <t>97048_2016-01-01</t>
  </si>
  <si>
    <t>97049_2016-01-01</t>
  </si>
  <si>
    <t>97070_2016-01-01</t>
  </si>
  <si>
    <t>97071_2016-01-01</t>
  </si>
  <si>
    <t>97073_2016-01-01</t>
  </si>
  <si>
    <t>97074_2016-01-01</t>
  </si>
  <si>
    <t>97075_2016-01-01</t>
  </si>
  <si>
    <t>97076_2016-01-01</t>
  </si>
  <si>
    <t>97077_2016-01-01</t>
  </si>
  <si>
    <t>97029_2016-01-01</t>
  </si>
  <si>
    <t>97056_2016-01-01</t>
  </si>
  <si>
    <t>97057_2016-01-01</t>
  </si>
  <si>
    <t>97058_2016-01-01</t>
  </si>
  <si>
    <t>97050_2016-01-01</t>
  </si>
  <si>
    <t>97051_2016-01-01</t>
  </si>
  <si>
    <t>97052_2016-01-01</t>
  </si>
  <si>
    <t>97053_2016-01-01</t>
  </si>
  <si>
    <t>97054_2016-01-01</t>
  </si>
  <si>
    <t>97055_2016-01-01</t>
  </si>
  <si>
    <t>97022_2016-01-01</t>
  </si>
  <si>
    <t>97082_2016-01-01</t>
  </si>
  <si>
    <t>97092_2016-01-01</t>
  </si>
  <si>
    <t>97042_2016-01-01</t>
  </si>
  <si>
    <t>97059_2016-01-01</t>
  </si>
  <si>
    <t>9705_2016-01-01</t>
  </si>
  <si>
    <t>9706_2016-01-01</t>
  </si>
  <si>
    <t>970151_2016-01-01</t>
  </si>
  <si>
    <t>970153_2016-01-01</t>
  </si>
  <si>
    <t>970_2016-01-01</t>
  </si>
  <si>
    <t>97020_2016-01-01</t>
  </si>
  <si>
    <t>97021_2016-01-01</t>
  </si>
  <si>
    <t>97023_2016-01-01</t>
  </si>
  <si>
    <t>97024_2016-01-01</t>
  </si>
  <si>
    <t>97025_2016-01-01</t>
  </si>
  <si>
    <t>97026_2016-01-01</t>
  </si>
  <si>
    <t>97027_2016-01-01</t>
  </si>
  <si>
    <t>97028_2016-01-01</t>
  </si>
  <si>
    <t>97039_2016-01-01</t>
  </si>
  <si>
    <t>97040_2016-01-01</t>
  </si>
  <si>
    <t>97041_2016-01-01</t>
  </si>
  <si>
    <t>97043_2016-01-01</t>
  </si>
  <si>
    <t>97044_2016-01-01</t>
  </si>
  <si>
    <t>97031_2016-01-01</t>
  </si>
  <si>
    <t>97034_2016-01-01</t>
  </si>
  <si>
    <t>97036_2016-01-01</t>
  </si>
  <si>
    <t>97038_2016-01-01</t>
  </si>
  <si>
    <t>9708_2016-01-01</t>
  </si>
  <si>
    <t>97006_2016-01-01</t>
  </si>
  <si>
    <t>5076_2016-01-01</t>
  </si>
  <si>
    <t>507209_2016-01-01</t>
  </si>
  <si>
    <t>5078_2016-01-01</t>
  </si>
  <si>
    <t>50799_2016-01-01</t>
  </si>
  <si>
    <t>5075_2016-01-01</t>
  </si>
  <si>
    <t>507218_2016-01-01</t>
  </si>
  <si>
    <t>507219_2016-01-01</t>
  </si>
  <si>
    <t>50752_2016-01-01</t>
  </si>
  <si>
    <t>50753_2016-01-01</t>
  </si>
  <si>
    <t>507120_2016-01-01</t>
  </si>
  <si>
    <t>507161_2016-01-01</t>
  </si>
  <si>
    <t>507526_2016-01-01</t>
  </si>
  <si>
    <t>507527_2016-01-01</t>
  </si>
  <si>
    <t>507529_2016-01-01</t>
  </si>
  <si>
    <t>507530_2016-01-01</t>
  </si>
  <si>
    <t>507560_2016-01-01</t>
  </si>
  <si>
    <t>507561_2016-01-01</t>
  </si>
  <si>
    <t>507563_2016-01-01</t>
  </si>
  <si>
    <t>507574_2016-01-01</t>
  </si>
  <si>
    <t>507578_2016-01-01</t>
  </si>
  <si>
    <t>5074_2016-01-01</t>
  </si>
  <si>
    <t>50750_2016-01-01</t>
  </si>
  <si>
    <t>50751_2016-01-01</t>
  </si>
  <si>
    <t>507521_2016-01-01</t>
  </si>
  <si>
    <t>507522_2016-01-01</t>
  </si>
  <si>
    <t>507523_2016-01-01</t>
  </si>
  <si>
    <t>507524_2016-01-01</t>
  </si>
  <si>
    <t>507525_2016-01-01</t>
  </si>
  <si>
    <t>507579_2016-01-01</t>
  </si>
  <si>
    <t>507590_2016-01-01</t>
  </si>
  <si>
    <t>507833_2016-01-01</t>
  </si>
  <si>
    <t>507836_2016-01-01</t>
  </si>
  <si>
    <t>50758_2016-01-01</t>
  </si>
  <si>
    <t>50759_2016-01-01</t>
  </si>
  <si>
    <t>507208_2016-01-01</t>
  </si>
  <si>
    <t>507_2016-01-01</t>
  </si>
  <si>
    <t>5073_2016-01-01</t>
  </si>
  <si>
    <t>5072_2016-01-01</t>
  </si>
  <si>
    <t>507718_2016-01-01</t>
  </si>
  <si>
    <t>507162_2016-01-01</t>
  </si>
  <si>
    <t>507418_2016-01-01</t>
  </si>
  <si>
    <t>507708_2016-01-01</t>
  </si>
  <si>
    <t>507918_2016-01-01</t>
  </si>
  <si>
    <t>507408_2016-01-01</t>
  </si>
  <si>
    <t>675644_2016-01-01</t>
  </si>
  <si>
    <t>67568_2016-01-01</t>
  </si>
  <si>
    <t>675278_2016-01-01</t>
  </si>
  <si>
    <t>67567_2016-01-01</t>
  </si>
  <si>
    <t>675_2016-01-01</t>
  </si>
  <si>
    <t>675115_2016-01-01</t>
  </si>
  <si>
    <t>67571_2016-01-01</t>
  </si>
  <si>
    <t>67561_2016-01-01</t>
  </si>
  <si>
    <t>67562_2016-01-01</t>
  </si>
  <si>
    <t>67566_2016-01-01</t>
  </si>
  <si>
    <t>6752_2016-01-01</t>
  </si>
  <si>
    <t>67569_2016-01-01</t>
  </si>
  <si>
    <t>67572_2016-01-01</t>
  </si>
  <si>
    <t>51187_2016-01-01</t>
  </si>
  <si>
    <t>51518_2016-01-01</t>
  </si>
  <si>
    <t>51568_2016-01-01</t>
  </si>
  <si>
    <t>51618_2016-01-01</t>
  </si>
  <si>
    <t>51628_2016-01-01</t>
  </si>
  <si>
    <t>51638_2016-01-01</t>
  </si>
  <si>
    <t>51648_2016-01-01</t>
  </si>
  <si>
    <t>51658_2016-01-01</t>
  </si>
  <si>
    <t>51668_2016-01-01</t>
  </si>
  <si>
    <t>51678_2016-01-01</t>
  </si>
  <si>
    <t>51728_2016-01-01</t>
  </si>
  <si>
    <t>51738_2016-01-01</t>
  </si>
  <si>
    <t>51748_2016-01-01</t>
  </si>
  <si>
    <t>51768_2016-01-01</t>
  </si>
  <si>
    <t>51828_2016-01-01</t>
  </si>
  <si>
    <t>51838_2016-01-01</t>
  </si>
  <si>
    <t>5184_2016-01-01</t>
  </si>
  <si>
    <t>514180_2016-01-01</t>
  </si>
  <si>
    <t>514181_2016-01-01</t>
  </si>
  <si>
    <t>514182_2016-01-01</t>
  </si>
  <si>
    <t>514183_2016-01-01</t>
  </si>
  <si>
    <t>514184_2016-01-01</t>
  </si>
  <si>
    <t>514185_2016-01-01</t>
  </si>
  <si>
    <t>514186_2016-01-01</t>
  </si>
  <si>
    <t>514187_2016-01-01</t>
  </si>
  <si>
    <t>514189_2016-01-01</t>
  </si>
  <si>
    <t>514280_2016-01-01</t>
  </si>
  <si>
    <t>514281_2016-01-01</t>
  </si>
  <si>
    <t>514282_2016-01-01</t>
  </si>
  <si>
    <t>514283_2016-01-01</t>
  </si>
  <si>
    <t>514284_2016-01-01</t>
  </si>
  <si>
    <t>514285_2016-01-01</t>
  </si>
  <si>
    <t>514286_2016-01-01</t>
  </si>
  <si>
    <t>514287_2016-01-01</t>
  </si>
  <si>
    <t>514289_2016-01-01</t>
  </si>
  <si>
    <t>514380_2016-01-01</t>
  </si>
  <si>
    <t>514381_2016-01-01</t>
  </si>
  <si>
    <t>514382_2016-01-01</t>
  </si>
  <si>
    <t>514383_2016-01-01</t>
  </si>
  <si>
    <t>514384_2016-01-01</t>
  </si>
  <si>
    <t>514385_2016-01-01</t>
  </si>
  <si>
    <t>514386_2016-01-01</t>
  </si>
  <si>
    <t>514387_2016-01-01</t>
  </si>
  <si>
    <t>51736_2016-01-01</t>
  </si>
  <si>
    <t>51737_2016-01-01</t>
  </si>
  <si>
    <t>51632_2016-01-01</t>
  </si>
  <si>
    <t>51633_2016-01-01</t>
  </si>
  <si>
    <t>51634_2016-01-01</t>
  </si>
  <si>
    <t>51635_2016-01-01</t>
  </si>
  <si>
    <t>51636_2016-01-01</t>
  </si>
  <si>
    <t>51637_2016-01-01</t>
  </si>
  <si>
    <t>5129_2016-01-01</t>
  </si>
  <si>
    <t>51246_2016-01-01</t>
  </si>
  <si>
    <t>51346_2016-01-01</t>
  </si>
  <si>
    <t>51349_2016-01-01</t>
  </si>
  <si>
    <t>51946_2016-01-01</t>
  </si>
  <si>
    <t>51949_2016-01-01</t>
  </si>
  <si>
    <t>51533_2016-01-01</t>
  </si>
  <si>
    <t>51534_2016-01-01</t>
  </si>
  <si>
    <t>51535_2016-01-01</t>
  </si>
  <si>
    <t>51536_2016-01-01</t>
  </si>
  <si>
    <t>51537_2016-01-01</t>
  </si>
  <si>
    <t>514194_2016-01-01</t>
  </si>
  <si>
    <t>514294_2016-01-01</t>
  </si>
  <si>
    <t>517297_2016-01-01</t>
  </si>
  <si>
    <t>517497_2016-01-01</t>
  </si>
  <si>
    <t>518298_2016-01-01</t>
  </si>
  <si>
    <t>518398_2016-01-01</t>
  </si>
  <si>
    <t>514_2016-01-01</t>
  </si>
  <si>
    <t>515_2016-01-01</t>
  </si>
  <si>
    <t>516_2016-01-01</t>
  </si>
  <si>
    <t>517_2016-01-01</t>
  </si>
  <si>
    <t>51189_2016-01-01</t>
  </si>
  <si>
    <t>511810_2016-01-01</t>
  </si>
  <si>
    <t>515489_2016-01-01</t>
  </si>
  <si>
    <t>518_2016-01-01</t>
  </si>
  <si>
    <t>51823_2016-01-01</t>
  </si>
  <si>
    <t>51824_2016-01-01</t>
  </si>
  <si>
    <t>51825_2016-01-01</t>
  </si>
  <si>
    <t>51826_2016-01-01</t>
  </si>
  <si>
    <t>51827_2016-01-01</t>
  </si>
  <si>
    <t>51654_2016-01-01</t>
  </si>
  <si>
    <t>6322_2016-01-01</t>
  </si>
  <si>
    <t>634357_2016-01-01</t>
  </si>
  <si>
    <t>638430_2016-01-01</t>
  </si>
  <si>
    <t>638521_2016-01-01</t>
  </si>
  <si>
    <t>638621_2016-01-01</t>
  </si>
  <si>
    <t>638738_2016-01-01</t>
  </si>
  <si>
    <t>6388_2016-01-01</t>
  </si>
  <si>
    <t>633231_2016-01-01</t>
  </si>
  <si>
    <t>633232_2016-01-01</t>
  </si>
  <si>
    <t>63862_2016-01-01</t>
  </si>
  <si>
    <t>488971_2016-01-01</t>
  </si>
  <si>
    <t>488964_2016-01-01</t>
  </si>
  <si>
    <t>488962_2016-01-01</t>
  </si>
  <si>
    <t>488961_2016-01-01</t>
  </si>
  <si>
    <t>488954_2016-01-01</t>
  </si>
  <si>
    <t>488953_2016-01-01</t>
  </si>
  <si>
    <t>488952_2016-01-01</t>
  </si>
  <si>
    <t>488951_2016-01-01</t>
  </si>
  <si>
    <t>488780_2016-01-01</t>
  </si>
  <si>
    <t>488764_2016-01-01</t>
  </si>
  <si>
    <t>488762_2016-01-01</t>
  </si>
  <si>
    <t>488761_2016-01-01</t>
  </si>
  <si>
    <t>488756_2016-01-01</t>
  </si>
  <si>
    <t>488752_2016-01-01</t>
  </si>
  <si>
    <t>488751_2016-01-01</t>
  </si>
  <si>
    <t>488743_2016-01-01</t>
  </si>
  <si>
    <t>488742_2016-01-01</t>
  </si>
  <si>
    <t>488680_2016-01-01</t>
  </si>
  <si>
    <t>488627_2016-01-01</t>
  </si>
  <si>
    <t>488626_2016-01-01</t>
  </si>
  <si>
    <t>488621_2016-01-01</t>
  </si>
  <si>
    <t>488580_2016-01-01</t>
  </si>
  <si>
    <t>488574_2016-01-01</t>
  </si>
  <si>
    <t>488573_2016-01-01</t>
  </si>
  <si>
    <t>488572_2016-01-01</t>
  </si>
  <si>
    <t>488571_2016-01-01</t>
  </si>
  <si>
    <t>488568_2016-01-01</t>
  </si>
  <si>
    <t>488567_2016-01-01</t>
  </si>
  <si>
    <t>488566_2016-01-01</t>
  </si>
  <si>
    <t>488565_2016-01-01</t>
  </si>
  <si>
    <t>488480_2016-01-01</t>
  </si>
  <si>
    <t>488469_2016-01-01</t>
  </si>
  <si>
    <t>488468_2016-01-01</t>
  </si>
  <si>
    <t>488467_2016-01-01</t>
  </si>
  <si>
    <t>488466_2016-01-01</t>
  </si>
  <si>
    <t>488465_2016-01-01</t>
  </si>
  <si>
    <t>488464_2016-01-01</t>
  </si>
  <si>
    <t>488463_2016-01-01</t>
  </si>
  <si>
    <t>488462_2016-01-01</t>
  </si>
  <si>
    <t>488461_2016-01-01</t>
  </si>
  <si>
    <t>488380_2016-01-01</t>
  </si>
  <si>
    <t>488337_2016-01-01</t>
  </si>
  <si>
    <t>488335_2016-01-01</t>
  </si>
  <si>
    <t>488334_2016-01-01</t>
  </si>
  <si>
    <t>488331_2016-01-01</t>
  </si>
  <si>
    <t>488280_2016-01-01</t>
  </si>
  <si>
    <t>488259_2016-01-01</t>
  </si>
  <si>
    <t>488257_2016-01-01</t>
  </si>
  <si>
    <t>488256_2016-01-01</t>
  </si>
  <si>
    <t>488188_2016-01-01</t>
  </si>
  <si>
    <t>488186_2016-01-01</t>
  </si>
  <si>
    <t>488185_2016-01-01</t>
  </si>
  <si>
    <t>488182_2016-01-01</t>
  </si>
  <si>
    <t>488180_2016-01-01</t>
  </si>
  <si>
    <t>488176_2016-01-01</t>
  </si>
  <si>
    <t>488175_2016-01-01</t>
  </si>
  <si>
    <t>488174_2016-01-01</t>
  </si>
  <si>
    <t>488172_2016-01-01</t>
  </si>
  <si>
    <t>488171_2016-01-01</t>
  </si>
  <si>
    <t>488158_2016-01-01</t>
  </si>
  <si>
    <t>488156_2016-01-01</t>
  </si>
  <si>
    <t>488153_2016-01-01</t>
  </si>
  <si>
    <t>51655_2016-01-01</t>
  </si>
  <si>
    <t>51656_2016-01-01</t>
  </si>
  <si>
    <t>51657_2016-01-01</t>
  </si>
  <si>
    <t>51652_2016-01-01</t>
  </si>
  <si>
    <t>51653_2016-01-01</t>
  </si>
  <si>
    <t>5112_2016-01-01</t>
  </si>
  <si>
    <t>5113_2016-01-01</t>
  </si>
  <si>
    <t>5114_2016-01-01</t>
  </si>
  <si>
    <t>5115_2016-01-01</t>
  </si>
  <si>
    <t>5117_2016-01-01</t>
  </si>
  <si>
    <t>511_2016-01-01</t>
  </si>
  <si>
    <t>51442_2016-01-01</t>
  </si>
  <si>
    <t>51443_2016-01-01</t>
  </si>
  <si>
    <t>51444_2016-01-01</t>
  </si>
  <si>
    <t>51445_2016-01-01</t>
  </si>
  <si>
    <t>51446_2016-01-01</t>
  </si>
  <si>
    <t>51447_2016-01-01</t>
  </si>
  <si>
    <t>5174_2016-01-01</t>
  </si>
  <si>
    <t>51742_2016-01-01</t>
  </si>
  <si>
    <t>51743_2016-01-01</t>
  </si>
  <si>
    <t>51744_2016-01-01</t>
  </si>
  <si>
    <t>51745_2016-01-01</t>
  </si>
  <si>
    <t>51746_2016-01-01</t>
  </si>
  <si>
    <t>51747_2016-01-01</t>
  </si>
  <si>
    <t>5144_2016-01-01</t>
  </si>
  <si>
    <t>51833_2016-01-01</t>
  </si>
  <si>
    <t>51834_2016-01-01</t>
  </si>
  <si>
    <t>51835_2016-01-01</t>
  </si>
  <si>
    <t>51836_2016-01-01</t>
  </si>
  <si>
    <t>51837_2016-01-01</t>
  </si>
  <si>
    <t>5143_2016-01-01</t>
  </si>
  <si>
    <t>51432_2016-01-01</t>
  </si>
  <si>
    <t>51433_2016-01-01</t>
  </si>
  <si>
    <t>51434_2016-01-01</t>
  </si>
  <si>
    <t>51435_2016-01-01</t>
  </si>
  <si>
    <t>51436_2016-01-01</t>
  </si>
  <si>
    <t>51437_2016-01-01</t>
  </si>
  <si>
    <t>51412_2016-01-01</t>
  </si>
  <si>
    <t>51413_2016-01-01</t>
  </si>
  <si>
    <t>51414_2016-01-01</t>
  </si>
  <si>
    <t>51415_2016-01-01</t>
  </si>
  <si>
    <t>51416_2016-01-01</t>
  </si>
  <si>
    <t>51417_2016-01-01</t>
  </si>
  <si>
    <t>515182_2016-01-01</t>
  </si>
  <si>
    <t>515682_2016-01-01</t>
  </si>
  <si>
    <t>516582_2016-01-01</t>
  </si>
  <si>
    <t>517282_2016-01-01</t>
  </si>
  <si>
    <t>517382_2016-01-01</t>
  </si>
  <si>
    <t>517482_2016-01-01</t>
  </si>
  <si>
    <t>517682_2016-01-01</t>
  </si>
  <si>
    <t>518282_2016-01-01</t>
  </si>
  <si>
    <t>518382_2016-01-01</t>
  </si>
  <si>
    <t>5119_2016-01-01</t>
  </si>
  <si>
    <t>514199_2016-01-01</t>
  </si>
  <si>
    <t>514296_2016-01-01</t>
  </si>
  <si>
    <t>514299_2016-01-01</t>
  </si>
  <si>
    <t>514394_2016-01-01</t>
  </si>
  <si>
    <t>514396_2016-01-01</t>
  </si>
  <si>
    <t>514397_2016-01-01</t>
  </si>
  <si>
    <t>514398_2016-01-01</t>
  </si>
  <si>
    <t>514399_2016-01-01</t>
  </si>
  <si>
    <t>514494_2016-01-01</t>
  </si>
  <si>
    <t>514495_2016-01-01</t>
  </si>
  <si>
    <t>514496_2016-01-01</t>
  </si>
  <si>
    <t>514497_2016-01-01</t>
  </si>
  <si>
    <t>514498_2016-01-01</t>
  </si>
  <si>
    <t>514499_2016-01-01</t>
  </si>
  <si>
    <t>515194_2016-01-01</t>
  </si>
  <si>
    <t>515195_2016-01-01</t>
  </si>
  <si>
    <t>515196_2016-01-01</t>
  </si>
  <si>
    <t>515198_2016-01-01</t>
  </si>
  <si>
    <t>515199_2016-01-01</t>
  </si>
  <si>
    <t>515292_2016-01-01</t>
  </si>
  <si>
    <t>515295_2016-01-01</t>
  </si>
  <si>
    <t>515296_2016-01-01</t>
  </si>
  <si>
    <t>515298_2016-01-01</t>
  </si>
  <si>
    <t>515299_2016-01-01</t>
  </si>
  <si>
    <t>515395_2016-01-01</t>
  </si>
  <si>
    <t>515396_2016-01-01</t>
  </si>
  <si>
    <t>515399_2016-01-01</t>
  </si>
  <si>
    <t>515490_2016-01-01</t>
  </si>
  <si>
    <t>515492_2016-01-01</t>
  </si>
  <si>
    <t>515494_2016-01-01</t>
  </si>
  <si>
    <t>515495_2016-01-01</t>
  </si>
  <si>
    <t>515496_2016-01-01</t>
  </si>
  <si>
    <t>515498_2016-01-01</t>
  </si>
  <si>
    <t>515499_2016-01-01</t>
  </si>
  <si>
    <t>515694_2016-01-01</t>
  </si>
  <si>
    <t>515695_2016-01-01</t>
  </si>
  <si>
    <t>51428_2016-01-01</t>
  </si>
  <si>
    <t>51438_2016-01-01</t>
  </si>
  <si>
    <t>51448_2016-01-01</t>
  </si>
  <si>
    <t>51528_2016-01-01</t>
  </si>
  <si>
    <t>51538_2016-01-01</t>
  </si>
  <si>
    <t>51548_2016-01-01</t>
  </si>
  <si>
    <t>5180_2016-01-01</t>
  </si>
  <si>
    <t>51188_2016-01-01</t>
  </si>
  <si>
    <t>519_2016-01-01</t>
  </si>
  <si>
    <t>5190_2016-01-01</t>
  </si>
  <si>
    <t>5194_2016-01-01</t>
  </si>
  <si>
    <t>5195_2016-01-01</t>
  </si>
  <si>
    <t>5196_2016-01-01</t>
  </si>
  <si>
    <t>5197_2016-01-01</t>
  </si>
  <si>
    <t>5198_2016-01-01</t>
  </si>
  <si>
    <t>5199_2016-01-01</t>
  </si>
  <si>
    <t>517299_2016-01-01</t>
  </si>
  <si>
    <t>517298_2016-01-01</t>
  </si>
  <si>
    <t>517296_2016-01-01</t>
  </si>
  <si>
    <t>516799_2016-01-01</t>
  </si>
  <si>
    <t>516796_2016-01-01</t>
  </si>
  <si>
    <t>516699_2016-01-01</t>
  </si>
  <si>
    <t>516696_2016-01-01</t>
  </si>
  <si>
    <t>516599_2016-01-01</t>
  </si>
  <si>
    <t>516596_2016-01-01</t>
  </si>
  <si>
    <t>516499_2016-01-01</t>
  </si>
  <si>
    <t>516498_2016-01-01</t>
  </si>
  <si>
    <t>516496_2016-01-01</t>
  </si>
  <si>
    <t>516494_2016-01-01</t>
  </si>
  <si>
    <t>516490_2016-01-01</t>
  </si>
  <si>
    <t>516399_2016-01-01</t>
  </si>
  <si>
    <t>516396_2016-01-01</t>
  </si>
  <si>
    <t>516299_2016-01-01</t>
  </si>
  <si>
    <t>638_2016-01-01</t>
  </si>
  <si>
    <t>633430_2016-01-01</t>
  </si>
  <si>
    <t>633538_2016-01-01</t>
  </si>
  <si>
    <t>63819_2016-01-01</t>
  </si>
  <si>
    <t>638198_2016-01-01</t>
  </si>
  <si>
    <t>63873_2016-01-01</t>
  </si>
  <si>
    <t>63852_2016-01-01</t>
  </si>
  <si>
    <t>633238_2016-01-01</t>
  </si>
  <si>
    <t>633330_2016-01-01</t>
  </si>
  <si>
    <t>633331_2016-01-01</t>
  </si>
  <si>
    <t>633338_2016-01-01</t>
  </si>
  <si>
    <t>636_2016-01-01</t>
  </si>
  <si>
    <t>638230_2016-01-01</t>
  </si>
  <si>
    <t>6383_2016-01-01</t>
  </si>
  <si>
    <t>63823_2016-01-01</t>
  </si>
  <si>
    <t>63843_2016-01-01</t>
  </si>
  <si>
    <t>6324_2016-01-01</t>
  </si>
  <si>
    <t>632_2016-01-01</t>
  </si>
  <si>
    <t>634_2016-01-01</t>
  </si>
  <si>
    <t>635_2016-01-01</t>
  </si>
  <si>
    <t>637_2016-01-01</t>
  </si>
  <si>
    <t>6360_2016-01-01</t>
  </si>
  <si>
    <t>633_2016-01-01</t>
  </si>
  <si>
    <t>63426_2016-01-01</t>
  </si>
  <si>
    <t>637892_2016-01-01</t>
  </si>
  <si>
    <t>639_2016-01-01</t>
  </si>
  <si>
    <t>63_2016-01-01</t>
  </si>
  <si>
    <t>63817_2016-01-01</t>
  </si>
  <si>
    <t>631334_2016-01-01</t>
  </si>
  <si>
    <t>6323_2016-01-01</t>
  </si>
  <si>
    <t>518391_2016-01-01</t>
  </si>
  <si>
    <t>518390_2016-01-01</t>
  </si>
  <si>
    <t>518297_2016-01-01</t>
  </si>
  <si>
    <t>517690_2016-01-01</t>
  </si>
  <si>
    <t>517493_2016-01-01</t>
  </si>
  <si>
    <t>517491_2016-01-01</t>
  </si>
  <si>
    <t>517397_2016-01-01</t>
  </si>
  <si>
    <t>517393_2016-01-01</t>
  </si>
  <si>
    <t>517391_2016-01-01</t>
  </si>
  <si>
    <t>517295_2016-01-01</t>
  </si>
  <si>
    <t>517294_2016-01-01</t>
  </si>
  <si>
    <t>516792_2016-01-01</t>
  </si>
  <si>
    <t>516791_2016-01-01</t>
  </si>
  <si>
    <t>516790_2016-01-01</t>
  </si>
  <si>
    <t>516698_2016-01-01</t>
  </si>
  <si>
    <t>516697_2016-01-01</t>
  </si>
  <si>
    <t>516695_2016-01-01</t>
  </si>
  <si>
    <t>516694_2016-01-01</t>
  </si>
  <si>
    <t>516693_2016-01-01</t>
  </si>
  <si>
    <t>516692_2016-01-01</t>
  </si>
  <si>
    <t>516691_2016-01-01</t>
  </si>
  <si>
    <t>516690_2016-01-01</t>
  </si>
  <si>
    <t>516598_2016-01-01</t>
  </si>
  <si>
    <t>516597_2016-01-01</t>
  </si>
  <si>
    <t>516595_2016-01-01</t>
  </si>
  <si>
    <t>516594_2016-01-01</t>
  </si>
  <si>
    <t>516593_2016-01-01</t>
  </si>
  <si>
    <t>516592_2016-01-01</t>
  </si>
  <si>
    <t>516591_2016-01-01</t>
  </si>
  <si>
    <t>516590_2016-01-01</t>
  </si>
  <si>
    <t>516497_2016-01-01</t>
  </si>
  <si>
    <t>516495_2016-01-01</t>
  </si>
  <si>
    <t>516493_2016-01-01</t>
  </si>
  <si>
    <t>516492_2016-01-01</t>
  </si>
  <si>
    <t>516491_2016-01-01</t>
  </si>
  <si>
    <t>515690_2016-01-01</t>
  </si>
  <si>
    <t>515493_2016-01-01</t>
  </si>
  <si>
    <t>515488_2016-01-01</t>
  </si>
  <si>
    <t>515397_2016-01-01</t>
  </si>
  <si>
    <t>515393_2016-01-01</t>
  </si>
  <si>
    <t>515392_2016-01-01</t>
  </si>
  <si>
    <t>515391_2016-01-01</t>
  </si>
  <si>
    <t>518399_2016-01-01</t>
  </si>
  <si>
    <t>518396_2016-01-01</t>
  </si>
  <si>
    <t>518299_2016-01-01</t>
  </si>
  <si>
    <t>518296_2016-01-01</t>
  </si>
  <si>
    <t>517699_2016-01-01</t>
  </si>
  <si>
    <t>517698_2016-01-01</t>
  </si>
  <si>
    <t>517697_2016-01-01</t>
  </si>
  <si>
    <t>517696_2016-01-01</t>
  </si>
  <si>
    <t>517695_2016-01-01</t>
  </si>
  <si>
    <t>517694_2016-01-01</t>
  </si>
  <si>
    <t>517499_2016-01-01</t>
  </si>
  <si>
    <t>517498_2016-01-01</t>
  </si>
  <si>
    <t>517496_2016-01-01</t>
  </si>
  <si>
    <t>517495_2016-01-01</t>
  </si>
  <si>
    <t>517494_2016-01-01</t>
  </si>
  <si>
    <t>517492_2016-01-01</t>
  </si>
  <si>
    <t>517490_2016-01-01</t>
  </si>
  <si>
    <t>517399_2016-01-01</t>
  </si>
  <si>
    <t>517398_2016-01-01</t>
  </si>
  <si>
    <t>517396_2016-01-01</t>
  </si>
  <si>
    <t>517395_2016-01-01</t>
  </si>
  <si>
    <t>517394_2016-01-01</t>
  </si>
  <si>
    <t>517392_2016-01-01</t>
  </si>
  <si>
    <t>517390_2016-01-01</t>
  </si>
  <si>
    <t>515696_2016-01-01</t>
  </si>
  <si>
    <t>515698_2016-01-01</t>
  </si>
  <si>
    <t>515699_2016-01-01</t>
  </si>
  <si>
    <t>516196_2016-01-01</t>
  </si>
  <si>
    <t>516199_2016-01-01</t>
  </si>
  <si>
    <t>516296_2016-01-01</t>
  </si>
  <si>
    <t>516395_2016-01-01</t>
  </si>
  <si>
    <t>516397_2016-01-01</t>
  </si>
  <si>
    <t>516398_2016-01-01</t>
  </si>
  <si>
    <t>516197_2016-01-01</t>
  </si>
  <si>
    <t>516198_2016-01-01</t>
  </si>
  <si>
    <t>516290_2016-01-01</t>
  </si>
  <si>
    <t>516291_2016-01-01</t>
  </si>
  <si>
    <t>516292_2016-01-01</t>
  </si>
  <si>
    <t>516293_2016-01-01</t>
  </si>
  <si>
    <t>516294_2016-01-01</t>
  </si>
  <si>
    <t>516295_2016-01-01</t>
  </si>
  <si>
    <t>516297_2016-01-01</t>
  </si>
  <si>
    <t>515692_2016-01-01</t>
  </si>
  <si>
    <t>515693_2016-01-01</t>
  </si>
  <si>
    <t>515697_2016-01-01</t>
  </si>
  <si>
    <t>516190_2016-01-01</t>
  </si>
  <si>
    <t>516191_2016-01-01</t>
  </si>
  <si>
    <t>516192_2016-01-01</t>
  </si>
  <si>
    <t>516193_2016-01-01</t>
  </si>
  <si>
    <t>516194_2016-01-01</t>
  </si>
  <si>
    <t>516195_2016-01-01</t>
  </si>
  <si>
    <t>515691_2016-01-01</t>
  </si>
  <si>
    <t>515497_2016-01-01</t>
  </si>
  <si>
    <t>515491_2016-01-01</t>
  </si>
  <si>
    <t>515398_2016-01-01</t>
  </si>
  <si>
    <t>515394_2016-01-01</t>
  </si>
  <si>
    <t>515390_2016-01-01</t>
  </si>
  <si>
    <t>515297_2016-01-01</t>
  </si>
  <si>
    <t>515294_2016-01-01</t>
  </si>
  <si>
    <t>514190_2016-01-01</t>
  </si>
  <si>
    <t>514191_2016-01-01</t>
  </si>
  <si>
    <t>514192_2016-01-01</t>
  </si>
  <si>
    <t>514193_2016-01-01</t>
  </si>
  <si>
    <t>514195_2016-01-01</t>
  </si>
  <si>
    <t>514196_2016-01-01</t>
  </si>
  <si>
    <t>514197_2016-01-01</t>
  </si>
  <si>
    <t>514198_2016-01-01</t>
  </si>
  <si>
    <t>514290_2016-01-01</t>
  </si>
  <si>
    <t>514291_2016-01-01</t>
  </si>
  <si>
    <t>514292_2016-01-01</t>
  </si>
  <si>
    <t>514293_2016-01-01</t>
  </si>
  <si>
    <t>514295_2016-01-01</t>
  </si>
  <si>
    <t>514297_2016-01-01</t>
  </si>
  <si>
    <t>514298_2016-01-01</t>
  </si>
  <si>
    <t>514390_2016-01-01</t>
  </si>
  <si>
    <t>514391_2016-01-01</t>
  </si>
  <si>
    <t>514392_2016-01-01</t>
  </si>
  <si>
    <t>514393_2016-01-01</t>
  </si>
  <si>
    <t>514395_2016-01-01</t>
  </si>
  <si>
    <t>514488_2016-01-01</t>
  </si>
  <si>
    <t>514489_2016-01-01</t>
  </si>
  <si>
    <t>514490_2016-01-01</t>
  </si>
  <si>
    <t>514491_2016-01-01</t>
  </si>
  <si>
    <t>514492_2016-01-01</t>
  </si>
  <si>
    <t>514493_2016-01-01</t>
  </si>
  <si>
    <t>515190_2016-01-01</t>
  </si>
  <si>
    <t>515191_2016-01-01</t>
  </si>
  <si>
    <t>515192_2016-01-01</t>
  </si>
  <si>
    <t>515193_2016-01-01</t>
  </si>
  <si>
    <t>515197_2016-01-01</t>
  </si>
  <si>
    <t>515290_2016-01-01</t>
  </si>
  <si>
    <t>515291_2016-01-01</t>
  </si>
  <si>
    <t>515293_2016-01-01</t>
  </si>
  <si>
    <t>5110_2016-01-01</t>
  </si>
  <si>
    <t>5111_2016-01-01</t>
  </si>
  <si>
    <t>5118_2016-01-01</t>
  </si>
  <si>
    <t>51418_2016-01-01</t>
  </si>
  <si>
    <t>5164_2016-01-01</t>
  </si>
  <si>
    <t>51642_2016-01-01</t>
  </si>
  <si>
    <t>51643_2016-01-01</t>
  </si>
  <si>
    <t>51644_2016-01-01</t>
  </si>
  <si>
    <t>51645_2016-01-01</t>
  </si>
  <si>
    <t>51646_2016-01-01</t>
  </si>
  <si>
    <t>51647_2016-01-01</t>
  </si>
  <si>
    <t>5156_2016-01-01</t>
  </si>
  <si>
    <t>51562_2016-01-01</t>
  </si>
  <si>
    <t>51563_2016-01-01</t>
  </si>
  <si>
    <t>51564_2016-01-01</t>
  </si>
  <si>
    <t>51565_2016-01-01</t>
  </si>
  <si>
    <t>51566_2016-01-01</t>
  </si>
  <si>
    <t>51567_2016-01-01</t>
  </si>
  <si>
    <t>51622_2016-01-01</t>
  </si>
  <si>
    <t>51624_2016-01-01</t>
  </si>
  <si>
    <t>51625_2016-01-01</t>
  </si>
  <si>
    <t>51626_2016-01-01</t>
  </si>
  <si>
    <t>51627_2016-01-01</t>
  </si>
  <si>
    <t>516230_2016-01-01</t>
  </si>
  <si>
    <t>516231_2016-01-01</t>
  </si>
  <si>
    <t>516232_2016-01-01</t>
  </si>
  <si>
    <t>516233_2016-01-01</t>
  </si>
  <si>
    <t>516234_2016-01-01</t>
  </si>
  <si>
    <t>51672_2016-01-01</t>
  </si>
  <si>
    <t>51673_2016-01-01</t>
  </si>
  <si>
    <t>51674_2016-01-01</t>
  </si>
  <si>
    <t>51675_2016-01-01</t>
  </si>
  <si>
    <t>51676_2016-01-01</t>
  </si>
  <si>
    <t>51677_2016-01-01</t>
  </si>
  <si>
    <t>51419_2016-01-01</t>
  </si>
  <si>
    <t>51429_2016-01-01</t>
  </si>
  <si>
    <t>51439_2016-01-01</t>
  </si>
  <si>
    <t>51449_2016-01-01</t>
  </si>
  <si>
    <t>51519_2016-01-01</t>
  </si>
  <si>
    <t>51529_2016-01-01</t>
  </si>
  <si>
    <t>51539_2016-01-01</t>
  </si>
  <si>
    <t>51549_2016-01-01</t>
  </si>
  <si>
    <t>51569_2016-01-01</t>
  </si>
  <si>
    <t>51619_2016-01-01</t>
  </si>
  <si>
    <t>51629_2016-01-01</t>
  </si>
  <si>
    <t>51639_2016-01-01</t>
  </si>
  <si>
    <t>51649_2016-01-01</t>
  </si>
  <si>
    <t>51659_2016-01-01</t>
  </si>
  <si>
    <t>51669_2016-01-01</t>
  </si>
  <si>
    <t>51679_2016-01-01</t>
  </si>
  <si>
    <t>51729_2016-01-01</t>
  </si>
  <si>
    <t>51739_2016-01-01</t>
  </si>
  <si>
    <t>51749_2016-01-01</t>
  </si>
  <si>
    <t>51769_2016-01-01</t>
  </si>
  <si>
    <t>51829_2016-01-01</t>
  </si>
  <si>
    <t>51839_2016-01-01</t>
  </si>
  <si>
    <t>51849_2016-01-01</t>
  </si>
  <si>
    <t>51762_2016-01-01</t>
  </si>
  <si>
    <t>51763_2016-01-01</t>
  </si>
  <si>
    <t>51764_2016-01-01</t>
  </si>
  <si>
    <t>51765_2016-01-01</t>
  </si>
  <si>
    <t>51766_2016-01-01</t>
  </si>
  <si>
    <t>51767_2016-01-01</t>
  </si>
  <si>
    <t>51662_2016-01-01</t>
  </si>
  <si>
    <t>51663_2016-01-01</t>
  </si>
  <si>
    <t>51664_2016-01-01</t>
  </si>
  <si>
    <t>51665_2016-01-01</t>
  </si>
  <si>
    <t>51666_2016-01-01</t>
  </si>
  <si>
    <t>51667_2016-01-01</t>
  </si>
  <si>
    <t>5154_2016-01-01</t>
  </si>
  <si>
    <t>51542_2016-01-01</t>
  </si>
  <si>
    <t>51543_2016-01-01</t>
  </si>
  <si>
    <t>51544_2016-01-01</t>
  </si>
  <si>
    <t>51545_2016-01-01</t>
  </si>
  <si>
    <t>51546_2016-01-01</t>
  </si>
  <si>
    <t>51547_2016-01-01</t>
  </si>
  <si>
    <t>51832_2016-01-01</t>
  </si>
  <si>
    <t>514389_2016-01-01</t>
  </si>
  <si>
    <t>514480_2016-01-01</t>
  </si>
  <si>
    <t>514481_2016-01-01</t>
  </si>
  <si>
    <t>514482_2016-01-01</t>
  </si>
  <si>
    <t>514483_2016-01-01</t>
  </si>
  <si>
    <t>514484_2016-01-01</t>
  </si>
  <si>
    <t>514485_2016-01-01</t>
  </si>
  <si>
    <t>514486_2016-01-01</t>
  </si>
  <si>
    <t>514487_2016-01-01</t>
  </si>
  <si>
    <t>515280_2016-01-01</t>
  </si>
  <si>
    <t>515281_2016-01-01</t>
  </si>
  <si>
    <t>515282_2016-01-01</t>
  </si>
  <si>
    <t>515283_2016-01-01</t>
  </si>
  <si>
    <t>515284_2016-01-01</t>
  </si>
  <si>
    <t>515285_2016-01-01</t>
  </si>
  <si>
    <t>515286_2016-01-01</t>
  </si>
  <si>
    <t>515287_2016-01-01</t>
  </si>
  <si>
    <t>515289_2016-01-01</t>
  </si>
  <si>
    <t>515380_2016-01-01</t>
  </si>
  <si>
    <t>515381_2016-01-01</t>
  </si>
  <si>
    <t>515382_2016-01-01</t>
  </si>
  <si>
    <t>515383_2016-01-01</t>
  </si>
  <si>
    <t>515384_2016-01-01</t>
  </si>
  <si>
    <t>515385_2016-01-01</t>
  </si>
  <si>
    <t>5116_2016-01-01</t>
  </si>
  <si>
    <t>515181_2016-01-01</t>
  </si>
  <si>
    <t>515183_2016-01-01</t>
  </si>
  <si>
    <t>515681_2016-01-01</t>
  </si>
  <si>
    <t>515683_2016-01-01</t>
  </si>
  <si>
    <t>516181_2016-01-01</t>
  </si>
  <si>
    <t>516182_2016-01-01</t>
  </si>
  <si>
    <t>516183_2016-01-01</t>
  </si>
  <si>
    <t>516281_2016-01-01</t>
  </si>
  <si>
    <t>516282_2016-01-01</t>
  </si>
  <si>
    <t>516283_2016-01-01</t>
  </si>
  <si>
    <t>516381_2016-01-01</t>
  </si>
  <si>
    <t>516382_2016-01-01</t>
  </si>
  <si>
    <t>516383_2016-01-01</t>
  </si>
  <si>
    <t>516481_2016-01-01</t>
  </si>
  <si>
    <t>516482_2016-01-01</t>
  </si>
  <si>
    <t>516483_2016-01-01</t>
  </si>
  <si>
    <t>516581_2016-01-01</t>
  </si>
  <si>
    <t>516583_2016-01-01</t>
  </si>
  <si>
    <t>516681_2016-01-01</t>
  </si>
  <si>
    <t>516682_2016-01-01</t>
  </si>
  <si>
    <t>516683_2016-01-01</t>
  </si>
  <si>
    <t>516781_2016-01-01</t>
  </si>
  <si>
    <t>516782_2016-01-01</t>
  </si>
  <si>
    <t>516783_2016-01-01</t>
  </si>
  <si>
    <t>517281_2016-01-01</t>
  </si>
  <si>
    <t>517283_2016-01-01</t>
  </si>
  <si>
    <t>517381_2016-01-01</t>
  </si>
  <si>
    <t>517383_2016-01-01</t>
  </si>
  <si>
    <t>517481_2016-01-01</t>
  </si>
  <si>
    <t>517483_2016-01-01</t>
  </si>
  <si>
    <t>517681_2016-01-01</t>
  </si>
  <si>
    <t>517683_2016-01-01</t>
  </si>
  <si>
    <t>518281_2016-01-01</t>
  </si>
  <si>
    <t>518283_2016-01-01</t>
  </si>
  <si>
    <t>518381_2016-01-01</t>
  </si>
  <si>
    <t>518383_2016-01-01</t>
  </si>
  <si>
    <t>51180_2016-01-01</t>
  </si>
  <si>
    <t>51_2016-01-01</t>
  </si>
  <si>
    <t>51512_2016-01-01</t>
  </si>
  <si>
    <t>51513_2016-01-01</t>
  </si>
  <si>
    <t>51514_2016-01-01</t>
  </si>
  <si>
    <t>51515_2016-01-01</t>
  </si>
  <si>
    <t>51516_2016-01-01</t>
  </si>
  <si>
    <t>51517_2016-01-01</t>
  </si>
  <si>
    <t>51732_2016-01-01</t>
  </si>
  <si>
    <t>51733_2016-01-01</t>
  </si>
  <si>
    <t>51734_2016-01-01</t>
  </si>
  <si>
    <t>51735_2016-01-01</t>
  </si>
  <si>
    <t>51612_2016-01-01</t>
  </si>
  <si>
    <t>51722_2016-01-01</t>
  </si>
  <si>
    <t>51723_2016-01-01</t>
  </si>
  <si>
    <t>51724_2016-01-01</t>
  </si>
  <si>
    <t>51725_2016-01-01</t>
  </si>
  <si>
    <t>51726_2016-01-01</t>
  </si>
  <si>
    <t>51727_2016-01-01</t>
  </si>
  <si>
    <t>51522_2016-01-01</t>
  </si>
  <si>
    <t>51523_2016-01-01</t>
  </si>
  <si>
    <t>51524_2016-01-01</t>
  </si>
  <si>
    <t>51525_2016-01-01</t>
  </si>
  <si>
    <t>51526_2016-01-01</t>
  </si>
  <si>
    <t>51527_2016-01-01</t>
  </si>
  <si>
    <t>51423_2016-01-01</t>
  </si>
  <si>
    <t>51424_2016-01-01</t>
  </si>
  <si>
    <t>51425_2016-01-01</t>
  </si>
  <si>
    <t>51426_2016-01-01</t>
  </si>
  <si>
    <t>51427_2016-01-01</t>
  </si>
  <si>
    <t>515386_2016-01-01</t>
  </si>
  <si>
    <t>515387_2016-01-01</t>
  </si>
  <si>
    <t>515389_2016-01-01</t>
  </si>
  <si>
    <t>515480_2016-01-01</t>
  </si>
  <si>
    <t>515481_2016-01-01</t>
  </si>
  <si>
    <t>515482_2016-01-01</t>
  </si>
  <si>
    <t>515483_2016-01-01</t>
  </si>
  <si>
    <t>515484_2016-01-01</t>
  </si>
  <si>
    <t>515485_2016-01-01</t>
  </si>
  <si>
    <t>515486_2016-01-01</t>
  </si>
  <si>
    <t>515487_2016-01-01</t>
  </si>
  <si>
    <t>51181_2016-01-01</t>
  </si>
  <si>
    <t>51182_2016-01-01</t>
  </si>
  <si>
    <t>51183_2016-01-01</t>
  </si>
  <si>
    <t>51184_2016-01-01</t>
  </si>
  <si>
    <t>51185_2016-01-01</t>
  </si>
  <si>
    <t>51186_2016-01-01</t>
  </si>
  <si>
    <t>9747_2016-01-01</t>
  </si>
  <si>
    <t>40372_2016-01-01</t>
  </si>
  <si>
    <t>407_2016-01-01</t>
  </si>
  <si>
    <t>40371_2016-01-01</t>
  </si>
  <si>
    <t>409060_2016-01-01</t>
  </si>
  <si>
    <t>409000_2016-01-01</t>
  </si>
  <si>
    <t>403112_2016-01-01</t>
  </si>
  <si>
    <t>403_2016-01-01</t>
  </si>
  <si>
    <t>402_2016-01-01</t>
  </si>
  <si>
    <t>408_2016-01-01</t>
  </si>
  <si>
    <t>40_2016-01-01</t>
  </si>
  <si>
    <t>409_2016-01-01</t>
  </si>
  <si>
    <t>4037_2016-01-01</t>
  </si>
  <si>
    <t>4090_2016-01-01</t>
  </si>
  <si>
    <t>40374_2016-01-01</t>
  </si>
  <si>
    <t>4091_2016-01-01</t>
  </si>
  <si>
    <t>4093_2016-01-01</t>
  </si>
  <si>
    <t>4098_2016-01-01</t>
  </si>
  <si>
    <t>4096_2016-01-01</t>
  </si>
  <si>
    <t>4095_2016-01-01</t>
  </si>
  <si>
    <t>4094_2016-01-01</t>
  </si>
  <si>
    <t>4092_2016-01-01</t>
  </si>
  <si>
    <t>797_2016-01-01</t>
  </si>
  <si>
    <t>794_2016-01-01</t>
  </si>
  <si>
    <t>795429_2016-01-01</t>
  </si>
  <si>
    <t>7812_2016-01-01</t>
  </si>
  <si>
    <t>793121_2016-01-01</t>
  </si>
  <si>
    <t>793122_2016-01-01</t>
  </si>
  <si>
    <t>793123_2016-01-01</t>
  </si>
  <si>
    <t>793124_2016-01-01</t>
  </si>
  <si>
    <t>795000_2016-01-01</t>
  </si>
  <si>
    <t>795001_2016-01-01</t>
  </si>
  <si>
    <t>795002_2016-01-01</t>
  </si>
  <si>
    <t>795003_2016-01-01</t>
  </si>
  <si>
    <t>795004_2016-01-01</t>
  </si>
  <si>
    <t>795164_2016-01-01</t>
  </si>
  <si>
    <t>795165_2016-01-01</t>
  </si>
  <si>
    <t>795166_2016-01-01</t>
  </si>
  <si>
    <t>795167_2016-01-01</t>
  </si>
  <si>
    <t>795168_2016-01-01</t>
  </si>
  <si>
    <t>795220_2016-01-01</t>
  </si>
  <si>
    <t>795221_2016-01-01</t>
  </si>
  <si>
    <t>795222_2016-01-01</t>
  </si>
  <si>
    <t>795223_2016-01-01</t>
  </si>
  <si>
    <t>795224_2016-01-01</t>
  </si>
  <si>
    <t>795235_2016-01-01</t>
  </si>
  <si>
    <t>795236_2016-01-01</t>
  </si>
  <si>
    <t>795237_2016-01-01</t>
  </si>
  <si>
    <t>795238_2016-01-01</t>
  </si>
  <si>
    <t>795239_2016-01-01</t>
  </si>
  <si>
    <t>79111_2016-01-01</t>
  </si>
  <si>
    <t>79112_2016-01-01</t>
  </si>
  <si>
    <t>79117_2016-01-01</t>
  </si>
  <si>
    <t>79119_2016-01-01</t>
  </si>
  <si>
    <t>79213_2016-01-01</t>
  </si>
  <si>
    <t>79219_2016-01-01</t>
  </si>
  <si>
    <t>79291_2016-01-01</t>
  </si>
  <si>
    <t>790130_2016-01-01</t>
  </si>
  <si>
    <t>790131_2016-01-01</t>
  </si>
  <si>
    <t>790132_2016-01-01</t>
  </si>
  <si>
    <t>790137_2016-01-01</t>
  </si>
  <si>
    <t>790197_2016-01-01</t>
  </si>
  <si>
    <t>790433_2016-01-01</t>
  </si>
  <si>
    <t>790451_2016-01-01</t>
  </si>
  <si>
    <t>790455_2016-01-01</t>
  </si>
  <si>
    <t>795336_2016-01-01</t>
  </si>
  <si>
    <t>795337_2016-01-01</t>
  </si>
  <si>
    <t>798170_2016-01-01</t>
  </si>
  <si>
    <t>798171_2016-01-01</t>
  </si>
  <si>
    <t>798172_2016-01-01</t>
  </si>
  <si>
    <t>798173_2016-01-01</t>
  </si>
  <si>
    <t>798174_2016-01-01</t>
  </si>
  <si>
    <t>795169_2016-01-01</t>
  </si>
  <si>
    <t>488152_2016-01-01</t>
  </si>
  <si>
    <t>489574_2016-01-01</t>
  </si>
  <si>
    <t>489575_2016-01-01</t>
  </si>
  <si>
    <t>489576_2016-01-01</t>
  </si>
  <si>
    <t>489580_2016-01-01</t>
  </si>
  <si>
    <t>482361_2016-01-01</t>
  </si>
  <si>
    <t>482365_2016-01-01</t>
  </si>
  <si>
    <t>482366_2016-01-01</t>
  </si>
  <si>
    <t>482367_2016-01-01</t>
  </si>
  <si>
    <t>482369_2016-01-01</t>
  </si>
  <si>
    <t>482380_2016-01-01</t>
  </si>
  <si>
    <t>482423_2016-01-01</t>
  </si>
  <si>
    <t>482425_2016-01-01</t>
  </si>
  <si>
    <t>482426_2016-01-01</t>
  </si>
  <si>
    <t>482427_2016-01-01</t>
  </si>
  <si>
    <t>482428_2016-01-01</t>
  </si>
  <si>
    <t>482472_2016-01-01</t>
  </si>
  <si>
    <t>482480_2016-01-01</t>
  </si>
  <si>
    <t>482562_2016-01-01</t>
  </si>
  <si>
    <t>482563_2016-01-01</t>
  </si>
  <si>
    <t>482564_2016-01-01</t>
  </si>
  <si>
    <t>482566_2016-01-01</t>
  </si>
  <si>
    <t>482567_2016-01-01</t>
  </si>
  <si>
    <t>482568_2016-01-01</t>
  </si>
  <si>
    <t>482575_2016-01-01</t>
  </si>
  <si>
    <t>482579_2016-01-01</t>
  </si>
  <si>
    <t>482580_2016-01-01</t>
  </si>
  <si>
    <t>482959_2016-01-01</t>
  </si>
  <si>
    <t>482969_2016-01-01</t>
  </si>
  <si>
    <t>482971_2016-01-01</t>
  </si>
  <si>
    <t>482974_2016-01-01</t>
  </si>
  <si>
    <t>482975_2016-01-01</t>
  </si>
  <si>
    <t>482976_2016-01-01</t>
  </si>
  <si>
    <t>482977_2016-01-01</t>
  </si>
  <si>
    <t>482980_2016-01-01</t>
  </si>
  <si>
    <t>489131_2016-01-01</t>
  </si>
  <si>
    <t>489132_2016-01-01</t>
  </si>
  <si>
    <t>489135_2016-01-01</t>
  </si>
  <si>
    <t>489138_2016-01-01</t>
  </si>
  <si>
    <t>489139_2016-01-01</t>
  </si>
  <si>
    <t>489140_2016-01-01</t>
  </si>
  <si>
    <t>489141_2016-01-01</t>
  </si>
  <si>
    <t>489142_2016-01-01</t>
  </si>
  <si>
    <t>489143_2016-01-01</t>
  </si>
  <si>
    <t>489144_2016-01-01</t>
  </si>
  <si>
    <t>489145_2016-01-01</t>
  </si>
  <si>
    <t>489146_2016-01-01</t>
  </si>
  <si>
    <t>489147_2016-01-01</t>
  </si>
  <si>
    <t>489148_2016-01-01</t>
  </si>
  <si>
    <t>489156_2016-01-01</t>
  </si>
  <si>
    <t>489157_2016-01-01</t>
  </si>
  <si>
    <t>489180_2016-01-01</t>
  </si>
  <si>
    <t>489431_2016-01-01</t>
  </si>
  <si>
    <t>489434_2016-01-01</t>
  </si>
  <si>
    <t>489435_2016-01-01</t>
  </si>
  <si>
    <t>489436_2016-01-01</t>
  </si>
  <si>
    <t>489437_2016-01-01</t>
  </si>
  <si>
    <t>489438_2016-01-01</t>
  </si>
  <si>
    <t>4812_2016-01-01</t>
  </si>
  <si>
    <t>4813_2016-01-01</t>
  </si>
  <si>
    <t>4814_2016-01-01</t>
  </si>
  <si>
    <t>4815_2016-01-01</t>
  </si>
  <si>
    <t>4816_2016-01-01</t>
  </si>
  <si>
    <t>4817_2016-01-01</t>
  </si>
  <si>
    <t>4818_2016-01-01</t>
  </si>
  <si>
    <t>4822_2016-01-01</t>
  </si>
  <si>
    <t>488151_2016-01-01</t>
  </si>
  <si>
    <t>488150_2016-01-01</t>
  </si>
  <si>
    <t>4881_2016-01-01</t>
  </si>
  <si>
    <t>4860_2016-01-01</t>
  </si>
  <si>
    <t>4866_2016-01-01</t>
  </si>
  <si>
    <t>4888_2016-01-01</t>
  </si>
  <si>
    <t>4869_2016-01-01</t>
  </si>
  <si>
    <t>488845_2016-01-01</t>
  </si>
  <si>
    <t>483386_2016-01-01</t>
  </si>
  <si>
    <t>483387_2016-01-01</t>
  </si>
  <si>
    <t>483431_2016-01-01</t>
  </si>
  <si>
    <t>483432_2016-01-01</t>
  </si>
  <si>
    <t>483434_2016-01-01</t>
  </si>
  <si>
    <t>483435_2016-01-01</t>
  </si>
  <si>
    <t>483436_2016-01-01</t>
  </si>
  <si>
    <t>483437_2016-01-01</t>
  </si>
  <si>
    <t>483480_2016-01-01</t>
  </si>
  <si>
    <t>484120_2016-01-01</t>
  </si>
  <si>
    <t>484125_2016-01-01</t>
  </si>
  <si>
    <t>484126_2016-01-01</t>
  </si>
  <si>
    <t>484127_2016-01-01</t>
  </si>
  <si>
    <t>484130_2016-01-01</t>
  </si>
  <si>
    <t>484131_2016-01-01</t>
  </si>
  <si>
    <t>484133_2016-01-01</t>
  </si>
  <si>
    <t>484134_2016-01-01</t>
  </si>
  <si>
    <t>484135_2016-01-01</t>
  </si>
  <si>
    <t>484136_2016-01-01</t>
  </si>
  <si>
    <t>484137_2016-01-01</t>
  </si>
  <si>
    <t>484138_2016-01-01</t>
  </si>
  <si>
    <t>484139_2016-01-01</t>
  </si>
  <si>
    <t>484180_2016-01-01</t>
  </si>
  <si>
    <t>484221_2016-01-01</t>
  </si>
  <si>
    <t>484222_2016-01-01</t>
  </si>
  <si>
    <t>484261_2016-01-01</t>
  </si>
  <si>
    <t>484263_2016-01-01</t>
  </si>
  <si>
    <t>484264_2016-01-01</t>
  </si>
  <si>
    <t>484265_2016-01-01</t>
  </si>
  <si>
    <t>484266_2016-01-01</t>
  </si>
  <si>
    <t>484267_2016-01-01</t>
  </si>
  <si>
    <t>484268_2016-01-01</t>
  </si>
  <si>
    <t>484271_2016-01-01</t>
  </si>
  <si>
    <t>484272_2016-01-01</t>
  </si>
  <si>
    <t>484280_2016-01-01</t>
  </si>
  <si>
    <t>484367_2016-01-01</t>
  </si>
  <si>
    <t>484380_2016-01-01</t>
  </si>
  <si>
    <t>484382_2016-01-01</t>
  </si>
  <si>
    <t>484383_2016-01-01</t>
  </si>
  <si>
    <t>484384_2016-01-01</t>
  </si>
  <si>
    <t>484387_2016-01-01</t>
  </si>
  <si>
    <t>484461_2016-01-01</t>
  </si>
  <si>
    <t>484463_2016-01-01</t>
  </si>
  <si>
    <t>484464_2016-01-01</t>
  </si>
  <si>
    <t>484468_2016-01-01</t>
  </si>
  <si>
    <t>484471_2016-01-01</t>
  </si>
  <si>
    <t>484472_2016-01-01</t>
  </si>
  <si>
    <t>484473_2016-01-01</t>
  </si>
  <si>
    <t>484475_2016-01-01</t>
  </si>
  <si>
    <t>484478_2016-01-01</t>
  </si>
  <si>
    <t>484480_2016-01-01</t>
  </si>
  <si>
    <t>484680_2016-01-01</t>
  </si>
  <si>
    <t>484681_2016-01-01</t>
  </si>
  <si>
    <t>484683_2016-01-01</t>
  </si>
  <si>
    <t>484685_2016-01-01</t>
  </si>
  <si>
    <t>484686_2016-01-01</t>
  </si>
  <si>
    <t>484687_2016-01-01</t>
  </si>
  <si>
    <t>484831_2016-01-01</t>
  </si>
  <si>
    <t>484832_2016-01-01</t>
  </si>
  <si>
    <t>484833_2016-01-01</t>
  </si>
  <si>
    <t>484834_2016-01-01</t>
  </si>
  <si>
    <t>484835_2016-01-01</t>
  </si>
  <si>
    <t>484836_2016-01-01</t>
  </si>
  <si>
    <t>484837_2016-01-01</t>
  </si>
  <si>
    <t>484861_2016-01-01</t>
  </si>
  <si>
    <t>484862_2016-01-01</t>
  </si>
  <si>
    <t>484866_2016-01-01</t>
  </si>
  <si>
    <t>484867_2016-01-01</t>
  </si>
  <si>
    <t>484880_2016-01-01</t>
  </si>
  <si>
    <t>489480_2016-01-01</t>
  </si>
  <si>
    <t>489571_2016-01-01</t>
  </si>
  <si>
    <t>489572_2016-01-01</t>
  </si>
  <si>
    <t>489573_2016-01-01</t>
  </si>
  <si>
    <t>488972_2016-01-01</t>
  </si>
  <si>
    <t>488974_2016-01-01</t>
  </si>
  <si>
    <t>488975_2016-01-01</t>
  </si>
  <si>
    <t>488976_2016-01-01</t>
  </si>
  <si>
    <t>488980_2016-01-01</t>
  </si>
  <si>
    <t>4871_2016-01-01</t>
  </si>
  <si>
    <t>4874_2016-01-01</t>
  </si>
  <si>
    <t>4875_2016-01-01</t>
  </si>
  <si>
    <t>4876_2016-01-01</t>
  </si>
  <si>
    <t>4877_2016-01-01</t>
  </si>
  <si>
    <t>4852_2016-01-01</t>
  </si>
  <si>
    <t>4854_2016-01-01</t>
  </si>
  <si>
    <t>4855_2016-01-01</t>
  </si>
  <si>
    <t>4856_2016-01-01</t>
  </si>
  <si>
    <t>485830_2016-01-01</t>
  </si>
  <si>
    <t>485832_2016-01-01</t>
  </si>
  <si>
    <t>485834_2016-01-01</t>
  </si>
  <si>
    <t>48585_2016-01-01</t>
  </si>
  <si>
    <t>48586_2016-01-01</t>
  </si>
  <si>
    <t>485880_2016-01-01</t>
  </si>
  <si>
    <t>485980_2016-01-01</t>
  </si>
  <si>
    <t>485981_2016-01-01</t>
  </si>
  <si>
    <t>485982_2016-01-01</t>
  </si>
  <si>
    <t>485983_2016-01-01</t>
  </si>
  <si>
    <t>485984_2016-01-01</t>
  </si>
  <si>
    <t>485985_2016-01-01</t>
  </si>
  <si>
    <t>485986_2016-01-01</t>
  </si>
  <si>
    <t>486128_2016-01-01</t>
  </si>
  <si>
    <t>486129_2016-01-01</t>
  </si>
  <si>
    <t>486141_2016-01-01</t>
  </si>
  <si>
    <t>486142_2016-01-01</t>
  </si>
  <si>
    <t>486143_2016-01-01</t>
  </si>
  <si>
    <t>486144_2016-01-01</t>
  </si>
  <si>
    <t>486147_2016-01-01</t>
  </si>
  <si>
    <t>486180_2016-01-01</t>
  </si>
  <si>
    <t>486181_2016-01-01</t>
  </si>
  <si>
    <t>486182_2016-01-01</t>
  </si>
  <si>
    <t>486183_2016-01-01</t>
  </si>
  <si>
    <t>486184_2016-01-01</t>
  </si>
  <si>
    <t>486185_2016-01-01</t>
  </si>
  <si>
    <t>486186_2016-01-01</t>
  </si>
  <si>
    <t>486187_2016-01-01</t>
  </si>
  <si>
    <t>486188_2016-01-01</t>
  </si>
  <si>
    <t>486189_2016-01-01</t>
  </si>
  <si>
    <t>486272_2016-01-01</t>
  </si>
  <si>
    <t>486273_2016-01-01</t>
  </si>
  <si>
    <t>486274_2016-01-01</t>
  </si>
  <si>
    <t>486275_2016-01-01</t>
  </si>
  <si>
    <t>486276_2016-01-01</t>
  </si>
  <si>
    <t>486278_2016-01-01</t>
  </si>
  <si>
    <t>486279_2016-01-01</t>
  </si>
  <si>
    <t>486280_2016-01-01</t>
  </si>
  <si>
    <t>486324_2016-01-01</t>
  </si>
  <si>
    <t>486326_2016-01-01</t>
  </si>
  <si>
    <t>486327_2016-01-01</t>
  </si>
  <si>
    <t>486328_2016-01-01</t>
  </si>
  <si>
    <t>486380_2016-01-01</t>
  </si>
  <si>
    <t>486551_2016-01-01</t>
  </si>
  <si>
    <t>486552_2016-01-01</t>
  </si>
  <si>
    <t>486553_2016-01-01</t>
  </si>
  <si>
    <t>486554_2016-01-01</t>
  </si>
  <si>
    <t>486555_2016-01-01</t>
  </si>
  <si>
    <t>486557_2016-01-01</t>
  </si>
  <si>
    <t>486580_2016-01-01</t>
  </si>
  <si>
    <t>486721_2016-01-01</t>
  </si>
  <si>
    <t>486725_2016-01-01</t>
  </si>
  <si>
    <t>486726_2016-01-01</t>
  </si>
  <si>
    <t>486728_2016-01-01</t>
  </si>
  <si>
    <t>486780_2016-01-01</t>
  </si>
  <si>
    <t>486832_2016-01-01</t>
  </si>
  <si>
    <t>486834_2016-01-01</t>
  </si>
  <si>
    <t>486835_2016-01-01</t>
  </si>
  <si>
    <t>486836_2016-01-01</t>
  </si>
  <si>
    <t>486837_2016-01-01</t>
  </si>
  <si>
    <t>486838_2016-01-01</t>
  </si>
  <si>
    <t>486839_2016-01-01</t>
  </si>
  <si>
    <t>486880_2016-01-01</t>
  </si>
  <si>
    <t>483380_2016-01-01</t>
  </si>
  <si>
    <t>483381_2016-01-01</t>
  </si>
  <si>
    <t>483382_2016-01-01</t>
  </si>
  <si>
    <t>483384_2016-01-01</t>
  </si>
  <si>
    <t>483385_2016-01-01</t>
  </si>
  <si>
    <t>488843_2016-01-01</t>
  </si>
  <si>
    <t>488840_2016-01-01</t>
  </si>
  <si>
    <t>488849_2016-01-01</t>
  </si>
  <si>
    <t>488847_2016-01-01</t>
  </si>
  <si>
    <t>488846_2016-01-01</t>
  </si>
  <si>
    <t>4861_2016-01-01</t>
  </si>
  <si>
    <t>4891_2016-01-01</t>
  </si>
  <si>
    <t>488848_2016-01-01</t>
  </si>
  <si>
    <t>488844_2016-01-01</t>
  </si>
  <si>
    <t>4864_2016-01-01</t>
  </si>
  <si>
    <t>48690_2016-01-01</t>
  </si>
  <si>
    <t>4851_2016-01-01</t>
  </si>
  <si>
    <t>4850_2016-01-01</t>
  </si>
  <si>
    <t>488835_2016-01-01</t>
  </si>
  <si>
    <t>488834_2016-01-01</t>
  </si>
  <si>
    <t>488832_2016-01-01</t>
  </si>
  <si>
    <t>488831_2016-01-01</t>
  </si>
  <si>
    <t>488830_2016-01-01</t>
  </si>
  <si>
    <t>488839_2016-01-01</t>
  </si>
  <si>
    <t>488837_2016-01-01</t>
  </si>
  <si>
    <t>488836_2016-01-01</t>
  </si>
  <si>
    <t>486999_2016-01-01</t>
  </si>
  <si>
    <t>486998_2016-01-01</t>
  </si>
  <si>
    <t>486997_2016-01-01</t>
  </si>
  <si>
    <t>486995_2016-01-01</t>
  </si>
  <si>
    <t>48209_2016-01-01</t>
  </si>
  <si>
    <t>4811_2016-01-01</t>
  </si>
  <si>
    <t>48698_2016-01-01</t>
  </si>
  <si>
    <t>48696_2016-01-01</t>
  </si>
  <si>
    <t>48694_2016-01-01</t>
  </si>
  <si>
    <t>48692_2016-01-01</t>
  </si>
  <si>
    <t>48668_2016-01-01</t>
  </si>
  <si>
    <t>48664_2016-01-01</t>
  </si>
  <si>
    <t>48662_2016-01-01</t>
  </si>
  <si>
    <t>48660_2016-01-01</t>
  </si>
  <si>
    <t>48608_2016-01-01</t>
  </si>
  <si>
    <t>488838_2016-01-01</t>
  </si>
  <si>
    <t>488833_2016-01-01</t>
  </si>
  <si>
    <t>488818_2016-01-01</t>
  </si>
  <si>
    <t>488811_2016-01-01</t>
  </si>
  <si>
    <t>486669_2016-01-01</t>
  </si>
  <si>
    <t>486668_2016-01-01</t>
  </si>
  <si>
    <t>486667_2016-01-01</t>
  </si>
  <si>
    <t>486665_2016-01-01</t>
  </si>
  <si>
    <t>486664_2016-01-01</t>
  </si>
  <si>
    <t>486663_2016-01-01</t>
  </si>
  <si>
    <t>486662_2016-01-01</t>
  </si>
  <si>
    <t>486661_2016-01-01</t>
  </si>
  <si>
    <t>486660_2016-01-01</t>
  </si>
  <si>
    <t>48889_2016-01-01</t>
  </si>
  <si>
    <t>48888_2016-01-01</t>
  </si>
  <si>
    <t>48886_2016-01-01</t>
  </si>
  <si>
    <t>48884_2016-01-01</t>
  </si>
  <si>
    <t>48882_2016-01-01</t>
  </si>
  <si>
    <t>48880_2016-01-01</t>
  </si>
  <si>
    <t>48606_2016-01-01</t>
  </si>
  <si>
    <t>48604_2016-01-01</t>
  </si>
  <si>
    <t>48602_2016-01-01</t>
  </si>
  <si>
    <t>48600_2016-01-01</t>
  </si>
  <si>
    <t>488_2016-01-01</t>
  </si>
  <si>
    <t>482219_2016-01-01</t>
  </si>
  <si>
    <t>48535_2016-01-01</t>
  </si>
  <si>
    <t>48533_2016-01-01</t>
  </si>
  <si>
    <t>48531_2016-01-01</t>
  </si>
  <si>
    <t>48530_2016-01-01</t>
  </si>
  <si>
    <t>486996_2016-01-01</t>
  </si>
  <si>
    <t>486994_2016-01-01</t>
  </si>
  <si>
    <t>486993_2016-01-01</t>
  </si>
  <si>
    <t>486992_2016-01-01</t>
  </si>
  <si>
    <t>486991_2016-01-01</t>
  </si>
  <si>
    <t>486990_2016-01-01</t>
  </si>
  <si>
    <t>48666_2016-01-01</t>
  </si>
  <si>
    <t>4858_2016-01-01</t>
  </si>
  <si>
    <t>4832_2016-01-01</t>
  </si>
  <si>
    <t>48808_2016-01-01</t>
  </si>
  <si>
    <t>48260_2016-01-01</t>
  </si>
  <si>
    <t>4820_2016-01-01</t>
  </si>
  <si>
    <t>4878_2016-01-01</t>
  </si>
  <si>
    <t>486666_2016-01-01</t>
  </si>
  <si>
    <t>4879_2016-01-01</t>
  </si>
  <si>
    <t>4872_2016-01-01</t>
  </si>
  <si>
    <t>48699_2016-01-01</t>
  </si>
  <si>
    <t>48883_2016-01-01</t>
  </si>
  <si>
    <t>48881_2016-01-01</t>
  </si>
  <si>
    <t>4890_2016-01-01</t>
  </si>
  <si>
    <t>4886_2016-01-01</t>
  </si>
  <si>
    <t>489_2016-01-01</t>
  </si>
  <si>
    <t>487_2016-01-01</t>
  </si>
  <si>
    <t>48642_2016-01-01</t>
  </si>
  <si>
    <t>48_2016-01-01</t>
  </si>
  <si>
    <t>48887_2016-01-01</t>
  </si>
  <si>
    <t>48885_2016-01-01</t>
  </si>
  <si>
    <t>48697_2016-01-01</t>
  </si>
  <si>
    <t>48695_2016-01-01</t>
  </si>
  <si>
    <t>48693_2016-01-01</t>
  </si>
  <si>
    <t>48691_2016-01-01</t>
  </si>
  <si>
    <t>48669_2016-01-01</t>
  </si>
  <si>
    <t>48667_2016-01-01</t>
  </si>
  <si>
    <t>48665_2016-01-01</t>
  </si>
  <si>
    <t>48663_2016-01-01</t>
  </si>
  <si>
    <t>48661_2016-01-01</t>
  </si>
  <si>
    <t>48609_2016-01-01</t>
  </si>
  <si>
    <t>48607_2016-01-01</t>
  </si>
  <si>
    <t>48605_2016-01-01</t>
  </si>
  <si>
    <t>48603_2016-01-01</t>
  </si>
  <si>
    <t>48601_2016-01-01</t>
  </si>
  <si>
    <t>488842_2016-01-01</t>
  </si>
  <si>
    <t>488841_2016-01-01</t>
  </si>
  <si>
    <t>3519_2016-01-01</t>
  </si>
  <si>
    <t>351189_2016-01-01</t>
  </si>
  <si>
    <t>351169_2016-01-01</t>
  </si>
  <si>
    <t>351707_2016-01-01</t>
  </si>
  <si>
    <t>351470_2016-01-01</t>
  </si>
  <si>
    <t>351600_2016-01-01</t>
  </si>
  <si>
    <t>3516_2016-01-01</t>
  </si>
  <si>
    <t>35130_2016-01-01</t>
  </si>
  <si>
    <t>351669_2016-01-01</t>
  </si>
  <si>
    <t>351659_2016-01-01</t>
  </si>
  <si>
    <t>351639_2016-01-01</t>
  </si>
  <si>
    <t>351609_2016-01-01</t>
  </si>
  <si>
    <t>3512_2016-01-01</t>
  </si>
  <si>
    <t>351_2016-01-01</t>
  </si>
  <si>
    <t>17871_2016-01-01</t>
  </si>
  <si>
    <t>17872_2016-01-01</t>
  </si>
  <si>
    <t>17875_2016-01-01</t>
  </si>
  <si>
    <t>17876_2016-01-01</t>
  </si>
  <si>
    <t>17874_2016-01-01</t>
  </si>
  <si>
    <t>17873_2016-01-01</t>
  </si>
  <si>
    <t>17877_2016-01-01</t>
  </si>
  <si>
    <t>17879_2016-01-01</t>
  </si>
  <si>
    <t>17878_2016-01-01</t>
  </si>
  <si>
    <t>19399_2016-01-01</t>
  </si>
  <si>
    <t>19398_2016-01-01</t>
  </si>
  <si>
    <t>19397_2016-01-01</t>
  </si>
  <si>
    <t>19396_2016-01-01</t>
  </si>
  <si>
    <t>19395_2016-01-01</t>
  </si>
  <si>
    <t>19394_2016-01-01</t>
  </si>
  <si>
    <t>19393_2016-01-01</t>
  </si>
  <si>
    <t>19392_2016-01-01</t>
  </si>
  <si>
    <t>19391_2016-01-01</t>
  </si>
  <si>
    <t>1939_2016-01-01</t>
  </si>
  <si>
    <t>1787_2016-01-01</t>
  </si>
  <si>
    <t>178732_2016-01-01</t>
  </si>
  <si>
    <t>178731_2016-01-01</t>
  </si>
  <si>
    <t>178730_2016-01-01</t>
  </si>
  <si>
    <t>178729_2016-01-01</t>
  </si>
  <si>
    <t>178724_2016-01-01</t>
  </si>
  <si>
    <t>178723_2016-01-01</t>
  </si>
  <si>
    <t>178722_2016-01-01</t>
  </si>
  <si>
    <t>178721_2016-01-01</t>
  </si>
  <si>
    <t>178720_2016-01-01</t>
  </si>
  <si>
    <t>178738_2016-01-01</t>
  </si>
  <si>
    <t>178737_2016-01-01</t>
  </si>
  <si>
    <t>178736_2016-01-01</t>
  </si>
  <si>
    <t>178735_2016-01-01</t>
  </si>
  <si>
    <t>178734_2016-01-01</t>
  </si>
  <si>
    <t>178739_2016-01-01</t>
  </si>
  <si>
    <t>178756_2016-01-01</t>
  </si>
  <si>
    <t>178755_2016-01-01</t>
  </si>
  <si>
    <t>178754_2016-01-01</t>
  </si>
  <si>
    <t>178753_2016-01-01</t>
  </si>
  <si>
    <t>178752_2016-01-01</t>
  </si>
  <si>
    <t>178751_2016-01-01</t>
  </si>
  <si>
    <t>178750_2016-01-01</t>
  </si>
  <si>
    <t>178748_2016-01-01</t>
  </si>
  <si>
    <t>178747_2016-01-01</t>
  </si>
  <si>
    <t>178799_2016-01-01</t>
  </si>
  <si>
    <t>178798_2016-01-01</t>
  </si>
  <si>
    <t>178797_2016-01-01</t>
  </si>
  <si>
    <t>178796_2016-01-01</t>
  </si>
  <si>
    <t>178794_2016-01-01</t>
  </si>
  <si>
    <t>178793_2016-01-01</t>
  </si>
  <si>
    <t>178792_2016-01-01</t>
  </si>
  <si>
    <t>178791_2016-01-01</t>
  </si>
  <si>
    <t>178781_2016-01-01</t>
  </si>
  <si>
    <t>178771_2016-01-01</t>
  </si>
  <si>
    <t>178769_2016-01-01</t>
  </si>
  <si>
    <t>178764_2016-01-01</t>
  </si>
  <si>
    <t>178763_2016-01-01</t>
  </si>
  <si>
    <t>178762_2016-01-01</t>
  </si>
  <si>
    <t>178761_2016-01-01</t>
  </si>
  <si>
    <t>178760_2016-01-01</t>
  </si>
  <si>
    <t>178759_2016-01-01</t>
  </si>
  <si>
    <t>178757_2016-01-01</t>
  </si>
  <si>
    <t>178742_2016-01-01</t>
  </si>
  <si>
    <t>178743_2016-01-01</t>
  </si>
  <si>
    <t>178744_2016-01-01</t>
  </si>
  <si>
    <t>178746_2016-01-01</t>
  </si>
  <si>
    <t>178745_2016-01-01</t>
  </si>
  <si>
    <t>178741_2016-01-01</t>
  </si>
  <si>
    <t>178740_2016-01-01</t>
  </si>
  <si>
    <t>97422_2016-01-01</t>
  </si>
  <si>
    <t>97421_2016-01-01</t>
  </si>
  <si>
    <t>97420_2016-01-01</t>
  </si>
  <si>
    <t>97412_2016-01-01</t>
  </si>
  <si>
    <t>97428_2016-01-01</t>
  </si>
  <si>
    <t>97436_2016-01-01</t>
  </si>
  <si>
    <t>97435_2016-01-01</t>
  </si>
  <si>
    <t>97434_2016-01-01</t>
  </si>
  <si>
    <t>97433_2016-01-01</t>
  </si>
  <si>
    <t>97432_2016-01-01</t>
  </si>
  <si>
    <t>97431_2016-01-01</t>
  </si>
  <si>
    <t>97430_2016-01-01</t>
  </si>
  <si>
    <t>974122_2016-01-01</t>
  </si>
  <si>
    <t>97437_2016-01-01</t>
  </si>
  <si>
    <t>97462_2016-01-01</t>
  </si>
  <si>
    <t>97464_2016-01-01</t>
  </si>
  <si>
    <t>97467_2016-01-01</t>
  </si>
  <si>
    <t>97469_2016-01-01</t>
  </si>
  <si>
    <t>97468_2016-01-01</t>
  </si>
  <si>
    <t>97461_2016-01-01</t>
  </si>
  <si>
    <t>97460_2016-01-01</t>
  </si>
  <si>
    <t>9744_2016-01-01</t>
  </si>
  <si>
    <t>974174_2016-01-01</t>
  </si>
  <si>
    <t>9746_2016-01-01</t>
  </si>
  <si>
    <t>9745_2016-01-01</t>
  </si>
  <si>
    <t>9743_2016-01-01</t>
  </si>
  <si>
    <t>9742_2016-01-01</t>
  </si>
  <si>
    <t>974124_2016-01-01</t>
  </si>
  <si>
    <t>97466_2016-01-01</t>
  </si>
  <si>
    <t>97465_2016-01-01</t>
  </si>
  <si>
    <t>974_2016-01-01</t>
  </si>
  <si>
    <t>796437_2016-01-01</t>
  </si>
  <si>
    <t>796438_2016-01-01</t>
  </si>
  <si>
    <t>796439_2016-01-01</t>
  </si>
  <si>
    <t>79017_2016-01-01</t>
  </si>
  <si>
    <t>79031_2016-01-01</t>
  </si>
  <si>
    <t>79032_2016-01-01</t>
  </si>
  <si>
    <t>79035_2016-01-01</t>
  </si>
  <si>
    <t>79037_2016-01-01</t>
  </si>
  <si>
    <t>79055_2016-01-01</t>
  </si>
  <si>
    <t>79057_2016-01-01</t>
  </si>
  <si>
    <t>79060_2016-01-01</t>
  </si>
  <si>
    <t>79067_2016-01-01</t>
  </si>
  <si>
    <t>79099_2016-01-01</t>
  </si>
  <si>
    <t>79629_2016-01-01</t>
  </si>
  <si>
    <t>79636_2016-01-01</t>
  </si>
  <si>
    <t>79651_2016-01-01</t>
  </si>
  <si>
    <t>790300_2016-01-01</t>
  </si>
  <si>
    <t>790301_2016-01-01</t>
  </si>
  <si>
    <t>790336_2016-01-01</t>
  </si>
  <si>
    <t>790361_2016-01-01</t>
  </si>
  <si>
    <t>790362_2016-01-01</t>
  </si>
  <si>
    <t>790366_2016-01-01</t>
  </si>
  <si>
    <t>790368_2016-01-01</t>
  </si>
  <si>
    <t>790396_2016-01-01</t>
  </si>
  <si>
    <t>790397_2016-01-01</t>
  </si>
  <si>
    <t>790915_2016-01-01</t>
  </si>
  <si>
    <t>790916_2016-01-01</t>
  </si>
  <si>
    <t>790962_2016-01-01</t>
  </si>
  <si>
    <t>790969_2016-01-01</t>
  </si>
  <si>
    <t>796236_2016-01-01</t>
  </si>
  <si>
    <t>796372_2016-01-01</t>
  </si>
  <si>
    <t>796376_2016-01-01</t>
  </si>
  <si>
    <t>796378_2016-01-01</t>
  </si>
  <si>
    <t>796392_2016-01-01</t>
  </si>
  <si>
    <t>796396_2016-01-01</t>
  </si>
  <si>
    <t>796397_2016-01-01</t>
  </si>
  <si>
    <t>796399_2016-01-01</t>
  </si>
  <si>
    <t>796450_2016-01-01</t>
  </si>
  <si>
    <t>796451_2016-01-01</t>
  </si>
  <si>
    <t>796452_2016-01-01</t>
  </si>
  <si>
    <t>796453_2016-01-01</t>
  </si>
  <si>
    <t>796455_2016-01-01</t>
  </si>
  <si>
    <t>796456_2016-01-01</t>
  </si>
  <si>
    <t>796457_2016-01-01</t>
  </si>
  <si>
    <t>796458_2016-01-01</t>
  </si>
  <si>
    <t>796459_2016-01-01</t>
  </si>
  <si>
    <t>796462_2016-01-01</t>
  </si>
  <si>
    <t>796464_2016-01-01</t>
  </si>
  <si>
    <t>796470_2016-01-01</t>
  </si>
  <si>
    <t>796471_2016-01-01</t>
  </si>
  <si>
    <t>796472_2016-01-01</t>
  </si>
  <si>
    <t>796476_2016-01-01</t>
  </si>
  <si>
    <t>796477_2016-01-01</t>
  </si>
  <si>
    <t>796478_2016-01-01</t>
  </si>
  <si>
    <t>796479_2016-01-01</t>
  </si>
  <si>
    <t>796520_2016-01-01</t>
  </si>
  <si>
    <t>796521_2016-01-01</t>
  </si>
  <si>
    <t>796522_2016-01-01</t>
  </si>
  <si>
    <t>796523_2016-01-01</t>
  </si>
  <si>
    <t>796524_2016-01-01</t>
  </si>
  <si>
    <t>78129_2016-01-01</t>
  </si>
  <si>
    <t>74995_2016-01-01</t>
  </si>
  <si>
    <t>726269_2016-01-01</t>
  </si>
  <si>
    <t>734320_2016-01-01</t>
  </si>
  <si>
    <t>734614_2016-01-01</t>
  </si>
  <si>
    <t>735226_2016-01-01</t>
  </si>
  <si>
    <t>735342_2016-01-01</t>
  </si>
  <si>
    <t>742433_2016-01-01</t>
  </si>
  <si>
    <t>742435_2016-01-01</t>
  </si>
  <si>
    <t>742436_2016-01-01</t>
  </si>
  <si>
    <t>746025_2016-01-01</t>
  </si>
  <si>
    <t>748529_2016-01-01</t>
  </si>
  <si>
    <t>749322_2016-01-01</t>
  </si>
  <si>
    <t>749323_2016-01-01</t>
  </si>
  <si>
    <t>749324_2016-01-01</t>
  </si>
  <si>
    <t>749331_2016-01-01</t>
  </si>
  <si>
    <t>783121_2016-01-01</t>
  </si>
  <si>
    <t>783130_2016-01-01</t>
  </si>
  <si>
    <t>735373_2016-01-01</t>
  </si>
  <si>
    <t>735376_2016-01-01</t>
  </si>
  <si>
    <t>50850_2016-01-01</t>
  </si>
  <si>
    <t>50855_2016-01-01</t>
  </si>
  <si>
    <t>508_2016-01-01</t>
  </si>
  <si>
    <t>68572_2016-01-01</t>
  </si>
  <si>
    <t>68575_2016-01-01</t>
  </si>
  <si>
    <t>6857_2016-01-01</t>
  </si>
  <si>
    <t>68577_2016-01-01</t>
  </si>
  <si>
    <t>685_2016-01-01</t>
  </si>
  <si>
    <t>68576_2016-01-01</t>
  </si>
  <si>
    <t>378500_2016-01-01</t>
  </si>
  <si>
    <t>378711_2016-01-01</t>
  </si>
  <si>
    <t>378700_2016-01-01</t>
  </si>
  <si>
    <t>37869_2016-01-01</t>
  </si>
  <si>
    <t>37867_2016-01-01</t>
  </si>
  <si>
    <t>37864_2016-01-01</t>
  </si>
  <si>
    <t>3786_2016-01-01</t>
  </si>
  <si>
    <t>378_2016-01-01</t>
  </si>
  <si>
    <t>3783_2016-01-01</t>
  </si>
  <si>
    <t>37877_2016-01-01</t>
  </si>
  <si>
    <t>37866_2016-01-01</t>
  </si>
  <si>
    <t>37860_2016-01-01</t>
  </si>
  <si>
    <t>37861_2016-01-01</t>
  </si>
  <si>
    <t>3787_2016-01-01</t>
  </si>
  <si>
    <t>3785_2016-01-01</t>
  </si>
  <si>
    <t>37862_2016-01-01</t>
  </si>
  <si>
    <t>37863_2016-01-01</t>
  </si>
  <si>
    <t>37865_2016-01-01</t>
  </si>
  <si>
    <t>37868_2016-01-01</t>
  </si>
  <si>
    <t>239_2016-01-01</t>
  </si>
  <si>
    <t>239299_2016-01-01</t>
  </si>
  <si>
    <t>2399_2016-01-01</t>
  </si>
  <si>
    <t>966811_2016-01-01</t>
  </si>
  <si>
    <t>966651_2016-01-01</t>
  </si>
  <si>
    <t>966351_2016-01-01</t>
  </si>
  <si>
    <t>96676_2016-01-01</t>
  </si>
  <si>
    <t>96677_2016-01-01</t>
  </si>
  <si>
    <t>96633_2016-01-01</t>
  </si>
  <si>
    <t>96635_2016-01-01</t>
  </si>
  <si>
    <t>96636_2016-01-01</t>
  </si>
  <si>
    <t>96637_2016-01-01</t>
  </si>
  <si>
    <t>96638_2016-01-01</t>
  </si>
  <si>
    <t>966151_2016-01-01</t>
  </si>
  <si>
    <t>966251_2016-01-01</t>
  </si>
  <si>
    <t>9669_2016-01-01</t>
  </si>
  <si>
    <t>96620_2016-01-01</t>
  </si>
  <si>
    <t>96621_2016-01-01</t>
  </si>
  <si>
    <t>96622_2016-01-01</t>
  </si>
  <si>
    <t>96623_2016-01-01</t>
  </si>
  <si>
    <t>96624_2016-01-01</t>
  </si>
  <si>
    <t>96626_2016-01-01</t>
  </si>
  <si>
    <t>96628_2016-01-01</t>
  </si>
  <si>
    <t>96629_2016-01-01</t>
  </si>
  <si>
    <t>9661_2016-01-01</t>
  </si>
  <si>
    <t>966135_2016-01-01</t>
  </si>
  <si>
    <t>96643_2016-01-01</t>
  </si>
  <si>
    <t>96648_2016-01-01</t>
  </si>
  <si>
    <t>96646_2016-01-01</t>
  </si>
  <si>
    <t>96644_2016-01-01</t>
  </si>
  <si>
    <t>9662_2016-01-01</t>
  </si>
  <si>
    <t>9664_2016-01-01</t>
  </si>
  <si>
    <t>96627_2016-01-01</t>
  </si>
  <si>
    <t>96625_2016-01-01</t>
  </si>
  <si>
    <t>9666_2016-01-01</t>
  </si>
  <si>
    <t>9663_2016-01-01</t>
  </si>
  <si>
    <t>966333_2016-01-01</t>
  </si>
  <si>
    <t>966336_2016-01-01</t>
  </si>
  <si>
    <t>966367_2016-01-01</t>
  </si>
  <si>
    <t>9665_2016-01-01</t>
  </si>
  <si>
    <t>9667_2016-01-01</t>
  </si>
  <si>
    <t>96615_2016-01-01</t>
  </si>
  <si>
    <t>96616_2016-01-01</t>
  </si>
  <si>
    <t>96617_2016-01-01</t>
  </si>
  <si>
    <t>96618_2016-01-01</t>
  </si>
  <si>
    <t>738122_2016-01-01</t>
  </si>
  <si>
    <t>738125_2016-01-01</t>
  </si>
  <si>
    <t>738128_2016-01-01</t>
  </si>
  <si>
    <t>738151_2016-01-01</t>
  </si>
  <si>
    <t>741127_2016-01-01</t>
  </si>
  <si>
    <t>742424_2016-01-01</t>
  </si>
  <si>
    <t>790_2016-01-01</t>
  </si>
  <si>
    <t>795_2016-01-01</t>
  </si>
  <si>
    <t>796_2016-01-01</t>
  </si>
  <si>
    <t>799_2016-01-01</t>
  </si>
  <si>
    <t>742426_2016-01-01</t>
  </si>
  <si>
    <t>735352_2016-01-01</t>
  </si>
  <si>
    <t>735325_2016-01-01</t>
  </si>
  <si>
    <t>735123_2016-01-01</t>
  </si>
  <si>
    <t>734348_2016-01-01</t>
  </si>
  <si>
    <t>730126_2016-01-01</t>
  </si>
  <si>
    <t>709576_2016-01-01</t>
  </si>
  <si>
    <t>74232_2016-01-01</t>
  </si>
  <si>
    <t>78432_2016-01-01</t>
  </si>
  <si>
    <t>7954_2016-01-01</t>
  </si>
  <si>
    <t>740129_2016-01-01</t>
  </si>
  <si>
    <t>749122_2016-01-01</t>
  </si>
  <si>
    <t>749221_2016-01-01</t>
  </si>
  <si>
    <t>749522_2016-01-01</t>
  </si>
  <si>
    <t>749541_2016-01-01</t>
  </si>
  <si>
    <t>749562_2016-01-01</t>
  </si>
  <si>
    <t>749570_2016-01-01</t>
  </si>
  <si>
    <t>749573_2016-01-01</t>
  </si>
  <si>
    <t>749591_2016-01-01</t>
  </si>
  <si>
    <t>749940_2016-01-01</t>
  </si>
  <si>
    <t>781232_2016-01-01</t>
  </si>
  <si>
    <t>781233_2016-01-01</t>
  </si>
  <si>
    <t>786196_2016-01-01</t>
  </si>
  <si>
    <t>786223_2016-01-01</t>
  </si>
  <si>
    <t>787725_2016-01-01</t>
  </si>
  <si>
    <t>798032_2016-01-01</t>
  </si>
  <si>
    <t>798034_2016-01-01</t>
  </si>
  <si>
    <t>798036_2016-01-01</t>
  </si>
  <si>
    <t>798050_2016-01-01</t>
  </si>
  <si>
    <t>798051_2016-01-01</t>
  </si>
  <si>
    <t>798065_2016-01-01</t>
  </si>
  <si>
    <t>798066_2016-01-01</t>
  </si>
  <si>
    <t>796331_2016-01-01</t>
  </si>
  <si>
    <t>79110_2016-01-01</t>
  </si>
  <si>
    <t>79218_2016-01-01</t>
  </si>
  <si>
    <t>749550_2016-01-01</t>
  </si>
  <si>
    <t>749551_2016-01-01</t>
  </si>
  <si>
    <t>749554_2016-01-01</t>
  </si>
  <si>
    <t>749558_2016-01-01</t>
  </si>
  <si>
    <t>749564_2016-01-01</t>
  </si>
  <si>
    <t>749574_2016-01-01</t>
  </si>
  <si>
    <t>7903_2016-01-01</t>
  </si>
  <si>
    <t>7905_2016-01-01</t>
  </si>
  <si>
    <t>7906_2016-01-01</t>
  </si>
  <si>
    <t>7909_2016-01-01</t>
  </si>
  <si>
    <t>7960_2016-01-01</t>
  </si>
  <si>
    <t>7961_2016-01-01</t>
  </si>
  <si>
    <t>7962_2016-01-01</t>
  </si>
  <si>
    <t>7963_2016-01-01</t>
  </si>
  <si>
    <t>7964_2016-01-01</t>
  </si>
  <si>
    <t>7965_2016-01-01</t>
  </si>
  <si>
    <t>7967_2016-01-01</t>
  </si>
  <si>
    <t>7921_2016-01-01</t>
  </si>
  <si>
    <t>7922_2016-01-01</t>
  </si>
  <si>
    <t>7923_2016-01-01</t>
  </si>
  <si>
    <t>7924_2016-01-01</t>
  </si>
  <si>
    <t>7927_2016-01-01</t>
  </si>
  <si>
    <t>7928_2016-01-01</t>
  </si>
  <si>
    <t>7929_2016-01-01</t>
  </si>
  <si>
    <t>7935_2016-01-01</t>
  </si>
  <si>
    <t>7950_2016-01-01</t>
  </si>
  <si>
    <t>7951_2016-01-01</t>
  </si>
  <si>
    <t>7952_2016-01-01</t>
  </si>
  <si>
    <t>7953_2016-01-01</t>
  </si>
  <si>
    <t>790126_2016-01-01</t>
  </si>
  <si>
    <t>790521_2016-01-01</t>
  </si>
  <si>
    <t>790526_2016-01-01</t>
  </si>
  <si>
    <t>790527_2016-01-01</t>
  </si>
  <si>
    <t>790625_2016-01-01</t>
  </si>
  <si>
    <t>790626_2016-01-01</t>
  </si>
  <si>
    <t>793006_2016-01-01</t>
  </si>
  <si>
    <t>793005_2016-01-01</t>
  </si>
  <si>
    <t>793003_2016-01-01</t>
  </si>
  <si>
    <t>793001_2016-01-01</t>
  </si>
  <si>
    <t>7997_2016-01-01</t>
  </si>
  <si>
    <t>7938_2016-01-01</t>
  </si>
  <si>
    <t>7937_2016-01-01</t>
  </si>
  <si>
    <t>7936_2016-01-01</t>
  </si>
  <si>
    <t>7934_2016-01-01</t>
  </si>
  <si>
    <t>7933_2016-01-01</t>
  </si>
  <si>
    <t>7932_2016-01-01</t>
  </si>
  <si>
    <t>7931_2016-01-01</t>
  </si>
  <si>
    <t>793_2016-01-01</t>
  </si>
  <si>
    <t>792_2016-01-01</t>
  </si>
  <si>
    <t>7920_2016-01-01</t>
  </si>
  <si>
    <t>7919_2016-01-01</t>
  </si>
  <si>
    <t>7918_2016-01-01</t>
  </si>
  <si>
    <t>7917_2016-01-01</t>
  </si>
  <si>
    <t>7915_2016-01-01</t>
  </si>
  <si>
    <t>7914_2016-01-01</t>
  </si>
  <si>
    <t>7913_2016-01-01</t>
  </si>
  <si>
    <t>7912_2016-01-01</t>
  </si>
  <si>
    <t>7911_2016-01-01</t>
  </si>
  <si>
    <t>7910_2016-01-01</t>
  </si>
  <si>
    <t>7908_2016-01-01</t>
  </si>
  <si>
    <t>7904_2016-01-01</t>
  </si>
  <si>
    <t>7902_2016-01-01</t>
  </si>
  <si>
    <t>796271_2016-01-01</t>
  </si>
  <si>
    <t>796027_2016-01-01</t>
  </si>
  <si>
    <t>796026_2016-01-01</t>
  </si>
  <si>
    <t>796025_2016-01-01</t>
  </si>
  <si>
    <t>796024_2016-01-01</t>
  </si>
  <si>
    <t>792577_2016-01-01</t>
  </si>
  <si>
    <t>792574_2016-01-01</t>
  </si>
  <si>
    <t>250788_2016-01-01</t>
  </si>
  <si>
    <t>25078_2016-01-01</t>
  </si>
  <si>
    <t>25075_2016-01-01</t>
  </si>
  <si>
    <t>25072_2016-01-01</t>
  </si>
  <si>
    <t>25006_2016-01-01</t>
  </si>
  <si>
    <t>2502_2016-01-01</t>
  </si>
  <si>
    <t>250_2016-01-01</t>
  </si>
  <si>
    <t>2508_2016-01-01</t>
  </si>
  <si>
    <t>25008_2016-01-01</t>
  </si>
  <si>
    <t>25003_2016-01-01</t>
  </si>
  <si>
    <t>250783_2016-01-01</t>
  </si>
  <si>
    <t>2500_2016-01-01</t>
  </si>
  <si>
    <t>2505_2016-01-01</t>
  </si>
  <si>
    <t>25005_2016-01-01</t>
  </si>
  <si>
    <t>2503_2016-01-01</t>
  </si>
  <si>
    <t>2507_2016-01-01</t>
  </si>
  <si>
    <t>186966_2016-01-01</t>
  </si>
  <si>
    <t>186948_2016-01-01</t>
  </si>
  <si>
    <t>186953_2016-01-01</t>
  </si>
  <si>
    <t>186956_2016-01-01</t>
  </si>
  <si>
    <t>18696_2016-01-01</t>
  </si>
  <si>
    <t>186976_2016-01-01</t>
  </si>
  <si>
    <t>1869_2016-01-01</t>
  </si>
  <si>
    <t>186955_2016-01-01</t>
  </si>
  <si>
    <t>18695_2016-01-01</t>
  </si>
  <si>
    <t>18697_2016-01-01</t>
  </si>
  <si>
    <t>175881_2016-01-01</t>
  </si>
  <si>
    <t>175878_2016-01-01</t>
  </si>
  <si>
    <t>175858_2016-01-01</t>
  </si>
  <si>
    <t>175846_2016-01-01</t>
  </si>
  <si>
    <t>175871_2016-01-01</t>
  </si>
  <si>
    <t>175872_2016-01-01</t>
  </si>
  <si>
    <t>175851_2016-01-01</t>
  </si>
  <si>
    <t>175852_2016-01-01</t>
  </si>
  <si>
    <t>1758_2016-01-01</t>
  </si>
  <si>
    <t>175828_2016-01-01</t>
  </si>
  <si>
    <t>175838_2016-01-01</t>
  </si>
  <si>
    <t>175848_2016-01-01</t>
  </si>
  <si>
    <t>175863_2016-01-01</t>
  </si>
  <si>
    <t>78632_2016-01-01</t>
  </si>
  <si>
    <t>7_2016-01-01</t>
  </si>
  <si>
    <t>7501_2016-01-01</t>
  </si>
  <si>
    <t>7517_2016-01-01</t>
  </si>
  <si>
    <t>79971_2016-01-01</t>
  </si>
  <si>
    <t>79976_2016-01-01</t>
  </si>
  <si>
    <t>79_2016-01-01</t>
  </si>
  <si>
    <t>790309_2016-01-01</t>
  </si>
  <si>
    <t>796371_2016-01-01</t>
  </si>
  <si>
    <t>796375_2016-01-01</t>
  </si>
  <si>
    <t>796377_2016-01-01</t>
  </si>
  <si>
    <t>796463_2016-01-01</t>
  </si>
  <si>
    <t>79257_2016-01-01</t>
  </si>
  <si>
    <t>79258_2016-01-01</t>
  </si>
  <si>
    <t>79261_2016-01-01</t>
  </si>
  <si>
    <t>79262_2016-01-01</t>
  </si>
  <si>
    <t>79263_2016-01-01</t>
  </si>
  <si>
    <t>79264_2016-01-01</t>
  </si>
  <si>
    <t>79265_2016-01-01</t>
  </si>
  <si>
    <t>79266_2016-01-01</t>
  </si>
  <si>
    <t>79267_2016-01-01</t>
  </si>
  <si>
    <t>790367_2016-01-01</t>
  </si>
  <si>
    <t>790963_2016-01-01</t>
  </si>
  <si>
    <t>790964_2016-01-01</t>
  </si>
  <si>
    <t>790965_2016-01-01</t>
  </si>
  <si>
    <t>790966_2016-01-01</t>
  </si>
  <si>
    <t>79979_2016-01-01</t>
  </si>
  <si>
    <t>74912_2016-01-01</t>
  </si>
  <si>
    <t>74942_2016-01-01</t>
  </si>
  <si>
    <t>78172_2016-01-01</t>
  </si>
  <si>
    <t>784_2016-01-01</t>
  </si>
  <si>
    <t>795334_2016-01-01</t>
  </si>
  <si>
    <t>795335_2016-01-01</t>
  </si>
  <si>
    <t>790460_2016-01-01</t>
  </si>
  <si>
    <t>790461_2016-01-01</t>
  </si>
  <si>
    <t>790463_2016-01-01</t>
  </si>
  <si>
    <t>790464_2016-01-01</t>
  </si>
  <si>
    <t>791100_2016-01-01</t>
  </si>
  <si>
    <t>791101_2016-01-01</t>
  </si>
  <si>
    <t>791102_2016-01-01</t>
  </si>
  <si>
    <t>791103_2016-01-01</t>
  </si>
  <si>
    <t>791108_2016-01-01</t>
  </si>
  <si>
    <t>791109_2016-01-01</t>
  </si>
  <si>
    <t>791181_2016-01-01</t>
  </si>
  <si>
    <t>791182_2016-01-01</t>
  </si>
  <si>
    <t>791183_2016-01-01</t>
  </si>
  <si>
    <t>791184_2016-01-01</t>
  </si>
  <si>
    <t>792109_2016-01-01</t>
  </si>
  <si>
    <t>792111_2016-01-01</t>
  </si>
  <si>
    <t>792118_2016-01-01</t>
  </si>
  <si>
    <t>792140_2016-01-01</t>
  </si>
  <si>
    <t>792141_2016-01-01</t>
  </si>
  <si>
    <t>792142_2016-01-01</t>
  </si>
  <si>
    <t>792143_2016-01-01</t>
  </si>
  <si>
    <t>792144_2016-01-01</t>
  </si>
  <si>
    <t>792155_2016-01-01</t>
  </si>
  <si>
    <t>792156_2016-01-01</t>
  </si>
  <si>
    <t>792157_2016-01-01</t>
  </si>
  <si>
    <t>792158_2016-01-01</t>
  </si>
  <si>
    <t>792159_2016-01-01</t>
  </si>
  <si>
    <t>792163_2016-01-01</t>
  </si>
  <si>
    <t>792164_2016-01-01</t>
  </si>
  <si>
    <t>792165_2016-01-01</t>
  </si>
  <si>
    <t>792174_2016-01-01</t>
  </si>
  <si>
    <t>792175_2016-01-01</t>
  </si>
  <si>
    <t>792176_2016-01-01</t>
  </si>
  <si>
    <t>792177_2016-01-01</t>
  </si>
  <si>
    <t>792178_2016-01-01</t>
  </si>
  <si>
    <t>792179_2016-01-01</t>
  </si>
  <si>
    <t>792184_2016-01-01</t>
  </si>
  <si>
    <t>792185_2016-01-01</t>
  </si>
  <si>
    <t>792186_2016-01-01</t>
  </si>
  <si>
    <t>792187_2016-01-01</t>
  </si>
  <si>
    <t>792188_2016-01-01</t>
  </si>
  <si>
    <t>792189_2016-01-01</t>
  </si>
  <si>
    <t>793120_2016-01-01</t>
  </si>
  <si>
    <t>790967_2016-01-01</t>
  </si>
  <si>
    <t>790968_2016-01-01</t>
  </si>
  <si>
    <t>792510_2016-01-01</t>
  </si>
  <si>
    <t>792513_2016-01-01</t>
  </si>
  <si>
    <t>792522_2016-01-01</t>
  </si>
  <si>
    <t>792523_2016-01-01</t>
  </si>
  <si>
    <t>792524_2016-01-01</t>
  </si>
  <si>
    <t>792525_2016-01-01</t>
  </si>
  <si>
    <t>792536_2016-01-01</t>
  </si>
  <si>
    <t>792541_2016-01-01</t>
  </si>
  <si>
    <t>792550_2016-01-01</t>
  </si>
  <si>
    <t>792551_2016-01-01</t>
  </si>
  <si>
    <t>792554_2016-01-01</t>
  </si>
  <si>
    <t>792558_2016-01-01</t>
  </si>
  <si>
    <t>792564_2016-01-01</t>
  </si>
  <si>
    <t>792592_2016-01-01</t>
  </si>
  <si>
    <t>792596_2016-01-01</t>
  </si>
  <si>
    <t>792597_2016-01-01</t>
  </si>
  <si>
    <t>792598_2016-01-01</t>
  </si>
  <si>
    <t>792599_2016-01-01</t>
  </si>
  <si>
    <t>7916_2016-01-01</t>
  </si>
  <si>
    <t>7925_2016-01-01</t>
  </si>
  <si>
    <t>7926_2016-01-01</t>
  </si>
  <si>
    <t>79015_2016-01-01</t>
  </si>
  <si>
    <t>79100_2016-01-01</t>
  </si>
  <si>
    <t>79104_2016-01-01</t>
  </si>
  <si>
    <t>79150_2016-01-01</t>
  </si>
  <si>
    <t>79151_2016-01-01</t>
  </si>
  <si>
    <t>79152_2016-01-01</t>
  </si>
  <si>
    <t>79153_2016-01-01</t>
  </si>
  <si>
    <t>79154_2016-01-01</t>
  </si>
  <si>
    <t>79175_2016-01-01</t>
  </si>
  <si>
    <t>79295_2016-01-01</t>
  </si>
  <si>
    <t>79296_2016-01-01</t>
  </si>
  <si>
    <t>79299_2016-01-01</t>
  </si>
  <si>
    <t>790118_2016-01-01</t>
  </si>
  <si>
    <t>790140_2016-01-01</t>
  </si>
  <si>
    <t>790146_2016-01-01</t>
  </si>
  <si>
    <t>790147_2016-01-01</t>
  </si>
  <si>
    <t>790190_2016-01-01</t>
  </si>
  <si>
    <t>790198_2016-01-01</t>
  </si>
  <si>
    <t>791910_2016-01-01</t>
  </si>
  <si>
    <t>791913_2016-01-01</t>
  </si>
  <si>
    <t>791941_2016-01-01</t>
  </si>
  <si>
    <t>791972_2016-01-01</t>
  </si>
  <si>
    <t>791976_2016-01-01</t>
  </si>
  <si>
    <t>791977_2016-01-01</t>
  </si>
  <si>
    <t>791978_2016-01-01</t>
  </si>
  <si>
    <t>791996_2016-01-01</t>
  </si>
  <si>
    <t>791997_2016-01-01</t>
  </si>
  <si>
    <t>791999_2016-01-01</t>
  </si>
  <si>
    <t>79250_2016-01-01</t>
  </si>
  <si>
    <t>79650_2016-01-01</t>
  </si>
  <si>
    <t>790520_2016-01-01</t>
  </si>
  <si>
    <t>790522_2016-01-01</t>
  </si>
  <si>
    <t>7401_2016-01-01</t>
  </si>
  <si>
    <t>7811_2016-01-01</t>
  </si>
  <si>
    <t>7813_2016-01-01</t>
  </si>
  <si>
    <t>7816_2016-01-01</t>
  </si>
  <si>
    <t>7817_2016-01-01</t>
  </si>
  <si>
    <t>7820_2016-01-01</t>
  </si>
  <si>
    <t>7851_2016-01-01</t>
  </si>
  <si>
    <t>7861_2016-01-01</t>
  </si>
  <si>
    <t>7862_2016-01-01</t>
  </si>
  <si>
    <t>7863_2016-01-01</t>
  </si>
  <si>
    <t>7865_2016-01-01</t>
  </si>
  <si>
    <t>7866_2016-01-01</t>
  </si>
  <si>
    <t>7867_2016-01-01</t>
  </si>
  <si>
    <t>7871_2016-01-01</t>
  </si>
  <si>
    <t>7872_2016-01-01</t>
  </si>
  <si>
    <t>7873_2016-01-01</t>
  </si>
  <si>
    <t>7877_2016-01-01</t>
  </si>
  <si>
    <t>7878_2016-01-01</t>
  </si>
  <si>
    <t>7879_2016-01-01</t>
  </si>
  <si>
    <t>74922_2016-01-01</t>
  </si>
  <si>
    <t>74932_2016-01-01</t>
  </si>
  <si>
    <t>750_2016-01-01</t>
  </si>
  <si>
    <t>751_2016-01-01</t>
  </si>
  <si>
    <t>75049_2016-01-01</t>
  </si>
  <si>
    <t>7495_2016-01-01</t>
  </si>
  <si>
    <t>7499_2016-01-01</t>
  </si>
  <si>
    <t>791_2016-01-01</t>
  </si>
  <si>
    <t>798_2016-01-01</t>
  </si>
  <si>
    <t>7980_2016-01-01</t>
  </si>
  <si>
    <t>7981_2016-01-01</t>
  </si>
  <si>
    <t>7982_2016-01-01</t>
  </si>
  <si>
    <t>7983_2016-01-01</t>
  </si>
  <si>
    <t>7985_2016-01-01</t>
  </si>
  <si>
    <t>7987_2016-01-01</t>
  </si>
  <si>
    <t>7988_2016-01-01</t>
  </si>
  <si>
    <t>7989_2016-01-01</t>
  </si>
  <si>
    <t>74951_2016-01-01</t>
  </si>
  <si>
    <t>74952_2016-01-01</t>
  </si>
  <si>
    <t>74953_2016-01-01</t>
  </si>
  <si>
    <t>74954_2016-01-01</t>
  </si>
  <si>
    <t>74959_2016-01-01</t>
  </si>
  <si>
    <t>749572_2016-01-01</t>
  </si>
  <si>
    <t>749576_2016-01-01</t>
  </si>
  <si>
    <t>749577_2016-01-01</t>
  </si>
  <si>
    <t>749578_2016-01-01</t>
  </si>
  <si>
    <t>784329_2016-01-01</t>
  </si>
  <si>
    <t>786124_2016-01-01</t>
  </si>
  <si>
    <t>786130_2016-01-01</t>
  </si>
  <si>
    <t>786131_2016-01-01</t>
  </si>
  <si>
    <t>786132_2016-01-01</t>
  </si>
  <si>
    <t>786133_2016-01-01</t>
  </si>
  <si>
    <t>786135_2016-01-01</t>
  </si>
  <si>
    <t>786137_2016-01-01</t>
  </si>
  <si>
    <t>786138_2016-01-01</t>
  </si>
  <si>
    <t>786141_2016-01-01</t>
  </si>
  <si>
    <t>786142_2016-01-01</t>
  </si>
  <si>
    <t>786146_2016-01-01</t>
  </si>
  <si>
    <t>786147_2016-01-01</t>
  </si>
  <si>
    <t>786148_2016-01-01</t>
  </si>
  <si>
    <t>786150_2016-01-01</t>
  </si>
  <si>
    <t>786152_2016-01-01</t>
  </si>
  <si>
    <t>786155_2016-01-01</t>
  </si>
  <si>
    <t>786159_2016-01-01</t>
  </si>
  <si>
    <t>786160_2016-01-01</t>
  </si>
  <si>
    <t>786162_2016-01-01</t>
  </si>
  <si>
    <t>786165_2016-01-01</t>
  </si>
  <si>
    <t>786166_2016-01-01</t>
  </si>
  <si>
    <t>786167_2016-01-01</t>
  </si>
  <si>
    <t>786175_2016-01-01</t>
  </si>
  <si>
    <t>786176_2016-01-01</t>
  </si>
  <si>
    <t>786177_2016-01-01</t>
  </si>
  <si>
    <t>786192_2016-01-01</t>
  </si>
  <si>
    <t>786195_2016-01-01</t>
  </si>
  <si>
    <t>781271_2016-01-01</t>
  </si>
  <si>
    <t>785126_2016-01-01</t>
  </si>
  <si>
    <t>786121_2016-01-01</t>
  </si>
  <si>
    <t>786226_2016-01-01</t>
  </si>
  <si>
    <t>786326_2016-01-01</t>
  </si>
  <si>
    <t>786529_2016-01-01</t>
  </si>
  <si>
    <t>78182_2016-01-01</t>
  </si>
  <si>
    <t>78126_2016-01-01</t>
  </si>
  <si>
    <t>78127_2016-01-01</t>
  </si>
  <si>
    <t>7096_2016-01-01</t>
  </si>
  <si>
    <t>74944_2016-01-01</t>
  </si>
  <si>
    <t>74945_2016-01-01</t>
  </si>
  <si>
    <t>74946_2016-01-01</t>
  </si>
  <si>
    <t>74947_2016-01-01</t>
  </si>
  <si>
    <t>74948_2016-01-01</t>
  </si>
  <si>
    <t>74949_2016-01-01</t>
  </si>
  <si>
    <t>74910_2016-01-01</t>
  </si>
  <si>
    <t>74911_2016-01-01</t>
  </si>
  <si>
    <t>74913_2016-01-01</t>
  </si>
  <si>
    <t>74914_2016-01-01</t>
  </si>
  <si>
    <t>74915_2016-01-01</t>
  </si>
  <si>
    <t>74916_2016-01-01</t>
  </si>
  <si>
    <t>74917_2016-01-01</t>
  </si>
  <si>
    <t>74918_2016-01-01</t>
  </si>
  <si>
    <t>74919_2016-01-01</t>
  </si>
  <si>
    <t>74920_2016-01-01</t>
  </si>
  <si>
    <t>74921_2016-01-01</t>
  </si>
  <si>
    <t>74923_2016-01-01</t>
  </si>
  <si>
    <t>74924_2016-01-01</t>
  </si>
  <si>
    <t>74925_2016-01-01</t>
  </si>
  <si>
    <t>74926_2016-01-01</t>
  </si>
  <si>
    <t>74927_2016-01-01</t>
  </si>
  <si>
    <t>74928_2016-01-01</t>
  </si>
  <si>
    <t>74929_2016-01-01</t>
  </si>
  <si>
    <t>74930_2016-01-01</t>
  </si>
  <si>
    <t>74931_2016-01-01</t>
  </si>
  <si>
    <t>74933_2016-01-01</t>
  </si>
  <si>
    <t>74934_2016-01-01</t>
  </si>
  <si>
    <t>74935_2016-01-01</t>
  </si>
  <si>
    <t>74936_2016-01-01</t>
  </si>
  <si>
    <t>74937_2016-01-01</t>
  </si>
  <si>
    <t>74938_2016-01-01</t>
  </si>
  <si>
    <t>74939_2016-01-01</t>
  </si>
  <si>
    <t>74940_2016-01-01</t>
  </si>
  <si>
    <t>74941_2016-01-01</t>
  </si>
  <si>
    <t>74943_2016-01-01</t>
  </si>
  <si>
    <t>7901_2016-01-01</t>
  </si>
  <si>
    <t>75044_2016-01-01</t>
  </si>
  <si>
    <t>74_2016-01-01</t>
  </si>
  <si>
    <t>73_2016-01-01</t>
  </si>
  <si>
    <t>7411_2016-01-01</t>
  </si>
  <si>
    <t>7413_2016-01-01</t>
  </si>
  <si>
    <t>7415_2016-01-01</t>
  </si>
  <si>
    <t>7416_2016-01-01</t>
  </si>
  <si>
    <t>7421_2016-01-01</t>
  </si>
  <si>
    <t>7423_2016-01-01</t>
  </si>
  <si>
    <t>7424_2016-01-01</t>
  </si>
  <si>
    <t>7426_2016-01-01</t>
  </si>
  <si>
    <t>7427_2016-01-01</t>
  </si>
  <si>
    <t>7814_2016-01-01</t>
  </si>
  <si>
    <t>7815_2016-01-01</t>
  </si>
  <si>
    <t>7818_2016-01-01</t>
  </si>
  <si>
    <t>7821_2016-01-01</t>
  </si>
  <si>
    <t>747_2016-01-01</t>
  </si>
  <si>
    <t>748_2016-01-01</t>
  </si>
  <si>
    <t>7491_2016-01-01</t>
  </si>
  <si>
    <t>7492_2016-01-01</t>
  </si>
  <si>
    <t>7493_2016-01-01</t>
  </si>
  <si>
    <t>7494_2016-01-01</t>
  </si>
  <si>
    <t>7496_2016-01-01</t>
  </si>
  <si>
    <t>7498_2016-01-01</t>
  </si>
  <si>
    <t>783_2016-01-01</t>
  </si>
  <si>
    <t>7855_2016-01-01</t>
  </si>
  <si>
    <t>790523_2016-01-01</t>
  </si>
  <si>
    <t>790525_2016-01-01</t>
  </si>
  <si>
    <t>790528_2016-01-01</t>
  </si>
  <si>
    <t>790622_2016-01-01</t>
  </si>
  <si>
    <t>790624_2016-01-01</t>
  </si>
  <si>
    <t>790627_2016-01-01</t>
  </si>
  <si>
    <t>790957_2016-01-01</t>
  </si>
  <si>
    <t>790958_2016-01-01</t>
  </si>
  <si>
    <t>790959_2016-01-01</t>
  </si>
  <si>
    <t>796023_2016-01-01</t>
  </si>
  <si>
    <t>796028_2016-01-01</t>
  </si>
  <si>
    <t>796180_2016-01-01</t>
  </si>
  <si>
    <t>796181_2016-01-01</t>
  </si>
  <si>
    <t>796268_2016-01-01</t>
  </si>
  <si>
    <t>796269_2016-01-01</t>
  </si>
  <si>
    <t>796270_2016-01-01</t>
  </si>
  <si>
    <t>796272_2016-01-01</t>
  </si>
  <si>
    <t>796324_2016-01-01</t>
  </si>
  <si>
    <t>796330_2016-01-01</t>
  </si>
  <si>
    <t>796332_2016-01-01</t>
  </si>
  <si>
    <t>796334_2016-01-01</t>
  </si>
  <si>
    <t>796432_2016-01-01</t>
  </si>
  <si>
    <t>796433_2016-01-01</t>
  </si>
  <si>
    <t>796434_2016-01-01</t>
  </si>
  <si>
    <t>796436_2016-01-01</t>
  </si>
  <si>
    <t>271600_2016-01-01</t>
  </si>
  <si>
    <t>271800_2016-01-01</t>
  </si>
  <si>
    <t>272100_2016-01-01</t>
  </si>
  <si>
    <t>272120_2016-01-01</t>
  </si>
  <si>
    <t>272130_2016-01-01</t>
  </si>
  <si>
    <t>273100_2016-01-01</t>
  </si>
  <si>
    <t>273110_2016-01-01</t>
  </si>
  <si>
    <t>273194_2016-01-01</t>
  </si>
  <si>
    <t>273200_2016-01-01</t>
  </si>
  <si>
    <t>274100_2016-01-01</t>
  </si>
  <si>
    <t>275100_2016-01-01</t>
  </si>
  <si>
    <t>276150_2016-01-01</t>
  </si>
  <si>
    <t>278720_2016-01-01</t>
  </si>
  <si>
    <t>278731_2016-01-01</t>
  </si>
  <si>
    <t>278735_2016-01-01</t>
  </si>
  <si>
    <t>278736_2016-01-01</t>
  </si>
  <si>
    <t>278750_2016-01-01</t>
  </si>
  <si>
    <t>278753_2016-01-01</t>
  </si>
  <si>
    <t>278783_2016-01-01</t>
  </si>
  <si>
    <t>278794_2016-01-01</t>
  </si>
  <si>
    <t>278798_2016-01-01</t>
  </si>
  <si>
    <t>271018_2016-01-01</t>
  </si>
  <si>
    <t>271110_2016-01-01</t>
  </si>
  <si>
    <t>271205_2016-01-01</t>
  </si>
  <si>
    <t>271615_2016-01-01</t>
  </si>
  <si>
    <t>271700_2016-01-01</t>
  </si>
  <si>
    <t>272105_2016-01-01</t>
  </si>
  <si>
    <t>2721_2016-01-01</t>
  </si>
  <si>
    <t>271005_2016-01-01</t>
  </si>
  <si>
    <t>278510_2016-01-01</t>
  </si>
  <si>
    <t>278511_2016-01-01</t>
  </si>
  <si>
    <t>278512_2016-01-01</t>
  </si>
  <si>
    <t>278513_2016-01-01</t>
  </si>
  <si>
    <t>27853_2016-01-01</t>
  </si>
  <si>
    <t>2711_2016-01-01</t>
  </si>
  <si>
    <t>2731_2016-01-01</t>
  </si>
  <si>
    <t>2782_2016-01-01</t>
  </si>
  <si>
    <t>2783_2016-01-01</t>
  </si>
  <si>
    <t>2784_2016-01-01</t>
  </si>
  <si>
    <t>27180_2016-01-01</t>
  </si>
  <si>
    <t>27210_2016-01-01</t>
  </si>
  <si>
    <t>278776_2016-01-01</t>
  </si>
  <si>
    <t>278777_2016-01-01</t>
  </si>
  <si>
    <t>278778_2016-01-01</t>
  </si>
  <si>
    <t>278779_2016-01-01</t>
  </si>
  <si>
    <t>278780_2016-01-01</t>
  </si>
  <si>
    <t>278781_2016-01-01</t>
  </si>
  <si>
    <t>278782_2016-01-01</t>
  </si>
  <si>
    <t>27876_2016-01-01</t>
  </si>
  <si>
    <t>27879_2016-01-01</t>
  </si>
  <si>
    <t>278770_2016-01-01</t>
  </si>
  <si>
    <t>278771_2016-01-01</t>
  </si>
  <si>
    <t>278772_2016-01-01</t>
  </si>
  <si>
    <t>27100_2016-01-01</t>
  </si>
  <si>
    <t>27120_2016-01-01</t>
  </si>
  <si>
    <t>27130_2016-01-01</t>
  </si>
  <si>
    <t>27140_2016-01-01</t>
  </si>
  <si>
    <t>278785_2016-01-01</t>
  </si>
  <si>
    <t>278786_2016-01-01</t>
  </si>
  <si>
    <t>278787_2016-01-01</t>
  </si>
  <si>
    <t>278788_2016-01-01</t>
  </si>
  <si>
    <t>278789_2016-01-01</t>
  </si>
  <si>
    <t>27872_2016-01-01</t>
  </si>
  <si>
    <t>27873_2016-01-01</t>
  </si>
  <si>
    <t>27874_2016-01-01</t>
  </si>
  <si>
    <t>27875_2016-01-01</t>
  </si>
  <si>
    <t>27160_2016-01-01</t>
  </si>
  <si>
    <t>256477_2016-01-01</t>
  </si>
  <si>
    <t>25678_2016-01-01</t>
  </si>
  <si>
    <t>25677_2016-01-01</t>
  </si>
  <si>
    <t>25639_2016-01-01</t>
  </si>
  <si>
    <t>25679_2016-01-01</t>
  </si>
  <si>
    <t>25670_2016-01-01</t>
  </si>
  <si>
    <t>2563_2016-01-01</t>
  </si>
  <si>
    <t>25671_2016-01-01</t>
  </si>
  <si>
    <t>25673_2016-01-01</t>
  </si>
  <si>
    <t>25674_2016-01-01</t>
  </si>
  <si>
    <t>25672_2016-01-01</t>
  </si>
  <si>
    <t>25676_2016-01-01</t>
  </si>
  <si>
    <t>256902_2016-01-01</t>
  </si>
  <si>
    <t>25620_2016-01-01</t>
  </si>
  <si>
    <t>256752_2016-01-01</t>
  </si>
  <si>
    <t>256782_2016-01-01</t>
  </si>
  <si>
    <t>2567_2016-01-01</t>
  </si>
  <si>
    <t>256_2016-01-01</t>
  </si>
  <si>
    <t>256712_2016-01-01</t>
  </si>
  <si>
    <t>380569_2016-01-01</t>
  </si>
  <si>
    <t>380564_2016-01-01</t>
  </si>
  <si>
    <t>380483_2016-01-01</t>
  </si>
  <si>
    <t>38093_2016-01-01</t>
  </si>
  <si>
    <t>38063_2016-01-01</t>
  </si>
  <si>
    <t>38094_2016-01-01</t>
  </si>
  <si>
    <t>38096_2016-01-01</t>
  </si>
  <si>
    <t>38067_2016-01-01</t>
  </si>
  <si>
    <t>38098_2016-01-01</t>
  </si>
  <si>
    <t>38097_2016-01-01</t>
  </si>
  <si>
    <t>38092_2016-01-01</t>
  </si>
  <si>
    <t>380567_2016-01-01</t>
  </si>
  <si>
    <t>380563_2016-01-01</t>
  </si>
  <si>
    <t>380562_2016-01-01</t>
  </si>
  <si>
    <t>380622_2016-01-01</t>
  </si>
  <si>
    <t>380577_2016-01-01</t>
  </si>
  <si>
    <t>380573_2016-01-01</t>
  </si>
  <si>
    <t>380572_2016-01-01</t>
  </si>
  <si>
    <t>380446_2016-01-01</t>
  </si>
  <si>
    <t>380449_2016-01-01</t>
  </si>
  <si>
    <t>380447_2016-01-01</t>
  </si>
  <si>
    <t>380322_2016-01-01</t>
  </si>
  <si>
    <t>38068_2016-01-01</t>
  </si>
  <si>
    <t>380512_2016-01-01</t>
  </si>
  <si>
    <t>380487_2016-01-01</t>
  </si>
  <si>
    <t>380482_2016-01-01</t>
  </si>
  <si>
    <t>38091_2016-01-01</t>
  </si>
  <si>
    <t>38099_2016-01-01</t>
  </si>
  <si>
    <t>38095_2016-01-01</t>
  </si>
  <si>
    <t>38066_2016-01-01</t>
  </si>
  <si>
    <t>38050_2016-01-01</t>
  </si>
  <si>
    <t>380448_2016-01-01</t>
  </si>
  <si>
    <t>380443_2016-01-01</t>
  </si>
  <si>
    <t>380441_2016-01-01</t>
  </si>
  <si>
    <t>38056_2016-01-01</t>
  </si>
  <si>
    <t>380623_2016-01-01</t>
  </si>
  <si>
    <t>38062_2016-01-01</t>
  </si>
  <si>
    <t>38039_2016-01-01</t>
  </si>
  <si>
    <t>38057_2016-01-01</t>
  </si>
  <si>
    <t>380552_2016-01-01</t>
  </si>
  <si>
    <t>380442_2016-01-01</t>
  </si>
  <si>
    <t>380445_2016-01-01</t>
  </si>
  <si>
    <t>38044_2016-01-01</t>
  </si>
  <si>
    <t>38032_2016-01-01</t>
  </si>
  <si>
    <t>380700_2016-01-01</t>
  </si>
  <si>
    <t>380444_2016-01-01</t>
  </si>
  <si>
    <t>38048_2016-01-01</t>
  </si>
  <si>
    <t>3809_2016-01-01</t>
  </si>
  <si>
    <t>380_2016-01-01</t>
  </si>
  <si>
    <t>380692_2016-01-01</t>
  </si>
  <si>
    <t>38051_2016-01-01</t>
  </si>
  <si>
    <t>4479784_2016-01-01</t>
  </si>
  <si>
    <t>4478227_2016-01-01</t>
  </si>
  <si>
    <t>4478939_2016-01-01</t>
  </si>
  <si>
    <t>4478744_2016-01-01</t>
  </si>
  <si>
    <t>4475204_2016-01-01</t>
  </si>
  <si>
    <t>1432555_2016-01-01</t>
  </si>
  <si>
    <t>1442555_2016-01-01</t>
  </si>
  <si>
    <t>1470555_2016-01-01</t>
  </si>
  <si>
    <t>1475555_2016-01-01</t>
  </si>
  <si>
    <t>1479555_2016-01-01</t>
  </si>
  <si>
    <t>1531555_2016-01-01</t>
  </si>
  <si>
    <t>1551555_2016-01-01</t>
  </si>
  <si>
    <t>1557555_2016-01-01</t>
  </si>
  <si>
    <t>1563555_2016-01-01</t>
  </si>
  <si>
    <t>1567555_2016-01-01</t>
  </si>
  <si>
    <t>1574555_2016-01-01</t>
  </si>
  <si>
    <t>1575555_2016-01-01</t>
  </si>
  <si>
    <t>1585555_2016-01-01</t>
  </si>
  <si>
    <t>1627555_2016-01-01</t>
  </si>
  <si>
    <t>1657555_2016-01-01</t>
  </si>
  <si>
    <t>1659555_2016-01-01</t>
  </si>
  <si>
    <t>1667555_2016-01-01</t>
  </si>
  <si>
    <t>1679555_2016-01-01</t>
  </si>
  <si>
    <t>1681555_2016-01-01</t>
  </si>
  <si>
    <t>1689555_2016-01-01</t>
  </si>
  <si>
    <t>1730555_2016-01-01</t>
  </si>
  <si>
    <t>1737555_2016-01-01</t>
  </si>
  <si>
    <t>1747555_2016-01-01</t>
  </si>
  <si>
    <t>1754555_2016-01-01</t>
  </si>
  <si>
    <t>1762555_2016-01-01</t>
  </si>
  <si>
    <t>1764555_2016-01-01</t>
  </si>
  <si>
    <t>1769555_2016-01-01</t>
  </si>
  <si>
    <t>1904555_2016-01-01</t>
  </si>
  <si>
    <t>1320555_2016-01-01</t>
  </si>
  <si>
    <t>1718555_2016-01-01</t>
  </si>
  <si>
    <t>1425555_2016-01-01</t>
  </si>
  <si>
    <t>1351555_2016-01-01</t>
  </si>
  <si>
    <t>1305555_2016-01-01</t>
  </si>
  <si>
    <t>1620555_2016-01-01</t>
  </si>
  <si>
    <t>1662555_2016-01-01</t>
  </si>
  <si>
    <t>1424555_2016-01-01</t>
  </si>
  <si>
    <t>1386555_2016-01-01</t>
  </si>
  <si>
    <t>1507555_2016-01-01</t>
  </si>
  <si>
    <t>1973555_2016-01-01</t>
  </si>
  <si>
    <t>1631555_2016-01-01</t>
  </si>
  <si>
    <t>1857555_2016-01-01</t>
  </si>
  <si>
    <t>1313555_2016-01-01</t>
  </si>
  <si>
    <t>1972555_2016-01-01</t>
  </si>
  <si>
    <t>1253555_2016-01-01</t>
  </si>
  <si>
    <t>1256555_2016-01-01</t>
  </si>
  <si>
    <t>1260555_2016-01-01</t>
  </si>
  <si>
    <t>1206555_2016-01-01</t>
  </si>
  <si>
    <t>1208555_2016-01-01</t>
  </si>
  <si>
    <t>1210555_2016-01-01</t>
  </si>
  <si>
    <t>1952555_2016-01-01</t>
  </si>
  <si>
    <t>1954555_2016-01-01</t>
  </si>
  <si>
    <t>1970555_2016-01-01</t>
  </si>
  <si>
    <t>1913555_2016-01-01</t>
  </si>
  <si>
    <t>1919555_2016-01-01</t>
  </si>
  <si>
    <t>1920555_2016-01-01</t>
  </si>
  <si>
    <t>1931555_2016-01-01</t>
  </si>
  <si>
    <t>1202555_2016-01-01</t>
  </si>
  <si>
    <t>1912555_2016-01-01</t>
  </si>
  <si>
    <t>1918555_2016-01-01</t>
  </si>
  <si>
    <t>1270555_2016-01-01</t>
  </si>
  <si>
    <t>1303555_2016-01-01</t>
  </si>
  <si>
    <t>1314555_2016-01-01</t>
  </si>
  <si>
    <t>1319555_2016-01-01</t>
  </si>
  <si>
    <t>1406555_2016-01-01</t>
  </si>
  <si>
    <t>1478555_2016-01-01</t>
  </si>
  <si>
    <t>1480555_2016-01-01</t>
  </si>
  <si>
    <t>1503555_2016-01-01</t>
  </si>
  <si>
    <t>1515555_2016-01-01</t>
  </si>
  <si>
    <t>1530555_2016-01-01</t>
  </si>
  <si>
    <t>1573555_2016-01-01</t>
  </si>
  <si>
    <t>1603555_2016-01-01</t>
  </si>
  <si>
    <t>277_2016-01-01</t>
  </si>
  <si>
    <t>278784_2016-01-01</t>
  </si>
  <si>
    <t>27830_2016-01-01</t>
  </si>
  <si>
    <t>278410_2016-01-01</t>
  </si>
  <si>
    <t>82012_2016-01-01</t>
  </si>
  <si>
    <t>8215_2016-01-01</t>
  </si>
  <si>
    <t>8214_2016-01-01</t>
  </si>
  <si>
    <t>8213_2016-01-01</t>
  </si>
  <si>
    <t>8212_2016-01-01</t>
  </si>
  <si>
    <t>8210_2016-01-01</t>
  </si>
  <si>
    <t>820101_2016-01-01</t>
  </si>
  <si>
    <t>820100_2016-01-01</t>
  </si>
  <si>
    <t>82015_2016-01-01</t>
  </si>
  <si>
    <t>82014_2016-01-01</t>
  </si>
  <si>
    <t>82013_2016-01-01</t>
  </si>
  <si>
    <t>8200_2016-01-01</t>
  </si>
  <si>
    <t>82018_2016-01-01</t>
  </si>
  <si>
    <t>82016_2016-01-01</t>
  </si>
  <si>
    <t>82019_2016-01-01</t>
  </si>
  <si>
    <t>820109_2016-01-01</t>
  </si>
  <si>
    <t>820108_2016-01-01</t>
  </si>
  <si>
    <t>820107_2016-01-01</t>
  </si>
  <si>
    <t>820106_2016-01-01</t>
  </si>
  <si>
    <t>820105_2016-01-01</t>
  </si>
  <si>
    <t>820104_2016-01-01</t>
  </si>
  <si>
    <t>820103_2016-01-01</t>
  </si>
  <si>
    <t>820102_2016-01-01</t>
  </si>
  <si>
    <t>82017_2016-01-01</t>
  </si>
  <si>
    <t>82011_2016-01-01</t>
  </si>
  <si>
    <t>8270_2016-01-01</t>
  </si>
  <si>
    <t>821000_2016-01-01</t>
  </si>
  <si>
    <t>821394_2016-01-01</t>
  </si>
  <si>
    <t>821393_2016-01-01</t>
  </si>
  <si>
    <t>821392_2016-01-01</t>
  </si>
  <si>
    <t>821390_2016-01-01</t>
  </si>
  <si>
    <t>82138_2016-01-01</t>
  </si>
  <si>
    <t>82137_2016-01-01</t>
  </si>
  <si>
    <t>82136_2016-01-01</t>
  </si>
  <si>
    <t>82135_2016-01-01</t>
  </si>
  <si>
    <t>821093_2016-01-01</t>
  </si>
  <si>
    <t>821094_2016-01-01</t>
  </si>
  <si>
    <t>8211_2016-01-01</t>
  </si>
  <si>
    <t>8217_2016-01-01</t>
  </si>
  <si>
    <t>821020_2016-01-01</t>
  </si>
  <si>
    <t>821031_2016-01-01</t>
  </si>
  <si>
    <t>821035_2016-01-01</t>
  </si>
  <si>
    <t>82130_2016-01-01</t>
  </si>
  <si>
    <t>821057_2016-01-01</t>
  </si>
  <si>
    <t>821058_2016-01-01</t>
  </si>
  <si>
    <t>821075_2016-01-01</t>
  </si>
  <si>
    <t>821076_2016-01-01</t>
  </si>
  <si>
    <t>821077_2016-01-01</t>
  </si>
  <si>
    <t>821078_2016-01-01</t>
  </si>
  <si>
    <t>821079_2016-01-01</t>
  </si>
  <si>
    <t>821080_2016-01-01</t>
  </si>
  <si>
    <t>821081_2016-01-01</t>
  </si>
  <si>
    <t>821082_2016-01-01</t>
  </si>
  <si>
    <t>821083_2016-01-01</t>
  </si>
  <si>
    <t>821084_2016-01-01</t>
  </si>
  <si>
    <t>8219_2016-01-01</t>
  </si>
  <si>
    <t>821021_2016-01-01</t>
  </si>
  <si>
    <t>821022_2016-01-01</t>
  </si>
  <si>
    <t>821023_2016-01-01</t>
  </si>
  <si>
    <t>821024_2016-01-01</t>
  </si>
  <si>
    <t>821039_2016-01-01</t>
  </si>
  <si>
    <t>821055_2016-01-01</t>
  </si>
  <si>
    <t>821056_2016-01-01</t>
  </si>
  <si>
    <t>8216_2016-01-01</t>
  </si>
  <si>
    <t>8218_2016-01-01</t>
  </si>
  <si>
    <t>821025_2016-01-01</t>
  </si>
  <si>
    <t>821026_2016-01-01</t>
  </si>
  <si>
    <t>821027_2016-01-01</t>
  </si>
  <si>
    <t>821028_2016-01-01</t>
  </si>
  <si>
    <t>821029_2016-01-01</t>
  </si>
  <si>
    <t>4475593_2016-01-01</t>
  </si>
  <si>
    <t>4474_2016-01-01</t>
  </si>
  <si>
    <t>44757_2016-01-01</t>
  </si>
  <si>
    <t>447558_2016-01-01</t>
  </si>
  <si>
    <t>447559_2016-01-01</t>
  </si>
  <si>
    <t>447589_2016-01-01</t>
  </si>
  <si>
    <t>447991_2016-01-01</t>
  </si>
  <si>
    <t>447992_2016-01-01</t>
  </si>
  <si>
    <t>447993_2016-01-01</t>
  </si>
  <si>
    <t>447994_2016-01-01</t>
  </si>
  <si>
    <t>4478936_2016-01-01</t>
  </si>
  <si>
    <t>4478935_2016-01-01</t>
  </si>
  <si>
    <t>4478934_2016-01-01</t>
  </si>
  <si>
    <t>447749_2016-01-01</t>
  </si>
  <si>
    <t>447746_2016-01-01</t>
  </si>
  <si>
    <t>447745_2016-01-01</t>
  </si>
  <si>
    <t>447743_2016-01-01</t>
  </si>
  <si>
    <t>447742_2016-01-01</t>
  </si>
  <si>
    <t>447740_2016-01-01</t>
  </si>
  <si>
    <t>447759_2016-01-01</t>
  </si>
  <si>
    <t>447756_2016-01-01</t>
  </si>
  <si>
    <t>447754_2016-01-01</t>
  </si>
  <si>
    <t>447753_2016-01-01</t>
  </si>
  <si>
    <t>447752_2016-01-01</t>
  </si>
  <si>
    <t>447751_2016-01-01</t>
  </si>
  <si>
    <t>447750_2016-01-01</t>
  </si>
  <si>
    <t>447764_2016-01-01</t>
  </si>
  <si>
    <t>447763_2016-01-01</t>
  </si>
  <si>
    <t>447762_2016-01-01</t>
  </si>
  <si>
    <t>447761_2016-01-01</t>
  </si>
  <si>
    <t>447784_2016-01-01</t>
  </si>
  <si>
    <t>447783_2016-01-01</t>
  </si>
  <si>
    <t>447793_2016-01-01</t>
  </si>
  <si>
    <t>447809_2016-01-01</t>
  </si>
  <si>
    <t>447808_2016-01-01</t>
  </si>
  <si>
    <t>447803_2016-01-01</t>
  </si>
  <si>
    <t>447802_2016-01-01</t>
  </si>
  <si>
    <t>447801_2016-01-01</t>
  </si>
  <si>
    <t>447565_2016-01-01</t>
  </si>
  <si>
    <t>447564_2016-01-01</t>
  </si>
  <si>
    <t>447563_2016-01-01</t>
  </si>
  <si>
    <t>447562_2016-01-01</t>
  </si>
  <si>
    <t>447561_2016-01-01</t>
  </si>
  <si>
    <t>447560_2016-01-01</t>
  </si>
  <si>
    <t>447710_2016-01-01</t>
  </si>
  <si>
    <t>447711_2016-01-01</t>
  </si>
  <si>
    <t>447712_2016-01-01</t>
  </si>
  <si>
    <t>447713_2016-01-01</t>
  </si>
  <si>
    <t>447714_2016-01-01</t>
  </si>
  <si>
    <t>447715_2016-01-01</t>
  </si>
  <si>
    <t>447716_2016-01-01</t>
  </si>
  <si>
    <t>447718_2016-01-01</t>
  </si>
  <si>
    <t>447719_2016-01-01</t>
  </si>
  <si>
    <t>447999_2016-01-01</t>
  </si>
  <si>
    <t>4478932_2016-01-01</t>
  </si>
  <si>
    <t>4478929_2016-01-01</t>
  </si>
  <si>
    <t>4478928_2016-01-01</t>
  </si>
  <si>
    <t>4478927_2016-01-01</t>
  </si>
  <si>
    <t>4478926_2016-01-01</t>
  </si>
  <si>
    <t>4478924_2016-01-01</t>
  </si>
  <si>
    <t>4478923_2016-01-01</t>
  </si>
  <si>
    <t>447895_2016-01-01</t>
  </si>
  <si>
    <t>447894_2016-01-01</t>
  </si>
  <si>
    <t>447864_2016-01-01</t>
  </si>
  <si>
    <t>447893_2016-01-01</t>
  </si>
  <si>
    <t>448440_2016-01-01</t>
  </si>
  <si>
    <t>4409_2016-01-01</t>
  </si>
  <si>
    <t>440_2016-01-01</t>
  </si>
  <si>
    <t>4407_2016-01-01</t>
  </si>
  <si>
    <t>4408_2016-01-01</t>
  </si>
  <si>
    <t>1610555_2016-01-01</t>
  </si>
  <si>
    <t>1623555_2016-01-01</t>
  </si>
  <si>
    <t>1626555_2016-01-01</t>
  </si>
  <si>
    <t>1628555_2016-01-01</t>
  </si>
  <si>
    <t>1661555_2016-01-01</t>
  </si>
  <si>
    <t>1678555_2016-01-01</t>
  </si>
  <si>
    <t>1765555_2016-01-01</t>
  </si>
  <si>
    <t>1971555_2016-01-01</t>
  </si>
  <si>
    <t>1360555_2016-01-01</t>
  </si>
  <si>
    <t>1262555_2016-01-01</t>
  </si>
  <si>
    <t>1434555_2016-01-01</t>
  </si>
  <si>
    <t>1646555_2016-01-01</t>
  </si>
  <si>
    <t>1559555_2016-01-01</t>
  </si>
  <si>
    <t>1601555_2016-01-01</t>
  </si>
  <si>
    <t>1845555_2016-01-01</t>
  </si>
  <si>
    <t>1937555_2016-01-01</t>
  </si>
  <si>
    <t>1985555_2016-01-01</t>
  </si>
  <si>
    <t>1714555_2016-01-01</t>
  </si>
  <si>
    <t>1713555_2016-01-01</t>
  </si>
  <si>
    <t>1757555_2016-01-01</t>
  </si>
  <si>
    <t>1775555_2016-01-01</t>
  </si>
  <si>
    <t>1810555_2016-01-01</t>
  </si>
  <si>
    <t>1813555_2016-01-01</t>
  </si>
  <si>
    <t>1814555_2016-01-01</t>
  </si>
  <si>
    <t>1830555_2016-01-01</t>
  </si>
  <si>
    <t>1843555_2016-01-01</t>
  </si>
  <si>
    <t>1847555_2016-01-01</t>
  </si>
  <si>
    <t>1906555_2016-01-01</t>
  </si>
  <si>
    <t>1414555_2016-01-01</t>
  </si>
  <si>
    <t>1413555_2016-01-01</t>
  </si>
  <si>
    <t>1779555_2016-01-01</t>
  </si>
  <si>
    <t>1848555_2016-01-01</t>
  </si>
  <si>
    <t>1862555_2016-01-01</t>
  </si>
  <si>
    <t>1872555_2016-01-01</t>
  </si>
  <si>
    <t>1878555_2016-01-01</t>
  </si>
  <si>
    <t>1928555_2016-01-01</t>
  </si>
  <si>
    <t>1938555_2016-01-01</t>
  </si>
  <si>
    <t>1947555_2016-01-01</t>
  </si>
  <si>
    <t>1951555_2016-01-01</t>
  </si>
  <si>
    <t>1959555_2016-01-01</t>
  </si>
  <si>
    <t>1975555_2016-01-01</t>
  </si>
  <si>
    <t>1984555_2016-01-01</t>
  </si>
  <si>
    <t>1212555_2016-01-01</t>
  </si>
  <si>
    <t>1213555_2016-01-01</t>
  </si>
  <si>
    <t>1216555_2016-01-01</t>
  </si>
  <si>
    <t>1228555_2016-01-01</t>
  </si>
  <si>
    <t>1231555_2016-01-01</t>
  </si>
  <si>
    <t>1234555_2016-01-01</t>
  </si>
  <si>
    <t>1239555_2016-01-01</t>
  </si>
  <si>
    <t>1240555_2016-01-01</t>
  </si>
  <si>
    <t>1317555_2016-01-01</t>
  </si>
  <si>
    <t>1334555_2016-01-01</t>
  </si>
  <si>
    <t>1352555_2016-01-01</t>
  </si>
  <si>
    <t>1402555_2016-01-01</t>
  </si>
  <si>
    <t>1407555_2016-01-01</t>
  </si>
  <si>
    <t>1410555_2016-01-01</t>
  </si>
  <si>
    <t>1415555_2016-01-01</t>
  </si>
  <si>
    <t>1445555_2016-01-01</t>
  </si>
  <si>
    <t>1469555_2016-01-01</t>
  </si>
  <si>
    <t>1484555_2016-01-01</t>
  </si>
  <si>
    <t>1516555_2016-01-01</t>
  </si>
  <si>
    <t>1563_2016-01-01</t>
  </si>
  <si>
    <t>1564_2016-01-01</t>
  </si>
  <si>
    <t>1567_2016-01-01</t>
  </si>
  <si>
    <t>1571_2016-01-01</t>
  </si>
  <si>
    <t>1573_2016-01-01</t>
  </si>
  <si>
    <t>1574_2016-01-01</t>
  </si>
  <si>
    <t>1575_2016-01-01</t>
  </si>
  <si>
    <t>1580_2016-01-01</t>
  </si>
  <si>
    <t>1586_2016-01-01</t>
  </si>
  <si>
    <t>1602_2016-01-01</t>
  </si>
  <si>
    <t>821030_2016-01-01</t>
  </si>
  <si>
    <t>821068_2016-01-01</t>
  </si>
  <si>
    <t>821072_2016-01-01</t>
  </si>
  <si>
    <t>821073_2016-01-01</t>
  </si>
  <si>
    <t>821074_2016-01-01</t>
  </si>
  <si>
    <t>821095_2016-01-01</t>
  </si>
  <si>
    <t>821096_2016-01-01</t>
  </si>
  <si>
    <t>821097_2016-01-01</t>
  </si>
  <si>
    <t>821098_2016-01-01</t>
  </si>
  <si>
    <t>821099_2016-01-01</t>
  </si>
  <si>
    <t>821032_2016-01-01</t>
  </si>
  <si>
    <t>821033_2016-01-01</t>
  </si>
  <si>
    <t>821034_2016-01-01</t>
  </si>
  <si>
    <t>821042_2016-01-01</t>
  </si>
  <si>
    <t>821043_2016-01-01</t>
  </si>
  <si>
    <t>821044_2016-01-01</t>
  </si>
  <si>
    <t>821065_2016-01-01</t>
  </si>
  <si>
    <t>821066_2016-01-01</t>
  </si>
  <si>
    <t>821067_2016-01-01</t>
  </si>
  <si>
    <t>821616_2016-01-01</t>
  </si>
  <si>
    <t>821577_2016-01-01</t>
  </si>
  <si>
    <t>821566_2016-01-01</t>
  </si>
  <si>
    <t>821544_2016-01-01</t>
  </si>
  <si>
    <t>821588_2016-01-01</t>
  </si>
  <si>
    <t>82139_2016-01-01</t>
  </si>
  <si>
    <t>82108_2016-01-01</t>
  </si>
  <si>
    <t>82102_2016-01-01</t>
  </si>
  <si>
    <t>82103_2016-01-01</t>
  </si>
  <si>
    <t>82104_2016-01-01</t>
  </si>
  <si>
    <t>82109_2016-01-01</t>
  </si>
  <si>
    <t>82134_2016-01-01</t>
  </si>
  <si>
    <t>821399_2016-01-01</t>
  </si>
  <si>
    <t>821398_2016-01-01</t>
  </si>
  <si>
    <t>821397_2016-01-01</t>
  </si>
  <si>
    <t>821396_2016-01-01</t>
  </si>
  <si>
    <t>821395_2016-01-01</t>
  </si>
  <si>
    <t>82133_2016-01-01</t>
  </si>
  <si>
    <t>82132_2016-01-01</t>
  </si>
  <si>
    <t>821069_2016-01-01</t>
  </si>
  <si>
    <t>821001_2016-01-01</t>
  </si>
  <si>
    <t>821051_2016-01-01</t>
  </si>
  <si>
    <t>821060_2016-01-01</t>
  </si>
  <si>
    <t>8250_2016-01-01</t>
  </si>
  <si>
    <t>82105_2016-01-01</t>
  </si>
  <si>
    <t>82106_2016-01-01</t>
  </si>
  <si>
    <t>82107_2016-01-01</t>
  </si>
  <si>
    <t>821036_2016-01-01</t>
  </si>
  <si>
    <t>821037_2016-01-01</t>
  </si>
  <si>
    <t>821038_2016-01-01</t>
  </si>
  <si>
    <t>821040_2016-01-01</t>
  </si>
  <si>
    <t>821041_2016-01-01</t>
  </si>
  <si>
    <t>821045_2016-01-01</t>
  </si>
  <si>
    <t>821046_2016-01-01</t>
  </si>
  <si>
    <t>821047_2016-01-01</t>
  </si>
  <si>
    <t>821048_2016-01-01</t>
  </si>
  <si>
    <t>821049_2016-01-01</t>
  </si>
  <si>
    <t>821050_2016-01-01</t>
  </si>
  <si>
    <t>821052_2016-01-01</t>
  </si>
  <si>
    <t>821053_2016-01-01</t>
  </si>
  <si>
    <t>821054_2016-01-01</t>
  </si>
  <si>
    <t>821062_2016-01-01</t>
  </si>
  <si>
    <t>821063_2016-01-01</t>
  </si>
  <si>
    <t>821064_2016-01-01</t>
  </si>
  <si>
    <t>821071_2016-01-01</t>
  </si>
  <si>
    <t>821085_2016-01-01</t>
  </si>
  <si>
    <t>821086_2016-01-01</t>
  </si>
  <si>
    <t>821087_2016-01-01</t>
  </si>
  <si>
    <t>821088_2016-01-01</t>
  </si>
  <si>
    <t>821089_2016-01-01</t>
  </si>
  <si>
    <t>821090_2016-01-01</t>
  </si>
  <si>
    <t>821091_2016-01-01</t>
  </si>
  <si>
    <t>821092_2016-01-01</t>
  </si>
  <si>
    <t>82131_2016-01-01</t>
  </si>
  <si>
    <t>821_2016-01-01</t>
  </si>
  <si>
    <t>44118_2016-01-01</t>
  </si>
  <si>
    <t>4487_2016-01-01</t>
  </si>
  <si>
    <t>4479408_2016-01-01</t>
  </si>
  <si>
    <t>4479477_2016-01-01</t>
  </si>
  <si>
    <t>447537_2016-01-01</t>
  </si>
  <si>
    <t>4484_2016-01-01</t>
  </si>
  <si>
    <t>4450_2016-01-01</t>
  </si>
  <si>
    <t>4477003_2016-01-01</t>
  </si>
  <si>
    <t>4477007_2016-01-01</t>
  </si>
  <si>
    <t>4477008_2016-01-01</t>
  </si>
  <si>
    <t>4476411_2016-01-01</t>
  </si>
  <si>
    <t>447911_2016-01-01</t>
  </si>
  <si>
    <t>447978_2016-01-01</t>
  </si>
  <si>
    <t>447967_2016-01-01</t>
  </si>
  <si>
    <t>447966_2016-01-01</t>
  </si>
  <si>
    <t>447965_2016-01-01</t>
  </si>
  <si>
    <t>447964_2016-01-01</t>
  </si>
  <si>
    <t>447977_2016-01-01</t>
  </si>
  <si>
    <t>447976_2016-01-01</t>
  </si>
  <si>
    <t>447975_2016-01-01</t>
  </si>
  <si>
    <t>447974_2016-01-01</t>
  </si>
  <si>
    <t>447973_2016-01-01</t>
  </si>
  <si>
    <t>447972_2016-01-01</t>
  </si>
  <si>
    <t>447971_2016-01-01</t>
  </si>
  <si>
    <t>447530_2016-01-01</t>
  </si>
  <si>
    <t>447817_2016-01-01</t>
  </si>
  <si>
    <t>447816_2016-01-01</t>
  </si>
  <si>
    <t>447815_2016-01-01</t>
  </si>
  <si>
    <t>447814_2016-01-01</t>
  </si>
  <si>
    <t>447813_2016-01-01</t>
  </si>
  <si>
    <t>447812_2016-01-01</t>
  </si>
  <si>
    <t>447811_2016-01-01</t>
  </si>
  <si>
    <t>447837_2016-01-01</t>
  </si>
  <si>
    <t>447855_2016-01-01</t>
  </si>
  <si>
    <t>447854_2016-01-01</t>
  </si>
  <si>
    <t>447866_2016-01-01</t>
  </si>
  <si>
    <t>447527_2016-01-01</t>
  </si>
  <si>
    <t>447528_2016-01-01</t>
  </si>
  <si>
    <t>447529_2016-01-01</t>
  </si>
  <si>
    <t>447896_2016-01-01</t>
  </si>
  <si>
    <t>447891_2016-01-01</t>
  </si>
  <si>
    <t>447890_2016-01-01</t>
  </si>
  <si>
    <t>447556_2016-01-01</t>
  </si>
  <si>
    <t>447779_2016-01-01</t>
  </si>
  <si>
    <t>447773_2016-01-01</t>
  </si>
  <si>
    <t>447772_2016-01-01</t>
  </si>
  <si>
    <t>447794_2016-01-01</t>
  </si>
  <si>
    <t>447792_2016-01-01</t>
  </si>
  <si>
    <t>447791_2016-01-01</t>
  </si>
  <si>
    <t>447790_2016-01-01</t>
  </si>
  <si>
    <t>447807_2016-01-01</t>
  </si>
  <si>
    <t>447805_2016-01-01</t>
  </si>
  <si>
    <t>447800_2016-01-01</t>
  </si>
  <si>
    <t>447989_2016-01-01</t>
  </si>
  <si>
    <t>447980_2016-01-01</t>
  </si>
  <si>
    <t>447892_2016-01-01</t>
  </si>
  <si>
    <t>44751_2016-01-01</t>
  </si>
  <si>
    <t>4478646_2016-01-01</t>
  </si>
  <si>
    <t>4478645_2016-01-01</t>
  </si>
  <si>
    <t>4478643_2016-01-01</t>
  </si>
  <si>
    <t>4478642_2016-01-01</t>
  </si>
  <si>
    <t>4478641_2016-01-01</t>
  </si>
  <si>
    <t>4478640_2016-01-01</t>
  </si>
  <si>
    <t>447860_2016-01-01</t>
  </si>
  <si>
    <t>447889_2016-01-01</t>
  </si>
  <si>
    <t>447885_2016-01-01</t>
  </si>
  <si>
    <t>447907_2016-01-01</t>
  </si>
  <si>
    <t>447902_2016-01-01</t>
  </si>
  <si>
    <t>447912_2016-01-01</t>
  </si>
  <si>
    <t>1606_2016-01-01</t>
  </si>
  <si>
    <t>1608_2016-01-01</t>
  </si>
  <si>
    <t>1616_2016-01-01</t>
  </si>
  <si>
    <t>1618_2016-01-01</t>
  </si>
  <si>
    <t>1620_2016-01-01</t>
  </si>
  <si>
    <t>1623_2016-01-01</t>
  </si>
  <si>
    <t>1630_2016-01-01</t>
  </si>
  <si>
    <t>1631_2016-01-01</t>
  </si>
  <si>
    <t>1641_2016-01-01</t>
  </si>
  <si>
    <t>1651_2016-01-01</t>
  </si>
  <si>
    <t>1678_2016-01-01</t>
  </si>
  <si>
    <t>1681_2016-01-01</t>
  </si>
  <si>
    <t>1682_2016-01-01</t>
  </si>
  <si>
    <t>1700_2016-01-01</t>
  </si>
  <si>
    <t>1702_2016-01-01</t>
  </si>
  <si>
    <t>1703_2016-01-01</t>
  </si>
  <si>
    <t>1708_2016-01-01</t>
  </si>
  <si>
    <t>1712_2016-01-01</t>
  </si>
  <si>
    <t>1901_2016-01-01</t>
  </si>
  <si>
    <t>1904_2016-01-01</t>
  </si>
  <si>
    <t>1906_2016-01-01</t>
  </si>
  <si>
    <t>1912_2016-01-01</t>
  </si>
  <si>
    <t>1914_2016-01-01</t>
  </si>
  <si>
    <t>1915_2016-01-01</t>
  </si>
  <si>
    <t>1917_2016-01-01</t>
  </si>
  <si>
    <t>1920_2016-01-01</t>
  </si>
  <si>
    <t>1928_2016-01-01</t>
  </si>
  <si>
    <t>1936_2016-01-01</t>
  </si>
  <si>
    <t>1937_2016-01-01</t>
  </si>
  <si>
    <t>1971_2016-01-01</t>
  </si>
  <si>
    <t>1972_2016-01-01</t>
  </si>
  <si>
    <t>1979_2016-01-01</t>
  </si>
  <si>
    <t>1985_2016-01-01</t>
  </si>
  <si>
    <t>1989_2016-01-01</t>
  </si>
  <si>
    <t>1248_2016-01-01</t>
  </si>
  <si>
    <t>1870_2016-01-01</t>
  </si>
  <si>
    <t>1208_2016-01-01</t>
  </si>
  <si>
    <t>1218_2016-01-01</t>
  </si>
  <si>
    <t>1231_2016-01-01</t>
  </si>
  <si>
    <t>1240_2016-01-01</t>
  </si>
  <si>
    <t>1254_2016-01-01</t>
  </si>
  <si>
    <t>1269_2016-01-01</t>
  </si>
  <si>
    <t>1281_2016-01-01</t>
  </si>
  <si>
    <t>1312_2016-01-01</t>
  </si>
  <si>
    <t>1316_2016-01-01</t>
  </si>
  <si>
    <t>1318_2016-01-01</t>
  </si>
  <si>
    <t>1330_2016-01-01</t>
  </si>
  <si>
    <t>1404_2016-01-01</t>
  </si>
  <si>
    <t>1407_2016-01-01</t>
  </si>
  <si>
    <t>1409_2016-01-01</t>
  </si>
  <si>
    <t>1504_2016-01-01</t>
  </si>
  <si>
    <t>1607_2016-01-01</t>
  </si>
  <si>
    <t>1615_2016-01-01</t>
  </si>
  <si>
    <t>1636_2016-01-01</t>
  </si>
  <si>
    <t>1804_2016-01-01</t>
  </si>
  <si>
    <t>1454_2016-01-01</t>
  </si>
  <si>
    <t>1628_2016-01-01</t>
  </si>
  <si>
    <t>1669_2016-01-01</t>
  </si>
  <si>
    <t>1764_2016-01-01</t>
  </si>
  <si>
    <t>1830_2016-01-01</t>
  </si>
  <si>
    <t>1832_2016-01-01</t>
  </si>
  <si>
    <t>1845_2016-01-01</t>
  </si>
  <si>
    <t>1850_2016-01-01</t>
  </si>
  <si>
    <t>1646_2016-01-01</t>
  </si>
  <si>
    <t>1657_2016-01-01</t>
  </si>
  <si>
    <t>1660_2016-01-01</t>
  </si>
  <si>
    <t>1706_2016-01-01</t>
  </si>
  <si>
    <t>1757_2016-01-01</t>
  </si>
  <si>
    <t>1763_2016-01-01</t>
  </si>
  <si>
    <t>1813_2016-01-01</t>
  </si>
  <si>
    <t>1847_2016-01-01</t>
  </si>
  <si>
    <t>1848_2016-01-01</t>
  </si>
  <si>
    <t>1918_2016-01-01</t>
  </si>
  <si>
    <t>1931_2016-01-01</t>
  </si>
  <si>
    <t>1941_2016-01-01</t>
  </si>
  <si>
    <t>82_2016-01-01</t>
  </si>
  <si>
    <t>822_2016-01-01</t>
  </si>
  <si>
    <t>34644_2016-01-01</t>
  </si>
  <si>
    <t>34640_2016-01-01</t>
  </si>
  <si>
    <t>34632_2016-01-01</t>
  </si>
  <si>
    <t>34928_2016-01-01</t>
  </si>
  <si>
    <t>34922_2016-01-01</t>
  </si>
  <si>
    <t>34828_2016-01-01</t>
  </si>
  <si>
    <t>34822_2016-01-01</t>
  </si>
  <si>
    <t>34652_2016-01-01</t>
  </si>
  <si>
    <t>34651_2016-01-01</t>
  </si>
  <si>
    <t>34645_2016-01-01</t>
  </si>
  <si>
    <t>34635_2016-01-01</t>
  </si>
  <si>
    <t>34625_2016-01-01</t>
  </si>
  <si>
    <t>34615_2016-01-01</t>
  </si>
  <si>
    <t>34605_2016-01-01</t>
  </si>
  <si>
    <t>34695_2016-01-01</t>
  </si>
  <si>
    <t>34693_2016-01-01</t>
  </si>
  <si>
    <t>34692_2016-01-01</t>
  </si>
  <si>
    <t>34691_2016-01-01</t>
  </si>
  <si>
    <t>34685_2016-01-01</t>
  </si>
  <si>
    <t>34675_2016-01-01</t>
  </si>
  <si>
    <t>34665_2016-01-01</t>
  </si>
  <si>
    <t>34658_2016-01-01</t>
  </si>
  <si>
    <t>34657_2016-01-01</t>
  </si>
  <si>
    <t>34656_2016-01-01</t>
  </si>
  <si>
    <t>34655_2016-01-01</t>
  </si>
  <si>
    <t>34654_2016-01-01</t>
  </si>
  <si>
    <t>34653_2016-01-01</t>
  </si>
  <si>
    <t>34671_2016-01-01</t>
  </si>
  <si>
    <t>34670_2016-01-01</t>
  </si>
  <si>
    <t>34667_2016-01-01</t>
  </si>
  <si>
    <t>34666_2016-01-01</t>
  </si>
  <si>
    <t>34664_2016-01-01</t>
  </si>
  <si>
    <t>34663_2016-01-01</t>
  </si>
  <si>
    <t>34662_2016-01-01</t>
  </si>
  <si>
    <t>34661_2016-01-01</t>
  </si>
  <si>
    <t>34647_2016-01-01</t>
  </si>
  <si>
    <t>34637_2016-01-01</t>
  </si>
  <si>
    <t>34634_2016-01-01</t>
  </si>
  <si>
    <t>34627_2016-01-01</t>
  </si>
  <si>
    <t>34617_2016-01-01</t>
  </si>
  <si>
    <t>34610_2016-01-01</t>
  </si>
  <si>
    <t>34607_2016-01-01</t>
  </si>
  <si>
    <t>34600_2016-01-01</t>
  </si>
  <si>
    <t>346728_2016-01-01</t>
  </si>
  <si>
    <t>346727_2016-01-01</t>
  </si>
  <si>
    <t>346726_2016-01-01</t>
  </si>
  <si>
    <t>346725_2016-01-01</t>
  </si>
  <si>
    <t>346724_2016-01-01</t>
  </si>
  <si>
    <t>346723_2016-01-01</t>
  </si>
  <si>
    <t>346722_2016-01-01</t>
  </si>
  <si>
    <t>346721_2016-01-01</t>
  </si>
  <si>
    <t>346720_2016-01-01</t>
  </si>
  <si>
    <t>34697_2016-01-01</t>
  </si>
  <si>
    <t>34687_2016-01-01</t>
  </si>
  <si>
    <t>34678_2016-01-01</t>
  </si>
  <si>
    <t>34677_2016-01-01</t>
  </si>
  <si>
    <t>349_2016-01-01</t>
  </si>
  <si>
    <t>346889_2016-01-01</t>
  </si>
  <si>
    <t>346887_2016-01-01</t>
  </si>
  <si>
    <t>346885_2016-01-01</t>
  </si>
  <si>
    <t>346884_2016-01-01</t>
  </si>
  <si>
    <t>346883_2016-01-01</t>
  </si>
  <si>
    <t>346882_2016-01-01</t>
  </si>
  <si>
    <t>346881_2016-01-01</t>
  </si>
  <si>
    <t>34699_2016-01-01</t>
  </si>
  <si>
    <t>34696_2016-01-01</t>
  </si>
  <si>
    <t>34690_2016-01-01</t>
  </si>
  <si>
    <t>34689_2016-01-01</t>
  </si>
  <si>
    <t>34686_2016-01-01</t>
  </si>
  <si>
    <t>34681_2016-01-01</t>
  </si>
  <si>
    <t>34659_2016-01-01</t>
  </si>
  <si>
    <t>34650_2016-01-01</t>
  </si>
  <si>
    <t>447928_2016-01-01</t>
  </si>
  <si>
    <t>447927_2016-01-01</t>
  </si>
  <si>
    <t>447926_2016-01-01</t>
  </si>
  <si>
    <t>447925_2016-01-01</t>
  </si>
  <si>
    <t>447923_2016-01-01</t>
  </si>
  <si>
    <t>447922_2016-01-01</t>
  </si>
  <si>
    <t>447921_2016-01-01</t>
  </si>
  <si>
    <t>447938_2016-01-01</t>
  </si>
  <si>
    <t>447936_2016-01-01</t>
  </si>
  <si>
    <t>447935_2016-01-01</t>
  </si>
  <si>
    <t>447934_2016-01-01</t>
  </si>
  <si>
    <t>447933_2016-01-01</t>
  </si>
  <si>
    <t>447871_2016-01-01</t>
  </si>
  <si>
    <t>447873_2016-01-01</t>
  </si>
  <si>
    <t>4478720_2016-01-01</t>
  </si>
  <si>
    <t>4478721_2016-01-01</t>
  </si>
  <si>
    <t>4478723_2016-01-01</t>
  </si>
  <si>
    <t>4478020_2016-01-01</t>
  </si>
  <si>
    <t>44780210_2016-01-01</t>
  </si>
  <si>
    <t>44780211_2016-01-01</t>
  </si>
  <si>
    <t>44780212_2016-01-01</t>
  </si>
  <si>
    <t>44780213_2016-01-01</t>
  </si>
  <si>
    <t>44780214_2016-01-01</t>
  </si>
  <si>
    <t>4477820_2016-01-01</t>
  </si>
  <si>
    <t>44779770_2016-01-01</t>
  </si>
  <si>
    <t>447503_2016-01-01</t>
  </si>
  <si>
    <t>447502_2016-01-01</t>
  </si>
  <si>
    <t>447501_2016-01-01</t>
  </si>
  <si>
    <t>447500_2016-01-01</t>
  </si>
  <si>
    <t>4475374_2016-01-01</t>
  </si>
  <si>
    <t>447887_2016-01-01</t>
  </si>
  <si>
    <t>447884_2016-01-01</t>
  </si>
  <si>
    <t>447881_2016-01-01</t>
  </si>
  <si>
    <t>447880_2016-01-01</t>
  </si>
  <si>
    <t>447899_2016-01-01</t>
  </si>
  <si>
    <t>447919_2016-01-01</t>
  </si>
  <si>
    <t>447918_2016-01-01</t>
  </si>
  <si>
    <t>447917_2016-01-01</t>
  </si>
  <si>
    <t>447920_2016-01-01</t>
  </si>
  <si>
    <t>447823_2016-01-01</t>
  </si>
  <si>
    <t>447824_2016-01-01</t>
  </si>
  <si>
    <t>447825_2016-01-01</t>
  </si>
  <si>
    <t>447826_2016-01-01</t>
  </si>
  <si>
    <t>447827_2016-01-01</t>
  </si>
  <si>
    <t>447876_2016-01-01</t>
  </si>
  <si>
    <t>447879_2016-01-01</t>
  </si>
  <si>
    <t>447979_2016-01-01</t>
  </si>
  <si>
    <t>447721_2016-01-01</t>
  </si>
  <si>
    <t>447733_2016-01-01</t>
  </si>
  <si>
    <t>447555_2016-01-01</t>
  </si>
  <si>
    <t>447554_2016-01-01</t>
  </si>
  <si>
    <t>447553_2016-01-01</t>
  </si>
  <si>
    <t>447552_2016-01-01</t>
  </si>
  <si>
    <t>447836_2016-01-01</t>
  </si>
  <si>
    <t>447833_2016-01-01</t>
  </si>
  <si>
    <t>447831_2016-01-01</t>
  </si>
  <si>
    <t>447867_2016-01-01</t>
  </si>
  <si>
    <t>447551_2016-01-01</t>
  </si>
  <si>
    <t>447748_2016-01-01</t>
  </si>
  <si>
    <t>447747_2016-01-01</t>
  </si>
  <si>
    <t>447741_2016-01-01</t>
  </si>
  <si>
    <t>447769_2016-01-01</t>
  </si>
  <si>
    <t>447768_2016-01-01</t>
  </si>
  <si>
    <t>447767_2016-01-01</t>
  </si>
  <si>
    <t>447766_2016-01-01</t>
  </si>
  <si>
    <t>447765_2016-01-01</t>
  </si>
  <si>
    <t>1947_2016-01-01</t>
  </si>
  <si>
    <t>1980_2016-01-01</t>
  </si>
  <si>
    <t>1815_2016-01-01</t>
  </si>
  <si>
    <t>1210_2016-01-01</t>
  </si>
  <si>
    <t>1225_2016-01-01</t>
  </si>
  <si>
    <t>1313_2016-01-01</t>
  </si>
  <si>
    <t>1325_2016-01-01</t>
  </si>
  <si>
    <t>1331_2016-01-01</t>
  </si>
  <si>
    <t>1779_2016-01-01</t>
  </si>
  <si>
    <t>1785_2016-01-01</t>
  </si>
  <si>
    <t>1810_2016-01-01</t>
  </si>
  <si>
    <t>1913_2016-01-01</t>
  </si>
  <si>
    <t>1940_2016-01-01</t>
  </si>
  <si>
    <t>1952_2016-01-01</t>
  </si>
  <si>
    <t>1956_2016-01-01</t>
  </si>
  <si>
    <t>1970_2016-01-01</t>
  </si>
  <si>
    <t>1_2016-01-01</t>
  </si>
  <si>
    <t>1205_2016-01-01</t>
  </si>
  <si>
    <t>1270_2016-01-01</t>
  </si>
  <si>
    <t>1276_2016-01-01</t>
  </si>
  <si>
    <t>1303_2016-01-01</t>
  </si>
  <si>
    <t>1309_2016-01-01</t>
  </si>
  <si>
    <t>1334_2016-01-01</t>
  </si>
  <si>
    <t>1385_2016-01-01</t>
  </si>
  <si>
    <t>1406_2016-01-01</t>
  </si>
  <si>
    <t>1410_2016-01-01</t>
  </si>
  <si>
    <t>1417_2016-01-01</t>
  </si>
  <si>
    <t>1361_2016-01-01</t>
  </si>
  <si>
    <t>1319_2016-01-01</t>
  </si>
  <si>
    <t>1320_2016-01-01</t>
  </si>
  <si>
    <t>1321_2016-01-01</t>
  </si>
  <si>
    <t>1341_2016-01-01</t>
  </si>
  <si>
    <t>1347_2016-01-01</t>
  </si>
  <si>
    <t>1352_2016-01-01</t>
  </si>
  <si>
    <t>1812_2016-01-01</t>
  </si>
  <si>
    <t>1816_2016-01-01</t>
  </si>
  <si>
    <t>1251_2016-01-01</t>
  </si>
  <si>
    <t>1256_2016-01-01</t>
  </si>
  <si>
    <t>1260_2016-01-01</t>
  </si>
  <si>
    <t>1262_2016-01-01</t>
  </si>
  <si>
    <t>1301_2016-01-01</t>
  </si>
  <si>
    <t>1302_2016-01-01</t>
  </si>
  <si>
    <t>1305_2016-01-01</t>
  </si>
  <si>
    <t>1307_2016-01-01</t>
  </si>
  <si>
    <t>1308_2016-01-01</t>
  </si>
  <si>
    <t>1314_2016-01-01</t>
  </si>
  <si>
    <t>1315_2016-01-01</t>
  </si>
  <si>
    <t>1317_2016-01-01</t>
  </si>
  <si>
    <t>1207_2016-01-01</t>
  </si>
  <si>
    <t>1402_2016-01-01</t>
  </si>
  <si>
    <t>1501_2016-01-01</t>
  </si>
  <si>
    <t>1503_2016-01-01</t>
  </si>
  <si>
    <t>1507_2016-01-01</t>
  </si>
  <si>
    <t>1512_2016-01-01</t>
  </si>
  <si>
    <t>1516_2016-01-01</t>
  </si>
  <si>
    <t>1517_2016-01-01</t>
  </si>
  <si>
    <t>1518_2016-01-01</t>
  </si>
  <si>
    <t>1540_2016-01-01</t>
  </si>
  <si>
    <t>1541_2016-01-01</t>
  </si>
  <si>
    <t>1551_2016-01-01</t>
  </si>
  <si>
    <t>1561_2016-01-01</t>
  </si>
  <si>
    <t>1580555_2016-01-01</t>
  </si>
  <si>
    <t>1586555_2016-01-01</t>
  </si>
  <si>
    <t>1612555_2016-01-01</t>
  </si>
  <si>
    <t>1720555_2016-01-01</t>
  </si>
  <si>
    <t>1731555_2016-01-01</t>
  </si>
  <si>
    <t>1763555_2016-01-01</t>
  </si>
  <si>
    <t>1801555_2016-01-01</t>
  </si>
  <si>
    <t>1803555_2016-01-01</t>
  </si>
  <si>
    <t>1804555_2016-01-01</t>
  </si>
  <si>
    <t>1805555_2016-01-01</t>
  </si>
  <si>
    <t>1808555_2016-01-01</t>
  </si>
  <si>
    <t>1812555_2016-01-01</t>
  </si>
  <si>
    <t>1817555_2016-01-01</t>
  </si>
  <si>
    <t>346930_2016-01-01</t>
  </si>
  <si>
    <t>346445_2016-01-01</t>
  </si>
  <si>
    <t>346440_2016-01-01</t>
  </si>
  <si>
    <t>346322_2016-01-01</t>
  </si>
  <si>
    <t>346321_2016-01-01</t>
  </si>
  <si>
    <t>346888_2016-01-01</t>
  </si>
  <si>
    <t>346886_2016-01-01</t>
  </si>
  <si>
    <t>346033_2016-01-01</t>
  </si>
  <si>
    <t>346032_2016-01-01</t>
  </si>
  <si>
    <t>346031_2016-01-01</t>
  </si>
  <si>
    <t>346814_2016-01-01</t>
  </si>
  <si>
    <t>346813_2016-01-01</t>
  </si>
  <si>
    <t>346812_2016-01-01</t>
  </si>
  <si>
    <t>346811_2016-01-01</t>
  </si>
  <si>
    <t>346810_2016-01-01</t>
  </si>
  <si>
    <t>346688_2016-01-01</t>
  </si>
  <si>
    <t>346428_2016-01-01</t>
  </si>
  <si>
    <t>346422_2016-01-01</t>
  </si>
  <si>
    <t>346021_2016-01-01</t>
  </si>
  <si>
    <t>346012_2016-01-01</t>
  </si>
  <si>
    <t>346011_2016-01-01</t>
  </si>
  <si>
    <t>346010_2016-01-01</t>
  </si>
  <si>
    <t>34682_2016-01-01</t>
  </si>
  <si>
    <t>346939_2016-01-01</t>
  </si>
  <si>
    <t>346938_2016-01-01</t>
  </si>
  <si>
    <t>346937_2016-01-01</t>
  </si>
  <si>
    <t>346936_2016-01-01</t>
  </si>
  <si>
    <t>346935_2016-01-01</t>
  </si>
  <si>
    <t>346934_2016-01-01</t>
  </si>
  <si>
    <t>346933_2016-01-01</t>
  </si>
  <si>
    <t>346932_2016-01-01</t>
  </si>
  <si>
    <t>346931_2016-01-01</t>
  </si>
  <si>
    <t>346880_2016-01-01</t>
  </si>
  <si>
    <t>346444_2016-01-01</t>
  </si>
  <si>
    <t>346443_2016-01-01</t>
  </si>
  <si>
    <t>346442_2016-01-01</t>
  </si>
  <si>
    <t>346441_2016-01-01</t>
  </si>
  <si>
    <t>346401_2016-01-01</t>
  </si>
  <si>
    <t>346400_2016-01-01</t>
  </si>
  <si>
    <t>34904_2016-01-01</t>
  </si>
  <si>
    <t>3490_2016-01-01</t>
  </si>
  <si>
    <t>3470_2016-01-01</t>
  </si>
  <si>
    <t>34909_2016-01-01</t>
  </si>
  <si>
    <t>34908_2016-01-01</t>
  </si>
  <si>
    <t>34907_2016-01-01</t>
  </si>
  <si>
    <t>34905_2016-01-01</t>
  </si>
  <si>
    <t>34902_2016-01-01</t>
  </si>
  <si>
    <t>34901_2016-01-01</t>
  </si>
  <si>
    <t>34900_2016-01-01</t>
  </si>
  <si>
    <t>34707_2016-01-01</t>
  </si>
  <si>
    <t>34704_2016-01-01</t>
  </si>
  <si>
    <t>34701_2016-01-01</t>
  </si>
  <si>
    <t>34700_2016-01-01</t>
  </si>
  <si>
    <t>3480_2016-01-01</t>
  </si>
  <si>
    <t>3451_2016-01-01</t>
  </si>
  <si>
    <t>34680_2016-01-01</t>
  </si>
  <si>
    <t>34679_2016-01-01</t>
  </si>
  <si>
    <t>34676_2016-01-01</t>
  </si>
  <si>
    <t>34669_2016-01-01</t>
  </si>
  <si>
    <t>34668_2016-01-01</t>
  </si>
  <si>
    <t>34660_2016-01-01</t>
  </si>
  <si>
    <t>34649_2016-01-01</t>
  </si>
  <si>
    <t>34648_2016-01-01</t>
  </si>
  <si>
    <t>34646_2016-01-01</t>
  </si>
  <si>
    <t>34642_2016-01-01</t>
  </si>
  <si>
    <t>34639_2016-01-01</t>
  </si>
  <si>
    <t>34638_2016-01-01</t>
  </si>
  <si>
    <t>34636_2016-01-01</t>
  </si>
  <si>
    <t>34630_2016-01-01</t>
  </si>
  <si>
    <t>34629_2016-01-01</t>
  </si>
  <si>
    <t>34628_2016-01-01</t>
  </si>
  <si>
    <t>34626_2016-01-01</t>
  </si>
  <si>
    <t>34620_2016-01-01</t>
  </si>
  <si>
    <t>34619_2016-01-01</t>
  </si>
  <si>
    <t>447760_2016-01-01</t>
  </si>
  <si>
    <t>447778_2016-01-01</t>
  </si>
  <si>
    <t>447776_2016-01-01</t>
  </si>
  <si>
    <t>447775_2016-01-01</t>
  </si>
  <si>
    <t>447774_2016-01-01</t>
  </si>
  <si>
    <t>447771_2016-01-01</t>
  </si>
  <si>
    <t>447770_2016-01-01</t>
  </si>
  <si>
    <t>447789_2016-01-01</t>
  </si>
  <si>
    <t>447788_2016-01-01</t>
  </si>
  <si>
    <t>447787_2016-01-01</t>
  </si>
  <si>
    <t>447786_2016-01-01</t>
  </si>
  <si>
    <t>447785_2016-01-01</t>
  </si>
  <si>
    <t>447780_2016-01-01</t>
  </si>
  <si>
    <t>447799_2016-01-01</t>
  </si>
  <si>
    <t>447798_2016-01-01</t>
  </si>
  <si>
    <t>447796_2016-01-01</t>
  </si>
  <si>
    <t>447795_2016-01-01</t>
  </si>
  <si>
    <t>447818_2016-01-01</t>
  </si>
  <si>
    <t>447810_2016-01-01</t>
  </si>
  <si>
    <t>447570_2016-01-01</t>
  </si>
  <si>
    <t>447717_2016-01-01</t>
  </si>
  <si>
    <t>447990_2016-01-01</t>
  </si>
  <si>
    <t>447909_2016-01-01</t>
  </si>
  <si>
    <t>447901_2016-01-01</t>
  </si>
  <si>
    <t>447940_2016-01-01</t>
  </si>
  <si>
    <t>447941_2016-01-01</t>
  </si>
  <si>
    <t>447942_2016-01-01</t>
  </si>
  <si>
    <t>447943_2016-01-01</t>
  </si>
  <si>
    <t>447944_2016-01-01</t>
  </si>
  <si>
    <t>447945_2016-01-01</t>
  </si>
  <si>
    <t>447946_2016-01-01</t>
  </si>
  <si>
    <t>447947_2016-01-01</t>
  </si>
  <si>
    <t>447948_2016-01-01</t>
  </si>
  <si>
    <t>447949_2016-01-01</t>
  </si>
  <si>
    <t>447579_2016-01-01</t>
  </si>
  <si>
    <t>447583_2016-01-01</t>
  </si>
  <si>
    <t>447582_2016-01-01</t>
  </si>
  <si>
    <t>447581_2016-01-01</t>
  </si>
  <si>
    <t>447580_2016-01-01</t>
  </si>
  <si>
    <t>4475324_2016-01-01</t>
  </si>
  <si>
    <t>4475323_2016-01-01</t>
  </si>
  <si>
    <t>4475322_2016-01-01</t>
  </si>
  <si>
    <t>4475321_2016-01-01</t>
  </si>
  <si>
    <t>4475320_2016-01-01</t>
  </si>
  <si>
    <t>447519_2016-01-01</t>
  </si>
  <si>
    <t>447518_2016-01-01</t>
  </si>
  <si>
    <t>447517_2016-01-01</t>
  </si>
  <si>
    <t>447516_2016-01-01</t>
  </si>
  <si>
    <t>447515_2016-01-01</t>
  </si>
  <si>
    <t>447514_2016-01-01</t>
  </si>
  <si>
    <t>447513_2016-01-01</t>
  </si>
  <si>
    <t>447512_2016-01-01</t>
  </si>
  <si>
    <t>447511_2016-01-01</t>
  </si>
  <si>
    <t>447510_2016-01-01</t>
  </si>
  <si>
    <t>447599_2016-01-01</t>
  </si>
  <si>
    <t>447598_2016-01-01</t>
  </si>
  <si>
    <t>447597_2016-01-01</t>
  </si>
  <si>
    <t>447596_2016-01-01</t>
  </si>
  <si>
    <t>447595_2016-01-01</t>
  </si>
  <si>
    <t>447594_2016-01-01</t>
  </si>
  <si>
    <t>447593_2016-01-01</t>
  </si>
  <si>
    <t>447592_2016-01-01</t>
  </si>
  <si>
    <t>447591_2016-01-01</t>
  </si>
  <si>
    <t>447590_2016-01-01</t>
  </si>
  <si>
    <t>447540_2016-01-01</t>
  </si>
  <si>
    <t>447541_2016-01-01</t>
  </si>
  <si>
    <t>447542_2016-01-01</t>
  </si>
  <si>
    <t>1832555_2016-01-01</t>
  </si>
  <si>
    <t>1863555_2016-01-01</t>
  </si>
  <si>
    <t>1865555_2016-01-01</t>
  </si>
  <si>
    <t>1870555_2016-01-01</t>
  </si>
  <si>
    <t>1786555_2016-01-01</t>
  </si>
  <si>
    <t>1940555_2016-01-01</t>
  </si>
  <si>
    <t>1901555_2016-01-01</t>
  </si>
  <si>
    <t>1978555_2016-01-01</t>
  </si>
  <si>
    <t>1770555_2016-01-01</t>
  </si>
  <si>
    <t>1760555_2016-01-01</t>
  </si>
  <si>
    <t>1818555_2016-01-01</t>
  </si>
  <si>
    <t>1281555_2016-01-01</t>
  </si>
  <si>
    <t>1715555_2016-01-01</t>
  </si>
  <si>
    <t>1267555_2016-01-01</t>
  </si>
  <si>
    <t>1979555_2016-01-01</t>
  </si>
  <si>
    <t>1910555_2016-01-01</t>
  </si>
  <si>
    <t>1935555_2016-01-01</t>
  </si>
  <si>
    <t>1941555_2016-01-01</t>
  </si>
  <si>
    <t>1312555_2016-01-01</t>
  </si>
  <si>
    <t>1323555_2016-01-01</t>
  </si>
  <si>
    <t>1361555_2016-01-01</t>
  </si>
  <si>
    <t>1423555_2016-01-01</t>
  </si>
  <si>
    <t>1500555_2016-01-01</t>
  </si>
  <si>
    <t>1556_2016-01-01</t>
  </si>
  <si>
    <t>1656_2016-01-01</t>
  </si>
  <si>
    <t>1752_2016-01-01</t>
  </si>
  <si>
    <t>1304_2016-01-01</t>
  </si>
  <si>
    <t>1360_2016-01-01</t>
  </si>
  <si>
    <t>1253_2016-01-01</t>
  </si>
  <si>
    <t>1206_2016-01-01</t>
  </si>
  <si>
    <t>1509_2016-01-01</t>
  </si>
  <si>
    <t>1425_2016-01-01</t>
  </si>
  <si>
    <t>1500_2016-01-01</t>
  </si>
  <si>
    <t>1900_2016-01-01</t>
  </si>
  <si>
    <t>1456_2016-01-01</t>
  </si>
  <si>
    <t>1605_2016-01-01</t>
  </si>
  <si>
    <t>1843_2016-01-01</t>
  </si>
  <si>
    <t>1864_2016-01-01</t>
  </si>
  <si>
    <t>1803_2016-01-01</t>
  </si>
  <si>
    <t>1401_2016-01-01</t>
  </si>
  <si>
    <t>1610_2016-01-01</t>
  </si>
  <si>
    <t>1724_2016-01-01</t>
  </si>
  <si>
    <t>1570_2016-01-01</t>
  </si>
  <si>
    <t>1814_2016-01-01</t>
  </si>
  <si>
    <t>1267_2016-01-01</t>
  </si>
  <si>
    <t>1412_2016-01-01</t>
  </si>
  <si>
    <t>1484_2016-01-01</t>
  </si>
  <si>
    <t>1215_2016-01-01</t>
  </si>
  <si>
    <t>1717_2016-01-01</t>
  </si>
  <si>
    <t>1701_2016-01-01</t>
  </si>
  <si>
    <t>1828_2016-01-01</t>
  </si>
  <si>
    <t>1910_2016-01-01</t>
  </si>
  <si>
    <t>1336_2016-01-01</t>
  </si>
  <si>
    <t>1704_2016-01-01</t>
  </si>
  <si>
    <t>1919_2016-01-01</t>
  </si>
  <si>
    <t>1252_2016-01-01</t>
  </si>
  <si>
    <t>1505_2016-01-01</t>
  </si>
  <si>
    <t>1908_2016-01-01</t>
  </si>
  <si>
    <t>1201_2016-01-01</t>
  </si>
  <si>
    <t>1609_2016-01-01</t>
  </si>
  <si>
    <t>1973_2016-01-01</t>
  </si>
  <si>
    <t>1856_2016-01-01</t>
  </si>
  <si>
    <t>1732_2016-01-01</t>
  </si>
  <si>
    <t>1603_2016-01-01</t>
  </si>
  <si>
    <t>1228_2016-01-01</t>
  </si>
  <si>
    <t>1601_2016-01-01</t>
  </si>
  <si>
    <t>1662_2016-01-01</t>
  </si>
  <si>
    <t>1781_2016-01-01</t>
  </si>
  <si>
    <t>1617_2016-01-01</t>
  </si>
  <si>
    <t>1413_2016-01-01</t>
  </si>
  <si>
    <t>1508_2016-01-01</t>
  </si>
  <si>
    <t>1978_2016-01-01</t>
  </si>
  <si>
    <t>1202_2016-01-01</t>
  </si>
  <si>
    <t>34618_2016-01-01</t>
  </si>
  <si>
    <t>34616_2016-01-01</t>
  </si>
  <si>
    <t>34609_2016-01-01</t>
  </si>
  <si>
    <t>34608_2016-01-01</t>
  </si>
  <si>
    <t>34606_2016-01-01</t>
  </si>
  <si>
    <t>34601_2016-01-01</t>
  </si>
  <si>
    <t>346981_2016-01-01</t>
  </si>
  <si>
    <t>346846_2016-01-01</t>
  </si>
  <si>
    <t>346116_2016-01-01</t>
  </si>
  <si>
    <t>346111_2016-01-01</t>
  </si>
  <si>
    <t>346030_2016-01-01</t>
  </si>
  <si>
    <t>34673_2016-01-01</t>
  </si>
  <si>
    <t>34698_2016-01-01</t>
  </si>
  <si>
    <t>34688_2016-01-01</t>
  </si>
  <si>
    <t>34684_2016-01-01</t>
  </si>
  <si>
    <t>34611_2016-01-01</t>
  </si>
  <si>
    <t>34603_2016-01-01</t>
  </si>
  <si>
    <t>3481_2016-01-01</t>
  </si>
  <si>
    <t>34936_2016-01-01</t>
  </si>
  <si>
    <t>34935_2016-01-01</t>
  </si>
  <si>
    <t>34934_2016-01-01</t>
  </si>
  <si>
    <t>34933_2016-01-01</t>
  </si>
  <si>
    <t>34932_2016-01-01</t>
  </si>
  <si>
    <t>34938_2016-01-01</t>
  </si>
  <si>
    <t>34937_2016-01-01</t>
  </si>
  <si>
    <t>3493_2016-01-01</t>
  </si>
  <si>
    <t>34931_2016-01-01</t>
  </si>
  <si>
    <t>34918_2016-01-01</t>
  </si>
  <si>
    <t>34913_2016-01-01</t>
  </si>
  <si>
    <t>34914_2016-01-01</t>
  </si>
  <si>
    <t>34915_2016-01-01</t>
  </si>
  <si>
    <t>34917_2016-01-01</t>
  </si>
  <si>
    <t>34916_2016-01-01</t>
  </si>
  <si>
    <t>34912_2016-01-01</t>
  </si>
  <si>
    <t>34911_2016-01-01</t>
  </si>
  <si>
    <t>3491_2016-01-01</t>
  </si>
  <si>
    <t>346819_2016-01-01</t>
  </si>
  <si>
    <t>346818_2016-01-01</t>
  </si>
  <si>
    <t>346817_2016-01-01</t>
  </si>
  <si>
    <t>346816_2016-01-01</t>
  </si>
  <si>
    <t>346815_2016-01-01</t>
  </si>
  <si>
    <t>3465_2016-01-01</t>
  </si>
  <si>
    <t>346_2016-01-01</t>
  </si>
  <si>
    <t>34906_2016-01-01</t>
  </si>
  <si>
    <t>34_2016-01-01</t>
  </si>
  <si>
    <t>34672_2016-01-01</t>
  </si>
  <si>
    <t>34622_2016-01-01</t>
  </si>
  <si>
    <t>34633_2016-01-01</t>
  </si>
  <si>
    <t>94118_2016-01-01</t>
  </si>
  <si>
    <t>941973_2016-01-01</t>
  </si>
  <si>
    <t>941_2016-01-01</t>
  </si>
  <si>
    <t>947_2016-01-01</t>
  </si>
  <si>
    <t>94114_2016-01-01</t>
  </si>
  <si>
    <t>94913_2016-01-01</t>
  </si>
  <si>
    <t>94813_2016-01-01</t>
  </si>
  <si>
    <t>946_2016-01-01</t>
  </si>
  <si>
    <t>945_2016-01-01</t>
  </si>
  <si>
    <t>944_2016-01-01</t>
  </si>
  <si>
    <t>943_2016-01-01</t>
  </si>
  <si>
    <t>942_2016-01-01</t>
  </si>
  <si>
    <t>94113_2016-01-01</t>
  </si>
  <si>
    <t>94917_2016-01-01</t>
  </si>
  <si>
    <t>94817_2016-01-01</t>
  </si>
  <si>
    <t>94117_2016-01-01</t>
  </si>
  <si>
    <t>94915_2016-01-01</t>
  </si>
  <si>
    <t>94815_2016-01-01</t>
  </si>
  <si>
    <t>94115_2016-01-01</t>
  </si>
  <si>
    <t>94_2016-01-01</t>
  </si>
  <si>
    <t>94912_2016-01-01</t>
  </si>
  <si>
    <t>94812_2016-01-01</t>
  </si>
  <si>
    <t>94112_2016-01-01</t>
  </si>
  <si>
    <t>94814_2016-01-01</t>
  </si>
  <si>
    <t>94914_2016-01-01</t>
  </si>
  <si>
    <t>178448_2016-01-01</t>
  </si>
  <si>
    <t>178433_2016-01-01</t>
  </si>
  <si>
    <t>178438_2016-01-01</t>
  </si>
  <si>
    <t>178451_2016-01-01</t>
  </si>
  <si>
    <t>447543_2016-01-01</t>
  </si>
  <si>
    <t>447544_2016-01-01</t>
  </si>
  <si>
    <t>447545_2016-01-01</t>
  </si>
  <si>
    <t>447546_2016-01-01</t>
  </si>
  <si>
    <t>447547_2016-01-01</t>
  </si>
  <si>
    <t>447548_2016-01-01</t>
  </si>
  <si>
    <t>447549_2016-01-01</t>
  </si>
  <si>
    <t>4478731_2016-01-01</t>
  </si>
  <si>
    <t>4478732_2016-01-01</t>
  </si>
  <si>
    <t>4478733_2016-01-01</t>
  </si>
  <si>
    <t>4478734_2016-01-01</t>
  </si>
  <si>
    <t>4478735_2016-01-01</t>
  </si>
  <si>
    <t>4478736_2016-01-01</t>
  </si>
  <si>
    <t>4478737_2016-01-01</t>
  </si>
  <si>
    <t>4478738_2016-01-01</t>
  </si>
  <si>
    <t>4478739_2016-01-01</t>
  </si>
  <si>
    <t>447569_2016-01-01</t>
  </si>
  <si>
    <t>447568_2016-01-01</t>
  </si>
  <si>
    <t>447567_2016-01-01</t>
  </si>
  <si>
    <t>447566_2016-01-01</t>
  </si>
  <si>
    <t>447403_2016-01-01</t>
  </si>
  <si>
    <t>447402_2016-01-01</t>
  </si>
  <si>
    <t>447401_2016-01-01</t>
  </si>
  <si>
    <t>447400_2016-01-01</t>
  </si>
  <si>
    <t>4475_2016-01-01</t>
  </si>
  <si>
    <t>4479_2016-01-01</t>
  </si>
  <si>
    <t>4478_2016-01-01</t>
  </si>
  <si>
    <t>4477600_2016-01-01</t>
  </si>
  <si>
    <t>4477850_2016-01-01</t>
  </si>
  <si>
    <t>4477880_2016-01-01</t>
  </si>
  <si>
    <t>4477999_2016-01-01</t>
  </si>
  <si>
    <t>4478232_2016-01-01</t>
  </si>
  <si>
    <t>4478242_2016-01-01</t>
  </si>
  <si>
    <t>4479537_2016-01-01</t>
  </si>
  <si>
    <t>4479538_2016-01-01</t>
  </si>
  <si>
    <t>44782288_2016-01-01</t>
  </si>
  <si>
    <t>44778100_2016-01-01</t>
  </si>
  <si>
    <t>44787220_2016-01-01</t>
  </si>
  <si>
    <t>44789219_2016-01-01</t>
  </si>
  <si>
    <t>44762438_2016-01-01</t>
  </si>
  <si>
    <t>44762439_2016-01-01</t>
  </si>
  <si>
    <t>44762448_2016-01-01</t>
  </si>
  <si>
    <t>44762449_2016-01-01</t>
  </si>
  <si>
    <t>44791170_2016-01-01</t>
  </si>
  <si>
    <t>4479730_2016-01-01</t>
  </si>
  <si>
    <t>447900_2016-01-01</t>
  </si>
  <si>
    <t>447508_2016-01-01</t>
  </si>
  <si>
    <t>447507_2016-01-01</t>
  </si>
  <si>
    <t>447506_2016-01-01</t>
  </si>
  <si>
    <t>447505_2016-01-01</t>
  </si>
  <si>
    <t>447504_2016-01-01</t>
  </si>
  <si>
    <t>447539_2016-01-01</t>
  </si>
  <si>
    <t>447538_2016-01-01</t>
  </si>
  <si>
    <t>447535_2016-01-01</t>
  </si>
  <si>
    <t>447534_2016-01-01</t>
  </si>
  <si>
    <t>447906_2016-01-01</t>
  </si>
  <si>
    <t>447905_2016-01-01</t>
  </si>
  <si>
    <t>447904_2016-01-01</t>
  </si>
  <si>
    <t>447903_2016-01-01</t>
  </si>
  <si>
    <t>447914_2016-01-01</t>
  </si>
  <si>
    <t>447913_2016-01-01</t>
  </si>
  <si>
    <t>447910_2016-01-01</t>
  </si>
  <si>
    <t>447939_2016-01-01</t>
  </si>
  <si>
    <t>447932_2016-01-01</t>
  </si>
  <si>
    <t>447931_2016-01-01</t>
  </si>
  <si>
    <t>447930_2016-01-01</t>
  </si>
  <si>
    <t>1203_2016-01-01</t>
  </si>
  <si>
    <t>1860_2016-01-01</t>
  </si>
  <si>
    <t>1760_2016-01-01</t>
  </si>
  <si>
    <t>1408_2016-01-01</t>
  </si>
  <si>
    <t>1805_2016-01-01</t>
  </si>
  <si>
    <t>1909_2016-01-01</t>
  </si>
  <si>
    <t>1949_2016-01-01</t>
  </si>
  <si>
    <t>1510_2016-01-01</t>
  </si>
  <si>
    <t>1661_2016-01-01</t>
  </si>
  <si>
    <t>1925_2016-01-01</t>
  </si>
  <si>
    <t>1619_2016-01-01</t>
  </si>
  <si>
    <t>1323_2016-01-01</t>
  </si>
  <si>
    <t>1818_2016-01-01</t>
  </si>
  <si>
    <t>1310_2016-01-01</t>
  </si>
  <si>
    <t>1209_2016-01-01</t>
  </si>
  <si>
    <t>1415_2016-01-01</t>
  </si>
  <si>
    <t>1530_2016-01-01</t>
  </si>
  <si>
    <t>1559_2016-01-01</t>
  </si>
  <si>
    <t>1562_2016-01-01</t>
  </si>
  <si>
    <t>1626_2016-01-01</t>
  </si>
  <si>
    <t>1650_2016-01-01</t>
  </si>
  <si>
    <t>1707_2016-01-01</t>
  </si>
  <si>
    <t>1916_2016-01-01</t>
  </si>
  <si>
    <t>1831_2016-01-01</t>
  </si>
  <si>
    <t>1858_2016-01-01</t>
  </si>
  <si>
    <t>1213_2016-01-01</t>
  </si>
  <si>
    <t>1714_2016-01-01</t>
  </si>
  <si>
    <t>1710_2016-01-01</t>
  </si>
  <si>
    <t>1808_2016-01-01</t>
  </si>
  <si>
    <t>1954_2016-01-01</t>
  </si>
  <si>
    <t>1951_2016-01-01</t>
  </si>
  <si>
    <t>1903_2016-01-01</t>
  </si>
  <si>
    <t>1817_2016-01-01</t>
  </si>
  <si>
    <t>1337_2016-01-01</t>
  </si>
  <si>
    <t>1339_2016-01-01</t>
  </si>
  <si>
    <t>1351_2016-01-01</t>
  </si>
  <si>
    <t>1423_2016-01-01</t>
  </si>
  <si>
    <t>1513_2016-01-01</t>
  </si>
  <si>
    <t>1515_2016-01-01</t>
  </si>
  <si>
    <t>1520_2016-01-01</t>
  </si>
  <si>
    <t>1775_2016-01-01</t>
  </si>
  <si>
    <t>1386_2016-01-01</t>
  </si>
  <si>
    <t>1405_2016-01-01</t>
  </si>
  <si>
    <t>1414_2016-01-01</t>
  </si>
  <si>
    <t>1434_2016-01-01</t>
  </si>
  <si>
    <t>1435_2016-01-01</t>
  </si>
  <si>
    <t>1502_2016-01-01</t>
  </si>
  <si>
    <t>1534_2016-01-01</t>
  </si>
  <si>
    <t>1585_2016-01-01</t>
  </si>
  <si>
    <t>1612_2016-01-01</t>
  </si>
  <si>
    <t>1614_2016-01-01</t>
  </si>
  <si>
    <t>1857_2016-01-01</t>
  </si>
  <si>
    <t>1859_2016-01-01</t>
  </si>
  <si>
    <t>1862_2016-01-01</t>
  </si>
  <si>
    <t>1863_2016-01-01</t>
  </si>
  <si>
    <t>1865_2016-01-01</t>
  </si>
  <si>
    <t>1440_2016-01-01</t>
  </si>
  <si>
    <t>1442_2016-01-01</t>
  </si>
  <si>
    <t>1443_2016-01-01</t>
  </si>
  <si>
    <t>1224_2016-01-01</t>
  </si>
  <si>
    <t>1229_2016-01-01</t>
  </si>
  <si>
    <t>1234_2016-01-01</t>
  </si>
  <si>
    <t>1239_2016-01-01</t>
  </si>
  <si>
    <t>1419_2016-01-01</t>
  </si>
  <si>
    <t>1424_2016-01-01</t>
  </si>
  <si>
    <t>1430_2016-01-01</t>
  </si>
  <si>
    <t>1432_2016-01-01</t>
  </si>
  <si>
    <t>1734_2016-01-01</t>
  </si>
  <si>
    <t>1740_2016-01-01</t>
  </si>
  <si>
    <t>1747_2016-01-01</t>
  </si>
  <si>
    <t>1754_2016-01-01</t>
  </si>
  <si>
    <t>1762_2016-01-01</t>
  </si>
  <si>
    <t>1765_2016-01-01</t>
  </si>
  <si>
    <t>1769_2016-01-01</t>
  </si>
  <si>
    <t>1770_2016-01-01</t>
  </si>
  <si>
    <t>178478_2016-01-01</t>
  </si>
  <si>
    <t>178453_2016-01-01</t>
  </si>
  <si>
    <t>178452_2016-01-01</t>
  </si>
  <si>
    <t>178443_2016-01-01</t>
  </si>
  <si>
    <t>178449_2016-01-01</t>
  </si>
  <si>
    <t>178459_2016-01-01</t>
  </si>
  <si>
    <t>178445_2016-01-01</t>
  </si>
  <si>
    <t>1784_2016-01-01</t>
  </si>
  <si>
    <t>290_2016-01-01</t>
  </si>
  <si>
    <t>249123_2016-01-01</t>
  </si>
  <si>
    <t>249155_2016-01-01</t>
  </si>
  <si>
    <t>249186_2016-01-01</t>
  </si>
  <si>
    <t>24995_2016-01-01</t>
  </si>
  <si>
    <t>24992_2016-01-01</t>
  </si>
  <si>
    <t>24997_2016-01-01</t>
  </si>
  <si>
    <t>249187_2016-01-01</t>
  </si>
  <si>
    <t>249185_2016-01-01</t>
  </si>
  <si>
    <t>249183_2016-01-01</t>
  </si>
  <si>
    <t>2499_2016-01-01</t>
  </si>
  <si>
    <t>24911_2016-01-01</t>
  </si>
  <si>
    <t>24991_2016-01-01</t>
  </si>
  <si>
    <t>24990_2016-01-01</t>
  </si>
  <si>
    <t>24999_2016-01-01</t>
  </si>
  <si>
    <t>24998_2016-01-01</t>
  </si>
  <si>
    <t>24996_2016-01-01</t>
  </si>
  <si>
    <t>24993_2016-01-01</t>
  </si>
  <si>
    <t>24912_2016-01-01</t>
  </si>
  <si>
    <t>24915_2016-01-01</t>
  </si>
  <si>
    <t>249919_2016-01-01</t>
  </si>
  <si>
    <t>249918_2016-01-01</t>
  </si>
  <si>
    <t>249917_2016-01-01</t>
  </si>
  <si>
    <t>249916_2016-01-01</t>
  </si>
  <si>
    <t>249911_2016-01-01</t>
  </si>
  <si>
    <t>249912_2016-01-01</t>
  </si>
  <si>
    <t>249913_2016-01-01</t>
  </si>
  <si>
    <t>249915_2016-01-01</t>
  </si>
  <si>
    <t>249914_2016-01-01</t>
  </si>
  <si>
    <t>249190_2016-01-01</t>
  </si>
  <si>
    <t>249_2016-01-01</t>
  </si>
  <si>
    <t>24994_2016-01-01</t>
  </si>
  <si>
    <t>597_2016-01-01</t>
  </si>
  <si>
    <t>59783_2016-01-01</t>
  </si>
  <si>
    <t>59784_2016-01-01</t>
  </si>
  <si>
    <t>59775_2016-01-01</t>
  </si>
  <si>
    <t>59768_2016-01-01</t>
  </si>
  <si>
    <t>59782_2016-01-01</t>
  </si>
  <si>
    <t>59781_2016-01-01</t>
  </si>
  <si>
    <t>59771_2016-01-01</t>
  </si>
  <si>
    <t>597721_2016-01-01</t>
  </si>
  <si>
    <t>597720_2016-01-01</t>
  </si>
  <si>
    <t>5978_2016-01-01</t>
  </si>
  <si>
    <t>5977_2016-01-01</t>
  </si>
  <si>
    <t>5971_2016-01-01</t>
  </si>
  <si>
    <t>59789_2016-01-01</t>
  </si>
  <si>
    <t>597898_2016-01-01</t>
  </si>
  <si>
    <t>597897_2016-01-01</t>
  </si>
  <si>
    <t>5979_2016-01-01</t>
  </si>
  <si>
    <t>59788_2016-01-01</t>
  </si>
  <si>
    <t>59787_2016-01-01</t>
  </si>
  <si>
    <t>59786_2016-01-01</t>
  </si>
  <si>
    <t>59785_2016-01-01</t>
  </si>
  <si>
    <t>59772_2016-01-01</t>
  </si>
  <si>
    <t>26868_2016-01-01</t>
  </si>
  <si>
    <t>26869_2016-01-01</t>
  </si>
  <si>
    <t>26867_2016-01-01</t>
  </si>
  <si>
    <t>26860_2016-01-01</t>
  </si>
  <si>
    <t>26861_2016-01-01</t>
  </si>
  <si>
    <t>26862_2016-01-01</t>
  </si>
  <si>
    <t>26866_2016-01-01</t>
  </si>
  <si>
    <t>26865_2016-01-01</t>
  </si>
  <si>
    <t>26864_2016-01-01</t>
  </si>
  <si>
    <t>26863_2016-01-01</t>
  </si>
  <si>
    <t>2687_2016-01-01</t>
  </si>
  <si>
    <t>268_2016-01-01</t>
  </si>
  <si>
    <t>2686_2016-01-01</t>
  </si>
  <si>
    <t>4631_2016-01-01</t>
  </si>
  <si>
    <t>447959_2016-01-01</t>
  </si>
  <si>
    <t>447958_2016-01-01</t>
  </si>
  <si>
    <t>447957_2016-01-01</t>
  </si>
  <si>
    <t>44794_2016-01-01</t>
  </si>
  <si>
    <t>447987_2016-01-01</t>
  </si>
  <si>
    <t>447986_2016-01-01</t>
  </si>
  <si>
    <t>447985_2016-01-01</t>
  </si>
  <si>
    <t>447984_2016-01-01</t>
  </si>
  <si>
    <t>447983_2016-01-01</t>
  </si>
  <si>
    <t>447956_2016-01-01</t>
  </si>
  <si>
    <t>447954_2016-01-01</t>
  </si>
  <si>
    <t>447953_2016-01-01</t>
  </si>
  <si>
    <t>447952_2016-01-01</t>
  </si>
  <si>
    <t>447951_2016-01-01</t>
  </si>
  <si>
    <t>447950_2016-01-01</t>
  </si>
  <si>
    <t>447963_2016-01-01</t>
  </si>
  <si>
    <t>447962_2016-01-01</t>
  </si>
  <si>
    <t>447961_2016-01-01</t>
  </si>
  <si>
    <t>447960_2016-01-01</t>
  </si>
  <si>
    <t>447726_2016-01-01</t>
  </si>
  <si>
    <t>447722_2016-01-01</t>
  </si>
  <si>
    <t>447847_2016-01-01</t>
  </si>
  <si>
    <t>447852_2016-01-01</t>
  </si>
  <si>
    <t>447550_2016-01-01</t>
  </si>
  <si>
    <t>447758_2016-01-01</t>
  </si>
  <si>
    <t>447757_2016-01-01</t>
  </si>
  <si>
    <t>447806_2016-01-01</t>
  </si>
  <si>
    <t>447804_2016-01-01</t>
  </si>
  <si>
    <t>447574_2016-01-01</t>
  </si>
  <si>
    <t>447573_2016-01-01</t>
  </si>
  <si>
    <t>447572_2016-01-01</t>
  </si>
  <si>
    <t>447982_2016-01-01</t>
  </si>
  <si>
    <t>447981_2016-01-01</t>
  </si>
  <si>
    <t>447908_2016-01-01</t>
  </si>
  <si>
    <t>447536_2016-01-01</t>
  </si>
  <si>
    <t>447532_2016-01-01</t>
  </si>
  <si>
    <t>447531_2016-01-01</t>
  </si>
  <si>
    <t>447929_2016-01-01</t>
  </si>
  <si>
    <t>447870_2016-01-01</t>
  </si>
  <si>
    <t>447875_2016-01-01</t>
  </si>
  <si>
    <t>447970_2016-01-01</t>
  </si>
  <si>
    <t>447969_2016-01-01</t>
  </si>
  <si>
    <t>447968_2016-01-01</t>
  </si>
  <si>
    <t>4478724_2016-01-01</t>
  </si>
  <si>
    <t>4478725_2016-01-01</t>
  </si>
  <si>
    <t>4478726_2016-01-01</t>
  </si>
  <si>
    <t>4478728_2016-01-01</t>
  </si>
  <si>
    <t>4478729_2016-01-01</t>
  </si>
  <si>
    <t>4478740_2016-01-01</t>
  </si>
  <si>
    <t>4478741_2016-01-01</t>
  </si>
  <si>
    <t>4478742_2016-01-01</t>
  </si>
  <si>
    <t>4478743_2016-01-01</t>
  </si>
  <si>
    <t>4478746_2016-01-01</t>
  </si>
  <si>
    <t>4478747_2016-01-01</t>
  </si>
  <si>
    <t>4478748_2016-01-01</t>
  </si>
  <si>
    <t>4478749_2016-01-01</t>
  </si>
  <si>
    <t>447955_2016-01-01</t>
  </si>
  <si>
    <t>447521_2016-01-01</t>
  </si>
  <si>
    <t>447522_2016-01-01</t>
  </si>
  <si>
    <t>447523_2016-01-01</t>
  </si>
  <si>
    <t>447525_2016-01-01</t>
  </si>
  <si>
    <t>447526_2016-01-01</t>
  </si>
  <si>
    <t>447701_2016-01-01</t>
  </si>
  <si>
    <t>447702_2016-01-01</t>
  </si>
  <si>
    <t>447703_2016-01-01</t>
  </si>
  <si>
    <t>447704_2016-01-01</t>
  </si>
  <si>
    <t>1445_2016-01-01</t>
  </si>
  <si>
    <t>99876_2016-01-01</t>
  </si>
  <si>
    <t>99875_2016-01-01</t>
  </si>
  <si>
    <t>99874_2016-01-01</t>
  </si>
  <si>
    <t>99873_2016-01-01</t>
  </si>
  <si>
    <t>99872_2016-01-01</t>
  </si>
  <si>
    <t>99871_2016-01-01</t>
  </si>
  <si>
    <t>9987_2016-01-01</t>
  </si>
  <si>
    <t>998953_2016-01-01</t>
  </si>
  <si>
    <t>998954_2016-01-01</t>
  </si>
  <si>
    <t>998955_2016-01-01</t>
  </si>
  <si>
    <t>998956_2016-01-01</t>
  </si>
  <si>
    <t>998695_2016-01-01</t>
  </si>
  <si>
    <t>998627_2016-01-01</t>
  </si>
  <si>
    <t>998615_2016-01-01</t>
  </si>
  <si>
    <t>998617_2016-01-01</t>
  </si>
  <si>
    <t>998625_2016-01-01</t>
  </si>
  <si>
    <t>998747_2016-01-01</t>
  </si>
  <si>
    <t>998753_2016-01-01</t>
  </si>
  <si>
    <t>998757_2016-01-01</t>
  </si>
  <si>
    <t>998765_2016-01-01</t>
  </si>
  <si>
    <t>998767_2016-01-01</t>
  </si>
  <si>
    <t>998797_2016-01-01</t>
  </si>
  <si>
    <t>998951_2016-01-01</t>
  </si>
  <si>
    <t>998696_2016-01-01</t>
  </si>
  <si>
    <t>998697_2016-01-01</t>
  </si>
  <si>
    <t>998755_2016-01-01</t>
  </si>
  <si>
    <t>998762_2016-01-01</t>
  </si>
  <si>
    <t>998764_2016-01-01</t>
  </si>
  <si>
    <t>998792_2016-01-01</t>
  </si>
  <si>
    <t>998795_2016-01-01</t>
  </si>
  <si>
    <t>998669_2016-01-01</t>
  </si>
  <si>
    <t>998612_2016-01-01</t>
  </si>
  <si>
    <t>9989_2016-01-01</t>
  </si>
  <si>
    <t>998714_2016-01-01</t>
  </si>
  <si>
    <t>99895_2016-01-01</t>
  </si>
  <si>
    <t>99893_2016-01-01</t>
  </si>
  <si>
    <t>99891_2016-01-01</t>
  </si>
  <si>
    <t>998711_2016-01-01</t>
  </si>
  <si>
    <t>998712_2016-01-01</t>
  </si>
  <si>
    <t>998713_2016-01-01</t>
  </si>
  <si>
    <t>998651_2016-01-01</t>
  </si>
  <si>
    <t>998662_2016-01-01</t>
  </si>
  <si>
    <t>998653_2016-01-01</t>
  </si>
  <si>
    <t>99879_2016-01-01</t>
  </si>
  <si>
    <t>99894_2016-01-01</t>
  </si>
  <si>
    <t>998763_2016-01-01</t>
  </si>
  <si>
    <t>998793_2016-01-01</t>
  </si>
  <si>
    <t>998613_2016-01-01</t>
  </si>
  <si>
    <t>998616_2016-01-01</t>
  </si>
  <si>
    <t>998655_2016-01-01</t>
  </si>
  <si>
    <t>998672_2016-01-01</t>
  </si>
  <si>
    <t>998703_2016-01-01</t>
  </si>
  <si>
    <t>998723_2016-01-01</t>
  </si>
  <si>
    <t>998739_2016-01-01</t>
  </si>
  <si>
    <t>998749_2016-01-01</t>
  </si>
  <si>
    <t>998752_2016-01-01</t>
  </si>
  <si>
    <t>99861_2016-01-01</t>
  </si>
  <si>
    <t>99862_2016-01-01</t>
  </si>
  <si>
    <t>99865_2016-01-01</t>
  </si>
  <si>
    <t>99866_2016-01-01</t>
  </si>
  <si>
    <t>99867_2016-01-01</t>
  </si>
  <si>
    <t>99869_2016-01-01</t>
  </si>
  <si>
    <t>99870_2016-01-01</t>
  </si>
  <si>
    <t>998652_2016-01-01</t>
  </si>
  <si>
    <t>998622_2016-01-01</t>
  </si>
  <si>
    <t>998664_2016-01-01</t>
  </si>
  <si>
    <t>998692_2016-01-01</t>
  </si>
  <si>
    <t>998707_2016-01-01</t>
  </si>
  <si>
    <t>998732_2016-01-01</t>
  </si>
  <si>
    <t>998742_2016-01-01</t>
  </si>
  <si>
    <t>998751_2016-01-01</t>
  </si>
  <si>
    <t>998663_2016-01-01</t>
  </si>
  <si>
    <t>998677_2016-01-01</t>
  </si>
  <si>
    <t>998675_2016-01-01</t>
  </si>
  <si>
    <t>998667_2016-01-01</t>
  </si>
  <si>
    <t>46675_2016-01-01</t>
  </si>
  <si>
    <t>46_2016-01-01</t>
  </si>
  <si>
    <t>4620_2016-01-01</t>
  </si>
  <si>
    <t>4677_2016-01-01</t>
  </si>
  <si>
    <t>46253_2016-01-01</t>
  </si>
  <si>
    <t>46450_2016-01-01</t>
  </si>
  <si>
    <t>46458_2016-01-01</t>
  </si>
  <si>
    <t>46592_2016-01-01</t>
  </si>
  <si>
    <t>46593_2016-01-01</t>
  </si>
  <si>
    <t>46595_2016-01-01</t>
  </si>
  <si>
    <t>468_2016-01-01</t>
  </si>
  <si>
    <t>4674_2016-01-01</t>
  </si>
  <si>
    <t>4678_2016-01-01</t>
  </si>
  <si>
    <t>469_2016-01-01</t>
  </si>
  <si>
    <t>46596_2016-01-01</t>
  </si>
  <si>
    <t>467752_2016-01-01</t>
  </si>
  <si>
    <t>4641_2016-01-01</t>
  </si>
  <si>
    <t>4642_2016-01-01</t>
  </si>
  <si>
    <t>467524_2016-01-01</t>
  </si>
  <si>
    <t>4640_2016-01-01</t>
  </si>
  <si>
    <t>4673_2016-01-01</t>
  </si>
  <si>
    <t>461_2016-01-01</t>
  </si>
  <si>
    <t>467190_2016-01-01</t>
  </si>
  <si>
    <t>467890_2016-01-01</t>
  </si>
  <si>
    <t>46676_2016-01-01</t>
  </si>
  <si>
    <t>4675_2016-01-01</t>
  </si>
  <si>
    <t>46673_2016-01-01</t>
  </si>
  <si>
    <t>4670_2016-01-01</t>
  </si>
  <si>
    <t>4672_2016-01-01</t>
  </si>
  <si>
    <t>4676_2016-01-01</t>
  </si>
  <si>
    <t>46376_2016-01-01</t>
  </si>
  <si>
    <t>46518_2016-01-01</t>
  </si>
  <si>
    <t>46519_2016-01-01</t>
  </si>
  <si>
    <t>467_2016-01-01</t>
  </si>
  <si>
    <t>4671_2016-01-01</t>
  </si>
  <si>
    <t>467191_2016-01-01</t>
  </si>
  <si>
    <t>46674_2016-01-01</t>
  </si>
  <si>
    <t>467560_2016-01-01</t>
  </si>
  <si>
    <t>46252_2016-01-01</t>
  </si>
  <si>
    <t>468505_2016-01-01</t>
  </si>
  <si>
    <t>46939_2016-01-01</t>
  </si>
  <si>
    <t>46900_2016-01-01</t>
  </si>
  <si>
    <t>4699_2016-01-01</t>
  </si>
  <si>
    <t>46944_2016-01-01</t>
  </si>
  <si>
    <t>46719_2016-01-01</t>
  </si>
  <si>
    <t>4134_2016-01-01</t>
  </si>
  <si>
    <t>417743_2016-01-01</t>
  </si>
  <si>
    <t>4177_2016-01-01</t>
  </si>
  <si>
    <t>4186_2016-01-01</t>
  </si>
  <si>
    <t>4122_2016-01-01</t>
  </si>
  <si>
    <t>4142_2016-01-01</t>
  </si>
  <si>
    <t>4143_2016-01-01</t>
  </si>
  <si>
    <t>4144_2016-01-01</t>
  </si>
  <si>
    <t>4158_2016-01-01</t>
  </si>
  <si>
    <t>41772_2016-01-01</t>
  </si>
  <si>
    <t>411_2016-01-01</t>
  </si>
  <si>
    <t>417744_2016-01-01</t>
  </si>
  <si>
    <t>417745_2016-01-01</t>
  </si>
  <si>
    <t>417746_2016-01-01</t>
  </si>
  <si>
    <t>417747_2016-01-01</t>
  </si>
  <si>
    <t>419809_2016-01-01</t>
  </si>
  <si>
    <t>417740_2016-01-01</t>
  </si>
  <si>
    <t>417741_2016-01-01</t>
  </si>
  <si>
    <t>417742_2016-01-01</t>
  </si>
  <si>
    <t>41761_2016-01-01</t>
  </si>
  <si>
    <t>41762_2016-01-01</t>
  </si>
  <si>
    <t>41763_2016-01-01</t>
  </si>
  <si>
    <t>41900_2016-01-01</t>
  </si>
  <si>
    <t>41906_2016-01-01</t>
  </si>
  <si>
    <t>41901_2016-01-01</t>
  </si>
  <si>
    <t>41800_2016-01-01</t>
  </si>
  <si>
    <t>4180_2016-01-01</t>
  </si>
  <si>
    <t>41773_2016-01-01</t>
  </si>
  <si>
    <t>417751_2016-01-01</t>
  </si>
  <si>
    <t>417752_2016-01-01</t>
  </si>
  <si>
    <t>447705_2016-01-01</t>
  </si>
  <si>
    <t>447706_2016-01-01</t>
  </si>
  <si>
    <t>447707_2016-01-01</t>
  </si>
  <si>
    <t>447708_2016-01-01</t>
  </si>
  <si>
    <t>447709_2016-01-01</t>
  </si>
  <si>
    <t>44754_2016-01-01</t>
  </si>
  <si>
    <t>447820_2016-01-01</t>
  </si>
  <si>
    <t>447821_2016-01-01</t>
  </si>
  <si>
    <t>44759_2016-01-01</t>
  </si>
  <si>
    <t>447729_2016-01-01</t>
  </si>
  <si>
    <t>447725_2016-01-01</t>
  </si>
  <si>
    <t>447724_2016-01-01</t>
  </si>
  <si>
    <t>447720_2016-01-01</t>
  </si>
  <si>
    <t>447739_2016-01-01</t>
  </si>
  <si>
    <t>447738_2016-01-01</t>
  </si>
  <si>
    <t>447736_2016-01-01</t>
  </si>
  <si>
    <t>447734_2016-01-01</t>
  </si>
  <si>
    <t>447732_2016-01-01</t>
  </si>
  <si>
    <t>447731_2016-01-01</t>
  </si>
  <si>
    <t>447730_2016-01-01</t>
  </si>
  <si>
    <t>447872_2016-01-01</t>
  </si>
  <si>
    <t>447874_2016-01-01</t>
  </si>
  <si>
    <t>447819_2016-01-01</t>
  </si>
  <si>
    <t>447835_2016-01-01</t>
  </si>
  <si>
    <t>447834_2016-01-01</t>
  </si>
  <si>
    <t>447849_2016-01-01</t>
  </si>
  <si>
    <t>447845_2016-01-01</t>
  </si>
  <si>
    <t>447844_2016-01-01</t>
  </si>
  <si>
    <t>447843_2016-01-01</t>
  </si>
  <si>
    <t>447842_2016-01-01</t>
  </si>
  <si>
    <t>447841_2016-01-01</t>
  </si>
  <si>
    <t>447840_2016-01-01</t>
  </si>
  <si>
    <t>447858_2016-01-01</t>
  </si>
  <si>
    <t>447857_2016-01-01</t>
  </si>
  <si>
    <t>447856_2016-01-01</t>
  </si>
  <si>
    <t>447851_2016-01-01</t>
  </si>
  <si>
    <t>447850_2016-01-01</t>
  </si>
  <si>
    <t>4478649_2016-01-01</t>
  </si>
  <si>
    <t>4478648_2016-01-01</t>
  </si>
  <si>
    <t>4478647_2016-01-01</t>
  </si>
  <si>
    <t>4478937_2016-01-01</t>
  </si>
  <si>
    <t>447822_2016-01-01</t>
  </si>
  <si>
    <t>447998_2016-01-01</t>
  </si>
  <si>
    <t>447744_2016-01-01</t>
  </si>
  <si>
    <t>447755_2016-01-01</t>
  </si>
  <si>
    <t>447839_2016-01-01</t>
  </si>
  <si>
    <t>4420_2016-01-01</t>
  </si>
  <si>
    <t>441534_2016-01-01</t>
  </si>
  <si>
    <t>4478297_2016-01-01</t>
  </si>
  <si>
    <t>4478298_2016-01-01</t>
  </si>
  <si>
    <t>4478299_2016-01-01</t>
  </si>
  <si>
    <t>4474088_2016-01-01</t>
  </si>
  <si>
    <t>4479788_2016-01-01</t>
  </si>
  <si>
    <t>4475594_2016-01-01</t>
  </si>
  <si>
    <t>4478730_2016-01-01</t>
  </si>
  <si>
    <t>4475893_2016-01-01</t>
  </si>
  <si>
    <t>4475892_2016-01-01</t>
  </si>
  <si>
    <t>4475891_2016-01-01</t>
  </si>
  <si>
    <t>4475897_2016-01-01</t>
  </si>
  <si>
    <t>4475890_2016-01-01</t>
  </si>
  <si>
    <t>447584_2016-01-01</t>
  </si>
  <si>
    <t>44870797_2016-01-01</t>
  </si>
  <si>
    <t>4498_2016-01-01</t>
  </si>
  <si>
    <t>4491_2016-01-01</t>
  </si>
  <si>
    <t>4490_2016-01-01</t>
  </si>
  <si>
    <t>447_2016-01-01</t>
  </si>
  <si>
    <t>4475097_2016-01-01</t>
  </si>
  <si>
    <t>4475096_2016-01-01</t>
  </si>
  <si>
    <t>4475095_2016-01-01</t>
  </si>
  <si>
    <t>998657_2016-01-01</t>
  </si>
  <si>
    <t>998679_2016-01-01</t>
  </si>
  <si>
    <t>998737_2016-01-01</t>
  </si>
  <si>
    <t>998745_2016-01-01</t>
  </si>
  <si>
    <t>998705_2016-01-01</t>
  </si>
  <si>
    <t>998706_2016-01-01</t>
  </si>
  <si>
    <t>998722_2016-01-01</t>
  </si>
  <si>
    <t>998725_2016-01-01</t>
  </si>
  <si>
    <t>998727_2016-01-01</t>
  </si>
  <si>
    <t>998733_2016-01-01</t>
  </si>
  <si>
    <t>998735_2016-01-01</t>
  </si>
  <si>
    <t>998952_2016-01-01</t>
  </si>
  <si>
    <t>9986_2016-01-01</t>
  </si>
  <si>
    <t>99890_2016-01-01</t>
  </si>
  <si>
    <t>998_2016-01-01</t>
  </si>
  <si>
    <t>99899_2016-01-01</t>
  </si>
  <si>
    <t>99898_2016-01-01</t>
  </si>
  <si>
    <t>99897_2016-01-01</t>
  </si>
  <si>
    <t>99892_2016-01-01</t>
  </si>
  <si>
    <t>6788_2016-01-01</t>
  </si>
  <si>
    <t>67859_2016-01-01</t>
  </si>
  <si>
    <t>67851_2016-01-01</t>
  </si>
  <si>
    <t>67850_2016-01-01</t>
  </si>
  <si>
    <t>6784_2016-01-01</t>
  </si>
  <si>
    <t>67877_2016-01-01</t>
  </si>
  <si>
    <t>67855_2016-01-01</t>
  </si>
  <si>
    <t>67854_2016-01-01</t>
  </si>
  <si>
    <t>67853_2016-01-01</t>
  </si>
  <si>
    <t>678778_2016-01-01</t>
  </si>
  <si>
    <t>678_2016-01-01</t>
  </si>
  <si>
    <t>67860_2016-01-01</t>
  </si>
  <si>
    <t>67867_2016-01-01</t>
  </si>
  <si>
    <t>67866_2016-01-01</t>
  </si>
  <si>
    <t>67861_2016-01-01</t>
  </si>
  <si>
    <t>67863_2016-01-01</t>
  </si>
  <si>
    <t>67864_2016-01-01</t>
  </si>
  <si>
    <t>67865_2016-01-01</t>
  </si>
  <si>
    <t>67862_2016-01-01</t>
  </si>
  <si>
    <t>67849_2016-01-01</t>
  </si>
  <si>
    <t>67847_2016-01-01</t>
  </si>
  <si>
    <t>67846_2016-01-01</t>
  </si>
  <si>
    <t>67845_2016-01-01</t>
  </si>
  <si>
    <t>67844_2016-01-01</t>
  </si>
  <si>
    <t>67843_2016-01-01</t>
  </si>
  <si>
    <t>67842_2016-01-01</t>
  </si>
  <si>
    <t>67841_2016-01-01</t>
  </si>
  <si>
    <t>67840_2016-01-01</t>
  </si>
  <si>
    <t>6787_2016-01-01</t>
  </si>
  <si>
    <t>6785_2016-01-01</t>
  </si>
  <si>
    <t>67856_2016-01-01</t>
  </si>
  <si>
    <t>379_2016-01-01</t>
  </si>
  <si>
    <t>5842_2016-01-01</t>
  </si>
  <si>
    <t>58438_2016-01-01</t>
  </si>
  <si>
    <t>584_2016-01-01</t>
  </si>
  <si>
    <t>584125_2016-01-01</t>
  </si>
  <si>
    <t>58412_2016-01-01</t>
  </si>
  <si>
    <t>58426_2016-01-01</t>
  </si>
  <si>
    <t>58416_2016-01-01</t>
  </si>
  <si>
    <t>58424_2016-01-01</t>
  </si>
  <si>
    <t>58414_2016-01-01</t>
  </si>
  <si>
    <t>58417_2016-01-01</t>
  </si>
  <si>
    <t>5840_2016-01-01</t>
  </si>
  <si>
    <t>5849_2016-01-01</t>
  </si>
  <si>
    <t>58429_2016-01-01</t>
  </si>
  <si>
    <t>58427_2016-01-01</t>
  </si>
  <si>
    <t>58425_2016-01-01</t>
  </si>
  <si>
    <t>58423_2016-01-01</t>
  </si>
  <si>
    <t>58422_2016-01-01</t>
  </si>
  <si>
    <t>58421_2016-01-01</t>
  </si>
  <si>
    <t>58420_2016-01-01</t>
  </si>
  <si>
    <t>5848_2016-01-01</t>
  </si>
  <si>
    <t>5843_2016-01-01</t>
  </si>
  <si>
    <t>5845_2016-01-01</t>
  </si>
  <si>
    <t>5846_2016-01-01</t>
  </si>
  <si>
    <t>5847_2016-01-01</t>
  </si>
  <si>
    <t>5844_2016-01-01</t>
  </si>
  <si>
    <t>5841_2016-01-01</t>
  </si>
  <si>
    <t>417753_2016-01-01</t>
  </si>
  <si>
    <t>41764_2016-01-01</t>
  </si>
  <si>
    <t>41765_2016-01-01</t>
  </si>
  <si>
    <t>41766_2016-01-01</t>
  </si>
  <si>
    <t>41767_2016-01-01</t>
  </si>
  <si>
    <t>41768_2016-01-01</t>
  </si>
  <si>
    <t>417690_2016-01-01</t>
  </si>
  <si>
    <t>41798_2016-01-01</t>
  </si>
  <si>
    <t>417990_2016-01-01</t>
  </si>
  <si>
    <t>417991_2016-01-01</t>
  </si>
  <si>
    <t>417992_2016-01-01</t>
  </si>
  <si>
    <t>417993_2016-01-01</t>
  </si>
  <si>
    <t>417994_2016-01-01</t>
  </si>
  <si>
    <t>417995_2016-01-01</t>
  </si>
  <si>
    <t>417996_2016-01-01</t>
  </si>
  <si>
    <t>417998_2016-01-01</t>
  </si>
  <si>
    <t>417600_2016-01-01</t>
  </si>
  <si>
    <t>4190_2016-01-01</t>
  </si>
  <si>
    <t>41860_2016-01-01</t>
  </si>
  <si>
    <t>41790_2016-01-01</t>
  </si>
  <si>
    <t>41791_2016-01-01</t>
  </si>
  <si>
    <t>41792_2016-01-01</t>
  </si>
  <si>
    <t>41793_2016-01-01</t>
  </si>
  <si>
    <t>41794_2016-01-01</t>
  </si>
  <si>
    <t>41795_2016-01-01</t>
  </si>
  <si>
    <t>41796_2016-01-01</t>
  </si>
  <si>
    <t>41797_2016-01-01</t>
  </si>
  <si>
    <t>417999_2016-01-01</t>
  </si>
  <si>
    <t>417677_2016-01-01</t>
  </si>
  <si>
    <t>41_2016-01-01</t>
  </si>
  <si>
    <t>4174_2016-01-01</t>
  </si>
  <si>
    <t>4198_2016-01-01</t>
  </si>
  <si>
    <t>417_2016-01-01</t>
  </si>
  <si>
    <t>41777_2016-01-01</t>
  </si>
  <si>
    <t>417750_2016-01-01</t>
  </si>
  <si>
    <t>417691_2016-01-01</t>
  </si>
  <si>
    <t>417692_2016-01-01</t>
  </si>
  <si>
    <t>417693_2016-01-01</t>
  </si>
  <si>
    <t>417694_2016-01-01</t>
  </si>
  <si>
    <t>417695_2016-01-01</t>
  </si>
  <si>
    <t>417696_2016-01-01</t>
  </si>
  <si>
    <t>417697_2016-01-01</t>
  </si>
  <si>
    <t>41760_2016-01-01</t>
  </si>
  <si>
    <t>4179_2016-01-01</t>
  </si>
  <si>
    <t>41774_2016-01-01</t>
  </si>
  <si>
    <t>41775_2016-01-01</t>
  </si>
  <si>
    <t>4176_2016-01-01</t>
  </si>
  <si>
    <t>4178_2016-01-01</t>
  </si>
  <si>
    <t>417730_2016-01-01</t>
  </si>
  <si>
    <t>417731_2016-01-01</t>
  </si>
  <si>
    <t>417735_2016-01-01</t>
  </si>
  <si>
    <t>417997_2016-01-01</t>
  </si>
  <si>
    <t>418607_2016-01-01</t>
  </si>
  <si>
    <t>417698_2016-01-01</t>
  </si>
  <si>
    <t>417699_2016-01-01</t>
  </si>
  <si>
    <t>4120_2016-01-01</t>
  </si>
  <si>
    <t>4140_2016-01-01</t>
  </si>
  <si>
    <t>4170_2016-01-01</t>
  </si>
  <si>
    <t>4189_2016-01-01</t>
  </si>
  <si>
    <t>41842_2016-01-01</t>
  </si>
  <si>
    <t>41844_2016-01-01</t>
  </si>
  <si>
    <t>41840_2016-01-01</t>
  </si>
  <si>
    <t>41848_2016-01-01</t>
  </si>
  <si>
    <t>4187_2016-01-01</t>
  </si>
  <si>
    <t>41357_2016-01-01</t>
  </si>
  <si>
    <t>4131_2016-01-01</t>
  </si>
  <si>
    <t>963988_2016-01-01</t>
  </si>
  <si>
    <t>96343_2016-01-01</t>
  </si>
  <si>
    <t>96391_2016-01-01</t>
  </si>
  <si>
    <t>96390_2016-01-01</t>
  </si>
  <si>
    <t>96398_2016-01-01</t>
  </si>
  <si>
    <t>96399_2016-01-01</t>
  </si>
  <si>
    <t>4475094_2016-01-01</t>
  </si>
  <si>
    <t>4475093_2016-01-01</t>
  </si>
  <si>
    <t>4475092_2016-01-01</t>
  </si>
  <si>
    <t>4475091_2016-01-01</t>
  </si>
  <si>
    <t>4475090_2016-01-01</t>
  </si>
  <si>
    <t>4478644_2016-01-01</t>
  </si>
  <si>
    <t>4479118_2016-01-01</t>
  </si>
  <si>
    <t>4479117_2016-01-01</t>
  </si>
  <si>
    <t>4479112_2016-01-01</t>
  </si>
  <si>
    <t>4479111_2016-01-01</t>
  </si>
  <si>
    <t>4479246_2016-01-01</t>
  </si>
  <si>
    <t>4479245_2016-01-01</t>
  </si>
  <si>
    <t>447924_2016-01-01</t>
  </si>
  <si>
    <t>447937_2016-01-01</t>
  </si>
  <si>
    <t>447700_2016-01-01</t>
  </si>
  <si>
    <t>4475200_2016-01-01</t>
  </si>
  <si>
    <t>4475201_2016-01-01</t>
  </si>
  <si>
    <t>4475202_2016-01-01</t>
  </si>
  <si>
    <t>4475203_2016-01-01</t>
  </si>
  <si>
    <t>4475205_2016-01-01</t>
  </si>
  <si>
    <t>4475206_2016-01-01</t>
  </si>
  <si>
    <t>4475207_2016-01-01</t>
  </si>
  <si>
    <t>4475208_2016-01-01</t>
  </si>
  <si>
    <t>4475209_2016-01-01</t>
  </si>
  <si>
    <t>44761_2016-01-01</t>
  </si>
  <si>
    <t>447829_2016-01-01</t>
  </si>
  <si>
    <t>4478220_2016-01-01</t>
  </si>
  <si>
    <t>4478920_2016-01-01</t>
  </si>
  <si>
    <t>446_2016-01-01</t>
  </si>
  <si>
    <t>447888_2016-01-01</t>
  </si>
  <si>
    <t>447886_2016-01-01</t>
  </si>
  <si>
    <t>447883_2016-01-01</t>
  </si>
  <si>
    <t>447882_2016-01-01</t>
  </si>
  <si>
    <t>447916_2016-01-01</t>
  </si>
  <si>
    <t>447915_2016-01-01</t>
  </si>
  <si>
    <t>447828_2016-01-01</t>
  </si>
  <si>
    <t>447877_2016-01-01</t>
  </si>
  <si>
    <t>447878_2016-01-01</t>
  </si>
  <si>
    <t>447576_2016-01-01</t>
  </si>
  <si>
    <t>447575_2016-01-01</t>
  </si>
  <si>
    <t>447588_2016-01-01</t>
  </si>
  <si>
    <t>447728_2016-01-01</t>
  </si>
  <si>
    <t>447727_2016-01-01</t>
  </si>
  <si>
    <t>447723_2016-01-01</t>
  </si>
  <si>
    <t>447737_2016-01-01</t>
  </si>
  <si>
    <t>447735_2016-01-01</t>
  </si>
  <si>
    <t>447533_2016-01-01</t>
  </si>
  <si>
    <t>447838_2016-01-01</t>
  </si>
  <si>
    <t>447832_2016-01-01</t>
  </si>
  <si>
    <t>447830_2016-01-01</t>
  </si>
  <si>
    <t>447848_2016-01-01</t>
  </si>
  <si>
    <t>447846_2016-01-01</t>
  </si>
  <si>
    <t>447859_2016-01-01</t>
  </si>
  <si>
    <t>447853_2016-01-01</t>
  </si>
  <si>
    <t>447869_2016-01-01</t>
  </si>
  <si>
    <t>447868_2016-01-01</t>
  </si>
  <si>
    <t>447865_2016-01-01</t>
  </si>
  <si>
    <t>447863_2016-01-01</t>
  </si>
  <si>
    <t>447862_2016-01-01</t>
  </si>
  <si>
    <t>447861_2016-01-01</t>
  </si>
  <si>
    <t>447898_2016-01-01</t>
  </si>
  <si>
    <t>447897_2016-01-01</t>
  </si>
  <si>
    <t>447782_2016-01-01</t>
  </si>
  <si>
    <t>447578_2016-01-01</t>
  </si>
  <si>
    <t>447577_2016-01-01</t>
  </si>
  <si>
    <t>447988_2016-01-01</t>
  </si>
  <si>
    <t>44500_2016-01-01</t>
  </si>
  <si>
    <t>4480_2016-01-01</t>
  </si>
  <si>
    <t>58241_2016-01-01</t>
  </si>
  <si>
    <t>58212_2016-01-01</t>
  </si>
  <si>
    <t>58428_2016-01-01</t>
  </si>
  <si>
    <t>58418_2016-01-01</t>
  </si>
  <si>
    <t>58415_2016-01-01</t>
  </si>
  <si>
    <t>58_2016-01-01</t>
  </si>
  <si>
    <t>58261_2016-01-01</t>
  </si>
  <si>
    <t>8456_2016-01-01</t>
  </si>
  <si>
    <t>8431_2016-01-01</t>
  </si>
  <si>
    <t>8458_2016-01-01</t>
  </si>
  <si>
    <t>8477_2016-01-01</t>
  </si>
  <si>
    <t>84120_2016-01-01</t>
  </si>
  <si>
    <t>84129_2016-01-01</t>
  </si>
  <si>
    <t>841996_2016-01-01</t>
  </si>
  <si>
    <t>841992_2016-01-01</t>
  </si>
  <si>
    <t>841999_2016-01-01</t>
  </si>
  <si>
    <t>841998_2016-01-01</t>
  </si>
  <si>
    <t>841997_2016-01-01</t>
  </si>
  <si>
    <t>8468_2016-01-01</t>
  </si>
  <si>
    <t>8433_2016-01-01</t>
  </si>
  <si>
    <t>849_2016-01-01</t>
  </si>
  <si>
    <t>84169_2016-01-01</t>
  </si>
  <si>
    <t>84168_2016-01-01</t>
  </si>
  <si>
    <t>84199_2016-01-01</t>
  </si>
  <si>
    <t>84167_2016-01-01</t>
  </si>
  <si>
    <t>84166_2016-01-01</t>
  </si>
  <si>
    <t>84165_2016-01-01</t>
  </si>
  <si>
    <t>84164_2016-01-01</t>
  </si>
  <si>
    <t>8498_2016-01-01</t>
  </si>
  <si>
    <t>8497_2016-01-01</t>
  </si>
  <si>
    <t>84511_2016-01-01</t>
  </si>
  <si>
    <t>844_2016-01-01</t>
  </si>
  <si>
    <t>84126_2016-01-01</t>
  </si>
  <si>
    <t>84127_2016-01-01</t>
  </si>
  <si>
    <t>84128_2016-01-01</t>
  </si>
  <si>
    <t>84121_2016-01-01</t>
  </si>
  <si>
    <t>84122_2016-01-01</t>
  </si>
  <si>
    <t>84123_2016-01-01</t>
  </si>
  <si>
    <t>84125_2016-01-01</t>
  </si>
  <si>
    <t>84162_2016-01-01</t>
  </si>
  <si>
    <t>84163_2016-01-01</t>
  </si>
  <si>
    <t>84_2016-01-01</t>
  </si>
  <si>
    <t>8492_2016-01-01</t>
  </si>
  <si>
    <t>8495_2016-01-01</t>
  </si>
  <si>
    <t>8496_2016-01-01</t>
  </si>
  <si>
    <t>8499_2016-01-01</t>
  </si>
  <si>
    <t>848_2016-01-01</t>
  </si>
  <si>
    <t>841900_2016-01-01</t>
  </si>
  <si>
    <t>8416_2016-01-01</t>
  </si>
  <si>
    <t>8494_2016-01-01</t>
  </si>
  <si>
    <t>8493_2016-01-01</t>
  </si>
  <si>
    <t>8491_2016-01-01</t>
  </si>
  <si>
    <t>8490_2016-01-01</t>
  </si>
  <si>
    <t>8412_2016-01-01</t>
  </si>
  <si>
    <t>84650_2016-01-01</t>
  </si>
  <si>
    <t>84320_2016-01-01</t>
  </si>
  <si>
    <t>8461_2016-01-01</t>
  </si>
  <si>
    <t>8472_2016-01-01</t>
  </si>
  <si>
    <t>681_2016-01-01</t>
  </si>
  <si>
    <t>68150_2016-01-01</t>
  </si>
  <si>
    <t>68168_2016-01-01</t>
  </si>
  <si>
    <t>681728_2016-01-01</t>
  </si>
  <si>
    <t>967_2016-01-01</t>
  </si>
  <si>
    <t>96773_2016-01-01</t>
  </si>
  <si>
    <t>96771_2016-01-01</t>
  </si>
  <si>
    <t>96770_2016-01-01</t>
  </si>
  <si>
    <t>96777_2016-01-01</t>
  </si>
  <si>
    <t>96772_2016-01-01</t>
  </si>
  <si>
    <t>96774_2016-01-01</t>
  </si>
  <si>
    <t>96775_2016-01-01</t>
  </si>
  <si>
    <t>96776_2016-01-01</t>
  </si>
  <si>
    <t>96778_2016-01-01</t>
  </si>
  <si>
    <t>96779_2016-01-01</t>
  </si>
  <si>
    <t>9677_2016-01-01</t>
  </si>
  <si>
    <t>96614_2016-01-01</t>
  </si>
  <si>
    <t>9668_2016-01-01</t>
  </si>
  <si>
    <t>966_2016-01-01</t>
  </si>
  <si>
    <t>96662_2016-01-01</t>
  </si>
  <si>
    <t>96663_2016-01-01</t>
  </si>
  <si>
    <t>96664_2016-01-01</t>
  </si>
  <si>
    <t>96665_2016-01-01</t>
  </si>
  <si>
    <t>96672_2016-01-01</t>
  </si>
  <si>
    <t>96673_2016-01-01</t>
  </si>
  <si>
    <t>96675_2016-01-01</t>
  </si>
  <si>
    <t>966451_2016-01-01</t>
  </si>
  <si>
    <t>966751_2016-01-01</t>
  </si>
  <si>
    <t>221339_2016-01-01</t>
  </si>
  <si>
    <t>22172_2016-01-01</t>
  </si>
  <si>
    <t>22171_2016-01-01</t>
  </si>
  <si>
    <t>2213_2016-01-01</t>
  </si>
  <si>
    <t>22170_2016-01-01</t>
  </si>
  <si>
    <t>22176_2016-01-01</t>
  </si>
  <si>
    <t>22138_2016-01-01</t>
  </si>
  <si>
    <t>22139_2016-01-01</t>
  </si>
  <si>
    <t>22146_2016-01-01</t>
  </si>
  <si>
    <t>22158_2016-01-01</t>
  </si>
  <si>
    <t>22159_2016-01-01</t>
  </si>
  <si>
    <t>221_2016-01-01</t>
  </si>
  <si>
    <t>22132_2016-01-01</t>
  </si>
  <si>
    <t>22134_2016-01-01</t>
  </si>
  <si>
    <t>22141_2016-01-01</t>
  </si>
  <si>
    <t>22133_2016-01-01</t>
  </si>
  <si>
    <t>2215_2016-01-01</t>
  </si>
  <si>
    <t>22142_2016-01-01</t>
  </si>
  <si>
    <t>22143_2016-01-01</t>
  </si>
  <si>
    <t>22144_2016-01-01</t>
  </si>
  <si>
    <t>22145_2016-01-01</t>
  </si>
  <si>
    <t>22147_2016-01-01</t>
  </si>
  <si>
    <t>22148_2016-01-01</t>
  </si>
  <si>
    <t>22149_2016-01-01</t>
  </si>
  <si>
    <t>22160_2016-01-01</t>
  </si>
  <si>
    <t>22161_2016-01-01</t>
  </si>
  <si>
    <t>22163_2016-01-01</t>
  </si>
  <si>
    <t>22164_2016-01-01</t>
  </si>
  <si>
    <t>22165_2016-01-01</t>
  </si>
  <si>
    <t>22166_2016-01-01</t>
  </si>
  <si>
    <t>22167_2016-01-01</t>
  </si>
  <si>
    <t>22168_2016-01-01</t>
  </si>
  <si>
    <t>22169_2016-01-01</t>
  </si>
  <si>
    <t>2217_2016-01-01</t>
  </si>
  <si>
    <t>221338_2016-01-01</t>
  </si>
  <si>
    <t>2218_2016-01-01</t>
  </si>
  <si>
    <t>22121_2016-01-01</t>
  </si>
  <si>
    <t>22122_2016-01-01</t>
  </si>
  <si>
    <t>22123_2016-01-01</t>
  </si>
  <si>
    <t>22130_2016-01-01</t>
  </si>
  <si>
    <t>22131_2016-01-01</t>
  </si>
  <si>
    <t>22135_2016-01-01</t>
  </si>
  <si>
    <t>22136_2016-01-01</t>
  </si>
  <si>
    <t>22137_2016-01-01</t>
  </si>
  <si>
    <t>2214_2016-01-01</t>
  </si>
  <si>
    <t>2216_2016-01-01</t>
  </si>
  <si>
    <t>22174_2016-01-01</t>
  </si>
  <si>
    <t>22175_2016-01-01</t>
  </si>
  <si>
    <t>22177_2016-01-01</t>
  </si>
  <si>
    <t>2212_2016-01-01</t>
  </si>
  <si>
    <t>38168_2016-01-01</t>
  </si>
  <si>
    <t>381387_2016-01-01</t>
  </si>
  <si>
    <t>38167_2016-01-01</t>
  </si>
  <si>
    <t>381603_2016-01-01</t>
  </si>
  <si>
    <t>38161_2016-01-01</t>
  </si>
  <si>
    <t>38160_2016-01-01</t>
  </si>
  <si>
    <t>38111_2016-01-01</t>
  </si>
  <si>
    <t>38139_2016-01-01</t>
  </si>
  <si>
    <t>38129_2016-01-01</t>
  </si>
  <si>
    <t>38128_2016-01-01</t>
  </si>
  <si>
    <t>38138_2016-01-01</t>
  </si>
  <si>
    <t>38166_2016-01-01</t>
  </si>
  <si>
    <t>38165_2016-01-01</t>
  </si>
  <si>
    <t>38164_2016-01-01</t>
  </si>
  <si>
    <t>38162_2016-01-01</t>
  </si>
  <si>
    <t>96393_2016-01-01</t>
  </si>
  <si>
    <t>9639_2016-01-01</t>
  </si>
  <si>
    <t>963960_2016-01-01</t>
  </si>
  <si>
    <t>963961_2016-01-01</t>
  </si>
  <si>
    <t>963962_2016-01-01</t>
  </si>
  <si>
    <t>96392_2016-01-01</t>
  </si>
  <si>
    <t>96394_2016-01-01</t>
  </si>
  <si>
    <t>96395_2016-01-01</t>
  </si>
  <si>
    <t>96396_2016-01-01</t>
  </si>
  <si>
    <t>96397_2016-01-01</t>
  </si>
  <si>
    <t>963_2016-01-01</t>
  </si>
  <si>
    <t>96331_2016-01-01</t>
  </si>
  <si>
    <t>96311_2016-01-01</t>
  </si>
  <si>
    <t>96321_2016-01-01</t>
  </si>
  <si>
    <t>963967_2016-01-01</t>
  </si>
  <si>
    <t>963966_2016-01-01</t>
  </si>
  <si>
    <t>963965_2016-01-01</t>
  </si>
  <si>
    <t>963963_2016-01-01</t>
  </si>
  <si>
    <t>963964_2016-01-01</t>
  </si>
  <si>
    <t>963968_2016-01-01</t>
  </si>
  <si>
    <t>963969_2016-01-01</t>
  </si>
  <si>
    <t>8862_2016-01-01</t>
  </si>
  <si>
    <t>8869_2016-01-01</t>
  </si>
  <si>
    <t>886_2016-01-01</t>
  </si>
  <si>
    <t>88670_2016-01-01</t>
  </si>
  <si>
    <t>88660_2016-01-01</t>
  </si>
  <si>
    <t>992501_2016-01-01</t>
  </si>
  <si>
    <t>99297_2016-01-01</t>
  </si>
  <si>
    <t>992928_2016-01-01</t>
  </si>
  <si>
    <t>992951_2016-01-01</t>
  </si>
  <si>
    <t>992_2016-01-01</t>
  </si>
  <si>
    <t>99291_2016-01-01</t>
  </si>
  <si>
    <t>99295_2016-01-01</t>
  </si>
  <si>
    <t>9929_2016-01-01</t>
  </si>
  <si>
    <t>99250_2016-01-01</t>
  </si>
  <si>
    <t>99293_2016-01-01</t>
  </si>
  <si>
    <t>99294_2016-01-01</t>
  </si>
  <si>
    <t>992927_2016-01-01</t>
  </si>
  <si>
    <t>9923_2016-01-01</t>
  </si>
  <si>
    <t>99290_2016-01-01</t>
  </si>
  <si>
    <t>99296_2016-01-01</t>
  </si>
  <si>
    <t>99299_2016-01-01</t>
  </si>
  <si>
    <t>992919_2016-01-01</t>
  </si>
  <si>
    <t>992930_2016-01-01</t>
  </si>
  <si>
    <t>992935_2016-01-01</t>
  </si>
  <si>
    <t>992998_2016-01-01</t>
  </si>
  <si>
    <t>992934_2016-01-01</t>
  </si>
  <si>
    <t>992917_2016-01-01</t>
  </si>
  <si>
    <t>99292_2016-01-01</t>
  </si>
  <si>
    <t>99298_2016-01-01</t>
  </si>
  <si>
    <t>992372_2016-01-01</t>
  </si>
  <si>
    <t>99244_2016-01-01</t>
  </si>
  <si>
    <t>992918_2016-01-01</t>
  </si>
  <si>
    <t>2557_2016-01-01</t>
  </si>
  <si>
    <t>25547_2016-01-01</t>
  </si>
  <si>
    <t>25570_2016-01-01</t>
  </si>
  <si>
    <t>255743_2016-01-01</t>
  </si>
  <si>
    <t>255744_2016-01-01</t>
  </si>
  <si>
    <t>255742_2016-01-01</t>
  </si>
  <si>
    <t>255741_2016-01-01</t>
  </si>
  <si>
    <t>255474_2016-01-01</t>
  </si>
  <si>
    <t>255745_2016-01-01</t>
  </si>
  <si>
    <t>255612_2016-01-01</t>
  </si>
  <si>
    <t>255_2016-01-01</t>
  </si>
  <si>
    <t>25579_2016-01-01</t>
  </si>
  <si>
    <t>255613_2016-01-01</t>
  </si>
  <si>
    <t>255614_2016-01-01</t>
  </si>
  <si>
    <t>255615_2016-01-01</t>
  </si>
  <si>
    <t>255616_2016-01-01</t>
  </si>
  <si>
    <t>255617_2016-01-01</t>
  </si>
  <si>
    <t>25577_2016-01-01</t>
  </si>
  <si>
    <t>25575_2016-01-01</t>
  </si>
  <si>
    <t>25576_2016-01-01</t>
  </si>
  <si>
    <t>255746_2016-01-01</t>
  </si>
  <si>
    <t>255747_2016-01-01</t>
  </si>
  <si>
    <t>255748_2016-01-01</t>
  </si>
  <si>
    <t>44808_2016-01-01</t>
  </si>
  <si>
    <t>443_2016-01-01</t>
  </si>
  <si>
    <t>447407_2016-01-01</t>
  </si>
  <si>
    <t>4477_2016-01-01</t>
  </si>
  <si>
    <t>447777_2016-01-01</t>
  </si>
  <si>
    <t>44333_2016-01-01</t>
  </si>
  <si>
    <t>44872_2016-01-01</t>
  </si>
  <si>
    <t>44873_2016-01-01</t>
  </si>
  <si>
    <t>44871_2016-01-01</t>
  </si>
  <si>
    <t>44870_2016-01-01</t>
  </si>
  <si>
    <t>44843_2016-01-01</t>
  </si>
  <si>
    <t>44844_2016-01-01</t>
  </si>
  <si>
    <t>44845_2016-01-01</t>
  </si>
  <si>
    <t>44118343_2016-01-01</t>
  </si>
  <si>
    <t>44118181_2016-01-01</t>
  </si>
  <si>
    <t>44118178_2016-01-01</t>
  </si>
  <si>
    <t>44118006_2016-01-01</t>
  </si>
  <si>
    <t>44118005_2016-01-01</t>
  </si>
  <si>
    <t>448_2016-01-01</t>
  </si>
  <si>
    <t>44_2016-01-01</t>
  </si>
  <si>
    <t>449_2016-01-01</t>
  </si>
  <si>
    <t>447524_2016-01-01</t>
  </si>
  <si>
    <t>44756_2016-01-01</t>
  </si>
  <si>
    <t>447000_2016-01-01</t>
  </si>
  <si>
    <t>447002_2016-01-01</t>
  </si>
  <si>
    <t>447074_2016-01-01</t>
  </si>
  <si>
    <t>4470_2016-01-01</t>
  </si>
  <si>
    <t>4476_2016-01-01</t>
  </si>
  <si>
    <t>4478799_2016-01-01</t>
  </si>
  <si>
    <t>4478791_2016-01-01</t>
  </si>
  <si>
    <t>4478792_2016-01-01</t>
  </si>
  <si>
    <t>4478793_2016-01-01</t>
  </si>
  <si>
    <t>4478221_2016-01-01</t>
  </si>
  <si>
    <t>4478222_2016-01-01</t>
  </si>
  <si>
    <t>4479789_2016-01-01</t>
  </si>
  <si>
    <t>4479787_2016-01-01</t>
  </si>
  <si>
    <t>4479786_2016-01-01</t>
  </si>
  <si>
    <t>4479785_2016-01-01</t>
  </si>
  <si>
    <t>4479783_2016-01-01</t>
  </si>
  <si>
    <t>4479782_2016-01-01</t>
  </si>
  <si>
    <t>4479781_2016-01-01</t>
  </si>
  <si>
    <t>4479780_2016-01-01</t>
  </si>
  <si>
    <t>447620_2016-01-01</t>
  </si>
  <si>
    <t>447621_2016-01-01</t>
  </si>
  <si>
    <t>447622_2016-01-01</t>
  </si>
  <si>
    <t>447623_2016-01-01</t>
  </si>
  <si>
    <t>447624_2016-01-01</t>
  </si>
  <si>
    <t>447625_2016-01-01</t>
  </si>
  <si>
    <t>447626_2016-01-01</t>
  </si>
  <si>
    <t>447627_2016-01-01</t>
  </si>
  <si>
    <t>447628_2016-01-01</t>
  </si>
  <si>
    <t>447629_2016-01-01</t>
  </si>
  <si>
    <t>447997_2016-01-01</t>
  </si>
  <si>
    <t>4479987_2016-01-01</t>
  </si>
  <si>
    <t>4479988_2016-01-01</t>
  </si>
  <si>
    <t>4479989_2016-01-01</t>
  </si>
  <si>
    <t>4475710_2016-01-01</t>
  </si>
  <si>
    <t>44760_2016-01-01</t>
  </si>
  <si>
    <t>44763_2016-01-01</t>
  </si>
  <si>
    <t>44764_2016-01-01</t>
  </si>
  <si>
    <t>44765_2016-01-01</t>
  </si>
  <si>
    <t>44766_2016-01-01</t>
  </si>
  <si>
    <t>44767_2016-01-01</t>
  </si>
  <si>
    <t>44768_2016-01-01</t>
  </si>
  <si>
    <t>44769_2016-01-01</t>
  </si>
  <si>
    <t>4475379_2016-01-01</t>
  </si>
  <si>
    <t>4475378_2016-01-01</t>
  </si>
  <si>
    <t>4475377_2016-01-01</t>
  </si>
  <si>
    <t>4475376_2016-01-01</t>
  </si>
  <si>
    <t>26096_2016-01-01</t>
  </si>
  <si>
    <t>26098_2016-01-01</t>
  </si>
  <si>
    <t>26099_2016-01-01</t>
  </si>
  <si>
    <t>26094_2016-01-01</t>
  </si>
  <si>
    <t>26095_2016-01-01</t>
  </si>
  <si>
    <t>26097_2016-01-01</t>
  </si>
  <si>
    <t>2609_2016-01-01</t>
  </si>
  <si>
    <t>260_2016-01-01</t>
  </si>
  <si>
    <t>2634_2016-01-01</t>
  </si>
  <si>
    <t>26391_2016-01-01</t>
  </si>
  <si>
    <t>26311_2016-01-01</t>
  </si>
  <si>
    <t>26323_2016-01-01</t>
  </si>
  <si>
    <t>26373_2016-01-01</t>
  </si>
  <si>
    <t>263_2016-01-01</t>
  </si>
  <si>
    <t>211_2016-01-01</t>
  </si>
  <si>
    <t>2119_2016-01-01</t>
  </si>
  <si>
    <t>38163_2016-01-01</t>
  </si>
  <si>
    <t>38169_2016-01-01</t>
  </si>
  <si>
    <t>381630_2016-01-01</t>
  </si>
  <si>
    <t>381639_2016-01-01</t>
  </si>
  <si>
    <t>381650_2016-01-01</t>
  </si>
  <si>
    <t>3816_2016-01-01</t>
  </si>
  <si>
    <t>381_2016-01-01</t>
  </si>
  <si>
    <t>2487_2016-01-01</t>
  </si>
  <si>
    <t>2485_2016-01-01</t>
  </si>
  <si>
    <t>24871_2016-01-01</t>
  </si>
  <si>
    <t>24876_2016-01-01</t>
  </si>
  <si>
    <t>24878_2016-01-01</t>
  </si>
  <si>
    <t>248701_2016-01-01</t>
  </si>
  <si>
    <t>248752_2016-01-01</t>
  </si>
  <si>
    <t>248751_2016-01-01</t>
  </si>
  <si>
    <t>248724_2016-01-01</t>
  </si>
  <si>
    <t>248723_2016-01-01</t>
  </si>
  <si>
    <t>248720_2016-01-01</t>
  </si>
  <si>
    <t>248709_2016-01-01</t>
  </si>
  <si>
    <t>248707_2016-01-01</t>
  </si>
  <si>
    <t>248703_2016-01-01</t>
  </si>
  <si>
    <t>248702_2016-01-01</t>
  </si>
  <si>
    <t>248753_2016-01-01</t>
  </si>
  <si>
    <t>24879_2016-01-01</t>
  </si>
  <si>
    <t>24877_2016-01-01</t>
  </si>
  <si>
    <t>24872_2016-01-01</t>
  </si>
  <si>
    <t>24821_2016-01-01</t>
  </si>
  <si>
    <t>24820_2016-01-01</t>
  </si>
  <si>
    <t>24857_2016-01-01</t>
  </si>
  <si>
    <t>24856_2016-01-01</t>
  </si>
  <si>
    <t>24855_2016-01-01</t>
  </si>
  <si>
    <t>24852_2016-01-01</t>
  </si>
  <si>
    <t>24851_2016-01-01</t>
  </si>
  <si>
    <t>24858_2016-01-01</t>
  </si>
  <si>
    <t>24859_2016-01-01</t>
  </si>
  <si>
    <t>248549_2016-01-01</t>
  </si>
  <si>
    <t>24874_2016-01-01</t>
  </si>
  <si>
    <t>248725_2016-01-01</t>
  </si>
  <si>
    <t>248726_2016-01-01</t>
  </si>
  <si>
    <t>248727_2016-01-01</t>
  </si>
  <si>
    <t>248729_2016-01-01</t>
  </si>
  <si>
    <t>248728_2016-01-01</t>
  </si>
  <si>
    <t>248722_2016-01-01</t>
  </si>
  <si>
    <t>248721_2016-01-01</t>
  </si>
  <si>
    <t>248_2016-01-01</t>
  </si>
  <si>
    <t>248980_2016-01-01</t>
  </si>
  <si>
    <t>248982_2016-01-01</t>
  </si>
  <si>
    <t>248983_2016-01-01</t>
  </si>
  <si>
    <t>248981_2016-01-01</t>
  </si>
  <si>
    <t>248206_2016-01-01</t>
  </si>
  <si>
    <t>24898_2016-01-01</t>
  </si>
  <si>
    <t>23288_2016-01-01</t>
  </si>
  <si>
    <t>23277_2016-01-01</t>
  </si>
  <si>
    <t>23250_2016-01-01</t>
  </si>
  <si>
    <t>23240_2016-01-01</t>
  </si>
  <si>
    <t>23278_2016-01-01</t>
  </si>
  <si>
    <t>23276_2016-01-01</t>
  </si>
  <si>
    <t>23233_2016-01-01</t>
  </si>
  <si>
    <t>23230_2016-01-01</t>
  </si>
  <si>
    <t>23235_2016-01-01</t>
  </si>
  <si>
    <t>23225_2016-01-01</t>
  </si>
  <si>
    <t>23223_2016-01-01</t>
  </si>
  <si>
    <t>23255_2016-01-01</t>
  </si>
  <si>
    <t>23222_2016-01-01</t>
  </si>
  <si>
    <t>23256_2016-01-01</t>
  </si>
  <si>
    <t>23244_2016-01-01</t>
  </si>
  <si>
    <t>232_2016-01-01</t>
  </si>
  <si>
    <t>656491_2016-01-01</t>
  </si>
  <si>
    <t>656300_2016-01-01</t>
  </si>
  <si>
    <t>65682_2016-01-01</t>
  </si>
  <si>
    <t>6569_2016-01-01</t>
  </si>
  <si>
    <t>65672_2016-01-01</t>
  </si>
  <si>
    <t>65640_2016-01-01</t>
  </si>
  <si>
    <t>2556_2016-01-01</t>
  </si>
  <si>
    <t>25522_2016-01-01</t>
  </si>
  <si>
    <t>255225_2016-01-01</t>
  </si>
  <si>
    <t>255245_2016-01-01</t>
  </si>
  <si>
    <t>25572_2016-01-01</t>
  </si>
  <si>
    <t>25524_2016-01-01</t>
  </si>
  <si>
    <t>25561_2016-01-01</t>
  </si>
  <si>
    <t>25574_2016-01-01</t>
  </si>
  <si>
    <t>25571_2016-01-01</t>
  </si>
  <si>
    <t>25573_2016-01-01</t>
  </si>
  <si>
    <t>25565_2016-01-01</t>
  </si>
  <si>
    <t>25568_2016-01-01</t>
  </si>
  <si>
    <t>25578_2016-01-01</t>
  </si>
  <si>
    <t>668_2016-01-01</t>
  </si>
  <si>
    <t>665_2016-01-01</t>
  </si>
  <si>
    <t>669_2016-01-01</t>
  </si>
  <si>
    <t>6660_2016-01-01</t>
  </si>
  <si>
    <t>66_2016-01-01</t>
  </si>
  <si>
    <t>662_2016-01-01</t>
  </si>
  <si>
    <t>664_2016-01-01</t>
  </si>
  <si>
    <t>666_2016-01-01</t>
  </si>
  <si>
    <t>661_2016-01-01</t>
  </si>
  <si>
    <t>6630_2016-01-01</t>
  </si>
  <si>
    <t>6631_2016-01-01</t>
  </si>
  <si>
    <t>6633_2016-01-01</t>
  </si>
  <si>
    <t>667_2016-01-01</t>
  </si>
  <si>
    <t>88216_2016-01-01</t>
  </si>
  <si>
    <t>670_2016-01-01</t>
  </si>
  <si>
    <t>6707_2016-01-01</t>
  </si>
  <si>
    <t>2280_2016-01-01</t>
  </si>
  <si>
    <t>22808_2016-01-01</t>
  </si>
  <si>
    <t>22884_2016-01-01</t>
  </si>
  <si>
    <t>22886_2016-01-01</t>
  </si>
  <si>
    <t>22887_2016-01-01</t>
  </si>
  <si>
    <t>22894_2016-01-01</t>
  </si>
  <si>
    <t>22895_2016-01-01</t>
  </si>
  <si>
    <t>22896_2016-01-01</t>
  </si>
  <si>
    <t>2281_2016-01-01</t>
  </si>
  <si>
    <t>2282_2016-01-01</t>
  </si>
  <si>
    <t>2283_2016-01-01</t>
  </si>
  <si>
    <t>228727_2016-01-01</t>
  </si>
  <si>
    <t>228726_2016-01-01</t>
  </si>
  <si>
    <t>228427_2016-01-01</t>
  </si>
  <si>
    <t>228527_2016-01-01</t>
  </si>
  <si>
    <t>228626_2016-01-01</t>
  </si>
  <si>
    <t>228627_2016-01-01</t>
  </si>
  <si>
    <t>228526_2016-01-01</t>
  </si>
  <si>
    <t>228426_2016-01-01</t>
  </si>
  <si>
    <t>228_2016-01-01</t>
  </si>
  <si>
    <t>22801_2016-01-01</t>
  </si>
  <si>
    <t>22802_2016-01-01</t>
  </si>
  <si>
    <t>22803_2016-01-01</t>
  </si>
  <si>
    <t>22805_2016-01-01</t>
  </si>
  <si>
    <t>22890_2016-01-01</t>
  </si>
  <si>
    <t>22891_2016-01-01</t>
  </si>
  <si>
    <t>22892_2016-01-01</t>
  </si>
  <si>
    <t>22893_2016-01-01</t>
  </si>
  <si>
    <t>22897_2016-01-01</t>
  </si>
  <si>
    <t>22898_2016-01-01</t>
  </si>
  <si>
    <t>22899_2016-01-01</t>
  </si>
  <si>
    <t>2285_2016-01-01</t>
  </si>
  <si>
    <t>2284_2016-01-01</t>
  </si>
  <si>
    <t>2286_2016-01-01</t>
  </si>
  <si>
    <t>2287_2016-01-01</t>
  </si>
  <si>
    <t>2288_2016-01-01</t>
  </si>
  <si>
    <t>2289_2016-01-01</t>
  </si>
  <si>
    <t>22804_2016-01-01</t>
  </si>
  <si>
    <t>22806_2016-01-01</t>
  </si>
  <si>
    <t>22807_2016-01-01</t>
  </si>
  <si>
    <t>22809_2016-01-01</t>
  </si>
  <si>
    <t>22883_2016-01-01</t>
  </si>
  <si>
    <t>22881_2016-01-01</t>
  </si>
  <si>
    <t>22875_2016-01-01</t>
  </si>
  <si>
    <t>22874_2016-01-01</t>
  </si>
  <si>
    <t>22882_2016-01-01</t>
  </si>
  <si>
    <t>22885_2016-01-01</t>
  </si>
  <si>
    <t>690_2016-01-01</t>
  </si>
  <si>
    <t>4475375_2016-01-01</t>
  </si>
  <si>
    <t>4475373_2016-01-01</t>
  </si>
  <si>
    <t>4475372_2016-01-01</t>
  </si>
  <si>
    <t>4475371_2016-01-01</t>
  </si>
  <si>
    <t>4475370_2016-01-01</t>
  </si>
  <si>
    <t>4478398_2016-01-01</t>
  </si>
  <si>
    <t>4478397_2016-01-01</t>
  </si>
  <si>
    <t>4478392_2016-01-01</t>
  </si>
  <si>
    <t>4478391_2016-01-01</t>
  </si>
  <si>
    <t>4478223_2016-01-01</t>
  </si>
  <si>
    <t>4478224_2016-01-01</t>
  </si>
  <si>
    <t>4478225_2016-01-01</t>
  </si>
  <si>
    <t>4478226_2016-01-01</t>
  </si>
  <si>
    <t>4478228_2016-01-01</t>
  </si>
  <si>
    <t>4478229_2016-01-01</t>
  </si>
  <si>
    <t>4478722_2016-01-01</t>
  </si>
  <si>
    <t>4478745_2016-01-01</t>
  </si>
  <si>
    <t>44775598_2016-01-01</t>
  </si>
  <si>
    <t>447781_2016-01-01</t>
  </si>
  <si>
    <t>4477979_2016-01-01</t>
  </si>
  <si>
    <t>4477978_2016-01-01</t>
  </si>
  <si>
    <t>4477977_2016-01-01</t>
  </si>
  <si>
    <t>4475599_2016-01-01</t>
  </si>
  <si>
    <t>4475597_2016-01-01</t>
  </si>
  <si>
    <t>4475595_2016-01-01</t>
  </si>
  <si>
    <t>4475591_2016-01-01</t>
  </si>
  <si>
    <t>4475590_2016-01-01</t>
  </si>
  <si>
    <t>4475582_2016-01-01</t>
  </si>
  <si>
    <t>4475581_2016-01-01</t>
  </si>
  <si>
    <t>4475580_2016-01-01</t>
  </si>
  <si>
    <t>4478938_2016-01-01</t>
  </si>
  <si>
    <t>4478933_2016-01-01</t>
  </si>
  <si>
    <t>4478931_2016-01-01</t>
  </si>
  <si>
    <t>4478925_2016-01-01</t>
  </si>
  <si>
    <t>4478922_2016-01-01</t>
  </si>
  <si>
    <t>4478921_2016-01-01</t>
  </si>
  <si>
    <t>4478794_2016-01-01</t>
  </si>
  <si>
    <t>4478795_2016-01-01</t>
  </si>
  <si>
    <t>4478796_2016-01-01</t>
  </si>
  <si>
    <t>4478797_2016-01-01</t>
  </si>
  <si>
    <t>4478798_2016-01-01</t>
  </si>
  <si>
    <t>4471_2016-01-01</t>
  </si>
  <si>
    <t>4472_2016-01-01</t>
  </si>
  <si>
    <t>4473_2016-01-01</t>
  </si>
  <si>
    <t>447995_2016-01-01</t>
  </si>
  <si>
    <t>447996_2016-01-01</t>
  </si>
  <si>
    <t>4475325_2016-01-01</t>
  </si>
  <si>
    <t>4475326_2016-01-01</t>
  </si>
  <si>
    <t>4475327_2016-01-01</t>
  </si>
  <si>
    <t>4475328_2016-01-01</t>
  </si>
  <si>
    <t>4475329_2016-01-01</t>
  </si>
  <si>
    <t>447557_2016-01-01</t>
  </si>
  <si>
    <t>4478727_2016-01-01</t>
  </si>
  <si>
    <t>4477552_2016-01-01</t>
  </si>
  <si>
    <t>4477553_2016-01-01</t>
  </si>
  <si>
    <t>4477554_2016-01-01</t>
  </si>
  <si>
    <t>4477555_2016-01-01</t>
  </si>
  <si>
    <t>4477442_2016-01-01</t>
  </si>
  <si>
    <t>4477443_2016-01-01</t>
  </si>
  <si>
    <t>4477444_2016-01-01</t>
  </si>
  <si>
    <t>447699_2016-01-01</t>
  </si>
  <si>
    <t>447520_2016-01-01</t>
  </si>
  <si>
    <t>447644_2016-01-01</t>
  </si>
  <si>
    <t>447669_2016-01-01</t>
  </si>
  <si>
    <t>447693_2016-01-01</t>
  </si>
  <si>
    <t>447797_2016-01-01</t>
  </si>
  <si>
    <t>447587_2016-01-01</t>
  </si>
  <si>
    <t>447586_2016-01-01</t>
  </si>
  <si>
    <t>656818_2016-01-01</t>
  </si>
  <si>
    <t>656809_2016-01-01</t>
  </si>
  <si>
    <t>656808_2016-01-01</t>
  </si>
  <si>
    <t>656700_2016-01-01</t>
  </si>
  <si>
    <t>656699_2016-01-01</t>
  </si>
  <si>
    <t>656698_2016-01-01</t>
  </si>
  <si>
    <t>65_2016-01-01</t>
  </si>
  <si>
    <t>658_2016-01-01</t>
  </si>
  <si>
    <t>659_2016-01-01</t>
  </si>
  <si>
    <t>6564_2016-01-01</t>
  </si>
  <si>
    <t>6565_2016-01-01</t>
  </si>
  <si>
    <t>656696_2016-01-01</t>
  </si>
  <si>
    <t>656693_2016-01-01</t>
  </si>
  <si>
    <t>656689_2016-01-01</t>
  </si>
  <si>
    <t>656680_2016-01-01</t>
  </si>
  <si>
    <t>656638_2016-01-01</t>
  </si>
  <si>
    <t>656633_2016-01-01</t>
  </si>
  <si>
    <t>656630_2016-01-01</t>
  </si>
  <si>
    <t>656622_2016-01-01</t>
  </si>
  <si>
    <t>656618_2016-01-01</t>
  </si>
  <si>
    <t>65652_2016-01-01</t>
  </si>
  <si>
    <t>656519_2016-01-01</t>
  </si>
  <si>
    <t>656493_2016-01-01</t>
  </si>
  <si>
    <t>656492_2016-01-01</t>
  </si>
  <si>
    <t>656_2016-01-01</t>
  </si>
  <si>
    <t>653_2016-01-01</t>
  </si>
  <si>
    <t>65639_2016-01-01</t>
  </si>
  <si>
    <t>65630_2016-01-01</t>
  </si>
  <si>
    <t>6566_2016-01-01</t>
  </si>
  <si>
    <t>6567_2016-01-01</t>
  </si>
  <si>
    <t>6568_2016-01-01</t>
  </si>
  <si>
    <t>655_2016-01-01</t>
  </si>
  <si>
    <t>42169_2016-01-01</t>
  </si>
  <si>
    <t>42191_2016-01-01</t>
  </si>
  <si>
    <t>421919_2016-01-01</t>
  </si>
  <si>
    <t>421903_2016-01-01</t>
  </si>
  <si>
    <t>421904_2016-01-01</t>
  </si>
  <si>
    <t>421910_2016-01-01</t>
  </si>
  <si>
    <t>421905_2016-01-01</t>
  </si>
  <si>
    <t>421906_2016-01-01</t>
  </si>
  <si>
    <t>421908_2016-01-01</t>
  </si>
  <si>
    <t>421915_2016-01-01</t>
  </si>
  <si>
    <t>421916_2016-01-01</t>
  </si>
  <si>
    <t>421917_2016-01-01</t>
  </si>
  <si>
    <t>421909_2016-01-01</t>
  </si>
  <si>
    <t>421913_2016-01-01</t>
  </si>
  <si>
    <t>421959_2016-01-01</t>
  </si>
  <si>
    <t>421601_2016-01-01</t>
  </si>
  <si>
    <t>421911_2016-01-01</t>
  </si>
  <si>
    <t>421912_2016-01-01</t>
  </si>
  <si>
    <t>421914_2016-01-01</t>
  </si>
  <si>
    <t>421901_2016-01-01</t>
  </si>
  <si>
    <t>421902_2016-01-01</t>
  </si>
  <si>
    <t>421_2016-01-01</t>
  </si>
  <si>
    <t>4219_2016-01-01</t>
  </si>
  <si>
    <t>4212_2016-01-01</t>
  </si>
  <si>
    <t>421940_2016-01-01</t>
  </si>
  <si>
    <t>421944_2016-01-01</t>
  </si>
  <si>
    <t>421948_2016-01-01</t>
  </si>
  <si>
    <t>421949_2016-01-01</t>
  </si>
  <si>
    <t>42190_2016-01-01</t>
  </si>
  <si>
    <t>421907_2016-01-01</t>
  </si>
  <si>
    <t>42118_2016-01-01</t>
  </si>
  <si>
    <t>42194_2016-01-01</t>
  </si>
  <si>
    <t>421918_2016-01-01</t>
  </si>
  <si>
    <t>386439_2016-01-01</t>
  </si>
  <si>
    <t>386430_2016-01-01</t>
  </si>
  <si>
    <t>386411_2016-01-01</t>
  </si>
  <si>
    <t>386400_2016-01-01</t>
  </si>
  <si>
    <t>386830_2016-01-01</t>
  </si>
  <si>
    <t>386188_2016-01-01</t>
  </si>
  <si>
    <t>386288_2016-01-01</t>
  </si>
  <si>
    <t>386388_2016-01-01</t>
  </si>
  <si>
    <t>6906_2016-01-01</t>
  </si>
  <si>
    <t>6905_2016-01-01</t>
  </si>
  <si>
    <t>6908_2016-01-01</t>
  </si>
  <si>
    <t>6907_2016-01-01</t>
  </si>
  <si>
    <t>67640_2016-01-01</t>
  </si>
  <si>
    <t>67650_2016-01-01</t>
  </si>
  <si>
    <t>67671_2016-01-01</t>
  </si>
  <si>
    <t>67642_2016-01-01</t>
  </si>
  <si>
    <t>67647_2016-01-01</t>
  </si>
  <si>
    <t>67648_2016-01-01</t>
  </si>
  <si>
    <t>67649_2016-01-01</t>
  </si>
  <si>
    <t>67653_2016-01-01</t>
  </si>
  <si>
    <t>67654_2016-01-01</t>
  </si>
  <si>
    <t>67655_2016-01-01</t>
  </si>
  <si>
    <t>67656_2016-01-01</t>
  </si>
  <si>
    <t>67657_2016-01-01</t>
  </si>
  <si>
    <t>67675_2016-01-01</t>
  </si>
  <si>
    <t>67676_2016-01-01</t>
  </si>
  <si>
    <t>67677_2016-01-01</t>
  </si>
  <si>
    <t>67678_2016-01-01</t>
  </si>
  <si>
    <t>67651_2016-01-01</t>
  </si>
  <si>
    <t>67652_2016-01-01</t>
  </si>
  <si>
    <t>67661_2016-01-01</t>
  </si>
  <si>
    <t>67662_2016-01-01</t>
  </si>
  <si>
    <t>67672_2016-01-01</t>
  </si>
  <si>
    <t>67673_2016-01-01</t>
  </si>
  <si>
    <t>67674_2016-01-01</t>
  </si>
  <si>
    <t>67681_2016-01-01</t>
  </si>
  <si>
    <t>67634_2016-01-01</t>
  </si>
  <si>
    <t>67667_2016-01-01</t>
  </si>
  <si>
    <t>67668_2016-01-01</t>
  </si>
  <si>
    <t>67669_2016-01-01</t>
  </si>
  <si>
    <t>6761_2016-01-01</t>
  </si>
  <si>
    <t>6769_2016-01-01</t>
  </si>
  <si>
    <t>67646_2016-01-01</t>
  </si>
  <si>
    <t>6760_2016-01-01</t>
  </si>
  <si>
    <t>676_2016-01-01</t>
  </si>
  <si>
    <t>67645_2016-01-01</t>
  </si>
  <si>
    <t>67687_2016-01-01</t>
  </si>
  <si>
    <t>67688_2016-01-01</t>
  </si>
  <si>
    <t>67689_2016-01-01</t>
  </si>
  <si>
    <t>67658_2016-01-01</t>
  </si>
  <si>
    <t>67659_2016-01-01</t>
  </si>
  <si>
    <t>67663_2016-01-01</t>
  </si>
  <si>
    <t>67664_2016-01-01</t>
  </si>
  <si>
    <t>67665_2016-01-01</t>
  </si>
  <si>
    <t>67666_2016-01-01</t>
  </si>
  <si>
    <t>67636_2016-01-01</t>
  </si>
  <si>
    <t>67638_2016-01-01</t>
  </si>
  <si>
    <t>67639_2016-01-01</t>
  </si>
  <si>
    <t>67644_2016-01-01</t>
  </si>
  <si>
    <t>67682_2016-01-01</t>
  </si>
  <si>
    <t>67683_2016-01-01</t>
  </si>
  <si>
    <t>67684_2016-01-01</t>
  </si>
  <si>
    <t>67641_2016-01-01</t>
  </si>
  <si>
    <t>67670_2016-01-01</t>
  </si>
  <si>
    <t>67660_2016-01-01</t>
  </si>
  <si>
    <t>67643_2016-01-01</t>
  </si>
  <si>
    <t>67685_2016-01-01</t>
  </si>
  <si>
    <t>67680_2016-01-01</t>
  </si>
  <si>
    <t>67679_2016-01-01</t>
  </si>
  <si>
    <t>67686_2016-01-01</t>
  </si>
  <si>
    <t>186861_2016-01-01</t>
  </si>
  <si>
    <t>18686_2016-01-01</t>
  </si>
  <si>
    <t>18684_2016-01-01</t>
  </si>
  <si>
    <t>18687_2016-01-01</t>
  </si>
  <si>
    <t>18688_2016-01-01</t>
  </si>
  <si>
    <t>18689_2016-01-01</t>
  </si>
  <si>
    <t>186871_2016-01-01</t>
  </si>
  <si>
    <t>1868_2016-01-01</t>
  </si>
  <si>
    <t>186867_2016-01-01</t>
  </si>
  <si>
    <t>186868_2016-01-01</t>
  </si>
  <si>
    <t>186887_2016-01-01</t>
  </si>
  <si>
    <t>186840_2016-01-01</t>
  </si>
  <si>
    <t>186841_2016-01-01</t>
  </si>
  <si>
    <t>186842_2016-01-01</t>
  </si>
  <si>
    <t>186846_2016-01-01</t>
  </si>
  <si>
    <t>186847_2016-01-01</t>
  </si>
  <si>
    <t>447585_2016-01-01</t>
  </si>
  <si>
    <t>4474067_2016-01-01</t>
  </si>
  <si>
    <t>447405_2016-01-01</t>
  </si>
  <si>
    <t>447404_2016-01-01</t>
  </si>
  <si>
    <t>44203_2016-01-01</t>
  </si>
  <si>
    <t>44208_2016-01-01</t>
  </si>
  <si>
    <t>44207_2016-01-01</t>
  </si>
  <si>
    <t>4455_2016-01-01</t>
  </si>
  <si>
    <t>4456_2016-01-01</t>
  </si>
  <si>
    <t>44800_2016-01-01</t>
  </si>
  <si>
    <t>442_2016-01-01</t>
  </si>
  <si>
    <t>4430_2016-01-01</t>
  </si>
  <si>
    <t>4433_2016-01-01</t>
  </si>
  <si>
    <t>4434_2016-01-01</t>
  </si>
  <si>
    <t>441_2016-01-01</t>
  </si>
  <si>
    <t>4437_2016-01-01</t>
  </si>
  <si>
    <t>445_2016-01-01</t>
  </si>
  <si>
    <t>447659_2016-01-01</t>
  </si>
  <si>
    <t>4477445_2016-01-01</t>
  </si>
  <si>
    <t>4477446_2016-01-01</t>
  </si>
  <si>
    <t>4477447_2016-01-01</t>
  </si>
  <si>
    <t>4477448_2016-01-01</t>
  </si>
  <si>
    <t>4477449_2016-01-01</t>
  </si>
  <si>
    <t>4475592_2016-01-01</t>
  </si>
  <si>
    <t>447509_2016-01-01</t>
  </si>
  <si>
    <t>4478930_2016-01-01</t>
  </si>
  <si>
    <t>4475899_2016-01-01</t>
  </si>
  <si>
    <t>4475894_2016-01-01</t>
  </si>
  <si>
    <t>4475895_2016-01-01</t>
  </si>
  <si>
    <t>4475896_2016-01-01</t>
  </si>
  <si>
    <t>59897_2016-01-01</t>
  </si>
  <si>
    <t>59898_2016-01-01</t>
  </si>
  <si>
    <t>59899_2016-01-01</t>
  </si>
  <si>
    <t>59852_2016-01-01</t>
  </si>
  <si>
    <t>59842_2016-01-01</t>
  </si>
  <si>
    <t>59896_2016-01-01</t>
  </si>
  <si>
    <t>59894_2016-01-01</t>
  </si>
  <si>
    <t>5982_2016-01-01</t>
  </si>
  <si>
    <t>5989_2016-01-01</t>
  </si>
  <si>
    <t>598882_2016-01-01</t>
  </si>
  <si>
    <t>598881_2016-01-01</t>
  </si>
  <si>
    <t>59872_2016-01-01</t>
  </si>
  <si>
    <t>598_2016-01-01</t>
  </si>
  <si>
    <t>59873_2016-01-01</t>
  </si>
  <si>
    <t>1245_2016-01-01</t>
  </si>
  <si>
    <t>1243_2016-01-01</t>
  </si>
  <si>
    <t>1176_2016-01-01</t>
  </si>
  <si>
    <t>1175_2016-01-01</t>
  </si>
  <si>
    <t>1174_2016-01-01</t>
  </si>
  <si>
    <t>1171_2016-01-01</t>
  </si>
  <si>
    <t>1170_2016-01-01</t>
  </si>
  <si>
    <t>1166_2016-01-01</t>
  </si>
  <si>
    <t>1162_2016-01-01</t>
  </si>
  <si>
    <t>1160_2016-01-01</t>
  </si>
  <si>
    <t>1150_2016-01-01</t>
  </si>
  <si>
    <t>1130_2016-01-01</t>
  </si>
  <si>
    <t>1125_2016-01-01</t>
  </si>
  <si>
    <t>1122_2016-01-01</t>
  </si>
  <si>
    <t>171_2016-01-01</t>
  </si>
  <si>
    <t>1808385_2016-01-01</t>
  </si>
  <si>
    <t>1808386_2016-01-01</t>
  </si>
  <si>
    <t>1808387_2016-01-01</t>
  </si>
  <si>
    <t>1808389_2016-01-01</t>
  </si>
  <si>
    <t>1808391_2016-01-01</t>
  </si>
  <si>
    <t>1808392_2016-01-01</t>
  </si>
  <si>
    <t>1283_2016-01-01</t>
  </si>
  <si>
    <t>1808800_2016-01-01</t>
  </si>
  <si>
    <t>1808383_2016-01-01</t>
  </si>
  <si>
    <t>1808382_2016-01-01</t>
  </si>
  <si>
    <t>1808381_2016-01-01</t>
  </si>
  <si>
    <t>1808647_2016-01-01</t>
  </si>
  <si>
    <t>1808429_2016-01-01</t>
  </si>
  <si>
    <t>1808384_2016-01-01</t>
  </si>
  <si>
    <t>1364_2016-01-01</t>
  </si>
  <si>
    <t>1380_2016-01-01</t>
  </si>
  <si>
    <t>120_2016-01-01</t>
  </si>
  <si>
    <t>121_2016-01-01</t>
  </si>
  <si>
    <t>131_2016-01-01</t>
  </si>
  <si>
    <t>1369_2016-01-01</t>
  </si>
  <si>
    <t>1808990_2016-01-01</t>
  </si>
  <si>
    <t>386488_2016-01-01</t>
  </si>
  <si>
    <t>386588_2016-01-01</t>
  </si>
  <si>
    <t>386677_2016-01-01</t>
  </si>
  <si>
    <t>386788_2016-01-01</t>
  </si>
  <si>
    <t>386818_2016-01-01</t>
  </si>
  <si>
    <t>38631_2016-01-01</t>
  </si>
  <si>
    <t>38641_2016-01-01</t>
  </si>
  <si>
    <t>38651_2016-01-01</t>
  </si>
  <si>
    <t>38671_2016-01-01</t>
  </si>
  <si>
    <t>3865_2016-01-01</t>
  </si>
  <si>
    <t>38698_2016-01-01</t>
  </si>
  <si>
    <t>386240_2016-01-01</t>
  </si>
  <si>
    <t>386340_2016-01-01</t>
  </si>
  <si>
    <t>386440_2016-01-01</t>
  </si>
  <si>
    <t>386462_2016-01-01</t>
  </si>
  <si>
    <t>386477_2016-01-01</t>
  </si>
  <si>
    <t>386560_2016-01-01</t>
  </si>
  <si>
    <t>386562_2016-01-01</t>
  </si>
  <si>
    <t>386563_2016-01-01</t>
  </si>
  <si>
    <t>386577_2016-01-01</t>
  </si>
  <si>
    <t>386591_2016-01-01</t>
  </si>
  <si>
    <t>386592_2016-01-01</t>
  </si>
  <si>
    <t>386596_2016-01-01</t>
  </si>
  <si>
    <t>386132_2016-01-01</t>
  </si>
  <si>
    <t>386140_2016-01-01</t>
  </si>
  <si>
    <t>386155_2016-01-01</t>
  </si>
  <si>
    <t>386160_2016-01-01</t>
  </si>
  <si>
    <t>386162_2016-01-01</t>
  </si>
  <si>
    <t>386169_2016-01-01</t>
  </si>
  <si>
    <t>386177_2016-01-01</t>
  </si>
  <si>
    <t>386233_2016-01-01</t>
  </si>
  <si>
    <t>386260_2016-01-01</t>
  </si>
  <si>
    <t>386_2016-01-01</t>
  </si>
  <si>
    <t>38661_2016-01-01</t>
  </si>
  <si>
    <t>38664_2016-01-01</t>
  </si>
  <si>
    <t>38665_2016-01-01</t>
  </si>
  <si>
    <t>38666_2016-01-01</t>
  </si>
  <si>
    <t>38667_2016-01-01</t>
  </si>
  <si>
    <t>38668_2016-01-01</t>
  </si>
  <si>
    <t>38669_2016-01-01</t>
  </si>
  <si>
    <t>38690_2016-01-01</t>
  </si>
  <si>
    <t>386880_2016-01-01</t>
  </si>
  <si>
    <t>386889_2016-01-01</t>
  </si>
  <si>
    <t>38620_2016-01-01</t>
  </si>
  <si>
    <t>38621_2016-01-01</t>
  </si>
  <si>
    <t>38660_2016-01-01</t>
  </si>
  <si>
    <t>38650_2016-01-01</t>
  </si>
  <si>
    <t>38659_2016-01-01</t>
  </si>
  <si>
    <t>386437_2016-01-01</t>
  </si>
  <si>
    <t>3866_2016-01-01</t>
  </si>
  <si>
    <t>386982_2016-01-01</t>
  </si>
  <si>
    <t>38670_2016-01-01</t>
  </si>
  <si>
    <t>38643_2016-01-01</t>
  </si>
  <si>
    <t>38649_2016-01-01</t>
  </si>
  <si>
    <t>386432_2016-01-01</t>
  </si>
  <si>
    <t>386433_2016-01-01</t>
  </si>
  <si>
    <t>386434_2016-01-01</t>
  </si>
  <si>
    <t>386181_2016-01-01</t>
  </si>
  <si>
    <t>386590_2016-01-01</t>
  </si>
  <si>
    <t>386593_2016-01-01</t>
  </si>
  <si>
    <t>386594_2016-01-01</t>
  </si>
  <si>
    <t>386595_2016-01-01</t>
  </si>
  <si>
    <t>386598_2016-01-01</t>
  </si>
  <si>
    <t>386599_2016-01-01</t>
  </si>
  <si>
    <t>386816_2016-01-01</t>
  </si>
  <si>
    <t>386817_2016-01-01</t>
  </si>
  <si>
    <t>386820_2016-01-01</t>
  </si>
  <si>
    <t>386980_2016-01-01</t>
  </si>
  <si>
    <t>186870_2016-01-01</t>
  </si>
  <si>
    <t>186872_2016-01-01</t>
  </si>
  <si>
    <t>186873_2016-01-01</t>
  </si>
  <si>
    <t>18683_2016-01-01</t>
  </si>
  <si>
    <t>186829_2016-01-01</t>
  </si>
  <si>
    <t>186869_2016-01-01</t>
  </si>
  <si>
    <t>186836_2016-01-01</t>
  </si>
  <si>
    <t>186837_2016-01-01</t>
  </si>
  <si>
    <t>186838_2016-01-01</t>
  </si>
  <si>
    <t>186848_2016-01-01</t>
  </si>
  <si>
    <t>186849_2016-01-01</t>
  </si>
  <si>
    <t>186862_2016-01-01</t>
  </si>
  <si>
    <t>186875_2016-01-01</t>
  </si>
  <si>
    <t>186876_2016-01-01</t>
  </si>
  <si>
    <t>186877_2016-01-01</t>
  </si>
  <si>
    <t>186878_2016-01-01</t>
  </si>
  <si>
    <t>186879_2016-01-01</t>
  </si>
  <si>
    <t>186874_2016-01-01</t>
  </si>
  <si>
    <t>186833_2016-01-01</t>
  </si>
  <si>
    <t>186832_2016-01-01</t>
  </si>
  <si>
    <t>186831_2016-01-01</t>
  </si>
  <si>
    <t>186839_2016-01-01</t>
  </si>
  <si>
    <t>186830_2016-01-01</t>
  </si>
  <si>
    <t>186834_2016-01-01</t>
  </si>
  <si>
    <t>186835_2016-01-01</t>
  </si>
  <si>
    <t>21692_2016-01-01</t>
  </si>
  <si>
    <t>21691_2016-01-01</t>
  </si>
  <si>
    <t>21695_2016-01-01</t>
  </si>
  <si>
    <t>21696_2016-01-01</t>
  </si>
  <si>
    <t>21697_2016-01-01</t>
  </si>
  <si>
    <t>21698_2016-01-01</t>
  </si>
  <si>
    <t>21699_2016-01-01</t>
  </si>
  <si>
    <t>2169_2016-01-01</t>
  </si>
  <si>
    <t>21694_2016-01-01</t>
  </si>
  <si>
    <t>21690_2016-01-01</t>
  </si>
  <si>
    <t>216_2016-01-01</t>
  </si>
  <si>
    <t>21620_2016-01-01</t>
  </si>
  <si>
    <t>21621_2016-01-01</t>
  </si>
  <si>
    <t>21622_2016-01-01</t>
  </si>
  <si>
    <t>21623_2016-01-01</t>
  </si>
  <si>
    <t>21624_2016-01-01</t>
  </si>
  <si>
    <t>21625_2016-01-01</t>
  </si>
  <si>
    <t>216797_2016-01-01</t>
  </si>
  <si>
    <t>2162_2016-01-01</t>
  </si>
  <si>
    <t>21693_2016-01-01</t>
  </si>
  <si>
    <t>21626_2016-01-01</t>
  </si>
  <si>
    <t>21679_2016-01-01</t>
  </si>
  <si>
    <t>21640_2016-01-01</t>
  </si>
  <si>
    <t>21671_2016-01-01</t>
  </si>
  <si>
    <t>99367_2016-01-01</t>
  </si>
  <si>
    <t>993322_2016-01-01</t>
  </si>
  <si>
    <t>99331_2016-01-01</t>
  </si>
  <si>
    <t>99333_2016-01-01</t>
  </si>
  <si>
    <t>993222_2016-01-01</t>
  </si>
  <si>
    <t>993422_2016-01-01</t>
  </si>
  <si>
    <t>993522_2016-01-01</t>
  </si>
  <si>
    <t>993243_2016-01-01</t>
  </si>
  <si>
    <t>99334_2016-01-01</t>
  </si>
  <si>
    <t>99332_2016-01-01</t>
  </si>
  <si>
    <t>99366_2016-01-01</t>
  </si>
  <si>
    <t>993_2016-01-01</t>
  </si>
  <si>
    <t>993122_2016-01-01</t>
  </si>
  <si>
    <t>9936_2016-01-01</t>
  </si>
  <si>
    <t>99365_2016-01-01</t>
  </si>
  <si>
    <t>993143_2016-01-01</t>
  </si>
  <si>
    <t>993123_2016-01-01</t>
  </si>
  <si>
    <t>90217_2016-01-01</t>
  </si>
  <si>
    <t>90514_2016-01-01</t>
  </si>
  <si>
    <t>90515_2016-01-01</t>
  </si>
  <si>
    <t>90516_2016-01-01</t>
  </si>
  <si>
    <t>90517_2016-01-01</t>
  </si>
  <si>
    <t>1808989_2016-01-01</t>
  </si>
  <si>
    <t>1808277_2016-01-01</t>
  </si>
  <si>
    <t>1808276_2016-01-01</t>
  </si>
  <si>
    <t>1808205_2016-01-01</t>
  </si>
  <si>
    <t>180825_2016-01-01</t>
  </si>
  <si>
    <t>1278_2016-01-01</t>
  </si>
  <si>
    <t>1274_2016-01-01</t>
  </si>
  <si>
    <t>130_2016-01-01</t>
  </si>
  <si>
    <t>1808741_2016-01-01</t>
  </si>
  <si>
    <t>1177_2016-01-01</t>
  </si>
  <si>
    <t>1458_2016-01-01</t>
  </si>
  <si>
    <t>1975_2016-01-01</t>
  </si>
  <si>
    <t>1959_2016-01-01</t>
  </si>
  <si>
    <t>1935_2016-01-01</t>
  </si>
  <si>
    <t>1872_2016-01-01</t>
  </si>
  <si>
    <t>1835_2016-01-01</t>
  </si>
  <si>
    <t>1737_2016-01-01</t>
  </si>
  <si>
    <t>1689_2016-01-01</t>
  </si>
  <si>
    <t>1679_2016-01-01</t>
  </si>
  <si>
    <t>1667_2016-01-01</t>
  </si>
  <si>
    <t>1659_2016-01-01</t>
  </si>
  <si>
    <t>1627_2016-01-01</t>
  </si>
  <si>
    <t>1557_2016-01-01</t>
  </si>
  <si>
    <t>1464_2016-01-01</t>
  </si>
  <si>
    <t>1227_2016-01-01</t>
  </si>
  <si>
    <t>1730_2016-01-01</t>
  </si>
  <si>
    <t>1447_2016-01-01</t>
  </si>
  <si>
    <t>1772_2016-01-01</t>
  </si>
  <si>
    <t>1773_2016-01-01</t>
  </si>
  <si>
    <t>1774_2016-01-01</t>
  </si>
  <si>
    <t>1786_2016-01-01</t>
  </si>
  <si>
    <t>1801_2016-01-01</t>
  </si>
  <si>
    <t>1802_2016-01-01</t>
  </si>
  <si>
    <t>1806_2016-01-01</t>
  </si>
  <si>
    <t>1324_2016-01-01</t>
  </si>
  <si>
    <t>1533_2016-01-01</t>
  </si>
  <si>
    <t>1878_2016-01-01</t>
  </si>
  <si>
    <t>1713_2016-01-01</t>
  </si>
  <si>
    <t>1715_2016-01-01</t>
  </si>
  <si>
    <t>1716_2016-01-01</t>
  </si>
  <si>
    <t>1718_2016-01-01</t>
  </si>
  <si>
    <t>1719_2016-01-01</t>
  </si>
  <si>
    <t>1720_2016-01-01</t>
  </si>
  <si>
    <t>1727_2016-01-01</t>
  </si>
  <si>
    <t>1731_2016-01-01</t>
  </si>
  <si>
    <t>1469_2016-01-01</t>
  </si>
  <si>
    <t>1478_2016-01-01</t>
  </si>
  <si>
    <t>1479_2016-01-01</t>
  </si>
  <si>
    <t>1480_2016-01-01</t>
  </si>
  <si>
    <t>1212_2016-01-01</t>
  </si>
  <si>
    <t>1214_2016-01-01</t>
  </si>
  <si>
    <t>1216_2016-01-01</t>
  </si>
  <si>
    <t>1217_2016-01-01</t>
  </si>
  <si>
    <t>1219_2016-01-01</t>
  </si>
  <si>
    <t>1706555_2016-01-01</t>
  </si>
  <si>
    <t>1710555_2016-01-01</t>
  </si>
  <si>
    <t>1717555_2016-01-01</t>
  </si>
  <si>
    <t>1615555_2016-01-01</t>
  </si>
  <si>
    <t>1650555_2016-01-01</t>
  </si>
  <si>
    <t>1702555_2016-01-01</t>
  </si>
  <si>
    <t>1815555_2016-01-01</t>
  </si>
  <si>
    <t>1831555_2016-01-01</t>
  </si>
  <si>
    <t>1850555_2016-01-01</t>
  </si>
  <si>
    <t>1310555_2016-01-01</t>
  </si>
  <si>
    <t>1339555_2016-01-01</t>
  </si>
  <si>
    <t>1405555_2016-01-01</t>
  </si>
  <si>
    <t>1408555_2016-01-01</t>
  </si>
  <si>
    <t>1417555_2016-01-01</t>
  </si>
  <si>
    <t>1440555_2016-01-01</t>
  </si>
  <si>
    <t>1512555_2016-01-01</t>
  </si>
  <si>
    <t>1513555_2016-01-01</t>
  </si>
  <si>
    <t>1517555_2016-01-01</t>
  </si>
  <si>
    <t>1540555_2016-01-01</t>
  </si>
  <si>
    <t>1607555_2016-01-01</t>
  </si>
  <si>
    <t>1608555_2016-01-01</t>
  </si>
  <si>
    <t>1724555_2016-01-01</t>
  </si>
  <si>
    <t>1732555_2016-01-01</t>
  </si>
  <si>
    <t>386981_2016-01-01</t>
  </si>
  <si>
    <t>386262_2016-01-01</t>
  </si>
  <si>
    <t>386270_2016-01-01</t>
  </si>
  <si>
    <t>386360_2016-01-01</t>
  </si>
  <si>
    <t>386362_2016-01-01</t>
  </si>
  <si>
    <t>386371_2016-01-01</t>
  </si>
  <si>
    <t>386377_2016-01-01</t>
  </si>
  <si>
    <t>386426_2016-01-01</t>
  </si>
  <si>
    <t>386460_2016-01-01</t>
  </si>
  <si>
    <t>386597_2016-01-01</t>
  </si>
  <si>
    <t>386641_2016-01-01</t>
  </si>
  <si>
    <t>386642_2016-01-01</t>
  </si>
  <si>
    <t>386643_2016-01-01</t>
  </si>
  <si>
    <t>386644_2016-01-01</t>
  </si>
  <si>
    <t>386645_2016-01-01</t>
  </si>
  <si>
    <t>38640_2016-01-01</t>
  </si>
  <si>
    <t>38630_2016-01-01</t>
  </si>
  <si>
    <t>386540_2016-01-01</t>
  </si>
  <si>
    <t>386731_2016-01-01</t>
  </si>
  <si>
    <t>386740_2016-01-01</t>
  </si>
  <si>
    <t>386760_2016-01-01</t>
  </si>
  <si>
    <t>386762_2016-01-01</t>
  </si>
  <si>
    <t>386777_2016-01-01</t>
  </si>
  <si>
    <t>386815_2016-01-01</t>
  </si>
  <si>
    <t>386822_2016-01-01</t>
  </si>
  <si>
    <t>386835_2016-01-01</t>
  </si>
  <si>
    <t>386983_2016-01-01</t>
  </si>
  <si>
    <t>386984_2016-01-01</t>
  </si>
  <si>
    <t>386988_2016-01-01</t>
  </si>
  <si>
    <t>386989_2016-01-01</t>
  </si>
  <si>
    <t>386987_2016-01-01</t>
  </si>
  <si>
    <t>386986_2016-01-01</t>
  </si>
  <si>
    <t>386985_2016-01-01</t>
  </si>
  <si>
    <t>386311_2016-01-01</t>
  </si>
  <si>
    <t>386490_2016-01-01</t>
  </si>
  <si>
    <t>386431_2016-01-01</t>
  </si>
  <si>
    <t>386438_2016-01-01</t>
  </si>
  <si>
    <t>386435_2016-01-01</t>
  </si>
  <si>
    <t>67747_2016-01-01</t>
  </si>
  <si>
    <t>677672_2016-01-01</t>
  </si>
  <si>
    <t>677670_2016-01-01</t>
  </si>
  <si>
    <t>67742_2016-01-01</t>
  </si>
  <si>
    <t>67746_2016-01-01</t>
  </si>
  <si>
    <t>67749_2016-01-01</t>
  </si>
  <si>
    <t>677677_2016-01-01</t>
  </si>
  <si>
    <t>677678_2016-01-01</t>
  </si>
  <si>
    <t>677679_2016-01-01</t>
  </si>
  <si>
    <t>67764_2016-01-01</t>
  </si>
  <si>
    <t>67768_2016-01-01</t>
  </si>
  <si>
    <t>67769_2016-01-01</t>
  </si>
  <si>
    <t>6774_2016-01-01</t>
  </si>
  <si>
    <t>67774_2016-01-01</t>
  </si>
  <si>
    <t>67788_2016-01-01</t>
  </si>
  <si>
    <t>67798_2016-01-01</t>
  </si>
  <si>
    <t>67799_2016-01-01</t>
  </si>
  <si>
    <t>67780_2016-01-01</t>
  </si>
  <si>
    <t>67741_2016-01-01</t>
  </si>
  <si>
    <t>67740_2016-01-01</t>
  </si>
  <si>
    <t>67745_2016-01-01</t>
  </si>
  <si>
    <t>67767_2016-01-01</t>
  </si>
  <si>
    <t>67778_2016-01-01</t>
  </si>
  <si>
    <t>67794_2016-01-01</t>
  </si>
  <si>
    <t>67795_2016-01-01</t>
  </si>
  <si>
    <t>67796_2016-01-01</t>
  </si>
  <si>
    <t>67797_2016-01-01</t>
  </si>
  <si>
    <t>67770_2016-01-01</t>
  </si>
  <si>
    <t>67771_2016-01-01</t>
  </si>
  <si>
    <t>67772_2016-01-01</t>
  </si>
  <si>
    <t>6778_2016-01-01</t>
  </si>
  <si>
    <t>6779_2016-01-01</t>
  </si>
  <si>
    <t>677_2016-01-01</t>
  </si>
  <si>
    <t>90518_2016-01-01</t>
  </si>
  <si>
    <t>90519_2016-01-01</t>
  </si>
  <si>
    <t>90561_2016-01-01</t>
  </si>
  <si>
    <t>90563_2016-01-01</t>
  </si>
  <si>
    <t>90565_2016-01-01</t>
  </si>
  <si>
    <t>90500_2016-01-01</t>
  </si>
  <si>
    <t>90502_2016-01-01</t>
  </si>
  <si>
    <t>90503_2016-01-01</t>
  </si>
  <si>
    <t>90558_2016-01-01</t>
  </si>
  <si>
    <t>90504_2016-01-01</t>
  </si>
  <si>
    <t>90507_2016-01-01</t>
  </si>
  <si>
    <t>90508_2016-01-01</t>
  </si>
  <si>
    <t>90509_2016-01-01</t>
  </si>
  <si>
    <t>90512_2016-01-01</t>
  </si>
  <si>
    <t>905336_2016-01-01</t>
  </si>
  <si>
    <t>905337_2016-01-01</t>
  </si>
  <si>
    <t>905339_2016-01-01</t>
  </si>
  <si>
    <t>90463_2016-01-01</t>
  </si>
  <si>
    <t>90540_2016-01-01</t>
  </si>
  <si>
    <t>90547_2016-01-01</t>
  </si>
  <si>
    <t>90548_2016-01-01</t>
  </si>
  <si>
    <t>905420_2016-01-01</t>
  </si>
  <si>
    <t>905421_2016-01-01</t>
  </si>
  <si>
    <t>90322_2016-01-01</t>
  </si>
  <si>
    <t>9021_2016-01-01</t>
  </si>
  <si>
    <t>90530_2016-01-01</t>
  </si>
  <si>
    <t>90531_2016-01-01</t>
  </si>
  <si>
    <t>90532_2016-01-01</t>
  </si>
  <si>
    <t>90534_2016-01-01</t>
  </si>
  <si>
    <t>90535_2016-01-01</t>
  </si>
  <si>
    <t>90536_2016-01-01</t>
  </si>
  <si>
    <t>90537_2016-01-01</t>
  </si>
  <si>
    <t>90462_2016-01-01</t>
  </si>
  <si>
    <t>901181_2016-01-01</t>
  </si>
  <si>
    <t>90362_2016-01-01</t>
  </si>
  <si>
    <t>90_2016-01-01</t>
  </si>
  <si>
    <t>9052_2016-01-01</t>
  </si>
  <si>
    <t>905_2016-01-01</t>
  </si>
  <si>
    <t>90392_2016-01-01</t>
  </si>
  <si>
    <t>9054_2016-01-01</t>
  </si>
  <si>
    <t>90541_2016-01-01</t>
  </si>
  <si>
    <t>90542_2016-01-01</t>
  </si>
  <si>
    <t>90543_2016-01-01</t>
  </si>
  <si>
    <t>90544_2016-01-01</t>
  </si>
  <si>
    <t>90545_2016-01-01</t>
  </si>
  <si>
    <t>90546_2016-01-01</t>
  </si>
  <si>
    <t>90549_2016-01-01</t>
  </si>
  <si>
    <t>905312_2016-01-01</t>
  </si>
  <si>
    <t>905313_2016-01-01</t>
  </si>
  <si>
    <t>905314_2016-01-01</t>
  </si>
  <si>
    <t>905315_2016-01-01</t>
  </si>
  <si>
    <t>905316_2016-01-01</t>
  </si>
  <si>
    <t>905317_2016-01-01</t>
  </si>
  <si>
    <t>905321_2016-01-01</t>
  </si>
  <si>
    <t>905322_2016-01-01</t>
  </si>
  <si>
    <t>905345_2016-01-01</t>
  </si>
  <si>
    <t>905346_2016-01-01</t>
  </si>
  <si>
    <t>905347_2016-01-01</t>
  </si>
  <si>
    <t>905351_2016-01-01</t>
  </si>
  <si>
    <t>905352_2016-01-01</t>
  </si>
  <si>
    <t>905353_2016-01-01</t>
  </si>
  <si>
    <t>905354_2016-01-01</t>
  </si>
  <si>
    <t>905355_2016-01-01</t>
  </si>
  <si>
    <t>905356_2016-01-01</t>
  </si>
  <si>
    <t>905357_2016-01-01</t>
  </si>
  <si>
    <t>905361_2016-01-01</t>
  </si>
  <si>
    <t>905362_2016-01-01</t>
  </si>
  <si>
    <t>905363_2016-01-01</t>
  </si>
  <si>
    <t>905364_2016-01-01</t>
  </si>
  <si>
    <t>905365_2016-01-01</t>
  </si>
  <si>
    <t>905366_2016-01-01</t>
  </si>
  <si>
    <t>905367_2016-01-01</t>
  </si>
  <si>
    <t>905371_2016-01-01</t>
  </si>
  <si>
    <t>905372_2016-01-01</t>
  </si>
  <si>
    <t>905373_2016-01-01</t>
  </si>
  <si>
    <t>1740555_2016-01-01</t>
  </si>
  <si>
    <t>1774555_2016-01-01</t>
  </si>
  <si>
    <t>1828555_2016-01-01</t>
  </si>
  <si>
    <t>1903555_2016-01-01</t>
  </si>
  <si>
    <t>1936555_2016-01-01</t>
  </si>
  <si>
    <t>1518555_2016-01-01</t>
  </si>
  <si>
    <t>1571555_2016-01-01</t>
  </si>
  <si>
    <t>1617555_2016-01-01</t>
  </si>
  <si>
    <t>1618555_2016-01-01</t>
  </si>
  <si>
    <t>1641555_2016-01-01</t>
  </si>
  <si>
    <t>1682555_2016-01-01</t>
  </si>
  <si>
    <t>1701555_2016-01-01</t>
  </si>
  <si>
    <t>1703555_2016-01-01</t>
  </si>
  <si>
    <t>1401555_2016-01-01</t>
  </si>
  <si>
    <t>1785555_2016-01-01</t>
  </si>
  <si>
    <t>1336555_2016-01-01</t>
  </si>
  <si>
    <t>1321555_2016-01-01</t>
  </si>
  <si>
    <t>1562555_2016-01-01</t>
  </si>
  <si>
    <t>1619555_2016-01-01</t>
  </si>
  <si>
    <t>1773555_2016-01-01</t>
  </si>
  <si>
    <t>1864555_2016-01-01</t>
  </si>
  <si>
    <t>1708555_2016-01-01</t>
  </si>
  <si>
    <t>1908555_2016-01-01</t>
  </si>
  <si>
    <t>1307555_2016-01-01</t>
  </si>
  <si>
    <t>1704555_2016-01-01</t>
  </si>
  <si>
    <t>1337555_2016-01-01</t>
  </si>
  <si>
    <t>1636555_2016-01-01</t>
  </si>
  <si>
    <t>1860555_2016-01-01</t>
  </si>
  <si>
    <t>1909555_2016-01-01</t>
  </si>
  <si>
    <t>1570555_2016-01-01</t>
  </si>
  <si>
    <t>1520555_2016-01-01</t>
  </si>
  <si>
    <t>1315555_2016-01-01</t>
  </si>
  <si>
    <t>1858555_2016-01-01</t>
  </si>
  <si>
    <t>1772555_2016-01-01</t>
  </si>
  <si>
    <t>1859555_2016-01-01</t>
  </si>
  <si>
    <t>1781555_2016-01-01</t>
  </si>
  <si>
    <t>1707555_2016-01-01</t>
  </si>
  <si>
    <t>1616555_2016-01-01</t>
  </si>
  <si>
    <t>1564555_2016-01-01</t>
  </si>
  <si>
    <t>1716555_2016-01-01</t>
  </si>
  <si>
    <t>1712555_2016-01-01</t>
  </si>
  <si>
    <t>1835555_2016-01-01</t>
  </si>
  <si>
    <t>1614555_2016-01-01</t>
  </si>
  <si>
    <t>1347555_2016-01-01</t>
  </si>
  <si>
    <t>1308555_2016-01-01</t>
  </si>
  <si>
    <t>1609555_2016-01-01</t>
  </si>
  <si>
    <t>1915555_2016-01-01</t>
  </si>
  <si>
    <t>1412555_2016-01-01</t>
  </si>
  <si>
    <t>1316555_2016-01-01</t>
  </si>
  <si>
    <t>1404555_2016-01-01</t>
  </si>
  <si>
    <t>1984_2016-01-01</t>
  </si>
  <si>
    <t>1475_2016-01-01</t>
  </si>
  <si>
    <t>1470_2016-01-01</t>
  </si>
  <si>
    <t>1880_2016-01-01</t>
  </si>
  <si>
    <t>1881_2016-01-01</t>
  </si>
  <si>
    <t>1882_2016-01-01</t>
  </si>
  <si>
    <t>1866_2016-01-01</t>
  </si>
  <si>
    <t>1877_2016-01-01</t>
  </si>
  <si>
    <t>1883_2016-01-01</t>
  </si>
  <si>
    <t>1888_2016-01-01</t>
  </si>
  <si>
    <t>1800_2016-01-01</t>
  </si>
  <si>
    <t>18084_2016-01-01</t>
  </si>
  <si>
    <t>18086_2016-01-01</t>
  </si>
  <si>
    <t>18088_2016-01-01</t>
  </si>
  <si>
    <t>18081_2016-01-01</t>
  </si>
  <si>
    <t>18082_2016-01-01</t>
  </si>
  <si>
    <t>18089_2016-01-01</t>
  </si>
  <si>
    <t>18085_2016-01-01</t>
  </si>
  <si>
    <t>18087_2016-01-01</t>
  </si>
  <si>
    <t>18083_2016-01-01</t>
  </si>
  <si>
    <t>1822_2016-01-01</t>
  </si>
  <si>
    <t>1855_2016-01-01</t>
  </si>
  <si>
    <t>1833_2016-01-01</t>
  </si>
  <si>
    <t>1844_2016-01-01</t>
  </si>
  <si>
    <t>6777_2016-01-01</t>
  </si>
  <si>
    <t>67748_2016-01-01</t>
  </si>
  <si>
    <t>67751_2016-01-01</t>
  </si>
  <si>
    <t>67744_2016-01-01</t>
  </si>
  <si>
    <t>67754_2016-01-01</t>
  </si>
  <si>
    <t>67755_2016-01-01</t>
  </si>
  <si>
    <t>67756_2016-01-01</t>
  </si>
  <si>
    <t>67757_2016-01-01</t>
  </si>
  <si>
    <t>67758_2016-01-01</t>
  </si>
  <si>
    <t>67759_2016-01-01</t>
  </si>
  <si>
    <t>67765_2016-01-01</t>
  </si>
  <si>
    <t>67766_2016-01-01</t>
  </si>
  <si>
    <t>677671_2016-01-01</t>
  </si>
  <si>
    <t>677673_2016-01-01</t>
  </si>
  <si>
    <t>67752_2016-01-01</t>
  </si>
  <si>
    <t>677675_2016-01-01</t>
  </si>
  <si>
    <t>677674_2016-01-01</t>
  </si>
  <si>
    <t>2523_2016-01-01</t>
  </si>
  <si>
    <t>25211_2016-01-01</t>
  </si>
  <si>
    <t>25230_2016-01-01</t>
  </si>
  <si>
    <t>252623_2016-01-01</t>
  </si>
  <si>
    <t>252625_2016-01-01</t>
  </si>
  <si>
    <t>252626_2016-01-01</t>
  </si>
  <si>
    <t>252627_2016-01-01</t>
  </si>
  <si>
    <t>252628_2016-01-01</t>
  </si>
  <si>
    <t>252224_2016-01-01</t>
  </si>
  <si>
    <t>252223_2016-01-01</t>
  </si>
  <si>
    <t>252222_2016-01-01</t>
  </si>
  <si>
    <t>25221_2016-01-01</t>
  </si>
  <si>
    <t>252219_2016-01-01</t>
  </si>
  <si>
    <t>252299_2016-01-01</t>
  </si>
  <si>
    <t>2525_2016-01-01</t>
  </si>
  <si>
    <t>25297_2016-01-01</t>
  </si>
  <si>
    <t>25224_2016-01-01</t>
  </si>
  <si>
    <t>25225_2016-01-01</t>
  </si>
  <si>
    <t>25226_2016-01-01</t>
  </si>
  <si>
    <t>25227_2016-01-01</t>
  </si>
  <si>
    <t>25212_2016-01-01</t>
  </si>
  <si>
    <t>252_2016-01-01</t>
  </si>
  <si>
    <t>25250_2016-01-01</t>
  </si>
  <si>
    <t>25259_2016-01-01</t>
  </si>
  <si>
    <t>25260_2016-01-01</t>
  </si>
  <si>
    <t>25262_2016-01-01</t>
  </si>
  <si>
    <t>25265_2016-01-01</t>
  </si>
  <si>
    <t>25266_2016-01-01</t>
  </si>
  <si>
    <t>2526_2016-01-01</t>
  </si>
  <si>
    <t>25239_2016-01-01</t>
  </si>
  <si>
    <t>25247_2016-01-01</t>
  </si>
  <si>
    <t>25234_2016-01-01</t>
  </si>
  <si>
    <t>2524_2016-01-01</t>
  </si>
  <si>
    <t>25215_2016-01-01</t>
  </si>
  <si>
    <t>25216_2016-01-01</t>
  </si>
  <si>
    <t>25218_2016-01-01</t>
  </si>
  <si>
    <t>25213_2016-01-01</t>
  </si>
  <si>
    <t>25223_2016-01-01</t>
  </si>
  <si>
    <t>25233_2016-01-01</t>
  </si>
  <si>
    <t>252629_2016-01-01</t>
  </si>
  <si>
    <t>25214_2016-01-01</t>
  </si>
  <si>
    <t>252620_2016-01-01</t>
  </si>
  <si>
    <t>252621_2016-01-01</t>
  </si>
  <si>
    <t>252622_2016-01-01</t>
  </si>
  <si>
    <t>25229_2016-01-01</t>
  </si>
  <si>
    <t>252225_2016-01-01</t>
  </si>
  <si>
    <t>2528_2016-01-01</t>
  </si>
  <si>
    <t>2529_2016-01-01</t>
  </si>
  <si>
    <t>25267_2016-01-01</t>
  </si>
  <si>
    <t>25269_2016-01-01</t>
  </si>
  <si>
    <t>252227_2016-01-01</t>
  </si>
  <si>
    <t>252128_2016-01-01</t>
  </si>
  <si>
    <t>252642_2016-01-01</t>
  </si>
  <si>
    <t>252643_2016-01-01</t>
  </si>
  <si>
    <t>252644_2016-01-01</t>
  </si>
  <si>
    <t>252648_2016-01-01</t>
  </si>
  <si>
    <t>252649_2016-01-01</t>
  </si>
  <si>
    <t>252619_2016-01-01</t>
  </si>
  <si>
    <t>25261_2016-01-01</t>
  </si>
  <si>
    <t>25291_2016-01-01</t>
  </si>
  <si>
    <t>252228_2016-01-01</t>
  </si>
  <si>
    <t>905374_2016-01-01</t>
  </si>
  <si>
    <t>905375_2016-01-01</t>
  </si>
  <si>
    <t>905376_2016-01-01</t>
  </si>
  <si>
    <t>905377_2016-01-01</t>
  </si>
  <si>
    <t>905381_2016-01-01</t>
  </si>
  <si>
    <t>905382_2016-01-01</t>
  </si>
  <si>
    <t>905383_2016-01-01</t>
  </si>
  <si>
    <t>905384_2016-01-01</t>
  </si>
  <si>
    <t>905385_2016-01-01</t>
  </si>
  <si>
    <t>905386_2016-01-01</t>
  </si>
  <si>
    <t>905387_2016-01-01</t>
  </si>
  <si>
    <t>905391_2016-01-01</t>
  </si>
  <si>
    <t>905392_2016-01-01</t>
  </si>
  <si>
    <t>905393_2016-01-01</t>
  </si>
  <si>
    <t>905394_2016-01-01</t>
  </si>
  <si>
    <t>905395_2016-01-01</t>
  </si>
  <si>
    <t>905396_2016-01-01</t>
  </si>
  <si>
    <t>905397_2016-01-01</t>
  </si>
  <si>
    <t>905323_2016-01-01</t>
  </si>
  <si>
    <t>905324_2016-01-01</t>
  </si>
  <si>
    <t>905325_2016-01-01</t>
  </si>
  <si>
    <t>905326_2016-01-01</t>
  </si>
  <si>
    <t>905327_2016-01-01</t>
  </si>
  <si>
    <t>905341_2016-01-01</t>
  </si>
  <si>
    <t>905342_2016-01-01</t>
  </si>
  <si>
    <t>905343_2016-01-01</t>
  </si>
  <si>
    <t>905344_2016-01-01</t>
  </si>
  <si>
    <t>905301_2016-01-01</t>
  </si>
  <si>
    <t>905302_2016-01-01</t>
  </si>
  <si>
    <t>905303_2016-01-01</t>
  </si>
  <si>
    <t>905304_2016-01-01</t>
  </si>
  <si>
    <t>905305_2016-01-01</t>
  </si>
  <si>
    <t>905306_2016-01-01</t>
  </si>
  <si>
    <t>905307_2016-01-01</t>
  </si>
  <si>
    <t>905311_2016-01-01</t>
  </si>
  <si>
    <t>90592_2016-01-01</t>
  </si>
  <si>
    <t>90594_2016-01-01</t>
  </si>
  <si>
    <t>90596_2016-01-01</t>
  </si>
  <si>
    <t>9051_2016-01-01</t>
  </si>
  <si>
    <t>9056_2016-01-01</t>
  </si>
  <si>
    <t>9057_2016-01-01</t>
  </si>
  <si>
    <t>9058_2016-01-01</t>
  </si>
  <si>
    <t>9059_2016-01-01</t>
  </si>
  <si>
    <t>90533_2016-01-01</t>
  </si>
  <si>
    <t>90332_2016-01-01</t>
  </si>
  <si>
    <t>90352_2016-01-01</t>
  </si>
  <si>
    <t>90262_2016-01-01</t>
  </si>
  <si>
    <t>90232_2016-01-01</t>
  </si>
  <si>
    <t>90212_2016-01-01</t>
  </si>
  <si>
    <t>90216_2016-01-01</t>
  </si>
  <si>
    <t>90222_2016-01-01</t>
  </si>
  <si>
    <t>90442_2016-01-01</t>
  </si>
  <si>
    <t>90224_2016-01-01</t>
  </si>
  <si>
    <t>90242_2016-01-01</t>
  </si>
  <si>
    <t>90312_2016-01-01</t>
  </si>
  <si>
    <t>90538_2016-01-01</t>
  </si>
  <si>
    <t>90539_2016-01-01</t>
  </si>
  <si>
    <t>905330_2016-01-01</t>
  </si>
  <si>
    <t>905331_2016-01-01</t>
  </si>
  <si>
    <t>905332_2016-01-01</t>
  </si>
  <si>
    <t>905333_2016-01-01</t>
  </si>
  <si>
    <t>905334_2016-01-01</t>
  </si>
  <si>
    <t>905335_2016-01-01</t>
  </si>
  <si>
    <t>905422_2016-01-01</t>
  </si>
  <si>
    <t>905423_2016-01-01</t>
  </si>
  <si>
    <t>905424_2016-01-01</t>
  </si>
  <si>
    <t>905425_2016-01-01</t>
  </si>
  <si>
    <t>905426_2016-01-01</t>
  </si>
  <si>
    <t>905427_2016-01-01</t>
  </si>
  <si>
    <t>905429_2016-01-01</t>
  </si>
  <si>
    <t>90363_2016-01-01</t>
  </si>
  <si>
    <t>90522_2016-01-01</t>
  </si>
  <si>
    <t>90527_2016-01-01</t>
  </si>
  <si>
    <t>90550_2016-01-01</t>
  </si>
  <si>
    <t>90557_2016-01-01</t>
  </si>
  <si>
    <t>1229555_2016-01-01</t>
  </si>
  <si>
    <t>1224555_2016-01-01</t>
  </si>
  <si>
    <t>1201555_2016-01-01</t>
  </si>
  <si>
    <t>1856555_2016-01-01</t>
  </si>
  <si>
    <t>1205555_2016-01-01</t>
  </si>
  <si>
    <t>1207555_2016-01-01</t>
  </si>
  <si>
    <t>1209555_2016-01-01</t>
  </si>
  <si>
    <t>1215555_2016-01-01</t>
  </si>
  <si>
    <t>1217555_2016-01-01</t>
  </si>
  <si>
    <t>1248555_2016-01-01</t>
  </si>
  <si>
    <t>1251555_2016-01-01</t>
  </si>
  <si>
    <t>1254555_2016-01-01</t>
  </si>
  <si>
    <t>1605555_2016-01-01</t>
  </si>
  <si>
    <t>1541555_2016-01-01</t>
  </si>
  <si>
    <t>1956555_2016-01-01</t>
  </si>
  <si>
    <t>1917555_2016-01-01</t>
  </si>
  <si>
    <t>1816555_2016-01-01</t>
  </si>
  <si>
    <t>1318555_2016-01-01</t>
  </si>
  <si>
    <t>1660555_2016-01-01</t>
  </si>
  <si>
    <t>1561555_2016-01-01</t>
  </si>
  <si>
    <t>1409555_2016-01-01</t>
  </si>
  <si>
    <t>1443555_2016-01-01</t>
  </si>
  <si>
    <t>1435555_2016-01-01</t>
  </si>
  <si>
    <t>1669555_2016-01-01</t>
  </si>
  <si>
    <t>1916555_2016-01-01</t>
  </si>
  <si>
    <t>1949555_2016-01-01</t>
  </si>
  <si>
    <t>1510555_2016-01-01</t>
  </si>
  <si>
    <t>1501555_2016-01-01</t>
  </si>
  <si>
    <t>1504555_2016-01-01</t>
  </si>
  <si>
    <t>1502555_2016-01-01</t>
  </si>
  <si>
    <t>1651555_2016-01-01</t>
  </si>
  <si>
    <t>1980555_2016-01-01</t>
  </si>
  <si>
    <t>1602555_2016-01-01</t>
  </si>
  <si>
    <t>1802555_2016-01-01</t>
  </si>
  <si>
    <t>1309555_2016-01-01</t>
  </si>
  <si>
    <t>1989555_2016-01-01</t>
  </si>
  <si>
    <t>1252555_2016-01-01</t>
  </si>
  <si>
    <t>1225555_2016-01-01</t>
  </si>
  <si>
    <t>1219555_2016-01-01</t>
  </si>
  <si>
    <t>1218555_2016-01-01</t>
  </si>
  <si>
    <t>1214555_2016-01-01</t>
  </si>
  <si>
    <t>1203555_2016-01-01</t>
  </si>
  <si>
    <t>1606555_2016-01-01</t>
  </si>
  <si>
    <t>1914555_2016-01-01</t>
  </si>
  <si>
    <t>1719555_2016-01-01</t>
  </si>
  <si>
    <t>1301555_2016-01-01</t>
  </si>
  <si>
    <t>1505555_2016-01-01</t>
  </si>
  <si>
    <t>1302555_2016-01-01</t>
  </si>
  <si>
    <t>1330555_2016-01-01</t>
  </si>
  <si>
    <t>1734555_2016-01-01</t>
  </si>
  <si>
    <t>1727555_2016-01-01</t>
  </si>
  <si>
    <t>1304555_2016-01-01</t>
  </si>
  <si>
    <t>1806555_2016-01-01</t>
  </si>
  <si>
    <t>1419555_2016-01-01</t>
  </si>
  <si>
    <t>1925555_2016-01-01</t>
  </si>
  <si>
    <t>1630555_2016-01-01</t>
  </si>
  <si>
    <t>1509555_2016-01-01</t>
  </si>
  <si>
    <t>1508555_2016-01-01</t>
  </si>
  <si>
    <t>1227555_2016-01-01</t>
  </si>
  <si>
    <t>1269555_2016-01-01</t>
  </si>
  <si>
    <t>1274555_2016-01-01</t>
  </si>
  <si>
    <t>1276555_2016-01-01</t>
  </si>
  <si>
    <t>1283555_2016-01-01</t>
  </si>
  <si>
    <t>1325555_2016-01-01</t>
  </si>
  <si>
    <t>1331555_2016-01-01</t>
  </si>
  <si>
    <t>1341555_2016-01-01</t>
  </si>
  <si>
    <t>1364555_2016-01-01</t>
  </si>
  <si>
    <t>1369555_2016-01-01</t>
  </si>
  <si>
    <t>1380555_2016-01-01</t>
  </si>
  <si>
    <t>1385555_2016-01-01</t>
  </si>
  <si>
    <t>1430555_2016-01-01</t>
  </si>
  <si>
    <t>25217_2016-01-01</t>
  </si>
  <si>
    <t>25219_2016-01-01</t>
  </si>
  <si>
    <t>2521_2016-01-01</t>
  </si>
  <si>
    <t>25228_2016-01-01</t>
  </si>
  <si>
    <t>25263_2016-01-01</t>
  </si>
  <si>
    <t>25268_2016-01-01</t>
  </si>
  <si>
    <t>25290_2016-01-01</t>
  </si>
  <si>
    <t>252127_2016-01-01</t>
  </si>
  <si>
    <t>252624_2016-01-01</t>
  </si>
  <si>
    <t>2527_2016-01-01</t>
  </si>
  <si>
    <t>252142_2016-01-01</t>
  </si>
  <si>
    <t>252131_2016-01-01</t>
  </si>
  <si>
    <t>25222_2016-01-01</t>
  </si>
  <si>
    <t>2710_2016-01-01</t>
  </si>
  <si>
    <t>27820_2016-01-01</t>
  </si>
  <si>
    <t>27150_2016-01-01</t>
  </si>
  <si>
    <t>27310_2016-01-01</t>
  </si>
  <si>
    <t>27320_2016-01-01</t>
  </si>
  <si>
    <t>27410_2016-01-01</t>
  </si>
  <si>
    <t>27510_2016-01-01</t>
  </si>
  <si>
    <t>27870_2016-01-01</t>
  </si>
  <si>
    <t>27871_2016-01-01</t>
  </si>
  <si>
    <t>278773_2016-01-01</t>
  </si>
  <si>
    <t>278774_2016-01-01</t>
  </si>
  <si>
    <t>278775_2016-01-01</t>
  </si>
  <si>
    <t>278514_2016-01-01</t>
  </si>
  <si>
    <t>278516_2016-01-01</t>
  </si>
  <si>
    <t>278517_2016-01-01</t>
  </si>
  <si>
    <t>278518_2016-01-01</t>
  </si>
  <si>
    <t>278519_2016-01-01</t>
  </si>
  <si>
    <t>2785_2016-01-01</t>
  </si>
  <si>
    <t>27850_2016-01-01</t>
  </si>
  <si>
    <t>27851_2016-01-01</t>
  </si>
  <si>
    <t>27852_2016-01-01</t>
  </si>
  <si>
    <t>273450_2016-01-01</t>
  </si>
  <si>
    <t>273550_2016-01-01</t>
  </si>
  <si>
    <t>273950_2016-01-01</t>
  </si>
  <si>
    <t>274055_2016-01-01</t>
  </si>
  <si>
    <t>274355_2016-01-01</t>
  </si>
  <si>
    <t>274555_2016-01-01</t>
  </si>
  <si>
    <t>274655_2016-01-01</t>
  </si>
  <si>
    <t>274755_2016-01-01</t>
  </si>
  <si>
    <t>271570_2016-01-01</t>
  </si>
  <si>
    <t>2787_2016-01-01</t>
  </si>
  <si>
    <t>27_2016-01-01</t>
  </si>
  <si>
    <t>2712_2016-01-01</t>
  </si>
  <si>
    <t>2789_2016-01-01</t>
  </si>
  <si>
    <t>278_2016-01-01</t>
  </si>
  <si>
    <t>2781_2016-01-01</t>
  </si>
  <si>
    <t>278520_2016-01-01</t>
  </si>
  <si>
    <t>278500_2016-01-01</t>
  </si>
  <si>
    <t>278505_2016-01-01</t>
  </si>
  <si>
    <t>278515_2016-01-01</t>
  </si>
  <si>
    <t>278525_2016-01-01</t>
  </si>
  <si>
    <t>278530_2016-01-01</t>
  </si>
  <si>
    <t>278757_2016-01-01</t>
  </si>
  <si>
    <t>278761_2016-01-01</t>
  </si>
  <si>
    <t>278755_2016-01-01</t>
  </si>
  <si>
    <t>278764_2016-01-01</t>
  </si>
  <si>
    <t>278763_2016-01-01</t>
  </si>
  <si>
    <t>278762_2016-01-01</t>
  </si>
  <si>
    <t>278765_2016-01-01</t>
  </si>
  <si>
    <t>278758_2016-01-01</t>
  </si>
  <si>
    <t>278738_2016-01-01</t>
  </si>
  <si>
    <t>271000_2016-01-01</t>
  </si>
  <si>
    <t>271050_2016-01-01</t>
  </si>
  <si>
    <t>271059_2016-01-01</t>
  </si>
  <si>
    <t>271200_2016-01-01</t>
  </si>
  <si>
    <t>271294_2016-01-01</t>
  </si>
  <si>
    <t>271300_2016-01-01</t>
  </si>
  <si>
    <t>271400_2016-01-01</t>
  </si>
  <si>
    <t>271500_2016-01-01</t>
  </si>
  <si>
    <t>90253_2016-01-01</t>
  </si>
  <si>
    <t>90511_2016-01-01</t>
  </si>
  <si>
    <t>90513_2016-01-01</t>
  </si>
  <si>
    <t>90510_2016-01-01</t>
  </si>
  <si>
    <t>90566_2016-01-01</t>
  </si>
  <si>
    <t>90567_2016-01-01</t>
  </si>
  <si>
    <t>90568_2016-01-01</t>
  </si>
  <si>
    <t>90569_2016-01-01</t>
  </si>
  <si>
    <t>90252_2016-01-01</t>
  </si>
  <si>
    <t>90333_2016-01-01</t>
  </si>
  <si>
    <t>90353_2016-01-01</t>
  </si>
  <si>
    <t>9055_2016-01-01</t>
  </si>
  <si>
    <t>90225_2016-01-01</t>
  </si>
  <si>
    <t>90505_2016-01-01</t>
  </si>
  <si>
    <t>90506_2016-01-01</t>
  </si>
  <si>
    <t>90551_2016-01-01</t>
  </si>
  <si>
    <t>90552_2016-01-01</t>
  </si>
  <si>
    <t>90553_2016-01-01</t>
  </si>
  <si>
    <t>90554_2016-01-01</t>
  </si>
  <si>
    <t>90555_2016-01-01</t>
  </si>
  <si>
    <t>90233_2016-01-01</t>
  </si>
  <si>
    <t>90342_2016-01-01</t>
  </si>
  <si>
    <t>90443_2016-01-01</t>
  </si>
  <si>
    <t>90412_2016-01-01</t>
  </si>
  <si>
    <t>90413_2016-01-01</t>
  </si>
  <si>
    <t>905338_2016-01-01</t>
  </si>
  <si>
    <t>905428_2016-01-01</t>
  </si>
  <si>
    <t>9053_2016-01-01</t>
  </si>
  <si>
    <t>9050_2016-01-01</t>
  </si>
  <si>
    <t>90313_2016-01-01</t>
  </si>
  <si>
    <t>90243_2016-01-01</t>
  </si>
  <si>
    <t>90501_2016-01-01</t>
  </si>
  <si>
    <t>90556_2016-01-01</t>
  </si>
  <si>
    <t>90559_2016-01-01</t>
  </si>
  <si>
    <t>90323_2016-01-01</t>
  </si>
  <si>
    <t>90213_2016-01-01</t>
  </si>
  <si>
    <t>164933_2016-01-01</t>
  </si>
  <si>
    <t>16493_2016-01-01</t>
  </si>
  <si>
    <t>164924_2016-01-01</t>
  </si>
  <si>
    <t>164943_2016-01-01</t>
  </si>
  <si>
    <t>164944_2016-01-01</t>
  </si>
  <si>
    <t>16492_2016-01-01</t>
  </si>
  <si>
    <t>1649_2016-01-01</t>
  </si>
  <si>
    <t>164923_2016-01-01</t>
  </si>
  <si>
    <t>164934_2016-01-01</t>
  </si>
  <si>
    <t>6888_2016-01-01</t>
  </si>
  <si>
    <t>688_2016-01-01</t>
  </si>
  <si>
    <t>6889_2016-01-01</t>
  </si>
  <si>
    <t>6887_2016-01-01</t>
  </si>
  <si>
    <t>6886_2016-01-01</t>
  </si>
  <si>
    <t>1340_2016-01-01</t>
  </si>
  <si>
    <t>971803_2016-01-01</t>
  </si>
  <si>
    <t>971_2016-01-01</t>
  </si>
  <si>
    <t>971223_2016-01-01</t>
  </si>
  <si>
    <t>9714_2016-01-01</t>
  </si>
  <si>
    <t>971667_2016-01-01</t>
  </si>
  <si>
    <t>971727_2016-01-01</t>
  </si>
  <si>
    <t>971929_2016-01-01</t>
  </si>
  <si>
    <t>971373_2016-01-01</t>
  </si>
  <si>
    <t>9715_2016-01-01</t>
  </si>
  <si>
    <t>9718_2016-01-01</t>
  </si>
  <si>
    <t>9716_2016-01-01</t>
  </si>
  <si>
    <t>9712_2016-01-01</t>
  </si>
  <si>
    <t>971805_2016-01-01</t>
  </si>
  <si>
    <t>971807_2016-01-01</t>
  </si>
  <si>
    <t>971809_2016-01-01</t>
  </si>
  <si>
    <t>971808_2016-01-01</t>
  </si>
  <si>
    <t>971806_2016-01-01</t>
  </si>
  <si>
    <t>971804_2016-01-01</t>
  </si>
  <si>
    <t>971802_2016-01-01</t>
  </si>
  <si>
    <t>97189_2016-01-01</t>
  </si>
  <si>
    <t>97184_2016-01-01</t>
  </si>
  <si>
    <t>25641_2016-01-01</t>
  </si>
  <si>
    <t>2564_2016-01-01</t>
  </si>
  <si>
    <t>25675_2016-01-01</t>
  </si>
  <si>
    <t>96612_2016-01-01</t>
  </si>
  <si>
    <t>DEF0001</t>
  </si>
  <si>
    <t>DEF0001-000</t>
  </si>
  <si>
    <t>Flat</t>
  </si>
  <si>
    <t>0011019</t>
  </si>
  <si>
    <t>0011011</t>
  </si>
  <si>
    <t>0011017</t>
  </si>
  <si>
    <t>0011016</t>
  </si>
  <si>
    <t>0011018</t>
  </si>
  <si>
    <t>0011015</t>
  </si>
  <si>
    <t>0011044</t>
  </si>
  <si>
    <t>0012019</t>
  </si>
  <si>
    <t>0012011</t>
  </si>
  <si>
    <t>0012017</t>
  </si>
  <si>
    <t>0012016</t>
  </si>
  <si>
    <t>0012018</t>
  </si>
  <si>
    <t>0012015</t>
  </si>
  <si>
    <t>0012044</t>
  </si>
  <si>
    <t>0013019</t>
  </si>
  <si>
    <t>0013011</t>
  </si>
  <si>
    <t>0013017</t>
  </si>
  <si>
    <t>0013016</t>
  </si>
  <si>
    <t>0013018</t>
  </si>
  <si>
    <t>0013015</t>
  </si>
  <si>
    <t>0013044</t>
  </si>
  <si>
    <t>0015019</t>
  </si>
  <si>
    <t>0015011</t>
  </si>
  <si>
    <t>0015017</t>
  </si>
  <si>
    <t>0015016</t>
  </si>
  <si>
    <t>0015018</t>
  </si>
  <si>
    <t>0015015</t>
  </si>
  <si>
    <t>0015044</t>
  </si>
  <si>
    <t>0016019</t>
  </si>
  <si>
    <t>0016011</t>
  </si>
  <si>
    <t>0016017</t>
  </si>
  <si>
    <t>0016016</t>
  </si>
  <si>
    <t>0016018</t>
  </si>
  <si>
    <t>0016015</t>
  </si>
  <si>
    <t>0016044</t>
  </si>
  <si>
    <t>0017019</t>
  </si>
  <si>
    <t>0017011</t>
  </si>
  <si>
    <t>0017017</t>
  </si>
  <si>
    <t>0017016</t>
  </si>
  <si>
    <t>0017018</t>
  </si>
  <si>
    <t>0017015</t>
  </si>
  <si>
    <t>0017044</t>
  </si>
  <si>
    <t>0018019</t>
  </si>
  <si>
    <t>0018011</t>
  </si>
  <si>
    <t>0018017</t>
  </si>
  <si>
    <t>0018016</t>
  </si>
  <si>
    <t>0018018</t>
  </si>
  <si>
    <t>0018015</t>
  </si>
  <si>
    <t>0018044</t>
  </si>
  <si>
    <t>0019019</t>
  </si>
  <si>
    <t>0019011</t>
  </si>
  <si>
    <t>0019017</t>
  </si>
  <si>
    <t>0019016</t>
  </si>
  <si>
    <t>0019018</t>
  </si>
  <si>
    <t>0019015</t>
  </si>
  <si>
    <t>0019044</t>
  </si>
  <si>
    <t>0020019</t>
  </si>
  <si>
    <t>0020011</t>
  </si>
  <si>
    <t>0020017</t>
  </si>
  <si>
    <t>0020016</t>
  </si>
  <si>
    <t>0020018</t>
  </si>
  <si>
    <t>0020015</t>
  </si>
  <si>
    <t>0020044</t>
  </si>
  <si>
    <t>0021019</t>
  </si>
  <si>
    <t>0021011</t>
  </si>
  <si>
    <t>0021017</t>
  </si>
  <si>
    <t>0021016</t>
  </si>
  <si>
    <t>0021018</t>
  </si>
  <si>
    <t>0021015</t>
  </si>
  <si>
    <t>0021044</t>
  </si>
  <si>
    <t>0022019</t>
  </si>
  <si>
    <t>0022011</t>
  </si>
  <si>
    <t>0022017</t>
  </si>
  <si>
    <t>0022016</t>
  </si>
  <si>
    <t>0022018</t>
  </si>
  <si>
    <t>0022015</t>
  </si>
  <si>
    <t>0022044</t>
  </si>
  <si>
    <t>0023019</t>
  </si>
  <si>
    <t>0023011</t>
  </si>
  <si>
    <t>0023017</t>
  </si>
  <si>
    <t>0023016</t>
  </si>
  <si>
    <t>0023018</t>
  </si>
  <si>
    <t>0023015</t>
  </si>
  <si>
    <t>0023044</t>
  </si>
  <si>
    <t>0024019</t>
  </si>
  <si>
    <t>0024011</t>
  </si>
  <si>
    <t>0024017</t>
  </si>
  <si>
    <t>0024016</t>
  </si>
  <si>
    <t>0024018</t>
  </si>
  <si>
    <t>0024015</t>
  </si>
  <si>
    <t>0024044</t>
  </si>
  <si>
    <t>0025019</t>
  </si>
  <si>
    <t>0025011</t>
  </si>
  <si>
    <t>0025017</t>
  </si>
  <si>
    <t>0025016</t>
  </si>
  <si>
    <t>0025018</t>
  </si>
  <si>
    <t>0025015</t>
  </si>
  <si>
    <t>0025044</t>
  </si>
  <si>
    <t>0026019</t>
  </si>
  <si>
    <t>0026011</t>
  </si>
  <si>
    <t>0026017</t>
  </si>
  <si>
    <t>0026016</t>
  </si>
  <si>
    <t>0026018</t>
  </si>
  <si>
    <t>0026015</t>
  </si>
  <si>
    <t>0026044</t>
  </si>
  <si>
    <t>0027019</t>
  </si>
  <si>
    <t>0027011</t>
  </si>
  <si>
    <t>0027017</t>
  </si>
  <si>
    <t>0027016</t>
  </si>
  <si>
    <t>0027018</t>
  </si>
  <si>
    <t>0027015</t>
  </si>
  <si>
    <t>0027044</t>
  </si>
  <si>
    <t>0028019</t>
  </si>
  <si>
    <t>0028011</t>
  </si>
  <si>
    <t>0028017</t>
  </si>
  <si>
    <t>0028016</t>
  </si>
  <si>
    <t>0028018</t>
  </si>
  <si>
    <t>0028015</t>
  </si>
  <si>
    <t>0028044</t>
  </si>
  <si>
    <t>0029019</t>
  </si>
  <si>
    <t>0029011</t>
  </si>
  <si>
    <t>0029017</t>
  </si>
  <si>
    <t>0029016</t>
  </si>
  <si>
    <t>0029018</t>
  </si>
  <si>
    <t>0029015</t>
  </si>
  <si>
    <t>0029044</t>
  </si>
  <si>
    <t>0030019</t>
  </si>
  <si>
    <t>0030011</t>
  </si>
  <si>
    <t>0030017</t>
  </si>
  <si>
    <t>0030016</t>
  </si>
  <si>
    <t>0030018</t>
  </si>
  <si>
    <t>0030015</t>
  </si>
  <si>
    <t>0030044</t>
  </si>
  <si>
    <t>0031019</t>
  </si>
  <si>
    <t>0031011</t>
  </si>
  <si>
    <t>0031017</t>
  </si>
  <si>
    <t>0031016</t>
  </si>
  <si>
    <t>0031018</t>
  </si>
  <si>
    <t>0031015</t>
  </si>
  <si>
    <t>0031044</t>
  </si>
  <si>
    <t>0032019</t>
  </si>
  <si>
    <t>0032011</t>
  </si>
  <si>
    <t>0032017</t>
  </si>
  <si>
    <t>0032016</t>
  </si>
  <si>
    <t>0032018</t>
  </si>
  <si>
    <t>0032015</t>
  </si>
  <si>
    <t>0032044</t>
  </si>
  <si>
    <t>0033019</t>
  </si>
  <si>
    <t>0033011</t>
  </si>
  <si>
    <t>0033017</t>
  </si>
  <si>
    <t>0033016</t>
  </si>
  <si>
    <t>0033018</t>
  </si>
  <si>
    <t>0033015</t>
  </si>
  <si>
    <t>0033044</t>
  </si>
  <si>
    <t>0034019</t>
  </si>
  <si>
    <t>0034011</t>
  </si>
  <si>
    <t>0034017</t>
  </si>
  <si>
    <t>0034016</t>
  </si>
  <si>
    <t>0034018</t>
  </si>
  <si>
    <t>0034015</t>
  </si>
  <si>
    <t>0034044</t>
  </si>
  <si>
    <t>0035019</t>
  </si>
  <si>
    <t>0035011</t>
  </si>
  <si>
    <t>0035017</t>
  </si>
  <si>
    <t>0035016</t>
  </si>
  <si>
    <t>0035018</t>
  </si>
  <si>
    <t>0035015</t>
  </si>
  <si>
    <t>0035044</t>
  </si>
  <si>
    <t>0036019</t>
  </si>
  <si>
    <t>0036011</t>
  </si>
  <si>
    <t>0036017</t>
  </si>
  <si>
    <t>0036016</t>
  </si>
  <si>
    <t>0036018</t>
  </si>
  <si>
    <t>0036015</t>
  </si>
  <si>
    <t>0036044</t>
  </si>
  <si>
    <t>0038019</t>
  </si>
  <si>
    <t>0038011</t>
  </si>
  <si>
    <t>0038017</t>
  </si>
  <si>
    <t>0038016</t>
  </si>
  <si>
    <t>0038018</t>
  </si>
  <si>
    <t>0038015</t>
  </si>
  <si>
    <t>0038044</t>
  </si>
  <si>
    <t>0039019</t>
  </si>
  <si>
    <t>0039011</t>
  </si>
  <si>
    <t>0039017</t>
  </si>
  <si>
    <t>0039016</t>
  </si>
  <si>
    <t>0039018</t>
  </si>
  <si>
    <t>0039015</t>
  </si>
  <si>
    <t>0039044</t>
  </si>
  <si>
    <t>0040019</t>
  </si>
  <si>
    <t>0040011</t>
  </si>
  <si>
    <t>0040017</t>
  </si>
  <si>
    <t>0040016</t>
  </si>
  <si>
    <t>0040018</t>
  </si>
  <si>
    <t>0040015</t>
  </si>
  <si>
    <t>0040044</t>
  </si>
  <si>
    <t>ACT</t>
  </si>
  <si>
    <t>AET</t>
  </si>
  <si>
    <t>Africa/Abidjan</t>
  </si>
  <si>
    <t>Africa/Accra</t>
  </si>
  <si>
    <t>Africa/Addis_Ababa</t>
  </si>
  <si>
    <t>Africa/Algiers</t>
  </si>
  <si>
    <t>Africa/Asmara</t>
  </si>
  <si>
    <t>Africa/Asmera</t>
  </si>
  <si>
    <t>Africa/Bamako</t>
  </si>
  <si>
    <t>Africa/Bangui</t>
  </si>
  <si>
    <t>Africa/Banjul</t>
  </si>
  <si>
    <t>Africa/Bissau</t>
  </si>
  <si>
    <t>Africa/Blantyre</t>
  </si>
  <si>
    <t>Africa/Brazzaville</t>
  </si>
  <si>
    <t>Africa/Bujumbura</t>
  </si>
  <si>
    <t>Africa/Cairo</t>
  </si>
  <si>
    <t>Africa/Casablanca</t>
  </si>
  <si>
    <t>Africa/Ceuta</t>
  </si>
  <si>
    <t>Africa/Conakry</t>
  </si>
  <si>
    <t>Africa/Dakar</t>
  </si>
  <si>
    <t>Africa/Dar_es_Salaam</t>
  </si>
  <si>
    <t>Africa/Djibouti</t>
  </si>
  <si>
    <t>Africa/Douala</t>
  </si>
  <si>
    <t>Africa/El_Aaiun</t>
  </si>
  <si>
    <t>Africa/Freetown</t>
  </si>
  <si>
    <t>Africa/Gaborone</t>
  </si>
  <si>
    <t>Africa/Harare</t>
  </si>
  <si>
    <t>Africa/Johannesburg</t>
  </si>
  <si>
    <t>Africa/Kampala</t>
  </si>
  <si>
    <t>Africa/Khartoum</t>
  </si>
  <si>
    <t>Africa/Kigali</t>
  </si>
  <si>
    <t>Africa/Kinshasa</t>
  </si>
  <si>
    <t>Africa/Lagos</t>
  </si>
  <si>
    <t>Africa/Libreville</t>
  </si>
  <si>
    <t>Africa/Lome</t>
  </si>
  <si>
    <t>Africa/Luanda</t>
  </si>
  <si>
    <t>Africa/Lubumbashi</t>
  </si>
  <si>
    <t>Africa/Lusaka</t>
  </si>
  <si>
    <t>Africa/Malabo</t>
  </si>
  <si>
    <t>Africa/Maputo</t>
  </si>
  <si>
    <t>Africa/Maseru</t>
  </si>
  <si>
    <t>Africa/Mbabane</t>
  </si>
  <si>
    <t>Africa/Mogadishu</t>
  </si>
  <si>
    <t>Africa/Monrovia</t>
  </si>
  <si>
    <t>Africa/Nairobi</t>
  </si>
  <si>
    <t>Africa/Ndjamena</t>
  </si>
  <si>
    <t>Africa/Niamey</t>
  </si>
  <si>
    <t>Africa/Nouakchott</t>
  </si>
  <si>
    <t>Africa/Ouagadougou</t>
  </si>
  <si>
    <t>Africa/Porto-Novo</t>
  </si>
  <si>
    <t>Africa/Sao_Tome</t>
  </si>
  <si>
    <t>Africa/Timbuktu</t>
  </si>
  <si>
    <t>Africa/Tripoli</t>
  </si>
  <si>
    <t>Africa/Tunis</t>
  </si>
  <si>
    <t>Africa/Windhoek</t>
  </si>
  <si>
    <t>AGT</t>
  </si>
  <si>
    <t>America/Adak</t>
  </si>
  <si>
    <t>America/Anchorage</t>
  </si>
  <si>
    <t>America/Anguilla</t>
  </si>
  <si>
    <t>America/Antigua</t>
  </si>
  <si>
    <t>America/Araguaina</t>
  </si>
  <si>
    <t>America/Argentina/Buenos_Aires</t>
  </si>
  <si>
    <t>America/Argentina/Catamarca</t>
  </si>
  <si>
    <t>America/Argentina/ComodRivadavia</t>
  </si>
  <si>
    <t>America/Argentina/Cordoba</t>
  </si>
  <si>
    <t>America/Argentina/Jujuy</t>
  </si>
  <si>
    <t>America/Argentina/La_Rioja</t>
  </si>
  <si>
    <t>America/Argentina/Mendoza</t>
  </si>
  <si>
    <t>America/Argentina/Rio_Gallegos</t>
  </si>
  <si>
    <t>America/Argentina/Salta</t>
  </si>
  <si>
    <t>America/Argentina/San_Juan</t>
  </si>
  <si>
    <t>America/Argentina/San_Luis</t>
  </si>
  <si>
    <t>America/Argentina/Tucuman</t>
  </si>
  <si>
    <t>America/Argentina/Ushuaia</t>
  </si>
  <si>
    <t>America/Aruba</t>
  </si>
  <si>
    <t>America/Asuncion</t>
  </si>
  <si>
    <t>America/Atikokan</t>
  </si>
  <si>
    <t>America/Atka</t>
  </si>
  <si>
    <t>America/Bahia</t>
  </si>
  <si>
    <t>America/Bahia_Banderas</t>
  </si>
  <si>
    <t>America/Barbados</t>
  </si>
  <si>
    <t>America/Belem</t>
  </si>
  <si>
    <t>America/Belize</t>
  </si>
  <si>
    <t>America/Blanc-Sablon</t>
  </si>
  <si>
    <t>America/Boa_Vista</t>
  </si>
  <si>
    <t>America/Bogota</t>
  </si>
  <si>
    <t>America/Boise</t>
  </si>
  <si>
    <t>America/Buenos_Aires</t>
  </si>
  <si>
    <t>America/Cambridge_Bay</t>
  </si>
  <si>
    <t>America/Campo_Grande</t>
  </si>
  <si>
    <t>America/Cancun</t>
  </si>
  <si>
    <t>America/Caracas</t>
  </si>
  <si>
    <t>America/Catamarca</t>
  </si>
  <si>
    <t>America/Cayenne</t>
  </si>
  <si>
    <t>America/Cayman</t>
  </si>
  <si>
    <t>America/Chicago</t>
  </si>
  <si>
    <t>America/Chihuahua</t>
  </si>
  <si>
    <t>America/Coral_Harbour</t>
  </si>
  <si>
    <t>America/Cordoba</t>
  </si>
  <si>
    <t>America/Costa_Rica</t>
  </si>
  <si>
    <t>America/Cuiaba</t>
  </si>
  <si>
    <t>America/Curacao</t>
  </si>
  <si>
    <t>America/Danmarkshavn</t>
  </si>
  <si>
    <t>America/Dawson</t>
  </si>
  <si>
    <t>America/Dawson_Creek</t>
  </si>
  <si>
    <t>America/Denver</t>
  </si>
  <si>
    <t>America/Detroit</t>
  </si>
  <si>
    <t>America/Dominica</t>
  </si>
  <si>
    <t>America/Edmonton</t>
  </si>
  <si>
    <t>America/Eirunepe</t>
  </si>
  <si>
    <t>America/El_Salvador</t>
  </si>
  <si>
    <t>America/Ensenada</t>
  </si>
  <si>
    <t>America/Fort_Wayne</t>
  </si>
  <si>
    <t>America/Fortaleza</t>
  </si>
  <si>
    <t>America/Glace_Bay</t>
  </si>
  <si>
    <t>America/Godthab</t>
  </si>
  <si>
    <t>America/Goose_Bay</t>
  </si>
  <si>
    <t>America/Grand_Turk</t>
  </si>
  <si>
    <t>America/Grenada</t>
  </si>
  <si>
    <t>America/Guadeloupe</t>
  </si>
  <si>
    <t>America/Guatemala</t>
  </si>
  <si>
    <t>America/Guayaquil</t>
  </si>
  <si>
    <t>America/Guyana</t>
  </si>
  <si>
    <t>America/Halifax</t>
  </si>
  <si>
    <t>America/Havana</t>
  </si>
  <si>
    <t>America/Hermosillo</t>
  </si>
  <si>
    <t>America/Indiana/Indianapolis</t>
  </si>
  <si>
    <t>America/Indiana/Knox</t>
  </si>
  <si>
    <t>America/Indiana/Marengo</t>
  </si>
  <si>
    <t>America/Indiana/Petersburg</t>
  </si>
  <si>
    <t>America/Indiana/Tell_City</t>
  </si>
  <si>
    <t>America/Indiana/Vevay</t>
  </si>
  <si>
    <t>America/Indiana/Vincennes</t>
  </si>
  <si>
    <t>America/Indiana/Winamac</t>
  </si>
  <si>
    <t>America/Indianapolis</t>
  </si>
  <si>
    <t>America/Inuvik</t>
  </si>
  <si>
    <t>America/Iqaluit</t>
  </si>
  <si>
    <t>America/Jamaica</t>
  </si>
  <si>
    <t>America/Jujuy</t>
  </si>
  <si>
    <t>America/Juneau</t>
  </si>
  <si>
    <t>America/Kentucky/Louisville</t>
  </si>
  <si>
    <t>America/Kentucky/Monticello</t>
  </si>
  <si>
    <t>America/Knox_IN</t>
  </si>
  <si>
    <t>America/La_Paz</t>
  </si>
  <si>
    <t>America/Lima</t>
  </si>
  <si>
    <t>America/Los_Angeles</t>
  </si>
  <si>
    <t>America/Louisville</t>
  </si>
  <si>
    <t>America/Maceio</t>
  </si>
  <si>
    <t>America/Managua</t>
  </si>
  <si>
    <t>America/Manaus</t>
  </si>
  <si>
    <t>America/Marigot</t>
  </si>
  <si>
    <t>America/Martinique</t>
  </si>
  <si>
    <t>America/Matamoros</t>
  </si>
  <si>
    <t>America/Mazatlan</t>
  </si>
  <si>
    <t>America/Mendoza</t>
  </si>
  <si>
    <t>America/Menominee</t>
  </si>
  <si>
    <t>America/Merida</t>
  </si>
  <si>
    <t>America/Metlakatla</t>
  </si>
  <si>
    <t>America/Mexico_City</t>
  </si>
  <si>
    <t>America/Miquelon</t>
  </si>
  <si>
    <t>America/Moncton</t>
  </si>
  <si>
    <t>America/Monterrey</t>
  </si>
  <si>
    <t>America/Montevideo</t>
  </si>
  <si>
    <t>America/Montreal</t>
  </si>
  <si>
    <t>America/Montserrat</t>
  </si>
  <si>
    <t>America/Nassau</t>
  </si>
  <si>
    <t>America/New_York</t>
  </si>
  <si>
    <t>America/Nipigon</t>
  </si>
  <si>
    <t>America/Nome</t>
  </si>
  <si>
    <t>America/Noronha</t>
  </si>
  <si>
    <t>America/North_Dakota/Beulah</t>
  </si>
  <si>
    <t>America/North_Dakota/Center</t>
  </si>
  <si>
    <t>America/North_Dakota/New_Salem</t>
  </si>
  <si>
    <t>America/Ojinaga</t>
  </si>
  <si>
    <t>America/Panama</t>
  </si>
  <si>
    <t>America/Pangnirtung</t>
  </si>
  <si>
    <t>America/Paramaribo</t>
  </si>
  <si>
    <t>America/Phoenix</t>
  </si>
  <si>
    <t>America/Port_of_Spain</t>
  </si>
  <si>
    <t>America/Port-au-Prince</t>
  </si>
  <si>
    <t>America/Porto_Acre</t>
  </si>
  <si>
    <t>America/Porto_Velho</t>
  </si>
  <si>
    <t>America/Puerto_Rico</t>
  </si>
  <si>
    <t>America/Rainy_River</t>
  </si>
  <si>
    <t>America/Rankin_Inlet</t>
  </si>
  <si>
    <t>America/Recife</t>
  </si>
  <si>
    <t>America/Regina</t>
  </si>
  <si>
    <t>America/Resolute</t>
  </si>
  <si>
    <t>America/Rio_Branco</t>
  </si>
  <si>
    <t>America/Rosario</t>
  </si>
  <si>
    <t>America/Santa_Isabel</t>
  </si>
  <si>
    <t>America/Santarem</t>
  </si>
  <si>
    <t>America/Santiago</t>
  </si>
  <si>
    <t>America/Santo_Domingo</t>
  </si>
  <si>
    <t>America/Sao_Paulo</t>
  </si>
  <si>
    <t>America/Scoresbysund</t>
  </si>
  <si>
    <t>America/Shiprock</t>
  </si>
  <si>
    <t>America/Sitka</t>
  </si>
  <si>
    <t>America/St_Barthelemy</t>
  </si>
  <si>
    <t>America/St_Johns</t>
  </si>
  <si>
    <t>America/St_Kitts</t>
  </si>
  <si>
    <t>America/St_Lucia</t>
  </si>
  <si>
    <t>America/St_Thomas</t>
  </si>
  <si>
    <t>America/St_Vincent</t>
  </si>
  <si>
    <t>America/Swift_Current</t>
  </si>
  <si>
    <t>America/Tegucigalpa</t>
  </si>
  <si>
    <t>America/Thule</t>
  </si>
  <si>
    <t>America/Thunder_Bay</t>
  </si>
  <si>
    <t>America/Tijuana</t>
  </si>
  <si>
    <t>America/Toronto</t>
  </si>
  <si>
    <t>America/Tortola</t>
  </si>
  <si>
    <t>America/Vancouver</t>
  </si>
  <si>
    <t>America/Virgin</t>
  </si>
  <si>
    <t>America/Whitehorse</t>
  </si>
  <si>
    <t>America/Winnipeg</t>
  </si>
  <si>
    <t>America/Yakutat</t>
  </si>
  <si>
    <t>America/Yellowknife</t>
  </si>
  <si>
    <t>Antarctica/Casey</t>
  </si>
  <si>
    <t>Antarctica/Davis</t>
  </si>
  <si>
    <t>Antarctica/DumontDUrville</t>
  </si>
  <si>
    <t>Antarctica/Macquarie</t>
  </si>
  <si>
    <t>Antarctica/Mawson</t>
  </si>
  <si>
    <t>Antarctica/McMurdo</t>
  </si>
  <si>
    <t>Antarctica/Palmer</t>
  </si>
  <si>
    <t>Antarctica/Rothera</t>
  </si>
  <si>
    <t>Antarctica/South_Pole</t>
  </si>
  <si>
    <t>Antarctica/Syowa</t>
  </si>
  <si>
    <t>Antarctica/Vostok</t>
  </si>
  <si>
    <t>Arctic/Longyearbyen</t>
  </si>
  <si>
    <t>ART</t>
  </si>
  <si>
    <t>Asia/Aden</t>
  </si>
  <si>
    <t>Asia/Almaty</t>
  </si>
  <si>
    <t>Asia/Amman</t>
  </si>
  <si>
    <t>Asia/Anadyr</t>
  </si>
  <si>
    <t>Asia/Aqtau</t>
  </si>
  <si>
    <t>Asia/Aqtobe</t>
  </si>
  <si>
    <t>Asia/Ashgabat</t>
  </si>
  <si>
    <t>Asia/Ashkhabad</t>
  </si>
  <si>
    <t>Asia/Baghdad</t>
  </si>
  <si>
    <t>Asia/Bahrain</t>
  </si>
  <si>
    <t>Asia/Baku</t>
  </si>
  <si>
    <t>Asia/Bangkok</t>
  </si>
  <si>
    <t>Asia/Beirut</t>
  </si>
  <si>
    <t>Asia/Bishkek</t>
  </si>
  <si>
    <t>Asia/Brunei</t>
  </si>
  <si>
    <t>Asia/Calcutta</t>
  </si>
  <si>
    <t>Asia/Choibalsan</t>
  </si>
  <si>
    <t>Asia/Chongqing</t>
  </si>
  <si>
    <t>Asia/Chungking</t>
  </si>
  <si>
    <t>Asia/Colombo</t>
  </si>
  <si>
    <t>Asia/Dacca</t>
  </si>
  <si>
    <t>Asia/Damascus</t>
  </si>
  <si>
    <t>Asia/Dili</t>
  </si>
  <si>
    <t>Asia/Dubai</t>
  </si>
  <si>
    <t>Asia/Dushanbe</t>
  </si>
  <si>
    <t>Asia/Gaza</t>
  </si>
  <si>
    <t>Asia/Harbin</t>
  </si>
  <si>
    <t>Asia/Ho_Chi_Minh</t>
  </si>
  <si>
    <t>Asia/Hong_Kong</t>
  </si>
  <si>
    <t>Asia/Hovd</t>
  </si>
  <si>
    <t>Asia/Irkutsk</t>
  </si>
  <si>
    <t>Asia/Istanbul</t>
  </si>
  <si>
    <t>Asia/Jakarta</t>
  </si>
  <si>
    <t>Asia/Jayapura</t>
  </si>
  <si>
    <t>Asia/Jerusalem</t>
  </si>
  <si>
    <t>Asia/Kabul</t>
  </si>
  <si>
    <t>Asia/Kamchatka</t>
  </si>
  <si>
    <t>Asia/Karachi</t>
  </si>
  <si>
    <t>Asia/Kashgar</t>
  </si>
  <si>
    <t>Asia/Kathmandu</t>
  </si>
  <si>
    <t>Asia/Katmandu</t>
  </si>
  <si>
    <t>Asia/Kolkata</t>
  </si>
  <si>
    <t>Asia/Krasnoyarsk</t>
  </si>
  <si>
    <t>Asia/Kuala_Lumpur</t>
  </si>
  <si>
    <t>Asia/Kuching</t>
  </si>
  <si>
    <t>Asia/Kuwait</t>
  </si>
  <si>
    <t>Asia/Macao</t>
  </si>
  <si>
    <t>Asia/Macau</t>
  </si>
  <si>
    <t>Asia/Magadan</t>
  </si>
  <si>
    <t>Asia/Makassar</t>
  </si>
  <si>
    <t>Asia/Manila</t>
  </si>
  <si>
    <t>Asia/Muscat</t>
  </si>
  <si>
    <t>Asia/Nicosia</t>
  </si>
  <si>
    <t>Asia/Novokuznetsk</t>
  </si>
  <si>
    <t>Asia/Novosibirsk</t>
  </si>
  <si>
    <t>Asia/Omsk</t>
  </si>
  <si>
    <t>Asia/Oral</t>
  </si>
  <si>
    <t>Asia/Phnom_Penh</t>
  </si>
  <si>
    <t>Asia/Pontianak</t>
  </si>
  <si>
    <t>Asia/Pyongyang</t>
  </si>
  <si>
    <t>Asia/Qatar</t>
  </si>
  <si>
    <t>Asia/Qyzylorda</t>
  </si>
  <si>
    <t>Asia/Rangoon</t>
  </si>
  <si>
    <t>Asia/Riyadh</t>
  </si>
  <si>
    <t>Asia/Riyadh87</t>
  </si>
  <si>
    <t>Asia/Riyadh88</t>
  </si>
  <si>
    <t>Asia/Riyadh89</t>
  </si>
  <si>
    <t>Asia/Saigon</t>
  </si>
  <si>
    <t>Asia/Sakhalin</t>
  </si>
  <si>
    <t>Asia/Samarkand</t>
  </si>
  <si>
    <t>Asia/Seoul</t>
  </si>
  <si>
    <t>Asia/Shanghai</t>
  </si>
  <si>
    <t>Asia/Singapore</t>
  </si>
  <si>
    <t>Asia/Taipei</t>
  </si>
  <si>
    <t>Asia/Tashkent</t>
  </si>
  <si>
    <t>Asia/Tbilisi</t>
  </si>
  <si>
    <t>Asia/Tehran</t>
  </si>
  <si>
    <t>Asia/Tel_Aviv</t>
  </si>
  <si>
    <t>Asia/Thimbu</t>
  </si>
  <si>
    <t>Asia/Thimphu</t>
  </si>
  <si>
    <t>Asia/Tokyo</t>
  </si>
  <si>
    <t>Asia/Ujung_Pandang</t>
  </si>
  <si>
    <t>Asia/Ulaanbaatar</t>
  </si>
  <si>
    <t>Asia/Ulan_Bator</t>
  </si>
  <si>
    <t>Asia/Urumqi</t>
  </si>
  <si>
    <t>Asia/Vientiane</t>
  </si>
  <si>
    <t>Asia/Vladivostok</t>
  </si>
  <si>
    <t>Asia/Yakutsk</t>
  </si>
  <si>
    <t>Asia/Yekaterinburg</t>
  </si>
  <si>
    <t>Asia/Yerevan</t>
  </si>
  <si>
    <t>AST</t>
  </si>
  <si>
    <t>Atlantic/Azores</t>
  </si>
  <si>
    <t>Atlantic/Bermuda</t>
  </si>
  <si>
    <t>Atlantic/Canary</t>
  </si>
  <si>
    <t>Atlantic/Cape_Verde</t>
  </si>
  <si>
    <t>Atlantic/Faeroe</t>
  </si>
  <si>
    <t>Atlantic/Faroe</t>
  </si>
  <si>
    <t>Atlantic/Jan_Mayen</t>
  </si>
  <si>
    <t>Atlantic/Madeira</t>
  </si>
  <si>
    <t>Atlantic/Reykjavik</t>
  </si>
  <si>
    <t>Atlantic/South_Georgia</t>
  </si>
  <si>
    <t>Atlantic/St_Helena</t>
  </si>
  <si>
    <t>Atlantic/Stanley</t>
  </si>
  <si>
    <t>Australia/ACT</t>
  </si>
  <si>
    <t>Australia/Adelaide</t>
  </si>
  <si>
    <t>Australia/Brisbane</t>
  </si>
  <si>
    <t>Australia/Broken_Hill</t>
  </si>
  <si>
    <t>Australia/Canberra</t>
  </si>
  <si>
    <t>Australia/Currie</t>
  </si>
  <si>
    <t>Australia/Darwin</t>
  </si>
  <si>
    <t>Australia/Eucla</t>
  </si>
  <si>
    <t>Australia/Hobart</t>
  </si>
  <si>
    <t>Australia/LHI</t>
  </si>
  <si>
    <t>Australia/Lindeman</t>
  </si>
  <si>
    <t>Australia/Lord_Howe</t>
  </si>
  <si>
    <t>Australia/Melbourne</t>
  </si>
  <si>
    <t>Australia/North</t>
  </si>
  <si>
    <t>Australia/NSW</t>
  </si>
  <si>
    <t>Australia/Perth</t>
  </si>
  <si>
    <t>Australia/Queensland</t>
  </si>
  <si>
    <t>Australia/South</t>
  </si>
  <si>
    <t>Australia/Sydney</t>
  </si>
  <si>
    <t>Australia/Tasmania</t>
  </si>
  <si>
    <t>Australia/Victoria</t>
  </si>
  <si>
    <t>Australia/West</t>
  </si>
  <si>
    <t>Australia/Yancowinna</t>
  </si>
  <si>
    <t>BET</t>
  </si>
  <si>
    <t>Brazil/Acre</t>
  </si>
  <si>
    <t>Brazil/DeNoronha</t>
  </si>
  <si>
    <t>Brazil/East</t>
  </si>
  <si>
    <t>Brazil/West</t>
  </si>
  <si>
    <t>BST</t>
  </si>
  <si>
    <t>Canada/Atlantic</t>
  </si>
  <si>
    <t>Canada/Central</t>
  </si>
  <si>
    <t>Canada/Eastern</t>
  </si>
  <si>
    <t>Canada/East-Saskatchewan</t>
  </si>
  <si>
    <t>Canada/Mountain</t>
  </si>
  <si>
    <t>Canada/Newfoundland</t>
  </si>
  <si>
    <t>Canada/Pacific</t>
  </si>
  <si>
    <t>Canada/Saskatchewan</t>
  </si>
  <si>
    <t>Canada/Yukon</t>
  </si>
  <si>
    <t>CAT</t>
  </si>
  <si>
    <t>CET</t>
  </si>
  <si>
    <t>Chile/Continental</t>
  </si>
  <si>
    <t>Chile/EasterIsland</t>
  </si>
  <si>
    <t>CNT</t>
  </si>
  <si>
    <t>CST</t>
  </si>
  <si>
    <t>CST6CDT</t>
  </si>
  <si>
    <t>CTT</t>
  </si>
  <si>
    <t>EAT</t>
  </si>
  <si>
    <t>ECT</t>
  </si>
  <si>
    <t>EET</t>
  </si>
  <si>
    <t>Eire</t>
  </si>
  <si>
    <t>EST</t>
  </si>
  <si>
    <t>EST5EDT</t>
  </si>
  <si>
    <t>Etc/GMT</t>
  </si>
  <si>
    <t>Etc/GMT+0</t>
  </si>
  <si>
    <t>Etc/GMT+1</t>
  </si>
  <si>
    <t>Etc/GMT+10</t>
  </si>
  <si>
    <t>Etc/GMT+11</t>
  </si>
  <si>
    <t>Etc/GMT+12</t>
  </si>
  <si>
    <t>Etc/GMT+2</t>
  </si>
  <si>
    <t>Etc/GMT+3</t>
  </si>
  <si>
    <t>Etc/GMT+4</t>
  </si>
  <si>
    <t>Etc/GMT+5</t>
  </si>
  <si>
    <t>Etc/GMT+6</t>
  </si>
  <si>
    <t>Etc/GMT+7</t>
  </si>
  <si>
    <t>Etc/GMT+8</t>
  </si>
  <si>
    <t>Etc/GMT+9</t>
  </si>
  <si>
    <t>Etc/GMT0</t>
  </si>
  <si>
    <t>Etc/GMT-0</t>
  </si>
  <si>
    <t>Etc/GMT-1</t>
  </si>
  <si>
    <t>Etc/GMT-10</t>
  </si>
  <si>
    <t>Etc/GMT-11</t>
  </si>
  <si>
    <t>Etc/GMT-12</t>
  </si>
  <si>
    <t>Etc/GMT-13</t>
  </si>
  <si>
    <t>Etc/GMT-14</t>
  </si>
  <si>
    <t>Etc/GMT-2</t>
  </si>
  <si>
    <t>Etc/GMT-3</t>
  </si>
  <si>
    <t>Etc/GMT-4</t>
  </si>
  <si>
    <t>Etc/GMT-5</t>
  </si>
  <si>
    <t>Etc/GMT-6</t>
  </si>
  <si>
    <t>Etc/GMT-7</t>
  </si>
  <si>
    <t>Etc/GMT-8</t>
  </si>
  <si>
    <t>Etc/GMT-9</t>
  </si>
  <si>
    <t>Etc/Greenwich</t>
  </si>
  <si>
    <t>Etc/UCT</t>
  </si>
  <si>
    <t>Etc/Universal</t>
  </si>
  <si>
    <t>Etc/UTC</t>
  </si>
  <si>
    <t>Etc/Zulu</t>
  </si>
  <si>
    <t>Europe/Amsterdam</t>
  </si>
  <si>
    <t>Europe/Andorra</t>
  </si>
  <si>
    <t>Europe/Athens</t>
  </si>
  <si>
    <t>Europe/Belfast</t>
  </si>
  <si>
    <t>Europe/Belgrade</t>
  </si>
  <si>
    <t>Europe/Berlin</t>
  </si>
  <si>
    <t>Europe/Bratislava</t>
  </si>
  <si>
    <t>Europe/Brussels</t>
  </si>
  <si>
    <t>Europe/Bucharest</t>
  </si>
  <si>
    <t>Europe/Budapest</t>
  </si>
  <si>
    <t>Europe/Chisinau</t>
  </si>
  <si>
    <t>Europe/Copenhagen</t>
  </si>
  <si>
    <t>Europe/Dublin</t>
  </si>
  <si>
    <t>Europe/Gibraltar</t>
  </si>
  <si>
    <t>Europe/Guernsey</t>
  </si>
  <si>
    <t>Europe/Helsinki</t>
  </si>
  <si>
    <t>Europe/Isle_of_Man</t>
  </si>
  <si>
    <t>Europe/Istanbul</t>
  </si>
  <si>
    <t>Europe/Jersey</t>
  </si>
  <si>
    <t>Europe/Kaliningrad</t>
  </si>
  <si>
    <t>Europe/Kiev</t>
  </si>
  <si>
    <t>Europe/Lisbon</t>
  </si>
  <si>
    <t>Europe/Ljubljana</t>
  </si>
  <si>
    <t>Europe/London</t>
  </si>
  <si>
    <t>Europe/Luxembourg</t>
  </si>
  <si>
    <t>Europe/Madrid</t>
  </si>
  <si>
    <t>Europe/Malta</t>
  </si>
  <si>
    <t>Europe/Mariehamn</t>
  </si>
  <si>
    <t>Europe/Minsk</t>
  </si>
  <si>
    <t>Europe/Monaco</t>
  </si>
  <si>
    <t>Europe/Moscow</t>
  </si>
  <si>
    <t>Europe/Nicosia</t>
  </si>
  <si>
    <t>Europe/Oslo</t>
  </si>
  <si>
    <t>Europe/Paris</t>
  </si>
  <si>
    <t>Europe/Podgorica</t>
  </si>
  <si>
    <t>Europe/Prague</t>
  </si>
  <si>
    <t>Europe/Riga</t>
  </si>
  <si>
    <t>Europe/Rome</t>
  </si>
  <si>
    <t>Europe/Samara</t>
  </si>
  <si>
    <t>Europe/San_Marino</t>
  </si>
  <si>
    <t>Europe/Sarajevo</t>
  </si>
  <si>
    <t>Europe/Simferopol</t>
  </si>
  <si>
    <t>Europe/Skopje</t>
  </si>
  <si>
    <t>Europe/Sofia</t>
  </si>
  <si>
    <t>Europe/Stockholm</t>
  </si>
  <si>
    <t>Europe/Tallinn</t>
  </si>
  <si>
    <t>Europe/Tirane</t>
  </si>
  <si>
    <t>Europe/Tiraspol</t>
  </si>
  <si>
    <t>Europe/Uzhgorod</t>
  </si>
  <si>
    <t>Europe/Vaduz</t>
  </si>
  <si>
    <t>Europe/Vatican</t>
  </si>
  <si>
    <t>Europe/Vienna</t>
  </si>
  <si>
    <t>Europe/Vilnius</t>
  </si>
  <si>
    <t>Europe/Volgograd</t>
  </si>
  <si>
    <t>Europe/Warsaw</t>
  </si>
  <si>
    <t>Europe/Zagreb</t>
  </si>
  <si>
    <t>Europe/Zaporozhye</t>
  </si>
  <si>
    <t>Europe/Zurich</t>
  </si>
  <si>
    <t>GB</t>
  </si>
  <si>
    <t>GB-Eire</t>
  </si>
  <si>
    <t>GMT</t>
  </si>
  <si>
    <t>GMT0</t>
  </si>
  <si>
    <t>Greenwich</t>
  </si>
  <si>
    <t>Hongkong</t>
  </si>
  <si>
    <t>HST</t>
  </si>
  <si>
    <t>IET</t>
  </si>
  <si>
    <t>Indian/Antananarivo</t>
  </si>
  <si>
    <t>Indian/Chagos</t>
  </si>
  <si>
    <t>Indian/Christmas</t>
  </si>
  <si>
    <t>Indian/Cocos</t>
  </si>
  <si>
    <t>Indian/Comoro</t>
  </si>
  <si>
    <t>Indian/Kerguelen</t>
  </si>
  <si>
    <t>Indian/Mahe</t>
  </si>
  <si>
    <t>Indian/Maldives</t>
  </si>
  <si>
    <t>Indian/Mauritius</t>
  </si>
  <si>
    <t>Indian/Mayotte</t>
  </si>
  <si>
    <t>Indian/Reunion</t>
  </si>
  <si>
    <t>IST</t>
  </si>
  <si>
    <t>JST</t>
  </si>
  <si>
    <t>Kwajalein</t>
  </si>
  <si>
    <t>MET</t>
  </si>
  <si>
    <t>Mexico/BajaNorte</t>
  </si>
  <si>
    <t>Mexico/BajaSur</t>
  </si>
  <si>
    <t>Mexico/General</t>
  </si>
  <si>
    <t>Mideast/Riyadh87</t>
  </si>
  <si>
    <t>Mideast/Riyadh88</t>
  </si>
  <si>
    <t>Mideast/Riyadh89</t>
  </si>
  <si>
    <t>MIT</t>
  </si>
  <si>
    <t>MST</t>
  </si>
  <si>
    <t>MST7MDT</t>
  </si>
  <si>
    <t>Navajo</t>
  </si>
  <si>
    <t>NET</t>
  </si>
  <si>
    <t>NST</t>
  </si>
  <si>
    <t>NZ</t>
  </si>
  <si>
    <t>NZ-CHAT</t>
  </si>
  <si>
    <t>Pacific/Apia</t>
  </si>
  <si>
    <t>Pacific/Auckland</t>
  </si>
  <si>
    <t>Pacific/Chatham</t>
  </si>
  <si>
    <t>Pacific/Chuuk</t>
  </si>
  <si>
    <t>Pacific/Easter</t>
  </si>
  <si>
    <t>Pacific/Efate</t>
  </si>
  <si>
    <t>Pacific/Enderbury</t>
  </si>
  <si>
    <t>Pacific/Fakaofo</t>
  </si>
  <si>
    <t>Pacific/Fiji</t>
  </si>
  <si>
    <t>Pacific/Funafuti</t>
  </si>
  <si>
    <t>Pacific/Galapagos</t>
  </si>
  <si>
    <t>Pacific/Gambier</t>
  </si>
  <si>
    <t>Pacific/Guadalcanal</t>
  </si>
  <si>
    <t>Pacific/Guam</t>
  </si>
  <si>
    <t>Pacific/Honolulu</t>
  </si>
  <si>
    <t>Pacific/Johnston</t>
  </si>
  <si>
    <t>Pacific/Kiritimati</t>
  </si>
  <si>
    <t>Pacific/Kosrae</t>
  </si>
  <si>
    <t>Pacific/Kwajalein</t>
  </si>
  <si>
    <t>Pacific/Majuro</t>
  </si>
  <si>
    <t>Pacific/Marquesas</t>
  </si>
  <si>
    <t>Pacific/Midway</t>
  </si>
  <si>
    <t>Pacific/Nauru</t>
  </si>
  <si>
    <t>Pacific/Niue</t>
  </si>
  <si>
    <t>Pacific/Norfolk</t>
  </si>
  <si>
    <t>Pacific/Noumea</t>
  </si>
  <si>
    <t>Pacific/Pago_Pago</t>
  </si>
  <si>
    <t>Pacific/Palau</t>
  </si>
  <si>
    <t>Pacific/Pitcairn</t>
  </si>
  <si>
    <t>Pacific/Pohnpei</t>
  </si>
  <si>
    <t>Pacific/Ponape</t>
  </si>
  <si>
    <t>Pacific/Port_Moresby</t>
  </si>
  <si>
    <t>Pacific/Rarotonga</t>
  </si>
  <si>
    <t>Pacific/Saipan</t>
  </si>
  <si>
    <t>Pacific/Samoa</t>
  </si>
  <si>
    <t>Pacific/Tahiti</t>
  </si>
  <si>
    <t>Pacific/Tarawa</t>
  </si>
  <si>
    <t>Pacific/Tongatapu</t>
  </si>
  <si>
    <t>Pacific/Truk</t>
  </si>
  <si>
    <t>Pacific/Wake</t>
  </si>
  <si>
    <t>Pacific/Wallis</t>
  </si>
  <si>
    <t>Pacific/Yap</t>
  </si>
  <si>
    <t>PLT</t>
  </si>
  <si>
    <t>PNT</t>
  </si>
  <si>
    <t>PRC</t>
  </si>
  <si>
    <t>PRT</t>
  </si>
  <si>
    <t>PST</t>
  </si>
  <si>
    <t>PST8PDT</t>
  </si>
  <si>
    <t>ROK</t>
  </si>
  <si>
    <t>SST</t>
  </si>
  <si>
    <t>SystemV/AST4</t>
  </si>
  <si>
    <t>SystemV/AST4ADT</t>
  </si>
  <si>
    <t>SystemV/CST6</t>
  </si>
  <si>
    <t>SystemV/CST6CDT</t>
  </si>
  <si>
    <t>SystemV/EST5</t>
  </si>
  <si>
    <t>SystemV/EST5EDT</t>
  </si>
  <si>
    <t>SystemV/HST10</t>
  </si>
  <si>
    <t>SystemV/MST7</t>
  </si>
  <si>
    <t>SystemV/MST7MDT</t>
  </si>
  <si>
    <t>SystemV/PST8</t>
  </si>
  <si>
    <t>SystemV/PST8PDT</t>
  </si>
  <si>
    <t>SystemV/YST9</t>
  </si>
  <si>
    <t>SystemV/YST9YDT</t>
  </si>
  <si>
    <t>UCT</t>
  </si>
  <si>
    <t>Universal</t>
  </si>
  <si>
    <t>US/Alaska</t>
  </si>
  <si>
    <t>US/Aleutian</t>
  </si>
  <si>
    <t>US/Arizona</t>
  </si>
  <si>
    <t>US/Central</t>
  </si>
  <si>
    <t>US/Eastern</t>
  </si>
  <si>
    <t>US/East-Indiana</t>
  </si>
  <si>
    <t>US/Hawaii</t>
  </si>
  <si>
    <t>US/Indiana-Starke</t>
  </si>
  <si>
    <t>US/Michigan</t>
  </si>
  <si>
    <t>US/Mountain</t>
  </si>
  <si>
    <t>US/Pacific</t>
  </si>
  <si>
    <t>US/Pacific-New</t>
  </si>
  <si>
    <t>US/Samoa</t>
  </si>
  <si>
    <t>UTC</t>
  </si>
  <si>
    <t>VST</t>
  </si>
  <si>
    <t>WET</t>
  </si>
  <si>
    <t>W-SU</t>
  </si>
  <si>
    <t>Zulu</t>
  </si>
  <si>
    <t>2016-01-01__2016-01-01</t>
  </si>
  <si>
    <t>Unallocated (unassigned) number</t>
  </si>
  <si>
    <t>No route to specified transit network (national use)</t>
  </si>
  <si>
    <t>No route to destination</t>
  </si>
  <si>
    <t>Send special information tone</t>
  </si>
  <si>
    <t xml:space="preserve">Misdialled trunk prefix (national use) </t>
  </si>
  <si>
    <t>channel unacceptable</t>
  </si>
  <si>
    <t>call awarded and being delivered in an established channel</t>
  </si>
  <si>
    <t xml:space="preserve">Preemption </t>
  </si>
  <si>
    <t xml:space="preserve">Preemption – circuit reserved for reuse </t>
  </si>
  <si>
    <t xml:space="preserve">Normal call clearing </t>
  </si>
  <si>
    <t xml:space="preserve">User busy </t>
  </si>
  <si>
    <t xml:space="preserve">No user responding </t>
  </si>
  <si>
    <t xml:space="preserve">No answer from user (user alerted) </t>
  </si>
  <si>
    <t xml:space="preserve">Subscriber absent </t>
  </si>
  <si>
    <t xml:space="preserve">Call rejected </t>
  </si>
  <si>
    <t xml:space="preserve">Number changed </t>
  </si>
  <si>
    <t>Redirection to new destination</t>
  </si>
  <si>
    <t>undefined business group</t>
  </si>
  <si>
    <t>Exchange – routing error</t>
  </si>
  <si>
    <t>non-selexted user clearing</t>
  </si>
  <si>
    <t xml:space="preserve">Destination out of order </t>
  </si>
  <si>
    <t xml:space="preserve">Invalid number format (address incomplete) </t>
  </si>
  <si>
    <t xml:space="preserve">Facility rejected </t>
  </si>
  <si>
    <t>response to STATUS ENQUIRY</t>
  </si>
  <si>
    <t xml:space="preserve">Normal, unspecified </t>
  </si>
  <si>
    <t xml:space="preserve">No circuit/channel available </t>
  </si>
  <si>
    <t xml:space="preserve">Network out of order </t>
  </si>
  <si>
    <t>permanent frame mode connection out-of-service</t>
  </si>
  <si>
    <t>permanent frame mode connection operational</t>
  </si>
  <si>
    <t xml:space="preserve">Temporary failure </t>
  </si>
  <si>
    <t xml:space="preserve">Switching equipment congestion </t>
  </si>
  <si>
    <t xml:space="preserve">Access information discarded </t>
  </si>
  <si>
    <t xml:space="preserve">Requested circuit/channel not available </t>
  </si>
  <si>
    <t>Preemption(Used by T1.113-1988 and T1.619-1992)</t>
  </si>
  <si>
    <t xml:space="preserve">Precedence call blocked </t>
  </si>
  <si>
    <t xml:space="preserve">Resource unavailable, unspecified </t>
  </si>
  <si>
    <t>quality of service not available</t>
  </si>
  <si>
    <t xml:space="preserve">Requested facility not subscribed </t>
  </si>
  <si>
    <t>call type incompatible with service request</t>
  </si>
  <si>
    <t xml:space="preserve">Outgoing calls barred within CUG </t>
  </si>
  <si>
    <t>call blocked due to group restrictions</t>
  </si>
  <si>
    <t xml:space="preserve">Incoming calls barred within CUG </t>
  </si>
  <si>
    <t xml:space="preserve">Bearer capability not authorized </t>
  </si>
  <si>
    <t xml:space="preserve">Bearer capability not presently available </t>
  </si>
  <si>
    <t xml:space="preserve">Inconsistency in designated outgoing access information and subscriber class </t>
  </si>
  <si>
    <t xml:space="preserve">Service or option not available, unspecified </t>
  </si>
  <si>
    <t xml:space="preserve">Bearer capability not implemented </t>
  </si>
  <si>
    <t>channel type not implemented</t>
  </si>
  <si>
    <t xml:space="preserve">Requested facility not implemented </t>
  </si>
  <si>
    <t xml:space="preserve">Only restricted digital information bearer capability is available (national use) </t>
  </si>
  <si>
    <t xml:space="preserve">Service or option not implemented, unspecified </t>
  </si>
  <si>
    <t>invalid reference value</t>
  </si>
  <si>
    <t>identified channel does not exist</t>
  </si>
  <si>
    <t>a suspended call exists, but this call identity does not</t>
  </si>
  <si>
    <t>call identity in use</t>
  </si>
  <si>
    <t>no call suspended</t>
  </si>
  <si>
    <t>call having the requested call identity has been cleared</t>
  </si>
  <si>
    <t xml:space="preserve">User not member of CUG </t>
  </si>
  <si>
    <t xml:space="preserve">Incompatible destination </t>
  </si>
  <si>
    <t xml:space="preserve">Non-existent CUG </t>
  </si>
  <si>
    <t xml:space="preserve">Invalid transit network selection (national use) </t>
  </si>
  <si>
    <t xml:space="preserve">Invalid message, unspecified </t>
  </si>
  <si>
    <t xml:space="preserve">Mandatory information element is missing </t>
  </si>
  <si>
    <t xml:space="preserve">Message type non-existent or not implemented </t>
  </si>
  <si>
    <t>message not complatible with call state or message type non-existent or not implemented</t>
  </si>
  <si>
    <t xml:space="preserve">Information element/parameter non-existent or not implemented </t>
  </si>
  <si>
    <t>invalid informatinon element contents</t>
  </si>
  <si>
    <t>message not compatible with call state</t>
  </si>
  <si>
    <t xml:space="preserve">Recovery on timer expiry </t>
  </si>
  <si>
    <t xml:space="preserve">Parameter non-existent or not implemented – passed on (national use) </t>
  </si>
  <si>
    <t xml:space="preserve">Message with unrecognized parameter discarded </t>
  </si>
  <si>
    <t xml:space="preserve">Protocol error, unspecified </t>
  </si>
  <si>
    <t xml:space="preserve">Interworking, unspecified </t>
  </si>
  <si>
    <t>RC_OID1</t>
  </si>
  <si>
    <t>RC_OID2</t>
  </si>
  <si>
    <t>RC_OID3</t>
  </si>
  <si>
    <t>RC_OID4</t>
  </si>
  <si>
    <t>RC_OID5</t>
  </si>
  <si>
    <t>RC_OID6</t>
  </si>
  <si>
    <t>RC_OID7</t>
  </si>
  <si>
    <t>RC_OID8</t>
  </si>
  <si>
    <t>RC_OID9</t>
  </si>
  <si>
    <t>RC_OID16</t>
  </si>
  <si>
    <t>RC_OID17</t>
  </si>
  <si>
    <t>RC_OID18</t>
  </si>
  <si>
    <t>RC_OID19</t>
  </si>
  <si>
    <t>RC_OID20</t>
  </si>
  <si>
    <t>RC_OID21</t>
  </si>
  <si>
    <t>RC_OID22</t>
  </si>
  <si>
    <t>RC_OID23</t>
  </si>
  <si>
    <t>RC_OID24</t>
  </si>
  <si>
    <t>RC_OID25</t>
  </si>
  <si>
    <t>RC_OID26</t>
  </si>
  <si>
    <t>RC_OID27</t>
  </si>
  <si>
    <t>RC_OID28</t>
  </si>
  <si>
    <t>RC_OID29</t>
  </si>
  <si>
    <t>RC_OID30</t>
  </si>
  <si>
    <t>RC_OID31</t>
  </si>
  <si>
    <t>RC_OID34</t>
  </si>
  <si>
    <t>RC_OID38</t>
  </si>
  <si>
    <t>RC_OID39</t>
  </si>
  <si>
    <t>RC_OID40</t>
  </si>
  <si>
    <t>RC_OID41</t>
  </si>
  <si>
    <t>RC_OID42</t>
  </si>
  <si>
    <t>RC_OID43</t>
  </si>
  <si>
    <t>RC_OID44</t>
  </si>
  <si>
    <t>RC_OID45</t>
  </si>
  <si>
    <t>RC_OID46</t>
  </si>
  <si>
    <t>RC_OID47</t>
  </si>
  <si>
    <t>RC_OID49</t>
  </si>
  <si>
    <t>RC_OID50</t>
  </si>
  <si>
    <t>RC_OID51</t>
  </si>
  <si>
    <t>RC_OID53</t>
  </si>
  <si>
    <t>RC_OID54</t>
  </si>
  <si>
    <t>RC_OID55</t>
  </si>
  <si>
    <t>RC_OID57</t>
  </si>
  <si>
    <t>RC_OID58</t>
  </si>
  <si>
    <t>RC_OID62</t>
  </si>
  <si>
    <t>RC_OID63</t>
  </si>
  <si>
    <t>RC_OID65</t>
  </si>
  <si>
    <t>RC_OID66</t>
  </si>
  <si>
    <t>RC_OID69</t>
  </si>
  <si>
    <t>RC_OID70</t>
  </si>
  <si>
    <t>RC_OID79</t>
  </si>
  <si>
    <t>RC_OID81</t>
  </si>
  <si>
    <t>RC_OID82</t>
  </si>
  <si>
    <t>RC_OID83</t>
  </si>
  <si>
    <t>RC_OID84</t>
  </si>
  <si>
    <t>RC_OID85</t>
  </si>
  <si>
    <t>RC_OID86</t>
  </si>
  <si>
    <t>RC_OID87</t>
  </si>
  <si>
    <t>RC_OID88</t>
  </si>
  <si>
    <t>RC_OID90</t>
  </si>
  <si>
    <t>RC_OID91</t>
  </si>
  <si>
    <t>RC_OID95</t>
  </si>
  <si>
    <t>RC_OID96</t>
  </si>
  <si>
    <t>RC_OID97</t>
  </si>
  <si>
    <t>RC_OID98</t>
  </si>
  <si>
    <t>RC_OID99</t>
  </si>
  <si>
    <t>RC_OID100</t>
  </si>
  <si>
    <t>RC_OID101</t>
  </si>
  <si>
    <t>RC_OID102</t>
  </si>
  <si>
    <t>RC_OID103</t>
  </si>
  <si>
    <t>RC_OID110</t>
  </si>
  <si>
    <t>RC_OID111</t>
  </si>
  <si>
    <t>RC_OID127</t>
  </si>
  <si>
    <t>DigiconIGW01</t>
  </si>
  <si>
    <t>DigiconIGWRateID</t>
  </si>
  <si>
    <t>00</t>
  </si>
  <si>
    <t>TRUNK-0365</t>
  </si>
  <si>
    <t>TRUNK-0366</t>
  </si>
  <si>
    <t>2016-01-01</t>
  </si>
  <si>
    <t>2016-12-01</t>
  </si>
  <si>
    <t>DTL-IOS-C3</t>
  </si>
  <si>
    <t>DTL-IOS-DHKC3</t>
  </si>
  <si>
    <t>Dhaka C3</t>
  </si>
  <si>
    <t>DTL-IOS-HWSX</t>
  </si>
  <si>
    <t>Huawei SoftX</t>
  </si>
  <si>
    <t>TRUNK-0239</t>
  </si>
  <si>
    <t>TGSC3DHIN01</t>
  </si>
  <si>
    <t>TGSC3DHIN02</t>
  </si>
  <si>
    <t>TGSC3TEST01</t>
  </si>
  <si>
    <t>TGSC3DHOG01</t>
  </si>
  <si>
    <t>TGSC3DHOG02</t>
  </si>
  <si>
    <t>TRUNK-0240</t>
  </si>
  <si>
    <t>TRUNK-0241</t>
  </si>
  <si>
    <t>TRUNK-0242</t>
  </si>
  <si>
    <t>TRUNK-0243</t>
  </si>
  <si>
    <t>TRUNK-0244</t>
  </si>
  <si>
    <t>TGSSXDHIN01</t>
  </si>
  <si>
    <t>TGSSXDHIN02</t>
  </si>
  <si>
    <t>TGSSXTEST01</t>
  </si>
  <si>
    <t>TGSSXDHOG01</t>
  </si>
  <si>
    <t>TGSSXDHOG02</t>
  </si>
  <si>
    <t>TRUNK-0245</t>
  </si>
  <si>
    <t>TRUNK-0246</t>
  </si>
  <si>
    <t>TRUNK-0247</t>
  </si>
  <si>
    <t>TRUNK-0248</t>
  </si>
  <si>
    <t>DTL-IGW-HWSBC</t>
  </si>
  <si>
    <t>Huawei SBC</t>
  </si>
  <si>
    <t>TRUNK-0249</t>
  </si>
  <si>
    <t>TGSSEDHIN01</t>
  </si>
  <si>
    <t>TGSSEDHIN02</t>
  </si>
  <si>
    <t>TGSSETEST01</t>
  </si>
  <si>
    <t>TGSSEDHOG01</t>
  </si>
  <si>
    <t>TGSSEDHOG02</t>
  </si>
  <si>
    <t>TRUNK-0250</t>
  </si>
  <si>
    <t>TRUNK-0251</t>
  </si>
  <si>
    <t>TRUNK-0252</t>
  </si>
  <si>
    <t>TRUNK-0253</t>
  </si>
  <si>
    <t>TGSIGWGV04</t>
  </si>
  <si>
    <t>TGSIGWFC02</t>
  </si>
  <si>
    <t>TGSIGWOA01</t>
  </si>
  <si>
    <t>TGSIGWOA03</t>
  </si>
  <si>
    <t>TGSIGWOA04</t>
  </si>
  <si>
    <t>Y</t>
  </si>
  <si>
    <t>TRUNK-6046</t>
  </si>
  <si>
    <t>TRUNK-6047</t>
  </si>
  <si>
    <t>TRUNK-6048</t>
  </si>
  <si>
    <t>TRUNK-6049</t>
  </si>
  <si>
    <t>TRUNK-6050</t>
  </si>
  <si>
    <t>TRUNK-6051</t>
  </si>
  <si>
    <t>TRUNK-6052</t>
  </si>
  <si>
    <t>TRUNK-6053</t>
  </si>
  <si>
    <t>TRUNK-6054</t>
  </si>
  <si>
    <t>TRUNK-6055</t>
  </si>
  <si>
    <t>TRUNK-6056</t>
  </si>
  <si>
    <t>TRUNK-6057</t>
  </si>
  <si>
    <t>TRUNK-6058</t>
  </si>
  <si>
    <t>TRUNK-6059</t>
  </si>
  <si>
    <t>TRUNK-6060</t>
  </si>
  <si>
    <t>TRUNK-6061</t>
  </si>
  <si>
    <t>TRUNK-6062</t>
  </si>
  <si>
    <t>TRUNK-6063</t>
  </si>
  <si>
    <t>TRUNK-6064</t>
  </si>
  <si>
    <t>TRUNK-6065</t>
  </si>
  <si>
    <t>TRUNK-6066</t>
  </si>
  <si>
    <t>TRUNK-6067</t>
  </si>
  <si>
    <t>TRUNK-6068</t>
  </si>
  <si>
    <t>TRUNK-6069</t>
  </si>
  <si>
    <t>TRUNK-6070</t>
  </si>
  <si>
    <t>TRUNK-6071</t>
  </si>
  <si>
    <t>TRUNK-6072</t>
  </si>
  <si>
    <t>TRUNK-6073</t>
  </si>
  <si>
    <t>TRUNK-6074</t>
  </si>
  <si>
    <t>TRUNK-6075</t>
  </si>
  <si>
    <t>TRUNK-6076</t>
  </si>
  <si>
    <t>TRUNK-6077</t>
  </si>
  <si>
    <t>TRUNK-6078</t>
  </si>
  <si>
    <t>TRUNK-6079</t>
  </si>
  <si>
    <t>TRUNK-6080</t>
  </si>
  <si>
    <t>TRUNK-6081</t>
  </si>
  <si>
    <t>TRUNK-6082</t>
  </si>
  <si>
    <t>TRUNK-6083</t>
  </si>
  <si>
    <t>TRUNK-6084</t>
  </si>
  <si>
    <t>TRUNK-6085</t>
  </si>
  <si>
    <t>TRUNK-6086</t>
  </si>
  <si>
    <t>TRUNK-6087</t>
  </si>
  <si>
    <t>TRUNK-6088</t>
  </si>
  <si>
    <t>TRUNK-6089</t>
  </si>
  <si>
    <t>TRUNK-6090</t>
  </si>
  <si>
    <t>TRUNK-6091</t>
  </si>
  <si>
    <t>TRUNK-6092</t>
  </si>
  <si>
    <t>TRUNK-6093</t>
  </si>
  <si>
    <t>TRUNK-6094</t>
  </si>
  <si>
    <t>TRUNK-3011</t>
  </si>
  <si>
    <t>TRUNK-3012</t>
  </si>
  <si>
    <t>TRUNK-3013</t>
  </si>
  <si>
    <t>TRUNK-3014</t>
  </si>
  <si>
    <t>TRUNK-3015</t>
  </si>
  <si>
    <t>TRUNK-3016</t>
  </si>
  <si>
    <t>TRUNK-3017</t>
  </si>
  <si>
    <t>TRUNK-3018</t>
  </si>
  <si>
    <t>TRUNK-3019</t>
  </si>
  <si>
    <t>TRUNK-3020</t>
  </si>
  <si>
    <t>TRUNK-3021</t>
  </si>
  <si>
    <t>TRUNK-3022</t>
  </si>
  <si>
    <t>TRUNK-3023</t>
  </si>
  <si>
    <t>TRUNK-3024</t>
  </si>
  <si>
    <t>TRUNK-3025</t>
  </si>
  <si>
    <t>TRUNK-3026</t>
  </si>
  <si>
    <t>TRUNK-3027</t>
  </si>
  <si>
    <t>TRUNK-3028</t>
  </si>
  <si>
    <t>TRUNK-3029</t>
  </si>
  <si>
    <t>TRUNK-3030</t>
  </si>
  <si>
    <t>TRUNK-3031</t>
  </si>
  <si>
    <t>TRUNK-3032</t>
  </si>
  <si>
    <t>TRUNK-3033</t>
  </si>
  <si>
    <t>TRUNK-3034</t>
  </si>
  <si>
    <t>TGSSEC3NT01</t>
  </si>
  <si>
    <t>TGSSEC3BT01</t>
  </si>
  <si>
    <t>TGSSEC3MT01</t>
  </si>
  <si>
    <t>TGSSEC3GV01</t>
  </si>
  <si>
    <t>TGSSEC3UI01</t>
  </si>
  <si>
    <t>TGSSEC3RC01</t>
  </si>
  <si>
    <t>TGSSEC3DT01</t>
  </si>
  <si>
    <t>TGSSEC3DT02</t>
  </si>
  <si>
    <t>TGSSEC3OA01</t>
  </si>
  <si>
    <t>TGSSEC3AG01</t>
  </si>
  <si>
    <t>TGSSEC3BA01</t>
  </si>
  <si>
    <t>TGSSEC3BI01</t>
  </si>
  <si>
    <t>TGSSEC3BG01</t>
  </si>
  <si>
    <t>TGSSEC3CT01</t>
  </si>
  <si>
    <t>TGSSEC3DB01</t>
  </si>
  <si>
    <t>TGSSEC3FC01</t>
  </si>
  <si>
    <t>TGSSEC3HT01</t>
  </si>
  <si>
    <t>TGSSEC3MS01</t>
  </si>
  <si>
    <t>TGSSEC3PC01</t>
  </si>
  <si>
    <t>TGSSEC3RN01</t>
  </si>
  <si>
    <t>TGSSEC3SG01</t>
  </si>
  <si>
    <t>TGSSEC3SM01</t>
  </si>
  <si>
    <t>TGSSEC3ST01</t>
  </si>
  <si>
    <t>TGSSEC3VT01</t>
  </si>
  <si>
    <t>TRUNK-1001</t>
  </si>
  <si>
    <t>TRUNK-1002</t>
  </si>
  <si>
    <t>TRUNK-1012</t>
  </si>
  <si>
    <t>TRUNK-1016</t>
  </si>
  <si>
    <t>TRUNK-1018</t>
  </si>
  <si>
    <t>TRUNK-2001</t>
  </si>
  <si>
    <t>TRUNK-2003</t>
  </si>
  <si>
    <t>TRUNK-2005</t>
  </si>
  <si>
    <t>TRUNK-2011</t>
  </si>
  <si>
    <t>TRUNK-2012</t>
  </si>
  <si>
    <t>TRUNK-2013</t>
  </si>
  <si>
    <t>TRUNK-2014</t>
  </si>
  <si>
    <t>TRUNK-2015</t>
  </si>
  <si>
    <t>TRUNK-2016</t>
  </si>
  <si>
    <t>TRUNK-2017</t>
  </si>
  <si>
    <t>TRUNK-2018</t>
  </si>
  <si>
    <t>TRUNK-2019</t>
  </si>
  <si>
    <t>TRUNK-2020</t>
  </si>
  <si>
    <t>TRUNK-2021</t>
  </si>
  <si>
    <t>TRUNK-2022</t>
  </si>
  <si>
    <t>TRUNK-2023</t>
  </si>
  <si>
    <t>TRUNK-2024</t>
  </si>
  <si>
    <t>TRUNK-2025</t>
  </si>
  <si>
    <t>TRUNK-2026</t>
  </si>
  <si>
    <t>TRUNK-2027</t>
  </si>
  <si>
    <t>TRUNK-2028</t>
  </si>
  <si>
    <t>TGLDHBTMK01</t>
  </si>
  <si>
    <t>TRUNK-6095</t>
  </si>
  <si>
    <t>TRUNK-6096</t>
  </si>
  <si>
    <t>TRUNK-6097</t>
  </si>
  <si>
    <t>TRUNK-6098</t>
  </si>
  <si>
    <t>TRUNK-6099</t>
  </si>
  <si>
    <t>TRUNK-6100</t>
  </si>
  <si>
    <t>TRUNK-6101</t>
  </si>
  <si>
    <t>TRUNK-6102</t>
  </si>
  <si>
    <t>TRUNK-6103</t>
  </si>
  <si>
    <t>TRUNK-6104</t>
  </si>
  <si>
    <t>TRUNK-6105</t>
  </si>
  <si>
    <t>TRUNK-6106</t>
  </si>
  <si>
    <t>TRUNK-6107</t>
  </si>
  <si>
    <t>TRUNK-6108</t>
  </si>
  <si>
    <t>TRUNK-6109</t>
  </si>
  <si>
    <t>TRUNK-6110</t>
  </si>
  <si>
    <t>TRUNK-6111</t>
  </si>
  <si>
    <t>TRUNK-6112</t>
  </si>
  <si>
    <t>TRUNK-6113</t>
  </si>
  <si>
    <t>TRUNK-6114</t>
  </si>
  <si>
    <t>TRUNK-6115</t>
  </si>
  <si>
    <t>TRUNK-6116</t>
  </si>
  <si>
    <t>TRUNK-6117</t>
  </si>
  <si>
    <t>TRUNK-6118</t>
  </si>
  <si>
    <t>TRUNK-6119</t>
  </si>
  <si>
    <t>TRUNK-6120</t>
  </si>
  <si>
    <t>TRUNK-6121</t>
  </si>
  <si>
    <t>TRUNK-6122</t>
  </si>
  <si>
    <t>TRUNK-6123</t>
  </si>
  <si>
    <t>TRUNK-6124</t>
  </si>
  <si>
    <t>TRUNK-6125</t>
  </si>
  <si>
    <t>TRUNK-6126</t>
  </si>
  <si>
    <t>TRUNK-6127</t>
  </si>
  <si>
    <t>TRUNK-6128</t>
  </si>
  <si>
    <t>TRUNK-6129</t>
  </si>
  <si>
    <t>TRUNK-6130</t>
  </si>
  <si>
    <t>TRUNK-6131</t>
  </si>
  <si>
    <t>TRUNK-6132</t>
  </si>
  <si>
    <t>TRUNK-6133</t>
  </si>
  <si>
    <t>TRUNK-6134</t>
  </si>
  <si>
    <t>TRUNK-6135</t>
  </si>
  <si>
    <t>TRUNK-6136</t>
  </si>
  <si>
    <t>TRUNK-6137</t>
  </si>
  <si>
    <t>TRUNK-6138</t>
  </si>
  <si>
    <t>TRUNK-6139</t>
  </si>
  <si>
    <t>TRUNK-6140</t>
  </si>
  <si>
    <t>TRUNK-6141</t>
  </si>
  <si>
    <t>TRUNK-6142</t>
  </si>
  <si>
    <t>TRUNK-6143</t>
  </si>
  <si>
    <t>TGSSESXNT01</t>
  </si>
  <si>
    <t>TGSSESXBT01</t>
  </si>
  <si>
    <t>TGSSESXMT01</t>
  </si>
  <si>
    <t>TGSSESXGV01</t>
  </si>
  <si>
    <t>TGSSESXUI01</t>
  </si>
  <si>
    <t>TGSSESXRC01</t>
  </si>
  <si>
    <t>TGSSESXDT01</t>
  </si>
  <si>
    <t>TGSSESXDT02</t>
  </si>
  <si>
    <t>TGSSESXOA01</t>
  </si>
  <si>
    <t>TGSSESXAG01</t>
  </si>
  <si>
    <t>TGSSESXBA01</t>
  </si>
  <si>
    <t>TGSSESXBI01</t>
  </si>
  <si>
    <t>TGSSESXBG01</t>
  </si>
  <si>
    <t>TGSSESXCT01</t>
  </si>
  <si>
    <t>TGSSESXDB01</t>
  </si>
  <si>
    <t>TGSSESXFC01</t>
  </si>
  <si>
    <t>TGSSESXHT01</t>
  </si>
  <si>
    <t>TGSSESXMS01</t>
  </si>
  <si>
    <t>TGSSESXPC01</t>
  </si>
  <si>
    <t>TGSSESXRN01</t>
  </si>
  <si>
    <t>TGSSESXSG01</t>
  </si>
  <si>
    <t>TGSSESXSM01</t>
  </si>
  <si>
    <t>TGSSESXST01</t>
  </si>
  <si>
    <t>TGSSESXVT01</t>
  </si>
  <si>
    <t>TRUNK-111</t>
  </si>
  <si>
    <t>TRUNK-112</t>
  </si>
  <si>
    <t>TRUNK-113</t>
  </si>
  <si>
    <t>TRUNK-114</t>
  </si>
  <si>
    <t>TRUNK-115</t>
  </si>
  <si>
    <t>TRUNK-116</t>
  </si>
  <si>
    <t>TRUNK-117</t>
  </si>
  <si>
    <t>TRUNK-118</t>
  </si>
  <si>
    <t>TRUNK-119</t>
  </si>
  <si>
    <t>TRUNK-120</t>
  </si>
  <si>
    <t>TRUNK-121</t>
  </si>
  <si>
    <t>TRUNK-122</t>
  </si>
  <si>
    <t>TRUNK-123</t>
  </si>
  <si>
    <t>TRUNK-124</t>
  </si>
  <si>
    <t>TRUNK-125</t>
  </si>
  <si>
    <t>TRUNK-126</t>
  </si>
  <si>
    <t>TRUNK-127</t>
  </si>
  <si>
    <t>TRUNK-128</t>
  </si>
  <si>
    <t>TRUNK-129</t>
  </si>
  <si>
    <t>TRUNK-130</t>
  </si>
  <si>
    <t>TRUNK-131</t>
  </si>
  <si>
    <t>TRUNK-132</t>
  </si>
  <si>
    <t>TRUNK-133</t>
  </si>
  <si>
    <t>TRUNK-134</t>
  </si>
  <si>
    <t>TGLDHGT01</t>
  </si>
  <si>
    <t>TRUNK-201</t>
  </si>
  <si>
    <t>TRUNK-202</t>
  </si>
  <si>
    <t>TRUNK-203</t>
  </si>
  <si>
    <t>TRUNK-204</t>
  </si>
  <si>
    <t>TRUNK-205</t>
  </si>
  <si>
    <t>TRUNK-206</t>
  </si>
  <si>
    <t>TRUNK-207</t>
  </si>
  <si>
    <t>TRUNK-208</t>
  </si>
  <si>
    <t>TRUNK-209</t>
  </si>
  <si>
    <t>PAR-0079</t>
  </si>
  <si>
    <t>PAR-0080</t>
  </si>
  <si>
    <t>PAR-0081</t>
  </si>
  <si>
    <t>TRUNK-6004</t>
  </si>
  <si>
    <t>TRUNK-6010</t>
  </si>
  <si>
    <t>TRUNK-6011</t>
  </si>
  <si>
    <t>TRUNK-6013</t>
  </si>
  <si>
    <t>TRUNK-6014</t>
  </si>
  <si>
    <t>TRUNK-6015</t>
  </si>
  <si>
    <t>TRUNK-6016</t>
  </si>
  <si>
    <t>TRUNK-6017</t>
  </si>
  <si>
    <t>TRUNK-6001</t>
  </si>
  <si>
    <t>TRUNK-6002</t>
  </si>
  <si>
    <t>TRUNK-5005</t>
  </si>
  <si>
    <t>TRUNK-5006</t>
  </si>
  <si>
    <t>TRUNK-6020</t>
  </si>
  <si>
    <t>TRUNK-7020</t>
  </si>
  <si>
    <t>TRUNK-6037</t>
  </si>
  <si>
    <t>TRUNK-6038</t>
  </si>
  <si>
    <t>TRUNK-6005</t>
  </si>
  <si>
    <t>TRUNK-6028</t>
  </si>
  <si>
    <t>TRUNK-6003</t>
  </si>
  <si>
    <t>TRUNK-7003</t>
  </si>
  <si>
    <t>TRUNK-6029</t>
  </si>
  <si>
    <t>TRUNK-6036</t>
  </si>
  <si>
    <t>TRUNK-6018</t>
  </si>
  <si>
    <t>TRUNK-7018</t>
  </si>
  <si>
    <t>TRUNK-6019</t>
  </si>
  <si>
    <t>TRUNK-6023</t>
  </si>
  <si>
    <t>TRUNK-6024</t>
  </si>
  <si>
    <t>TRUNK-6031</t>
  </si>
  <si>
    <t>TRUNK-6032</t>
  </si>
  <si>
    <t>TRUNK-6030</t>
  </si>
  <si>
    <t>TRUNK-6007</t>
  </si>
  <si>
    <t>TRUNK-6012</t>
  </si>
  <si>
    <t>TRUNK-6006</t>
  </si>
  <si>
    <t>TRUNK-6035</t>
  </si>
  <si>
    <t>TRUNK-6009</t>
  </si>
  <si>
    <t>TRUNK-6021</t>
  </si>
  <si>
    <t>TRUNK-6025</t>
  </si>
  <si>
    <t>TRUNK-6039</t>
  </si>
  <si>
    <t>TRUNK-6040</t>
  </si>
  <si>
    <t>TRUNK-6027</t>
  </si>
  <si>
    <t>TRUNK-6033</t>
  </si>
  <si>
    <t>TRUNK-6034</t>
  </si>
  <si>
    <t>TRUNK-6008</t>
  </si>
  <si>
    <t>TRUNK-6022</t>
  </si>
  <si>
    <t>TRUNK-6041</t>
  </si>
  <si>
    <t>TRUNK-6042</t>
  </si>
  <si>
    <t>TRUNK-6043</t>
  </si>
  <si>
    <t>TRUNK-6044</t>
  </si>
  <si>
    <t>TRUNK-6045</t>
  </si>
  <si>
    <t>TRUNK-1</t>
  </si>
  <si>
    <t>TRUNK-6</t>
  </si>
  <si>
    <t>TRUNK-7</t>
  </si>
  <si>
    <t>TRUNK-8</t>
  </si>
  <si>
    <t>TRUNK-9</t>
  </si>
  <si>
    <t>TRUNK-83</t>
  </si>
  <si>
    <t>TRUNK-84</t>
  </si>
  <si>
    <t>TRUNK-85</t>
  </si>
  <si>
    <t>TRUNK-86</t>
  </si>
  <si>
    <t>TRUNK-87</t>
  </si>
  <si>
    <t>TRUNK-88</t>
  </si>
  <si>
    <t>TRUNK-89</t>
  </si>
  <si>
    <t>TRUNK-90</t>
  </si>
  <si>
    <t>TRUNK-91</t>
  </si>
  <si>
    <t>TRUNK-92</t>
  </si>
  <si>
    <t>TRUNK-93</t>
  </si>
  <si>
    <t>TRUNK-94</t>
  </si>
  <si>
    <t>TRUNK-95</t>
  </si>
  <si>
    <t>TRUNK-96</t>
  </si>
  <si>
    <t>TRUNK-97</t>
  </si>
  <si>
    <t>TRUNK-98</t>
  </si>
  <si>
    <t>TRUNK-99</t>
  </si>
  <si>
    <t>TRUNK-100</t>
  </si>
  <si>
    <t>TRUNK-101</t>
  </si>
  <si>
    <t>TRUNK-102</t>
  </si>
  <si>
    <t>TRUNK-103</t>
  </si>
  <si>
    <t>TRUNK-104</t>
  </si>
  <si>
    <t>TRUNK-105</t>
  </si>
  <si>
    <t>TRUNK-106</t>
  </si>
  <si>
    <t>TGSC3NT01</t>
  </si>
  <si>
    <t>TGSC3BT01</t>
  </si>
  <si>
    <t>TGSC3MT01</t>
  </si>
  <si>
    <t>TGSC3GV01</t>
  </si>
  <si>
    <t>TGSC3UI01</t>
  </si>
  <si>
    <t>TGSC3RC01</t>
  </si>
  <si>
    <t>TGSC3DT01</t>
  </si>
  <si>
    <t>TGSC3DT02</t>
  </si>
  <si>
    <t>TGSC3OA01</t>
  </si>
  <si>
    <t>TGSC3AG01</t>
  </si>
  <si>
    <t>TGSC3BA01</t>
  </si>
  <si>
    <t>TGSC3BI01</t>
  </si>
  <si>
    <t>TGSC3BG01</t>
  </si>
  <si>
    <t>TGSC3CT01</t>
  </si>
  <si>
    <t>TGSC3DB01</t>
  </si>
  <si>
    <t>TGSC3FC01</t>
  </si>
  <si>
    <t>TGSC3HT01</t>
  </si>
  <si>
    <t>TGSC3MS01</t>
  </si>
  <si>
    <t>TGSC3PC01</t>
  </si>
  <si>
    <t>TGSC3RN01</t>
  </si>
  <si>
    <t>TGSC3SG01</t>
  </si>
  <si>
    <t>TGSC3SM01</t>
  </si>
  <si>
    <t>TGSC3ST01</t>
  </si>
  <si>
    <t>TGSC3VT01</t>
  </si>
  <si>
    <t>TRUNK-11</t>
  </si>
  <si>
    <t>TRUNK-12</t>
  </si>
  <si>
    <t>TRUNK-13</t>
  </si>
  <si>
    <t>TRUNK-4</t>
  </si>
  <si>
    <t>TRUNK-10</t>
  </si>
  <si>
    <t>TRUNK-59</t>
  </si>
  <si>
    <t>TRUNK-60</t>
  </si>
  <si>
    <t>TRUNK-61</t>
  </si>
  <si>
    <t>TRUNK-62</t>
  </si>
  <si>
    <t>TRUNK-63</t>
  </si>
  <si>
    <t>TRUNK-64</t>
  </si>
  <si>
    <t>TRUNK-65</t>
  </si>
  <si>
    <t>TRUNK-66</t>
  </si>
  <si>
    <t>TRUNK-67</t>
  </si>
  <si>
    <t>TRUNK-68</t>
  </si>
  <si>
    <t>TRUNK-69</t>
  </si>
  <si>
    <t>TRUNK-70</t>
  </si>
  <si>
    <t>TRUNK-71</t>
  </si>
  <si>
    <t>TRUNK-72</t>
  </si>
  <si>
    <t>TRUNK-73</t>
  </si>
  <si>
    <t>TRUNK-74</t>
  </si>
  <si>
    <t>TRUNK-75</t>
  </si>
  <si>
    <t>TRUNK-76</t>
  </si>
  <si>
    <t>TRUNK-77</t>
  </si>
  <si>
    <t>TRUNK-78</t>
  </si>
  <si>
    <t>TRUNK-79</t>
  </si>
  <si>
    <t>TRUNK-80</t>
  </si>
  <si>
    <t>TRUNK-81</t>
  </si>
  <si>
    <t>TRUNK-82</t>
  </si>
  <si>
    <t>TGSSXNT01</t>
  </si>
  <si>
    <t>TGSSXBT01</t>
  </si>
  <si>
    <t>TGSSXMT01</t>
  </si>
  <si>
    <t>TGSSXGV01</t>
  </si>
  <si>
    <t>TGSSXUI01</t>
  </si>
  <si>
    <t>TGSSXRC01</t>
  </si>
  <si>
    <t>TGSSXDT01</t>
  </si>
  <si>
    <t>TGSSXDT02</t>
  </si>
  <si>
    <t>TGSSXOA01</t>
  </si>
  <si>
    <t>TGSSXAG01</t>
  </si>
  <si>
    <t>TGSSXBA01</t>
  </si>
  <si>
    <t>TGSSXBI01</t>
  </si>
  <si>
    <t>TGSSXBG01</t>
  </si>
  <si>
    <t>TGSSXCT01</t>
  </si>
  <si>
    <t>TGSSXDB01</t>
  </si>
  <si>
    <t>TGSSXFC01</t>
  </si>
  <si>
    <t>TGSSXHT01</t>
  </si>
  <si>
    <t>TGSSXMS01</t>
  </si>
  <si>
    <t>TGSSXPC01</t>
  </si>
  <si>
    <t>TGSSXRN01</t>
  </si>
  <si>
    <t>TGSSXSG01</t>
  </si>
  <si>
    <t>TGSSXSM01</t>
  </si>
  <si>
    <t>TGSSXST01</t>
  </si>
  <si>
    <t>TGSSXVT01</t>
  </si>
  <si>
    <t>PAR-0082</t>
  </si>
  <si>
    <t>ADN Telecom Limited</t>
  </si>
  <si>
    <t>PAR-0083</t>
  </si>
  <si>
    <t>PAR-0084</t>
  </si>
  <si>
    <t>PAR-0085</t>
  </si>
  <si>
    <t>PAR-0086</t>
  </si>
  <si>
    <t>Agni System Limited</t>
  </si>
  <si>
    <t>Bangla Phone Limited</t>
  </si>
  <si>
    <t>BDCOM Online Limited</t>
  </si>
  <si>
    <t>Bangladesh Export Import Company Limited</t>
  </si>
  <si>
    <t>Amber IT Limited</t>
  </si>
  <si>
    <t>Fusion Net limited</t>
  </si>
  <si>
    <t>Idea Net</t>
  </si>
  <si>
    <t>InterCloud Limited</t>
  </si>
  <si>
    <t>Link3 Technologies Ltd.</t>
  </si>
  <si>
    <t>MetroNet Bangladesh Limited</t>
  </si>
  <si>
    <t>Next One</t>
  </si>
  <si>
    <t>RANKSITT-IPTSP</t>
  </si>
  <si>
    <t>CONNECTBD</t>
  </si>
  <si>
    <t>Business Technology Solutions</t>
  </si>
  <si>
    <t>HRC Technologies Limited</t>
  </si>
  <si>
    <t>PAR-0087</t>
  </si>
  <si>
    <t>PAR-0088</t>
  </si>
  <si>
    <t>PAR-0089</t>
  </si>
  <si>
    <t>PAR-0090</t>
  </si>
  <si>
    <t>PAR-0091</t>
  </si>
  <si>
    <t>PAR-0092</t>
  </si>
  <si>
    <t>PAR-0093</t>
  </si>
  <si>
    <t>PAR-0094</t>
  </si>
  <si>
    <t>PAR-0095</t>
  </si>
  <si>
    <t>PAR-0096</t>
  </si>
  <si>
    <t>PAR-0097</t>
  </si>
  <si>
    <t>DTL-ANS-ADNT</t>
  </si>
  <si>
    <t>DTL-ANS-AGNI</t>
  </si>
  <si>
    <t>DTL-ANS-BANGLAPHONE</t>
  </si>
  <si>
    <t>DTL-ANS-BDCOM</t>
  </si>
  <si>
    <t>DTL-ANS-BEXPORT</t>
  </si>
  <si>
    <t>DTL-ANS-BUSINESSTEC</t>
  </si>
  <si>
    <t>DTL-ANS-AMBERIT</t>
  </si>
  <si>
    <t>DTL-ANS-FUSION</t>
  </si>
  <si>
    <t>DTL-ANS-HRC</t>
  </si>
  <si>
    <t>DTL-ANS-IDEANET</t>
  </si>
  <si>
    <t>DTL-ANS-INTERCLOUD</t>
  </si>
  <si>
    <t>DTL-ANS-LINK3</t>
  </si>
  <si>
    <t>DTL-ANS-METRONET</t>
  </si>
  <si>
    <t>DTL-ANS-NEXTONE</t>
  </si>
  <si>
    <t>DTL-ANS-RANKSITT</t>
  </si>
  <si>
    <t>DTL-ANS-CONNECTBD</t>
  </si>
  <si>
    <t>2016-05-07</t>
  </si>
  <si>
    <t>8802</t>
  </si>
  <si>
    <t>09</t>
  </si>
  <si>
    <t>8803</t>
  </si>
  <si>
    <t>8804</t>
  </si>
  <si>
    <t>8805</t>
  </si>
  <si>
    <t>8806</t>
  </si>
  <si>
    <t>8807</t>
  </si>
  <si>
    <t>8808</t>
  </si>
  <si>
    <t>8809</t>
  </si>
  <si>
    <t>02</t>
  </si>
  <si>
    <t>03</t>
  </si>
  <si>
    <t>04</t>
  </si>
  <si>
    <t>05</t>
  </si>
  <si>
    <t>06</t>
  </si>
  <si>
    <t>07</t>
  </si>
  <si>
    <t>08</t>
  </si>
  <si>
    <t>9610</t>
  </si>
  <si>
    <t>8809610</t>
  </si>
  <si>
    <t>09610</t>
  </si>
  <si>
    <t>+8809610</t>
  </si>
  <si>
    <t>008809610</t>
  </si>
  <si>
    <t>9606</t>
  </si>
  <si>
    <t>8809606</t>
  </si>
  <si>
    <t>09606</t>
  </si>
  <si>
    <t>+8809606</t>
  </si>
  <si>
    <t>009606</t>
  </si>
  <si>
    <t>09602</t>
  </si>
  <si>
    <t>009602</t>
  </si>
  <si>
    <t>8809602</t>
  </si>
  <si>
    <t>+009602</t>
  </si>
  <si>
    <t>+09602</t>
  </si>
  <si>
    <t>8809666</t>
  </si>
  <si>
    <t>09666</t>
  </si>
  <si>
    <t>+8809666</t>
  </si>
  <si>
    <t>009666</t>
  </si>
  <si>
    <t>8809609</t>
  </si>
  <si>
    <t>09609</t>
  </si>
  <si>
    <t>+8809609</t>
  </si>
  <si>
    <t>008809609</t>
  </si>
  <si>
    <t>8809601</t>
  </si>
  <si>
    <t>09601</t>
  </si>
  <si>
    <t>9601</t>
  </si>
  <si>
    <t>009601</t>
  </si>
  <si>
    <t>+9601</t>
  </si>
  <si>
    <t>09611</t>
  </si>
  <si>
    <t>+8809611</t>
  </si>
  <si>
    <t>008809611</t>
  </si>
  <si>
    <t>8809611</t>
  </si>
  <si>
    <t>9604</t>
  </si>
  <si>
    <t>8809604</t>
  </si>
  <si>
    <t>09604</t>
  </si>
  <si>
    <t>+8809604</t>
  </si>
  <si>
    <t>009604</t>
  </si>
  <si>
    <t>8809613</t>
  </si>
  <si>
    <t>09613</t>
  </si>
  <si>
    <t>+8809613</t>
  </si>
  <si>
    <t>009613</t>
  </si>
  <si>
    <t>9633</t>
  </si>
  <si>
    <t>8809633</t>
  </si>
  <si>
    <t>09633</t>
  </si>
  <si>
    <t>+8809633</t>
  </si>
  <si>
    <t>009633</t>
  </si>
  <si>
    <t>09638</t>
  </si>
  <si>
    <t>009638</t>
  </si>
  <si>
    <t>8809638</t>
  </si>
  <si>
    <t>+009638</t>
  </si>
  <si>
    <t>+9638</t>
  </si>
  <si>
    <t>9678</t>
  </si>
  <si>
    <t>8809678</t>
  </si>
  <si>
    <t>09678</t>
  </si>
  <si>
    <t>+8809678</t>
  </si>
  <si>
    <t>009678</t>
  </si>
  <si>
    <t>9612</t>
  </si>
  <si>
    <t>8809612</t>
  </si>
  <si>
    <t>09612</t>
  </si>
  <si>
    <t>+8809612</t>
  </si>
  <si>
    <t>008809612</t>
  </si>
  <si>
    <t>9614</t>
  </si>
  <si>
    <t>8809614</t>
  </si>
  <si>
    <t>09614</t>
  </si>
  <si>
    <t>+8809614</t>
  </si>
  <si>
    <t>009614</t>
  </si>
  <si>
    <t>09617</t>
  </si>
  <si>
    <t>009617</t>
  </si>
  <si>
    <t>8809617</t>
  </si>
  <si>
    <t>+009617</t>
  </si>
  <si>
    <t>+09617</t>
  </si>
  <si>
    <t>8809669</t>
  </si>
  <si>
    <t>09669</t>
  </si>
  <si>
    <t>+8809669</t>
  </si>
  <si>
    <t>009669</t>
  </si>
  <si>
    <t>OrgNoc</t>
  </si>
  <si>
    <t>Ataur Rahman</t>
  </si>
  <si>
    <t>01723655183</t>
  </si>
  <si>
    <t>{
  "children": [
    {
      "id": "webMenu",
      "url": "webMenu",
      "text": "Web Menu",
      "enable": false,
      "children": [
        {
          "id": "uniVergeDashboard",
          "url": "uniVergeDashboard",
          "text": "Dashboard",
          "enable": false,
          "settings": [],
          "children": [
            {
              "id": "uniVergeSystemDashboard",
              "url": "uniVergeSystemDashboard",
              "text": "uniVerge",
              "enable": false,
              "isSubmenu": false,
              "children": []
            },
            {
              "id": "serverDashboard",
              "url": "serverDashboard",
              "text": "Servers",
              "enable": false,
              "isSubmenu": false,
              "children": []
            },
            {
              "id": "networkDashboard",
              "url": "networkDashboard",
              "text": "Network",
              "enable": false,
              "isSubmenu": false,
              "children": []
            },
            {
              "id": "fileDetailStatisticsDashboard",
              "url": "fileDetailStatisticsDashboard",
              "text": "file Detail Statistics",
              "enable": false,
              "isSubmenu": false,
              "children": []
            },
            {
              "id": "cDRDetailStatisticsDashboard",
              "url": "cDRDetailStatisticsDashboard",
              "text": "CDR Detail Statistics",
              "enable": false,
              "isSubmenu": false,
              "children": []
            }
          ]
        },
        {
          "id": "uniVergeOrgManagement",
          "url": "uniVergeOrgManagement",
          "text": "Management",
          "enable": false,
          "settings": [],
          "isSubmenu": false,
          "children": [
            {
              "id": "uniVergeProvisioning",
              "url": "uniVergeProvisioning",
              "text": "Provisioning",
              "enable": false,
              "settings": [],
              "children": [
                {
                  "id": "uniVergePartnerProvisioning",
                  "url": "uniVergePartnerProvisioning",
                  "text": "Partners",
                  "enable": false,
                  "children": [],
                  "settings": [
                    {
                      "id": "itemperpage",
                      "enable": false,
                      "value": "15",
                      "children": []
                    },
                    {
                      "id": "defaultview",
                      "enable": false,
                      "value": "card",
                      "children": []
                    }
                  ]
                },
                {
                  "id": "uniVergeTrunkProvisioning",
                  "url": "uniVergeTrunkProvisioning",
                  "text": "Trunks",
                  "enable": false,
                  "children": [],
                  "settings": [
                    {
                      "id": "itemperpage",
                      "enable": false,
                      "value": "30",
                      "children": []
                    },
                    {
                      "id": "defaultview",
                      "enable": false,
                      "value": "list",
                      "children": []
                    }
                  ]
                },
                {
                  "id": "uniVergePrefixProvisioning",
                  "url": "uniVergePrefixProvisioning",
                  "text": "Prefixes",
                  "enable": false,
                  "settings": [
                    {
                      "id": "itemperpage",
                      "enable": false,
                      "value": "15",
                      "children": []
                    },
                    {
                      "id": "defaultview",
                      "enable": false,
                      "value": "card",
                      "children": []
                    }
                  ],
                  "children": []
                },
                {
                  "id": "uniVergeNodeProvisioning",
                  "url": "uniVergeNodeProvisioning",
                  "text": "Node",
                  "enable": false,
                  "children": [],
                  "settings": [
                    {
                      "id": "itemperpage",
                      "enable": false,
                      "value": "30",
                      "children": []
                    },
                    {
                      "id": "defaultview",
                      "enable": false,
                      "value": "list",
                      "children": []
                    }
                  ]
                }
              ]
            },
            {
              "id": "uniVergeRateSheetManagement",
              "url": "uniVergeRateSheetManagement",
              "text": "Ratesheet",
              "enable": false,
              "settings": [
                {
                  "id": "itemperpage",
                  "enable": false,
                  "value": 30,
                  "children": []
                },
                {
                  "id": "defaultview",
                  "enable": false,
                  "value": "card",
                  "children": []
                }
              ],
              "children": [
                {
                  "id": "uniVergeBTRCIncomingRate",
                  "url": "uniVergeBTRCIncomingRate",
                  "text": "BTRC Incoming Rate",
                  "enable": false,
                  "settings": [],
                  "children": []
                },
                {
                  "id": "uniVergeBTRCOutgoingXRate",
                  "url": "uniVergeBTRCOutgoingXRate",
                  "text": "BTRC X Rate",
                  "enable": false,
                  "settings": [],
                  "children": []
                },
                {
                  "id": "uniVergeBTRCOutgoingYRate",
                  "url": "uniVergeBTRCOutgoingYRate",
                  "text": "BTRC Y Rate",
                  "enable": false,
                  "settings": [],
                  "children": []
                },
                {
                  "id": "uniVergeIncomingNatRate",
                  "url": "uniVergeIncomingNatRate",
                  "text": "National Ratesheet (Incoming Call)",
                  "enable": false,
                  "settings": [],
                  "children": []
                },
                {
                  "id": "uniVergeOutgoingIntRate",
                  "url": "uniVergeIncomingNatRate",
                  "text": "International Ratesheet (Outgoing Call)",
                  "enable": false,
                  "settings": [],
                  "children": []
                },
                {
                  "id": "uniVergeTrnRate",
                  "url": "uniVergeTrnRate",
                  "text": "Transit Ratesheet",
                  "enable": false,
                  "settings": [],
                  "children": []
                }
              ]
            }
          ]
        },
        {
          "id": "uniVergeReport",
          "url": "uniVergeReport",
          "text": "Report",
          "enable": true,
          "settings": [],
          "children": [
            {
              "id": "dailySummaryReport",
              "url": "dailySummaryReport",
              "text": "Daily Summary Report",
              "enable": true,
              "isSubmenu": true,
              "children": []
            },
            {
              "id": "dailyPerformanceReport",
              "url": "dailyPerformanceReport",
              "text": "Daily Performance Report",
              "enable": true,
              "isSubmenu": true,
              "children": []
            },
            {
              "id": "dailyPerformanceReportForTest",
              "url": "dailyPerformanceReportForTest",
              "text": "Daily Performance Report For Test",
              "enable": true,
              "isSubmenu": true,
              "children": []
            },
            {
              "id": "dayWiseIgwTrafficReport",
              "url": "dayWiseIgwTrafficReport",
              "text": "Day Wise IGW Traffic Report",
              "enable": true,
              "isSubmenu": true,
              "children": []
            },
            {
              "id": "dailyIGWSBCIncomingReport",
              "url": "dailyIGWSBCIncomingReport",
              "text": "Daily IGW SBC Incoming Report",
              "enable": false,
              "isSubmenu": true,
              "children": []
            },
            {
              "id": "dailyIGWOutgoingReport",
              "url": "dailyIGWOutgoingReport",
              "text": "Daily IGW Outgoing Report",
              "enable": false,
              "isSubmenu": true,
              "children": []
            }
          ]
        }
      ]
    },
    {
      "id": "desktop",
      "url": "desktop",
      "text": "Desktop",
      "enable": false,
      "settings": [],
      "children": []
    }
  ]
}</t>
  </si>
  <si>
    <t>callFlowIndicator</t>
  </si>
  <si>
    <t>IGW-C3</t>
  </si>
  <si>
    <t>SBC-C3</t>
  </si>
  <si>
    <t>C3-ICX</t>
  </si>
  <si>
    <t>IGW-SX</t>
  </si>
  <si>
    <t>SBC-SX</t>
  </si>
  <si>
    <t>SX-ICX</t>
  </si>
  <si>
    <t>insert into NatPrefix (prefix, partnerOID, orgID, instanceID, nodeID, prefixType) values('09606','PAR-0083','ORG-DTL','INS-DTL-IOS',null,'ANS');</t>
  </si>
  <si>
    <t>insert into NatPrefix (prefix, partnerOID, orgID, instanceID, nodeID, prefixType) values('09602','PAR-0084','ORG-DTL','INS-DTL-IOS',null,'ANS');</t>
  </si>
  <si>
    <t>insert into NatPrefix (prefix, partnerOID, orgID, instanceID, nodeID, prefixType) values('09666','PAR-0085','ORG-DTL','INS-DTL-IOS',null,'ANS');</t>
  </si>
  <si>
    <t>insert into NatPrefix (prefix, partnerOID, orgID, instanceID, nodeID, prefixType) values('09609','PAR-0086','ORG-DTL','INS-DTL-IOS',null,'ANS');</t>
  </si>
  <si>
    <t>insert into NatPrefix (prefix, partnerOID, orgID, instanceID, nodeID, prefixType) values('09601','PAR-0087','ORG-DTL','INS-DTL-IOS',null,'ANS');</t>
  </si>
  <si>
    <t>insert into NatPrefix (prefix, partnerOID, orgID, instanceID, nodeID, prefixType) values('09611','PAR-0088','ORG-DTL','INS-DTL-IOS',null,'ANS');</t>
  </si>
  <si>
    <t>insert into NatPrefix (prefix, partnerOID, orgID, instanceID, nodeID, prefixType) values('09604','PAR-0089','ORG-DTL','INS-DTL-IOS',null,'ANS');</t>
  </si>
  <si>
    <t>insert into NatPrefix (prefix, partnerOID, orgID, instanceID, nodeID, prefixType) values('09613','PAR-0090','ORG-DTL','INS-DTL-IOS',null,'ANS');</t>
  </si>
  <si>
    <t>insert into NatPrefix (prefix, partnerOID, orgID, instanceID, nodeID, prefixType) values('09633','PAR-0091','ORG-DTL','INS-DTL-IOS',null,'ANS');</t>
  </si>
  <si>
    <t>insert into NatPrefix (prefix, partnerOID, orgID, instanceID, nodeID, prefixType) values('09638','PAR-0092','ORG-DTL','INS-DTL-IOS',null,'ANS');</t>
  </si>
  <si>
    <t>insert into NatPrefix (prefix, partnerOID, orgID, instanceID, nodeID, prefixType) values('09678','PAR-0093','ORG-DTL','INS-DTL-IOS',null,'ANS');</t>
  </si>
  <si>
    <t>insert into NatPrefix (prefix, partnerOID, orgID, instanceID, nodeID, prefixType) values('09612','PAR-0094','ORG-DTL','INS-DTL-IOS',null,'ANS');</t>
  </si>
  <si>
    <t>insert into NatPrefix (prefix, partnerOID, orgID, instanceID, nodeID, prefixType) values('09614','PAR-0095','ORG-DTL','INS-DTL-IOS',null,'ANS');</t>
  </si>
  <si>
    <t>insert into NatPrefix (prefix, partnerOID, orgID, instanceID, nodeID, prefixType) values('09617','PAR-0096','ORG-DTL','INS-DTL-IOS',null,'ANS');</t>
  </si>
  <si>
    <t>insert into NatPrefix (prefix, partnerOID, orgID, instanceID, nodeID, prefixType) values('09669','PAR-0097','ORG-DTL','INS-DTL-IOS',null,'ANS');</t>
  </si>
  <si>
    <t>001109610</t>
  </si>
  <si>
    <t>001209610</t>
  </si>
  <si>
    <t>001309610</t>
  </si>
  <si>
    <t>001509610</t>
  </si>
  <si>
    <t>001609610</t>
  </si>
  <si>
    <t>001709610</t>
  </si>
  <si>
    <t>001809610</t>
  </si>
  <si>
    <t>001909610</t>
  </si>
  <si>
    <t>002009610</t>
  </si>
  <si>
    <t>002109610</t>
  </si>
  <si>
    <t>002209610</t>
  </si>
  <si>
    <t>002309610</t>
  </si>
  <si>
    <t>002409610</t>
  </si>
  <si>
    <t>002509610</t>
  </si>
  <si>
    <t>002609610</t>
  </si>
  <si>
    <t>002709610</t>
  </si>
  <si>
    <t>002809610</t>
  </si>
  <si>
    <t>002909610</t>
  </si>
  <si>
    <t>003009610</t>
  </si>
  <si>
    <t>003109610</t>
  </si>
  <si>
    <t>003209610</t>
  </si>
  <si>
    <t>003309610</t>
  </si>
  <si>
    <t>003409610</t>
  </si>
  <si>
    <t>003509610</t>
  </si>
  <si>
    <t>003609610</t>
  </si>
  <si>
    <t>003709610</t>
  </si>
  <si>
    <t>003809610</t>
  </si>
  <si>
    <t>003909610</t>
  </si>
  <si>
    <t>004009610</t>
  </si>
  <si>
    <t>001109606</t>
  </si>
  <si>
    <t>001209606</t>
  </si>
  <si>
    <t>001309606</t>
  </si>
  <si>
    <t>001509606</t>
  </si>
  <si>
    <t>001609606</t>
  </si>
  <si>
    <t>001709606</t>
  </si>
  <si>
    <t>001809606</t>
  </si>
  <si>
    <t>001909606</t>
  </si>
  <si>
    <t>002009606</t>
  </si>
  <si>
    <t>002109606</t>
  </si>
  <si>
    <t>002209606</t>
  </si>
  <si>
    <t>002309606</t>
  </si>
  <si>
    <t>002409606</t>
  </si>
  <si>
    <t>002509606</t>
  </si>
  <si>
    <t>002609606</t>
  </si>
  <si>
    <t>002709606</t>
  </si>
  <si>
    <t>002809606</t>
  </si>
  <si>
    <t>002909606</t>
  </si>
  <si>
    <t>003009606</t>
  </si>
  <si>
    <t>003109606</t>
  </si>
  <si>
    <t>003209606</t>
  </si>
  <si>
    <t>003309606</t>
  </si>
  <si>
    <t>003409606</t>
  </si>
  <si>
    <t>003509606</t>
  </si>
  <si>
    <t>003609606</t>
  </si>
  <si>
    <t>003709606</t>
  </si>
  <si>
    <t>003809606</t>
  </si>
  <si>
    <t>003909606</t>
  </si>
  <si>
    <t>004009606</t>
  </si>
  <si>
    <t>001109602</t>
  </si>
  <si>
    <t>001209602</t>
  </si>
  <si>
    <t>001309602</t>
  </si>
  <si>
    <t>001509602</t>
  </si>
  <si>
    <t>001609602</t>
  </si>
  <si>
    <t>001709602</t>
  </si>
  <si>
    <t>001809602</t>
  </si>
  <si>
    <t>001909602</t>
  </si>
  <si>
    <t>002009602</t>
  </si>
  <si>
    <t>002109602</t>
  </si>
  <si>
    <t>002209602</t>
  </si>
  <si>
    <t>002309602</t>
  </si>
  <si>
    <t>002409602</t>
  </si>
  <si>
    <t>002509602</t>
  </si>
  <si>
    <t>002609602</t>
  </si>
  <si>
    <t>002709602</t>
  </si>
  <si>
    <t>002809602</t>
  </si>
  <si>
    <t>002909602</t>
  </si>
  <si>
    <t>003009602</t>
  </si>
  <si>
    <t>003109602</t>
  </si>
  <si>
    <t>003209602</t>
  </si>
  <si>
    <t>003309602</t>
  </si>
  <si>
    <t>003409602</t>
  </si>
  <si>
    <t>003509602</t>
  </si>
  <si>
    <t>003609602</t>
  </si>
  <si>
    <t>003709602</t>
  </si>
  <si>
    <t>003809602</t>
  </si>
  <si>
    <t>003909602</t>
  </si>
  <si>
    <t>004009602</t>
  </si>
  <si>
    <t>001109666</t>
  </si>
  <si>
    <t>001209666</t>
  </si>
  <si>
    <t>001309666</t>
  </si>
  <si>
    <t>001509666</t>
  </si>
  <si>
    <t>001609666</t>
  </si>
  <si>
    <t>001709666</t>
  </si>
  <si>
    <t>001809666</t>
  </si>
  <si>
    <t>001909666</t>
  </si>
  <si>
    <t>002009666</t>
  </si>
  <si>
    <t>002109666</t>
  </si>
  <si>
    <t>002209666</t>
  </si>
  <si>
    <t>002309666</t>
  </si>
  <si>
    <t>002409666</t>
  </si>
  <si>
    <t>002509666</t>
  </si>
  <si>
    <t>002609666</t>
  </si>
  <si>
    <t>002709666</t>
  </si>
  <si>
    <t>002809666</t>
  </si>
  <si>
    <t>002909666</t>
  </si>
  <si>
    <t>003009666</t>
  </si>
  <si>
    <t>003109666</t>
  </si>
  <si>
    <t>003209666</t>
  </si>
  <si>
    <t>003309666</t>
  </si>
  <si>
    <t>003409666</t>
  </si>
  <si>
    <t>003509666</t>
  </si>
  <si>
    <t>003609666</t>
  </si>
  <si>
    <t>003709666</t>
  </si>
  <si>
    <t>003809666</t>
  </si>
  <si>
    <t>003909666</t>
  </si>
  <si>
    <t>004009666</t>
  </si>
  <si>
    <t>001109609</t>
  </si>
  <si>
    <t>001209609</t>
  </si>
  <si>
    <t>001309609</t>
  </si>
  <si>
    <t>001509609</t>
  </si>
  <si>
    <t>001609609</t>
  </si>
  <si>
    <t>001709609</t>
  </si>
  <si>
    <t>001809609</t>
  </si>
  <si>
    <t>001909609</t>
  </si>
  <si>
    <t>002009609</t>
  </si>
  <si>
    <t>002109609</t>
  </si>
  <si>
    <t>002209609</t>
  </si>
  <si>
    <t>002309609</t>
  </si>
  <si>
    <t>002409609</t>
  </si>
  <si>
    <t>002509609</t>
  </si>
  <si>
    <t>002609609</t>
  </si>
  <si>
    <t>002709609</t>
  </si>
  <si>
    <t>002809609</t>
  </si>
  <si>
    <t>002909609</t>
  </si>
  <si>
    <t>003009609</t>
  </si>
  <si>
    <t>003109609</t>
  </si>
  <si>
    <t>003209609</t>
  </si>
  <si>
    <t>003309609</t>
  </si>
  <si>
    <t>003409609</t>
  </si>
  <si>
    <t>003509609</t>
  </si>
  <si>
    <t>003609609</t>
  </si>
  <si>
    <t>003709609</t>
  </si>
  <si>
    <t>003809609</t>
  </si>
  <si>
    <t>003909609</t>
  </si>
  <si>
    <t>004009609</t>
  </si>
  <si>
    <t>001109601</t>
  </si>
  <si>
    <t>001209601</t>
  </si>
  <si>
    <t>001309601</t>
  </si>
  <si>
    <t>001509601</t>
  </si>
  <si>
    <t>001609601</t>
  </si>
  <si>
    <t>001709601</t>
  </si>
  <si>
    <t>001809601</t>
  </si>
  <si>
    <t>001909601</t>
  </si>
  <si>
    <t>002009601</t>
  </si>
  <si>
    <t>002109601</t>
  </si>
  <si>
    <t>002209601</t>
  </si>
  <si>
    <t>002309601</t>
  </si>
  <si>
    <t>002409601</t>
  </si>
  <si>
    <t>002509601</t>
  </si>
  <si>
    <t>002609601</t>
  </si>
  <si>
    <t>002709601</t>
  </si>
  <si>
    <t>002809601</t>
  </si>
  <si>
    <t>002909601</t>
  </si>
  <si>
    <t>003009601</t>
  </si>
  <si>
    <t>003109601</t>
  </si>
  <si>
    <t>003209601</t>
  </si>
  <si>
    <t>003309601</t>
  </si>
  <si>
    <t>003409601</t>
  </si>
  <si>
    <t>003509601</t>
  </si>
  <si>
    <t>003609601</t>
  </si>
  <si>
    <t>003709601</t>
  </si>
  <si>
    <t>003809601</t>
  </si>
  <si>
    <t>003909601</t>
  </si>
  <si>
    <t>004009601</t>
  </si>
  <si>
    <t>001109611</t>
  </si>
  <si>
    <t>001209611</t>
  </si>
  <si>
    <t>001309611</t>
  </si>
  <si>
    <t>001509611</t>
  </si>
  <si>
    <t>001609611</t>
  </si>
  <si>
    <t>001709611</t>
  </si>
  <si>
    <t>001809611</t>
  </si>
  <si>
    <t>001909611</t>
  </si>
  <si>
    <t>002009611</t>
  </si>
  <si>
    <t>002109611</t>
  </si>
  <si>
    <t>002209611</t>
  </si>
  <si>
    <t>002309611</t>
  </si>
  <si>
    <t>002409611</t>
  </si>
  <si>
    <t>002509611</t>
  </si>
  <si>
    <t>002609611</t>
  </si>
  <si>
    <t>002709611</t>
  </si>
  <si>
    <t>002809611</t>
  </si>
  <si>
    <t>002909611</t>
  </si>
  <si>
    <t>003009611</t>
  </si>
  <si>
    <t>003109611</t>
  </si>
  <si>
    <t>003209611</t>
  </si>
  <si>
    <t>003309611</t>
  </si>
  <si>
    <t>003409611</t>
  </si>
  <si>
    <t>003509611</t>
  </si>
  <si>
    <t>003609611</t>
  </si>
  <si>
    <t>003709611</t>
  </si>
  <si>
    <t>003809611</t>
  </si>
  <si>
    <t>003909611</t>
  </si>
  <si>
    <t>004009611</t>
  </si>
  <si>
    <t>001109604</t>
  </si>
  <si>
    <t>001209604</t>
  </si>
  <si>
    <t>001309604</t>
  </si>
  <si>
    <t>001509604</t>
  </si>
  <si>
    <t>001609604</t>
  </si>
  <si>
    <t>001709604</t>
  </si>
  <si>
    <t>001809604</t>
  </si>
  <si>
    <t>001909604</t>
  </si>
  <si>
    <t>002009604</t>
  </si>
  <si>
    <t>002109604</t>
  </si>
  <si>
    <t>002209604</t>
  </si>
  <si>
    <t>002309604</t>
  </si>
  <si>
    <t>002409604</t>
  </si>
  <si>
    <t>002509604</t>
  </si>
  <si>
    <t>002609604</t>
  </si>
  <si>
    <t>002709604</t>
  </si>
  <si>
    <t>002809604</t>
  </si>
  <si>
    <t>002909604</t>
  </si>
  <si>
    <t>003009604</t>
  </si>
  <si>
    <t>003109604</t>
  </si>
  <si>
    <t>003209604</t>
  </si>
  <si>
    <t>003309604</t>
  </si>
  <si>
    <t>003409604</t>
  </si>
  <si>
    <t>003509604</t>
  </si>
  <si>
    <t>003609604</t>
  </si>
  <si>
    <t>003709604</t>
  </si>
  <si>
    <t>003809604</t>
  </si>
  <si>
    <t>003909604</t>
  </si>
  <si>
    <t>004009604</t>
  </si>
  <si>
    <t>001109613</t>
  </si>
  <si>
    <t>001209613</t>
  </si>
  <si>
    <t>001309613</t>
  </si>
  <si>
    <t>001509613</t>
  </si>
  <si>
    <t>001609613</t>
  </si>
  <si>
    <t>001709613</t>
  </si>
  <si>
    <t>001809613</t>
  </si>
  <si>
    <t>001909613</t>
  </si>
  <si>
    <t>002009613</t>
  </si>
  <si>
    <t>002109613</t>
  </si>
  <si>
    <t>002209613</t>
  </si>
  <si>
    <t>002309613</t>
  </si>
  <si>
    <t>002409613</t>
  </si>
  <si>
    <t>002509613</t>
  </si>
  <si>
    <t>002609613</t>
  </si>
  <si>
    <t>002709613</t>
  </si>
  <si>
    <t>002809613</t>
  </si>
  <si>
    <t>002909613</t>
  </si>
  <si>
    <t>003009613</t>
  </si>
  <si>
    <t>003109613</t>
  </si>
  <si>
    <t>003209613</t>
  </si>
  <si>
    <t>003309613</t>
  </si>
  <si>
    <t>003409613</t>
  </si>
  <si>
    <t>003509613</t>
  </si>
  <si>
    <t>003609613</t>
  </si>
  <si>
    <t>003709613</t>
  </si>
  <si>
    <t>003809613</t>
  </si>
  <si>
    <t>003909613</t>
  </si>
  <si>
    <t>004009613</t>
  </si>
  <si>
    <t>001109633</t>
  </si>
  <si>
    <t>001209633</t>
  </si>
  <si>
    <t>001309633</t>
  </si>
  <si>
    <t>001509633</t>
  </si>
  <si>
    <t>001609633</t>
  </si>
  <si>
    <t>001709633</t>
  </si>
  <si>
    <t>001809633</t>
  </si>
  <si>
    <t>001909633</t>
  </si>
  <si>
    <t>002009633</t>
  </si>
  <si>
    <t>002109633</t>
  </si>
  <si>
    <t>002209633</t>
  </si>
  <si>
    <t>002309633</t>
  </si>
  <si>
    <t>002409633</t>
  </si>
  <si>
    <t>002509633</t>
  </si>
  <si>
    <t>002609633</t>
  </si>
  <si>
    <t>002709633</t>
  </si>
  <si>
    <t>002809633</t>
  </si>
  <si>
    <t>002909633</t>
  </si>
  <si>
    <t>003009633</t>
  </si>
  <si>
    <t>003109633</t>
  </si>
  <si>
    <t>003209633</t>
  </si>
  <si>
    <t>003309633</t>
  </si>
  <si>
    <t>003409633</t>
  </si>
  <si>
    <t>003509633</t>
  </si>
  <si>
    <t>003609633</t>
  </si>
  <si>
    <t>003709633</t>
  </si>
  <si>
    <t>003809633</t>
  </si>
  <si>
    <t>003909633</t>
  </si>
  <si>
    <t>004009633</t>
  </si>
  <si>
    <t>001109638</t>
  </si>
  <si>
    <t>001209638</t>
  </si>
  <si>
    <t>001309638</t>
  </si>
  <si>
    <t>001509638</t>
  </si>
  <si>
    <t>001609638</t>
  </si>
  <si>
    <t>001709638</t>
  </si>
  <si>
    <t>001809638</t>
  </si>
  <si>
    <t>001909638</t>
  </si>
  <si>
    <t>002009638</t>
  </si>
  <si>
    <t>002109638</t>
  </si>
  <si>
    <t>002209638</t>
  </si>
  <si>
    <t>002309638</t>
  </si>
  <si>
    <t>002409638</t>
  </si>
  <si>
    <t>002509638</t>
  </si>
  <si>
    <t>002609638</t>
  </si>
  <si>
    <t>002709638</t>
  </si>
  <si>
    <t>002809638</t>
  </si>
  <si>
    <t>002909638</t>
  </si>
  <si>
    <t>003009638</t>
  </si>
  <si>
    <t>003109638</t>
  </si>
  <si>
    <t>003209638</t>
  </si>
  <si>
    <t>003309638</t>
  </si>
  <si>
    <t>003409638</t>
  </si>
  <si>
    <t>003509638</t>
  </si>
  <si>
    <t>003609638</t>
  </si>
  <si>
    <t>003709638</t>
  </si>
  <si>
    <t>003809638</t>
  </si>
  <si>
    <t>003909638</t>
  </si>
  <si>
    <t>004009638</t>
  </si>
  <si>
    <t>001109678</t>
  </si>
  <si>
    <t>001209678</t>
  </si>
  <si>
    <t>001309678</t>
  </si>
  <si>
    <t>001509678</t>
  </si>
  <si>
    <t>001609678</t>
  </si>
  <si>
    <t>001709678</t>
  </si>
  <si>
    <t>001809678</t>
  </si>
  <si>
    <t>001909678</t>
  </si>
  <si>
    <t>002009678</t>
  </si>
  <si>
    <t>002109678</t>
  </si>
  <si>
    <t>002209678</t>
  </si>
  <si>
    <t>002309678</t>
  </si>
  <si>
    <t>002409678</t>
  </si>
  <si>
    <t>002509678</t>
  </si>
  <si>
    <t>002609678</t>
  </si>
  <si>
    <t>002709678</t>
  </si>
  <si>
    <t>002809678</t>
  </si>
  <si>
    <t>002909678</t>
  </si>
  <si>
    <t>003009678</t>
  </si>
  <si>
    <t>003109678</t>
  </si>
  <si>
    <t>003209678</t>
  </si>
  <si>
    <t>003309678</t>
  </si>
  <si>
    <t>003409678</t>
  </si>
  <si>
    <t>003509678</t>
  </si>
  <si>
    <t>003609678</t>
  </si>
  <si>
    <t>003709678</t>
  </si>
  <si>
    <t>003809678</t>
  </si>
  <si>
    <t>003909678</t>
  </si>
  <si>
    <t>004009678</t>
  </si>
  <si>
    <t>001109612</t>
  </si>
  <si>
    <t>001209612</t>
  </si>
  <si>
    <t>001309612</t>
  </si>
  <si>
    <t>001509612</t>
  </si>
  <si>
    <t>001609612</t>
  </si>
  <si>
    <t>001709612</t>
  </si>
  <si>
    <t>001809612</t>
  </si>
  <si>
    <t>001909612</t>
  </si>
  <si>
    <t>002009612</t>
  </si>
  <si>
    <t>002109612</t>
  </si>
  <si>
    <t>002209612</t>
  </si>
  <si>
    <t>002309612</t>
  </si>
  <si>
    <t>002409612</t>
  </si>
  <si>
    <t>002509612</t>
  </si>
  <si>
    <t>002609612</t>
  </si>
  <si>
    <t>002709612</t>
  </si>
  <si>
    <t>002809612</t>
  </si>
  <si>
    <t>002909612</t>
  </si>
  <si>
    <t>003009612</t>
  </si>
  <si>
    <t>003109612</t>
  </si>
  <si>
    <t>003209612</t>
  </si>
  <si>
    <t>003309612</t>
  </si>
  <si>
    <t>003409612</t>
  </si>
  <si>
    <t>003509612</t>
  </si>
  <si>
    <t>003609612</t>
  </si>
  <si>
    <t>003709612</t>
  </si>
  <si>
    <t>003809612</t>
  </si>
  <si>
    <t>003909612</t>
  </si>
  <si>
    <t>004009612</t>
  </si>
  <si>
    <t>001109614</t>
  </si>
  <si>
    <t>001209614</t>
  </si>
  <si>
    <t>001309614</t>
  </si>
  <si>
    <t>001509614</t>
  </si>
  <si>
    <t>001609614</t>
  </si>
  <si>
    <t>001709614</t>
  </si>
  <si>
    <t>001809614</t>
  </si>
  <si>
    <t>001909614</t>
  </si>
  <si>
    <t>002009614</t>
  </si>
  <si>
    <t>002109614</t>
  </si>
  <si>
    <t>002209614</t>
  </si>
  <si>
    <t>002309614</t>
  </si>
  <si>
    <t>002409614</t>
  </si>
  <si>
    <t>002509614</t>
  </si>
  <si>
    <t>002609614</t>
  </si>
  <si>
    <t>002709614</t>
  </si>
  <si>
    <t>002809614</t>
  </si>
  <si>
    <t>002909614</t>
  </si>
  <si>
    <t>003009614</t>
  </si>
  <si>
    <t>003109614</t>
  </si>
  <si>
    <t>003209614</t>
  </si>
  <si>
    <t>003309614</t>
  </si>
  <si>
    <t>003409614</t>
  </si>
  <si>
    <t>003509614</t>
  </si>
  <si>
    <t>003609614</t>
  </si>
  <si>
    <t>003709614</t>
  </si>
  <si>
    <t>003809614</t>
  </si>
  <si>
    <t>003909614</t>
  </si>
  <si>
    <t>004009614</t>
  </si>
  <si>
    <t>001109617</t>
  </si>
  <si>
    <t>001209617</t>
  </si>
  <si>
    <t>001309617</t>
  </si>
  <si>
    <t>001509617</t>
  </si>
  <si>
    <t>001609617</t>
  </si>
  <si>
    <t>001709617</t>
  </si>
  <si>
    <t>001809617</t>
  </si>
  <si>
    <t>001909617</t>
  </si>
  <si>
    <t>002009617</t>
  </si>
  <si>
    <t>002109617</t>
  </si>
  <si>
    <t>002209617</t>
  </si>
  <si>
    <t>002309617</t>
  </si>
  <si>
    <t>002409617</t>
  </si>
  <si>
    <t>002509617</t>
  </si>
  <si>
    <t>002609617</t>
  </si>
  <si>
    <t>002709617</t>
  </si>
  <si>
    <t>002809617</t>
  </si>
  <si>
    <t>002909617</t>
  </si>
  <si>
    <t>003009617</t>
  </si>
  <si>
    <t>003109617</t>
  </si>
  <si>
    <t>003209617</t>
  </si>
  <si>
    <t>003309617</t>
  </si>
  <si>
    <t>003409617</t>
  </si>
  <si>
    <t>003509617</t>
  </si>
  <si>
    <t>003609617</t>
  </si>
  <si>
    <t>003709617</t>
  </si>
  <si>
    <t>003809617</t>
  </si>
  <si>
    <t>003909617</t>
  </si>
  <si>
    <t>004009617</t>
  </si>
  <si>
    <t>001109669</t>
  </si>
  <si>
    <t>001209669</t>
  </si>
  <si>
    <t>001309669</t>
  </si>
  <si>
    <t>001509669</t>
  </si>
  <si>
    <t>001609669</t>
  </si>
  <si>
    <t>001709669</t>
  </si>
  <si>
    <t>001809669</t>
  </si>
  <si>
    <t>001909669</t>
  </si>
  <si>
    <t>002009669</t>
  </si>
  <si>
    <t>002109669</t>
  </si>
  <si>
    <t>002209669</t>
  </si>
  <si>
    <t>002309669</t>
  </si>
  <si>
    <t>002409669</t>
  </si>
  <si>
    <t>002509669</t>
  </si>
  <si>
    <t>002609669</t>
  </si>
  <si>
    <t>002709669</t>
  </si>
  <si>
    <t>002809669</t>
  </si>
  <si>
    <t>002909669</t>
  </si>
  <si>
    <t>003009669</t>
  </si>
  <si>
    <t>003109669</t>
  </si>
  <si>
    <t>003209669</t>
  </si>
  <si>
    <t>003309669</t>
  </si>
  <si>
    <t>003409669</t>
  </si>
  <si>
    <t>003509669</t>
  </si>
  <si>
    <t>003609669</t>
  </si>
  <si>
    <t>003709669</t>
  </si>
  <si>
    <t>003809669</t>
  </si>
  <si>
    <t>003909669</t>
  </si>
  <si>
    <t>004009669</t>
  </si>
  <si>
    <t>countryCode</t>
  </si>
  <si>
    <t>US</t>
  </si>
  <si>
    <t>CA</t>
  </si>
  <si>
    <t>BS</t>
  </si>
  <si>
    <t>BB</t>
  </si>
  <si>
    <t>AI</t>
  </si>
  <si>
    <t>AG</t>
  </si>
  <si>
    <t>VG</t>
  </si>
  <si>
    <t>VI</t>
  </si>
  <si>
    <t>KY</t>
  </si>
  <si>
    <t>BM</t>
  </si>
  <si>
    <t>GD</t>
  </si>
  <si>
    <t>TC</t>
  </si>
  <si>
    <t>MS</t>
  </si>
  <si>
    <t>MP</t>
  </si>
  <si>
    <t>GU</t>
  </si>
  <si>
    <t>AS</t>
  </si>
  <si>
    <t>LC</t>
  </si>
  <si>
    <t>DM</t>
  </si>
  <si>
    <t>VC</t>
  </si>
  <si>
    <t>PR</t>
  </si>
  <si>
    <t>DO</t>
  </si>
  <si>
    <t>TT</t>
  </si>
  <si>
    <t>KN</t>
  </si>
  <si>
    <t>JM</t>
  </si>
  <si>
    <t>RU</t>
  </si>
  <si>
    <t>EG</t>
  </si>
  <si>
    <t>ZA</t>
  </si>
  <si>
    <t>GR</t>
  </si>
  <si>
    <t>NL</t>
  </si>
  <si>
    <t>BE</t>
  </si>
  <si>
    <t>FR</t>
  </si>
  <si>
    <t>ES</t>
  </si>
  <si>
    <t>HU</t>
  </si>
  <si>
    <t>IT</t>
  </si>
  <si>
    <t>RO</t>
  </si>
  <si>
    <t>CH</t>
  </si>
  <si>
    <t>AT</t>
  </si>
  <si>
    <t>DK</t>
  </si>
  <si>
    <t>SE</t>
  </si>
  <si>
    <t>NO</t>
  </si>
  <si>
    <t>PL</t>
  </si>
  <si>
    <t>DE</t>
  </si>
  <si>
    <t>PE</t>
  </si>
  <si>
    <t>MX</t>
  </si>
  <si>
    <t>CU</t>
  </si>
  <si>
    <t>AR</t>
  </si>
  <si>
    <t>BR</t>
  </si>
  <si>
    <t>CL</t>
  </si>
  <si>
    <t>CO</t>
  </si>
  <si>
    <t>VE</t>
  </si>
  <si>
    <t>MY</t>
  </si>
  <si>
    <t>AU</t>
  </si>
  <si>
    <t>ID</t>
  </si>
  <si>
    <t>PH</t>
  </si>
  <si>
    <t>SG</t>
  </si>
  <si>
    <t>TH</t>
  </si>
  <si>
    <t>JP</t>
  </si>
  <si>
    <t>KR</t>
  </si>
  <si>
    <t>VN</t>
  </si>
  <si>
    <t>CN</t>
  </si>
  <si>
    <t>TR</t>
  </si>
  <si>
    <t>IN</t>
  </si>
  <si>
    <t>PK</t>
  </si>
  <si>
    <t>AF</t>
  </si>
  <si>
    <t>LK</t>
  </si>
  <si>
    <t>MM</t>
  </si>
  <si>
    <t>IR</t>
  </si>
  <si>
    <t>SS</t>
  </si>
  <si>
    <t>MA</t>
  </si>
  <si>
    <t>DZ</t>
  </si>
  <si>
    <t>TN</t>
  </si>
  <si>
    <t>LY</t>
  </si>
  <si>
    <t>GM</t>
  </si>
  <si>
    <t>SN</t>
  </si>
  <si>
    <t>MR</t>
  </si>
  <si>
    <t>ML</t>
  </si>
  <si>
    <t>GQ</t>
  </si>
  <si>
    <t>CI</t>
  </si>
  <si>
    <t>BF</t>
  </si>
  <si>
    <t>NE</t>
  </si>
  <si>
    <t>TG</t>
  </si>
  <si>
    <t>BJ</t>
  </si>
  <si>
    <t>MU</t>
  </si>
  <si>
    <t>LR</t>
  </si>
  <si>
    <t>SL</t>
  </si>
  <si>
    <t>GH</t>
  </si>
  <si>
    <t>NG</t>
  </si>
  <si>
    <t>TD</t>
  </si>
  <si>
    <t>CF</t>
  </si>
  <si>
    <t>CM</t>
  </si>
  <si>
    <t>CV</t>
  </si>
  <si>
    <t>ST</t>
  </si>
  <si>
    <t>GA</t>
  </si>
  <si>
    <t>CG</t>
  </si>
  <si>
    <t>CD</t>
  </si>
  <si>
    <t>AO</t>
  </si>
  <si>
    <t>GW</t>
  </si>
  <si>
    <t>SC</t>
  </si>
  <si>
    <t>SD</t>
  </si>
  <si>
    <t>RW</t>
  </si>
  <si>
    <t>ET</t>
  </si>
  <si>
    <t>SO</t>
  </si>
  <si>
    <t>DJ</t>
  </si>
  <si>
    <t>KE</t>
  </si>
  <si>
    <t>TZ</t>
  </si>
  <si>
    <t>UG</t>
  </si>
  <si>
    <t>BI</t>
  </si>
  <si>
    <t>MZ</t>
  </si>
  <si>
    <t>ZM</t>
  </si>
  <si>
    <t>MG</t>
  </si>
  <si>
    <t>RE</t>
  </si>
  <si>
    <t>ZW</t>
  </si>
  <si>
    <t>MW</t>
  </si>
  <si>
    <t>LS</t>
  </si>
  <si>
    <t>BW</t>
  </si>
  <si>
    <t>SZ</t>
  </si>
  <si>
    <t>KM</t>
  </si>
  <si>
    <t>SH</t>
  </si>
  <si>
    <t>ER</t>
  </si>
  <si>
    <t>AW</t>
  </si>
  <si>
    <t>FO</t>
  </si>
  <si>
    <t>GL</t>
  </si>
  <si>
    <t>GI</t>
  </si>
  <si>
    <t>PT</t>
  </si>
  <si>
    <t>LU</t>
  </si>
  <si>
    <t>IE</t>
  </si>
  <si>
    <t>IS</t>
  </si>
  <si>
    <t>AL</t>
  </si>
  <si>
    <t>MT</t>
  </si>
  <si>
    <t>CY</t>
  </si>
  <si>
    <t>FI</t>
  </si>
  <si>
    <t>BG</t>
  </si>
  <si>
    <t>LT</t>
  </si>
  <si>
    <t>LV</t>
  </si>
  <si>
    <t>EE</t>
  </si>
  <si>
    <t>MD</t>
  </si>
  <si>
    <t>AM</t>
  </si>
  <si>
    <t>BY</t>
  </si>
  <si>
    <t>AD</t>
  </si>
  <si>
    <t>MC</t>
  </si>
  <si>
    <t>SM</t>
  </si>
  <si>
    <t>VA</t>
  </si>
  <si>
    <t>UA</t>
  </si>
  <si>
    <t>RS</t>
  </si>
  <si>
    <t>ME</t>
  </si>
  <si>
    <t>HR</t>
  </si>
  <si>
    <t>SI</t>
  </si>
  <si>
    <t>BA</t>
  </si>
  <si>
    <t>MK</t>
  </si>
  <si>
    <t>CZ</t>
  </si>
  <si>
    <t>SK</t>
  </si>
  <si>
    <t>LI</t>
  </si>
  <si>
    <t>FK</t>
  </si>
  <si>
    <t>BZ</t>
  </si>
  <si>
    <t>GT</t>
  </si>
  <si>
    <t>SV</t>
  </si>
  <si>
    <t>HN</t>
  </si>
  <si>
    <t>NI</t>
  </si>
  <si>
    <t>CR</t>
  </si>
  <si>
    <t>PM</t>
  </si>
  <si>
    <t>HT</t>
  </si>
  <si>
    <t>GP</t>
  </si>
  <si>
    <t>BO</t>
  </si>
  <si>
    <t>GY</t>
  </si>
  <si>
    <t>EC</t>
  </si>
  <si>
    <t>GF</t>
  </si>
  <si>
    <t>PY</t>
  </si>
  <si>
    <t>SR</t>
  </si>
  <si>
    <t>UY</t>
  </si>
  <si>
    <t>AN</t>
  </si>
  <si>
    <t>BN</t>
  </si>
  <si>
    <t>NR</t>
  </si>
  <si>
    <t>PG</t>
  </si>
  <si>
    <t>TO</t>
  </si>
  <si>
    <t>SB</t>
  </si>
  <si>
    <t>VU</t>
  </si>
  <si>
    <t>FJ</t>
  </si>
  <si>
    <t>PW</t>
  </si>
  <si>
    <t>WF</t>
  </si>
  <si>
    <t>CK</t>
  </si>
  <si>
    <t>NU</t>
  </si>
  <si>
    <t>KI</t>
  </si>
  <si>
    <t>NC</t>
  </si>
  <si>
    <t>TV</t>
  </si>
  <si>
    <t>PF</t>
  </si>
  <si>
    <t>TK</t>
  </si>
  <si>
    <t>FM</t>
  </si>
  <si>
    <t>MH</t>
  </si>
  <si>
    <t>HK</t>
  </si>
  <si>
    <t>MO</t>
  </si>
  <si>
    <t>KH</t>
  </si>
  <si>
    <t>BD</t>
  </si>
  <si>
    <t>TW</t>
  </si>
  <si>
    <t>MV</t>
  </si>
  <si>
    <t>LB</t>
  </si>
  <si>
    <t>JO</t>
  </si>
  <si>
    <t>SY</t>
  </si>
  <si>
    <t>IQ</t>
  </si>
  <si>
    <t>KW</t>
  </si>
  <si>
    <t>YE</t>
  </si>
  <si>
    <t>OM</t>
  </si>
  <si>
    <t>PS</t>
  </si>
  <si>
    <t>AE</t>
  </si>
  <si>
    <t>IL</t>
  </si>
  <si>
    <t>BH</t>
  </si>
  <si>
    <t>QA</t>
  </si>
  <si>
    <t>BT</t>
  </si>
  <si>
    <t>NP</t>
  </si>
  <si>
    <t>TJ</t>
  </si>
  <si>
    <t>TM</t>
  </si>
  <si>
    <t>AZ</t>
  </si>
  <si>
    <t>GS</t>
  </si>
  <si>
    <t>KG</t>
  </si>
  <si>
    <t>UZ</t>
  </si>
  <si>
    <t>Côte dIvoire</t>
  </si>
  <si>
    <t>IGW-SBC</t>
  </si>
  <si>
    <t>TRUNK-210</t>
  </si>
  <si>
    <t>TRUNK-211</t>
  </si>
  <si>
    <t>TRUNK-212</t>
  </si>
  <si>
    <t>TRUNK-213</t>
  </si>
  <si>
    <t>TRUNK-214</t>
  </si>
  <si>
    <t>TRUNK-215</t>
  </si>
  <si>
    <t>TRUNK-216</t>
  </si>
  <si>
    <t>TRUNK-217</t>
  </si>
  <si>
    <t>TRUNK-218</t>
  </si>
  <si>
    <t>TRUNK-219</t>
  </si>
  <si>
    <t>TRUNK-220</t>
  </si>
  <si>
    <t>TRUNK-221</t>
  </si>
  <si>
    <t>TRUNK-222</t>
  </si>
  <si>
    <t>TRUNK-223</t>
  </si>
  <si>
    <t>TRUNK-224</t>
  </si>
  <si>
    <t>TRUNK-225</t>
  </si>
  <si>
    <t>TRUNK-226</t>
  </si>
  <si>
    <t>TRUNK-227</t>
  </si>
  <si>
    <t>TRUNK-400</t>
  </si>
  <si>
    <t>TRUNK-401</t>
  </si>
  <si>
    <t>TRUNK-402</t>
  </si>
  <si>
    <t>TRUNK-403</t>
  </si>
  <si>
    <t>TRUNK-404</t>
  </si>
  <si>
    <t>TRUNK-405</t>
  </si>
  <si>
    <t>TRUNK-406</t>
  </si>
  <si>
    <t>TRUNK-407</t>
  </si>
  <si>
    <t>TRUNK-408</t>
  </si>
  <si>
    <t>TRUNK-409</t>
  </si>
  <si>
    <t>TRUNK-410</t>
  </si>
  <si>
    <t>TRUNK-411</t>
  </si>
  <si>
    <t>TRUNK-412</t>
  </si>
  <si>
    <t>TRUNK-413</t>
  </si>
  <si>
    <t>TRUNK-414</t>
  </si>
  <si>
    <t>TRUNK-415</t>
  </si>
  <si>
    <t>TRUNK-416</t>
  </si>
  <si>
    <t>TRUNK-417</t>
  </si>
  <si>
    <t>TRUNK-418</t>
  </si>
  <si>
    <t>TRUNK-419</t>
  </si>
  <si>
    <t>TRUNK-420</t>
  </si>
  <si>
    <t>TRUNK-421</t>
  </si>
  <si>
    <t>TRUNK-422</t>
  </si>
  <si>
    <t>TRUNK-423</t>
  </si>
  <si>
    <t>TRUNK-424</t>
  </si>
  <si>
    <t>TRUNK-425</t>
  </si>
  <si>
    <t>TRUNK-426</t>
  </si>
  <si>
    <t>TRUNK-427</t>
  </si>
  <si>
    <t>TRUNK-428</t>
  </si>
  <si>
    <t>TRUNK-429</t>
  </si>
  <si>
    <t>TRUNK-430</t>
  </si>
  <si>
    <t>TRUNK-431</t>
  </si>
  <si>
    <t>TRUNK-432</t>
  </si>
  <si>
    <t>TRUNK-433</t>
  </si>
  <si>
    <t>TRUNK-434</t>
  </si>
  <si>
    <t>TRUNK-435</t>
  </si>
  <si>
    <t>TRUNK-436</t>
  </si>
  <si>
    <t>TRUNK-437</t>
  </si>
  <si>
    <t>TRUNK-438</t>
  </si>
  <si>
    <t>TRUNK-439</t>
  </si>
  <si>
    <t>TRUNK-440</t>
  </si>
  <si>
    <t>TRUNK-441</t>
  </si>
  <si>
    <t>TRUNK-442</t>
  </si>
  <si>
    <t>TRUNK-443</t>
  </si>
  <si>
    <t>TRUNK-444</t>
  </si>
  <si>
    <t>TRUNK-445</t>
  </si>
  <si>
    <t>TRUNK-446</t>
  </si>
  <si>
    <t>TRUNK-447</t>
  </si>
  <si>
    <t>TRUNK-448</t>
  </si>
  <si>
    <t>IOSOrgAdmin</t>
  </si>
  <si>
    <t>IGWOrgAdmin</t>
  </si>
  <si>
    <t>ICXOrgAdmin</t>
  </si>
  <si>
    <t>{"children":[{"id":"webMenu","url":"webMenu","text":"Web Menu","enable":false,"children":[{"id":"uniVergeDashboard","url":"uniVergeDashboard","text":"Dashboard","enable":false,"settings":[],"children":[{"id":"uniVergeSystemDashboard","url":"uniVergeSystemDashboard","text":"uniVerge","enable":false,"isSubmenu":false,"children":[]},{"id":"serverDashboard","url":"serverDashboard","text":"Servers","enable":false,"isSubmenu":false,"children":[]},{"id":"networkDashboard","url":"networkDashboard","text":"Network","enable":false,"isSubmenu":false,"children":[]},{"id":"fileDetailStatisticsDashboard","url":"fileDetailStatisticsDashboard","text":"file Detail Statistics","enable":false,"isSubmenu":false,"children":[]},{"id":"cDRDetailStatisticsDashboard","url":"cDRDetailStatisticsDashboard","text":"CDR Detail Statistics","enable":false,"isSubmenu":false,"children":[]}]},{"id":"uniVergeOrgManagement","url":"uniVergeOrgManagement","text":"Management","enable":false,"settings":[],"isSubmenu":true,"children":[{"id":"uniVergeProvisioning","url":"uniVergeProvisioning","text":"Provisioning","enable":false,"settings":[{"id":"defaultPartner","enable":false,"value":"ANS","children":[]},{"id":"criteria","enable":false,"value":"2","children":[]},{"id":"interval","enable":false,"value":600000,"children":[]},{"id":"chartFor","enable":false,"value":"volume","children":[]}],"children":[{"id":"uniVergePartnerProvisioning","url":"uniVergePartnerProvisioning","text":"Partners","enable":false,"children":[],"settings":[{"id":"itemperpage","enable":false,"value":"15","children":[]},{"id":"defaultview","enable":false,"value":"card","children":[]}]},{"id":"uniVergeTrunkProvisioning","url":"uniVergeTrunkProvisioning","text":"Trunks","enable":false,"children":[],"settings":[{"id":"itemperpage","enable":false,"value":"15","children":[]},{"id":"defaultview","enable":false,"value":"list","children":[]}]},{"id":"uniVergePrefixProvisioning","url":"uniVergePrefixProvisioning","text":"Prefixes","enable":false,"settings":[{"id":"itemperpage","enable":false,"value":"60","children":[]},{"id":"defaultview","enable":false,"value":"card","children":[]}],"children":[]},{"id":"uniVergeNodeProvisioning","url":"uniVergeNodeProvisioning","text":"Node","enable":false,"children":[],"settings":[{"id":"itemperpage","enable":false,"value":"30","children":[]},{"id":"defaultview","enable":false,"value":"list","children":[]}]}]},{"id":"uniVergeRateSheetManagement","url":"uniVergeRateSheetManagement","text":"Ratesheet","enable":false,"settings":[{"id":"itemperpage","enable":false,"value":30,"children":[]},{"id":"defaultview","enable":false,"value":"card","children":[]}],"children":[{"id":"uniVergeBTRCIncomingRate","url":"uniVergeBTRCIncomingRate","text":"BTRC Incoming Rate","enable":false,"settings":[],"children":[]},{"id":"uniVergeBTRCOutgoingXRate","url":"uniVergeBTRCOutgoingXRate","text":"BTRC X Rate","enable":false,"settings":[],"children":[]},{"id":"uniVergeBTRCOutgoingYRate","url":"uniVergeBTRCOutgoingYRate","text":"BTRC Y Rate","enable":false,"settings":[],"children":[]},{"id":"uniVergeIncomingNatRate","url":"uniVergeIncomingNatRate","text":"National Ratesheet (Incoming Call)","enable":false,"settings":[],"children":[]},{"id":"uniVergeOutgoingIntRate","url":"uniVergeIncomingNatRate","text":"International Ratesheet (Outgoing Call)","enable":false,"settings":[],"children":[]},{"id":"uniVergeTrnRate","url":"uniVergeTrnRate","text":"Transit Ratesheet","enable":false,"settings":[],"children":[]}]},{"id":"rerating","url":"rerating","text":"Rerating","enable":false,"settings":[],"children":[{"id":"rerateFailedCDRs","url":"rerateFailedCDRs","text":"Rerate Failed CDRs","enable":false,"children":[],"settings":[{"id":"itemperpage","enable":false,"value":"15","children":[]},{"id":"defaultview","enable":false,"value":"card","children":[]}]},{"id":"rerateUnratedCDRs","url":"rerateUnratedCDRs","text":"Rerate Unrated CDRs","enable":false,"children":[],"settings":[{"id":"itemperpage","enable":false,"value":"30","children":[]},{"id":"defaultview","enable":false,"value":"list","children":[]}]}]},{"id":"univergeSchedulerManagement","url":"univergeSchedulerManagement","text":"Scheduler","enable":false,"settings":[],"children":[]}]},{"id":"uniVergeReport","url":"uniVergeReport","text":"Report","enable":false,"settings":[],"children":[{"id":"dailySummaryReport","url":"dailySummaryReport","text":"Daily Summary","enable":false,"isSubmenu":false,"children":[]},{"id":"dailyPerformanceReport","url":"dailyPerformanceReport","text":"Performance","enable":false,"isSubmenu":true,"children":[]},{"id":"failedCDRReport","url":"failedCDRReport","text":"Failed CDR Report","enable":false,"isSubmenu":true,"children":[]},{"id":"fileDetailReport","url":"fileDetailReport","text":"File Detail","enable":false,"isSubmenu":true,"children":[]},{"id":"CDRDetailReport","url":"CDRDetailReport","text":"CDR Detail","enable":false,"isSubmenu":true,"children":[]},{"id":"kpiDateWiseReport","url":"kpiDateWiseReport","text":"KPI","enable":false,"isSubmenu":true,"children":[]},{"id":"destinationCodewiseOutgoing","url":"destinationCodewiseOutgoing","text":"Destination Code wise Outgoing","enable":false,"isSubmenu":true,"children":[]},{"id":"ISUPCauseCode","url":"ISUPCauseCode","text":"ISUP Cause Code","enable":false,"isSubmenu":true,"children":[]},{"id":"huaweiSBCReconciliation","url":"huaweiSBCReconciliation","text":"Huawei SBC Reconciliation","enable":false,"isSubmenu":true,"children":[]},{"id":"dailyPerformanceReportForTest","url":"dailyPerformanceReportForTest","text":"Daily Performance Report For Test","enable":false,"isSubmenu":false,"children":[]},{"id":"dayWiseIgwTrafficReport","url":"dayWiseIgwTrafficReport","text":"Day Wise IGW Traffic Report","enable":false,"isSubmenu":false,"children":[]},{"id":"dailyIGWSBCIncomingReport","url":"dailyIGWSBCIncomingReport","text":"Daily IGW SBC Incoming Report","enable":false,"isSubmenu":false,"children":[]},{"id":"dailyIGWOutgoingReport","url":"dailyIGWOutgoingReport","text":"Daily IGW Outgoing Report","enable":false,"isSubmenu":false,"children":[]}]},{"id":"uniVergeSettings","url":"uniVergeSettings","text":"Settings","enable":false,"settings":[],"children":[{"id":"userManagement","url":"userManagement","text":"User Management","enable":false,"isSubmenu":true,"children":[]},{"id":"roleManagement","url":"roleManagement","text":"Role Management","enable":false,"isSubmenu":true,"children":[]}]}]}]}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</si>
</sst>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Dialog"/>
    </font>
    <font>
      <sz val="10"/>
      <name val="Arial"/>
      <family val="2"/>
    </font>
    <font>
      <sz val="11"/>
      <name val="Calibri"/>
      <family val="2"/>
      <scheme val="minor"/>
    </font>
    <font>
      <sz val="10"/>
      <color theme="9" tint="-0.249977111117893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FF00"/>
      <name val="Calibri"/>
      <family val="2"/>
      <scheme val="minor"/>
    </font>
    <font>
      <sz val="10"/>
      <color rgb="FFFFFF00"/>
      <name val="Calibri"/>
      <family val="2"/>
      <scheme val="minor"/>
    </font>
    <font>
      <sz val="1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0" borderId="0" applyNumberFormat="0" applyFill="0" applyBorder="0" applyAlignment="0" applyProtection="0"/>
    <xf numFmtId="0" fontId="8" fillId="0" borderId="0"/>
  </cellStyleXfs>
  <cellXfs count="37">
    <xf numFmtId="0" fontId="0" fillId="0" borderId="0" xfId="0"/>
    <xf numFmtId="0" fontId="1" fillId="0" borderId="0" xfId="0" applyFont="1"/>
    <xf numFmtId="49" fontId="0" fillId="0" borderId="0" xfId="0" applyNumberFormat="1" applyAlignment="1"/>
    <xf numFmtId="0" fontId="0" fillId="0" borderId="0" xfId="0" applyAlignment="1"/>
    <xf numFmtId="0" fontId="0" fillId="0" borderId="0" xfId="0" applyFont="1"/>
    <xf numFmtId="0" fontId="1" fillId="0" borderId="0" xfId="0" applyFont="1" applyAlignment="1"/>
    <xf numFmtId="0" fontId="3" fillId="0" borderId="0" xfId="0" applyFont="1"/>
    <xf numFmtId="49" fontId="3" fillId="0" borderId="0" xfId="0" applyNumberFormat="1" applyFont="1"/>
    <xf numFmtId="0" fontId="4" fillId="0" borderId="0" xfId="0" applyFont="1"/>
    <xf numFmtId="0" fontId="5" fillId="0" borderId="0" xfId="0" applyFont="1"/>
    <xf numFmtId="0" fontId="0" fillId="0" borderId="0" xfId="0" applyFont="1" applyAlignment="1"/>
    <xf numFmtId="0" fontId="0" fillId="0" borderId="0" xfId="0"/>
    <xf numFmtId="49" fontId="0" fillId="0" borderId="0" xfId="0" applyNumberFormat="1"/>
    <xf numFmtId="0" fontId="6" fillId="0" borderId="0" xfId="2"/>
    <xf numFmtId="49" fontId="0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/>
    <xf numFmtId="0" fontId="4" fillId="0" borderId="0" xfId="0" applyFont="1"/>
    <xf numFmtId="0" fontId="7" fillId="0" borderId="0" xfId="0" applyFont="1" applyAlignment="1">
      <alignment horizontal="right"/>
    </xf>
    <xf numFmtId="49" fontId="4" fillId="0" borderId="0" xfId="0" applyNumberFormat="1" applyFont="1"/>
    <xf numFmtId="0" fontId="3" fillId="2" borderId="0" xfId="0" applyFont="1" applyFill="1"/>
    <xf numFmtId="0" fontId="3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3" fillId="4" borderId="0" xfId="0" applyFont="1" applyFill="1"/>
    <xf numFmtId="0" fontId="10" fillId="0" borderId="0" xfId="0" applyFont="1"/>
    <xf numFmtId="49" fontId="10" fillId="0" borderId="0" xfId="0" applyNumberFormat="1" applyFont="1"/>
    <xf numFmtId="0" fontId="11" fillId="5" borderId="0" xfId="0" applyFont="1" applyFill="1"/>
    <xf numFmtId="0" fontId="12" fillId="2" borderId="0" xfId="0" applyFont="1" applyFill="1"/>
    <xf numFmtId="0" fontId="13" fillId="2" borderId="0" xfId="0" applyFont="1" applyFill="1"/>
    <xf numFmtId="0" fontId="9" fillId="3" borderId="0" xfId="3" applyFont="1" applyFill="1" applyBorder="1" applyAlignment="1">
      <alignment horizontal="center" vertical="center" wrapText="1"/>
    </xf>
    <xf numFmtId="0" fontId="3" fillId="0" borderId="1" xfId="0" applyFont="1" applyBorder="1"/>
    <xf numFmtId="0" fontId="3" fillId="2" borderId="1" xfId="0" applyFont="1" applyFill="1" applyBorder="1"/>
    <xf numFmtId="0" fontId="0" fillId="2" borderId="0" xfId="0" applyFill="1"/>
    <xf numFmtId="49" fontId="3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14" fillId="0" borderId="0" xfId="0" applyFont="1"/>
    <xf numFmtId="0" fontId="0" fillId="6" borderId="0" xfId="0" applyFill="1"/>
  </cellXfs>
  <cellStyles count="4">
    <cellStyle name="Hyperlink" xfId="2" builtinId="8"/>
    <cellStyle name="Hyperlink 4" xfId="1"/>
    <cellStyle name="Normal" xfId="0" builtinId="0"/>
    <cellStyle name="Normal_SS7 Assignments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mailto:arbab.rahman@digicontel.com" TargetMode="External"/><Relationship Id="rId2" Type="http://schemas.openxmlformats.org/officeDocument/2006/relationships/hyperlink" Target="mailto:arbab.rahman@digicontel.com" TargetMode="External"/><Relationship Id="rId1" Type="http://schemas.openxmlformats.org/officeDocument/2006/relationships/hyperlink" Target="mailto:sharafat@spectrum-bd.com" TargetMode="External"/><Relationship Id="rId4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://203.112.222.42/" TargetMode="External"/><Relationship Id="rId1" Type="http://schemas.openxmlformats.org/officeDocument/2006/relationships/hyperlink" Target="http://203.112.222.42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selection activeCell="D4" sqref="D4"/>
    </sheetView>
  </sheetViews>
  <sheetFormatPr defaultRowHeight="15"/>
  <cols>
    <col min="1" max="1" width="13.85546875" customWidth="1"/>
    <col min="2" max="2" width="11.42578125" bestFit="1" customWidth="1"/>
    <col min="3" max="3" width="12.7109375" bestFit="1" customWidth="1"/>
    <col min="4" max="4" width="14.7109375" customWidth="1"/>
  </cols>
  <sheetData>
    <row r="1" spans="1:5">
      <c r="A1" t="s">
        <v>1</v>
      </c>
      <c r="B1" s="4" t="s">
        <v>85</v>
      </c>
      <c r="C1" t="s">
        <v>17</v>
      </c>
      <c r="D1" t="str">
        <f>"insert into "&amp;A2&amp;" ("&amp;A1&amp;", "&amp;B1&amp;", "&amp;C1&amp;") values("</f>
        <v>insert into MetaProperty (OID, valueJSON, description) values(</v>
      </c>
      <c r="E1" t="s">
        <v>3</v>
      </c>
    </row>
    <row r="2" spans="1:5">
      <c r="A2" s="1" t="s">
        <v>86</v>
      </c>
      <c r="D2" s="1" t="str">
        <f>"-- "&amp;A2</f>
        <v>-- MetaProperty</v>
      </c>
    </row>
    <row r="3" spans="1:5">
      <c r="D3" t="str">
        <f>D$1&amp;IF(ISBLANK(A3),"null","'"&amp;A3&amp;"'")&amp;","&amp;IF(ISBLANK(B3),"null","'"&amp;B3&amp;"'")&amp;","&amp;IF(ISBLANK(C3),"null","'"&amp;C3&amp;"'")&amp;E$1</f>
        <v>insert into MetaProperty (OID, valueJSON, description) values(null,null,null);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zoomScale="120" zoomScaleNormal="120" workbookViewId="0">
      <selection activeCell="A3" sqref="A3"/>
    </sheetView>
  </sheetViews>
  <sheetFormatPr defaultRowHeight="12.75"/>
  <cols>
    <col min="1" max="1" width="12.28515625" style="6" bestFit="1" customWidth="1"/>
    <col min="2" max="2" width="43.5703125" style="6" bestFit="1" customWidth="1"/>
    <col min="3" max="3" width="10.42578125" style="6" bestFit="1" customWidth="1"/>
    <col min="4" max="4" width="6.28515625" style="6" bestFit="1" customWidth="1"/>
    <col min="5" max="5" width="11" style="6" bestFit="1" customWidth="1"/>
    <col min="6" max="6" width="9.42578125" style="6" bestFit="1" customWidth="1"/>
    <col min="7" max="7" width="13.85546875" style="6" customWidth="1"/>
    <col min="8" max="16384" width="9.140625" style="6"/>
  </cols>
  <sheetData>
    <row r="1" spans="1:8">
      <c r="A1" s="6" t="s">
        <v>15</v>
      </c>
      <c r="B1" s="6" t="s">
        <v>12</v>
      </c>
      <c r="C1" s="6" t="s">
        <v>16</v>
      </c>
      <c r="D1" s="6" t="s">
        <v>11</v>
      </c>
      <c r="E1" s="6" t="s">
        <v>17</v>
      </c>
      <c r="F1" s="6" t="s">
        <v>18</v>
      </c>
      <c r="G1" s="6" t="str">
        <f>"insert into "&amp;A2&amp;" ("&amp;A1&amp;", "&amp;B1&amp;", "&amp;C1&amp;", "&amp;D1&amp;", "&amp;E1&amp;", "&amp;F1&amp;") values("</f>
        <v>insert into Organization (orgID, name, mnemonic, status, description, dataJSON) values(</v>
      </c>
      <c r="H1" s="6" t="s">
        <v>3</v>
      </c>
    </row>
    <row r="2" spans="1:8">
      <c r="A2" s="8" t="s">
        <v>19</v>
      </c>
      <c r="G2" s="8" t="str">
        <f>"-- "&amp;A2</f>
        <v>-- Organization</v>
      </c>
    </row>
    <row r="3" spans="1:8">
      <c r="A3" s="6" t="s">
        <v>769</v>
      </c>
      <c r="B3" s="7" t="s">
        <v>81</v>
      </c>
      <c r="C3" s="6" t="s">
        <v>82</v>
      </c>
      <c r="D3" s="6" t="s">
        <v>0</v>
      </c>
      <c r="G3" s="6" t="str">
        <f>G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H$1</f>
        <v>insert into Organization (orgID, name, mnemonic, status, description, dataJSON) values('ORG-DTL','DigiCon Telecommunication Ltd.','DTL','A',null,null);</v>
      </c>
    </row>
    <row r="4" spans="1:8">
      <c r="A4" s="6" t="s">
        <v>854</v>
      </c>
      <c r="B4" s="6" t="s">
        <v>855</v>
      </c>
      <c r="C4" s="6" t="s">
        <v>856</v>
      </c>
      <c r="D4" s="6" t="s">
        <v>0</v>
      </c>
      <c r="G4" s="6" t="str">
        <f>G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H$1</f>
        <v>insert into Organization (orgID, name, mnemonic, status, description, dataJSON) values('ORG-RCL','Roots Communication Ltd.','RCL','A',null,null);</v>
      </c>
    </row>
    <row r="5" spans="1:8">
      <c r="E5" s="8"/>
    </row>
  </sheetData>
  <conditionalFormatting sqref="A1:F1">
    <cfRule type="duplicateValues" dxfId="0" priority="2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zoomScale="120" zoomScaleNormal="120" workbookViewId="0">
      <selection activeCell="A4" sqref="A4"/>
    </sheetView>
  </sheetViews>
  <sheetFormatPr defaultRowHeight="12.75"/>
  <cols>
    <col min="1" max="1" width="10.85546875" style="6" bestFit="1" customWidth="1"/>
    <col min="2" max="2" width="8.42578125" style="6" bestFit="1" customWidth="1"/>
    <col min="3" max="3" width="31.42578125" style="6" customWidth="1"/>
    <col min="4" max="4" width="10.42578125" style="6" bestFit="1" customWidth="1"/>
    <col min="5" max="5" width="6.28515625" style="6" bestFit="1" customWidth="1"/>
    <col min="6" max="6" width="11" style="6" bestFit="1" customWidth="1"/>
    <col min="7" max="7" width="12.7109375" style="6" bestFit="1" customWidth="1"/>
    <col min="8" max="8" width="9.42578125" style="6" bestFit="1" customWidth="1"/>
    <col min="9" max="9" width="10.28515625" style="6" bestFit="1" customWidth="1"/>
    <col min="10" max="16384" width="9.140625" style="6"/>
  </cols>
  <sheetData>
    <row r="1" spans="1:10">
      <c r="A1" s="6" t="s">
        <v>20</v>
      </c>
      <c r="B1" s="6" t="s">
        <v>15</v>
      </c>
      <c r="C1" s="6" t="s">
        <v>12</v>
      </c>
      <c r="D1" s="6" t="s">
        <v>16</v>
      </c>
      <c r="E1" s="6" t="s">
        <v>11</v>
      </c>
      <c r="F1" s="6" t="s">
        <v>17</v>
      </c>
      <c r="G1" s="6" t="s">
        <v>21</v>
      </c>
      <c r="H1" s="7" t="s">
        <v>18</v>
      </c>
      <c r="I1" s="6" t="str">
        <f>"insert into "&amp;A2&amp;" ("&amp;A1&amp;", "&amp;B1&amp;", "&amp;C1&amp;", "&amp;D1&amp;", "&amp;E1&amp;", "&amp;F1&amp;", "&amp;G1&amp;", "&amp;H1&amp;") values("</f>
        <v>insert into Instance (instanceID, orgID, name, mnemonic, status, description, instanceType, dataJSON) values(</v>
      </c>
      <c r="J1" s="6" t="s">
        <v>3</v>
      </c>
    </row>
    <row r="2" spans="1:10">
      <c r="A2" s="8" t="s">
        <v>22</v>
      </c>
      <c r="B2" s="8"/>
      <c r="I2" s="8" t="str">
        <f>"-- "&amp;A2</f>
        <v>-- Instance</v>
      </c>
    </row>
    <row r="3" spans="1:10">
      <c r="A3" s="6" t="s">
        <v>770</v>
      </c>
      <c r="B3" s="6" t="s">
        <v>769</v>
      </c>
      <c r="C3" s="6" t="s">
        <v>767</v>
      </c>
      <c r="D3" s="7" t="s">
        <v>775</v>
      </c>
      <c r="E3" s="6" t="s">
        <v>0</v>
      </c>
      <c r="G3" s="6" t="s">
        <v>83</v>
      </c>
      <c r="I3" s="6" t="str">
        <f>I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J$1</f>
        <v>insert into Instance (instanceID, orgID, name, mnemonic, status, description, instanceType, dataJSON) values('INS-DTL-IGW','ORG-DTL','Digicon IGW','DTL.IGW','A',null,'IGW',null);</v>
      </c>
    </row>
    <row r="4" spans="1:10">
      <c r="A4" s="6" t="s">
        <v>771</v>
      </c>
      <c r="B4" s="6" t="s">
        <v>769</v>
      </c>
      <c r="C4" s="6" t="s">
        <v>768</v>
      </c>
      <c r="D4" s="6" t="s">
        <v>776</v>
      </c>
      <c r="E4" s="6" t="s">
        <v>0</v>
      </c>
      <c r="G4" s="6" t="s">
        <v>84</v>
      </c>
      <c r="I4" s="6" t="str">
        <f>I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J$1</f>
        <v>insert into Instance (instanceID, orgID, name, mnemonic, status, description, instanceType, dataJSON) values('INS-DTL-IOS','ORG-DTL','Digicon IOS','DTL.IOS','A',null,'IOS',null);</v>
      </c>
    </row>
    <row r="5" spans="1:10">
      <c r="A5" s="6" t="s">
        <v>772</v>
      </c>
      <c r="B5" s="6" t="s">
        <v>769</v>
      </c>
      <c r="C5" s="6" t="s">
        <v>773</v>
      </c>
      <c r="D5" s="6" t="s">
        <v>777</v>
      </c>
      <c r="E5" s="6" t="s">
        <v>0</v>
      </c>
      <c r="G5" s="6" t="s">
        <v>764</v>
      </c>
      <c r="I5" s="6" t="str">
        <f>I$1&amp;IF(ISBLANK(A5),"null","'"&amp;A5&amp;"'")&amp;","&amp;IF(ISBLANK(B5),"null","'"&amp;B5&amp;"'")&amp;","&amp;IF(ISBLANK(C5),"null","'"&amp;C5&amp;"'")&amp;","&amp;IF(ISBLANK(D5),"null","'"&amp;D5&amp;"'")&amp;","&amp;IF(ISBLANK(E5),"null","'"&amp;E5&amp;"'")&amp;","&amp;IF(ISBLANK(F5),"null","'"&amp;F5&amp;"'")&amp;","&amp;IF(ISBLANK(G5),"null","'"&amp;G5&amp;"'")&amp;","&amp;IF(ISBLANK(H5),"null","'"&amp;H5&amp;"'")&amp;J$1</f>
        <v>insert into Instance (instanceID, orgID, name, mnemonic, status, description, instanceType, dataJSON) values('INS-DTL-WS','ORG-DTL','Digicon UK SBC','DTL.WS','A',null,'WS',null);</v>
      </c>
    </row>
    <row r="6" spans="1:10">
      <c r="A6" s="6" t="s">
        <v>860</v>
      </c>
      <c r="B6" s="6" t="s">
        <v>854</v>
      </c>
      <c r="C6" s="6" t="s">
        <v>857</v>
      </c>
      <c r="D6" s="6" t="s">
        <v>858</v>
      </c>
      <c r="E6" s="6" t="s">
        <v>0</v>
      </c>
      <c r="G6" s="6" t="s">
        <v>84</v>
      </c>
      <c r="I6" s="6" t="str">
        <f>I$1&amp;IF(ISBLANK(A6),"null","'"&amp;A6&amp;"'")&amp;","&amp;IF(ISBLANK(B6),"null","'"&amp;B6&amp;"'")&amp;","&amp;IF(ISBLANK(C6),"null","'"&amp;C6&amp;"'")&amp;","&amp;IF(ISBLANK(D6),"null","'"&amp;D6&amp;"'")&amp;","&amp;IF(ISBLANK(E6),"null","'"&amp;E6&amp;"'")&amp;","&amp;IF(ISBLANK(F6),"null","'"&amp;F6&amp;"'")&amp;","&amp;IF(ISBLANK(G6),"null","'"&amp;G6&amp;"'")&amp;","&amp;IF(ISBLANK(H6),"null","'"&amp;H6&amp;"'")&amp;J$1</f>
        <v>insert into Instance (instanceID, orgID, name, mnemonic, status, description, instanceType, dataJSON) values('INS-RCL-IOS','ORG-RCL','Roots IOS','RCL.IOS','A',null,'IOS',null);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zoomScale="115" zoomScaleNormal="115" workbookViewId="0">
      <selection activeCell="A4" sqref="A4"/>
    </sheetView>
  </sheetViews>
  <sheetFormatPr defaultRowHeight="12.75"/>
  <cols>
    <col min="1" max="1" width="15.28515625" style="6" bestFit="1" customWidth="1"/>
    <col min="2" max="2" width="8.5703125" style="6" bestFit="1" customWidth="1"/>
    <col min="3" max="3" width="11.42578125" style="6" bestFit="1" customWidth="1"/>
    <col min="4" max="4" width="16.42578125" style="6" bestFit="1" customWidth="1"/>
    <col min="5" max="5" width="12.7109375" style="6" customWidth="1"/>
    <col min="6" max="6" width="6.28515625" style="6" bestFit="1" customWidth="1"/>
    <col min="7" max="7" width="11" style="6" bestFit="1" customWidth="1"/>
    <col min="8" max="8" width="10.42578125" style="6" bestFit="1" customWidth="1"/>
    <col min="9" max="9" width="9.140625" style="6"/>
    <col min="10" max="10" width="5.85546875" style="6" bestFit="1" customWidth="1"/>
    <col min="11" max="16384" width="9.140625" style="6"/>
  </cols>
  <sheetData>
    <row r="1" spans="1:10">
      <c r="A1" s="6" t="s">
        <v>24</v>
      </c>
      <c r="B1" s="6" t="s">
        <v>15</v>
      </c>
      <c r="C1" s="6" t="s">
        <v>20</v>
      </c>
      <c r="D1" s="6" t="s">
        <v>12</v>
      </c>
      <c r="E1" s="6" t="s">
        <v>16</v>
      </c>
      <c r="F1" s="6" t="s">
        <v>11</v>
      </c>
      <c r="G1" s="6" t="s">
        <v>17</v>
      </c>
      <c r="H1" s="7" t="s">
        <v>18</v>
      </c>
      <c r="I1" s="6" t="str">
        <f>"insert into "&amp;A2&amp;" ("&amp;A1&amp;", "&amp;B1&amp;", "&amp;C1&amp;", "&amp;D1&amp;", "&amp;E1&amp;", "&amp;F1&amp;", "&amp;G1&amp;", "&amp;H1&amp;") values("</f>
        <v>insert into Node (nodeID, orgID, instanceID, name, mnemonic, status, description, dataJSON) values(</v>
      </c>
      <c r="J1" s="6" t="s">
        <v>3</v>
      </c>
    </row>
    <row r="2" spans="1:10">
      <c r="A2" s="8" t="s">
        <v>23</v>
      </c>
      <c r="I2" s="8" t="str">
        <f>"-- "&amp;A2</f>
        <v>-- Node</v>
      </c>
    </row>
    <row r="3" spans="1:10">
      <c r="A3" s="6" t="s">
        <v>783</v>
      </c>
      <c r="B3" s="6" t="s">
        <v>769</v>
      </c>
      <c r="C3" s="6" t="s">
        <v>772</v>
      </c>
      <c r="D3" s="6" t="s">
        <v>774</v>
      </c>
      <c r="E3" s="6" t="s">
        <v>782</v>
      </c>
      <c r="F3" s="6" t="s">
        <v>0</v>
      </c>
      <c r="I3" s="6" t="str">
        <f t="shared" ref="I3:I8" si="0">I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J$1</f>
        <v>insert into Node (nodeID, orgID, instanceID, name, mnemonic, status, description, dataJSON) values('NOD-DTL-WS-01','ORG-DTL','INS-DTL-WS','GenbandS3 (UK) 1','DTL.WS.1','A',null,null);</v>
      </c>
    </row>
    <row r="4" spans="1:10">
      <c r="A4" s="6" t="s">
        <v>784</v>
      </c>
      <c r="B4" s="6" t="s">
        <v>769</v>
      </c>
      <c r="C4" s="6" t="s">
        <v>771</v>
      </c>
      <c r="D4" s="6" t="s">
        <v>765</v>
      </c>
      <c r="E4" s="6" t="s">
        <v>781</v>
      </c>
      <c r="F4" s="6" t="s">
        <v>0</v>
      </c>
      <c r="I4" s="6" t="str">
        <f t="shared" si="0"/>
        <v>insert into Node (nodeID, orgID, instanceID, name, mnemonic, status, description, dataJSON) values('NOD-DTL-IOS-01','ORG-DTL','INS-DTL-IOS','HuaweiSBC SE 2900','DTL.IOS.1','A',null,null);</v>
      </c>
    </row>
    <row r="5" spans="1:10">
      <c r="A5" s="6" t="s">
        <v>785</v>
      </c>
      <c r="B5" s="6" t="s">
        <v>769</v>
      </c>
      <c r="C5" s="6" t="s">
        <v>771</v>
      </c>
      <c r="D5" s="6" t="s">
        <v>113</v>
      </c>
      <c r="E5" s="6" t="s">
        <v>780</v>
      </c>
      <c r="F5" s="6" t="s">
        <v>0</v>
      </c>
      <c r="I5" s="6" t="str">
        <f t="shared" si="0"/>
        <v>insert into Node (nodeID, orgID, instanceID, name, mnemonic, status, description, dataJSON) values('NOD-DTL-IOS-02','ORG-DTL','INS-DTL-IOS','GenbandC3','DTL.IOS.2','A',null,null);</v>
      </c>
    </row>
    <row r="6" spans="1:10">
      <c r="A6" s="6" t="s">
        <v>786</v>
      </c>
      <c r="B6" s="6" t="s">
        <v>769</v>
      </c>
      <c r="C6" s="6" t="s">
        <v>771</v>
      </c>
      <c r="D6" s="6" t="s">
        <v>766</v>
      </c>
      <c r="E6" s="6" t="s">
        <v>779</v>
      </c>
      <c r="F6" s="6" t="s">
        <v>0</v>
      </c>
      <c r="I6" s="6" t="str">
        <f t="shared" si="0"/>
        <v>insert into Node (nodeID, orgID, instanceID, name, mnemonic, status, description, dataJSON) values('NOD-DTL-IOS-03','ORG-DTL','INS-DTL-IOS','Huawei SoftX 907','DTL.IOS.3','A',null,null);</v>
      </c>
    </row>
    <row r="7" spans="1:10">
      <c r="A7" s="6" t="s">
        <v>787</v>
      </c>
      <c r="B7" s="6" t="s">
        <v>769</v>
      </c>
      <c r="C7" s="6" t="s">
        <v>770</v>
      </c>
      <c r="D7" s="6" t="s">
        <v>763</v>
      </c>
      <c r="E7" s="6" t="s">
        <v>778</v>
      </c>
      <c r="F7" s="6" t="s">
        <v>0</v>
      </c>
      <c r="I7" s="6" t="str">
        <f t="shared" si="0"/>
        <v>insert into Node (nodeID, orgID, instanceID, name, mnemonic, status, description, dataJSON) values('NOD-DTL-IGW-01','ORG-DTL','INS-DTL-IGW','GenbandS3 (BD)','DTL.IGW.1','A',null,null);</v>
      </c>
    </row>
    <row r="8" spans="1:10">
      <c r="A8" s="6" t="s">
        <v>859</v>
      </c>
      <c r="B8" s="6" t="s">
        <v>854</v>
      </c>
      <c r="C8" s="6" t="s">
        <v>860</v>
      </c>
      <c r="D8" s="6" t="s">
        <v>861</v>
      </c>
      <c r="E8" s="6" t="s">
        <v>862</v>
      </c>
      <c r="F8" s="6" t="s">
        <v>0</v>
      </c>
      <c r="I8" s="6" t="str">
        <f t="shared" si="0"/>
        <v>insert into Node (nodeID, orgID, instanceID, name, mnemonic, status, description, dataJSON) values('NOD-RCL-IOS-01','ORG-RCL','INS-RCL-IOS','ZTE','RCL.IOS.1','A',null,null);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workbookViewId="0">
      <selection activeCell="E3" sqref="E3:E6"/>
    </sheetView>
  </sheetViews>
  <sheetFormatPr defaultRowHeight="15"/>
  <cols>
    <col min="1" max="1" width="12.7109375" bestFit="1" customWidth="1"/>
    <col min="2" max="2" width="9.7109375" bestFit="1" customWidth="1"/>
    <col min="3" max="3" width="17.42578125" bestFit="1" customWidth="1"/>
    <col min="4" max="4" width="13.5703125" style="3" bestFit="1" customWidth="1"/>
    <col min="5" max="5" width="7.28515625" customWidth="1"/>
  </cols>
  <sheetData>
    <row r="1" spans="1:6">
      <c r="A1" s="4" t="s">
        <v>4</v>
      </c>
      <c r="B1" s="4" t="s">
        <v>5</v>
      </c>
      <c r="C1" s="4" t="s">
        <v>6</v>
      </c>
      <c r="D1" s="10" t="s">
        <v>7</v>
      </c>
      <c r="E1" t="str">
        <f>"insert into "&amp;A2&amp;" ("&amp;A1&amp;", "&amp;B1&amp;", "&amp;C1&amp;", "&amp;D1&amp;") values("</f>
        <v>insert into Role (roleID, roleType, roleDescription, featureJSON) values(</v>
      </c>
      <c r="F1" t="s">
        <v>3</v>
      </c>
    </row>
    <row r="2" spans="1:6">
      <c r="A2" s="1" t="s">
        <v>2</v>
      </c>
      <c r="E2" s="1" t="str">
        <f>"-- "&amp;A2</f>
        <v>-- Role</v>
      </c>
    </row>
    <row r="3" spans="1:6" ht="15" customHeight="1">
      <c r="A3" s="9" t="s">
        <v>788</v>
      </c>
      <c r="B3" t="s">
        <v>795</v>
      </c>
      <c r="C3" t="s">
        <v>799</v>
      </c>
      <c r="D3" s="2" t="s">
        <v>31445</v>
      </c>
      <c r="E3" t="str">
        <f>E$1&amp;IF(ISBLANK(A3),"null","'"&amp;A3&amp;"'")&amp;", "&amp;IF(ISBLANK(B3),"null","'"&amp;B3&amp;"'")&amp;","&amp;IF(ISBLANK(C3),"null","'"&amp;C3&amp;"'")&amp;","&amp;IF(ISBLANK(D3),"null","'"&amp;D3&amp;"'")&amp;F$1</f>
        <v>insert into Role (roleID, roleType, roleDescription, featureJSON) values('uniVerge', 'SA','Super Admin','{"children":[{"id":"webMenu","url":"webMenu","text":"Web Menu","enable":false,"children":[{"id":"uniVergeDashboard","url":"uniVergeDashboard","text":"Dashboard","enable":false,"settings":[],"children":[{"id":"uniVergeSystemDashboard","url":"uniVergeSystemDashboard","text":"uniVerge","enable":false,"isSubmenu":false,"children":[]},{"id":"serverDashboard","url":"serverDashboard","text":"Servers","enable":false,"isSubmenu":false,"children":[]},{"id":"networkDashboard","url":"networkDashboard","text":"Network","enable":false,"isSubmenu":false,"children":[]},{"id":"fileDetailStatisticsDashboard","url":"fileDetailStatisticsDashboard","text":"file Detail Statistics","enable":false,"isSubmenu":false,"children":[]},{"id":"cDRDetailStatisticsDashboard","url":"cDRDetailStatisticsDashboard","text":"CDR Detail Statistics","enable":false,"isSubmenu":false,"children":[]}]},{"id":"uniVergeOrgManagement","url":"uniVergeOrgManagement","text":"Management","enable":false,"settings":[],"isSubmenu":true,"children":[{"id":"uniVergeProvisioning","url":"uniVergeProvisioning","text":"Provisioning","enable":false,"settings":[{"id":"defaultPartner","enable":false,"value":"ANS","children":[]},{"id":"criteria","enable":false,"value":"2","children":[]},{"id":"interval","enable":false,"value":600000,"children":[]},{"id":"chartFor","enable":false,"value":"volume","children":[]}],"children":[{"id":"uniVergePartnerProvisioning","url":"uniVergePartnerProvisioning","text":"Partners","enable":false,"children":[],"settings":[{"id":"itemperpage","enable":false,"value":"15","children":[]},{"id":"defaultview","enable":false,"value":"card","children":[]}]},{"id":"uniVergeTrunkProvisioning","url":"uniVergeTrunkProvisioning","text":"Trunks","enable":false,"children":[],"settings":[{"id":"itemperpage","enable":false,"value":"15","children":[]},{"id":"defaultview","enable":false,"value":"list","children":[]}]},{"id":"uniVergePrefixProvisioning","url":"uniVergePrefixProvisioning","text":"Prefixes","enable":false,"settings":[{"id":"itemperpage","enable":false,"value":"60","children":[]},{"id":"defaultview","enable":false,"value":"card","children":[]}],"children":[]},{"id":"uniVergeNodeProvisioning","url":"uniVergeNodeProvisioning","text":"Node","enable":false,"children":[],"settings":[{"id":"itemperpage","enable":false,"value":"30","children":[]},{"id":"defaultview","enable":false,"value":"list","children":[]}]}]},{"id":"uniVergeRateSheetManagement","url":"uniVergeRateSheetManagement","text":"Ratesheet","enable":false,"settings":[{"id":"itemperpage","enable":false,"value":30,"children":[]},{"id":"defaultview","enable":false,"value":"card","children":[]}],"children":[{"id":"uniVergeBTRCIncomingRate","url":"uniVergeBTRCIncomingRate","text":"BTRC Incoming Rate","enable":false,"settings":[],"children":[]},{"id":"uniVergeBTRCOutgoingXRate","url":"uniVergeBTRCOutgoingXRate","text":"BTRC X Rate","enable":false,"settings":[],"children":[]},{"id":"uniVergeBTRCOutgoingYRate","url":"uniVergeBTRCOutgoingYRate","text":"BTRC Y Rate","enable":false,"settings":[],"children":[]},{"id":"uniVergeIncomingNatRate","url":"uniVergeIncomingNatRate","text":"National Ratesheet (Incoming Call)","enable":false,"settings":[],"children":[]},{"id":"uniVergeOutgoingIntRate","url":"uniVergeIncomingNatRate","text":"International Ratesheet (Outgoing Call)","enable":false,"settings":[],"children":[]},{"id":"uniVergeTrnRate","url":"uniVergeTrnRate","text":"Transit Ratesheet","enable":false,"settings":[],"children":[]}]},{"id":"rerating","url":"rerating","text":"Rerating","enable":false,"settings":[],"children":[{"id":"rerateFailedCDRs","url":"rerateFailedCDRs","text":"Rerate Failed CDRs","enable":false,"children":[],"settings":[{"id":"itemperpage","enable":false,"value":"15","children":[]},{"id":"defaultview","enable":false,"value":"card","children":[]}]},{"id":"rerateUnratedCDRs","url":"rerateUnratedCDRs","text":"Rerate Unrated CDRs","enable":false,"children":[],"settings":[{"id":"itemperpage","enable":false,"value":"30","children":[]},{"id":"defaultview","enable":false,"value":"list","children":[]}]}]},{"id":"univergeSchedulerManagement","url":"univergeSchedulerManagement","text":"Scheduler","enable":false,"settings":[],"children":[]}]},{"id":"uniVergeReport","url":"uniVergeReport","text":"Report","enable":false,"settings":[],"children":[{"id":"dailySummaryReport","url":"dailySummaryReport","text":"Daily Summary","enable":false,"isSubmenu":false,"children":[]},{"id":"dailyPerformanceReport","url":"dailyPerformanceReport","text":"Performance","enable":false,"isSubmenu":true,"children":[]},{"id":"failedCDRReport","url":"failedCDRReport","text":"Failed CDR Report","enable":false,"isSubmenu":true,"children":[]},{"id":"fileDetailReport","url":"fileDetailReport","text":"File Detail","enable":false,"isSubmenu":true,"children":[]},{"id":"CDRDetailReport","url":"CDRDetailReport","text":"CDR Detail","enable":false,"isSubmenu":true,"children":[]},{"id":"kpiDateWiseReport","url":"kpiDateWiseReport","text":"KPI","enable":false,"isSubmenu":true,"children":[]},{"id":"destinationCodewiseOutgoing","url":"destinationCodewiseOutgoing","text":"Destination Code wise Outgoing","enable":false,"isSubmenu":true,"children":[]},{"id":"ISUPCauseCode","url":"ISUPCauseCode","text":"ISUP Cause Code","enable":false,"isSubmenu":true,"children":[]},{"id":"huaweiSBCReconciliation","url":"huaweiSBCReconciliation","text":"Huawei SBC Reconciliation","enable":false,"isSubmenu":true,"children":[]},{"id":"dailyPerformanceReportForTest","url":"dailyPerformanceReportForTest","text":"Daily Performance Report For Test","enable":false,"isSubmenu":false,"children":[]},{"id":"dayWiseIgwTrafficReport","url":"dayWiseIgwTrafficReport","text":"Day Wise IGW Traffic Report","enable":false,"isSubmenu":false,"children":[]},{"id":"dailyIGWSBCIncomingReport","url":"dailyIGWSBCIncomingReport","text":"Daily IGW SBC Incoming Report","enable":false,"isSubmenu":false,"children":[]},{"id":"dailyIGWOutgoingReport","url":"dailyIGWOutgoingReport","text":"Daily IGW Outgoing Report","enable":false,"isSubmenu":false,"children":[]}]},{"id":"uniVergeSettings","url":"uniVergeSettings","text":"Settings","enable":false,"settings":[],"children":[{"id":"userManagement","url":"userManagement","text":"User Management","enable":false,"isSubmenu":true,"children":[]},{"id":"roleManagement","url":"roleManagement","text":"Role Management","enable":false,"isSubmenu":true,"children":[]}]}]}]}');</v>
      </c>
    </row>
    <row r="4" spans="1:6">
      <c r="A4" s="9" t="s">
        <v>31442</v>
      </c>
      <c r="B4" t="s">
        <v>84</v>
      </c>
      <c r="C4" t="s">
        <v>800</v>
      </c>
      <c r="D4" s="2" t="s">
        <v>31445</v>
      </c>
      <c r="E4" t="str">
        <f t="shared" ref="E4:E11" si="0">E$1&amp;IF(ISBLANK(A4),"null","'"&amp;A4&amp;"'")&amp;", "&amp;IF(ISBLANK(B4),"null","'"&amp;B4&amp;"'")&amp;","&amp;IF(ISBLANK(C4),"null","'"&amp;C4&amp;"'")&amp;","&amp;IF(ISBLANK(D4),"null","'"&amp;D4&amp;"'")&amp;F$1</f>
        <v>insert into Role (roleID, roleType, roleDescription, featureJSON) values('IOSOrgAdmin', 'IOS','Organization Admin','{"children":[{"id":"webMenu","url":"webMenu","text":"Web Menu","enable":false,"children":[{"id":"uniVergeDashboard","url":"uniVergeDashboard","text":"Dashboard","enable":false,"settings":[],"children":[{"id":"uniVergeSystemDashboard","url":"uniVergeSystemDashboard","text":"uniVerge","enable":false,"isSubmenu":false,"children":[]},{"id":"serverDashboard","url":"serverDashboard","text":"Servers","enable":false,"isSubmenu":false,"children":[]},{"id":"networkDashboard","url":"networkDashboard","text":"Network","enable":false,"isSubmenu":false,"children":[]},{"id":"fileDetailStatisticsDashboard","url":"fileDetailStatisticsDashboard","text":"file Detail Statistics","enable":false,"isSubmenu":false,"children":[]},{"id":"cDRDetailStatisticsDashboard","url":"cDRDetailStatisticsDashboard","text":"CDR Detail Statistics","enable":false,"isSubmenu":false,"children":[]}]},{"id":"uniVergeOrgManagement","url":"uniVergeOrgManagement","text":"Management","enable":false,"settings":[],"isSubmenu":true,"children":[{"id":"uniVergeProvisioning","url":"uniVergeProvisioning","text":"Provisioning","enable":false,"settings":[{"id":"defaultPartner","enable":false,"value":"ANS","children":[]},{"id":"criteria","enable":false,"value":"2","children":[]},{"id":"interval","enable":false,"value":600000,"children":[]},{"id":"chartFor","enable":false,"value":"volume","children":[]}],"children":[{"id":"uniVergePartnerProvisioning","url":"uniVergePartnerProvisioning","text":"Partners","enable":false,"children":[],"settings":[{"id":"itemperpage","enable":false,"value":"15","children":[]},{"id":"defaultview","enable":false,"value":"card","children":[]}]},{"id":"uniVergeTrunkProvisioning","url":"uniVergeTrunkProvisioning","text":"Trunks","enable":false,"children":[],"settings":[{"id":"itemperpage","enable":false,"value":"15","children":[]},{"id":"defaultview","enable":false,"value":"list","children":[]}]},{"id":"uniVergePrefixProvisioning","url":"uniVergePrefixProvisioning","text":"Prefixes","enable":false,"settings":[{"id":"itemperpage","enable":false,"value":"60","children":[]},{"id":"defaultview","enable":false,"value":"card","children":[]}],"children":[]},{"id":"uniVergeNodeProvisioning","url":"uniVergeNodeProvisioning","text":"Node","enable":false,"children":[],"settings":[{"id":"itemperpage","enable":false,"value":"30","children":[]},{"id":"defaultview","enable":false,"value":"list","children":[]}]}]},{"id":"uniVergeRateSheetManagement","url":"uniVergeRateSheetManagement","text":"Ratesheet","enable":false,"settings":[{"id":"itemperpage","enable":false,"value":30,"children":[]},{"id":"defaultview","enable":false,"value":"card","children":[]}],"children":[{"id":"uniVergeBTRCIncomingRate","url":"uniVergeBTRCIncomingRate","text":"BTRC Incoming Rate","enable":false,"settings":[],"children":[]},{"id":"uniVergeBTRCOutgoingXRate","url":"uniVergeBTRCOutgoingXRate","text":"BTRC X Rate","enable":false,"settings":[],"children":[]},{"id":"uniVergeBTRCOutgoingYRate","url":"uniVergeBTRCOutgoingYRate","text":"BTRC Y Rate","enable":false,"settings":[],"children":[]},{"id":"uniVergeIncomingNatRate","url":"uniVergeIncomingNatRate","text":"National Ratesheet (Incoming Call)","enable":false,"settings":[],"children":[]},{"id":"uniVergeOutgoingIntRate","url":"uniVergeIncomingNatRate","text":"International Ratesheet (Outgoing Call)","enable":false,"settings":[],"children":[]},{"id":"uniVergeTrnRate","url":"uniVergeTrnRate","text":"Transit Ratesheet","enable":false,"settings":[],"children":[]}]},{"id":"rerating","url":"rerating","text":"Rerating","enable":false,"settings":[],"children":[{"id":"rerateFailedCDRs","url":"rerateFailedCDRs","text":"Rerate Failed CDRs","enable":false,"children":[],"settings":[{"id":"itemperpage","enable":false,"value":"15","children":[]},{"id":"defaultview","enable":false,"value":"card","children":[]}]},{"id":"rerateUnratedCDRs","url":"rerateUnratedCDRs","text":"Rerate Unrated CDRs","enable":false,"children":[],"settings":[{"id":"itemperpage","enable":false,"value":"30","children":[]},{"id":"defaultview","enable":false,"value":"list","children":[]}]}]},{"id":"univergeSchedulerManagement","url":"univergeSchedulerManagement","text":"Scheduler","enable":false,"settings":[],"children":[]}]},{"id":"uniVergeReport","url":"uniVergeReport","text":"Report","enable":false,"settings":[],"children":[{"id":"dailySummaryReport","url":"dailySummaryReport","text":"Daily Summary","enable":false,"isSubmenu":false,"children":[]},{"id":"dailyPerformanceReport","url":"dailyPerformanceReport","text":"Performance","enable":false,"isSubmenu":true,"children":[]},{"id":"failedCDRReport","url":"failedCDRReport","text":"Failed CDR Report","enable":false,"isSubmenu":true,"children":[]},{"id":"fileDetailReport","url":"fileDetailReport","text":"File Detail","enable":false,"isSubmenu":true,"children":[]},{"id":"CDRDetailReport","url":"CDRDetailReport","text":"CDR Detail","enable":false,"isSubmenu":true,"children":[]},{"id":"kpiDateWiseReport","url":"kpiDateWiseReport","text":"KPI","enable":false,"isSubmenu":true,"children":[]},{"id":"destinationCodewiseOutgoing","url":"destinationCodewiseOutgoing","text":"Destination Code wise Outgoing","enable":false,"isSubmenu":true,"children":[]},{"id":"ISUPCauseCode","url":"ISUPCauseCode","text":"ISUP Cause Code","enable":false,"isSubmenu":true,"children":[]},{"id":"huaweiSBCReconciliation","url":"huaweiSBCReconciliation","text":"Huawei SBC Reconciliation","enable":false,"isSubmenu":true,"children":[]},{"id":"dailyPerformanceReportForTest","url":"dailyPerformanceReportForTest","text":"Daily Performance Report For Test","enable":false,"isSubmenu":false,"children":[]},{"id":"dayWiseIgwTrafficReport","url":"dayWiseIgwTrafficReport","text":"Day Wise IGW Traffic Report","enable":false,"isSubmenu":false,"children":[]},{"id":"dailyIGWSBCIncomingReport","url":"dailyIGWSBCIncomingReport","text":"Daily IGW SBC Incoming Report","enable":false,"isSubmenu":false,"children":[]},{"id":"dailyIGWOutgoingReport","url":"dailyIGWOutgoingReport","text":"Daily IGW Outgoing Report","enable":false,"isSubmenu":false,"children":[]}]},{"id":"uniVergeSettings","url":"uniVergeSettings","text":"Settings","enable":false,"settings":[],"children":[{"id":"userManagement","url":"userManagement","text":"User Management","enable":false,"isSubmenu":true,"children":[]},{"id":"roleManagement","url":"roleManagement","text":"Role Management","enable":false,"isSubmenu":true,"children":[]}]}]}]}');</v>
      </c>
    </row>
    <row r="5" spans="1:6" s="11" customFormat="1">
      <c r="A5" s="9" t="s">
        <v>31443</v>
      </c>
      <c r="B5" s="11" t="s">
        <v>83</v>
      </c>
      <c r="C5" s="11" t="s">
        <v>800</v>
      </c>
      <c r="D5" s="2" t="s">
        <v>31445</v>
      </c>
      <c r="E5" s="11" t="str">
        <f t="shared" si="0"/>
        <v>insert into Role (roleID, roleType, roleDescription, featureJSON) values('IGWOrgAdmin', 'IGW','Organization Admin','{"children":[{"id":"webMenu","url":"webMenu","text":"Web Menu","enable":false,"children":[{"id":"uniVergeDashboard","url":"uniVergeDashboard","text":"Dashboard","enable":false,"settings":[],"children":[{"id":"uniVergeSystemDashboard","url":"uniVergeSystemDashboard","text":"uniVerge","enable":false,"isSubmenu":false,"children":[]},{"id":"serverDashboard","url":"serverDashboard","text":"Servers","enable":false,"isSubmenu":false,"children":[]},{"id":"networkDashboard","url":"networkDashboard","text":"Network","enable":false,"isSubmenu":false,"children":[]},{"id":"fileDetailStatisticsDashboard","url":"fileDetailStatisticsDashboard","text":"file Detail Statistics","enable":false,"isSubmenu":false,"children":[]},{"id":"cDRDetailStatisticsDashboard","url":"cDRDetailStatisticsDashboard","text":"CDR Detail Statistics","enable":false,"isSubmenu":false,"children":[]}]},{"id":"uniVergeOrgManagement","url":"uniVergeOrgManagement","text":"Management","enable":false,"settings":[],"isSubmenu":true,"children":[{"id":"uniVergeProvisioning","url":"uniVergeProvisioning","text":"Provisioning","enable":false,"settings":[{"id":"defaultPartner","enable":false,"value":"ANS","children":[]},{"id":"criteria","enable":false,"value":"2","children":[]},{"id":"interval","enable":false,"value":600000,"children":[]},{"id":"chartFor","enable":false,"value":"volume","children":[]}],"children":[{"id":"uniVergePartnerProvisioning","url":"uniVergePartnerProvisioning","text":"Partners","enable":false,"children":[],"settings":[{"id":"itemperpage","enable":false,"value":"15","children":[]},{"id":"defaultview","enable":false,"value":"card","children":[]}]},{"id":"uniVergeTrunkProvisioning","url":"uniVergeTrunkProvisioning","text":"Trunks","enable":false,"children":[],"settings":[{"id":"itemperpage","enable":false,"value":"15","children":[]},{"id":"defaultview","enable":false,"value":"list","children":[]}]},{"id":"uniVergePrefixProvisioning","url":"uniVergePrefixProvisioning","text":"Prefixes","enable":false,"settings":[{"id":"itemperpage","enable":false,"value":"60","children":[]},{"id":"defaultview","enable":false,"value":"card","children":[]}],"children":[]},{"id":"uniVergeNodeProvisioning","url":"uniVergeNodeProvisioning","text":"Node","enable":false,"children":[],"settings":[{"id":"itemperpage","enable":false,"value":"30","children":[]},{"id":"defaultview","enable":false,"value":"list","children":[]}]}]},{"id":"uniVergeRateSheetManagement","url":"uniVergeRateSheetManagement","text":"Ratesheet","enable":false,"settings":[{"id":"itemperpage","enable":false,"value":30,"children":[]},{"id":"defaultview","enable":false,"value":"card","children":[]}],"children":[{"id":"uniVergeBTRCIncomingRate","url":"uniVergeBTRCIncomingRate","text":"BTRC Incoming Rate","enable":false,"settings":[],"children":[]},{"id":"uniVergeBTRCOutgoingXRate","url":"uniVergeBTRCOutgoingXRate","text":"BTRC X Rate","enable":false,"settings":[],"children":[]},{"id":"uniVergeBTRCOutgoingYRate","url":"uniVergeBTRCOutgoingYRate","text":"BTRC Y Rate","enable":false,"settings":[],"children":[]},{"id":"uniVergeIncomingNatRate","url":"uniVergeIncomingNatRate","text":"National Ratesheet (Incoming Call)","enable":false,"settings":[],"children":[]},{"id":"uniVergeOutgoingIntRate","url":"uniVergeIncomingNatRate","text":"International Ratesheet (Outgoing Call)","enable":false,"settings":[],"children":[]},{"id":"uniVergeTrnRate","url":"uniVergeTrnRate","text":"Transit Ratesheet","enable":false,"settings":[],"children":[]}]},{"id":"rerating","url":"rerating","text":"Rerating","enable":false,"settings":[],"children":[{"id":"rerateFailedCDRs","url":"rerateFailedCDRs","text":"Rerate Failed CDRs","enable":false,"children":[],"settings":[{"id":"itemperpage","enable":false,"value":"15","children":[]},{"id":"defaultview","enable":false,"value":"card","children":[]}]},{"id":"rerateUnratedCDRs","url":"rerateUnratedCDRs","text":"Rerate Unrated CDRs","enable":false,"children":[],"settings":[{"id":"itemperpage","enable":false,"value":"30","children":[]},{"id":"defaultview","enable":false,"value":"list","children":[]}]}]},{"id":"univergeSchedulerManagement","url":"univergeSchedulerManagement","text":"Scheduler","enable":false,"settings":[],"children":[]}]},{"id":"uniVergeReport","url":"uniVergeReport","text":"Report","enable":false,"settings":[],"children":[{"id":"dailySummaryReport","url":"dailySummaryReport","text":"Daily Summary","enable":false,"isSubmenu":false,"children":[]},{"id":"dailyPerformanceReport","url":"dailyPerformanceReport","text":"Performance","enable":false,"isSubmenu":true,"children":[]},{"id":"failedCDRReport","url":"failedCDRReport","text":"Failed CDR Report","enable":false,"isSubmenu":true,"children":[]},{"id":"fileDetailReport","url":"fileDetailReport","text":"File Detail","enable":false,"isSubmenu":true,"children":[]},{"id":"CDRDetailReport","url":"CDRDetailReport","text":"CDR Detail","enable":false,"isSubmenu":true,"children":[]},{"id":"kpiDateWiseReport","url":"kpiDateWiseReport","text":"KPI","enable":false,"isSubmenu":true,"children":[]},{"id":"destinationCodewiseOutgoing","url":"destinationCodewiseOutgoing","text":"Destination Code wise Outgoing","enable":false,"isSubmenu":true,"children":[]},{"id":"ISUPCauseCode","url":"ISUPCauseCode","text":"ISUP Cause Code","enable":false,"isSubmenu":true,"children":[]},{"id":"huaweiSBCReconciliation","url":"huaweiSBCReconciliation","text":"Huawei SBC Reconciliation","enable":false,"isSubmenu":true,"children":[]},{"id":"dailyPerformanceReportForTest","url":"dailyPerformanceReportForTest","text":"Daily Performance Report For Test","enable":false,"isSubmenu":false,"children":[]},{"id":"dayWiseIgwTrafficReport","url":"dayWiseIgwTrafficReport","text":"Day Wise IGW Traffic Report","enable":false,"isSubmenu":false,"children":[]},{"id":"dailyIGWSBCIncomingReport","url":"dailyIGWSBCIncomingReport","text":"Daily IGW SBC Incoming Report","enable":false,"isSubmenu":false,"children":[]},{"id":"dailyIGWOutgoingReport","url":"dailyIGWOutgoingReport","text":"Daily IGW Outgoing Report","enable":false,"isSubmenu":false,"children":[]}]},{"id":"uniVergeSettings","url":"uniVergeSettings","text":"Settings","enable":false,"settings":[],"children":[{"id":"userManagement","url":"userManagement","text":"User Management","enable":false,"isSubmenu":true,"children":[]},{"id":"roleManagement","url":"roleManagement","text":"Role Management","enable":false,"isSubmenu":true,"children":[]}]}]}]}');</v>
      </c>
    </row>
    <row r="6" spans="1:6" s="11" customFormat="1">
      <c r="A6" s="9" t="s">
        <v>31444</v>
      </c>
      <c r="B6" s="11" t="s">
        <v>107</v>
      </c>
      <c r="C6" s="11" t="s">
        <v>800</v>
      </c>
      <c r="D6" s="2" t="s">
        <v>31445</v>
      </c>
      <c r="E6" s="11" t="str">
        <f t="shared" si="0"/>
        <v>insert into Role (roleID, roleType, roleDescription, featureJSON) values('ICXOrgAdmin', 'ICX','Organization Admin','{"children":[{"id":"webMenu","url":"webMenu","text":"Web Menu","enable":false,"children":[{"id":"uniVergeDashboard","url":"uniVergeDashboard","text":"Dashboard","enable":false,"settings":[],"children":[{"id":"uniVergeSystemDashboard","url":"uniVergeSystemDashboard","text":"uniVerge","enable":false,"isSubmenu":false,"children":[]},{"id":"serverDashboard","url":"serverDashboard","text":"Servers","enable":false,"isSubmenu":false,"children":[]},{"id":"networkDashboard","url":"networkDashboard","text":"Network","enable":false,"isSubmenu":false,"children":[]},{"id":"fileDetailStatisticsDashboard","url":"fileDetailStatisticsDashboard","text":"file Detail Statistics","enable":false,"isSubmenu":false,"children":[]},{"id":"cDRDetailStatisticsDashboard","url":"cDRDetailStatisticsDashboard","text":"CDR Detail Statistics","enable":false,"isSubmenu":false,"children":[]}]},{"id":"uniVergeOrgManagement","url":"uniVergeOrgManagement","text":"Management","enable":false,"settings":[],"isSubmenu":true,"children":[{"id":"uniVergeProvisioning","url":"uniVergeProvisioning","text":"Provisioning","enable":false,"settings":[{"id":"defaultPartner","enable":false,"value":"ANS","children":[]},{"id":"criteria","enable":false,"value":"2","children":[]},{"id":"interval","enable":false,"value":600000,"children":[]},{"id":"chartFor","enable":false,"value":"volume","children":[]}],"children":[{"id":"uniVergePartnerProvisioning","url":"uniVergePartnerProvisioning","text":"Partners","enable":false,"children":[],"settings":[{"id":"itemperpage","enable":false,"value":"15","children":[]},{"id":"defaultview","enable":false,"value":"card","children":[]}]},{"id":"uniVergeTrunkProvisioning","url":"uniVergeTrunkProvisioning","text":"Trunks","enable":false,"children":[],"settings":[{"id":"itemperpage","enable":false,"value":"15","children":[]},{"id":"defaultview","enable":false,"value":"list","children":[]}]},{"id":"uniVergePrefixProvisioning","url":"uniVergePrefixProvisioning","text":"Prefixes","enable":false,"settings":[{"id":"itemperpage","enable":false,"value":"60","children":[]},{"id":"defaultview","enable":false,"value":"card","children":[]}],"children":[]},{"id":"uniVergeNodeProvisioning","url":"uniVergeNodeProvisioning","text":"Node","enable":false,"children":[],"settings":[{"id":"itemperpage","enable":false,"value":"30","children":[]},{"id":"defaultview","enable":false,"value":"list","children":[]}]}]},{"id":"uniVergeRateSheetManagement","url":"uniVergeRateSheetManagement","text":"Ratesheet","enable":false,"settings":[{"id":"itemperpage","enable":false,"value":30,"children":[]},{"id":"defaultview","enable":false,"value":"card","children":[]}],"children":[{"id":"uniVergeBTRCIncomingRate","url":"uniVergeBTRCIncomingRate","text":"BTRC Incoming Rate","enable":false,"settings":[],"children":[]},{"id":"uniVergeBTRCOutgoingXRate","url":"uniVergeBTRCOutgoingXRate","text":"BTRC X Rate","enable":false,"settings":[],"children":[]},{"id":"uniVergeBTRCOutgoingYRate","url":"uniVergeBTRCOutgoingYRate","text":"BTRC Y Rate","enable":false,"settings":[],"children":[]},{"id":"uniVergeIncomingNatRate","url":"uniVergeIncomingNatRate","text":"National Ratesheet (Incoming Call)","enable":false,"settings":[],"children":[]},{"id":"uniVergeOutgoingIntRate","url":"uniVergeIncomingNatRate","text":"International Ratesheet (Outgoing Call)","enable":false,"settings":[],"children":[]},{"id":"uniVergeTrnRate","url":"uniVergeTrnRate","text":"Transit Ratesheet","enable":false,"settings":[],"children":[]}]},{"id":"rerating","url":"rerating","text":"Rerating","enable":false,"settings":[],"children":[{"id":"rerateFailedCDRs","url":"rerateFailedCDRs","text":"Rerate Failed CDRs","enable":false,"children":[],"settings":[{"id":"itemperpage","enable":false,"value":"15","children":[]},{"id":"defaultview","enable":false,"value":"card","children":[]}]},{"id":"rerateUnratedCDRs","url":"rerateUnratedCDRs","text":"Rerate Unrated CDRs","enable":false,"children":[],"settings":[{"id":"itemperpage","enable":false,"value":"30","children":[]},{"id":"defaultview","enable":false,"value":"list","children":[]}]}]},{"id":"univergeSchedulerManagement","url":"univergeSchedulerManagement","text":"Scheduler","enable":false,"settings":[],"children":[]}]},{"id":"uniVergeReport","url":"uniVergeReport","text":"Report","enable":false,"settings":[],"children":[{"id":"dailySummaryReport","url":"dailySummaryReport","text":"Daily Summary","enable":false,"isSubmenu":false,"children":[]},{"id":"dailyPerformanceReport","url":"dailyPerformanceReport","text":"Performance","enable":false,"isSubmenu":true,"children":[]},{"id":"failedCDRReport","url":"failedCDRReport","text":"Failed CDR Report","enable":false,"isSubmenu":true,"children":[]},{"id":"fileDetailReport","url":"fileDetailReport","text":"File Detail","enable":false,"isSubmenu":true,"children":[]},{"id":"CDRDetailReport","url":"CDRDetailReport","text":"CDR Detail","enable":false,"isSubmenu":true,"children":[]},{"id":"kpiDateWiseReport","url":"kpiDateWiseReport","text":"KPI","enable":false,"isSubmenu":true,"children":[]},{"id":"destinationCodewiseOutgoing","url":"destinationCodewiseOutgoing","text":"Destination Code wise Outgoing","enable":false,"isSubmenu":true,"children":[]},{"id":"ISUPCauseCode","url":"ISUPCauseCode","text":"ISUP Cause Code","enable":false,"isSubmenu":true,"children":[]},{"id":"huaweiSBCReconciliation","url":"huaweiSBCReconciliation","text":"Huawei SBC Reconciliation","enable":false,"isSubmenu":true,"children":[]},{"id":"dailyPerformanceReportForTest","url":"dailyPerformanceReportForTest","text":"Daily Performance Report For Test","enable":false,"isSubmenu":false,"children":[]},{"id":"dayWiseIgwTrafficReport","url":"dayWiseIgwTrafficReport","text":"Day Wise IGW Traffic Report","enable":false,"isSubmenu":false,"children":[]},{"id":"dailyIGWSBCIncomingReport","url":"dailyIGWSBCIncomingReport","text":"Daily IGW SBC Incoming Report","enable":false,"isSubmenu":false,"children":[]},{"id":"dailyIGWOutgoingReport","url":"dailyIGWOutgoingReport","text":"Daily IGW Outgoing Report","enable":false,"isSubmenu":false,"children":[]}]},{"id":"uniVergeSettings","url":"uniVergeSettings","text":"Settings","enable":false,"settings":[],"children":[{"id":"userManagement","url":"userManagement","text":"User Management","enable":false,"isSubmenu":true,"children":[]},{"id":"roleManagement","url":"roleManagement","text":"Role Management","enable":false,"isSubmenu":true,"children":[]}]}]}]}');</v>
      </c>
    </row>
    <row r="7" spans="1:6">
      <c r="A7" s="9" t="s">
        <v>790</v>
      </c>
      <c r="B7" t="s">
        <v>797</v>
      </c>
      <c r="C7" t="s">
        <v>801</v>
      </c>
      <c r="D7" s="2"/>
      <c r="E7" s="11" t="str">
        <f t="shared" si="0"/>
        <v>insert into Role (roleID, roleType, roleDescription, featureJSON) values('InstanceAdmin', 'INS','Instance Admin',null);</v>
      </c>
    </row>
    <row r="8" spans="1:6">
      <c r="A8" s="9" t="s">
        <v>791</v>
      </c>
      <c r="B8" t="s">
        <v>798</v>
      </c>
      <c r="C8" t="s">
        <v>802</v>
      </c>
      <c r="D8" s="2"/>
      <c r="E8" s="11" t="str">
        <f t="shared" si="0"/>
        <v>insert into Role (roleID, roleType, roleDescription, featureJSON) values('NodeAdmin', 'NODE','Node Admin',null);</v>
      </c>
    </row>
    <row r="9" spans="1:6">
      <c r="A9" s="9" t="s">
        <v>792</v>
      </c>
      <c r="B9" t="s">
        <v>796</v>
      </c>
      <c r="C9" t="s">
        <v>803</v>
      </c>
      <c r="D9" s="2"/>
      <c r="E9" s="11" t="str">
        <f t="shared" si="0"/>
        <v>insert into Role (roleID, roleType, roleDescription, featureJSON) values('OrgUser', 'ORG','Organization General User',null);</v>
      </c>
    </row>
    <row r="10" spans="1:6">
      <c r="A10" s="9" t="s">
        <v>793</v>
      </c>
      <c r="B10" t="s">
        <v>797</v>
      </c>
      <c r="C10" t="s">
        <v>804</v>
      </c>
      <c r="D10" s="2"/>
      <c r="E10" s="11" t="str">
        <f t="shared" si="0"/>
        <v>insert into Role (roleID, roleType, roleDescription, featureJSON) values('InstanceUser', 'INS','Instance General User',null);</v>
      </c>
    </row>
    <row r="11" spans="1:6">
      <c r="A11" s="9" t="s">
        <v>794</v>
      </c>
      <c r="B11" t="s">
        <v>798</v>
      </c>
      <c r="C11" t="s">
        <v>805</v>
      </c>
      <c r="E11" s="11" t="str">
        <f t="shared" si="0"/>
        <v>insert into Role (roleID, roleType, roleDescription, featureJSON) values('NodeUser', 'NODE','Node General User',null);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"/>
  <sheetViews>
    <sheetView workbookViewId="0">
      <selection activeCell="D5" sqref="D5"/>
    </sheetView>
  </sheetViews>
  <sheetFormatPr defaultRowHeight="15"/>
  <cols>
    <col min="3" max="3" width="9.140625" style="11"/>
    <col min="4" max="4" width="13.5703125" bestFit="1" customWidth="1"/>
    <col min="5" max="5" width="28" bestFit="1" customWidth="1"/>
    <col min="6" max="6" width="7.7109375" bestFit="1" customWidth="1"/>
    <col min="7" max="7" width="15.7109375" bestFit="1" customWidth="1"/>
    <col min="8" max="8" width="12" style="12" bestFit="1" customWidth="1"/>
    <col min="9" max="9" width="26.140625" bestFit="1" customWidth="1"/>
  </cols>
  <sheetData>
    <row r="1" spans="1:11">
      <c r="A1" s="4" t="s">
        <v>9</v>
      </c>
      <c r="B1" s="4" t="s">
        <v>4</v>
      </c>
      <c r="C1" s="4" t="s">
        <v>15</v>
      </c>
      <c r="D1" s="4" t="s">
        <v>7</v>
      </c>
      <c r="E1" s="4" t="s">
        <v>10</v>
      </c>
      <c r="F1" s="4" t="s">
        <v>11</v>
      </c>
      <c r="G1" s="4" t="s">
        <v>12</v>
      </c>
      <c r="H1" s="14" t="s">
        <v>13</v>
      </c>
      <c r="I1" s="4" t="s">
        <v>14</v>
      </c>
      <c r="J1" t="str">
        <f>"insert into "&amp;A2&amp;" ("&amp;A1&amp;", "&amp;B1&amp;", "&amp;C1&amp;","&amp;D1&amp;", "&amp;E1&amp;", "&amp;F1&amp;", "&amp;G1&amp;", "&amp;H1&amp;", "&amp;I1&amp;") values("</f>
        <v>insert into Login (loginID, roleID, orgID,featureJSON, password, status, name, phoneNo, email) values(</v>
      </c>
      <c r="K1" t="s">
        <v>3</v>
      </c>
    </row>
    <row r="2" spans="1:11">
      <c r="A2" s="1" t="s">
        <v>8</v>
      </c>
      <c r="J2" s="1" t="str">
        <f>"-- "&amp;A2</f>
        <v>-- Login</v>
      </c>
    </row>
    <row r="3" spans="1:11">
      <c r="A3" s="9" t="s">
        <v>788</v>
      </c>
      <c r="B3" s="9" t="s">
        <v>788</v>
      </c>
      <c r="C3" s="9"/>
      <c r="D3" s="3" t="s">
        <v>806</v>
      </c>
      <c r="E3" t="s">
        <v>865</v>
      </c>
      <c r="F3" t="s">
        <v>0</v>
      </c>
      <c r="G3" t="s">
        <v>852</v>
      </c>
      <c r="H3" s="12" t="s">
        <v>867</v>
      </c>
      <c r="I3" s="13" t="s">
        <v>853</v>
      </c>
      <c r="J3" t="str">
        <f>J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K$1</f>
        <v>insert into Login (loginID, roleID, orgID,featureJSON, password, status, name, phoneNo, email) values('uniVerge','uniVerge',null,'{"children":[{"id":"webMenu","url":"webMenu","text":"Web Menu","enable":true,"children":[{"id":"uniVergeDashboard","url":"uniVergeDashboard","text":"Dashboard","enable":true,"children":[{"id":"uniVergeSystemDashboard","url":"uniVergeSystemDashboard","text":"uniVerge","enable":true,"children":[]},{"id":"serverDashboard","url":"serverDashboard","text":"Servers","enable":true,"children":[]},{"id":"networkDashboard","url":"networkDashboard","text":"Network","enable":true,"children":[]}]},{"id":"uniVergeManagement","url":"uniVergeManagement","text":"Self Management","enable":true,"children":[{"id":"uniVergeclientManagement","url":"uniVergeclientManagement","text":"Clients","enable":false,"children":[]},{"id":"uniVergeNodeManagement","url":"uniVergeNodeManagement","text":"Nodes","enable":false,"children":[]}]},{"id":"uniVergeOrgManagement","url":"uniVergeOrgManagement","text":"Management","enable":true,"children":[{"id":"uniVergeProvisioning","url":"uniVergeProvisioning","text":"Provisioning","enable":true,"children":[{"id":"uniVergePartnerProvisioning","url":"uniVergePartnerProvisioning","text":"Partners","enable":true,"children":[]},{"id":"uniVergeTrunkProvisioning","url":"uniVergeTrunkProvisioning","text":"Trunks","enable":true,"children":[]},{"id":"uniVergePrefixProvisioning","url":"uniVergePrefixProvisioning","text":"Prefixes","enable":true,"children":[]}]},{"id":"uniVergeRateSheetManagement","url":"uniVergeRateSheetManagement","text":"Ratesheet","enable":true,"children":[{"id":"uniVergeBTRCIncomingRate","url":"uniVergeBTRCIncomingRate","text":"BTRC Incoming Rate","enable":true,"children":[]},{"id":"uniVergeBTRCOutgoingXRate","url":"uniVergeBTRCOutgoingXRate","text":"BTRC X Rate","enable":true,"children":[]},{"id":"uniVergeBTRCOutgoingYRate","url":"uniVergeBTRCOutgoingYRate","text":"BTRC Y Rate","enable":true,"children":[]},{"id":"uniVergeIncomingNatRate","url":"uniVergeIncomingNatRate","text":"National Ratesheet (Incoming Call)","enable":true,"children":[]},{"id":"uniVergeOutgoingIntRate","url":"uniVergeIncomingNatRate","text":"International Ratesheet (Outgoing Call)","enable":true,"children":[]},{"id":"uniVergeTrnRate","url":"uniVergeTrnRate","text":"Transit Ratesheet","enable":false,"children":[]}]}]}]},{"id":"desktop","url":"desktop","text":"Desktop","enable":false,"children":[]}]}','nZPxV1SeODGaYFBLhZ0LDQ==','A','Sharafat Hossain','+8801819745556','sharafat@spectrum-bd.com');</v>
      </c>
    </row>
    <row r="4" spans="1:11">
      <c r="A4" t="s">
        <v>864</v>
      </c>
      <c r="B4" s="9" t="s">
        <v>789</v>
      </c>
      <c r="C4" s="6" t="s">
        <v>769</v>
      </c>
      <c r="D4" s="2" t="s">
        <v>863</v>
      </c>
      <c r="E4" t="s">
        <v>865</v>
      </c>
      <c r="F4" t="s">
        <v>0</v>
      </c>
      <c r="G4" t="s">
        <v>866</v>
      </c>
      <c r="H4" s="12" t="s">
        <v>868</v>
      </c>
      <c r="I4" s="13" t="s">
        <v>869</v>
      </c>
      <c r="J4" s="11" t="str">
        <f>J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K$1</f>
        <v>insert into Login (loginID, roleID, orgID,featureJSON, password, status, name, phoneNo, email) values('Admin','OrgAdmin','ORG-DTL','{"children":[{"id":"webMenu","url":"webMenu","text":"Web Menu","enable":true,"children":[{"id":"uniVergeDashboard","url":"uniVergeDashboard","text":"Dashboard","enable":true,"children":[{"id":"uniVergeSystemDashboard","url":"uniVergeSystemDashboard","text":"uniVerge","enable":true,"children":[]},{"id":"serverDashboard","url":"serverDashboard","text":"Servers","enable":true,"children":[]},{"id":"networkDashboard","url":"networkDashboard","text":"Network","enable":true,"children":[]}]},{"id":"uniVergeOrgManagement","url":"uniVergeOrgManagement","text":"Management","enable":true,"children":[{"id":"uniVergeProvisioning","url":"uniVergeProvisioning","text":"Provisioning","enable":true,"children":[{"id":"uniVergePartnerProvisioning","url":"uniVergePartnerProvisioning","text":"Partners","enable":true,"children":[]},{"id":"uniVergeTrunkProvisioning","url":"uniVergeTrunkProvisioning","text":"Trunks","enable":true,"children":[]},{"id":"uniVergePrefixProvisioning","url":"uniVergePrefixProvisioning","text":"Prefixes","enable":true,"children":[]}]},{"id":"uniVergeRateSheetManagement","url":"uniVergeRateSheetManagement","text":"Ratesheet","enable":true,"children":[{"id":"uniVergeBTRCIncomingRate","url":"uniVergeBTRCIncomingRate","text":"BTRC Incoming Rate","enable":true,"children":[]},{"id":"uniVergeBTRCOutgoingXRate","url":"uniVergeBTRCOutgoingXRate","text":"BTRC X Rate","enable":true,"children":[]},{"id":"uniVergeBTRCOutgoingYRate","url":"uniVergeBTRCOutgoingYRate","text":"BTRC Y Rate","enable":true,"children":[]},{"id":"uniVergeIncomingNatRate","url":"uniVergeIncomingNatRate","text":"National Ratesheet (Incoming Call)","enable":true,"children":[]},{"id":"uniVergeOutgoingIntRate","url":"uniVergeIncomingNatRate","text":"International Ratesheet (Outgoing Call)","enable":true,"children":[]},{"id":"uniVergeTrnRate","url":"uniVergeTrnRate","text":"Transit Ratesheet","enable":false,"children":[]}]}]}]},{"id":"desktop","url":"desktop","text":"Desktop","enable":false,"children":[]}]}','nZPxV1SeODGaYFBLhZ0LDQ==','A','Arbab Ur Rahman','+8801755633742','arbab.rahman@digicontel.com');</v>
      </c>
    </row>
    <row r="5" spans="1:11">
      <c r="A5" s="9" t="s">
        <v>30668</v>
      </c>
      <c r="B5" s="9" t="s">
        <v>789</v>
      </c>
      <c r="C5" s="16" t="s">
        <v>769</v>
      </c>
      <c r="D5" s="2" t="s">
        <v>30671</v>
      </c>
      <c r="E5" s="11" t="s">
        <v>865</v>
      </c>
      <c r="F5" s="11" t="s">
        <v>0</v>
      </c>
      <c r="G5" s="11" t="s">
        <v>30669</v>
      </c>
      <c r="H5" s="12" t="s">
        <v>30670</v>
      </c>
      <c r="I5" s="13" t="s">
        <v>869</v>
      </c>
      <c r="J5" s="11" t="str">
        <f>J$1&amp;IF(ISBLANK(A5),"null","'"&amp;A5&amp;"'")&amp;","&amp;IF(ISBLANK(B5),"null","'"&amp;B5&amp;"'")&amp;","&amp;IF(ISBLANK(C5),"null","'"&amp;C5&amp;"'")&amp;","&amp;IF(ISBLANK(D5),"null","'"&amp;D5&amp;"'")&amp;","&amp;IF(ISBLANK(E5),"null","'"&amp;E5&amp;"'")&amp;","&amp;IF(ISBLANK(F5),"null","'"&amp;F5&amp;"'")&amp;","&amp;IF(ISBLANK(G5),"null","'"&amp;G5&amp;"'")&amp;","&amp;IF(ISBLANK(H5),"null","'"&amp;H5&amp;"'")&amp;","&amp;IF(ISBLANK(I5),"null","'"&amp;I5&amp;"'")&amp;K$1</f>
        <v>insert into Login (loginID, roleID, orgID,featureJSON, password, status, name, phoneNo, email) values('OrgNoc','OrgAdmin','ORG-DTL','{
  "children": [
    {
      "id": "webMenu",
      "url": "webMenu",
      "text": "Web Menu",
      "enable": false,
      "children": [
        {
          "id": "uniVergeDashboard",
          "url": "uniVergeDashboard",
          "text": "Dashboard",
          "enable": false,
          "settings": [],
          "children": [
            {
              "id": "uniVergeSystemDashboard",
              "url": "uniVergeSystemDashboard",
              "text": "uniVerge",
              "enable": false,
              "isSubmenu": false,
              "children": []
            },
            {
              "id": "serverDashboard",
              "url": "serverDashboard",
              "text": "Servers",
              "enable": false,
              "isSubmenu": false,
              "children": []
            },
            {
              "id": "networkDashboard",
              "url": "networkDashboard",
              "text": "Network",
              "enable": false,
              "isSubmenu": false,
              "children": []
            },
            {
              "id": "fileDetailStatisticsDashboard",
              "url": "fileDetailStatisticsDashboard",
              "text": "file Detail Statistics",
              "enable": false,
              "isSubmenu": false,
              "children": []
            },
            {
              "id": "cDRDetailStatisticsDashboard",
              "url": "cDRDetailStatisticsDashboard",
              "text": "CDR Detail Statistics",
              "enable": false,
              "isSubmenu": false,
              "children": []
            }
          ]
        },
        {
          "id": "uniVergeOrgManagement",
          "url": "uniVergeOrgManagement",
          "text": "Management",
          "enable": false,
          "settings": [],
          "isSubmenu": false,
          "children": [
            {
              "id": "uniVergeProvisioning",
              "url": "uniVergeProvisioning",
              "text": "Provisioning",
              "enable": false,
              "settings": [],
              "children": [
                {
                  "id": "uniVergePartnerProvisioning",
                  "url": "uniVergePartnerProvisioning",
                  "text": "Partners",
                  "enable": false,
                  "children": [],
                  "settings": [
                    {
                      "id": "itemperpage",
                      "enable": false,
                      "value": "15",
                      "children": []
                    },
                    {
                      "id": "defaultview",
                      "enable": false,
                      "value": "card",
                      "children": []
                    }
                  ]
                },
                {
                  "id": "uniVergeTrunkProvisioning",
                  "url": "uniVergeTrunkProvisioning",
                  "text": "Trunks",
                  "enable": false,
                  "children": [],
                  "settings": [
                    {
                      "id": "itemperpage",
                      "enable": false,
                      "value": "30",
                      "children": []
                    },
                    {
                      "id": "defaultview",
                      "enable": false,
                      "value": "list",
                      "children": []
                    }
                  ]
                },
                {
                  "id": "uniVergePrefixProvisioning",
                  "url": "uniVergePrefixProvisioning",
                  "text": "Prefixes",
                  "enable": false,
                  "settings": [
                    {
                      "id": "itemperpage",
                      "enable": false,
                      "value": "15",
                      "children": []
                    },
                    {
                      "id": "defaultview",
                      "enable": false,
                      "value": "card",
                      "children": []
                    }
                  ],
                  "children": []
                },
                {
                  "id": "uniVergeNodeProvisioning",
                  "url": "uniVergeNodeProvisioning",
                  "text": "Node",
                  "enable": false,
                  "children": [],
                  "settings": [
                    {
                      "id": "itemperpage",
                      "enable": false,
                      "value": "30",
                      "children": []
                    },
                    {
                      "id": "defaultview",
                      "enable": false,
                      "value": "list",
                      "children": []
                    }
                  ]
                }
              ]
            },
            {
              "id": "uniVergeRateSheetManagement",
              "url": "uniVergeRateSheetManagement",
              "text": "Ratesheet",
              "enable": false,
              "settings": [
                {
                  "id": "itemperpage",
                  "enable": false,
                  "value": 30,
                  "children": []
                },
                {
                  "id": "defaultview",
                  "enable": false,
                  "value": "card",
                  "children": []
                }
              ],
              "children": [
                {
                  "id": "uniVergeBTRCIncomingRate",
                  "url": "uniVergeBTRCIncomingRate",
                  "text": "BTRC Incoming Rate",
                  "enable": false,
                  "settings": [],
                  "children": []
                },
                {
                  "id": "uniVergeBTRCOutgoingXRate",
                  "url": "uniVergeBTRCOutgoingXRate",
                  "text": "BTRC X Rate",
                  "enable": false,
                  "settings": [],
                  "children": []
                },
                {
                  "id": "uniVergeBTRCOutgoingYRate",
                  "url": "uniVergeBTRCOutgoingYRate",
                  "text": "BTRC Y Rate",
                  "enable": false,
                  "settings": [],
                  "children": []
                },
                {
                  "id": "uniVergeIncomingNatRate",
                  "url": "uniVergeIncomingNatRate",
                  "text": "National Ratesheet (Incoming Call)",
                  "enable": false,
                  "settings": [],
                  "children": []
                },
                {
                  "id": "uniVergeOutgoingIntRate",
                  "url": "uniVergeIncomingNatRate",
                  "text": "International Ratesheet (Outgoing Call)",
                  "enable": false,
                  "settings": [],
                  "children": []
                },
                {
                  "id": "uniVergeTrnRate",
                  "url": "uniVergeTrnRate",
                  "text": "Transit Ratesheet",
                  "enable": false,
                  "settings": [],
                  "children": []
                }
              ]
            }
          ]
        },
        {
          "id": "uniVergeReport",
          "url": "uniVergeReport",
          "text": "Report",
          "enable": true,
          "settings": [],
          "children": [
            {
              "id": "dailySummaryReport",
              "url": "dailySummaryReport",
              "text": "Daily Summary Report",
              "enable": true,
              "isSubmenu": true,
              "children": []
            },
            {
              "id": "dailyPerformanceReport",
              "url": "dailyPerformanceReport",
              "text": "Daily Performance Report",
              "enable": true,
              "isSubmenu": true,
              "children": []
            },
            {
              "id": "dailyPerformanceReportForTest",
              "url": "dailyPerformanceReportForTest",
              "text": "Daily Performance Report For Test",
              "enable": true,
              "isSubmenu": true,
              "children": []
            },
            {
              "id": "dayWiseIgwTrafficReport",
              "url": "dayWiseIgwTrafficReport",
              "text": "Day Wise IGW Traffic Report",
              "enable": true,
              "isSubmenu": true,
              "children": []
            },
            {
              "id": "dailyIGWSBCIncomingReport",
              "url": "dailyIGWSBCIncomingReport",
              "text": "Daily IGW SBC Incoming Report",
              "enable": false,
              "isSubmenu": true,
              "children": []
            },
            {
              "id": "dailyIGWOutgoingReport",
              "url": "dailyIGWOutgoingReport",
              "text": "Daily IGW Outgoing Report",
              "enable": false,
              "isSubmenu": true,
              "children": []
            }
          ]
        }
      ]
    },
    {
      "id": "desktop",
      "url": "desktop",
      "text": "Desktop",
      "enable": false,
      "settings": [],
      "children": []
    }
  ]
}','nZPxV1SeODGaYFBLhZ0LDQ==','A','Ataur Rahman','01723655183','arbab.rahman@digicontel.com');</v>
      </c>
    </row>
  </sheetData>
  <hyperlinks>
    <hyperlink ref="I3" r:id="rId1"/>
    <hyperlink ref="I4" r:id="rId2"/>
    <hyperlink ref="I5" r:id="rId3"/>
  </hyperlinks>
  <pageMargins left="0.7" right="0.7" top="0.75" bottom="0.75" header="0.3" footer="0.3"/>
  <pageSetup orientation="portrait"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"/>
  <sheetViews>
    <sheetView zoomScale="120" zoomScaleNormal="120" workbookViewId="0">
      <pane ySplit="1" topLeftCell="A85" activePane="bottomLeft" state="frozen"/>
      <selection pane="bottomLeft" activeCell="A96" sqref="A96"/>
    </sheetView>
  </sheetViews>
  <sheetFormatPr defaultRowHeight="12.75"/>
  <cols>
    <col min="1" max="1" width="11.28515625" style="6" bestFit="1" customWidth="1"/>
    <col min="2" max="2" width="28.85546875" style="6" bestFit="1" customWidth="1"/>
    <col min="3" max="3" width="8.5703125" style="6" bestFit="1" customWidth="1"/>
    <col min="4" max="4" width="10.85546875" style="6" bestFit="1" customWidth="1"/>
    <col min="5" max="5" width="15.7109375" style="6" bestFit="1" customWidth="1"/>
    <col min="6" max="6" width="11.85546875" style="6" bestFit="1" customWidth="1"/>
    <col min="7" max="7" width="53.28515625" style="6" bestFit="1" customWidth="1"/>
    <col min="8" max="8" width="13.28515625" style="6" bestFit="1" customWidth="1"/>
    <col min="9" max="9" width="11.28515625" style="6" bestFit="1" customWidth="1"/>
    <col min="10" max="10" width="10.85546875" style="6" bestFit="1" customWidth="1"/>
    <col min="11" max="11" width="15.85546875" style="6" bestFit="1" customWidth="1"/>
    <col min="12" max="12" width="13.85546875" style="6" bestFit="1" customWidth="1"/>
    <col min="13" max="13" width="12.42578125" style="6" bestFit="1" customWidth="1"/>
    <col min="14" max="14" width="8.5703125" style="6" bestFit="1" customWidth="1"/>
    <col min="15" max="15" width="13.140625" style="6" bestFit="1" customWidth="1"/>
    <col min="16" max="16" width="11.28515625" style="6" bestFit="1" customWidth="1"/>
    <col min="17" max="17" width="12.28515625" style="6" bestFit="1" customWidth="1"/>
    <col min="18" max="18" width="9.42578125" style="6" bestFit="1" customWidth="1"/>
    <col min="19" max="19" width="16.140625" style="6" bestFit="1" customWidth="1"/>
    <col min="20" max="20" width="9.140625" style="6"/>
    <col min="21" max="21" width="6.7109375" style="6" customWidth="1"/>
    <col min="22" max="16384" width="9.140625" style="6"/>
  </cols>
  <sheetData>
    <row r="1" spans="1:21">
      <c r="A1" s="6" t="s">
        <v>1</v>
      </c>
      <c r="B1" s="6" t="s">
        <v>25</v>
      </c>
      <c r="C1" s="6" t="s">
        <v>15</v>
      </c>
      <c r="D1" s="6" t="s">
        <v>20</v>
      </c>
      <c r="E1" s="6" t="s">
        <v>16</v>
      </c>
      <c r="F1" s="6" t="s">
        <v>26</v>
      </c>
      <c r="G1" s="6" t="s">
        <v>27</v>
      </c>
      <c r="H1" s="6" t="s">
        <v>28</v>
      </c>
      <c r="I1" s="6" t="s">
        <v>29</v>
      </c>
      <c r="J1" s="6" t="s">
        <v>30</v>
      </c>
      <c r="K1" s="6" t="s">
        <v>31</v>
      </c>
      <c r="L1" s="6" t="s">
        <v>32</v>
      </c>
      <c r="M1" s="6" t="s">
        <v>33</v>
      </c>
      <c r="N1" s="6" t="s">
        <v>34</v>
      </c>
      <c r="O1" s="6" t="s">
        <v>35</v>
      </c>
      <c r="P1" s="6" t="s">
        <v>36</v>
      </c>
      <c r="Q1" s="6" t="s">
        <v>37</v>
      </c>
      <c r="R1" s="6" t="s">
        <v>38</v>
      </c>
      <c r="S1" s="6" t="s">
        <v>39</v>
      </c>
      <c r="T1" s="6" t="str">
        <f>"insert into "&amp;A2&amp;" ("&amp;A1&amp;","&amp;B1&amp;", "&amp;C1&amp;","&amp;D1&amp;","&amp;E1&amp;","&amp;F1&amp;", "&amp;G1&amp;", "&amp;H1&amp;", "&amp;I1&amp;", "&amp;J1&amp;", "&amp;K1&amp;", "&amp;L1&amp;", "&amp;M1&amp;", "&amp;N1&amp;", "&amp;O1&amp;", "&amp;P1&amp;", "&amp;Q1&amp;", "&amp;R1&amp;", "&amp;S1&amp;") values("</f>
        <v>insert into Partner (OID,partnerID, orgID,instanceID,mnemonic,partnerType, partnerName, paymentType, billingCycle, activeFrom, invoiceStartDate, agreementRef, bankAccount, currency, partnerStatus, minBalance, minBalance2, timezone, secondsPerPulse) values(</v>
      </c>
      <c r="U1" s="6" t="s">
        <v>3</v>
      </c>
    </row>
    <row r="2" spans="1:21">
      <c r="A2" s="8" t="s">
        <v>40</v>
      </c>
      <c r="T2" s="8" t="str">
        <f>"-- "&amp;A2</f>
        <v>-- Partner</v>
      </c>
    </row>
    <row r="3" spans="1:21">
      <c r="A3" s="6" t="s">
        <v>114</v>
      </c>
      <c r="B3" s="6" t="s">
        <v>147</v>
      </c>
      <c r="C3" s="6" t="s">
        <v>769</v>
      </c>
      <c r="D3" s="6" t="s">
        <v>770</v>
      </c>
      <c r="E3" s="6" t="s">
        <v>812</v>
      </c>
      <c r="F3" s="6" t="s">
        <v>108</v>
      </c>
      <c r="G3" s="6" t="s">
        <v>128</v>
      </c>
      <c r="H3" s="6" t="s">
        <v>109</v>
      </c>
      <c r="I3" s="6" t="s">
        <v>132</v>
      </c>
      <c r="J3" s="7" t="s">
        <v>133</v>
      </c>
      <c r="N3" s="6" t="s">
        <v>134</v>
      </c>
      <c r="O3" s="6" t="s">
        <v>0</v>
      </c>
      <c r="P3" s="6">
        <v>0</v>
      </c>
      <c r="Q3" s="6">
        <v>0</v>
      </c>
      <c r="R3" s="6" t="s">
        <v>135</v>
      </c>
      <c r="S3" s="6">
        <v>1</v>
      </c>
      <c r="T3" s="6" t="str">
        <f>T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to_date('"&amp;J3&amp;"','YYYY-MM-DD HH24:MI:SS')")&amp;","&amp;IF(ISBLANK(K3),"null","'"&amp;K3&amp;"'")&amp;","&amp;IF(ISBLANK(L3),"null","'"&amp;L3&amp;"'")&amp;","&amp;IF(ISBLANK(M3),"null","'"&amp;M3&amp;"'")&amp;","&amp;IF(ISBLANK(N3),"null","'"&amp;N3&amp;"'")&amp;","&amp;IF(ISBLANK(O3),"null","'"&amp;O3&amp;"'")&amp;","&amp;IF(ISBLANK(P3),"null","'"&amp;P3&amp;"'")&amp;","&amp;IF(ISBLANK(Q3),"null","'"&amp;Q3&amp;"'")&amp;","&amp;IF(ISBLANK(R3),"null","'"&amp;R3&amp;"'")&amp;","&amp;IF(ISBLANK(S3),"null","'"&amp;S3&amp;"'")&amp;U$1</f>
        <v>insert into Partner (OID,partnerID, orgID,instanceID,mnemonic,partnerType, partnerName, paymentType, billingCycle, activeFrom, invoiceStartDate, agreementRef, bankAccount, currency, partnerStatus, minBalance, minBalance2, timezone, secondsPerPulse) values('PAR-0001','DTL-INT-BhartiEconomy','ORG-DTL','INS-DTL-IGW','DTL-INT-Bharti','INT','Bharti Economy','PB','WK',to_date('2014-11-12','YYYY-MM-DD HH24:MI:SS'),null,null,null,'USD','A','0','0','Asia/Dhaka','1');</v>
      </c>
    </row>
    <row r="4" spans="1:21">
      <c r="A4" s="6" t="s">
        <v>115</v>
      </c>
      <c r="B4" s="6" t="s">
        <v>810</v>
      </c>
      <c r="C4" s="6" t="s">
        <v>769</v>
      </c>
      <c r="D4" s="6" t="s">
        <v>770</v>
      </c>
      <c r="E4" s="6" t="s">
        <v>811</v>
      </c>
      <c r="F4" s="6" t="s">
        <v>108</v>
      </c>
      <c r="G4" s="6" t="s">
        <v>129</v>
      </c>
      <c r="H4" s="6" t="s">
        <v>109</v>
      </c>
      <c r="I4" s="6" t="s">
        <v>132</v>
      </c>
      <c r="J4" s="7" t="s">
        <v>133</v>
      </c>
      <c r="N4" s="6" t="s">
        <v>134</v>
      </c>
      <c r="O4" s="6" t="s">
        <v>0</v>
      </c>
      <c r="P4" s="6">
        <v>0</v>
      </c>
      <c r="Q4" s="6">
        <v>0</v>
      </c>
      <c r="R4" s="6" t="s">
        <v>135</v>
      </c>
      <c r="S4" s="6">
        <v>1</v>
      </c>
      <c r="T4" s="16" t="str">
        <f t="shared" ref="T4:T67" si="0">T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to_date('"&amp;J4&amp;"','YYYY-MM-DD HH24:MI:SS')")&amp;","&amp;IF(ISBLANK(K4),"null","'"&amp;K4&amp;"'")&amp;","&amp;IF(ISBLANK(L4),"null","'"&amp;L4&amp;"'")&amp;","&amp;IF(ISBLANK(M4),"null","'"&amp;M4&amp;"'")&amp;","&amp;IF(ISBLANK(N4),"null","'"&amp;N4&amp;"'")&amp;","&amp;IF(ISBLANK(O4),"null","'"&amp;O4&amp;"'")&amp;","&amp;IF(ISBLANK(P4),"null","'"&amp;P4&amp;"'")&amp;","&amp;IF(ISBLANK(Q4),"null","'"&amp;Q4&amp;"'")&amp;","&amp;IF(ISBLANK(R4),"null","'"&amp;R4&amp;"'")&amp;","&amp;IF(ISBLANK(S4),"null","'"&amp;S4&amp;"'")&amp;U$1</f>
        <v>insert into Partner (OID,partnerID, orgID,instanceID,mnemonic,partnerType, partnerName, paymentType, billingCycle, activeFrom, invoiceStartDate, agreementRef, bankAccount, currency, partnerStatus, minBalance, minBalance2, timezone, secondsPerPulse) values('PAR-0002','DTL-INT-TataTelCommunication','ORG-DTL','INS-DTL-IGW','DTL-INT-Tata','INT','Tata Telecommunication','PB','WK',to_date('2014-11-12','YYYY-MM-DD HH24:MI:SS'),null,null,null,'USD','A','0','0','Asia/Dhaka','1');</v>
      </c>
    </row>
    <row r="5" spans="1:21">
      <c r="A5" s="6" t="s">
        <v>123</v>
      </c>
      <c r="B5" s="6" t="s">
        <v>148</v>
      </c>
      <c r="C5" s="6" t="s">
        <v>769</v>
      </c>
      <c r="D5" s="6" t="s">
        <v>770</v>
      </c>
      <c r="E5" s="6" t="s">
        <v>813</v>
      </c>
      <c r="F5" s="6" t="s">
        <v>108</v>
      </c>
      <c r="G5" s="6" t="s">
        <v>130</v>
      </c>
      <c r="H5" s="6" t="s">
        <v>109</v>
      </c>
      <c r="I5" s="6" t="s">
        <v>132</v>
      </c>
      <c r="J5" s="7" t="s">
        <v>133</v>
      </c>
      <c r="N5" s="6" t="s">
        <v>134</v>
      </c>
      <c r="O5" s="6" t="s">
        <v>0</v>
      </c>
      <c r="P5" s="6">
        <v>0</v>
      </c>
      <c r="Q5" s="6">
        <v>0</v>
      </c>
      <c r="R5" s="6" t="s">
        <v>135</v>
      </c>
      <c r="S5" s="6">
        <v>1</v>
      </c>
      <c r="T5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values('PAR-0003','DTL-INT-GoldenTelecomPteLtd','ORG-DTL','INS-DTL-IGW','DTL-INT-Golden','INT','Golden Telecom Pte Ltd','PB','WK',to_date('2014-11-12','YYYY-MM-DD HH24:MI:SS'),null,null,null,'USD','A','0','0','Asia/Dhaka','1');</v>
      </c>
    </row>
    <row r="6" spans="1:21">
      <c r="A6" s="6" t="s">
        <v>124</v>
      </c>
      <c r="B6" s="6" t="s">
        <v>119</v>
      </c>
      <c r="C6" s="6" t="s">
        <v>769</v>
      </c>
      <c r="D6" s="6" t="s">
        <v>770</v>
      </c>
      <c r="E6" s="6" t="s">
        <v>119</v>
      </c>
      <c r="F6" s="6" t="s">
        <v>108</v>
      </c>
      <c r="G6" s="6" t="s">
        <v>116</v>
      </c>
      <c r="H6" s="6" t="s">
        <v>109</v>
      </c>
      <c r="I6" s="6" t="s">
        <v>132</v>
      </c>
      <c r="J6" s="7" t="s">
        <v>133</v>
      </c>
      <c r="N6" s="6" t="s">
        <v>134</v>
      </c>
      <c r="O6" s="6" t="s">
        <v>0</v>
      </c>
      <c r="P6" s="6">
        <v>0</v>
      </c>
      <c r="Q6" s="6">
        <v>0</v>
      </c>
      <c r="R6" s="6" t="s">
        <v>135</v>
      </c>
      <c r="S6" s="6">
        <v>1</v>
      </c>
      <c r="T6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values('PAR-0004','DTL-INT-IPTEL','ORG-DTL','INS-DTL-IGW','DTL-INT-IPTEL','INT','IPTEL','PB','WK',to_date('2014-11-12','YYYY-MM-DD HH24:MI:SS'),null,null,null,'USD','A','0','0','Asia/Dhaka','1');</v>
      </c>
    </row>
    <row r="7" spans="1:21">
      <c r="A7" s="6" t="s">
        <v>125</v>
      </c>
      <c r="B7" s="6" t="s">
        <v>120</v>
      </c>
      <c r="C7" s="6" t="s">
        <v>769</v>
      </c>
      <c r="D7" s="6" t="s">
        <v>770</v>
      </c>
      <c r="E7" s="6" t="s">
        <v>120</v>
      </c>
      <c r="F7" s="6" t="s">
        <v>108</v>
      </c>
      <c r="G7" s="6" t="s">
        <v>117</v>
      </c>
      <c r="H7" s="6" t="s">
        <v>109</v>
      </c>
      <c r="I7" s="6" t="s">
        <v>132</v>
      </c>
      <c r="J7" s="7" t="s">
        <v>133</v>
      </c>
      <c r="N7" s="6" t="s">
        <v>134</v>
      </c>
      <c r="O7" s="6" t="s">
        <v>0</v>
      </c>
      <c r="P7" s="6">
        <v>0</v>
      </c>
      <c r="Q7" s="6">
        <v>0</v>
      </c>
      <c r="R7" s="6" t="s">
        <v>135</v>
      </c>
      <c r="S7" s="6">
        <v>1</v>
      </c>
      <c r="T7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values('PAR-0005','DTL-INT-ManorIT','ORG-DTL','INS-DTL-IGW','DTL-INT-ManorIT','INT','ManorIT','PB','WK',to_date('2014-11-12','YYYY-MM-DD HH24:MI:SS'),null,null,null,'USD','A','0','0','Asia/Dhaka','1');</v>
      </c>
    </row>
    <row r="8" spans="1:21">
      <c r="A8" s="6" t="s">
        <v>126</v>
      </c>
      <c r="B8" s="6" t="s">
        <v>121</v>
      </c>
      <c r="C8" s="6" t="s">
        <v>769</v>
      </c>
      <c r="D8" s="6" t="s">
        <v>770</v>
      </c>
      <c r="E8" s="6" t="s">
        <v>814</v>
      </c>
      <c r="F8" s="6" t="s">
        <v>108</v>
      </c>
      <c r="G8" s="6" t="s">
        <v>131</v>
      </c>
      <c r="H8" s="6" t="s">
        <v>109</v>
      </c>
      <c r="I8" s="6" t="s">
        <v>132</v>
      </c>
      <c r="J8" s="7" t="s">
        <v>133</v>
      </c>
      <c r="N8" s="6" t="s">
        <v>134</v>
      </c>
      <c r="O8" s="6" t="s">
        <v>0</v>
      </c>
      <c r="P8" s="6">
        <v>0</v>
      </c>
      <c r="Q8" s="6">
        <v>0</v>
      </c>
      <c r="R8" s="6" t="s">
        <v>135</v>
      </c>
      <c r="S8" s="6">
        <v>1</v>
      </c>
      <c r="T8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values('PAR-0006','DTL-INT-ShengliTelecom','ORG-DTL','INS-DTL-IGW','DTL-INT-Shengli','INT','Shengli Telecom','PB','WK',to_date('2014-11-12','YYYY-MM-DD HH24:MI:SS'),null,null,null,'USD','A','0','0','Asia/Dhaka','1');</v>
      </c>
    </row>
    <row r="9" spans="1:21">
      <c r="A9" s="6" t="s">
        <v>127</v>
      </c>
      <c r="B9" s="6" t="s">
        <v>122</v>
      </c>
      <c r="C9" s="6" t="s">
        <v>769</v>
      </c>
      <c r="D9" s="6" t="s">
        <v>770</v>
      </c>
      <c r="E9" s="6" t="s">
        <v>815</v>
      </c>
      <c r="F9" s="6" t="s">
        <v>108</v>
      </c>
      <c r="G9" s="6" t="s">
        <v>118</v>
      </c>
      <c r="H9" s="6" t="s">
        <v>109</v>
      </c>
      <c r="I9" s="6" t="s">
        <v>132</v>
      </c>
      <c r="J9" s="7" t="s">
        <v>133</v>
      </c>
      <c r="N9" s="6" t="s">
        <v>134</v>
      </c>
      <c r="O9" s="6" t="s">
        <v>0</v>
      </c>
      <c r="P9" s="6">
        <v>0</v>
      </c>
      <c r="Q9" s="6">
        <v>0</v>
      </c>
      <c r="R9" s="6" t="s">
        <v>135</v>
      </c>
      <c r="S9" s="6">
        <v>1</v>
      </c>
      <c r="T9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values('PAR-0007','DTL-INT-Voxbeam','ORG-DTL','INS-DTL-IGW','DTL-INT-Vox','INT','Voxbeam','PB','WK',to_date('2014-11-12','YYYY-MM-DD HH24:MI:SS'),null,null,null,'USD','A','0','0','Asia/Dhaka','1');</v>
      </c>
    </row>
    <row r="10" spans="1:21">
      <c r="A10" s="6" t="s">
        <v>136</v>
      </c>
      <c r="B10" s="6" t="s">
        <v>149</v>
      </c>
      <c r="C10" s="6" t="s">
        <v>769</v>
      </c>
      <c r="D10" s="6" t="s">
        <v>770</v>
      </c>
      <c r="E10" s="6" t="s">
        <v>816</v>
      </c>
      <c r="F10" s="6" t="s">
        <v>108</v>
      </c>
      <c r="G10" s="6" t="s">
        <v>144</v>
      </c>
      <c r="H10" s="6" t="s">
        <v>109</v>
      </c>
      <c r="I10" s="6" t="s">
        <v>132</v>
      </c>
      <c r="J10" s="7" t="s">
        <v>133</v>
      </c>
      <c r="N10" s="6" t="s">
        <v>134</v>
      </c>
      <c r="O10" s="6" t="s">
        <v>0</v>
      </c>
      <c r="P10" s="6">
        <v>0</v>
      </c>
      <c r="Q10" s="6">
        <v>0</v>
      </c>
      <c r="R10" s="6" t="s">
        <v>135</v>
      </c>
      <c r="S10" s="6">
        <v>1</v>
      </c>
      <c r="T10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values('PAR-0008','DTL-INT-FusionTelecom','ORG-DTL','INS-DTL-IGW','DTL-INT-Fusion','INT','Fusion Telecom','PB','WK',to_date('2014-11-12','YYYY-MM-DD HH24:MI:SS'),null,null,null,'USD','A','0','0','Asia/Dhaka','1');</v>
      </c>
    </row>
    <row r="11" spans="1:21">
      <c r="A11" s="6" t="s">
        <v>137</v>
      </c>
      <c r="B11" s="6" t="s">
        <v>146</v>
      </c>
      <c r="C11" s="6" t="s">
        <v>769</v>
      </c>
      <c r="D11" s="6" t="s">
        <v>770</v>
      </c>
      <c r="E11" s="6" t="s">
        <v>146</v>
      </c>
      <c r="F11" s="6" t="s">
        <v>108</v>
      </c>
      <c r="G11" s="6" t="s">
        <v>145</v>
      </c>
      <c r="H11" s="6" t="s">
        <v>109</v>
      </c>
      <c r="I11" s="6" t="s">
        <v>132</v>
      </c>
      <c r="J11" s="7" t="s">
        <v>133</v>
      </c>
      <c r="N11" s="6" t="s">
        <v>134</v>
      </c>
      <c r="O11" s="6" t="s">
        <v>0</v>
      </c>
      <c r="P11" s="6">
        <v>0</v>
      </c>
      <c r="Q11" s="6">
        <v>0</v>
      </c>
      <c r="R11" s="6" t="s">
        <v>135</v>
      </c>
      <c r="S11" s="6">
        <v>1</v>
      </c>
      <c r="T11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values('PAR-0009','DTL-INT-UKSBC','ORG-DTL','INS-DTL-IGW','DTL-INT-UKSBC','INT','UKSBC','PB','WK',to_date('2014-11-12','YYYY-MM-DD HH24:MI:SS'),null,null,null,'USD','A','0','0','Asia/Dhaka','1');</v>
      </c>
    </row>
    <row r="12" spans="1:21">
      <c r="A12" s="6" t="s">
        <v>138</v>
      </c>
      <c r="B12" s="6" t="s">
        <v>179</v>
      </c>
      <c r="C12" s="6" t="s">
        <v>769</v>
      </c>
      <c r="D12" s="6" t="s">
        <v>771</v>
      </c>
      <c r="E12" s="6" t="s">
        <v>817</v>
      </c>
      <c r="F12" s="6" t="s">
        <v>107</v>
      </c>
      <c r="G12" s="6" t="s">
        <v>150</v>
      </c>
      <c r="H12" s="6" t="s">
        <v>175</v>
      </c>
      <c r="I12" s="6" t="s">
        <v>176</v>
      </c>
      <c r="J12" s="7" t="s">
        <v>177</v>
      </c>
      <c r="N12" s="6" t="s">
        <v>178</v>
      </c>
      <c r="O12" s="6" t="s">
        <v>0</v>
      </c>
      <c r="P12" s="6">
        <v>0</v>
      </c>
      <c r="Q12" s="6">
        <v>0</v>
      </c>
      <c r="R12" s="6" t="s">
        <v>135</v>
      </c>
      <c r="S12" s="6">
        <v>60</v>
      </c>
      <c r="T12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values('PAR-0010','DTL-ICX-AgniSystemsLtd','ORG-DTL','INS-DTL-IOS','DTL-ICX-Agni','ICX','Agni Systems Limited','PA','MN',to_date('2016-01-19','YYYY-MM-DD HH24:MI:SS'),null,null,null,'BDT','A','0','0','Asia/Dhaka','60');</v>
      </c>
    </row>
    <row r="13" spans="1:21">
      <c r="A13" s="6" t="s">
        <v>139</v>
      </c>
      <c r="B13" s="6" t="s">
        <v>180</v>
      </c>
      <c r="C13" s="6" t="s">
        <v>769</v>
      </c>
      <c r="D13" s="6" t="s">
        <v>771</v>
      </c>
      <c r="E13" s="6" t="s">
        <v>818</v>
      </c>
      <c r="F13" s="6" t="s">
        <v>107</v>
      </c>
      <c r="G13" s="6" t="s">
        <v>151</v>
      </c>
      <c r="H13" s="6" t="s">
        <v>175</v>
      </c>
      <c r="I13" s="6" t="s">
        <v>176</v>
      </c>
      <c r="J13" s="7" t="s">
        <v>177</v>
      </c>
      <c r="N13" s="6" t="s">
        <v>178</v>
      </c>
      <c r="O13" s="6" t="s">
        <v>0</v>
      </c>
      <c r="P13" s="6">
        <v>0</v>
      </c>
      <c r="Q13" s="6">
        <v>0</v>
      </c>
      <c r="R13" s="6" t="s">
        <v>135</v>
      </c>
      <c r="S13" s="6">
        <v>60</v>
      </c>
      <c r="T13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values('PAR-0011','DTL-ICX-BanglaICXLtd','ORG-DTL','INS-DTL-IOS','DTL-ICX-BanglaICX','ICX','Bangla ICX Ltd.','PA','MN',to_date('2016-01-19','YYYY-MM-DD HH24:MI:SS'),null,null,null,'BDT','A','0','0','Asia/Dhaka','60');</v>
      </c>
    </row>
    <row r="14" spans="1:21">
      <c r="A14" s="6" t="s">
        <v>140</v>
      </c>
      <c r="B14" s="6" t="s">
        <v>181</v>
      </c>
      <c r="C14" s="6" t="s">
        <v>769</v>
      </c>
      <c r="D14" s="6" t="s">
        <v>771</v>
      </c>
      <c r="E14" s="6" t="s">
        <v>819</v>
      </c>
      <c r="F14" s="6" t="s">
        <v>107</v>
      </c>
      <c r="G14" s="6" t="s">
        <v>152</v>
      </c>
      <c r="H14" s="6" t="s">
        <v>175</v>
      </c>
      <c r="I14" s="6" t="s">
        <v>176</v>
      </c>
      <c r="J14" s="7" t="s">
        <v>177</v>
      </c>
      <c r="N14" s="6" t="s">
        <v>178</v>
      </c>
      <c r="O14" s="6" t="s">
        <v>0</v>
      </c>
      <c r="P14" s="6">
        <v>0</v>
      </c>
      <c r="Q14" s="6">
        <v>0</v>
      </c>
      <c r="R14" s="6" t="s">
        <v>135</v>
      </c>
      <c r="S14" s="6">
        <v>60</v>
      </c>
      <c r="T14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values('PAR-0012','DTL-ICX-BanglaTelLtd','ORG-DTL','INS-DTL-IOS','DTL-ICX-BanglaTel','ICX','Bangla Telecom Limited','PA','MN',to_date('2016-01-19','YYYY-MM-DD HH24:MI:SS'),null,null,null,'BDT','A','0','0','Asia/Dhaka','60');</v>
      </c>
    </row>
    <row r="15" spans="1:21">
      <c r="A15" s="6" t="s">
        <v>141</v>
      </c>
      <c r="B15" s="6" t="s">
        <v>746</v>
      </c>
      <c r="C15" s="6" t="s">
        <v>769</v>
      </c>
      <c r="D15" s="6" t="s">
        <v>771</v>
      </c>
      <c r="E15" s="6" t="s">
        <v>820</v>
      </c>
      <c r="F15" s="6" t="s">
        <v>107</v>
      </c>
      <c r="G15" s="6" t="s">
        <v>153</v>
      </c>
      <c r="H15" s="6" t="s">
        <v>175</v>
      </c>
      <c r="I15" s="6" t="s">
        <v>176</v>
      </c>
      <c r="J15" s="7" t="s">
        <v>177</v>
      </c>
      <c r="N15" s="6" t="s">
        <v>178</v>
      </c>
      <c r="O15" s="6" t="s">
        <v>0</v>
      </c>
      <c r="P15" s="6">
        <v>0</v>
      </c>
      <c r="Q15" s="6">
        <v>0</v>
      </c>
      <c r="R15" s="6" t="s">
        <v>135</v>
      </c>
      <c r="S15" s="6">
        <v>60</v>
      </c>
      <c r="T15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values('PAR-0013','DTL-ICX-BangladeshTelCommunLtd ','ORG-DTL','INS-DTL-IOS','DTL-ICX-BTCL ','ICX','Bangladesh Telecommunications Company Limited ','PA','MN',to_date('2016-01-19','YYYY-MM-DD HH24:MI:SS'),null,null,null,'BDT','A','0','0','Asia/Dhaka','60');</v>
      </c>
    </row>
    <row r="16" spans="1:21">
      <c r="A16" s="6" t="s">
        <v>142</v>
      </c>
      <c r="B16" s="6" t="s">
        <v>182</v>
      </c>
      <c r="C16" s="6" t="s">
        <v>769</v>
      </c>
      <c r="D16" s="6" t="s">
        <v>771</v>
      </c>
      <c r="E16" s="6" t="s">
        <v>821</v>
      </c>
      <c r="F16" s="6" t="s">
        <v>107</v>
      </c>
      <c r="G16" s="6" t="s">
        <v>154</v>
      </c>
      <c r="H16" s="6" t="s">
        <v>175</v>
      </c>
      <c r="I16" s="6" t="s">
        <v>176</v>
      </c>
      <c r="J16" s="7" t="s">
        <v>177</v>
      </c>
      <c r="N16" s="6" t="s">
        <v>178</v>
      </c>
      <c r="O16" s="6" t="s">
        <v>0</v>
      </c>
      <c r="P16" s="6">
        <v>0</v>
      </c>
      <c r="Q16" s="6">
        <v>0</v>
      </c>
      <c r="R16" s="6" t="s">
        <v>135</v>
      </c>
      <c r="S16" s="6">
        <v>60</v>
      </c>
      <c r="T16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values('PAR-0014','DTL-ICX-BantelLtd','ORG-DTL','INS-DTL-IOS','DTL-ICX-Bantel','ICX','Bantel Limited','PA','MN',to_date('2016-01-19','YYYY-MM-DD HH24:MI:SS'),null,null,null,'BDT','A','0','0','Asia/Dhaka','60');</v>
      </c>
    </row>
    <row r="17" spans="1:20">
      <c r="A17" s="6" t="s">
        <v>143</v>
      </c>
      <c r="B17" s="6" t="s">
        <v>183</v>
      </c>
      <c r="C17" s="6" t="s">
        <v>769</v>
      </c>
      <c r="D17" s="6" t="s">
        <v>771</v>
      </c>
      <c r="E17" s="6" t="s">
        <v>822</v>
      </c>
      <c r="F17" s="6" t="s">
        <v>107</v>
      </c>
      <c r="G17" s="6" t="s">
        <v>155</v>
      </c>
      <c r="H17" s="6" t="s">
        <v>175</v>
      </c>
      <c r="I17" s="6" t="s">
        <v>176</v>
      </c>
      <c r="J17" s="7" t="s">
        <v>177</v>
      </c>
      <c r="N17" s="6" t="s">
        <v>178</v>
      </c>
      <c r="O17" s="6" t="s">
        <v>0</v>
      </c>
      <c r="P17" s="6">
        <v>0</v>
      </c>
      <c r="Q17" s="6">
        <v>0</v>
      </c>
      <c r="R17" s="6" t="s">
        <v>135</v>
      </c>
      <c r="S17" s="6">
        <v>60</v>
      </c>
      <c r="T17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values('PAR-0015','DTL-ICX-CloudTelLtd','ORG-DTL','INS-DTL-IOS','DTL-ICX-CloudTel','ICX','Cloud Tel Limited','PA','MN',to_date('2016-01-19','YYYY-MM-DD HH24:MI:SS'),null,null,null,'BDT','A','0','0','Asia/Dhaka','60');</v>
      </c>
    </row>
    <row r="18" spans="1:20">
      <c r="A18" s="6" t="s">
        <v>198</v>
      </c>
      <c r="B18" s="6" t="s">
        <v>184</v>
      </c>
      <c r="C18" s="6" t="s">
        <v>769</v>
      </c>
      <c r="D18" s="6" t="s">
        <v>771</v>
      </c>
      <c r="E18" s="6" t="s">
        <v>823</v>
      </c>
      <c r="F18" s="6" t="s">
        <v>107</v>
      </c>
      <c r="G18" s="6" t="s">
        <v>156</v>
      </c>
      <c r="H18" s="6" t="s">
        <v>175</v>
      </c>
      <c r="I18" s="6" t="s">
        <v>176</v>
      </c>
      <c r="J18" s="7" t="s">
        <v>177</v>
      </c>
      <c r="N18" s="6" t="s">
        <v>178</v>
      </c>
      <c r="O18" s="6" t="s">
        <v>0</v>
      </c>
      <c r="P18" s="6">
        <v>0</v>
      </c>
      <c r="Q18" s="6">
        <v>0</v>
      </c>
      <c r="R18" s="6" t="s">
        <v>135</v>
      </c>
      <c r="S18" s="6">
        <v>60</v>
      </c>
      <c r="T18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values('PAR-0016','DTL-ICX-GaziNetworksLtd','ORG-DTL','INS-DTL-IOS','DTL-ICX-Gazi','ICX','Gazi Networks Limited','PA','MN',to_date('2016-01-19','YYYY-MM-DD HH24:MI:SS'),null,null,null,'BDT','A','0','0','Asia/Dhaka','60');</v>
      </c>
    </row>
    <row r="19" spans="1:20">
      <c r="A19" s="6" t="s">
        <v>199</v>
      </c>
      <c r="B19" s="6" t="s">
        <v>747</v>
      </c>
      <c r="C19" s="6" t="s">
        <v>769</v>
      </c>
      <c r="D19" s="6" t="s">
        <v>771</v>
      </c>
      <c r="E19" s="6" t="s">
        <v>824</v>
      </c>
      <c r="F19" s="6" t="s">
        <v>107</v>
      </c>
      <c r="G19" s="6" t="s">
        <v>157</v>
      </c>
      <c r="H19" s="6" t="s">
        <v>175</v>
      </c>
      <c r="I19" s="6" t="s">
        <v>176</v>
      </c>
      <c r="J19" s="7" t="s">
        <v>177</v>
      </c>
      <c r="N19" s="6" t="s">
        <v>178</v>
      </c>
      <c r="O19" s="6" t="s">
        <v>0</v>
      </c>
      <c r="P19" s="6">
        <v>0</v>
      </c>
      <c r="Q19" s="6">
        <v>0</v>
      </c>
      <c r="R19" s="6" t="s">
        <v>135</v>
      </c>
      <c r="S19" s="6">
        <v>60</v>
      </c>
      <c r="T19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values('PAR-0017','DTL-ICX-GetcoTelCommunLtd','ORG-DTL','INS-DTL-IOS','DTL-ICX-Getco','ICX','Getco Telecommunications Limited','PA','MN',to_date('2016-01-19','YYYY-MM-DD HH24:MI:SS'),null,null,null,'BDT','A','0','0','Asia/Dhaka','60');</v>
      </c>
    </row>
    <row r="20" spans="1:20">
      <c r="A20" s="6" t="s">
        <v>200</v>
      </c>
      <c r="B20" s="6" t="s">
        <v>185</v>
      </c>
      <c r="C20" s="6" t="s">
        <v>769</v>
      </c>
      <c r="D20" s="6" t="s">
        <v>771</v>
      </c>
      <c r="E20" s="6" t="s">
        <v>825</v>
      </c>
      <c r="F20" s="6" t="s">
        <v>107</v>
      </c>
      <c r="G20" s="6" t="s">
        <v>158</v>
      </c>
      <c r="H20" s="6" t="s">
        <v>175</v>
      </c>
      <c r="I20" s="6" t="s">
        <v>176</v>
      </c>
      <c r="J20" s="7" t="s">
        <v>177</v>
      </c>
      <c r="N20" s="6" t="s">
        <v>178</v>
      </c>
      <c r="O20" s="6" t="s">
        <v>0</v>
      </c>
      <c r="P20" s="6">
        <v>0</v>
      </c>
      <c r="Q20" s="6">
        <v>0</v>
      </c>
      <c r="R20" s="6" t="s">
        <v>135</v>
      </c>
      <c r="S20" s="6">
        <v>60</v>
      </c>
      <c r="T20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values('PAR-0018','DTL-ICX-ImamNetworkLtd','ORG-DTL','INS-DTL-IOS','DTL-ICX-Imam','ICX','Imam Network Ltd.','PA','MN',to_date('2016-01-19','YYYY-MM-DD HH24:MI:SS'),null,null,null,'BDT','A','0','0','Asia/Dhaka','60');</v>
      </c>
    </row>
    <row r="21" spans="1:20">
      <c r="A21" s="6" t="s">
        <v>201</v>
      </c>
      <c r="B21" s="6" t="s">
        <v>186</v>
      </c>
      <c r="C21" s="6" t="s">
        <v>769</v>
      </c>
      <c r="D21" s="6" t="s">
        <v>771</v>
      </c>
      <c r="E21" s="6" t="s">
        <v>833</v>
      </c>
      <c r="F21" s="6" t="s">
        <v>107</v>
      </c>
      <c r="G21" s="6" t="s">
        <v>159</v>
      </c>
      <c r="H21" s="6" t="s">
        <v>175</v>
      </c>
      <c r="I21" s="6" t="s">
        <v>176</v>
      </c>
      <c r="J21" s="7" t="s">
        <v>177</v>
      </c>
      <c r="N21" s="6" t="s">
        <v>178</v>
      </c>
      <c r="O21" s="6" t="s">
        <v>0</v>
      </c>
      <c r="P21" s="6">
        <v>0</v>
      </c>
      <c r="Q21" s="6">
        <v>0</v>
      </c>
      <c r="R21" s="6" t="s">
        <v>135</v>
      </c>
      <c r="S21" s="6">
        <v>60</v>
      </c>
      <c r="T21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values('PAR-0019','DTL-ICX-IntegratedServicesLtd','ORG-DTL','INS-DTL-IOS','DTL-ICX-ISL','ICX','Integrated Services Limited','PA','MN',to_date('2016-01-19','YYYY-MM-DD HH24:MI:SS'),null,null,null,'BDT','A','0','0','Asia/Dhaka','60');</v>
      </c>
    </row>
    <row r="22" spans="1:20">
      <c r="A22" s="6" t="s">
        <v>202</v>
      </c>
      <c r="B22" s="6" t="s">
        <v>187</v>
      </c>
      <c r="C22" s="6" t="s">
        <v>769</v>
      </c>
      <c r="D22" s="6" t="s">
        <v>771</v>
      </c>
      <c r="E22" s="6" t="s">
        <v>834</v>
      </c>
      <c r="F22" s="6" t="s">
        <v>107</v>
      </c>
      <c r="G22" s="6" t="s">
        <v>160</v>
      </c>
      <c r="H22" s="6" t="s">
        <v>175</v>
      </c>
      <c r="I22" s="6" t="s">
        <v>176</v>
      </c>
      <c r="J22" s="7" t="s">
        <v>177</v>
      </c>
      <c r="N22" s="6" t="s">
        <v>178</v>
      </c>
      <c r="O22" s="6" t="s">
        <v>0</v>
      </c>
      <c r="P22" s="6">
        <v>0</v>
      </c>
      <c r="Q22" s="6">
        <v>0</v>
      </c>
      <c r="R22" s="6" t="s">
        <v>135</v>
      </c>
      <c r="S22" s="6">
        <v>60</v>
      </c>
      <c r="T22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values('PAR-0020','DTL-ICX-JibondharaSolutionsLtd','ORG-DTL','INS-DTL-IOS','DTL-ICX-JSL','ICX','Jibondhara Solutions Ltd.','PA','MN',to_date('2016-01-19','YYYY-MM-DD HH24:MI:SS'),null,null,null,'BDT','A','0','0','Asia/Dhaka','60');</v>
      </c>
    </row>
    <row r="23" spans="1:20">
      <c r="A23" s="6" t="s">
        <v>203</v>
      </c>
      <c r="B23" s="6" t="s">
        <v>188</v>
      </c>
      <c r="C23" s="6" t="s">
        <v>769</v>
      </c>
      <c r="D23" s="6" t="s">
        <v>771</v>
      </c>
      <c r="E23" s="6" t="s">
        <v>835</v>
      </c>
      <c r="F23" s="6" t="s">
        <v>107</v>
      </c>
      <c r="G23" s="6" t="s">
        <v>161</v>
      </c>
      <c r="H23" s="6" t="s">
        <v>175</v>
      </c>
      <c r="I23" s="6" t="s">
        <v>176</v>
      </c>
      <c r="J23" s="7" t="s">
        <v>177</v>
      </c>
      <c r="N23" s="6" t="s">
        <v>178</v>
      </c>
      <c r="O23" s="6" t="s">
        <v>0</v>
      </c>
      <c r="P23" s="6">
        <v>0</v>
      </c>
      <c r="Q23" s="6">
        <v>0</v>
      </c>
      <c r="R23" s="6" t="s">
        <v>135</v>
      </c>
      <c r="S23" s="6">
        <v>60</v>
      </c>
      <c r="T23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values('PAR-0021','DTL-ICX-MHTelecom','ORG-DTL','INS-DTL-IOS','DTL-ICX-MHTel','ICX','M &amp; H Telecom','PA','MN',to_date('2016-01-19','YYYY-MM-DD HH24:MI:SS'),null,null,null,'BDT','A','0','0','Asia/Dhaka','60');</v>
      </c>
    </row>
    <row r="24" spans="1:20">
      <c r="A24" s="6" t="s">
        <v>204</v>
      </c>
      <c r="B24" s="6" t="s">
        <v>189</v>
      </c>
      <c r="C24" s="6" t="s">
        <v>769</v>
      </c>
      <c r="D24" s="6" t="s">
        <v>771</v>
      </c>
      <c r="E24" s="6" t="s">
        <v>836</v>
      </c>
      <c r="F24" s="6" t="s">
        <v>107</v>
      </c>
      <c r="G24" s="6" t="s">
        <v>162</v>
      </c>
      <c r="H24" s="6" t="s">
        <v>175</v>
      </c>
      <c r="I24" s="6" t="s">
        <v>176</v>
      </c>
      <c r="J24" s="7" t="s">
        <v>177</v>
      </c>
      <c r="N24" s="6" t="s">
        <v>178</v>
      </c>
      <c r="O24" s="6" t="s">
        <v>0</v>
      </c>
      <c r="P24" s="6">
        <v>0</v>
      </c>
      <c r="Q24" s="6">
        <v>0</v>
      </c>
      <c r="R24" s="6" t="s">
        <v>135</v>
      </c>
      <c r="S24" s="6">
        <v>60</v>
      </c>
      <c r="T24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values('PAR-0022','DTL-ICX-MMCommuLtd','ORG-DTL','INS-DTL-IOS','DTL-ICX-MMCL','ICX','M. M. Communications Ltd.','PA','MN',to_date('2016-01-19','YYYY-MM-DD HH24:MI:SS'),null,null,null,'BDT','A','0','0','Asia/Dhaka','60');</v>
      </c>
    </row>
    <row r="25" spans="1:20">
      <c r="A25" s="6" t="s">
        <v>205</v>
      </c>
      <c r="B25" s="6" t="s">
        <v>190</v>
      </c>
      <c r="C25" s="6" t="s">
        <v>769</v>
      </c>
      <c r="D25" s="6" t="s">
        <v>771</v>
      </c>
      <c r="E25" s="6" t="s">
        <v>837</v>
      </c>
      <c r="F25" s="6" t="s">
        <v>107</v>
      </c>
      <c r="G25" s="6" t="s">
        <v>163</v>
      </c>
      <c r="H25" s="6" t="s">
        <v>175</v>
      </c>
      <c r="I25" s="6" t="s">
        <v>176</v>
      </c>
      <c r="J25" s="7" t="s">
        <v>177</v>
      </c>
      <c r="N25" s="6" t="s">
        <v>178</v>
      </c>
      <c r="O25" s="6" t="s">
        <v>0</v>
      </c>
      <c r="P25" s="6">
        <v>0</v>
      </c>
      <c r="Q25" s="6">
        <v>0</v>
      </c>
      <c r="R25" s="6" t="s">
        <v>135</v>
      </c>
      <c r="S25" s="6">
        <v>60</v>
      </c>
      <c r="T25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values('PAR-0023','DTL-ICX-MicroTrade','ORG-DTL','INS-DTL-IOS','DTL-ICX-MT','ICX','Micro Trade','PA','MN',to_date('2016-01-19','YYYY-MM-DD HH24:MI:SS'),null,null,null,'BDT','A','0','0','Asia/Dhaka','60');</v>
      </c>
    </row>
    <row r="26" spans="1:20">
      <c r="A26" s="6" t="s">
        <v>206</v>
      </c>
      <c r="B26" s="6" t="s">
        <v>748</v>
      </c>
      <c r="C26" s="6" t="s">
        <v>769</v>
      </c>
      <c r="D26" s="6" t="s">
        <v>771</v>
      </c>
      <c r="E26" s="6" t="s">
        <v>838</v>
      </c>
      <c r="F26" s="6" t="s">
        <v>107</v>
      </c>
      <c r="G26" s="6" t="s">
        <v>164</v>
      </c>
      <c r="H26" s="6" t="s">
        <v>175</v>
      </c>
      <c r="I26" s="6" t="s">
        <v>176</v>
      </c>
      <c r="J26" s="7" t="s">
        <v>177</v>
      </c>
      <c r="N26" s="6" t="s">
        <v>178</v>
      </c>
      <c r="O26" s="6" t="s">
        <v>0</v>
      </c>
      <c r="P26" s="6">
        <v>0</v>
      </c>
      <c r="Q26" s="6">
        <v>0</v>
      </c>
      <c r="R26" s="6" t="s">
        <v>135</v>
      </c>
      <c r="S26" s="6">
        <v>60</v>
      </c>
      <c r="T26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values('PAR-0024','DTL-ICX-MotherTeleCommun','ORG-DTL','INS-DTL-IOS','DTL-ICX-Mtel','ICX','Mother Telecommunication','PA','MN',to_date('2016-01-19','YYYY-MM-DD HH24:MI:SS'),null,null,null,'BDT','A','0','0','Asia/Dhaka','60');</v>
      </c>
    </row>
    <row r="27" spans="1:20">
      <c r="A27" s="6" t="s">
        <v>207</v>
      </c>
      <c r="B27" s="6" t="s">
        <v>191</v>
      </c>
      <c r="C27" s="6" t="s">
        <v>769</v>
      </c>
      <c r="D27" s="6" t="s">
        <v>771</v>
      </c>
      <c r="E27" s="6" t="s">
        <v>839</v>
      </c>
      <c r="F27" s="6" t="s">
        <v>107</v>
      </c>
      <c r="G27" s="6" t="s">
        <v>165</v>
      </c>
      <c r="H27" s="6" t="s">
        <v>175</v>
      </c>
      <c r="I27" s="6" t="s">
        <v>176</v>
      </c>
      <c r="J27" s="7" t="s">
        <v>177</v>
      </c>
      <c r="N27" s="6" t="s">
        <v>178</v>
      </c>
      <c r="O27" s="6" t="s">
        <v>0</v>
      </c>
      <c r="P27" s="6">
        <v>0</v>
      </c>
      <c r="Q27" s="6">
        <v>0</v>
      </c>
      <c r="R27" s="6" t="s">
        <v>135</v>
      </c>
      <c r="S27" s="6">
        <v>60</v>
      </c>
      <c r="T27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values('PAR-0025','DTL-ICX-NewGenTelLtd','ORG-DTL','INS-DTL-IOS','DTL-ICX-NGTL','ICX','New Generation Telecom Limited','PA','MN',to_date('2016-01-19','YYYY-MM-DD HH24:MI:SS'),null,null,null,'BDT','A','0','0','Asia/Dhaka','60');</v>
      </c>
    </row>
    <row r="28" spans="1:20">
      <c r="A28" s="6" t="s">
        <v>208</v>
      </c>
      <c r="B28" s="6" t="s">
        <v>192</v>
      </c>
      <c r="C28" s="6" t="s">
        <v>769</v>
      </c>
      <c r="D28" s="6" t="s">
        <v>771</v>
      </c>
      <c r="E28" s="6" t="s">
        <v>840</v>
      </c>
      <c r="F28" s="6" t="s">
        <v>107</v>
      </c>
      <c r="G28" s="6" t="s">
        <v>166</v>
      </c>
      <c r="H28" s="6" t="s">
        <v>175</v>
      </c>
      <c r="I28" s="6" t="s">
        <v>176</v>
      </c>
      <c r="J28" s="7" t="s">
        <v>177</v>
      </c>
      <c r="N28" s="6" t="s">
        <v>178</v>
      </c>
      <c r="O28" s="6" t="s">
        <v>0</v>
      </c>
      <c r="P28" s="6">
        <v>0</v>
      </c>
      <c r="Q28" s="6">
        <v>0</v>
      </c>
      <c r="R28" s="6" t="s">
        <v>135</v>
      </c>
      <c r="S28" s="6">
        <v>60</v>
      </c>
      <c r="T28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values('PAR-0026','DTL-ICX-ParadiseTelLtd','ORG-DTL','INS-DTL-IOS','DTL-ICX-PTL','ICX','Paradise Telecom Ltd.','PA','MN',to_date('2016-01-19','YYYY-MM-DD HH24:MI:SS'),null,null,null,'BDT','A','0','0','Asia/Dhaka','60');</v>
      </c>
    </row>
    <row r="29" spans="1:20">
      <c r="A29" s="6" t="s">
        <v>209</v>
      </c>
      <c r="B29" s="6" t="s">
        <v>193</v>
      </c>
      <c r="C29" s="6" t="s">
        <v>769</v>
      </c>
      <c r="D29" s="6" t="s">
        <v>771</v>
      </c>
      <c r="E29" s="6" t="s">
        <v>841</v>
      </c>
      <c r="F29" s="6" t="s">
        <v>107</v>
      </c>
      <c r="G29" s="6" t="s">
        <v>167</v>
      </c>
      <c r="H29" s="6" t="s">
        <v>175</v>
      </c>
      <c r="I29" s="6" t="s">
        <v>176</v>
      </c>
      <c r="J29" s="7" t="s">
        <v>177</v>
      </c>
      <c r="N29" s="6" t="s">
        <v>178</v>
      </c>
      <c r="O29" s="6" t="s">
        <v>0</v>
      </c>
      <c r="P29" s="6">
        <v>0</v>
      </c>
      <c r="Q29" s="6">
        <v>0</v>
      </c>
      <c r="R29" s="6" t="s">
        <v>135</v>
      </c>
      <c r="S29" s="6">
        <v>60</v>
      </c>
      <c r="T29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values('PAR-0027','DTL-ICX-PurpleTelLtd','ORG-DTL','INS-DTL-IOS','DTL-ICX-PuTL','ICX','Purple Telecom Limited','PA','MN',to_date('2016-01-19','YYYY-MM-DD HH24:MI:SS'),null,null,null,'BDT','A','0','0','Asia/Dhaka','60');</v>
      </c>
    </row>
    <row r="30" spans="1:20">
      <c r="A30" s="6" t="s">
        <v>210</v>
      </c>
      <c r="B30" s="6" t="s">
        <v>744</v>
      </c>
      <c r="C30" s="6" t="s">
        <v>769</v>
      </c>
      <c r="D30" s="6" t="s">
        <v>771</v>
      </c>
      <c r="E30" s="6" t="s">
        <v>842</v>
      </c>
      <c r="F30" s="6" t="s">
        <v>107</v>
      </c>
      <c r="G30" s="6" t="s">
        <v>168</v>
      </c>
      <c r="H30" s="6" t="s">
        <v>175</v>
      </c>
      <c r="I30" s="6" t="s">
        <v>176</v>
      </c>
      <c r="J30" s="7" t="s">
        <v>177</v>
      </c>
      <c r="N30" s="6" t="s">
        <v>178</v>
      </c>
      <c r="O30" s="6" t="s">
        <v>0</v>
      </c>
      <c r="P30" s="6">
        <v>0</v>
      </c>
      <c r="Q30" s="6">
        <v>0</v>
      </c>
      <c r="R30" s="6" t="s">
        <v>135</v>
      </c>
      <c r="S30" s="6">
        <v>60</v>
      </c>
      <c r="T30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values('PAR-0028','DTL-ICX-RingTechBanLtd','ORG-DTL','INS-DTL-IOS','DTL-ICX-RTBL','ICX','RingTech (Bangladesh) Ltd.','PA','MN',to_date('2016-01-19','YYYY-MM-DD HH24:MI:SS'),null,null,null,'BDT','A','0','0','Asia/Dhaka','60');</v>
      </c>
    </row>
    <row r="31" spans="1:20">
      <c r="A31" s="6" t="s">
        <v>211</v>
      </c>
      <c r="B31" s="6" t="s">
        <v>194</v>
      </c>
      <c r="C31" s="6" t="s">
        <v>769</v>
      </c>
      <c r="D31" s="6" t="s">
        <v>771</v>
      </c>
      <c r="E31" s="6" t="s">
        <v>843</v>
      </c>
      <c r="F31" s="6" t="s">
        <v>107</v>
      </c>
      <c r="G31" s="6" t="s">
        <v>169</v>
      </c>
      <c r="H31" s="6" t="s">
        <v>175</v>
      </c>
      <c r="I31" s="6" t="s">
        <v>176</v>
      </c>
      <c r="J31" s="7" t="s">
        <v>177</v>
      </c>
      <c r="N31" s="6" t="s">
        <v>178</v>
      </c>
      <c r="O31" s="6" t="s">
        <v>0</v>
      </c>
      <c r="P31" s="6">
        <v>0</v>
      </c>
      <c r="Q31" s="6">
        <v>0</v>
      </c>
      <c r="R31" s="6" t="s">
        <v>135</v>
      </c>
      <c r="S31" s="6">
        <v>60</v>
      </c>
      <c r="T31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values('PAR-0029','DTL-ICX-SRTelLtd','ORG-DTL','INS-DTL-IOS','DTL-ICX-SRTL','ICX','S R Telecom Limited','PA','MN',to_date('2016-01-19','YYYY-MM-DD HH24:MI:SS'),null,null,null,'BDT','A','0','0','Asia/Dhaka','60');</v>
      </c>
    </row>
    <row r="32" spans="1:20">
      <c r="A32" s="6" t="s">
        <v>212</v>
      </c>
      <c r="B32" s="6" t="s">
        <v>195</v>
      </c>
      <c r="C32" s="6" t="s">
        <v>769</v>
      </c>
      <c r="D32" s="6" t="s">
        <v>771</v>
      </c>
      <c r="E32" s="6" t="s">
        <v>844</v>
      </c>
      <c r="F32" s="6" t="s">
        <v>107</v>
      </c>
      <c r="G32" s="6" t="s">
        <v>170</v>
      </c>
      <c r="H32" s="6" t="s">
        <v>175</v>
      </c>
      <c r="I32" s="6" t="s">
        <v>176</v>
      </c>
      <c r="J32" s="7" t="s">
        <v>177</v>
      </c>
      <c r="N32" s="6" t="s">
        <v>178</v>
      </c>
      <c r="O32" s="6" t="s">
        <v>0</v>
      </c>
      <c r="P32" s="6">
        <v>0</v>
      </c>
      <c r="Q32" s="6">
        <v>0</v>
      </c>
      <c r="R32" s="6" t="s">
        <v>135</v>
      </c>
      <c r="S32" s="6">
        <v>60</v>
      </c>
      <c r="T32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values('PAR-0030','DTL-ICX-SenguptaCrossworld','ORG-DTL','INS-DTL-IOS','DTL-ICX-STL','ICX','Sengupta Telecommunication Ltd.(Cross world)','PA','MN',to_date('2016-01-19','YYYY-MM-DD HH24:MI:SS'),null,null,null,'BDT','A','0','0','Asia/Dhaka','60');</v>
      </c>
    </row>
    <row r="33" spans="1:20">
      <c r="A33" s="6" t="s">
        <v>213</v>
      </c>
      <c r="B33" s="6" t="s">
        <v>745</v>
      </c>
      <c r="C33" s="6" t="s">
        <v>769</v>
      </c>
      <c r="D33" s="6" t="s">
        <v>771</v>
      </c>
      <c r="E33" s="6" t="s">
        <v>845</v>
      </c>
      <c r="F33" s="6" t="s">
        <v>107</v>
      </c>
      <c r="G33" s="6" t="s">
        <v>171</v>
      </c>
      <c r="H33" s="6" t="s">
        <v>175</v>
      </c>
      <c r="I33" s="6" t="s">
        <v>176</v>
      </c>
      <c r="J33" s="7" t="s">
        <v>177</v>
      </c>
      <c r="N33" s="6" t="s">
        <v>178</v>
      </c>
      <c r="O33" s="6" t="s">
        <v>0</v>
      </c>
      <c r="P33" s="6">
        <v>0</v>
      </c>
      <c r="Q33" s="6">
        <v>0</v>
      </c>
      <c r="R33" s="6" t="s">
        <v>135</v>
      </c>
      <c r="S33" s="6">
        <v>60</v>
      </c>
      <c r="T33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values('PAR-0031','DTL-ICX-SoftexCommunLtd','ORG-DTL','INS-DTL-IOS','DTL-ICX-SCL','ICX','Softex Communication Limited','PA','MN',to_date('2016-01-19','YYYY-MM-DD HH24:MI:SS'),null,null,null,'BDT','A','0','0','Asia/Dhaka','60');</v>
      </c>
    </row>
    <row r="34" spans="1:20">
      <c r="A34" s="6" t="s">
        <v>214</v>
      </c>
      <c r="B34" s="6" t="s">
        <v>196</v>
      </c>
      <c r="C34" s="6" t="s">
        <v>769</v>
      </c>
      <c r="D34" s="6" t="s">
        <v>771</v>
      </c>
      <c r="E34" s="6" t="s">
        <v>846</v>
      </c>
      <c r="F34" s="6" t="s">
        <v>107</v>
      </c>
      <c r="G34" s="6" t="s">
        <v>172</v>
      </c>
      <c r="H34" s="6" t="s">
        <v>175</v>
      </c>
      <c r="I34" s="6" t="s">
        <v>176</v>
      </c>
      <c r="J34" s="7" t="s">
        <v>177</v>
      </c>
      <c r="N34" s="6" t="s">
        <v>178</v>
      </c>
      <c r="O34" s="6" t="s">
        <v>0</v>
      </c>
      <c r="P34" s="6">
        <v>0</v>
      </c>
      <c r="Q34" s="6">
        <v>0</v>
      </c>
      <c r="R34" s="6" t="s">
        <v>135</v>
      </c>
      <c r="S34" s="6">
        <v>60</v>
      </c>
      <c r="T34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values('PAR-0032','DTL-ICX-TeleExLtd','ORG-DTL','INS-DTL-IOS','DTL-ICX-TL','ICX','Tele Exchange Limited','PA','MN',to_date('2016-01-19','YYYY-MM-DD HH24:MI:SS'),null,null,null,'BDT','A','0','0','Asia/Dhaka','60');</v>
      </c>
    </row>
    <row r="35" spans="1:20">
      <c r="A35" s="6" t="s">
        <v>215</v>
      </c>
      <c r="B35" s="6" t="s">
        <v>749</v>
      </c>
      <c r="C35" s="6" t="s">
        <v>769</v>
      </c>
      <c r="D35" s="6" t="s">
        <v>771</v>
      </c>
      <c r="E35" s="6" t="s">
        <v>847</v>
      </c>
      <c r="F35" s="6" t="s">
        <v>107</v>
      </c>
      <c r="G35" s="6" t="s">
        <v>173</v>
      </c>
      <c r="H35" s="6" t="s">
        <v>175</v>
      </c>
      <c r="I35" s="6" t="s">
        <v>176</v>
      </c>
      <c r="J35" s="7" t="s">
        <v>177</v>
      </c>
      <c r="N35" s="6" t="s">
        <v>178</v>
      </c>
      <c r="O35" s="6" t="s">
        <v>0</v>
      </c>
      <c r="P35" s="6">
        <v>0</v>
      </c>
      <c r="Q35" s="6">
        <v>0</v>
      </c>
      <c r="R35" s="6" t="s">
        <v>135</v>
      </c>
      <c r="S35" s="6">
        <v>60</v>
      </c>
      <c r="T35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values('PAR-0033','DTL-ICX-VertexCommunLtd','ORG-DTL','INS-DTL-IOS','DTL-ICX-VCL','ICX','Vertex Communications Ltd.','PA','MN',to_date('2016-01-19','YYYY-MM-DD HH24:MI:SS'),null,null,null,'BDT','A','0','0','Asia/Dhaka','60');</v>
      </c>
    </row>
    <row r="36" spans="1:20">
      <c r="A36" s="6" t="s">
        <v>216</v>
      </c>
      <c r="B36" s="6" t="s">
        <v>197</v>
      </c>
      <c r="C36" s="6" t="s">
        <v>769</v>
      </c>
      <c r="D36" s="6" t="s">
        <v>771</v>
      </c>
      <c r="E36" s="6" t="s">
        <v>848</v>
      </c>
      <c r="F36" s="6" t="s">
        <v>107</v>
      </c>
      <c r="G36" s="6" t="s">
        <v>174</v>
      </c>
      <c r="H36" s="6" t="s">
        <v>175</v>
      </c>
      <c r="I36" s="6" t="s">
        <v>176</v>
      </c>
      <c r="J36" s="7" t="s">
        <v>177</v>
      </c>
      <c r="N36" s="6" t="s">
        <v>178</v>
      </c>
      <c r="O36" s="6" t="s">
        <v>0</v>
      </c>
      <c r="P36" s="6">
        <v>0</v>
      </c>
      <c r="Q36" s="6">
        <v>0</v>
      </c>
      <c r="R36" s="6" t="s">
        <v>135</v>
      </c>
      <c r="S36" s="6">
        <v>60</v>
      </c>
      <c r="T36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values('PAR-0034','DTL-ICX-VoiceTelLtd','ORG-DTL','INS-DTL-IOS','DTL-ICX-VTL','ICX','VOICETEL LTD.','PA','MN',to_date('2016-01-19','YYYY-MM-DD HH24:MI:SS'),null,null,null,'BDT','A','0','0','Asia/Dhaka','60');</v>
      </c>
    </row>
    <row r="37" spans="1:20">
      <c r="A37" s="6" t="s">
        <v>217</v>
      </c>
      <c r="B37" s="6" t="s">
        <v>631</v>
      </c>
      <c r="C37" s="6" t="s">
        <v>769</v>
      </c>
      <c r="D37" s="6" t="s">
        <v>771</v>
      </c>
      <c r="E37" s="6" t="s">
        <v>849</v>
      </c>
      <c r="F37" s="6" t="s">
        <v>107</v>
      </c>
      <c r="G37" s="6" t="s">
        <v>632</v>
      </c>
      <c r="H37" s="6" t="s">
        <v>175</v>
      </c>
      <c r="I37" s="6" t="s">
        <v>176</v>
      </c>
      <c r="J37" s="7" t="s">
        <v>177</v>
      </c>
      <c r="N37" s="6" t="s">
        <v>178</v>
      </c>
      <c r="O37" s="6" t="s">
        <v>0</v>
      </c>
      <c r="P37" s="6">
        <v>0</v>
      </c>
      <c r="Q37" s="6">
        <v>0</v>
      </c>
      <c r="R37" s="6" t="s">
        <v>135</v>
      </c>
      <c r="S37" s="6">
        <v>60</v>
      </c>
      <c r="T37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values('PAR-0035','DTL-ICX-UnivergeICX','ORG-DTL','INS-DTL-IOS','DTL-ICX-Internal','ICX','UnivergeICX','PA','MN',to_date('2016-01-19','YYYY-MM-DD HH24:MI:SS'),null,null,null,'BDT','A','0','0','Asia/Dhaka','60');</v>
      </c>
    </row>
    <row r="38" spans="1:20">
      <c r="A38" s="6" t="s">
        <v>218</v>
      </c>
      <c r="B38" s="6" t="s">
        <v>261</v>
      </c>
      <c r="C38" s="6" t="s">
        <v>769</v>
      </c>
      <c r="E38" s="6" t="s">
        <v>261</v>
      </c>
      <c r="F38" s="6" t="s">
        <v>276</v>
      </c>
      <c r="G38" s="6" t="s">
        <v>269</v>
      </c>
      <c r="H38" s="6" t="s">
        <v>175</v>
      </c>
      <c r="I38" s="6" t="s">
        <v>176</v>
      </c>
      <c r="J38" s="7" t="s">
        <v>177</v>
      </c>
      <c r="N38" s="6" t="s">
        <v>178</v>
      </c>
      <c r="O38" s="6" t="s">
        <v>0</v>
      </c>
      <c r="P38" s="6">
        <v>0</v>
      </c>
      <c r="Q38" s="6">
        <v>0</v>
      </c>
      <c r="R38" s="6" t="s">
        <v>135</v>
      </c>
      <c r="S38" s="6">
        <v>60</v>
      </c>
      <c r="T38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values('PAR-0036','DTL-ANS-GP','ORG-DTL',null,'DTL-ANS-GP','ANS','Grameenphone Limited','PA','MN',to_date('2016-01-19','YYYY-MM-DD HH24:MI:SS'),null,null,null,'BDT','A','0','0','Asia/Dhaka','60');</v>
      </c>
    </row>
    <row r="39" spans="1:20">
      <c r="A39" s="6" t="s">
        <v>219</v>
      </c>
      <c r="B39" s="6" t="s">
        <v>262</v>
      </c>
      <c r="C39" s="6" t="s">
        <v>769</v>
      </c>
      <c r="E39" s="6" t="s">
        <v>262</v>
      </c>
      <c r="F39" s="6" t="s">
        <v>276</v>
      </c>
      <c r="G39" s="6" t="s">
        <v>270</v>
      </c>
      <c r="H39" s="6" t="s">
        <v>175</v>
      </c>
      <c r="I39" s="6" t="s">
        <v>176</v>
      </c>
      <c r="J39" s="7" t="s">
        <v>177</v>
      </c>
      <c r="N39" s="6" t="s">
        <v>178</v>
      </c>
      <c r="O39" s="6" t="s">
        <v>0</v>
      </c>
      <c r="P39" s="6">
        <v>0</v>
      </c>
      <c r="Q39" s="6">
        <v>0</v>
      </c>
      <c r="R39" s="6" t="s">
        <v>135</v>
      </c>
      <c r="S39" s="6">
        <v>60</v>
      </c>
      <c r="T39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values('PAR-0037','DTL-ANS-ROBI','ORG-DTL',null,'DTL-ANS-ROBI','ANS','Robi Axiata Limited','PA','MN',to_date('2016-01-19','YYYY-MM-DD HH24:MI:SS'),null,null,null,'BDT','A','0','0','Asia/Dhaka','60');</v>
      </c>
    </row>
    <row r="40" spans="1:20">
      <c r="A40" s="6" t="s">
        <v>220</v>
      </c>
      <c r="B40" s="6" t="s">
        <v>263</v>
      </c>
      <c r="C40" s="6" t="s">
        <v>769</v>
      </c>
      <c r="E40" s="6" t="s">
        <v>851</v>
      </c>
      <c r="F40" s="6" t="s">
        <v>276</v>
      </c>
      <c r="G40" s="6" t="s">
        <v>271</v>
      </c>
      <c r="H40" s="6" t="s">
        <v>175</v>
      </c>
      <c r="I40" s="6" t="s">
        <v>176</v>
      </c>
      <c r="J40" s="7" t="s">
        <v>177</v>
      </c>
      <c r="N40" s="6" t="s">
        <v>178</v>
      </c>
      <c r="O40" s="6" t="s">
        <v>0</v>
      </c>
      <c r="P40" s="6">
        <v>0</v>
      </c>
      <c r="Q40" s="6">
        <v>0</v>
      </c>
      <c r="R40" s="6" t="s">
        <v>135</v>
      </c>
      <c r="S40" s="6">
        <v>60</v>
      </c>
      <c r="T40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values('PAR-0038','DTL-ANS-Banglalink','ORG-DTL',null,'DTL-ANS-BL','ANS','Banglalink Digital Communications Ltd.','PA','MN',to_date('2016-01-19','YYYY-MM-DD HH24:MI:SS'),null,null,null,'BDT','A','0','0','Asia/Dhaka','60');</v>
      </c>
    </row>
    <row r="41" spans="1:20">
      <c r="A41" s="6" t="s">
        <v>221</v>
      </c>
      <c r="B41" s="6" t="s">
        <v>264</v>
      </c>
      <c r="C41" s="6" t="s">
        <v>769</v>
      </c>
      <c r="E41" s="6" t="s">
        <v>264</v>
      </c>
      <c r="F41" s="6" t="s">
        <v>276</v>
      </c>
      <c r="G41" s="6" t="s">
        <v>272</v>
      </c>
      <c r="H41" s="6" t="s">
        <v>175</v>
      </c>
      <c r="I41" s="6" t="s">
        <v>176</v>
      </c>
      <c r="J41" s="7" t="s">
        <v>177</v>
      </c>
      <c r="N41" s="6" t="s">
        <v>178</v>
      </c>
      <c r="O41" s="6" t="s">
        <v>0</v>
      </c>
      <c r="P41" s="6">
        <v>0</v>
      </c>
      <c r="Q41" s="6">
        <v>0</v>
      </c>
      <c r="R41" s="6" t="s">
        <v>135</v>
      </c>
      <c r="S41" s="6">
        <v>60</v>
      </c>
      <c r="T41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values('PAR-0039','DTL-ANS-AirTel','ORG-DTL',null,'DTL-ANS-AirTel','ANS','Airtel Bangladesh Ltd.','PA','MN',to_date('2016-01-19','YYYY-MM-DD HH24:MI:SS'),null,null,null,'BDT','A','0','0','Asia/Dhaka','60');</v>
      </c>
    </row>
    <row r="42" spans="1:20">
      <c r="A42" s="6" t="s">
        <v>222</v>
      </c>
      <c r="B42" s="6" t="s">
        <v>265</v>
      </c>
      <c r="C42" s="6" t="s">
        <v>769</v>
      </c>
      <c r="E42" s="6" t="s">
        <v>850</v>
      </c>
      <c r="F42" s="6" t="s">
        <v>276</v>
      </c>
      <c r="G42" s="6" t="s">
        <v>273</v>
      </c>
      <c r="H42" s="6" t="s">
        <v>175</v>
      </c>
      <c r="I42" s="6" t="s">
        <v>176</v>
      </c>
      <c r="J42" s="7" t="s">
        <v>177</v>
      </c>
      <c r="N42" s="6" t="s">
        <v>178</v>
      </c>
      <c r="O42" s="6" t="s">
        <v>0</v>
      </c>
      <c r="P42" s="6">
        <v>0</v>
      </c>
      <c r="Q42" s="6">
        <v>0</v>
      </c>
      <c r="R42" s="6" t="s">
        <v>135</v>
      </c>
      <c r="S42" s="6">
        <v>60</v>
      </c>
      <c r="T42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values('PAR-0040','DTL-ANS-Teletalk','ORG-DTL',null,'DTL-ANS-TT','ANS','Teletalk Bangladesh Limited','PA','MN',to_date('2016-01-19','YYYY-MM-DD HH24:MI:SS'),null,null,null,'BDT','A','0','0','Asia/Dhaka','60');</v>
      </c>
    </row>
    <row r="43" spans="1:20">
      <c r="A43" s="6" t="s">
        <v>223</v>
      </c>
      <c r="B43" s="6" t="s">
        <v>266</v>
      </c>
      <c r="C43" s="6" t="s">
        <v>769</v>
      </c>
      <c r="E43" s="6" t="s">
        <v>266</v>
      </c>
      <c r="F43" s="6" t="s">
        <v>276</v>
      </c>
      <c r="G43" s="6" t="s">
        <v>274</v>
      </c>
      <c r="H43" s="6" t="s">
        <v>175</v>
      </c>
      <c r="I43" s="6" t="s">
        <v>176</v>
      </c>
      <c r="J43" s="7" t="s">
        <v>177</v>
      </c>
      <c r="N43" s="6" t="s">
        <v>178</v>
      </c>
      <c r="O43" s="6" t="s">
        <v>0</v>
      </c>
      <c r="P43" s="6">
        <v>0</v>
      </c>
      <c r="Q43" s="6">
        <v>0</v>
      </c>
      <c r="R43" s="6" t="s">
        <v>135</v>
      </c>
      <c r="S43" s="6">
        <v>60</v>
      </c>
      <c r="T43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values('PAR-0041','DTL-ANS-CityCell','ORG-DTL',null,'DTL-ANS-CityCell','ANS','Pacific Bangladesh Telecom Limited (Citycell)','PA','MN',to_date('2016-01-19','YYYY-MM-DD HH24:MI:SS'),null,null,null,'BDT','A','0','0','Asia/Dhaka','60');</v>
      </c>
    </row>
    <row r="44" spans="1:20">
      <c r="A44" s="6" t="s">
        <v>224</v>
      </c>
      <c r="B44" s="6" t="s">
        <v>267</v>
      </c>
      <c r="C44" s="6" t="s">
        <v>769</v>
      </c>
      <c r="E44" s="6" t="s">
        <v>267</v>
      </c>
      <c r="F44" s="6" t="s">
        <v>276</v>
      </c>
      <c r="G44" s="6" t="s">
        <v>275</v>
      </c>
      <c r="H44" s="6" t="s">
        <v>175</v>
      </c>
      <c r="I44" s="6" t="s">
        <v>176</v>
      </c>
      <c r="J44" s="7" t="s">
        <v>177</v>
      </c>
      <c r="N44" s="6" t="s">
        <v>178</v>
      </c>
      <c r="O44" s="6" t="s">
        <v>0</v>
      </c>
      <c r="P44" s="6">
        <v>0</v>
      </c>
      <c r="Q44" s="6">
        <v>0</v>
      </c>
      <c r="R44" s="6" t="s">
        <v>135</v>
      </c>
      <c r="S44" s="6">
        <v>60</v>
      </c>
      <c r="T44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values('PAR-0042','DTL-ANS-BTCL','ORG-DTL',null,'DTL-ANS-BTCL','ANS','Bangladesh Telecommunications Company Limited (BTCL)','PA','MN',to_date('2016-01-19','YYYY-MM-DD HH24:MI:SS'),null,null,null,'BDT','A','0','0','Asia/Dhaka','60');</v>
      </c>
    </row>
    <row r="45" spans="1:20">
      <c r="A45" s="6" t="s">
        <v>225</v>
      </c>
      <c r="B45" s="6" t="s">
        <v>268</v>
      </c>
      <c r="C45" s="6" t="s">
        <v>769</v>
      </c>
      <c r="E45" s="6" t="s">
        <v>268</v>
      </c>
      <c r="F45" s="6" t="s">
        <v>276</v>
      </c>
      <c r="G45" s="6" t="s">
        <v>275</v>
      </c>
      <c r="H45" s="6" t="s">
        <v>175</v>
      </c>
      <c r="I45" s="6" t="s">
        <v>176</v>
      </c>
      <c r="J45" s="7" t="s">
        <v>177</v>
      </c>
      <c r="N45" s="6" t="s">
        <v>178</v>
      </c>
      <c r="O45" s="6" t="s">
        <v>0</v>
      </c>
      <c r="P45" s="6">
        <v>0</v>
      </c>
      <c r="Q45" s="6">
        <v>0</v>
      </c>
      <c r="R45" s="6" t="s">
        <v>135</v>
      </c>
      <c r="S45" s="6">
        <v>60</v>
      </c>
      <c r="T45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values('PAR-0043','DTL-ANS-RanksTel','ORG-DTL',null,'DTL-ANS-RanksTel','ANS','Bangladesh Telecommunications Company Limited (BTCL)','PA','MN',to_date('2016-01-19','YYYY-MM-DD HH24:MI:SS'),null,null,null,'BDT','A','0','0','Asia/Dhaka','60');</v>
      </c>
    </row>
    <row r="46" spans="1:20">
      <c r="A46" s="6" t="s">
        <v>226</v>
      </c>
      <c r="B46" s="6" t="s">
        <v>750</v>
      </c>
      <c r="C46" s="6" t="s">
        <v>769</v>
      </c>
      <c r="D46" s="6" t="s">
        <v>771</v>
      </c>
      <c r="E46" s="6" t="s">
        <v>750</v>
      </c>
      <c r="F46" s="6" t="s">
        <v>83</v>
      </c>
      <c r="G46" s="6" t="s">
        <v>291</v>
      </c>
      <c r="H46" s="6" t="s">
        <v>175</v>
      </c>
      <c r="I46" s="6" t="s">
        <v>176</v>
      </c>
      <c r="J46" s="7" t="s">
        <v>177</v>
      </c>
      <c r="N46" s="6" t="s">
        <v>178</v>
      </c>
      <c r="O46" s="6" t="s">
        <v>0</v>
      </c>
      <c r="P46" s="6">
        <v>0</v>
      </c>
      <c r="Q46" s="6">
        <v>0</v>
      </c>
      <c r="R46" s="6" t="s">
        <v>135</v>
      </c>
      <c r="S46" s="6">
        <v>60</v>
      </c>
      <c r="T46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values('PAR-0044','DTL-IGW-1AsiaAlliance','ORG-DTL','INS-DTL-IOS','DTL-IGW-1AsiaAlliance','IGW','1Asia Alliance Gateway Limited','PA','MN',to_date('2016-01-19','YYYY-MM-DD HH24:MI:SS'),null,null,null,'BDT','A','0','0','Asia/Dhaka','60');</v>
      </c>
    </row>
    <row r="47" spans="1:20">
      <c r="A47" s="6" t="s">
        <v>227</v>
      </c>
      <c r="B47" s="6" t="s">
        <v>751</v>
      </c>
      <c r="C47" s="6" t="s">
        <v>769</v>
      </c>
      <c r="D47" s="6" t="s">
        <v>771</v>
      </c>
      <c r="E47" s="6" t="s">
        <v>751</v>
      </c>
      <c r="F47" s="6" t="s">
        <v>83</v>
      </c>
      <c r="G47" s="6" t="s">
        <v>292</v>
      </c>
      <c r="H47" s="6" t="s">
        <v>175</v>
      </c>
      <c r="I47" s="6" t="s">
        <v>176</v>
      </c>
      <c r="J47" s="7" t="s">
        <v>177</v>
      </c>
      <c r="N47" s="6" t="s">
        <v>178</v>
      </c>
      <c r="O47" s="6" t="s">
        <v>0</v>
      </c>
      <c r="P47" s="6">
        <v>0</v>
      </c>
      <c r="Q47" s="6">
        <v>0</v>
      </c>
      <c r="R47" s="6" t="s">
        <v>135</v>
      </c>
      <c r="S47" s="6">
        <v>60</v>
      </c>
      <c r="T47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values('PAR-0045','DTL-IGW-AppleGlobalTel','ORG-DTL','INS-DTL-IOS','DTL-IGW-AppleGlobalTel','IGW','Apple  GlobalTel Communications Limited  ','PA','MN',to_date('2016-01-19','YYYY-MM-DD HH24:MI:SS'),null,null,null,'BDT','A','0','0','Asia/Dhaka','60');</v>
      </c>
    </row>
    <row r="48" spans="1:20">
      <c r="A48" s="6" t="s">
        <v>228</v>
      </c>
      <c r="B48" s="6" t="s">
        <v>633</v>
      </c>
      <c r="C48" s="6" t="s">
        <v>769</v>
      </c>
      <c r="D48" s="6" t="s">
        <v>771</v>
      </c>
      <c r="E48" s="6" t="s">
        <v>633</v>
      </c>
      <c r="F48" s="6" t="s">
        <v>83</v>
      </c>
      <c r="G48" s="6" t="s">
        <v>634</v>
      </c>
      <c r="H48" s="6" t="s">
        <v>175</v>
      </c>
      <c r="I48" s="6" t="s">
        <v>176</v>
      </c>
      <c r="J48" s="7" t="s">
        <v>177</v>
      </c>
      <c r="N48" s="6" t="s">
        <v>178</v>
      </c>
      <c r="O48" s="6" t="s">
        <v>0</v>
      </c>
      <c r="P48" s="6">
        <v>0</v>
      </c>
      <c r="Q48" s="6">
        <v>0</v>
      </c>
      <c r="R48" s="6" t="s">
        <v>135</v>
      </c>
      <c r="S48" s="6">
        <v>60</v>
      </c>
      <c r="T48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values('PAR-0046','DTL-IGW-GlobalVoice','ORG-DTL','INS-DTL-IOS','DTL-IGW-GlobalVoice','IGW','GlobalVoice','PA','MN',to_date('2016-01-19','YYYY-MM-DD HH24:MI:SS'),null,null,null,'BDT','A','0','0','Asia/Dhaka','60');</v>
      </c>
    </row>
    <row r="49" spans="1:20">
      <c r="A49" s="6" t="s">
        <v>229</v>
      </c>
      <c r="B49" s="6" t="s">
        <v>277</v>
      </c>
      <c r="C49" s="6" t="s">
        <v>769</v>
      </c>
      <c r="D49" s="6" t="s">
        <v>771</v>
      </c>
      <c r="E49" s="6" t="s">
        <v>277</v>
      </c>
      <c r="F49" s="6" t="s">
        <v>83</v>
      </c>
      <c r="G49" s="6" t="s">
        <v>293</v>
      </c>
      <c r="H49" s="6" t="s">
        <v>175</v>
      </c>
      <c r="I49" s="6" t="s">
        <v>176</v>
      </c>
      <c r="J49" s="7" t="s">
        <v>177</v>
      </c>
      <c r="N49" s="6" t="s">
        <v>178</v>
      </c>
      <c r="O49" s="6" t="s">
        <v>0</v>
      </c>
      <c r="P49" s="6">
        <v>0</v>
      </c>
      <c r="Q49" s="6">
        <v>0</v>
      </c>
      <c r="R49" s="6" t="s">
        <v>135</v>
      </c>
      <c r="S49" s="6">
        <v>60</v>
      </c>
      <c r="T49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values('PAR-0047','DTL-IGW-BanglaTel ','ORG-DTL','INS-DTL-IOS','DTL-IGW-BanglaTel ','IGW','Bangla Tel Limited','PA','MN',to_date('2016-01-19','YYYY-MM-DD HH24:MI:SS'),null,null,null,'BDT','A','0','0','Asia/Dhaka','60');</v>
      </c>
    </row>
    <row r="50" spans="1:20">
      <c r="A50" s="6" t="s">
        <v>230</v>
      </c>
      <c r="B50" s="6" t="s">
        <v>278</v>
      </c>
      <c r="C50" s="6" t="s">
        <v>769</v>
      </c>
      <c r="D50" s="6" t="s">
        <v>771</v>
      </c>
      <c r="E50" s="6" t="s">
        <v>278</v>
      </c>
      <c r="F50" s="6" t="s">
        <v>83</v>
      </c>
      <c r="G50" s="6" t="s">
        <v>294</v>
      </c>
      <c r="H50" s="6" t="s">
        <v>175</v>
      </c>
      <c r="I50" s="6" t="s">
        <v>176</v>
      </c>
      <c r="J50" s="7" t="s">
        <v>177</v>
      </c>
      <c r="N50" s="6" t="s">
        <v>178</v>
      </c>
      <c r="O50" s="6" t="s">
        <v>0</v>
      </c>
      <c r="P50" s="6">
        <v>0</v>
      </c>
      <c r="Q50" s="6">
        <v>0</v>
      </c>
      <c r="R50" s="6" t="s">
        <v>135</v>
      </c>
      <c r="S50" s="6">
        <v>60</v>
      </c>
      <c r="T50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values('PAR-0048','DTL-IGW-BTRAC ','ORG-DTL','INS-DTL-IOS','DTL-IGW-BTRAC ','IGW','Bangla Trac Communications Limited','PA','MN',to_date('2016-01-19','YYYY-MM-DD HH24:MI:SS'),null,null,null,'BDT','A','0','0','Asia/Dhaka','60');</v>
      </c>
    </row>
    <row r="51" spans="1:20">
      <c r="A51" s="6" t="s">
        <v>231</v>
      </c>
      <c r="B51" s="6" t="s">
        <v>279</v>
      </c>
      <c r="C51" s="6" t="s">
        <v>769</v>
      </c>
      <c r="D51" s="6" t="s">
        <v>771</v>
      </c>
      <c r="E51" s="6" t="s">
        <v>279</v>
      </c>
      <c r="F51" s="6" t="s">
        <v>83</v>
      </c>
      <c r="G51" s="6" t="s">
        <v>295</v>
      </c>
      <c r="H51" s="6" t="s">
        <v>175</v>
      </c>
      <c r="I51" s="6" t="s">
        <v>176</v>
      </c>
      <c r="J51" s="7" t="s">
        <v>177</v>
      </c>
      <c r="N51" s="6" t="s">
        <v>178</v>
      </c>
      <c r="O51" s="6" t="s">
        <v>0</v>
      </c>
      <c r="P51" s="6">
        <v>0</v>
      </c>
      <c r="Q51" s="6">
        <v>0</v>
      </c>
      <c r="R51" s="6" t="s">
        <v>135</v>
      </c>
      <c r="S51" s="6">
        <v>60</v>
      </c>
      <c r="T51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values('PAR-0049','DTL-IGW-BGTel ','ORG-DTL','INS-DTL-IOS','DTL-IGW-BGTel ','IGW','BG Tel Limited ','PA','MN',to_date('2016-01-19','YYYY-MM-DD HH24:MI:SS'),null,null,null,'BDT','A','0','0','Asia/Dhaka','60');</v>
      </c>
    </row>
    <row r="52" spans="1:20">
      <c r="A52" s="6" t="s">
        <v>232</v>
      </c>
      <c r="B52" s="6" t="s">
        <v>280</v>
      </c>
      <c r="C52" s="6" t="s">
        <v>769</v>
      </c>
      <c r="D52" s="6" t="s">
        <v>771</v>
      </c>
      <c r="E52" s="6" t="s">
        <v>280</v>
      </c>
      <c r="F52" s="6" t="s">
        <v>83</v>
      </c>
      <c r="G52" s="6" t="s">
        <v>296</v>
      </c>
      <c r="H52" s="6" t="s">
        <v>175</v>
      </c>
      <c r="I52" s="6" t="s">
        <v>176</v>
      </c>
      <c r="J52" s="7" t="s">
        <v>177</v>
      </c>
      <c r="N52" s="6" t="s">
        <v>178</v>
      </c>
      <c r="O52" s="6" t="s">
        <v>0</v>
      </c>
      <c r="P52" s="6">
        <v>0</v>
      </c>
      <c r="Q52" s="6">
        <v>0</v>
      </c>
      <c r="R52" s="6" t="s">
        <v>135</v>
      </c>
      <c r="S52" s="6">
        <v>60</v>
      </c>
      <c r="T52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values('PAR-0050','DTL-IGW-BDIGW ','ORG-DTL','INS-DTL-IOS','DTL-IGW-BDIGW ','IGW','Bangladesh International Gateway Limited','PA','MN',to_date('2016-01-19','YYYY-MM-DD HH24:MI:SS'),null,null,null,'BDT','A','0','0','Asia/Dhaka','60');</v>
      </c>
    </row>
    <row r="53" spans="1:20">
      <c r="A53" s="6" t="s">
        <v>233</v>
      </c>
      <c r="B53" s="6" t="s">
        <v>752</v>
      </c>
      <c r="C53" s="6" t="s">
        <v>769</v>
      </c>
      <c r="D53" s="6" t="s">
        <v>771</v>
      </c>
      <c r="E53" s="6" t="s">
        <v>752</v>
      </c>
      <c r="F53" s="6" t="s">
        <v>83</v>
      </c>
      <c r="G53" s="6" t="s">
        <v>297</v>
      </c>
      <c r="H53" s="6" t="s">
        <v>175</v>
      </c>
      <c r="I53" s="6" t="s">
        <v>176</v>
      </c>
      <c r="J53" s="7" t="s">
        <v>177</v>
      </c>
      <c r="N53" s="6" t="s">
        <v>178</v>
      </c>
      <c r="O53" s="6" t="s">
        <v>0</v>
      </c>
      <c r="P53" s="6">
        <v>0</v>
      </c>
      <c r="Q53" s="6">
        <v>0</v>
      </c>
      <c r="R53" s="6" t="s">
        <v>135</v>
      </c>
      <c r="S53" s="6">
        <v>60</v>
      </c>
      <c r="T53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values('PAR-0051','DTL-IGW-CelTel','ORG-DTL','INS-DTL-IOS','DTL-IGW-CelTel','IGW','Cel Telecom Limited','PA','MN',to_date('2016-01-19','YYYY-MM-DD HH24:MI:SS'),null,null,null,'BDT','A','0','0','Asia/Dhaka','60');</v>
      </c>
    </row>
    <row r="54" spans="1:20">
      <c r="A54" s="6" t="s">
        <v>234</v>
      </c>
      <c r="B54" s="6" t="s">
        <v>753</v>
      </c>
      <c r="C54" s="6" t="s">
        <v>769</v>
      </c>
      <c r="D54" s="6" t="s">
        <v>771</v>
      </c>
      <c r="E54" s="6" t="s">
        <v>753</v>
      </c>
      <c r="F54" s="6" t="s">
        <v>83</v>
      </c>
      <c r="G54" s="6" t="s">
        <v>298</v>
      </c>
      <c r="H54" s="6" t="s">
        <v>175</v>
      </c>
      <c r="I54" s="6" t="s">
        <v>176</v>
      </c>
      <c r="J54" s="7" t="s">
        <v>177</v>
      </c>
      <c r="N54" s="6" t="s">
        <v>178</v>
      </c>
      <c r="O54" s="6" t="s">
        <v>0</v>
      </c>
      <c r="P54" s="6">
        <v>0</v>
      </c>
      <c r="Q54" s="6">
        <v>0</v>
      </c>
      <c r="R54" s="6" t="s">
        <v>135</v>
      </c>
      <c r="S54" s="6">
        <v>60</v>
      </c>
      <c r="T54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values('PAR-0052','DTL-IGW-DBLTel','ORG-DTL','INS-DTL-IOS','DTL-IGW-DBLTel','IGW','DBL Telecom Limited','PA','MN',to_date('2016-01-19','YYYY-MM-DD HH24:MI:SS'),null,null,null,'BDT','A','0','0','Asia/Dhaka','60');</v>
      </c>
    </row>
    <row r="55" spans="1:20">
      <c r="A55" s="6" t="s">
        <v>235</v>
      </c>
      <c r="B55" s="6" t="s">
        <v>754</v>
      </c>
      <c r="C55" s="6" t="s">
        <v>769</v>
      </c>
      <c r="D55" s="6" t="s">
        <v>771</v>
      </c>
      <c r="E55" s="6" t="s">
        <v>754</v>
      </c>
      <c r="F55" s="6" t="s">
        <v>83</v>
      </c>
      <c r="G55" s="6" t="s">
        <v>299</v>
      </c>
      <c r="H55" s="6" t="s">
        <v>175</v>
      </c>
      <c r="I55" s="6" t="s">
        <v>176</v>
      </c>
      <c r="J55" s="7" t="s">
        <v>177</v>
      </c>
      <c r="N55" s="6" t="s">
        <v>178</v>
      </c>
      <c r="O55" s="6" t="s">
        <v>0</v>
      </c>
      <c r="P55" s="6">
        <v>0</v>
      </c>
      <c r="Q55" s="6">
        <v>0</v>
      </c>
      <c r="R55" s="6" t="s">
        <v>135</v>
      </c>
      <c r="S55" s="6">
        <v>60</v>
      </c>
      <c r="T55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values('PAR-0053','DTL-IGW-DIGITel','ORG-DTL','INS-DTL-IOS','DTL-IGW-DIGITel','IGW','Digicon Telecommunication Limited','PA','MN',to_date('2016-01-19','YYYY-MM-DD HH24:MI:SS'),null,null,null,'BDT','A','0','0','Asia/Dhaka','60');</v>
      </c>
    </row>
    <row r="56" spans="1:20">
      <c r="A56" s="6" t="s">
        <v>236</v>
      </c>
      <c r="B56" s="6" t="s">
        <v>755</v>
      </c>
      <c r="C56" s="6" t="s">
        <v>769</v>
      </c>
      <c r="D56" s="6" t="s">
        <v>771</v>
      </c>
      <c r="E56" s="6" t="s">
        <v>755</v>
      </c>
      <c r="F56" s="6" t="s">
        <v>83</v>
      </c>
      <c r="G56" s="6" t="s">
        <v>300</v>
      </c>
      <c r="H56" s="6" t="s">
        <v>175</v>
      </c>
      <c r="I56" s="6" t="s">
        <v>176</v>
      </c>
      <c r="J56" s="7" t="s">
        <v>177</v>
      </c>
      <c r="N56" s="6" t="s">
        <v>178</v>
      </c>
      <c r="O56" s="6" t="s">
        <v>0</v>
      </c>
      <c r="P56" s="6">
        <v>0</v>
      </c>
      <c r="Q56" s="6">
        <v>0</v>
      </c>
      <c r="R56" s="6" t="s">
        <v>135</v>
      </c>
      <c r="S56" s="6">
        <v>60</v>
      </c>
      <c r="T56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values('PAR-0054','DTL-IGW-Fcom','ORG-DTL','INS-DTL-IOS','DTL-IGW-Fcom','IGW','First Communication Limited','PA','MN',to_date('2016-01-19','YYYY-MM-DD HH24:MI:SS'),null,null,null,'BDT','A','0','0','Asia/Dhaka','60');</v>
      </c>
    </row>
    <row r="57" spans="1:20">
      <c r="A57" s="6" t="s">
        <v>237</v>
      </c>
      <c r="B57" s="6" t="s">
        <v>281</v>
      </c>
      <c r="C57" s="6" t="s">
        <v>769</v>
      </c>
      <c r="D57" s="6" t="s">
        <v>771</v>
      </c>
      <c r="E57" s="6" t="s">
        <v>281</v>
      </c>
      <c r="F57" s="6" t="s">
        <v>83</v>
      </c>
      <c r="G57" s="6" t="s">
        <v>301</v>
      </c>
      <c r="H57" s="6" t="s">
        <v>175</v>
      </c>
      <c r="I57" s="6" t="s">
        <v>176</v>
      </c>
      <c r="J57" s="7" t="s">
        <v>177</v>
      </c>
      <c r="N57" s="6" t="s">
        <v>178</v>
      </c>
      <c r="O57" s="6" t="s">
        <v>0</v>
      </c>
      <c r="P57" s="6">
        <v>0</v>
      </c>
      <c r="Q57" s="6">
        <v>0</v>
      </c>
      <c r="R57" s="6" t="s">
        <v>135</v>
      </c>
      <c r="S57" s="6">
        <v>60</v>
      </c>
      <c r="T57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values('PAR-0055','DTL-IGW-GVoice ','ORG-DTL','INS-DTL-IOS','DTL-IGW-GVoice ','IGW','Global Voice Telecom Limited','PA','MN',to_date('2016-01-19','YYYY-MM-DD HH24:MI:SS'),null,null,null,'BDT','A','0','0','Asia/Dhaka','60');</v>
      </c>
    </row>
    <row r="58" spans="1:20">
      <c r="A58" s="6" t="s">
        <v>238</v>
      </c>
      <c r="B58" s="6" t="s">
        <v>282</v>
      </c>
      <c r="C58" s="6" t="s">
        <v>769</v>
      </c>
      <c r="D58" s="6" t="s">
        <v>771</v>
      </c>
      <c r="E58" s="6" t="s">
        <v>282</v>
      </c>
      <c r="F58" s="6" t="s">
        <v>83</v>
      </c>
      <c r="G58" s="6" t="s">
        <v>302</v>
      </c>
      <c r="H58" s="6" t="s">
        <v>175</v>
      </c>
      <c r="I58" s="6" t="s">
        <v>176</v>
      </c>
      <c r="J58" s="7" t="s">
        <v>177</v>
      </c>
      <c r="N58" s="6" t="s">
        <v>178</v>
      </c>
      <c r="O58" s="6" t="s">
        <v>0</v>
      </c>
      <c r="P58" s="6">
        <v>0</v>
      </c>
      <c r="Q58" s="6">
        <v>0</v>
      </c>
      <c r="R58" s="6" t="s">
        <v>135</v>
      </c>
      <c r="S58" s="6">
        <v>60</v>
      </c>
      <c r="T58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values('PAR-0056','DTL-IGW-HRC ','ORG-DTL','INS-DTL-IOS','DTL-IGW-HRC ','IGW','HRC Technologies Limited','PA','MN',to_date('2016-01-19','YYYY-MM-DD HH24:MI:SS'),null,null,null,'BDT','A','0','0','Asia/Dhaka','60');</v>
      </c>
    </row>
    <row r="59" spans="1:20">
      <c r="A59" s="6" t="s">
        <v>239</v>
      </c>
      <c r="B59" s="6" t="s">
        <v>283</v>
      </c>
      <c r="C59" s="6" t="s">
        <v>769</v>
      </c>
      <c r="D59" s="6" t="s">
        <v>771</v>
      </c>
      <c r="E59" s="6" t="s">
        <v>283</v>
      </c>
      <c r="F59" s="6" t="s">
        <v>83</v>
      </c>
      <c r="G59" s="6" t="s">
        <v>303</v>
      </c>
      <c r="H59" s="6" t="s">
        <v>175</v>
      </c>
      <c r="I59" s="6" t="s">
        <v>176</v>
      </c>
      <c r="J59" s="7" t="s">
        <v>177</v>
      </c>
      <c r="N59" s="6" t="s">
        <v>178</v>
      </c>
      <c r="O59" s="6" t="s">
        <v>0</v>
      </c>
      <c r="P59" s="6">
        <v>0</v>
      </c>
      <c r="Q59" s="6">
        <v>0</v>
      </c>
      <c r="R59" s="6" t="s">
        <v>135</v>
      </c>
      <c r="S59" s="6">
        <v>60</v>
      </c>
      <c r="T59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values('PAR-0057','DTL-IGW-MIR ','ORG-DTL','INS-DTL-IOS','DTL-IGW-MIR ','IGW','Mir Telecom Limited ','PA','MN',to_date('2016-01-19','YYYY-MM-DD HH24:MI:SS'),null,null,null,'BDT','A','0','0','Asia/Dhaka','60');</v>
      </c>
    </row>
    <row r="60" spans="1:20">
      <c r="A60" s="6" t="s">
        <v>240</v>
      </c>
      <c r="B60" s="6" t="s">
        <v>756</v>
      </c>
      <c r="C60" s="6" t="s">
        <v>769</v>
      </c>
      <c r="D60" s="6" t="s">
        <v>771</v>
      </c>
      <c r="E60" s="6" t="s">
        <v>756</v>
      </c>
      <c r="F60" s="6" t="s">
        <v>83</v>
      </c>
      <c r="G60" s="6" t="s">
        <v>304</v>
      </c>
      <c r="H60" s="6" t="s">
        <v>175</v>
      </c>
      <c r="I60" s="6" t="s">
        <v>176</v>
      </c>
      <c r="J60" s="7" t="s">
        <v>177</v>
      </c>
      <c r="N60" s="6" t="s">
        <v>178</v>
      </c>
      <c r="O60" s="6" t="s">
        <v>0</v>
      </c>
      <c r="P60" s="6">
        <v>0</v>
      </c>
      <c r="Q60" s="6">
        <v>0</v>
      </c>
      <c r="R60" s="6" t="s">
        <v>135</v>
      </c>
      <c r="S60" s="6">
        <v>60</v>
      </c>
      <c r="T60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values('PAR-0058','DTL-IGW-MOSSTel','ORG-DTL','INS-DTL-IOS','DTL-IGW-MOSSTel','IGW','MOS5 Tel Limited','PA','MN',to_date('2016-01-19','YYYY-MM-DD HH24:MI:SS'),null,null,null,'BDT','A','0','0','Asia/Dhaka','60');</v>
      </c>
    </row>
    <row r="61" spans="1:20">
      <c r="A61" s="6" t="s">
        <v>241</v>
      </c>
      <c r="B61" s="6" t="s">
        <v>757</v>
      </c>
      <c r="C61" s="6" t="s">
        <v>769</v>
      </c>
      <c r="D61" s="6" t="s">
        <v>771</v>
      </c>
      <c r="E61" s="6" t="s">
        <v>757</v>
      </c>
      <c r="F61" s="6" t="s">
        <v>83</v>
      </c>
      <c r="G61" s="6" t="s">
        <v>305</v>
      </c>
      <c r="H61" s="6" t="s">
        <v>175</v>
      </c>
      <c r="I61" s="6" t="s">
        <v>176</v>
      </c>
      <c r="J61" s="7" t="s">
        <v>177</v>
      </c>
      <c r="N61" s="6" t="s">
        <v>178</v>
      </c>
      <c r="O61" s="6" t="s">
        <v>0</v>
      </c>
      <c r="P61" s="6">
        <v>0</v>
      </c>
      <c r="Q61" s="6">
        <v>0</v>
      </c>
      <c r="R61" s="6" t="s">
        <v>135</v>
      </c>
      <c r="S61" s="6">
        <v>60</v>
      </c>
      <c r="T61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values('PAR-0059','DTL-IGW-NOVOTel','ORG-DTL','INS-DTL-IOS','DTL-IGW-NOVOTel','IGW','Novo Tel Limited','PA','MN',to_date('2016-01-19','YYYY-MM-DD HH24:MI:SS'),null,null,null,'BDT','A','0','0','Asia/Dhaka','60');</v>
      </c>
    </row>
    <row r="62" spans="1:20">
      <c r="A62" s="6" t="s">
        <v>242</v>
      </c>
      <c r="B62" s="6" t="s">
        <v>284</v>
      </c>
      <c r="C62" s="6" t="s">
        <v>769</v>
      </c>
      <c r="D62" s="6" t="s">
        <v>771</v>
      </c>
      <c r="E62" s="6" t="s">
        <v>284</v>
      </c>
      <c r="F62" s="6" t="s">
        <v>83</v>
      </c>
      <c r="G62" s="6" t="s">
        <v>306</v>
      </c>
      <c r="H62" s="6" t="s">
        <v>175</v>
      </c>
      <c r="I62" s="6" t="s">
        <v>176</v>
      </c>
      <c r="J62" s="7" t="s">
        <v>177</v>
      </c>
      <c r="N62" s="6" t="s">
        <v>178</v>
      </c>
      <c r="O62" s="6" t="s">
        <v>0</v>
      </c>
      <c r="P62" s="6">
        <v>0</v>
      </c>
      <c r="Q62" s="6">
        <v>0</v>
      </c>
      <c r="R62" s="6" t="s">
        <v>135</v>
      </c>
      <c r="S62" s="6">
        <v>60</v>
      </c>
      <c r="T62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values('PAR-0060','DTL-IGW-Pnum ','ORG-DTL','INS-DTL-IOS','DTL-IGW-Pnum ','IGW','Platinum Comunications Limited','PA','MN',to_date('2016-01-19','YYYY-MM-DD HH24:MI:SS'),null,null,null,'BDT','A','0','0','Asia/Dhaka','60');</v>
      </c>
    </row>
    <row r="63" spans="1:20">
      <c r="A63" s="6" t="s">
        <v>243</v>
      </c>
      <c r="B63" s="6" t="s">
        <v>285</v>
      </c>
      <c r="C63" s="6" t="s">
        <v>769</v>
      </c>
      <c r="D63" s="6" t="s">
        <v>771</v>
      </c>
      <c r="E63" s="6" t="s">
        <v>285</v>
      </c>
      <c r="F63" s="6" t="s">
        <v>83</v>
      </c>
      <c r="G63" s="6" t="s">
        <v>307</v>
      </c>
      <c r="H63" s="6" t="s">
        <v>175</v>
      </c>
      <c r="I63" s="6" t="s">
        <v>176</v>
      </c>
      <c r="J63" s="7" t="s">
        <v>177</v>
      </c>
      <c r="N63" s="6" t="s">
        <v>178</v>
      </c>
      <c r="O63" s="6" t="s">
        <v>0</v>
      </c>
      <c r="P63" s="6">
        <v>0</v>
      </c>
      <c r="Q63" s="6">
        <v>0</v>
      </c>
      <c r="R63" s="6" t="s">
        <v>135</v>
      </c>
      <c r="S63" s="6">
        <v>60</v>
      </c>
      <c r="T63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values('PAR-0061','DTL-IGW-Ranks ','ORG-DTL','INS-DTL-IOS','DTL-IGW-Ranks ','IGW','Ranks Telecom Limited','PA','MN',to_date('2016-01-19','YYYY-MM-DD HH24:MI:SS'),null,null,null,'BDT','A','0','0','Asia/Dhaka','60');</v>
      </c>
    </row>
    <row r="64" spans="1:20">
      <c r="A64" s="6" t="s">
        <v>244</v>
      </c>
      <c r="B64" s="6" t="s">
        <v>286</v>
      </c>
      <c r="C64" s="6" t="s">
        <v>769</v>
      </c>
      <c r="D64" s="6" t="s">
        <v>771</v>
      </c>
      <c r="E64" s="6" t="s">
        <v>286</v>
      </c>
      <c r="F64" s="6" t="s">
        <v>83</v>
      </c>
      <c r="G64" s="6" t="s">
        <v>308</v>
      </c>
      <c r="H64" s="6" t="s">
        <v>175</v>
      </c>
      <c r="I64" s="6" t="s">
        <v>176</v>
      </c>
      <c r="J64" s="7" t="s">
        <v>177</v>
      </c>
      <c r="N64" s="6" t="s">
        <v>178</v>
      </c>
      <c r="O64" s="6" t="s">
        <v>0</v>
      </c>
      <c r="P64" s="6">
        <v>0</v>
      </c>
      <c r="Q64" s="6">
        <v>0</v>
      </c>
      <c r="R64" s="6" t="s">
        <v>135</v>
      </c>
      <c r="S64" s="6">
        <v>60</v>
      </c>
      <c r="T64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values('PAR-0062','DTL-IGW-ROOTS ','ORG-DTL','INS-DTL-IOS','DTL-IGW-ROOTS ','IGW','Roots Communication Limited','PA','MN',to_date('2016-01-19','YYYY-MM-DD HH24:MI:SS'),null,null,null,'BDT','A','0','0','Asia/Dhaka','60');</v>
      </c>
    </row>
    <row r="65" spans="1:20">
      <c r="A65" s="6" t="s">
        <v>245</v>
      </c>
      <c r="B65" s="6" t="s">
        <v>758</v>
      </c>
      <c r="C65" s="6" t="s">
        <v>769</v>
      </c>
      <c r="D65" s="6" t="s">
        <v>771</v>
      </c>
      <c r="E65" s="6" t="s">
        <v>758</v>
      </c>
      <c r="F65" s="6" t="s">
        <v>83</v>
      </c>
      <c r="G65" s="6" t="s">
        <v>309</v>
      </c>
      <c r="H65" s="6" t="s">
        <v>175</v>
      </c>
      <c r="I65" s="6" t="s">
        <v>176</v>
      </c>
      <c r="J65" s="7" t="s">
        <v>177</v>
      </c>
      <c r="N65" s="6" t="s">
        <v>178</v>
      </c>
      <c r="O65" s="6" t="s">
        <v>0</v>
      </c>
      <c r="P65" s="6">
        <v>0</v>
      </c>
      <c r="Q65" s="6">
        <v>0</v>
      </c>
      <c r="R65" s="6" t="s">
        <v>135</v>
      </c>
      <c r="S65" s="6">
        <v>60</v>
      </c>
      <c r="T65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values('PAR-0063','DTL-IGW-SIGTel','ORG-DTL','INS-DTL-IOS','DTL-IGW-SIGTel','IGW','Sigma Telecom Limited','PA','MN',to_date('2016-01-19','YYYY-MM-DD HH24:MI:SS'),null,null,null,'BDT','A','0','0','Asia/Dhaka','60');</v>
      </c>
    </row>
    <row r="66" spans="1:20">
      <c r="A66" s="6" t="s">
        <v>246</v>
      </c>
      <c r="B66" s="6" t="s">
        <v>759</v>
      </c>
      <c r="C66" s="6" t="s">
        <v>769</v>
      </c>
      <c r="D66" s="6" t="s">
        <v>771</v>
      </c>
      <c r="E66" s="6" t="s">
        <v>759</v>
      </c>
      <c r="F66" s="6" t="s">
        <v>83</v>
      </c>
      <c r="G66" s="6" t="s">
        <v>310</v>
      </c>
      <c r="H66" s="6" t="s">
        <v>175</v>
      </c>
      <c r="I66" s="6" t="s">
        <v>176</v>
      </c>
      <c r="J66" s="7" t="s">
        <v>177</v>
      </c>
      <c r="N66" s="6" t="s">
        <v>178</v>
      </c>
      <c r="O66" s="6" t="s">
        <v>0</v>
      </c>
      <c r="P66" s="6">
        <v>0</v>
      </c>
      <c r="Q66" s="6">
        <v>0</v>
      </c>
      <c r="R66" s="6" t="s">
        <v>135</v>
      </c>
      <c r="S66" s="6">
        <v>60</v>
      </c>
      <c r="T66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values('PAR-0064','DTL-IGW-SM','ORG-DTL','INS-DTL-IOS','DTL-IGW-SM','IGW','SM Communication Limited','PA','MN',to_date('2016-01-19','YYYY-MM-DD HH24:MI:SS'),null,null,null,'BDT','A','0','0','Asia/Dhaka','60');</v>
      </c>
    </row>
    <row r="67" spans="1:20">
      <c r="A67" s="6" t="s">
        <v>247</v>
      </c>
      <c r="B67" s="6" t="s">
        <v>287</v>
      </c>
      <c r="C67" s="6" t="s">
        <v>769</v>
      </c>
      <c r="D67" s="6" t="s">
        <v>771</v>
      </c>
      <c r="E67" s="6" t="s">
        <v>287</v>
      </c>
      <c r="F67" s="6" t="s">
        <v>83</v>
      </c>
      <c r="G67" s="6" t="s">
        <v>311</v>
      </c>
      <c r="H67" s="6" t="s">
        <v>175</v>
      </c>
      <c r="I67" s="6" t="s">
        <v>176</v>
      </c>
      <c r="J67" s="7" t="s">
        <v>177</v>
      </c>
      <c r="N67" s="6" t="s">
        <v>178</v>
      </c>
      <c r="O67" s="6" t="s">
        <v>0</v>
      </c>
      <c r="P67" s="6">
        <v>0</v>
      </c>
      <c r="Q67" s="6">
        <v>0</v>
      </c>
      <c r="R67" s="6" t="s">
        <v>135</v>
      </c>
      <c r="S67" s="6">
        <v>60</v>
      </c>
      <c r="T67" s="16" t="str">
        <f t="shared" si="0"/>
        <v>insert into Partner (OID,partnerID, orgID,instanceID,mnemonic,partnerType, partnerName, paymentType, billingCycle, activeFrom, invoiceStartDate, agreementRef, bankAccount, currency, partnerStatus, minBalance, minBalance2, timezone, secondsPerPulse) values('PAR-0065','DTL-IGW-SongBird ','ORG-DTL','INS-DTL-IOS','DTL-IGW-SongBird ','IGW','Song Bird Telecom Limited ','PA','MN',to_date('2016-01-19','YYYY-MM-DD HH24:MI:SS'),null,null,null,'BDT','A','0','0','Asia/Dhaka','60');</v>
      </c>
    </row>
    <row r="68" spans="1:20">
      <c r="A68" s="6" t="s">
        <v>248</v>
      </c>
      <c r="B68" s="6" t="s">
        <v>288</v>
      </c>
      <c r="C68" s="6" t="s">
        <v>769</v>
      </c>
      <c r="D68" s="6" t="s">
        <v>771</v>
      </c>
      <c r="E68" s="6" t="s">
        <v>288</v>
      </c>
      <c r="F68" s="6" t="s">
        <v>83</v>
      </c>
      <c r="G68" s="6" t="s">
        <v>312</v>
      </c>
      <c r="H68" s="6" t="s">
        <v>175</v>
      </c>
      <c r="I68" s="6" t="s">
        <v>176</v>
      </c>
      <c r="J68" s="7" t="s">
        <v>177</v>
      </c>
      <c r="N68" s="6" t="s">
        <v>178</v>
      </c>
      <c r="O68" s="6" t="s">
        <v>0</v>
      </c>
      <c r="P68" s="6">
        <v>0</v>
      </c>
      <c r="Q68" s="6">
        <v>0</v>
      </c>
      <c r="R68" s="6" t="s">
        <v>135</v>
      </c>
      <c r="S68" s="6">
        <v>60</v>
      </c>
      <c r="T68" s="16" t="str">
        <f t="shared" ref="T68:T99" si="1">T$1&amp;IF(ISBLANK(A68),"null","'"&amp;A68&amp;"'")&amp;","&amp;IF(ISBLANK(B68),"null","'"&amp;B68&amp;"'")&amp;","&amp;IF(ISBLANK(C68),"null","'"&amp;C68&amp;"'")&amp;","&amp;IF(ISBLANK(D68),"null","'"&amp;D68&amp;"'")&amp;","&amp;IF(ISBLANK(E68),"null","'"&amp;E68&amp;"'")&amp;","&amp;IF(ISBLANK(F68),"null","'"&amp;F68&amp;"'")&amp;","&amp;IF(ISBLANK(G68),"null","'"&amp;G68&amp;"'")&amp;","&amp;IF(ISBLANK(H68),"null","'"&amp;H68&amp;"'")&amp;","&amp;IF(ISBLANK(I68),"null","'"&amp;I68&amp;"'")&amp;","&amp;IF(ISBLANK(J68),"null","to_date('"&amp;J68&amp;"','YYYY-MM-DD HH24:MI:SS')")&amp;","&amp;IF(ISBLANK(K68),"null","'"&amp;K68&amp;"'")&amp;","&amp;IF(ISBLANK(L68),"null","'"&amp;L68&amp;"'")&amp;","&amp;IF(ISBLANK(M68),"null","'"&amp;M68&amp;"'")&amp;","&amp;IF(ISBLANK(N68),"null","'"&amp;N68&amp;"'")&amp;","&amp;IF(ISBLANK(O68),"null","'"&amp;O68&amp;"'")&amp;","&amp;IF(ISBLANK(P68),"null","'"&amp;P68&amp;"'")&amp;","&amp;IF(ISBLANK(Q68),"null","'"&amp;Q68&amp;"'")&amp;","&amp;IF(ISBLANK(R68),"null","'"&amp;R68&amp;"'")&amp;","&amp;IF(ISBLANK(S68),"null","'"&amp;S68&amp;"'")&amp;U$1</f>
        <v>insert into Partner (OID,partnerID, orgID,instanceID,mnemonic,partnerType, partnerName, paymentType, billingCycle, activeFrom, invoiceStartDate, agreementRef, bankAccount, currency, partnerStatus, minBalance, minBalance2, timezone, secondsPerPulse) values('PAR-0066','DTL-IGW-TLX ','ORG-DTL','INS-DTL-IOS','DTL-IGW-TLX ','IGW','Telex Limited','PA','MN',to_date('2016-01-19','YYYY-MM-DD HH24:MI:SS'),null,null,null,'BDT','A','0','0','Asia/Dhaka','60');</v>
      </c>
    </row>
    <row r="69" spans="1:20">
      <c r="A69" s="6" t="s">
        <v>249</v>
      </c>
      <c r="B69" s="6" t="s">
        <v>289</v>
      </c>
      <c r="C69" s="6" t="s">
        <v>769</v>
      </c>
      <c r="D69" s="6" t="s">
        <v>771</v>
      </c>
      <c r="E69" s="6" t="s">
        <v>289</v>
      </c>
      <c r="F69" s="6" t="s">
        <v>83</v>
      </c>
      <c r="G69" s="6" t="s">
        <v>313</v>
      </c>
      <c r="H69" s="6" t="s">
        <v>175</v>
      </c>
      <c r="I69" s="6" t="s">
        <v>176</v>
      </c>
      <c r="J69" s="7" t="s">
        <v>177</v>
      </c>
      <c r="N69" s="6" t="s">
        <v>178</v>
      </c>
      <c r="O69" s="6" t="s">
        <v>0</v>
      </c>
      <c r="P69" s="6">
        <v>0</v>
      </c>
      <c r="Q69" s="6">
        <v>0</v>
      </c>
      <c r="R69" s="6" t="s">
        <v>135</v>
      </c>
      <c r="S69" s="6">
        <v>60</v>
      </c>
      <c r="T69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values('PAR-0067','DTL-IGW-Uniq ','ORG-DTL','INS-DTL-IOS','DTL-IGW-Uniq ','IGW','Unique Infoway Limited','PA','MN',to_date('2016-01-19','YYYY-MM-DD HH24:MI:SS'),null,null,null,'BDT','A','0','0','Asia/Dhaka','60');</v>
      </c>
    </row>
    <row r="70" spans="1:20">
      <c r="A70" s="6" t="s">
        <v>250</v>
      </c>
      <c r="B70" s="6" t="s">
        <v>760</v>
      </c>
      <c r="C70" s="6" t="s">
        <v>769</v>
      </c>
      <c r="D70" s="6" t="s">
        <v>771</v>
      </c>
      <c r="E70" s="6" t="s">
        <v>760</v>
      </c>
      <c r="F70" s="6" t="s">
        <v>83</v>
      </c>
      <c r="G70" s="6" t="s">
        <v>314</v>
      </c>
      <c r="H70" s="6" t="s">
        <v>175</v>
      </c>
      <c r="I70" s="6" t="s">
        <v>176</v>
      </c>
      <c r="J70" s="7" t="s">
        <v>177</v>
      </c>
      <c r="N70" s="6" t="s">
        <v>178</v>
      </c>
      <c r="O70" s="6" t="s">
        <v>0</v>
      </c>
      <c r="P70" s="6">
        <v>0</v>
      </c>
      <c r="Q70" s="6">
        <v>0</v>
      </c>
      <c r="R70" s="6" t="s">
        <v>135</v>
      </c>
      <c r="S70" s="6">
        <v>60</v>
      </c>
      <c r="T70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values('PAR-0068','DTL-IGW-VENTel','ORG-DTL','INS-DTL-IOS','DTL-IGW-VENTel','IGW','Venus Telecom Limiited ','PA','MN',to_date('2016-01-19','YYYY-MM-DD HH24:MI:SS'),null,null,null,'BDT','A','0','0','Asia/Dhaka','60');</v>
      </c>
    </row>
    <row r="71" spans="1:20">
      <c r="A71" s="6" t="s">
        <v>251</v>
      </c>
      <c r="B71" s="6" t="s">
        <v>290</v>
      </c>
      <c r="C71" s="6" t="s">
        <v>769</v>
      </c>
      <c r="D71" s="6" t="s">
        <v>771</v>
      </c>
      <c r="E71" s="6" t="s">
        <v>290</v>
      </c>
      <c r="F71" s="6" t="s">
        <v>83</v>
      </c>
      <c r="G71" s="6" t="s">
        <v>315</v>
      </c>
      <c r="H71" s="6" t="s">
        <v>175</v>
      </c>
      <c r="I71" s="6" t="s">
        <v>176</v>
      </c>
      <c r="J71" s="7" t="s">
        <v>177</v>
      </c>
      <c r="N71" s="6" t="s">
        <v>178</v>
      </c>
      <c r="O71" s="6" t="s">
        <v>0</v>
      </c>
      <c r="P71" s="6">
        <v>0</v>
      </c>
      <c r="Q71" s="6">
        <v>0</v>
      </c>
      <c r="R71" s="6" t="s">
        <v>135</v>
      </c>
      <c r="S71" s="6">
        <v>60</v>
      </c>
      <c r="T71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values('PAR-0069','DTL-IGW-BESTC ','ORG-DTL','INS-DTL-IOS','DTL-IGW-BESTC ','IGW','Bestec Telecom Ltd.','PA','MN',to_date('2016-01-19','YYYY-MM-DD HH24:MI:SS'),null,null,null,'BDT','A','0','0','Asia/Dhaka','60');</v>
      </c>
    </row>
    <row r="72" spans="1:20">
      <c r="A72" s="6" t="s">
        <v>252</v>
      </c>
      <c r="B72" s="6" t="s">
        <v>761</v>
      </c>
      <c r="C72" s="6" t="s">
        <v>769</v>
      </c>
      <c r="D72" s="6" t="s">
        <v>771</v>
      </c>
      <c r="E72" s="6" t="s">
        <v>761</v>
      </c>
      <c r="F72" s="6" t="s">
        <v>83</v>
      </c>
      <c r="G72" s="6" t="s">
        <v>316</v>
      </c>
      <c r="H72" s="6" t="s">
        <v>175</v>
      </c>
      <c r="I72" s="6" t="s">
        <v>176</v>
      </c>
      <c r="J72" s="7" t="s">
        <v>177</v>
      </c>
      <c r="N72" s="6" t="s">
        <v>178</v>
      </c>
      <c r="O72" s="6" t="s">
        <v>0</v>
      </c>
      <c r="P72" s="6">
        <v>0</v>
      </c>
      <c r="Q72" s="6">
        <v>0</v>
      </c>
      <c r="R72" s="6" t="s">
        <v>135</v>
      </c>
      <c r="S72" s="6">
        <v>60</v>
      </c>
      <c r="T72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values('PAR-0070','DTL-IGW-KAYTel','ORG-DTL','INS-DTL-IOS','DTL-IGW-KAYTel','IGW','Kay Telecommunications Ltd','PA','MN',to_date('2016-01-19','YYYY-MM-DD HH24:MI:SS'),null,null,null,'BDT','A','0','0','Asia/Dhaka','60');</v>
      </c>
    </row>
    <row r="73" spans="1:20">
      <c r="A73" s="6" t="s">
        <v>253</v>
      </c>
      <c r="B73" s="6" t="s">
        <v>762</v>
      </c>
      <c r="C73" s="6" t="s">
        <v>769</v>
      </c>
      <c r="D73" s="6" t="s">
        <v>771</v>
      </c>
      <c r="E73" s="6" t="s">
        <v>762</v>
      </c>
      <c r="F73" s="6" t="s">
        <v>83</v>
      </c>
      <c r="G73" s="6" t="s">
        <v>317</v>
      </c>
      <c r="H73" s="6" t="s">
        <v>175</v>
      </c>
      <c r="I73" s="6" t="s">
        <v>176</v>
      </c>
      <c r="J73" s="7" t="s">
        <v>177</v>
      </c>
      <c r="N73" s="6" t="s">
        <v>178</v>
      </c>
      <c r="O73" s="6" t="s">
        <v>0</v>
      </c>
      <c r="P73" s="6">
        <v>0</v>
      </c>
      <c r="Q73" s="6">
        <v>0</v>
      </c>
      <c r="R73" s="6" t="s">
        <v>135</v>
      </c>
      <c r="S73" s="6">
        <v>60</v>
      </c>
      <c r="T73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values('PAR-0071','DTL-IGW-VisionTel','ORG-DTL','INS-DTL-IOS','DTL-IGW-VisionTel','IGW','Vision Tel Limited ','PA','MN',to_date('2016-01-19','YYYY-MM-DD HH24:MI:SS'),null,null,null,'BDT','A','0','0','Asia/Dhaka','60');</v>
      </c>
    </row>
    <row r="74" spans="1:20" s="16" customFormat="1">
      <c r="A74" s="16" t="s">
        <v>254</v>
      </c>
      <c r="B74" s="16" t="s">
        <v>30096</v>
      </c>
      <c r="C74" s="16" t="s">
        <v>769</v>
      </c>
      <c r="D74" s="16" t="s">
        <v>771</v>
      </c>
      <c r="E74" s="16" t="s">
        <v>30097</v>
      </c>
      <c r="F74" s="16" t="s">
        <v>84</v>
      </c>
      <c r="G74" s="16" t="s">
        <v>30098</v>
      </c>
      <c r="H74" s="16" t="s">
        <v>175</v>
      </c>
      <c r="I74" s="16" t="s">
        <v>176</v>
      </c>
      <c r="J74" s="7" t="s">
        <v>177</v>
      </c>
      <c r="N74" s="16" t="s">
        <v>178</v>
      </c>
      <c r="O74" s="16" t="s">
        <v>0</v>
      </c>
      <c r="P74" s="16">
        <v>0</v>
      </c>
      <c r="Q74" s="16">
        <v>0</v>
      </c>
      <c r="R74" s="16" t="s">
        <v>135</v>
      </c>
      <c r="S74" s="16">
        <v>60</v>
      </c>
      <c r="T74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values('PAR-0072','DTL-IOS-C3','ORG-DTL','INS-DTL-IOS','DTL-IOS-DHKC3','IOS','Dhaka C3','PA','MN',to_date('2016-01-19','YYYY-MM-DD HH24:MI:SS'),null,null,null,'BDT','A','0','0','Asia/Dhaka','60');</v>
      </c>
    </row>
    <row r="75" spans="1:20" s="16" customFormat="1">
      <c r="A75" s="16" t="s">
        <v>255</v>
      </c>
      <c r="B75" s="16" t="s">
        <v>30099</v>
      </c>
      <c r="C75" s="16" t="s">
        <v>769</v>
      </c>
      <c r="D75" s="16" t="s">
        <v>771</v>
      </c>
      <c r="E75" s="16" t="s">
        <v>30099</v>
      </c>
      <c r="F75" s="16" t="s">
        <v>84</v>
      </c>
      <c r="G75" s="16" t="s">
        <v>30100</v>
      </c>
      <c r="H75" s="16" t="s">
        <v>175</v>
      </c>
      <c r="I75" s="16" t="s">
        <v>176</v>
      </c>
      <c r="J75" s="7" t="s">
        <v>177</v>
      </c>
      <c r="N75" s="16" t="s">
        <v>178</v>
      </c>
      <c r="O75" s="16" t="s">
        <v>0</v>
      </c>
      <c r="P75" s="16">
        <v>0</v>
      </c>
      <c r="Q75" s="16">
        <v>0</v>
      </c>
      <c r="R75" s="16" t="s">
        <v>135</v>
      </c>
      <c r="S75" s="16">
        <v>60</v>
      </c>
      <c r="T75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values('PAR-0073','DTL-IOS-HWSX','ORG-DTL','INS-DTL-IOS','DTL-IOS-HWSX','IOS','Huawei SoftX','PA','MN',to_date('2016-01-19','YYYY-MM-DD HH24:MI:SS'),null,null,null,'BDT','A','0','0','Asia/Dhaka','60');</v>
      </c>
    </row>
    <row r="76" spans="1:20" s="16" customFormat="1">
      <c r="A76" s="16" t="s">
        <v>256</v>
      </c>
      <c r="B76" s="16" t="s">
        <v>30121</v>
      </c>
      <c r="C76" s="16" t="s">
        <v>769</v>
      </c>
      <c r="D76" s="16" t="s">
        <v>770</v>
      </c>
      <c r="E76" s="16" t="s">
        <v>30121</v>
      </c>
      <c r="F76" s="16" t="s">
        <v>83</v>
      </c>
      <c r="G76" s="16" t="s">
        <v>30122</v>
      </c>
      <c r="H76" s="16" t="s">
        <v>175</v>
      </c>
      <c r="I76" s="16" t="s">
        <v>176</v>
      </c>
      <c r="J76" s="7" t="s">
        <v>177</v>
      </c>
      <c r="N76" s="16" t="s">
        <v>178</v>
      </c>
      <c r="O76" s="16" t="s">
        <v>0</v>
      </c>
      <c r="P76" s="16">
        <v>0</v>
      </c>
      <c r="Q76" s="16">
        <v>0</v>
      </c>
      <c r="R76" s="16" t="s">
        <v>135</v>
      </c>
      <c r="S76" s="16">
        <v>60</v>
      </c>
      <c r="T76" s="16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values('PAR-0074','DTL-IGW-HWSBC','ORG-DTL','INS-DTL-IGW','DTL-IGW-HWSBC','IGW','Huawei SBC','PA','MN',to_date('2016-01-19','YYYY-MM-DD HH24:MI:SS'),null,null,null,'BDT','A','0','0','Asia/Dhaka','60');</v>
      </c>
    </row>
    <row r="77" spans="1:20">
      <c r="A77" s="24" t="s">
        <v>257</v>
      </c>
      <c r="B77" s="24" t="s">
        <v>318</v>
      </c>
      <c r="C77" s="24" t="s">
        <v>769</v>
      </c>
      <c r="D77" s="24" t="s">
        <v>770</v>
      </c>
      <c r="E77" s="24" t="s">
        <v>318</v>
      </c>
      <c r="F77" s="24" t="s">
        <v>84</v>
      </c>
      <c r="G77" s="24" t="s">
        <v>831</v>
      </c>
      <c r="H77" s="24" t="s">
        <v>175</v>
      </c>
      <c r="I77" s="24" t="s">
        <v>176</v>
      </c>
      <c r="J77" s="25" t="s">
        <v>177</v>
      </c>
      <c r="K77" s="24"/>
      <c r="L77" s="24"/>
      <c r="M77" s="24"/>
      <c r="N77" s="24" t="s">
        <v>178</v>
      </c>
      <c r="O77" s="24" t="s">
        <v>0</v>
      </c>
      <c r="P77" s="24">
        <v>0</v>
      </c>
      <c r="Q77" s="24">
        <v>0</v>
      </c>
      <c r="R77" s="24" t="s">
        <v>135</v>
      </c>
      <c r="S77" s="24">
        <v>60</v>
      </c>
      <c r="T77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values('PAR-0075','DTL-IOS-Unique','ORG-DTL','INS-DTL-IGW','DTL-IOS-Unique','IOS','Unique','PA','MN',to_date('2016-01-19','YYYY-MM-DD HH24:MI:SS'),null,null,null,'BDT','A','0','0','Asia/Dhaka','60');</v>
      </c>
    </row>
    <row r="78" spans="1:20">
      <c r="A78" s="24" t="s">
        <v>258</v>
      </c>
      <c r="B78" s="24" t="s">
        <v>319</v>
      </c>
      <c r="C78" s="24" t="s">
        <v>769</v>
      </c>
      <c r="D78" s="24" t="s">
        <v>770</v>
      </c>
      <c r="E78" s="24" t="s">
        <v>319</v>
      </c>
      <c r="F78" s="24" t="s">
        <v>84</v>
      </c>
      <c r="G78" s="24" t="s">
        <v>832</v>
      </c>
      <c r="H78" s="24" t="s">
        <v>175</v>
      </c>
      <c r="I78" s="24" t="s">
        <v>176</v>
      </c>
      <c r="J78" s="25" t="s">
        <v>177</v>
      </c>
      <c r="K78" s="24"/>
      <c r="L78" s="24"/>
      <c r="M78" s="24"/>
      <c r="N78" s="24" t="s">
        <v>178</v>
      </c>
      <c r="O78" s="24" t="s">
        <v>0</v>
      </c>
      <c r="P78" s="24">
        <v>0</v>
      </c>
      <c r="Q78" s="24">
        <v>0</v>
      </c>
      <c r="R78" s="24" t="s">
        <v>135</v>
      </c>
      <c r="S78" s="24">
        <v>60</v>
      </c>
      <c r="T78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values('PAR-0076','DTL-IOS-Digicon','ORG-DTL','INS-DTL-IGW','DTL-IOS-Digicon','IOS','Digicon','PA','MN',to_date('2016-01-19','YYYY-MM-DD HH24:MI:SS'),null,null,null,'BDT','A','0','0','Asia/Dhaka','60');</v>
      </c>
    </row>
    <row r="79" spans="1:20">
      <c r="A79" s="24" t="s">
        <v>259</v>
      </c>
      <c r="B79" s="24" t="s">
        <v>320</v>
      </c>
      <c r="C79" s="24" t="s">
        <v>769</v>
      </c>
      <c r="D79" s="24" t="s">
        <v>770</v>
      </c>
      <c r="E79" s="24" t="s">
        <v>320</v>
      </c>
      <c r="F79" s="24" t="s">
        <v>84</v>
      </c>
      <c r="G79" s="24" t="s">
        <v>830</v>
      </c>
      <c r="H79" s="24" t="s">
        <v>175</v>
      </c>
      <c r="I79" s="24" t="s">
        <v>176</v>
      </c>
      <c r="J79" s="25" t="s">
        <v>177</v>
      </c>
      <c r="K79" s="24"/>
      <c r="L79" s="24"/>
      <c r="M79" s="24"/>
      <c r="N79" s="24" t="s">
        <v>178</v>
      </c>
      <c r="O79" s="24" t="s">
        <v>0</v>
      </c>
      <c r="P79" s="24">
        <v>0</v>
      </c>
      <c r="Q79" s="24">
        <v>0</v>
      </c>
      <c r="R79" s="24" t="s">
        <v>135</v>
      </c>
      <c r="S79" s="24">
        <v>60</v>
      </c>
      <c r="T79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values('PAR-0077','DTL-IOS-Mir','ORG-DTL','INS-DTL-IGW','DTL-IOS-Mir','IOS','Mir','PA','MN',to_date('2016-01-19','YYYY-MM-DD HH24:MI:SS'),null,null,null,'BDT','A','0','0','Asia/Dhaka','60');</v>
      </c>
    </row>
    <row r="80" spans="1:20">
      <c r="A80" s="24" t="s">
        <v>260</v>
      </c>
      <c r="B80" s="24" t="s">
        <v>321</v>
      </c>
      <c r="C80" s="24" t="s">
        <v>769</v>
      </c>
      <c r="D80" s="24" t="s">
        <v>770</v>
      </c>
      <c r="E80" s="24" t="s">
        <v>321</v>
      </c>
      <c r="F80" s="24" t="s">
        <v>84</v>
      </c>
      <c r="G80" s="24" t="s">
        <v>829</v>
      </c>
      <c r="H80" s="24" t="s">
        <v>175</v>
      </c>
      <c r="I80" s="24" t="s">
        <v>176</v>
      </c>
      <c r="J80" s="25" t="s">
        <v>177</v>
      </c>
      <c r="K80" s="24"/>
      <c r="L80" s="24"/>
      <c r="M80" s="24"/>
      <c r="N80" s="24" t="s">
        <v>178</v>
      </c>
      <c r="O80" s="24" t="s">
        <v>0</v>
      </c>
      <c r="P80" s="24">
        <v>0</v>
      </c>
      <c r="Q80" s="24">
        <v>0</v>
      </c>
      <c r="R80" s="24" t="s">
        <v>135</v>
      </c>
      <c r="S80" s="24">
        <v>60</v>
      </c>
      <c r="T80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values('PAR-0078','DTL-IOS-BanglaTrac','ORG-DTL','INS-DTL-IGW','DTL-IOS-BanglaTrac','IOS','BanglaTrac','PA','MN',to_date('2016-01-19','YYYY-MM-DD HH24:MI:SS'),null,null,null,'BDT','A','0','0','Asia/Dhaka','60');</v>
      </c>
    </row>
    <row r="81" spans="1:20">
      <c r="A81" s="24" t="s">
        <v>30370</v>
      </c>
      <c r="B81" s="24" t="s">
        <v>322</v>
      </c>
      <c r="C81" s="24" t="s">
        <v>769</v>
      </c>
      <c r="D81" s="24" t="s">
        <v>770</v>
      </c>
      <c r="E81" s="24" t="s">
        <v>322</v>
      </c>
      <c r="F81" s="24" t="s">
        <v>84</v>
      </c>
      <c r="G81" s="24" t="s">
        <v>828</v>
      </c>
      <c r="H81" s="24" t="s">
        <v>175</v>
      </c>
      <c r="I81" s="24" t="s">
        <v>176</v>
      </c>
      <c r="J81" s="25" t="s">
        <v>177</v>
      </c>
      <c r="K81" s="24"/>
      <c r="L81" s="24"/>
      <c r="M81" s="24"/>
      <c r="N81" s="24" t="s">
        <v>178</v>
      </c>
      <c r="O81" s="24" t="s">
        <v>0</v>
      </c>
      <c r="P81" s="24">
        <v>0</v>
      </c>
      <c r="Q81" s="24">
        <v>0</v>
      </c>
      <c r="R81" s="24" t="s">
        <v>135</v>
      </c>
      <c r="S81" s="24">
        <v>60</v>
      </c>
      <c r="T81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values('PAR-0079','DTL-IOS-Novotel','ORG-DTL','INS-DTL-IGW','DTL-IOS-Novotel','IOS','Novotel','PA','MN',to_date('2016-01-19','YYYY-MM-DD HH24:MI:SS'),null,null,null,'BDT','A','0','0','Asia/Dhaka','60');</v>
      </c>
    </row>
    <row r="82" spans="1:20">
      <c r="A82" s="24" t="s">
        <v>30371</v>
      </c>
      <c r="B82" s="24" t="s">
        <v>323</v>
      </c>
      <c r="C82" s="24" t="s">
        <v>769</v>
      </c>
      <c r="D82" s="24" t="s">
        <v>770</v>
      </c>
      <c r="E82" s="24" t="s">
        <v>826</v>
      </c>
      <c r="F82" s="24" t="s">
        <v>84</v>
      </c>
      <c r="G82" s="24" t="s">
        <v>827</v>
      </c>
      <c r="H82" s="24" t="s">
        <v>175</v>
      </c>
      <c r="I82" s="24" t="s">
        <v>176</v>
      </c>
      <c r="J82" s="25" t="s">
        <v>177</v>
      </c>
      <c r="K82" s="24"/>
      <c r="L82" s="24"/>
      <c r="M82" s="24"/>
      <c r="N82" s="24" t="s">
        <v>178</v>
      </c>
      <c r="O82" s="24" t="s">
        <v>0</v>
      </c>
      <c r="P82" s="24">
        <v>0</v>
      </c>
      <c r="Q82" s="24">
        <v>0</v>
      </c>
      <c r="R82" s="24" t="s">
        <v>135</v>
      </c>
      <c r="S82" s="24">
        <v>60</v>
      </c>
      <c r="T82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values('PAR-0080','DTL-IOS-Roots','ORG-DTL','INS-DTL-IGW','DTL-IOS-RCL','IOS','Roots Telecommunication Ltd.','PA','MN',to_date('2016-01-19','YYYY-MM-DD HH24:MI:SS'),null,null,null,'BDT','A','0','0','Asia/Dhaka','60');</v>
      </c>
    </row>
    <row r="83" spans="1:20">
      <c r="A83" s="24" t="s">
        <v>30372</v>
      </c>
      <c r="B83" s="24" t="s">
        <v>324</v>
      </c>
      <c r="C83" s="24" t="s">
        <v>769</v>
      </c>
      <c r="D83" s="24" t="s">
        <v>770</v>
      </c>
      <c r="E83" s="24" t="s">
        <v>324</v>
      </c>
      <c r="F83" s="24" t="s">
        <v>84</v>
      </c>
      <c r="G83" s="24" t="s">
        <v>634</v>
      </c>
      <c r="H83" s="24" t="s">
        <v>175</v>
      </c>
      <c r="I83" s="24" t="s">
        <v>176</v>
      </c>
      <c r="J83" s="25" t="s">
        <v>177</v>
      </c>
      <c r="K83" s="24"/>
      <c r="L83" s="24"/>
      <c r="M83" s="24"/>
      <c r="N83" s="24" t="s">
        <v>178</v>
      </c>
      <c r="O83" s="24" t="s">
        <v>0</v>
      </c>
      <c r="P83" s="24">
        <v>0</v>
      </c>
      <c r="Q83" s="24">
        <v>0</v>
      </c>
      <c r="R83" s="24" t="s">
        <v>135</v>
      </c>
      <c r="S83" s="24">
        <v>60</v>
      </c>
      <c r="T83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values('PAR-0081','DTL-IOS-GlobalVoice','ORG-DTL','INS-DTL-IGW','DTL-IOS-GlobalVoice','IOS','GlobalVoice','PA','MN',to_date('2016-01-19','YYYY-MM-DD HH24:MI:SS'),null,null,null,'BDT','A','0','0','Asia/Dhaka','60');</v>
      </c>
    </row>
    <row r="84" spans="1:20" s="16" customFormat="1">
      <c r="A84" s="16" t="s">
        <v>30528</v>
      </c>
      <c r="B84" s="16" t="s">
        <v>30560</v>
      </c>
      <c r="C84" s="16" t="s">
        <v>769</v>
      </c>
      <c r="E84" s="16" t="s">
        <v>30560</v>
      </c>
      <c r="F84" s="16" t="s">
        <v>276</v>
      </c>
      <c r="G84" s="16" t="s">
        <v>30529</v>
      </c>
      <c r="H84" s="16" t="s">
        <v>175</v>
      </c>
      <c r="I84" s="16" t="s">
        <v>176</v>
      </c>
      <c r="J84" s="7" t="s">
        <v>30576</v>
      </c>
      <c r="N84" s="16" t="s">
        <v>178</v>
      </c>
      <c r="O84" s="16" t="s">
        <v>0</v>
      </c>
      <c r="P84" s="16">
        <v>0</v>
      </c>
      <c r="Q84" s="16">
        <v>0</v>
      </c>
      <c r="R84" s="16" t="s">
        <v>135</v>
      </c>
      <c r="S84" s="16">
        <v>60</v>
      </c>
      <c r="T84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values('PAR-0082','DTL-ANS-ADNT','ORG-DTL',null,'DTL-ANS-ADNT','ANS','ADN Telecom Limited','PA','MN',to_date('2016-05-07','YYYY-MM-DD HH24:MI:SS'),null,null,null,'BDT','A','0','0','Asia/Dhaka','60');</v>
      </c>
    </row>
    <row r="85" spans="1:20" ht="15">
      <c r="A85" s="16" t="s">
        <v>30530</v>
      </c>
      <c r="B85" s="16" t="s">
        <v>30561</v>
      </c>
      <c r="C85" s="16" t="s">
        <v>769</v>
      </c>
      <c r="E85" s="16" t="s">
        <v>30561</v>
      </c>
      <c r="F85" s="16" t="s">
        <v>276</v>
      </c>
      <c r="G85" s="11" t="s">
        <v>30534</v>
      </c>
      <c r="H85" s="16" t="s">
        <v>175</v>
      </c>
      <c r="I85" s="16" t="s">
        <v>176</v>
      </c>
      <c r="J85" s="7" t="s">
        <v>30576</v>
      </c>
      <c r="K85" s="16"/>
      <c r="L85" s="16"/>
      <c r="M85" s="16"/>
      <c r="N85" s="16" t="s">
        <v>178</v>
      </c>
      <c r="O85" s="16" t="s">
        <v>0</v>
      </c>
      <c r="P85" s="16">
        <v>0</v>
      </c>
      <c r="Q85" s="16">
        <v>0</v>
      </c>
      <c r="R85" s="16" t="s">
        <v>135</v>
      </c>
      <c r="S85" s="16">
        <v>60</v>
      </c>
      <c r="T85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values('PAR-0083','DTL-ANS-AGNI','ORG-DTL',null,'DTL-ANS-AGNI','ANS','Agni System Limited','PA','MN',to_date('2016-05-07','YYYY-MM-DD HH24:MI:SS'),null,null,null,'BDT','A','0','0','Asia/Dhaka','60');</v>
      </c>
    </row>
    <row r="86" spans="1:20" ht="15">
      <c r="A86" s="16" t="s">
        <v>30531</v>
      </c>
      <c r="B86" s="16" t="s">
        <v>30562</v>
      </c>
      <c r="C86" s="16" t="s">
        <v>769</v>
      </c>
      <c r="D86" s="16"/>
      <c r="E86" s="16" t="s">
        <v>30562</v>
      </c>
      <c r="F86" s="16" t="s">
        <v>276</v>
      </c>
      <c r="G86" s="11" t="s">
        <v>30535</v>
      </c>
      <c r="H86" s="16" t="s">
        <v>175</v>
      </c>
      <c r="I86" s="16" t="s">
        <v>176</v>
      </c>
      <c r="J86" s="7" t="s">
        <v>30576</v>
      </c>
      <c r="K86" s="16"/>
      <c r="L86" s="16"/>
      <c r="M86" s="16"/>
      <c r="N86" s="16" t="s">
        <v>178</v>
      </c>
      <c r="O86" s="16" t="s">
        <v>0</v>
      </c>
      <c r="P86" s="16">
        <v>0</v>
      </c>
      <c r="Q86" s="16">
        <v>0</v>
      </c>
      <c r="R86" s="16" t="s">
        <v>135</v>
      </c>
      <c r="S86" s="16">
        <v>60</v>
      </c>
      <c r="T86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values('PAR-0084','DTL-ANS-BANGLAPHONE','ORG-DTL',null,'DTL-ANS-BANGLAPHONE','ANS','Bangla Phone Limited','PA','MN',to_date('2016-05-07','YYYY-MM-DD HH24:MI:SS'),null,null,null,'BDT','A','0','0','Asia/Dhaka','60');</v>
      </c>
    </row>
    <row r="87" spans="1:20" ht="15">
      <c r="A87" s="16" t="s">
        <v>30532</v>
      </c>
      <c r="B87" s="16" t="s">
        <v>30563</v>
      </c>
      <c r="C87" s="16" t="s">
        <v>769</v>
      </c>
      <c r="D87" s="16"/>
      <c r="E87" s="16" t="s">
        <v>30563</v>
      </c>
      <c r="F87" s="16" t="s">
        <v>276</v>
      </c>
      <c r="G87" s="11" t="s">
        <v>30536</v>
      </c>
      <c r="H87" s="16" t="s">
        <v>175</v>
      </c>
      <c r="I87" s="16" t="s">
        <v>176</v>
      </c>
      <c r="J87" s="7" t="s">
        <v>30576</v>
      </c>
      <c r="K87" s="16"/>
      <c r="L87" s="16"/>
      <c r="M87" s="16"/>
      <c r="N87" s="16" t="s">
        <v>178</v>
      </c>
      <c r="O87" s="16" t="s">
        <v>0</v>
      </c>
      <c r="P87" s="16">
        <v>0</v>
      </c>
      <c r="Q87" s="16">
        <v>0</v>
      </c>
      <c r="R87" s="16" t="s">
        <v>135</v>
      </c>
      <c r="S87" s="16">
        <v>60</v>
      </c>
      <c r="T87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values('PAR-0085','DTL-ANS-BDCOM','ORG-DTL',null,'DTL-ANS-BDCOM','ANS','BDCOM Online Limited','PA','MN',to_date('2016-05-07','YYYY-MM-DD HH24:MI:SS'),null,null,null,'BDT','A','0','0','Asia/Dhaka','60');</v>
      </c>
    </row>
    <row r="88" spans="1:20" ht="15">
      <c r="A88" s="16" t="s">
        <v>30533</v>
      </c>
      <c r="B88" s="16" t="s">
        <v>30564</v>
      </c>
      <c r="C88" s="16" t="s">
        <v>769</v>
      </c>
      <c r="D88" s="16"/>
      <c r="E88" s="16" t="s">
        <v>30564</v>
      </c>
      <c r="F88" s="16" t="s">
        <v>276</v>
      </c>
      <c r="G88" s="11" t="s">
        <v>30537</v>
      </c>
      <c r="H88" s="16" t="s">
        <v>175</v>
      </c>
      <c r="I88" s="16" t="s">
        <v>176</v>
      </c>
      <c r="J88" s="7" t="s">
        <v>30576</v>
      </c>
      <c r="K88" s="16"/>
      <c r="L88" s="16"/>
      <c r="M88" s="16"/>
      <c r="N88" s="16" t="s">
        <v>178</v>
      </c>
      <c r="O88" s="16" t="s">
        <v>0</v>
      </c>
      <c r="P88" s="16">
        <v>0</v>
      </c>
      <c r="Q88" s="16">
        <v>0</v>
      </c>
      <c r="R88" s="16" t="s">
        <v>135</v>
      </c>
      <c r="S88" s="16">
        <v>60</v>
      </c>
      <c r="T88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values('PAR-0086','DTL-ANS-BEXPORT','ORG-DTL',null,'DTL-ANS-BEXPORT','ANS','Bangladesh Export Import Company Limited','PA','MN',to_date('2016-05-07','YYYY-MM-DD HH24:MI:SS'),null,null,null,'BDT','A','0','0','Asia/Dhaka','60');</v>
      </c>
    </row>
    <row r="89" spans="1:20" ht="15">
      <c r="A89" s="16" t="s">
        <v>30549</v>
      </c>
      <c r="B89" s="16" t="s">
        <v>30565</v>
      </c>
      <c r="C89" s="16" t="s">
        <v>769</v>
      </c>
      <c r="E89" s="16" t="s">
        <v>30565</v>
      </c>
      <c r="F89" s="16" t="s">
        <v>276</v>
      </c>
      <c r="G89" s="11" t="s">
        <v>30547</v>
      </c>
      <c r="H89" s="16" t="s">
        <v>175</v>
      </c>
      <c r="I89" s="16" t="s">
        <v>176</v>
      </c>
      <c r="J89" s="7" t="s">
        <v>30576</v>
      </c>
      <c r="K89" s="16"/>
      <c r="L89" s="16"/>
      <c r="M89" s="16"/>
      <c r="N89" s="16" t="s">
        <v>178</v>
      </c>
      <c r="O89" s="16" t="s">
        <v>0</v>
      </c>
      <c r="P89" s="16">
        <v>0</v>
      </c>
      <c r="Q89" s="16">
        <v>0</v>
      </c>
      <c r="R89" s="16" t="s">
        <v>135</v>
      </c>
      <c r="S89" s="16">
        <v>60</v>
      </c>
      <c r="T89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values('PAR-0087','DTL-ANS-BUSINESSTEC','ORG-DTL',null,'DTL-ANS-BUSINESSTEC','ANS','Business Technology Solutions','PA','MN',to_date('2016-05-07','YYYY-MM-DD HH24:MI:SS'),null,null,null,'BDT','A','0','0','Asia/Dhaka','60');</v>
      </c>
    </row>
    <row r="90" spans="1:20" ht="15">
      <c r="A90" s="16" t="s">
        <v>30550</v>
      </c>
      <c r="B90" s="16" t="s">
        <v>30566</v>
      </c>
      <c r="C90" s="16" t="s">
        <v>769</v>
      </c>
      <c r="E90" s="16" t="s">
        <v>30566</v>
      </c>
      <c r="F90" s="16" t="s">
        <v>276</v>
      </c>
      <c r="G90" s="11" t="s">
        <v>30538</v>
      </c>
      <c r="H90" s="16" t="s">
        <v>175</v>
      </c>
      <c r="I90" s="16" t="s">
        <v>176</v>
      </c>
      <c r="J90" s="7" t="s">
        <v>30576</v>
      </c>
      <c r="K90" s="16"/>
      <c r="L90" s="16"/>
      <c r="M90" s="16"/>
      <c r="N90" s="16" t="s">
        <v>178</v>
      </c>
      <c r="O90" s="16" t="s">
        <v>0</v>
      </c>
      <c r="P90" s="16">
        <v>0</v>
      </c>
      <c r="Q90" s="16">
        <v>0</v>
      </c>
      <c r="R90" s="16" t="s">
        <v>135</v>
      </c>
      <c r="S90" s="16">
        <v>60</v>
      </c>
      <c r="T90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values('PAR-0088','DTL-ANS-AMBERIT','ORG-DTL',null,'DTL-ANS-AMBERIT','ANS','Amber IT Limited','PA','MN',to_date('2016-05-07','YYYY-MM-DD HH24:MI:SS'),null,null,null,'BDT','A','0','0','Asia/Dhaka','60');</v>
      </c>
    </row>
    <row r="91" spans="1:20" ht="15">
      <c r="A91" s="16" t="s">
        <v>30551</v>
      </c>
      <c r="B91" s="16" t="s">
        <v>30567</v>
      </c>
      <c r="C91" s="16" t="s">
        <v>769</v>
      </c>
      <c r="E91" s="16" t="s">
        <v>30567</v>
      </c>
      <c r="F91" s="16" t="s">
        <v>276</v>
      </c>
      <c r="G91" s="11" t="s">
        <v>30539</v>
      </c>
      <c r="H91" s="16" t="s">
        <v>175</v>
      </c>
      <c r="I91" s="16" t="s">
        <v>176</v>
      </c>
      <c r="J91" s="7" t="s">
        <v>30576</v>
      </c>
      <c r="K91" s="16"/>
      <c r="L91" s="16"/>
      <c r="M91" s="16"/>
      <c r="N91" s="16" t="s">
        <v>178</v>
      </c>
      <c r="O91" s="16" t="s">
        <v>0</v>
      </c>
      <c r="P91" s="16">
        <v>0</v>
      </c>
      <c r="Q91" s="16">
        <v>0</v>
      </c>
      <c r="R91" s="16" t="s">
        <v>135</v>
      </c>
      <c r="S91" s="16">
        <v>60</v>
      </c>
      <c r="T91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values('PAR-0089','DTL-ANS-FUSION','ORG-DTL',null,'DTL-ANS-FUSION','ANS','Fusion Net limited','PA','MN',to_date('2016-05-07','YYYY-MM-DD HH24:MI:SS'),null,null,null,'BDT','A','0','0','Asia/Dhaka','60');</v>
      </c>
    </row>
    <row r="92" spans="1:20" ht="15">
      <c r="A92" s="16" t="s">
        <v>30552</v>
      </c>
      <c r="B92" s="16" t="s">
        <v>30568</v>
      </c>
      <c r="C92" s="16" t="s">
        <v>769</v>
      </c>
      <c r="E92" s="16" t="s">
        <v>30568</v>
      </c>
      <c r="F92" s="16" t="s">
        <v>276</v>
      </c>
      <c r="G92" s="11" t="s">
        <v>30548</v>
      </c>
      <c r="H92" s="16" t="s">
        <v>175</v>
      </c>
      <c r="I92" s="16" t="s">
        <v>176</v>
      </c>
      <c r="J92" s="7" t="s">
        <v>30576</v>
      </c>
      <c r="K92" s="16"/>
      <c r="L92" s="16"/>
      <c r="M92" s="16"/>
      <c r="N92" s="16" t="s">
        <v>178</v>
      </c>
      <c r="O92" s="16" t="s">
        <v>0</v>
      </c>
      <c r="P92" s="16">
        <v>0</v>
      </c>
      <c r="Q92" s="16">
        <v>0</v>
      </c>
      <c r="R92" s="16" t="s">
        <v>135</v>
      </c>
      <c r="S92" s="16">
        <v>60</v>
      </c>
      <c r="T92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values('PAR-0090','DTL-ANS-HRC','ORG-DTL',null,'DTL-ANS-HRC','ANS','HRC Technologies Limited','PA','MN',to_date('2016-05-07','YYYY-MM-DD HH24:MI:SS'),null,null,null,'BDT','A','0','0','Asia/Dhaka','60');</v>
      </c>
    </row>
    <row r="93" spans="1:20" ht="15">
      <c r="A93" s="16" t="s">
        <v>30553</v>
      </c>
      <c r="B93" s="16" t="s">
        <v>30569</v>
      </c>
      <c r="C93" s="16" t="s">
        <v>769</v>
      </c>
      <c r="E93" s="16" t="s">
        <v>30569</v>
      </c>
      <c r="F93" s="16" t="s">
        <v>276</v>
      </c>
      <c r="G93" s="11" t="s">
        <v>30540</v>
      </c>
      <c r="H93" s="16" t="s">
        <v>175</v>
      </c>
      <c r="I93" s="16" t="s">
        <v>176</v>
      </c>
      <c r="J93" s="7" t="s">
        <v>30576</v>
      </c>
      <c r="K93" s="16"/>
      <c r="L93" s="16"/>
      <c r="M93" s="16"/>
      <c r="N93" s="16" t="s">
        <v>178</v>
      </c>
      <c r="O93" s="16" t="s">
        <v>0</v>
      </c>
      <c r="P93" s="16">
        <v>0</v>
      </c>
      <c r="Q93" s="16">
        <v>0</v>
      </c>
      <c r="R93" s="16" t="s">
        <v>135</v>
      </c>
      <c r="S93" s="16">
        <v>60</v>
      </c>
      <c r="T93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values('PAR-0091','DTL-ANS-IDEANET','ORG-DTL',null,'DTL-ANS-IDEANET','ANS','Idea Net','PA','MN',to_date('2016-05-07','YYYY-MM-DD HH24:MI:SS'),null,null,null,'BDT','A','0','0','Asia/Dhaka','60');</v>
      </c>
    </row>
    <row r="94" spans="1:20" ht="15">
      <c r="A94" s="16" t="s">
        <v>30554</v>
      </c>
      <c r="B94" s="16" t="s">
        <v>30570</v>
      </c>
      <c r="C94" s="16" t="s">
        <v>769</v>
      </c>
      <c r="E94" s="16" t="s">
        <v>30570</v>
      </c>
      <c r="F94" s="16" t="s">
        <v>276</v>
      </c>
      <c r="G94" s="11" t="s">
        <v>30541</v>
      </c>
      <c r="H94" s="16" t="s">
        <v>175</v>
      </c>
      <c r="I94" s="16" t="s">
        <v>176</v>
      </c>
      <c r="J94" s="7" t="s">
        <v>30576</v>
      </c>
      <c r="K94" s="16"/>
      <c r="L94" s="16"/>
      <c r="M94" s="16"/>
      <c r="N94" s="16" t="s">
        <v>178</v>
      </c>
      <c r="O94" s="16" t="s">
        <v>0</v>
      </c>
      <c r="P94" s="16">
        <v>0</v>
      </c>
      <c r="Q94" s="16">
        <v>0</v>
      </c>
      <c r="R94" s="16" t="s">
        <v>135</v>
      </c>
      <c r="S94" s="16">
        <v>60</v>
      </c>
      <c r="T94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values('PAR-0092','DTL-ANS-INTERCLOUD','ORG-DTL',null,'DTL-ANS-INTERCLOUD','ANS','InterCloud Limited','PA','MN',to_date('2016-05-07','YYYY-MM-DD HH24:MI:SS'),null,null,null,'BDT','A','0','0','Asia/Dhaka','60');</v>
      </c>
    </row>
    <row r="95" spans="1:20" ht="15">
      <c r="A95" s="16" t="s">
        <v>30555</v>
      </c>
      <c r="B95" s="16" t="s">
        <v>30571</v>
      </c>
      <c r="C95" s="16" t="s">
        <v>769</v>
      </c>
      <c r="E95" s="16" t="s">
        <v>30571</v>
      </c>
      <c r="F95" s="16" t="s">
        <v>276</v>
      </c>
      <c r="G95" s="11" t="s">
        <v>30542</v>
      </c>
      <c r="H95" s="16" t="s">
        <v>175</v>
      </c>
      <c r="I95" s="16" t="s">
        <v>176</v>
      </c>
      <c r="J95" s="7" t="s">
        <v>30576</v>
      </c>
      <c r="K95" s="16"/>
      <c r="L95" s="16"/>
      <c r="M95" s="16"/>
      <c r="N95" s="16" t="s">
        <v>178</v>
      </c>
      <c r="O95" s="16" t="s">
        <v>0</v>
      </c>
      <c r="P95" s="16">
        <v>0</v>
      </c>
      <c r="Q95" s="16">
        <v>0</v>
      </c>
      <c r="R95" s="16" t="s">
        <v>135</v>
      </c>
      <c r="S95" s="16">
        <v>60</v>
      </c>
      <c r="T95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values('PAR-0093','DTL-ANS-LINK3','ORG-DTL',null,'DTL-ANS-LINK3','ANS','Link3 Technologies Ltd.','PA','MN',to_date('2016-05-07','YYYY-MM-DD HH24:MI:SS'),null,null,null,'BDT','A','0','0','Asia/Dhaka','60');</v>
      </c>
    </row>
    <row r="96" spans="1:20" ht="15">
      <c r="A96" s="16" t="s">
        <v>30556</v>
      </c>
      <c r="B96" s="16" t="s">
        <v>30572</v>
      </c>
      <c r="C96" s="16" t="s">
        <v>769</v>
      </c>
      <c r="E96" s="16" t="s">
        <v>30572</v>
      </c>
      <c r="F96" s="16" t="s">
        <v>276</v>
      </c>
      <c r="G96" s="11" t="s">
        <v>30543</v>
      </c>
      <c r="H96" s="16" t="s">
        <v>175</v>
      </c>
      <c r="I96" s="16" t="s">
        <v>176</v>
      </c>
      <c r="J96" s="7" t="s">
        <v>30576</v>
      </c>
      <c r="K96" s="16"/>
      <c r="L96" s="16"/>
      <c r="M96" s="16"/>
      <c r="N96" s="16" t="s">
        <v>178</v>
      </c>
      <c r="O96" s="16" t="s">
        <v>0</v>
      </c>
      <c r="P96" s="16">
        <v>0</v>
      </c>
      <c r="Q96" s="16">
        <v>0</v>
      </c>
      <c r="R96" s="16" t="s">
        <v>135</v>
      </c>
      <c r="S96" s="16">
        <v>60</v>
      </c>
      <c r="T96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values('PAR-0094','DTL-ANS-METRONET','ORG-DTL',null,'DTL-ANS-METRONET','ANS','MetroNet Bangladesh Limited','PA','MN',to_date('2016-05-07','YYYY-MM-DD HH24:MI:SS'),null,null,null,'BDT','A','0','0','Asia/Dhaka','60');</v>
      </c>
    </row>
    <row r="97" spans="1:20" ht="15">
      <c r="A97" s="16" t="s">
        <v>30557</v>
      </c>
      <c r="B97" s="16" t="s">
        <v>30573</v>
      </c>
      <c r="C97" s="16" t="s">
        <v>769</v>
      </c>
      <c r="E97" s="16" t="s">
        <v>30573</v>
      </c>
      <c r="F97" s="16" t="s">
        <v>276</v>
      </c>
      <c r="G97" s="11" t="s">
        <v>30544</v>
      </c>
      <c r="H97" s="16" t="s">
        <v>175</v>
      </c>
      <c r="I97" s="16" t="s">
        <v>176</v>
      </c>
      <c r="J97" s="7" t="s">
        <v>30576</v>
      </c>
      <c r="K97" s="16"/>
      <c r="L97" s="16"/>
      <c r="M97" s="16"/>
      <c r="N97" s="16" t="s">
        <v>178</v>
      </c>
      <c r="O97" s="16" t="s">
        <v>0</v>
      </c>
      <c r="P97" s="16">
        <v>0</v>
      </c>
      <c r="Q97" s="16">
        <v>0</v>
      </c>
      <c r="R97" s="16" t="s">
        <v>135</v>
      </c>
      <c r="S97" s="16">
        <v>60</v>
      </c>
      <c r="T97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values('PAR-0095','DTL-ANS-NEXTONE','ORG-DTL',null,'DTL-ANS-NEXTONE','ANS','Next One','PA','MN',to_date('2016-05-07','YYYY-MM-DD HH24:MI:SS'),null,null,null,'BDT','A','0','0','Asia/Dhaka','60');</v>
      </c>
    </row>
    <row r="98" spans="1:20" ht="15">
      <c r="A98" s="16" t="s">
        <v>30558</v>
      </c>
      <c r="B98" s="16" t="s">
        <v>30574</v>
      </c>
      <c r="C98" s="16" t="s">
        <v>769</v>
      </c>
      <c r="E98" s="16" t="s">
        <v>30574</v>
      </c>
      <c r="F98" s="16" t="s">
        <v>276</v>
      </c>
      <c r="G98" s="11" t="s">
        <v>30545</v>
      </c>
      <c r="H98" s="16" t="s">
        <v>175</v>
      </c>
      <c r="I98" s="16" t="s">
        <v>176</v>
      </c>
      <c r="J98" s="7" t="s">
        <v>30576</v>
      </c>
      <c r="K98" s="16"/>
      <c r="L98" s="16"/>
      <c r="M98" s="16"/>
      <c r="N98" s="16" t="s">
        <v>178</v>
      </c>
      <c r="O98" s="16" t="s">
        <v>0</v>
      </c>
      <c r="P98" s="16">
        <v>0</v>
      </c>
      <c r="Q98" s="16">
        <v>0</v>
      </c>
      <c r="R98" s="16" t="s">
        <v>135</v>
      </c>
      <c r="S98" s="16">
        <v>60</v>
      </c>
      <c r="T98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values('PAR-0096','DTL-ANS-RANKSITT','ORG-DTL',null,'DTL-ANS-RANKSITT','ANS','RANKSITT-IPTSP','PA','MN',to_date('2016-05-07','YYYY-MM-DD HH24:MI:SS'),null,null,null,'BDT','A','0','0','Asia/Dhaka','60');</v>
      </c>
    </row>
    <row r="99" spans="1:20" ht="15">
      <c r="A99" s="16" t="s">
        <v>30559</v>
      </c>
      <c r="B99" s="16" t="s">
        <v>30575</v>
      </c>
      <c r="C99" s="16" t="s">
        <v>769</v>
      </c>
      <c r="E99" s="16" t="s">
        <v>30575</v>
      </c>
      <c r="F99" s="16" t="s">
        <v>276</v>
      </c>
      <c r="G99" s="11" t="s">
        <v>30546</v>
      </c>
      <c r="H99" s="16" t="s">
        <v>175</v>
      </c>
      <c r="I99" s="16" t="s">
        <v>176</v>
      </c>
      <c r="J99" s="7" t="s">
        <v>30576</v>
      </c>
      <c r="K99" s="16"/>
      <c r="L99" s="16"/>
      <c r="M99" s="16"/>
      <c r="N99" s="16" t="s">
        <v>178</v>
      </c>
      <c r="O99" s="16" t="s">
        <v>0</v>
      </c>
      <c r="P99" s="16">
        <v>0</v>
      </c>
      <c r="Q99" s="16">
        <v>0</v>
      </c>
      <c r="R99" s="16" t="s">
        <v>135</v>
      </c>
      <c r="S99" s="16">
        <v>60</v>
      </c>
      <c r="T99" s="24" t="str">
        <f t="shared" si="1"/>
        <v>insert into Partner (OID,partnerID, orgID,instanceID,mnemonic,partnerType, partnerName, paymentType, billingCycle, activeFrom, invoiceStartDate, agreementRef, bankAccount, currency, partnerStatus, minBalance, minBalance2, timezone, secondsPerPulse) values('PAR-0097','DTL-ANS-CONNECTBD','ORG-DTL',null,'DTL-ANS-CONNECTBD','ANS','CONNECTBD','PA','MN',to_date('2016-05-07','YYYY-MM-DD HH24:MI:SS'),null,null,null,'BDT','A','0','0','Asia/Dhaka','60');</v>
      </c>
    </row>
  </sheetData>
  <hyperlinks>
    <hyperlink ref="G44" r:id="rId1" display="http://203.112.222.42/"/>
    <hyperlink ref="G45" r:id="rId2" display="http://203.112.222.42/"/>
  </hyperlinks>
  <pageMargins left="0.7" right="0.7" top="0.75" bottom="0.75" header="0.3" footer="0.3"/>
  <pageSetup orientation="portrait"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9"/>
  <sheetViews>
    <sheetView zoomScale="115" zoomScaleNormal="115" workbookViewId="0">
      <pane ySplit="1" topLeftCell="A266" activePane="bottomLeft" state="frozen"/>
      <selection pane="bottomLeft" activeCell="B191" sqref="B191"/>
    </sheetView>
  </sheetViews>
  <sheetFormatPr defaultRowHeight="12.75"/>
  <cols>
    <col min="1" max="1" width="11.7109375" style="16" bestFit="1" customWidth="1"/>
    <col min="2" max="2" width="14.7109375" style="16" customWidth="1"/>
    <col min="3" max="3" width="8.5703125" style="16" bestFit="1" customWidth="1"/>
    <col min="4" max="4" width="11.42578125" style="16" customWidth="1"/>
    <col min="5" max="5" width="15.5703125" style="16" bestFit="1" customWidth="1"/>
    <col min="6" max="6" width="11.28515625" style="16" bestFit="1" customWidth="1"/>
    <col min="7" max="7" width="10" style="16" bestFit="1" customWidth="1"/>
    <col min="8" max="8" width="7" style="16" bestFit="1" customWidth="1"/>
    <col min="9" max="9" width="9" style="16" bestFit="1" customWidth="1"/>
    <col min="10" max="10" width="8.42578125" style="16" bestFit="1" customWidth="1"/>
    <col min="11" max="11" width="9" style="16" bestFit="1" customWidth="1"/>
    <col min="12" max="12" width="9" style="16" customWidth="1"/>
    <col min="13" max="13" width="6.28515625" style="16" bestFit="1" customWidth="1"/>
    <col min="14" max="14" width="9.140625" style="16"/>
    <col min="15" max="15" width="5.85546875" style="16" bestFit="1" customWidth="1"/>
    <col min="16" max="16384" width="9.140625" style="16"/>
  </cols>
  <sheetData>
    <row r="1" spans="1:15">
      <c r="A1" s="17" t="s">
        <v>1</v>
      </c>
      <c r="B1" s="17" t="s">
        <v>42</v>
      </c>
      <c r="C1" s="17" t="s">
        <v>15</v>
      </c>
      <c r="D1" s="17" t="s">
        <v>20</v>
      </c>
      <c r="E1" s="17" t="s">
        <v>24</v>
      </c>
      <c r="F1" s="17" t="s">
        <v>112</v>
      </c>
      <c r="G1" s="17" t="s">
        <v>43</v>
      </c>
      <c r="H1" s="17" t="s">
        <v>44</v>
      </c>
      <c r="I1" s="17" t="s">
        <v>45</v>
      </c>
      <c r="J1" s="17" t="s">
        <v>46</v>
      </c>
      <c r="K1" s="17" t="s">
        <v>47</v>
      </c>
      <c r="L1" s="16" t="s">
        <v>30672</v>
      </c>
      <c r="M1" s="17" t="s">
        <v>11</v>
      </c>
      <c r="N1" s="17" t="str">
        <f>"insert into "&amp;A2&amp;" ("&amp;A1&amp;","&amp;B1&amp;", "&amp;C1&amp;", "&amp;D1&amp;", "&amp;E1&amp;", "&amp;F1&amp;", "&amp;G1&amp;", "&amp;H1&amp;", "&amp;I1&amp;", "&amp;J1&amp;", "&amp;K1&amp;","&amp;L1&amp;", "&amp;M1&amp;") values("</f>
        <v>insert into Trunk (OID,trunkID, orgID, instanceID, nodeID, partnerOID, trunkType, shared, direction, carrierIP, privateIP,callFlowIndicator, status) values(</v>
      </c>
      <c r="O1" s="16" t="s">
        <v>3</v>
      </c>
    </row>
    <row r="2" spans="1:15">
      <c r="A2" s="17" t="s">
        <v>48</v>
      </c>
      <c r="N2" s="17" t="str">
        <f>"-- "&amp;A2</f>
        <v>-- Trunk</v>
      </c>
    </row>
    <row r="3" spans="1:15">
      <c r="A3" s="27"/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17"/>
    </row>
    <row r="4" spans="1:15">
      <c r="A4" s="16" t="s">
        <v>30139</v>
      </c>
      <c r="B4" s="16" t="s">
        <v>711</v>
      </c>
      <c r="C4" s="16" t="s">
        <v>769</v>
      </c>
      <c r="D4" s="16" t="s">
        <v>770</v>
      </c>
      <c r="E4" s="16" t="s">
        <v>785</v>
      </c>
      <c r="F4" s="16" t="s">
        <v>230</v>
      </c>
      <c r="G4" s="21" t="s">
        <v>110</v>
      </c>
      <c r="H4" s="21" t="s">
        <v>30138</v>
      </c>
      <c r="I4" s="21" t="s">
        <v>111</v>
      </c>
      <c r="J4" s="21"/>
      <c r="K4" s="21"/>
      <c r="L4" s="21"/>
      <c r="M4" s="21" t="s">
        <v>0</v>
      </c>
      <c r="N4" s="16" t="str">
        <f>N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","&amp;IF(ISBLANK(L4),"null","'"&amp;L4&amp;"'")&amp;","&amp;IF(ISBLANK(M4),"null","'"&amp;M4&amp;"'")&amp;O$1</f>
        <v>insert into Trunk (OID,trunkID, orgID, instanceID, nodeID, partnerOID, trunkType, shared, direction, carrierIP, privateIP,callFlowIndicator, status) values('TRUNK-6046','TGSIGWBT01','ORG-DTL','INS-DTL-IGW','NOD-DTL-IOS-02','PAR-0048','I','Y','B',null,null,null,'A');</v>
      </c>
    </row>
    <row r="5" spans="1:15">
      <c r="A5" s="16" t="s">
        <v>30140</v>
      </c>
      <c r="B5" s="16" t="s">
        <v>742</v>
      </c>
      <c r="C5" s="16" t="s">
        <v>769</v>
      </c>
      <c r="D5" s="16" t="s">
        <v>770</v>
      </c>
      <c r="E5" s="16" t="s">
        <v>785</v>
      </c>
      <c r="F5" s="16" t="s">
        <v>230</v>
      </c>
      <c r="G5" s="21" t="s">
        <v>110</v>
      </c>
      <c r="H5" s="21" t="s">
        <v>30138</v>
      </c>
      <c r="I5" s="21" t="s">
        <v>111</v>
      </c>
      <c r="M5" s="21" t="s">
        <v>0</v>
      </c>
      <c r="N5" s="16" t="str">
        <f t="shared" ref="N5:N68" si="0">N$1&amp;IF(ISBLANK(A5),"null","'"&amp;A5&amp;"'")&amp;","&amp;IF(ISBLANK(B5),"null","'"&amp;B5&amp;"'")&amp;","&amp;IF(ISBLANK(C5),"null","'"&amp;C5&amp;"'")&amp;","&amp;IF(ISBLANK(D5),"null","'"&amp;D5&amp;"'")&amp;","&amp;IF(ISBLANK(E5),"null","'"&amp;E5&amp;"'")&amp;","&amp;IF(ISBLANK(F5),"null","'"&amp;F5&amp;"'")&amp;","&amp;IF(ISBLANK(G5),"null","'"&amp;G5&amp;"'")&amp;","&amp;IF(ISBLANK(H5),"null","'"&amp;H5&amp;"'")&amp;","&amp;IF(ISBLANK(I5),"null","'"&amp;I5&amp;"'")&amp;","&amp;IF(ISBLANK(J5),"null","'"&amp;J5&amp;"'")&amp;","&amp;IF(ISBLANK(K5),"null","'"&amp;K5&amp;"'")&amp;","&amp;IF(ISBLANK(L5),"null","'"&amp;L5&amp;"'")&amp;","&amp;IF(ISBLANK(M5),"null","'"&amp;M5&amp;"'")&amp;O$1</f>
        <v>insert into Trunk (OID,trunkID, orgID, instanceID, nodeID, partnerOID, trunkType, shared, direction, carrierIP, privateIP,callFlowIndicator, status) values('TRUNK-6047','TGSIGWBT02','ORG-DTL','INS-DTL-IGW','NOD-DTL-IOS-02','PAR-0048','I','Y','B',null,null,null,'A');</v>
      </c>
    </row>
    <row r="6" spans="1:15">
      <c r="A6" s="16" t="s">
        <v>30141</v>
      </c>
      <c r="B6" s="16" t="s">
        <v>734</v>
      </c>
      <c r="C6" s="16" t="s">
        <v>769</v>
      </c>
      <c r="D6" s="16" t="s">
        <v>770</v>
      </c>
      <c r="E6" s="16" t="s">
        <v>785</v>
      </c>
      <c r="F6" s="16" t="s">
        <v>230</v>
      </c>
      <c r="G6" s="21" t="s">
        <v>110</v>
      </c>
      <c r="H6" s="21" t="s">
        <v>30138</v>
      </c>
      <c r="I6" s="21" t="s">
        <v>111</v>
      </c>
      <c r="M6" s="21" t="s">
        <v>0</v>
      </c>
      <c r="N6" s="16" t="str">
        <f t="shared" si="0"/>
        <v>insert into Trunk (OID,trunkID, orgID, instanceID, nodeID, partnerOID, trunkType, shared, direction, carrierIP, privateIP,callFlowIndicator, status) values('TRUNK-6048','TGSIGWBT03','ORG-DTL','INS-DTL-IGW','NOD-DTL-IOS-02','PAR-0048','I','Y','B',null,null,null,'A');</v>
      </c>
    </row>
    <row r="7" spans="1:15">
      <c r="A7" s="16" t="s">
        <v>30142</v>
      </c>
      <c r="B7" s="16" t="s">
        <v>735</v>
      </c>
      <c r="C7" s="16" t="s">
        <v>769</v>
      </c>
      <c r="D7" s="16" t="s">
        <v>770</v>
      </c>
      <c r="E7" s="16" t="s">
        <v>785</v>
      </c>
      <c r="F7" s="16" t="s">
        <v>230</v>
      </c>
      <c r="G7" s="21" t="s">
        <v>110</v>
      </c>
      <c r="H7" s="21" t="s">
        <v>30138</v>
      </c>
      <c r="I7" s="21" t="s">
        <v>111</v>
      </c>
      <c r="M7" s="21" t="s">
        <v>0</v>
      </c>
      <c r="N7" s="16" t="str">
        <f t="shared" si="0"/>
        <v>insert into Trunk (OID,trunkID, orgID, instanceID, nodeID, partnerOID, trunkType, shared, direction, carrierIP, privateIP,callFlowIndicator, status) values('TRUNK-6049','TGSIGWBT04','ORG-DTL','INS-DTL-IGW','NOD-DTL-IOS-02','PAR-0048','I','Y','B',null,null,null,'A');</v>
      </c>
    </row>
    <row r="8" spans="1:15">
      <c r="A8" s="16" t="s">
        <v>30143</v>
      </c>
      <c r="B8" s="16" t="s">
        <v>736</v>
      </c>
      <c r="C8" s="16" t="s">
        <v>769</v>
      </c>
      <c r="D8" s="16" t="s">
        <v>770</v>
      </c>
      <c r="E8" s="16" t="s">
        <v>785</v>
      </c>
      <c r="F8" s="16" t="s">
        <v>230</v>
      </c>
      <c r="G8" s="21" t="s">
        <v>110</v>
      </c>
      <c r="H8" s="21" t="s">
        <v>30138</v>
      </c>
      <c r="I8" s="21" t="s">
        <v>111</v>
      </c>
      <c r="M8" s="21" t="s">
        <v>0</v>
      </c>
      <c r="N8" s="16" t="str">
        <f t="shared" si="0"/>
        <v>insert into Trunk (OID,trunkID, orgID, instanceID, nodeID, partnerOID, trunkType, shared, direction, carrierIP, privateIP,callFlowIndicator, status) values('TRUNK-6050','TGSIGWBT05','ORG-DTL','INS-DTL-IGW','NOD-DTL-IOS-02','PAR-0048','I','Y','B',null,null,null,'A');</v>
      </c>
    </row>
    <row r="9" spans="1:15">
      <c r="A9" s="16" t="s">
        <v>30144</v>
      </c>
      <c r="B9" s="16" t="s">
        <v>737</v>
      </c>
      <c r="C9" s="16" t="s">
        <v>769</v>
      </c>
      <c r="D9" s="16" t="s">
        <v>770</v>
      </c>
      <c r="E9" s="16" t="s">
        <v>785</v>
      </c>
      <c r="F9" s="16" t="s">
        <v>230</v>
      </c>
      <c r="G9" s="21" t="s">
        <v>110</v>
      </c>
      <c r="H9" s="21" t="s">
        <v>30138</v>
      </c>
      <c r="I9" s="21" t="s">
        <v>111</v>
      </c>
      <c r="M9" s="21" t="s">
        <v>0</v>
      </c>
      <c r="N9" s="16" t="str">
        <f t="shared" si="0"/>
        <v>insert into Trunk (OID,trunkID, orgID, instanceID, nodeID, partnerOID, trunkType, shared, direction, carrierIP, privateIP,callFlowIndicator, status) values('TRUNK-6051','TGSIGWBT06','ORG-DTL','INS-DTL-IGW','NOD-DTL-IOS-02','PAR-0048','I','Y','B',null,null,null,'A');</v>
      </c>
    </row>
    <row r="10" spans="1:15">
      <c r="A10" s="16" t="s">
        <v>30145</v>
      </c>
      <c r="B10" s="16" t="s">
        <v>738</v>
      </c>
      <c r="C10" s="16" t="s">
        <v>769</v>
      </c>
      <c r="D10" s="16" t="s">
        <v>770</v>
      </c>
      <c r="E10" s="16" t="s">
        <v>785</v>
      </c>
      <c r="F10" s="16" t="s">
        <v>230</v>
      </c>
      <c r="G10" s="21" t="s">
        <v>110</v>
      </c>
      <c r="H10" s="21" t="s">
        <v>30138</v>
      </c>
      <c r="I10" s="21" t="s">
        <v>111</v>
      </c>
      <c r="M10" s="21" t="s">
        <v>0</v>
      </c>
      <c r="N10" s="16" t="str">
        <f t="shared" si="0"/>
        <v>insert into Trunk (OID,trunkID, orgID, instanceID, nodeID, partnerOID, trunkType, shared, direction, carrierIP, privateIP,callFlowIndicator, status) values('TRUNK-6052','TGSIGWBT07','ORG-DTL','INS-DTL-IGW','NOD-DTL-IOS-02','PAR-0048','I','Y','B',null,null,null,'A');</v>
      </c>
    </row>
    <row r="11" spans="1:15">
      <c r="A11" s="16" t="s">
        <v>30146</v>
      </c>
      <c r="B11" s="16" t="s">
        <v>739</v>
      </c>
      <c r="C11" s="16" t="s">
        <v>769</v>
      </c>
      <c r="D11" s="16" t="s">
        <v>770</v>
      </c>
      <c r="E11" s="16" t="s">
        <v>785</v>
      </c>
      <c r="F11" s="16" t="s">
        <v>230</v>
      </c>
      <c r="G11" s="21" t="s">
        <v>110</v>
      </c>
      <c r="H11" s="21" t="s">
        <v>30138</v>
      </c>
      <c r="I11" s="21" t="s">
        <v>111</v>
      </c>
      <c r="M11" s="21" t="s">
        <v>0</v>
      </c>
      <c r="N11" s="16" t="str">
        <f t="shared" si="0"/>
        <v>insert into Trunk (OID,trunkID, orgID, instanceID, nodeID, partnerOID, trunkType, shared, direction, carrierIP, privateIP,callFlowIndicator, status) values('TRUNK-6053','TGSIGWBT08','ORG-DTL','INS-DTL-IGW','NOD-DTL-IOS-02','PAR-0048','I','Y','B',null,null,null,'A');</v>
      </c>
    </row>
    <row r="12" spans="1:15">
      <c r="A12" s="16" t="s">
        <v>30147</v>
      </c>
      <c r="B12" s="16" t="s">
        <v>732</v>
      </c>
      <c r="C12" s="16" t="s">
        <v>769</v>
      </c>
      <c r="D12" s="16" t="s">
        <v>770</v>
      </c>
      <c r="E12" s="16" t="s">
        <v>785</v>
      </c>
      <c r="F12" s="16" t="s">
        <v>235</v>
      </c>
      <c r="G12" s="21" t="s">
        <v>110</v>
      </c>
      <c r="H12" s="21" t="s">
        <v>30138</v>
      </c>
      <c r="I12" s="21" t="s">
        <v>111</v>
      </c>
      <c r="M12" s="21" t="s">
        <v>0</v>
      </c>
      <c r="N12" s="16" t="str">
        <f t="shared" si="0"/>
        <v>insert into Trunk (OID,trunkID, orgID, instanceID, nodeID, partnerOID, trunkType, shared, direction, carrierIP, privateIP,callFlowIndicator, status) values('TRUNK-6054','TGSIGWDT01','ORG-DTL','INS-DTL-IGW','NOD-DTL-IOS-02','PAR-0053','I','Y','B',null,null,null,'A');</v>
      </c>
    </row>
    <row r="13" spans="1:15">
      <c r="A13" s="16" t="s">
        <v>30148</v>
      </c>
      <c r="B13" s="16" t="s">
        <v>733</v>
      </c>
      <c r="C13" s="16" t="s">
        <v>769</v>
      </c>
      <c r="D13" s="16" t="s">
        <v>770</v>
      </c>
      <c r="E13" s="16" t="s">
        <v>785</v>
      </c>
      <c r="F13" s="16" t="s">
        <v>235</v>
      </c>
      <c r="G13" s="21" t="s">
        <v>110</v>
      </c>
      <c r="H13" s="21" t="s">
        <v>30138</v>
      </c>
      <c r="I13" s="21" t="s">
        <v>111</v>
      </c>
      <c r="M13" s="21" t="s">
        <v>0</v>
      </c>
      <c r="N13" s="16" t="str">
        <f t="shared" si="0"/>
        <v>insert into Trunk (OID,trunkID, orgID, instanceID, nodeID, partnerOID, trunkType, shared, direction, carrierIP, privateIP,callFlowIndicator, status) values('TRUNK-6055','TGSIGWDT02','ORG-DTL','INS-DTL-IGW','NOD-DTL-IOS-02','PAR-0053','I','Y','B',null,null,null,'A');</v>
      </c>
    </row>
    <row r="14" spans="1:15">
      <c r="A14" s="16" t="s">
        <v>30149</v>
      </c>
      <c r="B14" s="16" t="s">
        <v>1124</v>
      </c>
      <c r="C14" s="16" t="s">
        <v>769</v>
      </c>
      <c r="D14" s="16" t="s">
        <v>770</v>
      </c>
      <c r="E14" s="16" t="s">
        <v>785</v>
      </c>
      <c r="F14" s="16" t="s">
        <v>235</v>
      </c>
      <c r="G14" s="21" t="s">
        <v>110</v>
      </c>
      <c r="H14" s="21" t="s">
        <v>30138</v>
      </c>
      <c r="I14" s="21" t="s">
        <v>111</v>
      </c>
      <c r="M14" s="21" t="s">
        <v>0</v>
      </c>
      <c r="N14" s="16" t="str">
        <f t="shared" si="0"/>
        <v>insert into Trunk (OID,trunkID, orgID, instanceID, nodeID, partnerOID, trunkType, shared, direction, carrierIP, privateIP,callFlowIndicator, status) values('TRUNK-6056','TGSIGWDT03','ORG-DTL','INS-DTL-IGW','NOD-DTL-IOS-02','PAR-0053','I','Y','B',null,null,null,'A');</v>
      </c>
    </row>
    <row r="15" spans="1:15">
      <c r="A15" s="16" t="s">
        <v>30150</v>
      </c>
      <c r="B15" s="16" t="s">
        <v>1126</v>
      </c>
      <c r="C15" s="16" t="s">
        <v>769</v>
      </c>
      <c r="D15" s="16" t="s">
        <v>770</v>
      </c>
      <c r="E15" s="16" t="s">
        <v>785</v>
      </c>
      <c r="F15" s="16" t="s">
        <v>235</v>
      </c>
      <c r="G15" s="21" t="s">
        <v>110</v>
      </c>
      <c r="H15" s="21" t="s">
        <v>30138</v>
      </c>
      <c r="I15" s="21" t="s">
        <v>111</v>
      </c>
      <c r="M15" s="21" t="s">
        <v>0</v>
      </c>
      <c r="N15" s="16" t="str">
        <f t="shared" si="0"/>
        <v>insert into Trunk (OID,trunkID, orgID, instanceID, nodeID, partnerOID, trunkType, shared, direction, carrierIP, privateIP,callFlowIndicator, status) values('TRUNK-6057','TGSIGWDT04','ORG-DTL','INS-DTL-IGW','NOD-DTL-IOS-02','PAR-0053','I','Y','B',null,null,null,'A');</v>
      </c>
    </row>
    <row r="16" spans="1:15">
      <c r="A16" s="16" t="s">
        <v>30151</v>
      </c>
      <c r="B16" s="16" t="s">
        <v>718</v>
      </c>
      <c r="C16" s="16" t="s">
        <v>769</v>
      </c>
      <c r="D16" s="16" t="s">
        <v>770</v>
      </c>
      <c r="E16" s="16" t="s">
        <v>785</v>
      </c>
      <c r="F16" s="16" t="s">
        <v>237</v>
      </c>
      <c r="G16" s="21" t="s">
        <v>110</v>
      </c>
      <c r="H16" s="21" t="s">
        <v>30138</v>
      </c>
      <c r="I16" s="21" t="s">
        <v>111</v>
      </c>
      <c r="M16" s="21" t="s">
        <v>0</v>
      </c>
      <c r="N16" s="16" t="str">
        <f t="shared" si="0"/>
        <v>insert into Trunk (OID,trunkID, orgID, instanceID, nodeID, partnerOID, trunkType, shared, direction, carrierIP, privateIP,callFlowIndicator, status) values('TRUNK-6058','TGSIGWGV01','ORG-DTL','INS-DTL-IGW','NOD-DTL-IOS-02','PAR-0055','I','Y','B',null,null,null,'A');</v>
      </c>
    </row>
    <row r="17" spans="1:14">
      <c r="A17" s="16" t="s">
        <v>30152</v>
      </c>
      <c r="B17" s="16" t="s">
        <v>727</v>
      </c>
      <c r="C17" s="16" t="s">
        <v>769</v>
      </c>
      <c r="D17" s="16" t="s">
        <v>770</v>
      </c>
      <c r="E17" s="16" t="s">
        <v>785</v>
      </c>
      <c r="F17" s="16" t="s">
        <v>237</v>
      </c>
      <c r="G17" s="21" t="s">
        <v>110</v>
      </c>
      <c r="H17" s="21" t="s">
        <v>30138</v>
      </c>
      <c r="I17" s="21" t="s">
        <v>111</v>
      </c>
      <c r="M17" s="21" t="s">
        <v>0</v>
      </c>
      <c r="N17" s="16" t="str">
        <f t="shared" si="0"/>
        <v>insert into Trunk (OID,trunkID, orgID, instanceID, nodeID, partnerOID, trunkType, shared, direction, carrierIP, privateIP,callFlowIndicator, status) values('TRUNK-6059','TGSIGWGV02','ORG-DTL','INS-DTL-IGW','NOD-DTL-IOS-02','PAR-0055','I','Y','B',null,null,null,'A');</v>
      </c>
    </row>
    <row r="18" spans="1:14">
      <c r="A18" s="16" t="s">
        <v>30153</v>
      </c>
      <c r="B18" s="16" t="s">
        <v>1108</v>
      </c>
      <c r="C18" s="16" t="s">
        <v>769</v>
      </c>
      <c r="D18" s="16" t="s">
        <v>770</v>
      </c>
      <c r="E18" s="16" t="s">
        <v>785</v>
      </c>
      <c r="F18" s="16" t="s">
        <v>237</v>
      </c>
      <c r="G18" s="21" t="s">
        <v>110</v>
      </c>
      <c r="H18" s="21" t="s">
        <v>30138</v>
      </c>
      <c r="I18" s="21" t="s">
        <v>111</v>
      </c>
      <c r="M18" s="21" t="s">
        <v>0</v>
      </c>
      <c r="N18" s="16" t="str">
        <f t="shared" si="0"/>
        <v>insert into Trunk (OID,trunkID, orgID, instanceID, nodeID, partnerOID, trunkType, shared, direction, carrierIP, privateIP,callFlowIndicator, status) values('TRUNK-6060','TGSIGWGV03','ORG-DTL','INS-DTL-IGW','NOD-DTL-IOS-02','PAR-0055','I','Y','B',null,null,null,'A');</v>
      </c>
    </row>
    <row r="19" spans="1:14">
      <c r="A19" s="16" t="s">
        <v>30154</v>
      </c>
      <c r="B19" s="16" t="s">
        <v>30133</v>
      </c>
      <c r="C19" s="16" t="s">
        <v>769</v>
      </c>
      <c r="D19" s="16" t="s">
        <v>770</v>
      </c>
      <c r="E19" s="16" t="s">
        <v>785</v>
      </c>
      <c r="F19" s="16" t="s">
        <v>237</v>
      </c>
      <c r="G19" s="21" t="s">
        <v>110</v>
      </c>
      <c r="H19" s="21" t="s">
        <v>30138</v>
      </c>
      <c r="I19" s="21" t="s">
        <v>111</v>
      </c>
      <c r="M19" s="21" t="s">
        <v>0</v>
      </c>
      <c r="N19" s="16" t="str">
        <f t="shared" si="0"/>
        <v>insert into Trunk (OID,trunkID, orgID, instanceID, nodeID, partnerOID, trunkType, shared, direction, carrierIP, privateIP,callFlowIndicator, status) values('TRUNK-6061','TGSIGWGV04','ORG-DTL','INS-DTL-IGW','NOD-DTL-IOS-02','PAR-0055','I','Y','B',null,null,null,'A');</v>
      </c>
    </row>
    <row r="20" spans="1:14">
      <c r="A20" s="16" t="s">
        <v>30155</v>
      </c>
      <c r="B20" s="16" t="s">
        <v>712</v>
      </c>
      <c r="C20" s="16" t="s">
        <v>769</v>
      </c>
      <c r="D20" s="16" t="s">
        <v>770</v>
      </c>
      <c r="E20" s="16" t="s">
        <v>785</v>
      </c>
      <c r="F20" s="16" t="s">
        <v>239</v>
      </c>
      <c r="G20" s="21" t="s">
        <v>110</v>
      </c>
      <c r="H20" s="21" t="s">
        <v>30138</v>
      </c>
      <c r="I20" s="21" t="s">
        <v>111</v>
      </c>
      <c r="M20" s="21" t="s">
        <v>0</v>
      </c>
      <c r="N20" s="16" t="str">
        <f t="shared" si="0"/>
        <v>insert into Trunk (OID,trunkID, orgID, instanceID, nodeID, partnerOID, trunkType, shared, direction, carrierIP, privateIP,callFlowIndicator, status) values('TRUNK-6062','TGSIGWMT01','ORG-DTL','INS-DTL-IGW','NOD-DTL-IOS-02','PAR-0057','I','Y','B',null,null,null,'A');</v>
      </c>
    </row>
    <row r="21" spans="1:14">
      <c r="A21" s="16" t="s">
        <v>30156</v>
      </c>
      <c r="B21" s="16" t="s">
        <v>1104</v>
      </c>
      <c r="C21" s="16" t="s">
        <v>769</v>
      </c>
      <c r="D21" s="16" t="s">
        <v>770</v>
      </c>
      <c r="E21" s="16" t="s">
        <v>785</v>
      </c>
      <c r="F21" s="16" t="s">
        <v>239</v>
      </c>
      <c r="G21" s="21" t="s">
        <v>110</v>
      </c>
      <c r="H21" s="21" t="s">
        <v>30138</v>
      </c>
      <c r="I21" s="21" t="s">
        <v>111</v>
      </c>
      <c r="M21" s="21" t="s">
        <v>0</v>
      </c>
      <c r="N21" s="16" t="str">
        <f t="shared" si="0"/>
        <v>insert into Trunk (OID,trunkID, orgID, instanceID, nodeID, partnerOID, trunkType, shared, direction, carrierIP, privateIP,callFlowIndicator, status) values('TRUNK-6063','TGSIGWMT02','ORG-DTL','INS-DTL-IGW','NOD-DTL-IOS-02','PAR-0057','I','Y','B',null,null,null,'A');</v>
      </c>
    </row>
    <row r="22" spans="1:14">
      <c r="A22" s="16" t="s">
        <v>30157</v>
      </c>
      <c r="B22" s="16" t="s">
        <v>710</v>
      </c>
      <c r="C22" s="16" t="s">
        <v>769</v>
      </c>
      <c r="D22" s="16" t="s">
        <v>770</v>
      </c>
      <c r="E22" s="16" t="s">
        <v>785</v>
      </c>
      <c r="F22" s="16" t="s">
        <v>241</v>
      </c>
      <c r="G22" s="21" t="s">
        <v>110</v>
      </c>
      <c r="H22" s="21" t="s">
        <v>30138</v>
      </c>
      <c r="I22" s="21" t="s">
        <v>111</v>
      </c>
      <c r="M22" s="21" t="s">
        <v>0</v>
      </c>
      <c r="N22" s="16" t="str">
        <f t="shared" si="0"/>
        <v>insert into Trunk (OID,trunkID, orgID, instanceID, nodeID, partnerOID, trunkType, shared, direction, carrierIP, privateIP,callFlowIndicator, status) values('TRUNK-6064','TGSIGWNT01','ORG-DTL','INS-DTL-IGW','NOD-DTL-IOS-02','PAR-0059','I','Y','B',null,null,null,'A');</v>
      </c>
    </row>
    <row r="23" spans="1:14">
      <c r="A23" s="16" t="s">
        <v>30158</v>
      </c>
      <c r="B23" s="16" t="s">
        <v>724</v>
      </c>
      <c r="C23" s="16" t="s">
        <v>769</v>
      </c>
      <c r="D23" s="16" t="s">
        <v>770</v>
      </c>
      <c r="E23" s="16" t="s">
        <v>785</v>
      </c>
      <c r="F23" s="16" t="s">
        <v>241</v>
      </c>
      <c r="G23" s="21" t="s">
        <v>110</v>
      </c>
      <c r="H23" s="21" t="s">
        <v>30138</v>
      </c>
      <c r="I23" s="21" t="s">
        <v>111</v>
      </c>
      <c r="M23" s="21" t="s">
        <v>0</v>
      </c>
      <c r="N23" s="16" t="str">
        <f t="shared" si="0"/>
        <v>insert into Trunk (OID,trunkID, orgID, instanceID, nodeID, partnerOID, trunkType, shared, direction, carrierIP, privateIP,callFlowIndicator, status) values('TRUNK-6065','TGSIGWNT02','ORG-DTL','INS-DTL-IGW','NOD-DTL-IOS-02','PAR-0059','I','Y','B',null,null,null,'A');</v>
      </c>
    </row>
    <row r="24" spans="1:14">
      <c r="A24" s="16" t="s">
        <v>30159</v>
      </c>
      <c r="B24" s="16" t="s">
        <v>740</v>
      </c>
      <c r="C24" s="16" t="s">
        <v>769</v>
      </c>
      <c r="D24" s="16" t="s">
        <v>770</v>
      </c>
      <c r="E24" s="16" t="s">
        <v>785</v>
      </c>
      <c r="F24" s="16" t="s">
        <v>241</v>
      </c>
      <c r="G24" s="21" t="s">
        <v>110</v>
      </c>
      <c r="H24" s="21" t="s">
        <v>30138</v>
      </c>
      <c r="I24" s="21" t="s">
        <v>111</v>
      </c>
      <c r="M24" s="21" t="s">
        <v>0</v>
      </c>
      <c r="N24" s="16" t="str">
        <f t="shared" si="0"/>
        <v>insert into Trunk (OID,trunkID, orgID, instanceID, nodeID, partnerOID, trunkType, shared, direction, carrierIP, privateIP,callFlowIndicator, status) values('TRUNK-6066','TGSIGWNT03','ORG-DTL','INS-DTL-IGW','NOD-DTL-IOS-02','PAR-0059','I','Y','B',null,null,null,'A');</v>
      </c>
    </row>
    <row r="25" spans="1:14">
      <c r="A25" s="16" t="s">
        <v>30160</v>
      </c>
      <c r="B25" s="16" t="s">
        <v>1120</v>
      </c>
      <c r="C25" s="16" t="s">
        <v>769</v>
      </c>
      <c r="D25" s="16" t="s">
        <v>770</v>
      </c>
      <c r="E25" s="16" t="s">
        <v>785</v>
      </c>
      <c r="F25" s="16" t="s">
        <v>241</v>
      </c>
      <c r="G25" s="21" t="s">
        <v>110</v>
      </c>
      <c r="H25" s="21" t="s">
        <v>30138</v>
      </c>
      <c r="I25" s="21" t="s">
        <v>111</v>
      </c>
      <c r="M25" s="21" t="s">
        <v>0</v>
      </c>
      <c r="N25" s="16" t="str">
        <f t="shared" si="0"/>
        <v>insert into Trunk (OID,trunkID, orgID, instanceID, nodeID, partnerOID, trunkType, shared, direction, carrierIP, privateIP,callFlowIndicator, status) values('TRUNK-6067','TGSIGWNT04','ORG-DTL','INS-DTL-IGW','NOD-DTL-IOS-02','PAR-0059','I','Y','B',null,null,null,'A');</v>
      </c>
    </row>
    <row r="26" spans="1:14">
      <c r="A26" s="16" t="s">
        <v>30161</v>
      </c>
      <c r="B26" s="16" t="s">
        <v>716</v>
      </c>
      <c r="C26" s="16" t="s">
        <v>769</v>
      </c>
      <c r="D26" s="16" t="s">
        <v>770</v>
      </c>
      <c r="E26" s="16" t="s">
        <v>785</v>
      </c>
      <c r="F26" s="16" t="s">
        <v>244</v>
      </c>
      <c r="G26" s="21" t="s">
        <v>110</v>
      </c>
      <c r="H26" s="21" t="s">
        <v>30138</v>
      </c>
      <c r="I26" s="21" t="s">
        <v>111</v>
      </c>
      <c r="M26" s="21" t="s">
        <v>0</v>
      </c>
      <c r="N26" s="16" t="str">
        <f t="shared" si="0"/>
        <v>insert into Trunk (OID,trunkID, orgID, instanceID, nodeID, partnerOID, trunkType, shared, direction, carrierIP, privateIP,callFlowIndicator, status) values('TRUNK-6068','TGSIGWRC01','ORG-DTL','INS-DTL-IGW','NOD-DTL-IOS-02','PAR-0062','I','Y','B',null,null,null,'A');</v>
      </c>
    </row>
    <row r="27" spans="1:14">
      <c r="A27" s="16" t="s">
        <v>30162</v>
      </c>
      <c r="B27" s="16" t="s">
        <v>726</v>
      </c>
      <c r="C27" s="16" t="s">
        <v>769</v>
      </c>
      <c r="D27" s="16" t="s">
        <v>770</v>
      </c>
      <c r="E27" s="16" t="s">
        <v>785</v>
      </c>
      <c r="F27" s="16" t="s">
        <v>244</v>
      </c>
      <c r="G27" s="21" t="s">
        <v>110</v>
      </c>
      <c r="H27" s="21" t="s">
        <v>30138</v>
      </c>
      <c r="I27" s="21" t="s">
        <v>111</v>
      </c>
      <c r="M27" s="21" t="s">
        <v>0</v>
      </c>
      <c r="N27" s="16" t="str">
        <f t="shared" si="0"/>
        <v>insert into Trunk (OID,trunkID, orgID, instanceID, nodeID, partnerOID, trunkType, shared, direction, carrierIP, privateIP,callFlowIndicator, status) values('TRUNK-6069','TGSIGWRC02','ORG-DTL','INS-DTL-IGW','NOD-DTL-IOS-02','PAR-0062','I','Y','B',null,null,null,'A');</v>
      </c>
    </row>
    <row r="28" spans="1:14">
      <c r="A28" s="16" t="s">
        <v>30163</v>
      </c>
      <c r="B28" s="16" t="s">
        <v>717</v>
      </c>
      <c r="C28" s="16" t="s">
        <v>769</v>
      </c>
      <c r="D28" s="16" t="s">
        <v>770</v>
      </c>
      <c r="E28" s="16" t="s">
        <v>785</v>
      </c>
      <c r="F28" s="16" t="s">
        <v>249</v>
      </c>
      <c r="G28" s="21" t="s">
        <v>110</v>
      </c>
      <c r="H28" s="21" t="s">
        <v>30138</v>
      </c>
      <c r="I28" s="21" t="s">
        <v>111</v>
      </c>
      <c r="M28" s="21" t="s">
        <v>0</v>
      </c>
      <c r="N28" s="16" t="str">
        <f t="shared" si="0"/>
        <v>insert into Trunk (OID,trunkID, orgID, instanceID, nodeID, partnerOID, trunkType, shared, direction, carrierIP, privateIP,callFlowIndicator, status) values('TRUNK-6070','TGSIGWUI01','ORG-DTL','INS-DTL-IGW','NOD-DTL-IOS-02','PAR-0067','I','Y','B',null,null,null,'A');</v>
      </c>
    </row>
    <row r="29" spans="1:14">
      <c r="A29" s="16" t="s">
        <v>30164</v>
      </c>
      <c r="B29" s="16" t="s">
        <v>720</v>
      </c>
      <c r="C29" s="16" t="s">
        <v>769</v>
      </c>
      <c r="D29" s="16" t="s">
        <v>770</v>
      </c>
      <c r="E29" s="16" t="s">
        <v>785</v>
      </c>
      <c r="F29" s="16" t="s">
        <v>227</v>
      </c>
      <c r="G29" s="21" t="s">
        <v>110</v>
      </c>
      <c r="H29" s="21" t="s">
        <v>30138</v>
      </c>
      <c r="I29" s="21" t="s">
        <v>111</v>
      </c>
      <c r="M29" s="21" t="s">
        <v>0</v>
      </c>
      <c r="N29" s="16" t="str">
        <f t="shared" si="0"/>
        <v>insert into Trunk (OID,trunkID, orgID, instanceID, nodeID, partnerOID, trunkType, shared, direction, carrierIP, privateIP,callFlowIndicator, status) values('TRUNK-6071','TGSIGWAG01','ORG-DTL','INS-DTL-IGW','NOD-DTL-IOS-02','PAR-0045','I','Y','B',null,null,null,'A');</v>
      </c>
    </row>
    <row r="30" spans="1:14">
      <c r="A30" s="16" t="s">
        <v>30165</v>
      </c>
      <c r="B30" s="16" t="s">
        <v>721</v>
      </c>
      <c r="C30" s="16" t="s">
        <v>769</v>
      </c>
      <c r="D30" s="16" t="s">
        <v>770</v>
      </c>
      <c r="E30" s="16" t="s">
        <v>785</v>
      </c>
      <c r="F30" s="16" t="s">
        <v>232</v>
      </c>
      <c r="G30" s="21" t="s">
        <v>110</v>
      </c>
      <c r="H30" s="21" t="s">
        <v>30138</v>
      </c>
      <c r="I30" s="21" t="s">
        <v>111</v>
      </c>
      <c r="M30" s="21" t="s">
        <v>0</v>
      </c>
      <c r="N30" s="16" t="str">
        <f t="shared" si="0"/>
        <v>insert into Trunk (OID,trunkID, orgID, instanceID, nodeID, partnerOID, trunkType, shared, direction, carrierIP, privateIP,callFlowIndicator, status) values('TRUNK-6072','TGSIGWBI01','ORG-DTL','INS-DTL-IGW','NOD-DTL-IOS-02','PAR-0050','I','Y','B',null,null,null,'A');</v>
      </c>
    </row>
    <row r="31" spans="1:14">
      <c r="A31" s="16" t="s">
        <v>30166</v>
      </c>
      <c r="B31" s="16" t="s">
        <v>1114</v>
      </c>
      <c r="C31" s="16" t="s">
        <v>769</v>
      </c>
      <c r="D31" s="16" t="s">
        <v>770</v>
      </c>
      <c r="E31" s="16" t="s">
        <v>785</v>
      </c>
      <c r="F31" s="16" t="s">
        <v>229</v>
      </c>
      <c r="G31" s="21" t="s">
        <v>110</v>
      </c>
      <c r="H31" s="21" t="s">
        <v>30138</v>
      </c>
      <c r="I31" s="21" t="s">
        <v>111</v>
      </c>
      <c r="M31" s="21" t="s">
        <v>0</v>
      </c>
      <c r="N31" s="16" t="str">
        <f t="shared" si="0"/>
        <v>insert into Trunk (OID,trunkID, orgID, instanceID, nodeID, partnerOID, trunkType, shared, direction, carrierIP, privateIP,callFlowIndicator, status) values('TRUNK-6073','TGSIGWBA01','ORG-DTL','INS-DTL-IGW','NOD-DTL-IOS-02','PAR-0047','I','Y','B',null,null,null,'A');</v>
      </c>
    </row>
    <row r="32" spans="1:14">
      <c r="A32" s="16" t="s">
        <v>30167</v>
      </c>
      <c r="B32" s="16" t="s">
        <v>1123</v>
      </c>
      <c r="C32" s="16" t="s">
        <v>769</v>
      </c>
      <c r="D32" s="16" t="s">
        <v>770</v>
      </c>
      <c r="E32" s="16" t="s">
        <v>785</v>
      </c>
      <c r="F32" s="16" t="s">
        <v>229</v>
      </c>
      <c r="G32" s="21" t="s">
        <v>110</v>
      </c>
      <c r="H32" s="21" t="s">
        <v>30138</v>
      </c>
      <c r="I32" s="21" t="s">
        <v>111</v>
      </c>
      <c r="M32" s="21" t="s">
        <v>0</v>
      </c>
      <c r="N32" s="16" t="str">
        <f t="shared" si="0"/>
        <v>insert into Trunk (OID,trunkID, orgID, instanceID, nodeID, partnerOID, trunkType, shared, direction, carrierIP, privateIP,callFlowIndicator, status) values('TRUNK-6074','TGSIGWBA02','ORG-DTL','INS-DTL-IGW','NOD-DTL-IOS-02','PAR-0047','I','Y','B',null,null,null,'A');</v>
      </c>
    </row>
    <row r="33" spans="1:14">
      <c r="A33" s="16" t="s">
        <v>30168</v>
      </c>
      <c r="B33" s="16" t="s">
        <v>741</v>
      </c>
      <c r="C33" s="16" t="s">
        <v>769</v>
      </c>
      <c r="D33" s="16" t="s">
        <v>770</v>
      </c>
      <c r="E33" s="16" t="s">
        <v>785</v>
      </c>
      <c r="F33" s="16" t="s">
        <v>231</v>
      </c>
      <c r="G33" s="21" t="s">
        <v>110</v>
      </c>
      <c r="H33" s="21" t="s">
        <v>30138</v>
      </c>
      <c r="I33" s="21" t="s">
        <v>111</v>
      </c>
      <c r="M33" s="21" t="s">
        <v>0</v>
      </c>
      <c r="N33" s="16" t="str">
        <f t="shared" si="0"/>
        <v>insert into Trunk (OID,trunkID, orgID, instanceID, nodeID, partnerOID, trunkType, shared, direction, carrierIP, privateIP,callFlowIndicator, status) values('TRUNK-6075','TGSIGWBG01','ORG-DTL','INS-DTL-IGW','NOD-DTL-IOS-02','PAR-0049','I','Y','B',null,null,null,'A');</v>
      </c>
    </row>
    <row r="34" spans="1:14">
      <c r="A34" s="16" t="s">
        <v>30169</v>
      </c>
      <c r="B34" s="16" t="s">
        <v>714</v>
      </c>
      <c r="C34" s="16" t="s">
        <v>769</v>
      </c>
      <c r="D34" s="16" t="s">
        <v>770</v>
      </c>
      <c r="E34" s="16" t="s">
        <v>785</v>
      </c>
      <c r="F34" s="16" t="s">
        <v>233</v>
      </c>
      <c r="G34" s="21" t="s">
        <v>110</v>
      </c>
      <c r="H34" s="21" t="s">
        <v>30138</v>
      </c>
      <c r="I34" s="21" t="s">
        <v>111</v>
      </c>
      <c r="M34" s="21" t="s">
        <v>0</v>
      </c>
      <c r="N34" s="16" t="str">
        <f t="shared" si="0"/>
        <v>insert into Trunk (OID,trunkID, orgID, instanceID, nodeID, partnerOID, trunkType, shared, direction, carrierIP, privateIP,callFlowIndicator, status) values('TRUNK-6076','TGSIGWCT01','ORG-DTL','INS-DTL-IGW','NOD-DTL-IOS-02','PAR-0051','I','Y','B',null,null,null,'A');</v>
      </c>
    </row>
    <row r="35" spans="1:14">
      <c r="A35" s="16" t="s">
        <v>30170</v>
      </c>
      <c r="B35" s="16" t="s">
        <v>731</v>
      </c>
      <c r="C35" s="16" t="s">
        <v>769</v>
      </c>
      <c r="D35" s="16" t="s">
        <v>770</v>
      </c>
      <c r="E35" s="16" t="s">
        <v>785</v>
      </c>
      <c r="F35" s="16" t="s">
        <v>234</v>
      </c>
      <c r="G35" s="21" t="s">
        <v>110</v>
      </c>
      <c r="H35" s="21" t="s">
        <v>30138</v>
      </c>
      <c r="I35" s="21" t="s">
        <v>111</v>
      </c>
      <c r="M35" s="21" t="s">
        <v>0</v>
      </c>
      <c r="N35" s="16" t="str">
        <f t="shared" si="0"/>
        <v>insert into Trunk (OID,trunkID, orgID, instanceID, nodeID, partnerOID, trunkType, shared, direction, carrierIP, privateIP,callFlowIndicator, status) values('TRUNK-6077','TGSIGWDB01','ORG-DTL','INS-DTL-IGW','NOD-DTL-IOS-02','PAR-0052','I','Y','B',null,null,null,'A');</v>
      </c>
    </row>
    <row r="36" spans="1:14">
      <c r="A36" s="16" t="s">
        <v>30171</v>
      </c>
      <c r="B36" s="16" t="s">
        <v>713</v>
      </c>
      <c r="C36" s="16" t="s">
        <v>769</v>
      </c>
      <c r="D36" s="16" t="s">
        <v>770</v>
      </c>
      <c r="E36" s="16" t="s">
        <v>785</v>
      </c>
      <c r="F36" s="16" t="s">
        <v>236</v>
      </c>
      <c r="G36" s="21" t="s">
        <v>110</v>
      </c>
      <c r="H36" s="21" t="s">
        <v>30138</v>
      </c>
      <c r="I36" s="21" t="s">
        <v>111</v>
      </c>
      <c r="M36" s="21" t="s">
        <v>0</v>
      </c>
      <c r="N36" s="16" t="str">
        <f t="shared" si="0"/>
        <v>insert into Trunk (OID,trunkID, orgID, instanceID, nodeID, partnerOID, trunkType, shared, direction, carrierIP, privateIP,callFlowIndicator, status) values('TRUNK-6078','TGSIGWFC01','ORG-DTL','INS-DTL-IGW','NOD-DTL-IOS-02','PAR-0054','I','Y','B',null,null,null,'A');</v>
      </c>
    </row>
    <row r="37" spans="1:14">
      <c r="A37" s="16" t="s">
        <v>30172</v>
      </c>
      <c r="B37" s="16" t="s">
        <v>30134</v>
      </c>
      <c r="C37" s="16" t="s">
        <v>769</v>
      </c>
      <c r="D37" s="16" t="s">
        <v>770</v>
      </c>
      <c r="E37" s="16" t="s">
        <v>785</v>
      </c>
      <c r="F37" s="16" t="s">
        <v>236</v>
      </c>
      <c r="G37" s="21" t="s">
        <v>110</v>
      </c>
      <c r="H37" s="21" t="s">
        <v>30138</v>
      </c>
      <c r="I37" s="21" t="s">
        <v>111</v>
      </c>
      <c r="M37" s="21" t="s">
        <v>0</v>
      </c>
      <c r="N37" s="16" t="str">
        <f t="shared" si="0"/>
        <v>insert into Trunk (OID,trunkID, orgID, instanceID, nodeID, partnerOID, trunkType, shared, direction, carrierIP, privateIP,callFlowIndicator, status) values('TRUNK-6079','TGSIGWFC02','ORG-DTL','INS-DTL-IGW','NOD-DTL-IOS-02','PAR-0054','I','Y','B',null,null,null,'A');</v>
      </c>
    </row>
    <row r="38" spans="1:14">
      <c r="A38" s="16" t="s">
        <v>30173</v>
      </c>
      <c r="B38" s="16" t="s">
        <v>715</v>
      </c>
      <c r="C38" s="16" t="s">
        <v>769</v>
      </c>
      <c r="D38" s="16" t="s">
        <v>770</v>
      </c>
      <c r="E38" s="16" t="s">
        <v>785</v>
      </c>
      <c r="F38" s="16" t="s">
        <v>238</v>
      </c>
      <c r="G38" s="21" t="s">
        <v>110</v>
      </c>
      <c r="H38" s="21" t="s">
        <v>30138</v>
      </c>
      <c r="I38" s="21" t="s">
        <v>111</v>
      </c>
      <c r="M38" s="21" t="s">
        <v>0</v>
      </c>
      <c r="N38" s="16" t="str">
        <f t="shared" si="0"/>
        <v>insert into Trunk (OID,trunkID, orgID, instanceID, nodeID, partnerOID, trunkType, shared, direction, carrierIP, privateIP,callFlowIndicator, status) values('TRUNK-6080','TGSIGWHT01','ORG-DTL','INS-DTL-IGW','NOD-DTL-IOS-02','PAR-0056','I','Y','B',null,null,null,'A');</v>
      </c>
    </row>
    <row r="39" spans="1:14">
      <c r="A39" s="16" t="s">
        <v>30174</v>
      </c>
      <c r="B39" s="16" t="s">
        <v>1112</v>
      </c>
      <c r="C39" s="16" t="s">
        <v>769</v>
      </c>
      <c r="D39" s="16" t="s">
        <v>770</v>
      </c>
      <c r="E39" s="16" t="s">
        <v>785</v>
      </c>
      <c r="F39" s="16" t="s">
        <v>240</v>
      </c>
      <c r="G39" s="21" t="s">
        <v>110</v>
      </c>
      <c r="H39" s="21" t="s">
        <v>30138</v>
      </c>
      <c r="I39" s="21" t="s">
        <v>111</v>
      </c>
      <c r="M39" s="21" t="s">
        <v>0</v>
      </c>
      <c r="N39" s="16" t="str">
        <f t="shared" si="0"/>
        <v>insert into Trunk (OID,trunkID, orgID, instanceID, nodeID, partnerOID, trunkType, shared, direction, carrierIP, privateIP,callFlowIndicator, status) values('TRUNK-6081','TGSIGWMS01','ORG-DTL','INS-DTL-IGW','NOD-DTL-IOS-02','PAR-0058','I','Y','B',null,null,null,'A');</v>
      </c>
    </row>
    <row r="40" spans="1:14">
      <c r="A40" s="16" t="s">
        <v>30175</v>
      </c>
      <c r="B40" s="16" t="s">
        <v>722</v>
      </c>
      <c r="C40" s="16" t="s">
        <v>769</v>
      </c>
      <c r="D40" s="16" t="s">
        <v>770</v>
      </c>
      <c r="E40" s="16" t="s">
        <v>785</v>
      </c>
      <c r="F40" s="16" t="s">
        <v>242</v>
      </c>
      <c r="G40" s="21" t="s">
        <v>110</v>
      </c>
      <c r="H40" s="21" t="s">
        <v>30138</v>
      </c>
      <c r="I40" s="21" t="s">
        <v>111</v>
      </c>
      <c r="M40" s="21" t="s">
        <v>0</v>
      </c>
      <c r="N40" s="16" t="str">
        <f t="shared" si="0"/>
        <v>insert into Trunk (OID,trunkID, orgID, instanceID, nodeID, partnerOID, trunkType, shared, direction, carrierIP, privateIP,callFlowIndicator, status) values('TRUNK-6082','TGSIGWPC01','ORG-DTL','INS-DTL-IGW','NOD-DTL-IOS-02','PAR-0060','I','Y','B',null,null,null,'A');</v>
      </c>
    </row>
    <row r="41" spans="1:14">
      <c r="A41" s="16" t="s">
        <v>30176</v>
      </c>
      <c r="B41" s="16" t="s">
        <v>1125</v>
      </c>
      <c r="C41" s="16" t="s">
        <v>769</v>
      </c>
      <c r="D41" s="16" t="s">
        <v>770</v>
      </c>
      <c r="E41" s="16" t="s">
        <v>785</v>
      </c>
      <c r="F41" s="16" t="s">
        <v>242</v>
      </c>
      <c r="G41" s="21" t="s">
        <v>110</v>
      </c>
      <c r="H41" s="21" t="s">
        <v>30138</v>
      </c>
      <c r="I41" s="21" t="s">
        <v>111</v>
      </c>
      <c r="M41" s="21" t="s">
        <v>0</v>
      </c>
      <c r="N41" s="16" t="str">
        <f t="shared" si="0"/>
        <v>insert into Trunk (OID,trunkID, orgID, instanceID, nodeID, partnerOID, trunkType, shared, direction, carrierIP, privateIP,callFlowIndicator, status) values('TRUNK-6083','TGSIGWPC02','ORG-DTL','INS-DTL-IGW','NOD-DTL-IOS-02','PAR-0060','I','Y','B',null,null,null,'A');</v>
      </c>
    </row>
    <row r="42" spans="1:14">
      <c r="A42" s="16" t="s">
        <v>30177</v>
      </c>
      <c r="B42" s="16" t="s">
        <v>1116</v>
      </c>
      <c r="C42" s="16" t="s">
        <v>769</v>
      </c>
      <c r="D42" s="16" t="s">
        <v>770</v>
      </c>
      <c r="E42" s="16" t="s">
        <v>785</v>
      </c>
      <c r="F42" s="16" t="s">
        <v>242</v>
      </c>
      <c r="G42" s="21" t="s">
        <v>110</v>
      </c>
      <c r="H42" s="21" t="s">
        <v>30138</v>
      </c>
      <c r="I42" s="21" t="s">
        <v>111</v>
      </c>
      <c r="M42" s="21" t="s">
        <v>0</v>
      </c>
      <c r="N42" s="16" t="str">
        <f t="shared" si="0"/>
        <v>insert into Trunk (OID,trunkID, orgID, instanceID, nodeID, partnerOID, trunkType, shared, direction, carrierIP, privateIP,callFlowIndicator, status) values('TRUNK-6084','TGSIGWPC03','ORG-DTL','INS-DTL-IGW','NOD-DTL-IOS-02','PAR-0060','I','Y','B',null,null,null,'A');</v>
      </c>
    </row>
    <row r="43" spans="1:14">
      <c r="A43" s="16" t="s">
        <v>30178</v>
      </c>
      <c r="B43" s="16" t="s">
        <v>723</v>
      </c>
      <c r="C43" s="16" t="s">
        <v>769</v>
      </c>
      <c r="D43" s="16" t="s">
        <v>770</v>
      </c>
      <c r="E43" s="16" t="s">
        <v>785</v>
      </c>
      <c r="F43" s="16" t="s">
        <v>243</v>
      </c>
      <c r="G43" s="21" t="s">
        <v>110</v>
      </c>
      <c r="H43" s="21" t="s">
        <v>30138</v>
      </c>
      <c r="I43" s="21" t="s">
        <v>111</v>
      </c>
      <c r="M43" s="21" t="s">
        <v>0</v>
      </c>
      <c r="N43" s="16" t="str">
        <f t="shared" si="0"/>
        <v>insert into Trunk (OID,trunkID, orgID, instanceID, nodeID, partnerOID, trunkType, shared, direction, carrierIP, privateIP,callFlowIndicator, status) values('TRUNK-6085','TGSIGWRN01','ORG-DTL','INS-DTL-IGW','NOD-DTL-IOS-02','PAR-0061','I','Y','B',null,null,null,'A');</v>
      </c>
    </row>
    <row r="44" spans="1:14">
      <c r="A44" s="16" t="s">
        <v>30179</v>
      </c>
      <c r="B44" s="16" t="s">
        <v>1106</v>
      </c>
      <c r="C44" s="16" t="s">
        <v>769</v>
      </c>
      <c r="D44" s="16" t="s">
        <v>770</v>
      </c>
      <c r="E44" s="16" t="s">
        <v>785</v>
      </c>
      <c r="F44" s="16" t="s">
        <v>245</v>
      </c>
      <c r="G44" s="21" t="s">
        <v>110</v>
      </c>
      <c r="H44" s="21" t="s">
        <v>30138</v>
      </c>
      <c r="I44" s="21" t="s">
        <v>111</v>
      </c>
      <c r="M44" s="21" t="s">
        <v>0</v>
      </c>
      <c r="N44" s="16" t="str">
        <f t="shared" si="0"/>
        <v>insert into Trunk (OID,trunkID, orgID, instanceID, nodeID, partnerOID, trunkType, shared, direction, carrierIP, privateIP,callFlowIndicator, status) values('TRUNK-6086','TGSIGWSG01','ORG-DTL','INS-DTL-IGW','NOD-DTL-IOS-02','PAR-0063','I','Y','B',null,null,null,'A');</v>
      </c>
    </row>
    <row r="45" spans="1:14">
      <c r="A45" s="16" t="s">
        <v>30180</v>
      </c>
      <c r="B45" s="16" t="s">
        <v>1122</v>
      </c>
      <c r="C45" s="16" t="s">
        <v>769</v>
      </c>
      <c r="D45" s="16" t="s">
        <v>770</v>
      </c>
      <c r="E45" s="16" t="s">
        <v>785</v>
      </c>
      <c r="F45" s="16" t="s">
        <v>245</v>
      </c>
      <c r="G45" s="21" t="s">
        <v>110</v>
      </c>
      <c r="H45" s="21" t="s">
        <v>30138</v>
      </c>
      <c r="I45" s="21" t="s">
        <v>111</v>
      </c>
      <c r="M45" s="21" t="s">
        <v>0</v>
      </c>
      <c r="N45" s="16" t="str">
        <f t="shared" si="0"/>
        <v>insert into Trunk (OID,trunkID, orgID, instanceID, nodeID, partnerOID, trunkType, shared, direction, carrierIP, privateIP,callFlowIndicator, status) values('TRUNK-6087','TGSIGWSG02','ORG-DTL','INS-DTL-IGW','NOD-DTL-IOS-02','PAR-0063','I','Y','B',null,null,null,'A');</v>
      </c>
    </row>
    <row r="46" spans="1:14">
      <c r="A46" s="16" t="s">
        <v>30181</v>
      </c>
      <c r="B46" s="16" t="s">
        <v>730</v>
      </c>
      <c r="C46" s="16" t="s">
        <v>769</v>
      </c>
      <c r="D46" s="16" t="s">
        <v>770</v>
      </c>
      <c r="E46" s="16" t="s">
        <v>785</v>
      </c>
      <c r="F46" s="16" t="s">
        <v>247</v>
      </c>
      <c r="G46" s="21" t="s">
        <v>110</v>
      </c>
      <c r="H46" s="21" t="s">
        <v>30138</v>
      </c>
      <c r="I46" s="21" t="s">
        <v>111</v>
      </c>
      <c r="M46" s="21" t="s">
        <v>0</v>
      </c>
      <c r="N46" s="16" t="str">
        <f t="shared" si="0"/>
        <v>insert into Trunk (OID,trunkID, orgID, instanceID, nodeID, partnerOID, trunkType, shared, direction, carrierIP, privateIP,callFlowIndicator, status) values('TRUNK-6088','TGSIGWST01','ORG-DTL','INS-DTL-IGW','NOD-DTL-IOS-02','PAR-0065','I','Y','B',null,null,null,'A');</v>
      </c>
    </row>
    <row r="47" spans="1:14">
      <c r="A47" s="16" t="s">
        <v>30182</v>
      </c>
      <c r="B47" s="16" t="s">
        <v>719</v>
      </c>
      <c r="C47" s="16" t="s">
        <v>769</v>
      </c>
      <c r="D47" s="16" t="s">
        <v>770</v>
      </c>
      <c r="E47" s="16" t="s">
        <v>785</v>
      </c>
      <c r="F47" s="16" t="s">
        <v>250</v>
      </c>
      <c r="G47" s="21" t="s">
        <v>110</v>
      </c>
      <c r="H47" s="21" t="s">
        <v>30138</v>
      </c>
      <c r="I47" s="21" t="s">
        <v>111</v>
      </c>
      <c r="M47" s="21" t="s">
        <v>0</v>
      </c>
      <c r="N47" s="16" t="str">
        <f t="shared" si="0"/>
        <v>insert into Trunk (OID,trunkID, orgID, instanceID, nodeID, partnerOID, trunkType, shared, direction, carrierIP, privateIP,callFlowIndicator, status) values('TRUNK-6089','TGSIGWVT01','ORG-DTL','INS-DTL-IGW','NOD-DTL-IOS-02','PAR-0068','I','Y','B',null,null,null,'A');</v>
      </c>
    </row>
    <row r="48" spans="1:14">
      <c r="A48" s="16" t="s">
        <v>30183</v>
      </c>
      <c r="B48" s="16" t="s">
        <v>30135</v>
      </c>
      <c r="C48" s="16" t="s">
        <v>769</v>
      </c>
      <c r="D48" s="16" t="s">
        <v>770</v>
      </c>
      <c r="E48" s="16" t="s">
        <v>785</v>
      </c>
      <c r="F48" s="16" t="s">
        <v>226</v>
      </c>
      <c r="G48" s="21" t="s">
        <v>110</v>
      </c>
      <c r="H48" s="21" t="s">
        <v>30138</v>
      </c>
      <c r="I48" s="21" t="s">
        <v>111</v>
      </c>
      <c r="M48" s="21" t="s">
        <v>0</v>
      </c>
      <c r="N48" s="16" t="str">
        <f t="shared" si="0"/>
        <v>insert into Trunk (OID,trunkID, orgID, instanceID, nodeID, partnerOID, trunkType, shared, direction, carrierIP, privateIP,callFlowIndicator, status) values('TRUNK-6090','TGSIGWOA01','ORG-DTL','INS-DTL-IGW','NOD-DTL-IOS-02','PAR-0044','I','Y','B',null,null,null,'A');</v>
      </c>
    </row>
    <row r="49" spans="1:14">
      <c r="A49" s="16" t="s">
        <v>30184</v>
      </c>
      <c r="B49" s="16" t="s">
        <v>1110</v>
      </c>
      <c r="C49" s="16" t="s">
        <v>769</v>
      </c>
      <c r="D49" s="16" t="s">
        <v>770</v>
      </c>
      <c r="E49" s="16" t="s">
        <v>785</v>
      </c>
      <c r="F49" s="16" t="s">
        <v>226</v>
      </c>
      <c r="G49" s="21" t="s">
        <v>110</v>
      </c>
      <c r="H49" s="21" t="s">
        <v>30138</v>
      </c>
      <c r="I49" s="21" t="s">
        <v>111</v>
      </c>
      <c r="M49" s="21" t="s">
        <v>0</v>
      </c>
      <c r="N49" s="16" t="str">
        <f t="shared" si="0"/>
        <v>insert into Trunk (OID,trunkID, orgID, instanceID, nodeID, partnerOID, trunkType, shared, direction, carrierIP, privateIP,callFlowIndicator, status) values('TRUNK-6091','TGSIGWOA02','ORG-DTL','INS-DTL-IGW','NOD-DTL-IOS-02','PAR-0044','I','Y','B',null,null,null,'A');</v>
      </c>
    </row>
    <row r="50" spans="1:14">
      <c r="A50" s="16" t="s">
        <v>30185</v>
      </c>
      <c r="B50" s="16" t="s">
        <v>30136</v>
      </c>
      <c r="C50" s="16" t="s">
        <v>769</v>
      </c>
      <c r="D50" s="16" t="s">
        <v>770</v>
      </c>
      <c r="E50" s="16" t="s">
        <v>785</v>
      </c>
      <c r="F50" s="16" t="s">
        <v>226</v>
      </c>
      <c r="G50" s="21" t="s">
        <v>110</v>
      </c>
      <c r="H50" s="21" t="s">
        <v>30138</v>
      </c>
      <c r="I50" s="21" t="s">
        <v>111</v>
      </c>
      <c r="M50" s="21" t="s">
        <v>0</v>
      </c>
      <c r="N50" s="16" t="str">
        <f t="shared" si="0"/>
        <v>insert into Trunk (OID,trunkID, orgID, instanceID, nodeID, partnerOID, trunkType, shared, direction, carrierIP, privateIP,callFlowIndicator, status) values('TRUNK-6092','TGSIGWOA03','ORG-DTL','INS-DTL-IGW','NOD-DTL-IOS-02','PAR-0044','I','Y','B',null,null,null,'A');</v>
      </c>
    </row>
    <row r="51" spans="1:14">
      <c r="A51" s="16" t="s">
        <v>30186</v>
      </c>
      <c r="B51" s="16" t="s">
        <v>30137</v>
      </c>
      <c r="C51" s="16" t="s">
        <v>769</v>
      </c>
      <c r="D51" s="16" t="s">
        <v>770</v>
      </c>
      <c r="E51" s="16" t="s">
        <v>785</v>
      </c>
      <c r="F51" s="16" t="s">
        <v>226</v>
      </c>
      <c r="G51" s="21" t="s">
        <v>110</v>
      </c>
      <c r="H51" s="21" t="s">
        <v>30138</v>
      </c>
      <c r="I51" s="21" t="s">
        <v>111</v>
      </c>
      <c r="M51" s="21" t="s">
        <v>0</v>
      </c>
      <c r="N51" s="16" t="str">
        <f t="shared" si="0"/>
        <v>insert into Trunk (OID,trunkID, orgID, instanceID, nodeID, partnerOID, trunkType, shared, direction, carrierIP, privateIP,callFlowIndicator, status) values('TRUNK-6093','TGSIGWOA04','ORG-DTL','INS-DTL-IGW','NOD-DTL-IOS-02','PAR-0044','I','Y','B',null,null,null,'A');</v>
      </c>
    </row>
    <row r="52" spans="1:14">
      <c r="A52" s="16" t="s">
        <v>30187</v>
      </c>
      <c r="B52" s="16" t="s">
        <v>1118</v>
      </c>
      <c r="C52" s="16" t="s">
        <v>769</v>
      </c>
      <c r="D52" s="16" t="s">
        <v>770</v>
      </c>
      <c r="E52" s="16" t="s">
        <v>785</v>
      </c>
      <c r="F52" s="16" t="s">
        <v>246</v>
      </c>
      <c r="G52" s="21" t="s">
        <v>110</v>
      </c>
      <c r="H52" s="21" t="s">
        <v>30138</v>
      </c>
      <c r="I52" s="21" t="s">
        <v>111</v>
      </c>
      <c r="M52" s="21" t="s">
        <v>0</v>
      </c>
      <c r="N52" s="16" t="str">
        <f t="shared" si="0"/>
        <v>insert into Trunk (OID,trunkID, orgID, instanceID, nodeID, partnerOID, trunkType, shared, direction, carrierIP, privateIP,callFlowIndicator, status) values('TRUNK-6094','TGSIGWSM01','ORG-DTL','INS-DTL-IGW','NOD-DTL-IOS-02','PAR-0064','I','Y','B',null,null,null,'A');</v>
      </c>
    </row>
    <row r="53" spans="1:14">
      <c r="A53" s="20"/>
      <c r="B53" s="20"/>
      <c r="C53" s="20"/>
      <c r="D53" s="20"/>
      <c r="E53" s="20"/>
      <c r="F53" s="20"/>
      <c r="G53" s="22"/>
      <c r="H53" s="22"/>
      <c r="I53" s="22"/>
      <c r="J53" s="20"/>
      <c r="K53" s="20"/>
      <c r="L53" s="20"/>
      <c r="M53" s="22"/>
      <c r="N53" s="16" t="str">
        <f t="shared" si="0"/>
        <v>insert into Trunk (OID,trunkID, orgID, instanceID, nodeID, partnerOID, trunkType, shared, direction, carrierIP, privateIP,callFlowIndicator, status) values(null,null,null,null,null,null,null,null,null,null,null,null,null);</v>
      </c>
    </row>
    <row r="54" spans="1:14">
      <c r="A54" s="16" t="s">
        <v>30188</v>
      </c>
      <c r="B54" s="16" t="s">
        <v>30212</v>
      </c>
      <c r="C54" s="16" t="s">
        <v>769</v>
      </c>
      <c r="D54" s="16" t="s">
        <v>770</v>
      </c>
      <c r="E54" s="16" t="s">
        <v>785</v>
      </c>
      <c r="F54" s="16" t="s">
        <v>256</v>
      </c>
      <c r="G54" s="21" t="s">
        <v>110</v>
      </c>
      <c r="H54" s="21" t="s">
        <v>30138</v>
      </c>
      <c r="I54" s="21" t="s">
        <v>111</v>
      </c>
      <c r="M54" s="21" t="s">
        <v>0</v>
      </c>
      <c r="N54" s="16" t="str">
        <f t="shared" si="0"/>
        <v>insert into Trunk (OID,trunkID, orgID, instanceID, nodeID, partnerOID, trunkType, shared, direction, carrierIP, privateIP,callFlowIndicator, status) values('TRUNK-3011','TGSSEC3NT01','ORG-DTL','INS-DTL-IGW','NOD-DTL-IOS-02','PAR-0074','I','Y','B',null,null,null,'A');</v>
      </c>
    </row>
    <row r="55" spans="1:14">
      <c r="A55" s="16" t="s">
        <v>30189</v>
      </c>
      <c r="B55" s="16" t="s">
        <v>30213</v>
      </c>
      <c r="C55" s="16" t="s">
        <v>769</v>
      </c>
      <c r="D55" s="16" t="s">
        <v>770</v>
      </c>
      <c r="E55" s="16" t="s">
        <v>785</v>
      </c>
      <c r="F55" s="16" t="s">
        <v>256</v>
      </c>
      <c r="G55" s="21" t="s">
        <v>110</v>
      </c>
      <c r="H55" s="21" t="s">
        <v>30138</v>
      </c>
      <c r="I55" s="21" t="s">
        <v>111</v>
      </c>
      <c r="M55" s="21" t="s">
        <v>0</v>
      </c>
      <c r="N55" s="16" t="str">
        <f t="shared" si="0"/>
        <v>insert into Trunk (OID,trunkID, orgID, instanceID, nodeID, partnerOID, trunkType, shared, direction, carrierIP, privateIP,callFlowIndicator, status) values('TRUNK-3012','TGSSEC3BT01','ORG-DTL','INS-DTL-IGW','NOD-DTL-IOS-02','PAR-0074','I','Y','B',null,null,null,'A');</v>
      </c>
    </row>
    <row r="56" spans="1:14">
      <c r="A56" s="16" t="s">
        <v>30190</v>
      </c>
      <c r="B56" s="16" t="s">
        <v>30214</v>
      </c>
      <c r="C56" s="16" t="s">
        <v>769</v>
      </c>
      <c r="D56" s="16" t="s">
        <v>770</v>
      </c>
      <c r="E56" s="16" t="s">
        <v>785</v>
      </c>
      <c r="F56" s="16" t="s">
        <v>256</v>
      </c>
      <c r="G56" s="21" t="s">
        <v>110</v>
      </c>
      <c r="H56" s="21" t="s">
        <v>30138</v>
      </c>
      <c r="I56" s="21" t="s">
        <v>111</v>
      </c>
      <c r="M56" s="21" t="s">
        <v>0</v>
      </c>
      <c r="N56" s="16" t="str">
        <f t="shared" si="0"/>
        <v>insert into Trunk (OID,trunkID, orgID, instanceID, nodeID, partnerOID, trunkType, shared, direction, carrierIP, privateIP,callFlowIndicator, status) values('TRUNK-3013','TGSSEC3MT01','ORG-DTL','INS-DTL-IGW','NOD-DTL-IOS-02','PAR-0074','I','Y','B',null,null,null,'A');</v>
      </c>
    </row>
    <row r="57" spans="1:14">
      <c r="A57" s="16" t="s">
        <v>30191</v>
      </c>
      <c r="B57" s="16" t="s">
        <v>30215</v>
      </c>
      <c r="C57" s="16" t="s">
        <v>769</v>
      </c>
      <c r="D57" s="16" t="s">
        <v>770</v>
      </c>
      <c r="E57" s="16" t="s">
        <v>785</v>
      </c>
      <c r="F57" s="16" t="s">
        <v>256</v>
      </c>
      <c r="G57" s="21" t="s">
        <v>110</v>
      </c>
      <c r="H57" s="21" t="s">
        <v>30138</v>
      </c>
      <c r="I57" s="21" t="s">
        <v>111</v>
      </c>
      <c r="M57" s="21" t="s">
        <v>0</v>
      </c>
      <c r="N57" s="16" t="str">
        <f t="shared" si="0"/>
        <v>insert into Trunk (OID,trunkID, orgID, instanceID, nodeID, partnerOID, trunkType, shared, direction, carrierIP, privateIP,callFlowIndicator, status) values('TRUNK-3014','TGSSEC3GV01','ORG-DTL','INS-DTL-IGW','NOD-DTL-IOS-02','PAR-0074','I','Y','B',null,null,null,'A');</v>
      </c>
    </row>
    <row r="58" spans="1:14">
      <c r="A58" s="16" t="s">
        <v>30192</v>
      </c>
      <c r="B58" s="16" t="s">
        <v>30216</v>
      </c>
      <c r="C58" s="16" t="s">
        <v>769</v>
      </c>
      <c r="D58" s="16" t="s">
        <v>770</v>
      </c>
      <c r="E58" s="16" t="s">
        <v>785</v>
      </c>
      <c r="F58" s="16" t="s">
        <v>256</v>
      </c>
      <c r="G58" s="21" t="s">
        <v>110</v>
      </c>
      <c r="H58" s="21" t="s">
        <v>30138</v>
      </c>
      <c r="I58" s="21" t="s">
        <v>111</v>
      </c>
      <c r="M58" s="21" t="s">
        <v>0</v>
      </c>
      <c r="N58" s="16" t="str">
        <f t="shared" si="0"/>
        <v>insert into Trunk (OID,trunkID, orgID, instanceID, nodeID, partnerOID, trunkType, shared, direction, carrierIP, privateIP,callFlowIndicator, status) values('TRUNK-3015','TGSSEC3UI01','ORG-DTL','INS-DTL-IGW','NOD-DTL-IOS-02','PAR-0074','I','Y','B',null,null,null,'A');</v>
      </c>
    </row>
    <row r="59" spans="1:14">
      <c r="A59" s="16" t="s">
        <v>30193</v>
      </c>
      <c r="B59" s="16" t="s">
        <v>30217</v>
      </c>
      <c r="C59" s="16" t="s">
        <v>769</v>
      </c>
      <c r="D59" s="16" t="s">
        <v>770</v>
      </c>
      <c r="E59" s="16" t="s">
        <v>785</v>
      </c>
      <c r="F59" s="16" t="s">
        <v>256</v>
      </c>
      <c r="G59" s="21" t="s">
        <v>110</v>
      </c>
      <c r="H59" s="21" t="s">
        <v>30138</v>
      </c>
      <c r="I59" s="21" t="s">
        <v>111</v>
      </c>
      <c r="M59" s="21" t="s">
        <v>0</v>
      </c>
      <c r="N59" s="16" t="str">
        <f t="shared" si="0"/>
        <v>insert into Trunk (OID,trunkID, orgID, instanceID, nodeID, partnerOID, trunkType, shared, direction, carrierIP, privateIP,callFlowIndicator, status) values('TRUNK-3016','TGSSEC3RC01','ORG-DTL','INS-DTL-IGW','NOD-DTL-IOS-02','PAR-0074','I','Y','B',null,null,null,'A');</v>
      </c>
    </row>
    <row r="60" spans="1:14">
      <c r="A60" s="16" t="s">
        <v>30194</v>
      </c>
      <c r="B60" s="16" t="s">
        <v>30218</v>
      </c>
      <c r="C60" s="16" t="s">
        <v>769</v>
      </c>
      <c r="D60" s="16" t="s">
        <v>770</v>
      </c>
      <c r="E60" s="16" t="s">
        <v>785</v>
      </c>
      <c r="F60" s="16" t="s">
        <v>256</v>
      </c>
      <c r="G60" s="21" t="s">
        <v>110</v>
      </c>
      <c r="H60" s="21" t="s">
        <v>30138</v>
      </c>
      <c r="I60" s="21" t="s">
        <v>111</v>
      </c>
      <c r="M60" s="21" t="s">
        <v>0</v>
      </c>
      <c r="N60" s="16" t="str">
        <f t="shared" si="0"/>
        <v>insert into Trunk (OID,trunkID, orgID, instanceID, nodeID, partnerOID, trunkType, shared, direction, carrierIP, privateIP,callFlowIndicator, status) values('TRUNK-3017','TGSSEC3DT01','ORG-DTL','INS-DTL-IGW','NOD-DTL-IOS-02','PAR-0074','I','Y','B',null,null,null,'A');</v>
      </c>
    </row>
    <row r="61" spans="1:14">
      <c r="A61" s="16" t="s">
        <v>30195</v>
      </c>
      <c r="B61" s="16" t="s">
        <v>30219</v>
      </c>
      <c r="C61" s="16" t="s">
        <v>769</v>
      </c>
      <c r="D61" s="16" t="s">
        <v>770</v>
      </c>
      <c r="E61" s="16" t="s">
        <v>785</v>
      </c>
      <c r="F61" s="16" t="s">
        <v>256</v>
      </c>
      <c r="G61" s="21" t="s">
        <v>110</v>
      </c>
      <c r="H61" s="21" t="s">
        <v>30138</v>
      </c>
      <c r="I61" s="21" t="s">
        <v>111</v>
      </c>
      <c r="M61" s="21" t="s">
        <v>0</v>
      </c>
      <c r="N61" s="16" t="str">
        <f t="shared" si="0"/>
        <v>insert into Trunk (OID,trunkID, orgID, instanceID, nodeID, partnerOID, trunkType, shared, direction, carrierIP, privateIP,callFlowIndicator, status) values('TRUNK-3018','TGSSEC3DT02','ORG-DTL','INS-DTL-IGW','NOD-DTL-IOS-02','PAR-0074','I','Y','B',null,null,null,'A');</v>
      </c>
    </row>
    <row r="62" spans="1:14">
      <c r="A62" s="16" t="s">
        <v>30196</v>
      </c>
      <c r="B62" s="16" t="s">
        <v>30220</v>
      </c>
      <c r="C62" s="16" t="s">
        <v>769</v>
      </c>
      <c r="D62" s="16" t="s">
        <v>770</v>
      </c>
      <c r="E62" s="16" t="s">
        <v>785</v>
      </c>
      <c r="F62" s="16" t="s">
        <v>256</v>
      </c>
      <c r="G62" s="21" t="s">
        <v>110</v>
      </c>
      <c r="H62" s="21" t="s">
        <v>30138</v>
      </c>
      <c r="I62" s="21" t="s">
        <v>111</v>
      </c>
      <c r="M62" s="21" t="s">
        <v>0</v>
      </c>
      <c r="N62" s="16" t="str">
        <f t="shared" si="0"/>
        <v>insert into Trunk (OID,trunkID, orgID, instanceID, nodeID, partnerOID, trunkType, shared, direction, carrierIP, privateIP,callFlowIndicator, status) values('TRUNK-3019','TGSSEC3OA01','ORG-DTL','INS-DTL-IGW','NOD-DTL-IOS-02','PAR-0074','I','Y','B',null,null,null,'A');</v>
      </c>
    </row>
    <row r="63" spans="1:14">
      <c r="A63" s="16" t="s">
        <v>30197</v>
      </c>
      <c r="B63" s="16" t="s">
        <v>30221</v>
      </c>
      <c r="C63" s="16" t="s">
        <v>769</v>
      </c>
      <c r="D63" s="16" t="s">
        <v>770</v>
      </c>
      <c r="E63" s="16" t="s">
        <v>785</v>
      </c>
      <c r="F63" s="16" t="s">
        <v>256</v>
      </c>
      <c r="G63" s="21" t="s">
        <v>110</v>
      </c>
      <c r="H63" s="21" t="s">
        <v>30138</v>
      </c>
      <c r="I63" s="21" t="s">
        <v>111</v>
      </c>
      <c r="M63" s="21" t="s">
        <v>0</v>
      </c>
      <c r="N63" s="16" t="str">
        <f t="shared" si="0"/>
        <v>insert into Trunk (OID,trunkID, orgID, instanceID, nodeID, partnerOID, trunkType, shared, direction, carrierIP, privateIP,callFlowIndicator, status) values('TRUNK-3020','TGSSEC3AG01','ORG-DTL','INS-DTL-IGW','NOD-DTL-IOS-02','PAR-0074','I','Y','B',null,null,null,'A');</v>
      </c>
    </row>
    <row r="64" spans="1:14">
      <c r="A64" s="16" t="s">
        <v>30198</v>
      </c>
      <c r="B64" s="16" t="s">
        <v>30222</v>
      </c>
      <c r="C64" s="16" t="s">
        <v>769</v>
      </c>
      <c r="D64" s="16" t="s">
        <v>770</v>
      </c>
      <c r="E64" s="16" t="s">
        <v>785</v>
      </c>
      <c r="F64" s="16" t="s">
        <v>256</v>
      </c>
      <c r="G64" s="21" t="s">
        <v>110</v>
      </c>
      <c r="H64" s="21" t="s">
        <v>30138</v>
      </c>
      <c r="I64" s="21" t="s">
        <v>111</v>
      </c>
      <c r="M64" s="21" t="s">
        <v>0</v>
      </c>
      <c r="N64" s="16" t="str">
        <f t="shared" si="0"/>
        <v>insert into Trunk (OID,trunkID, orgID, instanceID, nodeID, partnerOID, trunkType, shared, direction, carrierIP, privateIP,callFlowIndicator, status) values('TRUNK-3021','TGSSEC3BA01','ORG-DTL','INS-DTL-IGW','NOD-DTL-IOS-02','PAR-0074','I','Y','B',null,null,null,'A');</v>
      </c>
    </row>
    <row r="65" spans="1:14">
      <c r="A65" s="16" t="s">
        <v>30199</v>
      </c>
      <c r="B65" s="16" t="s">
        <v>30223</v>
      </c>
      <c r="C65" s="16" t="s">
        <v>769</v>
      </c>
      <c r="D65" s="16" t="s">
        <v>770</v>
      </c>
      <c r="E65" s="16" t="s">
        <v>785</v>
      </c>
      <c r="F65" s="16" t="s">
        <v>256</v>
      </c>
      <c r="G65" s="21" t="s">
        <v>110</v>
      </c>
      <c r="H65" s="21" t="s">
        <v>30138</v>
      </c>
      <c r="I65" s="21" t="s">
        <v>111</v>
      </c>
      <c r="M65" s="21" t="s">
        <v>0</v>
      </c>
      <c r="N65" s="16" t="str">
        <f t="shared" si="0"/>
        <v>insert into Trunk (OID,trunkID, orgID, instanceID, nodeID, partnerOID, trunkType, shared, direction, carrierIP, privateIP,callFlowIndicator, status) values('TRUNK-3022','TGSSEC3BI01','ORG-DTL','INS-DTL-IGW','NOD-DTL-IOS-02','PAR-0074','I','Y','B',null,null,null,'A');</v>
      </c>
    </row>
    <row r="66" spans="1:14">
      <c r="A66" s="16" t="s">
        <v>30200</v>
      </c>
      <c r="B66" s="16" t="s">
        <v>30224</v>
      </c>
      <c r="C66" s="16" t="s">
        <v>769</v>
      </c>
      <c r="D66" s="16" t="s">
        <v>770</v>
      </c>
      <c r="E66" s="16" t="s">
        <v>785</v>
      </c>
      <c r="F66" s="16" t="s">
        <v>256</v>
      </c>
      <c r="G66" s="21" t="s">
        <v>110</v>
      </c>
      <c r="H66" s="21" t="s">
        <v>30138</v>
      </c>
      <c r="I66" s="21" t="s">
        <v>111</v>
      </c>
      <c r="M66" s="21" t="s">
        <v>0</v>
      </c>
      <c r="N66" s="16" t="str">
        <f t="shared" si="0"/>
        <v>insert into Trunk (OID,trunkID, orgID, instanceID, nodeID, partnerOID, trunkType, shared, direction, carrierIP, privateIP,callFlowIndicator, status) values('TRUNK-3023','TGSSEC3BG01','ORG-DTL','INS-DTL-IGW','NOD-DTL-IOS-02','PAR-0074','I','Y','B',null,null,null,'A');</v>
      </c>
    </row>
    <row r="67" spans="1:14">
      <c r="A67" s="16" t="s">
        <v>30201</v>
      </c>
      <c r="B67" s="16" t="s">
        <v>30225</v>
      </c>
      <c r="C67" s="16" t="s">
        <v>769</v>
      </c>
      <c r="D67" s="16" t="s">
        <v>770</v>
      </c>
      <c r="E67" s="16" t="s">
        <v>785</v>
      </c>
      <c r="F67" s="16" t="s">
        <v>256</v>
      </c>
      <c r="G67" s="21" t="s">
        <v>110</v>
      </c>
      <c r="H67" s="21" t="s">
        <v>30138</v>
      </c>
      <c r="I67" s="21" t="s">
        <v>111</v>
      </c>
      <c r="M67" s="21" t="s">
        <v>0</v>
      </c>
      <c r="N67" s="16" t="str">
        <f t="shared" si="0"/>
        <v>insert into Trunk (OID,trunkID, orgID, instanceID, nodeID, partnerOID, trunkType, shared, direction, carrierIP, privateIP,callFlowIndicator, status) values('TRUNK-3024','TGSSEC3CT01','ORG-DTL','INS-DTL-IGW','NOD-DTL-IOS-02','PAR-0074','I','Y','B',null,null,null,'A');</v>
      </c>
    </row>
    <row r="68" spans="1:14">
      <c r="A68" s="16" t="s">
        <v>30202</v>
      </c>
      <c r="B68" s="16" t="s">
        <v>30226</v>
      </c>
      <c r="C68" s="16" t="s">
        <v>769</v>
      </c>
      <c r="D68" s="16" t="s">
        <v>770</v>
      </c>
      <c r="E68" s="16" t="s">
        <v>785</v>
      </c>
      <c r="F68" s="16" t="s">
        <v>256</v>
      </c>
      <c r="G68" s="21" t="s">
        <v>110</v>
      </c>
      <c r="H68" s="21" t="s">
        <v>30138</v>
      </c>
      <c r="I68" s="21" t="s">
        <v>111</v>
      </c>
      <c r="M68" s="21" t="s">
        <v>0</v>
      </c>
      <c r="N68" s="16" t="str">
        <f t="shared" si="0"/>
        <v>insert into Trunk (OID,trunkID, orgID, instanceID, nodeID, partnerOID, trunkType, shared, direction, carrierIP, privateIP,callFlowIndicator, status) values('TRUNK-3025','TGSSEC3DB01','ORG-DTL','INS-DTL-IGW','NOD-DTL-IOS-02','PAR-0074','I','Y','B',null,null,null,'A');</v>
      </c>
    </row>
    <row r="69" spans="1:14">
      <c r="A69" s="16" t="s">
        <v>30203</v>
      </c>
      <c r="B69" s="16" t="s">
        <v>30227</v>
      </c>
      <c r="C69" s="16" t="s">
        <v>769</v>
      </c>
      <c r="D69" s="16" t="s">
        <v>770</v>
      </c>
      <c r="E69" s="16" t="s">
        <v>785</v>
      </c>
      <c r="F69" s="16" t="s">
        <v>256</v>
      </c>
      <c r="G69" s="21" t="s">
        <v>110</v>
      </c>
      <c r="H69" s="21" t="s">
        <v>30138</v>
      </c>
      <c r="I69" s="21" t="s">
        <v>111</v>
      </c>
      <c r="M69" s="21" t="s">
        <v>0</v>
      </c>
      <c r="N69" s="16" t="str">
        <f t="shared" ref="N69:N132" si="1">N$1&amp;IF(ISBLANK(A69),"null","'"&amp;A69&amp;"'")&amp;","&amp;IF(ISBLANK(B69),"null","'"&amp;B69&amp;"'")&amp;","&amp;IF(ISBLANK(C69),"null","'"&amp;C69&amp;"'")&amp;","&amp;IF(ISBLANK(D69),"null","'"&amp;D69&amp;"'")&amp;","&amp;IF(ISBLANK(E69),"null","'"&amp;E69&amp;"'")&amp;","&amp;IF(ISBLANK(F69),"null","'"&amp;F69&amp;"'")&amp;","&amp;IF(ISBLANK(G69),"null","'"&amp;G69&amp;"'")&amp;","&amp;IF(ISBLANK(H69),"null","'"&amp;H69&amp;"'")&amp;","&amp;IF(ISBLANK(I69),"null","'"&amp;I69&amp;"'")&amp;","&amp;IF(ISBLANK(J69),"null","'"&amp;J69&amp;"'")&amp;","&amp;IF(ISBLANK(K69),"null","'"&amp;K69&amp;"'")&amp;","&amp;IF(ISBLANK(L69),"null","'"&amp;L69&amp;"'")&amp;","&amp;IF(ISBLANK(M69),"null","'"&amp;M69&amp;"'")&amp;O$1</f>
        <v>insert into Trunk (OID,trunkID, orgID, instanceID, nodeID, partnerOID, trunkType, shared, direction, carrierIP, privateIP,callFlowIndicator, status) values('TRUNK-3026','TGSSEC3FC01','ORG-DTL','INS-DTL-IGW','NOD-DTL-IOS-02','PAR-0074','I','Y','B',null,null,null,'A');</v>
      </c>
    </row>
    <row r="70" spans="1:14">
      <c r="A70" s="16" t="s">
        <v>30204</v>
      </c>
      <c r="B70" s="16" t="s">
        <v>30228</v>
      </c>
      <c r="C70" s="16" t="s">
        <v>769</v>
      </c>
      <c r="D70" s="16" t="s">
        <v>770</v>
      </c>
      <c r="E70" s="16" t="s">
        <v>785</v>
      </c>
      <c r="F70" s="16" t="s">
        <v>256</v>
      </c>
      <c r="G70" s="21" t="s">
        <v>110</v>
      </c>
      <c r="H70" s="21" t="s">
        <v>30138</v>
      </c>
      <c r="I70" s="21" t="s">
        <v>111</v>
      </c>
      <c r="M70" s="21" t="s">
        <v>0</v>
      </c>
      <c r="N70" s="16" t="str">
        <f t="shared" si="1"/>
        <v>insert into Trunk (OID,trunkID, orgID, instanceID, nodeID, partnerOID, trunkType, shared, direction, carrierIP, privateIP,callFlowIndicator, status) values('TRUNK-3027','TGSSEC3HT01','ORG-DTL','INS-DTL-IGW','NOD-DTL-IOS-02','PAR-0074','I','Y','B',null,null,null,'A');</v>
      </c>
    </row>
    <row r="71" spans="1:14">
      <c r="A71" s="16" t="s">
        <v>30205</v>
      </c>
      <c r="B71" s="16" t="s">
        <v>30229</v>
      </c>
      <c r="C71" s="16" t="s">
        <v>769</v>
      </c>
      <c r="D71" s="16" t="s">
        <v>770</v>
      </c>
      <c r="E71" s="16" t="s">
        <v>785</v>
      </c>
      <c r="F71" s="16" t="s">
        <v>256</v>
      </c>
      <c r="G71" s="21" t="s">
        <v>110</v>
      </c>
      <c r="H71" s="21" t="s">
        <v>30138</v>
      </c>
      <c r="I71" s="21" t="s">
        <v>111</v>
      </c>
      <c r="M71" s="21" t="s">
        <v>0</v>
      </c>
      <c r="N71" s="16" t="str">
        <f t="shared" si="1"/>
        <v>insert into Trunk (OID,trunkID, orgID, instanceID, nodeID, partnerOID, trunkType, shared, direction, carrierIP, privateIP,callFlowIndicator, status) values('TRUNK-3028','TGSSEC3MS01','ORG-DTL','INS-DTL-IGW','NOD-DTL-IOS-02','PAR-0074','I','Y','B',null,null,null,'A');</v>
      </c>
    </row>
    <row r="72" spans="1:14">
      <c r="A72" s="16" t="s">
        <v>30206</v>
      </c>
      <c r="B72" s="16" t="s">
        <v>30230</v>
      </c>
      <c r="C72" s="16" t="s">
        <v>769</v>
      </c>
      <c r="D72" s="16" t="s">
        <v>770</v>
      </c>
      <c r="E72" s="16" t="s">
        <v>785</v>
      </c>
      <c r="F72" s="16" t="s">
        <v>256</v>
      </c>
      <c r="G72" s="21" t="s">
        <v>110</v>
      </c>
      <c r="H72" s="21" t="s">
        <v>30138</v>
      </c>
      <c r="I72" s="21" t="s">
        <v>111</v>
      </c>
      <c r="M72" s="21" t="s">
        <v>0</v>
      </c>
      <c r="N72" s="16" t="str">
        <f t="shared" si="1"/>
        <v>insert into Trunk (OID,trunkID, orgID, instanceID, nodeID, partnerOID, trunkType, shared, direction, carrierIP, privateIP,callFlowIndicator, status) values('TRUNK-3029','TGSSEC3PC01','ORG-DTL','INS-DTL-IGW','NOD-DTL-IOS-02','PAR-0074','I','Y','B',null,null,null,'A');</v>
      </c>
    </row>
    <row r="73" spans="1:14">
      <c r="A73" s="16" t="s">
        <v>30207</v>
      </c>
      <c r="B73" s="16" t="s">
        <v>30231</v>
      </c>
      <c r="C73" s="16" t="s">
        <v>769</v>
      </c>
      <c r="D73" s="16" t="s">
        <v>770</v>
      </c>
      <c r="E73" s="16" t="s">
        <v>785</v>
      </c>
      <c r="F73" s="16" t="s">
        <v>256</v>
      </c>
      <c r="G73" s="21" t="s">
        <v>110</v>
      </c>
      <c r="H73" s="21" t="s">
        <v>30138</v>
      </c>
      <c r="I73" s="21" t="s">
        <v>111</v>
      </c>
      <c r="M73" s="21" t="s">
        <v>0</v>
      </c>
      <c r="N73" s="16" t="str">
        <f t="shared" si="1"/>
        <v>insert into Trunk (OID,trunkID, orgID, instanceID, nodeID, partnerOID, trunkType, shared, direction, carrierIP, privateIP,callFlowIndicator, status) values('TRUNK-3030','TGSSEC3RN01','ORG-DTL','INS-DTL-IGW','NOD-DTL-IOS-02','PAR-0074','I','Y','B',null,null,null,'A');</v>
      </c>
    </row>
    <row r="74" spans="1:14">
      <c r="A74" s="16" t="s">
        <v>30208</v>
      </c>
      <c r="B74" s="16" t="s">
        <v>30232</v>
      </c>
      <c r="C74" s="16" t="s">
        <v>769</v>
      </c>
      <c r="D74" s="16" t="s">
        <v>770</v>
      </c>
      <c r="E74" s="16" t="s">
        <v>785</v>
      </c>
      <c r="F74" s="16" t="s">
        <v>256</v>
      </c>
      <c r="G74" s="21" t="s">
        <v>110</v>
      </c>
      <c r="H74" s="21" t="s">
        <v>30138</v>
      </c>
      <c r="I74" s="21" t="s">
        <v>111</v>
      </c>
      <c r="M74" s="21" t="s">
        <v>0</v>
      </c>
      <c r="N74" s="16" t="str">
        <f t="shared" si="1"/>
        <v>insert into Trunk (OID,trunkID, orgID, instanceID, nodeID, partnerOID, trunkType, shared, direction, carrierIP, privateIP,callFlowIndicator, status) values('TRUNK-3031','TGSSEC3SG01','ORG-DTL','INS-DTL-IGW','NOD-DTL-IOS-02','PAR-0074','I','Y','B',null,null,null,'A');</v>
      </c>
    </row>
    <row r="75" spans="1:14">
      <c r="A75" s="16" t="s">
        <v>30209</v>
      </c>
      <c r="B75" s="16" t="s">
        <v>30233</v>
      </c>
      <c r="C75" s="16" t="s">
        <v>769</v>
      </c>
      <c r="D75" s="16" t="s">
        <v>770</v>
      </c>
      <c r="E75" s="16" t="s">
        <v>785</v>
      </c>
      <c r="F75" s="16" t="s">
        <v>256</v>
      </c>
      <c r="G75" s="21" t="s">
        <v>110</v>
      </c>
      <c r="H75" s="21" t="s">
        <v>30138</v>
      </c>
      <c r="I75" s="21" t="s">
        <v>111</v>
      </c>
      <c r="M75" s="21" t="s">
        <v>0</v>
      </c>
      <c r="N75" s="16" t="str">
        <f t="shared" si="1"/>
        <v>insert into Trunk (OID,trunkID, orgID, instanceID, nodeID, partnerOID, trunkType, shared, direction, carrierIP, privateIP,callFlowIndicator, status) values('TRUNK-3032','TGSSEC3SM01','ORG-DTL','INS-DTL-IGW','NOD-DTL-IOS-02','PAR-0074','I','Y','B',null,null,null,'A');</v>
      </c>
    </row>
    <row r="76" spans="1:14">
      <c r="A76" s="16" t="s">
        <v>30210</v>
      </c>
      <c r="B76" s="16" t="s">
        <v>30234</v>
      </c>
      <c r="C76" s="16" t="s">
        <v>769</v>
      </c>
      <c r="D76" s="16" t="s">
        <v>770</v>
      </c>
      <c r="E76" s="16" t="s">
        <v>785</v>
      </c>
      <c r="F76" s="16" t="s">
        <v>256</v>
      </c>
      <c r="G76" s="21" t="s">
        <v>110</v>
      </c>
      <c r="H76" s="21" t="s">
        <v>30138</v>
      </c>
      <c r="I76" s="21" t="s">
        <v>111</v>
      </c>
      <c r="M76" s="21" t="s">
        <v>0</v>
      </c>
      <c r="N76" s="16" t="str">
        <f t="shared" si="1"/>
        <v>insert into Trunk (OID,trunkID, orgID, instanceID, nodeID, partnerOID, trunkType, shared, direction, carrierIP, privateIP,callFlowIndicator, status) values('TRUNK-3033','TGSSEC3ST01','ORG-DTL','INS-DTL-IGW','NOD-DTL-IOS-02','PAR-0074','I','Y','B',null,null,null,'A');</v>
      </c>
    </row>
    <row r="77" spans="1:14">
      <c r="A77" s="16" t="s">
        <v>30211</v>
      </c>
      <c r="B77" s="16" t="s">
        <v>30235</v>
      </c>
      <c r="C77" s="16" t="s">
        <v>769</v>
      </c>
      <c r="D77" s="16" t="s">
        <v>770</v>
      </c>
      <c r="E77" s="16" t="s">
        <v>785</v>
      </c>
      <c r="F77" s="16" t="s">
        <v>256</v>
      </c>
      <c r="G77" s="21" t="s">
        <v>110</v>
      </c>
      <c r="H77" s="21" t="s">
        <v>30138</v>
      </c>
      <c r="I77" s="21" t="s">
        <v>111</v>
      </c>
      <c r="M77" s="21" t="s">
        <v>0</v>
      </c>
      <c r="N77" s="16" t="str">
        <f t="shared" si="1"/>
        <v>insert into Trunk (OID,trunkID, orgID, instanceID, nodeID, partnerOID, trunkType, shared, direction, carrierIP, privateIP,callFlowIndicator, status) values('TRUNK-3034','TGSSEC3VT01','ORG-DTL','INS-DTL-IGW','NOD-DTL-IOS-02','PAR-0074','I','Y','B',null,null,null,'A');</v>
      </c>
    </row>
    <row r="78" spans="1:14">
      <c r="A78" s="20"/>
      <c r="B78" s="20"/>
      <c r="C78" s="20"/>
      <c r="D78" s="20"/>
      <c r="E78" s="20"/>
      <c r="F78" s="20"/>
      <c r="G78" s="22"/>
      <c r="H78" s="22"/>
      <c r="I78" s="22"/>
      <c r="J78" s="20"/>
      <c r="K78" s="20"/>
      <c r="L78" s="20"/>
      <c r="M78" s="22"/>
      <c r="N78" s="16" t="str">
        <f t="shared" si="1"/>
        <v>insert into Trunk (OID,trunkID, orgID, instanceID, nodeID, partnerOID, trunkType, shared, direction, carrierIP, privateIP,callFlowIndicator, status) values(null,null,null,null,null,null,null,null,null,null,null,null,null);</v>
      </c>
    </row>
    <row r="79" spans="1:14">
      <c r="A79" s="16" t="s">
        <v>30236</v>
      </c>
      <c r="B79" s="16" t="s">
        <v>640</v>
      </c>
      <c r="C79" s="16" t="s">
        <v>769</v>
      </c>
      <c r="D79" s="16" t="s">
        <v>770</v>
      </c>
      <c r="E79" s="16" t="s">
        <v>785</v>
      </c>
      <c r="F79" s="16" t="s">
        <v>141</v>
      </c>
      <c r="G79" s="21" t="s">
        <v>635</v>
      </c>
      <c r="H79" s="21" t="s">
        <v>30138</v>
      </c>
      <c r="I79" s="21" t="s">
        <v>111</v>
      </c>
      <c r="M79" s="21" t="s">
        <v>0</v>
      </c>
      <c r="N79" s="16" t="str">
        <f t="shared" si="1"/>
        <v>insert into Trunk (OID,trunkID, orgID, instanceID, nodeID, partnerOID, trunkType, shared, direction, carrierIP, privateIP,callFlowIndicator, status) values('TRUNK-1001','TGLDHBTSN01','ORG-DTL','INS-DTL-IGW','NOD-DTL-IOS-02','PAR-0013','N','Y','B',null,null,null,'A');</v>
      </c>
    </row>
    <row r="80" spans="1:14">
      <c r="A80" s="16" t="s">
        <v>30237</v>
      </c>
      <c r="B80" s="16" t="s">
        <v>30262</v>
      </c>
      <c r="C80" s="16" t="s">
        <v>769</v>
      </c>
      <c r="D80" s="16" t="s">
        <v>770</v>
      </c>
      <c r="E80" s="16" t="s">
        <v>785</v>
      </c>
      <c r="F80" s="16" t="s">
        <v>141</v>
      </c>
      <c r="G80" s="21" t="s">
        <v>635</v>
      </c>
      <c r="H80" s="21" t="s">
        <v>30138</v>
      </c>
      <c r="I80" s="21" t="s">
        <v>111</v>
      </c>
      <c r="M80" s="21" t="s">
        <v>0</v>
      </c>
      <c r="N80" s="16" t="str">
        <f t="shared" si="1"/>
        <v>insert into Trunk (OID,trunkID, orgID, instanceID, nodeID, partnerOID, trunkType, shared, direction, carrierIP, privateIP,callFlowIndicator, status) values('TRUNK-1002','TGLDHBTMK01','ORG-DTL','INS-DTL-IGW','NOD-DTL-IOS-02','PAR-0013','N','Y','B',null,null,null,'A');</v>
      </c>
    </row>
    <row r="81" spans="1:14">
      <c r="A81" s="16" t="s">
        <v>30238</v>
      </c>
      <c r="B81" s="16" t="s">
        <v>644</v>
      </c>
      <c r="C81" s="16" t="s">
        <v>769</v>
      </c>
      <c r="D81" s="16" t="s">
        <v>770</v>
      </c>
      <c r="E81" s="16" t="s">
        <v>785</v>
      </c>
      <c r="F81" s="16" t="s">
        <v>199</v>
      </c>
      <c r="G81" s="21" t="s">
        <v>635</v>
      </c>
      <c r="H81" s="21" t="s">
        <v>30138</v>
      </c>
      <c r="I81" s="21" t="s">
        <v>111</v>
      </c>
      <c r="M81" s="21" t="s">
        <v>0</v>
      </c>
      <c r="N81" s="16" t="str">
        <f t="shared" si="1"/>
        <v>insert into Trunk (OID,trunkID, orgID, instanceID, nodeID, partnerOID, trunkType, shared, direction, carrierIP, privateIP,callFlowIndicator, status) values('TRUNK-1012','TGLDHGT02','ORG-DTL','INS-DTL-IGW','NOD-DTL-IOS-02','PAR-0017','N','Y','B',null,null,null,'A');</v>
      </c>
    </row>
    <row r="82" spans="1:14">
      <c r="A82" s="16" t="s">
        <v>30239</v>
      </c>
      <c r="B82" s="16" t="s">
        <v>648</v>
      </c>
      <c r="C82" s="16" t="s">
        <v>769</v>
      </c>
      <c r="D82" s="16" t="s">
        <v>770</v>
      </c>
      <c r="E82" s="16" t="s">
        <v>785</v>
      </c>
      <c r="F82" s="16" t="s">
        <v>203</v>
      </c>
      <c r="G82" s="21" t="s">
        <v>635</v>
      </c>
      <c r="H82" s="21" t="s">
        <v>30138</v>
      </c>
      <c r="I82" s="21" t="s">
        <v>111</v>
      </c>
      <c r="M82" s="21" t="s">
        <v>0</v>
      </c>
      <c r="N82" s="16" t="str">
        <f t="shared" si="1"/>
        <v>insert into Trunk (OID,trunkID, orgID, instanceID, nodeID, partnerOID, trunkType, shared, direction, carrierIP, privateIP,callFlowIndicator, status) values('TRUNK-1016','TGLDHMH01','ORG-DTL','INS-DTL-IGW','NOD-DTL-IOS-02','PAR-0021','N','Y','B',null,null,null,'A');</v>
      </c>
    </row>
    <row r="83" spans="1:14">
      <c r="A83" s="16" t="s">
        <v>30240</v>
      </c>
      <c r="B83" s="16" t="s">
        <v>657</v>
      </c>
      <c r="C83" s="16" t="s">
        <v>769</v>
      </c>
      <c r="D83" s="16" t="s">
        <v>770</v>
      </c>
      <c r="E83" s="16" t="s">
        <v>785</v>
      </c>
      <c r="F83" s="16" t="s">
        <v>212</v>
      </c>
      <c r="G83" s="21" t="s">
        <v>635</v>
      </c>
      <c r="H83" s="21" t="s">
        <v>30138</v>
      </c>
      <c r="I83" s="21" t="s">
        <v>111</v>
      </c>
      <c r="M83" s="21" t="s">
        <v>0</v>
      </c>
      <c r="N83" s="16" t="str">
        <f t="shared" si="1"/>
        <v>insert into Trunk (OID,trunkID, orgID, instanceID, nodeID, partnerOID, trunkType, shared, direction, carrierIP, privateIP,callFlowIndicator, status) values('TRUNK-1018','TGLDHCW01','ORG-DTL','INS-DTL-IGW','NOD-DTL-IOS-02','PAR-0030','N','Y','B',null,null,null,'A');</v>
      </c>
    </row>
    <row r="84" spans="1:14">
      <c r="A84" s="16" t="s">
        <v>30241</v>
      </c>
      <c r="B84" s="16" t="s">
        <v>646</v>
      </c>
      <c r="C84" s="16" t="s">
        <v>769</v>
      </c>
      <c r="D84" s="16" t="s">
        <v>770</v>
      </c>
      <c r="E84" s="16" t="s">
        <v>785</v>
      </c>
      <c r="F84" s="16" t="s">
        <v>201</v>
      </c>
      <c r="G84" s="21" t="s">
        <v>635</v>
      </c>
      <c r="H84" s="21" t="s">
        <v>30138</v>
      </c>
      <c r="I84" s="21" t="s">
        <v>111</v>
      </c>
      <c r="M84" s="21" t="s">
        <v>0</v>
      </c>
      <c r="N84" s="16" t="str">
        <f t="shared" si="1"/>
        <v>insert into Trunk (OID,trunkID, orgID, instanceID, nodeID, partnerOID, trunkType, shared, direction, carrierIP, privateIP,callFlowIndicator, status) values('TRUNK-2001','TGLDHSB01','ORG-DTL','INS-DTL-IGW','NOD-DTL-IOS-02','PAR-0019','N','Y','B',null,null,null,'A');</v>
      </c>
    </row>
    <row r="85" spans="1:14">
      <c r="A85" s="16" t="s">
        <v>30242</v>
      </c>
      <c r="B85" s="16" t="s">
        <v>654</v>
      </c>
      <c r="C85" s="16" t="s">
        <v>769</v>
      </c>
      <c r="D85" s="16" t="s">
        <v>770</v>
      </c>
      <c r="E85" s="16" t="s">
        <v>785</v>
      </c>
      <c r="F85" s="16" t="s">
        <v>209</v>
      </c>
      <c r="G85" s="21" t="s">
        <v>635</v>
      </c>
      <c r="H85" s="21" t="s">
        <v>30138</v>
      </c>
      <c r="I85" s="21" t="s">
        <v>111</v>
      </c>
      <c r="M85" s="21" t="s">
        <v>0</v>
      </c>
      <c r="N85" s="16" t="str">
        <f t="shared" si="1"/>
        <v>insert into Trunk (OID,trunkID, orgID, instanceID, nodeID, partnerOID, trunkType, shared, direction, carrierIP, privateIP,callFlowIndicator, status) values('TRUNK-2003','TGLDHPP01','ORG-DTL','INS-DTL-IGW','NOD-DTL-IOS-02','PAR-0027','N','Y','B',null,null,null,'A');</v>
      </c>
    </row>
    <row r="86" spans="1:14">
      <c r="A86" s="16" t="s">
        <v>30243</v>
      </c>
      <c r="B86" s="16" t="s">
        <v>642</v>
      </c>
      <c r="C86" s="16" t="s">
        <v>769</v>
      </c>
      <c r="D86" s="16" t="s">
        <v>770</v>
      </c>
      <c r="E86" s="16" t="s">
        <v>785</v>
      </c>
      <c r="F86" s="16" t="s">
        <v>143</v>
      </c>
      <c r="G86" s="21" t="s">
        <v>635</v>
      </c>
      <c r="H86" s="21" t="s">
        <v>30138</v>
      </c>
      <c r="I86" s="21" t="s">
        <v>111</v>
      </c>
      <c r="M86" s="21" t="s">
        <v>0</v>
      </c>
      <c r="N86" s="16" t="str">
        <f t="shared" si="1"/>
        <v>insert into Trunk (OID,trunkID, orgID, instanceID, nodeID, partnerOID, trunkType, shared, direction, carrierIP, privateIP,callFlowIndicator, status) values('TRUNK-2005','TGLDHCT01','ORG-DTL','INS-DTL-IGW','NOD-DTL-IOS-02','PAR-0015','N','Y','B',null,null,null,'A');</v>
      </c>
    </row>
    <row r="87" spans="1:14">
      <c r="A87" s="16" t="s">
        <v>30244</v>
      </c>
      <c r="B87" s="16" t="s">
        <v>653</v>
      </c>
      <c r="C87" s="16" t="s">
        <v>769</v>
      </c>
      <c r="D87" s="16" t="s">
        <v>770</v>
      </c>
      <c r="E87" s="16" t="s">
        <v>785</v>
      </c>
      <c r="F87" s="16" t="s">
        <v>208</v>
      </c>
      <c r="G87" s="21" t="s">
        <v>635</v>
      </c>
      <c r="H87" s="21" t="s">
        <v>30138</v>
      </c>
      <c r="I87" s="21" t="s">
        <v>111</v>
      </c>
      <c r="M87" s="21" t="s">
        <v>0</v>
      </c>
      <c r="N87" s="16" t="str">
        <f t="shared" si="1"/>
        <v>insert into Trunk (OID,trunkID, orgID, instanceID, nodeID, partnerOID, trunkType, shared, direction, carrierIP, privateIP,callFlowIndicator, status) values('TRUNK-2011','TGLDHPT01','ORG-DTL','INS-DTL-IGW','NOD-DTL-IOS-02','PAR-0026','N','Y','B',null,null,null,'A');</v>
      </c>
    </row>
    <row r="88" spans="1:14">
      <c r="A88" s="16" t="s">
        <v>30245</v>
      </c>
      <c r="B88" s="16" t="s">
        <v>650</v>
      </c>
      <c r="C88" s="16" t="s">
        <v>769</v>
      </c>
      <c r="D88" s="16" t="s">
        <v>770</v>
      </c>
      <c r="E88" s="16" t="s">
        <v>785</v>
      </c>
      <c r="F88" s="16" t="s">
        <v>205</v>
      </c>
      <c r="G88" s="21" t="s">
        <v>635</v>
      </c>
      <c r="H88" s="21" t="s">
        <v>30138</v>
      </c>
      <c r="I88" s="21" t="s">
        <v>111</v>
      </c>
      <c r="M88" s="21" t="s">
        <v>0</v>
      </c>
      <c r="N88" s="16" t="str">
        <f t="shared" si="1"/>
        <v>insert into Trunk (OID,trunkID, orgID, instanceID, nodeID, partnerOID, trunkType, shared, direction, carrierIP, privateIP,callFlowIndicator, status) values('TRUNK-2012','TGLDHMT01','ORG-DTL','INS-DTL-IGW','NOD-DTL-IOS-02','PAR-0023','N','Y','B',null,null,null,'A');</v>
      </c>
    </row>
    <row r="89" spans="1:14">
      <c r="A89" s="16" t="s">
        <v>30246</v>
      </c>
      <c r="B89" s="16" t="s">
        <v>655</v>
      </c>
      <c r="C89" s="16" t="s">
        <v>769</v>
      </c>
      <c r="D89" s="16" t="s">
        <v>770</v>
      </c>
      <c r="E89" s="16" t="s">
        <v>785</v>
      </c>
      <c r="F89" s="16" t="s">
        <v>210</v>
      </c>
      <c r="G89" s="21" t="s">
        <v>635</v>
      </c>
      <c r="H89" s="21" t="s">
        <v>30138</v>
      </c>
      <c r="I89" s="21" t="s">
        <v>111</v>
      </c>
      <c r="M89" s="21" t="s">
        <v>0</v>
      </c>
      <c r="N89" s="16" t="str">
        <f t="shared" si="1"/>
        <v>insert into Trunk (OID,trunkID, orgID, instanceID, nodeID, partnerOID, trunkType, shared, direction, carrierIP, privateIP,callFlowIndicator, status) values('TRUNK-2013','TGLDHRT01','ORG-DTL','INS-DTL-IGW','NOD-DTL-IOS-02','PAR-0028','N','Y','B',null,null,null,'A');</v>
      </c>
    </row>
    <row r="90" spans="1:14">
      <c r="A90" s="16" t="s">
        <v>30247</v>
      </c>
      <c r="B90" s="16" t="s">
        <v>649</v>
      </c>
      <c r="C90" s="16" t="s">
        <v>769</v>
      </c>
      <c r="D90" s="16" t="s">
        <v>770</v>
      </c>
      <c r="E90" s="16" t="s">
        <v>785</v>
      </c>
      <c r="F90" s="16" t="s">
        <v>204</v>
      </c>
      <c r="G90" s="21" t="s">
        <v>635</v>
      </c>
      <c r="H90" s="21" t="s">
        <v>30138</v>
      </c>
      <c r="I90" s="21" t="s">
        <v>111</v>
      </c>
      <c r="M90" s="21" t="s">
        <v>0</v>
      </c>
      <c r="N90" s="16" t="str">
        <f t="shared" si="1"/>
        <v>insert into Trunk (OID,trunkID, orgID, instanceID, nodeID, partnerOID, trunkType, shared, direction, carrierIP, privateIP,callFlowIndicator, status) values('TRUNK-2014','TGLDHMM01','ORG-DTL','INS-DTL-IGW','NOD-DTL-IOS-02','PAR-0022','N','Y','B',null,null,null,'A');</v>
      </c>
    </row>
    <row r="91" spans="1:14">
      <c r="A91" s="16" t="s">
        <v>30248</v>
      </c>
      <c r="B91" s="16" t="s">
        <v>659</v>
      </c>
      <c r="C91" s="16" t="s">
        <v>769</v>
      </c>
      <c r="D91" s="16" t="s">
        <v>770</v>
      </c>
      <c r="E91" s="16" t="s">
        <v>785</v>
      </c>
      <c r="F91" s="16" t="s">
        <v>214</v>
      </c>
      <c r="G91" s="21" t="s">
        <v>635</v>
      </c>
      <c r="H91" s="21" t="s">
        <v>30138</v>
      </c>
      <c r="I91" s="21" t="s">
        <v>111</v>
      </c>
      <c r="M91" s="21" t="s">
        <v>0</v>
      </c>
      <c r="N91" s="16" t="str">
        <f t="shared" si="1"/>
        <v>insert into Trunk (OID,trunkID, orgID, instanceID, nodeID, partnerOID, trunkType, shared, direction, carrierIP, privateIP,callFlowIndicator, status) values('TRUNK-2015','TGLDHTE01','ORG-DTL','INS-DTL-IGW','NOD-DTL-IOS-02','PAR-0032','N','Y','B',null,null,null,'A');</v>
      </c>
    </row>
    <row r="92" spans="1:14">
      <c r="A92" s="16" t="s">
        <v>30249</v>
      </c>
      <c r="B92" s="16" t="s">
        <v>652</v>
      </c>
      <c r="C92" s="16" t="s">
        <v>769</v>
      </c>
      <c r="D92" s="16" t="s">
        <v>770</v>
      </c>
      <c r="E92" s="16" t="s">
        <v>785</v>
      </c>
      <c r="F92" s="16" t="s">
        <v>207</v>
      </c>
      <c r="G92" s="21" t="s">
        <v>635</v>
      </c>
      <c r="H92" s="21" t="s">
        <v>30138</v>
      </c>
      <c r="I92" s="21" t="s">
        <v>111</v>
      </c>
      <c r="M92" s="21" t="s">
        <v>0</v>
      </c>
      <c r="N92" s="16" t="str">
        <f t="shared" si="1"/>
        <v>insert into Trunk (OID,trunkID, orgID, instanceID, nodeID, partnerOID, trunkType, shared, direction, carrierIP, privateIP,callFlowIndicator, status) values('TRUNK-2016','TGLDHNG01','ORG-DTL','INS-DTL-IGW','NOD-DTL-IOS-02','PAR-0025','N','Y','B',null,null,null,'A');</v>
      </c>
    </row>
    <row r="93" spans="1:14">
      <c r="A93" s="16" t="s">
        <v>30250</v>
      </c>
      <c r="B93" s="16" t="s">
        <v>651</v>
      </c>
      <c r="C93" s="16" t="s">
        <v>769</v>
      </c>
      <c r="D93" s="16" t="s">
        <v>770</v>
      </c>
      <c r="E93" s="16" t="s">
        <v>785</v>
      </c>
      <c r="F93" s="16" t="s">
        <v>206</v>
      </c>
      <c r="G93" s="21" t="s">
        <v>635</v>
      </c>
      <c r="H93" s="21" t="s">
        <v>30138</v>
      </c>
      <c r="I93" s="21" t="s">
        <v>111</v>
      </c>
      <c r="M93" s="21" t="s">
        <v>0</v>
      </c>
      <c r="N93" s="16" t="str">
        <f t="shared" si="1"/>
        <v>insert into Trunk (OID,trunkID, orgID, instanceID, nodeID, partnerOID, trunkType, shared, direction, carrierIP, privateIP,callFlowIndicator, status) values('TRUNK-2017','TGLDHMO01','ORG-DTL','INS-DTL-IGW','NOD-DTL-IOS-02','PAR-0024','N','Y','B',null,null,null,'A');</v>
      </c>
    </row>
    <row r="94" spans="1:14">
      <c r="A94" s="16" t="s">
        <v>30251</v>
      </c>
      <c r="B94" s="16" t="s">
        <v>660</v>
      </c>
      <c r="C94" s="16" t="s">
        <v>769</v>
      </c>
      <c r="D94" s="16" t="s">
        <v>770</v>
      </c>
      <c r="E94" s="16" t="s">
        <v>785</v>
      </c>
      <c r="F94" s="16" t="s">
        <v>215</v>
      </c>
      <c r="G94" s="21" t="s">
        <v>635</v>
      </c>
      <c r="H94" s="21" t="s">
        <v>30138</v>
      </c>
      <c r="I94" s="21" t="s">
        <v>111</v>
      </c>
      <c r="M94" s="21" t="s">
        <v>0</v>
      </c>
      <c r="N94" s="16" t="str">
        <f t="shared" si="1"/>
        <v>insert into Trunk (OID,trunkID, orgID, instanceID, nodeID, partnerOID, trunkType, shared, direction, carrierIP, privateIP,callFlowIndicator, status) values('TRUNK-2018','TGLDHVX01','ORG-DTL','INS-DTL-IGW','NOD-DTL-IOS-02','PAR-0033','N','Y','B',null,null,null,'A');</v>
      </c>
    </row>
    <row r="95" spans="1:14">
      <c r="A95" s="16" t="s">
        <v>30252</v>
      </c>
      <c r="B95" s="16" t="s">
        <v>641</v>
      </c>
      <c r="C95" s="16" t="s">
        <v>769</v>
      </c>
      <c r="D95" s="16" t="s">
        <v>770</v>
      </c>
      <c r="E95" s="16" t="s">
        <v>785</v>
      </c>
      <c r="F95" s="16" t="s">
        <v>142</v>
      </c>
      <c r="G95" s="21" t="s">
        <v>635</v>
      </c>
      <c r="H95" s="21" t="s">
        <v>30138</v>
      </c>
      <c r="I95" s="21" t="s">
        <v>111</v>
      </c>
      <c r="M95" s="21" t="s">
        <v>0</v>
      </c>
      <c r="N95" s="16" t="str">
        <f t="shared" si="1"/>
        <v>insert into Trunk (OID,trunkID, orgID, instanceID, nodeID, partnerOID, trunkType, shared, direction, carrierIP, privateIP,callFlowIndicator, status) values('TRUNK-2019','TGLDHBT01','ORG-DTL','INS-DTL-IGW','NOD-DTL-IOS-02','PAR-0014','N','Y','B',null,null,null,'A');</v>
      </c>
    </row>
    <row r="96" spans="1:14">
      <c r="A96" s="16" t="s">
        <v>30253</v>
      </c>
      <c r="B96" s="16" t="s">
        <v>638</v>
      </c>
      <c r="C96" s="16" t="s">
        <v>769</v>
      </c>
      <c r="D96" s="16" t="s">
        <v>770</v>
      </c>
      <c r="E96" s="16" t="s">
        <v>785</v>
      </c>
      <c r="F96" s="16" t="s">
        <v>140</v>
      </c>
      <c r="G96" s="21" t="s">
        <v>635</v>
      </c>
      <c r="H96" s="21" t="s">
        <v>30138</v>
      </c>
      <c r="I96" s="21" t="s">
        <v>111</v>
      </c>
      <c r="M96" s="21" t="s">
        <v>0</v>
      </c>
      <c r="N96" s="16" t="str">
        <f t="shared" si="1"/>
        <v>insert into Trunk (OID,trunkID, orgID, instanceID, nodeID, partnerOID, trunkType, shared, direction, carrierIP, privateIP,callFlowIndicator, status) values('TRUNK-2020','TGLDHBN01','ORG-DTL','INS-DTL-IGW','NOD-DTL-IOS-02','PAR-0012','N','Y','B',null,null,null,'A');</v>
      </c>
    </row>
    <row r="97" spans="1:14">
      <c r="A97" s="16" t="s">
        <v>30254</v>
      </c>
      <c r="B97" s="16" t="s">
        <v>658</v>
      </c>
      <c r="C97" s="16" t="s">
        <v>769</v>
      </c>
      <c r="D97" s="16" t="s">
        <v>770</v>
      </c>
      <c r="E97" s="16" t="s">
        <v>785</v>
      </c>
      <c r="F97" s="16" t="s">
        <v>213</v>
      </c>
      <c r="G97" s="21" t="s">
        <v>635</v>
      </c>
      <c r="H97" s="21" t="s">
        <v>30138</v>
      </c>
      <c r="I97" s="21" t="s">
        <v>111</v>
      </c>
      <c r="M97" s="21" t="s">
        <v>0</v>
      </c>
      <c r="N97" s="16" t="str">
        <f t="shared" si="1"/>
        <v>insert into Trunk (OID,trunkID, orgID, instanceID, nodeID, partnerOID, trunkType, shared, direction, carrierIP, privateIP,callFlowIndicator, status) values('TRUNK-2021','TGLDHST01','ORG-DTL','INS-DTL-IGW','NOD-DTL-IOS-02','PAR-0031','N','Y','B',null,null,null,'A');</v>
      </c>
    </row>
    <row r="98" spans="1:14">
      <c r="A98" s="16" t="s">
        <v>30255</v>
      </c>
      <c r="B98" s="16" t="s">
        <v>645</v>
      </c>
      <c r="C98" s="16" t="s">
        <v>769</v>
      </c>
      <c r="D98" s="16" t="s">
        <v>770</v>
      </c>
      <c r="E98" s="16" t="s">
        <v>785</v>
      </c>
      <c r="F98" s="16" t="s">
        <v>200</v>
      </c>
      <c r="G98" s="21" t="s">
        <v>635</v>
      </c>
      <c r="H98" s="21" t="s">
        <v>30138</v>
      </c>
      <c r="I98" s="21" t="s">
        <v>111</v>
      </c>
      <c r="M98" s="21" t="s">
        <v>0</v>
      </c>
      <c r="N98" s="16" t="str">
        <f t="shared" si="1"/>
        <v>insert into Trunk (OID,trunkID, orgID, instanceID, nodeID, partnerOID, trunkType, shared, direction, carrierIP, privateIP,callFlowIndicator, status) values('TRUNK-2022','TGLDHIM01','ORG-DTL','INS-DTL-IGW','NOD-DTL-IOS-02','PAR-0018','N','Y','B',null,null,null,'A');</v>
      </c>
    </row>
    <row r="99" spans="1:14">
      <c r="A99" s="16" t="s">
        <v>30256</v>
      </c>
      <c r="B99" s="16" t="s">
        <v>636</v>
      </c>
      <c r="C99" s="16" t="s">
        <v>769</v>
      </c>
      <c r="D99" s="16" t="s">
        <v>770</v>
      </c>
      <c r="E99" s="16" t="s">
        <v>785</v>
      </c>
      <c r="F99" s="16" t="s">
        <v>138</v>
      </c>
      <c r="G99" s="21" t="s">
        <v>635</v>
      </c>
      <c r="H99" s="21" t="s">
        <v>30138</v>
      </c>
      <c r="I99" s="21" t="s">
        <v>111</v>
      </c>
      <c r="M99" s="21" t="s">
        <v>0</v>
      </c>
      <c r="N99" s="16" t="str">
        <f t="shared" si="1"/>
        <v>insert into Trunk (OID,trunkID, orgID, instanceID, nodeID, partnerOID, trunkType, shared, direction, carrierIP, privateIP,callFlowIndicator, status) values('TRUNK-2023','TGLDHAG01','ORG-DTL','INS-DTL-IGW','NOD-DTL-IOS-02','PAR-0010','N','Y','B',null,null,null,'A');</v>
      </c>
    </row>
    <row r="100" spans="1:14">
      <c r="A100" s="16" t="s">
        <v>30257</v>
      </c>
      <c r="B100" s="16" t="s">
        <v>661</v>
      </c>
      <c r="C100" s="16" t="s">
        <v>769</v>
      </c>
      <c r="D100" s="16" t="s">
        <v>770</v>
      </c>
      <c r="E100" s="16" t="s">
        <v>785</v>
      </c>
      <c r="F100" s="16" t="s">
        <v>216</v>
      </c>
      <c r="G100" s="21" t="s">
        <v>635</v>
      </c>
      <c r="H100" s="21" t="s">
        <v>30138</v>
      </c>
      <c r="I100" s="21" t="s">
        <v>111</v>
      </c>
      <c r="M100" s="21" t="s">
        <v>0</v>
      </c>
      <c r="N100" s="16" t="str">
        <f t="shared" si="1"/>
        <v>insert into Trunk (OID,trunkID, orgID, instanceID, nodeID, partnerOID, trunkType, shared, direction, carrierIP, privateIP,callFlowIndicator, status) values('TRUNK-2024','TGLDHVT01','ORG-DTL','INS-DTL-IGW','NOD-DTL-IOS-02','PAR-0034','N','Y','B',null,null,null,'A');</v>
      </c>
    </row>
    <row r="101" spans="1:14">
      <c r="A101" s="16" t="s">
        <v>30258</v>
      </c>
      <c r="B101" s="16" t="s">
        <v>643</v>
      </c>
      <c r="C101" s="16" t="s">
        <v>769</v>
      </c>
      <c r="D101" s="16" t="s">
        <v>770</v>
      </c>
      <c r="E101" s="16" t="s">
        <v>785</v>
      </c>
      <c r="F101" s="16" t="s">
        <v>198</v>
      </c>
      <c r="G101" s="21" t="s">
        <v>635</v>
      </c>
      <c r="H101" s="21" t="s">
        <v>30138</v>
      </c>
      <c r="I101" s="21" t="s">
        <v>111</v>
      </c>
      <c r="M101" s="21" t="s">
        <v>0</v>
      </c>
      <c r="N101" s="16" t="str">
        <f t="shared" si="1"/>
        <v>insert into Trunk (OID,trunkID, orgID, instanceID, nodeID, partnerOID, trunkType, shared, direction, carrierIP, privateIP,callFlowIndicator, status) values('TRUNK-2025','TGLDHGN01','ORG-DTL','INS-DTL-IGW','NOD-DTL-IOS-02','PAR-0016','N','Y','B',null,null,null,'A');</v>
      </c>
    </row>
    <row r="102" spans="1:14">
      <c r="A102" s="16" t="s">
        <v>30259</v>
      </c>
      <c r="B102" s="16" t="s">
        <v>637</v>
      </c>
      <c r="C102" s="16" t="s">
        <v>769</v>
      </c>
      <c r="D102" s="16" t="s">
        <v>770</v>
      </c>
      <c r="E102" s="16" t="s">
        <v>785</v>
      </c>
      <c r="F102" s="16" t="s">
        <v>139</v>
      </c>
      <c r="G102" s="21" t="s">
        <v>635</v>
      </c>
      <c r="H102" s="21" t="s">
        <v>30138</v>
      </c>
      <c r="I102" s="21" t="s">
        <v>111</v>
      </c>
      <c r="M102" s="21" t="s">
        <v>0</v>
      </c>
      <c r="N102" s="16" t="str">
        <f t="shared" si="1"/>
        <v>insert into Trunk (OID,trunkID, orgID, instanceID, nodeID, partnerOID, trunkType, shared, direction, carrierIP, privateIP,callFlowIndicator, status) values('TRUNK-2026','TGLDHBA01','ORG-DTL','INS-DTL-IGW','NOD-DTL-IOS-02','PAR-0011','N','Y','B',null,null,null,'A');</v>
      </c>
    </row>
    <row r="103" spans="1:14">
      <c r="A103" s="16" t="s">
        <v>30260</v>
      </c>
      <c r="B103" s="16" t="s">
        <v>656</v>
      </c>
      <c r="C103" s="16" t="s">
        <v>769</v>
      </c>
      <c r="D103" s="16" t="s">
        <v>770</v>
      </c>
      <c r="E103" s="16" t="s">
        <v>785</v>
      </c>
      <c r="F103" s="16" t="s">
        <v>211</v>
      </c>
      <c r="G103" s="21" t="s">
        <v>635</v>
      </c>
      <c r="H103" s="21" t="s">
        <v>30138</v>
      </c>
      <c r="I103" s="21" t="s">
        <v>111</v>
      </c>
      <c r="M103" s="21" t="s">
        <v>0</v>
      </c>
      <c r="N103" s="16" t="str">
        <f t="shared" si="1"/>
        <v>insert into Trunk (OID,trunkID, orgID, instanceID, nodeID, partnerOID, trunkType, shared, direction, carrierIP, privateIP,callFlowIndicator, status) values('TRUNK-2027','TGLDHSR01','ORG-DTL','INS-DTL-IGW','NOD-DTL-IOS-02','PAR-0029','N','Y','B',null,null,null,'A');</v>
      </c>
    </row>
    <row r="104" spans="1:14">
      <c r="A104" s="16" t="s">
        <v>30261</v>
      </c>
      <c r="B104" s="16" t="s">
        <v>647</v>
      </c>
      <c r="C104" s="16" t="s">
        <v>769</v>
      </c>
      <c r="D104" s="16" t="s">
        <v>770</v>
      </c>
      <c r="E104" s="16" t="s">
        <v>785</v>
      </c>
      <c r="F104" s="16" t="s">
        <v>202</v>
      </c>
      <c r="G104" s="21" t="s">
        <v>635</v>
      </c>
      <c r="H104" s="21" t="s">
        <v>30138</v>
      </c>
      <c r="I104" s="21" t="s">
        <v>111</v>
      </c>
      <c r="M104" s="21" t="s">
        <v>0</v>
      </c>
      <c r="N104" s="16" t="str">
        <f t="shared" si="1"/>
        <v>insert into Trunk (OID,trunkID, orgID, instanceID, nodeID, partnerOID, trunkType, shared, direction, carrierIP, privateIP,callFlowIndicator, status) values('TRUNK-2028','TGLDHJD01','ORG-DTL','INS-DTL-IGW','NOD-DTL-IOS-02','PAR-0020','N','Y','B',null,null,null,'A');</v>
      </c>
    </row>
    <row r="105" spans="1:14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16" t="str">
        <f t="shared" si="1"/>
        <v>insert into Trunk (OID,trunkID, orgID, instanceID, nodeID, partnerOID, trunkType, shared, direction, carrierIP, privateIP,callFlowIndicator, status) values(null,null,null,null,null,null,null,null,null,null,null,null,null);</v>
      </c>
    </row>
    <row r="106" spans="1:14">
      <c r="A106" s="16" t="s">
        <v>30263</v>
      </c>
      <c r="B106" s="16" t="s">
        <v>711</v>
      </c>
      <c r="C106" s="16" t="s">
        <v>769</v>
      </c>
      <c r="D106" s="16" t="s">
        <v>770</v>
      </c>
      <c r="E106" s="16" t="s">
        <v>786</v>
      </c>
      <c r="F106" s="16" t="s">
        <v>230</v>
      </c>
      <c r="G106" s="21" t="s">
        <v>110</v>
      </c>
      <c r="H106" s="21" t="s">
        <v>30138</v>
      </c>
      <c r="I106" s="21" t="s">
        <v>111</v>
      </c>
      <c r="J106" s="21"/>
      <c r="K106" s="21"/>
      <c r="L106" s="21"/>
      <c r="M106" s="21" t="s">
        <v>0</v>
      </c>
      <c r="N106" s="16" t="str">
        <f t="shared" si="1"/>
        <v>insert into Trunk (OID,trunkID, orgID, instanceID, nodeID, partnerOID, trunkType, shared, direction, carrierIP, privateIP,callFlowIndicator, status) values('TRUNK-6095','TGSIGWBT01','ORG-DTL','INS-DTL-IGW','NOD-DTL-IOS-03','PAR-0048','I','Y','B',null,null,null,'A');</v>
      </c>
    </row>
    <row r="107" spans="1:14">
      <c r="A107" s="16" t="s">
        <v>30264</v>
      </c>
      <c r="B107" s="16" t="s">
        <v>742</v>
      </c>
      <c r="C107" s="16" t="s">
        <v>769</v>
      </c>
      <c r="D107" s="16" t="s">
        <v>770</v>
      </c>
      <c r="E107" s="16" t="s">
        <v>786</v>
      </c>
      <c r="F107" s="16" t="s">
        <v>230</v>
      </c>
      <c r="G107" s="21" t="s">
        <v>110</v>
      </c>
      <c r="H107" s="21" t="s">
        <v>30138</v>
      </c>
      <c r="I107" s="21" t="s">
        <v>111</v>
      </c>
      <c r="M107" s="21" t="s">
        <v>0</v>
      </c>
      <c r="N107" s="16" t="str">
        <f t="shared" si="1"/>
        <v>insert into Trunk (OID,trunkID, orgID, instanceID, nodeID, partnerOID, trunkType, shared, direction, carrierIP, privateIP,callFlowIndicator, status) values('TRUNK-6096','TGSIGWBT02','ORG-DTL','INS-DTL-IGW','NOD-DTL-IOS-03','PAR-0048','I','Y','B',null,null,null,'A');</v>
      </c>
    </row>
    <row r="108" spans="1:14">
      <c r="A108" s="16" t="s">
        <v>30265</v>
      </c>
      <c r="B108" s="16" t="s">
        <v>734</v>
      </c>
      <c r="C108" s="16" t="s">
        <v>769</v>
      </c>
      <c r="D108" s="16" t="s">
        <v>770</v>
      </c>
      <c r="E108" s="16" t="s">
        <v>786</v>
      </c>
      <c r="F108" s="16" t="s">
        <v>230</v>
      </c>
      <c r="G108" s="21" t="s">
        <v>110</v>
      </c>
      <c r="H108" s="21" t="s">
        <v>30138</v>
      </c>
      <c r="I108" s="21" t="s">
        <v>111</v>
      </c>
      <c r="M108" s="21" t="s">
        <v>0</v>
      </c>
      <c r="N108" s="16" t="str">
        <f t="shared" si="1"/>
        <v>insert into Trunk (OID,trunkID, orgID, instanceID, nodeID, partnerOID, trunkType, shared, direction, carrierIP, privateIP,callFlowIndicator, status) values('TRUNK-6097','TGSIGWBT03','ORG-DTL','INS-DTL-IGW','NOD-DTL-IOS-03','PAR-0048','I','Y','B',null,null,null,'A');</v>
      </c>
    </row>
    <row r="109" spans="1:14">
      <c r="A109" s="16" t="s">
        <v>30266</v>
      </c>
      <c r="B109" s="16" t="s">
        <v>735</v>
      </c>
      <c r="C109" s="16" t="s">
        <v>769</v>
      </c>
      <c r="D109" s="16" t="s">
        <v>770</v>
      </c>
      <c r="E109" s="16" t="s">
        <v>786</v>
      </c>
      <c r="F109" s="16" t="s">
        <v>230</v>
      </c>
      <c r="G109" s="21" t="s">
        <v>110</v>
      </c>
      <c r="H109" s="21" t="s">
        <v>30138</v>
      </c>
      <c r="I109" s="21" t="s">
        <v>111</v>
      </c>
      <c r="M109" s="21" t="s">
        <v>0</v>
      </c>
      <c r="N109" s="16" t="str">
        <f t="shared" si="1"/>
        <v>insert into Trunk (OID,trunkID, orgID, instanceID, nodeID, partnerOID, trunkType, shared, direction, carrierIP, privateIP,callFlowIndicator, status) values('TRUNK-6098','TGSIGWBT04','ORG-DTL','INS-DTL-IGW','NOD-DTL-IOS-03','PAR-0048','I','Y','B',null,null,null,'A');</v>
      </c>
    </row>
    <row r="110" spans="1:14">
      <c r="A110" s="16" t="s">
        <v>30267</v>
      </c>
      <c r="B110" s="16" t="s">
        <v>736</v>
      </c>
      <c r="C110" s="16" t="s">
        <v>769</v>
      </c>
      <c r="D110" s="16" t="s">
        <v>770</v>
      </c>
      <c r="E110" s="16" t="s">
        <v>786</v>
      </c>
      <c r="F110" s="16" t="s">
        <v>230</v>
      </c>
      <c r="G110" s="21" t="s">
        <v>110</v>
      </c>
      <c r="H110" s="21" t="s">
        <v>30138</v>
      </c>
      <c r="I110" s="21" t="s">
        <v>111</v>
      </c>
      <c r="M110" s="21" t="s">
        <v>0</v>
      </c>
      <c r="N110" s="16" t="str">
        <f t="shared" si="1"/>
        <v>insert into Trunk (OID,trunkID, orgID, instanceID, nodeID, partnerOID, trunkType, shared, direction, carrierIP, privateIP,callFlowIndicator, status) values('TRUNK-6099','TGSIGWBT05','ORG-DTL','INS-DTL-IGW','NOD-DTL-IOS-03','PAR-0048','I','Y','B',null,null,null,'A');</v>
      </c>
    </row>
    <row r="111" spans="1:14">
      <c r="A111" s="16" t="s">
        <v>30268</v>
      </c>
      <c r="B111" s="16" t="s">
        <v>737</v>
      </c>
      <c r="C111" s="16" t="s">
        <v>769</v>
      </c>
      <c r="D111" s="16" t="s">
        <v>770</v>
      </c>
      <c r="E111" s="16" t="s">
        <v>786</v>
      </c>
      <c r="F111" s="16" t="s">
        <v>230</v>
      </c>
      <c r="G111" s="21" t="s">
        <v>110</v>
      </c>
      <c r="H111" s="21" t="s">
        <v>30138</v>
      </c>
      <c r="I111" s="21" t="s">
        <v>111</v>
      </c>
      <c r="M111" s="21" t="s">
        <v>0</v>
      </c>
      <c r="N111" s="16" t="str">
        <f t="shared" si="1"/>
        <v>insert into Trunk (OID,trunkID, orgID, instanceID, nodeID, partnerOID, trunkType, shared, direction, carrierIP, privateIP,callFlowIndicator, status) values('TRUNK-6100','TGSIGWBT06','ORG-DTL','INS-DTL-IGW','NOD-DTL-IOS-03','PAR-0048','I','Y','B',null,null,null,'A');</v>
      </c>
    </row>
    <row r="112" spans="1:14">
      <c r="A112" s="16" t="s">
        <v>30269</v>
      </c>
      <c r="B112" s="16" t="s">
        <v>738</v>
      </c>
      <c r="C112" s="16" t="s">
        <v>769</v>
      </c>
      <c r="D112" s="16" t="s">
        <v>770</v>
      </c>
      <c r="E112" s="16" t="s">
        <v>786</v>
      </c>
      <c r="F112" s="16" t="s">
        <v>230</v>
      </c>
      <c r="G112" s="21" t="s">
        <v>110</v>
      </c>
      <c r="H112" s="21" t="s">
        <v>30138</v>
      </c>
      <c r="I112" s="21" t="s">
        <v>111</v>
      </c>
      <c r="M112" s="21" t="s">
        <v>0</v>
      </c>
      <c r="N112" s="16" t="str">
        <f t="shared" si="1"/>
        <v>insert into Trunk (OID,trunkID, orgID, instanceID, nodeID, partnerOID, trunkType, shared, direction, carrierIP, privateIP,callFlowIndicator, status) values('TRUNK-6101','TGSIGWBT07','ORG-DTL','INS-DTL-IGW','NOD-DTL-IOS-03','PAR-0048','I','Y','B',null,null,null,'A');</v>
      </c>
    </row>
    <row r="113" spans="1:14">
      <c r="A113" s="16" t="s">
        <v>30270</v>
      </c>
      <c r="B113" s="16" t="s">
        <v>739</v>
      </c>
      <c r="C113" s="16" t="s">
        <v>769</v>
      </c>
      <c r="D113" s="16" t="s">
        <v>770</v>
      </c>
      <c r="E113" s="16" t="s">
        <v>786</v>
      </c>
      <c r="F113" s="16" t="s">
        <v>230</v>
      </c>
      <c r="G113" s="21" t="s">
        <v>110</v>
      </c>
      <c r="H113" s="21" t="s">
        <v>30138</v>
      </c>
      <c r="I113" s="21" t="s">
        <v>111</v>
      </c>
      <c r="M113" s="21" t="s">
        <v>0</v>
      </c>
      <c r="N113" s="16" t="str">
        <f t="shared" si="1"/>
        <v>insert into Trunk (OID,trunkID, orgID, instanceID, nodeID, partnerOID, trunkType, shared, direction, carrierIP, privateIP,callFlowIndicator, status) values('TRUNK-6102','TGSIGWBT08','ORG-DTL','INS-DTL-IGW','NOD-DTL-IOS-03','PAR-0048','I','Y','B',null,null,null,'A');</v>
      </c>
    </row>
    <row r="114" spans="1:14">
      <c r="A114" s="16" t="s">
        <v>30271</v>
      </c>
      <c r="B114" s="16" t="s">
        <v>732</v>
      </c>
      <c r="C114" s="16" t="s">
        <v>769</v>
      </c>
      <c r="D114" s="16" t="s">
        <v>770</v>
      </c>
      <c r="E114" s="16" t="s">
        <v>786</v>
      </c>
      <c r="F114" s="16" t="s">
        <v>235</v>
      </c>
      <c r="G114" s="21" t="s">
        <v>110</v>
      </c>
      <c r="H114" s="21" t="s">
        <v>30138</v>
      </c>
      <c r="I114" s="21" t="s">
        <v>111</v>
      </c>
      <c r="M114" s="21" t="s">
        <v>0</v>
      </c>
      <c r="N114" s="16" t="str">
        <f t="shared" si="1"/>
        <v>insert into Trunk (OID,trunkID, orgID, instanceID, nodeID, partnerOID, trunkType, shared, direction, carrierIP, privateIP,callFlowIndicator, status) values('TRUNK-6103','TGSIGWDT01','ORG-DTL','INS-DTL-IGW','NOD-DTL-IOS-03','PAR-0053','I','Y','B',null,null,null,'A');</v>
      </c>
    </row>
    <row r="115" spans="1:14">
      <c r="A115" s="16" t="s">
        <v>30272</v>
      </c>
      <c r="B115" s="16" t="s">
        <v>733</v>
      </c>
      <c r="C115" s="16" t="s">
        <v>769</v>
      </c>
      <c r="D115" s="16" t="s">
        <v>770</v>
      </c>
      <c r="E115" s="16" t="s">
        <v>786</v>
      </c>
      <c r="F115" s="16" t="s">
        <v>235</v>
      </c>
      <c r="G115" s="21" t="s">
        <v>110</v>
      </c>
      <c r="H115" s="21" t="s">
        <v>30138</v>
      </c>
      <c r="I115" s="21" t="s">
        <v>111</v>
      </c>
      <c r="M115" s="21" t="s">
        <v>0</v>
      </c>
      <c r="N115" s="16" t="str">
        <f t="shared" si="1"/>
        <v>insert into Trunk (OID,trunkID, orgID, instanceID, nodeID, partnerOID, trunkType, shared, direction, carrierIP, privateIP,callFlowIndicator, status) values('TRUNK-6104','TGSIGWDT02','ORG-DTL','INS-DTL-IGW','NOD-DTL-IOS-03','PAR-0053','I','Y','B',null,null,null,'A');</v>
      </c>
    </row>
    <row r="116" spans="1:14">
      <c r="A116" s="16" t="s">
        <v>30273</v>
      </c>
      <c r="B116" s="16" t="s">
        <v>1124</v>
      </c>
      <c r="C116" s="16" t="s">
        <v>769</v>
      </c>
      <c r="D116" s="16" t="s">
        <v>770</v>
      </c>
      <c r="E116" s="16" t="s">
        <v>786</v>
      </c>
      <c r="F116" s="16" t="s">
        <v>235</v>
      </c>
      <c r="G116" s="21" t="s">
        <v>110</v>
      </c>
      <c r="H116" s="21" t="s">
        <v>30138</v>
      </c>
      <c r="I116" s="21" t="s">
        <v>111</v>
      </c>
      <c r="M116" s="21" t="s">
        <v>0</v>
      </c>
      <c r="N116" s="16" t="str">
        <f t="shared" si="1"/>
        <v>insert into Trunk (OID,trunkID, orgID, instanceID, nodeID, partnerOID, trunkType, shared, direction, carrierIP, privateIP,callFlowIndicator, status) values('TRUNK-6105','TGSIGWDT03','ORG-DTL','INS-DTL-IGW','NOD-DTL-IOS-03','PAR-0053','I','Y','B',null,null,null,'A');</v>
      </c>
    </row>
    <row r="117" spans="1:14">
      <c r="A117" s="16" t="s">
        <v>30274</v>
      </c>
      <c r="B117" s="16" t="s">
        <v>1126</v>
      </c>
      <c r="C117" s="16" t="s">
        <v>769</v>
      </c>
      <c r="D117" s="16" t="s">
        <v>770</v>
      </c>
      <c r="E117" s="16" t="s">
        <v>786</v>
      </c>
      <c r="F117" s="16" t="s">
        <v>235</v>
      </c>
      <c r="G117" s="21" t="s">
        <v>110</v>
      </c>
      <c r="H117" s="21" t="s">
        <v>30138</v>
      </c>
      <c r="I117" s="21" t="s">
        <v>111</v>
      </c>
      <c r="M117" s="21" t="s">
        <v>0</v>
      </c>
      <c r="N117" s="16" t="str">
        <f t="shared" si="1"/>
        <v>insert into Trunk (OID,trunkID, orgID, instanceID, nodeID, partnerOID, trunkType, shared, direction, carrierIP, privateIP,callFlowIndicator, status) values('TRUNK-6106','TGSIGWDT04','ORG-DTL','INS-DTL-IGW','NOD-DTL-IOS-03','PAR-0053','I','Y','B',null,null,null,'A');</v>
      </c>
    </row>
    <row r="118" spans="1:14">
      <c r="A118" s="16" t="s">
        <v>30275</v>
      </c>
      <c r="B118" s="16" t="s">
        <v>718</v>
      </c>
      <c r="C118" s="16" t="s">
        <v>769</v>
      </c>
      <c r="D118" s="16" t="s">
        <v>770</v>
      </c>
      <c r="E118" s="16" t="s">
        <v>786</v>
      </c>
      <c r="F118" s="16" t="s">
        <v>237</v>
      </c>
      <c r="G118" s="21" t="s">
        <v>110</v>
      </c>
      <c r="H118" s="21" t="s">
        <v>30138</v>
      </c>
      <c r="I118" s="21" t="s">
        <v>111</v>
      </c>
      <c r="M118" s="21" t="s">
        <v>0</v>
      </c>
      <c r="N118" s="16" t="str">
        <f t="shared" si="1"/>
        <v>insert into Trunk (OID,trunkID, orgID, instanceID, nodeID, partnerOID, trunkType, shared, direction, carrierIP, privateIP,callFlowIndicator, status) values('TRUNK-6107','TGSIGWGV01','ORG-DTL','INS-DTL-IGW','NOD-DTL-IOS-03','PAR-0055','I','Y','B',null,null,null,'A');</v>
      </c>
    </row>
    <row r="119" spans="1:14">
      <c r="A119" s="16" t="s">
        <v>30276</v>
      </c>
      <c r="B119" s="16" t="s">
        <v>727</v>
      </c>
      <c r="C119" s="16" t="s">
        <v>769</v>
      </c>
      <c r="D119" s="16" t="s">
        <v>770</v>
      </c>
      <c r="E119" s="16" t="s">
        <v>786</v>
      </c>
      <c r="F119" s="16" t="s">
        <v>237</v>
      </c>
      <c r="G119" s="21" t="s">
        <v>110</v>
      </c>
      <c r="H119" s="21" t="s">
        <v>30138</v>
      </c>
      <c r="I119" s="21" t="s">
        <v>111</v>
      </c>
      <c r="M119" s="21" t="s">
        <v>0</v>
      </c>
      <c r="N119" s="16" t="str">
        <f t="shared" si="1"/>
        <v>insert into Trunk (OID,trunkID, orgID, instanceID, nodeID, partnerOID, trunkType, shared, direction, carrierIP, privateIP,callFlowIndicator, status) values('TRUNK-6108','TGSIGWGV02','ORG-DTL','INS-DTL-IGW','NOD-DTL-IOS-03','PAR-0055','I','Y','B',null,null,null,'A');</v>
      </c>
    </row>
    <row r="120" spans="1:14">
      <c r="A120" s="16" t="s">
        <v>30277</v>
      </c>
      <c r="B120" s="16" t="s">
        <v>1108</v>
      </c>
      <c r="C120" s="16" t="s">
        <v>769</v>
      </c>
      <c r="D120" s="16" t="s">
        <v>770</v>
      </c>
      <c r="E120" s="16" t="s">
        <v>786</v>
      </c>
      <c r="F120" s="16" t="s">
        <v>237</v>
      </c>
      <c r="G120" s="21" t="s">
        <v>110</v>
      </c>
      <c r="H120" s="21" t="s">
        <v>30138</v>
      </c>
      <c r="I120" s="21" t="s">
        <v>111</v>
      </c>
      <c r="M120" s="21" t="s">
        <v>0</v>
      </c>
      <c r="N120" s="16" t="str">
        <f t="shared" si="1"/>
        <v>insert into Trunk (OID,trunkID, orgID, instanceID, nodeID, partnerOID, trunkType, shared, direction, carrierIP, privateIP,callFlowIndicator, status) values('TRUNK-6109','TGSIGWGV03','ORG-DTL','INS-DTL-IGW','NOD-DTL-IOS-03','PAR-0055','I','Y','B',null,null,null,'A');</v>
      </c>
    </row>
    <row r="121" spans="1:14">
      <c r="A121" s="16" t="s">
        <v>30278</v>
      </c>
      <c r="B121" s="16" t="s">
        <v>30133</v>
      </c>
      <c r="C121" s="16" t="s">
        <v>769</v>
      </c>
      <c r="D121" s="16" t="s">
        <v>770</v>
      </c>
      <c r="E121" s="16" t="s">
        <v>786</v>
      </c>
      <c r="F121" s="16" t="s">
        <v>237</v>
      </c>
      <c r="G121" s="21" t="s">
        <v>110</v>
      </c>
      <c r="H121" s="21" t="s">
        <v>30138</v>
      </c>
      <c r="I121" s="21" t="s">
        <v>111</v>
      </c>
      <c r="M121" s="21" t="s">
        <v>0</v>
      </c>
      <c r="N121" s="16" t="str">
        <f t="shared" si="1"/>
        <v>insert into Trunk (OID,trunkID, orgID, instanceID, nodeID, partnerOID, trunkType, shared, direction, carrierIP, privateIP,callFlowIndicator, status) values('TRUNK-6110','TGSIGWGV04','ORG-DTL','INS-DTL-IGW','NOD-DTL-IOS-03','PAR-0055','I','Y','B',null,null,null,'A');</v>
      </c>
    </row>
    <row r="122" spans="1:14">
      <c r="A122" s="16" t="s">
        <v>30279</v>
      </c>
      <c r="B122" s="16" t="s">
        <v>712</v>
      </c>
      <c r="C122" s="16" t="s">
        <v>769</v>
      </c>
      <c r="D122" s="16" t="s">
        <v>770</v>
      </c>
      <c r="E122" s="16" t="s">
        <v>786</v>
      </c>
      <c r="F122" s="16" t="s">
        <v>239</v>
      </c>
      <c r="G122" s="21" t="s">
        <v>110</v>
      </c>
      <c r="H122" s="21" t="s">
        <v>30138</v>
      </c>
      <c r="I122" s="21" t="s">
        <v>111</v>
      </c>
      <c r="M122" s="21" t="s">
        <v>0</v>
      </c>
      <c r="N122" s="16" t="str">
        <f t="shared" si="1"/>
        <v>insert into Trunk (OID,trunkID, orgID, instanceID, nodeID, partnerOID, trunkType, shared, direction, carrierIP, privateIP,callFlowIndicator, status) values('TRUNK-6111','TGSIGWMT01','ORG-DTL','INS-DTL-IGW','NOD-DTL-IOS-03','PAR-0057','I','Y','B',null,null,null,'A');</v>
      </c>
    </row>
    <row r="123" spans="1:14">
      <c r="A123" s="16" t="s">
        <v>30280</v>
      </c>
      <c r="B123" s="16" t="s">
        <v>1104</v>
      </c>
      <c r="C123" s="16" t="s">
        <v>769</v>
      </c>
      <c r="D123" s="16" t="s">
        <v>770</v>
      </c>
      <c r="E123" s="16" t="s">
        <v>786</v>
      </c>
      <c r="F123" s="16" t="s">
        <v>239</v>
      </c>
      <c r="G123" s="21" t="s">
        <v>110</v>
      </c>
      <c r="H123" s="21" t="s">
        <v>30138</v>
      </c>
      <c r="I123" s="21" t="s">
        <v>111</v>
      </c>
      <c r="M123" s="21" t="s">
        <v>0</v>
      </c>
      <c r="N123" s="16" t="str">
        <f t="shared" si="1"/>
        <v>insert into Trunk (OID,trunkID, orgID, instanceID, nodeID, partnerOID, trunkType, shared, direction, carrierIP, privateIP,callFlowIndicator, status) values('TRUNK-6112','TGSIGWMT02','ORG-DTL','INS-DTL-IGW','NOD-DTL-IOS-03','PAR-0057','I','Y','B',null,null,null,'A');</v>
      </c>
    </row>
    <row r="124" spans="1:14">
      <c r="A124" s="16" t="s">
        <v>30281</v>
      </c>
      <c r="B124" s="16" t="s">
        <v>710</v>
      </c>
      <c r="C124" s="16" t="s">
        <v>769</v>
      </c>
      <c r="D124" s="16" t="s">
        <v>770</v>
      </c>
      <c r="E124" s="16" t="s">
        <v>786</v>
      </c>
      <c r="F124" s="16" t="s">
        <v>241</v>
      </c>
      <c r="G124" s="21" t="s">
        <v>110</v>
      </c>
      <c r="H124" s="21" t="s">
        <v>30138</v>
      </c>
      <c r="I124" s="21" t="s">
        <v>111</v>
      </c>
      <c r="M124" s="21" t="s">
        <v>0</v>
      </c>
      <c r="N124" s="16" t="str">
        <f t="shared" si="1"/>
        <v>insert into Trunk (OID,trunkID, orgID, instanceID, nodeID, partnerOID, trunkType, shared, direction, carrierIP, privateIP,callFlowIndicator, status) values('TRUNK-6113','TGSIGWNT01','ORG-DTL','INS-DTL-IGW','NOD-DTL-IOS-03','PAR-0059','I','Y','B',null,null,null,'A');</v>
      </c>
    </row>
    <row r="125" spans="1:14">
      <c r="A125" s="16" t="s">
        <v>30282</v>
      </c>
      <c r="B125" s="16" t="s">
        <v>724</v>
      </c>
      <c r="C125" s="16" t="s">
        <v>769</v>
      </c>
      <c r="D125" s="16" t="s">
        <v>770</v>
      </c>
      <c r="E125" s="16" t="s">
        <v>786</v>
      </c>
      <c r="F125" s="16" t="s">
        <v>241</v>
      </c>
      <c r="G125" s="21" t="s">
        <v>110</v>
      </c>
      <c r="H125" s="21" t="s">
        <v>30138</v>
      </c>
      <c r="I125" s="21" t="s">
        <v>111</v>
      </c>
      <c r="M125" s="21" t="s">
        <v>0</v>
      </c>
      <c r="N125" s="16" t="str">
        <f t="shared" si="1"/>
        <v>insert into Trunk (OID,trunkID, orgID, instanceID, nodeID, partnerOID, trunkType, shared, direction, carrierIP, privateIP,callFlowIndicator, status) values('TRUNK-6114','TGSIGWNT02','ORG-DTL','INS-DTL-IGW','NOD-DTL-IOS-03','PAR-0059','I','Y','B',null,null,null,'A');</v>
      </c>
    </row>
    <row r="126" spans="1:14">
      <c r="A126" s="16" t="s">
        <v>30283</v>
      </c>
      <c r="B126" s="16" t="s">
        <v>740</v>
      </c>
      <c r="C126" s="16" t="s">
        <v>769</v>
      </c>
      <c r="D126" s="16" t="s">
        <v>770</v>
      </c>
      <c r="E126" s="16" t="s">
        <v>786</v>
      </c>
      <c r="F126" s="16" t="s">
        <v>241</v>
      </c>
      <c r="G126" s="21" t="s">
        <v>110</v>
      </c>
      <c r="H126" s="21" t="s">
        <v>30138</v>
      </c>
      <c r="I126" s="21" t="s">
        <v>111</v>
      </c>
      <c r="M126" s="21" t="s">
        <v>0</v>
      </c>
      <c r="N126" s="16" t="str">
        <f t="shared" si="1"/>
        <v>insert into Trunk (OID,trunkID, orgID, instanceID, nodeID, partnerOID, trunkType, shared, direction, carrierIP, privateIP,callFlowIndicator, status) values('TRUNK-6115','TGSIGWNT03','ORG-DTL','INS-DTL-IGW','NOD-DTL-IOS-03','PAR-0059','I','Y','B',null,null,null,'A');</v>
      </c>
    </row>
    <row r="127" spans="1:14">
      <c r="A127" s="16" t="s">
        <v>30284</v>
      </c>
      <c r="B127" s="16" t="s">
        <v>1120</v>
      </c>
      <c r="C127" s="16" t="s">
        <v>769</v>
      </c>
      <c r="D127" s="16" t="s">
        <v>770</v>
      </c>
      <c r="E127" s="16" t="s">
        <v>786</v>
      </c>
      <c r="F127" s="16" t="s">
        <v>241</v>
      </c>
      <c r="G127" s="21" t="s">
        <v>110</v>
      </c>
      <c r="H127" s="21" t="s">
        <v>30138</v>
      </c>
      <c r="I127" s="21" t="s">
        <v>111</v>
      </c>
      <c r="M127" s="21" t="s">
        <v>0</v>
      </c>
      <c r="N127" s="16" t="str">
        <f t="shared" si="1"/>
        <v>insert into Trunk (OID,trunkID, orgID, instanceID, nodeID, partnerOID, trunkType, shared, direction, carrierIP, privateIP,callFlowIndicator, status) values('TRUNK-6116','TGSIGWNT04','ORG-DTL','INS-DTL-IGW','NOD-DTL-IOS-03','PAR-0059','I','Y','B',null,null,null,'A');</v>
      </c>
    </row>
    <row r="128" spans="1:14">
      <c r="A128" s="16" t="s">
        <v>30285</v>
      </c>
      <c r="B128" s="16" t="s">
        <v>716</v>
      </c>
      <c r="C128" s="16" t="s">
        <v>769</v>
      </c>
      <c r="D128" s="16" t="s">
        <v>770</v>
      </c>
      <c r="E128" s="16" t="s">
        <v>786</v>
      </c>
      <c r="F128" s="16" t="s">
        <v>244</v>
      </c>
      <c r="G128" s="21" t="s">
        <v>110</v>
      </c>
      <c r="H128" s="21" t="s">
        <v>30138</v>
      </c>
      <c r="I128" s="21" t="s">
        <v>111</v>
      </c>
      <c r="M128" s="21" t="s">
        <v>0</v>
      </c>
      <c r="N128" s="16" t="str">
        <f t="shared" si="1"/>
        <v>insert into Trunk (OID,trunkID, orgID, instanceID, nodeID, partnerOID, trunkType, shared, direction, carrierIP, privateIP,callFlowIndicator, status) values('TRUNK-6117','TGSIGWRC01','ORG-DTL','INS-DTL-IGW','NOD-DTL-IOS-03','PAR-0062','I','Y','B',null,null,null,'A');</v>
      </c>
    </row>
    <row r="129" spans="1:14">
      <c r="A129" s="16" t="s">
        <v>30286</v>
      </c>
      <c r="B129" s="16" t="s">
        <v>726</v>
      </c>
      <c r="C129" s="16" t="s">
        <v>769</v>
      </c>
      <c r="D129" s="16" t="s">
        <v>770</v>
      </c>
      <c r="E129" s="16" t="s">
        <v>786</v>
      </c>
      <c r="F129" s="16" t="s">
        <v>244</v>
      </c>
      <c r="G129" s="21" t="s">
        <v>110</v>
      </c>
      <c r="H129" s="21" t="s">
        <v>30138</v>
      </c>
      <c r="I129" s="21" t="s">
        <v>111</v>
      </c>
      <c r="M129" s="21" t="s">
        <v>0</v>
      </c>
      <c r="N129" s="16" t="str">
        <f t="shared" si="1"/>
        <v>insert into Trunk (OID,trunkID, orgID, instanceID, nodeID, partnerOID, trunkType, shared, direction, carrierIP, privateIP,callFlowIndicator, status) values('TRUNK-6118','TGSIGWRC02','ORG-DTL','INS-DTL-IGW','NOD-DTL-IOS-03','PAR-0062','I','Y','B',null,null,null,'A');</v>
      </c>
    </row>
    <row r="130" spans="1:14">
      <c r="A130" s="16" t="s">
        <v>30287</v>
      </c>
      <c r="B130" s="16" t="s">
        <v>717</v>
      </c>
      <c r="C130" s="16" t="s">
        <v>769</v>
      </c>
      <c r="D130" s="16" t="s">
        <v>770</v>
      </c>
      <c r="E130" s="16" t="s">
        <v>786</v>
      </c>
      <c r="F130" s="16" t="s">
        <v>249</v>
      </c>
      <c r="G130" s="21" t="s">
        <v>110</v>
      </c>
      <c r="H130" s="21" t="s">
        <v>30138</v>
      </c>
      <c r="I130" s="21" t="s">
        <v>111</v>
      </c>
      <c r="M130" s="21" t="s">
        <v>0</v>
      </c>
      <c r="N130" s="16" t="str">
        <f t="shared" si="1"/>
        <v>insert into Trunk (OID,trunkID, orgID, instanceID, nodeID, partnerOID, trunkType, shared, direction, carrierIP, privateIP,callFlowIndicator, status) values('TRUNK-6119','TGSIGWUI01','ORG-DTL','INS-DTL-IGW','NOD-DTL-IOS-03','PAR-0067','I','Y','B',null,null,null,'A');</v>
      </c>
    </row>
    <row r="131" spans="1:14">
      <c r="A131" s="16" t="s">
        <v>30288</v>
      </c>
      <c r="B131" s="16" t="s">
        <v>720</v>
      </c>
      <c r="C131" s="16" t="s">
        <v>769</v>
      </c>
      <c r="D131" s="16" t="s">
        <v>770</v>
      </c>
      <c r="E131" s="16" t="s">
        <v>786</v>
      </c>
      <c r="F131" s="16" t="s">
        <v>227</v>
      </c>
      <c r="G131" s="21" t="s">
        <v>110</v>
      </c>
      <c r="H131" s="21" t="s">
        <v>30138</v>
      </c>
      <c r="I131" s="21" t="s">
        <v>111</v>
      </c>
      <c r="M131" s="21" t="s">
        <v>0</v>
      </c>
      <c r="N131" s="16" t="str">
        <f t="shared" si="1"/>
        <v>insert into Trunk (OID,trunkID, orgID, instanceID, nodeID, partnerOID, trunkType, shared, direction, carrierIP, privateIP,callFlowIndicator, status) values('TRUNK-6120','TGSIGWAG01','ORG-DTL','INS-DTL-IGW','NOD-DTL-IOS-03','PAR-0045','I','Y','B',null,null,null,'A');</v>
      </c>
    </row>
    <row r="132" spans="1:14">
      <c r="A132" s="16" t="s">
        <v>30289</v>
      </c>
      <c r="B132" s="16" t="s">
        <v>721</v>
      </c>
      <c r="C132" s="16" t="s">
        <v>769</v>
      </c>
      <c r="D132" s="16" t="s">
        <v>770</v>
      </c>
      <c r="E132" s="16" t="s">
        <v>786</v>
      </c>
      <c r="F132" s="16" t="s">
        <v>232</v>
      </c>
      <c r="G132" s="21" t="s">
        <v>110</v>
      </c>
      <c r="H132" s="21" t="s">
        <v>30138</v>
      </c>
      <c r="I132" s="21" t="s">
        <v>111</v>
      </c>
      <c r="M132" s="21" t="s">
        <v>0</v>
      </c>
      <c r="N132" s="16" t="str">
        <f t="shared" si="1"/>
        <v>insert into Trunk (OID,trunkID, orgID, instanceID, nodeID, partnerOID, trunkType, shared, direction, carrierIP, privateIP,callFlowIndicator, status) values('TRUNK-6121','TGSIGWBI01','ORG-DTL','INS-DTL-IGW','NOD-DTL-IOS-03','PAR-0050','I','Y','B',null,null,null,'A');</v>
      </c>
    </row>
    <row r="133" spans="1:14">
      <c r="A133" s="16" t="s">
        <v>30290</v>
      </c>
      <c r="B133" s="16" t="s">
        <v>1114</v>
      </c>
      <c r="C133" s="16" t="s">
        <v>769</v>
      </c>
      <c r="D133" s="16" t="s">
        <v>770</v>
      </c>
      <c r="E133" s="16" t="s">
        <v>786</v>
      </c>
      <c r="F133" s="16" t="s">
        <v>229</v>
      </c>
      <c r="G133" s="21" t="s">
        <v>110</v>
      </c>
      <c r="H133" s="21" t="s">
        <v>30138</v>
      </c>
      <c r="I133" s="21" t="s">
        <v>111</v>
      </c>
      <c r="M133" s="21" t="s">
        <v>0</v>
      </c>
      <c r="N133" s="16" t="str">
        <f t="shared" ref="N133:N196" si="2">N$1&amp;IF(ISBLANK(A133),"null","'"&amp;A133&amp;"'")&amp;","&amp;IF(ISBLANK(B133),"null","'"&amp;B133&amp;"'")&amp;","&amp;IF(ISBLANK(C133),"null","'"&amp;C133&amp;"'")&amp;","&amp;IF(ISBLANK(D133),"null","'"&amp;D133&amp;"'")&amp;","&amp;IF(ISBLANK(E133),"null","'"&amp;E133&amp;"'")&amp;","&amp;IF(ISBLANK(F133),"null","'"&amp;F133&amp;"'")&amp;","&amp;IF(ISBLANK(G133),"null","'"&amp;G133&amp;"'")&amp;","&amp;IF(ISBLANK(H133),"null","'"&amp;H133&amp;"'")&amp;","&amp;IF(ISBLANK(I133),"null","'"&amp;I133&amp;"'")&amp;","&amp;IF(ISBLANK(J133),"null","'"&amp;J133&amp;"'")&amp;","&amp;IF(ISBLANK(K133),"null","'"&amp;K133&amp;"'")&amp;","&amp;IF(ISBLANK(L133),"null","'"&amp;L133&amp;"'")&amp;","&amp;IF(ISBLANK(M133),"null","'"&amp;M133&amp;"'")&amp;O$1</f>
        <v>insert into Trunk (OID,trunkID, orgID, instanceID, nodeID, partnerOID, trunkType, shared, direction, carrierIP, privateIP,callFlowIndicator, status) values('TRUNK-6122','TGSIGWBA01','ORG-DTL','INS-DTL-IGW','NOD-DTL-IOS-03','PAR-0047','I','Y','B',null,null,null,'A');</v>
      </c>
    </row>
    <row r="134" spans="1:14">
      <c r="A134" s="16" t="s">
        <v>30291</v>
      </c>
      <c r="B134" s="16" t="s">
        <v>1123</v>
      </c>
      <c r="C134" s="16" t="s">
        <v>769</v>
      </c>
      <c r="D134" s="16" t="s">
        <v>770</v>
      </c>
      <c r="E134" s="16" t="s">
        <v>786</v>
      </c>
      <c r="F134" s="16" t="s">
        <v>229</v>
      </c>
      <c r="G134" s="21" t="s">
        <v>110</v>
      </c>
      <c r="H134" s="21" t="s">
        <v>30138</v>
      </c>
      <c r="I134" s="21" t="s">
        <v>111</v>
      </c>
      <c r="M134" s="21" t="s">
        <v>0</v>
      </c>
      <c r="N134" s="16" t="str">
        <f t="shared" si="2"/>
        <v>insert into Trunk (OID,trunkID, orgID, instanceID, nodeID, partnerOID, trunkType, shared, direction, carrierIP, privateIP,callFlowIndicator, status) values('TRUNK-6123','TGSIGWBA02','ORG-DTL','INS-DTL-IGW','NOD-DTL-IOS-03','PAR-0047','I','Y','B',null,null,null,'A');</v>
      </c>
    </row>
    <row r="135" spans="1:14">
      <c r="A135" s="16" t="s">
        <v>30292</v>
      </c>
      <c r="B135" s="16" t="s">
        <v>741</v>
      </c>
      <c r="C135" s="16" t="s">
        <v>769</v>
      </c>
      <c r="D135" s="16" t="s">
        <v>770</v>
      </c>
      <c r="E135" s="16" t="s">
        <v>786</v>
      </c>
      <c r="F135" s="16" t="s">
        <v>231</v>
      </c>
      <c r="G135" s="21" t="s">
        <v>110</v>
      </c>
      <c r="H135" s="21" t="s">
        <v>30138</v>
      </c>
      <c r="I135" s="21" t="s">
        <v>111</v>
      </c>
      <c r="M135" s="21" t="s">
        <v>0</v>
      </c>
      <c r="N135" s="16" t="str">
        <f t="shared" si="2"/>
        <v>insert into Trunk (OID,trunkID, orgID, instanceID, nodeID, partnerOID, trunkType, shared, direction, carrierIP, privateIP,callFlowIndicator, status) values('TRUNK-6124','TGSIGWBG01','ORG-DTL','INS-DTL-IGW','NOD-DTL-IOS-03','PAR-0049','I','Y','B',null,null,null,'A');</v>
      </c>
    </row>
    <row r="136" spans="1:14">
      <c r="A136" s="16" t="s">
        <v>30293</v>
      </c>
      <c r="B136" s="16" t="s">
        <v>714</v>
      </c>
      <c r="C136" s="16" t="s">
        <v>769</v>
      </c>
      <c r="D136" s="16" t="s">
        <v>770</v>
      </c>
      <c r="E136" s="16" t="s">
        <v>786</v>
      </c>
      <c r="F136" s="16" t="s">
        <v>233</v>
      </c>
      <c r="G136" s="21" t="s">
        <v>110</v>
      </c>
      <c r="H136" s="21" t="s">
        <v>30138</v>
      </c>
      <c r="I136" s="21" t="s">
        <v>111</v>
      </c>
      <c r="M136" s="21" t="s">
        <v>0</v>
      </c>
      <c r="N136" s="16" t="str">
        <f t="shared" si="2"/>
        <v>insert into Trunk (OID,trunkID, orgID, instanceID, nodeID, partnerOID, trunkType, shared, direction, carrierIP, privateIP,callFlowIndicator, status) values('TRUNK-6125','TGSIGWCT01','ORG-DTL','INS-DTL-IGW','NOD-DTL-IOS-03','PAR-0051','I','Y','B',null,null,null,'A');</v>
      </c>
    </row>
    <row r="137" spans="1:14">
      <c r="A137" s="16" t="s">
        <v>30294</v>
      </c>
      <c r="B137" s="16" t="s">
        <v>731</v>
      </c>
      <c r="C137" s="16" t="s">
        <v>769</v>
      </c>
      <c r="D137" s="16" t="s">
        <v>770</v>
      </c>
      <c r="E137" s="16" t="s">
        <v>786</v>
      </c>
      <c r="F137" s="16" t="s">
        <v>234</v>
      </c>
      <c r="G137" s="21" t="s">
        <v>110</v>
      </c>
      <c r="H137" s="21" t="s">
        <v>30138</v>
      </c>
      <c r="I137" s="21" t="s">
        <v>111</v>
      </c>
      <c r="M137" s="21" t="s">
        <v>0</v>
      </c>
      <c r="N137" s="16" t="str">
        <f t="shared" si="2"/>
        <v>insert into Trunk (OID,trunkID, orgID, instanceID, nodeID, partnerOID, trunkType, shared, direction, carrierIP, privateIP,callFlowIndicator, status) values('TRUNK-6126','TGSIGWDB01','ORG-DTL','INS-DTL-IGW','NOD-DTL-IOS-03','PAR-0052','I','Y','B',null,null,null,'A');</v>
      </c>
    </row>
    <row r="138" spans="1:14">
      <c r="A138" s="16" t="s">
        <v>30295</v>
      </c>
      <c r="B138" s="16" t="s">
        <v>713</v>
      </c>
      <c r="C138" s="16" t="s">
        <v>769</v>
      </c>
      <c r="D138" s="16" t="s">
        <v>770</v>
      </c>
      <c r="E138" s="16" t="s">
        <v>786</v>
      </c>
      <c r="F138" s="16" t="s">
        <v>236</v>
      </c>
      <c r="G138" s="21" t="s">
        <v>110</v>
      </c>
      <c r="H138" s="21" t="s">
        <v>30138</v>
      </c>
      <c r="I138" s="21" t="s">
        <v>111</v>
      </c>
      <c r="M138" s="21" t="s">
        <v>0</v>
      </c>
      <c r="N138" s="16" t="str">
        <f t="shared" si="2"/>
        <v>insert into Trunk (OID,trunkID, orgID, instanceID, nodeID, partnerOID, trunkType, shared, direction, carrierIP, privateIP,callFlowIndicator, status) values('TRUNK-6127','TGSIGWFC01','ORG-DTL','INS-DTL-IGW','NOD-DTL-IOS-03','PAR-0054','I','Y','B',null,null,null,'A');</v>
      </c>
    </row>
    <row r="139" spans="1:14">
      <c r="A139" s="16" t="s">
        <v>30296</v>
      </c>
      <c r="B139" s="16" t="s">
        <v>30134</v>
      </c>
      <c r="C139" s="16" t="s">
        <v>769</v>
      </c>
      <c r="D139" s="16" t="s">
        <v>770</v>
      </c>
      <c r="E139" s="16" t="s">
        <v>786</v>
      </c>
      <c r="F139" s="16" t="s">
        <v>236</v>
      </c>
      <c r="G139" s="21" t="s">
        <v>110</v>
      </c>
      <c r="H139" s="21" t="s">
        <v>30138</v>
      </c>
      <c r="I139" s="21" t="s">
        <v>111</v>
      </c>
      <c r="M139" s="21" t="s">
        <v>0</v>
      </c>
      <c r="N139" s="16" t="str">
        <f t="shared" si="2"/>
        <v>insert into Trunk (OID,trunkID, orgID, instanceID, nodeID, partnerOID, trunkType, shared, direction, carrierIP, privateIP,callFlowIndicator, status) values('TRUNK-6128','TGSIGWFC02','ORG-DTL','INS-DTL-IGW','NOD-DTL-IOS-03','PAR-0054','I','Y','B',null,null,null,'A');</v>
      </c>
    </row>
    <row r="140" spans="1:14">
      <c r="A140" s="16" t="s">
        <v>30297</v>
      </c>
      <c r="B140" s="16" t="s">
        <v>715</v>
      </c>
      <c r="C140" s="16" t="s">
        <v>769</v>
      </c>
      <c r="D140" s="16" t="s">
        <v>770</v>
      </c>
      <c r="E140" s="16" t="s">
        <v>786</v>
      </c>
      <c r="F140" s="16" t="s">
        <v>238</v>
      </c>
      <c r="G140" s="21" t="s">
        <v>110</v>
      </c>
      <c r="H140" s="21" t="s">
        <v>30138</v>
      </c>
      <c r="I140" s="21" t="s">
        <v>111</v>
      </c>
      <c r="M140" s="21" t="s">
        <v>0</v>
      </c>
      <c r="N140" s="16" t="str">
        <f t="shared" si="2"/>
        <v>insert into Trunk (OID,trunkID, orgID, instanceID, nodeID, partnerOID, trunkType, shared, direction, carrierIP, privateIP,callFlowIndicator, status) values('TRUNK-6129','TGSIGWHT01','ORG-DTL','INS-DTL-IGW','NOD-DTL-IOS-03','PAR-0056','I','Y','B',null,null,null,'A');</v>
      </c>
    </row>
    <row r="141" spans="1:14">
      <c r="A141" s="16" t="s">
        <v>30298</v>
      </c>
      <c r="B141" s="16" t="s">
        <v>1112</v>
      </c>
      <c r="C141" s="16" t="s">
        <v>769</v>
      </c>
      <c r="D141" s="16" t="s">
        <v>770</v>
      </c>
      <c r="E141" s="16" t="s">
        <v>786</v>
      </c>
      <c r="F141" s="16" t="s">
        <v>240</v>
      </c>
      <c r="G141" s="21" t="s">
        <v>110</v>
      </c>
      <c r="H141" s="21" t="s">
        <v>30138</v>
      </c>
      <c r="I141" s="21" t="s">
        <v>111</v>
      </c>
      <c r="M141" s="21" t="s">
        <v>0</v>
      </c>
      <c r="N141" s="16" t="str">
        <f t="shared" si="2"/>
        <v>insert into Trunk (OID,trunkID, orgID, instanceID, nodeID, partnerOID, trunkType, shared, direction, carrierIP, privateIP,callFlowIndicator, status) values('TRUNK-6130','TGSIGWMS01','ORG-DTL','INS-DTL-IGW','NOD-DTL-IOS-03','PAR-0058','I','Y','B',null,null,null,'A');</v>
      </c>
    </row>
    <row r="142" spans="1:14">
      <c r="A142" s="16" t="s">
        <v>30299</v>
      </c>
      <c r="B142" s="16" t="s">
        <v>722</v>
      </c>
      <c r="C142" s="16" t="s">
        <v>769</v>
      </c>
      <c r="D142" s="16" t="s">
        <v>770</v>
      </c>
      <c r="E142" s="16" t="s">
        <v>786</v>
      </c>
      <c r="F142" s="16" t="s">
        <v>242</v>
      </c>
      <c r="G142" s="21" t="s">
        <v>110</v>
      </c>
      <c r="H142" s="21" t="s">
        <v>30138</v>
      </c>
      <c r="I142" s="21" t="s">
        <v>111</v>
      </c>
      <c r="M142" s="21" t="s">
        <v>0</v>
      </c>
      <c r="N142" s="16" t="str">
        <f t="shared" si="2"/>
        <v>insert into Trunk (OID,trunkID, orgID, instanceID, nodeID, partnerOID, trunkType, shared, direction, carrierIP, privateIP,callFlowIndicator, status) values('TRUNK-6131','TGSIGWPC01','ORG-DTL','INS-DTL-IGW','NOD-DTL-IOS-03','PAR-0060','I','Y','B',null,null,null,'A');</v>
      </c>
    </row>
    <row r="143" spans="1:14">
      <c r="A143" s="16" t="s">
        <v>30300</v>
      </c>
      <c r="B143" s="16" t="s">
        <v>1125</v>
      </c>
      <c r="C143" s="16" t="s">
        <v>769</v>
      </c>
      <c r="D143" s="16" t="s">
        <v>770</v>
      </c>
      <c r="E143" s="16" t="s">
        <v>786</v>
      </c>
      <c r="F143" s="16" t="s">
        <v>242</v>
      </c>
      <c r="G143" s="21" t="s">
        <v>110</v>
      </c>
      <c r="H143" s="21" t="s">
        <v>30138</v>
      </c>
      <c r="I143" s="21" t="s">
        <v>111</v>
      </c>
      <c r="M143" s="21" t="s">
        <v>0</v>
      </c>
      <c r="N143" s="16" t="str">
        <f t="shared" si="2"/>
        <v>insert into Trunk (OID,trunkID, orgID, instanceID, nodeID, partnerOID, trunkType, shared, direction, carrierIP, privateIP,callFlowIndicator, status) values('TRUNK-6132','TGSIGWPC02','ORG-DTL','INS-DTL-IGW','NOD-DTL-IOS-03','PAR-0060','I','Y','B',null,null,null,'A');</v>
      </c>
    </row>
    <row r="144" spans="1:14">
      <c r="A144" s="16" t="s">
        <v>30301</v>
      </c>
      <c r="B144" s="16" t="s">
        <v>1116</v>
      </c>
      <c r="C144" s="16" t="s">
        <v>769</v>
      </c>
      <c r="D144" s="16" t="s">
        <v>770</v>
      </c>
      <c r="E144" s="16" t="s">
        <v>786</v>
      </c>
      <c r="F144" s="16" t="s">
        <v>242</v>
      </c>
      <c r="G144" s="21" t="s">
        <v>110</v>
      </c>
      <c r="H144" s="21" t="s">
        <v>30138</v>
      </c>
      <c r="I144" s="21" t="s">
        <v>111</v>
      </c>
      <c r="M144" s="21" t="s">
        <v>0</v>
      </c>
      <c r="N144" s="16" t="str">
        <f t="shared" si="2"/>
        <v>insert into Trunk (OID,trunkID, orgID, instanceID, nodeID, partnerOID, trunkType, shared, direction, carrierIP, privateIP,callFlowIndicator, status) values('TRUNK-6133','TGSIGWPC03','ORG-DTL','INS-DTL-IGW','NOD-DTL-IOS-03','PAR-0060','I','Y','B',null,null,null,'A');</v>
      </c>
    </row>
    <row r="145" spans="1:14">
      <c r="A145" s="16" t="s">
        <v>30302</v>
      </c>
      <c r="B145" s="16" t="s">
        <v>723</v>
      </c>
      <c r="C145" s="16" t="s">
        <v>769</v>
      </c>
      <c r="D145" s="16" t="s">
        <v>770</v>
      </c>
      <c r="E145" s="16" t="s">
        <v>786</v>
      </c>
      <c r="F145" s="16" t="s">
        <v>243</v>
      </c>
      <c r="G145" s="21" t="s">
        <v>110</v>
      </c>
      <c r="H145" s="21" t="s">
        <v>30138</v>
      </c>
      <c r="I145" s="21" t="s">
        <v>111</v>
      </c>
      <c r="M145" s="21" t="s">
        <v>0</v>
      </c>
      <c r="N145" s="16" t="str">
        <f t="shared" si="2"/>
        <v>insert into Trunk (OID,trunkID, orgID, instanceID, nodeID, partnerOID, trunkType, shared, direction, carrierIP, privateIP,callFlowIndicator, status) values('TRUNK-6134','TGSIGWRN01','ORG-DTL','INS-DTL-IGW','NOD-DTL-IOS-03','PAR-0061','I','Y','B',null,null,null,'A');</v>
      </c>
    </row>
    <row r="146" spans="1:14">
      <c r="A146" s="16" t="s">
        <v>30303</v>
      </c>
      <c r="B146" s="16" t="s">
        <v>1106</v>
      </c>
      <c r="C146" s="16" t="s">
        <v>769</v>
      </c>
      <c r="D146" s="16" t="s">
        <v>770</v>
      </c>
      <c r="E146" s="16" t="s">
        <v>786</v>
      </c>
      <c r="F146" s="16" t="s">
        <v>245</v>
      </c>
      <c r="G146" s="21" t="s">
        <v>110</v>
      </c>
      <c r="H146" s="21" t="s">
        <v>30138</v>
      </c>
      <c r="I146" s="21" t="s">
        <v>111</v>
      </c>
      <c r="M146" s="21" t="s">
        <v>0</v>
      </c>
      <c r="N146" s="16" t="str">
        <f t="shared" si="2"/>
        <v>insert into Trunk (OID,trunkID, orgID, instanceID, nodeID, partnerOID, trunkType, shared, direction, carrierIP, privateIP,callFlowIndicator, status) values('TRUNK-6135','TGSIGWSG01','ORG-DTL','INS-DTL-IGW','NOD-DTL-IOS-03','PAR-0063','I','Y','B',null,null,null,'A');</v>
      </c>
    </row>
    <row r="147" spans="1:14">
      <c r="A147" s="16" t="s">
        <v>30304</v>
      </c>
      <c r="B147" s="16" t="s">
        <v>1122</v>
      </c>
      <c r="C147" s="16" t="s">
        <v>769</v>
      </c>
      <c r="D147" s="16" t="s">
        <v>770</v>
      </c>
      <c r="E147" s="16" t="s">
        <v>786</v>
      </c>
      <c r="F147" s="16" t="s">
        <v>245</v>
      </c>
      <c r="G147" s="21" t="s">
        <v>110</v>
      </c>
      <c r="H147" s="21" t="s">
        <v>30138</v>
      </c>
      <c r="I147" s="21" t="s">
        <v>111</v>
      </c>
      <c r="M147" s="21" t="s">
        <v>0</v>
      </c>
      <c r="N147" s="16" t="str">
        <f t="shared" si="2"/>
        <v>insert into Trunk (OID,trunkID, orgID, instanceID, nodeID, partnerOID, trunkType, shared, direction, carrierIP, privateIP,callFlowIndicator, status) values('TRUNK-6136','TGSIGWSG02','ORG-DTL','INS-DTL-IGW','NOD-DTL-IOS-03','PAR-0063','I','Y','B',null,null,null,'A');</v>
      </c>
    </row>
    <row r="148" spans="1:14">
      <c r="A148" s="16" t="s">
        <v>30305</v>
      </c>
      <c r="B148" s="16" t="s">
        <v>730</v>
      </c>
      <c r="C148" s="16" t="s">
        <v>769</v>
      </c>
      <c r="D148" s="16" t="s">
        <v>770</v>
      </c>
      <c r="E148" s="16" t="s">
        <v>786</v>
      </c>
      <c r="F148" s="16" t="s">
        <v>247</v>
      </c>
      <c r="G148" s="21" t="s">
        <v>110</v>
      </c>
      <c r="H148" s="21" t="s">
        <v>30138</v>
      </c>
      <c r="I148" s="21" t="s">
        <v>111</v>
      </c>
      <c r="M148" s="21" t="s">
        <v>0</v>
      </c>
      <c r="N148" s="16" t="str">
        <f t="shared" si="2"/>
        <v>insert into Trunk (OID,trunkID, orgID, instanceID, nodeID, partnerOID, trunkType, shared, direction, carrierIP, privateIP,callFlowIndicator, status) values('TRUNK-6137','TGSIGWST01','ORG-DTL','INS-DTL-IGW','NOD-DTL-IOS-03','PAR-0065','I','Y','B',null,null,null,'A');</v>
      </c>
    </row>
    <row r="149" spans="1:14">
      <c r="A149" s="16" t="s">
        <v>30306</v>
      </c>
      <c r="B149" s="16" t="s">
        <v>719</v>
      </c>
      <c r="C149" s="16" t="s">
        <v>769</v>
      </c>
      <c r="D149" s="16" t="s">
        <v>770</v>
      </c>
      <c r="E149" s="16" t="s">
        <v>786</v>
      </c>
      <c r="F149" s="16" t="s">
        <v>250</v>
      </c>
      <c r="G149" s="21" t="s">
        <v>110</v>
      </c>
      <c r="H149" s="21" t="s">
        <v>30138</v>
      </c>
      <c r="I149" s="21" t="s">
        <v>111</v>
      </c>
      <c r="M149" s="21" t="s">
        <v>0</v>
      </c>
      <c r="N149" s="16" t="str">
        <f t="shared" si="2"/>
        <v>insert into Trunk (OID,trunkID, orgID, instanceID, nodeID, partnerOID, trunkType, shared, direction, carrierIP, privateIP,callFlowIndicator, status) values('TRUNK-6138','TGSIGWVT01','ORG-DTL','INS-DTL-IGW','NOD-DTL-IOS-03','PAR-0068','I','Y','B',null,null,null,'A');</v>
      </c>
    </row>
    <row r="150" spans="1:14">
      <c r="A150" s="16" t="s">
        <v>30307</v>
      </c>
      <c r="B150" s="16" t="s">
        <v>30135</v>
      </c>
      <c r="C150" s="16" t="s">
        <v>769</v>
      </c>
      <c r="D150" s="16" t="s">
        <v>770</v>
      </c>
      <c r="E150" s="16" t="s">
        <v>786</v>
      </c>
      <c r="F150" s="16" t="s">
        <v>226</v>
      </c>
      <c r="G150" s="21" t="s">
        <v>110</v>
      </c>
      <c r="H150" s="21" t="s">
        <v>30138</v>
      </c>
      <c r="I150" s="21" t="s">
        <v>111</v>
      </c>
      <c r="M150" s="21" t="s">
        <v>0</v>
      </c>
      <c r="N150" s="16" t="str">
        <f t="shared" si="2"/>
        <v>insert into Trunk (OID,trunkID, orgID, instanceID, nodeID, partnerOID, trunkType, shared, direction, carrierIP, privateIP,callFlowIndicator, status) values('TRUNK-6139','TGSIGWOA01','ORG-DTL','INS-DTL-IGW','NOD-DTL-IOS-03','PAR-0044','I','Y','B',null,null,null,'A');</v>
      </c>
    </row>
    <row r="151" spans="1:14">
      <c r="A151" s="16" t="s">
        <v>30308</v>
      </c>
      <c r="B151" s="16" t="s">
        <v>1110</v>
      </c>
      <c r="C151" s="16" t="s">
        <v>769</v>
      </c>
      <c r="D151" s="16" t="s">
        <v>770</v>
      </c>
      <c r="E151" s="16" t="s">
        <v>786</v>
      </c>
      <c r="F151" s="16" t="s">
        <v>226</v>
      </c>
      <c r="G151" s="21" t="s">
        <v>110</v>
      </c>
      <c r="H151" s="21" t="s">
        <v>30138</v>
      </c>
      <c r="I151" s="21" t="s">
        <v>111</v>
      </c>
      <c r="M151" s="21" t="s">
        <v>0</v>
      </c>
      <c r="N151" s="16" t="str">
        <f t="shared" si="2"/>
        <v>insert into Trunk (OID,trunkID, orgID, instanceID, nodeID, partnerOID, trunkType, shared, direction, carrierIP, privateIP,callFlowIndicator, status) values('TRUNK-6140','TGSIGWOA02','ORG-DTL','INS-DTL-IGW','NOD-DTL-IOS-03','PAR-0044','I','Y','B',null,null,null,'A');</v>
      </c>
    </row>
    <row r="152" spans="1:14">
      <c r="A152" s="16" t="s">
        <v>30309</v>
      </c>
      <c r="B152" s="16" t="s">
        <v>30136</v>
      </c>
      <c r="C152" s="16" t="s">
        <v>769</v>
      </c>
      <c r="D152" s="16" t="s">
        <v>770</v>
      </c>
      <c r="E152" s="16" t="s">
        <v>786</v>
      </c>
      <c r="F152" s="16" t="s">
        <v>226</v>
      </c>
      <c r="G152" s="21" t="s">
        <v>110</v>
      </c>
      <c r="H152" s="21" t="s">
        <v>30138</v>
      </c>
      <c r="I152" s="21" t="s">
        <v>111</v>
      </c>
      <c r="M152" s="21" t="s">
        <v>0</v>
      </c>
      <c r="N152" s="16" t="str">
        <f t="shared" si="2"/>
        <v>insert into Trunk (OID,trunkID, orgID, instanceID, nodeID, partnerOID, trunkType, shared, direction, carrierIP, privateIP,callFlowIndicator, status) values('TRUNK-6141','TGSIGWOA03','ORG-DTL','INS-DTL-IGW','NOD-DTL-IOS-03','PAR-0044','I','Y','B',null,null,null,'A');</v>
      </c>
    </row>
    <row r="153" spans="1:14">
      <c r="A153" s="16" t="s">
        <v>30310</v>
      </c>
      <c r="B153" s="16" t="s">
        <v>30137</v>
      </c>
      <c r="C153" s="16" t="s">
        <v>769</v>
      </c>
      <c r="D153" s="16" t="s">
        <v>770</v>
      </c>
      <c r="E153" s="16" t="s">
        <v>786</v>
      </c>
      <c r="F153" s="16" t="s">
        <v>226</v>
      </c>
      <c r="G153" s="21" t="s">
        <v>110</v>
      </c>
      <c r="H153" s="21" t="s">
        <v>30138</v>
      </c>
      <c r="I153" s="21" t="s">
        <v>111</v>
      </c>
      <c r="M153" s="21" t="s">
        <v>0</v>
      </c>
      <c r="N153" s="16" t="str">
        <f t="shared" si="2"/>
        <v>insert into Trunk (OID,trunkID, orgID, instanceID, nodeID, partnerOID, trunkType, shared, direction, carrierIP, privateIP,callFlowIndicator, status) values('TRUNK-6142','TGSIGWOA04','ORG-DTL','INS-DTL-IGW','NOD-DTL-IOS-03','PAR-0044','I','Y','B',null,null,null,'A');</v>
      </c>
    </row>
    <row r="154" spans="1:14">
      <c r="A154" s="16" t="s">
        <v>30311</v>
      </c>
      <c r="B154" s="16" t="s">
        <v>1118</v>
      </c>
      <c r="C154" s="16" t="s">
        <v>769</v>
      </c>
      <c r="D154" s="16" t="s">
        <v>770</v>
      </c>
      <c r="E154" s="16" t="s">
        <v>786</v>
      </c>
      <c r="F154" s="16" t="s">
        <v>246</v>
      </c>
      <c r="G154" s="21" t="s">
        <v>110</v>
      </c>
      <c r="H154" s="21" t="s">
        <v>30138</v>
      </c>
      <c r="I154" s="21" t="s">
        <v>111</v>
      </c>
      <c r="M154" s="21" t="s">
        <v>0</v>
      </c>
      <c r="N154" s="16" t="str">
        <f t="shared" si="2"/>
        <v>insert into Trunk (OID,trunkID, orgID, instanceID, nodeID, partnerOID, trunkType, shared, direction, carrierIP, privateIP,callFlowIndicator, status) values('TRUNK-6143','TGSIGWSM01','ORG-DTL','INS-DTL-IGW','NOD-DTL-IOS-03','PAR-0064','I','Y','B',null,null,null,'A');</v>
      </c>
    </row>
    <row r="155" spans="1:14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16" t="str">
        <f t="shared" si="2"/>
        <v>insert into Trunk (OID,trunkID, orgID, instanceID, nodeID, partnerOID, trunkType, shared, direction, carrierIP, privateIP,callFlowIndicator, status) values(null,null,null,null,null,null,null,null,null,null,null,null,null);</v>
      </c>
    </row>
    <row r="156" spans="1:14">
      <c r="A156" s="16" t="s">
        <v>30336</v>
      </c>
      <c r="B156" s="16" t="s">
        <v>30312</v>
      </c>
      <c r="C156" s="16" t="s">
        <v>769</v>
      </c>
      <c r="D156" s="16" t="s">
        <v>770</v>
      </c>
      <c r="E156" s="16" t="s">
        <v>786</v>
      </c>
      <c r="F156" s="16" t="s">
        <v>256</v>
      </c>
      <c r="G156" s="21" t="s">
        <v>110</v>
      </c>
      <c r="H156" s="21" t="s">
        <v>30138</v>
      </c>
      <c r="I156" s="21" t="s">
        <v>111</v>
      </c>
      <c r="M156" s="21" t="s">
        <v>0</v>
      </c>
      <c r="N156" s="16" t="str">
        <f t="shared" si="2"/>
        <v>insert into Trunk (OID,trunkID, orgID, instanceID, nodeID, partnerOID, trunkType, shared, direction, carrierIP, privateIP,callFlowIndicator, status) values('TRUNK-111','TGSSESXNT01','ORG-DTL','INS-DTL-IGW','NOD-DTL-IOS-03','PAR-0074','I','Y','B',null,null,null,'A');</v>
      </c>
    </row>
    <row r="157" spans="1:14">
      <c r="A157" s="16" t="s">
        <v>30337</v>
      </c>
      <c r="B157" s="16" t="s">
        <v>30313</v>
      </c>
      <c r="C157" s="16" t="s">
        <v>769</v>
      </c>
      <c r="D157" s="16" t="s">
        <v>770</v>
      </c>
      <c r="E157" s="16" t="s">
        <v>786</v>
      </c>
      <c r="F157" s="16" t="s">
        <v>256</v>
      </c>
      <c r="G157" s="21" t="s">
        <v>110</v>
      </c>
      <c r="H157" s="21" t="s">
        <v>30138</v>
      </c>
      <c r="I157" s="21" t="s">
        <v>111</v>
      </c>
      <c r="M157" s="21" t="s">
        <v>0</v>
      </c>
      <c r="N157" s="16" t="str">
        <f t="shared" si="2"/>
        <v>insert into Trunk (OID,trunkID, orgID, instanceID, nodeID, partnerOID, trunkType, shared, direction, carrierIP, privateIP,callFlowIndicator, status) values('TRUNK-112','TGSSESXBT01','ORG-DTL','INS-DTL-IGW','NOD-DTL-IOS-03','PAR-0074','I','Y','B',null,null,null,'A');</v>
      </c>
    </row>
    <row r="158" spans="1:14">
      <c r="A158" s="16" t="s">
        <v>30338</v>
      </c>
      <c r="B158" s="16" t="s">
        <v>30314</v>
      </c>
      <c r="C158" s="16" t="s">
        <v>769</v>
      </c>
      <c r="D158" s="16" t="s">
        <v>770</v>
      </c>
      <c r="E158" s="16" t="s">
        <v>786</v>
      </c>
      <c r="F158" s="16" t="s">
        <v>256</v>
      </c>
      <c r="G158" s="21" t="s">
        <v>110</v>
      </c>
      <c r="H158" s="21" t="s">
        <v>30138</v>
      </c>
      <c r="I158" s="21" t="s">
        <v>111</v>
      </c>
      <c r="M158" s="21" t="s">
        <v>0</v>
      </c>
      <c r="N158" s="16" t="str">
        <f t="shared" si="2"/>
        <v>insert into Trunk (OID,trunkID, orgID, instanceID, nodeID, partnerOID, trunkType, shared, direction, carrierIP, privateIP,callFlowIndicator, status) values('TRUNK-113','TGSSESXMT01','ORG-DTL','INS-DTL-IGW','NOD-DTL-IOS-03','PAR-0074','I','Y','B',null,null,null,'A');</v>
      </c>
    </row>
    <row r="159" spans="1:14">
      <c r="A159" s="16" t="s">
        <v>30339</v>
      </c>
      <c r="B159" s="16" t="s">
        <v>30315</v>
      </c>
      <c r="C159" s="16" t="s">
        <v>769</v>
      </c>
      <c r="D159" s="16" t="s">
        <v>770</v>
      </c>
      <c r="E159" s="16" t="s">
        <v>786</v>
      </c>
      <c r="F159" s="16" t="s">
        <v>256</v>
      </c>
      <c r="G159" s="21" t="s">
        <v>110</v>
      </c>
      <c r="H159" s="21" t="s">
        <v>30138</v>
      </c>
      <c r="I159" s="21" t="s">
        <v>111</v>
      </c>
      <c r="M159" s="21" t="s">
        <v>0</v>
      </c>
      <c r="N159" s="16" t="str">
        <f t="shared" si="2"/>
        <v>insert into Trunk (OID,trunkID, orgID, instanceID, nodeID, partnerOID, trunkType, shared, direction, carrierIP, privateIP,callFlowIndicator, status) values('TRUNK-114','TGSSESXGV01','ORG-DTL','INS-DTL-IGW','NOD-DTL-IOS-03','PAR-0074','I','Y','B',null,null,null,'A');</v>
      </c>
    </row>
    <row r="160" spans="1:14">
      <c r="A160" s="16" t="s">
        <v>30340</v>
      </c>
      <c r="B160" s="16" t="s">
        <v>30316</v>
      </c>
      <c r="C160" s="16" t="s">
        <v>769</v>
      </c>
      <c r="D160" s="16" t="s">
        <v>770</v>
      </c>
      <c r="E160" s="16" t="s">
        <v>786</v>
      </c>
      <c r="F160" s="16" t="s">
        <v>256</v>
      </c>
      <c r="G160" s="21" t="s">
        <v>110</v>
      </c>
      <c r="H160" s="21" t="s">
        <v>30138</v>
      </c>
      <c r="I160" s="21" t="s">
        <v>111</v>
      </c>
      <c r="M160" s="21" t="s">
        <v>0</v>
      </c>
      <c r="N160" s="16" t="str">
        <f t="shared" si="2"/>
        <v>insert into Trunk (OID,trunkID, orgID, instanceID, nodeID, partnerOID, trunkType, shared, direction, carrierIP, privateIP,callFlowIndicator, status) values('TRUNK-115','TGSSESXUI01','ORG-DTL','INS-DTL-IGW','NOD-DTL-IOS-03','PAR-0074','I','Y','B',null,null,null,'A');</v>
      </c>
    </row>
    <row r="161" spans="1:14">
      <c r="A161" s="16" t="s">
        <v>30341</v>
      </c>
      <c r="B161" s="16" t="s">
        <v>30317</v>
      </c>
      <c r="C161" s="16" t="s">
        <v>769</v>
      </c>
      <c r="D161" s="16" t="s">
        <v>770</v>
      </c>
      <c r="E161" s="16" t="s">
        <v>786</v>
      </c>
      <c r="F161" s="16" t="s">
        <v>256</v>
      </c>
      <c r="G161" s="21" t="s">
        <v>110</v>
      </c>
      <c r="H161" s="21" t="s">
        <v>30138</v>
      </c>
      <c r="I161" s="21" t="s">
        <v>111</v>
      </c>
      <c r="M161" s="21" t="s">
        <v>0</v>
      </c>
      <c r="N161" s="16" t="str">
        <f t="shared" si="2"/>
        <v>insert into Trunk (OID,trunkID, orgID, instanceID, nodeID, partnerOID, trunkType, shared, direction, carrierIP, privateIP,callFlowIndicator, status) values('TRUNK-116','TGSSESXRC01','ORG-DTL','INS-DTL-IGW','NOD-DTL-IOS-03','PAR-0074','I','Y','B',null,null,null,'A');</v>
      </c>
    </row>
    <row r="162" spans="1:14">
      <c r="A162" s="16" t="s">
        <v>30342</v>
      </c>
      <c r="B162" s="16" t="s">
        <v>30318</v>
      </c>
      <c r="C162" s="16" t="s">
        <v>769</v>
      </c>
      <c r="D162" s="16" t="s">
        <v>770</v>
      </c>
      <c r="E162" s="16" t="s">
        <v>786</v>
      </c>
      <c r="F162" s="16" t="s">
        <v>256</v>
      </c>
      <c r="G162" s="21" t="s">
        <v>110</v>
      </c>
      <c r="H162" s="21" t="s">
        <v>30138</v>
      </c>
      <c r="I162" s="21" t="s">
        <v>111</v>
      </c>
      <c r="M162" s="21" t="s">
        <v>0</v>
      </c>
      <c r="N162" s="16" t="str">
        <f t="shared" si="2"/>
        <v>insert into Trunk (OID,trunkID, orgID, instanceID, nodeID, partnerOID, trunkType, shared, direction, carrierIP, privateIP,callFlowIndicator, status) values('TRUNK-117','TGSSESXDT01','ORG-DTL','INS-DTL-IGW','NOD-DTL-IOS-03','PAR-0074','I','Y','B',null,null,null,'A');</v>
      </c>
    </row>
    <row r="163" spans="1:14">
      <c r="A163" s="16" t="s">
        <v>30343</v>
      </c>
      <c r="B163" s="16" t="s">
        <v>30319</v>
      </c>
      <c r="C163" s="16" t="s">
        <v>769</v>
      </c>
      <c r="D163" s="16" t="s">
        <v>770</v>
      </c>
      <c r="E163" s="16" t="s">
        <v>786</v>
      </c>
      <c r="F163" s="16" t="s">
        <v>256</v>
      </c>
      <c r="G163" s="21" t="s">
        <v>110</v>
      </c>
      <c r="H163" s="21" t="s">
        <v>30138</v>
      </c>
      <c r="I163" s="21" t="s">
        <v>111</v>
      </c>
      <c r="M163" s="21" t="s">
        <v>0</v>
      </c>
      <c r="N163" s="16" t="str">
        <f t="shared" si="2"/>
        <v>insert into Trunk (OID,trunkID, orgID, instanceID, nodeID, partnerOID, trunkType, shared, direction, carrierIP, privateIP,callFlowIndicator, status) values('TRUNK-118','TGSSESXDT02','ORG-DTL','INS-DTL-IGW','NOD-DTL-IOS-03','PAR-0074','I','Y','B',null,null,null,'A');</v>
      </c>
    </row>
    <row r="164" spans="1:14">
      <c r="A164" s="16" t="s">
        <v>30344</v>
      </c>
      <c r="B164" s="16" t="s">
        <v>30320</v>
      </c>
      <c r="C164" s="16" t="s">
        <v>769</v>
      </c>
      <c r="D164" s="16" t="s">
        <v>770</v>
      </c>
      <c r="E164" s="16" t="s">
        <v>786</v>
      </c>
      <c r="F164" s="16" t="s">
        <v>256</v>
      </c>
      <c r="G164" s="21" t="s">
        <v>110</v>
      </c>
      <c r="H164" s="21" t="s">
        <v>30138</v>
      </c>
      <c r="I164" s="21" t="s">
        <v>111</v>
      </c>
      <c r="M164" s="21" t="s">
        <v>0</v>
      </c>
      <c r="N164" s="16" t="str">
        <f t="shared" si="2"/>
        <v>insert into Trunk (OID,trunkID, orgID, instanceID, nodeID, partnerOID, trunkType, shared, direction, carrierIP, privateIP,callFlowIndicator, status) values('TRUNK-119','TGSSESXOA01','ORG-DTL','INS-DTL-IGW','NOD-DTL-IOS-03','PAR-0074','I','Y','B',null,null,null,'A');</v>
      </c>
    </row>
    <row r="165" spans="1:14">
      <c r="A165" s="16" t="s">
        <v>30345</v>
      </c>
      <c r="B165" s="16" t="s">
        <v>30321</v>
      </c>
      <c r="C165" s="16" t="s">
        <v>769</v>
      </c>
      <c r="D165" s="16" t="s">
        <v>770</v>
      </c>
      <c r="E165" s="16" t="s">
        <v>786</v>
      </c>
      <c r="F165" s="16" t="s">
        <v>256</v>
      </c>
      <c r="G165" s="21" t="s">
        <v>110</v>
      </c>
      <c r="H165" s="21" t="s">
        <v>30138</v>
      </c>
      <c r="I165" s="21" t="s">
        <v>111</v>
      </c>
      <c r="M165" s="21" t="s">
        <v>0</v>
      </c>
      <c r="N165" s="16" t="str">
        <f t="shared" si="2"/>
        <v>insert into Trunk (OID,trunkID, orgID, instanceID, nodeID, partnerOID, trunkType, shared, direction, carrierIP, privateIP,callFlowIndicator, status) values('TRUNK-120','TGSSESXAG01','ORG-DTL','INS-DTL-IGW','NOD-DTL-IOS-03','PAR-0074','I','Y','B',null,null,null,'A');</v>
      </c>
    </row>
    <row r="166" spans="1:14">
      <c r="A166" s="16" t="s">
        <v>30346</v>
      </c>
      <c r="B166" s="16" t="s">
        <v>30322</v>
      </c>
      <c r="C166" s="16" t="s">
        <v>769</v>
      </c>
      <c r="D166" s="16" t="s">
        <v>770</v>
      </c>
      <c r="E166" s="16" t="s">
        <v>786</v>
      </c>
      <c r="F166" s="16" t="s">
        <v>256</v>
      </c>
      <c r="G166" s="21" t="s">
        <v>110</v>
      </c>
      <c r="H166" s="21" t="s">
        <v>30138</v>
      </c>
      <c r="I166" s="21" t="s">
        <v>111</v>
      </c>
      <c r="M166" s="21" t="s">
        <v>0</v>
      </c>
      <c r="N166" s="16" t="str">
        <f t="shared" si="2"/>
        <v>insert into Trunk (OID,trunkID, orgID, instanceID, nodeID, partnerOID, trunkType, shared, direction, carrierIP, privateIP,callFlowIndicator, status) values('TRUNK-121','TGSSESXBA01','ORG-DTL','INS-DTL-IGW','NOD-DTL-IOS-03','PAR-0074','I','Y','B',null,null,null,'A');</v>
      </c>
    </row>
    <row r="167" spans="1:14">
      <c r="A167" s="16" t="s">
        <v>30347</v>
      </c>
      <c r="B167" s="16" t="s">
        <v>30323</v>
      </c>
      <c r="C167" s="16" t="s">
        <v>769</v>
      </c>
      <c r="D167" s="16" t="s">
        <v>770</v>
      </c>
      <c r="E167" s="16" t="s">
        <v>786</v>
      </c>
      <c r="F167" s="16" t="s">
        <v>256</v>
      </c>
      <c r="G167" s="21" t="s">
        <v>110</v>
      </c>
      <c r="H167" s="21" t="s">
        <v>30138</v>
      </c>
      <c r="I167" s="21" t="s">
        <v>111</v>
      </c>
      <c r="M167" s="21" t="s">
        <v>0</v>
      </c>
      <c r="N167" s="16" t="str">
        <f t="shared" si="2"/>
        <v>insert into Trunk (OID,trunkID, orgID, instanceID, nodeID, partnerOID, trunkType, shared, direction, carrierIP, privateIP,callFlowIndicator, status) values('TRUNK-122','TGSSESXBI01','ORG-DTL','INS-DTL-IGW','NOD-DTL-IOS-03','PAR-0074','I','Y','B',null,null,null,'A');</v>
      </c>
    </row>
    <row r="168" spans="1:14">
      <c r="A168" s="16" t="s">
        <v>30348</v>
      </c>
      <c r="B168" s="16" t="s">
        <v>30324</v>
      </c>
      <c r="C168" s="16" t="s">
        <v>769</v>
      </c>
      <c r="D168" s="16" t="s">
        <v>770</v>
      </c>
      <c r="E168" s="16" t="s">
        <v>786</v>
      </c>
      <c r="F168" s="16" t="s">
        <v>256</v>
      </c>
      <c r="G168" s="21" t="s">
        <v>110</v>
      </c>
      <c r="H168" s="21" t="s">
        <v>30138</v>
      </c>
      <c r="I168" s="21" t="s">
        <v>111</v>
      </c>
      <c r="M168" s="21" t="s">
        <v>0</v>
      </c>
      <c r="N168" s="16" t="str">
        <f t="shared" si="2"/>
        <v>insert into Trunk (OID,trunkID, orgID, instanceID, nodeID, partnerOID, trunkType, shared, direction, carrierIP, privateIP,callFlowIndicator, status) values('TRUNK-123','TGSSESXBG01','ORG-DTL','INS-DTL-IGW','NOD-DTL-IOS-03','PAR-0074','I','Y','B',null,null,null,'A');</v>
      </c>
    </row>
    <row r="169" spans="1:14">
      <c r="A169" s="16" t="s">
        <v>30349</v>
      </c>
      <c r="B169" s="16" t="s">
        <v>30325</v>
      </c>
      <c r="C169" s="16" t="s">
        <v>769</v>
      </c>
      <c r="D169" s="16" t="s">
        <v>770</v>
      </c>
      <c r="E169" s="16" t="s">
        <v>786</v>
      </c>
      <c r="F169" s="16" t="s">
        <v>256</v>
      </c>
      <c r="G169" s="21" t="s">
        <v>110</v>
      </c>
      <c r="H169" s="21" t="s">
        <v>30138</v>
      </c>
      <c r="I169" s="21" t="s">
        <v>111</v>
      </c>
      <c r="M169" s="21" t="s">
        <v>0</v>
      </c>
      <c r="N169" s="16" t="str">
        <f t="shared" si="2"/>
        <v>insert into Trunk (OID,trunkID, orgID, instanceID, nodeID, partnerOID, trunkType, shared, direction, carrierIP, privateIP,callFlowIndicator, status) values('TRUNK-124','TGSSESXCT01','ORG-DTL','INS-DTL-IGW','NOD-DTL-IOS-03','PAR-0074','I','Y','B',null,null,null,'A');</v>
      </c>
    </row>
    <row r="170" spans="1:14">
      <c r="A170" s="16" t="s">
        <v>30350</v>
      </c>
      <c r="B170" s="16" t="s">
        <v>30326</v>
      </c>
      <c r="C170" s="16" t="s">
        <v>769</v>
      </c>
      <c r="D170" s="16" t="s">
        <v>770</v>
      </c>
      <c r="E170" s="16" t="s">
        <v>786</v>
      </c>
      <c r="F170" s="16" t="s">
        <v>256</v>
      </c>
      <c r="G170" s="21" t="s">
        <v>110</v>
      </c>
      <c r="H170" s="21" t="s">
        <v>30138</v>
      </c>
      <c r="I170" s="21" t="s">
        <v>111</v>
      </c>
      <c r="M170" s="21" t="s">
        <v>0</v>
      </c>
      <c r="N170" s="16" t="str">
        <f t="shared" si="2"/>
        <v>insert into Trunk (OID,trunkID, orgID, instanceID, nodeID, partnerOID, trunkType, shared, direction, carrierIP, privateIP,callFlowIndicator, status) values('TRUNK-125','TGSSESXDB01','ORG-DTL','INS-DTL-IGW','NOD-DTL-IOS-03','PAR-0074','I','Y','B',null,null,null,'A');</v>
      </c>
    </row>
    <row r="171" spans="1:14">
      <c r="A171" s="16" t="s">
        <v>30351</v>
      </c>
      <c r="B171" s="16" t="s">
        <v>30327</v>
      </c>
      <c r="C171" s="16" t="s">
        <v>769</v>
      </c>
      <c r="D171" s="16" t="s">
        <v>770</v>
      </c>
      <c r="E171" s="16" t="s">
        <v>786</v>
      </c>
      <c r="F171" s="16" t="s">
        <v>256</v>
      </c>
      <c r="G171" s="21" t="s">
        <v>110</v>
      </c>
      <c r="H171" s="21" t="s">
        <v>30138</v>
      </c>
      <c r="I171" s="21" t="s">
        <v>111</v>
      </c>
      <c r="M171" s="21" t="s">
        <v>0</v>
      </c>
      <c r="N171" s="16" t="str">
        <f t="shared" si="2"/>
        <v>insert into Trunk (OID,trunkID, orgID, instanceID, nodeID, partnerOID, trunkType, shared, direction, carrierIP, privateIP,callFlowIndicator, status) values('TRUNK-126','TGSSESXFC01','ORG-DTL','INS-DTL-IGW','NOD-DTL-IOS-03','PAR-0074','I','Y','B',null,null,null,'A');</v>
      </c>
    </row>
    <row r="172" spans="1:14">
      <c r="A172" s="16" t="s">
        <v>30352</v>
      </c>
      <c r="B172" s="16" t="s">
        <v>30328</v>
      </c>
      <c r="C172" s="16" t="s">
        <v>769</v>
      </c>
      <c r="D172" s="16" t="s">
        <v>770</v>
      </c>
      <c r="E172" s="16" t="s">
        <v>786</v>
      </c>
      <c r="F172" s="16" t="s">
        <v>256</v>
      </c>
      <c r="G172" s="21" t="s">
        <v>110</v>
      </c>
      <c r="H172" s="21" t="s">
        <v>30138</v>
      </c>
      <c r="I172" s="21" t="s">
        <v>111</v>
      </c>
      <c r="M172" s="21" t="s">
        <v>0</v>
      </c>
      <c r="N172" s="16" t="str">
        <f t="shared" si="2"/>
        <v>insert into Trunk (OID,trunkID, orgID, instanceID, nodeID, partnerOID, trunkType, shared, direction, carrierIP, privateIP,callFlowIndicator, status) values('TRUNK-127','TGSSESXHT01','ORG-DTL','INS-DTL-IGW','NOD-DTL-IOS-03','PAR-0074','I','Y','B',null,null,null,'A');</v>
      </c>
    </row>
    <row r="173" spans="1:14">
      <c r="A173" s="16" t="s">
        <v>30353</v>
      </c>
      <c r="B173" s="16" t="s">
        <v>30329</v>
      </c>
      <c r="C173" s="16" t="s">
        <v>769</v>
      </c>
      <c r="D173" s="16" t="s">
        <v>770</v>
      </c>
      <c r="E173" s="16" t="s">
        <v>786</v>
      </c>
      <c r="F173" s="16" t="s">
        <v>256</v>
      </c>
      <c r="G173" s="21" t="s">
        <v>110</v>
      </c>
      <c r="H173" s="21" t="s">
        <v>30138</v>
      </c>
      <c r="I173" s="21" t="s">
        <v>111</v>
      </c>
      <c r="M173" s="21" t="s">
        <v>0</v>
      </c>
      <c r="N173" s="16" t="str">
        <f t="shared" si="2"/>
        <v>insert into Trunk (OID,trunkID, orgID, instanceID, nodeID, partnerOID, trunkType, shared, direction, carrierIP, privateIP,callFlowIndicator, status) values('TRUNK-128','TGSSESXMS01','ORG-DTL','INS-DTL-IGW','NOD-DTL-IOS-03','PAR-0074','I','Y','B',null,null,null,'A');</v>
      </c>
    </row>
    <row r="174" spans="1:14">
      <c r="A174" s="16" t="s">
        <v>30354</v>
      </c>
      <c r="B174" s="16" t="s">
        <v>30330</v>
      </c>
      <c r="C174" s="16" t="s">
        <v>769</v>
      </c>
      <c r="D174" s="16" t="s">
        <v>770</v>
      </c>
      <c r="E174" s="16" t="s">
        <v>786</v>
      </c>
      <c r="F174" s="16" t="s">
        <v>256</v>
      </c>
      <c r="G174" s="21" t="s">
        <v>110</v>
      </c>
      <c r="H174" s="21" t="s">
        <v>30138</v>
      </c>
      <c r="I174" s="21" t="s">
        <v>111</v>
      </c>
      <c r="M174" s="21" t="s">
        <v>0</v>
      </c>
      <c r="N174" s="16" t="str">
        <f t="shared" si="2"/>
        <v>insert into Trunk (OID,trunkID, orgID, instanceID, nodeID, partnerOID, trunkType, shared, direction, carrierIP, privateIP,callFlowIndicator, status) values('TRUNK-129','TGSSESXPC01','ORG-DTL','INS-DTL-IGW','NOD-DTL-IOS-03','PAR-0074','I','Y','B',null,null,null,'A');</v>
      </c>
    </row>
    <row r="175" spans="1:14">
      <c r="A175" s="16" t="s">
        <v>30355</v>
      </c>
      <c r="B175" s="16" t="s">
        <v>30331</v>
      </c>
      <c r="C175" s="16" t="s">
        <v>769</v>
      </c>
      <c r="D175" s="16" t="s">
        <v>770</v>
      </c>
      <c r="E175" s="16" t="s">
        <v>786</v>
      </c>
      <c r="F175" s="16" t="s">
        <v>256</v>
      </c>
      <c r="G175" s="21" t="s">
        <v>110</v>
      </c>
      <c r="H175" s="21" t="s">
        <v>30138</v>
      </c>
      <c r="I175" s="21" t="s">
        <v>111</v>
      </c>
      <c r="M175" s="21" t="s">
        <v>0</v>
      </c>
      <c r="N175" s="16" t="str">
        <f t="shared" si="2"/>
        <v>insert into Trunk (OID,trunkID, orgID, instanceID, nodeID, partnerOID, trunkType, shared, direction, carrierIP, privateIP,callFlowIndicator, status) values('TRUNK-130','TGSSESXRN01','ORG-DTL','INS-DTL-IGW','NOD-DTL-IOS-03','PAR-0074','I','Y','B',null,null,null,'A');</v>
      </c>
    </row>
    <row r="176" spans="1:14">
      <c r="A176" s="16" t="s">
        <v>30356</v>
      </c>
      <c r="B176" s="16" t="s">
        <v>30332</v>
      </c>
      <c r="C176" s="16" t="s">
        <v>769</v>
      </c>
      <c r="D176" s="16" t="s">
        <v>770</v>
      </c>
      <c r="E176" s="16" t="s">
        <v>786</v>
      </c>
      <c r="F176" s="16" t="s">
        <v>256</v>
      </c>
      <c r="G176" s="21" t="s">
        <v>110</v>
      </c>
      <c r="H176" s="21" t="s">
        <v>30138</v>
      </c>
      <c r="I176" s="21" t="s">
        <v>111</v>
      </c>
      <c r="M176" s="21" t="s">
        <v>0</v>
      </c>
      <c r="N176" s="16" t="str">
        <f t="shared" si="2"/>
        <v>insert into Trunk (OID,trunkID, orgID, instanceID, nodeID, partnerOID, trunkType, shared, direction, carrierIP, privateIP,callFlowIndicator, status) values('TRUNK-131','TGSSESXSG01','ORG-DTL','INS-DTL-IGW','NOD-DTL-IOS-03','PAR-0074','I','Y','B',null,null,null,'A');</v>
      </c>
    </row>
    <row r="177" spans="1:14">
      <c r="A177" s="16" t="s">
        <v>30357</v>
      </c>
      <c r="B177" s="16" t="s">
        <v>30333</v>
      </c>
      <c r="C177" s="16" t="s">
        <v>769</v>
      </c>
      <c r="D177" s="16" t="s">
        <v>770</v>
      </c>
      <c r="E177" s="16" t="s">
        <v>786</v>
      </c>
      <c r="F177" s="16" t="s">
        <v>256</v>
      </c>
      <c r="G177" s="21" t="s">
        <v>110</v>
      </c>
      <c r="H177" s="21" t="s">
        <v>30138</v>
      </c>
      <c r="I177" s="21" t="s">
        <v>111</v>
      </c>
      <c r="M177" s="21" t="s">
        <v>0</v>
      </c>
      <c r="N177" s="16" t="str">
        <f t="shared" si="2"/>
        <v>insert into Trunk (OID,trunkID, orgID, instanceID, nodeID, partnerOID, trunkType, shared, direction, carrierIP, privateIP,callFlowIndicator, status) values('TRUNK-132','TGSSESXSM01','ORG-DTL','INS-DTL-IGW','NOD-DTL-IOS-03','PAR-0074','I','Y','B',null,null,null,'A');</v>
      </c>
    </row>
    <row r="178" spans="1:14">
      <c r="A178" s="16" t="s">
        <v>30358</v>
      </c>
      <c r="B178" s="16" t="s">
        <v>30334</v>
      </c>
      <c r="C178" s="16" t="s">
        <v>769</v>
      </c>
      <c r="D178" s="16" t="s">
        <v>770</v>
      </c>
      <c r="E178" s="16" t="s">
        <v>786</v>
      </c>
      <c r="F178" s="16" t="s">
        <v>256</v>
      </c>
      <c r="G178" s="21" t="s">
        <v>110</v>
      </c>
      <c r="H178" s="21" t="s">
        <v>30138</v>
      </c>
      <c r="I178" s="21" t="s">
        <v>111</v>
      </c>
      <c r="M178" s="21" t="s">
        <v>0</v>
      </c>
      <c r="N178" s="16" t="str">
        <f t="shared" si="2"/>
        <v>insert into Trunk (OID,trunkID, orgID, instanceID, nodeID, partnerOID, trunkType, shared, direction, carrierIP, privateIP,callFlowIndicator, status) values('TRUNK-133','TGSSESXST01','ORG-DTL','INS-DTL-IGW','NOD-DTL-IOS-03','PAR-0074','I','Y','B',null,null,null,'A');</v>
      </c>
    </row>
    <row r="179" spans="1:14">
      <c r="A179" s="16" t="s">
        <v>30359</v>
      </c>
      <c r="B179" s="16" t="s">
        <v>30335</v>
      </c>
      <c r="C179" s="16" t="s">
        <v>769</v>
      </c>
      <c r="D179" s="16" t="s">
        <v>770</v>
      </c>
      <c r="E179" s="16" t="s">
        <v>786</v>
      </c>
      <c r="F179" s="16" t="s">
        <v>256</v>
      </c>
      <c r="G179" s="21" t="s">
        <v>110</v>
      </c>
      <c r="H179" s="21" t="s">
        <v>30138</v>
      </c>
      <c r="I179" s="21" t="s">
        <v>111</v>
      </c>
      <c r="M179" s="21" t="s">
        <v>0</v>
      </c>
      <c r="N179" s="16" t="str">
        <f t="shared" si="2"/>
        <v>insert into Trunk (OID,trunkID, orgID, instanceID, nodeID, partnerOID, trunkType, shared, direction, carrierIP, privateIP,callFlowIndicator, status) values('TRUNK-134','TGSSESXVT01','ORG-DTL','INS-DTL-IGW','NOD-DTL-IOS-03','PAR-0074','I','Y','B',null,null,null,'A');</v>
      </c>
    </row>
    <row r="180" spans="1:14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16" t="str">
        <f t="shared" si="2"/>
        <v>insert into Trunk (OID,trunkID, orgID, instanceID, nodeID, partnerOID, trunkType, shared, direction, carrierIP, privateIP,callFlowIndicator, status) values(null,null,null,null,null,null,null,null,null,null,null,null,null);</v>
      </c>
    </row>
    <row r="181" spans="1:14">
      <c r="A181" s="16" t="s">
        <v>30361</v>
      </c>
      <c r="B181" s="16" t="s">
        <v>30360</v>
      </c>
      <c r="C181" s="16" t="s">
        <v>769</v>
      </c>
      <c r="D181" s="16" t="s">
        <v>770</v>
      </c>
      <c r="E181" s="16" t="s">
        <v>786</v>
      </c>
      <c r="F181" s="16" t="s">
        <v>199</v>
      </c>
      <c r="G181" s="21" t="s">
        <v>635</v>
      </c>
      <c r="H181" s="21" t="s">
        <v>30138</v>
      </c>
      <c r="I181" s="21" t="s">
        <v>111</v>
      </c>
      <c r="M181" s="21" t="s">
        <v>0</v>
      </c>
      <c r="N181" s="16" t="str">
        <f t="shared" si="2"/>
        <v>insert into Trunk (OID,trunkID, orgID, instanceID, nodeID, partnerOID, trunkType, shared, direction, carrierIP, privateIP,callFlowIndicator, status) values('TRUNK-201','TGLDHGT01','ORG-DTL','INS-DTL-IGW','NOD-DTL-IOS-03','PAR-0017','N','Y','B',null,null,null,'A');</v>
      </c>
    </row>
    <row r="182" spans="1:14">
      <c r="A182" s="16" t="s">
        <v>30362</v>
      </c>
      <c r="B182" s="16" t="s">
        <v>648</v>
      </c>
      <c r="C182" s="16" t="s">
        <v>769</v>
      </c>
      <c r="D182" s="16" t="s">
        <v>770</v>
      </c>
      <c r="E182" s="16" t="s">
        <v>786</v>
      </c>
      <c r="F182" s="16" t="s">
        <v>203</v>
      </c>
      <c r="G182" s="21" t="s">
        <v>635</v>
      </c>
      <c r="H182" s="21" t="s">
        <v>30138</v>
      </c>
      <c r="I182" s="21" t="s">
        <v>111</v>
      </c>
      <c r="M182" s="21" t="s">
        <v>0</v>
      </c>
      <c r="N182" s="16" t="str">
        <f t="shared" si="2"/>
        <v>insert into Trunk (OID,trunkID, orgID, instanceID, nodeID, partnerOID, trunkType, shared, direction, carrierIP, privateIP,callFlowIndicator, status) values('TRUNK-202','TGLDHMH01','ORG-DTL','INS-DTL-IGW','NOD-DTL-IOS-03','PAR-0021','N','Y','B',null,null,null,'A');</v>
      </c>
    </row>
    <row r="183" spans="1:14">
      <c r="A183" s="16" t="s">
        <v>30363</v>
      </c>
      <c r="B183" s="16" t="s">
        <v>654</v>
      </c>
      <c r="C183" s="16" t="s">
        <v>769</v>
      </c>
      <c r="D183" s="16" t="s">
        <v>770</v>
      </c>
      <c r="E183" s="16" t="s">
        <v>786</v>
      </c>
      <c r="F183" s="16" t="s">
        <v>209</v>
      </c>
      <c r="G183" s="21" t="s">
        <v>635</v>
      </c>
      <c r="H183" s="21" t="s">
        <v>30138</v>
      </c>
      <c r="I183" s="21" t="s">
        <v>111</v>
      </c>
      <c r="M183" s="21" t="s">
        <v>0</v>
      </c>
      <c r="N183" s="16" t="str">
        <f t="shared" si="2"/>
        <v>insert into Trunk (OID,trunkID, orgID, instanceID, nodeID, partnerOID, trunkType, shared, direction, carrierIP, privateIP,callFlowIndicator, status) values('TRUNK-203','TGLDHPP01','ORG-DTL','INS-DTL-IGW','NOD-DTL-IOS-03','PAR-0027','N','Y','B',null,null,null,'A');</v>
      </c>
    </row>
    <row r="184" spans="1:14">
      <c r="A184" s="16" t="s">
        <v>30364</v>
      </c>
      <c r="B184" s="16" t="s">
        <v>641</v>
      </c>
      <c r="C184" s="16" t="s">
        <v>769</v>
      </c>
      <c r="D184" s="16" t="s">
        <v>770</v>
      </c>
      <c r="E184" s="16" t="s">
        <v>786</v>
      </c>
      <c r="F184" s="16" t="s">
        <v>142</v>
      </c>
      <c r="G184" s="21" t="s">
        <v>635</v>
      </c>
      <c r="H184" s="21" t="s">
        <v>30138</v>
      </c>
      <c r="I184" s="21" t="s">
        <v>111</v>
      </c>
      <c r="M184" s="21" t="s">
        <v>0</v>
      </c>
      <c r="N184" s="16" t="str">
        <f t="shared" si="2"/>
        <v>insert into Trunk (OID,trunkID, orgID, instanceID, nodeID, partnerOID, trunkType, shared, direction, carrierIP, privateIP,callFlowIndicator, status) values('TRUNK-204','TGLDHBT01','ORG-DTL','INS-DTL-IGW','NOD-DTL-IOS-03','PAR-0014','N','Y','B',null,null,null,'A');</v>
      </c>
    </row>
    <row r="185" spans="1:14">
      <c r="A185" s="16" t="s">
        <v>30365</v>
      </c>
      <c r="B185" s="16" t="s">
        <v>638</v>
      </c>
      <c r="C185" s="16" t="s">
        <v>769</v>
      </c>
      <c r="D185" s="16" t="s">
        <v>770</v>
      </c>
      <c r="E185" s="16" t="s">
        <v>786</v>
      </c>
      <c r="F185" s="16" t="s">
        <v>140</v>
      </c>
      <c r="G185" s="21" t="s">
        <v>635</v>
      </c>
      <c r="H185" s="21" t="s">
        <v>30138</v>
      </c>
      <c r="I185" s="21" t="s">
        <v>111</v>
      </c>
      <c r="M185" s="21" t="s">
        <v>0</v>
      </c>
      <c r="N185" s="16" t="str">
        <f t="shared" si="2"/>
        <v>insert into Trunk (OID,trunkID, orgID, instanceID, nodeID, partnerOID, trunkType, shared, direction, carrierIP, privateIP,callFlowIndicator, status) values('TRUNK-205','TGLDHBN01','ORG-DTL','INS-DTL-IGW','NOD-DTL-IOS-03','PAR-0012','N','Y','B',null,null,null,'A');</v>
      </c>
    </row>
    <row r="186" spans="1:14">
      <c r="A186" s="16" t="s">
        <v>30366</v>
      </c>
      <c r="B186" s="16" t="s">
        <v>658</v>
      </c>
      <c r="C186" s="16" t="s">
        <v>769</v>
      </c>
      <c r="D186" s="16" t="s">
        <v>770</v>
      </c>
      <c r="E186" s="16" t="s">
        <v>786</v>
      </c>
      <c r="F186" s="16" t="s">
        <v>213</v>
      </c>
      <c r="G186" s="21" t="s">
        <v>635</v>
      </c>
      <c r="H186" s="21" t="s">
        <v>30138</v>
      </c>
      <c r="I186" s="21" t="s">
        <v>111</v>
      </c>
      <c r="M186" s="21" t="s">
        <v>0</v>
      </c>
      <c r="N186" s="16" t="str">
        <f t="shared" si="2"/>
        <v>insert into Trunk (OID,trunkID, orgID, instanceID, nodeID, partnerOID, trunkType, shared, direction, carrierIP, privateIP,callFlowIndicator, status) values('TRUNK-206','TGLDHST01','ORG-DTL','INS-DTL-IGW','NOD-DTL-IOS-03','PAR-0031','N','Y','B',null,null,null,'A');</v>
      </c>
    </row>
    <row r="187" spans="1:14">
      <c r="A187" s="16" t="s">
        <v>30367</v>
      </c>
      <c r="B187" s="16" t="s">
        <v>645</v>
      </c>
      <c r="C187" s="16" t="s">
        <v>769</v>
      </c>
      <c r="D187" s="16" t="s">
        <v>770</v>
      </c>
      <c r="E187" s="16" t="s">
        <v>786</v>
      </c>
      <c r="F187" s="16" t="s">
        <v>200</v>
      </c>
      <c r="G187" s="21" t="s">
        <v>635</v>
      </c>
      <c r="H187" s="21" t="s">
        <v>30138</v>
      </c>
      <c r="I187" s="21" t="s">
        <v>111</v>
      </c>
      <c r="M187" s="21" t="s">
        <v>0</v>
      </c>
      <c r="N187" s="16" t="str">
        <f t="shared" si="2"/>
        <v>insert into Trunk (OID,trunkID, orgID, instanceID, nodeID, partnerOID, trunkType, shared, direction, carrierIP, privateIP,callFlowIndicator, status) values('TRUNK-207','TGLDHIM01','ORG-DTL','INS-DTL-IGW','NOD-DTL-IOS-03','PAR-0018','N','Y','B',null,null,null,'A');</v>
      </c>
    </row>
    <row r="188" spans="1:14">
      <c r="A188" s="16" t="s">
        <v>30368</v>
      </c>
      <c r="B188" s="16" t="s">
        <v>661</v>
      </c>
      <c r="C188" s="16" t="s">
        <v>769</v>
      </c>
      <c r="D188" s="16" t="s">
        <v>770</v>
      </c>
      <c r="E188" s="16" t="s">
        <v>786</v>
      </c>
      <c r="F188" s="16" t="s">
        <v>216</v>
      </c>
      <c r="G188" s="21" t="s">
        <v>635</v>
      </c>
      <c r="H188" s="21" t="s">
        <v>30138</v>
      </c>
      <c r="I188" s="21" t="s">
        <v>111</v>
      </c>
      <c r="M188" s="21" t="s">
        <v>0</v>
      </c>
      <c r="N188" s="16" t="str">
        <f t="shared" si="2"/>
        <v>insert into Trunk (OID,trunkID, orgID, instanceID, nodeID, partnerOID, trunkType, shared, direction, carrierIP, privateIP,callFlowIndicator, status) values('TRUNK-208','TGLDHVT01','ORG-DTL','INS-DTL-IGW','NOD-DTL-IOS-03','PAR-0034','N','Y','B',null,null,null,'A');</v>
      </c>
    </row>
    <row r="189" spans="1:14">
      <c r="A189" s="16" t="s">
        <v>30369</v>
      </c>
      <c r="B189" s="16" t="s">
        <v>650</v>
      </c>
      <c r="C189" s="16" t="s">
        <v>769</v>
      </c>
      <c r="D189" s="16" t="s">
        <v>770</v>
      </c>
      <c r="E189" s="16" t="s">
        <v>786</v>
      </c>
      <c r="F189" s="16" t="s">
        <v>205</v>
      </c>
      <c r="G189" s="21" t="s">
        <v>635</v>
      </c>
      <c r="H189" s="21" t="s">
        <v>30138</v>
      </c>
      <c r="I189" s="21" t="s">
        <v>111</v>
      </c>
      <c r="M189" s="21" t="s">
        <v>0</v>
      </c>
      <c r="N189" s="16" t="str">
        <f t="shared" si="2"/>
        <v>insert into Trunk (OID,trunkID, orgID, instanceID, nodeID, partnerOID, trunkType, shared, direction, carrierIP, privateIP,callFlowIndicator, status) values('TRUNK-209','TGLDHMT01','ORG-DTL','INS-DTL-IGW','NOD-DTL-IOS-03','PAR-0023','N','Y','B',null,null,null,'A');</v>
      </c>
    </row>
    <row r="190" spans="1:14">
      <c r="A190" s="26"/>
      <c r="B190" s="26"/>
      <c r="C190" s="26"/>
      <c r="D190" s="26"/>
      <c r="E190" s="26"/>
      <c r="F190" s="26"/>
      <c r="G190" s="26"/>
      <c r="H190" s="26"/>
      <c r="I190" s="26"/>
      <c r="J190" s="26"/>
      <c r="K190" s="26"/>
      <c r="L190" s="26"/>
      <c r="M190" s="26"/>
      <c r="N190" s="16" t="str">
        <f t="shared" si="2"/>
        <v>insert into Trunk (OID,trunkID, orgID, instanceID, nodeID, partnerOID, trunkType, shared, direction, carrierIP, privateIP,callFlowIndicator, status) values(null,null,null,null,null,null,null,null,null,null,null,null,null);</v>
      </c>
    </row>
    <row r="191" spans="1:14">
      <c r="A191" s="16" t="s">
        <v>30373</v>
      </c>
      <c r="B191" s="16" t="s">
        <v>711</v>
      </c>
      <c r="C191" s="16" t="s">
        <v>769</v>
      </c>
      <c r="D191" s="16" t="s">
        <v>770</v>
      </c>
      <c r="E191" s="16" t="s">
        <v>784</v>
      </c>
      <c r="F191" s="16" t="s">
        <v>230</v>
      </c>
      <c r="G191" s="21" t="s">
        <v>110</v>
      </c>
      <c r="H191" s="21" t="s">
        <v>30138</v>
      </c>
      <c r="I191" s="21" t="s">
        <v>111</v>
      </c>
      <c r="M191" s="21" t="s">
        <v>0</v>
      </c>
      <c r="N191" s="16" t="str">
        <f t="shared" si="2"/>
        <v>insert into Trunk (OID,trunkID, orgID, instanceID, nodeID, partnerOID, trunkType, shared, direction, carrierIP, privateIP,callFlowIndicator, status) values('TRUNK-6004','TGSIGWBT01','ORG-DTL','INS-DTL-IGW','NOD-DTL-IOS-01','PAR-0048','I','Y','B',null,null,null,'A');</v>
      </c>
    </row>
    <row r="192" spans="1:14">
      <c r="A192" s="16" t="s">
        <v>30374</v>
      </c>
      <c r="B192" s="16" t="s">
        <v>742</v>
      </c>
      <c r="C192" s="16" t="s">
        <v>769</v>
      </c>
      <c r="D192" s="16" t="s">
        <v>770</v>
      </c>
      <c r="E192" s="16" t="s">
        <v>784</v>
      </c>
      <c r="F192" s="16" t="s">
        <v>230</v>
      </c>
      <c r="G192" s="21" t="s">
        <v>110</v>
      </c>
      <c r="H192" s="21" t="s">
        <v>30138</v>
      </c>
      <c r="I192" s="21" t="s">
        <v>111</v>
      </c>
      <c r="M192" s="21" t="s">
        <v>0</v>
      </c>
      <c r="N192" s="16" t="str">
        <f t="shared" si="2"/>
        <v>insert into Trunk (OID,trunkID, orgID, instanceID, nodeID, partnerOID, trunkType, shared, direction, carrierIP, privateIP,callFlowIndicator, status) values('TRUNK-6010','TGSIGWBT02','ORG-DTL','INS-DTL-IGW','NOD-DTL-IOS-01','PAR-0048','I','Y','B',null,null,null,'A');</v>
      </c>
    </row>
    <row r="193" spans="1:14">
      <c r="A193" s="16" t="s">
        <v>30375</v>
      </c>
      <c r="B193" s="16" t="s">
        <v>734</v>
      </c>
      <c r="C193" s="16" t="s">
        <v>769</v>
      </c>
      <c r="D193" s="16" t="s">
        <v>770</v>
      </c>
      <c r="E193" s="16" t="s">
        <v>784</v>
      </c>
      <c r="F193" s="16" t="s">
        <v>230</v>
      </c>
      <c r="G193" s="21" t="s">
        <v>110</v>
      </c>
      <c r="H193" s="21" t="s">
        <v>30138</v>
      </c>
      <c r="I193" s="21" t="s">
        <v>111</v>
      </c>
      <c r="M193" s="21" t="s">
        <v>0</v>
      </c>
      <c r="N193" s="16" t="str">
        <f t="shared" si="2"/>
        <v>insert into Trunk (OID,trunkID, orgID, instanceID, nodeID, partnerOID, trunkType, shared, direction, carrierIP, privateIP,callFlowIndicator, status) values('TRUNK-6011','TGSIGWBT03','ORG-DTL','INS-DTL-IGW','NOD-DTL-IOS-01','PAR-0048','I','Y','B',null,null,null,'A');</v>
      </c>
    </row>
    <row r="194" spans="1:14">
      <c r="A194" s="16" t="s">
        <v>30376</v>
      </c>
      <c r="B194" s="16" t="s">
        <v>735</v>
      </c>
      <c r="C194" s="16" t="s">
        <v>769</v>
      </c>
      <c r="D194" s="16" t="s">
        <v>770</v>
      </c>
      <c r="E194" s="16" t="s">
        <v>784</v>
      </c>
      <c r="F194" s="16" t="s">
        <v>230</v>
      </c>
      <c r="G194" s="21" t="s">
        <v>110</v>
      </c>
      <c r="H194" s="21" t="s">
        <v>30138</v>
      </c>
      <c r="I194" s="21" t="s">
        <v>111</v>
      </c>
      <c r="M194" s="21" t="s">
        <v>0</v>
      </c>
      <c r="N194" s="16" t="str">
        <f t="shared" si="2"/>
        <v>insert into Trunk (OID,trunkID, orgID, instanceID, nodeID, partnerOID, trunkType, shared, direction, carrierIP, privateIP,callFlowIndicator, status) values('TRUNK-6013','TGSIGWBT04','ORG-DTL','INS-DTL-IGW','NOD-DTL-IOS-01','PAR-0048','I','Y','B',null,null,null,'A');</v>
      </c>
    </row>
    <row r="195" spans="1:14">
      <c r="A195" s="16" t="s">
        <v>30377</v>
      </c>
      <c r="B195" s="16" t="s">
        <v>736</v>
      </c>
      <c r="C195" s="16" t="s">
        <v>769</v>
      </c>
      <c r="D195" s="16" t="s">
        <v>770</v>
      </c>
      <c r="E195" s="16" t="s">
        <v>784</v>
      </c>
      <c r="F195" s="16" t="s">
        <v>230</v>
      </c>
      <c r="G195" s="21" t="s">
        <v>110</v>
      </c>
      <c r="H195" s="21" t="s">
        <v>30138</v>
      </c>
      <c r="I195" s="21" t="s">
        <v>111</v>
      </c>
      <c r="M195" s="21" t="s">
        <v>0</v>
      </c>
      <c r="N195" s="16" t="str">
        <f t="shared" si="2"/>
        <v>insert into Trunk (OID,trunkID, orgID, instanceID, nodeID, partnerOID, trunkType, shared, direction, carrierIP, privateIP,callFlowIndicator, status) values('TRUNK-6014','TGSIGWBT05','ORG-DTL','INS-DTL-IGW','NOD-DTL-IOS-01','PAR-0048','I','Y','B',null,null,null,'A');</v>
      </c>
    </row>
    <row r="196" spans="1:14">
      <c r="A196" s="16" t="s">
        <v>30378</v>
      </c>
      <c r="B196" s="16" t="s">
        <v>737</v>
      </c>
      <c r="C196" s="16" t="s">
        <v>769</v>
      </c>
      <c r="D196" s="16" t="s">
        <v>770</v>
      </c>
      <c r="E196" s="16" t="s">
        <v>784</v>
      </c>
      <c r="F196" s="16" t="s">
        <v>230</v>
      </c>
      <c r="G196" s="21" t="s">
        <v>110</v>
      </c>
      <c r="H196" s="21" t="s">
        <v>30138</v>
      </c>
      <c r="I196" s="21" t="s">
        <v>111</v>
      </c>
      <c r="M196" s="21" t="s">
        <v>0</v>
      </c>
      <c r="N196" s="16" t="str">
        <f t="shared" si="2"/>
        <v>insert into Trunk (OID,trunkID, orgID, instanceID, nodeID, partnerOID, trunkType, shared, direction, carrierIP, privateIP,callFlowIndicator, status) values('TRUNK-6015','TGSIGWBT06','ORG-DTL','INS-DTL-IGW','NOD-DTL-IOS-01','PAR-0048','I','Y','B',null,null,null,'A');</v>
      </c>
    </row>
    <row r="197" spans="1:14">
      <c r="A197" s="16" t="s">
        <v>30379</v>
      </c>
      <c r="B197" s="16" t="s">
        <v>738</v>
      </c>
      <c r="C197" s="16" t="s">
        <v>769</v>
      </c>
      <c r="D197" s="16" t="s">
        <v>770</v>
      </c>
      <c r="E197" s="16" t="s">
        <v>784</v>
      </c>
      <c r="F197" s="16" t="s">
        <v>230</v>
      </c>
      <c r="G197" s="21" t="s">
        <v>110</v>
      </c>
      <c r="H197" s="21" t="s">
        <v>30138</v>
      </c>
      <c r="I197" s="21" t="s">
        <v>111</v>
      </c>
      <c r="M197" s="21" t="s">
        <v>0</v>
      </c>
      <c r="N197" s="16" t="str">
        <f t="shared" ref="N197:N260" si="3">N$1&amp;IF(ISBLANK(A197),"null","'"&amp;A197&amp;"'")&amp;","&amp;IF(ISBLANK(B197),"null","'"&amp;B197&amp;"'")&amp;","&amp;IF(ISBLANK(C197),"null","'"&amp;C197&amp;"'")&amp;","&amp;IF(ISBLANK(D197),"null","'"&amp;D197&amp;"'")&amp;","&amp;IF(ISBLANK(E197),"null","'"&amp;E197&amp;"'")&amp;","&amp;IF(ISBLANK(F197),"null","'"&amp;F197&amp;"'")&amp;","&amp;IF(ISBLANK(G197),"null","'"&amp;G197&amp;"'")&amp;","&amp;IF(ISBLANK(H197),"null","'"&amp;H197&amp;"'")&amp;","&amp;IF(ISBLANK(I197),"null","'"&amp;I197&amp;"'")&amp;","&amp;IF(ISBLANK(J197),"null","'"&amp;J197&amp;"'")&amp;","&amp;IF(ISBLANK(K197),"null","'"&amp;K197&amp;"'")&amp;","&amp;IF(ISBLANK(L197),"null","'"&amp;L197&amp;"'")&amp;","&amp;IF(ISBLANK(M197),"null","'"&amp;M197&amp;"'")&amp;O$1</f>
        <v>insert into Trunk (OID,trunkID, orgID, instanceID, nodeID, partnerOID, trunkType, shared, direction, carrierIP, privateIP,callFlowIndicator, status) values('TRUNK-6016','TGSIGWBT07','ORG-DTL','INS-DTL-IGW','NOD-DTL-IOS-01','PAR-0048','I','Y','B',null,null,null,'A');</v>
      </c>
    </row>
    <row r="198" spans="1:14">
      <c r="A198" s="16" t="s">
        <v>30380</v>
      </c>
      <c r="B198" s="16" t="s">
        <v>739</v>
      </c>
      <c r="C198" s="16" t="s">
        <v>769</v>
      </c>
      <c r="D198" s="16" t="s">
        <v>770</v>
      </c>
      <c r="E198" s="16" t="s">
        <v>784</v>
      </c>
      <c r="F198" s="16" t="s">
        <v>230</v>
      </c>
      <c r="G198" s="21" t="s">
        <v>110</v>
      </c>
      <c r="H198" s="21" t="s">
        <v>30138</v>
      </c>
      <c r="I198" s="21" t="s">
        <v>111</v>
      </c>
      <c r="M198" s="21" t="s">
        <v>0</v>
      </c>
      <c r="N198" s="16" t="str">
        <f t="shared" si="3"/>
        <v>insert into Trunk (OID,trunkID, orgID, instanceID, nodeID, partnerOID, trunkType, shared, direction, carrierIP, privateIP,callFlowIndicator, status) values('TRUNK-6017','TGSIGWBT08','ORG-DTL','INS-DTL-IGW','NOD-DTL-IOS-01','PAR-0048','I','Y','B',null,null,null,'A');</v>
      </c>
    </row>
    <row r="199" spans="1:14">
      <c r="A199" s="16" t="s">
        <v>30381</v>
      </c>
      <c r="B199" s="16" t="s">
        <v>732</v>
      </c>
      <c r="C199" s="16" t="s">
        <v>769</v>
      </c>
      <c r="D199" s="16" t="s">
        <v>770</v>
      </c>
      <c r="E199" s="16" t="s">
        <v>784</v>
      </c>
      <c r="F199" s="16" t="s">
        <v>235</v>
      </c>
      <c r="G199" s="21" t="s">
        <v>110</v>
      </c>
      <c r="H199" s="21" t="s">
        <v>30138</v>
      </c>
      <c r="I199" s="21" t="s">
        <v>111</v>
      </c>
      <c r="M199" s="21" t="s">
        <v>0</v>
      </c>
      <c r="N199" s="16" t="str">
        <f t="shared" si="3"/>
        <v>insert into Trunk (OID,trunkID, orgID, instanceID, nodeID, partnerOID, trunkType, shared, direction, carrierIP, privateIP,callFlowIndicator, status) values('TRUNK-6001','TGSIGWDT01','ORG-DTL','INS-DTL-IGW','NOD-DTL-IOS-01','PAR-0053','I','Y','B',null,null,null,'A');</v>
      </c>
    </row>
    <row r="200" spans="1:14">
      <c r="A200" s="16" t="s">
        <v>30382</v>
      </c>
      <c r="B200" s="16" t="s">
        <v>733</v>
      </c>
      <c r="C200" s="16" t="s">
        <v>769</v>
      </c>
      <c r="D200" s="16" t="s">
        <v>770</v>
      </c>
      <c r="E200" s="16" t="s">
        <v>784</v>
      </c>
      <c r="F200" s="16" t="s">
        <v>235</v>
      </c>
      <c r="G200" s="21" t="s">
        <v>110</v>
      </c>
      <c r="H200" s="21" t="s">
        <v>30138</v>
      </c>
      <c r="I200" s="21" t="s">
        <v>111</v>
      </c>
      <c r="M200" s="21" t="s">
        <v>0</v>
      </c>
      <c r="N200" s="16" t="str">
        <f t="shared" si="3"/>
        <v>insert into Trunk (OID,trunkID, orgID, instanceID, nodeID, partnerOID, trunkType, shared, direction, carrierIP, privateIP,callFlowIndicator, status) values('TRUNK-6002','TGSIGWDT02','ORG-DTL','INS-DTL-IGW','NOD-DTL-IOS-01','PAR-0053','I','Y','B',null,null,null,'A');</v>
      </c>
    </row>
    <row r="201" spans="1:14">
      <c r="A201" s="16" t="s">
        <v>30383</v>
      </c>
      <c r="B201" s="16" t="s">
        <v>1124</v>
      </c>
      <c r="C201" s="16" t="s">
        <v>769</v>
      </c>
      <c r="D201" s="16" t="s">
        <v>770</v>
      </c>
      <c r="E201" s="16" t="s">
        <v>784</v>
      </c>
      <c r="F201" s="16" t="s">
        <v>235</v>
      </c>
      <c r="G201" s="21" t="s">
        <v>110</v>
      </c>
      <c r="H201" s="21" t="s">
        <v>30138</v>
      </c>
      <c r="I201" s="21" t="s">
        <v>111</v>
      </c>
      <c r="M201" s="21" t="s">
        <v>0</v>
      </c>
      <c r="N201" s="16" t="str">
        <f t="shared" si="3"/>
        <v>insert into Trunk (OID,trunkID, orgID, instanceID, nodeID, partnerOID, trunkType, shared, direction, carrierIP, privateIP,callFlowIndicator, status) values('TRUNK-5005','TGSIGWDT03','ORG-DTL','INS-DTL-IGW','NOD-DTL-IOS-01','PAR-0053','I','Y','B',null,null,null,'A');</v>
      </c>
    </row>
    <row r="202" spans="1:14">
      <c r="A202" s="16" t="s">
        <v>30384</v>
      </c>
      <c r="B202" s="16" t="s">
        <v>1126</v>
      </c>
      <c r="C202" s="16" t="s">
        <v>769</v>
      </c>
      <c r="D202" s="16" t="s">
        <v>770</v>
      </c>
      <c r="E202" s="16" t="s">
        <v>784</v>
      </c>
      <c r="F202" s="16" t="s">
        <v>235</v>
      </c>
      <c r="G202" s="21" t="s">
        <v>110</v>
      </c>
      <c r="H202" s="21" t="s">
        <v>30138</v>
      </c>
      <c r="I202" s="21" t="s">
        <v>111</v>
      </c>
      <c r="M202" s="21" t="s">
        <v>0</v>
      </c>
      <c r="N202" s="16" t="str">
        <f t="shared" si="3"/>
        <v>insert into Trunk (OID,trunkID, orgID, instanceID, nodeID, partnerOID, trunkType, shared, direction, carrierIP, privateIP,callFlowIndicator, status) values('TRUNK-5006','TGSIGWDT04','ORG-DTL','INS-DTL-IGW','NOD-DTL-IOS-01','PAR-0053','I','Y','B',null,null,null,'A');</v>
      </c>
    </row>
    <row r="203" spans="1:14">
      <c r="A203" s="16" t="s">
        <v>30385</v>
      </c>
      <c r="B203" s="16" t="s">
        <v>718</v>
      </c>
      <c r="C203" s="16" t="s">
        <v>769</v>
      </c>
      <c r="D203" s="16" t="s">
        <v>770</v>
      </c>
      <c r="E203" s="16" t="s">
        <v>784</v>
      </c>
      <c r="F203" s="16" t="s">
        <v>237</v>
      </c>
      <c r="G203" s="21" t="s">
        <v>110</v>
      </c>
      <c r="H203" s="21" t="s">
        <v>30138</v>
      </c>
      <c r="I203" s="21" t="s">
        <v>111</v>
      </c>
      <c r="M203" s="21" t="s">
        <v>0</v>
      </c>
      <c r="N203" s="16" t="str">
        <f t="shared" si="3"/>
        <v>insert into Trunk (OID,trunkID, orgID, instanceID, nodeID, partnerOID, trunkType, shared, direction, carrierIP, privateIP,callFlowIndicator, status) values('TRUNK-6020','TGSIGWGV01','ORG-DTL','INS-DTL-IGW','NOD-DTL-IOS-01','PAR-0055','I','Y','B',null,null,null,'A');</v>
      </c>
    </row>
    <row r="204" spans="1:14">
      <c r="A204" s="16" t="s">
        <v>30386</v>
      </c>
      <c r="B204" s="16" t="s">
        <v>727</v>
      </c>
      <c r="C204" s="16" t="s">
        <v>769</v>
      </c>
      <c r="D204" s="16" t="s">
        <v>770</v>
      </c>
      <c r="E204" s="16" t="s">
        <v>784</v>
      </c>
      <c r="F204" s="16" t="s">
        <v>237</v>
      </c>
      <c r="G204" s="21" t="s">
        <v>110</v>
      </c>
      <c r="H204" s="21" t="s">
        <v>30138</v>
      </c>
      <c r="I204" s="21" t="s">
        <v>111</v>
      </c>
      <c r="M204" s="21" t="s">
        <v>0</v>
      </c>
      <c r="N204" s="16" t="str">
        <f t="shared" si="3"/>
        <v>insert into Trunk (OID,trunkID, orgID, instanceID, nodeID, partnerOID, trunkType, shared, direction, carrierIP, privateIP,callFlowIndicator, status) values('TRUNK-7020','TGSIGWGV02','ORG-DTL','INS-DTL-IGW','NOD-DTL-IOS-01','PAR-0055','I','Y','B',null,null,null,'A');</v>
      </c>
    </row>
    <row r="205" spans="1:14">
      <c r="A205" s="16" t="s">
        <v>30387</v>
      </c>
      <c r="B205" s="16" t="s">
        <v>1108</v>
      </c>
      <c r="C205" s="16" t="s">
        <v>769</v>
      </c>
      <c r="D205" s="16" t="s">
        <v>770</v>
      </c>
      <c r="E205" s="16" t="s">
        <v>784</v>
      </c>
      <c r="F205" s="16" t="s">
        <v>237</v>
      </c>
      <c r="G205" s="21" t="s">
        <v>110</v>
      </c>
      <c r="H205" s="21" t="s">
        <v>30138</v>
      </c>
      <c r="I205" s="21" t="s">
        <v>111</v>
      </c>
      <c r="M205" s="21" t="s">
        <v>0</v>
      </c>
      <c r="N205" s="16" t="str">
        <f t="shared" si="3"/>
        <v>insert into Trunk (OID,trunkID, orgID, instanceID, nodeID, partnerOID, trunkType, shared, direction, carrierIP, privateIP,callFlowIndicator, status) values('TRUNK-6037','TGSIGWGV03','ORG-DTL','INS-DTL-IGW','NOD-DTL-IOS-01','PAR-0055','I','Y','B',null,null,null,'A');</v>
      </c>
    </row>
    <row r="206" spans="1:14">
      <c r="A206" s="16" t="s">
        <v>30388</v>
      </c>
      <c r="B206" s="16" t="s">
        <v>30133</v>
      </c>
      <c r="C206" s="16" t="s">
        <v>769</v>
      </c>
      <c r="D206" s="16" t="s">
        <v>770</v>
      </c>
      <c r="E206" s="16" t="s">
        <v>784</v>
      </c>
      <c r="F206" s="16" t="s">
        <v>237</v>
      </c>
      <c r="G206" s="21" t="s">
        <v>110</v>
      </c>
      <c r="H206" s="21" t="s">
        <v>30138</v>
      </c>
      <c r="I206" s="21" t="s">
        <v>111</v>
      </c>
      <c r="M206" s="21" t="s">
        <v>0</v>
      </c>
      <c r="N206" s="16" t="str">
        <f t="shared" si="3"/>
        <v>insert into Trunk (OID,trunkID, orgID, instanceID, nodeID, partnerOID, trunkType, shared, direction, carrierIP, privateIP,callFlowIndicator, status) values('TRUNK-6038','TGSIGWGV04','ORG-DTL','INS-DTL-IGW','NOD-DTL-IOS-01','PAR-0055','I','Y','B',null,null,null,'A');</v>
      </c>
    </row>
    <row r="207" spans="1:14">
      <c r="A207" s="16" t="s">
        <v>30389</v>
      </c>
      <c r="B207" s="16" t="s">
        <v>712</v>
      </c>
      <c r="C207" s="16" t="s">
        <v>769</v>
      </c>
      <c r="D207" s="16" t="s">
        <v>770</v>
      </c>
      <c r="E207" s="16" t="s">
        <v>784</v>
      </c>
      <c r="F207" s="16" t="s">
        <v>239</v>
      </c>
      <c r="G207" s="21" t="s">
        <v>110</v>
      </c>
      <c r="H207" s="21" t="s">
        <v>30138</v>
      </c>
      <c r="I207" s="21" t="s">
        <v>111</v>
      </c>
      <c r="M207" s="21" t="s">
        <v>0</v>
      </c>
      <c r="N207" s="16" t="str">
        <f t="shared" si="3"/>
        <v>insert into Trunk (OID,trunkID, orgID, instanceID, nodeID, partnerOID, trunkType, shared, direction, carrierIP, privateIP,callFlowIndicator, status) values('TRUNK-6005','TGSIGWMT01','ORG-DTL','INS-DTL-IGW','NOD-DTL-IOS-01','PAR-0057','I','Y','B',null,null,null,'A');</v>
      </c>
    </row>
    <row r="208" spans="1:14">
      <c r="A208" s="16" t="s">
        <v>30390</v>
      </c>
      <c r="B208" s="16" t="s">
        <v>1104</v>
      </c>
      <c r="C208" s="16" t="s">
        <v>769</v>
      </c>
      <c r="D208" s="16" t="s">
        <v>770</v>
      </c>
      <c r="E208" s="16" t="s">
        <v>784</v>
      </c>
      <c r="F208" s="16" t="s">
        <v>239</v>
      </c>
      <c r="G208" s="21" t="s">
        <v>110</v>
      </c>
      <c r="H208" s="21" t="s">
        <v>30138</v>
      </c>
      <c r="I208" s="21" t="s">
        <v>111</v>
      </c>
      <c r="M208" s="21" t="s">
        <v>0</v>
      </c>
      <c r="N208" s="16" t="str">
        <f t="shared" si="3"/>
        <v>insert into Trunk (OID,trunkID, orgID, instanceID, nodeID, partnerOID, trunkType, shared, direction, carrierIP, privateIP,callFlowIndicator, status) values('TRUNK-6028','TGSIGWMT02','ORG-DTL','INS-DTL-IGW','NOD-DTL-IOS-01','PAR-0057','I','Y','B',null,null,null,'A');</v>
      </c>
    </row>
    <row r="209" spans="1:14">
      <c r="A209" s="16" t="s">
        <v>30391</v>
      </c>
      <c r="B209" s="16" t="s">
        <v>710</v>
      </c>
      <c r="C209" s="16" t="s">
        <v>769</v>
      </c>
      <c r="D209" s="16" t="s">
        <v>770</v>
      </c>
      <c r="E209" s="16" t="s">
        <v>784</v>
      </c>
      <c r="F209" s="16" t="s">
        <v>241</v>
      </c>
      <c r="G209" s="21" t="s">
        <v>110</v>
      </c>
      <c r="H209" s="21" t="s">
        <v>30138</v>
      </c>
      <c r="I209" s="21" t="s">
        <v>111</v>
      </c>
      <c r="M209" s="21" t="s">
        <v>0</v>
      </c>
      <c r="N209" s="16" t="str">
        <f t="shared" si="3"/>
        <v>insert into Trunk (OID,trunkID, orgID, instanceID, nodeID, partnerOID, trunkType, shared, direction, carrierIP, privateIP,callFlowIndicator, status) values('TRUNK-6003','TGSIGWNT01','ORG-DTL','INS-DTL-IGW','NOD-DTL-IOS-01','PAR-0059','I','Y','B',null,null,null,'A');</v>
      </c>
    </row>
    <row r="210" spans="1:14">
      <c r="A210" s="16" t="s">
        <v>30392</v>
      </c>
      <c r="B210" s="16" t="s">
        <v>724</v>
      </c>
      <c r="C210" s="16" t="s">
        <v>769</v>
      </c>
      <c r="D210" s="16" t="s">
        <v>770</v>
      </c>
      <c r="E210" s="16" t="s">
        <v>784</v>
      </c>
      <c r="F210" s="16" t="s">
        <v>241</v>
      </c>
      <c r="G210" s="21" t="s">
        <v>110</v>
      </c>
      <c r="H210" s="21" t="s">
        <v>30138</v>
      </c>
      <c r="I210" s="21" t="s">
        <v>111</v>
      </c>
      <c r="M210" s="21" t="s">
        <v>0</v>
      </c>
      <c r="N210" s="16" t="str">
        <f t="shared" si="3"/>
        <v>insert into Trunk (OID,trunkID, orgID, instanceID, nodeID, partnerOID, trunkType, shared, direction, carrierIP, privateIP,callFlowIndicator, status) values('TRUNK-7003','TGSIGWNT02','ORG-DTL','INS-DTL-IGW','NOD-DTL-IOS-01','PAR-0059','I','Y','B',null,null,null,'A');</v>
      </c>
    </row>
    <row r="211" spans="1:14">
      <c r="A211" s="16" t="s">
        <v>30393</v>
      </c>
      <c r="B211" s="16" t="s">
        <v>740</v>
      </c>
      <c r="C211" s="16" t="s">
        <v>769</v>
      </c>
      <c r="D211" s="16" t="s">
        <v>770</v>
      </c>
      <c r="E211" s="16" t="s">
        <v>784</v>
      </c>
      <c r="F211" s="16" t="s">
        <v>241</v>
      </c>
      <c r="G211" s="21" t="s">
        <v>110</v>
      </c>
      <c r="H211" s="21" t="s">
        <v>30138</v>
      </c>
      <c r="I211" s="21" t="s">
        <v>111</v>
      </c>
      <c r="M211" s="21" t="s">
        <v>0</v>
      </c>
      <c r="N211" s="16" t="str">
        <f t="shared" si="3"/>
        <v>insert into Trunk (OID,trunkID, orgID, instanceID, nodeID, partnerOID, trunkType, shared, direction, carrierIP, privateIP,callFlowIndicator, status) values('TRUNK-6029','TGSIGWNT03','ORG-DTL','INS-DTL-IGW','NOD-DTL-IOS-01','PAR-0059','I','Y','B',null,null,null,'A');</v>
      </c>
    </row>
    <row r="212" spans="1:14">
      <c r="A212" s="16" t="s">
        <v>30394</v>
      </c>
      <c r="B212" s="16" t="s">
        <v>1120</v>
      </c>
      <c r="C212" s="16" t="s">
        <v>769</v>
      </c>
      <c r="D212" s="16" t="s">
        <v>770</v>
      </c>
      <c r="E212" s="16" t="s">
        <v>784</v>
      </c>
      <c r="F212" s="16" t="s">
        <v>241</v>
      </c>
      <c r="G212" s="21" t="s">
        <v>110</v>
      </c>
      <c r="H212" s="21" t="s">
        <v>30138</v>
      </c>
      <c r="I212" s="21" t="s">
        <v>111</v>
      </c>
      <c r="M212" s="21" t="s">
        <v>0</v>
      </c>
      <c r="N212" s="16" t="str">
        <f t="shared" si="3"/>
        <v>insert into Trunk (OID,trunkID, orgID, instanceID, nodeID, partnerOID, trunkType, shared, direction, carrierIP, privateIP,callFlowIndicator, status) values('TRUNK-6036','TGSIGWNT04','ORG-DTL','INS-DTL-IGW','NOD-DTL-IOS-01','PAR-0059','I','Y','B',null,null,null,'A');</v>
      </c>
    </row>
    <row r="213" spans="1:14">
      <c r="A213" s="16" t="s">
        <v>30395</v>
      </c>
      <c r="B213" s="16" t="s">
        <v>716</v>
      </c>
      <c r="C213" s="16" t="s">
        <v>769</v>
      </c>
      <c r="D213" s="16" t="s">
        <v>770</v>
      </c>
      <c r="E213" s="16" t="s">
        <v>784</v>
      </c>
      <c r="F213" s="16" t="s">
        <v>244</v>
      </c>
      <c r="G213" s="21" t="s">
        <v>110</v>
      </c>
      <c r="H213" s="21" t="s">
        <v>30138</v>
      </c>
      <c r="I213" s="21" t="s">
        <v>111</v>
      </c>
      <c r="M213" s="21" t="s">
        <v>0</v>
      </c>
      <c r="N213" s="16" t="str">
        <f t="shared" si="3"/>
        <v>insert into Trunk (OID,trunkID, orgID, instanceID, nodeID, partnerOID, trunkType, shared, direction, carrierIP, privateIP,callFlowIndicator, status) values('TRUNK-6018','TGSIGWRC01','ORG-DTL','INS-DTL-IGW','NOD-DTL-IOS-01','PAR-0062','I','Y','B',null,null,null,'A');</v>
      </c>
    </row>
    <row r="214" spans="1:14">
      <c r="A214" s="16" t="s">
        <v>30396</v>
      </c>
      <c r="B214" s="16" t="s">
        <v>726</v>
      </c>
      <c r="C214" s="16" t="s">
        <v>769</v>
      </c>
      <c r="D214" s="16" t="s">
        <v>770</v>
      </c>
      <c r="E214" s="16" t="s">
        <v>784</v>
      </c>
      <c r="F214" s="16" t="s">
        <v>244</v>
      </c>
      <c r="G214" s="21" t="s">
        <v>110</v>
      </c>
      <c r="H214" s="21" t="s">
        <v>30138</v>
      </c>
      <c r="I214" s="21" t="s">
        <v>111</v>
      </c>
      <c r="M214" s="21" t="s">
        <v>0</v>
      </c>
      <c r="N214" s="16" t="str">
        <f t="shared" si="3"/>
        <v>insert into Trunk (OID,trunkID, orgID, instanceID, nodeID, partnerOID, trunkType, shared, direction, carrierIP, privateIP,callFlowIndicator, status) values('TRUNK-7018','TGSIGWRC02','ORG-DTL','INS-DTL-IGW','NOD-DTL-IOS-01','PAR-0062','I','Y','B',null,null,null,'A');</v>
      </c>
    </row>
    <row r="215" spans="1:14">
      <c r="A215" s="16" t="s">
        <v>30397</v>
      </c>
      <c r="B215" s="16" t="s">
        <v>717</v>
      </c>
      <c r="C215" s="16" t="s">
        <v>769</v>
      </c>
      <c r="D215" s="16" t="s">
        <v>770</v>
      </c>
      <c r="E215" s="16" t="s">
        <v>784</v>
      </c>
      <c r="F215" s="16" t="s">
        <v>249</v>
      </c>
      <c r="G215" s="21" t="s">
        <v>110</v>
      </c>
      <c r="H215" s="21" t="s">
        <v>30138</v>
      </c>
      <c r="I215" s="21" t="s">
        <v>111</v>
      </c>
      <c r="M215" s="21" t="s">
        <v>0</v>
      </c>
      <c r="N215" s="16" t="str">
        <f t="shared" si="3"/>
        <v>insert into Trunk (OID,trunkID, orgID, instanceID, nodeID, partnerOID, trunkType, shared, direction, carrierIP, privateIP,callFlowIndicator, status) values('TRUNK-6019','TGSIGWUI01','ORG-DTL','INS-DTL-IGW','NOD-DTL-IOS-01','PAR-0067','I','Y','B',null,null,null,'A');</v>
      </c>
    </row>
    <row r="216" spans="1:14">
      <c r="A216" s="16" t="s">
        <v>30398</v>
      </c>
      <c r="B216" s="16" t="s">
        <v>720</v>
      </c>
      <c r="C216" s="16" t="s">
        <v>769</v>
      </c>
      <c r="D216" s="16" t="s">
        <v>770</v>
      </c>
      <c r="E216" s="16" t="s">
        <v>784</v>
      </c>
      <c r="F216" s="16" t="s">
        <v>227</v>
      </c>
      <c r="G216" s="21" t="s">
        <v>110</v>
      </c>
      <c r="H216" s="21" t="s">
        <v>30138</v>
      </c>
      <c r="I216" s="21" t="s">
        <v>111</v>
      </c>
      <c r="M216" s="21" t="s">
        <v>0</v>
      </c>
      <c r="N216" s="16" t="str">
        <f t="shared" si="3"/>
        <v>insert into Trunk (OID,trunkID, orgID, instanceID, nodeID, partnerOID, trunkType, shared, direction, carrierIP, privateIP,callFlowIndicator, status) values('TRUNK-6023','TGSIGWAG01','ORG-DTL','INS-DTL-IGW','NOD-DTL-IOS-01','PAR-0045','I','Y','B',null,null,null,'A');</v>
      </c>
    </row>
    <row r="217" spans="1:14">
      <c r="A217" s="16" t="s">
        <v>30399</v>
      </c>
      <c r="B217" s="16" t="s">
        <v>721</v>
      </c>
      <c r="C217" s="16" t="s">
        <v>769</v>
      </c>
      <c r="D217" s="16" t="s">
        <v>770</v>
      </c>
      <c r="E217" s="16" t="s">
        <v>784</v>
      </c>
      <c r="F217" s="16" t="s">
        <v>232</v>
      </c>
      <c r="G217" s="21" t="s">
        <v>110</v>
      </c>
      <c r="H217" s="21" t="s">
        <v>30138</v>
      </c>
      <c r="I217" s="21" t="s">
        <v>111</v>
      </c>
      <c r="M217" s="21" t="s">
        <v>0</v>
      </c>
      <c r="N217" s="16" t="str">
        <f t="shared" si="3"/>
        <v>insert into Trunk (OID,trunkID, orgID, instanceID, nodeID, partnerOID, trunkType, shared, direction, carrierIP, privateIP,callFlowIndicator, status) values('TRUNK-6024','TGSIGWBI01','ORG-DTL','INS-DTL-IGW','NOD-DTL-IOS-01','PAR-0050','I','Y','B',null,null,null,'A');</v>
      </c>
    </row>
    <row r="218" spans="1:14">
      <c r="A218" s="16" t="s">
        <v>30400</v>
      </c>
      <c r="B218" s="16" t="s">
        <v>1114</v>
      </c>
      <c r="C218" s="16" t="s">
        <v>769</v>
      </c>
      <c r="D218" s="16" t="s">
        <v>770</v>
      </c>
      <c r="E218" s="16" t="s">
        <v>784</v>
      </c>
      <c r="F218" s="16" t="s">
        <v>229</v>
      </c>
      <c r="G218" s="21" t="s">
        <v>110</v>
      </c>
      <c r="H218" s="21" t="s">
        <v>30138</v>
      </c>
      <c r="I218" s="21" t="s">
        <v>111</v>
      </c>
      <c r="M218" s="21" t="s">
        <v>0</v>
      </c>
      <c r="N218" s="16" t="str">
        <f t="shared" si="3"/>
        <v>insert into Trunk (OID,trunkID, orgID, instanceID, nodeID, partnerOID, trunkType, shared, direction, carrierIP, privateIP,callFlowIndicator, status) values('TRUNK-6031','TGSIGWBA01','ORG-DTL','INS-DTL-IGW','NOD-DTL-IOS-01','PAR-0047','I','Y','B',null,null,null,'A');</v>
      </c>
    </row>
    <row r="219" spans="1:14">
      <c r="A219" s="16" t="s">
        <v>30401</v>
      </c>
      <c r="B219" s="16" t="s">
        <v>1123</v>
      </c>
      <c r="C219" s="16" t="s">
        <v>769</v>
      </c>
      <c r="D219" s="16" t="s">
        <v>770</v>
      </c>
      <c r="E219" s="16" t="s">
        <v>784</v>
      </c>
      <c r="F219" s="16" t="s">
        <v>229</v>
      </c>
      <c r="G219" s="21" t="s">
        <v>110</v>
      </c>
      <c r="H219" s="21" t="s">
        <v>30138</v>
      </c>
      <c r="I219" s="21" t="s">
        <v>111</v>
      </c>
      <c r="M219" s="21" t="s">
        <v>0</v>
      </c>
      <c r="N219" s="16" t="str">
        <f t="shared" si="3"/>
        <v>insert into Trunk (OID,trunkID, orgID, instanceID, nodeID, partnerOID, trunkType, shared, direction, carrierIP, privateIP,callFlowIndicator, status) values('TRUNK-6032','TGSIGWBA02','ORG-DTL','INS-DTL-IGW','NOD-DTL-IOS-01','PAR-0047','I','Y','B',null,null,null,'A');</v>
      </c>
    </row>
    <row r="220" spans="1:14">
      <c r="A220" s="16" t="s">
        <v>30402</v>
      </c>
      <c r="B220" s="16" t="s">
        <v>741</v>
      </c>
      <c r="C220" s="16" t="s">
        <v>769</v>
      </c>
      <c r="D220" s="16" t="s">
        <v>770</v>
      </c>
      <c r="E220" s="16" t="s">
        <v>784</v>
      </c>
      <c r="F220" s="16" t="s">
        <v>231</v>
      </c>
      <c r="G220" s="21" t="s">
        <v>110</v>
      </c>
      <c r="H220" s="21" t="s">
        <v>30138</v>
      </c>
      <c r="I220" s="21" t="s">
        <v>111</v>
      </c>
      <c r="M220" s="21" t="s">
        <v>0</v>
      </c>
      <c r="N220" s="16" t="str">
        <f t="shared" si="3"/>
        <v>insert into Trunk (OID,trunkID, orgID, instanceID, nodeID, partnerOID, trunkType, shared, direction, carrierIP, privateIP,callFlowIndicator, status) values('TRUNK-6030','TGSIGWBG01','ORG-DTL','INS-DTL-IGW','NOD-DTL-IOS-01','PAR-0049','I','Y','B',null,null,null,'A');</v>
      </c>
    </row>
    <row r="221" spans="1:14">
      <c r="A221" s="16" t="s">
        <v>30403</v>
      </c>
      <c r="B221" s="16" t="s">
        <v>714</v>
      </c>
      <c r="C221" s="16" t="s">
        <v>769</v>
      </c>
      <c r="D221" s="16" t="s">
        <v>770</v>
      </c>
      <c r="E221" s="16" t="s">
        <v>784</v>
      </c>
      <c r="F221" s="16" t="s">
        <v>233</v>
      </c>
      <c r="G221" s="21" t="s">
        <v>110</v>
      </c>
      <c r="H221" s="21" t="s">
        <v>30138</v>
      </c>
      <c r="I221" s="21" t="s">
        <v>111</v>
      </c>
      <c r="M221" s="21" t="s">
        <v>0</v>
      </c>
      <c r="N221" s="16" t="str">
        <f t="shared" si="3"/>
        <v>insert into Trunk (OID,trunkID, orgID, instanceID, nodeID, partnerOID, trunkType, shared, direction, carrierIP, privateIP,callFlowIndicator, status) values('TRUNK-6007','TGSIGWCT01','ORG-DTL','INS-DTL-IGW','NOD-DTL-IOS-01','PAR-0051','I','Y','B',null,null,null,'A');</v>
      </c>
    </row>
    <row r="222" spans="1:14">
      <c r="A222" s="16" t="s">
        <v>30404</v>
      </c>
      <c r="B222" s="16" t="s">
        <v>731</v>
      </c>
      <c r="C222" s="16" t="s">
        <v>769</v>
      </c>
      <c r="D222" s="16" t="s">
        <v>770</v>
      </c>
      <c r="E222" s="16" t="s">
        <v>784</v>
      </c>
      <c r="F222" s="16" t="s">
        <v>234</v>
      </c>
      <c r="G222" s="21" t="s">
        <v>110</v>
      </c>
      <c r="H222" s="21" t="s">
        <v>30138</v>
      </c>
      <c r="I222" s="21" t="s">
        <v>111</v>
      </c>
      <c r="M222" s="21" t="s">
        <v>0</v>
      </c>
      <c r="N222" s="16" t="str">
        <f t="shared" si="3"/>
        <v>insert into Trunk (OID,trunkID, orgID, instanceID, nodeID, partnerOID, trunkType, shared, direction, carrierIP, privateIP,callFlowIndicator, status) values('TRUNK-6012','TGSIGWDB01','ORG-DTL','INS-DTL-IGW','NOD-DTL-IOS-01','PAR-0052','I','Y','B',null,null,null,'A');</v>
      </c>
    </row>
    <row r="223" spans="1:14">
      <c r="A223" s="16" t="s">
        <v>30405</v>
      </c>
      <c r="B223" s="16" t="s">
        <v>713</v>
      </c>
      <c r="C223" s="16" t="s">
        <v>769</v>
      </c>
      <c r="D223" s="16" t="s">
        <v>770</v>
      </c>
      <c r="E223" s="16" t="s">
        <v>784</v>
      </c>
      <c r="F223" s="16" t="s">
        <v>236</v>
      </c>
      <c r="G223" s="21" t="s">
        <v>110</v>
      </c>
      <c r="H223" s="21" t="s">
        <v>30138</v>
      </c>
      <c r="I223" s="21" t="s">
        <v>111</v>
      </c>
      <c r="M223" s="21" t="s">
        <v>0</v>
      </c>
      <c r="N223" s="16" t="str">
        <f t="shared" si="3"/>
        <v>insert into Trunk (OID,trunkID, orgID, instanceID, nodeID, partnerOID, trunkType, shared, direction, carrierIP, privateIP,callFlowIndicator, status) values('TRUNK-6006','TGSIGWFC01','ORG-DTL','INS-DTL-IGW','NOD-DTL-IOS-01','PAR-0054','I','Y','B',null,null,null,'A');</v>
      </c>
    </row>
    <row r="224" spans="1:14">
      <c r="A224" s="16" t="s">
        <v>30406</v>
      </c>
      <c r="B224" s="16" t="s">
        <v>30134</v>
      </c>
      <c r="C224" s="16" t="s">
        <v>769</v>
      </c>
      <c r="D224" s="16" t="s">
        <v>770</v>
      </c>
      <c r="E224" s="16" t="s">
        <v>784</v>
      </c>
      <c r="F224" s="16" t="s">
        <v>236</v>
      </c>
      <c r="G224" s="21" t="s">
        <v>110</v>
      </c>
      <c r="H224" s="21" t="s">
        <v>30138</v>
      </c>
      <c r="I224" s="21" t="s">
        <v>111</v>
      </c>
      <c r="M224" s="21" t="s">
        <v>0</v>
      </c>
      <c r="N224" s="16" t="str">
        <f t="shared" si="3"/>
        <v>insert into Trunk (OID,trunkID, orgID, instanceID, nodeID, partnerOID, trunkType, shared, direction, carrierIP, privateIP,callFlowIndicator, status) values('TRUNK-6035','TGSIGWFC02','ORG-DTL','INS-DTL-IGW','NOD-DTL-IOS-01','PAR-0054','I','Y','B',null,null,null,'A');</v>
      </c>
    </row>
    <row r="225" spans="1:14">
      <c r="A225" s="16" t="s">
        <v>30407</v>
      </c>
      <c r="B225" s="16" t="s">
        <v>715</v>
      </c>
      <c r="C225" s="16" t="s">
        <v>769</v>
      </c>
      <c r="D225" s="16" t="s">
        <v>770</v>
      </c>
      <c r="E225" s="16" t="s">
        <v>784</v>
      </c>
      <c r="F225" s="16" t="s">
        <v>238</v>
      </c>
      <c r="G225" s="21" t="s">
        <v>110</v>
      </c>
      <c r="H225" s="21" t="s">
        <v>30138</v>
      </c>
      <c r="I225" s="21" t="s">
        <v>111</v>
      </c>
      <c r="M225" s="21" t="s">
        <v>0</v>
      </c>
      <c r="N225" s="16" t="str">
        <f t="shared" si="3"/>
        <v>insert into Trunk (OID,trunkID, orgID, instanceID, nodeID, partnerOID, trunkType, shared, direction, carrierIP, privateIP,callFlowIndicator, status) values('TRUNK-6009','TGSIGWHT01','ORG-DTL','INS-DTL-IGW','NOD-DTL-IOS-01','PAR-0056','I','Y','B',null,null,null,'A');</v>
      </c>
    </row>
    <row r="226" spans="1:14">
      <c r="A226" s="16" t="s">
        <v>30408</v>
      </c>
      <c r="B226" s="16" t="s">
        <v>1112</v>
      </c>
      <c r="C226" s="16" t="s">
        <v>769</v>
      </c>
      <c r="D226" s="16" t="s">
        <v>770</v>
      </c>
      <c r="E226" s="16" t="s">
        <v>784</v>
      </c>
      <c r="F226" s="16" t="s">
        <v>240</v>
      </c>
      <c r="G226" s="21" t="s">
        <v>110</v>
      </c>
      <c r="H226" s="21" t="s">
        <v>30138</v>
      </c>
      <c r="I226" s="21" t="s">
        <v>111</v>
      </c>
      <c r="M226" s="21" t="s">
        <v>0</v>
      </c>
      <c r="N226" s="16" t="str">
        <f t="shared" si="3"/>
        <v>insert into Trunk (OID,trunkID, orgID, instanceID, nodeID, partnerOID, trunkType, shared, direction, carrierIP, privateIP,callFlowIndicator, status) values('TRUNK-6021','TGSIGWMS01','ORG-DTL','INS-DTL-IGW','NOD-DTL-IOS-01','PAR-0058','I','Y','B',null,null,null,'A');</v>
      </c>
    </row>
    <row r="227" spans="1:14">
      <c r="A227" s="16" t="s">
        <v>30409</v>
      </c>
      <c r="B227" s="16" t="s">
        <v>722</v>
      </c>
      <c r="C227" s="16" t="s">
        <v>769</v>
      </c>
      <c r="D227" s="16" t="s">
        <v>770</v>
      </c>
      <c r="E227" s="16" t="s">
        <v>784</v>
      </c>
      <c r="F227" s="16" t="s">
        <v>242</v>
      </c>
      <c r="G227" s="21" t="s">
        <v>110</v>
      </c>
      <c r="H227" s="21" t="s">
        <v>30138</v>
      </c>
      <c r="I227" s="21" t="s">
        <v>111</v>
      </c>
      <c r="M227" s="21" t="s">
        <v>0</v>
      </c>
      <c r="N227" s="16" t="str">
        <f t="shared" si="3"/>
        <v>insert into Trunk (OID,trunkID, orgID, instanceID, nodeID, partnerOID, trunkType, shared, direction, carrierIP, privateIP,callFlowIndicator, status) values('TRUNK-6025','TGSIGWPC01','ORG-DTL','INS-DTL-IGW','NOD-DTL-IOS-01','PAR-0060','I','Y','B',null,null,null,'A');</v>
      </c>
    </row>
    <row r="228" spans="1:14">
      <c r="A228" s="16" t="s">
        <v>30410</v>
      </c>
      <c r="B228" s="16" t="s">
        <v>1125</v>
      </c>
      <c r="C228" s="16" t="s">
        <v>769</v>
      </c>
      <c r="D228" s="16" t="s">
        <v>770</v>
      </c>
      <c r="E228" s="16" t="s">
        <v>784</v>
      </c>
      <c r="F228" s="16" t="s">
        <v>242</v>
      </c>
      <c r="G228" s="21" t="s">
        <v>110</v>
      </c>
      <c r="H228" s="21" t="s">
        <v>30138</v>
      </c>
      <c r="I228" s="21" t="s">
        <v>111</v>
      </c>
      <c r="M228" s="21" t="s">
        <v>0</v>
      </c>
      <c r="N228" s="16" t="str">
        <f t="shared" si="3"/>
        <v>insert into Trunk (OID,trunkID, orgID, instanceID, nodeID, partnerOID, trunkType, shared, direction, carrierIP, privateIP,callFlowIndicator, status) values('TRUNK-6039','TGSIGWPC02','ORG-DTL','INS-DTL-IGW','NOD-DTL-IOS-01','PAR-0060','I','Y','B',null,null,null,'A');</v>
      </c>
    </row>
    <row r="229" spans="1:14">
      <c r="A229" s="16" t="s">
        <v>30411</v>
      </c>
      <c r="B229" s="16" t="s">
        <v>1116</v>
      </c>
      <c r="C229" s="16" t="s">
        <v>769</v>
      </c>
      <c r="D229" s="16" t="s">
        <v>770</v>
      </c>
      <c r="E229" s="16" t="s">
        <v>784</v>
      </c>
      <c r="F229" s="16" t="s">
        <v>242</v>
      </c>
      <c r="G229" s="21" t="s">
        <v>110</v>
      </c>
      <c r="H229" s="21" t="s">
        <v>30138</v>
      </c>
      <c r="I229" s="21" t="s">
        <v>111</v>
      </c>
      <c r="M229" s="21" t="s">
        <v>0</v>
      </c>
      <c r="N229" s="16" t="str">
        <f t="shared" si="3"/>
        <v>insert into Trunk (OID,trunkID, orgID, instanceID, nodeID, partnerOID, trunkType, shared, direction, carrierIP, privateIP,callFlowIndicator, status) values('TRUNK-6040','TGSIGWPC03','ORG-DTL','INS-DTL-IGW','NOD-DTL-IOS-01','PAR-0060','I','Y','B',null,null,null,'A');</v>
      </c>
    </row>
    <row r="230" spans="1:14">
      <c r="A230" s="16" t="s">
        <v>30412</v>
      </c>
      <c r="B230" s="16" t="s">
        <v>723</v>
      </c>
      <c r="C230" s="16" t="s">
        <v>769</v>
      </c>
      <c r="D230" s="16" t="s">
        <v>770</v>
      </c>
      <c r="E230" s="16" t="s">
        <v>784</v>
      </c>
      <c r="F230" s="16" t="s">
        <v>243</v>
      </c>
      <c r="G230" s="21" t="s">
        <v>110</v>
      </c>
      <c r="H230" s="21" t="s">
        <v>30138</v>
      </c>
      <c r="I230" s="21" t="s">
        <v>111</v>
      </c>
      <c r="M230" s="21" t="s">
        <v>0</v>
      </c>
      <c r="N230" s="16" t="str">
        <f t="shared" si="3"/>
        <v>insert into Trunk (OID,trunkID, orgID, instanceID, nodeID, partnerOID, trunkType, shared, direction, carrierIP, privateIP,callFlowIndicator, status) values('TRUNK-6027','TGSIGWRN01','ORG-DTL','INS-DTL-IGW','NOD-DTL-IOS-01','PAR-0061','I','Y','B',null,null,null,'A');</v>
      </c>
    </row>
    <row r="231" spans="1:14">
      <c r="A231" s="16" t="s">
        <v>30413</v>
      </c>
      <c r="B231" s="16" t="s">
        <v>1106</v>
      </c>
      <c r="C231" s="16" t="s">
        <v>769</v>
      </c>
      <c r="D231" s="16" t="s">
        <v>770</v>
      </c>
      <c r="E231" s="16" t="s">
        <v>784</v>
      </c>
      <c r="F231" s="16" t="s">
        <v>245</v>
      </c>
      <c r="G231" s="21" t="s">
        <v>110</v>
      </c>
      <c r="H231" s="21" t="s">
        <v>30138</v>
      </c>
      <c r="I231" s="21" t="s">
        <v>111</v>
      </c>
      <c r="M231" s="21" t="s">
        <v>0</v>
      </c>
      <c r="N231" s="16" t="str">
        <f t="shared" si="3"/>
        <v>insert into Trunk (OID,trunkID, orgID, instanceID, nodeID, partnerOID, trunkType, shared, direction, carrierIP, privateIP,callFlowIndicator, status) values('TRUNK-6033','TGSIGWSG01','ORG-DTL','INS-DTL-IGW','NOD-DTL-IOS-01','PAR-0063','I','Y','B',null,null,null,'A');</v>
      </c>
    </row>
    <row r="232" spans="1:14">
      <c r="A232" s="16" t="s">
        <v>30414</v>
      </c>
      <c r="B232" s="16" t="s">
        <v>1122</v>
      </c>
      <c r="C232" s="16" t="s">
        <v>769</v>
      </c>
      <c r="D232" s="16" t="s">
        <v>770</v>
      </c>
      <c r="E232" s="16" t="s">
        <v>784</v>
      </c>
      <c r="F232" s="16" t="s">
        <v>245</v>
      </c>
      <c r="G232" s="21" t="s">
        <v>110</v>
      </c>
      <c r="H232" s="21" t="s">
        <v>30138</v>
      </c>
      <c r="I232" s="21" t="s">
        <v>111</v>
      </c>
      <c r="M232" s="21" t="s">
        <v>0</v>
      </c>
      <c r="N232" s="16" t="str">
        <f t="shared" si="3"/>
        <v>insert into Trunk (OID,trunkID, orgID, instanceID, nodeID, partnerOID, trunkType, shared, direction, carrierIP, privateIP,callFlowIndicator, status) values('TRUNK-6034','TGSIGWSG02','ORG-DTL','INS-DTL-IGW','NOD-DTL-IOS-01','PAR-0063','I','Y','B',null,null,null,'A');</v>
      </c>
    </row>
    <row r="233" spans="1:14">
      <c r="A233" s="16" t="s">
        <v>30415</v>
      </c>
      <c r="B233" s="16" t="s">
        <v>730</v>
      </c>
      <c r="C233" s="16" t="s">
        <v>769</v>
      </c>
      <c r="D233" s="16" t="s">
        <v>770</v>
      </c>
      <c r="E233" s="16" t="s">
        <v>784</v>
      </c>
      <c r="F233" s="16" t="s">
        <v>247</v>
      </c>
      <c r="G233" s="21" t="s">
        <v>110</v>
      </c>
      <c r="H233" s="21" t="s">
        <v>30138</v>
      </c>
      <c r="I233" s="21" t="s">
        <v>111</v>
      </c>
      <c r="M233" s="21" t="s">
        <v>0</v>
      </c>
      <c r="N233" s="16" t="str">
        <f t="shared" si="3"/>
        <v>insert into Trunk (OID,trunkID, orgID, instanceID, nodeID, partnerOID, trunkType, shared, direction, carrierIP, privateIP,callFlowIndicator, status) values('TRUNK-6008','TGSIGWST01','ORG-DTL','INS-DTL-IGW','NOD-DTL-IOS-01','PAR-0065','I','Y','B',null,null,null,'A');</v>
      </c>
    </row>
    <row r="234" spans="1:14">
      <c r="A234" s="16" t="s">
        <v>30416</v>
      </c>
      <c r="B234" s="16" t="s">
        <v>719</v>
      </c>
      <c r="C234" s="16" t="s">
        <v>769</v>
      </c>
      <c r="D234" s="16" t="s">
        <v>770</v>
      </c>
      <c r="E234" s="16" t="s">
        <v>784</v>
      </c>
      <c r="F234" s="16" t="s">
        <v>250</v>
      </c>
      <c r="G234" s="21" t="s">
        <v>110</v>
      </c>
      <c r="H234" s="21" t="s">
        <v>30138</v>
      </c>
      <c r="I234" s="21" t="s">
        <v>111</v>
      </c>
      <c r="M234" s="21" t="s">
        <v>0</v>
      </c>
      <c r="N234" s="16" t="str">
        <f t="shared" si="3"/>
        <v>insert into Trunk (OID,trunkID, orgID, instanceID, nodeID, partnerOID, trunkType, shared, direction, carrierIP, privateIP,callFlowIndicator, status) values('TRUNK-6022','TGSIGWVT01','ORG-DTL','INS-DTL-IGW','NOD-DTL-IOS-01','PAR-0068','I','Y','B',null,null,null,'A');</v>
      </c>
    </row>
    <row r="235" spans="1:14">
      <c r="A235" s="16" t="s">
        <v>30417</v>
      </c>
      <c r="B235" s="16" t="s">
        <v>30135</v>
      </c>
      <c r="C235" s="16" t="s">
        <v>769</v>
      </c>
      <c r="D235" s="16" t="s">
        <v>770</v>
      </c>
      <c r="E235" s="16" t="s">
        <v>784</v>
      </c>
      <c r="F235" s="16" t="s">
        <v>226</v>
      </c>
      <c r="G235" s="21" t="s">
        <v>110</v>
      </c>
      <c r="H235" s="21" t="s">
        <v>30138</v>
      </c>
      <c r="I235" s="21" t="s">
        <v>111</v>
      </c>
      <c r="M235" s="21" t="s">
        <v>0</v>
      </c>
      <c r="N235" s="16" t="str">
        <f t="shared" si="3"/>
        <v>insert into Trunk (OID,trunkID, orgID, instanceID, nodeID, partnerOID, trunkType, shared, direction, carrierIP, privateIP,callFlowIndicator, status) values('TRUNK-6041','TGSIGWOA01','ORG-DTL','INS-DTL-IGW','NOD-DTL-IOS-01','PAR-0044','I','Y','B',null,null,null,'A');</v>
      </c>
    </row>
    <row r="236" spans="1:14">
      <c r="A236" s="16" t="s">
        <v>30418</v>
      </c>
      <c r="B236" s="16" t="s">
        <v>1110</v>
      </c>
      <c r="C236" s="16" t="s">
        <v>769</v>
      </c>
      <c r="D236" s="16" t="s">
        <v>770</v>
      </c>
      <c r="E236" s="16" t="s">
        <v>784</v>
      </c>
      <c r="F236" s="16" t="s">
        <v>226</v>
      </c>
      <c r="G236" s="21" t="s">
        <v>110</v>
      </c>
      <c r="H236" s="21" t="s">
        <v>30138</v>
      </c>
      <c r="I236" s="21" t="s">
        <v>111</v>
      </c>
      <c r="M236" s="21" t="s">
        <v>0</v>
      </c>
      <c r="N236" s="16" t="str">
        <f t="shared" si="3"/>
        <v>insert into Trunk (OID,trunkID, orgID, instanceID, nodeID, partnerOID, trunkType, shared, direction, carrierIP, privateIP,callFlowIndicator, status) values('TRUNK-6042','TGSIGWOA02','ORG-DTL','INS-DTL-IGW','NOD-DTL-IOS-01','PAR-0044','I','Y','B',null,null,null,'A');</v>
      </c>
    </row>
    <row r="237" spans="1:14">
      <c r="A237" s="16" t="s">
        <v>30419</v>
      </c>
      <c r="B237" s="16" t="s">
        <v>30136</v>
      </c>
      <c r="C237" s="16" t="s">
        <v>769</v>
      </c>
      <c r="D237" s="16" t="s">
        <v>770</v>
      </c>
      <c r="E237" s="16" t="s">
        <v>784</v>
      </c>
      <c r="F237" s="16" t="s">
        <v>226</v>
      </c>
      <c r="G237" s="21" t="s">
        <v>110</v>
      </c>
      <c r="H237" s="21" t="s">
        <v>30138</v>
      </c>
      <c r="I237" s="21" t="s">
        <v>111</v>
      </c>
      <c r="M237" s="21" t="s">
        <v>0</v>
      </c>
      <c r="N237" s="16" t="str">
        <f t="shared" si="3"/>
        <v>insert into Trunk (OID,trunkID, orgID, instanceID, nodeID, partnerOID, trunkType, shared, direction, carrierIP, privateIP,callFlowIndicator, status) values('TRUNK-6043','TGSIGWOA03','ORG-DTL','INS-DTL-IGW','NOD-DTL-IOS-01','PAR-0044','I','Y','B',null,null,null,'A');</v>
      </c>
    </row>
    <row r="238" spans="1:14">
      <c r="A238" s="16" t="s">
        <v>30420</v>
      </c>
      <c r="B238" s="16" t="s">
        <v>30137</v>
      </c>
      <c r="C238" s="16" t="s">
        <v>769</v>
      </c>
      <c r="D238" s="16" t="s">
        <v>770</v>
      </c>
      <c r="E238" s="16" t="s">
        <v>784</v>
      </c>
      <c r="F238" s="16" t="s">
        <v>226</v>
      </c>
      <c r="G238" s="21" t="s">
        <v>110</v>
      </c>
      <c r="H238" s="21" t="s">
        <v>30138</v>
      </c>
      <c r="I238" s="21" t="s">
        <v>111</v>
      </c>
      <c r="M238" s="21" t="s">
        <v>0</v>
      </c>
      <c r="N238" s="16" t="str">
        <f t="shared" si="3"/>
        <v>insert into Trunk (OID,trunkID, orgID, instanceID, nodeID, partnerOID, trunkType, shared, direction, carrierIP, privateIP,callFlowIndicator, status) values('TRUNK-6044','TGSIGWOA04','ORG-DTL','INS-DTL-IGW','NOD-DTL-IOS-01','PAR-0044','I','Y','B',null,null,null,'A');</v>
      </c>
    </row>
    <row r="239" spans="1:14">
      <c r="A239" s="16" t="s">
        <v>30421</v>
      </c>
      <c r="B239" s="16" t="s">
        <v>1118</v>
      </c>
      <c r="C239" s="16" t="s">
        <v>769</v>
      </c>
      <c r="D239" s="16" t="s">
        <v>770</v>
      </c>
      <c r="E239" s="16" t="s">
        <v>784</v>
      </c>
      <c r="F239" s="16" t="s">
        <v>246</v>
      </c>
      <c r="G239" s="21" t="s">
        <v>110</v>
      </c>
      <c r="H239" s="21" t="s">
        <v>30138</v>
      </c>
      <c r="I239" s="21" t="s">
        <v>111</v>
      </c>
      <c r="M239" s="21" t="s">
        <v>0</v>
      </c>
      <c r="N239" s="16" t="str">
        <f t="shared" si="3"/>
        <v>insert into Trunk (OID,trunkID, orgID, instanceID, nodeID, partnerOID, trunkType, shared, direction, carrierIP, privateIP,callFlowIndicator, status) values('TRUNK-6045','TGSIGWSM01','ORG-DTL','INS-DTL-IGW','NOD-DTL-IOS-01','PAR-0064','I','Y','B',null,null,null,'A');</v>
      </c>
    </row>
    <row r="240" spans="1:14">
      <c r="A240" s="26"/>
      <c r="B240" s="26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16" t="str">
        <f t="shared" si="3"/>
        <v>insert into Trunk (OID,trunkID, orgID, instanceID, nodeID, partnerOID, trunkType, shared, direction, carrierIP, privateIP,callFlowIndicator, status) values(null,null,null,null,null,null,null,null,null,null,null,null,null);</v>
      </c>
    </row>
    <row r="241" spans="1:14">
      <c r="A241" s="16" t="s">
        <v>30422</v>
      </c>
      <c r="B241" s="16" t="s">
        <v>30102</v>
      </c>
      <c r="C241" s="16" t="s">
        <v>769</v>
      </c>
      <c r="D241" s="16" t="s">
        <v>771</v>
      </c>
      <c r="E241" s="16" t="s">
        <v>784</v>
      </c>
      <c r="F241" s="16" t="s">
        <v>254</v>
      </c>
      <c r="G241" s="21" t="s">
        <v>635</v>
      </c>
      <c r="H241" s="21" t="s">
        <v>30138</v>
      </c>
      <c r="I241" s="21" t="s">
        <v>111</v>
      </c>
      <c r="M241" s="21" t="s">
        <v>0</v>
      </c>
      <c r="N241" s="16" t="str">
        <f t="shared" si="3"/>
        <v>insert into Trunk (OID,trunkID, orgID, instanceID, nodeID, partnerOID, trunkType, shared, direction, carrierIP, privateIP,callFlowIndicator, status) values('TRUNK-1','TGSC3DHIN01','ORG-DTL','INS-DTL-IOS','NOD-DTL-IOS-01','PAR-0072','N','Y','B',null,null,null,'A');</v>
      </c>
    </row>
    <row r="242" spans="1:14">
      <c r="A242" s="16" t="s">
        <v>30423</v>
      </c>
      <c r="B242" s="16" t="s">
        <v>30103</v>
      </c>
      <c r="C242" s="16" t="s">
        <v>769</v>
      </c>
      <c r="D242" s="16" t="s">
        <v>771</v>
      </c>
      <c r="E242" s="16" t="s">
        <v>784</v>
      </c>
      <c r="F242" s="16" t="s">
        <v>254</v>
      </c>
      <c r="G242" s="21" t="s">
        <v>635</v>
      </c>
      <c r="H242" s="21" t="s">
        <v>30138</v>
      </c>
      <c r="I242" s="21" t="s">
        <v>111</v>
      </c>
      <c r="M242" s="21" t="s">
        <v>0</v>
      </c>
      <c r="N242" s="16" t="str">
        <f t="shared" si="3"/>
        <v>insert into Trunk (OID,trunkID, orgID, instanceID, nodeID, partnerOID, trunkType, shared, direction, carrierIP, privateIP,callFlowIndicator, status) values('TRUNK-6','TGSC3DHIN02','ORG-DTL','INS-DTL-IOS','NOD-DTL-IOS-01','PAR-0072','N','Y','B',null,null,null,'A');</v>
      </c>
    </row>
    <row r="243" spans="1:14">
      <c r="A243" s="16" t="s">
        <v>30424</v>
      </c>
      <c r="B243" s="16" t="s">
        <v>30104</v>
      </c>
      <c r="C243" s="16" t="s">
        <v>769</v>
      </c>
      <c r="D243" s="16" t="s">
        <v>771</v>
      </c>
      <c r="E243" s="16" t="s">
        <v>784</v>
      </c>
      <c r="F243" s="16" t="s">
        <v>254</v>
      </c>
      <c r="G243" s="21" t="s">
        <v>635</v>
      </c>
      <c r="H243" s="21" t="s">
        <v>30138</v>
      </c>
      <c r="I243" s="21" t="s">
        <v>111</v>
      </c>
      <c r="M243" s="21" t="s">
        <v>0</v>
      </c>
      <c r="N243" s="16" t="str">
        <f t="shared" si="3"/>
        <v>insert into Trunk (OID,trunkID, orgID, instanceID, nodeID, partnerOID, trunkType, shared, direction, carrierIP, privateIP,callFlowIndicator, status) values('TRUNK-7','TGSC3TEST01','ORG-DTL','INS-DTL-IOS','NOD-DTL-IOS-01','PAR-0072','N','Y','B',null,null,null,'A');</v>
      </c>
    </row>
    <row r="244" spans="1:14">
      <c r="A244" s="16" t="s">
        <v>30425</v>
      </c>
      <c r="B244" s="16" t="s">
        <v>30105</v>
      </c>
      <c r="C244" s="16" t="s">
        <v>769</v>
      </c>
      <c r="D244" s="16" t="s">
        <v>771</v>
      </c>
      <c r="E244" s="16" t="s">
        <v>784</v>
      </c>
      <c r="F244" s="16" t="s">
        <v>254</v>
      </c>
      <c r="G244" s="21" t="s">
        <v>635</v>
      </c>
      <c r="H244" s="21" t="s">
        <v>30138</v>
      </c>
      <c r="I244" s="21" t="s">
        <v>111</v>
      </c>
      <c r="M244" s="21" t="s">
        <v>0</v>
      </c>
      <c r="N244" s="16" t="str">
        <f t="shared" si="3"/>
        <v>insert into Trunk (OID,trunkID, orgID, instanceID, nodeID, partnerOID, trunkType, shared, direction, carrierIP, privateIP,callFlowIndicator, status) values('TRUNK-8','TGSC3DHOG01','ORG-DTL','INS-DTL-IOS','NOD-DTL-IOS-01','PAR-0072','N','Y','B',null,null,null,'A');</v>
      </c>
    </row>
    <row r="245" spans="1:14">
      <c r="A245" s="16" t="s">
        <v>30426</v>
      </c>
      <c r="B245" s="16" t="s">
        <v>30106</v>
      </c>
      <c r="C245" s="16" t="s">
        <v>769</v>
      </c>
      <c r="D245" s="16" t="s">
        <v>771</v>
      </c>
      <c r="E245" s="16" t="s">
        <v>784</v>
      </c>
      <c r="F245" s="16" t="s">
        <v>254</v>
      </c>
      <c r="G245" s="21" t="s">
        <v>635</v>
      </c>
      <c r="H245" s="21" t="s">
        <v>30138</v>
      </c>
      <c r="I245" s="21" t="s">
        <v>111</v>
      </c>
      <c r="M245" s="21" t="s">
        <v>0</v>
      </c>
      <c r="N245" s="16" t="str">
        <f t="shared" si="3"/>
        <v>insert into Trunk (OID,trunkID, orgID, instanceID, nodeID, partnerOID, trunkType, shared, direction, carrierIP, privateIP,callFlowIndicator, status) values('TRUNK-9','TGSC3DHOG02','ORG-DTL','INS-DTL-IOS','NOD-DTL-IOS-01','PAR-0072','N','Y','B',null,null,null,'A');</v>
      </c>
    </row>
    <row r="246" spans="1:14">
      <c r="A246" s="16" t="s">
        <v>30427</v>
      </c>
      <c r="B246" s="16" t="s">
        <v>30451</v>
      </c>
      <c r="C246" s="16" t="s">
        <v>769</v>
      </c>
      <c r="D246" s="16" t="s">
        <v>771</v>
      </c>
      <c r="E246" s="16" t="s">
        <v>784</v>
      </c>
      <c r="F246" s="16" t="s">
        <v>254</v>
      </c>
      <c r="G246" s="21" t="s">
        <v>635</v>
      </c>
      <c r="H246" s="21" t="s">
        <v>30138</v>
      </c>
      <c r="I246" s="21" t="s">
        <v>111</v>
      </c>
      <c r="M246" s="21" t="s">
        <v>0</v>
      </c>
      <c r="N246" s="16" t="str">
        <f t="shared" si="3"/>
        <v>insert into Trunk (OID,trunkID, orgID, instanceID, nodeID, partnerOID, trunkType, shared, direction, carrierIP, privateIP,callFlowIndicator, status) values('TRUNK-83','TGSC3NT01','ORG-DTL','INS-DTL-IOS','NOD-DTL-IOS-01','PAR-0072','N','Y','B',null,null,null,'A');</v>
      </c>
    </row>
    <row r="247" spans="1:14">
      <c r="A247" s="16" t="s">
        <v>30428</v>
      </c>
      <c r="B247" s="16" t="s">
        <v>30452</v>
      </c>
      <c r="C247" s="16" t="s">
        <v>769</v>
      </c>
      <c r="D247" s="16" t="s">
        <v>771</v>
      </c>
      <c r="E247" s="16" t="s">
        <v>784</v>
      </c>
      <c r="F247" s="16" t="s">
        <v>254</v>
      </c>
      <c r="G247" s="21" t="s">
        <v>635</v>
      </c>
      <c r="H247" s="21" t="s">
        <v>30138</v>
      </c>
      <c r="I247" s="21" t="s">
        <v>111</v>
      </c>
      <c r="M247" s="21" t="s">
        <v>0</v>
      </c>
      <c r="N247" s="16" t="str">
        <f t="shared" si="3"/>
        <v>insert into Trunk (OID,trunkID, orgID, instanceID, nodeID, partnerOID, trunkType, shared, direction, carrierIP, privateIP,callFlowIndicator, status) values('TRUNK-84','TGSC3BT01','ORG-DTL','INS-DTL-IOS','NOD-DTL-IOS-01','PAR-0072','N','Y','B',null,null,null,'A');</v>
      </c>
    </row>
    <row r="248" spans="1:14">
      <c r="A248" s="16" t="s">
        <v>30429</v>
      </c>
      <c r="B248" s="16" t="s">
        <v>30453</v>
      </c>
      <c r="C248" s="16" t="s">
        <v>769</v>
      </c>
      <c r="D248" s="16" t="s">
        <v>771</v>
      </c>
      <c r="E248" s="16" t="s">
        <v>784</v>
      </c>
      <c r="F248" s="16" t="s">
        <v>254</v>
      </c>
      <c r="G248" s="21" t="s">
        <v>635</v>
      </c>
      <c r="H248" s="21" t="s">
        <v>30138</v>
      </c>
      <c r="I248" s="21" t="s">
        <v>111</v>
      </c>
      <c r="M248" s="21" t="s">
        <v>0</v>
      </c>
      <c r="N248" s="16" t="str">
        <f t="shared" si="3"/>
        <v>insert into Trunk (OID,trunkID, orgID, instanceID, nodeID, partnerOID, trunkType, shared, direction, carrierIP, privateIP,callFlowIndicator, status) values('TRUNK-85','TGSC3MT01','ORG-DTL','INS-DTL-IOS','NOD-DTL-IOS-01','PAR-0072','N','Y','B',null,null,null,'A');</v>
      </c>
    </row>
    <row r="249" spans="1:14">
      <c r="A249" s="16" t="s">
        <v>30430</v>
      </c>
      <c r="B249" s="16" t="s">
        <v>30454</v>
      </c>
      <c r="C249" s="16" t="s">
        <v>769</v>
      </c>
      <c r="D249" s="16" t="s">
        <v>771</v>
      </c>
      <c r="E249" s="16" t="s">
        <v>784</v>
      </c>
      <c r="F249" s="16" t="s">
        <v>254</v>
      </c>
      <c r="G249" s="21" t="s">
        <v>635</v>
      </c>
      <c r="H249" s="21" t="s">
        <v>30138</v>
      </c>
      <c r="I249" s="21" t="s">
        <v>111</v>
      </c>
      <c r="M249" s="21" t="s">
        <v>0</v>
      </c>
      <c r="N249" s="16" t="str">
        <f t="shared" si="3"/>
        <v>insert into Trunk (OID,trunkID, orgID, instanceID, nodeID, partnerOID, trunkType, shared, direction, carrierIP, privateIP,callFlowIndicator, status) values('TRUNK-86','TGSC3GV01','ORG-DTL','INS-DTL-IOS','NOD-DTL-IOS-01','PAR-0072','N','Y','B',null,null,null,'A');</v>
      </c>
    </row>
    <row r="250" spans="1:14">
      <c r="A250" s="16" t="s">
        <v>30431</v>
      </c>
      <c r="B250" s="16" t="s">
        <v>30455</v>
      </c>
      <c r="C250" s="16" t="s">
        <v>769</v>
      </c>
      <c r="D250" s="16" t="s">
        <v>771</v>
      </c>
      <c r="E250" s="16" t="s">
        <v>784</v>
      </c>
      <c r="F250" s="16" t="s">
        <v>254</v>
      </c>
      <c r="G250" s="21" t="s">
        <v>635</v>
      </c>
      <c r="H250" s="21" t="s">
        <v>30138</v>
      </c>
      <c r="I250" s="21" t="s">
        <v>111</v>
      </c>
      <c r="M250" s="21" t="s">
        <v>0</v>
      </c>
      <c r="N250" s="16" t="str">
        <f t="shared" si="3"/>
        <v>insert into Trunk (OID,trunkID, orgID, instanceID, nodeID, partnerOID, trunkType, shared, direction, carrierIP, privateIP,callFlowIndicator, status) values('TRUNK-87','TGSC3UI01','ORG-DTL','INS-DTL-IOS','NOD-DTL-IOS-01','PAR-0072','N','Y','B',null,null,null,'A');</v>
      </c>
    </row>
    <row r="251" spans="1:14">
      <c r="A251" s="16" t="s">
        <v>30432</v>
      </c>
      <c r="B251" s="16" t="s">
        <v>30456</v>
      </c>
      <c r="C251" s="16" t="s">
        <v>769</v>
      </c>
      <c r="D251" s="16" t="s">
        <v>771</v>
      </c>
      <c r="E251" s="16" t="s">
        <v>784</v>
      </c>
      <c r="F251" s="16" t="s">
        <v>254</v>
      </c>
      <c r="G251" s="21" t="s">
        <v>635</v>
      </c>
      <c r="H251" s="21" t="s">
        <v>30138</v>
      </c>
      <c r="I251" s="21" t="s">
        <v>111</v>
      </c>
      <c r="M251" s="21" t="s">
        <v>0</v>
      </c>
      <c r="N251" s="16" t="str">
        <f t="shared" si="3"/>
        <v>insert into Trunk (OID,trunkID, orgID, instanceID, nodeID, partnerOID, trunkType, shared, direction, carrierIP, privateIP,callFlowIndicator, status) values('TRUNK-88','TGSC3RC01','ORG-DTL','INS-DTL-IOS','NOD-DTL-IOS-01','PAR-0072','N','Y','B',null,null,null,'A');</v>
      </c>
    </row>
    <row r="252" spans="1:14">
      <c r="A252" s="16" t="s">
        <v>30433</v>
      </c>
      <c r="B252" s="16" t="s">
        <v>30457</v>
      </c>
      <c r="C252" s="16" t="s">
        <v>769</v>
      </c>
      <c r="D252" s="16" t="s">
        <v>771</v>
      </c>
      <c r="E252" s="16" t="s">
        <v>784</v>
      </c>
      <c r="F252" s="16" t="s">
        <v>254</v>
      </c>
      <c r="G252" s="21" t="s">
        <v>635</v>
      </c>
      <c r="H252" s="21" t="s">
        <v>30138</v>
      </c>
      <c r="I252" s="21" t="s">
        <v>111</v>
      </c>
      <c r="M252" s="21" t="s">
        <v>0</v>
      </c>
      <c r="N252" s="16" t="str">
        <f t="shared" si="3"/>
        <v>insert into Trunk (OID,trunkID, orgID, instanceID, nodeID, partnerOID, trunkType, shared, direction, carrierIP, privateIP,callFlowIndicator, status) values('TRUNK-89','TGSC3DT01','ORG-DTL','INS-DTL-IOS','NOD-DTL-IOS-01','PAR-0072','N','Y','B',null,null,null,'A');</v>
      </c>
    </row>
    <row r="253" spans="1:14">
      <c r="A253" s="16" t="s">
        <v>30434</v>
      </c>
      <c r="B253" s="16" t="s">
        <v>30458</v>
      </c>
      <c r="C253" s="16" t="s">
        <v>769</v>
      </c>
      <c r="D253" s="16" t="s">
        <v>771</v>
      </c>
      <c r="E253" s="16" t="s">
        <v>784</v>
      </c>
      <c r="F253" s="16" t="s">
        <v>254</v>
      </c>
      <c r="G253" s="21" t="s">
        <v>635</v>
      </c>
      <c r="H253" s="21" t="s">
        <v>30138</v>
      </c>
      <c r="I253" s="21" t="s">
        <v>111</v>
      </c>
      <c r="M253" s="21" t="s">
        <v>0</v>
      </c>
      <c r="N253" s="16" t="str">
        <f t="shared" si="3"/>
        <v>insert into Trunk (OID,trunkID, orgID, instanceID, nodeID, partnerOID, trunkType, shared, direction, carrierIP, privateIP,callFlowIndicator, status) values('TRUNK-90','TGSC3DT02','ORG-DTL','INS-DTL-IOS','NOD-DTL-IOS-01','PAR-0072','N','Y','B',null,null,null,'A');</v>
      </c>
    </row>
    <row r="254" spans="1:14">
      <c r="A254" s="16" t="s">
        <v>30435</v>
      </c>
      <c r="B254" s="16" t="s">
        <v>30459</v>
      </c>
      <c r="C254" s="16" t="s">
        <v>769</v>
      </c>
      <c r="D254" s="16" t="s">
        <v>771</v>
      </c>
      <c r="E254" s="16" t="s">
        <v>784</v>
      </c>
      <c r="F254" s="16" t="s">
        <v>254</v>
      </c>
      <c r="G254" s="21" t="s">
        <v>635</v>
      </c>
      <c r="H254" s="21" t="s">
        <v>30138</v>
      </c>
      <c r="I254" s="21" t="s">
        <v>111</v>
      </c>
      <c r="M254" s="21" t="s">
        <v>0</v>
      </c>
      <c r="N254" s="16" t="str">
        <f t="shared" si="3"/>
        <v>insert into Trunk (OID,trunkID, orgID, instanceID, nodeID, partnerOID, trunkType, shared, direction, carrierIP, privateIP,callFlowIndicator, status) values('TRUNK-91','TGSC3OA01','ORG-DTL','INS-DTL-IOS','NOD-DTL-IOS-01','PAR-0072','N','Y','B',null,null,null,'A');</v>
      </c>
    </row>
    <row r="255" spans="1:14">
      <c r="A255" s="16" t="s">
        <v>30436</v>
      </c>
      <c r="B255" s="16" t="s">
        <v>30460</v>
      </c>
      <c r="C255" s="16" t="s">
        <v>769</v>
      </c>
      <c r="D255" s="16" t="s">
        <v>771</v>
      </c>
      <c r="E255" s="16" t="s">
        <v>784</v>
      </c>
      <c r="F255" s="16" t="s">
        <v>254</v>
      </c>
      <c r="G255" s="21" t="s">
        <v>635</v>
      </c>
      <c r="H255" s="21" t="s">
        <v>30138</v>
      </c>
      <c r="I255" s="21" t="s">
        <v>111</v>
      </c>
      <c r="M255" s="21" t="s">
        <v>0</v>
      </c>
      <c r="N255" s="16" t="str">
        <f t="shared" si="3"/>
        <v>insert into Trunk (OID,trunkID, orgID, instanceID, nodeID, partnerOID, trunkType, shared, direction, carrierIP, privateIP,callFlowIndicator, status) values('TRUNK-92','TGSC3AG01','ORG-DTL','INS-DTL-IOS','NOD-DTL-IOS-01','PAR-0072','N','Y','B',null,null,null,'A');</v>
      </c>
    </row>
    <row r="256" spans="1:14">
      <c r="A256" s="16" t="s">
        <v>30437</v>
      </c>
      <c r="B256" s="16" t="s">
        <v>30461</v>
      </c>
      <c r="C256" s="16" t="s">
        <v>769</v>
      </c>
      <c r="D256" s="16" t="s">
        <v>771</v>
      </c>
      <c r="E256" s="16" t="s">
        <v>784</v>
      </c>
      <c r="F256" s="16" t="s">
        <v>254</v>
      </c>
      <c r="G256" s="21" t="s">
        <v>635</v>
      </c>
      <c r="H256" s="21" t="s">
        <v>30138</v>
      </c>
      <c r="I256" s="21" t="s">
        <v>111</v>
      </c>
      <c r="M256" s="21" t="s">
        <v>0</v>
      </c>
      <c r="N256" s="16" t="str">
        <f t="shared" si="3"/>
        <v>insert into Trunk (OID,trunkID, orgID, instanceID, nodeID, partnerOID, trunkType, shared, direction, carrierIP, privateIP,callFlowIndicator, status) values('TRUNK-93','TGSC3BA01','ORG-DTL','INS-DTL-IOS','NOD-DTL-IOS-01','PAR-0072','N','Y','B',null,null,null,'A');</v>
      </c>
    </row>
    <row r="257" spans="1:14">
      <c r="A257" s="16" t="s">
        <v>30438</v>
      </c>
      <c r="B257" s="16" t="s">
        <v>30462</v>
      </c>
      <c r="C257" s="16" t="s">
        <v>769</v>
      </c>
      <c r="D257" s="16" t="s">
        <v>771</v>
      </c>
      <c r="E257" s="16" t="s">
        <v>784</v>
      </c>
      <c r="F257" s="16" t="s">
        <v>254</v>
      </c>
      <c r="G257" s="21" t="s">
        <v>635</v>
      </c>
      <c r="H257" s="21" t="s">
        <v>30138</v>
      </c>
      <c r="I257" s="21" t="s">
        <v>111</v>
      </c>
      <c r="M257" s="21" t="s">
        <v>0</v>
      </c>
      <c r="N257" s="16" t="str">
        <f t="shared" si="3"/>
        <v>insert into Trunk (OID,trunkID, orgID, instanceID, nodeID, partnerOID, trunkType, shared, direction, carrierIP, privateIP,callFlowIndicator, status) values('TRUNK-94','TGSC3BI01','ORG-DTL','INS-DTL-IOS','NOD-DTL-IOS-01','PAR-0072','N','Y','B',null,null,null,'A');</v>
      </c>
    </row>
    <row r="258" spans="1:14">
      <c r="A258" s="16" t="s">
        <v>30439</v>
      </c>
      <c r="B258" s="16" t="s">
        <v>30463</v>
      </c>
      <c r="C258" s="16" t="s">
        <v>769</v>
      </c>
      <c r="D258" s="16" t="s">
        <v>771</v>
      </c>
      <c r="E258" s="16" t="s">
        <v>784</v>
      </c>
      <c r="F258" s="16" t="s">
        <v>254</v>
      </c>
      <c r="G258" s="21" t="s">
        <v>635</v>
      </c>
      <c r="H258" s="21" t="s">
        <v>30138</v>
      </c>
      <c r="I258" s="21" t="s">
        <v>111</v>
      </c>
      <c r="M258" s="21" t="s">
        <v>0</v>
      </c>
      <c r="N258" s="16" t="str">
        <f t="shared" si="3"/>
        <v>insert into Trunk (OID,trunkID, orgID, instanceID, nodeID, partnerOID, trunkType, shared, direction, carrierIP, privateIP,callFlowIndicator, status) values('TRUNK-95','TGSC3BG01','ORG-DTL','INS-DTL-IOS','NOD-DTL-IOS-01','PAR-0072','N','Y','B',null,null,null,'A');</v>
      </c>
    </row>
    <row r="259" spans="1:14">
      <c r="A259" s="16" t="s">
        <v>30440</v>
      </c>
      <c r="B259" s="16" t="s">
        <v>30464</v>
      </c>
      <c r="C259" s="16" t="s">
        <v>769</v>
      </c>
      <c r="D259" s="16" t="s">
        <v>771</v>
      </c>
      <c r="E259" s="16" t="s">
        <v>784</v>
      </c>
      <c r="F259" s="16" t="s">
        <v>254</v>
      </c>
      <c r="G259" s="21" t="s">
        <v>635</v>
      </c>
      <c r="H259" s="21" t="s">
        <v>30138</v>
      </c>
      <c r="I259" s="21" t="s">
        <v>111</v>
      </c>
      <c r="M259" s="21" t="s">
        <v>0</v>
      </c>
      <c r="N259" s="16" t="str">
        <f t="shared" si="3"/>
        <v>insert into Trunk (OID,trunkID, orgID, instanceID, nodeID, partnerOID, trunkType, shared, direction, carrierIP, privateIP,callFlowIndicator, status) values('TRUNK-96','TGSC3CT01','ORG-DTL','INS-DTL-IOS','NOD-DTL-IOS-01','PAR-0072','N','Y','B',null,null,null,'A');</v>
      </c>
    </row>
    <row r="260" spans="1:14">
      <c r="A260" s="16" t="s">
        <v>30441</v>
      </c>
      <c r="B260" s="16" t="s">
        <v>30465</v>
      </c>
      <c r="C260" s="16" t="s">
        <v>769</v>
      </c>
      <c r="D260" s="16" t="s">
        <v>771</v>
      </c>
      <c r="E260" s="16" t="s">
        <v>784</v>
      </c>
      <c r="F260" s="16" t="s">
        <v>254</v>
      </c>
      <c r="G260" s="21" t="s">
        <v>635</v>
      </c>
      <c r="H260" s="21" t="s">
        <v>30138</v>
      </c>
      <c r="I260" s="21" t="s">
        <v>111</v>
      </c>
      <c r="M260" s="21" t="s">
        <v>0</v>
      </c>
      <c r="N260" s="16" t="str">
        <f t="shared" si="3"/>
        <v>insert into Trunk (OID,trunkID, orgID, instanceID, nodeID, partnerOID, trunkType, shared, direction, carrierIP, privateIP,callFlowIndicator, status) values('TRUNK-97','TGSC3DB01','ORG-DTL','INS-DTL-IOS','NOD-DTL-IOS-01','PAR-0072','N','Y','B',null,null,null,'A');</v>
      </c>
    </row>
    <row r="261" spans="1:14">
      <c r="A261" s="16" t="s">
        <v>30442</v>
      </c>
      <c r="B261" s="16" t="s">
        <v>30466</v>
      </c>
      <c r="C261" s="16" t="s">
        <v>769</v>
      </c>
      <c r="D261" s="16" t="s">
        <v>771</v>
      </c>
      <c r="E261" s="16" t="s">
        <v>784</v>
      </c>
      <c r="F261" s="16" t="s">
        <v>254</v>
      </c>
      <c r="G261" s="21" t="s">
        <v>635</v>
      </c>
      <c r="H261" s="21" t="s">
        <v>30138</v>
      </c>
      <c r="I261" s="21" t="s">
        <v>111</v>
      </c>
      <c r="M261" s="21" t="s">
        <v>0</v>
      </c>
      <c r="N261" s="16" t="str">
        <f t="shared" ref="N261:N299" si="4">N$1&amp;IF(ISBLANK(A261),"null","'"&amp;A261&amp;"'")&amp;","&amp;IF(ISBLANK(B261),"null","'"&amp;B261&amp;"'")&amp;","&amp;IF(ISBLANK(C261),"null","'"&amp;C261&amp;"'")&amp;","&amp;IF(ISBLANK(D261),"null","'"&amp;D261&amp;"'")&amp;","&amp;IF(ISBLANK(E261),"null","'"&amp;E261&amp;"'")&amp;","&amp;IF(ISBLANK(F261),"null","'"&amp;F261&amp;"'")&amp;","&amp;IF(ISBLANK(G261),"null","'"&amp;G261&amp;"'")&amp;","&amp;IF(ISBLANK(H261),"null","'"&amp;H261&amp;"'")&amp;","&amp;IF(ISBLANK(I261),"null","'"&amp;I261&amp;"'")&amp;","&amp;IF(ISBLANK(J261),"null","'"&amp;J261&amp;"'")&amp;","&amp;IF(ISBLANK(K261),"null","'"&amp;K261&amp;"'")&amp;","&amp;IF(ISBLANK(L261),"null","'"&amp;L261&amp;"'")&amp;","&amp;IF(ISBLANK(M261),"null","'"&amp;M261&amp;"'")&amp;O$1</f>
        <v>insert into Trunk (OID,trunkID, orgID, instanceID, nodeID, partnerOID, trunkType, shared, direction, carrierIP, privateIP,callFlowIndicator, status) values('TRUNK-98','TGSC3FC01','ORG-DTL','INS-DTL-IOS','NOD-DTL-IOS-01','PAR-0072','N','Y','B',null,null,null,'A');</v>
      </c>
    </row>
    <row r="262" spans="1:14">
      <c r="A262" s="16" t="s">
        <v>30443</v>
      </c>
      <c r="B262" s="16" t="s">
        <v>30467</v>
      </c>
      <c r="C262" s="16" t="s">
        <v>769</v>
      </c>
      <c r="D262" s="16" t="s">
        <v>771</v>
      </c>
      <c r="E262" s="16" t="s">
        <v>784</v>
      </c>
      <c r="F262" s="16" t="s">
        <v>254</v>
      </c>
      <c r="G262" s="21" t="s">
        <v>635</v>
      </c>
      <c r="H262" s="21" t="s">
        <v>30138</v>
      </c>
      <c r="I262" s="21" t="s">
        <v>111</v>
      </c>
      <c r="M262" s="21" t="s">
        <v>0</v>
      </c>
      <c r="N262" s="16" t="str">
        <f t="shared" si="4"/>
        <v>insert into Trunk (OID,trunkID, orgID, instanceID, nodeID, partnerOID, trunkType, shared, direction, carrierIP, privateIP,callFlowIndicator, status) values('TRUNK-99','TGSC3HT01','ORG-DTL','INS-DTL-IOS','NOD-DTL-IOS-01','PAR-0072','N','Y','B',null,null,null,'A');</v>
      </c>
    </row>
    <row r="263" spans="1:14">
      <c r="A263" s="16" t="s">
        <v>30444</v>
      </c>
      <c r="B263" s="16" t="s">
        <v>30468</v>
      </c>
      <c r="C263" s="16" t="s">
        <v>769</v>
      </c>
      <c r="D263" s="16" t="s">
        <v>771</v>
      </c>
      <c r="E263" s="16" t="s">
        <v>784</v>
      </c>
      <c r="F263" s="16" t="s">
        <v>254</v>
      </c>
      <c r="G263" s="21" t="s">
        <v>635</v>
      </c>
      <c r="H263" s="21" t="s">
        <v>30138</v>
      </c>
      <c r="I263" s="21" t="s">
        <v>111</v>
      </c>
      <c r="M263" s="21" t="s">
        <v>0</v>
      </c>
      <c r="N263" s="16" t="str">
        <f t="shared" si="4"/>
        <v>insert into Trunk (OID,trunkID, orgID, instanceID, nodeID, partnerOID, trunkType, shared, direction, carrierIP, privateIP,callFlowIndicator, status) values('TRUNK-100','TGSC3MS01','ORG-DTL','INS-DTL-IOS','NOD-DTL-IOS-01','PAR-0072','N','Y','B',null,null,null,'A');</v>
      </c>
    </row>
    <row r="264" spans="1:14">
      <c r="A264" s="16" t="s">
        <v>30445</v>
      </c>
      <c r="B264" s="16" t="s">
        <v>30469</v>
      </c>
      <c r="C264" s="16" t="s">
        <v>769</v>
      </c>
      <c r="D264" s="16" t="s">
        <v>771</v>
      </c>
      <c r="E264" s="16" t="s">
        <v>784</v>
      </c>
      <c r="F264" s="16" t="s">
        <v>254</v>
      </c>
      <c r="G264" s="21" t="s">
        <v>635</v>
      </c>
      <c r="H264" s="21" t="s">
        <v>30138</v>
      </c>
      <c r="I264" s="21" t="s">
        <v>111</v>
      </c>
      <c r="M264" s="21" t="s">
        <v>0</v>
      </c>
      <c r="N264" s="16" t="str">
        <f t="shared" si="4"/>
        <v>insert into Trunk (OID,trunkID, orgID, instanceID, nodeID, partnerOID, trunkType, shared, direction, carrierIP, privateIP,callFlowIndicator, status) values('TRUNK-101','TGSC3PC01','ORG-DTL','INS-DTL-IOS','NOD-DTL-IOS-01','PAR-0072','N','Y','B',null,null,null,'A');</v>
      </c>
    </row>
    <row r="265" spans="1:14">
      <c r="A265" s="16" t="s">
        <v>30446</v>
      </c>
      <c r="B265" s="16" t="s">
        <v>30470</v>
      </c>
      <c r="C265" s="16" t="s">
        <v>769</v>
      </c>
      <c r="D265" s="16" t="s">
        <v>771</v>
      </c>
      <c r="E265" s="16" t="s">
        <v>784</v>
      </c>
      <c r="F265" s="16" t="s">
        <v>254</v>
      </c>
      <c r="G265" s="21" t="s">
        <v>635</v>
      </c>
      <c r="H265" s="21" t="s">
        <v>30138</v>
      </c>
      <c r="I265" s="21" t="s">
        <v>111</v>
      </c>
      <c r="M265" s="21" t="s">
        <v>0</v>
      </c>
      <c r="N265" s="16" t="str">
        <f t="shared" si="4"/>
        <v>insert into Trunk (OID,trunkID, orgID, instanceID, nodeID, partnerOID, trunkType, shared, direction, carrierIP, privateIP,callFlowIndicator, status) values('TRUNK-102','TGSC3RN01','ORG-DTL','INS-DTL-IOS','NOD-DTL-IOS-01','PAR-0072','N','Y','B',null,null,null,'A');</v>
      </c>
    </row>
    <row r="266" spans="1:14">
      <c r="A266" s="16" t="s">
        <v>30447</v>
      </c>
      <c r="B266" s="16" t="s">
        <v>30471</v>
      </c>
      <c r="C266" s="16" t="s">
        <v>769</v>
      </c>
      <c r="D266" s="16" t="s">
        <v>771</v>
      </c>
      <c r="E266" s="16" t="s">
        <v>784</v>
      </c>
      <c r="F266" s="16" t="s">
        <v>254</v>
      </c>
      <c r="G266" s="21" t="s">
        <v>635</v>
      </c>
      <c r="H266" s="21" t="s">
        <v>30138</v>
      </c>
      <c r="I266" s="21" t="s">
        <v>111</v>
      </c>
      <c r="M266" s="21" t="s">
        <v>0</v>
      </c>
      <c r="N266" s="16" t="str">
        <f t="shared" si="4"/>
        <v>insert into Trunk (OID,trunkID, orgID, instanceID, nodeID, partnerOID, trunkType, shared, direction, carrierIP, privateIP,callFlowIndicator, status) values('TRUNK-103','TGSC3SG01','ORG-DTL','INS-DTL-IOS','NOD-DTL-IOS-01','PAR-0072','N','Y','B',null,null,null,'A');</v>
      </c>
    </row>
    <row r="267" spans="1:14">
      <c r="A267" s="16" t="s">
        <v>30448</v>
      </c>
      <c r="B267" s="16" t="s">
        <v>30472</v>
      </c>
      <c r="C267" s="16" t="s">
        <v>769</v>
      </c>
      <c r="D267" s="16" t="s">
        <v>771</v>
      </c>
      <c r="E267" s="16" t="s">
        <v>784</v>
      </c>
      <c r="F267" s="16" t="s">
        <v>254</v>
      </c>
      <c r="G267" s="21" t="s">
        <v>635</v>
      </c>
      <c r="H267" s="21" t="s">
        <v>30138</v>
      </c>
      <c r="I267" s="21" t="s">
        <v>111</v>
      </c>
      <c r="M267" s="21" t="s">
        <v>0</v>
      </c>
      <c r="N267" s="16" t="str">
        <f t="shared" si="4"/>
        <v>insert into Trunk (OID,trunkID, orgID, instanceID, nodeID, partnerOID, trunkType, shared, direction, carrierIP, privateIP,callFlowIndicator, status) values('TRUNK-104','TGSC3SM01','ORG-DTL','INS-DTL-IOS','NOD-DTL-IOS-01','PAR-0072','N','Y','B',null,null,null,'A');</v>
      </c>
    </row>
    <row r="268" spans="1:14">
      <c r="A268" s="16" t="s">
        <v>30449</v>
      </c>
      <c r="B268" s="16" t="s">
        <v>30473</v>
      </c>
      <c r="C268" s="16" t="s">
        <v>769</v>
      </c>
      <c r="D268" s="16" t="s">
        <v>771</v>
      </c>
      <c r="E268" s="16" t="s">
        <v>784</v>
      </c>
      <c r="F268" s="16" t="s">
        <v>254</v>
      </c>
      <c r="G268" s="21" t="s">
        <v>635</v>
      </c>
      <c r="H268" s="21" t="s">
        <v>30138</v>
      </c>
      <c r="I268" s="21" t="s">
        <v>111</v>
      </c>
      <c r="M268" s="21" t="s">
        <v>0</v>
      </c>
      <c r="N268" s="16" t="str">
        <f t="shared" si="4"/>
        <v>insert into Trunk (OID,trunkID, orgID, instanceID, nodeID, partnerOID, trunkType, shared, direction, carrierIP, privateIP,callFlowIndicator, status) values('TRUNK-105','TGSC3ST01','ORG-DTL','INS-DTL-IOS','NOD-DTL-IOS-01','PAR-0072','N','Y','B',null,null,null,'A');</v>
      </c>
    </row>
    <row r="269" spans="1:14">
      <c r="A269" s="16" t="s">
        <v>30450</v>
      </c>
      <c r="B269" s="16" t="s">
        <v>30474</v>
      </c>
      <c r="C269" s="16" t="s">
        <v>769</v>
      </c>
      <c r="D269" s="16" t="s">
        <v>771</v>
      </c>
      <c r="E269" s="16" t="s">
        <v>784</v>
      </c>
      <c r="F269" s="16" t="s">
        <v>254</v>
      </c>
      <c r="G269" s="21" t="s">
        <v>635</v>
      </c>
      <c r="H269" s="21" t="s">
        <v>30138</v>
      </c>
      <c r="I269" s="21" t="s">
        <v>111</v>
      </c>
      <c r="M269" s="21" t="s">
        <v>0</v>
      </c>
      <c r="N269" s="16" t="str">
        <f t="shared" si="4"/>
        <v>insert into Trunk (OID,trunkID, orgID, instanceID, nodeID, partnerOID, trunkType, shared, direction, carrierIP, privateIP,callFlowIndicator, status) values('TRUNK-106','TGSC3VT01','ORG-DTL','INS-DTL-IOS','NOD-DTL-IOS-01','PAR-0072','N','Y','B',null,null,null,'A');</v>
      </c>
    </row>
    <row r="270" spans="1:14">
      <c r="A270" s="26"/>
      <c r="B270" s="26"/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16" t="str">
        <f t="shared" si="4"/>
        <v>insert into Trunk (OID,trunkID, orgID, instanceID, nodeID, partnerOID, trunkType, shared, direction, carrierIP, privateIP,callFlowIndicator, status) values(null,null,null,null,null,null,null,null,null,null,null,null,null);</v>
      </c>
    </row>
    <row r="271" spans="1:14">
      <c r="A271" s="16" t="s">
        <v>30475</v>
      </c>
      <c r="B271" s="16" t="s">
        <v>30112</v>
      </c>
      <c r="C271" s="16" t="s">
        <v>769</v>
      </c>
      <c r="D271" s="16" t="s">
        <v>771</v>
      </c>
      <c r="E271" s="16" t="s">
        <v>784</v>
      </c>
      <c r="F271" s="16" t="s">
        <v>255</v>
      </c>
      <c r="G271" s="21" t="s">
        <v>635</v>
      </c>
      <c r="H271" s="21" t="s">
        <v>30138</v>
      </c>
      <c r="I271" s="21" t="s">
        <v>111</v>
      </c>
      <c r="M271" s="21" t="s">
        <v>0</v>
      </c>
      <c r="N271" s="16" t="str">
        <f t="shared" si="4"/>
        <v>insert into Trunk (OID,trunkID, orgID, instanceID, nodeID, partnerOID, trunkType, shared, direction, carrierIP, privateIP,callFlowIndicator, status) values('TRUNK-11','TGSSXDHIN01','ORG-DTL','INS-DTL-IOS','NOD-DTL-IOS-01','PAR-0073','N','Y','B',null,null,null,'A');</v>
      </c>
    </row>
    <row r="272" spans="1:14">
      <c r="A272" s="16" t="s">
        <v>30476</v>
      </c>
      <c r="B272" s="16" t="s">
        <v>30113</v>
      </c>
      <c r="C272" s="16" t="s">
        <v>769</v>
      </c>
      <c r="D272" s="16" t="s">
        <v>771</v>
      </c>
      <c r="E272" s="16" t="s">
        <v>784</v>
      </c>
      <c r="F272" s="16" t="s">
        <v>255</v>
      </c>
      <c r="G272" s="21" t="s">
        <v>635</v>
      </c>
      <c r="H272" s="21" t="s">
        <v>30138</v>
      </c>
      <c r="I272" s="21" t="s">
        <v>111</v>
      </c>
      <c r="M272" s="21" t="s">
        <v>0</v>
      </c>
      <c r="N272" s="16" t="str">
        <f t="shared" si="4"/>
        <v>insert into Trunk (OID,trunkID, orgID, instanceID, nodeID, partnerOID, trunkType, shared, direction, carrierIP, privateIP,callFlowIndicator, status) values('TRUNK-12','TGSSXDHIN02','ORG-DTL','INS-DTL-IOS','NOD-DTL-IOS-01','PAR-0073','N','Y','B',null,null,null,'A');</v>
      </c>
    </row>
    <row r="273" spans="1:14">
      <c r="A273" s="16" t="s">
        <v>30477</v>
      </c>
      <c r="B273" s="16" t="s">
        <v>30114</v>
      </c>
      <c r="C273" s="16" t="s">
        <v>769</v>
      </c>
      <c r="D273" s="16" t="s">
        <v>771</v>
      </c>
      <c r="E273" s="16" t="s">
        <v>784</v>
      </c>
      <c r="F273" s="16" t="s">
        <v>255</v>
      </c>
      <c r="G273" s="21" t="s">
        <v>635</v>
      </c>
      <c r="H273" s="21" t="s">
        <v>30138</v>
      </c>
      <c r="I273" s="21" t="s">
        <v>111</v>
      </c>
      <c r="M273" s="21" t="s">
        <v>0</v>
      </c>
      <c r="N273" s="16" t="str">
        <f t="shared" si="4"/>
        <v>insert into Trunk (OID,trunkID, orgID, instanceID, nodeID, partnerOID, trunkType, shared, direction, carrierIP, privateIP,callFlowIndicator, status) values('TRUNK-13','TGSSXTEST01','ORG-DTL','INS-DTL-IOS','NOD-DTL-IOS-01','PAR-0073','N','Y','B',null,null,null,'A');</v>
      </c>
    </row>
    <row r="274" spans="1:14">
      <c r="A274" s="16" t="s">
        <v>30478</v>
      </c>
      <c r="B274" s="16" t="s">
        <v>30115</v>
      </c>
      <c r="C274" s="16" t="s">
        <v>769</v>
      </c>
      <c r="D274" s="16" t="s">
        <v>771</v>
      </c>
      <c r="E274" s="16" t="s">
        <v>784</v>
      </c>
      <c r="F274" s="16" t="s">
        <v>255</v>
      </c>
      <c r="G274" s="21" t="s">
        <v>635</v>
      </c>
      <c r="H274" s="21" t="s">
        <v>30138</v>
      </c>
      <c r="I274" s="21" t="s">
        <v>111</v>
      </c>
      <c r="M274" s="21" t="s">
        <v>0</v>
      </c>
      <c r="N274" s="16" t="str">
        <f t="shared" si="4"/>
        <v>insert into Trunk (OID,trunkID, orgID, instanceID, nodeID, partnerOID, trunkType, shared, direction, carrierIP, privateIP,callFlowIndicator, status) values('TRUNK-4','TGSSXDHOG01','ORG-DTL','INS-DTL-IOS','NOD-DTL-IOS-01','PAR-0073','N','Y','B',null,null,null,'A');</v>
      </c>
    </row>
    <row r="275" spans="1:14">
      <c r="A275" s="16" t="s">
        <v>30479</v>
      </c>
      <c r="B275" s="16" t="s">
        <v>30116</v>
      </c>
      <c r="C275" s="16" t="s">
        <v>769</v>
      </c>
      <c r="D275" s="16" t="s">
        <v>771</v>
      </c>
      <c r="E275" s="16" t="s">
        <v>784</v>
      </c>
      <c r="F275" s="16" t="s">
        <v>255</v>
      </c>
      <c r="G275" s="21" t="s">
        <v>635</v>
      </c>
      <c r="H275" s="21" t="s">
        <v>30138</v>
      </c>
      <c r="I275" s="21" t="s">
        <v>111</v>
      </c>
      <c r="M275" s="21" t="s">
        <v>0</v>
      </c>
      <c r="N275" s="16" t="str">
        <f t="shared" si="4"/>
        <v>insert into Trunk (OID,trunkID, orgID, instanceID, nodeID, partnerOID, trunkType, shared, direction, carrierIP, privateIP,callFlowIndicator, status) values('TRUNK-10','TGSSXDHOG02','ORG-DTL','INS-DTL-IOS','NOD-DTL-IOS-01','PAR-0073','N','Y','B',null,null,null,'A');</v>
      </c>
    </row>
    <row r="276" spans="1:14">
      <c r="A276" s="16" t="s">
        <v>30480</v>
      </c>
      <c r="B276" s="16" t="s">
        <v>30504</v>
      </c>
      <c r="C276" s="16" t="s">
        <v>769</v>
      </c>
      <c r="D276" s="16" t="s">
        <v>771</v>
      </c>
      <c r="E276" s="16" t="s">
        <v>784</v>
      </c>
      <c r="F276" s="16" t="s">
        <v>255</v>
      </c>
      <c r="G276" s="21" t="s">
        <v>635</v>
      </c>
      <c r="H276" s="21" t="s">
        <v>30138</v>
      </c>
      <c r="I276" s="21" t="s">
        <v>111</v>
      </c>
      <c r="M276" s="21" t="s">
        <v>0</v>
      </c>
      <c r="N276" s="16" t="str">
        <f t="shared" si="4"/>
        <v>insert into Trunk (OID,trunkID, orgID, instanceID, nodeID, partnerOID, trunkType, shared, direction, carrierIP, privateIP,callFlowIndicator, status) values('TRUNK-59','TGSSXNT01','ORG-DTL','INS-DTL-IOS','NOD-DTL-IOS-01','PAR-0073','N','Y','B',null,null,null,'A');</v>
      </c>
    </row>
    <row r="277" spans="1:14">
      <c r="A277" s="16" t="s">
        <v>30481</v>
      </c>
      <c r="B277" s="16" t="s">
        <v>30505</v>
      </c>
      <c r="C277" s="16" t="s">
        <v>769</v>
      </c>
      <c r="D277" s="16" t="s">
        <v>771</v>
      </c>
      <c r="E277" s="16" t="s">
        <v>784</v>
      </c>
      <c r="F277" s="16" t="s">
        <v>255</v>
      </c>
      <c r="G277" s="21" t="s">
        <v>635</v>
      </c>
      <c r="H277" s="21" t="s">
        <v>30138</v>
      </c>
      <c r="I277" s="21" t="s">
        <v>111</v>
      </c>
      <c r="M277" s="21" t="s">
        <v>0</v>
      </c>
      <c r="N277" s="16" t="str">
        <f t="shared" si="4"/>
        <v>insert into Trunk (OID,trunkID, orgID, instanceID, nodeID, partnerOID, trunkType, shared, direction, carrierIP, privateIP,callFlowIndicator, status) values('TRUNK-60','TGSSXBT01','ORG-DTL','INS-DTL-IOS','NOD-DTL-IOS-01','PAR-0073','N','Y','B',null,null,null,'A');</v>
      </c>
    </row>
    <row r="278" spans="1:14">
      <c r="A278" s="16" t="s">
        <v>30482</v>
      </c>
      <c r="B278" s="16" t="s">
        <v>30506</v>
      </c>
      <c r="C278" s="16" t="s">
        <v>769</v>
      </c>
      <c r="D278" s="16" t="s">
        <v>771</v>
      </c>
      <c r="E278" s="16" t="s">
        <v>784</v>
      </c>
      <c r="F278" s="16" t="s">
        <v>255</v>
      </c>
      <c r="G278" s="21" t="s">
        <v>635</v>
      </c>
      <c r="H278" s="21" t="s">
        <v>30138</v>
      </c>
      <c r="I278" s="21" t="s">
        <v>111</v>
      </c>
      <c r="M278" s="21" t="s">
        <v>0</v>
      </c>
      <c r="N278" s="16" t="str">
        <f t="shared" si="4"/>
        <v>insert into Trunk (OID,trunkID, orgID, instanceID, nodeID, partnerOID, trunkType, shared, direction, carrierIP, privateIP,callFlowIndicator, status) values('TRUNK-61','TGSSXMT01','ORG-DTL','INS-DTL-IOS','NOD-DTL-IOS-01','PAR-0073','N','Y','B',null,null,null,'A');</v>
      </c>
    </row>
    <row r="279" spans="1:14">
      <c r="A279" s="16" t="s">
        <v>30483</v>
      </c>
      <c r="B279" s="16" t="s">
        <v>30507</v>
      </c>
      <c r="C279" s="16" t="s">
        <v>769</v>
      </c>
      <c r="D279" s="16" t="s">
        <v>771</v>
      </c>
      <c r="E279" s="16" t="s">
        <v>784</v>
      </c>
      <c r="F279" s="16" t="s">
        <v>255</v>
      </c>
      <c r="G279" s="21" t="s">
        <v>635</v>
      </c>
      <c r="H279" s="21" t="s">
        <v>30138</v>
      </c>
      <c r="I279" s="21" t="s">
        <v>111</v>
      </c>
      <c r="M279" s="21" t="s">
        <v>0</v>
      </c>
      <c r="N279" s="16" t="str">
        <f t="shared" si="4"/>
        <v>insert into Trunk (OID,trunkID, orgID, instanceID, nodeID, partnerOID, trunkType, shared, direction, carrierIP, privateIP,callFlowIndicator, status) values('TRUNK-62','TGSSXGV01','ORG-DTL','INS-DTL-IOS','NOD-DTL-IOS-01','PAR-0073','N','Y','B',null,null,null,'A');</v>
      </c>
    </row>
    <row r="280" spans="1:14">
      <c r="A280" s="16" t="s">
        <v>30484</v>
      </c>
      <c r="B280" s="16" t="s">
        <v>30508</v>
      </c>
      <c r="C280" s="16" t="s">
        <v>769</v>
      </c>
      <c r="D280" s="16" t="s">
        <v>771</v>
      </c>
      <c r="E280" s="16" t="s">
        <v>784</v>
      </c>
      <c r="F280" s="16" t="s">
        <v>255</v>
      </c>
      <c r="G280" s="21" t="s">
        <v>635</v>
      </c>
      <c r="H280" s="21" t="s">
        <v>30138</v>
      </c>
      <c r="I280" s="21" t="s">
        <v>111</v>
      </c>
      <c r="M280" s="21" t="s">
        <v>0</v>
      </c>
      <c r="N280" s="16" t="str">
        <f t="shared" si="4"/>
        <v>insert into Trunk (OID,trunkID, orgID, instanceID, nodeID, partnerOID, trunkType, shared, direction, carrierIP, privateIP,callFlowIndicator, status) values('TRUNK-63','TGSSXUI01','ORG-DTL','INS-DTL-IOS','NOD-DTL-IOS-01','PAR-0073','N','Y','B',null,null,null,'A');</v>
      </c>
    </row>
    <row r="281" spans="1:14">
      <c r="A281" s="16" t="s">
        <v>30485</v>
      </c>
      <c r="B281" s="16" t="s">
        <v>30509</v>
      </c>
      <c r="C281" s="16" t="s">
        <v>769</v>
      </c>
      <c r="D281" s="16" t="s">
        <v>771</v>
      </c>
      <c r="E281" s="16" t="s">
        <v>784</v>
      </c>
      <c r="F281" s="16" t="s">
        <v>255</v>
      </c>
      <c r="G281" s="21" t="s">
        <v>635</v>
      </c>
      <c r="H281" s="21" t="s">
        <v>30138</v>
      </c>
      <c r="I281" s="21" t="s">
        <v>111</v>
      </c>
      <c r="M281" s="21" t="s">
        <v>0</v>
      </c>
      <c r="N281" s="16" t="str">
        <f t="shared" si="4"/>
        <v>insert into Trunk (OID,trunkID, orgID, instanceID, nodeID, partnerOID, trunkType, shared, direction, carrierIP, privateIP,callFlowIndicator, status) values('TRUNK-64','TGSSXRC01','ORG-DTL','INS-DTL-IOS','NOD-DTL-IOS-01','PAR-0073','N','Y','B',null,null,null,'A');</v>
      </c>
    </row>
    <row r="282" spans="1:14">
      <c r="A282" s="16" t="s">
        <v>30486</v>
      </c>
      <c r="B282" s="16" t="s">
        <v>30510</v>
      </c>
      <c r="C282" s="16" t="s">
        <v>769</v>
      </c>
      <c r="D282" s="16" t="s">
        <v>771</v>
      </c>
      <c r="E282" s="16" t="s">
        <v>784</v>
      </c>
      <c r="F282" s="16" t="s">
        <v>255</v>
      </c>
      <c r="G282" s="21" t="s">
        <v>635</v>
      </c>
      <c r="H282" s="21" t="s">
        <v>30138</v>
      </c>
      <c r="I282" s="21" t="s">
        <v>111</v>
      </c>
      <c r="M282" s="21" t="s">
        <v>0</v>
      </c>
      <c r="N282" s="16" t="str">
        <f t="shared" si="4"/>
        <v>insert into Trunk (OID,trunkID, orgID, instanceID, nodeID, partnerOID, trunkType, shared, direction, carrierIP, privateIP,callFlowIndicator, status) values('TRUNK-65','TGSSXDT01','ORG-DTL','INS-DTL-IOS','NOD-DTL-IOS-01','PAR-0073','N','Y','B',null,null,null,'A');</v>
      </c>
    </row>
    <row r="283" spans="1:14">
      <c r="A283" s="16" t="s">
        <v>30487</v>
      </c>
      <c r="B283" s="16" t="s">
        <v>30511</v>
      </c>
      <c r="C283" s="16" t="s">
        <v>769</v>
      </c>
      <c r="D283" s="16" t="s">
        <v>771</v>
      </c>
      <c r="E283" s="16" t="s">
        <v>784</v>
      </c>
      <c r="F283" s="16" t="s">
        <v>255</v>
      </c>
      <c r="G283" s="21" t="s">
        <v>635</v>
      </c>
      <c r="H283" s="21" t="s">
        <v>30138</v>
      </c>
      <c r="I283" s="21" t="s">
        <v>111</v>
      </c>
      <c r="M283" s="21" t="s">
        <v>0</v>
      </c>
      <c r="N283" s="16" t="str">
        <f t="shared" si="4"/>
        <v>insert into Trunk (OID,trunkID, orgID, instanceID, nodeID, partnerOID, trunkType, shared, direction, carrierIP, privateIP,callFlowIndicator, status) values('TRUNK-66','TGSSXDT02','ORG-DTL','INS-DTL-IOS','NOD-DTL-IOS-01','PAR-0073','N','Y','B',null,null,null,'A');</v>
      </c>
    </row>
    <row r="284" spans="1:14">
      <c r="A284" s="16" t="s">
        <v>30488</v>
      </c>
      <c r="B284" s="16" t="s">
        <v>30512</v>
      </c>
      <c r="C284" s="16" t="s">
        <v>769</v>
      </c>
      <c r="D284" s="16" t="s">
        <v>771</v>
      </c>
      <c r="E284" s="16" t="s">
        <v>784</v>
      </c>
      <c r="F284" s="16" t="s">
        <v>255</v>
      </c>
      <c r="G284" s="21" t="s">
        <v>635</v>
      </c>
      <c r="H284" s="21" t="s">
        <v>30138</v>
      </c>
      <c r="I284" s="21" t="s">
        <v>111</v>
      </c>
      <c r="M284" s="21" t="s">
        <v>0</v>
      </c>
      <c r="N284" s="16" t="str">
        <f t="shared" si="4"/>
        <v>insert into Trunk (OID,trunkID, orgID, instanceID, nodeID, partnerOID, trunkType, shared, direction, carrierIP, privateIP,callFlowIndicator, status) values('TRUNK-67','TGSSXOA01','ORG-DTL','INS-DTL-IOS','NOD-DTL-IOS-01','PAR-0073','N','Y','B',null,null,null,'A');</v>
      </c>
    </row>
    <row r="285" spans="1:14">
      <c r="A285" s="16" t="s">
        <v>30489</v>
      </c>
      <c r="B285" s="16" t="s">
        <v>30513</v>
      </c>
      <c r="C285" s="16" t="s">
        <v>769</v>
      </c>
      <c r="D285" s="16" t="s">
        <v>771</v>
      </c>
      <c r="E285" s="16" t="s">
        <v>784</v>
      </c>
      <c r="F285" s="16" t="s">
        <v>255</v>
      </c>
      <c r="G285" s="21" t="s">
        <v>635</v>
      </c>
      <c r="H285" s="21" t="s">
        <v>30138</v>
      </c>
      <c r="I285" s="21" t="s">
        <v>111</v>
      </c>
      <c r="M285" s="21" t="s">
        <v>0</v>
      </c>
      <c r="N285" s="16" t="str">
        <f t="shared" si="4"/>
        <v>insert into Trunk (OID,trunkID, orgID, instanceID, nodeID, partnerOID, trunkType, shared, direction, carrierIP, privateIP,callFlowIndicator, status) values('TRUNK-68','TGSSXAG01','ORG-DTL','INS-DTL-IOS','NOD-DTL-IOS-01','PAR-0073','N','Y','B',null,null,null,'A');</v>
      </c>
    </row>
    <row r="286" spans="1:14">
      <c r="A286" s="16" t="s">
        <v>30490</v>
      </c>
      <c r="B286" s="16" t="s">
        <v>30514</v>
      </c>
      <c r="C286" s="16" t="s">
        <v>769</v>
      </c>
      <c r="D286" s="16" t="s">
        <v>771</v>
      </c>
      <c r="E286" s="16" t="s">
        <v>784</v>
      </c>
      <c r="F286" s="16" t="s">
        <v>255</v>
      </c>
      <c r="G286" s="21" t="s">
        <v>635</v>
      </c>
      <c r="H286" s="21" t="s">
        <v>30138</v>
      </c>
      <c r="I286" s="21" t="s">
        <v>111</v>
      </c>
      <c r="M286" s="21" t="s">
        <v>0</v>
      </c>
      <c r="N286" s="16" t="str">
        <f t="shared" si="4"/>
        <v>insert into Trunk (OID,trunkID, orgID, instanceID, nodeID, partnerOID, trunkType, shared, direction, carrierIP, privateIP,callFlowIndicator, status) values('TRUNK-69','TGSSXBA01','ORG-DTL','INS-DTL-IOS','NOD-DTL-IOS-01','PAR-0073','N','Y','B',null,null,null,'A');</v>
      </c>
    </row>
    <row r="287" spans="1:14">
      <c r="A287" s="16" t="s">
        <v>30491</v>
      </c>
      <c r="B287" s="16" t="s">
        <v>30515</v>
      </c>
      <c r="C287" s="16" t="s">
        <v>769</v>
      </c>
      <c r="D287" s="16" t="s">
        <v>771</v>
      </c>
      <c r="E287" s="16" t="s">
        <v>784</v>
      </c>
      <c r="F287" s="16" t="s">
        <v>255</v>
      </c>
      <c r="G287" s="21" t="s">
        <v>635</v>
      </c>
      <c r="H287" s="21" t="s">
        <v>30138</v>
      </c>
      <c r="I287" s="21" t="s">
        <v>111</v>
      </c>
      <c r="M287" s="21" t="s">
        <v>0</v>
      </c>
      <c r="N287" s="16" t="str">
        <f t="shared" si="4"/>
        <v>insert into Trunk (OID,trunkID, orgID, instanceID, nodeID, partnerOID, trunkType, shared, direction, carrierIP, privateIP,callFlowIndicator, status) values('TRUNK-70','TGSSXBI01','ORG-DTL','INS-DTL-IOS','NOD-DTL-IOS-01','PAR-0073','N','Y','B',null,null,null,'A');</v>
      </c>
    </row>
    <row r="288" spans="1:14">
      <c r="A288" s="16" t="s">
        <v>30492</v>
      </c>
      <c r="B288" s="16" t="s">
        <v>30516</v>
      </c>
      <c r="C288" s="16" t="s">
        <v>769</v>
      </c>
      <c r="D288" s="16" t="s">
        <v>771</v>
      </c>
      <c r="E288" s="16" t="s">
        <v>784</v>
      </c>
      <c r="F288" s="16" t="s">
        <v>255</v>
      </c>
      <c r="G288" s="21" t="s">
        <v>635</v>
      </c>
      <c r="H288" s="21" t="s">
        <v>30138</v>
      </c>
      <c r="I288" s="21" t="s">
        <v>111</v>
      </c>
      <c r="M288" s="21" t="s">
        <v>0</v>
      </c>
      <c r="N288" s="16" t="str">
        <f t="shared" si="4"/>
        <v>insert into Trunk (OID,trunkID, orgID, instanceID, nodeID, partnerOID, trunkType, shared, direction, carrierIP, privateIP,callFlowIndicator, status) values('TRUNK-71','TGSSXBG01','ORG-DTL','INS-DTL-IOS','NOD-DTL-IOS-01','PAR-0073','N','Y','B',null,null,null,'A');</v>
      </c>
    </row>
    <row r="289" spans="1:14">
      <c r="A289" s="16" t="s">
        <v>30493</v>
      </c>
      <c r="B289" s="16" t="s">
        <v>30517</v>
      </c>
      <c r="C289" s="16" t="s">
        <v>769</v>
      </c>
      <c r="D289" s="16" t="s">
        <v>771</v>
      </c>
      <c r="E289" s="16" t="s">
        <v>784</v>
      </c>
      <c r="F289" s="16" t="s">
        <v>255</v>
      </c>
      <c r="G289" s="21" t="s">
        <v>635</v>
      </c>
      <c r="H289" s="21" t="s">
        <v>30138</v>
      </c>
      <c r="I289" s="21" t="s">
        <v>111</v>
      </c>
      <c r="M289" s="21" t="s">
        <v>0</v>
      </c>
      <c r="N289" s="16" t="str">
        <f t="shared" si="4"/>
        <v>insert into Trunk (OID,trunkID, orgID, instanceID, nodeID, partnerOID, trunkType, shared, direction, carrierIP, privateIP,callFlowIndicator, status) values('TRUNK-72','TGSSXCT01','ORG-DTL','INS-DTL-IOS','NOD-DTL-IOS-01','PAR-0073','N','Y','B',null,null,null,'A');</v>
      </c>
    </row>
    <row r="290" spans="1:14">
      <c r="A290" s="16" t="s">
        <v>30494</v>
      </c>
      <c r="B290" s="16" t="s">
        <v>30518</v>
      </c>
      <c r="C290" s="16" t="s">
        <v>769</v>
      </c>
      <c r="D290" s="16" t="s">
        <v>771</v>
      </c>
      <c r="E290" s="16" t="s">
        <v>784</v>
      </c>
      <c r="F290" s="16" t="s">
        <v>255</v>
      </c>
      <c r="G290" s="21" t="s">
        <v>635</v>
      </c>
      <c r="H290" s="21" t="s">
        <v>30138</v>
      </c>
      <c r="I290" s="21" t="s">
        <v>111</v>
      </c>
      <c r="M290" s="21" t="s">
        <v>0</v>
      </c>
      <c r="N290" s="16" t="str">
        <f t="shared" si="4"/>
        <v>insert into Trunk (OID,trunkID, orgID, instanceID, nodeID, partnerOID, trunkType, shared, direction, carrierIP, privateIP,callFlowIndicator, status) values('TRUNK-73','TGSSXDB01','ORG-DTL','INS-DTL-IOS','NOD-DTL-IOS-01','PAR-0073','N','Y','B',null,null,null,'A');</v>
      </c>
    </row>
    <row r="291" spans="1:14">
      <c r="A291" s="16" t="s">
        <v>30495</v>
      </c>
      <c r="B291" s="16" t="s">
        <v>30519</v>
      </c>
      <c r="C291" s="16" t="s">
        <v>769</v>
      </c>
      <c r="D291" s="16" t="s">
        <v>771</v>
      </c>
      <c r="E291" s="16" t="s">
        <v>784</v>
      </c>
      <c r="F291" s="16" t="s">
        <v>255</v>
      </c>
      <c r="G291" s="21" t="s">
        <v>635</v>
      </c>
      <c r="H291" s="21" t="s">
        <v>30138</v>
      </c>
      <c r="I291" s="21" t="s">
        <v>111</v>
      </c>
      <c r="M291" s="21" t="s">
        <v>0</v>
      </c>
      <c r="N291" s="16" t="str">
        <f t="shared" si="4"/>
        <v>insert into Trunk (OID,trunkID, orgID, instanceID, nodeID, partnerOID, trunkType, shared, direction, carrierIP, privateIP,callFlowIndicator, status) values('TRUNK-74','TGSSXFC01','ORG-DTL','INS-DTL-IOS','NOD-DTL-IOS-01','PAR-0073','N','Y','B',null,null,null,'A');</v>
      </c>
    </row>
    <row r="292" spans="1:14">
      <c r="A292" s="16" t="s">
        <v>30496</v>
      </c>
      <c r="B292" s="16" t="s">
        <v>30520</v>
      </c>
      <c r="C292" s="16" t="s">
        <v>769</v>
      </c>
      <c r="D292" s="16" t="s">
        <v>771</v>
      </c>
      <c r="E292" s="16" t="s">
        <v>784</v>
      </c>
      <c r="F292" s="16" t="s">
        <v>255</v>
      </c>
      <c r="G292" s="21" t="s">
        <v>635</v>
      </c>
      <c r="H292" s="21" t="s">
        <v>30138</v>
      </c>
      <c r="I292" s="21" t="s">
        <v>111</v>
      </c>
      <c r="M292" s="21" t="s">
        <v>0</v>
      </c>
      <c r="N292" s="16" t="str">
        <f t="shared" si="4"/>
        <v>insert into Trunk (OID,trunkID, orgID, instanceID, nodeID, partnerOID, trunkType, shared, direction, carrierIP, privateIP,callFlowIndicator, status) values('TRUNK-75','TGSSXHT01','ORG-DTL','INS-DTL-IOS','NOD-DTL-IOS-01','PAR-0073','N','Y','B',null,null,null,'A');</v>
      </c>
    </row>
    <row r="293" spans="1:14">
      <c r="A293" s="16" t="s">
        <v>30497</v>
      </c>
      <c r="B293" s="16" t="s">
        <v>30521</v>
      </c>
      <c r="C293" s="16" t="s">
        <v>769</v>
      </c>
      <c r="D293" s="16" t="s">
        <v>771</v>
      </c>
      <c r="E293" s="16" t="s">
        <v>784</v>
      </c>
      <c r="F293" s="16" t="s">
        <v>255</v>
      </c>
      <c r="G293" s="21" t="s">
        <v>635</v>
      </c>
      <c r="H293" s="21" t="s">
        <v>30138</v>
      </c>
      <c r="I293" s="21" t="s">
        <v>111</v>
      </c>
      <c r="M293" s="21" t="s">
        <v>0</v>
      </c>
      <c r="N293" s="16" t="str">
        <f t="shared" si="4"/>
        <v>insert into Trunk (OID,trunkID, orgID, instanceID, nodeID, partnerOID, trunkType, shared, direction, carrierIP, privateIP,callFlowIndicator, status) values('TRUNK-76','TGSSXMS01','ORG-DTL','INS-DTL-IOS','NOD-DTL-IOS-01','PAR-0073','N','Y','B',null,null,null,'A');</v>
      </c>
    </row>
    <row r="294" spans="1:14">
      <c r="A294" s="16" t="s">
        <v>30498</v>
      </c>
      <c r="B294" s="16" t="s">
        <v>30522</v>
      </c>
      <c r="C294" s="16" t="s">
        <v>769</v>
      </c>
      <c r="D294" s="16" t="s">
        <v>771</v>
      </c>
      <c r="E294" s="16" t="s">
        <v>784</v>
      </c>
      <c r="F294" s="16" t="s">
        <v>255</v>
      </c>
      <c r="G294" s="21" t="s">
        <v>635</v>
      </c>
      <c r="H294" s="21" t="s">
        <v>30138</v>
      </c>
      <c r="I294" s="21" t="s">
        <v>111</v>
      </c>
      <c r="M294" s="21" t="s">
        <v>0</v>
      </c>
      <c r="N294" s="16" t="str">
        <f t="shared" si="4"/>
        <v>insert into Trunk (OID,trunkID, orgID, instanceID, nodeID, partnerOID, trunkType, shared, direction, carrierIP, privateIP,callFlowIndicator, status) values('TRUNK-77','TGSSXPC01','ORG-DTL','INS-DTL-IOS','NOD-DTL-IOS-01','PAR-0073','N','Y','B',null,null,null,'A');</v>
      </c>
    </row>
    <row r="295" spans="1:14">
      <c r="A295" s="16" t="s">
        <v>30499</v>
      </c>
      <c r="B295" s="16" t="s">
        <v>30523</v>
      </c>
      <c r="C295" s="16" t="s">
        <v>769</v>
      </c>
      <c r="D295" s="16" t="s">
        <v>771</v>
      </c>
      <c r="E295" s="16" t="s">
        <v>784</v>
      </c>
      <c r="F295" s="16" t="s">
        <v>255</v>
      </c>
      <c r="G295" s="21" t="s">
        <v>635</v>
      </c>
      <c r="H295" s="21" t="s">
        <v>30138</v>
      </c>
      <c r="I295" s="21" t="s">
        <v>111</v>
      </c>
      <c r="M295" s="21" t="s">
        <v>0</v>
      </c>
      <c r="N295" s="16" t="str">
        <f t="shared" si="4"/>
        <v>insert into Trunk (OID,trunkID, orgID, instanceID, nodeID, partnerOID, trunkType, shared, direction, carrierIP, privateIP,callFlowIndicator, status) values('TRUNK-78','TGSSXRN01','ORG-DTL','INS-DTL-IOS','NOD-DTL-IOS-01','PAR-0073','N','Y','B',null,null,null,'A');</v>
      </c>
    </row>
    <row r="296" spans="1:14">
      <c r="A296" s="16" t="s">
        <v>30500</v>
      </c>
      <c r="B296" s="16" t="s">
        <v>30524</v>
      </c>
      <c r="C296" s="16" t="s">
        <v>769</v>
      </c>
      <c r="D296" s="16" t="s">
        <v>771</v>
      </c>
      <c r="E296" s="16" t="s">
        <v>784</v>
      </c>
      <c r="F296" s="16" t="s">
        <v>255</v>
      </c>
      <c r="G296" s="21" t="s">
        <v>635</v>
      </c>
      <c r="H296" s="21" t="s">
        <v>30138</v>
      </c>
      <c r="I296" s="21" t="s">
        <v>111</v>
      </c>
      <c r="M296" s="21" t="s">
        <v>0</v>
      </c>
      <c r="N296" s="16" t="str">
        <f t="shared" si="4"/>
        <v>insert into Trunk (OID,trunkID, orgID, instanceID, nodeID, partnerOID, trunkType, shared, direction, carrierIP, privateIP,callFlowIndicator, status) values('TRUNK-79','TGSSXSG01','ORG-DTL','INS-DTL-IOS','NOD-DTL-IOS-01','PAR-0073','N','Y','B',null,null,null,'A');</v>
      </c>
    </row>
    <row r="297" spans="1:14">
      <c r="A297" s="16" t="s">
        <v>30501</v>
      </c>
      <c r="B297" s="16" t="s">
        <v>30525</v>
      </c>
      <c r="C297" s="16" t="s">
        <v>769</v>
      </c>
      <c r="D297" s="16" t="s">
        <v>771</v>
      </c>
      <c r="E297" s="16" t="s">
        <v>784</v>
      </c>
      <c r="F297" s="16" t="s">
        <v>255</v>
      </c>
      <c r="G297" s="21" t="s">
        <v>635</v>
      </c>
      <c r="H297" s="21" t="s">
        <v>30138</v>
      </c>
      <c r="I297" s="21" t="s">
        <v>111</v>
      </c>
      <c r="M297" s="21" t="s">
        <v>0</v>
      </c>
      <c r="N297" s="16" t="str">
        <f t="shared" si="4"/>
        <v>insert into Trunk (OID,trunkID, orgID, instanceID, nodeID, partnerOID, trunkType, shared, direction, carrierIP, privateIP,callFlowIndicator, status) values('TRUNK-80','TGSSXSM01','ORG-DTL','INS-DTL-IOS','NOD-DTL-IOS-01','PAR-0073','N','Y','B',null,null,null,'A');</v>
      </c>
    </row>
    <row r="298" spans="1:14">
      <c r="A298" s="16" t="s">
        <v>30502</v>
      </c>
      <c r="B298" s="16" t="s">
        <v>30526</v>
      </c>
      <c r="C298" s="16" t="s">
        <v>769</v>
      </c>
      <c r="D298" s="16" t="s">
        <v>771</v>
      </c>
      <c r="E298" s="16" t="s">
        <v>784</v>
      </c>
      <c r="F298" s="16" t="s">
        <v>255</v>
      </c>
      <c r="G298" s="21" t="s">
        <v>635</v>
      </c>
      <c r="H298" s="21" t="s">
        <v>30138</v>
      </c>
      <c r="I298" s="21" t="s">
        <v>111</v>
      </c>
      <c r="M298" s="21" t="s">
        <v>0</v>
      </c>
      <c r="N298" s="16" t="str">
        <f t="shared" si="4"/>
        <v>insert into Trunk (OID,trunkID, orgID, instanceID, nodeID, partnerOID, trunkType, shared, direction, carrierIP, privateIP,callFlowIndicator, status) values('TRUNK-81','TGSSXST01','ORG-DTL','INS-DTL-IOS','NOD-DTL-IOS-01','PAR-0073','N','Y','B',null,null,null,'A');</v>
      </c>
    </row>
    <row r="299" spans="1:14">
      <c r="A299" s="16" t="s">
        <v>30503</v>
      </c>
      <c r="B299" s="16" t="s">
        <v>30527</v>
      </c>
      <c r="C299" s="16" t="s">
        <v>769</v>
      </c>
      <c r="D299" s="16" t="s">
        <v>771</v>
      </c>
      <c r="E299" s="16" t="s">
        <v>784</v>
      </c>
      <c r="F299" s="16" t="s">
        <v>255</v>
      </c>
      <c r="G299" s="21" t="s">
        <v>635</v>
      </c>
      <c r="H299" s="21" t="s">
        <v>30138</v>
      </c>
      <c r="I299" s="21" t="s">
        <v>111</v>
      </c>
      <c r="M299" s="21" t="s">
        <v>0</v>
      </c>
      <c r="N299" s="16" t="str">
        <f t="shared" si="4"/>
        <v>insert into Trunk (OID,trunkID, orgID, instanceID, nodeID, partnerOID, trunkType, shared, direction, carrierIP, privateIP,callFlowIndicator, status) values('TRUNK-82','TGSSXVT01','ORG-DTL','INS-DTL-IOS','NOD-DTL-IOS-01','PAR-0073','N','Y','B',null,null,null,'A');</v>
      </c>
    </row>
  </sheetData>
  <autoFilter ref="A1:O2"/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5"/>
  <sheetViews>
    <sheetView topLeftCell="A162" workbookViewId="0">
      <selection activeCell="E204" sqref="E204"/>
    </sheetView>
  </sheetViews>
  <sheetFormatPr defaultRowHeight="15"/>
  <cols>
    <col min="1" max="1" width="11.7109375" bestFit="1" customWidth="1"/>
    <col min="2" max="2" width="13.85546875" bestFit="1" customWidth="1"/>
    <col min="3" max="3" width="8.7109375" bestFit="1" customWidth="1"/>
    <col min="4" max="4" width="12.28515625" bestFit="1" customWidth="1"/>
    <col min="5" max="5" width="15.5703125" bestFit="1" customWidth="1"/>
    <col min="6" max="6" width="9.85546875" bestFit="1" customWidth="1"/>
  </cols>
  <sheetData>
    <row r="1" spans="1:15" s="16" customFormat="1" ht="12.75">
      <c r="A1" s="17" t="s">
        <v>1</v>
      </c>
      <c r="B1" s="17" t="s">
        <v>42</v>
      </c>
      <c r="C1" s="17" t="s">
        <v>15</v>
      </c>
      <c r="D1" s="17" t="s">
        <v>20</v>
      </c>
      <c r="E1" s="17" t="s">
        <v>24</v>
      </c>
      <c r="F1" s="17" t="s">
        <v>112</v>
      </c>
      <c r="G1" s="17" t="s">
        <v>43</v>
      </c>
      <c r="H1" s="17" t="s">
        <v>44</v>
      </c>
      <c r="I1" s="17" t="s">
        <v>45</v>
      </c>
      <c r="J1" s="17" t="s">
        <v>46</v>
      </c>
      <c r="K1" s="17" t="s">
        <v>47</v>
      </c>
      <c r="L1" s="16" t="s">
        <v>30672</v>
      </c>
      <c r="M1" s="17" t="s">
        <v>11</v>
      </c>
      <c r="N1" s="17" t="str">
        <f>"insert into "&amp;A2&amp;" ("&amp;A1&amp;","&amp;B1&amp;", "&amp;C1&amp;", "&amp;D1&amp;", "&amp;E1&amp;", "&amp;F1&amp;", "&amp;G1&amp;", "&amp;H1&amp;", "&amp;I1&amp;", "&amp;J1&amp;", "&amp;K1&amp;","&amp;L1&amp;", "&amp;M1&amp;") values("</f>
        <v>insert into Trunk (OID,trunkID, orgID, instanceID, nodeID, partnerOID, trunkType, shared, direction, carrierIP, privateIP,callFlowIndicator, status) values(</v>
      </c>
      <c r="O1" s="16" t="s">
        <v>3</v>
      </c>
    </row>
    <row r="2" spans="1:15" s="16" customFormat="1" ht="12.75">
      <c r="A2" s="17" t="s">
        <v>48</v>
      </c>
      <c r="N2" s="17" t="str">
        <f>"-- "&amp;A2</f>
        <v>-- Trunk</v>
      </c>
    </row>
    <row r="3" spans="1:15" s="16" customFormat="1" ht="12.75">
      <c r="A3" s="16" t="s">
        <v>30139</v>
      </c>
      <c r="B3" s="16" t="s">
        <v>711</v>
      </c>
      <c r="C3" s="16" t="s">
        <v>769</v>
      </c>
      <c r="D3" s="16" t="s">
        <v>770</v>
      </c>
      <c r="E3" s="16" t="s">
        <v>785</v>
      </c>
      <c r="F3" s="16" t="s">
        <v>230</v>
      </c>
      <c r="G3" s="21" t="s">
        <v>110</v>
      </c>
      <c r="H3" s="21" t="s">
        <v>30138</v>
      </c>
      <c r="I3" s="21" t="s">
        <v>111</v>
      </c>
      <c r="J3" s="21"/>
      <c r="K3" s="21"/>
      <c r="L3" s="21" t="s">
        <v>30673</v>
      </c>
      <c r="M3" s="21" t="s">
        <v>0</v>
      </c>
      <c r="N3" s="16" t="str">
        <f>N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'"&amp;J3&amp;"'")&amp;","&amp;IF(ISBLANK(K3),"null","'"&amp;K3&amp;"'")&amp;","&amp;IF(ISBLANK(L3),"null","'"&amp;L3&amp;"'")&amp;","&amp;IF(ISBLANK(M3),"null","'"&amp;M3&amp;"'")&amp;O$1</f>
        <v>insert into Trunk (OID,trunkID, orgID, instanceID, nodeID, partnerOID, trunkType, shared, direction, carrierIP, privateIP,callFlowIndicator, status) values('TRUNK-6046','TGSIGWBT01','ORG-DTL','INS-DTL-IGW','NOD-DTL-IOS-02','PAR-0048','I','Y','B',null,null,'IGW-C3','A');</v>
      </c>
    </row>
    <row r="4" spans="1:15">
      <c r="A4" t="s">
        <v>30140</v>
      </c>
      <c r="B4" t="s">
        <v>742</v>
      </c>
      <c r="C4" t="s">
        <v>769</v>
      </c>
      <c r="D4" t="s">
        <v>770</v>
      </c>
      <c r="E4" t="s">
        <v>785</v>
      </c>
      <c r="F4" t="s">
        <v>230</v>
      </c>
      <c r="G4" t="s">
        <v>110</v>
      </c>
      <c r="H4" t="s">
        <v>30138</v>
      </c>
      <c r="I4" t="s">
        <v>111</v>
      </c>
      <c r="L4" t="s">
        <v>30673</v>
      </c>
      <c r="M4" t="s">
        <v>0</v>
      </c>
      <c r="N4" s="16" t="str">
        <f t="shared" ref="N4:N67" si="0">N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","&amp;IF(ISBLANK(L4),"null","'"&amp;L4&amp;"'")&amp;","&amp;IF(ISBLANK(M4),"null","'"&amp;M4&amp;"'")&amp;O$1</f>
        <v>insert into Trunk (OID,trunkID, orgID, instanceID, nodeID, partnerOID, trunkType, shared, direction, carrierIP, privateIP,callFlowIndicator, status) values('TRUNK-6047','TGSIGWBT02','ORG-DTL','INS-DTL-IGW','NOD-DTL-IOS-02','PAR-0048','I','Y','B',null,null,'IGW-C3','A');</v>
      </c>
    </row>
    <row r="5" spans="1:15">
      <c r="A5" t="s">
        <v>30141</v>
      </c>
      <c r="B5" t="s">
        <v>734</v>
      </c>
      <c r="C5" t="s">
        <v>769</v>
      </c>
      <c r="D5" t="s">
        <v>770</v>
      </c>
      <c r="E5" t="s">
        <v>785</v>
      </c>
      <c r="F5" t="s">
        <v>230</v>
      </c>
      <c r="G5" t="s">
        <v>110</v>
      </c>
      <c r="H5" t="s">
        <v>30138</v>
      </c>
      <c r="I5" t="s">
        <v>111</v>
      </c>
      <c r="L5" t="s">
        <v>30673</v>
      </c>
      <c r="M5" t="s">
        <v>0</v>
      </c>
      <c r="N5" s="16" t="str">
        <f t="shared" si="0"/>
        <v>insert into Trunk (OID,trunkID, orgID, instanceID, nodeID, partnerOID, trunkType, shared, direction, carrierIP, privateIP,callFlowIndicator, status) values('TRUNK-6048','TGSIGWBT03','ORG-DTL','INS-DTL-IGW','NOD-DTL-IOS-02','PAR-0048','I','Y','B',null,null,'IGW-C3','A');</v>
      </c>
    </row>
    <row r="6" spans="1:15">
      <c r="A6" t="s">
        <v>30142</v>
      </c>
      <c r="B6" t="s">
        <v>735</v>
      </c>
      <c r="C6" t="s">
        <v>769</v>
      </c>
      <c r="D6" t="s">
        <v>770</v>
      </c>
      <c r="E6" t="s">
        <v>785</v>
      </c>
      <c r="F6" t="s">
        <v>230</v>
      </c>
      <c r="G6" t="s">
        <v>110</v>
      </c>
      <c r="H6" t="s">
        <v>30138</v>
      </c>
      <c r="I6" t="s">
        <v>111</v>
      </c>
      <c r="L6" t="s">
        <v>30673</v>
      </c>
      <c r="M6" t="s">
        <v>0</v>
      </c>
      <c r="N6" s="16" t="str">
        <f t="shared" si="0"/>
        <v>insert into Trunk (OID,trunkID, orgID, instanceID, nodeID, partnerOID, trunkType, shared, direction, carrierIP, privateIP,callFlowIndicator, status) values('TRUNK-6049','TGSIGWBT04','ORG-DTL','INS-DTL-IGW','NOD-DTL-IOS-02','PAR-0048','I','Y','B',null,null,'IGW-C3','A');</v>
      </c>
    </row>
    <row r="7" spans="1:15">
      <c r="A7" t="s">
        <v>30143</v>
      </c>
      <c r="B7" t="s">
        <v>736</v>
      </c>
      <c r="C7" t="s">
        <v>769</v>
      </c>
      <c r="D7" t="s">
        <v>770</v>
      </c>
      <c r="E7" t="s">
        <v>785</v>
      </c>
      <c r="F7" t="s">
        <v>230</v>
      </c>
      <c r="G7" t="s">
        <v>110</v>
      </c>
      <c r="H7" t="s">
        <v>30138</v>
      </c>
      <c r="I7" t="s">
        <v>111</v>
      </c>
      <c r="L7" t="s">
        <v>30673</v>
      </c>
      <c r="M7" t="s">
        <v>0</v>
      </c>
      <c r="N7" s="16" t="str">
        <f t="shared" si="0"/>
        <v>insert into Trunk (OID,trunkID, orgID, instanceID, nodeID, partnerOID, trunkType, shared, direction, carrierIP, privateIP,callFlowIndicator, status) values('TRUNK-6050','TGSIGWBT05','ORG-DTL','INS-DTL-IGW','NOD-DTL-IOS-02','PAR-0048','I','Y','B',null,null,'IGW-C3','A');</v>
      </c>
    </row>
    <row r="8" spans="1:15">
      <c r="A8" t="s">
        <v>30144</v>
      </c>
      <c r="B8" t="s">
        <v>737</v>
      </c>
      <c r="C8" t="s">
        <v>769</v>
      </c>
      <c r="D8" t="s">
        <v>770</v>
      </c>
      <c r="E8" t="s">
        <v>785</v>
      </c>
      <c r="F8" t="s">
        <v>230</v>
      </c>
      <c r="G8" t="s">
        <v>110</v>
      </c>
      <c r="H8" t="s">
        <v>30138</v>
      </c>
      <c r="I8" t="s">
        <v>111</v>
      </c>
      <c r="L8" t="s">
        <v>30673</v>
      </c>
      <c r="M8" t="s">
        <v>0</v>
      </c>
      <c r="N8" s="16" t="str">
        <f t="shared" si="0"/>
        <v>insert into Trunk (OID,trunkID, orgID, instanceID, nodeID, partnerOID, trunkType, shared, direction, carrierIP, privateIP,callFlowIndicator, status) values('TRUNK-6051','TGSIGWBT06','ORG-DTL','INS-DTL-IGW','NOD-DTL-IOS-02','PAR-0048','I','Y','B',null,null,'IGW-C3','A');</v>
      </c>
    </row>
    <row r="9" spans="1:15">
      <c r="A9" t="s">
        <v>30145</v>
      </c>
      <c r="B9" t="s">
        <v>738</v>
      </c>
      <c r="C9" t="s">
        <v>769</v>
      </c>
      <c r="D9" t="s">
        <v>770</v>
      </c>
      <c r="E9" t="s">
        <v>785</v>
      </c>
      <c r="F9" t="s">
        <v>230</v>
      </c>
      <c r="G9" t="s">
        <v>110</v>
      </c>
      <c r="H9" t="s">
        <v>30138</v>
      </c>
      <c r="I9" t="s">
        <v>111</v>
      </c>
      <c r="L9" t="s">
        <v>30673</v>
      </c>
      <c r="M9" t="s">
        <v>0</v>
      </c>
      <c r="N9" s="16" t="str">
        <f t="shared" si="0"/>
        <v>insert into Trunk (OID,trunkID, orgID, instanceID, nodeID, partnerOID, trunkType, shared, direction, carrierIP, privateIP,callFlowIndicator, status) values('TRUNK-6052','TGSIGWBT07','ORG-DTL','INS-DTL-IGW','NOD-DTL-IOS-02','PAR-0048','I','Y','B',null,null,'IGW-C3','A');</v>
      </c>
    </row>
    <row r="10" spans="1:15">
      <c r="A10" t="s">
        <v>30146</v>
      </c>
      <c r="B10" t="s">
        <v>739</v>
      </c>
      <c r="C10" t="s">
        <v>769</v>
      </c>
      <c r="D10" t="s">
        <v>770</v>
      </c>
      <c r="E10" t="s">
        <v>785</v>
      </c>
      <c r="F10" t="s">
        <v>230</v>
      </c>
      <c r="G10" t="s">
        <v>110</v>
      </c>
      <c r="H10" t="s">
        <v>30138</v>
      </c>
      <c r="I10" t="s">
        <v>111</v>
      </c>
      <c r="L10" t="s">
        <v>30673</v>
      </c>
      <c r="M10" t="s">
        <v>0</v>
      </c>
      <c r="N10" s="16" t="str">
        <f t="shared" si="0"/>
        <v>insert into Trunk (OID,trunkID, orgID, instanceID, nodeID, partnerOID, trunkType, shared, direction, carrierIP, privateIP,callFlowIndicator, status) values('TRUNK-6053','TGSIGWBT08','ORG-DTL','INS-DTL-IGW','NOD-DTL-IOS-02','PAR-0048','I','Y','B',null,null,'IGW-C3','A');</v>
      </c>
    </row>
    <row r="11" spans="1:15">
      <c r="A11" t="s">
        <v>30147</v>
      </c>
      <c r="B11" t="s">
        <v>732</v>
      </c>
      <c r="C11" t="s">
        <v>769</v>
      </c>
      <c r="D11" t="s">
        <v>770</v>
      </c>
      <c r="E11" t="s">
        <v>785</v>
      </c>
      <c r="F11" t="s">
        <v>235</v>
      </c>
      <c r="G11" t="s">
        <v>110</v>
      </c>
      <c r="H11" t="s">
        <v>30138</v>
      </c>
      <c r="I11" t="s">
        <v>111</v>
      </c>
      <c r="L11" t="s">
        <v>30673</v>
      </c>
      <c r="M11" t="s">
        <v>0</v>
      </c>
      <c r="N11" s="16" t="str">
        <f t="shared" si="0"/>
        <v>insert into Trunk (OID,trunkID, orgID, instanceID, nodeID, partnerOID, trunkType, shared, direction, carrierIP, privateIP,callFlowIndicator, status) values('TRUNK-6054','TGSIGWDT01','ORG-DTL','INS-DTL-IGW','NOD-DTL-IOS-02','PAR-0053','I','Y','B',null,null,'IGW-C3','A');</v>
      </c>
    </row>
    <row r="12" spans="1:15">
      <c r="A12" t="s">
        <v>30148</v>
      </c>
      <c r="B12" t="s">
        <v>733</v>
      </c>
      <c r="C12" t="s">
        <v>769</v>
      </c>
      <c r="D12" t="s">
        <v>770</v>
      </c>
      <c r="E12" t="s">
        <v>785</v>
      </c>
      <c r="F12" t="s">
        <v>235</v>
      </c>
      <c r="G12" t="s">
        <v>110</v>
      </c>
      <c r="H12" t="s">
        <v>30138</v>
      </c>
      <c r="I12" t="s">
        <v>111</v>
      </c>
      <c r="L12" t="s">
        <v>30673</v>
      </c>
      <c r="M12" t="s">
        <v>0</v>
      </c>
      <c r="N12" s="16" t="str">
        <f t="shared" si="0"/>
        <v>insert into Trunk (OID,trunkID, orgID, instanceID, nodeID, partnerOID, trunkType, shared, direction, carrierIP, privateIP,callFlowIndicator, status) values('TRUNK-6055','TGSIGWDT02','ORG-DTL','INS-DTL-IGW','NOD-DTL-IOS-02','PAR-0053','I','Y','B',null,null,'IGW-C3','A');</v>
      </c>
    </row>
    <row r="13" spans="1:15">
      <c r="A13" t="s">
        <v>30149</v>
      </c>
      <c r="B13" t="s">
        <v>1124</v>
      </c>
      <c r="C13" t="s">
        <v>769</v>
      </c>
      <c r="D13" t="s">
        <v>770</v>
      </c>
      <c r="E13" t="s">
        <v>785</v>
      </c>
      <c r="F13" t="s">
        <v>235</v>
      </c>
      <c r="G13" t="s">
        <v>110</v>
      </c>
      <c r="H13" t="s">
        <v>30138</v>
      </c>
      <c r="I13" t="s">
        <v>111</v>
      </c>
      <c r="L13" t="s">
        <v>30673</v>
      </c>
      <c r="M13" t="s">
        <v>0</v>
      </c>
      <c r="N13" s="16" t="str">
        <f t="shared" si="0"/>
        <v>insert into Trunk (OID,trunkID, orgID, instanceID, nodeID, partnerOID, trunkType, shared, direction, carrierIP, privateIP,callFlowIndicator, status) values('TRUNK-6056','TGSIGWDT03','ORG-DTL','INS-DTL-IGW','NOD-DTL-IOS-02','PAR-0053','I','Y','B',null,null,'IGW-C3','A');</v>
      </c>
    </row>
    <row r="14" spans="1:15">
      <c r="A14" t="s">
        <v>30150</v>
      </c>
      <c r="B14" t="s">
        <v>1126</v>
      </c>
      <c r="C14" t="s">
        <v>769</v>
      </c>
      <c r="D14" t="s">
        <v>770</v>
      </c>
      <c r="E14" t="s">
        <v>785</v>
      </c>
      <c r="F14" t="s">
        <v>235</v>
      </c>
      <c r="G14" t="s">
        <v>110</v>
      </c>
      <c r="H14" t="s">
        <v>30138</v>
      </c>
      <c r="I14" t="s">
        <v>111</v>
      </c>
      <c r="L14" t="s">
        <v>30673</v>
      </c>
      <c r="M14" t="s">
        <v>0</v>
      </c>
      <c r="N14" s="16" t="str">
        <f t="shared" si="0"/>
        <v>insert into Trunk (OID,trunkID, orgID, instanceID, nodeID, partnerOID, trunkType, shared, direction, carrierIP, privateIP,callFlowIndicator, status) values('TRUNK-6057','TGSIGWDT04','ORG-DTL','INS-DTL-IGW','NOD-DTL-IOS-02','PAR-0053','I','Y','B',null,null,'IGW-C3','A');</v>
      </c>
    </row>
    <row r="15" spans="1:15">
      <c r="A15" t="s">
        <v>30151</v>
      </c>
      <c r="B15" t="s">
        <v>718</v>
      </c>
      <c r="C15" t="s">
        <v>769</v>
      </c>
      <c r="D15" t="s">
        <v>770</v>
      </c>
      <c r="E15" t="s">
        <v>785</v>
      </c>
      <c r="F15" t="s">
        <v>237</v>
      </c>
      <c r="G15" t="s">
        <v>110</v>
      </c>
      <c r="H15" t="s">
        <v>30138</v>
      </c>
      <c r="I15" t="s">
        <v>111</v>
      </c>
      <c r="L15" t="s">
        <v>30673</v>
      </c>
      <c r="M15" t="s">
        <v>0</v>
      </c>
      <c r="N15" s="16" t="str">
        <f t="shared" si="0"/>
        <v>insert into Trunk (OID,trunkID, orgID, instanceID, nodeID, partnerOID, trunkType, shared, direction, carrierIP, privateIP,callFlowIndicator, status) values('TRUNK-6058','TGSIGWGV01','ORG-DTL','INS-DTL-IGW','NOD-DTL-IOS-02','PAR-0055','I','Y','B',null,null,'IGW-C3','A');</v>
      </c>
    </row>
    <row r="16" spans="1:15">
      <c r="A16" t="s">
        <v>30152</v>
      </c>
      <c r="B16" t="s">
        <v>727</v>
      </c>
      <c r="C16" t="s">
        <v>769</v>
      </c>
      <c r="D16" t="s">
        <v>770</v>
      </c>
      <c r="E16" t="s">
        <v>785</v>
      </c>
      <c r="F16" t="s">
        <v>237</v>
      </c>
      <c r="G16" t="s">
        <v>110</v>
      </c>
      <c r="H16" t="s">
        <v>30138</v>
      </c>
      <c r="I16" t="s">
        <v>111</v>
      </c>
      <c r="L16" t="s">
        <v>30673</v>
      </c>
      <c r="M16" t="s">
        <v>0</v>
      </c>
      <c r="N16" s="16" t="str">
        <f t="shared" si="0"/>
        <v>insert into Trunk (OID,trunkID, orgID, instanceID, nodeID, partnerOID, trunkType, shared, direction, carrierIP, privateIP,callFlowIndicator, status) values('TRUNK-6059','TGSIGWGV02','ORG-DTL','INS-DTL-IGW','NOD-DTL-IOS-02','PAR-0055','I','Y','B',null,null,'IGW-C3','A');</v>
      </c>
    </row>
    <row r="17" spans="1:14">
      <c r="A17" t="s">
        <v>30153</v>
      </c>
      <c r="B17" t="s">
        <v>1108</v>
      </c>
      <c r="C17" t="s">
        <v>769</v>
      </c>
      <c r="D17" t="s">
        <v>770</v>
      </c>
      <c r="E17" t="s">
        <v>785</v>
      </c>
      <c r="F17" t="s">
        <v>237</v>
      </c>
      <c r="G17" t="s">
        <v>110</v>
      </c>
      <c r="H17" t="s">
        <v>30138</v>
      </c>
      <c r="I17" t="s">
        <v>111</v>
      </c>
      <c r="L17" t="s">
        <v>30673</v>
      </c>
      <c r="M17" t="s">
        <v>0</v>
      </c>
      <c r="N17" s="16" t="str">
        <f t="shared" si="0"/>
        <v>insert into Trunk (OID,trunkID, orgID, instanceID, nodeID, partnerOID, trunkType, shared, direction, carrierIP, privateIP,callFlowIndicator, status) values('TRUNK-6060','TGSIGWGV03','ORG-DTL','INS-DTL-IGW','NOD-DTL-IOS-02','PAR-0055','I','Y','B',null,null,'IGW-C3','A');</v>
      </c>
    </row>
    <row r="18" spans="1:14">
      <c r="A18" t="s">
        <v>30154</v>
      </c>
      <c r="B18" t="s">
        <v>30133</v>
      </c>
      <c r="C18" t="s">
        <v>769</v>
      </c>
      <c r="D18" t="s">
        <v>770</v>
      </c>
      <c r="E18" t="s">
        <v>785</v>
      </c>
      <c r="F18" t="s">
        <v>237</v>
      </c>
      <c r="G18" t="s">
        <v>110</v>
      </c>
      <c r="H18" t="s">
        <v>30138</v>
      </c>
      <c r="I18" t="s">
        <v>111</v>
      </c>
      <c r="L18" t="s">
        <v>30673</v>
      </c>
      <c r="M18" t="s">
        <v>0</v>
      </c>
      <c r="N18" s="16" t="str">
        <f t="shared" si="0"/>
        <v>insert into Trunk (OID,trunkID, orgID, instanceID, nodeID, partnerOID, trunkType, shared, direction, carrierIP, privateIP,callFlowIndicator, status) values('TRUNK-6061','TGSIGWGV04','ORG-DTL','INS-DTL-IGW','NOD-DTL-IOS-02','PAR-0055','I','Y','B',null,null,'IGW-C3','A');</v>
      </c>
    </row>
    <row r="19" spans="1:14">
      <c r="A19" t="s">
        <v>30155</v>
      </c>
      <c r="B19" t="s">
        <v>712</v>
      </c>
      <c r="C19" t="s">
        <v>769</v>
      </c>
      <c r="D19" t="s">
        <v>770</v>
      </c>
      <c r="E19" t="s">
        <v>785</v>
      </c>
      <c r="F19" t="s">
        <v>239</v>
      </c>
      <c r="G19" t="s">
        <v>110</v>
      </c>
      <c r="H19" t="s">
        <v>30138</v>
      </c>
      <c r="I19" t="s">
        <v>111</v>
      </c>
      <c r="L19" t="s">
        <v>30673</v>
      </c>
      <c r="M19" t="s">
        <v>0</v>
      </c>
      <c r="N19" s="16" t="str">
        <f t="shared" si="0"/>
        <v>insert into Trunk (OID,trunkID, orgID, instanceID, nodeID, partnerOID, trunkType, shared, direction, carrierIP, privateIP,callFlowIndicator, status) values('TRUNK-6062','TGSIGWMT01','ORG-DTL','INS-DTL-IGW','NOD-DTL-IOS-02','PAR-0057','I','Y','B',null,null,'IGW-C3','A');</v>
      </c>
    </row>
    <row r="20" spans="1:14">
      <c r="A20" t="s">
        <v>30156</v>
      </c>
      <c r="B20" t="s">
        <v>1104</v>
      </c>
      <c r="C20" t="s">
        <v>769</v>
      </c>
      <c r="D20" t="s">
        <v>770</v>
      </c>
      <c r="E20" t="s">
        <v>785</v>
      </c>
      <c r="F20" t="s">
        <v>239</v>
      </c>
      <c r="G20" t="s">
        <v>110</v>
      </c>
      <c r="H20" t="s">
        <v>30138</v>
      </c>
      <c r="I20" t="s">
        <v>111</v>
      </c>
      <c r="L20" t="s">
        <v>30673</v>
      </c>
      <c r="M20" t="s">
        <v>0</v>
      </c>
      <c r="N20" s="16" t="str">
        <f t="shared" si="0"/>
        <v>insert into Trunk (OID,trunkID, orgID, instanceID, nodeID, partnerOID, trunkType, shared, direction, carrierIP, privateIP,callFlowIndicator, status) values('TRUNK-6063','TGSIGWMT02','ORG-DTL','INS-DTL-IGW','NOD-DTL-IOS-02','PAR-0057','I','Y','B',null,null,'IGW-C3','A');</v>
      </c>
    </row>
    <row r="21" spans="1:14">
      <c r="A21" t="s">
        <v>30157</v>
      </c>
      <c r="B21" t="s">
        <v>710</v>
      </c>
      <c r="C21" t="s">
        <v>769</v>
      </c>
      <c r="D21" t="s">
        <v>770</v>
      </c>
      <c r="E21" t="s">
        <v>785</v>
      </c>
      <c r="F21" t="s">
        <v>241</v>
      </c>
      <c r="G21" t="s">
        <v>110</v>
      </c>
      <c r="H21" t="s">
        <v>30138</v>
      </c>
      <c r="I21" t="s">
        <v>111</v>
      </c>
      <c r="L21" t="s">
        <v>30673</v>
      </c>
      <c r="M21" t="s">
        <v>0</v>
      </c>
      <c r="N21" s="16" t="str">
        <f t="shared" si="0"/>
        <v>insert into Trunk (OID,trunkID, orgID, instanceID, nodeID, partnerOID, trunkType, shared, direction, carrierIP, privateIP,callFlowIndicator, status) values('TRUNK-6064','TGSIGWNT01','ORG-DTL','INS-DTL-IGW','NOD-DTL-IOS-02','PAR-0059','I','Y','B',null,null,'IGW-C3','A');</v>
      </c>
    </row>
    <row r="22" spans="1:14">
      <c r="A22" t="s">
        <v>30158</v>
      </c>
      <c r="B22" t="s">
        <v>724</v>
      </c>
      <c r="C22" t="s">
        <v>769</v>
      </c>
      <c r="D22" t="s">
        <v>770</v>
      </c>
      <c r="E22" t="s">
        <v>785</v>
      </c>
      <c r="F22" t="s">
        <v>241</v>
      </c>
      <c r="G22" t="s">
        <v>110</v>
      </c>
      <c r="H22" t="s">
        <v>30138</v>
      </c>
      <c r="I22" t="s">
        <v>111</v>
      </c>
      <c r="L22" t="s">
        <v>30673</v>
      </c>
      <c r="M22" t="s">
        <v>0</v>
      </c>
      <c r="N22" s="16" t="str">
        <f t="shared" si="0"/>
        <v>insert into Trunk (OID,trunkID, orgID, instanceID, nodeID, partnerOID, trunkType, shared, direction, carrierIP, privateIP,callFlowIndicator, status) values('TRUNK-6065','TGSIGWNT02','ORG-DTL','INS-DTL-IGW','NOD-DTL-IOS-02','PAR-0059','I','Y','B',null,null,'IGW-C3','A');</v>
      </c>
    </row>
    <row r="23" spans="1:14">
      <c r="A23" t="s">
        <v>30159</v>
      </c>
      <c r="B23" t="s">
        <v>740</v>
      </c>
      <c r="C23" t="s">
        <v>769</v>
      </c>
      <c r="D23" t="s">
        <v>770</v>
      </c>
      <c r="E23" t="s">
        <v>785</v>
      </c>
      <c r="F23" t="s">
        <v>241</v>
      </c>
      <c r="G23" t="s">
        <v>110</v>
      </c>
      <c r="H23" t="s">
        <v>30138</v>
      </c>
      <c r="I23" t="s">
        <v>111</v>
      </c>
      <c r="L23" t="s">
        <v>30673</v>
      </c>
      <c r="M23" t="s">
        <v>0</v>
      </c>
      <c r="N23" s="16" t="str">
        <f t="shared" si="0"/>
        <v>insert into Trunk (OID,trunkID, orgID, instanceID, nodeID, partnerOID, trunkType, shared, direction, carrierIP, privateIP,callFlowIndicator, status) values('TRUNK-6066','TGSIGWNT03','ORG-DTL','INS-DTL-IGW','NOD-DTL-IOS-02','PAR-0059','I','Y','B',null,null,'IGW-C3','A');</v>
      </c>
    </row>
    <row r="24" spans="1:14">
      <c r="A24" t="s">
        <v>30160</v>
      </c>
      <c r="B24" t="s">
        <v>1120</v>
      </c>
      <c r="C24" t="s">
        <v>769</v>
      </c>
      <c r="D24" t="s">
        <v>770</v>
      </c>
      <c r="E24" t="s">
        <v>785</v>
      </c>
      <c r="F24" t="s">
        <v>241</v>
      </c>
      <c r="G24" t="s">
        <v>110</v>
      </c>
      <c r="H24" t="s">
        <v>30138</v>
      </c>
      <c r="I24" t="s">
        <v>111</v>
      </c>
      <c r="L24" t="s">
        <v>30673</v>
      </c>
      <c r="M24" t="s">
        <v>0</v>
      </c>
      <c r="N24" s="16" t="str">
        <f t="shared" si="0"/>
        <v>insert into Trunk (OID,trunkID, orgID, instanceID, nodeID, partnerOID, trunkType, shared, direction, carrierIP, privateIP,callFlowIndicator, status) values('TRUNK-6067','TGSIGWNT04','ORG-DTL','INS-DTL-IGW','NOD-DTL-IOS-02','PAR-0059','I','Y','B',null,null,'IGW-C3','A');</v>
      </c>
    </row>
    <row r="25" spans="1:14">
      <c r="A25" t="s">
        <v>30161</v>
      </c>
      <c r="B25" t="s">
        <v>716</v>
      </c>
      <c r="C25" t="s">
        <v>769</v>
      </c>
      <c r="D25" t="s">
        <v>770</v>
      </c>
      <c r="E25" t="s">
        <v>785</v>
      </c>
      <c r="F25" t="s">
        <v>244</v>
      </c>
      <c r="G25" t="s">
        <v>110</v>
      </c>
      <c r="H25" t="s">
        <v>30138</v>
      </c>
      <c r="I25" t="s">
        <v>111</v>
      </c>
      <c r="L25" t="s">
        <v>30673</v>
      </c>
      <c r="M25" t="s">
        <v>0</v>
      </c>
      <c r="N25" s="16" t="str">
        <f t="shared" si="0"/>
        <v>insert into Trunk (OID,trunkID, orgID, instanceID, nodeID, partnerOID, trunkType, shared, direction, carrierIP, privateIP,callFlowIndicator, status) values('TRUNK-6068','TGSIGWRC01','ORG-DTL','INS-DTL-IGW','NOD-DTL-IOS-02','PAR-0062','I','Y','B',null,null,'IGW-C3','A');</v>
      </c>
    </row>
    <row r="26" spans="1:14">
      <c r="A26" t="s">
        <v>30162</v>
      </c>
      <c r="B26" t="s">
        <v>726</v>
      </c>
      <c r="C26" t="s">
        <v>769</v>
      </c>
      <c r="D26" t="s">
        <v>770</v>
      </c>
      <c r="E26" t="s">
        <v>785</v>
      </c>
      <c r="F26" t="s">
        <v>244</v>
      </c>
      <c r="G26" t="s">
        <v>110</v>
      </c>
      <c r="H26" t="s">
        <v>30138</v>
      </c>
      <c r="I26" t="s">
        <v>111</v>
      </c>
      <c r="L26" t="s">
        <v>30673</v>
      </c>
      <c r="M26" t="s">
        <v>0</v>
      </c>
      <c r="N26" s="16" t="str">
        <f t="shared" si="0"/>
        <v>insert into Trunk (OID,trunkID, orgID, instanceID, nodeID, partnerOID, trunkType, shared, direction, carrierIP, privateIP,callFlowIndicator, status) values('TRUNK-6069','TGSIGWRC02','ORG-DTL','INS-DTL-IGW','NOD-DTL-IOS-02','PAR-0062','I','Y','B',null,null,'IGW-C3','A');</v>
      </c>
    </row>
    <row r="27" spans="1:14">
      <c r="A27" t="s">
        <v>30163</v>
      </c>
      <c r="B27" t="s">
        <v>717</v>
      </c>
      <c r="C27" t="s">
        <v>769</v>
      </c>
      <c r="D27" t="s">
        <v>770</v>
      </c>
      <c r="E27" t="s">
        <v>785</v>
      </c>
      <c r="F27" t="s">
        <v>249</v>
      </c>
      <c r="G27" t="s">
        <v>110</v>
      </c>
      <c r="H27" t="s">
        <v>30138</v>
      </c>
      <c r="I27" t="s">
        <v>111</v>
      </c>
      <c r="L27" t="s">
        <v>30673</v>
      </c>
      <c r="M27" t="s">
        <v>0</v>
      </c>
      <c r="N27" s="16" t="str">
        <f t="shared" si="0"/>
        <v>insert into Trunk (OID,trunkID, orgID, instanceID, nodeID, partnerOID, trunkType, shared, direction, carrierIP, privateIP,callFlowIndicator, status) values('TRUNK-6070','TGSIGWUI01','ORG-DTL','INS-DTL-IGW','NOD-DTL-IOS-02','PAR-0067','I','Y','B',null,null,'IGW-C3','A');</v>
      </c>
    </row>
    <row r="28" spans="1:14">
      <c r="A28" t="s">
        <v>30164</v>
      </c>
      <c r="B28" t="s">
        <v>720</v>
      </c>
      <c r="C28" t="s">
        <v>769</v>
      </c>
      <c r="D28" t="s">
        <v>770</v>
      </c>
      <c r="E28" t="s">
        <v>785</v>
      </c>
      <c r="F28" t="s">
        <v>227</v>
      </c>
      <c r="G28" t="s">
        <v>110</v>
      </c>
      <c r="H28" t="s">
        <v>30138</v>
      </c>
      <c r="I28" t="s">
        <v>111</v>
      </c>
      <c r="L28" t="s">
        <v>30673</v>
      </c>
      <c r="M28" t="s">
        <v>0</v>
      </c>
      <c r="N28" s="16" t="str">
        <f t="shared" si="0"/>
        <v>insert into Trunk (OID,trunkID, orgID, instanceID, nodeID, partnerOID, trunkType, shared, direction, carrierIP, privateIP,callFlowIndicator, status) values('TRUNK-6071','TGSIGWAG01','ORG-DTL','INS-DTL-IGW','NOD-DTL-IOS-02','PAR-0045','I','Y','B',null,null,'IGW-C3','A');</v>
      </c>
    </row>
    <row r="29" spans="1:14">
      <c r="A29" t="s">
        <v>30165</v>
      </c>
      <c r="B29" t="s">
        <v>721</v>
      </c>
      <c r="C29" t="s">
        <v>769</v>
      </c>
      <c r="D29" t="s">
        <v>770</v>
      </c>
      <c r="E29" t="s">
        <v>785</v>
      </c>
      <c r="F29" t="s">
        <v>232</v>
      </c>
      <c r="G29" t="s">
        <v>110</v>
      </c>
      <c r="H29" t="s">
        <v>30138</v>
      </c>
      <c r="I29" t="s">
        <v>111</v>
      </c>
      <c r="L29" t="s">
        <v>30673</v>
      </c>
      <c r="M29" t="s">
        <v>0</v>
      </c>
      <c r="N29" s="16" t="str">
        <f t="shared" si="0"/>
        <v>insert into Trunk (OID,trunkID, orgID, instanceID, nodeID, partnerOID, trunkType, shared, direction, carrierIP, privateIP,callFlowIndicator, status) values('TRUNK-6072','TGSIGWBI01','ORG-DTL','INS-DTL-IGW','NOD-DTL-IOS-02','PAR-0050','I','Y','B',null,null,'IGW-C3','A');</v>
      </c>
    </row>
    <row r="30" spans="1:14">
      <c r="A30" t="s">
        <v>30166</v>
      </c>
      <c r="B30" t="s">
        <v>1114</v>
      </c>
      <c r="C30" t="s">
        <v>769</v>
      </c>
      <c r="D30" t="s">
        <v>770</v>
      </c>
      <c r="E30" t="s">
        <v>785</v>
      </c>
      <c r="F30" t="s">
        <v>229</v>
      </c>
      <c r="G30" t="s">
        <v>110</v>
      </c>
      <c r="H30" t="s">
        <v>30138</v>
      </c>
      <c r="I30" t="s">
        <v>111</v>
      </c>
      <c r="L30" t="s">
        <v>30673</v>
      </c>
      <c r="M30" t="s">
        <v>0</v>
      </c>
      <c r="N30" s="16" t="str">
        <f t="shared" si="0"/>
        <v>insert into Trunk (OID,trunkID, orgID, instanceID, nodeID, partnerOID, trunkType, shared, direction, carrierIP, privateIP,callFlowIndicator, status) values('TRUNK-6073','TGSIGWBA01','ORG-DTL','INS-DTL-IGW','NOD-DTL-IOS-02','PAR-0047','I','Y','B',null,null,'IGW-C3','A');</v>
      </c>
    </row>
    <row r="31" spans="1:14">
      <c r="A31" t="s">
        <v>30167</v>
      </c>
      <c r="B31" t="s">
        <v>1123</v>
      </c>
      <c r="C31" t="s">
        <v>769</v>
      </c>
      <c r="D31" t="s">
        <v>770</v>
      </c>
      <c r="E31" t="s">
        <v>785</v>
      </c>
      <c r="F31" t="s">
        <v>229</v>
      </c>
      <c r="G31" t="s">
        <v>110</v>
      </c>
      <c r="H31" t="s">
        <v>30138</v>
      </c>
      <c r="I31" t="s">
        <v>111</v>
      </c>
      <c r="L31" t="s">
        <v>30673</v>
      </c>
      <c r="M31" t="s">
        <v>0</v>
      </c>
      <c r="N31" s="16" t="str">
        <f t="shared" si="0"/>
        <v>insert into Trunk (OID,trunkID, orgID, instanceID, nodeID, partnerOID, trunkType, shared, direction, carrierIP, privateIP,callFlowIndicator, status) values('TRUNK-6074','TGSIGWBA02','ORG-DTL','INS-DTL-IGW','NOD-DTL-IOS-02','PAR-0047','I','Y','B',null,null,'IGW-C3','A');</v>
      </c>
    </row>
    <row r="32" spans="1:14">
      <c r="A32" t="s">
        <v>30168</v>
      </c>
      <c r="B32" t="s">
        <v>741</v>
      </c>
      <c r="C32" t="s">
        <v>769</v>
      </c>
      <c r="D32" t="s">
        <v>770</v>
      </c>
      <c r="E32" t="s">
        <v>785</v>
      </c>
      <c r="F32" t="s">
        <v>231</v>
      </c>
      <c r="G32" t="s">
        <v>110</v>
      </c>
      <c r="H32" t="s">
        <v>30138</v>
      </c>
      <c r="I32" t="s">
        <v>111</v>
      </c>
      <c r="L32" t="s">
        <v>30673</v>
      </c>
      <c r="M32" t="s">
        <v>0</v>
      </c>
      <c r="N32" s="16" t="str">
        <f t="shared" si="0"/>
        <v>insert into Trunk (OID,trunkID, orgID, instanceID, nodeID, partnerOID, trunkType, shared, direction, carrierIP, privateIP,callFlowIndicator, status) values('TRUNK-6075','TGSIGWBG01','ORG-DTL','INS-DTL-IGW','NOD-DTL-IOS-02','PAR-0049','I','Y','B',null,null,'IGW-C3','A');</v>
      </c>
    </row>
    <row r="33" spans="1:14">
      <c r="A33" t="s">
        <v>30169</v>
      </c>
      <c r="B33" t="s">
        <v>714</v>
      </c>
      <c r="C33" t="s">
        <v>769</v>
      </c>
      <c r="D33" t="s">
        <v>770</v>
      </c>
      <c r="E33" t="s">
        <v>785</v>
      </c>
      <c r="F33" t="s">
        <v>233</v>
      </c>
      <c r="G33" t="s">
        <v>110</v>
      </c>
      <c r="H33" t="s">
        <v>30138</v>
      </c>
      <c r="I33" t="s">
        <v>111</v>
      </c>
      <c r="L33" t="s">
        <v>30673</v>
      </c>
      <c r="M33" t="s">
        <v>0</v>
      </c>
      <c r="N33" s="16" t="str">
        <f t="shared" si="0"/>
        <v>insert into Trunk (OID,trunkID, orgID, instanceID, nodeID, partnerOID, trunkType, shared, direction, carrierIP, privateIP,callFlowIndicator, status) values('TRUNK-6076','TGSIGWCT01','ORG-DTL','INS-DTL-IGW','NOD-DTL-IOS-02','PAR-0051','I','Y','B',null,null,'IGW-C3','A');</v>
      </c>
    </row>
    <row r="34" spans="1:14">
      <c r="A34" t="s">
        <v>30170</v>
      </c>
      <c r="B34" t="s">
        <v>731</v>
      </c>
      <c r="C34" t="s">
        <v>769</v>
      </c>
      <c r="D34" t="s">
        <v>770</v>
      </c>
      <c r="E34" t="s">
        <v>785</v>
      </c>
      <c r="F34" t="s">
        <v>234</v>
      </c>
      <c r="G34" t="s">
        <v>110</v>
      </c>
      <c r="H34" t="s">
        <v>30138</v>
      </c>
      <c r="I34" t="s">
        <v>111</v>
      </c>
      <c r="L34" t="s">
        <v>30673</v>
      </c>
      <c r="M34" t="s">
        <v>0</v>
      </c>
      <c r="N34" s="16" t="str">
        <f t="shared" si="0"/>
        <v>insert into Trunk (OID,trunkID, orgID, instanceID, nodeID, partnerOID, trunkType, shared, direction, carrierIP, privateIP,callFlowIndicator, status) values('TRUNK-6077','TGSIGWDB01','ORG-DTL','INS-DTL-IGW','NOD-DTL-IOS-02','PAR-0052','I','Y','B',null,null,'IGW-C3','A');</v>
      </c>
    </row>
    <row r="35" spans="1:14">
      <c r="A35" t="s">
        <v>30171</v>
      </c>
      <c r="B35" t="s">
        <v>713</v>
      </c>
      <c r="C35" t="s">
        <v>769</v>
      </c>
      <c r="D35" t="s">
        <v>770</v>
      </c>
      <c r="E35" t="s">
        <v>785</v>
      </c>
      <c r="F35" t="s">
        <v>236</v>
      </c>
      <c r="G35" t="s">
        <v>110</v>
      </c>
      <c r="H35" t="s">
        <v>30138</v>
      </c>
      <c r="I35" t="s">
        <v>111</v>
      </c>
      <c r="L35" t="s">
        <v>30673</v>
      </c>
      <c r="M35" t="s">
        <v>0</v>
      </c>
      <c r="N35" s="16" t="str">
        <f t="shared" si="0"/>
        <v>insert into Trunk (OID,trunkID, orgID, instanceID, nodeID, partnerOID, trunkType, shared, direction, carrierIP, privateIP,callFlowIndicator, status) values('TRUNK-6078','TGSIGWFC01','ORG-DTL','INS-DTL-IGW','NOD-DTL-IOS-02','PAR-0054','I','Y','B',null,null,'IGW-C3','A');</v>
      </c>
    </row>
    <row r="36" spans="1:14">
      <c r="A36" t="s">
        <v>30172</v>
      </c>
      <c r="B36" t="s">
        <v>30134</v>
      </c>
      <c r="C36" t="s">
        <v>769</v>
      </c>
      <c r="D36" t="s">
        <v>770</v>
      </c>
      <c r="E36" t="s">
        <v>785</v>
      </c>
      <c r="F36" t="s">
        <v>236</v>
      </c>
      <c r="G36" t="s">
        <v>110</v>
      </c>
      <c r="H36" t="s">
        <v>30138</v>
      </c>
      <c r="I36" t="s">
        <v>111</v>
      </c>
      <c r="L36" t="s">
        <v>30673</v>
      </c>
      <c r="M36" t="s">
        <v>0</v>
      </c>
      <c r="N36" s="16" t="str">
        <f t="shared" si="0"/>
        <v>insert into Trunk (OID,trunkID, orgID, instanceID, nodeID, partnerOID, trunkType, shared, direction, carrierIP, privateIP,callFlowIndicator, status) values('TRUNK-6079','TGSIGWFC02','ORG-DTL','INS-DTL-IGW','NOD-DTL-IOS-02','PAR-0054','I','Y','B',null,null,'IGW-C3','A');</v>
      </c>
    </row>
    <row r="37" spans="1:14">
      <c r="A37" t="s">
        <v>30173</v>
      </c>
      <c r="B37" t="s">
        <v>715</v>
      </c>
      <c r="C37" t="s">
        <v>769</v>
      </c>
      <c r="D37" t="s">
        <v>770</v>
      </c>
      <c r="E37" t="s">
        <v>785</v>
      </c>
      <c r="F37" t="s">
        <v>238</v>
      </c>
      <c r="G37" t="s">
        <v>110</v>
      </c>
      <c r="H37" t="s">
        <v>30138</v>
      </c>
      <c r="I37" t="s">
        <v>111</v>
      </c>
      <c r="L37" t="s">
        <v>30673</v>
      </c>
      <c r="M37" t="s">
        <v>0</v>
      </c>
      <c r="N37" s="16" t="str">
        <f t="shared" si="0"/>
        <v>insert into Trunk (OID,trunkID, orgID, instanceID, nodeID, partnerOID, trunkType, shared, direction, carrierIP, privateIP,callFlowIndicator, status) values('TRUNK-6080','TGSIGWHT01','ORG-DTL','INS-DTL-IGW','NOD-DTL-IOS-02','PAR-0056','I','Y','B',null,null,'IGW-C3','A');</v>
      </c>
    </row>
    <row r="38" spans="1:14">
      <c r="A38" t="s">
        <v>30174</v>
      </c>
      <c r="B38" t="s">
        <v>1112</v>
      </c>
      <c r="C38" t="s">
        <v>769</v>
      </c>
      <c r="D38" t="s">
        <v>770</v>
      </c>
      <c r="E38" t="s">
        <v>785</v>
      </c>
      <c r="F38" t="s">
        <v>240</v>
      </c>
      <c r="G38" t="s">
        <v>110</v>
      </c>
      <c r="H38" t="s">
        <v>30138</v>
      </c>
      <c r="I38" t="s">
        <v>111</v>
      </c>
      <c r="L38" t="s">
        <v>30673</v>
      </c>
      <c r="M38" t="s">
        <v>0</v>
      </c>
      <c r="N38" s="16" t="str">
        <f t="shared" si="0"/>
        <v>insert into Trunk (OID,trunkID, orgID, instanceID, nodeID, partnerOID, trunkType, shared, direction, carrierIP, privateIP,callFlowIndicator, status) values('TRUNK-6081','TGSIGWMS01','ORG-DTL','INS-DTL-IGW','NOD-DTL-IOS-02','PAR-0058','I','Y','B',null,null,'IGW-C3','A');</v>
      </c>
    </row>
    <row r="39" spans="1:14">
      <c r="A39" t="s">
        <v>30175</v>
      </c>
      <c r="B39" t="s">
        <v>722</v>
      </c>
      <c r="C39" t="s">
        <v>769</v>
      </c>
      <c r="D39" t="s">
        <v>770</v>
      </c>
      <c r="E39" t="s">
        <v>785</v>
      </c>
      <c r="F39" t="s">
        <v>242</v>
      </c>
      <c r="G39" t="s">
        <v>110</v>
      </c>
      <c r="H39" t="s">
        <v>30138</v>
      </c>
      <c r="I39" t="s">
        <v>111</v>
      </c>
      <c r="L39" t="s">
        <v>30673</v>
      </c>
      <c r="M39" t="s">
        <v>0</v>
      </c>
      <c r="N39" s="16" t="str">
        <f t="shared" si="0"/>
        <v>insert into Trunk (OID,trunkID, orgID, instanceID, nodeID, partnerOID, trunkType, shared, direction, carrierIP, privateIP,callFlowIndicator, status) values('TRUNK-6082','TGSIGWPC01','ORG-DTL','INS-DTL-IGW','NOD-DTL-IOS-02','PAR-0060','I','Y','B',null,null,'IGW-C3','A');</v>
      </c>
    </row>
    <row r="40" spans="1:14">
      <c r="A40" t="s">
        <v>30176</v>
      </c>
      <c r="B40" t="s">
        <v>1125</v>
      </c>
      <c r="C40" t="s">
        <v>769</v>
      </c>
      <c r="D40" t="s">
        <v>770</v>
      </c>
      <c r="E40" t="s">
        <v>785</v>
      </c>
      <c r="F40" t="s">
        <v>242</v>
      </c>
      <c r="G40" t="s">
        <v>110</v>
      </c>
      <c r="H40" t="s">
        <v>30138</v>
      </c>
      <c r="I40" t="s">
        <v>111</v>
      </c>
      <c r="L40" t="s">
        <v>30673</v>
      </c>
      <c r="M40" t="s">
        <v>0</v>
      </c>
      <c r="N40" s="16" t="str">
        <f t="shared" si="0"/>
        <v>insert into Trunk (OID,trunkID, orgID, instanceID, nodeID, partnerOID, trunkType, shared, direction, carrierIP, privateIP,callFlowIndicator, status) values('TRUNK-6083','TGSIGWPC02','ORG-DTL','INS-DTL-IGW','NOD-DTL-IOS-02','PAR-0060','I','Y','B',null,null,'IGW-C3','A');</v>
      </c>
    </row>
    <row r="41" spans="1:14">
      <c r="A41" t="s">
        <v>30177</v>
      </c>
      <c r="B41" t="s">
        <v>1116</v>
      </c>
      <c r="C41" t="s">
        <v>769</v>
      </c>
      <c r="D41" t="s">
        <v>770</v>
      </c>
      <c r="E41" t="s">
        <v>785</v>
      </c>
      <c r="F41" t="s">
        <v>242</v>
      </c>
      <c r="G41" t="s">
        <v>110</v>
      </c>
      <c r="H41" t="s">
        <v>30138</v>
      </c>
      <c r="I41" t="s">
        <v>111</v>
      </c>
      <c r="L41" t="s">
        <v>30673</v>
      </c>
      <c r="M41" t="s">
        <v>0</v>
      </c>
      <c r="N41" s="16" t="str">
        <f t="shared" si="0"/>
        <v>insert into Trunk (OID,trunkID, orgID, instanceID, nodeID, partnerOID, trunkType, shared, direction, carrierIP, privateIP,callFlowIndicator, status) values('TRUNK-6084','TGSIGWPC03','ORG-DTL','INS-DTL-IGW','NOD-DTL-IOS-02','PAR-0060','I','Y','B',null,null,'IGW-C3','A');</v>
      </c>
    </row>
    <row r="42" spans="1:14">
      <c r="A42" t="s">
        <v>30178</v>
      </c>
      <c r="B42" t="s">
        <v>723</v>
      </c>
      <c r="C42" t="s">
        <v>769</v>
      </c>
      <c r="D42" t="s">
        <v>770</v>
      </c>
      <c r="E42" t="s">
        <v>785</v>
      </c>
      <c r="F42" t="s">
        <v>243</v>
      </c>
      <c r="G42" t="s">
        <v>110</v>
      </c>
      <c r="H42" t="s">
        <v>30138</v>
      </c>
      <c r="I42" t="s">
        <v>111</v>
      </c>
      <c r="L42" t="s">
        <v>30673</v>
      </c>
      <c r="M42" t="s">
        <v>0</v>
      </c>
      <c r="N42" s="16" t="str">
        <f t="shared" si="0"/>
        <v>insert into Trunk (OID,trunkID, orgID, instanceID, nodeID, partnerOID, trunkType, shared, direction, carrierIP, privateIP,callFlowIndicator, status) values('TRUNK-6085','TGSIGWRN01','ORG-DTL','INS-DTL-IGW','NOD-DTL-IOS-02','PAR-0061','I','Y','B',null,null,'IGW-C3','A');</v>
      </c>
    </row>
    <row r="43" spans="1:14">
      <c r="A43" t="s">
        <v>30179</v>
      </c>
      <c r="B43" t="s">
        <v>1106</v>
      </c>
      <c r="C43" t="s">
        <v>769</v>
      </c>
      <c r="D43" t="s">
        <v>770</v>
      </c>
      <c r="E43" t="s">
        <v>785</v>
      </c>
      <c r="F43" t="s">
        <v>245</v>
      </c>
      <c r="G43" t="s">
        <v>110</v>
      </c>
      <c r="H43" t="s">
        <v>30138</v>
      </c>
      <c r="I43" t="s">
        <v>111</v>
      </c>
      <c r="L43" t="s">
        <v>30673</v>
      </c>
      <c r="M43" t="s">
        <v>0</v>
      </c>
      <c r="N43" s="16" t="str">
        <f t="shared" si="0"/>
        <v>insert into Trunk (OID,trunkID, orgID, instanceID, nodeID, partnerOID, trunkType, shared, direction, carrierIP, privateIP,callFlowIndicator, status) values('TRUNK-6086','TGSIGWSG01','ORG-DTL','INS-DTL-IGW','NOD-DTL-IOS-02','PAR-0063','I','Y','B',null,null,'IGW-C3','A');</v>
      </c>
    </row>
    <row r="44" spans="1:14">
      <c r="A44" t="s">
        <v>30180</v>
      </c>
      <c r="B44" t="s">
        <v>1122</v>
      </c>
      <c r="C44" t="s">
        <v>769</v>
      </c>
      <c r="D44" t="s">
        <v>770</v>
      </c>
      <c r="E44" t="s">
        <v>785</v>
      </c>
      <c r="F44" t="s">
        <v>245</v>
      </c>
      <c r="G44" t="s">
        <v>110</v>
      </c>
      <c r="H44" t="s">
        <v>30138</v>
      </c>
      <c r="I44" t="s">
        <v>111</v>
      </c>
      <c r="L44" t="s">
        <v>30673</v>
      </c>
      <c r="M44" t="s">
        <v>0</v>
      </c>
      <c r="N44" s="16" t="str">
        <f t="shared" si="0"/>
        <v>insert into Trunk (OID,trunkID, orgID, instanceID, nodeID, partnerOID, trunkType, shared, direction, carrierIP, privateIP,callFlowIndicator, status) values('TRUNK-6087','TGSIGWSG02','ORG-DTL','INS-DTL-IGW','NOD-DTL-IOS-02','PAR-0063','I','Y','B',null,null,'IGW-C3','A');</v>
      </c>
    </row>
    <row r="45" spans="1:14">
      <c r="A45" t="s">
        <v>30181</v>
      </c>
      <c r="B45" t="s">
        <v>730</v>
      </c>
      <c r="C45" t="s">
        <v>769</v>
      </c>
      <c r="D45" t="s">
        <v>770</v>
      </c>
      <c r="E45" t="s">
        <v>785</v>
      </c>
      <c r="F45" t="s">
        <v>247</v>
      </c>
      <c r="G45" t="s">
        <v>110</v>
      </c>
      <c r="H45" t="s">
        <v>30138</v>
      </c>
      <c r="I45" t="s">
        <v>111</v>
      </c>
      <c r="L45" t="s">
        <v>30673</v>
      </c>
      <c r="M45" t="s">
        <v>0</v>
      </c>
      <c r="N45" s="16" t="str">
        <f t="shared" si="0"/>
        <v>insert into Trunk (OID,trunkID, orgID, instanceID, nodeID, partnerOID, trunkType, shared, direction, carrierIP, privateIP,callFlowIndicator, status) values('TRUNK-6088','TGSIGWST01','ORG-DTL','INS-DTL-IGW','NOD-DTL-IOS-02','PAR-0065','I','Y','B',null,null,'IGW-C3','A');</v>
      </c>
    </row>
    <row r="46" spans="1:14">
      <c r="A46" t="s">
        <v>30182</v>
      </c>
      <c r="B46" t="s">
        <v>719</v>
      </c>
      <c r="C46" t="s">
        <v>769</v>
      </c>
      <c r="D46" t="s">
        <v>770</v>
      </c>
      <c r="E46" t="s">
        <v>785</v>
      </c>
      <c r="F46" t="s">
        <v>250</v>
      </c>
      <c r="G46" t="s">
        <v>110</v>
      </c>
      <c r="H46" t="s">
        <v>30138</v>
      </c>
      <c r="I46" t="s">
        <v>111</v>
      </c>
      <c r="L46" t="s">
        <v>30673</v>
      </c>
      <c r="M46" t="s">
        <v>0</v>
      </c>
      <c r="N46" s="16" t="str">
        <f t="shared" si="0"/>
        <v>insert into Trunk (OID,trunkID, orgID, instanceID, nodeID, partnerOID, trunkType, shared, direction, carrierIP, privateIP,callFlowIndicator, status) values('TRUNK-6089','TGSIGWVT01','ORG-DTL','INS-DTL-IGW','NOD-DTL-IOS-02','PAR-0068','I','Y','B',null,null,'IGW-C3','A');</v>
      </c>
    </row>
    <row r="47" spans="1:14">
      <c r="A47" t="s">
        <v>30183</v>
      </c>
      <c r="B47" t="s">
        <v>30135</v>
      </c>
      <c r="C47" t="s">
        <v>769</v>
      </c>
      <c r="D47" t="s">
        <v>770</v>
      </c>
      <c r="E47" t="s">
        <v>785</v>
      </c>
      <c r="F47" t="s">
        <v>226</v>
      </c>
      <c r="G47" t="s">
        <v>110</v>
      </c>
      <c r="H47" t="s">
        <v>30138</v>
      </c>
      <c r="I47" t="s">
        <v>111</v>
      </c>
      <c r="L47" t="s">
        <v>30673</v>
      </c>
      <c r="M47" t="s">
        <v>0</v>
      </c>
      <c r="N47" s="16" t="str">
        <f t="shared" si="0"/>
        <v>insert into Trunk (OID,trunkID, orgID, instanceID, nodeID, partnerOID, trunkType, shared, direction, carrierIP, privateIP,callFlowIndicator, status) values('TRUNK-6090','TGSIGWOA01','ORG-DTL','INS-DTL-IGW','NOD-DTL-IOS-02','PAR-0044','I','Y','B',null,null,'IGW-C3','A');</v>
      </c>
    </row>
    <row r="48" spans="1:14">
      <c r="A48" t="s">
        <v>30184</v>
      </c>
      <c r="B48" t="s">
        <v>1110</v>
      </c>
      <c r="C48" t="s">
        <v>769</v>
      </c>
      <c r="D48" t="s">
        <v>770</v>
      </c>
      <c r="E48" t="s">
        <v>785</v>
      </c>
      <c r="F48" t="s">
        <v>226</v>
      </c>
      <c r="G48" t="s">
        <v>110</v>
      </c>
      <c r="H48" t="s">
        <v>30138</v>
      </c>
      <c r="I48" t="s">
        <v>111</v>
      </c>
      <c r="L48" t="s">
        <v>30673</v>
      </c>
      <c r="M48" t="s">
        <v>0</v>
      </c>
      <c r="N48" s="16" t="str">
        <f t="shared" si="0"/>
        <v>insert into Trunk (OID,trunkID, orgID, instanceID, nodeID, partnerOID, trunkType, shared, direction, carrierIP, privateIP,callFlowIndicator, status) values('TRUNK-6091','TGSIGWOA02','ORG-DTL','INS-DTL-IGW','NOD-DTL-IOS-02','PAR-0044','I','Y','B',null,null,'IGW-C3','A');</v>
      </c>
    </row>
    <row r="49" spans="1:14">
      <c r="A49" t="s">
        <v>30185</v>
      </c>
      <c r="B49" t="s">
        <v>30136</v>
      </c>
      <c r="C49" t="s">
        <v>769</v>
      </c>
      <c r="D49" t="s">
        <v>770</v>
      </c>
      <c r="E49" t="s">
        <v>785</v>
      </c>
      <c r="F49" t="s">
        <v>226</v>
      </c>
      <c r="G49" t="s">
        <v>110</v>
      </c>
      <c r="H49" t="s">
        <v>30138</v>
      </c>
      <c r="I49" t="s">
        <v>111</v>
      </c>
      <c r="L49" t="s">
        <v>30673</v>
      </c>
      <c r="M49" t="s">
        <v>0</v>
      </c>
      <c r="N49" s="16" t="str">
        <f t="shared" si="0"/>
        <v>insert into Trunk (OID,trunkID, orgID, instanceID, nodeID, partnerOID, trunkType, shared, direction, carrierIP, privateIP,callFlowIndicator, status) values('TRUNK-6092','TGSIGWOA03','ORG-DTL','INS-DTL-IGW','NOD-DTL-IOS-02','PAR-0044','I','Y','B',null,null,'IGW-C3','A');</v>
      </c>
    </row>
    <row r="50" spans="1:14">
      <c r="A50" t="s">
        <v>30186</v>
      </c>
      <c r="B50" t="s">
        <v>30137</v>
      </c>
      <c r="C50" t="s">
        <v>769</v>
      </c>
      <c r="D50" t="s">
        <v>770</v>
      </c>
      <c r="E50" t="s">
        <v>785</v>
      </c>
      <c r="F50" t="s">
        <v>226</v>
      </c>
      <c r="G50" t="s">
        <v>110</v>
      </c>
      <c r="H50" t="s">
        <v>30138</v>
      </c>
      <c r="I50" t="s">
        <v>111</v>
      </c>
      <c r="L50" t="s">
        <v>30673</v>
      </c>
      <c r="M50" t="s">
        <v>0</v>
      </c>
      <c r="N50" s="16" t="str">
        <f t="shared" si="0"/>
        <v>insert into Trunk (OID,trunkID, orgID, instanceID, nodeID, partnerOID, trunkType, shared, direction, carrierIP, privateIP,callFlowIndicator, status) values('TRUNK-6093','TGSIGWOA04','ORG-DTL','INS-DTL-IGW','NOD-DTL-IOS-02','PAR-0044','I','Y','B',null,null,'IGW-C3','A');</v>
      </c>
    </row>
    <row r="51" spans="1:14">
      <c r="A51" t="s">
        <v>30187</v>
      </c>
      <c r="B51" t="s">
        <v>1118</v>
      </c>
      <c r="C51" t="s">
        <v>769</v>
      </c>
      <c r="D51" t="s">
        <v>770</v>
      </c>
      <c r="E51" t="s">
        <v>785</v>
      </c>
      <c r="F51" t="s">
        <v>246</v>
      </c>
      <c r="G51" t="s">
        <v>110</v>
      </c>
      <c r="H51" t="s">
        <v>30138</v>
      </c>
      <c r="I51" t="s">
        <v>111</v>
      </c>
      <c r="L51" t="s">
        <v>30673</v>
      </c>
      <c r="M51" t="s">
        <v>0</v>
      </c>
      <c r="N51" s="16" t="str">
        <f t="shared" si="0"/>
        <v>insert into Trunk (OID,trunkID, orgID, instanceID, nodeID, partnerOID, trunkType, shared, direction, carrierIP, privateIP,callFlowIndicator, status) values('TRUNK-6094','TGSIGWSM01','ORG-DTL','INS-DTL-IGW','NOD-DTL-IOS-02','PAR-0064','I','Y','B',null,null,'IGW-C3','A');</v>
      </c>
    </row>
    <row r="52" spans="1:14" s="32" customFormat="1">
      <c r="A52" s="32" t="s">
        <v>30188</v>
      </c>
      <c r="B52" s="32" t="s">
        <v>30212</v>
      </c>
      <c r="C52" s="32" t="s">
        <v>769</v>
      </c>
      <c r="D52" s="32" t="s">
        <v>770</v>
      </c>
      <c r="E52" s="32" t="s">
        <v>785</v>
      </c>
      <c r="F52" s="32" t="s">
        <v>241</v>
      </c>
      <c r="G52" s="32" t="s">
        <v>110</v>
      </c>
      <c r="H52" s="32" t="s">
        <v>30138</v>
      </c>
      <c r="I52" s="32" t="s">
        <v>111</v>
      </c>
      <c r="L52" s="32" t="s">
        <v>30674</v>
      </c>
      <c r="M52" s="32" t="s">
        <v>0</v>
      </c>
      <c r="N52" s="16" t="str">
        <f t="shared" si="0"/>
        <v>insert into Trunk (OID,trunkID, orgID, instanceID, nodeID, partnerOID, trunkType, shared, direction, carrierIP, privateIP,callFlowIndicator, status) values('TRUNK-3011','TGSSEC3NT01','ORG-DTL','INS-DTL-IGW','NOD-DTL-IOS-02','PAR-0059','I','Y','B',null,null,'SBC-C3','A');</v>
      </c>
    </row>
    <row r="53" spans="1:14">
      <c r="A53" t="s">
        <v>30189</v>
      </c>
      <c r="B53" t="s">
        <v>30213</v>
      </c>
      <c r="C53" t="s">
        <v>769</v>
      </c>
      <c r="D53" t="s">
        <v>770</v>
      </c>
      <c r="E53" t="s">
        <v>785</v>
      </c>
      <c r="F53" t="s">
        <v>230</v>
      </c>
      <c r="G53" t="s">
        <v>110</v>
      </c>
      <c r="H53" t="s">
        <v>30138</v>
      </c>
      <c r="I53" t="s">
        <v>111</v>
      </c>
      <c r="L53" t="s">
        <v>30674</v>
      </c>
      <c r="M53" t="s">
        <v>0</v>
      </c>
      <c r="N53" s="16" t="str">
        <f t="shared" si="0"/>
        <v>insert into Trunk (OID,trunkID, orgID, instanceID, nodeID, partnerOID, trunkType, shared, direction, carrierIP, privateIP,callFlowIndicator, status) values('TRUNK-3012','TGSSEC3BT01','ORG-DTL','INS-DTL-IGW','NOD-DTL-IOS-02','PAR-0048','I','Y','B',null,null,'SBC-C3','A');</v>
      </c>
    </row>
    <row r="54" spans="1:14">
      <c r="A54" t="s">
        <v>30190</v>
      </c>
      <c r="B54" t="s">
        <v>30214</v>
      </c>
      <c r="C54" t="s">
        <v>769</v>
      </c>
      <c r="D54" t="s">
        <v>770</v>
      </c>
      <c r="E54" t="s">
        <v>785</v>
      </c>
      <c r="F54" t="s">
        <v>239</v>
      </c>
      <c r="G54" t="s">
        <v>110</v>
      </c>
      <c r="H54" t="s">
        <v>30138</v>
      </c>
      <c r="I54" t="s">
        <v>111</v>
      </c>
      <c r="L54" t="s">
        <v>30674</v>
      </c>
      <c r="M54" t="s">
        <v>0</v>
      </c>
      <c r="N54" s="16" t="str">
        <f t="shared" si="0"/>
        <v>insert into Trunk (OID,trunkID, orgID, instanceID, nodeID, partnerOID, trunkType, shared, direction, carrierIP, privateIP,callFlowIndicator, status) values('TRUNK-3013','TGSSEC3MT01','ORG-DTL','INS-DTL-IGW','NOD-DTL-IOS-02','PAR-0057','I','Y','B',null,null,'SBC-C3','A');</v>
      </c>
    </row>
    <row r="55" spans="1:14">
      <c r="A55" t="s">
        <v>30191</v>
      </c>
      <c r="B55" t="s">
        <v>30215</v>
      </c>
      <c r="C55" t="s">
        <v>769</v>
      </c>
      <c r="D55" t="s">
        <v>770</v>
      </c>
      <c r="E55" t="s">
        <v>785</v>
      </c>
      <c r="F55" t="s">
        <v>237</v>
      </c>
      <c r="G55" t="s">
        <v>110</v>
      </c>
      <c r="H55" t="s">
        <v>30138</v>
      </c>
      <c r="I55" t="s">
        <v>111</v>
      </c>
      <c r="L55" t="s">
        <v>30674</v>
      </c>
      <c r="M55" t="s">
        <v>0</v>
      </c>
      <c r="N55" s="16" t="str">
        <f t="shared" si="0"/>
        <v>insert into Trunk (OID,trunkID, orgID, instanceID, nodeID, partnerOID, trunkType, shared, direction, carrierIP, privateIP,callFlowIndicator, status) values('TRUNK-3014','TGSSEC3GV01','ORG-DTL','INS-DTL-IGW','NOD-DTL-IOS-02','PAR-0055','I','Y','B',null,null,'SBC-C3','A');</v>
      </c>
    </row>
    <row r="56" spans="1:14">
      <c r="A56" t="s">
        <v>30192</v>
      </c>
      <c r="B56" t="s">
        <v>30216</v>
      </c>
      <c r="C56" t="s">
        <v>769</v>
      </c>
      <c r="D56" t="s">
        <v>770</v>
      </c>
      <c r="E56" t="s">
        <v>785</v>
      </c>
      <c r="F56" t="s">
        <v>249</v>
      </c>
      <c r="G56" t="s">
        <v>110</v>
      </c>
      <c r="H56" t="s">
        <v>30138</v>
      </c>
      <c r="I56" t="s">
        <v>111</v>
      </c>
      <c r="L56" t="s">
        <v>30674</v>
      </c>
      <c r="M56" t="s">
        <v>0</v>
      </c>
      <c r="N56" s="16" t="str">
        <f t="shared" si="0"/>
        <v>insert into Trunk (OID,trunkID, orgID, instanceID, nodeID, partnerOID, trunkType, shared, direction, carrierIP, privateIP,callFlowIndicator, status) values('TRUNK-3015','TGSSEC3UI01','ORG-DTL','INS-DTL-IGW','NOD-DTL-IOS-02','PAR-0067','I','Y','B',null,null,'SBC-C3','A');</v>
      </c>
    </row>
    <row r="57" spans="1:14">
      <c r="A57" t="s">
        <v>30193</v>
      </c>
      <c r="B57" t="s">
        <v>30217</v>
      </c>
      <c r="C57" t="s">
        <v>769</v>
      </c>
      <c r="D57" t="s">
        <v>770</v>
      </c>
      <c r="E57" t="s">
        <v>785</v>
      </c>
      <c r="F57" t="s">
        <v>244</v>
      </c>
      <c r="G57" t="s">
        <v>110</v>
      </c>
      <c r="H57" t="s">
        <v>30138</v>
      </c>
      <c r="I57" t="s">
        <v>111</v>
      </c>
      <c r="L57" t="s">
        <v>30674</v>
      </c>
      <c r="M57" t="s">
        <v>0</v>
      </c>
      <c r="N57" s="16" t="str">
        <f t="shared" si="0"/>
        <v>insert into Trunk (OID,trunkID, orgID, instanceID, nodeID, partnerOID, trunkType, shared, direction, carrierIP, privateIP,callFlowIndicator, status) values('TRUNK-3016','TGSSEC3RC01','ORG-DTL','INS-DTL-IGW','NOD-DTL-IOS-02','PAR-0062','I','Y','B',null,null,'SBC-C3','A');</v>
      </c>
    </row>
    <row r="58" spans="1:14">
      <c r="A58" t="s">
        <v>30194</v>
      </c>
      <c r="B58" t="s">
        <v>30218</v>
      </c>
      <c r="C58" t="s">
        <v>769</v>
      </c>
      <c r="D58" t="s">
        <v>770</v>
      </c>
      <c r="E58" t="s">
        <v>785</v>
      </c>
      <c r="F58" t="s">
        <v>235</v>
      </c>
      <c r="G58" t="s">
        <v>110</v>
      </c>
      <c r="H58" t="s">
        <v>30138</v>
      </c>
      <c r="I58" t="s">
        <v>111</v>
      </c>
      <c r="L58" t="s">
        <v>30674</v>
      </c>
      <c r="M58" t="s">
        <v>0</v>
      </c>
      <c r="N58" s="16" t="str">
        <f t="shared" si="0"/>
        <v>insert into Trunk (OID,trunkID, orgID, instanceID, nodeID, partnerOID, trunkType, shared, direction, carrierIP, privateIP,callFlowIndicator, status) values('TRUNK-3017','TGSSEC3DT01','ORG-DTL','INS-DTL-IGW','NOD-DTL-IOS-02','PAR-0053','I','Y','B',null,null,'SBC-C3','A');</v>
      </c>
    </row>
    <row r="59" spans="1:14">
      <c r="A59" t="s">
        <v>30195</v>
      </c>
      <c r="B59" t="s">
        <v>30219</v>
      </c>
      <c r="C59" t="s">
        <v>769</v>
      </c>
      <c r="D59" t="s">
        <v>770</v>
      </c>
      <c r="E59" t="s">
        <v>785</v>
      </c>
      <c r="F59" t="s">
        <v>235</v>
      </c>
      <c r="G59" t="s">
        <v>110</v>
      </c>
      <c r="H59" t="s">
        <v>30138</v>
      </c>
      <c r="I59" t="s">
        <v>111</v>
      </c>
      <c r="L59" t="s">
        <v>30674</v>
      </c>
      <c r="M59" t="s">
        <v>0</v>
      </c>
      <c r="N59" s="16" t="str">
        <f t="shared" si="0"/>
        <v>insert into Trunk (OID,trunkID, orgID, instanceID, nodeID, partnerOID, trunkType, shared, direction, carrierIP, privateIP,callFlowIndicator, status) values('TRUNK-3018','TGSSEC3DT02','ORG-DTL','INS-DTL-IGW','NOD-DTL-IOS-02','PAR-0053','I','Y','B',null,null,'SBC-C3','A');</v>
      </c>
    </row>
    <row r="60" spans="1:14">
      <c r="A60" t="s">
        <v>30196</v>
      </c>
      <c r="B60" t="s">
        <v>30220</v>
      </c>
      <c r="C60" t="s">
        <v>769</v>
      </c>
      <c r="D60" t="s">
        <v>770</v>
      </c>
      <c r="E60" t="s">
        <v>785</v>
      </c>
      <c r="F60" t="s">
        <v>226</v>
      </c>
      <c r="G60" t="s">
        <v>110</v>
      </c>
      <c r="H60" t="s">
        <v>30138</v>
      </c>
      <c r="I60" t="s">
        <v>111</v>
      </c>
      <c r="L60" t="s">
        <v>30674</v>
      </c>
      <c r="M60" t="s">
        <v>0</v>
      </c>
      <c r="N60" s="16" t="str">
        <f t="shared" si="0"/>
        <v>insert into Trunk (OID,trunkID, orgID, instanceID, nodeID, partnerOID, trunkType, shared, direction, carrierIP, privateIP,callFlowIndicator, status) values('TRUNK-3019','TGSSEC3OA01','ORG-DTL','INS-DTL-IGW','NOD-DTL-IOS-02','PAR-0044','I','Y','B',null,null,'SBC-C3','A');</v>
      </c>
    </row>
    <row r="61" spans="1:14">
      <c r="A61" t="s">
        <v>30197</v>
      </c>
      <c r="B61" t="s">
        <v>30221</v>
      </c>
      <c r="C61" t="s">
        <v>769</v>
      </c>
      <c r="D61" t="s">
        <v>770</v>
      </c>
      <c r="E61" t="s">
        <v>785</v>
      </c>
      <c r="F61" t="s">
        <v>227</v>
      </c>
      <c r="G61" t="s">
        <v>110</v>
      </c>
      <c r="H61" t="s">
        <v>30138</v>
      </c>
      <c r="I61" t="s">
        <v>111</v>
      </c>
      <c r="L61" t="s">
        <v>30674</v>
      </c>
      <c r="M61" t="s">
        <v>0</v>
      </c>
      <c r="N61" s="16" t="str">
        <f t="shared" si="0"/>
        <v>insert into Trunk (OID,trunkID, orgID, instanceID, nodeID, partnerOID, trunkType, shared, direction, carrierIP, privateIP,callFlowIndicator, status) values('TRUNK-3020','TGSSEC3AG01','ORG-DTL','INS-DTL-IGW','NOD-DTL-IOS-02','PAR-0045','I','Y','B',null,null,'SBC-C3','A');</v>
      </c>
    </row>
    <row r="62" spans="1:14">
      <c r="A62" t="s">
        <v>30198</v>
      </c>
      <c r="B62" t="s">
        <v>30222</v>
      </c>
      <c r="C62" t="s">
        <v>769</v>
      </c>
      <c r="D62" t="s">
        <v>770</v>
      </c>
      <c r="E62" t="s">
        <v>785</v>
      </c>
      <c r="F62" t="s">
        <v>229</v>
      </c>
      <c r="G62" t="s">
        <v>110</v>
      </c>
      <c r="H62" t="s">
        <v>30138</v>
      </c>
      <c r="I62" t="s">
        <v>111</v>
      </c>
      <c r="L62" t="s">
        <v>30674</v>
      </c>
      <c r="M62" t="s">
        <v>0</v>
      </c>
      <c r="N62" s="16" t="str">
        <f t="shared" si="0"/>
        <v>insert into Trunk (OID,trunkID, orgID, instanceID, nodeID, partnerOID, trunkType, shared, direction, carrierIP, privateIP,callFlowIndicator, status) values('TRUNK-3021','TGSSEC3BA01','ORG-DTL','INS-DTL-IGW','NOD-DTL-IOS-02','PAR-0047','I','Y','B',null,null,'SBC-C3','A');</v>
      </c>
    </row>
    <row r="63" spans="1:14">
      <c r="A63" t="s">
        <v>30199</v>
      </c>
      <c r="B63" t="s">
        <v>30223</v>
      </c>
      <c r="C63" t="s">
        <v>769</v>
      </c>
      <c r="D63" t="s">
        <v>770</v>
      </c>
      <c r="E63" t="s">
        <v>785</v>
      </c>
      <c r="F63" t="s">
        <v>232</v>
      </c>
      <c r="G63" t="s">
        <v>110</v>
      </c>
      <c r="H63" t="s">
        <v>30138</v>
      </c>
      <c r="I63" t="s">
        <v>111</v>
      </c>
      <c r="L63" t="s">
        <v>30674</v>
      </c>
      <c r="M63" t="s">
        <v>0</v>
      </c>
      <c r="N63" s="16" t="str">
        <f t="shared" si="0"/>
        <v>insert into Trunk (OID,trunkID, orgID, instanceID, nodeID, partnerOID, trunkType, shared, direction, carrierIP, privateIP,callFlowIndicator, status) values('TRUNK-3022','TGSSEC3BI01','ORG-DTL','INS-DTL-IGW','NOD-DTL-IOS-02','PAR-0050','I','Y','B',null,null,'SBC-C3','A');</v>
      </c>
    </row>
    <row r="64" spans="1:14">
      <c r="A64" t="s">
        <v>30200</v>
      </c>
      <c r="B64" t="s">
        <v>30224</v>
      </c>
      <c r="C64" t="s">
        <v>769</v>
      </c>
      <c r="D64" t="s">
        <v>770</v>
      </c>
      <c r="E64" t="s">
        <v>785</v>
      </c>
      <c r="F64" t="s">
        <v>231</v>
      </c>
      <c r="G64" t="s">
        <v>110</v>
      </c>
      <c r="H64" t="s">
        <v>30138</v>
      </c>
      <c r="I64" t="s">
        <v>111</v>
      </c>
      <c r="L64" t="s">
        <v>30674</v>
      </c>
      <c r="M64" t="s">
        <v>0</v>
      </c>
      <c r="N64" s="16" t="str">
        <f t="shared" si="0"/>
        <v>insert into Trunk (OID,trunkID, orgID, instanceID, nodeID, partnerOID, trunkType, shared, direction, carrierIP, privateIP,callFlowIndicator, status) values('TRUNK-3023','TGSSEC3BG01','ORG-DTL','INS-DTL-IGW','NOD-DTL-IOS-02','PAR-0049','I','Y','B',null,null,'SBC-C3','A');</v>
      </c>
    </row>
    <row r="65" spans="1:14">
      <c r="A65" t="s">
        <v>30201</v>
      </c>
      <c r="B65" t="s">
        <v>30225</v>
      </c>
      <c r="C65" t="s">
        <v>769</v>
      </c>
      <c r="D65" t="s">
        <v>770</v>
      </c>
      <c r="E65" t="s">
        <v>785</v>
      </c>
      <c r="F65" t="s">
        <v>233</v>
      </c>
      <c r="G65" t="s">
        <v>110</v>
      </c>
      <c r="H65" t="s">
        <v>30138</v>
      </c>
      <c r="I65" t="s">
        <v>111</v>
      </c>
      <c r="L65" t="s">
        <v>30674</v>
      </c>
      <c r="M65" t="s">
        <v>0</v>
      </c>
      <c r="N65" s="16" t="str">
        <f t="shared" si="0"/>
        <v>insert into Trunk (OID,trunkID, orgID, instanceID, nodeID, partnerOID, trunkType, shared, direction, carrierIP, privateIP,callFlowIndicator, status) values('TRUNK-3024','TGSSEC3CT01','ORG-DTL','INS-DTL-IGW','NOD-DTL-IOS-02','PAR-0051','I','Y','B',null,null,'SBC-C3','A');</v>
      </c>
    </row>
    <row r="66" spans="1:14">
      <c r="A66" t="s">
        <v>30202</v>
      </c>
      <c r="B66" t="s">
        <v>30226</v>
      </c>
      <c r="C66" t="s">
        <v>769</v>
      </c>
      <c r="D66" t="s">
        <v>770</v>
      </c>
      <c r="E66" t="s">
        <v>785</v>
      </c>
      <c r="F66" t="s">
        <v>234</v>
      </c>
      <c r="G66" t="s">
        <v>110</v>
      </c>
      <c r="H66" t="s">
        <v>30138</v>
      </c>
      <c r="I66" t="s">
        <v>111</v>
      </c>
      <c r="L66" t="s">
        <v>30674</v>
      </c>
      <c r="M66" t="s">
        <v>0</v>
      </c>
      <c r="N66" s="16" t="str">
        <f t="shared" si="0"/>
        <v>insert into Trunk (OID,trunkID, orgID, instanceID, nodeID, partnerOID, trunkType, shared, direction, carrierIP, privateIP,callFlowIndicator, status) values('TRUNK-3025','TGSSEC3DB01','ORG-DTL','INS-DTL-IGW','NOD-DTL-IOS-02','PAR-0052','I','Y','B',null,null,'SBC-C3','A');</v>
      </c>
    </row>
    <row r="67" spans="1:14">
      <c r="A67" t="s">
        <v>30203</v>
      </c>
      <c r="B67" t="s">
        <v>30227</v>
      </c>
      <c r="C67" t="s">
        <v>769</v>
      </c>
      <c r="D67" t="s">
        <v>770</v>
      </c>
      <c r="E67" t="s">
        <v>785</v>
      </c>
      <c r="F67" t="s">
        <v>236</v>
      </c>
      <c r="G67" t="s">
        <v>110</v>
      </c>
      <c r="H67" t="s">
        <v>30138</v>
      </c>
      <c r="I67" t="s">
        <v>111</v>
      </c>
      <c r="L67" t="s">
        <v>30674</v>
      </c>
      <c r="M67" t="s">
        <v>0</v>
      </c>
      <c r="N67" s="16" t="str">
        <f t="shared" si="0"/>
        <v>insert into Trunk (OID,trunkID, orgID, instanceID, nodeID, partnerOID, trunkType, shared, direction, carrierIP, privateIP,callFlowIndicator, status) values('TRUNK-3026','TGSSEC3FC01','ORG-DTL','INS-DTL-IGW','NOD-DTL-IOS-02','PAR-0054','I','Y','B',null,null,'SBC-C3','A');</v>
      </c>
    </row>
    <row r="68" spans="1:14">
      <c r="A68" t="s">
        <v>30204</v>
      </c>
      <c r="B68" t="s">
        <v>30228</v>
      </c>
      <c r="C68" t="s">
        <v>769</v>
      </c>
      <c r="D68" t="s">
        <v>770</v>
      </c>
      <c r="E68" t="s">
        <v>785</v>
      </c>
      <c r="F68" t="s">
        <v>238</v>
      </c>
      <c r="G68" t="s">
        <v>110</v>
      </c>
      <c r="H68" t="s">
        <v>30138</v>
      </c>
      <c r="I68" t="s">
        <v>111</v>
      </c>
      <c r="L68" t="s">
        <v>30674</v>
      </c>
      <c r="M68" t="s">
        <v>0</v>
      </c>
      <c r="N68" s="16" t="str">
        <f t="shared" ref="N68:N131" si="1">N$1&amp;IF(ISBLANK(A68),"null","'"&amp;A68&amp;"'")&amp;","&amp;IF(ISBLANK(B68),"null","'"&amp;B68&amp;"'")&amp;","&amp;IF(ISBLANK(C68),"null","'"&amp;C68&amp;"'")&amp;","&amp;IF(ISBLANK(D68),"null","'"&amp;D68&amp;"'")&amp;","&amp;IF(ISBLANK(E68),"null","'"&amp;E68&amp;"'")&amp;","&amp;IF(ISBLANK(F68),"null","'"&amp;F68&amp;"'")&amp;","&amp;IF(ISBLANK(G68),"null","'"&amp;G68&amp;"'")&amp;","&amp;IF(ISBLANK(H68),"null","'"&amp;H68&amp;"'")&amp;","&amp;IF(ISBLANK(I68),"null","'"&amp;I68&amp;"'")&amp;","&amp;IF(ISBLANK(J68),"null","'"&amp;J68&amp;"'")&amp;","&amp;IF(ISBLANK(K68),"null","'"&amp;K68&amp;"'")&amp;","&amp;IF(ISBLANK(L68),"null","'"&amp;L68&amp;"'")&amp;","&amp;IF(ISBLANK(M68),"null","'"&amp;M68&amp;"'")&amp;O$1</f>
        <v>insert into Trunk (OID,trunkID, orgID, instanceID, nodeID, partnerOID, trunkType, shared, direction, carrierIP, privateIP,callFlowIndicator, status) values('TRUNK-3027','TGSSEC3HT01','ORG-DTL','INS-DTL-IGW','NOD-DTL-IOS-02','PAR-0056','I','Y','B',null,null,'SBC-C3','A');</v>
      </c>
    </row>
    <row r="69" spans="1:14">
      <c r="A69" t="s">
        <v>30205</v>
      </c>
      <c r="B69" t="s">
        <v>30229</v>
      </c>
      <c r="C69" t="s">
        <v>769</v>
      </c>
      <c r="D69" t="s">
        <v>770</v>
      </c>
      <c r="E69" t="s">
        <v>785</v>
      </c>
      <c r="F69" t="s">
        <v>240</v>
      </c>
      <c r="G69" t="s">
        <v>110</v>
      </c>
      <c r="H69" t="s">
        <v>30138</v>
      </c>
      <c r="I69" t="s">
        <v>111</v>
      </c>
      <c r="L69" t="s">
        <v>30674</v>
      </c>
      <c r="M69" t="s">
        <v>0</v>
      </c>
      <c r="N69" s="16" t="str">
        <f t="shared" si="1"/>
        <v>insert into Trunk (OID,trunkID, orgID, instanceID, nodeID, partnerOID, trunkType, shared, direction, carrierIP, privateIP,callFlowIndicator, status) values('TRUNK-3028','TGSSEC3MS01','ORG-DTL','INS-DTL-IGW','NOD-DTL-IOS-02','PAR-0058','I','Y','B',null,null,'SBC-C3','A');</v>
      </c>
    </row>
    <row r="70" spans="1:14">
      <c r="A70" t="s">
        <v>30206</v>
      </c>
      <c r="B70" t="s">
        <v>30230</v>
      </c>
      <c r="C70" t="s">
        <v>769</v>
      </c>
      <c r="D70" t="s">
        <v>770</v>
      </c>
      <c r="E70" t="s">
        <v>785</v>
      </c>
      <c r="F70" t="s">
        <v>242</v>
      </c>
      <c r="G70" t="s">
        <v>110</v>
      </c>
      <c r="H70" t="s">
        <v>30138</v>
      </c>
      <c r="I70" t="s">
        <v>111</v>
      </c>
      <c r="L70" t="s">
        <v>30674</v>
      </c>
      <c r="M70" t="s">
        <v>0</v>
      </c>
      <c r="N70" s="16" t="str">
        <f t="shared" si="1"/>
        <v>insert into Trunk (OID,trunkID, orgID, instanceID, nodeID, partnerOID, trunkType, shared, direction, carrierIP, privateIP,callFlowIndicator, status) values('TRUNK-3029','TGSSEC3PC01','ORG-DTL','INS-DTL-IGW','NOD-DTL-IOS-02','PAR-0060','I','Y','B',null,null,'SBC-C3','A');</v>
      </c>
    </row>
    <row r="71" spans="1:14">
      <c r="A71" t="s">
        <v>30207</v>
      </c>
      <c r="B71" t="s">
        <v>30231</v>
      </c>
      <c r="C71" t="s">
        <v>769</v>
      </c>
      <c r="D71" t="s">
        <v>770</v>
      </c>
      <c r="E71" t="s">
        <v>785</v>
      </c>
      <c r="F71" t="s">
        <v>243</v>
      </c>
      <c r="G71" t="s">
        <v>110</v>
      </c>
      <c r="H71" t="s">
        <v>30138</v>
      </c>
      <c r="I71" t="s">
        <v>111</v>
      </c>
      <c r="L71" t="s">
        <v>30674</v>
      </c>
      <c r="M71" t="s">
        <v>0</v>
      </c>
      <c r="N71" s="16" t="str">
        <f t="shared" si="1"/>
        <v>insert into Trunk (OID,trunkID, orgID, instanceID, nodeID, partnerOID, trunkType, shared, direction, carrierIP, privateIP,callFlowIndicator, status) values('TRUNK-3030','TGSSEC3RN01','ORG-DTL','INS-DTL-IGW','NOD-DTL-IOS-02','PAR-0061','I','Y','B',null,null,'SBC-C3','A');</v>
      </c>
    </row>
    <row r="72" spans="1:14">
      <c r="A72" t="s">
        <v>30208</v>
      </c>
      <c r="B72" t="s">
        <v>30232</v>
      </c>
      <c r="C72" t="s">
        <v>769</v>
      </c>
      <c r="D72" t="s">
        <v>770</v>
      </c>
      <c r="E72" t="s">
        <v>785</v>
      </c>
      <c r="F72" t="s">
        <v>245</v>
      </c>
      <c r="G72" t="s">
        <v>110</v>
      </c>
      <c r="H72" t="s">
        <v>30138</v>
      </c>
      <c r="I72" t="s">
        <v>111</v>
      </c>
      <c r="L72" t="s">
        <v>30674</v>
      </c>
      <c r="M72" t="s">
        <v>0</v>
      </c>
      <c r="N72" s="16" t="str">
        <f t="shared" si="1"/>
        <v>insert into Trunk (OID,trunkID, orgID, instanceID, nodeID, partnerOID, trunkType, shared, direction, carrierIP, privateIP,callFlowIndicator, status) values('TRUNK-3031','TGSSEC3SG01','ORG-DTL','INS-DTL-IGW','NOD-DTL-IOS-02','PAR-0063','I','Y','B',null,null,'SBC-C3','A');</v>
      </c>
    </row>
    <row r="73" spans="1:14">
      <c r="A73" t="s">
        <v>30209</v>
      </c>
      <c r="B73" t="s">
        <v>30233</v>
      </c>
      <c r="C73" t="s">
        <v>769</v>
      </c>
      <c r="D73" t="s">
        <v>770</v>
      </c>
      <c r="E73" t="s">
        <v>785</v>
      </c>
      <c r="F73" t="s">
        <v>246</v>
      </c>
      <c r="G73" t="s">
        <v>110</v>
      </c>
      <c r="H73" t="s">
        <v>30138</v>
      </c>
      <c r="I73" t="s">
        <v>111</v>
      </c>
      <c r="L73" t="s">
        <v>30674</v>
      </c>
      <c r="M73" t="s">
        <v>0</v>
      </c>
      <c r="N73" s="16" t="str">
        <f t="shared" si="1"/>
        <v>insert into Trunk (OID,trunkID, orgID, instanceID, nodeID, partnerOID, trunkType, shared, direction, carrierIP, privateIP,callFlowIndicator, status) values('TRUNK-3032','TGSSEC3SM01','ORG-DTL','INS-DTL-IGW','NOD-DTL-IOS-02','PAR-0064','I','Y','B',null,null,'SBC-C3','A');</v>
      </c>
    </row>
    <row r="74" spans="1:14">
      <c r="A74" t="s">
        <v>30210</v>
      </c>
      <c r="B74" t="s">
        <v>30234</v>
      </c>
      <c r="C74" t="s">
        <v>769</v>
      </c>
      <c r="D74" t="s">
        <v>770</v>
      </c>
      <c r="E74" t="s">
        <v>785</v>
      </c>
      <c r="F74" t="s">
        <v>247</v>
      </c>
      <c r="G74" t="s">
        <v>110</v>
      </c>
      <c r="H74" t="s">
        <v>30138</v>
      </c>
      <c r="I74" t="s">
        <v>111</v>
      </c>
      <c r="L74" t="s">
        <v>30674</v>
      </c>
      <c r="M74" t="s">
        <v>0</v>
      </c>
      <c r="N74" s="16" t="str">
        <f t="shared" si="1"/>
        <v>insert into Trunk (OID,trunkID, orgID, instanceID, nodeID, partnerOID, trunkType, shared, direction, carrierIP, privateIP,callFlowIndicator, status) values('TRUNK-3033','TGSSEC3ST01','ORG-DTL','INS-DTL-IGW','NOD-DTL-IOS-02','PAR-0065','I','Y','B',null,null,'SBC-C3','A');</v>
      </c>
    </row>
    <row r="75" spans="1:14">
      <c r="A75" t="s">
        <v>30211</v>
      </c>
      <c r="B75" t="s">
        <v>30235</v>
      </c>
      <c r="C75" t="s">
        <v>769</v>
      </c>
      <c r="D75" t="s">
        <v>770</v>
      </c>
      <c r="E75" t="s">
        <v>785</v>
      </c>
      <c r="F75" t="s">
        <v>250</v>
      </c>
      <c r="G75" t="s">
        <v>110</v>
      </c>
      <c r="H75" t="s">
        <v>30138</v>
      </c>
      <c r="I75" t="s">
        <v>111</v>
      </c>
      <c r="L75" t="s">
        <v>30674</v>
      </c>
      <c r="M75" t="s">
        <v>0</v>
      </c>
      <c r="N75" s="16" t="str">
        <f t="shared" si="1"/>
        <v>insert into Trunk (OID,trunkID, orgID, instanceID, nodeID, partnerOID, trunkType, shared, direction, carrierIP, privateIP,callFlowIndicator, status) values('TRUNK-3034','TGSSEC3VT01','ORG-DTL','INS-DTL-IGW','NOD-DTL-IOS-02','PAR-0068','I','Y','B',null,null,'SBC-C3','A');</v>
      </c>
    </row>
    <row r="76" spans="1:14" s="32" customFormat="1">
      <c r="A76" s="32" t="s">
        <v>30236</v>
      </c>
      <c r="B76" s="32" t="s">
        <v>640</v>
      </c>
      <c r="C76" s="32" t="s">
        <v>769</v>
      </c>
      <c r="D76" s="32" t="s">
        <v>770</v>
      </c>
      <c r="E76" s="32" t="s">
        <v>785</v>
      </c>
      <c r="F76" s="32" t="s">
        <v>141</v>
      </c>
      <c r="G76" s="32" t="s">
        <v>635</v>
      </c>
      <c r="H76" s="32" t="s">
        <v>30138</v>
      </c>
      <c r="I76" s="32" t="s">
        <v>111</v>
      </c>
      <c r="L76" s="32" t="s">
        <v>30675</v>
      </c>
      <c r="M76" s="32" t="s">
        <v>0</v>
      </c>
      <c r="N76" s="16" t="str">
        <f t="shared" si="1"/>
        <v>insert into Trunk (OID,trunkID, orgID, instanceID, nodeID, partnerOID, trunkType, shared, direction, carrierIP, privateIP,callFlowIndicator, status) values('TRUNK-1001','TGLDHBTSN01','ORG-DTL','INS-DTL-IGW','NOD-DTL-IOS-02','PAR-0013','N','Y','B',null,null,'C3-ICX','A');</v>
      </c>
    </row>
    <row r="77" spans="1:14">
      <c r="A77" t="s">
        <v>30237</v>
      </c>
      <c r="B77" t="s">
        <v>30262</v>
      </c>
      <c r="C77" t="s">
        <v>769</v>
      </c>
      <c r="D77" t="s">
        <v>770</v>
      </c>
      <c r="E77" t="s">
        <v>785</v>
      </c>
      <c r="F77" t="s">
        <v>141</v>
      </c>
      <c r="G77" t="s">
        <v>635</v>
      </c>
      <c r="H77" t="s">
        <v>30138</v>
      </c>
      <c r="I77" t="s">
        <v>111</v>
      </c>
      <c r="L77" t="s">
        <v>30675</v>
      </c>
      <c r="M77" t="s">
        <v>0</v>
      </c>
      <c r="N77" s="16" t="str">
        <f t="shared" si="1"/>
        <v>insert into Trunk (OID,trunkID, orgID, instanceID, nodeID, partnerOID, trunkType, shared, direction, carrierIP, privateIP,callFlowIndicator, status) values('TRUNK-1002','TGLDHBTMK01','ORG-DTL','INS-DTL-IGW','NOD-DTL-IOS-02','PAR-0013','N','Y','B',null,null,'C3-ICX','A');</v>
      </c>
    </row>
    <row r="78" spans="1:14">
      <c r="A78" t="s">
        <v>30238</v>
      </c>
      <c r="B78" t="s">
        <v>644</v>
      </c>
      <c r="C78" t="s">
        <v>769</v>
      </c>
      <c r="D78" t="s">
        <v>770</v>
      </c>
      <c r="E78" t="s">
        <v>785</v>
      </c>
      <c r="F78" t="s">
        <v>199</v>
      </c>
      <c r="G78" t="s">
        <v>635</v>
      </c>
      <c r="H78" t="s">
        <v>30138</v>
      </c>
      <c r="I78" t="s">
        <v>111</v>
      </c>
      <c r="L78" t="s">
        <v>30675</v>
      </c>
      <c r="M78" t="s">
        <v>0</v>
      </c>
      <c r="N78" s="16" t="str">
        <f t="shared" si="1"/>
        <v>insert into Trunk (OID,trunkID, orgID, instanceID, nodeID, partnerOID, trunkType, shared, direction, carrierIP, privateIP,callFlowIndicator, status) values('TRUNK-1012','TGLDHGT02','ORG-DTL','INS-DTL-IGW','NOD-DTL-IOS-02','PAR-0017','N','Y','B',null,null,'C3-ICX','A');</v>
      </c>
    </row>
    <row r="79" spans="1:14">
      <c r="A79" t="s">
        <v>30239</v>
      </c>
      <c r="B79" t="s">
        <v>648</v>
      </c>
      <c r="C79" t="s">
        <v>769</v>
      </c>
      <c r="D79" t="s">
        <v>770</v>
      </c>
      <c r="E79" t="s">
        <v>785</v>
      </c>
      <c r="F79" t="s">
        <v>203</v>
      </c>
      <c r="G79" t="s">
        <v>635</v>
      </c>
      <c r="H79" t="s">
        <v>30138</v>
      </c>
      <c r="I79" t="s">
        <v>111</v>
      </c>
      <c r="L79" t="s">
        <v>30675</v>
      </c>
      <c r="M79" t="s">
        <v>0</v>
      </c>
      <c r="N79" s="16" t="str">
        <f t="shared" si="1"/>
        <v>insert into Trunk (OID,trunkID, orgID, instanceID, nodeID, partnerOID, trunkType, shared, direction, carrierIP, privateIP,callFlowIndicator, status) values('TRUNK-1016','TGLDHMH01','ORG-DTL','INS-DTL-IGW','NOD-DTL-IOS-02','PAR-0021','N','Y','B',null,null,'C3-ICX','A');</v>
      </c>
    </row>
    <row r="80" spans="1:14">
      <c r="A80" t="s">
        <v>30240</v>
      </c>
      <c r="B80" t="s">
        <v>657</v>
      </c>
      <c r="C80" t="s">
        <v>769</v>
      </c>
      <c r="D80" t="s">
        <v>770</v>
      </c>
      <c r="E80" t="s">
        <v>785</v>
      </c>
      <c r="F80" t="s">
        <v>212</v>
      </c>
      <c r="G80" t="s">
        <v>635</v>
      </c>
      <c r="H80" t="s">
        <v>30138</v>
      </c>
      <c r="I80" t="s">
        <v>111</v>
      </c>
      <c r="L80" t="s">
        <v>30675</v>
      </c>
      <c r="M80" t="s">
        <v>0</v>
      </c>
      <c r="N80" s="16" t="str">
        <f t="shared" si="1"/>
        <v>insert into Trunk (OID,trunkID, orgID, instanceID, nodeID, partnerOID, trunkType, shared, direction, carrierIP, privateIP,callFlowIndicator, status) values('TRUNK-1018','TGLDHCW01','ORG-DTL','INS-DTL-IGW','NOD-DTL-IOS-02','PAR-0030','N','Y','B',null,null,'C3-ICX','A');</v>
      </c>
    </row>
    <row r="81" spans="1:14">
      <c r="A81" t="s">
        <v>30241</v>
      </c>
      <c r="B81" t="s">
        <v>646</v>
      </c>
      <c r="C81" t="s">
        <v>769</v>
      </c>
      <c r="D81" t="s">
        <v>770</v>
      </c>
      <c r="E81" t="s">
        <v>785</v>
      </c>
      <c r="F81" t="s">
        <v>201</v>
      </c>
      <c r="G81" t="s">
        <v>635</v>
      </c>
      <c r="H81" t="s">
        <v>30138</v>
      </c>
      <c r="I81" t="s">
        <v>111</v>
      </c>
      <c r="L81" t="s">
        <v>30675</v>
      </c>
      <c r="M81" t="s">
        <v>0</v>
      </c>
      <c r="N81" s="16" t="str">
        <f t="shared" si="1"/>
        <v>insert into Trunk (OID,trunkID, orgID, instanceID, nodeID, partnerOID, trunkType, shared, direction, carrierIP, privateIP,callFlowIndicator, status) values('TRUNK-2001','TGLDHSB01','ORG-DTL','INS-DTL-IGW','NOD-DTL-IOS-02','PAR-0019','N','Y','B',null,null,'C3-ICX','A');</v>
      </c>
    </row>
    <row r="82" spans="1:14">
      <c r="A82" t="s">
        <v>30242</v>
      </c>
      <c r="B82" t="s">
        <v>654</v>
      </c>
      <c r="C82" t="s">
        <v>769</v>
      </c>
      <c r="D82" t="s">
        <v>770</v>
      </c>
      <c r="E82" t="s">
        <v>785</v>
      </c>
      <c r="F82" t="s">
        <v>209</v>
      </c>
      <c r="G82" t="s">
        <v>635</v>
      </c>
      <c r="H82" t="s">
        <v>30138</v>
      </c>
      <c r="I82" t="s">
        <v>111</v>
      </c>
      <c r="L82" t="s">
        <v>30675</v>
      </c>
      <c r="M82" t="s">
        <v>0</v>
      </c>
      <c r="N82" s="16" t="str">
        <f t="shared" si="1"/>
        <v>insert into Trunk (OID,trunkID, orgID, instanceID, nodeID, partnerOID, trunkType, shared, direction, carrierIP, privateIP,callFlowIndicator, status) values('TRUNK-2003','TGLDHPP01','ORG-DTL','INS-DTL-IGW','NOD-DTL-IOS-02','PAR-0027','N','Y','B',null,null,'C3-ICX','A');</v>
      </c>
    </row>
    <row r="83" spans="1:14">
      <c r="A83" t="s">
        <v>30243</v>
      </c>
      <c r="B83" t="s">
        <v>642</v>
      </c>
      <c r="C83" t="s">
        <v>769</v>
      </c>
      <c r="D83" t="s">
        <v>770</v>
      </c>
      <c r="E83" t="s">
        <v>785</v>
      </c>
      <c r="F83" t="s">
        <v>143</v>
      </c>
      <c r="G83" t="s">
        <v>635</v>
      </c>
      <c r="H83" t="s">
        <v>30138</v>
      </c>
      <c r="I83" t="s">
        <v>111</v>
      </c>
      <c r="L83" t="s">
        <v>30675</v>
      </c>
      <c r="M83" t="s">
        <v>0</v>
      </c>
      <c r="N83" s="16" t="str">
        <f t="shared" si="1"/>
        <v>insert into Trunk (OID,trunkID, orgID, instanceID, nodeID, partnerOID, trunkType, shared, direction, carrierIP, privateIP,callFlowIndicator, status) values('TRUNK-2005','TGLDHCT01','ORG-DTL','INS-DTL-IGW','NOD-DTL-IOS-02','PAR-0015','N','Y','B',null,null,'C3-ICX','A');</v>
      </c>
    </row>
    <row r="84" spans="1:14">
      <c r="A84" t="s">
        <v>30244</v>
      </c>
      <c r="B84" t="s">
        <v>653</v>
      </c>
      <c r="C84" t="s">
        <v>769</v>
      </c>
      <c r="D84" t="s">
        <v>770</v>
      </c>
      <c r="E84" t="s">
        <v>785</v>
      </c>
      <c r="F84" t="s">
        <v>208</v>
      </c>
      <c r="G84" t="s">
        <v>635</v>
      </c>
      <c r="H84" t="s">
        <v>30138</v>
      </c>
      <c r="I84" t="s">
        <v>111</v>
      </c>
      <c r="L84" t="s">
        <v>30675</v>
      </c>
      <c r="M84" t="s">
        <v>0</v>
      </c>
      <c r="N84" s="16" t="str">
        <f t="shared" si="1"/>
        <v>insert into Trunk (OID,trunkID, orgID, instanceID, nodeID, partnerOID, trunkType, shared, direction, carrierIP, privateIP,callFlowIndicator, status) values('TRUNK-2011','TGLDHPT01','ORG-DTL','INS-DTL-IGW','NOD-DTL-IOS-02','PAR-0026','N','Y','B',null,null,'C3-ICX','A');</v>
      </c>
    </row>
    <row r="85" spans="1:14">
      <c r="A85" t="s">
        <v>30245</v>
      </c>
      <c r="B85" t="s">
        <v>650</v>
      </c>
      <c r="C85" t="s">
        <v>769</v>
      </c>
      <c r="D85" t="s">
        <v>770</v>
      </c>
      <c r="E85" t="s">
        <v>785</v>
      </c>
      <c r="F85" t="s">
        <v>205</v>
      </c>
      <c r="G85" t="s">
        <v>635</v>
      </c>
      <c r="H85" t="s">
        <v>30138</v>
      </c>
      <c r="I85" t="s">
        <v>111</v>
      </c>
      <c r="L85" t="s">
        <v>30675</v>
      </c>
      <c r="M85" t="s">
        <v>0</v>
      </c>
      <c r="N85" s="16" t="str">
        <f t="shared" si="1"/>
        <v>insert into Trunk (OID,trunkID, orgID, instanceID, nodeID, partnerOID, trunkType, shared, direction, carrierIP, privateIP,callFlowIndicator, status) values('TRUNK-2012','TGLDHMT01','ORG-DTL','INS-DTL-IGW','NOD-DTL-IOS-02','PAR-0023','N','Y','B',null,null,'C3-ICX','A');</v>
      </c>
    </row>
    <row r="86" spans="1:14">
      <c r="A86" t="s">
        <v>30246</v>
      </c>
      <c r="B86" t="s">
        <v>655</v>
      </c>
      <c r="C86" t="s">
        <v>769</v>
      </c>
      <c r="D86" t="s">
        <v>770</v>
      </c>
      <c r="E86" t="s">
        <v>785</v>
      </c>
      <c r="F86" t="s">
        <v>210</v>
      </c>
      <c r="G86" t="s">
        <v>635</v>
      </c>
      <c r="H86" t="s">
        <v>30138</v>
      </c>
      <c r="I86" t="s">
        <v>111</v>
      </c>
      <c r="L86" t="s">
        <v>30675</v>
      </c>
      <c r="M86" t="s">
        <v>0</v>
      </c>
      <c r="N86" s="16" t="str">
        <f t="shared" si="1"/>
        <v>insert into Trunk (OID,trunkID, orgID, instanceID, nodeID, partnerOID, trunkType, shared, direction, carrierIP, privateIP,callFlowIndicator, status) values('TRUNK-2013','TGLDHRT01','ORG-DTL','INS-DTL-IGW','NOD-DTL-IOS-02','PAR-0028','N','Y','B',null,null,'C3-ICX','A');</v>
      </c>
    </row>
    <row r="87" spans="1:14">
      <c r="A87" t="s">
        <v>30247</v>
      </c>
      <c r="B87" t="s">
        <v>649</v>
      </c>
      <c r="C87" t="s">
        <v>769</v>
      </c>
      <c r="D87" t="s">
        <v>770</v>
      </c>
      <c r="E87" t="s">
        <v>785</v>
      </c>
      <c r="F87" t="s">
        <v>204</v>
      </c>
      <c r="G87" t="s">
        <v>635</v>
      </c>
      <c r="H87" t="s">
        <v>30138</v>
      </c>
      <c r="I87" t="s">
        <v>111</v>
      </c>
      <c r="L87" t="s">
        <v>30675</v>
      </c>
      <c r="M87" t="s">
        <v>0</v>
      </c>
      <c r="N87" s="16" t="str">
        <f t="shared" si="1"/>
        <v>insert into Trunk (OID,trunkID, orgID, instanceID, nodeID, partnerOID, trunkType, shared, direction, carrierIP, privateIP,callFlowIndicator, status) values('TRUNK-2014','TGLDHMM01','ORG-DTL','INS-DTL-IGW','NOD-DTL-IOS-02','PAR-0022','N','Y','B',null,null,'C3-ICX','A');</v>
      </c>
    </row>
    <row r="88" spans="1:14">
      <c r="A88" t="s">
        <v>30248</v>
      </c>
      <c r="B88" t="s">
        <v>659</v>
      </c>
      <c r="C88" t="s">
        <v>769</v>
      </c>
      <c r="D88" t="s">
        <v>770</v>
      </c>
      <c r="E88" t="s">
        <v>785</v>
      </c>
      <c r="F88" t="s">
        <v>214</v>
      </c>
      <c r="G88" t="s">
        <v>635</v>
      </c>
      <c r="H88" t="s">
        <v>30138</v>
      </c>
      <c r="I88" t="s">
        <v>111</v>
      </c>
      <c r="L88" t="s">
        <v>30675</v>
      </c>
      <c r="M88" t="s">
        <v>0</v>
      </c>
      <c r="N88" s="16" t="str">
        <f t="shared" si="1"/>
        <v>insert into Trunk (OID,trunkID, orgID, instanceID, nodeID, partnerOID, trunkType, shared, direction, carrierIP, privateIP,callFlowIndicator, status) values('TRUNK-2015','TGLDHTE01','ORG-DTL','INS-DTL-IGW','NOD-DTL-IOS-02','PAR-0032','N','Y','B',null,null,'C3-ICX','A');</v>
      </c>
    </row>
    <row r="89" spans="1:14">
      <c r="A89" t="s">
        <v>30249</v>
      </c>
      <c r="B89" t="s">
        <v>652</v>
      </c>
      <c r="C89" t="s">
        <v>769</v>
      </c>
      <c r="D89" t="s">
        <v>770</v>
      </c>
      <c r="E89" t="s">
        <v>785</v>
      </c>
      <c r="F89" t="s">
        <v>207</v>
      </c>
      <c r="G89" t="s">
        <v>635</v>
      </c>
      <c r="H89" t="s">
        <v>30138</v>
      </c>
      <c r="I89" t="s">
        <v>111</v>
      </c>
      <c r="L89" t="s">
        <v>30675</v>
      </c>
      <c r="M89" t="s">
        <v>0</v>
      </c>
      <c r="N89" s="16" t="str">
        <f t="shared" si="1"/>
        <v>insert into Trunk (OID,trunkID, orgID, instanceID, nodeID, partnerOID, trunkType, shared, direction, carrierIP, privateIP,callFlowIndicator, status) values('TRUNK-2016','TGLDHNG01','ORG-DTL','INS-DTL-IGW','NOD-DTL-IOS-02','PAR-0025','N','Y','B',null,null,'C3-ICX','A');</v>
      </c>
    </row>
    <row r="90" spans="1:14">
      <c r="A90" t="s">
        <v>30250</v>
      </c>
      <c r="B90" t="s">
        <v>651</v>
      </c>
      <c r="C90" t="s">
        <v>769</v>
      </c>
      <c r="D90" t="s">
        <v>770</v>
      </c>
      <c r="E90" t="s">
        <v>785</v>
      </c>
      <c r="F90" t="s">
        <v>206</v>
      </c>
      <c r="G90" t="s">
        <v>635</v>
      </c>
      <c r="H90" t="s">
        <v>30138</v>
      </c>
      <c r="I90" t="s">
        <v>111</v>
      </c>
      <c r="L90" t="s">
        <v>30675</v>
      </c>
      <c r="M90" t="s">
        <v>0</v>
      </c>
      <c r="N90" s="16" t="str">
        <f t="shared" si="1"/>
        <v>insert into Trunk (OID,trunkID, orgID, instanceID, nodeID, partnerOID, trunkType, shared, direction, carrierIP, privateIP,callFlowIndicator, status) values('TRUNK-2017','TGLDHMO01','ORG-DTL','INS-DTL-IGW','NOD-DTL-IOS-02','PAR-0024','N','Y','B',null,null,'C3-ICX','A');</v>
      </c>
    </row>
    <row r="91" spans="1:14">
      <c r="A91" t="s">
        <v>30251</v>
      </c>
      <c r="B91" t="s">
        <v>660</v>
      </c>
      <c r="C91" t="s">
        <v>769</v>
      </c>
      <c r="D91" t="s">
        <v>770</v>
      </c>
      <c r="E91" t="s">
        <v>785</v>
      </c>
      <c r="F91" t="s">
        <v>215</v>
      </c>
      <c r="G91" t="s">
        <v>635</v>
      </c>
      <c r="H91" t="s">
        <v>30138</v>
      </c>
      <c r="I91" t="s">
        <v>111</v>
      </c>
      <c r="L91" t="s">
        <v>30675</v>
      </c>
      <c r="M91" t="s">
        <v>0</v>
      </c>
      <c r="N91" s="16" t="str">
        <f t="shared" si="1"/>
        <v>insert into Trunk (OID,trunkID, orgID, instanceID, nodeID, partnerOID, trunkType, shared, direction, carrierIP, privateIP,callFlowIndicator, status) values('TRUNK-2018','TGLDHVX01','ORG-DTL','INS-DTL-IGW','NOD-DTL-IOS-02','PAR-0033','N','Y','B',null,null,'C3-ICX','A');</v>
      </c>
    </row>
    <row r="92" spans="1:14">
      <c r="A92" t="s">
        <v>30252</v>
      </c>
      <c r="B92" t="s">
        <v>641</v>
      </c>
      <c r="C92" t="s">
        <v>769</v>
      </c>
      <c r="D92" t="s">
        <v>770</v>
      </c>
      <c r="E92" t="s">
        <v>785</v>
      </c>
      <c r="F92" t="s">
        <v>142</v>
      </c>
      <c r="G92" t="s">
        <v>635</v>
      </c>
      <c r="H92" t="s">
        <v>30138</v>
      </c>
      <c r="I92" t="s">
        <v>111</v>
      </c>
      <c r="L92" t="s">
        <v>30675</v>
      </c>
      <c r="M92" t="s">
        <v>0</v>
      </c>
      <c r="N92" s="16" t="str">
        <f t="shared" si="1"/>
        <v>insert into Trunk (OID,trunkID, orgID, instanceID, nodeID, partnerOID, trunkType, shared, direction, carrierIP, privateIP,callFlowIndicator, status) values('TRUNK-2019','TGLDHBT01','ORG-DTL','INS-DTL-IGW','NOD-DTL-IOS-02','PAR-0014','N','Y','B',null,null,'C3-ICX','A');</v>
      </c>
    </row>
    <row r="93" spans="1:14">
      <c r="A93" t="s">
        <v>30253</v>
      </c>
      <c r="B93" t="s">
        <v>638</v>
      </c>
      <c r="C93" t="s">
        <v>769</v>
      </c>
      <c r="D93" t="s">
        <v>770</v>
      </c>
      <c r="E93" t="s">
        <v>785</v>
      </c>
      <c r="F93" t="s">
        <v>140</v>
      </c>
      <c r="G93" t="s">
        <v>635</v>
      </c>
      <c r="H93" t="s">
        <v>30138</v>
      </c>
      <c r="I93" t="s">
        <v>111</v>
      </c>
      <c r="L93" t="s">
        <v>30675</v>
      </c>
      <c r="M93" t="s">
        <v>0</v>
      </c>
      <c r="N93" s="16" t="str">
        <f t="shared" si="1"/>
        <v>insert into Trunk (OID,trunkID, orgID, instanceID, nodeID, partnerOID, trunkType, shared, direction, carrierIP, privateIP,callFlowIndicator, status) values('TRUNK-2020','TGLDHBN01','ORG-DTL','INS-DTL-IGW','NOD-DTL-IOS-02','PAR-0012','N','Y','B',null,null,'C3-ICX','A');</v>
      </c>
    </row>
    <row r="94" spans="1:14">
      <c r="A94" t="s">
        <v>30254</v>
      </c>
      <c r="B94" t="s">
        <v>658</v>
      </c>
      <c r="C94" t="s">
        <v>769</v>
      </c>
      <c r="D94" t="s">
        <v>770</v>
      </c>
      <c r="E94" t="s">
        <v>785</v>
      </c>
      <c r="F94" t="s">
        <v>213</v>
      </c>
      <c r="G94" t="s">
        <v>635</v>
      </c>
      <c r="H94" t="s">
        <v>30138</v>
      </c>
      <c r="I94" t="s">
        <v>111</v>
      </c>
      <c r="L94" t="s">
        <v>30675</v>
      </c>
      <c r="M94" t="s">
        <v>0</v>
      </c>
      <c r="N94" s="16" t="str">
        <f t="shared" si="1"/>
        <v>insert into Trunk (OID,trunkID, orgID, instanceID, nodeID, partnerOID, trunkType, shared, direction, carrierIP, privateIP,callFlowIndicator, status) values('TRUNK-2021','TGLDHST01','ORG-DTL','INS-DTL-IGW','NOD-DTL-IOS-02','PAR-0031','N','Y','B',null,null,'C3-ICX','A');</v>
      </c>
    </row>
    <row r="95" spans="1:14">
      <c r="A95" t="s">
        <v>30255</v>
      </c>
      <c r="B95" t="s">
        <v>645</v>
      </c>
      <c r="C95" t="s">
        <v>769</v>
      </c>
      <c r="D95" t="s">
        <v>770</v>
      </c>
      <c r="E95" t="s">
        <v>785</v>
      </c>
      <c r="F95" t="s">
        <v>200</v>
      </c>
      <c r="G95" t="s">
        <v>635</v>
      </c>
      <c r="H95" t="s">
        <v>30138</v>
      </c>
      <c r="I95" t="s">
        <v>111</v>
      </c>
      <c r="L95" t="s">
        <v>30675</v>
      </c>
      <c r="M95" t="s">
        <v>0</v>
      </c>
      <c r="N95" s="16" t="str">
        <f t="shared" si="1"/>
        <v>insert into Trunk (OID,trunkID, orgID, instanceID, nodeID, partnerOID, trunkType, shared, direction, carrierIP, privateIP,callFlowIndicator, status) values('TRUNK-2022','TGLDHIM01','ORG-DTL','INS-DTL-IGW','NOD-DTL-IOS-02','PAR-0018','N','Y','B',null,null,'C3-ICX','A');</v>
      </c>
    </row>
    <row r="96" spans="1:14">
      <c r="A96" t="s">
        <v>30256</v>
      </c>
      <c r="B96" t="s">
        <v>636</v>
      </c>
      <c r="C96" t="s">
        <v>769</v>
      </c>
      <c r="D96" t="s">
        <v>770</v>
      </c>
      <c r="E96" t="s">
        <v>785</v>
      </c>
      <c r="F96" t="s">
        <v>138</v>
      </c>
      <c r="G96" t="s">
        <v>635</v>
      </c>
      <c r="H96" t="s">
        <v>30138</v>
      </c>
      <c r="I96" t="s">
        <v>111</v>
      </c>
      <c r="L96" t="s">
        <v>30675</v>
      </c>
      <c r="M96" t="s">
        <v>0</v>
      </c>
      <c r="N96" s="16" t="str">
        <f t="shared" si="1"/>
        <v>insert into Trunk (OID,trunkID, orgID, instanceID, nodeID, partnerOID, trunkType, shared, direction, carrierIP, privateIP,callFlowIndicator, status) values('TRUNK-2023','TGLDHAG01','ORG-DTL','INS-DTL-IGW','NOD-DTL-IOS-02','PAR-0010','N','Y','B',null,null,'C3-ICX','A');</v>
      </c>
    </row>
    <row r="97" spans="1:14">
      <c r="A97" t="s">
        <v>30257</v>
      </c>
      <c r="B97" t="s">
        <v>661</v>
      </c>
      <c r="C97" t="s">
        <v>769</v>
      </c>
      <c r="D97" t="s">
        <v>770</v>
      </c>
      <c r="E97" t="s">
        <v>785</v>
      </c>
      <c r="F97" t="s">
        <v>216</v>
      </c>
      <c r="G97" t="s">
        <v>635</v>
      </c>
      <c r="H97" t="s">
        <v>30138</v>
      </c>
      <c r="I97" t="s">
        <v>111</v>
      </c>
      <c r="L97" t="s">
        <v>30675</v>
      </c>
      <c r="M97" t="s">
        <v>0</v>
      </c>
      <c r="N97" s="16" t="str">
        <f t="shared" si="1"/>
        <v>insert into Trunk (OID,trunkID, orgID, instanceID, nodeID, partnerOID, trunkType, shared, direction, carrierIP, privateIP,callFlowIndicator, status) values('TRUNK-2024','TGLDHVT01','ORG-DTL','INS-DTL-IGW','NOD-DTL-IOS-02','PAR-0034','N','Y','B',null,null,'C3-ICX','A');</v>
      </c>
    </row>
    <row r="98" spans="1:14">
      <c r="A98" t="s">
        <v>30258</v>
      </c>
      <c r="B98" t="s">
        <v>643</v>
      </c>
      <c r="C98" t="s">
        <v>769</v>
      </c>
      <c r="D98" t="s">
        <v>770</v>
      </c>
      <c r="E98" t="s">
        <v>785</v>
      </c>
      <c r="F98" t="s">
        <v>198</v>
      </c>
      <c r="G98" t="s">
        <v>635</v>
      </c>
      <c r="H98" t="s">
        <v>30138</v>
      </c>
      <c r="I98" t="s">
        <v>111</v>
      </c>
      <c r="L98" t="s">
        <v>30675</v>
      </c>
      <c r="M98" t="s">
        <v>0</v>
      </c>
      <c r="N98" s="16" t="str">
        <f t="shared" si="1"/>
        <v>insert into Trunk (OID,trunkID, orgID, instanceID, nodeID, partnerOID, trunkType, shared, direction, carrierIP, privateIP,callFlowIndicator, status) values('TRUNK-2025','TGLDHGN01','ORG-DTL','INS-DTL-IGW','NOD-DTL-IOS-02','PAR-0016','N','Y','B',null,null,'C3-ICX','A');</v>
      </c>
    </row>
    <row r="99" spans="1:14">
      <c r="A99" t="s">
        <v>30259</v>
      </c>
      <c r="B99" t="s">
        <v>637</v>
      </c>
      <c r="C99" t="s">
        <v>769</v>
      </c>
      <c r="D99" t="s">
        <v>770</v>
      </c>
      <c r="E99" t="s">
        <v>785</v>
      </c>
      <c r="F99" t="s">
        <v>139</v>
      </c>
      <c r="G99" t="s">
        <v>635</v>
      </c>
      <c r="H99" t="s">
        <v>30138</v>
      </c>
      <c r="I99" t="s">
        <v>111</v>
      </c>
      <c r="L99" t="s">
        <v>30675</v>
      </c>
      <c r="M99" t="s">
        <v>0</v>
      </c>
      <c r="N99" s="16" t="str">
        <f t="shared" si="1"/>
        <v>insert into Trunk (OID,trunkID, orgID, instanceID, nodeID, partnerOID, trunkType, shared, direction, carrierIP, privateIP,callFlowIndicator, status) values('TRUNK-2026','TGLDHBA01','ORG-DTL','INS-DTL-IGW','NOD-DTL-IOS-02','PAR-0011','N','Y','B',null,null,'C3-ICX','A');</v>
      </c>
    </row>
    <row r="100" spans="1:14">
      <c r="A100" t="s">
        <v>30260</v>
      </c>
      <c r="B100" t="s">
        <v>656</v>
      </c>
      <c r="C100" t="s">
        <v>769</v>
      </c>
      <c r="D100" t="s">
        <v>770</v>
      </c>
      <c r="E100" t="s">
        <v>785</v>
      </c>
      <c r="F100" t="s">
        <v>211</v>
      </c>
      <c r="G100" t="s">
        <v>635</v>
      </c>
      <c r="H100" t="s">
        <v>30138</v>
      </c>
      <c r="I100" t="s">
        <v>111</v>
      </c>
      <c r="L100" t="s">
        <v>30675</v>
      </c>
      <c r="M100" t="s">
        <v>0</v>
      </c>
      <c r="N100" s="16" t="str">
        <f t="shared" si="1"/>
        <v>insert into Trunk (OID,trunkID, orgID, instanceID, nodeID, partnerOID, trunkType, shared, direction, carrierIP, privateIP,callFlowIndicator, status) values('TRUNK-2027','TGLDHSR01','ORG-DTL','INS-DTL-IGW','NOD-DTL-IOS-02','PAR-0029','N','Y','B',null,null,'C3-ICX','A');</v>
      </c>
    </row>
    <row r="101" spans="1:14">
      <c r="A101" t="s">
        <v>30261</v>
      </c>
      <c r="B101" t="s">
        <v>647</v>
      </c>
      <c r="C101" t="s">
        <v>769</v>
      </c>
      <c r="D101" t="s">
        <v>770</v>
      </c>
      <c r="E101" t="s">
        <v>785</v>
      </c>
      <c r="F101" t="s">
        <v>202</v>
      </c>
      <c r="G101" t="s">
        <v>635</v>
      </c>
      <c r="H101" t="s">
        <v>30138</v>
      </c>
      <c r="I101" t="s">
        <v>111</v>
      </c>
      <c r="L101" t="s">
        <v>30675</v>
      </c>
      <c r="M101" t="s">
        <v>0</v>
      </c>
      <c r="N101" s="16" t="str">
        <f t="shared" si="1"/>
        <v>insert into Trunk (OID,trunkID, orgID, instanceID, nodeID, partnerOID, trunkType, shared, direction, carrierIP, privateIP,callFlowIndicator, status) values('TRUNK-2028','TGLDHJD01','ORG-DTL','INS-DTL-IGW','NOD-DTL-IOS-02','PAR-0020','N','Y','B',null,null,'C3-ICX','A');</v>
      </c>
    </row>
    <row r="102" spans="1:14">
      <c r="A102" t="s">
        <v>30263</v>
      </c>
      <c r="B102" t="s">
        <v>711</v>
      </c>
      <c r="C102" t="s">
        <v>769</v>
      </c>
      <c r="D102" t="s">
        <v>770</v>
      </c>
      <c r="E102" t="s">
        <v>786</v>
      </c>
      <c r="F102" t="s">
        <v>230</v>
      </c>
      <c r="G102" t="s">
        <v>110</v>
      </c>
      <c r="H102" t="s">
        <v>30138</v>
      </c>
      <c r="I102" t="s">
        <v>111</v>
      </c>
      <c r="L102" t="s">
        <v>30676</v>
      </c>
      <c r="M102" t="s">
        <v>0</v>
      </c>
      <c r="N102" s="16" t="str">
        <f t="shared" si="1"/>
        <v>insert into Trunk (OID,trunkID, orgID, instanceID, nodeID, partnerOID, trunkType, shared, direction, carrierIP, privateIP,callFlowIndicator, status) values('TRUNK-6095','TGSIGWBT01','ORG-DTL','INS-DTL-IGW','NOD-DTL-IOS-03','PAR-0048','I','Y','B',null,null,'IGW-SX','A');</v>
      </c>
    </row>
    <row r="103" spans="1:14">
      <c r="A103" t="s">
        <v>30264</v>
      </c>
      <c r="B103" t="s">
        <v>742</v>
      </c>
      <c r="C103" t="s">
        <v>769</v>
      </c>
      <c r="D103" t="s">
        <v>770</v>
      </c>
      <c r="E103" t="s">
        <v>786</v>
      </c>
      <c r="F103" t="s">
        <v>230</v>
      </c>
      <c r="G103" t="s">
        <v>110</v>
      </c>
      <c r="H103" t="s">
        <v>30138</v>
      </c>
      <c r="I103" t="s">
        <v>111</v>
      </c>
      <c r="L103" t="s">
        <v>30676</v>
      </c>
      <c r="M103" t="s">
        <v>0</v>
      </c>
      <c r="N103" s="16" t="str">
        <f t="shared" si="1"/>
        <v>insert into Trunk (OID,trunkID, orgID, instanceID, nodeID, partnerOID, trunkType, shared, direction, carrierIP, privateIP,callFlowIndicator, status) values('TRUNK-6096','TGSIGWBT02','ORG-DTL','INS-DTL-IGW','NOD-DTL-IOS-03','PAR-0048','I','Y','B',null,null,'IGW-SX','A');</v>
      </c>
    </row>
    <row r="104" spans="1:14">
      <c r="A104" t="s">
        <v>30265</v>
      </c>
      <c r="B104" t="s">
        <v>734</v>
      </c>
      <c r="C104" t="s">
        <v>769</v>
      </c>
      <c r="D104" t="s">
        <v>770</v>
      </c>
      <c r="E104" t="s">
        <v>786</v>
      </c>
      <c r="F104" t="s">
        <v>230</v>
      </c>
      <c r="G104" t="s">
        <v>110</v>
      </c>
      <c r="H104" t="s">
        <v>30138</v>
      </c>
      <c r="I104" t="s">
        <v>111</v>
      </c>
      <c r="L104" t="s">
        <v>30676</v>
      </c>
      <c r="M104" t="s">
        <v>0</v>
      </c>
      <c r="N104" s="16" t="str">
        <f t="shared" si="1"/>
        <v>insert into Trunk (OID,trunkID, orgID, instanceID, nodeID, partnerOID, trunkType, shared, direction, carrierIP, privateIP,callFlowIndicator, status) values('TRUNK-6097','TGSIGWBT03','ORG-DTL','INS-DTL-IGW','NOD-DTL-IOS-03','PAR-0048','I','Y','B',null,null,'IGW-SX','A');</v>
      </c>
    </row>
    <row r="105" spans="1:14">
      <c r="A105" t="s">
        <v>30266</v>
      </c>
      <c r="B105" t="s">
        <v>735</v>
      </c>
      <c r="C105" t="s">
        <v>769</v>
      </c>
      <c r="D105" t="s">
        <v>770</v>
      </c>
      <c r="E105" t="s">
        <v>786</v>
      </c>
      <c r="F105" t="s">
        <v>230</v>
      </c>
      <c r="G105" t="s">
        <v>110</v>
      </c>
      <c r="H105" t="s">
        <v>30138</v>
      </c>
      <c r="I105" t="s">
        <v>111</v>
      </c>
      <c r="L105" t="s">
        <v>30676</v>
      </c>
      <c r="M105" t="s">
        <v>0</v>
      </c>
      <c r="N105" s="16" t="str">
        <f t="shared" si="1"/>
        <v>insert into Trunk (OID,trunkID, orgID, instanceID, nodeID, partnerOID, trunkType, shared, direction, carrierIP, privateIP,callFlowIndicator, status) values('TRUNK-6098','TGSIGWBT04','ORG-DTL','INS-DTL-IGW','NOD-DTL-IOS-03','PAR-0048','I','Y','B',null,null,'IGW-SX','A');</v>
      </c>
    </row>
    <row r="106" spans="1:14">
      <c r="A106" t="s">
        <v>30267</v>
      </c>
      <c r="B106" t="s">
        <v>736</v>
      </c>
      <c r="C106" t="s">
        <v>769</v>
      </c>
      <c r="D106" t="s">
        <v>770</v>
      </c>
      <c r="E106" t="s">
        <v>786</v>
      </c>
      <c r="F106" t="s">
        <v>230</v>
      </c>
      <c r="G106" t="s">
        <v>110</v>
      </c>
      <c r="H106" t="s">
        <v>30138</v>
      </c>
      <c r="I106" t="s">
        <v>111</v>
      </c>
      <c r="L106" t="s">
        <v>30676</v>
      </c>
      <c r="M106" t="s">
        <v>0</v>
      </c>
      <c r="N106" s="16" t="str">
        <f t="shared" si="1"/>
        <v>insert into Trunk (OID,trunkID, orgID, instanceID, nodeID, partnerOID, trunkType, shared, direction, carrierIP, privateIP,callFlowIndicator, status) values('TRUNK-6099','TGSIGWBT05','ORG-DTL','INS-DTL-IGW','NOD-DTL-IOS-03','PAR-0048','I','Y','B',null,null,'IGW-SX','A');</v>
      </c>
    </row>
    <row r="107" spans="1:14">
      <c r="A107" t="s">
        <v>30268</v>
      </c>
      <c r="B107" t="s">
        <v>737</v>
      </c>
      <c r="C107" t="s">
        <v>769</v>
      </c>
      <c r="D107" t="s">
        <v>770</v>
      </c>
      <c r="E107" t="s">
        <v>786</v>
      </c>
      <c r="F107" t="s">
        <v>230</v>
      </c>
      <c r="G107" t="s">
        <v>110</v>
      </c>
      <c r="H107" t="s">
        <v>30138</v>
      </c>
      <c r="I107" t="s">
        <v>111</v>
      </c>
      <c r="L107" t="s">
        <v>30676</v>
      </c>
      <c r="M107" t="s">
        <v>0</v>
      </c>
      <c r="N107" s="16" t="str">
        <f t="shared" si="1"/>
        <v>insert into Trunk (OID,trunkID, orgID, instanceID, nodeID, partnerOID, trunkType, shared, direction, carrierIP, privateIP,callFlowIndicator, status) values('TRUNK-6100','TGSIGWBT06','ORG-DTL','INS-DTL-IGW','NOD-DTL-IOS-03','PAR-0048','I','Y','B',null,null,'IGW-SX','A');</v>
      </c>
    </row>
    <row r="108" spans="1:14">
      <c r="A108" t="s">
        <v>30269</v>
      </c>
      <c r="B108" t="s">
        <v>738</v>
      </c>
      <c r="C108" t="s">
        <v>769</v>
      </c>
      <c r="D108" t="s">
        <v>770</v>
      </c>
      <c r="E108" t="s">
        <v>786</v>
      </c>
      <c r="F108" t="s">
        <v>230</v>
      </c>
      <c r="G108" t="s">
        <v>110</v>
      </c>
      <c r="H108" t="s">
        <v>30138</v>
      </c>
      <c r="I108" t="s">
        <v>111</v>
      </c>
      <c r="L108" t="s">
        <v>30676</v>
      </c>
      <c r="M108" t="s">
        <v>0</v>
      </c>
      <c r="N108" s="16" t="str">
        <f t="shared" si="1"/>
        <v>insert into Trunk (OID,trunkID, orgID, instanceID, nodeID, partnerOID, trunkType, shared, direction, carrierIP, privateIP,callFlowIndicator, status) values('TRUNK-6101','TGSIGWBT07','ORG-DTL','INS-DTL-IGW','NOD-DTL-IOS-03','PAR-0048','I','Y','B',null,null,'IGW-SX','A');</v>
      </c>
    </row>
    <row r="109" spans="1:14">
      <c r="A109" t="s">
        <v>30270</v>
      </c>
      <c r="B109" t="s">
        <v>739</v>
      </c>
      <c r="C109" t="s">
        <v>769</v>
      </c>
      <c r="D109" t="s">
        <v>770</v>
      </c>
      <c r="E109" t="s">
        <v>786</v>
      </c>
      <c r="F109" t="s">
        <v>230</v>
      </c>
      <c r="G109" t="s">
        <v>110</v>
      </c>
      <c r="H109" t="s">
        <v>30138</v>
      </c>
      <c r="I109" t="s">
        <v>111</v>
      </c>
      <c r="L109" t="s">
        <v>30676</v>
      </c>
      <c r="M109" t="s">
        <v>0</v>
      </c>
      <c r="N109" s="16" t="str">
        <f t="shared" si="1"/>
        <v>insert into Trunk (OID,trunkID, orgID, instanceID, nodeID, partnerOID, trunkType, shared, direction, carrierIP, privateIP,callFlowIndicator, status) values('TRUNK-6102','TGSIGWBT08','ORG-DTL','INS-DTL-IGW','NOD-DTL-IOS-03','PAR-0048','I','Y','B',null,null,'IGW-SX','A');</v>
      </c>
    </row>
    <row r="110" spans="1:14">
      <c r="A110" t="s">
        <v>30271</v>
      </c>
      <c r="B110" t="s">
        <v>732</v>
      </c>
      <c r="C110" t="s">
        <v>769</v>
      </c>
      <c r="D110" t="s">
        <v>770</v>
      </c>
      <c r="E110" t="s">
        <v>786</v>
      </c>
      <c r="F110" t="s">
        <v>235</v>
      </c>
      <c r="G110" t="s">
        <v>110</v>
      </c>
      <c r="H110" t="s">
        <v>30138</v>
      </c>
      <c r="I110" t="s">
        <v>111</v>
      </c>
      <c r="L110" t="s">
        <v>30676</v>
      </c>
      <c r="M110" t="s">
        <v>0</v>
      </c>
      <c r="N110" s="16" t="str">
        <f t="shared" si="1"/>
        <v>insert into Trunk (OID,trunkID, orgID, instanceID, nodeID, partnerOID, trunkType, shared, direction, carrierIP, privateIP,callFlowIndicator, status) values('TRUNK-6103','TGSIGWDT01','ORG-DTL','INS-DTL-IGW','NOD-DTL-IOS-03','PAR-0053','I','Y','B',null,null,'IGW-SX','A');</v>
      </c>
    </row>
    <row r="111" spans="1:14">
      <c r="A111" t="s">
        <v>30272</v>
      </c>
      <c r="B111" t="s">
        <v>733</v>
      </c>
      <c r="C111" t="s">
        <v>769</v>
      </c>
      <c r="D111" t="s">
        <v>770</v>
      </c>
      <c r="E111" t="s">
        <v>786</v>
      </c>
      <c r="F111" t="s">
        <v>235</v>
      </c>
      <c r="G111" t="s">
        <v>110</v>
      </c>
      <c r="H111" t="s">
        <v>30138</v>
      </c>
      <c r="I111" t="s">
        <v>111</v>
      </c>
      <c r="L111" t="s">
        <v>30676</v>
      </c>
      <c r="M111" t="s">
        <v>0</v>
      </c>
      <c r="N111" s="16" t="str">
        <f t="shared" si="1"/>
        <v>insert into Trunk (OID,trunkID, orgID, instanceID, nodeID, partnerOID, trunkType, shared, direction, carrierIP, privateIP,callFlowIndicator, status) values('TRUNK-6104','TGSIGWDT02','ORG-DTL','INS-DTL-IGW','NOD-DTL-IOS-03','PAR-0053','I','Y','B',null,null,'IGW-SX','A');</v>
      </c>
    </row>
    <row r="112" spans="1:14">
      <c r="A112" t="s">
        <v>30273</v>
      </c>
      <c r="B112" t="s">
        <v>1124</v>
      </c>
      <c r="C112" t="s">
        <v>769</v>
      </c>
      <c r="D112" t="s">
        <v>770</v>
      </c>
      <c r="E112" t="s">
        <v>786</v>
      </c>
      <c r="F112" t="s">
        <v>235</v>
      </c>
      <c r="G112" t="s">
        <v>110</v>
      </c>
      <c r="H112" t="s">
        <v>30138</v>
      </c>
      <c r="I112" t="s">
        <v>111</v>
      </c>
      <c r="L112" t="s">
        <v>30676</v>
      </c>
      <c r="M112" t="s">
        <v>0</v>
      </c>
      <c r="N112" s="16" t="str">
        <f t="shared" si="1"/>
        <v>insert into Trunk (OID,trunkID, orgID, instanceID, nodeID, partnerOID, trunkType, shared, direction, carrierIP, privateIP,callFlowIndicator, status) values('TRUNK-6105','TGSIGWDT03','ORG-DTL','INS-DTL-IGW','NOD-DTL-IOS-03','PAR-0053','I','Y','B',null,null,'IGW-SX','A');</v>
      </c>
    </row>
    <row r="113" spans="1:14">
      <c r="A113" t="s">
        <v>30274</v>
      </c>
      <c r="B113" t="s">
        <v>1126</v>
      </c>
      <c r="C113" t="s">
        <v>769</v>
      </c>
      <c r="D113" t="s">
        <v>770</v>
      </c>
      <c r="E113" t="s">
        <v>786</v>
      </c>
      <c r="F113" t="s">
        <v>235</v>
      </c>
      <c r="G113" t="s">
        <v>110</v>
      </c>
      <c r="H113" t="s">
        <v>30138</v>
      </c>
      <c r="I113" t="s">
        <v>111</v>
      </c>
      <c r="L113" t="s">
        <v>30676</v>
      </c>
      <c r="M113" t="s">
        <v>0</v>
      </c>
      <c r="N113" s="16" t="str">
        <f t="shared" si="1"/>
        <v>insert into Trunk (OID,trunkID, orgID, instanceID, nodeID, partnerOID, trunkType, shared, direction, carrierIP, privateIP,callFlowIndicator, status) values('TRUNK-6106','TGSIGWDT04','ORG-DTL','INS-DTL-IGW','NOD-DTL-IOS-03','PAR-0053','I','Y','B',null,null,'IGW-SX','A');</v>
      </c>
    </row>
    <row r="114" spans="1:14">
      <c r="A114" t="s">
        <v>30275</v>
      </c>
      <c r="B114" t="s">
        <v>718</v>
      </c>
      <c r="C114" t="s">
        <v>769</v>
      </c>
      <c r="D114" t="s">
        <v>770</v>
      </c>
      <c r="E114" t="s">
        <v>786</v>
      </c>
      <c r="F114" t="s">
        <v>237</v>
      </c>
      <c r="G114" t="s">
        <v>110</v>
      </c>
      <c r="H114" t="s">
        <v>30138</v>
      </c>
      <c r="I114" t="s">
        <v>111</v>
      </c>
      <c r="L114" t="s">
        <v>30676</v>
      </c>
      <c r="M114" t="s">
        <v>0</v>
      </c>
      <c r="N114" s="16" t="str">
        <f t="shared" si="1"/>
        <v>insert into Trunk (OID,trunkID, orgID, instanceID, nodeID, partnerOID, trunkType, shared, direction, carrierIP, privateIP,callFlowIndicator, status) values('TRUNK-6107','TGSIGWGV01','ORG-DTL','INS-DTL-IGW','NOD-DTL-IOS-03','PAR-0055','I','Y','B',null,null,'IGW-SX','A');</v>
      </c>
    </row>
    <row r="115" spans="1:14">
      <c r="A115" t="s">
        <v>30276</v>
      </c>
      <c r="B115" t="s">
        <v>727</v>
      </c>
      <c r="C115" t="s">
        <v>769</v>
      </c>
      <c r="D115" t="s">
        <v>770</v>
      </c>
      <c r="E115" t="s">
        <v>786</v>
      </c>
      <c r="F115" t="s">
        <v>237</v>
      </c>
      <c r="G115" t="s">
        <v>110</v>
      </c>
      <c r="H115" t="s">
        <v>30138</v>
      </c>
      <c r="I115" t="s">
        <v>111</v>
      </c>
      <c r="L115" t="s">
        <v>30676</v>
      </c>
      <c r="M115" t="s">
        <v>0</v>
      </c>
      <c r="N115" s="16" t="str">
        <f t="shared" si="1"/>
        <v>insert into Trunk (OID,trunkID, orgID, instanceID, nodeID, partnerOID, trunkType, shared, direction, carrierIP, privateIP,callFlowIndicator, status) values('TRUNK-6108','TGSIGWGV02','ORG-DTL','INS-DTL-IGW','NOD-DTL-IOS-03','PAR-0055','I','Y','B',null,null,'IGW-SX','A');</v>
      </c>
    </row>
    <row r="116" spans="1:14">
      <c r="A116" t="s">
        <v>30277</v>
      </c>
      <c r="B116" t="s">
        <v>1108</v>
      </c>
      <c r="C116" t="s">
        <v>769</v>
      </c>
      <c r="D116" t="s">
        <v>770</v>
      </c>
      <c r="E116" t="s">
        <v>786</v>
      </c>
      <c r="F116" t="s">
        <v>237</v>
      </c>
      <c r="G116" t="s">
        <v>110</v>
      </c>
      <c r="H116" t="s">
        <v>30138</v>
      </c>
      <c r="I116" t="s">
        <v>111</v>
      </c>
      <c r="L116" t="s">
        <v>30676</v>
      </c>
      <c r="M116" t="s">
        <v>0</v>
      </c>
      <c r="N116" s="16" t="str">
        <f t="shared" si="1"/>
        <v>insert into Trunk (OID,trunkID, orgID, instanceID, nodeID, partnerOID, trunkType, shared, direction, carrierIP, privateIP,callFlowIndicator, status) values('TRUNK-6109','TGSIGWGV03','ORG-DTL','INS-DTL-IGW','NOD-DTL-IOS-03','PAR-0055','I','Y','B',null,null,'IGW-SX','A');</v>
      </c>
    </row>
    <row r="117" spans="1:14">
      <c r="A117" t="s">
        <v>30278</v>
      </c>
      <c r="B117" t="s">
        <v>30133</v>
      </c>
      <c r="C117" t="s">
        <v>769</v>
      </c>
      <c r="D117" t="s">
        <v>770</v>
      </c>
      <c r="E117" t="s">
        <v>786</v>
      </c>
      <c r="F117" t="s">
        <v>237</v>
      </c>
      <c r="G117" t="s">
        <v>110</v>
      </c>
      <c r="H117" t="s">
        <v>30138</v>
      </c>
      <c r="I117" t="s">
        <v>111</v>
      </c>
      <c r="L117" t="s">
        <v>30676</v>
      </c>
      <c r="M117" t="s">
        <v>0</v>
      </c>
      <c r="N117" s="16" t="str">
        <f t="shared" si="1"/>
        <v>insert into Trunk (OID,trunkID, orgID, instanceID, nodeID, partnerOID, trunkType, shared, direction, carrierIP, privateIP,callFlowIndicator, status) values('TRUNK-6110','TGSIGWGV04','ORG-DTL','INS-DTL-IGW','NOD-DTL-IOS-03','PAR-0055','I','Y','B',null,null,'IGW-SX','A');</v>
      </c>
    </row>
    <row r="118" spans="1:14">
      <c r="A118" t="s">
        <v>30279</v>
      </c>
      <c r="B118" t="s">
        <v>712</v>
      </c>
      <c r="C118" t="s">
        <v>769</v>
      </c>
      <c r="D118" t="s">
        <v>770</v>
      </c>
      <c r="E118" t="s">
        <v>786</v>
      </c>
      <c r="F118" t="s">
        <v>239</v>
      </c>
      <c r="G118" t="s">
        <v>110</v>
      </c>
      <c r="H118" t="s">
        <v>30138</v>
      </c>
      <c r="I118" t="s">
        <v>111</v>
      </c>
      <c r="L118" t="s">
        <v>30676</v>
      </c>
      <c r="M118" t="s">
        <v>0</v>
      </c>
      <c r="N118" s="16" t="str">
        <f t="shared" si="1"/>
        <v>insert into Trunk (OID,trunkID, orgID, instanceID, nodeID, partnerOID, trunkType, shared, direction, carrierIP, privateIP,callFlowIndicator, status) values('TRUNK-6111','TGSIGWMT01','ORG-DTL','INS-DTL-IGW','NOD-DTL-IOS-03','PAR-0057','I','Y','B',null,null,'IGW-SX','A');</v>
      </c>
    </row>
    <row r="119" spans="1:14">
      <c r="A119" t="s">
        <v>30280</v>
      </c>
      <c r="B119" t="s">
        <v>1104</v>
      </c>
      <c r="C119" t="s">
        <v>769</v>
      </c>
      <c r="D119" t="s">
        <v>770</v>
      </c>
      <c r="E119" t="s">
        <v>786</v>
      </c>
      <c r="F119" t="s">
        <v>239</v>
      </c>
      <c r="G119" t="s">
        <v>110</v>
      </c>
      <c r="H119" t="s">
        <v>30138</v>
      </c>
      <c r="I119" t="s">
        <v>111</v>
      </c>
      <c r="L119" t="s">
        <v>30676</v>
      </c>
      <c r="M119" t="s">
        <v>0</v>
      </c>
      <c r="N119" s="16" t="str">
        <f t="shared" si="1"/>
        <v>insert into Trunk (OID,trunkID, orgID, instanceID, nodeID, partnerOID, trunkType, shared, direction, carrierIP, privateIP,callFlowIndicator, status) values('TRUNK-6112','TGSIGWMT02','ORG-DTL','INS-DTL-IGW','NOD-DTL-IOS-03','PAR-0057','I','Y','B',null,null,'IGW-SX','A');</v>
      </c>
    </row>
    <row r="120" spans="1:14">
      <c r="A120" t="s">
        <v>30281</v>
      </c>
      <c r="B120" t="s">
        <v>710</v>
      </c>
      <c r="C120" t="s">
        <v>769</v>
      </c>
      <c r="D120" t="s">
        <v>770</v>
      </c>
      <c r="E120" t="s">
        <v>786</v>
      </c>
      <c r="F120" t="s">
        <v>241</v>
      </c>
      <c r="G120" t="s">
        <v>110</v>
      </c>
      <c r="H120" t="s">
        <v>30138</v>
      </c>
      <c r="I120" t="s">
        <v>111</v>
      </c>
      <c r="L120" t="s">
        <v>30676</v>
      </c>
      <c r="M120" t="s">
        <v>0</v>
      </c>
      <c r="N120" s="16" t="str">
        <f t="shared" si="1"/>
        <v>insert into Trunk (OID,trunkID, orgID, instanceID, nodeID, partnerOID, trunkType, shared, direction, carrierIP, privateIP,callFlowIndicator, status) values('TRUNK-6113','TGSIGWNT01','ORG-DTL','INS-DTL-IGW','NOD-DTL-IOS-03','PAR-0059','I','Y','B',null,null,'IGW-SX','A');</v>
      </c>
    </row>
    <row r="121" spans="1:14">
      <c r="A121" t="s">
        <v>30282</v>
      </c>
      <c r="B121" t="s">
        <v>724</v>
      </c>
      <c r="C121" t="s">
        <v>769</v>
      </c>
      <c r="D121" t="s">
        <v>770</v>
      </c>
      <c r="E121" t="s">
        <v>786</v>
      </c>
      <c r="F121" t="s">
        <v>241</v>
      </c>
      <c r="G121" t="s">
        <v>110</v>
      </c>
      <c r="H121" t="s">
        <v>30138</v>
      </c>
      <c r="I121" t="s">
        <v>111</v>
      </c>
      <c r="L121" t="s">
        <v>30676</v>
      </c>
      <c r="M121" t="s">
        <v>0</v>
      </c>
      <c r="N121" s="16" t="str">
        <f t="shared" si="1"/>
        <v>insert into Trunk (OID,trunkID, orgID, instanceID, nodeID, partnerOID, trunkType, shared, direction, carrierIP, privateIP,callFlowIndicator, status) values('TRUNK-6114','TGSIGWNT02','ORG-DTL','INS-DTL-IGW','NOD-DTL-IOS-03','PAR-0059','I','Y','B',null,null,'IGW-SX','A');</v>
      </c>
    </row>
    <row r="122" spans="1:14">
      <c r="A122" t="s">
        <v>30283</v>
      </c>
      <c r="B122" t="s">
        <v>740</v>
      </c>
      <c r="C122" t="s">
        <v>769</v>
      </c>
      <c r="D122" t="s">
        <v>770</v>
      </c>
      <c r="E122" t="s">
        <v>786</v>
      </c>
      <c r="F122" t="s">
        <v>241</v>
      </c>
      <c r="G122" t="s">
        <v>110</v>
      </c>
      <c r="H122" t="s">
        <v>30138</v>
      </c>
      <c r="I122" t="s">
        <v>111</v>
      </c>
      <c r="L122" t="s">
        <v>30676</v>
      </c>
      <c r="M122" t="s">
        <v>0</v>
      </c>
      <c r="N122" s="16" t="str">
        <f t="shared" si="1"/>
        <v>insert into Trunk (OID,trunkID, orgID, instanceID, nodeID, partnerOID, trunkType, shared, direction, carrierIP, privateIP,callFlowIndicator, status) values('TRUNK-6115','TGSIGWNT03','ORG-DTL','INS-DTL-IGW','NOD-DTL-IOS-03','PAR-0059','I','Y','B',null,null,'IGW-SX','A');</v>
      </c>
    </row>
    <row r="123" spans="1:14">
      <c r="A123" t="s">
        <v>30284</v>
      </c>
      <c r="B123" t="s">
        <v>1120</v>
      </c>
      <c r="C123" t="s">
        <v>769</v>
      </c>
      <c r="D123" t="s">
        <v>770</v>
      </c>
      <c r="E123" t="s">
        <v>786</v>
      </c>
      <c r="F123" t="s">
        <v>241</v>
      </c>
      <c r="G123" t="s">
        <v>110</v>
      </c>
      <c r="H123" t="s">
        <v>30138</v>
      </c>
      <c r="I123" t="s">
        <v>111</v>
      </c>
      <c r="L123" t="s">
        <v>30676</v>
      </c>
      <c r="M123" t="s">
        <v>0</v>
      </c>
      <c r="N123" s="16" t="str">
        <f t="shared" si="1"/>
        <v>insert into Trunk (OID,trunkID, orgID, instanceID, nodeID, partnerOID, trunkType, shared, direction, carrierIP, privateIP,callFlowIndicator, status) values('TRUNK-6116','TGSIGWNT04','ORG-DTL','INS-DTL-IGW','NOD-DTL-IOS-03','PAR-0059','I','Y','B',null,null,'IGW-SX','A');</v>
      </c>
    </row>
    <row r="124" spans="1:14">
      <c r="A124" t="s">
        <v>30285</v>
      </c>
      <c r="B124" t="s">
        <v>716</v>
      </c>
      <c r="C124" t="s">
        <v>769</v>
      </c>
      <c r="D124" t="s">
        <v>770</v>
      </c>
      <c r="E124" t="s">
        <v>786</v>
      </c>
      <c r="F124" t="s">
        <v>244</v>
      </c>
      <c r="G124" t="s">
        <v>110</v>
      </c>
      <c r="H124" t="s">
        <v>30138</v>
      </c>
      <c r="I124" t="s">
        <v>111</v>
      </c>
      <c r="L124" t="s">
        <v>30676</v>
      </c>
      <c r="M124" t="s">
        <v>0</v>
      </c>
      <c r="N124" s="16" t="str">
        <f t="shared" si="1"/>
        <v>insert into Trunk (OID,trunkID, orgID, instanceID, nodeID, partnerOID, trunkType, shared, direction, carrierIP, privateIP,callFlowIndicator, status) values('TRUNK-6117','TGSIGWRC01','ORG-DTL','INS-DTL-IGW','NOD-DTL-IOS-03','PAR-0062','I','Y','B',null,null,'IGW-SX','A');</v>
      </c>
    </row>
    <row r="125" spans="1:14">
      <c r="A125" t="s">
        <v>30286</v>
      </c>
      <c r="B125" t="s">
        <v>726</v>
      </c>
      <c r="C125" t="s">
        <v>769</v>
      </c>
      <c r="D125" t="s">
        <v>770</v>
      </c>
      <c r="E125" t="s">
        <v>786</v>
      </c>
      <c r="F125" t="s">
        <v>244</v>
      </c>
      <c r="G125" t="s">
        <v>110</v>
      </c>
      <c r="H125" t="s">
        <v>30138</v>
      </c>
      <c r="I125" t="s">
        <v>111</v>
      </c>
      <c r="L125" t="s">
        <v>30676</v>
      </c>
      <c r="M125" t="s">
        <v>0</v>
      </c>
      <c r="N125" s="16" t="str">
        <f t="shared" si="1"/>
        <v>insert into Trunk (OID,trunkID, orgID, instanceID, nodeID, partnerOID, trunkType, shared, direction, carrierIP, privateIP,callFlowIndicator, status) values('TRUNK-6118','TGSIGWRC02','ORG-DTL','INS-DTL-IGW','NOD-DTL-IOS-03','PAR-0062','I','Y','B',null,null,'IGW-SX','A');</v>
      </c>
    </row>
    <row r="126" spans="1:14">
      <c r="A126" t="s">
        <v>30287</v>
      </c>
      <c r="B126" t="s">
        <v>717</v>
      </c>
      <c r="C126" t="s">
        <v>769</v>
      </c>
      <c r="D126" t="s">
        <v>770</v>
      </c>
      <c r="E126" t="s">
        <v>786</v>
      </c>
      <c r="F126" t="s">
        <v>249</v>
      </c>
      <c r="G126" t="s">
        <v>110</v>
      </c>
      <c r="H126" t="s">
        <v>30138</v>
      </c>
      <c r="I126" t="s">
        <v>111</v>
      </c>
      <c r="L126" t="s">
        <v>30676</v>
      </c>
      <c r="M126" t="s">
        <v>0</v>
      </c>
      <c r="N126" s="16" t="str">
        <f t="shared" si="1"/>
        <v>insert into Trunk (OID,trunkID, orgID, instanceID, nodeID, partnerOID, trunkType, shared, direction, carrierIP, privateIP,callFlowIndicator, status) values('TRUNK-6119','TGSIGWUI01','ORG-DTL','INS-DTL-IGW','NOD-DTL-IOS-03','PAR-0067','I','Y','B',null,null,'IGW-SX','A');</v>
      </c>
    </row>
    <row r="127" spans="1:14">
      <c r="A127" t="s">
        <v>30288</v>
      </c>
      <c r="B127" t="s">
        <v>720</v>
      </c>
      <c r="C127" t="s">
        <v>769</v>
      </c>
      <c r="D127" t="s">
        <v>770</v>
      </c>
      <c r="E127" t="s">
        <v>786</v>
      </c>
      <c r="F127" t="s">
        <v>227</v>
      </c>
      <c r="G127" t="s">
        <v>110</v>
      </c>
      <c r="H127" t="s">
        <v>30138</v>
      </c>
      <c r="I127" t="s">
        <v>111</v>
      </c>
      <c r="L127" t="s">
        <v>30676</v>
      </c>
      <c r="M127" t="s">
        <v>0</v>
      </c>
      <c r="N127" s="16" t="str">
        <f t="shared" si="1"/>
        <v>insert into Trunk (OID,trunkID, orgID, instanceID, nodeID, partnerOID, trunkType, shared, direction, carrierIP, privateIP,callFlowIndicator, status) values('TRUNK-6120','TGSIGWAG01','ORG-DTL','INS-DTL-IGW','NOD-DTL-IOS-03','PAR-0045','I','Y','B',null,null,'IGW-SX','A');</v>
      </c>
    </row>
    <row r="128" spans="1:14">
      <c r="A128" t="s">
        <v>30289</v>
      </c>
      <c r="B128" t="s">
        <v>721</v>
      </c>
      <c r="C128" t="s">
        <v>769</v>
      </c>
      <c r="D128" t="s">
        <v>770</v>
      </c>
      <c r="E128" t="s">
        <v>786</v>
      </c>
      <c r="F128" t="s">
        <v>232</v>
      </c>
      <c r="G128" t="s">
        <v>110</v>
      </c>
      <c r="H128" t="s">
        <v>30138</v>
      </c>
      <c r="I128" t="s">
        <v>111</v>
      </c>
      <c r="L128" t="s">
        <v>30676</v>
      </c>
      <c r="M128" t="s">
        <v>0</v>
      </c>
      <c r="N128" s="16" t="str">
        <f t="shared" si="1"/>
        <v>insert into Trunk (OID,trunkID, orgID, instanceID, nodeID, partnerOID, trunkType, shared, direction, carrierIP, privateIP,callFlowIndicator, status) values('TRUNK-6121','TGSIGWBI01','ORG-DTL','INS-DTL-IGW','NOD-DTL-IOS-03','PAR-0050','I','Y','B',null,null,'IGW-SX','A');</v>
      </c>
    </row>
    <row r="129" spans="1:14">
      <c r="A129" t="s">
        <v>30290</v>
      </c>
      <c r="B129" t="s">
        <v>1114</v>
      </c>
      <c r="C129" t="s">
        <v>769</v>
      </c>
      <c r="D129" t="s">
        <v>770</v>
      </c>
      <c r="E129" t="s">
        <v>786</v>
      </c>
      <c r="F129" t="s">
        <v>229</v>
      </c>
      <c r="G129" t="s">
        <v>110</v>
      </c>
      <c r="H129" t="s">
        <v>30138</v>
      </c>
      <c r="I129" t="s">
        <v>111</v>
      </c>
      <c r="L129" t="s">
        <v>30676</v>
      </c>
      <c r="M129" t="s">
        <v>0</v>
      </c>
      <c r="N129" s="16" t="str">
        <f t="shared" si="1"/>
        <v>insert into Trunk (OID,trunkID, orgID, instanceID, nodeID, partnerOID, trunkType, shared, direction, carrierIP, privateIP,callFlowIndicator, status) values('TRUNK-6122','TGSIGWBA01','ORG-DTL','INS-DTL-IGW','NOD-DTL-IOS-03','PAR-0047','I','Y','B',null,null,'IGW-SX','A');</v>
      </c>
    </row>
    <row r="130" spans="1:14">
      <c r="A130" t="s">
        <v>30291</v>
      </c>
      <c r="B130" t="s">
        <v>1123</v>
      </c>
      <c r="C130" t="s">
        <v>769</v>
      </c>
      <c r="D130" t="s">
        <v>770</v>
      </c>
      <c r="E130" t="s">
        <v>786</v>
      </c>
      <c r="F130" t="s">
        <v>229</v>
      </c>
      <c r="G130" t="s">
        <v>110</v>
      </c>
      <c r="H130" t="s">
        <v>30138</v>
      </c>
      <c r="I130" t="s">
        <v>111</v>
      </c>
      <c r="L130" t="s">
        <v>30676</v>
      </c>
      <c r="M130" t="s">
        <v>0</v>
      </c>
      <c r="N130" s="16" t="str">
        <f t="shared" si="1"/>
        <v>insert into Trunk (OID,trunkID, orgID, instanceID, nodeID, partnerOID, trunkType, shared, direction, carrierIP, privateIP,callFlowIndicator, status) values('TRUNK-6123','TGSIGWBA02','ORG-DTL','INS-DTL-IGW','NOD-DTL-IOS-03','PAR-0047','I','Y','B',null,null,'IGW-SX','A');</v>
      </c>
    </row>
    <row r="131" spans="1:14">
      <c r="A131" t="s">
        <v>30292</v>
      </c>
      <c r="B131" t="s">
        <v>741</v>
      </c>
      <c r="C131" t="s">
        <v>769</v>
      </c>
      <c r="D131" t="s">
        <v>770</v>
      </c>
      <c r="E131" t="s">
        <v>786</v>
      </c>
      <c r="F131" t="s">
        <v>231</v>
      </c>
      <c r="G131" t="s">
        <v>110</v>
      </c>
      <c r="H131" t="s">
        <v>30138</v>
      </c>
      <c r="I131" t="s">
        <v>111</v>
      </c>
      <c r="L131" t="s">
        <v>30676</v>
      </c>
      <c r="M131" t="s">
        <v>0</v>
      </c>
      <c r="N131" s="16" t="str">
        <f t="shared" si="1"/>
        <v>insert into Trunk (OID,trunkID, orgID, instanceID, nodeID, partnerOID, trunkType, shared, direction, carrierIP, privateIP,callFlowIndicator, status) values('TRUNK-6124','TGSIGWBG01','ORG-DTL','INS-DTL-IGW','NOD-DTL-IOS-03','PAR-0049','I','Y','B',null,null,'IGW-SX','A');</v>
      </c>
    </row>
    <row r="132" spans="1:14">
      <c r="A132" t="s">
        <v>30293</v>
      </c>
      <c r="B132" t="s">
        <v>714</v>
      </c>
      <c r="C132" t="s">
        <v>769</v>
      </c>
      <c r="D132" t="s">
        <v>770</v>
      </c>
      <c r="E132" t="s">
        <v>786</v>
      </c>
      <c r="F132" t="s">
        <v>233</v>
      </c>
      <c r="G132" t="s">
        <v>110</v>
      </c>
      <c r="H132" t="s">
        <v>30138</v>
      </c>
      <c r="I132" t="s">
        <v>111</v>
      </c>
      <c r="L132" t="s">
        <v>30676</v>
      </c>
      <c r="M132" t="s">
        <v>0</v>
      </c>
      <c r="N132" s="16" t="str">
        <f t="shared" ref="N132:N195" si="2">N$1&amp;IF(ISBLANK(A132),"null","'"&amp;A132&amp;"'")&amp;","&amp;IF(ISBLANK(B132),"null","'"&amp;B132&amp;"'")&amp;","&amp;IF(ISBLANK(C132),"null","'"&amp;C132&amp;"'")&amp;","&amp;IF(ISBLANK(D132),"null","'"&amp;D132&amp;"'")&amp;","&amp;IF(ISBLANK(E132),"null","'"&amp;E132&amp;"'")&amp;","&amp;IF(ISBLANK(F132),"null","'"&amp;F132&amp;"'")&amp;","&amp;IF(ISBLANK(G132),"null","'"&amp;G132&amp;"'")&amp;","&amp;IF(ISBLANK(H132),"null","'"&amp;H132&amp;"'")&amp;","&amp;IF(ISBLANK(I132),"null","'"&amp;I132&amp;"'")&amp;","&amp;IF(ISBLANK(J132),"null","'"&amp;J132&amp;"'")&amp;","&amp;IF(ISBLANK(K132),"null","'"&amp;K132&amp;"'")&amp;","&amp;IF(ISBLANK(L132),"null","'"&amp;L132&amp;"'")&amp;","&amp;IF(ISBLANK(M132),"null","'"&amp;M132&amp;"'")&amp;O$1</f>
        <v>insert into Trunk (OID,trunkID, orgID, instanceID, nodeID, partnerOID, trunkType, shared, direction, carrierIP, privateIP,callFlowIndicator, status) values('TRUNK-6125','TGSIGWCT01','ORG-DTL','INS-DTL-IGW','NOD-DTL-IOS-03','PAR-0051','I','Y','B',null,null,'IGW-SX','A');</v>
      </c>
    </row>
    <row r="133" spans="1:14">
      <c r="A133" t="s">
        <v>30294</v>
      </c>
      <c r="B133" t="s">
        <v>731</v>
      </c>
      <c r="C133" t="s">
        <v>769</v>
      </c>
      <c r="D133" t="s">
        <v>770</v>
      </c>
      <c r="E133" t="s">
        <v>786</v>
      </c>
      <c r="F133" t="s">
        <v>234</v>
      </c>
      <c r="G133" t="s">
        <v>110</v>
      </c>
      <c r="H133" t="s">
        <v>30138</v>
      </c>
      <c r="I133" t="s">
        <v>111</v>
      </c>
      <c r="L133" t="s">
        <v>30676</v>
      </c>
      <c r="M133" t="s">
        <v>0</v>
      </c>
      <c r="N133" s="16" t="str">
        <f t="shared" si="2"/>
        <v>insert into Trunk (OID,trunkID, orgID, instanceID, nodeID, partnerOID, trunkType, shared, direction, carrierIP, privateIP,callFlowIndicator, status) values('TRUNK-6126','TGSIGWDB01','ORG-DTL','INS-DTL-IGW','NOD-DTL-IOS-03','PAR-0052','I','Y','B',null,null,'IGW-SX','A');</v>
      </c>
    </row>
    <row r="134" spans="1:14">
      <c r="A134" t="s">
        <v>30295</v>
      </c>
      <c r="B134" t="s">
        <v>713</v>
      </c>
      <c r="C134" t="s">
        <v>769</v>
      </c>
      <c r="D134" t="s">
        <v>770</v>
      </c>
      <c r="E134" t="s">
        <v>786</v>
      </c>
      <c r="F134" t="s">
        <v>236</v>
      </c>
      <c r="G134" t="s">
        <v>110</v>
      </c>
      <c r="H134" t="s">
        <v>30138</v>
      </c>
      <c r="I134" t="s">
        <v>111</v>
      </c>
      <c r="L134" t="s">
        <v>30676</v>
      </c>
      <c r="M134" t="s">
        <v>0</v>
      </c>
      <c r="N134" s="16" t="str">
        <f t="shared" si="2"/>
        <v>insert into Trunk (OID,trunkID, orgID, instanceID, nodeID, partnerOID, trunkType, shared, direction, carrierIP, privateIP,callFlowIndicator, status) values('TRUNK-6127','TGSIGWFC01','ORG-DTL','INS-DTL-IGW','NOD-DTL-IOS-03','PAR-0054','I','Y','B',null,null,'IGW-SX','A');</v>
      </c>
    </row>
    <row r="135" spans="1:14">
      <c r="A135" t="s">
        <v>30296</v>
      </c>
      <c r="B135" t="s">
        <v>30134</v>
      </c>
      <c r="C135" t="s">
        <v>769</v>
      </c>
      <c r="D135" t="s">
        <v>770</v>
      </c>
      <c r="E135" t="s">
        <v>786</v>
      </c>
      <c r="F135" t="s">
        <v>236</v>
      </c>
      <c r="G135" t="s">
        <v>110</v>
      </c>
      <c r="H135" t="s">
        <v>30138</v>
      </c>
      <c r="I135" t="s">
        <v>111</v>
      </c>
      <c r="L135" t="s">
        <v>30676</v>
      </c>
      <c r="M135" t="s">
        <v>0</v>
      </c>
      <c r="N135" s="16" t="str">
        <f t="shared" si="2"/>
        <v>insert into Trunk (OID,trunkID, orgID, instanceID, nodeID, partnerOID, trunkType, shared, direction, carrierIP, privateIP,callFlowIndicator, status) values('TRUNK-6128','TGSIGWFC02','ORG-DTL','INS-DTL-IGW','NOD-DTL-IOS-03','PAR-0054','I','Y','B',null,null,'IGW-SX','A');</v>
      </c>
    </row>
    <row r="136" spans="1:14">
      <c r="A136" t="s">
        <v>30297</v>
      </c>
      <c r="B136" t="s">
        <v>715</v>
      </c>
      <c r="C136" t="s">
        <v>769</v>
      </c>
      <c r="D136" t="s">
        <v>770</v>
      </c>
      <c r="E136" t="s">
        <v>786</v>
      </c>
      <c r="F136" t="s">
        <v>238</v>
      </c>
      <c r="G136" t="s">
        <v>110</v>
      </c>
      <c r="H136" t="s">
        <v>30138</v>
      </c>
      <c r="I136" t="s">
        <v>111</v>
      </c>
      <c r="L136" t="s">
        <v>30676</v>
      </c>
      <c r="M136" t="s">
        <v>0</v>
      </c>
      <c r="N136" s="16" t="str">
        <f t="shared" si="2"/>
        <v>insert into Trunk (OID,trunkID, orgID, instanceID, nodeID, partnerOID, trunkType, shared, direction, carrierIP, privateIP,callFlowIndicator, status) values('TRUNK-6129','TGSIGWHT01','ORG-DTL','INS-DTL-IGW','NOD-DTL-IOS-03','PAR-0056','I','Y','B',null,null,'IGW-SX','A');</v>
      </c>
    </row>
    <row r="137" spans="1:14">
      <c r="A137" t="s">
        <v>30298</v>
      </c>
      <c r="B137" t="s">
        <v>1112</v>
      </c>
      <c r="C137" t="s">
        <v>769</v>
      </c>
      <c r="D137" t="s">
        <v>770</v>
      </c>
      <c r="E137" t="s">
        <v>786</v>
      </c>
      <c r="F137" t="s">
        <v>240</v>
      </c>
      <c r="G137" t="s">
        <v>110</v>
      </c>
      <c r="H137" t="s">
        <v>30138</v>
      </c>
      <c r="I137" t="s">
        <v>111</v>
      </c>
      <c r="L137" t="s">
        <v>30676</v>
      </c>
      <c r="M137" t="s">
        <v>0</v>
      </c>
      <c r="N137" s="16" t="str">
        <f t="shared" si="2"/>
        <v>insert into Trunk (OID,trunkID, orgID, instanceID, nodeID, partnerOID, trunkType, shared, direction, carrierIP, privateIP,callFlowIndicator, status) values('TRUNK-6130','TGSIGWMS01','ORG-DTL','INS-DTL-IGW','NOD-DTL-IOS-03','PAR-0058','I','Y','B',null,null,'IGW-SX','A');</v>
      </c>
    </row>
    <row r="138" spans="1:14">
      <c r="A138" t="s">
        <v>30299</v>
      </c>
      <c r="B138" t="s">
        <v>722</v>
      </c>
      <c r="C138" t="s">
        <v>769</v>
      </c>
      <c r="D138" t="s">
        <v>770</v>
      </c>
      <c r="E138" t="s">
        <v>786</v>
      </c>
      <c r="F138" t="s">
        <v>242</v>
      </c>
      <c r="G138" t="s">
        <v>110</v>
      </c>
      <c r="H138" t="s">
        <v>30138</v>
      </c>
      <c r="I138" t="s">
        <v>111</v>
      </c>
      <c r="L138" t="s">
        <v>30676</v>
      </c>
      <c r="M138" t="s">
        <v>0</v>
      </c>
      <c r="N138" s="16" t="str">
        <f t="shared" si="2"/>
        <v>insert into Trunk (OID,trunkID, orgID, instanceID, nodeID, partnerOID, trunkType, shared, direction, carrierIP, privateIP,callFlowIndicator, status) values('TRUNK-6131','TGSIGWPC01','ORG-DTL','INS-DTL-IGW','NOD-DTL-IOS-03','PAR-0060','I','Y','B',null,null,'IGW-SX','A');</v>
      </c>
    </row>
    <row r="139" spans="1:14">
      <c r="A139" t="s">
        <v>30300</v>
      </c>
      <c r="B139" t="s">
        <v>1125</v>
      </c>
      <c r="C139" t="s">
        <v>769</v>
      </c>
      <c r="D139" t="s">
        <v>770</v>
      </c>
      <c r="E139" t="s">
        <v>786</v>
      </c>
      <c r="F139" t="s">
        <v>242</v>
      </c>
      <c r="G139" t="s">
        <v>110</v>
      </c>
      <c r="H139" t="s">
        <v>30138</v>
      </c>
      <c r="I139" t="s">
        <v>111</v>
      </c>
      <c r="L139" t="s">
        <v>30676</v>
      </c>
      <c r="M139" t="s">
        <v>0</v>
      </c>
      <c r="N139" s="16" t="str">
        <f t="shared" si="2"/>
        <v>insert into Trunk (OID,trunkID, orgID, instanceID, nodeID, partnerOID, trunkType, shared, direction, carrierIP, privateIP,callFlowIndicator, status) values('TRUNK-6132','TGSIGWPC02','ORG-DTL','INS-DTL-IGW','NOD-DTL-IOS-03','PAR-0060','I','Y','B',null,null,'IGW-SX','A');</v>
      </c>
    </row>
    <row r="140" spans="1:14">
      <c r="A140" t="s">
        <v>30301</v>
      </c>
      <c r="B140" t="s">
        <v>1116</v>
      </c>
      <c r="C140" t="s">
        <v>769</v>
      </c>
      <c r="D140" t="s">
        <v>770</v>
      </c>
      <c r="E140" t="s">
        <v>786</v>
      </c>
      <c r="F140" t="s">
        <v>242</v>
      </c>
      <c r="G140" t="s">
        <v>110</v>
      </c>
      <c r="H140" t="s">
        <v>30138</v>
      </c>
      <c r="I140" t="s">
        <v>111</v>
      </c>
      <c r="L140" t="s">
        <v>30676</v>
      </c>
      <c r="M140" t="s">
        <v>0</v>
      </c>
      <c r="N140" s="16" t="str">
        <f t="shared" si="2"/>
        <v>insert into Trunk (OID,trunkID, orgID, instanceID, nodeID, partnerOID, trunkType, shared, direction, carrierIP, privateIP,callFlowIndicator, status) values('TRUNK-6133','TGSIGWPC03','ORG-DTL','INS-DTL-IGW','NOD-DTL-IOS-03','PAR-0060','I','Y','B',null,null,'IGW-SX','A');</v>
      </c>
    </row>
    <row r="141" spans="1:14">
      <c r="A141" t="s">
        <v>30302</v>
      </c>
      <c r="B141" t="s">
        <v>723</v>
      </c>
      <c r="C141" t="s">
        <v>769</v>
      </c>
      <c r="D141" t="s">
        <v>770</v>
      </c>
      <c r="E141" t="s">
        <v>786</v>
      </c>
      <c r="F141" t="s">
        <v>243</v>
      </c>
      <c r="G141" t="s">
        <v>110</v>
      </c>
      <c r="H141" t="s">
        <v>30138</v>
      </c>
      <c r="I141" t="s">
        <v>111</v>
      </c>
      <c r="L141" t="s">
        <v>30676</v>
      </c>
      <c r="M141" t="s">
        <v>0</v>
      </c>
      <c r="N141" s="16" t="str">
        <f t="shared" si="2"/>
        <v>insert into Trunk (OID,trunkID, orgID, instanceID, nodeID, partnerOID, trunkType, shared, direction, carrierIP, privateIP,callFlowIndicator, status) values('TRUNK-6134','TGSIGWRN01','ORG-DTL','INS-DTL-IGW','NOD-DTL-IOS-03','PAR-0061','I','Y','B',null,null,'IGW-SX','A');</v>
      </c>
    </row>
    <row r="142" spans="1:14">
      <c r="A142" t="s">
        <v>30303</v>
      </c>
      <c r="B142" t="s">
        <v>1106</v>
      </c>
      <c r="C142" t="s">
        <v>769</v>
      </c>
      <c r="D142" t="s">
        <v>770</v>
      </c>
      <c r="E142" t="s">
        <v>786</v>
      </c>
      <c r="F142" t="s">
        <v>245</v>
      </c>
      <c r="G142" t="s">
        <v>110</v>
      </c>
      <c r="H142" t="s">
        <v>30138</v>
      </c>
      <c r="I142" t="s">
        <v>111</v>
      </c>
      <c r="L142" t="s">
        <v>30676</v>
      </c>
      <c r="M142" t="s">
        <v>0</v>
      </c>
      <c r="N142" s="16" t="str">
        <f t="shared" si="2"/>
        <v>insert into Trunk (OID,trunkID, orgID, instanceID, nodeID, partnerOID, trunkType, shared, direction, carrierIP, privateIP,callFlowIndicator, status) values('TRUNK-6135','TGSIGWSG01','ORG-DTL','INS-DTL-IGW','NOD-DTL-IOS-03','PAR-0063','I','Y','B',null,null,'IGW-SX','A');</v>
      </c>
    </row>
    <row r="143" spans="1:14">
      <c r="A143" t="s">
        <v>30304</v>
      </c>
      <c r="B143" t="s">
        <v>1122</v>
      </c>
      <c r="C143" t="s">
        <v>769</v>
      </c>
      <c r="D143" t="s">
        <v>770</v>
      </c>
      <c r="E143" t="s">
        <v>786</v>
      </c>
      <c r="F143" t="s">
        <v>245</v>
      </c>
      <c r="G143" t="s">
        <v>110</v>
      </c>
      <c r="H143" t="s">
        <v>30138</v>
      </c>
      <c r="I143" t="s">
        <v>111</v>
      </c>
      <c r="L143" t="s">
        <v>30676</v>
      </c>
      <c r="M143" t="s">
        <v>0</v>
      </c>
      <c r="N143" s="16" t="str">
        <f t="shared" si="2"/>
        <v>insert into Trunk (OID,trunkID, orgID, instanceID, nodeID, partnerOID, trunkType, shared, direction, carrierIP, privateIP,callFlowIndicator, status) values('TRUNK-6136','TGSIGWSG02','ORG-DTL','INS-DTL-IGW','NOD-DTL-IOS-03','PAR-0063','I','Y','B',null,null,'IGW-SX','A');</v>
      </c>
    </row>
    <row r="144" spans="1:14">
      <c r="A144" t="s">
        <v>30305</v>
      </c>
      <c r="B144" t="s">
        <v>730</v>
      </c>
      <c r="C144" t="s">
        <v>769</v>
      </c>
      <c r="D144" t="s">
        <v>770</v>
      </c>
      <c r="E144" t="s">
        <v>786</v>
      </c>
      <c r="F144" t="s">
        <v>247</v>
      </c>
      <c r="G144" t="s">
        <v>110</v>
      </c>
      <c r="H144" t="s">
        <v>30138</v>
      </c>
      <c r="I144" t="s">
        <v>111</v>
      </c>
      <c r="L144" t="s">
        <v>30676</v>
      </c>
      <c r="M144" t="s">
        <v>0</v>
      </c>
      <c r="N144" s="16" t="str">
        <f t="shared" si="2"/>
        <v>insert into Trunk (OID,trunkID, orgID, instanceID, nodeID, partnerOID, trunkType, shared, direction, carrierIP, privateIP,callFlowIndicator, status) values('TRUNK-6137','TGSIGWST01','ORG-DTL','INS-DTL-IGW','NOD-DTL-IOS-03','PAR-0065','I','Y','B',null,null,'IGW-SX','A');</v>
      </c>
    </row>
    <row r="145" spans="1:14">
      <c r="A145" t="s">
        <v>30306</v>
      </c>
      <c r="B145" t="s">
        <v>719</v>
      </c>
      <c r="C145" t="s">
        <v>769</v>
      </c>
      <c r="D145" t="s">
        <v>770</v>
      </c>
      <c r="E145" t="s">
        <v>786</v>
      </c>
      <c r="F145" t="s">
        <v>250</v>
      </c>
      <c r="G145" t="s">
        <v>110</v>
      </c>
      <c r="H145" t="s">
        <v>30138</v>
      </c>
      <c r="I145" t="s">
        <v>111</v>
      </c>
      <c r="L145" t="s">
        <v>30676</v>
      </c>
      <c r="M145" t="s">
        <v>0</v>
      </c>
      <c r="N145" s="16" t="str">
        <f t="shared" si="2"/>
        <v>insert into Trunk (OID,trunkID, orgID, instanceID, nodeID, partnerOID, trunkType, shared, direction, carrierIP, privateIP,callFlowIndicator, status) values('TRUNK-6138','TGSIGWVT01','ORG-DTL','INS-DTL-IGW','NOD-DTL-IOS-03','PAR-0068','I','Y','B',null,null,'IGW-SX','A');</v>
      </c>
    </row>
    <row r="146" spans="1:14">
      <c r="A146" t="s">
        <v>30307</v>
      </c>
      <c r="B146" t="s">
        <v>30135</v>
      </c>
      <c r="C146" t="s">
        <v>769</v>
      </c>
      <c r="D146" t="s">
        <v>770</v>
      </c>
      <c r="E146" t="s">
        <v>786</v>
      </c>
      <c r="F146" t="s">
        <v>226</v>
      </c>
      <c r="G146" t="s">
        <v>110</v>
      </c>
      <c r="H146" t="s">
        <v>30138</v>
      </c>
      <c r="I146" t="s">
        <v>111</v>
      </c>
      <c r="L146" t="s">
        <v>30676</v>
      </c>
      <c r="M146" t="s">
        <v>0</v>
      </c>
      <c r="N146" s="16" t="str">
        <f t="shared" si="2"/>
        <v>insert into Trunk (OID,trunkID, orgID, instanceID, nodeID, partnerOID, trunkType, shared, direction, carrierIP, privateIP,callFlowIndicator, status) values('TRUNK-6139','TGSIGWOA01','ORG-DTL','INS-DTL-IGW','NOD-DTL-IOS-03','PAR-0044','I','Y','B',null,null,'IGW-SX','A');</v>
      </c>
    </row>
    <row r="147" spans="1:14">
      <c r="A147" t="s">
        <v>30308</v>
      </c>
      <c r="B147" t="s">
        <v>1110</v>
      </c>
      <c r="C147" t="s">
        <v>769</v>
      </c>
      <c r="D147" t="s">
        <v>770</v>
      </c>
      <c r="E147" t="s">
        <v>786</v>
      </c>
      <c r="F147" t="s">
        <v>226</v>
      </c>
      <c r="G147" t="s">
        <v>110</v>
      </c>
      <c r="H147" t="s">
        <v>30138</v>
      </c>
      <c r="I147" t="s">
        <v>111</v>
      </c>
      <c r="L147" t="s">
        <v>30676</v>
      </c>
      <c r="M147" t="s">
        <v>0</v>
      </c>
      <c r="N147" s="16" t="str">
        <f t="shared" si="2"/>
        <v>insert into Trunk (OID,trunkID, orgID, instanceID, nodeID, partnerOID, trunkType, shared, direction, carrierIP, privateIP,callFlowIndicator, status) values('TRUNK-6140','TGSIGWOA02','ORG-DTL','INS-DTL-IGW','NOD-DTL-IOS-03','PAR-0044','I','Y','B',null,null,'IGW-SX','A');</v>
      </c>
    </row>
    <row r="148" spans="1:14">
      <c r="A148" t="s">
        <v>30309</v>
      </c>
      <c r="B148" t="s">
        <v>30136</v>
      </c>
      <c r="C148" t="s">
        <v>769</v>
      </c>
      <c r="D148" t="s">
        <v>770</v>
      </c>
      <c r="E148" t="s">
        <v>786</v>
      </c>
      <c r="F148" t="s">
        <v>226</v>
      </c>
      <c r="G148" t="s">
        <v>110</v>
      </c>
      <c r="H148" t="s">
        <v>30138</v>
      </c>
      <c r="I148" t="s">
        <v>111</v>
      </c>
      <c r="L148" t="s">
        <v>30676</v>
      </c>
      <c r="M148" t="s">
        <v>0</v>
      </c>
      <c r="N148" s="16" t="str">
        <f t="shared" si="2"/>
        <v>insert into Trunk (OID,trunkID, orgID, instanceID, nodeID, partnerOID, trunkType, shared, direction, carrierIP, privateIP,callFlowIndicator, status) values('TRUNK-6141','TGSIGWOA03','ORG-DTL','INS-DTL-IGW','NOD-DTL-IOS-03','PAR-0044','I','Y','B',null,null,'IGW-SX','A');</v>
      </c>
    </row>
    <row r="149" spans="1:14">
      <c r="A149" t="s">
        <v>30310</v>
      </c>
      <c r="B149" t="s">
        <v>30137</v>
      </c>
      <c r="C149" t="s">
        <v>769</v>
      </c>
      <c r="D149" t="s">
        <v>770</v>
      </c>
      <c r="E149" t="s">
        <v>786</v>
      </c>
      <c r="F149" t="s">
        <v>226</v>
      </c>
      <c r="G149" t="s">
        <v>110</v>
      </c>
      <c r="H149" t="s">
        <v>30138</v>
      </c>
      <c r="I149" t="s">
        <v>111</v>
      </c>
      <c r="L149" t="s">
        <v>30676</v>
      </c>
      <c r="M149" t="s">
        <v>0</v>
      </c>
      <c r="N149" s="16" t="str">
        <f t="shared" si="2"/>
        <v>insert into Trunk (OID,trunkID, orgID, instanceID, nodeID, partnerOID, trunkType, shared, direction, carrierIP, privateIP,callFlowIndicator, status) values('TRUNK-6142','TGSIGWOA04','ORG-DTL','INS-DTL-IGW','NOD-DTL-IOS-03','PAR-0044','I','Y','B',null,null,'IGW-SX','A');</v>
      </c>
    </row>
    <row r="150" spans="1:14">
      <c r="A150" t="s">
        <v>30311</v>
      </c>
      <c r="B150" t="s">
        <v>1118</v>
      </c>
      <c r="C150" t="s">
        <v>769</v>
      </c>
      <c r="D150" t="s">
        <v>770</v>
      </c>
      <c r="E150" t="s">
        <v>786</v>
      </c>
      <c r="F150" t="s">
        <v>246</v>
      </c>
      <c r="G150" t="s">
        <v>110</v>
      </c>
      <c r="H150" t="s">
        <v>30138</v>
      </c>
      <c r="I150" t="s">
        <v>111</v>
      </c>
      <c r="L150" t="s">
        <v>30676</v>
      </c>
      <c r="M150" t="s">
        <v>0</v>
      </c>
      <c r="N150" s="16" t="str">
        <f t="shared" si="2"/>
        <v>insert into Trunk (OID,trunkID, orgID, instanceID, nodeID, partnerOID, trunkType, shared, direction, carrierIP, privateIP,callFlowIndicator, status) values('TRUNK-6143','TGSIGWSM01','ORG-DTL','INS-DTL-IGW','NOD-DTL-IOS-03','PAR-0064','I','Y','B',null,null,'IGW-SX','A');</v>
      </c>
    </row>
    <row r="151" spans="1:14">
      <c r="A151" t="s">
        <v>30336</v>
      </c>
      <c r="B151" t="s">
        <v>30312</v>
      </c>
      <c r="C151" t="s">
        <v>769</v>
      </c>
      <c r="D151" t="s">
        <v>770</v>
      </c>
      <c r="E151" t="s">
        <v>786</v>
      </c>
      <c r="F151" t="s">
        <v>241</v>
      </c>
      <c r="G151" t="s">
        <v>110</v>
      </c>
      <c r="H151" t="s">
        <v>30138</v>
      </c>
      <c r="I151" t="s">
        <v>111</v>
      </c>
      <c r="L151" t="s">
        <v>30677</v>
      </c>
      <c r="M151" t="s">
        <v>0</v>
      </c>
      <c r="N151" s="16" t="str">
        <f t="shared" si="2"/>
        <v>insert into Trunk (OID,trunkID, orgID, instanceID, nodeID, partnerOID, trunkType, shared, direction, carrierIP, privateIP,callFlowIndicator, status) values('TRUNK-111','TGSSESXNT01','ORG-DTL','INS-DTL-IGW','NOD-DTL-IOS-03','PAR-0059','I','Y','B',null,null,'SBC-SX','A');</v>
      </c>
    </row>
    <row r="152" spans="1:14">
      <c r="A152" t="s">
        <v>30337</v>
      </c>
      <c r="B152" t="s">
        <v>30313</v>
      </c>
      <c r="C152" t="s">
        <v>769</v>
      </c>
      <c r="D152" t="s">
        <v>770</v>
      </c>
      <c r="E152" t="s">
        <v>786</v>
      </c>
      <c r="F152" t="s">
        <v>230</v>
      </c>
      <c r="G152" t="s">
        <v>110</v>
      </c>
      <c r="H152" t="s">
        <v>30138</v>
      </c>
      <c r="I152" t="s">
        <v>111</v>
      </c>
      <c r="L152" t="s">
        <v>30677</v>
      </c>
      <c r="M152" t="s">
        <v>0</v>
      </c>
      <c r="N152" s="16" t="str">
        <f t="shared" si="2"/>
        <v>insert into Trunk (OID,trunkID, orgID, instanceID, nodeID, partnerOID, trunkType, shared, direction, carrierIP, privateIP,callFlowIndicator, status) values('TRUNK-112','TGSSESXBT01','ORG-DTL','INS-DTL-IGW','NOD-DTL-IOS-03','PAR-0048','I','Y','B',null,null,'SBC-SX','A');</v>
      </c>
    </row>
    <row r="153" spans="1:14">
      <c r="A153" t="s">
        <v>30338</v>
      </c>
      <c r="B153" t="s">
        <v>30314</v>
      </c>
      <c r="C153" t="s">
        <v>769</v>
      </c>
      <c r="D153" t="s">
        <v>770</v>
      </c>
      <c r="E153" t="s">
        <v>786</v>
      </c>
      <c r="F153" t="s">
        <v>239</v>
      </c>
      <c r="G153" t="s">
        <v>110</v>
      </c>
      <c r="H153" t="s">
        <v>30138</v>
      </c>
      <c r="I153" t="s">
        <v>111</v>
      </c>
      <c r="L153" t="s">
        <v>30677</v>
      </c>
      <c r="M153" t="s">
        <v>0</v>
      </c>
      <c r="N153" s="16" t="str">
        <f t="shared" si="2"/>
        <v>insert into Trunk (OID,trunkID, orgID, instanceID, nodeID, partnerOID, trunkType, shared, direction, carrierIP, privateIP,callFlowIndicator, status) values('TRUNK-113','TGSSESXMT01','ORG-DTL','INS-DTL-IGW','NOD-DTL-IOS-03','PAR-0057','I','Y','B',null,null,'SBC-SX','A');</v>
      </c>
    </row>
    <row r="154" spans="1:14">
      <c r="A154" t="s">
        <v>30339</v>
      </c>
      <c r="B154" t="s">
        <v>30315</v>
      </c>
      <c r="C154" t="s">
        <v>769</v>
      </c>
      <c r="D154" t="s">
        <v>770</v>
      </c>
      <c r="E154" t="s">
        <v>786</v>
      </c>
      <c r="F154" t="s">
        <v>237</v>
      </c>
      <c r="G154" t="s">
        <v>110</v>
      </c>
      <c r="H154" t="s">
        <v>30138</v>
      </c>
      <c r="I154" t="s">
        <v>111</v>
      </c>
      <c r="L154" t="s">
        <v>30677</v>
      </c>
      <c r="M154" t="s">
        <v>0</v>
      </c>
      <c r="N154" s="16" t="str">
        <f t="shared" si="2"/>
        <v>insert into Trunk (OID,trunkID, orgID, instanceID, nodeID, partnerOID, trunkType, shared, direction, carrierIP, privateIP,callFlowIndicator, status) values('TRUNK-114','TGSSESXGV01','ORG-DTL','INS-DTL-IGW','NOD-DTL-IOS-03','PAR-0055','I','Y','B',null,null,'SBC-SX','A');</v>
      </c>
    </row>
    <row r="155" spans="1:14">
      <c r="A155" t="s">
        <v>30340</v>
      </c>
      <c r="B155" t="s">
        <v>30316</v>
      </c>
      <c r="C155" t="s">
        <v>769</v>
      </c>
      <c r="D155" t="s">
        <v>770</v>
      </c>
      <c r="E155" t="s">
        <v>786</v>
      </c>
      <c r="F155" t="s">
        <v>249</v>
      </c>
      <c r="G155" t="s">
        <v>110</v>
      </c>
      <c r="H155" t="s">
        <v>30138</v>
      </c>
      <c r="I155" t="s">
        <v>111</v>
      </c>
      <c r="L155" t="s">
        <v>30677</v>
      </c>
      <c r="M155" t="s">
        <v>0</v>
      </c>
      <c r="N155" s="16" t="str">
        <f t="shared" si="2"/>
        <v>insert into Trunk (OID,trunkID, orgID, instanceID, nodeID, partnerOID, trunkType, shared, direction, carrierIP, privateIP,callFlowIndicator, status) values('TRUNK-115','TGSSESXUI01','ORG-DTL','INS-DTL-IGW','NOD-DTL-IOS-03','PAR-0067','I','Y','B',null,null,'SBC-SX','A');</v>
      </c>
    </row>
    <row r="156" spans="1:14">
      <c r="A156" t="s">
        <v>30341</v>
      </c>
      <c r="B156" t="s">
        <v>30317</v>
      </c>
      <c r="C156" t="s">
        <v>769</v>
      </c>
      <c r="D156" t="s">
        <v>770</v>
      </c>
      <c r="E156" t="s">
        <v>786</v>
      </c>
      <c r="F156" t="s">
        <v>244</v>
      </c>
      <c r="G156" t="s">
        <v>110</v>
      </c>
      <c r="H156" t="s">
        <v>30138</v>
      </c>
      <c r="I156" t="s">
        <v>111</v>
      </c>
      <c r="L156" t="s">
        <v>30677</v>
      </c>
      <c r="M156" t="s">
        <v>0</v>
      </c>
      <c r="N156" s="16" t="str">
        <f t="shared" si="2"/>
        <v>insert into Trunk (OID,trunkID, orgID, instanceID, nodeID, partnerOID, trunkType, shared, direction, carrierIP, privateIP,callFlowIndicator, status) values('TRUNK-116','TGSSESXRC01','ORG-DTL','INS-DTL-IGW','NOD-DTL-IOS-03','PAR-0062','I','Y','B',null,null,'SBC-SX','A');</v>
      </c>
    </row>
    <row r="157" spans="1:14">
      <c r="A157" t="s">
        <v>30342</v>
      </c>
      <c r="B157" t="s">
        <v>30318</v>
      </c>
      <c r="C157" t="s">
        <v>769</v>
      </c>
      <c r="D157" t="s">
        <v>770</v>
      </c>
      <c r="E157" t="s">
        <v>786</v>
      </c>
      <c r="F157" t="s">
        <v>235</v>
      </c>
      <c r="G157" t="s">
        <v>110</v>
      </c>
      <c r="H157" t="s">
        <v>30138</v>
      </c>
      <c r="I157" t="s">
        <v>111</v>
      </c>
      <c r="L157" t="s">
        <v>30677</v>
      </c>
      <c r="M157" t="s">
        <v>0</v>
      </c>
      <c r="N157" s="16" t="str">
        <f t="shared" si="2"/>
        <v>insert into Trunk (OID,trunkID, orgID, instanceID, nodeID, partnerOID, trunkType, shared, direction, carrierIP, privateIP,callFlowIndicator, status) values('TRUNK-117','TGSSESXDT01','ORG-DTL','INS-DTL-IGW','NOD-DTL-IOS-03','PAR-0053','I','Y','B',null,null,'SBC-SX','A');</v>
      </c>
    </row>
    <row r="158" spans="1:14">
      <c r="A158" t="s">
        <v>30343</v>
      </c>
      <c r="B158" t="s">
        <v>30319</v>
      </c>
      <c r="C158" t="s">
        <v>769</v>
      </c>
      <c r="D158" t="s">
        <v>770</v>
      </c>
      <c r="E158" t="s">
        <v>786</v>
      </c>
      <c r="F158" t="s">
        <v>235</v>
      </c>
      <c r="G158" t="s">
        <v>110</v>
      </c>
      <c r="H158" t="s">
        <v>30138</v>
      </c>
      <c r="I158" t="s">
        <v>111</v>
      </c>
      <c r="L158" t="s">
        <v>30677</v>
      </c>
      <c r="M158" t="s">
        <v>0</v>
      </c>
      <c r="N158" s="16" t="str">
        <f t="shared" si="2"/>
        <v>insert into Trunk (OID,trunkID, orgID, instanceID, nodeID, partnerOID, trunkType, shared, direction, carrierIP, privateIP,callFlowIndicator, status) values('TRUNK-118','TGSSESXDT02','ORG-DTL','INS-DTL-IGW','NOD-DTL-IOS-03','PAR-0053','I','Y','B',null,null,'SBC-SX','A');</v>
      </c>
    </row>
    <row r="159" spans="1:14">
      <c r="A159" t="s">
        <v>30344</v>
      </c>
      <c r="B159" t="s">
        <v>30320</v>
      </c>
      <c r="C159" t="s">
        <v>769</v>
      </c>
      <c r="D159" t="s">
        <v>770</v>
      </c>
      <c r="E159" t="s">
        <v>786</v>
      </c>
      <c r="F159" t="s">
        <v>226</v>
      </c>
      <c r="G159" t="s">
        <v>110</v>
      </c>
      <c r="H159" t="s">
        <v>30138</v>
      </c>
      <c r="I159" t="s">
        <v>111</v>
      </c>
      <c r="L159" t="s">
        <v>30677</v>
      </c>
      <c r="M159" t="s">
        <v>0</v>
      </c>
      <c r="N159" s="16" t="str">
        <f t="shared" si="2"/>
        <v>insert into Trunk (OID,trunkID, orgID, instanceID, nodeID, partnerOID, trunkType, shared, direction, carrierIP, privateIP,callFlowIndicator, status) values('TRUNK-119','TGSSESXOA01','ORG-DTL','INS-DTL-IGW','NOD-DTL-IOS-03','PAR-0044','I','Y','B',null,null,'SBC-SX','A');</v>
      </c>
    </row>
    <row r="160" spans="1:14">
      <c r="A160" t="s">
        <v>30345</v>
      </c>
      <c r="B160" t="s">
        <v>30321</v>
      </c>
      <c r="C160" t="s">
        <v>769</v>
      </c>
      <c r="D160" t="s">
        <v>770</v>
      </c>
      <c r="E160" t="s">
        <v>786</v>
      </c>
      <c r="F160" t="s">
        <v>227</v>
      </c>
      <c r="G160" t="s">
        <v>110</v>
      </c>
      <c r="H160" t="s">
        <v>30138</v>
      </c>
      <c r="I160" t="s">
        <v>111</v>
      </c>
      <c r="L160" t="s">
        <v>30677</v>
      </c>
      <c r="M160" t="s">
        <v>0</v>
      </c>
      <c r="N160" s="16" t="str">
        <f t="shared" si="2"/>
        <v>insert into Trunk (OID,trunkID, orgID, instanceID, nodeID, partnerOID, trunkType, shared, direction, carrierIP, privateIP,callFlowIndicator, status) values('TRUNK-120','TGSSESXAG01','ORG-DTL','INS-DTL-IGW','NOD-DTL-IOS-03','PAR-0045','I','Y','B',null,null,'SBC-SX','A');</v>
      </c>
    </row>
    <row r="161" spans="1:14">
      <c r="A161" t="s">
        <v>30346</v>
      </c>
      <c r="B161" t="s">
        <v>30322</v>
      </c>
      <c r="C161" t="s">
        <v>769</v>
      </c>
      <c r="D161" t="s">
        <v>770</v>
      </c>
      <c r="E161" t="s">
        <v>786</v>
      </c>
      <c r="F161" t="s">
        <v>229</v>
      </c>
      <c r="G161" t="s">
        <v>110</v>
      </c>
      <c r="H161" t="s">
        <v>30138</v>
      </c>
      <c r="I161" t="s">
        <v>111</v>
      </c>
      <c r="L161" t="s">
        <v>30677</v>
      </c>
      <c r="M161" t="s">
        <v>0</v>
      </c>
      <c r="N161" s="16" t="str">
        <f t="shared" si="2"/>
        <v>insert into Trunk (OID,trunkID, orgID, instanceID, nodeID, partnerOID, trunkType, shared, direction, carrierIP, privateIP,callFlowIndicator, status) values('TRUNK-121','TGSSESXBA01','ORG-DTL','INS-DTL-IGW','NOD-DTL-IOS-03','PAR-0047','I','Y','B',null,null,'SBC-SX','A');</v>
      </c>
    </row>
    <row r="162" spans="1:14">
      <c r="A162" t="s">
        <v>30347</v>
      </c>
      <c r="B162" t="s">
        <v>30323</v>
      </c>
      <c r="C162" t="s">
        <v>769</v>
      </c>
      <c r="D162" t="s">
        <v>770</v>
      </c>
      <c r="E162" t="s">
        <v>786</v>
      </c>
      <c r="F162" t="s">
        <v>232</v>
      </c>
      <c r="G162" t="s">
        <v>110</v>
      </c>
      <c r="H162" t="s">
        <v>30138</v>
      </c>
      <c r="I162" t="s">
        <v>111</v>
      </c>
      <c r="L162" t="s">
        <v>30677</v>
      </c>
      <c r="M162" t="s">
        <v>0</v>
      </c>
      <c r="N162" s="16" t="str">
        <f t="shared" si="2"/>
        <v>insert into Trunk (OID,trunkID, orgID, instanceID, nodeID, partnerOID, trunkType, shared, direction, carrierIP, privateIP,callFlowIndicator, status) values('TRUNK-122','TGSSESXBI01','ORG-DTL','INS-DTL-IGW','NOD-DTL-IOS-03','PAR-0050','I','Y','B',null,null,'SBC-SX','A');</v>
      </c>
    </row>
    <row r="163" spans="1:14">
      <c r="A163" t="s">
        <v>30348</v>
      </c>
      <c r="B163" t="s">
        <v>30324</v>
      </c>
      <c r="C163" t="s">
        <v>769</v>
      </c>
      <c r="D163" t="s">
        <v>770</v>
      </c>
      <c r="E163" t="s">
        <v>786</v>
      </c>
      <c r="F163" t="s">
        <v>231</v>
      </c>
      <c r="G163" t="s">
        <v>110</v>
      </c>
      <c r="H163" t="s">
        <v>30138</v>
      </c>
      <c r="I163" t="s">
        <v>111</v>
      </c>
      <c r="L163" t="s">
        <v>30677</v>
      </c>
      <c r="M163" t="s">
        <v>0</v>
      </c>
      <c r="N163" s="16" t="str">
        <f t="shared" si="2"/>
        <v>insert into Trunk (OID,trunkID, orgID, instanceID, nodeID, partnerOID, trunkType, shared, direction, carrierIP, privateIP,callFlowIndicator, status) values('TRUNK-123','TGSSESXBG01','ORG-DTL','INS-DTL-IGW','NOD-DTL-IOS-03','PAR-0049','I','Y','B',null,null,'SBC-SX','A');</v>
      </c>
    </row>
    <row r="164" spans="1:14">
      <c r="A164" t="s">
        <v>30349</v>
      </c>
      <c r="B164" t="s">
        <v>30325</v>
      </c>
      <c r="C164" t="s">
        <v>769</v>
      </c>
      <c r="D164" t="s">
        <v>770</v>
      </c>
      <c r="E164" t="s">
        <v>786</v>
      </c>
      <c r="F164" t="s">
        <v>233</v>
      </c>
      <c r="G164" t="s">
        <v>110</v>
      </c>
      <c r="H164" t="s">
        <v>30138</v>
      </c>
      <c r="I164" t="s">
        <v>111</v>
      </c>
      <c r="L164" t="s">
        <v>30677</v>
      </c>
      <c r="M164" t="s">
        <v>0</v>
      </c>
      <c r="N164" s="16" t="str">
        <f t="shared" si="2"/>
        <v>insert into Trunk (OID,trunkID, orgID, instanceID, nodeID, partnerOID, trunkType, shared, direction, carrierIP, privateIP,callFlowIndicator, status) values('TRUNK-124','TGSSESXCT01','ORG-DTL','INS-DTL-IGW','NOD-DTL-IOS-03','PAR-0051','I','Y','B',null,null,'SBC-SX','A');</v>
      </c>
    </row>
    <row r="165" spans="1:14">
      <c r="A165" t="s">
        <v>30350</v>
      </c>
      <c r="B165" t="s">
        <v>30326</v>
      </c>
      <c r="C165" t="s">
        <v>769</v>
      </c>
      <c r="D165" t="s">
        <v>770</v>
      </c>
      <c r="E165" t="s">
        <v>786</v>
      </c>
      <c r="F165" t="s">
        <v>234</v>
      </c>
      <c r="G165" t="s">
        <v>110</v>
      </c>
      <c r="H165" t="s">
        <v>30138</v>
      </c>
      <c r="I165" t="s">
        <v>111</v>
      </c>
      <c r="L165" t="s">
        <v>30677</v>
      </c>
      <c r="M165" t="s">
        <v>0</v>
      </c>
      <c r="N165" s="16" t="str">
        <f t="shared" si="2"/>
        <v>insert into Trunk (OID,trunkID, orgID, instanceID, nodeID, partnerOID, trunkType, shared, direction, carrierIP, privateIP,callFlowIndicator, status) values('TRUNK-125','TGSSESXDB01','ORG-DTL','INS-DTL-IGW','NOD-DTL-IOS-03','PAR-0052','I','Y','B',null,null,'SBC-SX','A');</v>
      </c>
    </row>
    <row r="166" spans="1:14">
      <c r="A166" t="s">
        <v>30351</v>
      </c>
      <c r="B166" t="s">
        <v>30327</v>
      </c>
      <c r="C166" t="s">
        <v>769</v>
      </c>
      <c r="D166" t="s">
        <v>770</v>
      </c>
      <c r="E166" t="s">
        <v>786</v>
      </c>
      <c r="F166" t="s">
        <v>236</v>
      </c>
      <c r="G166" t="s">
        <v>110</v>
      </c>
      <c r="H166" t="s">
        <v>30138</v>
      </c>
      <c r="I166" t="s">
        <v>111</v>
      </c>
      <c r="L166" t="s">
        <v>30677</v>
      </c>
      <c r="M166" t="s">
        <v>0</v>
      </c>
      <c r="N166" s="16" t="str">
        <f t="shared" si="2"/>
        <v>insert into Trunk (OID,trunkID, orgID, instanceID, nodeID, partnerOID, trunkType, shared, direction, carrierIP, privateIP,callFlowIndicator, status) values('TRUNK-126','TGSSESXFC01','ORG-DTL','INS-DTL-IGW','NOD-DTL-IOS-03','PAR-0054','I','Y','B',null,null,'SBC-SX','A');</v>
      </c>
    </row>
    <row r="167" spans="1:14">
      <c r="A167" t="s">
        <v>30352</v>
      </c>
      <c r="B167" t="s">
        <v>30328</v>
      </c>
      <c r="C167" t="s">
        <v>769</v>
      </c>
      <c r="D167" t="s">
        <v>770</v>
      </c>
      <c r="E167" t="s">
        <v>786</v>
      </c>
      <c r="F167" t="s">
        <v>238</v>
      </c>
      <c r="G167" t="s">
        <v>110</v>
      </c>
      <c r="H167" t="s">
        <v>30138</v>
      </c>
      <c r="I167" t="s">
        <v>111</v>
      </c>
      <c r="L167" t="s">
        <v>30677</v>
      </c>
      <c r="M167" t="s">
        <v>0</v>
      </c>
      <c r="N167" s="16" t="str">
        <f t="shared" si="2"/>
        <v>insert into Trunk (OID,trunkID, orgID, instanceID, nodeID, partnerOID, trunkType, shared, direction, carrierIP, privateIP,callFlowIndicator, status) values('TRUNK-127','TGSSESXHT01','ORG-DTL','INS-DTL-IGW','NOD-DTL-IOS-03','PAR-0056','I','Y','B',null,null,'SBC-SX','A');</v>
      </c>
    </row>
    <row r="168" spans="1:14">
      <c r="A168" t="s">
        <v>30353</v>
      </c>
      <c r="B168" t="s">
        <v>30329</v>
      </c>
      <c r="C168" t="s">
        <v>769</v>
      </c>
      <c r="D168" t="s">
        <v>770</v>
      </c>
      <c r="E168" t="s">
        <v>786</v>
      </c>
      <c r="F168" t="s">
        <v>240</v>
      </c>
      <c r="G168" t="s">
        <v>110</v>
      </c>
      <c r="H168" t="s">
        <v>30138</v>
      </c>
      <c r="I168" t="s">
        <v>111</v>
      </c>
      <c r="L168" t="s">
        <v>30677</v>
      </c>
      <c r="M168" t="s">
        <v>0</v>
      </c>
      <c r="N168" s="16" t="str">
        <f t="shared" si="2"/>
        <v>insert into Trunk (OID,trunkID, orgID, instanceID, nodeID, partnerOID, trunkType, shared, direction, carrierIP, privateIP,callFlowIndicator, status) values('TRUNK-128','TGSSESXMS01','ORG-DTL','INS-DTL-IGW','NOD-DTL-IOS-03','PAR-0058','I','Y','B',null,null,'SBC-SX','A');</v>
      </c>
    </row>
    <row r="169" spans="1:14">
      <c r="A169" t="s">
        <v>30354</v>
      </c>
      <c r="B169" t="s">
        <v>30330</v>
      </c>
      <c r="C169" t="s">
        <v>769</v>
      </c>
      <c r="D169" t="s">
        <v>770</v>
      </c>
      <c r="E169" t="s">
        <v>786</v>
      </c>
      <c r="F169" t="s">
        <v>242</v>
      </c>
      <c r="G169" t="s">
        <v>110</v>
      </c>
      <c r="H169" t="s">
        <v>30138</v>
      </c>
      <c r="I169" t="s">
        <v>111</v>
      </c>
      <c r="L169" t="s">
        <v>30677</v>
      </c>
      <c r="M169" t="s">
        <v>0</v>
      </c>
      <c r="N169" s="16" t="str">
        <f t="shared" si="2"/>
        <v>insert into Trunk (OID,trunkID, orgID, instanceID, nodeID, partnerOID, trunkType, shared, direction, carrierIP, privateIP,callFlowIndicator, status) values('TRUNK-129','TGSSESXPC01','ORG-DTL','INS-DTL-IGW','NOD-DTL-IOS-03','PAR-0060','I','Y','B',null,null,'SBC-SX','A');</v>
      </c>
    </row>
    <row r="170" spans="1:14">
      <c r="A170" t="s">
        <v>30355</v>
      </c>
      <c r="B170" t="s">
        <v>30331</v>
      </c>
      <c r="C170" t="s">
        <v>769</v>
      </c>
      <c r="D170" t="s">
        <v>770</v>
      </c>
      <c r="E170" t="s">
        <v>786</v>
      </c>
      <c r="F170" t="s">
        <v>243</v>
      </c>
      <c r="G170" t="s">
        <v>110</v>
      </c>
      <c r="H170" t="s">
        <v>30138</v>
      </c>
      <c r="I170" t="s">
        <v>111</v>
      </c>
      <c r="L170" t="s">
        <v>30677</v>
      </c>
      <c r="M170" t="s">
        <v>0</v>
      </c>
      <c r="N170" s="16" t="str">
        <f t="shared" si="2"/>
        <v>insert into Trunk (OID,trunkID, orgID, instanceID, nodeID, partnerOID, trunkType, shared, direction, carrierIP, privateIP,callFlowIndicator, status) values('TRUNK-130','TGSSESXRN01','ORG-DTL','INS-DTL-IGW','NOD-DTL-IOS-03','PAR-0061','I','Y','B',null,null,'SBC-SX','A');</v>
      </c>
    </row>
    <row r="171" spans="1:14">
      <c r="A171" t="s">
        <v>30356</v>
      </c>
      <c r="B171" t="s">
        <v>30332</v>
      </c>
      <c r="C171" t="s">
        <v>769</v>
      </c>
      <c r="D171" t="s">
        <v>770</v>
      </c>
      <c r="E171" t="s">
        <v>786</v>
      </c>
      <c r="F171" t="s">
        <v>245</v>
      </c>
      <c r="G171" t="s">
        <v>110</v>
      </c>
      <c r="H171" t="s">
        <v>30138</v>
      </c>
      <c r="I171" t="s">
        <v>111</v>
      </c>
      <c r="L171" t="s">
        <v>30677</v>
      </c>
      <c r="M171" t="s">
        <v>0</v>
      </c>
      <c r="N171" s="16" t="str">
        <f t="shared" si="2"/>
        <v>insert into Trunk (OID,trunkID, orgID, instanceID, nodeID, partnerOID, trunkType, shared, direction, carrierIP, privateIP,callFlowIndicator, status) values('TRUNK-131','TGSSESXSG01','ORG-DTL','INS-DTL-IGW','NOD-DTL-IOS-03','PAR-0063','I','Y','B',null,null,'SBC-SX','A');</v>
      </c>
    </row>
    <row r="172" spans="1:14">
      <c r="A172" t="s">
        <v>30357</v>
      </c>
      <c r="B172" t="s">
        <v>30333</v>
      </c>
      <c r="C172" t="s">
        <v>769</v>
      </c>
      <c r="D172" t="s">
        <v>770</v>
      </c>
      <c r="E172" t="s">
        <v>786</v>
      </c>
      <c r="F172" t="s">
        <v>246</v>
      </c>
      <c r="G172" t="s">
        <v>110</v>
      </c>
      <c r="H172" t="s">
        <v>30138</v>
      </c>
      <c r="I172" t="s">
        <v>111</v>
      </c>
      <c r="L172" t="s">
        <v>30677</v>
      </c>
      <c r="M172" t="s">
        <v>0</v>
      </c>
      <c r="N172" s="16" t="str">
        <f t="shared" si="2"/>
        <v>insert into Trunk (OID,trunkID, orgID, instanceID, nodeID, partnerOID, trunkType, shared, direction, carrierIP, privateIP,callFlowIndicator, status) values('TRUNK-132','TGSSESXSM01','ORG-DTL','INS-DTL-IGW','NOD-DTL-IOS-03','PAR-0064','I','Y','B',null,null,'SBC-SX','A');</v>
      </c>
    </row>
    <row r="173" spans="1:14">
      <c r="A173" t="s">
        <v>30358</v>
      </c>
      <c r="B173" t="s">
        <v>30334</v>
      </c>
      <c r="C173" t="s">
        <v>769</v>
      </c>
      <c r="D173" t="s">
        <v>770</v>
      </c>
      <c r="E173" t="s">
        <v>786</v>
      </c>
      <c r="F173" t="s">
        <v>247</v>
      </c>
      <c r="G173" t="s">
        <v>110</v>
      </c>
      <c r="H173" t="s">
        <v>30138</v>
      </c>
      <c r="I173" t="s">
        <v>111</v>
      </c>
      <c r="L173" t="s">
        <v>30677</v>
      </c>
      <c r="M173" t="s">
        <v>0</v>
      </c>
      <c r="N173" s="16" t="str">
        <f t="shared" si="2"/>
        <v>insert into Trunk (OID,trunkID, orgID, instanceID, nodeID, partnerOID, trunkType, shared, direction, carrierIP, privateIP,callFlowIndicator, status) values('TRUNK-133','TGSSESXST01','ORG-DTL','INS-DTL-IGW','NOD-DTL-IOS-03','PAR-0065','I','Y','B',null,null,'SBC-SX','A');</v>
      </c>
    </row>
    <row r="174" spans="1:14">
      <c r="A174" t="s">
        <v>30359</v>
      </c>
      <c r="B174" t="s">
        <v>30335</v>
      </c>
      <c r="C174" t="s">
        <v>769</v>
      </c>
      <c r="D174" t="s">
        <v>770</v>
      </c>
      <c r="E174" t="s">
        <v>786</v>
      </c>
      <c r="F174" t="s">
        <v>250</v>
      </c>
      <c r="G174" t="s">
        <v>110</v>
      </c>
      <c r="H174" t="s">
        <v>30138</v>
      </c>
      <c r="I174" t="s">
        <v>111</v>
      </c>
      <c r="L174" t="s">
        <v>30677</v>
      </c>
      <c r="M174" t="s">
        <v>0</v>
      </c>
      <c r="N174" s="16" t="str">
        <f t="shared" si="2"/>
        <v>insert into Trunk (OID,trunkID, orgID, instanceID, nodeID, partnerOID, trunkType, shared, direction, carrierIP, privateIP,callFlowIndicator, status) values('TRUNK-134','TGSSESXVT01','ORG-DTL','INS-DTL-IGW','NOD-DTL-IOS-03','PAR-0068','I','Y','B',null,null,'SBC-SX','A');</v>
      </c>
    </row>
    <row r="175" spans="1:14">
      <c r="A175" t="s">
        <v>30361</v>
      </c>
      <c r="B175" t="s">
        <v>30360</v>
      </c>
      <c r="C175" t="s">
        <v>769</v>
      </c>
      <c r="D175" t="s">
        <v>770</v>
      </c>
      <c r="E175" t="s">
        <v>786</v>
      </c>
      <c r="F175" t="s">
        <v>199</v>
      </c>
      <c r="G175" t="s">
        <v>635</v>
      </c>
      <c r="H175" t="s">
        <v>30138</v>
      </c>
      <c r="I175" t="s">
        <v>111</v>
      </c>
      <c r="L175" t="s">
        <v>30678</v>
      </c>
      <c r="M175" t="s">
        <v>0</v>
      </c>
      <c r="N175" s="16" t="str">
        <f t="shared" si="2"/>
        <v>insert into Trunk (OID,trunkID, orgID, instanceID, nodeID, partnerOID, trunkType, shared, direction, carrierIP, privateIP,callFlowIndicator, status) values('TRUNK-201','TGLDHGT01','ORG-DTL','INS-DTL-IGW','NOD-DTL-IOS-03','PAR-0017','N','Y','B',null,null,'SX-ICX','A');</v>
      </c>
    </row>
    <row r="176" spans="1:14">
      <c r="A176" t="s">
        <v>30362</v>
      </c>
      <c r="B176" t="s">
        <v>648</v>
      </c>
      <c r="C176" t="s">
        <v>769</v>
      </c>
      <c r="D176" t="s">
        <v>770</v>
      </c>
      <c r="E176" t="s">
        <v>786</v>
      </c>
      <c r="F176" t="s">
        <v>203</v>
      </c>
      <c r="G176" t="s">
        <v>635</v>
      </c>
      <c r="H176" t="s">
        <v>30138</v>
      </c>
      <c r="I176" t="s">
        <v>111</v>
      </c>
      <c r="L176" t="s">
        <v>30678</v>
      </c>
      <c r="M176" t="s">
        <v>0</v>
      </c>
      <c r="N176" s="16" t="str">
        <f t="shared" si="2"/>
        <v>insert into Trunk (OID,trunkID, orgID, instanceID, nodeID, partnerOID, trunkType, shared, direction, carrierIP, privateIP,callFlowIndicator, status) values('TRUNK-202','TGLDHMH01','ORG-DTL','INS-DTL-IGW','NOD-DTL-IOS-03','PAR-0021','N','Y','B',null,null,'SX-ICX','A');</v>
      </c>
    </row>
    <row r="177" spans="1:14">
      <c r="A177" t="s">
        <v>30363</v>
      </c>
      <c r="B177" t="s">
        <v>654</v>
      </c>
      <c r="C177" t="s">
        <v>769</v>
      </c>
      <c r="D177" t="s">
        <v>770</v>
      </c>
      <c r="E177" t="s">
        <v>786</v>
      </c>
      <c r="F177" t="s">
        <v>209</v>
      </c>
      <c r="G177" t="s">
        <v>635</v>
      </c>
      <c r="H177" t="s">
        <v>30138</v>
      </c>
      <c r="I177" t="s">
        <v>111</v>
      </c>
      <c r="L177" t="s">
        <v>30678</v>
      </c>
      <c r="M177" t="s">
        <v>0</v>
      </c>
      <c r="N177" s="16" t="str">
        <f t="shared" si="2"/>
        <v>insert into Trunk (OID,trunkID, orgID, instanceID, nodeID, partnerOID, trunkType, shared, direction, carrierIP, privateIP,callFlowIndicator, status) values('TRUNK-203','TGLDHPP01','ORG-DTL','INS-DTL-IGW','NOD-DTL-IOS-03','PAR-0027','N','Y','B',null,null,'SX-ICX','A');</v>
      </c>
    </row>
    <row r="178" spans="1:14">
      <c r="A178" t="s">
        <v>30364</v>
      </c>
      <c r="B178" t="s">
        <v>641</v>
      </c>
      <c r="C178" t="s">
        <v>769</v>
      </c>
      <c r="D178" t="s">
        <v>770</v>
      </c>
      <c r="E178" t="s">
        <v>786</v>
      </c>
      <c r="F178" t="s">
        <v>142</v>
      </c>
      <c r="G178" t="s">
        <v>635</v>
      </c>
      <c r="H178" t="s">
        <v>30138</v>
      </c>
      <c r="I178" t="s">
        <v>111</v>
      </c>
      <c r="L178" t="s">
        <v>30678</v>
      </c>
      <c r="M178" t="s">
        <v>0</v>
      </c>
      <c r="N178" s="16" t="str">
        <f t="shared" si="2"/>
        <v>insert into Trunk (OID,trunkID, orgID, instanceID, nodeID, partnerOID, trunkType, shared, direction, carrierIP, privateIP,callFlowIndicator, status) values('TRUNK-204','TGLDHBT01','ORG-DTL','INS-DTL-IGW','NOD-DTL-IOS-03','PAR-0014','N','Y','B',null,null,'SX-ICX','A');</v>
      </c>
    </row>
    <row r="179" spans="1:14">
      <c r="A179" t="s">
        <v>30365</v>
      </c>
      <c r="B179" t="s">
        <v>638</v>
      </c>
      <c r="C179" t="s">
        <v>769</v>
      </c>
      <c r="D179" t="s">
        <v>770</v>
      </c>
      <c r="E179" t="s">
        <v>786</v>
      </c>
      <c r="F179" t="s">
        <v>140</v>
      </c>
      <c r="G179" t="s">
        <v>635</v>
      </c>
      <c r="H179" t="s">
        <v>30138</v>
      </c>
      <c r="I179" t="s">
        <v>111</v>
      </c>
      <c r="L179" t="s">
        <v>30678</v>
      </c>
      <c r="M179" t="s">
        <v>0</v>
      </c>
      <c r="N179" s="16" t="str">
        <f t="shared" si="2"/>
        <v>insert into Trunk (OID,trunkID, orgID, instanceID, nodeID, partnerOID, trunkType, shared, direction, carrierIP, privateIP,callFlowIndicator, status) values('TRUNK-205','TGLDHBN01','ORG-DTL','INS-DTL-IGW','NOD-DTL-IOS-03','PAR-0012','N','Y','B',null,null,'SX-ICX','A');</v>
      </c>
    </row>
    <row r="180" spans="1:14">
      <c r="A180" t="s">
        <v>30366</v>
      </c>
      <c r="B180" t="s">
        <v>658</v>
      </c>
      <c r="C180" t="s">
        <v>769</v>
      </c>
      <c r="D180" t="s">
        <v>770</v>
      </c>
      <c r="E180" t="s">
        <v>786</v>
      </c>
      <c r="F180" t="s">
        <v>213</v>
      </c>
      <c r="G180" t="s">
        <v>635</v>
      </c>
      <c r="H180" t="s">
        <v>30138</v>
      </c>
      <c r="I180" t="s">
        <v>111</v>
      </c>
      <c r="L180" t="s">
        <v>30678</v>
      </c>
      <c r="M180" t="s">
        <v>0</v>
      </c>
      <c r="N180" s="16" t="str">
        <f t="shared" si="2"/>
        <v>insert into Trunk (OID,trunkID, orgID, instanceID, nodeID, partnerOID, trunkType, shared, direction, carrierIP, privateIP,callFlowIndicator, status) values('TRUNK-206','TGLDHST01','ORG-DTL','INS-DTL-IGW','NOD-DTL-IOS-03','PAR-0031','N','Y','B',null,null,'SX-ICX','A');</v>
      </c>
    </row>
    <row r="181" spans="1:14">
      <c r="A181" t="s">
        <v>30367</v>
      </c>
      <c r="B181" t="s">
        <v>645</v>
      </c>
      <c r="C181" t="s">
        <v>769</v>
      </c>
      <c r="D181" t="s">
        <v>770</v>
      </c>
      <c r="E181" t="s">
        <v>786</v>
      </c>
      <c r="F181" t="s">
        <v>200</v>
      </c>
      <c r="G181" t="s">
        <v>635</v>
      </c>
      <c r="H181" t="s">
        <v>30138</v>
      </c>
      <c r="I181" t="s">
        <v>111</v>
      </c>
      <c r="L181" t="s">
        <v>30678</v>
      </c>
      <c r="M181" t="s">
        <v>0</v>
      </c>
      <c r="N181" s="16" t="str">
        <f t="shared" si="2"/>
        <v>insert into Trunk (OID,trunkID, orgID, instanceID, nodeID, partnerOID, trunkType, shared, direction, carrierIP, privateIP,callFlowIndicator, status) values('TRUNK-207','TGLDHIM01','ORG-DTL','INS-DTL-IGW','NOD-DTL-IOS-03','PAR-0018','N','Y','B',null,null,'SX-ICX','A');</v>
      </c>
    </row>
    <row r="182" spans="1:14">
      <c r="A182" t="s">
        <v>30368</v>
      </c>
      <c r="B182" t="s">
        <v>661</v>
      </c>
      <c r="C182" t="s">
        <v>769</v>
      </c>
      <c r="D182" t="s">
        <v>770</v>
      </c>
      <c r="E182" t="s">
        <v>786</v>
      </c>
      <c r="F182" t="s">
        <v>216</v>
      </c>
      <c r="G182" t="s">
        <v>635</v>
      </c>
      <c r="H182" t="s">
        <v>30138</v>
      </c>
      <c r="I182" t="s">
        <v>111</v>
      </c>
      <c r="L182" t="s">
        <v>30678</v>
      </c>
      <c r="M182" t="s">
        <v>0</v>
      </c>
      <c r="N182" s="16" t="str">
        <f t="shared" si="2"/>
        <v>insert into Trunk (OID,trunkID, orgID, instanceID, nodeID, partnerOID, trunkType, shared, direction, carrierIP, privateIP,callFlowIndicator, status) values('TRUNK-208','TGLDHVT01','ORG-DTL','INS-DTL-IGW','NOD-DTL-IOS-03','PAR-0034','N','Y','B',null,null,'SX-ICX','A');</v>
      </c>
    </row>
    <row r="183" spans="1:14">
      <c r="A183" t="s">
        <v>30369</v>
      </c>
      <c r="B183" t="s">
        <v>650</v>
      </c>
      <c r="C183" t="s">
        <v>769</v>
      </c>
      <c r="D183" t="s">
        <v>770</v>
      </c>
      <c r="E183" t="s">
        <v>786</v>
      </c>
      <c r="F183" t="s">
        <v>205</v>
      </c>
      <c r="G183" t="s">
        <v>635</v>
      </c>
      <c r="H183" t="s">
        <v>30138</v>
      </c>
      <c r="I183" t="s">
        <v>111</v>
      </c>
      <c r="L183" t="s">
        <v>30678</v>
      </c>
      <c r="M183" t="s">
        <v>0</v>
      </c>
      <c r="N183" s="16" t="str">
        <f t="shared" si="2"/>
        <v>insert into Trunk (OID,trunkID, orgID, instanceID, nodeID, partnerOID, trunkType, shared, direction, carrierIP, privateIP,callFlowIndicator, status) values('TRUNK-209','TGLDHMT01','ORG-DTL','INS-DTL-IGW','NOD-DTL-IOS-03','PAR-0023','N','Y','B',null,null,'SX-ICX','A');</v>
      </c>
    </row>
    <row r="184" spans="1:14" s="11" customFormat="1">
      <c r="A184" s="11" t="s">
        <v>31375</v>
      </c>
      <c r="B184" s="11" t="s">
        <v>640</v>
      </c>
      <c r="C184" s="11" t="s">
        <v>769</v>
      </c>
      <c r="D184" s="11" t="s">
        <v>770</v>
      </c>
      <c r="E184" s="11" t="s">
        <v>786</v>
      </c>
      <c r="F184" s="11" t="s">
        <v>141</v>
      </c>
      <c r="G184" s="11" t="s">
        <v>635</v>
      </c>
      <c r="H184" s="11" t="s">
        <v>30138</v>
      </c>
      <c r="I184" s="11" t="s">
        <v>111</v>
      </c>
      <c r="L184" s="11" t="s">
        <v>30678</v>
      </c>
      <c r="M184" s="11" t="s">
        <v>0</v>
      </c>
      <c r="N184" s="16" t="str">
        <f t="shared" si="2"/>
        <v>insert into Trunk (OID,trunkID, orgID, instanceID, nodeID, partnerOID, trunkType, shared, direction, carrierIP, privateIP,callFlowIndicator, status) values('TRUNK-210','TGLDHBTSN01','ORG-DTL','INS-DTL-IGW','NOD-DTL-IOS-03','PAR-0013','N','Y','B',null,null,'SX-ICX','A');</v>
      </c>
    </row>
    <row r="185" spans="1:14" s="11" customFormat="1">
      <c r="A185" s="11" t="s">
        <v>31376</v>
      </c>
      <c r="B185" s="11" t="s">
        <v>30262</v>
      </c>
      <c r="C185" s="11" t="s">
        <v>769</v>
      </c>
      <c r="D185" s="11" t="s">
        <v>770</v>
      </c>
      <c r="E185" s="11" t="s">
        <v>786</v>
      </c>
      <c r="F185" s="11" t="s">
        <v>141</v>
      </c>
      <c r="G185" s="11" t="s">
        <v>635</v>
      </c>
      <c r="H185" s="11" t="s">
        <v>30138</v>
      </c>
      <c r="I185" s="11" t="s">
        <v>111</v>
      </c>
      <c r="L185" s="11" t="s">
        <v>30678</v>
      </c>
      <c r="M185" s="11" t="s">
        <v>0</v>
      </c>
      <c r="N185" s="16" t="str">
        <f t="shared" si="2"/>
        <v>insert into Trunk (OID,trunkID, orgID, instanceID, nodeID, partnerOID, trunkType, shared, direction, carrierIP, privateIP,callFlowIndicator, status) values('TRUNK-211','TGLDHBTMK01','ORG-DTL','INS-DTL-IGW','NOD-DTL-IOS-03','PAR-0013','N','Y','B',null,null,'SX-ICX','A');</v>
      </c>
    </row>
    <row r="186" spans="1:14" s="11" customFormat="1">
      <c r="A186" s="11" t="s">
        <v>31377</v>
      </c>
      <c r="B186" s="11" t="s">
        <v>644</v>
      </c>
      <c r="C186" s="11" t="s">
        <v>769</v>
      </c>
      <c r="D186" s="11" t="s">
        <v>770</v>
      </c>
      <c r="E186" s="11" t="s">
        <v>786</v>
      </c>
      <c r="F186" s="11" t="s">
        <v>199</v>
      </c>
      <c r="G186" s="11" t="s">
        <v>635</v>
      </c>
      <c r="H186" s="11" t="s">
        <v>30138</v>
      </c>
      <c r="I186" s="11" t="s">
        <v>111</v>
      </c>
      <c r="L186" s="11" t="s">
        <v>30678</v>
      </c>
      <c r="M186" s="11" t="s">
        <v>0</v>
      </c>
      <c r="N186" s="16" t="str">
        <f t="shared" si="2"/>
        <v>insert into Trunk (OID,trunkID, orgID, instanceID, nodeID, partnerOID, trunkType, shared, direction, carrierIP, privateIP,callFlowIndicator, status) values('TRUNK-212','TGLDHGT02','ORG-DTL','INS-DTL-IGW','NOD-DTL-IOS-03','PAR-0017','N','Y','B',null,null,'SX-ICX','A');</v>
      </c>
    </row>
    <row r="187" spans="1:14" s="11" customFormat="1">
      <c r="A187" s="11" t="s">
        <v>31378</v>
      </c>
      <c r="B187" s="11" t="s">
        <v>657</v>
      </c>
      <c r="C187" s="11" t="s">
        <v>769</v>
      </c>
      <c r="D187" s="11" t="s">
        <v>770</v>
      </c>
      <c r="E187" s="11" t="s">
        <v>786</v>
      </c>
      <c r="F187" s="11" t="s">
        <v>212</v>
      </c>
      <c r="G187" s="11" t="s">
        <v>635</v>
      </c>
      <c r="H187" s="11" t="s">
        <v>30138</v>
      </c>
      <c r="I187" s="11" t="s">
        <v>111</v>
      </c>
      <c r="L187" s="11" t="s">
        <v>30678</v>
      </c>
      <c r="M187" s="11" t="s">
        <v>0</v>
      </c>
      <c r="N187" s="16" t="str">
        <f t="shared" si="2"/>
        <v>insert into Trunk (OID,trunkID, orgID, instanceID, nodeID, partnerOID, trunkType, shared, direction, carrierIP, privateIP,callFlowIndicator, status) values('TRUNK-213','TGLDHCW01','ORG-DTL','INS-DTL-IGW','NOD-DTL-IOS-03','PAR-0030','N','Y','B',null,null,'SX-ICX','A');</v>
      </c>
    </row>
    <row r="188" spans="1:14" s="11" customFormat="1">
      <c r="A188" s="11" t="s">
        <v>31379</v>
      </c>
      <c r="B188" s="11" t="s">
        <v>646</v>
      </c>
      <c r="C188" s="11" t="s">
        <v>769</v>
      </c>
      <c r="D188" s="11" t="s">
        <v>770</v>
      </c>
      <c r="E188" s="11" t="s">
        <v>786</v>
      </c>
      <c r="F188" s="11" t="s">
        <v>201</v>
      </c>
      <c r="G188" s="11" t="s">
        <v>635</v>
      </c>
      <c r="H188" s="11" t="s">
        <v>30138</v>
      </c>
      <c r="I188" s="11" t="s">
        <v>111</v>
      </c>
      <c r="L188" s="11" t="s">
        <v>30678</v>
      </c>
      <c r="M188" s="11" t="s">
        <v>0</v>
      </c>
      <c r="N188" s="16" t="str">
        <f t="shared" si="2"/>
        <v>insert into Trunk (OID,trunkID, orgID, instanceID, nodeID, partnerOID, trunkType, shared, direction, carrierIP, privateIP,callFlowIndicator, status) values('TRUNK-214','TGLDHSB01','ORG-DTL','INS-DTL-IGW','NOD-DTL-IOS-03','PAR-0019','N','Y','B',null,null,'SX-ICX','A');</v>
      </c>
    </row>
    <row r="189" spans="1:14" s="11" customFormat="1">
      <c r="A189" s="11" t="s">
        <v>31380</v>
      </c>
      <c r="B189" s="11" t="s">
        <v>642</v>
      </c>
      <c r="C189" s="11" t="s">
        <v>769</v>
      </c>
      <c r="D189" s="11" t="s">
        <v>770</v>
      </c>
      <c r="E189" s="11" t="s">
        <v>786</v>
      </c>
      <c r="F189" s="11" t="s">
        <v>143</v>
      </c>
      <c r="G189" s="11" t="s">
        <v>635</v>
      </c>
      <c r="H189" s="11" t="s">
        <v>30138</v>
      </c>
      <c r="I189" s="11" t="s">
        <v>111</v>
      </c>
      <c r="L189" s="11" t="s">
        <v>30678</v>
      </c>
      <c r="M189" s="11" t="s">
        <v>0</v>
      </c>
      <c r="N189" s="16" t="str">
        <f t="shared" si="2"/>
        <v>insert into Trunk (OID,trunkID, orgID, instanceID, nodeID, partnerOID, trunkType, shared, direction, carrierIP, privateIP,callFlowIndicator, status) values('TRUNK-215','TGLDHCT01','ORG-DTL','INS-DTL-IGW','NOD-DTL-IOS-03','PAR-0015','N','Y','B',null,null,'SX-ICX','A');</v>
      </c>
    </row>
    <row r="190" spans="1:14" s="11" customFormat="1">
      <c r="A190" s="11" t="s">
        <v>31381</v>
      </c>
      <c r="B190" s="11" t="s">
        <v>653</v>
      </c>
      <c r="C190" s="11" t="s">
        <v>769</v>
      </c>
      <c r="D190" s="11" t="s">
        <v>770</v>
      </c>
      <c r="E190" s="11" t="s">
        <v>786</v>
      </c>
      <c r="F190" s="11" t="s">
        <v>208</v>
      </c>
      <c r="G190" s="11" t="s">
        <v>635</v>
      </c>
      <c r="H190" s="11" t="s">
        <v>30138</v>
      </c>
      <c r="I190" s="11" t="s">
        <v>111</v>
      </c>
      <c r="L190" s="11" t="s">
        <v>30678</v>
      </c>
      <c r="M190" s="11" t="s">
        <v>0</v>
      </c>
      <c r="N190" s="16" t="str">
        <f t="shared" si="2"/>
        <v>insert into Trunk (OID,trunkID, orgID, instanceID, nodeID, partnerOID, trunkType, shared, direction, carrierIP, privateIP,callFlowIndicator, status) values('TRUNK-216','TGLDHPT01','ORG-DTL','INS-DTL-IGW','NOD-DTL-IOS-03','PAR-0026','N','Y','B',null,null,'SX-ICX','A');</v>
      </c>
    </row>
    <row r="191" spans="1:14" s="11" customFormat="1">
      <c r="A191" s="11" t="s">
        <v>31382</v>
      </c>
      <c r="B191" s="11" t="s">
        <v>655</v>
      </c>
      <c r="C191" s="11" t="s">
        <v>769</v>
      </c>
      <c r="D191" s="11" t="s">
        <v>770</v>
      </c>
      <c r="E191" s="11" t="s">
        <v>786</v>
      </c>
      <c r="F191" s="11" t="s">
        <v>210</v>
      </c>
      <c r="G191" s="11" t="s">
        <v>635</v>
      </c>
      <c r="H191" s="11" t="s">
        <v>30138</v>
      </c>
      <c r="I191" s="11" t="s">
        <v>111</v>
      </c>
      <c r="L191" s="11" t="s">
        <v>30678</v>
      </c>
      <c r="M191" s="11" t="s">
        <v>0</v>
      </c>
      <c r="N191" s="16" t="str">
        <f t="shared" si="2"/>
        <v>insert into Trunk (OID,trunkID, orgID, instanceID, nodeID, partnerOID, trunkType, shared, direction, carrierIP, privateIP,callFlowIndicator, status) values('TRUNK-217','TGLDHRT01','ORG-DTL','INS-DTL-IGW','NOD-DTL-IOS-03','PAR-0028','N','Y','B',null,null,'SX-ICX','A');</v>
      </c>
    </row>
    <row r="192" spans="1:14" s="11" customFormat="1">
      <c r="A192" s="11" t="s">
        <v>31383</v>
      </c>
      <c r="B192" s="11" t="s">
        <v>649</v>
      </c>
      <c r="C192" s="11" t="s">
        <v>769</v>
      </c>
      <c r="D192" s="11" t="s">
        <v>770</v>
      </c>
      <c r="E192" s="11" t="s">
        <v>786</v>
      </c>
      <c r="F192" s="11" t="s">
        <v>204</v>
      </c>
      <c r="G192" s="11" t="s">
        <v>635</v>
      </c>
      <c r="H192" s="11" t="s">
        <v>30138</v>
      </c>
      <c r="I192" s="11" t="s">
        <v>111</v>
      </c>
      <c r="L192" s="11" t="s">
        <v>30678</v>
      </c>
      <c r="M192" s="11" t="s">
        <v>0</v>
      </c>
      <c r="N192" s="16" t="str">
        <f t="shared" si="2"/>
        <v>insert into Trunk (OID,trunkID, orgID, instanceID, nodeID, partnerOID, trunkType, shared, direction, carrierIP, privateIP,callFlowIndicator, status) values('TRUNK-218','TGLDHMM01','ORG-DTL','INS-DTL-IGW','NOD-DTL-IOS-03','PAR-0022','N','Y','B',null,null,'SX-ICX','A');</v>
      </c>
    </row>
    <row r="193" spans="1:14" s="11" customFormat="1">
      <c r="A193" s="11" t="s">
        <v>31384</v>
      </c>
      <c r="B193" s="11" t="s">
        <v>659</v>
      </c>
      <c r="C193" s="11" t="s">
        <v>769</v>
      </c>
      <c r="D193" s="11" t="s">
        <v>770</v>
      </c>
      <c r="E193" s="11" t="s">
        <v>786</v>
      </c>
      <c r="F193" s="11" t="s">
        <v>214</v>
      </c>
      <c r="G193" s="11" t="s">
        <v>635</v>
      </c>
      <c r="H193" s="11" t="s">
        <v>30138</v>
      </c>
      <c r="I193" s="11" t="s">
        <v>111</v>
      </c>
      <c r="L193" s="11" t="s">
        <v>30678</v>
      </c>
      <c r="M193" s="11" t="s">
        <v>0</v>
      </c>
      <c r="N193" s="16" t="str">
        <f t="shared" si="2"/>
        <v>insert into Trunk (OID,trunkID, orgID, instanceID, nodeID, partnerOID, trunkType, shared, direction, carrierIP, privateIP,callFlowIndicator, status) values('TRUNK-219','TGLDHTE01','ORG-DTL','INS-DTL-IGW','NOD-DTL-IOS-03','PAR-0032','N','Y','B',null,null,'SX-ICX','A');</v>
      </c>
    </row>
    <row r="194" spans="1:14" s="11" customFormat="1">
      <c r="A194" s="11" t="s">
        <v>31385</v>
      </c>
      <c r="B194" s="11" t="s">
        <v>652</v>
      </c>
      <c r="C194" s="11" t="s">
        <v>769</v>
      </c>
      <c r="D194" s="11" t="s">
        <v>770</v>
      </c>
      <c r="E194" s="11" t="s">
        <v>786</v>
      </c>
      <c r="F194" s="11" t="s">
        <v>207</v>
      </c>
      <c r="G194" s="11" t="s">
        <v>635</v>
      </c>
      <c r="H194" s="11" t="s">
        <v>30138</v>
      </c>
      <c r="I194" s="11" t="s">
        <v>111</v>
      </c>
      <c r="L194" s="11" t="s">
        <v>30678</v>
      </c>
      <c r="M194" s="11" t="s">
        <v>0</v>
      </c>
      <c r="N194" s="16" t="str">
        <f t="shared" si="2"/>
        <v>insert into Trunk (OID,trunkID, orgID, instanceID, nodeID, partnerOID, trunkType, shared, direction, carrierIP, privateIP,callFlowIndicator, status) values('TRUNK-220','TGLDHNG01','ORG-DTL','INS-DTL-IGW','NOD-DTL-IOS-03','PAR-0025','N','Y','B',null,null,'SX-ICX','A');</v>
      </c>
    </row>
    <row r="195" spans="1:14" s="11" customFormat="1">
      <c r="A195" s="11" t="s">
        <v>31386</v>
      </c>
      <c r="B195" s="11" t="s">
        <v>651</v>
      </c>
      <c r="C195" s="11" t="s">
        <v>769</v>
      </c>
      <c r="D195" s="11" t="s">
        <v>770</v>
      </c>
      <c r="E195" s="11" t="s">
        <v>786</v>
      </c>
      <c r="F195" s="11" t="s">
        <v>206</v>
      </c>
      <c r="G195" s="11" t="s">
        <v>635</v>
      </c>
      <c r="H195" s="11" t="s">
        <v>30138</v>
      </c>
      <c r="I195" s="11" t="s">
        <v>111</v>
      </c>
      <c r="L195" s="11" t="s">
        <v>30678</v>
      </c>
      <c r="M195" s="11" t="s">
        <v>0</v>
      </c>
      <c r="N195" s="16" t="str">
        <f t="shared" si="2"/>
        <v>insert into Trunk (OID,trunkID, orgID, instanceID, nodeID, partnerOID, trunkType, shared, direction, carrierIP, privateIP,callFlowIndicator, status) values('TRUNK-221','TGLDHMO01','ORG-DTL','INS-DTL-IGW','NOD-DTL-IOS-03','PAR-0024','N','Y','B',null,null,'SX-ICX','A');</v>
      </c>
    </row>
    <row r="196" spans="1:14" s="11" customFormat="1">
      <c r="A196" s="11" t="s">
        <v>31387</v>
      </c>
      <c r="B196" s="11" t="s">
        <v>660</v>
      </c>
      <c r="C196" s="11" t="s">
        <v>769</v>
      </c>
      <c r="D196" s="11" t="s">
        <v>770</v>
      </c>
      <c r="E196" s="11" t="s">
        <v>786</v>
      </c>
      <c r="F196" s="11" t="s">
        <v>215</v>
      </c>
      <c r="G196" s="11" t="s">
        <v>635</v>
      </c>
      <c r="H196" s="11" t="s">
        <v>30138</v>
      </c>
      <c r="I196" s="11" t="s">
        <v>111</v>
      </c>
      <c r="L196" s="11" t="s">
        <v>30678</v>
      </c>
      <c r="M196" s="11" t="s">
        <v>0</v>
      </c>
      <c r="N196" s="16" t="str">
        <f t="shared" ref="N196:N201" si="3">N$1&amp;IF(ISBLANK(A196),"null","'"&amp;A196&amp;"'")&amp;","&amp;IF(ISBLANK(B196),"null","'"&amp;B196&amp;"'")&amp;","&amp;IF(ISBLANK(C196),"null","'"&amp;C196&amp;"'")&amp;","&amp;IF(ISBLANK(D196),"null","'"&amp;D196&amp;"'")&amp;","&amp;IF(ISBLANK(E196),"null","'"&amp;E196&amp;"'")&amp;","&amp;IF(ISBLANK(F196),"null","'"&amp;F196&amp;"'")&amp;","&amp;IF(ISBLANK(G196),"null","'"&amp;G196&amp;"'")&amp;","&amp;IF(ISBLANK(H196),"null","'"&amp;H196&amp;"'")&amp;","&amp;IF(ISBLANK(I196),"null","'"&amp;I196&amp;"'")&amp;","&amp;IF(ISBLANK(J196),"null","'"&amp;J196&amp;"'")&amp;","&amp;IF(ISBLANK(K196),"null","'"&amp;K196&amp;"'")&amp;","&amp;IF(ISBLANK(L196),"null","'"&amp;L196&amp;"'")&amp;","&amp;IF(ISBLANK(M196),"null","'"&amp;M196&amp;"'")&amp;O$1</f>
        <v>insert into Trunk (OID,trunkID, orgID, instanceID, nodeID, partnerOID, trunkType, shared, direction, carrierIP, privateIP,callFlowIndicator, status) values('TRUNK-222','TGLDHVX01','ORG-DTL','INS-DTL-IGW','NOD-DTL-IOS-03','PAR-0033','N','Y','B',null,null,'SX-ICX','A');</v>
      </c>
    </row>
    <row r="197" spans="1:14" s="11" customFormat="1">
      <c r="A197" s="11" t="s">
        <v>31388</v>
      </c>
      <c r="B197" s="11" t="s">
        <v>636</v>
      </c>
      <c r="C197" s="11" t="s">
        <v>769</v>
      </c>
      <c r="D197" s="11" t="s">
        <v>770</v>
      </c>
      <c r="E197" s="11" t="s">
        <v>786</v>
      </c>
      <c r="F197" s="11" t="s">
        <v>138</v>
      </c>
      <c r="G197" s="11" t="s">
        <v>635</v>
      </c>
      <c r="H197" s="11" t="s">
        <v>30138</v>
      </c>
      <c r="I197" s="11" t="s">
        <v>111</v>
      </c>
      <c r="L197" s="11" t="s">
        <v>30678</v>
      </c>
      <c r="M197" s="11" t="s">
        <v>0</v>
      </c>
      <c r="N197" s="16" t="str">
        <f t="shared" si="3"/>
        <v>insert into Trunk (OID,trunkID, orgID, instanceID, nodeID, partnerOID, trunkType, shared, direction, carrierIP, privateIP,callFlowIndicator, status) values('TRUNK-223','TGLDHAG01','ORG-DTL','INS-DTL-IGW','NOD-DTL-IOS-03','PAR-0010','N','Y','B',null,null,'SX-ICX','A');</v>
      </c>
    </row>
    <row r="198" spans="1:14" s="11" customFormat="1">
      <c r="A198" s="11" t="s">
        <v>31389</v>
      </c>
      <c r="B198" s="11" t="s">
        <v>643</v>
      </c>
      <c r="C198" s="11" t="s">
        <v>769</v>
      </c>
      <c r="D198" s="11" t="s">
        <v>770</v>
      </c>
      <c r="E198" s="11" t="s">
        <v>786</v>
      </c>
      <c r="F198" s="11" t="s">
        <v>198</v>
      </c>
      <c r="G198" s="11" t="s">
        <v>635</v>
      </c>
      <c r="H198" s="11" t="s">
        <v>30138</v>
      </c>
      <c r="I198" s="11" t="s">
        <v>111</v>
      </c>
      <c r="L198" s="11" t="s">
        <v>30678</v>
      </c>
      <c r="M198" s="11" t="s">
        <v>0</v>
      </c>
      <c r="N198" s="16" t="str">
        <f t="shared" si="3"/>
        <v>insert into Trunk (OID,trunkID, orgID, instanceID, nodeID, partnerOID, trunkType, shared, direction, carrierIP, privateIP,callFlowIndicator, status) values('TRUNK-224','TGLDHGN01','ORG-DTL','INS-DTL-IGW','NOD-DTL-IOS-03','PAR-0016','N','Y','B',null,null,'SX-ICX','A');</v>
      </c>
    </row>
    <row r="199" spans="1:14" s="11" customFormat="1">
      <c r="A199" s="11" t="s">
        <v>31390</v>
      </c>
      <c r="B199" s="11" t="s">
        <v>637</v>
      </c>
      <c r="C199" s="11" t="s">
        <v>769</v>
      </c>
      <c r="D199" s="11" t="s">
        <v>770</v>
      </c>
      <c r="E199" s="11" t="s">
        <v>786</v>
      </c>
      <c r="F199" s="11" t="s">
        <v>139</v>
      </c>
      <c r="G199" s="11" t="s">
        <v>635</v>
      </c>
      <c r="H199" s="11" t="s">
        <v>30138</v>
      </c>
      <c r="I199" s="11" t="s">
        <v>111</v>
      </c>
      <c r="L199" s="11" t="s">
        <v>30678</v>
      </c>
      <c r="M199" s="11" t="s">
        <v>0</v>
      </c>
      <c r="N199" s="16" t="str">
        <f t="shared" si="3"/>
        <v>insert into Trunk (OID,trunkID, orgID, instanceID, nodeID, partnerOID, trunkType, shared, direction, carrierIP, privateIP,callFlowIndicator, status) values('TRUNK-225','TGLDHBA01','ORG-DTL','INS-DTL-IGW','NOD-DTL-IOS-03','PAR-0011','N','Y','B',null,null,'SX-ICX','A');</v>
      </c>
    </row>
    <row r="200" spans="1:14" s="11" customFormat="1">
      <c r="A200" s="11" t="s">
        <v>31391</v>
      </c>
      <c r="B200" s="11" t="s">
        <v>656</v>
      </c>
      <c r="C200" s="11" t="s">
        <v>769</v>
      </c>
      <c r="D200" s="11" t="s">
        <v>770</v>
      </c>
      <c r="E200" s="11" t="s">
        <v>786</v>
      </c>
      <c r="F200" s="11" t="s">
        <v>211</v>
      </c>
      <c r="G200" s="11" t="s">
        <v>635</v>
      </c>
      <c r="H200" s="11" t="s">
        <v>30138</v>
      </c>
      <c r="I200" s="11" t="s">
        <v>111</v>
      </c>
      <c r="L200" s="11" t="s">
        <v>30678</v>
      </c>
      <c r="M200" s="11" t="s">
        <v>0</v>
      </c>
      <c r="N200" s="16" t="str">
        <f t="shared" si="3"/>
        <v>insert into Trunk (OID,trunkID, orgID, instanceID, nodeID, partnerOID, trunkType, shared, direction, carrierIP, privateIP,callFlowIndicator, status) values('TRUNK-226','TGLDHSR01','ORG-DTL','INS-DTL-IGW','NOD-DTL-IOS-03','PAR-0029','N','Y','B',null,null,'SX-ICX','A');</v>
      </c>
    </row>
    <row r="201" spans="1:14" s="11" customFormat="1">
      <c r="A201" s="11" t="s">
        <v>31392</v>
      </c>
      <c r="B201" s="11" t="s">
        <v>647</v>
      </c>
      <c r="C201" s="11" t="s">
        <v>769</v>
      </c>
      <c r="D201" s="11" t="s">
        <v>770</v>
      </c>
      <c r="E201" s="11" t="s">
        <v>786</v>
      </c>
      <c r="F201" s="11" t="s">
        <v>202</v>
      </c>
      <c r="G201" s="11" t="s">
        <v>635</v>
      </c>
      <c r="H201" s="11" t="s">
        <v>30138</v>
      </c>
      <c r="I201" s="11" t="s">
        <v>111</v>
      </c>
      <c r="L201" s="11" t="s">
        <v>30678</v>
      </c>
      <c r="M201" s="11" t="s">
        <v>0</v>
      </c>
      <c r="N201" s="16" t="str">
        <f t="shared" si="3"/>
        <v>insert into Trunk (OID,trunkID, orgID, instanceID, nodeID, partnerOID, trunkType, shared, direction, carrierIP, privateIP,callFlowIndicator, status) values('TRUNK-227','TGLDHJD01','ORG-DTL','INS-DTL-IGW','NOD-DTL-IOS-03','PAR-0020','N','Y','B',null,null,'SX-ICX','A');</v>
      </c>
    </row>
    <row r="202" spans="1:14" s="11" customFormat="1">
      <c r="N202" s="16"/>
    </row>
    <row r="203" spans="1:14" s="11" customFormat="1">
      <c r="N203" s="16"/>
    </row>
    <row r="204" spans="1:14" s="11" customFormat="1">
      <c r="N204" s="16"/>
    </row>
    <row r="205" spans="1:14" s="11" customFormat="1">
      <c r="N205" s="16"/>
    </row>
    <row r="206" spans="1:14" s="11" customFormat="1">
      <c r="N206" s="16"/>
    </row>
    <row r="207" spans="1:14" s="11" customFormat="1">
      <c r="N207" s="16"/>
    </row>
    <row r="208" spans="1:14" s="11" customFormat="1">
      <c r="N208" s="16"/>
    </row>
    <row r="209" spans="1:14" s="11" customFormat="1">
      <c r="N209" s="16"/>
    </row>
    <row r="210" spans="1:14" s="11" customFormat="1">
      <c r="N210" s="16"/>
    </row>
    <row r="211" spans="1:14" s="11" customFormat="1">
      <c r="N211" s="16"/>
    </row>
    <row r="212" spans="1:14" s="11" customFormat="1">
      <c r="N212" s="16"/>
    </row>
    <row r="213" spans="1:14" s="11" customFormat="1">
      <c r="N213" s="16"/>
    </row>
    <row r="214" spans="1:14" s="11" customFormat="1">
      <c r="N214" s="16"/>
    </row>
    <row r="215" spans="1:14" s="11" customFormat="1">
      <c r="N215" s="16"/>
    </row>
    <row r="216" spans="1:14" s="11" customFormat="1">
      <c r="N216" s="16"/>
    </row>
    <row r="217" spans="1:14" s="11" customFormat="1">
      <c r="N217" s="16"/>
    </row>
    <row r="218" spans="1:14" s="11" customFormat="1">
      <c r="N218" s="16" t="str">
        <f t="shared" ref="N218:N259" si="4">N$1&amp;IF(ISBLANK(A218),"null","'"&amp;A218&amp;"'")&amp;","&amp;IF(ISBLANK(B218),"null","'"&amp;B218&amp;"'")&amp;","&amp;IF(ISBLANK(C218),"null","'"&amp;C218&amp;"'")&amp;","&amp;IF(ISBLANK(D218),"null","'"&amp;D218&amp;"'")&amp;","&amp;IF(ISBLANK(E218),"null","'"&amp;E218&amp;"'")&amp;","&amp;IF(ISBLANK(F218),"null","'"&amp;F218&amp;"'")&amp;","&amp;IF(ISBLANK(G218),"null","'"&amp;G218&amp;"'")&amp;","&amp;IF(ISBLANK(H218),"null","'"&amp;H218&amp;"'")&amp;","&amp;IF(ISBLANK(I218),"null","'"&amp;I218&amp;"'")&amp;","&amp;IF(ISBLANK(J218),"null","'"&amp;J218&amp;"'")&amp;","&amp;IF(ISBLANK(K218),"null","'"&amp;K218&amp;"'")&amp;","&amp;IF(ISBLANK(L218),"null","'"&amp;L218&amp;"'")&amp;","&amp;IF(ISBLANK(M218),"null","'"&amp;M218&amp;"'")&amp;O$1</f>
        <v>insert into Trunk (OID,trunkID, orgID, instanceID, nodeID, partnerOID, trunkType, shared, direction, carrierIP, privateIP,callFlowIndicator, status) values(null,null,null,null,null,null,null,null,null,null,null,null,null);</v>
      </c>
    </row>
    <row r="219" spans="1:14" s="32" customFormat="1">
      <c r="N219" s="16" t="str">
        <f t="shared" si="4"/>
        <v>insert into Trunk (OID,trunkID, orgID, instanceID, nodeID, partnerOID, trunkType, shared, direction, carrierIP, privateIP,callFlowIndicator, status) values(null,null,null,null,null,null,null,null,null,null,null,null,null);</v>
      </c>
    </row>
    <row r="220" spans="1:14">
      <c r="N220" s="16" t="str">
        <f t="shared" si="4"/>
        <v>insert into Trunk (OID,trunkID, orgID, instanceID, nodeID, partnerOID, trunkType, shared, direction, carrierIP, privateIP,callFlowIndicator, status) values(null,null,null,null,null,null,null,null,null,null,null,null,null);</v>
      </c>
    </row>
    <row r="221" spans="1:14" s="16" customFormat="1">
      <c r="A221" s="11" t="s">
        <v>31393</v>
      </c>
      <c r="B221" s="16" t="s">
        <v>711</v>
      </c>
      <c r="C221" s="16" t="s">
        <v>769</v>
      </c>
      <c r="D221" s="16" t="s">
        <v>770</v>
      </c>
      <c r="E221" s="16" t="s">
        <v>785</v>
      </c>
      <c r="F221" s="16" t="s">
        <v>230</v>
      </c>
      <c r="G221" s="21" t="s">
        <v>110</v>
      </c>
      <c r="H221" s="21" t="s">
        <v>30138</v>
      </c>
      <c r="I221" s="21" t="s">
        <v>111</v>
      </c>
      <c r="J221" s="21"/>
      <c r="K221" s="21"/>
      <c r="L221" s="21" t="s">
        <v>31374</v>
      </c>
      <c r="M221" s="21" t="s">
        <v>0</v>
      </c>
      <c r="N221" s="16" t="str">
        <f t="shared" si="4"/>
        <v>insert into Trunk (OID,trunkID, orgID, instanceID, nodeID, partnerOID, trunkType, shared, direction, carrierIP, privateIP,callFlowIndicator, status) values('TRUNK-400','TGSIGWBT01','ORG-DTL','INS-DTL-IGW','NOD-DTL-IOS-02','PAR-0048','I','Y','B',null,null,'IGW-SBC','A');</v>
      </c>
    </row>
    <row r="222" spans="1:14" s="11" customFormat="1">
      <c r="A222" s="11" t="s">
        <v>31394</v>
      </c>
      <c r="B222" s="11" t="s">
        <v>742</v>
      </c>
      <c r="C222" s="11" t="s">
        <v>769</v>
      </c>
      <c r="D222" s="11" t="s">
        <v>770</v>
      </c>
      <c r="E222" s="11" t="s">
        <v>785</v>
      </c>
      <c r="F222" s="11" t="s">
        <v>230</v>
      </c>
      <c r="G222" s="11" t="s">
        <v>110</v>
      </c>
      <c r="H222" s="11" t="s">
        <v>30138</v>
      </c>
      <c r="I222" s="11" t="s">
        <v>111</v>
      </c>
      <c r="L222" s="21" t="s">
        <v>31374</v>
      </c>
      <c r="M222" s="11" t="s">
        <v>0</v>
      </c>
      <c r="N222" s="16" t="str">
        <f t="shared" si="4"/>
        <v>insert into Trunk (OID,trunkID, orgID, instanceID, nodeID, partnerOID, trunkType, shared, direction, carrierIP, privateIP,callFlowIndicator, status) values('TRUNK-401','TGSIGWBT02','ORG-DTL','INS-DTL-IGW','NOD-DTL-IOS-02','PAR-0048','I','Y','B',null,null,'IGW-SBC','A');</v>
      </c>
    </row>
    <row r="223" spans="1:14" s="11" customFormat="1">
      <c r="A223" s="11" t="s">
        <v>31395</v>
      </c>
      <c r="B223" s="11" t="s">
        <v>734</v>
      </c>
      <c r="C223" s="11" t="s">
        <v>769</v>
      </c>
      <c r="D223" s="11" t="s">
        <v>770</v>
      </c>
      <c r="E223" s="11" t="s">
        <v>785</v>
      </c>
      <c r="F223" s="11" t="s">
        <v>230</v>
      </c>
      <c r="G223" s="11" t="s">
        <v>110</v>
      </c>
      <c r="H223" s="11" t="s">
        <v>30138</v>
      </c>
      <c r="I223" s="11" t="s">
        <v>111</v>
      </c>
      <c r="L223" s="21" t="s">
        <v>31374</v>
      </c>
      <c r="M223" s="11" t="s">
        <v>0</v>
      </c>
      <c r="N223" s="16" t="str">
        <f t="shared" si="4"/>
        <v>insert into Trunk (OID,trunkID, orgID, instanceID, nodeID, partnerOID, trunkType, shared, direction, carrierIP, privateIP,callFlowIndicator, status) values('TRUNK-402','TGSIGWBT03','ORG-DTL','INS-DTL-IGW','NOD-DTL-IOS-02','PAR-0048','I','Y','B',null,null,'IGW-SBC','A');</v>
      </c>
    </row>
    <row r="224" spans="1:14" s="11" customFormat="1">
      <c r="A224" s="11" t="s">
        <v>31396</v>
      </c>
      <c r="B224" s="11" t="s">
        <v>735</v>
      </c>
      <c r="C224" s="11" t="s">
        <v>769</v>
      </c>
      <c r="D224" s="11" t="s">
        <v>770</v>
      </c>
      <c r="E224" s="11" t="s">
        <v>785</v>
      </c>
      <c r="F224" s="11" t="s">
        <v>230</v>
      </c>
      <c r="G224" s="11" t="s">
        <v>110</v>
      </c>
      <c r="H224" s="11" t="s">
        <v>30138</v>
      </c>
      <c r="I224" s="11" t="s">
        <v>111</v>
      </c>
      <c r="L224" s="21" t="s">
        <v>31374</v>
      </c>
      <c r="M224" s="11" t="s">
        <v>0</v>
      </c>
      <c r="N224" s="16" t="str">
        <f t="shared" si="4"/>
        <v>insert into Trunk (OID,trunkID, orgID, instanceID, nodeID, partnerOID, trunkType, shared, direction, carrierIP, privateIP,callFlowIndicator, status) values('TRUNK-403','TGSIGWBT04','ORG-DTL','INS-DTL-IGW','NOD-DTL-IOS-02','PAR-0048','I','Y','B',null,null,'IGW-SBC','A');</v>
      </c>
    </row>
    <row r="225" spans="1:14" s="11" customFormat="1">
      <c r="A225" s="11" t="s">
        <v>31397</v>
      </c>
      <c r="B225" s="11" t="s">
        <v>736</v>
      </c>
      <c r="C225" s="11" t="s">
        <v>769</v>
      </c>
      <c r="D225" s="11" t="s">
        <v>770</v>
      </c>
      <c r="E225" s="11" t="s">
        <v>785</v>
      </c>
      <c r="F225" s="11" t="s">
        <v>230</v>
      </c>
      <c r="G225" s="11" t="s">
        <v>110</v>
      </c>
      <c r="H225" s="11" t="s">
        <v>30138</v>
      </c>
      <c r="I225" s="11" t="s">
        <v>111</v>
      </c>
      <c r="L225" s="21" t="s">
        <v>31374</v>
      </c>
      <c r="M225" s="11" t="s">
        <v>0</v>
      </c>
      <c r="N225" s="16" t="str">
        <f t="shared" si="4"/>
        <v>insert into Trunk (OID,trunkID, orgID, instanceID, nodeID, partnerOID, trunkType, shared, direction, carrierIP, privateIP,callFlowIndicator, status) values('TRUNK-404','TGSIGWBT05','ORG-DTL','INS-DTL-IGW','NOD-DTL-IOS-02','PAR-0048','I','Y','B',null,null,'IGW-SBC','A');</v>
      </c>
    </row>
    <row r="226" spans="1:14" s="11" customFormat="1">
      <c r="A226" s="11" t="s">
        <v>31398</v>
      </c>
      <c r="B226" s="11" t="s">
        <v>737</v>
      </c>
      <c r="C226" s="11" t="s">
        <v>769</v>
      </c>
      <c r="D226" s="11" t="s">
        <v>770</v>
      </c>
      <c r="E226" s="11" t="s">
        <v>785</v>
      </c>
      <c r="F226" s="11" t="s">
        <v>230</v>
      </c>
      <c r="G226" s="11" t="s">
        <v>110</v>
      </c>
      <c r="H226" s="11" t="s">
        <v>30138</v>
      </c>
      <c r="I226" s="11" t="s">
        <v>111</v>
      </c>
      <c r="L226" s="21" t="s">
        <v>31374</v>
      </c>
      <c r="M226" s="11" t="s">
        <v>0</v>
      </c>
      <c r="N226" s="16" t="str">
        <f t="shared" si="4"/>
        <v>insert into Trunk (OID,trunkID, orgID, instanceID, nodeID, partnerOID, trunkType, shared, direction, carrierIP, privateIP,callFlowIndicator, status) values('TRUNK-405','TGSIGWBT06','ORG-DTL','INS-DTL-IGW','NOD-DTL-IOS-02','PAR-0048','I','Y','B',null,null,'IGW-SBC','A');</v>
      </c>
    </row>
    <row r="227" spans="1:14" s="11" customFormat="1">
      <c r="A227" s="11" t="s">
        <v>31399</v>
      </c>
      <c r="B227" s="11" t="s">
        <v>738</v>
      </c>
      <c r="C227" s="11" t="s">
        <v>769</v>
      </c>
      <c r="D227" s="11" t="s">
        <v>770</v>
      </c>
      <c r="E227" s="11" t="s">
        <v>785</v>
      </c>
      <c r="F227" s="11" t="s">
        <v>230</v>
      </c>
      <c r="G227" s="11" t="s">
        <v>110</v>
      </c>
      <c r="H227" s="11" t="s">
        <v>30138</v>
      </c>
      <c r="I227" s="11" t="s">
        <v>111</v>
      </c>
      <c r="L227" s="21" t="s">
        <v>31374</v>
      </c>
      <c r="M227" s="11" t="s">
        <v>0</v>
      </c>
      <c r="N227" s="16" t="str">
        <f t="shared" si="4"/>
        <v>insert into Trunk (OID,trunkID, orgID, instanceID, nodeID, partnerOID, trunkType, shared, direction, carrierIP, privateIP,callFlowIndicator, status) values('TRUNK-406','TGSIGWBT07','ORG-DTL','INS-DTL-IGW','NOD-DTL-IOS-02','PAR-0048','I','Y','B',null,null,'IGW-SBC','A');</v>
      </c>
    </row>
    <row r="228" spans="1:14" s="11" customFormat="1">
      <c r="A228" s="11" t="s">
        <v>31400</v>
      </c>
      <c r="B228" s="11" t="s">
        <v>739</v>
      </c>
      <c r="C228" s="11" t="s">
        <v>769</v>
      </c>
      <c r="D228" s="11" t="s">
        <v>770</v>
      </c>
      <c r="E228" s="11" t="s">
        <v>785</v>
      </c>
      <c r="F228" s="11" t="s">
        <v>230</v>
      </c>
      <c r="G228" s="11" t="s">
        <v>110</v>
      </c>
      <c r="H228" s="11" t="s">
        <v>30138</v>
      </c>
      <c r="I228" s="11" t="s">
        <v>111</v>
      </c>
      <c r="L228" s="21" t="s">
        <v>31374</v>
      </c>
      <c r="M228" s="11" t="s">
        <v>0</v>
      </c>
      <c r="N228" s="16" t="str">
        <f t="shared" si="4"/>
        <v>insert into Trunk (OID,trunkID, orgID, instanceID, nodeID, partnerOID, trunkType, shared, direction, carrierIP, privateIP,callFlowIndicator, status) values('TRUNK-407','TGSIGWBT08','ORG-DTL','INS-DTL-IGW','NOD-DTL-IOS-02','PAR-0048','I','Y','B',null,null,'IGW-SBC','A');</v>
      </c>
    </row>
    <row r="229" spans="1:14" s="11" customFormat="1">
      <c r="A229" s="11" t="s">
        <v>31401</v>
      </c>
      <c r="B229" s="11" t="s">
        <v>732</v>
      </c>
      <c r="C229" s="11" t="s">
        <v>769</v>
      </c>
      <c r="D229" s="11" t="s">
        <v>770</v>
      </c>
      <c r="E229" s="11" t="s">
        <v>785</v>
      </c>
      <c r="F229" s="11" t="s">
        <v>235</v>
      </c>
      <c r="G229" s="11" t="s">
        <v>110</v>
      </c>
      <c r="H229" s="11" t="s">
        <v>30138</v>
      </c>
      <c r="I229" s="11" t="s">
        <v>111</v>
      </c>
      <c r="L229" s="21" t="s">
        <v>31374</v>
      </c>
      <c r="M229" s="11" t="s">
        <v>0</v>
      </c>
      <c r="N229" s="16" t="str">
        <f t="shared" si="4"/>
        <v>insert into Trunk (OID,trunkID, orgID, instanceID, nodeID, partnerOID, trunkType, shared, direction, carrierIP, privateIP,callFlowIndicator, status) values('TRUNK-408','TGSIGWDT01','ORG-DTL','INS-DTL-IGW','NOD-DTL-IOS-02','PAR-0053','I','Y','B',null,null,'IGW-SBC','A');</v>
      </c>
    </row>
    <row r="230" spans="1:14" s="11" customFormat="1">
      <c r="A230" s="11" t="s">
        <v>31402</v>
      </c>
      <c r="B230" s="11" t="s">
        <v>733</v>
      </c>
      <c r="C230" s="11" t="s">
        <v>769</v>
      </c>
      <c r="D230" s="11" t="s">
        <v>770</v>
      </c>
      <c r="E230" s="11" t="s">
        <v>785</v>
      </c>
      <c r="F230" s="11" t="s">
        <v>235</v>
      </c>
      <c r="G230" s="11" t="s">
        <v>110</v>
      </c>
      <c r="H230" s="11" t="s">
        <v>30138</v>
      </c>
      <c r="I230" s="11" t="s">
        <v>111</v>
      </c>
      <c r="L230" s="21" t="s">
        <v>31374</v>
      </c>
      <c r="M230" s="11" t="s">
        <v>0</v>
      </c>
      <c r="N230" s="16" t="str">
        <f t="shared" si="4"/>
        <v>insert into Trunk (OID,trunkID, orgID, instanceID, nodeID, partnerOID, trunkType, shared, direction, carrierIP, privateIP,callFlowIndicator, status) values('TRUNK-409','TGSIGWDT02','ORG-DTL','INS-DTL-IGW','NOD-DTL-IOS-02','PAR-0053','I','Y','B',null,null,'IGW-SBC','A');</v>
      </c>
    </row>
    <row r="231" spans="1:14" s="11" customFormat="1">
      <c r="A231" s="11" t="s">
        <v>31403</v>
      </c>
      <c r="B231" s="11" t="s">
        <v>1124</v>
      </c>
      <c r="C231" s="11" t="s">
        <v>769</v>
      </c>
      <c r="D231" s="11" t="s">
        <v>770</v>
      </c>
      <c r="E231" s="11" t="s">
        <v>785</v>
      </c>
      <c r="F231" s="11" t="s">
        <v>235</v>
      </c>
      <c r="G231" s="11" t="s">
        <v>110</v>
      </c>
      <c r="H231" s="11" t="s">
        <v>30138</v>
      </c>
      <c r="I231" s="11" t="s">
        <v>111</v>
      </c>
      <c r="L231" s="21" t="s">
        <v>31374</v>
      </c>
      <c r="M231" s="11" t="s">
        <v>0</v>
      </c>
      <c r="N231" s="16" t="str">
        <f t="shared" si="4"/>
        <v>insert into Trunk (OID,trunkID, orgID, instanceID, nodeID, partnerOID, trunkType, shared, direction, carrierIP, privateIP,callFlowIndicator, status) values('TRUNK-410','TGSIGWDT03','ORG-DTL','INS-DTL-IGW','NOD-DTL-IOS-02','PAR-0053','I','Y','B',null,null,'IGW-SBC','A');</v>
      </c>
    </row>
    <row r="232" spans="1:14" s="11" customFormat="1">
      <c r="A232" s="11" t="s">
        <v>31404</v>
      </c>
      <c r="B232" s="11" t="s">
        <v>1126</v>
      </c>
      <c r="C232" s="11" t="s">
        <v>769</v>
      </c>
      <c r="D232" s="11" t="s">
        <v>770</v>
      </c>
      <c r="E232" s="11" t="s">
        <v>785</v>
      </c>
      <c r="F232" s="11" t="s">
        <v>235</v>
      </c>
      <c r="G232" s="11" t="s">
        <v>110</v>
      </c>
      <c r="H232" s="11" t="s">
        <v>30138</v>
      </c>
      <c r="I232" s="11" t="s">
        <v>111</v>
      </c>
      <c r="L232" s="21" t="s">
        <v>31374</v>
      </c>
      <c r="M232" s="11" t="s">
        <v>0</v>
      </c>
      <c r="N232" s="16" t="str">
        <f t="shared" si="4"/>
        <v>insert into Trunk (OID,trunkID, orgID, instanceID, nodeID, partnerOID, trunkType, shared, direction, carrierIP, privateIP,callFlowIndicator, status) values('TRUNK-411','TGSIGWDT04','ORG-DTL','INS-DTL-IGW','NOD-DTL-IOS-02','PAR-0053','I','Y','B',null,null,'IGW-SBC','A');</v>
      </c>
    </row>
    <row r="233" spans="1:14" s="11" customFormat="1">
      <c r="A233" s="11" t="s">
        <v>31405</v>
      </c>
      <c r="B233" s="11" t="s">
        <v>718</v>
      </c>
      <c r="C233" s="11" t="s">
        <v>769</v>
      </c>
      <c r="D233" s="11" t="s">
        <v>770</v>
      </c>
      <c r="E233" s="11" t="s">
        <v>785</v>
      </c>
      <c r="F233" s="11" t="s">
        <v>237</v>
      </c>
      <c r="G233" s="11" t="s">
        <v>110</v>
      </c>
      <c r="H233" s="11" t="s">
        <v>30138</v>
      </c>
      <c r="I233" s="11" t="s">
        <v>111</v>
      </c>
      <c r="L233" s="21" t="s">
        <v>31374</v>
      </c>
      <c r="M233" s="11" t="s">
        <v>0</v>
      </c>
      <c r="N233" s="16" t="str">
        <f t="shared" si="4"/>
        <v>insert into Trunk (OID,trunkID, orgID, instanceID, nodeID, partnerOID, trunkType, shared, direction, carrierIP, privateIP,callFlowIndicator, status) values('TRUNK-412','TGSIGWGV01','ORG-DTL','INS-DTL-IGW','NOD-DTL-IOS-02','PAR-0055','I','Y','B',null,null,'IGW-SBC','A');</v>
      </c>
    </row>
    <row r="234" spans="1:14" s="11" customFormat="1">
      <c r="A234" s="11" t="s">
        <v>31406</v>
      </c>
      <c r="B234" s="11" t="s">
        <v>727</v>
      </c>
      <c r="C234" s="11" t="s">
        <v>769</v>
      </c>
      <c r="D234" s="11" t="s">
        <v>770</v>
      </c>
      <c r="E234" s="11" t="s">
        <v>785</v>
      </c>
      <c r="F234" s="11" t="s">
        <v>237</v>
      </c>
      <c r="G234" s="11" t="s">
        <v>110</v>
      </c>
      <c r="H234" s="11" t="s">
        <v>30138</v>
      </c>
      <c r="I234" s="11" t="s">
        <v>111</v>
      </c>
      <c r="L234" s="21" t="s">
        <v>31374</v>
      </c>
      <c r="M234" s="11" t="s">
        <v>0</v>
      </c>
      <c r="N234" s="16" t="str">
        <f t="shared" si="4"/>
        <v>insert into Trunk (OID,trunkID, orgID, instanceID, nodeID, partnerOID, trunkType, shared, direction, carrierIP, privateIP,callFlowIndicator, status) values('TRUNK-413','TGSIGWGV02','ORG-DTL','INS-DTL-IGW','NOD-DTL-IOS-02','PAR-0055','I','Y','B',null,null,'IGW-SBC','A');</v>
      </c>
    </row>
    <row r="235" spans="1:14" s="11" customFormat="1">
      <c r="A235" s="11" t="s">
        <v>31407</v>
      </c>
      <c r="B235" s="11" t="s">
        <v>1108</v>
      </c>
      <c r="C235" s="11" t="s">
        <v>769</v>
      </c>
      <c r="D235" s="11" t="s">
        <v>770</v>
      </c>
      <c r="E235" s="11" t="s">
        <v>785</v>
      </c>
      <c r="F235" s="11" t="s">
        <v>237</v>
      </c>
      <c r="G235" s="11" t="s">
        <v>110</v>
      </c>
      <c r="H235" s="11" t="s">
        <v>30138</v>
      </c>
      <c r="I235" s="11" t="s">
        <v>111</v>
      </c>
      <c r="L235" s="21" t="s">
        <v>31374</v>
      </c>
      <c r="M235" s="11" t="s">
        <v>0</v>
      </c>
      <c r="N235" s="16" t="str">
        <f t="shared" si="4"/>
        <v>insert into Trunk (OID,trunkID, orgID, instanceID, nodeID, partnerOID, trunkType, shared, direction, carrierIP, privateIP,callFlowIndicator, status) values('TRUNK-414','TGSIGWGV03','ORG-DTL','INS-DTL-IGW','NOD-DTL-IOS-02','PAR-0055','I','Y','B',null,null,'IGW-SBC','A');</v>
      </c>
    </row>
    <row r="236" spans="1:14" s="11" customFormat="1">
      <c r="A236" s="11" t="s">
        <v>31408</v>
      </c>
      <c r="B236" s="11" t="s">
        <v>30133</v>
      </c>
      <c r="C236" s="11" t="s">
        <v>769</v>
      </c>
      <c r="D236" s="11" t="s">
        <v>770</v>
      </c>
      <c r="E236" s="11" t="s">
        <v>785</v>
      </c>
      <c r="F236" s="11" t="s">
        <v>237</v>
      </c>
      <c r="G236" s="11" t="s">
        <v>110</v>
      </c>
      <c r="H236" s="11" t="s">
        <v>30138</v>
      </c>
      <c r="I236" s="11" t="s">
        <v>111</v>
      </c>
      <c r="L236" s="21" t="s">
        <v>31374</v>
      </c>
      <c r="M236" s="11" t="s">
        <v>0</v>
      </c>
      <c r="N236" s="16" t="str">
        <f t="shared" si="4"/>
        <v>insert into Trunk (OID,trunkID, orgID, instanceID, nodeID, partnerOID, trunkType, shared, direction, carrierIP, privateIP,callFlowIndicator, status) values('TRUNK-415','TGSIGWGV04','ORG-DTL','INS-DTL-IGW','NOD-DTL-IOS-02','PAR-0055','I','Y','B',null,null,'IGW-SBC','A');</v>
      </c>
    </row>
    <row r="237" spans="1:14" s="11" customFormat="1">
      <c r="A237" s="11" t="s">
        <v>31409</v>
      </c>
      <c r="B237" s="11" t="s">
        <v>712</v>
      </c>
      <c r="C237" s="11" t="s">
        <v>769</v>
      </c>
      <c r="D237" s="11" t="s">
        <v>770</v>
      </c>
      <c r="E237" s="11" t="s">
        <v>785</v>
      </c>
      <c r="F237" s="11" t="s">
        <v>239</v>
      </c>
      <c r="G237" s="11" t="s">
        <v>110</v>
      </c>
      <c r="H237" s="11" t="s">
        <v>30138</v>
      </c>
      <c r="I237" s="11" t="s">
        <v>111</v>
      </c>
      <c r="L237" s="21" t="s">
        <v>31374</v>
      </c>
      <c r="M237" s="11" t="s">
        <v>0</v>
      </c>
      <c r="N237" s="16" t="str">
        <f t="shared" si="4"/>
        <v>insert into Trunk (OID,trunkID, orgID, instanceID, nodeID, partnerOID, trunkType, shared, direction, carrierIP, privateIP,callFlowIndicator, status) values('TRUNK-416','TGSIGWMT01','ORG-DTL','INS-DTL-IGW','NOD-DTL-IOS-02','PAR-0057','I','Y','B',null,null,'IGW-SBC','A');</v>
      </c>
    </row>
    <row r="238" spans="1:14" s="11" customFormat="1">
      <c r="A238" s="11" t="s">
        <v>31410</v>
      </c>
      <c r="B238" s="11" t="s">
        <v>1104</v>
      </c>
      <c r="C238" s="11" t="s">
        <v>769</v>
      </c>
      <c r="D238" s="11" t="s">
        <v>770</v>
      </c>
      <c r="E238" s="11" t="s">
        <v>785</v>
      </c>
      <c r="F238" s="11" t="s">
        <v>239</v>
      </c>
      <c r="G238" s="11" t="s">
        <v>110</v>
      </c>
      <c r="H238" s="11" t="s">
        <v>30138</v>
      </c>
      <c r="I238" s="11" t="s">
        <v>111</v>
      </c>
      <c r="L238" s="21" t="s">
        <v>31374</v>
      </c>
      <c r="M238" s="11" t="s">
        <v>0</v>
      </c>
      <c r="N238" s="16" t="str">
        <f t="shared" si="4"/>
        <v>insert into Trunk (OID,trunkID, orgID, instanceID, nodeID, partnerOID, trunkType, shared, direction, carrierIP, privateIP,callFlowIndicator, status) values('TRUNK-417','TGSIGWMT02','ORG-DTL','INS-DTL-IGW','NOD-DTL-IOS-02','PAR-0057','I','Y','B',null,null,'IGW-SBC','A');</v>
      </c>
    </row>
    <row r="239" spans="1:14" s="11" customFormat="1">
      <c r="A239" s="11" t="s">
        <v>31411</v>
      </c>
      <c r="B239" s="11" t="s">
        <v>710</v>
      </c>
      <c r="C239" s="11" t="s">
        <v>769</v>
      </c>
      <c r="D239" s="11" t="s">
        <v>770</v>
      </c>
      <c r="E239" s="11" t="s">
        <v>785</v>
      </c>
      <c r="F239" s="11" t="s">
        <v>241</v>
      </c>
      <c r="G239" s="11" t="s">
        <v>110</v>
      </c>
      <c r="H239" s="11" t="s">
        <v>30138</v>
      </c>
      <c r="I239" s="11" t="s">
        <v>111</v>
      </c>
      <c r="L239" s="21" t="s">
        <v>31374</v>
      </c>
      <c r="M239" s="11" t="s">
        <v>0</v>
      </c>
      <c r="N239" s="16" t="str">
        <f t="shared" si="4"/>
        <v>insert into Trunk (OID,trunkID, orgID, instanceID, nodeID, partnerOID, trunkType, shared, direction, carrierIP, privateIP,callFlowIndicator, status) values('TRUNK-418','TGSIGWNT01','ORG-DTL','INS-DTL-IGW','NOD-DTL-IOS-02','PAR-0059','I','Y','B',null,null,'IGW-SBC','A');</v>
      </c>
    </row>
    <row r="240" spans="1:14" s="11" customFormat="1">
      <c r="A240" s="11" t="s">
        <v>31412</v>
      </c>
      <c r="B240" s="11" t="s">
        <v>724</v>
      </c>
      <c r="C240" s="11" t="s">
        <v>769</v>
      </c>
      <c r="D240" s="11" t="s">
        <v>770</v>
      </c>
      <c r="E240" s="11" t="s">
        <v>785</v>
      </c>
      <c r="F240" s="11" t="s">
        <v>241</v>
      </c>
      <c r="G240" s="11" t="s">
        <v>110</v>
      </c>
      <c r="H240" s="11" t="s">
        <v>30138</v>
      </c>
      <c r="I240" s="11" t="s">
        <v>111</v>
      </c>
      <c r="L240" s="21" t="s">
        <v>31374</v>
      </c>
      <c r="M240" s="11" t="s">
        <v>0</v>
      </c>
      <c r="N240" s="16" t="str">
        <f t="shared" si="4"/>
        <v>insert into Trunk (OID,trunkID, orgID, instanceID, nodeID, partnerOID, trunkType, shared, direction, carrierIP, privateIP,callFlowIndicator, status) values('TRUNK-419','TGSIGWNT02','ORG-DTL','INS-DTL-IGW','NOD-DTL-IOS-02','PAR-0059','I','Y','B',null,null,'IGW-SBC','A');</v>
      </c>
    </row>
    <row r="241" spans="1:14" s="11" customFormat="1">
      <c r="A241" s="11" t="s">
        <v>31413</v>
      </c>
      <c r="B241" s="11" t="s">
        <v>740</v>
      </c>
      <c r="C241" s="11" t="s">
        <v>769</v>
      </c>
      <c r="D241" s="11" t="s">
        <v>770</v>
      </c>
      <c r="E241" s="11" t="s">
        <v>785</v>
      </c>
      <c r="F241" s="11" t="s">
        <v>241</v>
      </c>
      <c r="G241" s="11" t="s">
        <v>110</v>
      </c>
      <c r="H241" s="11" t="s">
        <v>30138</v>
      </c>
      <c r="I241" s="11" t="s">
        <v>111</v>
      </c>
      <c r="L241" s="21" t="s">
        <v>31374</v>
      </c>
      <c r="M241" s="11" t="s">
        <v>0</v>
      </c>
      <c r="N241" s="16" t="str">
        <f t="shared" si="4"/>
        <v>insert into Trunk (OID,trunkID, orgID, instanceID, nodeID, partnerOID, trunkType, shared, direction, carrierIP, privateIP,callFlowIndicator, status) values('TRUNK-420','TGSIGWNT03','ORG-DTL','INS-DTL-IGW','NOD-DTL-IOS-02','PAR-0059','I','Y','B',null,null,'IGW-SBC','A');</v>
      </c>
    </row>
    <row r="242" spans="1:14" s="11" customFormat="1">
      <c r="A242" s="11" t="s">
        <v>31414</v>
      </c>
      <c r="B242" s="11" t="s">
        <v>1120</v>
      </c>
      <c r="C242" s="11" t="s">
        <v>769</v>
      </c>
      <c r="D242" s="11" t="s">
        <v>770</v>
      </c>
      <c r="E242" s="11" t="s">
        <v>785</v>
      </c>
      <c r="F242" s="11" t="s">
        <v>241</v>
      </c>
      <c r="G242" s="11" t="s">
        <v>110</v>
      </c>
      <c r="H242" s="11" t="s">
        <v>30138</v>
      </c>
      <c r="I242" s="11" t="s">
        <v>111</v>
      </c>
      <c r="L242" s="21" t="s">
        <v>31374</v>
      </c>
      <c r="M242" s="11" t="s">
        <v>0</v>
      </c>
      <c r="N242" s="16" t="str">
        <f t="shared" si="4"/>
        <v>insert into Trunk (OID,trunkID, orgID, instanceID, nodeID, partnerOID, trunkType, shared, direction, carrierIP, privateIP,callFlowIndicator, status) values('TRUNK-421','TGSIGWNT04','ORG-DTL','INS-DTL-IGW','NOD-DTL-IOS-02','PAR-0059','I','Y','B',null,null,'IGW-SBC','A');</v>
      </c>
    </row>
    <row r="243" spans="1:14" s="11" customFormat="1">
      <c r="A243" s="11" t="s">
        <v>31415</v>
      </c>
      <c r="B243" s="11" t="s">
        <v>716</v>
      </c>
      <c r="C243" s="11" t="s">
        <v>769</v>
      </c>
      <c r="D243" s="11" t="s">
        <v>770</v>
      </c>
      <c r="E243" s="11" t="s">
        <v>785</v>
      </c>
      <c r="F243" s="11" t="s">
        <v>244</v>
      </c>
      <c r="G243" s="11" t="s">
        <v>110</v>
      </c>
      <c r="H243" s="11" t="s">
        <v>30138</v>
      </c>
      <c r="I243" s="11" t="s">
        <v>111</v>
      </c>
      <c r="L243" s="21" t="s">
        <v>31374</v>
      </c>
      <c r="M243" s="11" t="s">
        <v>0</v>
      </c>
      <c r="N243" s="16" t="str">
        <f t="shared" si="4"/>
        <v>insert into Trunk (OID,trunkID, orgID, instanceID, nodeID, partnerOID, trunkType, shared, direction, carrierIP, privateIP,callFlowIndicator, status) values('TRUNK-422','TGSIGWRC01','ORG-DTL','INS-DTL-IGW','NOD-DTL-IOS-02','PAR-0062','I','Y','B',null,null,'IGW-SBC','A');</v>
      </c>
    </row>
    <row r="244" spans="1:14" s="11" customFormat="1">
      <c r="A244" s="11" t="s">
        <v>31416</v>
      </c>
      <c r="B244" s="11" t="s">
        <v>726</v>
      </c>
      <c r="C244" s="11" t="s">
        <v>769</v>
      </c>
      <c r="D244" s="11" t="s">
        <v>770</v>
      </c>
      <c r="E244" s="11" t="s">
        <v>785</v>
      </c>
      <c r="F244" s="11" t="s">
        <v>244</v>
      </c>
      <c r="G244" s="11" t="s">
        <v>110</v>
      </c>
      <c r="H244" s="11" t="s">
        <v>30138</v>
      </c>
      <c r="I244" s="11" t="s">
        <v>111</v>
      </c>
      <c r="L244" s="21" t="s">
        <v>31374</v>
      </c>
      <c r="M244" s="11" t="s">
        <v>0</v>
      </c>
      <c r="N244" s="16" t="str">
        <f t="shared" si="4"/>
        <v>insert into Trunk (OID,trunkID, orgID, instanceID, nodeID, partnerOID, trunkType, shared, direction, carrierIP, privateIP,callFlowIndicator, status) values('TRUNK-423','TGSIGWRC02','ORG-DTL','INS-DTL-IGW','NOD-DTL-IOS-02','PAR-0062','I','Y','B',null,null,'IGW-SBC','A');</v>
      </c>
    </row>
    <row r="245" spans="1:14" s="11" customFormat="1">
      <c r="A245" s="11" t="s">
        <v>31417</v>
      </c>
      <c r="B245" s="11" t="s">
        <v>717</v>
      </c>
      <c r="C245" s="11" t="s">
        <v>769</v>
      </c>
      <c r="D245" s="11" t="s">
        <v>770</v>
      </c>
      <c r="E245" s="11" t="s">
        <v>785</v>
      </c>
      <c r="F245" s="11" t="s">
        <v>249</v>
      </c>
      <c r="G245" s="11" t="s">
        <v>110</v>
      </c>
      <c r="H245" s="11" t="s">
        <v>30138</v>
      </c>
      <c r="I245" s="11" t="s">
        <v>111</v>
      </c>
      <c r="L245" s="21" t="s">
        <v>31374</v>
      </c>
      <c r="M245" s="11" t="s">
        <v>0</v>
      </c>
      <c r="N245" s="16" t="str">
        <f t="shared" si="4"/>
        <v>insert into Trunk (OID,trunkID, orgID, instanceID, nodeID, partnerOID, trunkType, shared, direction, carrierIP, privateIP,callFlowIndicator, status) values('TRUNK-424','TGSIGWUI01','ORG-DTL','INS-DTL-IGW','NOD-DTL-IOS-02','PAR-0067','I','Y','B',null,null,'IGW-SBC','A');</v>
      </c>
    </row>
    <row r="246" spans="1:14" s="11" customFormat="1">
      <c r="A246" s="11" t="s">
        <v>31418</v>
      </c>
      <c r="B246" s="11" t="s">
        <v>720</v>
      </c>
      <c r="C246" s="11" t="s">
        <v>769</v>
      </c>
      <c r="D246" s="11" t="s">
        <v>770</v>
      </c>
      <c r="E246" s="11" t="s">
        <v>785</v>
      </c>
      <c r="F246" s="11" t="s">
        <v>227</v>
      </c>
      <c r="G246" s="11" t="s">
        <v>110</v>
      </c>
      <c r="H246" s="11" t="s">
        <v>30138</v>
      </c>
      <c r="I246" s="11" t="s">
        <v>111</v>
      </c>
      <c r="L246" s="21" t="s">
        <v>31374</v>
      </c>
      <c r="M246" s="11" t="s">
        <v>0</v>
      </c>
      <c r="N246" s="16" t="str">
        <f t="shared" si="4"/>
        <v>insert into Trunk (OID,trunkID, orgID, instanceID, nodeID, partnerOID, trunkType, shared, direction, carrierIP, privateIP,callFlowIndicator, status) values('TRUNK-425','TGSIGWAG01','ORG-DTL','INS-DTL-IGW','NOD-DTL-IOS-02','PAR-0045','I','Y','B',null,null,'IGW-SBC','A');</v>
      </c>
    </row>
    <row r="247" spans="1:14" s="11" customFormat="1">
      <c r="A247" s="11" t="s">
        <v>31419</v>
      </c>
      <c r="B247" s="11" t="s">
        <v>721</v>
      </c>
      <c r="C247" s="11" t="s">
        <v>769</v>
      </c>
      <c r="D247" s="11" t="s">
        <v>770</v>
      </c>
      <c r="E247" s="11" t="s">
        <v>785</v>
      </c>
      <c r="F247" s="11" t="s">
        <v>232</v>
      </c>
      <c r="G247" s="11" t="s">
        <v>110</v>
      </c>
      <c r="H247" s="11" t="s">
        <v>30138</v>
      </c>
      <c r="I247" s="11" t="s">
        <v>111</v>
      </c>
      <c r="L247" s="21" t="s">
        <v>31374</v>
      </c>
      <c r="M247" s="11" t="s">
        <v>0</v>
      </c>
      <c r="N247" s="16" t="str">
        <f t="shared" si="4"/>
        <v>insert into Trunk (OID,trunkID, orgID, instanceID, nodeID, partnerOID, trunkType, shared, direction, carrierIP, privateIP,callFlowIndicator, status) values('TRUNK-426','TGSIGWBI01','ORG-DTL','INS-DTL-IGW','NOD-DTL-IOS-02','PAR-0050','I','Y','B',null,null,'IGW-SBC','A');</v>
      </c>
    </row>
    <row r="248" spans="1:14" s="11" customFormat="1">
      <c r="A248" s="11" t="s">
        <v>31420</v>
      </c>
      <c r="B248" s="11" t="s">
        <v>1114</v>
      </c>
      <c r="C248" s="11" t="s">
        <v>769</v>
      </c>
      <c r="D248" s="11" t="s">
        <v>770</v>
      </c>
      <c r="E248" s="11" t="s">
        <v>785</v>
      </c>
      <c r="F248" s="11" t="s">
        <v>229</v>
      </c>
      <c r="G248" s="11" t="s">
        <v>110</v>
      </c>
      <c r="H248" s="11" t="s">
        <v>30138</v>
      </c>
      <c r="I248" s="11" t="s">
        <v>111</v>
      </c>
      <c r="L248" s="21" t="s">
        <v>31374</v>
      </c>
      <c r="M248" s="11" t="s">
        <v>0</v>
      </c>
      <c r="N248" s="16" t="str">
        <f t="shared" si="4"/>
        <v>insert into Trunk (OID,trunkID, orgID, instanceID, nodeID, partnerOID, trunkType, shared, direction, carrierIP, privateIP,callFlowIndicator, status) values('TRUNK-427','TGSIGWBA01','ORG-DTL','INS-DTL-IGW','NOD-DTL-IOS-02','PAR-0047','I','Y','B',null,null,'IGW-SBC','A');</v>
      </c>
    </row>
    <row r="249" spans="1:14" s="11" customFormat="1">
      <c r="A249" s="11" t="s">
        <v>31421</v>
      </c>
      <c r="B249" s="11" t="s">
        <v>1123</v>
      </c>
      <c r="C249" s="11" t="s">
        <v>769</v>
      </c>
      <c r="D249" s="11" t="s">
        <v>770</v>
      </c>
      <c r="E249" s="11" t="s">
        <v>785</v>
      </c>
      <c r="F249" s="11" t="s">
        <v>229</v>
      </c>
      <c r="G249" s="11" t="s">
        <v>110</v>
      </c>
      <c r="H249" s="11" t="s">
        <v>30138</v>
      </c>
      <c r="I249" s="11" t="s">
        <v>111</v>
      </c>
      <c r="L249" s="21" t="s">
        <v>31374</v>
      </c>
      <c r="M249" s="11" t="s">
        <v>0</v>
      </c>
      <c r="N249" s="16" t="str">
        <f t="shared" si="4"/>
        <v>insert into Trunk (OID,trunkID, orgID, instanceID, nodeID, partnerOID, trunkType, shared, direction, carrierIP, privateIP,callFlowIndicator, status) values('TRUNK-428','TGSIGWBA02','ORG-DTL','INS-DTL-IGW','NOD-DTL-IOS-02','PAR-0047','I','Y','B',null,null,'IGW-SBC','A');</v>
      </c>
    </row>
    <row r="250" spans="1:14" s="11" customFormat="1">
      <c r="A250" s="11" t="s">
        <v>31422</v>
      </c>
      <c r="B250" s="11" t="s">
        <v>741</v>
      </c>
      <c r="C250" s="11" t="s">
        <v>769</v>
      </c>
      <c r="D250" s="11" t="s">
        <v>770</v>
      </c>
      <c r="E250" s="11" t="s">
        <v>785</v>
      </c>
      <c r="F250" s="11" t="s">
        <v>231</v>
      </c>
      <c r="G250" s="11" t="s">
        <v>110</v>
      </c>
      <c r="H250" s="11" t="s">
        <v>30138</v>
      </c>
      <c r="I250" s="11" t="s">
        <v>111</v>
      </c>
      <c r="L250" s="21" t="s">
        <v>31374</v>
      </c>
      <c r="M250" s="11" t="s">
        <v>0</v>
      </c>
      <c r="N250" s="16" t="str">
        <f t="shared" si="4"/>
        <v>insert into Trunk (OID,trunkID, orgID, instanceID, nodeID, partnerOID, trunkType, shared, direction, carrierIP, privateIP,callFlowIndicator, status) values('TRUNK-429','TGSIGWBG01','ORG-DTL','INS-DTL-IGW','NOD-DTL-IOS-02','PAR-0049','I','Y','B',null,null,'IGW-SBC','A');</v>
      </c>
    </row>
    <row r="251" spans="1:14" s="11" customFormat="1">
      <c r="A251" s="11" t="s">
        <v>31423</v>
      </c>
      <c r="B251" s="11" t="s">
        <v>714</v>
      </c>
      <c r="C251" s="11" t="s">
        <v>769</v>
      </c>
      <c r="D251" s="11" t="s">
        <v>770</v>
      </c>
      <c r="E251" s="11" t="s">
        <v>785</v>
      </c>
      <c r="F251" s="11" t="s">
        <v>233</v>
      </c>
      <c r="G251" s="11" t="s">
        <v>110</v>
      </c>
      <c r="H251" s="11" t="s">
        <v>30138</v>
      </c>
      <c r="I251" s="11" t="s">
        <v>111</v>
      </c>
      <c r="L251" s="21" t="s">
        <v>31374</v>
      </c>
      <c r="M251" s="11" t="s">
        <v>0</v>
      </c>
      <c r="N251" s="16" t="str">
        <f t="shared" si="4"/>
        <v>insert into Trunk (OID,trunkID, orgID, instanceID, nodeID, partnerOID, trunkType, shared, direction, carrierIP, privateIP,callFlowIndicator, status) values('TRUNK-430','TGSIGWCT01','ORG-DTL','INS-DTL-IGW','NOD-DTL-IOS-02','PAR-0051','I','Y','B',null,null,'IGW-SBC','A');</v>
      </c>
    </row>
    <row r="252" spans="1:14" s="11" customFormat="1">
      <c r="A252" s="11" t="s">
        <v>31424</v>
      </c>
      <c r="B252" s="11" t="s">
        <v>731</v>
      </c>
      <c r="C252" s="11" t="s">
        <v>769</v>
      </c>
      <c r="D252" s="11" t="s">
        <v>770</v>
      </c>
      <c r="E252" s="11" t="s">
        <v>785</v>
      </c>
      <c r="F252" s="11" t="s">
        <v>234</v>
      </c>
      <c r="G252" s="11" t="s">
        <v>110</v>
      </c>
      <c r="H252" s="11" t="s">
        <v>30138</v>
      </c>
      <c r="I252" s="11" t="s">
        <v>111</v>
      </c>
      <c r="L252" s="21" t="s">
        <v>31374</v>
      </c>
      <c r="M252" s="11" t="s">
        <v>0</v>
      </c>
      <c r="N252" s="16" t="str">
        <f t="shared" si="4"/>
        <v>insert into Trunk (OID,trunkID, orgID, instanceID, nodeID, partnerOID, trunkType, shared, direction, carrierIP, privateIP,callFlowIndicator, status) values('TRUNK-431','TGSIGWDB01','ORG-DTL','INS-DTL-IGW','NOD-DTL-IOS-02','PAR-0052','I','Y','B',null,null,'IGW-SBC','A');</v>
      </c>
    </row>
    <row r="253" spans="1:14" s="11" customFormat="1">
      <c r="A253" s="11" t="s">
        <v>31425</v>
      </c>
      <c r="B253" s="11" t="s">
        <v>713</v>
      </c>
      <c r="C253" s="11" t="s">
        <v>769</v>
      </c>
      <c r="D253" s="11" t="s">
        <v>770</v>
      </c>
      <c r="E253" s="11" t="s">
        <v>785</v>
      </c>
      <c r="F253" s="11" t="s">
        <v>236</v>
      </c>
      <c r="G253" s="11" t="s">
        <v>110</v>
      </c>
      <c r="H253" s="11" t="s">
        <v>30138</v>
      </c>
      <c r="I253" s="11" t="s">
        <v>111</v>
      </c>
      <c r="L253" s="21" t="s">
        <v>31374</v>
      </c>
      <c r="M253" s="11" t="s">
        <v>0</v>
      </c>
      <c r="N253" s="16" t="str">
        <f t="shared" si="4"/>
        <v>insert into Trunk (OID,trunkID, orgID, instanceID, nodeID, partnerOID, trunkType, shared, direction, carrierIP, privateIP,callFlowIndicator, status) values('TRUNK-432','TGSIGWFC01','ORG-DTL','INS-DTL-IGW','NOD-DTL-IOS-02','PAR-0054','I','Y','B',null,null,'IGW-SBC','A');</v>
      </c>
    </row>
    <row r="254" spans="1:14" s="11" customFormat="1">
      <c r="A254" s="11" t="s">
        <v>31426</v>
      </c>
      <c r="B254" s="11" t="s">
        <v>30134</v>
      </c>
      <c r="C254" s="11" t="s">
        <v>769</v>
      </c>
      <c r="D254" s="11" t="s">
        <v>770</v>
      </c>
      <c r="E254" s="11" t="s">
        <v>785</v>
      </c>
      <c r="F254" s="11" t="s">
        <v>236</v>
      </c>
      <c r="G254" s="11" t="s">
        <v>110</v>
      </c>
      <c r="H254" s="11" t="s">
        <v>30138</v>
      </c>
      <c r="I254" s="11" t="s">
        <v>111</v>
      </c>
      <c r="L254" s="21" t="s">
        <v>31374</v>
      </c>
      <c r="M254" s="11" t="s">
        <v>0</v>
      </c>
      <c r="N254" s="16" t="str">
        <f t="shared" si="4"/>
        <v>insert into Trunk (OID,trunkID, orgID, instanceID, nodeID, partnerOID, trunkType, shared, direction, carrierIP, privateIP,callFlowIndicator, status) values('TRUNK-433','TGSIGWFC02','ORG-DTL','INS-DTL-IGW','NOD-DTL-IOS-02','PAR-0054','I','Y','B',null,null,'IGW-SBC','A');</v>
      </c>
    </row>
    <row r="255" spans="1:14" s="11" customFormat="1">
      <c r="A255" s="11" t="s">
        <v>31427</v>
      </c>
      <c r="B255" s="11" t="s">
        <v>715</v>
      </c>
      <c r="C255" s="11" t="s">
        <v>769</v>
      </c>
      <c r="D255" s="11" t="s">
        <v>770</v>
      </c>
      <c r="E255" s="11" t="s">
        <v>785</v>
      </c>
      <c r="F255" s="11" t="s">
        <v>238</v>
      </c>
      <c r="G255" s="11" t="s">
        <v>110</v>
      </c>
      <c r="H255" s="11" t="s">
        <v>30138</v>
      </c>
      <c r="I255" s="11" t="s">
        <v>111</v>
      </c>
      <c r="L255" s="21" t="s">
        <v>31374</v>
      </c>
      <c r="M255" s="11" t="s">
        <v>0</v>
      </c>
      <c r="N255" s="16" t="str">
        <f t="shared" si="4"/>
        <v>insert into Trunk (OID,trunkID, orgID, instanceID, nodeID, partnerOID, trunkType, shared, direction, carrierIP, privateIP,callFlowIndicator, status) values('TRUNK-434','TGSIGWHT01','ORG-DTL','INS-DTL-IGW','NOD-DTL-IOS-02','PAR-0056','I','Y','B',null,null,'IGW-SBC','A');</v>
      </c>
    </row>
    <row r="256" spans="1:14" s="11" customFormat="1">
      <c r="A256" s="11" t="s">
        <v>31428</v>
      </c>
      <c r="B256" s="11" t="s">
        <v>1112</v>
      </c>
      <c r="C256" s="11" t="s">
        <v>769</v>
      </c>
      <c r="D256" s="11" t="s">
        <v>770</v>
      </c>
      <c r="E256" s="11" t="s">
        <v>785</v>
      </c>
      <c r="F256" s="11" t="s">
        <v>240</v>
      </c>
      <c r="G256" s="11" t="s">
        <v>110</v>
      </c>
      <c r="H256" s="11" t="s">
        <v>30138</v>
      </c>
      <c r="I256" s="11" t="s">
        <v>111</v>
      </c>
      <c r="L256" s="21" t="s">
        <v>31374</v>
      </c>
      <c r="M256" s="11" t="s">
        <v>0</v>
      </c>
      <c r="N256" s="16" t="str">
        <f t="shared" si="4"/>
        <v>insert into Trunk (OID,trunkID, orgID, instanceID, nodeID, partnerOID, trunkType, shared, direction, carrierIP, privateIP,callFlowIndicator, status) values('TRUNK-435','TGSIGWMS01','ORG-DTL','INS-DTL-IGW','NOD-DTL-IOS-02','PAR-0058','I','Y','B',null,null,'IGW-SBC','A');</v>
      </c>
    </row>
    <row r="257" spans="1:14" s="11" customFormat="1">
      <c r="A257" s="11" t="s">
        <v>31429</v>
      </c>
      <c r="B257" s="11" t="s">
        <v>722</v>
      </c>
      <c r="C257" s="11" t="s">
        <v>769</v>
      </c>
      <c r="D257" s="11" t="s">
        <v>770</v>
      </c>
      <c r="E257" s="11" t="s">
        <v>785</v>
      </c>
      <c r="F257" s="11" t="s">
        <v>242</v>
      </c>
      <c r="G257" s="11" t="s">
        <v>110</v>
      </c>
      <c r="H257" s="11" t="s">
        <v>30138</v>
      </c>
      <c r="I257" s="11" t="s">
        <v>111</v>
      </c>
      <c r="L257" s="21" t="s">
        <v>31374</v>
      </c>
      <c r="M257" s="11" t="s">
        <v>0</v>
      </c>
      <c r="N257" s="16" t="str">
        <f t="shared" si="4"/>
        <v>insert into Trunk (OID,trunkID, orgID, instanceID, nodeID, partnerOID, trunkType, shared, direction, carrierIP, privateIP,callFlowIndicator, status) values('TRUNK-436','TGSIGWPC01','ORG-DTL','INS-DTL-IGW','NOD-DTL-IOS-02','PAR-0060','I','Y','B',null,null,'IGW-SBC','A');</v>
      </c>
    </row>
    <row r="258" spans="1:14" s="11" customFormat="1">
      <c r="A258" s="11" t="s">
        <v>31430</v>
      </c>
      <c r="B258" s="11" t="s">
        <v>1125</v>
      </c>
      <c r="C258" s="11" t="s">
        <v>769</v>
      </c>
      <c r="D258" s="11" t="s">
        <v>770</v>
      </c>
      <c r="E258" s="11" t="s">
        <v>785</v>
      </c>
      <c r="F258" s="11" t="s">
        <v>242</v>
      </c>
      <c r="G258" s="11" t="s">
        <v>110</v>
      </c>
      <c r="H258" s="11" t="s">
        <v>30138</v>
      </c>
      <c r="I258" s="11" t="s">
        <v>111</v>
      </c>
      <c r="L258" s="21" t="s">
        <v>31374</v>
      </c>
      <c r="M258" s="11" t="s">
        <v>0</v>
      </c>
      <c r="N258" s="16" t="str">
        <f t="shared" si="4"/>
        <v>insert into Trunk (OID,trunkID, orgID, instanceID, nodeID, partnerOID, trunkType, shared, direction, carrierIP, privateIP,callFlowIndicator, status) values('TRUNK-437','TGSIGWPC02','ORG-DTL','INS-DTL-IGW','NOD-DTL-IOS-02','PAR-0060','I','Y','B',null,null,'IGW-SBC','A');</v>
      </c>
    </row>
    <row r="259" spans="1:14" s="11" customFormat="1">
      <c r="A259" s="11" t="s">
        <v>31431</v>
      </c>
      <c r="B259" s="11" t="s">
        <v>1116</v>
      </c>
      <c r="C259" s="11" t="s">
        <v>769</v>
      </c>
      <c r="D259" s="11" t="s">
        <v>770</v>
      </c>
      <c r="E259" s="11" t="s">
        <v>785</v>
      </c>
      <c r="F259" s="11" t="s">
        <v>242</v>
      </c>
      <c r="G259" s="11" t="s">
        <v>110</v>
      </c>
      <c r="H259" s="11" t="s">
        <v>30138</v>
      </c>
      <c r="I259" s="11" t="s">
        <v>111</v>
      </c>
      <c r="L259" s="21" t="s">
        <v>31374</v>
      </c>
      <c r="M259" s="11" t="s">
        <v>0</v>
      </c>
      <c r="N259" s="16" t="str">
        <f t="shared" si="4"/>
        <v>insert into Trunk (OID,trunkID, orgID, instanceID, nodeID, partnerOID, trunkType, shared, direction, carrierIP, privateIP,callFlowIndicator, status) values('TRUNK-438','TGSIGWPC03','ORG-DTL','INS-DTL-IGW','NOD-DTL-IOS-02','PAR-0060','I','Y','B',null,null,'IGW-SBC','A');</v>
      </c>
    </row>
    <row r="260" spans="1:14" s="11" customFormat="1">
      <c r="A260" s="11" t="s">
        <v>31432</v>
      </c>
      <c r="B260" s="11" t="s">
        <v>723</v>
      </c>
      <c r="C260" s="11" t="s">
        <v>769</v>
      </c>
      <c r="D260" s="11" t="s">
        <v>770</v>
      </c>
      <c r="E260" s="11" t="s">
        <v>785</v>
      </c>
      <c r="F260" s="11" t="s">
        <v>243</v>
      </c>
      <c r="G260" s="11" t="s">
        <v>110</v>
      </c>
      <c r="H260" s="11" t="s">
        <v>30138</v>
      </c>
      <c r="I260" s="11" t="s">
        <v>111</v>
      </c>
      <c r="L260" s="21" t="s">
        <v>31374</v>
      </c>
      <c r="M260" s="11" t="s">
        <v>0</v>
      </c>
      <c r="N260" s="16" t="str">
        <f t="shared" ref="N260:N295" si="5">N$1&amp;IF(ISBLANK(A260),"null","'"&amp;A260&amp;"'")&amp;","&amp;IF(ISBLANK(B260),"null","'"&amp;B260&amp;"'")&amp;","&amp;IF(ISBLANK(C260),"null","'"&amp;C260&amp;"'")&amp;","&amp;IF(ISBLANK(D260),"null","'"&amp;D260&amp;"'")&amp;","&amp;IF(ISBLANK(E260),"null","'"&amp;E260&amp;"'")&amp;","&amp;IF(ISBLANK(F260),"null","'"&amp;F260&amp;"'")&amp;","&amp;IF(ISBLANK(G260),"null","'"&amp;G260&amp;"'")&amp;","&amp;IF(ISBLANK(H260),"null","'"&amp;H260&amp;"'")&amp;","&amp;IF(ISBLANK(I260),"null","'"&amp;I260&amp;"'")&amp;","&amp;IF(ISBLANK(J260),"null","'"&amp;J260&amp;"'")&amp;","&amp;IF(ISBLANK(K260),"null","'"&amp;K260&amp;"'")&amp;","&amp;IF(ISBLANK(L260),"null","'"&amp;L260&amp;"'")&amp;","&amp;IF(ISBLANK(M260),"null","'"&amp;M260&amp;"'")&amp;O$1</f>
        <v>insert into Trunk (OID,trunkID, orgID, instanceID, nodeID, partnerOID, trunkType, shared, direction, carrierIP, privateIP,callFlowIndicator, status) values('TRUNK-439','TGSIGWRN01','ORG-DTL','INS-DTL-IGW','NOD-DTL-IOS-02','PAR-0061','I','Y','B',null,null,'IGW-SBC','A');</v>
      </c>
    </row>
    <row r="261" spans="1:14" s="11" customFormat="1">
      <c r="A261" s="11" t="s">
        <v>31433</v>
      </c>
      <c r="B261" s="11" t="s">
        <v>1106</v>
      </c>
      <c r="C261" s="11" t="s">
        <v>769</v>
      </c>
      <c r="D261" s="11" t="s">
        <v>770</v>
      </c>
      <c r="E261" s="11" t="s">
        <v>785</v>
      </c>
      <c r="F261" s="11" t="s">
        <v>245</v>
      </c>
      <c r="G261" s="11" t="s">
        <v>110</v>
      </c>
      <c r="H261" s="11" t="s">
        <v>30138</v>
      </c>
      <c r="I261" s="11" t="s">
        <v>111</v>
      </c>
      <c r="L261" s="21" t="s">
        <v>31374</v>
      </c>
      <c r="M261" s="11" t="s">
        <v>0</v>
      </c>
      <c r="N261" s="16" t="str">
        <f t="shared" si="5"/>
        <v>insert into Trunk (OID,trunkID, orgID, instanceID, nodeID, partnerOID, trunkType, shared, direction, carrierIP, privateIP,callFlowIndicator, status) values('TRUNK-440','TGSIGWSG01','ORG-DTL','INS-DTL-IGW','NOD-DTL-IOS-02','PAR-0063','I','Y','B',null,null,'IGW-SBC','A');</v>
      </c>
    </row>
    <row r="262" spans="1:14" s="11" customFormat="1">
      <c r="A262" s="11" t="s">
        <v>31434</v>
      </c>
      <c r="B262" s="11" t="s">
        <v>1122</v>
      </c>
      <c r="C262" s="11" t="s">
        <v>769</v>
      </c>
      <c r="D262" s="11" t="s">
        <v>770</v>
      </c>
      <c r="E262" s="11" t="s">
        <v>785</v>
      </c>
      <c r="F262" s="11" t="s">
        <v>245</v>
      </c>
      <c r="G262" s="11" t="s">
        <v>110</v>
      </c>
      <c r="H262" s="11" t="s">
        <v>30138</v>
      </c>
      <c r="I262" s="11" t="s">
        <v>111</v>
      </c>
      <c r="L262" s="21" t="s">
        <v>31374</v>
      </c>
      <c r="M262" s="11" t="s">
        <v>0</v>
      </c>
      <c r="N262" s="16" t="str">
        <f t="shared" si="5"/>
        <v>insert into Trunk (OID,trunkID, orgID, instanceID, nodeID, partnerOID, trunkType, shared, direction, carrierIP, privateIP,callFlowIndicator, status) values('TRUNK-441','TGSIGWSG02','ORG-DTL','INS-DTL-IGW','NOD-DTL-IOS-02','PAR-0063','I','Y','B',null,null,'IGW-SBC','A');</v>
      </c>
    </row>
    <row r="263" spans="1:14" s="11" customFormat="1">
      <c r="A263" s="11" t="s">
        <v>31435</v>
      </c>
      <c r="B263" s="11" t="s">
        <v>730</v>
      </c>
      <c r="C263" s="11" t="s">
        <v>769</v>
      </c>
      <c r="D263" s="11" t="s">
        <v>770</v>
      </c>
      <c r="E263" s="11" t="s">
        <v>785</v>
      </c>
      <c r="F263" s="11" t="s">
        <v>247</v>
      </c>
      <c r="G263" s="11" t="s">
        <v>110</v>
      </c>
      <c r="H263" s="11" t="s">
        <v>30138</v>
      </c>
      <c r="I263" s="11" t="s">
        <v>111</v>
      </c>
      <c r="L263" s="21" t="s">
        <v>31374</v>
      </c>
      <c r="M263" s="11" t="s">
        <v>0</v>
      </c>
      <c r="N263" s="16" t="str">
        <f t="shared" si="5"/>
        <v>insert into Trunk (OID,trunkID, orgID, instanceID, nodeID, partnerOID, trunkType, shared, direction, carrierIP, privateIP,callFlowIndicator, status) values('TRUNK-442','TGSIGWST01','ORG-DTL','INS-DTL-IGW','NOD-DTL-IOS-02','PAR-0065','I','Y','B',null,null,'IGW-SBC','A');</v>
      </c>
    </row>
    <row r="264" spans="1:14" s="11" customFormat="1">
      <c r="A264" s="11" t="s">
        <v>31436</v>
      </c>
      <c r="B264" s="11" t="s">
        <v>719</v>
      </c>
      <c r="C264" s="11" t="s">
        <v>769</v>
      </c>
      <c r="D264" s="11" t="s">
        <v>770</v>
      </c>
      <c r="E264" s="11" t="s">
        <v>785</v>
      </c>
      <c r="F264" s="11" t="s">
        <v>250</v>
      </c>
      <c r="G264" s="11" t="s">
        <v>110</v>
      </c>
      <c r="H264" s="11" t="s">
        <v>30138</v>
      </c>
      <c r="I264" s="11" t="s">
        <v>111</v>
      </c>
      <c r="L264" s="21" t="s">
        <v>31374</v>
      </c>
      <c r="M264" s="11" t="s">
        <v>0</v>
      </c>
      <c r="N264" s="16" t="str">
        <f t="shared" si="5"/>
        <v>insert into Trunk (OID,trunkID, orgID, instanceID, nodeID, partnerOID, trunkType, shared, direction, carrierIP, privateIP,callFlowIndicator, status) values('TRUNK-443','TGSIGWVT01','ORG-DTL','INS-DTL-IGW','NOD-DTL-IOS-02','PAR-0068','I','Y','B',null,null,'IGW-SBC','A');</v>
      </c>
    </row>
    <row r="265" spans="1:14" s="11" customFormat="1">
      <c r="A265" s="11" t="s">
        <v>31437</v>
      </c>
      <c r="B265" s="11" t="s">
        <v>30135</v>
      </c>
      <c r="C265" s="11" t="s">
        <v>769</v>
      </c>
      <c r="D265" s="11" t="s">
        <v>770</v>
      </c>
      <c r="E265" s="11" t="s">
        <v>785</v>
      </c>
      <c r="F265" s="11" t="s">
        <v>226</v>
      </c>
      <c r="G265" s="11" t="s">
        <v>110</v>
      </c>
      <c r="H265" s="11" t="s">
        <v>30138</v>
      </c>
      <c r="I265" s="11" t="s">
        <v>111</v>
      </c>
      <c r="L265" s="21" t="s">
        <v>31374</v>
      </c>
      <c r="M265" s="11" t="s">
        <v>0</v>
      </c>
      <c r="N265" s="16" t="str">
        <f t="shared" si="5"/>
        <v>insert into Trunk (OID,trunkID, orgID, instanceID, nodeID, partnerOID, trunkType, shared, direction, carrierIP, privateIP,callFlowIndicator, status) values('TRUNK-444','TGSIGWOA01','ORG-DTL','INS-DTL-IGW','NOD-DTL-IOS-02','PAR-0044','I','Y','B',null,null,'IGW-SBC','A');</v>
      </c>
    </row>
    <row r="266" spans="1:14" s="11" customFormat="1">
      <c r="A266" s="11" t="s">
        <v>31438</v>
      </c>
      <c r="B266" s="11" t="s">
        <v>1110</v>
      </c>
      <c r="C266" s="11" t="s">
        <v>769</v>
      </c>
      <c r="D266" s="11" t="s">
        <v>770</v>
      </c>
      <c r="E266" s="11" t="s">
        <v>785</v>
      </c>
      <c r="F266" s="11" t="s">
        <v>226</v>
      </c>
      <c r="G266" s="11" t="s">
        <v>110</v>
      </c>
      <c r="H266" s="11" t="s">
        <v>30138</v>
      </c>
      <c r="I266" s="11" t="s">
        <v>111</v>
      </c>
      <c r="L266" s="21" t="s">
        <v>31374</v>
      </c>
      <c r="M266" s="11" t="s">
        <v>0</v>
      </c>
      <c r="N266" s="16" t="str">
        <f t="shared" si="5"/>
        <v>insert into Trunk (OID,trunkID, orgID, instanceID, nodeID, partnerOID, trunkType, shared, direction, carrierIP, privateIP,callFlowIndicator, status) values('TRUNK-445','TGSIGWOA02','ORG-DTL','INS-DTL-IGW','NOD-DTL-IOS-02','PAR-0044','I','Y','B',null,null,'IGW-SBC','A');</v>
      </c>
    </row>
    <row r="267" spans="1:14" s="11" customFormat="1">
      <c r="A267" s="11" t="s">
        <v>31439</v>
      </c>
      <c r="B267" s="11" t="s">
        <v>30136</v>
      </c>
      <c r="C267" s="11" t="s">
        <v>769</v>
      </c>
      <c r="D267" s="11" t="s">
        <v>770</v>
      </c>
      <c r="E267" s="11" t="s">
        <v>785</v>
      </c>
      <c r="F267" s="11" t="s">
        <v>226</v>
      </c>
      <c r="G267" s="11" t="s">
        <v>110</v>
      </c>
      <c r="H267" s="11" t="s">
        <v>30138</v>
      </c>
      <c r="I267" s="11" t="s">
        <v>111</v>
      </c>
      <c r="L267" s="21" t="s">
        <v>31374</v>
      </c>
      <c r="M267" s="11" t="s">
        <v>0</v>
      </c>
      <c r="N267" s="16" t="str">
        <f t="shared" si="5"/>
        <v>insert into Trunk (OID,trunkID, orgID, instanceID, nodeID, partnerOID, trunkType, shared, direction, carrierIP, privateIP,callFlowIndicator, status) values('TRUNK-446','TGSIGWOA03','ORG-DTL','INS-DTL-IGW','NOD-DTL-IOS-02','PAR-0044','I','Y','B',null,null,'IGW-SBC','A');</v>
      </c>
    </row>
    <row r="268" spans="1:14" s="11" customFormat="1">
      <c r="A268" s="11" t="s">
        <v>31440</v>
      </c>
      <c r="B268" s="11" t="s">
        <v>30137</v>
      </c>
      <c r="C268" s="11" t="s">
        <v>769</v>
      </c>
      <c r="D268" s="11" t="s">
        <v>770</v>
      </c>
      <c r="E268" s="11" t="s">
        <v>785</v>
      </c>
      <c r="F268" s="11" t="s">
        <v>226</v>
      </c>
      <c r="G268" s="11" t="s">
        <v>110</v>
      </c>
      <c r="H268" s="11" t="s">
        <v>30138</v>
      </c>
      <c r="I268" s="11" t="s">
        <v>111</v>
      </c>
      <c r="L268" s="21" t="s">
        <v>31374</v>
      </c>
      <c r="M268" s="11" t="s">
        <v>0</v>
      </c>
      <c r="N268" s="16" t="str">
        <f t="shared" si="5"/>
        <v>insert into Trunk (OID,trunkID, orgID, instanceID, nodeID, partnerOID, trunkType, shared, direction, carrierIP, privateIP,callFlowIndicator, status) values('TRUNK-447','TGSIGWOA04','ORG-DTL','INS-DTL-IGW','NOD-DTL-IOS-02','PAR-0044','I','Y','B',null,null,'IGW-SBC','A');</v>
      </c>
    </row>
    <row r="269" spans="1:14" s="11" customFormat="1">
      <c r="A269" s="11" t="s">
        <v>31441</v>
      </c>
      <c r="B269" s="11" t="s">
        <v>1118</v>
      </c>
      <c r="C269" s="11" t="s">
        <v>769</v>
      </c>
      <c r="D269" s="11" t="s">
        <v>770</v>
      </c>
      <c r="E269" s="11" t="s">
        <v>785</v>
      </c>
      <c r="F269" s="11" t="s">
        <v>246</v>
      </c>
      <c r="G269" s="11" t="s">
        <v>110</v>
      </c>
      <c r="H269" s="11" t="s">
        <v>30138</v>
      </c>
      <c r="I269" s="11" t="s">
        <v>111</v>
      </c>
      <c r="L269" s="21" t="s">
        <v>31374</v>
      </c>
      <c r="M269" s="11" t="s">
        <v>0</v>
      </c>
      <c r="N269" s="16" t="str">
        <f t="shared" si="5"/>
        <v>insert into Trunk (OID,trunkID, orgID, instanceID, nodeID, partnerOID, trunkType, shared, direction, carrierIP, privateIP,callFlowIndicator, status) values('TRUNK-448','TGSIGWSM01','ORG-DTL','INS-DTL-IGW','NOD-DTL-IOS-02','PAR-0064','I','Y','B',null,null,'IGW-SBC','A');</v>
      </c>
    </row>
    <row r="270" spans="1:14">
      <c r="N270" s="16" t="str">
        <f t="shared" si="5"/>
        <v>insert into Trunk (OID,trunkID, orgID, instanceID, nodeID, partnerOID, trunkType, shared, direction, carrierIP, privateIP,callFlowIndicator, status) values(null,null,null,null,null,null,null,null,null,null,null,null,null);</v>
      </c>
    </row>
    <row r="271" spans="1:14" s="36" customFormat="1">
      <c r="N271" s="16" t="str">
        <f t="shared" si="5"/>
        <v>insert into Trunk (OID,trunkID, orgID, instanceID, nodeID, partnerOID, trunkType, shared, direction, carrierIP, privateIP,callFlowIndicator, status) values(null,null,null,null,null,null,null,null,null,null,null,null,null);</v>
      </c>
    </row>
    <row r="272" spans="1:14">
      <c r="B272" s="11" t="s">
        <v>30460</v>
      </c>
      <c r="N272" s="16" t="str">
        <f t="shared" si="5"/>
        <v>insert into Trunk (OID,trunkID, orgID, instanceID, nodeID, partnerOID, trunkType, shared, direction, carrierIP, privateIP,callFlowIndicator, status) values(null,'TGSC3AG01',null,null,null,null,null,null,null,null,null,null,null);</v>
      </c>
    </row>
    <row r="273" spans="2:14">
      <c r="B273" s="11" t="s">
        <v>30461</v>
      </c>
      <c r="N273" s="16" t="str">
        <f t="shared" si="5"/>
        <v>insert into Trunk (OID,trunkID, orgID, instanceID, nodeID, partnerOID, trunkType, shared, direction, carrierIP, privateIP,callFlowIndicator, status) values(null,'TGSC3BA01',null,null,null,null,null,null,null,null,null,null,null);</v>
      </c>
    </row>
    <row r="274" spans="2:14">
      <c r="B274" s="11" t="s">
        <v>30463</v>
      </c>
      <c r="N274" s="16" t="str">
        <f t="shared" si="5"/>
        <v>insert into Trunk (OID,trunkID, orgID, instanceID, nodeID, partnerOID, trunkType, shared, direction, carrierIP, privateIP,callFlowIndicator, status) values(null,'TGSC3BG01',null,null,null,null,null,null,null,null,null,null,null);</v>
      </c>
    </row>
    <row r="275" spans="2:14">
      <c r="B275" s="11" t="s">
        <v>30462</v>
      </c>
      <c r="N275" s="16" t="str">
        <f t="shared" si="5"/>
        <v>insert into Trunk (OID,trunkID, orgID, instanceID, nodeID, partnerOID, trunkType, shared, direction, carrierIP, privateIP,callFlowIndicator, status) values(null,'TGSC3BI01',null,null,null,null,null,null,null,null,null,null,null);</v>
      </c>
    </row>
    <row r="276" spans="2:14">
      <c r="B276" s="11" t="s">
        <v>30452</v>
      </c>
      <c r="N276" s="16" t="str">
        <f t="shared" si="5"/>
        <v>insert into Trunk (OID,trunkID, orgID, instanceID, nodeID, partnerOID, trunkType, shared, direction, carrierIP, privateIP,callFlowIndicator, status) values(null,'TGSC3BT01',null,null,null,null,null,null,null,null,null,null,null);</v>
      </c>
    </row>
    <row r="277" spans="2:14">
      <c r="B277" s="11" t="s">
        <v>30464</v>
      </c>
      <c r="N277" s="16" t="str">
        <f t="shared" si="5"/>
        <v>insert into Trunk (OID,trunkID, orgID, instanceID, nodeID, partnerOID, trunkType, shared, direction, carrierIP, privateIP,callFlowIndicator, status) values(null,'TGSC3CT01',null,null,null,null,null,null,null,null,null,null,null);</v>
      </c>
    </row>
    <row r="278" spans="2:14">
      <c r="B278" s="11" t="s">
        <v>30465</v>
      </c>
      <c r="N278" s="16" t="str">
        <f t="shared" si="5"/>
        <v>insert into Trunk (OID,trunkID, orgID, instanceID, nodeID, partnerOID, trunkType, shared, direction, carrierIP, privateIP,callFlowIndicator, status) values(null,'TGSC3DB01',null,null,null,null,null,null,null,null,null,null,null);</v>
      </c>
    </row>
    <row r="279" spans="2:14">
      <c r="B279" s="11" t="s">
        <v>30457</v>
      </c>
      <c r="N279" s="16" t="str">
        <f t="shared" si="5"/>
        <v>insert into Trunk (OID,trunkID, orgID, instanceID, nodeID, partnerOID, trunkType, shared, direction, carrierIP, privateIP,callFlowIndicator, status) values(null,'TGSC3DT01',null,null,null,null,null,null,null,null,null,null,null);</v>
      </c>
    </row>
    <row r="280" spans="2:14">
      <c r="B280" s="11" t="s">
        <v>30458</v>
      </c>
      <c r="N280" s="16" t="str">
        <f t="shared" si="5"/>
        <v>insert into Trunk (OID,trunkID, orgID, instanceID, nodeID, partnerOID, trunkType, shared, direction, carrierIP, privateIP,callFlowIndicator, status) values(null,'TGSC3DT02',null,null,null,null,null,null,null,null,null,null,null);</v>
      </c>
    </row>
    <row r="281" spans="2:14">
      <c r="B281" s="11" t="s">
        <v>30466</v>
      </c>
      <c r="N281" s="16" t="str">
        <f t="shared" si="5"/>
        <v>insert into Trunk (OID,trunkID, orgID, instanceID, nodeID, partnerOID, trunkType, shared, direction, carrierIP, privateIP,callFlowIndicator, status) values(null,'TGSC3FC01',null,null,null,null,null,null,null,null,null,null,null);</v>
      </c>
    </row>
    <row r="282" spans="2:14">
      <c r="B282" s="11" t="s">
        <v>30454</v>
      </c>
      <c r="N282" s="16" t="str">
        <f t="shared" si="5"/>
        <v>insert into Trunk (OID,trunkID, orgID, instanceID, nodeID, partnerOID, trunkType, shared, direction, carrierIP, privateIP,callFlowIndicator, status) values(null,'TGSC3GV01',null,null,null,null,null,null,null,null,null,null,null);</v>
      </c>
    </row>
    <row r="283" spans="2:14">
      <c r="B283" s="11" t="s">
        <v>30467</v>
      </c>
      <c r="N283" s="16" t="str">
        <f t="shared" si="5"/>
        <v>insert into Trunk (OID,trunkID, orgID, instanceID, nodeID, partnerOID, trunkType, shared, direction, carrierIP, privateIP,callFlowIndicator, status) values(null,'TGSC3HT01',null,null,null,null,null,null,null,null,null,null,null);</v>
      </c>
    </row>
    <row r="284" spans="2:14">
      <c r="B284" s="11" t="s">
        <v>30468</v>
      </c>
      <c r="N284" s="16" t="str">
        <f t="shared" si="5"/>
        <v>insert into Trunk (OID,trunkID, orgID, instanceID, nodeID, partnerOID, trunkType, shared, direction, carrierIP, privateIP,callFlowIndicator, status) values(null,'TGSC3MS01',null,null,null,null,null,null,null,null,null,null,null);</v>
      </c>
    </row>
    <row r="285" spans="2:14">
      <c r="B285" s="11" t="s">
        <v>30453</v>
      </c>
      <c r="N285" s="16" t="str">
        <f t="shared" si="5"/>
        <v>insert into Trunk (OID,trunkID, orgID, instanceID, nodeID, partnerOID, trunkType, shared, direction, carrierIP, privateIP,callFlowIndicator, status) values(null,'TGSC3MT01',null,null,null,null,null,null,null,null,null,null,null);</v>
      </c>
    </row>
    <row r="286" spans="2:14">
      <c r="B286" s="11" t="s">
        <v>30451</v>
      </c>
      <c r="N286" s="16" t="str">
        <f t="shared" si="5"/>
        <v>insert into Trunk (OID,trunkID, orgID, instanceID, nodeID, partnerOID, trunkType, shared, direction, carrierIP, privateIP,callFlowIndicator, status) values(null,'TGSC3NT01',null,null,null,null,null,null,null,null,null,null,null);</v>
      </c>
    </row>
    <row r="287" spans="2:14">
      <c r="B287" s="11" t="s">
        <v>30459</v>
      </c>
      <c r="N287" s="16" t="str">
        <f t="shared" si="5"/>
        <v>insert into Trunk (OID,trunkID, orgID, instanceID, nodeID, partnerOID, trunkType, shared, direction, carrierIP, privateIP,callFlowIndicator, status) values(null,'TGSC3OA01',null,null,null,null,null,null,null,null,null,null,null);</v>
      </c>
    </row>
    <row r="288" spans="2:14">
      <c r="B288" s="11" t="s">
        <v>30469</v>
      </c>
      <c r="N288" s="16" t="str">
        <f t="shared" si="5"/>
        <v>insert into Trunk (OID,trunkID, orgID, instanceID, nodeID, partnerOID, trunkType, shared, direction, carrierIP, privateIP,callFlowIndicator, status) values(null,'TGSC3PC01',null,null,null,null,null,null,null,null,null,null,null);</v>
      </c>
    </row>
    <row r="289" spans="2:14">
      <c r="B289" s="11" t="s">
        <v>30456</v>
      </c>
      <c r="N289" s="16" t="str">
        <f t="shared" si="5"/>
        <v>insert into Trunk (OID,trunkID, orgID, instanceID, nodeID, partnerOID, trunkType, shared, direction, carrierIP, privateIP,callFlowIndicator, status) values(null,'TGSC3RC01',null,null,null,null,null,null,null,null,null,null,null);</v>
      </c>
    </row>
    <row r="290" spans="2:14">
      <c r="B290" s="11" t="s">
        <v>30470</v>
      </c>
      <c r="N290" s="16" t="str">
        <f t="shared" si="5"/>
        <v>insert into Trunk (OID,trunkID, orgID, instanceID, nodeID, partnerOID, trunkType, shared, direction, carrierIP, privateIP,callFlowIndicator, status) values(null,'TGSC3RN01',null,null,null,null,null,null,null,null,null,null,null);</v>
      </c>
    </row>
    <row r="291" spans="2:14">
      <c r="B291" s="11" t="s">
        <v>30471</v>
      </c>
      <c r="N291" s="16" t="str">
        <f t="shared" si="5"/>
        <v>insert into Trunk (OID,trunkID, orgID, instanceID, nodeID, partnerOID, trunkType, shared, direction, carrierIP, privateIP,callFlowIndicator, status) values(null,'TGSC3SG01',null,null,null,null,null,null,null,null,null,null,null);</v>
      </c>
    </row>
    <row r="292" spans="2:14">
      <c r="B292" s="11" t="s">
        <v>30472</v>
      </c>
      <c r="N292" s="16" t="str">
        <f t="shared" si="5"/>
        <v>insert into Trunk (OID,trunkID, orgID, instanceID, nodeID, partnerOID, trunkType, shared, direction, carrierIP, privateIP,callFlowIndicator, status) values(null,'TGSC3SM01',null,null,null,null,null,null,null,null,null,null,null);</v>
      </c>
    </row>
    <row r="293" spans="2:14">
      <c r="B293" s="11" t="s">
        <v>30473</v>
      </c>
      <c r="N293" s="16" t="str">
        <f t="shared" si="5"/>
        <v>insert into Trunk (OID,trunkID, orgID, instanceID, nodeID, partnerOID, trunkType, shared, direction, carrierIP, privateIP,callFlowIndicator, status) values(null,'TGSC3ST01',null,null,null,null,null,null,null,null,null,null,null);</v>
      </c>
    </row>
    <row r="294" spans="2:14">
      <c r="B294" s="11" t="s">
        <v>30455</v>
      </c>
      <c r="N294" s="16" t="str">
        <f t="shared" si="5"/>
        <v>insert into Trunk (OID,trunkID, orgID, instanceID, nodeID, partnerOID, trunkType, shared, direction, carrierIP, privateIP,callFlowIndicator, status) values(null,'TGSC3UI01',null,null,null,null,null,null,null,null,null,null,null);</v>
      </c>
    </row>
    <row r="295" spans="2:14">
      <c r="B295" s="11" t="s">
        <v>30474</v>
      </c>
      <c r="N295" s="16" t="str">
        <f t="shared" si="5"/>
        <v>insert into Trunk (OID,trunkID, orgID, instanceID, nodeID, partnerOID, trunkType, shared, direction, carrierIP, privateIP,callFlowIndicator, status) values(null,'TGSC3VT01',null,null,null,null,null,null,null,null,null,null,null);</v>
      </c>
    </row>
  </sheetData>
  <autoFilter ref="B1:B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7"/>
  <sheetViews>
    <sheetView zoomScale="130" zoomScaleNormal="130" workbookViewId="0">
      <pane ySplit="1" topLeftCell="A71" activePane="bottomLeft" state="frozen"/>
      <selection pane="bottomLeft" activeCell="L1" sqref="L1"/>
    </sheetView>
  </sheetViews>
  <sheetFormatPr defaultRowHeight="12.75"/>
  <cols>
    <col min="1" max="1" width="11.7109375" style="16" bestFit="1" customWidth="1"/>
    <col min="2" max="2" width="14.85546875" style="16" bestFit="1" customWidth="1"/>
    <col min="3" max="3" width="8.5703125" style="16" bestFit="1" customWidth="1"/>
    <col min="4" max="4" width="11.42578125" style="16" customWidth="1"/>
    <col min="5" max="5" width="14.7109375" style="16" bestFit="1" customWidth="1"/>
    <col min="6" max="6" width="11.28515625" style="16" bestFit="1" customWidth="1"/>
    <col min="7" max="7" width="10" style="16" bestFit="1" customWidth="1"/>
    <col min="8" max="8" width="7" style="16" bestFit="1" customWidth="1"/>
    <col min="9" max="9" width="9" style="16" bestFit="1" customWidth="1"/>
    <col min="10" max="10" width="8.42578125" style="16" bestFit="1" customWidth="1"/>
    <col min="11" max="11" width="9" style="16" bestFit="1" customWidth="1"/>
    <col min="12" max="12" width="9" style="16" customWidth="1"/>
    <col min="13" max="13" width="6.28515625" style="16" bestFit="1" customWidth="1"/>
    <col min="14" max="14" width="9.140625" style="16"/>
    <col min="15" max="15" width="5.85546875" style="16" bestFit="1" customWidth="1"/>
    <col min="16" max="16384" width="9.140625" style="16"/>
  </cols>
  <sheetData>
    <row r="1" spans="1:15">
      <c r="A1" s="16" t="s">
        <v>1</v>
      </c>
      <c r="B1" s="16" t="s">
        <v>42</v>
      </c>
      <c r="C1" s="16" t="s">
        <v>15</v>
      </c>
      <c r="D1" s="16" t="s">
        <v>20</v>
      </c>
      <c r="E1" s="16" t="s">
        <v>24</v>
      </c>
      <c r="F1" s="16" t="s">
        <v>112</v>
      </c>
      <c r="G1" s="16" t="s">
        <v>43</v>
      </c>
      <c r="H1" s="16" t="s">
        <v>44</v>
      </c>
      <c r="I1" s="16" t="s">
        <v>45</v>
      </c>
      <c r="J1" s="16" t="s">
        <v>46</v>
      </c>
      <c r="K1" s="16" t="s">
        <v>47</v>
      </c>
      <c r="L1" s="16" t="s">
        <v>30672</v>
      </c>
      <c r="M1" s="16" t="s">
        <v>11</v>
      </c>
      <c r="N1" s="16" t="str">
        <f>"insert into "&amp;A2&amp;" ("&amp;A1&amp;","&amp;B1&amp;", "&amp;C1&amp;", "&amp;D1&amp;", "&amp;E1&amp;", "&amp;F1&amp;", "&amp;G1&amp;", "&amp;H1&amp;", "&amp;I1&amp;", "&amp;J1&amp;", "&amp;K1&amp;","&amp;L1&amp;", "&amp;M1&amp;") values("</f>
        <v>insert into Trunk (OID,trunkID, orgID, instanceID, nodeID, partnerOID, trunkType, shared, direction, carrierIP, privateIP,callFlowIndicator, status) values(</v>
      </c>
      <c r="O1" s="16" t="s">
        <v>3</v>
      </c>
    </row>
    <row r="2" spans="1:15">
      <c r="A2" s="16" t="s">
        <v>48</v>
      </c>
      <c r="N2" s="16" t="str">
        <f>"--"&amp;A2</f>
        <v>--Trunk</v>
      </c>
    </row>
    <row r="3" spans="1:15">
      <c r="A3" s="16" t="s">
        <v>30093</v>
      </c>
      <c r="B3" s="16" t="s">
        <v>733</v>
      </c>
      <c r="C3" s="16" t="s">
        <v>769</v>
      </c>
      <c r="D3" s="16" t="s">
        <v>771</v>
      </c>
      <c r="E3" s="16" t="s">
        <v>784</v>
      </c>
      <c r="F3" s="16" t="s">
        <v>235</v>
      </c>
      <c r="G3" s="16" t="s">
        <v>110</v>
      </c>
      <c r="H3" s="16" t="s">
        <v>635</v>
      </c>
      <c r="I3" s="16" t="s">
        <v>111</v>
      </c>
      <c r="L3" s="16" t="s">
        <v>30673</v>
      </c>
      <c r="M3" s="16" t="s">
        <v>0</v>
      </c>
      <c r="N3" s="16" t="str">
        <f>N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'"&amp;J3&amp;"'")&amp;","&amp;IF(ISBLANK(K3),"null","'"&amp;K3&amp;"'")&amp;","&amp;IF(ISBLANK(L3),"null","'"&amp;L3&amp;"'")&amp;","&amp;IF(ISBLANK(M3),"null","'"&amp;M3&amp;"'")&amp;O$1</f>
        <v>insert into Trunk (OID,trunkID, orgID, instanceID, nodeID, partnerOID, trunkType, shared, direction, carrierIP, privateIP,callFlowIndicator, status) values('TRUNK-0366','TGSIGWDT02','ORG-DTL','INS-DTL-IOS','NOD-DTL-IOS-01','PAR-0053','I','N','B',null,null,'IGW-C3','A');</v>
      </c>
    </row>
    <row r="4" spans="1:15">
      <c r="A4" s="16" t="s">
        <v>30092</v>
      </c>
      <c r="B4" s="16" t="s">
        <v>732</v>
      </c>
      <c r="C4" s="16" t="s">
        <v>769</v>
      </c>
      <c r="D4" s="16" t="s">
        <v>771</v>
      </c>
      <c r="E4" s="16" t="s">
        <v>784</v>
      </c>
      <c r="F4" s="16" t="s">
        <v>235</v>
      </c>
      <c r="G4" s="16" t="s">
        <v>110</v>
      </c>
      <c r="H4" s="16" t="s">
        <v>635</v>
      </c>
      <c r="I4" s="16" t="s">
        <v>111</v>
      </c>
      <c r="L4" s="16" t="s">
        <v>30673</v>
      </c>
      <c r="M4" s="16" t="s">
        <v>0</v>
      </c>
      <c r="N4" s="16" t="str">
        <f t="shared" ref="N4:N67" si="0">N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","&amp;IF(ISBLANK(L4),"null","'"&amp;L4&amp;"'")&amp;","&amp;IF(ISBLANK(M4),"null","'"&amp;M4&amp;"'")&amp;O$1</f>
        <v>insert into Trunk (OID,trunkID, orgID, instanceID, nodeID, partnerOID, trunkType, shared, direction, carrierIP, privateIP,callFlowIndicator, status) values('TRUNK-0365','TGSIGWDT01','ORG-DTL','INS-DTL-IOS','NOD-DTL-IOS-01','PAR-0053','I','N','B',null,null,'IGW-C3','A');</v>
      </c>
    </row>
    <row r="5" spans="1:15" ht="15">
      <c r="A5" s="16" t="s">
        <v>30132</v>
      </c>
      <c r="B5" s="29" t="s">
        <v>30128</v>
      </c>
      <c r="C5" s="16" t="s">
        <v>769</v>
      </c>
      <c r="D5" s="16" t="s">
        <v>771</v>
      </c>
      <c r="E5" s="16" t="s">
        <v>785</v>
      </c>
      <c r="F5" s="16" t="s">
        <v>256</v>
      </c>
      <c r="G5" s="16" t="s">
        <v>110</v>
      </c>
      <c r="H5" s="16" t="s">
        <v>635</v>
      </c>
      <c r="I5" s="16" t="s">
        <v>111</v>
      </c>
      <c r="M5" s="16" t="s">
        <v>0</v>
      </c>
      <c r="N5" s="16" t="str">
        <f t="shared" si="0"/>
        <v>insert into Trunk (OID,trunkID, orgID, instanceID, nodeID, partnerOID, trunkType, shared, direction, carrierIP, privateIP,callFlowIndicator, status) values('TRUNK-0253','TGSSEDHOG02','ORG-DTL','INS-DTL-IOS','NOD-DTL-IOS-02','PAR-0074','I','N','B',null,null,null,'A');</v>
      </c>
    </row>
    <row r="6" spans="1:15" ht="15">
      <c r="A6" s="16" t="s">
        <v>30131</v>
      </c>
      <c r="B6" s="29" t="s">
        <v>30127</v>
      </c>
      <c r="C6" s="16" t="s">
        <v>769</v>
      </c>
      <c r="D6" s="16" t="s">
        <v>771</v>
      </c>
      <c r="E6" s="16" t="s">
        <v>785</v>
      </c>
      <c r="F6" s="16" t="s">
        <v>256</v>
      </c>
      <c r="G6" s="16" t="s">
        <v>110</v>
      </c>
      <c r="H6" s="16" t="s">
        <v>635</v>
      </c>
      <c r="I6" s="16" t="s">
        <v>111</v>
      </c>
      <c r="M6" s="16" t="s">
        <v>0</v>
      </c>
      <c r="N6" s="16" t="str">
        <f t="shared" si="0"/>
        <v>insert into Trunk (OID,trunkID, orgID, instanceID, nodeID, partnerOID, trunkType, shared, direction, carrierIP, privateIP,callFlowIndicator, status) values('TRUNK-0252','TGSSEDHOG01','ORG-DTL','INS-DTL-IOS','NOD-DTL-IOS-02','PAR-0074','I','N','B',null,null,null,'A');</v>
      </c>
    </row>
    <row r="7" spans="1:15" ht="15">
      <c r="A7" s="16" t="s">
        <v>30130</v>
      </c>
      <c r="B7" s="29" t="s">
        <v>30126</v>
      </c>
      <c r="C7" s="16" t="s">
        <v>769</v>
      </c>
      <c r="D7" s="16" t="s">
        <v>771</v>
      </c>
      <c r="E7" s="16" t="s">
        <v>785</v>
      </c>
      <c r="F7" s="16" t="s">
        <v>256</v>
      </c>
      <c r="G7" s="16" t="s">
        <v>110</v>
      </c>
      <c r="H7" s="16" t="s">
        <v>635</v>
      </c>
      <c r="I7" s="16" t="s">
        <v>111</v>
      </c>
      <c r="M7" s="16" t="s">
        <v>0</v>
      </c>
      <c r="N7" s="16" t="str">
        <f t="shared" si="0"/>
        <v>insert into Trunk (OID,trunkID, orgID, instanceID, nodeID, partnerOID, trunkType, shared, direction, carrierIP, privateIP,callFlowIndicator, status) values('TRUNK-0251','TGSSETEST01','ORG-DTL','INS-DTL-IOS','NOD-DTL-IOS-02','PAR-0074','I','N','B',null,null,null,'A');</v>
      </c>
    </row>
    <row r="8" spans="1:15" ht="15">
      <c r="A8" s="16" t="s">
        <v>30129</v>
      </c>
      <c r="B8" s="29" t="s">
        <v>30125</v>
      </c>
      <c r="C8" s="16" t="s">
        <v>769</v>
      </c>
      <c r="D8" s="16" t="s">
        <v>771</v>
      </c>
      <c r="E8" s="16" t="s">
        <v>785</v>
      </c>
      <c r="F8" s="16" t="s">
        <v>256</v>
      </c>
      <c r="G8" s="16" t="s">
        <v>110</v>
      </c>
      <c r="H8" s="16" t="s">
        <v>635</v>
      </c>
      <c r="I8" s="16" t="s">
        <v>111</v>
      </c>
      <c r="M8" s="16" t="s">
        <v>0</v>
      </c>
      <c r="N8" s="16" t="str">
        <f t="shared" si="0"/>
        <v>insert into Trunk (OID,trunkID, orgID, instanceID, nodeID, partnerOID, trunkType, shared, direction, carrierIP, privateIP,callFlowIndicator, status) values('TRUNK-0250','TGSSEDHIN02','ORG-DTL','INS-DTL-IOS','NOD-DTL-IOS-02','PAR-0074','I','N','B',null,null,null,'A');</v>
      </c>
    </row>
    <row r="9" spans="1:15" ht="15">
      <c r="A9" s="16" t="s">
        <v>30123</v>
      </c>
      <c r="B9" s="29" t="s">
        <v>30124</v>
      </c>
      <c r="C9" s="16" t="s">
        <v>769</v>
      </c>
      <c r="D9" s="16" t="s">
        <v>771</v>
      </c>
      <c r="E9" s="16" t="s">
        <v>785</v>
      </c>
      <c r="F9" s="16" t="s">
        <v>256</v>
      </c>
      <c r="G9" s="16" t="s">
        <v>110</v>
      </c>
      <c r="H9" s="16" t="s">
        <v>635</v>
      </c>
      <c r="I9" s="16" t="s">
        <v>111</v>
      </c>
      <c r="M9" s="16" t="s">
        <v>0</v>
      </c>
      <c r="N9" s="16" t="str">
        <f t="shared" si="0"/>
        <v>insert into Trunk (OID,trunkID, orgID, instanceID, nodeID, partnerOID, trunkType, shared, direction, carrierIP, privateIP,callFlowIndicator, status) values('TRUNK-0249','TGSSEDHIN01','ORG-DTL','INS-DTL-IOS','NOD-DTL-IOS-02','PAR-0074','I','N','B',null,null,null,'A');</v>
      </c>
    </row>
    <row r="10" spans="1:15" ht="15">
      <c r="A10" s="16" t="s">
        <v>30120</v>
      </c>
      <c r="B10" s="29" t="s">
        <v>30116</v>
      </c>
      <c r="C10" s="16" t="s">
        <v>769</v>
      </c>
      <c r="D10" s="16" t="s">
        <v>771</v>
      </c>
      <c r="E10" s="16" t="s">
        <v>784</v>
      </c>
      <c r="F10" s="16" t="s">
        <v>255</v>
      </c>
      <c r="G10" s="16" t="s">
        <v>635</v>
      </c>
      <c r="H10" s="16" t="s">
        <v>635</v>
      </c>
      <c r="I10" s="16" t="s">
        <v>111</v>
      </c>
      <c r="M10" s="16" t="s">
        <v>0</v>
      </c>
      <c r="N10" s="16" t="str">
        <f t="shared" si="0"/>
        <v>insert into Trunk (OID,trunkID, orgID, instanceID, nodeID, partnerOID, trunkType, shared, direction, carrierIP, privateIP,callFlowIndicator, status) values('TRUNK-0248','TGSSXDHOG02','ORG-DTL','INS-DTL-IOS','NOD-DTL-IOS-01','PAR-0073','N','N','B',null,null,null,'A');</v>
      </c>
    </row>
    <row r="11" spans="1:15" ht="15">
      <c r="A11" s="16" t="s">
        <v>30119</v>
      </c>
      <c r="B11" s="29" t="s">
        <v>30115</v>
      </c>
      <c r="C11" s="16" t="s">
        <v>769</v>
      </c>
      <c r="D11" s="16" t="s">
        <v>771</v>
      </c>
      <c r="E11" s="16" t="s">
        <v>784</v>
      </c>
      <c r="F11" s="16" t="s">
        <v>255</v>
      </c>
      <c r="G11" s="16" t="s">
        <v>635</v>
      </c>
      <c r="H11" s="16" t="s">
        <v>635</v>
      </c>
      <c r="I11" s="16" t="s">
        <v>111</v>
      </c>
      <c r="M11" s="16" t="s">
        <v>0</v>
      </c>
      <c r="N11" s="16" t="str">
        <f t="shared" si="0"/>
        <v>insert into Trunk (OID,trunkID, orgID, instanceID, nodeID, partnerOID, trunkType, shared, direction, carrierIP, privateIP,callFlowIndicator, status) values('TRUNK-0247','TGSSXDHOG01','ORG-DTL','INS-DTL-IOS','NOD-DTL-IOS-01','PAR-0073','N','N','B',null,null,null,'A');</v>
      </c>
    </row>
    <row r="12" spans="1:15" ht="15">
      <c r="A12" s="16" t="s">
        <v>30118</v>
      </c>
      <c r="B12" s="29" t="s">
        <v>30114</v>
      </c>
      <c r="C12" s="16" t="s">
        <v>769</v>
      </c>
      <c r="D12" s="16" t="s">
        <v>771</v>
      </c>
      <c r="E12" s="16" t="s">
        <v>784</v>
      </c>
      <c r="F12" s="16" t="s">
        <v>255</v>
      </c>
      <c r="G12" s="16" t="s">
        <v>635</v>
      </c>
      <c r="H12" s="16" t="s">
        <v>635</v>
      </c>
      <c r="I12" s="16" t="s">
        <v>111</v>
      </c>
      <c r="M12" s="16" t="s">
        <v>0</v>
      </c>
      <c r="N12" s="16" t="str">
        <f t="shared" si="0"/>
        <v>insert into Trunk (OID,trunkID, orgID, instanceID, nodeID, partnerOID, trunkType, shared, direction, carrierIP, privateIP,callFlowIndicator, status) values('TRUNK-0246','TGSSXTEST01','ORG-DTL','INS-DTL-IOS','NOD-DTL-IOS-01','PAR-0073','N','N','B',null,null,null,'A');</v>
      </c>
    </row>
    <row r="13" spans="1:15" ht="15">
      <c r="A13" s="16" t="s">
        <v>30117</v>
      </c>
      <c r="B13" s="29" t="s">
        <v>30113</v>
      </c>
      <c r="C13" s="16" t="s">
        <v>769</v>
      </c>
      <c r="D13" s="16" t="s">
        <v>771</v>
      </c>
      <c r="E13" s="16" t="s">
        <v>784</v>
      </c>
      <c r="F13" s="16" t="s">
        <v>255</v>
      </c>
      <c r="G13" s="16" t="s">
        <v>635</v>
      </c>
      <c r="H13" s="16" t="s">
        <v>635</v>
      </c>
      <c r="I13" s="16" t="s">
        <v>111</v>
      </c>
      <c r="M13" s="16" t="s">
        <v>0</v>
      </c>
      <c r="N13" s="16" t="str">
        <f t="shared" si="0"/>
        <v>insert into Trunk (OID,trunkID, orgID, instanceID, nodeID, partnerOID, trunkType, shared, direction, carrierIP, privateIP,callFlowIndicator, status) values('TRUNK-0245','TGSSXDHIN02','ORG-DTL','INS-DTL-IOS','NOD-DTL-IOS-01','PAR-0073','N','N','B',null,null,null,'A');</v>
      </c>
    </row>
    <row r="14" spans="1:15" ht="15">
      <c r="A14" s="16" t="s">
        <v>30111</v>
      </c>
      <c r="B14" s="29" t="s">
        <v>30112</v>
      </c>
      <c r="C14" s="16" t="s">
        <v>769</v>
      </c>
      <c r="D14" s="16" t="s">
        <v>771</v>
      </c>
      <c r="E14" s="16" t="s">
        <v>784</v>
      </c>
      <c r="F14" s="16" t="s">
        <v>255</v>
      </c>
      <c r="G14" s="16" t="s">
        <v>635</v>
      </c>
      <c r="H14" s="16" t="s">
        <v>635</v>
      </c>
      <c r="I14" s="16" t="s">
        <v>111</v>
      </c>
      <c r="M14" s="16" t="s">
        <v>0</v>
      </c>
      <c r="N14" s="16" t="str">
        <f t="shared" si="0"/>
        <v>insert into Trunk (OID,trunkID, orgID, instanceID, nodeID, partnerOID, trunkType, shared, direction, carrierIP, privateIP,callFlowIndicator, status) values('TRUNK-0244','TGSSXDHIN01','ORG-DTL','INS-DTL-IOS','NOD-DTL-IOS-01','PAR-0073','N','N','B',null,null,null,'A');</v>
      </c>
    </row>
    <row r="15" spans="1:15" ht="15">
      <c r="A15" s="16" t="s">
        <v>30110</v>
      </c>
      <c r="B15" s="29" t="s">
        <v>30106</v>
      </c>
      <c r="C15" s="16" t="s">
        <v>769</v>
      </c>
      <c r="D15" s="16" t="s">
        <v>771</v>
      </c>
      <c r="E15" s="16" t="s">
        <v>784</v>
      </c>
      <c r="F15" s="16" t="s">
        <v>254</v>
      </c>
      <c r="G15" s="16" t="s">
        <v>635</v>
      </c>
      <c r="H15" s="16" t="s">
        <v>635</v>
      </c>
      <c r="I15" s="16" t="s">
        <v>111</v>
      </c>
      <c r="M15" s="16" t="s">
        <v>0</v>
      </c>
      <c r="N15" s="16" t="str">
        <f t="shared" si="0"/>
        <v>insert into Trunk (OID,trunkID, orgID, instanceID, nodeID, partnerOID, trunkType, shared, direction, carrierIP, privateIP,callFlowIndicator, status) values('TRUNK-0243','TGSC3DHOG02','ORG-DTL','INS-DTL-IOS','NOD-DTL-IOS-01','PAR-0072','N','N','B',null,null,null,'A');</v>
      </c>
    </row>
    <row r="16" spans="1:15" ht="15">
      <c r="A16" s="16" t="s">
        <v>30109</v>
      </c>
      <c r="B16" s="29" t="s">
        <v>30105</v>
      </c>
      <c r="C16" s="16" t="s">
        <v>769</v>
      </c>
      <c r="D16" s="16" t="s">
        <v>771</v>
      </c>
      <c r="E16" s="16" t="s">
        <v>784</v>
      </c>
      <c r="F16" s="16" t="s">
        <v>254</v>
      </c>
      <c r="G16" s="16" t="s">
        <v>635</v>
      </c>
      <c r="H16" s="16" t="s">
        <v>635</v>
      </c>
      <c r="I16" s="16" t="s">
        <v>111</v>
      </c>
      <c r="M16" s="16" t="s">
        <v>0</v>
      </c>
      <c r="N16" s="16" t="str">
        <f t="shared" si="0"/>
        <v>insert into Trunk (OID,trunkID, orgID, instanceID, nodeID, partnerOID, trunkType, shared, direction, carrierIP, privateIP,callFlowIndicator, status) values('TRUNK-0242','TGSC3DHOG01','ORG-DTL','INS-DTL-IOS','NOD-DTL-IOS-01','PAR-0072','N','N','B',null,null,null,'A');</v>
      </c>
    </row>
    <row r="17" spans="1:14" ht="15">
      <c r="A17" s="16" t="s">
        <v>30108</v>
      </c>
      <c r="B17" s="29" t="s">
        <v>30104</v>
      </c>
      <c r="C17" s="16" t="s">
        <v>769</v>
      </c>
      <c r="D17" s="16" t="s">
        <v>771</v>
      </c>
      <c r="E17" s="16" t="s">
        <v>784</v>
      </c>
      <c r="F17" s="16" t="s">
        <v>254</v>
      </c>
      <c r="G17" s="16" t="s">
        <v>635</v>
      </c>
      <c r="H17" s="16" t="s">
        <v>635</v>
      </c>
      <c r="I17" s="16" t="s">
        <v>111</v>
      </c>
      <c r="M17" s="16" t="s">
        <v>0</v>
      </c>
      <c r="N17" s="16" t="str">
        <f t="shared" si="0"/>
        <v>insert into Trunk (OID,trunkID, orgID, instanceID, nodeID, partnerOID, trunkType, shared, direction, carrierIP, privateIP,callFlowIndicator, status) values('TRUNK-0241','TGSC3TEST01','ORG-DTL','INS-DTL-IOS','NOD-DTL-IOS-01','PAR-0072','N','N','B',null,null,null,'A');</v>
      </c>
    </row>
    <row r="18" spans="1:14" ht="15">
      <c r="A18" s="16" t="s">
        <v>30107</v>
      </c>
      <c r="B18" s="29" t="s">
        <v>30103</v>
      </c>
      <c r="C18" s="16" t="s">
        <v>769</v>
      </c>
      <c r="D18" s="16" t="s">
        <v>771</v>
      </c>
      <c r="E18" s="16" t="s">
        <v>784</v>
      </c>
      <c r="F18" s="16" t="s">
        <v>254</v>
      </c>
      <c r="G18" s="16" t="s">
        <v>635</v>
      </c>
      <c r="H18" s="16" t="s">
        <v>635</v>
      </c>
      <c r="I18" s="16" t="s">
        <v>111</v>
      </c>
      <c r="M18" s="16" t="s">
        <v>0</v>
      </c>
      <c r="N18" s="16" t="str">
        <f t="shared" si="0"/>
        <v>insert into Trunk (OID,trunkID, orgID, instanceID, nodeID, partnerOID, trunkType, shared, direction, carrierIP, privateIP,callFlowIndicator, status) values('TRUNK-0240','TGSC3DHIN02','ORG-DTL','INS-DTL-IOS','NOD-DTL-IOS-01','PAR-0072','N','N','B',null,null,null,'A');</v>
      </c>
    </row>
    <row r="19" spans="1:14" ht="15">
      <c r="A19" s="16" t="s">
        <v>30101</v>
      </c>
      <c r="B19" s="29" t="s">
        <v>30102</v>
      </c>
      <c r="C19" s="16" t="s">
        <v>769</v>
      </c>
      <c r="D19" s="16" t="s">
        <v>771</v>
      </c>
      <c r="E19" s="16" t="s">
        <v>784</v>
      </c>
      <c r="F19" s="16" t="s">
        <v>254</v>
      </c>
      <c r="G19" s="16" t="s">
        <v>635</v>
      </c>
      <c r="H19" s="16" t="s">
        <v>635</v>
      </c>
      <c r="I19" s="16" t="s">
        <v>111</v>
      </c>
      <c r="M19" s="16" t="s">
        <v>0</v>
      </c>
      <c r="N19" s="16" t="str">
        <f t="shared" si="0"/>
        <v>insert into Trunk (OID,trunkID, orgID, instanceID, nodeID, partnerOID, trunkType, shared, direction, carrierIP, privateIP,callFlowIndicator, status) values('TRUNK-0239','TGSC3DHIN01','ORG-DTL','INS-DTL-IOS','NOD-DTL-IOS-01','PAR-0072','N','N','B',null,null,null,'A');</v>
      </c>
    </row>
    <row r="20" spans="1:14">
      <c r="A20" s="16" t="s">
        <v>1121</v>
      </c>
      <c r="B20" s="16" t="s">
        <v>1126</v>
      </c>
      <c r="C20" s="16" t="s">
        <v>769</v>
      </c>
      <c r="D20" s="16" t="s">
        <v>770</v>
      </c>
      <c r="E20" s="16" t="s">
        <v>785</v>
      </c>
      <c r="F20" s="16" t="s">
        <v>235</v>
      </c>
      <c r="G20" s="16" t="s">
        <v>110</v>
      </c>
      <c r="H20" s="16" t="s">
        <v>635</v>
      </c>
      <c r="I20" s="16" t="s">
        <v>111</v>
      </c>
      <c r="L20" s="16" t="s">
        <v>30673</v>
      </c>
      <c r="M20" s="16" t="s">
        <v>0</v>
      </c>
      <c r="N20" s="16" t="str">
        <f t="shared" si="0"/>
        <v>insert into Trunk (OID,trunkID, orgID, instanceID, nodeID, partnerOID, trunkType, shared, direction, carrierIP, privateIP,callFlowIndicator, status) values('TRUNK-0231','TGSIGWDT04','ORG-DTL','INS-DTL-IGW','NOD-DTL-IOS-02','PAR-0053','I','N','B',null,null,'IGW-C3','A');</v>
      </c>
    </row>
    <row r="21" spans="1:14">
      <c r="A21" s="16" t="s">
        <v>1119</v>
      </c>
      <c r="B21" s="16" t="s">
        <v>1125</v>
      </c>
      <c r="C21" s="16" t="s">
        <v>769</v>
      </c>
      <c r="D21" s="16" t="s">
        <v>770</v>
      </c>
      <c r="E21" s="16" t="s">
        <v>785</v>
      </c>
      <c r="F21" s="16" t="s">
        <v>242</v>
      </c>
      <c r="G21" s="16" t="s">
        <v>110</v>
      </c>
      <c r="H21" s="16" t="s">
        <v>635</v>
      </c>
      <c r="I21" s="16" t="s">
        <v>111</v>
      </c>
      <c r="L21" s="16" t="s">
        <v>30673</v>
      </c>
      <c r="M21" s="16" t="s">
        <v>0</v>
      </c>
      <c r="N21" s="16" t="str">
        <f t="shared" si="0"/>
        <v>insert into Trunk (OID,trunkID, orgID, instanceID, nodeID, partnerOID, trunkType, shared, direction, carrierIP, privateIP,callFlowIndicator, status) values('TRUNK-0230','TGSIGWPC02','ORG-DTL','INS-DTL-IGW','NOD-DTL-IOS-02','PAR-0060','I','N','B',null,null,'IGW-C3','A');</v>
      </c>
    </row>
    <row r="22" spans="1:14">
      <c r="A22" s="16" t="s">
        <v>1117</v>
      </c>
      <c r="B22" s="16" t="s">
        <v>1124</v>
      </c>
      <c r="C22" s="16" t="s">
        <v>769</v>
      </c>
      <c r="D22" s="16" t="s">
        <v>770</v>
      </c>
      <c r="E22" s="16" t="s">
        <v>785</v>
      </c>
      <c r="F22" s="16" t="s">
        <v>235</v>
      </c>
      <c r="G22" s="16" t="s">
        <v>110</v>
      </c>
      <c r="H22" s="16" t="s">
        <v>635</v>
      </c>
      <c r="I22" s="16" t="s">
        <v>111</v>
      </c>
      <c r="L22" s="16" t="s">
        <v>30673</v>
      </c>
      <c r="M22" s="16" t="s">
        <v>0</v>
      </c>
      <c r="N22" s="16" t="str">
        <f t="shared" si="0"/>
        <v>insert into Trunk (OID,trunkID, orgID, instanceID, nodeID, partnerOID, trunkType, shared, direction, carrierIP, privateIP,callFlowIndicator, status) values('TRUNK-0229','TGSIGWDT03','ORG-DTL','INS-DTL-IGW','NOD-DTL-IOS-02','PAR-0053','I','N','B',null,null,'IGW-C3','A');</v>
      </c>
    </row>
    <row r="23" spans="1:14">
      <c r="A23" s="16" t="s">
        <v>1115</v>
      </c>
      <c r="B23" s="16" t="s">
        <v>1123</v>
      </c>
      <c r="C23" s="16" t="s">
        <v>769</v>
      </c>
      <c r="D23" s="16" t="s">
        <v>770</v>
      </c>
      <c r="E23" s="16" t="s">
        <v>785</v>
      </c>
      <c r="F23" s="16" t="s">
        <v>229</v>
      </c>
      <c r="G23" s="16" t="s">
        <v>110</v>
      </c>
      <c r="H23" s="16" t="s">
        <v>635</v>
      </c>
      <c r="I23" s="16" t="s">
        <v>111</v>
      </c>
      <c r="L23" s="16" t="s">
        <v>30673</v>
      </c>
      <c r="M23" s="16" t="s">
        <v>0</v>
      </c>
      <c r="N23" s="16" t="str">
        <f t="shared" si="0"/>
        <v>insert into Trunk (OID,trunkID, orgID, instanceID, nodeID, partnerOID, trunkType, shared, direction, carrierIP, privateIP,callFlowIndicator, status) values('TRUNK-0228','TGSIGWBA02','ORG-DTL','INS-DTL-IGW','NOD-DTL-IOS-02','PAR-0047','I','N','B',null,null,'IGW-C3','A');</v>
      </c>
    </row>
    <row r="24" spans="1:14">
      <c r="A24" s="16" t="s">
        <v>1113</v>
      </c>
      <c r="B24" s="16" t="s">
        <v>1122</v>
      </c>
      <c r="C24" s="16" t="s">
        <v>769</v>
      </c>
      <c r="D24" s="16" t="s">
        <v>770</v>
      </c>
      <c r="E24" s="16" t="s">
        <v>785</v>
      </c>
      <c r="F24" s="16" t="s">
        <v>245</v>
      </c>
      <c r="G24" s="16" t="s">
        <v>110</v>
      </c>
      <c r="H24" s="16" t="s">
        <v>635</v>
      </c>
      <c r="I24" s="16" t="s">
        <v>111</v>
      </c>
      <c r="L24" s="16" t="s">
        <v>30673</v>
      </c>
      <c r="M24" s="16" t="s">
        <v>0</v>
      </c>
      <c r="N24" s="16" t="str">
        <f t="shared" si="0"/>
        <v>insert into Trunk (OID,trunkID, orgID, instanceID, nodeID, partnerOID, trunkType, shared, direction, carrierIP, privateIP,callFlowIndicator, status) values('TRUNK-0227','TGSIGWSG02','ORG-DTL','INS-DTL-IGW','NOD-DTL-IOS-02','PAR-0063','I','N','B',null,null,'IGW-C3','A');</v>
      </c>
    </row>
    <row r="25" spans="1:14">
      <c r="A25" s="16" t="s">
        <v>1111</v>
      </c>
      <c r="B25" s="16" t="s">
        <v>1120</v>
      </c>
      <c r="C25" s="16" t="s">
        <v>769</v>
      </c>
      <c r="D25" s="16" t="s">
        <v>770</v>
      </c>
      <c r="E25" s="16" t="s">
        <v>785</v>
      </c>
      <c r="F25" s="16" t="s">
        <v>241</v>
      </c>
      <c r="G25" s="16" t="s">
        <v>110</v>
      </c>
      <c r="H25" s="16" t="s">
        <v>635</v>
      </c>
      <c r="I25" s="16" t="s">
        <v>111</v>
      </c>
      <c r="L25" s="16" t="s">
        <v>30673</v>
      </c>
      <c r="M25" s="16" t="s">
        <v>0</v>
      </c>
      <c r="N25" s="16" t="str">
        <f t="shared" si="0"/>
        <v>insert into Trunk (OID,trunkID, orgID, instanceID, nodeID, partnerOID, trunkType, shared, direction, carrierIP, privateIP,callFlowIndicator, status) values('TRUNK-0226','TGSIGWNT04','ORG-DTL','INS-DTL-IGW','NOD-DTL-IOS-02','PAR-0059','I','N','B',null,null,'IGW-C3','A');</v>
      </c>
    </row>
    <row r="26" spans="1:14">
      <c r="A26" s="16" t="s">
        <v>1109</v>
      </c>
      <c r="B26" s="16" t="s">
        <v>1118</v>
      </c>
      <c r="C26" s="16" t="s">
        <v>769</v>
      </c>
      <c r="D26" s="16" t="s">
        <v>770</v>
      </c>
      <c r="E26" s="16" t="s">
        <v>785</v>
      </c>
      <c r="F26" s="16" t="s">
        <v>246</v>
      </c>
      <c r="G26" s="16" t="s">
        <v>110</v>
      </c>
      <c r="H26" s="16" t="s">
        <v>635</v>
      </c>
      <c r="I26" s="16" t="s">
        <v>111</v>
      </c>
      <c r="L26" s="16" t="s">
        <v>30673</v>
      </c>
      <c r="M26" s="16" t="s">
        <v>0</v>
      </c>
      <c r="N26" s="16" t="str">
        <f t="shared" si="0"/>
        <v>insert into Trunk (OID,trunkID, orgID, instanceID, nodeID, partnerOID, trunkType, shared, direction, carrierIP, privateIP,callFlowIndicator, status) values('TRUNK-0225','TGSIGWSM01','ORG-DTL','INS-DTL-IGW','NOD-DTL-IOS-02','PAR-0064','I','N','B',null,null,'IGW-C3','A');</v>
      </c>
    </row>
    <row r="27" spans="1:14">
      <c r="A27" s="16" t="s">
        <v>1107</v>
      </c>
      <c r="B27" s="16" t="s">
        <v>1116</v>
      </c>
      <c r="C27" s="16" t="s">
        <v>769</v>
      </c>
      <c r="D27" s="16" t="s">
        <v>770</v>
      </c>
      <c r="E27" s="16" t="s">
        <v>785</v>
      </c>
      <c r="F27" s="16" t="s">
        <v>242</v>
      </c>
      <c r="G27" s="16" t="s">
        <v>110</v>
      </c>
      <c r="H27" s="16" t="s">
        <v>635</v>
      </c>
      <c r="I27" s="16" t="s">
        <v>111</v>
      </c>
      <c r="L27" s="16" t="s">
        <v>30673</v>
      </c>
      <c r="M27" s="16" t="s">
        <v>0</v>
      </c>
      <c r="N27" s="16" t="str">
        <f t="shared" si="0"/>
        <v>insert into Trunk (OID,trunkID, orgID, instanceID, nodeID, partnerOID, trunkType, shared, direction, carrierIP, privateIP,callFlowIndicator, status) values('TRUNK-0224','TGSIGWPC03','ORG-DTL','INS-DTL-IGW','NOD-DTL-IOS-02','PAR-0060','I','N','B',null,null,'IGW-C3','A');</v>
      </c>
    </row>
    <row r="28" spans="1:14">
      <c r="A28" s="16" t="s">
        <v>1105</v>
      </c>
      <c r="B28" s="16" t="s">
        <v>1114</v>
      </c>
      <c r="C28" s="16" t="s">
        <v>769</v>
      </c>
      <c r="D28" s="16" t="s">
        <v>770</v>
      </c>
      <c r="E28" s="16" t="s">
        <v>785</v>
      </c>
      <c r="F28" s="16" t="s">
        <v>229</v>
      </c>
      <c r="G28" s="16" t="s">
        <v>110</v>
      </c>
      <c r="H28" s="16" t="s">
        <v>635</v>
      </c>
      <c r="I28" s="16" t="s">
        <v>111</v>
      </c>
      <c r="L28" s="16" t="s">
        <v>30673</v>
      </c>
      <c r="M28" s="16" t="s">
        <v>0</v>
      </c>
      <c r="N28" s="16" t="str">
        <f t="shared" si="0"/>
        <v>insert into Trunk (OID,trunkID, orgID, instanceID, nodeID, partnerOID, trunkType, shared, direction, carrierIP, privateIP,callFlowIndicator, status) values('TRUNK-0223','TGSIGWBA01','ORG-DTL','INS-DTL-IGW','NOD-DTL-IOS-02','PAR-0047','I','N','B',null,null,'IGW-C3','A');</v>
      </c>
    </row>
    <row r="29" spans="1:14">
      <c r="A29" s="16" t="s">
        <v>1103</v>
      </c>
      <c r="B29" s="16" t="s">
        <v>1112</v>
      </c>
      <c r="C29" s="16" t="s">
        <v>769</v>
      </c>
      <c r="D29" s="16" t="s">
        <v>770</v>
      </c>
      <c r="E29" s="16" t="s">
        <v>785</v>
      </c>
      <c r="F29" s="16" t="s">
        <v>240</v>
      </c>
      <c r="G29" s="16" t="s">
        <v>110</v>
      </c>
      <c r="H29" s="16" t="s">
        <v>635</v>
      </c>
      <c r="I29" s="16" t="s">
        <v>111</v>
      </c>
      <c r="L29" s="16" t="s">
        <v>30673</v>
      </c>
      <c r="M29" s="16" t="s">
        <v>0</v>
      </c>
      <c r="N29" s="16" t="str">
        <f t="shared" si="0"/>
        <v>insert into Trunk (OID,trunkID, orgID, instanceID, nodeID, partnerOID, trunkType, shared, direction, carrierIP, privateIP,callFlowIndicator, status) values('TRUNK-0222','TGSIGWMS01','ORG-DTL','INS-DTL-IGW','NOD-DTL-IOS-02','PAR-0058','I','N','B',null,null,'IGW-C3','A');</v>
      </c>
    </row>
    <row r="30" spans="1:14">
      <c r="A30" s="16" t="s">
        <v>546</v>
      </c>
      <c r="B30" s="16" t="s">
        <v>1110</v>
      </c>
      <c r="C30" s="16" t="s">
        <v>769</v>
      </c>
      <c r="D30" s="16" t="s">
        <v>770</v>
      </c>
      <c r="E30" s="16" t="s">
        <v>785</v>
      </c>
      <c r="F30" s="16" t="s">
        <v>226</v>
      </c>
      <c r="G30" s="16" t="s">
        <v>110</v>
      </c>
      <c r="H30" s="16" t="s">
        <v>635</v>
      </c>
      <c r="I30" s="16" t="s">
        <v>111</v>
      </c>
      <c r="L30" s="16" t="s">
        <v>30673</v>
      </c>
      <c r="M30" s="16" t="s">
        <v>0</v>
      </c>
      <c r="N30" s="16" t="str">
        <f t="shared" si="0"/>
        <v>insert into Trunk (OID,trunkID, orgID, instanceID, nodeID, partnerOID, trunkType, shared, direction, carrierIP, privateIP,callFlowIndicator, status) values('TRUNK-0221','TGSIGWOA02','ORG-DTL','INS-DTL-IGW','NOD-DTL-IOS-02','PAR-0044','I','N','B',null,null,'IGW-C3','A');</v>
      </c>
    </row>
    <row r="31" spans="1:14">
      <c r="A31" s="16" t="s">
        <v>545</v>
      </c>
      <c r="B31" s="16" t="s">
        <v>1108</v>
      </c>
      <c r="C31" s="16" t="s">
        <v>769</v>
      </c>
      <c r="D31" s="16" t="s">
        <v>770</v>
      </c>
      <c r="E31" s="16" t="s">
        <v>785</v>
      </c>
      <c r="F31" s="16" t="s">
        <v>237</v>
      </c>
      <c r="G31" s="16" t="s">
        <v>110</v>
      </c>
      <c r="H31" s="16" t="s">
        <v>635</v>
      </c>
      <c r="I31" s="16" t="s">
        <v>111</v>
      </c>
      <c r="L31" s="16" t="s">
        <v>30673</v>
      </c>
      <c r="M31" s="16" t="s">
        <v>0</v>
      </c>
      <c r="N31" s="16" t="str">
        <f t="shared" si="0"/>
        <v>insert into Trunk (OID,trunkID, orgID, instanceID, nodeID, partnerOID, trunkType, shared, direction, carrierIP, privateIP,callFlowIndicator, status) values('TRUNK-0220','TGSIGWGV03','ORG-DTL','INS-DTL-IGW','NOD-DTL-IOS-02','PAR-0055','I','N','B',null,null,'IGW-C3','A');</v>
      </c>
    </row>
    <row r="32" spans="1:14">
      <c r="A32" s="16" t="s">
        <v>544</v>
      </c>
      <c r="B32" s="16" t="s">
        <v>1106</v>
      </c>
      <c r="C32" s="16" t="s">
        <v>769</v>
      </c>
      <c r="D32" s="16" t="s">
        <v>770</v>
      </c>
      <c r="E32" s="16" t="s">
        <v>785</v>
      </c>
      <c r="F32" s="16" t="s">
        <v>245</v>
      </c>
      <c r="G32" s="16" t="s">
        <v>110</v>
      </c>
      <c r="H32" s="16" t="s">
        <v>635</v>
      </c>
      <c r="I32" s="16" t="s">
        <v>111</v>
      </c>
      <c r="L32" s="16" t="s">
        <v>30673</v>
      </c>
      <c r="M32" s="16" t="s">
        <v>0</v>
      </c>
      <c r="N32" s="16" t="str">
        <f t="shared" si="0"/>
        <v>insert into Trunk (OID,trunkID, orgID, instanceID, nodeID, partnerOID, trunkType, shared, direction, carrierIP, privateIP,callFlowIndicator, status) values('TRUNK-0219','TGSIGWSG01','ORG-DTL','INS-DTL-IGW','NOD-DTL-IOS-02','PAR-0063','I','N','B',null,null,'IGW-C3','A');</v>
      </c>
    </row>
    <row r="33" spans="1:14">
      <c r="A33" s="16" t="s">
        <v>543</v>
      </c>
      <c r="B33" s="16" t="s">
        <v>1104</v>
      </c>
      <c r="C33" s="16" t="s">
        <v>769</v>
      </c>
      <c r="D33" s="16" t="s">
        <v>770</v>
      </c>
      <c r="E33" s="16" t="s">
        <v>785</v>
      </c>
      <c r="F33" s="16" t="s">
        <v>239</v>
      </c>
      <c r="G33" s="16" t="s">
        <v>110</v>
      </c>
      <c r="H33" s="16" t="s">
        <v>635</v>
      </c>
      <c r="I33" s="16" t="s">
        <v>111</v>
      </c>
      <c r="L33" s="16" t="s">
        <v>30673</v>
      </c>
      <c r="M33" s="16" t="s">
        <v>0</v>
      </c>
      <c r="N33" s="16" t="str">
        <f t="shared" si="0"/>
        <v>insert into Trunk (OID,trunkID, orgID, instanceID, nodeID, partnerOID, trunkType, shared, direction, carrierIP, privateIP,callFlowIndicator, status) values('TRUNK-0218','TGSIGWMT02','ORG-DTL','INS-DTL-IGW','NOD-DTL-IOS-02','PAR-0057','I','N','B',null,null,'IGW-C3','A');</v>
      </c>
    </row>
    <row r="34" spans="1:14">
      <c r="A34" s="16" t="s">
        <v>542</v>
      </c>
      <c r="B34" s="16" t="s">
        <v>742</v>
      </c>
      <c r="C34" s="16" t="s">
        <v>769</v>
      </c>
      <c r="D34" s="16" t="s">
        <v>771</v>
      </c>
      <c r="E34" s="16" t="s">
        <v>785</v>
      </c>
      <c r="F34" s="16" t="s">
        <v>229</v>
      </c>
      <c r="G34" s="16" t="s">
        <v>110</v>
      </c>
      <c r="H34" s="16" t="s">
        <v>635</v>
      </c>
      <c r="I34" s="16" t="s">
        <v>111</v>
      </c>
      <c r="L34" s="16" t="s">
        <v>30673</v>
      </c>
      <c r="M34" s="16" t="s">
        <v>0</v>
      </c>
      <c r="N34" s="16" t="str">
        <f t="shared" si="0"/>
        <v>insert into Trunk (OID,trunkID, orgID, instanceID, nodeID, partnerOID, trunkType, shared, direction, carrierIP, privateIP,callFlowIndicator, status) values('TRUNK-0217','TGSIGWBT02','ORG-DTL','INS-DTL-IOS','NOD-DTL-IOS-02','PAR-0047','I','N','B',null,null,'IGW-C3','A');</v>
      </c>
    </row>
    <row r="35" spans="1:14">
      <c r="A35" s="16" t="s">
        <v>541</v>
      </c>
      <c r="B35" s="16" t="s">
        <v>711</v>
      </c>
      <c r="C35" s="16" t="s">
        <v>769</v>
      </c>
      <c r="D35" s="16" t="s">
        <v>771</v>
      </c>
      <c r="E35" s="16" t="s">
        <v>785</v>
      </c>
      <c r="F35" s="16" t="s">
        <v>229</v>
      </c>
      <c r="G35" s="16" t="s">
        <v>110</v>
      </c>
      <c r="H35" s="16" t="s">
        <v>635</v>
      </c>
      <c r="I35" s="16" t="s">
        <v>111</v>
      </c>
      <c r="L35" s="16" t="s">
        <v>30673</v>
      </c>
      <c r="M35" s="16" t="s">
        <v>0</v>
      </c>
      <c r="N35" s="16" t="str">
        <f t="shared" si="0"/>
        <v>insert into Trunk (OID,trunkID, orgID, instanceID, nodeID, partnerOID, trunkType, shared, direction, carrierIP, privateIP,callFlowIndicator, status) values('TRUNK-0216','TGSIGWBT01','ORG-DTL','INS-DTL-IOS','NOD-DTL-IOS-02','PAR-0047','I','N','B',null,null,'IGW-C3','A');</v>
      </c>
    </row>
    <row r="36" spans="1:14">
      <c r="A36" s="16" t="s">
        <v>540</v>
      </c>
      <c r="B36" s="16" t="s">
        <v>741</v>
      </c>
      <c r="C36" s="16" t="s">
        <v>769</v>
      </c>
      <c r="D36" s="16" t="s">
        <v>771</v>
      </c>
      <c r="E36" s="16" t="s">
        <v>785</v>
      </c>
      <c r="F36" s="16" t="s">
        <v>231</v>
      </c>
      <c r="G36" s="16" t="s">
        <v>110</v>
      </c>
      <c r="H36" s="16" t="s">
        <v>635</v>
      </c>
      <c r="I36" s="16" t="s">
        <v>111</v>
      </c>
      <c r="L36" s="16" t="s">
        <v>30673</v>
      </c>
      <c r="M36" s="16" t="s">
        <v>0</v>
      </c>
      <c r="N36" s="16" t="str">
        <f t="shared" si="0"/>
        <v>insert into Trunk (OID,trunkID, orgID, instanceID, nodeID, partnerOID, trunkType, shared, direction, carrierIP, privateIP,callFlowIndicator, status) values('TRUNK-0215','TGSIGWBG01','ORG-DTL','INS-DTL-IOS','NOD-DTL-IOS-02','PAR-0049','I','N','B',null,null,'IGW-C3','A');</v>
      </c>
    </row>
    <row r="37" spans="1:14">
      <c r="A37" s="16" t="s">
        <v>539</v>
      </c>
      <c r="B37" s="16" t="s">
        <v>740</v>
      </c>
      <c r="C37" s="16" t="s">
        <v>769</v>
      </c>
      <c r="D37" s="16" t="s">
        <v>771</v>
      </c>
      <c r="E37" s="16" t="s">
        <v>785</v>
      </c>
      <c r="F37" s="16" t="s">
        <v>241</v>
      </c>
      <c r="G37" s="16" t="s">
        <v>110</v>
      </c>
      <c r="H37" s="16" t="s">
        <v>635</v>
      </c>
      <c r="I37" s="16" t="s">
        <v>111</v>
      </c>
      <c r="L37" s="16" t="s">
        <v>30673</v>
      </c>
      <c r="M37" s="16" t="s">
        <v>0</v>
      </c>
      <c r="N37" s="16" t="str">
        <f t="shared" si="0"/>
        <v>insert into Trunk (OID,trunkID, orgID, instanceID, nodeID, partnerOID, trunkType, shared, direction, carrierIP, privateIP,callFlowIndicator, status) values('TRUNK-0214','TGSIGWNT03','ORG-DTL','INS-DTL-IOS','NOD-DTL-IOS-02','PAR-0059','I','N','B',null,null,'IGW-C3','A');</v>
      </c>
    </row>
    <row r="38" spans="1:14">
      <c r="A38" s="16" t="s">
        <v>538</v>
      </c>
      <c r="B38" s="16" t="s">
        <v>739</v>
      </c>
      <c r="C38" s="16" t="s">
        <v>769</v>
      </c>
      <c r="D38" s="16" t="s">
        <v>771</v>
      </c>
      <c r="E38" s="16" t="s">
        <v>785</v>
      </c>
      <c r="F38" s="16" t="s">
        <v>230</v>
      </c>
      <c r="G38" s="16" t="s">
        <v>110</v>
      </c>
      <c r="H38" s="16" t="s">
        <v>635</v>
      </c>
      <c r="I38" s="16" t="s">
        <v>111</v>
      </c>
      <c r="L38" s="16" t="s">
        <v>30673</v>
      </c>
      <c r="M38" s="16" t="s">
        <v>0</v>
      </c>
      <c r="N38" s="16" t="str">
        <f t="shared" si="0"/>
        <v>insert into Trunk (OID,trunkID, orgID, instanceID, nodeID, partnerOID, trunkType, shared, direction, carrierIP, privateIP,callFlowIndicator, status) values('TRUNK-0213','TGSIGWBT08','ORG-DTL','INS-DTL-IOS','NOD-DTL-IOS-02','PAR-0048','I','N','B',null,null,'IGW-C3','A');</v>
      </c>
    </row>
    <row r="39" spans="1:14">
      <c r="A39" s="16" t="s">
        <v>537</v>
      </c>
      <c r="B39" s="16" t="s">
        <v>738</v>
      </c>
      <c r="C39" s="16" t="s">
        <v>769</v>
      </c>
      <c r="D39" s="16" t="s">
        <v>771</v>
      </c>
      <c r="E39" s="16" t="s">
        <v>785</v>
      </c>
      <c r="F39" s="16" t="s">
        <v>230</v>
      </c>
      <c r="G39" s="16" t="s">
        <v>110</v>
      </c>
      <c r="H39" s="16" t="s">
        <v>635</v>
      </c>
      <c r="I39" s="16" t="s">
        <v>111</v>
      </c>
      <c r="L39" s="16" t="s">
        <v>30673</v>
      </c>
      <c r="M39" s="16" t="s">
        <v>0</v>
      </c>
      <c r="N39" s="16" t="str">
        <f t="shared" si="0"/>
        <v>insert into Trunk (OID,trunkID, orgID, instanceID, nodeID, partnerOID, trunkType, shared, direction, carrierIP, privateIP,callFlowIndicator, status) values('TRUNK-0212','TGSIGWBT07','ORG-DTL','INS-DTL-IOS','NOD-DTL-IOS-02','PAR-0048','I','N','B',null,null,'IGW-C3','A');</v>
      </c>
    </row>
    <row r="40" spans="1:14">
      <c r="A40" s="16" t="s">
        <v>536</v>
      </c>
      <c r="B40" s="16" t="s">
        <v>737</v>
      </c>
      <c r="C40" s="16" t="s">
        <v>769</v>
      </c>
      <c r="D40" s="16" t="s">
        <v>771</v>
      </c>
      <c r="E40" s="16" t="s">
        <v>785</v>
      </c>
      <c r="F40" s="16" t="s">
        <v>230</v>
      </c>
      <c r="G40" s="16" t="s">
        <v>110</v>
      </c>
      <c r="H40" s="16" t="s">
        <v>635</v>
      </c>
      <c r="I40" s="16" t="s">
        <v>111</v>
      </c>
      <c r="L40" s="16" t="s">
        <v>30673</v>
      </c>
      <c r="M40" s="16" t="s">
        <v>0</v>
      </c>
      <c r="N40" s="16" t="str">
        <f t="shared" si="0"/>
        <v>insert into Trunk (OID,trunkID, orgID, instanceID, nodeID, partnerOID, trunkType, shared, direction, carrierIP, privateIP,callFlowIndicator, status) values('TRUNK-0211','TGSIGWBT06','ORG-DTL','INS-DTL-IOS','NOD-DTL-IOS-02','PAR-0048','I','N','B',null,null,'IGW-C3','A');</v>
      </c>
    </row>
    <row r="41" spans="1:14">
      <c r="A41" s="16" t="s">
        <v>535</v>
      </c>
      <c r="B41" s="16" t="s">
        <v>736</v>
      </c>
      <c r="C41" s="16" t="s">
        <v>769</v>
      </c>
      <c r="D41" s="16" t="s">
        <v>771</v>
      </c>
      <c r="E41" s="16" t="s">
        <v>785</v>
      </c>
      <c r="F41" s="16" t="s">
        <v>230</v>
      </c>
      <c r="G41" s="16" t="s">
        <v>110</v>
      </c>
      <c r="H41" s="16" t="s">
        <v>635</v>
      </c>
      <c r="I41" s="16" t="s">
        <v>111</v>
      </c>
      <c r="L41" s="16" t="s">
        <v>30673</v>
      </c>
      <c r="M41" s="16" t="s">
        <v>0</v>
      </c>
      <c r="N41" s="16" t="str">
        <f t="shared" si="0"/>
        <v>insert into Trunk (OID,trunkID, orgID, instanceID, nodeID, partnerOID, trunkType, shared, direction, carrierIP, privateIP,callFlowIndicator, status) values('TRUNK-0210','TGSIGWBT05','ORG-DTL','INS-DTL-IOS','NOD-DTL-IOS-02','PAR-0048','I','N','B',null,null,'IGW-C3','A');</v>
      </c>
    </row>
    <row r="42" spans="1:14">
      <c r="A42" s="16" t="s">
        <v>534</v>
      </c>
      <c r="B42" s="16" t="s">
        <v>735</v>
      </c>
      <c r="C42" s="16" t="s">
        <v>769</v>
      </c>
      <c r="D42" s="16" t="s">
        <v>771</v>
      </c>
      <c r="E42" s="16" t="s">
        <v>785</v>
      </c>
      <c r="F42" s="16" t="s">
        <v>230</v>
      </c>
      <c r="G42" s="16" t="s">
        <v>110</v>
      </c>
      <c r="H42" s="16" t="s">
        <v>635</v>
      </c>
      <c r="I42" s="16" t="s">
        <v>111</v>
      </c>
      <c r="L42" s="16" t="s">
        <v>30673</v>
      </c>
      <c r="M42" s="16" t="s">
        <v>0</v>
      </c>
      <c r="N42" s="16" t="str">
        <f t="shared" si="0"/>
        <v>insert into Trunk (OID,trunkID, orgID, instanceID, nodeID, partnerOID, trunkType, shared, direction, carrierIP, privateIP,callFlowIndicator, status) values('TRUNK-0209','TGSIGWBT04','ORG-DTL','INS-DTL-IOS','NOD-DTL-IOS-02','PAR-0048','I','N','B',null,null,'IGW-C3','A');</v>
      </c>
    </row>
    <row r="43" spans="1:14">
      <c r="A43" s="16" t="s">
        <v>533</v>
      </c>
      <c r="B43" s="16" t="s">
        <v>734</v>
      </c>
      <c r="C43" s="16" t="s">
        <v>769</v>
      </c>
      <c r="D43" s="16" t="s">
        <v>771</v>
      </c>
      <c r="E43" s="16" t="s">
        <v>785</v>
      </c>
      <c r="F43" s="16" t="s">
        <v>230</v>
      </c>
      <c r="G43" s="16" t="s">
        <v>110</v>
      </c>
      <c r="H43" s="16" t="s">
        <v>635</v>
      </c>
      <c r="I43" s="16" t="s">
        <v>111</v>
      </c>
      <c r="L43" s="16" t="s">
        <v>30673</v>
      </c>
      <c r="M43" s="16" t="s">
        <v>0</v>
      </c>
      <c r="N43" s="16" t="str">
        <f t="shared" si="0"/>
        <v>insert into Trunk (OID,trunkID, orgID, instanceID, nodeID, partnerOID, trunkType, shared, direction, carrierIP, privateIP,callFlowIndicator, status) values('TRUNK-0208','TGSIGWBT03','ORG-DTL','INS-DTL-IOS','NOD-DTL-IOS-02','PAR-0048','I','N','B',null,null,'IGW-C3','A');</v>
      </c>
    </row>
    <row r="44" spans="1:14">
      <c r="A44" s="16" t="s">
        <v>532</v>
      </c>
      <c r="B44" s="16" t="s">
        <v>733</v>
      </c>
      <c r="C44" s="16" t="s">
        <v>769</v>
      </c>
      <c r="D44" s="16" t="s">
        <v>771</v>
      </c>
      <c r="E44" s="16" t="s">
        <v>785</v>
      </c>
      <c r="F44" s="16" t="s">
        <v>235</v>
      </c>
      <c r="G44" s="16" t="s">
        <v>110</v>
      </c>
      <c r="H44" s="16" t="s">
        <v>635</v>
      </c>
      <c r="I44" s="16" t="s">
        <v>111</v>
      </c>
      <c r="L44" s="16" t="s">
        <v>30673</v>
      </c>
      <c r="M44" s="16" t="s">
        <v>0</v>
      </c>
      <c r="N44" s="16" t="str">
        <f t="shared" si="0"/>
        <v>insert into Trunk (OID,trunkID, orgID, instanceID, nodeID, partnerOID, trunkType, shared, direction, carrierIP, privateIP,callFlowIndicator, status) values('TRUNK-0207','TGSIGWDT02','ORG-DTL','INS-DTL-IOS','NOD-DTL-IOS-02','PAR-0053','I','N','B',null,null,'IGW-C3','A');</v>
      </c>
    </row>
    <row r="45" spans="1:14">
      <c r="A45" s="16" t="s">
        <v>531</v>
      </c>
      <c r="B45" s="16" t="s">
        <v>732</v>
      </c>
      <c r="C45" s="16" t="s">
        <v>769</v>
      </c>
      <c r="D45" s="16" t="s">
        <v>771</v>
      </c>
      <c r="E45" s="16" t="s">
        <v>785</v>
      </c>
      <c r="F45" s="16" t="s">
        <v>235</v>
      </c>
      <c r="G45" s="16" t="s">
        <v>110</v>
      </c>
      <c r="H45" s="16" t="s">
        <v>635</v>
      </c>
      <c r="I45" s="16" t="s">
        <v>111</v>
      </c>
      <c r="L45" s="16" t="s">
        <v>30673</v>
      </c>
      <c r="M45" s="16" t="s">
        <v>0</v>
      </c>
      <c r="N45" s="16" t="str">
        <f t="shared" si="0"/>
        <v>insert into Trunk (OID,trunkID, orgID, instanceID, nodeID, partnerOID, trunkType, shared, direction, carrierIP, privateIP,callFlowIndicator, status) values('TRUNK-0206','TGSIGWDT01','ORG-DTL','INS-DTL-IOS','NOD-DTL-IOS-02','PAR-0053','I','N','B',null,null,'IGW-C3','A');</v>
      </c>
    </row>
    <row r="46" spans="1:14">
      <c r="A46" s="16" t="s">
        <v>530</v>
      </c>
      <c r="B46" s="16" t="s">
        <v>731</v>
      </c>
      <c r="C46" s="16" t="s">
        <v>769</v>
      </c>
      <c r="D46" s="16" t="s">
        <v>771</v>
      </c>
      <c r="E46" s="16" t="s">
        <v>785</v>
      </c>
      <c r="F46" s="16" t="s">
        <v>234</v>
      </c>
      <c r="G46" s="16" t="s">
        <v>110</v>
      </c>
      <c r="H46" s="16" t="s">
        <v>635</v>
      </c>
      <c r="I46" s="16" t="s">
        <v>111</v>
      </c>
      <c r="L46" s="16" t="s">
        <v>30673</v>
      </c>
      <c r="M46" s="16" t="s">
        <v>0</v>
      </c>
      <c r="N46" s="16" t="str">
        <f t="shared" si="0"/>
        <v>insert into Trunk (OID,trunkID, orgID, instanceID, nodeID, partnerOID, trunkType, shared, direction, carrierIP, privateIP,callFlowIndicator, status) values('TRUNK-0205','TGSIGWDB01','ORG-DTL','INS-DTL-IOS','NOD-DTL-IOS-02','PAR-0052','I','N','B',null,null,'IGW-C3','A');</v>
      </c>
    </row>
    <row r="47" spans="1:14">
      <c r="A47" s="16" t="s">
        <v>529</v>
      </c>
      <c r="B47" s="16" t="s">
        <v>730</v>
      </c>
      <c r="C47" s="16" t="s">
        <v>769</v>
      </c>
      <c r="D47" s="16" t="s">
        <v>771</v>
      </c>
      <c r="E47" s="16" t="s">
        <v>785</v>
      </c>
      <c r="F47" s="16" t="s">
        <v>247</v>
      </c>
      <c r="G47" s="16" t="s">
        <v>110</v>
      </c>
      <c r="H47" s="16" t="s">
        <v>635</v>
      </c>
      <c r="I47" s="16" t="s">
        <v>111</v>
      </c>
      <c r="L47" s="16" t="s">
        <v>30673</v>
      </c>
      <c r="M47" s="16" t="s">
        <v>0</v>
      </c>
      <c r="N47" s="16" t="str">
        <f t="shared" si="0"/>
        <v>insert into Trunk (OID,trunkID, orgID, instanceID, nodeID, partnerOID, trunkType, shared, direction, carrierIP, privateIP,callFlowIndicator, status) values('TRUNK-0204','TGSIGWST01','ORG-DTL','INS-DTL-IOS','NOD-DTL-IOS-02','PAR-0065','I','N','B',null,null,'IGW-C3','A');</v>
      </c>
    </row>
    <row r="48" spans="1:14">
      <c r="A48" s="16" t="s">
        <v>528</v>
      </c>
      <c r="B48" s="16" t="s">
        <v>729</v>
      </c>
      <c r="C48" s="16" t="s">
        <v>769</v>
      </c>
      <c r="D48" s="16" t="s">
        <v>771</v>
      </c>
      <c r="E48" s="16" t="s">
        <v>785</v>
      </c>
      <c r="F48" s="16" t="s">
        <v>227</v>
      </c>
      <c r="G48" s="16" t="s">
        <v>110</v>
      </c>
      <c r="H48" s="16" t="s">
        <v>635</v>
      </c>
      <c r="I48" s="16" t="s">
        <v>111</v>
      </c>
      <c r="L48" s="16" t="s">
        <v>30673</v>
      </c>
      <c r="M48" s="16" t="s">
        <v>0</v>
      </c>
      <c r="N48" s="16" t="str">
        <f t="shared" si="0"/>
        <v>insert into Trunk (OID,trunkID, orgID, instanceID, nodeID, partnerOID, trunkType, shared, direction, carrierIP, privateIP,callFlowIndicator, status) values('TRUNK-0203','TGSIGWAG02','ORG-DTL','INS-DTL-IOS','NOD-DTL-IOS-02','PAR-0045','I','N','B',null,null,'IGW-C3','A');</v>
      </c>
    </row>
    <row r="49" spans="1:14">
      <c r="A49" s="16" t="s">
        <v>527</v>
      </c>
      <c r="B49" s="16" t="s">
        <v>728</v>
      </c>
      <c r="C49" s="16" t="s">
        <v>769</v>
      </c>
      <c r="D49" s="16" t="s">
        <v>771</v>
      </c>
      <c r="E49" s="16" t="s">
        <v>785</v>
      </c>
      <c r="F49" s="16" t="s">
        <v>250</v>
      </c>
      <c r="G49" s="16" t="s">
        <v>110</v>
      </c>
      <c r="H49" s="16" t="s">
        <v>635</v>
      </c>
      <c r="I49" s="16" t="s">
        <v>111</v>
      </c>
      <c r="L49" s="16" t="s">
        <v>30673</v>
      </c>
      <c r="M49" s="16" t="s">
        <v>0</v>
      </c>
      <c r="N49" s="16" t="str">
        <f t="shared" si="0"/>
        <v>insert into Trunk (OID,trunkID, orgID, instanceID, nodeID, partnerOID, trunkType, shared, direction, carrierIP, privateIP,callFlowIndicator, status) values('TRUNK-0202','TGSIGWVT02','ORG-DTL','INS-DTL-IOS','NOD-DTL-IOS-02','PAR-0068','I','N','B',null,null,'IGW-C3','A');</v>
      </c>
    </row>
    <row r="50" spans="1:14">
      <c r="A50" s="16" t="s">
        <v>526</v>
      </c>
      <c r="B50" s="16" t="s">
        <v>727</v>
      </c>
      <c r="C50" s="16" t="s">
        <v>769</v>
      </c>
      <c r="D50" s="16" t="s">
        <v>771</v>
      </c>
      <c r="E50" s="16" t="s">
        <v>785</v>
      </c>
      <c r="F50" s="16" t="s">
        <v>237</v>
      </c>
      <c r="G50" s="16" t="s">
        <v>110</v>
      </c>
      <c r="H50" s="16" t="s">
        <v>635</v>
      </c>
      <c r="I50" s="16" t="s">
        <v>111</v>
      </c>
      <c r="L50" s="16" t="s">
        <v>30673</v>
      </c>
      <c r="M50" s="16" t="s">
        <v>0</v>
      </c>
      <c r="N50" s="16" t="str">
        <f t="shared" si="0"/>
        <v>insert into Trunk (OID,trunkID, orgID, instanceID, nodeID, partnerOID, trunkType, shared, direction, carrierIP, privateIP,callFlowIndicator, status) values('TRUNK-0201','TGSIGWGV02','ORG-DTL','INS-DTL-IOS','NOD-DTL-IOS-02','PAR-0055','I','N','B',null,null,'IGW-C3','A');</v>
      </c>
    </row>
    <row r="51" spans="1:14">
      <c r="A51" s="16" t="s">
        <v>525</v>
      </c>
      <c r="B51" s="16" t="s">
        <v>726</v>
      </c>
      <c r="C51" s="16" t="s">
        <v>769</v>
      </c>
      <c r="D51" s="16" t="s">
        <v>771</v>
      </c>
      <c r="E51" s="16" t="s">
        <v>785</v>
      </c>
      <c r="F51" s="16" t="s">
        <v>244</v>
      </c>
      <c r="G51" s="16" t="s">
        <v>110</v>
      </c>
      <c r="H51" s="16" t="s">
        <v>635</v>
      </c>
      <c r="I51" s="16" t="s">
        <v>111</v>
      </c>
      <c r="L51" s="16" t="s">
        <v>30673</v>
      </c>
      <c r="M51" s="16" t="s">
        <v>0</v>
      </c>
      <c r="N51" s="16" t="str">
        <f t="shared" si="0"/>
        <v>insert into Trunk (OID,trunkID, orgID, instanceID, nodeID, partnerOID, trunkType, shared, direction, carrierIP, privateIP,callFlowIndicator, status) values('TRUNK-0200','TGSIGWRC02','ORG-DTL','INS-DTL-IOS','NOD-DTL-IOS-02','PAR-0062','I','N','B',null,null,'IGW-C3','A');</v>
      </c>
    </row>
    <row r="52" spans="1:14">
      <c r="A52" s="16" t="s">
        <v>524</v>
      </c>
      <c r="B52" s="16" t="s">
        <v>725</v>
      </c>
      <c r="C52" s="16" t="s">
        <v>769</v>
      </c>
      <c r="D52" s="16" t="s">
        <v>771</v>
      </c>
      <c r="E52" s="16" t="s">
        <v>785</v>
      </c>
      <c r="F52" s="16" t="s">
        <v>238</v>
      </c>
      <c r="G52" s="16" t="s">
        <v>110</v>
      </c>
      <c r="H52" s="16" t="s">
        <v>635</v>
      </c>
      <c r="I52" s="16" t="s">
        <v>111</v>
      </c>
      <c r="L52" s="16" t="s">
        <v>30673</v>
      </c>
      <c r="M52" s="16" t="s">
        <v>0</v>
      </c>
      <c r="N52" s="16" t="str">
        <f t="shared" si="0"/>
        <v>insert into Trunk (OID,trunkID, orgID, instanceID, nodeID, partnerOID, trunkType, shared, direction, carrierIP, privateIP,callFlowIndicator, status) values('TRUNK-0199','TGSIGWHT02','ORG-DTL','INS-DTL-IOS','NOD-DTL-IOS-02','PAR-0056','I','N','B',null,null,'IGW-C3','A');</v>
      </c>
    </row>
    <row r="53" spans="1:14">
      <c r="A53" s="16" t="s">
        <v>523</v>
      </c>
      <c r="B53" s="16" t="s">
        <v>724</v>
      </c>
      <c r="C53" s="16" t="s">
        <v>769</v>
      </c>
      <c r="D53" s="16" t="s">
        <v>771</v>
      </c>
      <c r="E53" s="16" t="s">
        <v>785</v>
      </c>
      <c r="F53" s="16" t="s">
        <v>241</v>
      </c>
      <c r="G53" s="16" t="s">
        <v>110</v>
      </c>
      <c r="H53" s="16" t="s">
        <v>635</v>
      </c>
      <c r="I53" s="16" t="s">
        <v>111</v>
      </c>
      <c r="L53" s="16" t="s">
        <v>30673</v>
      </c>
      <c r="M53" s="16" t="s">
        <v>0</v>
      </c>
      <c r="N53" s="16" t="str">
        <f t="shared" si="0"/>
        <v>insert into Trunk (OID,trunkID, orgID, instanceID, nodeID, partnerOID, trunkType, shared, direction, carrierIP, privateIP,callFlowIndicator, status) values('TRUNK-0198','TGSIGWNT02','ORG-DTL','INS-DTL-IOS','NOD-DTL-IOS-02','PAR-0059','I','N','B',null,null,'IGW-C3','A');</v>
      </c>
    </row>
    <row r="54" spans="1:14">
      <c r="A54" s="16" t="s">
        <v>522</v>
      </c>
      <c r="B54" s="16" t="s">
        <v>723</v>
      </c>
      <c r="C54" s="16" t="s">
        <v>769</v>
      </c>
      <c r="D54" s="16" t="s">
        <v>771</v>
      </c>
      <c r="E54" s="16" t="s">
        <v>785</v>
      </c>
      <c r="F54" s="16" t="s">
        <v>243</v>
      </c>
      <c r="G54" s="16" t="s">
        <v>110</v>
      </c>
      <c r="H54" s="16" t="s">
        <v>635</v>
      </c>
      <c r="I54" s="16" t="s">
        <v>111</v>
      </c>
      <c r="L54" s="16" t="s">
        <v>30673</v>
      </c>
      <c r="M54" s="16" t="s">
        <v>0</v>
      </c>
      <c r="N54" s="16" t="str">
        <f t="shared" si="0"/>
        <v>insert into Trunk (OID,trunkID, orgID, instanceID, nodeID, partnerOID, trunkType, shared, direction, carrierIP, privateIP,callFlowIndicator, status) values('TRUNK-0197','TGSIGWRN01','ORG-DTL','INS-DTL-IOS','NOD-DTL-IOS-02','PAR-0061','I','N','B',null,null,'IGW-C3','A');</v>
      </c>
    </row>
    <row r="55" spans="1:14">
      <c r="A55" s="16" t="s">
        <v>521</v>
      </c>
      <c r="B55" s="16" t="s">
        <v>722</v>
      </c>
      <c r="C55" s="16" t="s">
        <v>769</v>
      </c>
      <c r="D55" s="16" t="s">
        <v>771</v>
      </c>
      <c r="E55" s="16" t="s">
        <v>785</v>
      </c>
      <c r="F55" s="16" t="s">
        <v>242</v>
      </c>
      <c r="G55" s="16" t="s">
        <v>110</v>
      </c>
      <c r="H55" s="16" t="s">
        <v>635</v>
      </c>
      <c r="I55" s="16" t="s">
        <v>111</v>
      </c>
      <c r="L55" s="16" t="s">
        <v>30673</v>
      </c>
      <c r="M55" s="16" t="s">
        <v>0</v>
      </c>
      <c r="N55" s="16" t="str">
        <f t="shared" si="0"/>
        <v>insert into Trunk (OID,trunkID, orgID, instanceID, nodeID, partnerOID, trunkType, shared, direction, carrierIP, privateIP,callFlowIndicator, status) values('TRUNK-0196','TGSIGWPC01','ORG-DTL','INS-DTL-IOS','NOD-DTL-IOS-02','PAR-0060','I','N','B',null,null,'IGW-C3','A');</v>
      </c>
    </row>
    <row r="56" spans="1:14">
      <c r="A56" s="16" t="s">
        <v>520</v>
      </c>
      <c r="B56" s="16" t="s">
        <v>721</v>
      </c>
      <c r="C56" s="16" t="s">
        <v>769</v>
      </c>
      <c r="D56" s="16" t="s">
        <v>771</v>
      </c>
      <c r="E56" s="16" t="s">
        <v>785</v>
      </c>
      <c r="F56" s="16" t="s">
        <v>232</v>
      </c>
      <c r="G56" s="16" t="s">
        <v>110</v>
      </c>
      <c r="H56" s="16" t="s">
        <v>635</v>
      </c>
      <c r="I56" s="16" t="s">
        <v>111</v>
      </c>
      <c r="L56" s="16" t="s">
        <v>30673</v>
      </c>
      <c r="M56" s="16" t="s">
        <v>0</v>
      </c>
      <c r="N56" s="16" t="str">
        <f t="shared" si="0"/>
        <v>insert into Trunk (OID,trunkID, orgID, instanceID, nodeID, partnerOID, trunkType, shared, direction, carrierIP, privateIP,callFlowIndicator, status) values('TRUNK-0195','TGSIGWBI01','ORG-DTL','INS-DTL-IOS','NOD-DTL-IOS-02','PAR-0050','I','N','B',null,null,'IGW-C3','A');</v>
      </c>
    </row>
    <row r="57" spans="1:14">
      <c r="A57" s="16" t="s">
        <v>519</v>
      </c>
      <c r="B57" s="16" t="s">
        <v>720</v>
      </c>
      <c r="C57" s="16" t="s">
        <v>769</v>
      </c>
      <c r="D57" s="16" t="s">
        <v>771</v>
      </c>
      <c r="E57" s="16" t="s">
        <v>785</v>
      </c>
      <c r="F57" s="16" t="s">
        <v>227</v>
      </c>
      <c r="G57" s="16" t="s">
        <v>110</v>
      </c>
      <c r="H57" s="16" t="s">
        <v>635</v>
      </c>
      <c r="I57" s="16" t="s">
        <v>111</v>
      </c>
      <c r="L57" s="16" t="s">
        <v>30673</v>
      </c>
      <c r="M57" s="16" t="s">
        <v>0</v>
      </c>
      <c r="N57" s="16" t="str">
        <f t="shared" si="0"/>
        <v>insert into Trunk (OID,trunkID, orgID, instanceID, nodeID, partnerOID, trunkType, shared, direction, carrierIP, privateIP,callFlowIndicator, status) values('TRUNK-0194','TGSIGWAG01','ORG-DTL','INS-DTL-IOS','NOD-DTL-IOS-02','PAR-0045','I','N','B',null,null,'IGW-C3','A');</v>
      </c>
    </row>
    <row r="58" spans="1:14">
      <c r="A58" s="16" t="s">
        <v>518</v>
      </c>
      <c r="B58" s="16" t="s">
        <v>719</v>
      </c>
      <c r="C58" s="16" t="s">
        <v>769</v>
      </c>
      <c r="D58" s="16" t="s">
        <v>771</v>
      </c>
      <c r="E58" s="16" t="s">
        <v>785</v>
      </c>
      <c r="F58" s="16" t="s">
        <v>250</v>
      </c>
      <c r="G58" s="16" t="s">
        <v>110</v>
      </c>
      <c r="H58" s="16" t="s">
        <v>635</v>
      </c>
      <c r="I58" s="16" t="s">
        <v>111</v>
      </c>
      <c r="L58" s="16" t="s">
        <v>30673</v>
      </c>
      <c r="M58" s="16" t="s">
        <v>0</v>
      </c>
      <c r="N58" s="16" t="str">
        <f t="shared" si="0"/>
        <v>insert into Trunk (OID,trunkID, orgID, instanceID, nodeID, partnerOID, trunkType, shared, direction, carrierIP, privateIP,callFlowIndicator, status) values('TRUNK-0193','TGSIGWVT01','ORG-DTL','INS-DTL-IOS','NOD-DTL-IOS-02','PAR-0068','I','N','B',null,null,'IGW-C3','A');</v>
      </c>
    </row>
    <row r="59" spans="1:14">
      <c r="A59" s="16" t="s">
        <v>517</v>
      </c>
      <c r="B59" s="16" t="s">
        <v>718</v>
      </c>
      <c r="C59" s="16" t="s">
        <v>769</v>
      </c>
      <c r="D59" s="16" t="s">
        <v>771</v>
      </c>
      <c r="E59" s="16" t="s">
        <v>785</v>
      </c>
      <c r="F59" s="16" t="s">
        <v>237</v>
      </c>
      <c r="G59" s="16" t="s">
        <v>110</v>
      </c>
      <c r="H59" s="16" t="s">
        <v>635</v>
      </c>
      <c r="I59" s="16" t="s">
        <v>111</v>
      </c>
      <c r="L59" s="16" t="s">
        <v>30673</v>
      </c>
      <c r="M59" s="16" t="s">
        <v>0</v>
      </c>
      <c r="N59" s="16" t="str">
        <f t="shared" si="0"/>
        <v>insert into Trunk (OID,trunkID, orgID, instanceID, nodeID, partnerOID, trunkType, shared, direction, carrierIP, privateIP,callFlowIndicator, status) values('TRUNK-0192','TGSIGWGV01','ORG-DTL','INS-DTL-IOS','NOD-DTL-IOS-02','PAR-0055','I','N','B',null,null,'IGW-C3','A');</v>
      </c>
    </row>
    <row r="60" spans="1:14">
      <c r="A60" s="16" t="s">
        <v>516</v>
      </c>
      <c r="B60" s="16" t="s">
        <v>717</v>
      </c>
      <c r="C60" s="16" t="s">
        <v>769</v>
      </c>
      <c r="D60" s="16" t="s">
        <v>771</v>
      </c>
      <c r="E60" s="16" t="s">
        <v>785</v>
      </c>
      <c r="F60" s="16" t="s">
        <v>249</v>
      </c>
      <c r="G60" s="16" t="s">
        <v>110</v>
      </c>
      <c r="H60" s="16" t="s">
        <v>635</v>
      </c>
      <c r="I60" s="16" t="s">
        <v>111</v>
      </c>
      <c r="L60" s="16" t="s">
        <v>30673</v>
      </c>
      <c r="M60" s="16" t="s">
        <v>0</v>
      </c>
      <c r="N60" s="16" t="str">
        <f t="shared" si="0"/>
        <v>insert into Trunk (OID,trunkID, orgID, instanceID, nodeID, partnerOID, trunkType, shared, direction, carrierIP, privateIP,callFlowIndicator, status) values('TRUNK-0191','TGSIGWUI01','ORG-DTL','INS-DTL-IOS','NOD-DTL-IOS-02','PAR-0067','I','N','B',null,null,'IGW-C3','A');</v>
      </c>
    </row>
    <row r="61" spans="1:14">
      <c r="A61" s="16" t="s">
        <v>515</v>
      </c>
      <c r="B61" s="16" t="s">
        <v>716</v>
      </c>
      <c r="C61" s="16" t="s">
        <v>769</v>
      </c>
      <c r="D61" s="16" t="s">
        <v>771</v>
      </c>
      <c r="E61" s="16" t="s">
        <v>785</v>
      </c>
      <c r="F61" s="16" t="s">
        <v>244</v>
      </c>
      <c r="G61" s="16" t="s">
        <v>110</v>
      </c>
      <c r="H61" s="16" t="s">
        <v>635</v>
      </c>
      <c r="I61" s="16" t="s">
        <v>111</v>
      </c>
      <c r="L61" s="16" t="s">
        <v>30673</v>
      </c>
      <c r="M61" s="16" t="s">
        <v>0</v>
      </c>
      <c r="N61" s="16" t="str">
        <f t="shared" si="0"/>
        <v>insert into Trunk (OID,trunkID, orgID, instanceID, nodeID, partnerOID, trunkType, shared, direction, carrierIP, privateIP,callFlowIndicator, status) values('TRUNK-0190','TGSIGWRC01','ORG-DTL','INS-DTL-IOS','NOD-DTL-IOS-02','PAR-0062','I','N','B',null,null,'IGW-C3','A');</v>
      </c>
    </row>
    <row r="62" spans="1:14">
      <c r="A62" s="16" t="s">
        <v>514</v>
      </c>
      <c r="B62" s="16" t="s">
        <v>715</v>
      </c>
      <c r="C62" s="16" t="s">
        <v>769</v>
      </c>
      <c r="D62" s="16" t="s">
        <v>771</v>
      </c>
      <c r="E62" s="16" t="s">
        <v>785</v>
      </c>
      <c r="F62" s="16" t="s">
        <v>238</v>
      </c>
      <c r="G62" s="16" t="s">
        <v>110</v>
      </c>
      <c r="H62" s="16" t="s">
        <v>635</v>
      </c>
      <c r="I62" s="16" t="s">
        <v>111</v>
      </c>
      <c r="L62" s="16" t="s">
        <v>30673</v>
      </c>
      <c r="M62" s="16" t="s">
        <v>0</v>
      </c>
      <c r="N62" s="16" t="str">
        <f t="shared" si="0"/>
        <v>insert into Trunk (OID,trunkID, orgID, instanceID, nodeID, partnerOID, trunkType, shared, direction, carrierIP, privateIP,callFlowIndicator, status) values('TRUNK-0189','TGSIGWHT01','ORG-DTL','INS-DTL-IOS','NOD-DTL-IOS-02','PAR-0056','I','N','B',null,null,'IGW-C3','A');</v>
      </c>
    </row>
    <row r="63" spans="1:14">
      <c r="A63" s="16" t="s">
        <v>513</v>
      </c>
      <c r="B63" s="16" t="s">
        <v>714</v>
      </c>
      <c r="C63" s="16" t="s">
        <v>769</v>
      </c>
      <c r="D63" s="16" t="s">
        <v>771</v>
      </c>
      <c r="E63" s="16" t="s">
        <v>785</v>
      </c>
      <c r="F63" s="16" t="s">
        <v>233</v>
      </c>
      <c r="G63" s="16" t="s">
        <v>110</v>
      </c>
      <c r="H63" s="16" t="s">
        <v>635</v>
      </c>
      <c r="I63" s="16" t="s">
        <v>111</v>
      </c>
      <c r="L63" s="16" t="s">
        <v>30673</v>
      </c>
      <c r="M63" s="16" t="s">
        <v>0</v>
      </c>
      <c r="N63" s="16" t="str">
        <f t="shared" si="0"/>
        <v>insert into Trunk (OID,trunkID, orgID, instanceID, nodeID, partnerOID, trunkType, shared, direction, carrierIP, privateIP,callFlowIndicator, status) values('TRUNK-0188','TGSIGWCT01','ORG-DTL','INS-DTL-IOS','NOD-DTL-IOS-02','PAR-0051','I','N','B',null,null,'IGW-C3','A');</v>
      </c>
    </row>
    <row r="64" spans="1:14">
      <c r="A64" s="16" t="s">
        <v>512</v>
      </c>
      <c r="B64" s="16" t="s">
        <v>713</v>
      </c>
      <c r="C64" s="16" t="s">
        <v>769</v>
      </c>
      <c r="D64" s="16" t="s">
        <v>771</v>
      </c>
      <c r="E64" s="16" t="s">
        <v>785</v>
      </c>
      <c r="F64" s="16" t="s">
        <v>236</v>
      </c>
      <c r="G64" s="16" t="s">
        <v>110</v>
      </c>
      <c r="H64" s="16" t="s">
        <v>635</v>
      </c>
      <c r="I64" s="16" t="s">
        <v>111</v>
      </c>
      <c r="L64" s="16" t="s">
        <v>30673</v>
      </c>
      <c r="M64" s="16" t="s">
        <v>0</v>
      </c>
      <c r="N64" s="16" t="str">
        <f t="shared" si="0"/>
        <v>insert into Trunk (OID,trunkID, orgID, instanceID, nodeID, partnerOID, trunkType, shared, direction, carrierIP, privateIP,callFlowIndicator, status) values('TRUNK-0187','TGSIGWFC01','ORG-DTL','INS-DTL-IOS','NOD-DTL-IOS-02','PAR-0054','I','N','B',null,null,'IGW-C3','A');</v>
      </c>
    </row>
    <row r="65" spans="1:14">
      <c r="A65" s="16" t="s">
        <v>511</v>
      </c>
      <c r="B65" s="16" t="s">
        <v>712</v>
      </c>
      <c r="C65" s="16" t="s">
        <v>769</v>
      </c>
      <c r="D65" s="16" t="s">
        <v>771</v>
      </c>
      <c r="E65" s="16" t="s">
        <v>785</v>
      </c>
      <c r="F65" s="16" t="s">
        <v>239</v>
      </c>
      <c r="G65" s="16" t="s">
        <v>110</v>
      </c>
      <c r="H65" s="16" t="s">
        <v>635</v>
      </c>
      <c r="I65" s="16" t="s">
        <v>111</v>
      </c>
      <c r="L65" s="16" t="s">
        <v>30673</v>
      </c>
      <c r="M65" s="16" t="s">
        <v>0</v>
      </c>
      <c r="N65" s="16" t="str">
        <f t="shared" si="0"/>
        <v>insert into Trunk (OID,trunkID, orgID, instanceID, nodeID, partnerOID, trunkType, shared, direction, carrierIP, privateIP,callFlowIndicator, status) values('TRUNK-0186','TGSIGWMT01','ORG-DTL','INS-DTL-IOS','NOD-DTL-IOS-02','PAR-0057','I','N','B',null,null,'IGW-C3','A');</v>
      </c>
    </row>
    <row r="66" spans="1:14">
      <c r="A66" s="16" t="s">
        <v>510</v>
      </c>
      <c r="B66" s="16" t="s">
        <v>711</v>
      </c>
      <c r="C66" s="16" t="s">
        <v>769</v>
      </c>
      <c r="D66" s="16" t="s">
        <v>771</v>
      </c>
      <c r="E66" s="16" t="s">
        <v>785</v>
      </c>
      <c r="F66" s="16" t="s">
        <v>230</v>
      </c>
      <c r="G66" s="16" t="s">
        <v>110</v>
      </c>
      <c r="H66" s="16" t="s">
        <v>635</v>
      </c>
      <c r="I66" s="16" t="s">
        <v>111</v>
      </c>
      <c r="L66" s="16" t="s">
        <v>30673</v>
      </c>
      <c r="M66" s="16" t="s">
        <v>0</v>
      </c>
      <c r="N66" s="16" t="str">
        <f t="shared" si="0"/>
        <v>insert into Trunk (OID,trunkID, orgID, instanceID, nodeID, partnerOID, trunkType, shared, direction, carrierIP, privateIP,callFlowIndicator, status) values('TRUNK-0185','TGSIGWBT01','ORG-DTL','INS-DTL-IOS','NOD-DTL-IOS-02','PAR-0048','I','N','B',null,null,'IGW-C3','A');</v>
      </c>
    </row>
    <row r="67" spans="1:14">
      <c r="A67" s="16" t="s">
        <v>509</v>
      </c>
      <c r="B67" s="16" t="s">
        <v>710</v>
      </c>
      <c r="C67" s="16" t="s">
        <v>769</v>
      </c>
      <c r="D67" s="16" t="s">
        <v>771</v>
      </c>
      <c r="E67" s="16" t="s">
        <v>785</v>
      </c>
      <c r="F67" s="16" t="s">
        <v>241</v>
      </c>
      <c r="G67" s="16" t="s">
        <v>110</v>
      </c>
      <c r="H67" s="16" t="s">
        <v>635</v>
      </c>
      <c r="I67" s="16" t="s">
        <v>111</v>
      </c>
      <c r="L67" s="16" t="s">
        <v>30673</v>
      </c>
      <c r="M67" s="16" t="s">
        <v>0</v>
      </c>
      <c r="N67" s="16" t="str">
        <f t="shared" si="0"/>
        <v>insert into Trunk (OID,trunkID, orgID, instanceID, nodeID, partnerOID, trunkType, shared, direction, carrierIP, privateIP,callFlowIndicator, status) values('TRUNK-0184','TGSIGWNT01','ORG-DTL','INS-DTL-IOS','NOD-DTL-IOS-02','PAR-0059','I','N','B',null,null,'IGW-C3','A');</v>
      </c>
    </row>
    <row r="68" spans="1:14">
      <c r="A68" s="16" t="s">
        <v>508</v>
      </c>
      <c r="B68" s="16" t="s">
        <v>709</v>
      </c>
      <c r="C68" s="16" t="s">
        <v>769</v>
      </c>
      <c r="D68" s="16" t="s">
        <v>771</v>
      </c>
      <c r="E68" s="16" t="s">
        <v>785</v>
      </c>
      <c r="F68" s="16" t="s">
        <v>250</v>
      </c>
      <c r="G68" s="16" t="s">
        <v>635</v>
      </c>
      <c r="H68" s="16" t="s">
        <v>635</v>
      </c>
      <c r="I68" s="16" t="s">
        <v>111</v>
      </c>
      <c r="M68" s="16" t="s">
        <v>0</v>
      </c>
      <c r="N68" s="16" t="str">
        <f t="shared" ref="N68:N131" si="1">N$1&amp;IF(ISBLANK(A68),"null","'"&amp;A68&amp;"'")&amp;","&amp;IF(ISBLANK(B68),"null","'"&amp;B68&amp;"'")&amp;","&amp;IF(ISBLANK(C68),"null","'"&amp;C68&amp;"'")&amp;","&amp;IF(ISBLANK(D68),"null","'"&amp;D68&amp;"'")&amp;","&amp;IF(ISBLANK(E68),"null","'"&amp;E68&amp;"'")&amp;","&amp;IF(ISBLANK(F68),"null","'"&amp;F68&amp;"'")&amp;","&amp;IF(ISBLANK(G68),"null","'"&amp;G68&amp;"'")&amp;","&amp;IF(ISBLANK(H68),"null","'"&amp;H68&amp;"'")&amp;","&amp;IF(ISBLANK(I68),"null","'"&amp;I68&amp;"'")&amp;","&amp;IF(ISBLANK(J68),"null","'"&amp;J68&amp;"'")&amp;","&amp;IF(ISBLANK(K68),"null","'"&amp;K68&amp;"'")&amp;","&amp;IF(ISBLANK(L68),"null","'"&amp;L68&amp;"'")&amp;","&amp;IF(ISBLANK(M68),"null","'"&amp;M68&amp;"'")&amp;O$1</f>
        <v>insert into Trunk (OID,trunkID, orgID, instanceID, nodeID, partnerOID, trunkType, shared, direction, carrierIP, privateIP,callFlowIndicator, status) values('TRUNK-0183','103.13.149.19','ORG-DTL','INS-DTL-IOS','NOD-DTL-IOS-02','PAR-0068','N','N','B',null,null,null,'A');</v>
      </c>
    </row>
    <row r="69" spans="1:14">
      <c r="A69" s="16" t="s">
        <v>507</v>
      </c>
      <c r="B69" s="16" t="s">
        <v>708</v>
      </c>
      <c r="C69" s="16" t="s">
        <v>769</v>
      </c>
      <c r="D69" s="16" t="s">
        <v>771</v>
      </c>
      <c r="E69" s="16" t="s">
        <v>785</v>
      </c>
      <c r="F69" s="16" t="s">
        <v>250</v>
      </c>
      <c r="G69" s="16" t="s">
        <v>635</v>
      </c>
      <c r="H69" s="16" t="s">
        <v>635</v>
      </c>
      <c r="I69" s="16" t="s">
        <v>111</v>
      </c>
      <c r="M69" s="16" t="s">
        <v>0</v>
      </c>
      <c r="N69" s="16" t="str">
        <f t="shared" si="1"/>
        <v>insert into Trunk (OID,trunkID, orgID, instanceID, nodeID, partnerOID, trunkType, shared, direction, carrierIP, privateIP,callFlowIndicator, status) values('TRUNK-0182','103.13.148.19','ORG-DTL','INS-DTL-IOS','NOD-DTL-IOS-02','PAR-0068','N','N','B',null,null,null,'A');</v>
      </c>
    </row>
    <row r="70" spans="1:14">
      <c r="A70" s="16" t="s">
        <v>506</v>
      </c>
      <c r="B70" s="16" t="s">
        <v>628</v>
      </c>
      <c r="C70" s="16" t="s">
        <v>769</v>
      </c>
      <c r="D70" s="16" t="s">
        <v>771</v>
      </c>
      <c r="E70" s="16" t="s">
        <v>785</v>
      </c>
      <c r="F70" s="16" t="s">
        <v>249</v>
      </c>
      <c r="G70" s="16" t="s">
        <v>635</v>
      </c>
      <c r="H70" s="16" t="s">
        <v>635</v>
      </c>
      <c r="I70" s="16" t="s">
        <v>111</v>
      </c>
      <c r="M70" s="16" t="s">
        <v>0</v>
      </c>
      <c r="N70" s="16" t="str">
        <f t="shared" si="1"/>
        <v>insert into Trunk (OID,trunkID, orgID, instanceID, nodeID, partnerOID, trunkType, shared, direction, carrierIP, privateIP,callFlowIndicator, status) values('TRUNK-0181','103.14.206.47','ORG-DTL','INS-DTL-IOS','NOD-DTL-IOS-02','PAR-0067','N','N','B',null,null,null,'A');</v>
      </c>
    </row>
    <row r="71" spans="1:14">
      <c r="A71" s="16" t="s">
        <v>505</v>
      </c>
      <c r="B71" s="16" t="s">
        <v>707</v>
      </c>
      <c r="C71" s="16" t="s">
        <v>769</v>
      </c>
      <c r="D71" s="16" t="s">
        <v>771</v>
      </c>
      <c r="E71" s="16" t="s">
        <v>785</v>
      </c>
      <c r="F71" s="16" t="s">
        <v>249</v>
      </c>
      <c r="G71" s="16" t="s">
        <v>635</v>
      </c>
      <c r="H71" s="16" t="s">
        <v>635</v>
      </c>
      <c r="I71" s="16" t="s">
        <v>111</v>
      </c>
      <c r="M71" s="16" t="s">
        <v>0</v>
      </c>
      <c r="N71" s="16" t="str">
        <f t="shared" si="1"/>
        <v>insert into Trunk (OID,trunkID, orgID, instanceID, nodeID, partnerOID, trunkType, shared, direction, carrierIP, privateIP,callFlowIndicator, status) values('TRUNK-0180','103.14.205.34','ORG-DTL','INS-DTL-IOS','NOD-DTL-IOS-02','PAR-0067','N','N','B',null,null,null,'A');</v>
      </c>
    </row>
    <row r="72" spans="1:14">
      <c r="A72" s="16" t="s">
        <v>504</v>
      </c>
      <c r="B72" s="16" t="s">
        <v>706</v>
      </c>
      <c r="C72" s="16" t="s">
        <v>769</v>
      </c>
      <c r="D72" s="16" t="s">
        <v>771</v>
      </c>
      <c r="E72" s="16" t="s">
        <v>785</v>
      </c>
      <c r="F72" s="16" t="s">
        <v>247</v>
      </c>
      <c r="G72" s="16" t="s">
        <v>635</v>
      </c>
      <c r="H72" s="16" t="s">
        <v>635</v>
      </c>
      <c r="I72" s="16" t="s">
        <v>111</v>
      </c>
      <c r="M72" s="16" t="s">
        <v>0</v>
      </c>
      <c r="N72" s="16" t="str">
        <f t="shared" si="1"/>
        <v>insert into Trunk (OID,trunkID, orgID, instanceID, nodeID, partnerOID, trunkType, shared, direction, carrierIP, privateIP,callFlowIndicator, status) values('TRUNK-0179','103.53.84.7','ORG-DTL','INS-DTL-IOS','NOD-DTL-IOS-02','PAR-0065','N','N','B',null,null,null,'A');</v>
      </c>
    </row>
    <row r="73" spans="1:14">
      <c r="A73" s="16" t="s">
        <v>503</v>
      </c>
      <c r="B73" s="16" t="s">
        <v>705</v>
      </c>
      <c r="C73" s="16" t="s">
        <v>769</v>
      </c>
      <c r="D73" s="16" t="s">
        <v>771</v>
      </c>
      <c r="E73" s="16" t="s">
        <v>785</v>
      </c>
      <c r="F73" s="16" t="s">
        <v>247</v>
      </c>
      <c r="G73" s="16" t="s">
        <v>635</v>
      </c>
      <c r="H73" s="16" t="s">
        <v>635</v>
      </c>
      <c r="I73" s="16" t="s">
        <v>111</v>
      </c>
      <c r="M73" s="16" t="s">
        <v>0</v>
      </c>
      <c r="N73" s="16" t="str">
        <f t="shared" si="1"/>
        <v>insert into Trunk (OID,trunkID, orgID, instanceID, nodeID, partnerOID, trunkType, shared, direction, carrierIP, privateIP,callFlowIndicator, status) values('TRUNK-0178','103.53.84.8','ORG-DTL','INS-DTL-IOS','NOD-DTL-IOS-02','PAR-0065','N','N','B',null,null,null,'A');</v>
      </c>
    </row>
    <row r="74" spans="1:14">
      <c r="A74" s="16" t="s">
        <v>502</v>
      </c>
      <c r="B74" s="16" t="s">
        <v>704</v>
      </c>
      <c r="C74" s="16" t="s">
        <v>769</v>
      </c>
      <c r="D74" s="16" t="s">
        <v>771</v>
      </c>
      <c r="E74" s="16" t="s">
        <v>785</v>
      </c>
      <c r="F74" s="16" t="s">
        <v>247</v>
      </c>
      <c r="G74" s="16" t="s">
        <v>635</v>
      </c>
      <c r="H74" s="16" t="s">
        <v>635</v>
      </c>
      <c r="I74" s="16" t="s">
        <v>111</v>
      </c>
      <c r="M74" s="16" t="s">
        <v>0</v>
      </c>
      <c r="N74" s="16" t="str">
        <f t="shared" si="1"/>
        <v>insert into Trunk (OID,trunkID, orgID, instanceID, nodeID, partnerOID, trunkType, shared, direction, carrierIP, privateIP,callFlowIndicator, status) values('TRUNK-0177','103.53.84.2','ORG-DTL','INS-DTL-IOS','NOD-DTL-IOS-02','PAR-0065','N','N','B',null,null,null,'A');</v>
      </c>
    </row>
    <row r="75" spans="1:14">
      <c r="A75" s="16" t="s">
        <v>501</v>
      </c>
      <c r="B75" s="16" t="s">
        <v>703</v>
      </c>
      <c r="C75" s="16" t="s">
        <v>769</v>
      </c>
      <c r="D75" s="16" t="s">
        <v>771</v>
      </c>
      <c r="E75" s="16" t="s">
        <v>785</v>
      </c>
      <c r="F75" s="16" t="s">
        <v>246</v>
      </c>
      <c r="G75" s="16" t="s">
        <v>635</v>
      </c>
      <c r="H75" s="16" t="s">
        <v>635</v>
      </c>
      <c r="I75" s="16" t="s">
        <v>111</v>
      </c>
      <c r="M75" s="16" t="s">
        <v>0</v>
      </c>
      <c r="N75" s="16" t="str">
        <f t="shared" si="1"/>
        <v>insert into Trunk (OID,trunkID, orgID, instanceID, nodeID, partnerOID, trunkType, shared, direction, carrierIP, privateIP,callFlowIndicator, status) values('TRUNK-0176','103.8.121.100','ORG-DTL','INS-DTL-IOS','NOD-DTL-IOS-02','PAR-0064','N','N','B',null,null,null,'A');</v>
      </c>
    </row>
    <row r="76" spans="1:14">
      <c r="A76" s="16" t="s">
        <v>500</v>
      </c>
      <c r="B76" s="16" t="s">
        <v>702</v>
      </c>
      <c r="C76" s="16" t="s">
        <v>769</v>
      </c>
      <c r="D76" s="16" t="s">
        <v>771</v>
      </c>
      <c r="E76" s="16" t="s">
        <v>785</v>
      </c>
      <c r="F76" s="16" t="s">
        <v>245</v>
      </c>
      <c r="G76" s="16" t="s">
        <v>635</v>
      </c>
      <c r="H76" s="16" t="s">
        <v>635</v>
      </c>
      <c r="I76" s="16" t="s">
        <v>111</v>
      </c>
      <c r="M76" s="16" t="s">
        <v>0</v>
      </c>
      <c r="N76" s="16" t="str">
        <f t="shared" si="1"/>
        <v>insert into Trunk (OID,trunkID, orgID, instanceID, nodeID, partnerOID, trunkType, shared, direction, carrierIP, privateIP,callFlowIndicator, status) values('TRUNK-0175','103.245.140.13','ORG-DTL','INS-DTL-IOS','NOD-DTL-IOS-02','PAR-0063','N','N','B',null,null,null,'A');</v>
      </c>
    </row>
    <row r="77" spans="1:14">
      <c r="A77" s="16" t="s">
        <v>499</v>
      </c>
      <c r="B77" s="16" t="s">
        <v>701</v>
      </c>
      <c r="C77" s="16" t="s">
        <v>769</v>
      </c>
      <c r="D77" s="16" t="s">
        <v>771</v>
      </c>
      <c r="E77" s="16" t="s">
        <v>785</v>
      </c>
      <c r="F77" s="16" t="s">
        <v>245</v>
      </c>
      <c r="G77" s="16" t="s">
        <v>635</v>
      </c>
      <c r="H77" s="16" t="s">
        <v>635</v>
      </c>
      <c r="I77" s="16" t="s">
        <v>111</v>
      </c>
      <c r="M77" s="16" t="s">
        <v>0</v>
      </c>
      <c r="N77" s="16" t="str">
        <f t="shared" si="1"/>
        <v>insert into Trunk (OID,trunkID, orgID, instanceID, nodeID, partnerOID, trunkType, shared, direction, carrierIP, privateIP,callFlowIndicator, status) values('TRUNK-0174','103.245.140.11','ORG-DTL','INS-DTL-IOS','NOD-DTL-IOS-02','PAR-0063','N','N','B',null,null,null,'A');</v>
      </c>
    </row>
    <row r="78" spans="1:14">
      <c r="A78" s="16" t="s">
        <v>498</v>
      </c>
      <c r="B78" s="16" t="s">
        <v>627</v>
      </c>
      <c r="C78" s="16" t="s">
        <v>769</v>
      </c>
      <c r="D78" s="16" t="s">
        <v>771</v>
      </c>
      <c r="E78" s="16" t="s">
        <v>785</v>
      </c>
      <c r="F78" s="16" t="s">
        <v>244</v>
      </c>
      <c r="G78" s="16" t="s">
        <v>635</v>
      </c>
      <c r="H78" s="16" t="s">
        <v>635</v>
      </c>
      <c r="I78" s="16" t="s">
        <v>111</v>
      </c>
      <c r="M78" s="16" t="s">
        <v>0</v>
      </c>
      <c r="N78" s="16" t="str">
        <f t="shared" si="1"/>
        <v>insert into Trunk (OID,trunkID, orgID, instanceID, nodeID, partnerOID, trunkType, shared, direction, carrierIP, privateIP,callFlowIndicator, status) values('TRUNK-0173','103.12.82.134','ORG-DTL','INS-DTL-IOS','NOD-DTL-IOS-02','PAR-0062','N','N','B',null,null,null,'A');</v>
      </c>
    </row>
    <row r="79" spans="1:14">
      <c r="A79" s="16" t="s">
        <v>497</v>
      </c>
      <c r="B79" s="16" t="s">
        <v>700</v>
      </c>
      <c r="C79" s="16" t="s">
        <v>769</v>
      </c>
      <c r="D79" s="16" t="s">
        <v>771</v>
      </c>
      <c r="E79" s="16" t="s">
        <v>785</v>
      </c>
      <c r="F79" s="16" t="s">
        <v>244</v>
      </c>
      <c r="G79" s="16" t="s">
        <v>635</v>
      </c>
      <c r="H79" s="16" t="s">
        <v>635</v>
      </c>
      <c r="I79" s="16" t="s">
        <v>111</v>
      </c>
      <c r="M79" s="16" t="s">
        <v>0</v>
      </c>
      <c r="N79" s="16" t="str">
        <f t="shared" si="1"/>
        <v>insert into Trunk (OID,trunkID, orgID, instanceID, nodeID, partnerOID, trunkType, shared, direction, carrierIP, privateIP,callFlowIndicator, status) values('TRUNK-0172','103.12.82.4','ORG-DTL','INS-DTL-IOS','NOD-DTL-IOS-02','PAR-0062','N','N','B',null,null,null,'A');</v>
      </c>
    </row>
    <row r="80" spans="1:14">
      <c r="A80" s="16" t="s">
        <v>496</v>
      </c>
      <c r="B80" s="16" t="s">
        <v>699</v>
      </c>
      <c r="C80" s="16" t="s">
        <v>769</v>
      </c>
      <c r="D80" s="16" t="s">
        <v>771</v>
      </c>
      <c r="E80" s="16" t="s">
        <v>785</v>
      </c>
      <c r="F80" s="16" t="s">
        <v>244</v>
      </c>
      <c r="G80" s="16" t="s">
        <v>635</v>
      </c>
      <c r="H80" s="16" t="s">
        <v>635</v>
      </c>
      <c r="I80" s="16" t="s">
        <v>111</v>
      </c>
      <c r="M80" s="16" t="s">
        <v>0</v>
      </c>
      <c r="N80" s="16" t="str">
        <f t="shared" si="1"/>
        <v>insert into Trunk (OID,trunkID, orgID, instanceID, nodeID, partnerOID, trunkType, shared, direction, carrierIP, privateIP,callFlowIndicator, status) values('TRUNK-0171','103.12.83.134','ORG-DTL','INS-DTL-IOS','NOD-DTL-IOS-02','PAR-0062','N','N','B',null,null,null,'A');</v>
      </c>
    </row>
    <row r="81" spans="1:14">
      <c r="A81" s="16" t="s">
        <v>495</v>
      </c>
      <c r="B81" s="16" t="s">
        <v>698</v>
      </c>
      <c r="C81" s="16" t="s">
        <v>769</v>
      </c>
      <c r="D81" s="16" t="s">
        <v>771</v>
      </c>
      <c r="E81" s="16" t="s">
        <v>785</v>
      </c>
      <c r="F81" s="16" t="s">
        <v>244</v>
      </c>
      <c r="G81" s="16" t="s">
        <v>635</v>
      </c>
      <c r="H81" s="16" t="s">
        <v>635</v>
      </c>
      <c r="I81" s="16" t="s">
        <v>111</v>
      </c>
      <c r="M81" s="16" t="s">
        <v>0</v>
      </c>
      <c r="N81" s="16" t="str">
        <f t="shared" si="1"/>
        <v>insert into Trunk (OID,trunkID, orgID, instanceID, nodeID, partnerOID, trunkType, shared, direction, carrierIP, privateIP,callFlowIndicator, status) values('TRUNK-0170','103.12.82.100','ORG-DTL','INS-DTL-IOS','NOD-DTL-IOS-02','PAR-0062','N','N','B',null,null,null,'A');</v>
      </c>
    </row>
    <row r="82" spans="1:14">
      <c r="A82" s="16" t="s">
        <v>494</v>
      </c>
      <c r="B82" s="16" t="s">
        <v>697</v>
      </c>
      <c r="C82" s="16" t="s">
        <v>769</v>
      </c>
      <c r="D82" s="16" t="s">
        <v>771</v>
      </c>
      <c r="E82" s="16" t="s">
        <v>785</v>
      </c>
      <c r="F82" s="16" t="s">
        <v>243</v>
      </c>
      <c r="G82" s="16" t="s">
        <v>635</v>
      </c>
      <c r="H82" s="16" t="s">
        <v>635</v>
      </c>
      <c r="I82" s="16" t="s">
        <v>111</v>
      </c>
      <c r="M82" s="16" t="s">
        <v>0</v>
      </c>
      <c r="N82" s="16" t="str">
        <f t="shared" si="1"/>
        <v>insert into Trunk (OID,trunkID, orgID, instanceID, nodeID, partnerOID, trunkType, shared, direction, carrierIP, privateIP,callFlowIndicator, status) values('TRUNK-0169','202.72.239.3','ORG-DTL','INS-DTL-IOS','NOD-DTL-IOS-02','PAR-0061','N','N','B',null,null,null,'A');</v>
      </c>
    </row>
    <row r="83" spans="1:14">
      <c r="A83" s="16" t="s">
        <v>493</v>
      </c>
      <c r="B83" s="16" t="s">
        <v>621</v>
      </c>
      <c r="C83" s="16" t="s">
        <v>769</v>
      </c>
      <c r="D83" s="16" t="s">
        <v>771</v>
      </c>
      <c r="E83" s="16" t="s">
        <v>785</v>
      </c>
      <c r="F83" s="16" t="s">
        <v>242</v>
      </c>
      <c r="G83" s="16" t="s">
        <v>635</v>
      </c>
      <c r="H83" s="16" t="s">
        <v>635</v>
      </c>
      <c r="I83" s="16" t="s">
        <v>111</v>
      </c>
      <c r="M83" s="16" t="s">
        <v>0</v>
      </c>
      <c r="N83" s="16" t="str">
        <f t="shared" si="1"/>
        <v>insert into Trunk (OID,trunkID, orgID, instanceID, nodeID, partnerOID, trunkType, shared, direction, carrierIP, privateIP,callFlowIndicator, status) values('TRUNK-0168','114.130.248.68','ORG-DTL','INS-DTL-IOS','NOD-DTL-IOS-02','PAR-0060','N','N','B',null,null,null,'A');</v>
      </c>
    </row>
    <row r="84" spans="1:14">
      <c r="A84" s="16" t="s">
        <v>492</v>
      </c>
      <c r="B84" s="16" t="s">
        <v>696</v>
      </c>
      <c r="C84" s="16" t="s">
        <v>769</v>
      </c>
      <c r="D84" s="16" t="s">
        <v>771</v>
      </c>
      <c r="E84" s="16" t="s">
        <v>785</v>
      </c>
      <c r="F84" s="16" t="s">
        <v>242</v>
      </c>
      <c r="G84" s="16" t="s">
        <v>635</v>
      </c>
      <c r="H84" s="16" t="s">
        <v>635</v>
      </c>
      <c r="I84" s="16" t="s">
        <v>111</v>
      </c>
      <c r="M84" s="16" t="s">
        <v>0</v>
      </c>
      <c r="N84" s="16" t="str">
        <f t="shared" si="1"/>
        <v>insert into Trunk (OID,trunkID, orgID, instanceID, nodeID, partnerOID, trunkType, shared, direction, carrierIP, privateIP,callFlowIndicator, status) values('TRUNK-0167','114.130.251.130','ORG-DTL','INS-DTL-IOS','NOD-DTL-IOS-02','PAR-0060','N','N','B',null,null,null,'A');</v>
      </c>
    </row>
    <row r="85" spans="1:14">
      <c r="A85" s="16" t="s">
        <v>491</v>
      </c>
      <c r="B85" s="16" t="s">
        <v>695</v>
      </c>
      <c r="C85" s="16" t="s">
        <v>769</v>
      </c>
      <c r="D85" s="16" t="s">
        <v>771</v>
      </c>
      <c r="E85" s="16" t="s">
        <v>785</v>
      </c>
      <c r="F85" s="16" t="s">
        <v>242</v>
      </c>
      <c r="G85" s="16" t="s">
        <v>635</v>
      </c>
      <c r="H85" s="16" t="s">
        <v>635</v>
      </c>
      <c r="I85" s="16" t="s">
        <v>111</v>
      </c>
      <c r="M85" s="16" t="s">
        <v>0</v>
      </c>
      <c r="N85" s="16" t="str">
        <f t="shared" si="1"/>
        <v>insert into Trunk (OID,trunkID, orgID, instanceID, nodeID, partnerOID, trunkType, shared, direction, carrierIP, privateIP,callFlowIndicator, status) values('TRUNK-0166','114.130.248.109','ORG-DTL','INS-DTL-IOS','NOD-DTL-IOS-02','PAR-0060','N','N','B',null,null,null,'A');</v>
      </c>
    </row>
    <row r="86" spans="1:14">
      <c r="A86" s="16" t="s">
        <v>490</v>
      </c>
      <c r="B86" s="16" t="s">
        <v>694</v>
      </c>
      <c r="C86" s="16" t="s">
        <v>769</v>
      </c>
      <c r="D86" s="16" t="s">
        <v>771</v>
      </c>
      <c r="E86" s="16" t="s">
        <v>785</v>
      </c>
      <c r="F86" s="16" t="s">
        <v>241</v>
      </c>
      <c r="G86" s="16" t="s">
        <v>635</v>
      </c>
      <c r="H86" s="16" t="s">
        <v>635</v>
      </c>
      <c r="I86" s="16" t="s">
        <v>111</v>
      </c>
      <c r="M86" s="16" t="s">
        <v>0</v>
      </c>
      <c r="N86" s="16" t="str">
        <f t="shared" si="1"/>
        <v>insert into Trunk (OID,trunkID, orgID, instanceID, nodeID, partnerOID, trunkType, shared, direction, carrierIP, privateIP,callFlowIndicator, status) values('TRUNK-0165','202.45.159.136','ORG-DTL','INS-DTL-IOS','NOD-DTL-IOS-02','PAR-0059','N','N','B',null,null,null,'A');</v>
      </c>
    </row>
    <row r="87" spans="1:14">
      <c r="A87" s="16" t="s">
        <v>489</v>
      </c>
      <c r="B87" s="16" t="s">
        <v>693</v>
      </c>
      <c r="C87" s="16" t="s">
        <v>769</v>
      </c>
      <c r="D87" s="16" t="s">
        <v>771</v>
      </c>
      <c r="E87" s="16" t="s">
        <v>785</v>
      </c>
      <c r="F87" s="16" t="s">
        <v>241</v>
      </c>
      <c r="G87" s="16" t="s">
        <v>635</v>
      </c>
      <c r="H87" s="16" t="s">
        <v>635</v>
      </c>
      <c r="I87" s="16" t="s">
        <v>111</v>
      </c>
      <c r="M87" s="16" t="s">
        <v>0</v>
      </c>
      <c r="N87" s="16" t="str">
        <f t="shared" si="1"/>
        <v>insert into Trunk (OID,trunkID, orgID, instanceID, nodeID, partnerOID, trunkType, shared, direction, carrierIP, privateIP,callFlowIndicator, status) values('TRUNK-0164','203.201.48.100','ORG-DTL','INS-DTL-IOS','NOD-DTL-IOS-02','PAR-0059','N','N','B',null,null,null,'A');</v>
      </c>
    </row>
    <row r="88" spans="1:14">
      <c r="A88" s="16" t="s">
        <v>488</v>
      </c>
      <c r="B88" s="16" t="s">
        <v>692</v>
      </c>
      <c r="C88" s="16" t="s">
        <v>769</v>
      </c>
      <c r="D88" s="16" t="s">
        <v>771</v>
      </c>
      <c r="E88" s="16" t="s">
        <v>785</v>
      </c>
      <c r="F88" s="16" t="s">
        <v>241</v>
      </c>
      <c r="G88" s="16" t="s">
        <v>635</v>
      </c>
      <c r="H88" s="16" t="s">
        <v>635</v>
      </c>
      <c r="I88" s="16" t="s">
        <v>111</v>
      </c>
      <c r="M88" s="16" t="s">
        <v>0</v>
      </c>
      <c r="N88" s="16" t="str">
        <f t="shared" si="1"/>
        <v>insert into Trunk (OID,trunkID, orgID, instanceID, nodeID, partnerOID, trunkType, shared, direction, carrierIP, privateIP,callFlowIndicator, status) values('TRUNK-0163','203.201.48.36','ORG-DTL','INS-DTL-IOS','NOD-DTL-IOS-02','PAR-0059','N','N','B',null,null,null,'A');</v>
      </c>
    </row>
    <row r="89" spans="1:14">
      <c r="A89" s="16" t="s">
        <v>487</v>
      </c>
      <c r="B89" s="16" t="s">
        <v>691</v>
      </c>
      <c r="C89" s="16" t="s">
        <v>769</v>
      </c>
      <c r="D89" s="16" t="s">
        <v>771</v>
      </c>
      <c r="E89" s="16" t="s">
        <v>785</v>
      </c>
      <c r="F89" s="16" t="s">
        <v>241</v>
      </c>
      <c r="G89" s="16" t="s">
        <v>635</v>
      </c>
      <c r="H89" s="16" t="s">
        <v>635</v>
      </c>
      <c r="I89" s="16" t="s">
        <v>111</v>
      </c>
      <c r="M89" s="16" t="s">
        <v>0</v>
      </c>
      <c r="N89" s="16" t="str">
        <f t="shared" si="1"/>
        <v>insert into Trunk (OID,trunkID, orgID, instanceID, nodeID, partnerOID, trunkType, shared, direction, carrierIP, privateIP,callFlowIndicator, status) values('TRUNK-0162','203.201.48.50','ORG-DTL','INS-DTL-IOS','NOD-DTL-IOS-02','PAR-0059','N','N','B',null,null,null,'A');</v>
      </c>
    </row>
    <row r="90" spans="1:14">
      <c r="A90" s="16" t="s">
        <v>486</v>
      </c>
      <c r="B90" s="16" t="s">
        <v>626</v>
      </c>
      <c r="C90" s="16" t="s">
        <v>769</v>
      </c>
      <c r="D90" s="16" t="s">
        <v>771</v>
      </c>
      <c r="E90" s="16" t="s">
        <v>785</v>
      </c>
      <c r="F90" s="16" t="s">
        <v>241</v>
      </c>
      <c r="G90" s="16" t="s">
        <v>635</v>
      </c>
      <c r="H90" s="16" t="s">
        <v>635</v>
      </c>
      <c r="I90" s="16" t="s">
        <v>111</v>
      </c>
      <c r="M90" s="16" t="s">
        <v>0</v>
      </c>
      <c r="N90" s="16" t="str">
        <f t="shared" si="1"/>
        <v>insert into Trunk (OID,trunkID, orgID, instanceID, nodeID, partnerOID, trunkType, shared, direction, carrierIP, privateIP,callFlowIndicator, status) values('TRUNK-0161','203.201.49.68','ORG-DTL','INS-DTL-IOS','NOD-DTL-IOS-02','PAR-0059','N','N','B',null,null,null,'A');</v>
      </c>
    </row>
    <row r="91" spans="1:14">
      <c r="A91" s="16" t="s">
        <v>485</v>
      </c>
      <c r="B91" s="16" t="s">
        <v>625</v>
      </c>
      <c r="C91" s="16" t="s">
        <v>769</v>
      </c>
      <c r="D91" s="16" t="s">
        <v>771</v>
      </c>
      <c r="E91" s="16" t="s">
        <v>785</v>
      </c>
      <c r="F91" s="16" t="s">
        <v>241</v>
      </c>
      <c r="G91" s="16" t="s">
        <v>635</v>
      </c>
      <c r="H91" s="16" t="s">
        <v>635</v>
      </c>
      <c r="I91" s="16" t="s">
        <v>111</v>
      </c>
      <c r="M91" s="16" t="s">
        <v>0</v>
      </c>
      <c r="N91" s="16" t="str">
        <f t="shared" si="1"/>
        <v>insert into Trunk (OID,trunkID, orgID, instanceID, nodeID, partnerOID, trunkType, shared, direction, carrierIP, privateIP,callFlowIndicator, status) values('TRUNK-0160','202.45.159.134','ORG-DTL','INS-DTL-IOS','NOD-DTL-IOS-02','PAR-0059','N','N','B',null,null,null,'A');</v>
      </c>
    </row>
    <row r="92" spans="1:14">
      <c r="A92" s="16" t="s">
        <v>484</v>
      </c>
      <c r="B92" s="16" t="s">
        <v>690</v>
      </c>
      <c r="C92" s="16" t="s">
        <v>769</v>
      </c>
      <c r="D92" s="16" t="s">
        <v>771</v>
      </c>
      <c r="E92" s="16" t="s">
        <v>785</v>
      </c>
      <c r="F92" s="16" t="s">
        <v>240</v>
      </c>
      <c r="G92" s="16" t="s">
        <v>635</v>
      </c>
      <c r="H92" s="16" t="s">
        <v>635</v>
      </c>
      <c r="I92" s="16" t="s">
        <v>111</v>
      </c>
      <c r="M92" s="16" t="s">
        <v>0</v>
      </c>
      <c r="N92" s="16" t="str">
        <f t="shared" si="1"/>
        <v>insert into Trunk (OID,trunkID, orgID, instanceID, nodeID, partnerOID, trunkType, shared, direction, carrierIP, privateIP,callFlowIndicator, status) values('TRUNK-0159','103.15.142.212','ORG-DTL','INS-DTL-IOS','NOD-DTL-IOS-02','PAR-0058','N','N','B',null,null,null,'A');</v>
      </c>
    </row>
    <row r="93" spans="1:14">
      <c r="A93" s="16" t="s">
        <v>483</v>
      </c>
      <c r="B93" s="16" t="s">
        <v>689</v>
      </c>
      <c r="C93" s="16" t="s">
        <v>769</v>
      </c>
      <c r="D93" s="16" t="s">
        <v>771</v>
      </c>
      <c r="E93" s="16" t="s">
        <v>785</v>
      </c>
      <c r="F93" s="16" t="s">
        <v>239</v>
      </c>
      <c r="G93" s="16" t="s">
        <v>635</v>
      </c>
      <c r="H93" s="16" t="s">
        <v>635</v>
      </c>
      <c r="I93" s="16" t="s">
        <v>111</v>
      </c>
      <c r="M93" s="16" t="s">
        <v>0</v>
      </c>
      <c r="N93" s="16" t="str">
        <f t="shared" si="1"/>
        <v>insert into Trunk (OID,trunkID, orgID, instanceID, nodeID, partnerOID, trunkType, shared, direction, carrierIP, privateIP,callFlowIndicator, status) values('TRUNK-0158','123.176.59.8','ORG-DTL','INS-DTL-IOS','NOD-DTL-IOS-02','PAR-0057','N','N','B',null,null,null,'A');</v>
      </c>
    </row>
    <row r="94" spans="1:14">
      <c r="A94" s="16" t="s">
        <v>482</v>
      </c>
      <c r="B94" s="16" t="s">
        <v>688</v>
      </c>
      <c r="C94" s="16" t="s">
        <v>769</v>
      </c>
      <c r="D94" s="16" t="s">
        <v>771</v>
      </c>
      <c r="E94" s="16" t="s">
        <v>785</v>
      </c>
      <c r="F94" s="16" t="s">
        <v>239</v>
      </c>
      <c r="G94" s="16" t="s">
        <v>635</v>
      </c>
      <c r="H94" s="16" t="s">
        <v>635</v>
      </c>
      <c r="I94" s="16" t="s">
        <v>111</v>
      </c>
      <c r="M94" s="16" t="s">
        <v>0</v>
      </c>
      <c r="N94" s="16" t="str">
        <f t="shared" si="1"/>
        <v>insert into Trunk (OID,trunkID, orgID, instanceID, nodeID, partnerOID, trunkType, shared, direction, carrierIP, privateIP,callFlowIndicator, status) values('TRUNK-0157','202.129.193.38','ORG-DTL','INS-DTL-IOS','NOD-DTL-IOS-02','PAR-0057','N','N','B',null,null,null,'A');</v>
      </c>
    </row>
    <row r="95" spans="1:14">
      <c r="A95" s="16" t="s">
        <v>481</v>
      </c>
      <c r="B95" s="16" t="s">
        <v>687</v>
      </c>
      <c r="C95" s="16" t="s">
        <v>769</v>
      </c>
      <c r="D95" s="16" t="s">
        <v>771</v>
      </c>
      <c r="E95" s="16" t="s">
        <v>785</v>
      </c>
      <c r="F95" s="16" t="s">
        <v>239</v>
      </c>
      <c r="G95" s="16" t="s">
        <v>635</v>
      </c>
      <c r="H95" s="16" t="s">
        <v>635</v>
      </c>
      <c r="I95" s="16" t="s">
        <v>111</v>
      </c>
      <c r="M95" s="16" t="s">
        <v>0</v>
      </c>
      <c r="N95" s="16" t="str">
        <f t="shared" si="1"/>
        <v>insert into Trunk (OID,trunkID, orgID, instanceID, nodeID, partnerOID, trunkType, shared, direction, carrierIP, privateIP,callFlowIndicator, status) values('TRUNK-0156','202.129.193.68','ORG-DTL','INS-DTL-IOS','NOD-DTL-IOS-02','PAR-0057','N','N','B',null,null,null,'A');</v>
      </c>
    </row>
    <row r="96" spans="1:14">
      <c r="A96" s="16" t="s">
        <v>480</v>
      </c>
      <c r="B96" s="16" t="s">
        <v>602</v>
      </c>
      <c r="C96" s="16" t="s">
        <v>769</v>
      </c>
      <c r="D96" s="16" t="s">
        <v>771</v>
      </c>
      <c r="E96" s="16" t="s">
        <v>785</v>
      </c>
      <c r="F96" s="16" t="s">
        <v>239</v>
      </c>
      <c r="G96" s="16" t="s">
        <v>635</v>
      </c>
      <c r="H96" s="16" t="s">
        <v>635</v>
      </c>
      <c r="I96" s="16" t="s">
        <v>111</v>
      </c>
      <c r="M96" s="16" t="s">
        <v>0</v>
      </c>
      <c r="N96" s="16" t="str">
        <f t="shared" si="1"/>
        <v>insert into Trunk (OID,trunkID, orgID, instanceID, nodeID, partnerOID, trunkType, shared, direction, carrierIP, privateIP,callFlowIndicator, status) values('TRUNK-0155','202.129.194.35','ORG-DTL','INS-DTL-IOS','NOD-DTL-IOS-02','PAR-0057','N','N','B',null,null,null,'A');</v>
      </c>
    </row>
    <row r="97" spans="1:14">
      <c r="A97" s="16" t="s">
        <v>479</v>
      </c>
      <c r="B97" s="16" t="s">
        <v>686</v>
      </c>
      <c r="C97" s="16" t="s">
        <v>769</v>
      </c>
      <c r="D97" s="16" t="s">
        <v>771</v>
      </c>
      <c r="E97" s="16" t="s">
        <v>785</v>
      </c>
      <c r="F97" s="16" t="s">
        <v>239</v>
      </c>
      <c r="G97" s="16" t="s">
        <v>635</v>
      </c>
      <c r="H97" s="16" t="s">
        <v>635</v>
      </c>
      <c r="I97" s="16" t="s">
        <v>111</v>
      </c>
      <c r="M97" s="16" t="s">
        <v>0</v>
      </c>
      <c r="N97" s="16" t="str">
        <f t="shared" si="1"/>
        <v>insert into Trunk (OID,trunkID, orgID, instanceID, nodeID, partnerOID, trunkType, shared, direction, carrierIP, privateIP,callFlowIndicator, status) values('TRUNK-0154','202.129.195.80','ORG-DTL','INS-DTL-IOS','NOD-DTL-IOS-02','PAR-0057','N','N','B',null,null,null,'A');</v>
      </c>
    </row>
    <row r="98" spans="1:14">
      <c r="A98" s="16" t="s">
        <v>478</v>
      </c>
      <c r="B98" s="16" t="s">
        <v>685</v>
      </c>
      <c r="C98" s="16" t="s">
        <v>769</v>
      </c>
      <c r="D98" s="16" t="s">
        <v>771</v>
      </c>
      <c r="E98" s="16" t="s">
        <v>785</v>
      </c>
      <c r="F98" s="16" t="s">
        <v>239</v>
      </c>
      <c r="G98" s="16" t="s">
        <v>635</v>
      </c>
      <c r="H98" s="16" t="s">
        <v>635</v>
      </c>
      <c r="I98" s="16" t="s">
        <v>111</v>
      </c>
      <c r="M98" s="16" t="s">
        <v>0</v>
      </c>
      <c r="N98" s="16" t="str">
        <f t="shared" si="1"/>
        <v>insert into Trunk (OID,trunkID, orgID, instanceID, nodeID, partnerOID, trunkType, shared, direction, carrierIP, privateIP,callFlowIndicator, status) values('TRUNK-0153','123.176.59.38','ORG-DTL','INS-DTL-IOS','NOD-DTL-IOS-02','PAR-0057','N','N','B',null,null,null,'A');</v>
      </c>
    </row>
    <row r="99" spans="1:14">
      <c r="A99" s="16" t="s">
        <v>477</v>
      </c>
      <c r="B99" s="16" t="s">
        <v>619</v>
      </c>
      <c r="C99" s="16" t="s">
        <v>769</v>
      </c>
      <c r="D99" s="16" t="s">
        <v>771</v>
      </c>
      <c r="E99" s="16" t="s">
        <v>785</v>
      </c>
      <c r="F99" s="16" t="s">
        <v>238</v>
      </c>
      <c r="G99" s="16" t="s">
        <v>635</v>
      </c>
      <c r="H99" s="16" t="s">
        <v>635</v>
      </c>
      <c r="I99" s="16" t="s">
        <v>111</v>
      </c>
      <c r="M99" s="16" t="s">
        <v>0</v>
      </c>
      <c r="N99" s="16" t="str">
        <f t="shared" si="1"/>
        <v>insert into Trunk (OID,trunkID, orgID, instanceID, nodeID, partnerOID, trunkType, shared, direction, carrierIP, privateIP,callFlowIndicator, status) values('TRUNK-0152','103.14.193.11','ORG-DTL','INS-DTL-IOS','NOD-DTL-IOS-02','PAR-0056','N','N','B',null,null,null,'A');</v>
      </c>
    </row>
    <row r="100" spans="1:14">
      <c r="A100" s="16" t="s">
        <v>476</v>
      </c>
      <c r="B100" s="16" t="s">
        <v>618</v>
      </c>
      <c r="C100" s="16" t="s">
        <v>769</v>
      </c>
      <c r="D100" s="16" t="s">
        <v>771</v>
      </c>
      <c r="E100" s="16" t="s">
        <v>785</v>
      </c>
      <c r="F100" s="16" t="s">
        <v>238</v>
      </c>
      <c r="G100" s="16" t="s">
        <v>635</v>
      </c>
      <c r="H100" s="16" t="s">
        <v>635</v>
      </c>
      <c r="I100" s="16" t="s">
        <v>111</v>
      </c>
      <c r="M100" s="16" t="s">
        <v>0</v>
      </c>
      <c r="N100" s="16" t="str">
        <f t="shared" si="1"/>
        <v>insert into Trunk (OID,trunkID, orgID, instanceID, nodeID, partnerOID, trunkType, shared, direction, carrierIP, privateIP,callFlowIndicator, status) values('TRUNK-0151','103.14.109.11','ORG-DTL','INS-DTL-IOS','NOD-DTL-IOS-02','PAR-0056','N','N','B',null,null,null,'A');</v>
      </c>
    </row>
    <row r="101" spans="1:14">
      <c r="A101" s="16" t="s">
        <v>475</v>
      </c>
      <c r="B101" s="16" t="s">
        <v>684</v>
      </c>
      <c r="C101" s="16" t="s">
        <v>769</v>
      </c>
      <c r="D101" s="16" t="s">
        <v>771</v>
      </c>
      <c r="E101" s="16" t="s">
        <v>785</v>
      </c>
      <c r="F101" s="16" t="s">
        <v>237</v>
      </c>
      <c r="G101" s="16" t="s">
        <v>635</v>
      </c>
      <c r="H101" s="16" t="s">
        <v>635</v>
      </c>
      <c r="I101" s="16" t="s">
        <v>111</v>
      </c>
      <c r="M101" s="16" t="s">
        <v>0</v>
      </c>
      <c r="N101" s="16" t="str">
        <f t="shared" si="1"/>
        <v>insert into Trunk (OID,trunkID, orgID, instanceID, nodeID, partnerOID, trunkType, shared, direction, carrierIP, privateIP,callFlowIndicator, status) values('TRUNK-0150','103.234.192.4','ORG-DTL','INS-DTL-IOS','NOD-DTL-IOS-02','PAR-0055','N','N','B',null,null,null,'A');</v>
      </c>
    </row>
    <row r="102" spans="1:14">
      <c r="A102" s="16" t="s">
        <v>474</v>
      </c>
      <c r="B102" s="16" t="s">
        <v>683</v>
      </c>
      <c r="C102" s="16" t="s">
        <v>769</v>
      </c>
      <c r="D102" s="16" t="s">
        <v>771</v>
      </c>
      <c r="E102" s="16" t="s">
        <v>785</v>
      </c>
      <c r="F102" s="16" t="s">
        <v>237</v>
      </c>
      <c r="G102" s="16" t="s">
        <v>635</v>
      </c>
      <c r="H102" s="16" t="s">
        <v>635</v>
      </c>
      <c r="I102" s="16" t="s">
        <v>111</v>
      </c>
      <c r="M102" s="16" t="s">
        <v>0</v>
      </c>
      <c r="N102" s="16" t="str">
        <f t="shared" si="1"/>
        <v>insert into Trunk (OID,trunkID, orgID, instanceID, nodeID, partnerOID, trunkType, shared, direction, carrierIP, privateIP,callFlowIndicator, status) values('TRUNK-0149','103.234.193.4','ORG-DTL','INS-DTL-IOS','NOD-DTL-IOS-02','PAR-0055','N','N','B',null,null,null,'A');</v>
      </c>
    </row>
    <row r="103" spans="1:14">
      <c r="A103" s="16" t="s">
        <v>473</v>
      </c>
      <c r="B103" s="16" t="s">
        <v>682</v>
      </c>
      <c r="C103" s="16" t="s">
        <v>769</v>
      </c>
      <c r="D103" s="16" t="s">
        <v>771</v>
      </c>
      <c r="E103" s="16" t="s">
        <v>785</v>
      </c>
      <c r="F103" s="16" t="s">
        <v>237</v>
      </c>
      <c r="G103" s="16" t="s">
        <v>635</v>
      </c>
      <c r="H103" s="16" t="s">
        <v>635</v>
      </c>
      <c r="I103" s="16" t="s">
        <v>111</v>
      </c>
      <c r="M103" s="16" t="s">
        <v>0</v>
      </c>
      <c r="N103" s="16" t="str">
        <f t="shared" si="1"/>
        <v>insert into Trunk (OID,trunkID, orgID, instanceID, nodeID, partnerOID, trunkType, shared, direction, carrierIP, privateIP,callFlowIndicator, status) values('TRUNK-0148','103.31.108.11','ORG-DTL','INS-DTL-IOS','NOD-DTL-IOS-02','PAR-0055','N','N','B',null,null,null,'A');</v>
      </c>
    </row>
    <row r="104" spans="1:14">
      <c r="A104" s="16" t="s">
        <v>472</v>
      </c>
      <c r="B104" s="16" t="s">
        <v>681</v>
      </c>
      <c r="C104" s="16" t="s">
        <v>769</v>
      </c>
      <c r="D104" s="16" t="s">
        <v>771</v>
      </c>
      <c r="E104" s="16" t="s">
        <v>785</v>
      </c>
      <c r="F104" s="16" t="s">
        <v>237</v>
      </c>
      <c r="G104" s="16" t="s">
        <v>635</v>
      </c>
      <c r="H104" s="16" t="s">
        <v>635</v>
      </c>
      <c r="I104" s="16" t="s">
        <v>111</v>
      </c>
      <c r="M104" s="16" t="s">
        <v>0</v>
      </c>
      <c r="N104" s="16" t="str">
        <f t="shared" si="1"/>
        <v>insert into Trunk (OID,trunkID, orgID, instanceID, nodeID, partnerOID, trunkType, shared, direction, carrierIP, privateIP,callFlowIndicator, status) values('TRUNK-0147','150.129.16.20','ORG-DTL','INS-DTL-IOS','NOD-DTL-IOS-02','PAR-0055','N','N','B',null,null,null,'A');</v>
      </c>
    </row>
    <row r="105" spans="1:14">
      <c r="A105" s="16" t="s">
        <v>471</v>
      </c>
      <c r="B105" s="16" t="s">
        <v>603</v>
      </c>
      <c r="C105" s="16" t="s">
        <v>769</v>
      </c>
      <c r="D105" s="16" t="s">
        <v>771</v>
      </c>
      <c r="E105" s="16" t="s">
        <v>785</v>
      </c>
      <c r="F105" s="16" t="s">
        <v>237</v>
      </c>
      <c r="G105" s="16" t="s">
        <v>635</v>
      </c>
      <c r="H105" s="16" t="s">
        <v>635</v>
      </c>
      <c r="I105" s="16" t="s">
        <v>111</v>
      </c>
      <c r="M105" s="16" t="s">
        <v>0</v>
      </c>
      <c r="N105" s="16" t="str">
        <f t="shared" si="1"/>
        <v>insert into Trunk (OID,trunkID, orgID, instanceID, nodeID, partnerOID, trunkType, shared, direction, carrierIP, privateIP,callFlowIndicator, status) values('TRUNK-0146','150.129.16.5','ORG-DTL','INS-DTL-IOS','NOD-DTL-IOS-02','PAR-0055','N','N','B',null,null,null,'A');</v>
      </c>
    </row>
    <row r="106" spans="1:14">
      <c r="A106" s="16" t="s">
        <v>470</v>
      </c>
      <c r="B106" s="16" t="s">
        <v>680</v>
      </c>
      <c r="C106" s="16" t="s">
        <v>769</v>
      </c>
      <c r="D106" s="16" t="s">
        <v>771</v>
      </c>
      <c r="E106" s="16" t="s">
        <v>785</v>
      </c>
      <c r="F106" s="16" t="s">
        <v>237</v>
      </c>
      <c r="G106" s="16" t="s">
        <v>635</v>
      </c>
      <c r="H106" s="16" t="s">
        <v>635</v>
      </c>
      <c r="I106" s="16" t="s">
        <v>111</v>
      </c>
      <c r="M106" s="16" t="s">
        <v>0</v>
      </c>
      <c r="N106" s="16" t="str">
        <f t="shared" si="1"/>
        <v>insert into Trunk (OID,trunkID, orgID, instanceID, nodeID, partnerOID, trunkType, shared, direction, carrierIP, privateIP,callFlowIndicator, status) values('TRUNK-0145','150.129.17.20','ORG-DTL','INS-DTL-IOS','NOD-DTL-IOS-02','PAR-0055','N','N','B',null,null,null,'A');</v>
      </c>
    </row>
    <row r="107" spans="1:14">
      <c r="A107" s="16" t="s">
        <v>469</v>
      </c>
      <c r="B107" s="16" t="s">
        <v>604</v>
      </c>
      <c r="C107" s="16" t="s">
        <v>769</v>
      </c>
      <c r="D107" s="16" t="s">
        <v>771</v>
      </c>
      <c r="E107" s="16" t="s">
        <v>785</v>
      </c>
      <c r="F107" s="16" t="s">
        <v>237</v>
      </c>
      <c r="G107" s="16" t="s">
        <v>635</v>
      </c>
      <c r="H107" s="16" t="s">
        <v>635</v>
      </c>
      <c r="I107" s="16" t="s">
        <v>111</v>
      </c>
      <c r="M107" s="16" t="s">
        <v>0</v>
      </c>
      <c r="N107" s="16" t="str">
        <f t="shared" si="1"/>
        <v>insert into Trunk (OID,trunkID, orgID, instanceID, nodeID, partnerOID, trunkType, shared, direction, carrierIP, privateIP,callFlowIndicator, status) values('TRUNK-0144','150.129.17.5','ORG-DTL','INS-DTL-IOS','NOD-DTL-IOS-02','PAR-0055','N','N','B',null,null,null,'A');</v>
      </c>
    </row>
    <row r="108" spans="1:14">
      <c r="A108" s="16" t="s">
        <v>468</v>
      </c>
      <c r="B108" s="16" t="s">
        <v>679</v>
      </c>
      <c r="C108" s="16" t="s">
        <v>769</v>
      </c>
      <c r="D108" s="16" t="s">
        <v>771</v>
      </c>
      <c r="E108" s="16" t="s">
        <v>785</v>
      </c>
      <c r="F108" s="16" t="s">
        <v>237</v>
      </c>
      <c r="G108" s="16" t="s">
        <v>635</v>
      </c>
      <c r="H108" s="16" t="s">
        <v>635</v>
      </c>
      <c r="I108" s="16" t="s">
        <v>111</v>
      </c>
      <c r="M108" s="16" t="s">
        <v>0</v>
      </c>
      <c r="N108" s="16" t="str">
        <f t="shared" si="1"/>
        <v>insert into Trunk (OID,trunkID, orgID, instanceID, nodeID, partnerOID, trunkType, shared, direction, carrierIP, privateIP,callFlowIndicator, status) values('TRUNK-0143','103.12.166.11','ORG-DTL','INS-DTL-IOS','NOD-DTL-IOS-02','PAR-0055','N','N','B',null,null,null,'A');</v>
      </c>
    </row>
    <row r="109" spans="1:14">
      <c r="A109" s="16" t="s">
        <v>467</v>
      </c>
      <c r="B109" s="16" t="s">
        <v>678</v>
      </c>
      <c r="C109" s="16" t="s">
        <v>769</v>
      </c>
      <c r="D109" s="16" t="s">
        <v>771</v>
      </c>
      <c r="E109" s="16" t="s">
        <v>785</v>
      </c>
      <c r="F109" s="16" t="s">
        <v>236</v>
      </c>
      <c r="G109" s="16" t="s">
        <v>635</v>
      </c>
      <c r="H109" s="16" t="s">
        <v>635</v>
      </c>
      <c r="I109" s="16" t="s">
        <v>111</v>
      </c>
      <c r="M109" s="16" t="s">
        <v>0</v>
      </c>
      <c r="N109" s="16" t="str">
        <f t="shared" si="1"/>
        <v>insert into Trunk (OID,trunkID, orgID, instanceID, nodeID, partnerOID, trunkType, shared, direction, carrierIP, privateIP,callFlowIndicator, status) values('TRUNK-0142','103.9.220.8','ORG-DTL','INS-DTL-IOS','NOD-DTL-IOS-02','PAR-0054','N','N','B',null,null,null,'A');</v>
      </c>
    </row>
    <row r="110" spans="1:14">
      <c r="A110" s="16" t="s">
        <v>466</v>
      </c>
      <c r="B110" s="16" t="s">
        <v>677</v>
      </c>
      <c r="C110" s="16" t="s">
        <v>769</v>
      </c>
      <c r="D110" s="16" t="s">
        <v>771</v>
      </c>
      <c r="E110" s="16" t="s">
        <v>785</v>
      </c>
      <c r="F110" s="16" t="s">
        <v>236</v>
      </c>
      <c r="G110" s="16" t="s">
        <v>635</v>
      </c>
      <c r="H110" s="16" t="s">
        <v>635</v>
      </c>
      <c r="I110" s="16" t="s">
        <v>111</v>
      </c>
      <c r="M110" s="16" t="s">
        <v>0</v>
      </c>
      <c r="N110" s="16" t="str">
        <f t="shared" si="1"/>
        <v>insert into Trunk (OID,trunkID, orgID, instanceID, nodeID, partnerOID, trunkType, shared, direction, carrierIP, privateIP,callFlowIndicator, status) values('TRUNK-0141','103.9.220.7','ORG-DTL','INS-DTL-IOS','NOD-DTL-IOS-02','PAR-0054','N','N','B',null,null,null,'A');</v>
      </c>
    </row>
    <row r="111" spans="1:14">
      <c r="A111" s="16" t="s">
        <v>465</v>
      </c>
      <c r="B111" s="16" t="s">
        <v>676</v>
      </c>
      <c r="C111" s="16" t="s">
        <v>769</v>
      </c>
      <c r="D111" s="16" t="s">
        <v>771</v>
      </c>
      <c r="E111" s="16" t="s">
        <v>785</v>
      </c>
      <c r="F111" s="16" t="s">
        <v>235</v>
      </c>
      <c r="G111" s="16" t="s">
        <v>635</v>
      </c>
      <c r="H111" s="16" t="s">
        <v>635</v>
      </c>
      <c r="I111" s="16" t="s">
        <v>111</v>
      </c>
      <c r="M111" s="16" t="s">
        <v>0</v>
      </c>
      <c r="N111" s="16" t="str">
        <f t="shared" si="1"/>
        <v>insert into Trunk (OID,trunkID, orgID, instanceID, nodeID, partnerOID, trunkType, shared, direction, carrierIP, privateIP,callFlowIndicator, status) values('TRUNK-0140','103.14.73.53','ORG-DTL','INS-DTL-IOS','NOD-DTL-IOS-02','PAR-0053','N','N','B',null,null,null,'A');</v>
      </c>
    </row>
    <row r="112" spans="1:14">
      <c r="A112" s="16" t="s">
        <v>464</v>
      </c>
      <c r="B112" s="16" t="s">
        <v>617</v>
      </c>
      <c r="C112" s="16" t="s">
        <v>769</v>
      </c>
      <c r="D112" s="16" t="s">
        <v>771</v>
      </c>
      <c r="E112" s="16" t="s">
        <v>785</v>
      </c>
      <c r="F112" s="16" t="s">
        <v>235</v>
      </c>
      <c r="G112" s="16" t="s">
        <v>635</v>
      </c>
      <c r="H112" s="16" t="s">
        <v>635</v>
      </c>
      <c r="I112" s="16" t="s">
        <v>111</v>
      </c>
      <c r="M112" s="16" t="s">
        <v>0</v>
      </c>
      <c r="N112" s="16" t="str">
        <f t="shared" si="1"/>
        <v>insert into Trunk (OID,trunkID, orgID, instanceID, nodeID, partnerOID, trunkType, shared, direction, carrierIP, privateIP,callFlowIndicator, status) values('TRUNK-0139','103.14.73.51','ORG-DTL','INS-DTL-IOS','NOD-DTL-IOS-02','PAR-0053','N','N','B',null,null,null,'A');</v>
      </c>
    </row>
    <row r="113" spans="1:14">
      <c r="A113" s="16" t="s">
        <v>463</v>
      </c>
      <c r="B113" s="16" t="s">
        <v>675</v>
      </c>
      <c r="C113" s="16" t="s">
        <v>769</v>
      </c>
      <c r="D113" s="16" t="s">
        <v>771</v>
      </c>
      <c r="E113" s="16" t="s">
        <v>785</v>
      </c>
      <c r="F113" s="16" t="s">
        <v>234</v>
      </c>
      <c r="G113" s="16" t="s">
        <v>635</v>
      </c>
      <c r="H113" s="16" t="s">
        <v>635</v>
      </c>
      <c r="I113" s="16" t="s">
        <v>111</v>
      </c>
      <c r="M113" s="16" t="s">
        <v>0</v>
      </c>
      <c r="N113" s="16" t="str">
        <f t="shared" si="1"/>
        <v>insert into Trunk (OID,trunkID, orgID, instanceID, nodeID, partnerOID, trunkType, shared, direction, carrierIP, privateIP,callFlowIndicator, status) values('TRUNK-0138','103.13.236.146','ORG-DTL','INS-DTL-IOS','NOD-DTL-IOS-02','PAR-0052','N','N','B',null,null,null,'A');</v>
      </c>
    </row>
    <row r="114" spans="1:14">
      <c r="A114" s="16" t="s">
        <v>462</v>
      </c>
      <c r="B114" s="16" t="s">
        <v>674</v>
      </c>
      <c r="C114" s="16" t="s">
        <v>769</v>
      </c>
      <c r="D114" s="16" t="s">
        <v>771</v>
      </c>
      <c r="E114" s="16" t="s">
        <v>785</v>
      </c>
      <c r="F114" s="16" t="s">
        <v>233</v>
      </c>
      <c r="G114" s="16" t="s">
        <v>635</v>
      </c>
      <c r="H114" s="16" t="s">
        <v>635</v>
      </c>
      <c r="I114" s="16" t="s">
        <v>111</v>
      </c>
      <c r="M114" s="16" t="s">
        <v>0</v>
      </c>
      <c r="N114" s="16" t="str">
        <f t="shared" si="1"/>
        <v>insert into Trunk (OID,trunkID, orgID, instanceID, nodeID, partnerOID, trunkType, shared, direction, carrierIP, privateIP,callFlowIndicator, status) values('TRUNK-0137','103.12.247.5','ORG-DTL','INS-DTL-IOS','NOD-DTL-IOS-02','PAR-0051','N','N','B',null,null,null,'A');</v>
      </c>
    </row>
    <row r="115" spans="1:14">
      <c r="A115" s="16" t="s">
        <v>461</v>
      </c>
      <c r="B115" s="16" t="s">
        <v>673</v>
      </c>
      <c r="C115" s="16" t="s">
        <v>769</v>
      </c>
      <c r="D115" s="16" t="s">
        <v>771</v>
      </c>
      <c r="E115" s="16" t="s">
        <v>785</v>
      </c>
      <c r="F115" s="16" t="s">
        <v>233</v>
      </c>
      <c r="G115" s="16" t="s">
        <v>635</v>
      </c>
      <c r="H115" s="16" t="s">
        <v>635</v>
      </c>
      <c r="I115" s="16" t="s">
        <v>111</v>
      </c>
      <c r="M115" s="16" t="s">
        <v>0</v>
      </c>
      <c r="N115" s="16" t="str">
        <f t="shared" si="1"/>
        <v>insert into Trunk (OID,trunkID, orgID, instanceID, nodeID, partnerOID, trunkType, shared, direction, carrierIP, privateIP,callFlowIndicator, status) values('TRUNK-0136','103.12.247.4','ORG-DTL','INS-DTL-IOS','NOD-DTL-IOS-02','PAR-0051','N','N','B',null,null,null,'A');</v>
      </c>
    </row>
    <row r="116" spans="1:14">
      <c r="A116" s="16" t="s">
        <v>460</v>
      </c>
      <c r="B116" s="16" t="s">
        <v>672</v>
      </c>
      <c r="C116" s="16" t="s">
        <v>769</v>
      </c>
      <c r="D116" s="16" t="s">
        <v>771</v>
      </c>
      <c r="E116" s="16" t="s">
        <v>785</v>
      </c>
      <c r="F116" s="16" t="s">
        <v>232</v>
      </c>
      <c r="G116" s="16" t="s">
        <v>635</v>
      </c>
      <c r="H116" s="16" t="s">
        <v>635</v>
      </c>
      <c r="I116" s="16" t="s">
        <v>111</v>
      </c>
      <c r="M116" s="16" t="s">
        <v>0</v>
      </c>
      <c r="N116" s="16" t="str">
        <f t="shared" si="1"/>
        <v>insert into Trunk (OID,trunkID, orgID, instanceID, nodeID, partnerOID, trunkType, shared, direction, carrierIP, privateIP,callFlowIndicator, status) values('TRUNK-0135','103.13.156.11','ORG-DTL','INS-DTL-IOS','NOD-DTL-IOS-02','PAR-0050','N','N','B',null,null,null,'A');</v>
      </c>
    </row>
    <row r="117" spans="1:14">
      <c r="A117" s="16" t="s">
        <v>459</v>
      </c>
      <c r="B117" s="16" t="s">
        <v>671</v>
      </c>
      <c r="C117" s="16" t="s">
        <v>769</v>
      </c>
      <c r="D117" s="16" t="s">
        <v>771</v>
      </c>
      <c r="E117" s="16" t="s">
        <v>785</v>
      </c>
      <c r="F117" s="16" t="s">
        <v>231</v>
      </c>
      <c r="G117" s="16" t="s">
        <v>635</v>
      </c>
      <c r="H117" s="16" t="s">
        <v>635</v>
      </c>
      <c r="I117" s="16" t="s">
        <v>111</v>
      </c>
      <c r="M117" s="16" t="s">
        <v>0</v>
      </c>
      <c r="N117" s="16" t="str">
        <f t="shared" si="1"/>
        <v>insert into Trunk (OID,trunkID, orgID, instanceID, nodeID, partnerOID, trunkType, shared, direction, carrierIP, privateIP,callFlowIndicator, status) values('TRUNK-0134','103.12.46.1','ORG-DTL','INS-DTL-IOS','NOD-DTL-IOS-02','PAR-0049','N','N','B',null,null,null,'A');</v>
      </c>
    </row>
    <row r="118" spans="1:14">
      <c r="A118" s="16" t="s">
        <v>458</v>
      </c>
      <c r="B118" s="16" t="s">
        <v>670</v>
      </c>
      <c r="C118" s="16" t="s">
        <v>769</v>
      </c>
      <c r="D118" s="16" t="s">
        <v>771</v>
      </c>
      <c r="E118" s="16" t="s">
        <v>785</v>
      </c>
      <c r="F118" s="16" t="s">
        <v>230</v>
      </c>
      <c r="G118" s="16" t="s">
        <v>635</v>
      </c>
      <c r="H118" s="16" t="s">
        <v>635</v>
      </c>
      <c r="I118" s="16" t="s">
        <v>111</v>
      </c>
      <c r="M118" s="16" t="s">
        <v>0</v>
      </c>
      <c r="N118" s="16" t="str">
        <f t="shared" si="1"/>
        <v>insert into Trunk (OID,trunkID, orgID, instanceID, nodeID, partnerOID, trunkType, shared, direction, carrierIP, privateIP,callFlowIndicator, status) values('TRUNK-0133','202.52.139.4','ORG-DTL','INS-DTL-IOS','NOD-DTL-IOS-02','PAR-0048','N','N','B',null,null,null,'A');</v>
      </c>
    </row>
    <row r="119" spans="1:14">
      <c r="A119" s="16" t="s">
        <v>457</v>
      </c>
      <c r="B119" s="16" t="s">
        <v>610</v>
      </c>
      <c r="C119" s="16" t="s">
        <v>769</v>
      </c>
      <c r="D119" s="16" t="s">
        <v>771</v>
      </c>
      <c r="E119" s="16" t="s">
        <v>785</v>
      </c>
      <c r="F119" s="16" t="s">
        <v>230</v>
      </c>
      <c r="G119" s="16" t="s">
        <v>635</v>
      </c>
      <c r="H119" s="16" t="s">
        <v>635</v>
      </c>
      <c r="I119" s="16" t="s">
        <v>111</v>
      </c>
      <c r="M119" s="16" t="s">
        <v>0</v>
      </c>
      <c r="N119" s="16" t="str">
        <f t="shared" si="1"/>
        <v>insert into Trunk (OID,trunkID, orgID, instanceID, nodeID, partnerOID, trunkType, shared, direction, carrierIP, privateIP,callFlowIndicator, status) values('TRUNK-0132','202.90.200.10','ORG-DTL','INS-DTL-IOS','NOD-DTL-IOS-02','PAR-0048','N','N','B',null,null,null,'A');</v>
      </c>
    </row>
    <row r="120" spans="1:14">
      <c r="A120" s="16" t="s">
        <v>456</v>
      </c>
      <c r="B120" s="16" t="s">
        <v>611</v>
      </c>
      <c r="C120" s="16" t="s">
        <v>769</v>
      </c>
      <c r="D120" s="16" t="s">
        <v>771</v>
      </c>
      <c r="E120" s="16" t="s">
        <v>785</v>
      </c>
      <c r="F120" s="16" t="s">
        <v>230</v>
      </c>
      <c r="G120" s="16" t="s">
        <v>635</v>
      </c>
      <c r="H120" s="16" t="s">
        <v>635</v>
      </c>
      <c r="I120" s="16" t="s">
        <v>111</v>
      </c>
      <c r="M120" s="16" t="s">
        <v>0</v>
      </c>
      <c r="N120" s="16" t="str">
        <f t="shared" si="1"/>
        <v>insert into Trunk (OID,trunkID, orgID, instanceID, nodeID, partnerOID, trunkType, shared, direction, carrierIP, privateIP,callFlowIndicator, status) values('TRUNK-0131','202.90.200.11','ORG-DTL','INS-DTL-IOS','NOD-DTL-IOS-02','PAR-0048','N','N','B',null,null,null,'A');</v>
      </c>
    </row>
    <row r="121" spans="1:14">
      <c r="A121" s="16" t="s">
        <v>455</v>
      </c>
      <c r="B121" s="16" t="s">
        <v>612</v>
      </c>
      <c r="C121" s="16" t="s">
        <v>769</v>
      </c>
      <c r="D121" s="16" t="s">
        <v>771</v>
      </c>
      <c r="E121" s="16" t="s">
        <v>785</v>
      </c>
      <c r="F121" s="16" t="s">
        <v>230</v>
      </c>
      <c r="G121" s="16" t="s">
        <v>635</v>
      </c>
      <c r="H121" s="16" t="s">
        <v>635</v>
      </c>
      <c r="I121" s="16" t="s">
        <v>111</v>
      </c>
      <c r="M121" s="16" t="s">
        <v>0</v>
      </c>
      <c r="N121" s="16" t="str">
        <f t="shared" si="1"/>
        <v>insert into Trunk (OID,trunkID, orgID, instanceID, nodeID, partnerOID, trunkType, shared, direction, carrierIP, privateIP,callFlowIndicator, status) values('TRUNK-0130','202.90.200.12','ORG-DTL','INS-DTL-IOS','NOD-DTL-IOS-02','PAR-0048','N','N','B',null,null,null,'A');</v>
      </c>
    </row>
    <row r="122" spans="1:14">
      <c r="A122" s="16" t="s">
        <v>454</v>
      </c>
      <c r="B122" s="16" t="s">
        <v>607</v>
      </c>
      <c r="C122" s="16" t="s">
        <v>769</v>
      </c>
      <c r="D122" s="16" t="s">
        <v>771</v>
      </c>
      <c r="E122" s="16" t="s">
        <v>785</v>
      </c>
      <c r="F122" s="16" t="s">
        <v>230</v>
      </c>
      <c r="G122" s="16" t="s">
        <v>635</v>
      </c>
      <c r="H122" s="16" t="s">
        <v>635</v>
      </c>
      <c r="I122" s="16" t="s">
        <v>111</v>
      </c>
      <c r="M122" s="16" t="s">
        <v>0</v>
      </c>
      <c r="N122" s="16" t="str">
        <f t="shared" si="1"/>
        <v>insert into Trunk (OID,trunkID, orgID, instanceID, nodeID, partnerOID, trunkType, shared, direction, carrierIP, privateIP,callFlowIndicator, status) values('TRUNK-0129','202.90.200.2','ORG-DTL','INS-DTL-IOS','NOD-DTL-IOS-02','PAR-0048','N','N','B',null,null,null,'A');</v>
      </c>
    </row>
    <row r="123" spans="1:14">
      <c r="A123" s="16" t="s">
        <v>453</v>
      </c>
      <c r="B123" s="16" t="s">
        <v>608</v>
      </c>
      <c r="C123" s="16" t="s">
        <v>769</v>
      </c>
      <c r="D123" s="16" t="s">
        <v>771</v>
      </c>
      <c r="E123" s="16" t="s">
        <v>785</v>
      </c>
      <c r="F123" s="16" t="s">
        <v>230</v>
      </c>
      <c r="G123" s="16" t="s">
        <v>635</v>
      </c>
      <c r="H123" s="16" t="s">
        <v>635</v>
      </c>
      <c r="I123" s="16" t="s">
        <v>111</v>
      </c>
      <c r="M123" s="16" t="s">
        <v>0</v>
      </c>
      <c r="N123" s="16" t="str">
        <f t="shared" si="1"/>
        <v>insert into Trunk (OID,trunkID, orgID, instanceID, nodeID, partnerOID, trunkType, shared, direction, carrierIP, privateIP,callFlowIndicator, status) values('TRUNK-0128','202.90.200.3','ORG-DTL','INS-DTL-IOS','NOD-DTL-IOS-02','PAR-0048','N','N','B',null,null,null,'A');</v>
      </c>
    </row>
    <row r="124" spans="1:14">
      <c r="A124" s="16" t="s">
        <v>452</v>
      </c>
      <c r="B124" s="16" t="s">
        <v>609</v>
      </c>
      <c r="C124" s="16" t="s">
        <v>769</v>
      </c>
      <c r="D124" s="16" t="s">
        <v>771</v>
      </c>
      <c r="E124" s="16" t="s">
        <v>785</v>
      </c>
      <c r="F124" s="16" t="s">
        <v>230</v>
      </c>
      <c r="G124" s="16" t="s">
        <v>635</v>
      </c>
      <c r="H124" s="16" t="s">
        <v>635</v>
      </c>
      <c r="I124" s="16" t="s">
        <v>111</v>
      </c>
      <c r="M124" s="16" t="s">
        <v>0</v>
      </c>
      <c r="N124" s="16" t="str">
        <f t="shared" si="1"/>
        <v>insert into Trunk (OID,trunkID, orgID, instanceID, nodeID, partnerOID, trunkType, shared, direction, carrierIP, privateIP,callFlowIndicator, status) values('TRUNK-0127','202.90.200.4','ORG-DTL','INS-DTL-IOS','NOD-DTL-IOS-02','PAR-0048','N','N','B',null,null,null,'A');</v>
      </c>
    </row>
    <row r="125" spans="1:14">
      <c r="A125" s="16" t="s">
        <v>451</v>
      </c>
      <c r="B125" s="16" t="s">
        <v>605</v>
      </c>
      <c r="C125" s="16" t="s">
        <v>769</v>
      </c>
      <c r="D125" s="16" t="s">
        <v>771</v>
      </c>
      <c r="E125" s="16" t="s">
        <v>785</v>
      </c>
      <c r="F125" s="16" t="s">
        <v>230</v>
      </c>
      <c r="G125" s="16" t="s">
        <v>635</v>
      </c>
      <c r="H125" s="16" t="s">
        <v>635</v>
      </c>
      <c r="I125" s="16" t="s">
        <v>111</v>
      </c>
      <c r="M125" s="16" t="s">
        <v>0</v>
      </c>
      <c r="N125" s="16" t="str">
        <f t="shared" si="1"/>
        <v>insert into Trunk (OID,trunkID, orgID, instanceID, nodeID, partnerOID, trunkType, shared, direction, carrierIP, privateIP,callFlowIndicator, status) values('TRUNK-0126','202.90.201.2','ORG-DTL','INS-DTL-IOS','NOD-DTL-IOS-02','PAR-0048','N','N','B',null,null,null,'A');</v>
      </c>
    </row>
    <row r="126" spans="1:14">
      <c r="A126" s="16" t="s">
        <v>450</v>
      </c>
      <c r="B126" s="16" t="s">
        <v>606</v>
      </c>
      <c r="C126" s="16" t="s">
        <v>769</v>
      </c>
      <c r="D126" s="16" t="s">
        <v>771</v>
      </c>
      <c r="E126" s="16" t="s">
        <v>785</v>
      </c>
      <c r="F126" s="16" t="s">
        <v>230</v>
      </c>
      <c r="G126" s="16" t="s">
        <v>635</v>
      </c>
      <c r="H126" s="16" t="s">
        <v>635</v>
      </c>
      <c r="I126" s="16" t="s">
        <v>111</v>
      </c>
      <c r="M126" s="16" t="s">
        <v>0</v>
      </c>
      <c r="N126" s="16" t="str">
        <f t="shared" si="1"/>
        <v>insert into Trunk (OID,trunkID, orgID, instanceID, nodeID, partnerOID, trunkType, shared, direction, carrierIP, privateIP,callFlowIndicator, status) values('TRUNK-0125','202.90.201.3','ORG-DTL','INS-DTL-IOS','NOD-DTL-IOS-02','PAR-0048','N','N','B',null,null,null,'A');</v>
      </c>
    </row>
    <row r="127" spans="1:14">
      <c r="A127" s="16" t="s">
        <v>449</v>
      </c>
      <c r="B127" s="16" t="s">
        <v>743</v>
      </c>
      <c r="C127" s="16" t="s">
        <v>769</v>
      </c>
      <c r="D127" s="16" t="s">
        <v>771</v>
      </c>
      <c r="E127" s="16" t="s">
        <v>785</v>
      </c>
      <c r="F127" s="16" t="s">
        <v>230</v>
      </c>
      <c r="G127" s="16" t="s">
        <v>635</v>
      </c>
      <c r="H127" s="16" t="s">
        <v>635</v>
      </c>
      <c r="I127" s="16" t="s">
        <v>111</v>
      </c>
      <c r="M127" s="16" t="s">
        <v>0</v>
      </c>
      <c r="N127" s="16" t="str">
        <f t="shared" si="1"/>
        <v>insert into Trunk (OID,trunkID, orgID, instanceID, nodeID, partnerOID, trunkType, shared, direction, carrierIP, privateIP,callFlowIndicator, status) values('TRUNK-0124','202.52.139.20','ORG-DTL','INS-DTL-IOS','NOD-DTL-IOS-02','PAR-0048','N','N','B',null,null,null,'A');</v>
      </c>
    </row>
    <row r="128" spans="1:14">
      <c r="A128" s="16" t="s">
        <v>448</v>
      </c>
      <c r="B128" s="16" t="s">
        <v>669</v>
      </c>
      <c r="C128" s="16" t="s">
        <v>769</v>
      </c>
      <c r="D128" s="16" t="s">
        <v>771</v>
      </c>
      <c r="E128" s="16" t="s">
        <v>785</v>
      </c>
      <c r="F128" s="16" t="s">
        <v>229</v>
      </c>
      <c r="G128" s="16" t="s">
        <v>635</v>
      </c>
      <c r="H128" s="16" t="s">
        <v>635</v>
      </c>
      <c r="I128" s="16" t="s">
        <v>111</v>
      </c>
      <c r="M128" s="16" t="s">
        <v>0</v>
      </c>
      <c r="N128" s="16" t="str">
        <f t="shared" si="1"/>
        <v>insert into Trunk (OID,trunkID, orgID, instanceID, nodeID, partnerOID, trunkType, shared, direction, carrierIP, privateIP,callFlowIndicator, status) values('TRUNK-0123','103.12.230.30','ORG-DTL','INS-DTL-IOS','NOD-DTL-IOS-02','PAR-0047','N','N','B',null,null,null,'A');</v>
      </c>
    </row>
    <row r="129" spans="1:14">
      <c r="A129" s="16" t="s">
        <v>447</v>
      </c>
      <c r="B129" s="16" t="s">
        <v>668</v>
      </c>
      <c r="C129" s="16" t="s">
        <v>769</v>
      </c>
      <c r="D129" s="16" t="s">
        <v>771</v>
      </c>
      <c r="E129" s="16" t="s">
        <v>785</v>
      </c>
      <c r="F129" s="16" t="s">
        <v>229</v>
      </c>
      <c r="G129" s="16" t="s">
        <v>635</v>
      </c>
      <c r="H129" s="16" t="s">
        <v>635</v>
      </c>
      <c r="I129" s="16" t="s">
        <v>111</v>
      </c>
      <c r="M129" s="16" t="s">
        <v>0</v>
      </c>
      <c r="N129" s="16" t="str">
        <f t="shared" si="1"/>
        <v>insert into Trunk (OID,trunkID, orgID, instanceID, nodeID, partnerOID, trunkType, shared, direction, carrierIP, privateIP,callFlowIndicator, status) values('TRUNK-0122','103.12.229.11','ORG-DTL','INS-DTL-IOS','NOD-DTL-IOS-02','PAR-0047','N','N','B',null,null,null,'A');</v>
      </c>
    </row>
    <row r="130" spans="1:14">
      <c r="A130" s="16" t="s">
        <v>446</v>
      </c>
      <c r="B130" s="16" t="s">
        <v>667</v>
      </c>
      <c r="C130" s="16" t="s">
        <v>769</v>
      </c>
      <c r="D130" s="16" t="s">
        <v>771</v>
      </c>
      <c r="E130" s="16" t="s">
        <v>785</v>
      </c>
      <c r="F130" s="16" t="s">
        <v>227</v>
      </c>
      <c r="G130" s="16" t="s">
        <v>635</v>
      </c>
      <c r="H130" s="16" t="s">
        <v>635</v>
      </c>
      <c r="I130" s="16" t="s">
        <v>111</v>
      </c>
      <c r="M130" s="16" t="s">
        <v>0</v>
      </c>
      <c r="N130" s="16" t="str">
        <f t="shared" si="1"/>
        <v>insert into Trunk (OID,trunkID, orgID, instanceID, nodeID, partnerOID, trunkType, shared, direction, carrierIP, privateIP,callFlowIndicator, status) values('TRUNK-0121','103.12.205.5','ORG-DTL','INS-DTL-IOS','NOD-DTL-IOS-02','PAR-0045','N','N','B',null,null,null,'A');</v>
      </c>
    </row>
    <row r="131" spans="1:14">
      <c r="A131" s="16" t="s">
        <v>445</v>
      </c>
      <c r="B131" s="16" t="s">
        <v>666</v>
      </c>
      <c r="C131" s="16" t="s">
        <v>769</v>
      </c>
      <c r="D131" s="16" t="s">
        <v>771</v>
      </c>
      <c r="E131" s="16" t="s">
        <v>785</v>
      </c>
      <c r="F131" s="16" t="s">
        <v>227</v>
      </c>
      <c r="G131" s="16" t="s">
        <v>635</v>
      </c>
      <c r="H131" s="16" t="s">
        <v>635</v>
      </c>
      <c r="I131" s="16" t="s">
        <v>111</v>
      </c>
      <c r="M131" s="16" t="s">
        <v>0</v>
      </c>
      <c r="N131" s="16" t="str">
        <f t="shared" si="1"/>
        <v>insert into Trunk (OID,trunkID, orgID, instanceID, nodeID, partnerOID, trunkType, shared, direction, carrierIP, privateIP,callFlowIndicator, status) values('TRUNK-0120','103.12.204.5','ORG-DTL','INS-DTL-IOS','NOD-DTL-IOS-02','PAR-0045','N','N','B',null,null,null,'A');</v>
      </c>
    </row>
    <row r="132" spans="1:14">
      <c r="A132" s="16" t="s">
        <v>444</v>
      </c>
      <c r="B132" s="16" t="s">
        <v>665</v>
      </c>
      <c r="C132" s="16" t="s">
        <v>769</v>
      </c>
      <c r="D132" s="16" t="s">
        <v>771</v>
      </c>
      <c r="E132" s="16" t="s">
        <v>785</v>
      </c>
      <c r="F132" s="16" t="s">
        <v>226</v>
      </c>
      <c r="G132" s="16" t="s">
        <v>635</v>
      </c>
      <c r="H132" s="16" t="s">
        <v>635</v>
      </c>
      <c r="I132" s="16" t="s">
        <v>111</v>
      </c>
      <c r="M132" s="16" t="s">
        <v>0</v>
      </c>
      <c r="N132" s="16" t="str">
        <f t="shared" ref="N132:N147" si="2">N$1&amp;IF(ISBLANK(A132),"null","'"&amp;A132&amp;"'")&amp;","&amp;IF(ISBLANK(B132),"null","'"&amp;B132&amp;"'")&amp;","&amp;IF(ISBLANK(C132),"null","'"&amp;C132&amp;"'")&amp;","&amp;IF(ISBLANK(D132),"null","'"&amp;D132&amp;"'")&amp;","&amp;IF(ISBLANK(E132),"null","'"&amp;E132&amp;"'")&amp;","&amp;IF(ISBLANK(F132),"null","'"&amp;F132&amp;"'")&amp;","&amp;IF(ISBLANK(G132),"null","'"&amp;G132&amp;"'")&amp;","&amp;IF(ISBLANK(H132),"null","'"&amp;H132&amp;"'")&amp;","&amp;IF(ISBLANK(I132),"null","'"&amp;I132&amp;"'")&amp;","&amp;IF(ISBLANK(J132),"null","'"&amp;J132&amp;"'")&amp;","&amp;IF(ISBLANK(K132),"null","'"&amp;K132&amp;"'")&amp;","&amp;IF(ISBLANK(L132),"null","'"&amp;L132&amp;"'")&amp;","&amp;IF(ISBLANK(M132),"null","'"&amp;M132&amp;"'")&amp;O$1</f>
        <v>insert into Trunk (OID,trunkID, orgID, instanceID, nodeID, partnerOID, trunkType, shared, direction, carrierIP, privateIP,callFlowIndicator, status) values('TRUNK-0119','103.35.157.37','ORG-DTL','INS-DTL-IOS','NOD-DTL-IOS-02','PAR-0044','N','N','B',null,null,null,'A');</v>
      </c>
    </row>
    <row r="133" spans="1:14">
      <c r="A133" s="16" t="s">
        <v>443</v>
      </c>
      <c r="B133" s="16" t="s">
        <v>664</v>
      </c>
      <c r="C133" s="16" t="s">
        <v>769</v>
      </c>
      <c r="D133" s="16" t="s">
        <v>771</v>
      </c>
      <c r="E133" s="16" t="s">
        <v>785</v>
      </c>
      <c r="F133" s="16" t="s">
        <v>226</v>
      </c>
      <c r="G133" s="16" t="s">
        <v>635</v>
      </c>
      <c r="H133" s="16" t="s">
        <v>635</v>
      </c>
      <c r="I133" s="16" t="s">
        <v>111</v>
      </c>
      <c r="M133" s="16" t="s">
        <v>0</v>
      </c>
      <c r="N133" s="16" t="str">
        <f t="shared" si="2"/>
        <v>insert into Trunk (OID,trunkID, orgID, instanceID, nodeID, partnerOID, trunkType, shared, direction, carrierIP, privateIP,callFlowIndicator, status) values('TRUNK-0118','103.35.157.36','ORG-DTL','INS-DTL-IOS','NOD-DTL-IOS-02','PAR-0044','N','N','B',null,null,null,'A');</v>
      </c>
    </row>
    <row r="134" spans="1:14">
      <c r="A134" s="16" t="s">
        <v>442</v>
      </c>
      <c r="B134" s="16" t="s">
        <v>663</v>
      </c>
      <c r="C134" s="16" t="s">
        <v>769</v>
      </c>
      <c r="D134" s="16" t="s">
        <v>771</v>
      </c>
      <c r="E134" s="16" t="s">
        <v>785</v>
      </c>
      <c r="F134" s="16" t="s">
        <v>226</v>
      </c>
      <c r="G134" s="16" t="s">
        <v>635</v>
      </c>
      <c r="H134" s="16" t="s">
        <v>635</v>
      </c>
      <c r="I134" s="16" t="s">
        <v>111</v>
      </c>
      <c r="M134" s="16" t="s">
        <v>0</v>
      </c>
      <c r="N134" s="16" t="str">
        <f t="shared" si="2"/>
        <v>insert into Trunk (OID,trunkID, orgID, instanceID, nodeID, partnerOID, trunkType, shared, direction, carrierIP, privateIP,callFlowIndicator, status) values('TRUNK-0117','103.35.157.35','ORG-DTL','INS-DTL-IOS','NOD-DTL-IOS-02','PAR-0044','N','N','B',null,null,null,'A');</v>
      </c>
    </row>
    <row r="135" spans="1:14">
      <c r="A135" s="16" t="s">
        <v>441</v>
      </c>
      <c r="B135" s="16" t="s">
        <v>662</v>
      </c>
      <c r="C135" s="16" t="s">
        <v>769</v>
      </c>
      <c r="D135" s="16" t="s">
        <v>771</v>
      </c>
      <c r="E135" s="16" t="s">
        <v>785</v>
      </c>
      <c r="F135" s="16" t="s">
        <v>226</v>
      </c>
      <c r="G135" s="16" t="s">
        <v>635</v>
      </c>
      <c r="H135" s="16" t="s">
        <v>635</v>
      </c>
      <c r="I135" s="16" t="s">
        <v>111</v>
      </c>
      <c r="M135" s="16" t="s">
        <v>0</v>
      </c>
      <c r="N135" s="16" t="str">
        <f t="shared" si="2"/>
        <v>insert into Trunk (OID,trunkID, orgID, instanceID, nodeID, partnerOID, trunkType, shared, direction, carrierIP, privateIP,callFlowIndicator, status) values('TRUNK-0116','103.35.157.34','ORG-DTL','INS-DTL-IOS','NOD-DTL-IOS-02','PAR-0044','N','N','B',null,null,null,'A');</v>
      </c>
    </row>
    <row r="136" spans="1:14">
      <c r="A136" s="16" t="s">
        <v>440</v>
      </c>
      <c r="B136" s="16" t="s">
        <v>661</v>
      </c>
      <c r="C136" s="16" t="s">
        <v>769</v>
      </c>
      <c r="D136" s="16" t="s">
        <v>771</v>
      </c>
      <c r="E136" s="16" t="s">
        <v>785</v>
      </c>
      <c r="F136" s="16" t="s">
        <v>216</v>
      </c>
      <c r="G136" s="16" t="s">
        <v>635</v>
      </c>
      <c r="H136" s="16" t="s">
        <v>635</v>
      </c>
      <c r="I136" s="16" t="s">
        <v>111</v>
      </c>
      <c r="M136" s="16" t="s">
        <v>0</v>
      </c>
      <c r="N136" s="16" t="str">
        <f t="shared" si="2"/>
        <v>insert into Trunk (OID,trunkID, orgID, instanceID, nodeID, partnerOID, trunkType, shared, direction, carrierIP, privateIP,callFlowIndicator, status) values('TRUNK-0115','TGLDHVT01','ORG-DTL','INS-DTL-IOS','NOD-DTL-IOS-02','PAR-0034','N','N','B',null,null,null,'A');</v>
      </c>
    </row>
    <row r="137" spans="1:14">
      <c r="A137" s="16" t="s">
        <v>439</v>
      </c>
      <c r="B137" s="16" t="s">
        <v>660</v>
      </c>
      <c r="C137" s="16" t="s">
        <v>769</v>
      </c>
      <c r="D137" s="16" t="s">
        <v>771</v>
      </c>
      <c r="E137" s="16" t="s">
        <v>785</v>
      </c>
      <c r="F137" s="16" t="s">
        <v>215</v>
      </c>
      <c r="G137" s="16" t="s">
        <v>635</v>
      </c>
      <c r="H137" s="16" t="s">
        <v>635</v>
      </c>
      <c r="I137" s="16" t="s">
        <v>111</v>
      </c>
      <c r="M137" s="16" t="s">
        <v>0</v>
      </c>
      <c r="N137" s="16" t="str">
        <f t="shared" si="2"/>
        <v>insert into Trunk (OID,trunkID, orgID, instanceID, nodeID, partnerOID, trunkType, shared, direction, carrierIP, privateIP,callFlowIndicator, status) values('TRUNK-0114','TGLDHVX01','ORG-DTL','INS-DTL-IOS','NOD-DTL-IOS-02','PAR-0033','N','N','B',null,null,null,'A');</v>
      </c>
    </row>
    <row r="138" spans="1:14">
      <c r="A138" s="16" t="s">
        <v>438</v>
      </c>
      <c r="B138" s="16" t="s">
        <v>659</v>
      </c>
      <c r="C138" s="16" t="s">
        <v>769</v>
      </c>
      <c r="D138" s="16" t="s">
        <v>771</v>
      </c>
      <c r="E138" s="16" t="s">
        <v>785</v>
      </c>
      <c r="F138" s="16" t="s">
        <v>214</v>
      </c>
      <c r="G138" s="16" t="s">
        <v>635</v>
      </c>
      <c r="H138" s="16" t="s">
        <v>635</v>
      </c>
      <c r="I138" s="16" t="s">
        <v>111</v>
      </c>
      <c r="M138" s="16" t="s">
        <v>0</v>
      </c>
      <c r="N138" s="16" t="str">
        <f t="shared" si="2"/>
        <v>insert into Trunk (OID,trunkID, orgID, instanceID, nodeID, partnerOID, trunkType, shared, direction, carrierIP, privateIP,callFlowIndicator, status) values('TRUNK-0113','TGLDHTE01','ORG-DTL','INS-DTL-IOS','NOD-DTL-IOS-02','PAR-0032','N','N','B',null,null,null,'A');</v>
      </c>
    </row>
    <row r="139" spans="1:14">
      <c r="A139" s="16" t="s">
        <v>437</v>
      </c>
      <c r="B139" s="16" t="s">
        <v>658</v>
      </c>
      <c r="C139" s="16" t="s">
        <v>769</v>
      </c>
      <c r="D139" s="16" t="s">
        <v>771</v>
      </c>
      <c r="E139" s="16" t="s">
        <v>785</v>
      </c>
      <c r="F139" s="16" t="s">
        <v>213</v>
      </c>
      <c r="G139" s="16" t="s">
        <v>635</v>
      </c>
      <c r="H139" s="16" t="s">
        <v>635</v>
      </c>
      <c r="I139" s="16" t="s">
        <v>111</v>
      </c>
      <c r="M139" s="16" t="s">
        <v>0</v>
      </c>
      <c r="N139" s="16" t="str">
        <f t="shared" si="2"/>
        <v>insert into Trunk (OID,trunkID, orgID, instanceID, nodeID, partnerOID, trunkType, shared, direction, carrierIP, privateIP,callFlowIndicator, status) values('TRUNK-0112','TGLDHST01','ORG-DTL','INS-DTL-IOS','NOD-DTL-IOS-02','PAR-0031','N','N','B',null,null,null,'A');</v>
      </c>
    </row>
    <row r="140" spans="1:14">
      <c r="A140" s="16" t="s">
        <v>436</v>
      </c>
      <c r="B140" s="16" t="s">
        <v>657</v>
      </c>
      <c r="C140" s="16" t="s">
        <v>769</v>
      </c>
      <c r="D140" s="16" t="s">
        <v>771</v>
      </c>
      <c r="E140" s="16" t="s">
        <v>785</v>
      </c>
      <c r="F140" s="16" t="s">
        <v>212</v>
      </c>
      <c r="G140" s="16" t="s">
        <v>635</v>
      </c>
      <c r="H140" s="16" t="s">
        <v>635</v>
      </c>
      <c r="I140" s="16" t="s">
        <v>111</v>
      </c>
      <c r="M140" s="16" t="s">
        <v>0</v>
      </c>
      <c r="N140" s="16" t="str">
        <f t="shared" si="2"/>
        <v>insert into Trunk (OID,trunkID, orgID, instanceID, nodeID, partnerOID, trunkType, shared, direction, carrierIP, privateIP,callFlowIndicator, status) values('TRUNK-0111','TGLDHCW01','ORG-DTL','INS-DTL-IOS','NOD-DTL-IOS-02','PAR-0030','N','N','B',null,null,null,'A');</v>
      </c>
    </row>
    <row r="141" spans="1:14">
      <c r="A141" s="16" t="s">
        <v>435</v>
      </c>
      <c r="B141" s="16" t="s">
        <v>656</v>
      </c>
      <c r="C141" s="16" t="s">
        <v>769</v>
      </c>
      <c r="D141" s="16" t="s">
        <v>771</v>
      </c>
      <c r="E141" s="16" t="s">
        <v>785</v>
      </c>
      <c r="F141" s="16" t="s">
        <v>211</v>
      </c>
      <c r="G141" s="16" t="s">
        <v>635</v>
      </c>
      <c r="H141" s="16" t="s">
        <v>635</v>
      </c>
      <c r="I141" s="16" t="s">
        <v>111</v>
      </c>
      <c r="M141" s="16" t="s">
        <v>0</v>
      </c>
      <c r="N141" s="16" t="str">
        <f t="shared" si="2"/>
        <v>insert into Trunk (OID,trunkID, orgID, instanceID, nodeID, partnerOID, trunkType, shared, direction, carrierIP, privateIP,callFlowIndicator, status) values('TRUNK-0110','TGLDHSR01','ORG-DTL','INS-DTL-IOS','NOD-DTL-IOS-02','PAR-0029','N','N','B',null,null,null,'A');</v>
      </c>
    </row>
    <row r="142" spans="1:14">
      <c r="A142" s="16" t="s">
        <v>434</v>
      </c>
      <c r="B142" s="16" t="s">
        <v>655</v>
      </c>
      <c r="C142" s="16" t="s">
        <v>769</v>
      </c>
      <c r="D142" s="16" t="s">
        <v>771</v>
      </c>
      <c r="E142" s="16" t="s">
        <v>785</v>
      </c>
      <c r="F142" s="16" t="s">
        <v>210</v>
      </c>
      <c r="G142" s="16" t="s">
        <v>635</v>
      </c>
      <c r="H142" s="16" t="s">
        <v>635</v>
      </c>
      <c r="I142" s="16" t="s">
        <v>111</v>
      </c>
      <c r="M142" s="16" t="s">
        <v>0</v>
      </c>
      <c r="N142" s="16" t="str">
        <f t="shared" si="2"/>
        <v>insert into Trunk (OID,trunkID, orgID, instanceID, nodeID, partnerOID, trunkType, shared, direction, carrierIP, privateIP,callFlowIndicator, status) values('TRUNK-0109','TGLDHRT01','ORG-DTL','INS-DTL-IOS','NOD-DTL-IOS-02','PAR-0028','N','N','B',null,null,null,'A');</v>
      </c>
    </row>
    <row r="143" spans="1:14">
      <c r="A143" s="16" t="s">
        <v>433</v>
      </c>
      <c r="B143" s="16" t="s">
        <v>654</v>
      </c>
      <c r="C143" s="16" t="s">
        <v>769</v>
      </c>
      <c r="D143" s="16" t="s">
        <v>771</v>
      </c>
      <c r="E143" s="16" t="s">
        <v>785</v>
      </c>
      <c r="F143" s="16" t="s">
        <v>209</v>
      </c>
      <c r="G143" s="16" t="s">
        <v>635</v>
      </c>
      <c r="H143" s="16" t="s">
        <v>635</v>
      </c>
      <c r="I143" s="16" t="s">
        <v>111</v>
      </c>
      <c r="M143" s="16" t="s">
        <v>0</v>
      </c>
      <c r="N143" s="16" t="str">
        <f t="shared" si="2"/>
        <v>insert into Trunk (OID,trunkID, orgID, instanceID, nodeID, partnerOID, trunkType, shared, direction, carrierIP, privateIP,callFlowIndicator, status) values('TRUNK-0108','TGLDHPP01','ORG-DTL','INS-DTL-IOS','NOD-DTL-IOS-02','PAR-0027','N','N','B',null,null,null,'A');</v>
      </c>
    </row>
    <row r="144" spans="1:14">
      <c r="A144" s="16" t="s">
        <v>432</v>
      </c>
      <c r="B144" s="16" t="s">
        <v>653</v>
      </c>
      <c r="C144" s="16" t="s">
        <v>769</v>
      </c>
      <c r="D144" s="16" t="s">
        <v>771</v>
      </c>
      <c r="E144" s="16" t="s">
        <v>785</v>
      </c>
      <c r="F144" s="16" t="s">
        <v>208</v>
      </c>
      <c r="G144" s="16" t="s">
        <v>635</v>
      </c>
      <c r="H144" s="16" t="s">
        <v>635</v>
      </c>
      <c r="I144" s="16" t="s">
        <v>111</v>
      </c>
      <c r="M144" s="16" t="s">
        <v>0</v>
      </c>
      <c r="N144" s="16" t="str">
        <f t="shared" si="2"/>
        <v>insert into Trunk (OID,trunkID, orgID, instanceID, nodeID, partnerOID, trunkType, shared, direction, carrierIP, privateIP,callFlowIndicator, status) values('TRUNK-0107','TGLDHPT01','ORG-DTL','INS-DTL-IOS','NOD-DTL-IOS-02','PAR-0026','N','N','B',null,null,null,'A');</v>
      </c>
    </row>
    <row r="145" spans="1:14">
      <c r="A145" s="16" t="s">
        <v>431</v>
      </c>
      <c r="B145" s="16" t="s">
        <v>652</v>
      </c>
      <c r="C145" s="16" t="s">
        <v>769</v>
      </c>
      <c r="D145" s="16" t="s">
        <v>771</v>
      </c>
      <c r="E145" s="16" t="s">
        <v>785</v>
      </c>
      <c r="F145" s="16" t="s">
        <v>207</v>
      </c>
      <c r="G145" s="16" t="s">
        <v>635</v>
      </c>
      <c r="H145" s="16" t="s">
        <v>635</v>
      </c>
      <c r="I145" s="16" t="s">
        <v>111</v>
      </c>
      <c r="M145" s="16" t="s">
        <v>0</v>
      </c>
      <c r="N145" s="16" t="str">
        <f t="shared" si="2"/>
        <v>insert into Trunk (OID,trunkID, orgID, instanceID, nodeID, partnerOID, trunkType, shared, direction, carrierIP, privateIP,callFlowIndicator, status) values('TRUNK-0106','TGLDHNG01','ORG-DTL','INS-DTL-IOS','NOD-DTL-IOS-02','PAR-0025','N','N','B',null,null,null,'A');</v>
      </c>
    </row>
    <row r="146" spans="1:14">
      <c r="A146" s="16" t="s">
        <v>430</v>
      </c>
      <c r="B146" s="16" t="s">
        <v>651</v>
      </c>
      <c r="C146" s="16" t="s">
        <v>769</v>
      </c>
      <c r="D146" s="16" t="s">
        <v>771</v>
      </c>
      <c r="E146" s="16" t="s">
        <v>785</v>
      </c>
      <c r="F146" s="16" t="s">
        <v>206</v>
      </c>
      <c r="G146" s="16" t="s">
        <v>635</v>
      </c>
      <c r="H146" s="16" t="s">
        <v>635</v>
      </c>
      <c r="I146" s="16" t="s">
        <v>111</v>
      </c>
      <c r="M146" s="16" t="s">
        <v>0</v>
      </c>
      <c r="N146" s="16" t="str">
        <f t="shared" si="2"/>
        <v>insert into Trunk (OID,trunkID, orgID, instanceID, nodeID, partnerOID, trunkType, shared, direction, carrierIP, privateIP,callFlowIndicator, status) values('TRUNK-0105','TGLDHMO01','ORG-DTL','INS-DTL-IOS','NOD-DTL-IOS-02','PAR-0024','N','N','B',null,null,null,'A');</v>
      </c>
    </row>
    <row r="147" spans="1:14">
      <c r="A147" s="16" t="s">
        <v>429</v>
      </c>
      <c r="B147" s="16" t="s">
        <v>650</v>
      </c>
      <c r="C147" s="16" t="s">
        <v>769</v>
      </c>
      <c r="D147" s="16" t="s">
        <v>771</v>
      </c>
      <c r="E147" s="16" t="s">
        <v>785</v>
      </c>
      <c r="F147" s="16" t="s">
        <v>205</v>
      </c>
      <c r="G147" s="16" t="s">
        <v>635</v>
      </c>
      <c r="H147" s="16" t="s">
        <v>635</v>
      </c>
      <c r="I147" s="16" t="s">
        <v>111</v>
      </c>
      <c r="M147" s="16" t="s">
        <v>0</v>
      </c>
      <c r="N147" s="16" t="str">
        <f t="shared" si="2"/>
        <v>insert into Trunk (OID,trunkID, orgID, instanceID, nodeID, partnerOID, trunkType, shared, direction, carrierIP, privateIP,callFlowIndicator, status) values('TRUNK-0104','TGLDHMT01','ORG-DTL','INS-DTL-IOS','NOD-DTL-IOS-02','PAR-0023','N','N','B',null,null,null,'A');</v>
      </c>
    </row>
    <row r="148" spans="1:14">
      <c r="A148" s="16" t="s">
        <v>428</v>
      </c>
      <c r="B148" s="16" t="s">
        <v>649</v>
      </c>
      <c r="C148" s="16" t="s">
        <v>769</v>
      </c>
      <c r="D148" s="16" t="s">
        <v>771</v>
      </c>
      <c r="E148" s="16" t="s">
        <v>785</v>
      </c>
      <c r="F148" s="16" t="s">
        <v>204</v>
      </c>
      <c r="G148" s="16" t="s">
        <v>635</v>
      </c>
      <c r="H148" s="16" t="s">
        <v>635</v>
      </c>
      <c r="I148" s="16" t="s">
        <v>111</v>
      </c>
      <c r="M148" s="16" t="s">
        <v>0</v>
      </c>
      <c r="N148" s="16" t="str">
        <f t="shared" ref="N148:N179" si="3">N$1&amp;IF(ISBLANK(A148),"null","'"&amp;A148&amp;"'")&amp;","&amp;IF(ISBLANK(B148),"null","'"&amp;B148&amp;"'")&amp;","&amp;IF(ISBLANK(C148),"null","'"&amp;C148&amp;"'")&amp;","&amp;IF(ISBLANK(D148),"null","'"&amp;D148&amp;"'")&amp;","&amp;IF(ISBLANK(E148),"null","'"&amp;E148&amp;"'")&amp;","&amp;IF(ISBLANK(F148),"null","'"&amp;F148&amp;"'")&amp;","&amp;IF(ISBLANK(G148),"null","'"&amp;G148&amp;"'")&amp;","&amp;IF(ISBLANK(H148),"null","'"&amp;H148&amp;"'")&amp;","&amp;IF(ISBLANK(I148),"null","'"&amp;I148&amp;"'")&amp;","&amp;IF(ISBLANK(J148),"null","'"&amp;J148&amp;"'")&amp;","&amp;IF(ISBLANK(K148),"null","'"&amp;K148&amp;"'")&amp;","&amp;IF(ISBLANK(M148),"null","'"&amp;M148&amp;"'")&amp;O$1</f>
        <v>insert into Trunk (OID,trunkID, orgID, instanceID, nodeID, partnerOID, trunkType, shared, direction, carrierIP, privateIP,callFlowIndicator, status) values('TRUNK-0103','TGLDHMM01','ORG-DTL','INS-DTL-IOS','NOD-DTL-IOS-02','PAR-0022','N','N','B',null,null,'A');</v>
      </c>
    </row>
    <row r="149" spans="1:14">
      <c r="A149" s="16" t="s">
        <v>427</v>
      </c>
      <c r="B149" s="16" t="s">
        <v>648</v>
      </c>
      <c r="C149" s="16" t="s">
        <v>769</v>
      </c>
      <c r="D149" s="16" t="s">
        <v>771</v>
      </c>
      <c r="E149" s="16" t="s">
        <v>785</v>
      </c>
      <c r="F149" s="16" t="s">
        <v>203</v>
      </c>
      <c r="G149" s="16" t="s">
        <v>635</v>
      </c>
      <c r="H149" s="16" t="s">
        <v>635</v>
      </c>
      <c r="I149" s="16" t="s">
        <v>111</v>
      </c>
      <c r="M149" s="16" t="s">
        <v>0</v>
      </c>
      <c r="N149" s="16" t="str">
        <f t="shared" si="3"/>
        <v>insert into Trunk (OID,trunkID, orgID, instanceID, nodeID, partnerOID, trunkType, shared, direction, carrierIP, privateIP,callFlowIndicator, status) values('TRUNK-0102','TGLDHMH01','ORG-DTL','INS-DTL-IOS','NOD-DTL-IOS-02','PAR-0021','N','N','B',null,null,'A');</v>
      </c>
    </row>
    <row r="150" spans="1:14">
      <c r="A150" s="16" t="s">
        <v>426</v>
      </c>
      <c r="B150" s="16" t="s">
        <v>647</v>
      </c>
      <c r="C150" s="16" t="s">
        <v>769</v>
      </c>
      <c r="D150" s="16" t="s">
        <v>771</v>
      </c>
      <c r="E150" s="16" t="s">
        <v>785</v>
      </c>
      <c r="F150" s="16" t="s">
        <v>202</v>
      </c>
      <c r="G150" s="16" t="s">
        <v>635</v>
      </c>
      <c r="H150" s="16" t="s">
        <v>635</v>
      </c>
      <c r="I150" s="16" t="s">
        <v>111</v>
      </c>
      <c r="M150" s="16" t="s">
        <v>0</v>
      </c>
      <c r="N150" s="16" t="str">
        <f t="shared" si="3"/>
        <v>insert into Trunk (OID,trunkID, orgID, instanceID, nodeID, partnerOID, trunkType, shared, direction, carrierIP, privateIP,callFlowIndicator, status) values('TRUNK-0101','TGLDHJD01','ORG-DTL','INS-DTL-IOS','NOD-DTL-IOS-02','PAR-0020','N','N','B',null,null,'A');</v>
      </c>
    </row>
    <row r="151" spans="1:14">
      <c r="A151" s="16" t="s">
        <v>425</v>
      </c>
      <c r="B151" s="16" t="s">
        <v>646</v>
      </c>
      <c r="C151" s="16" t="s">
        <v>769</v>
      </c>
      <c r="D151" s="16" t="s">
        <v>771</v>
      </c>
      <c r="E151" s="16" t="s">
        <v>785</v>
      </c>
      <c r="F151" s="16" t="s">
        <v>201</v>
      </c>
      <c r="G151" s="16" t="s">
        <v>635</v>
      </c>
      <c r="H151" s="16" t="s">
        <v>635</v>
      </c>
      <c r="I151" s="16" t="s">
        <v>111</v>
      </c>
      <c r="M151" s="16" t="s">
        <v>0</v>
      </c>
      <c r="N151" s="16" t="str">
        <f t="shared" si="3"/>
        <v>insert into Trunk (OID,trunkID, orgID, instanceID, nodeID, partnerOID, trunkType, shared, direction, carrierIP, privateIP,callFlowIndicator, status) values('TRUNK-0100','TGLDHSB01','ORG-DTL','INS-DTL-IOS','NOD-DTL-IOS-02','PAR-0019','N','N','B',null,null,'A');</v>
      </c>
    </row>
    <row r="152" spans="1:14">
      <c r="A152" s="16" t="s">
        <v>424</v>
      </c>
      <c r="B152" s="16" t="s">
        <v>645</v>
      </c>
      <c r="C152" s="16" t="s">
        <v>769</v>
      </c>
      <c r="D152" s="16" t="s">
        <v>771</v>
      </c>
      <c r="E152" s="16" t="s">
        <v>785</v>
      </c>
      <c r="F152" s="16" t="s">
        <v>200</v>
      </c>
      <c r="G152" s="16" t="s">
        <v>635</v>
      </c>
      <c r="H152" s="16" t="s">
        <v>635</v>
      </c>
      <c r="I152" s="16" t="s">
        <v>111</v>
      </c>
      <c r="M152" s="16" t="s">
        <v>0</v>
      </c>
      <c r="N152" s="16" t="str">
        <f t="shared" si="3"/>
        <v>insert into Trunk (OID,trunkID, orgID, instanceID, nodeID, partnerOID, trunkType, shared, direction, carrierIP, privateIP,callFlowIndicator, status) values('TRUNK-0099','TGLDHIM01','ORG-DTL','INS-DTL-IOS','NOD-DTL-IOS-02','PAR-0018','N','N','B',null,null,'A');</v>
      </c>
    </row>
    <row r="153" spans="1:14">
      <c r="A153" s="16" t="s">
        <v>423</v>
      </c>
      <c r="B153" s="16" t="s">
        <v>644</v>
      </c>
      <c r="C153" s="16" t="s">
        <v>769</v>
      </c>
      <c r="D153" s="16" t="s">
        <v>771</v>
      </c>
      <c r="E153" s="16" t="s">
        <v>785</v>
      </c>
      <c r="F153" s="16" t="s">
        <v>199</v>
      </c>
      <c r="G153" s="16" t="s">
        <v>635</v>
      </c>
      <c r="H153" s="16" t="s">
        <v>635</v>
      </c>
      <c r="I153" s="16" t="s">
        <v>111</v>
      </c>
      <c r="M153" s="16" t="s">
        <v>0</v>
      </c>
      <c r="N153" s="16" t="str">
        <f t="shared" si="3"/>
        <v>insert into Trunk (OID,trunkID, orgID, instanceID, nodeID, partnerOID, trunkType, shared, direction, carrierIP, privateIP,callFlowIndicator, status) values('TRUNK-0098','TGLDHGT02','ORG-DTL','INS-DTL-IOS','NOD-DTL-IOS-02','PAR-0017','N','N','B',null,null,'A');</v>
      </c>
    </row>
    <row r="154" spans="1:14">
      <c r="A154" s="16" t="s">
        <v>422</v>
      </c>
      <c r="B154" s="16" t="s">
        <v>643</v>
      </c>
      <c r="C154" s="16" t="s">
        <v>769</v>
      </c>
      <c r="D154" s="16" t="s">
        <v>771</v>
      </c>
      <c r="E154" s="16" t="s">
        <v>785</v>
      </c>
      <c r="F154" s="16" t="s">
        <v>198</v>
      </c>
      <c r="G154" s="16" t="s">
        <v>635</v>
      </c>
      <c r="H154" s="16" t="s">
        <v>635</v>
      </c>
      <c r="I154" s="16" t="s">
        <v>111</v>
      </c>
      <c r="M154" s="16" t="s">
        <v>0</v>
      </c>
      <c r="N154" s="16" t="str">
        <f t="shared" si="3"/>
        <v>insert into Trunk (OID,trunkID, orgID, instanceID, nodeID, partnerOID, trunkType, shared, direction, carrierIP, privateIP,callFlowIndicator, status) values('TRUNK-0097','TGLDHGN01','ORG-DTL','INS-DTL-IOS','NOD-DTL-IOS-02','PAR-0016','N','N','B',null,null,'A');</v>
      </c>
    </row>
    <row r="155" spans="1:14">
      <c r="A155" s="16" t="s">
        <v>421</v>
      </c>
      <c r="B155" s="16" t="s">
        <v>642</v>
      </c>
      <c r="C155" s="16" t="s">
        <v>769</v>
      </c>
      <c r="D155" s="16" t="s">
        <v>771</v>
      </c>
      <c r="E155" s="16" t="s">
        <v>785</v>
      </c>
      <c r="F155" s="16" t="s">
        <v>143</v>
      </c>
      <c r="G155" s="16" t="s">
        <v>635</v>
      </c>
      <c r="H155" s="16" t="s">
        <v>635</v>
      </c>
      <c r="I155" s="16" t="s">
        <v>111</v>
      </c>
      <c r="M155" s="16" t="s">
        <v>0</v>
      </c>
      <c r="N155" s="16" t="str">
        <f t="shared" si="3"/>
        <v>insert into Trunk (OID,trunkID, orgID, instanceID, nodeID, partnerOID, trunkType, shared, direction, carrierIP, privateIP,callFlowIndicator, status) values('TRUNK-0096','TGLDHCT01','ORG-DTL','INS-DTL-IOS','NOD-DTL-IOS-02','PAR-0015','N','N','B',null,null,'A');</v>
      </c>
    </row>
    <row r="156" spans="1:14">
      <c r="A156" s="16" t="s">
        <v>420</v>
      </c>
      <c r="B156" s="16" t="s">
        <v>641</v>
      </c>
      <c r="C156" s="16" t="s">
        <v>769</v>
      </c>
      <c r="D156" s="16" t="s">
        <v>771</v>
      </c>
      <c r="E156" s="16" t="s">
        <v>785</v>
      </c>
      <c r="F156" s="16" t="s">
        <v>140</v>
      </c>
      <c r="G156" s="16" t="s">
        <v>635</v>
      </c>
      <c r="H156" s="16" t="s">
        <v>635</v>
      </c>
      <c r="I156" s="16" t="s">
        <v>111</v>
      </c>
      <c r="M156" s="16" t="s">
        <v>0</v>
      </c>
      <c r="N156" s="16" t="str">
        <f t="shared" si="3"/>
        <v>insert into Trunk (OID,trunkID, orgID, instanceID, nodeID, partnerOID, trunkType, shared, direction, carrierIP, privateIP,callFlowIndicator, status) values('TRUNK-0095','TGLDHBT01','ORG-DTL','INS-DTL-IOS','NOD-DTL-IOS-02','PAR-0012','N','N','B',null,null,'A');</v>
      </c>
    </row>
    <row r="157" spans="1:14">
      <c r="A157" s="16" t="s">
        <v>419</v>
      </c>
      <c r="B157" s="16" t="s">
        <v>640</v>
      </c>
      <c r="C157" s="16" t="s">
        <v>769</v>
      </c>
      <c r="D157" s="16" t="s">
        <v>771</v>
      </c>
      <c r="E157" s="16" t="s">
        <v>785</v>
      </c>
      <c r="F157" s="16" t="s">
        <v>141</v>
      </c>
      <c r="G157" s="16" t="s">
        <v>635</v>
      </c>
      <c r="H157" s="16" t="s">
        <v>635</v>
      </c>
      <c r="I157" s="16" t="s">
        <v>111</v>
      </c>
      <c r="M157" s="16" t="s">
        <v>0</v>
      </c>
      <c r="N157" s="16" t="str">
        <f t="shared" si="3"/>
        <v>insert into Trunk (OID,trunkID, orgID, instanceID, nodeID, partnerOID, trunkType, shared, direction, carrierIP, privateIP,callFlowIndicator, status) values('TRUNK-0094','TGLDHBTSN01','ORG-DTL','INS-DTL-IOS','NOD-DTL-IOS-02','PAR-0013','N','N','B',null,null,'A');</v>
      </c>
    </row>
    <row r="158" spans="1:14">
      <c r="A158" s="16" t="s">
        <v>418</v>
      </c>
      <c r="B158" s="16" t="s">
        <v>639</v>
      </c>
      <c r="C158" s="16" t="s">
        <v>769</v>
      </c>
      <c r="D158" s="16" t="s">
        <v>771</v>
      </c>
      <c r="E158" s="16" t="s">
        <v>785</v>
      </c>
      <c r="F158" s="16" t="s">
        <v>141</v>
      </c>
      <c r="G158" s="16" t="s">
        <v>635</v>
      </c>
      <c r="H158" s="16" t="s">
        <v>635</v>
      </c>
      <c r="I158" s="16" t="s">
        <v>111</v>
      </c>
      <c r="M158" s="16" t="s">
        <v>0</v>
      </c>
      <c r="N158" s="16" t="str">
        <f t="shared" si="3"/>
        <v>insert into Trunk (OID,trunkID, orgID, instanceID, nodeID, partnerOID, trunkType, shared, direction, carrierIP, privateIP,callFlowIndicator, status) values('TRUNK-0093','TGLDHBTMK01 ','ORG-DTL','INS-DTL-IOS','NOD-DTL-IOS-02','PAR-0013','N','N','B',null,null,'A');</v>
      </c>
    </row>
    <row r="159" spans="1:14">
      <c r="A159" s="16" t="s">
        <v>417</v>
      </c>
      <c r="B159" s="16" t="s">
        <v>638</v>
      </c>
      <c r="C159" s="16" t="s">
        <v>769</v>
      </c>
      <c r="D159" s="16" t="s">
        <v>771</v>
      </c>
      <c r="E159" s="16" t="s">
        <v>785</v>
      </c>
      <c r="F159" s="16" t="s">
        <v>140</v>
      </c>
      <c r="G159" s="16" t="s">
        <v>635</v>
      </c>
      <c r="H159" s="16" t="s">
        <v>635</v>
      </c>
      <c r="I159" s="16" t="s">
        <v>111</v>
      </c>
      <c r="M159" s="16" t="s">
        <v>0</v>
      </c>
      <c r="N159" s="16" t="str">
        <f t="shared" si="3"/>
        <v>insert into Trunk (OID,trunkID, orgID, instanceID, nodeID, partnerOID, trunkType, shared, direction, carrierIP, privateIP,callFlowIndicator, status) values('TRUNK-0092','TGLDHBN01','ORG-DTL','INS-DTL-IOS','NOD-DTL-IOS-02','PAR-0012','N','N','B',null,null,'A');</v>
      </c>
    </row>
    <row r="160" spans="1:14">
      <c r="A160" s="16" t="s">
        <v>416</v>
      </c>
      <c r="B160" s="16" t="s">
        <v>637</v>
      </c>
      <c r="C160" s="16" t="s">
        <v>769</v>
      </c>
      <c r="D160" s="16" t="s">
        <v>771</v>
      </c>
      <c r="E160" s="16" t="s">
        <v>785</v>
      </c>
      <c r="F160" s="16" t="s">
        <v>139</v>
      </c>
      <c r="G160" s="16" t="s">
        <v>635</v>
      </c>
      <c r="H160" s="16" t="s">
        <v>635</v>
      </c>
      <c r="I160" s="16" t="s">
        <v>111</v>
      </c>
      <c r="M160" s="16" t="s">
        <v>0</v>
      </c>
      <c r="N160" s="16" t="str">
        <f t="shared" si="3"/>
        <v>insert into Trunk (OID,trunkID, orgID, instanceID, nodeID, partnerOID, trunkType, shared, direction, carrierIP, privateIP,callFlowIndicator, status) values('TRUNK-0091','TGLDHBA01','ORG-DTL','INS-DTL-IOS','NOD-DTL-IOS-02','PAR-0011','N','N','B',null,null,'A');</v>
      </c>
    </row>
    <row r="161" spans="1:14">
      <c r="A161" s="16" t="s">
        <v>415</v>
      </c>
      <c r="B161" s="16" t="s">
        <v>636</v>
      </c>
      <c r="C161" s="16" t="s">
        <v>769</v>
      </c>
      <c r="D161" s="16" t="s">
        <v>771</v>
      </c>
      <c r="E161" s="16" t="s">
        <v>785</v>
      </c>
      <c r="F161" s="16" t="s">
        <v>138</v>
      </c>
      <c r="G161" s="16" t="s">
        <v>635</v>
      </c>
      <c r="H161" s="16" t="s">
        <v>635</v>
      </c>
      <c r="I161" s="16" t="s">
        <v>111</v>
      </c>
      <c r="M161" s="16" t="s">
        <v>0</v>
      </c>
      <c r="N161" s="16" t="str">
        <f t="shared" si="3"/>
        <v>insert into Trunk (OID,trunkID, orgID, instanceID, nodeID, partnerOID, trunkType, shared, direction, carrierIP, privateIP,callFlowIndicator, status) values('TRUNK-0090','TGLDHAG01','ORG-DTL','INS-DTL-IOS','NOD-DTL-IOS-02','PAR-0010','N','N','B',null,null,'A');</v>
      </c>
    </row>
    <row r="162" spans="1:14">
      <c r="A162" s="16" t="s">
        <v>414</v>
      </c>
      <c r="B162" s="17" t="s">
        <v>630</v>
      </c>
      <c r="C162" s="17" t="s">
        <v>769</v>
      </c>
      <c r="D162" s="17" t="s">
        <v>770</v>
      </c>
      <c r="E162" s="17" t="s">
        <v>787</v>
      </c>
      <c r="F162" s="17" t="s">
        <v>137</v>
      </c>
      <c r="G162" s="17" t="s">
        <v>110</v>
      </c>
      <c r="H162" s="17" t="s">
        <v>635</v>
      </c>
      <c r="I162" s="17" t="s">
        <v>111</v>
      </c>
      <c r="J162" s="17"/>
      <c r="K162" s="17"/>
      <c r="L162" s="17"/>
      <c r="M162" s="17" t="s">
        <v>0</v>
      </c>
      <c r="N162" s="16" t="str">
        <f t="shared" si="3"/>
        <v>insert into Trunk (OID,trunkID, orgID, instanceID, nodeID, partnerOID, trunkType, shared, direction, carrierIP, privateIP,callFlowIndicator, status) values('TRUNK-0089','192.168.200.99','ORG-DTL','INS-DTL-IGW','NOD-DTL-IGW-01','PAR-0009','I','N','B',null,null,'A');</v>
      </c>
    </row>
    <row r="163" spans="1:14">
      <c r="A163" s="16" t="s">
        <v>413</v>
      </c>
      <c r="B163" s="16" t="s">
        <v>629</v>
      </c>
      <c r="C163" s="16" t="s">
        <v>769</v>
      </c>
      <c r="D163" s="16" t="s">
        <v>770</v>
      </c>
      <c r="E163" s="16" t="s">
        <v>787</v>
      </c>
      <c r="F163" s="16" t="s">
        <v>137</v>
      </c>
      <c r="G163" s="16" t="s">
        <v>110</v>
      </c>
      <c r="H163" s="16" t="s">
        <v>635</v>
      </c>
      <c r="I163" s="16" t="s">
        <v>111</v>
      </c>
      <c r="M163" s="16" t="s">
        <v>0</v>
      </c>
      <c r="N163" s="16" t="str">
        <f t="shared" si="3"/>
        <v>insert into Trunk (OID,trunkID, orgID, instanceID, nodeID, partnerOID, trunkType, shared, direction, carrierIP, privateIP,callFlowIndicator, status) values('TRUNK-0088','192.168.200.11','ORG-DTL','INS-DTL-IGW','NOD-DTL-IGW-01','PAR-0009','I','N','B',null,null,'A');</v>
      </c>
    </row>
    <row r="164" spans="1:14">
      <c r="A164" s="16" t="s">
        <v>412</v>
      </c>
      <c r="B164" s="16" t="s">
        <v>604</v>
      </c>
      <c r="C164" s="16" t="s">
        <v>769</v>
      </c>
      <c r="D164" s="16" t="s">
        <v>770</v>
      </c>
      <c r="E164" s="16" t="s">
        <v>787</v>
      </c>
      <c r="F164" s="16" t="s">
        <v>260</v>
      </c>
      <c r="G164" s="16" t="s">
        <v>635</v>
      </c>
      <c r="H164" s="16" t="s">
        <v>635</v>
      </c>
      <c r="I164" s="16" t="s">
        <v>111</v>
      </c>
      <c r="M164" s="16" t="s">
        <v>0</v>
      </c>
      <c r="N164" s="16" t="str">
        <f t="shared" si="3"/>
        <v>insert into Trunk (OID,trunkID, orgID, instanceID, nodeID, partnerOID, trunkType, shared, direction, carrierIP, privateIP,callFlowIndicator, status) values('TRUNK-0087','150.129.17.5','ORG-DTL','INS-DTL-IGW','NOD-DTL-IGW-01','PAR-0078','N','N','B',null,null,'A');</v>
      </c>
    </row>
    <row r="165" spans="1:14">
      <c r="A165" s="16" t="s">
        <v>411</v>
      </c>
      <c r="B165" s="16" t="s">
        <v>603</v>
      </c>
      <c r="C165" s="16" t="s">
        <v>769</v>
      </c>
      <c r="D165" s="16" t="s">
        <v>770</v>
      </c>
      <c r="E165" s="16" t="s">
        <v>787</v>
      </c>
      <c r="F165" s="16" t="s">
        <v>260</v>
      </c>
      <c r="G165" s="16" t="s">
        <v>635</v>
      </c>
      <c r="H165" s="16" t="s">
        <v>635</v>
      </c>
      <c r="I165" s="16" t="s">
        <v>111</v>
      </c>
      <c r="M165" s="16" t="s">
        <v>0</v>
      </c>
      <c r="N165" s="16" t="str">
        <f t="shared" si="3"/>
        <v>insert into Trunk (OID,trunkID, orgID, instanceID, nodeID, partnerOID, trunkType, shared, direction, carrierIP, privateIP,callFlowIndicator, status) values('TRUNK-0086','150.129.16.5','ORG-DTL','INS-DTL-IGW','NOD-DTL-IGW-01','PAR-0078','N','N','B',null,null,'A');</v>
      </c>
    </row>
    <row r="166" spans="1:14">
      <c r="A166" s="16" t="s">
        <v>410</v>
      </c>
      <c r="B166" s="16" t="s">
        <v>628</v>
      </c>
      <c r="C166" s="16" t="s">
        <v>769</v>
      </c>
      <c r="D166" s="16" t="s">
        <v>770</v>
      </c>
      <c r="E166" s="16" t="s">
        <v>787</v>
      </c>
      <c r="F166" s="16" t="s">
        <v>254</v>
      </c>
      <c r="G166" s="16" t="s">
        <v>635</v>
      </c>
      <c r="H166" s="16" t="s">
        <v>635</v>
      </c>
      <c r="I166" s="16" t="s">
        <v>111</v>
      </c>
      <c r="M166" s="16" t="s">
        <v>0</v>
      </c>
      <c r="N166" s="16" t="str">
        <f t="shared" si="3"/>
        <v>insert into Trunk (OID,trunkID, orgID, instanceID, nodeID, partnerOID, trunkType, shared, direction, carrierIP, privateIP,callFlowIndicator, status) values('TRUNK-0085','103.14.206.47','ORG-DTL','INS-DTL-IGW','NOD-DTL-IGW-01','PAR-0072','N','N','B',null,null,'A');</v>
      </c>
    </row>
    <row r="167" spans="1:14">
      <c r="A167" s="16" t="s">
        <v>409</v>
      </c>
      <c r="B167" s="16" t="s">
        <v>627</v>
      </c>
      <c r="C167" s="16" t="s">
        <v>769</v>
      </c>
      <c r="D167" s="16" t="s">
        <v>770</v>
      </c>
      <c r="E167" s="16" t="s">
        <v>787</v>
      </c>
      <c r="F167" s="16" t="s">
        <v>259</v>
      </c>
      <c r="G167" s="16" t="s">
        <v>635</v>
      </c>
      <c r="H167" s="16" t="s">
        <v>635</v>
      </c>
      <c r="I167" s="16" t="s">
        <v>111</v>
      </c>
      <c r="M167" s="16" t="s">
        <v>0</v>
      </c>
      <c r="N167" s="16" t="str">
        <f t="shared" si="3"/>
        <v>insert into Trunk (OID,trunkID, orgID, instanceID, nodeID, partnerOID, trunkType, shared, direction, carrierIP, privateIP,callFlowIndicator, status) values('TRUNK-0084','103.12.82.134','ORG-DTL','INS-DTL-IGW','NOD-DTL-IGW-01','PAR-0077','N','N','B',null,null,'A');</v>
      </c>
    </row>
    <row r="168" spans="1:14">
      <c r="A168" s="16" t="s">
        <v>408</v>
      </c>
      <c r="B168" s="16" t="s">
        <v>602</v>
      </c>
      <c r="C168" s="16" t="s">
        <v>769</v>
      </c>
      <c r="D168" s="16" t="s">
        <v>770</v>
      </c>
      <c r="E168" s="16" t="s">
        <v>787</v>
      </c>
      <c r="F168" s="16" t="s">
        <v>239</v>
      </c>
      <c r="G168" s="16" t="s">
        <v>635</v>
      </c>
      <c r="H168" s="16" t="s">
        <v>635</v>
      </c>
      <c r="I168" s="16" t="s">
        <v>111</v>
      </c>
      <c r="M168" s="16" t="s">
        <v>0</v>
      </c>
      <c r="N168" s="16" t="str">
        <f t="shared" si="3"/>
        <v>insert into Trunk (OID,trunkID, orgID, instanceID, nodeID, partnerOID, trunkType, shared, direction, carrierIP, privateIP,callFlowIndicator, status) values('TRUNK-0083','202.129.194.35','ORG-DTL','INS-DTL-IGW','NOD-DTL-IGW-01','PAR-0057','N','N','B',null,null,'A');</v>
      </c>
    </row>
    <row r="169" spans="1:14">
      <c r="A169" s="16" t="s">
        <v>407</v>
      </c>
      <c r="B169" s="16" t="s">
        <v>606</v>
      </c>
      <c r="C169" s="16" t="s">
        <v>769</v>
      </c>
      <c r="D169" s="16" t="s">
        <v>770</v>
      </c>
      <c r="E169" s="16" t="s">
        <v>787</v>
      </c>
      <c r="F169" s="16" t="s">
        <v>230</v>
      </c>
      <c r="G169" s="16" t="s">
        <v>635</v>
      </c>
      <c r="H169" s="16" t="s">
        <v>635</v>
      </c>
      <c r="I169" s="16" t="s">
        <v>111</v>
      </c>
      <c r="M169" s="16" t="s">
        <v>0</v>
      </c>
      <c r="N169" s="16" t="str">
        <f t="shared" si="3"/>
        <v>insert into Trunk (OID,trunkID, orgID, instanceID, nodeID, partnerOID, trunkType, shared, direction, carrierIP, privateIP,callFlowIndicator, status) values('TRUNK-0082','202.90.201.3','ORG-DTL','INS-DTL-IGW','NOD-DTL-IGW-01','PAR-0048','N','N','B',null,null,'A');</v>
      </c>
    </row>
    <row r="170" spans="1:14">
      <c r="A170" s="16" t="s">
        <v>406</v>
      </c>
      <c r="B170" s="16" t="s">
        <v>626</v>
      </c>
      <c r="C170" s="16" t="s">
        <v>769</v>
      </c>
      <c r="D170" s="16" t="s">
        <v>770</v>
      </c>
      <c r="E170" s="16" t="s">
        <v>787</v>
      </c>
      <c r="F170" s="16" t="s">
        <v>241</v>
      </c>
      <c r="G170" s="16" t="s">
        <v>635</v>
      </c>
      <c r="H170" s="16" t="s">
        <v>635</v>
      </c>
      <c r="I170" s="16" t="s">
        <v>111</v>
      </c>
      <c r="M170" s="16" t="s">
        <v>0</v>
      </c>
      <c r="N170" s="16" t="str">
        <f t="shared" si="3"/>
        <v>insert into Trunk (OID,trunkID, orgID, instanceID, nodeID, partnerOID, trunkType, shared, direction, carrierIP, privateIP,callFlowIndicator, status) values('TRUNK-0081','203.201.49.68','ORG-DTL','INS-DTL-IGW','NOD-DTL-IGW-01','PAR-0059','N','N','B',null,null,'A');</v>
      </c>
    </row>
    <row r="171" spans="1:14">
      <c r="A171" s="16" t="s">
        <v>405</v>
      </c>
      <c r="B171" s="16" t="s">
        <v>625</v>
      </c>
      <c r="C171" s="16" t="s">
        <v>769</v>
      </c>
      <c r="D171" s="16" t="s">
        <v>770</v>
      </c>
      <c r="E171" s="16" t="s">
        <v>787</v>
      </c>
      <c r="F171" s="16" t="s">
        <v>241</v>
      </c>
      <c r="G171" s="16" t="s">
        <v>635</v>
      </c>
      <c r="H171" s="16" t="s">
        <v>635</v>
      </c>
      <c r="I171" s="16" t="s">
        <v>111</v>
      </c>
      <c r="M171" s="16" t="s">
        <v>0</v>
      </c>
      <c r="N171" s="16" t="str">
        <f t="shared" si="3"/>
        <v>insert into Trunk (OID,trunkID, orgID, instanceID, nodeID, partnerOID, trunkType, shared, direction, carrierIP, privateIP,callFlowIndicator, status) values('TRUNK-0080','202.45.159.134','ORG-DTL','INS-DTL-IGW','NOD-DTL-IGW-01','PAR-0059','N','N','B',null,null,'A');</v>
      </c>
    </row>
    <row r="172" spans="1:14">
      <c r="A172" s="16" t="s">
        <v>404</v>
      </c>
      <c r="B172" s="16" t="s">
        <v>624</v>
      </c>
      <c r="C172" s="16" t="s">
        <v>769</v>
      </c>
      <c r="D172" s="16" t="s">
        <v>770</v>
      </c>
      <c r="E172" s="16" t="s">
        <v>787</v>
      </c>
      <c r="F172" s="16" t="s">
        <v>250</v>
      </c>
      <c r="G172" s="16" t="s">
        <v>635</v>
      </c>
      <c r="H172" s="16" t="s">
        <v>635</v>
      </c>
      <c r="I172" s="16" t="s">
        <v>111</v>
      </c>
      <c r="M172" s="16" t="s">
        <v>0</v>
      </c>
      <c r="N172" s="16" t="str">
        <f t="shared" si="3"/>
        <v>insert into Trunk (OID,trunkID, orgID, instanceID, nodeID, partnerOID, trunkType, shared, direction, carrierIP, privateIP,callFlowIndicator, status) values('TRUNK-0079','103.13.149.18','ORG-DTL','INS-DTL-IGW','NOD-DTL-IGW-01','PAR-0068','N','N','B',null,null,'A');</v>
      </c>
    </row>
    <row r="173" spans="1:14">
      <c r="A173" s="16" t="s">
        <v>403</v>
      </c>
      <c r="B173" s="16" t="s">
        <v>623</v>
      </c>
      <c r="C173" s="16" t="s">
        <v>769</v>
      </c>
      <c r="D173" s="16" t="s">
        <v>770</v>
      </c>
      <c r="E173" s="16" t="s">
        <v>787</v>
      </c>
      <c r="F173" s="16" t="s">
        <v>250</v>
      </c>
      <c r="G173" s="16" t="s">
        <v>635</v>
      </c>
      <c r="H173" s="16" t="s">
        <v>635</v>
      </c>
      <c r="I173" s="16" t="s">
        <v>111</v>
      </c>
      <c r="M173" s="16" t="s">
        <v>0</v>
      </c>
      <c r="N173" s="16" t="str">
        <f t="shared" si="3"/>
        <v>insert into Trunk (OID,trunkID, orgID, instanceID, nodeID, partnerOID, trunkType, shared, direction, carrierIP, privateIP,callFlowIndicator, status) values('TRUNK-0078','103.13.148.18','ORG-DTL','INS-DTL-IGW','NOD-DTL-IGW-01','PAR-0068','N','N','B',null,null,'A');</v>
      </c>
    </row>
    <row r="174" spans="1:14">
      <c r="A174" s="16" t="s">
        <v>402</v>
      </c>
      <c r="B174" s="16" t="s">
        <v>622</v>
      </c>
      <c r="C174" s="16" t="s">
        <v>769</v>
      </c>
      <c r="D174" s="16" t="s">
        <v>770</v>
      </c>
      <c r="E174" s="16" t="s">
        <v>787</v>
      </c>
      <c r="F174" s="16" t="s">
        <v>249</v>
      </c>
      <c r="G174" s="16" t="s">
        <v>635</v>
      </c>
      <c r="H174" s="16" t="s">
        <v>635</v>
      </c>
      <c r="I174" s="16" t="s">
        <v>111</v>
      </c>
      <c r="M174" s="16" t="s">
        <v>0</v>
      </c>
      <c r="N174" s="16" t="str">
        <f t="shared" si="3"/>
        <v>insert into Trunk (OID,trunkID, orgID, instanceID, nodeID, partnerOID, trunkType, shared, direction, carrierIP, privateIP,callFlowIndicator, status) values('TRUNK-0077','103.14.206.34','ORG-DTL','INS-DTL-IGW','NOD-DTL-IGW-01','PAR-0067','N','N','B',null,null,'A');</v>
      </c>
    </row>
    <row r="175" spans="1:14">
      <c r="A175" s="16" t="s">
        <v>401</v>
      </c>
      <c r="B175" s="16" t="s">
        <v>621</v>
      </c>
      <c r="C175" s="16" t="s">
        <v>769</v>
      </c>
      <c r="D175" s="16" t="s">
        <v>770</v>
      </c>
      <c r="E175" s="16" t="s">
        <v>787</v>
      </c>
      <c r="F175" s="16" t="s">
        <v>242</v>
      </c>
      <c r="G175" s="16" t="s">
        <v>635</v>
      </c>
      <c r="H175" s="16" t="s">
        <v>635</v>
      </c>
      <c r="I175" s="16" t="s">
        <v>111</v>
      </c>
      <c r="M175" s="16" t="s">
        <v>0</v>
      </c>
      <c r="N175" s="16" t="str">
        <f t="shared" si="3"/>
        <v>insert into Trunk (OID,trunkID, orgID, instanceID, nodeID, partnerOID, trunkType, shared, direction, carrierIP, privateIP,callFlowIndicator, status) values('TRUNK-0076','114.130.248.68','ORG-DTL','INS-DTL-IGW','NOD-DTL-IGW-01','PAR-0060','N','N','B',null,null,'A');</v>
      </c>
    </row>
    <row r="176" spans="1:14">
      <c r="A176" s="16" t="s">
        <v>400</v>
      </c>
      <c r="B176" s="16" t="s">
        <v>620</v>
      </c>
      <c r="C176" s="16" t="s">
        <v>769</v>
      </c>
      <c r="D176" s="16" t="s">
        <v>770</v>
      </c>
      <c r="E176" s="16" t="s">
        <v>787</v>
      </c>
      <c r="F176" s="16" t="s">
        <v>242</v>
      </c>
      <c r="G176" s="16" t="s">
        <v>635</v>
      </c>
      <c r="H176" s="16" t="s">
        <v>635</v>
      </c>
      <c r="I176" s="16" t="s">
        <v>111</v>
      </c>
      <c r="M176" s="16" t="s">
        <v>0</v>
      </c>
      <c r="N176" s="16" t="str">
        <f t="shared" si="3"/>
        <v>insert into Trunk (OID,trunkID, orgID, instanceID, nodeID, partnerOID, trunkType, shared, direction, carrierIP, privateIP,callFlowIndicator, status) values('TRUNK-0075','10.10.13.13','ORG-DTL','INS-DTL-IGW','NOD-DTL-IGW-01','PAR-0060','N','N','B',null,null,'A');</v>
      </c>
    </row>
    <row r="177" spans="1:14">
      <c r="A177" s="16" t="s">
        <v>399</v>
      </c>
      <c r="B177" s="16" t="s">
        <v>619</v>
      </c>
      <c r="C177" s="16" t="s">
        <v>769</v>
      </c>
      <c r="D177" s="16" t="s">
        <v>770</v>
      </c>
      <c r="E177" s="16" t="s">
        <v>787</v>
      </c>
      <c r="F177" s="16" t="s">
        <v>238</v>
      </c>
      <c r="G177" s="16" t="s">
        <v>635</v>
      </c>
      <c r="H177" s="16" t="s">
        <v>635</v>
      </c>
      <c r="I177" s="16" t="s">
        <v>111</v>
      </c>
      <c r="M177" s="16" t="s">
        <v>0</v>
      </c>
      <c r="N177" s="16" t="str">
        <f t="shared" si="3"/>
        <v>insert into Trunk (OID,trunkID, orgID, instanceID, nodeID, partnerOID, trunkType, shared, direction, carrierIP, privateIP,callFlowIndicator, status) values('TRUNK-0074','103.14.193.11','ORG-DTL','INS-DTL-IGW','NOD-DTL-IGW-01','PAR-0056','N','N','B',null,null,'A');</v>
      </c>
    </row>
    <row r="178" spans="1:14">
      <c r="A178" s="16" t="s">
        <v>398</v>
      </c>
      <c r="B178" s="16" t="s">
        <v>618</v>
      </c>
      <c r="C178" s="16" t="s">
        <v>769</v>
      </c>
      <c r="D178" s="16" t="s">
        <v>770</v>
      </c>
      <c r="E178" s="16" t="s">
        <v>787</v>
      </c>
      <c r="F178" s="16" t="s">
        <v>238</v>
      </c>
      <c r="G178" s="16" t="s">
        <v>635</v>
      </c>
      <c r="H178" s="16" t="s">
        <v>635</v>
      </c>
      <c r="I178" s="16" t="s">
        <v>111</v>
      </c>
      <c r="M178" s="16" t="s">
        <v>0</v>
      </c>
      <c r="N178" s="16" t="str">
        <f t="shared" si="3"/>
        <v>insert into Trunk (OID,trunkID, orgID, instanceID, nodeID, partnerOID, trunkType, shared, direction, carrierIP, privateIP,callFlowIndicator, status) values('TRUNK-0073','103.14.109.11','ORG-DTL','INS-DTL-IGW','NOD-DTL-IGW-01','PAR-0056','N','N','B',null,null,'A');</v>
      </c>
    </row>
    <row r="179" spans="1:14">
      <c r="A179" s="16" t="s">
        <v>397</v>
      </c>
      <c r="B179" s="16" t="s">
        <v>617</v>
      </c>
      <c r="C179" s="16" t="s">
        <v>769</v>
      </c>
      <c r="D179" s="16" t="s">
        <v>770</v>
      </c>
      <c r="E179" s="16" t="s">
        <v>787</v>
      </c>
      <c r="F179" s="16" t="s">
        <v>235</v>
      </c>
      <c r="G179" s="16" t="s">
        <v>635</v>
      </c>
      <c r="H179" s="16" t="s">
        <v>635</v>
      </c>
      <c r="I179" s="16" t="s">
        <v>111</v>
      </c>
      <c r="M179" s="16" t="s">
        <v>0</v>
      </c>
      <c r="N179" s="16" t="str">
        <f t="shared" si="3"/>
        <v>insert into Trunk (OID,trunkID, orgID, instanceID, nodeID, partnerOID, trunkType, shared, direction, carrierIP, privateIP,callFlowIndicator, status) values('TRUNK-0072','103.14.73.51','ORG-DTL','INS-DTL-IGW','NOD-DTL-IGW-01','PAR-0053','N','N','B',null,null,'A');</v>
      </c>
    </row>
    <row r="180" spans="1:14">
      <c r="A180" s="16" t="s">
        <v>396</v>
      </c>
      <c r="B180" s="16" t="s">
        <v>616</v>
      </c>
      <c r="C180" s="16" t="s">
        <v>769</v>
      </c>
      <c r="D180" s="16" t="s">
        <v>770</v>
      </c>
      <c r="E180" s="16" t="s">
        <v>787</v>
      </c>
      <c r="F180" s="16" t="s">
        <v>235</v>
      </c>
      <c r="G180" s="16" t="s">
        <v>635</v>
      </c>
      <c r="H180" s="16" t="s">
        <v>635</v>
      </c>
      <c r="I180" s="16" t="s">
        <v>111</v>
      </c>
      <c r="M180" s="16" t="s">
        <v>0</v>
      </c>
      <c r="N180" s="16" t="str">
        <f t="shared" ref="N180:N211" si="4">N$1&amp;IF(ISBLANK(A180),"null","'"&amp;A180&amp;"'")&amp;","&amp;IF(ISBLANK(B180),"null","'"&amp;B180&amp;"'")&amp;","&amp;IF(ISBLANK(C180),"null","'"&amp;C180&amp;"'")&amp;","&amp;IF(ISBLANK(D180),"null","'"&amp;D180&amp;"'")&amp;","&amp;IF(ISBLANK(E180),"null","'"&amp;E180&amp;"'")&amp;","&amp;IF(ISBLANK(F180),"null","'"&amp;F180&amp;"'")&amp;","&amp;IF(ISBLANK(G180),"null","'"&amp;G180&amp;"'")&amp;","&amp;IF(ISBLANK(H180),"null","'"&amp;H180&amp;"'")&amp;","&amp;IF(ISBLANK(I180),"null","'"&amp;I180&amp;"'")&amp;","&amp;IF(ISBLANK(J180),"null","'"&amp;J180&amp;"'")&amp;","&amp;IF(ISBLANK(K180),"null","'"&amp;K180&amp;"'")&amp;","&amp;IF(ISBLANK(M180),"null","'"&amp;M180&amp;"'")&amp;O$1</f>
        <v>insert into Trunk (OID,trunkID, orgID, instanceID, nodeID, partnerOID, trunkType, shared, direction, carrierIP, privateIP,callFlowIndicator, status) values('TRUNK-0071','192.168.100.165','ORG-DTL','INS-DTL-IGW','NOD-DTL-IGW-01','PAR-0053','N','N','B',null,null,'A');</v>
      </c>
    </row>
    <row r="181" spans="1:14">
      <c r="A181" s="16" t="s">
        <v>395</v>
      </c>
      <c r="B181" s="16" t="s">
        <v>615</v>
      </c>
      <c r="C181" s="16" t="s">
        <v>769</v>
      </c>
      <c r="D181" s="16" t="s">
        <v>770</v>
      </c>
      <c r="E181" s="16" t="s">
        <v>787</v>
      </c>
      <c r="F181" s="16" t="s">
        <v>235</v>
      </c>
      <c r="G181" s="16" t="s">
        <v>635</v>
      </c>
      <c r="H181" s="16" t="s">
        <v>635</v>
      </c>
      <c r="I181" s="16" t="s">
        <v>111</v>
      </c>
      <c r="M181" s="16" t="s">
        <v>0</v>
      </c>
      <c r="N181" s="16" t="str">
        <f t="shared" si="4"/>
        <v>insert into Trunk (OID,trunkID, orgID, instanceID, nodeID, partnerOID, trunkType, shared, direction, carrierIP, privateIP,callFlowIndicator, status) values('TRUNK-0070','192.168.200.100','ORG-DTL','INS-DTL-IGW','NOD-DTL-IGW-01','PAR-0053','N','N','B',null,null,'A');</v>
      </c>
    </row>
    <row r="182" spans="1:14">
      <c r="A182" s="16" t="s">
        <v>394</v>
      </c>
      <c r="B182" s="16" t="s">
        <v>614</v>
      </c>
      <c r="C182" s="16" t="s">
        <v>769</v>
      </c>
      <c r="D182" s="16" t="s">
        <v>770</v>
      </c>
      <c r="E182" s="16" t="s">
        <v>787</v>
      </c>
      <c r="F182" s="16" t="s">
        <v>241</v>
      </c>
      <c r="G182" s="16" t="s">
        <v>635</v>
      </c>
      <c r="H182" s="16" t="s">
        <v>635</v>
      </c>
      <c r="I182" s="16" t="s">
        <v>111</v>
      </c>
      <c r="M182" s="16" t="s">
        <v>0</v>
      </c>
      <c r="N182" s="16" t="str">
        <f t="shared" si="4"/>
        <v>insert into Trunk (OID,trunkID, orgID, instanceID, nodeID, partnerOID, trunkType, shared, direction, carrierIP, privateIP,callFlowIndicator, status) values('TRUNK-0069',' 202.45.159.134','ORG-DTL','INS-DTL-IGW','NOD-DTL-IGW-01','PAR-0059','N','N','B',null,null,'A');</v>
      </c>
    </row>
    <row r="183" spans="1:14">
      <c r="A183" s="16" t="s">
        <v>393</v>
      </c>
      <c r="B183" s="16" t="s">
        <v>613</v>
      </c>
      <c r="C183" s="16" t="s">
        <v>769</v>
      </c>
      <c r="D183" s="16" t="s">
        <v>770</v>
      </c>
      <c r="E183" s="16" t="s">
        <v>787</v>
      </c>
      <c r="F183" s="16" t="s">
        <v>241</v>
      </c>
      <c r="G183" s="16" t="s">
        <v>635</v>
      </c>
      <c r="H183" s="16" t="s">
        <v>635</v>
      </c>
      <c r="I183" s="16" t="s">
        <v>111</v>
      </c>
      <c r="M183" s="16" t="s">
        <v>0</v>
      </c>
      <c r="N183" s="16" t="str">
        <f t="shared" si="4"/>
        <v>insert into Trunk (OID,trunkID, orgID, instanceID, nodeID, partnerOID, trunkType, shared, direction, carrierIP, privateIP,callFlowIndicator, status) values('TRUNK-0068','203.201.48.132','ORG-DTL','INS-DTL-IGW','NOD-DTL-IGW-01','PAR-0059','N','N','B',null,null,'A');</v>
      </c>
    </row>
    <row r="184" spans="1:14">
      <c r="A184" s="16" t="s">
        <v>392</v>
      </c>
      <c r="B184" s="16" t="s">
        <v>612</v>
      </c>
      <c r="C184" s="16" t="s">
        <v>769</v>
      </c>
      <c r="D184" s="16" t="s">
        <v>770</v>
      </c>
      <c r="E184" s="16" t="s">
        <v>787</v>
      </c>
      <c r="F184" s="16" t="s">
        <v>230</v>
      </c>
      <c r="G184" s="16" t="s">
        <v>635</v>
      </c>
      <c r="H184" s="16" t="s">
        <v>635</v>
      </c>
      <c r="I184" s="16" t="s">
        <v>111</v>
      </c>
      <c r="M184" s="16" t="s">
        <v>0</v>
      </c>
      <c r="N184" s="16" t="str">
        <f t="shared" si="4"/>
        <v>insert into Trunk (OID,trunkID, orgID, instanceID, nodeID, partnerOID, trunkType, shared, direction, carrierIP, privateIP,callFlowIndicator, status) values('TRUNK-0067','202.90.200.12','ORG-DTL','INS-DTL-IGW','NOD-DTL-IGW-01','PAR-0048','N','N','B',null,null,'A');</v>
      </c>
    </row>
    <row r="185" spans="1:14">
      <c r="A185" s="16" t="s">
        <v>391</v>
      </c>
      <c r="B185" s="16" t="s">
        <v>611</v>
      </c>
      <c r="C185" s="16" t="s">
        <v>769</v>
      </c>
      <c r="D185" s="16" t="s">
        <v>770</v>
      </c>
      <c r="E185" s="16" t="s">
        <v>787</v>
      </c>
      <c r="F185" s="16" t="s">
        <v>230</v>
      </c>
      <c r="G185" s="16" t="s">
        <v>635</v>
      </c>
      <c r="H185" s="16" t="s">
        <v>635</v>
      </c>
      <c r="I185" s="16" t="s">
        <v>111</v>
      </c>
      <c r="M185" s="16" t="s">
        <v>0</v>
      </c>
      <c r="N185" s="16" t="str">
        <f t="shared" si="4"/>
        <v>insert into Trunk (OID,trunkID, orgID, instanceID, nodeID, partnerOID, trunkType, shared, direction, carrierIP, privateIP,callFlowIndicator, status) values('TRUNK-0066','202.90.200.11','ORG-DTL','INS-DTL-IGW','NOD-DTL-IGW-01','PAR-0048','N','N','B',null,null,'A');</v>
      </c>
    </row>
    <row r="186" spans="1:14">
      <c r="A186" s="16" t="s">
        <v>390</v>
      </c>
      <c r="B186" s="16" t="s">
        <v>610</v>
      </c>
      <c r="C186" s="16" t="s">
        <v>769</v>
      </c>
      <c r="D186" s="16" t="s">
        <v>770</v>
      </c>
      <c r="E186" s="16" t="s">
        <v>787</v>
      </c>
      <c r="F186" s="16" t="s">
        <v>230</v>
      </c>
      <c r="G186" s="16" t="s">
        <v>635</v>
      </c>
      <c r="H186" s="16" t="s">
        <v>635</v>
      </c>
      <c r="I186" s="16" t="s">
        <v>111</v>
      </c>
      <c r="M186" s="16" t="s">
        <v>0</v>
      </c>
      <c r="N186" s="16" t="str">
        <f t="shared" si="4"/>
        <v>insert into Trunk (OID,trunkID, orgID, instanceID, nodeID, partnerOID, trunkType, shared, direction, carrierIP, privateIP,callFlowIndicator, status) values('TRUNK-0065','202.90.200.10','ORG-DTL','INS-DTL-IGW','NOD-DTL-IGW-01','PAR-0048','N','N','B',null,null,'A');</v>
      </c>
    </row>
    <row r="187" spans="1:14">
      <c r="A187" s="16" t="s">
        <v>389</v>
      </c>
      <c r="B187" s="16" t="s">
        <v>609</v>
      </c>
      <c r="C187" s="16" t="s">
        <v>769</v>
      </c>
      <c r="D187" s="16" t="s">
        <v>770</v>
      </c>
      <c r="E187" s="16" t="s">
        <v>787</v>
      </c>
      <c r="F187" s="16" t="s">
        <v>230</v>
      </c>
      <c r="G187" s="16" t="s">
        <v>635</v>
      </c>
      <c r="H187" s="16" t="s">
        <v>635</v>
      </c>
      <c r="I187" s="16" t="s">
        <v>111</v>
      </c>
      <c r="M187" s="16" t="s">
        <v>0</v>
      </c>
      <c r="N187" s="16" t="str">
        <f t="shared" si="4"/>
        <v>insert into Trunk (OID,trunkID, orgID, instanceID, nodeID, partnerOID, trunkType, shared, direction, carrierIP, privateIP,callFlowIndicator, status) values('TRUNK-0064','202.90.200.4','ORG-DTL','INS-DTL-IGW','NOD-DTL-IGW-01','PAR-0048','N','N','B',null,null,'A');</v>
      </c>
    </row>
    <row r="188" spans="1:14">
      <c r="A188" s="16" t="s">
        <v>388</v>
      </c>
      <c r="B188" s="16" t="s">
        <v>608</v>
      </c>
      <c r="C188" s="16" t="s">
        <v>769</v>
      </c>
      <c r="D188" s="16" t="s">
        <v>770</v>
      </c>
      <c r="E188" s="16" t="s">
        <v>787</v>
      </c>
      <c r="F188" s="16" t="s">
        <v>230</v>
      </c>
      <c r="G188" s="16" t="s">
        <v>635</v>
      </c>
      <c r="H188" s="16" t="s">
        <v>635</v>
      </c>
      <c r="I188" s="16" t="s">
        <v>111</v>
      </c>
      <c r="M188" s="16" t="s">
        <v>0</v>
      </c>
      <c r="N188" s="16" t="str">
        <f t="shared" si="4"/>
        <v>insert into Trunk (OID,trunkID, orgID, instanceID, nodeID, partnerOID, trunkType, shared, direction, carrierIP, privateIP,callFlowIndicator, status) values('TRUNK-0063','202.90.200.3','ORG-DTL','INS-DTL-IGW','NOD-DTL-IGW-01','PAR-0048','N','N','B',null,null,'A');</v>
      </c>
    </row>
    <row r="189" spans="1:14">
      <c r="A189" s="16" t="s">
        <v>387</v>
      </c>
      <c r="B189" s="16" t="s">
        <v>607</v>
      </c>
      <c r="C189" s="16" t="s">
        <v>769</v>
      </c>
      <c r="D189" s="16" t="s">
        <v>770</v>
      </c>
      <c r="E189" s="16" t="s">
        <v>787</v>
      </c>
      <c r="F189" s="16" t="s">
        <v>230</v>
      </c>
      <c r="G189" s="16" t="s">
        <v>635</v>
      </c>
      <c r="H189" s="16" t="s">
        <v>635</v>
      </c>
      <c r="I189" s="16" t="s">
        <v>111</v>
      </c>
      <c r="M189" s="16" t="s">
        <v>0</v>
      </c>
      <c r="N189" s="16" t="str">
        <f t="shared" si="4"/>
        <v>insert into Trunk (OID,trunkID, orgID, instanceID, nodeID, partnerOID, trunkType, shared, direction, carrierIP, privateIP,callFlowIndicator, status) values('TRUNK-0062','202.90.200.2','ORG-DTL','INS-DTL-IGW','NOD-DTL-IGW-01','PAR-0048','N','N','B',null,null,'A');</v>
      </c>
    </row>
    <row r="190" spans="1:14">
      <c r="A190" s="16" t="s">
        <v>386</v>
      </c>
      <c r="B190" s="16" t="s">
        <v>606</v>
      </c>
      <c r="C190" s="16" t="s">
        <v>769</v>
      </c>
      <c r="D190" s="16" t="s">
        <v>770</v>
      </c>
      <c r="E190" s="16" t="s">
        <v>787</v>
      </c>
      <c r="F190" s="16" t="s">
        <v>230</v>
      </c>
      <c r="G190" s="16" t="s">
        <v>635</v>
      </c>
      <c r="H190" s="16" t="s">
        <v>635</v>
      </c>
      <c r="I190" s="16" t="s">
        <v>111</v>
      </c>
      <c r="M190" s="16" t="s">
        <v>0</v>
      </c>
      <c r="N190" s="16" t="str">
        <f t="shared" si="4"/>
        <v>insert into Trunk (OID,trunkID, orgID, instanceID, nodeID, partnerOID, trunkType, shared, direction, carrierIP, privateIP,callFlowIndicator, status) values('TRUNK-0061','202.90.201.3','ORG-DTL','INS-DTL-IGW','NOD-DTL-IGW-01','PAR-0048','N','N','B',null,null,'A');</v>
      </c>
    </row>
    <row r="191" spans="1:14">
      <c r="A191" s="16" t="s">
        <v>385</v>
      </c>
      <c r="B191" s="16" t="s">
        <v>605</v>
      </c>
      <c r="C191" s="16" t="s">
        <v>769</v>
      </c>
      <c r="D191" s="16" t="s">
        <v>770</v>
      </c>
      <c r="E191" s="16" t="s">
        <v>787</v>
      </c>
      <c r="F191" s="16" t="s">
        <v>230</v>
      </c>
      <c r="G191" s="16" t="s">
        <v>635</v>
      </c>
      <c r="H191" s="16" t="s">
        <v>635</v>
      </c>
      <c r="I191" s="16" t="s">
        <v>111</v>
      </c>
      <c r="M191" s="16" t="s">
        <v>0</v>
      </c>
      <c r="N191" s="16" t="str">
        <f t="shared" si="4"/>
        <v>insert into Trunk (OID,trunkID, orgID, instanceID, nodeID, partnerOID, trunkType, shared, direction, carrierIP, privateIP,callFlowIndicator, status) values('TRUNK-0060','202.90.201.2','ORG-DTL','INS-DTL-IGW','NOD-DTL-IGW-01','PAR-0048','N','N','B',null,null,'A');</v>
      </c>
    </row>
    <row r="192" spans="1:14">
      <c r="A192" s="16" t="s">
        <v>384</v>
      </c>
      <c r="B192" s="16" t="s">
        <v>604</v>
      </c>
      <c r="C192" s="16" t="s">
        <v>769</v>
      </c>
      <c r="D192" s="16" t="s">
        <v>770</v>
      </c>
      <c r="E192" s="16" t="s">
        <v>787</v>
      </c>
      <c r="F192" s="16" t="s">
        <v>228</v>
      </c>
      <c r="G192" s="16" t="s">
        <v>635</v>
      </c>
      <c r="H192" s="16" t="s">
        <v>635</v>
      </c>
      <c r="I192" s="16" t="s">
        <v>111</v>
      </c>
      <c r="M192" s="16" t="s">
        <v>0</v>
      </c>
      <c r="N192" s="16" t="str">
        <f t="shared" si="4"/>
        <v>insert into Trunk (OID,trunkID, orgID, instanceID, nodeID, partnerOID, trunkType, shared, direction, carrierIP, privateIP,callFlowIndicator, status) values('TRUNK-0059','150.129.17.5','ORG-DTL','INS-DTL-IGW','NOD-DTL-IGW-01','PAR-0046','N','N','B',null,null,'A');</v>
      </c>
    </row>
    <row r="193" spans="1:14">
      <c r="A193" s="16" t="s">
        <v>383</v>
      </c>
      <c r="B193" s="16" t="s">
        <v>603</v>
      </c>
      <c r="C193" s="16" t="s">
        <v>769</v>
      </c>
      <c r="D193" s="16" t="s">
        <v>770</v>
      </c>
      <c r="E193" s="16" t="s">
        <v>787</v>
      </c>
      <c r="F193" s="16" t="s">
        <v>228</v>
      </c>
      <c r="G193" s="16" t="s">
        <v>635</v>
      </c>
      <c r="H193" s="16" t="s">
        <v>635</v>
      </c>
      <c r="I193" s="16" t="s">
        <v>111</v>
      </c>
      <c r="M193" s="16" t="s">
        <v>0</v>
      </c>
      <c r="N193" s="16" t="str">
        <f t="shared" si="4"/>
        <v>insert into Trunk (OID,trunkID, orgID, instanceID, nodeID, partnerOID, trunkType, shared, direction, carrierIP, privateIP,callFlowIndicator, status) values('TRUNK-0058','150.129.16.5','ORG-DTL','INS-DTL-IGW','NOD-DTL-IGW-01','PAR-0046','N','N','B',null,null,'A');</v>
      </c>
    </row>
    <row r="194" spans="1:14">
      <c r="A194" s="16" t="s">
        <v>382</v>
      </c>
      <c r="B194" s="16" t="s">
        <v>602</v>
      </c>
      <c r="C194" s="16" t="s">
        <v>769</v>
      </c>
      <c r="D194" s="16" t="s">
        <v>770</v>
      </c>
      <c r="E194" s="16" t="s">
        <v>787</v>
      </c>
      <c r="F194" s="16" t="s">
        <v>238</v>
      </c>
      <c r="G194" s="16" t="s">
        <v>635</v>
      </c>
      <c r="H194" s="16" t="s">
        <v>635</v>
      </c>
      <c r="I194" s="16" t="s">
        <v>111</v>
      </c>
      <c r="M194" s="16" t="s">
        <v>0</v>
      </c>
      <c r="N194" s="16" t="str">
        <f t="shared" si="4"/>
        <v>insert into Trunk (OID,trunkID, orgID, instanceID, nodeID, partnerOID, trunkType, shared, direction, carrierIP, privateIP,callFlowIndicator, status) values('TRUNK-0057','202.129.194.35','ORG-DTL','INS-DTL-IGW','NOD-DTL-IGW-01','PAR-0056','N','N','B',null,null,'A');</v>
      </c>
    </row>
    <row r="195" spans="1:14">
      <c r="A195" s="16" t="s">
        <v>381</v>
      </c>
      <c r="B195" s="16" t="s">
        <v>601</v>
      </c>
      <c r="C195" s="16" t="s">
        <v>769</v>
      </c>
      <c r="D195" s="16" t="s">
        <v>770</v>
      </c>
      <c r="E195" s="16" t="s">
        <v>787</v>
      </c>
      <c r="F195" s="16" t="s">
        <v>136</v>
      </c>
      <c r="G195" s="16" t="s">
        <v>110</v>
      </c>
      <c r="H195" s="16" t="s">
        <v>635</v>
      </c>
      <c r="I195" s="16" t="s">
        <v>111</v>
      </c>
      <c r="M195" s="16" t="s">
        <v>0</v>
      </c>
      <c r="N195" s="16" t="str">
        <f t="shared" si="4"/>
        <v>insert into Trunk (OID,trunkID, orgID, instanceID, nodeID, partnerOID, trunkType, shared, direction, carrierIP, privateIP,callFlowIndicator, status) values('TRUNK-0056','209.51.185.75','ORG-DTL','INS-DTL-IGW','NOD-DTL-IGW-01','PAR-0008','I','N','B',null,null,'A');</v>
      </c>
    </row>
    <row r="196" spans="1:14">
      <c r="A196" s="16" t="s">
        <v>380</v>
      </c>
      <c r="B196" s="16" t="s">
        <v>600</v>
      </c>
      <c r="C196" s="16" t="s">
        <v>769</v>
      </c>
      <c r="D196" s="16" t="s">
        <v>770</v>
      </c>
      <c r="E196" s="16" t="s">
        <v>787</v>
      </c>
      <c r="F196" s="16" t="s">
        <v>217</v>
      </c>
      <c r="G196" s="16" t="s">
        <v>635</v>
      </c>
      <c r="H196" s="16" t="s">
        <v>635</v>
      </c>
      <c r="I196" s="16" t="s">
        <v>111</v>
      </c>
      <c r="M196" s="16" t="s">
        <v>0</v>
      </c>
      <c r="N196" s="16" t="str">
        <f t="shared" si="4"/>
        <v>insert into Trunk (OID,trunkID, orgID, instanceID, nodeID, partnerOID, trunkType, shared, direction, carrierIP, privateIP,callFlowIndicator, status) values('TRUNK-0055','0.0.0.0','ORG-DTL','INS-DTL-IGW','NOD-DTL-IGW-01','PAR-0035','N','N','B',null,null,'A');</v>
      </c>
    </row>
    <row r="197" spans="1:14">
      <c r="A197" s="16" t="s">
        <v>379</v>
      </c>
      <c r="B197" s="16" t="s">
        <v>599</v>
      </c>
      <c r="C197" s="16" t="s">
        <v>769</v>
      </c>
      <c r="D197" s="16" t="s">
        <v>770</v>
      </c>
      <c r="E197" s="16" t="s">
        <v>787</v>
      </c>
      <c r="F197" s="16" t="s">
        <v>217</v>
      </c>
      <c r="G197" s="16" t="s">
        <v>635</v>
      </c>
      <c r="H197" s="16" t="s">
        <v>635</v>
      </c>
      <c r="I197" s="16" t="s">
        <v>111</v>
      </c>
      <c r="M197" s="16" t="s">
        <v>0</v>
      </c>
      <c r="N197" s="16" t="str">
        <f t="shared" si="4"/>
        <v>insert into Trunk (OID,trunkID, orgID, instanceID, nodeID, partnerOID, trunkType, shared, direction, carrierIP, privateIP,callFlowIndicator, status) values('TRUNK-0054','10.10.20.22','ORG-DTL','INS-DTL-IGW','NOD-DTL-IGW-01','PAR-0035','N','N','B',null,null,'A');</v>
      </c>
    </row>
    <row r="198" spans="1:14">
      <c r="A198" s="16" t="s">
        <v>378</v>
      </c>
      <c r="B198" s="16" t="s">
        <v>598</v>
      </c>
      <c r="C198" s="16" t="s">
        <v>769</v>
      </c>
      <c r="D198" s="16" t="s">
        <v>770</v>
      </c>
      <c r="E198" s="16" t="s">
        <v>787</v>
      </c>
      <c r="F198" s="16" t="s">
        <v>217</v>
      </c>
      <c r="G198" s="16" t="s">
        <v>635</v>
      </c>
      <c r="H198" s="16" t="s">
        <v>635</v>
      </c>
      <c r="I198" s="16" t="s">
        <v>111</v>
      </c>
      <c r="M198" s="16" t="s">
        <v>0</v>
      </c>
      <c r="N198" s="16" t="str">
        <f t="shared" si="4"/>
        <v>insert into Trunk (OID,trunkID, orgID, instanceID, nodeID, partnerOID, trunkType, shared, direction, carrierIP, privateIP,callFlowIndicator, status) values('TRUNK-0053','10.10.20.12','ORG-DTL','INS-DTL-IGW','NOD-DTL-IGW-01','PAR-0035','N','N','B',null,null,'A');</v>
      </c>
    </row>
    <row r="199" spans="1:14">
      <c r="A199" s="16" t="s">
        <v>377</v>
      </c>
      <c r="B199" s="16" t="s">
        <v>597</v>
      </c>
      <c r="C199" s="16" t="s">
        <v>769</v>
      </c>
      <c r="D199" s="16" t="s">
        <v>770</v>
      </c>
      <c r="E199" s="16" t="s">
        <v>787</v>
      </c>
      <c r="F199" s="16" t="s">
        <v>127</v>
      </c>
      <c r="G199" s="16" t="s">
        <v>110</v>
      </c>
      <c r="H199" s="16" t="s">
        <v>635</v>
      </c>
      <c r="I199" s="16" t="s">
        <v>111</v>
      </c>
      <c r="M199" s="16" t="s">
        <v>0</v>
      </c>
      <c r="N199" s="16" t="str">
        <f t="shared" si="4"/>
        <v>insert into Trunk (OID,trunkID, orgID, instanceID, nodeID, partnerOID, trunkType, shared, direction, carrierIP, privateIP,callFlowIndicator, status) values('TRUNK-0052','94.75.247.53','ORG-DTL','INS-DTL-IGW','NOD-DTL-IGW-01','PAR-0007','I','N','B',null,null,'A');</v>
      </c>
    </row>
    <row r="200" spans="1:14">
      <c r="A200" s="16" t="s">
        <v>376</v>
      </c>
      <c r="B200" s="16" t="s">
        <v>596</v>
      </c>
      <c r="C200" s="16" t="s">
        <v>769</v>
      </c>
      <c r="D200" s="16" t="s">
        <v>770</v>
      </c>
      <c r="E200" s="16" t="s">
        <v>787</v>
      </c>
      <c r="F200" s="16" t="s">
        <v>127</v>
      </c>
      <c r="G200" s="16" t="s">
        <v>110</v>
      </c>
      <c r="H200" s="16" t="s">
        <v>635</v>
      </c>
      <c r="I200" s="16" t="s">
        <v>111</v>
      </c>
      <c r="M200" s="16" t="s">
        <v>0</v>
      </c>
      <c r="N200" s="16" t="str">
        <f t="shared" si="4"/>
        <v>insert into Trunk (OID,trunkID, orgID, instanceID, nodeID, partnerOID, trunkType, shared, direction, carrierIP, privateIP,callFlowIndicator, status) values('TRUNK-0051','94.75.247.52','ORG-DTL','INS-DTL-IGW','NOD-DTL-IGW-01','PAR-0007','I','N','B',null,null,'A');</v>
      </c>
    </row>
    <row r="201" spans="1:14">
      <c r="A201" s="16" t="s">
        <v>375</v>
      </c>
      <c r="B201" s="16" t="s">
        <v>595</v>
      </c>
      <c r="C201" s="16" t="s">
        <v>769</v>
      </c>
      <c r="D201" s="16" t="s">
        <v>770</v>
      </c>
      <c r="E201" s="16" t="s">
        <v>787</v>
      </c>
      <c r="F201" s="16" t="s">
        <v>127</v>
      </c>
      <c r="G201" s="16" t="s">
        <v>110</v>
      </c>
      <c r="H201" s="16" t="s">
        <v>635</v>
      </c>
      <c r="I201" s="16" t="s">
        <v>111</v>
      </c>
      <c r="M201" s="16" t="s">
        <v>0</v>
      </c>
      <c r="N201" s="16" t="str">
        <f t="shared" si="4"/>
        <v>insert into Trunk (OID,trunkID, orgID, instanceID, nodeID, partnerOID, trunkType, shared, direction, carrierIP, privateIP,callFlowIndicator, status) values('TRUNK-0050','94.75.247.51','ORG-DTL','INS-DTL-IGW','NOD-DTL-IGW-01','PAR-0007','I','N','B',null,null,'A');</v>
      </c>
    </row>
    <row r="202" spans="1:14">
      <c r="A202" s="16" t="s">
        <v>374</v>
      </c>
      <c r="B202" s="16" t="s">
        <v>594</v>
      </c>
      <c r="C202" s="16" t="s">
        <v>769</v>
      </c>
      <c r="D202" s="16" t="s">
        <v>770</v>
      </c>
      <c r="E202" s="16" t="s">
        <v>787</v>
      </c>
      <c r="F202" s="16" t="s">
        <v>127</v>
      </c>
      <c r="G202" s="16" t="s">
        <v>110</v>
      </c>
      <c r="H202" s="16" t="s">
        <v>635</v>
      </c>
      <c r="I202" s="16" t="s">
        <v>111</v>
      </c>
      <c r="M202" s="16" t="s">
        <v>0</v>
      </c>
      <c r="N202" s="16" t="str">
        <f t="shared" si="4"/>
        <v>insert into Trunk (OID,trunkID, orgID, instanceID, nodeID, partnerOID, trunkType, shared, direction, carrierIP, privateIP,callFlowIndicator, status) values('TRUNK-0049','94.75.247.5','ORG-DTL','INS-DTL-IGW','NOD-DTL-IGW-01','PAR-0007','I','N','B',null,null,'A');</v>
      </c>
    </row>
    <row r="203" spans="1:14">
      <c r="A203" s="16" t="s">
        <v>373</v>
      </c>
      <c r="B203" s="16" t="s">
        <v>593</v>
      </c>
      <c r="C203" s="16" t="s">
        <v>769</v>
      </c>
      <c r="D203" s="16" t="s">
        <v>770</v>
      </c>
      <c r="E203" s="16" t="s">
        <v>787</v>
      </c>
      <c r="F203" s="16" t="s">
        <v>127</v>
      </c>
      <c r="G203" s="16" t="s">
        <v>110</v>
      </c>
      <c r="H203" s="16" t="s">
        <v>635</v>
      </c>
      <c r="I203" s="16" t="s">
        <v>111</v>
      </c>
      <c r="M203" s="16" t="s">
        <v>0</v>
      </c>
      <c r="N203" s="16" t="str">
        <f t="shared" si="4"/>
        <v>insert into Trunk (OID,trunkID, orgID, instanceID, nodeID, partnerOID, trunkType, shared, direction, carrierIP, privateIP,callFlowIndicator, status) values('TRUNK-0048','94.75.247.48','ORG-DTL','INS-DTL-IGW','NOD-DTL-IGW-01','PAR-0007','I','N','B',null,null,'A');</v>
      </c>
    </row>
    <row r="204" spans="1:14">
      <c r="A204" s="16" t="s">
        <v>372</v>
      </c>
      <c r="B204" s="16" t="s">
        <v>592</v>
      </c>
      <c r="C204" s="16" t="s">
        <v>769</v>
      </c>
      <c r="D204" s="16" t="s">
        <v>770</v>
      </c>
      <c r="E204" s="16" t="s">
        <v>787</v>
      </c>
      <c r="F204" s="16" t="s">
        <v>127</v>
      </c>
      <c r="G204" s="16" t="s">
        <v>110</v>
      </c>
      <c r="H204" s="16" t="s">
        <v>635</v>
      </c>
      <c r="I204" s="16" t="s">
        <v>111</v>
      </c>
      <c r="M204" s="16" t="s">
        <v>0</v>
      </c>
      <c r="N204" s="16" t="str">
        <f t="shared" si="4"/>
        <v>insert into Trunk (OID,trunkID, orgID, instanceID, nodeID, partnerOID, trunkType, shared, direction, carrierIP, privateIP,callFlowIndicator, status) values('TRUNK-0047','94.75.247.44','ORG-DTL','INS-DTL-IGW','NOD-DTL-IGW-01','PAR-0007','I','N','B',null,null,'A');</v>
      </c>
    </row>
    <row r="205" spans="1:14">
      <c r="A205" s="16" t="s">
        <v>371</v>
      </c>
      <c r="B205" s="16" t="s">
        <v>591</v>
      </c>
      <c r="C205" s="16" t="s">
        <v>769</v>
      </c>
      <c r="D205" s="16" t="s">
        <v>770</v>
      </c>
      <c r="E205" s="16" t="s">
        <v>787</v>
      </c>
      <c r="F205" s="16" t="s">
        <v>127</v>
      </c>
      <c r="G205" s="16" t="s">
        <v>110</v>
      </c>
      <c r="H205" s="16" t="s">
        <v>635</v>
      </c>
      <c r="I205" s="16" t="s">
        <v>111</v>
      </c>
      <c r="M205" s="16" t="s">
        <v>0</v>
      </c>
      <c r="N205" s="16" t="str">
        <f t="shared" si="4"/>
        <v>insert into Trunk (OID,trunkID, orgID, instanceID, nodeID, partnerOID, trunkType, shared, direction, carrierIP, privateIP,callFlowIndicator, status) values('TRUNK-0046','94.75.247.29','ORG-DTL','INS-DTL-IGW','NOD-DTL-IGW-01','PAR-0007','I','N','B',null,null,'A');</v>
      </c>
    </row>
    <row r="206" spans="1:14">
      <c r="A206" s="16" t="s">
        <v>370</v>
      </c>
      <c r="B206" s="16" t="s">
        <v>590</v>
      </c>
      <c r="C206" s="16" t="s">
        <v>769</v>
      </c>
      <c r="D206" s="16" t="s">
        <v>770</v>
      </c>
      <c r="E206" s="16" t="s">
        <v>787</v>
      </c>
      <c r="F206" s="16" t="s">
        <v>127</v>
      </c>
      <c r="G206" s="16" t="s">
        <v>110</v>
      </c>
      <c r="H206" s="16" t="s">
        <v>635</v>
      </c>
      <c r="I206" s="16" t="s">
        <v>111</v>
      </c>
      <c r="M206" s="16" t="s">
        <v>0</v>
      </c>
      <c r="N206" s="16" t="str">
        <f t="shared" si="4"/>
        <v>insert into Trunk (OID,trunkID, orgID, instanceID, nodeID, partnerOID, trunkType, shared, direction, carrierIP, privateIP,callFlowIndicator, status) values('TRUNK-0045','94.75.247.11','ORG-DTL','INS-DTL-IGW','NOD-DTL-IGW-01','PAR-0007','I','N','B',null,null,'A');</v>
      </c>
    </row>
    <row r="207" spans="1:14">
      <c r="A207" s="16" t="s">
        <v>369</v>
      </c>
      <c r="B207" s="16" t="s">
        <v>589</v>
      </c>
      <c r="C207" s="16" t="s">
        <v>769</v>
      </c>
      <c r="D207" s="16" t="s">
        <v>770</v>
      </c>
      <c r="E207" s="16" t="s">
        <v>787</v>
      </c>
      <c r="F207" s="16" t="s">
        <v>127</v>
      </c>
      <c r="G207" s="16" t="s">
        <v>110</v>
      </c>
      <c r="H207" s="16" t="s">
        <v>635</v>
      </c>
      <c r="I207" s="16" t="s">
        <v>111</v>
      </c>
      <c r="M207" s="16" t="s">
        <v>0</v>
      </c>
      <c r="N207" s="16" t="str">
        <f t="shared" si="4"/>
        <v>insert into Trunk (OID,trunkID, orgID, instanceID, nodeID, partnerOID, trunkType, shared, direction, carrierIP, privateIP,callFlowIndicator, status) values('TRUNK-0044','94.75.247.10','ORG-DTL','INS-DTL-IGW','NOD-DTL-IGW-01','PAR-0007','I','N','B',null,null,'A');</v>
      </c>
    </row>
    <row r="208" spans="1:14">
      <c r="A208" s="16" t="s">
        <v>368</v>
      </c>
      <c r="B208" s="16" t="s">
        <v>588</v>
      </c>
      <c r="C208" s="16" t="s">
        <v>769</v>
      </c>
      <c r="D208" s="16" t="s">
        <v>770</v>
      </c>
      <c r="E208" s="16" t="s">
        <v>787</v>
      </c>
      <c r="F208" s="16" t="s">
        <v>127</v>
      </c>
      <c r="G208" s="16" t="s">
        <v>110</v>
      </c>
      <c r="H208" s="16" t="s">
        <v>635</v>
      </c>
      <c r="I208" s="16" t="s">
        <v>111</v>
      </c>
      <c r="M208" s="16" t="s">
        <v>0</v>
      </c>
      <c r="N208" s="16" t="str">
        <f t="shared" si="4"/>
        <v>insert into Trunk (OID,trunkID, orgID, instanceID, nodeID, partnerOID, trunkType, shared, direction, carrierIP, privateIP,callFlowIndicator, status) values('TRUNK-0043','71.43.106.188','ORG-DTL','INS-DTL-IGW','NOD-DTL-IGW-01','PAR-0007','I','N','B',null,null,'A');</v>
      </c>
    </row>
    <row r="209" spans="1:14">
      <c r="A209" s="16" t="s">
        <v>367</v>
      </c>
      <c r="B209" s="16" t="s">
        <v>587</v>
      </c>
      <c r="C209" s="16" t="s">
        <v>769</v>
      </c>
      <c r="D209" s="16" t="s">
        <v>770</v>
      </c>
      <c r="E209" s="16" t="s">
        <v>787</v>
      </c>
      <c r="F209" s="16" t="s">
        <v>127</v>
      </c>
      <c r="G209" s="16" t="s">
        <v>110</v>
      </c>
      <c r="H209" s="16" t="s">
        <v>635</v>
      </c>
      <c r="I209" s="16" t="s">
        <v>111</v>
      </c>
      <c r="M209" s="16" t="s">
        <v>0</v>
      </c>
      <c r="N209" s="16" t="str">
        <f t="shared" si="4"/>
        <v>insert into Trunk (OID,trunkID, orgID, instanceID, nodeID, partnerOID, trunkType, shared, direction, carrierIP, privateIP,callFlowIndicator, status) values('TRUNK-0042','108.59.2.133','ORG-DTL','INS-DTL-IGW','NOD-DTL-IGW-01','PAR-0007','I','N','B',null,null,'A');</v>
      </c>
    </row>
    <row r="210" spans="1:14">
      <c r="A210" s="16" t="s">
        <v>366</v>
      </c>
      <c r="B210" s="16" t="s">
        <v>586</v>
      </c>
      <c r="C210" s="16" t="s">
        <v>769</v>
      </c>
      <c r="D210" s="16" t="s">
        <v>770</v>
      </c>
      <c r="E210" s="16" t="s">
        <v>787</v>
      </c>
      <c r="F210" s="16" t="s">
        <v>127</v>
      </c>
      <c r="G210" s="16" t="s">
        <v>110</v>
      </c>
      <c r="H210" s="16" t="s">
        <v>635</v>
      </c>
      <c r="I210" s="16" t="s">
        <v>111</v>
      </c>
      <c r="M210" s="16" t="s">
        <v>0</v>
      </c>
      <c r="N210" s="16" t="str">
        <f t="shared" si="4"/>
        <v>insert into Trunk (OID,trunkID, orgID, instanceID, nodeID, partnerOID, trunkType, shared, direction, carrierIP, privateIP,callFlowIndicator, status) values('TRUNK-0041','108.59.2.132','ORG-DTL','INS-DTL-IGW','NOD-DTL-IGW-01','PAR-0007','I','N','B',null,null,'A');</v>
      </c>
    </row>
    <row r="211" spans="1:14">
      <c r="A211" s="16" t="s">
        <v>365</v>
      </c>
      <c r="B211" s="16" t="s">
        <v>585</v>
      </c>
      <c r="C211" s="16" t="s">
        <v>769</v>
      </c>
      <c r="D211" s="16" t="s">
        <v>770</v>
      </c>
      <c r="E211" s="16" t="s">
        <v>787</v>
      </c>
      <c r="F211" s="16" t="s">
        <v>127</v>
      </c>
      <c r="G211" s="16" t="s">
        <v>110</v>
      </c>
      <c r="H211" s="16" t="s">
        <v>635</v>
      </c>
      <c r="I211" s="16" t="s">
        <v>111</v>
      </c>
      <c r="M211" s="16" t="s">
        <v>0</v>
      </c>
      <c r="N211" s="16" t="str">
        <f t="shared" si="4"/>
        <v>insert into Trunk (OID,trunkID, orgID, instanceID, nodeID, partnerOID, trunkType, shared, direction, carrierIP, privateIP,callFlowIndicator, status) values('TRUNK-0040','108.59.2.131','ORG-DTL','INS-DTL-IGW','NOD-DTL-IGW-01','PAR-0007','I','N','B',null,null,'A');</v>
      </c>
    </row>
    <row r="212" spans="1:14">
      <c r="A212" s="16" t="s">
        <v>364</v>
      </c>
      <c r="B212" s="16" t="s">
        <v>584</v>
      </c>
      <c r="C212" s="16" t="s">
        <v>769</v>
      </c>
      <c r="D212" s="16" t="s">
        <v>770</v>
      </c>
      <c r="E212" s="16" t="s">
        <v>787</v>
      </c>
      <c r="F212" s="16" t="s">
        <v>126</v>
      </c>
      <c r="G212" s="16" t="s">
        <v>110</v>
      </c>
      <c r="H212" s="16" t="s">
        <v>635</v>
      </c>
      <c r="I212" s="16" t="s">
        <v>111</v>
      </c>
      <c r="M212" s="16" t="s">
        <v>0</v>
      </c>
      <c r="N212" s="16" t="str">
        <f t="shared" ref="N212:N243" si="5">N$1&amp;IF(ISBLANK(A212),"null","'"&amp;A212&amp;"'")&amp;","&amp;IF(ISBLANK(B212),"null","'"&amp;B212&amp;"'")&amp;","&amp;IF(ISBLANK(C212),"null","'"&amp;C212&amp;"'")&amp;","&amp;IF(ISBLANK(D212),"null","'"&amp;D212&amp;"'")&amp;","&amp;IF(ISBLANK(E212),"null","'"&amp;E212&amp;"'")&amp;","&amp;IF(ISBLANK(F212),"null","'"&amp;F212&amp;"'")&amp;","&amp;IF(ISBLANK(G212),"null","'"&amp;G212&amp;"'")&amp;","&amp;IF(ISBLANK(H212),"null","'"&amp;H212&amp;"'")&amp;","&amp;IF(ISBLANK(I212),"null","'"&amp;I212&amp;"'")&amp;","&amp;IF(ISBLANK(J212),"null","'"&amp;J212&amp;"'")&amp;","&amp;IF(ISBLANK(K212),"null","'"&amp;K212&amp;"'")&amp;","&amp;IF(ISBLANK(M212),"null","'"&amp;M212&amp;"'")&amp;O$1</f>
        <v>insert into Trunk (OID,trunkID, orgID, instanceID, nodeID, partnerOID, trunkType, shared, direction, carrierIP, privateIP,callFlowIndicator, status) values('TRUNK-0039','98.158.144.99','ORG-DTL','INS-DTL-IGW','NOD-DTL-IGW-01','PAR-0006','I','N','B',null,null,'A');</v>
      </c>
    </row>
    <row r="213" spans="1:14">
      <c r="A213" s="16" t="s">
        <v>363</v>
      </c>
      <c r="B213" s="16" t="s">
        <v>583</v>
      </c>
      <c r="C213" s="16" t="s">
        <v>769</v>
      </c>
      <c r="D213" s="16" t="s">
        <v>770</v>
      </c>
      <c r="E213" s="16" t="s">
        <v>787</v>
      </c>
      <c r="F213" s="16" t="s">
        <v>126</v>
      </c>
      <c r="G213" s="16" t="s">
        <v>110</v>
      </c>
      <c r="H213" s="16" t="s">
        <v>635</v>
      </c>
      <c r="I213" s="16" t="s">
        <v>111</v>
      </c>
      <c r="M213" s="16" t="s">
        <v>0</v>
      </c>
      <c r="N213" s="16" t="str">
        <f t="shared" si="5"/>
        <v>insert into Trunk (OID,trunkID, orgID, instanceID, nodeID, partnerOID, trunkType, shared, direction, carrierIP, privateIP,callFlowIndicator, status) values('TRUNK-0038','98.158.144.98','ORG-DTL','INS-DTL-IGW','NOD-DTL-IGW-01','PAR-0006','I','N','B',null,null,'A');</v>
      </c>
    </row>
    <row r="214" spans="1:14">
      <c r="A214" s="16" t="s">
        <v>362</v>
      </c>
      <c r="B214" s="16" t="s">
        <v>582</v>
      </c>
      <c r="C214" s="16" t="s">
        <v>769</v>
      </c>
      <c r="D214" s="16" t="s">
        <v>770</v>
      </c>
      <c r="E214" s="16" t="s">
        <v>787</v>
      </c>
      <c r="F214" s="16" t="s">
        <v>126</v>
      </c>
      <c r="G214" s="16" t="s">
        <v>110</v>
      </c>
      <c r="H214" s="16" t="s">
        <v>635</v>
      </c>
      <c r="I214" s="16" t="s">
        <v>111</v>
      </c>
      <c r="M214" s="16" t="s">
        <v>0</v>
      </c>
      <c r="N214" s="16" t="str">
        <f t="shared" si="5"/>
        <v>insert into Trunk (OID,trunkID, orgID, instanceID, nodeID, partnerOID, trunkType, shared, direction, carrierIP, privateIP,callFlowIndicator, status) values('TRUNK-0037','98.158.144.104','ORG-DTL','INS-DTL-IGW','NOD-DTL-IGW-01','PAR-0006','I','N','B',null,null,'A');</v>
      </c>
    </row>
    <row r="215" spans="1:14">
      <c r="A215" s="16" t="s">
        <v>361</v>
      </c>
      <c r="B215" s="16" t="s">
        <v>581</v>
      </c>
      <c r="C215" s="16" t="s">
        <v>769</v>
      </c>
      <c r="D215" s="16" t="s">
        <v>770</v>
      </c>
      <c r="E215" s="16" t="s">
        <v>787</v>
      </c>
      <c r="F215" s="16" t="s">
        <v>126</v>
      </c>
      <c r="G215" s="16" t="s">
        <v>110</v>
      </c>
      <c r="H215" s="16" t="s">
        <v>635</v>
      </c>
      <c r="I215" s="16" t="s">
        <v>111</v>
      </c>
      <c r="M215" s="16" t="s">
        <v>0</v>
      </c>
      <c r="N215" s="16" t="str">
        <f t="shared" si="5"/>
        <v>insert into Trunk (OID,trunkID, orgID, instanceID, nodeID, partnerOID, trunkType, shared, direction, carrierIP, privateIP,callFlowIndicator, status) values('TRUNK-0036','98.158.144.103','ORG-DTL','INS-DTL-IGW','NOD-DTL-IGW-01','PAR-0006','I','N','B',null,null,'A');</v>
      </c>
    </row>
    <row r="216" spans="1:14">
      <c r="A216" s="16" t="s">
        <v>360</v>
      </c>
      <c r="B216" s="16" t="s">
        <v>580</v>
      </c>
      <c r="C216" s="16" t="s">
        <v>769</v>
      </c>
      <c r="D216" s="16" t="s">
        <v>770</v>
      </c>
      <c r="E216" s="16" t="s">
        <v>787</v>
      </c>
      <c r="F216" s="16" t="s">
        <v>126</v>
      </c>
      <c r="G216" s="16" t="s">
        <v>110</v>
      </c>
      <c r="H216" s="16" t="s">
        <v>635</v>
      </c>
      <c r="I216" s="16" t="s">
        <v>111</v>
      </c>
      <c r="M216" s="16" t="s">
        <v>0</v>
      </c>
      <c r="N216" s="16" t="str">
        <f t="shared" si="5"/>
        <v>insert into Trunk (OID,trunkID, orgID, instanceID, nodeID, partnerOID, trunkType, shared, direction, carrierIP, privateIP,callFlowIndicator, status) values('TRUNK-0035','98.158.144.100','ORG-DTL','INS-DTL-IGW','NOD-DTL-IGW-01','PAR-0006','I','N','B',null,null,'A');</v>
      </c>
    </row>
    <row r="217" spans="1:14">
      <c r="A217" s="16" t="s">
        <v>359</v>
      </c>
      <c r="B217" s="16" t="s">
        <v>579</v>
      </c>
      <c r="C217" s="16" t="s">
        <v>769</v>
      </c>
      <c r="D217" s="16" t="s">
        <v>770</v>
      </c>
      <c r="E217" s="16" t="s">
        <v>787</v>
      </c>
      <c r="F217" s="16" t="s">
        <v>126</v>
      </c>
      <c r="G217" s="16" t="s">
        <v>110</v>
      </c>
      <c r="H217" s="16" t="s">
        <v>635</v>
      </c>
      <c r="I217" s="16" t="s">
        <v>111</v>
      </c>
      <c r="M217" s="16" t="s">
        <v>0</v>
      </c>
      <c r="N217" s="16" t="str">
        <f t="shared" si="5"/>
        <v>insert into Trunk (OID,trunkID, orgID, instanceID, nodeID, partnerOID, trunkType, shared, direction, carrierIP, privateIP,callFlowIndicator, status) values('TRUNK-0034','216.151.140.40','ORG-DTL','INS-DTL-IGW','NOD-DTL-IGW-01','PAR-0006','I','N','B',null,null,'A');</v>
      </c>
    </row>
    <row r="218" spans="1:14">
      <c r="A218" s="16" t="s">
        <v>358</v>
      </c>
      <c r="B218" s="16" t="s">
        <v>578</v>
      </c>
      <c r="C218" s="16" t="s">
        <v>769</v>
      </c>
      <c r="D218" s="16" t="s">
        <v>770</v>
      </c>
      <c r="E218" s="16" t="s">
        <v>787</v>
      </c>
      <c r="F218" s="16" t="s">
        <v>126</v>
      </c>
      <c r="G218" s="16" t="s">
        <v>110</v>
      </c>
      <c r="H218" s="16" t="s">
        <v>635</v>
      </c>
      <c r="I218" s="16" t="s">
        <v>111</v>
      </c>
      <c r="M218" s="16" t="s">
        <v>0</v>
      </c>
      <c r="N218" s="16" t="str">
        <f t="shared" si="5"/>
        <v>insert into Trunk (OID,trunkID, orgID, instanceID, nodeID, partnerOID, trunkType, shared, direction, carrierIP, privateIP,callFlowIndicator, status) values('TRUNK-0033','216.151.140.39','ORG-DTL','INS-DTL-IGW','NOD-DTL-IGW-01','PAR-0006','I','N','B',null,null,'A');</v>
      </c>
    </row>
    <row r="219" spans="1:14">
      <c r="A219" s="16" t="s">
        <v>357</v>
      </c>
      <c r="B219" s="16" t="s">
        <v>577</v>
      </c>
      <c r="C219" s="16" t="s">
        <v>769</v>
      </c>
      <c r="D219" s="16" t="s">
        <v>770</v>
      </c>
      <c r="E219" s="16" t="s">
        <v>787</v>
      </c>
      <c r="F219" s="16" t="s">
        <v>126</v>
      </c>
      <c r="G219" s="16" t="s">
        <v>110</v>
      </c>
      <c r="H219" s="16" t="s">
        <v>635</v>
      </c>
      <c r="I219" s="16" t="s">
        <v>111</v>
      </c>
      <c r="M219" s="16" t="s">
        <v>0</v>
      </c>
      <c r="N219" s="16" t="str">
        <f t="shared" si="5"/>
        <v>insert into Trunk (OID,trunkID, orgID, instanceID, nodeID, partnerOID, trunkType, shared, direction, carrierIP, privateIP,callFlowIndicator, status) values('TRUNK-0032','216.151.140.38','ORG-DTL','INS-DTL-IGW','NOD-DTL-IGW-01','PAR-0006','I','N','B',null,null,'A');</v>
      </c>
    </row>
    <row r="220" spans="1:14">
      <c r="A220" s="16" t="s">
        <v>356</v>
      </c>
      <c r="B220" s="16" t="s">
        <v>576</v>
      </c>
      <c r="C220" s="16" t="s">
        <v>769</v>
      </c>
      <c r="D220" s="16" t="s">
        <v>770</v>
      </c>
      <c r="E220" s="16" t="s">
        <v>787</v>
      </c>
      <c r="F220" s="16" t="s">
        <v>126</v>
      </c>
      <c r="G220" s="16" t="s">
        <v>110</v>
      </c>
      <c r="H220" s="16" t="s">
        <v>635</v>
      </c>
      <c r="I220" s="16" t="s">
        <v>111</v>
      </c>
      <c r="M220" s="16" t="s">
        <v>0</v>
      </c>
      <c r="N220" s="16" t="str">
        <f t="shared" si="5"/>
        <v>insert into Trunk (OID,trunkID, orgID, instanceID, nodeID, partnerOID, trunkType, shared, direction, carrierIP, privateIP,callFlowIndicator, status) values('TRUNK-0031','216.151.140.37','ORG-DTL','INS-DTL-IGW','NOD-DTL-IGW-01','PAR-0006','I','N','B',null,null,'A');</v>
      </c>
    </row>
    <row r="221" spans="1:14">
      <c r="A221" s="16" t="s">
        <v>355</v>
      </c>
      <c r="B221" s="16" t="s">
        <v>575</v>
      </c>
      <c r="C221" s="16" t="s">
        <v>769</v>
      </c>
      <c r="D221" s="16" t="s">
        <v>770</v>
      </c>
      <c r="E221" s="16" t="s">
        <v>787</v>
      </c>
      <c r="F221" s="16" t="s">
        <v>125</v>
      </c>
      <c r="G221" s="16" t="s">
        <v>110</v>
      </c>
      <c r="H221" s="16" t="s">
        <v>635</v>
      </c>
      <c r="I221" s="16" t="s">
        <v>111</v>
      </c>
      <c r="M221" s="16" t="s">
        <v>0</v>
      </c>
      <c r="N221" s="16" t="str">
        <f t="shared" si="5"/>
        <v>insert into Trunk (OID,trunkID, orgID, instanceID, nodeID, partnerOID, trunkType, shared, direction, carrierIP, privateIP,callFlowIndicator, status) values('TRUNK-0030','31.25.193.186','ORG-DTL','INS-DTL-IGW','NOD-DTL-IGW-01','PAR-0005','I','N','B',null,null,'A');</v>
      </c>
    </row>
    <row r="222" spans="1:14">
      <c r="A222" s="16" t="s">
        <v>354</v>
      </c>
      <c r="B222" s="16" t="s">
        <v>574</v>
      </c>
      <c r="C222" s="16" t="s">
        <v>769</v>
      </c>
      <c r="D222" s="16" t="s">
        <v>770</v>
      </c>
      <c r="E222" s="16" t="s">
        <v>787</v>
      </c>
      <c r="F222" s="16" t="s">
        <v>125</v>
      </c>
      <c r="G222" s="16" t="s">
        <v>110</v>
      </c>
      <c r="H222" s="16" t="s">
        <v>635</v>
      </c>
      <c r="I222" s="16" t="s">
        <v>111</v>
      </c>
      <c r="M222" s="16" t="s">
        <v>0</v>
      </c>
      <c r="N222" s="16" t="str">
        <f t="shared" si="5"/>
        <v>insert into Trunk (OID,trunkID, orgID, instanceID, nodeID, partnerOID, trunkType, shared, direction, carrierIP, privateIP,callFlowIndicator, status) values('TRUNK-0029','31.25.192.69','ORG-DTL','INS-DTL-IGW','NOD-DTL-IGW-01','PAR-0005','I','N','B',null,null,'A');</v>
      </c>
    </row>
    <row r="223" spans="1:14">
      <c r="A223" s="16" t="s">
        <v>353</v>
      </c>
      <c r="B223" s="16" t="s">
        <v>573</v>
      </c>
      <c r="C223" s="16" t="s">
        <v>769</v>
      </c>
      <c r="D223" s="16" t="s">
        <v>770</v>
      </c>
      <c r="E223" s="16" t="s">
        <v>787</v>
      </c>
      <c r="F223" s="16" t="s">
        <v>125</v>
      </c>
      <c r="G223" s="16" t="s">
        <v>110</v>
      </c>
      <c r="H223" s="16" t="s">
        <v>635</v>
      </c>
      <c r="I223" s="16" t="s">
        <v>111</v>
      </c>
      <c r="M223" s="16" t="s">
        <v>0</v>
      </c>
      <c r="N223" s="16" t="str">
        <f t="shared" si="5"/>
        <v>insert into Trunk (OID,trunkID, orgID, instanceID, nodeID, partnerOID, trunkType, shared, direction, carrierIP, privateIP,callFlowIndicator, status) values('TRUNK-0028','31.25.192.68','ORG-DTL','INS-DTL-IGW','NOD-DTL-IGW-01','PAR-0005','I','N','B',null,null,'A');</v>
      </c>
    </row>
    <row r="224" spans="1:14">
      <c r="A224" s="16" t="s">
        <v>352</v>
      </c>
      <c r="B224" s="16" t="s">
        <v>572</v>
      </c>
      <c r="C224" s="16" t="s">
        <v>769</v>
      </c>
      <c r="D224" s="16" t="s">
        <v>770</v>
      </c>
      <c r="E224" s="16" t="s">
        <v>787</v>
      </c>
      <c r="F224" s="16" t="s">
        <v>125</v>
      </c>
      <c r="G224" s="16" t="s">
        <v>110</v>
      </c>
      <c r="H224" s="16" t="s">
        <v>635</v>
      </c>
      <c r="I224" s="16" t="s">
        <v>111</v>
      </c>
      <c r="M224" s="16" t="s">
        <v>0</v>
      </c>
      <c r="N224" s="16" t="str">
        <f t="shared" si="5"/>
        <v>insert into Trunk (OID,trunkID, orgID, instanceID, nodeID, partnerOID, trunkType, shared, direction, carrierIP, privateIP,callFlowIndicator, status) values('TRUNK-0027','31.25.192.133','ORG-DTL','INS-DTL-IGW','NOD-DTL-IGW-01','PAR-0005','I','N','B',null,null,'A');</v>
      </c>
    </row>
    <row r="225" spans="1:14">
      <c r="A225" s="16" t="s">
        <v>351</v>
      </c>
      <c r="B225" s="16" t="s">
        <v>571</v>
      </c>
      <c r="C225" s="16" t="s">
        <v>769</v>
      </c>
      <c r="D225" s="16" t="s">
        <v>770</v>
      </c>
      <c r="E225" s="16" t="s">
        <v>787</v>
      </c>
      <c r="F225" s="16" t="s">
        <v>125</v>
      </c>
      <c r="G225" s="16" t="s">
        <v>110</v>
      </c>
      <c r="H225" s="16" t="s">
        <v>635</v>
      </c>
      <c r="I225" s="16" t="s">
        <v>111</v>
      </c>
      <c r="M225" s="16" t="s">
        <v>0</v>
      </c>
      <c r="N225" s="16" t="str">
        <f t="shared" si="5"/>
        <v>insert into Trunk (OID,trunkID, orgID, instanceID, nodeID, partnerOID, trunkType, shared, direction, carrierIP, privateIP,callFlowIndicator, status) values('TRUNK-0026','31.25.192.131','ORG-DTL','INS-DTL-IGW','NOD-DTL-IGW-01','PAR-0005','I','N','B',null,null,'A');</v>
      </c>
    </row>
    <row r="226" spans="1:14">
      <c r="A226" s="16" t="s">
        <v>350</v>
      </c>
      <c r="B226" s="16" t="s">
        <v>570</v>
      </c>
      <c r="C226" s="16" t="s">
        <v>769</v>
      </c>
      <c r="D226" s="16" t="s">
        <v>770</v>
      </c>
      <c r="E226" s="16" t="s">
        <v>787</v>
      </c>
      <c r="F226" s="16" t="s">
        <v>125</v>
      </c>
      <c r="G226" s="16" t="s">
        <v>110</v>
      </c>
      <c r="H226" s="16" t="s">
        <v>635</v>
      </c>
      <c r="I226" s="16" t="s">
        <v>111</v>
      </c>
      <c r="M226" s="16" t="s">
        <v>0</v>
      </c>
      <c r="N226" s="16" t="str">
        <f t="shared" si="5"/>
        <v>insert into Trunk (OID,trunkID, orgID, instanceID, nodeID, partnerOID, trunkType, shared, direction, carrierIP, privateIP,callFlowIndicator, status) values('TRUNK-0025','204.15.78.82','ORG-DTL','INS-DTL-IGW','NOD-DTL-IGW-01','PAR-0005','I','N','B',null,null,'A');</v>
      </c>
    </row>
    <row r="227" spans="1:14">
      <c r="A227" s="16" t="s">
        <v>349</v>
      </c>
      <c r="B227" s="16" t="s">
        <v>569</v>
      </c>
      <c r="C227" s="16" t="s">
        <v>769</v>
      </c>
      <c r="D227" s="16" t="s">
        <v>770</v>
      </c>
      <c r="E227" s="16" t="s">
        <v>787</v>
      </c>
      <c r="F227" s="16" t="s">
        <v>124</v>
      </c>
      <c r="G227" s="16" t="s">
        <v>110</v>
      </c>
      <c r="H227" s="16" t="s">
        <v>635</v>
      </c>
      <c r="I227" s="16" t="s">
        <v>111</v>
      </c>
      <c r="M227" s="16" t="s">
        <v>0</v>
      </c>
      <c r="N227" s="16" t="str">
        <f t="shared" si="5"/>
        <v>insert into Trunk (OID,trunkID, orgID, instanceID, nodeID, partnerOID, trunkType, shared, direction, carrierIP, privateIP,callFlowIndicator, status) values('TRUNK-0024','204.15.78.180','ORG-DTL','INS-DTL-IGW','NOD-DTL-IGW-01','PAR-0004','I','N','B',null,null,'A');</v>
      </c>
    </row>
    <row r="228" spans="1:14">
      <c r="A228" s="16" t="s">
        <v>348</v>
      </c>
      <c r="B228" s="16" t="s">
        <v>568</v>
      </c>
      <c r="C228" s="16" t="s">
        <v>769</v>
      </c>
      <c r="D228" s="16" t="s">
        <v>770</v>
      </c>
      <c r="E228" s="16" t="s">
        <v>787</v>
      </c>
      <c r="F228" s="16" t="s">
        <v>123</v>
      </c>
      <c r="G228" s="16" t="s">
        <v>110</v>
      </c>
      <c r="H228" s="16" t="s">
        <v>635</v>
      </c>
      <c r="I228" s="16" t="s">
        <v>111</v>
      </c>
      <c r="M228" s="16" t="s">
        <v>0</v>
      </c>
      <c r="N228" s="16" t="str">
        <f t="shared" si="5"/>
        <v>insert into Trunk (OID,trunkID, orgID, instanceID, nodeID, partnerOID, trunkType, shared, direction, carrierIP, privateIP,callFlowIndicator, status) values('TRUNK-0023','37.58.78.206','ORG-DTL','INS-DTL-IGW','NOD-DTL-IGW-01','PAR-0003','I','N','B',null,null,'A');</v>
      </c>
    </row>
    <row r="229" spans="1:14">
      <c r="A229" s="16" t="s">
        <v>347</v>
      </c>
      <c r="B229" s="16" t="s">
        <v>567</v>
      </c>
      <c r="C229" s="16" t="s">
        <v>769</v>
      </c>
      <c r="D229" s="16" t="s">
        <v>770</v>
      </c>
      <c r="E229" s="16" t="s">
        <v>787</v>
      </c>
      <c r="F229" s="16" t="s">
        <v>123</v>
      </c>
      <c r="G229" s="16" t="s">
        <v>110</v>
      </c>
      <c r="H229" s="16" t="s">
        <v>635</v>
      </c>
      <c r="I229" s="16" t="s">
        <v>111</v>
      </c>
      <c r="M229" s="16" t="s">
        <v>0</v>
      </c>
      <c r="N229" s="16" t="str">
        <f t="shared" si="5"/>
        <v>insert into Trunk (OID,trunkID, orgID, instanceID, nodeID, partnerOID, trunkType, shared, direction, carrierIP, privateIP,callFlowIndicator, status) values('TRUNK-0022','37.58.78.205','ORG-DTL','INS-DTL-IGW','NOD-DTL-IGW-01','PAR-0003','I','N','B',null,null,'A');</v>
      </c>
    </row>
    <row r="230" spans="1:14">
      <c r="A230" s="16" t="s">
        <v>346</v>
      </c>
      <c r="B230" s="16" t="s">
        <v>566</v>
      </c>
      <c r="C230" s="16" t="s">
        <v>769</v>
      </c>
      <c r="D230" s="16" t="s">
        <v>770</v>
      </c>
      <c r="E230" s="16" t="s">
        <v>787</v>
      </c>
      <c r="F230" s="16" t="s">
        <v>123</v>
      </c>
      <c r="G230" s="16" t="s">
        <v>110</v>
      </c>
      <c r="H230" s="16" t="s">
        <v>635</v>
      </c>
      <c r="I230" s="16" t="s">
        <v>111</v>
      </c>
      <c r="M230" s="16" t="s">
        <v>0</v>
      </c>
      <c r="N230" s="16" t="str">
        <f t="shared" si="5"/>
        <v>insert into Trunk (OID,trunkID, orgID, instanceID, nodeID, partnerOID, trunkType, shared, direction, carrierIP, privateIP,callFlowIndicator, status) values('TRUNK-0021','37.58.78.204','ORG-DTL','INS-DTL-IGW','NOD-DTL-IGW-01','PAR-0003','I','N','B',null,null,'A');</v>
      </c>
    </row>
    <row r="231" spans="1:14">
      <c r="A231" s="16" t="s">
        <v>345</v>
      </c>
      <c r="B231" s="16" t="s">
        <v>565</v>
      </c>
      <c r="C231" s="16" t="s">
        <v>769</v>
      </c>
      <c r="D231" s="16" t="s">
        <v>770</v>
      </c>
      <c r="E231" s="16" t="s">
        <v>787</v>
      </c>
      <c r="F231" s="16" t="s">
        <v>115</v>
      </c>
      <c r="G231" s="16" t="s">
        <v>110</v>
      </c>
      <c r="H231" s="16" t="s">
        <v>635</v>
      </c>
      <c r="I231" s="16" t="s">
        <v>111</v>
      </c>
      <c r="M231" s="16" t="s">
        <v>0</v>
      </c>
      <c r="N231" s="16" t="str">
        <f t="shared" si="5"/>
        <v>insert into Trunk (OID,trunkID, orgID, instanceID, nodeID, partnerOID, trunkType, shared, direction, carrierIP, privateIP,callFlowIndicator, status) values('TRUNK-0020','80.231.94.27','ORG-DTL','INS-DTL-IGW','NOD-DTL-IGW-01','PAR-0002','I','N','B',null,null,'A');</v>
      </c>
    </row>
    <row r="232" spans="1:14">
      <c r="A232" s="16" t="s">
        <v>344</v>
      </c>
      <c r="B232" s="16" t="s">
        <v>564</v>
      </c>
      <c r="C232" s="16" t="s">
        <v>769</v>
      </c>
      <c r="D232" s="16" t="s">
        <v>770</v>
      </c>
      <c r="E232" s="16" t="s">
        <v>787</v>
      </c>
      <c r="F232" s="16" t="s">
        <v>115</v>
      </c>
      <c r="G232" s="16" t="s">
        <v>110</v>
      </c>
      <c r="H232" s="16" t="s">
        <v>635</v>
      </c>
      <c r="I232" s="16" t="s">
        <v>111</v>
      </c>
      <c r="M232" s="16" t="s">
        <v>0</v>
      </c>
      <c r="N232" s="16" t="str">
        <f t="shared" si="5"/>
        <v>insert into Trunk (OID,trunkID, orgID, instanceID, nodeID, partnerOID, trunkType, shared, direction, carrierIP, privateIP,callFlowIndicator, status) values('TRUNK-0019','80.231.94.12','ORG-DTL','INS-DTL-IGW','NOD-DTL-IGW-01','PAR-0002','I','N','B',null,null,'A');</v>
      </c>
    </row>
    <row r="233" spans="1:14">
      <c r="A233" s="16" t="s">
        <v>343</v>
      </c>
      <c r="B233" s="16" t="s">
        <v>563</v>
      </c>
      <c r="C233" s="16" t="s">
        <v>769</v>
      </c>
      <c r="D233" s="16" t="s">
        <v>770</v>
      </c>
      <c r="E233" s="16" t="s">
        <v>787</v>
      </c>
      <c r="F233" s="16" t="s">
        <v>115</v>
      </c>
      <c r="G233" s="16" t="s">
        <v>110</v>
      </c>
      <c r="H233" s="16" t="s">
        <v>635</v>
      </c>
      <c r="I233" s="16" t="s">
        <v>111</v>
      </c>
      <c r="M233" s="16" t="s">
        <v>0</v>
      </c>
      <c r="N233" s="16" t="str">
        <f t="shared" si="5"/>
        <v>insert into Trunk (OID,trunkID, orgID, instanceID, nodeID, partnerOID, trunkType, shared, direction, carrierIP, privateIP,callFlowIndicator, status) values('TRUNK-0018','80.231.94.11','ORG-DTL','INS-DTL-IGW','NOD-DTL-IGW-01','PAR-0002','I','N','B',null,null,'A');</v>
      </c>
    </row>
    <row r="234" spans="1:14">
      <c r="A234" s="16" t="s">
        <v>342</v>
      </c>
      <c r="B234" s="16" t="s">
        <v>562</v>
      </c>
      <c r="C234" s="16" t="s">
        <v>769</v>
      </c>
      <c r="D234" s="16" t="s">
        <v>770</v>
      </c>
      <c r="E234" s="16" t="s">
        <v>787</v>
      </c>
      <c r="F234" s="16" t="s">
        <v>115</v>
      </c>
      <c r="G234" s="16" t="s">
        <v>110</v>
      </c>
      <c r="H234" s="16" t="s">
        <v>635</v>
      </c>
      <c r="I234" s="16" t="s">
        <v>111</v>
      </c>
      <c r="M234" s="16" t="s">
        <v>0</v>
      </c>
      <c r="N234" s="16" t="str">
        <f t="shared" si="5"/>
        <v>insert into Trunk (OID,trunkID, orgID, instanceID, nodeID, partnerOID, trunkType, shared, direction, carrierIP, privateIP,callFlowIndicator, status) values('TRUNK-0017','80.231.94.10','ORG-DTL','INS-DTL-IGW','NOD-DTL-IGW-01','PAR-0002','I','N','B',null,null,'A');</v>
      </c>
    </row>
    <row r="235" spans="1:14">
      <c r="A235" s="16" t="s">
        <v>341</v>
      </c>
      <c r="B235" s="16" t="s">
        <v>561</v>
      </c>
      <c r="C235" s="16" t="s">
        <v>769</v>
      </c>
      <c r="D235" s="16" t="s">
        <v>770</v>
      </c>
      <c r="E235" s="16" t="s">
        <v>787</v>
      </c>
      <c r="F235" s="16" t="s">
        <v>115</v>
      </c>
      <c r="G235" s="16" t="s">
        <v>110</v>
      </c>
      <c r="H235" s="16" t="s">
        <v>635</v>
      </c>
      <c r="I235" s="16" t="s">
        <v>111</v>
      </c>
      <c r="M235" s="16" t="s">
        <v>0</v>
      </c>
      <c r="N235" s="16" t="str">
        <f t="shared" si="5"/>
        <v>insert into Trunk (OID,trunkID, orgID, instanceID, nodeID, partnerOID, trunkType, shared, direction, carrierIP, privateIP,callFlowIndicator, status) values('TRUNK-0016','80.231.61.11','ORG-DTL','INS-DTL-IGW','NOD-DTL-IGW-01','PAR-0002','I','N','B',null,null,'A');</v>
      </c>
    </row>
    <row r="236" spans="1:14">
      <c r="A236" s="16" t="s">
        <v>340</v>
      </c>
      <c r="B236" s="16" t="s">
        <v>560</v>
      </c>
      <c r="C236" s="16" t="s">
        <v>769</v>
      </c>
      <c r="D236" s="16" t="s">
        <v>770</v>
      </c>
      <c r="E236" s="16" t="s">
        <v>787</v>
      </c>
      <c r="F236" s="16" t="s">
        <v>115</v>
      </c>
      <c r="G236" s="16" t="s">
        <v>110</v>
      </c>
      <c r="H236" s="16" t="s">
        <v>635</v>
      </c>
      <c r="I236" s="16" t="s">
        <v>111</v>
      </c>
      <c r="M236" s="16" t="s">
        <v>0</v>
      </c>
      <c r="N236" s="16" t="str">
        <f t="shared" si="5"/>
        <v>insert into Trunk (OID,trunkID, orgID, instanceID, nodeID, partnerOID, trunkType, shared, direction, carrierIP, privateIP,callFlowIndicator, status) values('TRUNK-0015','195.219.240.47','ORG-DTL','INS-DTL-IGW','NOD-DTL-IGW-01','PAR-0002','I','N','B',null,null,'A');</v>
      </c>
    </row>
    <row r="237" spans="1:14">
      <c r="A237" s="16" t="s">
        <v>339</v>
      </c>
      <c r="B237" s="16" t="s">
        <v>559</v>
      </c>
      <c r="C237" s="16" t="s">
        <v>769</v>
      </c>
      <c r="D237" s="16" t="s">
        <v>770</v>
      </c>
      <c r="E237" s="16" t="s">
        <v>787</v>
      </c>
      <c r="F237" s="16" t="s">
        <v>115</v>
      </c>
      <c r="G237" s="16" t="s">
        <v>110</v>
      </c>
      <c r="H237" s="16" t="s">
        <v>635</v>
      </c>
      <c r="I237" s="16" t="s">
        <v>111</v>
      </c>
      <c r="M237" s="16" t="s">
        <v>0</v>
      </c>
      <c r="N237" s="16" t="str">
        <f t="shared" si="5"/>
        <v>insert into Trunk (OID,trunkID, orgID, instanceID, nodeID, partnerOID, trunkType, shared, direction, carrierIP, privateIP,callFlowIndicator, status) values('TRUNK-0014','195.219.240.46','ORG-DTL','INS-DTL-IGW','NOD-DTL-IGW-01','PAR-0002','I','N','B',null,null,'A');</v>
      </c>
    </row>
    <row r="238" spans="1:14">
      <c r="A238" s="16" t="s">
        <v>338</v>
      </c>
      <c r="B238" s="16" t="s">
        <v>558</v>
      </c>
      <c r="C238" s="16" t="s">
        <v>769</v>
      </c>
      <c r="D238" s="16" t="s">
        <v>770</v>
      </c>
      <c r="E238" s="16" t="s">
        <v>787</v>
      </c>
      <c r="F238" s="16" t="s">
        <v>115</v>
      </c>
      <c r="G238" s="16" t="s">
        <v>110</v>
      </c>
      <c r="H238" s="16" t="s">
        <v>635</v>
      </c>
      <c r="I238" s="16" t="s">
        <v>111</v>
      </c>
      <c r="M238" s="16" t="s">
        <v>0</v>
      </c>
      <c r="N238" s="16" t="str">
        <f t="shared" si="5"/>
        <v>insert into Trunk (OID,trunkID, orgID, instanceID, nodeID, partnerOID, trunkType, shared, direction, carrierIP, privateIP,callFlowIndicator, status) values('TRUNK-0013','195.219.240.41','ORG-DTL','INS-DTL-IGW','NOD-DTL-IGW-01','PAR-0002','I','N','B',null,null,'A');</v>
      </c>
    </row>
    <row r="239" spans="1:14">
      <c r="A239" s="16" t="s">
        <v>337</v>
      </c>
      <c r="B239" s="16" t="s">
        <v>557</v>
      </c>
      <c r="C239" s="16" t="s">
        <v>769</v>
      </c>
      <c r="D239" s="16" t="s">
        <v>770</v>
      </c>
      <c r="E239" s="16" t="s">
        <v>787</v>
      </c>
      <c r="F239" s="16" t="s">
        <v>115</v>
      </c>
      <c r="G239" s="16" t="s">
        <v>110</v>
      </c>
      <c r="H239" s="16" t="s">
        <v>635</v>
      </c>
      <c r="I239" s="16" t="s">
        <v>111</v>
      </c>
      <c r="M239" s="16" t="s">
        <v>0</v>
      </c>
      <c r="N239" s="16" t="str">
        <f t="shared" si="5"/>
        <v>insert into Trunk (OID,trunkID, orgID, instanceID, nodeID, partnerOID, trunkType, shared, direction, carrierIP, privateIP,callFlowIndicator, status) values('TRUNK-0012','195.219.240.40','ORG-DTL','INS-DTL-IGW','NOD-DTL-IGW-01','PAR-0002','I','N','B',null,null,'A');</v>
      </c>
    </row>
    <row r="240" spans="1:14">
      <c r="A240" s="16" t="s">
        <v>336</v>
      </c>
      <c r="B240" s="16" t="s">
        <v>556</v>
      </c>
      <c r="C240" s="16" t="s">
        <v>769</v>
      </c>
      <c r="D240" s="16" t="s">
        <v>770</v>
      </c>
      <c r="E240" s="16" t="s">
        <v>787</v>
      </c>
      <c r="F240" s="16" t="s">
        <v>114</v>
      </c>
      <c r="G240" s="16" t="s">
        <v>110</v>
      </c>
      <c r="H240" s="16" t="s">
        <v>635</v>
      </c>
      <c r="I240" s="16" t="s">
        <v>111</v>
      </c>
      <c r="M240" s="16" t="s">
        <v>0</v>
      </c>
      <c r="N240" s="16" t="str">
        <f t="shared" si="5"/>
        <v>insert into Trunk (OID,trunkID, orgID, instanceID, nodeID, partnerOID, trunkType, shared, direction, carrierIP, privateIP,callFlowIndicator, status) values('TRUNK-0011','125.62.150.1','ORG-DTL','INS-DTL-IGW','NOD-DTL-IGW-01','PAR-0001','I','N','B',null,null,'A');</v>
      </c>
    </row>
    <row r="241" spans="1:15">
      <c r="A241" s="16" t="s">
        <v>335</v>
      </c>
      <c r="B241" s="16" t="s">
        <v>555</v>
      </c>
      <c r="C241" s="16" t="s">
        <v>769</v>
      </c>
      <c r="D241" s="16" t="s">
        <v>770</v>
      </c>
      <c r="E241" s="16" t="s">
        <v>787</v>
      </c>
      <c r="F241" s="16" t="s">
        <v>114</v>
      </c>
      <c r="G241" s="16" t="s">
        <v>110</v>
      </c>
      <c r="H241" s="16" t="s">
        <v>635</v>
      </c>
      <c r="I241" s="16" t="s">
        <v>111</v>
      </c>
      <c r="M241" s="16" t="s">
        <v>0</v>
      </c>
      <c r="N241" s="16" t="str">
        <f t="shared" si="5"/>
        <v>insert into Trunk (OID,trunkID, orgID, instanceID, nodeID, partnerOID, trunkType, shared, direction, carrierIP, privateIP,callFlowIndicator, status) values('TRUNK-0010','125.22.89.8','ORG-DTL','INS-DTL-IGW','NOD-DTL-IGW-01','PAR-0001','I','N','B',null,null,'A');</v>
      </c>
    </row>
    <row r="242" spans="1:15" s="20" customFormat="1">
      <c r="A242" s="16" t="s">
        <v>334</v>
      </c>
      <c r="B242" s="16" t="s">
        <v>554</v>
      </c>
      <c r="C242" s="16" t="s">
        <v>769</v>
      </c>
      <c r="D242" s="16" t="s">
        <v>770</v>
      </c>
      <c r="E242" s="16" t="s">
        <v>787</v>
      </c>
      <c r="F242" s="16" t="s">
        <v>114</v>
      </c>
      <c r="G242" s="16" t="s">
        <v>110</v>
      </c>
      <c r="H242" s="16" t="s">
        <v>635</v>
      </c>
      <c r="I242" s="16" t="s">
        <v>111</v>
      </c>
      <c r="J242" s="16"/>
      <c r="K242" s="16"/>
      <c r="L242" s="16"/>
      <c r="M242" s="16" t="s">
        <v>0</v>
      </c>
      <c r="N242" s="16" t="str">
        <f t="shared" si="5"/>
        <v>insert into Trunk (OID,trunkID, orgID, instanceID, nodeID, partnerOID, trunkType, shared, direction, carrierIP, privateIP,callFlowIndicator, status) values('TRUNK-0009','125.22.89.4','ORG-DTL','INS-DTL-IGW','NOD-DTL-IGW-01','PAR-0001','I','N','B',null,null,'A');</v>
      </c>
      <c r="O242" s="16"/>
    </row>
    <row r="243" spans="1:15">
      <c r="A243" s="16" t="s">
        <v>333</v>
      </c>
      <c r="B243" s="30" t="s">
        <v>553</v>
      </c>
      <c r="C243" s="16" t="s">
        <v>769</v>
      </c>
      <c r="D243" s="16" t="s">
        <v>770</v>
      </c>
      <c r="E243" s="16" t="s">
        <v>787</v>
      </c>
      <c r="F243" s="16" t="s">
        <v>114</v>
      </c>
      <c r="G243" s="16" t="s">
        <v>110</v>
      </c>
      <c r="H243" s="16" t="s">
        <v>635</v>
      </c>
      <c r="I243" s="16" t="s">
        <v>111</v>
      </c>
      <c r="M243" s="16" t="s">
        <v>0</v>
      </c>
      <c r="N243" s="16" t="str">
        <f t="shared" si="5"/>
        <v>insert into Trunk (OID,trunkID, orgID, instanceID, nodeID, partnerOID, trunkType, shared, direction, carrierIP, privateIP,callFlowIndicator, status) values('TRUNK-0008','125.22.89.12','ORG-DTL','INS-DTL-IGW','NOD-DTL-IGW-01','PAR-0001','I','N','B',null,null,'A');</v>
      </c>
    </row>
    <row r="244" spans="1:15">
      <c r="A244" s="16" t="s">
        <v>332</v>
      </c>
      <c r="B244" s="30" t="s">
        <v>552</v>
      </c>
      <c r="C244" s="16" t="s">
        <v>769</v>
      </c>
      <c r="D244" s="16" t="s">
        <v>770</v>
      </c>
      <c r="E244" s="16" t="s">
        <v>787</v>
      </c>
      <c r="F244" s="16" t="s">
        <v>114</v>
      </c>
      <c r="G244" s="16" t="s">
        <v>110</v>
      </c>
      <c r="H244" s="16" t="s">
        <v>635</v>
      </c>
      <c r="I244" s="16" t="s">
        <v>111</v>
      </c>
      <c r="M244" s="16" t="s">
        <v>0</v>
      </c>
      <c r="N244" s="16" t="str">
        <f t="shared" ref="N244:N250" si="6">N$1&amp;IF(ISBLANK(A244),"null","'"&amp;A244&amp;"'")&amp;","&amp;IF(ISBLANK(B244),"null","'"&amp;B244&amp;"'")&amp;","&amp;IF(ISBLANK(C244),"null","'"&amp;C244&amp;"'")&amp;","&amp;IF(ISBLANK(D244),"null","'"&amp;D244&amp;"'")&amp;","&amp;IF(ISBLANK(E244),"null","'"&amp;E244&amp;"'")&amp;","&amp;IF(ISBLANK(F244),"null","'"&amp;F244&amp;"'")&amp;","&amp;IF(ISBLANK(G244),"null","'"&amp;G244&amp;"'")&amp;","&amp;IF(ISBLANK(H244),"null","'"&amp;H244&amp;"'")&amp;","&amp;IF(ISBLANK(I244),"null","'"&amp;I244&amp;"'")&amp;","&amp;IF(ISBLANK(J244),"null","'"&amp;J244&amp;"'")&amp;","&amp;IF(ISBLANK(K244),"null","'"&amp;K244&amp;"'")&amp;","&amp;IF(ISBLANK(M244),"null","'"&amp;M244&amp;"'")&amp;O$1</f>
        <v>insert into Trunk (OID,trunkID, orgID, instanceID, nodeID, partnerOID, trunkType, shared, direction, carrierIP, privateIP,callFlowIndicator, status) values('TRUNK-0007','125.22.88.4','ORG-DTL','INS-DTL-IGW','NOD-DTL-IGW-01','PAR-0001','I','N','B',null,null,'A');</v>
      </c>
    </row>
    <row r="245" spans="1:15">
      <c r="A245" s="16" t="s">
        <v>331</v>
      </c>
      <c r="B245" s="30" t="s">
        <v>551</v>
      </c>
      <c r="C245" s="16" t="s">
        <v>769</v>
      </c>
      <c r="D245" s="16" t="s">
        <v>770</v>
      </c>
      <c r="E245" s="16" t="s">
        <v>787</v>
      </c>
      <c r="F245" s="16" t="s">
        <v>114</v>
      </c>
      <c r="G245" s="16" t="s">
        <v>110</v>
      </c>
      <c r="H245" s="16" t="s">
        <v>635</v>
      </c>
      <c r="I245" s="16" t="s">
        <v>111</v>
      </c>
      <c r="M245" s="16" t="s">
        <v>0</v>
      </c>
      <c r="N245" s="16" t="str">
        <f t="shared" si="6"/>
        <v>insert into Trunk (OID,trunkID, orgID, instanceID, nodeID, partnerOID, trunkType, shared, direction, carrierIP, privateIP,callFlowIndicator, status) values('TRUNK-0006','125.22.88.193','ORG-DTL','INS-DTL-IGW','NOD-DTL-IGW-01','PAR-0001','I','N','B',null,null,'A');</v>
      </c>
    </row>
    <row r="246" spans="1:15">
      <c r="A246" s="16" t="s">
        <v>330</v>
      </c>
      <c r="B246" s="30" t="s">
        <v>550</v>
      </c>
      <c r="C246" s="16" t="s">
        <v>769</v>
      </c>
      <c r="D246" s="16" t="s">
        <v>770</v>
      </c>
      <c r="E246" s="16" t="s">
        <v>787</v>
      </c>
      <c r="F246" s="16" t="s">
        <v>114</v>
      </c>
      <c r="G246" s="16" t="s">
        <v>110</v>
      </c>
      <c r="H246" s="16" t="s">
        <v>635</v>
      </c>
      <c r="I246" s="16" t="s">
        <v>111</v>
      </c>
      <c r="M246" s="16" t="s">
        <v>0</v>
      </c>
      <c r="N246" s="16" t="str">
        <f t="shared" si="6"/>
        <v>insert into Trunk (OID,trunkID, orgID, instanceID, nodeID, partnerOID, trunkType, shared, direction, carrierIP, privateIP,callFlowIndicator, status) values('TRUNK-0005','125.22.88.129','ORG-DTL','INS-DTL-IGW','NOD-DTL-IGW-01','PAR-0001','I','N','B',null,null,'A');</v>
      </c>
    </row>
    <row r="247" spans="1:15">
      <c r="A247" s="16" t="s">
        <v>329</v>
      </c>
      <c r="B247" s="30" t="s">
        <v>549</v>
      </c>
      <c r="C247" s="16" t="s">
        <v>769</v>
      </c>
      <c r="D247" s="16" t="s">
        <v>770</v>
      </c>
      <c r="E247" s="16" t="s">
        <v>787</v>
      </c>
      <c r="F247" s="16" t="s">
        <v>114</v>
      </c>
      <c r="G247" s="16" t="s">
        <v>110</v>
      </c>
      <c r="H247" s="16" t="s">
        <v>635</v>
      </c>
      <c r="I247" s="16" t="s">
        <v>111</v>
      </c>
      <c r="M247" s="16" t="s">
        <v>0</v>
      </c>
      <c r="N247" s="16" t="str">
        <f t="shared" si="6"/>
        <v>insert into Trunk (OID,trunkID, orgID, instanceID, nodeID, partnerOID, trunkType, shared, direction, carrierIP, privateIP,callFlowIndicator, status) values('TRUNK-0004','125.22.113.1','ORG-DTL','INS-DTL-IGW','NOD-DTL-IGW-01','PAR-0001','I','N','B',null,null,'A');</v>
      </c>
    </row>
    <row r="248" spans="1:15">
      <c r="A248" s="16" t="s">
        <v>328</v>
      </c>
      <c r="B248" s="30" t="s">
        <v>548</v>
      </c>
      <c r="C248" s="16" t="s">
        <v>769</v>
      </c>
      <c r="D248" s="16" t="s">
        <v>770</v>
      </c>
      <c r="E248" s="16" t="s">
        <v>787</v>
      </c>
      <c r="F248" s="16" t="s">
        <v>114</v>
      </c>
      <c r="G248" s="16" t="s">
        <v>110</v>
      </c>
      <c r="H248" s="16" t="s">
        <v>635</v>
      </c>
      <c r="I248" s="16" t="s">
        <v>111</v>
      </c>
      <c r="M248" s="16" t="s">
        <v>0</v>
      </c>
      <c r="N248" s="16" t="str">
        <f t="shared" si="6"/>
        <v>insert into Trunk (OID,trunkID, orgID, instanceID, nodeID, partnerOID, trunkType, shared, direction, carrierIP, privateIP,callFlowIndicator, status) values('TRUNK-0003','125.22.112.8','ORG-DTL','INS-DTL-IGW','NOD-DTL-IGW-01','PAR-0001','I','N','B',null,null,'A');</v>
      </c>
    </row>
    <row r="249" spans="1:15">
      <c r="A249" s="16" t="s">
        <v>327</v>
      </c>
      <c r="B249" s="30" t="s">
        <v>547</v>
      </c>
      <c r="C249" s="16" t="s">
        <v>769</v>
      </c>
      <c r="D249" s="16" t="s">
        <v>770</v>
      </c>
      <c r="E249" s="16" t="s">
        <v>787</v>
      </c>
      <c r="F249" s="16" t="s">
        <v>114</v>
      </c>
      <c r="G249" s="16" t="s">
        <v>110</v>
      </c>
      <c r="H249" s="16" t="s">
        <v>635</v>
      </c>
      <c r="I249" s="16" t="s">
        <v>111</v>
      </c>
      <c r="M249" s="16" t="s">
        <v>0</v>
      </c>
      <c r="N249" s="16" t="str">
        <f t="shared" si="6"/>
        <v>insert into Trunk (OID,trunkID, orgID, instanceID, nodeID, partnerOID, trunkType, shared, direction, carrierIP, privateIP,callFlowIndicator, status) values('TRUNK-0002','125.22.112.4','ORG-DTL','INS-DTL-IGW','NOD-DTL-IGW-01','PAR-0001','I','N','B',null,null,'A');</v>
      </c>
    </row>
    <row r="250" spans="1:15">
      <c r="A250" s="16" t="s">
        <v>326</v>
      </c>
      <c r="B250" s="30" t="s">
        <v>325</v>
      </c>
      <c r="C250" s="16" t="s">
        <v>769</v>
      </c>
      <c r="D250" s="16" t="s">
        <v>770</v>
      </c>
      <c r="E250" s="16" t="s">
        <v>787</v>
      </c>
      <c r="F250" s="16" t="s">
        <v>114</v>
      </c>
      <c r="G250" s="16" t="s">
        <v>110</v>
      </c>
      <c r="H250" s="16" t="s">
        <v>635</v>
      </c>
      <c r="I250" s="16" t="s">
        <v>111</v>
      </c>
      <c r="M250" s="16" t="s">
        <v>0</v>
      </c>
      <c r="N250" s="16" t="str">
        <f t="shared" si="6"/>
        <v>insert into Trunk (OID,trunkID, orgID, instanceID, nodeID, partnerOID, trunkType, shared, direction, carrierIP, privateIP,callFlowIndicator, status) values('TRUNK-0001','125.22.112.12','ORG-DTL','INS-DTL-IGW','NOD-DTL-IGW-01','PAR-0001','I','N','B',null,null,'A');</v>
      </c>
    </row>
    <row r="251" spans="1:15">
      <c r="A251" s="17" t="s">
        <v>48</v>
      </c>
      <c r="B251" s="30"/>
      <c r="N251" s="17" t="str">
        <f>"-- "&amp;A251</f>
        <v>-- Trunk</v>
      </c>
    </row>
    <row r="252" spans="1:15">
      <c r="B252" s="30"/>
      <c r="N252" s="16" t="str">
        <f t="shared" ref="N252:N257" si="7">N$1&amp;IF(ISBLANK(A252),"null","'"&amp;A252&amp;"'")&amp;","&amp;IF(ISBLANK(B252),"null","'"&amp;B252&amp;"'")&amp;","&amp;IF(ISBLANK(C252),"null","'"&amp;C252&amp;"'")&amp;","&amp;IF(ISBLANK(D252),"null","'"&amp;D252&amp;"'")&amp;","&amp;IF(ISBLANK(E252),"null","'"&amp;E252&amp;"'")&amp;","&amp;IF(ISBLANK(F252),"null","'"&amp;F252&amp;"'")&amp;","&amp;IF(ISBLANK(G252),"null","'"&amp;G252&amp;"'")&amp;","&amp;IF(ISBLANK(H252),"null","'"&amp;H252&amp;"'")&amp;","&amp;IF(ISBLANK(I252),"null","'"&amp;I252&amp;"'")&amp;","&amp;IF(ISBLANK(J252),"null","'"&amp;J252&amp;"'")&amp;","&amp;IF(ISBLANK(K252),"null","'"&amp;K252&amp;"'")&amp;","&amp;IF(ISBLANK(M252),"null","'"&amp;M252&amp;"'")&amp;O$1</f>
        <v>insert into Trunk (OID,trunkID, orgID, instanceID, nodeID, partnerOID, trunkType, shared, direction, carrierIP, privateIP,callFlowIndicator, status) values(null,null,null,null,null,null,null,null,null,null,null,null);</v>
      </c>
    </row>
    <row r="253" spans="1:15">
      <c r="B253" s="30"/>
      <c r="N253" s="16" t="str">
        <f t="shared" si="7"/>
        <v>insert into Trunk (OID,trunkID, orgID, instanceID, nodeID, partnerOID, trunkType, shared, direction, carrierIP, privateIP,callFlowIndicator, status) values(null,null,null,null,null,null,null,null,null,null,null,null);</v>
      </c>
    </row>
    <row r="254" spans="1:15">
      <c r="B254" s="30"/>
      <c r="N254" s="16" t="str">
        <f t="shared" si="7"/>
        <v>insert into Trunk (OID,trunkID, orgID, instanceID, nodeID, partnerOID, trunkType, shared, direction, carrierIP, privateIP,callFlowIndicator, status) values(null,null,null,null,null,null,null,null,null,null,null,null);</v>
      </c>
    </row>
    <row r="255" spans="1:15">
      <c r="B255" s="30"/>
      <c r="N255" s="16" t="str">
        <f t="shared" si="7"/>
        <v>insert into Trunk (OID,trunkID, orgID, instanceID, nodeID, partnerOID, trunkType, shared, direction, carrierIP, privateIP,callFlowIndicator, status) values(null,null,null,null,null,null,null,null,null,null,null,null);</v>
      </c>
    </row>
    <row r="256" spans="1:15">
      <c r="B256" s="30"/>
      <c r="N256" s="16" t="str">
        <f t="shared" si="7"/>
        <v>insert into Trunk (OID,trunkID, orgID, instanceID, nodeID, partnerOID, trunkType, shared, direction, carrierIP, privateIP,callFlowIndicator, status) values(null,null,null,null,null,null,null,null,null,null,null,null);</v>
      </c>
    </row>
    <row r="257" spans="1:15">
      <c r="A257" s="20"/>
      <c r="B257" s="31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16" t="str">
        <f t="shared" si="7"/>
        <v>insert into Trunk (OID,trunkID, orgID, instanceID, nodeID, partnerOID, trunkType, shared, direction, carrierIP, privateIP,callFlowIndicator, status) values(null,null,null,null,null,null,null,null,null,null,null,null);</v>
      </c>
      <c r="O257" s="20"/>
    </row>
  </sheetData>
  <autoFilter ref="A1:O257"/>
  <sortState ref="A1:N1">
    <sortCondition ref="A1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"/>
  <sheetViews>
    <sheetView workbookViewId="0">
      <selection activeCell="D3" sqref="D3:D75"/>
    </sheetView>
  </sheetViews>
  <sheetFormatPr defaultRowHeight="15"/>
  <cols>
    <col min="1" max="1" width="15.42578125" bestFit="1" customWidth="1"/>
    <col min="2" max="2" width="10.5703125" bestFit="1" customWidth="1"/>
    <col min="3" max="3" width="9.85546875" bestFit="1" customWidth="1"/>
    <col min="4" max="4" width="15.140625" customWidth="1"/>
  </cols>
  <sheetData>
    <row r="1" spans="1:5">
      <c r="A1" t="s">
        <v>87</v>
      </c>
      <c r="B1" t="s">
        <v>88</v>
      </c>
      <c r="C1" t="s">
        <v>89</v>
      </c>
      <c r="D1" t="str">
        <f>"insert into "&amp;A2&amp;" ("&amp;A1&amp;", "&amp;B1&amp;", "&amp;C1&amp;") values("</f>
        <v>insert into ReleaseCause (OID , causeCode, causeText) values(</v>
      </c>
      <c r="E1" t="s">
        <v>3</v>
      </c>
    </row>
    <row r="2" spans="1:5">
      <c r="A2" s="1" t="s">
        <v>90</v>
      </c>
      <c r="D2" s="1" t="str">
        <f>"-- "&amp;A2</f>
        <v>-- ReleaseCause</v>
      </c>
    </row>
    <row r="3" spans="1:5">
      <c r="A3" s="11" t="s">
        <v>30016</v>
      </c>
      <c r="B3" s="11" t="s">
        <v>1127</v>
      </c>
      <c r="C3" s="11" t="s">
        <v>29943</v>
      </c>
      <c r="D3" t="str">
        <f>D$1&amp;IF(ISBLANK(A3),"null","'"&amp;A3&amp;"'")&amp;","&amp;IF(ISBLANK(B3),"null","'"&amp;B3&amp;"'")&amp;","&amp;IF(ISBLANK(C3),"null","'"&amp;C3&amp;"'")&amp;E$1</f>
        <v>insert into ReleaseCause (OID , causeCode, causeText) values('RC_OID1','1','Unallocated (unassigned) number');</v>
      </c>
    </row>
    <row r="4" spans="1:5">
      <c r="A4" s="11" t="s">
        <v>30017</v>
      </c>
      <c r="B4" s="11" t="s">
        <v>2014</v>
      </c>
      <c r="C4" s="11" t="s">
        <v>29944</v>
      </c>
      <c r="D4" s="11" t="str">
        <f t="shared" ref="D4:D67" si="0">D$1&amp;IF(ISBLANK(A4),"null","'"&amp;A4&amp;"'")&amp;","&amp;IF(ISBLANK(B4),"null","'"&amp;B4&amp;"'")&amp;","&amp;IF(ISBLANK(C4),"null","'"&amp;C4&amp;"'")&amp;E$1</f>
        <v>insert into ReleaseCause (OID , causeCode, causeText) values('RC_OID2','2','No route to specified transit network (national use)');</v>
      </c>
    </row>
    <row r="5" spans="1:5">
      <c r="A5" s="11" t="s">
        <v>30018</v>
      </c>
      <c r="B5" s="11" t="s">
        <v>2015</v>
      </c>
      <c r="C5" s="11" t="s">
        <v>29945</v>
      </c>
      <c r="D5" s="11" t="str">
        <f t="shared" si="0"/>
        <v>insert into ReleaseCause (OID , causeCode, causeText) values('RC_OID3','3','No route to destination');</v>
      </c>
    </row>
    <row r="6" spans="1:5">
      <c r="A6" s="11" t="s">
        <v>30019</v>
      </c>
      <c r="B6" s="11" t="s">
        <v>2016</v>
      </c>
      <c r="C6" s="11" t="s">
        <v>29946</v>
      </c>
      <c r="D6" s="11" t="str">
        <f t="shared" si="0"/>
        <v>insert into ReleaseCause (OID , causeCode, causeText) values('RC_OID4','4','Send special information tone');</v>
      </c>
    </row>
    <row r="7" spans="1:5">
      <c r="A7" s="11" t="s">
        <v>30020</v>
      </c>
      <c r="B7" s="11" t="s">
        <v>2017</v>
      </c>
      <c r="C7" s="11" t="s">
        <v>29947</v>
      </c>
      <c r="D7" s="11" t="str">
        <f t="shared" si="0"/>
        <v>insert into ReleaseCause (OID , causeCode, causeText) values('RC_OID5','5','Misdialled trunk prefix (national use) ');</v>
      </c>
    </row>
    <row r="8" spans="1:5">
      <c r="A8" s="11" t="s">
        <v>30021</v>
      </c>
      <c r="B8" s="11" t="s">
        <v>2018</v>
      </c>
      <c r="C8" s="11" t="s">
        <v>29948</v>
      </c>
      <c r="D8" s="11" t="str">
        <f t="shared" si="0"/>
        <v>insert into ReleaseCause (OID , causeCode, causeText) values('RC_OID6','6','channel unacceptable');</v>
      </c>
    </row>
    <row r="9" spans="1:5">
      <c r="A9" s="11" t="s">
        <v>30022</v>
      </c>
      <c r="B9" s="11" t="s">
        <v>1598</v>
      </c>
      <c r="C9" s="11" t="s">
        <v>29949</v>
      </c>
      <c r="D9" s="11" t="str">
        <f t="shared" si="0"/>
        <v>insert into ReleaseCause (OID , causeCode, causeText) values('RC_OID7','7','call awarded and being delivered in an established channel');</v>
      </c>
    </row>
    <row r="10" spans="1:5">
      <c r="A10" s="11" t="s">
        <v>30023</v>
      </c>
      <c r="B10" s="11" t="s">
        <v>2019</v>
      </c>
      <c r="C10" s="11" t="s">
        <v>29950</v>
      </c>
      <c r="D10" s="11" t="str">
        <f t="shared" si="0"/>
        <v>insert into ReleaseCause (OID , causeCode, causeText) values('RC_OID8','8','Preemption ');</v>
      </c>
    </row>
    <row r="11" spans="1:5">
      <c r="A11" s="11" t="s">
        <v>30024</v>
      </c>
      <c r="B11" s="11" t="s">
        <v>2020</v>
      </c>
      <c r="C11" s="11" t="s">
        <v>29951</v>
      </c>
      <c r="D11" s="11" t="str">
        <f t="shared" si="0"/>
        <v>insert into ReleaseCause (OID , causeCode, causeText) values('RC_OID9','9','Preemption – circuit reserved for reuse ');</v>
      </c>
    </row>
    <row r="12" spans="1:5">
      <c r="A12" s="11" t="s">
        <v>30025</v>
      </c>
      <c r="B12" s="11" t="s">
        <v>883</v>
      </c>
      <c r="C12" s="11" t="s">
        <v>29952</v>
      </c>
      <c r="D12" s="11" t="str">
        <f t="shared" si="0"/>
        <v>insert into ReleaseCause (OID , causeCode, causeText) values('RC_OID16','16','Normal call clearing ');</v>
      </c>
    </row>
    <row r="13" spans="1:5">
      <c r="A13" s="11" t="s">
        <v>30026</v>
      </c>
      <c r="B13" s="11" t="s">
        <v>881</v>
      </c>
      <c r="C13" s="11" t="s">
        <v>29953</v>
      </c>
      <c r="D13" s="11" t="str">
        <f t="shared" si="0"/>
        <v>insert into ReleaseCause (OID , causeCode, causeText) values('RC_OID17','17','User busy ');</v>
      </c>
    </row>
    <row r="14" spans="1:5">
      <c r="A14" s="11" t="s">
        <v>30027</v>
      </c>
      <c r="B14" s="11" t="s">
        <v>889</v>
      </c>
      <c r="C14" s="11" t="s">
        <v>29954</v>
      </c>
      <c r="D14" s="11" t="str">
        <f t="shared" si="0"/>
        <v>insert into ReleaseCause (OID , causeCode, causeText) values('RC_OID18','18','No user responding ');</v>
      </c>
    </row>
    <row r="15" spans="1:5">
      <c r="A15" s="11" t="s">
        <v>30028</v>
      </c>
      <c r="B15" s="11" t="s">
        <v>872</v>
      </c>
      <c r="C15" s="11" t="s">
        <v>29955</v>
      </c>
      <c r="D15" s="11" t="str">
        <f t="shared" si="0"/>
        <v>insert into ReleaseCause (OID , causeCode, causeText) values('RC_OID19','19','No answer from user (user alerted) ');</v>
      </c>
    </row>
    <row r="16" spans="1:5">
      <c r="A16" s="11" t="s">
        <v>30029</v>
      </c>
      <c r="B16" s="11" t="s">
        <v>1600</v>
      </c>
      <c r="C16" s="11" t="s">
        <v>29956</v>
      </c>
      <c r="D16" s="11" t="str">
        <f t="shared" si="0"/>
        <v>insert into ReleaseCause (OID , causeCode, causeText) values('RC_OID20','20','Subscriber absent ');</v>
      </c>
    </row>
    <row r="17" spans="1:4">
      <c r="A17" s="11" t="s">
        <v>30030</v>
      </c>
      <c r="B17" s="11" t="s">
        <v>2022</v>
      </c>
      <c r="C17" s="11" t="s">
        <v>29957</v>
      </c>
      <c r="D17" s="11" t="str">
        <f t="shared" si="0"/>
        <v>insert into ReleaseCause (OID , causeCode, causeText) values('RC_OID21','21','Call rejected ');</v>
      </c>
    </row>
    <row r="18" spans="1:4">
      <c r="A18" s="11" t="s">
        <v>30031</v>
      </c>
      <c r="B18" s="11" t="s">
        <v>2023</v>
      </c>
      <c r="C18" s="11" t="s">
        <v>29958</v>
      </c>
      <c r="D18" s="11" t="str">
        <f t="shared" si="0"/>
        <v>insert into ReleaseCause (OID , causeCode, causeText) values('RC_OID22','22','Number changed ');</v>
      </c>
    </row>
    <row r="19" spans="1:4">
      <c r="A19" s="11" t="s">
        <v>30032</v>
      </c>
      <c r="B19" s="11" t="s">
        <v>2024</v>
      </c>
      <c r="C19" s="11" t="s">
        <v>29959</v>
      </c>
      <c r="D19" s="11" t="str">
        <f t="shared" si="0"/>
        <v>insert into ReleaseCause (OID , causeCode, causeText) values('RC_OID23','23','Redirection to new destination');</v>
      </c>
    </row>
    <row r="20" spans="1:4">
      <c r="A20" s="11" t="s">
        <v>30033</v>
      </c>
      <c r="B20" s="11" t="s">
        <v>2025</v>
      </c>
      <c r="C20" s="11" t="s">
        <v>29960</v>
      </c>
      <c r="D20" s="11" t="str">
        <f t="shared" si="0"/>
        <v>insert into ReleaseCause (OID , causeCode, causeText) values('RC_OID24','24','undefined business group');</v>
      </c>
    </row>
    <row r="21" spans="1:4">
      <c r="A21" s="11" t="s">
        <v>30034</v>
      </c>
      <c r="B21" s="11" t="s">
        <v>2026</v>
      </c>
      <c r="C21" s="11" t="s">
        <v>29961</v>
      </c>
      <c r="D21" s="11" t="str">
        <f t="shared" si="0"/>
        <v>insert into ReleaseCause (OID , causeCode, causeText) values('RC_OID25','25','Exchange – routing error');</v>
      </c>
    </row>
    <row r="22" spans="1:4">
      <c r="A22" s="11" t="s">
        <v>30035</v>
      </c>
      <c r="B22" s="11" t="s">
        <v>2027</v>
      </c>
      <c r="C22" s="11" t="s">
        <v>29962</v>
      </c>
      <c r="D22" s="11" t="str">
        <f t="shared" si="0"/>
        <v>insert into ReleaseCause (OID , causeCode, causeText) values('RC_OID26','26','non-selexted user clearing');</v>
      </c>
    </row>
    <row r="23" spans="1:4">
      <c r="A23" s="11" t="s">
        <v>30036</v>
      </c>
      <c r="B23" s="11" t="s">
        <v>1602</v>
      </c>
      <c r="C23" s="11" t="s">
        <v>29963</v>
      </c>
      <c r="D23" s="11" t="str">
        <f t="shared" si="0"/>
        <v>insert into ReleaseCause (OID , causeCode, causeText) values('RC_OID27','27','Destination out of order ');</v>
      </c>
    </row>
    <row r="24" spans="1:4">
      <c r="A24" s="11" t="s">
        <v>30037</v>
      </c>
      <c r="B24" s="11" t="s">
        <v>2028</v>
      </c>
      <c r="C24" s="11" t="s">
        <v>29964</v>
      </c>
      <c r="D24" s="11" t="str">
        <f t="shared" si="0"/>
        <v>insert into ReleaseCause (OID , causeCode, causeText) values('RC_OID28','28','Invalid number format (address incomplete) ');</v>
      </c>
    </row>
    <row r="25" spans="1:4">
      <c r="A25" s="11" t="s">
        <v>30038</v>
      </c>
      <c r="B25" s="11" t="s">
        <v>2029</v>
      </c>
      <c r="C25" s="11" t="s">
        <v>29965</v>
      </c>
      <c r="D25" s="11" t="str">
        <f t="shared" si="0"/>
        <v>insert into ReleaseCause (OID , causeCode, causeText) values('RC_OID29','29','Facility rejected ');</v>
      </c>
    </row>
    <row r="26" spans="1:4">
      <c r="A26" s="11" t="s">
        <v>30039</v>
      </c>
      <c r="B26" s="11" t="s">
        <v>1604</v>
      </c>
      <c r="C26" s="11" t="s">
        <v>29966</v>
      </c>
      <c r="D26" s="11" t="str">
        <f t="shared" si="0"/>
        <v>insert into ReleaseCause (OID , causeCode, causeText) values('RC_OID30','30','response to STATUS ENQUIRY');</v>
      </c>
    </row>
    <row r="27" spans="1:4">
      <c r="A27" s="11" t="s">
        <v>30040</v>
      </c>
      <c r="B27" s="11" t="s">
        <v>1606</v>
      </c>
      <c r="C27" s="11" t="s">
        <v>29967</v>
      </c>
      <c r="D27" s="11" t="str">
        <f t="shared" si="0"/>
        <v>insert into ReleaseCause (OID , causeCode, causeText) values('RC_OID31','31','Normal, unspecified ');</v>
      </c>
    </row>
    <row r="28" spans="1:4">
      <c r="A28" s="11" t="s">
        <v>30041</v>
      </c>
      <c r="B28" s="11" t="s">
        <v>1612</v>
      </c>
      <c r="C28" s="11" t="s">
        <v>29968</v>
      </c>
      <c r="D28" s="11" t="str">
        <f t="shared" si="0"/>
        <v>insert into ReleaseCause (OID , causeCode, causeText) values('RC_OID34','34','No circuit/channel available ');</v>
      </c>
    </row>
    <row r="29" spans="1:4">
      <c r="A29" s="11" t="s">
        <v>30042</v>
      </c>
      <c r="B29" s="11" t="s">
        <v>2030</v>
      </c>
      <c r="C29" s="11" t="s">
        <v>29969</v>
      </c>
      <c r="D29" s="11" t="str">
        <f t="shared" si="0"/>
        <v>insert into ReleaseCause (OID , causeCode, causeText) values('RC_OID38','38','Network out of order ');</v>
      </c>
    </row>
    <row r="30" spans="1:4">
      <c r="A30" s="11" t="s">
        <v>30043</v>
      </c>
      <c r="B30" s="11" t="s">
        <v>1616</v>
      </c>
      <c r="C30" s="11" t="s">
        <v>29970</v>
      </c>
      <c r="D30" s="11" t="str">
        <f t="shared" si="0"/>
        <v>insert into ReleaseCause (OID , causeCode, causeText) values('RC_OID39','39','permanent frame mode connection out-of-service');</v>
      </c>
    </row>
    <row r="31" spans="1:4">
      <c r="A31" s="11" t="s">
        <v>30044</v>
      </c>
      <c r="B31" s="11" t="s">
        <v>1618</v>
      </c>
      <c r="C31" s="11" t="s">
        <v>29971</v>
      </c>
      <c r="D31" s="11" t="str">
        <f t="shared" si="0"/>
        <v>insert into ReleaseCause (OID , causeCode, causeText) values('RC_OID40','40','permanent frame mode connection operational');</v>
      </c>
    </row>
    <row r="32" spans="1:4">
      <c r="A32" s="11" t="s">
        <v>30045</v>
      </c>
      <c r="B32" s="11" t="s">
        <v>1620</v>
      </c>
      <c r="C32" s="11" t="s">
        <v>29972</v>
      </c>
      <c r="D32" s="11" t="str">
        <f t="shared" si="0"/>
        <v>insert into ReleaseCause (OID , causeCode, causeText) values('RC_OID41','41','Temporary failure ');</v>
      </c>
    </row>
    <row r="33" spans="1:4">
      <c r="A33" s="11" t="s">
        <v>30046</v>
      </c>
      <c r="B33" s="11" t="s">
        <v>2031</v>
      </c>
      <c r="C33" s="11" t="s">
        <v>29973</v>
      </c>
      <c r="D33" s="11" t="str">
        <f t="shared" si="0"/>
        <v>insert into ReleaseCause (OID , causeCode, causeText) values('RC_OID42','42','Switching equipment congestion ');</v>
      </c>
    </row>
    <row r="34" spans="1:4">
      <c r="A34" s="11" t="s">
        <v>30047</v>
      </c>
      <c r="B34" s="11" t="s">
        <v>1622</v>
      </c>
      <c r="C34" s="11" t="s">
        <v>29974</v>
      </c>
      <c r="D34" s="11" t="str">
        <f t="shared" si="0"/>
        <v>insert into ReleaseCause (OID , causeCode, causeText) values('RC_OID43','43','Access information discarded ');</v>
      </c>
    </row>
    <row r="35" spans="1:4">
      <c r="A35" s="11" t="s">
        <v>30048</v>
      </c>
      <c r="B35" s="11" t="s">
        <v>897</v>
      </c>
      <c r="C35" s="11" t="s">
        <v>29975</v>
      </c>
      <c r="D35" s="11" t="str">
        <f t="shared" si="0"/>
        <v>insert into ReleaseCause (OID , causeCode, causeText) values('RC_OID44','44','Requested circuit/channel not available ');</v>
      </c>
    </row>
    <row r="36" spans="1:4">
      <c r="A36" s="11" t="s">
        <v>30049</v>
      </c>
      <c r="B36" s="11" t="s">
        <v>1625</v>
      </c>
      <c r="C36" s="11" t="s">
        <v>29976</v>
      </c>
      <c r="D36" s="11" t="str">
        <f t="shared" si="0"/>
        <v>insert into ReleaseCause (OID , causeCode, causeText) values('RC_OID45','45','Preemption(Used by T1.113-1988 and T1.619-1992)');</v>
      </c>
    </row>
    <row r="37" spans="1:4">
      <c r="A37" s="11" t="s">
        <v>30050</v>
      </c>
      <c r="B37" s="11" t="s">
        <v>1627</v>
      </c>
      <c r="C37" s="11" t="s">
        <v>29977</v>
      </c>
      <c r="D37" s="11" t="str">
        <f t="shared" si="0"/>
        <v>insert into ReleaseCause (OID , causeCode, causeText) values('RC_OID46','46','Precedence call blocked ');</v>
      </c>
    </row>
    <row r="38" spans="1:4">
      <c r="A38" s="11" t="s">
        <v>30051</v>
      </c>
      <c r="B38" s="11" t="s">
        <v>1629</v>
      </c>
      <c r="C38" s="11" t="s">
        <v>29978</v>
      </c>
      <c r="D38" s="11" t="str">
        <f t="shared" si="0"/>
        <v>insert into ReleaseCause (OID , causeCode, causeText) values('RC_OID47','47','Resource unavailable, unspecified ');</v>
      </c>
    </row>
    <row r="39" spans="1:4">
      <c r="A39" s="11" t="s">
        <v>30052</v>
      </c>
      <c r="B39" s="11" t="s">
        <v>1633</v>
      </c>
      <c r="C39" s="11" t="s">
        <v>29979</v>
      </c>
      <c r="D39" s="11" t="str">
        <f t="shared" si="0"/>
        <v>insert into ReleaseCause (OID , causeCode, causeText) values('RC_OID49','49','quality of service not available');</v>
      </c>
    </row>
    <row r="40" spans="1:4">
      <c r="A40" s="11" t="s">
        <v>30053</v>
      </c>
      <c r="B40" s="11" t="s">
        <v>2032</v>
      </c>
      <c r="C40" s="11" t="s">
        <v>29980</v>
      </c>
      <c r="D40" s="11" t="str">
        <f t="shared" si="0"/>
        <v>insert into ReleaseCause (OID , causeCode, causeText) values('RC_OID50','50','Requested facility not subscribed ');</v>
      </c>
    </row>
    <row r="41" spans="1:4">
      <c r="A41" s="11" t="s">
        <v>30054</v>
      </c>
      <c r="B41" s="11" t="s">
        <v>1635</v>
      </c>
      <c r="C41" s="11" t="s">
        <v>29981</v>
      </c>
      <c r="D41" s="11" t="str">
        <f t="shared" si="0"/>
        <v>insert into ReleaseCause (OID , causeCode, causeText) values('RC_OID51','51','call type incompatible with service request');</v>
      </c>
    </row>
    <row r="42" spans="1:4">
      <c r="A42" s="11" t="s">
        <v>30055</v>
      </c>
      <c r="B42" s="11" t="s">
        <v>1639</v>
      </c>
      <c r="C42" s="11" t="s">
        <v>29982</v>
      </c>
      <c r="D42" s="11" t="str">
        <f t="shared" si="0"/>
        <v>insert into ReleaseCause (OID , causeCode, causeText) values('RC_OID53','53','Outgoing calls barred within CUG ');</v>
      </c>
    </row>
    <row r="43" spans="1:4">
      <c r="A43" s="11" t="s">
        <v>30056</v>
      </c>
      <c r="B43" s="11" t="s">
        <v>1641</v>
      </c>
      <c r="C43" s="11" t="s">
        <v>29983</v>
      </c>
      <c r="D43" s="11" t="str">
        <f t="shared" si="0"/>
        <v>insert into ReleaseCause (OID , causeCode, causeText) values('RC_OID54','54','call blocked due to group restrictions');</v>
      </c>
    </row>
    <row r="44" spans="1:4">
      <c r="A44" s="11" t="s">
        <v>30057</v>
      </c>
      <c r="B44" s="11" t="s">
        <v>1643</v>
      </c>
      <c r="C44" s="11" t="s">
        <v>29984</v>
      </c>
      <c r="D44" s="11" t="str">
        <f t="shared" si="0"/>
        <v>insert into ReleaseCause (OID , causeCode, causeText) values('RC_OID55','55','Incoming calls barred within CUG ');</v>
      </c>
    </row>
    <row r="45" spans="1:4">
      <c r="A45" s="11" t="s">
        <v>30058</v>
      </c>
      <c r="B45" s="11" t="s">
        <v>1647</v>
      </c>
      <c r="C45" s="11" t="s">
        <v>29985</v>
      </c>
      <c r="D45" s="11" t="str">
        <f t="shared" si="0"/>
        <v>insert into ReleaseCause (OID , causeCode, causeText) values('RC_OID57','57','Bearer capability not authorized ');</v>
      </c>
    </row>
    <row r="46" spans="1:4">
      <c r="A46" s="11" t="s">
        <v>30059</v>
      </c>
      <c r="B46" s="11" t="s">
        <v>1649</v>
      </c>
      <c r="C46" s="11" t="s">
        <v>29986</v>
      </c>
      <c r="D46" s="11" t="str">
        <f t="shared" si="0"/>
        <v>insert into ReleaseCause (OID , causeCode, causeText) values('RC_OID58','58','Bearer capability not presently available ');</v>
      </c>
    </row>
    <row r="47" spans="1:4">
      <c r="A47" s="11" t="s">
        <v>30060</v>
      </c>
      <c r="B47" s="11" t="s">
        <v>1655</v>
      </c>
      <c r="C47" s="11" t="s">
        <v>29987</v>
      </c>
      <c r="D47" s="11" t="str">
        <f t="shared" si="0"/>
        <v>insert into ReleaseCause (OID , causeCode, causeText) values('RC_OID62','62','Inconsistency in designated outgoing access information and subscriber class ');</v>
      </c>
    </row>
    <row r="48" spans="1:4">
      <c r="A48" s="11" t="s">
        <v>30061</v>
      </c>
      <c r="B48" s="11" t="s">
        <v>1657</v>
      </c>
      <c r="C48" s="11" t="s">
        <v>29988</v>
      </c>
      <c r="D48" s="11" t="str">
        <f t="shared" si="0"/>
        <v>insert into ReleaseCause (OID , causeCode, causeText) values('RC_OID63','63','Service or option not available, unspecified ');</v>
      </c>
    </row>
    <row r="49" spans="1:4">
      <c r="A49" s="11" t="s">
        <v>30062</v>
      </c>
      <c r="B49" s="11" t="s">
        <v>1661</v>
      </c>
      <c r="C49" s="11" t="s">
        <v>29989</v>
      </c>
      <c r="D49" s="11" t="str">
        <f t="shared" si="0"/>
        <v>insert into ReleaseCause (OID , causeCode, causeText) values('RC_OID65','65','Bearer capability not implemented ');</v>
      </c>
    </row>
    <row r="50" spans="1:4">
      <c r="A50" s="11" t="s">
        <v>30063</v>
      </c>
      <c r="B50" s="11" t="s">
        <v>1663</v>
      </c>
      <c r="C50" s="11" t="s">
        <v>29990</v>
      </c>
      <c r="D50" s="11" t="str">
        <f t="shared" si="0"/>
        <v>insert into ReleaseCause (OID , causeCode, causeText) values('RC_OID66','66','channel type not implemented');</v>
      </c>
    </row>
    <row r="51" spans="1:4">
      <c r="A51" s="11" t="s">
        <v>30064</v>
      </c>
      <c r="B51" s="11" t="s">
        <v>2033</v>
      </c>
      <c r="C51" s="11" t="s">
        <v>29991</v>
      </c>
      <c r="D51" s="11" t="str">
        <f t="shared" si="0"/>
        <v>insert into ReleaseCause (OID , causeCode, causeText) values('RC_OID69','69','Requested facility not implemented ');</v>
      </c>
    </row>
    <row r="52" spans="1:4">
      <c r="A52" s="11" t="s">
        <v>30065</v>
      </c>
      <c r="B52" s="11" t="s">
        <v>2034</v>
      </c>
      <c r="C52" s="11" t="s">
        <v>29992</v>
      </c>
      <c r="D52" s="11" t="str">
        <f t="shared" si="0"/>
        <v>insert into ReleaseCause (OID , causeCode, causeText) values('RC_OID70','70','Only restricted digital information bearer capability is available (national use) ');</v>
      </c>
    </row>
    <row r="53" spans="1:4">
      <c r="A53" s="11" t="s">
        <v>30066</v>
      </c>
      <c r="B53" s="11" t="s">
        <v>2039</v>
      </c>
      <c r="C53" s="11" t="s">
        <v>29993</v>
      </c>
      <c r="D53" s="11" t="str">
        <f t="shared" si="0"/>
        <v>insert into ReleaseCause (OID , causeCode, causeText) values('RC_OID79','79','Service or option not implemented, unspecified ');</v>
      </c>
    </row>
    <row r="54" spans="1:4">
      <c r="A54" s="11" t="s">
        <v>30067</v>
      </c>
      <c r="B54" s="11" t="s">
        <v>1665</v>
      </c>
      <c r="C54" s="11" t="s">
        <v>29994</v>
      </c>
      <c r="D54" s="11" t="str">
        <f t="shared" si="0"/>
        <v>insert into ReleaseCause (OID , causeCode, causeText) values('RC_OID81','81','invalid reference value');</v>
      </c>
    </row>
    <row r="55" spans="1:4">
      <c r="A55" s="11" t="s">
        <v>30068</v>
      </c>
      <c r="B55" s="11" t="s">
        <v>1667</v>
      </c>
      <c r="C55" s="11" t="s">
        <v>29995</v>
      </c>
      <c r="D55" s="11" t="str">
        <f t="shared" si="0"/>
        <v>insert into ReleaseCause (OID , causeCode, causeText) values('RC_OID82','82','identified channel does not exist');</v>
      </c>
    </row>
    <row r="56" spans="1:4">
      <c r="A56" s="11" t="s">
        <v>30069</v>
      </c>
      <c r="B56" s="11" t="s">
        <v>2040</v>
      </c>
      <c r="C56" s="11" t="s">
        <v>29996</v>
      </c>
      <c r="D56" s="11" t="str">
        <f t="shared" si="0"/>
        <v>insert into ReleaseCause (OID , causeCode, causeText) values('RC_OID83','83','a suspended call exists, but this call identity does not');</v>
      </c>
    </row>
    <row r="57" spans="1:4">
      <c r="A57" s="11" t="s">
        <v>30070</v>
      </c>
      <c r="B57" s="11" t="s">
        <v>1669</v>
      </c>
      <c r="C57" s="11" t="s">
        <v>29997</v>
      </c>
      <c r="D57" s="11" t="str">
        <f t="shared" si="0"/>
        <v>insert into ReleaseCause (OID , causeCode, causeText) values('RC_OID84','84','call identity in use');</v>
      </c>
    </row>
    <row r="58" spans="1:4">
      <c r="A58" s="11" t="s">
        <v>30071</v>
      </c>
      <c r="B58" s="11" t="s">
        <v>2041</v>
      </c>
      <c r="C58" s="11" t="s">
        <v>29998</v>
      </c>
      <c r="D58" s="11" t="str">
        <f t="shared" si="0"/>
        <v>insert into ReleaseCause (OID , causeCode, causeText) values('RC_OID85','85','no call suspended');</v>
      </c>
    </row>
    <row r="59" spans="1:4">
      <c r="A59" s="11" t="s">
        <v>30072</v>
      </c>
      <c r="B59" s="11" t="s">
        <v>1671</v>
      </c>
      <c r="C59" s="11" t="s">
        <v>29999</v>
      </c>
      <c r="D59" s="11" t="str">
        <f t="shared" si="0"/>
        <v>insert into ReleaseCause (OID , causeCode, causeText) values('RC_OID86','86','call having the requested call identity has been cleared');</v>
      </c>
    </row>
    <row r="60" spans="1:4">
      <c r="A60" s="11" t="s">
        <v>30073</v>
      </c>
      <c r="B60" s="11" t="s">
        <v>2042</v>
      </c>
      <c r="C60" s="11" t="s">
        <v>30000</v>
      </c>
      <c r="D60" s="11" t="str">
        <f t="shared" si="0"/>
        <v>insert into ReleaseCause (OID , causeCode, causeText) values('RC_OID87','87','User not member of CUG ');</v>
      </c>
    </row>
    <row r="61" spans="1:4">
      <c r="A61" s="11" t="s">
        <v>30074</v>
      </c>
      <c r="B61" s="11" t="s">
        <v>2043</v>
      </c>
      <c r="C61" s="11" t="s">
        <v>30001</v>
      </c>
      <c r="D61" s="11" t="str">
        <f t="shared" si="0"/>
        <v>insert into ReleaseCause (OID , causeCode, causeText) values('RC_OID88','88','Incompatible destination ');</v>
      </c>
    </row>
    <row r="62" spans="1:4">
      <c r="A62" s="11" t="s">
        <v>30075</v>
      </c>
      <c r="B62" s="11" t="s">
        <v>1673</v>
      </c>
      <c r="C62" s="11" t="s">
        <v>30002</v>
      </c>
      <c r="D62" s="11" t="str">
        <f t="shared" si="0"/>
        <v>insert into ReleaseCause (OID , causeCode, causeText) values('RC_OID90','90','Non-existent CUG ');</v>
      </c>
    </row>
    <row r="63" spans="1:4">
      <c r="A63" s="11" t="s">
        <v>30076</v>
      </c>
      <c r="B63" s="11" t="s">
        <v>1675</v>
      </c>
      <c r="C63" s="11" t="s">
        <v>30003</v>
      </c>
      <c r="D63" s="11" t="str">
        <f t="shared" si="0"/>
        <v>insert into ReleaseCause (OID , causeCode, causeText) values('RC_OID91','91','Invalid transit network selection (national use) ');</v>
      </c>
    </row>
    <row r="64" spans="1:4">
      <c r="A64" s="11" t="s">
        <v>30077</v>
      </c>
      <c r="B64" s="11" t="s">
        <v>1683</v>
      </c>
      <c r="C64" s="11" t="s">
        <v>30004</v>
      </c>
      <c r="D64" s="11" t="str">
        <f t="shared" si="0"/>
        <v>insert into ReleaseCause (OID , causeCode, causeText) values('RC_OID95','95','Invalid message, unspecified ');</v>
      </c>
    </row>
    <row r="65" spans="1:4">
      <c r="A65" s="11" t="s">
        <v>30078</v>
      </c>
      <c r="B65" s="11" t="s">
        <v>2044</v>
      </c>
      <c r="C65" s="11" t="s">
        <v>30005</v>
      </c>
      <c r="D65" s="11" t="str">
        <f t="shared" si="0"/>
        <v>insert into ReleaseCause (OID , causeCode, causeText) values('RC_OID96','96','Mandatory information element is missing ');</v>
      </c>
    </row>
    <row r="66" spans="1:4">
      <c r="A66" s="11" t="s">
        <v>30079</v>
      </c>
      <c r="B66" s="11" t="s">
        <v>2045</v>
      </c>
      <c r="C66" s="11" t="s">
        <v>30006</v>
      </c>
      <c r="D66" s="11" t="str">
        <f t="shared" si="0"/>
        <v>insert into ReleaseCause (OID , causeCode, causeText) values('RC_OID97','97','Message type non-existent or not implemented ');</v>
      </c>
    </row>
    <row r="67" spans="1:4">
      <c r="A67" s="11" t="s">
        <v>30080</v>
      </c>
      <c r="B67" s="11" t="s">
        <v>1685</v>
      </c>
      <c r="C67" s="11" t="s">
        <v>30007</v>
      </c>
      <c r="D67" s="11" t="str">
        <f t="shared" si="0"/>
        <v>insert into ReleaseCause (OID , causeCode, causeText) values('RC_OID98','98','message not complatible with call state or message type non-existent or not implemented');</v>
      </c>
    </row>
    <row r="68" spans="1:4">
      <c r="A68" s="11" t="s">
        <v>30081</v>
      </c>
      <c r="B68" s="11" t="s">
        <v>2046</v>
      </c>
      <c r="C68" s="11" t="s">
        <v>30008</v>
      </c>
      <c r="D68" s="11" t="str">
        <f t="shared" ref="D68:D75" si="1">D$1&amp;IF(ISBLANK(A68),"null","'"&amp;A68&amp;"'")&amp;","&amp;IF(ISBLANK(B68),"null","'"&amp;B68&amp;"'")&amp;","&amp;IF(ISBLANK(C68),"null","'"&amp;C68&amp;"'")&amp;E$1</f>
        <v>insert into ReleaseCause (OID , causeCode, causeText) values('RC_OID99','99','Information element/parameter non-existent or not implemented ');</v>
      </c>
    </row>
    <row r="69" spans="1:4">
      <c r="A69" s="11" t="s">
        <v>30082</v>
      </c>
      <c r="B69" s="11" t="s">
        <v>2047</v>
      </c>
      <c r="C69" s="11" t="s">
        <v>30009</v>
      </c>
      <c r="D69" s="11" t="str">
        <f t="shared" si="1"/>
        <v>insert into ReleaseCause (OID , causeCode, causeText) values('RC_OID100','100','invalid informatinon element contents');</v>
      </c>
    </row>
    <row r="70" spans="1:4">
      <c r="A70" s="11" t="s">
        <v>30083</v>
      </c>
      <c r="B70" s="11" t="s">
        <v>2048</v>
      </c>
      <c r="C70" s="11" t="s">
        <v>30010</v>
      </c>
      <c r="D70" s="11" t="str">
        <f t="shared" si="1"/>
        <v>insert into ReleaseCause (OID , causeCode, causeText) values('RC_OID101','101','message not compatible with call state');</v>
      </c>
    </row>
    <row r="71" spans="1:4">
      <c r="A71" s="11" t="s">
        <v>30084</v>
      </c>
      <c r="B71" s="11" t="s">
        <v>2049</v>
      </c>
      <c r="C71" s="11" t="s">
        <v>30011</v>
      </c>
      <c r="D71" s="11" t="str">
        <f t="shared" si="1"/>
        <v>insert into ReleaseCause (OID , causeCode, causeText) values('RC_OID102','102','Recovery on timer expiry ');</v>
      </c>
    </row>
    <row r="72" spans="1:4">
      <c r="A72" s="11" t="s">
        <v>30085</v>
      </c>
      <c r="B72" s="11" t="s">
        <v>2050</v>
      </c>
      <c r="C72" s="11" t="s">
        <v>30012</v>
      </c>
      <c r="D72" s="11" t="str">
        <f t="shared" si="1"/>
        <v>insert into ReleaseCause (OID , causeCode, causeText) values('RC_OID103','103','Parameter non-existent or not implemented – passed on (national use) ');</v>
      </c>
    </row>
    <row r="73" spans="1:4">
      <c r="A73" s="11" t="s">
        <v>30086</v>
      </c>
      <c r="B73" s="11" t="s">
        <v>2053</v>
      </c>
      <c r="C73" s="11" t="s">
        <v>30013</v>
      </c>
      <c r="D73" s="11" t="str">
        <f t="shared" si="1"/>
        <v>insert into ReleaseCause (OID , causeCode, causeText) values('RC_OID110','110','Message with unrecognized parameter discarded ');</v>
      </c>
    </row>
    <row r="74" spans="1:4">
      <c r="A74" s="11" t="s">
        <v>30087</v>
      </c>
      <c r="B74" s="11" t="s">
        <v>2054</v>
      </c>
      <c r="C74" s="11" t="s">
        <v>30014</v>
      </c>
      <c r="D74" s="11" t="str">
        <f t="shared" si="1"/>
        <v>insert into ReleaseCause (OID , causeCode, causeText) values('RC_OID111','111','Protocol error, unspecified ');</v>
      </c>
    </row>
    <row r="75" spans="1:4">
      <c r="A75" s="11" t="s">
        <v>30088</v>
      </c>
      <c r="B75" s="11" t="s">
        <v>2057</v>
      </c>
      <c r="C75" s="11" t="s">
        <v>30015</v>
      </c>
      <c r="D75" s="11" t="str">
        <f t="shared" si="1"/>
        <v>insert into ReleaseCause (OID , causeCode, causeText) values('RC_OID127','127','Interworking, unspecified ');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13"/>
  <sheetViews>
    <sheetView workbookViewId="0">
      <selection activeCell="N12" sqref="N12"/>
    </sheetView>
  </sheetViews>
  <sheetFormatPr defaultRowHeight="15"/>
  <cols>
    <col min="1" max="1" width="10.85546875" customWidth="1"/>
    <col min="2" max="2" width="12.140625" customWidth="1"/>
  </cols>
  <sheetData>
    <row r="1" spans="1:3">
      <c r="A1" t="s">
        <v>12</v>
      </c>
      <c r="B1" t="str">
        <f>"insert into "&amp;A2&amp;" ("&amp;A1&amp;") values("</f>
        <v>insert into Timezone (name) values(</v>
      </c>
      <c r="C1" t="s">
        <v>3</v>
      </c>
    </row>
    <row r="2" spans="1:3">
      <c r="A2" s="1" t="s">
        <v>91</v>
      </c>
      <c r="B2" s="1" t="str">
        <f>"-- "&amp;A2</f>
        <v>-- Timezone</v>
      </c>
    </row>
    <row r="3" spans="1:3">
      <c r="A3" s="11" t="s">
        <v>29344</v>
      </c>
      <c r="B3" t="str">
        <f>B$1&amp;IF(ISBLANK(A3),"null","'"&amp;A3&amp;"'")&amp;C$1</f>
        <v>insert into Timezone (name) values('ACT');</v>
      </c>
    </row>
    <row r="4" spans="1:3">
      <c r="A4" s="11" t="s">
        <v>29345</v>
      </c>
      <c r="B4" s="11" t="str">
        <f t="shared" ref="B4:B67" si="0">B$1&amp;IF(ISBLANK(A4),"null","'"&amp;A4&amp;"'")&amp;C$1</f>
        <v>insert into Timezone (name) values('AET');</v>
      </c>
    </row>
    <row r="5" spans="1:3">
      <c r="A5" s="11" t="s">
        <v>29346</v>
      </c>
      <c r="B5" s="11" t="str">
        <f t="shared" si="0"/>
        <v>insert into Timezone (name) values('Africa/Abidjan');</v>
      </c>
    </row>
    <row r="6" spans="1:3">
      <c r="A6" s="11" t="s">
        <v>29347</v>
      </c>
      <c r="B6" s="11" t="str">
        <f t="shared" si="0"/>
        <v>insert into Timezone (name) values('Africa/Accra');</v>
      </c>
    </row>
    <row r="7" spans="1:3">
      <c r="A7" s="11" t="s">
        <v>29348</v>
      </c>
      <c r="B7" s="11" t="str">
        <f t="shared" si="0"/>
        <v>insert into Timezone (name) values('Africa/Addis_Ababa');</v>
      </c>
    </row>
    <row r="8" spans="1:3">
      <c r="A8" s="11" t="s">
        <v>29349</v>
      </c>
      <c r="B8" s="11" t="str">
        <f t="shared" si="0"/>
        <v>insert into Timezone (name) values('Africa/Algiers');</v>
      </c>
    </row>
    <row r="9" spans="1:3">
      <c r="A9" s="11" t="s">
        <v>29350</v>
      </c>
      <c r="B9" s="11" t="str">
        <f t="shared" si="0"/>
        <v>insert into Timezone (name) values('Africa/Asmara');</v>
      </c>
    </row>
    <row r="10" spans="1:3">
      <c r="A10" s="11" t="s">
        <v>29351</v>
      </c>
      <c r="B10" s="11" t="str">
        <f t="shared" si="0"/>
        <v>insert into Timezone (name) values('Africa/Asmera');</v>
      </c>
    </row>
    <row r="11" spans="1:3">
      <c r="A11" s="11" t="s">
        <v>29352</v>
      </c>
      <c r="B11" s="11" t="str">
        <f t="shared" si="0"/>
        <v>insert into Timezone (name) values('Africa/Bamako');</v>
      </c>
    </row>
    <row r="12" spans="1:3">
      <c r="A12" s="11" t="s">
        <v>29353</v>
      </c>
      <c r="B12" s="11" t="str">
        <f t="shared" si="0"/>
        <v>insert into Timezone (name) values('Africa/Bangui');</v>
      </c>
    </row>
    <row r="13" spans="1:3">
      <c r="A13" s="11" t="s">
        <v>29354</v>
      </c>
      <c r="B13" s="11" t="str">
        <f t="shared" si="0"/>
        <v>insert into Timezone (name) values('Africa/Banjul');</v>
      </c>
    </row>
    <row r="14" spans="1:3">
      <c r="A14" s="11" t="s">
        <v>29355</v>
      </c>
      <c r="B14" s="11" t="str">
        <f t="shared" si="0"/>
        <v>insert into Timezone (name) values('Africa/Bissau');</v>
      </c>
    </row>
    <row r="15" spans="1:3">
      <c r="A15" s="11" t="s">
        <v>29356</v>
      </c>
      <c r="B15" s="11" t="str">
        <f t="shared" si="0"/>
        <v>insert into Timezone (name) values('Africa/Blantyre');</v>
      </c>
    </row>
    <row r="16" spans="1:3">
      <c r="A16" s="11" t="s">
        <v>29357</v>
      </c>
      <c r="B16" s="11" t="str">
        <f t="shared" si="0"/>
        <v>insert into Timezone (name) values('Africa/Brazzaville');</v>
      </c>
    </row>
    <row r="17" spans="1:2">
      <c r="A17" s="11" t="s">
        <v>29358</v>
      </c>
      <c r="B17" s="11" t="str">
        <f t="shared" si="0"/>
        <v>insert into Timezone (name) values('Africa/Bujumbura');</v>
      </c>
    </row>
    <row r="18" spans="1:2">
      <c r="A18" s="11" t="s">
        <v>29359</v>
      </c>
      <c r="B18" s="11" t="str">
        <f t="shared" si="0"/>
        <v>insert into Timezone (name) values('Africa/Cairo');</v>
      </c>
    </row>
    <row r="19" spans="1:2">
      <c r="A19" s="11" t="s">
        <v>29360</v>
      </c>
      <c r="B19" s="11" t="str">
        <f t="shared" si="0"/>
        <v>insert into Timezone (name) values('Africa/Casablanca');</v>
      </c>
    </row>
    <row r="20" spans="1:2">
      <c r="A20" s="11" t="s">
        <v>29361</v>
      </c>
      <c r="B20" s="11" t="str">
        <f t="shared" si="0"/>
        <v>insert into Timezone (name) values('Africa/Ceuta');</v>
      </c>
    </row>
    <row r="21" spans="1:2">
      <c r="A21" s="11" t="s">
        <v>29362</v>
      </c>
      <c r="B21" s="11" t="str">
        <f t="shared" si="0"/>
        <v>insert into Timezone (name) values('Africa/Conakry');</v>
      </c>
    </row>
    <row r="22" spans="1:2">
      <c r="A22" s="11" t="s">
        <v>29363</v>
      </c>
      <c r="B22" s="11" t="str">
        <f t="shared" si="0"/>
        <v>insert into Timezone (name) values('Africa/Dakar');</v>
      </c>
    </row>
    <row r="23" spans="1:2">
      <c r="A23" s="11" t="s">
        <v>29364</v>
      </c>
      <c r="B23" s="11" t="str">
        <f t="shared" si="0"/>
        <v>insert into Timezone (name) values('Africa/Dar_es_Salaam');</v>
      </c>
    </row>
    <row r="24" spans="1:2">
      <c r="A24" s="11" t="s">
        <v>29365</v>
      </c>
      <c r="B24" s="11" t="str">
        <f t="shared" si="0"/>
        <v>insert into Timezone (name) values('Africa/Djibouti');</v>
      </c>
    </row>
    <row r="25" spans="1:2">
      <c r="A25" s="11" t="s">
        <v>29366</v>
      </c>
      <c r="B25" s="11" t="str">
        <f t="shared" si="0"/>
        <v>insert into Timezone (name) values('Africa/Douala');</v>
      </c>
    </row>
    <row r="26" spans="1:2">
      <c r="A26" s="11" t="s">
        <v>29367</v>
      </c>
      <c r="B26" s="11" t="str">
        <f t="shared" si="0"/>
        <v>insert into Timezone (name) values('Africa/El_Aaiun');</v>
      </c>
    </row>
    <row r="27" spans="1:2">
      <c r="A27" s="11" t="s">
        <v>29368</v>
      </c>
      <c r="B27" s="11" t="str">
        <f t="shared" si="0"/>
        <v>insert into Timezone (name) values('Africa/Freetown');</v>
      </c>
    </row>
    <row r="28" spans="1:2">
      <c r="A28" s="11" t="s">
        <v>29369</v>
      </c>
      <c r="B28" s="11" t="str">
        <f t="shared" si="0"/>
        <v>insert into Timezone (name) values('Africa/Gaborone');</v>
      </c>
    </row>
    <row r="29" spans="1:2">
      <c r="A29" s="11" t="s">
        <v>29370</v>
      </c>
      <c r="B29" s="11" t="str">
        <f t="shared" si="0"/>
        <v>insert into Timezone (name) values('Africa/Harare');</v>
      </c>
    </row>
    <row r="30" spans="1:2">
      <c r="A30" s="11" t="s">
        <v>29371</v>
      </c>
      <c r="B30" s="11" t="str">
        <f t="shared" si="0"/>
        <v>insert into Timezone (name) values('Africa/Johannesburg');</v>
      </c>
    </row>
    <row r="31" spans="1:2">
      <c r="A31" s="11" t="s">
        <v>29372</v>
      </c>
      <c r="B31" s="11" t="str">
        <f t="shared" si="0"/>
        <v>insert into Timezone (name) values('Africa/Kampala');</v>
      </c>
    </row>
    <row r="32" spans="1:2">
      <c r="A32" s="11" t="s">
        <v>29373</v>
      </c>
      <c r="B32" s="11" t="str">
        <f t="shared" si="0"/>
        <v>insert into Timezone (name) values('Africa/Khartoum');</v>
      </c>
    </row>
    <row r="33" spans="1:2">
      <c r="A33" s="11" t="s">
        <v>29374</v>
      </c>
      <c r="B33" s="11" t="str">
        <f t="shared" si="0"/>
        <v>insert into Timezone (name) values('Africa/Kigali');</v>
      </c>
    </row>
    <row r="34" spans="1:2">
      <c r="A34" s="11" t="s">
        <v>29375</v>
      </c>
      <c r="B34" s="11" t="str">
        <f t="shared" si="0"/>
        <v>insert into Timezone (name) values('Africa/Kinshasa');</v>
      </c>
    </row>
    <row r="35" spans="1:2">
      <c r="A35" s="11" t="s">
        <v>29376</v>
      </c>
      <c r="B35" s="11" t="str">
        <f t="shared" si="0"/>
        <v>insert into Timezone (name) values('Africa/Lagos');</v>
      </c>
    </row>
    <row r="36" spans="1:2">
      <c r="A36" s="11" t="s">
        <v>29377</v>
      </c>
      <c r="B36" s="11" t="str">
        <f t="shared" si="0"/>
        <v>insert into Timezone (name) values('Africa/Libreville');</v>
      </c>
    </row>
    <row r="37" spans="1:2">
      <c r="A37" s="11" t="s">
        <v>29378</v>
      </c>
      <c r="B37" s="11" t="str">
        <f t="shared" si="0"/>
        <v>insert into Timezone (name) values('Africa/Lome');</v>
      </c>
    </row>
    <row r="38" spans="1:2">
      <c r="A38" s="11" t="s">
        <v>29379</v>
      </c>
      <c r="B38" s="11" t="str">
        <f t="shared" si="0"/>
        <v>insert into Timezone (name) values('Africa/Luanda');</v>
      </c>
    </row>
    <row r="39" spans="1:2">
      <c r="A39" s="11" t="s">
        <v>29380</v>
      </c>
      <c r="B39" s="11" t="str">
        <f t="shared" si="0"/>
        <v>insert into Timezone (name) values('Africa/Lubumbashi');</v>
      </c>
    </row>
    <row r="40" spans="1:2">
      <c r="A40" s="11" t="s">
        <v>29381</v>
      </c>
      <c r="B40" s="11" t="str">
        <f t="shared" si="0"/>
        <v>insert into Timezone (name) values('Africa/Lusaka');</v>
      </c>
    </row>
    <row r="41" spans="1:2">
      <c r="A41" s="11" t="s">
        <v>29382</v>
      </c>
      <c r="B41" s="11" t="str">
        <f t="shared" si="0"/>
        <v>insert into Timezone (name) values('Africa/Malabo');</v>
      </c>
    </row>
    <row r="42" spans="1:2">
      <c r="A42" s="11" t="s">
        <v>29383</v>
      </c>
      <c r="B42" s="11" t="str">
        <f t="shared" si="0"/>
        <v>insert into Timezone (name) values('Africa/Maputo');</v>
      </c>
    </row>
    <row r="43" spans="1:2">
      <c r="A43" s="11" t="s">
        <v>29384</v>
      </c>
      <c r="B43" s="11" t="str">
        <f t="shared" si="0"/>
        <v>insert into Timezone (name) values('Africa/Maseru');</v>
      </c>
    </row>
    <row r="44" spans="1:2">
      <c r="A44" s="11" t="s">
        <v>29385</v>
      </c>
      <c r="B44" s="11" t="str">
        <f t="shared" si="0"/>
        <v>insert into Timezone (name) values('Africa/Mbabane');</v>
      </c>
    </row>
    <row r="45" spans="1:2">
      <c r="A45" s="11" t="s">
        <v>29386</v>
      </c>
      <c r="B45" s="11" t="str">
        <f t="shared" si="0"/>
        <v>insert into Timezone (name) values('Africa/Mogadishu');</v>
      </c>
    </row>
    <row r="46" spans="1:2">
      <c r="A46" s="11" t="s">
        <v>29387</v>
      </c>
      <c r="B46" s="11" t="str">
        <f t="shared" si="0"/>
        <v>insert into Timezone (name) values('Africa/Monrovia');</v>
      </c>
    </row>
    <row r="47" spans="1:2">
      <c r="A47" s="11" t="s">
        <v>29388</v>
      </c>
      <c r="B47" s="11" t="str">
        <f t="shared" si="0"/>
        <v>insert into Timezone (name) values('Africa/Nairobi');</v>
      </c>
    </row>
    <row r="48" spans="1:2">
      <c r="A48" s="11" t="s">
        <v>29389</v>
      </c>
      <c r="B48" s="11" t="str">
        <f t="shared" si="0"/>
        <v>insert into Timezone (name) values('Africa/Ndjamena');</v>
      </c>
    </row>
    <row r="49" spans="1:2">
      <c r="A49" s="11" t="s">
        <v>29390</v>
      </c>
      <c r="B49" s="11" t="str">
        <f t="shared" si="0"/>
        <v>insert into Timezone (name) values('Africa/Niamey');</v>
      </c>
    </row>
    <row r="50" spans="1:2">
      <c r="A50" s="11" t="s">
        <v>29391</v>
      </c>
      <c r="B50" s="11" t="str">
        <f t="shared" si="0"/>
        <v>insert into Timezone (name) values('Africa/Nouakchott');</v>
      </c>
    </row>
    <row r="51" spans="1:2">
      <c r="A51" s="11" t="s">
        <v>29392</v>
      </c>
      <c r="B51" s="11" t="str">
        <f t="shared" si="0"/>
        <v>insert into Timezone (name) values('Africa/Ouagadougou');</v>
      </c>
    </row>
    <row r="52" spans="1:2">
      <c r="A52" s="11" t="s">
        <v>29393</v>
      </c>
      <c r="B52" s="11" t="str">
        <f t="shared" si="0"/>
        <v>insert into Timezone (name) values('Africa/Porto-Novo');</v>
      </c>
    </row>
    <row r="53" spans="1:2">
      <c r="A53" s="11" t="s">
        <v>29394</v>
      </c>
      <c r="B53" s="11" t="str">
        <f t="shared" si="0"/>
        <v>insert into Timezone (name) values('Africa/Sao_Tome');</v>
      </c>
    </row>
    <row r="54" spans="1:2">
      <c r="A54" s="11" t="s">
        <v>29395</v>
      </c>
      <c r="B54" s="11" t="str">
        <f t="shared" si="0"/>
        <v>insert into Timezone (name) values('Africa/Timbuktu');</v>
      </c>
    </row>
    <row r="55" spans="1:2">
      <c r="A55" s="11" t="s">
        <v>29396</v>
      </c>
      <c r="B55" s="11" t="str">
        <f t="shared" si="0"/>
        <v>insert into Timezone (name) values('Africa/Tripoli');</v>
      </c>
    </row>
    <row r="56" spans="1:2">
      <c r="A56" s="11" t="s">
        <v>29397</v>
      </c>
      <c r="B56" s="11" t="str">
        <f t="shared" si="0"/>
        <v>insert into Timezone (name) values('Africa/Tunis');</v>
      </c>
    </row>
    <row r="57" spans="1:2">
      <c r="A57" s="11" t="s">
        <v>29398</v>
      </c>
      <c r="B57" s="11" t="str">
        <f t="shared" si="0"/>
        <v>insert into Timezone (name) values('Africa/Windhoek');</v>
      </c>
    </row>
    <row r="58" spans="1:2">
      <c r="A58" s="11" t="s">
        <v>29399</v>
      </c>
      <c r="B58" s="11" t="str">
        <f t="shared" si="0"/>
        <v>insert into Timezone (name) values('AGT');</v>
      </c>
    </row>
    <row r="59" spans="1:2">
      <c r="A59" s="11" t="s">
        <v>29400</v>
      </c>
      <c r="B59" s="11" t="str">
        <f t="shared" si="0"/>
        <v>insert into Timezone (name) values('America/Adak');</v>
      </c>
    </row>
    <row r="60" spans="1:2">
      <c r="A60" s="11" t="s">
        <v>29401</v>
      </c>
      <c r="B60" s="11" t="str">
        <f t="shared" si="0"/>
        <v>insert into Timezone (name) values('America/Anchorage');</v>
      </c>
    </row>
    <row r="61" spans="1:2">
      <c r="A61" s="11" t="s">
        <v>29402</v>
      </c>
      <c r="B61" s="11" t="str">
        <f t="shared" si="0"/>
        <v>insert into Timezone (name) values('America/Anguilla');</v>
      </c>
    </row>
    <row r="62" spans="1:2">
      <c r="A62" s="11" t="s">
        <v>29403</v>
      </c>
      <c r="B62" s="11" t="str">
        <f t="shared" si="0"/>
        <v>insert into Timezone (name) values('America/Antigua');</v>
      </c>
    </row>
    <row r="63" spans="1:2">
      <c r="A63" s="11" t="s">
        <v>29404</v>
      </c>
      <c r="B63" s="11" t="str">
        <f t="shared" si="0"/>
        <v>insert into Timezone (name) values('America/Araguaina');</v>
      </c>
    </row>
    <row r="64" spans="1:2">
      <c r="A64" s="11" t="s">
        <v>29405</v>
      </c>
      <c r="B64" s="11" t="str">
        <f t="shared" si="0"/>
        <v>insert into Timezone (name) values('America/Argentina/Buenos_Aires');</v>
      </c>
    </row>
    <row r="65" spans="1:2">
      <c r="A65" s="11" t="s">
        <v>29406</v>
      </c>
      <c r="B65" s="11" t="str">
        <f t="shared" si="0"/>
        <v>insert into Timezone (name) values('America/Argentina/Catamarca');</v>
      </c>
    </row>
    <row r="66" spans="1:2">
      <c r="A66" s="11" t="s">
        <v>29407</v>
      </c>
      <c r="B66" s="11" t="str">
        <f t="shared" si="0"/>
        <v>insert into Timezone (name) values('America/Argentina/ComodRivadavia');</v>
      </c>
    </row>
    <row r="67" spans="1:2">
      <c r="A67" s="11" t="s">
        <v>29408</v>
      </c>
      <c r="B67" s="11" t="str">
        <f t="shared" si="0"/>
        <v>insert into Timezone (name) values('America/Argentina/Cordoba');</v>
      </c>
    </row>
    <row r="68" spans="1:2">
      <c r="A68" s="11" t="s">
        <v>29409</v>
      </c>
      <c r="B68" s="11" t="str">
        <f t="shared" ref="B68:B131" si="1">B$1&amp;IF(ISBLANK(A68),"null","'"&amp;A68&amp;"'")&amp;C$1</f>
        <v>insert into Timezone (name) values('America/Argentina/Jujuy');</v>
      </c>
    </row>
    <row r="69" spans="1:2">
      <c r="A69" s="11" t="s">
        <v>29410</v>
      </c>
      <c r="B69" s="11" t="str">
        <f t="shared" si="1"/>
        <v>insert into Timezone (name) values('America/Argentina/La_Rioja');</v>
      </c>
    </row>
    <row r="70" spans="1:2">
      <c r="A70" s="11" t="s">
        <v>29411</v>
      </c>
      <c r="B70" s="11" t="str">
        <f t="shared" si="1"/>
        <v>insert into Timezone (name) values('America/Argentina/Mendoza');</v>
      </c>
    </row>
    <row r="71" spans="1:2">
      <c r="A71" s="11" t="s">
        <v>29412</v>
      </c>
      <c r="B71" s="11" t="str">
        <f t="shared" si="1"/>
        <v>insert into Timezone (name) values('America/Argentina/Rio_Gallegos');</v>
      </c>
    </row>
    <row r="72" spans="1:2">
      <c r="A72" s="11" t="s">
        <v>29413</v>
      </c>
      <c r="B72" s="11" t="str">
        <f t="shared" si="1"/>
        <v>insert into Timezone (name) values('America/Argentina/Salta');</v>
      </c>
    </row>
    <row r="73" spans="1:2">
      <c r="A73" s="11" t="s">
        <v>29414</v>
      </c>
      <c r="B73" s="11" t="str">
        <f t="shared" si="1"/>
        <v>insert into Timezone (name) values('America/Argentina/San_Juan');</v>
      </c>
    </row>
    <row r="74" spans="1:2">
      <c r="A74" s="11" t="s">
        <v>29415</v>
      </c>
      <c r="B74" s="11" t="str">
        <f t="shared" si="1"/>
        <v>insert into Timezone (name) values('America/Argentina/San_Luis');</v>
      </c>
    </row>
    <row r="75" spans="1:2">
      <c r="A75" s="11" t="s">
        <v>29416</v>
      </c>
      <c r="B75" s="11" t="str">
        <f t="shared" si="1"/>
        <v>insert into Timezone (name) values('America/Argentina/Tucuman');</v>
      </c>
    </row>
    <row r="76" spans="1:2">
      <c r="A76" s="11" t="s">
        <v>29417</v>
      </c>
      <c r="B76" s="11" t="str">
        <f t="shared" si="1"/>
        <v>insert into Timezone (name) values('America/Argentina/Ushuaia');</v>
      </c>
    </row>
    <row r="77" spans="1:2">
      <c r="A77" s="11" t="s">
        <v>29418</v>
      </c>
      <c r="B77" s="11" t="str">
        <f t="shared" si="1"/>
        <v>insert into Timezone (name) values('America/Aruba');</v>
      </c>
    </row>
    <row r="78" spans="1:2">
      <c r="A78" s="11" t="s">
        <v>29419</v>
      </c>
      <c r="B78" s="11" t="str">
        <f t="shared" si="1"/>
        <v>insert into Timezone (name) values('America/Asuncion');</v>
      </c>
    </row>
    <row r="79" spans="1:2">
      <c r="A79" s="11" t="s">
        <v>29420</v>
      </c>
      <c r="B79" s="11" t="str">
        <f t="shared" si="1"/>
        <v>insert into Timezone (name) values('America/Atikokan');</v>
      </c>
    </row>
    <row r="80" spans="1:2">
      <c r="A80" s="11" t="s">
        <v>29421</v>
      </c>
      <c r="B80" s="11" t="str">
        <f t="shared" si="1"/>
        <v>insert into Timezone (name) values('America/Atka');</v>
      </c>
    </row>
    <row r="81" spans="1:2">
      <c r="A81" s="11" t="s">
        <v>29422</v>
      </c>
      <c r="B81" s="11" t="str">
        <f t="shared" si="1"/>
        <v>insert into Timezone (name) values('America/Bahia');</v>
      </c>
    </row>
    <row r="82" spans="1:2">
      <c r="A82" s="11" t="s">
        <v>29423</v>
      </c>
      <c r="B82" s="11" t="str">
        <f t="shared" si="1"/>
        <v>insert into Timezone (name) values('America/Bahia_Banderas');</v>
      </c>
    </row>
    <row r="83" spans="1:2">
      <c r="A83" s="11" t="s">
        <v>29424</v>
      </c>
      <c r="B83" s="11" t="str">
        <f t="shared" si="1"/>
        <v>insert into Timezone (name) values('America/Barbados');</v>
      </c>
    </row>
    <row r="84" spans="1:2">
      <c r="A84" s="11" t="s">
        <v>29425</v>
      </c>
      <c r="B84" s="11" t="str">
        <f t="shared" si="1"/>
        <v>insert into Timezone (name) values('America/Belem');</v>
      </c>
    </row>
    <row r="85" spans="1:2">
      <c r="A85" s="11" t="s">
        <v>29426</v>
      </c>
      <c r="B85" s="11" t="str">
        <f t="shared" si="1"/>
        <v>insert into Timezone (name) values('America/Belize');</v>
      </c>
    </row>
    <row r="86" spans="1:2">
      <c r="A86" s="11" t="s">
        <v>29427</v>
      </c>
      <c r="B86" s="11" t="str">
        <f t="shared" si="1"/>
        <v>insert into Timezone (name) values('America/Blanc-Sablon');</v>
      </c>
    </row>
    <row r="87" spans="1:2">
      <c r="A87" s="11" t="s">
        <v>29428</v>
      </c>
      <c r="B87" s="11" t="str">
        <f t="shared" si="1"/>
        <v>insert into Timezone (name) values('America/Boa_Vista');</v>
      </c>
    </row>
    <row r="88" spans="1:2">
      <c r="A88" s="11" t="s">
        <v>29429</v>
      </c>
      <c r="B88" s="11" t="str">
        <f t="shared" si="1"/>
        <v>insert into Timezone (name) values('America/Bogota');</v>
      </c>
    </row>
    <row r="89" spans="1:2">
      <c r="A89" s="11" t="s">
        <v>29430</v>
      </c>
      <c r="B89" s="11" t="str">
        <f t="shared" si="1"/>
        <v>insert into Timezone (name) values('America/Boise');</v>
      </c>
    </row>
    <row r="90" spans="1:2">
      <c r="A90" s="11" t="s">
        <v>29431</v>
      </c>
      <c r="B90" s="11" t="str">
        <f t="shared" si="1"/>
        <v>insert into Timezone (name) values('America/Buenos_Aires');</v>
      </c>
    </row>
    <row r="91" spans="1:2">
      <c r="A91" s="11" t="s">
        <v>29432</v>
      </c>
      <c r="B91" s="11" t="str">
        <f t="shared" si="1"/>
        <v>insert into Timezone (name) values('America/Cambridge_Bay');</v>
      </c>
    </row>
    <row r="92" spans="1:2">
      <c r="A92" s="11" t="s">
        <v>29433</v>
      </c>
      <c r="B92" s="11" t="str">
        <f t="shared" si="1"/>
        <v>insert into Timezone (name) values('America/Campo_Grande');</v>
      </c>
    </row>
    <row r="93" spans="1:2">
      <c r="A93" s="11" t="s">
        <v>29434</v>
      </c>
      <c r="B93" s="11" t="str">
        <f t="shared" si="1"/>
        <v>insert into Timezone (name) values('America/Cancun');</v>
      </c>
    </row>
    <row r="94" spans="1:2">
      <c r="A94" s="11" t="s">
        <v>29435</v>
      </c>
      <c r="B94" s="11" t="str">
        <f t="shared" si="1"/>
        <v>insert into Timezone (name) values('America/Caracas');</v>
      </c>
    </row>
    <row r="95" spans="1:2">
      <c r="A95" s="11" t="s">
        <v>29436</v>
      </c>
      <c r="B95" s="11" t="str">
        <f t="shared" si="1"/>
        <v>insert into Timezone (name) values('America/Catamarca');</v>
      </c>
    </row>
    <row r="96" spans="1:2">
      <c r="A96" s="11" t="s">
        <v>29437</v>
      </c>
      <c r="B96" s="11" t="str">
        <f t="shared" si="1"/>
        <v>insert into Timezone (name) values('America/Cayenne');</v>
      </c>
    </row>
    <row r="97" spans="1:2">
      <c r="A97" s="11" t="s">
        <v>29438</v>
      </c>
      <c r="B97" s="11" t="str">
        <f t="shared" si="1"/>
        <v>insert into Timezone (name) values('America/Cayman');</v>
      </c>
    </row>
    <row r="98" spans="1:2">
      <c r="A98" s="11" t="s">
        <v>29439</v>
      </c>
      <c r="B98" s="11" t="str">
        <f t="shared" si="1"/>
        <v>insert into Timezone (name) values('America/Chicago');</v>
      </c>
    </row>
    <row r="99" spans="1:2">
      <c r="A99" s="11" t="s">
        <v>29440</v>
      </c>
      <c r="B99" s="11" t="str">
        <f t="shared" si="1"/>
        <v>insert into Timezone (name) values('America/Chihuahua');</v>
      </c>
    </row>
    <row r="100" spans="1:2">
      <c r="A100" s="11" t="s">
        <v>29441</v>
      </c>
      <c r="B100" s="11" t="str">
        <f t="shared" si="1"/>
        <v>insert into Timezone (name) values('America/Coral_Harbour');</v>
      </c>
    </row>
    <row r="101" spans="1:2">
      <c r="A101" s="11" t="s">
        <v>29442</v>
      </c>
      <c r="B101" s="11" t="str">
        <f t="shared" si="1"/>
        <v>insert into Timezone (name) values('America/Cordoba');</v>
      </c>
    </row>
    <row r="102" spans="1:2">
      <c r="A102" s="11" t="s">
        <v>29443</v>
      </c>
      <c r="B102" s="11" t="str">
        <f t="shared" si="1"/>
        <v>insert into Timezone (name) values('America/Costa_Rica');</v>
      </c>
    </row>
    <row r="103" spans="1:2">
      <c r="A103" s="11" t="s">
        <v>29444</v>
      </c>
      <c r="B103" s="11" t="str">
        <f t="shared" si="1"/>
        <v>insert into Timezone (name) values('America/Cuiaba');</v>
      </c>
    </row>
    <row r="104" spans="1:2">
      <c r="A104" s="11" t="s">
        <v>29445</v>
      </c>
      <c r="B104" s="11" t="str">
        <f t="shared" si="1"/>
        <v>insert into Timezone (name) values('America/Curacao');</v>
      </c>
    </row>
    <row r="105" spans="1:2">
      <c r="A105" s="11" t="s">
        <v>29446</v>
      </c>
      <c r="B105" s="11" t="str">
        <f t="shared" si="1"/>
        <v>insert into Timezone (name) values('America/Danmarkshavn');</v>
      </c>
    </row>
    <row r="106" spans="1:2">
      <c r="A106" s="11" t="s">
        <v>29447</v>
      </c>
      <c r="B106" s="11" t="str">
        <f t="shared" si="1"/>
        <v>insert into Timezone (name) values('America/Dawson');</v>
      </c>
    </row>
    <row r="107" spans="1:2">
      <c r="A107" s="11" t="s">
        <v>29448</v>
      </c>
      <c r="B107" s="11" t="str">
        <f t="shared" si="1"/>
        <v>insert into Timezone (name) values('America/Dawson_Creek');</v>
      </c>
    </row>
    <row r="108" spans="1:2">
      <c r="A108" s="11" t="s">
        <v>29449</v>
      </c>
      <c r="B108" s="11" t="str">
        <f t="shared" si="1"/>
        <v>insert into Timezone (name) values('America/Denver');</v>
      </c>
    </row>
    <row r="109" spans="1:2">
      <c r="A109" s="11" t="s">
        <v>29450</v>
      </c>
      <c r="B109" s="11" t="str">
        <f t="shared" si="1"/>
        <v>insert into Timezone (name) values('America/Detroit');</v>
      </c>
    </row>
    <row r="110" spans="1:2">
      <c r="A110" s="11" t="s">
        <v>29451</v>
      </c>
      <c r="B110" s="11" t="str">
        <f t="shared" si="1"/>
        <v>insert into Timezone (name) values('America/Dominica');</v>
      </c>
    </row>
    <row r="111" spans="1:2">
      <c r="A111" s="11" t="s">
        <v>29452</v>
      </c>
      <c r="B111" s="11" t="str">
        <f t="shared" si="1"/>
        <v>insert into Timezone (name) values('America/Edmonton');</v>
      </c>
    </row>
    <row r="112" spans="1:2">
      <c r="A112" s="11" t="s">
        <v>29453</v>
      </c>
      <c r="B112" s="11" t="str">
        <f t="shared" si="1"/>
        <v>insert into Timezone (name) values('America/Eirunepe');</v>
      </c>
    </row>
    <row r="113" spans="1:2">
      <c r="A113" s="11" t="s">
        <v>29454</v>
      </c>
      <c r="B113" s="11" t="str">
        <f t="shared" si="1"/>
        <v>insert into Timezone (name) values('America/El_Salvador');</v>
      </c>
    </row>
    <row r="114" spans="1:2">
      <c r="A114" s="11" t="s">
        <v>29455</v>
      </c>
      <c r="B114" s="11" t="str">
        <f t="shared" si="1"/>
        <v>insert into Timezone (name) values('America/Ensenada');</v>
      </c>
    </row>
    <row r="115" spans="1:2">
      <c r="A115" s="11" t="s">
        <v>29456</v>
      </c>
      <c r="B115" s="11" t="str">
        <f t="shared" si="1"/>
        <v>insert into Timezone (name) values('America/Fort_Wayne');</v>
      </c>
    </row>
    <row r="116" spans="1:2">
      <c r="A116" s="11" t="s">
        <v>29457</v>
      </c>
      <c r="B116" s="11" t="str">
        <f t="shared" si="1"/>
        <v>insert into Timezone (name) values('America/Fortaleza');</v>
      </c>
    </row>
    <row r="117" spans="1:2">
      <c r="A117" s="11" t="s">
        <v>29458</v>
      </c>
      <c r="B117" s="11" t="str">
        <f t="shared" si="1"/>
        <v>insert into Timezone (name) values('America/Glace_Bay');</v>
      </c>
    </row>
    <row r="118" spans="1:2">
      <c r="A118" s="11" t="s">
        <v>29459</v>
      </c>
      <c r="B118" s="11" t="str">
        <f t="shared" si="1"/>
        <v>insert into Timezone (name) values('America/Godthab');</v>
      </c>
    </row>
    <row r="119" spans="1:2">
      <c r="A119" s="11" t="s">
        <v>29460</v>
      </c>
      <c r="B119" s="11" t="str">
        <f t="shared" si="1"/>
        <v>insert into Timezone (name) values('America/Goose_Bay');</v>
      </c>
    </row>
    <row r="120" spans="1:2">
      <c r="A120" s="11" t="s">
        <v>29461</v>
      </c>
      <c r="B120" s="11" t="str">
        <f t="shared" si="1"/>
        <v>insert into Timezone (name) values('America/Grand_Turk');</v>
      </c>
    </row>
    <row r="121" spans="1:2">
      <c r="A121" s="11" t="s">
        <v>29462</v>
      </c>
      <c r="B121" s="11" t="str">
        <f t="shared" si="1"/>
        <v>insert into Timezone (name) values('America/Grenada');</v>
      </c>
    </row>
    <row r="122" spans="1:2">
      <c r="A122" s="11" t="s">
        <v>29463</v>
      </c>
      <c r="B122" s="11" t="str">
        <f t="shared" si="1"/>
        <v>insert into Timezone (name) values('America/Guadeloupe');</v>
      </c>
    </row>
    <row r="123" spans="1:2">
      <c r="A123" s="11" t="s">
        <v>29464</v>
      </c>
      <c r="B123" s="11" t="str">
        <f t="shared" si="1"/>
        <v>insert into Timezone (name) values('America/Guatemala');</v>
      </c>
    </row>
    <row r="124" spans="1:2">
      <c r="A124" s="11" t="s">
        <v>29465</v>
      </c>
      <c r="B124" s="11" t="str">
        <f t="shared" si="1"/>
        <v>insert into Timezone (name) values('America/Guayaquil');</v>
      </c>
    </row>
    <row r="125" spans="1:2">
      <c r="A125" s="11" t="s">
        <v>29466</v>
      </c>
      <c r="B125" s="11" t="str">
        <f t="shared" si="1"/>
        <v>insert into Timezone (name) values('America/Guyana');</v>
      </c>
    </row>
    <row r="126" spans="1:2">
      <c r="A126" s="11" t="s">
        <v>29467</v>
      </c>
      <c r="B126" s="11" t="str">
        <f t="shared" si="1"/>
        <v>insert into Timezone (name) values('America/Halifax');</v>
      </c>
    </row>
    <row r="127" spans="1:2">
      <c r="A127" s="11" t="s">
        <v>29468</v>
      </c>
      <c r="B127" s="11" t="str">
        <f t="shared" si="1"/>
        <v>insert into Timezone (name) values('America/Havana');</v>
      </c>
    </row>
    <row r="128" spans="1:2">
      <c r="A128" s="11" t="s">
        <v>29469</v>
      </c>
      <c r="B128" s="11" t="str">
        <f t="shared" si="1"/>
        <v>insert into Timezone (name) values('America/Hermosillo');</v>
      </c>
    </row>
    <row r="129" spans="1:2">
      <c r="A129" s="11" t="s">
        <v>29470</v>
      </c>
      <c r="B129" s="11" t="str">
        <f t="shared" si="1"/>
        <v>insert into Timezone (name) values('America/Indiana/Indianapolis');</v>
      </c>
    </row>
    <row r="130" spans="1:2">
      <c r="A130" s="11" t="s">
        <v>29471</v>
      </c>
      <c r="B130" s="11" t="str">
        <f t="shared" si="1"/>
        <v>insert into Timezone (name) values('America/Indiana/Knox');</v>
      </c>
    </row>
    <row r="131" spans="1:2">
      <c r="A131" s="11" t="s">
        <v>29472</v>
      </c>
      <c r="B131" s="11" t="str">
        <f t="shared" si="1"/>
        <v>insert into Timezone (name) values('America/Indiana/Marengo');</v>
      </c>
    </row>
    <row r="132" spans="1:2">
      <c r="A132" s="11" t="s">
        <v>29473</v>
      </c>
      <c r="B132" s="11" t="str">
        <f t="shared" ref="B132:B195" si="2">B$1&amp;IF(ISBLANK(A132),"null","'"&amp;A132&amp;"'")&amp;C$1</f>
        <v>insert into Timezone (name) values('America/Indiana/Petersburg');</v>
      </c>
    </row>
    <row r="133" spans="1:2">
      <c r="A133" s="11" t="s">
        <v>29474</v>
      </c>
      <c r="B133" s="11" t="str">
        <f t="shared" si="2"/>
        <v>insert into Timezone (name) values('America/Indiana/Tell_City');</v>
      </c>
    </row>
    <row r="134" spans="1:2">
      <c r="A134" s="11" t="s">
        <v>29475</v>
      </c>
      <c r="B134" s="11" t="str">
        <f t="shared" si="2"/>
        <v>insert into Timezone (name) values('America/Indiana/Vevay');</v>
      </c>
    </row>
    <row r="135" spans="1:2">
      <c r="A135" s="11" t="s">
        <v>29476</v>
      </c>
      <c r="B135" s="11" t="str">
        <f t="shared" si="2"/>
        <v>insert into Timezone (name) values('America/Indiana/Vincennes');</v>
      </c>
    </row>
    <row r="136" spans="1:2">
      <c r="A136" s="11" t="s">
        <v>29477</v>
      </c>
      <c r="B136" s="11" t="str">
        <f t="shared" si="2"/>
        <v>insert into Timezone (name) values('America/Indiana/Winamac');</v>
      </c>
    </row>
    <row r="137" spans="1:2">
      <c r="A137" s="11" t="s">
        <v>29478</v>
      </c>
      <c r="B137" s="11" t="str">
        <f t="shared" si="2"/>
        <v>insert into Timezone (name) values('America/Indianapolis');</v>
      </c>
    </row>
    <row r="138" spans="1:2">
      <c r="A138" s="11" t="s">
        <v>29479</v>
      </c>
      <c r="B138" s="11" t="str">
        <f t="shared" si="2"/>
        <v>insert into Timezone (name) values('America/Inuvik');</v>
      </c>
    </row>
    <row r="139" spans="1:2">
      <c r="A139" s="11" t="s">
        <v>29480</v>
      </c>
      <c r="B139" s="11" t="str">
        <f t="shared" si="2"/>
        <v>insert into Timezone (name) values('America/Iqaluit');</v>
      </c>
    </row>
    <row r="140" spans="1:2">
      <c r="A140" s="11" t="s">
        <v>29481</v>
      </c>
      <c r="B140" s="11" t="str">
        <f t="shared" si="2"/>
        <v>insert into Timezone (name) values('America/Jamaica');</v>
      </c>
    </row>
    <row r="141" spans="1:2">
      <c r="A141" s="11" t="s">
        <v>29482</v>
      </c>
      <c r="B141" s="11" t="str">
        <f t="shared" si="2"/>
        <v>insert into Timezone (name) values('America/Jujuy');</v>
      </c>
    </row>
    <row r="142" spans="1:2">
      <c r="A142" s="11" t="s">
        <v>29483</v>
      </c>
      <c r="B142" s="11" t="str">
        <f t="shared" si="2"/>
        <v>insert into Timezone (name) values('America/Juneau');</v>
      </c>
    </row>
    <row r="143" spans="1:2">
      <c r="A143" s="11" t="s">
        <v>29484</v>
      </c>
      <c r="B143" s="11" t="str">
        <f t="shared" si="2"/>
        <v>insert into Timezone (name) values('America/Kentucky/Louisville');</v>
      </c>
    </row>
    <row r="144" spans="1:2">
      <c r="A144" s="11" t="s">
        <v>29485</v>
      </c>
      <c r="B144" s="11" t="str">
        <f t="shared" si="2"/>
        <v>insert into Timezone (name) values('America/Kentucky/Monticello');</v>
      </c>
    </row>
    <row r="145" spans="1:2">
      <c r="A145" s="11" t="s">
        <v>29486</v>
      </c>
      <c r="B145" s="11" t="str">
        <f t="shared" si="2"/>
        <v>insert into Timezone (name) values('America/Knox_IN');</v>
      </c>
    </row>
    <row r="146" spans="1:2">
      <c r="A146" s="11" t="s">
        <v>29487</v>
      </c>
      <c r="B146" s="11" t="str">
        <f t="shared" si="2"/>
        <v>insert into Timezone (name) values('America/La_Paz');</v>
      </c>
    </row>
    <row r="147" spans="1:2">
      <c r="A147" s="11" t="s">
        <v>29488</v>
      </c>
      <c r="B147" s="11" t="str">
        <f t="shared" si="2"/>
        <v>insert into Timezone (name) values('America/Lima');</v>
      </c>
    </row>
    <row r="148" spans="1:2">
      <c r="A148" s="11" t="s">
        <v>29489</v>
      </c>
      <c r="B148" s="11" t="str">
        <f t="shared" si="2"/>
        <v>insert into Timezone (name) values('America/Los_Angeles');</v>
      </c>
    </row>
    <row r="149" spans="1:2">
      <c r="A149" s="11" t="s">
        <v>29490</v>
      </c>
      <c r="B149" s="11" t="str">
        <f t="shared" si="2"/>
        <v>insert into Timezone (name) values('America/Louisville');</v>
      </c>
    </row>
    <row r="150" spans="1:2">
      <c r="A150" s="11" t="s">
        <v>29491</v>
      </c>
      <c r="B150" s="11" t="str">
        <f t="shared" si="2"/>
        <v>insert into Timezone (name) values('America/Maceio');</v>
      </c>
    </row>
    <row r="151" spans="1:2">
      <c r="A151" s="11" t="s">
        <v>29492</v>
      </c>
      <c r="B151" s="11" t="str">
        <f t="shared" si="2"/>
        <v>insert into Timezone (name) values('America/Managua');</v>
      </c>
    </row>
    <row r="152" spans="1:2">
      <c r="A152" s="11" t="s">
        <v>29493</v>
      </c>
      <c r="B152" s="11" t="str">
        <f t="shared" si="2"/>
        <v>insert into Timezone (name) values('America/Manaus');</v>
      </c>
    </row>
    <row r="153" spans="1:2">
      <c r="A153" s="11" t="s">
        <v>29494</v>
      </c>
      <c r="B153" s="11" t="str">
        <f t="shared" si="2"/>
        <v>insert into Timezone (name) values('America/Marigot');</v>
      </c>
    </row>
    <row r="154" spans="1:2">
      <c r="A154" s="11" t="s">
        <v>29495</v>
      </c>
      <c r="B154" s="11" t="str">
        <f t="shared" si="2"/>
        <v>insert into Timezone (name) values('America/Martinique');</v>
      </c>
    </row>
    <row r="155" spans="1:2">
      <c r="A155" s="11" t="s">
        <v>29496</v>
      </c>
      <c r="B155" s="11" t="str">
        <f t="shared" si="2"/>
        <v>insert into Timezone (name) values('America/Matamoros');</v>
      </c>
    </row>
    <row r="156" spans="1:2">
      <c r="A156" s="11" t="s">
        <v>29497</v>
      </c>
      <c r="B156" s="11" t="str">
        <f t="shared" si="2"/>
        <v>insert into Timezone (name) values('America/Mazatlan');</v>
      </c>
    </row>
    <row r="157" spans="1:2">
      <c r="A157" s="11" t="s">
        <v>29498</v>
      </c>
      <c r="B157" s="11" t="str">
        <f t="shared" si="2"/>
        <v>insert into Timezone (name) values('America/Mendoza');</v>
      </c>
    </row>
    <row r="158" spans="1:2">
      <c r="A158" s="11" t="s">
        <v>29499</v>
      </c>
      <c r="B158" s="11" t="str">
        <f t="shared" si="2"/>
        <v>insert into Timezone (name) values('America/Menominee');</v>
      </c>
    </row>
    <row r="159" spans="1:2">
      <c r="A159" s="11" t="s">
        <v>29500</v>
      </c>
      <c r="B159" s="11" t="str">
        <f t="shared" si="2"/>
        <v>insert into Timezone (name) values('America/Merida');</v>
      </c>
    </row>
    <row r="160" spans="1:2">
      <c r="A160" s="11" t="s">
        <v>29501</v>
      </c>
      <c r="B160" s="11" t="str">
        <f t="shared" si="2"/>
        <v>insert into Timezone (name) values('America/Metlakatla');</v>
      </c>
    </row>
    <row r="161" spans="1:2">
      <c r="A161" s="11" t="s">
        <v>29502</v>
      </c>
      <c r="B161" s="11" t="str">
        <f t="shared" si="2"/>
        <v>insert into Timezone (name) values('America/Mexico_City');</v>
      </c>
    </row>
    <row r="162" spans="1:2">
      <c r="A162" s="11" t="s">
        <v>29503</v>
      </c>
      <c r="B162" s="11" t="str">
        <f t="shared" si="2"/>
        <v>insert into Timezone (name) values('America/Miquelon');</v>
      </c>
    </row>
    <row r="163" spans="1:2">
      <c r="A163" s="11" t="s">
        <v>29504</v>
      </c>
      <c r="B163" s="11" t="str">
        <f t="shared" si="2"/>
        <v>insert into Timezone (name) values('America/Moncton');</v>
      </c>
    </row>
    <row r="164" spans="1:2">
      <c r="A164" s="11" t="s">
        <v>29505</v>
      </c>
      <c r="B164" s="11" t="str">
        <f t="shared" si="2"/>
        <v>insert into Timezone (name) values('America/Monterrey');</v>
      </c>
    </row>
    <row r="165" spans="1:2">
      <c r="A165" s="11" t="s">
        <v>29506</v>
      </c>
      <c r="B165" s="11" t="str">
        <f t="shared" si="2"/>
        <v>insert into Timezone (name) values('America/Montevideo');</v>
      </c>
    </row>
    <row r="166" spans="1:2">
      <c r="A166" s="11" t="s">
        <v>29507</v>
      </c>
      <c r="B166" s="11" t="str">
        <f t="shared" si="2"/>
        <v>insert into Timezone (name) values('America/Montreal');</v>
      </c>
    </row>
    <row r="167" spans="1:2">
      <c r="A167" s="11" t="s">
        <v>29508</v>
      </c>
      <c r="B167" s="11" t="str">
        <f t="shared" si="2"/>
        <v>insert into Timezone (name) values('America/Montserrat');</v>
      </c>
    </row>
    <row r="168" spans="1:2">
      <c r="A168" s="11" t="s">
        <v>29509</v>
      </c>
      <c r="B168" s="11" t="str">
        <f t="shared" si="2"/>
        <v>insert into Timezone (name) values('America/Nassau');</v>
      </c>
    </row>
    <row r="169" spans="1:2">
      <c r="A169" s="11" t="s">
        <v>29510</v>
      </c>
      <c r="B169" s="11" t="str">
        <f t="shared" si="2"/>
        <v>insert into Timezone (name) values('America/New_York');</v>
      </c>
    </row>
    <row r="170" spans="1:2">
      <c r="A170" s="11" t="s">
        <v>29511</v>
      </c>
      <c r="B170" s="11" t="str">
        <f t="shared" si="2"/>
        <v>insert into Timezone (name) values('America/Nipigon');</v>
      </c>
    </row>
    <row r="171" spans="1:2">
      <c r="A171" s="11" t="s">
        <v>29512</v>
      </c>
      <c r="B171" s="11" t="str">
        <f t="shared" si="2"/>
        <v>insert into Timezone (name) values('America/Nome');</v>
      </c>
    </row>
    <row r="172" spans="1:2">
      <c r="A172" s="11" t="s">
        <v>29513</v>
      </c>
      <c r="B172" s="11" t="str">
        <f t="shared" si="2"/>
        <v>insert into Timezone (name) values('America/Noronha');</v>
      </c>
    </row>
    <row r="173" spans="1:2">
      <c r="A173" s="11" t="s">
        <v>29514</v>
      </c>
      <c r="B173" s="11" t="str">
        <f t="shared" si="2"/>
        <v>insert into Timezone (name) values('America/North_Dakota/Beulah');</v>
      </c>
    </row>
    <row r="174" spans="1:2">
      <c r="A174" s="11" t="s">
        <v>29515</v>
      </c>
      <c r="B174" s="11" t="str">
        <f t="shared" si="2"/>
        <v>insert into Timezone (name) values('America/North_Dakota/Center');</v>
      </c>
    </row>
    <row r="175" spans="1:2">
      <c r="A175" s="11" t="s">
        <v>29516</v>
      </c>
      <c r="B175" s="11" t="str">
        <f t="shared" si="2"/>
        <v>insert into Timezone (name) values('America/North_Dakota/New_Salem');</v>
      </c>
    </row>
    <row r="176" spans="1:2">
      <c r="A176" s="11" t="s">
        <v>29517</v>
      </c>
      <c r="B176" s="11" t="str">
        <f t="shared" si="2"/>
        <v>insert into Timezone (name) values('America/Ojinaga');</v>
      </c>
    </row>
    <row r="177" spans="1:2">
      <c r="A177" s="11" t="s">
        <v>29518</v>
      </c>
      <c r="B177" s="11" t="str">
        <f t="shared" si="2"/>
        <v>insert into Timezone (name) values('America/Panama');</v>
      </c>
    </row>
    <row r="178" spans="1:2">
      <c r="A178" s="11" t="s">
        <v>29519</v>
      </c>
      <c r="B178" s="11" t="str">
        <f t="shared" si="2"/>
        <v>insert into Timezone (name) values('America/Pangnirtung');</v>
      </c>
    </row>
    <row r="179" spans="1:2">
      <c r="A179" s="11" t="s">
        <v>29520</v>
      </c>
      <c r="B179" s="11" t="str">
        <f t="shared" si="2"/>
        <v>insert into Timezone (name) values('America/Paramaribo');</v>
      </c>
    </row>
    <row r="180" spans="1:2">
      <c r="A180" s="11" t="s">
        <v>29521</v>
      </c>
      <c r="B180" s="11" t="str">
        <f t="shared" si="2"/>
        <v>insert into Timezone (name) values('America/Phoenix');</v>
      </c>
    </row>
    <row r="181" spans="1:2">
      <c r="A181" s="11" t="s">
        <v>29522</v>
      </c>
      <c r="B181" s="11" t="str">
        <f t="shared" si="2"/>
        <v>insert into Timezone (name) values('America/Port_of_Spain');</v>
      </c>
    </row>
    <row r="182" spans="1:2">
      <c r="A182" s="11" t="s">
        <v>29523</v>
      </c>
      <c r="B182" s="11" t="str">
        <f t="shared" si="2"/>
        <v>insert into Timezone (name) values('America/Port-au-Prince');</v>
      </c>
    </row>
    <row r="183" spans="1:2">
      <c r="A183" s="11" t="s">
        <v>29524</v>
      </c>
      <c r="B183" s="11" t="str">
        <f t="shared" si="2"/>
        <v>insert into Timezone (name) values('America/Porto_Acre');</v>
      </c>
    </row>
    <row r="184" spans="1:2">
      <c r="A184" s="11" t="s">
        <v>29525</v>
      </c>
      <c r="B184" s="11" t="str">
        <f t="shared" si="2"/>
        <v>insert into Timezone (name) values('America/Porto_Velho');</v>
      </c>
    </row>
    <row r="185" spans="1:2">
      <c r="A185" s="11" t="s">
        <v>29526</v>
      </c>
      <c r="B185" s="11" t="str">
        <f t="shared" si="2"/>
        <v>insert into Timezone (name) values('America/Puerto_Rico');</v>
      </c>
    </row>
    <row r="186" spans="1:2">
      <c r="A186" s="11" t="s">
        <v>29527</v>
      </c>
      <c r="B186" s="11" t="str">
        <f t="shared" si="2"/>
        <v>insert into Timezone (name) values('America/Rainy_River');</v>
      </c>
    </row>
    <row r="187" spans="1:2">
      <c r="A187" s="11" t="s">
        <v>29528</v>
      </c>
      <c r="B187" s="11" t="str">
        <f t="shared" si="2"/>
        <v>insert into Timezone (name) values('America/Rankin_Inlet');</v>
      </c>
    </row>
    <row r="188" spans="1:2">
      <c r="A188" s="11" t="s">
        <v>29529</v>
      </c>
      <c r="B188" s="11" t="str">
        <f t="shared" si="2"/>
        <v>insert into Timezone (name) values('America/Recife');</v>
      </c>
    </row>
    <row r="189" spans="1:2">
      <c r="A189" s="11" t="s">
        <v>29530</v>
      </c>
      <c r="B189" s="11" t="str">
        <f t="shared" si="2"/>
        <v>insert into Timezone (name) values('America/Regina');</v>
      </c>
    </row>
    <row r="190" spans="1:2">
      <c r="A190" s="11" t="s">
        <v>29531</v>
      </c>
      <c r="B190" s="11" t="str">
        <f t="shared" si="2"/>
        <v>insert into Timezone (name) values('America/Resolute');</v>
      </c>
    </row>
    <row r="191" spans="1:2">
      <c r="A191" s="11" t="s">
        <v>29532</v>
      </c>
      <c r="B191" s="11" t="str">
        <f t="shared" si="2"/>
        <v>insert into Timezone (name) values('America/Rio_Branco');</v>
      </c>
    </row>
    <row r="192" spans="1:2">
      <c r="A192" s="11" t="s">
        <v>29533</v>
      </c>
      <c r="B192" s="11" t="str">
        <f t="shared" si="2"/>
        <v>insert into Timezone (name) values('America/Rosario');</v>
      </c>
    </row>
    <row r="193" spans="1:2">
      <c r="A193" s="11" t="s">
        <v>29534</v>
      </c>
      <c r="B193" s="11" t="str">
        <f t="shared" si="2"/>
        <v>insert into Timezone (name) values('America/Santa_Isabel');</v>
      </c>
    </row>
    <row r="194" spans="1:2">
      <c r="A194" s="11" t="s">
        <v>29535</v>
      </c>
      <c r="B194" s="11" t="str">
        <f t="shared" si="2"/>
        <v>insert into Timezone (name) values('America/Santarem');</v>
      </c>
    </row>
    <row r="195" spans="1:2">
      <c r="A195" s="11" t="s">
        <v>29536</v>
      </c>
      <c r="B195" s="11" t="str">
        <f t="shared" si="2"/>
        <v>insert into Timezone (name) values('America/Santiago');</v>
      </c>
    </row>
    <row r="196" spans="1:2">
      <c r="A196" s="11" t="s">
        <v>29537</v>
      </c>
      <c r="B196" s="11" t="str">
        <f t="shared" ref="B196:B259" si="3">B$1&amp;IF(ISBLANK(A196),"null","'"&amp;A196&amp;"'")&amp;C$1</f>
        <v>insert into Timezone (name) values('America/Santo_Domingo');</v>
      </c>
    </row>
    <row r="197" spans="1:2">
      <c r="A197" s="11" t="s">
        <v>29538</v>
      </c>
      <c r="B197" s="11" t="str">
        <f t="shared" si="3"/>
        <v>insert into Timezone (name) values('America/Sao_Paulo');</v>
      </c>
    </row>
    <row r="198" spans="1:2">
      <c r="A198" s="11" t="s">
        <v>29539</v>
      </c>
      <c r="B198" s="11" t="str">
        <f t="shared" si="3"/>
        <v>insert into Timezone (name) values('America/Scoresbysund');</v>
      </c>
    </row>
    <row r="199" spans="1:2">
      <c r="A199" s="11" t="s">
        <v>29540</v>
      </c>
      <c r="B199" s="11" t="str">
        <f t="shared" si="3"/>
        <v>insert into Timezone (name) values('America/Shiprock');</v>
      </c>
    </row>
    <row r="200" spans="1:2">
      <c r="A200" s="11" t="s">
        <v>29541</v>
      </c>
      <c r="B200" s="11" t="str">
        <f t="shared" si="3"/>
        <v>insert into Timezone (name) values('America/Sitka');</v>
      </c>
    </row>
    <row r="201" spans="1:2">
      <c r="A201" s="11" t="s">
        <v>29542</v>
      </c>
      <c r="B201" s="11" t="str">
        <f t="shared" si="3"/>
        <v>insert into Timezone (name) values('America/St_Barthelemy');</v>
      </c>
    </row>
    <row r="202" spans="1:2">
      <c r="A202" s="11" t="s">
        <v>29543</v>
      </c>
      <c r="B202" s="11" t="str">
        <f t="shared" si="3"/>
        <v>insert into Timezone (name) values('America/St_Johns');</v>
      </c>
    </row>
    <row r="203" spans="1:2">
      <c r="A203" s="11" t="s">
        <v>29544</v>
      </c>
      <c r="B203" s="11" t="str">
        <f t="shared" si="3"/>
        <v>insert into Timezone (name) values('America/St_Kitts');</v>
      </c>
    </row>
    <row r="204" spans="1:2">
      <c r="A204" s="11" t="s">
        <v>29545</v>
      </c>
      <c r="B204" s="11" t="str">
        <f t="shared" si="3"/>
        <v>insert into Timezone (name) values('America/St_Lucia');</v>
      </c>
    </row>
    <row r="205" spans="1:2">
      <c r="A205" s="11" t="s">
        <v>29546</v>
      </c>
      <c r="B205" s="11" t="str">
        <f t="shared" si="3"/>
        <v>insert into Timezone (name) values('America/St_Thomas');</v>
      </c>
    </row>
    <row r="206" spans="1:2">
      <c r="A206" s="11" t="s">
        <v>29547</v>
      </c>
      <c r="B206" s="11" t="str">
        <f t="shared" si="3"/>
        <v>insert into Timezone (name) values('America/St_Vincent');</v>
      </c>
    </row>
    <row r="207" spans="1:2">
      <c r="A207" s="11" t="s">
        <v>29548</v>
      </c>
      <c r="B207" s="11" t="str">
        <f t="shared" si="3"/>
        <v>insert into Timezone (name) values('America/Swift_Current');</v>
      </c>
    </row>
    <row r="208" spans="1:2">
      <c r="A208" s="11" t="s">
        <v>29549</v>
      </c>
      <c r="B208" s="11" t="str">
        <f t="shared" si="3"/>
        <v>insert into Timezone (name) values('America/Tegucigalpa');</v>
      </c>
    </row>
    <row r="209" spans="1:2">
      <c r="A209" s="11" t="s">
        <v>29550</v>
      </c>
      <c r="B209" s="11" t="str">
        <f t="shared" si="3"/>
        <v>insert into Timezone (name) values('America/Thule');</v>
      </c>
    </row>
    <row r="210" spans="1:2">
      <c r="A210" s="11" t="s">
        <v>29551</v>
      </c>
      <c r="B210" s="11" t="str">
        <f t="shared" si="3"/>
        <v>insert into Timezone (name) values('America/Thunder_Bay');</v>
      </c>
    </row>
    <row r="211" spans="1:2">
      <c r="A211" s="11" t="s">
        <v>29552</v>
      </c>
      <c r="B211" s="11" t="str">
        <f t="shared" si="3"/>
        <v>insert into Timezone (name) values('America/Tijuana');</v>
      </c>
    </row>
    <row r="212" spans="1:2">
      <c r="A212" s="11" t="s">
        <v>29553</v>
      </c>
      <c r="B212" s="11" t="str">
        <f t="shared" si="3"/>
        <v>insert into Timezone (name) values('America/Toronto');</v>
      </c>
    </row>
    <row r="213" spans="1:2">
      <c r="A213" s="11" t="s">
        <v>29554</v>
      </c>
      <c r="B213" s="11" t="str">
        <f t="shared" si="3"/>
        <v>insert into Timezone (name) values('America/Tortola');</v>
      </c>
    </row>
    <row r="214" spans="1:2">
      <c r="A214" s="11" t="s">
        <v>29555</v>
      </c>
      <c r="B214" s="11" t="str">
        <f t="shared" si="3"/>
        <v>insert into Timezone (name) values('America/Vancouver');</v>
      </c>
    </row>
    <row r="215" spans="1:2">
      <c r="A215" s="11" t="s">
        <v>29556</v>
      </c>
      <c r="B215" s="11" t="str">
        <f t="shared" si="3"/>
        <v>insert into Timezone (name) values('America/Virgin');</v>
      </c>
    </row>
    <row r="216" spans="1:2">
      <c r="A216" s="11" t="s">
        <v>29557</v>
      </c>
      <c r="B216" s="11" t="str">
        <f t="shared" si="3"/>
        <v>insert into Timezone (name) values('America/Whitehorse');</v>
      </c>
    </row>
    <row r="217" spans="1:2">
      <c r="A217" s="11" t="s">
        <v>29558</v>
      </c>
      <c r="B217" s="11" t="str">
        <f t="shared" si="3"/>
        <v>insert into Timezone (name) values('America/Winnipeg');</v>
      </c>
    </row>
    <row r="218" spans="1:2">
      <c r="A218" s="11" t="s">
        <v>29559</v>
      </c>
      <c r="B218" s="11" t="str">
        <f t="shared" si="3"/>
        <v>insert into Timezone (name) values('America/Yakutat');</v>
      </c>
    </row>
    <row r="219" spans="1:2">
      <c r="A219" s="11" t="s">
        <v>29560</v>
      </c>
      <c r="B219" s="11" t="str">
        <f t="shared" si="3"/>
        <v>insert into Timezone (name) values('America/Yellowknife');</v>
      </c>
    </row>
    <row r="220" spans="1:2">
      <c r="A220" s="11" t="s">
        <v>29561</v>
      </c>
      <c r="B220" s="11" t="str">
        <f t="shared" si="3"/>
        <v>insert into Timezone (name) values('Antarctica/Casey');</v>
      </c>
    </row>
    <row r="221" spans="1:2">
      <c r="A221" s="11" t="s">
        <v>29562</v>
      </c>
      <c r="B221" s="11" t="str">
        <f t="shared" si="3"/>
        <v>insert into Timezone (name) values('Antarctica/Davis');</v>
      </c>
    </row>
    <row r="222" spans="1:2">
      <c r="A222" s="11" t="s">
        <v>29563</v>
      </c>
      <c r="B222" s="11" t="str">
        <f t="shared" si="3"/>
        <v>insert into Timezone (name) values('Antarctica/DumontDUrville');</v>
      </c>
    </row>
    <row r="223" spans="1:2">
      <c r="A223" s="11" t="s">
        <v>29564</v>
      </c>
      <c r="B223" s="11" t="str">
        <f t="shared" si="3"/>
        <v>insert into Timezone (name) values('Antarctica/Macquarie');</v>
      </c>
    </row>
    <row r="224" spans="1:2">
      <c r="A224" s="11" t="s">
        <v>29565</v>
      </c>
      <c r="B224" s="11" t="str">
        <f t="shared" si="3"/>
        <v>insert into Timezone (name) values('Antarctica/Mawson');</v>
      </c>
    </row>
    <row r="225" spans="1:2">
      <c r="A225" s="11" t="s">
        <v>29566</v>
      </c>
      <c r="B225" s="11" t="str">
        <f t="shared" si="3"/>
        <v>insert into Timezone (name) values('Antarctica/McMurdo');</v>
      </c>
    </row>
    <row r="226" spans="1:2">
      <c r="A226" s="11" t="s">
        <v>29567</v>
      </c>
      <c r="B226" s="11" t="str">
        <f t="shared" si="3"/>
        <v>insert into Timezone (name) values('Antarctica/Palmer');</v>
      </c>
    </row>
    <row r="227" spans="1:2">
      <c r="A227" s="11" t="s">
        <v>29568</v>
      </c>
      <c r="B227" s="11" t="str">
        <f t="shared" si="3"/>
        <v>insert into Timezone (name) values('Antarctica/Rothera');</v>
      </c>
    </row>
    <row r="228" spans="1:2">
      <c r="A228" s="11" t="s">
        <v>29569</v>
      </c>
      <c r="B228" s="11" t="str">
        <f t="shared" si="3"/>
        <v>insert into Timezone (name) values('Antarctica/South_Pole');</v>
      </c>
    </row>
    <row r="229" spans="1:2">
      <c r="A229" s="11" t="s">
        <v>29570</v>
      </c>
      <c r="B229" s="11" t="str">
        <f t="shared" si="3"/>
        <v>insert into Timezone (name) values('Antarctica/Syowa');</v>
      </c>
    </row>
    <row r="230" spans="1:2">
      <c r="A230" s="11" t="s">
        <v>29571</v>
      </c>
      <c r="B230" s="11" t="str">
        <f t="shared" si="3"/>
        <v>insert into Timezone (name) values('Antarctica/Vostok');</v>
      </c>
    </row>
    <row r="231" spans="1:2">
      <c r="A231" s="11" t="s">
        <v>29572</v>
      </c>
      <c r="B231" s="11" t="str">
        <f t="shared" si="3"/>
        <v>insert into Timezone (name) values('Arctic/Longyearbyen');</v>
      </c>
    </row>
    <row r="232" spans="1:2">
      <c r="A232" s="11" t="s">
        <v>29573</v>
      </c>
      <c r="B232" s="11" t="str">
        <f t="shared" si="3"/>
        <v>insert into Timezone (name) values('ART');</v>
      </c>
    </row>
    <row r="233" spans="1:2">
      <c r="A233" s="11" t="s">
        <v>29574</v>
      </c>
      <c r="B233" s="11" t="str">
        <f t="shared" si="3"/>
        <v>insert into Timezone (name) values('Asia/Aden');</v>
      </c>
    </row>
    <row r="234" spans="1:2">
      <c r="A234" s="11" t="s">
        <v>29575</v>
      </c>
      <c r="B234" s="11" t="str">
        <f t="shared" si="3"/>
        <v>insert into Timezone (name) values('Asia/Almaty');</v>
      </c>
    </row>
    <row r="235" spans="1:2">
      <c r="A235" s="11" t="s">
        <v>29576</v>
      </c>
      <c r="B235" s="11" t="str">
        <f t="shared" si="3"/>
        <v>insert into Timezone (name) values('Asia/Amman');</v>
      </c>
    </row>
    <row r="236" spans="1:2">
      <c r="A236" s="11" t="s">
        <v>29577</v>
      </c>
      <c r="B236" s="11" t="str">
        <f t="shared" si="3"/>
        <v>insert into Timezone (name) values('Asia/Anadyr');</v>
      </c>
    </row>
    <row r="237" spans="1:2">
      <c r="A237" s="11" t="s">
        <v>29578</v>
      </c>
      <c r="B237" s="11" t="str">
        <f t="shared" si="3"/>
        <v>insert into Timezone (name) values('Asia/Aqtau');</v>
      </c>
    </row>
    <row r="238" spans="1:2">
      <c r="A238" s="11" t="s">
        <v>29579</v>
      </c>
      <c r="B238" s="11" t="str">
        <f t="shared" si="3"/>
        <v>insert into Timezone (name) values('Asia/Aqtobe');</v>
      </c>
    </row>
    <row r="239" spans="1:2">
      <c r="A239" s="11" t="s">
        <v>29580</v>
      </c>
      <c r="B239" s="11" t="str">
        <f t="shared" si="3"/>
        <v>insert into Timezone (name) values('Asia/Ashgabat');</v>
      </c>
    </row>
    <row r="240" spans="1:2">
      <c r="A240" s="11" t="s">
        <v>29581</v>
      </c>
      <c r="B240" s="11" t="str">
        <f t="shared" si="3"/>
        <v>insert into Timezone (name) values('Asia/Ashkhabad');</v>
      </c>
    </row>
    <row r="241" spans="1:2">
      <c r="A241" s="11" t="s">
        <v>29582</v>
      </c>
      <c r="B241" s="11" t="str">
        <f t="shared" si="3"/>
        <v>insert into Timezone (name) values('Asia/Baghdad');</v>
      </c>
    </row>
    <row r="242" spans="1:2">
      <c r="A242" s="11" t="s">
        <v>29583</v>
      </c>
      <c r="B242" s="11" t="str">
        <f t="shared" si="3"/>
        <v>insert into Timezone (name) values('Asia/Bahrain');</v>
      </c>
    </row>
    <row r="243" spans="1:2">
      <c r="A243" s="11" t="s">
        <v>29584</v>
      </c>
      <c r="B243" s="11" t="str">
        <f t="shared" si="3"/>
        <v>insert into Timezone (name) values('Asia/Baku');</v>
      </c>
    </row>
    <row r="244" spans="1:2">
      <c r="A244" s="11" t="s">
        <v>29585</v>
      </c>
      <c r="B244" s="11" t="str">
        <f t="shared" si="3"/>
        <v>insert into Timezone (name) values('Asia/Bangkok');</v>
      </c>
    </row>
    <row r="245" spans="1:2">
      <c r="A245" s="11" t="s">
        <v>29586</v>
      </c>
      <c r="B245" s="11" t="str">
        <f t="shared" si="3"/>
        <v>insert into Timezone (name) values('Asia/Beirut');</v>
      </c>
    </row>
    <row r="246" spans="1:2">
      <c r="A246" s="11" t="s">
        <v>29587</v>
      </c>
      <c r="B246" s="11" t="str">
        <f t="shared" si="3"/>
        <v>insert into Timezone (name) values('Asia/Bishkek');</v>
      </c>
    </row>
    <row r="247" spans="1:2">
      <c r="A247" s="11" t="s">
        <v>29588</v>
      </c>
      <c r="B247" s="11" t="str">
        <f t="shared" si="3"/>
        <v>insert into Timezone (name) values('Asia/Brunei');</v>
      </c>
    </row>
    <row r="248" spans="1:2">
      <c r="A248" s="11" t="s">
        <v>29589</v>
      </c>
      <c r="B248" s="11" t="str">
        <f t="shared" si="3"/>
        <v>insert into Timezone (name) values('Asia/Calcutta');</v>
      </c>
    </row>
    <row r="249" spans="1:2">
      <c r="A249" s="11" t="s">
        <v>29590</v>
      </c>
      <c r="B249" s="11" t="str">
        <f t="shared" si="3"/>
        <v>insert into Timezone (name) values('Asia/Choibalsan');</v>
      </c>
    </row>
    <row r="250" spans="1:2">
      <c r="A250" s="11" t="s">
        <v>29591</v>
      </c>
      <c r="B250" s="11" t="str">
        <f t="shared" si="3"/>
        <v>insert into Timezone (name) values('Asia/Chongqing');</v>
      </c>
    </row>
    <row r="251" spans="1:2">
      <c r="A251" s="11" t="s">
        <v>29592</v>
      </c>
      <c r="B251" s="11" t="str">
        <f t="shared" si="3"/>
        <v>insert into Timezone (name) values('Asia/Chungking');</v>
      </c>
    </row>
    <row r="252" spans="1:2">
      <c r="A252" s="11" t="s">
        <v>29593</v>
      </c>
      <c r="B252" s="11" t="str">
        <f t="shared" si="3"/>
        <v>insert into Timezone (name) values('Asia/Colombo');</v>
      </c>
    </row>
    <row r="253" spans="1:2">
      <c r="A253" s="11" t="s">
        <v>29594</v>
      </c>
      <c r="B253" s="11" t="str">
        <f t="shared" si="3"/>
        <v>insert into Timezone (name) values('Asia/Dacca');</v>
      </c>
    </row>
    <row r="254" spans="1:2">
      <c r="A254" s="11" t="s">
        <v>29595</v>
      </c>
      <c r="B254" s="11" t="str">
        <f t="shared" si="3"/>
        <v>insert into Timezone (name) values('Asia/Damascus');</v>
      </c>
    </row>
    <row r="255" spans="1:2">
      <c r="A255" s="11" t="s">
        <v>135</v>
      </c>
      <c r="B255" s="11" t="str">
        <f t="shared" si="3"/>
        <v>insert into Timezone (name) values('Asia/Dhaka');</v>
      </c>
    </row>
    <row r="256" spans="1:2">
      <c r="A256" s="11" t="s">
        <v>29596</v>
      </c>
      <c r="B256" s="11" t="str">
        <f t="shared" si="3"/>
        <v>insert into Timezone (name) values('Asia/Dili');</v>
      </c>
    </row>
    <row r="257" spans="1:2">
      <c r="A257" s="11" t="s">
        <v>29597</v>
      </c>
      <c r="B257" s="11" t="str">
        <f t="shared" si="3"/>
        <v>insert into Timezone (name) values('Asia/Dubai');</v>
      </c>
    </row>
    <row r="258" spans="1:2">
      <c r="A258" s="11" t="s">
        <v>29598</v>
      </c>
      <c r="B258" s="11" t="str">
        <f t="shared" si="3"/>
        <v>insert into Timezone (name) values('Asia/Dushanbe');</v>
      </c>
    </row>
    <row r="259" spans="1:2">
      <c r="A259" s="11" t="s">
        <v>29599</v>
      </c>
      <c r="B259" s="11" t="str">
        <f t="shared" si="3"/>
        <v>insert into Timezone (name) values('Asia/Gaza');</v>
      </c>
    </row>
    <row r="260" spans="1:2">
      <c r="A260" s="11" t="s">
        <v>29600</v>
      </c>
      <c r="B260" s="11" t="str">
        <f t="shared" ref="B260:B323" si="4">B$1&amp;IF(ISBLANK(A260),"null","'"&amp;A260&amp;"'")&amp;C$1</f>
        <v>insert into Timezone (name) values('Asia/Harbin');</v>
      </c>
    </row>
    <row r="261" spans="1:2">
      <c r="A261" s="11" t="s">
        <v>29601</v>
      </c>
      <c r="B261" s="11" t="str">
        <f t="shared" si="4"/>
        <v>insert into Timezone (name) values('Asia/Ho_Chi_Minh');</v>
      </c>
    </row>
    <row r="262" spans="1:2">
      <c r="A262" s="11" t="s">
        <v>29602</v>
      </c>
      <c r="B262" s="11" t="str">
        <f t="shared" si="4"/>
        <v>insert into Timezone (name) values('Asia/Hong_Kong');</v>
      </c>
    </row>
    <row r="263" spans="1:2">
      <c r="A263" s="11" t="s">
        <v>29603</v>
      </c>
      <c r="B263" s="11" t="str">
        <f t="shared" si="4"/>
        <v>insert into Timezone (name) values('Asia/Hovd');</v>
      </c>
    </row>
    <row r="264" spans="1:2">
      <c r="A264" s="11" t="s">
        <v>29604</v>
      </c>
      <c r="B264" s="11" t="str">
        <f t="shared" si="4"/>
        <v>insert into Timezone (name) values('Asia/Irkutsk');</v>
      </c>
    </row>
    <row r="265" spans="1:2">
      <c r="A265" s="11" t="s">
        <v>29605</v>
      </c>
      <c r="B265" s="11" t="str">
        <f t="shared" si="4"/>
        <v>insert into Timezone (name) values('Asia/Istanbul');</v>
      </c>
    </row>
    <row r="266" spans="1:2">
      <c r="A266" s="11" t="s">
        <v>29606</v>
      </c>
      <c r="B266" s="11" t="str">
        <f t="shared" si="4"/>
        <v>insert into Timezone (name) values('Asia/Jakarta');</v>
      </c>
    </row>
    <row r="267" spans="1:2">
      <c r="A267" s="11" t="s">
        <v>29607</v>
      </c>
      <c r="B267" s="11" t="str">
        <f t="shared" si="4"/>
        <v>insert into Timezone (name) values('Asia/Jayapura');</v>
      </c>
    </row>
    <row r="268" spans="1:2">
      <c r="A268" s="11" t="s">
        <v>29608</v>
      </c>
      <c r="B268" s="11" t="str">
        <f t="shared" si="4"/>
        <v>insert into Timezone (name) values('Asia/Jerusalem');</v>
      </c>
    </row>
    <row r="269" spans="1:2">
      <c r="A269" s="11" t="s">
        <v>29609</v>
      </c>
      <c r="B269" s="11" t="str">
        <f t="shared" si="4"/>
        <v>insert into Timezone (name) values('Asia/Kabul');</v>
      </c>
    </row>
    <row r="270" spans="1:2">
      <c r="A270" s="11" t="s">
        <v>29610</v>
      </c>
      <c r="B270" s="11" t="str">
        <f t="shared" si="4"/>
        <v>insert into Timezone (name) values('Asia/Kamchatka');</v>
      </c>
    </row>
    <row r="271" spans="1:2">
      <c r="A271" s="11" t="s">
        <v>29611</v>
      </c>
      <c r="B271" s="11" t="str">
        <f t="shared" si="4"/>
        <v>insert into Timezone (name) values('Asia/Karachi');</v>
      </c>
    </row>
    <row r="272" spans="1:2">
      <c r="A272" s="11" t="s">
        <v>29612</v>
      </c>
      <c r="B272" s="11" t="str">
        <f t="shared" si="4"/>
        <v>insert into Timezone (name) values('Asia/Kashgar');</v>
      </c>
    </row>
    <row r="273" spans="1:2">
      <c r="A273" s="11" t="s">
        <v>29613</v>
      </c>
      <c r="B273" s="11" t="str">
        <f t="shared" si="4"/>
        <v>insert into Timezone (name) values('Asia/Kathmandu');</v>
      </c>
    </row>
    <row r="274" spans="1:2">
      <c r="A274" s="11" t="s">
        <v>29614</v>
      </c>
      <c r="B274" s="11" t="str">
        <f t="shared" si="4"/>
        <v>insert into Timezone (name) values('Asia/Katmandu');</v>
      </c>
    </row>
    <row r="275" spans="1:2">
      <c r="A275" s="11" t="s">
        <v>29615</v>
      </c>
      <c r="B275" s="11" t="str">
        <f t="shared" si="4"/>
        <v>insert into Timezone (name) values('Asia/Kolkata');</v>
      </c>
    </row>
    <row r="276" spans="1:2">
      <c r="A276" s="11" t="s">
        <v>29616</v>
      </c>
      <c r="B276" s="11" t="str">
        <f t="shared" si="4"/>
        <v>insert into Timezone (name) values('Asia/Krasnoyarsk');</v>
      </c>
    </row>
    <row r="277" spans="1:2">
      <c r="A277" s="11" t="s">
        <v>29617</v>
      </c>
      <c r="B277" s="11" t="str">
        <f t="shared" si="4"/>
        <v>insert into Timezone (name) values('Asia/Kuala_Lumpur');</v>
      </c>
    </row>
    <row r="278" spans="1:2">
      <c r="A278" s="11" t="s">
        <v>29618</v>
      </c>
      <c r="B278" s="11" t="str">
        <f t="shared" si="4"/>
        <v>insert into Timezone (name) values('Asia/Kuching');</v>
      </c>
    </row>
    <row r="279" spans="1:2">
      <c r="A279" s="11" t="s">
        <v>29619</v>
      </c>
      <c r="B279" s="11" t="str">
        <f t="shared" si="4"/>
        <v>insert into Timezone (name) values('Asia/Kuwait');</v>
      </c>
    </row>
    <row r="280" spans="1:2">
      <c r="A280" s="11" t="s">
        <v>29620</v>
      </c>
      <c r="B280" s="11" t="str">
        <f t="shared" si="4"/>
        <v>insert into Timezone (name) values('Asia/Macao');</v>
      </c>
    </row>
    <row r="281" spans="1:2">
      <c r="A281" s="11" t="s">
        <v>29621</v>
      </c>
      <c r="B281" s="11" t="str">
        <f t="shared" si="4"/>
        <v>insert into Timezone (name) values('Asia/Macau');</v>
      </c>
    </row>
    <row r="282" spans="1:2">
      <c r="A282" s="11" t="s">
        <v>29622</v>
      </c>
      <c r="B282" s="11" t="str">
        <f t="shared" si="4"/>
        <v>insert into Timezone (name) values('Asia/Magadan');</v>
      </c>
    </row>
    <row r="283" spans="1:2">
      <c r="A283" s="11" t="s">
        <v>29623</v>
      </c>
      <c r="B283" s="11" t="str">
        <f t="shared" si="4"/>
        <v>insert into Timezone (name) values('Asia/Makassar');</v>
      </c>
    </row>
    <row r="284" spans="1:2">
      <c r="A284" s="11" t="s">
        <v>29624</v>
      </c>
      <c r="B284" s="11" t="str">
        <f t="shared" si="4"/>
        <v>insert into Timezone (name) values('Asia/Manila');</v>
      </c>
    </row>
    <row r="285" spans="1:2">
      <c r="A285" s="11" t="s">
        <v>29625</v>
      </c>
      <c r="B285" s="11" t="str">
        <f t="shared" si="4"/>
        <v>insert into Timezone (name) values('Asia/Muscat');</v>
      </c>
    </row>
    <row r="286" spans="1:2">
      <c r="A286" s="11" t="s">
        <v>29626</v>
      </c>
      <c r="B286" s="11" t="str">
        <f t="shared" si="4"/>
        <v>insert into Timezone (name) values('Asia/Nicosia');</v>
      </c>
    </row>
    <row r="287" spans="1:2">
      <c r="A287" s="11" t="s">
        <v>29627</v>
      </c>
      <c r="B287" s="11" t="str">
        <f t="shared" si="4"/>
        <v>insert into Timezone (name) values('Asia/Novokuznetsk');</v>
      </c>
    </row>
    <row r="288" spans="1:2">
      <c r="A288" s="11" t="s">
        <v>29628</v>
      </c>
      <c r="B288" s="11" t="str">
        <f t="shared" si="4"/>
        <v>insert into Timezone (name) values('Asia/Novosibirsk');</v>
      </c>
    </row>
    <row r="289" spans="1:2">
      <c r="A289" s="11" t="s">
        <v>29629</v>
      </c>
      <c r="B289" s="11" t="str">
        <f t="shared" si="4"/>
        <v>insert into Timezone (name) values('Asia/Omsk');</v>
      </c>
    </row>
    <row r="290" spans="1:2">
      <c r="A290" s="11" t="s">
        <v>29630</v>
      </c>
      <c r="B290" s="11" t="str">
        <f t="shared" si="4"/>
        <v>insert into Timezone (name) values('Asia/Oral');</v>
      </c>
    </row>
    <row r="291" spans="1:2">
      <c r="A291" s="11" t="s">
        <v>29631</v>
      </c>
      <c r="B291" s="11" t="str">
        <f t="shared" si="4"/>
        <v>insert into Timezone (name) values('Asia/Phnom_Penh');</v>
      </c>
    </row>
    <row r="292" spans="1:2">
      <c r="A292" s="11" t="s">
        <v>29632</v>
      </c>
      <c r="B292" s="11" t="str">
        <f t="shared" si="4"/>
        <v>insert into Timezone (name) values('Asia/Pontianak');</v>
      </c>
    </row>
    <row r="293" spans="1:2">
      <c r="A293" s="11" t="s">
        <v>29633</v>
      </c>
      <c r="B293" s="11" t="str">
        <f t="shared" si="4"/>
        <v>insert into Timezone (name) values('Asia/Pyongyang');</v>
      </c>
    </row>
    <row r="294" spans="1:2">
      <c r="A294" s="11" t="s">
        <v>29634</v>
      </c>
      <c r="B294" s="11" t="str">
        <f t="shared" si="4"/>
        <v>insert into Timezone (name) values('Asia/Qatar');</v>
      </c>
    </row>
    <row r="295" spans="1:2">
      <c r="A295" s="11" t="s">
        <v>29635</v>
      </c>
      <c r="B295" s="11" t="str">
        <f t="shared" si="4"/>
        <v>insert into Timezone (name) values('Asia/Qyzylorda');</v>
      </c>
    </row>
    <row r="296" spans="1:2">
      <c r="A296" s="11" t="s">
        <v>29636</v>
      </c>
      <c r="B296" s="11" t="str">
        <f t="shared" si="4"/>
        <v>insert into Timezone (name) values('Asia/Rangoon');</v>
      </c>
    </row>
    <row r="297" spans="1:2">
      <c r="A297" s="11" t="s">
        <v>29637</v>
      </c>
      <c r="B297" s="11" t="str">
        <f t="shared" si="4"/>
        <v>insert into Timezone (name) values('Asia/Riyadh');</v>
      </c>
    </row>
    <row r="298" spans="1:2">
      <c r="A298" s="11" t="s">
        <v>29638</v>
      </c>
      <c r="B298" s="11" t="str">
        <f t="shared" si="4"/>
        <v>insert into Timezone (name) values('Asia/Riyadh87');</v>
      </c>
    </row>
    <row r="299" spans="1:2">
      <c r="A299" s="11" t="s">
        <v>29639</v>
      </c>
      <c r="B299" s="11" t="str">
        <f t="shared" si="4"/>
        <v>insert into Timezone (name) values('Asia/Riyadh88');</v>
      </c>
    </row>
    <row r="300" spans="1:2">
      <c r="A300" s="11" t="s">
        <v>29640</v>
      </c>
      <c r="B300" s="11" t="str">
        <f t="shared" si="4"/>
        <v>insert into Timezone (name) values('Asia/Riyadh89');</v>
      </c>
    </row>
    <row r="301" spans="1:2">
      <c r="A301" s="11" t="s">
        <v>29641</v>
      </c>
      <c r="B301" s="11" t="str">
        <f t="shared" si="4"/>
        <v>insert into Timezone (name) values('Asia/Saigon');</v>
      </c>
    </row>
    <row r="302" spans="1:2">
      <c r="A302" s="11" t="s">
        <v>29642</v>
      </c>
      <c r="B302" s="11" t="str">
        <f t="shared" si="4"/>
        <v>insert into Timezone (name) values('Asia/Sakhalin');</v>
      </c>
    </row>
    <row r="303" spans="1:2">
      <c r="A303" s="11" t="s">
        <v>29643</v>
      </c>
      <c r="B303" s="11" t="str">
        <f t="shared" si="4"/>
        <v>insert into Timezone (name) values('Asia/Samarkand');</v>
      </c>
    </row>
    <row r="304" spans="1:2">
      <c r="A304" s="11" t="s">
        <v>29644</v>
      </c>
      <c r="B304" s="11" t="str">
        <f t="shared" si="4"/>
        <v>insert into Timezone (name) values('Asia/Seoul');</v>
      </c>
    </row>
    <row r="305" spans="1:2">
      <c r="A305" s="11" t="s">
        <v>29645</v>
      </c>
      <c r="B305" s="11" t="str">
        <f t="shared" si="4"/>
        <v>insert into Timezone (name) values('Asia/Shanghai');</v>
      </c>
    </row>
    <row r="306" spans="1:2">
      <c r="A306" s="11" t="s">
        <v>29646</v>
      </c>
      <c r="B306" s="11" t="str">
        <f t="shared" si="4"/>
        <v>insert into Timezone (name) values('Asia/Singapore');</v>
      </c>
    </row>
    <row r="307" spans="1:2">
      <c r="A307" s="11" t="s">
        <v>29647</v>
      </c>
      <c r="B307" s="11" t="str">
        <f t="shared" si="4"/>
        <v>insert into Timezone (name) values('Asia/Taipei');</v>
      </c>
    </row>
    <row r="308" spans="1:2">
      <c r="A308" s="11" t="s">
        <v>29648</v>
      </c>
      <c r="B308" s="11" t="str">
        <f t="shared" si="4"/>
        <v>insert into Timezone (name) values('Asia/Tashkent');</v>
      </c>
    </row>
    <row r="309" spans="1:2">
      <c r="A309" s="11" t="s">
        <v>29649</v>
      </c>
      <c r="B309" s="11" t="str">
        <f t="shared" si="4"/>
        <v>insert into Timezone (name) values('Asia/Tbilisi');</v>
      </c>
    </row>
    <row r="310" spans="1:2">
      <c r="A310" s="11" t="s">
        <v>29650</v>
      </c>
      <c r="B310" s="11" t="str">
        <f t="shared" si="4"/>
        <v>insert into Timezone (name) values('Asia/Tehran');</v>
      </c>
    </row>
    <row r="311" spans="1:2">
      <c r="A311" s="11" t="s">
        <v>29651</v>
      </c>
      <c r="B311" s="11" t="str">
        <f t="shared" si="4"/>
        <v>insert into Timezone (name) values('Asia/Tel_Aviv');</v>
      </c>
    </row>
    <row r="312" spans="1:2">
      <c r="A312" s="11" t="s">
        <v>29652</v>
      </c>
      <c r="B312" s="11" t="str">
        <f t="shared" si="4"/>
        <v>insert into Timezone (name) values('Asia/Thimbu');</v>
      </c>
    </row>
    <row r="313" spans="1:2">
      <c r="A313" s="11" t="s">
        <v>29653</v>
      </c>
      <c r="B313" s="11" t="str">
        <f t="shared" si="4"/>
        <v>insert into Timezone (name) values('Asia/Thimphu');</v>
      </c>
    </row>
    <row r="314" spans="1:2">
      <c r="A314" s="11" t="s">
        <v>29654</v>
      </c>
      <c r="B314" s="11" t="str">
        <f t="shared" si="4"/>
        <v>insert into Timezone (name) values('Asia/Tokyo');</v>
      </c>
    </row>
    <row r="315" spans="1:2">
      <c r="A315" s="11" t="s">
        <v>29655</v>
      </c>
      <c r="B315" s="11" t="str">
        <f t="shared" si="4"/>
        <v>insert into Timezone (name) values('Asia/Ujung_Pandang');</v>
      </c>
    </row>
    <row r="316" spans="1:2">
      <c r="A316" s="11" t="s">
        <v>29656</v>
      </c>
      <c r="B316" s="11" t="str">
        <f t="shared" si="4"/>
        <v>insert into Timezone (name) values('Asia/Ulaanbaatar');</v>
      </c>
    </row>
    <row r="317" spans="1:2">
      <c r="A317" s="11" t="s">
        <v>29657</v>
      </c>
      <c r="B317" s="11" t="str">
        <f t="shared" si="4"/>
        <v>insert into Timezone (name) values('Asia/Ulan_Bator');</v>
      </c>
    </row>
    <row r="318" spans="1:2">
      <c r="A318" s="11" t="s">
        <v>29658</v>
      </c>
      <c r="B318" s="11" t="str">
        <f t="shared" si="4"/>
        <v>insert into Timezone (name) values('Asia/Urumqi');</v>
      </c>
    </row>
    <row r="319" spans="1:2">
      <c r="A319" s="11" t="s">
        <v>29659</v>
      </c>
      <c r="B319" s="11" t="str">
        <f t="shared" si="4"/>
        <v>insert into Timezone (name) values('Asia/Vientiane');</v>
      </c>
    </row>
    <row r="320" spans="1:2">
      <c r="A320" s="11" t="s">
        <v>29660</v>
      </c>
      <c r="B320" s="11" t="str">
        <f t="shared" si="4"/>
        <v>insert into Timezone (name) values('Asia/Vladivostok');</v>
      </c>
    </row>
    <row r="321" spans="1:2">
      <c r="A321" s="11" t="s">
        <v>29661</v>
      </c>
      <c r="B321" s="11" t="str">
        <f t="shared" si="4"/>
        <v>insert into Timezone (name) values('Asia/Yakutsk');</v>
      </c>
    </row>
    <row r="322" spans="1:2">
      <c r="A322" s="11" t="s">
        <v>29662</v>
      </c>
      <c r="B322" s="11" t="str">
        <f t="shared" si="4"/>
        <v>insert into Timezone (name) values('Asia/Yekaterinburg');</v>
      </c>
    </row>
    <row r="323" spans="1:2">
      <c r="A323" s="11" t="s">
        <v>29663</v>
      </c>
      <c r="B323" s="11" t="str">
        <f t="shared" si="4"/>
        <v>insert into Timezone (name) values('Asia/Yerevan');</v>
      </c>
    </row>
    <row r="324" spans="1:2">
      <c r="A324" s="11" t="s">
        <v>29664</v>
      </c>
      <c r="B324" s="11" t="str">
        <f t="shared" ref="B324:B387" si="5">B$1&amp;IF(ISBLANK(A324),"null","'"&amp;A324&amp;"'")&amp;C$1</f>
        <v>insert into Timezone (name) values('AST');</v>
      </c>
    </row>
    <row r="325" spans="1:2">
      <c r="A325" s="11" t="s">
        <v>29665</v>
      </c>
      <c r="B325" s="11" t="str">
        <f t="shared" si="5"/>
        <v>insert into Timezone (name) values('Atlantic/Azores');</v>
      </c>
    </row>
    <row r="326" spans="1:2">
      <c r="A326" s="11" t="s">
        <v>29666</v>
      </c>
      <c r="B326" s="11" t="str">
        <f t="shared" si="5"/>
        <v>insert into Timezone (name) values('Atlantic/Bermuda');</v>
      </c>
    </row>
    <row r="327" spans="1:2">
      <c r="A327" s="11" t="s">
        <v>29667</v>
      </c>
      <c r="B327" s="11" t="str">
        <f t="shared" si="5"/>
        <v>insert into Timezone (name) values('Atlantic/Canary');</v>
      </c>
    </row>
    <row r="328" spans="1:2">
      <c r="A328" s="11" t="s">
        <v>29668</v>
      </c>
      <c r="B328" s="11" t="str">
        <f t="shared" si="5"/>
        <v>insert into Timezone (name) values('Atlantic/Cape_Verde');</v>
      </c>
    </row>
    <row r="329" spans="1:2">
      <c r="A329" s="11" t="s">
        <v>29669</v>
      </c>
      <c r="B329" s="11" t="str">
        <f t="shared" si="5"/>
        <v>insert into Timezone (name) values('Atlantic/Faeroe');</v>
      </c>
    </row>
    <row r="330" spans="1:2">
      <c r="A330" s="11" t="s">
        <v>29670</v>
      </c>
      <c r="B330" s="11" t="str">
        <f t="shared" si="5"/>
        <v>insert into Timezone (name) values('Atlantic/Faroe');</v>
      </c>
    </row>
    <row r="331" spans="1:2">
      <c r="A331" s="11" t="s">
        <v>29671</v>
      </c>
      <c r="B331" s="11" t="str">
        <f t="shared" si="5"/>
        <v>insert into Timezone (name) values('Atlantic/Jan_Mayen');</v>
      </c>
    </row>
    <row r="332" spans="1:2">
      <c r="A332" s="11" t="s">
        <v>29672</v>
      </c>
      <c r="B332" s="11" t="str">
        <f t="shared" si="5"/>
        <v>insert into Timezone (name) values('Atlantic/Madeira');</v>
      </c>
    </row>
    <row r="333" spans="1:2">
      <c r="A333" s="11" t="s">
        <v>29673</v>
      </c>
      <c r="B333" s="11" t="str">
        <f t="shared" si="5"/>
        <v>insert into Timezone (name) values('Atlantic/Reykjavik');</v>
      </c>
    </row>
    <row r="334" spans="1:2">
      <c r="A334" s="11" t="s">
        <v>29674</v>
      </c>
      <c r="B334" s="11" t="str">
        <f t="shared" si="5"/>
        <v>insert into Timezone (name) values('Atlantic/South_Georgia');</v>
      </c>
    </row>
    <row r="335" spans="1:2">
      <c r="A335" s="11" t="s">
        <v>29675</v>
      </c>
      <c r="B335" s="11" t="str">
        <f t="shared" si="5"/>
        <v>insert into Timezone (name) values('Atlantic/St_Helena');</v>
      </c>
    </row>
    <row r="336" spans="1:2">
      <c r="A336" s="11" t="s">
        <v>29676</v>
      </c>
      <c r="B336" s="11" t="str">
        <f t="shared" si="5"/>
        <v>insert into Timezone (name) values('Atlantic/Stanley');</v>
      </c>
    </row>
    <row r="337" spans="1:2">
      <c r="A337" s="11" t="s">
        <v>29677</v>
      </c>
      <c r="B337" s="11" t="str">
        <f t="shared" si="5"/>
        <v>insert into Timezone (name) values('Australia/ACT');</v>
      </c>
    </row>
    <row r="338" spans="1:2">
      <c r="A338" s="11" t="s">
        <v>29678</v>
      </c>
      <c r="B338" s="11" t="str">
        <f t="shared" si="5"/>
        <v>insert into Timezone (name) values('Australia/Adelaide');</v>
      </c>
    </row>
    <row r="339" spans="1:2">
      <c r="A339" s="11" t="s">
        <v>29679</v>
      </c>
      <c r="B339" s="11" t="str">
        <f t="shared" si="5"/>
        <v>insert into Timezone (name) values('Australia/Brisbane');</v>
      </c>
    </row>
    <row r="340" spans="1:2">
      <c r="A340" s="11" t="s">
        <v>29680</v>
      </c>
      <c r="B340" s="11" t="str">
        <f t="shared" si="5"/>
        <v>insert into Timezone (name) values('Australia/Broken_Hill');</v>
      </c>
    </row>
    <row r="341" spans="1:2">
      <c r="A341" s="11" t="s">
        <v>29681</v>
      </c>
      <c r="B341" s="11" t="str">
        <f t="shared" si="5"/>
        <v>insert into Timezone (name) values('Australia/Canberra');</v>
      </c>
    </row>
    <row r="342" spans="1:2">
      <c r="A342" s="11" t="s">
        <v>29682</v>
      </c>
      <c r="B342" s="11" t="str">
        <f t="shared" si="5"/>
        <v>insert into Timezone (name) values('Australia/Currie');</v>
      </c>
    </row>
    <row r="343" spans="1:2">
      <c r="A343" s="11" t="s">
        <v>29683</v>
      </c>
      <c r="B343" s="11" t="str">
        <f t="shared" si="5"/>
        <v>insert into Timezone (name) values('Australia/Darwin');</v>
      </c>
    </row>
    <row r="344" spans="1:2">
      <c r="A344" s="11" t="s">
        <v>29684</v>
      </c>
      <c r="B344" s="11" t="str">
        <f t="shared" si="5"/>
        <v>insert into Timezone (name) values('Australia/Eucla');</v>
      </c>
    </row>
    <row r="345" spans="1:2">
      <c r="A345" s="11" t="s">
        <v>29685</v>
      </c>
      <c r="B345" s="11" t="str">
        <f t="shared" si="5"/>
        <v>insert into Timezone (name) values('Australia/Hobart');</v>
      </c>
    </row>
    <row r="346" spans="1:2">
      <c r="A346" s="11" t="s">
        <v>29686</v>
      </c>
      <c r="B346" s="11" t="str">
        <f t="shared" si="5"/>
        <v>insert into Timezone (name) values('Australia/LHI');</v>
      </c>
    </row>
    <row r="347" spans="1:2">
      <c r="A347" s="11" t="s">
        <v>29687</v>
      </c>
      <c r="B347" s="11" t="str">
        <f t="shared" si="5"/>
        <v>insert into Timezone (name) values('Australia/Lindeman');</v>
      </c>
    </row>
    <row r="348" spans="1:2">
      <c r="A348" s="11" t="s">
        <v>29688</v>
      </c>
      <c r="B348" s="11" t="str">
        <f t="shared" si="5"/>
        <v>insert into Timezone (name) values('Australia/Lord_Howe');</v>
      </c>
    </row>
    <row r="349" spans="1:2">
      <c r="A349" s="11" t="s">
        <v>29689</v>
      </c>
      <c r="B349" s="11" t="str">
        <f t="shared" si="5"/>
        <v>insert into Timezone (name) values('Australia/Melbourne');</v>
      </c>
    </row>
    <row r="350" spans="1:2">
      <c r="A350" s="11" t="s">
        <v>29690</v>
      </c>
      <c r="B350" s="11" t="str">
        <f t="shared" si="5"/>
        <v>insert into Timezone (name) values('Australia/North');</v>
      </c>
    </row>
    <row r="351" spans="1:2">
      <c r="A351" s="11" t="s">
        <v>29691</v>
      </c>
      <c r="B351" s="11" t="str">
        <f t="shared" si="5"/>
        <v>insert into Timezone (name) values('Australia/NSW');</v>
      </c>
    </row>
    <row r="352" spans="1:2">
      <c r="A352" s="11" t="s">
        <v>29692</v>
      </c>
      <c r="B352" s="11" t="str">
        <f t="shared" si="5"/>
        <v>insert into Timezone (name) values('Australia/Perth');</v>
      </c>
    </row>
    <row r="353" spans="1:2">
      <c r="A353" s="11" t="s">
        <v>29693</v>
      </c>
      <c r="B353" s="11" t="str">
        <f t="shared" si="5"/>
        <v>insert into Timezone (name) values('Australia/Queensland');</v>
      </c>
    </row>
    <row r="354" spans="1:2">
      <c r="A354" s="11" t="s">
        <v>29694</v>
      </c>
      <c r="B354" s="11" t="str">
        <f t="shared" si="5"/>
        <v>insert into Timezone (name) values('Australia/South');</v>
      </c>
    </row>
    <row r="355" spans="1:2">
      <c r="A355" s="11" t="s">
        <v>29695</v>
      </c>
      <c r="B355" s="11" t="str">
        <f t="shared" si="5"/>
        <v>insert into Timezone (name) values('Australia/Sydney');</v>
      </c>
    </row>
    <row r="356" spans="1:2">
      <c r="A356" s="11" t="s">
        <v>29696</v>
      </c>
      <c r="B356" s="11" t="str">
        <f t="shared" si="5"/>
        <v>insert into Timezone (name) values('Australia/Tasmania');</v>
      </c>
    </row>
    <row r="357" spans="1:2">
      <c r="A357" s="11" t="s">
        <v>29697</v>
      </c>
      <c r="B357" s="11" t="str">
        <f t="shared" si="5"/>
        <v>insert into Timezone (name) values('Australia/Victoria');</v>
      </c>
    </row>
    <row r="358" spans="1:2">
      <c r="A358" s="11" t="s">
        <v>29698</v>
      </c>
      <c r="B358" s="11" t="str">
        <f t="shared" si="5"/>
        <v>insert into Timezone (name) values('Australia/West');</v>
      </c>
    </row>
    <row r="359" spans="1:2">
      <c r="A359" s="11" t="s">
        <v>29699</v>
      </c>
      <c r="B359" s="11" t="str">
        <f t="shared" si="5"/>
        <v>insert into Timezone (name) values('Australia/Yancowinna');</v>
      </c>
    </row>
    <row r="360" spans="1:2">
      <c r="A360" s="11" t="s">
        <v>29700</v>
      </c>
      <c r="B360" s="11" t="str">
        <f t="shared" si="5"/>
        <v>insert into Timezone (name) values('BET');</v>
      </c>
    </row>
    <row r="361" spans="1:2">
      <c r="A361" s="11" t="s">
        <v>29701</v>
      </c>
      <c r="B361" s="11" t="str">
        <f t="shared" si="5"/>
        <v>insert into Timezone (name) values('Brazil/Acre');</v>
      </c>
    </row>
    <row r="362" spans="1:2">
      <c r="A362" s="11" t="s">
        <v>29702</v>
      </c>
      <c r="B362" s="11" t="str">
        <f t="shared" si="5"/>
        <v>insert into Timezone (name) values('Brazil/DeNoronha');</v>
      </c>
    </row>
    <row r="363" spans="1:2">
      <c r="A363" s="11" t="s">
        <v>29703</v>
      </c>
      <c r="B363" s="11" t="str">
        <f t="shared" si="5"/>
        <v>insert into Timezone (name) values('Brazil/East');</v>
      </c>
    </row>
    <row r="364" spans="1:2">
      <c r="A364" s="11" t="s">
        <v>29704</v>
      </c>
      <c r="B364" s="11" t="str">
        <f t="shared" si="5"/>
        <v>insert into Timezone (name) values('Brazil/West');</v>
      </c>
    </row>
    <row r="365" spans="1:2">
      <c r="A365" s="11" t="s">
        <v>29705</v>
      </c>
      <c r="B365" s="11" t="str">
        <f t="shared" si="5"/>
        <v>insert into Timezone (name) values('BST');</v>
      </c>
    </row>
    <row r="366" spans="1:2">
      <c r="A366" s="11" t="s">
        <v>29706</v>
      </c>
      <c r="B366" s="11" t="str">
        <f t="shared" si="5"/>
        <v>insert into Timezone (name) values('Canada/Atlantic');</v>
      </c>
    </row>
    <row r="367" spans="1:2">
      <c r="A367" s="11" t="s">
        <v>29707</v>
      </c>
      <c r="B367" s="11" t="str">
        <f t="shared" si="5"/>
        <v>insert into Timezone (name) values('Canada/Central');</v>
      </c>
    </row>
    <row r="368" spans="1:2">
      <c r="A368" s="11" t="s">
        <v>29708</v>
      </c>
      <c r="B368" s="11" t="str">
        <f t="shared" si="5"/>
        <v>insert into Timezone (name) values('Canada/Eastern');</v>
      </c>
    </row>
    <row r="369" spans="1:2">
      <c r="A369" s="11" t="s">
        <v>29709</v>
      </c>
      <c r="B369" s="11" t="str">
        <f t="shared" si="5"/>
        <v>insert into Timezone (name) values('Canada/East-Saskatchewan');</v>
      </c>
    </row>
    <row r="370" spans="1:2">
      <c r="A370" s="11" t="s">
        <v>29710</v>
      </c>
      <c r="B370" s="11" t="str">
        <f t="shared" si="5"/>
        <v>insert into Timezone (name) values('Canada/Mountain');</v>
      </c>
    </row>
    <row r="371" spans="1:2">
      <c r="A371" s="11" t="s">
        <v>29711</v>
      </c>
      <c r="B371" s="11" t="str">
        <f t="shared" si="5"/>
        <v>insert into Timezone (name) values('Canada/Newfoundland');</v>
      </c>
    </row>
    <row r="372" spans="1:2">
      <c r="A372" s="11" t="s">
        <v>29712</v>
      </c>
      <c r="B372" s="11" t="str">
        <f t="shared" si="5"/>
        <v>insert into Timezone (name) values('Canada/Pacific');</v>
      </c>
    </row>
    <row r="373" spans="1:2">
      <c r="A373" s="11" t="s">
        <v>29713</v>
      </c>
      <c r="B373" s="11" t="str">
        <f t="shared" si="5"/>
        <v>insert into Timezone (name) values('Canada/Saskatchewan');</v>
      </c>
    </row>
    <row r="374" spans="1:2">
      <c r="A374" s="11" t="s">
        <v>29714</v>
      </c>
      <c r="B374" s="11" t="str">
        <f t="shared" si="5"/>
        <v>insert into Timezone (name) values('Canada/Yukon');</v>
      </c>
    </row>
    <row r="375" spans="1:2">
      <c r="A375" s="11" t="s">
        <v>29715</v>
      </c>
      <c r="B375" s="11" t="str">
        <f t="shared" si="5"/>
        <v>insert into Timezone (name) values('CAT');</v>
      </c>
    </row>
    <row r="376" spans="1:2">
      <c r="A376" s="11" t="s">
        <v>29716</v>
      </c>
      <c r="B376" s="11" t="str">
        <f t="shared" si="5"/>
        <v>insert into Timezone (name) values('CET');</v>
      </c>
    </row>
    <row r="377" spans="1:2">
      <c r="A377" s="11" t="s">
        <v>29717</v>
      </c>
      <c r="B377" s="11" t="str">
        <f t="shared" si="5"/>
        <v>insert into Timezone (name) values('Chile/Continental');</v>
      </c>
    </row>
    <row r="378" spans="1:2">
      <c r="A378" s="11" t="s">
        <v>29718</v>
      </c>
      <c r="B378" s="11" t="str">
        <f t="shared" si="5"/>
        <v>insert into Timezone (name) values('Chile/EasterIsland');</v>
      </c>
    </row>
    <row r="379" spans="1:2">
      <c r="A379" s="11" t="s">
        <v>29719</v>
      </c>
      <c r="B379" s="11" t="str">
        <f t="shared" si="5"/>
        <v>insert into Timezone (name) values('CNT');</v>
      </c>
    </row>
    <row r="380" spans="1:2">
      <c r="A380" s="11" t="s">
        <v>29720</v>
      </c>
      <c r="B380" s="11" t="str">
        <f t="shared" si="5"/>
        <v>insert into Timezone (name) values('CST');</v>
      </c>
    </row>
    <row r="381" spans="1:2">
      <c r="A381" s="11" t="s">
        <v>29721</v>
      </c>
      <c r="B381" s="11" t="str">
        <f t="shared" si="5"/>
        <v>insert into Timezone (name) values('CST6CDT');</v>
      </c>
    </row>
    <row r="382" spans="1:2">
      <c r="A382" s="11" t="s">
        <v>29722</v>
      </c>
      <c r="B382" s="11" t="str">
        <f t="shared" si="5"/>
        <v>insert into Timezone (name) values('CTT');</v>
      </c>
    </row>
    <row r="383" spans="1:2">
      <c r="A383" s="11" t="s">
        <v>1640</v>
      </c>
      <c r="B383" s="11" t="str">
        <f t="shared" si="5"/>
        <v>insert into Timezone (name) values('Cuba');</v>
      </c>
    </row>
    <row r="384" spans="1:2">
      <c r="A384" s="11" t="s">
        <v>29723</v>
      </c>
      <c r="B384" s="11" t="str">
        <f t="shared" si="5"/>
        <v>insert into Timezone (name) values('EAT');</v>
      </c>
    </row>
    <row r="385" spans="1:2">
      <c r="A385" s="11" t="s">
        <v>29724</v>
      </c>
      <c r="B385" s="11" t="str">
        <f t="shared" si="5"/>
        <v>insert into Timezone (name) values('ECT');</v>
      </c>
    </row>
    <row r="386" spans="1:2">
      <c r="A386" s="11" t="s">
        <v>29725</v>
      </c>
      <c r="B386" s="11" t="str">
        <f t="shared" si="5"/>
        <v>insert into Timezone (name) values('EET');</v>
      </c>
    </row>
    <row r="387" spans="1:2">
      <c r="A387" s="11" t="s">
        <v>1601</v>
      </c>
      <c r="B387" s="11" t="str">
        <f t="shared" si="5"/>
        <v>insert into Timezone (name) values('Egypt');</v>
      </c>
    </row>
    <row r="388" spans="1:2">
      <c r="A388" s="11" t="s">
        <v>29726</v>
      </c>
      <c r="B388" s="11" t="str">
        <f t="shared" ref="B388:B451" si="6">B$1&amp;IF(ISBLANK(A388),"null","'"&amp;A388&amp;"'")&amp;C$1</f>
        <v>insert into Timezone (name) values('Eire');</v>
      </c>
    </row>
    <row r="389" spans="1:2">
      <c r="A389" s="11" t="s">
        <v>29727</v>
      </c>
      <c r="B389" s="11" t="str">
        <f t="shared" si="6"/>
        <v>insert into Timezone (name) values('EST');</v>
      </c>
    </row>
    <row r="390" spans="1:2">
      <c r="A390" s="11" t="s">
        <v>29728</v>
      </c>
      <c r="B390" s="11" t="str">
        <f t="shared" si="6"/>
        <v>insert into Timezone (name) values('EST5EDT');</v>
      </c>
    </row>
    <row r="391" spans="1:2">
      <c r="A391" s="11" t="s">
        <v>29729</v>
      </c>
      <c r="B391" s="11" t="str">
        <f t="shared" si="6"/>
        <v>insert into Timezone (name) values('Etc/GMT');</v>
      </c>
    </row>
    <row r="392" spans="1:2">
      <c r="A392" s="11" t="s">
        <v>29730</v>
      </c>
      <c r="B392" s="11" t="str">
        <f t="shared" si="6"/>
        <v>insert into Timezone (name) values('Etc/GMT+0');</v>
      </c>
    </row>
    <row r="393" spans="1:2">
      <c r="A393" s="11" t="s">
        <v>29731</v>
      </c>
      <c r="B393" s="11" t="str">
        <f t="shared" si="6"/>
        <v>insert into Timezone (name) values('Etc/GMT+1');</v>
      </c>
    </row>
    <row r="394" spans="1:2">
      <c r="A394" s="11" t="s">
        <v>29732</v>
      </c>
      <c r="B394" s="11" t="str">
        <f t="shared" si="6"/>
        <v>insert into Timezone (name) values('Etc/GMT+10');</v>
      </c>
    </row>
    <row r="395" spans="1:2">
      <c r="A395" s="11" t="s">
        <v>29733</v>
      </c>
      <c r="B395" s="11" t="str">
        <f t="shared" si="6"/>
        <v>insert into Timezone (name) values('Etc/GMT+11');</v>
      </c>
    </row>
    <row r="396" spans="1:2">
      <c r="A396" s="11" t="s">
        <v>29734</v>
      </c>
      <c r="B396" s="11" t="str">
        <f t="shared" si="6"/>
        <v>insert into Timezone (name) values('Etc/GMT+12');</v>
      </c>
    </row>
    <row r="397" spans="1:2">
      <c r="A397" s="11" t="s">
        <v>29735</v>
      </c>
      <c r="B397" s="11" t="str">
        <f t="shared" si="6"/>
        <v>insert into Timezone (name) values('Etc/GMT+2');</v>
      </c>
    </row>
    <row r="398" spans="1:2">
      <c r="A398" s="11" t="s">
        <v>29736</v>
      </c>
      <c r="B398" s="11" t="str">
        <f t="shared" si="6"/>
        <v>insert into Timezone (name) values('Etc/GMT+3');</v>
      </c>
    </row>
    <row r="399" spans="1:2">
      <c r="A399" s="11" t="s">
        <v>29737</v>
      </c>
      <c r="B399" s="11" t="str">
        <f t="shared" si="6"/>
        <v>insert into Timezone (name) values('Etc/GMT+4');</v>
      </c>
    </row>
    <row r="400" spans="1:2">
      <c r="A400" s="11" t="s">
        <v>29738</v>
      </c>
      <c r="B400" s="11" t="str">
        <f t="shared" si="6"/>
        <v>insert into Timezone (name) values('Etc/GMT+5');</v>
      </c>
    </row>
    <row r="401" spans="1:2">
      <c r="A401" s="11" t="s">
        <v>29739</v>
      </c>
      <c r="B401" s="11" t="str">
        <f t="shared" si="6"/>
        <v>insert into Timezone (name) values('Etc/GMT+6');</v>
      </c>
    </row>
    <row r="402" spans="1:2">
      <c r="A402" s="11" t="s">
        <v>29740</v>
      </c>
      <c r="B402" s="11" t="str">
        <f t="shared" si="6"/>
        <v>insert into Timezone (name) values('Etc/GMT+7');</v>
      </c>
    </row>
    <row r="403" spans="1:2">
      <c r="A403" s="11" t="s">
        <v>29741</v>
      </c>
      <c r="B403" s="11" t="str">
        <f t="shared" si="6"/>
        <v>insert into Timezone (name) values('Etc/GMT+8');</v>
      </c>
    </row>
    <row r="404" spans="1:2">
      <c r="A404" s="11" t="s">
        <v>29742</v>
      </c>
      <c r="B404" s="11" t="str">
        <f t="shared" si="6"/>
        <v>insert into Timezone (name) values('Etc/GMT+9');</v>
      </c>
    </row>
    <row r="405" spans="1:2">
      <c r="A405" s="11" t="s">
        <v>29743</v>
      </c>
      <c r="B405" s="11" t="str">
        <f t="shared" si="6"/>
        <v>insert into Timezone (name) values('Etc/GMT0');</v>
      </c>
    </row>
    <row r="406" spans="1:2">
      <c r="A406" s="11" t="s">
        <v>29744</v>
      </c>
      <c r="B406" s="11" t="str">
        <f t="shared" si="6"/>
        <v>insert into Timezone (name) values('Etc/GMT-0');</v>
      </c>
    </row>
    <row r="407" spans="1:2">
      <c r="A407" s="11" t="s">
        <v>29745</v>
      </c>
      <c r="B407" s="11" t="str">
        <f t="shared" si="6"/>
        <v>insert into Timezone (name) values('Etc/GMT-1');</v>
      </c>
    </row>
    <row r="408" spans="1:2">
      <c r="A408" s="11" t="s">
        <v>29746</v>
      </c>
      <c r="B408" s="11" t="str">
        <f t="shared" si="6"/>
        <v>insert into Timezone (name) values('Etc/GMT-10');</v>
      </c>
    </row>
    <row r="409" spans="1:2">
      <c r="A409" s="11" t="s">
        <v>29747</v>
      </c>
      <c r="B409" s="11" t="str">
        <f t="shared" si="6"/>
        <v>insert into Timezone (name) values('Etc/GMT-11');</v>
      </c>
    </row>
    <row r="410" spans="1:2">
      <c r="A410" s="11" t="s">
        <v>29748</v>
      </c>
      <c r="B410" s="11" t="str">
        <f t="shared" si="6"/>
        <v>insert into Timezone (name) values('Etc/GMT-12');</v>
      </c>
    </row>
    <row r="411" spans="1:2">
      <c r="A411" s="11" t="s">
        <v>29749</v>
      </c>
      <c r="B411" s="11" t="str">
        <f t="shared" si="6"/>
        <v>insert into Timezone (name) values('Etc/GMT-13');</v>
      </c>
    </row>
    <row r="412" spans="1:2">
      <c r="A412" s="11" t="s">
        <v>29750</v>
      </c>
      <c r="B412" s="11" t="str">
        <f t="shared" si="6"/>
        <v>insert into Timezone (name) values('Etc/GMT-14');</v>
      </c>
    </row>
    <row r="413" spans="1:2">
      <c r="A413" s="11" t="s">
        <v>29751</v>
      </c>
      <c r="B413" s="11" t="str">
        <f t="shared" si="6"/>
        <v>insert into Timezone (name) values('Etc/GMT-2');</v>
      </c>
    </row>
    <row r="414" spans="1:2">
      <c r="A414" s="11" t="s">
        <v>29752</v>
      </c>
      <c r="B414" s="11" t="str">
        <f t="shared" si="6"/>
        <v>insert into Timezone (name) values('Etc/GMT-3');</v>
      </c>
    </row>
    <row r="415" spans="1:2">
      <c r="A415" s="11" t="s">
        <v>29753</v>
      </c>
      <c r="B415" s="11" t="str">
        <f t="shared" si="6"/>
        <v>insert into Timezone (name) values('Etc/GMT-4');</v>
      </c>
    </row>
    <row r="416" spans="1:2">
      <c r="A416" s="11" t="s">
        <v>29754</v>
      </c>
      <c r="B416" s="11" t="str">
        <f t="shared" si="6"/>
        <v>insert into Timezone (name) values('Etc/GMT-5');</v>
      </c>
    </row>
    <row r="417" spans="1:2">
      <c r="A417" s="11" t="s">
        <v>29755</v>
      </c>
      <c r="B417" s="11" t="str">
        <f t="shared" si="6"/>
        <v>insert into Timezone (name) values('Etc/GMT-6');</v>
      </c>
    </row>
    <row r="418" spans="1:2">
      <c r="A418" s="11" t="s">
        <v>29756</v>
      </c>
      <c r="B418" s="11" t="str">
        <f t="shared" si="6"/>
        <v>insert into Timezone (name) values('Etc/GMT-7');</v>
      </c>
    </row>
    <row r="419" spans="1:2">
      <c r="A419" s="11" t="s">
        <v>29757</v>
      </c>
      <c r="B419" s="11" t="str">
        <f t="shared" si="6"/>
        <v>insert into Timezone (name) values('Etc/GMT-8');</v>
      </c>
    </row>
    <row r="420" spans="1:2">
      <c r="A420" s="11" t="s">
        <v>29758</v>
      </c>
      <c r="B420" s="11" t="str">
        <f t="shared" si="6"/>
        <v>insert into Timezone (name) values('Etc/GMT-9');</v>
      </c>
    </row>
    <row r="421" spans="1:2">
      <c r="A421" s="11" t="s">
        <v>29759</v>
      </c>
      <c r="B421" s="11" t="str">
        <f t="shared" si="6"/>
        <v>insert into Timezone (name) values('Etc/Greenwich');</v>
      </c>
    </row>
    <row r="422" spans="1:2">
      <c r="A422" s="11" t="s">
        <v>29760</v>
      </c>
      <c r="B422" s="11" t="str">
        <f t="shared" si="6"/>
        <v>insert into Timezone (name) values('Etc/UCT');</v>
      </c>
    </row>
    <row r="423" spans="1:2">
      <c r="A423" s="11" t="s">
        <v>29761</v>
      </c>
      <c r="B423" s="11" t="str">
        <f t="shared" si="6"/>
        <v>insert into Timezone (name) values('Etc/Universal');</v>
      </c>
    </row>
    <row r="424" spans="1:2">
      <c r="A424" s="11" t="s">
        <v>29762</v>
      </c>
      <c r="B424" s="11" t="str">
        <f t="shared" si="6"/>
        <v>insert into Timezone (name) values('Etc/UTC');</v>
      </c>
    </row>
    <row r="425" spans="1:2">
      <c r="A425" s="11" t="s">
        <v>29763</v>
      </c>
      <c r="B425" s="11" t="str">
        <f t="shared" si="6"/>
        <v>insert into Timezone (name) values('Etc/Zulu');</v>
      </c>
    </row>
    <row r="426" spans="1:2">
      <c r="A426" s="11" t="s">
        <v>29764</v>
      </c>
      <c r="B426" s="11" t="str">
        <f t="shared" si="6"/>
        <v>insert into Timezone (name) values('Europe/Amsterdam');</v>
      </c>
    </row>
    <row r="427" spans="1:2">
      <c r="A427" s="11" t="s">
        <v>29765</v>
      </c>
      <c r="B427" s="11" t="str">
        <f t="shared" si="6"/>
        <v>insert into Timezone (name) values('Europe/Andorra');</v>
      </c>
    </row>
    <row r="428" spans="1:2">
      <c r="A428" s="11" t="s">
        <v>29766</v>
      </c>
      <c r="B428" s="11" t="str">
        <f t="shared" si="6"/>
        <v>insert into Timezone (name) values('Europe/Athens');</v>
      </c>
    </row>
    <row r="429" spans="1:2">
      <c r="A429" s="11" t="s">
        <v>29767</v>
      </c>
      <c r="B429" s="11" t="str">
        <f t="shared" si="6"/>
        <v>insert into Timezone (name) values('Europe/Belfast');</v>
      </c>
    </row>
    <row r="430" spans="1:2">
      <c r="A430" s="11" t="s">
        <v>29768</v>
      </c>
      <c r="B430" s="11" t="str">
        <f t="shared" si="6"/>
        <v>insert into Timezone (name) values('Europe/Belgrade');</v>
      </c>
    </row>
    <row r="431" spans="1:2">
      <c r="A431" s="11" t="s">
        <v>29769</v>
      </c>
      <c r="B431" s="11" t="str">
        <f t="shared" si="6"/>
        <v>insert into Timezone (name) values('Europe/Berlin');</v>
      </c>
    </row>
    <row r="432" spans="1:2">
      <c r="A432" s="11" t="s">
        <v>29770</v>
      </c>
      <c r="B432" s="11" t="str">
        <f t="shared" si="6"/>
        <v>insert into Timezone (name) values('Europe/Bratislava');</v>
      </c>
    </row>
    <row r="433" spans="1:2">
      <c r="A433" s="11" t="s">
        <v>29771</v>
      </c>
      <c r="B433" s="11" t="str">
        <f t="shared" si="6"/>
        <v>insert into Timezone (name) values('Europe/Brussels');</v>
      </c>
    </row>
    <row r="434" spans="1:2">
      <c r="A434" s="11" t="s">
        <v>29772</v>
      </c>
      <c r="B434" s="11" t="str">
        <f t="shared" si="6"/>
        <v>insert into Timezone (name) values('Europe/Bucharest');</v>
      </c>
    </row>
    <row r="435" spans="1:2">
      <c r="A435" s="11" t="s">
        <v>29773</v>
      </c>
      <c r="B435" s="11" t="str">
        <f t="shared" si="6"/>
        <v>insert into Timezone (name) values('Europe/Budapest');</v>
      </c>
    </row>
    <row r="436" spans="1:2">
      <c r="A436" s="11" t="s">
        <v>29774</v>
      </c>
      <c r="B436" s="11" t="str">
        <f t="shared" si="6"/>
        <v>insert into Timezone (name) values('Europe/Chisinau');</v>
      </c>
    </row>
    <row r="437" spans="1:2">
      <c r="A437" s="11" t="s">
        <v>29775</v>
      </c>
      <c r="B437" s="11" t="str">
        <f t="shared" si="6"/>
        <v>insert into Timezone (name) values('Europe/Copenhagen');</v>
      </c>
    </row>
    <row r="438" spans="1:2">
      <c r="A438" s="11" t="s">
        <v>29776</v>
      </c>
      <c r="B438" s="11" t="str">
        <f t="shared" si="6"/>
        <v>insert into Timezone (name) values('Europe/Dublin');</v>
      </c>
    </row>
    <row r="439" spans="1:2">
      <c r="A439" s="11" t="s">
        <v>29777</v>
      </c>
      <c r="B439" s="11" t="str">
        <f t="shared" si="6"/>
        <v>insert into Timezone (name) values('Europe/Gibraltar');</v>
      </c>
    </row>
    <row r="440" spans="1:2">
      <c r="A440" s="11" t="s">
        <v>29778</v>
      </c>
      <c r="B440" s="11" t="str">
        <f t="shared" si="6"/>
        <v>insert into Timezone (name) values('Europe/Guernsey');</v>
      </c>
    </row>
    <row r="441" spans="1:2">
      <c r="A441" s="11" t="s">
        <v>29779</v>
      </c>
      <c r="B441" s="11" t="str">
        <f t="shared" si="6"/>
        <v>insert into Timezone (name) values('Europe/Helsinki');</v>
      </c>
    </row>
    <row r="442" spans="1:2">
      <c r="A442" s="11" t="s">
        <v>29780</v>
      </c>
      <c r="B442" s="11" t="str">
        <f t="shared" si="6"/>
        <v>insert into Timezone (name) values('Europe/Isle_of_Man');</v>
      </c>
    </row>
    <row r="443" spans="1:2">
      <c r="A443" s="11" t="s">
        <v>29781</v>
      </c>
      <c r="B443" s="11" t="str">
        <f t="shared" si="6"/>
        <v>insert into Timezone (name) values('Europe/Istanbul');</v>
      </c>
    </row>
    <row r="444" spans="1:2">
      <c r="A444" s="11" t="s">
        <v>29782</v>
      </c>
      <c r="B444" s="11" t="str">
        <f t="shared" si="6"/>
        <v>insert into Timezone (name) values('Europe/Jersey');</v>
      </c>
    </row>
    <row r="445" spans="1:2">
      <c r="A445" s="11" t="s">
        <v>29783</v>
      </c>
      <c r="B445" s="11" t="str">
        <f t="shared" si="6"/>
        <v>insert into Timezone (name) values('Europe/Kaliningrad');</v>
      </c>
    </row>
    <row r="446" spans="1:2">
      <c r="A446" s="11" t="s">
        <v>29784</v>
      </c>
      <c r="B446" s="11" t="str">
        <f t="shared" si="6"/>
        <v>insert into Timezone (name) values('Europe/Kiev');</v>
      </c>
    </row>
    <row r="447" spans="1:2">
      <c r="A447" s="11" t="s">
        <v>29785</v>
      </c>
      <c r="B447" s="11" t="str">
        <f t="shared" si="6"/>
        <v>insert into Timezone (name) values('Europe/Lisbon');</v>
      </c>
    </row>
    <row r="448" spans="1:2">
      <c r="A448" s="11" t="s">
        <v>29786</v>
      </c>
      <c r="B448" s="11" t="str">
        <f t="shared" si="6"/>
        <v>insert into Timezone (name) values('Europe/Ljubljana');</v>
      </c>
    </row>
    <row r="449" spans="1:2">
      <c r="A449" s="11" t="s">
        <v>29787</v>
      </c>
      <c r="B449" s="11" t="str">
        <f t="shared" si="6"/>
        <v>insert into Timezone (name) values('Europe/London');</v>
      </c>
    </row>
    <row r="450" spans="1:2">
      <c r="A450" s="11" t="s">
        <v>29788</v>
      </c>
      <c r="B450" s="11" t="str">
        <f t="shared" si="6"/>
        <v>insert into Timezone (name) values('Europe/Luxembourg');</v>
      </c>
    </row>
    <row r="451" spans="1:2">
      <c r="A451" s="11" t="s">
        <v>29789</v>
      </c>
      <c r="B451" s="11" t="str">
        <f t="shared" si="6"/>
        <v>insert into Timezone (name) values('Europe/Madrid');</v>
      </c>
    </row>
    <row r="452" spans="1:2">
      <c r="A452" s="11" t="s">
        <v>29790</v>
      </c>
      <c r="B452" s="11" t="str">
        <f t="shared" ref="B452:B515" si="7">B$1&amp;IF(ISBLANK(A452),"null","'"&amp;A452&amp;"'")&amp;C$1</f>
        <v>insert into Timezone (name) values('Europe/Malta');</v>
      </c>
    </row>
    <row r="453" spans="1:2">
      <c r="A453" s="11" t="s">
        <v>29791</v>
      </c>
      <c r="B453" s="11" t="str">
        <f t="shared" si="7"/>
        <v>insert into Timezone (name) values('Europe/Mariehamn');</v>
      </c>
    </row>
    <row r="454" spans="1:2">
      <c r="A454" s="11" t="s">
        <v>29792</v>
      </c>
      <c r="B454" s="11" t="str">
        <f t="shared" si="7"/>
        <v>insert into Timezone (name) values('Europe/Minsk');</v>
      </c>
    </row>
    <row r="455" spans="1:2">
      <c r="A455" s="11" t="s">
        <v>29793</v>
      </c>
      <c r="B455" s="11" t="str">
        <f t="shared" si="7"/>
        <v>insert into Timezone (name) values('Europe/Monaco');</v>
      </c>
    </row>
    <row r="456" spans="1:2">
      <c r="A456" s="11" t="s">
        <v>29794</v>
      </c>
      <c r="B456" s="11" t="str">
        <f t="shared" si="7"/>
        <v>insert into Timezone (name) values('Europe/Moscow');</v>
      </c>
    </row>
    <row r="457" spans="1:2">
      <c r="A457" s="11" t="s">
        <v>29795</v>
      </c>
      <c r="B457" s="11" t="str">
        <f t="shared" si="7"/>
        <v>insert into Timezone (name) values('Europe/Nicosia');</v>
      </c>
    </row>
    <row r="458" spans="1:2">
      <c r="A458" s="11" t="s">
        <v>29796</v>
      </c>
      <c r="B458" s="11" t="str">
        <f t="shared" si="7"/>
        <v>insert into Timezone (name) values('Europe/Oslo');</v>
      </c>
    </row>
    <row r="459" spans="1:2">
      <c r="A459" s="11" t="s">
        <v>29797</v>
      </c>
      <c r="B459" s="11" t="str">
        <f t="shared" si="7"/>
        <v>insert into Timezone (name) values('Europe/Paris');</v>
      </c>
    </row>
    <row r="460" spans="1:2">
      <c r="A460" s="11" t="s">
        <v>29798</v>
      </c>
      <c r="B460" s="11" t="str">
        <f t="shared" si="7"/>
        <v>insert into Timezone (name) values('Europe/Podgorica');</v>
      </c>
    </row>
    <row r="461" spans="1:2">
      <c r="A461" s="11" t="s">
        <v>29799</v>
      </c>
      <c r="B461" s="11" t="str">
        <f t="shared" si="7"/>
        <v>insert into Timezone (name) values('Europe/Prague');</v>
      </c>
    </row>
    <row r="462" spans="1:2">
      <c r="A462" s="11" t="s">
        <v>29800</v>
      </c>
      <c r="B462" s="11" t="str">
        <f t="shared" si="7"/>
        <v>insert into Timezone (name) values('Europe/Riga');</v>
      </c>
    </row>
    <row r="463" spans="1:2">
      <c r="A463" s="11" t="s">
        <v>29801</v>
      </c>
      <c r="B463" s="11" t="str">
        <f t="shared" si="7"/>
        <v>insert into Timezone (name) values('Europe/Rome');</v>
      </c>
    </row>
    <row r="464" spans="1:2">
      <c r="A464" s="11" t="s">
        <v>29802</v>
      </c>
      <c r="B464" s="11" t="str">
        <f t="shared" si="7"/>
        <v>insert into Timezone (name) values('Europe/Samara');</v>
      </c>
    </row>
    <row r="465" spans="1:2">
      <c r="A465" s="11" t="s">
        <v>29803</v>
      </c>
      <c r="B465" s="11" t="str">
        <f t="shared" si="7"/>
        <v>insert into Timezone (name) values('Europe/San_Marino');</v>
      </c>
    </row>
    <row r="466" spans="1:2">
      <c r="A466" s="11" t="s">
        <v>29804</v>
      </c>
      <c r="B466" s="11" t="str">
        <f t="shared" si="7"/>
        <v>insert into Timezone (name) values('Europe/Sarajevo');</v>
      </c>
    </row>
    <row r="467" spans="1:2">
      <c r="A467" s="11" t="s">
        <v>29805</v>
      </c>
      <c r="B467" s="11" t="str">
        <f t="shared" si="7"/>
        <v>insert into Timezone (name) values('Europe/Simferopol');</v>
      </c>
    </row>
    <row r="468" spans="1:2">
      <c r="A468" s="11" t="s">
        <v>29806</v>
      </c>
      <c r="B468" s="11" t="str">
        <f t="shared" si="7"/>
        <v>insert into Timezone (name) values('Europe/Skopje');</v>
      </c>
    </row>
    <row r="469" spans="1:2">
      <c r="A469" s="11" t="s">
        <v>29807</v>
      </c>
      <c r="B469" s="11" t="str">
        <f t="shared" si="7"/>
        <v>insert into Timezone (name) values('Europe/Sofia');</v>
      </c>
    </row>
    <row r="470" spans="1:2">
      <c r="A470" s="11" t="s">
        <v>29808</v>
      </c>
      <c r="B470" s="11" t="str">
        <f t="shared" si="7"/>
        <v>insert into Timezone (name) values('Europe/Stockholm');</v>
      </c>
    </row>
    <row r="471" spans="1:2">
      <c r="A471" s="11" t="s">
        <v>29809</v>
      </c>
      <c r="B471" s="11" t="str">
        <f t="shared" si="7"/>
        <v>insert into Timezone (name) values('Europe/Tallinn');</v>
      </c>
    </row>
    <row r="472" spans="1:2">
      <c r="A472" s="11" t="s">
        <v>29810</v>
      </c>
      <c r="B472" s="11" t="str">
        <f t="shared" si="7"/>
        <v>insert into Timezone (name) values('Europe/Tirane');</v>
      </c>
    </row>
    <row r="473" spans="1:2">
      <c r="A473" s="11" t="s">
        <v>29811</v>
      </c>
      <c r="B473" s="11" t="str">
        <f t="shared" si="7"/>
        <v>insert into Timezone (name) values('Europe/Tiraspol');</v>
      </c>
    </row>
    <row r="474" spans="1:2">
      <c r="A474" s="11" t="s">
        <v>29812</v>
      </c>
      <c r="B474" s="11" t="str">
        <f t="shared" si="7"/>
        <v>insert into Timezone (name) values('Europe/Uzhgorod');</v>
      </c>
    </row>
    <row r="475" spans="1:2">
      <c r="A475" s="11" t="s">
        <v>29813</v>
      </c>
      <c r="B475" s="11" t="str">
        <f t="shared" si="7"/>
        <v>insert into Timezone (name) values('Europe/Vaduz');</v>
      </c>
    </row>
    <row r="476" spans="1:2">
      <c r="A476" s="11" t="s">
        <v>29814</v>
      </c>
      <c r="B476" s="11" t="str">
        <f t="shared" si="7"/>
        <v>insert into Timezone (name) values('Europe/Vatican');</v>
      </c>
    </row>
    <row r="477" spans="1:2">
      <c r="A477" s="11" t="s">
        <v>29815</v>
      </c>
      <c r="B477" s="11" t="str">
        <f t="shared" si="7"/>
        <v>insert into Timezone (name) values('Europe/Vienna');</v>
      </c>
    </row>
    <row r="478" spans="1:2">
      <c r="A478" s="11" t="s">
        <v>29816</v>
      </c>
      <c r="B478" s="11" t="str">
        <f t="shared" si="7"/>
        <v>insert into Timezone (name) values('Europe/Vilnius');</v>
      </c>
    </row>
    <row r="479" spans="1:2">
      <c r="A479" s="11" t="s">
        <v>29817</v>
      </c>
      <c r="B479" s="11" t="str">
        <f t="shared" si="7"/>
        <v>insert into Timezone (name) values('Europe/Volgograd');</v>
      </c>
    </row>
    <row r="480" spans="1:2">
      <c r="A480" s="11" t="s">
        <v>29818</v>
      </c>
      <c r="B480" s="11" t="str">
        <f t="shared" si="7"/>
        <v>insert into Timezone (name) values('Europe/Warsaw');</v>
      </c>
    </row>
    <row r="481" spans="1:2">
      <c r="A481" s="11" t="s">
        <v>29819</v>
      </c>
      <c r="B481" s="11" t="str">
        <f t="shared" si="7"/>
        <v>insert into Timezone (name) values('Europe/Zagreb');</v>
      </c>
    </row>
    <row r="482" spans="1:2">
      <c r="A482" s="11" t="s">
        <v>29820</v>
      </c>
      <c r="B482" s="11" t="str">
        <f t="shared" si="7"/>
        <v>insert into Timezone (name) values('Europe/Zaporozhye');</v>
      </c>
    </row>
    <row r="483" spans="1:2">
      <c r="A483" s="11" t="s">
        <v>29821</v>
      </c>
      <c r="B483" s="11" t="str">
        <f t="shared" si="7"/>
        <v>insert into Timezone (name) values('Europe/Zurich');</v>
      </c>
    </row>
    <row r="484" spans="1:2">
      <c r="A484" s="11" t="s">
        <v>29822</v>
      </c>
      <c r="B484" s="11" t="str">
        <f t="shared" si="7"/>
        <v>insert into Timezone (name) values('GB');</v>
      </c>
    </row>
    <row r="485" spans="1:2">
      <c r="A485" s="11" t="s">
        <v>29823</v>
      </c>
      <c r="B485" s="11" t="str">
        <f t="shared" si="7"/>
        <v>insert into Timezone (name) values('GB-Eire');</v>
      </c>
    </row>
    <row r="486" spans="1:2">
      <c r="A486" s="11" t="s">
        <v>29824</v>
      </c>
      <c r="B486" s="11" t="str">
        <f t="shared" si="7"/>
        <v>insert into Timezone (name) values('GMT');</v>
      </c>
    </row>
    <row r="487" spans="1:2">
      <c r="A487" s="11" t="s">
        <v>29825</v>
      </c>
      <c r="B487" s="11" t="str">
        <f t="shared" si="7"/>
        <v>insert into Timezone (name) values('GMT0');</v>
      </c>
    </row>
    <row r="488" spans="1:2">
      <c r="A488" s="11" t="s">
        <v>29826</v>
      </c>
      <c r="B488" s="11" t="str">
        <f t="shared" si="7"/>
        <v>insert into Timezone (name) values('Greenwich');</v>
      </c>
    </row>
    <row r="489" spans="1:2">
      <c r="A489" s="11" t="s">
        <v>29827</v>
      </c>
      <c r="B489" s="11" t="str">
        <f t="shared" si="7"/>
        <v>insert into Timezone (name) values('Hongkong');</v>
      </c>
    </row>
    <row r="490" spans="1:2">
      <c r="A490" s="11" t="s">
        <v>29828</v>
      </c>
      <c r="B490" s="11" t="str">
        <f t="shared" si="7"/>
        <v>insert into Timezone (name) values('HST');</v>
      </c>
    </row>
    <row r="491" spans="1:2">
      <c r="A491" s="11" t="s">
        <v>1812</v>
      </c>
      <c r="B491" s="11" t="str">
        <f t="shared" si="7"/>
        <v>insert into Timezone (name) values('Iceland');</v>
      </c>
    </row>
    <row r="492" spans="1:2">
      <c r="A492" s="11" t="s">
        <v>29829</v>
      </c>
      <c r="B492" s="11" t="str">
        <f t="shared" si="7"/>
        <v>insert into Timezone (name) values('IET');</v>
      </c>
    </row>
    <row r="493" spans="1:2">
      <c r="A493" s="11" t="s">
        <v>29830</v>
      </c>
      <c r="B493" s="11" t="str">
        <f t="shared" si="7"/>
        <v>insert into Timezone (name) values('Indian/Antananarivo');</v>
      </c>
    </row>
    <row r="494" spans="1:2">
      <c r="A494" s="11" t="s">
        <v>29831</v>
      </c>
      <c r="B494" s="11" t="str">
        <f t="shared" si="7"/>
        <v>insert into Timezone (name) values('Indian/Chagos');</v>
      </c>
    </row>
    <row r="495" spans="1:2">
      <c r="A495" s="11" t="s">
        <v>29832</v>
      </c>
      <c r="B495" s="11" t="str">
        <f t="shared" si="7"/>
        <v>insert into Timezone (name) values('Indian/Christmas');</v>
      </c>
    </row>
    <row r="496" spans="1:2">
      <c r="A496" s="11" t="s">
        <v>29833</v>
      </c>
      <c r="B496" s="11" t="str">
        <f t="shared" si="7"/>
        <v>insert into Timezone (name) values('Indian/Cocos');</v>
      </c>
    </row>
    <row r="497" spans="1:2">
      <c r="A497" s="11" t="s">
        <v>29834</v>
      </c>
      <c r="B497" s="11" t="str">
        <f t="shared" si="7"/>
        <v>insert into Timezone (name) values('Indian/Comoro');</v>
      </c>
    </row>
    <row r="498" spans="1:2">
      <c r="A498" s="11" t="s">
        <v>29835</v>
      </c>
      <c r="B498" s="11" t="str">
        <f t="shared" si="7"/>
        <v>insert into Timezone (name) values('Indian/Kerguelen');</v>
      </c>
    </row>
    <row r="499" spans="1:2">
      <c r="A499" s="11" t="s">
        <v>29836</v>
      </c>
      <c r="B499" s="11" t="str">
        <f t="shared" si="7"/>
        <v>insert into Timezone (name) values('Indian/Mahe');</v>
      </c>
    </row>
    <row r="500" spans="1:2">
      <c r="A500" s="11" t="s">
        <v>29837</v>
      </c>
      <c r="B500" s="11" t="str">
        <f t="shared" si="7"/>
        <v>insert into Timezone (name) values('Indian/Maldives');</v>
      </c>
    </row>
    <row r="501" spans="1:2">
      <c r="A501" s="11" t="s">
        <v>29838</v>
      </c>
      <c r="B501" s="11" t="str">
        <f t="shared" si="7"/>
        <v>insert into Timezone (name) values('Indian/Mauritius');</v>
      </c>
    </row>
    <row r="502" spans="1:2">
      <c r="A502" s="11" t="s">
        <v>29839</v>
      </c>
      <c r="B502" s="11" t="str">
        <f t="shared" si="7"/>
        <v>insert into Timezone (name) values('Indian/Mayotte');</v>
      </c>
    </row>
    <row r="503" spans="1:2">
      <c r="A503" s="11" t="s">
        <v>29840</v>
      </c>
      <c r="B503" s="11" t="str">
        <f t="shared" si="7"/>
        <v>insert into Timezone (name) values('Indian/Reunion');</v>
      </c>
    </row>
    <row r="504" spans="1:2">
      <c r="A504" s="11" t="s">
        <v>1686</v>
      </c>
      <c r="B504" s="11" t="str">
        <f t="shared" si="7"/>
        <v>insert into Timezone (name) values('Iran');</v>
      </c>
    </row>
    <row r="505" spans="1:2">
      <c r="A505" s="11" t="s">
        <v>1992</v>
      </c>
      <c r="B505" s="11" t="str">
        <f t="shared" si="7"/>
        <v>insert into Timezone (name) values('Israel');</v>
      </c>
    </row>
    <row r="506" spans="1:2">
      <c r="A506" s="11" t="s">
        <v>29841</v>
      </c>
      <c r="B506" s="11" t="str">
        <f t="shared" si="7"/>
        <v>insert into Timezone (name) values('IST');</v>
      </c>
    </row>
    <row r="507" spans="1:2">
      <c r="A507" s="11" t="s">
        <v>1596</v>
      </c>
      <c r="B507" s="11" t="str">
        <f t="shared" si="7"/>
        <v>insert into Timezone (name) values('Jamaica');</v>
      </c>
    </row>
    <row r="508" spans="1:2">
      <c r="A508" s="11" t="s">
        <v>1666</v>
      </c>
      <c r="B508" s="11" t="str">
        <f t="shared" si="7"/>
        <v>insert into Timezone (name) values('Japan');</v>
      </c>
    </row>
    <row r="509" spans="1:2">
      <c r="A509" s="11" t="s">
        <v>29842</v>
      </c>
      <c r="B509" s="11" t="str">
        <f t="shared" si="7"/>
        <v>insert into Timezone (name) values('JST');</v>
      </c>
    </row>
    <row r="510" spans="1:2">
      <c r="A510" s="11" t="s">
        <v>29843</v>
      </c>
      <c r="B510" s="11" t="str">
        <f t="shared" si="7"/>
        <v>insert into Timezone (name) values('Kwajalein');</v>
      </c>
    </row>
    <row r="511" spans="1:2">
      <c r="A511" s="11" t="s">
        <v>1696</v>
      </c>
      <c r="B511" s="11" t="str">
        <f t="shared" si="7"/>
        <v>insert into Timezone (name) values('Libya');</v>
      </c>
    </row>
    <row r="512" spans="1:2">
      <c r="A512" s="11" t="s">
        <v>29844</v>
      </c>
      <c r="B512" s="11" t="str">
        <f t="shared" si="7"/>
        <v>insert into Timezone (name) values('MET');</v>
      </c>
    </row>
    <row r="513" spans="1:2">
      <c r="A513" s="11" t="s">
        <v>29845</v>
      </c>
      <c r="B513" s="11" t="str">
        <f t="shared" si="7"/>
        <v>insert into Timezone (name) values('Mexico/BajaNorte');</v>
      </c>
    </row>
    <row r="514" spans="1:2">
      <c r="A514" s="11" t="s">
        <v>29846</v>
      </c>
      <c r="B514" s="11" t="str">
        <f t="shared" si="7"/>
        <v>insert into Timezone (name) values('Mexico/BajaSur');</v>
      </c>
    </row>
    <row r="515" spans="1:2">
      <c r="A515" s="11" t="s">
        <v>29847</v>
      </c>
      <c r="B515" s="11" t="str">
        <f t="shared" si="7"/>
        <v>insert into Timezone (name) values('Mexico/General');</v>
      </c>
    </row>
    <row r="516" spans="1:2">
      <c r="A516" s="11" t="s">
        <v>29848</v>
      </c>
      <c r="B516" s="11" t="str">
        <f t="shared" ref="B516:B579" si="8">B$1&amp;IF(ISBLANK(A516),"null","'"&amp;A516&amp;"'")&amp;C$1</f>
        <v>insert into Timezone (name) values('Mideast/Riyadh87');</v>
      </c>
    </row>
    <row r="517" spans="1:2">
      <c r="A517" s="11" t="s">
        <v>29849</v>
      </c>
      <c r="B517" s="11" t="str">
        <f t="shared" si="8"/>
        <v>insert into Timezone (name) values('Mideast/Riyadh88');</v>
      </c>
    </row>
    <row r="518" spans="1:2">
      <c r="A518" s="11" t="s">
        <v>29850</v>
      </c>
      <c r="B518" s="11" t="str">
        <f t="shared" si="8"/>
        <v>insert into Timezone (name) values('Mideast/Riyadh89');</v>
      </c>
    </row>
    <row r="519" spans="1:2">
      <c r="A519" s="11" t="s">
        <v>29851</v>
      </c>
      <c r="B519" s="11" t="str">
        <f t="shared" si="8"/>
        <v>insert into Timezone (name) values('MIT');</v>
      </c>
    </row>
    <row r="520" spans="1:2">
      <c r="A520" s="11" t="s">
        <v>29852</v>
      </c>
      <c r="B520" s="11" t="str">
        <f t="shared" si="8"/>
        <v>insert into Timezone (name) values('MST');</v>
      </c>
    </row>
    <row r="521" spans="1:2">
      <c r="A521" s="11" t="s">
        <v>29853</v>
      </c>
      <c r="B521" s="11" t="str">
        <f t="shared" si="8"/>
        <v>insert into Timezone (name) values('MST7MDT');</v>
      </c>
    </row>
    <row r="522" spans="1:2">
      <c r="A522" s="11" t="s">
        <v>29854</v>
      </c>
      <c r="B522" s="11" t="str">
        <f t="shared" si="8"/>
        <v>insert into Timezone (name) values('Navajo');</v>
      </c>
    </row>
    <row r="523" spans="1:2">
      <c r="A523" s="11" t="s">
        <v>29855</v>
      </c>
      <c r="B523" s="11" t="str">
        <f t="shared" si="8"/>
        <v>insert into Timezone (name) values('NET');</v>
      </c>
    </row>
    <row r="524" spans="1:2">
      <c r="A524" s="11" t="s">
        <v>29856</v>
      </c>
      <c r="B524" s="11" t="str">
        <f t="shared" si="8"/>
        <v>insert into Timezone (name) values('NST');</v>
      </c>
    </row>
    <row r="525" spans="1:2">
      <c r="A525" s="11" t="s">
        <v>29857</v>
      </c>
      <c r="B525" s="11" t="str">
        <f t="shared" si="8"/>
        <v>insert into Timezone (name) values('NZ');</v>
      </c>
    </row>
    <row r="526" spans="1:2">
      <c r="A526" s="11" t="s">
        <v>29858</v>
      </c>
      <c r="B526" s="11" t="str">
        <f t="shared" si="8"/>
        <v>insert into Timezone (name) values('NZ-CHAT');</v>
      </c>
    </row>
    <row r="527" spans="1:2">
      <c r="A527" s="11" t="s">
        <v>29859</v>
      </c>
      <c r="B527" s="11" t="str">
        <f t="shared" si="8"/>
        <v>insert into Timezone (name) values('Pacific/Apia');</v>
      </c>
    </row>
    <row r="528" spans="1:2">
      <c r="A528" s="11" t="s">
        <v>29860</v>
      </c>
      <c r="B528" s="11" t="str">
        <f t="shared" si="8"/>
        <v>insert into Timezone (name) values('Pacific/Auckland');</v>
      </c>
    </row>
    <row r="529" spans="1:2">
      <c r="A529" s="11" t="s">
        <v>29861</v>
      </c>
      <c r="B529" s="11" t="str">
        <f t="shared" si="8"/>
        <v>insert into Timezone (name) values('Pacific/Chatham');</v>
      </c>
    </row>
    <row r="530" spans="1:2">
      <c r="A530" s="11" t="s">
        <v>29862</v>
      </c>
      <c r="B530" s="11" t="str">
        <f t="shared" si="8"/>
        <v>insert into Timezone (name) values('Pacific/Chuuk');</v>
      </c>
    </row>
    <row r="531" spans="1:2">
      <c r="A531" s="11" t="s">
        <v>29863</v>
      </c>
      <c r="B531" s="11" t="str">
        <f t="shared" si="8"/>
        <v>insert into Timezone (name) values('Pacific/Easter');</v>
      </c>
    </row>
    <row r="532" spans="1:2">
      <c r="A532" s="11" t="s">
        <v>29864</v>
      </c>
      <c r="B532" s="11" t="str">
        <f t="shared" si="8"/>
        <v>insert into Timezone (name) values('Pacific/Efate');</v>
      </c>
    </row>
    <row r="533" spans="1:2">
      <c r="A533" s="11" t="s">
        <v>29865</v>
      </c>
      <c r="B533" s="11" t="str">
        <f t="shared" si="8"/>
        <v>insert into Timezone (name) values('Pacific/Enderbury');</v>
      </c>
    </row>
    <row r="534" spans="1:2">
      <c r="A534" s="11" t="s">
        <v>29866</v>
      </c>
      <c r="B534" s="11" t="str">
        <f t="shared" si="8"/>
        <v>insert into Timezone (name) values('Pacific/Fakaofo');</v>
      </c>
    </row>
    <row r="535" spans="1:2">
      <c r="A535" s="11" t="s">
        <v>29867</v>
      </c>
      <c r="B535" s="11" t="str">
        <f t="shared" si="8"/>
        <v>insert into Timezone (name) values('Pacific/Fiji');</v>
      </c>
    </row>
    <row r="536" spans="1:2">
      <c r="A536" s="11" t="s">
        <v>29868</v>
      </c>
      <c r="B536" s="11" t="str">
        <f t="shared" si="8"/>
        <v>insert into Timezone (name) values('Pacific/Funafuti');</v>
      </c>
    </row>
    <row r="537" spans="1:2">
      <c r="A537" s="11" t="s">
        <v>29869</v>
      </c>
      <c r="B537" s="11" t="str">
        <f t="shared" si="8"/>
        <v>insert into Timezone (name) values('Pacific/Galapagos');</v>
      </c>
    </row>
    <row r="538" spans="1:2">
      <c r="A538" s="11" t="s">
        <v>29870</v>
      </c>
      <c r="B538" s="11" t="str">
        <f t="shared" si="8"/>
        <v>insert into Timezone (name) values('Pacific/Gambier');</v>
      </c>
    </row>
    <row r="539" spans="1:2">
      <c r="A539" s="11" t="s">
        <v>29871</v>
      </c>
      <c r="B539" s="11" t="str">
        <f t="shared" si="8"/>
        <v>insert into Timezone (name) values('Pacific/Guadalcanal');</v>
      </c>
    </row>
    <row r="540" spans="1:2">
      <c r="A540" s="11" t="s">
        <v>29872</v>
      </c>
      <c r="B540" s="11" t="str">
        <f t="shared" si="8"/>
        <v>insert into Timezone (name) values('Pacific/Guam');</v>
      </c>
    </row>
    <row r="541" spans="1:2">
      <c r="A541" s="11" t="s">
        <v>29873</v>
      </c>
      <c r="B541" s="11" t="str">
        <f t="shared" si="8"/>
        <v>insert into Timezone (name) values('Pacific/Honolulu');</v>
      </c>
    </row>
    <row r="542" spans="1:2">
      <c r="A542" s="11" t="s">
        <v>29874</v>
      </c>
      <c r="B542" s="11" t="str">
        <f t="shared" si="8"/>
        <v>insert into Timezone (name) values('Pacific/Johnston');</v>
      </c>
    </row>
    <row r="543" spans="1:2">
      <c r="A543" s="11" t="s">
        <v>29875</v>
      </c>
      <c r="B543" s="11" t="str">
        <f t="shared" si="8"/>
        <v>insert into Timezone (name) values('Pacific/Kiritimati');</v>
      </c>
    </row>
    <row r="544" spans="1:2">
      <c r="A544" s="11" t="s">
        <v>29876</v>
      </c>
      <c r="B544" s="11" t="str">
        <f t="shared" si="8"/>
        <v>insert into Timezone (name) values('Pacific/Kosrae');</v>
      </c>
    </row>
    <row r="545" spans="1:2">
      <c r="A545" s="11" t="s">
        <v>29877</v>
      </c>
      <c r="B545" s="11" t="str">
        <f t="shared" si="8"/>
        <v>insert into Timezone (name) values('Pacific/Kwajalein');</v>
      </c>
    </row>
    <row r="546" spans="1:2">
      <c r="A546" s="11" t="s">
        <v>29878</v>
      </c>
      <c r="B546" s="11" t="str">
        <f t="shared" si="8"/>
        <v>insert into Timezone (name) values('Pacific/Majuro');</v>
      </c>
    </row>
    <row r="547" spans="1:2">
      <c r="A547" s="11" t="s">
        <v>29879</v>
      </c>
      <c r="B547" s="11" t="str">
        <f t="shared" si="8"/>
        <v>insert into Timezone (name) values('Pacific/Marquesas');</v>
      </c>
    </row>
    <row r="548" spans="1:2">
      <c r="A548" s="11" t="s">
        <v>29880</v>
      </c>
      <c r="B548" s="11" t="str">
        <f t="shared" si="8"/>
        <v>insert into Timezone (name) values('Pacific/Midway');</v>
      </c>
    </row>
    <row r="549" spans="1:2">
      <c r="A549" s="11" t="s">
        <v>29881</v>
      </c>
      <c r="B549" s="11" t="str">
        <f t="shared" si="8"/>
        <v>insert into Timezone (name) values('Pacific/Nauru');</v>
      </c>
    </row>
    <row r="550" spans="1:2">
      <c r="A550" s="11" t="s">
        <v>29882</v>
      </c>
      <c r="B550" s="11" t="str">
        <f t="shared" si="8"/>
        <v>insert into Timezone (name) values('Pacific/Niue');</v>
      </c>
    </row>
    <row r="551" spans="1:2">
      <c r="A551" s="11" t="s">
        <v>29883</v>
      </c>
      <c r="B551" s="11" t="str">
        <f t="shared" si="8"/>
        <v>insert into Timezone (name) values('Pacific/Norfolk');</v>
      </c>
    </row>
    <row r="552" spans="1:2">
      <c r="A552" s="11" t="s">
        <v>29884</v>
      </c>
      <c r="B552" s="11" t="str">
        <f t="shared" si="8"/>
        <v>insert into Timezone (name) values('Pacific/Noumea');</v>
      </c>
    </row>
    <row r="553" spans="1:2">
      <c r="A553" s="11" t="s">
        <v>29885</v>
      </c>
      <c r="B553" s="11" t="str">
        <f t="shared" si="8"/>
        <v>insert into Timezone (name) values('Pacific/Pago_Pago');</v>
      </c>
    </row>
    <row r="554" spans="1:2">
      <c r="A554" s="11" t="s">
        <v>29886</v>
      </c>
      <c r="B554" s="11" t="str">
        <f t="shared" si="8"/>
        <v>insert into Timezone (name) values('Pacific/Palau');</v>
      </c>
    </row>
    <row r="555" spans="1:2">
      <c r="A555" s="11" t="s">
        <v>29887</v>
      </c>
      <c r="B555" s="11" t="str">
        <f t="shared" si="8"/>
        <v>insert into Timezone (name) values('Pacific/Pitcairn');</v>
      </c>
    </row>
    <row r="556" spans="1:2">
      <c r="A556" s="11" t="s">
        <v>29888</v>
      </c>
      <c r="B556" s="11" t="str">
        <f t="shared" si="8"/>
        <v>insert into Timezone (name) values('Pacific/Pohnpei');</v>
      </c>
    </row>
    <row r="557" spans="1:2">
      <c r="A557" s="11" t="s">
        <v>29889</v>
      </c>
      <c r="B557" s="11" t="str">
        <f t="shared" si="8"/>
        <v>insert into Timezone (name) values('Pacific/Ponape');</v>
      </c>
    </row>
    <row r="558" spans="1:2">
      <c r="A558" s="11" t="s">
        <v>29890</v>
      </c>
      <c r="B558" s="11" t="str">
        <f t="shared" si="8"/>
        <v>insert into Timezone (name) values('Pacific/Port_Moresby');</v>
      </c>
    </row>
    <row r="559" spans="1:2">
      <c r="A559" s="11" t="s">
        <v>29891</v>
      </c>
      <c r="B559" s="11" t="str">
        <f t="shared" si="8"/>
        <v>insert into Timezone (name) values('Pacific/Rarotonga');</v>
      </c>
    </row>
    <row r="560" spans="1:2">
      <c r="A560" s="11" t="s">
        <v>29892</v>
      </c>
      <c r="B560" s="11" t="str">
        <f t="shared" si="8"/>
        <v>insert into Timezone (name) values('Pacific/Saipan');</v>
      </c>
    </row>
    <row r="561" spans="1:2">
      <c r="A561" s="11" t="s">
        <v>29893</v>
      </c>
      <c r="B561" s="11" t="str">
        <f t="shared" si="8"/>
        <v>insert into Timezone (name) values('Pacific/Samoa');</v>
      </c>
    </row>
    <row r="562" spans="1:2">
      <c r="A562" s="11" t="s">
        <v>29894</v>
      </c>
      <c r="B562" s="11" t="str">
        <f t="shared" si="8"/>
        <v>insert into Timezone (name) values('Pacific/Tahiti');</v>
      </c>
    </row>
    <row r="563" spans="1:2">
      <c r="A563" s="11" t="s">
        <v>29895</v>
      </c>
      <c r="B563" s="11" t="str">
        <f t="shared" si="8"/>
        <v>insert into Timezone (name) values('Pacific/Tarawa');</v>
      </c>
    </row>
    <row r="564" spans="1:2">
      <c r="A564" s="11" t="s">
        <v>29896</v>
      </c>
      <c r="B564" s="11" t="str">
        <f t="shared" si="8"/>
        <v>insert into Timezone (name) values('Pacific/Tongatapu');</v>
      </c>
    </row>
    <row r="565" spans="1:2">
      <c r="A565" s="11" t="s">
        <v>29897</v>
      </c>
      <c r="B565" s="11" t="str">
        <f t="shared" si="8"/>
        <v>insert into Timezone (name) values('Pacific/Truk');</v>
      </c>
    </row>
    <row r="566" spans="1:2">
      <c r="A566" s="11" t="s">
        <v>29898</v>
      </c>
      <c r="B566" s="11" t="str">
        <f t="shared" si="8"/>
        <v>insert into Timezone (name) values('Pacific/Wake');</v>
      </c>
    </row>
    <row r="567" spans="1:2">
      <c r="A567" s="11" t="s">
        <v>29899</v>
      </c>
      <c r="B567" s="11" t="str">
        <f t="shared" si="8"/>
        <v>insert into Timezone (name) values('Pacific/Wallis');</v>
      </c>
    </row>
    <row r="568" spans="1:2">
      <c r="A568" s="11" t="s">
        <v>29900</v>
      </c>
      <c r="B568" s="11" t="str">
        <f t="shared" si="8"/>
        <v>insert into Timezone (name) values('Pacific/Yap');</v>
      </c>
    </row>
    <row r="569" spans="1:2">
      <c r="A569" s="11" t="s">
        <v>29901</v>
      </c>
      <c r="B569" s="11" t="str">
        <f t="shared" si="8"/>
        <v>insert into Timezone (name) values('PLT');</v>
      </c>
    </row>
    <row r="570" spans="1:2">
      <c r="A570" s="11" t="s">
        <v>29902</v>
      </c>
      <c r="B570" s="11" t="str">
        <f t="shared" si="8"/>
        <v>insert into Timezone (name) values('PNT');</v>
      </c>
    </row>
    <row r="571" spans="1:2">
      <c r="A571" s="11" t="s">
        <v>1632</v>
      </c>
      <c r="B571" s="11" t="str">
        <f t="shared" si="8"/>
        <v>insert into Timezone (name) values('Poland');</v>
      </c>
    </row>
    <row r="572" spans="1:2">
      <c r="A572" s="11" t="s">
        <v>1806</v>
      </c>
      <c r="B572" s="11" t="str">
        <f t="shared" si="8"/>
        <v>insert into Timezone (name) values('Portugal');</v>
      </c>
    </row>
    <row r="573" spans="1:2">
      <c r="A573" s="11" t="s">
        <v>29903</v>
      </c>
      <c r="B573" s="11" t="str">
        <f t="shared" si="8"/>
        <v>insert into Timezone (name) values('PRC');</v>
      </c>
    </row>
    <row r="574" spans="1:2">
      <c r="A574" s="11" t="s">
        <v>29904</v>
      </c>
      <c r="B574" s="11" t="str">
        <f t="shared" si="8"/>
        <v>insert into Timezone (name) values('PRT');</v>
      </c>
    </row>
    <row r="575" spans="1:2">
      <c r="A575" s="11" t="s">
        <v>29905</v>
      </c>
      <c r="B575" s="11" t="str">
        <f t="shared" si="8"/>
        <v>insert into Timezone (name) values('PST');</v>
      </c>
    </row>
    <row r="576" spans="1:2">
      <c r="A576" s="11" t="s">
        <v>29906</v>
      </c>
      <c r="B576" s="11" t="str">
        <f t="shared" si="8"/>
        <v>insert into Timezone (name) values('PST8PDT');</v>
      </c>
    </row>
    <row r="577" spans="1:2">
      <c r="A577" s="11" t="s">
        <v>29907</v>
      </c>
      <c r="B577" s="11" t="str">
        <f t="shared" si="8"/>
        <v>insert into Timezone (name) values('ROK');</v>
      </c>
    </row>
    <row r="578" spans="1:2">
      <c r="A578" s="11" t="s">
        <v>1662</v>
      </c>
      <c r="B578" s="11" t="str">
        <f t="shared" si="8"/>
        <v>insert into Timezone (name) values('Singapore');</v>
      </c>
    </row>
    <row r="579" spans="1:2">
      <c r="A579" s="11" t="s">
        <v>29908</v>
      </c>
      <c r="B579" s="11" t="str">
        <f t="shared" si="8"/>
        <v>insert into Timezone (name) values('SST');</v>
      </c>
    </row>
    <row r="580" spans="1:2">
      <c r="A580" s="11" t="s">
        <v>29909</v>
      </c>
      <c r="B580" s="11" t="str">
        <f t="shared" ref="B580:B613" si="9">B$1&amp;IF(ISBLANK(A580),"null","'"&amp;A580&amp;"'")&amp;C$1</f>
        <v>insert into Timezone (name) values('SystemV/AST4');</v>
      </c>
    </row>
    <row r="581" spans="1:2">
      <c r="A581" s="11" t="s">
        <v>29910</v>
      </c>
      <c r="B581" s="11" t="str">
        <f t="shared" si="9"/>
        <v>insert into Timezone (name) values('SystemV/AST4ADT');</v>
      </c>
    </row>
    <row r="582" spans="1:2">
      <c r="A582" s="11" t="s">
        <v>29911</v>
      </c>
      <c r="B582" s="11" t="str">
        <f t="shared" si="9"/>
        <v>insert into Timezone (name) values('SystemV/CST6');</v>
      </c>
    </row>
    <row r="583" spans="1:2">
      <c r="A583" s="11" t="s">
        <v>29912</v>
      </c>
      <c r="B583" s="11" t="str">
        <f t="shared" si="9"/>
        <v>insert into Timezone (name) values('SystemV/CST6CDT');</v>
      </c>
    </row>
    <row r="584" spans="1:2">
      <c r="A584" s="11" t="s">
        <v>29913</v>
      </c>
      <c r="B584" s="11" t="str">
        <f t="shared" si="9"/>
        <v>insert into Timezone (name) values('SystemV/EST5');</v>
      </c>
    </row>
    <row r="585" spans="1:2">
      <c r="A585" s="11" t="s">
        <v>29914</v>
      </c>
      <c r="B585" s="11" t="str">
        <f t="shared" si="9"/>
        <v>insert into Timezone (name) values('SystemV/EST5EDT');</v>
      </c>
    </row>
    <row r="586" spans="1:2">
      <c r="A586" s="11" t="s">
        <v>29915</v>
      </c>
      <c r="B586" s="11" t="str">
        <f t="shared" si="9"/>
        <v>insert into Timezone (name) values('SystemV/HST10');</v>
      </c>
    </row>
    <row r="587" spans="1:2">
      <c r="A587" s="11" t="s">
        <v>29916</v>
      </c>
      <c r="B587" s="11" t="str">
        <f t="shared" si="9"/>
        <v>insert into Timezone (name) values('SystemV/MST7');</v>
      </c>
    </row>
    <row r="588" spans="1:2">
      <c r="A588" s="11" t="s">
        <v>29917</v>
      </c>
      <c r="B588" s="11" t="str">
        <f t="shared" si="9"/>
        <v>insert into Timezone (name) values('SystemV/MST7MDT');</v>
      </c>
    </row>
    <row r="589" spans="1:2">
      <c r="A589" s="11" t="s">
        <v>29918</v>
      </c>
      <c r="B589" s="11" t="str">
        <f t="shared" si="9"/>
        <v>insert into Timezone (name) values('SystemV/PST8');</v>
      </c>
    </row>
    <row r="590" spans="1:2">
      <c r="A590" s="11" t="s">
        <v>29919</v>
      </c>
      <c r="B590" s="11" t="str">
        <f t="shared" si="9"/>
        <v>insert into Timezone (name) values('SystemV/PST8PDT');</v>
      </c>
    </row>
    <row r="591" spans="1:2">
      <c r="A591" s="11" t="s">
        <v>29920</v>
      </c>
      <c r="B591" s="11" t="str">
        <f t="shared" si="9"/>
        <v>insert into Timezone (name) values('SystemV/YST9');</v>
      </c>
    </row>
    <row r="592" spans="1:2">
      <c r="A592" s="11" t="s">
        <v>29921</v>
      </c>
      <c r="B592" s="11" t="str">
        <f t="shared" si="9"/>
        <v>insert into Timezone (name) values('SystemV/YST9YDT');</v>
      </c>
    </row>
    <row r="593" spans="1:2">
      <c r="A593" s="11" t="s">
        <v>1674</v>
      </c>
      <c r="B593" s="11" t="str">
        <f t="shared" si="9"/>
        <v>insert into Timezone (name) values('Turkey');</v>
      </c>
    </row>
    <row r="594" spans="1:2">
      <c r="A594" s="11" t="s">
        <v>29922</v>
      </c>
      <c r="B594" s="11" t="str">
        <f t="shared" si="9"/>
        <v>insert into Timezone (name) values('UCT');</v>
      </c>
    </row>
    <row r="595" spans="1:2">
      <c r="A595" s="11" t="s">
        <v>29923</v>
      </c>
      <c r="B595" s="11" t="str">
        <f t="shared" si="9"/>
        <v>insert into Timezone (name) values('Universal');</v>
      </c>
    </row>
    <row r="596" spans="1:2">
      <c r="A596" s="11" t="s">
        <v>29924</v>
      </c>
      <c r="B596" s="11" t="str">
        <f t="shared" si="9"/>
        <v>insert into Timezone (name) values('US/Alaska');</v>
      </c>
    </row>
    <row r="597" spans="1:2">
      <c r="A597" s="11" t="s">
        <v>29925</v>
      </c>
      <c r="B597" s="11" t="str">
        <f t="shared" si="9"/>
        <v>insert into Timezone (name) values('US/Aleutian');</v>
      </c>
    </row>
    <row r="598" spans="1:2">
      <c r="A598" s="11" t="s">
        <v>29926</v>
      </c>
      <c r="B598" s="11" t="str">
        <f t="shared" si="9"/>
        <v>insert into Timezone (name) values('US/Arizona');</v>
      </c>
    </row>
    <row r="599" spans="1:2">
      <c r="A599" s="11" t="s">
        <v>29927</v>
      </c>
      <c r="B599" s="11" t="str">
        <f t="shared" si="9"/>
        <v>insert into Timezone (name) values('US/Central');</v>
      </c>
    </row>
    <row r="600" spans="1:2">
      <c r="A600" s="11" t="s">
        <v>29928</v>
      </c>
      <c r="B600" s="11" t="str">
        <f t="shared" si="9"/>
        <v>insert into Timezone (name) values('US/Eastern');</v>
      </c>
    </row>
    <row r="601" spans="1:2">
      <c r="A601" s="11" t="s">
        <v>29929</v>
      </c>
      <c r="B601" s="11" t="str">
        <f t="shared" si="9"/>
        <v>insert into Timezone (name) values('US/East-Indiana');</v>
      </c>
    </row>
    <row r="602" spans="1:2">
      <c r="A602" s="11" t="s">
        <v>29930</v>
      </c>
      <c r="B602" s="11" t="str">
        <f t="shared" si="9"/>
        <v>insert into Timezone (name) values('US/Hawaii');</v>
      </c>
    </row>
    <row r="603" spans="1:2">
      <c r="A603" s="11" t="s">
        <v>29931</v>
      </c>
      <c r="B603" s="11" t="str">
        <f t="shared" si="9"/>
        <v>insert into Timezone (name) values('US/Indiana-Starke');</v>
      </c>
    </row>
    <row r="604" spans="1:2">
      <c r="A604" s="11" t="s">
        <v>29932</v>
      </c>
      <c r="B604" s="11" t="str">
        <f t="shared" si="9"/>
        <v>insert into Timezone (name) values('US/Michigan');</v>
      </c>
    </row>
    <row r="605" spans="1:2">
      <c r="A605" s="11" t="s">
        <v>29933</v>
      </c>
      <c r="B605" s="11" t="str">
        <f t="shared" si="9"/>
        <v>insert into Timezone (name) values('US/Mountain');</v>
      </c>
    </row>
    <row r="606" spans="1:2">
      <c r="A606" s="11" t="s">
        <v>29934</v>
      </c>
      <c r="B606" s="11" t="str">
        <f t="shared" si="9"/>
        <v>insert into Timezone (name) values('US/Pacific');</v>
      </c>
    </row>
    <row r="607" spans="1:2">
      <c r="A607" s="11" t="s">
        <v>29935</v>
      </c>
      <c r="B607" s="11" t="str">
        <f t="shared" si="9"/>
        <v>insert into Timezone (name) values('US/Pacific-New');</v>
      </c>
    </row>
    <row r="608" spans="1:2">
      <c r="A608" s="11" t="s">
        <v>29936</v>
      </c>
      <c r="B608" s="11" t="str">
        <f t="shared" si="9"/>
        <v>insert into Timezone (name) values('US/Samoa');</v>
      </c>
    </row>
    <row r="609" spans="1:2">
      <c r="A609" s="11" t="s">
        <v>29937</v>
      </c>
      <c r="B609" s="11" t="str">
        <f t="shared" si="9"/>
        <v>insert into Timezone (name) values('UTC');</v>
      </c>
    </row>
    <row r="610" spans="1:2">
      <c r="A610" s="11" t="s">
        <v>29938</v>
      </c>
      <c r="B610" s="11" t="str">
        <f t="shared" si="9"/>
        <v>insert into Timezone (name) values('VST');</v>
      </c>
    </row>
    <row r="611" spans="1:2">
      <c r="A611" s="11" t="s">
        <v>29939</v>
      </c>
      <c r="B611" s="11" t="str">
        <f t="shared" si="9"/>
        <v>insert into Timezone (name) values('WET');</v>
      </c>
    </row>
    <row r="612" spans="1:2">
      <c r="A612" s="11" t="s">
        <v>29940</v>
      </c>
      <c r="B612" s="11" t="str">
        <f t="shared" si="9"/>
        <v>insert into Timezone (name) values('W-SU');</v>
      </c>
    </row>
    <row r="613" spans="1:2">
      <c r="A613" s="11" t="s">
        <v>29941</v>
      </c>
      <c r="B613" s="11" t="str">
        <f t="shared" si="9"/>
        <v>insert into Timezone (name) values('Zulu');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"/>
  <sheetViews>
    <sheetView workbookViewId="0">
      <selection activeCell="N3" sqref="N3:N14"/>
    </sheetView>
  </sheetViews>
  <sheetFormatPr defaultRowHeight="15"/>
  <cols>
    <col min="2" max="2" width="11.42578125" bestFit="1" customWidth="1"/>
    <col min="3" max="3" width="15.42578125" bestFit="1" customWidth="1"/>
    <col min="4" max="4" width="14" bestFit="1" customWidth="1"/>
    <col min="5" max="5" width="21.85546875" bestFit="1" customWidth="1"/>
    <col min="6" max="6" width="19.28515625" bestFit="1" customWidth="1"/>
    <col min="7" max="7" width="10.5703125" bestFit="1" customWidth="1"/>
    <col min="8" max="8" width="16.28515625" bestFit="1" customWidth="1"/>
    <col min="9" max="9" width="18.42578125" bestFit="1" customWidth="1"/>
    <col min="10" max="10" width="16.7109375" bestFit="1" customWidth="1"/>
    <col min="11" max="11" width="14.7109375" bestFit="1" customWidth="1"/>
    <col min="12" max="12" width="11.28515625" bestFit="1" customWidth="1"/>
    <col min="13" max="13" width="10.42578125" bestFit="1" customWidth="1"/>
    <col min="14" max="14" width="13.42578125" customWidth="1"/>
    <col min="15" max="15" width="5.85546875" bestFit="1" customWidth="1"/>
  </cols>
  <sheetData>
    <row r="1" spans="1:15">
      <c r="A1" t="s">
        <v>92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tr">
        <f>"insert into "&amp;A2&amp;" ("&amp;A1&amp;", "&amp;B1&amp;", "&amp;C1&amp;", "&amp;D1&amp;", "&amp;E1&amp;", "&amp;F1&amp;", "&amp;G1&amp;", "&amp;H1&amp;", "&amp;I1&amp;", "&amp;J1&amp;", "&amp;K1&amp;", "&amp;L1&amp;", "&amp;M1&amp;") values("</f>
        <v>insert into DateSlice (dateID, yearValue, quarterValue, monthValue, weekOfMonthValue, weekOfYearValue, dayValue, dayOfYearValue, dayOfWeekValue, quarterString, monthString, dayString, isHoliday) values(</v>
      </c>
      <c r="O1" t="s">
        <v>3</v>
      </c>
    </row>
    <row r="2" spans="1:15">
      <c r="A2" s="1" t="s">
        <v>105</v>
      </c>
      <c r="N2" s="1" t="str">
        <f>"-- "&amp;A2</f>
        <v>-- DateSlice</v>
      </c>
    </row>
    <row r="3" spans="1:15">
      <c r="N3" t="str">
        <f>N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'"&amp;J3&amp;"'")&amp;","&amp;IF(ISBLANK(K3),"null","'"&amp;K3&amp;"'")&amp;","&amp;IF(ISBLANK(L3),"null","'"&amp;L3&amp;"'")&amp;","&amp;IF(ISBLANK(M3),"null","'"&amp;M3&amp;"'")&amp;O$1</f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4" spans="1:15">
      <c r="N4" t="str">
        <f t="shared" ref="N4:N14" si="0">N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","&amp;IF(ISBLANK(L4),"null","'"&amp;L4&amp;"'")&amp;","&amp;IF(ISBLANK(M4),"null","'"&amp;M4&amp;"'")&amp;O$1</f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5" spans="1:15">
      <c r="N5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6" spans="1:15">
      <c r="N6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7" spans="1:15">
      <c r="N7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8" spans="1:15">
      <c r="N8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9" spans="1:15">
      <c r="N9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10" spans="1:15">
      <c r="N10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11" spans="1:15">
      <c r="N11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12" spans="1:15">
      <c r="N12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13" spans="1:15">
      <c r="N13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  <row r="14" spans="1:15">
      <c r="N14" t="str">
        <f t="shared" si="0"/>
        <v>insert into DateSlice (dateID, yearValue, quarterValue, monthValue, weekOfMonthValue, weekOfYearValue, dayValue, dayOfYearValue, dayOfWeekValue, quarterString, monthString, dayString, isHoliday) values(null,null,null,null,null,null,null,null,null,null,null,null,null);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workbookViewId="0">
      <selection activeCell="E2" sqref="E2"/>
    </sheetView>
  </sheetViews>
  <sheetFormatPr defaultRowHeight="15"/>
  <cols>
    <col min="1" max="1" width="22.28515625" bestFit="1" customWidth="1"/>
    <col min="2" max="2" width="15.140625" bestFit="1" customWidth="1"/>
    <col min="3" max="3" width="15.5703125" bestFit="1" customWidth="1"/>
    <col min="4" max="4" width="15.5703125" customWidth="1"/>
    <col min="5" max="5" width="16.140625" customWidth="1"/>
    <col min="6" max="6" width="2.28515625" bestFit="1" customWidth="1"/>
  </cols>
  <sheetData>
    <row r="1" spans="1:6">
      <c r="A1" t="s">
        <v>1</v>
      </c>
      <c r="B1" t="s">
        <v>41</v>
      </c>
      <c r="C1" t="s">
        <v>51</v>
      </c>
      <c r="D1" t="s">
        <v>52</v>
      </c>
      <c r="E1" t="str">
        <f>"insert into "&amp;A2&amp;" ("&amp;A1&amp;", "&amp;B1&amp;", "&amp;C1&amp;", "&amp;D1&amp;") values("</f>
        <v>insert into ConversionRate (OID, currencyRate, effectiveFrom, effectiveTo) values(</v>
      </c>
      <c r="F1" t="s">
        <v>3</v>
      </c>
    </row>
    <row r="2" spans="1:6">
      <c r="A2" s="1" t="s">
        <v>106</v>
      </c>
      <c r="E2" s="1" t="str">
        <f>"-- "&amp;A2</f>
        <v>-- ConversionRate</v>
      </c>
    </row>
    <row r="3" spans="1:6">
      <c r="A3" t="s">
        <v>29942</v>
      </c>
      <c r="B3">
        <v>81.3</v>
      </c>
      <c r="C3" s="11" t="s">
        <v>2191</v>
      </c>
      <c r="D3" s="11" t="s">
        <v>2192</v>
      </c>
      <c r="E3" t="str">
        <f t="shared" ref="E3:E9" si="0">E$1&amp;IF(ISBLANK(A3),"null","'"&amp;A3&amp;"'")&amp;","&amp;IF(ISBLANK(B3),"null","'"&amp;B3&amp;"'")&amp;","&amp;IF(ISBLANK(C3),"null","'"&amp;C3&amp;"'")&amp;","&amp;IF(ISBLANK(D3),"null","'"&amp;D3&amp;"'")&amp;F$1</f>
        <v>insert into ConversionRate (OID, currencyRate, effectiveFrom, effectiveTo) values('2016-01-01__2016-01-01','81.3','01-JAN-16','31-DEC-16');</v>
      </c>
    </row>
    <row r="4" spans="1:6">
      <c r="E4" s="11" t="str">
        <f t="shared" si="0"/>
        <v>insert into ConversionRate (OID, currencyRate, effectiveFrom, effectiveTo) values(null,null,null,null);</v>
      </c>
    </row>
    <row r="5" spans="1:6">
      <c r="E5" t="str">
        <f t="shared" si="0"/>
        <v>insert into ConversionRate (OID, currencyRate, effectiveFrom, effectiveTo) values(null,null,null,null);</v>
      </c>
    </row>
    <row r="6" spans="1:6">
      <c r="E6" t="str">
        <f t="shared" si="0"/>
        <v>insert into ConversionRate (OID, currencyRate, effectiveFrom, effectiveTo) values(null,null,null,null);</v>
      </c>
    </row>
    <row r="7" spans="1:6">
      <c r="E7" t="str">
        <f t="shared" si="0"/>
        <v>insert into ConversionRate (OID, currencyRate, effectiveFrom, effectiveTo) values(null,null,null,null);</v>
      </c>
    </row>
    <row r="8" spans="1:6">
      <c r="E8" t="str">
        <f t="shared" si="0"/>
        <v>insert into ConversionRate (OID, currencyRate, effectiveFrom, effectiveTo) values(null,null,null,null);</v>
      </c>
    </row>
    <row r="9" spans="1:6">
      <c r="E9" t="str">
        <f t="shared" si="0"/>
        <v>insert into ConversionRate (OID, currencyRate, effectiveFrom, effectiveTo) values(null,null,null,null);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97"/>
  <sheetViews>
    <sheetView topLeftCell="A432" workbookViewId="0">
      <selection activeCell="B446" sqref="B446"/>
    </sheetView>
  </sheetViews>
  <sheetFormatPr defaultRowHeight="15"/>
  <cols>
    <col min="1" max="1" width="10.140625" style="11" bestFit="1" customWidth="1"/>
    <col min="2" max="2" width="36.7109375" style="11" bestFit="1" customWidth="1"/>
    <col min="3" max="3" width="29.7109375" style="11" customWidth="1"/>
    <col min="4" max="4" width="36" style="11" bestFit="1" customWidth="1"/>
    <col min="5" max="5" width="100.85546875" style="12" bestFit="1" customWidth="1"/>
    <col min="6" max="6" width="21.7109375" style="11" customWidth="1"/>
    <col min="7" max="7" width="10.42578125" style="12" bestFit="1" customWidth="1"/>
    <col min="8" max="9" width="11" style="11" bestFit="1" customWidth="1"/>
    <col min="10" max="16384" width="9.140625" style="11"/>
  </cols>
  <sheetData>
    <row r="1" spans="1:8">
      <c r="A1" s="11" t="s">
        <v>49</v>
      </c>
      <c r="B1" s="11" t="s">
        <v>807</v>
      </c>
      <c r="C1" s="11" t="s">
        <v>31158</v>
      </c>
      <c r="D1" s="11" t="s">
        <v>808</v>
      </c>
      <c r="E1" s="11" t="str">
        <f>"insert into "&amp;A2&amp;" ("&amp;A1&amp;", "&amp;B1&amp;", "&amp;C1&amp;", "&amp;D1&amp;") values("</f>
        <v>insert into INTRegion (prefix, country, countryCode, region) values(</v>
      </c>
      <c r="F1" s="12" t="s">
        <v>3</v>
      </c>
      <c r="G1" s="11"/>
      <c r="H1" s="12"/>
    </row>
    <row r="2" spans="1:8">
      <c r="A2" s="11" t="s">
        <v>809</v>
      </c>
      <c r="E2" s="11" t="str">
        <f>"-- "&amp;A2</f>
        <v>-- INTRegion</v>
      </c>
      <c r="F2" s="12"/>
      <c r="G2" s="11"/>
    </row>
    <row r="3" spans="1:8">
      <c r="A3" s="11" t="s">
        <v>1127</v>
      </c>
      <c r="B3" s="11" t="s">
        <v>1128</v>
      </c>
      <c r="C3" s="11" t="s">
        <v>31159</v>
      </c>
      <c r="E3" s="11" t="str">
        <f>E$1&amp;IF(ISBLANK(A3),"null","'"&amp;A3&amp;"'")&amp;","&amp;IF(ISBLANK(B3),"null","'"&amp;B3&amp;"'")&amp;","&amp;IF(ISBLANK(C3),"null","'"&amp;C3&amp;"'")&amp;","&amp;IF(ISBLANK(D3),"null","'"&amp;D3&amp;"'")&amp;F$1</f>
        <v>insert into INTRegion (prefix, country, countryCode, region) values('1','USA','US',null);</v>
      </c>
      <c r="F3" s="12"/>
      <c r="G3" s="11"/>
    </row>
    <row r="4" spans="1:8">
      <c r="A4" s="11" t="s">
        <v>1129</v>
      </c>
      <c r="B4" s="11" t="s">
        <v>1128</v>
      </c>
      <c r="C4" s="11" t="s">
        <v>31159</v>
      </c>
      <c r="D4" s="11" t="s">
        <v>1130</v>
      </c>
      <c r="E4" s="11" t="str">
        <f t="shared" ref="E4:E67" si="0">E$1&amp;IF(ISBLANK(A4),"null","'"&amp;A4&amp;"'")&amp;","&amp;IF(ISBLANK(B4),"null","'"&amp;B4&amp;"'")&amp;","&amp;IF(ISBLANK(C4),"null","'"&amp;C4&amp;"'")&amp;","&amp;IF(ISBLANK(D4),"null","'"&amp;D4&amp;"'")&amp;F$1</f>
        <v>insert into INTRegion (prefix, country, countryCode, region) values('1205','USA','US','Alabama');</v>
      </c>
      <c r="F4" s="12"/>
      <c r="G4" s="11"/>
    </row>
    <row r="5" spans="1:8">
      <c r="A5" s="11" t="s">
        <v>1131</v>
      </c>
      <c r="B5" s="11" t="s">
        <v>1128</v>
      </c>
      <c r="C5" s="11" t="s">
        <v>31159</v>
      </c>
      <c r="D5" s="11" t="s">
        <v>1130</v>
      </c>
      <c r="E5" s="11" t="str">
        <f t="shared" si="0"/>
        <v>insert into INTRegion (prefix, country, countryCode, region) values('1251','USA','US','Alabama');</v>
      </c>
      <c r="F5" s="12"/>
      <c r="G5" s="11"/>
    </row>
    <row r="6" spans="1:8">
      <c r="A6" s="11" t="s">
        <v>1132</v>
      </c>
      <c r="B6" s="11" t="s">
        <v>1128</v>
      </c>
      <c r="C6" s="11" t="s">
        <v>31159</v>
      </c>
      <c r="D6" s="11" t="s">
        <v>1130</v>
      </c>
      <c r="E6" s="11" t="str">
        <f t="shared" si="0"/>
        <v>insert into INTRegion (prefix, country, countryCode, region) values('1256','USA','US','Alabama');</v>
      </c>
      <c r="F6" s="12"/>
      <c r="G6" s="11"/>
    </row>
    <row r="7" spans="1:8">
      <c r="A7" s="11" t="s">
        <v>1133</v>
      </c>
      <c r="B7" s="11" t="s">
        <v>1128</v>
      </c>
      <c r="C7" s="11" t="s">
        <v>31159</v>
      </c>
      <c r="D7" s="11" t="s">
        <v>1130</v>
      </c>
      <c r="E7" s="11" t="str">
        <f t="shared" si="0"/>
        <v>insert into INTRegion (prefix, country, countryCode, region) values('1334','USA','US','Alabama');</v>
      </c>
      <c r="F7" s="12"/>
      <c r="G7" s="11"/>
    </row>
    <row r="8" spans="1:8">
      <c r="A8" s="11" t="s">
        <v>1134</v>
      </c>
      <c r="B8" s="11" t="s">
        <v>1128</v>
      </c>
      <c r="C8" s="11" t="s">
        <v>31159</v>
      </c>
      <c r="D8" s="11" t="s">
        <v>1130</v>
      </c>
      <c r="E8" s="11" t="str">
        <f t="shared" si="0"/>
        <v>insert into INTRegion (prefix, country, countryCode, region) values('1659','USA','US','Alabama');</v>
      </c>
      <c r="G8" s="11"/>
    </row>
    <row r="9" spans="1:8">
      <c r="A9" s="11" t="s">
        <v>1135</v>
      </c>
      <c r="B9" s="11" t="s">
        <v>1128</v>
      </c>
      <c r="C9" s="11" t="s">
        <v>31159</v>
      </c>
      <c r="D9" s="11" t="s">
        <v>1130</v>
      </c>
      <c r="E9" s="11" t="str">
        <f t="shared" si="0"/>
        <v>insert into INTRegion (prefix, country, countryCode, region) values('1938','USA','US','Alabama');</v>
      </c>
      <c r="G9" s="11"/>
    </row>
    <row r="10" spans="1:8">
      <c r="A10" s="11" t="s">
        <v>1136</v>
      </c>
      <c r="B10" s="11" t="s">
        <v>1128</v>
      </c>
      <c r="C10" s="11" t="s">
        <v>31159</v>
      </c>
      <c r="D10" s="11" t="s">
        <v>1137</v>
      </c>
      <c r="E10" s="11" t="str">
        <f t="shared" si="0"/>
        <v>insert into INTRegion (prefix, country, countryCode, region) values('1907','USA','US','Alaska');</v>
      </c>
    </row>
    <row r="11" spans="1:8">
      <c r="A11" s="11" t="s">
        <v>1138</v>
      </c>
      <c r="B11" s="11" t="s">
        <v>1128</v>
      </c>
      <c r="C11" s="11" t="s">
        <v>31159</v>
      </c>
      <c r="D11" s="11" t="s">
        <v>1139</v>
      </c>
      <c r="E11" s="11" t="str">
        <f t="shared" si="0"/>
        <v>insert into INTRegion (prefix, country, countryCode, region) values('1480','USA','US','Arizona');</v>
      </c>
    </row>
    <row r="12" spans="1:8">
      <c r="A12" s="11" t="s">
        <v>1140</v>
      </c>
      <c r="B12" s="11" t="s">
        <v>1128</v>
      </c>
      <c r="C12" s="11" t="s">
        <v>31159</v>
      </c>
      <c r="D12" s="11" t="s">
        <v>1139</v>
      </c>
      <c r="E12" s="11" t="str">
        <f t="shared" si="0"/>
        <v>insert into INTRegion (prefix, country, countryCode, region) values('1520','USA','US','Arizona');</v>
      </c>
    </row>
    <row r="13" spans="1:8">
      <c r="A13" s="11" t="s">
        <v>1141</v>
      </c>
      <c r="B13" s="11" t="s">
        <v>1128</v>
      </c>
      <c r="C13" s="11" t="s">
        <v>31159</v>
      </c>
      <c r="D13" s="11" t="s">
        <v>1139</v>
      </c>
      <c r="E13" s="11" t="str">
        <f t="shared" si="0"/>
        <v>insert into INTRegion (prefix, country, countryCode, region) values('1602','USA','US','Arizona');</v>
      </c>
    </row>
    <row r="14" spans="1:8">
      <c r="A14" s="11" t="s">
        <v>1142</v>
      </c>
      <c r="B14" s="11" t="s">
        <v>1128</v>
      </c>
      <c r="C14" s="11" t="s">
        <v>31159</v>
      </c>
      <c r="D14" s="11" t="s">
        <v>1139</v>
      </c>
      <c r="E14" s="11" t="str">
        <f t="shared" si="0"/>
        <v>insert into INTRegion (prefix, country, countryCode, region) values('1623','USA','US','Arizona');</v>
      </c>
    </row>
    <row r="15" spans="1:8">
      <c r="A15" s="11" t="s">
        <v>1143</v>
      </c>
      <c r="B15" s="11" t="s">
        <v>1128</v>
      </c>
      <c r="C15" s="11" t="s">
        <v>31159</v>
      </c>
      <c r="D15" s="11" t="s">
        <v>1139</v>
      </c>
      <c r="E15" s="11" t="str">
        <f t="shared" si="0"/>
        <v>insert into INTRegion (prefix, country, countryCode, region) values('1928','USA','US','Arizona');</v>
      </c>
    </row>
    <row r="16" spans="1:8">
      <c r="A16" s="11" t="s">
        <v>1144</v>
      </c>
      <c r="B16" s="11" t="s">
        <v>1128</v>
      </c>
      <c r="C16" s="11" t="s">
        <v>31159</v>
      </c>
      <c r="D16" s="11" t="s">
        <v>1145</v>
      </c>
      <c r="E16" s="11" t="str">
        <f t="shared" si="0"/>
        <v>insert into INTRegion (prefix, country, countryCode, region) values('1327','USA','US','Arkansas');</v>
      </c>
    </row>
    <row r="17" spans="1:5">
      <c r="A17" s="11" t="s">
        <v>1146</v>
      </c>
      <c r="B17" s="11" t="s">
        <v>1128</v>
      </c>
      <c r="C17" s="11" t="s">
        <v>31159</v>
      </c>
      <c r="D17" s="11" t="s">
        <v>1145</v>
      </c>
      <c r="E17" s="11" t="str">
        <f t="shared" si="0"/>
        <v>insert into INTRegion (prefix, country, countryCode, region) values('1479','USA','US','Arkansas');</v>
      </c>
    </row>
    <row r="18" spans="1:5">
      <c r="A18" s="11" t="s">
        <v>1147</v>
      </c>
      <c r="B18" s="11" t="s">
        <v>1128</v>
      </c>
      <c r="C18" s="11" t="s">
        <v>31159</v>
      </c>
      <c r="D18" s="11" t="s">
        <v>1145</v>
      </c>
      <c r="E18" s="11" t="str">
        <f t="shared" si="0"/>
        <v>insert into INTRegion (prefix, country, countryCode, region) values('1501','USA','US','Arkansas');</v>
      </c>
    </row>
    <row r="19" spans="1:5">
      <c r="A19" s="11" t="s">
        <v>1148</v>
      </c>
      <c r="B19" s="11" t="s">
        <v>1128</v>
      </c>
      <c r="C19" s="11" t="s">
        <v>31159</v>
      </c>
      <c r="D19" s="11" t="s">
        <v>1145</v>
      </c>
      <c r="E19" s="11" t="str">
        <f t="shared" si="0"/>
        <v>insert into INTRegion (prefix, country, countryCode, region) values('1870','USA','US','Arkansas');</v>
      </c>
    </row>
    <row r="20" spans="1:5">
      <c r="A20" s="11" t="s">
        <v>1149</v>
      </c>
      <c r="B20" s="11" t="s">
        <v>1128</v>
      </c>
      <c r="C20" s="11" t="s">
        <v>31159</v>
      </c>
      <c r="D20" s="11" t="s">
        <v>1150</v>
      </c>
      <c r="E20" s="11" t="str">
        <f t="shared" si="0"/>
        <v>insert into INTRegion (prefix, country, countryCode, region) values('1209','USA','US','California');</v>
      </c>
    </row>
    <row r="21" spans="1:5">
      <c r="A21" s="11" t="s">
        <v>1151</v>
      </c>
      <c r="B21" s="11" t="s">
        <v>1128</v>
      </c>
      <c r="C21" s="11" t="s">
        <v>31159</v>
      </c>
      <c r="D21" s="11" t="s">
        <v>1150</v>
      </c>
      <c r="E21" s="11" t="str">
        <f t="shared" si="0"/>
        <v>insert into INTRegion (prefix, country, countryCode, region) values('1213','USA','US','California');</v>
      </c>
    </row>
    <row r="22" spans="1:5">
      <c r="A22" s="11" t="s">
        <v>1152</v>
      </c>
      <c r="B22" s="11" t="s">
        <v>1128</v>
      </c>
      <c r="C22" s="11" t="s">
        <v>31159</v>
      </c>
      <c r="D22" s="11" t="s">
        <v>1150</v>
      </c>
      <c r="E22" s="11" t="str">
        <f t="shared" si="0"/>
        <v>insert into INTRegion (prefix, country, countryCode, region) values('1310','USA','US','California');</v>
      </c>
    </row>
    <row r="23" spans="1:5">
      <c r="A23" s="11" t="s">
        <v>1153</v>
      </c>
      <c r="B23" s="11" t="s">
        <v>1128</v>
      </c>
      <c r="C23" s="11" t="s">
        <v>31159</v>
      </c>
      <c r="D23" s="11" t="s">
        <v>1150</v>
      </c>
      <c r="E23" s="11" t="str">
        <f t="shared" si="0"/>
        <v>insert into INTRegion (prefix, country, countryCode, region) values('1323','USA','US','California');</v>
      </c>
    </row>
    <row r="24" spans="1:5">
      <c r="A24" s="11" t="s">
        <v>1154</v>
      </c>
      <c r="B24" s="11" t="s">
        <v>1128</v>
      </c>
      <c r="C24" s="11" t="s">
        <v>31159</v>
      </c>
      <c r="D24" s="11" t="s">
        <v>1150</v>
      </c>
      <c r="E24" s="11" t="str">
        <f t="shared" si="0"/>
        <v>insert into INTRegion (prefix, country, countryCode, region) values('1341','USA','US','California');</v>
      </c>
    </row>
    <row r="25" spans="1:5">
      <c r="A25" s="11" t="s">
        <v>1155</v>
      </c>
      <c r="B25" s="11" t="s">
        <v>1128</v>
      </c>
      <c r="C25" s="11" t="s">
        <v>31159</v>
      </c>
      <c r="D25" s="11" t="s">
        <v>1150</v>
      </c>
      <c r="E25" s="11" t="str">
        <f t="shared" si="0"/>
        <v>insert into INTRegion (prefix, country, countryCode, region) values('1369','USA','US','California');</v>
      </c>
    </row>
    <row r="26" spans="1:5">
      <c r="A26" s="11" t="s">
        <v>1156</v>
      </c>
      <c r="B26" s="11" t="s">
        <v>1128</v>
      </c>
      <c r="C26" s="11" t="s">
        <v>31159</v>
      </c>
      <c r="D26" s="11" t="s">
        <v>1150</v>
      </c>
      <c r="E26" s="11" t="str">
        <f t="shared" si="0"/>
        <v>insert into INTRegion (prefix, country, countryCode, region) values('1408','USA','US','California');</v>
      </c>
    </row>
    <row r="27" spans="1:5">
      <c r="A27" s="11" t="s">
        <v>1157</v>
      </c>
      <c r="B27" s="11" t="s">
        <v>1128</v>
      </c>
      <c r="C27" s="11" t="s">
        <v>31159</v>
      </c>
      <c r="D27" s="11" t="s">
        <v>1150</v>
      </c>
      <c r="E27" s="11" t="str">
        <f t="shared" si="0"/>
        <v>insert into INTRegion (prefix, country, countryCode, region) values('1415','USA','US','California');</v>
      </c>
    </row>
    <row r="28" spans="1:5">
      <c r="A28" s="11" t="s">
        <v>1158</v>
      </c>
      <c r="B28" s="11" t="s">
        <v>1128</v>
      </c>
      <c r="C28" s="11" t="s">
        <v>31159</v>
      </c>
      <c r="D28" s="11" t="s">
        <v>1150</v>
      </c>
      <c r="E28" s="11" t="str">
        <f t="shared" si="0"/>
        <v>insert into INTRegion (prefix, country, countryCode, region) values('1424','USA','US','California');</v>
      </c>
    </row>
    <row r="29" spans="1:5">
      <c r="A29" s="11" t="s">
        <v>1159</v>
      </c>
      <c r="B29" s="11" t="s">
        <v>1128</v>
      </c>
      <c r="C29" s="11" t="s">
        <v>31159</v>
      </c>
      <c r="D29" s="11" t="s">
        <v>1150</v>
      </c>
      <c r="E29" s="11" t="str">
        <f t="shared" si="0"/>
        <v>insert into INTRegion (prefix, country, countryCode, region) values('1442','USA','US','California');</v>
      </c>
    </row>
    <row r="30" spans="1:5">
      <c r="A30" s="11" t="s">
        <v>1160</v>
      </c>
      <c r="B30" s="11" t="s">
        <v>1128</v>
      </c>
      <c r="C30" s="11" t="s">
        <v>31159</v>
      </c>
      <c r="D30" s="11" t="s">
        <v>1150</v>
      </c>
      <c r="E30" s="11" t="str">
        <f t="shared" si="0"/>
        <v>insert into INTRegion (prefix, country, countryCode, region) values('1510','USA','US','California');</v>
      </c>
    </row>
    <row r="31" spans="1:5">
      <c r="A31" s="11" t="s">
        <v>1161</v>
      </c>
      <c r="B31" s="11" t="s">
        <v>1128</v>
      </c>
      <c r="C31" s="11" t="s">
        <v>31159</v>
      </c>
      <c r="D31" s="11" t="s">
        <v>1150</v>
      </c>
      <c r="E31" s="11" t="str">
        <f t="shared" si="0"/>
        <v>insert into INTRegion (prefix, country, countryCode, region) values('1530','USA','US','California');</v>
      </c>
    </row>
    <row r="32" spans="1:5">
      <c r="A32" s="11" t="s">
        <v>1162</v>
      </c>
      <c r="B32" s="11" t="s">
        <v>1128</v>
      </c>
      <c r="C32" s="11" t="s">
        <v>31159</v>
      </c>
      <c r="D32" s="11" t="s">
        <v>1150</v>
      </c>
      <c r="E32" s="11" t="str">
        <f t="shared" si="0"/>
        <v>insert into INTRegion (prefix, country, countryCode, region) values('1559','USA','US','California');</v>
      </c>
    </row>
    <row r="33" spans="1:5">
      <c r="A33" s="11" t="s">
        <v>1163</v>
      </c>
      <c r="B33" s="11" t="s">
        <v>1128</v>
      </c>
      <c r="C33" s="11" t="s">
        <v>31159</v>
      </c>
      <c r="D33" s="11" t="s">
        <v>1150</v>
      </c>
      <c r="E33" s="11" t="str">
        <f t="shared" si="0"/>
        <v>insert into INTRegion (prefix, country, countryCode, region) values('1562','USA','US','California');</v>
      </c>
    </row>
    <row r="34" spans="1:5">
      <c r="A34" s="11" t="s">
        <v>1164</v>
      </c>
      <c r="B34" s="11" t="s">
        <v>1128</v>
      </c>
      <c r="C34" s="11" t="s">
        <v>31159</v>
      </c>
      <c r="D34" s="11" t="s">
        <v>1150</v>
      </c>
      <c r="E34" s="11" t="str">
        <f t="shared" si="0"/>
        <v>insert into INTRegion (prefix, country, countryCode, region) values('1619','USA','US','California');</v>
      </c>
    </row>
    <row r="35" spans="1:5">
      <c r="A35" s="11" t="s">
        <v>1165</v>
      </c>
      <c r="B35" s="11" t="s">
        <v>1128</v>
      </c>
      <c r="C35" s="11" t="s">
        <v>31159</v>
      </c>
      <c r="D35" s="11" t="s">
        <v>1150</v>
      </c>
      <c r="E35" s="11" t="str">
        <f t="shared" si="0"/>
        <v>insert into INTRegion (prefix, country, countryCode, region) values('1626','USA','US','California');</v>
      </c>
    </row>
    <row r="36" spans="1:5">
      <c r="A36" s="11" t="s">
        <v>1166</v>
      </c>
      <c r="B36" s="11" t="s">
        <v>1128</v>
      </c>
      <c r="C36" s="11" t="s">
        <v>31159</v>
      </c>
      <c r="D36" s="11" t="s">
        <v>1150</v>
      </c>
      <c r="E36" s="11" t="str">
        <f t="shared" si="0"/>
        <v>insert into INTRegion (prefix, country, countryCode, region) values('1627','USA','US','California');</v>
      </c>
    </row>
    <row r="37" spans="1:5">
      <c r="A37" s="11" t="s">
        <v>1167</v>
      </c>
      <c r="B37" s="11" t="s">
        <v>1128</v>
      </c>
      <c r="C37" s="11" t="s">
        <v>31159</v>
      </c>
      <c r="D37" s="11" t="s">
        <v>1150</v>
      </c>
      <c r="E37" s="11" t="str">
        <f t="shared" si="0"/>
        <v>insert into INTRegion (prefix, country, countryCode, region) values('1628','USA','US','California');</v>
      </c>
    </row>
    <row r="38" spans="1:5">
      <c r="A38" s="11" t="s">
        <v>1168</v>
      </c>
      <c r="B38" s="11" t="s">
        <v>1128</v>
      </c>
      <c r="C38" s="11" t="s">
        <v>31159</v>
      </c>
      <c r="D38" s="11" t="s">
        <v>1150</v>
      </c>
      <c r="E38" s="11" t="str">
        <f t="shared" si="0"/>
        <v>insert into INTRegion (prefix, country, countryCode, region) values('1650','USA','US','California');</v>
      </c>
    </row>
    <row r="39" spans="1:5">
      <c r="A39" s="11" t="s">
        <v>1169</v>
      </c>
      <c r="B39" s="11" t="s">
        <v>1128</v>
      </c>
      <c r="C39" s="11" t="s">
        <v>31159</v>
      </c>
      <c r="D39" s="11" t="s">
        <v>1150</v>
      </c>
      <c r="E39" s="11" t="str">
        <f t="shared" si="0"/>
        <v>insert into INTRegion (prefix, country, countryCode, region) values('1657','USA','US','California');</v>
      </c>
    </row>
    <row r="40" spans="1:5">
      <c r="A40" s="11" t="s">
        <v>1170</v>
      </c>
      <c r="B40" s="11" t="s">
        <v>1128</v>
      </c>
      <c r="C40" s="11" t="s">
        <v>31159</v>
      </c>
      <c r="D40" s="11" t="s">
        <v>1150</v>
      </c>
      <c r="E40" s="11" t="str">
        <f t="shared" si="0"/>
        <v>insert into INTRegion (prefix, country, countryCode, region) values('1661','USA','US','California');</v>
      </c>
    </row>
    <row r="41" spans="1:5">
      <c r="A41" s="11" t="s">
        <v>1171</v>
      </c>
      <c r="B41" s="11" t="s">
        <v>1128</v>
      </c>
      <c r="C41" s="11" t="s">
        <v>31159</v>
      </c>
      <c r="D41" s="11" t="s">
        <v>1150</v>
      </c>
      <c r="E41" s="11" t="str">
        <f t="shared" si="0"/>
        <v>insert into INTRegion (prefix, country, countryCode, region) values('1669','USA','US','California');</v>
      </c>
    </row>
    <row r="42" spans="1:5">
      <c r="A42" s="11" t="s">
        <v>1172</v>
      </c>
      <c r="B42" s="11" t="s">
        <v>1128</v>
      </c>
      <c r="C42" s="11" t="s">
        <v>31159</v>
      </c>
      <c r="D42" s="11" t="s">
        <v>1150</v>
      </c>
      <c r="E42" s="11" t="str">
        <f t="shared" si="0"/>
        <v>insert into INTRegion (prefix, country, countryCode, region) values('1707','USA','US','California');</v>
      </c>
    </row>
    <row r="43" spans="1:5">
      <c r="A43" s="11" t="s">
        <v>1173</v>
      </c>
      <c r="B43" s="11" t="s">
        <v>1128</v>
      </c>
      <c r="C43" s="11" t="s">
        <v>31159</v>
      </c>
      <c r="D43" s="11" t="s">
        <v>1150</v>
      </c>
      <c r="E43" s="11" t="str">
        <f t="shared" si="0"/>
        <v>insert into INTRegion (prefix, country, countryCode, region) values('1714','USA','US','California');</v>
      </c>
    </row>
    <row r="44" spans="1:5">
      <c r="A44" s="11" t="s">
        <v>1174</v>
      </c>
      <c r="B44" s="11" t="s">
        <v>1128</v>
      </c>
      <c r="C44" s="11" t="s">
        <v>31159</v>
      </c>
      <c r="D44" s="11" t="s">
        <v>1150</v>
      </c>
      <c r="E44" s="11" t="str">
        <f t="shared" si="0"/>
        <v>insert into INTRegion (prefix, country, countryCode, region) values('1747','USA','US','California');</v>
      </c>
    </row>
    <row r="45" spans="1:5">
      <c r="A45" s="11" t="s">
        <v>1175</v>
      </c>
      <c r="B45" s="11" t="s">
        <v>1128</v>
      </c>
      <c r="C45" s="11" t="s">
        <v>31159</v>
      </c>
      <c r="D45" s="11" t="s">
        <v>1150</v>
      </c>
      <c r="E45" s="11" t="str">
        <f t="shared" si="0"/>
        <v>insert into INTRegion (prefix, country, countryCode, region) values('1760','USA','US','California');</v>
      </c>
    </row>
    <row r="46" spans="1:5">
      <c r="A46" s="11" t="s">
        <v>1176</v>
      </c>
      <c r="B46" s="11" t="s">
        <v>1128</v>
      </c>
      <c r="C46" s="11" t="s">
        <v>31159</v>
      </c>
      <c r="D46" s="11" t="s">
        <v>1150</v>
      </c>
      <c r="E46" s="11" t="str">
        <f t="shared" si="0"/>
        <v>insert into INTRegion (prefix, country, countryCode, region) values('1764','USA','US','California');</v>
      </c>
    </row>
    <row r="47" spans="1:5">
      <c r="A47" s="11" t="s">
        <v>1177</v>
      </c>
      <c r="B47" s="11" t="s">
        <v>1128</v>
      </c>
      <c r="C47" s="11" t="s">
        <v>31159</v>
      </c>
      <c r="D47" s="11" t="s">
        <v>1150</v>
      </c>
      <c r="E47" s="11" t="str">
        <f t="shared" si="0"/>
        <v>insert into INTRegion (prefix, country, countryCode, region) values('1805','USA','US','California');</v>
      </c>
    </row>
    <row r="48" spans="1:5">
      <c r="A48" s="11" t="s">
        <v>1178</v>
      </c>
      <c r="B48" s="11" t="s">
        <v>1128</v>
      </c>
      <c r="C48" s="11" t="s">
        <v>31159</v>
      </c>
      <c r="D48" s="11" t="s">
        <v>1150</v>
      </c>
      <c r="E48" s="11" t="str">
        <f t="shared" si="0"/>
        <v>insert into INTRegion (prefix, country, countryCode, region) values('1818','USA','US','California');</v>
      </c>
    </row>
    <row r="49" spans="1:5">
      <c r="A49" s="11" t="s">
        <v>1179</v>
      </c>
      <c r="B49" s="11" t="s">
        <v>1128</v>
      </c>
      <c r="C49" s="11" t="s">
        <v>31159</v>
      </c>
      <c r="D49" s="11" t="s">
        <v>1150</v>
      </c>
      <c r="E49" s="11" t="str">
        <f t="shared" si="0"/>
        <v>insert into INTRegion (prefix, country, countryCode, region) values('1831','USA','US','California');</v>
      </c>
    </row>
    <row r="50" spans="1:5">
      <c r="A50" s="11" t="s">
        <v>1180</v>
      </c>
      <c r="B50" s="11" t="s">
        <v>1128</v>
      </c>
      <c r="C50" s="11" t="s">
        <v>31159</v>
      </c>
      <c r="D50" s="11" t="s">
        <v>1150</v>
      </c>
      <c r="E50" s="11" t="str">
        <f t="shared" si="0"/>
        <v>insert into INTRegion (prefix, country, countryCode, region) values('1858','USA','US','California');</v>
      </c>
    </row>
    <row r="51" spans="1:5">
      <c r="A51" s="11" t="s">
        <v>1181</v>
      </c>
      <c r="B51" s="11" t="s">
        <v>1128</v>
      </c>
      <c r="C51" s="11" t="s">
        <v>31159</v>
      </c>
      <c r="D51" s="11" t="s">
        <v>1150</v>
      </c>
      <c r="E51" s="11" t="str">
        <f t="shared" si="0"/>
        <v>insert into INTRegion (prefix, country, countryCode, region) values('1909','USA','US','California');</v>
      </c>
    </row>
    <row r="52" spans="1:5">
      <c r="A52" s="11" t="s">
        <v>1182</v>
      </c>
      <c r="B52" s="11" t="s">
        <v>1128</v>
      </c>
      <c r="C52" s="11" t="s">
        <v>31159</v>
      </c>
      <c r="D52" s="11" t="s">
        <v>1150</v>
      </c>
      <c r="E52" s="11" t="str">
        <f t="shared" si="0"/>
        <v>insert into INTRegion (prefix, country, countryCode, region) values('1916','USA','US','California');</v>
      </c>
    </row>
    <row r="53" spans="1:5">
      <c r="A53" s="11" t="s">
        <v>1183</v>
      </c>
      <c r="B53" s="11" t="s">
        <v>1128</v>
      </c>
      <c r="C53" s="11" t="s">
        <v>31159</v>
      </c>
      <c r="D53" s="11" t="s">
        <v>1150</v>
      </c>
      <c r="E53" s="11" t="str">
        <f t="shared" si="0"/>
        <v>insert into INTRegion (prefix, country, countryCode, region) values('1925','USA','US','California');</v>
      </c>
    </row>
    <row r="54" spans="1:5">
      <c r="A54" s="11" t="s">
        <v>1184</v>
      </c>
      <c r="B54" s="11" t="s">
        <v>1128</v>
      </c>
      <c r="C54" s="11" t="s">
        <v>31159</v>
      </c>
      <c r="D54" s="11" t="s">
        <v>1150</v>
      </c>
      <c r="E54" s="11" t="str">
        <f t="shared" si="0"/>
        <v>insert into INTRegion (prefix, country, countryCode, region) values('1935','USA','US','California');</v>
      </c>
    </row>
    <row r="55" spans="1:5">
      <c r="A55" s="11" t="s">
        <v>1185</v>
      </c>
      <c r="B55" s="11" t="s">
        <v>1128</v>
      </c>
      <c r="C55" s="11" t="s">
        <v>31159</v>
      </c>
      <c r="D55" s="11" t="s">
        <v>1150</v>
      </c>
      <c r="E55" s="11" t="str">
        <f t="shared" si="0"/>
        <v>insert into INTRegion (prefix, country, countryCode, region) values('1949','USA','US','California');</v>
      </c>
    </row>
    <row r="56" spans="1:5">
      <c r="A56" s="11" t="s">
        <v>1186</v>
      </c>
      <c r="B56" s="11" t="s">
        <v>1128</v>
      </c>
      <c r="C56" s="11" t="s">
        <v>31159</v>
      </c>
      <c r="D56" s="11" t="s">
        <v>1150</v>
      </c>
      <c r="E56" s="11" t="str">
        <f t="shared" si="0"/>
        <v>insert into INTRegion (prefix, country, countryCode, region) values('1951','USA','US','California');</v>
      </c>
    </row>
    <row r="57" spans="1:5">
      <c r="A57" s="11" t="s">
        <v>1187</v>
      </c>
      <c r="B57" s="11" t="s">
        <v>1128</v>
      </c>
      <c r="C57" s="11" t="s">
        <v>31159</v>
      </c>
      <c r="D57" s="11" t="s">
        <v>1188</v>
      </c>
      <c r="E57" s="11" t="str">
        <f t="shared" si="0"/>
        <v>insert into INTRegion (prefix, country, countryCode, region) values('1303','USA','US','Colorado');</v>
      </c>
    </row>
    <row r="58" spans="1:5">
      <c r="A58" s="11" t="s">
        <v>1189</v>
      </c>
      <c r="B58" s="11" t="s">
        <v>1128</v>
      </c>
      <c r="C58" s="11" t="s">
        <v>31159</v>
      </c>
      <c r="D58" s="11" t="s">
        <v>1188</v>
      </c>
      <c r="E58" s="11" t="str">
        <f t="shared" si="0"/>
        <v>insert into INTRegion (prefix, country, countryCode, region) values('1719','USA','US','Colorado');</v>
      </c>
    </row>
    <row r="59" spans="1:5">
      <c r="A59" s="11" t="s">
        <v>1190</v>
      </c>
      <c r="B59" s="11" t="s">
        <v>1128</v>
      </c>
      <c r="C59" s="11" t="s">
        <v>31159</v>
      </c>
      <c r="D59" s="11" t="s">
        <v>1188</v>
      </c>
      <c r="E59" s="11" t="str">
        <f t="shared" si="0"/>
        <v>insert into INTRegion (prefix, country, countryCode, region) values('1720','USA','US','Colorado');</v>
      </c>
    </row>
    <row r="60" spans="1:5">
      <c r="A60" s="11" t="s">
        <v>1191</v>
      </c>
      <c r="B60" s="11" t="s">
        <v>1128</v>
      </c>
      <c r="C60" s="11" t="s">
        <v>31159</v>
      </c>
      <c r="D60" s="11" t="s">
        <v>1188</v>
      </c>
      <c r="E60" s="11" t="str">
        <f t="shared" si="0"/>
        <v>insert into INTRegion (prefix, country, countryCode, region) values('1970','USA','US','Colorado');</v>
      </c>
    </row>
    <row r="61" spans="1:5">
      <c r="A61" s="11" t="s">
        <v>1192</v>
      </c>
      <c r="B61" s="11" t="s">
        <v>1128</v>
      </c>
      <c r="C61" s="11" t="s">
        <v>31159</v>
      </c>
      <c r="D61" s="11" t="s">
        <v>1193</v>
      </c>
      <c r="E61" s="11" t="str">
        <f t="shared" si="0"/>
        <v>insert into INTRegion (prefix, country, countryCode, region) values('1203','USA','US','Connecticut');</v>
      </c>
    </row>
    <row r="62" spans="1:5">
      <c r="A62" s="11" t="s">
        <v>1194</v>
      </c>
      <c r="B62" s="11" t="s">
        <v>1128</v>
      </c>
      <c r="C62" s="11" t="s">
        <v>31159</v>
      </c>
      <c r="D62" s="11" t="s">
        <v>1193</v>
      </c>
      <c r="E62" s="11" t="str">
        <f t="shared" si="0"/>
        <v>insert into INTRegion (prefix, country, countryCode, region) values('1475','USA','US','Connecticut');</v>
      </c>
    </row>
    <row r="63" spans="1:5">
      <c r="A63" s="11" t="s">
        <v>1195</v>
      </c>
      <c r="B63" s="11" t="s">
        <v>1128</v>
      </c>
      <c r="C63" s="11" t="s">
        <v>31159</v>
      </c>
      <c r="D63" s="11" t="s">
        <v>1193</v>
      </c>
      <c r="E63" s="11" t="str">
        <f t="shared" si="0"/>
        <v>insert into INTRegion (prefix, country, countryCode, region) values('1860','USA','US','Connecticut');</v>
      </c>
    </row>
    <row r="64" spans="1:5">
      <c r="A64" s="11" t="s">
        <v>1196</v>
      </c>
      <c r="B64" s="11" t="s">
        <v>1128</v>
      </c>
      <c r="C64" s="11" t="s">
        <v>31159</v>
      </c>
      <c r="D64" s="11" t="s">
        <v>1193</v>
      </c>
      <c r="E64" s="11" t="str">
        <f t="shared" si="0"/>
        <v>insert into INTRegion (prefix, country, countryCode, region) values('1959','USA','US','Connecticut');</v>
      </c>
    </row>
    <row r="65" spans="1:5">
      <c r="A65" s="11" t="s">
        <v>1197</v>
      </c>
      <c r="B65" s="11" t="s">
        <v>1128</v>
      </c>
      <c r="C65" s="11" t="s">
        <v>31159</v>
      </c>
      <c r="D65" s="11" t="s">
        <v>1198</v>
      </c>
      <c r="E65" s="11" t="str">
        <f t="shared" si="0"/>
        <v>insert into INTRegion (prefix, country, countryCode, region) values('1302','USA','US','Delaware');</v>
      </c>
    </row>
    <row r="66" spans="1:5">
      <c r="A66" s="11" t="s">
        <v>1199</v>
      </c>
      <c r="B66" s="11" t="s">
        <v>1128</v>
      </c>
      <c r="C66" s="11" t="s">
        <v>31159</v>
      </c>
      <c r="D66" s="11" t="s">
        <v>1200</v>
      </c>
      <c r="E66" s="11" t="str">
        <f t="shared" si="0"/>
        <v>insert into INTRegion (prefix, country, countryCode, region) values('1202','USA','US','District of Columbia');</v>
      </c>
    </row>
    <row r="67" spans="1:5">
      <c r="A67" s="11" t="s">
        <v>1201</v>
      </c>
      <c r="B67" s="11" t="s">
        <v>1128</v>
      </c>
      <c r="C67" s="11" t="s">
        <v>31159</v>
      </c>
      <c r="D67" s="11" t="s">
        <v>1202</v>
      </c>
      <c r="E67" s="11" t="str">
        <f t="shared" si="0"/>
        <v>insert into INTRegion (prefix, country, countryCode, region) values('1239','USA','US','Florida');</v>
      </c>
    </row>
    <row r="68" spans="1:5">
      <c r="A68" s="11" t="s">
        <v>1203</v>
      </c>
      <c r="B68" s="11" t="s">
        <v>1128</v>
      </c>
      <c r="C68" s="11" t="s">
        <v>31159</v>
      </c>
      <c r="D68" s="11" t="s">
        <v>1202</v>
      </c>
      <c r="E68" s="11" t="str">
        <f t="shared" ref="E68:E131" si="1">E$1&amp;IF(ISBLANK(A68),"null","'"&amp;A68&amp;"'")&amp;","&amp;IF(ISBLANK(B68),"null","'"&amp;B68&amp;"'")&amp;","&amp;IF(ISBLANK(C68),"null","'"&amp;C68&amp;"'")&amp;","&amp;IF(ISBLANK(D68),"null","'"&amp;D68&amp;"'")&amp;F$1</f>
        <v>insert into INTRegion (prefix, country, countryCode, region) values('1305','USA','US','Florida');</v>
      </c>
    </row>
    <row r="69" spans="1:5">
      <c r="A69" s="11" t="s">
        <v>1204</v>
      </c>
      <c r="B69" s="11" t="s">
        <v>1128</v>
      </c>
      <c r="C69" s="11" t="s">
        <v>31159</v>
      </c>
      <c r="D69" s="11" t="s">
        <v>1202</v>
      </c>
      <c r="E69" s="11" t="str">
        <f t="shared" si="1"/>
        <v>insert into INTRegion (prefix, country, countryCode, region) values('1321','USA','US','Florida');</v>
      </c>
    </row>
    <row r="70" spans="1:5">
      <c r="A70" s="11" t="s">
        <v>1205</v>
      </c>
      <c r="B70" s="11" t="s">
        <v>1128</v>
      </c>
      <c r="C70" s="11" t="s">
        <v>31159</v>
      </c>
      <c r="D70" s="11" t="s">
        <v>1202</v>
      </c>
      <c r="E70" s="11" t="str">
        <f t="shared" si="1"/>
        <v>insert into INTRegion (prefix, country, countryCode, region) values('1352','USA','US','Florida');</v>
      </c>
    </row>
    <row r="71" spans="1:5">
      <c r="A71" s="11" t="s">
        <v>1206</v>
      </c>
      <c r="B71" s="11" t="s">
        <v>1128</v>
      </c>
      <c r="C71" s="11" t="s">
        <v>31159</v>
      </c>
      <c r="D71" s="11" t="s">
        <v>1202</v>
      </c>
      <c r="E71" s="11" t="str">
        <f t="shared" si="1"/>
        <v>insert into INTRegion (prefix, country, countryCode, region) values('1386','USA','US','Florida');</v>
      </c>
    </row>
    <row r="72" spans="1:5">
      <c r="A72" s="11" t="s">
        <v>1207</v>
      </c>
      <c r="B72" s="11" t="s">
        <v>1128</v>
      </c>
      <c r="C72" s="11" t="s">
        <v>31159</v>
      </c>
      <c r="D72" s="11" t="s">
        <v>1202</v>
      </c>
      <c r="E72" s="11" t="str">
        <f t="shared" si="1"/>
        <v>insert into INTRegion (prefix, country, countryCode, region) values('1407','USA','US','Florida');</v>
      </c>
    </row>
    <row r="73" spans="1:5">
      <c r="A73" s="11" t="s">
        <v>1208</v>
      </c>
      <c r="B73" s="11" t="s">
        <v>1128</v>
      </c>
      <c r="C73" s="11" t="s">
        <v>31159</v>
      </c>
      <c r="D73" s="11" t="s">
        <v>1202</v>
      </c>
      <c r="E73" s="11" t="str">
        <f t="shared" si="1"/>
        <v>insert into INTRegion (prefix, country, countryCode, region) values('1561','USA','US','Florida');</v>
      </c>
    </row>
    <row r="74" spans="1:5">
      <c r="A74" s="11" t="s">
        <v>1209</v>
      </c>
      <c r="B74" s="11" t="s">
        <v>1128</v>
      </c>
      <c r="C74" s="11" t="s">
        <v>31159</v>
      </c>
      <c r="D74" s="11" t="s">
        <v>1202</v>
      </c>
      <c r="E74" s="11" t="str">
        <f t="shared" si="1"/>
        <v>insert into INTRegion (prefix, country, countryCode, region) values('1689','USA','US','Florida');</v>
      </c>
    </row>
    <row r="75" spans="1:5">
      <c r="A75" s="11" t="s">
        <v>1210</v>
      </c>
      <c r="B75" s="11" t="s">
        <v>1128</v>
      </c>
      <c r="C75" s="11" t="s">
        <v>31159</v>
      </c>
      <c r="D75" s="11" t="s">
        <v>1202</v>
      </c>
      <c r="E75" s="11" t="str">
        <f t="shared" si="1"/>
        <v>insert into INTRegion (prefix, country, countryCode, region) values('1727','USA','US','Florida');</v>
      </c>
    </row>
    <row r="76" spans="1:5">
      <c r="A76" s="11" t="s">
        <v>1211</v>
      </c>
      <c r="B76" s="11" t="s">
        <v>1128</v>
      </c>
      <c r="C76" s="11" t="s">
        <v>31159</v>
      </c>
      <c r="D76" s="11" t="s">
        <v>1202</v>
      </c>
      <c r="E76" s="11" t="str">
        <f t="shared" si="1"/>
        <v>insert into INTRegion (prefix, country, countryCode, region) values('1754','USA','US','Florida');</v>
      </c>
    </row>
    <row r="77" spans="1:5">
      <c r="A77" s="11" t="s">
        <v>1212</v>
      </c>
      <c r="B77" s="11" t="s">
        <v>1128</v>
      </c>
      <c r="C77" s="11" t="s">
        <v>31159</v>
      </c>
      <c r="D77" s="11" t="s">
        <v>1202</v>
      </c>
      <c r="E77" s="11" t="str">
        <f t="shared" si="1"/>
        <v>insert into INTRegion (prefix, country, countryCode, region) values('1772','USA','US','Florida');</v>
      </c>
    </row>
    <row r="78" spans="1:5">
      <c r="A78" s="11" t="s">
        <v>1213</v>
      </c>
      <c r="B78" s="11" t="s">
        <v>1128</v>
      </c>
      <c r="C78" s="11" t="s">
        <v>31159</v>
      </c>
      <c r="D78" s="11" t="s">
        <v>1202</v>
      </c>
      <c r="E78" s="11" t="str">
        <f t="shared" si="1"/>
        <v>insert into INTRegion (prefix, country, countryCode, region) values('1786','USA','US','Florida');</v>
      </c>
    </row>
    <row r="79" spans="1:5">
      <c r="A79" s="11" t="s">
        <v>1214</v>
      </c>
      <c r="B79" s="11" t="s">
        <v>1128</v>
      </c>
      <c r="C79" s="11" t="s">
        <v>31159</v>
      </c>
      <c r="D79" s="11" t="s">
        <v>1202</v>
      </c>
      <c r="E79" s="11" t="str">
        <f t="shared" si="1"/>
        <v>insert into INTRegion (prefix, country, countryCode, region) values('1813','USA','US','Florida');</v>
      </c>
    </row>
    <row r="80" spans="1:5">
      <c r="A80" s="11" t="s">
        <v>1215</v>
      </c>
      <c r="B80" s="11" t="s">
        <v>1128</v>
      </c>
      <c r="C80" s="11" t="s">
        <v>31159</v>
      </c>
      <c r="D80" s="11" t="s">
        <v>1202</v>
      </c>
      <c r="E80" s="11" t="str">
        <f t="shared" si="1"/>
        <v>insert into INTRegion (prefix, country, countryCode, region) values('1850','USA','US','Florida');</v>
      </c>
    </row>
    <row r="81" spans="1:5">
      <c r="A81" s="11" t="s">
        <v>1216</v>
      </c>
      <c r="B81" s="11" t="s">
        <v>1128</v>
      </c>
      <c r="C81" s="11" t="s">
        <v>31159</v>
      </c>
      <c r="D81" s="11" t="s">
        <v>1202</v>
      </c>
      <c r="E81" s="11" t="str">
        <f t="shared" si="1"/>
        <v>insert into INTRegion (prefix, country, countryCode, region) values('1863','USA','US','Florida');</v>
      </c>
    </row>
    <row r="82" spans="1:5">
      <c r="A82" s="11" t="s">
        <v>1217</v>
      </c>
      <c r="B82" s="11" t="s">
        <v>1128</v>
      </c>
      <c r="C82" s="11" t="s">
        <v>31159</v>
      </c>
      <c r="D82" s="11" t="s">
        <v>1202</v>
      </c>
      <c r="E82" s="11" t="str">
        <f t="shared" si="1"/>
        <v>insert into INTRegion (prefix, country, countryCode, region) values('1904','USA','US','Florida');</v>
      </c>
    </row>
    <row r="83" spans="1:5">
      <c r="A83" s="11" t="s">
        <v>1218</v>
      </c>
      <c r="B83" s="11" t="s">
        <v>1128</v>
      </c>
      <c r="C83" s="11" t="s">
        <v>31159</v>
      </c>
      <c r="D83" s="11" t="s">
        <v>1202</v>
      </c>
      <c r="E83" s="11" t="str">
        <f t="shared" si="1"/>
        <v>insert into INTRegion (prefix, country, countryCode, region) values('1941','USA','US','Florida');</v>
      </c>
    </row>
    <row r="84" spans="1:5">
      <c r="A84" s="11" t="s">
        <v>1219</v>
      </c>
      <c r="B84" s="11" t="s">
        <v>1128</v>
      </c>
      <c r="C84" s="11" t="s">
        <v>31159</v>
      </c>
      <c r="D84" s="11" t="s">
        <v>1202</v>
      </c>
      <c r="E84" s="11" t="str">
        <f t="shared" si="1"/>
        <v>insert into INTRegion (prefix, country, countryCode, region) values('1954','USA','US','Florida');</v>
      </c>
    </row>
    <row r="85" spans="1:5">
      <c r="A85" s="11" t="s">
        <v>1220</v>
      </c>
      <c r="B85" s="11" t="s">
        <v>1128</v>
      </c>
      <c r="C85" s="11" t="s">
        <v>31159</v>
      </c>
      <c r="D85" s="11" t="s">
        <v>1221</v>
      </c>
      <c r="E85" s="11" t="str">
        <f t="shared" si="1"/>
        <v>insert into INTRegion (prefix, country, countryCode, region) values('1229','USA','US','Georgia');</v>
      </c>
    </row>
    <row r="86" spans="1:5">
      <c r="A86" s="11" t="s">
        <v>1222</v>
      </c>
      <c r="B86" s="11" t="s">
        <v>1128</v>
      </c>
      <c r="C86" s="11" t="s">
        <v>31159</v>
      </c>
      <c r="D86" s="11" t="s">
        <v>1221</v>
      </c>
      <c r="E86" s="11" t="str">
        <f t="shared" si="1"/>
        <v>insert into INTRegion (prefix, country, countryCode, region) values('1404','USA','US','Georgia');</v>
      </c>
    </row>
    <row r="87" spans="1:5">
      <c r="A87" s="11" t="s">
        <v>1223</v>
      </c>
      <c r="B87" s="11" t="s">
        <v>1128</v>
      </c>
      <c r="C87" s="11" t="s">
        <v>31159</v>
      </c>
      <c r="D87" s="11" t="s">
        <v>1221</v>
      </c>
      <c r="E87" s="11" t="str">
        <f t="shared" si="1"/>
        <v>insert into INTRegion (prefix, country, countryCode, region) values('1470','USA','US','Georgia');</v>
      </c>
    </row>
    <row r="88" spans="1:5">
      <c r="A88" s="11" t="s">
        <v>1224</v>
      </c>
      <c r="B88" s="11" t="s">
        <v>1128</v>
      </c>
      <c r="C88" s="11" t="s">
        <v>31159</v>
      </c>
      <c r="D88" s="11" t="s">
        <v>1221</v>
      </c>
      <c r="E88" s="11" t="str">
        <f t="shared" si="1"/>
        <v>insert into INTRegion (prefix, country, countryCode, region) values('1478','USA','US','Georgia');</v>
      </c>
    </row>
    <row r="89" spans="1:5">
      <c r="A89" s="11" t="s">
        <v>1225</v>
      </c>
      <c r="B89" s="11" t="s">
        <v>1128</v>
      </c>
      <c r="C89" s="11" t="s">
        <v>31159</v>
      </c>
      <c r="D89" s="11" t="s">
        <v>1221</v>
      </c>
      <c r="E89" s="11" t="str">
        <f t="shared" si="1"/>
        <v>insert into INTRegion (prefix, country, countryCode, region) values('1678','USA','US','Georgia');</v>
      </c>
    </row>
    <row r="90" spans="1:5">
      <c r="A90" s="11" t="s">
        <v>1226</v>
      </c>
      <c r="B90" s="11" t="s">
        <v>1128</v>
      </c>
      <c r="C90" s="11" t="s">
        <v>31159</v>
      </c>
      <c r="D90" s="11" t="s">
        <v>1221</v>
      </c>
      <c r="E90" s="11" t="str">
        <f t="shared" si="1"/>
        <v>insert into INTRegion (prefix, country, countryCode, region) values('1706','USA','US','Georgia');</v>
      </c>
    </row>
    <row r="91" spans="1:5">
      <c r="A91" s="11" t="s">
        <v>1227</v>
      </c>
      <c r="B91" s="11" t="s">
        <v>1128</v>
      </c>
      <c r="C91" s="11" t="s">
        <v>31159</v>
      </c>
      <c r="D91" s="11" t="s">
        <v>1221</v>
      </c>
      <c r="E91" s="11" t="str">
        <f t="shared" si="1"/>
        <v>insert into INTRegion (prefix, country, countryCode, region) values('1762','USA','US','Georgia');</v>
      </c>
    </row>
    <row r="92" spans="1:5">
      <c r="A92" s="11" t="s">
        <v>1228</v>
      </c>
      <c r="B92" s="11" t="s">
        <v>1128</v>
      </c>
      <c r="C92" s="11" t="s">
        <v>31159</v>
      </c>
      <c r="D92" s="11" t="s">
        <v>1221</v>
      </c>
      <c r="E92" s="11" t="str">
        <f t="shared" si="1"/>
        <v>insert into INTRegion (prefix, country, countryCode, region) values('1770','USA','US','Georgia');</v>
      </c>
    </row>
    <row r="93" spans="1:5">
      <c r="A93" s="11" t="s">
        <v>1229</v>
      </c>
      <c r="B93" s="11" t="s">
        <v>1128</v>
      </c>
      <c r="C93" s="11" t="s">
        <v>31159</v>
      </c>
      <c r="D93" s="11" t="s">
        <v>1221</v>
      </c>
      <c r="E93" s="11" t="str">
        <f t="shared" si="1"/>
        <v>insert into INTRegion (prefix, country, countryCode, region) values('1912','USA','US','Georgia');</v>
      </c>
    </row>
    <row r="94" spans="1:5">
      <c r="A94" s="11" t="s">
        <v>1230</v>
      </c>
      <c r="B94" s="11" t="s">
        <v>1128</v>
      </c>
      <c r="C94" s="11" t="s">
        <v>31159</v>
      </c>
      <c r="D94" s="11" t="s">
        <v>1231</v>
      </c>
      <c r="E94" s="11" t="str">
        <f t="shared" si="1"/>
        <v>insert into INTRegion (prefix, country, countryCode, region) values('1808','USA','US','Hawaii');</v>
      </c>
    </row>
    <row r="95" spans="1:5">
      <c r="A95" s="11" t="s">
        <v>1232</v>
      </c>
      <c r="B95" s="11" t="s">
        <v>1128</v>
      </c>
      <c r="C95" s="11" t="s">
        <v>31159</v>
      </c>
      <c r="D95" s="11" t="s">
        <v>1233</v>
      </c>
      <c r="E95" s="11" t="str">
        <f t="shared" si="1"/>
        <v>insert into INTRegion (prefix, country, countryCode, region) values('1208','USA','US','Idaho');</v>
      </c>
    </row>
    <row r="96" spans="1:5">
      <c r="A96" s="11" t="s">
        <v>1234</v>
      </c>
      <c r="B96" s="11" t="s">
        <v>1128</v>
      </c>
      <c r="C96" s="11" t="s">
        <v>31159</v>
      </c>
      <c r="D96" s="11" t="s">
        <v>1235</v>
      </c>
      <c r="E96" s="11" t="str">
        <f t="shared" si="1"/>
        <v>insert into INTRegion (prefix, country, countryCode, region) values('1217','USA','US','Illinois');</v>
      </c>
    </row>
    <row r="97" spans="1:5">
      <c r="A97" s="11" t="s">
        <v>1236</v>
      </c>
      <c r="B97" s="11" t="s">
        <v>1128</v>
      </c>
      <c r="C97" s="11" t="s">
        <v>31159</v>
      </c>
      <c r="D97" s="11" t="s">
        <v>1235</v>
      </c>
      <c r="E97" s="11" t="str">
        <f t="shared" si="1"/>
        <v>insert into INTRegion (prefix, country, countryCode, region) values('1224','USA','US','Illinois');</v>
      </c>
    </row>
    <row r="98" spans="1:5">
      <c r="A98" s="11" t="s">
        <v>1237</v>
      </c>
      <c r="B98" s="11" t="s">
        <v>1128</v>
      </c>
      <c r="C98" s="11" t="s">
        <v>31159</v>
      </c>
      <c r="D98" s="11" t="s">
        <v>1235</v>
      </c>
      <c r="E98" s="11" t="str">
        <f t="shared" si="1"/>
        <v>insert into INTRegion (prefix, country, countryCode, region) values('1309','USA','US','Illinois');</v>
      </c>
    </row>
    <row r="99" spans="1:5">
      <c r="A99" s="11" t="s">
        <v>1238</v>
      </c>
      <c r="B99" s="11" t="s">
        <v>1128</v>
      </c>
      <c r="C99" s="11" t="s">
        <v>31159</v>
      </c>
      <c r="D99" s="11" t="s">
        <v>1235</v>
      </c>
      <c r="E99" s="11" t="str">
        <f t="shared" si="1"/>
        <v>insert into INTRegion (prefix, country, countryCode, region) values('1312','USA','US','Illinois');</v>
      </c>
    </row>
    <row r="100" spans="1:5">
      <c r="A100" s="11" t="s">
        <v>1239</v>
      </c>
      <c r="B100" s="11" t="s">
        <v>1128</v>
      </c>
      <c r="C100" s="11" t="s">
        <v>31159</v>
      </c>
      <c r="D100" s="11" t="s">
        <v>1235</v>
      </c>
      <c r="E100" s="11" t="str">
        <f t="shared" si="1"/>
        <v>insert into INTRegion (prefix, country, countryCode, region) values('1331','USA','US','Illinois');</v>
      </c>
    </row>
    <row r="101" spans="1:5">
      <c r="A101" s="11" t="s">
        <v>1240</v>
      </c>
      <c r="B101" s="11" t="s">
        <v>1128</v>
      </c>
      <c r="C101" s="11" t="s">
        <v>31159</v>
      </c>
      <c r="D101" s="11" t="s">
        <v>1235</v>
      </c>
      <c r="E101" s="11" t="str">
        <f t="shared" si="1"/>
        <v>insert into INTRegion (prefix, country, countryCode, region) values('1447','USA','US','Illinois');</v>
      </c>
    </row>
    <row r="102" spans="1:5">
      <c r="A102" s="11" t="s">
        <v>1241</v>
      </c>
      <c r="B102" s="11" t="s">
        <v>1128</v>
      </c>
      <c r="C102" s="11" t="s">
        <v>31159</v>
      </c>
      <c r="D102" s="11" t="s">
        <v>1235</v>
      </c>
      <c r="E102" s="11" t="str">
        <f t="shared" si="1"/>
        <v>insert into INTRegion (prefix, country, countryCode, region) values('1464','USA','US','Illinois');</v>
      </c>
    </row>
    <row r="103" spans="1:5">
      <c r="A103" s="11" t="s">
        <v>1242</v>
      </c>
      <c r="B103" s="11" t="s">
        <v>1128</v>
      </c>
      <c r="C103" s="11" t="s">
        <v>31159</v>
      </c>
      <c r="D103" s="11" t="s">
        <v>1235</v>
      </c>
      <c r="E103" s="11" t="str">
        <f t="shared" si="1"/>
        <v>insert into INTRegion (prefix, country, countryCode, region) values('1618','USA','US','Illinois');</v>
      </c>
    </row>
    <row r="104" spans="1:5">
      <c r="A104" s="11" t="s">
        <v>1243</v>
      </c>
      <c r="B104" s="11" t="s">
        <v>1128</v>
      </c>
      <c r="C104" s="11" t="s">
        <v>31159</v>
      </c>
      <c r="D104" s="11" t="s">
        <v>1235</v>
      </c>
      <c r="E104" s="11" t="str">
        <f t="shared" si="1"/>
        <v>insert into INTRegion (prefix, country, countryCode, region) values('1630','USA','US','Illinois');</v>
      </c>
    </row>
    <row r="105" spans="1:5">
      <c r="A105" s="11" t="s">
        <v>1244</v>
      </c>
      <c r="B105" s="11" t="s">
        <v>1128</v>
      </c>
      <c r="C105" s="11" t="s">
        <v>31159</v>
      </c>
      <c r="D105" s="11" t="s">
        <v>1235</v>
      </c>
      <c r="E105" s="11" t="str">
        <f t="shared" si="1"/>
        <v>insert into INTRegion (prefix, country, countryCode, region) values('1708','USA','US','Illinois');</v>
      </c>
    </row>
    <row r="106" spans="1:5">
      <c r="A106" s="11" t="s">
        <v>1245</v>
      </c>
      <c r="B106" s="11" t="s">
        <v>1128</v>
      </c>
      <c r="C106" s="11" t="s">
        <v>31159</v>
      </c>
      <c r="D106" s="11" t="s">
        <v>1235</v>
      </c>
      <c r="E106" s="11" t="str">
        <f t="shared" si="1"/>
        <v>insert into INTRegion (prefix, country, countryCode, region) values('1730','USA','US','Illinois');</v>
      </c>
    </row>
    <row r="107" spans="1:5">
      <c r="A107" s="11" t="s">
        <v>1246</v>
      </c>
      <c r="B107" s="11" t="s">
        <v>1128</v>
      </c>
      <c r="C107" s="11" t="s">
        <v>31159</v>
      </c>
      <c r="D107" s="11" t="s">
        <v>1235</v>
      </c>
      <c r="E107" s="11" t="str">
        <f t="shared" si="1"/>
        <v>insert into INTRegion (prefix, country, countryCode, region) values('1773','USA','US','Illinois');</v>
      </c>
    </row>
    <row r="108" spans="1:5">
      <c r="A108" s="11" t="s">
        <v>1247</v>
      </c>
      <c r="B108" s="11" t="s">
        <v>1128</v>
      </c>
      <c r="C108" s="11" t="s">
        <v>31159</v>
      </c>
      <c r="D108" s="11" t="s">
        <v>1235</v>
      </c>
      <c r="E108" s="11" t="str">
        <f t="shared" si="1"/>
        <v>insert into INTRegion (prefix, country, countryCode, region) values('1779','USA','US','Illinois');</v>
      </c>
    </row>
    <row r="109" spans="1:5">
      <c r="A109" s="11" t="s">
        <v>1248</v>
      </c>
      <c r="B109" s="11" t="s">
        <v>1128</v>
      </c>
      <c r="C109" s="11" t="s">
        <v>31159</v>
      </c>
      <c r="D109" s="11" t="s">
        <v>1235</v>
      </c>
      <c r="E109" s="11" t="str">
        <f t="shared" si="1"/>
        <v>insert into INTRegion (prefix, country, countryCode, region) values('1815','USA','US','Illinois');</v>
      </c>
    </row>
    <row r="110" spans="1:5">
      <c r="A110" s="11" t="s">
        <v>1249</v>
      </c>
      <c r="B110" s="11" t="s">
        <v>1128</v>
      </c>
      <c r="C110" s="11" t="s">
        <v>31159</v>
      </c>
      <c r="D110" s="11" t="s">
        <v>1235</v>
      </c>
      <c r="E110" s="11" t="str">
        <f t="shared" si="1"/>
        <v>insert into INTRegion (prefix, country, countryCode, region) values('1847','USA','US','Illinois');</v>
      </c>
    </row>
    <row r="111" spans="1:5">
      <c r="A111" s="11" t="s">
        <v>1250</v>
      </c>
      <c r="B111" s="11" t="s">
        <v>1128</v>
      </c>
      <c r="C111" s="11" t="s">
        <v>31159</v>
      </c>
      <c r="D111" s="11" t="s">
        <v>1235</v>
      </c>
      <c r="E111" s="11" t="str">
        <f t="shared" si="1"/>
        <v>insert into INTRegion (prefix, country, countryCode, region) values('1872','USA','US','Illinois');</v>
      </c>
    </row>
    <row r="112" spans="1:5">
      <c r="A112" s="11" t="s">
        <v>1251</v>
      </c>
      <c r="B112" s="11" t="s">
        <v>1128</v>
      </c>
      <c r="C112" s="11" t="s">
        <v>31159</v>
      </c>
      <c r="D112" s="11" t="s">
        <v>1252</v>
      </c>
      <c r="E112" s="11" t="str">
        <f t="shared" si="1"/>
        <v>insert into INTRegion (prefix, country, countryCode, region) values('1219','USA','US','Indiana');</v>
      </c>
    </row>
    <row r="113" spans="1:5">
      <c r="A113" s="11" t="s">
        <v>1253</v>
      </c>
      <c r="B113" s="11" t="s">
        <v>1128</v>
      </c>
      <c r="C113" s="11" t="s">
        <v>31159</v>
      </c>
      <c r="D113" s="11" t="s">
        <v>1252</v>
      </c>
      <c r="E113" s="11" t="str">
        <f t="shared" si="1"/>
        <v>insert into INTRegion (prefix, country, countryCode, region) values('1260','USA','US','Indiana');</v>
      </c>
    </row>
    <row r="114" spans="1:5">
      <c r="A114" s="11" t="s">
        <v>1254</v>
      </c>
      <c r="B114" s="11" t="s">
        <v>1128</v>
      </c>
      <c r="C114" s="11" t="s">
        <v>31159</v>
      </c>
      <c r="D114" s="11" t="s">
        <v>1252</v>
      </c>
      <c r="E114" s="11" t="str">
        <f t="shared" si="1"/>
        <v>insert into INTRegion (prefix, country, countryCode, region) values('1317','USA','US','Indiana');</v>
      </c>
    </row>
    <row r="115" spans="1:5">
      <c r="A115" s="11" t="s">
        <v>1255</v>
      </c>
      <c r="B115" s="11" t="s">
        <v>1128</v>
      </c>
      <c r="C115" s="11" t="s">
        <v>31159</v>
      </c>
      <c r="D115" s="11" t="s">
        <v>1252</v>
      </c>
      <c r="E115" s="11" t="str">
        <f t="shared" si="1"/>
        <v>insert into INTRegion (prefix, country, countryCode, region) values('1574','USA','US','Indiana');</v>
      </c>
    </row>
    <row r="116" spans="1:5">
      <c r="A116" s="11" t="s">
        <v>1256</v>
      </c>
      <c r="B116" s="11" t="s">
        <v>1128</v>
      </c>
      <c r="C116" s="11" t="s">
        <v>31159</v>
      </c>
      <c r="D116" s="11" t="s">
        <v>1252</v>
      </c>
      <c r="E116" s="11" t="str">
        <f t="shared" si="1"/>
        <v>insert into INTRegion (prefix, country, countryCode, region) values('1765','USA','US','Indiana');</v>
      </c>
    </row>
    <row r="117" spans="1:5">
      <c r="A117" s="11" t="s">
        <v>1257</v>
      </c>
      <c r="B117" s="11" t="s">
        <v>1128</v>
      </c>
      <c r="C117" s="11" t="s">
        <v>31159</v>
      </c>
      <c r="D117" s="11" t="s">
        <v>1252</v>
      </c>
      <c r="E117" s="11" t="str">
        <f t="shared" si="1"/>
        <v>insert into INTRegion (prefix, country, countryCode, region) values('1812','USA','US','Indiana');</v>
      </c>
    </row>
    <row r="118" spans="1:5">
      <c r="A118" s="11" t="s">
        <v>1258</v>
      </c>
      <c r="B118" s="11" t="s">
        <v>1128</v>
      </c>
      <c r="C118" s="11" t="s">
        <v>31159</v>
      </c>
      <c r="D118" s="11" t="s">
        <v>1259</v>
      </c>
      <c r="E118" s="11" t="str">
        <f t="shared" si="1"/>
        <v>insert into INTRegion (prefix, country, countryCode, region) values('1319','USA','US','Iowa');</v>
      </c>
    </row>
    <row r="119" spans="1:5">
      <c r="A119" s="11" t="s">
        <v>1260</v>
      </c>
      <c r="B119" s="11" t="s">
        <v>1128</v>
      </c>
      <c r="C119" s="11" t="s">
        <v>31159</v>
      </c>
      <c r="D119" s="11" t="s">
        <v>1259</v>
      </c>
      <c r="E119" s="11" t="str">
        <f t="shared" si="1"/>
        <v>insert into INTRegion (prefix, country, countryCode, region) values('1515','USA','US','Iowa');</v>
      </c>
    </row>
    <row r="120" spans="1:5">
      <c r="A120" s="11" t="s">
        <v>1261</v>
      </c>
      <c r="B120" s="11" t="s">
        <v>1128</v>
      </c>
      <c r="C120" s="11" t="s">
        <v>31159</v>
      </c>
      <c r="D120" s="11" t="s">
        <v>1259</v>
      </c>
      <c r="E120" s="11" t="str">
        <f t="shared" si="1"/>
        <v>insert into INTRegion (prefix, country, countryCode, region) values('1563','USA','US','Iowa');</v>
      </c>
    </row>
    <row r="121" spans="1:5">
      <c r="A121" s="11" t="s">
        <v>1262</v>
      </c>
      <c r="B121" s="11" t="s">
        <v>1128</v>
      </c>
      <c r="C121" s="11" t="s">
        <v>31159</v>
      </c>
      <c r="D121" s="11" t="s">
        <v>1259</v>
      </c>
      <c r="E121" s="11" t="str">
        <f t="shared" si="1"/>
        <v>insert into INTRegion (prefix, country, countryCode, region) values('1641','USA','US','Iowa');</v>
      </c>
    </row>
    <row r="122" spans="1:5">
      <c r="A122" s="11" t="s">
        <v>1263</v>
      </c>
      <c r="B122" s="11" t="s">
        <v>1128</v>
      </c>
      <c r="C122" s="11" t="s">
        <v>31159</v>
      </c>
      <c r="D122" s="11" t="s">
        <v>1259</v>
      </c>
      <c r="E122" s="11" t="str">
        <f t="shared" si="1"/>
        <v>insert into INTRegion (prefix, country, countryCode, region) values('1712','USA','US','Iowa');</v>
      </c>
    </row>
    <row r="123" spans="1:5">
      <c r="A123" s="11" t="s">
        <v>1264</v>
      </c>
      <c r="B123" s="11" t="s">
        <v>1128</v>
      </c>
      <c r="C123" s="11" t="s">
        <v>31159</v>
      </c>
      <c r="D123" s="11" t="s">
        <v>1265</v>
      </c>
      <c r="E123" s="11" t="str">
        <f t="shared" si="1"/>
        <v>insert into INTRegion (prefix, country, countryCode, region) values('1316','USA','US','Kansas');</v>
      </c>
    </row>
    <row r="124" spans="1:5">
      <c r="A124" s="11" t="s">
        <v>1266</v>
      </c>
      <c r="B124" s="11" t="s">
        <v>1128</v>
      </c>
      <c r="C124" s="11" t="s">
        <v>31159</v>
      </c>
      <c r="D124" s="11" t="s">
        <v>1265</v>
      </c>
      <c r="E124" s="11" t="str">
        <f t="shared" si="1"/>
        <v>insert into INTRegion (prefix, country, countryCode, region) values('1620','USA','US','Kansas');</v>
      </c>
    </row>
    <row r="125" spans="1:5">
      <c r="A125" s="11" t="s">
        <v>1267</v>
      </c>
      <c r="B125" s="11" t="s">
        <v>1128</v>
      </c>
      <c r="C125" s="11" t="s">
        <v>31159</v>
      </c>
      <c r="D125" s="11" t="s">
        <v>1265</v>
      </c>
      <c r="E125" s="11" t="str">
        <f t="shared" si="1"/>
        <v>insert into INTRegion (prefix, country, countryCode, region) values('1785','USA','US','Kansas');</v>
      </c>
    </row>
    <row r="126" spans="1:5">
      <c r="A126" s="11" t="s">
        <v>1268</v>
      </c>
      <c r="B126" s="11" t="s">
        <v>1128</v>
      </c>
      <c r="C126" s="11" t="s">
        <v>31159</v>
      </c>
      <c r="D126" s="11" t="s">
        <v>1265</v>
      </c>
      <c r="E126" s="11" t="str">
        <f t="shared" si="1"/>
        <v>insert into INTRegion (prefix, country, countryCode, region) values('1913','USA','US','Kansas');</v>
      </c>
    </row>
    <row r="127" spans="1:5">
      <c r="A127" s="11" t="s">
        <v>1269</v>
      </c>
      <c r="B127" s="11" t="s">
        <v>1128</v>
      </c>
      <c r="C127" s="11" t="s">
        <v>31159</v>
      </c>
      <c r="D127" s="11" t="s">
        <v>1270</v>
      </c>
      <c r="E127" s="11" t="str">
        <f t="shared" si="1"/>
        <v>insert into INTRegion (prefix, country, countryCode, region) values('1270','USA','US','Kentucky');</v>
      </c>
    </row>
    <row r="128" spans="1:5">
      <c r="A128" s="11" t="s">
        <v>1271</v>
      </c>
      <c r="B128" s="11" t="s">
        <v>1128</v>
      </c>
      <c r="C128" s="11" t="s">
        <v>31159</v>
      </c>
      <c r="D128" s="11" t="s">
        <v>1270</v>
      </c>
      <c r="E128" s="11" t="str">
        <f t="shared" si="1"/>
        <v>insert into INTRegion (prefix, country, countryCode, region) values('1364','USA','US','Kentucky');</v>
      </c>
    </row>
    <row r="129" spans="1:5">
      <c r="A129" s="11" t="s">
        <v>1272</v>
      </c>
      <c r="B129" s="11" t="s">
        <v>1128</v>
      </c>
      <c r="C129" s="11" t="s">
        <v>31159</v>
      </c>
      <c r="D129" s="11" t="s">
        <v>1270</v>
      </c>
      <c r="E129" s="11" t="str">
        <f t="shared" si="1"/>
        <v>insert into INTRegion (prefix, country, countryCode, region) values('1502','USA','US','Kentucky');</v>
      </c>
    </row>
    <row r="130" spans="1:5">
      <c r="A130" s="11" t="s">
        <v>1273</v>
      </c>
      <c r="B130" s="11" t="s">
        <v>1128</v>
      </c>
      <c r="C130" s="11" t="s">
        <v>31159</v>
      </c>
      <c r="D130" s="11" t="s">
        <v>1270</v>
      </c>
      <c r="E130" s="11" t="str">
        <f t="shared" si="1"/>
        <v>insert into INTRegion (prefix, country, countryCode, region) values('1606','USA','US','Kentucky');</v>
      </c>
    </row>
    <row r="131" spans="1:5">
      <c r="A131" s="11" t="s">
        <v>1274</v>
      </c>
      <c r="B131" s="11" t="s">
        <v>1128</v>
      </c>
      <c r="C131" s="11" t="s">
        <v>31159</v>
      </c>
      <c r="D131" s="11" t="s">
        <v>1270</v>
      </c>
      <c r="E131" s="11" t="str">
        <f t="shared" si="1"/>
        <v>insert into INTRegion (prefix, country, countryCode, region) values('1859','USA','US','Kentucky');</v>
      </c>
    </row>
    <row r="132" spans="1:5">
      <c r="A132" s="11" t="s">
        <v>1275</v>
      </c>
      <c r="B132" s="11" t="s">
        <v>1128</v>
      </c>
      <c r="C132" s="11" t="s">
        <v>31159</v>
      </c>
      <c r="D132" s="11" t="s">
        <v>1276</v>
      </c>
      <c r="E132" s="11" t="str">
        <f t="shared" ref="E132:E195" si="2">E$1&amp;IF(ISBLANK(A132),"null","'"&amp;A132&amp;"'")&amp;","&amp;IF(ISBLANK(B132),"null","'"&amp;B132&amp;"'")&amp;","&amp;IF(ISBLANK(C132),"null","'"&amp;C132&amp;"'")&amp;","&amp;IF(ISBLANK(D132),"null","'"&amp;D132&amp;"'")&amp;F$1</f>
        <v>insert into INTRegion (prefix, country, countryCode, region) values('1225','USA','US','Louisiana');</v>
      </c>
    </row>
    <row r="133" spans="1:5">
      <c r="A133" s="11" t="s">
        <v>1277</v>
      </c>
      <c r="B133" s="11" t="s">
        <v>1128</v>
      </c>
      <c r="C133" s="11" t="s">
        <v>31159</v>
      </c>
      <c r="D133" s="11" t="s">
        <v>1276</v>
      </c>
      <c r="E133" s="11" t="str">
        <f t="shared" si="2"/>
        <v>insert into INTRegion (prefix, country, countryCode, region) values('1318','USA','US','Louisiana');</v>
      </c>
    </row>
    <row r="134" spans="1:5">
      <c r="A134" s="11" t="s">
        <v>1278</v>
      </c>
      <c r="B134" s="11" t="s">
        <v>1128</v>
      </c>
      <c r="C134" s="11" t="s">
        <v>31159</v>
      </c>
      <c r="D134" s="11" t="s">
        <v>1276</v>
      </c>
      <c r="E134" s="11" t="str">
        <f t="shared" si="2"/>
        <v>insert into INTRegion (prefix, country, countryCode, region) values('1337','USA','US','Louisiana');</v>
      </c>
    </row>
    <row r="135" spans="1:5">
      <c r="A135" s="11" t="s">
        <v>1279</v>
      </c>
      <c r="B135" s="11" t="s">
        <v>1128</v>
      </c>
      <c r="C135" s="11" t="s">
        <v>31159</v>
      </c>
      <c r="D135" s="11" t="s">
        <v>1276</v>
      </c>
      <c r="E135" s="11" t="str">
        <f t="shared" si="2"/>
        <v>insert into INTRegion (prefix, country, countryCode, region) values('1504','USA','US','Louisiana');</v>
      </c>
    </row>
    <row r="136" spans="1:5">
      <c r="A136" s="11" t="s">
        <v>1280</v>
      </c>
      <c r="B136" s="11" t="s">
        <v>1128</v>
      </c>
      <c r="C136" s="11" t="s">
        <v>31159</v>
      </c>
      <c r="D136" s="11" t="s">
        <v>1276</v>
      </c>
      <c r="E136" s="11" t="str">
        <f t="shared" si="2"/>
        <v>insert into INTRegion (prefix, country, countryCode, region) values('1985','USA','US','Louisiana');</v>
      </c>
    </row>
    <row r="137" spans="1:5">
      <c r="A137" s="11" t="s">
        <v>1281</v>
      </c>
      <c r="B137" s="11" t="s">
        <v>1128</v>
      </c>
      <c r="C137" s="11" t="s">
        <v>31159</v>
      </c>
      <c r="D137" s="11" t="s">
        <v>1282</v>
      </c>
      <c r="E137" s="11" t="str">
        <f t="shared" si="2"/>
        <v>insert into INTRegion (prefix, country, countryCode, region) values('1207','USA','US','Maine');</v>
      </c>
    </row>
    <row r="138" spans="1:5">
      <c r="A138" s="11" t="s">
        <v>1283</v>
      </c>
      <c r="B138" s="11" t="s">
        <v>1128</v>
      </c>
      <c r="C138" s="11" t="s">
        <v>31159</v>
      </c>
      <c r="D138" s="11" t="s">
        <v>1284</v>
      </c>
      <c r="E138" s="11" t="str">
        <f t="shared" si="2"/>
        <v>insert into INTRegion (prefix, country, countryCode, region) values('1227','USA','US','Maryland');</v>
      </c>
    </row>
    <row r="139" spans="1:5">
      <c r="A139" s="11" t="s">
        <v>1285</v>
      </c>
      <c r="B139" s="11" t="s">
        <v>1128</v>
      </c>
      <c r="C139" s="11" t="s">
        <v>31159</v>
      </c>
      <c r="D139" s="11" t="s">
        <v>1284</v>
      </c>
      <c r="E139" s="11" t="str">
        <f t="shared" si="2"/>
        <v>insert into INTRegion (prefix, country, countryCode, region) values('1240','USA','US','Maryland');</v>
      </c>
    </row>
    <row r="140" spans="1:5">
      <c r="A140" s="11" t="s">
        <v>1286</v>
      </c>
      <c r="B140" s="11" t="s">
        <v>1128</v>
      </c>
      <c r="C140" s="11" t="s">
        <v>31159</v>
      </c>
      <c r="D140" s="11" t="s">
        <v>1284</v>
      </c>
      <c r="E140" s="11" t="str">
        <f t="shared" si="2"/>
        <v>insert into INTRegion (prefix, country, countryCode, region) values('1301','USA','US','Maryland');</v>
      </c>
    </row>
    <row r="141" spans="1:5">
      <c r="A141" s="11" t="s">
        <v>1287</v>
      </c>
      <c r="B141" s="11" t="s">
        <v>1128</v>
      </c>
      <c r="C141" s="11" t="s">
        <v>31159</v>
      </c>
      <c r="D141" s="11" t="s">
        <v>1284</v>
      </c>
      <c r="E141" s="11" t="str">
        <f t="shared" si="2"/>
        <v>insert into INTRegion (prefix, country, countryCode, region) values('1410','USA','US','Maryland');</v>
      </c>
    </row>
    <row r="142" spans="1:5">
      <c r="A142" s="11" t="s">
        <v>1288</v>
      </c>
      <c r="B142" s="11" t="s">
        <v>1128</v>
      </c>
      <c r="C142" s="11" t="s">
        <v>31159</v>
      </c>
      <c r="D142" s="11" t="s">
        <v>1284</v>
      </c>
      <c r="E142" s="11" t="str">
        <f t="shared" si="2"/>
        <v>insert into INTRegion (prefix, country, countryCode, region) values('1443','USA','US','Maryland');</v>
      </c>
    </row>
    <row r="143" spans="1:5">
      <c r="A143" s="11" t="s">
        <v>1289</v>
      </c>
      <c r="B143" s="11" t="s">
        <v>1128</v>
      </c>
      <c r="C143" s="11" t="s">
        <v>31159</v>
      </c>
      <c r="D143" s="11" t="s">
        <v>1284</v>
      </c>
      <c r="E143" s="11" t="str">
        <f t="shared" si="2"/>
        <v>insert into INTRegion (prefix, country, countryCode, region) values('1667','USA','US','Maryland');</v>
      </c>
    </row>
    <row r="144" spans="1:5">
      <c r="A144" s="11" t="s">
        <v>1290</v>
      </c>
      <c r="B144" s="11" t="s">
        <v>1128</v>
      </c>
      <c r="C144" s="11" t="s">
        <v>31159</v>
      </c>
      <c r="D144" s="11" t="s">
        <v>1291</v>
      </c>
      <c r="E144" s="11" t="str">
        <f t="shared" si="2"/>
        <v>insert into INTRegion (prefix, country, countryCode, region) values('1339','USA','US','Massachusetts');</v>
      </c>
    </row>
    <row r="145" spans="1:5">
      <c r="A145" s="11" t="s">
        <v>1292</v>
      </c>
      <c r="B145" s="11" t="s">
        <v>1128</v>
      </c>
      <c r="C145" s="11" t="s">
        <v>31159</v>
      </c>
      <c r="D145" s="11" t="s">
        <v>1291</v>
      </c>
      <c r="E145" s="11" t="str">
        <f t="shared" si="2"/>
        <v>insert into INTRegion (prefix, country, countryCode, region) values('1351','USA','US','Massachusetts');</v>
      </c>
    </row>
    <row r="146" spans="1:5">
      <c r="A146" s="11" t="s">
        <v>1293</v>
      </c>
      <c r="B146" s="11" t="s">
        <v>1128</v>
      </c>
      <c r="C146" s="11" t="s">
        <v>31159</v>
      </c>
      <c r="D146" s="11" t="s">
        <v>1291</v>
      </c>
      <c r="E146" s="11" t="str">
        <f t="shared" si="2"/>
        <v>insert into INTRegion (prefix, country, countryCode, region) values('1413','USA','US','Massachusetts');</v>
      </c>
    </row>
    <row r="147" spans="1:5">
      <c r="A147" s="11" t="s">
        <v>1294</v>
      </c>
      <c r="B147" s="11" t="s">
        <v>1128</v>
      </c>
      <c r="C147" s="11" t="s">
        <v>31159</v>
      </c>
      <c r="D147" s="11" t="s">
        <v>1291</v>
      </c>
      <c r="E147" s="11" t="str">
        <f t="shared" si="2"/>
        <v>insert into INTRegion (prefix, country, countryCode, region) values('1508','USA','US','Massachusetts');</v>
      </c>
    </row>
    <row r="148" spans="1:5">
      <c r="A148" s="11" t="s">
        <v>1295</v>
      </c>
      <c r="B148" s="11" t="s">
        <v>1128</v>
      </c>
      <c r="C148" s="11" t="s">
        <v>31159</v>
      </c>
      <c r="D148" s="11" t="s">
        <v>1291</v>
      </c>
      <c r="E148" s="11" t="str">
        <f t="shared" si="2"/>
        <v>insert into INTRegion (prefix, country, countryCode, region) values('1617','USA','US','Massachusetts');</v>
      </c>
    </row>
    <row r="149" spans="1:5">
      <c r="A149" s="11" t="s">
        <v>1296</v>
      </c>
      <c r="B149" s="11" t="s">
        <v>1128</v>
      </c>
      <c r="C149" s="11" t="s">
        <v>31159</v>
      </c>
      <c r="D149" s="11" t="s">
        <v>1291</v>
      </c>
      <c r="E149" s="11" t="str">
        <f t="shared" si="2"/>
        <v>insert into INTRegion (prefix, country, countryCode, region) values('1774','USA','US','Massachusetts');</v>
      </c>
    </row>
    <row r="150" spans="1:5">
      <c r="A150" s="11" t="s">
        <v>1297</v>
      </c>
      <c r="B150" s="11" t="s">
        <v>1128</v>
      </c>
      <c r="C150" s="11" t="s">
        <v>31159</v>
      </c>
      <c r="D150" s="11" t="s">
        <v>1291</v>
      </c>
      <c r="E150" s="11" t="str">
        <f t="shared" si="2"/>
        <v>insert into INTRegion (prefix, country, countryCode, region) values('1781','USA','US','Massachusetts');</v>
      </c>
    </row>
    <row r="151" spans="1:5">
      <c r="A151" s="11" t="s">
        <v>1298</v>
      </c>
      <c r="B151" s="11" t="s">
        <v>1128</v>
      </c>
      <c r="C151" s="11" t="s">
        <v>31159</v>
      </c>
      <c r="D151" s="11" t="s">
        <v>1291</v>
      </c>
      <c r="E151" s="11" t="str">
        <f t="shared" si="2"/>
        <v>insert into INTRegion (prefix, country, countryCode, region) values('1857','USA','US','Massachusetts');</v>
      </c>
    </row>
    <row r="152" spans="1:5">
      <c r="A152" s="11" t="s">
        <v>1299</v>
      </c>
      <c r="B152" s="11" t="s">
        <v>1128</v>
      </c>
      <c r="C152" s="11" t="s">
        <v>31159</v>
      </c>
      <c r="D152" s="11" t="s">
        <v>1291</v>
      </c>
      <c r="E152" s="11" t="str">
        <f t="shared" si="2"/>
        <v>insert into INTRegion (prefix, country, countryCode, region) values('1978','USA','US','Massachusetts');</v>
      </c>
    </row>
    <row r="153" spans="1:5">
      <c r="A153" s="11" t="s">
        <v>1300</v>
      </c>
      <c r="B153" s="11" t="s">
        <v>1128</v>
      </c>
      <c r="C153" s="11" t="s">
        <v>31159</v>
      </c>
      <c r="D153" s="11" t="s">
        <v>1301</v>
      </c>
      <c r="E153" s="11" t="str">
        <f t="shared" si="2"/>
        <v>insert into INTRegion (prefix, country, countryCode, region) values('1231','USA','US','Michigan');</v>
      </c>
    </row>
    <row r="154" spans="1:5">
      <c r="A154" s="11" t="s">
        <v>1302</v>
      </c>
      <c r="B154" s="11" t="s">
        <v>1128</v>
      </c>
      <c r="C154" s="11" t="s">
        <v>31159</v>
      </c>
      <c r="D154" s="11" t="s">
        <v>1301</v>
      </c>
      <c r="E154" s="11" t="str">
        <f t="shared" si="2"/>
        <v>insert into INTRegion (prefix, country, countryCode, region) values('1248','USA','US','Michigan');</v>
      </c>
    </row>
    <row r="155" spans="1:5">
      <c r="A155" s="11" t="s">
        <v>1303</v>
      </c>
      <c r="B155" s="11" t="s">
        <v>1128</v>
      </c>
      <c r="C155" s="11" t="s">
        <v>31159</v>
      </c>
      <c r="D155" s="11" t="s">
        <v>1301</v>
      </c>
      <c r="E155" s="11" t="str">
        <f t="shared" si="2"/>
        <v>insert into INTRegion (prefix, country, countryCode, region) values('1269','USA','US','Michigan');</v>
      </c>
    </row>
    <row r="156" spans="1:5">
      <c r="A156" s="11" t="s">
        <v>1304</v>
      </c>
      <c r="B156" s="11" t="s">
        <v>1128</v>
      </c>
      <c r="C156" s="11" t="s">
        <v>31159</v>
      </c>
      <c r="D156" s="11" t="s">
        <v>1301</v>
      </c>
      <c r="E156" s="11" t="str">
        <f t="shared" si="2"/>
        <v>insert into INTRegion (prefix, country, countryCode, region) values('1313','USA','US','Michigan');</v>
      </c>
    </row>
    <row r="157" spans="1:5">
      <c r="A157" s="11" t="s">
        <v>1305</v>
      </c>
      <c r="B157" s="11" t="s">
        <v>1128</v>
      </c>
      <c r="C157" s="11" t="s">
        <v>31159</v>
      </c>
      <c r="D157" s="11" t="s">
        <v>1301</v>
      </c>
      <c r="E157" s="11" t="str">
        <f t="shared" si="2"/>
        <v>insert into INTRegion (prefix, country, countryCode, region) values('1517','USA','US','Michigan');</v>
      </c>
    </row>
    <row r="158" spans="1:5">
      <c r="A158" s="11" t="s">
        <v>1306</v>
      </c>
      <c r="B158" s="11" t="s">
        <v>1128</v>
      </c>
      <c r="C158" s="11" t="s">
        <v>31159</v>
      </c>
      <c r="D158" s="11" t="s">
        <v>1301</v>
      </c>
      <c r="E158" s="11" t="str">
        <f t="shared" si="2"/>
        <v>insert into INTRegion (prefix, country, countryCode, region) values('1586','USA','US','Michigan');</v>
      </c>
    </row>
    <row r="159" spans="1:5">
      <c r="A159" s="11" t="s">
        <v>1307</v>
      </c>
      <c r="B159" s="11" t="s">
        <v>1128</v>
      </c>
      <c r="C159" s="11" t="s">
        <v>31159</v>
      </c>
      <c r="D159" s="11" t="s">
        <v>1301</v>
      </c>
      <c r="E159" s="11" t="str">
        <f t="shared" si="2"/>
        <v>insert into INTRegion (prefix, country, countryCode, region) values('1616','USA','US','Michigan');</v>
      </c>
    </row>
    <row r="160" spans="1:5">
      <c r="A160" s="11" t="s">
        <v>1308</v>
      </c>
      <c r="B160" s="11" t="s">
        <v>1128</v>
      </c>
      <c r="C160" s="11" t="s">
        <v>31159</v>
      </c>
      <c r="D160" s="11" t="s">
        <v>1301</v>
      </c>
      <c r="E160" s="11" t="str">
        <f t="shared" si="2"/>
        <v>insert into INTRegion (prefix, country, countryCode, region) values('1679','USA','US','Michigan');</v>
      </c>
    </row>
    <row r="161" spans="1:5">
      <c r="A161" s="11" t="s">
        <v>1309</v>
      </c>
      <c r="B161" s="11" t="s">
        <v>1128</v>
      </c>
      <c r="C161" s="11" t="s">
        <v>31159</v>
      </c>
      <c r="D161" s="11" t="s">
        <v>1301</v>
      </c>
      <c r="E161" s="11" t="str">
        <f t="shared" si="2"/>
        <v>insert into INTRegion (prefix, country, countryCode, region) values('1734','USA','US','Michigan');</v>
      </c>
    </row>
    <row r="162" spans="1:5">
      <c r="A162" s="11" t="s">
        <v>1310</v>
      </c>
      <c r="B162" s="11" t="s">
        <v>1128</v>
      </c>
      <c r="C162" s="11" t="s">
        <v>31159</v>
      </c>
      <c r="D162" s="11" t="s">
        <v>1301</v>
      </c>
      <c r="E162" s="11" t="str">
        <f t="shared" si="2"/>
        <v>insert into INTRegion (prefix, country, countryCode, region) values('1810','USA','US','Michigan');</v>
      </c>
    </row>
    <row r="163" spans="1:5">
      <c r="A163" s="11" t="s">
        <v>1311</v>
      </c>
      <c r="B163" s="11" t="s">
        <v>1128</v>
      </c>
      <c r="C163" s="11" t="s">
        <v>31159</v>
      </c>
      <c r="D163" s="11" t="s">
        <v>1301</v>
      </c>
      <c r="E163" s="11" t="str">
        <f t="shared" si="2"/>
        <v>insert into INTRegion (prefix, country, countryCode, region) values('1906','USA','US','Michigan');</v>
      </c>
    </row>
    <row r="164" spans="1:5">
      <c r="A164" s="11" t="s">
        <v>1312</v>
      </c>
      <c r="B164" s="11" t="s">
        <v>1128</v>
      </c>
      <c r="C164" s="11" t="s">
        <v>31159</v>
      </c>
      <c r="D164" s="11" t="s">
        <v>1301</v>
      </c>
      <c r="E164" s="11" t="str">
        <f t="shared" si="2"/>
        <v>insert into INTRegion (prefix, country, countryCode, region) values('1947','USA','US','Michigan');</v>
      </c>
    </row>
    <row r="165" spans="1:5">
      <c r="A165" s="11" t="s">
        <v>1313</v>
      </c>
      <c r="B165" s="11" t="s">
        <v>1128</v>
      </c>
      <c r="C165" s="11" t="s">
        <v>31159</v>
      </c>
      <c r="D165" s="11" t="s">
        <v>1301</v>
      </c>
      <c r="E165" s="11" t="str">
        <f t="shared" si="2"/>
        <v>insert into INTRegion (prefix, country, countryCode, region) values('1989','USA','US','Michigan');</v>
      </c>
    </row>
    <row r="166" spans="1:5">
      <c r="A166" s="11" t="s">
        <v>1314</v>
      </c>
      <c r="B166" s="11" t="s">
        <v>1128</v>
      </c>
      <c r="C166" s="11" t="s">
        <v>31159</v>
      </c>
      <c r="D166" s="11" t="s">
        <v>1315</v>
      </c>
      <c r="E166" s="11" t="str">
        <f t="shared" si="2"/>
        <v>insert into INTRegion (prefix, country, countryCode, region) values('1218','USA','US','Minnesota');</v>
      </c>
    </row>
    <row r="167" spans="1:5">
      <c r="A167" s="11" t="s">
        <v>1316</v>
      </c>
      <c r="B167" s="11" t="s">
        <v>1128</v>
      </c>
      <c r="C167" s="11" t="s">
        <v>31159</v>
      </c>
      <c r="D167" s="11" t="s">
        <v>1315</v>
      </c>
      <c r="E167" s="11" t="str">
        <f t="shared" si="2"/>
        <v>insert into INTRegion (prefix, country, countryCode, region) values('1320','USA','US','Minnesota');</v>
      </c>
    </row>
    <row r="168" spans="1:5">
      <c r="A168" s="11" t="s">
        <v>1317</v>
      </c>
      <c r="B168" s="11" t="s">
        <v>1128</v>
      </c>
      <c r="C168" s="11" t="s">
        <v>31159</v>
      </c>
      <c r="D168" s="11" t="s">
        <v>1315</v>
      </c>
      <c r="E168" s="11" t="str">
        <f t="shared" si="2"/>
        <v>insert into INTRegion (prefix, country, countryCode, region) values('1507','USA','US','Minnesota');</v>
      </c>
    </row>
    <row r="169" spans="1:5">
      <c r="A169" s="11" t="s">
        <v>1318</v>
      </c>
      <c r="B169" s="11" t="s">
        <v>1128</v>
      </c>
      <c r="C169" s="11" t="s">
        <v>31159</v>
      </c>
      <c r="D169" s="11" t="s">
        <v>1315</v>
      </c>
      <c r="E169" s="11" t="str">
        <f t="shared" si="2"/>
        <v>insert into INTRegion (prefix, country, countryCode, region) values('1612','USA','US','Minnesota');</v>
      </c>
    </row>
    <row r="170" spans="1:5">
      <c r="A170" s="11" t="s">
        <v>1319</v>
      </c>
      <c r="B170" s="11" t="s">
        <v>1128</v>
      </c>
      <c r="C170" s="11" t="s">
        <v>31159</v>
      </c>
      <c r="D170" s="11" t="s">
        <v>1315</v>
      </c>
      <c r="E170" s="11" t="str">
        <f t="shared" si="2"/>
        <v>insert into INTRegion (prefix, country, countryCode, region) values('1651','USA','US','Minnesota');</v>
      </c>
    </row>
    <row r="171" spans="1:5">
      <c r="A171" s="11" t="s">
        <v>1320</v>
      </c>
      <c r="B171" s="11" t="s">
        <v>1128</v>
      </c>
      <c r="C171" s="11" t="s">
        <v>31159</v>
      </c>
      <c r="D171" s="11" t="s">
        <v>1315</v>
      </c>
      <c r="E171" s="11" t="str">
        <f t="shared" si="2"/>
        <v>insert into INTRegion (prefix, country, countryCode, region) values('1763','USA','US','Minnesota');</v>
      </c>
    </row>
    <row r="172" spans="1:5">
      <c r="A172" s="11" t="s">
        <v>1321</v>
      </c>
      <c r="B172" s="11" t="s">
        <v>1128</v>
      </c>
      <c r="C172" s="11" t="s">
        <v>31159</v>
      </c>
      <c r="D172" s="11" t="s">
        <v>1315</v>
      </c>
      <c r="E172" s="11" t="str">
        <f t="shared" si="2"/>
        <v>insert into INTRegion (prefix, country, countryCode, region) values('1952','USA','US','Minnesota');</v>
      </c>
    </row>
    <row r="173" spans="1:5">
      <c r="A173" s="11" t="s">
        <v>1322</v>
      </c>
      <c r="B173" s="11" t="s">
        <v>1128</v>
      </c>
      <c r="C173" s="11" t="s">
        <v>31159</v>
      </c>
      <c r="D173" s="11" t="s">
        <v>1323</v>
      </c>
      <c r="E173" s="11" t="str">
        <f t="shared" si="2"/>
        <v>insert into INTRegion (prefix, country, countryCode, region) values('1228','USA','US','Mississippi');</v>
      </c>
    </row>
    <row r="174" spans="1:5">
      <c r="A174" s="11" t="s">
        <v>1324</v>
      </c>
      <c r="B174" s="11" t="s">
        <v>1128</v>
      </c>
      <c r="C174" s="11" t="s">
        <v>31159</v>
      </c>
      <c r="D174" s="11" t="s">
        <v>1323</v>
      </c>
      <c r="E174" s="11" t="str">
        <f t="shared" si="2"/>
        <v>insert into INTRegion (prefix, country, countryCode, region) values('1601','USA','US','Mississippi');</v>
      </c>
    </row>
    <row r="175" spans="1:5">
      <c r="A175" s="11" t="s">
        <v>1325</v>
      </c>
      <c r="B175" s="11" t="s">
        <v>1128</v>
      </c>
      <c r="C175" s="11" t="s">
        <v>31159</v>
      </c>
      <c r="D175" s="11" t="s">
        <v>1323</v>
      </c>
      <c r="E175" s="11" t="str">
        <f t="shared" si="2"/>
        <v>insert into INTRegion (prefix, country, countryCode, region) values('1662','USA','US','Mississippi');</v>
      </c>
    </row>
    <row r="176" spans="1:5">
      <c r="A176" s="11" t="s">
        <v>1326</v>
      </c>
      <c r="B176" s="11" t="s">
        <v>1128</v>
      </c>
      <c r="C176" s="11" t="s">
        <v>31159</v>
      </c>
      <c r="D176" s="11" t="s">
        <v>1323</v>
      </c>
      <c r="E176" s="11" t="str">
        <f t="shared" si="2"/>
        <v>insert into INTRegion (prefix, country, countryCode, region) values('1769','USA','US','Mississippi');</v>
      </c>
    </row>
    <row r="177" spans="1:5">
      <c r="A177" s="11" t="s">
        <v>1327</v>
      </c>
      <c r="B177" s="11" t="s">
        <v>1128</v>
      </c>
      <c r="C177" s="11" t="s">
        <v>31159</v>
      </c>
      <c r="D177" s="11" t="s">
        <v>1328</v>
      </c>
      <c r="E177" s="11" t="str">
        <f t="shared" si="2"/>
        <v>insert into INTRegion (prefix, country, countryCode, region) values('1314','USA','US','Missouri');</v>
      </c>
    </row>
    <row r="178" spans="1:5">
      <c r="A178" s="11" t="s">
        <v>1329</v>
      </c>
      <c r="B178" s="11" t="s">
        <v>1128</v>
      </c>
      <c r="C178" s="11" t="s">
        <v>31159</v>
      </c>
      <c r="D178" s="11" t="s">
        <v>1328</v>
      </c>
      <c r="E178" s="11" t="str">
        <f t="shared" si="2"/>
        <v>insert into INTRegion (prefix, country, countryCode, region) values('1417','USA','US','Missouri');</v>
      </c>
    </row>
    <row r="179" spans="1:5">
      <c r="A179" s="11" t="s">
        <v>1330</v>
      </c>
      <c r="B179" s="11" t="s">
        <v>1128</v>
      </c>
      <c r="C179" s="11" t="s">
        <v>31159</v>
      </c>
      <c r="D179" s="11" t="s">
        <v>1328</v>
      </c>
      <c r="E179" s="11" t="str">
        <f t="shared" si="2"/>
        <v>insert into INTRegion (prefix, country, countryCode, region) values('1557','USA','US','Missouri');</v>
      </c>
    </row>
    <row r="180" spans="1:5">
      <c r="A180" s="11" t="s">
        <v>1331</v>
      </c>
      <c r="B180" s="11" t="s">
        <v>1128</v>
      </c>
      <c r="C180" s="11" t="s">
        <v>31159</v>
      </c>
      <c r="D180" s="11" t="s">
        <v>1328</v>
      </c>
      <c r="E180" s="11" t="str">
        <f t="shared" si="2"/>
        <v>insert into INTRegion (prefix, country, countryCode, region) values('1573','USA','US','Missouri');</v>
      </c>
    </row>
    <row r="181" spans="1:5">
      <c r="A181" s="11" t="s">
        <v>1332</v>
      </c>
      <c r="B181" s="11" t="s">
        <v>1128</v>
      </c>
      <c r="C181" s="11" t="s">
        <v>31159</v>
      </c>
      <c r="D181" s="11" t="s">
        <v>1328</v>
      </c>
      <c r="E181" s="11" t="str">
        <f t="shared" si="2"/>
        <v>insert into INTRegion (prefix, country, countryCode, region) values('1636','USA','US','Missouri');</v>
      </c>
    </row>
    <row r="182" spans="1:5">
      <c r="A182" s="11" t="s">
        <v>1333</v>
      </c>
      <c r="B182" s="11" t="s">
        <v>1128</v>
      </c>
      <c r="C182" s="11" t="s">
        <v>31159</v>
      </c>
      <c r="D182" s="11" t="s">
        <v>1328</v>
      </c>
      <c r="E182" s="11" t="str">
        <f t="shared" si="2"/>
        <v>insert into INTRegion (prefix, country, countryCode, region) values('1660','USA','US','Missouri');</v>
      </c>
    </row>
    <row r="183" spans="1:5">
      <c r="A183" s="11" t="s">
        <v>1334</v>
      </c>
      <c r="B183" s="11" t="s">
        <v>1128</v>
      </c>
      <c r="C183" s="11" t="s">
        <v>31159</v>
      </c>
      <c r="D183" s="11" t="s">
        <v>1328</v>
      </c>
      <c r="E183" s="11" t="str">
        <f t="shared" si="2"/>
        <v>insert into INTRegion (prefix, country, countryCode, region) values('1816','USA','US','Missouri');</v>
      </c>
    </row>
    <row r="184" spans="1:5">
      <c r="A184" s="11" t="s">
        <v>1335</v>
      </c>
      <c r="B184" s="11" t="s">
        <v>1128</v>
      </c>
      <c r="C184" s="11" t="s">
        <v>31159</v>
      </c>
      <c r="D184" s="11" t="s">
        <v>1328</v>
      </c>
      <c r="E184" s="11" t="str">
        <f t="shared" si="2"/>
        <v>insert into INTRegion (prefix, country, countryCode, region) values('1975','USA','US','Missouri');</v>
      </c>
    </row>
    <row r="185" spans="1:5">
      <c r="A185" s="11" t="s">
        <v>1336</v>
      </c>
      <c r="B185" s="11" t="s">
        <v>1128</v>
      </c>
      <c r="C185" s="11" t="s">
        <v>31159</v>
      </c>
      <c r="D185" s="11" t="s">
        <v>1337</v>
      </c>
      <c r="E185" s="11" t="str">
        <f t="shared" si="2"/>
        <v>insert into INTRegion (prefix, country, countryCode, region) values('1406','USA','US','Montana');</v>
      </c>
    </row>
    <row r="186" spans="1:5">
      <c r="A186" s="11" t="s">
        <v>1338</v>
      </c>
      <c r="B186" s="11" t="s">
        <v>1128</v>
      </c>
      <c r="C186" s="11" t="s">
        <v>31159</v>
      </c>
      <c r="D186" s="11" t="s">
        <v>1339</v>
      </c>
      <c r="E186" s="11" t="str">
        <f t="shared" si="2"/>
        <v>insert into INTRegion (prefix, country, countryCode, region) values('1308','USA','US','Nebraska');</v>
      </c>
    </row>
    <row r="187" spans="1:5">
      <c r="A187" s="11" t="s">
        <v>1340</v>
      </c>
      <c r="B187" s="11" t="s">
        <v>1128</v>
      </c>
      <c r="C187" s="11" t="s">
        <v>31159</v>
      </c>
      <c r="D187" s="11" t="s">
        <v>1339</v>
      </c>
      <c r="E187" s="11" t="str">
        <f t="shared" si="2"/>
        <v>insert into INTRegion (prefix, country, countryCode, region) values('1402','USA','US','Nebraska');</v>
      </c>
    </row>
    <row r="188" spans="1:5">
      <c r="A188" s="11" t="s">
        <v>1341</v>
      </c>
      <c r="B188" s="11" t="s">
        <v>1128</v>
      </c>
      <c r="C188" s="11" t="s">
        <v>31159</v>
      </c>
      <c r="D188" s="11" t="s">
        <v>1339</v>
      </c>
      <c r="E188" s="11" t="str">
        <f t="shared" si="2"/>
        <v>insert into INTRegion (prefix, country, countryCode, region) values('1531','USA','US','Nebraska');</v>
      </c>
    </row>
    <row r="189" spans="1:5">
      <c r="A189" s="11" t="s">
        <v>1342</v>
      </c>
      <c r="B189" s="11" t="s">
        <v>1128</v>
      </c>
      <c r="C189" s="11" t="s">
        <v>31159</v>
      </c>
      <c r="D189" s="11" t="s">
        <v>1343</v>
      </c>
      <c r="E189" s="11" t="str">
        <f t="shared" si="2"/>
        <v>insert into INTRegion (prefix, country, countryCode, region) values('1702','USA','US','Nevada');</v>
      </c>
    </row>
    <row r="190" spans="1:5">
      <c r="A190" s="11" t="s">
        <v>1344</v>
      </c>
      <c r="B190" s="11" t="s">
        <v>1128</v>
      </c>
      <c r="C190" s="11" t="s">
        <v>31159</v>
      </c>
      <c r="D190" s="11" t="s">
        <v>1343</v>
      </c>
      <c r="E190" s="11" t="str">
        <f t="shared" si="2"/>
        <v>insert into INTRegion (prefix, country, countryCode, region) values('1775','USA','US','Nevada');</v>
      </c>
    </row>
    <row r="191" spans="1:5">
      <c r="A191" s="11" t="s">
        <v>1345</v>
      </c>
      <c r="B191" s="11" t="s">
        <v>1128</v>
      </c>
      <c r="C191" s="11" t="s">
        <v>31159</v>
      </c>
      <c r="D191" s="11" t="s">
        <v>1346</v>
      </c>
      <c r="E191" s="11" t="str">
        <f t="shared" si="2"/>
        <v>insert into INTRegion (prefix, country, countryCode, region) values('1603','USA','US','New Hampshire');</v>
      </c>
    </row>
    <row r="192" spans="1:5">
      <c r="A192" s="11" t="s">
        <v>1347</v>
      </c>
      <c r="B192" s="11" t="s">
        <v>1128</v>
      </c>
      <c r="C192" s="11" t="s">
        <v>31159</v>
      </c>
      <c r="D192" s="11" t="s">
        <v>1348</v>
      </c>
      <c r="E192" s="11" t="str">
        <f t="shared" si="2"/>
        <v>insert into INTRegion (prefix, country, countryCode, region) values('1201','USA','US','New Jersey');</v>
      </c>
    </row>
    <row r="193" spans="1:5">
      <c r="A193" s="11" t="s">
        <v>1349</v>
      </c>
      <c r="B193" s="11" t="s">
        <v>1128</v>
      </c>
      <c r="C193" s="11" t="s">
        <v>31159</v>
      </c>
      <c r="D193" s="11" t="s">
        <v>1348</v>
      </c>
      <c r="E193" s="11" t="str">
        <f t="shared" si="2"/>
        <v>insert into INTRegion (prefix, country, countryCode, region) values('1551','USA','US','New Jersey');</v>
      </c>
    </row>
    <row r="194" spans="1:5">
      <c r="A194" s="11" t="s">
        <v>1350</v>
      </c>
      <c r="B194" s="11" t="s">
        <v>1128</v>
      </c>
      <c r="C194" s="11" t="s">
        <v>31159</v>
      </c>
      <c r="D194" s="11" t="s">
        <v>1348</v>
      </c>
      <c r="E194" s="11" t="str">
        <f t="shared" si="2"/>
        <v>insert into INTRegion (prefix, country, countryCode, region) values('1609','USA','US','New Jersey');</v>
      </c>
    </row>
    <row r="195" spans="1:5">
      <c r="A195" s="11" t="s">
        <v>1351</v>
      </c>
      <c r="B195" s="11" t="s">
        <v>1128</v>
      </c>
      <c r="C195" s="11" t="s">
        <v>31159</v>
      </c>
      <c r="D195" s="11" t="s">
        <v>1348</v>
      </c>
      <c r="E195" s="11" t="str">
        <f t="shared" si="2"/>
        <v>insert into INTRegion (prefix, country, countryCode, region) values('1732','USA','US','New Jersey');</v>
      </c>
    </row>
    <row r="196" spans="1:5">
      <c r="A196" s="11" t="s">
        <v>1352</v>
      </c>
      <c r="B196" s="11" t="s">
        <v>1128</v>
      </c>
      <c r="C196" s="11" t="s">
        <v>31159</v>
      </c>
      <c r="D196" s="11" t="s">
        <v>1348</v>
      </c>
      <c r="E196" s="11" t="str">
        <f t="shared" ref="E196:E259" si="3">E$1&amp;IF(ISBLANK(A196),"null","'"&amp;A196&amp;"'")&amp;","&amp;IF(ISBLANK(B196),"null","'"&amp;B196&amp;"'")&amp;","&amp;IF(ISBLANK(C196),"null","'"&amp;C196&amp;"'")&amp;","&amp;IF(ISBLANK(D196),"null","'"&amp;D196&amp;"'")&amp;F$1</f>
        <v>insert into INTRegion (prefix, country, countryCode, region) values('1848','USA','US','New Jersey');</v>
      </c>
    </row>
    <row r="197" spans="1:5">
      <c r="A197" s="11" t="s">
        <v>1353</v>
      </c>
      <c r="B197" s="11" t="s">
        <v>1128</v>
      </c>
      <c r="C197" s="11" t="s">
        <v>31159</v>
      </c>
      <c r="D197" s="11" t="s">
        <v>1348</v>
      </c>
      <c r="E197" s="11" t="str">
        <f t="shared" si="3"/>
        <v>insert into INTRegion (prefix, country, countryCode, region) values('1856','USA','US','New Jersey');</v>
      </c>
    </row>
    <row r="198" spans="1:5">
      <c r="A198" s="11" t="s">
        <v>1354</v>
      </c>
      <c r="B198" s="11" t="s">
        <v>1128</v>
      </c>
      <c r="C198" s="11" t="s">
        <v>31159</v>
      </c>
      <c r="D198" s="11" t="s">
        <v>1348</v>
      </c>
      <c r="E198" s="11" t="str">
        <f t="shared" si="3"/>
        <v>insert into INTRegion (prefix, country, countryCode, region) values('1862','USA','US','New Jersey');</v>
      </c>
    </row>
    <row r="199" spans="1:5">
      <c r="A199" s="11" t="s">
        <v>1355</v>
      </c>
      <c r="B199" s="11" t="s">
        <v>1128</v>
      </c>
      <c r="C199" s="11" t="s">
        <v>31159</v>
      </c>
      <c r="D199" s="11" t="s">
        <v>1348</v>
      </c>
      <c r="E199" s="11" t="str">
        <f t="shared" si="3"/>
        <v>insert into INTRegion (prefix, country, countryCode, region) values('1908','USA','US','New Jersey');</v>
      </c>
    </row>
    <row r="200" spans="1:5">
      <c r="A200" s="11" t="s">
        <v>1356</v>
      </c>
      <c r="B200" s="11" t="s">
        <v>1128</v>
      </c>
      <c r="C200" s="11" t="s">
        <v>31159</v>
      </c>
      <c r="D200" s="11" t="s">
        <v>1348</v>
      </c>
      <c r="E200" s="11" t="str">
        <f t="shared" si="3"/>
        <v>insert into INTRegion (prefix, country, countryCode, region) values('1973','USA','US','New Jersey');</v>
      </c>
    </row>
    <row r="201" spans="1:5">
      <c r="A201" s="11" t="s">
        <v>1357</v>
      </c>
      <c r="B201" s="11" t="s">
        <v>1128</v>
      </c>
      <c r="C201" s="11" t="s">
        <v>31159</v>
      </c>
      <c r="D201" s="11" t="s">
        <v>1358</v>
      </c>
      <c r="E201" s="11" t="str">
        <f t="shared" si="3"/>
        <v>insert into INTRegion (prefix, country, countryCode, region) values('1505','USA','US','New Mexico');</v>
      </c>
    </row>
    <row r="202" spans="1:5">
      <c r="A202" s="11" t="s">
        <v>1359</v>
      </c>
      <c r="B202" s="11" t="s">
        <v>1128</v>
      </c>
      <c r="C202" s="11" t="s">
        <v>31159</v>
      </c>
      <c r="D202" s="11" t="s">
        <v>1358</v>
      </c>
      <c r="E202" s="11" t="str">
        <f t="shared" si="3"/>
        <v>insert into INTRegion (prefix, country, countryCode, region) values('1575','USA','US','New Mexico');</v>
      </c>
    </row>
    <row r="203" spans="1:5">
      <c r="A203" s="11" t="s">
        <v>1360</v>
      </c>
      <c r="B203" s="11" t="s">
        <v>1128</v>
      </c>
      <c r="C203" s="11" t="s">
        <v>31159</v>
      </c>
      <c r="D203" s="11" t="s">
        <v>1361</v>
      </c>
      <c r="E203" s="11" t="str">
        <f t="shared" si="3"/>
        <v>insert into INTRegion (prefix, country, countryCode, region) values('1212','USA','US','New York');</v>
      </c>
    </row>
    <row r="204" spans="1:5">
      <c r="A204" s="11" t="s">
        <v>1362</v>
      </c>
      <c r="B204" s="11" t="s">
        <v>1128</v>
      </c>
      <c r="C204" s="11" t="s">
        <v>31159</v>
      </c>
      <c r="D204" s="11" t="s">
        <v>1361</v>
      </c>
      <c r="E204" s="11" t="str">
        <f t="shared" si="3"/>
        <v>insert into INTRegion (prefix, country, countryCode, region) values('1315','USA','US','New York');</v>
      </c>
    </row>
    <row r="205" spans="1:5">
      <c r="A205" s="11" t="s">
        <v>1363</v>
      </c>
      <c r="B205" s="11" t="s">
        <v>1128</v>
      </c>
      <c r="C205" s="11" t="s">
        <v>31159</v>
      </c>
      <c r="D205" s="11" t="s">
        <v>1361</v>
      </c>
      <c r="E205" s="11" t="str">
        <f t="shared" si="3"/>
        <v>insert into INTRegion (prefix, country, countryCode, region) values('1347','USA','US','New York');</v>
      </c>
    </row>
    <row r="206" spans="1:5">
      <c r="A206" s="11" t="s">
        <v>1364</v>
      </c>
      <c r="B206" s="11" t="s">
        <v>1128</v>
      </c>
      <c r="C206" s="11" t="s">
        <v>31159</v>
      </c>
      <c r="D206" s="11" t="s">
        <v>1361</v>
      </c>
      <c r="E206" s="11" t="str">
        <f t="shared" si="3"/>
        <v>insert into INTRegion (prefix, country, countryCode, region) values('1516','USA','US','New York');</v>
      </c>
    </row>
    <row r="207" spans="1:5">
      <c r="A207" s="11" t="s">
        <v>1365</v>
      </c>
      <c r="B207" s="11" t="s">
        <v>1128</v>
      </c>
      <c r="C207" s="11" t="s">
        <v>31159</v>
      </c>
      <c r="D207" s="11" t="s">
        <v>1361</v>
      </c>
      <c r="E207" s="11" t="str">
        <f t="shared" si="3"/>
        <v>insert into INTRegion (prefix, country, countryCode, region) values('1518','USA','US','New York');</v>
      </c>
    </row>
    <row r="208" spans="1:5">
      <c r="A208" s="11" t="s">
        <v>1366</v>
      </c>
      <c r="B208" s="11" t="s">
        <v>1128</v>
      </c>
      <c r="C208" s="11" t="s">
        <v>31159</v>
      </c>
      <c r="D208" s="11" t="s">
        <v>1361</v>
      </c>
      <c r="E208" s="11" t="str">
        <f t="shared" si="3"/>
        <v>insert into INTRegion (prefix, country, countryCode, region) values('1585','USA','US','New York');</v>
      </c>
    </row>
    <row r="209" spans="1:5">
      <c r="A209" s="11" t="s">
        <v>1367</v>
      </c>
      <c r="B209" s="11" t="s">
        <v>1128</v>
      </c>
      <c r="C209" s="11" t="s">
        <v>31159</v>
      </c>
      <c r="D209" s="11" t="s">
        <v>1361</v>
      </c>
      <c r="E209" s="11" t="str">
        <f t="shared" si="3"/>
        <v>insert into INTRegion (prefix, country, countryCode, region) values('1607','USA','US','New York');</v>
      </c>
    </row>
    <row r="210" spans="1:5">
      <c r="A210" s="11" t="s">
        <v>1368</v>
      </c>
      <c r="B210" s="11" t="s">
        <v>1128</v>
      </c>
      <c r="C210" s="11" t="s">
        <v>31159</v>
      </c>
      <c r="D210" s="11" t="s">
        <v>1361</v>
      </c>
      <c r="E210" s="11" t="str">
        <f t="shared" si="3"/>
        <v>insert into INTRegion (prefix, country, countryCode, region) values('1631','USA','US','New York');</v>
      </c>
    </row>
    <row r="211" spans="1:5">
      <c r="A211" s="11" t="s">
        <v>1369</v>
      </c>
      <c r="B211" s="11" t="s">
        <v>1128</v>
      </c>
      <c r="C211" s="11" t="s">
        <v>31159</v>
      </c>
      <c r="D211" s="11" t="s">
        <v>1361</v>
      </c>
      <c r="E211" s="11" t="str">
        <f t="shared" si="3"/>
        <v>insert into INTRegion (prefix, country, countryCode, region) values('1646','USA','US','New York');</v>
      </c>
    </row>
    <row r="212" spans="1:5">
      <c r="A212" s="11" t="s">
        <v>1370</v>
      </c>
      <c r="B212" s="11" t="s">
        <v>1128</v>
      </c>
      <c r="C212" s="11" t="s">
        <v>31159</v>
      </c>
      <c r="D212" s="11" t="s">
        <v>1361</v>
      </c>
      <c r="E212" s="11" t="str">
        <f t="shared" si="3"/>
        <v>insert into INTRegion (prefix, country, countryCode, region) values('1716','USA','US','New York');</v>
      </c>
    </row>
    <row r="213" spans="1:5">
      <c r="A213" s="11" t="s">
        <v>1371</v>
      </c>
      <c r="B213" s="11" t="s">
        <v>1128</v>
      </c>
      <c r="C213" s="11" t="s">
        <v>31159</v>
      </c>
      <c r="D213" s="11" t="s">
        <v>1361</v>
      </c>
      <c r="E213" s="11" t="str">
        <f t="shared" si="3"/>
        <v>insert into INTRegion (prefix, country, countryCode, region) values('1718','USA','US','New York');</v>
      </c>
    </row>
    <row r="214" spans="1:5">
      <c r="A214" s="11" t="s">
        <v>1372</v>
      </c>
      <c r="B214" s="11" t="s">
        <v>1128</v>
      </c>
      <c r="C214" s="11" t="s">
        <v>31159</v>
      </c>
      <c r="D214" s="11" t="s">
        <v>1361</v>
      </c>
      <c r="E214" s="11" t="str">
        <f t="shared" si="3"/>
        <v>insert into INTRegion (prefix, country, countryCode, region) values('1845','USA','US','New York');</v>
      </c>
    </row>
    <row r="215" spans="1:5">
      <c r="A215" s="11" t="s">
        <v>1373</v>
      </c>
      <c r="B215" s="11" t="s">
        <v>1128</v>
      </c>
      <c r="C215" s="11" t="s">
        <v>31159</v>
      </c>
      <c r="D215" s="11" t="s">
        <v>1361</v>
      </c>
      <c r="E215" s="11" t="str">
        <f t="shared" si="3"/>
        <v>insert into INTRegion (prefix, country, countryCode, region) values('1914','USA','US','New York');</v>
      </c>
    </row>
    <row r="216" spans="1:5">
      <c r="A216" s="11" t="s">
        <v>1374</v>
      </c>
      <c r="B216" s="11" t="s">
        <v>1128</v>
      </c>
      <c r="C216" s="11" t="s">
        <v>31159</v>
      </c>
      <c r="D216" s="11" t="s">
        <v>1361</v>
      </c>
      <c r="E216" s="11" t="str">
        <f t="shared" si="3"/>
        <v>insert into INTRegion (prefix, country, countryCode, region) values('1917','USA','US','New York');</v>
      </c>
    </row>
    <row r="217" spans="1:5">
      <c r="A217" s="11" t="s">
        <v>1375</v>
      </c>
      <c r="B217" s="11" t="s">
        <v>1128</v>
      </c>
      <c r="C217" s="11" t="s">
        <v>31159</v>
      </c>
      <c r="D217" s="11" t="s">
        <v>1361</v>
      </c>
      <c r="E217" s="11" t="str">
        <f t="shared" si="3"/>
        <v>insert into INTRegion (prefix, country, countryCode, region) values('1929','USA','US','New York');</v>
      </c>
    </row>
    <row r="218" spans="1:5">
      <c r="A218" s="11" t="s">
        <v>1376</v>
      </c>
      <c r="B218" s="11" t="s">
        <v>1128</v>
      </c>
      <c r="C218" s="11" t="s">
        <v>31159</v>
      </c>
      <c r="D218" s="11" t="s">
        <v>1377</v>
      </c>
      <c r="E218" s="11" t="str">
        <f t="shared" si="3"/>
        <v>insert into INTRegion (prefix, country, countryCode, region) values('1252','USA','US','North Carolina');</v>
      </c>
    </row>
    <row r="219" spans="1:5">
      <c r="A219" s="11" t="s">
        <v>1378</v>
      </c>
      <c r="B219" s="11" t="s">
        <v>1128</v>
      </c>
      <c r="C219" s="11" t="s">
        <v>31159</v>
      </c>
      <c r="D219" s="11" t="s">
        <v>1377</v>
      </c>
      <c r="E219" s="11" t="str">
        <f t="shared" si="3"/>
        <v>insert into INTRegion (prefix, country, countryCode, region) values('1336','USA','US','North Carolina');</v>
      </c>
    </row>
    <row r="220" spans="1:5">
      <c r="A220" s="11" t="s">
        <v>1379</v>
      </c>
      <c r="B220" s="11" t="s">
        <v>1128</v>
      </c>
      <c r="C220" s="11" t="s">
        <v>31159</v>
      </c>
      <c r="D220" s="11" t="s">
        <v>1377</v>
      </c>
      <c r="E220" s="11" t="str">
        <f t="shared" si="3"/>
        <v>insert into INTRegion (prefix, country, countryCode, region) values('1704','USA','US','North Carolina');</v>
      </c>
    </row>
    <row r="221" spans="1:5">
      <c r="A221" s="11" t="s">
        <v>1380</v>
      </c>
      <c r="B221" s="11" t="s">
        <v>1128</v>
      </c>
      <c r="C221" s="11" t="s">
        <v>31159</v>
      </c>
      <c r="D221" s="11" t="s">
        <v>1377</v>
      </c>
      <c r="E221" s="11" t="str">
        <f t="shared" si="3"/>
        <v>insert into INTRegion (prefix, country, countryCode, region) values('1828','USA','US','North Carolina');</v>
      </c>
    </row>
    <row r="222" spans="1:5">
      <c r="A222" s="11" t="s">
        <v>1381</v>
      </c>
      <c r="B222" s="11" t="s">
        <v>1128</v>
      </c>
      <c r="C222" s="11" t="s">
        <v>31159</v>
      </c>
      <c r="D222" s="11" t="s">
        <v>1377</v>
      </c>
      <c r="E222" s="11" t="str">
        <f t="shared" si="3"/>
        <v>insert into INTRegion (prefix, country, countryCode, region) values('1910','USA','US','North Carolina');</v>
      </c>
    </row>
    <row r="223" spans="1:5">
      <c r="A223" s="11" t="s">
        <v>1382</v>
      </c>
      <c r="B223" s="11" t="s">
        <v>1128</v>
      </c>
      <c r="C223" s="11" t="s">
        <v>31159</v>
      </c>
      <c r="D223" s="11" t="s">
        <v>1377</v>
      </c>
      <c r="E223" s="11" t="str">
        <f t="shared" si="3"/>
        <v>insert into INTRegion (prefix, country, countryCode, region) values('1919','USA','US','North Carolina');</v>
      </c>
    </row>
    <row r="224" spans="1:5">
      <c r="A224" s="11" t="s">
        <v>1383</v>
      </c>
      <c r="B224" s="11" t="s">
        <v>1128</v>
      </c>
      <c r="C224" s="11" t="s">
        <v>31159</v>
      </c>
      <c r="D224" s="11" t="s">
        <v>1377</v>
      </c>
      <c r="E224" s="11" t="str">
        <f t="shared" si="3"/>
        <v>insert into INTRegion (prefix, country, countryCode, region) values('1980','USA','US','North Carolina');</v>
      </c>
    </row>
    <row r="225" spans="1:5">
      <c r="A225" s="11" t="s">
        <v>1384</v>
      </c>
      <c r="B225" s="11" t="s">
        <v>1128</v>
      </c>
      <c r="C225" s="11" t="s">
        <v>31159</v>
      </c>
      <c r="D225" s="11" t="s">
        <v>1377</v>
      </c>
      <c r="E225" s="11" t="str">
        <f t="shared" si="3"/>
        <v>insert into INTRegion (prefix, country, countryCode, region) values('1984','USA','US','North Carolina');</v>
      </c>
    </row>
    <row r="226" spans="1:5">
      <c r="A226" s="11" t="s">
        <v>1385</v>
      </c>
      <c r="B226" s="11" t="s">
        <v>1128</v>
      </c>
      <c r="C226" s="11" t="s">
        <v>31159</v>
      </c>
      <c r="D226" s="11" t="s">
        <v>1386</v>
      </c>
      <c r="E226" s="11" t="str">
        <f t="shared" si="3"/>
        <v>insert into INTRegion (prefix, country, countryCode, region) values('1701','USA','US','North Dakota');</v>
      </c>
    </row>
    <row r="227" spans="1:5">
      <c r="A227" s="11" t="s">
        <v>1387</v>
      </c>
      <c r="B227" s="11" t="s">
        <v>1128</v>
      </c>
      <c r="C227" s="11" t="s">
        <v>31159</v>
      </c>
      <c r="D227" s="11" t="s">
        <v>1388</v>
      </c>
      <c r="E227" s="11" t="str">
        <f t="shared" si="3"/>
        <v>insert into INTRegion (prefix, country, countryCode, region) values('1216','USA','US','Ohio');</v>
      </c>
    </row>
    <row r="228" spans="1:5">
      <c r="A228" s="11" t="s">
        <v>1389</v>
      </c>
      <c r="B228" s="11" t="s">
        <v>1128</v>
      </c>
      <c r="C228" s="11" t="s">
        <v>31159</v>
      </c>
      <c r="D228" s="11" t="s">
        <v>1388</v>
      </c>
      <c r="E228" s="11" t="str">
        <f t="shared" si="3"/>
        <v>insert into INTRegion (prefix, country, countryCode, region) values('1234','USA','US','Ohio');</v>
      </c>
    </row>
    <row r="229" spans="1:5">
      <c r="A229" s="11" t="s">
        <v>1390</v>
      </c>
      <c r="B229" s="11" t="s">
        <v>1128</v>
      </c>
      <c r="C229" s="11" t="s">
        <v>31159</v>
      </c>
      <c r="D229" s="11" t="s">
        <v>1388</v>
      </c>
      <c r="E229" s="11" t="str">
        <f t="shared" si="3"/>
        <v>insert into INTRegion (prefix, country, countryCode, region) values('1283','USA','US','Ohio');</v>
      </c>
    </row>
    <row r="230" spans="1:5">
      <c r="A230" s="11" t="s">
        <v>1391</v>
      </c>
      <c r="B230" s="11" t="s">
        <v>1128</v>
      </c>
      <c r="C230" s="11" t="s">
        <v>31159</v>
      </c>
      <c r="D230" s="11" t="s">
        <v>1388</v>
      </c>
      <c r="E230" s="11" t="str">
        <f t="shared" si="3"/>
        <v>insert into INTRegion (prefix, country, countryCode, region) values('1330','USA','US','Ohio');</v>
      </c>
    </row>
    <row r="231" spans="1:5">
      <c r="A231" s="11" t="s">
        <v>1392</v>
      </c>
      <c r="B231" s="11" t="s">
        <v>1128</v>
      </c>
      <c r="C231" s="11" t="s">
        <v>31159</v>
      </c>
      <c r="D231" s="11" t="s">
        <v>1388</v>
      </c>
      <c r="E231" s="11" t="str">
        <f t="shared" si="3"/>
        <v>insert into INTRegion (prefix, country, countryCode, region) values('1380','USA','US','Ohio');</v>
      </c>
    </row>
    <row r="232" spans="1:5">
      <c r="A232" s="11" t="s">
        <v>1393</v>
      </c>
      <c r="B232" s="11" t="s">
        <v>1128</v>
      </c>
      <c r="C232" s="11" t="s">
        <v>31159</v>
      </c>
      <c r="D232" s="11" t="s">
        <v>1388</v>
      </c>
      <c r="E232" s="11" t="str">
        <f t="shared" si="3"/>
        <v>insert into INTRegion (prefix, country, countryCode, region) values('1419','USA','US','Ohio');</v>
      </c>
    </row>
    <row r="233" spans="1:5">
      <c r="A233" s="11" t="s">
        <v>1394</v>
      </c>
      <c r="B233" s="11" t="s">
        <v>1128</v>
      </c>
      <c r="C233" s="11" t="s">
        <v>31159</v>
      </c>
      <c r="D233" s="11" t="s">
        <v>1388</v>
      </c>
      <c r="E233" s="11" t="str">
        <f t="shared" si="3"/>
        <v>insert into INTRegion (prefix, country, countryCode, region) values('1440','USA','US','Ohio');</v>
      </c>
    </row>
    <row r="234" spans="1:5">
      <c r="A234" s="11" t="s">
        <v>1395</v>
      </c>
      <c r="B234" s="11" t="s">
        <v>1128</v>
      </c>
      <c r="C234" s="11" t="s">
        <v>31159</v>
      </c>
      <c r="D234" s="11" t="s">
        <v>1388</v>
      </c>
      <c r="E234" s="11" t="str">
        <f t="shared" si="3"/>
        <v>insert into INTRegion (prefix, country, countryCode, region) values('1513','USA','US','Ohio');</v>
      </c>
    </row>
    <row r="235" spans="1:5">
      <c r="A235" s="11" t="s">
        <v>1396</v>
      </c>
      <c r="B235" s="11" t="s">
        <v>1128</v>
      </c>
      <c r="C235" s="11" t="s">
        <v>31159</v>
      </c>
      <c r="D235" s="11" t="s">
        <v>1388</v>
      </c>
      <c r="E235" s="11" t="str">
        <f t="shared" si="3"/>
        <v>insert into INTRegion (prefix, country, countryCode, region) values('1567','USA','US','Ohio');</v>
      </c>
    </row>
    <row r="236" spans="1:5">
      <c r="A236" s="11" t="s">
        <v>1397</v>
      </c>
      <c r="B236" s="11" t="s">
        <v>1128</v>
      </c>
      <c r="C236" s="11" t="s">
        <v>31159</v>
      </c>
      <c r="D236" s="11" t="s">
        <v>1388</v>
      </c>
      <c r="E236" s="11" t="str">
        <f t="shared" si="3"/>
        <v>insert into INTRegion (prefix, country, countryCode, region) values('1614','USA','US','Ohio');</v>
      </c>
    </row>
    <row r="237" spans="1:5">
      <c r="A237" s="11" t="s">
        <v>1398</v>
      </c>
      <c r="B237" s="11" t="s">
        <v>1128</v>
      </c>
      <c r="C237" s="11" t="s">
        <v>31159</v>
      </c>
      <c r="D237" s="11" t="s">
        <v>1388</v>
      </c>
      <c r="E237" s="11" t="str">
        <f t="shared" si="3"/>
        <v>insert into INTRegion (prefix, country, countryCode, region) values('1740','USA','US','Ohio');</v>
      </c>
    </row>
    <row r="238" spans="1:5">
      <c r="A238" s="11" t="s">
        <v>1399</v>
      </c>
      <c r="B238" s="11" t="s">
        <v>1128</v>
      </c>
      <c r="C238" s="11" t="s">
        <v>31159</v>
      </c>
      <c r="D238" s="11" t="s">
        <v>1388</v>
      </c>
      <c r="E238" s="11" t="str">
        <f t="shared" si="3"/>
        <v>insert into INTRegion (prefix, country, countryCode, region) values('1937','USA','US','Ohio');</v>
      </c>
    </row>
    <row r="239" spans="1:5">
      <c r="A239" s="11" t="s">
        <v>1400</v>
      </c>
      <c r="B239" s="11" t="s">
        <v>1128</v>
      </c>
      <c r="C239" s="11" t="s">
        <v>31159</v>
      </c>
      <c r="D239" s="11" t="s">
        <v>1401</v>
      </c>
      <c r="E239" s="11" t="str">
        <f t="shared" si="3"/>
        <v>insert into INTRegion (prefix, country, countryCode, region) values('1405','USA','US','Oklahoma');</v>
      </c>
    </row>
    <row r="240" spans="1:5">
      <c r="A240" s="11" t="s">
        <v>1402</v>
      </c>
      <c r="B240" s="11" t="s">
        <v>1128</v>
      </c>
      <c r="C240" s="11" t="s">
        <v>31159</v>
      </c>
      <c r="D240" s="11" t="s">
        <v>1401</v>
      </c>
      <c r="E240" s="11" t="str">
        <f t="shared" si="3"/>
        <v>insert into INTRegion (prefix, country, countryCode, region) values('1539','USA','US','Oklahoma');</v>
      </c>
    </row>
    <row r="241" spans="1:5">
      <c r="A241" s="11" t="s">
        <v>1403</v>
      </c>
      <c r="B241" s="11" t="s">
        <v>1128</v>
      </c>
      <c r="C241" s="11" t="s">
        <v>31159</v>
      </c>
      <c r="D241" s="11" t="s">
        <v>1401</v>
      </c>
      <c r="E241" s="11" t="str">
        <f t="shared" si="3"/>
        <v>insert into INTRegion (prefix, country, countryCode, region) values('1580','USA','US','Oklahoma');</v>
      </c>
    </row>
    <row r="242" spans="1:5">
      <c r="A242" s="11" t="s">
        <v>1404</v>
      </c>
      <c r="B242" s="11" t="s">
        <v>1128</v>
      </c>
      <c r="C242" s="11" t="s">
        <v>31159</v>
      </c>
      <c r="D242" s="11" t="s">
        <v>1401</v>
      </c>
      <c r="E242" s="11" t="str">
        <f t="shared" si="3"/>
        <v>insert into INTRegion (prefix, country, countryCode, region) values('1918','USA','US','Oklahoma');</v>
      </c>
    </row>
    <row r="243" spans="1:5">
      <c r="A243" s="11" t="s">
        <v>1405</v>
      </c>
      <c r="B243" s="11" t="s">
        <v>1128</v>
      </c>
      <c r="C243" s="11" t="s">
        <v>31159</v>
      </c>
      <c r="D243" s="11" t="s">
        <v>1406</v>
      </c>
      <c r="E243" s="11" t="str">
        <f t="shared" si="3"/>
        <v>insert into INTRegion (prefix, country, countryCode, region) values('1458','USA','US','Oregon');</v>
      </c>
    </row>
    <row r="244" spans="1:5">
      <c r="A244" s="11" t="s">
        <v>1407</v>
      </c>
      <c r="B244" s="11" t="s">
        <v>1128</v>
      </c>
      <c r="C244" s="11" t="s">
        <v>31159</v>
      </c>
      <c r="D244" s="11" t="s">
        <v>1406</v>
      </c>
      <c r="E244" s="11" t="str">
        <f t="shared" si="3"/>
        <v>insert into INTRegion (prefix, country, countryCode, region) values('1503','USA','US','Oregon');</v>
      </c>
    </row>
    <row r="245" spans="1:5">
      <c r="A245" s="11" t="s">
        <v>1408</v>
      </c>
      <c r="B245" s="11" t="s">
        <v>1128</v>
      </c>
      <c r="C245" s="11" t="s">
        <v>31159</v>
      </c>
      <c r="D245" s="11" t="s">
        <v>1406</v>
      </c>
      <c r="E245" s="11" t="str">
        <f t="shared" si="3"/>
        <v>insert into INTRegion (prefix, country, countryCode, region) values('1541','USA','US','Oregon');</v>
      </c>
    </row>
    <row r="246" spans="1:5">
      <c r="A246" s="11" t="s">
        <v>1409</v>
      </c>
      <c r="B246" s="11" t="s">
        <v>1128</v>
      </c>
      <c r="C246" s="11" t="s">
        <v>31159</v>
      </c>
      <c r="D246" s="11" t="s">
        <v>1406</v>
      </c>
      <c r="E246" s="11" t="str">
        <f t="shared" si="3"/>
        <v>insert into INTRegion (prefix, country, countryCode, region) values('1971','USA','US','Oregon');</v>
      </c>
    </row>
    <row r="247" spans="1:5">
      <c r="A247" s="11" t="s">
        <v>1410</v>
      </c>
      <c r="B247" s="11" t="s">
        <v>1128</v>
      </c>
      <c r="C247" s="11" t="s">
        <v>31159</v>
      </c>
      <c r="D247" s="11" t="s">
        <v>1411</v>
      </c>
      <c r="E247" s="11" t="str">
        <f t="shared" si="3"/>
        <v>insert into INTRegion (prefix, country, countryCode, region) values('1215','USA','US','Pennsylvania');</v>
      </c>
    </row>
    <row r="248" spans="1:5">
      <c r="A248" s="11" t="s">
        <v>1412</v>
      </c>
      <c r="B248" s="11" t="s">
        <v>1128</v>
      </c>
      <c r="C248" s="11" t="s">
        <v>31159</v>
      </c>
      <c r="D248" s="11" t="s">
        <v>1411</v>
      </c>
      <c r="E248" s="11" t="str">
        <f t="shared" si="3"/>
        <v>insert into INTRegion (prefix, country, countryCode, region) values('1267','USA','US','Pennsylvania');</v>
      </c>
    </row>
    <row r="249" spans="1:5">
      <c r="A249" s="11" t="s">
        <v>1413</v>
      </c>
      <c r="B249" s="11" t="s">
        <v>1128</v>
      </c>
      <c r="C249" s="11" t="s">
        <v>31159</v>
      </c>
      <c r="D249" s="11" t="s">
        <v>1411</v>
      </c>
      <c r="E249" s="11" t="str">
        <f t="shared" si="3"/>
        <v>insert into INTRegion (prefix, country, countryCode, region) values('1272','USA','US','Pennsylvania');</v>
      </c>
    </row>
    <row r="250" spans="1:5">
      <c r="A250" s="11" t="s">
        <v>1414</v>
      </c>
      <c r="B250" s="11" t="s">
        <v>1128</v>
      </c>
      <c r="C250" s="11" t="s">
        <v>31159</v>
      </c>
      <c r="D250" s="11" t="s">
        <v>1411</v>
      </c>
      <c r="E250" s="11" t="str">
        <f t="shared" si="3"/>
        <v>insert into INTRegion (prefix, country, countryCode, region) values('1412','USA','US','Pennsylvania');</v>
      </c>
    </row>
    <row r="251" spans="1:5">
      <c r="A251" s="11" t="s">
        <v>1415</v>
      </c>
      <c r="B251" s="11" t="s">
        <v>1128</v>
      </c>
      <c r="C251" s="11" t="s">
        <v>31159</v>
      </c>
      <c r="D251" s="11" t="s">
        <v>1411</v>
      </c>
      <c r="E251" s="11" t="str">
        <f t="shared" si="3"/>
        <v>insert into INTRegion (prefix, country, countryCode, region) values('1445','USA','US','Pennsylvania');</v>
      </c>
    </row>
    <row r="252" spans="1:5">
      <c r="A252" s="11" t="s">
        <v>1416</v>
      </c>
      <c r="B252" s="11" t="s">
        <v>1128</v>
      </c>
      <c r="C252" s="11" t="s">
        <v>31159</v>
      </c>
      <c r="D252" s="11" t="s">
        <v>1411</v>
      </c>
      <c r="E252" s="11" t="str">
        <f t="shared" si="3"/>
        <v>insert into INTRegion (prefix, country, countryCode, region) values('1484','USA','US','Pennsylvania');</v>
      </c>
    </row>
    <row r="253" spans="1:5">
      <c r="A253" s="11" t="s">
        <v>1417</v>
      </c>
      <c r="B253" s="11" t="s">
        <v>1128</v>
      </c>
      <c r="C253" s="11" t="s">
        <v>31159</v>
      </c>
      <c r="D253" s="11" t="s">
        <v>1411</v>
      </c>
      <c r="E253" s="11" t="str">
        <f t="shared" si="3"/>
        <v>insert into INTRegion (prefix, country, countryCode, region) values('1570','USA','US','Pennsylvania');</v>
      </c>
    </row>
    <row r="254" spans="1:5">
      <c r="A254" s="11" t="s">
        <v>1418</v>
      </c>
      <c r="B254" s="11" t="s">
        <v>1128</v>
      </c>
      <c r="C254" s="11" t="s">
        <v>31159</v>
      </c>
      <c r="D254" s="11" t="s">
        <v>1411</v>
      </c>
      <c r="E254" s="11" t="str">
        <f t="shared" si="3"/>
        <v>insert into INTRegion (prefix, country, countryCode, region) values('1582','USA','US','Pennsylvania');</v>
      </c>
    </row>
    <row r="255" spans="1:5">
      <c r="A255" s="11" t="s">
        <v>1419</v>
      </c>
      <c r="B255" s="11" t="s">
        <v>1128</v>
      </c>
      <c r="C255" s="11" t="s">
        <v>31159</v>
      </c>
      <c r="D255" s="11" t="s">
        <v>1411</v>
      </c>
      <c r="E255" s="11" t="str">
        <f t="shared" si="3"/>
        <v>insert into INTRegion (prefix, country, countryCode, region) values('1610','USA','US','Pennsylvania');</v>
      </c>
    </row>
    <row r="256" spans="1:5">
      <c r="A256" s="11" t="s">
        <v>1420</v>
      </c>
      <c r="B256" s="11" t="s">
        <v>1128</v>
      </c>
      <c r="C256" s="11" t="s">
        <v>31159</v>
      </c>
      <c r="D256" s="11" t="s">
        <v>1411</v>
      </c>
      <c r="E256" s="11" t="str">
        <f t="shared" si="3"/>
        <v>insert into INTRegion (prefix, country, countryCode, region) values('1717','USA','US','Pennsylvania');</v>
      </c>
    </row>
    <row r="257" spans="1:5">
      <c r="A257" s="11" t="s">
        <v>1421</v>
      </c>
      <c r="B257" s="11" t="s">
        <v>1128</v>
      </c>
      <c r="C257" s="11" t="s">
        <v>31159</v>
      </c>
      <c r="D257" s="11" t="s">
        <v>1411</v>
      </c>
      <c r="E257" s="11" t="str">
        <f t="shared" si="3"/>
        <v>insert into INTRegion (prefix, country, countryCode, region) values('1724','USA','US','Pennsylvania');</v>
      </c>
    </row>
    <row r="258" spans="1:5">
      <c r="A258" s="11" t="s">
        <v>1422</v>
      </c>
      <c r="B258" s="11" t="s">
        <v>1128</v>
      </c>
      <c r="C258" s="11" t="s">
        <v>31159</v>
      </c>
      <c r="D258" s="11" t="s">
        <v>1411</v>
      </c>
      <c r="E258" s="11" t="str">
        <f t="shared" si="3"/>
        <v>insert into INTRegion (prefix, country, countryCode, region) values('1814','USA','US','Pennsylvania');</v>
      </c>
    </row>
    <row r="259" spans="1:5">
      <c r="A259" s="11" t="s">
        <v>1423</v>
      </c>
      <c r="B259" s="11" t="s">
        <v>1128</v>
      </c>
      <c r="C259" s="11" t="s">
        <v>31159</v>
      </c>
      <c r="D259" s="11" t="s">
        <v>1411</v>
      </c>
      <c r="E259" s="11" t="str">
        <f t="shared" si="3"/>
        <v>insert into INTRegion (prefix, country, countryCode, region) values('1835','USA','US','Pennsylvania');</v>
      </c>
    </row>
    <row r="260" spans="1:5">
      <c r="A260" s="11" t="s">
        <v>1424</v>
      </c>
      <c r="B260" s="11" t="s">
        <v>1128</v>
      </c>
      <c r="C260" s="11" t="s">
        <v>31159</v>
      </c>
      <c r="D260" s="11" t="s">
        <v>1411</v>
      </c>
      <c r="E260" s="11" t="str">
        <f t="shared" ref="E260:E323" si="4">E$1&amp;IF(ISBLANK(A260),"null","'"&amp;A260&amp;"'")&amp;","&amp;IF(ISBLANK(B260),"null","'"&amp;B260&amp;"'")&amp;","&amp;IF(ISBLANK(C260),"null","'"&amp;C260&amp;"'")&amp;","&amp;IF(ISBLANK(D260),"null","'"&amp;D260&amp;"'")&amp;F$1</f>
        <v>insert into INTRegion (prefix, country, countryCode, region) values('1878','USA','US','Pennsylvania');</v>
      </c>
    </row>
    <row r="261" spans="1:5">
      <c r="A261" s="11" t="s">
        <v>1425</v>
      </c>
      <c r="B261" s="11" t="s">
        <v>1128</v>
      </c>
      <c r="C261" s="11" t="s">
        <v>31159</v>
      </c>
      <c r="D261" s="11" t="s">
        <v>1426</v>
      </c>
      <c r="E261" s="11" t="str">
        <f t="shared" si="4"/>
        <v>insert into INTRegion (prefix, country, countryCode, region) values('1401','USA','US','Rhode Island');</v>
      </c>
    </row>
    <row r="262" spans="1:5">
      <c r="A262" s="11" t="s">
        <v>1427</v>
      </c>
      <c r="B262" s="11" t="s">
        <v>1128</v>
      </c>
      <c r="C262" s="11" t="s">
        <v>31159</v>
      </c>
      <c r="D262" s="11" t="s">
        <v>1428</v>
      </c>
      <c r="E262" s="11" t="str">
        <f t="shared" si="4"/>
        <v>insert into INTRegion (prefix, country, countryCode, region) values('1803','USA','US','South Carolina');</v>
      </c>
    </row>
    <row r="263" spans="1:5">
      <c r="A263" s="11" t="s">
        <v>1429</v>
      </c>
      <c r="B263" s="11" t="s">
        <v>1128</v>
      </c>
      <c r="C263" s="11" t="s">
        <v>31159</v>
      </c>
      <c r="D263" s="11" t="s">
        <v>1428</v>
      </c>
      <c r="E263" s="11" t="str">
        <f t="shared" si="4"/>
        <v>insert into INTRegion (prefix, country, countryCode, region) values('1843','USA','US','South Carolina');</v>
      </c>
    </row>
    <row r="264" spans="1:5">
      <c r="A264" s="11" t="s">
        <v>1430</v>
      </c>
      <c r="B264" s="11" t="s">
        <v>1128</v>
      </c>
      <c r="C264" s="11" t="s">
        <v>31159</v>
      </c>
      <c r="D264" s="11" t="s">
        <v>1428</v>
      </c>
      <c r="E264" s="11" t="str">
        <f t="shared" si="4"/>
        <v>insert into INTRegion (prefix, country, countryCode, region) values('1864','USA','US','South Carolina');</v>
      </c>
    </row>
    <row r="265" spans="1:5">
      <c r="A265" s="11" t="s">
        <v>1431</v>
      </c>
      <c r="B265" s="11" t="s">
        <v>1128</v>
      </c>
      <c r="C265" s="11" t="s">
        <v>31159</v>
      </c>
      <c r="D265" s="11" t="s">
        <v>1432</v>
      </c>
      <c r="E265" s="11" t="str">
        <f t="shared" si="4"/>
        <v>insert into INTRegion (prefix, country, countryCode, region) values('1605','USA','US','South Dakota');</v>
      </c>
    </row>
    <row r="266" spans="1:5">
      <c r="A266" s="11" t="s">
        <v>1433</v>
      </c>
      <c r="B266" s="11" t="s">
        <v>1128</v>
      </c>
      <c r="C266" s="11" t="s">
        <v>31159</v>
      </c>
      <c r="D266" s="11" t="s">
        <v>1434</v>
      </c>
      <c r="E266" s="11" t="str">
        <f t="shared" si="4"/>
        <v>insert into INTRegion (prefix, country, countryCode, region) values('1423','USA','US','Tennessee');</v>
      </c>
    </row>
    <row r="267" spans="1:5">
      <c r="A267" s="11" t="s">
        <v>1435</v>
      </c>
      <c r="B267" s="11" t="s">
        <v>1128</v>
      </c>
      <c r="C267" s="11" t="s">
        <v>31159</v>
      </c>
      <c r="D267" s="11" t="s">
        <v>1434</v>
      </c>
      <c r="E267" s="11" t="str">
        <f t="shared" si="4"/>
        <v>insert into INTRegion (prefix, country, countryCode, region) values('1615','USA','US','Tennessee');</v>
      </c>
    </row>
    <row r="268" spans="1:5">
      <c r="A268" s="11" t="s">
        <v>1436</v>
      </c>
      <c r="B268" s="11" t="s">
        <v>1128</v>
      </c>
      <c r="C268" s="11" t="s">
        <v>31159</v>
      </c>
      <c r="D268" s="11" t="s">
        <v>1434</v>
      </c>
      <c r="E268" s="11" t="str">
        <f t="shared" si="4"/>
        <v>insert into INTRegion (prefix, country, countryCode, region) values('1731','USA','US','Tennessee');</v>
      </c>
    </row>
    <row r="269" spans="1:5">
      <c r="A269" s="11" t="s">
        <v>1437</v>
      </c>
      <c r="B269" s="11" t="s">
        <v>1128</v>
      </c>
      <c r="C269" s="11" t="s">
        <v>31159</v>
      </c>
      <c r="D269" s="11" t="s">
        <v>1434</v>
      </c>
      <c r="E269" s="11" t="str">
        <f t="shared" si="4"/>
        <v>insert into INTRegion (prefix, country, countryCode, region) values('1865','USA','US','Tennessee');</v>
      </c>
    </row>
    <row r="270" spans="1:5">
      <c r="A270" s="11" t="s">
        <v>1438</v>
      </c>
      <c r="B270" s="11" t="s">
        <v>1128</v>
      </c>
      <c r="C270" s="11" t="s">
        <v>31159</v>
      </c>
      <c r="D270" s="11" t="s">
        <v>1434</v>
      </c>
      <c r="E270" s="11" t="str">
        <f t="shared" si="4"/>
        <v>insert into INTRegion (prefix, country, countryCode, region) values('1901','USA','US','Tennessee');</v>
      </c>
    </row>
    <row r="271" spans="1:5">
      <c r="A271" s="11" t="s">
        <v>1439</v>
      </c>
      <c r="B271" s="11" t="s">
        <v>1128</v>
      </c>
      <c r="C271" s="11" t="s">
        <v>31159</v>
      </c>
      <c r="D271" s="11" t="s">
        <v>1434</v>
      </c>
      <c r="E271" s="11" t="str">
        <f t="shared" si="4"/>
        <v>insert into INTRegion (prefix, country, countryCode, region) values('1931','USA','US','Tennessee');</v>
      </c>
    </row>
    <row r="272" spans="1:5">
      <c r="A272" s="11" t="s">
        <v>1440</v>
      </c>
      <c r="B272" s="11" t="s">
        <v>1128</v>
      </c>
      <c r="C272" s="11" t="s">
        <v>31159</v>
      </c>
      <c r="D272" s="11" t="s">
        <v>1441</v>
      </c>
      <c r="E272" s="11" t="str">
        <f t="shared" si="4"/>
        <v>insert into INTRegion (prefix, country, countryCode, region) values('1210','USA','US','Texas');</v>
      </c>
    </row>
    <row r="273" spans="1:5">
      <c r="A273" s="11" t="s">
        <v>1442</v>
      </c>
      <c r="B273" s="11" t="s">
        <v>1128</v>
      </c>
      <c r="C273" s="11" t="s">
        <v>31159</v>
      </c>
      <c r="D273" s="11" t="s">
        <v>1441</v>
      </c>
      <c r="E273" s="11" t="str">
        <f t="shared" si="4"/>
        <v>insert into INTRegion (prefix, country, countryCode, region) values('1214','USA','US','Texas');</v>
      </c>
    </row>
    <row r="274" spans="1:5">
      <c r="A274" s="11" t="s">
        <v>1443</v>
      </c>
      <c r="B274" s="11" t="s">
        <v>1128</v>
      </c>
      <c r="C274" s="11" t="s">
        <v>31159</v>
      </c>
      <c r="D274" s="11" t="s">
        <v>1441</v>
      </c>
      <c r="E274" s="11" t="str">
        <f t="shared" si="4"/>
        <v>insert into INTRegion (prefix, country, countryCode, region) values('1254','USA','US','Texas');</v>
      </c>
    </row>
    <row r="275" spans="1:5">
      <c r="A275" s="11" t="s">
        <v>1444</v>
      </c>
      <c r="B275" s="11" t="s">
        <v>1128</v>
      </c>
      <c r="C275" s="11" t="s">
        <v>31159</v>
      </c>
      <c r="D275" s="11" t="s">
        <v>1441</v>
      </c>
      <c r="E275" s="11" t="str">
        <f t="shared" si="4"/>
        <v>insert into INTRegion (prefix, country, countryCode, region) values('1281','USA','US','Texas');</v>
      </c>
    </row>
    <row r="276" spans="1:5">
      <c r="A276" s="11" t="s">
        <v>1445</v>
      </c>
      <c r="B276" s="11" t="s">
        <v>1128</v>
      </c>
      <c r="C276" s="11" t="s">
        <v>31159</v>
      </c>
      <c r="D276" s="11" t="s">
        <v>1441</v>
      </c>
      <c r="E276" s="11" t="str">
        <f t="shared" si="4"/>
        <v>insert into INTRegion (prefix, country, countryCode, region) values('1325','USA','US','Texas');</v>
      </c>
    </row>
    <row r="277" spans="1:5">
      <c r="A277" s="11" t="s">
        <v>1446</v>
      </c>
      <c r="B277" s="11" t="s">
        <v>1128</v>
      </c>
      <c r="C277" s="11" t="s">
        <v>31159</v>
      </c>
      <c r="D277" s="11" t="s">
        <v>1441</v>
      </c>
      <c r="E277" s="11" t="str">
        <f t="shared" si="4"/>
        <v>insert into INTRegion (prefix, country, countryCode, region) values('1361','USA','US','Texas');</v>
      </c>
    </row>
    <row r="278" spans="1:5">
      <c r="A278" s="11" t="s">
        <v>1447</v>
      </c>
      <c r="B278" s="11" t="s">
        <v>1128</v>
      </c>
      <c r="C278" s="11" t="s">
        <v>31159</v>
      </c>
      <c r="D278" s="11" t="s">
        <v>1441</v>
      </c>
      <c r="E278" s="11" t="str">
        <f t="shared" si="4"/>
        <v>insert into INTRegion (prefix, country, countryCode, region) values('1409','USA','US','Texas');</v>
      </c>
    </row>
    <row r="279" spans="1:5">
      <c r="A279" s="11" t="s">
        <v>1448</v>
      </c>
      <c r="B279" s="11" t="s">
        <v>1128</v>
      </c>
      <c r="C279" s="11" t="s">
        <v>31159</v>
      </c>
      <c r="D279" s="11" t="s">
        <v>1441</v>
      </c>
      <c r="E279" s="11" t="str">
        <f t="shared" si="4"/>
        <v>insert into INTRegion (prefix, country, countryCode, region) values('1430','USA','US','Texas');</v>
      </c>
    </row>
    <row r="280" spans="1:5">
      <c r="A280" s="11" t="s">
        <v>1449</v>
      </c>
      <c r="B280" s="11" t="s">
        <v>1128</v>
      </c>
      <c r="C280" s="11" t="s">
        <v>31159</v>
      </c>
      <c r="D280" s="11" t="s">
        <v>1441</v>
      </c>
      <c r="E280" s="11" t="str">
        <f t="shared" si="4"/>
        <v>insert into INTRegion (prefix, country, countryCode, region) values('1432','USA','US','Texas');</v>
      </c>
    </row>
    <row r="281" spans="1:5">
      <c r="A281" s="11" t="s">
        <v>1450</v>
      </c>
      <c r="B281" s="11" t="s">
        <v>1128</v>
      </c>
      <c r="C281" s="11" t="s">
        <v>31159</v>
      </c>
      <c r="D281" s="11" t="s">
        <v>1441</v>
      </c>
      <c r="E281" s="11" t="str">
        <f t="shared" si="4"/>
        <v>insert into INTRegion (prefix, country, countryCode, region) values('1469','USA','US','Texas');</v>
      </c>
    </row>
    <row r="282" spans="1:5">
      <c r="A282" s="11" t="s">
        <v>1451</v>
      </c>
      <c r="B282" s="11" t="s">
        <v>1128</v>
      </c>
      <c r="C282" s="11" t="s">
        <v>31159</v>
      </c>
      <c r="D282" s="11" t="s">
        <v>1441</v>
      </c>
      <c r="E282" s="11" t="str">
        <f t="shared" si="4"/>
        <v>insert into INTRegion (prefix, country, countryCode, region) values('1512','USA','US','Texas');</v>
      </c>
    </row>
    <row r="283" spans="1:5">
      <c r="A283" s="11" t="s">
        <v>1452</v>
      </c>
      <c r="B283" s="11" t="s">
        <v>1128</v>
      </c>
      <c r="C283" s="11" t="s">
        <v>31159</v>
      </c>
      <c r="D283" s="11" t="s">
        <v>1441</v>
      </c>
      <c r="E283" s="11" t="str">
        <f t="shared" si="4"/>
        <v>insert into INTRegion (prefix, country, countryCode, region) values('1682','USA','US','Texas');</v>
      </c>
    </row>
    <row r="284" spans="1:5">
      <c r="A284" s="11" t="s">
        <v>1453</v>
      </c>
      <c r="B284" s="11" t="s">
        <v>1128</v>
      </c>
      <c r="C284" s="11" t="s">
        <v>31159</v>
      </c>
      <c r="D284" s="11" t="s">
        <v>1441</v>
      </c>
      <c r="E284" s="11" t="str">
        <f t="shared" si="4"/>
        <v>insert into INTRegion (prefix, country, countryCode, region) values('1713','USA','US','Texas');</v>
      </c>
    </row>
    <row r="285" spans="1:5">
      <c r="A285" s="11" t="s">
        <v>1454</v>
      </c>
      <c r="B285" s="11" t="s">
        <v>1128</v>
      </c>
      <c r="C285" s="11" t="s">
        <v>31159</v>
      </c>
      <c r="D285" s="11" t="s">
        <v>1441</v>
      </c>
      <c r="E285" s="11" t="str">
        <f t="shared" si="4"/>
        <v>insert into INTRegion (prefix, country, countryCode, region) values('1737','USA','US','Texas');</v>
      </c>
    </row>
    <row r="286" spans="1:5">
      <c r="A286" s="11" t="s">
        <v>1455</v>
      </c>
      <c r="B286" s="11" t="s">
        <v>1128</v>
      </c>
      <c r="C286" s="11" t="s">
        <v>31159</v>
      </c>
      <c r="D286" s="11" t="s">
        <v>1441</v>
      </c>
      <c r="E286" s="11" t="str">
        <f t="shared" si="4"/>
        <v>insert into INTRegion (prefix, country, countryCode, region) values('1806','USA','US','Texas');</v>
      </c>
    </row>
    <row r="287" spans="1:5">
      <c r="A287" s="11" t="s">
        <v>1456</v>
      </c>
      <c r="B287" s="11" t="s">
        <v>1128</v>
      </c>
      <c r="C287" s="11" t="s">
        <v>31159</v>
      </c>
      <c r="D287" s="11" t="s">
        <v>1441</v>
      </c>
      <c r="E287" s="11" t="str">
        <f t="shared" si="4"/>
        <v>insert into INTRegion (prefix, country, countryCode, region) values('1817','USA','US','Texas');</v>
      </c>
    </row>
    <row r="288" spans="1:5">
      <c r="A288" s="11" t="s">
        <v>1457</v>
      </c>
      <c r="B288" s="11" t="s">
        <v>1128</v>
      </c>
      <c r="C288" s="11" t="s">
        <v>31159</v>
      </c>
      <c r="D288" s="11" t="s">
        <v>1441</v>
      </c>
      <c r="E288" s="11" t="str">
        <f t="shared" si="4"/>
        <v>insert into INTRegion (prefix, country, countryCode, region) values('1830','USA','US','Texas');</v>
      </c>
    </row>
    <row r="289" spans="1:5">
      <c r="A289" s="11" t="s">
        <v>1458</v>
      </c>
      <c r="B289" s="11" t="s">
        <v>1128</v>
      </c>
      <c r="C289" s="11" t="s">
        <v>31159</v>
      </c>
      <c r="D289" s="11" t="s">
        <v>1441</v>
      </c>
      <c r="E289" s="11" t="str">
        <f t="shared" si="4"/>
        <v>insert into INTRegion (prefix, country, countryCode, region) values('1832','USA','US','Texas');</v>
      </c>
    </row>
    <row r="290" spans="1:5">
      <c r="A290" s="11" t="s">
        <v>1459</v>
      </c>
      <c r="B290" s="11" t="s">
        <v>1128</v>
      </c>
      <c r="C290" s="11" t="s">
        <v>31159</v>
      </c>
      <c r="D290" s="11" t="s">
        <v>1441</v>
      </c>
      <c r="E290" s="11" t="str">
        <f t="shared" si="4"/>
        <v>insert into INTRegion (prefix, country, countryCode, region) values('1903','USA','US','Texas');</v>
      </c>
    </row>
    <row r="291" spans="1:5">
      <c r="A291" s="11" t="s">
        <v>1460</v>
      </c>
      <c r="B291" s="11" t="s">
        <v>1128</v>
      </c>
      <c r="C291" s="11" t="s">
        <v>31159</v>
      </c>
      <c r="D291" s="11" t="s">
        <v>1441</v>
      </c>
      <c r="E291" s="11" t="str">
        <f t="shared" si="4"/>
        <v>insert into INTRegion (prefix, country, countryCode, region) values('1915','USA','US','Texas');</v>
      </c>
    </row>
    <row r="292" spans="1:5">
      <c r="A292" s="11" t="s">
        <v>1461</v>
      </c>
      <c r="B292" s="11" t="s">
        <v>1128</v>
      </c>
      <c r="C292" s="11" t="s">
        <v>31159</v>
      </c>
      <c r="D292" s="11" t="s">
        <v>1441</v>
      </c>
      <c r="E292" s="11" t="str">
        <f t="shared" si="4"/>
        <v>insert into INTRegion (prefix, country, countryCode, region) values('1936','USA','US','Texas');</v>
      </c>
    </row>
    <row r="293" spans="1:5">
      <c r="A293" s="11" t="s">
        <v>1462</v>
      </c>
      <c r="B293" s="11" t="s">
        <v>1128</v>
      </c>
      <c r="C293" s="11" t="s">
        <v>31159</v>
      </c>
      <c r="D293" s="11" t="s">
        <v>1441</v>
      </c>
      <c r="E293" s="11" t="str">
        <f t="shared" si="4"/>
        <v>insert into INTRegion (prefix, country, countryCode, region) values('1940','USA','US','Texas');</v>
      </c>
    </row>
    <row r="294" spans="1:5">
      <c r="A294" s="11" t="s">
        <v>1463</v>
      </c>
      <c r="B294" s="11" t="s">
        <v>1128</v>
      </c>
      <c r="C294" s="11" t="s">
        <v>31159</v>
      </c>
      <c r="D294" s="11" t="s">
        <v>1441</v>
      </c>
      <c r="E294" s="11" t="str">
        <f t="shared" si="4"/>
        <v>insert into INTRegion (prefix, country, countryCode, region) values('1956','USA','US','Texas');</v>
      </c>
    </row>
    <row r="295" spans="1:5">
      <c r="A295" s="11" t="s">
        <v>1464</v>
      </c>
      <c r="B295" s="11" t="s">
        <v>1128</v>
      </c>
      <c r="C295" s="11" t="s">
        <v>31159</v>
      </c>
      <c r="D295" s="11" t="s">
        <v>1441</v>
      </c>
      <c r="E295" s="11" t="str">
        <f t="shared" si="4"/>
        <v>insert into INTRegion (prefix, country, countryCode, region) values('1972','USA','US','Texas');</v>
      </c>
    </row>
    <row r="296" spans="1:5">
      <c r="A296" s="11" t="s">
        <v>1465</v>
      </c>
      <c r="B296" s="11" t="s">
        <v>1128</v>
      </c>
      <c r="C296" s="11" t="s">
        <v>31159</v>
      </c>
      <c r="D296" s="11" t="s">
        <v>1441</v>
      </c>
      <c r="E296" s="11" t="str">
        <f t="shared" si="4"/>
        <v>insert into INTRegion (prefix, country, countryCode, region) values('1979','USA','US','Texas');</v>
      </c>
    </row>
    <row r="297" spans="1:5">
      <c r="A297" s="11" t="s">
        <v>1466</v>
      </c>
      <c r="B297" s="11" t="s">
        <v>1128</v>
      </c>
      <c r="C297" s="11" t="s">
        <v>31159</v>
      </c>
      <c r="D297" s="11" t="s">
        <v>1467</v>
      </c>
      <c r="E297" s="11" t="str">
        <f t="shared" si="4"/>
        <v>insert into INTRegion (prefix, country, countryCode, region) values('1385','USA','US','Utah');</v>
      </c>
    </row>
    <row r="298" spans="1:5">
      <c r="A298" s="11" t="s">
        <v>1468</v>
      </c>
      <c r="B298" s="11" t="s">
        <v>1128</v>
      </c>
      <c r="C298" s="11" t="s">
        <v>31159</v>
      </c>
      <c r="D298" s="11" t="s">
        <v>1467</v>
      </c>
      <c r="E298" s="11" t="str">
        <f t="shared" si="4"/>
        <v>insert into INTRegion (prefix, country, countryCode, region) values('1435','USA','US','Utah');</v>
      </c>
    </row>
    <row r="299" spans="1:5">
      <c r="A299" s="11" t="s">
        <v>1469</v>
      </c>
      <c r="B299" s="11" t="s">
        <v>1128</v>
      </c>
      <c r="C299" s="11" t="s">
        <v>31159</v>
      </c>
      <c r="D299" s="11" t="s">
        <v>1467</v>
      </c>
      <c r="E299" s="11" t="str">
        <f t="shared" si="4"/>
        <v>insert into INTRegion (prefix, country, countryCode, region) values('1801','USA','US','Utah');</v>
      </c>
    </row>
    <row r="300" spans="1:5">
      <c r="A300" s="11" t="s">
        <v>1470</v>
      </c>
      <c r="B300" s="11" t="s">
        <v>1128</v>
      </c>
      <c r="C300" s="11" t="s">
        <v>31159</v>
      </c>
      <c r="D300" s="11" t="s">
        <v>1471</v>
      </c>
      <c r="E300" s="11" t="str">
        <f t="shared" si="4"/>
        <v>insert into INTRegion (prefix, country, countryCode, region) values('1802','USA','US','Vermont');</v>
      </c>
    </row>
    <row r="301" spans="1:5">
      <c r="A301" s="11" t="s">
        <v>1472</v>
      </c>
      <c r="B301" s="11" t="s">
        <v>1128</v>
      </c>
      <c r="C301" s="11" t="s">
        <v>31159</v>
      </c>
      <c r="D301" s="11" t="s">
        <v>1473</v>
      </c>
      <c r="E301" s="11" t="str">
        <f t="shared" si="4"/>
        <v>insert into INTRegion (prefix, country, countryCode, region) values('1276','USA','US','Virginia');</v>
      </c>
    </row>
    <row r="302" spans="1:5">
      <c r="A302" s="11" t="s">
        <v>1474</v>
      </c>
      <c r="B302" s="11" t="s">
        <v>1128</v>
      </c>
      <c r="C302" s="11" t="s">
        <v>31159</v>
      </c>
      <c r="D302" s="11" t="s">
        <v>1473</v>
      </c>
      <c r="E302" s="11" t="str">
        <f t="shared" si="4"/>
        <v>insert into INTRegion (prefix, country, countryCode, region) values('1434','USA','US','Virginia');</v>
      </c>
    </row>
    <row r="303" spans="1:5">
      <c r="A303" s="11" t="s">
        <v>1475</v>
      </c>
      <c r="B303" s="11" t="s">
        <v>1128</v>
      </c>
      <c r="C303" s="11" t="s">
        <v>31159</v>
      </c>
      <c r="D303" s="11" t="s">
        <v>1473</v>
      </c>
      <c r="E303" s="11" t="str">
        <f t="shared" si="4"/>
        <v>insert into INTRegion (prefix, country, countryCode, region) values('1540','USA','US','Virginia');</v>
      </c>
    </row>
    <row r="304" spans="1:5">
      <c r="A304" s="11" t="s">
        <v>1476</v>
      </c>
      <c r="B304" s="11" t="s">
        <v>1128</v>
      </c>
      <c r="C304" s="11" t="s">
        <v>31159</v>
      </c>
      <c r="D304" s="11" t="s">
        <v>1473</v>
      </c>
      <c r="E304" s="11" t="str">
        <f t="shared" si="4"/>
        <v>insert into INTRegion (prefix, country, countryCode, region) values('1571','USA','US','Virginia');</v>
      </c>
    </row>
    <row r="305" spans="1:5">
      <c r="A305" s="11" t="s">
        <v>1477</v>
      </c>
      <c r="B305" s="11" t="s">
        <v>1128</v>
      </c>
      <c r="C305" s="11" t="s">
        <v>31159</v>
      </c>
      <c r="D305" s="11" t="s">
        <v>1473</v>
      </c>
      <c r="E305" s="11" t="str">
        <f t="shared" si="4"/>
        <v>insert into INTRegion (prefix, country, countryCode, region) values('1703','USA','US','Virginia');</v>
      </c>
    </row>
    <row r="306" spans="1:5">
      <c r="A306" s="11" t="s">
        <v>1478</v>
      </c>
      <c r="B306" s="11" t="s">
        <v>1128</v>
      </c>
      <c r="C306" s="11" t="s">
        <v>31159</v>
      </c>
      <c r="D306" s="11" t="s">
        <v>1473</v>
      </c>
      <c r="E306" s="11" t="str">
        <f t="shared" si="4"/>
        <v>insert into INTRegion (prefix, country, countryCode, region) values('1757','USA','US','Virginia');</v>
      </c>
    </row>
    <row r="307" spans="1:5">
      <c r="A307" s="11" t="s">
        <v>1479</v>
      </c>
      <c r="B307" s="11" t="s">
        <v>1128</v>
      </c>
      <c r="C307" s="11" t="s">
        <v>31159</v>
      </c>
      <c r="D307" s="11" t="s">
        <v>1473</v>
      </c>
      <c r="E307" s="11" t="str">
        <f t="shared" si="4"/>
        <v>insert into INTRegion (prefix, country, countryCode, region) values('1804','USA','US','Virginia');</v>
      </c>
    </row>
    <row r="308" spans="1:5">
      <c r="A308" s="11" t="s">
        <v>1480</v>
      </c>
      <c r="B308" s="11" t="s">
        <v>1128</v>
      </c>
      <c r="C308" s="11" t="s">
        <v>31159</v>
      </c>
      <c r="D308" s="11" t="s">
        <v>1481</v>
      </c>
      <c r="E308" s="11" t="str">
        <f t="shared" si="4"/>
        <v>insert into INTRegion (prefix, country, countryCode, region) values('1206','USA','US','Washington');</v>
      </c>
    </row>
    <row r="309" spans="1:5">
      <c r="A309" s="11" t="s">
        <v>1482</v>
      </c>
      <c r="B309" s="11" t="s">
        <v>1128</v>
      </c>
      <c r="C309" s="11" t="s">
        <v>31159</v>
      </c>
      <c r="D309" s="11" t="s">
        <v>1481</v>
      </c>
      <c r="E309" s="11" t="str">
        <f t="shared" si="4"/>
        <v>insert into INTRegion (prefix, country, countryCode, region) values('1253','USA','US','Washington');</v>
      </c>
    </row>
    <row r="310" spans="1:5">
      <c r="A310" s="11" t="s">
        <v>1483</v>
      </c>
      <c r="B310" s="11" t="s">
        <v>1128</v>
      </c>
      <c r="C310" s="11" t="s">
        <v>31159</v>
      </c>
      <c r="D310" s="11" t="s">
        <v>1481</v>
      </c>
      <c r="E310" s="11" t="str">
        <f t="shared" si="4"/>
        <v>insert into INTRegion (prefix, country, countryCode, region) values('1360','USA','US','Washington');</v>
      </c>
    </row>
    <row r="311" spans="1:5">
      <c r="A311" s="11" t="s">
        <v>1484</v>
      </c>
      <c r="B311" s="11" t="s">
        <v>1128</v>
      </c>
      <c r="C311" s="11" t="s">
        <v>31159</v>
      </c>
      <c r="D311" s="11" t="s">
        <v>1481</v>
      </c>
      <c r="E311" s="11" t="str">
        <f t="shared" si="4"/>
        <v>insert into INTRegion (prefix, country, countryCode, region) values('1425','USA','US','Washington');</v>
      </c>
    </row>
    <row r="312" spans="1:5">
      <c r="A312" s="11" t="s">
        <v>1485</v>
      </c>
      <c r="B312" s="11" t="s">
        <v>1128</v>
      </c>
      <c r="C312" s="11" t="s">
        <v>31159</v>
      </c>
      <c r="D312" s="11" t="s">
        <v>1481</v>
      </c>
      <c r="E312" s="11" t="str">
        <f t="shared" si="4"/>
        <v>insert into INTRegion (prefix, country, countryCode, region) values('1509','USA','US','Washington');</v>
      </c>
    </row>
    <row r="313" spans="1:5">
      <c r="A313" s="11" t="s">
        <v>1486</v>
      </c>
      <c r="B313" s="11" t="s">
        <v>1128</v>
      </c>
      <c r="C313" s="11" t="s">
        <v>31159</v>
      </c>
      <c r="D313" s="11" t="s">
        <v>1481</v>
      </c>
      <c r="E313" s="11" t="str">
        <f t="shared" si="4"/>
        <v>insert into INTRegion (prefix, country, countryCode, region) values('1564','USA','US','Washington');</v>
      </c>
    </row>
    <row r="314" spans="1:5">
      <c r="A314" s="11" t="s">
        <v>1487</v>
      </c>
      <c r="B314" s="11" t="s">
        <v>1128</v>
      </c>
      <c r="C314" s="11" t="s">
        <v>31159</v>
      </c>
      <c r="D314" s="11" t="s">
        <v>1488</v>
      </c>
      <c r="E314" s="11" t="str">
        <f t="shared" si="4"/>
        <v>insert into INTRegion (prefix, country, countryCode, region) values('1304','USA','US','West Virginia');</v>
      </c>
    </row>
    <row r="315" spans="1:5">
      <c r="A315" s="11" t="s">
        <v>1489</v>
      </c>
      <c r="B315" s="11" t="s">
        <v>1128</v>
      </c>
      <c r="C315" s="11" t="s">
        <v>31159</v>
      </c>
      <c r="D315" s="11" t="s">
        <v>1488</v>
      </c>
      <c r="E315" s="11" t="str">
        <f t="shared" si="4"/>
        <v>insert into INTRegion (prefix, country, countryCode, region) values('1681','USA','US','West Virginia');</v>
      </c>
    </row>
    <row r="316" spans="1:5">
      <c r="A316" s="11" t="s">
        <v>1490</v>
      </c>
      <c r="B316" s="11" t="s">
        <v>1128</v>
      </c>
      <c r="C316" s="11" t="s">
        <v>31159</v>
      </c>
      <c r="D316" s="11" t="s">
        <v>1491</v>
      </c>
      <c r="E316" s="11" t="str">
        <f t="shared" si="4"/>
        <v>insert into INTRegion (prefix, country, countryCode, region) values('1262','USA','US','Wisconsin');</v>
      </c>
    </row>
    <row r="317" spans="1:5">
      <c r="A317" s="11" t="s">
        <v>1492</v>
      </c>
      <c r="B317" s="11" t="s">
        <v>1128</v>
      </c>
      <c r="C317" s="11" t="s">
        <v>31159</v>
      </c>
      <c r="D317" s="11" t="s">
        <v>1491</v>
      </c>
      <c r="E317" s="11" t="str">
        <f t="shared" si="4"/>
        <v>insert into INTRegion (prefix, country, countryCode, region) values('1274','USA','US','Wisconsin');</v>
      </c>
    </row>
    <row r="318" spans="1:5">
      <c r="A318" s="11" t="s">
        <v>1493</v>
      </c>
      <c r="B318" s="11" t="s">
        <v>1128</v>
      </c>
      <c r="C318" s="11" t="s">
        <v>31159</v>
      </c>
      <c r="D318" s="11" t="s">
        <v>1491</v>
      </c>
      <c r="E318" s="11" t="str">
        <f t="shared" si="4"/>
        <v>insert into INTRegion (prefix, country, countryCode, region) values('1414','USA','US','Wisconsin');</v>
      </c>
    </row>
    <row r="319" spans="1:5">
      <c r="A319" s="11" t="s">
        <v>1494</v>
      </c>
      <c r="B319" s="11" t="s">
        <v>1128</v>
      </c>
      <c r="C319" s="11" t="s">
        <v>31159</v>
      </c>
      <c r="D319" s="11" t="s">
        <v>1491</v>
      </c>
      <c r="E319" s="11" t="str">
        <f t="shared" si="4"/>
        <v>insert into INTRegion (prefix, country, countryCode, region) values('1534','USA','US','Wisconsin');</v>
      </c>
    </row>
    <row r="320" spans="1:5">
      <c r="A320" s="11" t="s">
        <v>1495</v>
      </c>
      <c r="B320" s="11" t="s">
        <v>1128</v>
      </c>
      <c r="C320" s="11" t="s">
        <v>31159</v>
      </c>
      <c r="D320" s="11" t="s">
        <v>1491</v>
      </c>
      <c r="E320" s="11" t="str">
        <f t="shared" si="4"/>
        <v>insert into INTRegion (prefix, country, countryCode, region) values('1608','USA','US','Wisconsin');</v>
      </c>
    </row>
    <row r="321" spans="1:5">
      <c r="A321" s="11" t="s">
        <v>1496</v>
      </c>
      <c r="B321" s="11" t="s">
        <v>1128</v>
      </c>
      <c r="C321" s="11" t="s">
        <v>31159</v>
      </c>
      <c r="D321" s="11" t="s">
        <v>1491</v>
      </c>
      <c r="E321" s="11" t="str">
        <f t="shared" si="4"/>
        <v>insert into INTRegion (prefix, country, countryCode, region) values('1715','USA','US','Wisconsin');</v>
      </c>
    </row>
    <row r="322" spans="1:5">
      <c r="A322" s="11" t="s">
        <v>1497</v>
      </c>
      <c r="B322" s="11" t="s">
        <v>1128</v>
      </c>
      <c r="C322" s="11" t="s">
        <v>31159</v>
      </c>
      <c r="D322" s="11" t="s">
        <v>1491</v>
      </c>
      <c r="E322" s="11" t="str">
        <f t="shared" si="4"/>
        <v>insert into INTRegion (prefix, country, countryCode, region) values('1920','USA','US','Wisconsin');</v>
      </c>
    </row>
    <row r="323" spans="1:5">
      <c r="A323" s="11" t="s">
        <v>1498</v>
      </c>
      <c r="B323" s="11" t="s">
        <v>1128</v>
      </c>
      <c r="C323" s="11" t="s">
        <v>31159</v>
      </c>
      <c r="D323" s="11" t="s">
        <v>1499</v>
      </c>
      <c r="E323" s="11" t="str">
        <f t="shared" si="4"/>
        <v>insert into INTRegion (prefix, country, countryCode, region) values('1307','USA','US','Wyoming');</v>
      </c>
    </row>
    <row r="324" spans="1:5">
      <c r="A324" s="11" t="s">
        <v>1500</v>
      </c>
      <c r="B324" s="11" t="s">
        <v>1501</v>
      </c>
      <c r="C324" s="11" t="s">
        <v>31160</v>
      </c>
      <c r="D324" s="11" t="s">
        <v>1502</v>
      </c>
      <c r="E324" s="11" t="str">
        <f t="shared" ref="E324:E387" si="5">E$1&amp;IF(ISBLANK(A324),"null","'"&amp;A324&amp;"'")&amp;","&amp;IF(ISBLANK(B324),"null","'"&amp;B324&amp;"'")&amp;","&amp;IF(ISBLANK(C324),"null","'"&amp;C324&amp;"'")&amp;","&amp;IF(ISBLANK(D324),"null","'"&amp;D324&amp;"'")&amp;F$1</f>
        <v>insert into INTRegion (prefix, country, countryCode, region) values('1403','Canada','CA','Alberta');</v>
      </c>
    </row>
    <row r="325" spans="1:5">
      <c r="A325" s="11" t="s">
        <v>1503</v>
      </c>
      <c r="B325" s="11" t="s">
        <v>1501</v>
      </c>
      <c r="C325" s="11" t="s">
        <v>31160</v>
      </c>
      <c r="D325" s="11" t="s">
        <v>1502</v>
      </c>
      <c r="E325" s="11" t="str">
        <f t="shared" si="5"/>
        <v>insert into INTRegion (prefix, country, countryCode, region) values('1587','Canada','CA','Alberta');</v>
      </c>
    </row>
    <row r="326" spans="1:5">
      <c r="A326" s="11" t="s">
        <v>1504</v>
      </c>
      <c r="B326" s="11" t="s">
        <v>1501</v>
      </c>
      <c r="C326" s="11" t="s">
        <v>31160</v>
      </c>
      <c r="D326" s="11" t="s">
        <v>1502</v>
      </c>
      <c r="E326" s="11" t="str">
        <f t="shared" si="5"/>
        <v>insert into INTRegion (prefix, country, countryCode, region) values('1780','Canada','CA','Alberta');</v>
      </c>
    </row>
    <row r="327" spans="1:5">
      <c r="A327" s="11" t="s">
        <v>1505</v>
      </c>
      <c r="B327" s="11" t="s">
        <v>1501</v>
      </c>
      <c r="C327" s="11" t="s">
        <v>31160</v>
      </c>
      <c r="D327" s="11" t="s">
        <v>1502</v>
      </c>
      <c r="E327" s="11" t="str">
        <f t="shared" si="5"/>
        <v>insert into INTRegion (prefix, country, countryCode, region) values('1825','Canada','CA','Alberta');</v>
      </c>
    </row>
    <row r="328" spans="1:5">
      <c r="A328" s="11" t="s">
        <v>1506</v>
      </c>
      <c r="B328" s="11" t="s">
        <v>1501</v>
      </c>
      <c r="C328" s="11" t="s">
        <v>31160</v>
      </c>
      <c r="D328" s="11" t="s">
        <v>1507</v>
      </c>
      <c r="E328" s="11" t="str">
        <f t="shared" si="5"/>
        <v>insert into INTRegion (prefix, country, countryCode, region) values('1236','Canada','CA','British Columbia');</v>
      </c>
    </row>
    <row r="329" spans="1:5">
      <c r="A329" s="11" t="s">
        <v>1508</v>
      </c>
      <c r="B329" s="11" t="s">
        <v>1501</v>
      </c>
      <c r="C329" s="11" t="s">
        <v>31160</v>
      </c>
      <c r="D329" s="11" t="s">
        <v>1507</v>
      </c>
      <c r="E329" s="11" t="str">
        <f t="shared" si="5"/>
        <v>insert into INTRegion (prefix, country, countryCode, region) values('1250','Canada','CA','British Columbia');</v>
      </c>
    </row>
    <row r="330" spans="1:5">
      <c r="A330" s="11" t="s">
        <v>1509</v>
      </c>
      <c r="B330" s="11" t="s">
        <v>1501</v>
      </c>
      <c r="C330" s="11" t="s">
        <v>31160</v>
      </c>
      <c r="D330" s="11" t="s">
        <v>1507</v>
      </c>
      <c r="E330" s="11" t="str">
        <f t="shared" si="5"/>
        <v>insert into INTRegion (prefix, country, countryCode, region) values('1604','Canada','CA','British Columbia');</v>
      </c>
    </row>
    <row r="331" spans="1:5">
      <c r="A331" s="11" t="s">
        <v>1510</v>
      </c>
      <c r="B331" s="11" t="s">
        <v>1501</v>
      </c>
      <c r="C331" s="11" t="s">
        <v>31160</v>
      </c>
      <c r="D331" s="11" t="s">
        <v>1507</v>
      </c>
      <c r="E331" s="11" t="str">
        <f t="shared" si="5"/>
        <v>insert into INTRegion (prefix, country, countryCode, region) values('1672','Canada','CA','British Columbia');</v>
      </c>
    </row>
    <row r="332" spans="1:5">
      <c r="A332" s="11" t="s">
        <v>1511</v>
      </c>
      <c r="B332" s="11" t="s">
        <v>1501</v>
      </c>
      <c r="C332" s="11" t="s">
        <v>31160</v>
      </c>
      <c r="D332" s="11" t="s">
        <v>1507</v>
      </c>
      <c r="E332" s="11" t="str">
        <f t="shared" si="5"/>
        <v>insert into INTRegion (prefix, country, countryCode, region) values('1778','Canada','CA','British Columbia');</v>
      </c>
    </row>
    <row r="333" spans="1:5">
      <c r="A333" s="11" t="s">
        <v>1512</v>
      </c>
      <c r="B333" s="11" t="s">
        <v>1501</v>
      </c>
      <c r="C333" s="11" t="s">
        <v>31160</v>
      </c>
      <c r="D333" s="11" t="s">
        <v>1513</v>
      </c>
      <c r="E333" s="11" t="str">
        <f t="shared" si="5"/>
        <v>insert into INTRegion (prefix, country, countryCode, region) values('1204','Canada','CA','Manitoba');</v>
      </c>
    </row>
    <row r="334" spans="1:5">
      <c r="A334" s="11" t="s">
        <v>1514</v>
      </c>
      <c r="B334" s="11" t="s">
        <v>1501</v>
      </c>
      <c r="C334" s="11" t="s">
        <v>31160</v>
      </c>
      <c r="D334" s="11" t="s">
        <v>1513</v>
      </c>
      <c r="E334" s="11" t="str">
        <f t="shared" si="5"/>
        <v>insert into INTRegion (prefix, country, countryCode, region) values('1431','Canada','CA','Manitoba');</v>
      </c>
    </row>
    <row r="335" spans="1:5">
      <c r="A335" s="11" t="s">
        <v>1515</v>
      </c>
      <c r="B335" s="11" t="s">
        <v>1501</v>
      </c>
      <c r="C335" s="11" t="s">
        <v>31160</v>
      </c>
      <c r="D335" s="11" t="s">
        <v>1516</v>
      </c>
      <c r="E335" s="11" t="str">
        <f t="shared" si="5"/>
        <v>insert into INTRegion (prefix, country, countryCode, region) values('1506','Canada','CA','New Brunswick');</v>
      </c>
    </row>
    <row r="336" spans="1:5">
      <c r="A336" s="11" t="s">
        <v>1517</v>
      </c>
      <c r="B336" s="11" t="s">
        <v>1501</v>
      </c>
      <c r="C336" s="11" t="s">
        <v>31160</v>
      </c>
      <c r="D336" s="11" t="s">
        <v>1518</v>
      </c>
      <c r="E336" s="11" t="str">
        <f t="shared" si="5"/>
        <v>insert into INTRegion (prefix, country, countryCode, region) values('1709','Canada','CA','Newfoundland and Labrador');</v>
      </c>
    </row>
    <row r="337" spans="1:5">
      <c r="A337" s="11" t="s">
        <v>1519</v>
      </c>
      <c r="B337" s="11" t="s">
        <v>1501</v>
      </c>
      <c r="C337" s="11" t="s">
        <v>31160</v>
      </c>
      <c r="D337" s="11" t="s">
        <v>1520</v>
      </c>
      <c r="E337" s="11" t="str">
        <f t="shared" si="5"/>
        <v>insert into INTRegion (prefix, country, countryCode, region) values('1902','Canada','CA','Nova Scotia and Prince Edward Island');</v>
      </c>
    </row>
    <row r="338" spans="1:5">
      <c r="A338" s="11" t="s">
        <v>1521</v>
      </c>
      <c r="B338" s="11" t="s">
        <v>1501</v>
      </c>
      <c r="C338" s="11" t="s">
        <v>31160</v>
      </c>
      <c r="D338" s="11" t="s">
        <v>1522</v>
      </c>
      <c r="E338" s="11" t="str">
        <f t="shared" si="5"/>
        <v>insert into INTRegion (prefix, country, countryCode, region) values('1226','Canada','CA','Ontario');</v>
      </c>
    </row>
    <row r="339" spans="1:5">
      <c r="A339" s="11" t="s">
        <v>1523</v>
      </c>
      <c r="B339" s="11" t="s">
        <v>1501</v>
      </c>
      <c r="C339" s="11" t="s">
        <v>31160</v>
      </c>
      <c r="D339" s="11" t="s">
        <v>1522</v>
      </c>
      <c r="E339" s="11" t="str">
        <f t="shared" si="5"/>
        <v>insert into INTRegion (prefix, country, countryCode, region) values('1249','Canada','CA','Ontario');</v>
      </c>
    </row>
    <row r="340" spans="1:5">
      <c r="A340" s="11" t="s">
        <v>1524</v>
      </c>
      <c r="B340" s="11" t="s">
        <v>1501</v>
      </c>
      <c r="C340" s="11" t="s">
        <v>31160</v>
      </c>
      <c r="D340" s="11" t="s">
        <v>1522</v>
      </c>
      <c r="E340" s="11" t="str">
        <f t="shared" si="5"/>
        <v>insert into INTRegion (prefix, country, countryCode, region) values('1289','Canada','CA','Ontario');</v>
      </c>
    </row>
    <row r="341" spans="1:5">
      <c r="A341" s="11" t="s">
        <v>1525</v>
      </c>
      <c r="B341" s="11" t="s">
        <v>1501</v>
      </c>
      <c r="C341" s="11" t="s">
        <v>31160</v>
      </c>
      <c r="D341" s="11" t="s">
        <v>1522</v>
      </c>
      <c r="E341" s="11" t="str">
        <f t="shared" si="5"/>
        <v>insert into INTRegion (prefix, country, countryCode, region) values('1343','Canada','CA','Ontario');</v>
      </c>
    </row>
    <row r="342" spans="1:5">
      <c r="A342" s="11" t="s">
        <v>1526</v>
      </c>
      <c r="B342" s="11" t="s">
        <v>1501</v>
      </c>
      <c r="C342" s="11" t="s">
        <v>31160</v>
      </c>
      <c r="D342" s="11" t="s">
        <v>1522</v>
      </c>
      <c r="E342" s="11" t="str">
        <f t="shared" si="5"/>
        <v>insert into INTRegion (prefix, country, countryCode, region) values('1365','Canada','CA','Ontario');</v>
      </c>
    </row>
    <row r="343" spans="1:5">
      <c r="A343" s="11" t="s">
        <v>1527</v>
      </c>
      <c r="B343" s="11" t="s">
        <v>1501</v>
      </c>
      <c r="C343" s="11" t="s">
        <v>31160</v>
      </c>
      <c r="D343" s="11" t="s">
        <v>1522</v>
      </c>
      <c r="E343" s="11" t="str">
        <f t="shared" si="5"/>
        <v>insert into INTRegion (prefix, country, countryCode, region) values('1416','Canada','CA','Ontario');</v>
      </c>
    </row>
    <row r="344" spans="1:5">
      <c r="A344" s="11" t="s">
        <v>1528</v>
      </c>
      <c r="B344" s="11" t="s">
        <v>1501</v>
      </c>
      <c r="C344" s="11" t="s">
        <v>31160</v>
      </c>
      <c r="D344" s="11" t="s">
        <v>1522</v>
      </c>
      <c r="E344" s="11" t="str">
        <f t="shared" si="5"/>
        <v>insert into INTRegion (prefix, country, countryCode, region) values('1437','Canada','CA','Ontario');</v>
      </c>
    </row>
    <row r="345" spans="1:5">
      <c r="A345" s="11" t="s">
        <v>1529</v>
      </c>
      <c r="B345" s="11" t="s">
        <v>1501</v>
      </c>
      <c r="C345" s="11" t="s">
        <v>31160</v>
      </c>
      <c r="D345" s="11" t="s">
        <v>1522</v>
      </c>
      <c r="E345" s="11" t="str">
        <f t="shared" si="5"/>
        <v>insert into INTRegion (prefix, country, countryCode, region) values('1519','Canada','CA','Ontario');</v>
      </c>
    </row>
    <row r="346" spans="1:5">
      <c r="A346" s="11" t="s">
        <v>1530</v>
      </c>
      <c r="B346" s="11" t="s">
        <v>1501</v>
      </c>
      <c r="C346" s="11" t="s">
        <v>31160</v>
      </c>
      <c r="D346" s="11" t="s">
        <v>1522</v>
      </c>
      <c r="E346" s="11" t="str">
        <f t="shared" si="5"/>
        <v>insert into INTRegion (prefix, country, countryCode, region) values('1613','Canada','CA','Ontario');</v>
      </c>
    </row>
    <row r="347" spans="1:5">
      <c r="A347" s="11" t="s">
        <v>1531</v>
      </c>
      <c r="B347" s="11" t="s">
        <v>1501</v>
      </c>
      <c r="C347" s="11" t="s">
        <v>31160</v>
      </c>
      <c r="D347" s="11" t="s">
        <v>1522</v>
      </c>
      <c r="E347" s="11" t="str">
        <f t="shared" si="5"/>
        <v>insert into INTRegion (prefix, country, countryCode, region) values('1647','Canada','CA','Ontario');</v>
      </c>
    </row>
    <row r="348" spans="1:5">
      <c r="A348" s="11" t="s">
        <v>1532</v>
      </c>
      <c r="B348" s="11" t="s">
        <v>1501</v>
      </c>
      <c r="C348" s="11" t="s">
        <v>31160</v>
      </c>
      <c r="D348" s="11" t="s">
        <v>1522</v>
      </c>
      <c r="E348" s="11" t="str">
        <f t="shared" si="5"/>
        <v>insert into INTRegion (prefix, country, countryCode, region) values('1705','Canada','CA','Ontario');</v>
      </c>
    </row>
    <row r="349" spans="1:5">
      <c r="A349" s="11" t="s">
        <v>1533</v>
      </c>
      <c r="B349" s="11" t="s">
        <v>1501</v>
      </c>
      <c r="C349" s="11" t="s">
        <v>31160</v>
      </c>
      <c r="D349" s="11" t="s">
        <v>1522</v>
      </c>
      <c r="E349" s="11" t="str">
        <f t="shared" si="5"/>
        <v>insert into INTRegion (prefix, country, countryCode, region) values('1807','Canada','CA','Ontario');</v>
      </c>
    </row>
    <row r="350" spans="1:5">
      <c r="A350" s="11" t="s">
        <v>1534</v>
      </c>
      <c r="B350" s="11" t="s">
        <v>1501</v>
      </c>
      <c r="C350" s="11" t="s">
        <v>31160</v>
      </c>
      <c r="D350" s="11" t="s">
        <v>1522</v>
      </c>
      <c r="E350" s="11" t="str">
        <f t="shared" si="5"/>
        <v>insert into INTRegion (prefix, country, countryCode, region) values('1905','Canada','CA','Ontario');</v>
      </c>
    </row>
    <row r="351" spans="1:5">
      <c r="A351" s="11" t="s">
        <v>1535</v>
      </c>
      <c r="B351" s="11" t="s">
        <v>1501</v>
      </c>
      <c r="C351" s="11" t="s">
        <v>31160</v>
      </c>
      <c r="D351" s="11" t="s">
        <v>1536</v>
      </c>
      <c r="E351" s="11" t="str">
        <f t="shared" si="5"/>
        <v>insert into INTRegion (prefix, country, countryCode, region) values('1418','Canada','CA','Quebec');</v>
      </c>
    </row>
    <row r="352" spans="1:5">
      <c r="A352" s="11" t="s">
        <v>1537</v>
      </c>
      <c r="B352" s="11" t="s">
        <v>1501</v>
      </c>
      <c r="C352" s="11" t="s">
        <v>31160</v>
      </c>
      <c r="D352" s="11" t="s">
        <v>1536</v>
      </c>
      <c r="E352" s="11" t="str">
        <f t="shared" si="5"/>
        <v>insert into INTRegion (prefix, country, countryCode, region) values('1438','Canada','CA','Quebec');</v>
      </c>
    </row>
    <row r="353" spans="1:5">
      <c r="A353" s="11" t="s">
        <v>1538</v>
      </c>
      <c r="B353" s="11" t="s">
        <v>1501</v>
      </c>
      <c r="C353" s="11" t="s">
        <v>31160</v>
      </c>
      <c r="D353" s="11" t="s">
        <v>1536</v>
      </c>
      <c r="E353" s="11" t="str">
        <f t="shared" si="5"/>
        <v>insert into INTRegion (prefix, country, countryCode, region) values('1450','Canada','CA','Quebec');</v>
      </c>
    </row>
    <row r="354" spans="1:5">
      <c r="A354" s="11" t="s">
        <v>1539</v>
      </c>
      <c r="B354" s="11" t="s">
        <v>1501</v>
      </c>
      <c r="C354" s="11" t="s">
        <v>31160</v>
      </c>
      <c r="D354" s="11" t="s">
        <v>1536</v>
      </c>
      <c r="E354" s="11" t="str">
        <f t="shared" si="5"/>
        <v>insert into INTRegion (prefix, country, countryCode, region) values('1514','Canada','CA','Quebec');</v>
      </c>
    </row>
    <row r="355" spans="1:5">
      <c r="A355" s="11" t="s">
        <v>1540</v>
      </c>
      <c r="B355" s="11" t="s">
        <v>1501</v>
      </c>
      <c r="C355" s="11" t="s">
        <v>31160</v>
      </c>
      <c r="D355" s="11" t="s">
        <v>1536</v>
      </c>
      <c r="E355" s="11" t="str">
        <f t="shared" si="5"/>
        <v>insert into INTRegion (prefix, country, countryCode, region) values('1579','Canada','CA','Quebec');</v>
      </c>
    </row>
    <row r="356" spans="1:5">
      <c r="A356" s="11" t="s">
        <v>1541</v>
      </c>
      <c r="B356" s="11" t="s">
        <v>1501</v>
      </c>
      <c r="C356" s="11" t="s">
        <v>31160</v>
      </c>
      <c r="D356" s="11" t="s">
        <v>1536</v>
      </c>
      <c r="E356" s="11" t="str">
        <f t="shared" si="5"/>
        <v>insert into INTRegion (prefix, country, countryCode, region) values('1581','Canada','CA','Quebec');</v>
      </c>
    </row>
    <row r="357" spans="1:5">
      <c r="A357" s="11" t="s">
        <v>1542</v>
      </c>
      <c r="B357" s="11" t="s">
        <v>1501</v>
      </c>
      <c r="C357" s="11" t="s">
        <v>31160</v>
      </c>
      <c r="D357" s="11" t="s">
        <v>1536</v>
      </c>
      <c r="E357" s="11" t="str">
        <f t="shared" si="5"/>
        <v>insert into INTRegion (prefix, country, countryCode, region) values('1819','Canada','CA','Quebec');</v>
      </c>
    </row>
    <row r="358" spans="1:5">
      <c r="A358" s="11" t="s">
        <v>1543</v>
      </c>
      <c r="B358" s="11" t="s">
        <v>1501</v>
      </c>
      <c r="C358" s="11" t="s">
        <v>31160</v>
      </c>
      <c r="D358" s="11" t="s">
        <v>1536</v>
      </c>
      <c r="E358" s="11" t="str">
        <f t="shared" si="5"/>
        <v>insert into INTRegion (prefix, country, countryCode, region) values('1873','Canada','CA','Quebec');</v>
      </c>
    </row>
    <row r="359" spans="1:5">
      <c r="A359" s="11" t="s">
        <v>1544</v>
      </c>
      <c r="B359" s="11" t="s">
        <v>1501</v>
      </c>
      <c r="C359" s="11" t="s">
        <v>31160</v>
      </c>
      <c r="D359" s="11" t="s">
        <v>1545</v>
      </c>
      <c r="E359" s="11" t="str">
        <f t="shared" si="5"/>
        <v>insert into INTRegion (prefix, country, countryCode, region) values('1306','Canada','CA','Saskatchewan');</v>
      </c>
    </row>
    <row r="360" spans="1:5">
      <c r="A360" s="11" t="s">
        <v>1546</v>
      </c>
      <c r="B360" s="11" t="s">
        <v>1501</v>
      </c>
      <c r="C360" s="11" t="s">
        <v>31160</v>
      </c>
      <c r="D360" s="11" t="s">
        <v>1545</v>
      </c>
      <c r="E360" s="11" t="str">
        <f t="shared" si="5"/>
        <v>insert into INTRegion (prefix, country, countryCode, region) values('1639','Canada','CA','Saskatchewan');</v>
      </c>
    </row>
    <row r="361" spans="1:5">
      <c r="A361" s="11" t="s">
        <v>1547</v>
      </c>
      <c r="B361" s="11" t="s">
        <v>1501</v>
      </c>
      <c r="C361" s="11" t="s">
        <v>31160</v>
      </c>
      <c r="D361" s="11" t="s">
        <v>1548</v>
      </c>
      <c r="E361" s="11" t="str">
        <f t="shared" si="5"/>
        <v>insert into INTRegion (prefix, country, countryCode, region) values('1867','Canada','CA','Yukon, Northwest Territories, Nunavut');</v>
      </c>
    </row>
    <row r="362" spans="1:5">
      <c r="A362" s="11" t="s">
        <v>1549</v>
      </c>
      <c r="B362" s="11" t="s">
        <v>1550</v>
      </c>
      <c r="C362" s="11" t="s">
        <v>31161</v>
      </c>
      <c r="E362" s="11" t="str">
        <f t="shared" si="5"/>
        <v>insert into INTRegion (prefix, country, countryCode, region) values('1242','The Bahamas','BS',null);</v>
      </c>
    </row>
    <row r="363" spans="1:5">
      <c r="A363" s="11" t="s">
        <v>1551</v>
      </c>
      <c r="B363" s="11" t="s">
        <v>1552</v>
      </c>
      <c r="C363" s="11" t="s">
        <v>31162</v>
      </c>
      <c r="E363" s="11" t="str">
        <f t="shared" si="5"/>
        <v>insert into INTRegion (prefix, country, countryCode, region) values('1246','Barbados','BB',null);</v>
      </c>
    </row>
    <row r="364" spans="1:5">
      <c r="A364" s="11" t="s">
        <v>1553</v>
      </c>
      <c r="B364" s="11" t="s">
        <v>1554</v>
      </c>
      <c r="C364" s="11" t="s">
        <v>31163</v>
      </c>
      <c r="E364" s="11" t="str">
        <f t="shared" si="5"/>
        <v>insert into INTRegion (prefix, country, countryCode, region) values('1264','Anguilla','AI',null);</v>
      </c>
    </row>
    <row r="365" spans="1:5">
      <c r="A365" s="11" t="s">
        <v>1555</v>
      </c>
      <c r="B365" s="11" t="s">
        <v>1556</v>
      </c>
      <c r="C365" s="11" t="s">
        <v>31164</v>
      </c>
      <c r="E365" s="11" t="str">
        <f t="shared" si="5"/>
        <v>insert into INTRegion (prefix, country, countryCode, region) values('1268','Antigua and Barbuda','AG',null);</v>
      </c>
    </row>
    <row r="366" spans="1:5">
      <c r="A366" s="11" t="s">
        <v>1557</v>
      </c>
      <c r="B366" s="11" t="s">
        <v>1558</v>
      </c>
      <c r="C366" s="11" t="s">
        <v>31165</v>
      </c>
      <c r="E366" s="11" t="str">
        <f t="shared" si="5"/>
        <v>insert into INTRegion (prefix, country, countryCode, region) values('1284','British Virgin Islands','VG',null);</v>
      </c>
    </row>
    <row r="367" spans="1:5">
      <c r="A367" s="11" t="s">
        <v>1559</v>
      </c>
      <c r="B367" s="11" t="s">
        <v>1560</v>
      </c>
      <c r="C367" s="11" t="s">
        <v>31166</v>
      </c>
      <c r="E367" s="11" t="str">
        <f t="shared" si="5"/>
        <v>insert into INTRegion (prefix, country, countryCode, region) values('1340','U.S. Virgin Islands','VI',null);</v>
      </c>
    </row>
    <row r="368" spans="1:5">
      <c r="A368" s="11" t="s">
        <v>1561</v>
      </c>
      <c r="B368" s="11" t="s">
        <v>1562</v>
      </c>
      <c r="C368" s="11" t="s">
        <v>31167</v>
      </c>
      <c r="E368" s="11" t="str">
        <f t="shared" si="5"/>
        <v>insert into INTRegion (prefix, country, countryCode, region) values('1345','Cayman Islands','KY',null);</v>
      </c>
    </row>
    <row r="369" spans="1:5">
      <c r="A369" s="11" t="s">
        <v>1563</v>
      </c>
      <c r="B369" s="11" t="s">
        <v>1564</v>
      </c>
      <c r="C369" s="11" t="s">
        <v>31168</v>
      </c>
      <c r="E369" s="11" t="str">
        <f t="shared" si="5"/>
        <v>insert into INTRegion (prefix, country, countryCode, region) values('1441','Bermuda','BM',null);</v>
      </c>
    </row>
    <row r="370" spans="1:5">
      <c r="A370" s="11" t="s">
        <v>1565</v>
      </c>
      <c r="B370" s="11" t="s">
        <v>1566</v>
      </c>
      <c r="C370" s="11" t="s">
        <v>31169</v>
      </c>
      <c r="E370" s="11" t="str">
        <f t="shared" si="5"/>
        <v>insert into INTRegion (prefix, country, countryCode, region) values('1473','Grenada','GD',null);</v>
      </c>
    </row>
    <row r="371" spans="1:5">
      <c r="A371" s="11" t="s">
        <v>1567</v>
      </c>
      <c r="B371" s="11" t="s">
        <v>1568</v>
      </c>
      <c r="C371" s="11" t="s">
        <v>31170</v>
      </c>
      <c r="E371" s="11" t="str">
        <f t="shared" si="5"/>
        <v>insert into INTRegion (prefix, country, countryCode, region) values('1649','Turks and Caicos Islands','TC',null);</v>
      </c>
    </row>
    <row r="372" spans="1:5">
      <c r="A372" s="11" t="s">
        <v>1569</v>
      </c>
      <c r="B372" s="11" t="s">
        <v>1570</v>
      </c>
      <c r="C372" s="11" t="s">
        <v>31171</v>
      </c>
      <c r="E372" s="11" t="str">
        <f t="shared" si="5"/>
        <v>insert into INTRegion (prefix, country, countryCode, region) values('1664','Montserrat','MS',null);</v>
      </c>
    </row>
    <row r="373" spans="1:5">
      <c r="A373" s="11" t="s">
        <v>1571</v>
      </c>
      <c r="B373" s="11" t="s">
        <v>1572</v>
      </c>
      <c r="C373" s="11" t="s">
        <v>31172</v>
      </c>
      <c r="E373" s="11" t="str">
        <f t="shared" si="5"/>
        <v>insert into INTRegion (prefix, country, countryCode, region) values('1670','Northern Marianas','MP',null);</v>
      </c>
    </row>
    <row r="374" spans="1:5">
      <c r="A374" s="11" t="s">
        <v>1573</v>
      </c>
      <c r="B374" s="11" t="s">
        <v>1574</v>
      </c>
      <c r="C374" s="11" t="s">
        <v>31173</v>
      </c>
      <c r="E374" s="11" t="str">
        <f t="shared" si="5"/>
        <v>insert into INTRegion (prefix, country, countryCode, region) values('1671','Guam','GU',null);</v>
      </c>
    </row>
    <row r="375" spans="1:5">
      <c r="A375" s="11" t="s">
        <v>1575</v>
      </c>
      <c r="B375" s="11" t="s">
        <v>1576</v>
      </c>
      <c r="C375" s="11" t="s">
        <v>31174</v>
      </c>
      <c r="E375" s="11" t="str">
        <f t="shared" si="5"/>
        <v>insert into INTRegion (prefix, country, countryCode, region) values('1684','American Samoa','AS',null);</v>
      </c>
    </row>
    <row r="376" spans="1:5">
      <c r="A376" s="11" t="s">
        <v>1577</v>
      </c>
      <c r="B376" s="11" t="s">
        <v>1578</v>
      </c>
      <c r="E376" s="11" t="str">
        <f t="shared" si="5"/>
        <v>insert into INTRegion (prefix, country, countryCode, region) values('1721','Sint Maarten',null,null);</v>
      </c>
    </row>
    <row r="377" spans="1:5">
      <c r="A377" s="11" t="s">
        <v>1579</v>
      </c>
      <c r="B377" s="11" t="s">
        <v>1580</v>
      </c>
      <c r="C377" s="11" t="s">
        <v>31175</v>
      </c>
      <c r="E377" s="11" t="str">
        <f t="shared" si="5"/>
        <v>insert into INTRegion (prefix, country, countryCode, region) values('1758','Saint Lucia','LC',null);</v>
      </c>
    </row>
    <row r="378" spans="1:5">
      <c r="A378" s="11" t="s">
        <v>1581</v>
      </c>
      <c r="B378" s="11" t="s">
        <v>1582</v>
      </c>
      <c r="C378" s="11" t="s">
        <v>31176</v>
      </c>
      <c r="E378" s="11" t="str">
        <f t="shared" si="5"/>
        <v>insert into INTRegion (prefix, country, countryCode, region) values('1767','Dominica','DM',null);</v>
      </c>
    </row>
    <row r="379" spans="1:5">
      <c r="A379" s="11" t="s">
        <v>1583</v>
      </c>
      <c r="B379" s="11" t="s">
        <v>1584</v>
      </c>
      <c r="C379" s="11" t="s">
        <v>31177</v>
      </c>
      <c r="E379" s="11" t="str">
        <f t="shared" si="5"/>
        <v>insert into INTRegion (prefix, country, countryCode, region) values('1784','Saint Vincent and the Grenadines','VC',null);</v>
      </c>
    </row>
    <row r="380" spans="1:5">
      <c r="A380" s="11" t="s">
        <v>1585</v>
      </c>
      <c r="B380" s="11" t="s">
        <v>1586</v>
      </c>
      <c r="C380" s="11" t="s">
        <v>31178</v>
      </c>
      <c r="E380" s="11" t="str">
        <f t="shared" si="5"/>
        <v>insert into INTRegion (prefix, country, countryCode, region) values('1787','Puerto Rico','PR',null);</v>
      </c>
    </row>
    <row r="381" spans="1:5">
      <c r="A381" s="11" t="s">
        <v>1587</v>
      </c>
      <c r="B381" s="11" t="s">
        <v>1588</v>
      </c>
      <c r="C381" s="11" t="s">
        <v>31179</v>
      </c>
      <c r="E381" s="11" t="str">
        <f t="shared" si="5"/>
        <v>insert into INTRegion (prefix, country, countryCode, region) values('1809','Dominican Republic','DO',null);</v>
      </c>
    </row>
    <row r="382" spans="1:5">
      <c r="A382" s="11" t="s">
        <v>1589</v>
      </c>
      <c r="B382" s="11" t="s">
        <v>1588</v>
      </c>
      <c r="C382" s="11" t="s">
        <v>31179</v>
      </c>
      <c r="E382" s="11" t="str">
        <f t="shared" si="5"/>
        <v>insert into INTRegion (prefix, country, countryCode, region) values('1829','Dominican Republic','DO',null);</v>
      </c>
    </row>
    <row r="383" spans="1:5">
      <c r="A383" s="11" t="s">
        <v>1590</v>
      </c>
      <c r="B383" s="11" t="s">
        <v>1588</v>
      </c>
      <c r="C383" s="11" t="s">
        <v>31179</v>
      </c>
      <c r="E383" s="11" t="str">
        <f t="shared" si="5"/>
        <v>insert into INTRegion (prefix, country, countryCode, region) values('1849','Dominican Republic','DO',null);</v>
      </c>
    </row>
    <row r="384" spans="1:5">
      <c r="A384" s="11" t="s">
        <v>1591</v>
      </c>
      <c r="B384" s="11" t="s">
        <v>1592</v>
      </c>
      <c r="C384" s="11" t="s">
        <v>31180</v>
      </c>
      <c r="E384" s="11" t="str">
        <f t="shared" si="5"/>
        <v>insert into INTRegion (prefix, country, countryCode, region) values('1868','Trinidad and Tobago','TT',null);</v>
      </c>
    </row>
    <row r="385" spans="1:5">
      <c r="A385" s="11" t="s">
        <v>1593</v>
      </c>
      <c r="B385" s="11" t="s">
        <v>1594</v>
      </c>
      <c r="C385" s="11" t="s">
        <v>31181</v>
      </c>
      <c r="E385" s="11" t="str">
        <f t="shared" si="5"/>
        <v>insert into INTRegion (prefix, country, countryCode, region) values('1869','Saint Kitts and Nevis','KN',null);</v>
      </c>
    </row>
    <row r="386" spans="1:5">
      <c r="A386" s="11" t="s">
        <v>1595</v>
      </c>
      <c r="B386" s="11" t="s">
        <v>1596</v>
      </c>
      <c r="C386" s="11" t="s">
        <v>31182</v>
      </c>
      <c r="E386" s="11" t="str">
        <f t="shared" si="5"/>
        <v>insert into INTRegion (prefix, country, countryCode, region) values('1876','Jamaica','JM',null);</v>
      </c>
    </row>
    <row r="387" spans="1:5">
      <c r="A387" s="11" t="s">
        <v>1597</v>
      </c>
      <c r="B387" s="11" t="s">
        <v>1586</v>
      </c>
      <c r="C387" s="11" t="s">
        <v>31178</v>
      </c>
      <c r="E387" s="11" t="str">
        <f t="shared" si="5"/>
        <v>insert into INTRegion (prefix, country, countryCode, region) values('1939','Puerto Rico','PR',null);</v>
      </c>
    </row>
    <row r="388" spans="1:5">
      <c r="A388" s="11" t="s">
        <v>1598</v>
      </c>
      <c r="B388" s="11" t="s">
        <v>1599</v>
      </c>
      <c r="C388" s="11" t="s">
        <v>31183</v>
      </c>
      <c r="E388" s="11" t="str">
        <f t="shared" ref="E388:E451" si="6">E$1&amp;IF(ISBLANK(A388),"null","'"&amp;A388&amp;"'")&amp;","&amp;IF(ISBLANK(B388),"null","'"&amp;B388&amp;"'")&amp;","&amp;IF(ISBLANK(C388),"null","'"&amp;C388&amp;"'")&amp;","&amp;IF(ISBLANK(D388),"null","'"&amp;D388&amp;"'")&amp;F$1</f>
        <v>insert into INTRegion (prefix, country, countryCode, region) values('7','Russia','RU',null);</v>
      </c>
    </row>
    <row r="389" spans="1:5">
      <c r="A389" s="11" t="s">
        <v>1600</v>
      </c>
      <c r="B389" s="11" t="s">
        <v>1601</v>
      </c>
      <c r="C389" s="11" t="s">
        <v>31184</v>
      </c>
      <c r="E389" s="11" t="str">
        <f t="shared" si="6"/>
        <v>insert into INTRegion (prefix, country, countryCode, region) values('20','Egypt','EG',null);</v>
      </c>
    </row>
    <row r="390" spans="1:5">
      <c r="A390" s="11" t="s">
        <v>1602</v>
      </c>
      <c r="B390" s="11" t="s">
        <v>1603</v>
      </c>
      <c r="C390" s="11" t="s">
        <v>31185</v>
      </c>
      <c r="E390" s="11" t="str">
        <f t="shared" si="6"/>
        <v>insert into INTRegion (prefix, country, countryCode, region) values('27','South Africa','ZA',null);</v>
      </c>
    </row>
    <row r="391" spans="1:5">
      <c r="A391" s="11" t="s">
        <v>1604</v>
      </c>
      <c r="B391" s="11" t="s">
        <v>1605</v>
      </c>
      <c r="C391" s="11" t="s">
        <v>31186</v>
      </c>
      <c r="E391" s="11" t="str">
        <f t="shared" si="6"/>
        <v>insert into INTRegion (prefix, country, countryCode, region) values('30','Greece','GR',null);</v>
      </c>
    </row>
    <row r="392" spans="1:5">
      <c r="A392" s="11" t="s">
        <v>1606</v>
      </c>
      <c r="B392" s="11" t="s">
        <v>1607</v>
      </c>
      <c r="C392" s="11" t="s">
        <v>31187</v>
      </c>
      <c r="E392" s="11" t="str">
        <f t="shared" si="6"/>
        <v>insert into INTRegion (prefix, country, countryCode, region) values('31','Netherlands','NL',null);</v>
      </c>
    </row>
    <row r="393" spans="1:5">
      <c r="A393" s="11" t="s">
        <v>1608</v>
      </c>
      <c r="B393" s="11" t="s">
        <v>1609</v>
      </c>
      <c r="C393" s="11" t="s">
        <v>31188</v>
      </c>
      <c r="E393" s="11" t="str">
        <f t="shared" si="6"/>
        <v>insert into INTRegion (prefix, country, countryCode, region) values('32','Belgium','BE',null);</v>
      </c>
    </row>
    <row r="394" spans="1:5">
      <c r="A394" s="11" t="s">
        <v>1610</v>
      </c>
      <c r="B394" s="11" t="s">
        <v>1611</v>
      </c>
      <c r="C394" s="11" t="s">
        <v>31189</v>
      </c>
      <c r="E394" s="11" t="str">
        <f t="shared" si="6"/>
        <v>insert into INTRegion (prefix, country, countryCode, region) values('33','France','FR',null);</v>
      </c>
    </row>
    <row r="395" spans="1:5">
      <c r="A395" s="11" t="s">
        <v>1612</v>
      </c>
      <c r="B395" s="11" t="s">
        <v>1613</v>
      </c>
      <c r="C395" s="11" t="s">
        <v>31190</v>
      </c>
      <c r="E395" s="11" t="str">
        <f t="shared" si="6"/>
        <v>insert into INTRegion (prefix, country, countryCode, region) values('34','Spain','ES',null);</v>
      </c>
    </row>
    <row r="396" spans="1:5">
      <c r="A396" s="11" t="s">
        <v>1614</v>
      </c>
      <c r="B396" s="11" t="s">
        <v>1615</v>
      </c>
      <c r="C396" s="11" t="s">
        <v>31191</v>
      </c>
      <c r="E396" s="11" t="str">
        <f t="shared" si="6"/>
        <v>insert into INTRegion (prefix, country, countryCode, region) values('36','Hungary','HU',null);</v>
      </c>
    </row>
    <row r="397" spans="1:5">
      <c r="A397" s="11" t="s">
        <v>1616</v>
      </c>
      <c r="B397" s="11" t="s">
        <v>1617</v>
      </c>
      <c r="C397" s="11" t="s">
        <v>31192</v>
      </c>
      <c r="E397" s="11" t="str">
        <f t="shared" si="6"/>
        <v>insert into INTRegion (prefix, country, countryCode, region) values('39','Italy','IT',null);</v>
      </c>
    </row>
    <row r="398" spans="1:5">
      <c r="A398" s="11" t="s">
        <v>1618</v>
      </c>
      <c r="B398" s="11" t="s">
        <v>1619</v>
      </c>
      <c r="C398" s="11" t="s">
        <v>31193</v>
      </c>
      <c r="E398" s="11" t="str">
        <f t="shared" si="6"/>
        <v>insert into INTRegion (prefix, country, countryCode, region) values('40','Romania','RO',null);</v>
      </c>
    </row>
    <row r="399" spans="1:5">
      <c r="A399" s="11" t="s">
        <v>1620</v>
      </c>
      <c r="B399" s="11" t="s">
        <v>1621</v>
      </c>
      <c r="C399" s="11" t="s">
        <v>31194</v>
      </c>
      <c r="E399" s="11" t="str">
        <f t="shared" si="6"/>
        <v>insert into INTRegion (prefix, country, countryCode, region) values('41','Switzerland','CH',null);</v>
      </c>
    </row>
    <row r="400" spans="1:5">
      <c r="A400" s="11" t="s">
        <v>1622</v>
      </c>
      <c r="B400" s="11" t="s">
        <v>1623</v>
      </c>
      <c r="C400" s="11" t="s">
        <v>31195</v>
      </c>
      <c r="E400" s="11" t="str">
        <f t="shared" si="6"/>
        <v>insert into INTRegion (prefix, country, countryCode, region) values('43','Austria','AT',null);</v>
      </c>
    </row>
    <row r="401" spans="1:5">
      <c r="A401" s="11" t="s">
        <v>897</v>
      </c>
      <c r="B401" s="11" t="s">
        <v>1624</v>
      </c>
      <c r="C401" s="11" t="s">
        <v>29822</v>
      </c>
      <c r="E401" s="11" t="str">
        <f t="shared" si="6"/>
        <v>insert into INTRegion (prefix, country, countryCode, region) values('44','United Kingdom','GB',null);</v>
      </c>
    </row>
    <row r="402" spans="1:5">
      <c r="A402" s="11" t="s">
        <v>1625</v>
      </c>
      <c r="B402" s="11" t="s">
        <v>1626</v>
      </c>
      <c r="C402" s="11" t="s">
        <v>31196</v>
      </c>
      <c r="E402" s="11" t="str">
        <f t="shared" si="6"/>
        <v>insert into INTRegion (prefix, country, countryCode, region) values('45','Denmark','DK',null);</v>
      </c>
    </row>
    <row r="403" spans="1:5">
      <c r="A403" s="11" t="s">
        <v>1627</v>
      </c>
      <c r="B403" s="11" t="s">
        <v>1628</v>
      </c>
      <c r="C403" s="11" t="s">
        <v>31197</v>
      </c>
      <c r="E403" s="11" t="str">
        <f t="shared" si="6"/>
        <v>insert into INTRegion (prefix, country, countryCode, region) values('46','Sweden','SE',null);</v>
      </c>
    </row>
    <row r="404" spans="1:5">
      <c r="A404" s="11" t="s">
        <v>1629</v>
      </c>
      <c r="B404" s="11" t="s">
        <v>1630</v>
      </c>
      <c r="C404" s="11" t="s">
        <v>31198</v>
      </c>
      <c r="E404" s="11" t="str">
        <f t="shared" si="6"/>
        <v>insert into INTRegion (prefix, country, countryCode, region) values('47','Norway','NO',null);</v>
      </c>
    </row>
    <row r="405" spans="1:5">
      <c r="A405" s="11" t="s">
        <v>1631</v>
      </c>
      <c r="B405" s="11" t="s">
        <v>1632</v>
      </c>
      <c r="C405" s="11" t="s">
        <v>31199</v>
      </c>
      <c r="E405" s="11" t="str">
        <f t="shared" si="6"/>
        <v>insert into INTRegion (prefix, country, countryCode, region) values('48','Poland','PL',null);</v>
      </c>
    </row>
    <row r="406" spans="1:5">
      <c r="A406" s="11" t="s">
        <v>1633</v>
      </c>
      <c r="B406" s="11" t="s">
        <v>1634</v>
      </c>
      <c r="C406" s="11" t="s">
        <v>31200</v>
      </c>
      <c r="E406" s="11" t="str">
        <f t="shared" si="6"/>
        <v>insert into INTRegion (prefix, country, countryCode, region) values('49','Germany','DE',null);</v>
      </c>
    </row>
    <row r="407" spans="1:5" ht="15.75">
      <c r="A407" s="11" t="s">
        <v>1635</v>
      </c>
      <c r="B407" s="11" t="s">
        <v>1636</v>
      </c>
      <c r="C407" s="35" t="s">
        <v>31201</v>
      </c>
      <c r="E407" s="11" t="str">
        <f t="shared" si="6"/>
        <v>insert into INTRegion (prefix, country, countryCode, region) values('51','Peru','PE',null);</v>
      </c>
    </row>
    <row r="408" spans="1:5">
      <c r="A408" s="11" t="s">
        <v>1637</v>
      </c>
      <c r="B408" s="11" t="s">
        <v>1638</v>
      </c>
      <c r="C408" s="11" t="s">
        <v>31202</v>
      </c>
      <c r="E408" s="11" t="str">
        <f t="shared" si="6"/>
        <v>insert into INTRegion (prefix, country, countryCode, region) values('52','Mexico','MX',null);</v>
      </c>
    </row>
    <row r="409" spans="1:5">
      <c r="A409" s="11" t="s">
        <v>1639</v>
      </c>
      <c r="B409" s="11" t="s">
        <v>1640</v>
      </c>
      <c r="C409" s="11" t="s">
        <v>31203</v>
      </c>
      <c r="E409" s="11" t="str">
        <f t="shared" si="6"/>
        <v>insert into INTRegion (prefix, country, countryCode, region) values('53','Cuba','CU',null);</v>
      </c>
    </row>
    <row r="410" spans="1:5">
      <c r="A410" s="11" t="s">
        <v>1641</v>
      </c>
      <c r="B410" s="11" t="s">
        <v>1642</v>
      </c>
      <c r="C410" s="11" t="s">
        <v>31204</v>
      </c>
      <c r="E410" s="11" t="str">
        <f t="shared" si="6"/>
        <v>insert into INTRegion (prefix, country, countryCode, region) values('54','Argentina','AR',null);</v>
      </c>
    </row>
    <row r="411" spans="1:5">
      <c r="A411" s="11" t="s">
        <v>1643</v>
      </c>
      <c r="B411" s="11" t="s">
        <v>1644</v>
      </c>
      <c r="C411" s="11" t="s">
        <v>31205</v>
      </c>
      <c r="E411" s="11" t="str">
        <f t="shared" si="6"/>
        <v>insert into INTRegion (prefix, country, countryCode, region) values('55','Brazil','BR',null);</v>
      </c>
    </row>
    <row r="412" spans="1:5">
      <c r="A412" s="11" t="s">
        <v>1645</v>
      </c>
      <c r="B412" s="11" t="s">
        <v>1646</v>
      </c>
      <c r="C412" s="11" t="s">
        <v>31206</v>
      </c>
      <c r="E412" s="11" t="str">
        <f t="shared" si="6"/>
        <v>insert into INTRegion (prefix, country, countryCode, region) values('56','Chile','CL',null);</v>
      </c>
    </row>
    <row r="413" spans="1:5">
      <c r="A413" s="11" t="s">
        <v>1647</v>
      </c>
      <c r="B413" s="11" t="s">
        <v>1648</v>
      </c>
      <c r="C413" s="11" t="s">
        <v>31207</v>
      </c>
      <c r="E413" s="11" t="str">
        <f t="shared" si="6"/>
        <v>insert into INTRegion (prefix, country, countryCode, region) values('57','Colombia','CO',null);</v>
      </c>
    </row>
    <row r="414" spans="1:5">
      <c r="A414" s="11" t="s">
        <v>1649</v>
      </c>
      <c r="B414" s="11" t="s">
        <v>1650</v>
      </c>
      <c r="C414" s="11" t="s">
        <v>31208</v>
      </c>
      <c r="E414" s="11" t="str">
        <f t="shared" si="6"/>
        <v>insert into INTRegion (prefix, country, countryCode, region) values('58','Venezuela','VE',null);</v>
      </c>
    </row>
    <row r="415" spans="1:5">
      <c r="A415" s="11" t="s">
        <v>1651</v>
      </c>
      <c r="B415" s="11" t="s">
        <v>1652</v>
      </c>
      <c r="C415" s="11" t="s">
        <v>31209</v>
      </c>
      <c r="E415" s="11" t="str">
        <f t="shared" si="6"/>
        <v>insert into INTRegion (prefix, country, countryCode, region) values('60','Malaysia','MY',null);</v>
      </c>
    </row>
    <row r="416" spans="1:5">
      <c r="A416" s="11" t="s">
        <v>1653</v>
      </c>
      <c r="B416" s="11" t="s">
        <v>1654</v>
      </c>
      <c r="C416" s="11" t="s">
        <v>31210</v>
      </c>
      <c r="E416" s="11" t="str">
        <f t="shared" si="6"/>
        <v>insert into INTRegion (prefix, country, countryCode, region) values('61','Australia','AU',null);</v>
      </c>
    </row>
    <row r="417" spans="1:5">
      <c r="A417" s="11" t="s">
        <v>1655</v>
      </c>
      <c r="B417" s="11" t="s">
        <v>1656</v>
      </c>
      <c r="C417" s="11" t="s">
        <v>31211</v>
      </c>
      <c r="E417" s="11" t="str">
        <f t="shared" si="6"/>
        <v>insert into INTRegion (prefix, country, countryCode, region) values('62','Indonesia','ID',null);</v>
      </c>
    </row>
    <row r="418" spans="1:5">
      <c r="A418" s="11" t="s">
        <v>1657</v>
      </c>
      <c r="B418" s="11" t="s">
        <v>1658</v>
      </c>
      <c r="C418" s="11" t="s">
        <v>31212</v>
      </c>
      <c r="E418" s="11" t="str">
        <f t="shared" si="6"/>
        <v>insert into INTRegion (prefix, country, countryCode, region) values('63','Philippines','PH',null);</v>
      </c>
    </row>
    <row r="419" spans="1:5" ht="15.75">
      <c r="A419" s="11" t="s">
        <v>1659</v>
      </c>
      <c r="B419" s="11" t="s">
        <v>1660</v>
      </c>
      <c r="C419" s="35" t="s">
        <v>29857</v>
      </c>
      <c r="E419" s="11" t="str">
        <f t="shared" si="6"/>
        <v>insert into INTRegion (prefix, country, countryCode, region) values('64','New Zealand','NZ',null);</v>
      </c>
    </row>
    <row r="420" spans="1:5">
      <c r="A420" s="11" t="s">
        <v>1661</v>
      </c>
      <c r="B420" s="11" t="s">
        <v>1662</v>
      </c>
      <c r="C420" s="11" t="s">
        <v>31213</v>
      </c>
      <c r="E420" s="11" t="str">
        <f t="shared" si="6"/>
        <v>insert into INTRegion (prefix, country, countryCode, region) values('65','Singapore','SG',null);</v>
      </c>
    </row>
    <row r="421" spans="1:5">
      <c r="A421" s="11" t="s">
        <v>1663</v>
      </c>
      <c r="B421" s="11" t="s">
        <v>1664</v>
      </c>
      <c r="C421" s="11" t="s">
        <v>31214</v>
      </c>
      <c r="E421" s="11" t="str">
        <f t="shared" si="6"/>
        <v>insert into INTRegion (prefix, country, countryCode, region) values('66','Thailand','TH',null);</v>
      </c>
    </row>
    <row r="422" spans="1:5">
      <c r="A422" s="11" t="s">
        <v>1665</v>
      </c>
      <c r="B422" s="11" t="s">
        <v>1666</v>
      </c>
      <c r="C422" s="11" t="s">
        <v>31215</v>
      </c>
      <c r="E422" s="11" t="str">
        <f t="shared" si="6"/>
        <v>insert into INTRegion (prefix, country, countryCode, region) values('81','Japan','JP',null);</v>
      </c>
    </row>
    <row r="423" spans="1:5">
      <c r="A423" s="11" t="s">
        <v>1667</v>
      </c>
      <c r="B423" s="11" t="s">
        <v>1668</v>
      </c>
      <c r="C423" s="11" t="s">
        <v>31216</v>
      </c>
      <c r="E423" s="11" t="str">
        <f t="shared" si="6"/>
        <v>insert into INTRegion (prefix, country, countryCode, region) values('82','South Korea','KR',null);</v>
      </c>
    </row>
    <row r="424" spans="1:5">
      <c r="A424" s="11" t="s">
        <v>1669</v>
      </c>
      <c r="B424" s="11" t="s">
        <v>1670</v>
      </c>
      <c r="C424" s="11" t="s">
        <v>31217</v>
      </c>
      <c r="E424" s="11" t="str">
        <f t="shared" si="6"/>
        <v>insert into INTRegion (prefix, country, countryCode, region) values('84','Vietnam','VN',null);</v>
      </c>
    </row>
    <row r="425" spans="1:5">
      <c r="A425" s="11" t="s">
        <v>1671</v>
      </c>
      <c r="B425" s="11" t="s">
        <v>1672</v>
      </c>
      <c r="C425" s="11" t="s">
        <v>31218</v>
      </c>
      <c r="E425" s="11" t="str">
        <f t="shared" si="6"/>
        <v>insert into INTRegion (prefix, country, countryCode, region) values('86','China','CN',null);</v>
      </c>
    </row>
    <row r="426" spans="1:5">
      <c r="A426" s="11" t="s">
        <v>1673</v>
      </c>
      <c r="B426" s="11" t="s">
        <v>1674</v>
      </c>
      <c r="C426" s="11" t="s">
        <v>31219</v>
      </c>
      <c r="E426" s="11" t="str">
        <f t="shared" si="6"/>
        <v>insert into INTRegion (prefix, country, countryCode, region) values('90','Turkey','TR',null);</v>
      </c>
    </row>
    <row r="427" spans="1:5">
      <c r="A427" s="11" t="s">
        <v>1675</v>
      </c>
      <c r="B427" s="11" t="s">
        <v>1676</v>
      </c>
      <c r="C427" s="11" t="s">
        <v>31220</v>
      </c>
      <c r="E427" s="11" t="str">
        <f t="shared" si="6"/>
        <v>insert into INTRegion (prefix, country, countryCode, region) values('91','India','IN',null);</v>
      </c>
    </row>
    <row r="428" spans="1:5">
      <c r="A428" s="11" t="s">
        <v>1677</v>
      </c>
      <c r="B428" s="11" t="s">
        <v>1678</v>
      </c>
      <c r="C428" s="11" t="s">
        <v>31221</v>
      </c>
      <c r="E428" s="11" t="str">
        <f t="shared" si="6"/>
        <v>insert into INTRegion (prefix, country, countryCode, region) values('92','Pakistan','PK',null);</v>
      </c>
    </row>
    <row r="429" spans="1:5">
      <c r="A429" s="11" t="s">
        <v>1679</v>
      </c>
      <c r="B429" s="11" t="s">
        <v>1680</v>
      </c>
      <c r="C429" s="11" t="s">
        <v>31222</v>
      </c>
      <c r="E429" s="11" t="str">
        <f t="shared" si="6"/>
        <v>insert into INTRegion (prefix, country, countryCode, region) values('93','Afghanistan','AF',null);</v>
      </c>
    </row>
    <row r="430" spans="1:5">
      <c r="A430" s="11" t="s">
        <v>1681</v>
      </c>
      <c r="B430" s="11" t="s">
        <v>1682</v>
      </c>
      <c r="C430" s="11" t="s">
        <v>31223</v>
      </c>
      <c r="E430" s="11" t="str">
        <f t="shared" si="6"/>
        <v>insert into INTRegion (prefix, country, countryCode, region) values('94','Sri Lanka','LK',null);</v>
      </c>
    </row>
    <row r="431" spans="1:5">
      <c r="A431" s="11" t="s">
        <v>1683</v>
      </c>
      <c r="B431" s="11" t="s">
        <v>1684</v>
      </c>
      <c r="C431" s="11" t="s">
        <v>31224</v>
      </c>
      <c r="E431" s="11" t="str">
        <f t="shared" si="6"/>
        <v>insert into INTRegion (prefix, country, countryCode, region) values('95','Burma','MM',null);</v>
      </c>
    </row>
    <row r="432" spans="1:5">
      <c r="A432" s="11" t="s">
        <v>1685</v>
      </c>
      <c r="B432" s="11" t="s">
        <v>1686</v>
      </c>
      <c r="C432" s="11" t="s">
        <v>31225</v>
      </c>
      <c r="E432" s="11" t="str">
        <f t="shared" si="6"/>
        <v>insert into INTRegion (prefix, country, countryCode, region) values('98','Iran','IR',null);</v>
      </c>
    </row>
    <row r="433" spans="1:5">
      <c r="A433" s="11" t="s">
        <v>1687</v>
      </c>
      <c r="B433" s="11" t="s">
        <v>1688</v>
      </c>
      <c r="C433" s="11" t="s">
        <v>31226</v>
      </c>
      <c r="E433" s="11" t="str">
        <f t="shared" si="6"/>
        <v>insert into INTRegion (prefix, country, countryCode, region) values('211','South Sudan','SS',null);</v>
      </c>
    </row>
    <row r="434" spans="1:5">
      <c r="A434" s="11" t="s">
        <v>1689</v>
      </c>
      <c r="B434" s="11" t="s">
        <v>1690</v>
      </c>
      <c r="C434" s="11" t="s">
        <v>31227</v>
      </c>
      <c r="E434" s="11" t="str">
        <f t="shared" si="6"/>
        <v>insert into INTRegion (prefix, country, countryCode, region) values('212','Morocco','MA',null);</v>
      </c>
    </row>
    <row r="435" spans="1:5">
      <c r="A435" s="11" t="s">
        <v>1691</v>
      </c>
      <c r="B435" s="11" t="s">
        <v>1692</v>
      </c>
      <c r="C435" s="11" t="s">
        <v>31228</v>
      </c>
      <c r="E435" s="11" t="str">
        <f t="shared" si="6"/>
        <v>insert into INTRegion (prefix, country, countryCode, region) values('213','Algeria','DZ',null);</v>
      </c>
    </row>
    <row r="436" spans="1:5">
      <c r="A436" s="11" t="s">
        <v>1693</v>
      </c>
      <c r="B436" s="11" t="s">
        <v>1694</v>
      </c>
      <c r="C436" s="11" t="s">
        <v>31229</v>
      </c>
      <c r="E436" s="11" t="str">
        <f t="shared" si="6"/>
        <v>insert into INTRegion (prefix, country, countryCode, region) values('216','Tunisia','TN',null);</v>
      </c>
    </row>
    <row r="437" spans="1:5">
      <c r="A437" s="11" t="s">
        <v>1695</v>
      </c>
      <c r="B437" s="11" t="s">
        <v>1696</v>
      </c>
      <c r="C437" s="11" t="s">
        <v>31230</v>
      </c>
      <c r="E437" s="11" t="str">
        <f t="shared" si="6"/>
        <v>insert into INTRegion (prefix, country, countryCode, region) values('218','Libya','LY',null);</v>
      </c>
    </row>
    <row r="438" spans="1:5">
      <c r="A438" s="11" t="s">
        <v>1697</v>
      </c>
      <c r="B438" s="11" t="s">
        <v>1698</v>
      </c>
      <c r="C438" s="11" t="s">
        <v>31231</v>
      </c>
      <c r="E438" s="11" t="str">
        <f t="shared" si="6"/>
        <v>insert into INTRegion (prefix, country, countryCode, region) values('220','Gambia','GM',null);</v>
      </c>
    </row>
    <row r="439" spans="1:5">
      <c r="A439" s="11" t="s">
        <v>1699</v>
      </c>
      <c r="B439" s="11" t="s">
        <v>1700</v>
      </c>
      <c r="C439" s="11" t="s">
        <v>31232</v>
      </c>
      <c r="E439" s="11" t="str">
        <f t="shared" si="6"/>
        <v>insert into INTRegion (prefix, country, countryCode, region) values('221','Senegal','SN',null);</v>
      </c>
    </row>
    <row r="440" spans="1:5">
      <c r="A440" s="11" t="s">
        <v>1701</v>
      </c>
      <c r="B440" s="11" t="s">
        <v>1702</v>
      </c>
      <c r="C440" s="11" t="s">
        <v>31233</v>
      </c>
      <c r="E440" s="11" t="str">
        <f t="shared" si="6"/>
        <v>insert into INTRegion (prefix, country, countryCode, region) values('222','Mauritania','MR',null);</v>
      </c>
    </row>
    <row r="441" spans="1:5">
      <c r="A441" s="11" t="s">
        <v>1703</v>
      </c>
      <c r="B441" s="11" t="s">
        <v>1704</v>
      </c>
      <c r="C441" s="11" t="s">
        <v>31234</v>
      </c>
      <c r="E441" s="11" t="str">
        <f t="shared" si="6"/>
        <v>insert into INTRegion (prefix, country, countryCode, region) values('223','Mali','ML',null);</v>
      </c>
    </row>
    <row r="442" spans="1:5">
      <c r="A442" s="11" t="s">
        <v>1705</v>
      </c>
      <c r="B442" s="11" t="s">
        <v>1706</v>
      </c>
      <c r="C442" s="11" t="s">
        <v>31235</v>
      </c>
      <c r="E442" s="11" t="str">
        <f t="shared" si="6"/>
        <v>insert into INTRegion (prefix, country, countryCode, region) values('224','Guinea','GQ',null);</v>
      </c>
    </row>
    <row r="443" spans="1:5">
      <c r="A443" s="11" t="s">
        <v>1707</v>
      </c>
      <c r="B443" s="11" t="s">
        <v>31373</v>
      </c>
      <c r="C443" s="11" t="s">
        <v>31236</v>
      </c>
      <c r="E443" s="11" t="str">
        <f>E$1&amp;IF(ISBLANK(A443),"null","'"&amp;A443&amp;"'")&amp;","&amp;IF(ISBLANK(B443),"null","'"&amp;B443&amp;"'")&amp;","&amp;IF(ISBLANK(C443),"null","'"&amp;C443&amp;"'")&amp;","&amp;IF(ISBLANK(D443),"null","'"&amp;D443&amp;"'")&amp;F$1</f>
        <v>insert into INTRegion (prefix, country, countryCode, region) values('225','Côte dIvoire','CI',null);</v>
      </c>
    </row>
    <row r="444" spans="1:5" ht="15.75">
      <c r="A444" s="11" t="s">
        <v>1708</v>
      </c>
      <c r="B444" s="11" t="s">
        <v>1709</v>
      </c>
      <c r="C444" s="35" t="s">
        <v>31237</v>
      </c>
      <c r="E444" s="11" t="str">
        <f t="shared" si="6"/>
        <v>insert into INTRegion (prefix, country, countryCode, region) values('226','Burkina Faso','BF',null);</v>
      </c>
    </row>
    <row r="445" spans="1:5">
      <c r="A445" s="11" t="s">
        <v>1710</v>
      </c>
      <c r="B445" s="11" t="s">
        <v>1711</v>
      </c>
      <c r="C445" s="11" t="s">
        <v>31238</v>
      </c>
      <c r="E445" s="11" t="str">
        <f t="shared" si="6"/>
        <v>insert into INTRegion (prefix, country, countryCode, region) values('227','Niger','NE',null);</v>
      </c>
    </row>
    <row r="446" spans="1:5">
      <c r="A446" s="11" t="s">
        <v>1712</v>
      </c>
      <c r="B446" s="11" t="s">
        <v>1713</v>
      </c>
      <c r="C446" s="11" t="s">
        <v>31239</v>
      </c>
      <c r="E446" s="11" t="str">
        <f t="shared" si="6"/>
        <v>insert into INTRegion (prefix, country, countryCode, region) values('228','Togo','TG',null);</v>
      </c>
    </row>
    <row r="447" spans="1:5">
      <c r="A447" s="11" t="s">
        <v>1714</v>
      </c>
      <c r="B447" s="11" t="s">
        <v>1715</v>
      </c>
      <c r="C447" s="11" t="s">
        <v>31240</v>
      </c>
      <c r="E447" s="11" t="str">
        <f t="shared" si="6"/>
        <v>insert into INTRegion (prefix, country, countryCode, region) values('229','Benin','BJ',null);</v>
      </c>
    </row>
    <row r="448" spans="1:5">
      <c r="A448" s="11" t="s">
        <v>1716</v>
      </c>
      <c r="B448" s="11" t="s">
        <v>1717</v>
      </c>
      <c r="C448" s="11" t="s">
        <v>31241</v>
      </c>
      <c r="E448" s="11" t="str">
        <f t="shared" si="6"/>
        <v>insert into INTRegion (prefix, country, countryCode, region) values('230','Mauritius','MU',null);</v>
      </c>
    </row>
    <row r="449" spans="1:5">
      <c r="A449" s="11" t="s">
        <v>1718</v>
      </c>
      <c r="B449" s="11" t="s">
        <v>1719</v>
      </c>
      <c r="C449" s="11" t="s">
        <v>31242</v>
      </c>
      <c r="E449" s="11" t="str">
        <f t="shared" si="6"/>
        <v>insert into INTRegion (prefix, country, countryCode, region) values('231','Liberia','LR',null);</v>
      </c>
    </row>
    <row r="450" spans="1:5">
      <c r="A450" s="11" t="s">
        <v>1720</v>
      </c>
      <c r="B450" s="11" t="s">
        <v>1721</v>
      </c>
      <c r="C450" s="11" t="s">
        <v>31243</v>
      </c>
      <c r="E450" s="11" t="str">
        <f t="shared" si="6"/>
        <v>insert into INTRegion (prefix, country, countryCode, region) values('232','Sierra Leone','SL',null);</v>
      </c>
    </row>
    <row r="451" spans="1:5">
      <c r="A451" s="11" t="s">
        <v>1722</v>
      </c>
      <c r="B451" s="11" t="s">
        <v>1723</v>
      </c>
      <c r="C451" s="11" t="s">
        <v>31244</v>
      </c>
      <c r="E451" s="11" t="str">
        <f t="shared" si="6"/>
        <v>insert into INTRegion (prefix, country, countryCode, region) values('233','Ghana','GH',null);</v>
      </c>
    </row>
    <row r="452" spans="1:5">
      <c r="A452" s="11" t="s">
        <v>1724</v>
      </c>
      <c r="B452" s="11" t="s">
        <v>1725</v>
      </c>
      <c r="C452" s="11" t="s">
        <v>31245</v>
      </c>
      <c r="E452" s="11" t="str">
        <f t="shared" ref="E452:E515" si="7">E$1&amp;IF(ISBLANK(A452),"null","'"&amp;A452&amp;"'")&amp;","&amp;IF(ISBLANK(B452),"null","'"&amp;B452&amp;"'")&amp;","&amp;IF(ISBLANK(C452),"null","'"&amp;C452&amp;"'")&amp;","&amp;IF(ISBLANK(D452),"null","'"&amp;D452&amp;"'")&amp;F$1</f>
        <v>insert into INTRegion (prefix, country, countryCode, region) values('234','Nigeria','NG',null);</v>
      </c>
    </row>
    <row r="453" spans="1:5">
      <c r="A453" s="11" t="s">
        <v>1726</v>
      </c>
      <c r="B453" s="11" t="s">
        <v>1727</v>
      </c>
      <c r="C453" s="11" t="s">
        <v>31246</v>
      </c>
      <c r="E453" s="11" t="str">
        <f t="shared" si="7"/>
        <v>insert into INTRegion (prefix, country, countryCode, region) values('235','Chad','TD',null);</v>
      </c>
    </row>
    <row r="454" spans="1:5">
      <c r="A454" s="11" t="s">
        <v>1728</v>
      </c>
      <c r="B454" s="11" t="s">
        <v>1729</v>
      </c>
      <c r="C454" s="11" t="s">
        <v>31247</v>
      </c>
      <c r="E454" s="11" t="str">
        <f t="shared" si="7"/>
        <v>insert into INTRegion (prefix, country, countryCode, region) values('236','Central African Republic','CF',null);</v>
      </c>
    </row>
    <row r="455" spans="1:5">
      <c r="A455" s="11" t="s">
        <v>1730</v>
      </c>
      <c r="B455" s="11" t="s">
        <v>1731</v>
      </c>
      <c r="C455" s="11" t="s">
        <v>31248</v>
      </c>
      <c r="E455" s="11" t="str">
        <f t="shared" si="7"/>
        <v>insert into INTRegion (prefix, country, countryCode, region) values('237','Cameroon','CM',null);</v>
      </c>
    </row>
    <row r="456" spans="1:5">
      <c r="A456" s="11" t="s">
        <v>1732</v>
      </c>
      <c r="B456" s="11" t="s">
        <v>1733</v>
      </c>
      <c r="C456" s="11" t="s">
        <v>31249</v>
      </c>
      <c r="E456" s="11" t="str">
        <f t="shared" si="7"/>
        <v>insert into INTRegion (prefix, country, countryCode, region) values('238','Cape Verde','CV',null);</v>
      </c>
    </row>
    <row r="457" spans="1:5">
      <c r="A457" s="11" t="s">
        <v>1734</v>
      </c>
      <c r="B457" s="11" t="s">
        <v>1735</v>
      </c>
      <c r="C457" s="11" t="s">
        <v>31250</v>
      </c>
      <c r="E457" s="11" t="str">
        <f t="shared" si="7"/>
        <v>insert into INTRegion (prefix, country, countryCode, region) values('239','São Tomé and Príncipe','ST',null);</v>
      </c>
    </row>
    <row r="458" spans="1:5">
      <c r="A458" s="11" t="s">
        <v>1736</v>
      </c>
      <c r="B458" s="11" t="s">
        <v>1737</v>
      </c>
      <c r="C458" s="11" t="s">
        <v>31235</v>
      </c>
      <c r="E458" s="11" t="str">
        <f t="shared" si="7"/>
        <v>insert into INTRegion (prefix, country, countryCode, region) values('240','Equatorial Guinea','GQ',null);</v>
      </c>
    </row>
    <row r="459" spans="1:5">
      <c r="A459" s="11" t="s">
        <v>1738</v>
      </c>
      <c r="B459" s="11" t="s">
        <v>1739</v>
      </c>
      <c r="C459" s="11" t="s">
        <v>31251</v>
      </c>
      <c r="E459" s="11" t="str">
        <f t="shared" si="7"/>
        <v>insert into INTRegion (prefix, country, countryCode, region) values('241','Gabon','GA',null);</v>
      </c>
    </row>
    <row r="460" spans="1:5">
      <c r="A460" s="11" t="s">
        <v>1740</v>
      </c>
      <c r="B460" s="11" t="s">
        <v>1741</v>
      </c>
      <c r="C460" s="11" t="s">
        <v>31252</v>
      </c>
      <c r="E460" s="11" t="str">
        <f t="shared" si="7"/>
        <v>insert into INTRegion (prefix, country, countryCode, region) values('242','Congo (Brazzaville)','CG',null);</v>
      </c>
    </row>
    <row r="461" spans="1:5">
      <c r="A461" s="11" t="s">
        <v>1742</v>
      </c>
      <c r="B461" s="11" t="s">
        <v>1743</v>
      </c>
      <c r="C461" s="11" t="s">
        <v>31253</v>
      </c>
      <c r="E461" s="11" t="str">
        <f t="shared" si="7"/>
        <v>insert into INTRegion (prefix, country, countryCode, region) values('243','Congo (Zaire)','CD',null);</v>
      </c>
    </row>
    <row r="462" spans="1:5">
      <c r="A462" s="11" t="s">
        <v>1744</v>
      </c>
      <c r="B462" s="11" t="s">
        <v>1745</v>
      </c>
      <c r="C462" s="11" t="s">
        <v>31254</v>
      </c>
      <c r="E462" s="11" t="str">
        <f t="shared" si="7"/>
        <v>insert into INTRegion (prefix, country, countryCode, region) values('244','Angola','AO',null);</v>
      </c>
    </row>
    <row r="463" spans="1:5">
      <c r="A463" s="11" t="s">
        <v>1746</v>
      </c>
      <c r="B463" s="11" t="s">
        <v>1747</v>
      </c>
      <c r="C463" s="11" t="s">
        <v>31255</v>
      </c>
      <c r="E463" s="11" t="str">
        <f t="shared" si="7"/>
        <v>insert into INTRegion (prefix, country, countryCode, region) values('245','Guinea-Bissau','GW',null);</v>
      </c>
    </row>
    <row r="464" spans="1:5">
      <c r="A464" s="11" t="s">
        <v>1748</v>
      </c>
      <c r="B464" s="11" t="s">
        <v>1749</v>
      </c>
      <c r="E464" s="11" t="str">
        <f t="shared" si="7"/>
        <v>insert into INTRegion (prefix, country, countryCode, region) values('246','Diego Garcia',null,null);</v>
      </c>
    </row>
    <row r="465" spans="1:5">
      <c r="A465" s="11" t="s">
        <v>1750</v>
      </c>
      <c r="B465" s="11" t="s">
        <v>1751</v>
      </c>
      <c r="E465" s="11" t="str">
        <f t="shared" si="7"/>
        <v>insert into INTRegion (prefix, country, countryCode, region) values('247','Ascension',null,null);</v>
      </c>
    </row>
    <row r="466" spans="1:5">
      <c r="A466" s="11" t="s">
        <v>1752</v>
      </c>
      <c r="B466" s="11" t="s">
        <v>1753</v>
      </c>
      <c r="C466" s="11" t="s">
        <v>31256</v>
      </c>
      <c r="E466" s="11" t="str">
        <f t="shared" si="7"/>
        <v>insert into INTRegion (prefix, country, countryCode, region) values('248','Seychelles','SC',null);</v>
      </c>
    </row>
    <row r="467" spans="1:5">
      <c r="A467" s="11" t="s">
        <v>1754</v>
      </c>
      <c r="B467" s="11" t="s">
        <v>1755</v>
      </c>
      <c r="C467" s="11" t="s">
        <v>31257</v>
      </c>
      <c r="E467" s="11" t="str">
        <f t="shared" si="7"/>
        <v>insert into INTRegion (prefix, country, countryCode, region) values('249','Sudan','SD',null);</v>
      </c>
    </row>
    <row r="468" spans="1:5">
      <c r="A468" s="11" t="s">
        <v>1756</v>
      </c>
      <c r="B468" s="11" t="s">
        <v>1757</v>
      </c>
      <c r="C468" s="11" t="s">
        <v>31258</v>
      </c>
      <c r="E468" s="11" t="str">
        <f t="shared" si="7"/>
        <v>insert into INTRegion (prefix, country, countryCode, region) values('250','Rwanda','RW',null);</v>
      </c>
    </row>
    <row r="469" spans="1:5">
      <c r="A469" s="11" t="s">
        <v>1758</v>
      </c>
      <c r="B469" s="11" t="s">
        <v>1759</v>
      </c>
      <c r="C469" s="11" t="s">
        <v>31259</v>
      </c>
      <c r="E469" s="11" t="str">
        <f t="shared" si="7"/>
        <v>insert into INTRegion (prefix, country, countryCode, region) values('251','Ethiopia','ET',null);</v>
      </c>
    </row>
    <row r="470" spans="1:5">
      <c r="A470" s="11" t="s">
        <v>1760</v>
      </c>
      <c r="B470" s="11" t="s">
        <v>1761</v>
      </c>
      <c r="C470" s="11" t="s">
        <v>31260</v>
      </c>
      <c r="E470" s="11" t="str">
        <f t="shared" si="7"/>
        <v>insert into INTRegion (prefix, country, countryCode, region) values('252','Somalia','SO',null);</v>
      </c>
    </row>
    <row r="471" spans="1:5">
      <c r="A471" s="11" t="s">
        <v>1762</v>
      </c>
      <c r="B471" s="11" t="s">
        <v>1763</v>
      </c>
      <c r="C471" s="11" t="s">
        <v>31261</v>
      </c>
      <c r="E471" s="11" t="str">
        <f t="shared" si="7"/>
        <v>insert into INTRegion (prefix, country, countryCode, region) values('253','Djibouti','DJ',null);</v>
      </c>
    </row>
    <row r="472" spans="1:5">
      <c r="A472" s="11" t="s">
        <v>1764</v>
      </c>
      <c r="B472" s="11" t="s">
        <v>1765</v>
      </c>
      <c r="C472" s="11" t="s">
        <v>31262</v>
      </c>
      <c r="E472" s="11" t="str">
        <f t="shared" si="7"/>
        <v>insert into INTRegion (prefix, country, countryCode, region) values('254','Kenya','KE',null);</v>
      </c>
    </row>
    <row r="473" spans="1:5">
      <c r="A473" s="11" t="s">
        <v>1766</v>
      </c>
      <c r="B473" s="11" t="s">
        <v>1767</v>
      </c>
      <c r="C473" s="11" t="s">
        <v>31263</v>
      </c>
      <c r="E473" s="11" t="str">
        <f t="shared" si="7"/>
        <v>insert into INTRegion (prefix, country, countryCode, region) values('255','Tanzania and Zanzibar','TZ',null);</v>
      </c>
    </row>
    <row r="474" spans="1:5">
      <c r="A474" s="11" t="s">
        <v>1768</v>
      </c>
      <c r="B474" s="11" t="s">
        <v>1769</v>
      </c>
      <c r="C474" s="11" t="s">
        <v>31264</v>
      </c>
      <c r="E474" s="11" t="str">
        <f t="shared" si="7"/>
        <v>insert into INTRegion (prefix, country, countryCode, region) values('256','Uganda','UG',null);</v>
      </c>
    </row>
    <row r="475" spans="1:5">
      <c r="A475" s="11" t="s">
        <v>1770</v>
      </c>
      <c r="B475" s="11" t="s">
        <v>1771</v>
      </c>
      <c r="C475" s="11" t="s">
        <v>31265</v>
      </c>
      <c r="E475" s="11" t="str">
        <f t="shared" si="7"/>
        <v>insert into INTRegion (prefix, country, countryCode, region) values('257','Burundi','BI',null);</v>
      </c>
    </row>
    <row r="476" spans="1:5">
      <c r="A476" s="11" t="s">
        <v>1772</v>
      </c>
      <c r="B476" s="11" t="s">
        <v>1773</v>
      </c>
      <c r="C476" s="11" t="s">
        <v>31266</v>
      </c>
      <c r="E476" s="11" t="str">
        <f t="shared" si="7"/>
        <v>insert into INTRegion (prefix, country, countryCode, region) values('258','Mozambique','MZ',null);</v>
      </c>
    </row>
    <row r="477" spans="1:5">
      <c r="A477" s="11" t="s">
        <v>1774</v>
      </c>
      <c r="B477" s="11" t="s">
        <v>1775</v>
      </c>
      <c r="C477" s="11" t="s">
        <v>31267</v>
      </c>
      <c r="E477" s="11" t="str">
        <f t="shared" si="7"/>
        <v>insert into INTRegion (prefix, country, countryCode, region) values('260','Zambia','ZM',null);</v>
      </c>
    </row>
    <row r="478" spans="1:5">
      <c r="A478" s="11" t="s">
        <v>1776</v>
      </c>
      <c r="B478" s="11" t="s">
        <v>1777</v>
      </c>
      <c r="C478" s="11" t="s">
        <v>31268</v>
      </c>
      <c r="E478" s="11" t="str">
        <f t="shared" si="7"/>
        <v>insert into INTRegion (prefix, country, countryCode, region) values('261','Madagascar','MG',null);</v>
      </c>
    </row>
    <row r="479" spans="1:5">
      <c r="A479" s="11" t="s">
        <v>1778</v>
      </c>
      <c r="B479" s="11" t="s">
        <v>1779</v>
      </c>
      <c r="C479" s="11" t="s">
        <v>31269</v>
      </c>
      <c r="E479" s="11" t="str">
        <f t="shared" si="7"/>
        <v>insert into INTRegion (prefix, country, countryCode, region) values('262','Réunion Mayotte','RE',null);</v>
      </c>
    </row>
    <row r="480" spans="1:5">
      <c r="A480" s="11" t="s">
        <v>1780</v>
      </c>
      <c r="B480" s="11" t="s">
        <v>1781</v>
      </c>
      <c r="C480" s="11" t="s">
        <v>31270</v>
      </c>
      <c r="E480" s="11" t="str">
        <f t="shared" si="7"/>
        <v>insert into INTRegion (prefix, country, countryCode, region) values('263','Zimbabwe','ZW',null);</v>
      </c>
    </row>
    <row r="481" spans="1:5">
      <c r="A481" s="11" t="s">
        <v>1782</v>
      </c>
      <c r="B481" s="11" t="s">
        <v>31271</v>
      </c>
      <c r="C481" s="11" t="s">
        <v>1784</v>
      </c>
      <c r="E481" s="11" t="str">
        <f t="shared" si="7"/>
        <v>insert into INTRegion (prefix, country, countryCode, region) values('264','MW','Malawi',null);</v>
      </c>
    </row>
    <row r="482" spans="1:5">
      <c r="A482" s="11" t="s">
        <v>1783</v>
      </c>
      <c r="B482" s="11" t="s">
        <v>1784</v>
      </c>
      <c r="C482" s="11" t="s">
        <v>31271</v>
      </c>
      <c r="E482" s="11" t="str">
        <f t="shared" si="7"/>
        <v>insert into INTRegion (prefix, country, countryCode, region) values('265','Malawi','MW',null);</v>
      </c>
    </row>
    <row r="483" spans="1:5">
      <c r="A483" s="11" t="s">
        <v>1785</v>
      </c>
      <c r="B483" s="11" t="s">
        <v>1786</v>
      </c>
      <c r="C483" s="11" t="s">
        <v>31272</v>
      </c>
      <c r="E483" s="11" t="str">
        <f t="shared" si="7"/>
        <v>insert into INTRegion (prefix, country, countryCode, region) values('266','Lesotho','LS',null);</v>
      </c>
    </row>
    <row r="484" spans="1:5">
      <c r="A484" s="11" t="s">
        <v>1787</v>
      </c>
      <c r="B484" s="11" t="s">
        <v>1788</v>
      </c>
      <c r="C484" s="11" t="s">
        <v>31273</v>
      </c>
      <c r="E484" s="11" t="str">
        <f t="shared" si="7"/>
        <v>insert into INTRegion (prefix, country, countryCode, region) values('267','Botswana','BW',null);</v>
      </c>
    </row>
    <row r="485" spans="1:5">
      <c r="A485" s="11" t="s">
        <v>1789</v>
      </c>
      <c r="B485" s="11" t="s">
        <v>1790</v>
      </c>
      <c r="C485" s="11" t="s">
        <v>31274</v>
      </c>
      <c r="E485" s="11" t="str">
        <f t="shared" si="7"/>
        <v>insert into INTRegion (prefix, country, countryCode, region) values('268','Swaziland','SZ',null);</v>
      </c>
    </row>
    <row r="486" spans="1:5">
      <c r="A486" s="11" t="s">
        <v>1791</v>
      </c>
      <c r="B486" s="11" t="s">
        <v>1792</v>
      </c>
      <c r="C486" s="11" t="s">
        <v>31275</v>
      </c>
      <c r="E486" s="11" t="str">
        <f t="shared" si="7"/>
        <v>insert into INTRegion (prefix, country, countryCode, region) values('269','Comoros','KM',null);</v>
      </c>
    </row>
    <row r="487" spans="1:5">
      <c r="A487" s="11" t="s">
        <v>1793</v>
      </c>
      <c r="B487" s="11" t="s">
        <v>1794</v>
      </c>
      <c r="C487" s="11" t="s">
        <v>31276</v>
      </c>
      <c r="E487" s="11" t="str">
        <f t="shared" si="7"/>
        <v>insert into INTRegion (prefix, country, countryCode, region) values('290','Saint Helena and Tristan da Cunha','SH',null);</v>
      </c>
    </row>
    <row r="488" spans="1:5">
      <c r="A488" s="11" t="s">
        <v>1795</v>
      </c>
      <c r="B488" s="11" t="s">
        <v>1796</v>
      </c>
      <c r="C488" s="11" t="s">
        <v>31277</v>
      </c>
      <c r="E488" s="11" t="str">
        <f t="shared" si="7"/>
        <v>insert into INTRegion (prefix, country, countryCode, region) values('291','Eritrea','ER',null);</v>
      </c>
    </row>
    <row r="489" spans="1:5">
      <c r="A489" s="11" t="s">
        <v>1797</v>
      </c>
      <c r="B489" s="11" t="s">
        <v>1798</v>
      </c>
      <c r="C489" s="11" t="s">
        <v>31278</v>
      </c>
      <c r="E489" s="11" t="str">
        <f t="shared" si="7"/>
        <v>insert into INTRegion (prefix, country, countryCode, region) values('297','Aruba','AW',null);</v>
      </c>
    </row>
    <row r="490" spans="1:5">
      <c r="A490" s="11" t="s">
        <v>1799</v>
      </c>
      <c r="B490" s="11" t="s">
        <v>1800</v>
      </c>
      <c r="C490" s="11" t="s">
        <v>31279</v>
      </c>
      <c r="E490" s="11" t="str">
        <f t="shared" si="7"/>
        <v>insert into INTRegion (prefix, country, countryCode, region) values('298','Faroe Islands','FO',null);</v>
      </c>
    </row>
    <row r="491" spans="1:5">
      <c r="A491" s="11" t="s">
        <v>1801</v>
      </c>
      <c r="B491" s="11" t="s">
        <v>1802</v>
      </c>
      <c r="C491" s="11" t="s">
        <v>31280</v>
      </c>
      <c r="E491" s="11" t="str">
        <f t="shared" si="7"/>
        <v>insert into INTRegion (prefix, country, countryCode, region) values('299','Greenland','GL',null);</v>
      </c>
    </row>
    <row r="492" spans="1:5">
      <c r="A492" s="11" t="s">
        <v>1803</v>
      </c>
      <c r="B492" s="11" t="s">
        <v>1804</v>
      </c>
      <c r="C492" s="11" t="s">
        <v>31281</v>
      </c>
      <c r="E492" s="11" t="str">
        <f t="shared" si="7"/>
        <v>insert into INTRegion (prefix, country, countryCode, region) values('350','Gibraltar','GI',null);</v>
      </c>
    </row>
    <row r="493" spans="1:5">
      <c r="A493" s="11" t="s">
        <v>1805</v>
      </c>
      <c r="B493" s="11" t="s">
        <v>1806</v>
      </c>
      <c r="C493" s="11" t="s">
        <v>31282</v>
      </c>
      <c r="E493" s="11" t="str">
        <f t="shared" si="7"/>
        <v>insert into INTRegion (prefix, country, countryCode, region) values('351','Portugal','PT',null);</v>
      </c>
    </row>
    <row r="494" spans="1:5">
      <c r="A494" s="11" t="s">
        <v>1807</v>
      </c>
      <c r="B494" s="11" t="s">
        <v>1808</v>
      </c>
      <c r="C494" s="11" t="s">
        <v>31283</v>
      </c>
      <c r="E494" s="11" t="str">
        <f t="shared" si="7"/>
        <v>insert into INTRegion (prefix, country, countryCode, region) values('352','Luxembourg','LU',null);</v>
      </c>
    </row>
    <row r="495" spans="1:5">
      <c r="A495" s="11" t="s">
        <v>1809</v>
      </c>
      <c r="B495" s="11" t="s">
        <v>1810</v>
      </c>
      <c r="C495" s="11" t="s">
        <v>31284</v>
      </c>
      <c r="E495" s="11" t="str">
        <f t="shared" si="7"/>
        <v>insert into INTRegion (prefix, country, countryCode, region) values('353','Ireland','IE',null);</v>
      </c>
    </row>
    <row r="496" spans="1:5">
      <c r="A496" s="11" t="s">
        <v>1811</v>
      </c>
      <c r="B496" s="11" t="s">
        <v>1812</v>
      </c>
      <c r="C496" s="11" t="s">
        <v>31285</v>
      </c>
      <c r="E496" s="11" t="str">
        <f t="shared" si="7"/>
        <v>insert into INTRegion (prefix, country, countryCode, region) values('354','Iceland','IS',null);</v>
      </c>
    </row>
    <row r="497" spans="1:5">
      <c r="A497" s="11" t="s">
        <v>1813</v>
      </c>
      <c r="B497" s="11" t="s">
        <v>1814</v>
      </c>
      <c r="C497" s="11" t="s">
        <v>31286</v>
      </c>
      <c r="E497" s="11" t="str">
        <f t="shared" si="7"/>
        <v>insert into INTRegion (prefix, country, countryCode, region) values('355','Albania','AL',null);</v>
      </c>
    </row>
    <row r="498" spans="1:5">
      <c r="A498" s="11" t="s">
        <v>1815</v>
      </c>
      <c r="B498" s="11" t="s">
        <v>1816</v>
      </c>
      <c r="C498" s="11" t="s">
        <v>31287</v>
      </c>
      <c r="E498" s="11" t="str">
        <f t="shared" si="7"/>
        <v>insert into INTRegion (prefix, country, countryCode, region) values('356','Malta','MT',null);</v>
      </c>
    </row>
    <row r="499" spans="1:5">
      <c r="A499" s="11" t="s">
        <v>1817</v>
      </c>
      <c r="B499" s="11" t="s">
        <v>1818</v>
      </c>
      <c r="C499" s="11" t="s">
        <v>31288</v>
      </c>
      <c r="E499" s="11" t="str">
        <f t="shared" si="7"/>
        <v>insert into INTRegion (prefix, country, countryCode, region) values('357','Cyprus','CY',null);</v>
      </c>
    </row>
    <row r="500" spans="1:5">
      <c r="A500" s="11" t="s">
        <v>1819</v>
      </c>
      <c r="B500" s="11" t="s">
        <v>1820</v>
      </c>
      <c r="C500" s="11" t="s">
        <v>31289</v>
      </c>
      <c r="E500" s="11" t="str">
        <f t="shared" si="7"/>
        <v>insert into INTRegion (prefix, country, countryCode, region) values('358','Finland','FI',null);</v>
      </c>
    </row>
    <row r="501" spans="1:5">
      <c r="A501" s="11" t="s">
        <v>1821</v>
      </c>
      <c r="B501" s="11" t="s">
        <v>1822</v>
      </c>
      <c r="C501" s="11" t="s">
        <v>31290</v>
      </c>
      <c r="E501" s="11" t="str">
        <f t="shared" si="7"/>
        <v>insert into INTRegion (prefix, country, countryCode, region) values('359','Bulgaria','BG',null);</v>
      </c>
    </row>
    <row r="502" spans="1:5">
      <c r="A502" s="11" t="s">
        <v>1823</v>
      </c>
      <c r="B502" s="11" t="s">
        <v>1824</v>
      </c>
      <c r="C502" s="11" t="s">
        <v>31291</v>
      </c>
      <c r="E502" s="11" t="str">
        <f t="shared" si="7"/>
        <v>insert into INTRegion (prefix, country, countryCode, region) values('370','Lithuania','LT',null);</v>
      </c>
    </row>
    <row r="503" spans="1:5">
      <c r="A503" s="11" t="s">
        <v>1825</v>
      </c>
      <c r="B503" s="11" t="s">
        <v>1826</v>
      </c>
      <c r="C503" s="11" t="s">
        <v>31292</v>
      </c>
      <c r="E503" s="11" t="str">
        <f t="shared" si="7"/>
        <v>insert into INTRegion (prefix, country, countryCode, region) values('371','Latvia','LV',null);</v>
      </c>
    </row>
    <row r="504" spans="1:5">
      <c r="A504" s="11" t="s">
        <v>1827</v>
      </c>
      <c r="B504" s="11" t="s">
        <v>1828</v>
      </c>
      <c r="C504" s="11" t="s">
        <v>31293</v>
      </c>
      <c r="E504" s="11" t="str">
        <f t="shared" si="7"/>
        <v>insert into INTRegion (prefix, country, countryCode, region) values('372','Estonia','EE',null);</v>
      </c>
    </row>
    <row r="505" spans="1:5">
      <c r="A505" s="11" t="s">
        <v>1829</v>
      </c>
      <c r="B505" s="11" t="s">
        <v>1830</v>
      </c>
      <c r="C505" s="11" t="s">
        <v>31294</v>
      </c>
      <c r="E505" s="11" t="str">
        <f t="shared" si="7"/>
        <v>insert into INTRegion (prefix, country, countryCode, region) values('373','Moldova','MD',null);</v>
      </c>
    </row>
    <row r="506" spans="1:5">
      <c r="A506" s="11" t="s">
        <v>1831</v>
      </c>
      <c r="B506" s="11" t="s">
        <v>1832</v>
      </c>
      <c r="C506" s="11" t="s">
        <v>31295</v>
      </c>
      <c r="E506" s="11" t="str">
        <f t="shared" si="7"/>
        <v>insert into INTRegion (prefix, country, countryCode, region) values('374','Armenia','AM',null);</v>
      </c>
    </row>
    <row r="507" spans="1:5">
      <c r="A507" s="11" t="s">
        <v>1833</v>
      </c>
      <c r="B507" s="11" t="s">
        <v>1834</v>
      </c>
      <c r="C507" s="11" t="s">
        <v>31296</v>
      </c>
      <c r="E507" s="11" t="str">
        <f t="shared" si="7"/>
        <v>insert into INTRegion (prefix, country, countryCode, region) values('375','Belarus','BY',null);</v>
      </c>
    </row>
    <row r="508" spans="1:5">
      <c r="A508" s="11" t="s">
        <v>1835</v>
      </c>
      <c r="B508" s="11" t="s">
        <v>1836</v>
      </c>
      <c r="C508" s="11" t="s">
        <v>31297</v>
      </c>
      <c r="E508" s="11" t="str">
        <f t="shared" si="7"/>
        <v>insert into INTRegion (prefix, country, countryCode, region) values('376','Andorra','AD',null);</v>
      </c>
    </row>
    <row r="509" spans="1:5">
      <c r="A509" s="11" t="s">
        <v>1837</v>
      </c>
      <c r="B509" s="11" t="s">
        <v>1838</v>
      </c>
      <c r="C509" s="11" t="s">
        <v>31298</v>
      </c>
      <c r="E509" s="11" t="str">
        <f t="shared" si="7"/>
        <v>insert into INTRegion (prefix, country, countryCode, region) values('377','Monaco','MC',null);</v>
      </c>
    </row>
    <row r="510" spans="1:5">
      <c r="A510" s="11" t="s">
        <v>1839</v>
      </c>
      <c r="B510" s="11" t="s">
        <v>1840</v>
      </c>
      <c r="C510" s="11" t="s">
        <v>31299</v>
      </c>
      <c r="E510" s="11" t="str">
        <f t="shared" si="7"/>
        <v>insert into INTRegion (prefix, country, countryCode, region) values('378','San Marino','SM',null);</v>
      </c>
    </row>
    <row r="511" spans="1:5">
      <c r="A511" s="11" t="s">
        <v>1841</v>
      </c>
      <c r="B511" s="11" t="s">
        <v>1842</v>
      </c>
      <c r="C511" s="11" t="s">
        <v>31300</v>
      </c>
      <c r="E511" s="11" t="str">
        <f t="shared" si="7"/>
        <v>insert into INTRegion (prefix, country, countryCode, region) values('379','Vatican city','VA',null);</v>
      </c>
    </row>
    <row r="512" spans="1:5">
      <c r="A512" s="11" t="s">
        <v>1843</v>
      </c>
      <c r="B512" s="11" t="s">
        <v>1844</v>
      </c>
      <c r="C512" s="11" t="s">
        <v>31301</v>
      </c>
      <c r="E512" s="11" t="str">
        <f t="shared" si="7"/>
        <v>insert into INTRegion (prefix, country, countryCode, region) values('380','Ukraine','UA',null);</v>
      </c>
    </row>
    <row r="513" spans="1:5">
      <c r="A513" s="11" t="s">
        <v>1845</v>
      </c>
      <c r="B513" s="11" t="s">
        <v>1846</v>
      </c>
      <c r="C513" s="11" t="s">
        <v>31302</v>
      </c>
      <c r="E513" s="11" t="str">
        <f t="shared" si="7"/>
        <v>insert into INTRegion (prefix, country, countryCode, region) values('381','Serbia','RS',null);</v>
      </c>
    </row>
    <row r="514" spans="1:5">
      <c r="A514" s="11" t="s">
        <v>1847</v>
      </c>
      <c r="B514" s="11" t="s">
        <v>1848</v>
      </c>
      <c r="C514" s="11" t="s">
        <v>31303</v>
      </c>
      <c r="E514" s="11" t="str">
        <f t="shared" si="7"/>
        <v>insert into INTRegion (prefix, country, countryCode, region) values('382','Montenegro','ME',null);</v>
      </c>
    </row>
    <row r="515" spans="1:5">
      <c r="A515" s="11" t="s">
        <v>1849</v>
      </c>
      <c r="B515" s="11" t="s">
        <v>1850</v>
      </c>
      <c r="C515" s="11" t="s">
        <v>31304</v>
      </c>
      <c r="E515" s="11" t="str">
        <f t="shared" si="7"/>
        <v>insert into INTRegion (prefix, country, countryCode, region) values('385','Croatia','HR',null);</v>
      </c>
    </row>
    <row r="516" spans="1:5">
      <c r="A516" s="11" t="s">
        <v>1851</v>
      </c>
      <c r="B516" s="11" t="s">
        <v>1852</v>
      </c>
      <c r="C516" s="11" t="s">
        <v>31305</v>
      </c>
      <c r="E516" s="11" t="str">
        <f t="shared" ref="E516:E579" si="8">E$1&amp;IF(ISBLANK(A516),"null","'"&amp;A516&amp;"'")&amp;","&amp;IF(ISBLANK(B516),"null","'"&amp;B516&amp;"'")&amp;","&amp;IF(ISBLANK(C516),"null","'"&amp;C516&amp;"'")&amp;","&amp;IF(ISBLANK(D516),"null","'"&amp;D516&amp;"'")&amp;F$1</f>
        <v>insert into INTRegion (prefix, country, countryCode, region) values('386','Slovenia','SI',null);</v>
      </c>
    </row>
    <row r="517" spans="1:5">
      <c r="A517" s="11" t="s">
        <v>1853</v>
      </c>
      <c r="B517" s="11" t="s">
        <v>1854</v>
      </c>
      <c r="C517" s="11" t="s">
        <v>31306</v>
      </c>
      <c r="E517" s="11" t="str">
        <f t="shared" si="8"/>
        <v>insert into INTRegion (prefix, country, countryCode, region) values('387','Bosnia and Herzegovina','BA',null);</v>
      </c>
    </row>
    <row r="518" spans="1:5">
      <c r="A518" s="11" t="s">
        <v>1855</v>
      </c>
      <c r="B518" s="11" t="s">
        <v>1856</v>
      </c>
      <c r="C518" s="11" t="s">
        <v>31307</v>
      </c>
      <c r="E518" s="11" t="str">
        <f t="shared" si="8"/>
        <v>insert into INTRegion (prefix, country, countryCode, region) values('389','Macedonia','MK',null);</v>
      </c>
    </row>
    <row r="519" spans="1:5">
      <c r="A519" s="11" t="s">
        <v>1857</v>
      </c>
      <c r="B519" s="11" t="s">
        <v>1858</v>
      </c>
      <c r="C519" s="11" t="s">
        <v>31308</v>
      </c>
      <c r="E519" s="11" t="str">
        <f t="shared" si="8"/>
        <v>insert into INTRegion (prefix, country, countryCode, region) values('420','Czech Republic','CZ',null);</v>
      </c>
    </row>
    <row r="520" spans="1:5">
      <c r="A520" s="11" t="s">
        <v>1859</v>
      </c>
      <c r="B520" s="11" t="s">
        <v>1860</v>
      </c>
      <c r="C520" s="11" t="s">
        <v>31309</v>
      </c>
      <c r="E520" s="11" t="str">
        <f t="shared" si="8"/>
        <v>insert into INTRegion (prefix, country, countryCode, region) values('421','Slovakia','SK',null);</v>
      </c>
    </row>
    <row r="521" spans="1:5">
      <c r="A521" s="11" t="s">
        <v>1861</v>
      </c>
      <c r="B521" s="11" t="s">
        <v>1862</v>
      </c>
      <c r="C521" s="11" t="s">
        <v>31310</v>
      </c>
      <c r="E521" s="11" t="str">
        <f t="shared" si="8"/>
        <v>insert into INTRegion (prefix, country, countryCode, region) values('423','Liechtenstein','LI',null);</v>
      </c>
    </row>
    <row r="522" spans="1:5">
      <c r="A522" s="11" t="s">
        <v>1863</v>
      </c>
      <c r="B522" s="11" t="s">
        <v>1864</v>
      </c>
      <c r="C522" s="11" t="s">
        <v>31311</v>
      </c>
      <c r="E522" s="11" t="str">
        <f t="shared" si="8"/>
        <v>insert into INTRegion (prefix, country, countryCode, region) values('500','Falkland Islands (Malvinas)','FK',null);</v>
      </c>
    </row>
    <row r="523" spans="1:5">
      <c r="A523" s="11" t="s">
        <v>1865</v>
      </c>
      <c r="B523" s="11" t="s">
        <v>1866</v>
      </c>
      <c r="C523" s="11" t="s">
        <v>31312</v>
      </c>
      <c r="E523" s="11" t="str">
        <f t="shared" si="8"/>
        <v>insert into INTRegion (prefix, country, countryCode, region) values('501','Belize','BZ',null);</v>
      </c>
    </row>
    <row r="524" spans="1:5">
      <c r="A524" s="11" t="s">
        <v>1867</v>
      </c>
      <c r="B524" s="11" t="s">
        <v>1868</v>
      </c>
      <c r="C524" s="11" t="s">
        <v>31313</v>
      </c>
      <c r="E524" s="11" t="str">
        <f t="shared" si="8"/>
        <v>insert into INTRegion (prefix, country, countryCode, region) values('502','Guatemala','GT',null);</v>
      </c>
    </row>
    <row r="525" spans="1:5">
      <c r="A525" s="11" t="s">
        <v>1869</v>
      </c>
      <c r="B525" s="11" t="s">
        <v>1870</v>
      </c>
      <c r="C525" s="11" t="s">
        <v>31314</v>
      </c>
      <c r="E525" s="11" t="str">
        <f t="shared" si="8"/>
        <v>insert into INTRegion (prefix, country, countryCode, region) values('503','El Salvador','SV',null);</v>
      </c>
    </row>
    <row r="526" spans="1:5">
      <c r="A526" s="11" t="s">
        <v>1871</v>
      </c>
      <c r="B526" s="11" t="s">
        <v>1872</v>
      </c>
      <c r="C526" s="11" t="s">
        <v>31315</v>
      </c>
      <c r="E526" s="11" t="str">
        <f t="shared" si="8"/>
        <v>insert into INTRegion (prefix, country, countryCode, region) values('504','Honduras','HN',null);</v>
      </c>
    </row>
    <row r="527" spans="1:5">
      <c r="A527" s="11" t="s">
        <v>1873</v>
      </c>
      <c r="B527" s="11" t="s">
        <v>1874</v>
      </c>
      <c r="C527" s="11" t="s">
        <v>31316</v>
      </c>
      <c r="E527" s="11" t="str">
        <f t="shared" si="8"/>
        <v>insert into INTRegion (prefix, country, countryCode, region) values('505','Nicaragua','NI',null);</v>
      </c>
    </row>
    <row r="528" spans="1:5">
      <c r="A528" s="11" t="s">
        <v>1875</v>
      </c>
      <c r="B528" s="11" t="s">
        <v>1876</v>
      </c>
      <c r="C528" s="11" t="s">
        <v>31317</v>
      </c>
      <c r="E528" s="11" t="str">
        <f t="shared" si="8"/>
        <v>insert into INTRegion (prefix, country, countryCode, region) values('506','Costa Rica','CR',null);</v>
      </c>
    </row>
    <row r="529" spans="1:5">
      <c r="A529" s="11" t="s">
        <v>1877</v>
      </c>
      <c r="B529" s="11" t="s">
        <v>1878</v>
      </c>
      <c r="C529" s="11" t="s">
        <v>175</v>
      </c>
      <c r="E529" s="11" t="str">
        <f t="shared" si="8"/>
        <v>insert into INTRegion (prefix, country, countryCode, region) values('507','Panama','PA',null);</v>
      </c>
    </row>
    <row r="530" spans="1:5">
      <c r="A530" s="11" t="s">
        <v>1879</v>
      </c>
      <c r="B530" s="11" t="s">
        <v>1880</v>
      </c>
      <c r="C530" s="11" t="s">
        <v>31318</v>
      </c>
      <c r="E530" s="11" t="str">
        <f t="shared" si="8"/>
        <v>insert into INTRegion (prefix, country, countryCode, region) values('508','Saint Pierre and Miquelon','PM',null);</v>
      </c>
    </row>
    <row r="531" spans="1:5">
      <c r="A531" s="11" t="s">
        <v>1881</v>
      </c>
      <c r="B531" s="11" t="s">
        <v>1882</v>
      </c>
      <c r="C531" s="11" t="s">
        <v>31319</v>
      </c>
      <c r="E531" s="11" t="str">
        <f t="shared" si="8"/>
        <v>insert into INTRegion (prefix, country, countryCode, region) values('509','Haiti','HT',null);</v>
      </c>
    </row>
    <row r="532" spans="1:5">
      <c r="A532" s="11" t="s">
        <v>1883</v>
      </c>
      <c r="B532" s="11" t="s">
        <v>1884</v>
      </c>
      <c r="C532" s="11" t="s">
        <v>31320</v>
      </c>
      <c r="E532" s="11" t="str">
        <f t="shared" si="8"/>
        <v>insert into INTRegion (prefix, country, countryCode, region) values('590','Guadeloupe','GP',null);</v>
      </c>
    </row>
    <row r="533" spans="1:5">
      <c r="A533" s="11" t="s">
        <v>1885</v>
      </c>
      <c r="B533" s="11" t="s">
        <v>1886</v>
      </c>
      <c r="C533" s="11" t="s">
        <v>31321</v>
      </c>
      <c r="E533" s="11" t="str">
        <f t="shared" si="8"/>
        <v>insert into INTRegion (prefix, country, countryCode, region) values('591','Bolivia','BO',null);</v>
      </c>
    </row>
    <row r="534" spans="1:5">
      <c r="A534" s="11" t="s">
        <v>1887</v>
      </c>
      <c r="B534" s="11" t="s">
        <v>1888</v>
      </c>
      <c r="C534" s="11" t="s">
        <v>31322</v>
      </c>
      <c r="E534" s="11" t="str">
        <f t="shared" si="8"/>
        <v>insert into INTRegion (prefix, country, countryCode, region) values('592','Guyana','GY',null);</v>
      </c>
    </row>
    <row r="535" spans="1:5">
      <c r="A535" s="11" t="s">
        <v>1889</v>
      </c>
      <c r="B535" s="11" t="s">
        <v>1890</v>
      </c>
      <c r="C535" s="11" t="s">
        <v>31323</v>
      </c>
      <c r="E535" s="11" t="str">
        <f t="shared" si="8"/>
        <v>insert into INTRegion (prefix, country, countryCode, region) values('593','Ecuador','EC',null);</v>
      </c>
    </row>
    <row r="536" spans="1:5">
      <c r="A536" s="11" t="s">
        <v>1891</v>
      </c>
      <c r="B536" s="11" t="s">
        <v>1892</v>
      </c>
      <c r="C536" s="11" t="s">
        <v>31324</v>
      </c>
      <c r="E536" s="11" t="str">
        <f t="shared" si="8"/>
        <v>insert into INTRegion (prefix, country, countryCode, region) values('594','French Guiana','GF',null);</v>
      </c>
    </row>
    <row r="537" spans="1:5">
      <c r="A537" s="11" t="s">
        <v>1893</v>
      </c>
      <c r="B537" s="11" t="s">
        <v>1894</v>
      </c>
      <c r="C537" s="11" t="s">
        <v>31325</v>
      </c>
      <c r="E537" s="11" t="str">
        <f t="shared" si="8"/>
        <v>insert into INTRegion (prefix, country, countryCode, region) values('595','Paraguay','PY',null);</v>
      </c>
    </row>
    <row r="538" spans="1:5">
      <c r="A538" s="11" t="s">
        <v>1895</v>
      </c>
      <c r="B538" s="11" t="s">
        <v>1896</v>
      </c>
      <c r="E538" s="11" t="str">
        <f t="shared" si="8"/>
        <v>insert into INTRegion (prefix, country, countryCode, region) values('596','French Antilles and Martinique Island',null,null);</v>
      </c>
    </row>
    <row r="539" spans="1:5">
      <c r="A539" s="11" t="s">
        <v>1897</v>
      </c>
      <c r="B539" s="11" t="s">
        <v>1898</v>
      </c>
      <c r="C539" s="11" t="s">
        <v>31326</v>
      </c>
      <c r="E539" s="11" t="str">
        <f t="shared" si="8"/>
        <v>insert into INTRegion (prefix, country, countryCode, region) values('597','Suriname','SR',null);</v>
      </c>
    </row>
    <row r="540" spans="1:5">
      <c r="A540" s="11" t="s">
        <v>1899</v>
      </c>
      <c r="B540" s="11" t="s">
        <v>1900</v>
      </c>
      <c r="C540" s="11" t="s">
        <v>31327</v>
      </c>
      <c r="E540" s="11" t="str">
        <f t="shared" si="8"/>
        <v>insert into INTRegion (prefix, country, countryCode, region) values('598','Uruguay','UY',null);</v>
      </c>
    </row>
    <row r="541" spans="1:5">
      <c r="A541" s="11" t="s">
        <v>1901</v>
      </c>
      <c r="B541" s="11" t="s">
        <v>1902</v>
      </c>
      <c r="C541" s="11" t="s">
        <v>31328</v>
      </c>
      <c r="E541" s="11" t="str">
        <f t="shared" si="8"/>
        <v>insert into INTRegion (prefix, country, countryCode, region) values('599','Netherlands Antilles','AN',null);</v>
      </c>
    </row>
    <row r="542" spans="1:5">
      <c r="A542" s="11" t="s">
        <v>1903</v>
      </c>
      <c r="B542" s="11" t="s">
        <v>1904</v>
      </c>
      <c r="E542" s="11" t="str">
        <f t="shared" si="8"/>
        <v>insert into INTRegion (prefix, country, countryCode, region) values('670','East Timor',null,null);</v>
      </c>
    </row>
    <row r="543" spans="1:5">
      <c r="A543" s="11" t="s">
        <v>1905</v>
      </c>
      <c r="B543" s="11" t="s">
        <v>1906</v>
      </c>
      <c r="E543" s="11" t="str">
        <f t="shared" si="8"/>
        <v>insert into INTRegion (prefix, country, countryCode, region) values('672','Australian External Territories',null,null);</v>
      </c>
    </row>
    <row r="544" spans="1:5">
      <c r="A544" s="11" t="s">
        <v>1907</v>
      </c>
      <c r="B544" s="11" t="s">
        <v>1908</v>
      </c>
      <c r="C544" s="11" t="s">
        <v>31329</v>
      </c>
      <c r="E544" s="11" t="str">
        <f t="shared" si="8"/>
        <v>insert into INTRegion (prefix, country, countryCode, region) values('673','Brunei Darussalam','BN',null);</v>
      </c>
    </row>
    <row r="545" spans="1:5">
      <c r="A545" s="11" t="s">
        <v>1909</v>
      </c>
      <c r="B545" s="11" t="s">
        <v>1910</v>
      </c>
      <c r="C545" s="11" t="s">
        <v>31330</v>
      </c>
      <c r="E545" s="11" t="str">
        <f t="shared" si="8"/>
        <v>insert into INTRegion (prefix, country, countryCode, region) values('674','Nauru','NR',null);</v>
      </c>
    </row>
    <row r="546" spans="1:5">
      <c r="A546" s="11" t="s">
        <v>1911</v>
      </c>
      <c r="B546" s="11" t="s">
        <v>1912</v>
      </c>
      <c r="C546" s="11" t="s">
        <v>31331</v>
      </c>
      <c r="E546" s="11" t="str">
        <f t="shared" si="8"/>
        <v>insert into INTRegion (prefix, country, countryCode, region) values('675','Papua New Guinea','PG',null);</v>
      </c>
    </row>
    <row r="547" spans="1:5">
      <c r="A547" s="11" t="s">
        <v>1913</v>
      </c>
      <c r="B547" s="11" t="s">
        <v>1914</v>
      </c>
      <c r="C547" s="11" t="s">
        <v>31332</v>
      </c>
      <c r="E547" s="11" t="str">
        <f t="shared" si="8"/>
        <v>insert into INTRegion (prefix, country, countryCode, region) values('676','Tonga','TO',null);</v>
      </c>
    </row>
    <row r="548" spans="1:5">
      <c r="A548" s="11" t="s">
        <v>1915</v>
      </c>
      <c r="B548" s="11" t="s">
        <v>1916</v>
      </c>
      <c r="C548" s="11" t="s">
        <v>31333</v>
      </c>
      <c r="E548" s="11" t="str">
        <f t="shared" si="8"/>
        <v>insert into INTRegion (prefix, country, countryCode, region) values('677','Solomon Islands','SB',null);</v>
      </c>
    </row>
    <row r="549" spans="1:5">
      <c r="A549" s="11" t="s">
        <v>1917</v>
      </c>
      <c r="B549" s="11" t="s">
        <v>1918</v>
      </c>
      <c r="C549" s="11" t="s">
        <v>31334</v>
      </c>
      <c r="E549" s="11" t="str">
        <f t="shared" si="8"/>
        <v>insert into INTRegion (prefix, country, countryCode, region) values('678','Vanuatu','VU',null);</v>
      </c>
    </row>
    <row r="550" spans="1:5">
      <c r="A550" s="11" t="s">
        <v>1919</v>
      </c>
      <c r="B550" s="11" t="s">
        <v>1920</v>
      </c>
      <c r="C550" s="11" t="s">
        <v>31335</v>
      </c>
      <c r="E550" s="11" t="str">
        <f t="shared" si="8"/>
        <v>insert into INTRegion (prefix, country, countryCode, region) values('679','Fiji','FJ',null);</v>
      </c>
    </row>
    <row r="551" spans="1:5">
      <c r="A551" s="11" t="s">
        <v>1921</v>
      </c>
      <c r="B551" s="11" t="s">
        <v>1922</v>
      </c>
      <c r="C551" s="11" t="s">
        <v>31336</v>
      </c>
      <c r="E551" s="11" t="str">
        <f t="shared" si="8"/>
        <v>insert into INTRegion (prefix, country, countryCode, region) values('680','Palau','PW',null);</v>
      </c>
    </row>
    <row r="552" spans="1:5">
      <c r="A552" s="11" t="s">
        <v>1923</v>
      </c>
      <c r="B552" s="11" t="s">
        <v>1924</v>
      </c>
      <c r="C552" s="11" t="s">
        <v>31337</v>
      </c>
      <c r="E552" s="11" t="str">
        <f t="shared" si="8"/>
        <v>insert into INTRegion (prefix, country, countryCode, region) values('681','Wallis and Futuna','WF',null);</v>
      </c>
    </row>
    <row r="553" spans="1:5">
      <c r="A553" s="11" t="s">
        <v>1925</v>
      </c>
      <c r="B553" s="11" t="s">
        <v>1926</v>
      </c>
      <c r="C553" s="11" t="s">
        <v>31338</v>
      </c>
      <c r="E553" s="11" t="str">
        <f t="shared" si="8"/>
        <v>insert into INTRegion (prefix, country, countryCode, region) values('682','Cook Islands','CK',null);</v>
      </c>
    </row>
    <row r="554" spans="1:5">
      <c r="A554" s="11" t="s">
        <v>1927</v>
      </c>
      <c r="B554" s="11" t="s">
        <v>1928</v>
      </c>
      <c r="C554" s="11" t="s">
        <v>31339</v>
      </c>
      <c r="E554" s="11" t="str">
        <f t="shared" si="8"/>
        <v>insert into INTRegion (prefix, country, countryCode, region) values('683','Niue','NU',null);</v>
      </c>
    </row>
    <row r="555" spans="1:5">
      <c r="A555" s="11" t="s">
        <v>1929</v>
      </c>
      <c r="B555" s="11" t="s">
        <v>1930</v>
      </c>
      <c r="C555" s="11" t="s">
        <v>764</v>
      </c>
      <c r="E555" s="11" t="str">
        <f t="shared" si="8"/>
        <v>insert into INTRegion (prefix, country, countryCode, region) values('685','Samoa','WS',null);</v>
      </c>
    </row>
    <row r="556" spans="1:5">
      <c r="A556" s="11" t="s">
        <v>1931</v>
      </c>
      <c r="B556" s="11" t="s">
        <v>1932</v>
      </c>
      <c r="C556" s="11" t="s">
        <v>31340</v>
      </c>
      <c r="E556" s="11" t="str">
        <f t="shared" si="8"/>
        <v>insert into INTRegion (prefix, country, countryCode, region) values('686','Kiribati','KI',null);</v>
      </c>
    </row>
    <row r="557" spans="1:5">
      <c r="A557" s="11" t="s">
        <v>1933</v>
      </c>
      <c r="B557" s="11" t="s">
        <v>1934</v>
      </c>
      <c r="C557" s="11" t="s">
        <v>31341</v>
      </c>
      <c r="E557" s="11" t="str">
        <f t="shared" si="8"/>
        <v>insert into INTRegion (prefix, country, countryCode, region) values('687','New Caledonia','NC',null);</v>
      </c>
    </row>
    <row r="558" spans="1:5">
      <c r="A558" s="11" t="s">
        <v>1935</v>
      </c>
      <c r="B558" s="11" t="s">
        <v>1936</v>
      </c>
      <c r="C558" s="11" t="s">
        <v>31342</v>
      </c>
      <c r="E558" s="11" t="str">
        <f t="shared" si="8"/>
        <v>insert into INTRegion (prefix, country, countryCode, region) values('688','Tuvalu','TV',null);</v>
      </c>
    </row>
    <row r="559" spans="1:5">
      <c r="A559" s="11" t="s">
        <v>1937</v>
      </c>
      <c r="B559" s="11" t="s">
        <v>1938</v>
      </c>
      <c r="C559" s="11" t="s">
        <v>31343</v>
      </c>
      <c r="E559" s="11" t="str">
        <f t="shared" si="8"/>
        <v>insert into INTRegion (prefix, country, countryCode, region) values('689','French Polynesia','PF',null);</v>
      </c>
    </row>
    <row r="560" spans="1:5">
      <c r="A560" s="11" t="s">
        <v>1939</v>
      </c>
      <c r="B560" s="11" t="s">
        <v>1940</v>
      </c>
      <c r="C560" s="11" t="s">
        <v>31344</v>
      </c>
      <c r="E560" s="11" t="str">
        <f t="shared" si="8"/>
        <v>insert into INTRegion (prefix, country, countryCode, region) values('690','Tokelau','TK',null);</v>
      </c>
    </row>
    <row r="561" spans="1:5">
      <c r="A561" s="11" t="s">
        <v>1941</v>
      </c>
      <c r="B561" s="11" t="s">
        <v>1942</v>
      </c>
      <c r="C561" s="11" t="s">
        <v>31345</v>
      </c>
      <c r="E561" s="11" t="str">
        <f t="shared" si="8"/>
        <v>insert into INTRegion (prefix, country, countryCode, region) values('691','Micronesia, Federated States of','FM',null);</v>
      </c>
    </row>
    <row r="562" spans="1:5">
      <c r="A562" s="11" t="s">
        <v>1943</v>
      </c>
      <c r="B562" s="11" t="s">
        <v>1944</v>
      </c>
      <c r="C562" s="11" t="s">
        <v>31346</v>
      </c>
      <c r="E562" s="11" t="str">
        <f t="shared" si="8"/>
        <v>insert into INTRegion (prefix, country, countryCode, region) values('692','Marshall Islands','MH',null);</v>
      </c>
    </row>
    <row r="563" spans="1:5">
      <c r="A563" s="11" t="s">
        <v>1945</v>
      </c>
      <c r="B563" s="11" t="s">
        <v>1946</v>
      </c>
      <c r="E563" s="11" t="str">
        <f t="shared" si="8"/>
        <v>insert into INTRegion (prefix, country, countryCode, region) values('800','International Freephone Service',null,null);</v>
      </c>
    </row>
    <row r="564" spans="1:5">
      <c r="A564" s="11" t="s">
        <v>1947</v>
      </c>
      <c r="B564" s="11" t="s">
        <v>1948</v>
      </c>
      <c r="E564" s="11" t="str">
        <f t="shared" si="8"/>
        <v>insert into INTRegion (prefix, country, countryCode, region) values('808','International Shared Cost Service (ISCS)',null,null);</v>
      </c>
    </row>
    <row r="565" spans="1:5">
      <c r="A565" s="11" t="s">
        <v>1949</v>
      </c>
      <c r="B565" s="11" t="s">
        <v>1950</v>
      </c>
      <c r="C565" s="11" t="s">
        <v>31216</v>
      </c>
      <c r="E565" s="11" t="str">
        <f t="shared" si="8"/>
        <v>insert into INTRegion (prefix, country, countryCode, region) values('850','North Korea','KR',null);</v>
      </c>
    </row>
    <row r="566" spans="1:5">
      <c r="A566" s="11" t="s">
        <v>1951</v>
      </c>
      <c r="B566" s="11" t="s">
        <v>1952</v>
      </c>
      <c r="C566" s="11" t="s">
        <v>31347</v>
      </c>
      <c r="E566" s="11" t="str">
        <f t="shared" si="8"/>
        <v>insert into INTRegion (prefix, country, countryCode, region) values('852','Hong Kong','HK',null);</v>
      </c>
    </row>
    <row r="567" spans="1:5">
      <c r="A567" s="11" t="s">
        <v>1953</v>
      </c>
      <c r="B567" s="11" t="s">
        <v>1954</v>
      </c>
      <c r="C567" s="11" t="s">
        <v>31348</v>
      </c>
      <c r="E567" s="11" t="str">
        <f t="shared" si="8"/>
        <v>insert into INTRegion (prefix, country, countryCode, region) values('853','Macau','MO',null);</v>
      </c>
    </row>
    <row r="568" spans="1:5">
      <c r="A568" s="11" t="s">
        <v>1955</v>
      </c>
      <c r="B568" s="11" t="s">
        <v>1956</v>
      </c>
      <c r="C568" s="11" t="s">
        <v>31349</v>
      </c>
      <c r="E568" s="11" t="str">
        <f t="shared" si="8"/>
        <v>insert into INTRegion (prefix, country, countryCode, region) values('855','Cambodia','KH',null);</v>
      </c>
    </row>
    <row r="569" spans="1:5">
      <c r="A569" s="11" t="s">
        <v>1957</v>
      </c>
      <c r="B569" s="11" t="s">
        <v>1958</v>
      </c>
      <c r="E569" s="11" t="str">
        <f t="shared" si="8"/>
        <v>insert into INTRegion (prefix, country, countryCode, region) values('856','Laos',null,null);</v>
      </c>
    </row>
    <row r="570" spans="1:5">
      <c r="A570" s="11" t="s">
        <v>1959</v>
      </c>
      <c r="B570" s="11" t="s">
        <v>1960</v>
      </c>
      <c r="E570" s="11" t="str">
        <f t="shared" si="8"/>
        <v>insert into INTRegion (prefix, country, countryCode, region) values('870','Inmarsat SNAC',null,null);</v>
      </c>
    </row>
    <row r="571" spans="1:5">
      <c r="A571" s="11" t="s">
        <v>1961</v>
      </c>
      <c r="B571" s="11" t="s">
        <v>1962</v>
      </c>
      <c r="E571" s="11" t="str">
        <f t="shared" si="8"/>
        <v>insert into INTRegion (prefix, country, countryCode, region) values('878','Universal Personal Telecom (UPT)',null,null);</v>
      </c>
    </row>
    <row r="572" spans="1:5">
      <c r="A572" s="11" t="s">
        <v>1963</v>
      </c>
      <c r="B572" s="11" t="s">
        <v>1964</v>
      </c>
      <c r="C572" s="11" t="s">
        <v>31350</v>
      </c>
      <c r="E572" s="11" t="str">
        <f t="shared" si="8"/>
        <v>insert into INTRegion (prefix, country, countryCode, region) values('880','Bangladesh','BD',null);</v>
      </c>
    </row>
    <row r="573" spans="1:5">
      <c r="A573" s="11" t="s">
        <v>1965</v>
      </c>
      <c r="B573" s="11" t="s">
        <v>1966</v>
      </c>
      <c r="E573" s="11" t="str">
        <f t="shared" si="8"/>
        <v>insert into INTRegion (prefix, country, countryCode, region) values('881','Global Mobile Satellite System (GMSS)',null,null);</v>
      </c>
    </row>
    <row r="574" spans="1:5">
      <c r="A574" s="11" t="s">
        <v>1967</v>
      </c>
      <c r="B574" s="11" t="s">
        <v>1968</v>
      </c>
      <c r="C574" s="11" t="s">
        <v>31351</v>
      </c>
      <c r="E574" s="11" t="str">
        <f t="shared" si="8"/>
        <v>insert into INTRegion (prefix, country, countryCode, region) values('886','Taiwan','TW',null);</v>
      </c>
    </row>
    <row r="575" spans="1:5">
      <c r="A575" s="11" t="s">
        <v>1969</v>
      </c>
      <c r="B575" s="11" t="s">
        <v>1970</v>
      </c>
      <c r="C575" s="11" t="s">
        <v>31352</v>
      </c>
      <c r="E575" s="11" t="str">
        <f t="shared" si="8"/>
        <v>insert into INTRegion (prefix, country, countryCode, region) values('960','Maldives','MV',null);</v>
      </c>
    </row>
    <row r="576" spans="1:5">
      <c r="A576" s="11" t="s">
        <v>1971</v>
      </c>
      <c r="B576" s="11" t="s">
        <v>1972</v>
      </c>
      <c r="C576" s="11" t="s">
        <v>31353</v>
      </c>
      <c r="E576" s="11" t="str">
        <f t="shared" si="8"/>
        <v>insert into INTRegion (prefix, country, countryCode, region) values('961','Lebanon','LB',null);</v>
      </c>
    </row>
    <row r="577" spans="1:5">
      <c r="A577" s="11" t="s">
        <v>1973</v>
      </c>
      <c r="B577" s="11" t="s">
        <v>1974</v>
      </c>
      <c r="C577" s="11" t="s">
        <v>31354</v>
      </c>
      <c r="E577" s="11" t="str">
        <f t="shared" si="8"/>
        <v>insert into INTRegion (prefix, country, countryCode, region) values('962','Jordan','JO',null);</v>
      </c>
    </row>
    <row r="578" spans="1:5">
      <c r="A578" s="11" t="s">
        <v>1975</v>
      </c>
      <c r="B578" s="11" t="s">
        <v>1976</v>
      </c>
      <c r="C578" s="11" t="s">
        <v>31355</v>
      </c>
      <c r="E578" s="11" t="str">
        <f t="shared" si="8"/>
        <v>insert into INTRegion (prefix, country, countryCode, region) values('963','Syria','SY',null);</v>
      </c>
    </row>
    <row r="579" spans="1:5">
      <c r="A579" s="11" t="s">
        <v>1977</v>
      </c>
      <c r="B579" s="11" t="s">
        <v>1978</v>
      </c>
      <c r="C579" s="11" t="s">
        <v>31356</v>
      </c>
      <c r="E579" s="11" t="str">
        <f t="shared" si="8"/>
        <v>insert into INTRegion (prefix, country, countryCode, region) values('964','Iraq','IQ',null);</v>
      </c>
    </row>
    <row r="580" spans="1:5">
      <c r="A580" s="11" t="s">
        <v>1979</v>
      </c>
      <c r="B580" s="11" t="s">
        <v>1980</v>
      </c>
      <c r="C580" s="11" t="s">
        <v>31357</v>
      </c>
      <c r="E580" s="11" t="str">
        <f t="shared" ref="E580:E597" si="9">E$1&amp;IF(ISBLANK(A580),"null","'"&amp;A580&amp;"'")&amp;","&amp;IF(ISBLANK(B580),"null","'"&amp;B580&amp;"'")&amp;","&amp;IF(ISBLANK(C580),"null","'"&amp;C580&amp;"'")&amp;","&amp;IF(ISBLANK(D580),"null","'"&amp;D580&amp;"'")&amp;F$1</f>
        <v>insert into INTRegion (prefix, country, countryCode, region) values('965','Kuwait','KW',null);</v>
      </c>
    </row>
    <row r="581" spans="1:5">
      <c r="A581" s="11" t="s">
        <v>1981</v>
      </c>
      <c r="B581" s="11" t="s">
        <v>1982</v>
      </c>
      <c r="C581" s="11" t="s">
        <v>795</v>
      </c>
      <c r="E581" s="11" t="str">
        <f t="shared" si="9"/>
        <v>insert into INTRegion (prefix, country, countryCode, region) values('966','Saudi Arabia','SA',null);</v>
      </c>
    </row>
    <row r="582" spans="1:5">
      <c r="A582" s="11" t="s">
        <v>1983</v>
      </c>
      <c r="B582" s="11" t="s">
        <v>1984</v>
      </c>
      <c r="C582" s="11" t="s">
        <v>31358</v>
      </c>
      <c r="E582" s="11" t="str">
        <f t="shared" si="9"/>
        <v>insert into INTRegion (prefix, country, countryCode, region) values('967','Yemen','YE',null);</v>
      </c>
    </row>
    <row r="583" spans="1:5">
      <c r="A583" s="11" t="s">
        <v>1985</v>
      </c>
      <c r="B583" s="11" t="s">
        <v>1986</v>
      </c>
      <c r="C583" s="11" t="s">
        <v>31359</v>
      </c>
      <c r="E583" s="11" t="str">
        <f t="shared" si="9"/>
        <v>insert into INTRegion (prefix, country, countryCode, region) values('968','Oman','OM',null);</v>
      </c>
    </row>
    <row r="584" spans="1:5">
      <c r="A584" s="11" t="s">
        <v>1987</v>
      </c>
      <c r="B584" s="11" t="s">
        <v>1988</v>
      </c>
      <c r="C584" s="11" t="s">
        <v>31360</v>
      </c>
      <c r="E584" s="11" t="str">
        <f t="shared" si="9"/>
        <v>insert into INTRegion (prefix, country, countryCode, region) values('970','Palestinian territories','PS',null);</v>
      </c>
    </row>
    <row r="585" spans="1:5">
      <c r="A585" s="11" t="s">
        <v>1989</v>
      </c>
      <c r="B585" s="11" t="s">
        <v>1990</v>
      </c>
      <c r="C585" s="11" t="s">
        <v>31361</v>
      </c>
      <c r="E585" s="11" t="str">
        <f t="shared" si="9"/>
        <v>insert into INTRegion (prefix, country, countryCode, region) values('971','United Arab Emirates','AE',null);</v>
      </c>
    </row>
    <row r="586" spans="1:5">
      <c r="A586" s="11" t="s">
        <v>1991</v>
      </c>
      <c r="B586" s="11" t="s">
        <v>1992</v>
      </c>
      <c r="C586" s="11" t="s">
        <v>31362</v>
      </c>
      <c r="E586" s="11" t="str">
        <f t="shared" si="9"/>
        <v>insert into INTRegion (prefix, country, countryCode, region) values('972','Israel','IL',null);</v>
      </c>
    </row>
    <row r="587" spans="1:5">
      <c r="A587" s="11" t="s">
        <v>1993</v>
      </c>
      <c r="B587" s="11" t="s">
        <v>1994</v>
      </c>
      <c r="C587" s="11" t="s">
        <v>31363</v>
      </c>
      <c r="E587" s="11" t="str">
        <f t="shared" si="9"/>
        <v>insert into INTRegion (prefix, country, countryCode, region) values('973','Bahrain','BH',null);</v>
      </c>
    </row>
    <row r="588" spans="1:5">
      <c r="A588" s="11" t="s">
        <v>1995</v>
      </c>
      <c r="B588" s="11" t="s">
        <v>1996</v>
      </c>
      <c r="C588" s="11" t="s">
        <v>31364</v>
      </c>
      <c r="E588" s="11" t="str">
        <f t="shared" si="9"/>
        <v>insert into INTRegion (prefix, country, countryCode, region) values('974','Qatar','QA',null);</v>
      </c>
    </row>
    <row r="589" spans="1:5">
      <c r="A589" s="11" t="s">
        <v>1997</v>
      </c>
      <c r="B589" s="11" t="s">
        <v>1998</v>
      </c>
      <c r="C589" s="11" t="s">
        <v>31365</v>
      </c>
      <c r="E589" s="11" t="str">
        <f t="shared" si="9"/>
        <v>insert into INTRegion (prefix, country, countryCode, region) values('975','Bhutan','BT',null);</v>
      </c>
    </row>
    <row r="590" spans="1:5">
      <c r="A590" s="11" t="s">
        <v>1999</v>
      </c>
      <c r="B590" s="11" t="s">
        <v>2000</v>
      </c>
      <c r="C590" s="11" t="s">
        <v>176</v>
      </c>
      <c r="E590" s="11" t="str">
        <f t="shared" si="9"/>
        <v>insert into INTRegion (prefix, country, countryCode, region) values('976','Mongolia','MN',null);</v>
      </c>
    </row>
    <row r="591" spans="1:5">
      <c r="A591" s="11" t="s">
        <v>2001</v>
      </c>
      <c r="B591" s="11" t="s">
        <v>2002</v>
      </c>
      <c r="C591" s="11" t="s">
        <v>31366</v>
      </c>
      <c r="E591" s="11" t="str">
        <f t="shared" si="9"/>
        <v>insert into INTRegion (prefix, country, countryCode, region) values('977','Nepal','NP',null);</v>
      </c>
    </row>
    <row r="592" spans="1:5">
      <c r="A592" s="11" t="s">
        <v>2003</v>
      </c>
      <c r="B592" s="11" t="s">
        <v>2004</v>
      </c>
      <c r="C592" s="11" t="s">
        <v>31367</v>
      </c>
      <c r="E592" s="11" t="str">
        <f t="shared" si="9"/>
        <v>insert into INTRegion (prefix, country, countryCode, region) values('992','Tajikistan','TJ',null);</v>
      </c>
    </row>
    <row r="593" spans="1:5">
      <c r="A593" s="11" t="s">
        <v>2005</v>
      </c>
      <c r="B593" s="11" t="s">
        <v>2006</v>
      </c>
      <c r="C593" s="11" t="s">
        <v>31368</v>
      </c>
      <c r="E593" s="11" t="str">
        <f t="shared" si="9"/>
        <v>insert into INTRegion (prefix, country, countryCode, region) values('993','Turkmenistan','TM',null);</v>
      </c>
    </row>
    <row r="594" spans="1:5">
      <c r="A594" s="11" t="s">
        <v>2007</v>
      </c>
      <c r="B594" s="11" t="s">
        <v>2008</v>
      </c>
      <c r="C594" s="11" t="s">
        <v>31369</v>
      </c>
      <c r="E594" s="11" t="str">
        <f t="shared" si="9"/>
        <v>insert into INTRegion (prefix, country, countryCode, region) values('994','Azerbaijan','AZ',null);</v>
      </c>
    </row>
    <row r="595" spans="1:5">
      <c r="A595" s="11" t="s">
        <v>2009</v>
      </c>
      <c r="B595" s="11" t="s">
        <v>1221</v>
      </c>
      <c r="C595" s="11" t="s">
        <v>31370</v>
      </c>
      <c r="E595" s="11" t="str">
        <f t="shared" si="9"/>
        <v>insert into INTRegion (prefix, country, countryCode, region) values('995','Georgia','GS',null);</v>
      </c>
    </row>
    <row r="596" spans="1:5">
      <c r="A596" s="11" t="s">
        <v>2010</v>
      </c>
      <c r="B596" s="11" t="s">
        <v>2011</v>
      </c>
      <c r="C596" s="11" t="s">
        <v>31371</v>
      </c>
      <c r="E596" s="11" t="str">
        <f t="shared" si="9"/>
        <v>insert into INTRegion (prefix, country, countryCode, region) values('996','Kyrgyzstan','KG',null);</v>
      </c>
    </row>
    <row r="597" spans="1:5">
      <c r="A597" s="11" t="s">
        <v>2012</v>
      </c>
      <c r="B597" s="11" t="s">
        <v>2013</v>
      </c>
      <c r="C597" s="11" t="s">
        <v>31372</v>
      </c>
      <c r="E597" s="11" t="str">
        <f t="shared" si="9"/>
        <v>insert into INTRegion (prefix, country, countryCode, region) values('998','Uzbekistan','UZ',null);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8"/>
  <sheetViews>
    <sheetView topLeftCell="A978" workbookViewId="0">
      <selection activeCell="G535" sqref="G535:G998"/>
    </sheetView>
  </sheetViews>
  <sheetFormatPr defaultRowHeight="12.75"/>
  <cols>
    <col min="1" max="1" width="10" style="7" bestFit="1" customWidth="1"/>
    <col min="2" max="2" width="18.7109375" style="6" bestFit="1" customWidth="1"/>
    <col min="3" max="3" width="7.7109375" style="6" bestFit="1" customWidth="1"/>
    <col min="4" max="4" width="10.28515625" style="6" bestFit="1" customWidth="1"/>
    <col min="5" max="5" width="7.42578125" style="6" bestFit="1" customWidth="1"/>
    <col min="6" max="6" width="7.42578125" style="15" customWidth="1"/>
    <col min="7" max="7" width="11.85546875" style="6" bestFit="1" customWidth="1"/>
    <col min="8" max="16384" width="9.140625" style="6"/>
  </cols>
  <sheetData>
    <row r="1" spans="1:8">
      <c r="A1" s="7" t="s">
        <v>49</v>
      </c>
      <c r="B1" s="6" t="s">
        <v>112</v>
      </c>
      <c r="C1" s="6" t="s">
        <v>15</v>
      </c>
      <c r="D1" s="6" t="s">
        <v>20</v>
      </c>
      <c r="E1" s="6" t="s">
        <v>24</v>
      </c>
      <c r="F1" s="15" t="s">
        <v>870</v>
      </c>
      <c r="G1" s="6" t="str">
        <f>"insert into "&amp;A2&amp;" ("&amp;A1&amp;", "&amp;B1&amp;", "&amp;C1&amp;", "&amp;D1&amp;", "&amp;E1&amp;", "&amp;F1&amp;") values("</f>
        <v>insert into NatPrefix (prefix, partnerOID, orgID, instanceID, nodeID, prefixType) values(</v>
      </c>
      <c r="H1" s="6" t="s">
        <v>3</v>
      </c>
    </row>
    <row r="2" spans="1:8">
      <c r="A2" s="19" t="s">
        <v>1095</v>
      </c>
      <c r="G2" s="8" t="str">
        <f>"-- "&amp;A2</f>
        <v>-- NatPrefix</v>
      </c>
    </row>
    <row r="3" spans="1:8">
      <c r="A3" s="7" t="s">
        <v>871</v>
      </c>
      <c r="B3" s="6" t="s">
        <v>220</v>
      </c>
      <c r="C3" s="6" t="s">
        <v>769</v>
      </c>
      <c r="D3" s="6" t="s">
        <v>771</v>
      </c>
      <c r="F3" s="15" t="s">
        <v>276</v>
      </c>
      <c r="G3" s="6" t="str">
        <f>G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H$1</f>
        <v>insert into NatPrefix (prefix, partnerOID, orgID, instanceID, nodeID, prefixType) values('019','PAR-0038','ORG-DTL','INS-DTL-IOS',null,'ANS');</v>
      </c>
    </row>
    <row r="4" spans="1:8">
      <c r="A4" s="7" t="s">
        <v>872</v>
      </c>
      <c r="B4" s="6" t="s">
        <v>220</v>
      </c>
      <c r="C4" s="6" t="s">
        <v>769</v>
      </c>
      <c r="D4" s="6" t="s">
        <v>771</v>
      </c>
      <c r="F4" s="15" t="s">
        <v>276</v>
      </c>
      <c r="G4" s="16" t="str">
        <f t="shared" ref="G4:G67" si="0">G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H$1</f>
        <v>insert into NatPrefix (prefix, partnerOID, orgID, instanceID, nodeID, prefixType) values('19','PAR-0038','ORG-DTL','INS-DTL-IOS',null,'ANS');</v>
      </c>
    </row>
    <row r="5" spans="1:8">
      <c r="A5" s="7" t="s">
        <v>873</v>
      </c>
      <c r="B5" s="6" t="s">
        <v>220</v>
      </c>
      <c r="C5" s="6" t="s">
        <v>769</v>
      </c>
      <c r="D5" s="6" t="s">
        <v>771</v>
      </c>
      <c r="F5" s="15" t="s">
        <v>276</v>
      </c>
      <c r="G5" s="16" t="str">
        <f t="shared" si="0"/>
        <v>insert into NatPrefix (prefix, partnerOID, orgID, instanceID, nodeID, prefixType) values('88019','PAR-0038','ORG-DTL','INS-DTL-IOS',null,'ANS');</v>
      </c>
    </row>
    <row r="6" spans="1:8">
      <c r="A6" s="7" t="s">
        <v>874</v>
      </c>
      <c r="B6" s="6" t="s">
        <v>220</v>
      </c>
      <c r="C6" s="6" t="s">
        <v>769</v>
      </c>
      <c r="D6" s="6" t="s">
        <v>771</v>
      </c>
      <c r="F6" s="15" t="s">
        <v>276</v>
      </c>
      <c r="G6" s="16" t="str">
        <f t="shared" si="0"/>
        <v>insert into NatPrefix (prefix, partnerOID, orgID, instanceID, nodeID, prefixType) values('0088019','PAR-0038','ORG-DTL','INS-DTL-IOS',null,'ANS');</v>
      </c>
    </row>
    <row r="7" spans="1:8">
      <c r="A7" s="7" t="s">
        <v>875</v>
      </c>
      <c r="B7" s="6" t="s">
        <v>223</v>
      </c>
      <c r="C7" s="6" t="s">
        <v>769</v>
      </c>
      <c r="D7" s="6" t="s">
        <v>771</v>
      </c>
      <c r="F7" s="15" t="s">
        <v>276</v>
      </c>
      <c r="G7" s="16" t="str">
        <f t="shared" si="0"/>
        <v>insert into NatPrefix (prefix, partnerOID, orgID, instanceID, nodeID, prefixType) values('11','PAR-0041','ORG-DTL','INS-DTL-IOS',null,'ANS');</v>
      </c>
    </row>
    <row r="8" spans="1:8">
      <c r="A8" s="7" t="s">
        <v>876</v>
      </c>
      <c r="B8" s="6" t="s">
        <v>223</v>
      </c>
      <c r="C8" s="6" t="s">
        <v>769</v>
      </c>
      <c r="D8" s="6" t="s">
        <v>771</v>
      </c>
      <c r="F8" s="15" t="s">
        <v>276</v>
      </c>
      <c r="G8" s="16" t="str">
        <f t="shared" si="0"/>
        <v>insert into NatPrefix (prefix, partnerOID, orgID, instanceID, nodeID, prefixType) values('011','PAR-0041','ORG-DTL','INS-DTL-IOS',null,'ANS');</v>
      </c>
    </row>
    <row r="9" spans="1:8">
      <c r="A9" s="7" t="s">
        <v>877</v>
      </c>
      <c r="B9" s="6" t="s">
        <v>223</v>
      </c>
      <c r="C9" s="6" t="s">
        <v>769</v>
      </c>
      <c r="D9" s="6" t="s">
        <v>771</v>
      </c>
      <c r="F9" s="15" t="s">
        <v>276</v>
      </c>
      <c r="G9" s="16" t="str">
        <f t="shared" si="0"/>
        <v>insert into NatPrefix (prefix, partnerOID, orgID, instanceID, nodeID, prefixType) values('0088011','PAR-0041','ORG-DTL','INS-DTL-IOS',null,'ANS');</v>
      </c>
    </row>
    <row r="10" spans="1:8">
      <c r="A10" s="7" t="s">
        <v>878</v>
      </c>
      <c r="B10" s="6" t="s">
        <v>223</v>
      </c>
      <c r="C10" s="6" t="s">
        <v>769</v>
      </c>
      <c r="D10" s="6" t="s">
        <v>771</v>
      </c>
      <c r="F10" s="15" t="s">
        <v>276</v>
      </c>
      <c r="G10" s="16" t="str">
        <f t="shared" si="0"/>
        <v>insert into NatPrefix (prefix, partnerOID, orgID, instanceID, nodeID, prefixType) values('88011','PAR-0041','ORG-DTL','INS-DTL-IOS',null,'ANS');</v>
      </c>
    </row>
    <row r="11" spans="1:8">
      <c r="A11" s="7" t="s">
        <v>879</v>
      </c>
      <c r="B11" s="6" t="s">
        <v>218</v>
      </c>
      <c r="C11" s="6" t="s">
        <v>769</v>
      </c>
      <c r="D11" s="6" t="s">
        <v>771</v>
      </c>
      <c r="F11" s="15" t="s">
        <v>276</v>
      </c>
      <c r="G11" s="16" t="str">
        <f t="shared" si="0"/>
        <v>insert into NatPrefix (prefix, partnerOID, orgID, instanceID, nodeID, prefixType) values('0088017','PAR-0036','ORG-DTL','INS-DTL-IOS',null,'ANS');</v>
      </c>
    </row>
    <row r="12" spans="1:8">
      <c r="A12" s="7" t="s">
        <v>880</v>
      </c>
      <c r="B12" s="6" t="s">
        <v>218</v>
      </c>
      <c r="C12" s="6" t="s">
        <v>769</v>
      </c>
      <c r="D12" s="6" t="s">
        <v>771</v>
      </c>
      <c r="F12" s="15" t="s">
        <v>276</v>
      </c>
      <c r="G12" s="16" t="str">
        <f t="shared" si="0"/>
        <v>insert into NatPrefix (prefix, partnerOID, orgID, instanceID, nodeID, prefixType) values('88017','PAR-0036','ORG-DTL','INS-DTL-IOS',null,'ANS');</v>
      </c>
    </row>
    <row r="13" spans="1:8">
      <c r="A13" s="7" t="s">
        <v>881</v>
      </c>
      <c r="B13" s="6" t="s">
        <v>218</v>
      </c>
      <c r="C13" s="6" t="s">
        <v>769</v>
      </c>
      <c r="D13" s="6" t="s">
        <v>771</v>
      </c>
      <c r="F13" s="15" t="s">
        <v>276</v>
      </c>
      <c r="G13" s="16" t="str">
        <f t="shared" si="0"/>
        <v>insert into NatPrefix (prefix, partnerOID, orgID, instanceID, nodeID, prefixType) values('17','PAR-0036','ORG-DTL','INS-DTL-IOS',null,'ANS');</v>
      </c>
    </row>
    <row r="14" spans="1:8">
      <c r="A14" s="7" t="s">
        <v>882</v>
      </c>
      <c r="B14" s="6" t="s">
        <v>218</v>
      </c>
      <c r="C14" s="6" t="s">
        <v>769</v>
      </c>
      <c r="D14" s="6" t="s">
        <v>771</v>
      </c>
      <c r="F14" s="15" t="s">
        <v>276</v>
      </c>
      <c r="G14" s="16" t="str">
        <f t="shared" si="0"/>
        <v>insert into NatPrefix (prefix, partnerOID, orgID, instanceID, nodeID, prefixType) values('017','PAR-0036','ORG-DTL','INS-DTL-IOS',null,'ANS');</v>
      </c>
    </row>
    <row r="15" spans="1:8">
      <c r="A15" s="7" t="s">
        <v>883</v>
      </c>
      <c r="B15" s="6" t="s">
        <v>221</v>
      </c>
      <c r="C15" s="6" t="s">
        <v>769</v>
      </c>
      <c r="D15" s="6" t="s">
        <v>771</v>
      </c>
      <c r="F15" s="15" t="s">
        <v>276</v>
      </c>
      <c r="G15" s="16" t="str">
        <f t="shared" si="0"/>
        <v>insert into NatPrefix (prefix, partnerOID, orgID, instanceID, nodeID, prefixType) values('16','PAR-0039','ORG-DTL','INS-DTL-IOS',null,'ANS');</v>
      </c>
    </row>
    <row r="16" spans="1:8">
      <c r="A16" s="7" t="s">
        <v>884</v>
      </c>
      <c r="B16" s="6" t="s">
        <v>221</v>
      </c>
      <c r="C16" s="6" t="s">
        <v>769</v>
      </c>
      <c r="D16" s="6" t="s">
        <v>771</v>
      </c>
      <c r="F16" s="15" t="s">
        <v>276</v>
      </c>
      <c r="G16" s="16" t="str">
        <f t="shared" si="0"/>
        <v>insert into NatPrefix (prefix, partnerOID, orgID, instanceID, nodeID, prefixType) values('0088016','PAR-0039','ORG-DTL','INS-DTL-IOS',null,'ANS');</v>
      </c>
    </row>
    <row r="17" spans="1:7">
      <c r="A17" s="7" t="s">
        <v>885</v>
      </c>
      <c r="B17" s="6" t="s">
        <v>221</v>
      </c>
      <c r="C17" s="6" t="s">
        <v>769</v>
      </c>
      <c r="D17" s="6" t="s">
        <v>771</v>
      </c>
      <c r="F17" s="15" t="s">
        <v>276</v>
      </c>
      <c r="G17" s="16" t="str">
        <f t="shared" si="0"/>
        <v>insert into NatPrefix (prefix, partnerOID, orgID, instanceID, nodeID, prefixType) values('88016','PAR-0039','ORG-DTL','INS-DTL-IOS',null,'ANS');</v>
      </c>
    </row>
    <row r="18" spans="1:7">
      <c r="A18" s="7" t="s">
        <v>886</v>
      </c>
      <c r="B18" s="6" t="s">
        <v>221</v>
      </c>
      <c r="C18" s="6" t="s">
        <v>769</v>
      </c>
      <c r="D18" s="6" t="s">
        <v>771</v>
      </c>
      <c r="F18" s="15" t="s">
        <v>276</v>
      </c>
      <c r="G18" s="16" t="str">
        <f t="shared" si="0"/>
        <v>insert into NatPrefix (prefix, partnerOID, orgID, instanceID, nodeID, prefixType) values('016','PAR-0039','ORG-DTL','INS-DTL-IOS',null,'ANS');</v>
      </c>
    </row>
    <row r="19" spans="1:7">
      <c r="A19" s="7" t="s">
        <v>887</v>
      </c>
      <c r="B19" s="6" t="s">
        <v>219</v>
      </c>
      <c r="C19" s="6" t="s">
        <v>769</v>
      </c>
      <c r="D19" s="6" t="s">
        <v>771</v>
      </c>
      <c r="F19" s="15" t="s">
        <v>276</v>
      </c>
      <c r="G19" s="16" t="str">
        <f t="shared" si="0"/>
        <v>insert into NatPrefix (prefix, partnerOID, orgID, instanceID, nodeID, prefixType) values('0088018','PAR-0037','ORG-DTL','INS-DTL-IOS',null,'ANS');</v>
      </c>
    </row>
    <row r="20" spans="1:7">
      <c r="A20" s="7" t="s">
        <v>888</v>
      </c>
      <c r="B20" s="6" t="s">
        <v>219</v>
      </c>
      <c r="C20" s="6" t="s">
        <v>769</v>
      </c>
      <c r="D20" s="6" t="s">
        <v>771</v>
      </c>
      <c r="F20" s="15" t="s">
        <v>276</v>
      </c>
      <c r="G20" s="16" t="str">
        <f t="shared" si="0"/>
        <v>insert into NatPrefix (prefix, partnerOID, orgID, instanceID, nodeID, prefixType) values('88018','PAR-0037','ORG-DTL','INS-DTL-IOS',null,'ANS');</v>
      </c>
    </row>
    <row r="21" spans="1:7">
      <c r="A21" s="7" t="s">
        <v>889</v>
      </c>
      <c r="B21" s="6" t="s">
        <v>219</v>
      </c>
      <c r="C21" s="6" t="s">
        <v>769</v>
      </c>
      <c r="D21" s="6" t="s">
        <v>771</v>
      </c>
      <c r="F21" s="15" t="s">
        <v>276</v>
      </c>
      <c r="G21" s="16" t="str">
        <f t="shared" si="0"/>
        <v>insert into NatPrefix (prefix, partnerOID, orgID, instanceID, nodeID, prefixType) values('18','PAR-0037','ORG-DTL','INS-DTL-IOS',null,'ANS');</v>
      </c>
    </row>
    <row r="22" spans="1:7">
      <c r="A22" s="7" t="s">
        <v>890</v>
      </c>
      <c r="B22" s="6" t="s">
        <v>219</v>
      </c>
      <c r="C22" s="6" t="s">
        <v>769</v>
      </c>
      <c r="D22" s="6" t="s">
        <v>771</v>
      </c>
      <c r="F22" s="15" t="s">
        <v>276</v>
      </c>
      <c r="G22" s="16" t="str">
        <f t="shared" si="0"/>
        <v>insert into NatPrefix (prefix, partnerOID, orgID, instanceID, nodeID, prefixType) values('018','PAR-0037','ORG-DTL','INS-DTL-IOS',null,'ANS');</v>
      </c>
    </row>
    <row r="23" spans="1:7">
      <c r="A23" s="7" t="s">
        <v>891</v>
      </c>
      <c r="B23" s="6" t="s">
        <v>222</v>
      </c>
      <c r="C23" s="6" t="s">
        <v>769</v>
      </c>
      <c r="D23" s="6" t="s">
        <v>771</v>
      </c>
      <c r="F23" s="15" t="s">
        <v>276</v>
      </c>
      <c r="G23" s="16" t="str">
        <f t="shared" si="0"/>
        <v>insert into NatPrefix (prefix, partnerOID, orgID, instanceID, nodeID, prefixType) values('0088015','PAR-0040','ORG-DTL','INS-DTL-IOS',null,'ANS');</v>
      </c>
    </row>
    <row r="24" spans="1:7">
      <c r="A24" s="7" t="s">
        <v>892</v>
      </c>
      <c r="B24" s="6" t="s">
        <v>222</v>
      </c>
      <c r="C24" s="6" t="s">
        <v>769</v>
      </c>
      <c r="D24" s="6" t="s">
        <v>771</v>
      </c>
      <c r="F24" s="15" t="s">
        <v>276</v>
      </c>
      <c r="G24" s="16" t="str">
        <f t="shared" si="0"/>
        <v>insert into NatPrefix (prefix, partnerOID, orgID, instanceID, nodeID, prefixType) values('15','PAR-0040','ORG-DTL','INS-DTL-IOS',null,'ANS');</v>
      </c>
    </row>
    <row r="25" spans="1:7">
      <c r="A25" s="7" t="s">
        <v>893</v>
      </c>
      <c r="B25" s="6" t="s">
        <v>222</v>
      </c>
      <c r="C25" s="6" t="s">
        <v>769</v>
      </c>
      <c r="D25" s="6" t="s">
        <v>771</v>
      </c>
      <c r="F25" s="15" t="s">
        <v>276</v>
      </c>
      <c r="G25" s="16" t="str">
        <f t="shared" si="0"/>
        <v>insert into NatPrefix (prefix, partnerOID, orgID, instanceID, nodeID, prefixType) values('88015','PAR-0040','ORG-DTL','INS-DTL-IOS',null,'ANS');</v>
      </c>
    </row>
    <row r="26" spans="1:7">
      <c r="A26" s="7" t="s">
        <v>894</v>
      </c>
      <c r="B26" s="6" t="s">
        <v>222</v>
      </c>
      <c r="C26" s="6" t="s">
        <v>769</v>
      </c>
      <c r="D26" s="6" t="s">
        <v>771</v>
      </c>
      <c r="F26" s="15" t="s">
        <v>276</v>
      </c>
      <c r="G26" s="16" t="str">
        <f t="shared" si="0"/>
        <v>insert into NatPrefix (prefix, partnerOID, orgID, instanceID, nodeID, prefixType) values('015','PAR-0040','ORG-DTL','INS-DTL-IOS',null,'ANS');</v>
      </c>
    </row>
    <row r="27" spans="1:7">
      <c r="A27" s="7" t="s">
        <v>895</v>
      </c>
      <c r="B27" s="6" t="s">
        <v>225</v>
      </c>
      <c r="C27" s="6" t="s">
        <v>769</v>
      </c>
      <c r="D27" s="6" t="s">
        <v>771</v>
      </c>
      <c r="F27" s="15" t="s">
        <v>276</v>
      </c>
      <c r="G27" s="16" t="str">
        <f t="shared" si="0"/>
        <v>insert into NatPrefix (prefix, partnerOID, orgID, instanceID, nodeID, prefixType) values('044','PAR-0043','ORG-DTL','INS-DTL-IOS',null,'ANS');</v>
      </c>
    </row>
    <row r="28" spans="1:7">
      <c r="A28" s="7" t="s">
        <v>896</v>
      </c>
      <c r="B28" s="6" t="s">
        <v>225</v>
      </c>
      <c r="C28" s="6" t="s">
        <v>769</v>
      </c>
      <c r="D28" s="6" t="s">
        <v>771</v>
      </c>
      <c r="F28" s="15" t="s">
        <v>276</v>
      </c>
      <c r="G28" s="16" t="str">
        <f t="shared" si="0"/>
        <v>insert into NatPrefix (prefix, partnerOID, orgID, instanceID, nodeID, prefixType) values('88044','PAR-0043','ORG-DTL','INS-DTL-IOS',null,'ANS');</v>
      </c>
    </row>
    <row r="29" spans="1:7">
      <c r="A29" s="7" t="s">
        <v>897</v>
      </c>
      <c r="B29" s="6" t="s">
        <v>225</v>
      </c>
      <c r="C29" s="6" t="s">
        <v>769</v>
      </c>
      <c r="D29" s="6" t="s">
        <v>771</v>
      </c>
      <c r="F29" s="15" t="s">
        <v>276</v>
      </c>
      <c r="G29" s="16" t="str">
        <f t="shared" si="0"/>
        <v>insert into NatPrefix (prefix, partnerOID, orgID, instanceID, nodeID, prefixType) values('44','PAR-0043','ORG-DTL','INS-DTL-IOS',null,'ANS');</v>
      </c>
    </row>
    <row r="30" spans="1:7">
      <c r="A30" s="7" t="s">
        <v>898</v>
      </c>
      <c r="B30" s="6" t="s">
        <v>225</v>
      </c>
      <c r="C30" s="6" t="s">
        <v>769</v>
      </c>
      <c r="D30" s="6" t="s">
        <v>771</v>
      </c>
      <c r="F30" s="15" t="s">
        <v>276</v>
      </c>
      <c r="G30" s="16" t="str">
        <f t="shared" si="0"/>
        <v>insert into NatPrefix (prefix, partnerOID, orgID, instanceID, nodeID, prefixType) values('0088044','PAR-0043','ORG-DTL','INS-DTL-IOS',null,'ANS');</v>
      </c>
    </row>
    <row r="31" spans="1:7">
      <c r="A31" s="7" t="s">
        <v>899</v>
      </c>
      <c r="B31" s="6" t="s">
        <v>220</v>
      </c>
      <c r="C31" s="6" t="s">
        <v>769</v>
      </c>
      <c r="D31" s="6" t="s">
        <v>771</v>
      </c>
      <c r="F31" s="15" t="s">
        <v>83</v>
      </c>
      <c r="G31" s="16" t="str">
        <f t="shared" si="0"/>
        <v>insert into NatPrefix (prefix, partnerOID, orgID, instanceID, nodeID, prefixType) values('11019','PAR-0038','ORG-DTL','INS-DTL-IOS',null,'IGW');</v>
      </c>
    </row>
    <row r="32" spans="1:7">
      <c r="A32" s="7" t="s">
        <v>900</v>
      </c>
      <c r="B32" s="6" t="s">
        <v>223</v>
      </c>
      <c r="C32" s="6" t="s">
        <v>769</v>
      </c>
      <c r="D32" s="6" t="s">
        <v>771</v>
      </c>
      <c r="F32" s="15" t="s">
        <v>83</v>
      </c>
      <c r="G32" s="16" t="str">
        <f t="shared" si="0"/>
        <v>insert into NatPrefix (prefix, partnerOID, orgID, instanceID, nodeID, prefixType) values('11011','PAR-0041','ORG-DTL','INS-DTL-IOS',null,'IGW');</v>
      </c>
    </row>
    <row r="33" spans="1:7">
      <c r="A33" s="7" t="s">
        <v>901</v>
      </c>
      <c r="B33" s="6" t="s">
        <v>218</v>
      </c>
      <c r="C33" s="6" t="s">
        <v>769</v>
      </c>
      <c r="D33" s="6" t="s">
        <v>771</v>
      </c>
      <c r="F33" s="15" t="s">
        <v>83</v>
      </c>
      <c r="G33" s="16" t="str">
        <f t="shared" si="0"/>
        <v>insert into NatPrefix (prefix, partnerOID, orgID, instanceID, nodeID, prefixType) values('11017','PAR-0036','ORG-DTL','INS-DTL-IOS',null,'IGW');</v>
      </c>
    </row>
    <row r="34" spans="1:7">
      <c r="A34" s="7" t="s">
        <v>902</v>
      </c>
      <c r="B34" s="6" t="s">
        <v>221</v>
      </c>
      <c r="C34" s="6" t="s">
        <v>769</v>
      </c>
      <c r="D34" s="6" t="s">
        <v>771</v>
      </c>
      <c r="F34" s="15" t="s">
        <v>83</v>
      </c>
      <c r="G34" s="16" t="str">
        <f t="shared" si="0"/>
        <v>insert into NatPrefix (prefix, partnerOID, orgID, instanceID, nodeID, prefixType) values('11016','PAR-0039','ORG-DTL','INS-DTL-IOS',null,'IGW');</v>
      </c>
    </row>
    <row r="35" spans="1:7">
      <c r="A35" s="7" t="s">
        <v>903</v>
      </c>
      <c r="B35" s="6" t="s">
        <v>219</v>
      </c>
      <c r="C35" s="6" t="s">
        <v>769</v>
      </c>
      <c r="D35" s="6" t="s">
        <v>771</v>
      </c>
      <c r="F35" s="15" t="s">
        <v>83</v>
      </c>
      <c r="G35" s="16" t="str">
        <f t="shared" si="0"/>
        <v>insert into NatPrefix (prefix, partnerOID, orgID, instanceID, nodeID, prefixType) values('11018','PAR-0037','ORG-DTL','INS-DTL-IOS',null,'IGW');</v>
      </c>
    </row>
    <row r="36" spans="1:7">
      <c r="A36" s="7" t="s">
        <v>904</v>
      </c>
      <c r="B36" s="6" t="s">
        <v>222</v>
      </c>
      <c r="C36" s="6" t="s">
        <v>769</v>
      </c>
      <c r="D36" s="6" t="s">
        <v>771</v>
      </c>
      <c r="F36" s="15" t="s">
        <v>83</v>
      </c>
      <c r="G36" s="16" t="str">
        <f t="shared" si="0"/>
        <v>insert into NatPrefix (prefix, partnerOID, orgID, instanceID, nodeID, prefixType) values('11015','PAR-0040','ORG-DTL','INS-DTL-IOS',null,'IGW');</v>
      </c>
    </row>
    <row r="37" spans="1:7">
      <c r="A37" s="7" t="s">
        <v>905</v>
      </c>
      <c r="B37" s="6" t="s">
        <v>225</v>
      </c>
      <c r="C37" s="6" t="s">
        <v>769</v>
      </c>
      <c r="D37" s="6" t="s">
        <v>771</v>
      </c>
      <c r="F37" s="15" t="s">
        <v>83</v>
      </c>
      <c r="G37" s="16" t="str">
        <f t="shared" si="0"/>
        <v>insert into NatPrefix (prefix, partnerOID, orgID, instanceID, nodeID, prefixType) values('11044','PAR-0043','ORG-DTL','INS-DTL-IOS',null,'IGW');</v>
      </c>
    </row>
    <row r="38" spans="1:7">
      <c r="A38" s="7" t="s">
        <v>906</v>
      </c>
      <c r="B38" s="6" t="s">
        <v>220</v>
      </c>
      <c r="C38" s="6" t="s">
        <v>769</v>
      </c>
      <c r="D38" s="6" t="s">
        <v>771</v>
      </c>
      <c r="F38" s="15" t="s">
        <v>83</v>
      </c>
      <c r="G38" s="16" t="str">
        <f t="shared" si="0"/>
        <v>insert into NatPrefix (prefix, partnerOID, orgID, instanceID, nodeID, prefixType) values('12019','PAR-0038','ORG-DTL','INS-DTL-IOS',null,'IGW');</v>
      </c>
    </row>
    <row r="39" spans="1:7">
      <c r="A39" s="7" t="s">
        <v>907</v>
      </c>
      <c r="B39" s="6" t="s">
        <v>223</v>
      </c>
      <c r="C39" s="6" t="s">
        <v>769</v>
      </c>
      <c r="D39" s="6" t="s">
        <v>771</v>
      </c>
      <c r="F39" s="15" t="s">
        <v>83</v>
      </c>
      <c r="G39" s="16" t="str">
        <f t="shared" si="0"/>
        <v>insert into NatPrefix (prefix, partnerOID, orgID, instanceID, nodeID, prefixType) values('12011','PAR-0041','ORG-DTL','INS-DTL-IOS',null,'IGW');</v>
      </c>
    </row>
    <row r="40" spans="1:7">
      <c r="A40" s="7" t="s">
        <v>908</v>
      </c>
      <c r="B40" s="6" t="s">
        <v>218</v>
      </c>
      <c r="C40" s="6" t="s">
        <v>769</v>
      </c>
      <c r="D40" s="6" t="s">
        <v>771</v>
      </c>
      <c r="F40" s="15" t="s">
        <v>83</v>
      </c>
      <c r="G40" s="16" t="str">
        <f t="shared" si="0"/>
        <v>insert into NatPrefix (prefix, partnerOID, orgID, instanceID, nodeID, prefixType) values('12017','PAR-0036','ORG-DTL','INS-DTL-IOS',null,'IGW');</v>
      </c>
    </row>
    <row r="41" spans="1:7">
      <c r="A41" s="7" t="s">
        <v>909</v>
      </c>
      <c r="B41" s="6" t="s">
        <v>221</v>
      </c>
      <c r="C41" s="6" t="s">
        <v>769</v>
      </c>
      <c r="D41" s="6" t="s">
        <v>771</v>
      </c>
      <c r="F41" s="15" t="s">
        <v>83</v>
      </c>
      <c r="G41" s="16" t="str">
        <f t="shared" si="0"/>
        <v>insert into NatPrefix (prefix, partnerOID, orgID, instanceID, nodeID, prefixType) values('12016','PAR-0039','ORG-DTL','INS-DTL-IOS',null,'IGW');</v>
      </c>
    </row>
    <row r="42" spans="1:7">
      <c r="A42" s="7" t="s">
        <v>910</v>
      </c>
      <c r="B42" s="6" t="s">
        <v>219</v>
      </c>
      <c r="C42" s="6" t="s">
        <v>769</v>
      </c>
      <c r="D42" s="6" t="s">
        <v>771</v>
      </c>
      <c r="F42" s="15" t="s">
        <v>83</v>
      </c>
      <c r="G42" s="16" t="str">
        <f t="shared" si="0"/>
        <v>insert into NatPrefix (prefix, partnerOID, orgID, instanceID, nodeID, prefixType) values('12018','PAR-0037','ORG-DTL','INS-DTL-IOS',null,'IGW');</v>
      </c>
    </row>
    <row r="43" spans="1:7">
      <c r="A43" s="7" t="s">
        <v>911</v>
      </c>
      <c r="B43" s="6" t="s">
        <v>222</v>
      </c>
      <c r="C43" s="6" t="s">
        <v>769</v>
      </c>
      <c r="D43" s="6" t="s">
        <v>771</v>
      </c>
      <c r="F43" s="15" t="s">
        <v>83</v>
      </c>
      <c r="G43" s="16" t="str">
        <f t="shared" si="0"/>
        <v>insert into NatPrefix (prefix, partnerOID, orgID, instanceID, nodeID, prefixType) values('12015','PAR-0040','ORG-DTL','INS-DTL-IOS',null,'IGW');</v>
      </c>
    </row>
    <row r="44" spans="1:7">
      <c r="A44" s="7" t="s">
        <v>912</v>
      </c>
      <c r="B44" s="6" t="s">
        <v>225</v>
      </c>
      <c r="C44" s="6" t="s">
        <v>769</v>
      </c>
      <c r="D44" s="6" t="s">
        <v>771</v>
      </c>
      <c r="F44" s="15" t="s">
        <v>83</v>
      </c>
      <c r="G44" s="16" t="str">
        <f t="shared" si="0"/>
        <v>insert into NatPrefix (prefix, partnerOID, orgID, instanceID, nodeID, prefixType) values('12044','PAR-0043','ORG-DTL','INS-DTL-IOS',null,'IGW');</v>
      </c>
    </row>
    <row r="45" spans="1:7">
      <c r="A45" s="7" t="s">
        <v>913</v>
      </c>
      <c r="B45" s="6" t="s">
        <v>220</v>
      </c>
      <c r="C45" s="6" t="s">
        <v>769</v>
      </c>
      <c r="D45" s="6" t="s">
        <v>771</v>
      </c>
      <c r="F45" s="15" t="s">
        <v>83</v>
      </c>
      <c r="G45" s="16" t="str">
        <f t="shared" si="0"/>
        <v>insert into NatPrefix (prefix, partnerOID, orgID, instanceID, nodeID, prefixType) values('13019','PAR-0038','ORG-DTL','INS-DTL-IOS',null,'IGW');</v>
      </c>
    </row>
    <row r="46" spans="1:7">
      <c r="A46" s="7" t="s">
        <v>914</v>
      </c>
      <c r="B46" s="6" t="s">
        <v>223</v>
      </c>
      <c r="C46" s="6" t="s">
        <v>769</v>
      </c>
      <c r="D46" s="6" t="s">
        <v>771</v>
      </c>
      <c r="F46" s="15" t="s">
        <v>83</v>
      </c>
      <c r="G46" s="16" t="str">
        <f t="shared" si="0"/>
        <v>insert into NatPrefix (prefix, partnerOID, orgID, instanceID, nodeID, prefixType) values('13011','PAR-0041','ORG-DTL','INS-DTL-IOS',null,'IGW');</v>
      </c>
    </row>
    <row r="47" spans="1:7">
      <c r="A47" s="7" t="s">
        <v>915</v>
      </c>
      <c r="B47" s="6" t="s">
        <v>218</v>
      </c>
      <c r="C47" s="6" t="s">
        <v>769</v>
      </c>
      <c r="D47" s="6" t="s">
        <v>771</v>
      </c>
      <c r="F47" s="15" t="s">
        <v>83</v>
      </c>
      <c r="G47" s="16" t="str">
        <f t="shared" si="0"/>
        <v>insert into NatPrefix (prefix, partnerOID, orgID, instanceID, nodeID, prefixType) values('13017','PAR-0036','ORG-DTL','INS-DTL-IOS',null,'IGW');</v>
      </c>
    </row>
    <row r="48" spans="1:7">
      <c r="A48" s="7" t="s">
        <v>916</v>
      </c>
      <c r="B48" s="6" t="s">
        <v>221</v>
      </c>
      <c r="C48" s="6" t="s">
        <v>769</v>
      </c>
      <c r="D48" s="6" t="s">
        <v>771</v>
      </c>
      <c r="F48" s="15" t="s">
        <v>83</v>
      </c>
      <c r="G48" s="16" t="str">
        <f t="shared" si="0"/>
        <v>insert into NatPrefix (prefix, partnerOID, orgID, instanceID, nodeID, prefixType) values('13016','PAR-0039','ORG-DTL','INS-DTL-IOS',null,'IGW');</v>
      </c>
    </row>
    <row r="49" spans="1:7">
      <c r="A49" s="7" t="s">
        <v>917</v>
      </c>
      <c r="B49" s="6" t="s">
        <v>219</v>
      </c>
      <c r="C49" s="6" t="s">
        <v>769</v>
      </c>
      <c r="D49" s="6" t="s">
        <v>771</v>
      </c>
      <c r="F49" s="15" t="s">
        <v>83</v>
      </c>
      <c r="G49" s="16" t="str">
        <f t="shared" si="0"/>
        <v>insert into NatPrefix (prefix, partnerOID, orgID, instanceID, nodeID, prefixType) values('13018','PAR-0037','ORG-DTL','INS-DTL-IOS',null,'IGW');</v>
      </c>
    </row>
    <row r="50" spans="1:7">
      <c r="A50" s="7" t="s">
        <v>918</v>
      </c>
      <c r="B50" s="6" t="s">
        <v>222</v>
      </c>
      <c r="C50" s="6" t="s">
        <v>769</v>
      </c>
      <c r="D50" s="6" t="s">
        <v>771</v>
      </c>
      <c r="F50" s="15" t="s">
        <v>83</v>
      </c>
      <c r="G50" s="16" t="str">
        <f t="shared" si="0"/>
        <v>insert into NatPrefix (prefix, partnerOID, orgID, instanceID, nodeID, prefixType) values('13015','PAR-0040','ORG-DTL','INS-DTL-IOS',null,'IGW');</v>
      </c>
    </row>
    <row r="51" spans="1:7">
      <c r="A51" s="7" t="s">
        <v>919</v>
      </c>
      <c r="B51" s="6" t="s">
        <v>225</v>
      </c>
      <c r="C51" s="6" t="s">
        <v>769</v>
      </c>
      <c r="D51" s="6" t="s">
        <v>771</v>
      </c>
      <c r="F51" s="15" t="s">
        <v>83</v>
      </c>
      <c r="G51" s="16" t="str">
        <f t="shared" si="0"/>
        <v>insert into NatPrefix (prefix, partnerOID, orgID, instanceID, nodeID, prefixType) values('13044','PAR-0043','ORG-DTL','INS-DTL-IOS',null,'IGW');</v>
      </c>
    </row>
    <row r="52" spans="1:7">
      <c r="A52" s="7" t="s">
        <v>920</v>
      </c>
      <c r="B52" s="6" t="s">
        <v>220</v>
      </c>
      <c r="C52" s="6" t="s">
        <v>769</v>
      </c>
      <c r="D52" s="6" t="s">
        <v>771</v>
      </c>
      <c r="F52" s="15" t="s">
        <v>83</v>
      </c>
      <c r="G52" s="16" t="str">
        <f t="shared" si="0"/>
        <v>insert into NatPrefix (prefix, partnerOID, orgID, instanceID, nodeID, prefixType) values('15019','PAR-0038','ORG-DTL','INS-DTL-IOS',null,'IGW');</v>
      </c>
    </row>
    <row r="53" spans="1:7">
      <c r="A53" s="7" t="s">
        <v>921</v>
      </c>
      <c r="B53" s="6" t="s">
        <v>223</v>
      </c>
      <c r="C53" s="6" t="s">
        <v>769</v>
      </c>
      <c r="D53" s="6" t="s">
        <v>771</v>
      </c>
      <c r="F53" s="15" t="s">
        <v>83</v>
      </c>
      <c r="G53" s="16" t="str">
        <f t="shared" si="0"/>
        <v>insert into NatPrefix (prefix, partnerOID, orgID, instanceID, nodeID, prefixType) values('15011','PAR-0041','ORG-DTL','INS-DTL-IOS',null,'IGW');</v>
      </c>
    </row>
    <row r="54" spans="1:7">
      <c r="A54" s="7" t="s">
        <v>922</v>
      </c>
      <c r="B54" s="6" t="s">
        <v>218</v>
      </c>
      <c r="C54" s="6" t="s">
        <v>769</v>
      </c>
      <c r="D54" s="6" t="s">
        <v>771</v>
      </c>
      <c r="F54" s="15" t="s">
        <v>83</v>
      </c>
      <c r="G54" s="16" t="str">
        <f t="shared" si="0"/>
        <v>insert into NatPrefix (prefix, partnerOID, orgID, instanceID, nodeID, prefixType) values('15017','PAR-0036','ORG-DTL','INS-DTL-IOS',null,'IGW');</v>
      </c>
    </row>
    <row r="55" spans="1:7">
      <c r="A55" s="7" t="s">
        <v>923</v>
      </c>
      <c r="B55" s="6" t="s">
        <v>221</v>
      </c>
      <c r="C55" s="6" t="s">
        <v>769</v>
      </c>
      <c r="D55" s="6" t="s">
        <v>771</v>
      </c>
      <c r="F55" s="15" t="s">
        <v>83</v>
      </c>
      <c r="G55" s="16" t="str">
        <f t="shared" si="0"/>
        <v>insert into NatPrefix (prefix, partnerOID, orgID, instanceID, nodeID, prefixType) values('15016','PAR-0039','ORG-DTL','INS-DTL-IOS',null,'IGW');</v>
      </c>
    </row>
    <row r="56" spans="1:7">
      <c r="A56" s="7" t="s">
        <v>924</v>
      </c>
      <c r="B56" s="6" t="s">
        <v>219</v>
      </c>
      <c r="C56" s="6" t="s">
        <v>769</v>
      </c>
      <c r="D56" s="6" t="s">
        <v>771</v>
      </c>
      <c r="F56" s="15" t="s">
        <v>83</v>
      </c>
      <c r="G56" s="16" t="str">
        <f t="shared" si="0"/>
        <v>insert into NatPrefix (prefix, partnerOID, orgID, instanceID, nodeID, prefixType) values('15018','PAR-0037','ORG-DTL','INS-DTL-IOS',null,'IGW');</v>
      </c>
    </row>
    <row r="57" spans="1:7">
      <c r="A57" s="7" t="s">
        <v>925</v>
      </c>
      <c r="B57" s="6" t="s">
        <v>222</v>
      </c>
      <c r="C57" s="6" t="s">
        <v>769</v>
      </c>
      <c r="D57" s="6" t="s">
        <v>771</v>
      </c>
      <c r="F57" s="15" t="s">
        <v>83</v>
      </c>
      <c r="G57" s="16" t="str">
        <f t="shared" si="0"/>
        <v>insert into NatPrefix (prefix, partnerOID, orgID, instanceID, nodeID, prefixType) values('15015','PAR-0040','ORG-DTL','INS-DTL-IOS',null,'IGW');</v>
      </c>
    </row>
    <row r="58" spans="1:7">
      <c r="A58" s="7" t="s">
        <v>926</v>
      </c>
      <c r="B58" s="6" t="s">
        <v>225</v>
      </c>
      <c r="C58" s="6" t="s">
        <v>769</v>
      </c>
      <c r="D58" s="6" t="s">
        <v>771</v>
      </c>
      <c r="F58" s="15" t="s">
        <v>83</v>
      </c>
      <c r="G58" s="16" t="str">
        <f t="shared" si="0"/>
        <v>insert into NatPrefix (prefix, partnerOID, orgID, instanceID, nodeID, prefixType) values('15044','PAR-0043','ORG-DTL','INS-DTL-IOS',null,'IGW');</v>
      </c>
    </row>
    <row r="59" spans="1:7">
      <c r="A59" s="7" t="s">
        <v>927</v>
      </c>
      <c r="B59" s="6" t="s">
        <v>220</v>
      </c>
      <c r="C59" s="6" t="s">
        <v>769</v>
      </c>
      <c r="D59" s="6" t="s">
        <v>771</v>
      </c>
      <c r="F59" s="15" t="s">
        <v>83</v>
      </c>
      <c r="G59" s="16" t="str">
        <f t="shared" si="0"/>
        <v>insert into NatPrefix (prefix, partnerOID, orgID, instanceID, nodeID, prefixType) values('16019','PAR-0038','ORG-DTL','INS-DTL-IOS',null,'IGW');</v>
      </c>
    </row>
    <row r="60" spans="1:7">
      <c r="A60" s="7" t="s">
        <v>928</v>
      </c>
      <c r="B60" s="6" t="s">
        <v>223</v>
      </c>
      <c r="C60" s="6" t="s">
        <v>769</v>
      </c>
      <c r="D60" s="6" t="s">
        <v>771</v>
      </c>
      <c r="F60" s="15" t="s">
        <v>83</v>
      </c>
      <c r="G60" s="16" t="str">
        <f t="shared" si="0"/>
        <v>insert into NatPrefix (prefix, partnerOID, orgID, instanceID, nodeID, prefixType) values('16011','PAR-0041','ORG-DTL','INS-DTL-IOS',null,'IGW');</v>
      </c>
    </row>
    <row r="61" spans="1:7">
      <c r="A61" s="7" t="s">
        <v>929</v>
      </c>
      <c r="B61" s="6" t="s">
        <v>218</v>
      </c>
      <c r="C61" s="6" t="s">
        <v>769</v>
      </c>
      <c r="D61" s="6" t="s">
        <v>771</v>
      </c>
      <c r="F61" s="15" t="s">
        <v>83</v>
      </c>
      <c r="G61" s="16" t="str">
        <f t="shared" si="0"/>
        <v>insert into NatPrefix (prefix, partnerOID, orgID, instanceID, nodeID, prefixType) values('16017','PAR-0036','ORG-DTL','INS-DTL-IOS',null,'IGW');</v>
      </c>
    </row>
    <row r="62" spans="1:7">
      <c r="A62" s="7" t="s">
        <v>930</v>
      </c>
      <c r="B62" s="6" t="s">
        <v>221</v>
      </c>
      <c r="C62" s="6" t="s">
        <v>769</v>
      </c>
      <c r="D62" s="6" t="s">
        <v>771</v>
      </c>
      <c r="F62" s="15" t="s">
        <v>83</v>
      </c>
      <c r="G62" s="16" t="str">
        <f t="shared" si="0"/>
        <v>insert into NatPrefix (prefix, partnerOID, orgID, instanceID, nodeID, prefixType) values('16016','PAR-0039','ORG-DTL','INS-DTL-IOS',null,'IGW');</v>
      </c>
    </row>
    <row r="63" spans="1:7">
      <c r="A63" s="7" t="s">
        <v>931</v>
      </c>
      <c r="B63" s="6" t="s">
        <v>219</v>
      </c>
      <c r="C63" s="6" t="s">
        <v>769</v>
      </c>
      <c r="D63" s="6" t="s">
        <v>771</v>
      </c>
      <c r="F63" s="15" t="s">
        <v>83</v>
      </c>
      <c r="G63" s="16" t="str">
        <f t="shared" si="0"/>
        <v>insert into NatPrefix (prefix, partnerOID, orgID, instanceID, nodeID, prefixType) values('16018','PAR-0037','ORG-DTL','INS-DTL-IOS',null,'IGW');</v>
      </c>
    </row>
    <row r="64" spans="1:7">
      <c r="A64" s="7" t="s">
        <v>932</v>
      </c>
      <c r="B64" s="6" t="s">
        <v>222</v>
      </c>
      <c r="C64" s="6" t="s">
        <v>769</v>
      </c>
      <c r="D64" s="6" t="s">
        <v>771</v>
      </c>
      <c r="F64" s="15" t="s">
        <v>83</v>
      </c>
      <c r="G64" s="16" t="str">
        <f t="shared" si="0"/>
        <v>insert into NatPrefix (prefix, partnerOID, orgID, instanceID, nodeID, prefixType) values('16015','PAR-0040','ORG-DTL','INS-DTL-IOS',null,'IGW');</v>
      </c>
    </row>
    <row r="65" spans="1:7">
      <c r="A65" s="7" t="s">
        <v>933</v>
      </c>
      <c r="B65" s="6" t="s">
        <v>225</v>
      </c>
      <c r="C65" s="6" t="s">
        <v>769</v>
      </c>
      <c r="D65" s="6" t="s">
        <v>771</v>
      </c>
      <c r="F65" s="15" t="s">
        <v>83</v>
      </c>
      <c r="G65" s="16" t="str">
        <f t="shared" si="0"/>
        <v>insert into NatPrefix (prefix, partnerOID, orgID, instanceID, nodeID, prefixType) values('16044','PAR-0043','ORG-DTL','INS-DTL-IOS',null,'IGW');</v>
      </c>
    </row>
    <row r="66" spans="1:7">
      <c r="A66" s="7" t="s">
        <v>934</v>
      </c>
      <c r="B66" s="6" t="s">
        <v>220</v>
      </c>
      <c r="C66" s="6" t="s">
        <v>769</v>
      </c>
      <c r="D66" s="6" t="s">
        <v>771</v>
      </c>
      <c r="F66" s="15" t="s">
        <v>83</v>
      </c>
      <c r="G66" s="16" t="str">
        <f t="shared" si="0"/>
        <v>insert into NatPrefix (prefix, partnerOID, orgID, instanceID, nodeID, prefixType) values('17019','PAR-0038','ORG-DTL','INS-DTL-IOS',null,'IGW');</v>
      </c>
    </row>
    <row r="67" spans="1:7">
      <c r="A67" s="7" t="s">
        <v>935</v>
      </c>
      <c r="B67" s="6" t="s">
        <v>223</v>
      </c>
      <c r="C67" s="6" t="s">
        <v>769</v>
      </c>
      <c r="D67" s="6" t="s">
        <v>771</v>
      </c>
      <c r="F67" s="15" t="s">
        <v>83</v>
      </c>
      <c r="G67" s="16" t="str">
        <f t="shared" si="0"/>
        <v>insert into NatPrefix (prefix, partnerOID, orgID, instanceID, nodeID, prefixType) values('17011','PAR-0041','ORG-DTL','INS-DTL-IOS',null,'IGW');</v>
      </c>
    </row>
    <row r="68" spans="1:7">
      <c r="A68" s="7" t="s">
        <v>936</v>
      </c>
      <c r="B68" s="6" t="s">
        <v>218</v>
      </c>
      <c r="C68" s="6" t="s">
        <v>769</v>
      </c>
      <c r="D68" s="6" t="s">
        <v>771</v>
      </c>
      <c r="F68" s="15" t="s">
        <v>83</v>
      </c>
      <c r="G68" s="16" t="str">
        <f t="shared" ref="G68:G131" si="1">G$1&amp;IF(ISBLANK(A68),"null","'"&amp;A68&amp;"'")&amp;","&amp;IF(ISBLANK(B68),"null","'"&amp;B68&amp;"'")&amp;","&amp;IF(ISBLANK(C68),"null","'"&amp;C68&amp;"'")&amp;","&amp;IF(ISBLANK(D68),"null","'"&amp;D68&amp;"'")&amp;","&amp;IF(ISBLANK(E68),"null","'"&amp;E68&amp;"'")&amp;","&amp;IF(ISBLANK(F68),"null","'"&amp;F68&amp;"'")&amp;H$1</f>
        <v>insert into NatPrefix (prefix, partnerOID, orgID, instanceID, nodeID, prefixType) values('17017','PAR-0036','ORG-DTL','INS-DTL-IOS',null,'IGW');</v>
      </c>
    </row>
    <row r="69" spans="1:7">
      <c r="A69" s="7" t="s">
        <v>937</v>
      </c>
      <c r="B69" s="6" t="s">
        <v>221</v>
      </c>
      <c r="C69" s="6" t="s">
        <v>769</v>
      </c>
      <c r="D69" s="6" t="s">
        <v>771</v>
      </c>
      <c r="F69" s="15" t="s">
        <v>83</v>
      </c>
      <c r="G69" s="16" t="str">
        <f t="shared" si="1"/>
        <v>insert into NatPrefix (prefix, partnerOID, orgID, instanceID, nodeID, prefixType) values('17016','PAR-0039','ORG-DTL','INS-DTL-IOS',null,'IGW');</v>
      </c>
    </row>
    <row r="70" spans="1:7">
      <c r="A70" s="7" t="s">
        <v>938</v>
      </c>
      <c r="B70" s="6" t="s">
        <v>219</v>
      </c>
      <c r="C70" s="6" t="s">
        <v>769</v>
      </c>
      <c r="D70" s="6" t="s">
        <v>771</v>
      </c>
      <c r="F70" s="15" t="s">
        <v>83</v>
      </c>
      <c r="G70" s="16" t="str">
        <f t="shared" si="1"/>
        <v>insert into NatPrefix (prefix, partnerOID, orgID, instanceID, nodeID, prefixType) values('17018','PAR-0037','ORG-DTL','INS-DTL-IOS',null,'IGW');</v>
      </c>
    </row>
    <row r="71" spans="1:7">
      <c r="A71" s="7" t="s">
        <v>939</v>
      </c>
      <c r="B71" s="6" t="s">
        <v>222</v>
      </c>
      <c r="C71" s="6" t="s">
        <v>769</v>
      </c>
      <c r="D71" s="6" t="s">
        <v>771</v>
      </c>
      <c r="F71" s="15" t="s">
        <v>83</v>
      </c>
      <c r="G71" s="16" t="str">
        <f t="shared" si="1"/>
        <v>insert into NatPrefix (prefix, partnerOID, orgID, instanceID, nodeID, prefixType) values('17015','PAR-0040','ORG-DTL','INS-DTL-IOS',null,'IGW');</v>
      </c>
    </row>
    <row r="72" spans="1:7">
      <c r="A72" s="7" t="s">
        <v>940</v>
      </c>
      <c r="B72" s="6" t="s">
        <v>225</v>
      </c>
      <c r="C72" s="6" t="s">
        <v>769</v>
      </c>
      <c r="D72" s="6" t="s">
        <v>771</v>
      </c>
      <c r="F72" s="15" t="s">
        <v>83</v>
      </c>
      <c r="G72" s="16" t="str">
        <f t="shared" si="1"/>
        <v>insert into NatPrefix (prefix, partnerOID, orgID, instanceID, nodeID, prefixType) values('17044','PAR-0043','ORG-DTL','INS-DTL-IOS',null,'IGW');</v>
      </c>
    </row>
    <row r="73" spans="1:7">
      <c r="A73" s="7" t="s">
        <v>941</v>
      </c>
      <c r="B73" s="6" t="s">
        <v>220</v>
      </c>
      <c r="C73" s="6" t="s">
        <v>769</v>
      </c>
      <c r="D73" s="6" t="s">
        <v>771</v>
      </c>
      <c r="F73" s="15" t="s">
        <v>83</v>
      </c>
      <c r="G73" s="16" t="str">
        <f t="shared" si="1"/>
        <v>insert into NatPrefix (prefix, partnerOID, orgID, instanceID, nodeID, prefixType) values('18019','PAR-0038','ORG-DTL','INS-DTL-IOS',null,'IGW');</v>
      </c>
    </row>
    <row r="74" spans="1:7">
      <c r="A74" s="7" t="s">
        <v>942</v>
      </c>
      <c r="B74" s="6" t="s">
        <v>223</v>
      </c>
      <c r="C74" s="6" t="s">
        <v>769</v>
      </c>
      <c r="D74" s="6" t="s">
        <v>771</v>
      </c>
      <c r="F74" s="15" t="s">
        <v>83</v>
      </c>
      <c r="G74" s="16" t="str">
        <f t="shared" si="1"/>
        <v>insert into NatPrefix (prefix, partnerOID, orgID, instanceID, nodeID, prefixType) values('18011','PAR-0041','ORG-DTL','INS-DTL-IOS',null,'IGW');</v>
      </c>
    </row>
    <row r="75" spans="1:7">
      <c r="A75" s="7" t="s">
        <v>943</v>
      </c>
      <c r="B75" s="6" t="s">
        <v>218</v>
      </c>
      <c r="C75" s="6" t="s">
        <v>769</v>
      </c>
      <c r="D75" s="6" t="s">
        <v>771</v>
      </c>
      <c r="F75" s="15" t="s">
        <v>83</v>
      </c>
      <c r="G75" s="16" t="str">
        <f t="shared" si="1"/>
        <v>insert into NatPrefix (prefix, partnerOID, orgID, instanceID, nodeID, prefixType) values('18017','PAR-0036','ORG-DTL','INS-DTL-IOS',null,'IGW');</v>
      </c>
    </row>
    <row r="76" spans="1:7">
      <c r="A76" s="7" t="s">
        <v>944</v>
      </c>
      <c r="B76" s="6" t="s">
        <v>221</v>
      </c>
      <c r="C76" s="6" t="s">
        <v>769</v>
      </c>
      <c r="D76" s="6" t="s">
        <v>771</v>
      </c>
      <c r="F76" s="15" t="s">
        <v>83</v>
      </c>
      <c r="G76" s="16" t="str">
        <f t="shared" si="1"/>
        <v>insert into NatPrefix (prefix, partnerOID, orgID, instanceID, nodeID, prefixType) values('18016','PAR-0039','ORG-DTL','INS-DTL-IOS',null,'IGW');</v>
      </c>
    </row>
    <row r="77" spans="1:7">
      <c r="A77" s="7" t="s">
        <v>945</v>
      </c>
      <c r="B77" s="6" t="s">
        <v>219</v>
      </c>
      <c r="C77" s="6" t="s">
        <v>769</v>
      </c>
      <c r="D77" s="6" t="s">
        <v>771</v>
      </c>
      <c r="F77" s="15" t="s">
        <v>83</v>
      </c>
      <c r="G77" s="16" t="str">
        <f t="shared" si="1"/>
        <v>insert into NatPrefix (prefix, partnerOID, orgID, instanceID, nodeID, prefixType) values('18018','PAR-0037','ORG-DTL','INS-DTL-IOS',null,'IGW');</v>
      </c>
    </row>
    <row r="78" spans="1:7">
      <c r="A78" s="7" t="s">
        <v>946</v>
      </c>
      <c r="B78" s="6" t="s">
        <v>222</v>
      </c>
      <c r="C78" s="6" t="s">
        <v>769</v>
      </c>
      <c r="D78" s="6" t="s">
        <v>771</v>
      </c>
      <c r="F78" s="15" t="s">
        <v>83</v>
      </c>
      <c r="G78" s="16" t="str">
        <f t="shared" si="1"/>
        <v>insert into NatPrefix (prefix, partnerOID, orgID, instanceID, nodeID, prefixType) values('18015','PAR-0040','ORG-DTL','INS-DTL-IOS',null,'IGW');</v>
      </c>
    </row>
    <row r="79" spans="1:7">
      <c r="A79" s="7" t="s">
        <v>947</v>
      </c>
      <c r="B79" s="6" t="s">
        <v>225</v>
      </c>
      <c r="C79" s="6" t="s">
        <v>769</v>
      </c>
      <c r="D79" s="6" t="s">
        <v>771</v>
      </c>
      <c r="F79" s="15" t="s">
        <v>83</v>
      </c>
      <c r="G79" s="16" t="str">
        <f t="shared" si="1"/>
        <v>insert into NatPrefix (prefix, partnerOID, orgID, instanceID, nodeID, prefixType) values('18044','PAR-0043','ORG-DTL','INS-DTL-IOS',null,'IGW');</v>
      </c>
    </row>
    <row r="80" spans="1:7">
      <c r="A80" s="7" t="s">
        <v>948</v>
      </c>
      <c r="B80" s="6" t="s">
        <v>220</v>
      </c>
      <c r="C80" s="6" t="s">
        <v>769</v>
      </c>
      <c r="D80" s="6" t="s">
        <v>771</v>
      </c>
      <c r="F80" s="15" t="s">
        <v>83</v>
      </c>
      <c r="G80" s="16" t="str">
        <f t="shared" si="1"/>
        <v>insert into NatPrefix (prefix, partnerOID, orgID, instanceID, nodeID, prefixType) values('19019','PAR-0038','ORG-DTL','INS-DTL-IOS',null,'IGW');</v>
      </c>
    </row>
    <row r="81" spans="1:7">
      <c r="A81" s="7" t="s">
        <v>949</v>
      </c>
      <c r="B81" s="6" t="s">
        <v>223</v>
      </c>
      <c r="C81" s="6" t="s">
        <v>769</v>
      </c>
      <c r="D81" s="6" t="s">
        <v>771</v>
      </c>
      <c r="F81" s="15" t="s">
        <v>83</v>
      </c>
      <c r="G81" s="16" t="str">
        <f t="shared" si="1"/>
        <v>insert into NatPrefix (prefix, partnerOID, orgID, instanceID, nodeID, prefixType) values('19011','PAR-0041','ORG-DTL','INS-DTL-IOS',null,'IGW');</v>
      </c>
    </row>
    <row r="82" spans="1:7">
      <c r="A82" s="7" t="s">
        <v>950</v>
      </c>
      <c r="B82" s="6" t="s">
        <v>218</v>
      </c>
      <c r="C82" s="6" t="s">
        <v>769</v>
      </c>
      <c r="D82" s="6" t="s">
        <v>771</v>
      </c>
      <c r="F82" s="15" t="s">
        <v>83</v>
      </c>
      <c r="G82" s="16" t="str">
        <f t="shared" si="1"/>
        <v>insert into NatPrefix (prefix, partnerOID, orgID, instanceID, nodeID, prefixType) values('19017','PAR-0036','ORG-DTL','INS-DTL-IOS',null,'IGW');</v>
      </c>
    </row>
    <row r="83" spans="1:7">
      <c r="A83" s="7" t="s">
        <v>951</v>
      </c>
      <c r="B83" s="6" t="s">
        <v>221</v>
      </c>
      <c r="C83" s="6" t="s">
        <v>769</v>
      </c>
      <c r="D83" s="6" t="s">
        <v>771</v>
      </c>
      <c r="F83" s="15" t="s">
        <v>83</v>
      </c>
      <c r="G83" s="16" t="str">
        <f t="shared" si="1"/>
        <v>insert into NatPrefix (prefix, partnerOID, orgID, instanceID, nodeID, prefixType) values('19016','PAR-0039','ORG-DTL','INS-DTL-IOS',null,'IGW');</v>
      </c>
    </row>
    <row r="84" spans="1:7">
      <c r="A84" s="7" t="s">
        <v>952</v>
      </c>
      <c r="B84" s="6" t="s">
        <v>219</v>
      </c>
      <c r="C84" s="6" t="s">
        <v>769</v>
      </c>
      <c r="D84" s="6" t="s">
        <v>771</v>
      </c>
      <c r="F84" s="15" t="s">
        <v>83</v>
      </c>
      <c r="G84" s="16" t="str">
        <f t="shared" si="1"/>
        <v>insert into NatPrefix (prefix, partnerOID, orgID, instanceID, nodeID, prefixType) values('19018','PAR-0037','ORG-DTL','INS-DTL-IOS',null,'IGW');</v>
      </c>
    </row>
    <row r="85" spans="1:7">
      <c r="A85" s="7" t="s">
        <v>953</v>
      </c>
      <c r="B85" s="6" t="s">
        <v>222</v>
      </c>
      <c r="C85" s="6" t="s">
        <v>769</v>
      </c>
      <c r="D85" s="6" t="s">
        <v>771</v>
      </c>
      <c r="F85" s="15" t="s">
        <v>83</v>
      </c>
      <c r="G85" s="16" t="str">
        <f t="shared" si="1"/>
        <v>insert into NatPrefix (prefix, partnerOID, orgID, instanceID, nodeID, prefixType) values('19015','PAR-0040','ORG-DTL','INS-DTL-IOS',null,'IGW');</v>
      </c>
    </row>
    <row r="86" spans="1:7">
      <c r="A86" s="7" t="s">
        <v>954</v>
      </c>
      <c r="B86" s="6" t="s">
        <v>225</v>
      </c>
      <c r="C86" s="6" t="s">
        <v>769</v>
      </c>
      <c r="D86" s="6" t="s">
        <v>771</v>
      </c>
      <c r="F86" s="15" t="s">
        <v>83</v>
      </c>
      <c r="G86" s="16" t="str">
        <f t="shared" si="1"/>
        <v>insert into NatPrefix (prefix, partnerOID, orgID, instanceID, nodeID, prefixType) values('19044','PAR-0043','ORG-DTL','INS-DTL-IOS',null,'IGW');</v>
      </c>
    </row>
    <row r="87" spans="1:7">
      <c r="A87" s="7" t="s">
        <v>955</v>
      </c>
      <c r="B87" s="6" t="s">
        <v>220</v>
      </c>
      <c r="C87" s="6" t="s">
        <v>769</v>
      </c>
      <c r="D87" s="6" t="s">
        <v>771</v>
      </c>
      <c r="F87" s="15" t="s">
        <v>83</v>
      </c>
      <c r="G87" s="16" t="str">
        <f t="shared" si="1"/>
        <v>insert into NatPrefix (prefix, partnerOID, orgID, instanceID, nodeID, prefixType) values('20019','PAR-0038','ORG-DTL','INS-DTL-IOS',null,'IGW');</v>
      </c>
    </row>
    <row r="88" spans="1:7">
      <c r="A88" s="7" t="s">
        <v>956</v>
      </c>
      <c r="B88" s="6" t="s">
        <v>223</v>
      </c>
      <c r="C88" s="6" t="s">
        <v>769</v>
      </c>
      <c r="D88" s="6" t="s">
        <v>771</v>
      </c>
      <c r="F88" s="15" t="s">
        <v>83</v>
      </c>
      <c r="G88" s="16" t="str">
        <f t="shared" si="1"/>
        <v>insert into NatPrefix (prefix, partnerOID, orgID, instanceID, nodeID, prefixType) values('20011','PAR-0041','ORG-DTL','INS-DTL-IOS',null,'IGW');</v>
      </c>
    </row>
    <row r="89" spans="1:7">
      <c r="A89" s="7" t="s">
        <v>957</v>
      </c>
      <c r="B89" s="6" t="s">
        <v>218</v>
      </c>
      <c r="C89" s="6" t="s">
        <v>769</v>
      </c>
      <c r="D89" s="6" t="s">
        <v>771</v>
      </c>
      <c r="F89" s="15" t="s">
        <v>83</v>
      </c>
      <c r="G89" s="16" t="str">
        <f t="shared" si="1"/>
        <v>insert into NatPrefix (prefix, partnerOID, orgID, instanceID, nodeID, prefixType) values('20017','PAR-0036','ORG-DTL','INS-DTL-IOS',null,'IGW');</v>
      </c>
    </row>
    <row r="90" spans="1:7">
      <c r="A90" s="7" t="s">
        <v>958</v>
      </c>
      <c r="B90" s="6" t="s">
        <v>221</v>
      </c>
      <c r="C90" s="6" t="s">
        <v>769</v>
      </c>
      <c r="D90" s="6" t="s">
        <v>771</v>
      </c>
      <c r="F90" s="15" t="s">
        <v>83</v>
      </c>
      <c r="G90" s="16" t="str">
        <f t="shared" si="1"/>
        <v>insert into NatPrefix (prefix, partnerOID, orgID, instanceID, nodeID, prefixType) values('20016','PAR-0039','ORG-DTL','INS-DTL-IOS',null,'IGW');</v>
      </c>
    </row>
    <row r="91" spans="1:7">
      <c r="A91" s="7" t="s">
        <v>959</v>
      </c>
      <c r="B91" s="6" t="s">
        <v>219</v>
      </c>
      <c r="C91" s="6" t="s">
        <v>769</v>
      </c>
      <c r="D91" s="6" t="s">
        <v>771</v>
      </c>
      <c r="F91" s="15" t="s">
        <v>83</v>
      </c>
      <c r="G91" s="16" t="str">
        <f t="shared" si="1"/>
        <v>insert into NatPrefix (prefix, partnerOID, orgID, instanceID, nodeID, prefixType) values('20018','PAR-0037','ORG-DTL','INS-DTL-IOS',null,'IGW');</v>
      </c>
    </row>
    <row r="92" spans="1:7">
      <c r="A92" s="7" t="s">
        <v>960</v>
      </c>
      <c r="B92" s="6" t="s">
        <v>222</v>
      </c>
      <c r="C92" s="6" t="s">
        <v>769</v>
      </c>
      <c r="D92" s="6" t="s">
        <v>771</v>
      </c>
      <c r="F92" s="15" t="s">
        <v>83</v>
      </c>
      <c r="G92" s="16" t="str">
        <f t="shared" si="1"/>
        <v>insert into NatPrefix (prefix, partnerOID, orgID, instanceID, nodeID, prefixType) values('20015','PAR-0040','ORG-DTL','INS-DTL-IOS',null,'IGW');</v>
      </c>
    </row>
    <row r="93" spans="1:7">
      <c r="A93" s="7" t="s">
        <v>961</v>
      </c>
      <c r="B93" s="6" t="s">
        <v>225</v>
      </c>
      <c r="C93" s="6" t="s">
        <v>769</v>
      </c>
      <c r="D93" s="6" t="s">
        <v>771</v>
      </c>
      <c r="F93" s="15" t="s">
        <v>83</v>
      </c>
      <c r="G93" s="16" t="str">
        <f t="shared" si="1"/>
        <v>insert into NatPrefix (prefix, partnerOID, orgID, instanceID, nodeID, prefixType) values('20044','PAR-0043','ORG-DTL','INS-DTL-IOS',null,'IGW');</v>
      </c>
    </row>
    <row r="94" spans="1:7">
      <c r="A94" s="7" t="s">
        <v>962</v>
      </c>
      <c r="B94" s="6" t="s">
        <v>220</v>
      </c>
      <c r="C94" s="6" t="s">
        <v>769</v>
      </c>
      <c r="D94" s="6" t="s">
        <v>771</v>
      </c>
      <c r="F94" s="15" t="s">
        <v>83</v>
      </c>
      <c r="G94" s="16" t="str">
        <f t="shared" si="1"/>
        <v>insert into NatPrefix (prefix, partnerOID, orgID, instanceID, nodeID, prefixType) values('21019','PAR-0038','ORG-DTL','INS-DTL-IOS',null,'IGW');</v>
      </c>
    </row>
    <row r="95" spans="1:7">
      <c r="A95" s="7" t="s">
        <v>963</v>
      </c>
      <c r="B95" s="6" t="s">
        <v>223</v>
      </c>
      <c r="C95" s="6" t="s">
        <v>769</v>
      </c>
      <c r="D95" s="6" t="s">
        <v>771</v>
      </c>
      <c r="F95" s="15" t="s">
        <v>83</v>
      </c>
      <c r="G95" s="16" t="str">
        <f t="shared" si="1"/>
        <v>insert into NatPrefix (prefix, partnerOID, orgID, instanceID, nodeID, prefixType) values('21011','PAR-0041','ORG-DTL','INS-DTL-IOS',null,'IGW');</v>
      </c>
    </row>
    <row r="96" spans="1:7">
      <c r="A96" s="7" t="s">
        <v>964</v>
      </c>
      <c r="B96" s="6" t="s">
        <v>218</v>
      </c>
      <c r="C96" s="6" t="s">
        <v>769</v>
      </c>
      <c r="D96" s="6" t="s">
        <v>771</v>
      </c>
      <c r="F96" s="15" t="s">
        <v>83</v>
      </c>
      <c r="G96" s="16" t="str">
        <f t="shared" si="1"/>
        <v>insert into NatPrefix (prefix, partnerOID, orgID, instanceID, nodeID, prefixType) values('21017','PAR-0036','ORG-DTL','INS-DTL-IOS',null,'IGW');</v>
      </c>
    </row>
    <row r="97" spans="1:7">
      <c r="A97" s="7" t="s">
        <v>965</v>
      </c>
      <c r="B97" s="6" t="s">
        <v>221</v>
      </c>
      <c r="C97" s="6" t="s">
        <v>769</v>
      </c>
      <c r="D97" s="6" t="s">
        <v>771</v>
      </c>
      <c r="F97" s="15" t="s">
        <v>83</v>
      </c>
      <c r="G97" s="16" t="str">
        <f t="shared" si="1"/>
        <v>insert into NatPrefix (prefix, partnerOID, orgID, instanceID, nodeID, prefixType) values('21016','PAR-0039','ORG-DTL','INS-DTL-IOS',null,'IGW');</v>
      </c>
    </row>
    <row r="98" spans="1:7">
      <c r="A98" s="7" t="s">
        <v>966</v>
      </c>
      <c r="B98" s="6" t="s">
        <v>219</v>
      </c>
      <c r="C98" s="6" t="s">
        <v>769</v>
      </c>
      <c r="D98" s="6" t="s">
        <v>771</v>
      </c>
      <c r="F98" s="15" t="s">
        <v>83</v>
      </c>
      <c r="G98" s="16" t="str">
        <f t="shared" si="1"/>
        <v>insert into NatPrefix (prefix, partnerOID, orgID, instanceID, nodeID, prefixType) values('21018','PAR-0037','ORG-DTL','INS-DTL-IOS',null,'IGW');</v>
      </c>
    </row>
    <row r="99" spans="1:7">
      <c r="A99" s="7" t="s">
        <v>967</v>
      </c>
      <c r="B99" s="6" t="s">
        <v>222</v>
      </c>
      <c r="C99" s="6" t="s">
        <v>769</v>
      </c>
      <c r="D99" s="6" t="s">
        <v>771</v>
      </c>
      <c r="F99" s="15" t="s">
        <v>83</v>
      </c>
      <c r="G99" s="16" t="str">
        <f t="shared" si="1"/>
        <v>insert into NatPrefix (prefix, partnerOID, orgID, instanceID, nodeID, prefixType) values('21015','PAR-0040','ORG-DTL','INS-DTL-IOS',null,'IGW');</v>
      </c>
    </row>
    <row r="100" spans="1:7">
      <c r="A100" s="7" t="s">
        <v>968</v>
      </c>
      <c r="B100" s="6" t="s">
        <v>225</v>
      </c>
      <c r="C100" s="6" t="s">
        <v>769</v>
      </c>
      <c r="D100" s="6" t="s">
        <v>771</v>
      </c>
      <c r="F100" s="15" t="s">
        <v>83</v>
      </c>
      <c r="G100" s="16" t="str">
        <f t="shared" si="1"/>
        <v>insert into NatPrefix (prefix, partnerOID, orgID, instanceID, nodeID, prefixType) values('21044','PAR-0043','ORG-DTL','INS-DTL-IOS',null,'IGW');</v>
      </c>
    </row>
    <row r="101" spans="1:7">
      <c r="A101" s="7" t="s">
        <v>969</v>
      </c>
      <c r="B101" s="6" t="s">
        <v>220</v>
      </c>
      <c r="C101" s="6" t="s">
        <v>769</v>
      </c>
      <c r="D101" s="6" t="s">
        <v>771</v>
      </c>
      <c r="F101" s="15" t="s">
        <v>83</v>
      </c>
      <c r="G101" s="16" t="str">
        <f t="shared" si="1"/>
        <v>insert into NatPrefix (prefix, partnerOID, orgID, instanceID, nodeID, prefixType) values('22019','PAR-0038','ORG-DTL','INS-DTL-IOS',null,'IGW');</v>
      </c>
    </row>
    <row r="102" spans="1:7">
      <c r="A102" s="7" t="s">
        <v>970</v>
      </c>
      <c r="B102" s="6" t="s">
        <v>223</v>
      </c>
      <c r="C102" s="6" t="s">
        <v>769</v>
      </c>
      <c r="D102" s="6" t="s">
        <v>771</v>
      </c>
      <c r="F102" s="15" t="s">
        <v>83</v>
      </c>
      <c r="G102" s="16" t="str">
        <f t="shared" si="1"/>
        <v>insert into NatPrefix (prefix, partnerOID, orgID, instanceID, nodeID, prefixType) values('22011','PAR-0041','ORG-DTL','INS-DTL-IOS',null,'IGW');</v>
      </c>
    </row>
    <row r="103" spans="1:7">
      <c r="A103" s="7" t="s">
        <v>971</v>
      </c>
      <c r="B103" s="6" t="s">
        <v>218</v>
      </c>
      <c r="C103" s="6" t="s">
        <v>769</v>
      </c>
      <c r="D103" s="6" t="s">
        <v>771</v>
      </c>
      <c r="F103" s="15" t="s">
        <v>83</v>
      </c>
      <c r="G103" s="16" t="str">
        <f t="shared" si="1"/>
        <v>insert into NatPrefix (prefix, partnerOID, orgID, instanceID, nodeID, prefixType) values('22017','PAR-0036','ORG-DTL','INS-DTL-IOS',null,'IGW');</v>
      </c>
    </row>
    <row r="104" spans="1:7">
      <c r="A104" s="7" t="s">
        <v>972</v>
      </c>
      <c r="B104" s="6" t="s">
        <v>221</v>
      </c>
      <c r="C104" s="6" t="s">
        <v>769</v>
      </c>
      <c r="D104" s="6" t="s">
        <v>771</v>
      </c>
      <c r="F104" s="15" t="s">
        <v>83</v>
      </c>
      <c r="G104" s="16" t="str">
        <f t="shared" si="1"/>
        <v>insert into NatPrefix (prefix, partnerOID, orgID, instanceID, nodeID, prefixType) values('22016','PAR-0039','ORG-DTL','INS-DTL-IOS',null,'IGW');</v>
      </c>
    </row>
    <row r="105" spans="1:7">
      <c r="A105" s="7" t="s">
        <v>973</v>
      </c>
      <c r="B105" s="6" t="s">
        <v>219</v>
      </c>
      <c r="C105" s="6" t="s">
        <v>769</v>
      </c>
      <c r="D105" s="6" t="s">
        <v>771</v>
      </c>
      <c r="F105" s="15" t="s">
        <v>83</v>
      </c>
      <c r="G105" s="16" t="str">
        <f t="shared" si="1"/>
        <v>insert into NatPrefix (prefix, partnerOID, orgID, instanceID, nodeID, prefixType) values('22018','PAR-0037','ORG-DTL','INS-DTL-IOS',null,'IGW');</v>
      </c>
    </row>
    <row r="106" spans="1:7">
      <c r="A106" s="7" t="s">
        <v>974</v>
      </c>
      <c r="B106" s="6" t="s">
        <v>222</v>
      </c>
      <c r="C106" s="6" t="s">
        <v>769</v>
      </c>
      <c r="D106" s="6" t="s">
        <v>771</v>
      </c>
      <c r="F106" s="15" t="s">
        <v>83</v>
      </c>
      <c r="G106" s="16" t="str">
        <f t="shared" si="1"/>
        <v>insert into NatPrefix (prefix, partnerOID, orgID, instanceID, nodeID, prefixType) values('22015','PAR-0040','ORG-DTL','INS-DTL-IOS',null,'IGW');</v>
      </c>
    </row>
    <row r="107" spans="1:7">
      <c r="A107" s="7" t="s">
        <v>975</v>
      </c>
      <c r="B107" s="6" t="s">
        <v>225</v>
      </c>
      <c r="C107" s="6" t="s">
        <v>769</v>
      </c>
      <c r="D107" s="6" t="s">
        <v>771</v>
      </c>
      <c r="F107" s="15" t="s">
        <v>83</v>
      </c>
      <c r="G107" s="16" t="str">
        <f t="shared" si="1"/>
        <v>insert into NatPrefix (prefix, partnerOID, orgID, instanceID, nodeID, prefixType) values('22044','PAR-0043','ORG-DTL','INS-DTL-IOS',null,'IGW');</v>
      </c>
    </row>
    <row r="108" spans="1:7">
      <c r="A108" s="7" t="s">
        <v>976</v>
      </c>
      <c r="B108" s="6" t="s">
        <v>220</v>
      </c>
      <c r="C108" s="6" t="s">
        <v>769</v>
      </c>
      <c r="D108" s="6" t="s">
        <v>771</v>
      </c>
      <c r="F108" s="15" t="s">
        <v>83</v>
      </c>
      <c r="G108" s="16" t="str">
        <f t="shared" si="1"/>
        <v>insert into NatPrefix (prefix, partnerOID, orgID, instanceID, nodeID, prefixType) values('23019','PAR-0038','ORG-DTL','INS-DTL-IOS',null,'IGW');</v>
      </c>
    </row>
    <row r="109" spans="1:7">
      <c r="A109" s="7" t="s">
        <v>977</v>
      </c>
      <c r="B109" s="6" t="s">
        <v>223</v>
      </c>
      <c r="C109" s="6" t="s">
        <v>769</v>
      </c>
      <c r="D109" s="6" t="s">
        <v>771</v>
      </c>
      <c r="F109" s="15" t="s">
        <v>83</v>
      </c>
      <c r="G109" s="16" t="str">
        <f t="shared" si="1"/>
        <v>insert into NatPrefix (prefix, partnerOID, orgID, instanceID, nodeID, prefixType) values('23011','PAR-0041','ORG-DTL','INS-DTL-IOS',null,'IGW');</v>
      </c>
    </row>
    <row r="110" spans="1:7">
      <c r="A110" s="7" t="s">
        <v>978</v>
      </c>
      <c r="B110" s="6" t="s">
        <v>218</v>
      </c>
      <c r="C110" s="6" t="s">
        <v>769</v>
      </c>
      <c r="D110" s="6" t="s">
        <v>771</v>
      </c>
      <c r="F110" s="15" t="s">
        <v>83</v>
      </c>
      <c r="G110" s="16" t="str">
        <f t="shared" si="1"/>
        <v>insert into NatPrefix (prefix, partnerOID, orgID, instanceID, nodeID, prefixType) values('23017','PAR-0036','ORG-DTL','INS-DTL-IOS',null,'IGW');</v>
      </c>
    </row>
    <row r="111" spans="1:7">
      <c r="A111" s="7" t="s">
        <v>979</v>
      </c>
      <c r="B111" s="6" t="s">
        <v>221</v>
      </c>
      <c r="C111" s="6" t="s">
        <v>769</v>
      </c>
      <c r="D111" s="6" t="s">
        <v>771</v>
      </c>
      <c r="F111" s="15" t="s">
        <v>83</v>
      </c>
      <c r="G111" s="16" t="str">
        <f t="shared" si="1"/>
        <v>insert into NatPrefix (prefix, partnerOID, orgID, instanceID, nodeID, prefixType) values('23016','PAR-0039','ORG-DTL','INS-DTL-IOS',null,'IGW');</v>
      </c>
    </row>
    <row r="112" spans="1:7">
      <c r="A112" s="7" t="s">
        <v>980</v>
      </c>
      <c r="B112" s="6" t="s">
        <v>219</v>
      </c>
      <c r="C112" s="6" t="s">
        <v>769</v>
      </c>
      <c r="D112" s="6" t="s">
        <v>771</v>
      </c>
      <c r="F112" s="15" t="s">
        <v>83</v>
      </c>
      <c r="G112" s="16" t="str">
        <f t="shared" si="1"/>
        <v>insert into NatPrefix (prefix, partnerOID, orgID, instanceID, nodeID, prefixType) values('23018','PAR-0037','ORG-DTL','INS-DTL-IOS',null,'IGW');</v>
      </c>
    </row>
    <row r="113" spans="1:7">
      <c r="A113" s="7" t="s">
        <v>981</v>
      </c>
      <c r="B113" s="6" t="s">
        <v>222</v>
      </c>
      <c r="C113" s="6" t="s">
        <v>769</v>
      </c>
      <c r="D113" s="6" t="s">
        <v>771</v>
      </c>
      <c r="F113" s="15" t="s">
        <v>83</v>
      </c>
      <c r="G113" s="16" t="str">
        <f t="shared" si="1"/>
        <v>insert into NatPrefix (prefix, partnerOID, orgID, instanceID, nodeID, prefixType) values('23015','PAR-0040','ORG-DTL','INS-DTL-IOS',null,'IGW');</v>
      </c>
    </row>
    <row r="114" spans="1:7">
      <c r="A114" s="7" t="s">
        <v>982</v>
      </c>
      <c r="B114" s="6" t="s">
        <v>225</v>
      </c>
      <c r="C114" s="6" t="s">
        <v>769</v>
      </c>
      <c r="D114" s="6" t="s">
        <v>771</v>
      </c>
      <c r="F114" s="15" t="s">
        <v>83</v>
      </c>
      <c r="G114" s="16" t="str">
        <f t="shared" si="1"/>
        <v>insert into NatPrefix (prefix, partnerOID, orgID, instanceID, nodeID, prefixType) values('23044','PAR-0043','ORG-DTL','INS-DTL-IOS',null,'IGW');</v>
      </c>
    </row>
    <row r="115" spans="1:7">
      <c r="A115" s="7" t="s">
        <v>983</v>
      </c>
      <c r="B115" s="6" t="s">
        <v>220</v>
      </c>
      <c r="C115" s="6" t="s">
        <v>769</v>
      </c>
      <c r="D115" s="6" t="s">
        <v>771</v>
      </c>
      <c r="F115" s="15" t="s">
        <v>83</v>
      </c>
      <c r="G115" s="16" t="str">
        <f t="shared" si="1"/>
        <v>insert into NatPrefix (prefix, partnerOID, orgID, instanceID, nodeID, prefixType) values('24019','PAR-0038','ORG-DTL','INS-DTL-IOS',null,'IGW');</v>
      </c>
    </row>
    <row r="116" spans="1:7">
      <c r="A116" s="7" t="s">
        <v>984</v>
      </c>
      <c r="B116" s="6" t="s">
        <v>223</v>
      </c>
      <c r="C116" s="6" t="s">
        <v>769</v>
      </c>
      <c r="D116" s="6" t="s">
        <v>771</v>
      </c>
      <c r="F116" s="15" t="s">
        <v>83</v>
      </c>
      <c r="G116" s="16" t="str">
        <f t="shared" si="1"/>
        <v>insert into NatPrefix (prefix, partnerOID, orgID, instanceID, nodeID, prefixType) values('24011','PAR-0041','ORG-DTL','INS-DTL-IOS',null,'IGW');</v>
      </c>
    </row>
    <row r="117" spans="1:7">
      <c r="A117" s="7" t="s">
        <v>985</v>
      </c>
      <c r="B117" s="6" t="s">
        <v>218</v>
      </c>
      <c r="C117" s="6" t="s">
        <v>769</v>
      </c>
      <c r="D117" s="6" t="s">
        <v>771</v>
      </c>
      <c r="F117" s="15" t="s">
        <v>83</v>
      </c>
      <c r="G117" s="16" t="str">
        <f t="shared" si="1"/>
        <v>insert into NatPrefix (prefix, partnerOID, orgID, instanceID, nodeID, prefixType) values('24017','PAR-0036','ORG-DTL','INS-DTL-IOS',null,'IGW');</v>
      </c>
    </row>
    <row r="118" spans="1:7">
      <c r="A118" s="7" t="s">
        <v>986</v>
      </c>
      <c r="B118" s="6" t="s">
        <v>221</v>
      </c>
      <c r="C118" s="6" t="s">
        <v>769</v>
      </c>
      <c r="D118" s="6" t="s">
        <v>771</v>
      </c>
      <c r="F118" s="15" t="s">
        <v>83</v>
      </c>
      <c r="G118" s="16" t="str">
        <f t="shared" si="1"/>
        <v>insert into NatPrefix (prefix, partnerOID, orgID, instanceID, nodeID, prefixType) values('24016','PAR-0039','ORG-DTL','INS-DTL-IOS',null,'IGW');</v>
      </c>
    </row>
    <row r="119" spans="1:7">
      <c r="A119" s="7" t="s">
        <v>987</v>
      </c>
      <c r="B119" s="6" t="s">
        <v>219</v>
      </c>
      <c r="C119" s="6" t="s">
        <v>769</v>
      </c>
      <c r="D119" s="6" t="s">
        <v>771</v>
      </c>
      <c r="F119" s="15" t="s">
        <v>83</v>
      </c>
      <c r="G119" s="16" t="str">
        <f t="shared" si="1"/>
        <v>insert into NatPrefix (prefix, partnerOID, orgID, instanceID, nodeID, prefixType) values('24018','PAR-0037','ORG-DTL','INS-DTL-IOS',null,'IGW');</v>
      </c>
    </row>
    <row r="120" spans="1:7">
      <c r="A120" s="7" t="s">
        <v>988</v>
      </c>
      <c r="B120" s="6" t="s">
        <v>222</v>
      </c>
      <c r="C120" s="6" t="s">
        <v>769</v>
      </c>
      <c r="D120" s="6" t="s">
        <v>771</v>
      </c>
      <c r="F120" s="15" t="s">
        <v>83</v>
      </c>
      <c r="G120" s="16" t="str">
        <f t="shared" si="1"/>
        <v>insert into NatPrefix (prefix, partnerOID, orgID, instanceID, nodeID, prefixType) values('24015','PAR-0040','ORG-DTL','INS-DTL-IOS',null,'IGW');</v>
      </c>
    </row>
    <row r="121" spans="1:7">
      <c r="A121" s="7" t="s">
        <v>989</v>
      </c>
      <c r="B121" s="6" t="s">
        <v>225</v>
      </c>
      <c r="C121" s="6" t="s">
        <v>769</v>
      </c>
      <c r="D121" s="6" t="s">
        <v>771</v>
      </c>
      <c r="F121" s="15" t="s">
        <v>83</v>
      </c>
      <c r="G121" s="16" t="str">
        <f t="shared" si="1"/>
        <v>insert into NatPrefix (prefix, partnerOID, orgID, instanceID, nodeID, prefixType) values('24044','PAR-0043','ORG-DTL','INS-DTL-IOS',null,'IGW');</v>
      </c>
    </row>
    <row r="122" spans="1:7">
      <c r="A122" s="7" t="s">
        <v>990</v>
      </c>
      <c r="B122" s="6" t="s">
        <v>220</v>
      </c>
      <c r="C122" s="6" t="s">
        <v>769</v>
      </c>
      <c r="D122" s="6" t="s">
        <v>771</v>
      </c>
      <c r="F122" s="15" t="s">
        <v>83</v>
      </c>
      <c r="G122" s="16" t="str">
        <f t="shared" si="1"/>
        <v>insert into NatPrefix (prefix, partnerOID, orgID, instanceID, nodeID, prefixType) values('25019','PAR-0038','ORG-DTL','INS-DTL-IOS',null,'IGW');</v>
      </c>
    </row>
    <row r="123" spans="1:7">
      <c r="A123" s="7" t="s">
        <v>991</v>
      </c>
      <c r="B123" s="6" t="s">
        <v>223</v>
      </c>
      <c r="C123" s="6" t="s">
        <v>769</v>
      </c>
      <c r="D123" s="6" t="s">
        <v>771</v>
      </c>
      <c r="F123" s="15" t="s">
        <v>83</v>
      </c>
      <c r="G123" s="16" t="str">
        <f t="shared" si="1"/>
        <v>insert into NatPrefix (prefix, partnerOID, orgID, instanceID, nodeID, prefixType) values('25011','PAR-0041','ORG-DTL','INS-DTL-IOS',null,'IGW');</v>
      </c>
    </row>
    <row r="124" spans="1:7">
      <c r="A124" s="7" t="s">
        <v>992</v>
      </c>
      <c r="B124" s="6" t="s">
        <v>218</v>
      </c>
      <c r="C124" s="6" t="s">
        <v>769</v>
      </c>
      <c r="D124" s="6" t="s">
        <v>771</v>
      </c>
      <c r="F124" s="15" t="s">
        <v>83</v>
      </c>
      <c r="G124" s="16" t="str">
        <f t="shared" si="1"/>
        <v>insert into NatPrefix (prefix, partnerOID, orgID, instanceID, nodeID, prefixType) values('25017','PAR-0036','ORG-DTL','INS-DTL-IOS',null,'IGW');</v>
      </c>
    </row>
    <row r="125" spans="1:7">
      <c r="A125" s="7" t="s">
        <v>993</v>
      </c>
      <c r="B125" s="6" t="s">
        <v>221</v>
      </c>
      <c r="C125" s="6" t="s">
        <v>769</v>
      </c>
      <c r="D125" s="6" t="s">
        <v>771</v>
      </c>
      <c r="F125" s="15" t="s">
        <v>83</v>
      </c>
      <c r="G125" s="16" t="str">
        <f t="shared" si="1"/>
        <v>insert into NatPrefix (prefix, partnerOID, orgID, instanceID, nodeID, prefixType) values('25016','PAR-0039','ORG-DTL','INS-DTL-IOS',null,'IGW');</v>
      </c>
    </row>
    <row r="126" spans="1:7">
      <c r="A126" s="7" t="s">
        <v>994</v>
      </c>
      <c r="B126" s="6" t="s">
        <v>219</v>
      </c>
      <c r="C126" s="6" t="s">
        <v>769</v>
      </c>
      <c r="D126" s="6" t="s">
        <v>771</v>
      </c>
      <c r="F126" s="15" t="s">
        <v>83</v>
      </c>
      <c r="G126" s="16" t="str">
        <f t="shared" si="1"/>
        <v>insert into NatPrefix (prefix, partnerOID, orgID, instanceID, nodeID, prefixType) values('25018','PAR-0037','ORG-DTL','INS-DTL-IOS',null,'IGW');</v>
      </c>
    </row>
    <row r="127" spans="1:7">
      <c r="A127" s="7" t="s">
        <v>995</v>
      </c>
      <c r="B127" s="6" t="s">
        <v>222</v>
      </c>
      <c r="C127" s="6" t="s">
        <v>769</v>
      </c>
      <c r="D127" s="6" t="s">
        <v>771</v>
      </c>
      <c r="F127" s="15" t="s">
        <v>83</v>
      </c>
      <c r="G127" s="16" t="str">
        <f t="shared" si="1"/>
        <v>insert into NatPrefix (prefix, partnerOID, orgID, instanceID, nodeID, prefixType) values('25015','PAR-0040','ORG-DTL','INS-DTL-IOS',null,'IGW');</v>
      </c>
    </row>
    <row r="128" spans="1:7">
      <c r="A128" s="7" t="s">
        <v>996</v>
      </c>
      <c r="B128" s="6" t="s">
        <v>225</v>
      </c>
      <c r="C128" s="6" t="s">
        <v>769</v>
      </c>
      <c r="D128" s="6" t="s">
        <v>771</v>
      </c>
      <c r="F128" s="15" t="s">
        <v>83</v>
      </c>
      <c r="G128" s="16" t="str">
        <f t="shared" si="1"/>
        <v>insert into NatPrefix (prefix, partnerOID, orgID, instanceID, nodeID, prefixType) values('25044','PAR-0043','ORG-DTL','INS-DTL-IOS',null,'IGW');</v>
      </c>
    </row>
    <row r="129" spans="1:7">
      <c r="A129" s="7" t="s">
        <v>997</v>
      </c>
      <c r="B129" s="6" t="s">
        <v>220</v>
      </c>
      <c r="C129" s="6" t="s">
        <v>769</v>
      </c>
      <c r="D129" s="6" t="s">
        <v>771</v>
      </c>
      <c r="F129" s="15" t="s">
        <v>83</v>
      </c>
      <c r="G129" s="16" t="str">
        <f t="shared" si="1"/>
        <v>insert into NatPrefix (prefix, partnerOID, orgID, instanceID, nodeID, prefixType) values('26019','PAR-0038','ORG-DTL','INS-DTL-IOS',null,'IGW');</v>
      </c>
    </row>
    <row r="130" spans="1:7">
      <c r="A130" s="7" t="s">
        <v>998</v>
      </c>
      <c r="B130" s="6" t="s">
        <v>223</v>
      </c>
      <c r="C130" s="6" t="s">
        <v>769</v>
      </c>
      <c r="D130" s="6" t="s">
        <v>771</v>
      </c>
      <c r="F130" s="15" t="s">
        <v>83</v>
      </c>
      <c r="G130" s="16" t="str">
        <f t="shared" si="1"/>
        <v>insert into NatPrefix (prefix, partnerOID, orgID, instanceID, nodeID, prefixType) values('26011','PAR-0041','ORG-DTL','INS-DTL-IOS',null,'IGW');</v>
      </c>
    </row>
    <row r="131" spans="1:7">
      <c r="A131" s="7" t="s">
        <v>999</v>
      </c>
      <c r="B131" s="6" t="s">
        <v>218</v>
      </c>
      <c r="C131" s="6" t="s">
        <v>769</v>
      </c>
      <c r="D131" s="6" t="s">
        <v>771</v>
      </c>
      <c r="F131" s="15" t="s">
        <v>83</v>
      </c>
      <c r="G131" s="16" t="str">
        <f t="shared" si="1"/>
        <v>insert into NatPrefix (prefix, partnerOID, orgID, instanceID, nodeID, prefixType) values('26017','PAR-0036','ORG-DTL','INS-DTL-IOS',null,'IGW');</v>
      </c>
    </row>
    <row r="132" spans="1:7">
      <c r="A132" s="7" t="s">
        <v>1000</v>
      </c>
      <c r="B132" s="6" t="s">
        <v>221</v>
      </c>
      <c r="C132" s="6" t="s">
        <v>769</v>
      </c>
      <c r="D132" s="6" t="s">
        <v>771</v>
      </c>
      <c r="F132" s="15" t="s">
        <v>83</v>
      </c>
      <c r="G132" s="16" t="str">
        <f t="shared" ref="G132:G195" si="2">G$1&amp;IF(ISBLANK(A132),"null","'"&amp;A132&amp;"'")&amp;","&amp;IF(ISBLANK(B132),"null","'"&amp;B132&amp;"'")&amp;","&amp;IF(ISBLANK(C132),"null","'"&amp;C132&amp;"'")&amp;","&amp;IF(ISBLANK(D132),"null","'"&amp;D132&amp;"'")&amp;","&amp;IF(ISBLANK(E132),"null","'"&amp;E132&amp;"'")&amp;","&amp;IF(ISBLANK(F132),"null","'"&amp;F132&amp;"'")&amp;H$1</f>
        <v>insert into NatPrefix (prefix, partnerOID, orgID, instanceID, nodeID, prefixType) values('26016','PAR-0039','ORG-DTL','INS-DTL-IOS',null,'IGW');</v>
      </c>
    </row>
    <row r="133" spans="1:7">
      <c r="A133" s="7" t="s">
        <v>1001</v>
      </c>
      <c r="B133" s="6" t="s">
        <v>219</v>
      </c>
      <c r="C133" s="6" t="s">
        <v>769</v>
      </c>
      <c r="D133" s="6" t="s">
        <v>771</v>
      </c>
      <c r="F133" s="15" t="s">
        <v>83</v>
      </c>
      <c r="G133" s="16" t="str">
        <f t="shared" si="2"/>
        <v>insert into NatPrefix (prefix, partnerOID, orgID, instanceID, nodeID, prefixType) values('26018','PAR-0037','ORG-DTL','INS-DTL-IOS',null,'IGW');</v>
      </c>
    </row>
    <row r="134" spans="1:7">
      <c r="A134" s="7" t="s">
        <v>1002</v>
      </c>
      <c r="B134" s="6" t="s">
        <v>222</v>
      </c>
      <c r="C134" s="6" t="s">
        <v>769</v>
      </c>
      <c r="D134" s="6" t="s">
        <v>771</v>
      </c>
      <c r="F134" s="15" t="s">
        <v>83</v>
      </c>
      <c r="G134" s="16" t="str">
        <f t="shared" si="2"/>
        <v>insert into NatPrefix (prefix, partnerOID, orgID, instanceID, nodeID, prefixType) values('26015','PAR-0040','ORG-DTL','INS-DTL-IOS',null,'IGW');</v>
      </c>
    </row>
    <row r="135" spans="1:7">
      <c r="A135" s="7" t="s">
        <v>1003</v>
      </c>
      <c r="B135" s="6" t="s">
        <v>225</v>
      </c>
      <c r="C135" s="6" t="s">
        <v>769</v>
      </c>
      <c r="D135" s="6" t="s">
        <v>771</v>
      </c>
      <c r="F135" s="15" t="s">
        <v>83</v>
      </c>
      <c r="G135" s="16" t="str">
        <f t="shared" si="2"/>
        <v>insert into NatPrefix (prefix, partnerOID, orgID, instanceID, nodeID, prefixType) values('26044','PAR-0043','ORG-DTL','INS-DTL-IOS',null,'IGW');</v>
      </c>
    </row>
    <row r="136" spans="1:7">
      <c r="A136" s="7" t="s">
        <v>1004</v>
      </c>
      <c r="B136" s="6" t="s">
        <v>220</v>
      </c>
      <c r="C136" s="6" t="s">
        <v>769</v>
      </c>
      <c r="D136" s="6" t="s">
        <v>771</v>
      </c>
      <c r="F136" s="15" t="s">
        <v>83</v>
      </c>
      <c r="G136" s="16" t="str">
        <f t="shared" si="2"/>
        <v>insert into NatPrefix (prefix, partnerOID, orgID, instanceID, nodeID, prefixType) values('27019','PAR-0038','ORG-DTL','INS-DTL-IOS',null,'IGW');</v>
      </c>
    </row>
    <row r="137" spans="1:7">
      <c r="A137" s="7" t="s">
        <v>1005</v>
      </c>
      <c r="B137" s="6" t="s">
        <v>223</v>
      </c>
      <c r="C137" s="6" t="s">
        <v>769</v>
      </c>
      <c r="D137" s="6" t="s">
        <v>771</v>
      </c>
      <c r="F137" s="15" t="s">
        <v>83</v>
      </c>
      <c r="G137" s="16" t="str">
        <f t="shared" si="2"/>
        <v>insert into NatPrefix (prefix, partnerOID, orgID, instanceID, nodeID, prefixType) values('27011','PAR-0041','ORG-DTL','INS-DTL-IOS',null,'IGW');</v>
      </c>
    </row>
    <row r="138" spans="1:7">
      <c r="A138" s="7" t="s">
        <v>1006</v>
      </c>
      <c r="B138" s="6" t="s">
        <v>218</v>
      </c>
      <c r="C138" s="6" t="s">
        <v>769</v>
      </c>
      <c r="D138" s="6" t="s">
        <v>771</v>
      </c>
      <c r="F138" s="15" t="s">
        <v>83</v>
      </c>
      <c r="G138" s="16" t="str">
        <f t="shared" si="2"/>
        <v>insert into NatPrefix (prefix, partnerOID, orgID, instanceID, nodeID, prefixType) values('27017','PAR-0036','ORG-DTL','INS-DTL-IOS',null,'IGW');</v>
      </c>
    </row>
    <row r="139" spans="1:7">
      <c r="A139" s="7" t="s">
        <v>1007</v>
      </c>
      <c r="B139" s="6" t="s">
        <v>221</v>
      </c>
      <c r="C139" s="6" t="s">
        <v>769</v>
      </c>
      <c r="D139" s="6" t="s">
        <v>771</v>
      </c>
      <c r="F139" s="15" t="s">
        <v>83</v>
      </c>
      <c r="G139" s="16" t="str">
        <f t="shared" si="2"/>
        <v>insert into NatPrefix (prefix, partnerOID, orgID, instanceID, nodeID, prefixType) values('27016','PAR-0039','ORG-DTL','INS-DTL-IOS',null,'IGW');</v>
      </c>
    </row>
    <row r="140" spans="1:7">
      <c r="A140" s="7" t="s">
        <v>1008</v>
      </c>
      <c r="B140" s="6" t="s">
        <v>219</v>
      </c>
      <c r="C140" s="6" t="s">
        <v>769</v>
      </c>
      <c r="D140" s="6" t="s">
        <v>771</v>
      </c>
      <c r="F140" s="15" t="s">
        <v>83</v>
      </c>
      <c r="G140" s="16" t="str">
        <f t="shared" si="2"/>
        <v>insert into NatPrefix (prefix, partnerOID, orgID, instanceID, nodeID, prefixType) values('27018','PAR-0037','ORG-DTL','INS-DTL-IOS',null,'IGW');</v>
      </c>
    </row>
    <row r="141" spans="1:7">
      <c r="A141" s="7" t="s">
        <v>1009</v>
      </c>
      <c r="B141" s="6" t="s">
        <v>222</v>
      </c>
      <c r="C141" s="6" t="s">
        <v>769</v>
      </c>
      <c r="D141" s="6" t="s">
        <v>771</v>
      </c>
      <c r="F141" s="15" t="s">
        <v>83</v>
      </c>
      <c r="G141" s="16" t="str">
        <f t="shared" si="2"/>
        <v>insert into NatPrefix (prefix, partnerOID, orgID, instanceID, nodeID, prefixType) values('27015','PAR-0040','ORG-DTL','INS-DTL-IOS',null,'IGW');</v>
      </c>
    </row>
    <row r="142" spans="1:7">
      <c r="A142" s="7" t="s">
        <v>1010</v>
      </c>
      <c r="B142" s="6" t="s">
        <v>225</v>
      </c>
      <c r="C142" s="6" t="s">
        <v>769</v>
      </c>
      <c r="D142" s="6" t="s">
        <v>771</v>
      </c>
      <c r="F142" s="15" t="s">
        <v>83</v>
      </c>
      <c r="G142" s="16" t="str">
        <f t="shared" si="2"/>
        <v>insert into NatPrefix (prefix, partnerOID, orgID, instanceID, nodeID, prefixType) values('27044','PAR-0043','ORG-DTL','INS-DTL-IOS',null,'IGW');</v>
      </c>
    </row>
    <row r="143" spans="1:7">
      <c r="A143" s="7" t="s">
        <v>1011</v>
      </c>
      <c r="B143" s="6" t="s">
        <v>220</v>
      </c>
      <c r="C143" s="6" t="s">
        <v>769</v>
      </c>
      <c r="D143" s="6" t="s">
        <v>771</v>
      </c>
      <c r="F143" s="15" t="s">
        <v>83</v>
      </c>
      <c r="G143" s="16" t="str">
        <f t="shared" si="2"/>
        <v>insert into NatPrefix (prefix, partnerOID, orgID, instanceID, nodeID, prefixType) values('28019','PAR-0038','ORG-DTL','INS-DTL-IOS',null,'IGW');</v>
      </c>
    </row>
    <row r="144" spans="1:7">
      <c r="A144" s="7" t="s">
        <v>1012</v>
      </c>
      <c r="B144" s="6" t="s">
        <v>223</v>
      </c>
      <c r="C144" s="6" t="s">
        <v>769</v>
      </c>
      <c r="D144" s="6" t="s">
        <v>771</v>
      </c>
      <c r="F144" s="15" t="s">
        <v>83</v>
      </c>
      <c r="G144" s="16" t="str">
        <f t="shared" si="2"/>
        <v>insert into NatPrefix (prefix, partnerOID, orgID, instanceID, nodeID, prefixType) values('28011','PAR-0041','ORG-DTL','INS-DTL-IOS',null,'IGW');</v>
      </c>
    </row>
    <row r="145" spans="1:7">
      <c r="A145" s="7" t="s">
        <v>1013</v>
      </c>
      <c r="B145" s="6" t="s">
        <v>218</v>
      </c>
      <c r="C145" s="6" t="s">
        <v>769</v>
      </c>
      <c r="D145" s="6" t="s">
        <v>771</v>
      </c>
      <c r="F145" s="15" t="s">
        <v>83</v>
      </c>
      <c r="G145" s="16" t="str">
        <f t="shared" si="2"/>
        <v>insert into NatPrefix (prefix, partnerOID, orgID, instanceID, nodeID, prefixType) values('28017','PAR-0036','ORG-DTL','INS-DTL-IOS',null,'IGW');</v>
      </c>
    </row>
    <row r="146" spans="1:7">
      <c r="A146" s="7" t="s">
        <v>1014</v>
      </c>
      <c r="B146" s="6" t="s">
        <v>221</v>
      </c>
      <c r="C146" s="6" t="s">
        <v>769</v>
      </c>
      <c r="D146" s="6" t="s">
        <v>771</v>
      </c>
      <c r="F146" s="15" t="s">
        <v>83</v>
      </c>
      <c r="G146" s="16" t="str">
        <f t="shared" si="2"/>
        <v>insert into NatPrefix (prefix, partnerOID, orgID, instanceID, nodeID, prefixType) values('28016','PAR-0039','ORG-DTL','INS-DTL-IOS',null,'IGW');</v>
      </c>
    </row>
    <row r="147" spans="1:7">
      <c r="A147" s="7" t="s">
        <v>1015</v>
      </c>
      <c r="B147" s="6" t="s">
        <v>219</v>
      </c>
      <c r="C147" s="6" t="s">
        <v>769</v>
      </c>
      <c r="D147" s="6" t="s">
        <v>771</v>
      </c>
      <c r="F147" s="15" t="s">
        <v>83</v>
      </c>
      <c r="G147" s="16" t="str">
        <f t="shared" si="2"/>
        <v>insert into NatPrefix (prefix, partnerOID, orgID, instanceID, nodeID, prefixType) values('28018','PAR-0037','ORG-DTL','INS-DTL-IOS',null,'IGW');</v>
      </c>
    </row>
    <row r="148" spans="1:7">
      <c r="A148" s="7" t="s">
        <v>1016</v>
      </c>
      <c r="B148" s="6" t="s">
        <v>222</v>
      </c>
      <c r="C148" s="6" t="s">
        <v>769</v>
      </c>
      <c r="D148" s="6" t="s">
        <v>771</v>
      </c>
      <c r="F148" s="15" t="s">
        <v>83</v>
      </c>
      <c r="G148" s="16" t="str">
        <f t="shared" si="2"/>
        <v>insert into NatPrefix (prefix, partnerOID, orgID, instanceID, nodeID, prefixType) values('28015','PAR-0040','ORG-DTL','INS-DTL-IOS',null,'IGW');</v>
      </c>
    </row>
    <row r="149" spans="1:7">
      <c r="A149" s="7" t="s">
        <v>1017</v>
      </c>
      <c r="B149" s="6" t="s">
        <v>225</v>
      </c>
      <c r="C149" s="6" t="s">
        <v>769</v>
      </c>
      <c r="D149" s="6" t="s">
        <v>771</v>
      </c>
      <c r="F149" s="15" t="s">
        <v>83</v>
      </c>
      <c r="G149" s="16" t="str">
        <f t="shared" si="2"/>
        <v>insert into NatPrefix (prefix, partnerOID, orgID, instanceID, nodeID, prefixType) values('28044','PAR-0043','ORG-DTL','INS-DTL-IOS',null,'IGW');</v>
      </c>
    </row>
    <row r="150" spans="1:7">
      <c r="A150" s="7" t="s">
        <v>1018</v>
      </c>
      <c r="B150" s="6" t="s">
        <v>220</v>
      </c>
      <c r="C150" s="6" t="s">
        <v>769</v>
      </c>
      <c r="D150" s="6" t="s">
        <v>771</v>
      </c>
      <c r="F150" s="15" t="s">
        <v>83</v>
      </c>
      <c r="G150" s="16" t="str">
        <f t="shared" si="2"/>
        <v>insert into NatPrefix (prefix, partnerOID, orgID, instanceID, nodeID, prefixType) values('29019','PAR-0038','ORG-DTL','INS-DTL-IOS',null,'IGW');</v>
      </c>
    </row>
    <row r="151" spans="1:7">
      <c r="A151" s="7" t="s">
        <v>1019</v>
      </c>
      <c r="B151" s="6" t="s">
        <v>223</v>
      </c>
      <c r="C151" s="6" t="s">
        <v>769</v>
      </c>
      <c r="D151" s="6" t="s">
        <v>771</v>
      </c>
      <c r="F151" s="15" t="s">
        <v>83</v>
      </c>
      <c r="G151" s="16" t="str">
        <f t="shared" si="2"/>
        <v>insert into NatPrefix (prefix, partnerOID, orgID, instanceID, nodeID, prefixType) values('29011','PAR-0041','ORG-DTL','INS-DTL-IOS',null,'IGW');</v>
      </c>
    </row>
    <row r="152" spans="1:7">
      <c r="A152" s="7" t="s">
        <v>1020</v>
      </c>
      <c r="B152" s="6" t="s">
        <v>218</v>
      </c>
      <c r="C152" s="6" t="s">
        <v>769</v>
      </c>
      <c r="D152" s="6" t="s">
        <v>771</v>
      </c>
      <c r="F152" s="15" t="s">
        <v>83</v>
      </c>
      <c r="G152" s="16" t="str">
        <f t="shared" si="2"/>
        <v>insert into NatPrefix (prefix, partnerOID, orgID, instanceID, nodeID, prefixType) values('29017','PAR-0036','ORG-DTL','INS-DTL-IOS',null,'IGW');</v>
      </c>
    </row>
    <row r="153" spans="1:7">
      <c r="A153" s="7" t="s">
        <v>1021</v>
      </c>
      <c r="B153" s="6" t="s">
        <v>221</v>
      </c>
      <c r="C153" s="6" t="s">
        <v>769</v>
      </c>
      <c r="D153" s="6" t="s">
        <v>771</v>
      </c>
      <c r="F153" s="15" t="s">
        <v>83</v>
      </c>
      <c r="G153" s="16" t="str">
        <f t="shared" si="2"/>
        <v>insert into NatPrefix (prefix, partnerOID, orgID, instanceID, nodeID, prefixType) values('29016','PAR-0039','ORG-DTL','INS-DTL-IOS',null,'IGW');</v>
      </c>
    </row>
    <row r="154" spans="1:7">
      <c r="A154" s="7" t="s">
        <v>1022</v>
      </c>
      <c r="B154" s="6" t="s">
        <v>219</v>
      </c>
      <c r="C154" s="6" t="s">
        <v>769</v>
      </c>
      <c r="D154" s="6" t="s">
        <v>771</v>
      </c>
      <c r="F154" s="15" t="s">
        <v>83</v>
      </c>
      <c r="G154" s="16" t="str">
        <f t="shared" si="2"/>
        <v>insert into NatPrefix (prefix, partnerOID, orgID, instanceID, nodeID, prefixType) values('29018','PAR-0037','ORG-DTL','INS-DTL-IOS',null,'IGW');</v>
      </c>
    </row>
    <row r="155" spans="1:7">
      <c r="A155" s="7" t="s">
        <v>1023</v>
      </c>
      <c r="B155" s="6" t="s">
        <v>222</v>
      </c>
      <c r="C155" s="6" t="s">
        <v>769</v>
      </c>
      <c r="D155" s="6" t="s">
        <v>771</v>
      </c>
      <c r="F155" s="15" t="s">
        <v>83</v>
      </c>
      <c r="G155" s="16" t="str">
        <f t="shared" si="2"/>
        <v>insert into NatPrefix (prefix, partnerOID, orgID, instanceID, nodeID, prefixType) values('29015','PAR-0040','ORG-DTL','INS-DTL-IOS',null,'IGW');</v>
      </c>
    </row>
    <row r="156" spans="1:7">
      <c r="A156" s="7" t="s">
        <v>1024</v>
      </c>
      <c r="B156" s="6" t="s">
        <v>225</v>
      </c>
      <c r="C156" s="6" t="s">
        <v>769</v>
      </c>
      <c r="D156" s="6" t="s">
        <v>771</v>
      </c>
      <c r="F156" s="15" t="s">
        <v>83</v>
      </c>
      <c r="G156" s="16" t="str">
        <f t="shared" si="2"/>
        <v>insert into NatPrefix (prefix, partnerOID, orgID, instanceID, nodeID, prefixType) values('29044','PAR-0043','ORG-DTL','INS-DTL-IOS',null,'IGW');</v>
      </c>
    </row>
    <row r="157" spans="1:7">
      <c r="A157" s="7" t="s">
        <v>1025</v>
      </c>
      <c r="B157" s="6" t="s">
        <v>220</v>
      </c>
      <c r="C157" s="6" t="s">
        <v>769</v>
      </c>
      <c r="D157" s="6" t="s">
        <v>771</v>
      </c>
      <c r="F157" s="15" t="s">
        <v>83</v>
      </c>
      <c r="G157" s="16" t="str">
        <f t="shared" si="2"/>
        <v>insert into NatPrefix (prefix, partnerOID, orgID, instanceID, nodeID, prefixType) values('30019','PAR-0038','ORG-DTL','INS-DTL-IOS',null,'IGW');</v>
      </c>
    </row>
    <row r="158" spans="1:7">
      <c r="A158" s="7" t="s">
        <v>1026</v>
      </c>
      <c r="B158" s="6" t="s">
        <v>223</v>
      </c>
      <c r="C158" s="6" t="s">
        <v>769</v>
      </c>
      <c r="D158" s="6" t="s">
        <v>771</v>
      </c>
      <c r="F158" s="15" t="s">
        <v>83</v>
      </c>
      <c r="G158" s="16" t="str">
        <f t="shared" si="2"/>
        <v>insert into NatPrefix (prefix, partnerOID, orgID, instanceID, nodeID, prefixType) values('30011','PAR-0041','ORG-DTL','INS-DTL-IOS',null,'IGW');</v>
      </c>
    </row>
    <row r="159" spans="1:7">
      <c r="A159" s="7" t="s">
        <v>1027</v>
      </c>
      <c r="B159" s="6" t="s">
        <v>218</v>
      </c>
      <c r="C159" s="6" t="s">
        <v>769</v>
      </c>
      <c r="D159" s="6" t="s">
        <v>771</v>
      </c>
      <c r="F159" s="15" t="s">
        <v>83</v>
      </c>
      <c r="G159" s="16" t="str">
        <f t="shared" si="2"/>
        <v>insert into NatPrefix (prefix, partnerOID, orgID, instanceID, nodeID, prefixType) values('30017','PAR-0036','ORG-DTL','INS-DTL-IOS',null,'IGW');</v>
      </c>
    </row>
    <row r="160" spans="1:7">
      <c r="A160" s="7" t="s">
        <v>1028</v>
      </c>
      <c r="B160" s="6" t="s">
        <v>221</v>
      </c>
      <c r="C160" s="6" t="s">
        <v>769</v>
      </c>
      <c r="D160" s="6" t="s">
        <v>771</v>
      </c>
      <c r="F160" s="15" t="s">
        <v>83</v>
      </c>
      <c r="G160" s="16" t="str">
        <f t="shared" si="2"/>
        <v>insert into NatPrefix (prefix, partnerOID, orgID, instanceID, nodeID, prefixType) values('30016','PAR-0039','ORG-DTL','INS-DTL-IOS',null,'IGW');</v>
      </c>
    </row>
    <row r="161" spans="1:7">
      <c r="A161" s="7" t="s">
        <v>1029</v>
      </c>
      <c r="B161" s="6" t="s">
        <v>219</v>
      </c>
      <c r="C161" s="6" t="s">
        <v>769</v>
      </c>
      <c r="D161" s="6" t="s">
        <v>771</v>
      </c>
      <c r="F161" s="15" t="s">
        <v>83</v>
      </c>
      <c r="G161" s="16" t="str">
        <f t="shared" si="2"/>
        <v>insert into NatPrefix (prefix, partnerOID, orgID, instanceID, nodeID, prefixType) values('30018','PAR-0037','ORG-DTL','INS-DTL-IOS',null,'IGW');</v>
      </c>
    </row>
    <row r="162" spans="1:7">
      <c r="A162" s="7" t="s">
        <v>1030</v>
      </c>
      <c r="B162" s="6" t="s">
        <v>222</v>
      </c>
      <c r="C162" s="6" t="s">
        <v>769</v>
      </c>
      <c r="D162" s="6" t="s">
        <v>771</v>
      </c>
      <c r="F162" s="15" t="s">
        <v>83</v>
      </c>
      <c r="G162" s="16" t="str">
        <f t="shared" si="2"/>
        <v>insert into NatPrefix (prefix, partnerOID, orgID, instanceID, nodeID, prefixType) values('30015','PAR-0040','ORG-DTL','INS-DTL-IOS',null,'IGW');</v>
      </c>
    </row>
    <row r="163" spans="1:7">
      <c r="A163" s="7" t="s">
        <v>1031</v>
      </c>
      <c r="B163" s="6" t="s">
        <v>225</v>
      </c>
      <c r="C163" s="6" t="s">
        <v>769</v>
      </c>
      <c r="D163" s="6" t="s">
        <v>771</v>
      </c>
      <c r="F163" s="15" t="s">
        <v>83</v>
      </c>
      <c r="G163" s="16" t="str">
        <f t="shared" si="2"/>
        <v>insert into NatPrefix (prefix, partnerOID, orgID, instanceID, nodeID, prefixType) values('30044','PAR-0043','ORG-DTL','INS-DTL-IOS',null,'IGW');</v>
      </c>
    </row>
    <row r="164" spans="1:7">
      <c r="A164" s="7" t="s">
        <v>1032</v>
      </c>
      <c r="B164" s="6" t="s">
        <v>220</v>
      </c>
      <c r="C164" s="6" t="s">
        <v>769</v>
      </c>
      <c r="D164" s="6" t="s">
        <v>771</v>
      </c>
      <c r="F164" s="15" t="s">
        <v>83</v>
      </c>
      <c r="G164" s="16" t="str">
        <f t="shared" si="2"/>
        <v>insert into NatPrefix (prefix, partnerOID, orgID, instanceID, nodeID, prefixType) values('31019','PAR-0038','ORG-DTL','INS-DTL-IOS',null,'IGW');</v>
      </c>
    </row>
    <row r="165" spans="1:7">
      <c r="A165" s="7" t="s">
        <v>1033</v>
      </c>
      <c r="B165" s="6" t="s">
        <v>223</v>
      </c>
      <c r="C165" s="6" t="s">
        <v>769</v>
      </c>
      <c r="D165" s="6" t="s">
        <v>771</v>
      </c>
      <c r="F165" s="15" t="s">
        <v>83</v>
      </c>
      <c r="G165" s="16" t="str">
        <f t="shared" si="2"/>
        <v>insert into NatPrefix (prefix, partnerOID, orgID, instanceID, nodeID, prefixType) values('31011','PAR-0041','ORG-DTL','INS-DTL-IOS',null,'IGW');</v>
      </c>
    </row>
    <row r="166" spans="1:7">
      <c r="A166" s="7" t="s">
        <v>1034</v>
      </c>
      <c r="B166" s="6" t="s">
        <v>218</v>
      </c>
      <c r="C166" s="6" t="s">
        <v>769</v>
      </c>
      <c r="D166" s="6" t="s">
        <v>771</v>
      </c>
      <c r="F166" s="15" t="s">
        <v>83</v>
      </c>
      <c r="G166" s="16" t="str">
        <f t="shared" si="2"/>
        <v>insert into NatPrefix (prefix, partnerOID, orgID, instanceID, nodeID, prefixType) values('31017','PAR-0036','ORG-DTL','INS-DTL-IOS',null,'IGW');</v>
      </c>
    </row>
    <row r="167" spans="1:7">
      <c r="A167" s="7" t="s">
        <v>1035</v>
      </c>
      <c r="B167" s="6" t="s">
        <v>221</v>
      </c>
      <c r="C167" s="6" t="s">
        <v>769</v>
      </c>
      <c r="D167" s="6" t="s">
        <v>771</v>
      </c>
      <c r="F167" s="15" t="s">
        <v>83</v>
      </c>
      <c r="G167" s="16" t="str">
        <f t="shared" si="2"/>
        <v>insert into NatPrefix (prefix, partnerOID, orgID, instanceID, nodeID, prefixType) values('31016','PAR-0039','ORG-DTL','INS-DTL-IOS',null,'IGW');</v>
      </c>
    </row>
    <row r="168" spans="1:7">
      <c r="A168" s="7" t="s">
        <v>1036</v>
      </c>
      <c r="B168" s="6" t="s">
        <v>219</v>
      </c>
      <c r="C168" s="6" t="s">
        <v>769</v>
      </c>
      <c r="D168" s="6" t="s">
        <v>771</v>
      </c>
      <c r="F168" s="15" t="s">
        <v>83</v>
      </c>
      <c r="G168" s="16" t="str">
        <f t="shared" si="2"/>
        <v>insert into NatPrefix (prefix, partnerOID, orgID, instanceID, nodeID, prefixType) values('31018','PAR-0037','ORG-DTL','INS-DTL-IOS',null,'IGW');</v>
      </c>
    </row>
    <row r="169" spans="1:7">
      <c r="A169" s="7" t="s">
        <v>1037</v>
      </c>
      <c r="B169" s="6" t="s">
        <v>222</v>
      </c>
      <c r="C169" s="6" t="s">
        <v>769</v>
      </c>
      <c r="D169" s="6" t="s">
        <v>771</v>
      </c>
      <c r="F169" s="15" t="s">
        <v>83</v>
      </c>
      <c r="G169" s="16" t="str">
        <f t="shared" si="2"/>
        <v>insert into NatPrefix (prefix, partnerOID, orgID, instanceID, nodeID, prefixType) values('31015','PAR-0040','ORG-DTL','INS-DTL-IOS',null,'IGW');</v>
      </c>
    </row>
    <row r="170" spans="1:7">
      <c r="A170" s="7" t="s">
        <v>1038</v>
      </c>
      <c r="B170" s="6" t="s">
        <v>225</v>
      </c>
      <c r="C170" s="6" t="s">
        <v>769</v>
      </c>
      <c r="D170" s="6" t="s">
        <v>771</v>
      </c>
      <c r="F170" s="15" t="s">
        <v>83</v>
      </c>
      <c r="G170" s="16" t="str">
        <f t="shared" si="2"/>
        <v>insert into NatPrefix (prefix, partnerOID, orgID, instanceID, nodeID, prefixType) values('31044','PAR-0043','ORG-DTL','INS-DTL-IOS',null,'IGW');</v>
      </c>
    </row>
    <row r="171" spans="1:7">
      <c r="A171" s="7" t="s">
        <v>1039</v>
      </c>
      <c r="B171" s="6" t="s">
        <v>220</v>
      </c>
      <c r="C171" s="6" t="s">
        <v>769</v>
      </c>
      <c r="D171" s="6" t="s">
        <v>771</v>
      </c>
      <c r="F171" s="15" t="s">
        <v>83</v>
      </c>
      <c r="G171" s="16" t="str">
        <f t="shared" si="2"/>
        <v>insert into NatPrefix (prefix, partnerOID, orgID, instanceID, nodeID, prefixType) values('32019','PAR-0038','ORG-DTL','INS-DTL-IOS',null,'IGW');</v>
      </c>
    </row>
    <row r="172" spans="1:7">
      <c r="A172" s="7" t="s">
        <v>1040</v>
      </c>
      <c r="B172" s="6" t="s">
        <v>223</v>
      </c>
      <c r="C172" s="6" t="s">
        <v>769</v>
      </c>
      <c r="D172" s="6" t="s">
        <v>771</v>
      </c>
      <c r="F172" s="15" t="s">
        <v>83</v>
      </c>
      <c r="G172" s="16" t="str">
        <f t="shared" si="2"/>
        <v>insert into NatPrefix (prefix, partnerOID, orgID, instanceID, nodeID, prefixType) values('32011','PAR-0041','ORG-DTL','INS-DTL-IOS',null,'IGW');</v>
      </c>
    </row>
    <row r="173" spans="1:7">
      <c r="A173" s="7" t="s">
        <v>1041</v>
      </c>
      <c r="B173" s="6" t="s">
        <v>218</v>
      </c>
      <c r="C173" s="6" t="s">
        <v>769</v>
      </c>
      <c r="D173" s="6" t="s">
        <v>771</v>
      </c>
      <c r="F173" s="15" t="s">
        <v>83</v>
      </c>
      <c r="G173" s="16" t="str">
        <f t="shared" si="2"/>
        <v>insert into NatPrefix (prefix, partnerOID, orgID, instanceID, nodeID, prefixType) values('32017','PAR-0036','ORG-DTL','INS-DTL-IOS',null,'IGW');</v>
      </c>
    </row>
    <row r="174" spans="1:7">
      <c r="A174" s="7" t="s">
        <v>1042</v>
      </c>
      <c r="B174" s="6" t="s">
        <v>221</v>
      </c>
      <c r="C174" s="6" t="s">
        <v>769</v>
      </c>
      <c r="D174" s="6" t="s">
        <v>771</v>
      </c>
      <c r="F174" s="15" t="s">
        <v>83</v>
      </c>
      <c r="G174" s="16" t="str">
        <f t="shared" si="2"/>
        <v>insert into NatPrefix (prefix, partnerOID, orgID, instanceID, nodeID, prefixType) values('32016','PAR-0039','ORG-DTL','INS-DTL-IOS',null,'IGW');</v>
      </c>
    </row>
    <row r="175" spans="1:7">
      <c r="A175" s="7" t="s">
        <v>1043</v>
      </c>
      <c r="B175" s="6" t="s">
        <v>219</v>
      </c>
      <c r="C175" s="6" t="s">
        <v>769</v>
      </c>
      <c r="D175" s="6" t="s">
        <v>771</v>
      </c>
      <c r="F175" s="15" t="s">
        <v>83</v>
      </c>
      <c r="G175" s="16" t="str">
        <f t="shared" si="2"/>
        <v>insert into NatPrefix (prefix, partnerOID, orgID, instanceID, nodeID, prefixType) values('32018','PAR-0037','ORG-DTL','INS-DTL-IOS',null,'IGW');</v>
      </c>
    </row>
    <row r="176" spans="1:7">
      <c r="A176" s="7" t="s">
        <v>1044</v>
      </c>
      <c r="B176" s="6" t="s">
        <v>222</v>
      </c>
      <c r="C176" s="6" t="s">
        <v>769</v>
      </c>
      <c r="D176" s="6" t="s">
        <v>771</v>
      </c>
      <c r="F176" s="15" t="s">
        <v>83</v>
      </c>
      <c r="G176" s="16" t="str">
        <f t="shared" si="2"/>
        <v>insert into NatPrefix (prefix, partnerOID, orgID, instanceID, nodeID, prefixType) values('32015','PAR-0040','ORG-DTL','INS-DTL-IOS',null,'IGW');</v>
      </c>
    </row>
    <row r="177" spans="1:7">
      <c r="A177" s="7" t="s">
        <v>1045</v>
      </c>
      <c r="B177" s="6" t="s">
        <v>225</v>
      </c>
      <c r="C177" s="6" t="s">
        <v>769</v>
      </c>
      <c r="D177" s="6" t="s">
        <v>771</v>
      </c>
      <c r="F177" s="15" t="s">
        <v>83</v>
      </c>
      <c r="G177" s="16" t="str">
        <f t="shared" si="2"/>
        <v>insert into NatPrefix (prefix, partnerOID, orgID, instanceID, nodeID, prefixType) values('32044','PAR-0043','ORG-DTL','INS-DTL-IOS',null,'IGW');</v>
      </c>
    </row>
    <row r="178" spans="1:7">
      <c r="A178" s="7" t="s">
        <v>1046</v>
      </c>
      <c r="B178" s="6" t="s">
        <v>220</v>
      </c>
      <c r="C178" s="6" t="s">
        <v>769</v>
      </c>
      <c r="D178" s="6" t="s">
        <v>771</v>
      </c>
      <c r="F178" s="15" t="s">
        <v>83</v>
      </c>
      <c r="G178" s="16" t="str">
        <f t="shared" si="2"/>
        <v>insert into NatPrefix (prefix, partnerOID, orgID, instanceID, nodeID, prefixType) values('33019','PAR-0038','ORG-DTL','INS-DTL-IOS',null,'IGW');</v>
      </c>
    </row>
    <row r="179" spans="1:7">
      <c r="A179" s="7" t="s">
        <v>1047</v>
      </c>
      <c r="B179" s="6" t="s">
        <v>223</v>
      </c>
      <c r="C179" s="6" t="s">
        <v>769</v>
      </c>
      <c r="D179" s="6" t="s">
        <v>771</v>
      </c>
      <c r="F179" s="15" t="s">
        <v>83</v>
      </c>
      <c r="G179" s="16" t="str">
        <f t="shared" si="2"/>
        <v>insert into NatPrefix (prefix, partnerOID, orgID, instanceID, nodeID, prefixType) values('33011','PAR-0041','ORG-DTL','INS-DTL-IOS',null,'IGW');</v>
      </c>
    </row>
    <row r="180" spans="1:7">
      <c r="A180" s="7" t="s">
        <v>1048</v>
      </c>
      <c r="B180" s="6" t="s">
        <v>218</v>
      </c>
      <c r="C180" s="6" t="s">
        <v>769</v>
      </c>
      <c r="D180" s="6" t="s">
        <v>771</v>
      </c>
      <c r="F180" s="15" t="s">
        <v>83</v>
      </c>
      <c r="G180" s="16" t="str">
        <f t="shared" si="2"/>
        <v>insert into NatPrefix (prefix, partnerOID, orgID, instanceID, nodeID, prefixType) values('33017','PAR-0036','ORG-DTL','INS-DTL-IOS',null,'IGW');</v>
      </c>
    </row>
    <row r="181" spans="1:7">
      <c r="A181" s="7" t="s">
        <v>1049</v>
      </c>
      <c r="B181" s="6" t="s">
        <v>221</v>
      </c>
      <c r="C181" s="6" t="s">
        <v>769</v>
      </c>
      <c r="D181" s="6" t="s">
        <v>771</v>
      </c>
      <c r="F181" s="15" t="s">
        <v>83</v>
      </c>
      <c r="G181" s="16" t="str">
        <f t="shared" si="2"/>
        <v>insert into NatPrefix (prefix, partnerOID, orgID, instanceID, nodeID, prefixType) values('33016','PAR-0039','ORG-DTL','INS-DTL-IOS',null,'IGW');</v>
      </c>
    </row>
    <row r="182" spans="1:7">
      <c r="A182" s="7" t="s">
        <v>1050</v>
      </c>
      <c r="B182" s="6" t="s">
        <v>219</v>
      </c>
      <c r="C182" s="6" t="s">
        <v>769</v>
      </c>
      <c r="D182" s="6" t="s">
        <v>771</v>
      </c>
      <c r="F182" s="15" t="s">
        <v>83</v>
      </c>
      <c r="G182" s="16" t="str">
        <f t="shared" si="2"/>
        <v>insert into NatPrefix (prefix, partnerOID, orgID, instanceID, nodeID, prefixType) values('33018','PAR-0037','ORG-DTL','INS-DTL-IOS',null,'IGW');</v>
      </c>
    </row>
    <row r="183" spans="1:7">
      <c r="A183" s="7" t="s">
        <v>1051</v>
      </c>
      <c r="B183" s="6" t="s">
        <v>222</v>
      </c>
      <c r="C183" s="6" t="s">
        <v>769</v>
      </c>
      <c r="D183" s="6" t="s">
        <v>771</v>
      </c>
      <c r="F183" s="15" t="s">
        <v>83</v>
      </c>
      <c r="G183" s="16" t="str">
        <f t="shared" si="2"/>
        <v>insert into NatPrefix (prefix, partnerOID, orgID, instanceID, nodeID, prefixType) values('33015','PAR-0040','ORG-DTL','INS-DTL-IOS',null,'IGW');</v>
      </c>
    </row>
    <row r="184" spans="1:7">
      <c r="A184" s="7" t="s">
        <v>1052</v>
      </c>
      <c r="B184" s="6" t="s">
        <v>225</v>
      </c>
      <c r="C184" s="6" t="s">
        <v>769</v>
      </c>
      <c r="D184" s="6" t="s">
        <v>771</v>
      </c>
      <c r="F184" s="15" t="s">
        <v>83</v>
      </c>
      <c r="G184" s="16" t="str">
        <f t="shared" si="2"/>
        <v>insert into NatPrefix (prefix, partnerOID, orgID, instanceID, nodeID, prefixType) values('33044','PAR-0043','ORG-DTL','INS-DTL-IOS',null,'IGW');</v>
      </c>
    </row>
    <row r="185" spans="1:7">
      <c r="A185" s="7" t="s">
        <v>1053</v>
      </c>
      <c r="B185" s="6" t="s">
        <v>220</v>
      </c>
      <c r="C185" s="6" t="s">
        <v>769</v>
      </c>
      <c r="D185" s="6" t="s">
        <v>771</v>
      </c>
      <c r="F185" s="15" t="s">
        <v>83</v>
      </c>
      <c r="G185" s="16" t="str">
        <f t="shared" si="2"/>
        <v>insert into NatPrefix (prefix, partnerOID, orgID, instanceID, nodeID, prefixType) values('34019','PAR-0038','ORG-DTL','INS-DTL-IOS',null,'IGW');</v>
      </c>
    </row>
    <row r="186" spans="1:7">
      <c r="A186" s="7" t="s">
        <v>1054</v>
      </c>
      <c r="B186" s="6" t="s">
        <v>223</v>
      </c>
      <c r="C186" s="6" t="s">
        <v>769</v>
      </c>
      <c r="D186" s="6" t="s">
        <v>771</v>
      </c>
      <c r="F186" s="15" t="s">
        <v>83</v>
      </c>
      <c r="G186" s="16" t="str">
        <f t="shared" si="2"/>
        <v>insert into NatPrefix (prefix, partnerOID, orgID, instanceID, nodeID, prefixType) values('34011','PAR-0041','ORG-DTL','INS-DTL-IOS',null,'IGW');</v>
      </c>
    </row>
    <row r="187" spans="1:7">
      <c r="A187" s="7" t="s">
        <v>1055</v>
      </c>
      <c r="B187" s="6" t="s">
        <v>218</v>
      </c>
      <c r="C187" s="6" t="s">
        <v>769</v>
      </c>
      <c r="D187" s="6" t="s">
        <v>771</v>
      </c>
      <c r="F187" s="15" t="s">
        <v>83</v>
      </c>
      <c r="G187" s="16" t="str">
        <f t="shared" si="2"/>
        <v>insert into NatPrefix (prefix, partnerOID, orgID, instanceID, nodeID, prefixType) values('34017','PAR-0036','ORG-DTL','INS-DTL-IOS',null,'IGW');</v>
      </c>
    </row>
    <row r="188" spans="1:7">
      <c r="A188" s="7" t="s">
        <v>1056</v>
      </c>
      <c r="B188" s="6" t="s">
        <v>221</v>
      </c>
      <c r="C188" s="6" t="s">
        <v>769</v>
      </c>
      <c r="D188" s="6" t="s">
        <v>771</v>
      </c>
      <c r="F188" s="15" t="s">
        <v>83</v>
      </c>
      <c r="G188" s="16" t="str">
        <f t="shared" si="2"/>
        <v>insert into NatPrefix (prefix, partnerOID, orgID, instanceID, nodeID, prefixType) values('34016','PAR-0039','ORG-DTL','INS-DTL-IOS',null,'IGW');</v>
      </c>
    </row>
    <row r="189" spans="1:7">
      <c r="A189" s="7" t="s">
        <v>1057</v>
      </c>
      <c r="B189" s="6" t="s">
        <v>219</v>
      </c>
      <c r="C189" s="6" t="s">
        <v>769</v>
      </c>
      <c r="D189" s="6" t="s">
        <v>771</v>
      </c>
      <c r="F189" s="15" t="s">
        <v>83</v>
      </c>
      <c r="G189" s="16" t="str">
        <f t="shared" si="2"/>
        <v>insert into NatPrefix (prefix, partnerOID, orgID, instanceID, nodeID, prefixType) values('34018','PAR-0037','ORG-DTL','INS-DTL-IOS',null,'IGW');</v>
      </c>
    </row>
    <row r="190" spans="1:7">
      <c r="A190" s="7" t="s">
        <v>1058</v>
      </c>
      <c r="B190" s="6" t="s">
        <v>222</v>
      </c>
      <c r="C190" s="6" t="s">
        <v>769</v>
      </c>
      <c r="D190" s="6" t="s">
        <v>771</v>
      </c>
      <c r="F190" s="15" t="s">
        <v>83</v>
      </c>
      <c r="G190" s="16" t="str">
        <f t="shared" si="2"/>
        <v>insert into NatPrefix (prefix, partnerOID, orgID, instanceID, nodeID, prefixType) values('34015','PAR-0040','ORG-DTL','INS-DTL-IOS',null,'IGW');</v>
      </c>
    </row>
    <row r="191" spans="1:7">
      <c r="A191" s="7" t="s">
        <v>1059</v>
      </c>
      <c r="B191" s="6" t="s">
        <v>225</v>
      </c>
      <c r="C191" s="6" t="s">
        <v>769</v>
      </c>
      <c r="D191" s="6" t="s">
        <v>771</v>
      </c>
      <c r="F191" s="15" t="s">
        <v>83</v>
      </c>
      <c r="G191" s="16" t="str">
        <f t="shared" si="2"/>
        <v>insert into NatPrefix (prefix, partnerOID, orgID, instanceID, nodeID, prefixType) values('34044','PAR-0043','ORG-DTL','INS-DTL-IOS',null,'IGW');</v>
      </c>
    </row>
    <row r="192" spans="1:7">
      <c r="A192" s="7" t="s">
        <v>1060</v>
      </c>
      <c r="B192" s="6" t="s">
        <v>220</v>
      </c>
      <c r="C192" s="6" t="s">
        <v>769</v>
      </c>
      <c r="D192" s="6" t="s">
        <v>771</v>
      </c>
      <c r="F192" s="15" t="s">
        <v>83</v>
      </c>
      <c r="G192" s="16" t="str">
        <f t="shared" si="2"/>
        <v>insert into NatPrefix (prefix, partnerOID, orgID, instanceID, nodeID, prefixType) values('35019','PAR-0038','ORG-DTL','INS-DTL-IOS',null,'IGW');</v>
      </c>
    </row>
    <row r="193" spans="1:7">
      <c r="A193" s="7" t="s">
        <v>1061</v>
      </c>
      <c r="B193" s="6" t="s">
        <v>223</v>
      </c>
      <c r="C193" s="6" t="s">
        <v>769</v>
      </c>
      <c r="D193" s="6" t="s">
        <v>771</v>
      </c>
      <c r="F193" s="15" t="s">
        <v>83</v>
      </c>
      <c r="G193" s="16" t="str">
        <f t="shared" si="2"/>
        <v>insert into NatPrefix (prefix, partnerOID, orgID, instanceID, nodeID, prefixType) values('35011','PAR-0041','ORG-DTL','INS-DTL-IOS',null,'IGW');</v>
      </c>
    </row>
    <row r="194" spans="1:7">
      <c r="A194" s="7" t="s">
        <v>1062</v>
      </c>
      <c r="B194" s="6" t="s">
        <v>218</v>
      </c>
      <c r="C194" s="6" t="s">
        <v>769</v>
      </c>
      <c r="D194" s="6" t="s">
        <v>771</v>
      </c>
      <c r="F194" s="15" t="s">
        <v>83</v>
      </c>
      <c r="G194" s="16" t="str">
        <f t="shared" si="2"/>
        <v>insert into NatPrefix (prefix, partnerOID, orgID, instanceID, nodeID, prefixType) values('35017','PAR-0036','ORG-DTL','INS-DTL-IOS',null,'IGW');</v>
      </c>
    </row>
    <row r="195" spans="1:7">
      <c r="A195" s="7" t="s">
        <v>1063</v>
      </c>
      <c r="B195" s="6" t="s">
        <v>221</v>
      </c>
      <c r="C195" s="6" t="s">
        <v>769</v>
      </c>
      <c r="D195" s="6" t="s">
        <v>771</v>
      </c>
      <c r="F195" s="15" t="s">
        <v>83</v>
      </c>
      <c r="G195" s="16" t="str">
        <f t="shared" si="2"/>
        <v>insert into NatPrefix (prefix, partnerOID, orgID, instanceID, nodeID, prefixType) values('35016','PAR-0039','ORG-DTL','INS-DTL-IOS',null,'IGW');</v>
      </c>
    </row>
    <row r="196" spans="1:7">
      <c r="A196" s="7" t="s">
        <v>1064</v>
      </c>
      <c r="B196" s="6" t="s">
        <v>219</v>
      </c>
      <c r="C196" s="6" t="s">
        <v>769</v>
      </c>
      <c r="D196" s="6" t="s">
        <v>771</v>
      </c>
      <c r="F196" s="15" t="s">
        <v>83</v>
      </c>
      <c r="G196" s="16" t="str">
        <f t="shared" ref="G196:G259" si="3">G$1&amp;IF(ISBLANK(A196),"null","'"&amp;A196&amp;"'")&amp;","&amp;IF(ISBLANK(B196),"null","'"&amp;B196&amp;"'")&amp;","&amp;IF(ISBLANK(C196),"null","'"&amp;C196&amp;"'")&amp;","&amp;IF(ISBLANK(D196),"null","'"&amp;D196&amp;"'")&amp;","&amp;IF(ISBLANK(E196),"null","'"&amp;E196&amp;"'")&amp;","&amp;IF(ISBLANK(F196),"null","'"&amp;F196&amp;"'")&amp;H$1</f>
        <v>insert into NatPrefix (prefix, partnerOID, orgID, instanceID, nodeID, prefixType) values('35018','PAR-0037','ORG-DTL','INS-DTL-IOS',null,'IGW');</v>
      </c>
    </row>
    <row r="197" spans="1:7">
      <c r="A197" s="7" t="s">
        <v>1065</v>
      </c>
      <c r="B197" s="6" t="s">
        <v>222</v>
      </c>
      <c r="C197" s="6" t="s">
        <v>769</v>
      </c>
      <c r="D197" s="6" t="s">
        <v>771</v>
      </c>
      <c r="F197" s="15" t="s">
        <v>83</v>
      </c>
      <c r="G197" s="16" t="str">
        <f t="shared" si="3"/>
        <v>insert into NatPrefix (prefix, partnerOID, orgID, instanceID, nodeID, prefixType) values('35015','PAR-0040','ORG-DTL','INS-DTL-IOS',null,'IGW');</v>
      </c>
    </row>
    <row r="198" spans="1:7">
      <c r="A198" s="7" t="s">
        <v>1066</v>
      </c>
      <c r="B198" s="6" t="s">
        <v>225</v>
      </c>
      <c r="C198" s="6" t="s">
        <v>769</v>
      </c>
      <c r="D198" s="6" t="s">
        <v>771</v>
      </c>
      <c r="F198" s="15" t="s">
        <v>83</v>
      </c>
      <c r="G198" s="16" t="str">
        <f t="shared" si="3"/>
        <v>insert into NatPrefix (prefix, partnerOID, orgID, instanceID, nodeID, prefixType) values('35044','PAR-0043','ORG-DTL','INS-DTL-IOS',null,'IGW');</v>
      </c>
    </row>
    <row r="199" spans="1:7">
      <c r="A199" s="7" t="s">
        <v>1067</v>
      </c>
      <c r="B199" s="6" t="s">
        <v>220</v>
      </c>
      <c r="C199" s="6" t="s">
        <v>769</v>
      </c>
      <c r="D199" s="6" t="s">
        <v>771</v>
      </c>
      <c r="F199" s="15" t="s">
        <v>83</v>
      </c>
      <c r="G199" s="16" t="str">
        <f t="shared" si="3"/>
        <v>insert into NatPrefix (prefix, partnerOID, orgID, instanceID, nodeID, prefixType) values('36019','PAR-0038','ORG-DTL','INS-DTL-IOS',null,'IGW');</v>
      </c>
    </row>
    <row r="200" spans="1:7">
      <c r="A200" s="7" t="s">
        <v>1068</v>
      </c>
      <c r="B200" s="6" t="s">
        <v>223</v>
      </c>
      <c r="C200" s="6" t="s">
        <v>769</v>
      </c>
      <c r="D200" s="6" t="s">
        <v>771</v>
      </c>
      <c r="F200" s="15" t="s">
        <v>83</v>
      </c>
      <c r="G200" s="16" t="str">
        <f t="shared" si="3"/>
        <v>insert into NatPrefix (prefix, partnerOID, orgID, instanceID, nodeID, prefixType) values('36011','PAR-0041','ORG-DTL','INS-DTL-IOS',null,'IGW');</v>
      </c>
    </row>
    <row r="201" spans="1:7">
      <c r="A201" s="7" t="s">
        <v>1069</v>
      </c>
      <c r="B201" s="6" t="s">
        <v>218</v>
      </c>
      <c r="C201" s="6" t="s">
        <v>769</v>
      </c>
      <c r="D201" s="6" t="s">
        <v>771</v>
      </c>
      <c r="F201" s="15" t="s">
        <v>83</v>
      </c>
      <c r="G201" s="16" t="str">
        <f t="shared" si="3"/>
        <v>insert into NatPrefix (prefix, partnerOID, orgID, instanceID, nodeID, prefixType) values('36017','PAR-0036','ORG-DTL','INS-DTL-IOS',null,'IGW');</v>
      </c>
    </row>
    <row r="202" spans="1:7">
      <c r="A202" s="7" t="s">
        <v>1070</v>
      </c>
      <c r="B202" s="6" t="s">
        <v>221</v>
      </c>
      <c r="C202" s="6" t="s">
        <v>769</v>
      </c>
      <c r="D202" s="6" t="s">
        <v>771</v>
      </c>
      <c r="F202" s="15" t="s">
        <v>83</v>
      </c>
      <c r="G202" s="16" t="str">
        <f t="shared" si="3"/>
        <v>insert into NatPrefix (prefix, partnerOID, orgID, instanceID, nodeID, prefixType) values('36016','PAR-0039','ORG-DTL','INS-DTL-IOS',null,'IGW');</v>
      </c>
    </row>
    <row r="203" spans="1:7">
      <c r="A203" s="7" t="s">
        <v>1071</v>
      </c>
      <c r="B203" s="6" t="s">
        <v>219</v>
      </c>
      <c r="C203" s="6" t="s">
        <v>769</v>
      </c>
      <c r="D203" s="6" t="s">
        <v>771</v>
      </c>
      <c r="F203" s="15" t="s">
        <v>83</v>
      </c>
      <c r="G203" s="16" t="str">
        <f t="shared" si="3"/>
        <v>insert into NatPrefix (prefix, partnerOID, orgID, instanceID, nodeID, prefixType) values('36018','PAR-0037','ORG-DTL','INS-DTL-IOS',null,'IGW');</v>
      </c>
    </row>
    <row r="204" spans="1:7">
      <c r="A204" s="7" t="s">
        <v>1072</v>
      </c>
      <c r="B204" s="6" t="s">
        <v>222</v>
      </c>
      <c r="C204" s="6" t="s">
        <v>769</v>
      </c>
      <c r="D204" s="6" t="s">
        <v>771</v>
      </c>
      <c r="F204" s="15" t="s">
        <v>83</v>
      </c>
      <c r="G204" s="16" t="str">
        <f t="shared" si="3"/>
        <v>insert into NatPrefix (prefix, partnerOID, orgID, instanceID, nodeID, prefixType) values('36015','PAR-0040','ORG-DTL','INS-DTL-IOS',null,'IGW');</v>
      </c>
    </row>
    <row r="205" spans="1:7">
      <c r="A205" s="7" t="s">
        <v>1073</v>
      </c>
      <c r="B205" s="6" t="s">
        <v>225</v>
      </c>
      <c r="C205" s="6" t="s">
        <v>769</v>
      </c>
      <c r="D205" s="6" t="s">
        <v>771</v>
      </c>
      <c r="F205" s="15" t="s">
        <v>83</v>
      </c>
      <c r="G205" s="16" t="str">
        <f t="shared" si="3"/>
        <v>insert into NatPrefix (prefix, partnerOID, orgID, instanceID, nodeID, prefixType) values('36044','PAR-0043','ORG-DTL','INS-DTL-IOS',null,'IGW');</v>
      </c>
    </row>
    <row r="206" spans="1:7">
      <c r="A206" s="7" t="s">
        <v>1096</v>
      </c>
      <c r="B206" s="6" t="s">
        <v>220</v>
      </c>
      <c r="C206" s="6" t="s">
        <v>769</v>
      </c>
      <c r="D206" s="6" t="s">
        <v>771</v>
      </c>
      <c r="F206" s="15" t="s">
        <v>83</v>
      </c>
      <c r="G206" s="16" t="str">
        <f t="shared" si="3"/>
        <v>insert into NatPrefix (prefix, partnerOID, orgID, instanceID, nodeID, prefixType) values('0037019','PAR-0038','ORG-DTL','INS-DTL-IOS',null,'IGW');</v>
      </c>
    </row>
    <row r="207" spans="1:7">
      <c r="A207" s="7" t="s">
        <v>1097</v>
      </c>
      <c r="B207" s="6" t="s">
        <v>223</v>
      </c>
      <c r="C207" s="6" t="s">
        <v>769</v>
      </c>
      <c r="D207" s="6" t="s">
        <v>771</v>
      </c>
      <c r="F207" s="15" t="s">
        <v>83</v>
      </c>
      <c r="G207" s="16" t="str">
        <f t="shared" si="3"/>
        <v>insert into NatPrefix (prefix, partnerOID, orgID, instanceID, nodeID, prefixType) values('0037011','PAR-0041','ORG-DTL','INS-DTL-IOS',null,'IGW');</v>
      </c>
    </row>
    <row r="208" spans="1:7">
      <c r="A208" s="7" t="s">
        <v>1098</v>
      </c>
      <c r="B208" s="6" t="s">
        <v>218</v>
      </c>
      <c r="C208" s="6" t="s">
        <v>769</v>
      </c>
      <c r="D208" s="6" t="s">
        <v>771</v>
      </c>
      <c r="F208" s="15" t="s">
        <v>83</v>
      </c>
      <c r="G208" s="16" t="str">
        <f t="shared" si="3"/>
        <v>insert into NatPrefix (prefix, partnerOID, orgID, instanceID, nodeID, prefixType) values('0037017','PAR-0036','ORG-DTL','INS-DTL-IOS',null,'IGW');</v>
      </c>
    </row>
    <row r="209" spans="1:7">
      <c r="A209" s="7" t="s">
        <v>1099</v>
      </c>
      <c r="B209" s="6" t="s">
        <v>221</v>
      </c>
      <c r="C209" s="6" t="s">
        <v>769</v>
      </c>
      <c r="D209" s="6" t="s">
        <v>771</v>
      </c>
      <c r="F209" s="15" t="s">
        <v>83</v>
      </c>
      <c r="G209" s="16" t="str">
        <f t="shared" si="3"/>
        <v>insert into NatPrefix (prefix, partnerOID, orgID, instanceID, nodeID, prefixType) values('0037016','PAR-0039','ORG-DTL','INS-DTL-IOS',null,'IGW');</v>
      </c>
    </row>
    <row r="210" spans="1:7">
      <c r="A210" s="7" t="s">
        <v>1100</v>
      </c>
      <c r="B210" s="6" t="s">
        <v>219</v>
      </c>
      <c r="C210" s="6" t="s">
        <v>769</v>
      </c>
      <c r="D210" s="6" t="s">
        <v>771</v>
      </c>
      <c r="F210" s="15" t="s">
        <v>83</v>
      </c>
      <c r="G210" s="16" t="str">
        <f t="shared" si="3"/>
        <v>insert into NatPrefix (prefix, partnerOID, orgID, instanceID, nodeID, prefixType) values('0037018','PAR-0037','ORG-DTL','INS-DTL-IOS',null,'IGW');</v>
      </c>
    </row>
    <row r="211" spans="1:7">
      <c r="A211" s="7" t="s">
        <v>1101</v>
      </c>
      <c r="B211" s="6" t="s">
        <v>222</v>
      </c>
      <c r="C211" s="6" t="s">
        <v>769</v>
      </c>
      <c r="D211" s="6" t="s">
        <v>771</v>
      </c>
      <c r="F211" s="15" t="s">
        <v>83</v>
      </c>
      <c r="G211" s="16" t="str">
        <f t="shared" si="3"/>
        <v>insert into NatPrefix (prefix, partnerOID, orgID, instanceID, nodeID, prefixType) values('0037015','PAR-0040','ORG-DTL','INS-DTL-IOS',null,'IGW');</v>
      </c>
    </row>
    <row r="212" spans="1:7">
      <c r="A212" s="7" t="s">
        <v>1102</v>
      </c>
      <c r="B212" s="6" t="s">
        <v>225</v>
      </c>
      <c r="C212" s="6" t="s">
        <v>769</v>
      </c>
      <c r="D212" s="6" t="s">
        <v>771</v>
      </c>
      <c r="F212" s="15" t="s">
        <v>83</v>
      </c>
      <c r="G212" s="16" t="str">
        <f t="shared" si="3"/>
        <v>insert into NatPrefix (prefix, partnerOID, orgID, instanceID, nodeID, prefixType) values('0037044','PAR-0043','ORG-DTL','INS-DTL-IOS',null,'IGW');</v>
      </c>
    </row>
    <row r="213" spans="1:7">
      <c r="A213" s="7">
        <v>37019</v>
      </c>
      <c r="B213" s="6" t="s">
        <v>220</v>
      </c>
      <c r="C213" s="6" t="s">
        <v>769</v>
      </c>
      <c r="D213" s="6" t="s">
        <v>771</v>
      </c>
      <c r="F213" s="15" t="s">
        <v>83</v>
      </c>
      <c r="G213" s="16" t="str">
        <f t="shared" si="3"/>
        <v>insert into NatPrefix (prefix, partnerOID, orgID, instanceID, nodeID, prefixType) values('37019','PAR-0038','ORG-DTL','INS-DTL-IOS',null,'IGW');</v>
      </c>
    </row>
    <row r="214" spans="1:7">
      <c r="A214" s="7">
        <v>37011</v>
      </c>
      <c r="B214" s="6" t="s">
        <v>223</v>
      </c>
      <c r="C214" s="6" t="s">
        <v>769</v>
      </c>
      <c r="D214" s="6" t="s">
        <v>771</v>
      </c>
      <c r="F214" s="15" t="s">
        <v>83</v>
      </c>
      <c r="G214" s="16" t="str">
        <f t="shared" si="3"/>
        <v>insert into NatPrefix (prefix, partnerOID, orgID, instanceID, nodeID, prefixType) values('37011','PAR-0041','ORG-DTL','INS-DTL-IOS',null,'IGW');</v>
      </c>
    </row>
    <row r="215" spans="1:7">
      <c r="A215" s="7">
        <v>37017</v>
      </c>
      <c r="B215" s="6" t="s">
        <v>218</v>
      </c>
      <c r="C215" s="6" t="s">
        <v>769</v>
      </c>
      <c r="D215" s="6" t="s">
        <v>771</v>
      </c>
      <c r="F215" s="15" t="s">
        <v>83</v>
      </c>
      <c r="G215" s="16" t="str">
        <f t="shared" si="3"/>
        <v>insert into NatPrefix (prefix, partnerOID, orgID, instanceID, nodeID, prefixType) values('37017','PAR-0036','ORG-DTL','INS-DTL-IOS',null,'IGW');</v>
      </c>
    </row>
    <row r="216" spans="1:7">
      <c r="A216" s="7">
        <v>37016</v>
      </c>
      <c r="B216" s="6" t="s">
        <v>221</v>
      </c>
      <c r="C216" s="6" t="s">
        <v>769</v>
      </c>
      <c r="D216" s="6" t="s">
        <v>771</v>
      </c>
      <c r="F216" s="15" t="s">
        <v>83</v>
      </c>
      <c r="G216" s="16" t="str">
        <f t="shared" si="3"/>
        <v>insert into NatPrefix (prefix, partnerOID, orgID, instanceID, nodeID, prefixType) values('37016','PAR-0039','ORG-DTL','INS-DTL-IOS',null,'IGW');</v>
      </c>
    </row>
    <row r="217" spans="1:7">
      <c r="A217" s="7">
        <v>37018</v>
      </c>
      <c r="B217" s="6" t="s">
        <v>219</v>
      </c>
      <c r="C217" s="6" t="s">
        <v>769</v>
      </c>
      <c r="D217" s="6" t="s">
        <v>771</v>
      </c>
      <c r="F217" s="15" t="s">
        <v>83</v>
      </c>
      <c r="G217" s="16" t="str">
        <f t="shared" si="3"/>
        <v>insert into NatPrefix (prefix, partnerOID, orgID, instanceID, nodeID, prefixType) values('37018','PAR-0037','ORG-DTL','INS-DTL-IOS',null,'IGW');</v>
      </c>
    </row>
    <row r="218" spans="1:7">
      <c r="A218" s="7">
        <v>37015</v>
      </c>
      <c r="B218" s="6" t="s">
        <v>222</v>
      </c>
      <c r="C218" s="6" t="s">
        <v>769</v>
      </c>
      <c r="D218" s="6" t="s">
        <v>771</v>
      </c>
      <c r="F218" s="15" t="s">
        <v>83</v>
      </c>
      <c r="G218" s="16" t="str">
        <f t="shared" si="3"/>
        <v>insert into NatPrefix (prefix, partnerOID, orgID, instanceID, nodeID, prefixType) values('37015','PAR-0040','ORG-DTL','INS-DTL-IOS',null,'IGW');</v>
      </c>
    </row>
    <row r="219" spans="1:7">
      <c r="A219" s="7">
        <v>37044</v>
      </c>
      <c r="B219" s="6" t="s">
        <v>225</v>
      </c>
      <c r="C219" s="6" t="s">
        <v>769</v>
      </c>
      <c r="D219" s="6" t="s">
        <v>771</v>
      </c>
      <c r="F219" s="15" t="s">
        <v>83</v>
      </c>
      <c r="G219" s="16" t="str">
        <f t="shared" si="3"/>
        <v>insert into NatPrefix (prefix, partnerOID, orgID, instanceID, nodeID, prefixType) values('37044','PAR-0043','ORG-DTL','INS-DTL-IOS',null,'IGW');</v>
      </c>
    </row>
    <row r="220" spans="1:7">
      <c r="A220" s="7" t="s">
        <v>1074</v>
      </c>
      <c r="B220" s="6" t="s">
        <v>220</v>
      </c>
      <c r="C220" s="6" t="s">
        <v>769</v>
      </c>
      <c r="D220" s="6" t="s">
        <v>771</v>
      </c>
      <c r="F220" s="15" t="s">
        <v>83</v>
      </c>
      <c r="G220" s="16" t="str">
        <f t="shared" si="3"/>
        <v>insert into NatPrefix (prefix, partnerOID, orgID, instanceID, nodeID, prefixType) values('38019','PAR-0038','ORG-DTL','INS-DTL-IOS',null,'IGW');</v>
      </c>
    </row>
    <row r="221" spans="1:7">
      <c r="A221" s="7" t="s">
        <v>1075</v>
      </c>
      <c r="B221" s="6" t="s">
        <v>223</v>
      </c>
      <c r="C221" s="6" t="s">
        <v>769</v>
      </c>
      <c r="D221" s="6" t="s">
        <v>771</v>
      </c>
      <c r="F221" s="15" t="s">
        <v>83</v>
      </c>
      <c r="G221" s="16" t="str">
        <f t="shared" si="3"/>
        <v>insert into NatPrefix (prefix, partnerOID, orgID, instanceID, nodeID, prefixType) values('38011','PAR-0041','ORG-DTL','INS-DTL-IOS',null,'IGW');</v>
      </c>
    </row>
    <row r="222" spans="1:7">
      <c r="A222" s="7" t="s">
        <v>1076</v>
      </c>
      <c r="B222" s="6" t="s">
        <v>218</v>
      </c>
      <c r="C222" s="6" t="s">
        <v>769</v>
      </c>
      <c r="D222" s="6" t="s">
        <v>771</v>
      </c>
      <c r="F222" s="15" t="s">
        <v>83</v>
      </c>
      <c r="G222" s="16" t="str">
        <f t="shared" si="3"/>
        <v>insert into NatPrefix (prefix, partnerOID, orgID, instanceID, nodeID, prefixType) values('38017','PAR-0036','ORG-DTL','INS-DTL-IOS',null,'IGW');</v>
      </c>
    </row>
    <row r="223" spans="1:7">
      <c r="A223" s="7" t="s">
        <v>1077</v>
      </c>
      <c r="B223" s="6" t="s">
        <v>221</v>
      </c>
      <c r="C223" s="6" t="s">
        <v>769</v>
      </c>
      <c r="D223" s="6" t="s">
        <v>771</v>
      </c>
      <c r="F223" s="15" t="s">
        <v>83</v>
      </c>
      <c r="G223" s="16" t="str">
        <f t="shared" si="3"/>
        <v>insert into NatPrefix (prefix, partnerOID, orgID, instanceID, nodeID, prefixType) values('38016','PAR-0039','ORG-DTL','INS-DTL-IOS',null,'IGW');</v>
      </c>
    </row>
    <row r="224" spans="1:7">
      <c r="A224" s="7" t="s">
        <v>1078</v>
      </c>
      <c r="B224" s="6" t="s">
        <v>219</v>
      </c>
      <c r="C224" s="6" t="s">
        <v>769</v>
      </c>
      <c r="D224" s="6" t="s">
        <v>771</v>
      </c>
      <c r="F224" s="15" t="s">
        <v>83</v>
      </c>
      <c r="G224" s="16" t="str">
        <f t="shared" si="3"/>
        <v>insert into NatPrefix (prefix, partnerOID, orgID, instanceID, nodeID, prefixType) values('38018','PAR-0037','ORG-DTL','INS-DTL-IOS',null,'IGW');</v>
      </c>
    </row>
    <row r="225" spans="1:7">
      <c r="A225" s="7" t="s">
        <v>1079</v>
      </c>
      <c r="B225" s="6" t="s">
        <v>222</v>
      </c>
      <c r="C225" s="6" t="s">
        <v>769</v>
      </c>
      <c r="D225" s="6" t="s">
        <v>771</v>
      </c>
      <c r="F225" s="15" t="s">
        <v>83</v>
      </c>
      <c r="G225" s="16" t="str">
        <f t="shared" si="3"/>
        <v>insert into NatPrefix (prefix, partnerOID, orgID, instanceID, nodeID, prefixType) values('38015','PAR-0040','ORG-DTL','INS-DTL-IOS',null,'IGW');</v>
      </c>
    </row>
    <row r="226" spans="1:7">
      <c r="A226" s="7" t="s">
        <v>1080</v>
      </c>
      <c r="B226" s="6" t="s">
        <v>225</v>
      </c>
      <c r="C226" s="6" t="s">
        <v>769</v>
      </c>
      <c r="D226" s="6" t="s">
        <v>771</v>
      </c>
      <c r="F226" s="15" t="s">
        <v>83</v>
      </c>
      <c r="G226" s="16" t="str">
        <f t="shared" si="3"/>
        <v>insert into NatPrefix (prefix, partnerOID, orgID, instanceID, nodeID, prefixType) values('38044','PAR-0043','ORG-DTL','INS-DTL-IOS',null,'IGW');</v>
      </c>
    </row>
    <row r="227" spans="1:7">
      <c r="A227" s="7" t="s">
        <v>1081</v>
      </c>
      <c r="B227" s="6" t="s">
        <v>220</v>
      </c>
      <c r="C227" s="6" t="s">
        <v>769</v>
      </c>
      <c r="D227" s="6" t="s">
        <v>771</v>
      </c>
      <c r="F227" s="15" t="s">
        <v>83</v>
      </c>
      <c r="G227" s="16" t="str">
        <f t="shared" si="3"/>
        <v>insert into NatPrefix (prefix, partnerOID, orgID, instanceID, nodeID, prefixType) values('39019','PAR-0038','ORG-DTL','INS-DTL-IOS',null,'IGW');</v>
      </c>
    </row>
    <row r="228" spans="1:7">
      <c r="A228" s="7" t="s">
        <v>1082</v>
      </c>
      <c r="B228" s="6" t="s">
        <v>223</v>
      </c>
      <c r="C228" s="6" t="s">
        <v>769</v>
      </c>
      <c r="D228" s="6" t="s">
        <v>771</v>
      </c>
      <c r="F228" s="15" t="s">
        <v>83</v>
      </c>
      <c r="G228" s="16" t="str">
        <f t="shared" si="3"/>
        <v>insert into NatPrefix (prefix, partnerOID, orgID, instanceID, nodeID, prefixType) values('39011','PAR-0041','ORG-DTL','INS-DTL-IOS',null,'IGW');</v>
      </c>
    </row>
    <row r="229" spans="1:7">
      <c r="A229" s="7" t="s">
        <v>1083</v>
      </c>
      <c r="B229" s="6" t="s">
        <v>218</v>
      </c>
      <c r="C229" s="6" t="s">
        <v>769</v>
      </c>
      <c r="D229" s="6" t="s">
        <v>771</v>
      </c>
      <c r="F229" s="15" t="s">
        <v>83</v>
      </c>
      <c r="G229" s="16" t="str">
        <f t="shared" si="3"/>
        <v>insert into NatPrefix (prefix, partnerOID, orgID, instanceID, nodeID, prefixType) values('39017','PAR-0036','ORG-DTL','INS-DTL-IOS',null,'IGW');</v>
      </c>
    </row>
    <row r="230" spans="1:7">
      <c r="A230" s="7" t="s">
        <v>1084</v>
      </c>
      <c r="B230" s="6" t="s">
        <v>221</v>
      </c>
      <c r="C230" s="6" t="s">
        <v>769</v>
      </c>
      <c r="D230" s="6" t="s">
        <v>771</v>
      </c>
      <c r="F230" s="15" t="s">
        <v>83</v>
      </c>
      <c r="G230" s="16" t="str">
        <f t="shared" si="3"/>
        <v>insert into NatPrefix (prefix, partnerOID, orgID, instanceID, nodeID, prefixType) values('39016','PAR-0039','ORG-DTL','INS-DTL-IOS',null,'IGW');</v>
      </c>
    </row>
    <row r="231" spans="1:7">
      <c r="A231" s="7" t="s">
        <v>1085</v>
      </c>
      <c r="B231" s="6" t="s">
        <v>219</v>
      </c>
      <c r="C231" s="6" t="s">
        <v>769</v>
      </c>
      <c r="D231" s="6" t="s">
        <v>771</v>
      </c>
      <c r="F231" s="15" t="s">
        <v>83</v>
      </c>
      <c r="G231" s="16" t="str">
        <f t="shared" si="3"/>
        <v>insert into NatPrefix (prefix, partnerOID, orgID, instanceID, nodeID, prefixType) values('39018','PAR-0037','ORG-DTL','INS-DTL-IOS',null,'IGW');</v>
      </c>
    </row>
    <row r="232" spans="1:7">
      <c r="A232" s="7" t="s">
        <v>1086</v>
      </c>
      <c r="B232" s="6" t="s">
        <v>222</v>
      </c>
      <c r="C232" s="6" t="s">
        <v>769</v>
      </c>
      <c r="D232" s="6" t="s">
        <v>771</v>
      </c>
      <c r="F232" s="15" t="s">
        <v>83</v>
      </c>
      <c r="G232" s="16" t="str">
        <f t="shared" si="3"/>
        <v>insert into NatPrefix (prefix, partnerOID, orgID, instanceID, nodeID, prefixType) values('39015','PAR-0040','ORG-DTL','INS-DTL-IOS',null,'IGW');</v>
      </c>
    </row>
    <row r="233" spans="1:7">
      <c r="A233" s="7" t="s">
        <v>1087</v>
      </c>
      <c r="B233" s="6" t="s">
        <v>225</v>
      </c>
      <c r="C233" s="6" t="s">
        <v>769</v>
      </c>
      <c r="D233" s="6" t="s">
        <v>771</v>
      </c>
      <c r="F233" s="15" t="s">
        <v>83</v>
      </c>
      <c r="G233" s="16" t="str">
        <f t="shared" si="3"/>
        <v>insert into NatPrefix (prefix, partnerOID, orgID, instanceID, nodeID, prefixType) values('39044','PAR-0043','ORG-DTL','INS-DTL-IOS',null,'IGW');</v>
      </c>
    </row>
    <row r="234" spans="1:7">
      <c r="A234" s="7" t="s">
        <v>1088</v>
      </c>
      <c r="B234" s="6" t="s">
        <v>220</v>
      </c>
      <c r="C234" s="6" t="s">
        <v>769</v>
      </c>
      <c r="D234" s="6" t="s">
        <v>771</v>
      </c>
      <c r="F234" s="15" t="s">
        <v>83</v>
      </c>
      <c r="G234" s="16" t="str">
        <f t="shared" si="3"/>
        <v>insert into NatPrefix (prefix, partnerOID, orgID, instanceID, nodeID, prefixType) values('40019','PAR-0038','ORG-DTL','INS-DTL-IOS',null,'IGW');</v>
      </c>
    </row>
    <row r="235" spans="1:7">
      <c r="A235" s="7" t="s">
        <v>1089</v>
      </c>
      <c r="B235" s="6" t="s">
        <v>223</v>
      </c>
      <c r="C235" s="6" t="s">
        <v>769</v>
      </c>
      <c r="D235" s="6" t="s">
        <v>771</v>
      </c>
      <c r="F235" s="15" t="s">
        <v>83</v>
      </c>
      <c r="G235" s="16" t="str">
        <f t="shared" si="3"/>
        <v>insert into NatPrefix (prefix, partnerOID, orgID, instanceID, nodeID, prefixType) values('40011','PAR-0041','ORG-DTL','INS-DTL-IOS',null,'IGW');</v>
      </c>
    </row>
    <row r="236" spans="1:7">
      <c r="A236" s="7" t="s">
        <v>1090</v>
      </c>
      <c r="B236" s="6" t="s">
        <v>218</v>
      </c>
      <c r="C236" s="6" t="s">
        <v>769</v>
      </c>
      <c r="D236" s="6" t="s">
        <v>771</v>
      </c>
      <c r="F236" s="15" t="s">
        <v>83</v>
      </c>
      <c r="G236" s="16" t="str">
        <f t="shared" si="3"/>
        <v>insert into NatPrefix (prefix, partnerOID, orgID, instanceID, nodeID, prefixType) values('40017','PAR-0036','ORG-DTL','INS-DTL-IOS',null,'IGW');</v>
      </c>
    </row>
    <row r="237" spans="1:7">
      <c r="A237" s="7" t="s">
        <v>1091</v>
      </c>
      <c r="B237" s="6" t="s">
        <v>221</v>
      </c>
      <c r="C237" s="6" t="s">
        <v>769</v>
      </c>
      <c r="D237" s="6" t="s">
        <v>771</v>
      </c>
      <c r="F237" s="15" t="s">
        <v>83</v>
      </c>
      <c r="G237" s="16" t="str">
        <f t="shared" si="3"/>
        <v>insert into NatPrefix (prefix, partnerOID, orgID, instanceID, nodeID, prefixType) values('40016','PAR-0039','ORG-DTL','INS-DTL-IOS',null,'IGW');</v>
      </c>
    </row>
    <row r="238" spans="1:7">
      <c r="A238" s="7" t="s">
        <v>1092</v>
      </c>
      <c r="B238" s="6" t="s">
        <v>219</v>
      </c>
      <c r="C238" s="6" t="s">
        <v>769</v>
      </c>
      <c r="D238" s="6" t="s">
        <v>771</v>
      </c>
      <c r="F238" s="15" t="s">
        <v>83</v>
      </c>
      <c r="G238" s="16" t="str">
        <f t="shared" si="3"/>
        <v>insert into NatPrefix (prefix, partnerOID, orgID, instanceID, nodeID, prefixType) values('40018','PAR-0037','ORG-DTL','INS-DTL-IOS',null,'IGW');</v>
      </c>
    </row>
    <row r="239" spans="1:7">
      <c r="A239" s="7" t="s">
        <v>1093</v>
      </c>
      <c r="B239" s="6" t="s">
        <v>222</v>
      </c>
      <c r="C239" s="6" t="s">
        <v>769</v>
      </c>
      <c r="D239" s="6" t="s">
        <v>771</v>
      </c>
      <c r="F239" s="15" t="s">
        <v>83</v>
      </c>
      <c r="G239" s="16" t="str">
        <f t="shared" si="3"/>
        <v>insert into NatPrefix (prefix, partnerOID, orgID, instanceID, nodeID, prefixType) values('40015','PAR-0040','ORG-DTL','INS-DTL-IOS',null,'IGW');</v>
      </c>
    </row>
    <row r="240" spans="1:7">
      <c r="A240" s="7" t="s">
        <v>1094</v>
      </c>
      <c r="B240" s="6" t="s">
        <v>225</v>
      </c>
      <c r="C240" s="6" t="s">
        <v>769</v>
      </c>
      <c r="D240" s="6" t="s">
        <v>771</v>
      </c>
      <c r="F240" s="15" t="s">
        <v>83</v>
      </c>
      <c r="G240" s="16" t="str">
        <f t="shared" si="3"/>
        <v>insert into NatPrefix (prefix, partnerOID, orgID, instanceID, nodeID, prefixType) values('40044','PAR-0043','ORG-DTL','INS-DTL-IOS',null,'IGW');</v>
      </c>
    </row>
    <row r="241" spans="1:7">
      <c r="A241" s="7" t="s">
        <v>29148</v>
      </c>
      <c r="B241" s="6" t="s">
        <v>220</v>
      </c>
      <c r="C241" s="16" t="s">
        <v>769</v>
      </c>
      <c r="D241" s="16" t="s">
        <v>771</v>
      </c>
      <c r="E241" s="16"/>
      <c r="F241" s="15" t="s">
        <v>83</v>
      </c>
      <c r="G241" s="16" t="str">
        <f t="shared" si="3"/>
        <v>insert into NatPrefix (prefix, partnerOID, orgID, instanceID, nodeID, prefixType) values('0011019','PAR-0038','ORG-DTL','INS-DTL-IOS',null,'IGW');</v>
      </c>
    </row>
    <row r="242" spans="1:7">
      <c r="A242" s="7" t="s">
        <v>29149</v>
      </c>
      <c r="B242" s="6" t="s">
        <v>223</v>
      </c>
      <c r="C242" s="16" t="s">
        <v>769</v>
      </c>
      <c r="D242" s="16" t="s">
        <v>771</v>
      </c>
      <c r="E242" s="16"/>
      <c r="F242" s="15" t="s">
        <v>83</v>
      </c>
      <c r="G242" s="16" t="str">
        <f t="shared" si="3"/>
        <v>insert into NatPrefix (prefix, partnerOID, orgID, instanceID, nodeID, prefixType) values('0011011','PAR-0041','ORG-DTL','INS-DTL-IOS',null,'IGW');</v>
      </c>
    </row>
    <row r="243" spans="1:7">
      <c r="A243" s="7" t="s">
        <v>29150</v>
      </c>
      <c r="B243" s="6" t="s">
        <v>218</v>
      </c>
      <c r="C243" s="16" t="s">
        <v>769</v>
      </c>
      <c r="D243" s="16" t="s">
        <v>771</v>
      </c>
      <c r="E243" s="16"/>
      <c r="F243" s="15" t="s">
        <v>83</v>
      </c>
      <c r="G243" s="16" t="str">
        <f t="shared" si="3"/>
        <v>insert into NatPrefix (prefix, partnerOID, orgID, instanceID, nodeID, prefixType) values('0011017','PAR-0036','ORG-DTL','INS-DTL-IOS',null,'IGW');</v>
      </c>
    </row>
    <row r="244" spans="1:7">
      <c r="A244" s="7" t="s">
        <v>29151</v>
      </c>
      <c r="B244" s="6" t="s">
        <v>221</v>
      </c>
      <c r="C244" s="16" t="s">
        <v>769</v>
      </c>
      <c r="D244" s="16" t="s">
        <v>771</v>
      </c>
      <c r="E244" s="16"/>
      <c r="F244" s="15" t="s">
        <v>83</v>
      </c>
      <c r="G244" s="16" t="str">
        <f t="shared" si="3"/>
        <v>insert into NatPrefix (prefix, partnerOID, orgID, instanceID, nodeID, prefixType) values('0011016','PAR-0039','ORG-DTL','INS-DTL-IOS',null,'IGW');</v>
      </c>
    </row>
    <row r="245" spans="1:7">
      <c r="A245" s="7" t="s">
        <v>29152</v>
      </c>
      <c r="B245" s="6" t="s">
        <v>219</v>
      </c>
      <c r="C245" s="16" t="s">
        <v>769</v>
      </c>
      <c r="D245" s="16" t="s">
        <v>771</v>
      </c>
      <c r="E245" s="16"/>
      <c r="F245" s="15" t="s">
        <v>83</v>
      </c>
      <c r="G245" s="16" t="str">
        <f t="shared" si="3"/>
        <v>insert into NatPrefix (prefix, partnerOID, orgID, instanceID, nodeID, prefixType) values('0011018','PAR-0037','ORG-DTL','INS-DTL-IOS',null,'IGW');</v>
      </c>
    </row>
    <row r="246" spans="1:7">
      <c r="A246" s="7" t="s">
        <v>29153</v>
      </c>
      <c r="B246" s="6" t="s">
        <v>222</v>
      </c>
      <c r="C246" s="16" t="s">
        <v>769</v>
      </c>
      <c r="D246" s="16" t="s">
        <v>771</v>
      </c>
      <c r="E246" s="16"/>
      <c r="F246" s="15" t="s">
        <v>83</v>
      </c>
      <c r="G246" s="16" t="str">
        <f t="shared" si="3"/>
        <v>insert into NatPrefix (prefix, partnerOID, orgID, instanceID, nodeID, prefixType) values('0011015','PAR-0040','ORG-DTL','INS-DTL-IOS',null,'IGW');</v>
      </c>
    </row>
    <row r="247" spans="1:7">
      <c r="A247" s="7" t="s">
        <v>29154</v>
      </c>
      <c r="B247" s="6" t="s">
        <v>225</v>
      </c>
      <c r="C247" s="16" t="s">
        <v>769</v>
      </c>
      <c r="D247" s="16" t="s">
        <v>771</v>
      </c>
      <c r="E247" s="16"/>
      <c r="F247" s="15" t="s">
        <v>83</v>
      </c>
      <c r="G247" s="16" t="str">
        <f t="shared" si="3"/>
        <v>insert into NatPrefix (prefix, partnerOID, orgID, instanceID, nodeID, prefixType) values('0011044','PAR-0043','ORG-DTL','INS-DTL-IOS',null,'IGW');</v>
      </c>
    </row>
    <row r="248" spans="1:7">
      <c r="A248" s="7" t="s">
        <v>29155</v>
      </c>
      <c r="B248" s="6" t="s">
        <v>220</v>
      </c>
      <c r="C248" s="16" t="s">
        <v>769</v>
      </c>
      <c r="D248" s="16" t="s">
        <v>771</v>
      </c>
      <c r="E248" s="16"/>
      <c r="F248" s="15" t="s">
        <v>83</v>
      </c>
      <c r="G248" s="16" t="str">
        <f t="shared" si="3"/>
        <v>insert into NatPrefix (prefix, partnerOID, orgID, instanceID, nodeID, prefixType) values('0012019','PAR-0038','ORG-DTL','INS-DTL-IOS',null,'IGW');</v>
      </c>
    </row>
    <row r="249" spans="1:7">
      <c r="A249" s="7" t="s">
        <v>29156</v>
      </c>
      <c r="B249" s="6" t="s">
        <v>223</v>
      </c>
      <c r="C249" s="16" t="s">
        <v>769</v>
      </c>
      <c r="D249" s="16" t="s">
        <v>771</v>
      </c>
      <c r="E249" s="16"/>
      <c r="F249" s="15" t="s">
        <v>83</v>
      </c>
      <c r="G249" s="16" t="str">
        <f t="shared" si="3"/>
        <v>insert into NatPrefix (prefix, partnerOID, orgID, instanceID, nodeID, prefixType) values('0012011','PAR-0041','ORG-DTL','INS-DTL-IOS',null,'IGW');</v>
      </c>
    </row>
    <row r="250" spans="1:7">
      <c r="A250" s="7" t="s">
        <v>29157</v>
      </c>
      <c r="B250" s="6" t="s">
        <v>218</v>
      </c>
      <c r="C250" s="16" t="s">
        <v>769</v>
      </c>
      <c r="D250" s="16" t="s">
        <v>771</v>
      </c>
      <c r="E250" s="16"/>
      <c r="F250" s="15" t="s">
        <v>83</v>
      </c>
      <c r="G250" s="16" t="str">
        <f t="shared" si="3"/>
        <v>insert into NatPrefix (prefix, partnerOID, orgID, instanceID, nodeID, prefixType) values('0012017','PAR-0036','ORG-DTL','INS-DTL-IOS',null,'IGW');</v>
      </c>
    </row>
    <row r="251" spans="1:7">
      <c r="A251" s="7" t="s">
        <v>29158</v>
      </c>
      <c r="B251" s="6" t="s">
        <v>221</v>
      </c>
      <c r="C251" s="16" t="s">
        <v>769</v>
      </c>
      <c r="D251" s="16" t="s">
        <v>771</v>
      </c>
      <c r="E251" s="16"/>
      <c r="F251" s="15" t="s">
        <v>83</v>
      </c>
      <c r="G251" s="16" t="str">
        <f t="shared" si="3"/>
        <v>insert into NatPrefix (prefix, partnerOID, orgID, instanceID, nodeID, prefixType) values('0012016','PAR-0039','ORG-DTL','INS-DTL-IOS',null,'IGW');</v>
      </c>
    </row>
    <row r="252" spans="1:7">
      <c r="A252" s="7" t="s">
        <v>29159</v>
      </c>
      <c r="B252" s="6" t="s">
        <v>219</v>
      </c>
      <c r="C252" s="16" t="s">
        <v>769</v>
      </c>
      <c r="D252" s="16" t="s">
        <v>771</v>
      </c>
      <c r="E252" s="16"/>
      <c r="F252" s="15" t="s">
        <v>83</v>
      </c>
      <c r="G252" s="16" t="str">
        <f t="shared" si="3"/>
        <v>insert into NatPrefix (prefix, partnerOID, orgID, instanceID, nodeID, prefixType) values('0012018','PAR-0037','ORG-DTL','INS-DTL-IOS',null,'IGW');</v>
      </c>
    </row>
    <row r="253" spans="1:7">
      <c r="A253" s="7" t="s">
        <v>29160</v>
      </c>
      <c r="B253" s="6" t="s">
        <v>222</v>
      </c>
      <c r="C253" s="16" t="s">
        <v>769</v>
      </c>
      <c r="D253" s="16" t="s">
        <v>771</v>
      </c>
      <c r="E253" s="16"/>
      <c r="F253" s="15" t="s">
        <v>83</v>
      </c>
      <c r="G253" s="16" t="str">
        <f t="shared" si="3"/>
        <v>insert into NatPrefix (prefix, partnerOID, orgID, instanceID, nodeID, prefixType) values('0012015','PAR-0040','ORG-DTL','INS-DTL-IOS',null,'IGW');</v>
      </c>
    </row>
    <row r="254" spans="1:7">
      <c r="A254" s="7" t="s">
        <v>29161</v>
      </c>
      <c r="B254" s="6" t="s">
        <v>225</v>
      </c>
      <c r="C254" s="16" t="s">
        <v>769</v>
      </c>
      <c r="D254" s="16" t="s">
        <v>771</v>
      </c>
      <c r="E254" s="16"/>
      <c r="F254" s="15" t="s">
        <v>83</v>
      </c>
      <c r="G254" s="16" t="str">
        <f t="shared" si="3"/>
        <v>insert into NatPrefix (prefix, partnerOID, orgID, instanceID, nodeID, prefixType) values('0012044','PAR-0043','ORG-DTL','INS-DTL-IOS',null,'IGW');</v>
      </c>
    </row>
    <row r="255" spans="1:7">
      <c r="A255" s="7" t="s">
        <v>29162</v>
      </c>
      <c r="B255" s="6" t="s">
        <v>220</v>
      </c>
      <c r="C255" s="16" t="s">
        <v>769</v>
      </c>
      <c r="D255" s="16" t="s">
        <v>771</v>
      </c>
      <c r="E255" s="16"/>
      <c r="F255" s="15" t="s">
        <v>83</v>
      </c>
      <c r="G255" s="16" t="str">
        <f t="shared" si="3"/>
        <v>insert into NatPrefix (prefix, partnerOID, orgID, instanceID, nodeID, prefixType) values('0013019','PAR-0038','ORG-DTL','INS-DTL-IOS',null,'IGW');</v>
      </c>
    </row>
    <row r="256" spans="1:7">
      <c r="A256" s="7" t="s">
        <v>29163</v>
      </c>
      <c r="B256" s="6" t="s">
        <v>223</v>
      </c>
      <c r="C256" s="16" t="s">
        <v>769</v>
      </c>
      <c r="D256" s="16" t="s">
        <v>771</v>
      </c>
      <c r="E256" s="16"/>
      <c r="F256" s="15" t="s">
        <v>83</v>
      </c>
      <c r="G256" s="16" t="str">
        <f t="shared" si="3"/>
        <v>insert into NatPrefix (prefix, partnerOID, orgID, instanceID, nodeID, prefixType) values('0013011','PAR-0041','ORG-DTL','INS-DTL-IOS',null,'IGW');</v>
      </c>
    </row>
    <row r="257" spans="1:7">
      <c r="A257" s="7" t="s">
        <v>29164</v>
      </c>
      <c r="B257" s="6" t="s">
        <v>218</v>
      </c>
      <c r="C257" s="16" t="s">
        <v>769</v>
      </c>
      <c r="D257" s="16" t="s">
        <v>771</v>
      </c>
      <c r="E257" s="16"/>
      <c r="F257" s="15" t="s">
        <v>83</v>
      </c>
      <c r="G257" s="16" t="str">
        <f t="shared" si="3"/>
        <v>insert into NatPrefix (prefix, partnerOID, orgID, instanceID, nodeID, prefixType) values('0013017','PAR-0036','ORG-DTL','INS-DTL-IOS',null,'IGW');</v>
      </c>
    </row>
    <row r="258" spans="1:7">
      <c r="A258" s="7" t="s">
        <v>29165</v>
      </c>
      <c r="B258" s="6" t="s">
        <v>221</v>
      </c>
      <c r="C258" s="16" t="s">
        <v>769</v>
      </c>
      <c r="D258" s="16" t="s">
        <v>771</v>
      </c>
      <c r="E258" s="16"/>
      <c r="F258" s="15" t="s">
        <v>83</v>
      </c>
      <c r="G258" s="16" t="str">
        <f t="shared" si="3"/>
        <v>insert into NatPrefix (prefix, partnerOID, orgID, instanceID, nodeID, prefixType) values('0013016','PAR-0039','ORG-DTL','INS-DTL-IOS',null,'IGW');</v>
      </c>
    </row>
    <row r="259" spans="1:7">
      <c r="A259" s="7" t="s">
        <v>29166</v>
      </c>
      <c r="B259" s="6" t="s">
        <v>219</v>
      </c>
      <c r="C259" s="16" t="s">
        <v>769</v>
      </c>
      <c r="D259" s="16" t="s">
        <v>771</v>
      </c>
      <c r="E259" s="16"/>
      <c r="F259" s="15" t="s">
        <v>83</v>
      </c>
      <c r="G259" s="16" t="str">
        <f t="shared" si="3"/>
        <v>insert into NatPrefix (prefix, partnerOID, orgID, instanceID, nodeID, prefixType) values('0013018','PAR-0037','ORG-DTL','INS-DTL-IOS',null,'IGW');</v>
      </c>
    </row>
    <row r="260" spans="1:7">
      <c r="A260" s="7" t="s">
        <v>29167</v>
      </c>
      <c r="B260" s="6" t="s">
        <v>222</v>
      </c>
      <c r="C260" s="16" t="s">
        <v>769</v>
      </c>
      <c r="D260" s="16" t="s">
        <v>771</v>
      </c>
      <c r="E260" s="16"/>
      <c r="F260" s="15" t="s">
        <v>83</v>
      </c>
      <c r="G260" s="16" t="str">
        <f t="shared" ref="G260:G323" si="4">G$1&amp;IF(ISBLANK(A260),"null","'"&amp;A260&amp;"'")&amp;","&amp;IF(ISBLANK(B260),"null","'"&amp;B260&amp;"'")&amp;","&amp;IF(ISBLANK(C260),"null","'"&amp;C260&amp;"'")&amp;","&amp;IF(ISBLANK(D260),"null","'"&amp;D260&amp;"'")&amp;","&amp;IF(ISBLANK(E260),"null","'"&amp;E260&amp;"'")&amp;","&amp;IF(ISBLANK(F260),"null","'"&amp;F260&amp;"'")&amp;H$1</f>
        <v>insert into NatPrefix (prefix, partnerOID, orgID, instanceID, nodeID, prefixType) values('0013015','PAR-0040','ORG-DTL','INS-DTL-IOS',null,'IGW');</v>
      </c>
    </row>
    <row r="261" spans="1:7">
      <c r="A261" s="7" t="s">
        <v>29168</v>
      </c>
      <c r="B261" s="6" t="s">
        <v>225</v>
      </c>
      <c r="C261" s="16" t="s">
        <v>769</v>
      </c>
      <c r="D261" s="16" t="s">
        <v>771</v>
      </c>
      <c r="E261" s="16"/>
      <c r="F261" s="15" t="s">
        <v>83</v>
      </c>
      <c r="G261" s="16" t="str">
        <f t="shared" si="4"/>
        <v>insert into NatPrefix (prefix, partnerOID, orgID, instanceID, nodeID, prefixType) values('0013044','PAR-0043','ORG-DTL','INS-DTL-IOS',null,'IGW');</v>
      </c>
    </row>
    <row r="262" spans="1:7">
      <c r="A262" s="7" t="s">
        <v>29169</v>
      </c>
      <c r="B262" s="6" t="s">
        <v>220</v>
      </c>
      <c r="C262" s="16" t="s">
        <v>769</v>
      </c>
      <c r="D262" s="16" t="s">
        <v>771</v>
      </c>
      <c r="E262" s="16"/>
      <c r="F262" s="15" t="s">
        <v>83</v>
      </c>
      <c r="G262" s="16" t="str">
        <f t="shared" si="4"/>
        <v>insert into NatPrefix (prefix, partnerOID, orgID, instanceID, nodeID, prefixType) values('0015019','PAR-0038','ORG-DTL','INS-DTL-IOS',null,'IGW');</v>
      </c>
    </row>
    <row r="263" spans="1:7">
      <c r="A263" s="7" t="s">
        <v>29170</v>
      </c>
      <c r="B263" s="6" t="s">
        <v>223</v>
      </c>
      <c r="C263" s="16" t="s">
        <v>769</v>
      </c>
      <c r="D263" s="16" t="s">
        <v>771</v>
      </c>
      <c r="E263" s="16"/>
      <c r="F263" s="15" t="s">
        <v>83</v>
      </c>
      <c r="G263" s="16" t="str">
        <f t="shared" si="4"/>
        <v>insert into NatPrefix (prefix, partnerOID, orgID, instanceID, nodeID, prefixType) values('0015011','PAR-0041','ORG-DTL','INS-DTL-IOS',null,'IGW');</v>
      </c>
    </row>
    <row r="264" spans="1:7">
      <c r="A264" s="7" t="s">
        <v>29171</v>
      </c>
      <c r="B264" s="6" t="s">
        <v>218</v>
      </c>
      <c r="C264" s="16" t="s">
        <v>769</v>
      </c>
      <c r="D264" s="16" t="s">
        <v>771</v>
      </c>
      <c r="E264" s="16"/>
      <c r="F264" s="15" t="s">
        <v>83</v>
      </c>
      <c r="G264" s="16" t="str">
        <f t="shared" si="4"/>
        <v>insert into NatPrefix (prefix, partnerOID, orgID, instanceID, nodeID, prefixType) values('0015017','PAR-0036','ORG-DTL','INS-DTL-IOS',null,'IGW');</v>
      </c>
    </row>
    <row r="265" spans="1:7">
      <c r="A265" s="7" t="s">
        <v>29172</v>
      </c>
      <c r="B265" s="6" t="s">
        <v>221</v>
      </c>
      <c r="C265" s="16" t="s">
        <v>769</v>
      </c>
      <c r="D265" s="16" t="s">
        <v>771</v>
      </c>
      <c r="E265" s="16"/>
      <c r="F265" s="15" t="s">
        <v>83</v>
      </c>
      <c r="G265" s="16" t="str">
        <f t="shared" si="4"/>
        <v>insert into NatPrefix (prefix, partnerOID, orgID, instanceID, nodeID, prefixType) values('0015016','PAR-0039','ORG-DTL','INS-DTL-IOS',null,'IGW');</v>
      </c>
    </row>
    <row r="266" spans="1:7">
      <c r="A266" s="7" t="s">
        <v>29173</v>
      </c>
      <c r="B266" s="6" t="s">
        <v>219</v>
      </c>
      <c r="C266" s="16" t="s">
        <v>769</v>
      </c>
      <c r="D266" s="16" t="s">
        <v>771</v>
      </c>
      <c r="E266" s="16"/>
      <c r="F266" s="15" t="s">
        <v>83</v>
      </c>
      <c r="G266" s="16" t="str">
        <f t="shared" si="4"/>
        <v>insert into NatPrefix (prefix, partnerOID, orgID, instanceID, nodeID, prefixType) values('0015018','PAR-0037','ORG-DTL','INS-DTL-IOS',null,'IGW');</v>
      </c>
    </row>
    <row r="267" spans="1:7">
      <c r="A267" s="7" t="s">
        <v>29174</v>
      </c>
      <c r="B267" s="6" t="s">
        <v>222</v>
      </c>
      <c r="C267" s="16" t="s">
        <v>769</v>
      </c>
      <c r="D267" s="16" t="s">
        <v>771</v>
      </c>
      <c r="E267" s="16"/>
      <c r="F267" s="15" t="s">
        <v>83</v>
      </c>
      <c r="G267" s="16" t="str">
        <f t="shared" si="4"/>
        <v>insert into NatPrefix (prefix, partnerOID, orgID, instanceID, nodeID, prefixType) values('0015015','PAR-0040','ORG-DTL','INS-DTL-IOS',null,'IGW');</v>
      </c>
    </row>
    <row r="268" spans="1:7">
      <c r="A268" s="7" t="s">
        <v>29175</v>
      </c>
      <c r="B268" s="6" t="s">
        <v>225</v>
      </c>
      <c r="C268" s="16" t="s">
        <v>769</v>
      </c>
      <c r="D268" s="16" t="s">
        <v>771</v>
      </c>
      <c r="E268" s="16"/>
      <c r="F268" s="15" t="s">
        <v>83</v>
      </c>
      <c r="G268" s="16" t="str">
        <f t="shared" si="4"/>
        <v>insert into NatPrefix (prefix, partnerOID, orgID, instanceID, nodeID, prefixType) values('0015044','PAR-0043','ORG-DTL','INS-DTL-IOS',null,'IGW');</v>
      </c>
    </row>
    <row r="269" spans="1:7">
      <c r="A269" s="7" t="s">
        <v>29176</v>
      </c>
      <c r="B269" s="6" t="s">
        <v>220</v>
      </c>
      <c r="C269" s="16" t="s">
        <v>769</v>
      </c>
      <c r="D269" s="16" t="s">
        <v>771</v>
      </c>
      <c r="E269" s="16"/>
      <c r="F269" s="15" t="s">
        <v>83</v>
      </c>
      <c r="G269" s="16" t="str">
        <f t="shared" si="4"/>
        <v>insert into NatPrefix (prefix, partnerOID, orgID, instanceID, nodeID, prefixType) values('0016019','PAR-0038','ORG-DTL','INS-DTL-IOS',null,'IGW');</v>
      </c>
    </row>
    <row r="270" spans="1:7">
      <c r="A270" s="7" t="s">
        <v>29177</v>
      </c>
      <c r="B270" s="6" t="s">
        <v>223</v>
      </c>
      <c r="C270" s="16" t="s">
        <v>769</v>
      </c>
      <c r="D270" s="16" t="s">
        <v>771</v>
      </c>
      <c r="E270" s="16"/>
      <c r="F270" s="15" t="s">
        <v>83</v>
      </c>
      <c r="G270" s="16" t="str">
        <f t="shared" si="4"/>
        <v>insert into NatPrefix (prefix, partnerOID, orgID, instanceID, nodeID, prefixType) values('0016011','PAR-0041','ORG-DTL','INS-DTL-IOS',null,'IGW');</v>
      </c>
    </row>
    <row r="271" spans="1:7">
      <c r="A271" s="7" t="s">
        <v>29178</v>
      </c>
      <c r="B271" s="6" t="s">
        <v>218</v>
      </c>
      <c r="C271" s="16" t="s">
        <v>769</v>
      </c>
      <c r="D271" s="16" t="s">
        <v>771</v>
      </c>
      <c r="E271" s="16"/>
      <c r="F271" s="15" t="s">
        <v>83</v>
      </c>
      <c r="G271" s="16" t="str">
        <f t="shared" si="4"/>
        <v>insert into NatPrefix (prefix, partnerOID, orgID, instanceID, nodeID, prefixType) values('0016017','PAR-0036','ORG-DTL','INS-DTL-IOS',null,'IGW');</v>
      </c>
    </row>
    <row r="272" spans="1:7">
      <c r="A272" s="7" t="s">
        <v>29179</v>
      </c>
      <c r="B272" s="6" t="s">
        <v>221</v>
      </c>
      <c r="C272" s="16" t="s">
        <v>769</v>
      </c>
      <c r="D272" s="16" t="s">
        <v>771</v>
      </c>
      <c r="E272" s="16"/>
      <c r="F272" s="15" t="s">
        <v>83</v>
      </c>
      <c r="G272" s="16" t="str">
        <f t="shared" si="4"/>
        <v>insert into NatPrefix (prefix, partnerOID, orgID, instanceID, nodeID, prefixType) values('0016016','PAR-0039','ORG-DTL','INS-DTL-IOS',null,'IGW');</v>
      </c>
    </row>
    <row r="273" spans="1:7">
      <c r="A273" s="7" t="s">
        <v>29180</v>
      </c>
      <c r="B273" s="6" t="s">
        <v>219</v>
      </c>
      <c r="C273" s="16" t="s">
        <v>769</v>
      </c>
      <c r="D273" s="16" t="s">
        <v>771</v>
      </c>
      <c r="E273" s="16"/>
      <c r="F273" s="15" t="s">
        <v>83</v>
      </c>
      <c r="G273" s="16" t="str">
        <f t="shared" si="4"/>
        <v>insert into NatPrefix (prefix, partnerOID, orgID, instanceID, nodeID, prefixType) values('0016018','PAR-0037','ORG-DTL','INS-DTL-IOS',null,'IGW');</v>
      </c>
    </row>
    <row r="274" spans="1:7">
      <c r="A274" s="7" t="s">
        <v>29181</v>
      </c>
      <c r="B274" s="6" t="s">
        <v>222</v>
      </c>
      <c r="C274" s="16" t="s">
        <v>769</v>
      </c>
      <c r="D274" s="16" t="s">
        <v>771</v>
      </c>
      <c r="E274" s="16"/>
      <c r="F274" s="15" t="s">
        <v>83</v>
      </c>
      <c r="G274" s="16" t="str">
        <f t="shared" si="4"/>
        <v>insert into NatPrefix (prefix, partnerOID, orgID, instanceID, nodeID, prefixType) values('0016015','PAR-0040','ORG-DTL','INS-DTL-IOS',null,'IGW');</v>
      </c>
    </row>
    <row r="275" spans="1:7">
      <c r="A275" s="7" t="s">
        <v>29182</v>
      </c>
      <c r="B275" s="6" t="s">
        <v>225</v>
      </c>
      <c r="C275" s="16" t="s">
        <v>769</v>
      </c>
      <c r="D275" s="16" t="s">
        <v>771</v>
      </c>
      <c r="E275" s="16"/>
      <c r="F275" s="15" t="s">
        <v>83</v>
      </c>
      <c r="G275" s="16" t="str">
        <f t="shared" si="4"/>
        <v>insert into NatPrefix (prefix, partnerOID, orgID, instanceID, nodeID, prefixType) values('0016044','PAR-0043','ORG-DTL','INS-DTL-IOS',null,'IGW');</v>
      </c>
    </row>
    <row r="276" spans="1:7">
      <c r="A276" s="7" t="s">
        <v>29183</v>
      </c>
      <c r="B276" s="6" t="s">
        <v>220</v>
      </c>
      <c r="C276" s="16" t="s">
        <v>769</v>
      </c>
      <c r="D276" s="16" t="s">
        <v>771</v>
      </c>
      <c r="E276" s="16"/>
      <c r="F276" s="15" t="s">
        <v>83</v>
      </c>
      <c r="G276" s="16" t="str">
        <f t="shared" si="4"/>
        <v>insert into NatPrefix (prefix, partnerOID, orgID, instanceID, nodeID, prefixType) values('0017019','PAR-0038','ORG-DTL','INS-DTL-IOS',null,'IGW');</v>
      </c>
    </row>
    <row r="277" spans="1:7">
      <c r="A277" s="7" t="s">
        <v>29184</v>
      </c>
      <c r="B277" s="6" t="s">
        <v>223</v>
      </c>
      <c r="C277" s="16" t="s">
        <v>769</v>
      </c>
      <c r="D277" s="16" t="s">
        <v>771</v>
      </c>
      <c r="E277" s="16"/>
      <c r="F277" s="15" t="s">
        <v>83</v>
      </c>
      <c r="G277" s="16" t="str">
        <f t="shared" si="4"/>
        <v>insert into NatPrefix (prefix, partnerOID, orgID, instanceID, nodeID, prefixType) values('0017011','PAR-0041','ORG-DTL','INS-DTL-IOS',null,'IGW');</v>
      </c>
    </row>
    <row r="278" spans="1:7">
      <c r="A278" s="7" t="s">
        <v>29185</v>
      </c>
      <c r="B278" s="6" t="s">
        <v>218</v>
      </c>
      <c r="C278" s="16" t="s">
        <v>769</v>
      </c>
      <c r="D278" s="16" t="s">
        <v>771</v>
      </c>
      <c r="E278" s="16"/>
      <c r="F278" s="15" t="s">
        <v>83</v>
      </c>
      <c r="G278" s="16" t="str">
        <f t="shared" si="4"/>
        <v>insert into NatPrefix (prefix, partnerOID, orgID, instanceID, nodeID, prefixType) values('0017017','PAR-0036','ORG-DTL','INS-DTL-IOS',null,'IGW');</v>
      </c>
    </row>
    <row r="279" spans="1:7">
      <c r="A279" s="7" t="s">
        <v>29186</v>
      </c>
      <c r="B279" s="6" t="s">
        <v>221</v>
      </c>
      <c r="C279" s="16" t="s">
        <v>769</v>
      </c>
      <c r="D279" s="16" t="s">
        <v>771</v>
      </c>
      <c r="E279" s="16"/>
      <c r="F279" s="15" t="s">
        <v>83</v>
      </c>
      <c r="G279" s="16" t="str">
        <f t="shared" si="4"/>
        <v>insert into NatPrefix (prefix, partnerOID, orgID, instanceID, nodeID, prefixType) values('0017016','PAR-0039','ORG-DTL','INS-DTL-IOS',null,'IGW');</v>
      </c>
    </row>
    <row r="280" spans="1:7">
      <c r="A280" s="7" t="s">
        <v>29187</v>
      </c>
      <c r="B280" s="6" t="s">
        <v>219</v>
      </c>
      <c r="C280" s="16" t="s">
        <v>769</v>
      </c>
      <c r="D280" s="16" t="s">
        <v>771</v>
      </c>
      <c r="E280" s="16"/>
      <c r="F280" s="15" t="s">
        <v>83</v>
      </c>
      <c r="G280" s="16" t="str">
        <f t="shared" si="4"/>
        <v>insert into NatPrefix (prefix, partnerOID, orgID, instanceID, nodeID, prefixType) values('0017018','PAR-0037','ORG-DTL','INS-DTL-IOS',null,'IGW');</v>
      </c>
    </row>
    <row r="281" spans="1:7">
      <c r="A281" s="7" t="s">
        <v>29188</v>
      </c>
      <c r="B281" s="6" t="s">
        <v>222</v>
      </c>
      <c r="C281" s="16" t="s">
        <v>769</v>
      </c>
      <c r="D281" s="16" t="s">
        <v>771</v>
      </c>
      <c r="E281" s="16"/>
      <c r="F281" s="15" t="s">
        <v>83</v>
      </c>
      <c r="G281" s="16" t="str">
        <f t="shared" si="4"/>
        <v>insert into NatPrefix (prefix, partnerOID, orgID, instanceID, nodeID, prefixType) values('0017015','PAR-0040','ORG-DTL','INS-DTL-IOS',null,'IGW');</v>
      </c>
    </row>
    <row r="282" spans="1:7">
      <c r="A282" s="7" t="s">
        <v>29189</v>
      </c>
      <c r="B282" s="6" t="s">
        <v>225</v>
      </c>
      <c r="C282" s="16" t="s">
        <v>769</v>
      </c>
      <c r="D282" s="16" t="s">
        <v>771</v>
      </c>
      <c r="E282" s="16"/>
      <c r="F282" s="15" t="s">
        <v>83</v>
      </c>
      <c r="G282" s="16" t="str">
        <f t="shared" si="4"/>
        <v>insert into NatPrefix (prefix, partnerOID, orgID, instanceID, nodeID, prefixType) values('0017044','PAR-0043','ORG-DTL','INS-DTL-IOS',null,'IGW');</v>
      </c>
    </row>
    <row r="283" spans="1:7">
      <c r="A283" s="7" t="s">
        <v>29190</v>
      </c>
      <c r="B283" s="6" t="s">
        <v>220</v>
      </c>
      <c r="C283" s="16" t="s">
        <v>769</v>
      </c>
      <c r="D283" s="16" t="s">
        <v>771</v>
      </c>
      <c r="E283" s="16"/>
      <c r="F283" s="15" t="s">
        <v>83</v>
      </c>
      <c r="G283" s="16" t="str">
        <f t="shared" si="4"/>
        <v>insert into NatPrefix (prefix, partnerOID, orgID, instanceID, nodeID, prefixType) values('0018019','PAR-0038','ORG-DTL','INS-DTL-IOS',null,'IGW');</v>
      </c>
    </row>
    <row r="284" spans="1:7">
      <c r="A284" s="7" t="s">
        <v>29191</v>
      </c>
      <c r="B284" s="6" t="s">
        <v>223</v>
      </c>
      <c r="C284" s="16" t="s">
        <v>769</v>
      </c>
      <c r="D284" s="16" t="s">
        <v>771</v>
      </c>
      <c r="E284" s="16"/>
      <c r="F284" s="15" t="s">
        <v>83</v>
      </c>
      <c r="G284" s="16" t="str">
        <f t="shared" si="4"/>
        <v>insert into NatPrefix (prefix, partnerOID, orgID, instanceID, nodeID, prefixType) values('0018011','PAR-0041','ORG-DTL','INS-DTL-IOS',null,'IGW');</v>
      </c>
    </row>
    <row r="285" spans="1:7">
      <c r="A285" s="7" t="s">
        <v>29192</v>
      </c>
      <c r="B285" s="6" t="s">
        <v>218</v>
      </c>
      <c r="C285" s="16" t="s">
        <v>769</v>
      </c>
      <c r="D285" s="16" t="s">
        <v>771</v>
      </c>
      <c r="E285" s="16"/>
      <c r="F285" s="15" t="s">
        <v>83</v>
      </c>
      <c r="G285" s="16" t="str">
        <f t="shared" si="4"/>
        <v>insert into NatPrefix (prefix, partnerOID, orgID, instanceID, nodeID, prefixType) values('0018017','PAR-0036','ORG-DTL','INS-DTL-IOS',null,'IGW');</v>
      </c>
    </row>
    <row r="286" spans="1:7">
      <c r="A286" s="7" t="s">
        <v>29193</v>
      </c>
      <c r="B286" s="6" t="s">
        <v>221</v>
      </c>
      <c r="C286" s="16" t="s">
        <v>769</v>
      </c>
      <c r="D286" s="16" t="s">
        <v>771</v>
      </c>
      <c r="E286" s="16"/>
      <c r="F286" s="15" t="s">
        <v>83</v>
      </c>
      <c r="G286" s="16" t="str">
        <f t="shared" si="4"/>
        <v>insert into NatPrefix (prefix, partnerOID, orgID, instanceID, nodeID, prefixType) values('0018016','PAR-0039','ORG-DTL','INS-DTL-IOS',null,'IGW');</v>
      </c>
    </row>
    <row r="287" spans="1:7">
      <c r="A287" s="7" t="s">
        <v>29194</v>
      </c>
      <c r="B287" s="6" t="s">
        <v>219</v>
      </c>
      <c r="C287" s="16" t="s">
        <v>769</v>
      </c>
      <c r="D287" s="16" t="s">
        <v>771</v>
      </c>
      <c r="E287" s="16"/>
      <c r="F287" s="15" t="s">
        <v>83</v>
      </c>
      <c r="G287" s="16" t="str">
        <f t="shared" si="4"/>
        <v>insert into NatPrefix (prefix, partnerOID, orgID, instanceID, nodeID, prefixType) values('0018018','PAR-0037','ORG-DTL','INS-DTL-IOS',null,'IGW');</v>
      </c>
    </row>
    <row r="288" spans="1:7">
      <c r="A288" s="7" t="s">
        <v>29195</v>
      </c>
      <c r="B288" s="6" t="s">
        <v>222</v>
      </c>
      <c r="C288" s="16" t="s">
        <v>769</v>
      </c>
      <c r="D288" s="16" t="s">
        <v>771</v>
      </c>
      <c r="E288" s="16"/>
      <c r="F288" s="15" t="s">
        <v>83</v>
      </c>
      <c r="G288" s="16" t="str">
        <f t="shared" si="4"/>
        <v>insert into NatPrefix (prefix, partnerOID, orgID, instanceID, nodeID, prefixType) values('0018015','PAR-0040','ORG-DTL','INS-DTL-IOS',null,'IGW');</v>
      </c>
    </row>
    <row r="289" spans="1:7">
      <c r="A289" s="7" t="s">
        <v>29196</v>
      </c>
      <c r="B289" s="6" t="s">
        <v>225</v>
      </c>
      <c r="C289" s="16" t="s">
        <v>769</v>
      </c>
      <c r="D289" s="16" t="s">
        <v>771</v>
      </c>
      <c r="E289" s="16"/>
      <c r="F289" s="15" t="s">
        <v>83</v>
      </c>
      <c r="G289" s="16" t="str">
        <f t="shared" si="4"/>
        <v>insert into NatPrefix (prefix, partnerOID, orgID, instanceID, nodeID, prefixType) values('0018044','PAR-0043','ORG-DTL','INS-DTL-IOS',null,'IGW');</v>
      </c>
    </row>
    <row r="290" spans="1:7">
      <c r="A290" s="7" t="s">
        <v>29197</v>
      </c>
      <c r="B290" s="6" t="s">
        <v>220</v>
      </c>
      <c r="C290" s="16" t="s">
        <v>769</v>
      </c>
      <c r="D290" s="16" t="s">
        <v>771</v>
      </c>
      <c r="E290" s="16"/>
      <c r="F290" s="15" t="s">
        <v>83</v>
      </c>
      <c r="G290" s="16" t="str">
        <f t="shared" si="4"/>
        <v>insert into NatPrefix (prefix, partnerOID, orgID, instanceID, nodeID, prefixType) values('0019019','PAR-0038','ORG-DTL','INS-DTL-IOS',null,'IGW');</v>
      </c>
    </row>
    <row r="291" spans="1:7">
      <c r="A291" s="7" t="s">
        <v>29198</v>
      </c>
      <c r="B291" s="6" t="s">
        <v>223</v>
      </c>
      <c r="C291" s="16" t="s">
        <v>769</v>
      </c>
      <c r="D291" s="16" t="s">
        <v>771</v>
      </c>
      <c r="E291" s="16"/>
      <c r="F291" s="15" t="s">
        <v>83</v>
      </c>
      <c r="G291" s="16" t="str">
        <f t="shared" si="4"/>
        <v>insert into NatPrefix (prefix, partnerOID, orgID, instanceID, nodeID, prefixType) values('0019011','PAR-0041','ORG-DTL','INS-DTL-IOS',null,'IGW');</v>
      </c>
    </row>
    <row r="292" spans="1:7">
      <c r="A292" s="7" t="s">
        <v>29199</v>
      </c>
      <c r="B292" s="6" t="s">
        <v>218</v>
      </c>
      <c r="C292" s="16" t="s">
        <v>769</v>
      </c>
      <c r="D292" s="16" t="s">
        <v>771</v>
      </c>
      <c r="E292" s="16"/>
      <c r="F292" s="15" t="s">
        <v>83</v>
      </c>
      <c r="G292" s="16" t="str">
        <f t="shared" si="4"/>
        <v>insert into NatPrefix (prefix, partnerOID, orgID, instanceID, nodeID, prefixType) values('0019017','PAR-0036','ORG-DTL','INS-DTL-IOS',null,'IGW');</v>
      </c>
    </row>
    <row r="293" spans="1:7">
      <c r="A293" s="7" t="s">
        <v>29200</v>
      </c>
      <c r="B293" s="6" t="s">
        <v>221</v>
      </c>
      <c r="C293" s="16" t="s">
        <v>769</v>
      </c>
      <c r="D293" s="16" t="s">
        <v>771</v>
      </c>
      <c r="E293" s="16"/>
      <c r="F293" s="15" t="s">
        <v>83</v>
      </c>
      <c r="G293" s="16" t="str">
        <f t="shared" si="4"/>
        <v>insert into NatPrefix (prefix, partnerOID, orgID, instanceID, nodeID, prefixType) values('0019016','PAR-0039','ORG-DTL','INS-DTL-IOS',null,'IGW');</v>
      </c>
    </row>
    <row r="294" spans="1:7">
      <c r="A294" s="7" t="s">
        <v>29201</v>
      </c>
      <c r="B294" s="6" t="s">
        <v>219</v>
      </c>
      <c r="C294" s="16" t="s">
        <v>769</v>
      </c>
      <c r="D294" s="16" t="s">
        <v>771</v>
      </c>
      <c r="E294" s="16"/>
      <c r="F294" s="15" t="s">
        <v>83</v>
      </c>
      <c r="G294" s="16" t="str">
        <f t="shared" si="4"/>
        <v>insert into NatPrefix (prefix, partnerOID, orgID, instanceID, nodeID, prefixType) values('0019018','PAR-0037','ORG-DTL','INS-DTL-IOS',null,'IGW');</v>
      </c>
    </row>
    <row r="295" spans="1:7">
      <c r="A295" s="7" t="s">
        <v>29202</v>
      </c>
      <c r="B295" s="6" t="s">
        <v>222</v>
      </c>
      <c r="C295" s="16" t="s">
        <v>769</v>
      </c>
      <c r="D295" s="16" t="s">
        <v>771</v>
      </c>
      <c r="E295" s="16"/>
      <c r="F295" s="15" t="s">
        <v>83</v>
      </c>
      <c r="G295" s="16" t="str">
        <f t="shared" si="4"/>
        <v>insert into NatPrefix (prefix, partnerOID, orgID, instanceID, nodeID, prefixType) values('0019015','PAR-0040','ORG-DTL','INS-DTL-IOS',null,'IGW');</v>
      </c>
    </row>
    <row r="296" spans="1:7">
      <c r="A296" s="7" t="s">
        <v>29203</v>
      </c>
      <c r="B296" s="6" t="s">
        <v>225</v>
      </c>
      <c r="C296" s="16" t="s">
        <v>769</v>
      </c>
      <c r="D296" s="16" t="s">
        <v>771</v>
      </c>
      <c r="E296" s="16"/>
      <c r="F296" s="15" t="s">
        <v>83</v>
      </c>
      <c r="G296" s="16" t="str">
        <f t="shared" si="4"/>
        <v>insert into NatPrefix (prefix, partnerOID, orgID, instanceID, nodeID, prefixType) values('0019044','PAR-0043','ORG-DTL','INS-DTL-IOS',null,'IGW');</v>
      </c>
    </row>
    <row r="297" spans="1:7">
      <c r="A297" s="7" t="s">
        <v>29204</v>
      </c>
      <c r="B297" s="6" t="s">
        <v>220</v>
      </c>
      <c r="C297" s="16" t="s">
        <v>769</v>
      </c>
      <c r="D297" s="16" t="s">
        <v>771</v>
      </c>
      <c r="E297" s="16"/>
      <c r="F297" s="15" t="s">
        <v>83</v>
      </c>
      <c r="G297" s="16" t="str">
        <f t="shared" si="4"/>
        <v>insert into NatPrefix (prefix, partnerOID, orgID, instanceID, nodeID, prefixType) values('0020019','PAR-0038','ORG-DTL','INS-DTL-IOS',null,'IGW');</v>
      </c>
    </row>
    <row r="298" spans="1:7">
      <c r="A298" s="7" t="s">
        <v>29205</v>
      </c>
      <c r="B298" s="6" t="s">
        <v>223</v>
      </c>
      <c r="C298" s="16" t="s">
        <v>769</v>
      </c>
      <c r="D298" s="16" t="s">
        <v>771</v>
      </c>
      <c r="E298" s="16"/>
      <c r="F298" s="15" t="s">
        <v>83</v>
      </c>
      <c r="G298" s="16" t="str">
        <f t="shared" si="4"/>
        <v>insert into NatPrefix (prefix, partnerOID, orgID, instanceID, nodeID, prefixType) values('0020011','PAR-0041','ORG-DTL','INS-DTL-IOS',null,'IGW');</v>
      </c>
    </row>
    <row r="299" spans="1:7">
      <c r="A299" s="7" t="s">
        <v>29206</v>
      </c>
      <c r="B299" s="6" t="s">
        <v>218</v>
      </c>
      <c r="C299" s="16" t="s">
        <v>769</v>
      </c>
      <c r="D299" s="16" t="s">
        <v>771</v>
      </c>
      <c r="E299" s="16"/>
      <c r="F299" s="15" t="s">
        <v>83</v>
      </c>
      <c r="G299" s="16" t="str">
        <f t="shared" si="4"/>
        <v>insert into NatPrefix (prefix, partnerOID, orgID, instanceID, nodeID, prefixType) values('0020017','PAR-0036','ORG-DTL','INS-DTL-IOS',null,'IGW');</v>
      </c>
    </row>
    <row r="300" spans="1:7">
      <c r="A300" s="7" t="s">
        <v>29207</v>
      </c>
      <c r="B300" s="6" t="s">
        <v>221</v>
      </c>
      <c r="C300" s="16" t="s">
        <v>769</v>
      </c>
      <c r="D300" s="16" t="s">
        <v>771</v>
      </c>
      <c r="E300" s="16"/>
      <c r="F300" s="15" t="s">
        <v>83</v>
      </c>
      <c r="G300" s="16" t="str">
        <f t="shared" si="4"/>
        <v>insert into NatPrefix (prefix, partnerOID, orgID, instanceID, nodeID, prefixType) values('0020016','PAR-0039','ORG-DTL','INS-DTL-IOS',null,'IGW');</v>
      </c>
    </row>
    <row r="301" spans="1:7">
      <c r="A301" s="7" t="s">
        <v>29208</v>
      </c>
      <c r="B301" s="6" t="s">
        <v>219</v>
      </c>
      <c r="C301" s="16" t="s">
        <v>769</v>
      </c>
      <c r="D301" s="16" t="s">
        <v>771</v>
      </c>
      <c r="E301" s="16"/>
      <c r="F301" s="15" t="s">
        <v>83</v>
      </c>
      <c r="G301" s="16" t="str">
        <f t="shared" si="4"/>
        <v>insert into NatPrefix (prefix, partnerOID, orgID, instanceID, nodeID, prefixType) values('0020018','PAR-0037','ORG-DTL','INS-DTL-IOS',null,'IGW');</v>
      </c>
    </row>
    <row r="302" spans="1:7">
      <c r="A302" s="7" t="s">
        <v>29209</v>
      </c>
      <c r="B302" s="6" t="s">
        <v>222</v>
      </c>
      <c r="C302" s="16" t="s">
        <v>769</v>
      </c>
      <c r="D302" s="16" t="s">
        <v>771</v>
      </c>
      <c r="E302" s="16"/>
      <c r="F302" s="15" t="s">
        <v>83</v>
      </c>
      <c r="G302" s="16" t="str">
        <f t="shared" si="4"/>
        <v>insert into NatPrefix (prefix, partnerOID, orgID, instanceID, nodeID, prefixType) values('0020015','PAR-0040','ORG-DTL','INS-DTL-IOS',null,'IGW');</v>
      </c>
    </row>
    <row r="303" spans="1:7">
      <c r="A303" s="7" t="s">
        <v>29210</v>
      </c>
      <c r="B303" s="6" t="s">
        <v>225</v>
      </c>
      <c r="C303" s="16" t="s">
        <v>769</v>
      </c>
      <c r="D303" s="16" t="s">
        <v>771</v>
      </c>
      <c r="E303" s="16"/>
      <c r="F303" s="15" t="s">
        <v>83</v>
      </c>
      <c r="G303" s="16" t="str">
        <f t="shared" si="4"/>
        <v>insert into NatPrefix (prefix, partnerOID, orgID, instanceID, nodeID, prefixType) values('0020044','PAR-0043','ORG-DTL','INS-DTL-IOS',null,'IGW');</v>
      </c>
    </row>
    <row r="304" spans="1:7">
      <c r="A304" s="7" t="s">
        <v>29211</v>
      </c>
      <c r="B304" s="6" t="s">
        <v>220</v>
      </c>
      <c r="C304" s="16" t="s">
        <v>769</v>
      </c>
      <c r="D304" s="16" t="s">
        <v>771</v>
      </c>
      <c r="E304" s="16"/>
      <c r="F304" s="15" t="s">
        <v>83</v>
      </c>
      <c r="G304" s="16" t="str">
        <f t="shared" si="4"/>
        <v>insert into NatPrefix (prefix, partnerOID, orgID, instanceID, nodeID, prefixType) values('0021019','PAR-0038','ORG-DTL','INS-DTL-IOS',null,'IGW');</v>
      </c>
    </row>
    <row r="305" spans="1:7">
      <c r="A305" s="7" t="s">
        <v>29212</v>
      </c>
      <c r="B305" s="6" t="s">
        <v>223</v>
      </c>
      <c r="C305" s="16" t="s">
        <v>769</v>
      </c>
      <c r="D305" s="16" t="s">
        <v>771</v>
      </c>
      <c r="E305" s="16"/>
      <c r="F305" s="15" t="s">
        <v>83</v>
      </c>
      <c r="G305" s="16" t="str">
        <f t="shared" si="4"/>
        <v>insert into NatPrefix (prefix, partnerOID, orgID, instanceID, nodeID, prefixType) values('0021011','PAR-0041','ORG-DTL','INS-DTL-IOS',null,'IGW');</v>
      </c>
    </row>
    <row r="306" spans="1:7">
      <c r="A306" s="7" t="s">
        <v>29213</v>
      </c>
      <c r="B306" s="6" t="s">
        <v>218</v>
      </c>
      <c r="C306" s="16" t="s">
        <v>769</v>
      </c>
      <c r="D306" s="16" t="s">
        <v>771</v>
      </c>
      <c r="E306" s="16"/>
      <c r="F306" s="15" t="s">
        <v>83</v>
      </c>
      <c r="G306" s="16" t="str">
        <f t="shared" si="4"/>
        <v>insert into NatPrefix (prefix, partnerOID, orgID, instanceID, nodeID, prefixType) values('0021017','PAR-0036','ORG-DTL','INS-DTL-IOS',null,'IGW');</v>
      </c>
    </row>
    <row r="307" spans="1:7">
      <c r="A307" s="7" t="s">
        <v>29214</v>
      </c>
      <c r="B307" s="6" t="s">
        <v>221</v>
      </c>
      <c r="C307" s="16" t="s">
        <v>769</v>
      </c>
      <c r="D307" s="16" t="s">
        <v>771</v>
      </c>
      <c r="E307" s="16"/>
      <c r="F307" s="15" t="s">
        <v>83</v>
      </c>
      <c r="G307" s="16" t="str">
        <f t="shared" si="4"/>
        <v>insert into NatPrefix (prefix, partnerOID, orgID, instanceID, nodeID, prefixType) values('0021016','PAR-0039','ORG-DTL','INS-DTL-IOS',null,'IGW');</v>
      </c>
    </row>
    <row r="308" spans="1:7">
      <c r="A308" s="7" t="s">
        <v>29215</v>
      </c>
      <c r="B308" s="6" t="s">
        <v>219</v>
      </c>
      <c r="C308" s="16" t="s">
        <v>769</v>
      </c>
      <c r="D308" s="16" t="s">
        <v>771</v>
      </c>
      <c r="E308" s="16"/>
      <c r="F308" s="15" t="s">
        <v>83</v>
      </c>
      <c r="G308" s="16" t="str">
        <f t="shared" si="4"/>
        <v>insert into NatPrefix (prefix, partnerOID, orgID, instanceID, nodeID, prefixType) values('0021018','PAR-0037','ORG-DTL','INS-DTL-IOS',null,'IGW');</v>
      </c>
    </row>
    <row r="309" spans="1:7">
      <c r="A309" s="7" t="s">
        <v>29216</v>
      </c>
      <c r="B309" s="6" t="s">
        <v>222</v>
      </c>
      <c r="C309" s="16" t="s">
        <v>769</v>
      </c>
      <c r="D309" s="16" t="s">
        <v>771</v>
      </c>
      <c r="E309" s="16"/>
      <c r="F309" s="15" t="s">
        <v>83</v>
      </c>
      <c r="G309" s="16" t="str">
        <f t="shared" si="4"/>
        <v>insert into NatPrefix (prefix, partnerOID, orgID, instanceID, nodeID, prefixType) values('0021015','PAR-0040','ORG-DTL','INS-DTL-IOS',null,'IGW');</v>
      </c>
    </row>
    <row r="310" spans="1:7">
      <c r="A310" s="7" t="s">
        <v>29217</v>
      </c>
      <c r="B310" s="6" t="s">
        <v>225</v>
      </c>
      <c r="C310" s="16" t="s">
        <v>769</v>
      </c>
      <c r="D310" s="16" t="s">
        <v>771</v>
      </c>
      <c r="E310" s="16"/>
      <c r="F310" s="15" t="s">
        <v>83</v>
      </c>
      <c r="G310" s="16" t="str">
        <f t="shared" si="4"/>
        <v>insert into NatPrefix (prefix, partnerOID, orgID, instanceID, nodeID, prefixType) values('0021044','PAR-0043','ORG-DTL','INS-DTL-IOS',null,'IGW');</v>
      </c>
    </row>
    <row r="311" spans="1:7">
      <c r="A311" s="7" t="s">
        <v>29218</v>
      </c>
      <c r="B311" s="6" t="s">
        <v>220</v>
      </c>
      <c r="C311" s="16" t="s">
        <v>769</v>
      </c>
      <c r="D311" s="16" t="s">
        <v>771</v>
      </c>
      <c r="E311" s="16"/>
      <c r="F311" s="15" t="s">
        <v>83</v>
      </c>
      <c r="G311" s="16" t="str">
        <f t="shared" si="4"/>
        <v>insert into NatPrefix (prefix, partnerOID, orgID, instanceID, nodeID, prefixType) values('0022019','PAR-0038','ORG-DTL','INS-DTL-IOS',null,'IGW');</v>
      </c>
    </row>
    <row r="312" spans="1:7">
      <c r="A312" s="7" t="s">
        <v>29219</v>
      </c>
      <c r="B312" s="6" t="s">
        <v>223</v>
      </c>
      <c r="C312" s="16" t="s">
        <v>769</v>
      </c>
      <c r="D312" s="16" t="s">
        <v>771</v>
      </c>
      <c r="E312" s="16"/>
      <c r="F312" s="15" t="s">
        <v>83</v>
      </c>
      <c r="G312" s="16" t="str">
        <f t="shared" si="4"/>
        <v>insert into NatPrefix (prefix, partnerOID, orgID, instanceID, nodeID, prefixType) values('0022011','PAR-0041','ORG-DTL','INS-DTL-IOS',null,'IGW');</v>
      </c>
    </row>
    <row r="313" spans="1:7">
      <c r="A313" s="7" t="s">
        <v>29220</v>
      </c>
      <c r="B313" s="6" t="s">
        <v>218</v>
      </c>
      <c r="C313" s="16" t="s">
        <v>769</v>
      </c>
      <c r="D313" s="16" t="s">
        <v>771</v>
      </c>
      <c r="E313" s="16"/>
      <c r="F313" s="15" t="s">
        <v>83</v>
      </c>
      <c r="G313" s="16" t="str">
        <f t="shared" si="4"/>
        <v>insert into NatPrefix (prefix, partnerOID, orgID, instanceID, nodeID, prefixType) values('0022017','PAR-0036','ORG-DTL','INS-DTL-IOS',null,'IGW');</v>
      </c>
    </row>
    <row r="314" spans="1:7">
      <c r="A314" s="7" t="s">
        <v>29221</v>
      </c>
      <c r="B314" s="6" t="s">
        <v>221</v>
      </c>
      <c r="C314" s="16" t="s">
        <v>769</v>
      </c>
      <c r="D314" s="16" t="s">
        <v>771</v>
      </c>
      <c r="E314" s="16"/>
      <c r="F314" s="15" t="s">
        <v>83</v>
      </c>
      <c r="G314" s="16" t="str">
        <f t="shared" si="4"/>
        <v>insert into NatPrefix (prefix, partnerOID, orgID, instanceID, nodeID, prefixType) values('0022016','PAR-0039','ORG-DTL','INS-DTL-IOS',null,'IGW');</v>
      </c>
    </row>
    <row r="315" spans="1:7">
      <c r="A315" s="7" t="s">
        <v>29222</v>
      </c>
      <c r="B315" s="6" t="s">
        <v>219</v>
      </c>
      <c r="C315" s="16" t="s">
        <v>769</v>
      </c>
      <c r="D315" s="16" t="s">
        <v>771</v>
      </c>
      <c r="E315" s="16"/>
      <c r="F315" s="15" t="s">
        <v>83</v>
      </c>
      <c r="G315" s="16" t="str">
        <f t="shared" si="4"/>
        <v>insert into NatPrefix (prefix, partnerOID, orgID, instanceID, nodeID, prefixType) values('0022018','PAR-0037','ORG-DTL','INS-DTL-IOS',null,'IGW');</v>
      </c>
    </row>
    <row r="316" spans="1:7">
      <c r="A316" s="7" t="s">
        <v>29223</v>
      </c>
      <c r="B316" s="6" t="s">
        <v>222</v>
      </c>
      <c r="C316" s="16" t="s">
        <v>769</v>
      </c>
      <c r="D316" s="16" t="s">
        <v>771</v>
      </c>
      <c r="E316" s="16"/>
      <c r="F316" s="15" t="s">
        <v>83</v>
      </c>
      <c r="G316" s="16" t="str">
        <f t="shared" si="4"/>
        <v>insert into NatPrefix (prefix, partnerOID, orgID, instanceID, nodeID, prefixType) values('0022015','PAR-0040','ORG-DTL','INS-DTL-IOS',null,'IGW');</v>
      </c>
    </row>
    <row r="317" spans="1:7">
      <c r="A317" s="7" t="s">
        <v>29224</v>
      </c>
      <c r="B317" s="6" t="s">
        <v>225</v>
      </c>
      <c r="C317" s="16" t="s">
        <v>769</v>
      </c>
      <c r="D317" s="16" t="s">
        <v>771</v>
      </c>
      <c r="E317" s="16"/>
      <c r="F317" s="15" t="s">
        <v>83</v>
      </c>
      <c r="G317" s="16" t="str">
        <f t="shared" si="4"/>
        <v>insert into NatPrefix (prefix, partnerOID, orgID, instanceID, nodeID, prefixType) values('0022044','PAR-0043','ORG-DTL','INS-DTL-IOS',null,'IGW');</v>
      </c>
    </row>
    <row r="318" spans="1:7">
      <c r="A318" s="7" t="s">
        <v>29225</v>
      </c>
      <c r="B318" s="6" t="s">
        <v>220</v>
      </c>
      <c r="C318" s="16" t="s">
        <v>769</v>
      </c>
      <c r="D318" s="16" t="s">
        <v>771</v>
      </c>
      <c r="E318" s="16"/>
      <c r="F318" s="15" t="s">
        <v>83</v>
      </c>
      <c r="G318" s="16" t="str">
        <f t="shared" si="4"/>
        <v>insert into NatPrefix (prefix, partnerOID, orgID, instanceID, nodeID, prefixType) values('0023019','PAR-0038','ORG-DTL','INS-DTL-IOS',null,'IGW');</v>
      </c>
    </row>
    <row r="319" spans="1:7">
      <c r="A319" s="7" t="s">
        <v>29226</v>
      </c>
      <c r="B319" s="6" t="s">
        <v>223</v>
      </c>
      <c r="C319" s="16" t="s">
        <v>769</v>
      </c>
      <c r="D319" s="16" t="s">
        <v>771</v>
      </c>
      <c r="E319" s="16"/>
      <c r="F319" s="15" t="s">
        <v>83</v>
      </c>
      <c r="G319" s="16" t="str">
        <f t="shared" si="4"/>
        <v>insert into NatPrefix (prefix, partnerOID, orgID, instanceID, nodeID, prefixType) values('0023011','PAR-0041','ORG-DTL','INS-DTL-IOS',null,'IGW');</v>
      </c>
    </row>
    <row r="320" spans="1:7">
      <c r="A320" s="7" t="s">
        <v>29227</v>
      </c>
      <c r="B320" s="6" t="s">
        <v>218</v>
      </c>
      <c r="C320" s="16" t="s">
        <v>769</v>
      </c>
      <c r="D320" s="16" t="s">
        <v>771</v>
      </c>
      <c r="E320" s="16"/>
      <c r="F320" s="15" t="s">
        <v>83</v>
      </c>
      <c r="G320" s="16" t="str">
        <f t="shared" si="4"/>
        <v>insert into NatPrefix (prefix, partnerOID, orgID, instanceID, nodeID, prefixType) values('0023017','PAR-0036','ORG-DTL','INS-DTL-IOS',null,'IGW');</v>
      </c>
    </row>
    <row r="321" spans="1:7">
      <c r="A321" s="7" t="s">
        <v>29228</v>
      </c>
      <c r="B321" s="6" t="s">
        <v>221</v>
      </c>
      <c r="C321" s="16" t="s">
        <v>769</v>
      </c>
      <c r="D321" s="16" t="s">
        <v>771</v>
      </c>
      <c r="E321" s="16"/>
      <c r="F321" s="15" t="s">
        <v>83</v>
      </c>
      <c r="G321" s="16" t="str">
        <f t="shared" si="4"/>
        <v>insert into NatPrefix (prefix, partnerOID, orgID, instanceID, nodeID, prefixType) values('0023016','PAR-0039','ORG-DTL','INS-DTL-IOS',null,'IGW');</v>
      </c>
    </row>
    <row r="322" spans="1:7">
      <c r="A322" s="7" t="s">
        <v>29229</v>
      </c>
      <c r="B322" s="6" t="s">
        <v>219</v>
      </c>
      <c r="C322" s="16" t="s">
        <v>769</v>
      </c>
      <c r="D322" s="16" t="s">
        <v>771</v>
      </c>
      <c r="E322" s="16"/>
      <c r="F322" s="15" t="s">
        <v>83</v>
      </c>
      <c r="G322" s="16" t="str">
        <f t="shared" si="4"/>
        <v>insert into NatPrefix (prefix, partnerOID, orgID, instanceID, nodeID, prefixType) values('0023018','PAR-0037','ORG-DTL','INS-DTL-IOS',null,'IGW');</v>
      </c>
    </row>
    <row r="323" spans="1:7">
      <c r="A323" s="7" t="s">
        <v>29230</v>
      </c>
      <c r="B323" s="6" t="s">
        <v>222</v>
      </c>
      <c r="C323" s="16" t="s">
        <v>769</v>
      </c>
      <c r="D323" s="16" t="s">
        <v>771</v>
      </c>
      <c r="E323" s="16"/>
      <c r="F323" s="15" t="s">
        <v>83</v>
      </c>
      <c r="G323" s="16" t="str">
        <f t="shared" si="4"/>
        <v>insert into NatPrefix (prefix, partnerOID, orgID, instanceID, nodeID, prefixType) values('0023015','PAR-0040','ORG-DTL','INS-DTL-IOS',null,'IGW');</v>
      </c>
    </row>
    <row r="324" spans="1:7">
      <c r="A324" s="7" t="s">
        <v>29231</v>
      </c>
      <c r="B324" s="6" t="s">
        <v>225</v>
      </c>
      <c r="C324" s="16" t="s">
        <v>769</v>
      </c>
      <c r="D324" s="16" t="s">
        <v>771</v>
      </c>
      <c r="E324" s="16"/>
      <c r="F324" s="15" t="s">
        <v>83</v>
      </c>
      <c r="G324" s="16" t="str">
        <f t="shared" ref="G324:G387" si="5">G$1&amp;IF(ISBLANK(A324),"null","'"&amp;A324&amp;"'")&amp;","&amp;IF(ISBLANK(B324),"null","'"&amp;B324&amp;"'")&amp;","&amp;IF(ISBLANK(C324),"null","'"&amp;C324&amp;"'")&amp;","&amp;IF(ISBLANK(D324),"null","'"&amp;D324&amp;"'")&amp;","&amp;IF(ISBLANK(E324),"null","'"&amp;E324&amp;"'")&amp;","&amp;IF(ISBLANK(F324),"null","'"&amp;F324&amp;"'")&amp;H$1</f>
        <v>insert into NatPrefix (prefix, partnerOID, orgID, instanceID, nodeID, prefixType) values('0023044','PAR-0043','ORG-DTL','INS-DTL-IOS',null,'IGW');</v>
      </c>
    </row>
    <row r="325" spans="1:7">
      <c r="A325" s="7" t="s">
        <v>29232</v>
      </c>
      <c r="B325" s="6" t="s">
        <v>220</v>
      </c>
      <c r="C325" s="16" t="s">
        <v>769</v>
      </c>
      <c r="D325" s="16" t="s">
        <v>771</v>
      </c>
      <c r="E325" s="16"/>
      <c r="F325" s="15" t="s">
        <v>83</v>
      </c>
      <c r="G325" s="16" t="str">
        <f t="shared" si="5"/>
        <v>insert into NatPrefix (prefix, partnerOID, orgID, instanceID, nodeID, prefixType) values('0024019','PAR-0038','ORG-DTL','INS-DTL-IOS',null,'IGW');</v>
      </c>
    </row>
    <row r="326" spans="1:7">
      <c r="A326" s="7" t="s">
        <v>29233</v>
      </c>
      <c r="B326" s="6" t="s">
        <v>223</v>
      </c>
      <c r="C326" s="16" t="s">
        <v>769</v>
      </c>
      <c r="D326" s="16" t="s">
        <v>771</v>
      </c>
      <c r="E326" s="16"/>
      <c r="F326" s="15" t="s">
        <v>83</v>
      </c>
      <c r="G326" s="16" t="str">
        <f t="shared" si="5"/>
        <v>insert into NatPrefix (prefix, partnerOID, orgID, instanceID, nodeID, prefixType) values('0024011','PAR-0041','ORG-DTL','INS-DTL-IOS',null,'IGW');</v>
      </c>
    </row>
    <row r="327" spans="1:7">
      <c r="A327" s="7" t="s">
        <v>29234</v>
      </c>
      <c r="B327" s="6" t="s">
        <v>218</v>
      </c>
      <c r="C327" s="16" t="s">
        <v>769</v>
      </c>
      <c r="D327" s="16" t="s">
        <v>771</v>
      </c>
      <c r="E327" s="16"/>
      <c r="F327" s="15" t="s">
        <v>83</v>
      </c>
      <c r="G327" s="16" t="str">
        <f t="shared" si="5"/>
        <v>insert into NatPrefix (prefix, partnerOID, orgID, instanceID, nodeID, prefixType) values('0024017','PAR-0036','ORG-DTL','INS-DTL-IOS',null,'IGW');</v>
      </c>
    </row>
    <row r="328" spans="1:7">
      <c r="A328" s="7" t="s">
        <v>29235</v>
      </c>
      <c r="B328" s="6" t="s">
        <v>221</v>
      </c>
      <c r="C328" s="16" t="s">
        <v>769</v>
      </c>
      <c r="D328" s="16" t="s">
        <v>771</v>
      </c>
      <c r="E328" s="16"/>
      <c r="F328" s="15" t="s">
        <v>83</v>
      </c>
      <c r="G328" s="16" t="str">
        <f t="shared" si="5"/>
        <v>insert into NatPrefix (prefix, partnerOID, orgID, instanceID, nodeID, prefixType) values('0024016','PAR-0039','ORG-DTL','INS-DTL-IOS',null,'IGW');</v>
      </c>
    </row>
    <row r="329" spans="1:7">
      <c r="A329" s="7" t="s">
        <v>29236</v>
      </c>
      <c r="B329" s="6" t="s">
        <v>219</v>
      </c>
      <c r="C329" s="16" t="s">
        <v>769</v>
      </c>
      <c r="D329" s="16" t="s">
        <v>771</v>
      </c>
      <c r="E329" s="16"/>
      <c r="F329" s="15" t="s">
        <v>83</v>
      </c>
      <c r="G329" s="16" t="str">
        <f t="shared" si="5"/>
        <v>insert into NatPrefix (prefix, partnerOID, orgID, instanceID, nodeID, prefixType) values('0024018','PAR-0037','ORG-DTL','INS-DTL-IOS',null,'IGW');</v>
      </c>
    </row>
    <row r="330" spans="1:7">
      <c r="A330" s="7" t="s">
        <v>29237</v>
      </c>
      <c r="B330" s="6" t="s">
        <v>222</v>
      </c>
      <c r="C330" s="16" t="s">
        <v>769</v>
      </c>
      <c r="D330" s="16" t="s">
        <v>771</v>
      </c>
      <c r="E330" s="16"/>
      <c r="F330" s="15" t="s">
        <v>83</v>
      </c>
      <c r="G330" s="16" t="str">
        <f t="shared" si="5"/>
        <v>insert into NatPrefix (prefix, partnerOID, orgID, instanceID, nodeID, prefixType) values('0024015','PAR-0040','ORG-DTL','INS-DTL-IOS',null,'IGW');</v>
      </c>
    </row>
    <row r="331" spans="1:7">
      <c r="A331" s="7" t="s">
        <v>29238</v>
      </c>
      <c r="B331" s="6" t="s">
        <v>225</v>
      </c>
      <c r="C331" s="16" t="s">
        <v>769</v>
      </c>
      <c r="D331" s="16" t="s">
        <v>771</v>
      </c>
      <c r="E331" s="16"/>
      <c r="F331" s="15" t="s">
        <v>83</v>
      </c>
      <c r="G331" s="16" t="str">
        <f t="shared" si="5"/>
        <v>insert into NatPrefix (prefix, partnerOID, orgID, instanceID, nodeID, prefixType) values('0024044','PAR-0043','ORG-DTL','INS-DTL-IOS',null,'IGW');</v>
      </c>
    </row>
    <row r="332" spans="1:7">
      <c r="A332" s="7" t="s">
        <v>29239</v>
      </c>
      <c r="B332" s="6" t="s">
        <v>220</v>
      </c>
      <c r="C332" s="16" t="s">
        <v>769</v>
      </c>
      <c r="D332" s="16" t="s">
        <v>771</v>
      </c>
      <c r="E332" s="16"/>
      <c r="F332" s="15" t="s">
        <v>83</v>
      </c>
      <c r="G332" s="16" t="str">
        <f t="shared" si="5"/>
        <v>insert into NatPrefix (prefix, partnerOID, orgID, instanceID, nodeID, prefixType) values('0025019','PAR-0038','ORG-DTL','INS-DTL-IOS',null,'IGW');</v>
      </c>
    </row>
    <row r="333" spans="1:7">
      <c r="A333" s="7" t="s">
        <v>29240</v>
      </c>
      <c r="B333" s="6" t="s">
        <v>223</v>
      </c>
      <c r="C333" s="16" t="s">
        <v>769</v>
      </c>
      <c r="D333" s="16" t="s">
        <v>771</v>
      </c>
      <c r="E333" s="16"/>
      <c r="F333" s="15" t="s">
        <v>83</v>
      </c>
      <c r="G333" s="16" t="str">
        <f t="shared" si="5"/>
        <v>insert into NatPrefix (prefix, partnerOID, orgID, instanceID, nodeID, prefixType) values('0025011','PAR-0041','ORG-DTL','INS-DTL-IOS',null,'IGW');</v>
      </c>
    </row>
    <row r="334" spans="1:7">
      <c r="A334" s="7" t="s">
        <v>29241</v>
      </c>
      <c r="B334" s="6" t="s">
        <v>218</v>
      </c>
      <c r="C334" s="16" t="s">
        <v>769</v>
      </c>
      <c r="D334" s="16" t="s">
        <v>771</v>
      </c>
      <c r="E334" s="16"/>
      <c r="F334" s="15" t="s">
        <v>83</v>
      </c>
      <c r="G334" s="16" t="str">
        <f t="shared" si="5"/>
        <v>insert into NatPrefix (prefix, partnerOID, orgID, instanceID, nodeID, prefixType) values('0025017','PAR-0036','ORG-DTL','INS-DTL-IOS',null,'IGW');</v>
      </c>
    </row>
    <row r="335" spans="1:7">
      <c r="A335" s="7" t="s">
        <v>29242</v>
      </c>
      <c r="B335" s="6" t="s">
        <v>221</v>
      </c>
      <c r="C335" s="16" t="s">
        <v>769</v>
      </c>
      <c r="D335" s="16" t="s">
        <v>771</v>
      </c>
      <c r="E335" s="16"/>
      <c r="F335" s="15" t="s">
        <v>83</v>
      </c>
      <c r="G335" s="16" t="str">
        <f t="shared" si="5"/>
        <v>insert into NatPrefix (prefix, partnerOID, orgID, instanceID, nodeID, prefixType) values('0025016','PAR-0039','ORG-DTL','INS-DTL-IOS',null,'IGW');</v>
      </c>
    </row>
    <row r="336" spans="1:7">
      <c r="A336" s="7" t="s">
        <v>29243</v>
      </c>
      <c r="B336" s="6" t="s">
        <v>219</v>
      </c>
      <c r="C336" s="16" t="s">
        <v>769</v>
      </c>
      <c r="D336" s="16" t="s">
        <v>771</v>
      </c>
      <c r="E336" s="16"/>
      <c r="F336" s="15" t="s">
        <v>83</v>
      </c>
      <c r="G336" s="16" t="str">
        <f t="shared" si="5"/>
        <v>insert into NatPrefix (prefix, partnerOID, orgID, instanceID, nodeID, prefixType) values('0025018','PAR-0037','ORG-DTL','INS-DTL-IOS',null,'IGW');</v>
      </c>
    </row>
    <row r="337" spans="1:7">
      <c r="A337" s="7" t="s">
        <v>29244</v>
      </c>
      <c r="B337" s="6" t="s">
        <v>222</v>
      </c>
      <c r="C337" s="16" t="s">
        <v>769</v>
      </c>
      <c r="D337" s="16" t="s">
        <v>771</v>
      </c>
      <c r="E337" s="16"/>
      <c r="F337" s="15" t="s">
        <v>83</v>
      </c>
      <c r="G337" s="16" t="str">
        <f t="shared" si="5"/>
        <v>insert into NatPrefix (prefix, partnerOID, orgID, instanceID, nodeID, prefixType) values('0025015','PAR-0040','ORG-DTL','INS-DTL-IOS',null,'IGW');</v>
      </c>
    </row>
    <row r="338" spans="1:7">
      <c r="A338" s="7" t="s">
        <v>29245</v>
      </c>
      <c r="B338" s="6" t="s">
        <v>225</v>
      </c>
      <c r="C338" s="16" t="s">
        <v>769</v>
      </c>
      <c r="D338" s="16" t="s">
        <v>771</v>
      </c>
      <c r="E338" s="16"/>
      <c r="F338" s="15" t="s">
        <v>83</v>
      </c>
      <c r="G338" s="16" t="str">
        <f t="shared" si="5"/>
        <v>insert into NatPrefix (prefix, partnerOID, orgID, instanceID, nodeID, prefixType) values('0025044','PAR-0043','ORG-DTL','INS-DTL-IOS',null,'IGW');</v>
      </c>
    </row>
    <row r="339" spans="1:7">
      <c r="A339" s="7" t="s">
        <v>29246</v>
      </c>
      <c r="B339" s="6" t="s">
        <v>220</v>
      </c>
      <c r="C339" s="16" t="s">
        <v>769</v>
      </c>
      <c r="D339" s="16" t="s">
        <v>771</v>
      </c>
      <c r="E339" s="16"/>
      <c r="F339" s="15" t="s">
        <v>83</v>
      </c>
      <c r="G339" s="16" t="str">
        <f t="shared" si="5"/>
        <v>insert into NatPrefix (prefix, partnerOID, orgID, instanceID, nodeID, prefixType) values('0026019','PAR-0038','ORG-DTL','INS-DTL-IOS',null,'IGW');</v>
      </c>
    </row>
    <row r="340" spans="1:7">
      <c r="A340" s="7" t="s">
        <v>29247</v>
      </c>
      <c r="B340" s="6" t="s">
        <v>223</v>
      </c>
      <c r="C340" s="16" t="s">
        <v>769</v>
      </c>
      <c r="D340" s="16" t="s">
        <v>771</v>
      </c>
      <c r="E340" s="16"/>
      <c r="F340" s="15" t="s">
        <v>83</v>
      </c>
      <c r="G340" s="16" t="str">
        <f t="shared" si="5"/>
        <v>insert into NatPrefix (prefix, partnerOID, orgID, instanceID, nodeID, prefixType) values('0026011','PAR-0041','ORG-DTL','INS-DTL-IOS',null,'IGW');</v>
      </c>
    </row>
    <row r="341" spans="1:7">
      <c r="A341" s="7" t="s">
        <v>29248</v>
      </c>
      <c r="B341" s="6" t="s">
        <v>218</v>
      </c>
      <c r="C341" s="16" t="s">
        <v>769</v>
      </c>
      <c r="D341" s="16" t="s">
        <v>771</v>
      </c>
      <c r="E341" s="16"/>
      <c r="F341" s="15" t="s">
        <v>83</v>
      </c>
      <c r="G341" s="16" t="str">
        <f t="shared" si="5"/>
        <v>insert into NatPrefix (prefix, partnerOID, orgID, instanceID, nodeID, prefixType) values('0026017','PAR-0036','ORG-DTL','INS-DTL-IOS',null,'IGW');</v>
      </c>
    </row>
    <row r="342" spans="1:7">
      <c r="A342" s="7" t="s">
        <v>29249</v>
      </c>
      <c r="B342" s="6" t="s">
        <v>221</v>
      </c>
      <c r="C342" s="16" t="s">
        <v>769</v>
      </c>
      <c r="D342" s="16" t="s">
        <v>771</v>
      </c>
      <c r="E342" s="16"/>
      <c r="F342" s="15" t="s">
        <v>83</v>
      </c>
      <c r="G342" s="16" t="str">
        <f t="shared" si="5"/>
        <v>insert into NatPrefix (prefix, partnerOID, orgID, instanceID, nodeID, prefixType) values('0026016','PAR-0039','ORG-DTL','INS-DTL-IOS',null,'IGW');</v>
      </c>
    </row>
    <row r="343" spans="1:7">
      <c r="A343" s="7" t="s">
        <v>29250</v>
      </c>
      <c r="B343" s="6" t="s">
        <v>219</v>
      </c>
      <c r="C343" s="16" t="s">
        <v>769</v>
      </c>
      <c r="D343" s="16" t="s">
        <v>771</v>
      </c>
      <c r="E343" s="16"/>
      <c r="F343" s="15" t="s">
        <v>83</v>
      </c>
      <c r="G343" s="16" t="str">
        <f t="shared" si="5"/>
        <v>insert into NatPrefix (prefix, partnerOID, orgID, instanceID, nodeID, prefixType) values('0026018','PAR-0037','ORG-DTL','INS-DTL-IOS',null,'IGW');</v>
      </c>
    </row>
    <row r="344" spans="1:7">
      <c r="A344" s="7" t="s">
        <v>29251</v>
      </c>
      <c r="B344" s="6" t="s">
        <v>222</v>
      </c>
      <c r="C344" s="16" t="s">
        <v>769</v>
      </c>
      <c r="D344" s="16" t="s">
        <v>771</v>
      </c>
      <c r="E344" s="16"/>
      <c r="F344" s="15" t="s">
        <v>83</v>
      </c>
      <c r="G344" s="16" t="str">
        <f t="shared" si="5"/>
        <v>insert into NatPrefix (prefix, partnerOID, orgID, instanceID, nodeID, prefixType) values('0026015','PAR-0040','ORG-DTL','INS-DTL-IOS',null,'IGW');</v>
      </c>
    </row>
    <row r="345" spans="1:7">
      <c r="A345" s="7" t="s">
        <v>29252</v>
      </c>
      <c r="B345" s="6" t="s">
        <v>225</v>
      </c>
      <c r="C345" s="16" t="s">
        <v>769</v>
      </c>
      <c r="D345" s="16" t="s">
        <v>771</v>
      </c>
      <c r="E345" s="16"/>
      <c r="F345" s="15" t="s">
        <v>83</v>
      </c>
      <c r="G345" s="16" t="str">
        <f t="shared" si="5"/>
        <v>insert into NatPrefix (prefix, partnerOID, orgID, instanceID, nodeID, prefixType) values('0026044','PAR-0043','ORG-DTL','INS-DTL-IOS',null,'IGW');</v>
      </c>
    </row>
    <row r="346" spans="1:7">
      <c r="A346" s="7" t="s">
        <v>29253</v>
      </c>
      <c r="B346" s="6" t="s">
        <v>220</v>
      </c>
      <c r="C346" s="16" t="s">
        <v>769</v>
      </c>
      <c r="D346" s="16" t="s">
        <v>771</v>
      </c>
      <c r="E346" s="16"/>
      <c r="F346" s="15" t="s">
        <v>83</v>
      </c>
      <c r="G346" s="16" t="str">
        <f t="shared" si="5"/>
        <v>insert into NatPrefix (prefix, partnerOID, orgID, instanceID, nodeID, prefixType) values('0027019','PAR-0038','ORG-DTL','INS-DTL-IOS',null,'IGW');</v>
      </c>
    </row>
    <row r="347" spans="1:7">
      <c r="A347" s="7" t="s">
        <v>29254</v>
      </c>
      <c r="B347" s="6" t="s">
        <v>223</v>
      </c>
      <c r="C347" s="16" t="s">
        <v>769</v>
      </c>
      <c r="D347" s="16" t="s">
        <v>771</v>
      </c>
      <c r="E347" s="16"/>
      <c r="F347" s="15" t="s">
        <v>83</v>
      </c>
      <c r="G347" s="16" t="str">
        <f t="shared" si="5"/>
        <v>insert into NatPrefix (prefix, partnerOID, orgID, instanceID, nodeID, prefixType) values('0027011','PAR-0041','ORG-DTL','INS-DTL-IOS',null,'IGW');</v>
      </c>
    </row>
    <row r="348" spans="1:7">
      <c r="A348" s="7" t="s">
        <v>29255</v>
      </c>
      <c r="B348" s="6" t="s">
        <v>218</v>
      </c>
      <c r="C348" s="16" t="s">
        <v>769</v>
      </c>
      <c r="D348" s="16" t="s">
        <v>771</v>
      </c>
      <c r="E348" s="16"/>
      <c r="F348" s="15" t="s">
        <v>83</v>
      </c>
      <c r="G348" s="16" t="str">
        <f t="shared" si="5"/>
        <v>insert into NatPrefix (prefix, partnerOID, orgID, instanceID, nodeID, prefixType) values('0027017','PAR-0036','ORG-DTL','INS-DTL-IOS',null,'IGW');</v>
      </c>
    </row>
    <row r="349" spans="1:7">
      <c r="A349" s="7" t="s">
        <v>29256</v>
      </c>
      <c r="B349" s="6" t="s">
        <v>221</v>
      </c>
      <c r="C349" s="16" t="s">
        <v>769</v>
      </c>
      <c r="D349" s="16" t="s">
        <v>771</v>
      </c>
      <c r="E349" s="16"/>
      <c r="F349" s="15" t="s">
        <v>83</v>
      </c>
      <c r="G349" s="16" t="str">
        <f t="shared" si="5"/>
        <v>insert into NatPrefix (prefix, partnerOID, orgID, instanceID, nodeID, prefixType) values('0027016','PAR-0039','ORG-DTL','INS-DTL-IOS',null,'IGW');</v>
      </c>
    </row>
    <row r="350" spans="1:7">
      <c r="A350" s="7" t="s">
        <v>29257</v>
      </c>
      <c r="B350" s="6" t="s">
        <v>219</v>
      </c>
      <c r="C350" s="16" t="s">
        <v>769</v>
      </c>
      <c r="D350" s="16" t="s">
        <v>771</v>
      </c>
      <c r="E350" s="16"/>
      <c r="F350" s="15" t="s">
        <v>83</v>
      </c>
      <c r="G350" s="16" t="str">
        <f t="shared" si="5"/>
        <v>insert into NatPrefix (prefix, partnerOID, orgID, instanceID, nodeID, prefixType) values('0027018','PAR-0037','ORG-DTL','INS-DTL-IOS',null,'IGW');</v>
      </c>
    </row>
    <row r="351" spans="1:7">
      <c r="A351" s="7" t="s">
        <v>29258</v>
      </c>
      <c r="B351" s="6" t="s">
        <v>222</v>
      </c>
      <c r="C351" s="16" t="s">
        <v>769</v>
      </c>
      <c r="D351" s="16" t="s">
        <v>771</v>
      </c>
      <c r="E351" s="16"/>
      <c r="F351" s="15" t="s">
        <v>83</v>
      </c>
      <c r="G351" s="16" t="str">
        <f t="shared" si="5"/>
        <v>insert into NatPrefix (prefix, partnerOID, orgID, instanceID, nodeID, prefixType) values('0027015','PAR-0040','ORG-DTL','INS-DTL-IOS',null,'IGW');</v>
      </c>
    </row>
    <row r="352" spans="1:7">
      <c r="A352" s="7" t="s">
        <v>29259</v>
      </c>
      <c r="B352" s="6" t="s">
        <v>225</v>
      </c>
      <c r="C352" s="16" t="s">
        <v>769</v>
      </c>
      <c r="D352" s="16" t="s">
        <v>771</v>
      </c>
      <c r="E352" s="16"/>
      <c r="F352" s="15" t="s">
        <v>83</v>
      </c>
      <c r="G352" s="16" t="str">
        <f t="shared" si="5"/>
        <v>insert into NatPrefix (prefix, partnerOID, orgID, instanceID, nodeID, prefixType) values('0027044','PAR-0043','ORG-DTL','INS-DTL-IOS',null,'IGW');</v>
      </c>
    </row>
    <row r="353" spans="1:7">
      <c r="A353" s="7" t="s">
        <v>29260</v>
      </c>
      <c r="B353" s="6" t="s">
        <v>220</v>
      </c>
      <c r="C353" s="16" t="s">
        <v>769</v>
      </c>
      <c r="D353" s="16" t="s">
        <v>771</v>
      </c>
      <c r="E353" s="16"/>
      <c r="F353" s="15" t="s">
        <v>83</v>
      </c>
      <c r="G353" s="16" t="str">
        <f t="shared" si="5"/>
        <v>insert into NatPrefix (prefix, partnerOID, orgID, instanceID, nodeID, prefixType) values('0028019','PAR-0038','ORG-DTL','INS-DTL-IOS',null,'IGW');</v>
      </c>
    </row>
    <row r="354" spans="1:7">
      <c r="A354" s="7" t="s">
        <v>29261</v>
      </c>
      <c r="B354" s="6" t="s">
        <v>223</v>
      </c>
      <c r="C354" s="16" t="s">
        <v>769</v>
      </c>
      <c r="D354" s="16" t="s">
        <v>771</v>
      </c>
      <c r="E354" s="16"/>
      <c r="F354" s="15" t="s">
        <v>83</v>
      </c>
      <c r="G354" s="16" t="str">
        <f t="shared" si="5"/>
        <v>insert into NatPrefix (prefix, partnerOID, orgID, instanceID, nodeID, prefixType) values('0028011','PAR-0041','ORG-DTL','INS-DTL-IOS',null,'IGW');</v>
      </c>
    </row>
    <row r="355" spans="1:7">
      <c r="A355" s="7" t="s">
        <v>29262</v>
      </c>
      <c r="B355" s="6" t="s">
        <v>218</v>
      </c>
      <c r="C355" s="16" t="s">
        <v>769</v>
      </c>
      <c r="D355" s="16" t="s">
        <v>771</v>
      </c>
      <c r="E355" s="16"/>
      <c r="F355" s="15" t="s">
        <v>83</v>
      </c>
      <c r="G355" s="16" t="str">
        <f t="shared" si="5"/>
        <v>insert into NatPrefix (prefix, partnerOID, orgID, instanceID, nodeID, prefixType) values('0028017','PAR-0036','ORG-DTL','INS-DTL-IOS',null,'IGW');</v>
      </c>
    </row>
    <row r="356" spans="1:7">
      <c r="A356" s="7" t="s">
        <v>29263</v>
      </c>
      <c r="B356" s="6" t="s">
        <v>221</v>
      </c>
      <c r="C356" s="16" t="s">
        <v>769</v>
      </c>
      <c r="D356" s="16" t="s">
        <v>771</v>
      </c>
      <c r="E356" s="16"/>
      <c r="F356" s="15" t="s">
        <v>83</v>
      </c>
      <c r="G356" s="16" t="str">
        <f t="shared" si="5"/>
        <v>insert into NatPrefix (prefix, partnerOID, orgID, instanceID, nodeID, prefixType) values('0028016','PAR-0039','ORG-DTL','INS-DTL-IOS',null,'IGW');</v>
      </c>
    </row>
    <row r="357" spans="1:7">
      <c r="A357" s="7" t="s">
        <v>29264</v>
      </c>
      <c r="B357" s="6" t="s">
        <v>219</v>
      </c>
      <c r="C357" s="16" t="s">
        <v>769</v>
      </c>
      <c r="D357" s="16" t="s">
        <v>771</v>
      </c>
      <c r="E357" s="16"/>
      <c r="F357" s="15" t="s">
        <v>83</v>
      </c>
      <c r="G357" s="16" t="str">
        <f t="shared" si="5"/>
        <v>insert into NatPrefix (prefix, partnerOID, orgID, instanceID, nodeID, prefixType) values('0028018','PAR-0037','ORG-DTL','INS-DTL-IOS',null,'IGW');</v>
      </c>
    </row>
    <row r="358" spans="1:7">
      <c r="A358" s="7" t="s">
        <v>29265</v>
      </c>
      <c r="B358" s="6" t="s">
        <v>222</v>
      </c>
      <c r="C358" s="16" t="s">
        <v>769</v>
      </c>
      <c r="D358" s="16" t="s">
        <v>771</v>
      </c>
      <c r="E358" s="16"/>
      <c r="F358" s="15" t="s">
        <v>83</v>
      </c>
      <c r="G358" s="16" t="str">
        <f t="shared" si="5"/>
        <v>insert into NatPrefix (prefix, partnerOID, orgID, instanceID, nodeID, prefixType) values('0028015','PAR-0040','ORG-DTL','INS-DTL-IOS',null,'IGW');</v>
      </c>
    </row>
    <row r="359" spans="1:7">
      <c r="A359" s="7" t="s">
        <v>29266</v>
      </c>
      <c r="B359" s="6" t="s">
        <v>225</v>
      </c>
      <c r="C359" s="16" t="s">
        <v>769</v>
      </c>
      <c r="D359" s="16" t="s">
        <v>771</v>
      </c>
      <c r="E359" s="16"/>
      <c r="F359" s="15" t="s">
        <v>83</v>
      </c>
      <c r="G359" s="16" t="str">
        <f t="shared" si="5"/>
        <v>insert into NatPrefix (prefix, partnerOID, orgID, instanceID, nodeID, prefixType) values('0028044','PAR-0043','ORG-DTL','INS-DTL-IOS',null,'IGW');</v>
      </c>
    </row>
    <row r="360" spans="1:7">
      <c r="A360" s="7" t="s">
        <v>29267</v>
      </c>
      <c r="B360" s="6" t="s">
        <v>220</v>
      </c>
      <c r="C360" s="16" t="s">
        <v>769</v>
      </c>
      <c r="D360" s="16" t="s">
        <v>771</v>
      </c>
      <c r="E360" s="16"/>
      <c r="F360" s="15" t="s">
        <v>83</v>
      </c>
      <c r="G360" s="16" t="str">
        <f t="shared" si="5"/>
        <v>insert into NatPrefix (prefix, partnerOID, orgID, instanceID, nodeID, prefixType) values('0029019','PAR-0038','ORG-DTL','INS-DTL-IOS',null,'IGW');</v>
      </c>
    </row>
    <row r="361" spans="1:7">
      <c r="A361" s="7" t="s">
        <v>29268</v>
      </c>
      <c r="B361" s="6" t="s">
        <v>223</v>
      </c>
      <c r="C361" s="16" t="s">
        <v>769</v>
      </c>
      <c r="D361" s="16" t="s">
        <v>771</v>
      </c>
      <c r="E361" s="16"/>
      <c r="F361" s="15" t="s">
        <v>83</v>
      </c>
      <c r="G361" s="16" t="str">
        <f t="shared" si="5"/>
        <v>insert into NatPrefix (prefix, partnerOID, orgID, instanceID, nodeID, prefixType) values('0029011','PAR-0041','ORG-DTL','INS-DTL-IOS',null,'IGW');</v>
      </c>
    </row>
    <row r="362" spans="1:7">
      <c r="A362" s="7" t="s">
        <v>29269</v>
      </c>
      <c r="B362" s="6" t="s">
        <v>218</v>
      </c>
      <c r="C362" s="16" t="s">
        <v>769</v>
      </c>
      <c r="D362" s="16" t="s">
        <v>771</v>
      </c>
      <c r="E362" s="16"/>
      <c r="F362" s="15" t="s">
        <v>83</v>
      </c>
      <c r="G362" s="16" t="str">
        <f t="shared" si="5"/>
        <v>insert into NatPrefix (prefix, partnerOID, orgID, instanceID, nodeID, prefixType) values('0029017','PAR-0036','ORG-DTL','INS-DTL-IOS',null,'IGW');</v>
      </c>
    </row>
    <row r="363" spans="1:7">
      <c r="A363" s="7" t="s">
        <v>29270</v>
      </c>
      <c r="B363" s="6" t="s">
        <v>221</v>
      </c>
      <c r="C363" s="16" t="s">
        <v>769</v>
      </c>
      <c r="D363" s="16" t="s">
        <v>771</v>
      </c>
      <c r="E363" s="16"/>
      <c r="F363" s="15" t="s">
        <v>83</v>
      </c>
      <c r="G363" s="16" t="str">
        <f t="shared" si="5"/>
        <v>insert into NatPrefix (prefix, partnerOID, orgID, instanceID, nodeID, prefixType) values('0029016','PAR-0039','ORG-DTL','INS-DTL-IOS',null,'IGW');</v>
      </c>
    </row>
    <row r="364" spans="1:7">
      <c r="A364" s="7" t="s">
        <v>29271</v>
      </c>
      <c r="B364" s="6" t="s">
        <v>219</v>
      </c>
      <c r="C364" s="16" t="s">
        <v>769</v>
      </c>
      <c r="D364" s="16" t="s">
        <v>771</v>
      </c>
      <c r="E364" s="16"/>
      <c r="F364" s="15" t="s">
        <v>83</v>
      </c>
      <c r="G364" s="16" t="str">
        <f t="shared" si="5"/>
        <v>insert into NatPrefix (prefix, partnerOID, orgID, instanceID, nodeID, prefixType) values('0029018','PAR-0037','ORG-DTL','INS-DTL-IOS',null,'IGW');</v>
      </c>
    </row>
    <row r="365" spans="1:7">
      <c r="A365" s="7" t="s">
        <v>29272</v>
      </c>
      <c r="B365" s="6" t="s">
        <v>222</v>
      </c>
      <c r="C365" s="16" t="s">
        <v>769</v>
      </c>
      <c r="D365" s="16" t="s">
        <v>771</v>
      </c>
      <c r="E365" s="16"/>
      <c r="F365" s="15" t="s">
        <v>83</v>
      </c>
      <c r="G365" s="16" t="str">
        <f t="shared" si="5"/>
        <v>insert into NatPrefix (prefix, partnerOID, orgID, instanceID, nodeID, prefixType) values('0029015','PAR-0040','ORG-DTL','INS-DTL-IOS',null,'IGW');</v>
      </c>
    </row>
    <row r="366" spans="1:7">
      <c r="A366" s="7" t="s">
        <v>29273</v>
      </c>
      <c r="B366" s="6" t="s">
        <v>225</v>
      </c>
      <c r="C366" s="16" t="s">
        <v>769</v>
      </c>
      <c r="D366" s="16" t="s">
        <v>771</v>
      </c>
      <c r="E366" s="16"/>
      <c r="F366" s="15" t="s">
        <v>83</v>
      </c>
      <c r="G366" s="16" t="str">
        <f t="shared" si="5"/>
        <v>insert into NatPrefix (prefix, partnerOID, orgID, instanceID, nodeID, prefixType) values('0029044','PAR-0043','ORG-DTL','INS-DTL-IOS',null,'IGW');</v>
      </c>
    </row>
    <row r="367" spans="1:7">
      <c r="A367" s="7" t="s">
        <v>29274</v>
      </c>
      <c r="B367" s="6" t="s">
        <v>220</v>
      </c>
      <c r="C367" s="16" t="s">
        <v>769</v>
      </c>
      <c r="D367" s="16" t="s">
        <v>771</v>
      </c>
      <c r="E367" s="16"/>
      <c r="F367" s="15" t="s">
        <v>83</v>
      </c>
      <c r="G367" s="16" t="str">
        <f t="shared" si="5"/>
        <v>insert into NatPrefix (prefix, partnerOID, orgID, instanceID, nodeID, prefixType) values('0030019','PAR-0038','ORG-DTL','INS-DTL-IOS',null,'IGW');</v>
      </c>
    </row>
    <row r="368" spans="1:7">
      <c r="A368" s="7" t="s">
        <v>29275</v>
      </c>
      <c r="B368" s="6" t="s">
        <v>223</v>
      </c>
      <c r="C368" s="16" t="s">
        <v>769</v>
      </c>
      <c r="D368" s="16" t="s">
        <v>771</v>
      </c>
      <c r="E368" s="16"/>
      <c r="F368" s="15" t="s">
        <v>83</v>
      </c>
      <c r="G368" s="16" t="str">
        <f t="shared" si="5"/>
        <v>insert into NatPrefix (prefix, partnerOID, orgID, instanceID, nodeID, prefixType) values('0030011','PAR-0041','ORG-DTL','INS-DTL-IOS',null,'IGW');</v>
      </c>
    </row>
    <row r="369" spans="1:7">
      <c r="A369" s="7" t="s">
        <v>29276</v>
      </c>
      <c r="B369" s="6" t="s">
        <v>218</v>
      </c>
      <c r="C369" s="16" t="s">
        <v>769</v>
      </c>
      <c r="D369" s="16" t="s">
        <v>771</v>
      </c>
      <c r="E369" s="16"/>
      <c r="F369" s="15" t="s">
        <v>83</v>
      </c>
      <c r="G369" s="16" t="str">
        <f t="shared" si="5"/>
        <v>insert into NatPrefix (prefix, partnerOID, orgID, instanceID, nodeID, prefixType) values('0030017','PAR-0036','ORG-DTL','INS-DTL-IOS',null,'IGW');</v>
      </c>
    </row>
    <row r="370" spans="1:7">
      <c r="A370" s="7" t="s">
        <v>29277</v>
      </c>
      <c r="B370" s="6" t="s">
        <v>221</v>
      </c>
      <c r="C370" s="16" t="s">
        <v>769</v>
      </c>
      <c r="D370" s="16" t="s">
        <v>771</v>
      </c>
      <c r="E370" s="16"/>
      <c r="F370" s="15" t="s">
        <v>83</v>
      </c>
      <c r="G370" s="16" t="str">
        <f t="shared" si="5"/>
        <v>insert into NatPrefix (prefix, partnerOID, orgID, instanceID, nodeID, prefixType) values('0030016','PAR-0039','ORG-DTL','INS-DTL-IOS',null,'IGW');</v>
      </c>
    </row>
    <row r="371" spans="1:7">
      <c r="A371" s="7" t="s">
        <v>29278</v>
      </c>
      <c r="B371" s="6" t="s">
        <v>219</v>
      </c>
      <c r="C371" s="16" t="s">
        <v>769</v>
      </c>
      <c r="D371" s="16" t="s">
        <v>771</v>
      </c>
      <c r="E371" s="16"/>
      <c r="F371" s="15" t="s">
        <v>83</v>
      </c>
      <c r="G371" s="16" t="str">
        <f t="shared" si="5"/>
        <v>insert into NatPrefix (prefix, partnerOID, orgID, instanceID, nodeID, prefixType) values('0030018','PAR-0037','ORG-DTL','INS-DTL-IOS',null,'IGW');</v>
      </c>
    </row>
    <row r="372" spans="1:7">
      <c r="A372" s="7" t="s">
        <v>29279</v>
      </c>
      <c r="B372" s="6" t="s">
        <v>222</v>
      </c>
      <c r="C372" s="16" t="s">
        <v>769</v>
      </c>
      <c r="D372" s="16" t="s">
        <v>771</v>
      </c>
      <c r="E372" s="16"/>
      <c r="F372" s="15" t="s">
        <v>83</v>
      </c>
      <c r="G372" s="16" t="str">
        <f t="shared" si="5"/>
        <v>insert into NatPrefix (prefix, partnerOID, orgID, instanceID, nodeID, prefixType) values('0030015','PAR-0040','ORG-DTL','INS-DTL-IOS',null,'IGW');</v>
      </c>
    </row>
    <row r="373" spans="1:7">
      <c r="A373" s="7" t="s">
        <v>29280</v>
      </c>
      <c r="B373" s="6" t="s">
        <v>225</v>
      </c>
      <c r="C373" s="16" t="s">
        <v>769</v>
      </c>
      <c r="D373" s="16" t="s">
        <v>771</v>
      </c>
      <c r="E373" s="16"/>
      <c r="F373" s="15" t="s">
        <v>83</v>
      </c>
      <c r="G373" s="16" t="str">
        <f t="shared" si="5"/>
        <v>insert into NatPrefix (prefix, partnerOID, orgID, instanceID, nodeID, prefixType) values('0030044','PAR-0043','ORG-DTL','INS-DTL-IOS',null,'IGW');</v>
      </c>
    </row>
    <row r="374" spans="1:7">
      <c r="A374" s="7" t="s">
        <v>29281</v>
      </c>
      <c r="B374" s="6" t="s">
        <v>220</v>
      </c>
      <c r="C374" s="16" t="s">
        <v>769</v>
      </c>
      <c r="D374" s="16" t="s">
        <v>771</v>
      </c>
      <c r="E374" s="16"/>
      <c r="F374" s="15" t="s">
        <v>83</v>
      </c>
      <c r="G374" s="16" t="str">
        <f t="shared" si="5"/>
        <v>insert into NatPrefix (prefix, partnerOID, orgID, instanceID, nodeID, prefixType) values('0031019','PAR-0038','ORG-DTL','INS-DTL-IOS',null,'IGW');</v>
      </c>
    </row>
    <row r="375" spans="1:7">
      <c r="A375" s="7" t="s">
        <v>29282</v>
      </c>
      <c r="B375" s="6" t="s">
        <v>223</v>
      </c>
      <c r="C375" s="16" t="s">
        <v>769</v>
      </c>
      <c r="D375" s="16" t="s">
        <v>771</v>
      </c>
      <c r="E375" s="16"/>
      <c r="F375" s="15" t="s">
        <v>83</v>
      </c>
      <c r="G375" s="16" t="str">
        <f t="shared" si="5"/>
        <v>insert into NatPrefix (prefix, partnerOID, orgID, instanceID, nodeID, prefixType) values('0031011','PAR-0041','ORG-DTL','INS-DTL-IOS',null,'IGW');</v>
      </c>
    </row>
    <row r="376" spans="1:7">
      <c r="A376" s="7" t="s">
        <v>29283</v>
      </c>
      <c r="B376" s="6" t="s">
        <v>218</v>
      </c>
      <c r="C376" s="16" t="s">
        <v>769</v>
      </c>
      <c r="D376" s="16" t="s">
        <v>771</v>
      </c>
      <c r="E376" s="16"/>
      <c r="F376" s="15" t="s">
        <v>83</v>
      </c>
      <c r="G376" s="16" t="str">
        <f t="shared" si="5"/>
        <v>insert into NatPrefix (prefix, partnerOID, orgID, instanceID, nodeID, prefixType) values('0031017','PAR-0036','ORG-DTL','INS-DTL-IOS',null,'IGW');</v>
      </c>
    </row>
    <row r="377" spans="1:7">
      <c r="A377" s="7" t="s">
        <v>29284</v>
      </c>
      <c r="B377" s="6" t="s">
        <v>221</v>
      </c>
      <c r="C377" s="16" t="s">
        <v>769</v>
      </c>
      <c r="D377" s="16" t="s">
        <v>771</v>
      </c>
      <c r="E377" s="16"/>
      <c r="F377" s="15" t="s">
        <v>83</v>
      </c>
      <c r="G377" s="16" t="str">
        <f t="shared" si="5"/>
        <v>insert into NatPrefix (prefix, partnerOID, orgID, instanceID, nodeID, prefixType) values('0031016','PAR-0039','ORG-DTL','INS-DTL-IOS',null,'IGW');</v>
      </c>
    </row>
    <row r="378" spans="1:7">
      <c r="A378" s="7" t="s">
        <v>29285</v>
      </c>
      <c r="B378" s="6" t="s">
        <v>219</v>
      </c>
      <c r="C378" s="16" t="s">
        <v>769</v>
      </c>
      <c r="D378" s="16" t="s">
        <v>771</v>
      </c>
      <c r="E378" s="16"/>
      <c r="F378" s="15" t="s">
        <v>83</v>
      </c>
      <c r="G378" s="16" t="str">
        <f t="shared" si="5"/>
        <v>insert into NatPrefix (prefix, partnerOID, orgID, instanceID, nodeID, prefixType) values('0031018','PAR-0037','ORG-DTL','INS-DTL-IOS',null,'IGW');</v>
      </c>
    </row>
    <row r="379" spans="1:7">
      <c r="A379" s="7" t="s">
        <v>29286</v>
      </c>
      <c r="B379" s="6" t="s">
        <v>222</v>
      </c>
      <c r="C379" s="16" t="s">
        <v>769</v>
      </c>
      <c r="D379" s="16" t="s">
        <v>771</v>
      </c>
      <c r="E379" s="16"/>
      <c r="F379" s="15" t="s">
        <v>83</v>
      </c>
      <c r="G379" s="16" t="str">
        <f t="shared" si="5"/>
        <v>insert into NatPrefix (prefix, partnerOID, orgID, instanceID, nodeID, prefixType) values('0031015','PAR-0040','ORG-DTL','INS-DTL-IOS',null,'IGW');</v>
      </c>
    </row>
    <row r="380" spans="1:7">
      <c r="A380" s="7" t="s">
        <v>29287</v>
      </c>
      <c r="B380" s="6" t="s">
        <v>225</v>
      </c>
      <c r="C380" s="16" t="s">
        <v>769</v>
      </c>
      <c r="D380" s="16" t="s">
        <v>771</v>
      </c>
      <c r="E380" s="16"/>
      <c r="F380" s="15" t="s">
        <v>83</v>
      </c>
      <c r="G380" s="16" t="str">
        <f t="shared" si="5"/>
        <v>insert into NatPrefix (prefix, partnerOID, orgID, instanceID, nodeID, prefixType) values('0031044','PAR-0043','ORG-DTL','INS-DTL-IOS',null,'IGW');</v>
      </c>
    </row>
    <row r="381" spans="1:7">
      <c r="A381" s="7" t="s">
        <v>29288</v>
      </c>
      <c r="B381" s="6" t="s">
        <v>220</v>
      </c>
      <c r="C381" s="16" t="s">
        <v>769</v>
      </c>
      <c r="D381" s="16" t="s">
        <v>771</v>
      </c>
      <c r="E381" s="16"/>
      <c r="F381" s="15" t="s">
        <v>83</v>
      </c>
      <c r="G381" s="16" t="str">
        <f t="shared" si="5"/>
        <v>insert into NatPrefix (prefix, partnerOID, orgID, instanceID, nodeID, prefixType) values('0032019','PAR-0038','ORG-DTL','INS-DTL-IOS',null,'IGW');</v>
      </c>
    </row>
    <row r="382" spans="1:7">
      <c r="A382" s="7" t="s">
        <v>29289</v>
      </c>
      <c r="B382" s="6" t="s">
        <v>223</v>
      </c>
      <c r="C382" s="16" t="s">
        <v>769</v>
      </c>
      <c r="D382" s="16" t="s">
        <v>771</v>
      </c>
      <c r="E382" s="16"/>
      <c r="F382" s="15" t="s">
        <v>83</v>
      </c>
      <c r="G382" s="16" t="str">
        <f t="shared" si="5"/>
        <v>insert into NatPrefix (prefix, partnerOID, orgID, instanceID, nodeID, prefixType) values('0032011','PAR-0041','ORG-DTL','INS-DTL-IOS',null,'IGW');</v>
      </c>
    </row>
    <row r="383" spans="1:7">
      <c r="A383" s="7" t="s">
        <v>29290</v>
      </c>
      <c r="B383" s="6" t="s">
        <v>218</v>
      </c>
      <c r="C383" s="16" t="s">
        <v>769</v>
      </c>
      <c r="D383" s="16" t="s">
        <v>771</v>
      </c>
      <c r="E383" s="16"/>
      <c r="F383" s="15" t="s">
        <v>83</v>
      </c>
      <c r="G383" s="16" t="str">
        <f t="shared" si="5"/>
        <v>insert into NatPrefix (prefix, partnerOID, orgID, instanceID, nodeID, prefixType) values('0032017','PAR-0036','ORG-DTL','INS-DTL-IOS',null,'IGW');</v>
      </c>
    </row>
    <row r="384" spans="1:7">
      <c r="A384" s="7" t="s">
        <v>29291</v>
      </c>
      <c r="B384" s="6" t="s">
        <v>221</v>
      </c>
      <c r="C384" s="16" t="s">
        <v>769</v>
      </c>
      <c r="D384" s="16" t="s">
        <v>771</v>
      </c>
      <c r="E384" s="16"/>
      <c r="F384" s="15" t="s">
        <v>83</v>
      </c>
      <c r="G384" s="16" t="str">
        <f t="shared" si="5"/>
        <v>insert into NatPrefix (prefix, partnerOID, orgID, instanceID, nodeID, prefixType) values('0032016','PAR-0039','ORG-DTL','INS-DTL-IOS',null,'IGW');</v>
      </c>
    </row>
    <row r="385" spans="1:7">
      <c r="A385" s="7" t="s">
        <v>29292</v>
      </c>
      <c r="B385" s="6" t="s">
        <v>219</v>
      </c>
      <c r="C385" s="16" t="s">
        <v>769</v>
      </c>
      <c r="D385" s="16" t="s">
        <v>771</v>
      </c>
      <c r="E385" s="16"/>
      <c r="F385" s="15" t="s">
        <v>83</v>
      </c>
      <c r="G385" s="16" t="str">
        <f t="shared" si="5"/>
        <v>insert into NatPrefix (prefix, partnerOID, orgID, instanceID, nodeID, prefixType) values('0032018','PAR-0037','ORG-DTL','INS-DTL-IOS',null,'IGW');</v>
      </c>
    </row>
    <row r="386" spans="1:7">
      <c r="A386" s="7" t="s">
        <v>29293</v>
      </c>
      <c r="B386" s="6" t="s">
        <v>222</v>
      </c>
      <c r="C386" s="16" t="s">
        <v>769</v>
      </c>
      <c r="D386" s="16" t="s">
        <v>771</v>
      </c>
      <c r="E386" s="16"/>
      <c r="F386" s="15" t="s">
        <v>83</v>
      </c>
      <c r="G386" s="16" t="str">
        <f t="shared" si="5"/>
        <v>insert into NatPrefix (prefix, partnerOID, orgID, instanceID, nodeID, prefixType) values('0032015','PAR-0040','ORG-DTL','INS-DTL-IOS',null,'IGW');</v>
      </c>
    </row>
    <row r="387" spans="1:7">
      <c r="A387" s="7" t="s">
        <v>29294</v>
      </c>
      <c r="B387" s="6" t="s">
        <v>225</v>
      </c>
      <c r="C387" s="16" t="s">
        <v>769</v>
      </c>
      <c r="D387" s="16" t="s">
        <v>771</v>
      </c>
      <c r="E387" s="16"/>
      <c r="F387" s="15" t="s">
        <v>83</v>
      </c>
      <c r="G387" s="16" t="str">
        <f t="shared" si="5"/>
        <v>insert into NatPrefix (prefix, partnerOID, orgID, instanceID, nodeID, prefixType) values('0032044','PAR-0043','ORG-DTL','INS-DTL-IOS',null,'IGW');</v>
      </c>
    </row>
    <row r="388" spans="1:7">
      <c r="A388" s="7" t="s">
        <v>29295</v>
      </c>
      <c r="B388" s="6" t="s">
        <v>220</v>
      </c>
      <c r="C388" s="16" t="s">
        <v>769</v>
      </c>
      <c r="D388" s="16" t="s">
        <v>771</v>
      </c>
      <c r="E388" s="16"/>
      <c r="F388" s="15" t="s">
        <v>83</v>
      </c>
      <c r="G388" s="16" t="str">
        <f t="shared" ref="G388:G451" si="6">G$1&amp;IF(ISBLANK(A388),"null","'"&amp;A388&amp;"'")&amp;","&amp;IF(ISBLANK(B388),"null","'"&amp;B388&amp;"'")&amp;","&amp;IF(ISBLANK(C388),"null","'"&amp;C388&amp;"'")&amp;","&amp;IF(ISBLANK(D388),"null","'"&amp;D388&amp;"'")&amp;","&amp;IF(ISBLANK(E388),"null","'"&amp;E388&amp;"'")&amp;","&amp;IF(ISBLANK(F388),"null","'"&amp;F388&amp;"'")&amp;H$1</f>
        <v>insert into NatPrefix (prefix, partnerOID, orgID, instanceID, nodeID, prefixType) values('0033019','PAR-0038','ORG-DTL','INS-DTL-IOS',null,'IGW');</v>
      </c>
    </row>
    <row r="389" spans="1:7">
      <c r="A389" s="7" t="s">
        <v>29296</v>
      </c>
      <c r="B389" s="6" t="s">
        <v>223</v>
      </c>
      <c r="C389" s="16" t="s">
        <v>769</v>
      </c>
      <c r="D389" s="16" t="s">
        <v>771</v>
      </c>
      <c r="E389" s="16"/>
      <c r="F389" s="15" t="s">
        <v>83</v>
      </c>
      <c r="G389" s="16" t="str">
        <f t="shared" si="6"/>
        <v>insert into NatPrefix (prefix, partnerOID, orgID, instanceID, nodeID, prefixType) values('0033011','PAR-0041','ORG-DTL','INS-DTL-IOS',null,'IGW');</v>
      </c>
    </row>
    <row r="390" spans="1:7">
      <c r="A390" s="7" t="s">
        <v>29297</v>
      </c>
      <c r="B390" s="6" t="s">
        <v>218</v>
      </c>
      <c r="C390" s="16" t="s">
        <v>769</v>
      </c>
      <c r="D390" s="16" t="s">
        <v>771</v>
      </c>
      <c r="E390" s="16"/>
      <c r="F390" s="15" t="s">
        <v>83</v>
      </c>
      <c r="G390" s="16" t="str">
        <f t="shared" si="6"/>
        <v>insert into NatPrefix (prefix, partnerOID, orgID, instanceID, nodeID, prefixType) values('0033017','PAR-0036','ORG-DTL','INS-DTL-IOS',null,'IGW');</v>
      </c>
    </row>
    <row r="391" spans="1:7">
      <c r="A391" s="7" t="s">
        <v>29298</v>
      </c>
      <c r="B391" s="6" t="s">
        <v>221</v>
      </c>
      <c r="C391" s="16" t="s">
        <v>769</v>
      </c>
      <c r="D391" s="16" t="s">
        <v>771</v>
      </c>
      <c r="E391" s="16"/>
      <c r="F391" s="15" t="s">
        <v>83</v>
      </c>
      <c r="G391" s="16" t="str">
        <f t="shared" si="6"/>
        <v>insert into NatPrefix (prefix, partnerOID, orgID, instanceID, nodeID, prefixType) values('0033016','PAR-0039','ORG-DTL','INS-DTL-IOS',null,'IGW');</v>
      </c>
    </row>
    <row r="392" spans="1:7">
      <c r="A392" s="7" t="s">
        <v>29299</v>
      </c>
      <c r="B392" s="6" t="s">
        <v>219</v>
      </c>
      <c r="C392" s="16" t="s">
        <v>769</v>
      </c>
      <c r="D392" s="16" t="s">
        <v>771</v>
      </c>
      <c r="E392" s="16"/>
      <c r="F392" s="15" t="s">
        <v>83</v>
      </c>
      <c r="G392" s="16" t="str">
        <f t="shared" si="6"/>
        <v>insert into NatPrefix (prefix, partnerOID, orgID, instanceID, nodeID, prefixType) values('0033018','PAR-0037','ORG-DTL','INS-DTL-IOS',null,'IGW');</v>
      </c>
    </row>
    <row r="393" spans="1:7">
      <c r="A393" s="7" t="s">
        <v>29300</v>
      </c>
      <c r="B393" s="6" t="s">
        <v>222</v>
      </c>
      <c r="C393" s="16" t="s">
        <v>769</v>
      </c>
      <c r="D393" s="16" t="s">
        <v>771</v>
      </c>
      <c r="E393" s="16"/>
      <c r="F393" s="15" t="s">
        <v>83</v>
      </c>
      <c r="G393" s="16" t="str">
        <f t="shared" si="6"/>
        <v>insert into NatPrefix (prefix, partnerOID, orgID, instanceID, nodeID, prefixType) values('0033015','PAR-0040','ORG-DTL','INS-DTL-IOS',null,'IGW');</v>
      </c>
    </row>
    <row r="394" spans="1:7">
      <c r="A394" s="7" t="s">
        <v>29301</v>
      </c>
      <c r="B394" s="6" t="s">
        <v>225</v>
      </c>
      <c r="C394" s="16" t="s">
        <v>769</v>
      </c>
      <c r="D394" s="16" t="s">
        <v>771</v>
      </c>
      <c r="E394" s="16"/>
      <c r="F394" s="15" t="s">
        <v>83</v>
      </c>
      <c r="G394" s="16" t="str">
        <f t="shared" si="6"/>
        <v>insert into NatPrefix (prefix, partnerOID, orgID, instanceID, nodeID, prefixType) values('0033044','PAR-0043','ORG-DTL','INS-DTL-IOS',null,'IGW');</v>
      </c>
    </row>
    <row r="395" spans="1:7">
      <c r="A395" s="7" t="s">
        <v>29302</v>
      </c>
      <c r="B395" s="6" t="s">
        <v>220</v>
      </c>
      <c r="C395" s="16" t="s">
        <v>769</v>
      </c>
      <c r="D395" s="16" t="s">
        <v>771</v>
      </c>
      <c r="E395" s="16"/>
      <c r="F395" s="15" t="s">
        <v>83</v>
      </c>
      <c r="G395" s="16" t="str">
        <f t="shared" si="6"/>
        <v>insert into NatPrefix (prefix, partnerOID, orgID, instanceID, nodeID, prefixType) values('0034019','PAR-0038','ORG-DTL','INS-DTL-IOS',null,'IGW');</v>
      </c>
    </row>
    <row r="396" spans="1:7">
      <c r="A396" s="7" t="s">
        <v>29303</v>
      </c>
      <c r="B396" s="6" t="s">
        <v>223</v>
      </c>
      <c r="C396" s="16" t="s">
        <v>769</v>
      </c>
      <c r="D396" s="16" t="s">
        <v>771</v>
      </c>
      <c r="E396" s="16"/>
      <c r="F396" s="15" t="s">
        <v>83</v>
      </c>
      <c r="G396" s="16" t="str">
        <f t="shared" si="6"/>
        <v>insert into NatPrefix (prefix, partnerOID, orgID, instanceID, nodeID, prefixType) values('0034011','PAR-0041','ORG-DTL','INS-DTL-IOS',null,'IGW');</v>
      </c>
    </row>
    <row r="397" spans="1:7">
      <c r="A397" s="7" t="s">
        <v>29304</v>
      </c>
      <c r="B397" s="6" t="s">
        <v>218</v>
      </c>
      <c r="C397" s="16" t="s">
        <v>769</v>
      </c>
      <c r="D397" s="16" t="s">
        <v>771</v>
      </c>
      <c r="E397" s="16"/>
      <c r="F397" s="15" t="s">
        <v>83</v>
      </c>
      <c r="G397" s="16" t="str">
        <f t="shared" si="6"/>
        <v>insert into NatPrefix (prefix, partnerOID, orgID, instanceID, nodeID, prefixType) values('0034017','PAR-0036','ORG-DTL','INS-DTL-IOS',null,'IGW');</v>
      </c>
    </row>
    <row r="398" spans="1:7">
      <c r="A398" s="7" t="s">
        <v>29305</v>
      </c>
      <c r="B398" s="6" t="s">
        <v>221</v>
      </c>
      <c r="C398" s="16" t="s">
        <v>769</v>
      </c>
      <c r="D398" s="16" t="s">
        <v>771</v>
      </c>
      <c r="E398" s="16"/>
      <c r="F398" s="15" t="s">
        <v>83</v>
      </c>
      <c r="G398" s="16" t="str">
        <f t="shared" si="6"/>
        <v>insert into NatPrefix (prefix, partnerOID, orgID, instanceID, nodeID, prefixType) values('0034016','PAR-0039','ORG-DTL','INS-DTL-IOS',null,'IGW');</v>
      </c>
    </row>
    <row r="399" spans="1:7">
      <c r="A399" s="7" t="s">
        <v>29306</v>
      </c>
      <c r="B399" s="6" t="s">
        <v>219</v>
      </c>
      <c r="C399" s="16" t="s">
        <v>769</v>
      </c>
      <c r="D399" s="16" t="s">
        <v>771</v>
      </c>
      <c r="E399" s="16"/>
      <c r="F399" s="15" t="s">
        <v>83</v>
      </c>
      <c r="G399" s="16" t="str">
        <f t="shared" si="6"/>
        <v>insert into NatPrefix (prefix, partnerOID, orgID, instanceID, nodeID, prefixType) values('0034018','PAR-0037','ORG-DTL','INS-DTL-IOS',null,'IGW');</v>
      </c>
    </row>
    <row r="400" spans="1:7">
      <c r="A400" s="7" t="s">
        <v>29307</v>
      </c>
      <c r="B400" s="6" t="s">
        <v>222</v>
      </c>
      <c r="C400" s="16" t="s">
        <v>769</v>
      </c>
      <c r="D400" s="16" t="s">
        <v>771</v>
      </c>
      <c r="E400" s="16"/>
      <c r="F400" s="15" t="s">
        <v>83</v>
      </c>
      <c r="G400" s="16" t="str">
        <f t="shared" si="6"/>
        <v>insert into NatPrefix (prefix, partnerOID, orgID, instanceID, nodeID, prefixType) values('0034015','PAR-0040','ORG-DTL','INS-DTL-IOS',null,'IGW');</v>
      </c>
    </row>
    <row r="401" spans="1:7">
      <c r="A401" s="7" t="s">
        <v>29308</v>
      </c>
      <c r="B401" s="6" t="s">
        <v>225</v>
      </c>
      <c r="C401" s="16" t="s">
        <v>769</v>
      </c>
      <c r="D401" s="16" t="s">
        <v>771</v>
      </c>
      <c r="E401" s="16"/>
      <c r="F401" s="15" t="s">
        <v>83</v>
      </c>
      <c r="G401" s="16" t="str">
        <f t="shared" si="6"/>
        <v>insert into NatPrefix (prefix, partnerOID, orgID, instanceID, nodeID, prefixType) values('0034044','PAR-0043','ORG-DTL','INS-DTL-IOS',null,'IGW');</v>
      </c>
    </row>
    <row r="402" spans="1:7">
      <c r="A402" s="7" t="s">
        <v>29309</v>
      </c>
      <c r="B402" s="6" t="s">
        <v>220</v>
      </c>
      <c r="C402" s="16" t="s">
        <v>769</v>
      </c>
      <c r="D402" s="16" t="s">
        <v>771</v>
      </c>
      <c r="E402" s="16"/>
      <c r="F402" s="15" t="s">
        <v>83</v>
      </c>
      <c r="G402" s="16" t="str">
        <f t="shared" si="6"/>
        <v>insert into NatPrefix (prefix, partnerOID, orgID, instanceID, nodeID, prefixType) values('0035019','PAR-0038','ORG-DTL','INS-DTL-IOS',null,'IGW');</v>
      </c>
    </row>
    <row r="403" spans="1:7">
      <c r="A403" s="7" t="s">
        <v>29310</v>
      </c>
      <c r="B403" s="6" t="s">
        <v>223</v>
      </c>
      <c r="C403" s="16" t="s">
        <v>769</v>
      </c>
      <c r="D403" s="16" t="s">
        <v>771</v>
      </c>
      <c r="E403" s="16"/>
      <c r="F403" s="15" t="s">
        <v>83</v>
      </c>
      <c r="G403" s="16" t="str">
        <f t="shared" si="6"/>
        <v>insert into NatPrefix (prefix, partnerOID, orgID, instanceID, nodeID, prefixType) values('0035011','PAR-0041','ORG-DTL','INS-DTL-IOS',null,'IGW');</v>
      </c>
    </row>
    <row r="404" spans="1:7">
      <c r="A404" s="7" t="s">
        <v>29311</v>
      </c>
      <c r="B404" s="6" t="s">
        <v>218</v>
      </c>
      <c r="C404" s="16" t="s">
        <v>769</v>
      </c>
      <c r="D404" s="16" t="s">
        <v>771</v>
      </c>
      <c r="E404" s="16"/>
      <c r="F404" s="15" t="s">
        <v>83</v>
      </c>
      <c r="G404" s="16" t="str">
        <f t="shared" si="6"/>
        <v>insert into NatPrefix (prefix, partnerOID, orgID, instanceID, nodeID, prefixType) values('0035017','PAR-0036','ORG-DTL','INS-DTL-IOS',null,'IGW');</v>
      </c>
    </row>
    <row r="405" spans="1:7">
      <c r="A405" s="7" t="s">
        <v>29312</v>
      </c>
      <c r="B405" s="6" t="s">
        <v>221</v>
      </c>
      <c r="C405" s="16" t="s">
        <v>769</v>
      </c>
      <c r="D405" s="16" t="s">
        <v>771</v>
      </c>
      <c r="E405" s="16"/>
      <c r="F405" s="15" t="s">
        <v>83</v>
      </c>
      <c r="G405" s="16" t="str">
        <f t="shared" si="6"/>
        <v>insert into NatPrefix (prefix, partnerOID, orgID, instanceID, nodeID, prefixType) values('0035016','PAR-0039','ORG-DTL','INS-DTL-IOS',null,'IGW');</v>
      </c>
    </row>
    <row r="406" spans="1:7">
      <c r="A406" s="7" t="s">
        <v>29313</v>
      </c>
      <c r="B406" s="6" t="s">
        <v>219</v>
      </c>
      <c r="C406" s="16" t="s">
        <v>769</v>
      </c>
      <c r="D406" s="16" t="s">
        <v>771</v>
      </c>
      <c r="E406" s="16"/>
      <c r="F406" s="15" t="s">
        <v>83</v>
      </c>
      <c r="G406" s="16" t="str">
        <f t="shared" si="6"/>
        <v>insert into NatPrefix (prefix, partnerOID, orgID, instanceID, nodeID, prefixType) values('0035018','PAR-0037','ORG-DTL','INS-DTL-IOS',null,'IGW');</v>
      </c>
    </row>
    <row r="407" spans="1:7">
      <c r="A407" s="7" t="s">
        <v>29314</v>
      </c>
      <c r="B407" s="6" t="s">
        <v>222</v>
      </c>
      <c r="C407" s="16" t="s">
        <v>769</v>
      </c>
      <c r="D407" s="16" t="s">
        <v>771</v>
      </c>
      <c r="E407" s="16"/>
      <c r="F407" s="15" t="s">
        <v>83</v>
      </c>
      <c r="G407" s="16" t="str">
        <f t="shared" si="6"/>
        <v>insert into NatPrefix (prefix, partnerOID, orgID, instanceID, nodeID, prefixType) values('0035015','PAR-0040','ORG-DTL','INS-DTL-IOS',null,'IGW');</v>
      </c>
    </row>
    <row r="408" spans="1:7">
      <c r="A408" s="7" t="s">
        <v>29315</v>
      </c>
      <c r="B408" s="6" t="s">
        <v>225</v>
      </c>
      <c r="C408" s="16" t="s">
        <v>769</v>
      </c>
      <c r="D408" s="16" t="s">
        <v>771</v>
      </c>
      <c r="E408" s="16"/>
      <c r="F408" s="15" t="s">
        <v>83</v>
      </c>
      <c r="G408" s="16" t="str">
        <f t="shared" si="6"/>
        <v>insert into NatPrefix (prefix, partnerOID, orgID, instanceID, nodeID, prefixType) values('0035044','PAR-0043','ORG-DTL','INS-DTL-IOS',null,'IGW');</v>
      </c>
    </row>
    <row r="409" spans="1:7">
      <c r="A409" s="7" t="s">
        <v>29316</v>
      </c>
      <c r="B409" s="6" t="s">
        <v>220</v>
      </c>
      <c r="C409" s="16" t="s">
        <v>769</v>
      </c>
      <c r="D409" s="16" t="s">
        <v>771</v>
      </c>
      <c r="E409" s="16"/>
      <c r="F409" s="15" t="s">
        <v>83</v>
      </c>
      <c r="G409" s="16" t="str">
        <f t="shared" si="6"/>
        <v>insert into NatPrefix (prefix, partnerOID, orgID, instanceID, nodeID, prefixType) values('0036019','PAR-0038','ORG-DTL','INS-DTL-IOS',null,'IGW');</v>
      </c>
    </row>
    <row r="410" spans="1:7">
      <c r="A410" s="7" t="s">
        <v>29317</v>
      </c>
      <c r="B410" s="6" t="s">
        <v>223</v>
      </c>
      <c r="C410" s="16" t="s">
        <v>769</v>
      </c>
      <c r="D410" s="16" t="s">
        <v>771</v>
      </c>
      <c r="E410" s="16"/>
      <c r="F410" s="15" t="s">
        <v>83</v>
      </c>
      <c r="G410" s="16" t="str">
        <f t="shared" si="6"/>
        <v>insert into NatPrefix (prefix, partnerOID, orgID, instanceID, nodeID, prefixType) values('0036011','PAR-0041','ORG-DTL','INS-DTL-IOS',null,'IGW');</v>
      </c>
    </row>
    <row r="411" spans="1:7">
      <c r="A411" s="7" t="s">
        <v>29318</v>
      </c>
      <c r="B411" s="6" t="s">
        <v>218</v>
      </c>
      <c r="C411" s="16" t="s">
        <v>769</v>
      </c>
      <c r="D411" s="16" t="s">
        <v>771</v>
      </c>
      <c r="E411" s="16"/>
      <c r="F411" s="15" t="s">
        <v>83</v>
      </c>
      <c r="G411" s="16" t="str">
        <f t="shared" si="6"/>
        <v>insert into NatPrefix (prefix, partnerOID, orgID, instanceID, nodeID, prefixType) values('0036017','PAR-0036','ORG-DTL','INS-DTL-IOS',null,'IGW');</v>
      </c>
    </row>
    <row r="412" spans="1:7">
      <c r="A412" s="7" t="s">
        <v>29319</v>
      </c>
      <c r="B412" s="6" t="s">
        <v>221</v>
      </c>
      <c r="C412" s="16" t="s">
        <v>769</v>
      </c>
      <c r="D412" s="16" t="s">
        <v>771</v>
      </c>
      <c r="E412" s="16"/>
      <c r="F412" s="15" t="s">
        <v>83</v>
      </c>
      <c r="G412" s="16" t="str">
        <f t="shared" si="6"/>
        <v>insert into NatPrefix (prefix, partnerOID, orgID, instanceID, nodeID, prefixType) values('0036016','PAR-0039','ORG-DTL','INS-DTL-IOS',null,'IGW');</v>
      </c>
    </row>
    <row r="413" spans="1:7">
      <c r="A413" s="7" t="s">
        <v>29320</v>
      </c>
      <c r="B413" s="6" t="s">
        <v>219</v>
      </c>
      <c r="C413" s="16" t="s">
        <v>769</v>
      </c>
      <c r="D413" s="16" t="s">
        <v>771</v>
      </c>
      <c r="E413" s="16"/>
      <c r="F413" s="15" t="s">
        <v>83</v>
      </c>
      <c r="G413" s="16" t="str">
        <f t="shared" si="6"/>
        <v>insert into NatPrefix (prefix, partnerOID, orgID, instanceID, nodeID, prefixType) values('0036018','PAR-0037','ORG-DTL','INS-DTL-IOS',null,'IGW');</v>
      </c>
    </row>
    <row r="414" spans="1:7">
      <c r="A414" s="7" t="s">
        <v>29321</v>
      </c>
      <c r="B414" s="6" t="s">
        <v>222</v>
      </c>
      <c r="C414" s="16" t="s">
        <v>769</v>
      </c>
      <c r="D414" s="16" t="s">
        <v>771</v>
      </c>
      <c r="E414" s="16"/>
      <c r="F414" s="15" t="s">
        <v>83</v>
      </c>
      <c r="G414" s="16" t="str">
        <f t="shared" si="6"/>
        <v>insert into NatPrefix (prefix, partnerOID, orgID, instanceID, nodeID, prefixType) values('0036015','PAR-0040','ORG-DTL','INS-DTL-IOS',null,'IGW');</v>
      </c>
    </row>
    <row r="415" spans="1:7">
      <c r="A415" s="7" t="s">
        <v>29322</v>
      </c>
      <c r="B415" s="6" t="s">
        <v>225</v>
      </c>
      <c r="C415" s="16" t="s">
        <v>769</v>
      </c>
      <c r="D415" s="16" t="s">
        <v>771</v>
      </c>
      <c r="E415" s="16"/>
      <c r="F415" s="15" t="s">
        <v>83</v>
      </c>
      <c r="G415" s="16" t="str">
        <f t="shared" si="6"/>
        <v>insert into NatPrefix (prefix, partnerOID, orgID, instanceID, nodeID, prefixType) values('0036044','PAR-0043','ORG-DTL','INS-DTL-IOS',null,'IGW');</v>
      </c>
    </row>
    <row r="416" spans="1:7">
      <c r="A416" s="7" t="s">
        <v>29323</v>
      </c>
      <c r="B416" s="6" t="s">
        <v>220</v>
      </c>
      <c r="C416" s="16" t="s">
        <v>769</v>
      </c>
      <c r="D416" s="16" t="s">
        <v>771</v>
      </c>
      <c r="E416" s="16"/>
      <c r="F416" s="15" t="s">
        <v>83</v>
      </c>
      <c r="G416" s="16" t="str">
        <f t="shared" si="6"/>
        <v>insert into NatPrefix (prefix, partnerOID, orgID, instanceID, nodeID, prefixType) values('0038019','PAR-0038','ORG-DTL','INS-DTL-IOS',null,'IGW');</v>
      </c>
    </row>
    <row r="417" spans="1:7">
      <c r="A417" s="7" t="s">
        <v>29324</v>
      </c>
      <c r="B417" s="6" t="s">
        <v>223</v>
      </c>
      <c r="C417" s="16" t="s">
        <v>769</v>
      </c>
      <c r="D417" s="16" t="s">
        <v>771</v>
      </c>
      <c r="E417" s="16"/>
      <c r="F417" s="15" t="s">
        <v>83</v>
      </c>
      <c r="G417" s="16" t="str">
        <f t="shared" si="6"/>
        <v>insert into NatPrefix (prefix, partnerOID, orgID, instanceID, nodeID, prefixType) values('0038011','PAR-0041','ORG-DTL','INS-DTL-IOS',null,'IGW');</v>
      </c>
    </row>
    <row r="418" spans="1:7">
      <c r="A418" s="7" t="s">
        <v>29325</v>
      </c>
      <c r="B418" s="6" t="s">
        <v>218</v>
      </c>
      <c r="C418" s="16" t="s">
        <v>769</v>
      </c>
      <c r="D418" s="16" t="s">
        <v>771</v>
      </c>
      <c r="E418" s="16"/>
      <c r="F418" s="15" t="s">
        <v>83</v>
      </c>
      <c r="G418" s="16" t="str">
        <f t="shared" si="6"/>
        <v>insert into NatPrefix (prefix, partnerOID, orgID, instanceID, nodeID, prefixType) values('0038017','PAR-0036','ORG-DTL','INS-DTL-IOS',null,'IGW');</v>
      </c>
    </row>
    <row r="419" spans="1:7">
      <c r="A419" s="7" t="s">
        <v>29326</v>
      </c>
      <c r="B419" s="6" t="s">
        <v>221</v>
      </c>
      <c r="C419" s="16" t="s">
        <v>769</v>
      </c>
      <c r="D419" s="16" t="s">
        <v>771</v>
      </c>
      <c r="E419" s="16"/>
      <c r="F419" s="15" t="s">
        <v>83</v>
      </c>
      <c r="G419" s="16" t="str">
        <f t="shared" si="6"/>
        <v>insert into NatPrefix (prefix, partnerOID, orgID, instanceID, nodeID, prefixType) values('0038016','PAR-0039','ORG-DTL','INS-DTL-IOS',null,'IGW');</v>
      </c>
    </row>
    <row r="420" spans="1:7">
      <c r="A420" s="7" t="s">
        <v>29327</v>
      </c>
      <c r="B420" s="6" t="s">
        <v>219</v>
      </c>
      <c r="C420" s="16" t="s">
        <v>769</v>
      </c>
      <c r="D420" s="16" t="s">
        <v>771</v>
      </c>
      <c r="E420" s="16"/>
      <c r="F420" s="15" t="s">
        <v>83</v>
      </c>
      <c r="G420" s="16" t="str">
        <f t="shared" si="6"/>
        <v>insert into NatPrefix (prefix, partnerOID, orgID, instanceID, nodeID, prefixType) values('0038018','PAR-0037','ORG-DTL','INS-DTL-IOS',null,'IGW');</v>
      </c>
    </row>
    <row r="421" spans="1:7">
      <c r="A421" s="7" t="s">
        <v>29328</v>
      </c>
      <c r="B421" s="6" t="s">
        <v>222</v>
      </c>
      <c r="C421" s="16" t="s">
        <v>769</v>
      </c>
      <c r="D421" s="16" t="s">
        <v>771</v>
      </c>
      <c r="E421" s="16"/>
      <c r="F421" s="15" t="s">
        <v>83</v>
      </c>
      <c r="G421" s="16" t="str">
        <f t="shared" si="6"/>
        <v>insert into NatPrefix (prefix, partnerOID, orgID, instanceID, nodeID, prefixType) values('0038015','PAR-0040','ORG-DTL','INS-DTL-IOS',null,'IGW');</v>
      </c>
    </row>
    <row r="422" spans="1:7">
      <c r="A422" s="7" t="s">
        <v>29329</v>
      </c>
      <c r="B422" s="6" t="s">
        <v>225</v>
      </c>
      <c r="C422" s="16" t="s">
        <v>769</v>
      </c>
      <c r="D422" s="16" t="s">
        <v>771</v>
      </c>
      <c r="E422" s="16"/>
      <c r="F422" s="15" t="s">
        <v>83</v>
      </c>
      <c r="G422" s="16" t="str">
        <f t="shared" si="6"/>
        <v>insert into NatPrefix (prefix, partnerOID, orgID, instanceID, nodeID, prefixType) values('0038044','PAR-0043','ORG-DTL','INS-DTL-IOS',null,'IGW');</v>
      </c>
    </row>
    <row r="423" spans="1:7">
      <c r="A423" s="7" t="s">
        <v>29330</v>
      </c>
      <c r="B423" s="6" t="s">
        <v>220</v>
      </c>
      <c r="C423" s="16" t="s">
        <v>769</v>
      </c>
      <c r="D423" s="16" t="s">
        <v>771</v>
      </c>
      <c r="E423" s="16"/>
      <c r="F423" s="15" t="s">
        <v>83</v>
      </c>
      <c r="G423" s="16" t="str">
        <f t="shared" si="6"/>
        <v>insert into NatPrefix (prefix, partnerOID, orgID, instanceID, nodeID, prefixType) values('0039019','PAR-0038','ORG-DTL','INS-DTL-IOS',null,'IGW');</v>
      </c>
    </row>
    <row r="424" spans="1:7">
      <c r="A424" s="7" t="s">
        <v>29331</v>
      </c>
      <c r="B424" s="6" t="s">
        <v>223</v>
      </c>
      <c r="C424" s="16" t="s">
        <v>769</v>
      </c>
      <c r="D424" s="16" t="s">
        <v>771</v>
      </c>
      <c r="E424" s="16"/>
      <c r="F424" s="15" t="s">
        <v>83</v>
      </c>
      <c r="G424" s="16" t="str">
        <f t="shared" si="6"/>
        <v>insert into NatPrefix (prefix, partnerOID, orgID, instanceID, nodeID, prefixType) values('0039011','PAR-0041','ORG-DTL','INS-DTL-IOS',null,'IGW');</v>
      </c>
    </row>
    <row r="425" spans="1:7">
      <c r="A425" s="7" t="s">
        <v>29332</v>
      </c>
      <c r="B425" s="6" t="s">
        <v>218</v>
      </c>
      <c r="C425" s="16" t="s">
        <v>769</v>
      </c>
      <c r="D425" s="16" t="s">
        <v>771</v>
      </c>
      <c r="E425" s="16"/>
      <c r="F425" s="15" t="s">
        <v>83</v>
      </c>
      <c r="G425" s="16" t="str">
        <f t="shared" si="6"/>
        <v>insert into NatPrefix (prefix, partnerOID, orgID, instanceID, nodeID, prefixType) values('0039017','PAR-0036','ORG-DTL','INS-DTL-IOS',null,'IGW');</v>
      </c>
    </row>
    <row r="426" spans="1:7">
      <c r="A426" s="7" t="s">
        <v>29333</v>
      </c>
      <c r="B426" s="6" t="s">
        <v>221</v>
      </c>
      <c r="C426" s="16" t="s">
        <v>769</v>
      </c>
      <c r="D426" s="16" t="s">
        <v>771</v>
      </c>
      <c r="E426" s="16"/>
      <c r="F426" s="15" t="s">
        <v>83</v>
      </c>
      <c r="G426" s="16" t="str">
        <f t="shared" si="6"/>
        <v>insert into NatPrefix (prefix, partnerOID, orgID, instanceID, nodeID, prefixType) values('0039016','PAR-0039','ORG-DTL','INS-DTL-IOS',null,'IGW');</v>
      </c>
    </row>
    <row r="427" spans="1:7">
      <c r="A427" s="7" t="s">
        <v>29334</v>
      </c>
      <c r="B427" s="6" t="s">
        <v>219</v>
      </c>
      <c r="C427" s="16" t="s">
        <v>769</v>
      </c>
      <c r="D427" s="16" t="s">
        <v>771</v>
      </c>
      <c r="E427" s="16"/>
      <c r="F427" s="15" t="s">
        <v>83</v>
      </c>
      <c r="G427" s="16" t="str">
        <f t="shared" si="6"/>
        <v>insert into NatPrefix (prefix, partnerOID, orgID, instanceID, nodeID, prefixType) values('0039018','PAR-0037','ORG-DTL','INS-DTL-IOS',null,'IGW');</v>
      </c>
    </row>
    <row r="428" spans="1:7">
      <c r="A428" s="7" t="s">
        <v>29335</v>
      </c>
      <c r="B428" s="6" t="s">
        <v>222</v>
      </c>
      <c r="C428" s="16" t="s">
        <v>769</v>
      </c>
      <c r="D428" s="16" t="s">
        <v>771</v>
      </c>
      <c r="E428" s="16"/>
      <c r="F428" s="15" t="s">
        <v>83</v>
      </c>
      <c r="G428" s="16" t="str">
        <f t="shared" si="6"/>
        <v>insert into NatPrefix (prefix, partnerOID, orgID, instanceID, nodeID, prefixType) values('0039015','PAR-0040','ORG-DTL','INS-DTL-IOS',null,'IGW');</v>
      </c>
    </row>
    <row r="429" spans="1:7">
      <c r="A429" s="7" t="s">
        <v>29336</v>
      </c>
      <c r="B429" s="6" t="s">
        <v>225</v>
      </c>
      <c r="C429" s="16" t="s">
        <v>769</v>
      </c>
      <c r="D429" s="16" t="s">
        <v>771</v>
      </c>
      <c r="E429" s="16"/>
      <c r="F429" s="15" t="s">
        <v>83</v>
      </c>
      <c r="G429" s="16" t="str">
        <f t="shared" si="6"/>
        <v>insert into NatPrefix (prefix, partnerOID, orgID, instanceID, nodeID, prefixType) values('0039044','PAR-0043','ORG-DTL','INS-DTL-IOS',null,'IGW');</v>
      </c>
    </row>
    <row r="430" spans="1:7">
      <c r="A430" s="7" t="s">
        <v>29337</v>
      </c>
      <c r="B430" s="6" t="s">
        <v>220</v>
      </c>
      <c r="C430" s="16" t="s">
        <v>769</v>
      </c>
      <c r="D430" s="16" t="s">
        <v>771</v>
      </c>
      <c r="E430" s="16"/>
      <c r="F430" s="15" t="s">
        <v>83</v>
      </c>
      <c r="G430" s="16" t="str">
        <f t="shared" si="6"/>
        <v>insert into NatPrefix (prefix, partnerOID, orgID, instanceID, nodeID, prefixType) values('0040019','PAR-0038','ORG-DTL','INS-DTL-IOS',null,'IGW');</v>
      </c>
    </row>
    <row r="431" spans="1:7">
      <c r="A431" s="7" t="s">
        <v>29338</v>
      </c>
      <c r="B431" s="6" t="s">
        <v>223</v>
      </c>
      <c r="C431" s="16" t="s">
        <v>769</v>
      </c>
      <c r="D431" s="16" t="s">
        <v>771</v>
      </c>
      <c r="E431" s="16"/>
      <c r="F431" s="15" t="s">
        <v>83</v>
      </c>
      <c r="G431" s="16" t="str">
        <f t="shared" si="6"/>
        <v>insert into NatPrefix (prefix, partnerOID, orgID, instanceID, nodeID, prefixType) values('0040011','PAR-0041','ORG-DTL','INS-DTL-IOS',null,'IGW');</v>
      </c>
    </row>
    <row r="432" spans="1:7">
      <c r="A432" s="7" t="s">
        <v>29339</v>
      </c>
      <c r="B432" s="6" t="s">
        <v>218</v>
      </c>
      <c r="C432" s="16" t="s">
        <v>769</v>
      </c>
      <c r="D432" s="16" t="s">
        <v>771</v>
      </c>
      <c r="E432" s="16"/>
      <c r="F432" s="15" t="s">
        <v>83</v>
      </c>
      <c r="G432" s="16" t="str">
        <f t="shared" si="6"/>
        <v>insert into NatPrefix (prefix, partnerOID, orgID, instanceID, nodeID, prefixType) values('0040017','PAR-0036','ORG-DTL','INS-DTL-IOS',null,'IGW');</v>
      </c>
    </row>
    <row r="433" spans="1:7">
      <c r="A433" s="7" t="s">
        <v>29340</v>
      </c>
      <c r="B433" s="6" t="s">
        <v>221</v>
      </c>
      <c r="C433" s="16" t="s">
        <v>769</v>
      </c>
      <c r="D433" s="16" t="s">
        <v>771</v>
      </c>
      <c r="E433" s="16"/>
      <c r="F433" s="15" t="s">
        <v>83</v>
      </c>
      <c r="G433" s="16" t="str">
        <f t="shared" si="6"/>
        <v>insert into NatPrefix (prefix, partnerOID, orgID, instanceID, nodeID, prefixType) values('0040016','PAR-0039','ORG-DTL','INS-DTL-IOS',null,'IGW');</v>
      </c>
    </row>
    <row r="434" spans="1:7">
      <c r="A434" s="7" t="s">
        <v>29341</v>
      </c>
      <c r="B434" s="6" t="s">
        <v>219</v>
      </c>
      <c r="C434" s="16" t="s">
        <v>769</v>
      </c>
      <c r="D434" s="16" t="s">
        <v>771</v>
      </c>
      <c r="E434" s="16"/>
      <c r="F434" s="15" t="s">
        <v>83</v>
      </c>
      <c r="G434" s="16" t="str">
        <f t="shared" si="6"/>
        <v>insert into NatPrefix (prefix, partnerOID, orgID, instanceID, nodeID, prefixType) values('0040018','PAR-0037','ORG-DTL','INS-DTL-IOS',null,'IGW');</v>
      </c>
    </row>
    <row r="435" spans="1:7">
      <c r="A435" s="7" t="s">
        <v>29342</v>
      </c>
      <c r="B435" s="6" t="s">
        <v>222</v>
      </c>
      <c r="C435" s="16" t="s">
        <v>769</v>
      </c>
      <c r="D435" s="16" t="s">
        <v>771</v>
      </c>
      <c r="E435" s="16"/>
      <c r="F435" s="15" t="s">
        <v>83</v>
      </c>
      <c r="G435" s="16" t="str">
        <f t="shared" si="6"/>
        <v>insert into NatPrefix (prefix, partnerOID, orgID, instanceID, nodeID, prefixType) values('0040015','PAR-0040','ORG-DTL','INS-DTL-IOS',null,'IGW');</v>
      </c>
    </row>
    <row r="436" spans="1:7">
      <c r="A436" s="7" t="s">
        <v>29343</v>
      </c>
      <c r="B436" s="6" t="s">
        <v>225</v>
      </c>
      <c r="C436" s="16" t="s">
        <v>769</v>
      </c>
      <c r="D436" s="16" t="s">
        <v>771</v>
      </c>
      <c r="E436" s="16"/>
      <c r="F436" s="15" t="s">
        <v>83</v>
      </c>
      <c r="G436" s="16" t="str">
        <f t="shared" si="6"/>
        <v>insert into NatPrefix (prefix, partnerOID, orgID, instanceID, nodeID, prefixType) values('0040044','PAR-0043','ORG-DTL','INS-DTL-IOS',null,'IGW');</v>
      </c>
    </row>
    <row r="437" spans="1:7">
      <c r="G437" s="16"/>
    </row>
    <row r="438" spans="1:7">
      <c r="A438" s="7" t="s">
        <v>30577</v>
      </c>
      <c r="B438" s="16" t="s">
        <v>224</v>
      </c>
      <c r="C438" s="16" t="s">
        <v>769</v>
      </c>
      <c r="D438" s="16" t="s">
        <v>771</v>
      </c>
      <c r="E438" s="16"/>
      <c r="F438" s="15" t="s">
        <v>276</v>
      </c>
      <c r="G438" s="16" t="str">
        <f t="shared" si="6"/>
        <v>insert into NatPrefix (prefix, partnerOID, orgID, instanceID, nodeID, prefixType) values('8802','PAR-0042','ORG-DTL','INS-DTL-IOS',null,'ANS');</v>
      </c>
    </row>
    <row r="439" spans="1:7">
      <c r="A439" s="7" t="s">
        <v>30579</v>
      </c>
      <c r="B439" s="16" t="s">
        <v>224</v>
      </c>
      <c r="C439" s="16" t="s">
        <v>769</v>
      </c>
      <c r="D439" s="16" t="s">
        <v>771</v>
      </c>
      <c r="E439" s="16"/>
      <c r="F439" s="15" t="s">
        <v>276</v>
      </c>
      <c r="G439" s="16" t="str">
        <f t="shared" si="6"/>
        <v>insert into NatPrefix (prefix, partnerOID, orgID, instanceID, nodeID, prefixType) values('8803','PAR-0042','ORG-DTL','INS-DTL-IOS',null,'ANS');</v>
      </c>
    </row>
    <row r="440" spans="1:7">
      <c r="A440" s="7" t="s">
        <v>30580</v>
      </c>
      <c r="B440" s="16" t="s">
        <v>224</v>
      </c>
      <c r="C440" s="16" t="s">
        <v>769</v>
      </c>
      <c r="D440" s="16" t="s">
        <v>771</v>
      </c>
      <c r="E440" s="16"/>
      <c r="F440" s="15" t="s">
        <v>276</v>
      </c>
      <c r="G440" s="16" t="str">
        <f t="shared" si="6"/>
        <v>insert into NatPrefix (prefix, partnerOID, orgID, instanceID, nodeID, prefixType) values('8804','PAR-0042','ORG-DTL','INS-DTL-IOS',null,'ANS');</v>
      </c>
    </row>
    <row r="441" spans="1:7">
      <c r="A441" s="7" t="s">
        <v>30581</v>
      </c>
      <c r="B441" s="16" t="s">
        <v>224</v>
      </c>
      <c r="C441" s="16" t="s">
        <v>769</v>
      </c>
      <c r="D441" s="16" t="s">
        <v>771</v>
      </c>
      <c r="E441" s="16"/>
      <c r="F441" s="15" t="s">
        <v>276</v>
      </c>
      <c r="G441" s="16" t="str">
        <f t="shared" si="6"/>
        <v>insert into NatPrefix (prefix, partnerOID, orgID, instanceID, nodeID, prefixType) values('8805','PAR-0042','ORG-DTL','INS-DTL-IOS',null,'ANS');</v>
      </c>
    </row>
    <row r="442" spans="1:7">
      <c r="A442" s="7" t="s">
        <v>30582</v>
      </c>
      <c r="B442" s="16" t="s">
        <v>224</v>
      </c>
      <c r="C442" s="16" t="s">
        <v>769</v>
      </c>
      <c r="D442" s="16" t="s">
        <v>771</v>
      </c>
      <c r="E442" s="16"/>
      <c r="F442" s="15" t="s">
        <v>276</v>
      </c>
      <c r="G442" s="16" t="str">
        <f t="shared" si="6"/>
        <v>insert into NatPrefix (prefix, partnerOID, orgID, instanceID, nodeID, prefixType) values('8806','PAR-0042','ORG-DTL','INS-DTL-IOS',null,'ANS');</v>
      </c>
    </row>
    <row r="443" spans="1:7">
      <c r="A443" s="7" t="s">
        <v>30583</v>
      </c>
      <c r="B443" s="16" t="s">
        <v>224</v>
      </c>
      <c r="C443" s="16" t="s">
        <v>769</v>
      </c>
      <c r="D443" s="16" t="s">
        <v>771</v>
      </c>
      <c r="E443" s="16"/>
      <c r="F443" s="15" t="s">
        <v>276</v>
      </c>
      <c r="G443" s="16" t="str">
        <f t="shared" si="6"/>
        <v>insert into NatPrefix (prefix, partnerOID, orgID, instanceID, nodeID, prefixType) values('8807','PAR-0042','ORG-DTL','INS-DTL-IOS',null,'ANS');</v>
      </c>
    </row>
    <row r="444" spans="1:7">
      <c r="A444" s="7" t="s">
        <v>30584</v>
      </c>
      <c r="B444" s="16" t="s">
        <v>224</v>
      </c>
      <c r="C444" s="16" t="s">
        <v>769</v>
      </c>
      <c r="D444" s="16" t="s">
        <v>771</v>
      </c>
      <c r="E444" s="16"/>
      <c r="F444" s="15" t="s">
        <v>276</v>
      </c>
      <c r="G444" s="16" t="str">
        <f t="shared" si="6"/>
        <v>insert into NatPrefix (prefix, partnerOID, orgID, instanceID, nodeID, prefixType) values('8808','PAR-0042','ORG-DTL','INS-DTL-IOS',null,'ANS');</v>
      </c>
    </row>
    <row r="445" spans="1:7">
      <c r="A445" s="7" t="s">
        <v>30585</v>
      </c>
      <c r="B445" s="16" t="s">
        <v>224</v>
      </c>
      <c r="C445" s="16" t="s">
        <v>769</v>
      </c>
      <c r="D445" s="16" t="s">
        <v>771</v>
      </c>
      <c r="E445" s="16"/>
      <c r="F445" s="15" t="s">
        <v>276</v>
      </c>
      <c r="G445" s="16" t="str">
        <f t="shared" si="6"/>
        <v>insert into NatPrefix (prefix, partnerOID, orgID, instanceID, nodeID, prefixType) values('8809','PAR-0042','ORG-DTL','INS-DTL-IOS',null,'ANS');</v>
      </c>
    </row>
    <row r="446" spans="1:7">
      <c r="A446" s="7" t="s">
        <v>30586</v>
      </c>
      <c r="B446" s="16" t="s">
        <v>224</v>
      </c>
      <c r="C446" s="16" t="s">
        <v>769</v>
      </c>
      <c r="D446" s="16" t="s">
        <v>771</v>
      </c>
      <c r="E446" s="16"/>
      <c r="F446" s="15" t="s">
        <v>276</v>
      </c>
      <c r="G446" s="16" t="str">
        <f t="shared" si="6"/>
        <v>insert into NatPrefix (prefix, partnerOID, orgID, instanceID, nodeID, prefixType) values('02','PAR-0042','ORG-DTL','INS-DTL-IOS',null,'ANS');</v>
      </c>
    </row>
    <row r="447" spans="1:7">
      <c r="A447" s="7" t="s">
        <v>30587</v>
      </c>
      <c r="B447" s="16" t="s">
        <v>224</v>
      </c>
      <c r="C447" s="16" t="s">
        <v>769</v>
      </c>
      <c r="D447" s="16" t="s">
        <v>771</v>
      </c>
      <c r="E447" s="16"/>
      <c r="F447" s="15" t="s">
        <v>276</v>
      </c>
      <c r="G447" s="16" t="str">
        <f t="shared" si="6"/>
        <v>insert into NatPrefix (prefix, partnerOID, orgID, instanceID, nodeID, prefixType) values('03','PAR-0042','ORG-DTL','INS-DTL-IOS',null,'ANS');</v>
      </c>
    </row>
    <row r="448" spans="1:7">
      <c r="A448" s="7" t="s">
        <v>30588</v>
      </c>
      <c r="B448" s="16" t="s">
        <v>224</v>
      </c>
      <c r="C448" s="16" t="s">
        <v>769</v>
      </c>
      <c r="D448" s="16" t="s">
        <v>771</v>
      </c>
      <c r="E448" s="16"/>
      <c r="F448" s="15" t="s">
        <v>276</v>
      </c>
      <c r="G448" s="16" t="str">
        <f t="shared" si="6"/>
        <v>insert into NatPrefix (prefix, partnerOID, orgID, instanceID, nodeID, prefixType) values('04','PAR-0042','ORG-DTL','INS-DTL-IOS',null,'ANS');</v>
      </c>
    </row>
    <row r="449" spans="1:7">
      <c r="A449" s="7" t="s">
        <v>30589</v>
      </c>
      <c r="B449" s="16" t="s">
        <v>224</v>
      </c>
      <c r="C449" s="16" t="s">
        <v>769</v>
      </c>
      <c r="D449" s="16" t="s">
        <v>771</v>
      </c>
      <c r="E449" s="16"/>
      <c r="F449" s="15" t="s">
        <v>276</v>
      </c>
      <c r="G449" s="16" t="str">
        <f t="shared" si="6"/>
        <v>insert into NatPrefix (prefix, partnerOID, orgID, instanceID, nodeID, prefixType) values('05','PAR-0042','ORG-DTL','INS-DTL-IOS',null,'ANS');</v>
      </c>
    </row>
    <row r="450" spans="1:7">
      <c r="A450" s="7" t="s">
        <v>30590</v>
      </c>
      <c r="B450" s="16" t="s">
        <v>224</v>
      </c>
      <c r="C450" s="16" t="s">
        <v>769</v>
      </c>
      <c r="D450" s="16" t="s">
        <v>771</v>
      </c>
      <c r="E450" s="16"/>
      <c r="F450" s="15" t="s">
        <v>276</v>
      </c>
      <c r="G450" s="16" t="str">
        <f t="shared" si="6"/>
        <v>insert into NatPrefix (prefix, partnerOID, orgID, instanceID, nodeID, prefixType) values('06','PAR-0042','ORG-DTL','INS-DTL-IOS',null,'ANS');</v>
      </c>
    </row>
    <row r="451" spans="1:7">
      <c r="A451" s="7" t="s">
        <v>30591</v>
      </c>
      <c r="B451" s="16" t="s">
        <v>224</v>
      </c>
      <c r="C451" s="16" t="s">
        <v>769</v>
      </c>
      <c r="D451" s="16" t="s">
        <v>771</v>
      </c>
      <c r="E451" s="16"/>
      <c r="F451" s="15" t="s">
        <v>276</v>
      </c>
      <c r="G451" s="16" t="str">
        <f t="shared" si="6"/>
        <v>insert into NatPrefix (prefix, partnerOID, orgID, instanceID, nodeID, prefixType) values('07','PAR-0042','ORG-DTL','INS-DTL-IOS',null,'ANS');</v>
      </c>
    </row>
    <row r="452" spans="1:7">
      <c r="A452" s="7" t="s">
        <v>30592</v>
      </c>
      <c r="B452" s="16" t="s">
        <v>224</v>
      </c>
      <c r="C452" s="16" t="s">
        <v>769</v>
      </c>
      <c r="D452" s="16" t="s">
        <v>771</v>
      </c>
      <c r="E452" s="16"/>
      <c r="F452" s="15" t="s">
        <v>276</v>
      </c>
      <c r="G452" s="16" t="str">
        <f t="shared" ref="G452:G515" si="7">G$1&amp;IF(ISBLANK(A452),"null","'"&amp;A452&amp;"'")&amp;","&amp;IF(ISBLANK(B452),"null","'"&amp;B452&amp;"'")&amp;","&amp;IF(ISBLANK(C452),"null","'"&amp;C452&amp;"'")&amp;","&amp;IF(ISBLANK(D452),"null","'"&amp;D452&amp;"'")&amp;","&amp;IF(ISBLANK(E452),"null","'"&amp;E452&amp;"'")&amp;","&amp;IF(ISBLANK(F452),"null","'"&amp;F452&amp;"'")&amp;H$1</f>
        <v>insert into NatPrefix (prefix, partnerOID, orgID, instanceID, nodeID, prefixType) values('08','PAR-0042','ORG-DTL','INS-DTL-IOS',null,'ANS');</v>
      </c>
    </row>
    <row r="453" spans="1:7">
      <c r="A453" s="7" t="s">
        <v>30578</v>
      </c>
      <c r="B453" s="16" t="s">
        <v>224</v>
      </c>
      <c r="C453" s="16" t="s">
        <v>769</v>
      </c>
      <c r="D453" s="16" t="s">
        <v>771</v>
      </c>
      <c r="E453" s="16"/>
      <c r="F453" s="15" t="s">
        <v>276</v>
      </c>
      <c r="G453" s="16" t="str">
        <f t="shared" si="7"/>
        <v>insert into NatPrefix (prefix, partnerOID, orgID, instanceID, nodeID, prefixType) values('09','PAR-0042','ORG-DTL','INS-DTL-IOS',null,'ANS');</v>
      </c>
    </row>
    <row r="454" spans="1:7">
      <c r="A454" s="7" t="s">
        <v>30593</v>
      </c>
      <c r="B454" s="16" t="s">
        <v>30528</v>
      </c>
      <c r="C454" s="16" t="s">
        <v>769</v>
      </c>
      <c r="D454" s="16" t="s">
        <v>771</v>
      </c>
      <c r="E454" s="16"/>
      <c r="F454" s="15" t="s">
        <v>276</v>
      </c>
      <c r="G454" s="16" t="str">
        <f t="shared" si="7"/>
        <v>insert into NatPrefix (prefix, partnerOID, orgID, instanceID, nodeID, prefixType) values('9610','PAR-0082','ORG-DTL','INS-DTL-IOS',null,'ANS');</v>
      </c>
    </row>
    <row r="455" spans="1:7">
      <c r="A455" s="7" t="s">
        <v>30594</v>
      </c>
      <c r="B455" s="16" t="s">
        <v>30528</v>
      </c>
      <c r="C455" s="16" t="s">
        <v>769</v>
      </c>
      <c r="D455" s="16" t="s">
        <v>771</v>
      </c>
      <c r="E455" s="16"/>
      <c r="F455" s="15" t="s">
        <v>276</v>
      </c>
      <c r="G455" s="16" t="str">
        <f t="shared" si="7"/>
        <v>insert into NatPrefix (prefix, partnerOID, orgID, instanceID, nodeID, prefixType) values('8809610','PAR-0082','ORG-DTL','INS-DTL-IOS',null,'ANS');</v>
      </c>
    </row>
    <row r="456" spans="1:7">
      <c r="A456" s="7" t="s">
        <v>30595</v>
      </c>
      <c r="B456" s="16" t="s">
        <v>30528</v>
      </c>
      <c r="C456" s="16" t="s">
        <v>769</v>
      </c>
      <c r="D456" s="16" t="s">
        <v>771</v>
      </c>
      <c r="E456" s="16"/>
      <c r="F456" s="15" t="s">
        <v>276</v>
      </c>
      <c r="G456" s="16" t="str">
        <f t="shared" si="7"/>
        <v>insert into NatPrefix (prefix, partnerOID, orgID, instanceID, nodeID, prefixType) values('09610','PAR-0082','ORG-DTL','INS-DTL-IOS',null,'ANS');</v>
      </c>
    </row>
    <row r="457" spans="1:7">
      <c r="A457" s="7" t="s">
        <v>30596</v>
      </c>
      <c r="B457" s="16" t="s">
        <v>30528</v>
      </c>
      <c r="C457" s="16" t="s">
        <v>769</v>
      </c>
      <c r="D457" s="16" t="s">
        <v>771</v>
      </c>
      <c r="E457" s="16"/>
      <c r="F457" s="15" t="s">
        <v>276</v>
      </c>
      <c r="G457" s="16" t="str">
        <f t="shared" si="7"/>
        <v>insert into NatPrefix (prefix, partnerOID, orgID, instanceID, nodeID, prefixType) values('+8809610','PAR-0082','ORG-DTL','INS-DTL-IOS',null,'ANS');</v>
      </c>
    </row>
    <row r="458" spans="1:7">
      <c r="A458" s="7" t="s">
        <v>30597</v>
      </c>
      <c r="B458" s="16" t="s">
        <v>30528</v>
      </c>
      <c r="C458" s="16" t="s">
        <v>769</v>
      </c>
      <c r="D458" s="16" t="s">
        <v>771</v>
      </c>
      <c r="E458" s="16"/>
      <c r="F458" s="15" t="s">
        <v>276</v>
      </c>
      <c r="G458" s="16" t="str">
        <f t="shared" si="7"/>
        <v>insert into NatPrefix (prefix, partnerOID, orgID, instanceID, nodeID, prefixType) values('008809610','PAR-0082','ORG-DTL','INS-DTL-IOS',null,'ANS');</v>
      </c>
    </row>
    <row r="459" spans="1:7">
      <c r="A459" s="7" t="s">
        <v>30598</v>
      </c>
      <c r="B459" s="16" t="s">
        <v>30530</v>
      </c>
      <c r="C459" s="16" t="s">
        <v>769</v>
      </c>
      <c r="D459" s="16" t="s">
        <v>771</v>
      </c>
      <c r="E459" s="16"/>
      <c r="F459" s="15" t="s">
        <v>276</v>
      </c>
      <c r="G459" s="16" t="str">
        <f t="shared" si="7"/>
        <v>insert into NatPrefix (prefix, partnerOID, orgID, instanceID, nodeID, prefixType) values('9606','PAR-0083','ORG-DTL','INS-DTL-IOS',null,'ANS');</v>
      </c>
    </row>
    <row r="460" spans="1:7">
      <c r="A460" s="7" t="s">
        <v>30599</v>
      </c>
      <c r="B460" s="16" t="s">
        <v>30530</v>
      </c>
      <c r="C460" s="16" t="s">
        <v>769</v>
      </c>
      <c r="D460" s="16" t="s">
        <v>771</v>
      </c>
      <c r="E460" s="16"/>
      <c r="F460" s="15" t="s">
        <v>276</v>
      </c>
      <c r="G460" s="16" t="str">
        <f t="shared" si="7"/>
        <v>insert into NatPrefix (prefix, partnerOID, orgID, instanceID, nodeID, prefixType) values('8809606','PAR-0083','ORG-DTL','INS-DTL-IOS',null,'ANS');</v>
      </c>
    </row>
    <row r="461" spans="1:7">
      <c r="A461" s="7" t="s">
        <v>30600</v>
      </c>
      <c r="B461" s="16" t="s">
        <v>30530</v>
      </c>
      <c r="C461" s="16" t="s">
        <v>769</v>
      </c>
      <c r="D461" s="16" t="s">
        <v>771</v>
      </c>
      <c r="E461" s="16"/>
      <c r="F461" s="15" t="s">
        <v>276</v>
      </c>
      <c r="G461" s="16" t="str">
        <f t="shared" si="7"/>
        <v>insert into NatPrefix (prefix, partnerOID, orgID, instanceID, nodeID, prefixType) values('09606','PAR-0083','ORG-DTL','INS-DTL-IOS',null,'ANS');</v>
      </c>
    </row>
    <row r="462" spans="1:7">
      <c r="A462" s="7" t="s">
        <v>30601</v>
      </c>
      <c r="B462" s="16" t="s">
        <v>30530</v>
      </c>
      <c r="C462" s="16" t="s">
        <v>769</v>
      </c>
      <c r="D462" s="16" t="s">
        <v>771</v>
      </c>
      <c r="E462" s="16"/>
      <c r="F462" s="15" t="s">
        <v>276</v>
      </c>
      <c r="G462" s="16" t="str">
        <f t="shared" si="7"/>
        <v>insert into NatPrefix (prefix, partnerOID, orgID, instanceID, nodeID, prefixType) values('+8809606','PAR-0083','ORG-DTL','INS-DTL-IOS',null,'ANS');</v>
      </c>
    </row>
    <row r="463" spans="1:7">
      <c r="A463" s="7" t="s">
        <v>30602</v>
      </c>
      <c r="B463" s="16" t="s">
        <v>30530</v>
      </c>
      <c r="C463" s="16" t="s">
        <v>769</v>
      </c>
      <c r="D463" s="16" t="s">
        <v>771</v>
      </c>
      <c r="E463" s="16"/>
      <c r="F463" s="15" t="s">
        <v>276</v>
      </c>
      <c r="G463" s="16" t="str">
        <f t="shared" si="7"/>
        <v>insert into NatPrefix (prefix, partnerOID, orgID, instanceID, nodeID, prefixType) values('009606','PAR-0083','ORG-DTL','INS-DTL-IOS',null,'ANS');</v>
      </c>
    </row>
    <row r="464" spans="1:7">
      <c r="A464" s="7" t="s">
        <v>30603</v>
      </c>
      <c r="B464" s="16" t="s">
        <v>30531</v>
      </c>
      <c r="C464" s="16" t="s">
        <v>769</v>
      </c>
      <c r="D464" s="16" t="s">
        <v>771</v>
      </c>
      <c r="E464" s="16"/>
      <c r="F464" s="15" t="s">
        <v>276</v>
      </c>
      <c r="G464" s="16" t="str">
        <f t="shared" si="7"/>
        <v>insert into NatPrefix (prefix, partnerOID, orgID, instanceID, nodeID, prefixType) values('09602','PAR-0084','ORG-DTL','INS-DTL-IOS',null,'ANS');</v>
      </c>
    </row>
    <row r="465" spans="1:7">
      <c r="A465" s="7" t="s">
        <v>30604</v>
      </c>
      <c r="B465" s="16" t="s">
        <v>30531</v>
      </c>
      <c r="C465" s="16" t="s">
        <v>769</v>
      </c>
      <c r="D465" s="16" t="s">
        <v>771</v>
      </c>
      <c r="E465" s="16"/>
      <c r="F465" s="15" t="s">
        <v>276</v>
      </c>
      <c r="G465" s="16" t="str">
        <f t="shared" si="7"/>
        <v>insert into NatPrefix (prefix, partnerOID, orgID, instanceID, nodeID, prefixType) values('009602','PAR-0084','ORG-DTL','INS-DTL-IOS',null,'ANS');</v>
      </c>
    </row>
    <row r="466" spans="1:7">
      <c r="A466" s="7" t="s">
        <v>30605</v>
      </c>
      <c r="B466" s="16" t="s">
        <v>30531</v>
      </c>
      <c r="C466" s="16" t="s">
        <v>769</v>
      </c>
      <c r="D466" s="16" t="s">
        <v>771</v>
      </c>
      <c r="E466" s="16"/>
      <c r="F466" s="15" t="s">
        <v>276</v>
      </c>
      <c r="G466" s="16" t="str">
        <f t="shared" si="7"/>
        <v>insert into NatPrefix (prefix, partnerOID, orgID, instanceID, nodeID, prefixType) values('8809602','PAR-0084','ORG-DTL','INS-DTL-IOS',null,'ANS');</v>
      </c>
    </row>
    <row r="467" spans="1:7">
      <c r="A467" s="7" t="s">
        <v>30606</v>
      </c>
      <c r="B467" s="16" t="s">
        <v>30531</v>
      </c>
      <c r="C467" s="16" t="s">
        <v>769</v>
      </c>
      <c r="D467" s="16" t="s">
        <v>771</v>
      </c>
      <c r="E467" s="16"/>
      <c r="F467" s="15" t="s">
        <v>276</v>
      </c>
      <c r="G467" s="16" t="str">
        <f t="shared" si="7"/>
        <v>insert into NatPrefix (prefix, partnerOID, orgID, instanceID, nodeID, prefixType) values('+009602','PAR-0084','ORG-DTL','INS-DTL-IOS',null,'ANS');</v>
      </c>
    </row>
    <row r="468" spans="1:7">
      <c r="A468" s="7" t="s">
        <v>30607</v>
      </c>
      <c r="B468" s="16" t="s">
        <v>30531</v>
      </c>
      <c r="C468" s="16" t="s">
        <v>769</v>
      </c>
      <c r="D468" s="16" t="s">
        <v>771</v>
      </c>
      <c r="E468" s="16"/>
      <c r="F468" s="15" t="s">
        <v>276</v>
      </c>
      <c r="G468" s="16" t="str">
        <f t="shared" si="7"/>
        <v>insert into NatPrefix (prefix, partnerOID, orgID, instanceID, nodeID, prefixType) values('+09602','PAR-0084','ORG-DTL','INS-DTL-IOS',null,'ANS');</v>
      </c>
    </row>
    <row r="469" spans="1:7">
      <c r="A469" s="7" t="s">
        <v>12466</v>
      </c>
      <c r="B469" s="16" t="s">
        <v>30532</v>
      </c>
      <c r="C469" s="16" t="s">
        <v>769</v>
      </c>
      <c r="D469" s="16" t="s">
        <v>771</v>
      </c>
      <c r="E469" s="16"/>
      <c r="F469" s="15" t="s">
        <v>276</v>
      </c>
      <c r="G469" s="16" t="str">
        <f t="shared" si="7"/>
        <v>insert into NatPrefix (prefix, partnerOID, orgID, instanceID, nodeID, prefixType) values('9666','PAR-0085','ORG-DTL','INS-DTL-IOS',null,'ANS');</v>
      </c>
    </row>
    <row r="470" spans="1:7">
      <c r="A470" s="7" t="s">
        <v>30608</v>
      </c>
      <c r="B470" s="16" t="s">
        <v>30532</v>
      </c>
      <c r="C470" s="16" t="s">
        <v>769</v>
      </c>
      <c r="D470" s="16" t="s">
        <v>771</v>
      </c>
      <c r="E470" s="16"/>
      <c r="F470" s="15" t="s">
        <v>276</v>
      </c>
      <c r="G470" s="16" t="str">
        <f t="shared" si="7"/>
        <v>insert into NatPrefix (prefix, partnerOID, orgID, instanceID, nodeID, prefixType) values('8809666','PAR-0085','ORG-DTL','INS-DTL-IOS',null,'ANS');</v>
      </c>
    </row>
    <row r="471" spans="1:7">
      <c r="A471" s="7" t="s">
        <v>30609</v>
      </c>
      <c r="B471" s="16" t="s">
        <v>30532</v>
      </c>
      <c r="C471" s="16" t="s">
        <v>769</v>
      </c>
      <c r="D471" s="16" t="s">
        <v>771</v>
      </c>
      <c r="E471" s="16"/>
      <c r="F471" s="15" t="s">
        <v>276</v>
      </c>
      <c r="G471" s="16" t="str">
        <f t="shared" si="7"/>
        <v>insert into NatPrefix (prefix, partnerOID, orgID, instanceID, nodeID, prefixType) values('09666','PAR-0085','ORG-DTL','INS-DTL-IOS',null,'ANS');</v>
      </c>
    </row>
    <row r="472" spans="1:7">
      <c r="A472" s="7" t="s">
        <v>30610</v>
      </c>
      <c r="B472" s="16" t="s">
        <v>30532</v>
      </c>
      <c r="C472" s="16" t="s">
        <v>769</v>
      </c>
      <c r="D472" s="16" t="s">
        <v>771</v>
      </c>
      <c r="E472" s="16"/>
      <c r="F472" s="15" t="s">
        <v>276</v>
      </c>
      <c r="G472" s="16" t="str">
        <f t="shared" si="7"/>
        <v>insert into NatPrefix (prefix, partnerOID, orgID, instanceID, nodeID, prefixType) values('+8809666','PAR-0085','ORG-DTL','INS-DTL-IOS',null,'ANS');</v>
      </c>
    </row>
    <row r="473" spans="1:7">
      <c r="A473" s="7" t="s">
        <v>30611</v>
      </c>
      <c r="B473" s="16" t="s">
        <v>30532</v>
      </c>
      <c r="C473" s="16" t="s">
        <v>769</v>
      </c>
      <c r="D473" s="16" t="s">
        <v>771</v>
      </c>
      <c r="E473" s="16"/>
      <c r="F473" s="15" t="s">
        <v>276</v>
      </c>
      <c r="G473" s="16" t="str">
        <f t="shared" si="7"/>
        <v>insert into NatPrefix (prefix, partnerOID, orgID, instanceID, nodeID, prefixType) values('009666','PAR-0085','ORG-DTL','INS-DTL-IOS',null,'ANS');</v>
      </c>
    </row>
    <row r="474" spans="1:7">
      <c r="A474" s="7" t="s">
        <v>9517</v>
      </c>
      <c r="B474" s="16" t="s">
        <v>30533</v>
      </c>
      <c r="C474" s="16" t="s">
        <v>769</v>
      </c>
      <c r="D474" s="16" t="s">
        <v>771</v>
      </c>
      <c r="E474" s="16"/>
      <c r="F474" s="15" t="s">
        <v>276</v>
      </c>
      <c r="G474" s="16" t="str">
        <f t="shared" si="7"/>
        <v>insert into NatPrefix (prefix, partnerOID, orgID, instanceID, nodeID, prefixType) values('9609','PAR-0086','ORG-DTL','INS-DTL-IOS',null,'ANS');</v>
      </c>
    </row>
    <row r="475" spans="1:7">
      <c r="A475" s="7" t="s">
        <v>30612</v>
      </c>
      <c r="B475" s="16" t="s">
        <v>30533</v>
      </c>
      <c r="C475" s="16" t="s">
        <v>769</v>
      </c>
      <c r="D475" s="16" t="s">
        <v>771</v>
      </c>
      <c r="E475" s="16"/>
      <c r="F475" s="15" t="s">
        <v>276</v>
      </c>
      <c r="G475" s="16" t="str">
        <f t="shared" si="7"/>
        <v>insert into NatPrefix (prefix, partnerOID, orgID, instanceID, nodeID, prefixType) values('8809609','PAR-0086','ORG-DTL','INS-DTL-IOS',null,'ANS');</v>
      </c>
    </row>
    <row r="476" spans="1:7">
      <c r="A476" s="7" t="s">
        <v>30613</v>
      </c>
      <c r="B476" s="16" t="s">
        <v>30533</v>
      </c>
      <c r="C476" s="16" t="s">
        <v>769</v>
      </c>
      <c r="D476" s="16" t="s">
        <v>771</v>
      </c>
      <c r="E476" s="16"/>
      <c r="F476" s="15" t="s">
        <v>276</v>
      </c>
      <c r="G476" s="16" t="str">
        <f t="shared" si="7"/>
        <v>insert into NatPrefix (prefix, partnerOID, orgID, instanceID, nodeID, prefixType) values('09609','PAR-0086','ORG-DTL','INS-DTL-IOS',null,'ANS');</v>
      </c>
    </row>
    <row r="477" spans="1:7">
      <c r="A477" s="7" t="s">
        <v>30614</v>
      </c>
      <c r="B477" s="16" t="s">
        <v>30533</v>
      </c>
      <c r="C477" s="16" t="s">
        <v>769</v>
      </c>
      <c r="D477" s="16" t="s">
        <v>771</v>
      </c>
      <c r="E477" s="16"/>
      <c r="F477" s="15" t="s">
        <v>276</v>
      </c>
      <c r="G477" s="16" t="str">
        <f t="shared" si="7"/>
        <v>insert into NatPrefix (prefix, partnerOID, orgID, instanceID, nodeID, prefixType) values('+8809609','PAR-0086','ORG-DTL','INS-DTL-IOS',null,'ANS');</v>
      </c>
    </row>
    <row r="478" spans="1:7">
      <c r="A478" s="7" t="s">
        <v>30615</v>
      </c>
      <c r="B478" s="16" t="s">
        <v>30533</v>
      </c>
      <c r="C478" s="16" t="s">
        <v>769</v>
      </c>
      <c r="D478" s="16" t="s">
        <v>771</v>
      </c>
      <c r="E478" s="16"/>
      <c r="F478" s="15" t="s">
        <v>276</v>
      </c>
      <c r="G478" s="16" t="str">
        <f t="shared" si="7"/>
        <v>insert into NatPrefix (prefix, partnerOID, orgID, instanceID, nodeID, prefixType) values('008809609','PAR-0086','ORG-DTL','INS-DTL-IOS',null,'ANS');</v>
      </c>
    </row>
    <row r="479" spans="1:7">
      <c r="A479" s="7" t="s">
        <v>30616</v>
      </c>
      <c r="B479" s="16" t="s">
        <v>30549</v>
      </c>
      <c r="C479" s="16" t="s">
        <v>769</v>
      </c>
      <c r="D479" s="16" t="s">
        <v>771</v>
      </c>
      <c r="E479" s="16"/>
      <c r="F479" s="15" t="s">
        <v>276</v>
      </c>
      <c r="G479" s="16" t="str">
        <f t="shared" si="7"/>
        <v>insert into NatPrefix (prefix, partnerOID, orgID, instanceID, nodeID, prefixType) values('8809601','PAR-0087','ORG-DTL','INS-DTL-IOS',null,'ANS');</v>
      </c>
    </row>
    <row r="480" spans="1:7">
      <c r="A480" s="7" t="s">
        <v>30617</v>
      </c>
      <c r="B480" s="16" t="s">
        <v>30549</v>
      </c>
      <c r="C480" s="16" t="s">
        <v>769</v>
      </c>
      <c r="D480" s="16" t="s">
        <v>771</v>
      </c>
      <c r="E480" s="16"/>
      <c r="F480" s="15" t="s">
        <v>276</v>
      </c>
      <c r="G480" s="16" t="str">
        <f t="shared" si="7"/>
        <v>insert into NatPrefix (prefix, partnerOID, orgID, instanceID, nodeID, prefixType) values('09601','PAR-0087','ORG-DTL','INS-DTL-IOS',null,'ANS');</v>
      </c>
    </row>
    <row r="481" spans="1:7">
      <c r="A481" s="7" t="s">
        <v>30618</v>
      </c>
      <c r="B481" s="16" t="s">
        <v>30549</v>
      </c>
      <c r="C481" s="16" t="s">
        <v>769</v>
      </c>
      <c r="D481" s="16" t="s">
        <v>771</v>
      </c>
      <c r="E481" s="16"/>
      <c r="F481" s="15" t="s">
        <v>276</v>
      </c>
      <c r="G481" s="16" t="str">
        <f t="shared" si="7"/>
        <v>insert into NatPrefix (prefix, partnerOID, orgID, instanceID, nodeID, prefixType) values('9601','PAR-0087','ORG-DTL','INS-DTL-IOS',null,'ANS');</v>
      </c>
    </row>
    <row r="482" spans="1:7">
      <c r="A482" s="7" t="s">
        <v>30619</v>
      </c>
      <c r="B482" s="16" t="s">
        <v>30549</v>
      </c>
      <c r="C482" s="16" t="s">
        <v>769</v>
      </c>
      <c r="D482" s="16" t="s">
        <v>771</v>
      </c>
      <c r="E482" s="16"/>
      <c r="F482" s="15" t="s">
        <v>276</v>
      </c>
      <c r="G482" s="16" t="str">
        <f t="shared" si="7"/>
        <v>insert into NatPrefix (prefix, partnerOID, orgID, instanceID, nodeID, prefixType) values('009601','PAR-0087','ORG-DTL','INS-DTL-IOS',null,'ANS');</v>
      </c>
    </row>
    <row r="483" spans="1:7">
      <c r="A483" s="7" t="s">
        <v>30620</v>
      </c>
      <c r="B483" s="16" t="s">
        <v>30549</v>
      </c>
      <c r="C483" s="16" t="s">
        <v>769</v>
      </c>
      <c r="D483" s="16" t="s">
        <v>771</v>
      </c>
      <c r="E483" s="16"/>
      <c r="F483" s="15" t="s">
        <v>276</v>
      </c>
      <c r="G483" s="16" t="str">
        <f t="shared" si="7"/>
        <v>insert into NatPrefix (prefix, partnerOID, orgID, instanceID, nodeID, prefixType) values('+9601','PAR-0087','ORG-DTL','INS-DTL-IOS',null,'ANS');</v>
      </c>
    </row>
    <row r="484" spans="1:7">
      <c r="A484" s="7" t="s">
        <v>9174</v>
      </c>
      <c r="B484" s="16" t="s">
        <v>30550</v>
      </c>
      <c r="C484" s="16" t="s">
        <v>769</v>
      </c>
      <c r="D484" s="16" t="s">
        <v>771</v>
      </c>
      <c r="E484" s="16"/>
      <c r="F484" s="15" t="s">
        <v>276</v>
      </c>
      <c r="G484" s="16" t="str">
        <f t="shared" si="7"/>
        <v>insert into NatPrefix (prefix, partnerOID, orgID, instanceID, nodeID, prefixType) values('9611','PAR-0088','ORG-DTL','INS-DTL-IOS',null,'ANS');</v>
      </c>
    </row>
    <row r="485" spans="1:7">
      <c r="A485" s="7" t="s">
        <v>30624</v>
      </c>
      <c r="B485" s="16" t="s">
        <v>30550</v>
      </c>
      <c r="C485" s="16" t="s">
        <v>769</v>
      </c>
      <c r="D485" s="16" t="s">
        <v>771</v>
      </c>
      <c r="E485" s="16"/>
      <c r="F485" s="15" t="s">
        <v>276</v>
      </c>
      <c r="G485" s="16" t="str">
        <f t="shared" si="7"/>
        <v>insert into NatPrefix (prefix, partnerOID, orgID, instanceID, nodeID, prefixType) values('8809611','PAR-0088','ORG-DTL','INS-DTL-IOS',null,'ANS');</v>
      </c>
    </row>
    <row r="486" spans="1:7">
      <c r="A486" s="7" t="s">
        <v>30621</v>
      </c>
      <c r="B486" s="16" t="s">
        <v>30550</v>
      </c>
      <c r="C486" s="16" t="s">
        <v>769</v>
      </c>
      <c r="D486" s="16" t="s">
        <v>771</v>
      </c>
      <c r="E486" s="16"/>
      <c r="F486" s="15" t="s">
        <v>276</v>
      </c>
      <c r="G486" s="16" t="str">
        <f t="shared" si="7"/>
        <v>insert into NatPrefix (prefix, partnerOID, orgID, instanceID, nodeID, prefixType) values('09611','PAR-0088','ORG-DTL','INS-DTL-IOS',null,'ANS');</v>
      </c>
    </row>
    <row r="487" spans="1:7">
      <c r="A487" s="7" t="s">
        <v>30622</v>
      </c>
      <c r="B487" s="16" t="s">
        <v>30550</v>
      </c>
      <c r="C487" s="16" t="s">
        <v>769</v>
      </c>
      <c r="D487" s="16" t="s">
        <v>771</v>
      </c>
      <c r="E487" s="16"/>
      <c r="F487" s="15" t="s">
        <v>276</v>
      </c>
      <c r="G487" s="16" t="str">
        <f t="shared" si="7"/>
        <v>insert into NatPrefix (prefix, partnerOID, orgID, instanceID, nodeID, prefixType) values('+8809611','PAR-0088','ORG-DTL','INS-DTL-IOS',null,'ANS');</v>
      </c>
    </row>
    <row r="488" spans="1:7">
      <c r="A488" s="7" t="s">
        <v>30623</v>
      </c>
      <c r="B488" s="16" t="s">
        <v>30550</v>
      </c>
      <c r="C488" s="16" t="s">
        <v>769</v>
      </c>
      <c r="D488" s="16" t="s">
        <v>771</v>
      </c>
      <c r="E488" s="16"/>
      <c r="F488" s="15" t="s">
        <v>276</v>
      </c>
      <c r="G488" s="16" t="str">
        <f t="shared" si="7"/>
        <v>insert into NatPrefix (prefix, partnerOID, orgID, instanceID, nodeID, prefixType) values('008809611','PAR-0088','ORG-DTL','INS-DTL-IOS',null,'ANS');</v>
      </c>
    </row>
    <row r="489" spans="1:7">
      <c r="A489" s="7" t="s">
        <v>30625</v>
      </c>
      <c r="B489" s="16" t="s">
        <v>30551</v>
      </c>
      <c r="C489" s="16" t="s">
        <v>769</v>
      </c>
      <c r="D489" s="16" t="s">
        <v>771</v>
      </c>
      <c r="E489" s="16"/>
      <c r="F489" s="15" t="s">
        <v>276</v>
      </c>
      <c r="G489" s="16" t="str">
        <f t="shared" si="7"/>
        <v>insert into NatPrefix (prefix, partnerOID, orgID, instanceID, nodeID, prefixType) values('9604','PAR-0089','ORG-DTL','INS-DTL-IOS',null,'ANS');</v>
      </c>
    </row>
    <row r="490" spans="1:7">
      <c r="A490" s="7" t="s">
        <v>30626</v>
      </c>
      <c r="B490" s="16" t="s">
        <v>30551</v>
      </c>
      <c r="C490" s="16" t="s">
        <v>769</v>
      </c>
      <c r="D490" s="16" t="s">
        <v>771</v>
      </c>
      <c r="E490" s="16"/>
      <c r="F490" s="15" t="s">
        <v>276</v>
      </c>
      <c r="G490" s="16" t="str">
        <f t="shared" si="7"/>
        <v>insert into NatPrefix (prefix, partnerOID, orgID, instanceID, nodeID, prefixType) values('8809604','PAR-0089','ORG-DTL','INS-DTL-IOS',null,'ANS');</v>
      </c>
    </row>
    <row r="491" spans="1:7">
      <c r="A491" s="7" t="s">
        <v>30627</v>
      </c>
      <c r="B491" s="16" t="s">
        <v>30551</v>
      </c>
      <c r="C491" s="16" t="s">
        <v>769</v>
      </c>
      <c r="D491" s="16" t="s">
        <v>771</v>
      </c>
      <c r="E491" s="16"/>
      <c r="F491" s="15" t="s">
        <v>276</v>
      </c>
      <c r="G491" s="16" t="str">
        <f t="shared" si="7"/>
        <v>insert into NatPrefix (prefix, partnerOID, orgID, instanceID, nodeID, prefixType) values('09604','PAR-0089','ORG-DTL','INS-DTL-IOS',null,'ANS');</v>
      </c>
    </row>
    <row r="492" spans="1:7">
      <c r="A492" s="7" t="s">
        <v>30628</v>
      </c>
      <c r="B492" s="16" t="s">
        <v>30551</v>
      </c>
      <c r="C492" s="16" t="s">
        <v>769</v>
      </c>
      <c r="D492" s="16" t="s">
        <v>771</v>
      </c>
      <c r="E492" s="16"/>
      <c r="F492" s="15" t="s">
        <v>276</v>
      </c>
      <c r="G492" s="16" t="str">
        <f t="shared" si="7"/>
        <v>insert into NatPrefix (prefix, partnerOID, orgID, instanceID, nodeID, prefixType) values('+8809604','PAR-0089','ORG-DTL','INS-DTL-IOS',null,'ANS');</v>
      </c>
    </row>
    <row r="493" spans="1:7">
      <c r="A493" s="7" t="s">
        <v>30629</v>
      </c>
      <c r="B493" s="16" t="s">
        <v>30551</v>
      </c>
      <c r="C493" s="16" t="s">
        <v>769</v>
      </c>
      <c r="D493" s="16" t="s">
        <v>771</v>
      </c>
      <c r="E493" s="16"/>
      <c r="F493" s="15" t="s">
        <v>276</v>
      </c>
      <c r="G493" s="16" t="str">
        <f t="shared" si="7"/>
        <v>insert into NatPrefix (prefix, partnerOID, orgID, instanceID, nodeID, prefixType) values('009604','PAR-0089','ORG-DTL','INS-DTL-IOS',null,'ANS');</v>
      </c>
    </row>
    <row r="494" spans="1:7">
      <c r="A494" s="7" t="s">
        <v>9197</v>
      </c>
      <c r="B494" s="16" t="s">
        <v>30552</v>
      </c>
      <c r="C494" s="16" t="s">
        <v>769</v>
      </c>
      <c r="D494" s="16" t="s">
        <v>771</v>
      </c>
      <c r="E494" s="16"/>
      <c r="F494" s="15" t="s">
        <v>276</v>
      </c>
      <c r="G494" s="16" t="str">
        <f t="shared" si="7"/>
        <v>insert into NatPrefix (prefix, partnerOID, orgID, instanceID, nodeID, prefixType) values('9613','PAR-0090','ORG-DTL','INS-DTL-IOS',null,'ANS');</v>
      </c>
    </row>
    <row r="495" spans="1:7">
      <c r="A495" s="7" t="s">
        <v>30630</v>
      </c>
      <c r="B495" s="16" t="s">
        <v>30552</v>
      </c>
      <c r="C495" s="16" t="s">
        <v>769</v>
      </c>
      <c r="D495" s="16" t="s">
        <v>771</v>
      </c>
      <c r="E495" s="16"/>
      <c r="F495" s="15" t="s">
        <v>276</v>
      </c>
      <c r="G495" s="16" t="str">
        <f t="shared" si="7"/>
        <v>insert into NatPrefix (prefix, partnerOID, orgID, instanceID, nodeID, prefixType) values('8809613','PAR-0090','ORG-DTL','INS-DTL-IOS',null,'ANS');</v>
      </c>
    </row>
    <row r="496" spans="1:7">
      <c r="A496" s="7" t="s">
        <v>30631</v>
      </c>
      <c r="B496" s="16" t="s">
        <v>30552</v>
      </c>
      <c r="C496" s="16" t="s">
        <v>769</v>
      </c>
      <c r="D496" s="16" t="s">
        <v>771</v>
      </c>
      <c r="E496" s="16"/>
      <c r="F496" s="15" t="s">
        <v>276</v>
      </c>
      <c r="G496" s="16" t="str">
        <f t="shared" si="7"/>
        <v>insert into NatPrefix (prefix, partnerOID, orgID, instanceID, nodeID, prefixType) values('09613','PAR-0090','ORG-DTL','INS-DTL-IOS',null,'ANS');</v>
      </c>
    </row>
    <row r="497" spans="1:7">
      <c r="A497" s="7" t="s">
        <v>30632</v>
      </c>
      <c r="B497" s="16" t="s">
        <v>30552</v>
      </c>
      <c r="C497" s="16" t="s">
        <v>769</v>
      </c>
      <c r="D497" s="16" t="s">
        <v>771</v>
      </c>
      <c r="E497" s="16"/>
      <c r="F497" s="15" t="s">
        <v>276</v>
      </c>
      <c r="G497" s="16" t="str">
        <f t="shared" si="7"/>
        <v>insert into NatPrefix (prefix, partnerOID, orgID, instanceID, nodeID, prefixType) values('+8809613','PAR-0090','ORG-DTL','INS-DTL-IOS',null,'ANS');</v>
      </c>
    </row>
    <row r="498" spans="1:7">
      <c r="A498" s="7" t="s">
        <v>30633</v>
      </c>
      <c r="B498" s="16" t="s">
        <v>30552</v>
      </c>
      <c r="C498" s="16" t="s">
        <v>769</v>
      </c>
      <c r="D498" s="16" t="s">
        <v>771</v>
      </c>
      <c r="E498" s="16"/>
      <c r="F498" s="15" t="s">
        <v>276</v>
      </c>
      <c r="G498" s="16" t="str">
        <f t="shared" si="7"/>
        <v>insert into NatPrefix (prefix, partnerOID, orgID, instanceID, nodeID, prefixType) values('009613','PAR-0090','ORG-DTL','INS-DTL-IOS',null,'ANS');</v>
      </c>
    </row>
    <row r="499" spans="1:7">
      <c r="A499" s="7" t="s">
        <v>30634</v>
      </c>
      <c r="B499" s="16" t="s">
        <v>30553</v>
      </c>
      <c r="C499" s="16" t="s">
        <v>769</v>
      </c>
      <c r="D499" s="16" t="s">
        <v>771</v>
      </c>
      <c r="E499" s="16"/>
      <c r="F499" s="15" t="s">
        <v>276</v>
      </c>
      <c r="G499" s="16" t="str">
        <f t="shared" si="7"/>
        <v>insert into NatPrefix (prefix, partnerOID, orgID, instanceID, nodeID, prefixType) values('9633','PAR-0091','ORG-DTL','INS-DTL-IOS',null,'ANS');</v>
      </c>
    </row>
    <row r="500" spans="1:7">
      <c r="A500" s="7" t="s">
        <v>30635</v>
      </c>
      <c r="B500" s="16" t="s">
        <v>30553</v>
      </c>
      <c r="C500" s="16" t="s">
        <v>769</v>
      </c>
      <c r="D500" s="16" t="s">
        <v>771</v>
      </c>
      <c r="E500" s="16"/>
      <c r="F500" s="15" t="s">
        <v>276</v>
      </c>
      <c r="G500" s="16" t="str">
        <f t="shared" si="7"/>
        <v>insert into NatPrefix (prefix, partnerOID, orgID, instanceID, nodeID, prefixType) values('8809633','PAR-0091','ORG-DTL','INS-DTL-IOS',null,'ANS');</v>
      </c>
    </row>
    <row r="501" spans="1:7">
      <c r="A501" s="7" t="s">
        <v>30636</v>
      </c>
      <c r="B501" s="16" t="s">
        <v>30553</v>
      </c>
      <c r="C501" s="16" t="s">
        <v>769</v>
      </c>
      <c r="D501" s="16" t="s">
        <v>771</v>
      </c>
      <c r="E501" s="16"/>
      <c r="F501" s="15" t="s">
        <v>276</v>
      </c>
      <c r="G501" s="16" t="str">
        <f t="shared" si="7"/>
        <v>insert into NatPrefix (prefix, partnerOID, orgID, instanceID, nodeID, prefixType) values('09633','PAR-0091','ORG-DTL','INS-DTL-IOS',null,'ANS');</v>
      </c>
    </row>
    <row r="502" spans="1:7">
      <c r="A502" s="7" t="s">
        <v>30637</v>
      </c>
      <c r="B502" s="16" t="s">
        <v>30553</v>
      </c>
      <c r="C502" s="16" t="s">
        <v>769</v>
      </c>
      <c r="D502" s="16" t="s">
        <v>771</v>
      </c>
      <c r="E502" s="16"/>
      <c r="F502" s="15" t="s">
        <v>276</v>
      </c>
      <c r="G502" s="16" t="str">
        <f t="shared" si="7"/>
        <v>insert into NatPrefix (prefix, partnerOID, orgID, instanceID, nodeID, prefixType) values('+8809633','PAR-0091','ORG-DTL','INS-DTL-IOS',null,'ANS');</v>
      </c>
    </row>
    <row r="503" spans="1:7">
      <c r="A503" s="7" t="s">
        <v>30638</v>
      </c>
      <c r="B503" s="16" t="s">
        <v>30553</v>
      </c>
      <c r="C503" s="16" t="s">
        <v>769</v>
      </c>
      <c r="D503" s="16" t="s">
        <v>771</v>
      </c>
      <c r="E503" s="16"/>
      <c r="F503" s="15" t="s">
        <v>276</v>
      </c>
      <c r="G503" s="16" t="str">
        <f t="shared" si="7"/>
        <v>insert into NatPrefix (prefix, partnerOID, orgID, instanceID, nodeID, prefixType) values('009633','PAR-0091','ORG-DTL','INS-DTL-IOS',null,'ANS');</v>
      </c>
    </row>
    <row r="504" spans="1:7">
      <c r="A504" s="7" t="s">
        <v>30639</v>
      </c>
      <c r="B504" s="16" t="s">
        <v>30554</v>
      </c>
      <c r="C504" s="16" t="s">
        <v>769</v>
      </c>
      <c r="D504" s="16" t="s">
        <v>771</v>
      </c>
      <c r="E504" s="16"/>
      <c r="F504" s="15" t="s">
        <v>276</v>
      </c>
      <c r="G504" s="16" t="str">
        <f t="shared" si="7"/>
        <v>insert into NatPrefix (prefix, partnerOID, orgID, instanceID, nodeID, prefixType) values('09638','PAR-0092','ORG-DTL','INS-DTL-IOS',null,'ANS');</v>
      </c>
    </row>
    <row r="505" spans="1:7">
      <c r="A505" s="7" t="s">
        <v>30640</v>
      </c>
      <c r="B505" s="16" t="s">
        <v>30554</v>
      </c>
      <c r="C505" s="16" t="s">
        <v>769</v>
      </c>
      <c r="D505" s="16" t="s">
        <v>771</v>
      </c>
      <c r="E505" s="16"/>
      <c r="F505" s="15" t="s">
        <v>276</v>
      </c>
      <c r="G505" s="16" t="str">
        <f t="shared" si="7"/>
        <v>insert into NatPrefix (prefix, partnerOID, orgID, instanceID, nodeID, prefixType) values('009638','PAR-0092','ORG-DTL','INS-DTL-IOS',null,'ANS');</v>
      </c>
    </row>
    <row r="506" spans="1:7">
      <c r="A506" s="7" t="s">
        <v>30641</v>
      </c>
      <c r="B506" s="16" t="s">
        <v>30554</v>
      </c>
      <c r="C506" s="16" t="s">
        <v>769</v>
      </c>
      <c r="D506" s="16" t="s">
        <v>771</v>
      </c>
      <c r="E506" s="16"/>
      <c r="F506" s="15" t="s">
        <v>276</v>
      </c>
      <c r="G506" s="16" t="str">
        <f t="shared" si="7"/>
        <v>insert into NatPrefix (prefix, partnerOID, orgID, instanceID, nodeID, prefixType) values('8809638','PAR-0092','ORG-DTL','INS-DTL-IOS',null,'ANS');</v>
      </c>
    </row>
    <row r="507" spans="1:7">
      <c r="A507" s="7" t="s">
        <v>30642</v>
      </c>
      <c r="B507" s="16" t="s">
        <v>30554</v>
      </c>
      <c r="C507" s="16" t="s">
        <v>769</v>
      </c>
      <c r="D507" s="16" t="s">
        <v>771</v>
      </c>
      <c r="E507" s="16"/>
      <c r="F507" s="15" t="s">
        <v>276</v>
      </c>
      <c r="G507" s="16" t="str">
        <f t="shared" si="7"/>
        <v>insert into NatPrefix (prefix, partnerOID, orgID, instanceID, nodeID, prefixType) values('+009638','PAR-0092','ORG-DTL','INS-DTL-IOS',null,'ANS');</v>
      </c>
    </row>
    <row r="508" spans="1:7">
      <c r="A508" s="7" t="s">
        <v>30643</v>
      </c>
      <c r="B508" s="16" t="s">
        <v>30554</v>
      </c>
      <c r="C508" s="16" t="s">
        <v>769</v>
      </c>
      <c r="D508" s="16" t="s">
        <v>771</v>
      </c>
      <c r="E508" s="16"/>
      <c r="F508" s="15" t="s">
        <v>276</v>
      </c>
      <c r="G508" s="16" t="str">
        <f t="shared" si="7"/>
        <v>insert into NatPrefix (prefix, partnerOID, orgID, instanceID, nodeID, prefixType) values('+9638','PAR-0092','ORG-DTL','INS-DTL-IOS',null,'ANS');</v>
      </c>
    </row>
    <row r="509" spans="1:7">
      <c r="A509" s="7" t="s">
        <v>30644</v>
      </c>
      <c r="B509" s="16" t="s">
        <v>30555</v>
      </c>
      <c r="C509" s="16" t="s">
        <v>769</v>
      </c>
      <c r="D509" s="16" t="s">
        <v>771</v>
      </c>
      <c r="E509" s="16"/>
      <c r="F509" s="15" t="s">
        <v>276</v>
      </c>
      <c r="G509" s="16" t="str">
        <f t="shared" si="7"/>
        <v>insert into NatPrefix (prefix, partnerOID, orgID, instanceID, nodeID, prefixType) values('9678','PAR-0093','ORG-DTL','INS-DTL-IOS',null,'ANS');</v>
      </c>
    </row>
    <row r="510" spans="1:7">
      <c r="A510" s="7" t="s">
        <v>30645</v>
      </c>
      <c r="B510" s="16" t="s">
        <v>30555</v>
      </c>
      <c r="C510" s="16" t="s">
        <v>769</v>
      </c>
      <c r="D510" s="16" t="s">
        <v>771</v>
      </c>
      <c r="E510" s="16"/>
      <c r="F510" s="15" t="s">
        <v>276</v>
      </c>
      <c r="G510" s="16" t="str">
        <f t="shared" si="7"/>
        <v>insert into NatPrefix (prefix, partnerOID, orgID, instanceID, nodeID, prefixType) values('8809678','PAR-0093','ORG-DTL','INS-DTL-IOS',null,'ANS');</v>
      </c>
    </row>
    <row r="511" spans="1:7">
      <c r="A511" s="7" t="s">
        <v>30646</v>
      </c>
      <c r="B511" s="16" t="s">
        <v>30555</v>
      </c>
      <c r="C511" s="16" t="s">
        <v>769</v>
      </c>
      <c r="D511" s="16" t="s">
        <v>771</v>
      </c>
      <c r="E511" s="16"/>
      <c r="F511" s="15" t="s">
        <v>276</v>
      </c>
      <c r="G511" s="16" t="str">
        <f t="shared" si="7"/>
        <v>insert into NatPrefix (prefix, partnerOID, orgID, instanceID, nodeID, prefixType) values('09678','PAR-0093','ORG-DTL','INS-DTL-IOS',null,'ANS');</v>
      </c>
    </row>
    <row r="512" spans="1:7">
      <c r="A512" s="7" t="s">
        <v>30647</v>
      </c>
      <c r="B512" s="16" t="s">
        <v>30555</v>
      </c>
      <c r="C512" s="16" t="s">
        <v>769</v>
      </c>
      <c r="D512" s="16" t="s">
        <v>771</v>
      </c>
      <c r="E512" s="16"/>
      <c r="F512" s="15" t="s">
        <v>276</v>
      </c>
      <c r="G512" s="16" t="str">
        <f t="shared" si="7"/>
        <v>insert into NatPrefix (prefix, partnerOID, orgID, instanceID, nodeID, prefixType) values('+8809678','PAR-0093','ORG-DTL','INS-DTL-IOS',null,'ANS');</v>
      </c>
    </row>
    <row r="513" spans="1:7">
      <c r="A513" s="7" t="s">
        <v>30648</v>
      </c>
      <c r="B513" s="16" t="s">
        <v>30555</v>
      </c>
      <c r="C513" s="16" t="s">
        <v>769</v>
      </c>
      <c r="D513" s="16" t="s">
        <v>771</v>
      </c>
      <c r="E513" s="16"/>
      <c r="F513" s="15" t="s">
        <v>276</v>
      </c>
      <c r="G513" s="16" t="str">
        <f t="shared" si="7"/>
        <v>insert into NatPrefix (prefix, partnerOID, orgID, instanceID, nodeID, prefixType) values('009678','PAR-0093','ORG-DTL','INS-DTL-IOS',null,'ANS');</v>
      </c>
    </row>
    <row r="514" spans="1:7">
      <c r="A514" s="7" t="s">
        <v>30649</v>
      </c>
      <c r="B514" s="16" t="s">
        <v>30556</v>
      </c>
      <c r="C514" s="16" t="s">
        <v>769</v>
      </c>
      <c r="D514" s="16" t="s">
        <v>771</v>
      </c>
      <c r="E514" s="16"/>
      <c r="F514" s="15" t="s">
        <v>276</v>
      </c>
      <c r="G514" s="16" t="str">
        <f t="shared" si="7"/>
        <v>insert into NatPrefix (prefix, partnerOID, orgID, instanceID, nodeID, prefixType) values('9612','PAR-0094','ORG-DTL','INS-DTL-IOS',null,'ANS');</v>
      </c>
    </row>
    <row r="515" spans="1:7">
      <c r="A515" s="7" t="s">
        <v>30650</v>
      </c>
      <c r="B515" s="16" t="s">
        <v>30556</v>
      </c>
      <c r="C515" s="16" t="s">
        <v>769</v>
      </c>
      <c r="D515" s="16" t="s">
        <v>771</v>
      </c>
      <c r="E515" s="16"/>
      <c r="F515" s="15" t="s">
        <v>276</v>
      </c>
      <c r="G515" s="16" t="str">
        <f t="shared" si="7"/>
        <v>insert into NatPrefix (prefix, partnerOID, orgID, instanceID, nodeID, prefixType) values('8809612','PAR-0094','ORG-DTL','INS-DTL-IOS',null,'ANS');</v>
      </c>
    </row>
    <row r="516" spans="1:7">
      <c r="A516" s="7" t="s">
        <v>30651</v>
      </c>
      <c r="B516" s="16" t="s">
        <v>30556</v>
      </c>
      <c r="C516" s="16" t="s">
        <v>769</v>
      </c>
      <c r="D516" s="16" t="s">
        <v>771</v>
      </c>
      <c r="E516" s="16"/>
      <c r="F516" s="15" t="s">
        <v>276</v>
      </c>
      <c r="G516" s="16" t="str">
        <f t="shared" ref="G516:G533" si="8">G$1&amp;IF(ISBLANK(A516),"null","'"&amp;A516&amp;"'")&amp;","&amp;IF(ISBLANK(B516),"null","'"&amp;B516&amp;"'")&amp;","&amp;IF(ISBLANK(C516),"null","'"&amp;C516&amp;"'")&amp;","&amp;IF(ISBLANK(D516),"null","'"&amp;D516&amp;"'")&amp;","&amp;IF(ISBLANK(E516),"null","'"&amp;E516&amp;"'")&amp;","&amp;IF(ISBLANK(F516),"null","'"&amp;F516&amp;"'")&amp;H$1</f>
        <v>insert into NatPrefix (prefix, partnerOID, orgID, instanceID, nodeID, prefixType) values('09612','PAR-0094','ORG-DTL','INS-DTL-IOS',null,'ANS');</v>
      </c>
    </row>
    <row r="517" spans="1:7">
      <c r="A517" s="7" t="s">
        <v>30652</v>
      </c>
      <c r="B517" s="16" t="s">
        <v>30556</v>
      </c>
      <c r="C517" s="16" t="s">
        <v>769</v>
      </c>
      <c r="D517" s="16" t="s">
        <v>771</v>
      </c>
      <c r="E517" s="16"/>
      <c r="F517" s="15" t="s">
        <v>276</v>
      </c>
      <c r="G517" s="16" t="str">
        <f t="shared" si="8"/>
        <v>insert into NatPrefix (prefix, partnerOID, orgID, instanceID, nodeID, prefixType) values('+8809612','PAR-0094','ORG-DTL','INS-DTL-IOS',null,'ANS');</v>
      </c>
    </row>
    <row r="518" spans="1:7">
      <c r="A518" s="7" t="s">
        <v>30653</v>
      </c>
      <c r="B518" s="16" t="s">
        <v>30556</v>
      </c>
      <c r="C518" s="16" t="s">
        <v>769</v>
      </c>
      <c r="D518" s="16" t="s">
        <v>771</v>
      </c>
      <c r="E518" s="16"/>
      <c r="F518" s="15" t="s">
        <v>276</v>
      </c>
      <c r="G518" s="16" t="str">
        <f t="shared" si="8"/>
        <v>insert into NatPrefix (prefix, partnerOID, orgID, instanceID, nodeID, prefixType) values('008809612','PAR-0094','ORG-DTL','INS-DTL-IOS',null,'ANS');</v>
      </c>
    </row>
    <row r="519" spans="1:7">
      <c r="A519" s="7" t="s">
        <v>30654</v>
      </c>
      <c r="B519" s="16" t="s">
        <v>30557</v>
      </c>
      <c r="C519" s="16" t="s">
        <v>769</v>
      </c>
      <c r="D519" s="16" t="s">
        <v>771</v>
      </c>
      <c r="E519" s="16"/>
      <c r="F519" s="15" t="s">
        <v>276</v>
      </c>
      <c r="G519" s="16" t="str">
        <f t="shared" si="8"/>
        <v>insert into NatPrefix (prefix, partnerOID, orgID, instanceID, nodeID, prefixType) values('9614','PAR-0095','ORG-DTL','INS-DTL-IOS',null,'ANS');</v>
      </c>
    </row>
    <row r="520" spans="1:7">
      <c r="A520" s="7" t="s">
        <v>30655</v>
      </c>
      <c r="B520" s="16" t="s">
        <v>30557</v>
      </c>
      <c r="C520" s="16" t="s">
        <v>769</v>
      </c>
      <c r="D520" s="16" t="s">
        <v>771</v>
      </c>
      <c r="E520" s="16"/>
      <c r="F520" s="15" t="s">
        <v>276</v>
      </c>
      <c r="G520" s="16" t="str">
        <f t="shared" si="8"/>
        <v>insert into NatPrefix (prefix, partnerOID, orgID, instanceID, nodeID, prefixType) values('8809614','PAR-0095','ORG-DTL','INS-DTL-IOS',null,'ANS');</v>
      </c>
    </row>
    <row r="521" spans="1:7">
      <c r="A521" s="7" t="s">
        <v>30656</v>
      </c>
      <c r="B521" s="16" t="s">
        <v>30557</v>
      </c>
      <c r="C521" s="16" t="s">
        <v>769</v>
      </c>
      <c r="D521" s="16" t="s">
        <v>771</v>
      </c>
      <c r="E521" s="16"/>
      <c r="F521" s="15" t="s">
        <v>276</v>
      </c>
      <c r="G521" s="16" t="str">
        <f t="shared" si="8"/>
        <v>insert into NatPrefix (prefix, partnerOID, orgID, instanceID, nodeID, prefixType) values('09614','PAR-0095','ORG-DTL','INS-DTL-IOS',null,'ANS');</v>
      </c>
    </row>
    <row r="522" spans="1:7">
      <c r="A522" s="7" t="s">
        <v>30657</v>
      </c>
      <c r="B522" s="16" t="s">
        <v>30557</v>
      </c>
      <c r="C522" s="16" t="s">
        <v>769</v>
      </c>
      <c r="D522" s="16" t="s">
        <v>771</v>
      </c>
      <c r="E522" s="16"/>
      <c r="F522" s="15" t="s">
        <v>276</v>
      </c>
      <c r="G522" s="16" t="str">
        <f t="shared" si="8"/>
        <v>insert into NatPrefix (prefix, partnerOID, orgID, instanceID, nodeID, prefixType) values('+8809614','PAR-0095','ORG-DTL','INS-DTL-IOS',null,'ANS');</v>
      </c>
    </row>
    <row r="523" spans="1:7">
      <c r="A523" s="7" t="s">
        <v>30658</v>
      </c>
      <c r="B523" s="16" t="s">
        <v>30557</v>
      </c>
      <c r="C523" s="16" t="s">
        <v>769</v>
      </c>
      <c r="D523" s="16" t="s">
        <v>771</v>
      </c>
      <c r="E523" s="16"/>
      <c r="F523" s="15" t="s">
        <v>276</v>
      </c>
      <c r="G523" s="16" t="str">
        <f t="shared" si="8"/>
        <v>insert into NatPrefix (prefix, partnerOID, orgID, instanceID, nodeID, prefixType) values('009614','PAR-0095','ORG-DTL','INS-DTL-IOS',null,'ANS');</v>
      </c>
    </row>
    <row r="524" spans="1:7">
      <c r="A524" s="7" t="s">
        <v>30659</v>
      </c>
      <c r="B524" s="16" t="s">
        <v>30558</v>
      </c>
      <c r="C524" s="16" t="s">
        <v>769</v>
      </c>
      <c r="D524" s="16" t="s">
        <v>771</v>
      </c>
      <c r="E524" s="16"/>
      <c r="F524" s="15" t="s">
        <v>276</v>
      </c>
      <c r="G524" s="16" t="str">
        <f t="shared" si="8"/>
        <v>insert into NatPrefix (prefix, partnerOID, orgID, instanceID, nodeID, prefixType) values('09617','PAR-0096','ORG-DTL','INS-DTL-IOS',null,'ANS');</v>
      </c>
    </row>
    <row r="525" spans="1:7">
      <c r="A525" s="7" t="s">
        <v>30660</v>
      </c>
      <c r="B525" s="16" t="s">
        <v>30558</v>
      </c>
      <c r="C525" s="16" t="s">
        <v>769</v>
      </c>
      <c r="D525" s="16" t="s">
        <v>771</v>
      </c>
      <c r="E525" s="16"/>
      <c r="F525" s="15" t="s">
        <v>276</v>
      </c>
      <c r="G525" s="16" t="str">
        <f t="shared" si="8"/>
        <v>insert into NatPrefix (prefix, partnerOID, orgID, instanceID, nodeID, prefixType) values('009617','PAR-0096','ORG-DTL','INS-DTL-IOS',null,'ANS');</v>
      </c>
    </row>
    <row r="526" spans="1:7">
      <c r="A526" s="7" t="s">
        <v>30661</v>
      </c>
      <c r="B526" s="16" t="s">
        <v>30558</v>
      </c>
      <c r="C526" s="16" t="s">
        <v>769</v>
      </c>
      <c r="D526" s="16" t="s">
        <v>771</v>
      </c>
      <c r="E526" s="16"/>
      <c r="F526" s="15" t="s">
        <v>276</v>
      </c>
      <c r="G526" s="16" t="str">
        <f t="shared" si="8"/>
        <v>insert into NatPrefix (prefix, partnerOID, orgID, instanceID, nodeID, prefixType) values('8809617','PAR-0096','ORG-DTL','INS-DTL-IOS',null,'ANS');</v>
      </c>
    </row>
    <row r="527" spans="1:7">
      <c r="A527" s="7" t="s">
        <v>30662</v>
      </c>
      <c r="B527" s="16" t="s">
        <v>30558</v>
      </c>
      <c r="C527" s="16" t="s">
        <v>769</v>
      </c>
      <c r="D527" s="16" t="s">
        <v>771</v>
      </c>
      <c r="E527" s="16"/>
      <c r="F527" s="15" t="s">
        <v>276</v>
      </c>
      <c r="G527" s="16" t="str">
        <f t="shared" si="8"/>
        <v>insert into NatPrefix (prefix, partnerOID, orgID, instanceID, nodeID, prefixType) values('+009617','PAR-0096','ORG-DTL','INS-DTL-IOS',null,'ANS');</v>
      </c>
    </row>
    <row r="528" spans="1:7">
      <c r="A528" s="7" t="s">
        <v>30663</v>
      </c>
      <c r="B528" s="16" t="s">
        <v>30558</v>
      </c>
      <c r="C528" s="16" t="s">
        <v>769</v>
      </c>
      <c r="D528" s="16" t="s">
        <v>771</v>
      </c>
      <c r="E528" s="16"/>
      <c r="F528" s="15" t="s">
        <v>276</v>
      </c>
      <c r="G528" s="16" t="str">
        <f t="shared" si="8"/>
        <v>insert into NatPrefix (prefix, partnerOID, orgID, instanceID, nodeID, prefixType) values('+09617','PAR-0096','ORG-DTL','INS-DTL-IOS',null,'ANS');</v>
      </c>
    </row>
    <row r="529" spans="1:7">
      <c r="A529" s="7" t="s">
        <v>12439</v>
      </c>
      <c r="B529" s="16" t="s">
        <v>30559</v>
      </c>
      <c r="C529" s="16" t="s">
        <v>769</v>
      </c>
      <c r="D529" s="16" t="s">
        <v>771</v>
      </c>
      <c r="E529" s="16"/>
      <c r="F529" s="15" t="s">
        <v>276</v>
      </c>
      <c r="G529" s="16" t="str">
        <f t="shared" si="8"/>
        <v>insert into NatPrefix (prefix, partnerOID, orgID, instanceID, nodeID, prefixType) values('9669','PAR-0097','ORG-DTL','INS-DTL-IOS',null,'ANS');</v>
      </c>
    </row>
    <row r="530" spans="1:7">
      <c r="A530" s="7" t="s">
        <v>30664</v>
      </c>
      <c r="B530" s="16" t="s">
        <v>30559</v>
      </c>
      <c r="C530" s="16" t="s">
        <v>769</v>
      </c>
      <c r="D530" s="16" t="s">
        <v>771</v>
      </c>
      <c r="E530" s="16"/>
      <c r="F530" s="15" t="s">
        <v>276</v>
      </c>
      <c r="G530" s="16" t="str">
        <f t="shared" si="8"/>
        <v>insert into NatPrefix (prefix, partnerOID, orgID, instanceID, nodeID, prefixType) values('8809669','PAR-0097','ORG-DTL','INS-DTL-IOS',null,'ANS');</v>
      </c>
    </row>
    <row r="531" spans="1:7">
      <c r="A531" s="7" t="s">
        <v>30665</v>
      </c>
      <c r="B531" s="16" t="s">
        <v>30559</v>
      </c>
      <c r="C531" s="16" t="s">
        <v>769</v>
      </c>
      <c r="D531" s="16" t="s">
        <v>771</v>
      </c>
      <c r="E531" s="16"/>
      <c r="F531" s="15" t="s">
        <v>276</v>
      </c>
      <c r="G531" s="16" t="str">
        <f t="shared" si="8"/>
        <v>insert into NatPrefix (prefix, partnerOID, orgID, instanceID, nodeID, prefixType) values('09669','PAR-0097','ORG-DTL','INS-DTL-IOS',null,'ANS');</v>
      </c>
    </row>
    <row r="532" spans="1:7">
      <c r="A532" s="7" t="s">
        <v>30666</v>
      </c>
      <c r="B532" s="16" t="s">
        <v>30559</v>
      </c>
      <c r="C532" s="16" t="s">
        <v>769</v>
      </c>
      <c r="D532" s="16" t="s">
        <v>771</v>
      </c>
      <c r="E532" s="16"/>
      <c r="F532" s="15" t="s">
        <v>276</v>
      </c>
      <c r="G532" s="16" t="str">
        <f t="shared" si="8"/>
        <v>insert into NatPrefix (prefix, partnerOID, orgID, instanceID, nodeID, prefixType) values('+8809669','PAR-0097','ORG-DTL','INS-DTL-IOS',null,'ANS');</v>
      </c>
    </row>
    <row r="533" spans="1:7">
      <c r="A533" s="7" t="s">
        <v>30667</v>
      </c>
      <c r="B533" s="16" t="s">
        <v>30559</v>
      </c>
      <c r="C533" s="16" t="s">
        <v>769</v>
      </c>
      <c r="D533" s="16" t="s">
        <v>771</v>
      </c>
      <c r="E533" s="16"/>
      <c r="F533" s="15" t="s">
        <v>276</v>
      </c>
      <c r="G533" s="16" t="str">
        <f t="shared" si="8"/>
        <v>insert into NatPrefix (prefix, partnerOID, orgID, instanceID, nodeID, prefixType) values('009669','PAR-0097','ORG-DTL','INS-DTL-IOS',null,'ANS');</v>
      </c>
    </row>
    <row r="534" spans="1:7" s="20" customFormat="1">
      <c r="A534" s="33"/>
      <c r="F534" s="34"/>
    </row>
    <row r="535" spans="1:7" s="16" customFormat="1">
      <c r="A535" s="7" t="s">
        <v>30694</v>
      </c>
      <c r="B535" s="16" t="s">
        <v>30528</v>
      </c>
      <c r="C535" s="16" t="s">
        <v>769</v>
      </c>
      <c r="D535" s="16" t="s">
        <v>771</v>
      </c>
      <c r="F535" s="15" t="s">
        <v>276</v>
      </c>
      <c r="G535" s="16" t="str">
        <f t="shared" ref="G535:G598" si="9">G$1&amp;IF(ISBLANK(A535),"null","'"&amp;A535&amp;"'")&amp;","&amp;IF(ISBLANK(B535),"null","'"&amp;B535&amp;"'")&amp;","&amp;IF(ISBLANK(C535),"null","'"&amp;C535&amp;"'")&amp;","&amp;IF(ISBLANK(D535),"null","'"&amp;D535&amp;"'")&amp;","&amp;IF(ISBLANK(E535),"null","'"&amp;E535&amp;"'")&amp;","&amp;IF(ISBLANK(F535),"null","'"&amp;F535&amp;"'")&amp;H$1</f>
        <v>insert into NatPrefix (prefix, partnerOID, orgID, instanceID, nodeID, prefixType) values('001109610','PAR-0082','ORG-DTL','INS-DTL-IOS',null,'ANS');</v>
      </c>
    </row>
    <row r="536" spans="1:7" s="16" customFormat="1">
      <c r="A536" s="7" t="s">
        <v>30695</v>
      </c>
      <c r="B536" s="16" t="s">
        <v>30528</v>
      </c>
      <c r="C536" s="16" t="s">
        <v>769</v>
      </c>
      <c r="D536" s="16" t="s">
        <v>771</v>
      </c>
      <c r="F536" s="15" t="s">
        <v>276</v>
      </c>
      <c r="G536" s="16" t="str">
        <f t="shared" si="9"/>
        <v>insert into NatPrefix (prefix, partnerOID, orgID, instanceID, nodeID, prefixType) values('001209610','PAR-0082','ORG-DTL','INS-DTL-IOS',null,'ANS');</v>
      </c>
    </row>
    <row r="537" spans="1:7" s="16" customFormat="1">
      <c r="A537" s="7" t="s">
        <v>30696</v>
      </c>
      <c r="B537" s="16" t="s">
        <v>30528</v>
      </c>
      <c r="C537" s="16" t="s">
        <v>769</v>
      </c>
      <c r="D537" s="16" t="s">
        <v>771</v>
      </c>
      <c r="F537" s="15" t="s">
        <v>276</v>
      </c>
      <c r="G537" s="16" t="str">
        <f t="shared" si="9"/>
        <v>insert into NatPrefix (prefix, partnerOID, orgID, instanceID, nodeID, prefixType) values('001309610','PAR-0082','ORG-DTL','INS-DTL-IOS',null,'ANS');</v>
      </c>
    </row>
    <row r="538" spans="1:7" s="16" customFormat="1">
      <c r="A538" s="7" t="s">
        <v>30697</v>
      </c>
      <c r="B538" s="16" t="s">
        <v>30528</v>
      </c>
      <c r="C538" s="16" t="s">
        <v>769</v>
      </c>
      <c r="D538" s="16" t="s">
        <v>771</v>
      </c>
      <c r="F538" s="15" t="s">
        <v>276</v>
      </c>
      <c r="G538" s="16" t="str">
        <f t="shared" si="9"/>
        <v>insert into NatPrefix (prefix, partnerOID, orgID, instanceID, nodeID, prefixType) values('001509610','PAR-0082','ORG-DTL','INS-DTL-IOS',null,'ANS');</v>
      </c>
    </row>
    <row r="539" spans="1:7" s="16" customFormat="1">
      <c r="A539" s="7" t="s">
        <v>30698</v>
      </c>
      <c r="B539" s="16" t="s">
        <v>30528</v>
      </c>
      <c r="C539" s="16" t="s">
        <v>769</v>
      </c>
      <c r="D539" s="16" t="s">
        <v>771</v>
      </c>
      <c r="F539" s="15" t="s">
        <v>276</v>
      </c>
      <c r="G539" s="16" t="str">
        <f t="shared" si="9"/>
        <v>insert into NatPrefix (prefix, partnerOID, orgID, instanceID, nodeID, prefixType) values('001609610','PAR-0082','ORG-DTL','INS-DTL-IOS',null,'ANS');</v>
      </c>
    </row>
    <row r="540" spans="1:7" s="16" customFormat="1">
      <c r="A540" s="7" t="s">
        <v>30699</v>
      </c>
      <c r="B540" s="16" t="s">
        <v>30528</v>
      </c>
      <c r="C540" s="16" t="s">
        <v>769</v>
      </c>
      <c r="D540" s="16" t="s">
        <v>771</v>
      </c>
      <c r="F540" s="15" t="s">
        <v>276</v>
      </c>
      <c r="G540" s="16" t="str">
        <f t="shared" si="9"/>
        <v>insert into NatPrefix (prefix, partnerOID, orgID, instanceID, nodeID, prefixType) values('001709610','PAR-0082','ORG-DTL','INS-DTL-IOS',null,'ANS');</v>
      </c>
    </row>
    <row r="541" spans="1:7" s="16" customFormat="1">
      <c r="A541" s="7" t="s">
        <v>30700</v>
      </c>
      <c r="B541" s="16" t="s">
        <v>30528</v>
      </c>
      <c r="C541" s="16" t="s">
        <v>769</v>
      </c>
      <c r="D541" s="16" t="s">
        <v>771</v>
      </c>
      <c r="F541" s="15" t="s">
        <v>276</v>
      </c>
      <c r="G541" s="16" t="str">
        <f t="shared" si="9"/>
        <v>insert into NatPrefix (prefix, partnerOID, orgID, instanceID, nodeID, prefixType) values('001809610','PAR-0082','ORG-DTL','INS-DTL-IOS',null,'ANS');</v>
      </c>
    </row>
    <row r="542" spans="1:7" s="16" customFormat="1">
      <c r="A542" s="7" t="s">
        <v>30701</v>
      </c>
      <c r="B542" s="16" t="s">
        <v>30528</v>
      </c>
      <c r="C542" s="16" t="s">
        <v>769</v>
      </c>
      <c r="D542" s="16" t="s">
        <v>771</v>
      </c>
      <c r="F542" s="15" t="s">
        <v>276</v>
      </c>
      <c r="G542" s="16" t="str">
        <f t="shared" si="9"/>
        <v>insert into NatPrefix (prefix, partnerOID, orgID, instanceID, nodeID, prefixType) values('001909610','PAR-0082','ORG-DTL','INS-DTL-IOS',null,'ANS');</v>
      </c>
    </row>
    <row r="543" spans="1:7" s="16" customFormat="1">
      <c r="A543" s="7" t="s">
        <v>30702</v>
      </c>
      <c r="B543" s="16" t="s">
        <v>30528</v>
      </c>
      <c r="C543" s="16" t="s">
        <v>769</v>
      </c>
      <c r="D543" s="16" t="s">
        <v>771</v>
      </c>
      <c r="F543" s="15" t="s">
        <v>276</v>
      </c>
      <c r="G543" s="16" t="str">
        <f t="shared" si="9"/>
        <v>insert into NatPrefix (prefix, partnerOID, orgID, instanceID, nodeID, prefixType) values('002009610','PAR-0082','ORG-DTL','INS-DTL-IOS',null,'ANS');</v>
      </c>
    </row>
    <row r="544" spans="1:7" s="16" customFormat="1">
      <c r="A544" s="7" t="s">
        <v>30703</v>
      </c>
      <c r="B544" s="16" t="s">
        <v>30528</v>
      </c>
      <c r="C544" s="16" t="s">
        <v>769</v>
      </c>
      <c r="D544" s="16" t="s">
        <v>771</v>
      </c>
      <c r="F544" s="15" t="s">
        <v>276</v>
      </c>
      <c r="G544" s="16" t="str">
        <f t="shared" si="9"/>
        <v>insert into NatPrefix (prefix, partnerOID, orgID, instanceID, nodeID, prefixType) values('002109610','PAR-0082','ORG-DTL','INS-DTL-IOS',null,'ANS');</v>
      </c>
    </row>
    <row r="545" spans="1:7" s="16" customFormat="1">
      <c r="A545" s="7" t="s">
        <v>30704</v>
      </c>
      <c r="B545" s="16" t="s">
        <v>30528</v>
      </c>
      <c r="C545" s="16" t="s">
        <v>769</v>
      </c>
      <c r="D545" s="16" t="s">
        <v>771</v>
      </c>
      <c r="F545" s="15" t="s">
        <v>276</v>
      </c>
      <c r="G545" s="16" t="str">
        <f t="shared" si="9"/>
        <v>insert into NatPrefix (prefix, partnerOID, orgID, instanceID, nodeID, prefixType) values('002209610','PAR-0082','ORG-DTL','INS-DTL-IOS',null,'ANS');</v>
      </c>
    </row>
    <row r="546" spans="1:7" s="16" customFormat="1">
      <c r="A546" s="7" t="s">
        <v>30705</v>
      </c>
      <c r="B546" s="16" t="s">
        <v>30528</v>
      </c>
      <c r="C546" s="16" t="s">
        <v>769</v>
      </c>
      <c r="D546" s="16" t="s">
        <v>771</v>
      </c>
      <c r="F546" s="15" t="s">
        <v>276</v>
      </c>
      <c r="G546" s="16" t="str">
        <f t="shared" si="9"/>
        <v>insert into NatPrefix (prefix, partnerOID, orgID, instanceID, nodeID, prefixType) values('002309610','PAR-0082','ORG-DTL','INS-DTL-IOS',null,'ANS');</v>
      </c>
    </row>
    <row r="547" spans="1:7" s="16" customFormat="1">
      <c r="A547" s="7" t="s">
        <v>30706</v>
      </c>
      <c r="B547" s="16" t="s">
        <v>30528</v>
      </c>
      <c r="C547" s="16" t="s">
        <v>769</v>
      </c>
      <c r="D547" s="16" t="s">
        <v>771</v>
      </c>
      <c r="F547" s="15" t="s">
        <v>276</v>
      </c>
      <c r="G547" s="16" t="str">
        <f t="shared" si="9"/>
        <v>insert into NatPrefix (prefix, partnerOID, orgID, instanceID, nodeID, prefixType) values('002409610','PAR-0082','ORG-DTL','INS-DTL-IOS',null,'ANS');</v>
      </c>
    </row>
    <row r="548" spans="1:7" s="16" customFormat="1">
      <c r="A548" s="7" t="s">
        <v>30707</v>
      </c>
      <c r="B548" s="16" t="s">
        <v>30528</v>
      </c>
      <c r="C548" s="16" t="s">
        <v>769</v>
      </c>
      <c r="D548" s="16" t="s">
        <v>771</v>
      </c>
      <c r="F548" s="15" t="s">
        <v>276</v>
      </c>
      <c r="G548" s="16" t="str">
        <f t="shared" si="9"/>
        <v>insert into NatPrefix (prefix, partnerOID, orgID, instanceID, nodeID, prefixType) values('002509610','PAR-0082','ORG-DTL','INS-DTL-IOS',null,'ANS');</v>
      </c>
    </row>
    <row r="549" spans="1:7" s="16" customFormat="1">
      <c r="A549" s="7" t="s">
        <v>30708</v>
      </c>
      <c r="B549" s="16" t="s">
        <v>30528</v>
      </c>
      <c r="C549" s="16" t="s">
        <v>769</v>
      </c>
      <c r="D549" s="16" t="s">
        <v>771</v>
      </c>
      <c r="F549" s="15" t="s">
        <v>276</v>
      </c>
      <c r="G549" s="16" t="str">
        <f t="shared" si="9"/>
        <v>insert into NatPrefix (prefix, partnerOID, orgID, instanceID, nodeID, prefixType) values('002609610','PAR-0082','ORG-DTL','INS-DTL-IOS',null,'ANS');</v>
      </c>
    </row>
    <row r="550" spans="1:7" s="16" customFormat="1">
      <c r="A550" s="7" t="s">
        <v>30709</v>
      </c>
      <c r="B550" s="16" t="s">
        <v>30528</v>
      </c>
      <c r="C550" s="16" t="s">
        <v>769</v>
      </c>
      <c r="D550" s="16" t="s">
        <v>771</v>
      </c>
      <c r="F550" s="15" t="s">
        <v>276</v>
      </c>
      <c r="G550" s="16" t="str">
        <f t="shared" si="9"/>
        <v>insert into NatPrefix (prefix, partnerOID, orgID, instanceID, nodeID, prefixType) values('002709610','PAR-0082','ORG-DTL','INS-DTL-IOS',null,'ANS');</v>
      </c>
    </row>
    <row r="551" spans="1:7">
      <c r="A551" s="7" t="s">
        <v>30710</v>
      </c>
      <c r="B551" s="6" t="s">
        <v>30528</v>
      </c>
      <c r="C551" s="16" t="s">
        <v>769</v>
      </c>
      <c r="D551" s="16" t="s">
        <v>771</v>
      </c>
      <c r="E551" s="16"/>
      <c r="F551" s="15" t="s">
        <v>276</v>
      </c>
      <c r="G551" s="16" t="str">
        <f t="shared" si="9"/>
        <v>insert into NatPrefix (prefix, partnerOID, orgID, instanceID, nodeID, prefixType) values('002809610','PAR-0082','ORG-DTL','INS-DTL-IOS',null,'ANS');</v>
      </c>
    </row>
    <row r="552" spans="1:7">
      <c r="A552" s="7" t="s">
        <v>30711</v>
      </c>
      <c r="B552" s="6" t="s">
        <v>30528</v>
      </c>
      <c r="C552" s="16" t="s">
        <v>769</v>
      </c>
      <c r="D552" s="16" t="s">
        <v>771</v>
      </c>
      <c r="E552" s="16"/>
      <c r="F552" s="15" t="s">
        <v>276</v>
      </c>
      <c r="G552" s="16" t="str">
        <f t="shared" si="9"/>
        <v>insert into NatPrefix (prefix, partnerOID, orgID, instanceID, nodeID, prefixType) values('002909610','PAR-0082','ORG-DTL','INS-DTL-IOS',null,'ANS');</v>
      </c>
    </row>
    <row r="553" spans="1:7">
      <c r="A553" s="7" t="s">
        <v>30712</v>
      </c>
      <c r="B553" s="6" t="s">
        <v>30528</v>
      </c>
      <c r="C553" s="16" t="s">
        <v>769</v>
      </c>
      <c r="D553" s="16" t="s">
        <v>771</v>
      </c>
      <c r="E553" s="16"/>
      <c r="F553" s="15" t="s">
        <v>276</v>
      </c>
      <c r="G553" s="16" t="str">
        <f t="shared" si="9"/>
        <v>insert into NatPrefix (prefix, partnerOID, orgID, instanceID, nodeID, prefixType) values('003009610','PAR-0082','ORG-DTL','INS-DTL-IOS',null,'ANS');</v>
      </c>
    </row>
    <row r="554" spans="1:7">
      <c r="A554" s="7" t="s">
        <v>30713</v>
      </c>
      <c r="B554" s="6" t="s">
        <v>30528</v>
      </c>
      <c r="C554" s="16" t="s">
        <v>769</v>
      </c>
      <c r="D554" s="16" t="s">
        <v>771</v>
      </c>
      <c r="E554" s="16"/>
      <c r="F554" s="15" t="s">
        <v>276</v>
      </c>
      <c r="G554" s="16" t="str">
        <f t="shared" si="9"/>
        <v>insert into NatPrefix (prefix, partnerOID, orgID, instanceID, nodeID, prefixType) values('003109610','PAR-0082','ORG-DTL','INS-DTL-IOS',null,'ANS');</v>
      </c>
    </row>
    <row r="555" spans="1:7">
      <c r="A555" s="7" t="s">
        <v>30714</v>
      </c>
      <c r="B555" s="6" t="s">
        <v>30528</v>
      </c>
      <c r="C555" s="16" t="s">
        <v>769</v>
      </c>
      <c r="D555" s="16" t="s">
        <v>771</v>
      </c>
      <c r="E555" s="16"/>
      <c r="F555" s="15" t="s">
        <v>276</v>
      </c>
      <c r="G555" s="16" t="str">
        <f t="shared" si="9"/>
        <v>insert into NatPrefix (prefix, partnerOID, orgID, instanceID, nodeID, prefixType) values('003209610','PAR-0082','ORG-DTL','INS-DTL-IOS',null,'ANS');</v>
      </c>
    </row>
    <row r="556" spans="1:7">
      <c r="A556" s="7" t="s">
        <v>30715</v>
      </c>
      <c r="B556" s="6" t="s">
        <v>30528</v>
      </c>
      <c r="C556" s="16" t="s">
        <v>769</v>
      </c>
      <c r="D556" s="16" t="s">
        <v>771</v>
      </c>
      <c r="E556" s="16"/>
      <c r="F556" s="15" t="s">
        <v>276</v>
      </c>
      <c r="G556" s="16" t="str">
        <f t="shared" si="9"/>
        <v>insert into NatPrefix (prefix, partnerOID, orgID, instanceID, nodeID, prefixType) values('003309610','PAR-0082','ORG-DTL','INS-DTL-IOS',null,'ANS');</v>
      </c>
    </row>
    <row r="557" spans="1:7">
      <c r="A557" s="7" t="s">
        <v>30716</v>
      </c>
      <c r="B557" s="6" t="s">
        <v>30528</v>
      </c>
      <c r="C557" s="16" t="s">
        <v>769</v>
      </c>
      <c r="D557" s="16" t="s">
        <v>771</v>
      </c>
      <c r="E557" s="16"/>
      <c r="F557" s="15" t="s">
        <v>276</v>
      </c>
      <c r="G557" s="16" t="str">
        <f t="shared" si="9"/>
        <v>insert into NatPrefix (prefix, partnerOID, orgID, instanceID, nodeID, prefixType) values('003409610','PAR-0082','ORG-DTL','INS-DTL-IOS',null,'ANS');</v>
      </c>
    </row>
    <row r="558" spans="1:7">
      <c r="A558" s="7" t="s">
        <v>30717</v>
      </c>
      <c r="B558" s="6" t="s">
        <v>30528</v>
      </c>
      <c r="C558" s="16" t="s">
        <v>769</v>
      </c>
      <c r="D558" s="16" t="s">
        <v>771</v>
      </c>
      <c r="E558" s="16"/>
      <c r="F558" s="15" t="s">
        <v>276</v>
      </c>
      <c r="G558" s="16" t="str">
        <f t="shared" si="9"/>
        <v>insert into NatPrefix (prefix, partnerOID, orgID, instanceID, nodeID, prefixType) values('003509610','PAR-0082','ORG-DTL','INS-DTL-IOS',null,'ANS');</v>
      </c>
    </row>
    <row r="559" spans="1:7">
      <c r="A559" s="7" t="s">
        <v>30718</v>
      </c>
      <c r="B559" s="6" t="s">
        <v>30528</v>
      </c>
      <c r="C559" s="16" t="s">
        <v>769</v>
      </c>
      <c r="D559" s="16" t="s">
        <v>771</v>
      </c>
      <c r="E559" s="16"/>
      <c r="F559" s="15" t="s">
        <v>276</v>
      </c>
      <c r="G559" s="16" t="str">
        <f t="shared" si="9"/>
        <v>insert into NatPrefix (prefix, partnerOID, orgID, instanceID, nodeID, prefixType) values('003609610','PAR-0082','ORG-DTL','INS-DTL-IOS',null,'ANS');</v>
      </c>
    </row>
    <row r="560" spans="1:7">
      <c r="A560" s="7" t="s">
        <v>30719</v>
      </c>
      <c r="B560" s="6" t="s">
        <v>30528</v>
      </c>
      <c r="C560" s="16" t="s">
        <v>769</v>
      </c>
      <c r="D560" s="16" t="s">
        <v>771</v>
      </c>
      <c r="E560" s="16"/>
      <c r="F560" s="15" t="s">
        <v>276</v>
      </c>
      <c r="G560" s="16" t="str">
        <f t="shared" si="9"/>
        <v>insert into NatPrefix (prefix, partnerOID, orgID, instanceID, nodeID, prefixType) values('003709610','PAR-0082','ORG-DTL','INS-DTL-IOS',null,'ANS');</v>
      </c>
    </row>
    <row r="561" spans="1:7">
      <c r="A561" s="7" t="s">
        <v>30720</v>
      </c>
      <c r="B561" s="6" t="s">
        <v>30528</v>
      </c>
      <c r="C561" s="16" t="s">
        <v>769</v>
      </c>
      <c r="D561" s="16" t="s">
        <v>771</v>
      </c>
      <c r="E561" s="16"/>
      <c r="F561" s="15" t="s">
        <v>276</v>
      </c>
      <c r="G561" s="16" t="str">
        <f t="shared" si="9"/>
        <v>insert into NatPrefix (prefix, partnerOID, orgID, instanceID, nodeID, prefixType) values('003809610','PAR-0082','ORG-DTL','INS-DTL-IOS',null,'ANS');</v>
      </c>
    </row>
    <row r="562" spans="1:7">
      <c r="A562" s="7" t="s">
        <v>30721</v>
      </c>
      <c r="B562" s="6" t="s">
        <v>30528</v>
      </c>
      <c r="C562" s="16" t="s">
        <v>769</v>
      </c>
      <c r="D562" s="16" t="s">
        <v>771</v>
      </c>
      <c r="E562" s="16"/>
      <c r="F562" s="15" t="s">
        <v>276</v>
      </c>
      <c r="G562" s="16" t="str">
        <f t="shared" si="9"/>
        <v>insert into NatPrefix (prefix, partnerOID, orgID, instanceID, nodeID, prefixType) values('003909610','PAR-0082','ORG-DTL','INS-DTL-IOS',null,'ANS');</v>
      </c>
    </row>
    <row r="563" spans="1:7">
      <c r="A563" s="7" t="s">
        <v>30722</v>
      </c>
      <c r="B563" s="6" t="s">
        <v>30528</v>
      </c>
      <c r="C563" s="16" t="s">
        <v>769</v>
      </c>
      <c r="D563" s="16" t="s">
        <v>771</v>
      </c>
      <c r="E563" s="16"/>
      <c r="F563" s="15" t="s">
        <v>276</v>
      </c>
      <c r="G563" s="16" t="str">
        <f t="shared" si="9"/>
        <v>insert into NatPrefix (prefix, partnerOID, orgID, instanceID, nodeID, prefixType) values('004009610','PAR-0082','ORG-DTL','INS-DTL-IOS',null,'ANS');</v>
      </c>
    </row>
    <row r="564" spans="1:7">
      <c r="A564" s="7" t="s">
        <v>30723</v>
      </c>
      <c r="B564" s="6" t="s">
        <v>30530</v>
      </c>
      <c r="C564" s="16" t="s">
        <v>769</v>
      </c>
      <c r="D564" s="16" t="s">
        <v>771</v>
      </c>
      <c r="E564" s="16"/>
      <c r="F564" s="15" t="s">
        <v>276</v>
      </c>
      <c r="G564" s="16" t="str">
        <f t="shared" si="9"/>
        <v>insert into NatPrefix (prefix, partnerOID, orgID, instanceID, nodeID, prefixType) values('001109606','PAR-0083','ORG-DTL','INS-DTL-IOS',null,'ANS');</v>
      </c>
    </row>
    <row r="565" spans="1:7">
      <c r="A565" s="7" t="s">
        <v>30724</v>
      </c>
      <c r="B565" s="6" t="s">
        <v>30530</v>
      </c>
      <c r="C565" s="16" t="s">
        <v>769</v>
      </c>
      <c r="D565" s="16" t="s">
        <v>771</v>
      </c>
      <c r="E565" s="16"/>
      <c r="F565" s="15" t="s">
        <v>276</v>
      </c>
      <c r="G565" s="16" t="str">
        <f t="shared" si="9"/>
        <v>insert into NatPrefix (prefix, partnerOID, orgID, instanceID, nodeID, prefixType) values('001209606','PAR-0083','ORG-DTL','INS-DTL-IOS',null,'ANS');</v>
      </c>
    </row>
    <row r="566" spans="1:7">
      <c r="A566" s="7" t="s">
        <v>30725</v>
      </c>
      <c r="B566" s="6" t="s">
        <v>30530</v>
      </c>
      <c r="C566" s="16" t="s">
        <v>769</v>
      </c>
      <c r="D566" s="16" t="s">
        <v>771</v>
      </c>
      <c r="E566" s="16"/>
      <c r="F566" s="15" t="s">
        <v>276</v>
      </c>
      <c r="G566" s="16" t="str">
        <f t="shared" si="9"/>
        <v>insert into NatPrefix (prefix, partnerOID, orgID, instanceID, nodeID, prefixType) values('001309606','PAR-0083','ORG-DTL','INS-DTL-IOS',null,'ANS');</v>
      </c>
    </row>
    <row r="567" spans="1:7">
      <c r="A567" s="7" t="s">
        <v>30726</v>
      </c>
      <c r="B567" s="6" t="s">
        <v>30530</v>
      </c>
      <c r="C567" s="16" t="s">
        <v>769</v>
      </c>
      <c r="D567" s="16" t="s">
        <v>771</v>
      </c>
      <c r="E567" s="16"/>
      <c r="F567" s="15" t="s">
        <v>276</v>
      </c>
      <c r="G567" s="16" t="str">
        <f t="shared" si="9"/>
        <v>insert into NatPrefix (prefix, partnerOID, orgID, instanceID, nodeID, prefixType) values('001509606','PAR-0083','ORG-DTL','INS-DTL-IOS',null,'ANS');</v>
      </c>
    </row>
    <row r="568" spans="1:7">
      <c r="A568" s="7" t="s">
        <v>30727</v>
      </c>
      <c r="B568" s="6" t="s">
        <v>30530</v>
      </c>
      <c r="C568" s="16" t="s">
        <v>769</v>
      </c>
      <c r="D568" s="16" t="s">
        <v>771</v>
      </c>
      <c r="E568" s="16"/>
      <c r="F568" s="15" t="s">
        <v>276</v>
      </c>
      <c r="G568" s="16" t="str">
        <f t="shared" si="9"/>
        <v>insert into NatPrefix (prefix, partnerOID, orgID, instanceID, nodeID, prefixType) values('001609606','PAR-0083','ORG-DTL','INS-DTL-IOS',null,'ANS');</v>
      </c>
    </row>
    <row r="569" spans="1:7">
      <c r="A569" s="7" t="s">
        <v>30728</v>
      </c>
      <c r="B569" s="6" t="s">
        <v>30530</v>
      </c>
      <c r="C569" s="16" t="s">
        <v>769</v>
      </c>
      <c r="D569" s="16" t="s">
        <v>771</v>
      </c>
      <c r="E569" s="16"/>
      <c r="F569" s="15" t="s">
        <v>276</v>
      </c>
      <c r="G569" s="16" t="str">
        <f t="shared" si="9"/>
        <v>insert into NatPrefix (prefix, partnerOID, orgID, instanceID, nodeID, prefixType) values('001709606','PAR-0083','ORG-DTL','INS-DTL-IOS',null,'ANS');</v>
      </c>
    </row>
    <row r="570" spans="1:7">
      <c r="A570" s="7" t="s">
        <v>30729</v>
      </c>
      <c r="B570" s="6" t="s">
        <v>30530</v>
      </c>
      <c r="C570" s="16" t="s">
        <v>769</v>
      </c>
      <c r="D570" s="16" t="s">
        <v>771</v>
      </c>
      <c r="E570" s="16"/>
      <c r="F570" s="15" t="s">
        <v>276</v>
      </c>
      <c r="G570" s="16" t="str">
        <f t="shared" si="9"/>
        <v>insert into NatPrefix (prefix, partnerOID, orgID, instanceID, nodeID, prefixType) values('001809606','PAR-0083','ORG-DTL','INS-DTL-IOS',null,'ANS');</v>
      </c>
    </row>
    <row r="571" spans="1:7">
      <c r="A571" s="7" t="s">
        <v>30730</v>
      </c>
      <c r="B571" s="6" t="s">
        <v>30530</v>
      </c>
      <c r="C571" s="16" t="s">
        <v>769</v>
      </c>
      <c r="D571" s="16" t="s">
        <v>771</v>
      </c>
      <c r="E571" s="16"/>
      <c r="F571" s="15" t="s">
        <v>276</v>
      </c>
      <c r="G571" s="16" t="str">
        <f t="shared" si="9"/>
        <v>insert into NatPrefix (prefix, partnerOID, orgID, instanceID, nodeID, prefixType) values('001909606','PAR-0083','ORG-DTL','INS-DTL-IOS',null,'ANS');</v>
      </c>
    </row>
    <row r="572" spans="1:7">
      <c r="A572" s="7" t="s">
        <v>30731</v>
      </c>
      <c r="B572" s="6" t="s">
        <v>30530</v>
      </c>
      <c r="C572" s="16" t="s">
        <v>769</v>
      </c>
      <c r="D572" s="16" t="s">
        <v>771</v>
      </c>
      <c r="E572" s="16"/>
      <c r="F572" s="15" t="s">
        <v>276</v>
      </c>
      <c r="G572" s="16" t="str">
        <f t="shared" si="9"/>
        <v>insert into NatPrefix (prefix, partnerOID, orgID, instanceID, nodeID, prefixType) values('002009606','PAR-0083','ORG-DTL','INS-DTL-IOS',null,'ANS');</v>
      </c>
    </row>
    <row r="573" spans="1:7">
      <c r="A573" s="7" t="s">
        <v>30732</v>
      </c>
      <c r="B573" s="6" t="s">
        <v>30530</v>
      </c>
      <c r="C573" s="16" t="s">
        <v>769</v>
      </c>
      <c r="D573" s="16" t="s">
        <v>771</v>
      </c>
      <c r="E573" s="16"/>
      <c r="F573" s="15" t="s">
        <v>276</v>
      </c>
      <c r="G573" s="16" t="str">
        <f t="shared" si="9"/>
        <v>insert into NatPrefix (prefix, partnerOID, orgID, instanceID, nodeID, prefixType) values('002109606','PAR-0083','ORG-DTL','INS-DTL-IOS',null,'ANS');</v>
      </c>
    </row>
    <row r="574" spans="1:7">
      <c r="A574" s="7" t="s">
        <v>30733</v>
      </c>
      <c r="B574" s="6" t="s">
        <v>30530</v>
      </c>
      <c r="C574" s="16" t="s">
        <v>769</v>
      </c>
      <c r="D574" s="16" t="s">
        <v>771</v>
      </c>
      <c r="E574" s="16"/>
      <c r="F574" s="15" t="s">
        <v>276</v>
      </c>
      <c r="G574" s="16" t="str">
        <f t="shared" si="9"/>
        <v>insert into NatPrefix (prefix, partnerOID, orgID, instanceID, nodeID, prefixType) values('002209606','PAR-0083','ORG-DTL','INS-DTL-IOS',null,'ANS');</v>
      </c>
    </row>
    <row r="575" spans="1:7">
      <c r="A575" s="7" t="s">
        <v>30734</v>
      </c>
      <c r="B575" s="6" t="s">
        <v>30530</v>
      </c>
      <c r="C575" s="16" t="s">
        <v>769</v>
      </c>
      <c r="D575" s="16" t="s">
        <v>771</v>
      </c>
      <c r="E575" s="16"/>
      <c r="F575" s="15" t="s">
        <v>276</v>
      </c>
      <c r="G575" s="16" t="str">
        <f t="shared" si="9"/>
        <v>insert into NatPrefix (prefix, partnerOID, orgID, instanceID, nodeID, prefixType) values('002309606','PAR-0083','ORG-DTL','INS-DTL-IOS',null,'ANS');</v>
      </c>
    </row>
    <row r="576" spans="1:7">
      <c r="A576" s="7" t="s">
        <v>30735</v>
      </c>
      <c r="B576" s="6" t="s">
        <v>30530</v>
      </c>
      <c r="C576" s="16" t="s">
        <v>769</v>
      </c>
      <c r="D576" s="16" t="s">
        <v>771</v>
      </c>
      <c r="E576" s="16"/>
      <c r="F576" s="15" t="s">
        <v>276</v>
      </c>
      <c r="G576" s="16" t="str">
        <f t="shared" si="9"/>
        <v>insert into NatPrefix (prefix, partnerOID, orgID, instanceID, nodeID, prefixType) values('002409606','PAR-0083','ORG-DTL','INS-DTL-IOS',null,'ANS');</v>
      </c>
    </row>
    <row r="577" spans="1:7">
      <c r="A577" s="7" t="s">
        <v>30736</v>
      </c>
      <c r="B577" s="6" t="s">
        <v>30530</v>
      </c>
      <c r="C577" s="16" t="s">
        <v>769</v>
      </c>
      <c r="D577" s="16" t="s">
        <v>771</v>
      </c>
      <c r="E577" s="16"/>
      <c r="F577" s="15" t="s">
        <v>276</v>
      </c>
      <c r="G577" s="16" t="str">
        <f t="shared" si="9"/>
        <v>insert into NatPrefix (prefix, partnerOID, orgID, instanceID, nodeID, prefixType) values('002509606','PAR-0083','ORG-DTL','INS-DTL-IOS',null,'ANS');</v>
      </c>
    </row>
    <row r="578" spans="1:7">
      <c r="A578" s="7" t="s">
        <v>30737</v>
      </c>
      <c r="B578" s="6" t="s">
        <v>30530</v>
      </c>
      <c r="C578" s="16" t="s">
        <v>769</v>
      </c>
      <c r="D578" s="16" t="s">
        <v>771</v>
      </c>
      <c r="E578" s="16"/>
      <c r="F578" s="15" t="s">
        <v>276</v>
      </c>
      <c r="G578" s="16" t="str">
        <f t="shared" si="9"/>
        <v>insert into NatPrefix (prefix, partnerOID, orgID, instanceID, nodeID, prefixType) values('002609606','PAR-0083','ORG-DTL','INS-DTL-IOS',null,'ANS');</v>
      </c>
    </row>
    <row r="579" spans="1:7">
      <c r="A579" s="7" t="s">
        <v>30738</v>
      </c>
      <c r="B579" s="6" t="s">
        <v>30530</v>
      </c>
      <c r="C579" s="16" t="s">
        <v>769</v>
      </c>
      <c r="D579" s="16" t="s">
        <v>771</v>
      </c>
      <c r="E579" s="16"/>
      <c r="F579" s="15" t="s">
        <v>276</v>
      </c>
      <c r="G579" s="16" t="str">
        <f t="shared" si="9"/>
        <v>insert into NatPrefix (prefix, partnerOID, orgID, instanceID, nodeID, prefixType) values('002709606','PAR-0083','ORG-DTL','INS-DTL-IOS',null,'ANS');</v>
      </c>
    </row>
    <row r="580" spans="1:7">
      <c r="A580" s="7" t="s">
        <v>30739</v>
      </c>
      <c r="B580" s="6" t="s">
        <v>30530</v>
      </c>
      <c r="C580" s="16" t="s">
        <v>769</v>
      </c>
      <c r="D580" s="16" t="s">
        <v>771</v>
      </c>
      <c r="E580" s="16"/>
      <c r="F580" s="15" t="s">
        <v>276</v>
      </c>
      <c r="G580" s="16" t="str">
        <f t="shared" si="9"/>
        <v>insert into NatPrefix (prefix, partnerOID, orgID, instanceID, nodeID, prefixType) values('002809606','PAR-0083','ORG-DTL','INS-DTL-IOS',null,'ANS');</v>
      </c>
    </row>
    <row r="581" spans="1:7">
      <c r="A581" s="7" t="s">
        <v>30740</v>
      </c>
      <c r="B581" s="6" t="s">
        <v>30530</v>
      </c>
      <c r="C581" s="16" t="s">
        <v>769</v>
      </c>
      <c r="D581" s="16" t="s">
        <v>771</v>
      </c>
      <c r="E581" s="16"/>
      <c r="F581" s="15" t="s">
        <v>276</v>
      </c>
      <c r="G581" s="16" t="str">
        <f t="shared" si="9"/>
        <v>insert into NatPrefix (prefix, partnerOID, orgID, instanceID, nodeID, prefixType) values('002909606','PAR-0083','ORG-DTL','INS-DTL-IOS',null,'ANS');</v>
      </c>
    </row>
    <row r="582" spans="1:7">
      <c r="A582" s="7" t="s">
        <v>30741</v>
      </c>
      <c r="B582" s="6" t="s">
        <v>30530</v>
      </c>
      <c r="C582" s="16" t="s">
        <v>769</v>
      </c>
      <c r="D582" s="16" t="s">
        <v>771</v>
      </c>
      <c r="E582" s="16"/>
      <c r="F582" s="15" t="s">
        <v>276</v>
      </c>
      <c r="G582" s="16" t="str">
        <f t="shared" si="9"/>
        <v>insert into NatPrefix (prefix, partnerOID, orgID, instanceID, nodeID, prefixType) values('003009606','PAR-0083','ORG-DTL','INS-DTL-IOS',null,'ANS');</v>
      </c>
    </row>
    <row r="583" spans="1:7">
      <c r="A583" s="7" t="s">
        <v>30742</v>
      </c>
      <c r="B583" s="6" t="s">
        <v>30530</v>
      </c>
      <c r="C583" s="16" t="s">
        <v>769</v>
      </c>
      <c r="D583" s="16" t="s">
        <v>771</v>
      </c>
      <c r="E583" s="16"/>
      <c r="F583" s="15" t="s">
        <v>276</v>
      </c>
      <c r="G583" s="16" t="str">
        <f t="shared" si="9"/>
        <v>insert into NatPrefix (prefix, partnerOID, orgID, instanceID, nodeID, prefixType) values('003109606','PAR-0083','ORG-DTL','INS-DTL-IOS',null,'ANS');</v>
      </c>
    </row>
    <row r="584" spans="1:7">
      <c r="A584" s="7" t="s">
        <v>30743</v>
      </c>
      <c r="B584" s="6" t="s">
        <v>30530</v>
      </c>
      <c r="C584" s="16" t="s">
        <v>769</v>
      </c>
      <c r="D584" s="16" t="s">
        <v>771</v>
      </c>
      <c r="E584" s="16"/>
      <c r="F584" s="15" t="s">
        <v>276</v>
      </c>
      <c r="G584" s="16" t="str">
        <f t="shared" si="9"/>
        <v>insert into NatPrefix (prefix, partnerOID, orgID, instanceID, nodeID, prefixType) values('003209606','PAR-0083','ORG-DTL','INS-DTL-IOS',null,'ANS');</v>
      </c>
    </row>
    <row r="585" spans="1:7">
      <c r="A585" s="7" t="s">
        <v>30744</v>
      </c>
      <c r="B585" s="6" t="s">
        <v>30530</v>
      </c>
      <c r="C585" s="16" t="s">
        <v>769</v>
      </c>
      <c r="D585" s="16" t="s">
        <v>771</v>
      </c>
      <c r="E585" s="16"/>
      <c r="F585" s="15" t="s">
        <v>276</v>
      </c>
      <c r="G585" s="16" t="str">
        <f t="shared" si="9"/>
        <v>insert into NatPrefix (prefix, partnerOID, orgID, instanceID, nodeID, prefixType) values('003309606','PAR-0083','ORG-DTL','INS-DTL-IOS',null,'ANS');</v>
      </c>
    </row>
    <row r="586" spans="1:7">
      <c r="A586" s="7" t="s">
        <v>30745</v>
      </c>
      <c r="B586" s="6" t="s">
        <v>30530</v>
      </c>
      <c r="C586" s="16" t="s">
        <v>769</v>
      </c>
      <c r="D586" s="16" t="s">
        <v>771</v>
      </c>
      <c r="E586" s="16"/>
      <c r="F586" s="15" t="s">
        <v>276</v>
      </c>
      <c r="G586" s="16" t="str">
        <f t="shared" si="9"/>
        <v>insert into NatPrefix (prefix, partnerOID, orgID, instanceID, nodeID, prefixType) values('003409606','PAR-0083','ORG-DTL','INS-DTL-IOS',null,'ANS');</v>
      </c>
    </row>
    <row r="587" spans="1:7">
      <c r="A587" s="7" t="s">
        <v>30746</v>
      </c>
      <c r="B587" s="6" t="s">
        <v>30530</v>
      </c>
      <c r="C587" s="16" t="s">
        <v>769</v>
      </c>
      <c r="D587" s="16" t="s">
        <v>771</v>
      </c>
      <c r="E587" s="16"/>
      <c r="F587" s="15" t="s">
        <v>276</v>
      </c>
      <c r="G587" s="16" t="str">
        <f t="shared" si="9"/>
        <v>insert into NatPrefix (prefix, partnerOID, orgID, instanceID, nodeID, prefixType) values('003509606','PAR-0083','ORG-DTL','INS-DTL-IOS',null,'ANS');</v>
      </c>
    </row>
    <row r="588" spans="1:7">
      <c r="A588" s="7" t="s">
        <v>30747</v>
      </c>
      <c r="B588" s="6" t="s">
        <v>30530</v>
      </c>
      <c r="C588" s="16" t="s">
        <v>769</v>
      </c>
      <c r="D588" s="16" t="s">
        <v>771</v>
      </c>
      <c r="E588" s="16"/>
      <c r="F588" s="15" t="s">
        <v>276</v>
      </c>
      <c r="G588" s="16" t="str">
        <f t="shared" si="9"/>
        <v>insert into NatPrefix (prefix, partnerOID, orgID, instanceID, nodeID, prefixType) values('003609606','PAR-0083','ORG-DTL','INS-DTL-IOS',null,'ANS');</v>
      </c>
    </row>
    <row r="589" spans="1:7">
      <c r="A589" s="7" t="s">
        <v>30748</v>
      </c>
      <c r="B589" s="6" t="s">
        <v>30530</v>
      </c>
      <c r="C589" s="16" t="s">
        <v>769</v>
      </c>
      <c r="D589" s="16" t="s">
        <v>771</v>
      </c>
      <c r="E589" s="16"/>
      <c r="F589" s="15" t="s">
        <v>276</v>
      </c>
      <c r="G589" s="16" t="str">
        <f t="shared" si="9"/>
        <v>insert into NatPrefix (prefix, partnerOID, orgID, instanceID, nodeID, prefixType) values('003709606','PAR-0083','ORG-DTL','INS-DTL-IOS',null,'ANS');</v>
      </c>
    </row>
    <row r="590" spans="1:7">
      <c r="A590" s="7" t="s">
        <v>30749</v>
      </c>
      <c r="B590" s="6" t="s">
        <v>30530</v>
      </c>
      <c r="C590" s="16" t="s">
        <v>769</v>
      </c>
      <c r="D590" s="16" t="s">
        <v>771</v>
      </c>
      <c r="E590" s="16"/>
      <c r="F590" s="15" t="s">
        <v>276</v>
      </c>
      <c r="G590" s="16" t="str">
        <f t="shared" si="9"/>
        <v>insert into NatPrefix (prefix, partnerOID, orgID, instanceID, nodeID, prefixType) values('003809606','PAR-0083','ORG-DTL','INS-DTL-IOS',null,'ANS');</v>
      </c>
    </row>
    <row r="591" spans="1:7">
      <c r="A591" s="7" t="s">
        <v>30750</v>
      </c>
      <c r="B591" s="6" t="s">
        <v>30530</v>
      </c>
      <c r="C591" s="16" t="s">
        <v>769</v>
      </c>
      <c r="D591" s="16" t="s">
        <v>771</v>
      </c>
      <c r="E591" s="16"/>
      <c r="F591" s="15" t="s">
        <v>276</v>
      </c>
      <c r="G591" s="16" t="str">
        <f t="shared" si="9"/>
        <v>insert into NatPrefix (prefix, partnerOID, orgID, instanceID, nodeID, prefixType) values('003909606','PAR-0083','ORG-DTL','INS-DTL-IOS',null,'ANS');</v>
      </c>
    </row>
    <row r="592" spans="1:7">
      <c r="A592" s="7" t="s">
        <v>30751</v>
      </c>
      <c r="B592" s="6" t="s">
        <v>30530</v>
      </c>
      <c r="C592" s="16" t="s">
        <v>769</v>
      </c>
      <c r="D592" s="16" t="s">
        <v>771</v>
      </c>
      <c r="E592" s="16"/>
      <c r="F592" s="15" t="s">
        <v>276</v>
      </c>
      <c r="G592" s="16" t="str">
        <f t="shared" si="9"/>
        <v>insert into NatPrefix (prefix, partnerOID, orgID, instanceID, nodeID, prefixType) values('004009606','PAR-0083','ORG-DTL','INS-DTL-IOS',null,'ANS');</v>
      </c>
    </row>
    <row r="593" spans="1:7">
      <c r="A593" s="7" t="s">
        <v>30752</v>
      </c>
      <c r="B593" s="6" t="s">
        <v>30531</v>
      </c>
      <c r="C593" s="16" t="s">
        <v>769</v>
      </c>
      <c r="D593" s="16" t="s">
        <v>771</v>
      </c>
      <c r="E593" s="16"/>
      <c r="F593" s="15" t="s">
        <v>276</v>
      </c>
      <c r="G593" s="16" t="str">
        <f t="shared" si="9"/>
        <v>insert into NatPrefix (prefix, partnerOID, orgID, instanceID, nodeID, prefixType) values('001109602','PAR-0084','ORG-DTL','INS-DTL-IOS',null,'ANS');</v>
      </c>
    </row>
    <row r="594" spans="1:7">
      <c r="A594" s="7" t="s">
        <v>30753</v>
      </c>
      <c r="B594" s="6" t="s">
        <v>30531</v>
      </c>
      <c r="C594" s="16" t="s">
        <v>769</v>
      </c>
      <c r="D594" s="16" t="s">
        <v>771</v>
      </c>
      <c r="E594" s="16"/>
      <c r="F594" s="15" t="s">
        <v>276</v>
      </c>
      <c r="G594" s="16" t="str">
        <f t="shared" si="9"/>
        <v>insert into NatPrefix (prefix, partnerOID, orgID, instanceID, nodeID, prefixType) values('001209602','PAR-0084','ORG-DTL','INS-DTL-IOS',null,'ANS');</v>
      </c>
    </row>
    <row r="595" spans="1:7">
      <c r="A595" s="7" t="s">
        <v>30754</v>
      </c>
      <c r="B595" s="6" t="s">
        <v>30531</v>
      </c>
      <c r="C595" s="16" t="s">
        <v>769</v>
      </c>
      <c r="D595" s="16" t="s">
        <v>771</v>
      </c>
      <c r="E595" s="16"/>
      <c r="F595" s="15" t="s">
        <v>276</v>
      </c>
      <c r="G595" s="16" t="str">
        <f t="shared" si="9"/>
        <v>insert into NatPrefix (prefix, partnerOID, orgID, instanceID, nodeID, prefixType) values('001309602','PAR-0084','ORG-DTL','INS-DTL-IOS',null,'ANS');</v>
      </c>
    </row>
    <row r="596" spans="1:7">
      <c r="A596" s="7" t="s">
        <v>30755</v>
      </c>
      <c r="B596" s="6" t="s">
        <v>30531</v>
      </c>
      <c r="C596" s="16" t="s">
        <v>769</v>
      </c>
      <c r="D596" s="16" t="s">
        <v>771</v>
      </c>
      <c r="E596" s="16"/>
      <c r="F596" s="15" t="s">
        <v>276</v>
      </c>
      <c r="G596" s="16" t="str">
        <f t="shared" si="9"/>
        <v>insert into NatPrefix (prefix, partnerOID, orgID, instanceID, nodeID, prefixType) values('001509602','PAR-0084','ORG-DTL','INS-DTL-IOS',null,'ANS');</v>
      </c>
    </row>
    <row r="597" spans="1:7">
      <c r="A597" s="7" t="s">
        <v>30756</v>
      </c>
      <c r="B597" s="6" t="s">
        <v>30531</v>
      </c>
      <c r="C597" s="16" t="s">
        <v>769</v>
      </c>
      <c r="D597" s="16" t="s">
        <v>771</v>
      </c>
      <c r="E597" s="16"/>
      <c r="F597" s="15" t="s">
        <v>276</v>
      </c>
      <c r="G597" s="16" t="str">
        <f t="shared" si="9"/>
        <v>insert into NatPrefix (prefix, partnerOID, orgID, instanceID, nodeID, prefixType) values('001609602','PAR-0084','ORG-DTL','INS-DTL-IOS',null,'ANS');</v>
      </c>
    </row>
    <row r="598" spans="1:7">
      <c r="A598" s="7" t="s">
        <v>30757</v>
      </c>
      <c r="B598" s="6" t="s">
        <v>30531</v>
      </c>
      <c r="C598" s="16" t="s">
        <v>769</v>
      </c>
      <c r="D598" s="16" t="s">
        <v>771</v>
      </c>
      <c r="E598" s="16"/>
      <c r="F598" s="15" t="s">
        <v>276</v>
      </c>
      <c r="G598" s="16" t="str">
        <f t="shared" si="9"/>
        <v>insert into NatPrefix (prefix, partnerOID, orgID, instanceID, nodeID, prefixType) values('001709602','PAR-0084','ORG-DTL','INS-DTL-IOS',null,'ANS');</v>
      </c>
    </row>
    <row r="599" spans="1:7">
      <c r="A599" s="7" t="s">
        <v>30758</v>
      </c>
      <c r="B599" s="6" t="s">
        <v>30531</v>
      </c>
      <c r="C599" s="16" t="s">
        <v>769</v>
      </c>
      <c r="D599" s="16" t="s">
        <v>771</v>
      </c>
      <c r="E599" s="16"/>
      <c r="F599" s="15" t="s">
        <v>276</v>
      </c>
      <c r="G599" s="16" t="str">
        <f t="shared" ref="G599:G662" si="10">G$1&amp;IF(ISBLANK(A599),"null","'"&amp;A599&amp;"'")&amp;","&amp;IF(ISBLANK(B599),"null","'"&amp;B599&amp;"'")&amp;","&amp;IF(ISBLANK(C599),"null","'"&amp;C599&amp;"'")&amp;","&amp;IF(ISBLANK(D599),"null","'"&amp;D599&amp;"'")&amp;","&amp;IF(ISBLANK(E599),"null","'"&amp;E599&amp;"'")&amp;","&amp;IF(ISBLANK(F599),"null","'"&amp;F599&amp;"'")&amp;H$1</f>
        <v>insert into NatPrefix (prefix, partnerOID, orgID, instanceID, nodeID, prefixType) values('001809602','PAR-0084','ORG-DTL','INS-DTL-IOS',null,'ANS');</v>
      </c>
    </row>
    <row r="600" spans="1:7">
      <c r="A600" s="7" t="s">
        <v>30759</v>
      </c>
      <c r="B600" s="6" t="s">
        <v>30531</v>
      </c>
      <c r="C600" s="16" t="s">
        <v>769</v>
      </c>
      <c r="D600" s="16" t="s">
        <v>771</v>
      </c>
      <c r="E600" s="16"/>
      <c r="F600" s="15" t="s">
        <v>276</v>
      </c>
      <c r="G600" s="16" t="str">
        <f t="shared" si="10"/>
        <v>insert into NatPrefix (prefix, partnerOID, orgID, instanceID, nodeID, prefixType) values('001909602','PAR-0084','ORG-DTL','INS-DTL-IOS',null,'ANS');</v>
      </c>
    </row>
    <row r="601" spans="1:7">
      <c r="A601" s="7" t="s">
        <v>30760</v>
      </c>
      <c r="B601" s="6" t="s">
        <v>30531</v>
      </c>
      <c r="C601" s="16" t="s">
        <v>769</v>
      </c>
      <c r="D601" s="16" t="s">
        <v>771</v>
      </c>
      <c r="E601" s="16"/>
      <c r="F601" s="15" t="s">
        <v>276</v>
      </c>
      <c r="G601" s="16" t="str">
        <f t="shared" si="10"/>
        <v>insert into NatPrefix (prefix, partnerOID, orgID, instanceID, nodeID, prefixType) values('002009602','PAR-0084','ORG-DTL','INS-DTL-IOS',null,'ANS');</v>
      </c>
    </row>
    <row r="602" spans="1:7">
      <c r="A602" s="7" t="s">
        <v>30761</v>
      </c>
      <c r="B602" s="6" t="s">
        <v>30531</v>
      </c>
      <c r="C602" s="16" t="s">
        <v>769</v>
      </c>
      <c r="D602" s="16" t="s">
        <v>771</v>
      </c>
      <c r="E602" s="16"/>
      <c r="F602" s="15" t="s">
        <v>276</v>
      </c>
      <c r="G602" s="16" t="str">
        <f t="shared" si="10"/>
        <v>insert into NatPrefix (prefix, partnerOID, orgID, instanceID, nodeID, prefixType) values('002109602','PAR-0084','ORG-DTL','INS-DTL-IOS',null,'ANS');</v>
      </c>
    </row>
    <row r="603" spans="1:7">
      <c r="A603" s="7" t="s">
        <v>30762</v>
      </c>
      <c r="B603" s="6" t="s">
        <v>30531</v>
      </c>
      <c r="C603" s="16" t="s">
        <v>769</v>
      </c>
      <c r="D603" s="16" t="s">
        <v>771</v>
      </c>
      <c r="E603" s="16"/>
      <c r="F603" s="15" t="s">
        <v>276</v>
      </c>
      <c r="G603" s="16" t="str">
        <f t="shared" si="10"/>
        <v>insert into NatPrefix (prefix, partnerOID, orgID, instanceID, nodeID, prefixType) values('002209602','PAR-0084','ORG-DTL','INS-DTL-IOS',null,'ANS');</v>
      </c>
    </row>
    <row r="604" spans="1:7">
      <c r="A604" s="7" t="s">
        <v>30763</v>
      </c>
      <c r="B604" s="6" t="s">
        <v>30531</v>
      </c>
      <c r="C604" s="16" t="s">
        <v>769</v>
      </c>
      <c r="D604" s="16" t="s">
        <v>771</v>
      </c>
      <c r="E604" s="16"/>
      <c r="F604" s="15" t="s">
        <v>276</v>
      </c>
      <c r="G604" s="16" t="str">
        <f t="shared" si="10"/>
        <v>insert into NatPrefix (prefix, partnerOID, orgID, instanceID, nodeID, prefixType) values('002309602','PAR-0084','ORG-DTL','INS-DTL-IOS',null,'ANS');</v>
      </c>
    </row>
    <row r="605" spans="1:7">
      <c r="A605" s="7" t="s">
        <v>30764</v>
      </c>
      <c r="B605" s="6" t="s">
        <v>30531</v>
      </c>
      <c r="C605" s="16" t="s">
        <v>769</v>
      </c>
      <c r="D605" s="16" t="s">
        <v>771</v>
      </c>
      <c r="E605" s="16"/>
      <c r="F605" s="15" t="s">
        <v>276</v>
      </c>
      <c r="G605" s="16" t="str">
        <f t="shared" si="10"/>
        <v>insert into NatPrefix (prefix, partnerOID, orgID, instanceID, nodeID, prefixType) values('002409602','PAR-0084','ORG-DTL','INS-DTL-IOS',null,'ANS');</v>
      </c>
    </row>
    <row r="606" spans="1:7">
      <c r="A606" s="7" t="s">
        <v>30765</v>
      </c>
      <c r="B606" s="6" t="s">
        <v>30531</v>
      </c>
      <c r="C606" s="16" t="s">
        <v>769</v>
      </c>
      <c r="D606" s="16" t="s">
        <v>771</v>
      </c>
      <c r="E606" s="16"/>
      <c r="F606" s="15" t="s">
        <v>276</v>
      </c>
      <c r="G606" s="16" t="str">
        <f t="shared" si="10"/>
        <v>insert into NatPrefix (prefix, partnerOID, orgID, instanceID, nodeID, prefixType) values('002509602','PAR-0084','ORG-DTL','INS-DTL-IOS',null,'ANS');</v>
      </c>
    </row>
    <row r="607" spans="1:7">
      <c r="A607" s="7" t="s">
        <v>30766</v>
      </c>
      <c r="B607" s="6" t="s">
        <v>30531</v>
      </c>
      <c r="C607" s="16" t="s">
        <v>769</v>
      </c>
      <c r="D607" s="16" t="s">
        <v>771</v>
      </c>
      <c r="E607" s="16"/>
      <c r="F607" s="15" t="s">
        <v>276</v>
      </c>
      <c r="G607" s="16" t="str">
        <f t="shared" si="10"/>
        <v>insert into NatPrefix (prefix, partnerOID, orgID, instanceID, nodeID, prefixType) values('002609602','PAR-0084','ORG-DTL','INS-DTL-IOS',null,'ANS');</v>
      </c>
    </row>
    <row r="608" spans="1:7">
      <c r="A608" s="7" t="s">
        <v>30767</v>
      </c>
      <c r="B608" s="6" t="s">
        <v>30531</v>
      </c>
      <c r="C608" s="16" t="s">
        <v>769</v>
      </c>
      <c r="D608" s="16" t="s">
        <v>771</v>
      </c>
      <c r="E608" s="16"/>
      <c r="F608" s="15" t="s">
        <v>276</v>
      </c>
      <c r="G608" s="16" t="str">
        <f t="shared" si="10"/>
        <v>insert into NatPrefix (prefix, partnerOID, orgID, instanceID, nodeID, prefixType) values('002709602','PAR-0084','ORG-DTL','INS-DTL-IOS',null,'ANS');</v>
      </c>
    </row>
    <row r="609" spans="1:7">
      <c r="A609" s="7" t="s">
        <v>30768</v>
      </c>
      <c r="B609" s="6" t="s">
        <v>30531</v>
      </c>
      <c r="C609" s="16" t="s">
        <v>769</v>
      </c>
      <c r="D609" s="16" t="s">
        <v>771</v>
      </c>
      <c r="E609" s="16"/>
      <c r="F609" s="15" t="s">
        <v>276</v>
      </c>
      <c r="G609" s="16" t="str">
        <f t="shared" si="10"/>
        <v>insert into NatPrefix (prefix, partnerOID, orgID, instanceID, nodeID, prefixType) values('002809602','PAR-0084','ORG-DTL','INS-DTL-IOS',null,'ANS');</v>
      </c>
    </row>
    <row r="610" spans="1:7">
      <c r="A610" s="7" t="s">
        <v>30769</v>
      </c>
      <c r="B610" s="6" t="s">
        <v>30531</v>
      </c>
      <c r="C610" s="16" t="s">
        <v>769</v>
      </c>
      <c r="D610" s="16" t="s">
        <v>771</v>
      </c>
      <c r="E610" s="16"/>
      <c r="F610" s="15" t="s">
        <v>276</v>
      </c>
      <c r="G610" s="16" t="str">
        <f t="shared" si="10"/>
        <v>insert into NatPrefix (prefix, partnerOID, orgID, instanceID, nodeID, prefixType) values('002909602','PAR-0084','ORG-DTL','INS-DTL-IOS',null,'ANS');</v>
      </c>
    </row>
    <row r="611" spans="1:7">
      <c r="A611" s="7" t="s">
        <v>30770</v>
      </c>
      <c r="B611" s="6" t="s">
        <v>30531</v>
      </c>
      <c r="C611" s="16" t="s">
        <v>769</v>
      </c>
      <c r="D611" s="16" t="s">
        <v>771</v>
      </c>
      <c r="E611" s="16"/>
      <c r="F611" s="15" t="s">
        <v>276</v>
      </c>
      <c r="G611" s="16" t="str">
        <f t="shared" si="10"/>
        <v>insert into NatPrefix (prefix, partnerOID, orgID, instanceID, nodeID, prefixType) values('003009602','PAR-0084','ORG-DTL','INS-DTL-IOS',null,'ANS');</v>
      </c>
    </row>
    <row r="612" spans="1:7">
      <c r="A612" s="7" t="s">
        <v>30771</v>
      </c>
      <c r="B612" s="6" t="s">
        <v>30531</v>
      </c>
      <c r="C612" s="16" t="s">
        <v>769</v>
      </c>
      <c r="D612" s="16" t="s">
        <v>771</v>
      </c>
      <c r="E612" s="16"/>
      <c r="F612" s="15" t="s">
        <v>276</v>
      </c>
      <c r="G612" s="16" t="str">
        <f t="shared" si="10"/>
        <v>insert into NatPrefix (prefix, partnerOID, orgID, instanceID, nodeID, prefixType) values('003109602','PAR-0084','ORG-DTL','INS-DTL-IOS',null,'ANS');</v>
      </c>
    </row>
    <row r="613" spans="1:7">
      <c r="A613" s="7" t="s">
        <v>30772</v>
      </c>
      <c r="B613" s="6" t="s">
        <v>30531</v>
      </c>
      <c r="C613" s="16" t="s">
        <v>769</v>
      </c>
      <c r="D613" s="16" t="s">
        <v>771</v>
      </c>
      <c r="E613" s="16"/>
      <c r="F613" s="15" t="s">
        <v>276</v>
      </c>
      <c r="G613" s="16" t="str">
        <f t="shared" si="10"/>
        <v>insert into NatPrefix (prefix, partnerOID, orgID, instanceID, nodeID, prefixType) values('003209602','PAR-0084','ORG-DTL','INS-DTL-IOS',null,'ANS');</v>
      </c>
    </row>
    <row r="614" spans="1:7">
      <c r="A614" s="7" t="s">
        <v>30773</v>
      </c>
      <c r="B614" s="6" t="s">
        <v>30531</v>
      </c>
      <c r="C614" s="16" t="s">
        <v>769</v>
      </c>
      <c r="D614" s="16" t="s">
        <v>771</v>
      </c>
      <c r="E614" s="16"/>
      <c r="F614" s="15" t="s">
        <v>276</v>
      </c>
      <c r="G614" s="16" t="str">
        <f t="shared" si="10"/>
        <v>insert into NatPrefix (prefix, partnerOID, orgID, instanceID, nodeID, prefixType) values('003309602','PAR-0084','ORG-DTL','INS-DTL-IOS',null,'ANS');</v>
      </c>
    </row>
    <row r="615" spans="1:7">
      <c r="A615" s="7" t="s">
        <v>30774</v>
      </c>
      <c r="B615" s="6" t="s">
        <v>30531</v>
      </c>
      <c r="C615" s="16" t="s">
        <v>769</v>
      </c>
      <c r="D615" s="16" t="s">
        <v>771</v>
      </c>
      <c r="E615" s="16"/>
      <c r="F615" s="15" t="s">
        <v>276</v>
      </c>
      <c r="G615" s="16" t="str">
        <f t="shared" si="10"/>
        <v>insert into NatPrefix (prefix, partnerOID, orgID, instanceID, nodeID, prefixType) values('003409602','PAR-0084','ORG-DTL','INS-DTL-IOS',null,'ANS');</v>
      </c>
    </row>
    <row r="616" spans="1:7">
      <c r="A616" s="7" t="s">
        <v>30775</v>
      </c>
      <c r="B616" s="6" t="s">
        <v>30531</v>
      </c>
      <c r="C616" s="16" t="s">
        <v>769</v>
      </c>
      <c r="D616" s="16" t="s">
        <v>771</v>
      </c>
      <c r="E616" s="16"/>
      <c r="F616" s="15" t="s">
        <v>276</v>
      </c>
      <c r="G616" s="16" t="str">
        <f t="shared" si="10"/>
        <v>insert into NatPrefix (prefix, partnerOID, orgID, instanceID, nodeID, prefixType) values('003509602','PAR-0084','ORG-DTL','INS-DTL-IOS',null,'ANS');</v>
      </c>
    </row>
    <row r="617" spans="1:7">
      <c r="A617" s="7" t="s">
        <v>30776</v>
      </c>
      <c r="B617" s="6" t="s">
        <v>30531</v>
      </c>
      <c r="C617" s="16" t="s">
        <v>769</v>
      </c>
      <c r="D617" s="16" t="s">
        <v>771</v>
      </c>
      <c r="E617" s="16"/>
      <c r="F617" s="15" t="s">
        <v>276</v>
      </c>
      <c r="G617" s="16" t="str">
        <f t="shared" si="10"/>
        <v>insert into NatPrefix (prefix, partnerOID, orgID, instanceID, nodeID, prefixType) values('003609602','PAR-0084','ORG-DTL','INS-DTL-IOS',null,'ANS');</v>
      </c>
    </row>
    <row r="618" spans="1:7">
      <c r="A618" s="7" t="s">
        <v>30777</v>
      </c>
      <c r="B618" s="6" t="s">
        <v>30531</v>
      </c>
      <c r="C618" s="16" t="s">
        <v>769</v>
      </c>
      <c r="D618" s="16" t="s">
        <v>771</v>
      </c>
      <c r="E618" s="16"/>
      <c r="F618" s="15" t="s">
        <v>276</v>
      </c>
      <c r="G618" s="16" t="str">
        <f t="shared" si="10"/>
        <v>insert into NatPrefix (prefix, partnerOID, orgID, instanceID, nodeID, prefixType) values('003709602','PAR-0084','ORG-DTL','INS-DTL-IOS',null,'ANS');</v>
      </c>
    </row>
    <row r="619" spans="1:7">
      <c r="A619" s="7" t="s">
        <v>30778</v>
      </c>
      <c r="B619" s="6" t="s">
        <v>30531</v>
      </c>
      <c r="C619" s="16" t="s">
        <v>769</v>
      </c>
      <c r="D619" s="16" t="s">
        <v>771</v>
      </c>
      <c r="E619" s="16"/>
      <c r="F619" s="15" t="s">
        <v>276</v>
      </c>
      <c r="G619" s="16" t="str">
        <f t="shared" si="10"/>
        <v>insert into NatPrefix (prefix, partnerOID, orgID, instanceID, nodeID, prefixType) values('003809602','PAR-0084','ORG-DTL','INS-DTL-IOS',null,'ANS');</v>
      </c>
    </row>
    <row r="620" spans="1:7">
      <c r="A620" s="7" t="s">
        <v>30779</v>
      </c>
      <c r="B620" s="6" t="s">
        <v>30531</v>
      </c>
      <c r="C620" s="16" t="s">
        <v>769</v>
      </c>
      <c r="D620" s="16" t="s">
        <v>771</v>
      </c>
      <c r="E620" s="16"/>
      <c r="F620" s="15" t="s">
        <v>276</v>
      </c>
      <c r="G620" s="16" t="str">
        <f t="shared" si="10"/>
        <v>insert into NatPrefix (prefix, partnerOID, orgID, instanceID, nodeID, prefixType) values('003909602','PAR-0084','ORG-DTL','INS-DTL-IOS',null,'ANS');</v>
      </c>
    </row>
    <row r="621" spans="1:7">
      <c r="A621" s="7" t="s">
        <v>30780</v>
      </c>
      <c r="B621" s="6" t="s">
        <v>30531</v>
      </c>
      <c r="C621" s="16" t="s">
        <v>769</v>
      </c>
      <c r="D621" s="16" t="s">
        <v>771</v>
      </c>
      <c r="E621" s="16"/>
      <c r="F621" s="15" t="s">
        <v>276</v>
      </c>
      <c r="G621" s="16" t="str">
        <f t="shared" si="10"/>
        <v>insert into NatPrefix (prefix, partnerOID, orgID, instanceID, nodeID, prefixType) values('004009602','PAR-0084','ORG-DTL','INS-DTL-IOS',null,'ANS');</v>
      </c>
    </row>
    <row r="622" spans="1:7">
      <c r="A622" s="7" t="s">
        <v>30781</v>
      </c>
      <c r="B622" s="6" t="s">
        <v>30532</v>
      </c>
      <c r="C622" s="16" t="s">
        <v>769</v>
      </c>
      <c r="D622" s="16" t="s">
        <v>771</v>
      </c>
      <c r="E622" s="16"/>
      <c r="F622" s="15" t="s">
        <v>276</v>
      </c>
      <c r="G622" s="16" t="str">
        <f t="shared" si="10"/>
        <v>insert into NatPrefix (prefix, partnerOID, orgID, instanceID, nodeID, prefixType) values('001109666','PAR-0085','ORG-DTL','INS-DTL-IOS',null,'ANS');</v>
      </c>
    </row>
    <row r="623" spans="1:7">
      <c r="A623" s="7" t="s">
        <v>30782</v>
      </c>
      <c r="B623" s="6" t="s">
        <v>30532</v>
      </c>
      <c r="C623" s="16" t="s">
        <v>769</v>
      </c>
      <c r="D623" s="16" t="s">
        <v>771</v>
      </c>
      <c r="E623" s="16"/>
      <c r="F623" s="15" t="s">
        <v>276</v>
      </c>
      <c r="G623" s="16" t="str">
        <f t="shared" si="10"/>
        <v>insert into NatPrefix (prefix, partnerOID, orgID, instanceID, nodeID, prefixType) values('001209666','PAR-0085','ORG-DTL','INS-DTL-IOS',null,'ANS');</v>
      </c>
    </row>
    <row r="624" spans="1:7">
      <c r="A624" s="7" t="s">
        <v>30783</v>
      </c>
      <c r="B624" s="6" t="s">
        <v>30532</v>
      </c>
      <c r="C624" s="16" t="s">
        <v>769</v>
      </c>
      <c r="D624" s="16" t="s">
        <v>771</v>
      </c>
      <c r="E624" s="16"/>
      <c r="F624" s="15" t="s">
        <v>276</v>
      </c>
      <c r="G624" s="16" t="str">
        <f t="shared" si="10"/>
        <v>insert into NatPrefix (prefix, partnerOID, orgID, instanceID, nodeID, prefixType) values('001309666','PAR-0085','ORG-DTL','INS-DTL-IOS',null,'ANS');</v>
      </c>
    </row>
    <row r="625" spans="1:7">
      <c r="A625" s="7" t="s">
        <v>30784</v>
      </c>
      <c r="B625" s="6" t="s">
        <v>30532</v>
      </c>
      <c r="C625" s="16" t="s">
        <v>769</v>
      </c>
      <c r="D625" s="16" t="s">
        <v>771</v>
      </c>
      <c r="E625" s="16"/>
      <c r="F625" s="15" t="s">
        <v>276</v>
      </c>
      <c r="G625" s="16" t="str">
        <f t="shared" si="10"/>
        <v>insert into NatPrefix (prefix, partnerOID, orgID, instanceID, nodeID, prefixType) values('001509666','PAR-0085','ORG-DTL','INS-DTL-IOS',null,'ANS');</v>
      </c>
    </row>
    <row r="626" spans="1:7">
      <c r="A626" s="7" t="s">
        <v>30785</v>
      </c>
      <c r="B626" s="6" t="s">
        <v>30532</v>
      </c>
      <c r="C626" s="16" t="s">
        <v>769</v>
      </c>
      <c r="D626" s="16" t="s">
        <v>771</v>
      </c>
      <c r="E626" s="16"/>
      <c r="F626" s="15" t="s">
        <v>276</v>
      </c>
      <c r="G626" s="16" t="str">
        <f t="shared" si="10"/>
        <v>insert into NatPrefix (prefix, partnerOID, orgID, instanceID, nodeID, prefixType) values('001609666','PAR-0085','ORG-DTL','INS-DTL-IOS',null,'ANS');</v>
      </c>
    </row>
    <row r="627" spans="1:7">
      <c r="A627" s="7" t="s">
        <v>30786</v>
      </c>
      <c r="B627" s="6" t="s">
        <v>30532</v>
      </c>
      <c r="C627" s="16" t="s">
        <v>769</v>
      </c>
      <c r="D627" s="16" t="s">
        <v>771</v>
      </c>
      <c r="E627" s="16"/>
      <c r="F627" s="15" t="s">
        <v>276</v>
      </c>
      <c r="G627" s="16" t="str">
        <f t="shared" si="10"/>
        <v>insert into NatPrefix (prefix, partnerOID, orgID, instanceID, nodeID, prefixType) values('001709666','PAR-0085','ORG-DTL','INS-DTL-IOS',null,'ANS');</v>
      </c>
    </row>
    <row r="628" spans="1:7">
      <c r="A628" s="7" t="s">
        <v>30787</v>
      </c>
      <c r="B628" s="6" t="s">
        <v>30532</v>
      </c>
      <c r="C628" s="16" t="s">
        <v>769</v>
      </c>
      <c r="D628" s="16" t="s">
        <v>771</v>
      </c>
      <c r="E628" s="16"/>
      <c r="F628" s="15" t="s">
        <v>276</v>
      </c>
      <c r="G628" s="16" t="str">
        <f t="shared" si="10"/>
        <v>insert into NatPrefix (prefix, partnerOID, orgID, instanceID, nodeID, prefixType) values('001809666','PAR-0085','ORG-DTL','INS-DTL-IOS',null,'ANS');</v>
      </c>
    </row>
    <row r="629" spans="1:7">
      <c r="A629" s="7" t="s">
        <v>30788</v>
      </c>
      <c r="B629" s="6" t="s">
        <v>30532</v>
      </c>
      <c r="C629" s="16" t="s">
        <v>769</v>
      </c>
      <c r="D629" s="16" t="s">
        <v>771</v>
      </c>
      <c r="E629" s="16"/>
      <c r="F629" s="15" t="s">
        <v>276</v>
      </c>
      <c r="G629" s="16" t="str">
        <f t="shared" si="10"/>
        <v>insert into NatPrefix (prefix, partnerOID, orgID, instanceID, nodeID, prefixType) values('001909666','PAR-0085','ORG-DTL','INS-DTL-IOS',null,'ANS');</v>
      </c>
    </row>
    <row r="630" spans="1:7">
      <c r="A630" s="7" t="s">
        <v>30789</v>
      </c>
      <c r="B630" s="6" t="s">
        <v>30532</v>
      </c>
      <c r="C630" s="16" t="s">
        <v>769</v>
      </c>
      <c r="D630" s="16" t="s">
        <v>771</v>
      </c>
      <c r="E630" s="16"/>
      <c r="F630" s="15" t="s">
        <v>276</v>
      </c>
      <c r="G630" s="16" t="str">
        <f t="shared" si="10"/>
        <v>insert into NatPrefix (prefix, partnerOID, orgID, instanceID, nodeID, prefixType) values('002009666','PAR-0085','ORG-DTL','INS-DTL-IOS',null,'ANS');</v>
      </c>
    </row>
    <row r="631" spans="1:7">
      <c r="A631" s="7" t="s">
        <v>30790</v>
      </c>
      <c r="B631" s="6" t="s">
        <v>30532</v>
      </c>
      <c r="C631" s="16" t="s">
        <v>769</v>
      </c>
      <c r="D631" s="16" t="s">
        <v>771</v>
      </c>
      <c r="E631" s="16"/>
      <c r="F631" s="15" t="s">
        <v>276</v>
      </c>
      <c r="G631" s="16" t="str">
        <f t="shared" si="10"/>
        <v>insert into NatPrefix (prefix, partnerOID, orgID, instanceID, nodeID, prefixType) values('002109666','PAR-0085','ORG-DTL','INS-DTL-IOS',null,'ANS');</v>
      </c>
    </row>
    <row r="632" spans="1:7">
      <c r="A632" s="7" t="s">
        <v>30791</v>
      </c>
      <c r="B632" s="6" t="s">
        <v>30532</v>
      </c>
      <c r="C632" s="16" t="s">
        <v>769</v>
      </c>
      <c r="D632" s="16" t="s">
        <v>771</v>
      </c>
      <c r="E632" s="16"/>
      <c r="F632" s="15" t="s">
        <v>276</v>
      </c>
      <c r="G632" s="16" t="str">
        <f t="shared" si="10"/>
        <v>insert into NatPrefix (prefix, partnerOID, orgID, instanceID, nodeID, prefixType) values('002209666','PAR-0085','ORG-DTL','INS-DTL-IOS',null,'ANS');</v>
      </c>
    </row>
    <row r="633" spans="1:7">
      <c r="A633" s="7" t="s">
        <v>30792</v>
      </c>
      <c r="B633" s="6" t="s">
        <v>30532</v>
      </c>
      <c r="C633" s="16" t="s">
        <v>769</v>
      </c>
      <c r="D633" s="16" t="s">
        <v>771</v>
      </c>
      <c r="E633" s="16"/>
      <c r="F633" s="15" t="s">
        <v>276</v>
      </c>
      <c r="G633" s="16" t="str">
        <f t="shared" si="10"/>
        <v>insert into NatPrefix (prefix, partnerOID, orgID, instanceID, nodeID, prefixType) values('002309666','PAR-0085','ORG-DTL','INS-DTL-IOS',null,'ANS');</v>
      </c>
    </row>
    <row r="634" spans="1:7">
      <c r="A634" s="7" t="s">
        <v>30793</v>
      </c>
      <c r="B634" s="6" t="s">
        <v>30532</v>
      </c>
      <c r="C634" s="16" t="s">
        <v>769</v>
      </c>
      <c r="D634" s="16" t="s">
        <v>771</v>
      </c>
      <c r="E634" s="16"/>
      <c r="F634" s="15" t="s">
        <v>276</v>
      </c>
      <c r="G634" s="16" t="str">
        <f t="shared" si="10"/>
        <v>insert into NatPrefix (prefix, partnerOID, orgID, instanceID, nodeID, prefixType) values('002409666','PAR-0085','ORG-DTL','INS-DTL-IOS',null,'ANS');</v>
      </c>
    </row>
    <row r="635" spans="1:7">
      <c r="A635" s="7" t="s">
        <v>30794</v>
      </c>
      <c r="B635" s="6" t="s">
        <v>30532</v>
      </c>
      <c r="C635" s="16" t="s">
        <v>769</v>
      </c>
      <c r="D635" s="16" t="s">
        <v>771</v>
      </c>
      <c r="E635" s="16"/>
      <c r="F635" s="15" t="s">
        <v>276</v>
      </c>
      <c r="G635" s="16" t="str">
        <f t="shared" si="10"/>
        <v>insert into NatPrefix (prefix, partnerOID, orgID, instanceID, nodeID, prefixType) values('002509666','PAR-0085','ORG-DTL','INS-DTL-IOS',null,'ANS');</v>
      </c>
    </row>
    <row r="636" spans="1:7">
      <c r="A636" s="7" t="s">
        <v>30795</v>
      </c>
      <c r="B636" s="6" t="s">
        <v>30532</v>
      </c>
      <c r="C636" s="16" t="s">
        <v>769</v>
      </c>
      <c r="D636" s="16" t="s">
        <v>771</v>
      </c>
      <c r="E636" s="16"/>
      <c r="F636" s="15" t="s">
        <v>276</v>
      </c>
      <c r="G636" s="16" t="str">
        <f t="shared" si="10"/>
        <v>insert into NatPrefix (prefix, partnerOID, orgID, instanceID, nodeID, prefixType) values('002609666','PAR-0085','ORG-DTL','INS-DTL-IOS',null,'ANS');</v>
      </c>
    </row>
    <row r="637" spans="1:7">
      <c r="A637" s="7" t="s">
        <v>30796</v>
      </c>
      <c r="B637" s="6" t="s">
        <v>30532</v>
      </c>
      <c r="C637" s="16" t="s">
        <v>769</v>
      </c>
      <c r="D637" s="16" t="s">
        <v>771</v>
      </c>
      <c r="E637" s="16"/>
      <c r="F637" s="15" t="s">
        <v>276</v>
      </c>
      <c r="G637" s="16" t="str">
        <f t="shared" si="10"/>
        <v>insert into NatPrefix (prefix, partnerOID, orgID, instanceID, nodeID, prefixType) values('002709666','PAR-0085','ORG-DTL','INS-DTL-IOS',null,'ANS');</v>
      </c>
    </row>
    <row r="638" spans="1:7">
      <c r="A638" s="7" t="s">
        <v>30797</v>
      </c>
      <c r="B638" s="6" t="s">
        <v>30532</v>
      </c>
      <c r="C638" s="16" t="s">
        <v>769</v>
      </c>
      <c r="D638" s="16" t="s">
        <v>771</v>
      </c>
      <c r="E638" s="16"/>
      <c r="F638" s="15" t="s">
        <v>276</v>
      </c>
      <c r="G638" s="16" t="str">
        <f t="shared" si="10"/>
        <v>insert into NatPrefix (prefix, partnerOID, orgID, instanceID, nodeID, prefixType) values('002809666','PAR-0085','ORG-DTL','INS-DTL-IOS',null,'ANS');</v>
      </c>
    </row>
    <row r="639" spans="1:7">
      <c r="A639" s="7" t="s">
        <v>30798</v>
      </c>
      <c r="B639" s="6" t="s">
        <v>30532</v>
      </c>
      <c r="C639" s="16" t="s">
        <v>769</v>
      </c>
      <c r="D639" s="16" t="s">
        <v>771</v>
      </c>
      <c r="E639" s="16"/>
      <c r="F639" s="15" t="s">
        <v>276</v>
      </c>
      <c r="G639" s="16" t="str">
        <f t="shared" si="10"/>
        <v>insert into NatPrefix (prefix, partnerOID, orgID, instanceID, nodeID, prefixType) values('002909666','PAR-0085','ORG-DTL','INS-DTL-IOS',null,'ANS');</v>
      </c>
    </row>
    <row r="640" spans="1:7">
      <c r="A640" s="7" t="s">
        <v>30799</v>
      </c>
      <c r="B640" s="6" t="s">
        <v>30532</v>
      </c>
      <c r="C640" s="16" t="s">
        <v>769</v>
      </c>
      <c r="D640" s="16" t="s">
        <v>771</v>
      </c>
      <c r="E640" s="16"/>
      <c r="F640" s="15" t="s">
        <v>276</v>
      </c>
      <c r="G640" s="16" t="str">
        <f t="shared" si="10"/>
        <v>insert into NatPrefix (prefix, partnerOID, orgID, instanceID, nodeID, prefixType) values('003009666','PAR-0085','ORG-DTL','INS-DTL-IOS',null,'ANS');</v>
      </c>
    </row>
    <row r="641" spans="1:7">
      <c r="A641" s="7" t="s">
        <v>30800</v>
      </c>
      <c r="B641" s="6" t="s">
        <v>30532</v>
      </c>
      <c r="C641" s="16" t="s">
        <v>769</v>
      </c>
      <c r="D641" s="16" t="s">
        <v>771</v>
      </c>
      <c r="E641" s="16"/>
      <c r="F641" s="15" t="s">
        <v>276</v>
      </c>
      <c r="G641" s="16" t="str">
        <f t="shared" si="10"/>
        <v>insert into NatPrefix (prefix, partnerOID, orgID, instanceID, nodeID, prefixType) values('003109666','PAR-0085','ORG-DTL','INS-DTL-IOS',null,'ANS');</v>
      </c>
    </row>
    <row r="642" spans="1:7">
      <c r="A642" s="7" t="s">
        <v>30801</v>
      </c>
      <c r="B642" s="6" t="s">
        <v>30532</v>
      </c>
      <c r="C642" s="16" t="s">
        <v>769</v>
      </c>
      <c r="D642" s="16" t="s">
        <v>771</v>
      </c>
      <c r="E642" s="16"/>
      <c r="F642" s="15" t="s">
        <v>276</v>
      </c>
      <c r="G642" s="16" t="str">
        <f t="shared" si="10"/>
        <v>insert into NatPrefix (prefix, partnerOID, orgID, instanceID, nodeID, prefixType) values('003209666','PAR-0085','ORG-DTL','INS-DTL-IOS',null,'ANS');</v>
      </c>
    </row>
    <row r="643" spans="1:7">
      <c r="A643" s="7" t="s">
        <v>30802</v>
      </c>
      <c r="B643" s="6" t="s">
        <v>30532</v>
      </c>
      <c r="C643" s="16" t="s">
        <v>769</v>
      </c>
      <c r="D643" s="16" t="s">
        <v>771</v>
      </c>
      <c r="E643" s="16"/>
      <c r="F643" s="15" t="s">
        <v>276</v>
      </c>
      <c r="G643" s="16" t="str">
        <f t="shared" si="10"/>
        <v>insert into NatPrefix (prefix, partnerOID, orgID, instanceID, nodeID, prefixType) values('003309666','PAR-0085','ORG-DTL','INS-DTL-IOS',null,'ANS');</v>
      </c>
    </row>
    <row r="644" spans="1:7">
      <c r="A644" s="7" t="s">
        <v>30803</v>
      </c>
      <c r="B644" s="6" t="s">
        <v>30532</v>
      </c>
      <c r="C644" s="16" t="s">
        <v>769</v>
      </c>
      <c r="D644" s="16" t="s">
        <v>771</v>
      </c>
      <c r="E644" s="16"/>
      <c r="F644" s="15" t="s">
        <v>276</v>
      </c>
      <c r="G644" s="16" t="str">
        <f t="shared" si="10"/>
        <v>insert into NatPrefix (prefix, partnerOID, orgID, instanceID, nodeID, prefixType) values('003409666','PAR-0085','ORG-DTL','INS-DTL-IOS',null,'ANS');</v>
      </c>
    </row>
    <row r="645" spans="1:7">
      <c r="A645" s="7" t="s">
        <v>30804</v>
      </c>
      <c r="B645" s="6" t="s">
        <v>30532</v>
      </c>
      <c r="C645" s="16" t="s">
        <v>769</v>
      </c>
      <c r="D645" s="16" t="s">
        <v>771</v>
      </c>
      <c r="E645" s="16"/>
      <c r="F645" s="15" t="s">
        <v>276</v>
      </c>
      <c r="G645" s="16" t="str">
        <f t="shared" si="10"/>
        <v>insert into NatPrefix (prefix, partnerOID, orgID, instanceID, nodeID, prefixType) values('003509666','PAR-0085','ORG-DTL','INS-DTL-IOS',null,'ANS');</v>
      </c>
    </row>
    <row r="646" spans="1:7">
      <c r="A646" s="7" t="s">
        <v>30805</v>
      </c>
      <c r="B646" s="6" t="s">
        <v>30532</v>
      </c>
      <c r="C646" s="16" t="s">
        <v>769</v>
      </c>
      <c r="D646" s="16" t="s">
        <v>771</v>
      </c>
      <c r="E646" s="16"/>
      <c r="F646" s="15" t="s">
        <v>276</v>
      </c>
      <c r="G646" s="16" t="str">
        <f t="shared" si="10"/>
        <v>insert into NatPrefix (prefix, partnerOID, orgID, instanceID, nodeID, prefixType) values('003609666','PAR-0085','ORG-DTL','INS-DTL-IOS',null,'ANS');</v>
      </c>
    </row>
    <row r="647" spans="1:7">
      <c r="A647" s="7" t="s">
        <v>30806</v>
      </c>
      <c r="B647" s="6" t="s">
        <v>30532</v>
      </c>
      <c r="C647" s="16" t="s">
        <v>769</v>
      </c>
      <c r="D647" s="16" t="s">
        <v>771</v>
      </c>
      <c r="E647" s="16"/>
      <c r="F647" s="15" t="s">
        <v>276</v>
      </c>
      <c r="G647" s="16" t="str">
        <f t="shared" si="10"/>
        <v>insert into NatPrefix (prefix, partnerOID, orgID, instanceID, nodeID, prefixType) values('003709666','PAR-0085','ORG-DTL','INS-DTL-IOS',null,'ANS');</v>
      </c>
    </row>
    <row r="648" spans="1:7">
      <c r="A648" s="7" t="s">
        <v>30807</v>
      </c>
      <c r="B648" s="6" t="s">
        <v>30532</v>
      </c>
      <c r="C648" s="16" t="s">
        <v>769</v>
      </c>
      <c r="D648" s="16" t="s">
        <v>771</v>
      </c>
      <c r="E648" s="16"/>
      <c r="F648" s="15" t="s">
        <v>276</v>
      </c>
      <c r="G648" s="16" t="str">
        <f t="shared" si="10"/>
        <v>insert into NatPrefix (prefix, partnerOID, orgID, instanceID, nodeID, prefixType) values('003809666','PAR-0085','ORG-DTL','INS-DTL-IOS',null,'ANS');</v>
      </c>
    </row>
    <row r="649" spans="1:7">
      <c r="A649" s="7" t="s">
        <v>30808</v>
      </c>
      <c r="B649" s="6" t="s">
        <v>30532</v>
      </c>
      <c r="C649" s="16" t="s">
        <v>769</v>
      </c>
      <c r="D649" s="16" t="s">
        <v>771</v>
      </c>
      <c r="E649" s="16"/>
      <c r="F649" s="15" t="s">
        <v>276</v>
      </c>
      <c r="G649" s="16" t="str">
        <f t="shared" si="10"/>
        <v>insert into NatPrefix (prefix, partnerOID, orgID, instanceID, nodeID, prefixType) values('003909666','PAR-0085','ORG-DTL','INS-DTL-IOS',null,'ANS');</v>
      </c>
    </row>
    <row r="650" spans="1:7">
      <c r="A650" s="7" t="s">
        <v>30809</v>
      </c>
      <c r="B650" s="6" t="s">
        <v>30532</v>
      </c>
      <c r="C650" s="16" t="s">
        <v>769</v>
      </c>
      <c r="D650" s="16" t="s">
        <v>771</v>
      </c>
      <c r="E650" s="16"/>
      <c r="F650" s="15" t="s">
        <v>276</v>
      </c>
      <c r="G650" s="16" t="str">
        <f t="shared" si="10"/>
        <v>insert into NatPrefix (prefix, partnerOID, orgID, instanceID, nodeID, prefixType) values('004009666','PAR-0085','ORG-DTL','INS-DTL-IOS',null,'ANS');</v>
      </c>
    </row>
    <row r="651" spans="1:7">
      <c r="A651" s="7" t="s">
        <v>30810</v>
      </c>
      <c r="B651" s="6" t="s">
        <v>30533</v>
      </c>
      <c r="C651" s="16" t="s">
        <v>769</v>
      </c>
      <c r="D651" s="16" t="s">
        <v>771</v>
      </c>
      <c r="E651" s="16"/>
      <c r="F651" s="15" t="s">
        <v>276</v>
      </c>
      <c r="G651" s="16" t="str">
        <f t="shared" si="10"/>
        <v>insert into NatPrefix (prefix, partnerOID, orgID, instanceID, nodeID, prefixType) values('001109609','PAR-0086','ORG-DTL','INS-DTL-IOS',null,'ANS');</v>
      </c>
    </row>
    <row r="652" spans="1:7">
      <c r="A652" s="7" t="s">
        <v>30811</v>
      </c>
      <c r="B652" s="6" t="s">
        <v>30533</v>
      </c>
      <c r="C652" s="16" t="s">
        <v>769</v>
      </c>
      <c r="D652" s="16" t="s">
        <v>771</v>
      </c>
      <c r="E652" s="16"/>
      <c r="F652" s="15" t="s">
        <v>276</v>
      </c>
      <c r="G652" s="16" t="str">
        <f t="shared" si="10"/>
        <v>insert into NatPrefix (prefix, partnerOID, orgID, instanceID, nodeID, prefixType) values('001209609','PAR-0086','ORG-DTL','INS-DTL-IOS',null,'ANS');</v>
      </c>
    </row>
    <row r="653" spans="1:7">
      <c r="A653" s="7" t="s">
        <v>30812</v>
      </c>
      <c r="B653" s="6" t="s">
        <v>30533</v>
      </c>
      <c r="C653" s="16" t="s">
        <v>769</v>
      </c>
      <c r="D653" s="16" t="s">
        <v>771</v>
      </c>
      <c r="E653" s="16"/>
      <c r="F653" s="15" t="s">
        <v>276</v>
      </c>
      <c r="G653" s="16" t="str">
        <f t="shared" si="10"/>
        <v>insert into NatPrefix (prefix, partnerOID, orgID, instanceID, nodeID, prefixType) values('001309609','PAR-0086','ORG-DTL','INS-DTL-IOS',null,'ANS');</v>
      </c>
    </row>
    <row r="654" spans="1:7">
      <c r="A654" s="7" t="s">
        <v>30813</v>
      </c>
      <c r="B654" s="6" t="s">
        <v>30533</v>
      </c>
      <c r="C654" s="16" t="s">
        <v>769</v>
      </c>
      <c r="D654" s="16" t="s">
        <v>771</v>
      </c>
      <c r="E654" s="16"/>
      <c r="F654" s="15" t="s">
        <v>276</v>
      </c>
      <c r="G654" s="16" t="str">
        <f t="shared" si="10"/>
        <v>insert into NatPrefix (prefix, partnerOID, orgID, instanceID, nodeID, prefixType) values('001509609','PAR-0086','ORG-DTL','INS-DTL-IOS',null,'ANS');</v>
      </c>
    </row>
    <row r="655" spans="1:7">
      <c r="A655" s="7" t="s">
        <v>30814</v>
      </c>
      <c r="B655" s="6" t="s">
        <v>30533</v>
      </c>
      <c r="C655" s="16" t="s">
        <v>769</v>
      </c>
      <c r="D655" s="16" t="s">
        <v>771</v>
      </c>
      <c r="E655" s="16"/>
      <c r="F655" s="15" t="s">
        <v>276</v>
      </c>
      <c r="G655" s="16" t="str">
        <f t="shared" si="10"/>
        <v>insert into NatPrefix (prefix, partnerOID, orgID, instanceID, nodeID, prefixType) values('001609609','PAR-0086','ORG-DTL','INS-DTL-IOS',null,'ANS');</v>
      </c>
    </row>
    <row r="656" spans="1:7">
      <c r="A656" s="7" t="s">
        <v>30815</v>
      </c>
      <c r="B656" s="6" t="s">
        <v>30533</v>
      </c>
      <c r="C656" s="16" t="s">
        <v>769</v>
      </c>
      <c r="D656" s="16" t="s">
        <v>771</v>
      </c>
      <c r="E656" s="16"/>
      <c r="F656" s="15" t="s">
        <v>276</v>
      </c>
      <c r="G656" s="16" t="str">
        <f t="shared" si="10"/>
        <v>insert into NatPrefix (prefix, partnerOID, orgID, instanceID, nodeID, prefixType) values('001709609','PAR-0086','ORG-DTL','INS-DTL-IOS',null,'ANS');</v>
      </c>
    </row>
    <row r="657" spans="1:7">
      <c r="A657" s="7" t="s">
        <v>30816</v>
      </c>
      <c r="B657" s="6" t="s">
        <v>30533</v>
      </c>
      <c r="C657" s="16" t="s">
        <v>769</v>
      </c>
      <c r="D657" s="16" t="s">
        <v>771</v>
      </c>
      <c r="E657" s="16"/>
      <c r="F657" s="15" t="s">
        <v>276</v>
      </c>
      <c r="G657" s="16" t="str">
        <f t="shared" si="10"/>
        <v>insert into NatPrefix (prefix, partnerOID, orgID, instanceID, nodeID, prefixType) values('001809609','PAR-0086','ORG-DTL','INS-DTL-IOS',null,'ANS');</v>
      </c>
    </row>
    <row r="658" spans="1:7">
      <c r="A658" s="7" t="s">
        <v>30817</v>
      </c>
      <c r="B658" s="6" t="s">
        <v>30533</v>
      </c>
      <c r="C658" s="16" t="s">
        <v>769</v>
      </c>
      <c r="D658" s="16" t="s">
        <v>771</v>
      </c>
      <c r="E658" s="16"/>
      <c r="F658" s="15" t="s">
        <v>276</v>
      </c>
      <c r="G658" s="16" t="str">
        <f t="shared" si="10"/>
        <v>insert into NatPrefix (prefix, partnerOID, orgID, instanceID, nodeID, prefixType) values('001909609','PAR-0086','ORG-DTL','INS-DTL-IOS',null,'ANS');</v>
      </c>
    </row>
    <row r="659" spans="1:7">
      <c r="A659" s="7" t="s">
        <v>30818</v>
      </c>
      <c r="B659" s="6" t="s">
        <v>30533</v>
      </c>
      <c r="C659" s="16" t="s">
        <v>769</v>
      </c>
      <c r="D659" s="16" t="s">
        <v>771</v>
      </c>
      <c r="E659" s="16"/>
      <c r="F659" s="15" t="s">
        <v>276</v>
      </c>
      <c r="G659" s="16" t="str">
        <f t="shared" si="10"/>
        <v>insert into NatPrefix (prefix, partnerOID, orgID, instanceID, nodeID, prefixType) values('002009609','PAR-0086','ORG-DTL','INS-DTL-IOS',null,'ANS');</v>
      </c>
    </row>
    <row r="660" spans="1:7">
      <c r="A660" s="7" t="s">
        <v>30819</v>
      </c>
      <c r="B660" s="6" t="s">
        <v>30533</v>
      </c>
      <c r="C660" s="16" t="s">
        <v>769</v>
      </c>
      <c r="D660" s="16" t="s">
        <v>771</v>
      </c>
      <c r="E660" s="16"/>
      <c r="F660" s="15" t="s">
        <v>276</v>
      </c>
      <c r="G660" s="16" t="str">
        <f t="shared" si="10"/>
        <v>insert into NatPrefix (prefix, partnerOID, orgID, instanceID, nodeID, prefixType) values('002109609','PAR-0086','ORG-DTL','INS-DTL-IOS',null,'ANS');</v>
      </c>
    </row>
    <row r="661" spans="1:7">
      <c r="A661" s="7" t="s">
        <v>30820</v>
      </c>
      <c r="B661" s="6" t="s">
        <v>30533</v>
      </c>
      <c r="C661" s="16" t="s">
        <v>769</v>
      </c>
      <c r="D661" s="16" t="s">
        <v>771</v>
      </c>
      <c r="E661" s="16"/>
      <c r="F661" s="15" t="s">
        <v>276</v>
      </c>
      <c r="G661" s="16" t="str">
        <f t="shared" si="10"/>
        <v>insert into NatPrefix (prefix, partnerOID, orgID, instanceID, nodeID, prefixType) values('002209609','PAR-0086','ORG-DTL','INS-DTL-IOS',null,'ANS');</v>
      </c>
    </row>
    <row r="662" spans="1:7">
      <c r="A662" s="7" t="s">
        <v>30821</v>
      </c>
      <c r="B662" s="6" t="s">
        <v>30533</v>
      </c>
      <c r="C662" s="16" t="s">
        <v>769</v>
      </c>
      <c r="D662" s="16" t="s">
        <v>771</v>
      </c>
      <c r="E662" s="16"/>
      <c r="F662" s="15" t="s">
        <v>276</v>
      </c>
      <c r="G662" s="16" t="str">
        <f t="shared" si="10"/>
        <v>insert into NatPrefix (prefix, partnerOID, orgID, instanceID, nodeID, prefixType) values('002309609','PAR-0086','ORG-DTL','INS-DTL-IOS',null,'ANS');</v>
      </c>
    </row>
    <row r="663" spans="1:7">
      <c r="A663" s="7" t="s">
        <v>30822</v>
      </c>
      <c r="B663" s="6" t="s">
        <v>30533</v>
      </c>
      <c r="C663" s="16" t="s">
        <v>769</v>
      </c>
      <c r="D663" s="16" t="s">
        <v>771</v>
      </c>
      <c r="E663" s="16"/>
      <c r="F663" s="15" t="s">
        <v>276</v>
      </c>
      <c r="G663" s="16" t="str">
        <f t="shared" ref="G663:G726" si="11">G$1&amp;IF(ISBLANK(A663),"null","'"&amp;A663&amp;"'")&amp;","&amp;IF(ISBLANK(B663),"null","'"&amp;B663&amp;"'")&amp;","&amp;IF(ISBLANK(C663),"null","'"&amp;C663&amp;"'")&amp;","&amp;IF(ISBLANK(D663),"null","'"&amp;D663&amp;"'")&amp;","&amp;IF(ISBLANK(E663),"null","'"&amp;E663&amp;"'")&amp;","&amp;IF(ISBLANK(F663),"null","'"&amp;F663&amp;"'")&amp;H$1</f>
        <v>insert into NatPrefix (prefix, partnerOID, orgID, instanceID, nodeID, prefixType) values('002409609','PAR-0086','ORG-DTL','INS-DTL-IOS',null,'ANS');</v>
      </c>
    </row>
    <row r="664" spans="1:7">
      <c r="A664" s="7" t="s">
        <v>30823</v>
      </c>
      <c r="B664" s="6" t="s">
        <v>30533</v>
      </c>
      <c r="C664" s="16" t="s">
        <v>769</v>
      </c>
      <c r="D664" s="16" t="s">
        <v>771</v>
      </c>
      <c r="E664" s="16"/>
      <c r="F664" s="15" t="s">
        <v>276</v>
      </c>
      <c r="G664" s="16" t="str">
        <f t="shared" si="11"/>
        <v>insert into NatPrefix (prefix, partnerOID, orgID, instanceID, nodeID, prefixType) values('002509609','PAR-0086','ORG-DTL','INS-DTL-IOS',null,'ANS');</v>
      </c>
    </row>
    <row r="665" spans="1:7">
      <c r="A665" s="7" t="s">
        <v>30824</v>
      </c>
      <c r="B665" s="6" t="s">
        <v>30533</v>
      </c>
      <c r="C665" s="16" t="s">
        <v>769</v>
      </c>
      <c r="D665" s="16" t="s">
        <v>771</v>
      </c>
      <c r="E665" s="16"/>
      <c r="F665" s="15" t="s">
        <v>276</v>
      </c>
      <c r="G665" s="16" t="str">
        <f t="shared" si="11"/>
        <v>insert into NatPrefix (prefix, partnerOID, orgID, instanceID, nodeID, prefixType) values('002609609','PAR-0086','ORG-DTL','INS-DTL-IOS',null,'ANS');</v>
      </c>
    </row>
    <row r="666" spans="1:7">
      <c r="A666" s="7" t="s">
        <v>30825</v>
      </c>
      <c r="B666" s="6" t="s">
        <v>30533</v>
      </c>
      <c r="C666" s="16" t="s">
        <v>769</v>
      </c>
      <c r="D666" s="16" t="s">
        <v>771</v>
      </c>
      <c r="E666" s="16"/>
      <c r="F666" s="15" t="s">
        <v>276</v>
      </c>
      <c r="G666" s="16" t="str">
        <f t="shared" si="11"/>
        <v>insert into NatPrefix (prefix, partnerOID, orgID, instanceID, nodeID, prefixType) values('002709609','PAR-0086','ORG-DTL','INS-DTL-IOS',null,'ANS');</v>
      </c>
    </row>
    <row r="667" spans="1:7">
      <c r="A667" s="7" t="s">
        <v>30826</v>
      </c>
      <c r="B667" s="6" t="s">
        <v>30533</v>
      </c>
      <c r="C667" s="16" t="s">
        <v>769</v>
      </c>
      <c r="D667" s="16" t="s">
        <v>771</v>
      </c>
      <c r="E667" s="16"/>
      <c r="F667" s="15" t="s">
        <v>276</v>
      </c>
      <c r="G667" s="16" t="str">
        <f t="shared" si="11"/>
        <v>insert into NatPrefix (prefix, partnerOID, orgID, instanceID, nodeID, prefixType) values('002809609','PAR-0086','ORG-DTL','INS-DTL-IOS',null,'ANS');</v>
      </c>
    </row>
    <row r="668" spans="1:7">
      <c r="A668" s="7" t="s">
        <v>30827</v>
      </c>
      <c r="B668" s="6" t="s">
        <v>30533</v>
      </c>
      <c r="C668" s="16" t="s">
        <v>769</v>
      </c>
      <c r="D668" s="16" t="s">
        <v>771</v>
      </c>
      <c r="E668" s="16"/>
      <c r="F668" s="15" t="s">
        <v>276</v>
      </c>
      <c r="G668" s="16" t="str">
        <f t="shared" si="11"/>
        <v>insert into NatPrefix (prefix, partnerOID, orgID, instanceID, nodeID, prefixType) values('002909609','PAR-0086','ORG-DTL','INS-DTL-IOS',null,'ANS');</v>
      </c>
    </row>
    <row r="669" spans="1:7">
      <c r="A669" s="7" t="s">
        <v>30828</v>
      </c>
      <c r="B669" s="6" t="s">
        <v>30533</v>
      </c>
      <c r="C669" s="16" t="s">
        <v>769</v>
      </c>
      <c r="D669" s="16" t="s">
        <v>771</v>
      </c>
      <c r="E669" s="16"/>
      <c r="F669" s="15" t="s">
        <v>276</v>
      </c>
      <c r="G669" s="16" t="str">
        <f t="shared" si="11"/>
        <v>insert into NatPrefix (prefix, partnerOID, orgID, instanceID, nodeID, prefixType) values('003009609','PAR-0086','ORG-DTL','INS-DTL-IOS',null,'ANS');</v>
      </c>
    </row>
    <row r="670" spans="1:7">
      <c r="A670" s="7" t="s">
        <v>30829</v>
      </c>
      <c r="B670" s="6" t="s">
        <v>30533</v>
      </c>
      <c r="C670" s="16" t="s">
        <v>769</v>
      </c>
      <c r="D670" s="16" t="s">
        <v>771</v>
      </c>
      <c r="E670" s="16"/>
      <c r="F670" s="15" t="s">
        <v>276</v>
      </c>
      <c r="G670" s="16" t="str">
        <f t="shared" si="11"/>
        <v>insert into NatPrefix (prefix, partnerOID, orgID, instanceID, nodeID, prefixType) values('003109609','PAR-0086','ORG-DTL','INS-DTL-IOS',null,'ANS');</v>
      </c>
    </row>
    <row r="671" spans="1:7">
      <c r="A671" s="7" t="s">
        <v>30830</v>
      </c>
      <c r="B671" s="6" t="s">
        <v>30533</v>
      </c>
      <c r="C671" s="16" t="s">
        <v>769</v>
      </c>
      <c r="D671" s="16" t="s">
        <v>771</v>
      </c>
      <c r="E671" s="16"/>
      <c r="F671" s="15" t="s">
        <v>276</v>
      </c>
      <c r="G671" s="16" t="str">
        <f t="shared" si="11"/>
        <v>insert into NatPrefix (prefix, partnerOID, orgID, instanceID, nodeID, prefixType) values('003209609','PAR-0086','ORG-DTL','INS-DTL-IOS',null,'ANS');</v>
      </c>
    </row>
    <row r="672" spans="1:7">
      <c r="A672" s="7" t="s">
        <v>30831</v>
      </c>
      <c r="B672" s="6" t="s">
        <v>30533</v>
      </c>
      <c r="C672" s="16" t="s">
        <v>769</v>
      </c>
      <c r="D672" s="16" t="s">
        <v>771</v>
      </c>
      <c r="E672" s="16"/>
      <c r="F672" s="15" t="s">
        <v>276</v>
      </c>
      <c r="G672" s="16" t="str">
        <f t="shared" si="11"/>
        <v>insert into NatPrefix (prefix, partnerOID, orgID, instanceID, nodeID, prefixType) values('003309609','PAR-0086','ORG-DTL','INS-DTL-IOS',null,'ANS');</v>
      </c>
    </row>
    <row r="673" spans="1:7">
      <c r="A673" s="7" t="s">
        <v>30832</v>
      </c>
      <c r="B673" s="6" t="s">
        <v>30533</v>
      </c>
      <c r="C673" s="16" t="s">
        <v>769</v>
      </c>
      <c r="D673" s="16" t="s">
        <v>771</v>
      </c>
      <c r="E673" s="16"/>
      <c r="F673" s="15" t="s">
        <v>276</v>
      </c>
      <c r="G673" s="16" t="str">
        <f t="shared" si="11"/>
        <v>insert into NatPrefix (prefix, partnerOID, orgID, instanceID, nodeID, prefixType) values('003409609','PAR-0086','ORG-DTL','INS-DTL-IOS',null,'ANS');</v>
      </c>
    </row>
    <row r="674" spans="1:7">
      <c r="A674" s="7" t="s">
        <v>30833</v>
      </c>
      <c r="B674" s="6" t="s">
        <v>30533</v>
      </c>
      <c r="C674" s="16" t="s">
        <v>769</v>
      </c>
      <c r="D674" s="16" t="s">
        <v>771</v>
      </c>
      <c r="E674" s="16"/>
      <c r="F674" s="15" t="s">
        <v>276</v>
      </c>
      <c r="G674" s="16" t="str">
        <f t="shared" si="11"/>
        <v>insert into NatPrefix (prefix, partnerOID, orgID, instanceID, nodeID, prefixType) values('003509609','PAR-0086','ORG-DTL','INS-DTL-IOS',null,'ANS');</v>
      </c>
    </row>
    <row r="675" spans="1:7">
      <c r="A675" s="7" t="s">
        <v>30834</v>
      </c>
      <c r="B675" s="6" t="s">
        <v>30533</v>
      </c>
      <c r="C675" s="16" t="s">
        <v>769</v>
      </c>
      <c r="D675" s="16" t="s">
        <v>771</v>
      </c>
      <c r="E675" s="16"/>
      <c r="F675" s="15" t="s">
        <v>276</v>
      </c>
      <c r="G675" s="16" t="str">
        <f t="shared" si="11"/>
        <v>insert into NatPrefix (prefix, partnerOID, orgID, instanceID, nodeID, prefixType) values('003609609','PAR-0086','ORG-DTL','INS-DTL-IOS',null,'ANS');</v>
      </c>
    </row>
    <row r="676" spans="1:7">
      <c r="A676" s="7" t="s">
        <v>30835</v>
      </c>
      <c r="B676" s="6" t="s">
        <v>30533</v>
      </c>
      <c r="C676" s="16" t="s">
        <v>769</v>
      </c>
      <c r="D676" s="16" t="s">
        <v>771</v>
      </c>
      <c r="E676" s="16"/>
      <c r="F676" s="15" t="s">
        <v>276</v>
      </c>
      <c r="G676" s="16" t="str">
        <f t="shared" si="11"/>
        <v>insert into NatPrefix (prefix, partnerOID, orgID, instanceID, nodeID, prefixType) values('003709609','PAR-0086','ORG-DTL','INS-DTL-IOS',null,'ANS');</v>
      </c>
    </row>
    <row r="677" spans="1:7">
      <c r="A677" s="7" t="s">
        <v>30836</v>
      </c>
      <c r="B677" s="6" t="s">
        <v>30533</v>
      </c>
      <c r="C677" s="16" t="s">
        <v>769</v>
      </c>
      <c r="D677" s="16" t="s">
        <v>771</v>
      </c>
      <c r="E677" s="16"/>
      <c r="F677" s="15" t="s">
        <v>276</v>
      </c>
      <c r="G677" s="16" t="str">
        <f t="shared" si="11"/>
        <v>insert into NatPrefix (prefix, partnerOID, orgID, instanceID, nodeID, prefixType) values('003809609','PAR-0086','ORG-DTL','INS-DTL-IOS',null,'ANS');</v>
      </c>
    </row>
    <row r="678" spans="1:7">
      <c r="A678" s="7" t="s">
        <v>30837</v>
      </c>
      <c r="B678" s="6" t="s">
        <v>30533</v>
      </c>
      <c r="C678" s="16" t="s">
        <v>769</v>
      </c>
      <c r="D678" s="16" t="s">
        <v>771</v>
      </c>
      <c r="E678" s="16"/>
      <c r="F678" s="15" t="s">
        <v>276</v>
      </c>
      <c r="G678" s="16" t="str">
        <f t="shared" si="11"/>
        <v>insert into NatPrefix (prefix, partnerOID, orgID, instanceID, nodeID, prefixType) values('003909609','PAR-0086','ORG-DTL','INS-DTL-IOS',null,'ANS');</v>
      </c>
    </row>
    <row r="679" spans="1:7">
      <c r="A679" s="7" t="s">
        <v>30838</v>
      </c>
      <c r="B679" s="6" t="s">
        <v>30533</v>
      </c>
      <c r="C679" s="16" t="s">
        <v>769</v>
      </c>
      <c r="D679" s="16" t="s">
        <v>771</v>
      </c>
      <c r="E679" s="16"/>
      <c r="F679" s="15" t="s">
        <v>276</v>
      </c>
      <c r="G679" s="16" t="str">
        <f t="shared" si="11"/>
        <v>insert into NatPrefix (prefix, partnerOID, orgID, instanceID, nodeID, prefixType) values('004009609','PAR-0086','ORG-DTL','INS-DTL-IOS',null,'ANS');</v>
      </c>
    </row>
    <row r="680" spans="1:7">
      <c r="A680" s="7" t="s">
        <v>30839</v>
      </c>
      <c r="B680" s="6" t="s">
        <v>30549</v>
      </c>
      <c r="C680" s="16" t="s">
        <v>769</v>
      </c>
      <c r="D680" s="16" t="s">
        <v>771</v>
      </c>
      <c r="E680" s="16"/>
      <c r="F680" s="15" t="s">
        <v>276</v>
      </c>
      <c r="G680" s="16" t="str">
        <f t="shared" si="11"/>
        <v>insert into NatPrefix (prefix, partnerOID, orgID, instanceID, nodeID, prefixType) values('001109601','PAR-0087','ORG-DTL','INS-DTL-IOS',null,'ANS');</v>
      </c>
    </row>
    <row r="681" spans="1:7">
      <c r="A681" s="7" t="s">
        <v>30840</v>
      </c>
      <c r="B681" s="6" t="s">
        <v>30549</v>
      </c>
      <c r="C681" s="16" t="s">
        <v>769</v>
      </c>
      <c r="D681" s="16" t="s">
        <v>771</v>
      </c>
      <c r="E681" s="16"/>
      <c r="F681" s="15" t="s">
        <v>276</v>
      </c>
      <c r="G681" s="16" t="str">
        <f t="shared" si="11"/>
        <v>insert into NatPrefix (prefix, partnerOID, orgID, instanceID, nodeID, prefixType) values('001209601','PAR-0087','ORG-DTL','INS-DTL-IOS',null,'ANS');</v>
      </c>
    </row>
    <row r="682" spans="1:7">
      <c r="A682" s="7" t="s">
        <v>30841</v>
      </c>
      <c r="B682" s="6" t="s">
        <v>30549</v>
      </c>
      <c r="C682" s="16" t="s">
        <v>769</v>
      </c>
      <c r="D682" s="16" t="s">
        <v>771</v>
      </c>
      <c r="E682" s="16"/>
      <c r="F682" s="15" t="s">
        <v>276</v>
      </c>
      <c r="G682" s="16" t="str">
        <f t="shared" si="11"/>
        <v>insert into NatPrefix (prefix, partnerOID, orgID, instanceID, nodeID, prefixType) values('001309601','PAR-0087','ORG-DTL','INS-DTL-IOS',null,'ANS');</v>
      </c>
    </row>
    <row r="683" spans="1:7">
      <c r="A683" s="7" t="s">
        <v>30842</v>
      </c>
      <c r="B683" s="6" t="s">
        <v>30549</v>
      </c>
      <c r="C683" s="16" t="s">
        <v>769</v>
      </c>
      <c r="D683" s="16" t="s">
        <v>771</v>
      </c>
      <c r="E683" s="16"/>
      <c r="F683" s="15" t="s">
        <v>276</v>
      </c>
      <c r="G683" s="16" t="str">
        <f t="shared" si="11"/>
        <v>insert into NatPrefix (prefix, partnerOID, orgID, instanceID, nodeID, prefixType) values('001509601','PAR-0087','ORG-DTL','INS-DTL-IOS',null,'ANS');</v>
      </c>
    </row>
    <row r="684" spans="1:7">
      <c r="A684" s="7" t="s">
        <v>30843</v>
      </c>
      <c r="B684" s="6" t="s">
        <v>30549</v>
      </c>
      <c r="C684" s="16" t="s">
        <v>769</v>
      </c>
      <c r="D684" s="16" t="s">
        <v>771</v>
      </c>
      <c r="E684" s="16"/>
      <c r="F684" s="15" t="s">
        <v>276</v>
      </c>
      <c r="G684" s="16" t="str">
        <f t="shared" si="11"/>
        <v>insert into NatPrefix (prefix, partnerOID, orgID, instanceID, nodeID, prefixType) values('001609601','PAR-0087','ORG-DTL','INS-DTL-IOS',null,'ANS');</v>
      </c>
    </row>
    <row r="685" spans="1:7">
      <c r="A685" s="7" t="s">
        <v>30844</v>
      </c>
      <c r="B685" s="6" t="s">
        <v>30549</v>
      </c>
      <c r="C685" s="16" t="s">
        <v>769</v>
      </c>
      <c r="D685" s="16" t="s">
        <v>771</v>
      </c>
      <c r="E685" s="16"/>
      <c r="F685" s="15" t="s">
        <v>276</v>
      </c>
      <c r="G685" s="16" t="str">
        <f t="shared" si="11"/>
        <v>insert into NatPrefix (prefix, partnerOID, orgID, instanceID, nodeID, prefixType) values('001709601','PAR-0087','ORG-DTL','INS-DTL-IOS',null,'ANS');</v>
      </c>
    </row>
    <row r="686" spans="1:7">
      <c r="A686" s="7" t="s">
        <v>30845</v>
      </c>
      <c r="B686" s="6" t="s">
        <v>30549</v>
      </c>
      <c r="C686" s="16" t="s">
        <v>769</v>
      </c>
      <c r="D686" s="16" t="s">
        <v>771</v>
      </c>
      <c r="E686" s="16"/>
      <c r="F686" s="15" t="s">
        <v>276</v>
      </c>
      <c r="G686" s="16" t="str">
        <f t="shared" si="11"/>
        <v>insert into NatPrefix (prefix, partnerOID, orgID, instanceID, nodeID, prefixType) values('001809601','PAR-0087','ORG-DTL','INS-DTL-IOS',null,'ANS');</v>
      </c>
    </row>
    <row r="687" spans="1:7">
      <c r="A687" s="7" t="s">
        <v>30846</v>
      </c>
      <c r="B687" s="6" t="s">
        <v>30549</v>
      </c>
      <c r="C687" s="16" t="s">
        <v>769</v>
      </c>
      <c r="D687" s="16" t="s">
        <v>771</v>
      </c>
      <c r="E687" s="16"/>
      <c r="F687" s="15" t="s">
        <v>276</v>
      </c>
      <c r="G687" s="16" t="str">
        <f t="shared" si="11"/>
        <v>insert into NatPrefix (prefix, partnerOID, orgID, instanceID, nodeID, prefixType) values('001909601','PAR-0087','ORG-DTL','INS-DTL-IOS',null,'ANS');</v>
      </c>
    </row>
    <row r="688" spans="1:7">
      <c r="A688" s="7" t="s">
        <v>30847</v>
      </c>
      <c r="B688" s="6" t="s">
        <v>30549</v>
      </c>
      <c r="C688" s="16" t="s">
        <v>769</v>
      </c>
      <c r="D688" s="16" t="s">
        <v>771</v>
      </c>
      <c r="E688" s="16"/>
      <c r="F688" s="15" t="s">
        <v>276</v>
      </c>
      <c r="G688" s="16" t="str">
        <f t="shared" si="11"/>
        <v>insert into NatPrefix (prefix, partnerOID, orgID, instanceID, nodeID, prefixType) values('002009601','PAR-0087','ORG-DTL','INS-DTL-IOS',null,'ANS');</v>
      </c>
    </row>
    <row r="689" spans="1:7">
      <c r="A689" s="7" t="s">
        <v>30848</v>
      </c>
      <c r="B689" s="6" t="s">
        <v>30549</v>
      </c>
      <c r="C689" s="16" t="s">
        <v>769</v>
      </c>
      <c r="D689" s="16" t="s">
        <v>771</v>
      </c>
      <c r="E689" s="16"/>
      <c r="F689" s="15" t="s">
        <v>276</v>
      </c>
      <c r="G689" s="16" t="str">
        <f t="shared" si="11"/>
        <v>insert into NatPrefix (prefix, partnerOID, orgID, instanceID, nodeID, prefixType) values('002109601','PAR-0087','ORG-DTL','INS-DTL-IOS',null,'ANS');</v>
      </c>
    </row>
    <row r="690" spans="1:7">
      <c r="A690" s="7" t="s">
        <v>30849</v>
      </c>
      <c r="B690" s="6" t="s">
        <v>30549</v>
      </c>
      <c r="C690" s="16" t="s">
        <v>769</v>
      </c>
      <c r="D690" s="16" t="s">
        <v>771</v>
      </c>
      <c r="E690" s="16"/>
      <c r="F690" s="15" t="s">
        <v>276</v>
      </c>
      <c r="G690" s="16" t="str">
        <f t="shared" si="11"/>
        <v>insert into NatPrefix (prefix, partnerOID, orgID, instanceID, nodeID, prefixType) values('002209601','PAR-0087','ORG-DTL','INS-DTL-IOS',null,'ANS');</v>
      </c>
    </row>
    <row r="691" spans="1:7">
      <c r="A691" s="7" t="s">
        <v>30850</v>
      </c>
      <c r="B691" s="6" t="s">
        <v>30549</v>
      </c>
      <c r="C691" s="16" t="s">
        <v>769</v>
      </c>
      <c r="D691" s="16" t="s">
        <v>771</v>
      </c>
      <c r="E691" s="16"/>
      <c r="F691" s="15" t="s">
        <v>276</v>
      </c>
      <c r="G691" s="16" t="str">
        <f t="shared" si="11"/>
        <v>insert into NatPrefix (prefix, partnerOID, orgID, instanceID, nodeID, prefixType) values('002309601','PAR-0087','ORG-DTL','INS-DTL-IOS',null,'ANS');</v>
      </c>
    </row>
    <row r="692" spans="1:7">
      <c r="A692" s="7" t="s">
        <v>30851</v>
      </c>
      <c r="B692" s="6" t="s">
        <v>30549</v>
      </c>
      <c r="C692" s="16" t="s">
        <v>769</v>
      </c>
      <c r="D692" s="16" t="s">
        <v>771</v>
      </c>
      <c r="E692" s="16"/>
      <c r="F692" s="15" t="s">
        <v>276</v>
      </c>
      <c r="G692" s="16" t="str">
        <f t="shared" si="11"/>
        <v>insert into NatPrefix (prefix, partnerOID, orgID, instanceID, nodeID, prefixType) values('002409601','PAR-0087','ORG-DTL','INS-DTL-IOS',null,'ANS');</v>
      </c>
    </row>
    <row r="693" spans="1:7">
      <c r="A693" s="7" t="s">
        <v>30852</v>
      </c>
      <c r="B693" s="6" t="s">
        <v>30549</v>
      </c>
      <c r="C693" s="16" t="s">
        <v>769</v>
      </c>
      <c r="D693" s="16" t="s">
        <v>771</v>
      </c>
      <c r="E693" s="16"/>
      <c r="F693" s="15" t="s">
        <v>276</v>
      </c>
      <c r="G693" s="16" t="str">
        <f t="shared" si="11"/>
        <v>insert into NatPrefix (prefix, partnerOID, orgID, instanceID, nodeID, prefixType) values('002509601','PAR-0087','ORG-DTL','INS-DTL-IOS',null,'ANS');</v>
      </c>
    </row>
    <row r="694" spans="1:7">
      <c r="A694" s="7" t="s">
        <v>30853</v>
      </c>
      <c r="B694" s="6" t="s">
        <v>30549</v>
      </c>
      <c r="C694" s="16" t="s">
        <v>769</v>
      </c>
      <c r="D694" s="16" t="s">
        <v>771</v>
      </c>
      <c r="E694" s="16"/>
      <c r="F694" s="15" t="s">
        <v>276</v>
      </c>
      <c r="G694" s="16" t="str">
        <f t="shared" si="11"/>
        <v>insert into NatPrefix (prefix, partnerOID, orgID, instanceID, nodeID, prefixType) values('002609601','PAR-0087','ORG-DTL','INS-DTL-IOS',null,'ANS');</v>
      </c>
    </row>
    <row r="695" spans="1:7">
      <c r="A695" s="7" t="s">
        <v>30854</v>
      </c>
      <c r="B695" s="6" t="s">
        <v>30549</v>
      </c>
      <c r="C695" s="16" t="s">
        <v>769</v>
      </c>
      <c r="D695" s="16" t="s">
        <v>771</v>
      </c>
      <c r="E695" s="16"/>
      <c r="F695" s="15" t="s">
        <v>276</v>
      </c>
      <c r="G695" s="16" t="str">
        <f t="shared" si="11"/>
        <v>insert into NatPrefix (prefix, partnerOID, orgID, instanceID, nodeID, prefixType) values('002709601','PAR-0087','ORG-DTL','INS-DTL-IOS',null,'ANS');</v>
      </c>
    </row>
    <row r="696" spans="1:7">
      <c r="A696" s="7" t="s">
        <v>30855</v>
      </c>
      <c r="B696" s="6" t="s">
        <v>30549</v>
      </c>
      <c r="C696" s="16" t="s">
        <v>769</v>
      </c>
      <c r="D696" s="16" t="s">
        <v>771</v>
      </c>
      <c r="E696" s="16"/>
      <c r="F696" s="15" t="s">
        <v>276</v>
      </c>
      <c r="G696" s="16" t="str">
        <f t="shared" si="11"/>
        <v>insert into NatPrefix (prefix, partnerOID, orgID, instanceID, nodeID, prefixType) values('002809601','PAR-0087','ORG-DTL','INS-DTL-IOS',null,'ANS');</v>
      </c>
    </row>
    <row r="697" spans="1:7">
      <c r="A697" s="7" t="s">
        <v>30856</v>
      </c>
      <c r="B697" s="6" t="s">
        <v>30549</v>
      </c>
      <c r="C697" s="16" t="s">
        <v>769</v>
      </c>
      <c r="D697" s="16" t="s">
        <v>771</v>
      </c>
      <c r="E697" s="16"/>
      <c r="F697" s="15" t="s">
        <v>276</v>
      </c>
      <c r="G697" s="16" t="str">
        <f t="shared" si="11"/>
        <v>insert into NatPrefix (prefix, partnerOID, orgID, instanceID, nodeID, prefixType) values('002909601','PAR-0087','ORG-DTL','INS-DTL-IOS',null,'ANS');</v>
      </c>
    </row>
    <row r="698" spans="1:7">
      <c r="A698" s="7" t="s">
        <v>30857</v>
      </c>
      <c r="B698" s="6" t="s">
        <v>30549</v>
      </c>
      <c r="C698" s="16" t="s">
        <v>769</v>
      </c>
      <c r="D698" s="16" t="s">
        <v>771</v>
      </c>
      <c r="E698" s="16"/>
      <c r="F698" s="15" t="s">
        <v>276</v>
      </c>
      <c r="G698" s="16" t="str">
        <f t="shared" si="11"/>
        <v>insert into NatPrefix (prefix, partnerOID, orgID, instanceID, nodeID, prefixType) values('003009601','PAR-0087','ORG-DTL','INS-DTL-IOS',null,'ANS');</v>
      </c>
    </row>
    <row r="699" spans="1:7">
      <c r="A699" s="7" t="s">
        <v>30858</v>
      </c>
      <c r="B699" s="6" t="s">
        <v>30549</v>
      </c>
      <c r="C699" s="16" t="s">
        <v>769</v>
      </c>
      <c r="D699" s="16" t="s">
        <v>771</v>
      </c>
      <c r="E699" s="16"/>
      <c r="F699" s="15" t="s">
        <v>276</v>
      </c>
      <c r="G699" s="16" t="str">
        <f t="shared" si="11"/>
        <v>insert into NatPrefix (prefix, partnerOID, orgID, instanceID, nodeID, prefixType) values('003109601','PAR-0087','ORG-DTL','INS-DTL-IOS',null,'ANS');</v>
      </c>
    </row>
    <row r="700" spans="1:7">
      <c r="A700" s="7" t="s">
        <v>30859</v>
      </c>
      <c r="B700" s="6" t="s">
        <v>30549</v>
      </c>
      <c r="C700" s="16" t="s">
        <v>769</v>
      </c>
      <c r="D700" s="16" t="s">
        <v>771</v>
      </c>
      <c r="E700" s="16"/>
      <c r="F700" s="15" t="s">
        <v>276</v>
      </c>
      <c r="G700" s="16" t="str">
        <f t="shared" si="11"/>
        <v>insert into NatPrefix (prefix, partnerOID, orgID, instanceID, nodeID, prefixType) values('003209601','PAR-0087','ORG-DTL','INS-DTL-IOS',null,'ANS');</v>
      </c>
    </row>
    <row r="701" spans="1:7">
      <c r="A701" s="7" t="s">
        <v>30860</v>
      </c>
      <c r="B701" s="6" t="s">
        <v>30549</v>
      </c>
      <c r="C701" s="16" t="s">
        <v>769</v>
      </c>
      <c r="D701" s="16" t="s">
        <v>771</v>
      </c>
      <c r="E701" s="16"/>
      <c r="F701" s="15" t="s">
        <v>276</v>
      </c>
      <c r="G701" s="16" t="str">
        <f t="shared" si="11"/>
        <v>insert into NatPrefix (prefix, partnerOID, orgID, instanceID, nodeID, prefixType) values('003309601','PAR-0087','ORG-DTL','INS-DTL-IOS',null,'ANS');</v>
      </c>
    </row>
    <row r="702" spans="1:7">
      <c r="A702" s="7" t="s">
        <v>30861</v>
      </c>
      <c r="B702" s="6" t="s">
        <v>30549</v>
      </c>
      <c r="C702" s="16" t="s">
        <v>769</v>
      </c>
      <c r="D702" s="16" t="s">
        <v>771</v>
      </c>
      <c r="E702" s="16"/>
      <c r="F702" s="15" t="s">
        <v>276</v>
      </c>
      <c r="G702" s="16" t="str">
        <f t="shared" si="11"/>
        <v>insert into NatPrefix (prefix, partnerOID, orgID, instanceID, nodeID, prefixType) values('003409601','PAR-0087','ORG-DTL','INS-DTL-IOS',null,'ANS');</v>
      </c>
    </row>
    <row r="703" spans="1:7">
      <c r="A703" s="7" t="s">
        <v>30862</v>
      </c>
      <c r="B703" s="6" t="s">
        <v>30549</v>
      </c>
      <c r="C703" s="16" t="s">
        <v>769</v>
      </c>
      <c r="D703" s="16" t="s">
        <v>771</v>
      </c>
      <c r="E703" s="16"/>
      <c r="F703" s="15" t="s">
        <v>276</v>
      </c>
      <c r="G703" s="16" t="str">
        <f t="shared" si="11"/>
        <v>insert into NatPrefix (prefix, partnerOID, orgID, instanceID, nodeID, prefixType) values('003509601','PAR-0087','ORG-DTL','INS-DTL-IOS',null,'ANS');</v>
      </c>
    </row>
    <row r="704" spans="1:7">
      <c r="A704" s="7" t="s">
        <v>30863</v>
      </c>
      <c r="B704" s="6" t="s">
        <v>30549</v>
      </c>
      <c r="C704" s="16" t="s">
        <v>769</v>
      </c>
      <c r="D704" s="16" t="s">
        <v>771</v>
      </c>
      <c r="E704" s="16"/>
      <c r="F704" s="15" t="s">
        <v>276</v>
      </c>
      <c r="G704" s="16" t="str">
        <f t="shared" si="11"/>
        <v>insert into NatPrefix (prefix, partnerOID, orgID, instanceID, nodeID, prefixType) values('003609601','PAR-0087','ORG-DTL','INS-DTL-IOS',null,'ANS');</v>
      </c>
    </row>
    <row r="705" spans="1:7">
      <c r="A705" s="7" t="s">
        <v>30864</v>
      </c>
      <c r="B705" s="6" t="s">
        <v>30549</v>
      </c>
      <c r="C705" s="16" t="s">
        <v>769</v>
      </c>
      <c r="D705" s="16" t="s">
        <v>771</v>
      </c>
      <c r="E705" s="16"/>
      <c r="F705" s="15" t="s">
        <v>276</v>
      </c>
      <c r="G705" s="16" t="str">
        <f t="shared" si="11"/>
        <v>insert into NatPrefix (prefix, partnerOID, orgID, instanceID, nodeID, prefixType) values('003709601','PAR-0087','ORG-DTL','INS-DTL-IOS',null,'ANS');</v>
      </c>
    </row>
    <row r="706" spans="1:7">
      <c r="A706" s="7" t="s">
        <v>30865</v>
      </c>
      <c r="B706" s="6" t="s">
        <v>30549</v>
      </c>
      <c r="C706" s="16" t="s">
        <v>769</v>
      </c>
      <c r="D706" s="16" t="s">
        <v>771</v>
      </c>
      <c r="E706" s="16"/>
      <c r="F706" s="15" t="s">
        <v>276</v>
      </c>
      <c r="G706" s="16" t="str">
        <f t="shared" si="11"/>
        <v>insert into NatPrefix (prefix, partnerOID, orgID, instanceID, nodeID, prefixType) values('003809601','PAR-0087','ORG-DTL','INS-DTL-IOS',null,'ANS');</v>
      </c>
    </row>
    <row r="707" spans="1:7">
      <c r="A707" s="7" t="s">
        <v>30866</v>
      </c>
      <c r="B707" s="6" t="s">
        <v>30549</v>
      </c>
      <c r="C707" s="16" t="s">
        <v>769</v>
      </c>
      <c r="D707" s="16" t="s">
        <v>771</v>
      </c>
      <c r="E707" s="16"/>
      <c r="F707" s="15" t="s">
        <v>276</v>
      </c>
      <c r="G707" s="16" t="str">
        <f t="shared" si="11"/>
        <v>insert into NatPrefix (prefix, partnerOID, orgID, instanceID, nodeID, prefixType) values('003909601','PAR-0087','ORG-DTL','INS-DTL-IOS',null,'ANS');</v>
      </c>
    </row>
    <row r="708" spans="1:7">
      <c r="A708" s="7" t="s">
        <v>30867</v>
      </c>
      <c r="B708" s="6" t="s">
        <v>30549</v>
      </c>
      <c r="C708" s="16" t="s">
        <v>769</v>
      </c>
      <c r="D708" s="16" t="s">
        <v>771</v>
      </c>
      <c r="E708" s="16"/>
      <c r="F708" s="15" t="s">
        <v>276</v>
      </c>
      <c r="G708" s="16" t="str">
        <f t="shared" si="11"/>
        <v>insert into NatPrefix (prefix, partnerOID, orgID, instanceID, nodeID, prefixType) values('004009601','PAR-0087','ORG-DTL','INS-DTL-IOS',null,'ANS');</v>
      </c>
    </row>
    <row r="709" spans="1:7">
      <c r="A709" s="7" t="s">
        <v>30868</v>
      </c>
      <c r="B709" s="6" t="s">
        <v>30550</v>
      </c>
      <c r="C709" s="16" t="s">
        <v>769</v>
      </c>
      <c r="D709" s="16" t="s">
        <v>771</v>
      </c>
      <c r="E709" s="16"/>
      <c r="F709" s="15" t="s">
        <v>276</v>
      </c>
      <c r="G709" s="16" t="str">
        <f t="shared" si="11"/>
        <v>insert into NatPrefix (prefix, partnerOID, orgID, instanceID, nodeID, prefixType) values('001109611','PAR-0088','ORG-DTL','INS-DTL-IOS',null,'ANS');</v>
      </c>
    </row>
    <row r="710" spans="1:7">
      <c r="A710" s="7" t="s">
        <v>30869</v>
      </c>
      <c r="B710" s="6" t="s">
        <v>30550</v>
      </c>
      <c r="C710" s="16" t="s">
        <v>769</v>
      </c>
      <c r="D710" s="16" t="s">
        <v>771</v>
      </c>
      <c r="E710" s="16"/>
      <c r="F710" s="15" t="s">
        <v>276</v>
      </c>
      <c r="G710" s="16" t="str">
        <f t="shared" si="11"/>
        <v>insert into NatPrefix (prefix, partnerOID, orgID, instanceID, nodeID, prefixType) values('001209611','PAR-0088','ORG-DTL','INS-DTL-IOS',null,'ANS');</v>
      </c>
    </row>
    <row r="711" spans="1:7">
      <c r="A711" s="7" t="s">
        <v>30870</v>
      </c>
      <c r="B711" s="6" t="s">
        <v>30550</v>
      </c>
      <c r="C711" s="16" t="s">
        <v>769</v>
      </c>
      <c r="D711" s="16" t="s">
        <v>771</v>
      </c>
      <c r="E711" s="16"/>
      <c r="F711" s="15" t="s">
        <v>276</v>
      </c>
      <c r="G711" s="16" t="str">
        <f t="shared" si="11"/>
        <v>insert into NatPrefix (prefix, partnerOID, orgID, instanceID, nodeID, prefixType) values('001309611','PAR-0088','ORG-DTL','INS-DTL-IOS',null,'ANS');</v>
      </c>
    </row>
    <row r="712" spans="1:7">
      <c r="A712" s="7" t="s">
        <v>30871</v>
      </c>
      <c r="B712" s="6" t="s">
        <v>30550</v>
      </c>
      <c r="C712" s="16" t="s">
        <v>769</v>
      </c>
      <c r="D712" s="16" t="s">
        <v>771</v>
      </c>
      <c r="E712" s="16"/>
      <c r="F712" s="15" t="s">
        <v>276</v>
      </c>
      <c r="G712" s="16" t="str">
        <f t="shared" si="11"/>
        <v>insert into NatPrefix (prefix, partnerOID, orgID, instanceID, nodeID, prefixType) values('001509611','PAR-0088','ORG-DTL','INS-DTL-IOS',null,'ANS');</v>
      </c>
    </row>
    <row r="713" spans="1:7">
      <c r="A713" s="7" t="s">
        <v>30872</v>
      </c>
      <c r="B713" s="6" t="s">
        <v>30550</v>
      </c>
      <c r="C713" s="16" t="s">
        <v>769</v>
      </c>
      <c r="D713" s="16" t="s">
        <v>771</v>
      </c>
      <c r="E713" s="16"/>
      <c r="F713" s="15" t="s">
        <v>276</v>
      </c>
      <c r="G713" s="16" t="str">
        <f t="shared" si="11"/>
        <v>insert into NatPrefix (prefix, partnerOID, orgID, instanceID, nodeID, prefixType) values('001609611','PAR-0088','ORG-DTL','INS-DTL-IOS',null,'ANS');</v>
      </c>
    </row>
    <row r="714" spans="1:7">
      <c r="A714" s="7" t="s">
        <v>30873</v>
      </c>
      <c r="B714" s="6" t="s">
        <v>30550</v>
      </c>
      <c r="C714" s="16" t="s">
        <v>769</v>
      </c>
      <c r="D714" s="16" t="s">
        <v>771</v>
      </c>
      <c r="E714" s="16"/>
      <c r="F714" s="15" t="s">
        <v>276</v>
      </c>
      <c r="G714" s="16" t="str">
        <f t="shared" si="11"/>
        <v>insert into NatPrefix (prefix, partnerOID, orgID, instanceID, nodeID, prefixType) values('001709611','PAR-0088','ORG-DTL','INS-DTL-IOS',null,'ANS');</v>
      </c>
    </row>
    <row r="715" spans="1:7">
      <c r="A715" s="7" t="s">
        <v>30874</v>
      </c>
      <c r="B715" s="6" t="s">
        <v>30550</v>
      </c>
      <c r="C715" s="16" t="s">
        <v>769</v>
      </c>
      <c r="D715" s="16" t="s">
        <v>771</v>
      </c>
      <c r="E715" s="16"/>
      <c r="F715" s="15" t="s">
        <v>276</v>
      </c>
      <c r="G715" s="16" t="str">
        <f t="shared" si="11"/>
        <v>insert into NatPrefix (prefix, partnerOID, orgID, instanceID, nodeID, prefixType) values('001809611','PAR-0088','ORG-DTL','INS-DTL-IOS',null,'ANS');</v>
      </c>
    </row>
    <row r="716" spans="1:7">
      <c r="A716" s="7" t="s">
        <v>30875</v>
      </c>
      <c r="B716" s="6" t="s">
        <v>30550</v>
      </c>
      <c r="C716" s="16" t="s">
        <v>769</v>
      </c>
      <c r="D716" s="16" t="s">
        <v>771</v>
      </c>
      <c r="E716" s="16"/>
      <c r="F716" s="15" t="s">
        <v>276</v>
      </c>
      <c r="G716" s="16" t="str">
        <f t="shared" si="11"/>
        <v>insert into NatPrefix (prefix, partnerOID, orgID, instanceID, nodeID, prefixType) values('001909611','PAR-0088','ORG-DTL','INS-DTL-IOS',null,'ANS');</v>
      </c>
    </row>
    <row r="717" spans="1:7">
      <c r="A717" s="7" t="s">
        <v>30876</v>
      </c>
      <c r="B717" s="6" t="s">
        <v>30550</v>
      </c>
      <c r="C717" s="16" t="s">
        <v>769</v>
      </c>
      <c r="D717" s="16" t="s">
        <v>771</v>
      </c>
      <c r="E717" s="16"/>
      <c r="F717" s="15" t="s">
        <v>276</v>
      </c>
      <c r="G717" s="16" t="str">
        <f t="shared" si="11"/>
        <v>insert into NatPrefix (prefix, partnerOID, orgID, instanceID, nodeID, prefixType) values('002009611','PAR-0088','ORG-DTL','INS-DTL-IOS',null,'ANS');</v>
      </c>
    </row>
    <row r="718" spans="1:7">
      <c r="A718" s="7" t="s">
        <v>30877</v>
      </c>
      <c r="B718" s="6" t="s">
        <v>30550</v>
      </c>
      <c r="C718" s="16" t="s">
        <v>769</v>
      </c>
      <c r="D718" s="16" t="s">
        <v>771</v>
      </c>
      <c r="E718" s="16"/>
      <c r="F718" s="15" t="s">
        <v>276</v>
      </c>
      <c r="G718" s="16" t="str">
        <f t="shared" si="11"/>
        <v>insert into NatPrefix (prefix, partnerOID, orgID, instanceID, nodeID, prefixType) values('002109611','PAR-0088','ORG-DTL','INS-DTL-IOS',null,'ANS');</v>
      </c>
    </row>
    <row r="719" spans="1:7">
      <c r="A719" s="7" t="s">
        <v>30878</v>
      </c>
      <c r="B719" s="6" t="s">
        <v>30550</v>
      </c>
      <c r="C719" s="16" t="s">
        <v>769</v>
      </c>
      <c r="D719" s="16" t="s">
        <v>771</v>
      </c>
      <c r="E719" s="16"/>
      <c r="F719" s="15" t="s">
        <v>276</v>
      </c>
      <c r="G719" s="16" t="str">
        <f t="shared" si="11"/>
        <v>insert into NatPrefix (prefix, partnerOID, orgID, instanceID, nodeID, prefixType) values('002209611','PAR-0088','ORG-DTL','INS-DTL-IOS',null,'ANS');</v>
      </c>
    </row>
    <row r="720" spans="1:7">
      <c r="A720" s="7" t="s">
        <v>30879</v>
      </c>
      <c r="B720" s="6" t="s">
        <v>30550</v>
      </c>
      <c r="C720" s="16" t="s">
        <v>769</v>
      </c>
      <c r="D720" s="16" t="s">
        <v>771</v>
      </c>
      <c r="E720" s="16"/>
      <c r="F720" s="15" t="s">
        <v>276</v>
      </c>
      <c r="G720" s="16" t="str">
        <f t="shared" si="11"/>
        <v>insert into NatPrefix (prefix, partnerOID, orgID, instanceID, nodeID, prefixType) values('002309611','PAR-0088','ORG-DTL','INS-DTL-IOS',null,'ANS');</v>
      </c>
    </row>
    <row r="721" spans="1:7">
      <c r="A721" s="7" t="s">
        <v>30880</v>
      </c>
      <c r="B721" s="6" t="s">
        <v>30550</v>
      </c>
      <c r="C721" s="16" t="s">
        <v>769</v>
      </c>
      <c r="D721" s="16" t="s">
        <v>771</v>
      </c>
      <c r="E721" s="16"/>
      <c r="F721" s="15" t="s">
        <v>276</v>
      </c>
      <c r="G721" s="16" t="str">
        <f t="shared" si="11"/>
        <v>insert into NatPrefix (prefix, partnerOID, orgID, instanceID, nodeID, prefixType) values('002409611','PAR-0088','ORG-DTL','INS-DTL-IOS',null,'ANS');</v>
      </c>
    </row>
    <row r="722" spans="1:7">
      <c r="A722" s="7" t="s">
        <v>30881</v>
      </c>
      <c r="B722" s="6" t="s">
        <v>30550</v>
      </c>
      <c r="C722" s="16" t="s">
        <v>769</v>
      </c>
      <c r="D722" s="16" t="s">
        <v>771</v>
      </c>
      <c r="E722" s="16"/>
      <c r="F722" s="15" t="s">
        <v>276</v>
      </c>
      <c r="G722" s="16" t="str">
        <f t="shared" si="11"/>
        <v>insert into NatPrefix (prefix, partnerOID, orgID, instanceID, nodeID, prefixType) values('002509611','PAR-0088','ORG-DTL','INS-DTL-IOS',null,'ANS');</v>
      </c>
    </row>
    <row r="723" spans="1:7">
      <c r="A723" s="7" t="s">
        <v>30882</v>
      </c>
      <c r="B723" s="6" t="s">
        <v>30550</v>
      </c>
      <c r="C723" s="16" t="s">
        <v>769</v>
      </c>
      <c r="D723" s="16" t="s">
        <v>771</v>
      </c>
      <c r="E723" s="16"/>
      <c r="F723" s="15" t="s">
        <v>276</v>
      </c>
      <c r="G723" s="16" t="str">
        <f t="shared" si="11"/>
        <v>insert into NatPrefix (prefix, partnerOID, orgID, instanceID, nodeID, prefixType) values('002609611','PAR-0088','ORG-DTL','INS-DTL-IOS',null,'ANS');</v>
      </c>
    </row>
    <row r="724" spans="1:7">
      <c r="A724" s="7" t="s">
        <v>30883</v>
      </c>
      <c r="B724" s="6" t="s">
        <v>30550</v>
      </c>
      <c r="C724" s="16" t="s">
        <v>769</v>
      </c>
      <c r="D724" s="16" t="s">
        <v>771</v>
      </c>
      <c r="E724" s="16"/>
      <c r="F724" s="15" t="s">
        <v>276</v>
      </c>
      <c r="G724" s="16" t="str">
        <f t="shared" si="11"/>
        <v>insert into NatPrefix (prefix, partnerOID, orgID, instanceID, nodeID, prefixType) values('002709611','PAR-0088','ORG-DTL','INS-DTL-IOS',null,'ANS');</v>
      </c>
    </row>
    <row r="725" spans="1:7">
      <c r="A725" s="7" t="s">
        <v>30884</v>
      </c>
      <c r="B725" s="6" t="s">
        <v>30550</v>
      </c>
      <c r="C725" s="16" t="s">
        <v>769</v>
      </c>
      <c r="D725" s="16" t="s">
        <v>771</v>
      </c>
      <c r="E725" s="16"/>
      <c r="F725" s="15" t="s">
        <v>276</v>
      </c>
      <c r="G725" s="16" t="str">
        <f t="shared" si="11"/>
        <v>insert into NatPrefix (prefix, partnerOID, orgID, instanceID, nodeID, prefixType) values('002809611','PAR-0088','ORG-DTL','INS-DTL-IOS',null,'ANS');</v>
      </c>
    </row>
    <row r="726" spans="1:7">
      <c r="A726" s="7" t="s">
        <v>30885</v>
      </c>
      <c r="B726" s="6" t="s">
        <v>30550</v>
      </c>
      <c r="C726" s="16" t="s">
        <v>769</v>
      </c>
      <c r="D726" s="16" t="s">
        <v>771</v>
      </c>
      <c r="E726" s="16"/>
      <c r="F726" s="15" t="s">
        <v>276</v>
      </c>
      <c r="G726" s="16" t="str">
        <f t="shared" si="11"/>
        <v>insert into NatPrefix (prefix, partnerOID, orgID, instanceID, nodeID, prefixType) values('002909611','PAR-0088','ORG-DTL','INS-DTL-IOS',null,'ANS');</v>
      </c>
    </row>
    <row r="727" spans="1:7">
      <c r="A727" s="7" t="s">
        <v>30886</v>
      </c>
      <c r="B727" s="6" t="s">
        <v>30550</v>
      </c>
      <c r="C727" s="16" t="s">
        <v>769</v>
      </c>
      <c r="D727" s="16" t="s">
        <v>771</v>
      </c>
      <c r="E727" s="16"/>
      <c r="F727" s="15" t="s">
        <v>276</v>
      </c>
      <c r="G727" s="16" t="str">
        <f t="shared" ref="G727:G790" si="12">G$1&amp;IF(ISBLANK(A727),"null","'"&amp;A727&amp;"'")&amp;","&amp;IF(ISBLANK(B727),"null","'"&amp;B727&amp;"'")&amp;","&amp;IF(ISBLANK(C727),"null","'"&amp;C727&amp;"'")&amp;","&amp;IF(ISBLANK(D727),"null","'"&amp;D727&amp;"'")&amp;","&amp;IF(ISBLANK(E727),"null","'"&amp;E727&amp;"'")&amp;","&amp;IF(ISBLANK(F727),"null","'"&amp;F727&amp;"'")&amp;H$1</f>
        <v>insert into NatPrefix (prefix, partnerOID, orgID, instanceID, nodeID, prefixType) values('003009611','PAR-0088','ORG-DTL','INS-DTL-IOS',null,'ANS');</v>
      </c>
    </row>
    <row r="728" spans="1:7">
      <c r="A728" s="7" t="s">
        <v>30887</v>
      </c>
      <c r="B728" s="6" t="s">
        <v>30550</v>
      </c>
      <c r="C728" s="16" t="s">
        <v>769</v>
      </c>
      <c r="D728" s="16" t="s">
        <v>771</v>
      </c>
      <c r="E728" s="16"/>
      <c r="F728" s="15" t="s">
        <v>276</v>
      </c>
      <c r="G728" s="16" t="str">
        <f t="shared" si="12"/>
        <v>insert into NatPrefix (prefix, partnerOID, orgID, instanceID, nodeID, prefixType) values('003109611','PAR-0088','ORG-DTL','INS-DTL-IOS',null,'ANS');</v>
      </c>
    </row>
    <row r="729" spans="1:7">
      <c r="A729" s="7" t="s">
        <v>30888</v>
      </c>
      <c r="B729" s="6" t="s">
        <v>30550</v>
      </c>
      <c r="C729" s="16" t="s">
        <v>769</v>
      </c>
      <c r="D729" s="16" t="s">
        <v>771</v>
      </c>
      <c r="E729" s="16"/>
      <c r="F729" s="15" t="s">
        <v>276</v>
      </c>
      <c r="G729" s="16" t="str">
        <f t="shared" si="12"/>
        <v>insert into NatPrefix (prefix, partnerOID, orgID, instanceID, nodeID, prefixType) values('003209611','PAR-0088','ORG-DTL','INS-DTL-IOS',null,'ANS');</v>
      </c>
    </row>
    <row r="730" spans="1:7">
      <c r="A730" s="7" t="s">
        <v>30889</v>
      </c>
      <c r="B730" s="6" t="s">
        <v>30550</v>
      </c>
      <c r="C730" s="16" t="s">
        <v>769</v>
      </c>
      <c r="D730" s="16" t="s">
        <v>771</v>
      </c>
      <c r="E730" s="16"/>
      <c r="F730" s="15" t="s">
        <v>276</v>
      </c>
      <c r="G730" s="16" t="str">
        <f t="shared" si="12"/>
        <v>insert into NatPrefix (prefix, partnerOID, orgID, instanceID, nodeID, prefixType) values('003309611','PAR-0088','ORG-DTL','INS-DTL-IOS',null,'ANS');</v>
      </c>
    </row>
    <row r="731" spans="1:7">
      <c r="A731" s="7" t="s">
        <v>30890</v>
      </c>
      <c r="B731" s="6" t="s">
        <v>30550</v>
      </c>
      <c r="C731" s="16" t="s">
        <v>769</v>
      </c>
      <c r="D731" s="16" t="s">
        <v>771</v>
      </c>
      <c r="E731" s="16"/>
      <c r="F731" s="15" t="s">
        <v>276</v>
      </c>
      <c r="G731" s="16" t="str">
        <f t="shared" si="12"/>
        <v>insert into NatPrefix (prefix, partnerOID, orgID, instanceID, nodeID, prefixType) values('003409611','PAR-0088','ORG-DTL','INS-DTL-IOS',null,'ANS');</v>
      </c>
    </row>
    <row r="732" spans="1:7">
      <c r="A732" s="7" t="s">
        <v>30891</v>
      </c>
      <c r="B732" s="6" t="s">
        <v>30550</v>
      </c>
      <c r="C732" s="16" t="s">
        <v>769</v>
      </c>
      <c r="D732" s="16" t="s">
        <v>771</v>
      </c>
      <c r="E732" s="16"/>
      <c r="F732" s="15" t="s">
        <v>276</v>
      </c>
      <c r="G732" s="16" t="str">
        <f t="shared" si="12"/>
        <v>insert into NatPrefix (prefix, partnerOID, orgID, instanceID, nodeID, prefixType) values('003509611','PAR-0088','ORG-DTL','INS-DTL-IOS',null,'ANS');</v>
      </c>
    </row>
    <row r="733" spans="1:7">
      <c r="A733" s="7" t="s">
        <v>30892</v>
      </c>
      <c r="B733" s="6" t="s">
        <v>30550</v>
      </c>
      <c r="C733" s="16" t="s">
        <v>769</v>
      </c>
      <c r="D733" s="16" t="s">
        <v>771</v>
      </c>
      <c r="E733" s="16"/>
      <c r="F733" s="15" t="s">
        <v>276</v>
      </c>
      <c r="G733" s="16" t="str">
        <f t="shared" si="12"/>
        <v>insert into NatPrefix (prefix, partnerOID, orgID, instanceID, nodeID, prefixType) values('003609611','PAR-0088','ORG-DTL','INS-DTL-IOS',null,'ANS');</v>
      </c>
    </row>
    <row r="734" spans="1:7">
      <c r="A734" s="7" t="s">
        <v>30893</v>
      </c>
      <c r="B734" s="6" t="s">
        <v>30550</v>
      </c>
      <c r="C734" s="16" t="s">
        <v>769</v>
      </c>
      <c r="D734" s="16" t="s">
        <v>771</v>
      </c>
      <c r="E734" s="16"/>
      <c r="F734" s="15" t="s">
        <v>276</v>
      </c>
      <c r="G734" s="16" t="str">
        <f t="shared" si="12"/>
        <v>insert into NatPrefix (prefix, partnerOID, orgID, instanceID, nodeID, prefixType) values('003709611','PAR-0088','ORG-DTL','INS-DTL-IOS',null,'ANS');</v>
      </c>
    </row>
    <row r="735" spans="1:7">
      <c r="A735" s="7" t="s">
        <v>30894</v>
      </c>
      <c r="B735" s="6" t="s">
        <v>30550</v>
      </c>
      <c r="C735" s="16" t="s">
        <v>769</v>
      </c>
      <c r="D735" s="16" t="s">
        <v>771</v>
      </c>
      <c r="E735" s="16"/>
      <c r="F735" s="15" t="s">
        <v>276</v>
      </c>
      <c r="G735" s="16" t="str">
        <f t="shared" si="12"/>
        <v>insert into NatPrefix (prefix, partnerOID, orgID, instanceID, nodeID, prefixType) values('003809611','PAR-0088','ORG-DTL','INS-DTL-IOS',null,'ANS');</v>
      </c>
    </row>
    <row r="736" spans="1:7">
      <c r="A736" s="7" t="s">
        <v>30895</v>
      </c>
      <c r="B736" s="6" t="s">
        <v>30550</v>
      </c>
      <c r="C736" s="16" t="s">
        <v>769</v>
      </c>
      <c r="D736" s="16" t="s">
        <v>771</v>
      </c>
      <c r="E736" s="16"/>
      <c r="F736" s="15" t="s">
        <v>276</v>
      </c>
      <c r="G736" s="16" t="str">
        <f t="shared" si="12"/>
        <v>insert into NatPrefix (prefix, partnerOID, orgID, instanceID, nodeID, prefixType) values('003909611','PAR-0088','ORG-DTL','INS-DTL-IOS',null,'ANS');</v>
      </c>
    </row>
    <row r="737" spans="1:7">
      <c r="A737" s="7" t="s">
        <v>30896</v>
      </c>
      <c r="B737" s="6" t="s">
        <v>30550</v>
      </c>
      <c r="C737" s="16" t="s">
        <v>769</v>
      </c>
      <c r="D737" s="16" t="s">
        <v>771</v>
      </c>
      <c r="E737" s="16"/>
      <c r="F737" s="15" t="s">
        <v>276</v>
      </c>
      <c r="G737" s="16" t="str">
        <f t="shared" si="12"/>
        <v>insert into NatPrefix (prefix, partnerOID, orgID, instanceID, nodeID, prefixType) values('004009611','PAR-0088','ORG-DTL','INS-DTL-IOS',null,'ANS');</v>
      </c>
    </row>
    <row r="738" spans="1:7">
      <c r="A738" s="7" t="s">
        <v>30897</v>
      </c>
      <c r="B738" s="6" t="s">
        <v>30551</v>
      </c>
      <c r="C738" s="16" t="s">
        <v>769</v>
      </c>
      <c r="D738" s="16" t="s">
        <v>771</v>
      </c>
      <c r="E738" s="16"/>
      <c r="F738" s="15" t="s">
        <v>276</v>
      </c>
      <c r="G738" s="16" t="str">
        <f t="shared" si="12"/>
        <v>insert into NatPrefix (prefix, partnerOID, orgID, instanceID, nodeID, prefixType) values('001109604','PAR-0089','ORG-DTL','INS-DTL-IOS',null,'ANS');</v>
      </c>
    </row>
    <row r="739" spans="1:7">
      <c r="A739" s="7" t="s">
        <v>30898</v>
      </c>
      <c r="B739" s="6" t="s">
        <v>30551</v>
      </c>
      <c r="C739" s="16" t="s">
        <v>769</v>
      </c>
      <c r="D739" s="16" t="s">
        <v>771</v>
      </c>
      <c r="E739" s="16"/>
      <c r="F739" s="15" t="s">
        <v>276</v>
      </c>
      <c r="G739" s="16" t="str">
        <f t="shared" si="12"/>
        <v>insert into NatPrefix (prefix, partnerOID, orgID, instanceID, nodeID, prefixType) values('001209604','PAR-0089','ORG-DTL','INS-DTL-IOS',null,'ANS');</v>
      </c>
    </row>
    <row r="740" spans="1:7">
      <c r="A740" s="7" t="s">
        <v>30899</v>
      </c>
      <c r="B740" s="6" t="s">
        <v>30551</v>
      </c>
      <c r="C740" s="16" t="s">
        <v>769</v>
      </c>
      <c r="D740" s="16" t="s">
        <v>771</v>
      </c>
      <c r="E740" s="16"/>
      <c r="F740" s="15" t="s">
        <v>276</v>
      </c>
      <c r="G740" s="16" t="str">
        <f t="shared" si="12"/>
        <v>insert into NatPrefix (prefix, partnerOID, orgID, instanceID, nodeID, prefixType) values('001309604','PAR-0089','ORG-DTL','INS-DTL-IOS',null,'ANS');</v>
      </c>
    </row>
    <row r="741" spans="1:7">
      <c r="A741" s="7" t="s">
        <v>30900</v>
      </c>
      <c r="B741" s="6" t="s">
        <v>30551</v>
      </c>
      <c r="C741" s="16" t="s">
        <v>769</v>
      </c>
      <c r="D741" s="16" t="s">
        <v>771</v>
      </c>
      <c r="E741" s="16"/>
      <c r="F741" s="15" t="s">
        <v>276</v>
      </c>
      <c r="G741" s="16" t="str">
        <f t="shared" si="12"/>
        <v>insert into NatPrefix (prefix, partnerOID, orgID, instanceID, nodeID, prefixType) values('001509604','PAR-0089','ORG-DTL','INS-DTL-IOS',null,'ANS');</v>
      </c>
    </row>
    <row r="742" spans="1:7">
      <c r="A742" s="7" t="s">
        <v>30901</v>
      </c>
      <c r="B742" s="6" t="s">
        <v>30551</v>
      </c>
      <c r="C742" s="16" t="s">
        <v>769</v>
      </c>
      <c r="D742" s="16" t="s">
        <v>771</v>
      </c>
      <c r="E742" s="16"/>
      <c r="F742" s="15" t="s">
        <v>276</v>
      </c>
      <c r="G742" s="16" t="str">
        <f t="shared" si="12"/>
        <v>insert into NatPrefix (prefix, partnerOID, orgID, instanceID, nodeID, prefixType) values('001609604','PAR-0089','ORG-DTL','INS-DTL-IOS',null,'ANS');</v>
      </c>
    </row>
    <row r="743" spans="1:7">
      <c r="A743" s="7" t="s">
        <v>30902</v>
      </c>
      <c r="B743" s="6" t="s">
        <v>30551</v>
      </c>
      <c r="C743" s="16" t="s">
        <v>769</v>
      </c>
      <c r="D743" s="16" t="s">
        <v>771</v>
      </c>
      <c r="E743" s="16"/>
      <c r="F743" s="15" t="s">
        <v>276</v>
      </c>
      <c r="G743" s="16" t="str">
        <f t="shared" si="12"/>
        <v>insert into NatPrefix (prefix, partnerOID, orgID, instanceID, nodeID, prefixType) values('001709604','PAR-0089','ORG-DTL','INS-DTL-IOS',null,'ANS');</v>
      </c>
    </row>
    <row r="744" spans="1:7">
      <c r="A744" s="7" t="s">
        <v>30903</v>
      </c>
      <c r="B744" s="6" t="s">
        <v>30551</v>
      </c>
      <c r="C744" s="16" t="s">
        <v>769</v>
      </c>
      <c r="D744" s="16" t="s">
        <v>771</v>
      </c>
      <c r="E744" s="16"/>
      <c r="F744" s="15" t="s">
        <v>276</v>
      </c>
      <c r="G744" s="16" t="str">
        <f t="shared" si="12"/>
        <v>insert into NatPrefix (prefix, partnerOID, orgID, instanceID, nodeID, prefixType) values('001809604','PAR-0089','ORG-DTL','INS-DTL-IOS',null,'ANS');</v>
      </c>
    </row>
    <row r="745" spans="1:7">
      <c r="A745" s="7" t="s">
        <v>30904</v>
      </c>
      <c r="B745" s="6" t="s">
        <v>30551</v>
      </c>
      <c r="C745" s="16" t="s">
        <v>769</v>
      </c>
      <c r="D745" s="16" t="s">
        <v>771</v>
      </c>
      <c r="E745" s="16"/>
      <c r="F745" s="15" t="s">
        <v>276</v>
      </c>
      <c r="G745" s="16" t="str">
        <f t="shared" si="12"/>
        <v>insert into NatPrefix (prefix, partnerOID, orgID, instanceID, nodeID, prefixType) values('001909604','PAR-0089','ORG-DTL','INS-DTL-IOS',null,'ANS');</v>
      </c>
    </row>
    <row r="746" spans="1:7">
      <c r="A746" s="7" t="s">
        <v>30905</v>
      </c>
      <c r="B746" s="6" t="s">
        <v>30551</v>
      </c>
      <c r="C746" s="16" t="s">
        <v>769</v>
      </c>
      <c r="D746" s="16" t="s">
        <v>771</v>
      </c>
      <c r="E746" s="16"/>
      <c r="F746" s="15" t="s">
        <v>276</v>
      </c>
      <c r="G746" s="16" t="str">
        <f t="shared" si="12"/>
        <v>insert into NatPrefix (prefix, partnerOID, orgID, instanceID, nodeID, prefixType) values('002009604','PAR-0089','ORG-DTL','INS-DTL-IOS',null,'ANS');</v>
      </c>
    </row>
    <row r="747" spans="1:7">
      <c r="A747" s="7" t="s">
        <v>30906</v>
      </c>
      <c r="B747" s="6" t="s">
        <v>30551</v>
      </c>
      <c r="C747" s="16" t="s">
        <v>769</v>
      </c>
      <c r="D747" s="16" t="s">
        <v>771</v>
      </c>
      <c r="E747" s="16"/>
      <c r="F747" s="15" t="s">
        <v>276</v>
      </c>
      <c r="G747" s="16" t="str">
        <f t="shared" si="12"/>
        <v>insert into NatPrefix (prefix, partnerOID, orgID, instanceID, nodeID, prefixType) values('002109604','PAR-0089','ORG-DTL','INS-DTL-IOS',null,'ANS');</v>
      </c>
    </row>
    <row r="748" spans="1:7">
      <c r="A748" s="7" t="s">
        <v>30907</v>
      </c>
      <c r="B748" s="6" t="s">
        <v>30551</v>
      </c>
      <c r="C748" s="16" t="s">
        <v>769</v>
      </c>
      <c r="D748" s="16" t="s">
        <v>771</v>
      </c>
      <c r="E748" s="16"/>
      <c r="F748" s="15" t="s">
        <v>276</v>
      </c>
      <c r="G748" s="16" t="str">
        <f t="shared" si="12"/>
        <v>insert into NatPrefix (prefix, partnerOID, orgID, instanceID, nodeID, prefixType) values('002209604','PAR-0089','ORG-DTL','INS-DTL-IOS',null,'ANS');</v>
      </c>
    </row>
    <row r="749" spans="1:7">
      <c r="A749" s="7" t="s">
        <v>30908</v>
      </c>
      <c r="B749" s="6" t="s">
        <v>30551</v>
      </c>
      <c r="C749" s="16" t="s">
        <v>769</v>
      </c>
      <c r="D749" s="16" t="s">
        <v>771</v>
      </c>
      <c r="E749" s="16"/>
      <c r="F749" s="15" t="s">
        <v>276</v>
      </c>
      <c r="G749" s="16" t="str">
        <f t="shared" si="12"/>
        <v>insert into NatPrefix (prefix, partnerOID, orgID, instanceID, nodeID, prefixType) values('002309604','PAR-0089','ORG-DTL','INS-DTL-IOS',null,'ANS');</v>
      </c>
    </row>
    <row r="750" spans="1:7">
      <c r="A750" s="7" t="s">
        <v>30909</v>
      </c>
      <c r="B750" s="6" t="s">
        <v>30551</v>
      </c>
      <c r="C750" s="16" t="s">
        <v>769</v>
      </c>
      <c r="D750" s="16" t="s">
        <v>771</v>
      </c>
      <c r="E750" s="16"/>
      <c r="F750" s="15" t="s">
        <v>276</v>
      </c>
      <c r="G750" s="16" t="str">
        <f t="shared" si="12"/>
        <v>insert into NatPrefix (prefix, partnerOID, orgID, instanceID, nodeID, prefixType) values('002409604','PAR-0089','ORG-DTL','INS-DTL-IOS',null,'ANS');</v>
      </c>
    </row>
    <row r="751" spans="1:7">
      <c r="A751" s="7" t="s">
        <v>30910</v>
      </c>
      <c r="B751" s="6" t="s">
        <v>30551</v>
      </c>
      <c r="C751" s="16" t="s">
        <v>769</v>
      </c>
      <c r="D751" s="16" t="s">
        <v>771</v>
      </c>
      <c r="E751" s="16"/>
      <c r="F751" s="15" t="s">
        <v>276</v>
      </c>
      <c r="G751" s="16" t="str">
        <f t="shared" si="12"/>
        <v>insert into NatPrefix (prefix, partnerOID, orgID, instanceID, nodeID, prefixType) values('002509604','PAR-0089','ORG-DTL','INS-DTL-IOS',null,'ANS');</v>
      </c>
    </row>
    <row r="752" spans="1:7">
      <c r="A752" s="7" t="s">
        <v>30911</v>
      </c>
      <c r="B752" s="6" t="s">
        <v>30551</v>
      </c>
      <c r="C752" s="16" t="s">
        <v>769</v>
      </c>
      <c r="D752" s="16" t="s">
        <v>771</v>
      </c>
      <c r="E752" s="16"/>
      <c r="F752" s="15" t="s">
        <v>276</v>
      </c>
      <c r="G752" s="16" t="str">
        <f t="shared" si="12"/>
        <v>insert into NatPrefix (prefix, partnerOID, orgID, instanceID, nodeID, prefixType) values('002609604','PAR-0089','ORG-DTL','INS-DTL-IOS',null,'ANS');</v>
      </c>
    </row>
    <row r="753" spans="1:7">
      <c r="A753" s="7" t="s">
        <v>30912</v>
      </c>
      <c r="B753" s="6" t="s">
        <v>30551</v>
      </c>
      <c r="C753" s="16" t="s">
        <v>769</v>
      </c>
      <c r="D753" s="16" t="s">
        <v>771</v>
      </c>
      <c r="E753" s="16"/>
      <c r="F753" s="15" t="s">
        <v>276</v>
      </c>
      <c r="G753" s="16" t="str">
        <f t="shared" si="12"/>
        <v>insert into NatPrefix (prefix, partnerOID, orgID, instanceID, nodeID, prefixType) values('002709604','PAR-0089','ORG-DTL','INS-DTL-IOS',null,'ANS');</v>
      </c>
    </row>
    <row r="754" spans="1:7">
      <c r="A754" s="7" t="s">
        <v>30913</v>
      </c>
      <c r="B754" s="6" t="s">
        <v>30551</v>
      </c>
      <c r="C754" s="16" t="s">
        <v>769</v>
      </c>
      <c r="D754" s="16" t="s">
        <v>771</v>
      </c>
      <c r="E754" s="16"/>
      <c r="F754" s="15" t="s">
        <v>276</v>
      </c>
      <c r="G754" s="16" t="str">
        <f t="shared" si="12"/>
        <v>insert into NatPrefix (prefix, partnerOID, orgID, instanceID, nodeID, prefixType) values('002809604','PAR-0089','ORG-DTL','INS-DTL-IOS',null,'ANS');</v>
      </c>
    </row>
    <row r="755" spans="1:7">
      <c r="A755" s="7" t="s">
        <v>30914</v>
      </c>
      <c r="B755" s="6" t="s">
        <v>30551</v>
      </c>
      <c r="C755" s="16" t="s">
        <v>769</v>
      </c>
      <c r="D755" s="16" t="s">
        <v>771</v>
      </c>
      <c r="E755" s="16"/>
      <c r="F755" s="15" t="s">
        <v>276</v>
      </c>
      <c r="G755" s="16" t="str">
        <f t="shared" si="12"/>
        <v>insert into NatPrefix (prefix, partnerOID, orgID, instanceID, nodeID, prefixType) values('002909604','PAR-0089','ORG-DTL','INS-DTL-IOS',null,'ANS');</v>
      </c>
    </row>
    <row r="756" spans="1:7">
      <c r="A756" s="7" t="s">
        <v>30915</v>
      </c>
      <c r="B756" s="6" t="s">
        <v>30551</v>
      </c>
      <c r="C756" s="16" t="s">
        <v>769</v>
      </c>
      <c r="D756" s="16" t="s">
        <v>771</v>
      </c>
      <c r="E756" s="16"/>
      <c r="F756" s="15" t="s">
        <v>276</v>
      </c>
      <c r="G756" s="16" t="str">
        <f t="shared" si="12"/>
        <v>insert into NatPrefix (prefix, partnerOID, orgID, instanceID, nodeID, prefixType) values('003009604','PAR-0089','ORG-DTL','INS-DTL-IOS',null,'ANS');</v>
      </c>
    </row>
    <row r="757" spans="1:7">
      <c r="A757" s="7" t="s">
        <v>30916</v>
      </c>
      <c r="B757" s="6" t="s">
        <v>30551</v>
      </c>
      <c r="C757" s="16" t="s">
        <v>769</v>
      </c>
      <c r="D757" s="16" t="s">
        <v>771</v>
      </c>
      <c r="E757" s="16"/>
      <c r="F757" s="15" t="s">
        <v>276</v>
      </c>
      <c r="G757" s="16" t="str">
        <f t="shared" si="12"/>
        <v>insert into NatPrefix (prefix, partnerOID, orgID, instanceID, nodeID, prefixType) values('003109604','PAR-0089','ORG-DTL','INS-DTL-IOS',null,'ANS');</v>
      </c>
    </row>
    <row r="758" spans="1:7">
      <c r="A758" s="7" t="s">
        <v>30917</v>
      </c>
      <c r="B758" s="6" t="s">
        <v>30551</v>
      </c>
      <c r="C758" s="16" t="s">
        <v>769</v>
      </c>
      <c r="D758" s="16" t="s">
        <v>771</v>
      </c>
      <c r="E758" s="16"/>
      <c r="F758" s="15" t="s">
        <v>276</v>
      </c>
      <c r="G758" s="16" t="str">
        <f t="shared" si="12"/>
        <v>insert into NatPrefix (prefix, partnerOID, orgID, instanceID, nodeID, prefixType) values('003209604','PAR-0089','ORG-DTL','INS-DTL-IOS',null,'ANS');</v>
      </c>
    </row>
    <row r="759" spans="1:7">
      <c r="A759" s="7" t="s">
        <v>30918</v>
      </c>
      <c r="B759" s="6" t="s">
        <v>30551</v>
      </c>
      <c r="C759" s="16" t="s">
        <v>769</v>
      </c>
      <c r="D759" s="16" t="s">
        <v>771</v>
      </c>
      <c r="E759" s="16"/>
      <c r="F759" s="15" t="s">
        <v>276</v>
      </c>
      <c r="G759" s="16" t="str">
        <f t="shared" si="12"/>
        <v>insert into NatPrefix (prefix, partnerOID, orgID, instanceID, nodeID, prefixType) values('003309604','PAR-0089','ORG-DTL','INS-DTL-IOS',null,'ANS');</v>
      </c>
    </row>
    <row r="760" spans="1:7">
      <c r="A760" s="7" t="s">
        <v>30919</v>
      </c>
      <c r="B760" s="6" t="s">
        <v>30551</v>
      </c>
      <c r="C760" s="16" t="s">
        <v>769</v>
      </c>
      <c r="D760" s="16" t="s">
        <v>771</v>
      </c>
      <c r="E760" s="16"/>
      <c r="F760" s="15" t="s">
        <v>276</v>
      </c>
      <c r="G760" s="16" t="str">
        <f t="shared" si="12"/>
        <v>insert into NatPrefix (prefix, partnerOID, orgID, instanceID, nodeID, prefixType) values('003409604','PAR-0089','ORG-DTL','INS-DTL-IOS',null,'ANS');</v>
      </c>
    </row>
    <row r="761" spans="1:7">
      <c r="A761" s="7" t="s">
        <v>30920</v>
      </c>
      <c r="B761" s="6" t="s">
        <v>30551</v>
      </c>
      <c r="C761" s="16" t="s">
        <v>769</v>
      </c>
      <c r="D761" s="16" t="s">
        <v>771</v>
      </c>
      <c r="E761" s="16"/>
      <c r="F761" s="15" t="s">
        <v>276</v>
      </c>
      <c r="G761" s="16" t="str">
        <f t="shared" si="12"/>
        <v>insert into NatPrefix (prefix, partnerOID, orgID, instanceID, nodeID, prefixType) values('003509604','PAR-0089','ORG-DTL','INS-DTL-IOS',null,'ANS');</v>
      </c>
    </row>
    <row r="762" spans="1:7">
      <c r="A762" s="7" t="s">
        <v>30921</v>
      </c>
      <c r="B762" s="6" t="s">
        <v>30551</v>
      </c>
      <c r="C762" s="16" t="s">
        <v>769</v>
      </c>
      <c r="D762" s="16" t="s">
        <v>771</v>
      </c>
      <c r="E762" s="16"/>
      <c r="F762" s="15" t="s">
        <v>276</v>
      </c>
      <c r="G762" s="16" t="str">
        <f t="shared" si="12"/>
        <v>insert into NatPrefix (prefix, partnerOID, orgID, instanceID, nodeID, prefixType) values('003609604','PAR-0089','ORG-DTL','INS-DTL-IOS',null,'ANS');</v>
      </c>
    </row>
    <row r="763" spans="1:7">
      <c r="A763" s="7" t="s">
        <v>30922</v>
      </c>
      <c r="B763" s="6" t="s">
        <v>30551</v>
      </c>
      <c r="C763" s="16" t="s">
        <v>769</v>
      </c>
      <c r="D763" s="16" t="s">
        <v>771</v>
      </c>
      <c r="E763" s="16"/>
      <c r="F763" s="15" t="s">
        <v>276</v>
      </c>
      <c r="G763" s="16" t="str">
        <f t="shared" si="12"/>
        <v>insert into NatPrefix (prefix, partnerOID, orgID, instanceID, nodeID, prefixType) values('003709604','PAR-0089','ORG-DTL','INS-DTL-IOS',null,'ANS');</v>
      </c>
    </row>
    <row r="764" spans="1:7">
      <c r="A764" s="7" t="s">
        <v>30923</v>
      </c>
      <c r="B764" s="6" t="s">
        <v>30551</v>
      </c>
      <c r="C764" s="16" t="s">
        <v>769</v>
      </c>
      <c r="D764" s="16" t="s">
        <v>771</v>
      </c>
      <c r="E764" s="16"/>
      <c r="F764" s="15" t="s">
        <v>276</v>
      </c>
      <c r="G764" s="16" t="str">
        <f t="shared" si="12"/>
        <v>insert into NatPrefix (prefix, partnerOID, orgID, instanceID, nodeID, prefixType) values('003809604','PAR-0089','ORG-DTL','INS-DTL-IOS',null,'ANS');</v>
      </c>
    </row>
    <row r="765" spans="1:7">
      <c r="A765" s="7" t="s">
        <v>30924</v>
      </c>
      <c r="B765" s="6" t="s">
        <v>30551</v>
      </c>
      <c r="C765" s="16" t="s">
        <v>769</v>
      </c>
      <c r="D765" s="16" t="s">
        <v>771</v>
      </c>
      <c r="E765" s="16"/>
      <c r="F765" s="15" t="s">
        <v>276</v>
      </c>
      <c r="G765" s="16" t="str">
        <f t="shared" si="12"/>
        <v>insert into NatPrefix (prefix, partnerOID, orgID, instanceID, nodeID, prefixType) values('003909604','PAR-0089','ORG-DTL','INS-DTL-IOS',null,'ANS');</v>
      </c>
    </row>
    <row r="766" spans="1:7">
      <c r="A766" s="7" t="s">
        <v>30925</v>
      </c>
      <c r="B766" s="6" t="s">
        <v>30551</v>
      </c>
      <c r="C766" s="16" t="s">
        <v>769</v>
      </c>
      <c r="D766" s="16" t="s">
        <v>771</v>
      </c>
      <c r="E766" s="16"/>
      <c r="F766" s="15" t="s">
        <v>276</v>
      </c>
      <c r="G766" s="16" t="str">
        <f t="shared" si="12"/>
        <v>insert into NatPrefix (prefix, partnerOID, orgID, instanceID, nodeID, prefixType) values('004009604','PAR-0089','ORG-DTL','INS-DTL-IOS',null,'ANS');</v>
      </c>
    </row>
    <row r="767" spans="1:7">
      <c r="A767" s="7" t="s">
        <v>30926</v>
      </c>
      <c r="B767" s="6" t="s">
        <v>30552</v>
      </c>
      <c r="C767" s="16" t="s">
        <v>769</v>
      </c>
      <c r="D767" s="16" t="s">
        <v>771</v>
      </c>
      <c r="E767" s="16"/>
      <c r="F767" s="15" t="s">
        <v>276</v>
      </c>
      <c r="G767" s="16" t="str">
        <f t="shared" si="12"/>
        <v>insert into NatPrefix (prefix, partnerOID, orgID, instanceID, nodeID, prefixType) values('001109613','PAR-0090','ORG-DTL','INS-DTL-IOS',null,'ANS');</v>
      </c>
    </row>
    <row r="768" spans="1:7">
      <c r="A768" s="7" t="s">
        <v>30927</v>
      </c>
      <c r="B768" s="6" t="s">
        <v>30552</v>
      </c>
      <c r="C768" s="16" t="s">
        <v>769</v>
      </c>
      <c r="D768" s="16" t="s">
        <v>771</v>
      </c>
      <c r="E768" s="16"/>
      <c r="F768" s="15" t="s">
        <v>276</v>
      </c>
      <c r="G768" s="16" t="str">
        <f t="shared" si="12"/>
        <v>insert into NatPrefix (prefix, partnerOID, orgID, instanceID, nodeID, prefixType) values('001209613','PAR-0090','ORG-DTL','INS-DTL-IOS',null,'ANS');</v>
      </c>
    </row>
    <row r="769" spans="1:7">
      <c r="A769" s="7" t="s">
        <v>30928</v>
      </c>
      <c r="B769" s="6" t="s">
        <v>30552</v>
      </c>
      <c r="C769" s="16" t="s">
        <v>769</v>
      </c>
      <c r="D769" s="16" t="s">
        <v>771</v>
      </c>
      <c r="E769" s="16"/>
      <c r="F769" s="15" t="s">
        <v>276</v>
      </c>
      <c r="G769" s="16" t="str">
        <f t="shared" si="12"/>
        <v>insert into NatPrefix (prefix, partnerOID, orgID, instanceID, nodeID, prefixType) values('001309613','PAR-0090','ORG-DTL','INS-DTL-IOS',null,'ANS');</v>
      </c>
    </row>
    <row r="770" spans="1:7">
      <c r="A770" s="7" t="s">
        <v>30929</v>
      </c>
      <c r="B770" s="6" t="s">
        <v>30552</v>
      </c>
      <c r="C770" s="16" t="s">
        <v>769</v>
      </c>
      <c r="D770" s="16" t="s">
        <v>771</v>
      </c>
      <c r="E770" s="16"/>
      <c r="F770" s="15" t="s">
        <v>276</v>
      </c>
      <c r="G770" s="16" t="str">
        <f t="shared" si="12"/>
        <v>insert into NatPrefix (prefix, partnerOID, orgID, instanceID, nodeID, prefixType) values('001509613','PAR-0090','ORG-DTL','INS-DTL-IOS',null,'ANS');</v>
      </c>
    </row>
    <row r="771" spans="1:7">
      <c r="A771" s="7" t="s">
        <v>30930</v>
      </c>
      <c r="B771" s="6" t="s">
        <v>30552</v>
      </c>
      <c r="C771" s="16" t="s">
        <v>769</v>
      </c>
      <c r="D771" s="16" t="s">
        <v>771</v>
      </c>
      <c r="E771" s="16"/>
      <c r="F771" s="15" t="s">
        <v>276</v>
      </c>
      <c r="G771" s="16" t="str">
        <f t="shared" si="12"/>
        <v>insert into NatPrefix (prefix, partnerOID, orgID, instanceID, nodeID, prefixType) values('001609613','PAR-0090','ORG-DTL','INS-DTL-IOS',null,'ANS');</v>
      </c>
    </row>
    <row r="772" spans="1:7">
      <c r="A772" s="7" t="s">
        <v>30931</v>
      </c>
      <c r="B772" s="6" t="s">
        <v>30552</v>
      </c>
      <c r="C772" s="16" t="s">
        <v>769</v>
      </c>
      <c r="D772" s="16" t="s">
        <v>771</v>
      </c>
      <c r="E772" s="16"/>
      <c r="F772" s="15" t="s">
        <v>276</v>
      </c>
      <c r="G772" s="16" t="str">
        <f t="shared" si="12"/>
        <v>insert into NatPrefix (prefix, partnerOID, orgID, instanceID, nodeID, prefixType) values('001709613','PAR-0090','ORG-DTL','INS-DTL-IOS',null,'ANS');</v>
      </c>
    </row>
    <row r="773" spans="1:7">
      <c r="A773" s="7" t="s">
        <v>30932</v>
      </c>
      <c r="B773" s="6" t="s">
        <v>30552</v>
      </c>
      <c r="C773" s="16" t="s">
        <v>769</v>
      </c>
      <c r="D773" s="16" t="s">
        <v>771</v>
      </c>
      <c r="E773" s="16"/>
      <c r="F773" s="15" t="s">
        <v>276</v>
      </c>
      <c r="G773" s="16" t="str">
        <f t="shared" si="12"/>
        <v>insert into NatPrefix (prefix, partnerOID, orgID, instanceID, nodeID, prefixType) values('001809613','PAR-0090','ORG-DTL','INS-DTL-IOS',null,'ANS');</v>
      </c>
    </row>
    <row r="774" spans="1:7">
      <c r="A774" s="7" t="s">
        <v>30933</v>
      </c>
      <c r="B774" s="6" t="s">
        <v>30552</v>
      </c>
      <c r="C774" s="16" t="s">
        <v>769</v>
      </c>
      <c r="D774" s="16" t="s">
        <v>771</v>
      </c>
      <c r="E774" s="16"/>
      <c r="F774" s="15" t="s">
        <v>276</v>
      </c>
      <c r="G774" s="16" t="str">
        <f t="shared" si="12"/>
        <v>insert into NatPrefix (prefix, partnerOID, orgID, instanceID, nodeID, prefixType) values('001909613','PAR-0090','ORG-DTL','INS-DTL-IOS',null,'ANS');</v>
      </c>
    </row>
    <row r="775" spans="1:7">
      <c r="A775" s="7" t="s">
        <v>30934</v>
      </c>
      <c r="B775" s="6" t="s">
        <v>30552</v>
      </c>
      <c r="C775" s="16" t="s">
        <v>769</v>
      </c>
      <c r="D775" s="16" t="s">
        <v>771</v>
      </c>
      <c r="E775" s="16"/>
      <c r="F775" s="15" t="s">
        <v>276</v>
      </c>
      <c r="G775" s="16" t="str">
        <f t="shared" si="12"/>
        <v>insert into NatPrefix (prefix, partnerOID, orgID, instanceID, nodeID, prefixType) values('002009613','PAR-0090','ORG-DTL','INS-DTL-IOS',null,'ANS');</v>
      </c>
    </row>
    <row r="776" spans="1:7">
      <c r="A776" s="7" t="s">
        <v>30935</v>
      </c>
      <c r="B776" s="6" t="s">
        <v>30552</v>
      </c>
      <c r="C776" s="16" t="s">
        <v>769</v>
      </c>
      <c r="D776" s="16" t="s">
        <v>771</v>
      </c>
      <c r="E776" s="16"/>
      <c r="F776" s="15" t="s">
        <v>276</v>
      </c>
      <c r="G776" s="16" t="str">
        <f t="shared" si="12"/>
        <v>insert into NatPrefix (prefix, partnerOID, orgID, instanceID, nodeID, prefixType) values('002109613','PAR-0090','ORG-DTL','INS-DTL-IOS',null,'ANS');</v>
      </c>
    </row>
    <row r="777" spans="1:7">
      <c r="A777" s="7" t="s">
        <v>30936</v>
      </c>
      <c r="B777" s="6" t="s">
        <v>30552</v>
      </c>
      <c r="C777" s="16" t="s">
        <v>769</v>
      </c>
      <c r="D777" s="16" t="s">
        <v>771</v>
      </c>
      <c r="E777" s="16"/>
      <c r="F777" s="15" t="s">
        <v>276</v>
      </c>
      <c r="G777" s="16" t="str">
        <f t="shared" si="12"/>
        <v>insert into NatPrefix (prefix, partnerOID, orgID, instanceID, nodeID, prefixType) values('002209613','PAR-0090','ORG-DTL','INS-DTL-IOS',null,'ANS');</v>
      </c>
    </row>
    <row r="778" spans="1:7">
      <c r="A778" s="7" t="s">
        <v>30937</v>
      </c>
      <c r="B778" s="6" t="s">
        <v>30552</v>
      </c>
      <c r="C778" s="16" t="s">
        <v>769</v>
      </c>
      <c r="D778" s="16" t="s">
        <v>771</v>
      </c>
      <c r="E778" s="16"/>
      <c r="F778" s="15" t="s">
        <v>276</v>
      </c>
      <c r="G778" s="16" t="str">
        <f t="shared" si="12"/>
        <v>insert into NatPrefix (prefix, partnerOID, orgID, instanceID, nodeID, prefixType) values('002309613','PAR-0090','ORG-DTL','INS-DTL-IOS',null,'ANS');</v>
      </c>
    </row>
    <row r="779" spans="1:7">
      <c r="A779" s="7" t="s">
        <v>30938</v>
      </c>
      <c r="B779" s="6" t="s">
        <v>30552</v>
      </c>
      <c r="C779" s="16" t="s">
        <v>769</v>
      </c>
      <c r="D779" s="16" t="s">
        <v>771</v>
      </c>
      <c r="E779" s="16"/>
      <c r="F779" s="15" t="s">
        <v>276</v>
      </c>
      <c r="G779" s="16" t="str">
        <f t="shared" si="12"/>
        <v>insert into NatPrefix (prefix, partnerOID, orgID, instanceID, nodeID, prefixType) values('002409613','PAR-0090','ORG-DTL','INS-DTL-IOS',null,'ANS');</v>
      </c>
    </row>
    <row r="780" spans="1:7">
      <c r="A780" s="7" t="s">
        <v>30939</v>
      </c>
      <c r="B780" s="6" t="s">
        <v>30552</v>
      </c>
      <c r="C780" s="16" t="s">
        <v>769</v>
      </c>
      <c r="D780" s="16" t="s">
        <v>771</v>
      </c>
      <c r="E780" s="16"/>
      <c r="F780" s="15" t="s">
        <v>276</v>
      </c>
      <c r="G780" s="16" t="str">
        <f t="shared" si="12"/>
        <v>insert into NatPrefix (prefix, partnerOID, orgID, instanceID, nodeID, prefixType) values('002509613','PAR-0090','ORG-DTL','INS-DTL-IOS',null,'ANS');</v>
      </c>
    </row>
    <row r="781" spans="1:7">
      <c r="A781" s="7" t="s">
        <v>30940</v>
      </c>
      <c r="B781" s="6" t="s">
        <v>30552</v>
      </c>
      <c r="C781" s="16" t="s">
        <v>769</v>
      </c>
      <c r="D781" s="16" t="s">
        <v>771</v>
      </c>
      <c r="E781" s="16"/>
      <c r="F781" s="15" t="s">
        <v>276</v>
      </c>
      <c r="G781" s="16" t="str">
        <f t="shared" si="12"/>
        <v>insert into NatPrefix (prefix, partnerOID, orgID, instanceID, nodeID, prefixType) values('002609613','PAR-0090','ORG-DTL','INS-DTL-IOS',null,'ANS');</v>
      </c>
    </row>
    <row r="782" spans="1:7">
      <c r="A782" s="7" t="s">
        <v>30941</v>
      </c>
      <c r="B782" s="6" t="s">
        <v>30552</v>
      </c>
      <c r="C782" s="16" t="s">
        <v>769</v>
      </c>
      <c r="D782" s="16" t="s">
        <v>771</v>
      </c>
      <c r="E782" s="16"/>
      <c r="F782" s="15" t="s">
        <v>276</v>
      </c>
      <c r="G782" s="16" t="str">
        <f t="shared" si="12"/>
        <v>insert into NatPrefix (prefix, partnerOID, orgID, instanceID, nodeID, prefixType) values('002709613','PAR-0090','ORG-DTL','INS-DTL-IOS',null,'ANS');</v>
      </c>
    </row>
    <row r="783" spans="1:7">
      <c r="A783" s="7" t="s">
        <v>30942</v>
      </c>
      <c r="B783" s="6" t="s">
        <v>30552</v>
      </c>
      <c r="C783" s="16" t="s">
        <v>769</v>
      </c>
      <c r="D783" s="16" t="s">
        <v>771</v>
      </c>
      <c r="E783" s="16"/>
      <c r="F783" s="15" t="s">
        <v>276</v>
      </c>
      <c r="G783" s="16" t="str">
        <f t="shared" si="12"/>
        <v>insert into NatPrefix (prefix, partnerOID, orgID, instanceID, nodeID, prefixType) values('002809613','PAR-0090','ORG-DTL','INS-DTL-IOS',null,'ANS');</v>
      </c>
    </row>
    <row r="784" spans="1:7">
      <c r="A784" s="7" t="s">
        <v>30943</v>
      </c>
      <c r="B784" s="6" t="s">
        <v>30552</v>
      </c>
      <c r="C784" s="16" t="s">
        <v>769</v>
      </c>
      <c r="D784" s="16" t="s">
        <v>771</v>
      </c>
      <c r="E784" s="16"/>
      <c r="F784" s="15" t="s">
        <v>276</v>
      </c>
      <c r="G784" s="16" t="str">
        <f t="shared" si="12"/>
        <v>insert into NatPrefix (prefix, partnerOID, orgID, instanceID, nodeID, prefixType) values('002909613','PAR-0090','ORG-DTL','INS-DTL-IOS',null,'ANS');</v>
      </c>
    </row>
    <row r="785" spans="1:7">
      <c r="A785" s="7" t="s">
        <v>30944</v>
      </c>
      <c r="B785" s="6" t="s">
        <v>30552</v>
      </c>
      <c r="C785" s="16" t="s">
        <v>769</v>
      </c>
      <c r="D785" s="16" t="s">
        <v>771</v>
      </c>
      <c r="E785" s="16"/>
      <c r="F785" s="15" t="s">
        <v>276</v>
      </c>
      <c r="G785" s="16" t="str">
        <f t="shared" si="12"/>
        <v>insert into NatPrefix (prefix, partnerOID, orgID, instanceID, nodeID, prefixType) values('003009613','PAR-0090','ORG-DTL','INS-DTL-IOS',null,'ANS');</v>
      </c>
    </row>
    <row r="786" spans="1:7">
      <c r="A786" s="7" t="s">
        <v>30945</v>
      </c>
      <c r="B786" s="6" t="s">
        <v>30552</v>
      </c>
      <c r="C786" s="16" t="s">
        <v>769</v>
      </c>
      <c r="D786" s="16" t="s">
        <v>771</v>
      </c>
      <c r="E786" s="16"/>
      <c r="F786" s="15" t="s">
        <v>276</v>
      </c>
      <c r="G786" s="16" t="str">
        <f t="shared" si="12"/>
        <v>insert into NatPrefix (prefix, partnerOID, orgID, instanceID, nodeID, prefixType) values('003109613','PAR-0090','ORG-DTL','INS-DTL-IOS',null,'ANS');</v>
      </c>
    </row>
    <row r="787" spans="1:7">
      <c r="A787" s="7" t="s">
        <v>30946</v>
      </c>
      <c r="B787" s="6" t="s">
        <v>30552</v>
      </c>
      <c r="C787" s="16" t="s">
        <v>769</v>
      </c>
      <c r="D787" s="16" t="s">
        <v>771</v>
      </c>
      <c r="E787" s="16"/>
      <c r="F787" s="15" t="s">
        <v>276</v>
      </c>
      <c r="G787" s="16" t="str">
        <f t="shared" si="12"/>
        <v>insert into NatPrefix (prefix, partnerOID, orgID, instanceID, nodeID, prefixType) values('003209613','PAR-0090','ORG-DTL','INS-DTL-IOS',null,'ANS');</v>
      </c>
    </row>
    <row r="788" spans="1:7">
      <c r="A788" s="7" t="s">
        <v>30947</v>
      </c>
      <c r="B788" s="6" t="s">
        <v>30552</v>
      </c>
      <c r="C788" s="16" t="s">
        <v>769</v>
      </c>
      <c r="D788" s="16" t="s">
        <v>771</v>
      </c>
      <c r="E788" s="16"/>
      <c r="F788" s="15" t="s">
        <v>276</v>
      </c>
      <c r="G788" s="16" t="str">
        <f t="shared" si="12"/>
        <v>insert into NatPrefix (prefix, partnerOID, orgID, instanceID, nodeID, prefixType) values('003309613','PAR-0090','ORG-DTL','INS-DTL-IOS',null,'ANS');</v>
      </c>
    </row>
    <row r="789" spans="1:7">
      <c r="A789" s="7" t="s">
        <v>30948</v>
      </c>
      <c r="B789" s="6" t="s">
        <v>30552</v>
      </c>
      <c r="C789" s="16" t="s">
        <v>769</v>
      </c>
      <c r="D789" s="16" t="s">
        <v>771</v>
      </c>
      <c r="E789" s="16"/>
      <c r="F789" s="15" t="s">
        <v>276</v>
      </c>
      <c r="G789" s="16" t="str">
        <f t="shared" si="12"/>
        <v>insert into NatPrefix (prefix, partnerOID, orgID, instanceID, nodeID, prefixType) values('003409613','PAR-0090','ORG-DTL','INS-DTL-IOS',null,'ANS');</v>
      </c>
    </row>
    <row r="790" spans="1:7">
      <c r="A790" s="7" t="s">
        <v>30949</v>
      </c>
      <c r="B790" s="6" t="s">
        <v>30552</v>
      </c>
      <c r="C790" s="16" t="s">
        <v>769</v>
      </c>
      <c r="D790" s="16" t="s">
        <v>771</v>
      </c>
      <c r="E790" s="16"/>
      <c r="F790" s="15" t="s">
        <v>276</v>
      </c>
      <c r="G790" s="16" t="str">
        <f t="shared" si="12"/>
        <v>insert into NatPrefix (prefix, partnerOID, orgID, instanceID, nodeID, prefixType) values('003509613','PAR-0090','ORG-DTL','INS-DTL-IOS',null,'ANS');</v>
      </c>
    </row>
    <row r="791" spans="1:7">
      <c r="A791" s="7" t="s">
        <v>30950</v>
      </c>
      <c r="B791" s="6" t="s">
        <v>30552</v>
      </c>
      <c r="C791" s="16" t="s">
        <v>769</v>
      </c>
      <c r="D791" s="16" t="s">
        <v>771</v>
      </c>
      <c r="E791" s="16"/>
      <c r="F791" s="15" t="s">
        <v>276</v>
      </c>
      <c r="G791" s="16" t="str">
        <f t="shared" ref="G791:G854" si="13">G$1&amp;IF(ISBLANK(A791),"null","'"&amp;A791&amp;"'")&amp;","&amp;IF(ISBLANK(B791),"null","'"&amp;B791&amp;"'")&amp;","&amp;IF(ISBLANK(C791),"null","'"&amp;C791&amp;"'")&amp;","&amp;IF(ISBLANK(D791),"null","'"&amp;D791&amp;"'")&amp;","&amp;IF(ISBLANK(E791),"null","'"&amp;E791&amp;"'")&amp;","&amp;IF(ISBLANK(F791),"null","'"&amp;F791&amp;"'")&amp;H$1</f>
        <v>insert into NatPrefix (prefix, partnerOID, orgID, instanceID, nodeID, prefixType) values('003609613','PAR-0090','ORG-DTL','INS-DTL-IOS',null,'ANS');</v>
      </c>
    </row>
    <row r="792" spans="1:7">
      <c r="A792" s="7" t="s">
        <v>30951</v>
      </c>
      <c r="B792" s="6" t="s">
        <v>30552</v>
      </c>
      <c r="C792" s="16" t="s">
        <v>769</v>
      </c>
      <c r="D792" s="16" t="s">
        <v>771</v>
      </c>
      <c r="E792" s="16"/>
      <c r="F792" s="15" t="s">
        <v>276</v>
      </c>
      <c r="G792" s="16" t="str">
        <f t="shared" si="13"/>
        <v>insert into NatPrefix (prefix, partnerOID, orgID, instanceID, nodeID, prefixType) values('003709613','PAR-0090','ORG-DTL','INS-DTL-IOS',null,'ANS');</v>
      </c>
    </row>
    <row r="793" spans="1:7">
      <c r="A793" s="7" t="s">
        <v>30952</v>
      </c>
      <c r="B793" s="6" t="s">
        <v>30552</v>
      </c>
      <c r="C793" s="16" t="s">
        <v>769</v>
      </c>
      <c r="D793" s="16" t="s">
        <v>771</v>
      </c>
      <c r="E793" s="16"/>
      <c r="F793" s="15" t="s">
        <v>276</v>
      </c>
      <c r="G793" s="16" t="str">
        <f t="shared" si="13"/>
        <v>insert into NatPrefix (prefix, partnerOID, orgID, instanceID, nodeID, prefixType) values('003809613','PAR-0090','ORG-DTL','INS-DTL-IOS',null,'ANS');</v>
      </c>
    </row>
    <row r="794" spans="1:7">
      <c r="A794" s="7" t="s">
        <v>30953</v>
      </c>
      <c r="B794" s="6" t="s">
        <v>30552</v>
      </c>
      <c r="C794" s="16" t="s">
        <v>769</v>
      </c>
      <c r="D794" s="16" t="s">
        <v>771</v>
      </c>
      <c r="E794" s="16"/>
      <c r="F794" s="15" t="s">
        <v>276</v>
      </c>
      <c r="G794" s="16" t="str">
        <f t="shared" si="13"/>
        <v>insert into NatPrefix (prefix, partnerOID, orgID, instanceID, nodeID, prefixType) values('003909613','PAR-0090','ORG-DTL','INS-DTL-IOS',null,'ANS');</v>
      </c>
    </row>
    <row r="795" spans="1:7">
      <c r="A795" s="7" t="s">
        <v>30954</v>
      </c>
      <c r="B795" s="6" t="s">
        <v>30552</v>
      </c>
      <c r="C795" s="16" t="s">
        <v>769</v>
      </c>
      <c r="D795" s="16" t="s">
        <v>771</v>
      </c>
      <c r="E795" s="16"/>
      <c r="F795" s="15" t="s">
        <v>276</v>
      </c>
      <c r="G795" s="16" t="str">
        <f t="shared" si="13"/>
        <v>insert into NatPrefix (prefix, partnerOID, orgID, instanceID, nodeID, prefixType) values('004009613','PAR-0090','ORG-DTL','INS-DTL-IOS',null,'ANS');</v>
      </c>
    </row>
    <row r="796" spans="1:7">
      <c r="A796" s="7" t="s">
        <v>30955</v>
      </c>
      <c r="B796" s="6" t="s">
        <v>30553</v>
      </c>
      <c r="C796" s="16" t="s">
        <v>769</v>
      </c>
      <c r="D796" s="16" t="s">
        <v>771</v>
      </c>
      <c r="E796" s="16"/>
      <c r="F796" s="15" t="s">
        <v>276</v>
      </c>
      <c r="G796" s="16" t="str">
        <f t="shared" si="13"/>
        <v>insert into NatPrefix (prefix, partnerOID, orgID, instanceID, nodeID, prefixType) values('001109633','PAR-0091','ORG-DTL','INS-DTL-IOS',null,'ANS');</v>
      </c>
    </row>
    <row r="797" spans="1:7">
      <c r="A797" s="7" t="s">
        <v>30956</v>
      </c>
      <c r="B797" s="6" t="s">
        <v>30553</v>
      </c>
      <c r="C797" s="16" t="s">
        <v>769</v>
      </c>
      <c r="D797" s="16" t="s">
        <v>771</v>
      </c>
      <c r="E797" s="16"/>
      <c r="F797" s="15" t="s">
        <v>276</v>
      </c>
      <c r="G797" s="16" t="str">
        <f t="shared" si="13"/>
        <v>insert into NatPrefix (prefix, partnerOID, orgID, instanceID, nodeID, prefixType) values('001209633','PAR-0091','ORG-DTL','INS-DTL-IOS',null,'ANS');</v>
      </c>
    </row>
    <row r="798" spans="1:7">
      <c r="A798" s="7" t="s">
        <v>30957</v>
      </c>
      <c r="B798" s="6" t="s">
        <v>30553</v>
      </c>
      <c r="C798" s="16" t="s">
        <v>769</v>
      </c>
      <c r="D798" s="16" t="s">
        <v>771</v>
      </c>
      <c r="E798" s="16"/>
      <c r="F798" s="15" t="s">
        <v>276</v>
      </c>
      <c r="G798" s="16" t="str">
        <f t="shared" si="13"/>
        <v>insert into NatPrefix (prefix, partnerOID, orgID, instanceID, nodeID, prefixType) values('001309633','PAR-0091','ORG-DTL','INS-DTL-IOS',null,'ANS');</v>
      </c>
    </row>
    <row r="799" spans="1:7">
      <c r="A799" s="7" t="s">
        <v>30958</v>
      </c>
      <c r="B799" s="6" t="s">
        <v>30553</v>
      </c>
      <c r="C799" s="16" t="s">
        <v>769</v>
      </c>
      <c r="D799" s="16" t="s">
        <v>771</v>
      </c>
      <c r="E799" s="16"/>
      <c r="F799" s="15" t="s">
        <v>276</v>
      </c>
      <c r="G799" s="16" t="str">
        <f t="shared" si="13"/>
        <v>insert into NatPrefix (prefix, partnerOID, orgID, instanceID, nodeID, prefixType) values('001509633','PAR-0091','ORG-DTL','INS-DTL-IOS',null,'ANS');</v>
      </c>
    </row>
    <row r="800" spans="1:7">
      <c r="A800" s="7" t="s">
        <v>30959</v>
      </c>
      <c r="B800" s="6" t="s">
        <v>30553</v>
      </c>
      <c r="C800" s="16" t="s">
        <v>769</v>
      </c>
      <c r="D800" s="16" t="s">
        <v>771</v>
      </c>
      <c r="E800" s="16"/>
      <c r="F800" s="15" t="s">
        <v>276</v>
      </c>
      <c r="G800" s="16" t="str">
        <f t="shared" si="13"/>
        <v>insert into NatPrefix (prefix, partnerOID, orgID, instanceID, nodeID, prefixType) values('001609633','PAR-0091','ORG-DTL','INS-DTL-IOS',null,'ANS');</v>
      </c>
    </row>
    <row r="801" spans="1:7">
      <c r="A801" s="7" t="s">
        <v>30960</v>
      </c>
      <c r="B801" s="6" t="s">
        <v>30553</v>
      </c>
      <c r="C801" s="16" t="s">
        <v>769</v>
      </c>
      <c r="D801" s="16" t="s">
        <v>771</v>
      </c>
      <c r="E801" s="16"/>
      <c r="F801" s="15" t="s">
        <v>276</v>
      </c>
      <c r="G801" s="16" t="str">
        <f t="shared" si="13"/>
        <v>insert into NatPrefix (prefix, partnerOID, orgID, instanceID, nodeID, prefixType) values('001709633','PAR-0091','ORG-DTL','INS-DTL-IOS',null,'ANS');</v>
      </c>
    </row>
    <row r="802" spans="1:7">
      <c r="A802" s="7" t="s">
        <v>30961</v>
      </c>
      <c r="B802" s="6" t="s">
        <v>30553</v>
      </c>
      <c r="C802" s="16" t="s">
        <v>769</v>
      </c>
      <c r="D802" s="16" t="s">
        <v>771</v>
      </c>
      <c r="E802" s="16"/>
      <c r="F802" s="15" t="s">
        <v>276</v>
      </c>
      <c r="G802" s="16" t="str">
        <f t="shared" si="13"/>
        <v>insert into NatPrefix (prefix, partnerOID, orgID, instanceID, nodeID, prefixType) values('001809633','PAR-0091','ORG-DTL','INS-DTL-IOS',null,'ANS');</v>
      </c>
    </row>
    <row r="803" spans="1:7">
      <c r="A803" s="7" t="s">
        <v>30962</v>
      </c>
      <c r="B803" s="6" t="s">
        <v>30553</v>
      </c>
      <c r="C803" s="16" t="s">
        <v>769</v>
      </c>
      <c r="D803" s="16" t="s">
        <v>771</v>
      </c>
      <c r="E803" s="16"/>
      <c r="F803" s="15" t="s">
        <v>276</v>
      </c>
      <c r="G803" s="16" t="str">
        <f t="shared" si="13"/>
        <v>insert into NatPrefix (prefix, partnerOID, orgID, instanceID, nodeID, prefixType) values('001909633','PAR-0091','ORG-DTL','INS-DTL-IOS',null,'ANS');</v>
      </c>
    </row>
    <row r="804" spans="1:7">
      <c r="A804" s="7" t="s">
        <v>30963</v>
      </c>
      <c r="B804" s="6" t="s">
        <v>30553</v>
      </c>
      <c r="C804" s="16" t="s">
        <v>769</v>
      </c>
      <c r="D804" s="16" t="s">
        <v>771</v>
      </c>
      <c r="E804" s="16"/>
      <c r="F804" s="15" t="s">
        <v>276</v>
      </c>
      <c r="G804" s="16" t="str">
        <f t="shared" si="13"/>
        <v>insert into NatPrefix (prefix, partnerOID, orgID, instanceID, nodeID, prefixType) values('002009633','PAR-0091','ORG-DTL','INS-DTL-IOS',null,'ANS');</v>
      </c>
    </row>
    <row r="805" spans="1:7">
      <c r="A805" s="7" t="s">
        <v>30964</v>
      </c>
      <c r="B805" s="6" t="s">
        <v>30553</v>
      </c>
      <c r="C805" s="16" t="s">
        <v>769</v>
      </c>
      <c r="D805" s="16" t="s">
        <v>771</v>
      </c>
      <c r="E805" s="16"/>
      <c r="F805" s="15" t="s">
        <v>276</v>
      </c>
      <c r="G805" s="16" t="str">
        <f t="shared" si="13"/>
        <v>insert into NatPrefix (prefix, partnerOID, orgID, instanceID, nodeID, prefixType) values('002109633','PAR-0091','ORG-DTL','INS-DTL-IOS',null,'ANS');</v>
      </c>
    </row>
    <row r="806" spans="1:7">
      <c r="A806" s="7" t="s">
        <v>30965</v>
      </c>
      <c r="B806" s="6" t="s">
        <v>30553</v>
      </c>
      <c r="C806" s="16" t="s">
        <v>769</v>
      </c>
      <c r="D806" s="16" t="s">
        <v>771</v>
      </c>
      <c r="E806" s="16"/>
      <c r="F806" s="15" t="s">
        <v>276</v>
      </c>
      <c r="G806" s="16" t="str">
        <f t="shared" si="13"/>
        <v>insert into NatPrefix (prefix, partnerOID, orgID, instanceID, nodeID, prefixType) values('002209633','PAR-0091','ORG-DTL','INS-DTL-IOS',null,'ANS');</v>
      </c>
    </row>
    <row r="807" spans="1:7">
      <c r="A807" s="7" t="s">
        <v>30966</v>
      </c>
      <c r="B807" s="6" t="s">
        <v>30553</v>
      </c>
      <c r="C807" s="16" t="s">
        <v>769</v>
      </c>
      <c r="D807" s="16" t="s">
        <v>771</v>
      </c>
      <c r="E807" s="16"/>
      <c r="F807" s="15" t="s">
        <v>276</v>
      </c>
      <c r="G807" s="16" t="str">
        <f t="shared" si="13"/>
        <v>insert into NatPrefix (prefix, partnerOID, orgID, instanceID, nodeID, prefixType) values('002309633','PAR-0091','ORG-DTL','INS-DTL-IOS',null,'ANS');</v>
      </c>
    </row>
    <row r="808" spans="1:7">
      <c r="A808" s="7" t="s">
        <v>30967</v>
      </c>
      <c r="B808" s="6" t="s">
        <v>30553</v>
      </c>
      <c r="C808" s="16" t="s">
        <v>769</v>
      </c>
      <c r="D808" s="16" t="s">
        <v>771</v>
      </c>
      <c r="E808" s="16"/>
      <c r="F808" s="15" t="s">
        <v>276</v>
      </c>
      <c r="G808" s="16" t="str">
        <f t="shared" si="13"/>
        <v>insert into NatPrefix (prefix, partnerOID, orgID, instanceID, nodeID, prefixType) values('002409633','PAR-0091','ORG-DTL','INS-DTL-IOS',null,'ANS');</v>
      </c>
    </row>
    <row r="809" spans="1:7">
      <c r="A809" s="7" t="s">
        <v>30968</v>
      </c>
      <c r="B809" s="6" t="s">
        <v>30553</v>
      </c>
      <c r="C809" s="16" t="s">
        <v>769</v>
      </c>
      <c r="D809" s="16" t="s">
        <v>771</v>
      </c>
      <c r="E809" s="16"/>
      <c r="F809" s="15" t="s">
        <v>276</v>
      </c>
      <c r="G809" s="16" t="str">
        <f t="shared" si="13"/>
        <v>insert into NatPrefix (prefix, partnerOID, orgID, instanceID, nodeID, prefixType) values('002509633','PAR-0091','ORG-DTL','INS-DTL-IOS',null,'ANS');</v>
      </c>
    </row>
    <row r="810" spans="1:7">
      <c r="A810" s="7" t="s">
        <v>30969</v>
      </c>
      <c r="B810" s="6" t="s">
        <v>30553</v>
      </c>
      <c r="C810" s="16" t="s">
        <v>769</v>
      </c>
      <c r="D810" s="16" t="s">
        <v>771</v>
      </c>
      <c r="E810" s="16"/>
      <c r="F810" s="15" t="s">
        <v>276</v>
      </c>
      <c r="G810" s="16" t="str">
        <f t="shared" si="13"/>
        <v>insert into NatPrefix (prefix, partnerOID, orgID, instanceID, nodeID, prefixType) values('002609633','PAR-0091','ORG-DTL','INS-DTL-IOS',null,'ANS');</v>
      </c>
    </row>
    <row r="811" spans="1:7">
      <c r="A811" s="7" t="s">
        <v>30970</v>
      </c>
      <c r="B811" s="6" t="s">
        <v>30553</v>
      </c>
      <c r="C811" s="16" t="s">
        <v>769</v>
      </c>
      <c r="D811" s="16" t="s">
        <v>771</v>
      </c>
      <c r="E811" s="16"/>
      <c r="F811" s="15" t="s">
        <v>276</v>
      </c>
      <c r="G811" s="16" t="str">
        <f t="shared" si="13"/>
        <v>insert into NatPrefix (prefix, partnerOID, orgID, instanceID, nodeID, prefixType) values('002709633','PAR-0091','ORG-DTL','INS-DTL-IOS',null,'ANS');</v>
      </c>
    </row>
    <row r="812" spans="1:7">
      <c r="A812" s="7" t="s">
        <v>30971</v>
      </c>
      <c r="B812" s="6" t="s">
        <v>30553</v>
      </c>
      <c r="C812" s="16" t="s">
        <v>769</v>
      </c>
      <c r="D812" s="16" t="s">
        <v>771</v>
      </c>
      <c r="E812" s="16"/>
      <c r="F812" s="15" t="s">
        <v>276</v>
      </c>
      <c r="G812" s="16" t="str">
        <f t="shared" si="13"/>
        <v>insert into NatPrefix (prefix, partnerOID, orgID, instanceID, nodeID, prefixType) values('002809633','PAR-0091','ORG-DTL','INS-DTL-IOS',null,'ANS');</v>
      </c>
    </row>
    <row r="813" spans="1:7">
      <c r="A813" s="7" t="s">
        <v>30972</v>
      </c>
      <c r="B813" s="6" t="s">
        <v>30553</v>
      </c>
      <c r="C813" s="16" t="s">
        <v>769</v>
      </c>
      <c r="D813" s="16" t="s">
        <v>771</v>
      </c>
      <c r="E813" s="16"/>
      <c r="F813" s="15" t="s">
        <v>276</v>
      </c>
      <c r="G813" s="16" t="str">
        <f t="shared" si="13"/>
        <v>insert into NatPrefix (prefix, partnerOID, orgID, instanceID, nodeID, prefixType) values('002909633','PAR-0091','ORG-DTL','INS-DTL-IOS',null,'ANS');</v>
      </c>
    </row>
    <row r="814" spans="1:7">
      <c r="A814" s="7" t="s">
        <v>30973</v>
      </c>
      <c r="B814" s="6" t="s">
        <v>30553</v>
      </c>
      <c r="C814" s="16" t="s">
        <v>769</v>
      </c>
      <c r="D814" s="16" t="s">
        <v>771</v>
      </c>
      <c r="E814" s="16"/>
      <c r="F814" s="15" t="s">
        <v>276</v>
      </c>
      <c r="G814" s="16" t="str">
        <f t="shared" si="13"/>
        <v>insert into NatPrefix (prefix, partnerOID, orgID, instanceID, nodeID, prefixType) values('003009633','PAR-0091','ORG-DTL','INS-DTL-IOS',null,'ANS');</v>
      </c>
    </row>
    <row r="815" spans="1:7">
      <c r="A815" s="7" t="s">
        <v>30974</v>
      </c>
      <c r="B815" s="6" t="s">
        <v>30553</v>
      </c>
      <c r="C815" s="16" t="s">
        <v>769</v>
      </c>
      <c r="D815" s="16" t="s">
        <v>771</v>
      </c>
      <c r="E815" s="16"/>
      <c r="F815" s="15" t="s">
        <v>276</v>
      </c>
      <c r="G815" s="16" t="str">
        <f t="shared" si="13"/>
        <v>insert into NatPrefix (prefix, partnerOID, orgID, instanceID, nodeID, prefixType) values('003109633','PAR-0091','ORG-DTL','INS-DTL-IOS',null,'ANS');</v>
      </c>
    </row>
    <row r="816" spans="1:7">
      <c r="A816" s="7" t="s">
        <v>30975</v>
      </c>
      <c r="B816" s="6" t="s">
        <v>30553</v>
      </c>
      <c r="C816" s="16" t="s">
        <v>769</v>
      </c>
      <c r="D816" s="16" t="s">
        <v>771</v>
      </c>
      <c r="E816" s="16"/>
      <c r="F816" s="15" t="s">
        <v>276</v>
      </c>
      <c r="G816" s="16" t="str">
        <f t="shared" si="13"/>
        <v>insert into NatPrefix (prefix, partnerOID, orgID, instanceID, nodeID, prefixType) values('003209633','PAR-0091','ORG-DTL','INS-DTL-IOS',null,'ANS');</v>
      </c>
    </row>
    <row r="817" spans="1:7">
      <c r="A817" s="7" t="s">
        <v>30976</v>
      </c>
      <c r="B817" s="6" t="s">
        <v>30553</v>
      </c>
      <c r="C817" s="16" t="s">
        <v>769</v>
      </c>
      <c r="D817" s="16" t="s">
        <v>771</v>
      </c>
      <c r="E817" s="16"/>
      <c r="F817" s="15" t="s">
        <v>276</v>
      </c>
      <c r="G817" s="16" t="str">
        <f t="shared" si="13"/>
        <v>insert into NatPrefix (prefix, partnerOID, orgID, instanceID, nodeID, prefixType) values('003309633','PAR-0091','ORG-DTL','INS-DTL-IOS',null,'ANS');</v>
      </c>
    </row>
    <row r="818" spans="1:7">
      <c r="A818" s="7" t="s">
        <v>30977</v>
      </c>
      <c r="B818" s="6" t="s">
        <v>30553</v>
      </c>
      <c r="C818" s="16" t="s">
        <v>769</v>
      </c>
      <c r="D818" s="16" t="s">
        <v>771</v>
      </c>
      <c r="E818" s="16"/>
      <c r="F818" s="15" t="s">
        <v>276</v>
      </c>
      <c r="G818" s="16" t="str">
        <f t="shared" si="13"/>
        <v>insert into NatPrefix (prefix, partnerOID, orgID, instanceID, nodeID, prefixType) values('003409633','PAR-0091','ORG-DTL','INS-DTL-IOS',null,'ANS');</v>
      </c>
    </row>
    <row r="819" spans="1:7">
      <c r="A819" s="7" t="s">
        <v>30978</v>
      </c>
      <c r="B819" s="6" t="s">
        <v>30553</v>
      </c>
      <c r="C819" s="16" t="s">
        <v>769</v>
      </c>
      <c r="D819" s="16" t="s">
        <v>771</v>
      </c>
      <c r="E819" s="16"/>
      <c r="F819" s="15" t="s">
        <v>276</v>
      </c>
      <c r="G819" s="16" t="str">
        <f t="shared" si="13"/>
        <v>insert into NatPrefix (prefix, partnerOID, orgID, instanceID, nodeID, prefixType) values('003509633','PAR-0091','ORG-DTL','INS-DTL-IOS',null,'ANS');</v>
      </c>
    </row>
    <row r="820" spans="1:7">
      <c r="A820" s="7" t="s">
        <v>30979</v>
      </c>
      <c r="B820" s="6" t="s">
        <v>30553</v>
      </c>
      <c r="C820" s="16" t="s">
        <v>769</v>
      </c>
      <c r="D820" s="16" t="s">
        <v>771</v>
      </c>
      <c r="E820" s="16"/>
      <c r="F820" s="15" t="s">
        <v>276</v>
      </c>
      <c r="G820" s="16" t="str">
        <f t="shared" si="13"/>
        <v>insert into NatPrefix (prefix, partnerOID, orgID, instanceID, nodeID, prefixType) values('003609633','PAR-0091','ORG-DTL','INS-DTL-IOS',null,'ANS');</v>
      </c>
    </row>
    <row r="821" spans="1:7">
      <c r="A821" s="7" t="s">
        <v>30980</v>
      </c>
      <c r="B821" s="6" t="s">
        <v>30553</v>
      </c>
      <c r="C821" s="16" t="s">
        <v>769</v>
      </c>
      <c r="D821" s="16" t="s">
        <v>771</v>
      </c>
      <c r="E821" s="16"/>
      <c r="F821" s="15" t="s">
        <v>276</v>
      </c>
      <c r="G821" s="16" t="str">
        <f t="shared" si="13"/>
        <v>insert into NatPrefix (prefix, partnerOID, orgID, instanceID, nodeID, prefixType) values('003709633','PAR-0091','ORG-DTL','INS-DTL-IOS',null,'ANS');</v>
      </c>
    </row>
    <row r="822" spans="1:7">
      <c r="A822" s="7" t="s">
        <v>30981</v>
      </c>
      <c r="B822" s="6" t="s">
        <v>30553</v>
      </c>
      <c r="C822" s="16" t="s">
        <v>769</v>
      </c>
      <c r="D822" s="16" t="s">
        <v>771</v>
      </c>
      <c r="E822" s="16"/>
      <c r="F822" s="15" t="s">
        <v>276</v>
      </c>
      <c r="G822" s="16" t="str">
        <f t="shared" si="13"/>
        <v>insert into NatPrefix (prefix, partnerOID, orgID, instanceID, nodeID, prefixType) values('003809633','PAR-0091','ORG-DTL','INS-DTL-IOS',null,'ANS');</v>
      </c>
    </row>
    <row r="823" spans="1:7">
      <c r="A823" s="7" t="s">
        <v>30982</v>
      </c>
      <c r="B823" s="6" t="s">
        <v>30553</v>
      </c>
      <c r="C823" s="16" t="s">
        <v>769</v>
      </c>
      <c r="D823" s="16" t="s">
        <v>771</v>
      </c>
      <c r="E823" s="16"/>
      <c r="F823" s="15" t="s">
        <v>276</v>
      </c>
      <c r="G823" s="16" t="str">
        <f t="shared" si="13"/>
        <v>insert into NatPrefix (prefix, partnerOID, orgID, instanceID, nodeID, prefixType) values('003909633','PAR-0091','ORG-DTL','INS-DTL-IOS',null,'ANS');</v>
      </c>
    </row>
    <row r="824" spans="1:7">
      <c r="A824" s="7" t="s">
        <v>30983</v>
      </c>
      <c r="B824" s="6" t="s">
        <v>30553</v>
      </c>
      <c r="C824" s="16" t="s">
        <v>769</v>
      </c>
      <c r="D824" s="16" t="s">
        <v>771</v>
      </c>
      <c r="E824" s="16"/>
      <c r="F824" s="15" t="s">
        <v>276</v>
      </c>
      <c r="G824" s="16" t="str">
        <f t="shared" si="13"/>
        <v>insert into NatPrefix (prefix, partnerOID, orgID, instanceID, nodeID, prefixType) values('004009633','PAR-0091','ORG-DTL','INS-DTL-IOS',null,'ANS');</v>
      </c>
    </row>
    <row r="825" spans="1:7">
      <c r="A825" s="7" t="s">
        <v>30984</v>
      </c>
      <c r="B825" s="6" t="s">
        <v>30554</v>
      </c>
      <c r="C825" s="16" t="s">
        <v>769</v>
      </c>
      <c r="D825" s="16" t="s">
        <v>771</v>
      </c>
      <c r="E825" s="16"/>
      <c r="F825" s="15" t="s">
        <v>276</v>
      </c>
      <c r="G825" s="16" t="str">
        <f t="shared" si="13"/>
        <v>insert into NatPrefix (prefix, partnerOID, orgID, instanceID, nodeID, prefixType) values('001109638','PAR-0092','ORG-DTL','INS-DTL-IOS',null,'ANS');</v>
      </c>
    </row>
    <row r="826" spans="1:7">
      <c r="A826" s="7" t="s">
        <v>30985</v>
      </c>
      <c r="B826" s="6" t="s">
        <v>30554</v>
      </c>
      <c r="C826" s="16" t="s">
        <v>769</v>
      </c>
      <c r="D826" s="16" t="s">
        <v>771</v>
      </c>
      <c r="E826" s="16"/>
      <c r="F826" s="15" t="s">
        <v>276</v>
      </c>
      <c r="G826" s="16" t="str">
        <f t="shared" si="13"/>
        <v>insert into NatPrefix (prefix, partnerOID, orgID, instanceID, nodeID, prefixType) values('001209638','PAR-0092','ORG-DTL','INS-DTL-IOS',null,'ANS');</v>
      </c>
    </row>
    <row r="827" spans="1:7">
      <c r="A827" s="7" t="s">
        <v>30986</v>
      </c>
      <c r="B827" s="6" t="s">
        <v>30554</v>
      </c>
      <c r="C827" s="16" t="s">
        <v>769</v>
      </c>
      <c r="D827" s="16" t="s">
        <v>771</v>
      </c>
      <c r="E827" s="16"/>
      <c r="F827" s="15" t="s">
        <v>276</v>
      </c>
      <c r="G827" s="16" t="str">
        <f t="shared" si="13"/>
        <v>insert into NatPrefix (prefix, partnerOID, orgID, instanceID, nodeID, prefixType) values('001309638','PAR-0092','ORG-DTL','INS-DTL-IOS',null,'ANS');</v>
      </c>
    </row>
    <row r="828" spans="1:7">
      <c r="A828" s="7" t="s">
        <v>30987</v>
      </c>
      <c r="B828" s="6" t="s">
        <v>30554</v>
      </c>
      <c r="C828" s="16" t="s">
        <v>769</v>
      </c>
      <c r="D828" s="16" t="s">
        <v>771</v>
      </c>
      <c r="E828" s="16"/>
      <c r="F828" s="15" t="s">
        <v>276</v>
      </c>
      <c r="G828" s="16" t="str">
        <f t="shared" si="13"/>
        <v>insert into NatPrefix (prefix, partnerOID, orgID, instanceID, nodeID, prefixType) values('001509638','PAR-0092','ORG-DTL','INS-DTL-IOS',null,'ANS');</v>
      </c>
    </row>
    <row r="829" spans="1:7">
      <c r="A829" s="7" t="s">
        <v>30988</v>
      </c>
      <c r="B829" s="6" t="s">
        <v>30554</v>
      </c>
      <c r="C829" s="16" t="s">
        <v>769</v>
      </c>
      <c r="D829" s="16" t="s">
        <v>771</v>
      </c>
      <c r="E829" s="16"/>
      <c r="F829" s="15" t="s">
        <v>276</v>
      </c>
      <c r="G829" s="16" t="str">
        <f t="shared" si="13"/>
        <v>insert into NatPrefix (prefix, partnerOID, orgID, instanceID, nodeID, prefixType) values('001609638','PAR-0092','ORG-DTL','INS-DTL-IOS',null,'ANS');</v>
      </c>
    </row>
    <row r="830" spans="1:7">
      <c r="A830" s="7" t="s">
        <v>30989</v>
      </c>
      <c r="B830" s="6" t="s">
        <v>30554</v>
      </c>
      <c r="C830" s="16" t="s">
        <v>769</v>
      </c>
      <c r="D830" s="16" t="s">
        <v>771</v>
      </c>
      <c r="E830" s="16"/>
      <c r="F830" s="15" t="s">
        <v>276</v>
      </c>
      <c r="G830" s="16" t="str">
        <f t="shared" si="13"/>
        <v>insert into NatPrefix (prefix, partnerOID, orgID, instanceID, nodeID, prefixType) values('001709638','PAR-0092','ORG-DTL','INS-DTL-IOS',null,'ANS');</v>
      </c>
    </row>
    <row r="831" spans="1:7">
      <c r="A831" s="7" t="s">
        <v>30990</v>
      </c>
      <c r="B831" s="6" t="s">
        <v>30554</v>
      </c>
      <c r="C831" s="16" t="s">
        <v>769</v>
      </c>
      <c r="D831" s="16" t="s">
        <v>771</v>
      </c>
      <c r="E831" s="16"/>
      <c r="F831" s="15" t="s">
        <v>276</v>
      </c>
      <c r="G831" s="16" t="str">
        <f t="shared" si="13"/>
        <v>insert into NatPrefix (prefix, partnerOID, orgID, instanceID, nodeID, prefixType) values('001809638','PAR-0092','ORG-DTL','INS-DTL-IOS',null,'ANS');</v>
      </c>
    </row>
    <row r="832" spans="1:7">
      <c r="A832" s="7" t="s">
        <v>30991</v>
      </c>
      <c r="B832" s="6" t="s">
        <v>30554</v>
      </c>
      <c r="C832" s="16" t="s">
        <v>769</v>
      </c>
      <c r="D832" s="16" t="s">
        <v>771</v>
      </c>
      <c r="E832" s="16"/>
      <c r="F832" s="15" t="s">
        <v>276</v>
      </c>
      <c r="G832" s="16" t="str">
        <f t="shared" si="13"/>
        <v>insert into NatPrefix (prefix, partnerOID, orgID, instanceID, nodeID, prefixType) values('001909638','PAR-0092','ORG-DTL','INS-DTL-IOS',null,'ANS');</v>
      </c>
    </row>
    <row r="833" spans="1:7">
      <c r="A833" s="7" t="s">
        <v>30992</v>
      </c>
      <c r="B833" s="6" t="s">
        <v>30554</v>
      </c>
      <c r="C833" s="16" t="s">
        <v>769</v>
      </c>
      <c r="D833" s="16" t="s">
        <v>771</v>
      </c>
      <c r="E833" s="16"/>
      <c r="F833" s="15" t="s">
        <v>276</v>
      </c>
      <c r="G833" s="16" t="str">
        <f t="shared" si="13"/>
        <v>insert into NatPrefix (prefix, partnerOID, orgID, instanceID, nodeID, prefixType) values('002009638','PAR-0092','ORG-DTL','INS-DTL-IOS',null,'ANS');</v>
      </c>
    </row>
    <row r="834" spans="1:7">
      <c r="A834" s="7" t="s">
        <v>30993</v>
      </c>
      <c r="B834" s="6" t="s">
        <v>30554</v>
      </c>
      <c r="C834" s="16" t="s">
        <v>769</v>
      </c>
      <c r="D834" s="16" t="s">
        <v>771</v>
      </c>
      <c r="E834" s="16"/>
      <c r="F834" s="15" t="s">
        <v>276</v>
      </c>
      <c r="G834" s="16" t="str">
        <f t="shared" si="13"/>
        <v>insert into NatPrefix (prefix, partnerOID, orgID, instanceID, nodeID, prefixType) values('002109638','PAR-0092','ORG-DTL','INS-DTL-IOS',null,'ANS');</v>
      </c>
    </row>
    <row r="835" spans="1:7">
      <c r="A835" s="7" t="s">
        <v>30994</v>
      </c>
      <c r="B835" s="6" t="s">
        <v>30554</v>
      </c>
      <c r="C835" s="16" t="s">
        <v>769</v>
      </c>
      <c r="D835" s="16" t="s">
        <v>771</v>
      </c>
      <c r="E835" s="16"/>
      <c r="F835" s="15" t="s">
        <v>276</v>
      </c>
      <c r="G835" s="16" t="str">
        <f t="shared" si="13"/>
        <v>insert into NatPrefix (prefix, partnerOID, orgID, instanceID, nodeID, prefixType) values('002209638','PAR-0092','ORG-DTL','INS-DTL-IOS',null,'ANS');</v>
      </c>
    </row>
    <row r="836" spans="1:7">
      <c r="A836" s="7" t="s">
        <v>30995</v>
      </c>
      <c r="B836" s="6" t="s">
        <v>30554</v>
      </c>
      <c r="C836" s="16" t="s">
        <v>769</v>
      </c>
      <c r="D836" s="16" t="s">
        <v>771</v>
      </c>
      <c r="E836" s="16"/>
      <c r="F836" s="15" t="s">
        <v>276</v>
      </c>
      <c r="G836" s="16" t="str">
        <f t="shared" si="13"/>
        <v>insert into NatPrefix (prefix, partnerOID, orgID, instanceID, nodeID, prefixType) values('002309638','PAR-0092','ORG-DTL','INS-DTL-IOS',null,'ANS');</v>
      </c>
    </row>
    <row r="837" spans="1:7">
      <c r="A837" s="7" t="s">
        <v>30996</v>
      </c>
      <c r="B837" s="6" t="s">
        <v>30554</v>
      </c>
      <c r="C837" s="16" t="s">
        <v>769</v>
      </c>
      <c r="D837" s="16" t="s">
        <v>771</v>
      </c>
      <c r="E837" s="16"/>
      <c r="F837" s="15" t="s">
        <v>276</v>
      </c>
      <c r="G837" s="16" t="str">
        <f t="shared" si="13"/>
        <v>insert into NatPrefix (prefix, partnerOID, orgID, instanceID, nodeID, prefixType) values('002409638','PAR-0092','ORG-DTL','INS-DTL-IOS',null,'ANS');</v>
      </c>
    </row>
    <row r="838" spans="1:7">
      <c r="A838" s="7" t="s">
        <v>30997</v>
      </c>
      <c r="B838" s="6" t="s">
        <v>30554</v>
      </c>
      <c r="C838" s="16" t="s">
        <v>769</v>
      </c>
      <c r="D838" s="16" t="s">
        <v>771</v>
      </c>
      <c r="E838" s="16"/>
      <c r="F838" s="15" t="s">
        <v>276</v>
      </c>
      <c r="G838" s="16" t="str">
        <f t="shared" si="13"/>
        <v>insert into NatPrefix (prefix, partnerOID, orgID, instanceID, nodeID, prefixType) values('002509638','PAR-0092','ORG-DTL','INS-DTL-IOS',null,'ANS');</v>
      </c>
    </row>
    <row r="839" spans="1:7">
      <c r="A839" s="7" t="s">
        <v>30998</v>
      </c>
      <c r="B839" s="6" t="s">
        <v>30554</v>
      </c>
      <c r="C839" s="16" t="s">
        <v>769</v>
      </c>
      <c r="D839" s="16" t="s">
        <v>771</v>
      </c>
      <c r="E839" s="16"/>
      <c r="F839" s="15" t="s">
        <v>276</v>
      </c>
      <c r="G839" s="16" t="str">
        <f t="shared" si="13"/>
        <v>insert into NatPrefix (prefix, partnerOID, orgID, instanceID, nodeID, prefixType) values('002609638','PAR-0092','ORG-DTL','INS-DTL-IOS',null,'ANS');</v>
      </c>
    </row>
    <row r="840" spans="1:7">
      <c r="A840" s="7" t="s">
        <v>30999</v>
      </c>
      <c r="B840" s="6" t="s">
        <v>30554</v>
      </c>
      <c r="C840" s="16" t="s">
        <v>769</v>
      </c>
      <c r="D840" s="16" t="s">
        <v>771</v>
      </c>
      <c r="E840" s="16"/>
      <c r="F840" s="15" t="s">
        <v>276</v>
      </c>
      <c r="G840" s="16" t="str">
        <f t="shared" si="13"/>
        <v>insert into NatPrefix (prefix, partnerOID, orgID, instanceID, nodeID, prefixType) values('002709638','PAR-0092','ORG-DTL','INS-DTL-IOS',null,'ANS');</v>
      </c>
    </row>
    <row r="841" spans="1:7">
      <c r="A841" s="7" t="s">
        <v>31000</v>
      </c>
      <c r="B841" s="6" t="s">
        <v>30554</v>
      </c>
      <c r="C841" s="16" t="s">
        <v>769</v>
      </c>
      <c r="D841" s="16" t="s">
        <v>771</v>
      </c>
      <c r="E841" s="16"/>
      <c r="F841" s="15" t="s">
        <v>276</v>
      </c>
      <c r="G841" s="16" t="str">
        <f t="shared" si="13"/>
        <v>insert into NatPrefix (prefix, partnerOID, orgID, instanceID, nodeID, prefixType) values('002809638','PAR-0092','ORG-DTL','INS-DTL-IOS',null,'ANS');</v>
      </c>
    </row>
    <row r="842" spans="1:7">
      <c r="A842" s="7" t="s">
        <v>31001</v>
      </c>
      <c r="B842" s="6" t="s">
        <v>30554</v>
      </c>
      <c r="C842" s="16" t="s">
        <v>769</v>
      </c>
      <c r="D842" s="16" t="s">
        <v>771</v>
      </c>
      <c r="E842" s="16"/>
      <c r="F842" s="15" t="s">
        <v>276</v>
      </c>
      <c r="G842" s="16" t="str">
        <f t="shared" si="13"/>
        <v>insert into NatPrefix (prefix, partnerOID, orgID, instanceID, nodeID, prefixType) values('002909638','PAR-0092','ORG-DTL','INS-DTL-IOS',null,'ANS');</v>
      </c>
    </row>
    <row r="843" spans="1:7">
      <c r="A843" s="7" t="s">
        <v>31002</v>
      </c>
      <c r="B843" s="6" t="s">
        <v>30554</v>
      </c>
      <c r="C843" s="16" t="s">
        <v>769</v>
      </c>
      <c r="D843" s="16" t="s">
        <v>771</v>
      </c>
      <c r="E843" s="16"/>
      <c r="F843" s="15" t="s">
        <v>276</v>
      </c>
      <c r="G843" s="16" t="str">
        <f t="shared" si="13"/>
        <v>insert into NatPrefix (prefix, partnerOID, orgID, instanceID, nodeID, prefixType) values('003009638','PAR-0092','ORG-DTL','INS-DTL-IOS',null,'ANS');</v>
      </c>
    </row>
    <row r="844" spans="1:7">
      <c r="A844" s="7" t="s">
        <v>31003</v>
      </c>
      <c r="B844" s="6" t="s">
        <v>30554</v>
      </c>
      <c r="C844" s="16" t="s">
        <v>769</v>
      </c>
      <c r="D844" s="16" t="s">
        <v>771</v>
      </c>
      <c r="E844" s="16"/>
      <c r="F844" s="15" t="s">
        <v>276</v>
      </c>
      <c r="G844" s="16" t="str">
        <f t="shared" si="13"/>
        <v>insert into NatPrefix (prefix, partnerOID, orgID, instanceID, nodeID, prefixType) values('003109638','PAR-0092','ORG-DTL','INS-DTL-IOS',null,'ANS');</v>
      </c>
    </row>
    <row r="845" spans="1:7">
      <c r="A845" s="7" t="s">
        <v>31004</v>
      </c>
      <c r="B845" s="6" t="s">
        <v>30554</v>
      </c>
      <c r="C845" s="16" t="s">
        <v>769</v>
      </c>
      <c r="D845" s="16" t="s">
        <v>771</v>
      </c>
      <c r="E845" s="16"/>
      <c r="F845" s="15" t="s">
        <v>276</v>
      </c>
      <c r="G845" s="16" t="str">
        <f t="shared" si="13"/>
        <v>insert into NatPrefix (prefix, partnerOID, orgID, instanceID, nodeID, prefixType) values('003209638','PAR-0092','ORG-DTL','INS-DTL-IOS',null,'ANS');</v>
      </c>
    </row>
    <row r="846" spans="1:7">
      <c r="A846" s="7" t="s">
        <v>31005</v>
      </c>
      <c r="B846" s="6" t="s">
        <v>30554</v>
      </c>
      <c r="C846" s="16" t="s">
        <v>769</v>
      </c>
      <c r="D846" s="16" t="s">
        <v>771</v>
      </c>
      <c r="E846" s="16"/>
      <c r="F846" s="15" t="s">
        <v>276</v>
      </c>
      <c r="G846" s="16" t="str">
        <f t="shared" si="13"/>
        <v>insert into NatPrefix (prefix, partnerOID, orgID, instanceID, nodeID, prefixType) values('003309638','PAR-0092','ORG-DTL','INS-DTL-IOS',null,'ANS');</v>
      </c>
    </row>
    <row r="847" spans="1:7">
      <c r="A847" s="7" t="s">
        <v>31006</v>
      </c>
      <c r="B847" s="6" t="s">
        <v>30554</v>
      </c>
      <c r="C847" s="16" t="s">
        <v>769</v>
      </c>
      <c r="D847" s="16" t="s">
        <v>771</v>
      </c>
      <c r="E847" s="16"/>
      <c r="F847" s="15" t="s">
        <v>276</v>
      </c>
      <c r="G847" s="16" t="str">
        <f t="shared" si="13"/>
        <v>insert into NatPrefix (prefix, partnerOID, orgID, instanceID, nodeID, prefixType) values('003409638','PAR-0092','ORG-DTL','INS-DTL-IOS',null,'ANS');</v>
      </c>
    </row>
    <row r="848" spans="1:7">
      <c r="A848" s="7" t="s">
        <v>31007</v>
      </c>
      <c r="B848" s="6" t="s">
        <v>30554</v>
      </c>
      <c r="C848" s="16" t="s">
        <v>769</v>
      </c>
      <c r="D848" s="16" t="s">
        <v>771</v>
      </c>
      <c r="E848" s="16"/>
      <c r="F848" s="15" t="s">
        <v>276</v>
      </c>
      <c r="G848" s="16" t="str">
        <f t="shared" si="13"/>
        <v>insert into NatPrefix (prefix, partnerOID, orgID, instanceID, nodeID, prefixType) values('003509638','PAR-0092','ORG-DTL','INS-DTL-IOS',null,'ANS');</v>
      </c>
    </row>
    <row r="849" spans="1:7">
      <c r="A849" s="7" t="s">
        <v>31008</v>
      </c>
      <c r="B849" s="6" t="s">
        <v>30554</v>
      </c>
      <c r="C849" s="16" t="s">
        <v>769</v>
      </c>
      <c r="D849" s="16" t="s">
        <v>771</v>
      </c>
      <c r="E849" s="16"/>
      <c r="F849" s="15" t="s">
        <v>276</v>
      </c>
      <c r="G849" s="16" t="str">
        <f t="shared" si="13"/>
        <v>insert into NatPrefix (prefix, partnerOID, orgID, instanceID, nodeID, prefixType) values('003609638','PAR-0092','ORG-DTL','INS-DTL-IOS',null,'ANS');</v>
      </c>
    </row>
    <row r="850" spans="1:7">
      <c r="A850" s="7" t="s">
        <v>31009</v>
      </c>
      <c r="B850" s="6" t="s">
        <v>30554</v>
      </c>
      <c r="C850" s="16" t="s">
        <v>769</v>
      </c>
      <c r="D850" s="16" t="s">
        <v>771</v>
      </c>
      <c r="E850" s="16"/>
      <c r="F850" s="15" t="s">
        <v>276</v>
      </c>
      <c r="G850" s="16" t="str">
        <f t="shared" si="13"/>
        <v>insert into NatPrefix (prefix, partnerOID, orgID, instanceID, nodeID, prefixType) values('003709638','PAR-0092','ORG-DTL','INS-DTL-IOS',null,'ANS');</v>
      </c>
    </row>
    <row r="851" spans="1:7">
      <c r="A851" s="7" t="s">
        <v>31010</v>
      </c>
      <c r="B851" s="6" t="s">
        <v>30554</v>
      </c>
      <c r="C851" s="16" t="s">
        <v>769</v>
      </c>
      <c r="D851" s="16" t="s">
        <v>771</v>
      </c>
      <c r="E851" s="16"/>
      <c r="F851" s="15" t="s">
        <v>276</v>
      </c>
      <c r="G851" s="16" t="str">
        <f t="shared" si="13"/>
        <v>insert into NatPrefix (prefix, partnerOID, orgID, instanceID, nodeID, prefixType) values('003809638','PAR-0092','ORG-DTL','INS-DTL-IOS',null,'ANS');</v>
      </c>
    </row>
    <row r="852" spans="1:7">
      <c r="A852" s="7" t="s">
        <v>31011</v>
      </c>
      <c r="B852" s="6" t="s">
        <v>30554</v>
      </c>
      <c r="C852" s="16" t="s">
        <v>769</v>
      </c>
      <c r="D852" s="16" t="s">
        <v>771</v>
      </c>
      <c r="E852" s="16"/>
      <c r="F852" s="15" t="s">
        <v>276</v>
      </c>
      <c r="G852" s="16" t="str">
        <f t="shared" si="13"/>
        <v>insert into NatPrefix (prefix, partnerOID, orgID, instanceID, nodeID, prefixType) values('003909638','PAR-0092','ORG-DTL','INS-DTL-IOS',null,'ANS');</v>
      </c>
    </row>
    <row r="853" spans="1:7">
      <c r="A853" s="7" t="s">
        <v>31012</v>
      </c>
      <c r="B853" s="6" t="s">
        <v>30554</v>
      </c>
      <c r="C853" s="16" t="s">
        <v>769</v>
      </c>
      <c r="D853" s="16" t="s">
        <v>771</v>
      </c>
      <c r="E853" s="16"/>
      <c r="F853" s="15" t="s">
        <v>276</v>
      </c>
      <c r="G853" s="16" t="str">
        <f t="shared" si="13"/>
        <v>insert into NatPrefix (prefix, partnerOID, orgID, instanceID, nodeID, prefixType) values('004009638','PAR-0092','ORG-DTL','INS-DTL-IOS',null,'ANS');</v>
      </c>
    </row>
    <row r="854" spans="1:7">
      <c r="A854" s="7" t="s">
        <v>31013</v>
      </c>
      <c r="B854" s="6" t="s">
        <v>30555</v>
      </c>
      <c r="C854" s="16" t="s">
        <v>769</v>
      </c>
      <c r="D854" s="16" t="s">
        <v>771</v>
      </c>
      <c r="E854" s="16"/>
      <c r="F854" s="15" t="s">
        <v>276</v>
      </c>
      <c r="G854" s="16" t="str">
        <f t="shared" si="13"/>
        <v>insert into NatPrefix (prefix, partnerOID, orgID, instanceID, nodeID, prefixType) values('001109678','PAR-0093','ORG-DTL','INS-DTL-IOS',null,'ANS');</v>
      </c>
    </row>
    <row r="855" spans="1:7">
      <c r="A855" s="7" t="s">
        <v>31014</v>
      </c>
      <c r="B855" s="6" t="s">
        <v>30555</v>
      </c>
      <c r="C855" s="16" t="s">
        <v>769</v>
      </c>
      <c r="D855" s="16" t="s">
        <v>771</v>
      </c>
      <c r="E855" s="16"/>
      <c r="F855" s="15" t="s">
        <v>276</v>
      </c>
      <c r="G855" s="16" t="str">
        <f t="shared" ref="G855:G918" si="14">G$1&amp;IF(ISBLANK(A855),"null","'"&amp;A855&amp;"'")&amp;","&amp;IF(ISBLANK(B855),"null","'"&amp;B855&amp;"'")&amp;","&amp;IF(ISBLANK(C855),"null","'"&amp;C855&amp;"'")&amp;","&amp;IF(ISBLANK(D855),"null","'"&amp;D855&amp;"'")&amp;","&amp;IF(ISBLANK(E855),"null","'"&amp;E855&amp;"'")&amp;","&amp;IF(ISBLANK(F855),"null","'"&amp;F855&amp;"'")&amp;H$1</f>
        <v>insert into NatPrefix (prefix, partnerOID, orgID, instanceID, nodeID, prefixType) values('001209678','PAR-0093','ORG-DTL','INS-DTL-IOS',null,'ANS');</v>
      </c>
    </row>
    <row r="856" spans="1:7">
      <c r="A856" s="7" t="s">
        <v>31015</v>
      </c>
      <c r="B856" s="6" t="s">
        <v>30555</v>
      </c>
      <c r="C856" s="16" t="s">
        <v>769</v>
      </c>
      <c r="D856" s="16" t="s">
        <v>771</v>
      </c>
      <c r="E856" s="16"/>
      <c r="F856" s="15" t="s">
        <v>276</v>
      </c>
      <c r="G856" s="16" t="str">
        <f t="shared" si="14"/>
        <v>insert into NatPrefix (prefix, partnerOID, orgID, instanceID, nodeID, prefixType) values('001309678','PAR-0093','ORG-DTL','INS-DTL-IOS',null,'ANS');</v>
      </c>
    </row>
    <row r="857" spans="1:7">
      <c r="A857" s="7" t="s">
        <v>31016</v>
      </c>
      <c r="B857" s="6" t="s">
        <v>30555</v>
      </c>
      <c r="C857" s="16" t="s">
        <v>769</v>
      </c>
      <c r="D857" s="16" t="s">
        <v>771</v>
      </c>
      <c r="E857" s="16"/>
      <c r="F857" s="15" t="s">
        <v>276</v>
      </c>
      <c r="G857" s="16" t="str">
        <f t="shared" si="14"/>
        <v>insert into NatPrefix (prefix, partnerOID, orgID, instanceID, nodeID, prefixType) values('001509678','PAR-0093','ORG-DTL','INS-DTL-IOS',null,'ANS');</v>
      </c>
    </row>
    <row r="858" spans="1:7">
      <c r="A858" s="7" t="s">
        <v>31017</v>
      </c>
      <c r="B858" s="6" t="s">
        <v>30555</v>
      </c>
      <c r="C858" s="16" t="s">
        <v>769</v>
      </c>
      <c r="D858" s="16" t="s">
        <v>771</v>
      </c>
      <c r="E858" s="16"/>
      <c r="F858" s="15" t="s">
        <v>276</v>
      </c>
      <c r="G858" s="16" t="str">
        <f t="shared" si="14"/>
        <v>insert into NatPrefix (prefix, partnerOID, orgID, instanceID, nodeID, prefixType) values('001609678','PAR-0093','ORG-DTL','INS-DTL-IOS',null,'ANS');</v>
      </c>
    </row>
    <row r="859" spans="1:7">
      <c r="A859" s="7" t="s">
        <v>31018</v>
      </c>
      <c r="B859" s="6" t="s">
        <v>30555</v>
      </c>
      <c r="C859" s="16" t="s">
        <v>769</v>
      </c>
      <c r="D859" s="16" t="s">
        <v>771</v>
      </c>
      <c r="E859" s="16"/>
      <c r="F859" s="15" t="s">
        <v>276</v>
      </c>
      <c r="G859" s="16" t="str">
        <f t="shared" si="14"/>
        <v>insert into NatPrefix (prefix, partnerOID, orgID, instanceID, nodeID, prefixType) values('001709678','PAR-0093','ORG-DTL','INS-DTL-IOS',null,'ANS');</v>
      </c>
    </row>
    <row r="860" spans="1:7">
      <c r="A860" s="7" t="s">
        <v>31019</v>
      </c>
      <c r="B860" s="6" t="s">
        <v>30555</v>
      </c>
      <c r="C860" s="16" t="s">
        <v>769</v>
      </c>
      <c r="D860" s="16" t="s">
        <v>771</v>
      </c>
      <c r="E860" s="16"/>
      <c r="F860" s="15" t="s">
        <v>276</v>
      </c>
      <c r="G860" s="16" t="str">
        <f t="shared" si="14"/>
        <v>insert into NatPrefix (prefix, partnerOID, orgID, instanceID, nodeID, prefixType) values('001809678','PAR-0093','ORG-DTL','INS-DTL-IOS',null,'ANS');</v>
      </c>
    </row>
    <row r="861" spans="1:7">
      <c r="A861" s="7" t="s">
        <v>31020</v>
      </c>
      <c r="B861" s="6" t="s">
        <v>30555</v>
      </c>
      <c r="C861" s="16" t="s">
        <v>769</v>
      </c>
      <c r="D861" s="16" t="s">
        <v>771</v>
      </c>
      <c r="E861" s="16"/>
      <c r="F861" s="15" t="s">
        <v>276</v>
      </c>
      <c r="G861" s="16" t="str">
        <f t="shared" si="14"/>
        <v>insert into NatPrefix (prefix, partnerOID, orgID, instanceID, nodeID, prefixType) values('001909678','PAR-0093','ORG-DTL','INS-DTL-IOS',null,'ANS');</v>
      </c>
    </row>
    <row r="862" spans="1:7">
      <c r="A862" s="7" t="s">
        <v>31021</v>
      </c>
      <c r="B862" s="6" t="s">
        <v>30555</v>
      </c>
      <c r="C862" s="16" t="s">
        <v>769</v>
      </c>
      <c r="D862" s="16" t="s">
        <v>771</v>
      </c>
      <c r="E862" s="16"/>
      <c r="F862" s="15" t="s">
        <v>276</v>
      </c>
      <c r="G862" s="16" t="str">
        <f t="shared" si="14"/>
        <v>insert into NatPrefix (prefix, partnerOID, orgID, instanceID, nodeID, prefixType) values('002009678','PAR-0093','ORG-DTL','INS-DTL-IOS',null,'ANS');</v>
      </c>
    </row>
    <row r="863" spans="1:7">
      <c r="A863" s="7" t="s">
        <v>31022</v>
      </c>
      <c r="B863" s="6" t="s">
        <v>30555</v>
      </c>
      <c r="C863" s="16" t="s">
        <v>769</v>
      </c>
      <c r="D863" s="16" t="s">
        <v>771</v>
      </c>
      <c r="E863" s="16"/>
      <c r="F863" s="15" t="s">
        <v>276</v>
      </c>
      <c r="G863" s="16" t="str">
        <f t="shared" si="14"/>
        <v>insert into NatPrefix (prefix, partnerOID, orgID, instanceID, nodeID, prefixType) values('002109678','PAR-0093','ORG-DTL','INS-DTL-IOS',null,'ANS');</v>
      </c>
    </row>
    <row r="864" spans="1:7">
      <c r="A864" s="7" t="s">
        <v>31023</v>
      </c>
      <c r="B864" s="6" t="s">
        <v>30555</v>
      </c>
      <c r="C864" s="16" t="s">
        <v>769</v>
      </c>
      <c r="D864" s="16" t="s">
        <v>771</v>
      </c>
      <c r="E864" s="16"/>
      <c r="F864" s="15" t="s">
        <v>276</v>
      </c>
      <c r="G864" s="16" t="str">
        <f t="shared" si="14"/>
        <v>insert into NatPrefix (prefix, partnerOID, orgID, instanceID, nodeID, prefixType) values('002209678','PAR-0093','ORG-DTL','INS-DTL-IOS',null,'ANS');</v>
      </c>
    </row>
    <row r="865" spans="1:7">
      <c r="A865" s="7" t="s">
        <v>31024</v>
      </c>
      <c r="B865" s="6" t="s">
        <v>30555</v>
      </c>
      <c r="C865" s="16" t="s">
        <v>769</v>
      </c>
      <c r="D865" s="16" t="s">
        <v>771</v>
      </c>
      <c r="E865" s="16"/>
      <c r="F865" s="15" t="s">
        <v>276</v>
      </c>
      <c r="G865" s="16" t="str">
        <f t="shared" si="14"/>
        <v>insert into NatPrefix (prefix, partnerOID, orgID, instanceID, nodeID, prefixType) values('002309678','PAR-0093','ORG-DTL','INS-DTL-IOS',null,'ANS');</v>
      </c>
    </row>
    <row r="866" spans="1:7">
      <c r="A866" s="7" t="s">
        <v>31025</v>
      </c>
      <c r="B866" s="6" t="s">
        <v>30555</v>
      </c>
      <c r="C866" s="16" t="s">
        <v>769</v>
      </c>
      <c r="D866" s="16" t="s">
        <v>771</v>
      </c>
      <c r="E866" s="16"/>
      <c r="F866" s="15" t="s">
        <v>276</v>
      </c>
      <c r="G866" s="16" t="str">
        <f t="shared" si="14"/>
        <v>insert into NatPrefix (prefix, partnerOID, orgID, instanceID, nodeID, prefixType) values('002409678','PAR-0093','ORG-DTL','INS-DTL-IOS',null,'ANS');</v>
      </c>
    </row>
    <row r="867" spans="1:7">
      <c r="A867" s="7" t="s">
        <v>31026</v>
      </c>
      <c r="B867" s="6" t="s">
        <v>30555</v>
      </c>
      <c r="C867" s="16" t="s">
        <v>769</v>
      </c>
      <c r="D867" s="16" t="s">
        <v>771</v>
      </c>
      <c r="E867" s="16"/>
      <c r="F867" s="15" t="s">
        <v>276</v>
      </c>
      <c r="G867" s="16" t="str">
        <f t="shared" si="14"/>
        <v>insert into NatPrefix (prefix, partnerOID, orgID, instanceID, nodeID, prefixType) values('002509678','PAR-0093','ORG-DTL','INS-DTL-IOS',null,'ANS');</v>
      </c>
    </row>
    <row r="868" spans="1:7">
      <c r="A868" s="7" t="s">
        <v>31027</v>
      </c>
      <c r="B868" s="6" t="s">
        <v>30555</v>
      </c>
      <c r="C868" s="16" t="s">
        <v>769</v>
      </c>
      <c r="D868" s="16" t="s">
        <v>771</v>
      </c>
      <c r="E868" s="16"/>
      <c r="F868" s="15" t="s">
        <v>276</v>
      </c>
      <c r="G868" s="16" t="str">
        <f t="shared" si="14"/>
        <v>insert into NatPrefix (prefix, partnerOID, orgID, instanceID, nodeID, prefixType) values('002609678','PAR-0093','ORG-DTL','INS-DTL-IOS',null,'ANS');</v>
      </c>
    </row>
    <row r="869" spans="1:7">
      <c r="A869" s="7" t="s">
        <v>31028</v>
      </c>
      <c r="B869" s="6" t="s">
        <v>30555</v>
      </c>
      <c r="C869" s="16" t="s">
        <v>769</v>
      </c>
      <c r="D869" s="16" t="s">
        <v>771</v>
      </c>
      <c r="E869" s="16"/>
      <c r="F869" s="15" t="s">
        <v>276</v>
      </c>
      <c r="G869" s="16" t="str">
        <f t="shared" si="14"/>
        <v>insert into NatPrefix (prefix, partnerOID, orgID, instanceID, nodeID, prefixType) values('002709678','PAR-0093','ORG-DTL','INS-DTL-IOS',null,'ANS');</v>
      </c>
    </row>
    <row r="870" spans="1:7">
      <c r="A870" s="7" t="s">
        <v>31029</v>
      </c>
      <c r="B870" s="6" t="s">
        <v>30555</v>
      </c>
      <c r="C870" s="16" t="s">
        <v>769</v>
      </c>
      <c r="D870" s="16" t="s">
        <v>771</v>
      </c>
      <c r="E870" s="16"/>
      <c r="F870" s="15" t="s">
        <v>276</v>
      </c>
      <c r="G870" s="16" t="str">
        <f t="shared" si="14"/>
        <v>insert into NatPrefix (prefix, partnerOID, orgID, instanceID, nodeID, prefixType) values('002809678','PAR-0093','ORG-DTL','INS-DTL-IOS',null,'ANS');</v>
      </c>
    </row>
    <row r="871" spans="1:7">
      <c r="A871" s="7" t="s">
        <v>31030</v>
      </c>
      <c r="B871" s="6" t="s">
        <v>30555</v>
      </c>
      <c r="C871" s="16" t="s">
        <v>769</v>
      </c>
      <c r="D871" s="16" t="s">
        <v>771</v>
      </c>
      <c r="E871" s="16"/>
      <c r="F871" s="15" t="s">
        <v>276</v>
      </c>
      <c r="G871" s="16" t="str">
        <f t="shared" si="14"/>
        <v>insert into NatPrefix (prefix, partnerOID, orgID, instanceID, nodeID, prefixType) values('002909678','PAR-0093','ORG-DTL','INS-DTL-IOS',null,'ANS');</v>
      </c>
    </row>
    <row r="872" spans="1:7">
      <c r="A872" s="7" t="s">
        <v>31031</v>
      </c>
      <c r="B872" s="6" t="s">
        <v>30555</v>
      </c>
      <c r="C872" s="16" t="s">
        <v>769</v>
      </c>
      <c r="D872" s="16" t="s">
        <v>771</v>
      </c>
      <c r="E872" s="16"/>
      <c r="F872" s="15" t="s">
        <v>276</v>
      </c>
      <c r="G872" s="16" t="str">
        <f t="shared" si="14"/>
        <v>insert into NatPrefix (prefix, partnerOID, orgID, instanceID, nodeID, prefixType) values('003009678','PAR-0093','ORG-DTL','INS-DTL-IOS',null,'ANS');</v>
      </c>
    </row>
    <row r="873" spans="1:7">
      <c r="A873" s="7" t="s">
        <v>31032</v>
      </c>
      <c r="B873" s="6" t="s">
        <v>30555</v>
      </c>
      <c r="C873" s="16" t="s">
        <v>769</v>
      </c>
      <c r="D873" s="16" t="s">
        <v>771</v>
      </c>
      <c r="E873" s="16"/>
      <c r="F873" s="15" t="s">
        <v>276</v>
      </c>
      <c r="G873" s="16" t="str">
        <f t="shared" si="14"/>
        <v>insert into NatPrefix (prefix, partnerOID, orgID, instanceID, nodeID, prefixType) values('003109678','PAR-0093','ORG-DTL','INS-DTL-IOS',null,'ANS');</v>
      </c>
    </row>
    <row r="874" spans="1:7">
      <c r="A874" s="7" t="s">
        <v>31033</v>
      </c>
      <c r="B874" s="6" t="s">
        <v>30555</v>
      </c>
      <c r="C874" s="16" t="s">
        <v>769</v>
      </c>
      <c r="D874" s="16" t="s">
        <v>771</v>
      </c>
      <c r="E874" s="16"/>
      <c r="F874" s="15" t="s">
        <v>276</v>
      </c>
      <c r="G874" s="16" t="str">
        <f t="shared" si="14"/>
        <v>insert into NatPrefix (prefix, partnerOID, orgID, instanceID, nodeID, prefixType) values('003209678','PAR-0093','ORG-DTL','INS-DTL-IOS',null,'ANS');</v>
      </c>
    </row>
    <row r="875" spans="1:7">
      <c r="A875" s="7" t="s">
        <v>31034</v>
      </c>
      <c r="B875" s="6" t="s">
        <v>30555</v>
      </c>
      <c r="C875" s="16" t="s">
        <v>769</v>
      </c>
      <c r="D875" s="16" t="s">
        <v>771</v>
      </c>
      <c r="E875" s="16"/>
      <c r="F875" s="15" t="s">
        <v>276</v>
      </c>
      <c r="G875" s="16" t="str">
        <f t="shared" si="14"/>
        <v>insert into NatPrefix (prefix, partnerOID, orgID, instanceID, nodeID, prefixType) values('003309678','PAR-0093','ORG-DTL','INS-DTL-IOS',null,'ANS');</v>
      </c>
    </row>
    <row r="876" spans="1:7">
      <c r="A876" s="7" t="s">
        <v>31035</v>
      </c>
      <c r="B876" s="6" t="s">
        <v>30555</v>
      </c>
      <c r="C876" s="16" t="s">
        <v>769</v>
      </c>
      <c r="D876" s="16" t="s">
        <v>771</v>
      </c>
      <c r="E876" s="16"/>
      <c r="F876" s="15" t="s">
        <v>276</v>
      </c>
      <c r="G876" s="16" t="str">
        <f t="shared" si="14"/>
        <v>insert into NatPrefix (prefix, partnerOID, orgID, instanceID, nodeID, prefixType) values('003409678','PAR-0093','ORG-DTL','INS-DTL-IOS',null,'ANS');</v>
      </c>
    </row>
    <row r="877" spans="1:7">
      <c r="A877" s="7" t="s">
        <v>31036</v>
      </c>
      <c r="B877" s="6" t="s">
        <v>30555</v>
      </c>
      <c r="C877" s="16" t="s">
        <v>769</v>
      </c>
      <c r="D877" s="16" t="s">
        <v>771</v>
      </c>
      <c r="E877" s="16"/>
      <c r="F877" s="15" t="s">
        <v>276</v>
      </c>
      <c r="G877" s="16" t="str">
        <f t="shared" si="14"/>
        <v>insert into NatPrefix (prefix, partnerOID, orgID, instanceID, nodeID, prefixType) values('003509678','PAR-0093','ORG-DTL','INS-DTL-IOS',null,'ANS');</v>
      </c>
    </row>
    <row r="878" spans="1:7">
      <c r="A878" s="7" t="s">
        <v>31037</v>
      </c>
      <c r="B878" s="6" t="s">
        <v>30555</v>
      </c>
      <c r="C878" s="16" t="s">
        <v>769</v>
      </c>
      <c r="D878" s="16" t="s">
        <v>771</v>
      </c>
      <c r="E878" s="16"/>
      <c r="F878" s="15" t="s">
        <v>276</v>
      </c>
      <c r="G878" s="16" t="str">
        <f t="shared" si="14"/>
        <v>insert into NatPrefix (prefix, partnerOID, orgID, instanceID, nodeID, prefixType) values('003609678','PAR-0093','ORG-DTL','INS-DTL-IOS',null,'ANS');</v>
      </c>
    </row>
    <row r="879" spans="1:7">
      <c r="A879" s="7" t="s">
        <v>31038</v>
      </c>
      <c r="B879" s="6" t="s">
        <v>30555</v>
      </c>
      <c r="C879" s="16" t="s">
        <v>769</v>
      </c>
      <c r="D879" s="16" t="s">
        <v>771</v>
      </c>
      <c r="E879" s="16"/>
      <c r="F879" s="15" t="s">
        <v>276</v>
      </c>
      <c r="G879" s="16" t="str">
        <f t="shared" si="14"/>
        <v>insert into NatPrefix (prefix, partnerOID, orgID, instanceID, nodeID, prefixType) values('003709678','PAR-0093','ORG-DTL','INS-DTL-IOS',null,'ANS');</v>
      </c>
    </row>
    <row r="880" spans="1:7">
      <c r="A880" s="7" t="s">
        <v>31039</v>
      </c>
      <c r="B880" s="6" t="s">
        <v>30555</v>
      </c>
      <c r="C880" s="16" t="s">
        <v>769</v>
      </c>
      <c r="D880" s="16" t="s">
        <v>771</v>
      </c>
      <c r="E880" s="16"/>
      <c r="F880" s="15" t="s">
        <v>276</v>
      </c>
      <c r="G880" s="16" t="str">
        <f t="shared" si="14"/>
        <v>insert into NatPrefix (prefix, partnerOID, orgID, instanceID, nodeID, prefixType) values('003809678','PAR-0093','ORG-DTL','INS-DTL-IOS',null,'ANS');</v>
      </c>
    </row>
    <row r="881" spans="1:7">
      <c r="A881" s="7" t="s">
        <v>31040</v>
      </c>
      <c r="B881" s="6" t="s">
        <v>30555</v>
      </c>
      <c r="C881" s="16" t="s">
        <v>769</v>
      </c>
      <c r="D881" s="16" t="s">
        <v>771</v>
      </c>
      <c r="E881" s="16"/>
      <c r="F881" s="15" t="s">
        <v>276</v>
      </c>
      <c r="G881" s="16" t="str">
        <f t="shared" si="14"/>
        <v>insert into NatPrefix (prefix, partnerOID, orgID, instanceID, nodeID, prefixType) values('003909678','PAR-0093','ORG-DTL','INS-DTL-IOS',null,'ANS');</v>
      </c>
    </row>
    <row r="882" spans="1:7">
      <c r="A882" s="7" t="s">
        <v>31041</v>
      </c>
      <c r="B882" s="6" t="s">
        <v>30555</v>
      </c>
      <c r="C882" s="16" t="s">
        <v>769</v>
      </c>
      <c r="D882" s="16" t="s">
        <v>771</v>
      </c>
      <c r="E882" s="16"/>
      <c r="F882" s="15" t="s">
        <v>276</v>
      </c>
      <c r="G882" s="16" t="str">
        <f t="shared" si="14"/>
        <v>insert into NatPrefix (prefix, partnerOID, orgID, instanceID, nodeID, prefixType) values('004009678','PAR-0093','ORG-DTL','INS-DTL-IOS',null,'ANS');</v>
      </c>
    </row>
    <row r="883" spans="1:7">
      <c r="A883" s="7" t="s">
        <v>31042</v>
      </c>
      <c r="B883" s="6" t="s">
        <v>30556</v>
      </c>
      <c r="C883" s="16" t="s">
        <v>769</v>
      </c>
      <c r="D883" s="16" t="s">
        <v>771</v>
      </c>
      <c r="E883" s="16"/>
      <c r="F883" s="15" t="s">
        <v>276</v>
      </c>
      <c r="G883" s="16" t="str">
        <f t="shared" si="14"/>
        <v>insert into NatPrefix (prefix, partnerOID, orgID, instanceID, nodeID, prefixType) values('001109612','PAR-0094','ORG-DTL','INS-DTL-IOS',null,'ANS');</v>
      </c>
    </row>
    <row r="884" spans="1:7">
      <c r="A884" s="7" t="s">
        <v>31043</v>
      </c>
      <c r="B884" s="6" t="s">
        <v>30556</v>
      </c>
      <c r="C884" s="16" t="s">
        <v>769</v>
      </c>
      <c r="D884" s="16" t="s">
        <v>771</v>
      </c>
      <c r="E884" s="16"/>
      <c r="F884" s="15" t="s">
        <v>276</v>
      </c>
      <c r="G884" s="16" t="str">
        <f t="shared" si="14"/>
        <v>insert into NatPrefix (prefix, partnerOID, orgID, instanceID, nodeID, prefixType) values('001209612','PAR-0094','ORG-DTL','INS-DTL-IOS',null,'ANS');</v>
      </c>
    </row>
    <row r="885" spans="1:7">
      <c r="A885" s="7" t="s">
        <v>31044</v>
      </c>
      <c r="B885" s="6" t="s">
        <v>30556</v>
      </c>
      <c r="C885" s="16" t="s">
        <v>769</v>
      </c>
      <c r="D885" s="16" t="s">
        <v>771</v>
      </c>
      <c r="E885" s="16"/>
      <c r="F885" s="15" t="s">
        <v>276</v>
      </c>
      <c r="G885" s="16" t="str">
        <f t="shared" si="14"/>
        <v>insert into NatPrefix (prefix, partnerOID, orgID, instanceID, nodeID, prefixType) values('001309612','PAR-0094','ORG-DTL','INS-DTL-IOS',null,'ANS');</v>
      </c>
    </row>
    <row r="886" spans="1:7">
      <c r="A886" s="7" t="s">
        <v>31045</v>
      </c>
      <c r="B886" s="6" t="s">
        <v>30556</v>
      </c>
      <c r="C886" s="16" t="s">
        <v>769</v>
      </c>
      <c r="D886" s="16" t="s">
        <v>771</v>
      </c>
      <c r="E886" s="16"/>
      <c r="F886" s="15" t="s">
        <v>276</v>
      </c>
      <c r="G886" s="16" t="str">
        <f t="shared" si="14"/>
        <v>insert into NatPrefix (prefix, partnerOID, orgID, instanceID, nodeID, prefixType) values('001509612','PAR-0094','ORG-DTL','INS-DTL-IOS',null,'ANS');</v>
      </c>
    </row>
    <row r="887" spans="1:7">
      <c r="A887" s="7" t="s">
        <v>31046</v>
      </c>
      <c r="B887" s="6" t="s">
        <v>30556</v>
      </c>
      <c r="C887" s="16" t="s">
        <v>769</v>
      </c>
      <c r="D887" s="16" t="s">
        <v>771</v>
      </c>
      <c r="E887" s="16"/>
      <c r="F887" s="15" t="s">
        <v>276</v>
      </c>
      <c r="G887" s="16" t="str">
        <f t="shared" si="14"/>
        <v>insert into NatPrefix (prefix, partnerOID, orgID, instanceID, nodeID, prefixType) values('001609612','PAR-0094','ORG-DTL','INS-DTL-IOS',null,'ANS');</v>
      </c>
    </row>
    <row r="888" spans="1:7">
      <c r="A888" s="7" t="s">
        <v>31047</v>
      </c>
      <c r="B888" s="6" t="s">
        <v>30556</v>
      </c>
      <c r="C888" s="16" t="s">
        <v>769</v>
      </c>
      <c r="D888" s="16" t="s">
        <v>771</v>
      </c>
      <c r="E888" s="16"/>
      <c r="F888" s="15" t="s">
        <v>276</v>
      </c>
      <c r="G888" s="16" t="str">
        <f t="shared" si="14"/>
        <v>insert into NatPrefix (prefix, partnerOID, orgID, instanceID, nodeID, prefixType) values('001709612','PAR-0094','ORG-DTL','INS-DTL-IOS',null,'ANS');</v>
      </c>
    </row>
    <row r="889" spans="1:7">
      <c r="A889" s="7" t="s">
        <v>31048</v>
      </c>
      <c r="B889" s="6" t="s">
        <v>30556</v>
      </c>
      <c r="C889" s="16" t="s">
        <v>769</v>
      </c>
      <c r="D889" s="16" t="s">
        <v>771</v>
      </c>
      <c r="E889" s="16"/>
      <c r="F889" s="15" t="s">
        <v>276</v>
      </c>
      <c r="G889" s="16" t="str">
        <f t="shared" si="14"/>
        <v>insert into NatPrefix (prefix, partnerOID, orgID, instanceID, nodeID, prefixType) values('001809612','PAR-0094','ORG-DTL','INS-DTL-IOS',null,'ANS');</v>
      </c>
    </row>
    <row r="890" spans="1:7">
      <c r="A890" s="7" t="s">
        <v>31049</v>
      </c>
      <c r="B890" s="6" t="s">
        <v>30556</v>
      </c>
      <c r="C890" s="16" t="s">
        <v>769</v>
      </c>
      <c r="D890" s="16" t="s">
        <v>771</v>
      </c>
      <c r="E890" s="16"/>
      <c r="F890" s="15" t="s">
        <v>276</v>
      </c>
      <c r="G890" s="16" t="str">
        <f t="shared" si="14"/>
        <v>insert into NatPrefix (prefix, partnerOID, orgID, instanceID, nodeID, prefixType) values('001909612','PAR-0094','ORG-DTL','INS-DTL-IOS',null,'ANS');</v>
      </c>
    </row>
    <row r="891" spans="1:7">
      <c r="A891" s="7" t="s">
        <v>31050</v>
      </c>
      <c r="B891" s="6" t="s">
        <v>30556</v>
      </c>
      <c r="C891" s="16" t="s">
        <v>769</v>
      </c>
      <c r="D891" s="16" t="s">
        <v>771</v>
      </c>
      <c r="E891" s="16"/>
      <c r="F891" s="15" t="s">
        <v>276</v>
      </c>
      <c r="G891" s="16" t="str">
        <f t="shared" si="14"/>
        <v>insert into NatPrefix (prefix, partnerOID, orgID, instanceID, nodeID, prefixType) values('002009612','PAR-0094','ORG-DTL','INS-DTL-IOS',null,'ANS');</v>
      </c>
    </row>
    <row r="892" spans="1:7">
      <c r="A892" s="7" t="s">
        <v>31051</v>
      </c>
      <c r="B892" s="6" t="s">
        <v>30556</v>
      </c>
      <c r="C892" s="16" t="s">
        <v>769</v>
      </c>
      <c r="D892" s="16" t="s">
        <v>771</v>
      </c>
      <c r="E892" s="16"/>
      <c r="F892" s="15" t="s">
        <v>276</v>
      </c>
      <c r="G892" s="16" t="str">
        <f t="shared" si="14"/>
        <v>insert into NatPrefix (prefix, partnerOID, orgID, instanceID, nodeID, prefixType) values('002109612','PAR-0094','ORG-DTL','INS-DTL-IOS',null,'ANS');</v>
      </c>
    </row>
    <row r="893" spans="1:7">
      <c r="A893" s="7" t="s">
        <v>31052</v>
      </c>
      <c r="B893" s="6" t="s">
        <v>30556</v>
      </c>
      <c r="C893" s="16" t="s">
        <v>769</v>
      </c>
      <c r="D893" s="16" t="s">
        <v>771</v>
      </c>
      <c r="E893" s="16"/>
      <c r="F893" s="15" t="s">
        <v>276</v>
      </c>
      <c r="G893" s="16" t="str">
        <f t="shared" si="14"/>
        <v>insert into NatPrefix (prefix, partnerOID, orgID, instanceID, nodeID, prefixType) values('002209612','PAR-0094','ORG-DTL','INS-DTL-IOS',null,'ANS');</v>
      </c>
    </row>
    <row r="894" spans="1:7">
      <c r="A894" s="7" t="s">
        <v>31053</v>
      </c>
      <c r="B894" s="6" t="s">
        <v>30556</v>
      </c>
      <c r="C894" s="16" t="s">
        <v>769</v>
      </c>
      <c r="D894" s="16" t="s">
        <v>771</v>
      </c>
      <c r="E894" s="16"/>
      <c r="F894" s="15" t="s">
        <v>276</v>
      </c>
      <c r="G894" s="16" t="str">
        <f t="shared" si="14"/>
        <v>insert into NatPrefix (prefix, partnerOID, orgID, instanceID, nodeID, prefixType) values('002309612','PAR-0094','ORG-DTL','INS-DTL-IOS',null,'ANS');</v>
      </c>
    </row>
    <row r="895" spans="1:7">
      <c r="A895" s="7" t="s">
        <v>31054</v>
      </c>
      <c r="B895" s="6" t="s">
        <v>30556</v>
      </c>
      <c r="C895" s="16" t="s">
        <v>769</v>
      </c>
      <c r="D895" s="16" t="s">
        <v>771</v>
      </c>
      <c r="E895" s="16"/>
      <c r="F895" s="15" t="s">
        <v>276</v>
      </c>
      <c r="G895" s="16" t="str">
        <f t="shared" si="14"/>
        <v>insert into NatPrefix (prefix, partnerOID, orgID, instanceID, nodeID, prefixType) values('002409612','PAR-0094','ORG-DTL','INS-DTL-IOS',null,'ANS');</v>
      </c>
    </row>
    <row r="896" spans="1:7">
      <c r="A896" s="7" t="s">
        <v>31055</v>
      </c>
      <c r="B896" s="6" t="s">
        <v>30556</v>
      </c>
      <c r="C896" s="16" t="s">
        <v>769</v>
      </c>
      <c r="D896" s="16" t="s">
        <v>771</v>
      </c>
      <c r="E896" s="16"/>
      <c r="F896" s="15" t="s">
        <v>276</v>
      </c>
      <c r="G896" s="16" t="str">
        <f t="shared" si="14"/>
        <v>insert into NatPrefix (prefix, partnerOID, orgID, instanceID, nodeID, prefixType) values('002509612','PAR-0094','ORG-DTL','INS-DTL-IOS',null,'ANS');</v>
      </c>
    </row>
    <row r="897" spans="1:7">
      <c r="A897" s="7" t="s">
        <v>31056</v>
      </c>
      <c r="B897" s="6" t="s">
        <v>30556</v>
      </c>
      <c r="C897" s="16" t="s">
        <v>769</v>
      </c>
      <c r="D897" s="16" t="s">
        <v>771</v>
      </c>
      <c r="E897" s="16"/>
      <c r="F897" s="15" t="s">
        <v>276</v>
      </c>
      <c r="G897" s="16" t="str">
        <f t="shared" si="14"/>
        <v>insert into NatPrefix (prefix, partnerOID, orgID, instanceID, nodeID, prefixType) values('002609612','PAR-0094','ORG-DTL','INS-DTL-IOS',null,'ANS');</v>
      </c>
    </row>
    <row r="898" spans="1:7">
      <c r="A898" s="7" t="s">
        <v>31057</v>
      </c>
      <c r="B898" s="6" t="s">
        <v>30556</v>
      </c>
      <c r="C898" s="16" t="s">
        <v>769</v>
      </c>
      <c r="D898" s="16" t="s">
        <v>771</v>
      </c>
      <c r="E898" s="16"/>
      <c r="F898" s="15" t="s">
        <v>276</v>
      </c>
      <c r="G898" s="16" t="str">
        <f t="shared" si="14"/>
        <v>insert into NatPrefix (prefix, partnerOID, orgID, instanceID, nodeID, prefixType) values('002709612','PAR-0094','ORG-DTL','INS-DTL-IOS',null,'ANS');</v>
      </c>
    </row>
    <row r="899" spans="1:7">
      <c r="A899" s="7" t="s">
        <v>31058</v>
      </c>
      <c r="B899" s="6" t="s">
        <v>30556</v>
      </c>
      <c r="C899" s="16" t="s">
        <v>769</v>
      </c>
      <c r="D899" s="16" t="s">
        <v>771</v>
      </c>
      <c r="E899" s="16"/>
      <c r="F899" s="15" t="s">
        <v>276</v>
      </c>
      <c r="G899" s="16" t="str">
        <f t="shared" si="14"/>
        <v>insert into NatPrefix (prefix, partnerOID, orgID, instanceID, nodeID, prefixType) values('002809612','PAR-0094','ORG-DTL','INS-DTL-IOS',null,'ANS');</v>
      </c>
    </row>
    <row r="900" spans="1:7">
      <c r="A900" s="7" t="s">
        <v>31059</v>
      </c>
      <c r="B900" s="6" t="s">
        <v>30556</v>
      </c>
      <c r="C900" s="16" t="s">
        <v>769</v>
      </c>
      <c r="D900" s="16" t="s">
        <v>771</v>
      </c>
      <c r="E900" s="16"/>
      <c r="F900" s="15" t="s">
        <v>276</v>
      </c>
      <c r="G900" s="16" t="str">
        <f t="shared" si="14"/>
        <v>insert into NatPrefix (prefix, partnerOID, orgID, instanceID, nodeID, prefixType) values('002909612','PAR-0094','ORG-DTL','INS-DTL-IOS',null,'ANS');</v>
      </c>
    </row>
    <row r="901" spans="1:7">
      <c r="A901" s="7" t="s">
        <v>31060</v>
      </c>
      <c r="B901" s="6" t="s">
        <v>30556</v>
      </c>
      <c r="C901" s="16" t="s">
        <v>769</v>
      </c>
      <c r="D901" s="16" t="s">
        <v>771</v>
      </c>
      <c r="E901" s="16"/>
      <c r="F901" s="15" t="s">
        <v>276</v>
      </c>
      <c r="G901" s="16" t="str">
        <f t="shared" si="14"/>
        <v>insert into NatPrefix (prefix, partnerOID, orgID, instanceID, nodeID, prefixType) values('003009612','PAR-0094','ORG-DTL','INS-DTL-IOS',null,'ANS');</v>
      </c>
    </row>
    <row r="902" spans="1:7">
      <c r="A902" s="7" t="s">
        <v>31061</v>
      </c>
      <c r="B902" s="6" t="s">
        <v>30556</v>
      </c>
      <c r="C902" s="16" t="s">
        <v>769</v>
      </c>
      <c r="D902" s="16" t="s">
        <v>771</v>
      </c>
      <c r="E902" s="16"/>
      <c r="F902" s="15" t="s">
        <v>276</v>
      </c>
      <c r="G902" s="16" t="str">
        <f t="shared" si="14"/>
        <v>insert into NatPrefix (prefix, partnerOID, orgID, instanceID, nodeID, prefixType) values('003109612','PAR-0094','ORG-DTL','INS-DTL-IOS',null,'ANS');</v>
      </c>
    </row>
    <row r="903" spans="1:7">
      <c r="A903" s="7" t="s">
        <v>31062</v>
      </c>
      <c r="B903" s="6" t="s">
        <v>30556</v>
      </c>
      <c r="C903" s="16" t="s">
        <v>769</v>
      </c>
      <c r="D903" s="16" t="s">
        <v>771</v>
      </c>
      <c r="E903" s="16"/>
      <c r="F903" s="15" t="s">
        <v>276</v>
      </c>
      <c r="G903" s="16" t="str">
        <f t="shared" si="14"/>
        <v>insert into NatPrefix (prefix, partnerOID, orgID, instanceID, nodeID, prefixType) values('003209612','PAR-0094','ORG-DTL','INS-DTL-IOS',null,'ANS');</v>
      </c>
    </row>
    <row r="904" spans="1:7">
      <c r="A904" s="7" t="s">
        <v>31063</v>
      </c>
      <c r="B904" s="6" t="s">
        <v>30556</v>
      </c>
      <c r="C904" s="16" t="s">
        <v>769</v>
      </c>
      <c r="D904" s="16" t="s">
        <v>771</v>
      </c>
      <c r="E904" s="16"/>
      <c r="F904" s="15" t="s">
        <v>276</v>
      </c>
      <c r="G904" s="16" t="str">
        <f t="shared" si="14"/>
        <v>insert into NatPrefix (prefix, partnerOID, orgID, instanceID, nodeID, prefixType) values('003309612','PAR-0094','ORG-DTL','INS-DTL-IOS',null,'ANS');</v>
      </c>
    </row>
    <row r="905" spans="1:7">
      <c r="A905" s="7" t="s">
        <v>31064</v>
      </c>
      <c r="B905" s="6" t="s">
        <v>30556</v>
      </c>
      <c r="C905" s="16" t="s">
        <v>769</v>
      </c>
      <c r="D905" s="16" t="s">
        <v>771</v>
      </c>
      <c r="E905" s="16"/>
      <c r="F905" s="15" t="s">
        <v>276</v>
      </c>
      <c r="G905" s="16" t="str">
        <f t="shared" si="14"/>
        <v>insert into NatPrefix (prefix, partnerOID, orgID, instanceID, nodeID, prefixType) values('003409612','PAR-0094','ORG-DTL','INS-DTL-IOS',null,'ANS');</v>
      </c>
    </row>
    <row r="906" spans="1:7">
      <c r="A906" s="7" t="s">
        <v>31065</v>
      </c>
      <c r="B906" s="6" t="s">
        <v>30556</v>
      </c>
      <c r="C906" s="16" t="s">
        <v>769</v>
      </c>
      <c r="D906" s="16" t="s">
        <v>771</v>
      </c>
      <c r="E906" s="16"/>
      <c r="F906" s="15" t="s">
        <v>276</v>
      </c>
      <c r="G906" s="16" t="str">
        <f t="shared" si="14"/>
        <v>insert into NatPrefix (prefix, partnerOID, orgID, instanceID, nodeID, prefixType) values('003509612','PAR-0094','ORG-DTL','INS-DTL-IOS',null,'ANS');</v>
      </c>
    </row>
    <row r="907" spans="1:7">
      <c r="A907" s="7" t="s">
        <v>31066</v>
      </c>
      <c r="B907" s="6" t="s">
        <v>30556</v>
      </c>
      <c r="C907" s="16" t="s">
        <v>769</v>
      </c>
      <c r="D907" s="16" t="s">
        <v>771</v>
      </c>
      <c r="E907" s="16"/>
      <c r="F907" s="15" t="s">
        <v>276</v>
      </c>
      <c r="G907" s="16" t="str">
        <f t="shared" si="14"/>
        <v>insert into NatPrefix (prefix, partnerOID, orgID, instanceID, nodeID, prefixType) values('003609612','PAR-0094','ORG-DTL','INS-DTL-IOS',null,'ANS');</v>
      </c>
    </row>
    <row r="908" spans="1:7">
      <c r="A908" s="7" t="s">
        <v>31067</v>
      </c>
      <c r="B908" s="6" t="s">
        <v>30556</v>
      </c>
      <c r="C908" s="16" t="s">
        <v>769</v>
      </c>
      <c r="D908" s="16" t="s">
        <v>771</v>
      </c>
      <c r="E908" s="16"/>
      <c r="F908" s="15" t="s">
        <v>276</v>
      </c>
      <c r="G908" s="16" t="str">
        <f t="shared" si="14"/>
        <v>insert into NatPrefix (prefix, partnerOID, orgID, instanceID, nodeID, prefixType) values('003709612','PAR-0094','ORG-DTL','INS-DTL-IOS',null,'ANS');</v>
      </c>
    </row>
    <row r="909" spans="1:7">
      <c r="A909" s="7" t="s">
        <v>31068</v>
      </c>
      <c r="B909" s="6" t="s">
        <v>30556</v>
      </c>
      <c r="C909" s="16" t="s">
        <v>769</v>
      </c>
      <c r="D909" s="16" t="s">
        <v>771</v>
      </c>
      <c r="E909" s="16"/>
      <c r="F909" s="15" t="s">
        <v>276</v>
      </c>
      <c r="G909" s="16" t="str">
        <f t="shared" si="14"/>
        <v>insert into NatPrefix (prefix, partnerOID, orgID, instanceID, nodeID, prefixType) values('003809612','PAR-0094','ORG-DTL','INS-DTL-IOS',null,'ANS');</v>
      </c>
    </row>
    <row r="910" spans="1:7">
      <c r="A910" s="7" t="s">
        <v>31069</v>
      </c>
      <c r="B910" s="6" t="s">
        <v>30556</v>
      </c>
      <c r="C910" s="16" t="s">
        <v>769</v>
      </c>
      <c r="D910" s="16" t="s">
        <v>771</v>
      </c>
      <c r="E910" s="16"/>
      <c r="F910" s="15" t="s">
        <v>276</v>
      </c>
      <c r="G910" s="16" t="str">
        <f t="shared" si="14"/>
        <v>insert into NatPrefix (prefix, partnerOID, orgID, instanceID, nodeID, prefixType) values('003909612','PAR-0094','ORG-DTL','INS-DTL-IOS',null,'ANS');</v>
      </c>
    </row>
    <row r="911" spans="1:7">
      <c r="A911" s="7" t="s">
        <v>31070</v>
      </c>
      <c r="B911" s="6" t="s">
        <v>30556</v>
      </c>
      <c r="C911" s="16" t="s">
        <v>769</v>
      </c>
      <c r="D911" s="16" t="s">
        <v>771</v>
      </c>
      <c r="E911" s="16"/>
      <c r="F911" s="15" t="s">
        <v>276</v>
      </c>
      <c r="G911" s="16" t="str">
        <f t="shared" si="14"/>
        <v>insert into NatPrefix (prefix, partnerOID, orgID, instanceID, nodeID, prefixType) values('004009612','PAR-0094','ORG-DTL','INS-DTL-IOS',null,'ANS');</v>
      </c>
    </row>
    <row r="912" spans="1:7">
      <c r="A912" s="7" t="s">
        <v>31071</v>
      </c>
      <c r="B912" s="6" t="s">
        <v>30557</v>
      </c>
      <c r="C912" s="16" t="s">
        <v>769</v>
      </c>
      <c r="D912" s="16" t="s">
        <v>771</v>
      </c>
      <c r="E912" s="16"/>
      <c r="F912" s="15" t="s">
        <v>276</v>
      </c>
      <c r="G912" s="16" t="str">
        <f t="shared" si="14"/>
        <v>insert into NatPrefix (prefix, partnerOID, orgID, instanceID, nodeID, prefixType) values('001109614','PAR-0095','ORG-DTL','INS-DTL-IOS',null,'ANS');</v>
      </c>
    </row>
    <row r="913" spans="1:7">
      <c r="A913" s="7" t="s">
        <v>31072</v>
      </c>
      <c r="B913" s="6" t="s">
        <v>30557</v>
      </c>
      <c r="C913" s="16" t="s">
        <v>769</v>
      </c>
      <c r="D913" s="16" t="s">
        <v>771</v>
      </c>
      <c r="E913" s="16"/>
      <c r="F913" s="15" t="s">
        <v>276</v>
      </c>
      <c r="G913" s="16" t="str">
        <f t="shared" si="14"/>
        <v>insert into NatPrefix (prefix, partnerOID, orgID, instanceID, nodeID, prefixType) values('001209614','PAR-0095','ORG-DTL','INS-DTL-IOS',null,'ANS');</v>
      </c>
    </row>
    <row r="914" spans="1:7">
      <c r="A914" s="7" t="s">
        <v>31073</v>
      </c>
      <c r="B914" s="6" t="s">
        <v>30557</v>
      </c>
      <c r="C914" s="16" t="s">
        <v>769</v>
      </c>
      <c r="D914" s="16" t="s">
        <v>771</v>
      </c>
      <c r="E914" s="16"/>
      <c r="F914" s="15" t="s">
        <v>276</v>
      </c>
      <c r="G914" s="16" t="str">
        <f t="shared" si="14"/>
        <v>insert into NatPrefix (prefix, partnerOID, orgID, instanceID, nodeID, prefixType) values('001309614','PAR-0095','ORG-DTL','INS-DTL-IOS',null,'ANS');</v>
      </c>
    </row>
    <row r="915" spans="1:7">
      <c r="A915" s="7" t="s">
        <v>31074</v>
      </c>
      <c r="B915" s="6" t="s">
        <v>30557</v>
      </c>
      <c r="C915" s="16" t="s">
        <v>769</v>
      </c>
      <c r="D915" s="16" t="s">
        <v>771</v>
      </c>
      <c r="E915" s="16"/>
      <c r="F915" s="15" t="s">
        <v>276</v>
      </c>
      <c r="G915" s="16" t="str">
        <f t="shared" si="14"/>
        <v>insert into NatPrefix (prefix, partnerOID, orgID, instanceID, nodeID, prefixType) values('001509614','PAR-0095','ORG-DTL','INS-DTL-IOS',null,'ANS');</v>
      </c>
    </row>
    <row r="916" spans="1:7">
      <c r="A916" s="7" t="s">
        <v>31075</v>
      </c>
      <c r="B916" s="6" t="s">
        <v>30557</v>
      </c>
      <c r="C916" s="16" t="s">
        <v>769</v>
      </c>
      <c r="D916" s="16" t="s">
        <v>771</v>
      </c>
      <c r="E916" s="16"/>
      <c r="F916" s="15" t="s">
        <v>276</v>
      </c>
      <c r="G916" s="16" t="str">
        <f t="shared" si="14"/>
        <v>insert into NatPrefix (prefix, partnerOID, orgID, instanceID, nodeID, prefixType) values('001609614','PAR-0095','ORG-DTL','INS-DTL-IOS',null,'ANS');</v>
      </c>
    </row>
    <row r="917" spans="1:7">
      <c r="A917" s="7" t="s">
        <v>31076</v>
      </c>
      <c r="B917" s="6" t="s">
        <v>30557</v>
      </c>
      <c r="C917" s="16" t="s">
        <v>769</v>
      </c>
      <c r="D917" s="16" t="s">
        <v>771</v>
      </c>
      <c r="E917" s="16"/>
      <c r="F917" s="15" t="s">
        <v>276</v>
      </c>
      <c r="G917" s="16" t="str">
        <f t="shared" si="14"/>
        <v>insert into NatPrefix (prefix, partnerOID, orgID, instanceID, nodeID, prefixType) values('001709614','PAR-0095','ORG-DTL','INS-DTL-IOS',null,'ANS');</v>
      </c>
    </row>
    <row r="918" spans="1:7">
      <c r="A918" s="7" t="s">
        <v>31077</v>
      </c>
      <c r="B918" s="6" t="s">
        <v>30557</v>
      </c>
      <c r="C918" s="16" t="s">
        <v>769</v>
      </c>
      <c r="D918" s="16" t="s">
        <v>771</v>
      </c>
      <c r="E918" s="16"/>
      <c r="F918" s="15" t="s">
        <v>276</v>
      </c>
      <c r="G918" s="16" t="str">
        <f t="shared" si="14"/>
        <v>insert into NatPrefix (prefix, partnerOID, orgID, instanceID, nodeID, prefixType) values('001809614','PAR-0095','ORG-DTL','INS-DTL-IOS',null,'ANS');</v>
      </c>
    </row>
    <row r="919" spans="1:7">
      <c r="A919" s="7" t="s">
        <v>31078</v>
      </c>
      <c r="B919" s="6" t="s">
        <v>30557</v>
      </c>
      <c r="C919" s="16" t="s">
        <v>769</v>
      </c>
      <c r="D919" s="16" t="s">
        <v>771</v>
      </c>
      <c r="E919" s="16"/>
      <c r="F919" s="15" t="s">
        <v>276</v>
      </c>
      <c r="G919" s="16" t="str">
        <f t="shared" ref="G919:G982" si="15">G$1&amp;IF(ISBLANK(A919),"null","'"&amp;A919&amp;"'")&amp;","&amp;IF(ISBLANK(B919),"null","'"&amp;B919&amp;"'")&amp;","&amp;IF(ISBLANK(C919),"null","'"&amp;C919&amp;"'")&amp;","&amp;IF(ISBLANK(D919),"null","'"&amp;D919&amp;"'")&amp;","&amp;IF(ISBLANK(E919),"null","'"&amp;E919&amp;"'")&amp;","&amp;IF(ISBLANK(F919),"null","'"&amp;F919&amp;"'")&amp;H$1</f>
        <v>insert into NatPrefix (prefix, partnerOID, orgID, instanceID, nodeID, prefixType) values('001909614','PAR-0095','ORG-DTL','INS-DTL-IOS',null,'ANS');</v>
      </c>
    </row>
    <row r="920" spans="1:7">
      <c r="A920" s="7" t="s">
        <v>31079</v>
      </c>
      <c r="B920" s="6" t="s">
        <v>30557</v>
      </c>
      <c r="C920" s="16" t="s">
        <v>769</v>
      </c>
      <c r="D920" s="16" t="s">
        <v>771</v>
      </c>
      <c r="E920" s="16"/>
      <c r="F920" s="15" t="s">
        <v>276</v>
      </c>
      <c r="G920" s="16" t="str">
        <f t="shared" si="15"/>
        <v>insert into NatPrefix (prefix, partnerOID, orgID, instanceID, nodeID, prefixType) values('002009614','PAR-0095','ORG-DTL','INS-DTL-IOS',null,'ANS');</v>
      </c>
    </row>
    <row r="921" spans="1:7">
      <c r="A921" s="7" t="s">
        <v>31080</v>
      </c>
      <c r="B921" s="6" t="s">
        <v>30557</v>
      </c>
      <c r="C921" s="16" t="s">
        <v>769</v>
      </c>
      <c r="D921" s="16" t="s">
        <v>771</v>
      </c>
      <c r="E921" s="16"/>
      <c r="F921" s="15" t="s">
        <v>276</v>
      </c>
      <c r="G921" s="16" t="str">
        <f t="shared" si="15"/>
        <v>insert into NatPrefix (prefix, partnerOID, orgID, instanceID, nodeID, prefixType) values('002109614','PAR-0095','ORG-DTL','INS-DTL-IOS',null,'ANS');</v>
      </c>
    </row>
    <row r="922" spans="1:7">
      <c r="A922" s="7" t="s">
        <v>31081</v>
      </c>
      <c r="B922" s="6" t="s">
        <v>30557</v>
      </c>
      <c r="C922" s="16" t="s">
        <v>769</v>
      </c>
      <c r="D922" s="16" t="s">
        <v>771</v>
      </c>
      <c r="E922" s="16"/>
      <c r="F922" s="15" t="s">
        <v>276</v>
      </c>
      <c r="G922" s="16" t="str">
        <f t="shared" si="15"/>
        <v>insert into NatPrefix (prefix, partnerOID, orgID, instanceID, nodeID, prefixType) values('002209614','PAR-0095','ORG-DTL','INS-DTL-IOS',null,'ANS');</v>
      </c>
    </row>
    <row r="923" spans="1:7">
      <c r="A923" s="7" t="s">
        <v>31082</v>
      </c>
      <c r="B923" s="6" t="s">
        <v>30557</v>
      </c>
      <c r="C923" s="16" t="s">
        <v>769</v>
      </c>
      <c r="D923" s="16" t="s">
        <v>771</v>
      </c>
      <c r="E923" s="16"/>
      <c r="F923" s="15" t="s">
        <v>276</v>
      </c>
      <c r="G923" s="16" t="str">
        <f t="shared" si="15"/>
        <v>insert into NatPrefix (prefix, partnerOID, orgID, instanceID, nodeID, prefixType) values('002309614','PAR-0095','ORG-DTL','INS-DTL-IOS',null,'ANS');</v>
      </c>
    </row>
    <row r="924" spans="1:7">
      <c r="A924" s="7" t="s">
        <v>31083</v>
      </c>
      <c r="B924" s="6" t="s">
        <v>30557</v>
      </c>
      <c r="C924" s="16" t="s">
        <v>769</v>
      </c>
      <c r="D924" s="16" t="s">
        <v>771</v>
      </c>
      <c r="E924" s="16"/>
      <c r="F924" s="15" t="s">
        <v>276</v>
      </c>
      <c r="G924" s="16" t="str">
        <f t="shared" si="15"/>
        <v>insert into NatPrefix (prefix, partnerOID, orgID, instanceID, nodeID, prefixType) values('002409614','PAR-0095','ORG-DTL','INS-DTL-IOS',null,'ANS');</v>
      </c>
    </row>
    <row r="925" spans="1:7">
      <c r="A925" s="7" t="s">
        <v>31084</v>
      </c>
      <c r="B925" s="6" t="s">
        <v>30557</v>
      </c>
      <c r="C925" s="16" t="s">
        <v>769</v>
      </c>
      <c r="D925" s="16" t="s">
        <v>771</v>
      </c>
      <c r="E925" s="16"/>
      <c r="F925" s="15" t="s">
        <v>276</v>
      </c>
      <c r="G925" s="16" t="str">
        <f t="shared" si="15"/>
        <v>insert into NatPrefix (prefix, partnerOID, orgID, instanceID, nodeID, prefixType) values('002509614','PAR-0095','ORG-DTL','INS-DTL-IOS',null,'ANS');</v>
      </c>
    </row>
    <row r="926" spans="1:7">
      <c r="A926" s="7" t="s">
        <v>31085</v>
      </c>
      <c r="B926" s="6" t="s">
        <v>30557</v>
      </c>
      <c r="C926" s="16" t="s">
        <v>769</v>
      </c>
      <c r="D926" s="16" t="s">
        <v>771</v>
      </c>
      <c r="E926" s="16"/>
      <c r="F926" s="15" t="s">
        <v>276</v>
      </c>
      <c r="G926" s="16" t="str">
        <f t="shared" si="15"/>
        <v>insert into NatPrefix (prefix, partnerOID, orgID, instanceID, nodeID, prefixType) values('002609614','PAR-0095','ORG-DTL','INS-DTL-IOS',null,'ANS');</v>
      </c>
    </row>
    <row r="927" spans="1:7">
      <c r="A927" s="7" t="s">
        <v>31086</v>
      </c>
      <c r="B927" s="6" t="s">
        <v>30557</v>
      </c>
      <c r="C927" s="16" t="s">
        <v>769</v>
      </c>
      <c r="D927" s="16" t="s">
        <v>771</v>
      </c>
      <c r="E927" s="16"/>
      <c r="F927" s="15" t="s">
        <v>276</v>
      </c>
      <c r="G927" s="16" t="str">
        <f t="shared" si="15"/>
        <v>insert into NatPrefix (prefix, partnerOID, orgID, instanceID, nodeID, prefixType) values('002709614','PAR-0095','ORG-DTL','INS-DTL-IOS',null,'ANS');</v>
      </c>
    </row>
    <row r="928" spans="1:7">
      <c r="A928" s="7" t="s">
        <v>31087</v>
      </c>
      <c r="B928" s="6" t="s">
        <v>30557</v>
      </c>
      <c r="C928" s="16" t="s">
        <v>769</v>
      </c>
      <c r="D928" s="16" t="s">
        <v>771</v>
      </c>
      <c r="E928" s="16"/>
      <c r="F928" s="15" t="s">
        <v>276</v>
      </c>
      <c r="G928" s="16" t="str">
        <f t="shared" si="15"/>
        <v>insert into NatPrefix (prefix, partnerOID, orgID, instanceID, nodeID, prefixType) values('002809614','PAR-0095','ORG-DTL','INS-DTL-IOS',null,'ANS');</v>
      </c>
    </row>
    <row r="929" spans="1:7">
      <c r="A929" s="7" t="s">
        <v>31088</v>
      </c>
      <c r="B929" s="6" t="s">
        <v>30557</v>
      </c>
      <c r="C929" s="16" t="s">
        <v>769</v>
      </c>
      <c r="D929" s="16" t="s">
        <v>771</v>
      </c>
      <c r="E929" s="16"/>
      <c r="F929" s="15" t="s">
        <v>276</v>
      </c>
      <c r="G929" s="16" t="str">
        <f t="shared" si="15"/>
        <v>insert into NatPrefix (prefix, partnerOID, orgID, instanceID, nodeID, prefixType) values('002909614','PAR-0095','ORG-DTL','INS-DTL-IOS',null,'ANS');</v>
      </c>
    </row>
    <row r="930" spans="1:7">
      <c r="A930" s="7" t="s">
        <v>31089</v>
      </c>
      <c r="B930" s="6" t="s">
        <v>30557</v>
      </c>
      <c r="C930" s="16" t="s">
        <v>769</v>
      </c>
      <c r="D930" s="16" t="s">
        <v>771</v>
      </c>
      <c r="E930" s="16"/>
      <c r="F930" s="15" t="s">
        <v>276</v>
      </c>
      <c r="G930" s="16" t="str">
        <f t="shared" si="15"/>
        <v>insert into NatPrefix (prefix, partnerOID, orgID, instanceID, nodeID, prefixType) values('003009614','PAR-0095','ORG-DTL','INS-DTL-IOS',null,'ANS');</v>
      </c>
    </row>
    <row r="931" spans="1:7">
      <c r="A931" s="7" t="s">
        <v>31090</v>
      </c>
      <c r="B931" s="6" t="s">
        <v>30557</v>
      </c>
      <c r="C931" s="16" t="s">
        <v>769</v>
      </c>
      <c r="D931" s="16" t="s">
        <v>771</v>
      </c>
      <c r="E931" s="16"/>
      <c r="F931" s="15" t="s">
        <v>276</v>
      </c>
      <c r="G931" s="16" t="str">
        <f t="shared" si="15"/>
        <v>insert into NatPrefix (prefix, partnerOID, orgID, instanceID, nodeID, prefixType) values('003109614','PAR-0095','ORG-DTL','INS-DTL-IOS',null,'ANS');</v>
      </c>
    </row>
    <row r="932" spans="1:7">
      <c r="A932" s="7" t="s">
        <v>31091</v>
      </c>
      <c r="B932" s="6" t="s">
        <v>30557</v>
      </c>
      <c r="C932" s="16" t="s">
        <v>769</v>
      </c>
      <c r="D932" s="16" t="s">
        <v>771</v>
      </c>
      <c r="E932" s="16"/>
      <c r="F932" s="15" t="s">
        <v>276</v>
      </c>
      <c r="G932" s="16" t="str">
        <f t="shared" si="15"/>
        <v>insert into NatPrefix (prefix, partnerOID, orgID, instanceID, nodeID, prefixType) values('003209614','PAR-0095','ORG-DTL','INS-DTL-IOS',null,'ANS');</v>
      </c>
    </row>
    <row r="933" spans="1:7">
      <c r="A933" s="7" t="s">
        <v>31092</v>
      </c>
      <c r="B933" s="6" t="s">
        <v>30557</v>
      </c>
      <c r="C933" s="16" t="s">
        <v>769</v>
      </c>
      <c r="D933" s="16" t="s">
        <v>771</v>
      </c>
      <c r="E933" s="16"/>
      <c r="F933" s="15" t="s">
        <v>276</v>
      </c>
      <c r="G933" s="16" t="str">
        <f t="shared" si="15"/>
        <v>insert into NatPrefix (prefix, partnerOID, orgID, instanceID, nodeID, prefixType) values('003309614','PAR-0095','ORG-DTL','INS-DTL-IOS',null,'ANS');</v>
      </c>
    </row>
    <row r="934" spans="1:7">
      <c r="A934" s="7" t="s">
        <v>31093</v>
      </c>
      <c r="B934" s="6" t="s">
        <v>30557</v>
      </c>
      <c r="C934" s="16" t="s">
        <v>769</v>
      </c>
      <c r="D934" s="16" t="s">
        <v>771</v>
      </c>
      <c r="E934" s="16"/>
      <c r="F934" s="15" t="s">
        <v>276</v>
      </c>
      <c r="G934" s="16" t="str">
        <f t="shared" si="15"/>
        <v>insert into NatPrefix (prefix, partnerOID, orgID, instanceID, nodeID, prefixType) values('003409614','PAR-0095','ORG-DTL','INS-DTL-IOS',null,'ANS');</v>
      </c>
    </row>
    <row r="935" spans="1:7">
      <c r="A935" s="7" t="s">
        <v>31094</v>
      </c>
      <c r="B935" s="6" t="s">
        <v>30557</v>
      </c>
      <c r="C935" s="16" t="s">
        <v>769</v>
      </c>
      <c r="D935" s="16" t="s">
        <v>771</v>
      </c>
      <c r="E935" s="16"/>
      <c r="F935" s="15" t="s">
        <v>276</v>
      </c>
      <c r="G935" s="16" t="str">
        <f t="shared" si="15"/>
        <v>insert into NatPrefix (prefix, partnerOID, orgID, instanceID, nodeID, prefixType) values('003509614','PAR-0095','ORG-DTL','INS-DTL-IOS',null,'ANS');</v>
      </c>
    </row>
    <row r="936" spans="1:7">
      <c r="A936" s="7" t="s">
        <v>31095</v>
      </c>
      <c r="B936" s="6" t="s">
        <v>30557</v>
      </c>
      <c r="C936" s="16" t="s">
        <v>769</v>
      </c>
      <c r="D936" s="16" t="s">
        <v>771</v>
      </c>
      <c r="E936" s="16"/>
      <c r="F936" s="15" t="s">
        <v>276</v>
      </c>
      <c r="G936" s="16" t="str">
        <f t="shared" si="15"/>
        <v>insert into NatPrefix (prefix, partnerOID, orgID, instanceID, nodeID, prefixType) values('003609614','PAR-0095','ORG-DTL','INS-DTL-IOS',null,'ANS');</v>
      </c>
    </row>
    <row r="937" spans="1:7">
      <c r="A937" s="7" t="s">
        <v>31096</v>
      </c>
      <c r="B937" s="6" t="s">
        <v>30557</v>
      </c>
      <c r="C937" s="16" t="s">
        <v>769</v>
      </c>
      <c r="D937" s="16" t="s">
        <v>771</v>
      </c>
      <c r="E937" s="16"/>
      <c r="F937" s="15" t="s">
        <v>276</v>
      </c>
      <c r="G937" s="16" t="str">
        <f t="shared" si="15"/>
        <v>insert into NatPrefix (prefix, partnerOID, orgID, instanceID, nodeID, prefixType) values('003709614','PAR-0095','ORG-DTL','INS-DTL-IOS',null,'ANS');</v>
      </c>
    </row>
    <row r="938" spans="1:7">
      <c r="A938" s="7" t="s">
        <v>31097</v>
      </c>
      <c r="B938" s="6" t="s">
        <v>30557</v>
      </c>
      <c r="C938" s="16" t="s">
        <v>769</v>
      </c>
      <c r="D938" s="16" t="s">
        <v>771</v>
      </c>
      <c r="E938" s="16"/>
      <c r="F938" s="15" t="s">
        <v>276</v>
      </c>
      <c r="G938" s="16" t="str">
        <f t="shared" si="15"/>
        <v>insert into NatPrefix (prefix, partnerOID, orgID, instanceID, nodeID, prefixType) values('003809614','PAR-0095','ORG-DTL','INS-DTL-IOS',null,'ANS');</v>
      </c>
    </row>
    <row r="939" spans="1:7">
      <c r="A939" s="7" t="s">
        <v>31098</v>
      </c>
      <c r="B939" s="6" t="s">
        <v>30557</v>
      </c>
      <c r="C939" s="16" t="s">
        <v>769</v>
      </c>
      <c r="D939" s="16" t="s">
        <v>771</v>
      </c>
      <c r="E939" s="16"/>
      <c r="F939" s="15" t="s">
        <v>276</v>
      </c>
      <c r="G939" s="16" t="str">
        <f t="shared" si="15"/>
        <v>insert into NatPrefix (prefix, partnerOID, orgID, instanceID, nodeID, prefixType) values('003909614','PAR-0095','ORG-DTL','INS-DTL-IOS',null,'ANS');</v>
      </c>
    </row>
    <row r="940" spans="1:7">
      <c r="A940" s="7" t="s">
        <v>31099</v>
      </c>
      <c r="B940" s="6" t="s">
        <v>30557</v>
      </c>
      <c r="C940" s="16" t="s">
        <v>769</v>
      </c>
      <c r="D940" s="16" t="s">
        <v>771</v>
      </c>
      <c r="E940" s="16"/>
      <c r="F940" s="15" t="s">
        <v>276</v>
      </c>
      <c r="G940" s="16" t="str">
        <f t="shared" si="15"/>
        <v>insert into NatPrefix (prefix, partnerOID, orgID, instanceID, nodeID, prefixType) values('004009614','PAR-0095','ORG-DTL','INS-DTL-IOS',null,'ANS');</v>
      </c>
    </row>
    <row r="941" spans="1:7">
      <c r="A941" s="7" t="s">
        <v>31100</v>
      </c>
      <c r="B941" s="6" t="s">
        <v>30558</v>
      </c>
      <c r="C941" s="16" t="s">
        <v>769</v>
      </c>
      <c r="D941" s="16" t="s">
        <v>771</v>
      </c>
      <c r="E941" s="16"/>
      <c r="F941" s="15" t="s">
        <v>276</v>
      </c>
      <c r="G941" s="16" t="str">
        <f t="shared" si="15"/>
        <v>insert into NatPrefix (prefix, partnerOID, orgID, instanceID, nodeID, prefixType) values('001109617','PAR-0096','ORG-DTL','INS-DTL-IOS',null,'ANS');</v>
      </c>
    </row>
    <row r="942" spans="1:7">
      <c r="A942" s="7" t="s">
        <v>31101</v>
      </c>
      <c r="B942" s="6" t="s">
        <v>30558</v>
      </c>
      <c r="C942" s="16" t="s">
        <v>769</v>
      </c>
      <c r="D942" s="16" t="s">
        <v>771</v>
      </c>
      <c r="E942" s="16"/>
      <c r="F942" s="15" t="s">
        <v>276</v>
      </c>
      <c r="G942" s="16" t="str">
        <f t="shared" si="15"/>
        <v>insert into NatPrefix (prefix, partnerOID, orgID, instanceID, nodeID, prefixType) values('001209617','PAR-0096','ORG-DTL','INS-DTL-IOS',null,'ANS');</v>
      </c>
    </row>
    <row r="943" spans="1:7">
      <c r="A943" s="7" t="s">
        <v>31102</v>
      </c>
      <c r="B943" s="6" t="s">
        <v>30558</v>
      </c>
      <c r="C943" s="16" t="s">
        <v>769</v>
      </c>
      <c r="D943" s="16" t="s">
        <v>771</v>
      </c>
      <c r="E943" s="16"/>
      <c r="F943" s="15" t="s">
        <v>276</v>
      </c>
      <c r="G943" s="16" t="str">
        <f t="shared" si="15"/>
        <v>insert into NatPrefix (prefix, partnerOID, orgID, instanceID, nodeID, prefixType) values('001309617','PAR-0096','ORG-DTL','INS-DTL-IOS',null,'ANS');</v>
      </c>
    </row>
    <row r="944" spans="1:7">
      <c r="A944" s="7" t="s">
        <v>31103</v>
      </c>
      <c r="B944" s="6" t="s">
        <v>30558</v>
      </c>
      <c r="C944" s="16" t="s">
        <v>769</v>
      </c>
      <c r="D944" s="16" t="s">
        <v>771</v>
      </c>
      <c r="E944" s="16"/>
      <c r="F944" s="15" t="s">
        <v>276</v>
      </c>
      <c r="G944" s="16" t="str">
        <f t="shared" si="15"/>
        <v>insert into NatPrefix (prefix, partnerOID, orgID, instanceID, nodeID, prefixType) values('001509617','PAR-0096','ORG-DTL','INS-DTL-IOS',null,'ANS');</v>
      </c>
    </row>
    <row r="945" spans="1:7">
      <c r="A945" s="7" t="s">
        <v>31104</v>
      </c>
      <c r="B945" s="6" t="s">
        <v>30558</v>
      </c>
      <c r="C945" s="16" t="s">
        <v>769</v>
      </c>
      <c r="D945" s="16" t="s">
        <v>771</v>
      </c>
      <c r="E945" s="16"/>
      <c r="F945" s="15" t="s">
        <v>276</v>
      </c>
      <c r="G945" s="16" t="str">
        <f t="shared" si="15"/>
        <v>insert into NatPrefix (prefix, partnerOID, orgID, instanceID, nodeID, prefixType) values('001609617','PAR-0096','ORG-DTL','INS-DTL-IOS',null,'ANS');</v>
      </c>
    </row>
    <row r="946" spans="1:7">
      <c r="A946" s="7" t="s">
        <v>31105</v>
      </c>
      <c r="B946" s="6" t="s">
        <v>30558</v>
      </c>
      <c r="C946" s="16" t="s">
        <v>769</v>
      </c>
      <c r="D946" s="16" t="s">
        <v>771</v>
      </c>
      <c r="E946" s="16"/>
      <c r="F946" s="15" t="s">
        <v>276</v>
      </c>
      <c r="G946" s="16" t="str">
        <f t="shared" si="15"/>
        <v>insert into NatPrefix (prefix, partnerOID, orgID, instanceID, nodeID, prefixType) values('001709617','PAR-0096','ORG-DTL','INS-DTL-IOS',null,'ANS');</v>
      </c>
    </row>
    <row r="947" spans="1:7">
      <c r="A947" s="7" t="s">
        <v>31106</v>
      </c>
      <c r="B947" s="6" t="s">
        <v>30558</v>
      </c>
      <c r="C947" s="16" t="s">
        <v>769</v>
      </c>
      <c r="D947" s="16" t="s">
        <v>771</v>
      </c>
      <c r="E947" s="16"/>
      <c r="F947" s="15" t="s">
        <v>276</v>
      </c>
      <c r="G947" s="16" t="str">
        <f t="shared" si="15"/>
        <v>insert into NatPrefix (prefix, partnerOID, orgID, instanceID, nodeID, prefixType) values('001809617','PAR-0096','ORG-DTL','INS-DTL-IOS',null,'ANS');</v>
      </c>
    </row>
    <row r="948" spans="1:7">
      <c r="A948" s="7" t="s">
        <v>31107</v>
      </c>
      <c r="B948" s="6" t="s">
        <v>30558</v>
      </c>
      <c r="C948" s="16" t="s">
        <v>769</v>
      </c>
      <c r="D948" s="16" t="s">
        <v>771</v>
      </c>
      <c r="E948" s="16"/>
      <c r="F948" s="15" t="s">
        <v>276</v>
      </c>
      <c r="G948" s="16" t="str">
        <f t="shared" si="15"/>
        <v>insert into NatPrefix (prefix, partnerOID, orgID, instanceID, nodeID, prefixType) values('001909617','PAR-0096','ORG-DTL','INS-DTL-IOS',null,'ANS');</v>
      </c>
    </row>
    <row r="949" spans="1:7">
      <c r="A949" s="7" t="s">
        <v>31108</v>
      </c>
      <c r="B949" s="6" t="s">
        <v>30558</v>
      </c>
      <c r="C949" s="16" t="s">
        <v>769</v>
      </c>
      <c r="D949" s="16" t="s">
        <v>771</v>
      </c>
      <c r="E949" s="16"/>
      <c r="F949" s="15" t="s">
        <v>276</v>
      </c>
      <c r="G949" s="16" t="str">
        <f t="shared" si="15"/>
        <v>insert into NatPrefix (prefix, partnerOID, orgID, instanceID, nodeID, prefixType) values('002009617','PAR-0096','ORG-DTL','INS-DTL-IOS',null,'ANS');</v>
      </c>
    </row>
    <row r="950" spans="1:7">
      <c r="A950" s="7" t="s">
        <v>31109</v>
      </c>
      <c r="B950" s="6" t="s">
        <v>30558</v>
      </c>
      <c r="C950" s="16" t="s">
        <v>769</v>
      </c>
      <c r="D950" s="16" t="s">
        <v>771</v>
      </c>
      <c r="E950" s="16"/>
      <c r="F950" s="15" t="s">
        <v>276</v>
      </c>
      <c r="G950" s="16" t="str">
        <f t="shared" si="15"/>
        <v>insert into NatPrefix (prefix, partnerOID, orgID, instanceID, nodeID, prefixType) values('002109617','PAR-0096','ORG-DTL','INS-DTL-IOS',null,'ANS');</v>
      </c>
    </row>
    <row r="951" spans="1:7">
      <c r="A951" s="7" t="s">
        <v>31110</v>
      </c>
      <c r="B951" s="6" t="s">
        <v>30558</v>
      </c>
      <c r="C951" s="16" t="s">
        <v>769</v>
      </c>
      <c r="D951" s="16" t="s">
        <v>771</v>
      </c>
      <c r="E951" s="16"/>
      <c r="F951" s="15" t="s">
        <v>276</v>
      </c>
      <c r="G951" s="16" t="str">
        <f t="shared" si="15"/>
        <v>insert into NatPrefix (prefix, partnerOID, orgID, instanceID, nodeID, prefixType) values('002209617','PAR-0096','ORG-DTL','INS-DTL-IOS',null,'ANS');</v>
      </c>
    </row>
    <row r="952" spans="1:7">
      <c r="A952" s="7" t="s">
        <v>31111</v>
      </c>
      <c r="B952" s="6" t="s">
        <v>30558</v>
      </c>
      <c r="C952" s="16" t="s">
        <v>769</v>
      </c>
      <c r="D952" s="16" t="s">
        <v>771</v>
      </c>
      <c r="E952" s="16"/>
      <c r="F952" s="15" t="s">
        <v>276</v>
      </c>
      <c r="G952" s="16" t="str">
        <f t="shared" si="15"/>
        <v>insert into NatPrefix (prefix, partnerOID, orgID, instanceID, nodeID, prefixType) values('002309617','PAR-0096','ORG-DTL','INS-DTL-IOS',null,'ANS');</v>
      </c>
    </row>
    <row r="953" spans="1:7">
      <c r="A953" s="7" t="s">
        <v>31112</v>
      </c>
      <c r="B953" s="6" t="s">
        <v>30558</v>
      </c>
      <c r="C953" s="16" t="s">
        <v>769</v>
      </c>
      <c r="D953" s="16" t="s">
        <v>771</v>
      </c>
      <c r="E953" s="16"/>
      <c r="F953" s="15" t="s">
        <v>276</v>
      </c>
      <c r="G953" s="16" t="str">
        <f t="shared" si="15"/>
        <v>insert into NatPrefix (prefix, partnerOID, orgID, instanceID, nodeID, prefixType) values('002409617','PAR-0096','ORG-DTL','INS-DTL-IOS',null,'ANS');</v>
      </c>
    </row>
    <row r="954" spans="1:7">
      <c r="A954" s="7" t="s">
        <v>31113</v>
      </c>
      <c r="B954" s="6" t="s">
        <v>30558</v>
      </c>
      <c r="C954" s="16" t="s">
        <v>769</v>
      </c>
      <c r="D954" s="16" t="s">
        <v>771</v>
      </c>
      <c r="E954" s="16"/>
      <c r="F954" s="15" t="s">
        <v>276</v>
      </c>
      <c r="G954" s="16" t="str">
        <f t="shared" si="15"/>
        <v>insert into NatPrefix (prefix, partnerOID, orgID, instanceID, nodeID, prefixType) values('002509617','PAR-0096','ORG-DTL','INS-DTL-IOS',null,'ANS');</v>
      </c>
    </row>
    <row r="955" spans="1:7">
      <c r="A955" s="7" t="s">
        <v>31114</v>
      </c>
      <c r="B955" s="6" t="s">
        <v>30558</v>
      </c>
      <c r="C955" s="16" t="s">
        <v>769</v>
      </c>
      <c r="D955" s="16" t="s">
        <v>771</v>
      </c>
      <c r="E955" s="16"/>
      <c r="F955" s="15" t="s">
        <v>276</v>
      </c>
      <c r="G955" s="16" t="str">
        <f t="shared" si="15"/>
        <v>insert into NatPrefix (prefix, partnerOID, orgID, instanceID, nodeID, prefixType) values('002609617','PAR-0096','ORG-DTL','INS-DTL-IOS',null,'ANS');</v>
      </c>
    </row>
    <row r="956" spans="1:7">
      <c r="A956" s="7" t="s">
        <v>31115</v>
      </c>
      <c r="B956" s="6" t="s">
        <v>30558</v>
      </c>
      <c r="C956" s="16" t="s">
        <v>769</v>
      </c>
      <c r="D956" s="16" t="s">
        <v>771</v>
      </c>
      <c r="E956" s="16"/>
      <c r="F956" s="15" t="s">
        <v>276</v>
      </c>
      <c r="G956" s="16" t="str">
        <f t="shared" si="15"/>
        <v>insert into NatPrefix (prefix, partnerOID, orgID, instanceID, nodeID, prefixType) values('002709617','PAR-0096','ORG-DTL','INS-DTL-IOS',null,'ANS');</v>
      </c>
    </row>
    <row r="957" spans="1:7">
      <c r="A957" s="7" t="s">
        <v>31116</v>
      </c>
      <c r="B957" s="6" t="s">
        <v>30558</v>
      </c>
      <c r="C957" s="16" t="s">
        <v>769</v>
      </c>
      <c r="D957" s="16" t="s">
        <v>771</v>
      </c>
      <c r="E957" s="16"/>
      <c r="F957" s="15" t="s">
        <v>276</v>
      </c>
      <c r="G957" s="16" t="str">
        <f t="shared" si="15"/>
        <v>insert into NatPrefix (prefix, partnerOID, orgID, instanceID, nodeID, prefixType) values('002809617','PAR-0096','ORG-DTL','INS-DTL-IOS',null,'ANS');</v>
      </c>
    </row>
    <row r="958" spans="1:7">
      <c r="A958" s="7" t="s">
        <v>31117</v>
      </c>
      <c r="B958" s="6" t="s">
        <v>30558</v>
      </c>
      <c r="C958" s="16" t="s">
        <v>769</v>
      </c>
      <c r="D958" s="16" t="s">
        <v>771</v>
      </c>
      <c r="E958" s="16"/>
      <c r="F958" s="15" t="s">
        <v>276</v>
      </c>
      <c r="G958" s="16" t="str">
        <f t="shared" si="15"/>
        <v>insert into NatPrefix (prefix, partnerOID, orgID, instanceID, nodeID, prefixType) values('002909617','PAR-0096','ORG-DTL','INS-DTL-IOS',null,'ANS');</v>
      </c>
    </row>
    <row r="959" spans="1:7">
      <c r="A959" s="7" t="s">
        <v>31118</v>
      </c>
      <c r="B959" s="6" t="s">
        <v>30558</v>
      </c>
      <c r="C959" s="16" t="s">
        <v>769</v>
      </c>
      <c r="D959" s="16" t="s">
        <v>771</v>
      </c>
      <c r="E959" s="16"/>
      <c r="F959" s="15" t="s">
        <v>276</v>
      </c>
      <c r="G959" s="16" t="str">
        <f t="shared" si="15"/>
        <v>insert into NatPrefix (prefix, partnerOID, orgID, instanceID, nodeID, prefixType) values('003009617','PAR-0096','ORG-DTL','INS-DTL-IOS',null,'ANS');</v>
      </c>
    </row>
    <row r="960" spans="1:7">
      <c r="A960" s="7" t="s">
        <v>31119</v>
      </c>
      <c r="B960" s="6" t="s">
        <v>30558</v>
      </c>
      <c r="C960" s="16" t="s">
        <v>769</v>
      </c>
      <c r="D960" s="16" t="s">
        <v>771</v>
      </c>
      <c r="E960" s="16"/>
      <c r="F960" s="15" t="s">
        <v>276</v>
      </c>
      <c r="G960" s="16" t="str">
        <f t="shared" si="15"/>
        <v>insert into NatPrefix (prefix, partnerOID, orgID, instanceID, nodeID, prefixType) values('003109617','PAR-0096','ORG-DTL','INS-DTL-IOS',null,'ANS');</v>
      </c>
    </row>
    <row r="961" spans="1:7">
      <c r="A961" s="7" t="s">
        <v>31120</v>
      </c>
      <c r="B961" s="6" t="s">
        <v>30558</v>
      </c>
      <c r="C961" s="16" t="s">
        <v>769</v>
      </c>
      <c r="D961" s="16" t="s">
        <v>771</v>
      </c>
      <c r="E961" s="16"/>
      <c r="F961" s="15" t="s">
        <v>276</v>
      </c>
      <c r="G961" s="16" t="str">
        <f t="shared" si="15"/>
        <v>insert into NatPrefix (prefix, partnerOID, orgID, instanceID, nodeID, prefixType) values('003209617','PAR-0096','ORG-DTL','INS-DTL-IOS',null,'ANS');</v>
      </c>
    </row>
    <row r="962" spans="1:7">
      <c r="A962" s="7" t="s">
        <v>31121</v>
      </c>
      <c r="B962" s="6" t="s">
        <v>30558</v>
      </c>
      <c r="C962" s="16" t="s">
        <v>769</v>
      </c>
      <c r="D962" s="16" t="s">
        <v>771</v>
      </c>
      <c r="E962" s="16"/>
      <c r="F962" s="15" t="s">
        <v>276</v>
      </c>
      <c r="G962" s="16" t="str">
        <f t="shared" si="15"/>
        <v>insert into NatPrefix (prefix, partnerOID, orgID, instanceID, nodeID, prefixType) values('003309617','PAR-0096','ORG-DTL','INS-DTL-IOS',null,'ANS');</v>
      </c>
    </row>
    <row r="963" spans="1:7">
      <c r="A963" s="7" t="s">
        <v>31122</v>
      </c>
      <c r="B963" s="6" t="s">
        <v>30558</v>
      </c>
      <c r="C963" s="16" t="s">
        <v>769</v>
      </c>
      <c r="D963" s="16" t="s">
        <v>771</v>
      </c>
      <c r="E963" s="16"/>
      <c r="F963" s="15" t="s">
        <v>276</v>
      </c>
      <c r="G963" s="16" t="str">
        <f t="shared" si="15"/>
        <v>insert into NatPrefix (prefix, partnerOID, orgID, instanceID, nodeID, prefixType) values('003409617','PAR-0096','ORG-DTL','INS-DTL-IOS',null,'ANS');</v>
      </c>
    </row>
    <row r="964" spans="1:7">
      <c r="A964" s="7" t="s">
        <v>31123</v>
      </c>
      <c r="B964" s="6" t="s">
        <v>30558</v>
      </c>
      <c r="C964" s="16" t="s">
        <v>769</v>
      </c>
      <c r="D964" s="16" t="s">
        <v>771</v>
      </c>
      <c r="E964" s="16"/>
      <c r="F964" s="15" t="s">
        <v>276</v>
      </c>
      <c r="G964" s="16" t="str">
        <f t="shared" si="15"/>
        <v>insert into NatPrefix (prefix, partnerOID, orgID, instanceID, nodeID, prefixType) values('003509617','PAR-0096','ORG-DTL','INS-DTL-IOS',null,'ANS');</v>
      </c>
    </row>
    <row r="965" spans="1:7">
      <c r="A965" s="7" t="s">
        <v>31124</v>
      </c>
      <c r="B965" s="6" t="s">
        <v>30558</v>
      </c>
      <c r="C965" s="16" t="s">
        <v>769</v>
      </c>
      <c r="D965" s="16" t="s">
        <v>771</v>
      </c>
      <c r="E965" s="16"/>
      <c r="F965" s="15" t="s">
        <v>276</v>
      </c>
      <c r="G965" s="16" t="str">
        <f t="shared" si="15"/>
        <v>insert into NatPrefix (prefix, partnerOID, orgID, instanceID, nodeID, prefixType) values('003609617','PAR-0096','ORG-DTL','INS-DTL-IOS',null,'ANS');</v>
      </c>
    </row>
    <row r="966" spans="1:7">
      <c r="A966" s="7" t="s">
        <v>31125</v>
      </c>
      <c r="B966" s="6" t="s">
        <v>30558</v>
      </c>
      <c r="C966" s="16" t="s">
        <v>769</v>
      </c>
      <c r="D966" s="16" t="s">
        <v>771</v>
      </c>
      <c r="E966" s="16"/>
      <c r="F966" s="15" t="s">
        <v>276</v>
      </c>
      <c r="G966" s="16" t="str">
        <f t="shared" si="15"/>
        <v>insert into NatPrefix (prefix, partnerOID, orgID, instanceID, nodeID, prefixType) values('003709617','PAR-0096','ORG-DTL','INS-DTL-IOS',null,'ANS');</v>
      </c>
    </row>
    <row r="967" spans="1:7">
      <c r="A967" s="7" t="s">
        <v>31126</v>
      </c>
      <c r="B967" s="6" t="s">
        <v>30558</v>
      </c>
      <c r="C967" s="16" t="s">
        <v>769</v>
      </c>
      <c r="D967" s="16" t="s">
        <v>771</v>
      </c>
      <c r="E967" s="16"/>
      <c r="F967" s="15" t="s">
        <v>276</v>
      </c>
      <c r="G967" s="16" t="str">
        <f t="shared" si="15"/>
        <v>insert into NatPrefix (prefix, partnerOID, orgID, instanceID, nodeID, prefixType) values('003809617','PAR-0096','ORG-DTL','INS-DTL-IOS',null,'ANS');</v>
      </c>
    </row>
    <row r="968" spans="1:7">
      <c r="A968" s="7" t="s">
        <v>31127</v>
      </c>
      <c r="B968" s="6" t="s">
        <v>30558</v>
      </c>
      <c r="C968" s="16" t="s">
        <v>769</v>
      </c>
      <c r="D968" s="16" t="s">
        <v>771</v>
      </c>
      <c r="E968" s="16"/>
      <c r="F968" s="15" t="s">
        <v>276</v>
      </c>
      <c r="G968" s="16" t="str">
        <f t="shared" si="15"/>
        <v>insert into NatPrefix (prefix, partnerOID, orgID, instanceID, nodeID, prefixType) values('003909617','PAR-0096','ORG-DTL','INS-DTL-IOS',null,'ANS');</v>
      </c>
    </row>
    <row r="969" spans="1:7">
      <c r="A969" s="7" t="s">
        <v>31128</v>
      </c>
      <c r="B969" s="6" t="s">
        <v>30558</v>
      </c>
      <c r="C969" s="16" t="s">
        <v>769</v>
      </c>
      <c r="D969" s="16" t="s">
        <v>771</v>
      </c>
      <c r="E969" s="16"/>
      <c r="F969" s="15" t="s">
        <v>276</v>
      </c>
      <c r="G969" s="16" t="str">
        <f t="shared" si="15"/>
        <v>insert into NatPrefix (prefix, partnerOID, orgID, instanceID, nodeID, prefixType) values('004009617','PAR-0096','ORG-DTL','INS-DTL-IOS',null,'ANS');</v>
      </c>
    </row>
    <row r="970" spans="1:7">
      <c r="A970" s="7" t="s">
        <v>31129</v>
      </c>
      <c r="B970" s="6" t="s">
        <v>30559</v>
      </c>
      <c r="C970" s="16" t="s">
        <v>769</v>
      </c>
      <c r="D970" s="16" t="s">
        <v>771</v>
      </c>
      <c r="E970" s="16"/>
      <c r="F970" s="15" t="s">
        <v>276</v>
      </c>
      <c r="G970" s="16" t="str">
        <f t="shared" si="15"/>
        <v>insert into NatPrefix (prefix, partnerOID, orgID, instanceID, nodeID, prefixType) values('001109669','PAR-0097','ORG-DTL','INS-DTL-IOS',null,'ANS');</v>
      </c>
    </row>
    <row r="971" spans="1:7">
      <c r="A971" s="7" t="s">
        <v>31130</v>
      </c>
      <c r="B971" s="6" t="s">
        <v>30559</v>
      </c>
      <c r="C971" s="16" t="s">
        <v>769</v>
      </c>
      <c r="D971" s="16" t="s">
        <v>771</v>
      </c>
      <c r="E971" s="16"/>
      <c r="F971" s="15" t="s">
        <v>276</v>
      </c>
      <c r="G971" s="16" t="str">
        <f t="shared" si="15"/>
        <v>insert into NatPrefix (prefix, partnerOID, orgID, instanceID, nodeID, prefixType) values('001209669','PAR-0097','ORG-DTL','INS-DTL-IOS',null,'ANS');</v>
      </c>
    </row>
    <row r="972" spans="1:7">
      <c r="A972" s="7" t="s">
        <v>31131</v>
      </c>
      <c r="B972" s="6" t="s">
        <v>30559</v>
      </c>
      <c r="C972" s="16" t="s">
        <v>769</v>
      </c>
      <c r="D972" s="16" t="s">
        <v>771</v>
      </c>
      <c r="E972" s="16"/>
      <c r="F972" s="15" t="s">
        <v>276</v>
      </c>
      <c r="G972" s="16" t="str">
        <f t="shared" si="15"/>
        <v>insert into NatPrefix (prefix, partnerOID, orgID, instanceID, nodeID, prefixType) values('001309669','PAR-0097','ORG-DTL','INS-DTL-IOS',null,'ANS');</v>
      </c>
    </row>
    <row r="973" spans="1:7">
      <c r="A973" s="7" t="s">
        <v>31132</v>
      </c>
      <c r="B973" s="6" t="s">
        <v>30559</v>
      </c>
      <c r="C973" s="16" t="s">
        <v>769</v>
      </c>
      <c r="D973" s="16" t="s">
        <v>771</v>
      </c>
      <c r="E973" s="16"/>
      <c r="F973" s="15" t="s">
        <v>276</v>
      </c>
      <c r="G973" s="16" t="str">
        <f t="shared" si="15"/>
        <v>insert into NatPrefix (prefix, partnerOID, orgID, instanceID, nodeID, prefixType) values('001509669','PAR-0097','ORG-DTL','INS-DTL-IOS',null,'ANS');</v>
      </c>
    </row>
    <row r="974" spans="1:7">
      <c r="A974" s="7" t="s">
        <v>31133</v>
      </c>
      <c r="B974" s="6" t="s">
        <v>30559</v>
      </c>
      <c r="C974" s="16" t="s">
        <v>769</v>
      </c>
      <c r="D974" s="16" t="s">
        <v>771</v>
      </c>
      <c r="E974" s="16"/>
      <c r="F974" s="15" t="s">
        <v>276</v>
      </c>
      <c r="G974" s="16" t="str">
        <f t="shared" si="15"/>
        <v>insert into NatPrefix (prefix, partnerOID, orgID, instanceID, nodeID, prefixType) values('001609669','PAR-0097','ORG-DTL','INS-DTL-IOS',null,'ANS');</v>
      </c>
    </row>
    <row r="975" spans="1:7">
      <c r="A975" s="7" t="s">
        <v>31134</v>
      </c>
      <c r="B975" s="6" t="s">
        <v>30559</v>
      </c>
      <c r="C975" s="16" t="s">
        <v>769</v>
      </c>
      <c r="D975" s="16" t="s">
        <v>771</v>
      </c>
      <c r="E975" s="16"/>
      <c r="F975" s="15" t="s">
        <v>276</v>
      </c>
      <c r="G975" s="16" t="str">
        <f t="shared" si="15"/>
        <v>insert into NatPrefix (prefix, partnerOID, orgID, instanceID, nodeID, prefixType) values('001709669','PAR-0097','ORG-DTL','INS-DTL-IOS',null,'ANS');</v>
      </c>
    </row>
    <row r="976" spans="1:7">
      <c r="A976" s="7" t="s">
        <v>31135</v>
      </c>
      <c r="B976" s="6" t="s">
        <v>30559</v>
      </c>
      <c r="C976" s="16" t="s">
        <v>769</v>
      </c>
      <c r="D976" s="16" t="s">
        <v>771</v>
      </c>
      <c r="E976" s="16"/>
      <c r="F976" s="15" t="s">
        <v>276</v>
      </c>
      <c r="G976" s="16" t="str">
        <f t="shared" si="15"/>
        <v>insert into NatPrefix (prefix, partnerOID, orgID, instanceID, nodeID, prefixType) values('001809669','PAR-0097','ORG-DTL','INS-DTL-IOS',null,'ANS');</v>
      </c>
    </row>
    <row r="977" spans="1:7">
      <c r="A977" s="7" t="s">
        <v>31136</v>
      </c>
      <c r="B977" s="6" t="s">
        <v>30559</v>
      </c>
      <c r="C977" s="16" t="s">
        <v>769</v>
      </c>
      <c r="D977" s="16" t="s">
        <v>771</v>
      </c>
      <c r="E977" s="16"/>
      <c r="F977" s="15" t="s">
        <v>276</v>
      </c>
      <c r="G977" s="16" t="str">
        <f t="shared" si="15"/>
        <v>insert into NatPrefix (prefix, partnerOID, orgID, instanceID, nodeID, prefixType) values('001909669','PAR-0097','ORG-DTL','INS-DTL-IOS',null,'ANS');</v>
      </c>
    </row>
    <row r="978" spans="1:7">
      <c r="A978" s="7" t="s">
        <v>31137</v>
      </c>
      <c r="B978" s="6" t="s">
        <v>30559</v>
      </c>
      <c r="C978" s="16" t="s">
        <v>769</v>
      </c>
      <c r="D978" s="16" t="s">
        <v>771</v>
      </c>
      <c r="E978" s="16"/>
      <c r="F978" s="15" t="s">
        <v>276</v>
      </c>
      <c r="G978" s="16" t="str">
        <f t="shared" si="15"/>
        <v>insert into NatPrefix (prefix, partnerOID, orgID, instanceID, nodeID, prefixType) values('002009669','PAR-0097','ORG-DTL','INS-DTL-IOS',null,'ANS');</v>
      </c>
    </row>
    <row r="979" spans="1:7">
      <c r="A979" s="7" t="s">
        <v>31138</v>
      </c>
      <c r="B979" s="6" t="s">
        <v>30559</v>
      </c>
      <c r="C979" s="16" t="s">
        <v>769</v>
      </c>
      <c r="D979" s="16" t="s">
        <v>771</v>
      </c>
      <c r="E979" s="16"/>
      <c r="F979" s="15" t="s">
        <v>276</v>
      </c>
      <c r="G979" s="16" t="str">
        <f t="shared" si="15"/>
        <v>insert into NatPrefix (prefix, partnerOID, orgID, instanceID, nodeID, prefixType) values('002109669','PAR-0097','ORG-DTL','INS-DTL-IOS',null,'ANS');</v>
      </c>
    </row>
    <row r="980" spans="1:7">
      <c r="A980" s="7" t="s">
        <v>31139</v>
      </c>
      <c r="B980" s="6" t="s">
        <v>30559</v>
      </c>
      <c r="C980" s="16" t="s">
        <v>769</v>
      </c>
      <c r="D980" s="16" t="s">
        <v>771</v>
      </c>
      <c r="E980" s="16"/>
      <c r="F980" s="15" t="s">
        <v>276</v>
      </c>
      <c r="G980" s="16" t="str">
        <f t="shared" si="15"/>
        <v>insert into NatPrefix (prefix, partnerOID, orgID, instanceID, nodeID, prefixType) values('002209669','PAR-0097','ORG-DTL','INS-DTL-IOS',null,'ANS');</v>
      </c>
    </row>
    <row r="981" spans="1:7">
      <c r="A981" s="7" t="s">
        <v>31140</v>
      </c>
      <c r="B981" s="6" t="s">
        <v>30559</v>
      </c>
      <c r="C981" s="16" t="s">
        <v>769</v>
      </c>
      <c r="D981" s="16" t="s">
        <v>771</v>
      </c>
      <c r="E981" s="16"/>
      <c r="F981" s="15" t="s">
        <v>276</v>
      </c>
      <c r="G981" s="16" t="str">
        <f t="shared" si="15"/>
        <v>insert into NatPrefix (prefix, partnerOID, orgID, instanceID, nodeID, prefixType) values('002309669','PAR-0097','ORG-DTL','INS-DTL-IOS',null,'ANS');</v>
      </c>
    </row>
    <row r="982" spans="1:7">
      <c r="A982" s="7" t="s">
        <v>31141</v>
      </c>
      <c r="B982" s="6" t="s">
        <v>30559</v>
      </c>
      <c r="C982" s="16" t="s">
        <v>769</v>
      </c>
      <c r="D982" s="16" t="s">
        <v>771</v>
      </c>
      <c r="E982" s="16"/>
      <c r="F982" s="15" t="s">
        <v>276</v>
      </c>
      <c r="G982" s="16" t="str">
        <f t="shared" si="15"/>
        <v>insert into NatPrefix (prefix, partnerOID, orgID, instanceID, nodeID, prefixType) values('002409669','PAR-0097','ORG-DTL','INS-DTL-IOS',null,'ANS');</v>
      </c>
    </row>
    <row r="983" spans="1:7">
      <c r="A983" s="7" t="s">
        <v>31142</v>
      </c>
      <c r="B983" s="6" t="s">
        <v>30559</v>
      </c>
      <c r="C983" s="16" t="s">
        <v>769</v>
      </c>
      <c r="D983" s="16" t="s">
        <v>771</v>
      </c>
      <c r="E983" s="16"/>
      <c r="F983" s="15" t="s">
        <v>276</v>
      </c>
      <c r="G983" s="16" t="str">
        <f t="shared" ref="G983:G998" si="16">G$1&amp;IF(ISBLANK(A983),"null","'"&amp;A983&amp;"'")&amp;","&amp;IF(ISBLANK(B983),"null","'"&amp;B983&amp;"'")&amp;","&amp;IF(ISBLANK(C983),"null","'"&amp;C983&amp;"'")&amp;","&amp;IF(ISBLANK(D983),"null","'"&amp;D983&amp;"'")&amp;","&amp;IF(ISBLANK(E983),"null","'"&amp;E983&amp;"'")&amp;","&amp;IF(ISBLANK(F983),"null","'"&amp;F983&amp;"'")&amp;H$1</f>
        <v>insert into NatPrefix (prefix, partnerOID, orgID, instanceID, nodeID, prefixType) values('002509669','PAR-0097','ORG-DTL','INS-DTL-IOS',null,'ANS');</v>
      </c>
    </row>
    <row r="984" spans="1:7">
      <c r="A984" s="7" t="s">
        <v>31143</v>
      </c>
      <c r="B984" s="6" t="s">
        <v>30559</v>
      </c>
      <c r="C984" s="16" t="s">
        <v>769</v>
      </c>
      <c r="D984" s="16" t="s">
        <v>771</v>
      </c>
      <c r="E984" s="16"/>
      <c r="F984" s="15" t="s">
        <v>276</v>
      </c>
      <c r="G984" s="16" t="str">
        <f t="shared" si="16"/>
        <v>insert into NatPrefix (prefix, partnerOID, orgID, instanceID, nodeID, prefixType) values('002609669','PAR-0097','ORG-DTL','INS-DTL-IOS',null,'ANS');</v>
      </c>
    </row>
    <row r="985" spans="1:7">
      <c r="A985" s="7" t="s">
        <v>31144</v>
      </c>
      <c r="B985" s="6" t="s">
        <v>30559</v>
      </c>
      <c r="C985" s="16" t="s">
        <v>769</v>
      </c>
      <c r="D985" s="16" t="s">
        <v>771</v>
      </c>
      <c r="E985" s="16"/>
      <c r="F985" s="15" t="s">
        <v>276</v>
      </c>
      <c r="G985" s="16" t="str">
        <f t="shared" si="16"/>
        <v>insert into NatPrefix (prefix, partnerOID, orgID, instanceID, nodeID, prefixType) values('002709669','PAR-0097','ORG-DTL','INS-DTL-IOS',null,'ANS');</v>
      </c>
    </row>
    <row r="986" spans="1:7">
      <c r="A986" s="7" t="s">
        <v>31145</v>
      </c>
      <c r="B986" s="6" t="s">
        <v>30559</v>
      </c>
      <c r="C986" s="16" t="s">
        <v>769</v>
      </c>
      <c r="D986" s="16" t="s">
        <v>771</v>
      </c>
      <c r="E986" s="16"/>
      <c r="F986" s="15" t="s">
        <v>276</v>
      </c>
      <c r="G986" s="16" t="str">
        <f t="shared" si="16"/>
        <v>insert into NatPrefix (prefix, partnerOID, orgID, instanceID, nodeID, prefixType) values('002809669','PAR-0097','ORG-DTL','INS-DTL-IOS',null,'ANS');</v>
      </c>
    </row>
    <row r="987" spans="1:7">
      <c r="A987" s="7" t="s">
        <v>31146</v>
      </c>
      <c r="B987" s="6" t="s">
        <v>30559</v>
      </c>
      <c r="C987" s="16" t="s">
        <v>769</v>
      </c>
      <c r="D987" s="16" t="s">
        <v>771</v>
      </c>
      <c r="E987" s="16"/>
      <c r="F987" s="15" t="s">
        <v>276</v>
      </c>
      <c r="G987" s="16" t="str">
        <f t="shared" si="16"/>
        <v>insert into NatPrefix (prefix, partnerOID, orgID, instanceID, nodeID, prefixType) values('002909669','PAR-0097','ORG-DTL','INS-DTL-IOS',null,'ANS');</v>
      </c>
    </row>
    <row r="988" spans="1:7">
      <c r="A988" s="7" t="s">
        <v>31147</v>
      </c>
      <c r="B988" s="6" t="s">
        <v>30559</v>
      </c>
      <c r="C988" s="16" t="s">
        <v>769</v>
      </c>
      <c r="D988" s="16" t="s">
        <v>771</v>
      </c>
      <c r="E988" s="16"/>
      <c r="F988" s="15" t="s">
        <v>276</v>
      </c>
      <c r="G988" s="16" t="str">
        <f t="shared" si="16"/>
        <v>insert into NatPrefix (prefix, partnerOID, orgID, instanceID, nodeID, prefixType) values('003009669','PAR-0097','ORG-DTL','INS-DTL-IOS',null,'ANS');</v>
      </c>
    </row>
    <row r="989" spans="1:7">
      <c r="A989" s="7" t="s">
        <v>31148</v>
      </c>
      <c r="B989" s="6" t="s">
        <v>30559</v>
      </c>
      <c r="C989" s="16" t="s">
        <v>769</v>
      </c>
      <c r="D989" s="16" t="s">
        <v>771</v>
      </c>
      <c r="E989" s="16"/>
      <c r="F989" s="15" t="s">
        <v>276</v>
      </c>
      <c r="G989" s="16" t="str">
        <f t="shared" si="16"/>
        <v>insert into NatPrefix (prefix, partnerOID, orgID, instanceID, nodeID, prefixType) values('003109669','PAR-0097','ORG-DTL','INS-DTL-IOS',null,'ANS');</v>
      </c>
    </row>
    <row r="990" spans="1:7">
      <c r="A990" s="7" t="s">
        <v>31149</v>
      </c>
      <c r="B990" s="6" t="s">
        <v>30559</v>
      </c>
      <c r="C990" s="16" t="s">
        <v>769</v>
      </c>
      <c r="D990" s="16" t="s">
        <v>771</v>
      </c>
      <c r="E990" s="16"/>
      <c r="F990" s="15" t="s">
        <v>276</v>
      </c>
      <c r="G990" s="16" t="str">
        <f t="shared" si="16"/>
        <v>insert into NatPrefix (prefix, partnerOID, orgID, instanceID, nodeID, prefixType) values('003209669','PAR-0097','ORG-DTL','INS-DTL-IOS',null,'ANS');</v>
      </c>
    </row>
    <row r="991" spans="1:7">
      <c r="A991" s="7" t="s">
        <v>31150</v>
      </c>
      <c r="B991" s="6" t="s">
        <v>30559</v>
      </c>
      <c r="C991" s="16" t="s">
        <v>769</v>
      </c>
      <c r="D991" s="16" t="s">
        <v>771</v>
      </c>
      <c r="E991" s="16"/>
      <c r="F991" s="15" t="s">
        <v>276</v>
      </c>
      <c r="G991" s="16" t="str">
        <f t="shared" si="16"/>
        <v>insert into NatPrefix (prefix, partnerOID, orgID, instanceID, nodeID, prefixType) values('003309669','PAR-0097','ORG-DTL','INS-DTL-IOS',null,'ANS');</v>
      </c>
    </row>
    <row r="992" spans="1:7">
      <c r="A992" s="7" t="s">
        <v>31151</v>
      </c>
      <c r="B992" s="6" t="s">
        <v>30559</v>
      </c>
      <c r="C992" s="16" t="s">
        <v>769</v>
      </c>
      <c r="D992" s="16" t="s">
        <v>771</v>
      </c>
      <c r="E992" s="16"/>
      <c r="F992" s="15" t="s">
        <v>276</v>
      </c>
      <c r="G992" s="16" t="str">
        <f t="shared" si="16"/>
        <v>insert into NatPrefix (prefix, partnerOID, orgID, instanceID, nodeID, prefixType) values('003409669','PAR-0097','ORG-DTL','INS-DTL-IOS',null,'ANS');</v>
      </c>
    </row>
    <row r="993" spans="1:7">
      <c r="A993" s="7" t="s">
        <v>31152</v>
      </c>
      <c r="B993" s="6" t="s">
        <v>30559</v>
      </c>
      <c r="C993" s="16" t="s">
        <v>769</v>
      </c>
      <c r="D993" s="16" t="s">
        <v>771</v>
      </c>
      <c r="E993" s="16"/>
      <c r="F993" s="15" t="s">
        <v>276</v>
      </c>
      <c r="G993" s="16" t="str">
        <f t="shared" si="16"/>
        <v>insert into NatPrefix (prefix, partnerOID, orgID, instanceID, nodeID, prefixType) values('003509669','PAR-0097','ORG-DTL','INS-DTL-IOS',null,'ANS');</v>
      </c>
    </row>
    <row r="994" spans="1:7">
      <c r="A994" s="7" t="s">
        <v>31153</v>
      </c>
      <c r="B994" s="6" t="s">
        <v>30559</v>
      </c>
      <c r="C994" s="16" t="s">
        <v>769</v>
      </c>
      <c r="D994" s="16" t="s">
        <v>771</v>
      </c>
      <c r="E994" s="16"/>
      <c r="F994" s="15" t="s">
        <v>276</v>
      </c>
      <c r="G994" s="16" t="str">
        <f t="shared" si="16"/>
        <v>insert into NatPrefix (prefix, partnerOID, orgID, instanceID, nodeID, prefixType) values('003609669','PAR-0097','ORG-DTL','INS-DTL-IOS',null,'ANS');</v>
      </c>
    </row>
    <row r="995" spans="1:7">
      <c r="A995" s="7" t="s">
        <v>31154</v>
      </c>
      <c r="B995" s="6" t="s">
        <v>30559</v>
      </c>
      <c r="C995" s="16" t="s">
        <v>769</v>
      </c>
      <c r="D995" s="16" t="s">
        <v>771</v>
      </c>
      <c r="E995" s="16"/>
      <c r="F995" s="15" t="s">
        <v>276</v>
      </c>
      <c r="G995" s="16" t="str">
        <f t="shared" si="16"/>
        <v>insert into NatPrefix (prefix, partnerOID, orgID, instanceID, nodeID, prefixType) values('003709669','PAR-0097','ORG-DTL','INS-DTL-IOS',null,'ANS');</v>
      </c>
    </row>
    <row r="996" spans="1:7">
      <c r="A996" s="7" t="s">
        <v>31155</v>
      </c>
      <c r="B996" s="6" t="s">
        <v>30559</v>
      </c>
      <c r="C996" s="16" t="s">
        <v>769</v>
      </c>
      <c r="D996" s="16" t="s">
        <v>771</v>
      </c>
      <c r="E996" s="16"/>
      <c r="F996" s="15" t="s">
        <v>276</v>
      </c>
      <c r="G996" s="16" t="str">
        <f t="shared" si="16"/>
        <v>insert into NatPrefix (prefix, partnerOID, orgID, instanceID, nodeID, prefixType) values('003809669','PAR-0097','ORG-DTL','INS-DTL-IOS',null,'ANS');</v>
      </c>
    </row>
    <row r="997" spans="1:7">
      <c r="A997" s="7" t="s">
        <v>31156</v>
      </c>
      <c r="B997" s="6" t="s">
        <v>30559</v>
      </c>
      <c r="C997" s="16" t="s">
        <v>769</v>
      </c>
      <c r="D997" s="16" t="s">
        <v>771</v>
      </c>
      <c r="E997" s="16"/>
      <c r="F997" s="15" t="s">
        <v>276</v>
      </c>
      <c r="G997" s="16" t="str">
        <f t="shared" si="16"/>
        <v>insert into NatPrefix (prefix, partnerOID, orgID, instanceID, nodeID, prefixType) values('003909669','PAR-0097','ORG-DTL','INS-DTL-IOS',null,'ANS');</v>
      </c>
    </row>
    <row r="998" spans="1:7">
      <c r="A998" s="7" t="s">
        <v>31157</v>
      </c>
      <c r="B998" s="6" t="s">
        <v>30559</v>
      </c>
      <c r="C998" s="16" t="s">
        <v>769</v>
      </c>
      <c r="D998" s="16" t="s">
        <v>771</v>
      </c>
      <c r="E998" s="16"/>
      <c r="F998" s="15" t="s">
        <v>276</v>
      </c>
      <c r="G998" s="16" t="str">
        <f t="shared" si="16"/>
        <v>insert into NatPrefix (prefix, partnerOID, orgID, instanceID, nodeID, prefixType) values('004009669','PAR-0097','ORG-DTL','INS-DTL-IOS',null,'ANS');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"/>
  <sheetViews>
    <sheetView workbookViewId="0">
      <selection activeCell="B3" sqref="B3:B18"/>
    </sheetView>
  </sheetViews>
  <sheetFormatPr defaultRowHeight="15"/>
  <sheetData>
    <row r="1" spans="1:8" s="16" customFormat="1" ht="12.75">
      <c r="A1" s="7" t="s">
        <v>49</v>
      </c>
      <c r="B1" s="16" t="s">
        <v>112</v>
      </c>
      <c r="C1" s="16" t="s">
        <v>15</v>
      </c>
      <c r="D1" s="16" t="s">
        <v>20</v>
      </c>
      <c r="E1" s="16" t="s">
        <v>24</v>
      </c>
      <c r="F1" s="15" t="s">
        <v>870</v>
      </c>
      <c r="G1" s="16" t="str">
        <f>"insert into "&amp;A2&amp;" ("&amp;A1&amp;", "&amp;B1&amp;", "&amp;C1&amp;", "&amp;D1&amp;", "&amp;E1&amp;", "&amp;F1&amp;") values("</f>
        <v>insert into NatPrefix (prefix, partnerOID, orgID, instanceID, nodeID, prefixType) values(</v>
      </c>
      <c r="H1" s="16" t="s">
        <v>3</v>
      </c>
    </row>
    <row r="2" spans="1:8" s="16" customFormat="1" ht="12.75">
      <c r="A2" s="19" t="s">
        <v>1095</v>
      </c>
      <c r="F2" s="15"/>
      <c r="G2" s="17" t="str">
        <f>"-- "&amp;A2</f>
        <v>-- NatPrefix</v>
      </c>
    </row>
    <row r="3" spans="1:8" s="16" customFormat="1" ht="12.75">
      <c r="A3" s="7" t="s">
        <v>30595</v>
      </c>
      <c r="B3" s="16" t="s">
        <v>30528</v>
      </c>
      <c r="C3" s="16" t="s">
        <v>769</v>
      </c>
      <c r="D3" s="16" t="s">
        <v>771</v>
      </c>
      <c r="F3" s="15" t="s">
        <v>276</v>
      </c>
      <c r="G3" s="16" t="str">
        <f t="shared" ref="G3" si="0">G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H$1</f>
        <v>insert into NatPrefix (prefix, partnerOID, orgID, instanceID, nodeID, prefixType) values('09610','PAR-0082','ORG-DTL','INS-DTL-IOS',null,'ANS');</v>
      </c>
    </row>
    <row r="4" spans="1:8" s="16" customFormat="1" ht="12.75">
      <c r="A4" s="7" t="s">
        <v>30600</v>
      </c>
      <c r="B4" s="16" t="s">
        <v>30530</v>
      </c>
      <c r="C4" s="16" t="s">
        <v>769</v>
      </c>
      <c r="D4" s="16" t="s">
        <v>771</v>
      </c>
      <c r="F4" s="15" t="s">
        <v>276</v>
      </c>
      <c r="G4" s="16" t="s">
        <v>30679</v>
      </c>
    </row>
    <row r="5" spans="1:8" s="16" customFormat="1" ht="12.75">
      <c r="A5" s="7" t="s">
        <v>30603</v>
      </c>
      <c r="B5" s="16" t="s">
        <v>30531</v>
      </c>
      <c r="C5" s="16" t="s">
        <v>769</v>
      </c>
      <c r="D5" s="16" t="s">
        <v>771</v>
      </c>
      <c r="F5" s="15" t="s">
        <v>276</v>
      </c>
      <c r="G5" s="16" t="s">
        <v>30680</v>
      </c>
    </row>
    <row r="6" spans="1:8" s="16" customFormat="1" ht="12.75">
      <c r="A6" s="7" t="s">
        <v>30609</v>
      </c>
      <c r="B6" s="16" t="s">
        <v>30532</v>
      </c>
      <c r="C6" s="16" t="s">
        <v>769</v>
      </c>
      <c r="D6" s="16" t="s">
        <v>771</v>
      </c>
      <c r="F6" s="15" t="s">
        <v>276</v>
      </c>
      <c r="G6" s="16" t="s">
        <v>30681</v>
      </c>
    </row>
    <row r="7" spans="1:8" s="16" customFormat="1" ht="12.75">
      <c r="A7" s="7" t="s">
        <v>30613</v>
      </c>
      <c r="B7" s="16" t="s">
        <v>30533</v>
      </c>
      <c r="C7" s="16" t="s">
        <v>769</v>
      </c>
      <c r="D7" s="16" t="s">
        <v>771</v>
      </c>
      <c r="F7" s="15" t="s">
        <v>276</v>
      </c>
      <c r="G7" s="16" t="s">
        <v>30682</v>
      </c>
    </row>
    <row r="8" spans="1:8" s="16" customFormat="1" ht="12.75">
      <c r="A8" s="7" t="s">
        <v>30617</v>
      </c>
      <c r="B8" s="16" t="s">
        <v>30549</v>
      </c>
      <c r="C8" s="16" t="s">
        <v>769</v>
      </c>
      <c r="D8" s="16" t="s">
        <v>771</v>
      </c>
      <c r="F8" s="15" t="s">
        <v>276</v>
      </c>
      <c r="G8" s="16" t="s">
        <v>30683</v>
      </c>
    </row>
    <row r="9" spans="1:8" s="16" customFormat="1" ht="12.75">
      <c r="A9" s="7" t="s">
        <v>30621</v>
      </c>
      <c r="B9" s="16" t="s">
        <v>30550</v>
      </c>
      <c r="C9" s="16" t="s">
        <v>769</v>
      </c>
      <c r="D9" s="16" t="s">
        <v>771</v>
      </c>
      <c r="F9" s="15" t="s">
        <v>276</v>
      </c>
      <c r="G9" s="16" t="s">
        <v>30684</v>
      </c>
    </row>
    <row r="10" spans="1:8" s="16" customFormat="1" ht="12.75">
      <c r="A10" s="7" t="s">
        <v>30627</v>
      </c>
      <c r="B10" s="16" t="s">
        <v>30551</v>
      </c>
      <c r="C10" s="16" t="s">
        <v>769</v>
      </c>
      <c r="D10" s="16" t="s">
        <v>771</v>
      </c>
      <c r="F10" s="15" t="s">
        <v>276</v>
      </c>
      <c r="G10" s="16" t="s">
        <v>30685</v>
      </c>
    </row>
    <row r="11" spans="1:8" s="16" customFormat="1" ht="12.75">
      <c r="A11" s="7" t="s">
        <v>30631</v>
      </c>
      <c r="B11" s="16" t="s">
        <v>30552</v>
      </c>
      <c r="C11" s="16" t="s">
        <v>769</v>
      </c>
      <c r="D11" s="16" t="s">
        <v>771</v>
      </c>
      <c r="F11" s="15" t="s">
        <v>276</v>
      </c>
      <c r="G11" s="16" t="s">
        <v>30686</v>
      </c>
    </row>
    <row r="12" spans="1:8" s="16" customFormat="1" ht="12.75">
      <c r="A12" s="7" t="s">
        <v>30636</v>
      </c>
      <c r="B12" s="16" t="s">
        <v>30553</v>
      </c>
      <c r="C12" s="16" t="s">
        <v>769</v>
      </c>
      <c r="D12" s="16" t="s">
        <v>771</v>
      </c>
      <c r="F12" s="15" t="s">
        <v>276</v>
      </c>
      <c r="G12" s="16" t="s">
        <v>30687</v>
      </c>
    </row>
    <row r="13" spans="1:8" s="16" customFormat="1" ht="12.75">
      <c r="A13" s="7" t="s">
        <v>30639</v>
      </c>
      <c r="B13" s="16" t="s">
        <v>30554</v>
      </c>
      <c r="C13" s="16" t="s">
        <v>769</v>
      </c>
      <c r="D13" s="16" t="s">
        <v>771</v>
      </c>
      <c r="F13" s="15" t="s">
        <v>276</v>
      </c>
      <c r="G13" s="16" t="s">
        <v>30688</v>
      </c>
    </row>
    <row r="14" spans="1:8" s="16" customFormat="1" ht="12.75">
      <c r="A14" s="7" t="s">
        <v>30646</v>
      </c>
      <c r="B14" s="16" t="s">
        <v>30555</v>
      </c>
      <c r="C14" s="16" t="s">
        <v>769</v>
      </c>
      <c r="D14" s="16" t="s">
        <v>771</v>
      </c>
      <c r="F14" s="15" t="s">
        <v>276</v>
      </c>
      <c r="G14" s="16" t="s">
        <v>30689</v>
      </c>
    </row>
    <row r="15" spans="1:8" s="16" customFormat="1" ht="12.75">
      <c r="A15" s="7" t="s">
        <v>30651</v>
      </c>
      <c r="B15" s="16" t="s">
        <v>30556</v>
      </c>
      <c r="C15" s="16" t="s">
        <v>769</v>
      </c>
      <c r="D15" s="16" t="s">
        <v>771</v>
      </c>
      <c r="F15" s="15" t="s">
        <v>276</v>
      </c>
      <c r="G15" s="16" t="s">
        <v>30690</v>
      </c>
    </row>
    <row r="16" spans="1:8" s="16" customFormat="1" ht="12.75">
      <c r="A16" s="7" t="s">
        <v>30656</v>
      </c>
      <c r="B16" s="16" t="s">
        <v>30557</v>
      </c>
      <c r="C16" s="16" t="s">
        <v>769</v>
      </c>
      <c r="D16" s="16" t="s">
        <v>771</v>
      </c>
      <c r="F16" s="15" t="s">
        <v>276</v>
      </c>
      <c r="G16" s="16" t="s">
        <v>30691</v>
      </c>
    </row>
    <row r="17" spans="1:7" s="16" customFormat="1" ht="12.75">
      <c r="A17" s="7" t="s">
        <v>30659</v>
      </c>
      <c r="B17" s="16" t="s">
        <v>30558</v>
      </c>
      <c r="C17" s="16" t="s">
        <v>769</v>
      </c>
      <c r="D17" s="16" t="s">
        <v>771</v>
      </c>
      <c r="F17" s="15" t="s">
        <v>276</v>
      </c>
      <c r="G17" s="16" t="s">
        <v>30692</v>
      </c>
    </row>
    <row r="18" spans="1:7" s="16" customFormat="1" ht="12.75">
      <c r="A18" s="7" t="s">
        <v>30665</v>
      </c>
      <c r="B18" s="16" t="s">
        <v>30559</v>
      </c>
      <c r="C18" s="16" t="s">
        <v>769</v>
      </c>
      <c r="D18" s="16" t="s">
        <v>771</v>
      </c>
      <c r="F18" s="15" t="s">
        <v>276</v>
      </c>
      <c r="G18" s="16" t="s">
        <v>30693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"/>
  <sheetViews>
    <sheetView workbookViewId="0">
      <selection activeCell="D12" sqref="D12"/>
    </sheetView>
  </sheetViews>
  <sheetFormatPr defaultRowHeight="15"/>
  <cols>
    <col min="1" max="1" width="22.28515625" bestFit="1" customWidth="1"/>
    <col min="2" max="2" width="16.85546875" bestFit="1" customWidth="1"/>
    <col min="3" max="3" width="13.7109375" bestFit="1" customWidth="1"/>
    <col min="4" max="4" width="18.28515625" bestFit="1" customWidth="1"/>
    <col min="5" max="5" width="19" customWidth="1"/>
  </cols>
  <sheetData>
    <row r="1" spans="1:6">
      <c r="A1" s="4" t="s">
        <v>1</v>
      </c>
      <c r="B1" t="s">
        <v>50</v>
      </c>
      <c r="C1" t="s">
        <v>51</v>
      </c>
      <c r="D1" t="s">
        <v>52</v>
      </c>
      <c r="E1" t="str">
        <f>"insert into "&amp;A2&amp;" ("&amp;A1&amp;", "&amp;B1&amp;", "&amp;C1&amp;", "&amp;D1&amp;") values("</f>
        <v>insert into BTRCIncomingRate (OID, incomingRateUSD, effectiveFrom, effectiveTo) values(</v>
      </c>
      <c r="F1" t="s">
        <v>3</v>
      </c>
    </row>
    <row r="2" spans="1:6">
      <c r="A2" s="1" t="s">
        <v>53</v>
      </c>
      <c r="E2" s="1" t="str">
        <f>"-- "&amp;A2</f>
        <v>-- BTRCIncomingRate</v>
      </c>
    </row>
    <row r="3" spans="1:6">
      <c r="A3" t="s">
        <v>16745</v>
      </c>
      <c r="B3">
        <v>0.03</v>
      </c>
      <c r="C3" s="12" t="s">
        <v>30094</v>
      </c>
      <c r="D3" s="12" t="s">
        <v>30095</v>
      </c>
      <c r="E3" t="str">
        <f>E$1&amp;IF(ISBLANK(A3),"null","'"&amp;A3&amp;"'")&amp;","&amp;IF(ISBLANK(B3),"null","'"&amp;B3&amp;"'")&amp;","&amp;IF(ISBLANK(C3),"null","to_date('"&amp;C3&amp;"','YYYY-MM-DD HH24:MI:SS')")&amp;","&amp;IF(ISBLANK(C3),"null","to_date('"&amp;C3&amp;"','YYYY-MM-DD HH24:MI:SS')")&amp;F$1</f>
        <v>insert into BTRCIncomingRate (OID, incomingRateUSD, effectiveFrom, effectiveTo) values('2016-01-01__2016-12-31','0.03',to_date('2016-01-01','YYYY-MM-DD HH24:MI:SS'),to_date('2016-01-01','YYYY-MM-DD HH24:MI:SS'));</v>
      </c>
    </row>
    <row r="4" spans="1:6">
      <c r="C4" s="12"/>
      <c r="D4" s="12"/>
      <c r="E4" s="11" t="str">
        <f>E$1&amp;IF(ISBLANK(A4),"null","'"&amp;A4&amp;"'")&amp;","&amp;IF(ISBLANK(B4),"null","'"&amp;B4&amp;"'")&amp;","&amp;IF(ISBLANK(C4),"null","to_date('"&amp;C4&amp;"','YYYY-MM-DD HH24:MI:SS')")&amp;","&amp;IF(ISBLANK(C4),"null","to_date('"&amp;C4&amp;"','YYYY-MM-DD HH24:MI:SS')")&amp;F$1</f>
        <v>insert into BTRCIncomingRate (OID, incomingRateUSD, effectiveFrom, effectiveTo) values(null,null,null,null);</v>
      </c>
    </row>
    <row r="5" spans="1:6">
      <c r="C5" s="12"/>
      <c r="D5" s="12"/>
      <c r="E5" s="11" t="str">
        <f>E$1&amp;IF(ISBLANK(A5),"null","'"&amp;A5&amp;"'")&amp;","&amp;IF(ISBLANK(B5),"null","'"&amp;B5&amp;"'")&amp;","&amp;IF(ISBLANK(C5),"null","to_date('"&amp;C5&amp;"','YYYY-MM-DD HH24:MI:SS')")&amp;","&amp;IF(ISBLANK(C5),"null","to_date('"&amp;C5&amp;"','YYYY-MM-DD HH24:MI:SS')")&amp;F$1</f>
        <v>insert into BTRCIncomingRate (OID, incomingRateUSD, effectiveFrom, effectiveTo) values(null,null,null,null);</v>
      </c>
    </row>
    <row r="6" spans="1:6">
      <c r="C6" s="12"/>
      <c r="D6" s="12"/>
      <c r="E6" s="11" t="str">
        <f>E$1&amp;IF(ISBLANK(A6),"null","'"&amp;A6&amp;"'")&amp;","&amp;IF(ISBLANK(B6),"null","'"&amp;B6&amp;"'")&amp;","&amp;IF(ISBLANK(C6),"null","to_date('"&amp;C6&amp;"','YYYY-MM-DD HH24:MI:SS')")&amp;","&amp;IF(ISBLANK(C6),"null","to_date('"&amp;C6&amp;"','YYYY-MM-DD HH24:MI:SS')")&amp;F$1</f>
        <v>insert into BTRCIncomingRate (OID, incomingRateUSD, effectiveFrom, effectiveTo) values(null,null,null,null);</v>
      </c>
    </row>
    <row r="7" spans="1:6">
      <c r="C7" s="12"/>
      <c r="D7" s="12"/>
      <c r="E7" s="11" t="str">
        <f>E$1&amp;IF(ISBLANK(A7),"null","'"&amp;A7&amp;"'")&amp;","&amp;IF(ISBLANK(B7),"null","'"&amp;B7&amp;"'")&amp;","&amp;IF(ISBLANK(C7),"null","to_date('"&amp;C7&amp;"','YYYY-MM-DD HH24:MI:SS')")&amp;","&amp;IF(ISBLANK(C7),"null","to_date('"&amp;C7&amp;"','YYYY-MM-DD HH24:MI:SS')")&amp;F$1</f>
        <v>insert into BTRCIncomingRate (OID, incomingRateUSD, effectiveFrom, effectiveTo) values(null,null,null,null);</v>
      </c>
    </row>
    <row r="8" spans="1:6">
      <c r="C8" s="12"/>
      <c r="D8" s="12"/>
    </row>
    <row r="9" spans="1:6">
      <c r="C9" s="12"/>
      <c r="D9" s="12"/>
    </row>
    <row r="10" spans="1:6">
      <c r="C10" s="12"/>
      <c r="D10" s="12"/>
    </row>
    <row r="11" spans="1:6">
      <c r="C11" s="12"/>
      <c r="D11" s="12"/>
    </row>
    <row r="12" spans="1:6">
      <c r="C12" s="12"/>
      <c r="D12" s="12"/>
    </row>
    <row r="13" spans="1:6">
      <c r="C13" s="12"/>
      <c r="D13" s="12"/>
    </row>
    <row r="14" spans="1:6">
      <c r="C14" s="12"/>
      <c r="D14" s="12"/>
    </row>
    <row r="15" spans="1:6">
      <c r="C15" s="12"/>
      <c r="D15" s="12"/>
    </row>
    <row r="16" spans="1:6">
      <c r="C16" s="12"/>
      <c r="D16" s="12"/>
    </row>
    <row r="17" spans="3:4">
      <c r="C17" s="12"/>
      <c r="D17" s="12"/>
    </row>
    <row r="18" spans="3:4">
      <c r="C18" s="12"/>
      <c r="D18" s="12"/>
    </row>
    <row r="19" spans="3:4">
      <c r="C19" s="12"/>
      <c r="D19" s="12"/>
    </row>
    <row r="20" spans="3:4">
      <c r="C20" s="12"/>
      <c r="D20" s="12"/>
    </row>
    <row r="21" spans="3:4">
      <c r="C21" s="12"/>
      <c r="D21" s="12"/>
    </row>
    <row r="22" spans="3:4">
      <c r="C22" s="12"/>
      <c r="D22" s="12"/>
    </row>
    <row r="23" spans="3:4">
      <c r="C23" s="12"/>
      <c r="D23" s="12"/>
    </row>
    <row r="24" spans="3:4">
      <c r="C24" s="12"/>
      <c r="D24" s="12"/>
    </row>
    <row r="25" spans="3:4">
      <c r="C25" s="12"/>
      <c r="D25" s="12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01"/>
  <sheetViews>
    <sheetView workbookViewId="0">
      <selection activeCell="F3" sqref="F3"/>
    </sheetView>
  </sheetViews>
  <sheetFormatPr defaultRowHeight="15"/>
  <cols>
    <col min="1" max="1" width="19" bestFit="1" customWidth="1"/>
    <col min="2" max="2" width="7" bestFit="1" customWidth="1"/>
    <col min="3" max="3" width="16.42578125" bestFit="1" customWidth="1"/>
    <col min="4" max="4" width="14.140625" bestFit="1" customWidth="1"/>
    <col min="5" max="5" width="13.140625" bestFit="1" customWidth="1"/>
    <col min="6" max="6" width="13.7109375" style="12" bestFit="1" customWidth="1"/>
    <col min="7" max="7" width="11.140625" style="12" bestFit="1" customWidth="1"/>
    <col min="8" max="8" width="20.85546875" bestFit="1" customWidth="1"/>
  </cols>
  <sheetData>
    <row r="1" spans="1:9">
      <c r="A1" s="4" t="s">
        <v>1</v>
      </c>
      <c r="B1" t="s">
        <v>49</v>
      </c>
      <c r="C1" t="s">
        <v>54</v>
      </c>
      <c r="D1" t="s">
        <v>55</v>
      </c>
      <c r="E1" t="s">
        <v>56</v>
      </c>
      <c r="F1" s="12" t="s">
        <v>51</v>
      </c>
      <c r="G1" s="12" t="s">
        <v>52</v>
      </c>
      <c r="H1" t="str">
        <f>"insert into "&amp;A2&amp;" ("&amp;A1&amp;", "&amp;B1&amp;", "&amp;C1&amp;", "&amp;D1&amp;", "&amp;E1&amp;", "&amp;F1&amp;", "&amp;G1&amp;") values("</f>
        <v>insert into BTRCOutgoingXRate (OID, prefix, outgoingRateBDT, operatorName, operatorType, effectiveFrom, effectiveTo) values(</v>
      </c>
      <c r="I1" t="s">
        <v>3</v>
      </c>
    </row>
    <row r="2" spans="1:9">
      <c r="A2" s="1" t="s">
        <v>57</v>
      </c>
      <c r="H2" s="1" t="str">
        <f>"-- "&amp;A2</f>
        <v>-- BTRCOutgoingXRate</v>
      </c>
    </row>
    <row r="3" spans="1:9">
      <c r="A3" s="11" t="s">
        <v>16746</v>
      </c>
      <c r="B3" s="11" t="s">
        <v>2188</v>
      </c>
      <c r="C3" s="18">
        <v>14</v>
      </c>
      <c r="D3" s="11" t="s">
        <v>2189</v>
      </c>
      <c r="E3" s="11" t="s">
        <v>2190</v>
      </c>
      <c r="F3" s="12" t="s">
        <v>30094</v>
      </c>
      <c r="G3" s="12" t="s">
        <v>30095</v>
      </c>
      <c r="H3" t="str">
        <f>H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to_date('"&amp;F3&amp;"','YYYY-MM-DD HH24:MI:SS')")&amp;","&amp;IF(ISBLANK(G3),"null","to_date('"&amp;G3&amp;"','YYYY-MM-DD HH24:MI:SS')")&amp;I$1</f>
        <v>insert into BTRCOutgoingXRate (OID, prefix, outgoingRateBDT, operatorName, operatorType, effectiveFrom, effectiveTo) values('614685_2016-01-01','614685','14','AUSTRALIA MOBILE OPTUS','MOBILE',to_date('2016-01-01','YYYY-MM-DD HH24:MI:SS'),to_date('2016-12-01','YYYY-MM-DD HH24:MI:SS'));</v>
      </c>
    </row>
    <row r="4" spans="1:9">
      <c r="A4" s="11" t="s">
        <v>16747</v>
      </c>
      <c r="B4" s="11" t="s">
        <v>2193</v>
      </c>
      <c r="C4" s="18">
        <v>14</v>
      </c>
      <c r="D4" s="11" t="s">
        <v>2189</v>
      </c>
      <c r="E4" s="11" t="s">
        <v>2190</v>
      </c>
      <c r="F4" s="12" t="s">
        <v>30094</v>
      </c>
      <c r="G4" s="12" t="s">
        <v>30095</v>
      </c>
      <c r="H4" s="11" t="str">
        <f t="shared" ref="H4:H67" si="0">H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to_date('"&amp;F4&amp;"','YYYY-MM-DD HH24:MI:SS')")&amp;","&amp;IF(ISBLANK(G4),"null","to_date('"&amp;G4&amp;"','YYYY-MM-DD HH24:MI:SS')")&amp;I$1</f>
        <v>insert into BTRCOutgoingXRate (OID, prefix, outgoingRateBDT, operatorName, operatorType, effectiveFrom, effectiveTo) values('614669_2016-01-01','614669','14','AUSTRALIA MOBILE OPTUS','MOBILE',to_date('2016-01-01','YYYY-MM-DD HH24:MI:SS'),to_date('2016-12-01','YYYY-MM-DD HH24:MI:SS'));</v>
      </c>
    </row>
    <row r="5" spans="1:9">
      <c r="A5" s="11" t="s">
        <v>16748</v>
      </c>
      <c r="B5" s="11" t="s">
        <v>2194</v>
      </c>
      <c r="C5" s="18">
        <v>14</v>
      </c>
      <c r="D5" s="11" t="s">
        <v>2189</v>
      </c>
      <c r="E5" s="11" t="s">
        <v>2190</v>
      </c>
      <c r="F5" s="12" t="s">
        <v>30094</v>
      </c>
      <c r="G5" s="12" t="s">
        <v>30095</v>
      </c>
      <c r="H5" s="11" t="str">
        <f t="shared" si="0"/>
        <v>insert into BTRCOutgoingXRate (OID, prefix, outgoingRateBDT, operatorName, operatorType, effectiveFrom, effectiveTo) values('614668_2016-01-01','614668','14','AUSTRALIA MOBILE OPTUS','MOBILE',to_date('2016-01-01','YYYY-MM-DD HH24:MI:SS'),to_date('2016-12-01','YYYY-MM-DD HH24:MI:SS'));</v>
      </c>
    </row>
    <row r="6" spans="1:9">
      <c r="A6" s="11" t="s">
        <v>16749</v>
      </c>
      <c r="B6" s="11" t="s">
        <v>2195</v>
      </c>
      <c r="C6" s="18">
        <v>14</v>
      </c>
      <c r="D6" s="11" t="s">
        <v>2189</v>
      </c>
      <c r="E6" s="11" t="s">
        <v>2190</v>
      </c>
      <c r="F6" s="12" t="s">
        <v>30094</v>
      </c>
      <c r="G6" s="12" t="s">
        <v>30095</v>
      </c>
      <c r="H6" s="11" t="str">
        <f t="shared" si="0"/>
        <v>insert into BTRCOutgoingXRate (OID, prefix, outgoingRateBDT, operatorName, operatorType, effectiveFrom, effectiveTo) values('614667_2016-01-01','614667','14','AUSTRALIA MOBILE OPTUS','MOBILE',to_date('2016-01-01','YYYY-MM-DD HH24:MI:SS'),to_date('2016-12-01','YYYY-MM-DD HH24:MI:SS'));</v>
      </c>
    </row>
    <row r="7" spans="1:9">
      <c r="A7" s="11" t="s">
        <v>16750</v>
      </c>
      <c r="B7" s="11" t="s">
        <v>2196</v>
      </c>
      <c r="C7" s="18">
        <v>14</v>
      </c>
      <c r="D7" s="11" t="s">
        <v>2189</v>
      </c>
      <c r="E7" s="11" t="s">
        <v>2190</v>
      </c>
      <c r="F7" s="12" t="s">
        <v>30094</v>
      </c>
      <c r="G7" s="12" t="s">
        <v>30095</v>
      </c>
      <c r="H7" s="11" t="str">
        <f t="shared" si="0"/>
        <v>insert into BTRCOutgoingXRate (OID, prefix, outgoingRateBDT, operatorName, operatorType, effectiveFrom, effectiveTo) values('614359_2016-01-01','614359','14','AUSTRALIA MOBILE OPTUS','MOBILE',to_date('2016-01-01','YYYY-MM-DD HH24:MI:SS'),to_date('2016-12-01','YYYY-MM-DD HH24:MI:SS'));</v>
      </c>
    </row>
    <row r="8" spans="1:9">
      <c r="A8" s="11" t="s">
        <v>16751</v>
      </c>
      <c r="B8" s="11" t="s">
        <v>2197</v>
      </c>
      <c r="C8" s="18">
        <v>14</v>
      </c>
      <c r="D8" s="11" t="s">
        <v>2189</v>
      </c>
      <c r="E8" s="11" t="s">
        <v>2190</v>
      </c>
      <c r="F8" s="12" t="s">
        <v>30094</v>
      </c>
      <c r="G8" s="12" t="s">
        <v>30095</v>
      </c>
      <c r="H8" s="11" t="str">
        <f t="shared" si="0"/>
        <v>insert into BTRCOutgoingXRate (OID, prefix, outgoingRateBDT, operatorName, operatorType, effectiveFrom, effectiveTo) values('614358_2016-01-01','614358','14','AUSTRALIA MOBILE OPTUS','MOBILE',to_date('2016-01-01','YYYY-MM-DD HH24:MI:SS'),to_date('2016-12-01','YYYY-MM-DD HH24:MI:SS'));</v>
      </c>
    </row>
    <row r="9" spans="1:9">
      <c r="A9" s="11" t="s">
        <v>16752</v>
      </c>
      <c r="B9" s="11" t="s">
        <v>2198</v>
      </c>
      <c r="C9" s="18">
        <v>14</v>
      </c>
      <c r="D9" s="11" t="s">
        <v>2189</v>
      </c>
      <c r="E9" s="11" t="s">
        <v>2190</v>
      </c>
      <c r="F9" s="12" t="s">
        <v>30094</v>
      </c>
      <c r="G9" s="12" t="s">
        <v>30095</v>
      </c>
      <c r="H9" s="11" t="str">
        <f t="shared" si="0"/>
        <v>insert into BTRCOutgoingXRate (OID, prefix, outgoingRateBDT, operatorName, operatorType, effectiveFrom, effectiveTo) values('614357_2016-01-01','614357','14','AUSTRALIA MOBILE OPTUS','MOBILE',to_date('2016-01-01','YYYY-MM-DD HH24:MI:SS'),to_date('2016-12-01','YYYY-MM-DD HH24:MI:SS'));</v>
      </c>
    </row>
    <row r="10" spans="1:9">
      <c r="A10" s="11" t="s">
        <v>16753</v>
      </c>
      <c r="B10" s="11" t="s">
        <v>2199</v>
      </c>
      <c r="C10" s="18">
        <v>14</v>
      </c>
      <c r="D10" s="11" t="s">
        <v>2189</v>
      </c>
      <c r="E10" s="11" t="s">
        <v>2190</v>
      </c>
      <c r="F10" s="12" t="s">
        <v>30094</v>
      </c>
      <c r="G10" s="12" t="s">
        <v>30095</v>
      </c>
      <c r="H10" s="11" t="str">
        <f t="shared" si="0"/>
        <v>insert into BTRCOutgoingXRate (OID, prefix, outgoingRateBDT, operatorName, operatorType, effectiveFrom, effectiveTo) values('614356_2016-01-01','614356','14','AUSTRALIA MOBILE OPTUS','MOBILE',to_date('2016-01-01','YYYY-MM-DD HH24:MI:SS'),to_date('2016-12-01','YYYY-MM-DD HH24:MI:SS'));</v>
      </c>
    </row>
    <row r="11" spans="1:9">
      <c r="A11" s="11" t="s">
        <v>16754</v>
      </c>
      <c r="B11" s="11" t="s">
        <v>2200</v>
      </c>
      <c r="C11" s="18">
        <v>14</v>
      </c>
      <c r="D11" s="11" t="s">
        <v>2189</v>
      </c>
      <c r="E11" s="11" t="s">
        <v>2190</v>
      </c>
      <c r="F11" s="12" t="s">
        <v>30094</v>
      </c>
      <c r="G11" s="12" t="s">
        <v>30095</v>
      </c>
      <c r="H11" s="11" t="str">
        <f t="shared" si="0"/>
        <v>insert into BTRCOutgoingXRate (OID, prefix, outgoingRateBDT, operatorName, operatorType, effectiveFrom, effectiveTo) values('614355_2016-01-01','614355','14','AUSTRALIA MOBILE OPTUS','MOBILE',to_date('2016-01-01','YYYY-MM-DD HH24:MI:SS'),to_date('2016-12-01','YYYY-MM-DD HH24:MI:SS'));</v>
      </c>
    </row>
    <row r="12" spans="1:9">
      <c r="A12" s="11" t="s">
        <v>16755</v>
      </c>
      <c r="B12" s="11" t="s">
        <v>2201</v>
      </c>
      <c r="C12" s="18">
        <v>14</v>
      </c>
      <c r="D12" s="11" t="s">
        <v>2189</v>
      </c>
      <c r="E12" s="11" t="s">
        <v>2190</v>
      </c>
      <c r="F12" s="12" t="s">
        <v>30094</v>
      </c>
      <c r="G12" s="12" t="s">
        <v>30095</v>
      </c>
      <c r="H12" s="11" t="str">
        <f t="shared" si="0"/>
        <v>insert into BTRCOutgoingXRate (OID, prefix, outgoingRateBDT, operatorName, operatorType, effectiveFrom, effectiveTo) values('614354_2016-01-01','614354','14','AUSTRALIA MOBILE OPTUS','MOBILE',to_date('2016-01-01','YYYY-MM-DD HH24:MI:SS'),to_date('2016-12-01','YYYY-MM-DD HH24:MI:SS'));</v>
      </c>
    </row>
    <row r="13" spans="1:9">
      <c r="A13" s="11" t="s">
        <v>16756</v>
      </c>
      <c r="B13" s="11" t="s">
        <v>2202</v>
      </c>
      <c r="C13" s="18">
        <v>14</v>
      </c>
      <c r="D13" s="11" t="s">
        <v>2189</v>
      </c>
      <c r="E13" s="11" t="s">
        <v>2190</v>
      </c>
      <c r="F13" s="12" t="s">
        <v>30094</v>
      </c>
      <c r="G13" s="12" t="s">
        <v>30095</v>
      </c>
      <c r="H13" s="11" t="str">
        <f t="shared" si="0"/>
        <v>insert into BTRCOutgoingXRate (OID, prefix, outgoingRateBDT, operatorName, operatorType, effectiveFrom, effectiveTo) values('614353_2016-01-01','614353','14','AUSTRALIA MOBILE OPTUS','MOBILE',to_date('2016-01-01','YYYY-MM-DD HH24:MI:SS'),to_date('2016-12-01','YYYY-MM-DD HH24:MI:SS'));</v>
      </c>
    </row>
    <row r="14" spans="1:9">
      <c r="A14" s="11" t="s">
        <v>16757</v>
      </c>
      <c r="B14" s="11" t="s">
        <v>2203</v>
      </c>
      <c r="C14" s="18">
        <v>14</v>
      </c>
      <c r="D14" s="11" t="s">
        <v>2189</v>
      </c>
      <c r="E14" s="11" t="s">
        <v>2190</v>
      </c>
      <c r="F14" s="12" t="s">
        <v>30094</v>
      </c>
      <c r="G14" s="12" t="s">
        <v>30095</v>
      </c>
      <c r="H14" s="11" t="str">
        <f t="shared" si="0"/>
        <v>insert into BTRCOutgoingXRate (OID, prefix, outgoingRateBDT, operatorName, operatorType, effectiveFrom, effectiveTo) values('614352_2016-01-01','614352','14','AUSTRALIA MOBILE OPTUS','MOBILE',to_date('2016-01-01','YYYY-MM-DD HH24:MI:SS'),to_date('2016-12-01','YYYY-MM-DD HH24:MI:SS'));</v>
      </c>
    </row>
    <row r="15" spans="1:9">
      <c r="A15" s="11" t="s">
        <v>16758</v>
      </c>
      <c r="B15" s="11" t="s">
        <v>2204</v>
      </c>
      <c r="C15" s="18">
        <v>14</v>
      </c>
      <c r="D15" s="11" t="s">
        <v>2189</v>
      </c>
      <c r="E15" s="11" t="s">
        <v>2190</v>
      </c>
      <c r="F15" s="12" t="s">
        <v>30094</v>
      </c>
      <c r="G15" s="12" t="s">
        <v>30095</v>
      </c>
      <c r="H15" s="11" t="str">
        <f t="shared" si="0"/>
        <v>insert into BTRCOutgoingXRate (OID, prefix, outgoingRateBDT, operatorName, operatorType, effectiveFrom, effectiveTo) values('614351_2016-01-01','614351','14','AUSTRALIA MOBILE OPTUS','MOBILE',to_date('2016-01-01','YYYY-MM-DD HH24:MI:SS'),to_date('2016-12-01','YYYY-MM-DD HH24:MI:SS'));</v>
      </c>
    </row>
    <row r="16" spans="1:9">
      <c r="A16" s="11" t="s">
        <v>16759</v>
      </c>
      <c r="B16" s="11" t="s">
        <v>2205</v>
      </c>
      <c r="C16" s="18">
        <v>14</v>
      </c>
      <c r="D16" s="11" t="s">
        <v>2189</v>
      </c>
      <c r="E16" s="11" t="s">
        <v>2190</v>
      </c>
      <c r="F16" s="12" t="s">
        <v>30094</v>
      </c>
      <c r="G16" s="12" t="s">
        <v>30095</v>
      </c>
      <c r="H16" s="11" t="str">
        <f t="shared" si="0"/>
        <v>insert into BTRCOutgoingXRate (OID, prefix, outgoingRateBDT, operatorName, operatorType, effectiveFrom, effectiveTo) values('614350_2016-01-01','614350','14','AUSTRALIA MOBILE OPTUS','MOBILE',to_date('2016-01-01','YYYY-MM-DD HH24:MI:SS'),to_date('2016-12-01','YYYY-MM-DD HH24:MI:SS'));</v>
      </c>
    </row>
    <row r="17" spans="1:8">
      <c r="A17" s="11" t="s">
        <v>16760</v>
      </c>
      <c r="B17" s="11" t="s">
        <v>2206</v>
      </c>
      <c r="C17" s="18">
        <v>14</v>
      </c>
      <c r="D17" s="11" t="s">
        <v>2207</v>
      </c>
      <c r="E17" s="11" t="s">
        <v>2190</v>
      </c>
      <c r="F17" s="12" t="s">
        <v>30094</v>
      </c>
      <c r="G17" s="12" t="s">
        <v>30095</v>
      </c>
      <c r="H17" s="11" t="str">
        <f t="shared" si="0"/>
        <v>insert into BTRCOutgoingXRate (OID, prefix, outgoingRateBDT, operatorName, operatorType, effectiveFrom, effectiveTo) values('614201_2016-01-01','614201','14','AUSTRALIA MOBILE REACH GLOBAL SVC','MOBILE',to_date('2016-01-01','YYYY-MM-DD HH24:MI:SS'),to_date('2016-12-01','YYYY-MM-DD HH24:MI:SS'));</v>
      </c>
    </row>
    <row r="18" spans="1:8">
      <c r="A18" s="11" t="s">
        <v>16761</v>
      </c>
      <c r="B18" s="11" t="s">
        <v>2208</v>
      </c>
      <c r="C18" s="18">
        <v>14</v>
      </c>
      <c r="D18" s="11" t="s">
        <v>2207</v>
      </c>
      <c r="E18" s="11" t="s">
        <v>2190</v>
      </c>
      <c r="F18" s="12" t="s">
        <v>30094</v>
      </c>
      <c r="G18" s="12" t="s">
        <v>30095</v>
      </c>
      <c r="H18" s="11" t="str">
        <f t="shared" si="0"/>
        <v>insert into BTRCOutgoingXRate (OID, prefix, outgoingRateBDT, operatorName, operatorType, effectiveFrom, effectiveTo) values('614200_2016-01-01','614200','14','AUSTRALIA MOBILE REACH GLOBAL SVC','MOBILE',to_date('2016-01-01','YYYY-MM-DD HH24:MI:SS'),to_date('2016-12-01','YYYY-MM-DD HH24:MI:SS'));</v>
      </c>
    </row>
    <row r="19" spans="1:8">
      <c r="A19" s="11" t="s">
        <v>16762</v>
      </c>
      <c r="B19" s="11" t="s">
        <v>2209</v>
      </c>
      <c r="C19" s="18">
        <v>14</v>
      </c>
      <c r="D19" s="11" t="s">
        <v>2210</v>
      </c>
      <c r="E19" s="11" t="s">
        <v>2190</v>
      </c>
      <c r="F19" s="12" t="s">
        <v>30094</v>
      </c>
      <c r="G19" s="12" t="s">
        <v>30095</v>
      </c>
      <c r="H19" s="11" t="str">
        <f t="shared" si="0"/>
        <v>insert into BTRCOutgoingXRate (OID, prefix, outgoingRateBDT, operatorName, operatorType, effectiveFrom, effectiveTo) values('614514_2016-01-01','614514','14','AUSTRALIA MOBILE VODAFONE','MOBILE',to_date('2016-01-01','YYYY-MM-DD HH24:MI:SS'),to_date('2016-12-01','YYYY-MM-DD HH24:MI:SS'));</v>
      </c>
    </row>
    <row r="20" spans="1:8">
      <c r="A20" s="11" t="s">
        <v>16763</v>
      </c>
      <c r="B20" s="11" t="s">
        <v>2211</v>
      </c>
      <c r="C20" s="18">
        <v>14</v>
      </c>
      <c r="D20" s="11" t="s">
        <v>2210</v>
      </c>
      <c r="E20" s="11" t="s">
        <v>2190</v>
      </c>
      <c r="F20" s="12" t="s">
        <v>30094</v>
      </c>
      <c r="G20" s="12" t="s">
        <v>30095</v>
      </c>
      <c r="H20" s="11" t="str">
        <f t="shared" si="0"/>
        <v>insert into BTRCOutgoingXRate (OID, prefix, outgoingRateBDT, operatorName, operatorType, effectiveFrom, effectiveTo) values('614513_2016-01-01','614513','14','AUSTRALIA MOBILE VODAFONE','MOBILE',to_date('2016-01-01','YYYY-MM-DD HH24:MI:SS'),to_date('2016-12-01','YYYY-MM-DD HH24:MI:SS'));</v>
      </c>
    </row>
    <row r="21" spans="1:8">
      <c r="A21" s="11" t="s">
        <v>16764</v>
      </c>
      <c r="B21" s="11" t="s">
        <v>2212</v>
      </c>
      <c r="C21" s="18">
        <v>14</v>
      </c>
      <c r="D21" s="11" t="s">
        <v>2210</v>
      </c>
      <c r="E21" s="11" t="s">
        <v>2190</v>
      </c>
      <c r="F21" s="12" t="s">
        <v>30094</v>
      </c>
      <c r="G21" s="12" t="s">
        <v>30095</v>
      </c>
      <c r="H21" s="11" t="str">
        <f t="shared" si="0"/>
        <v>insert into BTRCOutgoingXRate (OID, prefix, outgoingRateBDT, operatorName, operatorType, effectiveFrom, effectiveTo) values('614512_2016-01-01','614512','14','AUSTRALIA MOBILE VODAFONE','MOBILE',to_date('2016-01-01','YYYY-MM-DD HH24:MI:SS'),to_date('2016-12-01','YYYY-MM-DD HH24:MI:SS'));</v>
      </c>
    </row>
    <row r="22" spans="1:8">
      <c r="A22" s="11" t="s">
        <v>16765</v>
      </c>
      <c r="B22" s="11" t="s">
        <v>2213</v>
      </c>
      <c r="C22" s="18">
        <v>14</v>
      </c>
      <c r="D22" s="11" t="s">
        <v>2210</v>
      </c>
      <c r="E22" s="11" t="s">
        <v>2190</v>
      </c>
      <c r="F22" s="12" t="s">
        <v>30094</v>
      </c>
      <c r="G22" s="12" t="s">
        <v>30095</v>
      </c>
      <c r="H22" s="11" t="str">
        <f t="shared" si="0"/>
        <v>insert into BTRCOutgoingXRate (OID, prefix, outgoingRateBDT, operatorName, operatorType, effectiveFrom, effectiveTo) values('614511_2016-01-01','614511','14','AUSTRALIA MOBILE VODAFONE','MOBILE',to_date('2016-01-01','YYYY-MM-DD HH24:MI:SS'),to_date('2016-12-01','YYYY-MM-DD HH24:MI:SS'));</v>
      </c>
    </row>
    <row r="23" spans="1:8">
      <c r="A23" s="11" t="s">
        <v>16766</v>
      </c>
      <c r="B23" s="11" t="s">
        <v>2214</v>
      </c>
      <c r="C23" s="18">
        <v>14</v>
      </c>
      <c r="D23" s="11" t="s">
        <v>2210</v>
      </c>
      <c r="E23" s="11" t="s">
        <v>2190</v>
      </c>
      <c r="F23" s="12" t="s">
        <v>30094</v>
      </c>
      <c r="G23" s="12" t="s">
        <v>30095</v>
      </c>
      <c r="H23" s="11" t="str">
        <f t="shared" si="0"/>
        <v>insert into BTRCOutgoingXRate (OID, prefix, outgoingRateBDT, operatorName, operatorType, effectiveFrom, effectiveTo) values('614510_2016-01-01','614510','14','AUSTRALIA MOBILE VODAFONE','MOBILE',to_date('2016-01-01','YYYY-MM-DD HH24:MI:SS'),to_date('2016-12-01','YYYY-MM-DD HH24:MI:SS'));</v>
      </c>
    </row>
    <row r="24" spans="1:8">
      <c r="A24" s="11" t="s">
        <v>16767</v>
      </c>
      <c r="B24" s="11" t="s">
        <v>2215</v>
      </c>
      <c r="C24" s="18">
        <v>14</v>
      </c>
      <c r="D24" s="11" t="s">
        <v>2210</v>
      </c>
      <c r="E24" s="11" t="s">
        <v>2190</v>
      </c>
      <c r="F24" s="12" t="s">
        <v>30094</v>
      </c>
      <c r="G24" s="12" t="s">
        <v>30095</v>
      </c>
      <c r="H24" s="11" t="str">
        <f t="shared" si="0"/>
        <v>insert into BTRCOutgoingXRate (OID, prefix, outgoingRateBDT, operatorName, operatorType, effectiveFrom, effectiveTo) values('614516_2016-01-01','614516','14','AUSTRALIA MOBILE VODAFONE','MOBILE',to_date('2016-01-01','YYYY-MM-DD HH24:MI:SS'),to_date('2016-12-01','YYYY-MM-DD HH24:MI:SS'));</v>
      </c>
    </row>
    <row r="25" spans="1:8">
      <c r="A25" s="11" t="s">
        <v>16768</v>
      </c>
      <c r="B25" s="11" t="s">
        <v>2216</v>
      </c>
      <c r="C25" s="18">
        <v>14</v>
      </c>
      <c r="D25" s="11" t="s">
        <v>2210</v>
      </c>
      <c r="E25" s="11" t="s">
        <v>2190</v>
      </c>
      <c r="F25" s="12" t="s">
        <v>30094</v>
      </c>
      <c r="G25" s="12" t="s">
        <v>30095</v>
      </c>
      <c r="H25" s="11" t="str">
        <f t="shared" si="0"/>
        <v>insert into BTRCOutgoingXRate (OID, prefix, outgoingRateBDT, operatorName, operatorType, effectiveFrom, effectiveTo) values('614515_2016-01-01','614515','14','AUSTRALIA MOBILE VODAFONE','MOBILE',to_date('2016-01-01','YYYY-MM-DD HH24:MI:SS'),to_date('2016-12-01','YYYY-MM-DD HH24:MI:SS'));</v>
      </c>
    </row>
    <row r="26" spans="1:8">
      <c r="A26" s="11" t="s">
        <v>16769</v>
      </c>
      <c r="B26" s="11" t="s">
        <v>2217</v>
      </c>
      <c r="C26" s="18">
        <v>14</v>
      </c>
      <c r="D26" s="11" t="s">
        <v>2218</v>
      </c>
      <c r="E26" s="11" t="s">
        <v>2190</v>
      </c>
      <c r="F26" s="12" t="s">
        <v>30094</v>
      </c>
      <c r="G26" s="12" t="s">
        <v>30095</v>
      </c>
      <c r="H26" s="11" t="str">
        <f t="shared" si="0"/>
        <v>insert into BTRCOutgoingXRate (OID, prefix, outgoingRateBDT, operatorName, operatorType, effectiveFrom, effectiveTo) values('614666_2016-01-01','614666','14','Australia Optus Mobile','MOBILE',to_date('2016-01-01','YYYY-MM-DD HH24:MI:SS'),to_date('2016-12-01','YYYY-MM-DD HH24:MI:SS'));</v>
      </c>
    </row>
    <row r="27" spans="1:8">
      <c r="A27" s="11" t="s">
        <v>16770</v>
      </c>
      <c r="B27" s="11" t="s">
        <v>2219</v>
      </c>
      <c r="C27" s="18">
        <v>14</v>
      </c>
      <c r="D27" s="11" t="s">
        <v>2218</v>
      </c>
      <c r="E27" s="11" t="s">
        <v>2190</v>
      </c>
      <c r="F27" s="12" t="s">
        <v>30094</v>
      </c>
      <c r="G27" s="12" t="s">
        <v>30095</v>
      </c>
      <c r="H27" s="11" t="str">
        <f t="shared" si="0"/>
        <v>insert into BTRCOutgoingXRate (OID, prefix, outgoingRateBDT, operatorName, operatorType, effectiveFrom, effectiveTo) values('614665_2016-01-01','614665','14','Australia Optus Mobile','MOBILE',to_date('2016-01-01','YYYY-MM-DD HH24:MI:SS'),to_date('2016-12-01','YYYY-MM-DD HH24:MI:SS'));</v>
      </c>
    </row>
    <row r="28" spans="1:8">
      <c r="A28" s="11" t="s">
        <v>16771</v>
      </c>
      <c r="B28" s="11" t="s">
        <v>2220</v>
      </c>
      <c r="C28" s="18">
        <v>14</v>
      </c>
      <c r="D28" s="11" t="s">
        <v>2218</v>
      </c>
      <c r="E28" s="11" t="s">
        <v>2190</v>
      </c>
      <c r="F28" s="12" t="s">
        <v>30094</v>
      </c>
      <c r="G28" s="12" t="s">
        <v>30095</v>
      </c>
      <c r="H28" s="11" t="str">
        <f t="shared" si="0"/>
        <v>insert into BTRCOutgoingXRate (OID, prefix, outgoingRateBDT, operatorName, operatorType, effectiveFrom, effectiveTo) values('614664_2016-01-01','614664','14','Australia Optus Mobile','MOBILE',to_date('2016-01-01','YYYY-MM-DD HH24:MI:SS'),to_date('2016-12-01','YYYY-MM-DD HH24:MI:SS'));</v>
      </c>
    </row>
    <row r="29" spans="1:8">
      <c r="A29" s="11" t="s">
        <v>16772</v>
      </c>
      <c r="B29" s="11" t="s">
        <v>2221</v>
      </c>
      <c r="C29" s="18">
        <v>14</v>
      </c>
      <c r="D29" s="11" t="s">
        <v>2218</v>
      </c>
      <c r="E29" s="11" t="s">
        <v>2190</v>
      </c>
      <c r="F29" s="12" t="s">
        <v>30094</v>
      </c>
      <c r="G29" s="12" t="s">
        <v>30095</v>
      </c>
      <c r="H29" s="11" t="str">
        <f t="shared" si="0"/>
        <v>insert into BTRCOutgoingXRate (OID, prefix, outgoingRateBDT, operatorName, operatorType, effectiveFrom, effectiveTo) values('614663_2016-01-01','614663','14','Australia Optus Mobile','MOBILE',to_date('2016-01-01','YYYY-MM-DD HH24:MI:SS'),to_date('2016-12-01','YYYY-MM-DD HH24:MI:SS'));</v>
      </c>
    </row>
    <row r="30" spans="1:8">
      <c r="A30" s="11" t="s">
        <v>16773</v>
      </c>
      <c r="B30" s="11" t="s">
        <v>2222</v>
      </c>
      <c r="C30" s="18">
        <v>14</v>
      </c>
      <c r="D30" s="11" t="s">
        <v>2218</v>
      </c>
      <c r="E30" s="11" t="s">
        <v>2190</v>
      </c>
      <c r="F30" s="12" t="s">
        <v>30094</v>
      </c>
      <c r="G30" s="12" t="s">
        <v>30095</v>
      </c>
      <c r="H30" s="11" t="str">
        <f t="shared" si="0"/>
        <v>insert into BTRCOutgoingXRate (OID, prefix, outgoingRateBDT, operatorName, operatorType, effectiveFrom, effectiveTo) values('614662_2016-01-01','614662','14','Australia Optus Mobile','MOBILE',to_date('2016-01-01','YYYY-MM-DD HH24:MI:SS'),to_date('2016-12-01','YYYY-MM-DD HH24:MI:SS'));</v>
      </c>
    </row>
    <row r="31" spans="1:8">
      <c r="A31" s="11" t="s">
        <v>16774</v>
      </c>
      <c r="B31" s="11" t="s">
        <v>2223</v>
      </c>
      <c r="C31" s="18">
        <v>14</v>
      </c>
      <c r="D31" s="11" t="s">
        <v>2218</v>
      </c>
      <c r="E31" s="11" t="s">
        <v>2190</v>
      </c>
      <c r="F31" s="12" t="s">
        <v>30094</v>
      </c>
      <c r="G31" s="12" t="s">
        <v>30095</v>
      </c>
      <c r="H31" s="11" t="str">
        <f t="shared" si="0"/>
        <v>insert into BTRCOutgoingXRate (OID, prefix, outgoingRateBDT, operatorName, operatorType, effectiveFrom, effectiveTo) values('614661_2016-01-01','614661','14','Australia Optus Mobile','MOBILE',to_date('2016-01-01','YYYY-MM-DD HH24:MI:SS'),to_date('2016-12-01','YYYY-MM-DD HH24:MI:SS'));</v>
      </c>
    </row>
    <row r="32" spans="1:8">
      <c r="A32" s="11" t="s">
        <v>16775</v>
      </c>
      <c r="B32" s="11" t="s">
        <v>2224</v>
      </c>
      <c r="C32" s="18">
        <v>14</v>
      </c>
      <c r="D32" s="11" t="s">
        <v>2218</v>
      </c>
      <c r="E32" s="11" t="s">
        <v>2190</v>
      </c>
      <c r="F32" s="12" t="s">
        <v>30094</v>
      </c>
      <c r="G32" s="12" t="s">
        <v>30095</v>
      </c>
      <c r="H32" s="11" t="str">
        <f t="shared" si="0"/>
        <v>insert into BTRCOutgoingXRate (OID, prefix, outgoingRateBDT, operatorName, operatorType, effectiveFrom, effectiveTo) values('614660_2016-01-01','614660','14','Australia Optus Mobile','MOBILE',to_date('2016-01-01','YYYY-MM-DD HH24:MI:SS'),to_date('2016-12-01','YYYY-MM-DD HH24:MI:SS'));</v>
      </c>
    </row>
    <row r="33" spans="1:8">
      <c r="A33" s="11" t="s">
        <v>16776</v>
      </c>
      <c r="B33" s="11" t="s">
        <v>2225</v>
      </c>
      <c r="C33" s="18">
        <v>8</v>
      </c>
      <c r="D33" s="11" t="s">
        <v>2226</v>
      </c>
      <c r="E33" s="11" t="s">
        <v>2227</v>
      </c>
      <c r="F33" s="12" t="s">
        <v>30094</v>
      </c>
      <c r="G33" s="12" t="s">
        <v>30095</v>
      </c>
      <c r="H33" s="11" t="str">
        <f t="shared" si="0"/>
        <v>insert into BTRCOutgoingXRate (OID, prefix, outgoingRateBDT, operatorName, operatorType, effectiveFrom, effectiveTo) values('6114717_2016-01-01','6114717','8','Australia Sat.-Fix Telstra','FIXED',to_date('2016-01-01','YYYY-MM-DD HH24:MI:SS'),to_date('2016-12-01','YYYY-MM-DD HH24:MI:SS'));</v>
      </c>
    </row>
    <row r="34" spans="1:8">
      <c r="A34" s="11" t="s">
        <v>16777</v>
      </c>
      <c r="B34" s="11" t="s">
        <v>2228</v>
      </c>
      <c r="C34" s="18">
        <v>8</v>
      </c>
      <c r="D34" s="11" t="s">
        <v>2226</v>
      </c>
      <c r="E34" s="11" t="s">
        <v>2227</v>
      </c>
      <c r="F34" s="12" t="s">
        <v>30094</v>
      </c>
      <c r="G34" s="12" t="s">
        <v>30095</v>
      </c>
      <c r="H34" s="11" t="str">
        <f t="shared" si="0"/>
        <v>insert into BTRCOutgoingXRate (OID, prefix, outgoingRateBDT, operatorName, operatorType, effectiveFrom, effectiveTo) values('6114711_2016-01-01','6114711','8','Australia Sat.-Fix Telstra','FIXED',to_date('2016-01-01','YYYY-MM-DD HH24:MI:SS'),to_date('2016-12-01','YYYY-MM-DD HH24:MI:SS'));</v>
      </c>
    </row>
    <row r="35" spans="1:8">
      <c r="A35" s="11" t="s">
        <v>16778</v>
      </c>
      <c r="B35" s="11" t="s">
        <v>2229</v>
      </c>
      <c r="C35" s="18">
        <v>14</v>
      </c>
      <c r="D35" s="11" t="s">
        <v>2230</v>
      </c>
      <c r="E35" s="11" t="s">
        <v>2190</v>
      </c>
      <c r="F35" s="12" t="s">
        <v>30094</v>
      </c>
      <c r="G35" s="12" t="s">
        <v>30095</v>
      </c>
      <c r="H35" s="11" t="str">
        <f t="shared" si="0"/>
        <v>insert into BTRCOutgoingXRate (OID, prefix, outgoingRateBDT, operatorName, operatorType, effectiveFrom, effectiveTo) values('6114714_2016-01-01','6114714','14','Australia Sat.-Mob Telstra','MOBILE',to_date('2016-01-01','YYYY-MM-DD HH24:MI:SS'),to_date('2016-12-01','YYYY-MM-DD HH24:MI:SS'));</v>
      </c>
    </row>
    <row r="36" spans="1:8">
      <c r="A36" s="11" t="s">
        <v>16779</v>
      </c>
      <c r="B36" s="11" t="s">
        <v>2231</v>
      </c>
      <c r="C36" s="18">
        <v>500</v>
      </c>
      <c r="D36" s="11" t="s">
        <v>2232</v>
      </c>
      <c r="E36" s="11" t="s">
        <v>2190</v>
      </c>
      <c r="F36" s="12" t="s">
        <v>30094</v>
      </c>
      <c r="G36" s="12" t="s">
        <v>30095</v>
      </c>
      <c r="H36" s="11" t="str">
        <f t="shared" si="0"/>
        <v>insert into BTRCOutgoingXRate (OID, prefix, outgoingRateBDT, operatorName, operatorType, effectiveFrom, effectiveTo) values('61145_2016-01-01','61145','500','AUSTRALIA SATELLIT MOBILE','MOBILE',to_date('2016-01-01','YYYY-MM-DD HH24:MI:SS'),to_date('2016-12-01','YYYY-MM-DD HH24:MI:SS'));</v>
      </c>
    </row>
    <row r="37" spans="1:8">
      <c r="A37" s="11" t="s">
        <v>16780</v>
      </c>
      <c r="B37" s="11" t="s">
        <v>2233</v>
      </c>
      <c r="C37" s="18">
        <v>500</v>
      </c>
      <c r="D37" s="11" t="s">
        <v>2232</v>
      </c>
      <c r="E37" s="11" t="s">
        <v>2190</v>
      </c>
      <c r="F37" s="12" t="s">
        <v>30094</v>
      </c>
      <c r="G37" s="12" t="s">
        <v>30095</v>
      </c>
      <c r="H37" s="11" t="str">
        <f t="shared" si="0"/>
        <v>insert into BTRCOutgoingXRate (OID, prefix, outgoingRateBDT, operatorName, operatorType, effectiveFrom, effectiveTo) values('61147_2016-01-01','61147','500','AUSTRALIA SATELLIT MOBILE','MOBILE',to_date('2016-01-01','YYYY-MM-DD HH24:MI:SS'),to_date('2016-12-01','YYYY-MM-DD HH24:MI:SS'));</v>
      </c>
    </row>
    <row r="38" spans="1:8">
      <c r="A38" s="11" t="s">
        <v>16781</v>
      </c>
      <c r="B38" s="11" t="s">
        <v>2234</v>
      </c>
      <c r="C38" s="18">
        <v>8</v>
      </c>
      <c r="D38" s="11" t="s">
        <v>2235</v>
      </c>
      <c r="E38" s="11" t="s">
        <v>2227</v>
      </c>
      <c r="F38" s="12" t="s">
        <v>30094</v>
      </c>
      <c r="G38" s="12" t="s">
        <v>30095</v>
      </c>
      <c r="H38" s="11" t="str">
        <f t="shared" si="0"/>
        <v>insert into BTRCOutgoingXRate (OID, prefix, outgoingRateBDT, operatorName, operatorType, effectiveFrom, effectiveTo) values('6113_2016-01-01','6113','8','Australia Special Services','FIXED',to_date('2016-01-01','YYYY-MM-DD HH24:MI:SS'),to_date('2016-12-01','YYYY-MM-DD HH24:MI:SS'));</v>
      </c>
    </row>
    <row r="39" spans="1:8">
      <c r="A39" s="11" t="s">
        <v>16782</v>
      </c>
      <c r="B39" s="11" t="s">
        <v>2236</v>
      </c>
      <c r="C39" s="18">
        <v>14</v>
      </c>
      <c r="D39" s="11" t="s">
        <v>2237</v>
      </c>
      <c r="E39" s="11" t="s">
        <v>2190</v>
      </c>
      <c r="F39" s="12" t="s">
        <v>30094</v>
      </c>
      <c r="G39" s="12" t="s">
        <v>30095</v>
      </c>
      <c r="H39" s="11" t="str">
        <f t="shared" si="0"/>
        <v>insert into BTRCOutgoingXRate (OID, prefix, outgoingRateBDT, operatorName, operatorType, effectiveFrom, effectiveTo) values('61420_2016-01-01','61420','14','Australia Vodafone Mobile','MOBILE',to_date('2016-01-01','YYYY-MM-DD HH24:MI:SS'),to_date('2016-12-01','YYYY-MM-DD HH24:MI:SS'));</v>
      </c>
    </row>
    <row r="40" spans="1:8">
      <c r="A40" s="11" t="s">
        <v>16783</v>
      </c>
      <c r="B40" s="11" t="s">
        <v>2238</v>
      </c>
      <c r="C40" s="18">
        <v>8</v>
      </c>
      <c r="D40" s="11" t="s">
        <v>2239</v>
      </c>
      <c r="E40" s="11" t="s">
        <v>2227</v>
      </c>
      <c r="F40" s="12" t="s">
        <v>30094</v>
      </c>
      <c r="G40" s="12" t="s">
        <v>30095</v>
      </c>
      <c r="H40" s="11" t="str">
        <f t="shared" si="0"/>
        <v>insert into BTRCOutgoingXRate (OID, prefix, outgoingRateBDT, operatorName, operatorType, effectiveFrom, effectiveTo) values('61362_2016-01-01','61362','8','Australia Hobart','FIXED',to_date('2016-01-01','YYYY-MM-DD HH24:MI:SS'),to_date('2016-12-01','YYYY-MM-DD HH24:MI:SS'));</v>
      </c>
    </row>
    <row r="41" spans="1:8">
      <c r="A41" s="11" t="s">
        <v>16784</v>
      </c>
      <c r="B41" s="11" t="s">
        <v>2240</v>
      </c>
      <c r="C41" s="18">
        <v>8</v>
      </c>
      <c r="D41" s="11" t="s">
        <v>2241</v>
      </c>
      <c r="E41" s="11" t="s">
        <v>2227</v>
      </c>
      <c r="F41" s="12" t="s">
        <v>30094</v>
      </c>
      <c r="G41" s="12" t="s">
        <v>30095</v>
      </c>
      <c r="H41" s="11" t="str">
        <f t="shared" si="0"/>
        <v>insert into BTRCOutgoingXRate (OID, prefix, outgoingRateBDT, operatorName, operatorType, effectiveFrom, effectiveTo) values('6187_2016-01-01','6187','8','AUSTRALIA-ADELAIDE','FIXED',to_date('2016-01-01','YYYY-MM-DD HH24:MI:SS'),to_date('2016-12-01','YYYY-MM-DD HH24:MI:SS'));</v>
      </c>
    </row>
    <row r="42" spans="1:8">
      <c r="A42" s="11" t="s">
        <v>16785</v>
      </c>
      <c r="B42" s="11" t="s">
        <v>2242</v>
      </c>
      <c r="C42" s="18">
        <v>8</v>
      </c>
      <c r="D42" s="11" t="s">
        <v>2243</v>
      </c>
      <c r="E42" s="11" t="s">
        <v>2227</v>
      </c>
      <c r="F42" s="12" t="s">
        <v>30094</v>
      </c>
      <c r="G42" s="12" t="s">
        <v>30095</v>
      </c>
      <c r="H42" s="11" t="str">
        <f t="shared" si="0"/>
        <v>insert into BTRCOutgoingXRate (OID, prefix, outgoingRateBDT, operatorName, operatorType, effectiveFrom, effectiveTo) values('618910_2016-01-01','618910','8','Australia-Christmas Islands','FIXED',to_date('2016-01-01','YYYY-MM-DD HH24:MI:SS'),to_date('2016-12-01','YYYY-MM-DD HH24:MI:SS'));</v>
      </c>
    </row>
    <row r="43" spans="1:8">
      <c r="A43" s="11" t="s">
        <v>16786</v>
      </c>
      <c r="B43" s="11" t="s">
        <v>2244</v>
      </c>
      <c r="C43" s="18">
        <v>8</v>
      </c>
      <c r="D43" s="11" t="s">
        <v>2245</v>
      </c>
      <c r="E43" s="11" t="s">
        <v>2227</v>
      </c>
      <c r="F43" s="12" t="s">
        <v>30094</v>
      </c>
      <c r="G43" s="12" t="s">
        <v>30095</v>
      </c>
      <c r="H43" s="11" t="str">
        <f t="shared" si="0"/>
        <v>insert into BTRCOutgoingXRate (OID, prefix, outgoingRateBDT, operatorName, operatorType, effectiveFrom, effectiveTo) values('619164_2016-01-01','619164','8','AUSTRALIA-COCOS ISLAND-FIXED','FIXED',to_date('2016-01-01','YYYY-MM-DD HH24:MI:SS'),to_date('2016-12-01','YYYY-MM-DD HH24:MI:SS'));</v>
      </c>
    </row>
    <row r="44" spans="1:8">
      <c r="A44" s="11" t="s">
        <v>16787</v>
      </c>
      <c r="B44" s="11" t="s">
        <v>2246</v>
      </c>
      <c r="C44" s="18">
        <v>8</v>
      </c>
      <c r="D44" s="11" t="s">
        <v>2245</v>
      </c>
      <c r="E44" s="11" t="s">
        <v>2227</v>
      </c>
      <c r="F44" s="12" t="s">
        <v>30094</v>
      </c>
      <c r="G44" s="12" t="s">
        <v>30095</v>
      </c>
      <c r="H44" s="11" t="str">
        <f t="shared" si="0"/>
        <v>insert into BTRCOutgoingXRate (OID, prefix, outgoingRateBDT, operatorName, operatorType, effectiveFrom, effectiveTo) values('618_2016-01-01','618','8','AUSTRALIA-COCOS ISLAND-FIXED','FIXED',to_date('2016-01-01','YYYY-MM-DD HH24:MI:SS'),to_date('2016-12-01','YYYY-MM-DD HH24:MI:SS'));</v>
      </c>
    </row>
    <row r="45" spans="1:8">
      <c r="A45" s="11" t="s">
        <v>16788</v>
      </c>
      <c r="B45" s="11" t="s">
        <v>2247</v>
      </c>
      <c r="C45" s="18">
        <v>8</v>
      </c>
      <c r="D45" s="11" t="s">
        <v>2248</v>
      </c>
      <c r="E45" s="11" t="s">
        <v>2227</v>
      </c>
      <c r="F45" s="12" t="s">
        <v>30094</v>
      </c>
      <c r="G45" s="12" t="s">
        <v>30095</v>
      </c>
      <c r="H45" s="11" t="str">
        <f t="shared" si="0"/>
        <v>insert into BTRCOutgoingXRate (OID, prefix, outgoingRateBDT, operatorName, operatorType, effectiveFrom, effectiveTo) values('61860_2016-01-01','61860','8','Australia-Fix City Group','FIXED',to_date('2016-01-01','YYYY-MM-DD HH24:MI:SS'),to_date('2016-12-01','YYYY-MM-DD HH24:MI:SS'));</v>
      </c>
    </row>
    <row r="46" spans="1:8">
      <c r="A46" s="11" t="s">
        <v>16789</v>
      </c>
      <c r="B46" s="11" t="s">
        <v>2249</v>
      </c>
      <c r="C46" s="18">
        <v>14</v>
      </c>
      <c r="D46" s="11" t="s">
        <v>2250</v>
      </c>
      <c r="E46" s="11" t="s">
        <v>2190</v>
      </c>
      <c r="F46" s="12" t="s">
        <v>30094</v>
      </c>
      <c r="G46" s="12" t="s">
        <v>30095</v>
      </c>
      <c r="H46" s="11" t="str">
        <f t="shared" si="0"/>
        <v>insert into BTRCOutgoingXRate (OID, prefix, outgoingRateBDT, operatorName, operatorType, effectiveFrom, effectiveTo) values('614258_2016-01-01','614258','14','AUSTRALIA-HUTCHINSON-DIGITAL-MOBILE','MOBILE',to_date('2016-01-01','YYYY-MM-DD HH24:MI:SS'),to_date('2016-12-01','YYYY-MM-DD HH24:MI:SS'));</v>
      </c>
    </row>
    <row r="47" spans="1:8">
      <c r="A47" s="11" t="s">
        <v>16790</v>
      </c>
      <c r="B47" s="11" t="s">
        <v>2251</v>
      </c>
      <c r="C47" s="18">
        <v>14</v>
      </c>
      <c r="D47" s="11" t="s">
        <v>2250</v>
      </c>
      <c r="E47" s="11" t="s">
        <v>2190</v>
      </c>
      <c r="F47" s="12" t="s">
        <v>30094</v>
      </c>
      <c r="G47" s="12" t="s">
        <v>30095</v>
      </c>
      <c r="H47" s="11" t="str">
        <f t="shared" si="0"/>
        <v>insert into BTRCOutgoingXRate (OID, prefix, outgoingRateBDT, operatorName, operatorType, effectiveFrom, effectiveTo) values('614257_2016-01-01','614257','14','AUSTRALIA-HUTCHINSON-DIGITAL-MOBILE','MOBILE',to_date('2016-01-01','YYYY-MM-DD HH24:MI:SS'),to_date('2016-12-01','YYYY-MM-DD HH24:MI:SS'));</v>
      </c>
    </row>
    <row r="48" spans="1:8">
      <c r="A48" s="11" t="s">
        <v>16791</v>
      </c>
      <c r="B48" s="11" t="s">
        <v>2252</v>
      </c>
      <c r="C48" s="18">
        <v>14</v>
      </c>
      <c r="D48" s="11" t="s">
        <v>2250</v>
      </c>
      <c r="E48" s="11" t="s">
        <v>2190</v>
      </c>
      <c r="F48" s="12" t="s">
        <v>30094</v>
      </c>
      <c r="G48" s="12" t="s">
        <v>30095</v>
      </c>
      <c r="H48" s="11" t="str">
        <f t="shared" si="0"/>
        <v>insert into BTRCOutgoingXRate (OID, prefix, outgoingRateBDT, operatorName, operatorType, effectiveFrom, effectiveTo) values('614256_2016-01-01','614256','14','AUSTRALIA-HUTCHINSON-DIGITAL-MOBILE','MOBILE',to_date('2016-01-01','YYYY-MM-DD HH24:MI:SS'),to_date('2016-12-01','YYYY-MM-DD HH24:MI:SS'));</v>
      </c>
    </row>
    <row r="49" spans="1:8">
      <c r="A49" s="11" t="s">
        <v>16792</v>
      </c>
      <c r="B49" s="11" t="s">
        <v>2253</v>
      </c>
      <c r="C49" s="18">
        <v>14</v>
      </c>
      <c r="D49" s="11" t="s">
        <v>2250</v>
      </c>
      <c r="E49" s="11" t="s">
        <v>2190</v>
      </c>
      <c r="F49" s="12" t="s">
        <v>30094</v>
      </c>
      <c r="G49" s="12" t="s">
        <v>30095</v>
      </c>
      <c r="H49" s="11" t="str">
        <f t="shared" si="0"/>
        <v>insert into BTRCOutgoingXRate (OID, prefix, outgoingRateBDT, operatorName, operatorType, effectiveFrom, effectiveTo) values('614255_2016-01-01','614255','14','AUSTRALIA-HUTCHINSON-DIGITAL-MOBILE','MOBILE',to_date('2016-01-01','YYYY-MM-DD HH24:MI:SS'),to_date('2016-12-01','YYYY-MM-DD HH24:MI:SS'));</v>
      </c>
    </row>
    <row r="50" spans="1:8">
      <c r="A50" s="11" t="s">
        <v>16793</v>
      </c>
      <c r="B50" s="11" t="s">
        <v>2254</v>
      </c>
      <c r="C50" s="18">
        <v>14</v>
      </c>
      <c r="D50" s="11" t="s">
        <v>2250</v>
      </c>
      <c r="E50" s="11" t="s">
        <v>2190</v>
      </c>
      <c r="F50" s="12" t="s">
        <v>30094</v>
      </c>
      <c r="G50" s="12" t="s">
        <v>30095</v>
      </c>
      <c r="H50" s="11" t="str">
        <f t="shared" si="0"/>
        <v>insert into BTRCOutgoingXRate (OID, prefix, outgoingRateBDT, operatorName, operatorType, effectiveFrom, effectiveTo) values('614254_2016-01-01','614254','14','AUSTRALIA-HUTCHINSON-DIGITAL-MOBILE','MOBILE',to_date('2016-01-01','YYYY-MM-DD HH24:MI:SS'),to_date('2016-12-01','YYYY-MM-DD HH24:MI:SS'));</v>
      </c>
    </row>
    <row r="51" spans="1:8">
      <c r="A51" s="11" t="s">
        <v>16794</v>
      </c>
      <c r="B51" s="11" t="s">
        <v>2255</v>
      </c>
      <c r="C51" s="18">
        <v>14</v>
      </c>
      <c r="D51" s="11" t="s">
        <v>2250</v>
      </c>
      <c r="E51" s="11" t="s">
        <v>2190</v>
      </c>
      <c r="F51" s="12" t="s">
        <v>30094</v>
      </c>
      <c r="G51" s="12" t="s">
        <v>30095</v>
      </c>
      <c r="H51" s="11" t="str">
        <f t="shared" si="0"/>
        <v>insert into BTRCOutgoingXRate (OID, prefix, outgoingRateBDT, operatorName, operatorType, effectiveFrom, effectiveTo) values('614253_2016-01-01','614253','14','AUSTRALIA-HUTCHINSON-DIGITAL-MOBILE','MOBILE',to_date('2016-01-01','YYYY-MM-DD HH24:MI:SS'),to_date('2016-12-01','YYYY-MM-DD HH24:MI:SS'));</v>
      </c>
    </row>
    <row r="52" spans="1:8">
      <c r="A52" s="11" t="s">
        <v>16795</v>
      </c>
      <c r="B52" s="11" t="s">
        <v>2256</v>
      </c>
      <c r="C52" s="18">
        <v>14</v>
      </c>
      <c r="D52" s="11" t="s">
        <v>2250</v>
      </c>
      <c r="E52" s="11" t="s">
        <v>2190</v>
      </c>
      <c r="F52" s="12" t="s">
        <v>30094</v>
      </c>
      <c r="G52" s="12" t="s">
        <v>30095</v>
      </c>
      <c r="H52" s="11" t="str">
        <f t="shared" si="0"/>
        <v>insert into BTRCOutgoingXRate (OID, prefix, outgoingRateBDT, operatorName, operatorType, effectiveFrom, effectiveTo) values('614252_2016-01-01','614252','14','AUSTRALIA-HUTCHINSON-DIGITAL-MOBILE','MOBILE',to_date('2016-01-01','YYYY-MM-DD HH24:MI:SS'),to_date('2016-12-01','YYYY-MM-DD HH24:MI:SS'));</v>
      </c>
    </row>
    <row r="53" spans="1:8">
      <c r="A53" s="11" t="s">
        <v>16796</v>
      </c>
      <c r="B53" s="11" t="s">
        <v>2257</v>
      </c>
      <c r="C53" s="18">
        <v>14</v>
      </c>
      <c r="D53" s="11" t="s">
        <v>2250</v>
      </c>
      <c r="E53" s="11" t="s">
        <v>2190</v>
      </c>
      <c r="F53" s="12" t="s">
        <v>30094</v>
      </c>
      <c r="G53" s="12" t="s">
        <v>30095</v>
      </c>
      <c r="H53" s="11" t="str">
        <f t="shared" si="0"/>
        <v>insert into BTRCOutgoingXRate (OID, prefix, outgoingRateBDT, operatorName, operatorType, effectiveFrom, effectiveTo) values('614251_2016-01-01','614251','14','AUSTRALIA-HUTCHINSON-DIGITAL-MOBILE','MOBILE',to_date('2016-01-01','YYYY-MM-DD HH24:MI:SS'),to_date('2016-12-01','YYYY-MM-DD HH24:MI:SS'));</v>
      </c>
    </row>
    <row r="54" spans="1:8">
      <c r="A54" s="11" t="s">
        <v>16797</v>
      </c>
      <c r="B54" s="11" t="s">
        <v>2258</v>
      </c>
      <c r="C54" s="18">
        <v>500</v>
      </c>
      <c r="D54" s="11" t="s">
        <v>2259</v>
      </c>
      <c r="E54" s="11" t="s">
        <v>2227</v>
      </c>
      <c r="F54" s="12" t="s">
        <v>30094</v>
      </c>
      <c r="G54" s="12" t="s">
        <v>30095</v>
      </c>
      <c r="H54" s="11" t="str">
        <f t="shared" si="0"/>
        <v>insert into BTRCOutgoingXRate (OID, prefix, outgoingRateBDT, operatorName, operatorType, effectiveFrom, effectiveTo) values('61143_2016-01-01','61143','500','AUSTRALIA-SATELLITE','FIXED',to_date('2016-01-01','YYYY-MM-DD HH24:MI:SS'),to_date('2016-12-01','YYYY-MM-DD HH24:MI:SS'));</v>
      </c>
    </row>
    <row r="55" spans="1:8">
      <c r="A55" s="11" t="s">
        <v>16798</v>
      </c>
      <c r="B55" s="11" t="s">
        <v>2260</v>
      </c>
      <c r="C55" s="18">
        <v>500</v>
      </c>
      <c r="D55" s="11" t="s">
        <v>2261</v>
      </c>
      <c r="E55" s="11" t="s">
        <v>2190</v>
      </c>
      <c r="F55" s="12" t="s">
        <v>30094</v>
      </c>
      <c r="G55" s="12" t="s">
        <v>30095</v>
      </c>
      <c r="H55" s="11" t="str">
        <f t="shared" si="0"/>
        <v>insert into BTRCOutgoingXRate (OID, prefix, outgoingRateBDT, operatorName, operatorType, effectiveFrom, effectiveTo) values('6114331_2016-01-01','6114331','500','AUSTRALIA SATELLITE MOBILE','MOBILE',to_date('2016-01-01','YYYY-MM-DD HH24:MI:SS'),to_date('2016-12-01','YYYY-MM-DD HH24:MI:SS'));</v>
      </c>
    </row>
    <row r="56" spans="1:8">
      <c r="A56" s="11" t="s">
        <v>16799</v>
      </c>
      <c r="B56" s="11" t="s">
        <v>2262</v>
      </c>
      <c r="C56" s="18">
        <v>500</v>
      </c>
      <c r="D56" s="11" t="s">
        <v>2261</v>
      </c>
      <c r="E56" s="11" t="s">
        <v>2190</v>
      </c>
      <c r="F56" s="12" t="s">
        <v>30094</v>
      </c>
      <c r="G56" s="12" t="s">
        <v>30095</v>
      </c>
      <c r="H56" s="11" t="str">
        <f t="shared" si="0"/>
        <v>insert into BTRCOutgoingXRate (OID, prefix, outgoingRateBDT, operatorName, operatorType, effectiveFrom, effectiveTo) values('611433_2016-01-01','611433','500','AUSTRALIA SATELLITE MOBILE','MOBILE',to_date('2016-01-01','YYYY-MM-DD HH24:MI:SS'),to_date('2016-12-01','YYYY-MM-DD HH24:MI:SS'));</v>
      </c>
    </row>
    <row r="57" spans="1:8">
      <c r="A57" s="11" t="s">
        <v>16800</v>
      </c>
      <c r="B57" s="11" t="s">
        <v>2263</v>
      </c>
      <c r="C57" s="18">
        <v>14</v>
      </c>
      <c r="D57" s="11" t="s">
        <v>2250</v>
      </c>
      <c r="E57" s="11" t="s">
        <v>2190</v>
      </c>
      <c r="F57" s="12" t="s">
        <v>30094</v>
      </c>
      <c r="G57" s="12" t="s">
        <v>30095</v>
      </c>
      <c r="H57" s="11" t="str">
        <f t="shared" si="0"/>
        <v>insert into BTRCOutgoingXRate (OID, prefix, outgoingRateBDT, operatorName, operatorType, effectiveFrom, effectiveTo) values('614250_2016-01-01','614250','14','AUSTRALIA-HUTCHINSON-DIGITAL-MOBILE','MOBILE',to_date('2016-01-01','YYYY-MM-DD HH24:MI:SS'),to_date('2016-12-01','YYYY-MM-DD HH24:MI:SS'));</v>
      </c>
    </row>
    <row r="58" spans="1:8">
      <c r="A58" s="11" t="s">
        <v>16801</v>
      </c>
      <c r="B58" s="11" t="s">
        <v>2264</v>
      </c>
      <c r="C58" s="18">
        <v>26</v>
      </c>
      <c r="D58" s="11" t="s">
        <v>2250</v>
      </c>
      <c r="E58" s="11" t="s">
        <v>2190</v>
      </c>
      <c r="F58" s="12" t="s">
        <v>30094</v>
      </c>
      <c r="G58" s="12" t="s">
        <v>30095</v>
      </c>
      <c r="H58" s="11" t="str">
        <f t="shared" si="0"/>
        <v>insert into BTRCOutgoingXRate (OID, prefix, outgoingRateBDT, operatorName, operatorType, effectiveFrom, effectiveTo) values('61433_2016-01-01','61433','26','AUSTRALIA-HUTCHINSON-DIGITAL-MOBILE','MOBILE',to_date('2016-01-01','YYYY-MM-DD HH24:MI:SS'),to_date('2016-12-01','YYYY-MM-DD HH24:MI:SS'));</v>
      </c>
    </row>
    <row r="59" spans="1:8">
      <c r="A59" s="11" t="s">
        <v>16802</v>
      </c>
      <c r="B59" s="11" t="s">
        <v>2265</v>
      </c>
      <c r="C59" s="18">
        <v>26</v>
      </c>
      <c r="D59" s="11" t="s">
        <v>2250</v>
      </c>
      <c r="E59" s="11" t="s">
        <v>2190</v>
      </c>
      <c r="F59" s="12" t="s">
        <v>30094</v>
      </c>
      <c r="G59" s="12" t="s">
        <v>30095</v>
      </c>
      <c r="H59" s="11" t="str">
        <f t="shared" si="0"/>
        <v>insert into BTRCOutgoingXRate (OID, prefix, outgoingRateBDT, operatorName, operatorType, effectiveFrom, effectiveTo) values('61430_2016-01-01','61430','26','AUSTRALIA-HUTCHINSON-DIGITAL-MOBILE','MOBILE',to_date('2016-01-01','YYYY-MM-DD HH24:MI:SS'),to_date('2016-12-01','YYYY-MM-DD HH24:MI:SS'));</v>
      </c>
    </row>
    <row r="60" spans="1:8">
      <c r="A60" s="11" t="s">
        <v>16803</v>
      </c>
      <c r="B60" s="11" t="s">
        <v>2266</v>
      </c>
      <c r="C60" s="18">
        <v>14</v>
      </c>
      <c r="D60" s="11" t="s">
        <v>2267</v>
      </c>
      <c r="E60" s="11" t="s">
        <v>2190</v>
      </c>
      <c r="F60" s="12" t="s">
        <v>30094</v>
      </c>
      <c r="G60" s="12" t="s">
        <v>30095</v>
      </c>
      <c r="H60" s="11" t="str">
        <f t="shared" si="0"/>
        <v>insert into BTRCOutgoingXRate (OID, prefix, outgoingRateBDT, operatorName, operatorType, effectiveFrom, effectiveTo) values('614333_2016-01-01','614333','14','AUSTRALIA-HUTCHISON-MOBILE','MOBILE',to_date('2016-01-01','YYYY-MM-DD HH24:MI:SS'),to_date('2016-12-01','YYYY-MM-DD HH24:MI:SS'));</v>
      </c>
    </row>
    <row r="61" spans="1:8">
      <c r="A61" s="11" t="s">
        <v>16804</v>
      </c>
      <c r="B61" s="11" t="s">
        <v>2268</v>
      </c>
      <c r="C61" s="18">
        <v>14</v>
      </c>
      <c r="D61" s="11" t="s">
        <v>2267</v>
      </c>
      <c r="E61" s="11" t="s">
        <v>2190</v>
      </c>
      <c r="F61" s="12" t="s">
        <v>30094</v>
      </c>
      <c r="G61" s="12" t="s">
        <v>30095</v>
      </c>
      <c r="H61" s="11" t="str">
        <f t="shared" si="0"/>
        <v>insert into BTRCOutgoingXRate (OID, prefix, outgoingRateBDT, operatorName, operatorType, effectiveFrom, effectiveTo) values('614332_2016-01-01','614332','14','AUSTRALIA-HUTCHISON-MOBILE','MOBILE',to_date('2016-01-01','YYYY-MM-DD HH24:MI:SS'),to_date('2016-12-01','YYYY-MM-DD HH24:MI:SS'));</v>
      </c>
    </row>
    <row r="62" spans="1:8">
      <c r="A62" s="11" t="s">
        <v>16805</v>
      </c>
      <c r="B62" s="11" t="s">
        <v>2269</v>
      </c>
      <c r="C62" s="18">
        <v>14</v>
      </c>
      <c r="D62" s="11" t="s">
        <v>2267</v>
      </c>
      <c r="E62" s="11" t="s">
        <v>2190</v>
      </c>
      <c r="F62" s="12" t="s">
        <v>30094</v>
      </c>
      <c r="G62" s="12" t="s">
        <v>30095</v>
      </c>
      <c r="H62" s="11" t="str">
        <f t="shared" si="0"/>
        <v>insert into BTRCOutgoingXRate (OID, prefix, outgoingRateBDT, operatorName, operatorType, effectiveFrom, effectiveTo) values('614331_2016-01-01','614331','14','AUSTRALIA-HUTCHISON-MOBILE','MOBILE',to_date('2016-01-01','YYYY-MM-DD HH24:MI:SS'),to_date('2016-12-01','YYYY-MM-DD HH24:MI:SS'));</v>
      </c>
    </row>
    <row r="63" spans="1:8">
      <c r="A63" s="11" t="s">
        <v>16806</v>
      </c>
      <c r="B63" s="11" t="s">
        <v>2270</v>
      </c>
      <c r="C63" s="18">
        <v>8</v>
      </c>
      <c r="D63" s="11" t="s">
        <v>2271</v>
      </c>
      <c r="E63" s="11" t="s">
        <v>2227</v>
      </c>
      <c r="F63" s="12" t="s">
        <v>30094</v>
      </c>
      <c r="G63" s="12" t="s">
        <v>30095</v>
      </c>
      <c r="H63" s="11" t="str">
        <f t="shared" si="0"/>
        <v>insert into BTRCOutgoingXRate (OID, prefix, outgoingRateBDT, operatorName, operatorType, effectiveFrom, effectiveTo) values('6139_2016-01-01','6139','8','Australia-Melbourne-Fixed','FIXED',to_date('2016-01-01','YYYY-MM-DD HH24:MI:SS'),to_date('2016-12-01','YYYY-MM-DD HH24:MI:SS'));</v>
      </c>
    </row>
    <row r="64" spans="1:8">
      <c r="A64" s="11" t="s">
        <v>16807</v>
      </c>
      <c r="B64" s="11" t="s">
        <v>2272</v>
      </c>
      <c r="C64" s="18">
        <v>8</v>
      </c>
      <c r="D64" s="11" t="s">
        <v>2271</v>
      </c>
      <c r="E64" s="11" t="s">
        <v>2227</v>
      </c>
      <c r="F64" s="12" t="s">
        <v>30094</v>
      </c>
      <c r="G64" s="12" t="s">
        <v>30095</v>
      </c>
      <c r="H64" s="11" t="str">
        <f t="shared" si="0"/>
        <v>insert into BTRCOutgoingXRate (OID, prefix, outgoingRateBDT, operatorName, operatorType, effectiveFrom, effectiveTo) values('6138_2016-01-01','6138','8','Australia-Melbourne-Fixed','FIXED',to_date('2016-01-01','YYYY-MM-DD HH24:MI:SS'),to_date('2016-12-01','YYYY-MM-DD HH24:MI:SS'));</v>
      </c>
    </row>
    <row r="65" spans="1:8">
      <c r="A65" s="11" t="s">
        <v>16808</v>
      </c>
      <c r="B65" s="11" t="s">
        <v>2273</v>
      </c>
      <c r="C65" s="18">
        <v>26</v>
      </c>
      <c r="D65" s="11" t="s">
        <v>2274</v>
      </c>
      <c r="E65" s="11" t="s">
        <v>2190</v>
      </c>
      <c r="F65" s="12" t="s">
        <v>30094</v>
      </c>
      <c r="G65" s="12" t="s">
        <v>30095</v>
      </c>
      <c r="H65" s="11" t="str">
        <f t="shared" si="0"/>
        <v>insert into BTRCOutgoingXRate (OID, prefix, outgoingRateBDT, operatorName, operatorType, effectiveFrom, effectiveTo) values('614305_2016-01-01','614305','26','Australia-Mobile','MOBILE',to_date('2016-01-01','YYYY-MM-DD HH24:MI:SS'),to_date('2016-12-01','YYYY-MM-DD HH24:MI:SS'));</v>
      </c>
    </row>
    <row r="66" spans="1:8">
      <c r="A66" s="11" t="s">
        <v>16809</v>
      </c>
      <c r="B66" s="11" t="s">
        <v>2275</v>
      </c>
      <c r="C66" s="18">
        <v>26</v>
      </c>
      <c r="D66" s="11" t="s">
        <v>2274</v>
      </c>
      <c r="E66" s="11" t="s">
        <v>2190</v>
      </c>
      <c r="F66" s="12" t="s">
        <v>30094</v>
      </c>
      <c r="G66" s="12" t="s">
        <v>30095</v>
      </c>
      <c r="H66" s="11" t="str">
        <f t="shared" si="0"/>
        <v>insert into BTRCOutgoingXRate (OID, prefix, outgoingRateBDT, operatorName, operatorType, effectiveFrom, effectiveTo) values('614304_2016-01-01','614304','26','Australia-Mobile','MOBILE',to_date('2016-01-01','YYYY-MM-DD HH24:MI:SS'),to_date('2016-12-01','YYYY-MM-DD HH24:MI:SS'));</v>
      </c>
    </row>
    <row r="67" spans="1:8">
      <c r="A67" s="11" t="s">
        <v>16810</v>
      </c>
      <c r="B67" s="11" t="s">
        <v>2276</v>
      </c>
      <c r="C67" s="18">
        <v>26</v>
      </c>
      <c r="D67" s="11" t="s">
        <v>2274</v>
      </c>
      <c r="E67" s="11" t="s">
        <v>2190</v>
      </c>
      <c r="F67" s="12" t="s">
        <v>30094</v>
      </c>
      <c r="G67" s="12" t="s">
        <v>30095</v>
      </c>
      <c r="H67" s="11" t="str">
        <f t="shared" si="0"/>
        <v>insert into BTRCOutgoingXRate (OID, prefix, outgoingRateBDT, operatorName, operatorType, effectiveFrom, effectiveTo) values('614303_2016-01-01','614303','26','Australia-Mobile','MOBILE',to_date('2016-01-01','YYYY-MM-DD HH24:MI:SS'),to_date('2016-12-01','YYYY-MM-DD HH24:MI:SS'));</v>
      </c>
    </row>
    <row r="68" spans="1:8">
      <c r="A68" s="11" t="s">
        <v>16811</v>
      </c>
      <c r="B68" s="11" t="s">
        <v>2277</v>
      </c>
      <c r="C68" s="18">
        <v>26</v>
      </c>
      <c r="D68" s="11" t="s">
        <v>2274</v>
      </c>
      <c r="E68" s="11" t="s">
        <v>2190</v>
      </c>
      <c r="F68" s="12" t="s">
        <v>30094</v>
      </c>
      <c r="G68" s="12" t="s">
        <v>30095</v>
      </c>
      <c r="H68" s="11" t="str">
        <f t="shared" ref="H68:H131" si="1">H$1&amp;IF(ISBLANK(A68),"null","'"&amp;A68&amp;"'")&amp;","&amp;IF(ISBLANK(B68),"null","'"&amp;B68&amp;"'")&amp;","&amp;IF(ISBLANK(C68),"null","'"&amp;C68&amp;"'")&amp;","&amp;IF(ISBLANK(D68),"null","'"&amp;D68&amp;"'")&amp;","&amp;IF(ISBLANK(E68),"null","'"&amp;E68&amp;"'")&amp;","&amp;IF(ISBLANK(F68),"null","to_date('"&amp;F68&amp;"','YYYY-MM-DD HH24:MI:SS')")&amp;","&amp;IF(ISBLANK(G68),"null","to_date('"&amp;G68&amp;"','YYYY-MM-DD HH24:MI:SS')")&amp;I$1</f>
        <v>insert into BTRCOutgoingXRate (OID, prefix, outgoingRateBDT, operatorName, operatorType, effectiveFrom, effectiveTo) values('614301_2016-01-01','614301','26','Australia-Mobile','MOBILE',to_date('2016-01-01','YYYY-MM-DD HH24:MI:SS'),to_date('2016-12-01','YYYY-MM-DD HH24:MI:SS'));</v>
      </c>
    </row>
    <row r="69" spans="1:8">
      <c r="A69" s="11" t="s">
        <v>16812</v>
      </c>
      <c r="B69" s="11" t="s">
        <v>2278</v>
      </c>
      <c r="C69" s="18">
        <v>26</v>
      </c>
      <c r="D69" s="11" t="s">
        <v>2274</v>
      </c>
      <c r="E69" s="11" t="s">
        <v>2190</v>
      </c>
      <c r="F69" s="12" t="s">
        <v>30094</v>
      </c>
      <c r="G69" s="12" t="s">
        <v>30095</v>
      </c>
      <c r="H69" s="11" t="str">
        <f t="shared" si="1"/>
        <v>insert into BTRCOutgoingXRate (OID, prefix, outgoingRateBDT, operatorName, operatorType, effectiveFrom, effectiveTo) values('61488_2016-01-01','61488','26','Australia-Mobile','MOBILE',to_date('2016-01-01','YYYY-MM-DD HH24:MI:SS'),to_date('2016-12-01','YYYY-MM-DD HH24:MI:SS'));</v>
      </c>
    </row>
    <row r="70" spans="1:8">
      <c r="A70" s="11" t="s">
        <v>16813</v>
      </c>
      <c r="B70" s="11" t="s">
        <v>2279</v>
      </c>
      <c r="C70" s="18">
        <v>26</v>
      </c>
      <c r="D70" s="11" t="s">
        <v>2274</v>
      </c>
      <c r="E70" s="11" t="s">
        <v>2190</v>
      </c>
      <c r="F70" s="12" t="s">
        <v>30094</v>
      </c>
      <c r="G70" s="12" t="s">
        <v>30095</v>
      </c>
      <c r="H70" s="11" t="str">
        <f t="shared" si="1"/>
        <v>insert into BTRCOutgoingXRate (OID, prefix, outgoingRateBDT, operatorName, operatorType, effectiveFrom, effectiveTo) values('61199_2016-01-01','61199','26','Australia-Mobile','MOBILE',to_date('2016-01-01','YYYY-MM-DD HH24:MI:SS'),to_date('2016-12-01','YYYY-MM-DD HH24:MI:SS'));</v>
      </c>
    </row>
    <row r="71" spans="1:8">
      <c r="A71" s="11" t="s">
        <v>16814</v>
      </c>
      <c r="B71" s="11" t="s">
        <v>2280</v>
      </c>
      <c r="C71" s="18">
        <v>26</v>
      </c>
      <c r="D71" s="11" t="s">
        <v>2274</v>
      </c>
      <c r="E71" s="11" t="s">
        <v>2190</v>
      </c>
      <c r="F71" s="12" t="s">
        <v>30094</v>
      </c>
      <c r="G71" s="12" t="s">
        <v>30095</v>
      </c>
      <c r="H71" s="11" t="str">
        <f t="shared" si="1"/>
        <v>insert into BTRCOutgoingXRate (OID, prefix, outgoingRateBDT, operatorName, operatorType, effectiveFrom, effectiveTo) values('61196_2016-01-01','61196','26','Australia-Mobile','MOBILE',to_date('2016-01-01','YYYY-MM-DD HH24:MI:SS'),to_date('2016-12-01','YYYY-MM-DD HH24:MI:SS'));</v>
      </c>
    </row>
    <row r="72" spans="1:8">
      <c r="A72" s="11" t="s">
        <v>16815</v>
      </c>
      <c r="B72" s="11" t="s">
        <v>2281</v>
      </c>
      <c r="C72" s="18">
        <v>26</v>
      </c>
      <c r="D72" s="11" t="s">
        <v>2274</v>
      </c>
      <c r="E72" s="11" t="s">
        <v>2190</v>
      </c>
      <c r="F72" s="12" t="s">
        <v>30094</v>
      </c>
      <c r="G72" s="12" t="s">
        <v>30095</v>
      </c>
      <c r="H72" s="11" t="str">
        <f t="shared" si="1"/>
        <v>insert into BTRCOutgoingXRate (OID, prefix, outgoingRateBDT, operatorName, operatorType, effectiveFrom, effectiveTo) values('61194_2016-01-01','61194','26','Australia-Mobile','MOBILE',to_date('2016-01-01','YYYY-MM-DD HH24:MI:SS'),to_date('2016-12-01','YYYY-MM-DD HH24:MI:SS'));</v>
      </c>
    </row>
    <row r="73" spans="1:8">
      <c r="A73" s="11" t="s">
        <v>16816</v>
      </c>
      <c r="B73" s="11" t="s">
        <v>2282</v>
      </c>
      <c r="C73" s="18">
        <v>26</v>
      </c>
      <c r="D73" s="11" t="s">
        <v>2274</v>
      </c>
      <c r="E73" s="11" t="s">
        <v>2190</v>
      </c>
      <c r="F73" s="12" t="s">
        <v>30094</v>
      </c>
      <c r="G73" s="12" t="s">
        <v>30095</v>
      </c>
      <c r="H73" s="11" t="str">
        <f t="shared" si="1"/>
        <v>insert into BTRCOutgoingXRate (OID, prefix, outgoingRateBDT, operatorName, operatorType, effectiveFrom, effectiveTo) values('61193_2016-01-01','61193','26','Australia-Mobile','MOBILE',to_date('2016-01-01','YYYY-MM-DD HH24:MI:SS'),to_date('2016-12-01','YYYY-MM-DD HH24:MI:SS'));</v>
      </c>
    </row>
    <row r="74" spans="1:8">
      <c r="A74" s="11" t="s">
        <v>16817</v>
      </c>
      <c r="B74" s="11" t="s">
        <v>2283</v>
      </c>
      <c r="C74" s="18">
        <v>26</v>
      </c>
      <c r="D74" s="11" t="s">
        <v>2274</v>
      </c>
      <c r="E74" s="11" t="s">
        <v>2190</v>
      </c>
      <c r="F74" s="12" t="s">
        <v>30094</v>
      </c>
      <c r="G74" s="12" t="s">
        <v>30095</v>
      </c>
      <c r="H74" s="11" t="str">
        <f t="shared" si="1"/>
        <v>insert into BTRCOutgoingXRate (OID, prefix, outgoingRateBDT, operatorName, operatorType, effectiveFrom, effectiveTo) values('61192_2016-01-01','61192','26','Australia-Mobile','MOBILE',to_date('2016-01-01','YYYY-MM-DD HH24:MI:SS'),to_date('2016-12-01','YYYY-MM-DD HH24:MI:SS'));</v>
      </c>
    </row>
    <row r="75" spans="1:8">
      <c r="A75" s="11" t="s">
        <v>16818</v>
      </c>
      <c r="B75" s="11" t="s">
        <v>2284</v>
      </c>
      <c r="C75" s="18">
        <v>375</v>
      </c>
      <c r="D75" s="11" t="s">
        <v>2285</v>
      </c>
      <c r="E75" s="11" t="s">
        <v>2190</v>
      </c>
      <c r="F75" s="12" t="s">
        <v>30094</v>
      </c>
      <c r="G75" s="12" t="s">
        <v>30095</v>
      </c>
      <c r="H75" s="11" t="str">
        <f t="shared" si="1"/>
        <v>insert into BTRCOutgoingXRate (OID, prefix, outgoingRateBDT, operatorName, operatorType, effectiveFrom, effectiveTo) values('88299_2016-01-01','88299','375','AEROMOBILE INTERNATIONAL','MOBILE',to_date('2016-01-01','YYYY-MM-DD HH24:MI:SS'),to_date('2016-12-01','YYYY-MM-DD HH24:MI:SS'));</v>
      </c>
    </row>
    <row r="76" spans="1:8">
      <c r="A76" s="11" t="s">
        <v>16819</v>
      </c>
      <c r="B76" s="11" t="s">
        <v>2286</v>
      </c>
      <c r="C76" s="18">
        <v>20</v>
      </c>
      <c r="D76" s="11" t="s">
        <v>2287</v>
      </c>
      <c r="E76" s="11" t="s">
        <v>2227</v>
      </c>
      <c r="F76" s="12" t="s">
        <v>30094</v>
      </c>
      <c r="G76" s="12" t="s">
        <v>30095</v>
      </c>
      <c r="H76" s="11" t="str">
        <f t="shared" si="1"/>
        <v>insert into BTRCOutgoingXRate (OID, prefix, outgoingRateBDT, operatorName, operatorType, effectiveFrom, effectiveTo) values('9320_2016-01-01','9320','20','Afghanistan - Kabul','FIXED',to_date('2016-01-01','YYYY-MM-DD HH24:MI:SS'),to_date('2016-12-01','YYYY-MM-DD HH24:MI:SS'));</v>
      </c>
    </row>
    <row r="77" spans="1:8">
      <c r="A77" s="11" t="s">
        <v>16820</v>
      </c>
      <c r="B77" s="11" t="s">
        <v>2288</v>
      </c>
      <c r="C77" s="18">
        <v>22</v>
      </c>
      <c r="D77" s="11" t="s">
        <v>2289</v>
      </c>
      <c r="E77" s="11" t="s">
        <v>2190</v>
      </c>
      <c r="F77" s="12" t="s">
        <v>30094</v>
      </c>
      <c r="G77" s="12" t="s">
        <v>30095</v>
      </c>
      <c r="H77" s="11" t="str">
        <f t="shared" si="1"/>
        <v>insert into BTRCOutgoingXRate (OID, prefix, outgoingRateBDT, operatorName, operatorType, effectiveFrom, effectiveTo) values('937_2016-01-01','937','22','Afghanistan-Mobile Etisalat','MOBILE',to_date('2016-01-01','YYYY-MM-DD HH24:MI:SS'),to_date('2016-12-01','YYYY-MM-DD HH24:MI:SS'));</v>
      </c>
    </row>
    <row r="78" spans="1:8">
      <c r="A78" s="11" t="s">
        <v>16821</v>
      </c>
      <c r="B78" s="11" t="s">
        <v>1679</v>
      </c>
      <c r="C78" s="18">
        <v>20</v>
      </c>
      <c r="D78" s="11" t="s">
        <v>2290</v>
      </c>
      <c r="E78" s="11" t="s">
        <v>2227</v>
      </c>
      <c r="F78" s="12" t="s">
        <v>30094</v>
      </c>
      <c r="G78" s="12" t="s">
        <v>30095</v>
      </c>
      <c r="H78" s="11" t="str">
        <f t="shared" si="1"/>
        <v>insert into BTRCOutgoingXRate (OID, prefix, outgoingRateBDT, operatorName, operatorType, effectiveFrom, effectiveTo) values('93_2016-01-01','93','20','Afghanistan-ROC-Fixed','FIXED',to_date('2016-01-01','YYYY-MM-DD HH24:MI:SS'),to_date('2016-12-01','YYYY-MM-DD HH24:MI:SS'));</v>
      </c>
    </row>
    <row r="79" spans="1:8">
      <c r="A79" s="11" t="s">
        <v>16822</v>
      </c>
      <c r="B79" s="11" t="s">
        <v>2291</v>
      </c>
      <c r="C79" s="18">
        <v>20</v>
      </c>
      <c r="D79" s="11" t="s">
        <v>2292</v>
      </c>
      <c r="E79" s="11" t="s">
        <v>2227</v>
      </c>
      <c r="F79" s="12" t="s">
        <v>30094</v>
      </c>
      <c r="G79" s="12" t="s">
        <v>30095</v>
      </c>
      <c r="H79" s="11" t="str">
        <f t="shared" si="1"/>
        <v>insert into BTRCOutgoingXRate (OID, prefix, outgoingRateBDT, operatorName, operatorType, effectiveFrom, effectiveTo) values('190783_2016-01-01','190783','20','U.S.A','FIXED',to_date('2016-01-01','YYYY-MM-DD HH24:MI:SS'),to_date('2016-12-01','YYYY-MM-DD HH24:MI:SS'));</v>
      </c>
    </row>
    <row r="80" spans="1:8">
      <c r="A80" s="11" t="s">
        <v>16823</v>
      </c>
      <c r="B80" s="11" t="s">
        <v>1136</v>
      </c>
      <c r="C80" s="18">
        <v>20</v>
      </c>
      <c r="D80" s="11" t="s">
        <v>2293</v>
      </c>
      <c r="E80" s="11" t="s">
        <v>2227</v>
      </c>
      <c r="F80" s="12" t="s">
        <v>30094</v>
      </c>
      <c r="G80" s="12" t="s">
        <v>30095</v>
      </c>
      <c r="H80" s="11" t="str">
        <f t="shared" si="1"/>
        <v>insert into BTRCOutgoingXRate (OID, prefix, outgoingRateBDT, operatorName, operatorType, effectiveFrom, effectiveTo) values('1907_2016-01-01','1907','20','United States of America Alaska','FIXED',to_date('2016-01-01','YYYY-MM-DD HH24:MI:SS'),to_date('2016-12-01','YYYY-MM-DD HH24:MI:SS'));</v>
      </c>
    </row>
    <row r="81" spans="1:8">
      <c r="A81" s="11" t="s">
        <v>16824</v>
      </c>
      <c r="B81" s="11" t="s">
        <v>2294</v>
      </c>
      <c r="C81" s="18">
        <v>20</v>
      </c>
      <c r="D81" s="11" t="s">
        <v>2295</v>
      </c>
      <c r="E81" s="11" t="s">
        <v>2227</v>
      </c>
      <c r="F81" s="12" t="s">
        <v>30094</v>
      </c>
      <c r="G81" s="12" t="s">
        <v>30095</v>
      </c>
      <c r="H81" s="11" t="str">
        <f t="shared" si="1"/>
        <v>insert into BTRCOutgoingXRate (OID, prefix, outgoingRateBDT, operatorName, operatorType, effectiveFrom, effectiveTo) values('190755_2016-01-01','190755','20','USA DIRECTORY ASSISTANCE','FIXED',to_date('2016-01-01','YYYY-MM-DD HH24:MI:SS'),to_date('2016-12-01','YYYY-MM-DD HH24:MI:SS'));</v>
      </c>
    </row>
    <row r="82" spans="1:8">
      <c r="A82" s="11" t="s">
        <v>16825</v>
      </c>
      <c r="B82" s="11" t="s">
        <v>2296</v>
      </c>
      <c r="C82" s="18">
        <v>16</v>
      </c>
      <c r="D82" s="11" t="s">
        <v>2297</v>
      </c>
      <c r="E82" s="11" t="s">
        <v>2227</v>
      </c>
      <c r="F82" s="12" t="s">
        <v>30094</v>
      </c>
      <c r="G82" s="12" t="s">
        <v>30095</v>
      </c>
      <c r="H82" s="11" t="str">
        <f t="shared" si="1"/>
        <v>insert into BTRCOutgoingXRate (OID, prefix, outgoingRateBDT, operatorName, operatorType, effectiveFrom, effectiveTo) values('355425_2016-01-01','355425','16','Albania - Fixed Non Geographic','FIXED',to_date('2016-01-01','YYYY-MM-DD HH24:MI:SS'),to_date('2016-12-01','YYYY-MM-DD HH24:MI:SS'));</v>
      </c>
    </row>
    <row r="83" spans="1:8">
      <c r="A83" s="11" t="s">
        <v>16826</v>
      </c>
      <c r="B83" s="11" t="s">
        <v>2298</v>
      </c>
      <c r="C83" s="18">
        <v>16</v>
      </c>
      <c r="D83" s="11" t="s">
        <v>2299</v>
      </c>
      <c r="E83" s="11" t="s">
        <v>2227</v>
      </c>
      <c r="F83" s="12" t="s">
        <v>30094</v>
      </c>
      <c r="G83" s="12" t="s">
        <v>30095</v>
      </c>
      <c r="H83" s="11" t="str">
        <f t="shared" si="1"/>
        <v>insert into BTRCOutgoingXRate (OID, prefix, outgoingRateBDT, operatorName, operatorType, effectiveFrom, effectiveTo) values('35549_2016-01-01','35549','16','Albania - Fixed Tirana','FIXED',to_date('2016-01-01','YYYY-MM-DD HH24:MI:SS'),to_date('2016-12-01','YYYY-MM-DD HH24:MI:SS'));</v>
      </c>
    </row>
    <row r="84" spans="1:8">
      <c r="A84" s="11" t="s">
        <v>16827</v>
      </c>
      <c r="B84" s="11" t="s">
        <v>2300</v>
      </c>
      <c r="C84" s="18">
        <v>16</v>
      </c>
      <c r="D84" s="11" t="s">
        <v>2301</v>
      </c>
      <c r="E84" s="11" t="s">
        <v>2227</v>
      </c>
      <c r="F84" s="12" t="s">
        <v>30094</v>
      </c>
      <c r="G84" s="12" t="s">
        <v>30095</v>
      </c>
      <c r="H84" s="11" t="str">
        <f t="shared" si="1"/>
        <v>insert into BTRCOutgoingXRate (OID, prefix, outgoingRateBDT, operatorName, operatorType, effectiveFrom, effectiveTo) values('355511_2016-01-01','355511','16','Albania - Interactive TV','FIXED',to_date('2016-01-01','YYYY-MM-DD HH24:MI:SS'),to_date('2016-12-01','YYYY-MM-DD HH24:MI:SS'));</v>
      </c>
    </row>
    <row r="85" spans="1:8">
      <c r="A85" s="11" t="s">
        <v>16828</v>
      </c>
      <c r="B85" s="11" t="s">
        <v>2302</v>
      </c>
      <c r="C85" s="18">
        <v>16</v>
      </c>
      <c r="D85" s="11" t="s">
        <v>2299</v>
      </c>
      <c r="E85" s="11" t="s">
        <v>2227</v>
      </c>
      <c r="F85" s="12" t="s">
        <v>30094</v>
      </c>
      <c r="G85" s="12" t="s">
        <v>30095</v>
      </c>
      <c r="H85" s="11" t="str">
        <f t="shared" si="1"/>
        <v>insert into BTRCOutgoingXRate (OID, prefix, outgoingRateBDT, operatorName, operatorType, effectiveFrom, effectiveTo) values('355424_2016-01-01','355424','16','Albania - Fixed Tirana','FIXED',to_date('2016-01-01','YYYY-MM-DD HH24:MI:SS'),to_date('2016-12-01','YYYY-MM-DD HH24:MI:SS'));</v>
      </c>
    </row>
    <row r="86" spans="1:8">
      <c r="A86" s="11" t="s">
        <v>16829</v>
      </c>
      <c r="B86" s="11" t="s">
        <v>2303</v>
      </c>
      <c r="C86" s="18">
        <v>16</v>
      </c>
      <c r="D86" s="11" t="s">
        <v>2299</v>
      </c>
      <c r="E86" s="11" t="s">
        <v>2227</v>
      </c>
      <c r="F86" s="12" t="s">
        <v>30094</v>
      </c>
      <c r="G86" s="12" t="s">
        <v>30095</v>
      </c>
      <c r="H86" s="11" t="str">
        <f t="shared" si="1"/>
        <v>insert into BTRCOutgoingXRate (OID, prefix, outgoingRateBDT, operatorName, operatorType, effectiveFrom, effectiveTo) values('355426_2016-01-01','355426','16','Albania - Fixed Tirana','FIXED',to_date('2016-01-01','YYYY-MM-DD HH24:MI:SS'),to_date('2016-12-01','YYYY-MM-DD HH24:MI:SS'));</v>
      </c>
    </row>
    <row r="87" spans="1:8">
      <c r="A87" s="11" t="s">
        <v>16830</v>
      </c>
      <c r="B87" s="11" t="s">
        <v>2304</v>
      </c>
      <c r="C87" s="18">
        <v>16</v>
      </c>
      <c r="D87" s="11" t="s">
        <v>2299</v>
      </c>
      <c r="E87" s="11" t="s">
        <v>2227</v>
      </c>
      <c r="F87" s="12" t="s">
        <v>30094</v>
      </c>
      <c r="G87" s="12" t="s">
        <v>30095</v>
      </c>
      <c r="H87" s="11" t="str">
        <f t="shared" si="1"/>
        <v>insert into BTRCOutgoingXRate (OID, prefix, outgoingRateBDT, operatorName, operatorType, effectiveFrom, effectiveTo) values('355427_2016-01-01','355427','16','Albania - Fixed Tirana','FIXED',to_date('2016-01-01','YYYY-MM-DD HH24:MI:SS'),to_date('2016-12-01','YYYY-MM-DD HH24:MI:SS'));</v>
      </c>
    </row>
    <row r="88" spans="1:8">
      <c r="A88" s="11" t="s">
        <v>16831</v>
      </c>
      <c r="B88" s="11" t="s">
        <v>2305</v>
      </c>
      <c r="C88" s="18">
        <v>16</v>
      </c>
      <c r="D88" s="11" t="s">
        <v>2299</v>
      </c>
      <c r="E88" s="11" t="s">
        <v>2227</v>
      </c>
      <c r="F88" s="12" t="s">
        <v>30094</v>
      </c>
      <c r="G88" s="12" t="s">
        <v>30095</v>
      </c>
      <c r="H88" s="11" t="str">
        <f t="shared" si="1"/>
        <v>insert into BTRCOutgoingXRate (OID, prefix, outgoingRateBDT, operatorName, operatorType, effectiveFrom, effectiveTo) values('355428_2016-01-01','355428','16','Albania - Fixed Tirana','FIXED',to_date('2016-01-01','YYYY-MM-DD HH24:MI:SS'),to_date('2016-12-01','YYYY-MM-DD HH24:MI:SS'));</v>
      </c>
    </row>
    <row r="89" spans="1:8">
      <c r="A89" s="11" t="s">
        <v>16832</v>
      </c>
      <c r="B89" s="11" t="s">
        <v>2306</v>
      </c>
      <c r="C89" s="18">
        <v>16</v>
      </c>
      <c r="D89" s="11" t="s">
        <v>2299</v>
      </c>
      <c r="E89" s="11" t="s">
        <v>2227</v>
      </c>
      <c r="F89" s="12" t="s">
        <v>30094</v>
      </c>
      <c r="G89" s="12" t="s">
        <v>30095</v>
      </c>
      <c r="H89" s="11" t="str">
        <f t="shared" si="1"/>
        <v>insert into BTRCOutgoingXRate (OID, prefix, outgoingRateBDT, operatorName, operatorType, effectiveFrom, effectiveTo) values('355429_2016-01-01','355429','16','Albania - Fixed Tirana','FIXED',to_date('2016-01-01','YYYY-MM-DD HH24:MI:SS'),to_date('2016-12-01','YYYY-MM-DD HH24:MI:SS'));</v>
      </c>
    </row>
    <row r="90" spans="1:8">
      <c r="A90" s="11" t="s">
        <v>16833</v>
      </c>
      <c r="B90" s="11" t="s">
        <v>2307</v>
      </c>
      <c r="C90" s="18">
        <v>16</v>
      </c>
      <c r="D90" s="11" t="s">
        <v>2299</v>
      </c>
      <c r="E90" s="11" t="s">
        <v>2227</v>
      </c>
      <c r="F90" s="12" t="s">
        <v>30094</v>
      </c>
      <c r="G90" s="12" t="s">
        <v>30095</v>
      </c>
      <c r="H90" s="11" t="str">
        <f t="shared" si="1"/>
        <v>insert into BTRCOutgoingXRate (OID, prefix, outgoingRateBDT, operatorName, operatorType, effectiveFrom, effectiveTo) values('355421_2016-01-01','355421','16','Albania - Fixed Tirana','FIXED',to_date('2016-01-01','YYYY-MM-DD HH24:MI:SS'),to_date('2016-12-01','YYYY-MM-DD HH24:MI:SS'));</v>
      </c>
    </row>
    <row r="91" spans="1:8">
      <c r="A91" s="11" t="s">
        <v>16834</v>
      </c>
      <c r="B91" s="11" t="s">
        <v>2308</v>
      </c>
      <c r="C91" s="18">
        <v>16</v>
      </c>
      <c r="D91" s="11" t="s">
        <v>2299</v>
      </c>
      <c r="E91" s="11" t="s">
        <v>2227</v>
      </c>
      <c r="F91" s="12" t="s">
        <v>30094</v>
      </c>
      <c r="G91" s="12" t="s">
        <v>30095</v>
      </c>
      <c r="H91" s="11" t="str">
        <f t="shared" si="1"/>
        <v>insert into BTRCOutgoingXRate (OID, prefix, outgoingRateBDT, operatorName, operatorType, effectiveFrom, effectiveTo) values('35546_2016-01-01','35546','16','Albania - Fixed Tirana','FIXED',to_date('2016-01-01','YYYY-MM-DD HH24:MI:SS'),to_date('2016-12-01','YYYY-MM-DD HH24:MI:SS'));</v>
      </c>
    </row>
    <row r="92" spans="1:8">
      <c r="A92" s="11" t="s">
        <v>16835</v>
      </c>
      <c r="B92" s="11" t="s">
        <v>2309</v>
      </c>
      <c r="C92" s="18">
        <v>16</v>
      </c>
      <c r="D92" s="11" t="s">
        <v>2299</v>
      </c>
      <c r="E92" s="11" t="s">
        <v>2227</v>
      </c>
      <c r="F92" s="12" t="s">
        <v>30094</v>
      </c>
      <c r="G92" s="12" t="s">
        <v>30095</v>
      </c>
      <c r="H92" s="11" t="str">
        <f t="shared" si="1"/>
        <v>insert into BTRCOutgoingXRate (OID, prefix, outgoingRateBDT, operatorName, operatorType, effectiveFrom, effectiveTo) values('35548_2016-01-01','35548','16','Albania - Fixed Tirana','FIXED',to_date('2016-01-01','YYYY-MM-DD HH24:MI:SS'),to_date('2016-12-01','YYYY-MM-DD HH24:MI:SS'));</v>
      </c>
    </row>
    <row r="93" spans="1:8">
      <c r="A93" s="11" t="s">
        <v>16836</v>
      </c>
      <c r="B93" s="11" t="s">
        <v>2310</v>
      </c>
      <c r="C93" s="18">
        <v>16</v>
      </c>
      <c r="D93" s="11" t="s">
        <v>2311</v>
      </c>
      <c r="E93" s="11" t="s">
        <v>2227</v>
      </c>
      <c r="F93" s="12" t="s">
        <v>30094</v>
      </c>
      <c r="G93" s="12" t="s">
        <v>30095</v>
      </c>
      <c r="H93" s="11" t="str">
        <f t="shared" si="1"/>
        <v>insert into BTRCOutgoingXRate (OID, prefix, outgoingRateBDT, operatorName, operatorType, effectiveFrom, effectiveTo) values('3554_2016-01-01','3554','16','Albania-Tirana-Fixed','FIXED',to_date('2016-01-01','YYYY-MM-DD HH24:MI:SS'),to_date('2016-12-01','YYYY-MM-DD HH24:MI:SS'));</v>
      </c>
    </row>
    <row r="94" spans="1:8">
      <c r="A94" s="11" t="s">
        <v>16837</v>
      </c>
      <c r="B94" s="11" t="s">
        <v>1813</v>
      </c>
      <c r="C94" s="18">
        <v>16</v>
      </c>
      <c r="D94" s="11" t="s">
        <v>2312</v>
      </c>
      <c r="E94" s="11" t="s">
        <v>2227</v>
      </c>
      <c r="F94" s="12" t="s">
        <v>30094</v>
      </c>
      <c r="G94" s="12" t="s">
        <v>30095</v>
      </c>
      <c r="H94" s="11" t="str">
        <f t="shared" si="1"/>
        <v>insert into BTRCOutgoingXRate (OID, prefix, outgoingRateBDT, operatorName, operatorType, effectiveFrom, effectiveTo) values('355_2016-01-01','355','16','Albania-ROC-Fixed','FIXED',to_date('2016-01-01','YYYY-MM-DD HH24:MI:SS'),to_date('2016-12-01','YYYY-MM-DD HH24:MI:SS'));</v>
      </c>
    </row>
    <row r="95" spans="1:8">
      <c r="A95" s="11" t="s">
        <v>16838</v>
      </c>
      <c r="B95" s="11" t="s">
        <v>2313</v>
      </c>
      <c r="C95" s="18">
        <v>16</v>
      </c>
      <c r="D95" s="11" t="s">
        <v>2314</v>
      </c>
      <c r="E95" s="11" t="s">
        <v>2227</v>
      </c>
      <c r="F95" s="12" t="s">
        <v>30094</v>
      </c>
      <c r="G95" s="12" t="s">
        <v>30095</v>
      </c>
      <c r="H95" s="11" t="str">
        <f t="shared" si="1"/>
        <v>insert into BTRCOutgoingXRate (OID, prefix, outgoingRateBDT, operatorName, operatorType, effectiveFrom, effectiveTo) values('355423_2016-01-01','355423','16','ALBANIA TIRANA','FIXED',to_date('2016-01-01','YYYY-MM-DD HH24:MI:SS'),to_date('2016-12-01','YYYY-MM-DD HH24:MI:SS'));</v>
      </c>
    </row>
    <row r="96" spans="1:8">
      <c r="A96" s="11" t="s">
        <v>16839</v>
      </c>
      <c r="B96" s="11" t="s">
        <v>2315</v>
      </c>
      <c r="C96" s="18">
        <v>16</v>
      </c>
      <c r="D96" s="11" t="s">
        <v>2314</v>
      </c>
      <c r="E96" s="11" t="s">
        <v>2227</v>
      </c>
      <c r="F96" s="12" t="s">
        <v>30094</v>
      </c>
      <c r="G96" s="12" t="s">
        <v>30095</v>
      </c>
      <c r="H96" s="11" t="str">
        <f t="shared" si="1"/>
        <v>insert into BTRCOutgoingXRate (OID, prefix, outgoingRateBDT, operatorName, operatorType, effectiveFrom, effectiveTo) values('355422_2016-01-01','355422','16','ALBANIA TIRANA','FIXED',to_date('2016-01-01','YYYY-MM-DD HH24:MI:SS'),to_date('2016-12-01','YYYY-MM-DD HH24:MI:SS'));</v>
      </c>
    </row>
    <row r="97" spans="1:8">
      <c r="A97" s="11" t="s">
        <v>16840</v>
      </c>
      <c r="B97" s="11" t="s">
        <v>2316</v>
      </c>
      <c r="C97" s="18">
        <v>16</v>
      </c>
      <c r="D97" s="11" t="s">
        <v>2314</v>
      </c>
      <c r="E97" s="11" t="s">
        <v>2227</v>
      </c>
      <c r="F97" s="12" t="s">
        <v>30094</v>
      </c>
      <c r="G97" s="12" t="s">
        <v>30095</v>
      </c>
      <c r="H97" s="11" t="str">
        <f t="shared" si="1"/>
        <v>insert into BTRCOutgoingXRate (OID, prefix, outgoingRateBDT, operatorName, operatorType, effectiveFrom, effectiveTo) values('35542_2016-01-01','35542','16','ALBANIA TIRANA','FIXED',to_date('2016-01-01','YYYY-MM-DD HH24:MI:SS'),to_date('2016-12-01','YYYY-MM-DD HH24:MI:SS'));</v>
      </c>
    </row>
    <row r="98" spans="1:8">
      <c r="A98" s="11" t="s">
        <v>16841</v>
      </c>
      <c r="B98" s="11" t="s">
        <v>2317</v>
      </c>
      <c r="C98" s="18">
        <v>24</v>
      </c>
      <c r="D98" s="11" t="s">
        <v>2318</v>
      </c>
      <c r="E98" s="11" t="s">
        <v>2190</v>
      </c>
      <c r="F98" s="12" t="s">
        <v>30094</v>
      </c>
      <c r="G98" s="12" t="s">
        <v>30095</v>
      </c>
      <c r="H98" s="11" t="str">
        <f t="shared" si="1"/>
        <v>insert into BTRCOutgoingXRate (OID, prefix, outgoingRateBDT, operatorName, operatorType, effectiveFrom, effectiveTo) values('35567_2016-01-01','35567','24','ALBANIA MOBILE OTHERS','MOBILE',to_date('2016-01-01','YYYY-MM-DD HH24:MI:SS'),to_date('2016-12-01','YYYY-MM-DD HH24:MI:SS'));</v>
      </c>
    </row>
    <row r="99" spans="1:8">
      <c r="A99" s="11" t="s">
        <v>16842</v>
      </c>
      <c r="B99" s="11" t="s">
        <v>2319</v>
      </c>
      <c r="C99" s="18">
        <v>24</v>
      </c>
      <c r="D99" s="11" t="s">
        <v>2320</v>
      </c>
      <c r="E99" s="11" t="s">
        <v>2190</v>
      </c>
      <c r="F99" s="12" t="s">
        <v>30094</v>
      </c>
      <c r="G99" s="12" t="s">
        <v>30095</v>
      </c>
      <c r="H99" s="11" t="str">
        <f t="shared" si="1"/>
        <v>insert into BTRCOutgoingXRate (OID, prefix, outgoingRateBDT, operatorName, operatorType, effectiveFrom, effectiveTo) values('35569_2016-01-01','35569','24','Albania Cellular Vodafone','MOBILE',to_date('2016-01-01','YYYY-MM-DD HH24:MI:SS'),to_date('2016-12-01','YYYY-MM-DD HH24:MI:SS'));</v>
      </c>
    </row>
    <row r="100" spans="1:8">
      <c r="A100" s="11" t="s">
        <v>16843</v>
      </c>
      <c r="B100" s="11" t="s">
        <v>2321</v>
      </c>
      <c r="C100" s="18">
        <v>24</v>
      </c>
      <c r="D100" s="11" t="s">
        <v>2322</v>
      </c>
      <c r="E100" s="11" t="s">
        <v>2190</v>
      </c>
      <c r="F100" s="12" t="s">
        <v>30094</v>
      </c>
      <c r="G100" s="12" t="s">
        <v>30095</v>
      </c>
      <c r="H100" s="11" t="str">
        <f t="shared" si="1"/>
        <v>insert into BTRCOutgoingXRate (OID, prefix, outgoingRateBDT, operatorName, operatorType, effectiveFrom, effectiveTo) values('35568_2016-01-01','35568','24','Albania Cellular AMC','MOBILE',to_date('2016-01-01','YYYY-MM-DD HH24:MI:SS'),to_date('2016-12-01','YYYY-MM-DD HH24:MI:SS'));</v>
      </c>
    </row>
    <row r="101" spans="1:8">
      <c r="A101" s="11" t="s">
        <v>16844</v>
      </c>
      <c r="B101" s="11" t="s">
        <v>2323</v>
      </c>
      <c r="C101" s="18">
        <v>16</v>
      </c>
      <c r="D101" s="11" t="s">
        <v>2301</v>
      </c>
      <c r="E101" s="11" t="s">
        <v>2227</v>
      </c>
      <c r="F101" s="12" t="s">
        <v>30094</v>
      </c>
      <c r="G101" s="12" t="s">
        <v>30095</v>
      </c>
      <c r="H101" s="11" t="str">
        <f t="shared" si="1"/>
        <v>insert into BTRCOutgoingXRate (OID, prefix, outgoingRateBDT, operatorName, operatorType, effectiveFrom, effectiveTo) values('355346_2016-01-01','355346','16','Albania - Interactive TV','FIXED',to_date('2016-01-01','YYYY-MM-DD HH24:MI:SS'),to_date('2016-12-01','YYYY-MM-DD HH24:MI:SS'));</v>
      </c>
    </row>
    <row r="102" spans="1:8">
      <c r="A102" s="11" t="s">
        <v>16845</v>
      </c>
      <c r="B102" s="11" t="s">
        <v>2324</v>
      </c>
      <c r="C102" s="18">
        <v>16</v>
      </c>
      <c r="D102" s="11" t="s">
        <v>2301</v>
      </c>
      <c r="E102" s="11" t="s">
        <v>2227</v>
      </c>
      <c r="F102" s="12" t="s">
        <v>30094</v>
      </c>
      <c r="G102" s="12" t="s">
        <v>30095</v>
      </c>
      <c r="H102" s="11" t="str">
        <f t="shared" si="1"/>
        <v>insert into BTRCOutgoingXRate (OID, prefix, outgoingRateBDT, operatorName, operatorType, effectiveFrom, effectiveTo) values('355355_2016-01-01','355355','16','Albania - Interactive TV','FIXED',to_date('2016-01-01','YYYY-MM-DD HH24:MI:SS'),to_date('2016-12-01','YYYY-MM-DD HH24:MI:SS'));</v>
      </c>
    </row>
    <row r="103" spans="1:8">
      <c r="A103" s="11" t="s">
        <v>16846</v>
      </c>
      <c r="B103" s="11" t="s">
        <v>2325</v>
      </c>
      <c r="C103" s="18">
        <v>16</v>
      </c>
      <c r="D103" s="11" t="s">
        <v>2299</v>
      </c>
      <c r="E103" s="11" t="s">
        <v>2227</v>
      </c>
      <c r="F103" s="12" t="s">
        <v>30094</v>
      </c>
      <c r="G103" s="12" t="s">
        <v>30095</v>
      </c>
      <c r="H103" s="11" t="str">
        <f t="shared" si="1"/>
        <v>insert into BTRCOutgoingXRate (OID, prefix, outgoingRateBDT, operatorName, operatorType, effectiveFrom, effectiveTo) values('355420_2016-01-01','355420','16','Albania - Fixed Tirana','FIXED',to_date('2016-01-01','YYYY-MM-DD HH24:MI:SS'),to_date('2016-12-01','YYYY-MM-DD HH24:MI:SS'));</v>
      </c>
    </row>
    <row r="104" spans="1:8">
      <c r="A104" s="11" t="s">
        <v>16847</v>
      </c>
      <c r="B104" s="11" t="s">
        <v>2326</v>
      </c>
      <c r="C104" s="18">
        <v>16</v>
      </c>
      <c r="D104" s="11" t="s">
        <v>2299</v>
      </c>
      <c r="E104" s="11" t="s">
        <v>2227</v>
      </c>
      <c r="F104" s="12" t="s">
        <v>30094</v>
      </c>
      <c r="G104" s="12" t="s">
        <v>30095</v>
      </c>
      <c r="H104" s="11" t="str">
        <f t="shared" si="1"/>
        <v>insert into BTRCOutgoingXRate (OID, prefix, outgoingRateBDT, operatorName, operatorType, effectiveFrom, effectiveTo) values('35541_2016-01-01','35541','16','Albania - Fixed Tirana','FIXED',to_date('2016-01-01','YYYY-MM-DD HH24:MI:SS'),to_date('2016-12-01','YYYY-MM-DD HH24:MI:SS'));</v>
      </c>
    </row>
    <row r="105" spans="1:8">
      <c r="A105" s="11" t="s">
        <v>16848</v>
      </c>
      <c r="B105" s="11" t="s">
        <v>2327</v>
      </c>
      <c r="C105" s="18">
        <v>16</v>
      </c>
      <c r="D105" s="11" t="s">
        <v>2299</v>
      </c>
      <c r="E105" s="11" t="s">
        <v>2227</v>
      </c>
      <c r="F105" s="12" t="s">
        <v>30094</v>
      </c>
      <c r="G105" s="12" t="s">
        <v>30095</v>
      </c>
      <c r="H105" s="11" t="str">
        <f t="shared" si="1"/>
        <v>insert into BTRCOutgoingXRate (OID, prefix, outgoingRateBDT, operatorName, operatorType, effectiveFrom, effectiveTo) values('35544_2016-01-01','35544','16','Albania - Fixed Tirana','FIXED',to_date('2016-01-01','YYYY-MM-DD HH24:MI:SS'),to_date('2016-12-01','YYYY-MM-DD HH24:MI:SS'));</v>
      </c>
    </row>
    <row r="106" spans="1:8">
      <c r="A106" s="11" t="s">
        <v>16849</v>
      </c>
      <c r="B106" s="11" t="s">
        <v>2328</v>
      </c>
      <c r="C106" s="18">
        <v>16</v>
      </c>
      <c r="D106" s="11" t="s">
        <v>2299</v>
      </c>
      <c r="E106" s="11" t="s">
        <v>2227</v>
      </c>
      <c r="F106" s="12" t="s">
        <v>30094</v>
      </c>
      <c r="G106" s="12" t="s">
        <v>30095</v>
      </c>
      <c r="H106" s="11" t="str">
        <f t="shared" si="1"/>
        <v>insert into BTRCOutgoingXRate (OID, prefix, outgoingRateBDT, operatorName, operatorType, effectiveFrom, effectiveTo) values('35545_2016-01-01','35545','16','Albania - Fixed Tirana','FIXED',to_date('2016-01-01','YYYY-MM-DD HH24:MI:SS'),to_date('2016-12-01','YYYY-MM-DD HH24:MI:SS'));</v>
      </c>
    </row>
    <row r="107" spans="1:8">
      <c r="A107" s="11" t="s">
        <v>16850</v>
      </c>
      <c r="B107" s="11" t="s">
        <v>2329</v>
      </c>
      <c r="C107" s="18">
        <v>16</v>
      </c>
      <c r="D107" s="11" t="s">
        <v>2299</v>
      </c>
      <c r="E107" s="11" t="s">
        <v>2227</v>
      </c>
      <c r="F107" s="12" t="s">
        <v>30094</v>
      </c>
      <c r="G107" s="12" t="s">
        <v>30095</v>
      </c>
      <c r="H107" s="11" t="str">
        <f t="shared" si="1"/>
        <v>insert into BTRCOutgoingXRate (OID, prefix, outgoingRateBDT, operatorName, operatorType, effectiveFrom, effectiveTo) values('35547_2016-01-01','35547','16','Albania - Fixed Tirana','FIXED',to_date('2016-01-01','YYYY-MM-DD HH24:MI:SS'),to_date('2016-12-01','YYYY-MM-DD HH24:MI:SS'));</v>
      </c>
    </row>
    <row r="108" spans="1:8">
      <c r="A108" s="11" t="s">
        <v>16851</v>
      </c>
      <c r="B108" s="11" t="s">
        <v>2330</v>
      </c>
      <c r="C108" s="18">
        <v>16</v>
      </c>
      <c r="D108" s="11" t="s">
        <v>2299</v>
      </c>
      <c r="E108" s="11" t="s">
        <v>2227</v>
      </c>
      <c r="F108" s="12" t="s">
        <v>30094</v>
      </c>
      <c r="G108" s="12" t="s">
        <v>30095</v>
      </c>
      <c r="H108" s="11" t="str">
        <f t="shared" si="1"/>
        <v>insert into BTRCOutgoingXRate (OID, prefix, outgoingRateBDT, operatorName, operatorType, effectiveFrom, effectiveTo) values('35543_2016-01-01','35543','16','Albania - Fixed Tirana','FIXED',to_date('2016-01-01','YYYY-MM-DD HH24:MI:SS'),to_date('2016-12-01','YYYY-MM-DD HH24:MI:SS'));</v>
      </c>
    </row>
    <row r="109" spans="1:8">
      <c r="A109" s="11" t="s">
        <v>16852</v>
      </c>
      <c r="B109" s="11" t="s">
        <v>2331</v>
      </c>
      <c r="C109" s="18">
        <v>16</v>
      </c>
      <c r="D109" s="11" t="s">
        <v>2299</v>
      </c>
      <c r="E109" s="11" t="s">
        <v>2227</v>
      </c>
      <c r="F109" s="12" t="s">
        <v>30094</v>
      </c>
      <c r="G109" s="12" t="s">
        <v>30095</v>
      </c>
      <c r="H109" s="11" t="str">
        <f t="shared" si="1"/>
        <v>insert into BTRCOutgoingXRate (OID, prefix, outgoingRateBDT, operatorName, operatorType, effectiveFrom, effectiveTo) values('35540_2016-01-01','35540','16','Albania - Fixed Tirana','FIXED',to_date('2016-01-01','YYYY-MM-DD HH24:MI:SS'),to_date('2016-12-01','YYYY-MM-DD HH24:MI:SS'));</v>
      </c>
    </row>
    <row r="110" spans="1:8">
      <c r="A110" s="11" t="s">
        <v>16853</v>
      </c>
      <c r="B110" s="11" t="s">
        <v>2332</v>
      </c>
      <c r="C110" s="18">
        <v>24</v>
      </c>
      <c r="D110" s="11" t="s">
        <v>2333</v>
      </c>
      <c r="E110" s="11" t="s">
        <v>2190</v>
      </c>
      <c r="F110" s="12" t="s">
        <v>30094</v>
      </c>
      <c r="G110" s="12" t="s">
        <v>30095</v>
      </c>
      <c r="H110" s="11" t="str">
        <f t="shared" si="1"/>
        <v>insert into BTRCOutgoingXRate (OID, prefix, outgoingRateBDT, operatorName, operatorType, effectiveFrom, effectiveTo) values('213798_2016-01-01','213798','24','Algeria - Mobile','MOBILE',to_date('2016-01-01','YYYY-MM-DD HH24:MI:SS'),to_date('2016-12-01','YYYY-MM-DD HH24:MI:SS'));</v>
      </c>
    </row>
    <row r="111" spans="1:8">
      <c r="A111" s="11" t="s">
        <v>16854</v>
      </c>
      <c r="B111" s="11" t="s">
        <v>2334</v>
      </c>
      <c r="C111" s="18">
        <v>24</v>
      </c>
      <c r="D111" s="11" t="s">
        <v>2335</v>
      </c>
      <c r="E111" s="11" t="s">
        <v>2190</v>
      </c>
      <c r="F111" s="12" t="s">
        <v>30094</v>
      </c>
      <c r="G111" s="12" t="s">
        <v>30095</v>
      </c>
      <c r="H111" s="11" t="str">
        <f t="shared" si="1"/>
        <v>insert into BTRCOutgoingXRate (OID, prefix, outgoingRateBDT, operatorName, operatorType, effectiveFrom, effectiveTo) values('21371_2016-01-01','21371','24','ALGERIA-MOBILE-ORASCOM','MOBILE',to_date('2016-01-01','YYYY-MM-DD HH24:MI:SS'),to_date('2016-12-01','YYYY-MM-DD HH24:MI:SS'));</v>
      </c>
    </row>
    <row r="112" spans="1:8">
      <c r="A112" s="11" t="s">
        <v>16855</v>
      </c>
      <c r="B112" s="11" t="s">
        <v>2336</v>
      </c>
      <c r="C112" s="18">
        <v>24</v>
      </c>
      <c r="D112" s="11" t="s">
        <v>2335</v>
      </c>
      <c r="E112" s="11" t="s">
        <v>2190</v>
      </c>
      <c r="F112" s="12" t="s">
        <v>30094</v>
      </c>
      <c r="G112" s="12" t="s">
        <v>30095</v>
      </c>
      <c r="H112" s="11" t="str">
        <f t="shared" si="1"/>
        <v>insert into BTRCOutgoingXRate (OID, prefix, outgoingRateBDT, operatorName, operatorType, effectiveFrom, effectiveTo) values('21372_2016-01-01','21372','24','ALGERIA-MOBILE-ORASCOM','MOBILE',to_date('2016-01-01','YYYY-MM-DD HH24:MI:SS'),to_date('2016-12-01','YYYY-MM-DD HH24:MI:SS'));</v>
      </c>
    </row>
    <row r="113" spans="1:8">
      <c r="A113" s="11" t="s">
        <v>16856</v>
      </c>
      <c r="B113" s="11" t="s">
        <v>2337</v>
      </c>
      <c r="C113" s="18">
        <v>24</v>
      </c>
      <c r="D113" s="11" t="s">
        <v>2335</v>
      </c>
      <c r="E113" s="11" t="s">
        <v>2190</v>
      </c>
      <c r="F113" s="12" t="s">
        <v>30094</v>
      </c>
      <c r="G113" s="12" t="s">
        <v>30095</v>
      </c>
      <c r="H113" s="11" t="str">
        <f t="shared" si="1"/>
        <v>insert into BTRCOutgoingXRate (OID, prefix, outgoingRateBDT, operatorName, operatorType, effectiveFrom, effectiveTo) values('21373_2016-01-01','21373','24','ALGERIA-MOBILE-ORASCOM','MOBILE',to_date('2016-01-01','YYYY-MM-DD HH24:MI:SS'),to_date('2016-12-01','YYYY-MM-DD HH24:MI:SS'));</v>
      </c>
    </row>
    <row r="114" spans="1:8">
      <c r="A114" s="11" t="s">
        <v>16857</v>
      </c>
      <c r="B114" s="11" t="s">
        <v>2338</v>
      </c>
      <c r="C114" s="18">
        <v>24</v>
      </c>
      <c r="D114" s="11" t="s">
        <v>2335</v>
      </c>
      <c r="E114" s="11" t="s">
        <v>2190</v>
      </c>
      <c r="F114" s="12" t="s">
        <v>30094</v>
      </c>
      <c r="G114" s="12" t="s">
        <v>30095</v>
      </c>
      <c r="H114" s="11" t="str">
        <f t="shared" si="1"/>
        <v>insert into BTRCOutgoingXRate (OID, prefix, outgoingRateBDT, operatorName, operatorType, effectiveFrom, effectiveTo) values('21374_2016-01-01','21374','24','ALGERIA-MOBILE-ORASCOM','MOBILE',to_date('2016-01-01','YYYY-MM-DD HH24:MI:SS'),to_date('2016-12-01','YYYY-MM-DD HH24:MI:SS'));</v>
      </c>
    </row>
    <row r="115" spans="1:8">
      <c r="A115" s="11" t="s">
        <v>16858</v>
      </c>
      <c r="B115" s="11" t="s">
        <v>2339</v>
      </c>
      <c r="C115" s="18">
        <v>24</v>
      </c>
      <c r="D115" s="11" t="s">
        <v>2340</v>
      </c>
      <c r="E115" s="11" t="s">
        <v>2190</v>
      </c>
      <c r="F115" s="12" t="s">
        <v>30094</v>
      </c>
      <c r="G115" s="12" t="s">
        <v>30095</v>
      </c>
      <c r="H115" s="11" t="str">
        <f t="shared" si="1"/>
        <v>insert into BTRCOutgoingXRate (OID, prefix, outgoingRateBDT, operatorName, operatorType, effectiveFrom, effectiveTo) values('21361_2016-01-01','21361','24','ALGERIA-MOBILE','MOBILE',to_date('2016-01-01','YYYY-MM-DD HH24:MI:SS'),to_date('2016-12-01','YYYY-MM-DD HH24:MI:SS'));</v>
      </c>
    </row>
    <row r="116" spans="1:8">
      <c r="A116" s="11" t="s">
        <v>16859</v>
      </c>
      <c r="B116" s="11" t="s">
        <v>2341</v>
      </c>
      <c r="C116" s="18">
        <v>24</v>
      </c>
      <c r="D116" s="11" t="s">
        <v>2340</v>
      </c>
      <c r="E116" s="11" t="s">
        <v>2190</v>
      </c>
      <c r="F116" s="12" t="s">
        <v>30094</v>
      </c>
      <c r="G116" s="12" t="s">
        <v>30095</v>
      </c>
      <c r="H116" s="11" t="str">
        <f t="shared" si="1"/>
        <v>insert into BTRCOutgoingXRate (OID, prefix, outgoingRateBDT, operatorName, operatorType, effectiveFrom, effectiveTo) values('21362_2016-01-01','21362','24','ALGERIA-MOBILE','MOBILE',to_date('2016-01-01','YYYY-MM-DD HH24:MI:SS'),to_date('2016-12-01','YYYY-MM-DD HH24:MI:SS'));</v>
      </c>
    </row>
    <row r="117" spans="1:8">
      <c r="A117" s="11" t="s">
        <v>16860</v>
      </c>
      <c r="B117" s="11" t="s">
        <v>2342</v>
      </c>
      <c r="C117" s="18">
        <v>24</v>
      </c>
      <c r="D117" s="11" t="s">
        <v>2340</v>
      </c>
      <c r="E117" s="11" t="s">
        <v>2190</v>
      </c>
      <c r="F117" s="12" t="s">
        <v>30094</v>
      </c>
      <c r="G117" s="12" t="s">
        <v>30095</v>
      </c>
      <c r="H117" s="11" t="str">
        <f t="shared" si="1"/>
        <v>insert into BTRCOutgoingXRate (OID, prefix, outgoingRateBDT, operatorName, operatorType, effectiveFrom, effectiveTo) values('2139_2016-01-01','2139','24','ALGERIA-MOBILE','MOBILE',to_date('2016-01-01','YYYY-MM-DD HH24:MI:SS'),to_date('2016-12-01','YYYY-MM-DD HH24:MI:SS'));</v>
      </c>
    </row>
    <row r="118" spans="1:8">
      <c r="A118" s="11" t="s">
        <v>16861</v>
      </c>
      <c r="B118" s="11" t="s">
        <v>2343</v>
      </c>
      <c r="C118" s="18">
        <v>24</v>
      </c>
      <c r="D118" s="11" t="s">
        <v>2344</v>
      </c>
      <c r="E118" s="11" t="s">
        <v>2227</v>
      </c>
      <c r="F118" s="12" t="s">
        <v>30094</v>
      </c>
      <c r="G118" s="12" t="s">
        <v>30095</v>
      </c>
      <c r="H118" s="11" t="str">
        <f t="shared" si="1"/>
        <v>insert into BTRCOutgoingXRate (OID, prefix, outgoingRateBDT, operatorName, operatorType, effectiveFrom, effectiveTo) values('2131_2016-01-01','2131','24','Algeria-CAT-Fixed','FIXED',to_date('2016-01-01','YYYY-MM-DD HH24:MI:SS'),to_date('2016-12-01','YYYY-MM-DD HH24:MI:SS'));</v>
      </c>
    </row>
    <row r="119" spans="1:8">
      <c r="A119" s="11" t="s">
        <v>16862</v>
      </c>
      <c r="B119" s="11" t="s">
        <v>2345</v>
      </c>
      <c r="C119" s="18">
        <v>24</v>
      </c>
      <c r="D119" s="11" t="s">
        <v>2346</v>
      </c>
      <c r="E119" s="11" t="s">
        <v>2227</v>
      </c>
      <c r="F119" s="12" t="s">
        <v>30094</v>
      </c>
      <c r="G119" s="12" t="s">
        <v>30095</v>
      </c>
      <c r="H119" s="11" t="str">
        <f t="shared" si="1"/>
        <v>insert into BTRCOutgoingXRate (OID, prefix, outgoingRateBDT, operatorName, operatorType, effectiveFrom, effectiveTo) values('21321_2016-01-01','21321','24','Algeria-Algiers-Fixed','FIXED',to_date('2016-01-01','YYYY-MM-DD HH24:MI:SS'),to_date('2016-12-01','YYYY-MM-DD HH24:MI:SS'));</v>
      </c>
    </row>
    <row r="120" spans="1:8">
      <c r="A120" s="11" t="s">
        <v>16863</v>
      </c>
      <c r="B120" s="11" t="s">
        <v>2347</v>
      </c>
      <c r="C120" s="18">
        <v>24</v>
      </c>
      <c r="D120" s="11" t="s">
        <v>2348</v>
      </c>
      <c r="E120" s="11" t="s">
        <v>2227</v>
      </c>
      <c r="F120" s="12" t="s">
        <v>30094</v>
      </c>
      <c r="G120" s="12" t="s">
        <v>30095</v>
      </c>
      <c r="H120" s="11" t="str">
        <f t="shared" si="1"/>
        <v>insert into BTRCOutgoingXRate (OID, prefix, outgoingRateBDT, operatorName, operatorType, effectiveFrom, effectiveTo) values('21380_2016-01-01','21380','24','Algeria-Special-Fixed','FIXED',to_date('2016-01-01','YYYY-MM-DD HH24:MI:SS'),to_date('2016-12-01','YYYY-MM-DD HH24:MI:SS'));</v>
      </c>
    </row>
    <row r="121" spans="1:8">
      <c r="A121" s="11" t="s">
        <v>16864</v>
      </c>
      <c r="B121" s="11" t="s">
        <v>1691</v>
      </c>
      <c r="C121" s="18">
        <v>24</v>
      </c>
      <c r="D121" s="11" t="s">
        <v>2349</v>
      </c>
      <c r="E121" s="11" t="s">
        <v>2227</v>
      </c>
      <c r="F121" s="12" t="s">
        <v>30094</v>
      </c>
      <c r="G121" s="12" t="s">
        <v>30095</v>
      </c>
      <c r="H121" s="11" t="str">
        <f t="shared" si="1"/>
        <v>insert into BTRCOutgoingXRate (OID, prefix, outgoingRateBDT, operatorName, operatorType, effectiveFrom, effectiveTo) values('213_2016-01-01','213','24','Algeria-ROC-Fixed','FIXED',to_date('2016-01-01','YYYY-MM-DD HH24:MI:SS'),to_date('2016-12-01','YYYY-MM-DD HH24:MI:SS'));</v>
      </c>
    </row>
    <row r="122" spans="1:8">
      <c r="A122" s="11" t="s">
        <v>16865</v>
      </c>
      <c r="B122" s="11" t="s">
        <v>2350</v>
      </c>
      <c r="C122" s="18">
        <v>24</v>
      </c>
      <c r="D122" s="11" t="s">
        <v>2351</v>
      </c>
      <c r="E122" s="11" t="s">
        <v>2190</v>
      </c>
      <c r="F122" s="12" t="s">
        <v>30094</v>
      </c>
      <c r="G122" s="12" t="s">
        <v>30095</v>
      </c>
      <c r="H122" s="11" t="str">
        <f t="shared" si="1"/>
        <v>insert into BTRCOutgoingXRate (OID, prefix, outgoingRateBDT, operatorName, operatorType, effectiveFrom, effectiveTo) values('213792_2016-01-01','213792','24','ALGERIA-ORASCOM MOBILE','MOBILE',to_date('2016-01-01','YYYY-MM-DD HH24:MI:SS'),to_date('2016-12-01','YYYY-MM-DD HH24:MI:SS'));</v>
      </c>
    </row>
    <row r="123" spans="1:8">
      <c r="A123" s="11" t="s">
        <v>16866</v>
      </c>
      <c r="B123" s="11" t="s">
        <v>2352</v>
      </c>
      <c r="C123" s="18">
        <v>24</v>
      </c>
      <c r="D123" s="11" t="s">
        <v>2351</v>
      </c>
      <c r="E123" s="11" t="s">
        <v>2190</v>
      </c>
      <c r="F123" s="12" t="s">
        <v>30094</v>
      </c>
      <c r="G123" s="12" t="s">
        <v>30095</v>
      </c>
      <c r="H123" s="11" t="str">
        <f t="shared" si="1"/>
        <v>insert into BTRCOutgoingXRate (OID, prefix, outgoingRateBDT, operatorName, operatorType, effectiveFrom, effectiveTo) values('213793_2016-01-01','213793','24','ALGERIA-ORASCOM MOBILE','MOBILE',to_date('2016-01-01','YYYY-MM-DD HH24:MI:SS'),to_date('2016-12-01','YYYY-MM-DD HH24:MI:SS'));</v>
      </c>
    </row>
    <row r="124" spans="1:8">
      <c r="A124" s="11" t="s">
        <v>16867</v>
      </c>
      <c r="B124" s="11" t="s">
        <v>2353</v>
      </c>
      <c r="C124" s="18">
        <v>24</v>
      </c>
      <c r="D124" s="11" t="s">
        <v>2351</v>
      </c>
      <c r="E124" s="11" t="s">
        <v>2190</v>
      </c>
      <c r="F124" s="12" t="s">
        <v>30094</v>
      </c>
      <c r="G124" s="12" t="s">
        <v>30095</v>
      </c>
      <c r="H124" s="11" t="str">
        <f t="shared" si="1"/>
        <v>insert into BTRCOutgoingXRate (OID, prefix, outgoingRateBDT, operatorName, operatorType, effectiveFrom, effectiveTo) values('213794_2016-01-01','213794','24','ALGERIA-ORASCOM MOBILE','MOBILE',to_date('2016-01-01','YYYY-MM-DD HH24:MI:SS'),to_date('2016-12-01','YYYY-MM-DD HH24:MI:SS'));</v>
      </c>
    </row>
    <row r="125" spans="1:8">
      <c r="A125" s="11" t="s">
        <v>16868</v>
      </c>
      <c r="B125" s="11" t="s">
        <v>2354</v>
      </c>
      <c r="C125" s="18">
        <v>24</v>
      </c>
      <c r="D125" s="11" t="s">
        <v>2351</v>
      </c>
      <c r="E125" s="11" t="s">
        <v>2190</v>
      </c>
      <c r="F125" s="12" t="s">
        <v>30094</v>
      </c>
      <c r="G125" s="12" t="s">
        <v>30095</v>
      </c>
      <c r="H125" s="11" t="str">
        <f t="shared" si="1"/>
        <v>insert into BTRCOutgoingXRate (OID, prefix, outgoingRateBDT, operatorName, operatorType, effectiveFrom, effectiveTo) values('213795_2016-01-01','213795','24','ALGERIA-ORASCOM MOBILE','MOBILE',to_date('2016-01-01','YYYY-MM-DD HH24:MI:SS'),to_date('2016-12-01','YYYY-MM-DD HH24:MI:SS'));</v>
      </c>
    </row>
    <row r="126" spans="1:8">
      <c r="A126" s="11" t="s">
        <v>16869</v>
      </c>
      <c r="B126" s="11" t="s">
        <v>2355</v>
      </c>
      <c r="C126" s="18">
        <v>24</v>
      </c>
      <c r="D126" s="11" t="s">
        <v>2351</v>
      </c>
      <c r="E126" s="11" t="s">
        <v>2190</v>
      </c>
      <c r="F126" s="12" t="s">
        <v>30094</v>
      </c>
      <c r="G126" s="12" t="s">
        <v>30095</v>
      </c>
      <c r="H126" s="11" t="str">
        <f t="shared" si="1"/>
        <v>insert into BTRCOutgoingXRate (OID, prefix, outgoingRateBDT, operatorName, operatorType, effectiveFrom, effectiveTo) values('213790_2016-01-01','213790','24','ALGERIA-ORASCOM MOBILE','MOBILE',to_date('2016-01-01','YYYY-MM-DD HH24:MI:SS'),to_date('2016-12-01','YYYY-MM-DD HH24:MI:SS'));</v>
      </c>
    </row>
    <row r="127" spans="1:8">
      <c r="A127" s="11" t="s">
        <v>16870</v>
      </c>
      <c r="B127" s="11" t="s">
        <v>2356</v>
      </c>
      <c r="C127" s="18">
        <v>24</v>
      </c>
      <c r="D127" s="11" t="s">
        <v>2351</v>
      </c>
      <c r="E127" s="11" t="s">
        <v>2190</v>
      </c>
      <c r="F127" s="12" t="s">
        <v>30094</v>
      </c>
      <c r="G127" s="12" t="s">
        <v>30095</v>
      </c>
      <c r="H127" s="11" t="str">
        <f t="shared" si="1"/>
        <v>insert into BTRCOutgoingXRate (OID, prefix, outgoingRateBDT, operatorName, operatorType, effectiveFrom, effectiveTo) values('213791_2016-01-01','213791','24','ALGERIA-ORASCOM MOBILE','MOBILE',to_date('2016-01-01','YYYY-MM-DD HH24:MI:SS'),to_date('2016-12-01','YYYY-MM-DD HH24:MI:SS'));</v>
      </c>
    </row>
    <row r="128" spans="1:8">
      <c r="A128" s="11" t="s">
        <v>16871</v>
      </c>
      <c r="B128" s="11" t="s">
        <v>2357</v>
      </c>
      <c r="C128" s="18">
        <v>24</v>
      </c>
      <c r="D128" s="11" t="s">
        <v>2358</v>
      </c>
      <c r="E128" s="11" t="s">
        <v>2190</v>
      </c>
      <c r="F128" s="12" t="s">
        <v>30094</v>
      </c>
      <c r="G128" s="12" t="s">
        <v>30095</v>
      </c>
      <c r="H128" s="11" t="str">
        <f t="shared" si="1"/>
        <v>insert into BTRCOutgoingXRate (OID, prefix, outgoingRateBDT, operatorName, operatorType, effectiveFrom, effectiveTo) values('213697_2016-01-01','213697','24','Algeria-Mobilis-Mobile','MOBILE',to_date('2016-01-01','YYYY-MM-DD HH24:MI:SS'),to_date('2016-12-01','YYYY-MM-DD HH24:MI:SS'));</v>
      </c>
    </row>
    <row r="129" spans="1:8">
      <c r="A129" s="11" t="s">
        <v>16872</v>
      </c>
      <c r="B129" s="11" t="s">
        <v>2359</v>
      </c>
      <c r="C129" s="18">
        <v>24</v>
      </c>
      <c r="D129" s="11" t="s">
        <v>2358</v>
      </c>
      <c r="E129" s="11" t="s">
        <v>2190</v>
      </c>
      <c r="F129" s="12" t="s">
        <v>30094</v>
      </c>
      <c r="G129" s="12" t="s">
        <v>30095</v>
      </c>
      <c r="H129" s="11" t="str">
        <f t="shared" si="1"/>
        <v>insert into BTRCOutgoingXRate (OID, prefix, outgoingRateBDT, operatorName, operatorType, effectiveFrom, effectiveTo) values('213698_2016-01-01','213698','24','Algeria-Mobilis-Mobile','MOBILE',to_date('2016-01-01','YYYY-MM-DD HH24:MI:SS'),to_date('2016-12-01','YYYY-MM-DD HH24:MI:SS'));</v>
      </c>
    </row>
    <row r="130" spans="1:8">
      <c r="A130" s="11" t="s">
        <v>16873</v>
      </c>
      <c r="B130" s="11" t="s">
        <v>2360</v>
      </c>
      <c r="C130" s="18">
        <v>24</v>
      </c>
      <c r="D130" s="11" t="s">
        <v>2358</v>
      </c>
      <c r="E130" s="11" t="s">
        <v>2190</v>
      </c>
      <c r="F130" s="12" t="s">
        <v>30094</v>
      </c>
      <c r="G130" s="12" t="s">
        <v>30095</v>
      </c>
      <c r="H130" s="11" t="str">
        <f t="shared" si="1"/>
        <v>insert into BTRCOutgoingXRate (OID, prefix, outgoingRateBDT, operatorName, operatorType, effectiveFrom, effectiveTo) values('213699_2016-01-01','213699','24','Algeria-Mobilis-Mobile','MOBILE',to_date('2016-01-01','YYYY-MM-DD HH24:MI:SS'),to_date('2016-12-01','YYYY-MM-DD HH24:MI:SS'));</v>
      </c>
    </row>
    <row r="131" spans="1:8">
      <c r="A131" s="11" t="s">
        <v>16874</v>
      </c>
      <c r="B131" s="11" t="s">
        <v>2361</v>
      </c>
      <c r="C131" s="18">
        <v>24</v>
      </c>
      <c r="D131" s="11" t="s">
        <v>2362</v>
      </c>
      <c r="E131" s="11" t="s">
        <v>2190</v>
      </c>
      <c r="F131" s="12" t="s">
        <v>30094</v>
      </c>
      <c r="G131" s="12" t="s">
        <v>30095</v>
      </c>
      <c r="H131" s="11" t="str">
        <f t="shared" si="1"/>
        <v>insert into BTRCOutgoingXRate (OID, prefix, outgoingRateBDT, operatorName, operatorType, effectiveFrom, effectiveTo) values('2136_2016-01-01','2136','24','ALGERIA-MOBILIS MOBILE','MOBILE',to_date('2016-01-01','YYYY-MM-DD HH24:MI:SS'),to_date('2016-12-01','YYYY-MM-DD HH24:MI:SS'));</v>
      </c>
    </row>
    <row r="132" spans="1:8">
      <c r="A132" s="11" t="s">
        <v>16875</v>
      </c>
      <c r="B132" s="11" t="s">
        <v>2363</v>
      </c>
      <c r="C132" s="18">
        <v>24</v>
      </c>
      <c r="D132" s="11" t="s">
        <v>2362</v>
      </c>
      <c r="E132" s="11" t="s">
        <v>2190</v>
      </c>
      <c r="F132" s="12" t="s">
        <v>30094</v>
      </c>
      <c r="G132" s="12" t="s">
        <v>30095</v>
      </c>
      <c r="H132" s="11" t="str">
        <f t="shared" ref="H132:H195" si="2">H$1&amp;IF(ISBLANK(A132),"null","'"&amp;A132&amp;"'")&amp;","&amp;IF(ISBLANK(B132),"null","'"&amp;B132&amp;"'")&amp;","&amp;IF(ISBLANK(C132),"null","'"&amp;C132&amp;"'")&amp;","&amp;IF(ISBLANK(D132),"null","'"&amp;D132&amp;"'")&amp;","&amp;IF(ISBLANK(E132),"null","'"&amp;E132&amp;"'")&amp;","&amp;IF(ISBLANK(F132),"null","to_date('"&amp;F132&amp;"','YYYY-MM-DD HH24:MI:SS')")&amp;","&amp;IF(ISBLANK(G132),"null","to_date('"&amp;G132&amp;"','YYYY-MM-DD HH24:MI:SS')")&amp;I$1</f>
        <v>insert into BTRCOutgoingXRate (OID, prefix, outgoingRateBDT, operatorName, operatorType, effectiveFrom, effectiveTo) values('21398_2016-01-01','21398','24','ALGERIA-MOBILIS MOBILE','MOBILE',to_date('2016-01-01','YYYY-MM-DD HH24:MI:SS'),to_date('2016-12-01','YYYY-MM-DD HH24:MI:SS'));</v>
      </c>
    </row>
    <row r="133" spans="1:8">
      <c r="A133" s="11" t="s">
        <v>16876</v>
      </c>
      <c r="B133" s="11" t="s">
        <v>2364</v>
      </c>
      <c r="C133" s="18">
        <v>24</v>
      </c>
      <c r="D133" s="11" t="s">
        <v>2362</v>
      </c>
      <c r="E133" s="11" t="s">
        <v>2190</v>
      </c>
      <c r="F133" s="12" t="s">
        <v>30094</v>
      </c>
      <c r="G133" s="12" t="s">
        <v>30095</v>
      </c>
      <c r="H133" s="11" t="str">
        <f t="shared" si="2"/>
        <v>insert into BTRCOutgoingXRate (OID, prefix, outgoingRateBDT, operatorName, operatorType, effectiveFrom, effectiveTo) values('21399_2016-01-01','21399','24','ALGERIA-MOBILIS MOBILE','MOBILE',to_date('2016-01-01','YYYY-MM-DD HH24:MI:SS'),to_date('2016-12-01','YYYY-MM-DD HH24:MI:SS'));</v>
      </c>
    </row>
    <row r="134" spans="1:8">
      <c r="A134" s="11" t="s">
        <v>16877</v>
      </c>
      <c r="B134" s="11" t="s">
        <v>2365</v>
      </c>
      <c r="C134" s="18">
        <v>24</v>
      </c>
      <c r="D134" s="11" t="s">
        <v>2335</v>
      </c>
      <c r="E134" s="11" t="s">
        <v>2190</v>
      </c>
      <c r="F134" s="12" t="s">
        <v>30094</v>
      </c>
      <c r="G134" s="12" t="s">
        <v>30095</v>
      </c>
      <c r="H134" s="11" t="str">
        <f t="shared" si="2"/>
        <v>insert into BTRCOutgoingXRate (OID, prefix, outgoingRateBDT, operatorName, operatorType, effectiveFrom, effectiveTo) values('21370_2016-01-01','21370','24','ALGERIA-MOBILE-ORASCOM','MOBILE',to_date('2016-01-01','YYYY-MM-DD HH24:MI:SS'),to_date('2016-12-01','YYYY-MM-DD HH24:MI:SS'));</v>
      </c>
    </row>
    <row r="135" spans="1:8">
      <c r="A135" s="11" t="s">
        <v>16878</v>
      </c>
      <c r="B135" s="11" t="s">
        <v>2366</v>
      </c>
      <c r="C135" s="18">
        <v>24</v>
      </c>
      <c r="D135" s="11" t="s">
        <v>2367</v>
      </c>
      <c r="E135" s="11" t="s">
        <v>2190</v>
      </c>
      <c r="F135" s="12" t="s">
        <v>30094</v>
      </c>
      <c r="G135" s="12" t="s">
        <v>30095</v>
      </c>
      <c r="H135" s="11" t="str">
        <f t="shared" si="2"/>
        <v>insert into BTRCOutgoingXRate (OID, prefix, outgoingRateBDT, operatorName, operatorType, effectiveFrom, effectiveTo) values('2137_2016-01-01','2137','24','Algeria Orascom Mobile','MOBILE',to_date('2016-01-01','YYYY-MM-DD HH24:MI:SS'),to_date('2016-12-01','YYYY-MM-DD HH24:MI:SS'));</v>
      </c>
    </row>
    <row r="136" spans="1:8">
      <c r="A136" s="11" t="s">
        <v>16879</v>
      </c>
      <c r="B136" s="11" t="s">
        <v>2368</v>
      </c>
      <c r="C136" s="18">
        <v>24</v>
      </c>
      <c r="D136" s="11" t="s">
        <v>2367</v>
      </c>
      <c r="E136" s="11" t="s">
        <v>2190</v>
      </c>
      <c r="F136" s="12" t="s">
        <v>30094</v>
      </c>
      <c r="G136" s="12" t="s">
        <v>30095</v>
      </c>
      <c r="H136" s="11" t="str">
        <f t="shared" si="2"/>
        <v>insert into BTRCOutgoingXRate (OID, prefix, outgoingRateBDT, operatorName, operatorType, effectiveFrom, effectiveTo) values('21396_2016-01-01','21396','24','Algeria Orascom Mobile','MOBILE',to_date('2016-01-01','YYYY-MM-DD HH24:MI:SS'),to_date('2016-12-01','YYYY-MM-DD HH24:MI:SS'));</v>
      </c>
    </row>
    <row r="137" spans="1:8">
      <c r="A137" s="11" t="s">
        <v>16880</v>
      </c>
      <c r="B137" s="11" t="s">
        <v>2369</v>
      </c>
      <c r="C137" s="18">
        <v>24</v>
      </c>
      <c r="D137" s="11" t="s">
        <v>2370</v>
      </c>
      <c r="E137" s="11" t="s">
        <v>2190</v>
      </c>
      <c r="F137" s="12" t="s">
        <v>30094</v>
      </c>
      <c r="G137" s="12" t="s">
        <v>30095</v>
      </c>
      <c r="H137" s="11" t="str">
        <f t="shared" si="2"/>
        <v>insert into BTRCOutgoingXRate (OID, prefix, outgoingRateBDT, operatorName, operatorType, effectiveFrom, effectiveTo) values('21397_2016-01-01','21397','24','Algeria Mpta Mobile','MOBILE',to_date('2016-01-01','YYYY-MM-DD HH24:MI:SS'),to_date('2016-12-01','YYYY-MM-DD HH24:MI:SS'));</v>
      </c>
    </row>
    <row r="138" spans="1:8">
      <c r="A138" s="11" t="s">
        <v>16881</v>
      </c>
      <c r="B138" s="11" t="s">
        <v>2371</v>
      </c>
      <c r="C138" s="18">
        <v>24</v>
      </c>
      <c r="D138" s="11" t="s">
        <v>2372</v>
      </c>
      <c r="E138" s="11" t="s">
        <v>2190</v>
      </c>
      <c r="F138" s="12" t="s">
        <v>30094</v>
      </c>
      <c r="G138" s="12" t="s">
        <v>30095</v>
      </c>
      <c r="H138" s="11" t="str">
        <f t="shared" si="2"/>
        <v>insert into BTRCOutgoingXRate (OID, prefix, outgoingRateBDT, operatorName, operatorType, effectiveFrom, effectiveTo) values('213796_2016-01-01','213796','24','ALGERIA CELLULAR-ORASCOM','MOBILE',to_date('2016-01-01','YYYY-MM-DD HH24:MI:SS'),to_date('2016-12-01','YYYY-MM-DD HH24:MI:SS'));</v>
      </c>
    </row>
    <row r="139" spans="1:8">
      <c r="A139" s="11" t="s">
        <v>16882</v>
      </c>
      <c r="B139" s="11" t="s">
        <v>2373</v>
      </c>
      <c r="C139" s="18">
        <v>24</v>
      </c>
      <c r="D139" s="11" t="s">
        <v>2374</v>
      </c>
      <c r="E139" s="11" t="s">
        <v>2190</v>
      </c>
      <c r="F139" s="12" t="s">
        <v>30094</v>
      </c>
      <c r="G139" s="12" t="s">
        <v>30095</v>
      </c>
      <c r="H139" s="11" t="str">
        <f t="shared" si="2"/>
        <v>insert into BTRCOutgoingXRate (OID, prefix, outgoingRateBDT, operatorName, operatorType, effectiveFrom, effectiveTo) values('2135_2016-01-01','2135','24','Algeria Cellular Wataniya','MOBILE',to_date('2016-01-01','YYYY-MM-DD HH24:MI:SS'),to_date('2016-12-01','YYYY-MM-DD HH24:MI:SS'));</v>
      </c>
    </row>
    <row r="140" spans="1:8">
      <c r="A140" s="11" t="s">
        <v>16883</v>
      </c>
      <c r="B140" s="11" t="s">
        <v>2375</v>
      </c>
      <c r="C140" s="18">
        <v>24</v>
      </c>
      <c r="D140" s="11" t="s">
        <v>2376</v>
      </c>
      <c r="E140" s="11" t="s">
        <v>2190</v>
      </c>
      <c r="F140" s="12" t="s">
        <v>30094</v>
      </c>
      <c r="G140" s="12" t="s">
        <v>30095</v>
      </c>
      <c r="H140" s="11" t="str">
        <f t="shared" si="2"/>
        <v>insert into BTRCOutgoingXRate (OID, prefix, outgoingRateBDT, operatorName, operatorType, effectiveFrom, effectiveTo) values('21377_2016-01-01','21377','24','Algeria Cellular Orascom','MOBILE',to_date('2016-01-01','YYYY-MM-DD HH24:MI:SS'),to_date('2016-12-01','YYYY-MM-DD HH24:MI:SS'));</v>
      </c>
    </row>
    <row r="141" spans="1:8">
      <c r="A141" s="11" t="s">
        <v>16884</v>
      </c>
      <c r="B141" s="11" t="s">
        <v>2377</v>
      </c>
      <c r="C141" s="18">
        <v>24</v>
      </c>
      <c r="D141" s="11" t="s">
        <v>2376</v>
      </c>
      <c r="E141" s="11" t="s">
        <v>2190</v>
      </c>
      <c r="F141" s="12" t="s">
        <v>30094</v>
      </c>
      <c r="G141" s="12" t="s">
        <v>30095</v>
      </c>
      <c r="H141" s="11" t="str">
        <f t="shared" si="2"/>
        <v>insert into BTRCOutgoingXRate (OID, prefix, outgoingRateBDT, operatorName, operatorType, effectiveFrom, effectiveTo) values('21379_2016-01-01','21379','24','Algeria Cellular Orascom','MOBILE',to_date('2016-01-01','YYYY-MM-DD HH24:MI:SS'),to_date('2016-12-01','YYYY-MM-DD HH24:MI:SS'));</v>
      </c>
    </row>
    <row r="142" spans="1:8">
      <c r="A142" s="11" t="s">
        <v>16885</v>
      </c>
      <c r="B142" s="11" t="s">
        <v>2378</v>
      </c>
      <c r="C142" s="18">
        <v>24</v>
      </c>
      <c r="D142" s="11" t="s">
        <v>2379</v>
      </c>
      <c r="E142" s="11" t="s">
        <v>2190</v>
      </c>
      <c r="F142" s="12" t="s">
        <v>30094</v>
      </c>
      <c r="G142" s="12" t="s">
        <v>30095</v>
      </c>
      <c r="H142" s="11" t="str">
        <f t="shared" si="2"/>
        <v>insert into BTRCOutgoingXRate (OID, prefix, outgoingRateBDT, operatorName, operatorType, effectiveFrom, effectiveTo) values('21366_2016-01-01','21366','24','Algeria Cellular Mobilis','MOBILE',to_date('2016-01-01','YYYY-MM-DD HH24:MI:SS'),to_date('2016-12-01','YYYY-MM-DD HH24:MI:SS'));</v>
      </c>
    </row>
    <row r="143" spans="1:8">
      <c r="A143" s="11" t="s">
        <v>16886</v>
      </c>
      <c r="B143" s="11" t="s">
        <v>2380</v>
      </c>
      <c r="C143" s="18">
        <v>24</v>
      </c>
      <c r="D143" s="11" t="s">
        <v>2379</v>
      </c>
      <c r="E143" s="11" t="s">
        <v>2190</v>
      </c>
      <c r="F143" s="12" t="s">
        <v>30094</v>
      </c>
      <c r="G143" s="12" t="s">
        <v>30095</v>
      </c>
      <c r="H143" s="11" t="str">
        <f t="shared" si="2"/>
        <v>insert into BTRCOutgoingXRate (OID, prefix, outgoingRateBDT, operatorName, operatorType, effectiveFrom, effectiveTo) values('21369_2016-01-01','21369','24','Algeria Cellular Mobilis','MOBILE',to_date('2016-01-01','YYYY-MM-DD HH24:MI:SS'),to_date('2016-12-01','YYYY-MM-DD HH24:MI:SS'));</v>
      </c>
    </row>
    <row r="144" spans="1:8">
      <c r="A144" s="11" t="s">
        <v>16887</v>
      </c>
      <c r="B144" s="11" t="s">
        <v>2381</v>
      </c>
      <c r="C144" s="18">
        <v>24</v>
      </c>
      <c r="D144" s="11" t="s">
        <v>2379</v>
      </c>
      <c r="E144" s="11" t="s">
        <v>2190</v>
      </c>
      <c r="F144" s="12" t="s">
        <v>30094</v>
      </c>
      <c r="G144" s="12" t="s">
        <v>30095</v>
      </c>
      <c r="H144" s="11" t="str">
        <f t="shared" si="2"/>
        <v>insert into BTRCOutgoingXRate (OID, prefix, outgoingRateBDT, operatorName, operatorType, effectiveFrom, effectiveTo) values('213961_2016-01-01','213961','24','Algeria Cellular Mobilis','MOBILE',to_date('2016-01-01','YYYY-MM-DD HH24:MI:SS'),to_date('2016-12-01','YYYY-MM-DD HH24:MI:SS'));</v>
      </c>
    </row>
    <row r="145" spans="1:8">
      <c r="A145" s="11" t="s">
        <v>16888</v>
      </c>
      <c r="B145" s="11" t="s">
        <v>2382</v>
      </c>
      <c r="C145" s="18">
        <v>24</v>
      </c>
      <c r="D145" s="11" t="s">
        <v>2383</v>
      </c>
      <c r="E145" s="11" t="s">
        <v>2190</v>
      </c>
      <c r="F145" s="12" t="s">
        <v>30094</v>
      </c>
      <c r="G145" s="12" t="s">
        <v>30095</v>
      </c>
      <c r="H145" s="11" t="str">
        <f t="shared" si="2"/>
        <v>insert into BTRCOutgoingXRate (OID, prefix, outgoingRateBDT, operatorName, operatorType, effectiveFrom, effectiveTo) values('213983_2016-01-01','213983','24','Algeria Algiers','MOBILE',to_date('2016-01-01','YYYY-MM-DD HH24:MI:SS'),to_date('2016-12-01','YYYY-MM-DD HH24:MI:SS'));</v>
      </c>
    </row>
    <row r="146" spans="1:8">
      <c r="A146" s="11" t="s">
        <v>16889</v>
      </c>
      <c r="B146" s="11" t="s">
        <v>2384</v>
      </c>
      <c r="C146" s="18">
        <v>24</v>
      </c>
      <c r="D146" s="11" t="s">
        <v>2383</v>
      </c>
      <c r="E146" s="11" t="s">
        <v>2227</v>
      </c>
      <c r="F146" s="12" t="s">
        <v>30094</v>
      </c>
      <c r="G146" s="12" t="s">
        <v>30095</v>
      </c>
      <c r="H146" s="11" t="str">
        <f t="shared" si="2"/>
        <v>insert into BTRCOutgoingXRate (OID, prefix, outgoingRateBDT, operatorName, operatorType, effectiveFrom, effectiveTo) values('21320_2016-01-01','21320','24','Algeria Algiers','FIXED',to_date('2016-01-01','YYYY-MM-DD HH24:MI:SS'),to_date('2016-12-01','YYYY-MM-DD HH24:MI:SS'));</v>
      </c>
    </row>
    <row r="147" spans="1:8">
      <c r="A147" s="11" t="s">
        <v>16890</v>
      </c>
      <c r="B147" s="11" t="s">
        <v>2385</v>
      </c>
      <c r="C147" s="18">
        <v>24</v>
      </c>
      <c r="D147" s="11" t="s">
        <v>2383</v>
      </c>
      <c r="E147" s="11" t="s">
        <v>2227</v>
      </c>
      <c r="F147" s="12" t="s">
        <v>30094</v>
      </c>
      <c r="G147" s="12" t="s">
        <v>30095</v>
      </c>
      <c r="H147" s="11" t="str">
        <f t="shared" si="2"/>
        <v>insert into BTRCOutgoingXRate (OID, prefix, outgoingRateBDT, operatorName, operatorType, effectiveFrom, effectiveTo) values('21322_2016-01-01','21322','24','Algeria Algiers','FIXED',to_date('2016-01-01','YYYY-MM-DD HH24:MI:SS'),to_date('2016-12-01','YYYY-MM-DD HH24:MI:SS'));</v>
      </c>
    </row>
    <row r="148" spans="1:8">
      <c r="A148" s="11" t="s">
        <v>16891</v>
      </c>
      <c r="B148" s="11" t="s">
        <v>2386</v>
      </c>
      <c r="C148" s="18">
        <v>24</v>
      </c>
      <c r="D148" s="11" t="s">
        <v>2383</v>
      </c>
      <c r="E148" s="11" t="s">
        <v>2190</v>
      </c>
      <c r="F148" s="12" t="s">
        <v>30094</v>
      </c>
      <c r="G148" s="12" t="s">
        <v>30095</v>
      </c>
      <c r="H148" s="11" t="str">
        <f t="shared" si="2"/>
        <v>insert into BTRCOutgoingXRate (OID, prefix, outgoingRateBDT, operatorName, operatorType, effectiveFrom, effectiveTo) values('213982_2016-01-01','213982','24','Algeria Algiers','MOBILE',to_date('2016-01-01','YYYY-MM-DD HH24:MI:SS'),to_date('2016-12-01','YYYY-MM-DD HH24:MI:SS'));</v>
      </c>
    </row>
    <row r="149" spans="1:8">
      <c r="A149" s="11" t="s">
        <v>16892</v>
      </c>
      <c r="B149" s="11" t="s">
        <v>2387</v>
      </c>
      <c r="C149" s="18">
        <v>24</v>
      </c>
      <c r="D149" s="11" t="s">
        <v>2388</v>
      </c>
      <c r="E149" s="11" t="s">
        <v>2190</v>
      </c>
      <c r="F149" s="12" t="s">
        <v>30094</v>
      </c>
      <c r="G149" s="12" t="s">
        <v>30095</v>
      </c>
      <c r="H149" s="11" t="str">
        <f t="shared" si="2"/>
        <v>insert into BTRCOutgoingXRate (OID, prefix, outgoingRateBDT, operatorName, operatorType, effectiveFrom, effectiveTo) values('213696_2016-01-01','213696','24','Algeria - Mobile Others','MOBILE',to_date('2016-01-01','YYYY-MM-DD HH24:MI:SS'),to_date('2016-12-01','YYYY-MM-DD HH24:MI:SS'));</v>
      </c>
    </row>
    <row r="150" spans="1:8">
      <c r="A150" s="11" t="s">
        <v>16893</v>
      </c>
      <c r="B150" s="11" t="s">
        <v>2389</v>
      </c>
      <c r="C150" s="18">
        <v>24</v>
      </c>
      <c r="D150" s="11" t="s">
        <v>2390</v>
      </c>
      <c r="E150" s="11" t="s">
        <v>2190</v>
      </c>
      <c r="F150" s="12" t="s">
        <v>30094</v>
      </c>
      <c r="G150" s="12" t="s">
        <v>30095</v>
      </c>
      <c r="H150" s="11" t="str">
        <f t="shared" si="2"/>
        <v>insert into BTRCOutgoingXRate (OID, prefix, outgoingRateBDT, operatorName, operatorType, effectiveFrom, effectiveTo) values('213797_2016-01-01','213797','24','Algeria - Mobile Orascom','MOBILE',to_date('2016-01-01','YYYY-MM-DD HH24:MI:SS'),to_date('2016-12-01','YYYY-MM-DD HH24:MI:SS'));</v>
      </c>
    </row>
    <row r="151" spans="1:8">
      <c r="A151" s="11" t="s">
        <v>16894</v>
      </c>
      <c r="B151" s="11" t="s">
        <v>2391</v>
      </c>
      <c r="C151" s="18">
        <v>24</v>
      </c>
      <c r="D151" s="11" t="s">
        <v>2392</v>
      </c>
      <c r="E151" s="11" t="s">
        <v>2190</v>
      </c>
      <c r="F151" s="12" t="s">
        <v>30094</v>
      </c>
      <c r="G151" s="12" t="s">
        <v>30095</v>
      </c>
      <c r="H151" s="11" t="str">
        <f t="shared" si="2"/>
        <v>insert into BTRCOutgoingXRate (OID, prefix, outgoingRateBDT, operatorName, operatorType, effectiveFrom, effectiveTo) values('21394_2016-01-01','21394','24','ALGERIA - MOBILE (ORASCOM)','MOBILE',to_date('2016-01-01','YYYY-MM-DD HH24:MI:SS'),to_date('2016-12-01','YYYY-MM-DD HH24:MI:SS'));</v>
      </c>
    </row>
    <row r="152" spans="1:8">
      <c r="A152" s="11" t="s">
        <v>16895</v>
      </c>
      <c r="B152" s="11" t="s">
        <v>2393</v>
      </c>
      <c r="C152" s="18">
        <v>24</v>
      </c>
      <c r="D152" s="11" t="s">
        <v>2392</v>
      </c>
      <c r="E152" s="11" t="s">
        <v>2190</v>
      </c>
      <c r="F152" s="12" t="s">
        <v>30094</v>
      </c>
      <c r="G152" s="12" t="s">
        <v>30095</v>
      </c>
      <c r="H152" s="11" t="str">
        <f t="shared" si="2"/>
        <v>insert into BTRCOutgoingXRate (OID, prefix, outgoingRateBDT, operatorName, operatorType, effectiveFrom, effectiveTo) values('21393_2016-01-01','21393','24','ALGERIA - MOBILE (ORASCOM)','MOBILE',to_date('2016-01-01','YYYY-MM-DD HH24:MI:SS'),to_date('2016-12-01','YYYY-MM-DD HH24:MI:SS'));</v>
      </c>
    </row>
    <row r="153" spans="1:8">
      <c r="A153" s="11" t="s">
        <v>16896</v>
      </c>
      <c r="B153" s="11" t="s">
        <v>2394</v>
      </c>
      <c r="C153" s="18">
        <v>24</v>
      </c>
      <c r="D153" s="11" t="s">
        <v>2392</v>
      </c>
      <c r="E153" s="11" t="s">
        <v>2190</v>
      </c>
      <c r="F153" s="12" t="s">
        <v>30094</v>
      </c>
      <c r="G153" s="12" t="s">
        <v>30095</v>
      </c>
      <c r="H153" s="11" t="str">
        <f t="shared" si="2"/>
        <v>insert into BTRCOutgoingXRate (OID, prefix, outgoingRateBDT, operatorName, operatorType, effectiveFrom, effectiveTo) values('21392_2016-01-01','21392','24','ALGERIA - MOBILE (ORASCOM)','MOBILE',to_date('2016-01-01','YYYY-MM-DD HH24:MI:SS'),to_date('2016-12-01','YYYY-MM-DD HH24:MI:SS'));</v>
      </c>
    </row>
    <row r="154" spans="1:8">
      <c r="A154" s="11" t="s">
        <v>16897</v>
      </c>
      <c r="B154" s="11" t="s">
        <v>2395</v>
      </c>
      <c r="C154" s="18">
        <v>24</v>
      </c>
      <c r="D154" s="11" t="s">
        <v>2392</v>
      </c>
      <c r="E154" s="11" t="s">
        <v>2190</v>
      </c>
      <c r="F154" s="12" t="s">
        <v>30094</v>
      </c>
      <c r="G154" s="12" t="s">
        <v>30095</v>
      </c>
      <c r="H154" s="11" t="str">
        <f t="shared" si="2"/>
        <v>insert into BTRCOutgoingXRate (OID, prefix, outgoingRateBDT, operatorName, operatorType, effectiveFrom, effectiveTo) values('21390_2016-01-01','21390','24','ALGERIA - MOBILE (ORASCOM)','MOBILE',to_date('2016-01-01','YYYY-MM-DD HH24:MI:SS'),to_date('2016-12-01','YYYY-MM-DD HH24:MI:SS'));</v>
      </c>
    </row>
    <row r="155" spans="1:8">
      <c r="A155" s="11" t="s">
        <v>16898</v>
      </c>
      <c r="B155" s="11" t="s">
        <v>2396</v>
      </c>
      <c r="C155" s="18">
        <v>24</v>
      </c>
      <c r="D155" s="11" t="s">
        <v>2392</v>
      </c>
      <c r="E155" s="11" t="s">
        <v>2190</v>
      </c>
      <c r="F155" s="12" t="s">
        <v>30094</v>
      </c>
      <c r="G155" s="12" t="s">
        <v>30095</v>
      </c>
      <c r="H155" s="11" t="str">
        <f t="shared" si="2"/>
        <v>insert into BTRCOutgoingXRate (OID, prefix, outgoingRateBDT, operatorName, operatorType, effectiveFrom, effectiveTo) values('21391_2016-01-01','21391','24','ALGERIA - MOBILE (ORASCOM)','MOBILE',to_date('2016-01-01','YYYY-MM-DD HH24:MI:SS'),to_date('2016-12-01','YYYY-MM-DD HH24:MI:SS'));</v>
      </c>
    </row>
    <row r="156" spans="1:8">
      <c r="A156" s="11" t="s">
        <v>16899</v>
      </c>
      <c r="B156" s="11" t="s">
        <v>2397</v>
      </c>
      <c r="C156" s="18">
        <v>24</v>
      </c>
      <c r="D156" s="11" t="s">
        <v>2392</v>
      </c>
      <c r="E156" s="11" t="s">
        <v>2190</v>
      </c>
      <c r="F156" s="12" t="s">
        <v>30094</v>
      </c>
      <c r="G156" s="12" t="s">
        <v>30095</v>
      </c>
      <c r="H156" s="11" t="str">
        <f t="shared" si="2"/>
        <v>insert into BTRCOutgoingXRate (OID, prefix, outgoingRateBDT, operatorName, operatorType, effectiveFrom, effectiveTo) values('21395_2016-01-01','21395','24','ALGERIA - MOBILE (ORASCOM)','MOBILE',to_date('2016-01-01','YYYY-MM-DD HH24:MI:SS'),to_date('2016-12-01','YYYY-MM-DD HH24:MI:SS'));</v>
      </c>
    </row>
    <row r="157" spans="1:8">
      <c r="A157" s="11" t="s">
        <v>16900</v>
      </c>
      <c r="B157" s="11" t="s">
        <v>2398</v>
      </c>
      <c r="C157" s="18">
        <v>24</v>
      </c>
      <c r="D157" s="11" t="s">
        <v>2333</v>
      </c>
      <c r="E157" s="11" t="s">
        <v>2190</v>
      </c>
      <c r="F157" s="12" t="s">
        <v>30094</v>
      </c>
      <c r="G157" s="12" t="s">
        <v>30095</v>
      </c>
      <c r="H157" s="11" t="str">
        <f t="shared" si="2"/>
        <v>insert into BTRCOutgoingXRate (OID, prefix, outgoingRateBDT, operatorName, operatorType, effectiveFrom, effectiveTo) values('2138_2016-01-01','2138','24','Algeria - Mobile','MOBILE',to_date('2016-01-01','YYYY-MM-DD HH24:MI:SS'),to_date('2016-12-01','YYYY-MM-DD HH24:MI:SS'));</v>
      </c>
    </row>
    <row r="158" spans="1:8">
      <c r="A158" s="11" t="s">
        <v>16901</v>
      </c>
      <c r="B158" s="11" t="s">
        <v>2399</v>
      </c>
      <c r="C158" s="18">
        <v>21</v>
      </c>
      <c r="D158" s="11" t="s">
        <v>2400</v>
      </c>
      <c r="E158" s="11" t="s">
        <v>2190</v>
      </c>
      <c r="F158" s="12" t="s">
        <v>30094</v>
      </c>
      <c r="G158" s="12" t="s">
        <v>30095</v>
      </c>
      <c r="H158" s="11" t="str">
        <f t="shared" si="2"/>
        <v>insert into BTRCOutgoingXRate (OID, prefix, outgoingRateBDT, operatorName, operatorType, effectiveFrom, effectiveTo) values('168425_2016-01-01','168425','21','AMERICAN SAMOA-MOBILE','MOBILE',to_date('2016-01-01','YYYY-MM-DD HH24:MI:SS'),to_date('2016-12-01','YYYY-MM-DD HH24:MI:SS'));</v>
      </c>
    </row>
    <row r="159" spans="1:8">
      <c r="A159" s="11" t="s">
        <v>16902</v>
      </c>
      <c r="B159" s="11" t="s">
        <v>2401</v>
      </c>
      <c r="C159" s="18">
        <v>21</v>
      </c>
      <c r="D159" s="11" t="s">
        <v>2402</v>
      </c>
      <c r="E159" s="11" t="s">
        <v>2190</v>
      </c>
      <c r="F159" s="12" t="s">
        <v>30094</v>
      </c>
      <c r="G159" s="12" t="s">
        <v>30095</v>
      </c>
      <c r="H159" s="11" t="str">
        <f t="shared" si="2"/>
        <v>insert into BTRCOutgoingXRate (OID, prefix, outgoingRateBDT, operatorName, operatorType, effectiveFrom, effectiveTo) values('16847_2016-01-01','16847','21','Samoa US Mobile','MOBILE',to_date('2016-01-01','YYYY-MM-DD HH24:MI:SS'),to_date('2016-12-01','YYYY-MM-DD HH24:MI:SS'));</v>
      </c>
    </row>
    <row r="160" spans="1:8">
      <c r="A160" s="11" t="s">
        <v>16903</v>
      </c>
      <c r="B160" s="11" t="s">
        <v>2403</v>
      </c>
      <c r="C160" s="18">
        <v>21</v>
      </c>
      <c r="D160" s="11" t="s">
        <v>2400</v>
      </c>
      <c r="E160" s="11" t="s">
        <v>2190</v>
      </c>
      <c r="F160" s="12" t="s">
        <v>30094</v>
      </c>
      <c r="G160" s="12" t="s">
        <v>30095</v>
      </c>
      <c r="H160" s="11" t="str">
        <f t="shared" si="2"/>
        <v>insert into BTRCOutgoingXRate (OID, prefix, outgoingRateBDT, operatorName, operatorType, effectiveFrom, effectiveTo) values('168473_2016-01-01','168473','21','AMERICAN SAMOA-MOBILE','MOBILE',to_date('2016-01-01','YYYY-MM-DD HH24:MI:SS'),to_date('2016-12-01','YYYY-MM-DD HH24:MI:SS'));</v>
      </c>
    </row>
    <row r="161" spans="1:8">
      <c r="A161" s="11" t="s">
        <v>16904</v>
      </c>
      <c r="B161" s="11" t="s">
        <v>1575</v>
      </c>
      <c r="C161" s="18">
        <v>30</v>
      </c>
      <c r="D161" s="11" t="s">
        <v>2404</v>
      </c>
      <c r="E161" s="11" t="s">
        <v>2227</v>
      </c>
      <c r="F161" s="12" t="s">
        <v>30094</v>
      </c>
      <c r="G161" s="12" t="s">
        <v>30095</v>
      </c>
      <c r="H161" s="11" t="str">
        <f t="shared" si="2"/>
        <v>insert into BTRCOutgoingXRate (OID, prefix, outgoingRateBDT, operatorName, operatorType, effectiveFrom, effectiveTo) values('1684_2016-01-01','1684','30','AMERICAN SAMOA-FIXED','FIXED',to_date('2016-01-01','YYYY-MM-DD HH24:MI:SS'),to_date('2016-12-01','YYYY-MM-DD HH24:MI:SS'));</v>
      </c>
    </row>
    <row r="162" spans="1:8">
      <c r="A162" s="11" t="s">
        <v>16905</v>
      </c>
      <c r="B162" s="11" t="s">
        <v>2405</v>
      </c>
      <c r="C162" s="18">
        <v>22</v>
      </c>
      <c r="D162" s="11" t="s">
        <v>2406</v>
      </c>
      <c r="E162" s="11" t="s">
        <v>2190</v>
      </c>
      <c r="F162" s="12" t="s">
        <v>30094</v>
      </c>
      <c r="G162" s="12" t="s">
        <v>30095</v>
      </c>
      <c r="H162" s="11" t="str">
        <f t="shared" si="2"/>
        <v>insert into BTRCOutgoingXRate (OID, prefix, outgoingRateBDT, operatorName, operatorType, effectiveFrom, effectiveTo) values('3763_2016-01-01','3763','22','Andorra-Mainland-Mobile','MOBILE',to_date('2016-01-01','YYYY-MM-DD HH24:MI:SS'),to_date('2016-12-01','YYYY-MM-DD HH24:MI:SS'));</v>
      </c>
    </row>
    <row r="163" spans="1:8">
      <c r="A163" s="11" t="s">
        <v>16906</v>
      </c>
      <c r="B163" s="11" t="s">
        <v>1835</v>
      </c>
      <c r="C163" s="18">
        <v>16</v>
      </c>
      <c r="D163" s="11" t="s">
        <v>2407</v>
      </c>
      <c r="E163" s="11" t="s">
        <v>2227</v>
      </c>
      <c r="F163" s="12" t="s">
        <v>30094</v>
      </c>
      <c r="G163" s="12" t="s">
        <v>30095</v>
      </c>
      <c r="H163" s="11" t="str">
        <f t="shared" si="2"/>
        <v>insert into BTRCOutgoingXRate (OID, prefix, outgoingRateBDT, operatorName, operatorType, effectiveFrom, effectiveTo) values('376_2016-01-01','376','16','Andorra-ROC-Fixed','FIXED',to_date('2016-01-01','YYYY-MM-DD HH24:MI:SS'),to_date('2016-12-01','YYYY-MM-DD HH24:MI:SS'));</v>
      </c>
    </row>
    <row r="164" spans="1:8">
      <c r="A164" s="11" t="s">
        <v>16907</v>
      </c>
      <c r="B164" s="11" t="s">
        <v>2408</v>
      </c>
      <c r="C164" s="18">
        <v>22</v>
      </c>
      <c r="D164" s="11" t="s">
        <v>2406</v>
      </c>
      <c r="E164" s="11" t="s">
        <v>2190</v>
      </c>
      <c r="F164" s="12" t="s">
        <v>30094</v>
      </c>
      <c r="G164" s="12" t="s">
        <v>30095</v>
      </c>
      <c r="H164" s="11" t="str">
        <f t="shared" si="2"/>
        <v>insert into BTRCOutgoingXRate (OID, prefix, outgoingRateBDT, operatorName, operatorType, effectiveFrom, effectiveTo) values('3764_2016-01-01','3764','22','Andorra-Mainland-Mobile','MOBILE',to_date('2016-01-01','YYYY-MM-DD HH24:MI:SS'),to_date('2016-12-01','YYYY-MM-DD HH24:MI:SS'));</v>
      </c>
    </row>
    <row r="165" spans="1:8">
      <c r="A165" s="11" t="s">
        <v>16908</v>
      </c>
      <c r="B165" s="11" t="s">
        <v>2409</v>
      </c>
      <c r="C165" s="18">
        <v>22</v>
      </c>
      <c r="D165" s="11" t="s">
        <v>2406</v>
      </c>
      <c r="E165" s="11" t="s">
        <v>2190</v>
      </c>
      <c r="F165" s="12" t="s">
        <v>30094</v>
      </c>
      <c r="G165" s="12" t="s">
        <v>30095</v>
      </c>
      <c r="H165" s="11" t="str">
        <f t="shared" si="2"/>
        <v>insert into BTRCOutgoingXRate (OID, prefix, outgoingRateBDT, operatorName, operatorType, effectiveFrom, effectiveTo) values('3765_2016-01-01','3765','22','Andorra-Mainland-Mobile','MOBILE',to_date('2016-01-01','YYYY-MM-DD HH24:MI:SS'),to_date('2016-12-01','YYYY-MM-DD HH24:MI:SS'));</v>
      </c>
    </row>
    <row r="166" spans="1:8">
      <c r="A166" s="11" t="s">
        <v>16909</v>
      </c>
      <c r="B166" s="11" t="s">
        <v>2410</v>
      </c>
      <c r="C166" s="18">
        <v>22</v>
      </c>
      <c r="D166" s="11" t="s">
        <v>2406</v>
      </c>
      <c r="E166" s="11" t="s">
        <v>2190</v>
      </c>
      <c r="F166" s="12" t="s">
        <v>30094</v>
      </c>
      <c r="G166" s="12" t="s">
        <v>30095</v>
      </c>
      <c r="H166" s="11" t="str">
        <f t="shared" si="2"/>
        <v>insert into BTRCOutgoingXRate (OID, prefix, outgoingRateBDT, operatorName, operatorType, effectiveFrom, effectiveTo) values('3766_2016-01-01','3766','22','Andorra-Mainland-Mobile','MOBILE',to_date('2016-01-01','YYYY-MM-DD HH24:MI:SS'),to_date('2016-12-01','YYYY-MM-DD HH24:MI:SS'));</v>
      </c>
    </row>
    <row r="167" spans="1:8">
      <c r="A167" s="11" t="s">
        <v>16910</v>
      </c>
      <c r="B167" s="11" t="s">
        <v>2411</v>
      </c>
      <c r="C167" s="18">
        <v>20</v>
      </c>
      <c r="D167" s="11" t="s">
        <v>2412</v>
      </c>
      <c r="E167" s="11" t="s">
        <v>2190</v>
      </c>
      <c r="F167" s="12" t="s">
        <v>30094</v>
      </c>
      <c r="G167" s="12" t="s">
        <v>30095</v>
      </c>
      <c r="H167" s="11" t="str">
        <f t="shared" si="2"/>
        <v>insert into BTRCOutgoingXRate (OID, prefix, outgoingRateBDT, operatorName, operatorType, effectiveFrom, effectiveTo) values('244912_2016-01-01','244912','20','Angola - Mobile Others','MOBILE',to_date('2016-01-01','YYYY-MM-DD HH24:MI:SS'),to_date('2016-12-01','YYYY-MM-DD HH24:MI:SS'));</v>
      </c>
    </row>
    <row r="168" spans="1:8">
      <c r="A168" s="11" t="s">
        <v>16911</v>
      </c>
      <c r="B168" s="11" t="s">
        <v>1744</v>
      </c>
      <c r="C168" s="18">
        <v>16</v>
      </c>
      <c r="D168" s="11" t="s">
        <v>2413</v>
      </c>
      <c r="E168" s="11" t="s">
        <v>2227</v>
      </c>
      <c r="F168" s="12" t="s">
        <v>30094</v>
      </c>
      <c r="G168" s="12" t="s">
        <v>30095</v>
      </c>
      <c r="H168" s="11" t="str">
        <f t="shared" si="2"/>
        <v>insert into BTRCOutgoingXRate (OID, prefix, outgoingRateBDT, operatorName, operatorType, effectiveFrom, effectiveTo) values('244_2016-01-01','244','16','Angola-ROC-Fixed','FIXED',to_date('2016-01-01','YYYY-MM-DD HH24:MI:SS'),to_date('2016-12-01','YYYY-MM-DD HH24:MI:SS'));</v>
      </c>
    </row>
    <row r="169" spans="1:8">
      <c r="A169" s="11" t="s">
        <v>16912</v>
      </c>
      <c r="B169" s="11" t="s">
        <v>2414</v>
      </c>
      <c r="C169" s="18">
        <v>20</v>
      </c>
      <c r="D169" s="11" t="s">
        <v>2415</v>
      </c>
      <c r="E169" s="11" t="s">
        <v>2190</v>
      </c>
      <c r="F169" s="12" t="s">
        <v>30094</v>
      </c>
      <c r="G169" s="12" t="s">
        <v>30095</v>
      </c>
      <c r="H169" s="11" t="str">
        <f t="shared" si="2"/>
        <v>insert into BTRCOutgoingXRate (OID, prefix, outgoingRateBDT, operatorName, operatorType, effectiveFrom, effectiveTo) values('244923_2016-01-01','244923','20','ANGOLA-MOBILE','MOBILE',to_date('2016-01-01','YYYY-MM-DD HH24:MI:SS'),to_date('2016-12-01','YYYY-MM-DD HH24:MI:SS'));</v>
      </c>
    </row>
    <row r="170" spans="1:8">
      <c r="A170" s="11" t="s">
        <v>16913</v>
      </c>
      <c r="B170" s="11" t="s">
        <v>2416</v>
      </c>
      <c r="C170" s="18">
        <v>20</v>
      </c>
      <c r="D170" s="11" t="s">
        <v>2417</v>
      </c>
      <c r="E170" s="11" t="s">
        <v>2190</v>
      </c>
      <c r="F170" s="12" t="s">
        <v>30094</v>
      </c>
      <c r="G170" s="12" t="s">
        <v>30095</v>
      </c>
      <c r="H170" s="11" t="str">
        <f t="shared" si="2"/>
        <v>insert into BTRCOutgoingXRate (OID, prefix, outgoingRateBDT, operatorName, operatorType, effectiveFrom, effectiveTo) values('24490_2016-01-01','24490','20','ANGOLA OTHER MOBILE','MOBILE',to_date('2016-01-01','YYYY-MM-DD HH24:MI:SS'),to_date('2016-12-01','YYYY-MM-DD HH24:MI:SS'));</v>
      </c>
    </row>
    <row r="171" spans="1:8">
      <c r="A171" s="11" t="s">
        <v>16914</v>
      </c>
      <c r="B171" s="11" t="s">
        <v>2418</v>
      </c>
      <c r="C171" s="18">
        <v>20</v>
      </c>
      <c r="D171" s="11" t="s">
        <v>2417</v>
      </c>
      <c r="E171" s="11" t="s">
        <v>2190</v>
      </c>
      <c r="F171" s="12" t="s">
        <v>30094</v>
      </c>
      <c r="G171" s="12" t="s">
        <v>30095</v>
      </c>
      <c r="H171" s="11" t="str">
        <f t="shared" si="2"/>
        <v>insert into BTRCOutgoingXRate (OID, prefix, outgoingRateBDT, operatorName, operatorType, effectiveFrom, effectiveTo) values('24495_2016-01-01','24495','20','ANGOLA OTHER MOBILE','MOBILE',to_date('2016-01-01','YYYY-MM-DD HH24:MI:SS'),to_date('2016-12-01','YYYY-MM-DD HH24:MI:SS'));</v>
      </c>
    </row>
    <row r="172" spans="1:8">
      <c r="A172" s="11" t="s">
        <v>16915</v>
      </c>
      <c r="B172" s="11" t="s">
        <v>2419</v>
      </c>
      <c r="C172" s="18">
        <v>20</v>
      </c>
      <c r="D172" s="11" t="s">
        <v>2417</v>
      </c>
      <c r="E172" s="11" t="s">
        <v>2190</v>
      </c>
      <c r="F172" s="12" t="s">
        <v>30094</v>
      </c>
      <c r="G172" s="12" t="s">
        <v>30095</v>
      </c>
      <c r="H172" s="11" t="str">
        <f t="shared" si="2"/>
        <v>insert into BTRCOutgoingXRate (OID, prefix, outgoingRateBDT, operatorName, operatorType, effectiveFrom, effectiveTo) values('24497_2016-01-01','24497','20','ANGOLA OTHER MOBILE','MOBILE',to_date('2016-01-01','YYYY-MM-DD HH24:MI:SS'),to_date('2016-12-01','YYYY-MM-DD HH24:MI:SS'));</v>
      </c>
    </row>
    <row r="173" spans="1:8">
      <c r="A173" s="11" t="s">
        <v>16916</v>
      </c>
      <c r="B173" s="11" t="s">
        <v>2420</v>
      </c>
      <c r="C173" s="18">
        <v>20</v>
      </c>
      <c r="D173" s="11" t="s">
        <v>2417</v>
      </c>
      <c r="E173" s="11" t="s">
        <v>2190</v>
      </c>
      <c r="F173" s="12" t="s">
        <v>30094</v>
      </c>
      <c r="G173" s="12" t="s">
        <v>30095</v>
      </c>
      <c r="H173" s="11" t="str">
        <f t="shared" si="2"/>
        <v>insert into BTRCOutgoingXRate (OID, prefix, outgoingRateBDT, operatorName, operatorType, effectiveFrom, effectiveTo) values('24499_2016-01-01','24499','20','ANGOLA OTHER MOBILE','MOBILE',to_date('2016-01-01','YYYY-MM-DD HH24:MI:SS'),to_date('2016-12-01','YYYY-MM-DD HH24:MI:SS'));</v>
      </c>
    </row>
    <row r="174" spans="1:8">
      <c r="A174" s="11" t="s">
        <v>16917</v>
      </c>
      <c r="B174" s="11" t="s">
        <v>2421</v>
      </c>
      <c r="C174" s="18">
        <v>20</v>
      </c>
      <c r="D174" s="11" t="s">
        <v>2417</v>
      </c>
      <c r="E174" s="11" t="s">
        <v>2190</v>
      </c>
      <c r="F174" s="12" t="s">
        <v>30094</v>
      </c>
      <c r="G174" s="12" t="s">
        <v>30095</v>
      </c>
      <c r="H174" s="11" t="str">
        <f t="shared" si="2"/>
        <v>insert into BTRCOutgoingXRate (OID, prefix, outgoingRateBDT, operatorName, operatorType, effectiveFrom, effectiveTo) values('24498_2016-01-01','24498','20','ANGOLA OTHER MOBILE','MOBILE',to_date('2016-01-01','YYYY-MM-DD HH24:MI:SS'),to_date('2016-12-01','YYYY-MM-DD HH24:MI:SS'));</v>
      </c>
    </row>
    <row r="175" spans="1:8">
      <c r="A175" s="11" t="s">
        <v>16918</v>
      </c>
      <c r="B175" s="11" t="s">
        <v>2422</v>
      </c>
      <c r="C175" s="18">
        <v>20</v>
      </c>
      <c r="D175" s="11" t="s">
        <v>2417</v>
      </c>
      <c r="E175" s="11" t="s">
        <v>2190</v>
      </c>
      <c r="F175" s="12" t="s">
        <v>30094</v>
      </c>
      <c r="G175" s="12" t="s">
        <v>30095</v>
      </c>
      <c r="H175" s="11" t="str">
        <f t="shared" si="2"/>
        <v>insert into BTRCOutgoingXRate (OID, prefix, outgoingRateBDT, operatorName, operatorType, effectiveFrom, effectiveTo) values('24496_2016-01-01','24496','20','ANGOLA OTHER MOBILE','MOBILE',to_date('2016-01-01','YYYY-MM-DD HH24:MI:SS'),to_date('2016-12-01','YYYY-MM-DD HH24:MI:SS'));</v>
      </c>
    </row>
    <row r="176" spans="1:8">
      <c r="A176" s="11" t="s">
        <v>16919</v>
      </c>
      <c r="B176" s="11" t="s">
        <v>2423</v>
      </c>
      <c r="C176" s="18">
        <v>20</v>
      </c>
      <c r="D176" s="11" t="s">
        <v>2417</v>
      </c>
      <c r="E176" s="11" t="s">
        <v>2190</v>
      </c>
      <c r="F176" s="12" t="s">
        <v>30094</v>
      </c>
      <c r="G176" s="12" t="s">
        <v>30095</v>
      </c>
      <c r="H176" s="11" t="str">
        <f t="shared" si="2"/>
        <v>insert into BTRCOutgoingXRate (OID, prefix, outgoingRateBDT, operatorName, operatorType, effectiveFrom, effectiveTo) values('24494_2016-01-01','24494','20','ANGOLA OTHER MOBILE','MOBILE',to_date('2016-01-01','YYYY-MM-DD HH24:MI:SS'),to_date('2016-12-01','YYYY-MM-DD HH24:MI:SS'));</v>
      </c>
    </row>
    <row r="177" spans="1:8">
      <c r="A177" s="11" t="s">
        <v>16920</v>
      </c>
      <c r="B177" s="11" t="s">
        <v>2424</v>
      </c>
      <c r="C177" s="18">
        <v>20</v>
      </c>
      <c r="D177" s="11" t="s">
        <v>2425</v>
      </c>
      <c r="E177" s="11" t="s">
        <v>2190</v>
      </c>
      <c r="F177" s="12" t="s">
        <v>30094</v>
      </c>
      <c r="G177" s="12" t="s">
        <v>30095</v>
      </c>
      <c r="H177" s="11" t="str">
        <f t="shared" si="2"/>
        <v>insert into BTRCOutgoingXRate (OID, prefix, outgoingRateBDT, operatorName, operatorType, effectiveFrom, effectiveTo) values('24492_2016-01-01','24492','20','Angola Cellular Unitel','MOBILE',to_date('2016-01-01','YYYY-MM-DD HH24:MI:SS'),to_date('2016-12-01','YYYY-MM-DD HH24:MI:SS'));</v>
      </c>
    </row>
    <row r="178" spans="1:8">
      <c r="A178" s="11" t="s">
        <v>16921</v>
      </c>
      <c r="B178" s="11" t="s">
        <v>2426</v>
      </c>
      <c r="C178" s="18">
        <v>20</v>
      </c>
      <c r="D178" s="11" t="s">
        <v>2425</v>
      </c>
      <c r="E178" s="11" t="s">
        <v>2190</v>
      </c>
      <c r="F178" s="12" t="s">
        <v>30094</v>
      </c>
      <c r="G178" s="12" t="s">
        <v>30095</v>
      </c>
      <c r="H178" s="11" t="str">
        <f t="shared" si="2"/>
        <v>insert into BTRCOutgoingXRate (OID, prefix, outgoingRateBDT, operatorName, operatorType, effectiveFrom, effectiveTo) values('24493_2016-01-01','24493','20','Angola Cellular Unitel','MOBILE',to_date('2016-01-01','YYYY-MM-DD HH24:MI:SS'),to_date('2016-12-01','YYYY-MM-DD HH24:MI:SS'));</v>
      </c>
    </row>
    <row r="179" spans="1:8">
      <c r="A179" s="11" t="s">
        <v>16922</v>
      </c>
      <c r="B179" s="11" t="s">
        <v>2427</v>
      </c>
      <c r="C179" s="18">
        <v>20</v>
      </c>
      <c r="D179" s="11" t="s">
        <v>2412</v>
      </c>
      <c r="E179" s="11" t="s">
        <v>2190</v>
      </c>
      <c r="F179" s="12" t="s">
        <v>30094</v>
      </c>
      <c r="G179" s="12" t="s">
        <v>30095</v>
      </c>
      <c r="H179" s="11" t="str">
        <f t="shared" si="2"/>
        <v>insert into BTRCOutgoingXRate (OID, prefix, outgoingRateBDT, operatorName, operatorType, effectiveFrom, effectiveTo) values('244916_2016-01-01','244916','20','Angola - Mobile Others','MOBILE',to_date('2016-01-01','YYYY-MM-DD HH24:MI:SS'),to_date('2016-12-01','YYYY-MM-DD HH24:MI:SS'));</v>
      </c>
    </row>
    <row r="180" spans="1:8">
      <c r="A180" s="11" t="s">
        <v>16923</v>
      </c>
      <c r="B180" s="11" t="s">
        <v>2428</v>
      </c>
      <c r="C180" s="18">
        <v>20</v>
      </c>
      <c r="D180" s="11" t="s">
        <v>2412</v>
      </c>
      <c r="E180" s="11" t="s">
        <v>2190</v>
      </c>
      <c r="F180" s="12" t="s">
        <v>30094</v>
      </c>
      <c r="G180" s="12" t="s">
        <v>30095</v>
      </c>
      <c r="H180" s="11" t="str">
        <f t="shared" si="2"/>
        <v>insert into BTRCOutgoingXRate (OID, prefix, outgoingRateBDT, operatorName, operatorType, effectiveFrom, effectiveTo) values('244915_2016-01-01','244915','20','Angola - Mobile Others','MOBILE',to_date('2016-01-01','YYYY-MM-DD HH24:MI:SS'),to_date('2016-12-01','YYYY-MM-DD HH24:MI:SS'));</v>
      </c>
    </row>
    <row r="181" spans="1:8">
      <c r="A181" s="11" t="s">
        <v>16924</v>
      </c>
      <c r="B181" s="11" t="s">
        <v>2429</v>
      </c>
      <c r="C181" s="18">
        <v>20</v>
      </c>
      <c r="D181" s="11" t="s">
        <v>2412</v>
      </c>
      <c r="E181" s="11" t="s">
        <v>2190</v>
      </c>
      <c r="F181" s="12" t="s">
        <v>30094</v>
      </c>
      <c r="G181" s="12" t="s">
        <v>30095</v>
      </c>
      <c r="H181" s="11" t="str">
        <f t="shared" si="2"/>
        <v>insert into BTRCOutgoingXRate (OID, prefix, outgoingRateBDT, operatorName, operatorType, effectiveFrom, effectiveTo) values('244913_2016-01-01','244913','20','Angola - Mobile Others','MOBILE',to_date('2016-01-01','YYYY-MM-DD HH24:MI:SS'),to_date('2016-12-01','YYYY-MM-DD HH24:MI:SS'));</v>
      </c>
    </row>
    <row r="182" spans="1:8">
      <c r="A182" s="11" t="s">
        <v>16925</v>
      </c>
      <c r="B182" s="11" t="s">
        <v>2430</v>
      </c>
      <c r="C182" s="18">
        <v>20</v>
      </c>
      <c r="D182" s="11" t="s">
        <v>2431</v>
      </c>
      <c r="E182" s="11" t="s">
        <v>2190</v>
      </c>
      <c r="F182" s="12" t="s">
        <v>30094</v>
      </c>
      <c r="G182" s="12" t="s">
        <v>30095</v>
      </c>
      <c r="H182" s="11" t="str">
        <f t="shared" si="2"/>
        <v>insert into BTRCOutgoingXRate (OID, prefix, outgoingRateBDT, operatorName, operatorType, effectiveFrom, effectiveTo) values('24491_2016-01-01','24491','20','Angola Cellular Movicel','MOBILE',to_date('2016-01-01','YYYY-MM-DD HH24:MI:SS'),to_date('2016-12-01','YYYY-MM-DD HH24:MI:SS'));</v>
      </c>
    </row>
    <row r="183" spans="1:8">
      <c r="A183" s="11" t="s">
        <v>16926</v>
      </c>
      <c r="B183" s="11" t="s">
        <v>2432</v>
      </c>
      <c r="C183" s="18">
        <v>20</v>
      </c>
      <c r="D183" s="11" t="s">
        <v>2433</v>
      </c>
      <c r="E183" s="11" t="s">
        <v>2190</v>
      </c>
      <c r="F183" s="12" t="s">
        <v>30094</v>
      </c>
      <c r="G183" s="12" t="s">
        <v>30095</v>
      </c>
      <c r="H183" s="11" t="str">
        <f t="shared" si="2"/>
        <v>insert into BTRCOutgoingXRate (OID, prefix, outgoingRateBDT, operatorName, operatorType, effectiveFrom, effectiveTo) values('2449_2016-01-01','2449','20','Angola Cellular','MOBILE',to_date('2016-01-01','YYYY-MM-DD HH24:MI:SS'),to_date('2016-12-01','YYYY-MM-DD HH24:MI:SS'));</v>
      </c>
    </row>
    <row r="184" spans="1:8">
      <c r="A184" s="11" t="s">
        <v>16927</v>
      </c>
      <c r="B184" s="11" t="s">
        <v>2434</v>
      </c>
      <c r="C184" s="18">
        <v>20</v>
      </c>
      <c r="D184" s="11" t="s">
        <v>2412</v>
      </c>
      <c r="E184" s="11" t="s">
        <v>2190</v>
      </c>
      <c r="F184" s="12" t="s">
        <v>30094</v>
      </c>
      <c r="G184" s="12" t="s">
        <v>30095</v>
      </c>
      <c r="H184" s="11" t="str">
        <f t="shared" si="2"/>
        <v>insert into BTRCOutgoingXRate (OID, prefix, outgoingRateBDT, operatorName, operatorType, effectiveFrom, effectiveTo) values('244917_2016-01-01','244917','20','Angola - Mobile Others','MOBILE',to_date('2016-01-01','YYYY-MM-DD HH24:MI:SS'),to_date('2016-12-01','YYYY-MM-DD HH24:MI:SS'));</v>
      </c>
    </row>
    <row r="185" spans="1:8">
      <c r="A185" s="11" t="s">
        <v>16928</v>
      </c>
      <c r="B185" s="11" t="s">
        <v>2435</v>
      </c>
      <c r="C185" s="18">
        <v>20</v>
      </c>
      <c r="D185" s="11" t="s">
        <v>2412</v>
      </c>
      <c r="E185" s="11" t="s">
        <v>2190</v>
      </c>
      <c r="F185" s="12" t="s">
        <v>30094</v>
      </c>
      <c r="G185" s="12" t="s">
        <v>30095</v>
      </c>
      <c r="H185" s="11" t="str">
        <f t="shared" si="2"/>
        <v>insert into BTRCOutgoingXRate (OID, prefix, outgoingRateBDT, operatorName, operatorType, effectiveFrom, effectiveTo) values('244914_2016-01-01','244914','20','Angola - Mobile Others','MOBILE',to_date('2016-01-01','YYYY-MM-DD HH24:MI:SS'),to_date('2016-12-01','YYYY-MM-DD HH24:MI:SS'));</v>
      </c>
    </row>
    <row r="186" spans="1:8">
      <c r="A186" s="11" t="s">
        <v>16929</v>
      </c>
      <c r="B186" s="11" t="s">
        <v>2436</v>
      </c>
      <c r="C186" s="18">
        <v>20</v>
      </c>
      <c r="D186" s="11" t="s">
        <v>2437</v>
      </c>
      <c r="E186" s="11" t="s">
        <v>2190</v>
      </c>
      <c r="F186" s="12" t="s">
        <v>30094</v>
      </c>
      <c r="G186" s="12" t="s">
        <v>30095</v>
      </c>
      <c r="H186" s="11" t="str">
        <f t="shared" si="2"/>
        <v>insert into BTRCOutgoingXRate (OID, prefix, outgoingRateBDT, operatorName, operatorType, effectiveFrom, effectiveTo) values('126458_2016-01-01','126458','20','Anguilla Cellular Digicel','MOBILE',to_date('2016-01-01','YYYY-MM-DD HH24:MI:SS'),to_date('2016-12-01','YYYY-MM-DD HH24:MI:SS'));</v>
      </c>
    </row>
    <row r="187" spans="1:8">
      <c r="A187" s="11" t="s">
        <v>16930</v>
      </c>
      <c r="B187" s="11" t="s">
        <v>1553</v>
      </c>
      <c r="C187" s="18">
        <v>18</v>
      </c>
      <c r="D187" s="11" t="s">
        <v>2438</v>
      </c>
      <c r="E187" s="11" t="s">
        <v>2227</v>
      </c>
      <c r="F187" s="12" t="s">
        <v>30094</v>
      </c>
      <c r="G187" s="12" t="s">
        <v>30095</v>
      </c>
      <c r="H187" s="11" t="str">
        <f t="shared" si="2"/>
        <v>insert into BTRCOutgoingXRate (OID, prefix, outgoingRateBDT, operatorName, operatorType, effectiveFrom, effectiveTo) values('1264_2016-01-01','1264','18','Anguilla-ROC-Fixed','FIXED',to_date('2016-01-01','YYYY-MM-DD HH24:MI:SS'),to_date('2016-12-01','YYYY-MM-DD HH24:MI:SS'));</v>
      </c>
    </row>
    <row r="188" spans="1:8">
      <c r="A188" s="11" t="s">
        <v>16931</v>
      </c>
      <c r="B188" s="11" t="s">
        <v>2439</v>
      </c>
      <c r="C188" s="18">
        <v>20</v>
      </c>
      <c r="D188" s="11" t="s">
        <v>2440</v>
      </c>
      <c r="E188" s="11" t="s">
        <v>2190</v>
      </c>
      <c r="F188" s="12" t="s">
        <v>30094</v>
      </c>
      <c r="G188" s="12" t="s">
        <v>30095</v>
      </c>
      <c r="H188" s="11" t="str">
        <f t="shared" si="2"/>
        <v>insert into BTRCOutgoingXRate (OID, prefix, outgoingRateBDT, operatorName, operatorType, effectiveFrom, effectiveTo) values('126477_2016-01-01','126477','20','Anguilla-Other-Mobile','MOBILE',to_date('2016-01-01','YYYY-MM-DD HH24:MI:SS'),to_date('2016-12-01','YYYY-MM-DD HH24:MI:SS'));</v>
      </c>
    </row>
    <row r="189" spans="1:8">
      <c r="A189" s="11" t="s">
        <v>16932</v>
      </c>
      <c r="B189" s="11" t="s">
        <v>2441</v>
      </c>
      <c r="C189" s="18">
        <v>20</v>
      </c>
      <c r="D189" s="11" t="s">
        <v>2440</v>
      </c>
      <c r="E189" s="11" t="s">
        <v>2190</v>
      </c>
      <c r="F189" s="12" t="s">
        <v>30094</v>
      </c>
      <c r="G189" s="12" t="s">
        <v>30095</v>
      </c>
      <c r="H189" s="11" t="str">
        <f t="shared" si="2"/>
        <v>insert into BTRCOutgoingXRate (OID, prefix, outgoingRateBDT, operatorName, operatorType, effectiveFrom, effectiveTo) values('126454_2016-01-01','126454','20','Anguilla-Other-Mobile','MOBILE',to_date('2016-01-01','YYYY-MM-DD HH24:MI:SS'),to_date('2016-12-01','YYYY-MM-DD HH24:MI:SS'));</v>
      </c>
    </row>
    <row r="190" spans="1:8">
      <c r="A190" s="11" t="s">
        <v>16933</v>
      </c>
      <c r="B190" s="11" t="s">
        <v>2442</v>
      </c>
      <c r="C190" s="18">
        <v>20</v>
      </c>
      <c r="D190" s="11" t="s">
        <v>2440</v>
      </c>
      <c r="E190" s="11" t="s">
        <v>2190</v>
      </c>
      <c r="F190" s="12" t="s">
        <v>30094</v>
      </c>
      <c r="G190" s="12" t="s">
        <v>30095</v>
      </c>
      <c r="H190" s="11" t="str">
        <f t="shared" si="2"/>
        <v>insert into BTRCOutgoingXRate (OID, prefix, outgoingRateBDT, operatorName, operatorType, effectiveFrom, effectiveTo) values('126423_2016-01-01','126423','20','Anguilla-Other-Mobile','MOBILE',to_date('2016-01-01','YYYY-MM-DD HH24:MI:SS'),to_date('2016-12-01','YYYY-MM-DD HH24:MI:SS'));</v>
      </c>
    </row>
    <row r="191" spans="1:8">
      <c r="A191" s="11" t="s">
        <v>16934</v>
      </c>
      <c r="B191" s="11" t="s">
        <v>2443</v>
      </c>
      <c r="C191" s="18">
        <v>20</v>
      </c>
      <c r="D191" s="11" t="s">
        <v>2440</v>
      </c>
      <c r="E191" s="11" t="s">
        <v>2190</v>
      </c>
      <c r="F191" s="12" t="s">
        <v>30094</v>
      </c>
      <c r="G191" s="12" t="s">
        <v>30095</v>
      </c>
      <c r="H191" s="11" t="str">
        <f t="shared" si="2"/>
        <v>insert into BTRCOutgoingXRate (OID, prefix, outgoingRateBDT, operatorName, operatorType, effectiveFrom, effectiveTo) values('126447_2016-01-01','126447','20','Anguilla-Other-Mobile','MOBILE',to_date('2016-01-01','YYYY-MM-DD HH24:MI:SS'),to_date('2016-12-01','YYYY-MM-DD HH24:MI:SS'));</v>
      </c>
    </row>
    <row r="192" spans="1:8">
      <c r="A192" s="11" t="s">
        <v>16935</v>
      </c>
      <c r="B192" s="11" t="s">
        <v>2444</v>
      </c>
      <c r="C192" s="18">
        <v>20</v>
      </c>
      <c r="D192" s="11" t="s">
        <v>2440</v>
      </c>
      <c r="E192" s="11" t="s">
        <v>2190</v>
      </c>
      <c r="F192" s="12" t="s">
        <v>30094</v>
      </c>
      <c r="G192" s="12" t="s">
        <v>30095</v>
      </c>
      <c r="H192" s="11" t="str">
        <f t="shared" si="2"/>
        <v>insert into BTRCOutgoingXRate (OID, prefix, outgoingRateBDT, operatorName, operatorType, effectiveFrom, effectiveTo) values('126446_2016-01-01','126446','20','Anguilla-Other-Mobile','MOBILE',to_date('2016-01-01','YYYY-MM-DD HH24:MI:SS'),to_date('2016-12-01','YYYY-MM-DD HH24:MI:SS'));</v>
      </c>
    </row>
    <row r="193" spans="1:8">
      <c r="A193" s="11" t="s">
        <v>16936</v>
      </c>
      <c r="B193" s="11" t="s">
        <v>2445</v>
      </c>
      <c r="C193" s="18">
        <v>20</v>
      </c>
      <c r="D193" s="11" t="s">
        <v>2440</v>
      </c>
      <c r="E193" s="11" t="s">
        <v>2190</v>
      </c>
      <c r="F193" s="12" t="s">
        <v>30094</v>
      </c>
      <c r="G193" s="12" t="s">
        <v>30095</v>
      </c>
      <c r="H193" s="11" t="str">
        <f t="shared" si="2"/>
        <v>insert into BTRCOutgoingXRate (OID, prefix, outgoingRateBDT, operatorName, operatorType, effectiveFrom, effectiveTo) values('126472_2016-01-01','126472','20','Anguilla-Other-Mobile','MOBILE',to_date('2016-01-01','YYYY-MM-DD HH24:MI:SS'),to_date('2016-12-01','YYYY-MM-DD HH24:MI:SS'));</v>
      </c>
    </row>
    <row r="194" spans="1:8">
      <c r="A194" s="11" t="s">
        <v>16937</v>
      </c>
      <c r="B194" s="11" t="s">
        <v>2446</v>
      </c>
      <c r="C194" s="18">
        <v>20</v>
      </c>
      <c r="D194" s="11" t="s">
        <v>2447</v>
      </c>
      <c r="E194" s="11" t="s">
        <v>2190</v>
      </c>
      <c r="F194" s="12" t="s">
        <v>30094</v>
      </c>
      <c r="G194" s="12" t="s">
        <v>30095</v>
      </c>
      <c r="H194" s="11" t="str">
        <f t="shared" si="2"/>
        <v>insert into BTRCOutgoingXRate (OID, prefix, outgoingRateBDT, operatorName, operatorType, effectiveFrom, effectiveTo) values('126453_2016-01-01','126453','20','ANGUILLA-MOBILE-DIGICELL','MOBILE',to_date('2016-01-01','YYYY-MM-DD HH24:MI:SS'),to_date('2016-12-01','YYYY-MM-DD HH24:MI:SS'));</v>
      </c>
    </row>
    <row r="195" spans="1:8">
      <c r="A195" s="11" t="s">
        <v>16938</v>
      </c>
      <c r="B195" s="11" t="s">
        <v>2448</v>
      </c>
      <c r="C195" s="18">
        <v>16</v>
      </c>
      <c r="D195" s="11" t="s">
        <v>2449</v>
      </c>
      <c r="E195" s="11" t="s">
        <v>2190</v>
      </c>
      <c r="F195" s="12" t="s">
        <v>30094</v>
      </c>
      <c r="G195" s="12" t="s">
        <v>30095</v>
      </c>
      <c r="H195" s="11" t="str">
        <f t="shared" si="2"/>
        <v>insert into BTRCOutgoingXRate (OID, prefix, outgoingRateBDT, operatorName, operatorType, effectiveFrom, effectiveTo) values('126832_2016-01-01','126832','16','ANTIGUA AND BARBUDA MOBILE','MOBILE',to_date('2016-01-01','YYYY-MM-DD HH24:MI:SS'),to_date('2016-12-01','YYYY-MM-DD HH24:MI:SS'));</v>
      </c>
    </row>
    <row r="196" spans="1:8">
      <c r="A196" s="11" t="s">
        <v>16939</v>
      </c>
      <c r="B196" s="11" t="s">
        <v>2450</v>
      </c>
      <c r="C196" s="18">
        <v>16</v>
      </c>
      <c r="D196" s="11" t="s">
        <v>2449</v>
      </c>
      <c r="E196" s="11" t="s">
        <v>2190</v>
      </c>
      <c r="F196" s="12" t="s">
        <v>30094</v>
      </c>
      <c r="G196" s="12" t="s">
        <v>30095</v>
      </c>
      <c r="H196" s="11" t="str">
        <f t="shared" ref="H196:H259" si="3">H$1&amp;IF(ISBLANK(A196),"null","'"&amp;A196&amp;"'")&amp;","&amp;IF(ISBLANK(B196),"null","'"&amp;B196&amp;"'")&amp;","&amp;IF(ISBLANK(C196),"null","'"&amp;C196&amp;"'")&amp;","&amp;IF(ISBLANK(D196),"null","'"&amp;D196&amp;"'")&amp;","&amp;IF(ISBLANK(E196),"null","'"&amp;E196&amp;"'")&amp;","&amp;IF(ISBLANK(F196),"null","to_date('"&amp;F196&amp;"','YYYY-MM-DD HH24:MI:SS')")&amp;","&amp;IF(ISBLANK(G196),"null","to_date('"&amp;G196&amp;"','YYYY-MM-DD HH24:MI:SS')")&amp;I$1</f>
        <v>insert into BTRCOutgoingXRate (OID, prefix, outgoingRateBDT, operatorName, operatorType, effectiveFrom, effectiveTo) values('126836_2016-01-01','126836','16','ANTIGUA AND BARBUDA MOBILE','MOBILE',to_date('2016-01-01','YYYY-MM-DD HH24:MI:SS'),to_date('2016-12-01','YYYY-MM-DD HH24:MI:SS'));</v>
      </c>
    </row>
    <row r="197" spans="1:8">
      <c r="A197" s="11" t="s">
        <v>16940</v>
      </c>
      <c r="B197" s="11" t="s">
        <v>1555</v>
      </c>
      <c r="C197" s="18">
        <v>16</v>
      </c>
      <c r="D197" s="11" t="s">
        <v>2451</v>
      </c>
      <c r="E197" s="11" t="s">
        <v>2227</v>
      </c>
      <c r="F197" s="12" t="s">
        <v>30094</v>
      </c>
      <c r="G197" s="12" t="s">
        <v>30095</v>
      </c>
      <c r="H197" s="11" t="str">
        <f t="shared" si="3"/>
        <v>insert into BTRCOutgoingXRate (OID, prefix, outgoingRateBDT, operatorName, operatorType, effectiveFrom, effectiveTo) values('1268_2016-01-01','1268','16','Antigua and Barbuda Proper','FIXED',to_date('2016-01-01','YYYY-MM-DD HH24:MI:SS'),to_date('2016-12-01','YYYY-MM-DD HH24:MI:SS'));</v>
      </c>
    </row>
    <row r="198" spans="1:8">
      <c r="A198" s="11" t="s">
        <v>16941</v>
      </c>
      <c r="B198" s="11" t="s">
        <v>2452</v>
      </c>
      <c r="C198" s="18">
        <v>16</v>
      </c>
      <c r="D198" s="11" t="s">
        <v>2453</v>
      </c>
      <c r="E198" s="11" t="s">
        <v>2190</v>
      </c>
      <c r="F198" s="12" t="s">
        <v>30094</v>
      </c>
      <c r="G198" s="12" t="s">
        <v>30095</v>
      </c>
      <c r="H198" s="11" t="str">
        <f t="shared" si="3"/>
        <v>insert into BTRCOutgoingXRate (OID, prefix, outgoingRateBDT, operatorName, operatorType, effectiveFrom, effectiveTo) values('126873_2016-01-01','126873','16','Antigua Barbuda-Digicel-Mobile','MOBILE',to_date('2016-01-01','YYYY-MM-DD HH24:MI:SS'),to_date('2016-12-01','YYYY-MM-DD HH24:MI:SS'));</v>
      </c>
    </row>
    <row r="199" spans="1:8">
      <c r="A199" s="11" t="s">
        <v>16942</v>
      </c>
      <c r="B199" s="11" t="s">
        <v>2454</v>
      </c>
      <c r="C199" s="18">
        <v>16</v>
      </c>
      <c r="D199" s="11" t="s">
        <v>2455</v>
      </c>
      <c r="E199" s="11" t="s">
        <v>2190</v>
      </c>
      <c r="F199" s="12" t="s">
        <v>30094</v>
      </c>
      <c r="G199" s="12" t="s">
        <v>30095</v>
      </c>
      <c r="H199" s="11" t="str">
        <f t="shared" si="3"/>
        <v>insert into BTRCOutgoingXRate (OID, prefix, outgoingRateBDT, operatorName, operatorType, effectiveFrom, effectiveTo) values('126846_2016-01-01','126846','16','Antigua Barbuda-Other-Mobile','MOBILE',to_date('2016-01-01','YYYY-MM-DD HH24:MI:SS'),to_date('2016-12-01','YYYY-MM-DD HH24:MI:SS'));</v>
      </c>
    </row>
    <row r="200" spans="1:8">
      <c r="A200" s="11" t="s">
        <v>16943</v>
      </c>
      <c r="B200" s="11" t="s">
        <v>2456</v>
      </c>
      <c r="C200" s="18">
        <v>16</v>
      </c>
      <c r="D200" s="11" t="s">
        <v>2455</v>
      </c>
      <c r="E200" s="11" t="s">
        <v>2190</v>
      </c>
      <c r="F200" s="12" t="s">
        <v>30094</v>
      </c>
      <c r="G200" s="12" t="s">
        <v>30095</v>
      </c>
      <c r="H200" s="11" t="str">
        <f t="shared" si="3"/>
        <v>insert into BTRCOutgoingXRate (OID, prefix, outgoingRateBDT, operatorName, operatorType, effectiveFrom, effectiveTo) values('126876_2016-01-01','126876','16','Antigua Barbuda-Other-Mobile','MOBILE',to_date('2016-01-01','YYYY-MM-DD HH24:MI:SS'),to_date('2016-12-01','YYYY-MM-DD HH24:MI:SS'));</v>
      </c>
    </row>
    <row r="201" spans="1:8">
      <c r="A201" s="11" t="s">
        <v>16944</v>
      </c>
      <c r="B201" s="11" t="s">
        <v>2457</v>
      </c>
      <c r="C201" s="18">
        <v>16</v>
      </c>
      <c r="D201" s="11" t="s">
        <v>2458</v>
      </c>
      <c r="E201" s="11" t="s">
        <v>2190</v>
      </c>
      <c r="F201" s="12" t="s">
        <v>30094</v>
      </c>
      <c r="G201" s="12" t="s">
        <v>30095</v>
      </c>
      <c r="H201" s="11" t="str">
        <f t="shared" si="3"/>
        <v>insert into BTRCOutgoingXRate (OID, prefix, outgoingRateBDT, operatorName, operatorType, effectiveFrom, effectiveTo) values('126840_2016-01-01','126840','16','Antigua-Mobile','MOBILE',to_date('2016-01-01','YYYY-MM-DD HH24:MI:SS'),to_date('2016-12-01','YYYY-MM-DD HH24:MI:SS'));</v>
      </c>
    </row>
    <row r="202" spans="1:8">
      <c r="A202" s="11" t="s">
        <v>16945</v>
      </c>
      <c r="B202" s="11" t="s">
        <v>2459</v>
      </c>
      <c r="C202" s="18">
        <v>16</v>
      </c>
      <c r="D202" s="11" t="s">
        <v>2455</v>
      </c>
      <c r="E202" s="11" t="s">
        <v>2190</v>
      </c>
      <c r="F202" s="12" t="s">
        <v>30094</v>
      </c>
      <c r="G202" s="12" t="s">
        <v>30095</v>
      </c>
      <c r="H202" s="11" t="str">
        <f t="shared" si="3"/>
        <v>insert into BTRCOutgoingXRate (OID, prefix, outgoingRateBDT, operatorName, operatorType, effectiveFrom, effectiveTo) values('126877_2016-01-01','126877','16','Antigua Barbuda-Other-Mobile','MOBILE',to_date('2016-01-01','YYYY-MM-DD HH24:MI:SS'),to_date('2016-12-01','YYYY-MM-DD HH24:MI:SS'));</v>
      </c>
    </row>
    <row r="203" spans="1:8">
      <c r="A203" s="11" t="s">
        <v>16946</v>
      </c>
      <c r="B203" s="11" t="s">
        <v>2460</v>
      </c>
      <c r="C203" s="18">
        <v>16</v>
      </c>
      <c r="D203" s="11" t="s">
        <v>2453</v>
      </c>
      <c r="E203" s="11" t="s">
        <v>2190</v>
      </c>
      <c r="F203" s="12" t="s">
        <v>30094</v>
      </c>
      <c r="G203" s="12" t="s">
        <v>30095</v>
      </c>
      <c r="H203" s="11" t="str">
        <f t="shared" si="3"/>
        <v>insert into BTRCOutgoingXRate (OID, prefix, outgoingRateBDT, operatorName, operatorType, effectiveFrom, effectiveTo) values('126872_2016-01-01','126872','16','Antigua Barbuda-Digicel-Mobile','MOBILE',to_date('2016-01-01','YYYY-MM-DD HH24:MI:SS'),to_date('2016-12-01','YYYY-MM-DD HH24:MI:SS'));</v>
      </c>
    </row>
    <row r="204" spans="1:8">
      <c r="A204" s="11" t="s">
        <v>16947</v>
      </c>
      <c r="B204" s="11" t="s">
        <v>2461</v>
      </c>
      <c r="C204" s="18">
        <v>16</v>
      </c>
      <c r="D204" s="11" t="s">
        <v>2453</v>
      </c>
      <c r="E204" s="11" t="s">
        <v>2190</v>
      </c>
      <c r="F204" s="12" t="s">
        <v>30094</v>
      </c>
      <c r="G204" s="12" t="s">
        <v>30095</v>
      </c>
      <c r="H204" s="11" t="str">
        <f t="shared" si="3"/>
        <v>insert into BTRCOutgoingXRate (OID, prefix, outgoingRateBDT, operatorName, operatorType, effectiveFrom, effectiveTo) values('126878_2016-01-01','126878','16','Antigua Barbuda-Digicel-Mobile','MOBILE',to_date('2016-01-01','YYYY-MM-DD HH24:MI:SS'),to_date('2016-12-01','YYYY-MM-DD HH24:MI:SS'));</v>
      </c>
    </row>
    <row r="205" spans="1:8">
      <c r="A205" s="11" t="s">
        <v>16948</v>
      </c>
      <c r="B205" s="11" t="s">
        <v>2462</v>
      </c>
      <c r="C205" s="18">
        <v>16</v>
      </c>
      <c r="D205" s="11" t="s">
        <v>2449</v>
      </c>
      <c r="E205" s="11" t="s">
        <v>2190</v>
      </c>
      <c r="F205" s="12" t="s">
        <v>30094</v>
      </c>
      <c r="G205" s="12" t="s">
        <v>30095</v>
      </c>
      <c r="H205" s="11" t="str">
        <f t="shared" si="3"/>
        <v>insert into BTRCOutgoingXRate (OID, prefix, outgoingRateBDT, operatorName, operatorType, effectiveFrom, effectiveTo) values('126834_2016-01-01','126834','16','ANTIGUA AND BARBUDA MOBILE','MOBILE',to_date('2016-01-01','YYYY-MM-DD HH24:MI:SS'),to_date('2016-12-01','YYYY-MM-DD HH24:MI:SS'));</v>
      </c>
    </row>
    <row r="206" spans="1:8">
      <c r="A206" s="11" t="s">
        <v>16949</v>
      </c>
      <c r="B206" s="11" t="s">
        <v>2463</v>
      </c>
      <c r="C206" s="18">
        <v>16</v>
      </c>
      <c r="D206" s="11" t="s">
        <v>2449</v>
      </c>
      <c r="E206" s="11" t="s">
        <v>2190</v>
      </c>
      <c r="F206" s="12" t="s">
        <v>30094</v>
      </c>
      <c r="G206" s="12" t="s">
        <v>30095</v>
      </c>
      <c r="H206" s="11" t="str">
        <f t="shared" si="3"/>
        <v>insert into BTRCOutgoingXRate (OID, prefix, outgoingRateBDT, operatorName, operatorType, effectiveFrom, effectiveTo) values('126855_2016-01-01','126855','16','ANTIGUA AND BARBUDA MOBILE','MOBILE',to_date('2016-01-01','YYYY-MM-DD HH24:MI:SS'),to_date('2016-12-01','YYYY-MM-DD HH24:MI:SS'));</v>
      </c>
    </row>
    <row r="207" spans="1:8">
      <c r="A207" s="11" t="s">
        <v>16950</v>
      </c>
      <c r="B207" s="11" t="s">
        <v>2464</v>
      </c>
      <c r="C207" s="18">
        <v>6</v>
      </c>
      <c r="D207" s="11" t="s">
        <v>2465</v>
      </c>
      <c r="E207" s="11" t="s">
        <v>2227</v>
      </c>
      <c r="F207" s="12" t="s">
        <v>30094</v>
      </c>
      <c r="G207" s="12" t="s">
        <v>30095</v>
      </c>
      <c r="H207" s="11" t="str">
        <f t="shared" si="3"/>
        <v>insert into BTRCOutgoingXRate (OID, prefix, outgoingRateBDT, operatorName, operatorType, effectiveFrom, effectiveTo) values('54354_2016-01-01','54354','6','Argentina - Corridor','FIXED',to_date('2016-01-01','YYYY-MM-DD HH24:MI:SS'),to_date('2016-12-01','YYYY-MM-DD HH24:MI:SS'));</v>
      </c>
    </row>
    <row r="208" spans="1:8">
      <c r="A208" s="11" t="s">
        <v>16951</v>
      </c>
      <c r="B208" s="11" t="s">
        <v>2466</v>
      </c>
      <c r="C208" s="18">
        <v>6</v>
      </c>
      <c r="D208" s="11" t="s">
        <v>2467</v>
      </c>
      <c r="E208" s="11" t="s">
        <v>2227</v>
      </c>
      <c r="F208" s="12" t="s">
        <v>30094</v>
      </c>
      <c r="G208" s="12" t="s">
        <v>30095</v>
      </c>
      <c r="H208" s="11" t="str">
        <f t="shared" si="3"/>
        <v>insert into BTRCOutgoingXRate (OID, prefix, outgoingRateBDT, operatorName, operatorType, effectiveFrom, effectiveTo) values('54114_2016-01-01','54114','6','Argentina - Fixed Buenos Aires','FIXED',to_date('2016-01-01','YYYY-MM-DD HH24:MI:SS'),to_date('2016-12-01','YYYY-MM-DD HH24:MI:SS'));</v>
      </c>
    </row>
    <row r="209" spans="1:8">
      <c r="A209" s="11" t="s">
        <v>16952</v>
      </c>
      <c r="B209" s="11" t="s">
        <v>2468</v>
      </c>
      <c r="C209" s="18">
        <v>6</v>
      </c>
      <c r="D209" s="11" t="s">
        <v>2467</v>
      </c>
      <c r="E209" s="11" t="s">
        <v>2227</v>
      </c>
      <c r="F209" s="12" t="s">
        <v>30094</v>
      </c>
      <c r="G209" s="12" t="s">
        <v>30095</v>
      </c>
      <c r="H209" s="11" t="str">
        <f t="shared" si="3"/>
        <v>insert into BTRCOutgoingXRate (OID, prefix, outgoingRateBDT, operatorName, operatorType, effectiveFrom, effectiveTo) values('54112_2016-01-01','54112','6','Argentina - Fixed Buenos Aires','FIXED',to_date('2016-01-01','YYYY-MM-DD HH24:MI:SS'),to_date('2016-12-01','YYYY-MM-DD HH24:MI:SS'));</v>
      </c>
    </row>
    <row r="210" spans="1:8">
      <c r="A210" s="11" t="s">
        <v>16953</v>
      </c>
      <c r="B210" s="11" t="s">
        <v>2469</v>
      </c>
      <c r="C210" s="18">
        <v>6</v>
      </c>
      <c r="D210" s="11" t="s">
        <v>2470</v>
      </c>
      <c r="E210" s="11" t="s">
        <v>2227</v>
      </c>
      <c r="F210" s="12" t="s">
        <v>30094</v>
      </c>
      <c r="G210" s="12" t="s">
        <v>30095</v>
      </c>
      <c r="H210" s="11" t="str">
        <f t="shared" si="3"/>
        <v>insert into BTRCOutgoingXRate (OID, prefix, outgoingRateBDT, operatorName, operatorType, effectiveFrom, effectiveTo) values('543541_2016-01-01','543541','6','Argentina - Fixed Corridor','FIXED',to_date('2016-01-01','YYYY-MM-DD HH24:MI:SS'),to_date('2016-12-01','YYYY-MM-DD HH24:MI:SS'));</v>
      </c>
    </row>
    <row r="211" spans="1:8">
      <c r="A211" s="11" t="s">
        <v>16954</v>
      </c>
      <c r="B211" s="11" t="s">
        <v>2471</v>
      </c>
      <c r="C211" s="18">
        <v>6</v>
      </c>
      <c r="D211" s="11" t="s">
        <v>2472</v>
      </c>
      <c r="E211" s="11" t="s">
        <v>2227</v>
      </c>
      <c r="F211" s="12" t="s">
        <v>30094</v>
      </c>
      <c r="G211" s="12" t="s">
        <v>30095</v>
      </c>
      <c r="H211" s="11" t="str">
        <f t="shared" si="3"/>
        <v>insert into BTRCOutgoingXRate (OID, prefix, outgoingRateBDT, operatorName, operatorType, effectiveFrom, effectiveTo) values('542652_2016-01-01','542652','6','ARGENTINA-SAN LUIS-FIXED','FIXED',to_date('2016-01-01','YYYY-MM-DD HH24:MI:SS'),to_date('2016-12-01','YYYY-MM-DD HH24:MI:SS'));</v>
      </c>
    </row>
    <row r="212" spans="1:8">
      <c r="A212" s="11" t="s">
        <v>16955</v>
      </c>
      <c r="B212" s="11" t="s">
        <v>2473</v>
      </c>
      <c r="C212" s="18">
        <v>6</v>
      </c>
      <c r="D212" s="11" t="s">
        <v>2474</v>
      </c>
      <c r="E212" s="11" t="s">
        <v>2227</v>
      </c>
      <c r="F212" s="12" t="s">
        <v>30094</v>
      </c>
      <c r="G212" s="12" t="s">
        <v>30095</v>
      </c>
      <c r="H212" s="11" t="str">
        <f t="shared" si="3"/>
        <v>insert into BTRCOutgoingXRate (OID, prefix, outgoingRateBDT, operatorName, operatorType, effectiveFrom, effectiveTo) values('542644_2016-01-01','542644','6','ARGENTINA-SAN JUAN-FIXED','FIXED',to_date('2016-01-01','YYYY-MM-DD HH24:MI:SS'),to_date('2016-12-01','YYYY-MM-DD HH24:MI:SS'));</v>
      </c>
    </row>
    <row r="213" spans="1:8">
      <c r="A213" s="11" t="s">
        <v>16956</v>
      </c>
      <c r="B213" s="11" t="s">
        <v>2475</v>
      </c>
      <c r="C213" s="18">
        <v>6</v>
      </c>
      <c r="D213" s="11" t="s">
        <v>2476</v>
      </c>
      <c r="E213" s="11" t="s">
        <v>2227</v>
      </c>
      <c r="F213" s="12" t="s">
        <v>30094</v>
      </c>
      <c r="G213" s="12" t="s">
        <v>30095</v>
      </c>
      <c r="H213" s="11" t="str">
        <f t="shared" si="3"/>
        <v>insert into BTRCOutgoingXRate (OID, prefix, outgoingRateBDT, operatorName, operatorType, effectiveFrom, effectiveTo) values('543874_2016-01-01','543874','6','ARGENTINA-SALTA-FIXED','FIXED',to_date('2016-01-01','YYYY-MM-DD HH24:MI:SS'),to_date('2016-12-01','YYYY-MM-DD HH24:MI:SS'));</v>
      </c>
    </row>
    <row r="214" spans="1:8">
      <c r="A214" s="11" t="s">
        <v>16957</v>
      </c>
      <c r="B214" s="11" t="s">
        <v>2477</v>
      </c>
      <c r="C214" s="18">
        <v>6</v>
      </c>
      <c r="D214" s="11" t="s">
        <v>2478</v>
      </c>
      <c r="E214" s="11" t="s">
        <v>2227</v>
      </c>
      <c r="F214" s="12" t="s">
        <v>30094</v>
      </c>
      <c r="G214" s="12" t="s">
        <v>30095</v>
      </c>
      <c r="H214" s="11" t="str">
        <f t="shared" si="3"/>
        <v>insert into BTRCOutgoingXRate (OID, prefix, outgoingRateBDT, operatorName, operatorType, effectiveFrom, effectiveTo) values('543415_2016-01-01','543415','6','ARGENTINA-ROSARIO-FIXED','FIXED',to_date('2016-01-01','YYYY-MM-DD HH24:MI:SS'),to_date('2016-12-01','YYYY-MM-DD HH24:MI:SS'));</v>
      </c>
    </row>
    <row r="215" spans="1:8">
      <c r="A215" s="11" t="s">
        <v>16958</v>
      </c>
      <c r="B215" s="11" t="s">
        <v>2479</v>
      </c>
      <c r="C215" s="18">
        <v>6</v>
      </c>
      <c r="D215" s="11" t="s">
        <v>2480</v>
      </c>
      <c r="E215" s="11" t="s">
        <v>2227</v>
      </c>
      <c r="F215" s="12" t="s">
        <v>30094</v>
      </c>
      <c r="G215" s="12" t="s">
        <v>30095</v>
      </c>
      <c r="H215" s="11" t="str">
        <f t="shared" si="3"/>
        <v>insert into BTRCOutgoingXRate (OID, prefix, outgoingRateBDT, operatorName, operatorType, effectiveFrom, effectiveTo) values('5441_2016-01-01','5441','6','Argentina-Rosario-Fixed','FIXED',to_date('2016-01-01','YYYY-MM-DD HH24:MI:SS'),to_date('2016-12-01','YYYY-MM-DD HH24:MI:SS'));</v>
      </c>
    </row>
    <row r="216" spans="1:8">
      <c r="A216" s="11" t="s">
        <v>16959</v>
      </c>
      <c r="B216" s="11" t="s">
        <v>2481</v>
      </c>
      <c r="C216" s="18">
        <v>6</v>
      </c>
      <c r="D216" s="11" t="s">
        <v>2478</v>
      </c>
      <c r="E216" s="11" t="s">
        <v>2227</v>
      </c>
      <c r="F216" s="12" t="s">
        <v>30094</v>
      </c>
      <c r="G216" s="12" t="s">
        <v>30095</v>
      </c>
      <c r="H216" s="11" t="str">
        <f t="shared" si="3"/>
        <v>insert into BTRCOutgoingXRate (OID, prefix, outgoingRateBDT, operatorName, operatorType, effectiveFrom, effectiveTo) values('543414_2016-01-01','543414','6','ARGENTINA-ROSARIO-FIXED','FIXED',to_date('2016-01-01','YYYY-MM-DD HH24:MI:SS'),to_date('2016-12-01','YYYY-MM-DD HH24:MI:SS'));</v>
      </c>
    </row>
    <row r="217" spans="1:8">
      <c r="A217" s="11" t="s">
        <v>16960</v>
      </c>
      <c r="B217" s="11" t="s">
        <v>1641</v>
      </c>
      <c r="C217" s="18">
        <v>6</v>
      </c>
      <c r="D217" s="11" t="s">
        <v>2482</v>
      </c>
      <c r="E217" s="11" t="s">
        <v>2227</v>
      </c>
      <c r="F217" s="12" t="s">
        <v>30094</v>
      </c>
      <c r="G217" s="12" t="s">
        <v>30095</v>
      </c>
      <c r="H217" s="11" t="str">
        <f t="shared" si="3"/>
        <v>insert into BTRCOutgoingXRate (OID, prefix, outgoingRateBDT, operatorName, operatorType, effectiveFrom, effectiveTo) values('54_2016-01-01','54','6','Argentina-ROC-Fixed','FIXED',to_date('2016-01-01','YYYY-MM-DD HH24:MI:SS'),to_date('2016-12-01','YYYY-MM-DD HH24:MI:SS'));</v>
      </c>
    </row>
    <row r="218" spans="1:8">
      <c r="A218" s="11" t="s">
        <v>16961</v>
      </c>
      <c r="B218" s="11" t="s">
        <v>2171</v>
      </c>
      <c r="C218" s="18">
        <v>12</v>
      </c>
      <c r="D218" s="11" t="s">
        <v>2483</v>
      </c>
      <c r="E218" s="11" t="s">
        <v>2190</v>
      </c>
      <c r="F218" s="12" t="s">
        <v>30094</v>
      </c>
      <c r="G218" s="12" t="s">
        <v>30095</v>
      </c>
      <c r="H218" s="11" t="str">
        <f t="shared" si="3"/>
        <v>insert into BTRCOutgoingXRate (OID, prefix, outgoingRateBDT, operatorName, operatorType, effectiveFrom, effectiveTo) values('549_2016-01-01','549','12','Argentina-Other-Mobile','MOBILE',to_date('2016-01-01','YYYY-MM-DD HH24:MI:SS'),to_date('2016-12-01','YYYY-MM-DD HH24:MI:SS'));</v>
      </c>
    </row>
    <row r="219" spans="1:8">
      <c r="A219" s="11" t="s">
        <v>16962</v>
      </c>
      <c r="B219" s="11" t="s">
        <v>2484</v>
      </c>
      <c r="C219" s="18">
        <v>6</v>
      </c>
      <c r="D219" s="11" t="s">
        <v>2485</v>
      </c>
      <c r="E219" s="11" t="s">
        <v>2227</v>
      </c>
      <c r="F219" s="12" t="s">
        <v>30094</v>
      </c>
      <c r="G219" s="12" t="s">
        <v>30095</v>
      </c>
      <c r="H219" s="11" t="str">
        <f t="shared" si="3"/>
        <v>insert into BTRCOutgoingXRate (OID, prefix, outgoingRateBDT, operatorName, operatorType, effectiveFrom, effectiveTo) values('5461_2016-01-01','5461','6','Argentina-Mendoza-Fixed','FIXED',to_date('2016-01-01','YYYY-MM-DD HH24:MI:SS'),to_date('2016-12-01','YYYY-MM-DD HH24:MI:SS'));</v>
      </c>
    </row>
    <row r="220" spans="1:8">
      <c r="A220" s="11" t="s">
        <v>16963</v>
      </c>
      <c r="B220" s="11" t="s">
        <v>2486</v>
      </c>
      <c r="C220" s="18">
        <v>6</v>
      </c>
      <c r="D220" s="11" t="s">
        <v>2487</v>
      </c>
      <c r="E220" s="11" t="s">
        <v>2227</v>
      </c>
      <c r="F220" s="12" t="s">
        <v>30094</v>
      </c>
      <c r="G220" s="12" t="s">
        <v>30095</v>
      </c>
      <c r="H220" s="11" t="str">
        <f t="shared" si="3"/>
        <v>insert into BTRCOutgoingXRate (OID, prefix, outgoingRateBDT, operatorName, operatorType, effectiveFrom, effectiveTo) values('543424_2016-01-01','543424','6','ARGENTINA-SANTA FE-FIXED','FIXED',to_date('2016-01-01','YYYY-MM-DD HH24:MI:SS'),to_date('2016-12-01','YYYY-MM-DD HH24:MI:SS'));</v>
      </c>
    </row>
    <row r="221" spans="1:8">
      <c r="A221" s="11" t="s">
        <v>16964</v>
      </c>
      <c r="B221" s="11" t="s">
        <v>2488</v>
      </c>
      <c r="C221" s="18">
        <v>6</v>
      </c>
      <c r="D221" s="11" t="s">
        <v>2489</v>
      </c>
      <c r="E221" s="11" t="s">
        <v>2227</v>
      </c>
      <c r="F221" s="12" t="s">
        <v>30094</v>
      </c>
      <c r="G221" s="12" t="s">
        <v>30095</v>
      </c>
      <c r="H221" s="11" t="str">
        <f t="shared" si="3"/>
        <v>insert into BTRCOutgoingXRate (OID, prefix, outgoingRateBDT, operatorName, operatorType, effectiveFrom, effectiveTo) values('54342_2016-01-01','54342','6','Argentina-Santa Fe-Fixed','FIXED',to_date('2016-01-01','YYYY-MM-DD HH24:MI:SS'),to_date('2016-12-01','YYYY-MM-DD HH24:MI:SS'));</v>
      </c>
    </row>
    <row r="222" spans="1:8">
      <c r="A222" s="11" t="s">
        <v>16965</v>
      </c>
      <c r="B222" s="11" t="s">
        <v>2490</v>
      </c>
      <c r="C222" s="18">
        <v>6</v>
      </c>
      <c r="D222" s="11" t="s">
        <v>2491</v>
      </c>
      <c r="E222" s="11" t="s">
        <v>2227</v>
      </c>
      <c r="F222" s="12" t="s">
        <v>30094</v>
      </c>
      <c r="G222" s="12" t="s">
        <v>30095</v>
      </c>
      <c r="H222" s="11" t="str">
        <f t="shared" si="3"/>
        <v>insert into BTRCOutgoingXRate (OID, prefix, outgoingRateBDT, operatorName, operatorType, effectiveFrom, effectiveTo) values('54264_2016-01-01','54264','6','ARGENTINA-SANJUAN','FIXED',to_date('2016-01-01','YYYY-MM-DD HH24:MI:SS'),to_date('2016-12-01','YYYY-MM-DD HH24:MI:SS'));</v>
      </c>
    </row>
    <row r="223" spans="1:8">
      <c r="A223" s="11" t="s">
        <v>16966</v>
      </c>
      <c r="B223" s="11" t="s">
        <v>2492</v>
      </c>
      <c r="C223" s="18">
        <v>6</v>
      </c>
      <c r="D223" s="11" t="s">
        <v>2493</v>
      </c>
      <c r="E223" s="11" t="s">
        <v>2227</v>
      </c>
      <c r="F223" s="12" t="s">
        <v>30094</v>
      </c>
      <c r="G223" s="12" t="s">
        <v>30095</v>
      </c>
      <c r="H223" s="11" t="str">
        <f t="shared" si="3"/>
        <v>insert into BTRCOutgoingXRate (OID, prefix, outgoingRateBDT, operatorName, operatorType, effectiveFrom, effectiveTo) values('542614_2016-01-01','542614','6','ARGENTINA-MENDOZA-FIXED','FIXED',to_date('2016-01-01','YYYY-MM-DD HH24:MI:SS'),to_date('2016-12-01','YYYY-MM-DD HH24:MI:SS'));</v>
      </c>
    </row>
    <row r="224" spans="1:8">
      <c r="A224" s="11" t="s">
        <v>16967</v>
      </c>
      <c r="B224" s="11" t="s">
        <v>2494</v>
      </c>
      <c r="C224" s="18">
        <v>6</v>
      </c>
      <c r="D224" s="11" t="s">
        <v>2493</v>
      </c>
      <c r="E224" s="11" t="s">
        <v>2227</v>
      </c>
      <c r="F224" s="12" t="s">
        <v>30094</v>
      </c>
      <c r="G224" s="12" t="s">
        <v>30095</v>
      </c>
      <c r="H224" s="11" t="str">
        <f t="shared" si="3"/>
        <v>insert into BTRCOutgoingXRate (OID, prefix, outgoingRateBDT, operatorName, operatorType, effectiveFrom, effectiveTo) values('542615_2016-01-01','542615','6','ARGENTINA-MENDOZA-FIXED','FIXED',to_date('2016-01-01','YYYY-MM-DD HH24:MI:SS'),to_date('2016-12-01','YYYY-MM-DD HH24:MI:SS'));</v>
      </c>
    </row>
    <row r="225" spans="1:8">
      <c r="A225" s="11" t="s">
        <v>16968</v>
      </c>
      <c r="B225" s="11" t="s">
        <v>2495</v>
      </c>
      <c r="C225" s="18">
        <v>6</v>
      </c>
      <c r="D225" s="11" t="s">
        <v>2496</v>
      </c>
      <c r="E225" s="11" t="s">
        <v>2227</v>
      </c>
      <c r="F225" s="12" t="s">
        <v>30094</v>
      </c>
      <c r="G225" s="12" t="s">
        <v>30095</v>
      </c>
      <c r="H225" s="11" t="str">
        <f t="shared" si="3"/>
        <v>insert into BTRCOutgoingXRate (OID, prefix, outgoingRateBDT, operatorName, operatorType, effectiveFrom, effectiveTo) values('542234_2016-01-01','542234','6','ARGENTINA-MARDELPLATA-FIXED','FIXED',to_date('2016-01-01','YYYY-MM-DD HH24:MI:SS'),to_date('2016-12-01','YYYY-MM-DD HH24:MI:SS'));</v>
      </c>
    </row>
    <row r="226" spans="1:8">
      <c r="A226" s="11" t="s">
        <v>16969</v>
      </c>
      <c r="B226" s="11" t="s">
        <v>2497</v>
      </c>
      <c r="C226" s="18">
        <v>6</v>
      </c>
      <c r="D226" s="11" t="s">
        <v>2496</v>
      </c>
      <c r="E226" s="11" t="s">
        <v>2227</v>
      </c>
      <c r="F226" s="12" t="s">
        <v>30094</v>
      </c>
      <c r="G226" s="12" t="s">
        <v>30095</v>
      </c>
      <c r="H226" s="11" t="str">
        <f t="shared" si="3"/>
        <v>insert into BTRCOutgoingXRate (OID, prefix, outgoingRateBDT, operatorName, operatorType, effectiveFrom, effectiveTo) values('542235_2016-01-01','542235','6','ARGENTINA-MARDELPLATA-FIXED','FIXED',to_date('2016-01-01','YYYY-MM-DD HH24:MI:SS'),to_date('2016-12-01','YYYY-MM-DD HH24:MI:SS'));</v>
      </c>
    </row>
    <row r="227" spans="1:8">
      <c r="A227" s="11" t="s">
        <v>16970</v>
      </c>
      <c r="B227" s="11" t="s">
        <v>2498</v>
      </c>
      <c r="C227" s="18">
        <v>6</v>
      </c>
      <c r="D227" s="11" t="s">
        <v>2499</v>
      </c>
      <c r="E227" s="11" t="s">
        <v>2227</v>
      </c>
      <c r="F227" s="12" t="s">
        <v>30094</v>
      </c>
      <c r="G227" s="12" t="s">
        <v>30095</v>
      </c>
      <c r="H227" s="11" t="str">
        <f t="shared" si="3"/>
        <v>insert into BTRCOutgoingXRate (OID, prefix, outgoingRateBDT, operatorName, operatorType, effectiveFrom, effectiveTo) values('543472_2016-01-01','543472','6','ARGENTINA-MARCOS JUAREZ-FIXED','FIXED',to_date('2016-01-01','YYYY-MM-DD HH24:MI:SS'),to_date('2016-12-01','YYYY-MM-DD HH24:MI:SS'));</v>
      </c>
    </row>
    <row r="228" spans="1:8">
      <c r="A228" s="11" t="s">
        <v>16971</v>
      </c>
      <c r="B228" s="11" t="s">
        <v>2500</v>
      </c>
      <c r="C228" s="18">
        <v>6</v>
      </c>
      <c r="D228" s="11" t="s">
        <v>2501</v>
      </c>
      <c r="E228" s="11" t="s">
        <v>2227</v>
      </c>
      <c r="F228" s="12" t="s">
        <v>30094</v>
      </c>
      <c r="G228" s="12" t="s">
        <v>30095</v>
      </c>
      <c r="H228" s="11" t="str">
        <f t="shared" si="3"/>
        <v>insert into BTRCOutgoingXRate (OID, prefix, outgoingRateBDT, operatorName, operatorType, effectiveFrom, effectiveTo) values('5421_2016-01-01','5421','6','Argentina-La Plata-Fixed','FIXED',to_date('2016-01-01','YYYY-MM-DD HH24:MI:SS'),to_date('2016-12-01','YYYY-MM-DD HH24:MI:SS'));</v>
      </c>
    </row>
    <row r="229" spans="1:8">
      <c r="A229" s="11" t="s">
        <v>16972</v>
      </c>
      <c r="B229" s="11" t="s">
        <v>2502</v>
      </c>
      <c r="C229" s="18">
        <v>6</v>
      </c>
      <c r="D229" s="11" t="s">
        <v>2503</v>
      </c>
      <c r="E229" s="11" t="s">
        <v>2227</v>
      </c>
      <c r="F229" s="12" t="s">
        <v>30094</v>
      </c>
      <c r="G229" s="12" t="s">
        <v>30095</v>
      </c>
      <c r="H229" s="11" t="str">
        <f t="shared" si="3"/>
        <v>insert into BTRCOutgoingXRate (OID, prefix, outgoingRateBDT, operatorName, operatorType, effectiveFrom, effectiveTo) values('542214_2016-01-01','542214','6','ARGENTINA-LA PLATA-FIXED','FIXED',to_date('2016-01-01','YYYY-MM-DD HH24:MI:SS'),to_date('2016-12-01','YYYY-MM-DD HH24:MI:SS'));</v>
      </c>
    </row>
    <row r="230" spans="1:8">
      <c r="A230" s="11" t="s">
        <v>16973</v>
      </c>
      <c r="B230" s="11" t="s">
        <v>2504</v>
      </c>
      <c r="C230" s="18">
        <v>6</v>
      </c>
      <c r="D230" s="11" t="s">
        <v>2505</v>
      </c>
      <c r="E230" s="11" t="s">
        <v>2227</v>
      </c>
      <c r="F230" s="12" t="s">
        <v>30094</v>
      </c>
      <c r="G230" s="12" t="s">
        <v>30095</v>
      </c>
      <c r="H230" s="11" t="str">
        <f t="shared" si="3"/>
        <v>insert into BTRCOutgoingXRate (OID, prefix, outgoingRateBDT, operatorName, operatorType, effectiveFrom, effectiveTo) values('54348_2016-01-01','54348','6','Argentina Central','FIXED',to_date('2016-01-01','YYYY-MM-DD HH24:MI:SS'),to_date('2016-12-01','YYYY-MM-DD HH24:MI:SS'));</v>
      </c>
    </row>
    <row r="231" spans="1:8">
      <c r="A231" s="11" t="s">
        <v>16974</v>
      </c>
      <c r="B231" s="11" t="s">
        <v>2506</v>
      </c>
      <c r="C231" s="18">
        <v>6</v>
      </c>
      <c r="D231" s="11" t="s">
        <v>2505</v>
      </c>
      <c r="E231" s="11" t="s">
        <v>2227</v>
      </c>
      <c r="F231" s="12" t="s">
        <v>30094</v>
      </c>
      <c r="G231" s="12" t="s">
        <v>30095</v>
      </c>
      <c r="H231" s="11" t="str">
        <f t="shared" si="3"/>
        <v>insert into BTRCOutgoingXRate (OID, prefix, outgoingRateBDT, operatorName, operatorType, effectiveFrom, effectiveTo) values('54232_2016-01-01','54232','6','Argentina Central','FIXED',to_date('2016-01-01','YYYY-MM-DD HH24:MI:SS'),to_date('2016-12-01','YYYY-MM-DD HH24:MI:SS'));</v>
      </c>
    </row>
    <row r="232" spans="1:8">
      <c r="A232" s="11" t="s">
        <v>16975</v>
      </c>
      <c r="B232" s="11" t="s">
        <v>2507</v>
      </c>
      <c r="C232" s="18">
        <v>6</v>
      </c>
      <c r="D232" s="11" t="s">
        <v>2470</v>
      </c>
      <c r="E232" s="11" t="s">
        <v>2227</v>
      </c>
      <c r="F232" s="12" t="s">
        <v>30094</v>
      </c>
      <c r="G232" s="12" t="s">
        <v>30095</v>
      </c>
      <c r="H232" s="11" t="str">
        <f t="shared" si="3"/>
        <v>insert into BTRCOutgoingXRate (OID, prefix, outgoingRateBDT, operatorName, operatorType, effectiveFrom, effectiveTo) values('543571_2016-01-01','543571','6','Argentina - Fixed Corridor','FIXED',to_date('2016-01-01','YYYY-MM-DD HH24:MI:SS'),to_date('2016-12-01','YYYY-MM-DD HH24:MI:SS'));</v>
      </c>
    </row>
    <row r="233" spans="1:8">
      <c r="A233" s="11" t="s">
        <v>16976</v>
      </c>
      <c r="B233" s="11" t="s">
        <v>2508</v>
      </c>
      <c r="C233" s="18">
        <v>6</v>
      </c>
      <c r="D233" s="11" t="s">
        <v>2470</v>
      </c>
      <c r="E233" s="11" t="s">
        <v>2227</v>
      </c>
      <c r="F233" s="12" t="s">
        <v>30094</v>
      </c>
      <c r="G233" s="12" t="s">
        <v>30095</v>
      </c>
      <c r="H233" s="11" t="str">
        <f t="shared" si="3"/>
        <v>insert into BTRCOutgoingXRate (OID, prefix, outgoingRateBDT, operatorName, operatorType, effectiveFrom, effectiveTo) values('543783_2016-01-01','543783','6','Argentina - Fixed Corridor','FIXED',to_date('2016-01-01','YYYY-MM-DD HH24:MI:SS'),to_date('2016-12-01','YYYY-MM-DD HH24:MI:SS'));</v>
      </c>
    </row>
    <row r="234" spans="1:8">
      <c r="A234" s="11" t="s">
        <v>16977</v>
      </c>
      <c r="B234" s="11" t="s">
        <v>2509</v>
      </c>
      <c r="C234" s="18">
        <v>6</v>
      </c>
      <c r="D234" s="11" t="s">
        <v>2470</v>
      </c>
      <c r="E234" s="11" t="s">
        <v>2227</v>
      </c>
      <c r="F234" s="12" t="s">
        <v>30094</v>
      </c>
      <c r="G234" s="12" t="s">
        <v>30095</v>
      </c>
      <c r="H234" s="11" t="str">
        <f t="shared" si="3"/>
        <v>insert into BTRCOutgoingXRate (OID, prefix, outgoingRateBDT, operatorName, operatorType, effectiveFrom, effectiveTo) values('54343_2016-01-01','54343','6','Argentina - Fixed Corridor','FIXED',to_date('2016-01-01','YYYY-MM-DD HH24:MI:SS'),to_date('2016-12-01','YYYY-MM-DD HH24:MI:SS'));</v>
      </c>
    </row>
    <row r="235" spans="1:8">
      <c r="A235" s="11" t="s">
        <v>16978</v>
      </c>
      <c r="B235" s="11" t="s">
        <v>2510</v>
      </c>
      <c r="C235" s="18">
        <v>6</v>
      </c>
      <c r="D235" s="11" t="s">
        <v>2470</v>
      </c>
      <c r="E235" s="11" t="s">
        <v>2227</v>
      </c>
      <c r="F235" s="12" t="s">
        <v>30094</v>
      </c>
      <c r="G235" s="12" t="s">
        <v>30095</v>
      </c>
      <c r="H235" s="11" t="str">
        <f t="shared" si="3"/>
        <v>insert into BTRCOutgoingXRate (OID, prefix, outgoingRateBDT, operatorName, operatorType, effectiveFrom, effectiveTo) values('54372_2016-01-01','54372','6','Argentina - Fixed Corridor','FIXED',to_date('2016-01-01','YYYY-MM-DD HH24:MI:SS'),to_date('2016-12-01','YYYY-MM-DD HH24:MI:SS'));</v>
      </c>
    </row>
    <row r="236" spans="1:8">
      <c r="A236" s="11" t="s">
        <v>16979</v>
      </c>
      <c r="B236" s="11" t="s">
        <v>2511</v>
      </c>
      <c r="C236" s="18">
        <v>6</v>
      </c>
      <c r="D236" s="11" t="s">
        <v>2470</v>
      </c>
      <c r="E236" s="11" t="s">
        <v>2227</v>
      </c>
      <c r="F236" s="12" t="s">
        <v>30094</v>
      </c>
      <c r="G236" s="12" t="s">
        <v>30095</v>
      </c>
      <c r="H236" s="11" t="str">
        <f t="shared" si="3"/>
        <v>insert into BTRCOutgoingXRate (OID, prefix, outgoingRateBDT, operatorName, operatorType, effectiveFrom, effectiveTo) values('543461_2016-01-01','543461','6','Argentina - Fixed Corridor','FIXED',to_date('2016-01-01','YYYY-MM-DD HH24:MI:SS'),to_date('2016-12-01','YYYY-MM-DD HH24:MI:SS'));</v>
      </c>
    </row>
    <row r="237" spans="1:8">
      <c r="A237" s="11" t="s">
        <v>16980</v>
      </c>
      <c r="B237" s="11" t="s">
        <v>2512</v>
      </c>
      <c r="C237" s="18">
        <v>6</v>
      </c>
      <c r="D237" s="11" t="s">
        <v>2470</v>
      </c>
      <c r="E237" s="11" t="s">
        <v>2227</v>
      </c>
      <c r="F237" s="12" t="s">
        <v>30094</v>
      </c>
      <c r="G237" s="12" t="s">
        <v>30095</v>
      </c>
      <c r="H237" s="11" t="str">
        <f t="shared" si="3"/>
        <v>insert into BTRCOutgoingXRate (OID, prefix, outgoingRateBDT, operatorName, operatorType, effectiveFrom, effectiveTo) values('543462_2016-01-01','543462','6','Argentina - Fixed Corridor','FIXED',to_date('2016-01-01','YYYY-MM-DD HH24:MI:SS'),to_date('2016-12-01','YYYY-MM-DD HH24:MI:SS'));</v>
      </c>
    </row>
    <row r="238" spans="1:8">
      <c r="A238" s="11" t="s">
        <v>16981</v>
      </c>
      <c r="B238" s="11" t="s">
        <v>2513</v>
      </c>
      <c r="C238" s="18">
        <v>6</v>
      </c>
      <c r="D238" s="11" t="s">
        <v>2470</v>
      </c>
      <c r="E238" s="11" t="s">
        <v>2227</v>
      </c>
      <c r="F238" s="12" t="s">
        <v>30094</v>
      </c>
      <c r="G238" s="12" t="s">
        <v>30095</v>
      </c>
      <c r="H238" s="11" t="str">
        <f t="shared" si="3"/>
        <v>insert into BTRCOutgoingXRate (OID, prefix, outgoingRateBDT, operatorName, operatorType, effectiveFrom, effectiveTo) values('543476_2016-01-01','543476','6','Argentina - Fixed Corridor','FIXED',to_date('2016-01-01','YYYY-MM-DD HH24:MI:SS'),to_date('2016-12-01','YYYY-MM-DD HH24:MI:SS'));</v>
      </c>
    </row>
    <row r="239" spans="1:8">
      <c r="A239" s="11" t="s">
        <v>16982</v>
      </c>
      <c r="B239" s="11" t="s">
        <v>2514</v>
      </c>
      <c r="C239" s="18">
        <v>6</v>
      </c>
      <c r="D239" s="11" t="s">
        <v>2515</v>
      </c>
      <c r="E239" s="11" t="s">
        <v>2227</v>
      </c>
      <c r="F239" s="12" t="s">
        <v>30094</v>
      </c>
      <c r="G239" s="12" t="s">
        <v>30095</v>
      </c>
      <c r="H239" s="11" t="str">
        <f t="shared" si="3"/>
        <v>insert into BTRCOutgoingXRate (OID, prefix, outgoingRateBDT, operatorName, operatorType, effectiveFrom, effectiveTo) values('54387_2016-01-01','54387','6','ARGENTINA FIXED-OFF NET','FIXED',to_date('2016-01-01','YYYY-MM-DD HH24:MI:SS'),to_date('2016-12-01','YYYY-MM-DD HH24:MI:SS'));</v>
      </c>
    </row>
    <row r="240" spans="1:8">
      <c r="A240" s="11" t="s">
        <v>16983</v>
      </c>
      <c r="B240" s="11" t="s">
        <v>2516</v>
      </c>
      <c r="C240" s="18">
        <v>6</v>
      </c>
      <c r="D240" s="11" t="s">
        <v>2515</v>
      </c>
      <c r="E240" s="11" t="s">
        <v>2227</v>
      </c>
      <c r="F240" s="12" t="s">
        <v>30094</v>
      </c>
      <c r="G240" s="12" t="s">
        <v>30095</v>
      </c>
      <c r="H240" s="11" t="str">
        <f t="shared" si="3"/>
        <v>insert into BTRCOutgoingXRate (OID, prefix, outgoingRateBDT, operatorName, operatorType, effectiveFrom, effectiveTo) values('542293_2016-01-01','542293','6','ARGENTINA FIXED-OFF NET','FIXED',to_date('2016-01-01','YYYY-MM-DD HH24:MI:SS'),to_date('2016-12-01','YYYY-MM-DD HH24:MI:SS'));</v>
      </c>
    </row>
    <row r="241" spans="1:8">
      <c r="A241" s="11" t="s">
        <v>16984</v>
      </c>
      <c r="B241" s="11" t="s">
        <v>2517</v>
      </c>
      <c r="C241" s="18">
        <v>6</v>
      </c>
      <c r="D241" s="11" t="s">
        <v>2515</v>
      </c>
      <c r="E241" s="11" t="s">
        <v>2227</v>
      </c>
      <c r="F241" s="12" t="s">
        <v>30094</v>
      </c>
      <c r="G241" s="12" t="s">
        <v>30095</v>
      </c>
      <c r="H241" s="11" t="str">
        <f t="shared" si="3"/>
        <v>insert into BTRCOutgoingXRate (OID, prefix, outgoingRateBDT, operatorName, operatorType, effectiveFrom, effectiveTo) values('542320_2016-01-01','542320','6','ARGENTINA FIXED-OFF NET','FIXED',to_date('2016-01-01','YYYY-MM-DD HH24:MI:SS'),to_date('2016-12-01','YYYY-MM-DD HH24:MI:SS'));</v>
      </c>
    </row>
    <row r="242" spans="1:8">
      <c r="A242" s="11" t="s">
        <v>16985</v>
      </c>
      <c r="B242" s="11" t="s">
        <v>2518</v>
      </c>
      <c r="C242" s="18">
        <v>6</v>
      </c>
      <c r="D242" s="11" t="s">
        <v>2515</v>
      </c>
      <c r="E242" s="11" t="s">
        <v>2227</v>
      </c>
      <c r="F242" s="12" t="s">
        <v>30094</v>
      </c>
      <c r="G242" s="12" t="s">
        <v>30095</v>
      </c>
      <c r="H242" s="11" t="str">
        <f t="shared" si="3"/>
        <v>insert into BTRCOutgoingXRate (OID, prefix, outgoingRateBDT, operatorName, operatorType, effectiveFrom, effectiveTo) values('542322_2016-01-01','542322','6','ARGENTINA FIXED-OFF NET','FIXED',to_date('2016-01-01','YYYY-MM-DD HH24:MI:SS'),to_date('2016-12-01','YYYY-MM-DD HH24:MI:SS'));</v>
      </c>
    </row>
    <row r="243" spans="1:8">
      <c r="A243" s="11" t="s">
        <v>16986</v>
      </c>
      <c r="B243" s="11" t="s">
        <v>2519</v>
      </c>
      <c r="C243" s="18">
        <v>6</v>
      </c>
      <c r="D243" s="11" t="s">
        <v>2515</v>
      </c>
      <c r="E243" s="11" t="s">
        <v>2227</v>
      </c>
      <c r="F243" s="12" t="s">
        <v>30094</v>
      </c>
      <c r="G243" s="12" t="s">
        <v>30095</v>
      </c>
      <c r="H243" s="11" t="str">
        <f t="shared" si="3"/>
        <v>insert into BTRCOutgoingXRate (OID, prefix, outgoingRateBDT, operatorName, operatorType, effectiveFrom, effectiveTo) values('542323_2016-01-01','542323','6','ARGENTINA FIXED-OFF NET','FIXED',to_date('2016-01-01','YYYY-MM-DD HH24:MI:SS'),to_date('2016-12-01','YYYY-MM-DD HH24:MI:SS'));</v>
      </c>
    </row>
    <row r="244" spans="1:8">
      <c r="A244" s="11" t="s">
        <v>16987</v>
      </c>
      <c r="B244" s="11" t="s">
        <v>2520</v>
      </c>
      <c r="C244" s="18">
        <v>6</v>
      </c>
      <c r="D244" s="11" t="s">
        <v>2515</v>
      </c>
      <c r="E244" s="11" t="s">
        <v>2227</v>
      </c>
      <c r="F244" s="12" t="s">
        <v>30094</v>
      </c>
      <c r="G244" s="12" t="s">
        <v>30095</v>
      </c>
      <c r="H244" s="11" t="str">
        <f t="shared" si="3"/>
        <v>insert into BTRCOutgoingXRate (OID, prefix, outgoingRateBDT, operatorName, operatorType, effectiveFrom, effectiveTo) values('542362_2016-01-01','542362','6','ARGENTINA FIXED-OFF NET','FIXED',to_date('2016-01-01','YYYY-MM-DD HH24:MI:SS'),to_date('2016-12-01','YYYY-MM-DD HH24:MI:SS'));</v>
      </c>
    </row>
    <row r="245" spans="1:8">
      <c r="A245" s="11" t="s">
        <v>16988</v>
      </c>
      <c r="B245" s="11" t="s">
        <v>2521</v>
      </c>
      <c r="C245" s="18">
        <v>6</v>
      </c>
      <c r="D245" s="11" t="s">
        <v>2515</v>
      </c>
      <c r="E245" s="11" t="s">
        <v>2227</v>
      </c>
      <c r="F245" s="12" t="s">
        <v>30094</v>
      </c>
      <c r="G245" s="12" t="s">
        <v>30095</v>
      </c>
      <c r="H245" s="11" t="str">
        <f t="shared" si="3"/>
        <v>insert into BTRCOutgoingXRate (OID, prefix, outgoingRateBDT, operatorName, operatorType, effectiveFrom, effectiveTo) values('543487_2016-01-01','543487','6','ARGENTINA FIXED-OFF NET','FIXED',to_date('2016-01-01','YYYY-MM-DD HH24:MI:SS'),to_date('2016-12-01','YYYY-MM-DD HH24:MI:SS'));</v>
      </c>
    </row>
    <row r="246" spans="1:8">
      <c r="A246" s="11" t="s">
        <v>16989</v>
      </c>
      <c r="B246" s="11" t="s">
        <v>2522</v>
      </c>
      <c r="C246" s="18">
        <v>6</v>
      </c>
      <c r="D246" s="11" t="s">
        <v>2515</v>
      </c>
      <c r="E246" s="11" t="s">
        <v>2227</v>
      </c>
      <c r="F246" s="12" t="s">
        <v>30094</v>
      </c>
      <c r="G246" s="12" t="s">
        <v>30095</v>
      </c>
      <c r="H246" s="11" t="str">
        <f t="shared" si="3"/>
        <v>insert into BTRCOutgoingXRate (OID, prefix, outgoingRateBDT, operatorName, operatorType, effectiveFrom, effectiveTo) values('543488_2016-01-01','543488','6','ARGENTINA FIXED-OFF NET','FIXED',to_date('2016-01-01','YYYY-MM-DD HH24:MI:SS'),to_date('2016-12-01','YYYY-MM-DD HH24:MI:SS'));</v>
      </c>
    </row>
    <row r="247" spans="1:8">
      <c r="A247" s="11" t="s">
        <v>16990</v>
      </c>
      <c r="B247" s="11" t="s">
        <v>2523</v>
      </c>
      <c r="C247" s="18">
        <v>6</v>
      </c>
      <c r="D247" s="11" t="s">
        <v>2515</v>
      </c>
      <c r="E247" s="11" t="s">
        <v>2227</v>
      </c>
      <c r="F247" s="12" t="s">
        <v>30094</v>
      </c>
      <c r="G247" s="12" t="s">
        <v>30095</v>
      </c>
      <c r="H247" s="11" t="str">
        <f t="shared" si="3"/>
        <v>insert into BTRCOutgoingXRate (OID, prefix, outgoingRateBDT, operatorName, operatorType, effectiveFrom, effectiveTo) values('543489_2016-01-01','543489','6','ARGENTINA FIXED-OFF NET','FIXED',to_date('2016-01-01','YYYY-MM-DD HH24:MI:SS'),to_date('2016-12-01','YYYY-MM-DD HH24:MI:SS'));</v>
      </c>
    </row>
    <row r="248" spans="1:8">
      <c r="A248" s="11" t="s">
        <v>16991</v>
      </c>
      <c r="B248" s="11" t="s">
        <v>2524</v>
      </c>
      <c r="C248" s="18">
        <v>6</v>
      </c>
      <c r="D248" s="11" t="s">
        <v>2503</v>
      </c>
      <c r="E248" s="11" t="s">
        <v>2227</v>
      </c>
      <c r="F248" s="12" t="s">
        <v>30094</v>
      </c>
      <c r="G248" s="12" t="s">
        <v>30095</v>
      </c>
      <c r="H248" s="11" t="str">
        <f t="shared" si="3"/>
        <v>insert into BTRCOutgoingXRate (OID, prefix, outgoingRateBDT, operatorName, operatorType, effectiveFrom, effectiveTo) values('542215_2016-01-01','542215','6','ARGENTINA-LA PLATA-FIXED','FIXED',to_date('2016-01-01','YYYY-MM-DD HH24:MI:SS'),to_date('2016-12-01','YYYY-MM-DD HH24:MI:SS'));</v>
      </c>
    </row>
    <row r="249" spans="1:8">
      <c r="A249" s="11" t="s">
        <v>16992</v>
      </c>
      <c r="B249" s="11" t="s">
        <v>2525</v>
      </c>
      <c r="C249" s="18">
        <v>6</v>
      </c>
      <c r="D249" s="11" t="s">
        <v>2526</v>
      </c>
      <c r="E249" s="11" t="s">
        <v>2227</v>
      </c>
      <c r="F249" s="12" t="s">
        <v>30094</v>
      </c>
      <c r="G249" s="12" t="s">
        <v>30095</v>
      </c>
      <c r="H249" s="11" t="str">
        <f t="shared" si="3"/>
        <v>insert into BTRCOutgoingXRate (OID, prefix, outgoingRateBDT, operatorName, operatorType, effectiveFrom, effectiveTo) values('5451_2016-01-01','5451','6','Argentina-Cordoba-Fixed','FIXED',to_date('2016-01-01','YYYY-MM-DD HH24:MI:SS'),to_date('2016-12-01','YYYY-MM-DD HH24:MI:SS'));</v>
      </c>
    </row>
    <row r="250" spans="1:8">
      <c r="A250" s="11" t="s">
        <v>16993</v>
      </c>
      <c r="B250" s="11" t="s">
        <v>2527</v>
      </c>
      <c r="C250" s="18">
        <v>6</v>
      </c>
      <c r="D250" s="11" t="s">
        <v>2528</v>
      </c>
      <c r="E250" s="11" t="s">
        <v>2227</v>
      </c>
      <c r="F250" s="12" t="s">
        <v>30094</v>
      </c>
      <c r="G250" s="12" t="s">
        <v>30095</v>
      </c>
      <c r="H250" s="11" t="str">
        <f t="shared" si="3"/>
        <v>insert into BTRCOutgoingXRate (OID, prefix, outgoingRateBDT, operatorName, operatorType, effectiveFrom, effectiveTo) values('543514_2016-01-01','543514','6','ARGENTINA-CORDOBA-FIXED','FIXED',to_date('2016-01-01','YYYY-MM-DD HH24:MI:SS'),to_date('2016-12-01','YYYY-MM-DD HH24:MI:SS'));</v>
      </c>
    </row>
    <row r="251" spans="1:8">
      <c r="A251" s="11" t="s">
        <v>16994</v>
      </c>
      <c r="B251" s="11" t="s">
        <v>2529</v>
      </c>
      <c r="C251" s="18">
        <v>6</v>
      </c>
      <c r="D251" s="11" t="s">
        <v>2528</v>
      </c>
      <c r="E251" s="11" t="s">
        <v>2227</v>
      </c>
      <c r="F251" s="12" t="s">
        <v>30094</v>
      </c>
      <c r="G251" s="12" t="s">
        <v>30095</v>
      </c>
      <c r="H251" s="11" t="str">
        <f t="shared" si="3"/>
        <v>insert into BTRCOutgoingXRate (OID, prefix, outgoingRateBDT, operatorName, operatorType, effectiveFrom, effectiveTo) values('543515_2016-01-01','543515','6','ARGENTINA-CORDOBA-FIXED','FIXED',to_date('2016-01-01','YYYY-MM-DD HH24:MI:SS'),to_date('2016-12-01','YYYY-MM-DD HH24:MI:SS'));</v>
      </c>
    </row>
    <row r="252" spans="1:8">
      <c r="A252" s="11" t="s">
        <v>16995</v>
      </c>
      <c r="B252" s="11" t="s">
        <v>2530</v>
      </c>
      <c r="C252" s="18">
        <v>6</v>
      </c>
      <c r="D252" s="11" t="s">
        <v>2531</v>
      </c>
      <c r="E252" s="11" t="s">
        <v>2227</v>
      </c>
      <c r="F252" s="12" t="s">
        <v>30094</v>
      </c>
      <c r="G252" s="12" t="s">
        <v>30095</v>
      </c>
      <c r="H252" s="11" t="str">
        <f t="shared" si="3"/>
        <v>insert into BTRCOutgoingXRate (OID, prefix, outgoingRateBDT, operatorName, operatorType, effectiveFrom, effectiveTo) values('5411_2016-01-01','5411','6','Argentina-Buenos Aires-Fixed','FIXED',to_date('2016-01-01','YYYY-MM-DD HH24:MI:SS'),to_date('2016-12-01','YYYY-MM-DD HH24:MI:SS'));</v>
      </c>
    </row>
    <row r="253" spans="1:8">
      <c r="A253" s="11" t="s">
        <v>16996</v>
      </c>
      <c r="B253" s="11" t="s">
        <v>2532</v>
      </c>
      <c r="C253" s="18">
        <v>6</v>
      </c>
      <c r="D253" s="11" t="s">
        <v>2533</v>
      </c>
      <c r="E253" s="11" t="s">
        <v>2227</v>
      </c>
      <c r="F253" s="12" t="s">
        <v>30094</v>
      </c>
      <c r="G253" s="12" t="s">
        <v>30095</v>
      </c>
      <c r="H253" s="11" t="str">
        <f t="shared" si="3"/>
        <v>insert into BTRCOutgoingXRate (OID, prefix, outgoingRateBDT, operatorName, operatorType, effectiveFrom, effectiveTo) values('54223_2016-01-01','54223','6','Argentina Mar Del Plata','FIXED',to_date('2016-01-01','YYYY-MM-DD HH24:MI:SS'),to_date('2016-12-01','YYYY-MM-DD HH24:MI:SS'));</v>
      </c>
    </row>
    <row r="254" spans="1:8">
      <c r="A254" s="11" t="s">
        <v>16997</v>
      </c>
      <c r="B254" s="11" t="s">
        <v>2534</v>
      </c>
      <c r="C254" s="18">
        <v>6</v>
      </c>
      <c r="D254" s="11" t="s">
        <v>2515</v>
      </c>
      <c r="E254" s="11" t="s">
        <v>2227</v>
      </c>
      <c r="F254" s="12" t="s">
        <v>30094</v>
      </c>
      <c r="G254" s="12" t="s">
        <v>30095</v>
      </c>
      <c r="H254" s="11" t="str">
        <f t="shared" si="3"/>
        <v>insert into BTRCOutgoingXRate (OID, prefix, outgoingRateBDT, operatorName, operatorType, effectiveFrom, effectiveTo) values('54221_2016-01-01','54221','6','ARGENTINA FIXED-OFF NET','FIXED',to_date('2016-01-01','YYYY-MM-DD HH24:MI:SS'),to_date('2016-12-01','YYYY-MM-DD HH24:MI:SS'));</v>
      </c>
    </row>
    <row r="255" spans="1:8">
      <c r="A255" s="11" t="s">
        <v>16998</v>
      </c>
      <c r="B255" s="11" t="s">
        <v>2535</v>
      </c>
      <c r="C255" s="18">
        <v>6</v>
      </c>
      <c r="D255" s="11" t="s">
        <v>2515</v>
      </c>
      <c r="E255" s="11" t="s">
        <v>2227</v>
      </c>
      <c r="F255" s="12" t="s">
        <v>30094</v>
      </c>
      <c r="G255" s="12" t="s">
        <v>30095</v>
      </c>
      <c r="H255" s="11" t="str">
        <f t="shared" si="3"/>
        <v>insert into BTRCOutgoingXRate (OID, prefix, outgoingRateBDT, operatorName, operatorType, effectiveFrom, effectiveTo) values('54230_2016-01-01','54230','6','ARGENTINA FIXED-OFF NET','FIXED',to_date('2016-01-01','YYYY-MM-DD HH24:MI:SS'),to_date('2016-12-01','YYYY-MM-DD HH24:MI:SS'));</v>
      </c>
    </row>
    <row r="256" spans="1:8">
      <c r="A256" s="11" t="s">
        <v>16999</v>
      </c>
      <c r="B256" s="11" t="s">
        <v>2536</v>
      </c>
      <c r="C256" s="18">
        <v>6</v>
      </c>
      <c r="D256" s="11" t="s">
        <v>2515</v>
      </c>
      <c r="E256" s="11" t="s">
        <v>2227</v>
      </c>
      <c r="F256" s="12" t="s">
        <v>30094</v>
      </c>
      <c r="G256" s="12" t="s">
        <v>30095</v>
      </c>
      <c r="H256" s="11" t="str">
        <f t="shared" si="3"/>
        <v>insert into BTRCOutgoingXRate (OID, prefix, outgoingRateBDT, operatorName, operatorType, effectiveFrom, effectiveTo) values('54237_2016-01-01','54237','6','ARGENTINA FIXED-OFF NET','FIXED',to_date('2016-01-01','YYYY-MM-DD HH24:MI:SS'),to_date('2016-12-01','YYYY-MM-DD HH24:MI:SS'));</v>
      </c>
    </row>
    <row r="257" spans="1:8">
      <c r="A257" s="11" t="s">
        <v>17000</v>
      </c>
      <c r="B257" s="11" t="s">
        <v>2537</v>
      </c>
      <c r="C257" s="18">
        <v>6</v>
      </c>
      <c r="D257" s="11" t="s">
        <v>2515</v>
      </c>
      <c r="E257" s="11" t="s">
        <v>2227</v>
      </c>
      <c r="F257" s="12" t="s">
        <v>30094</v>
      </c>
      <c r="G257" s="12" t="s">
        <v>30095</v>
      </c>
      <c r="H257" s="11" t="str">
        <f t="shared" si="3"/>
        <v>insert into BTRCOutgoingXRate (OID, prefix, outgoingRateBDT, operatorName, operatorType, effectiveFrom, effectiveTo) values('54261_2016-01-01','54261','6','ARGENTINA FIXED-OFF NET','FIXED',to_date('2016-01-01','YYYY-MM-DD HH24:MI:SS'),to_date('2016-12-01','YYYY-MM-DD HH24:MI:SS'));</v>
      </c>
    </row>
    <row r="258" spans="1:8">
      <c r="A258" s="11" t="s">
        <v>17001</v>
      </c>
      <c r="B258" s="11" t="s">
        <v>2538</v>
      </c>
      <c r="C258" s="18">
        <v>6</v>
      </c>
      <c r="D258" s="11" t="s">
        <v>2515</v>
      </c>
      <c r="E258" s="11" t="s">
        <v>2227</v>
      </c>
      <c r="F258" s="12" t="s">
        <v>30094</v>
      </c>
      <c r="G258" s="12" t="s">
        <v>30095</v>
      </c>
      <c r="H258" s="11" t="str">
        <f t="shared" si="3"/>
        <v>insert into BTRCOutgoingXRate (OID, prefix, outgoingRateBDT, operatorName, operatorType, effectiveFrom, effectiveTo) values('54291_2016-01-01','54291','6','ARGENTINA FIXED-OFF NET','FIXED',to_date('2016-01-01','YYYY-MM-DD HH24:MI:SS'),to_date('2016-12-01','YYYY-MM-DD HH24:MI:SS'));</v>
      </c>
    </row>
    <row r="259" spans="1:8">
      <c r="A259" s="11" t="s">
        <v>17002</v>
      </c>
      <c r="B259" s="11" t="s">
        <v>2539</v>
      </c>
      <c r="C259" s="18">
        <v>6</v>
      </c>
      <c r="D259" s="11" t="s">
        <v>2515</v>
      </c>
      <c r="E259" s="11" t="s">
        <v>2227</v>
      </c>
      <c r="F259" s="12" t="s">
        <v>30094</v>
      </c>
      <c r="G259" s="12" t="s">
        <v>30095</v>
      </c>
      <c r="H259" s="11" t="str">
        <f t="shared" si="3"/>
        <v>insert into BTRCOutgoingXRate (OID, prefix, outgoingRateBDT, operatorName, operatorType, effectiveFrom, effectiveTo) values('54299_2016-01-01','54299','6','ARGENTINA FIXED-OFF NET','FIXED',to_date('2016-01-01','YYYY-MM-DD HH24:MI:SS'),to_date('2016-12-01','YYYY-MM-DD HH24:MI:SS'));</v>
      </c>
    </row>
    <row r="260" spans="1:8">
      <c r="A260" s="11" t="s">
        <v>17003</v>
      </c>
      <c r="B260" s="11" t="s">
        <v>2540</v>
      </c>
      <c r="C260" s="18">
        <v>6</v>
      </c>
      <c r="D260" s="11" t="s">
        <v>2515</v>
      </c>
      <c r="E260" s="11" t="s">
        <v>2227</v>
      </c>
      <c r="F260" s="12" t="s">
        <v>30094</v>
      </c>
      <c r="G260" s="12" t="s">
        <v>30095</v>
      </c>
      <c r="H260" s="11" t="str">
        <f t="shared" ref="H260:H323" si="4">H$1&amp;IF(ISBLANK(A260),"null","'"&amp;A260&amp;"'")&amp;","&amp;IF(ISBLANK(B260),"null","'"&amp;B260&amp;"'")&amp;","&amp;IF(ISBLANK(C260),"null","'"&amp;C260&amp;"'")&amp;","&amp;IF(ISBLANK(D260),"null","'"&amp;D260&amp;"'")&amp;","&amp;IF(ISBLANK(E260),"null","'"&amp;E260&amp;"'")&amp;","&amp;IF(ISBLANK(F260),"null","to_date('"&amp;F260&amp;"','YYYY-MM-DD HH24:MI:SS')")&amp;","&amp;IF(ISBLANK(G260),"null","to_date('"&amp;G260&amp;"','YYYY-MM-DD HH24:MI:SS')")&amp;I$1</f>
        <v>insert into BTRCOutgoingXRate (OID, prefix, outgoingRateBDT, operatorName, operatorType, effectiveFrom, effectiveTo) values('54341_2016-01-01','54341','6','ARGENTINA FIXED-OFF NET','FIXED',to_date('2016-01-01','YYYY-MM-DD HH24:MI:SS'),to_date('2016-12-01','YYYY-MM-DD HH24:MI:SS'));</v>
      </c>
    </row>
    <row r="261" spans="1:8">
      <c r="A261" s="11" t="s">
        <v>17004</v>
      </c>
      <c r="B261" s="11" t="s">
        <v>2541</v>
      </c>
      <c r="C261" s="18">
        <v>6</v>
      </c>
      <c r="D261" s="11" t="s">
        <v>2515</v>
      </c>
      <c r="E261" s="11" t="s">
        <v>2227</v>
      </c>
      <c r="F261" s="12" t="s">
        <v>30094</v>
      </c>
      <c r="G261" s="12" t="s">
        <v>30095</v>
      </c>
      <c r="H261" s="11" t="str">
        <f t="shared" si="4"/>
        <v>insert into BTRCOutgoingXRate (OID, prefix, outgoingRateBDT, operatorName, operatorType, effectiveFrom, effectiveTo) values('54351_2016-01-01','54351','6','ARGENTINA FIXED-OFF NET','FIXED',to_date('2016-01-01','YYYY-MM-DD HH24:MI:SS'),to_date('2016-12-01','YYYY-MM-DD HH24:MI:SS'));</v>
      </c>
    </row>
    <row r="262" spans="1:8">
      <c r="A262" s="11" t="s">
        <v>17005</v>
      </c>
      <c r="B262" s="11" t="s">
        <v>2542</v>
      </c>
      <c r="C262" s="18">
        <v>6</v>
      </c>
      <c r="D262" s="11" t="s">
        <v>2515</v>
      </c>
      <c r="E262" s="11" t="s">
        <v>2227</v>
      </c>
      <c r="F262" s="12" t="s">
        <v>30094</v>
      </c>
      <c r="G262" s="12" t="s">
        <v>30095</v>
      </c>
      <c r="H262" s="11" t="str">
        <f t="shared" si="4"/>
        <v>insert into BTRCOutgoingXRate (OID, prefix, outgoingRateBDT, operatorName, operatorType, effectiveFrom, effectiveTo) values('54353_2016-01-01','54353','6','ARGENTINA FIXED-OFF NET','FIXED',to_date('2016-01-01','YYYY-MM-DD HH24:MI:SS'),to_date('2016-12-01','YYYY-MM-DD HH24:MI:SS'));</v>
      </c>
    </row>
    <row r="263" spans="1:8">
      <c r="A263" s="11" t="s">
        <v>17006</v>
      </c>
      <c r="B263" s="11" t="s">
        <v>2543</v>
      </c>
      <c r="C263" s="18">
        <v>6</v>
      </c>
      <c r="D263" s="11" t="s">
        <v>2515</v>
      </c>
      <c r="E263" s="11" t="s">
        <v>2227</v>
      </c>
      <c r="F263" s="12" t="s">
        <v>30094</v>
      </c>
      <c r="G263" s="12" t="s">
        <v>30095</v>
      </c>
      <c r="H263" s="11" t="str">
        <f t="shared" si="4"/>
        <v>insert into BTRCOutgoingXRate (OID, prefix, outgoingRateBDT, operatorName, operatorType, effectiveFrom, effectiveTo) values('54358_2016-01-01','54358','6','ARGENTINA FIXED-OFF NET','FIXED',to_date('2016-01-01','YYYY-MM-DD HH24:MI:SS'),to_date('2016-12-01','YYYY-MM-DD HH24:MI:SS'));</v>
      </c>
    </row>
    <row r="264" spans="1:8">
      <c r="A264" s="11" t="s">
        <v>17007</v>
      </c>
      <c r="B264" s="11" t="s">
        <v>2544</v>
      </c>
      <c r="C264" s="18">
        <v>6</v>
      </c>
      <c r="D264" s="11" t="s">
        <v>2515</v>
      </c>
      <c r="E264" s="11" t="s">
        <v>2227</v>
      </c>
      <c r="F264" s="12" t="s">
        <v>30094</v>
      </c>
      <c r="G264" s="12" t="s">
        <v>30095</v>
      </c>
      <c r="H264" s="11" t="str">
        <f t="shared" si="4"/>
        <v>insert into BTRCOutgoingXRate (OID, prefix, outgoingRateBDT, operatorName, operatorType, effectiveFrom, effectiveTo) values('54381_2016-01-01','54381','6','ARGENTINA FIXED-OFF NET','FIXED',to_date('2016-01-01','YYYY-MM-DD HH24:MI:SS'),to_date('2016-12-01','YYYY-MM-DD HH24:MI:SS'));</v>
      </c>
    </row>
    <row r="265" spans="1:8">
      <c r="A265" s="11" t="s">
        <v>17008</v>
      </c>
      <c r="B265" s="11" t="s">
        <v>2545</v>
      </c>
      <c r="C265" s="18">
        <v>6</v>
      </c>
      <c r="D265" s="11" t="s">
        <v>2467</v>
      </c>
      <c r="E265" s="11" t="s">
        <v>2227</v>
      </c>
      <c r="F265" s="12" t="s">
        <v>30094</v>
      </c>
      <c r="G265" s="12" t="s">
        <v>30095</v>
      </c>
      <c r="H265" s="11" t="str">
        <f t="shared" si="4"/>
        <v>insert into BTRCOutgoingXRate (OID, prefix, outgoingRateBDT, operatorName, operatorType, effectiveFrom, effectiveTo) values('54110_2016-01-01','54110','6','Argentina - Fixed Buenos Aires','FIXED',to_date('2016-01-01','YYYY-MM-DD HH24:MI:SS'),to_date('2016-12-01','YYYY-MM-DD HH24:MI:SS'));</v>
      </c>
    </row>
    <row r="266" spans="1:8">
      <c r="A266" s="11" t="s">
        <v>17009</v>
      </c>
      <c r="B266" s="11" t="s">
        <v>2546</v>
      </c>
      <c r="C266" s="18">
        <v>6</v>
      </c>
      <c r="D266" s="11" t="s">
        <v>2467</v>
      </c>
      <c r="E266" s="11" t="s">
        <v>2227</v>
      </c>
      <c r="F266" s="12" t="s">
        <v>30094</v>
      </c>
      <c r="G266" s="12" t="s">
        <v>30095</v>
      </c>
      <c r="H266" s="11" t="str">
        <f t="shared" si="4"/>
        <v>insert into BTRCOutgoingXRate (OID, prefix, outgoingRateBDT, operatorName, operatorType, effectiveFrom, effectiveTo) values('54113_2016-01-01','54113','6','Argentina - Fixed Buenos Aires','FIXED',to_date('2016-01-01','YYYY-MM-DD HH24:MI:SS'),to_date('2016-12-01','YYYY-MM-DD HH24:MI:SS'));</v>
      </c>
    </row>
    <row r="267" spans="1:8">
      <c r="A267" s="11" t="s">
        <v>17010</v>
      </c>
      <c r="B267" s="11" t="s">
        <v>2547</v>
      </c>
      <c r="C267" s="18">
        <v>6</v>
      </c>
      <c r="D267" s="11" t="s">
        <v>2467</v>
      </c>
      <c r="E267" s="11" t="s">
        <v>2227</v>
      </c>
      <c r="F267" s="12" t="s">
        <v>30094</v>
      </c>
      <c r="G267" s="12" t="s">
        <v>30095</v>
      </c>
      <c r="H267" s="11" t="str">
        <f t="shared" si="4"/>
        <v>insert into BTRCOutgoingXRate (OID, prefix, outgoingRateBDT, operatorName, operatorType, effectiveFrom, effectiveTo) values('54115_2016-01-01','54115','6','Argentina - Fixed Buenos Aires','FIXED',to_date('2016-01-01','YYYY-MM-DD HH24:MI:SS'),to_date('2016-12-01','YYYY-MM-DD HH24:MI:SS'));</v>
      </c>
    </row>
    <row r="268" spans="1:8">
      <c r="A268" s="11" t="s">
        <v>17011</v>
      </c>
      <c r="B268" s="11" t="s">
        <v>2548</v>
      </c>
      <c r="C268" s="18">
        <v>6</v>
      </c>
      <c r="D268" s="11" t="s">
        <v>2467</v>
      </c>
      <c r="E268" s="11" t="s">
        <v>2227</v>
      </c>
      <c r="F268" s="12" t="s">
        <v>30094</v>
      </c>
      <c r="G268" s="12" t="s">
        <v>30095</v>
      </c>
      <c r="H268" s="11" t="str">
        <f t="shared" si="4"/>
        <v>insert into BTRCOutgoingXRate (OID, prefix, outgoingRateBDT, operatorName, operatorType, effectiveFrom, effectiveTo) values('54118_2016-01-01','54118','6','Argentina - Fixed Buenos Aires','FIXED',to_date('2016-01-01','YYYY-MM-DD HH24:MI:SS'),to_date('2016-12-01','YYYY-MM-DD HH24:MI:SS'));</v>
      </c>
    </row>
    <row r="269" spans="1:8">
      <c r="A269" s="11" t="s">
        <v>17012</v>
      </c>
      <c r="B269" s="11" t="s">
        <v>2549</v>
      </c>
      <c r="C269" s="18">
        <v>6</v>
      </c>
      <c r="D269" s="11" t="s">
        <v>2467</v>
      </c>
      <c r="E269" s="11" t="s">
        <v>2227</v>
      </c>
      <c r="F269" s="12" t="s">
        <v>30094</v>
      </c>
      <c r="G269" s="12" t="s">
        <v>30095</v>
      </c>
      <c r="H269" s="11" t="str">
        <f t="shared" si="4"/>
        <v>insert into BTRCOutgoingXRate (OID, prefix, outgoingRateBDT, operatorName, operatorType, effectiveFrom, effectiveTo) values('54117_2016-01-01','54117','6','Argentina - Fixed Buenos Aires','FIXED',to_date('2016-01-01','YYYY-MM-DD HH24:MI:SS'),to_date('2016-12-01','YYYY-MM-DD HH24:MI:SS'));</v>
      </c>
    </row>
    <row r="270" spans="1:8">
      <c r="A270" s="11" t="s">
        <v>17013</v>
      </c>
      <c r="B270" s="11" t="s">
        <v>2550</v>
      </c>
      <c r="C270" s="18">
        <v>6</v>
      </c>
      <c r="D270" s="11" t="s">
        <v>2467</v>
      </c>
      <c r="E270" s="11" t="s">
        <v>2227</v>
      </c>
      <c r="F270" s="12" t="s">
        <v>30094</v>
      </c>
      <c r="G270" s="12" t="s">
        <v>30095</v>
      </c>
      <c r="H270" s="11" t="str">
        <f t="shared" si="4"/>
        <v>insert into BTRCOutgoingXRate (OID, prefix, outgoingRateBDT, operatorName, operatorType, effectiveFrom, effectiveTo) values('54116_2016-01-01','54116','6','Argentina - Fixed Buenos Aires','FIXED',to_date('2016-01-01','YYYY-MM-DD HH24:MI:SS'),to_date('2016-12-01','YYYY-MM-DD HH24:MI:SS'));</v>
      </c>
    </row>
    <row r="271" spans="1:8">
      <c r="A271" s="11" t="s">
        <v>17014</v>
      </c>
      <c r="B271" s="11" t="s">
        <v>2551</v>
      </c>
      <c r="C271" s="18">
        <v>6</v>
      </c>
      <c r="D271" s="11" t="s">
        <v>2467</v>
      </c>
      <c r="E271" s="11" t="s">
        <v>2227</v>
      </c>
      <c r="F271" s="12" t="s">
        <v>30094</v>
      </c>
      <c r="G271" s="12" t="s">
        <v>30095</v>
      </c>
      <c r="H271" s="11" t="str">
        <f t="shared" si="4"/>
        <v>insert into BTRCOutgoingXRate (OID, prefix, outgoingRateBDT, operatorName, operatorType, effectiveFrom, effectiveTo) values('54119_2016-01-01','54119','6','Argentina - Fixed Buenos Aires','FIXED',to_date('2016-01-01','YYYY-MM-DD HH24:MI:SS'),to_date('2016-12-01','YYYY-MM-DD HH24:MI:SS'));</v>
      </c>
    </row>
    <row r="272" spans="1:8">
      <c r="A272" s="11" t="s">
        <v>17015</v>
      </c>
      <c r="B272" s="11" t="s">
        <v>2552</v>
      </c>
      <c r="C272" s="18">
        <v>12</v>
      </c>
      <c r="D272" s="11" t="s">
        <v>2553</v>
      </c>
      <c r="E272" s="11" t="s">
        <v>2227</v>
      </c>
      <c r="F272" s="12" t="s">
        <v>30094</v>
      </c>
      <c r="G272" s="12" t="s">
        <v>30095</v>
      </c>
      <c r="H272" s="11" t="str">
        <f t="shared" si="4"/>
        <v>insert into BTRCOutgoingXRate (OID, prefix, outgoingRateBDT, operatorName, operatorType, effectiveFrom, effectiveTo) values('3744_2016-01-01','3744','12','Armenia - Fixed Nagorno Karabakh','FIXED',to_date('2016-01-01','YYYY-MM-DD HH24:MI:SS'),to_date('2016-12-01','YYYY-MM-DD HH24:MI:SS'));</v>
      </c>
    </row>
    <row r="273" spans="1:8">
      <c r="A273" s="11" t="s">
        <v>17016</v>
      </c>
      <c r="B273" s="11" t="s">
        <v>2554</v>
      </c>
      <c r="C273" s="18">
        <v>16</v>
      </c>
      <c r="D273" s="11" t="s">
        <v>2555</v>
      </c>
      <c r="E273" s="11" t="s">
        <v>2190</v>
      </c>
      <c r="F273" s="12" t="s">
        <v>30094</v>
      </c>
      <c r="G273" s="12" t="s">
        <v>30095</v>
      </c>
      <c r="H273" s="11" t="str">
        <f t="shared" si="4"/>
        <v>insert into BTRCOutgoingXRate (OID, prefix, outgoingRateBDT, operatorName, operatorType, effectiveFrom, effectiveTo) values('37472_2016-01-01','37472','16','Armenia-Mobile','MOBILE',to_date('2016-01-01','YYYY-MM-DD HH24:MI:SS'),to_date('2016-12-01','YYYY-MM-DD HH24:MI:SS'));</v>
      </c>
    </row>
    <row r="274" spans="1:8">
      <c r="A274" s="11" t="s">
        <v>17017</v>
      </c>
      <c r="B274" s="11" t="s">
        <v>2556</v>
      </c>
      <c r="C274" s="18">
        <v>16</v>
      </c>
      <c r="D274" s="11" t="s">
        <v>2555</v>
      </c>
      <c r="E274" s="11" t="s">
        <v>2190</v>
      </c>
      <c r="F274" s="12" t="s">
        <v>30094</v>
      </c>
      <c r="G274" s="12" t="s">
        <v>30095</v>
      </c>
      <c r="H274" s="11" t="str">
        <f t="shared" si="4"/>
        <v>insert into BTRCOutgoingXRate (OID, prefix, outgoingRateBDT, operatorName, operatorType, effectiveFrom, effectiveTo) values('37473_2016-01-01','37473','16','Armenia-Mobile','MOBILE',to_date('2016-01-01','YYYY-MM-DD HH24:MI:SS'),to_date('2016-12-01','YYYY-MM-DD HH24:MI:SS'));</v>
      </c>
    </row>
    <row r="275" spans="1:8">
      <c r="A275" s="11" t="s">
        <v>17018</v>
      </c>
      <c r="B275" s="11" t="s">
        <v>2557</v>
      </c>
      <c r="C275" s="18">
        <v>16</v>
      </c>
      <c r="D275" s="11" t="s">
        <v>2558</v>
      </c>
      <c r="E275" s="11" t="s">
        <v>2190</v>
      </c>
      <c r="F275" s="12" t="s">
        <v>30094</v>
      </c>
      <c r="G275" s="12" t="s">
        <v>30095</v>
      </c>
      <c r="H275" s="11" t="str">
        <f t="shared" si="4"/>
        <v>insert into BTRCOutgoingXRate (OID, prefix, outgoingRateBDT, operatorName, operatorType, effectiveFrom, effectiveTo) values('37447_2016-01-01','37447','16','Armenia-Karabakh-Mobile','MOBILE',to_date('2016-01-01','YYYY-MM-DD HH24:MI:SS'),to_date('2016-12-01','YYYY-MM-DD HH24:MI:SS'));</v>
      </c>
    </row>
    <row r="276" spans="1:8">
      <c r="A276" s="11" t="s">
        <v>17019</v>
      </c>
      <c r="B276" s="11" t="s">
        <v>2559</v>
      </c>
      <c r="C276" s="18">
        <v>12</v>
      </c>
      <c r="D276" s="11" t="s">
        <v>2560</v>
      </c>
      <c r="E276" s="11" t="s">
        <v>2227</v>
      </c>
      <c r="F276" s="12" t="s">
        <v>30094</v>
      </c>
      <c r="G276" s="12" t="s">
        <v>30095</v>
      </c>
      <c r="H276" s="11" t="str">
        <f t="shared" si="4"/>
        <v>insert into BTRCOutgoingXRate (OID, prefix, outgoingRateBDT, operatorName, operatorType, effectiveFrom, effectiveTo) values('3741_2016-01-01','3741','12','ARMENIA YEREVAN','FIXED',to_date('2016-01-01','YYYY-MM-DD HH24:MI:SS'),to_date('2016-12-01','YYYY-MM-DD HH24:MI:SS'));</v>
      </c>
    </row>
    <row r="277" spans="1:8">
      <c r="A277" s="11" t="s">
        <v>17020</v>
      </c>
      <c r="B277" s="11" t="s">
        <v>2561</v>
      </c>
      <c r="C277" s="18">
        <v>16</v>
      </c>
      <c r="D277" s="11" t="s">
        <v>2562</v>
      </c>
      <c r="E277" s="11" t="s">
        <v>2190</v>
      </c>
      <c r="F277" s="12" t="s">
        <v>30094</v>
      </c>
      <c r="G277" s="12" t="s">
        <v>30095</v>
      </c>
      <c r="H277" s="11" t="str">
        <f t="shared" si="4"/>
        <v>insert into BTRCOutgoingXRate (OID, prefix, outgoingRateBDT, operatorName, operatorType, effectiveFrom, effectiveTo) values('37477_2016-01-01','37477','16','Armenia Viva Cell Mobile','MOBILE',to_date('2016-01-01','YYYY-MM-DD HH24:MI:SS'),to_date('2016-12-01','YYYY-MM-DD HH24:MI:SS'));</v>
      </c>
    </row>
    <row r="278" spans="1:8">
      <c r="A278" s="11" t="s">
        <v>17021</v>
      </c>
      <c r="B278" s="11" t="s">
        <v>2563</v>
      </c>
      <c r="C278" s="18">
        <v>16</v>
      </c>
      <c r="D278" s="11" t="s">
        <v>2562</v>
      </c>
      <c r="E278" s="11" t="s">
        <v>2190</v>
      </c>
      <c r="F278" s="12" t="s">
        <v>30094</v>
      </c>
      <c r="G278" s="12" t="s">
        <v>30095</v>
      </c>
      <c r="H278" s="11" t="str">
        <f t="shared" si="4"/>
        <v>insert into BTRCOutgoingXRate (OID, prefix, outgoingRateBDT, operatorName, operatorType, effectiveFrom, effectiveTo) values('37493_2016-01-01','37493','16','Armenia Viva Cell Mobile','MOBILE',to_date('2016-01-01','YYYY-MM-DD HH24:MI:SS'),to_date('2016-12-01','YYYY-MM-DD HH24:MI:SS'));</v>
      </c>
    </row>
    <row r="279" spans="1:8">
      <c r="A279" s="11" t="s">
        <v>17022</v>
      </c>
      <c r="B279" s="11" t="s">
        <v>2564</v>
      </c>
      <c r="C279" s="18">
        <v>16</v>
      </c>
      <c r="D279" s="11" t="s">
        <v>2562</v>
      </c>
      <c r="E279" s="11" t="s">
        <v>2190</v>
      </c>
      <c r="F279" s="12" t="s">
        <v>30094</v>
      </c>
      <c r="G279" s="12" t="s">
        <v>30095</v>
      </c>
      <c r="H279" s="11" t="str">
        <f t="shared" si="4"/>
        <v>insert into BTRCOutgoingXRate (OID, prefix, outgoingRateBDT, operatorName, operatorType, effectiveFrom, effectiveTo) values('37494_2016-01-01','37494','16','Armenia Viva Cell Mobile','MOBILE',to_date('2016-01-01','YYYY-MM-DD HH24:MI:SS'),to_date('2016-12-01','YYYY-MM-DD HH24:MI:SS'));</v>
      </c>
    </row>
    <row r="280" spans="1:8">
      <c r="A280" s="11" t="s">
        <v>17023</v>
      </c>
      <c r="B280" s="11" t="s">
        <v>2565</v>
      </c>
      <c r="C280" s="18">
        <v>16</v>
      </c>
      <c r="D280" s="11" t="s">
        <v>2562</v>
      </c>
      <c r="E280" s="11" t="s">
        <v>2190</v>
      </c>
      <c r="F280" s="12" t="s">
        <v>30094</v>
      </c>
      <c r="G280" s="12" t="s">
        <v>30095</v>
      </c>
      <c r="H280" s="11" t="str">
        <f t="shared" si="4"/>
        <v>insert into BTRCOutgoingXRate (OID, prefix, outgoingRateBDT, operatorName, operatorType, effectiveFrom, effectiveTo) values('37498_2016-01-01','37498','16','Armenia Viva Cell Mobile','MOBILE',to_date('2016-01-01','YYYY-MM-DD HH24:MI:SS'),to_date('2016-12-01','YYYY-MM-DD HH24:MI:SS'));</v>
      </c>
    </row>
    <row r="281" spans="1:8">
      <c r="A281" s="11" t="s">
        <v>17024</v>
      </c>
      <c r="B281" s="11" t="s">
        <v>2566</v>
      </c>
      <c r="C281" s="18">
        <v>16</v>
      </c>
      <c r="D281" s="11" t="s">
        <v>2567</v>
      </c>
      <c r="E281" s="11" t="s">
        <v>2190</v>
      </c>
      <c r="F281" s="12" t="s">
        <v>30094</v>
      </c>
      <c r="G281" s="12" t="s">
        <v>30095</v>
      </c>
      <c r="H281" s="11" t="str">
        <f t="shared" si="4"/>
        <v>insert into BTRCOutgoingXRate (OID, prefix, outgoingRateBDT, operatorName, operatorType, effectiveFrom, effectiveTo) values('37455_2016-01-01','37455','16','Armenia Mobile Orange','MOBILE',to_date('2016-01-01','YYYY-MM-DD HH24:MI:SS'),to_date('2016-12-01','YYYY-MM-DD HH24:MI:SS'));</v>
      </c>
    </row>
    <row r="282" spans="1:8">
      <c r="A282" s="11" t="s">
        <v>17025</v>
      </c>
      <c r="B282" s="11" t="s">
        <v>2568</v>
      </c>
      <c r="C282" s="18">
        <v>12</v>
      </c>
      <c r="D282" s="11" t="s">
        <v>2569</v>
      </c>
      <c r="E282" s="11" t="s">
        <v>2227</v>
      </c>
      <c r="F282" s="12" t="s">
        <v>30094</v>
      </c>
      <c r="G282" s="12" t="s">
        <v>30095</v>
      </c>
      <c r="H282" s="11" t="str">
        <f t="shared" si="4"/>
        <v>insert into BTRCOutgoingXRate (OID, prefix, outgoingRateBDT, operatorName, operatorType, effectiveFrom, effectiveTo) values('37410_2016-01-01','37410','12','Armenia-Yerevan-Fixed','FIXED',to_date('2016-01-01','YYYY-MM-DD HH24:MI:SS'),to_date('2016-12-01','YYYY-MM-DD HH24:MI:SS'));</v>
      </c>
    </row>
    <row r="283" spans="1:8">
      <c r="A283" s="11" t="s">
        <v>17026</v>
      </c>
      <c r="B283" s="11" t="s">
        <v>1831</v>
      </c>
      <c r="C283" s="18">
        <v>12</v>
      </c>
      <c r="D283" s="11" t="s">
        <v>2570</v>
      </c>
      <c r="E283" s="11" t="s">
        <v>2227</v>
      </c>
      <c r="F283" s="12" t="s">
        <v>30094</v>
      </c>
      <c r="G283" s="12" t="s">
        <v>30095</v>
      </c>
      <c r="H283" s="11" t="str">
        <f t="shared" si="4"/>
        <v>insert into BTRCOutgoingXRate (OID, prefix, outgoingRateBDT, operatorName, operatorType, effectiveFrom, effectiveTo) values('374_2016-01-01','374','12','Armenia-ROC-Fixed','FIXED',to_date('2016-01-01','YYYY-MM-DD HH24:MI:SS'),to_date('2016-12-01','YYYY-MM-DD HH24:MI:SS'));</v>
      </c>
    </row>
    <row r="284" spans="1:8">
      <c r="A284" s="11" t="s">
        <v>17027</v>
      </c>
      <c r="B284" s="11" t="s">
        <v>2571</v>
      </c>
      <c r="C284" s="18">
        <v>16</v>
      </c>
      <c r="D284" s="11" t="s">
        <v>2572</v>
      </c>
      <c r="E284" s="11" t="s">
        <v>2190</v>
      </c>
      <c r="F284" s="12" t="s">
        <v>30094</v>
      </c>
      <c r="G284" s="12" t="s">
        <v>30095</v>
      </c>
      <c r="H284" s="11" t="str">
        <f t="shared" si="4"/>
        <v>insert into BTRCOutgoingXRate (OID, prefix, outgoingRateBDT, operatorName, operatorType, effectiveFrom, effectiveTo) values('37490_2016-01-01','37490','16','Armenia-PRS','MOBILE',to_date('2016-01-01','YYYY-MM-DD HH24:MI:SS'),to_date('2016-12-01','YYYY-MM-DD HH24:MI:SS'));</v>
      </c>
    </row>
    <row r="285" spans="1:8">
      <c r="A285" s="11" t="s">
        <v>17028</v>
      </c>
      <c r="B285" s="11" t="s">
        <v>2573</v>
      </c>
      <c r="C285" s="18">
        <v>16</v>
      </c>
      <c r="D285" s="11" t="s">
        <v>2574</v>
      </c>
      <c r="E285" s="11" t="s">
        <v>2190</v>
      </c>
      <c r="F285" s="12" t="s">
        <v>30094</v>
      </c>
      <c r="G285" s="12" t="s">
        <v>30095</v>
      </c>
      <c r="H285" s="11" t="str">
        <f t="shared" si="4"/>
        <v>insert into BTRCOutgoingXRate (OID, prefix, outgoingRateBDT, operatorName, operatorType, effectiveFrom, effectiveTo) values('3749_2016-01-01','3749','16','Armenia-Other-Mobile','MOBILE',to_date('2016-01-01','YYYY-MM-DD HH24:MI:SS'),to_date('2016-12-01','YYYY-MM-DD HH24:MI:SS'));</v>
      </c>
    </row>
    <row r="286" spans="1:8">
      <c r="A286" s="11" t="s">
        <v>17029</v>
      </c>
      <c r="B286" s="11" t="s">
        <v>2575</v>
      </c>
      <c r="C286" s="18">
        <v>16</v>
      </c>
      <c r="D286" s="11" t="s">
        <v>2576</v>
      </c>
      <c r="E286" s="11" t="s">
        <v>2190</v>
      </c>
      <c r="F286" s="12" t="s">
        <v>30094</v>
      </c>
      <c r="G286" s="12" t="s">
        <v>30095</v>
      </c>
      <c r="H286" s="11" t="str">
        <f t="shared" si="4"/>
        <v>insert into BTRCOutgoingXRate (OID, prefix, outgoingRateBDT, operatorName, operatorType, effectiveFrom, effectiveTo) values('37496_2016-01-01','37496','16','ARMENIA MOBILE','MOBILE',to_date('2016-01-01','YYYY-MM-DD HH24:MI:SS'),to_date('2016-12-01','YYYY-MM-DD HH24:MI:SS'));</v>
      </c>
    </row>
    <row r="287" spans="1:8">
      <c r="A287" s="11" t="s">
        <v>17030</v>
      </c>
      <c r="B287" s="11" t="s">
        <v>2577</v>
      </c>
      <c r="C287" s="18">
        <v>16</v>
      </c>
      <c r="D287" s="11" t="s">
        <v>2578</v>
      </c>
      <c r="E287" s="11" t="s">
        <v>2190</v>
      </c>
      <c r="F287" s="12" t="s">
        <v>30094</v>
      </c>
      <c r="G287" s="12" t="s">
        <v>30095</v>
      </c>
      <c r="H287" s="11" t="str">
        <f t="shared" si="4"/>
        <v>insert into BTRCOutgoingXRate (OID, prefix, outgoingRateBDT, operatorName, operatorType, effectiveFrom, effectiveTo) values('37491_2016-01-01','37491','16','Armenia Mobile Beeline','MOBILE',to_date('2016-01-01','YYYY-MM-DD HH24:MI:SS'),to_date('2016-12-01','YYYY-MM-DD HH24:MI:SS'));</v>
      </c>
    </row>
    <row r="288" spans="1:8">
      <c r="A288" s="11" t="s">
        <v>17031</v>
      </c>
      <c r="B288" s="11" t="s">
        <v>2579</v>
      </c>
      <c r="C288" s="18">
        <v>16</v>
      </c>
      <c r="D288" s="11" t="s">
        <v>2578</v>
      </c>
      <c r="E288" s="11" t="s">
        <v>2190</v>
      </c>
      <c r="F288" s="12" t="s">
        <v>30094</v>
      </c>
      <c r="G288" s="12" t="s">
        <v>30095</v>
      </c>
      <c r="H288" s="11" t="str">
        <f t="shared" si="4"/>
        <v>insert into BTRCOutgoingXRate (OID, prefix, outgoingRateBDT, operatorName, operatorType, effectiveFrom, effectiveTo) values('37499_2016-01-01','37499','16','Armenia Mobile Beeline','MOBILE',to_date('2016-01-01','YYYY-MM-DD HH24:MI:SS'),to_date('2016-12-01','YYYY-MM-DD HH24:MI:SS'));</v>
      </c>
    </row>
    <row r="289" spans="1:8">
      <c r="A289" s="11" t="s">
        <v>17032</v>
      </c>
      <c r="B289" s="11" t="s">
        <v>2580</v>
      </c>
      <c r="C289" s="18">
        <v>16</v>
      </c>
      <c r="D289" s="11" t="s">
        <v>2567</v>
      </c>
      <c r="E289" s="11" t="s">
        <v>2190</v>
      </c>
      <c r="F289" s="12" t="s">
        <v>30094</v>
      </c>
      <c r="G289" s="12" t="s">
        <v>30095</v>
      </c>
      <c r="H289" s="11" t="str">
        <f t="shared" si="4"/>
        <v>insert into BTRCOutgoingXRate (OID, prefix, outgoingRateBDT, operatorName, operatorType, effectiveFrom, effectiveTo) values('37495_2016-01-01','37495','16','Armenia Mobile Orange','MOBILE',to_date('2016-01-01','YYYY-MM-DD HH24:MI:SS'),to_date('2016-12-01','YYYY-MM-DD HH24:MI:SS'));</v>
      </c>
    </row>
    <row r="290" spans="1:8">
      <c r="A290" s="11" t="s">
        <v>17033</v>
      </c>
      <c r="B290" s="11" t="s">
        <v>2581</v>
      </c>
      <c r="C290" s="18">
        <v>16</v>
      </c>
      <c r="D290" s="11" t="s">
        <v>2578</v>
      </c>
      <c r="E290" s="11" t="s">
        <v>2190</v>
      </c>
      <c r="F290" s="12" t="s">
        <v>30094</v>
      </c>
      <c r="G290" s="12" t="s">
        <v>30095</v>
      </c>
      <c r="H290" s="11" t="str">
        <f t="shared" si="4"/>
        <v>insert into BTRCOutgoingXRate (OID, prefix, outgoingRateBDT, operatorName, operatorType, effectiveFrom, effectiveTo) values('37492_2016-01-01','37492','16','Armenia Mobile Beeline','MOBILE',to_date('2016-01-01','YYYY-MM-DD HH24:MI:SS'),to_date('2016-12-01','YYYY-MM-DD HH24:MI:SS'));</v>
      </c>
    </row>
    <row r="291" spans="1:8">
      <c r="A291" s="11" t="s">
        <v>17034</v>
      </c>
      <c r="B291" s="11" t="s">
        <v>2582</v>
      </c>
      <c r="C291" s="18">
        <v>16</v>
      </c>
      <c r="D291" s="11" t="s">
        <v>2576</v>
      </c>
      <c r="E291" s="11" t="s">
        <v>2190</v>
      </c>
      <c r="F291" s="12" t="s">
        <v>30094</v>
      </c>
      <c r="G291" s="12" t="s">
        <v>30095</v>
      </c>
      <c r="H291" s="11" t="str">
        <f t="shared" si="4"/>
        <v>insert into BTRCOutgoingXRate (OID, prefix, outgoingRateBDT, operatorName, operatorType, effectiveFrom, effectiveTo) values('3747_2016-01-01','3747','16','ARMENIA MOBILE','MOBILE',to_date('2016-01-01','YYYY-MM-DD HH24:MI:SS'),to_date('2016-12-01','YYYY-MM-DD HH24:MI:SS'));</v>
      </c>
    </row>
    <row r="292" spans="1:8">
      <c r="A292" s="11" t="s">
        <v>17035</v>
      </c>
      <c r="B292" s="11" t="s">
        <v>2583</v>
      </c>
      <c r="C292" s="18">
        <v>16</v>
      </c>
      <c r="D292" s="11" t="s">
        <v>2584</v>
      </c>
      <c r="E292" s="11" t="s">
        <v>2190</v>
      </c>
      <c r="F292" s="12" t="s">
        <v>30094</v>
      </c>
      <c r="G292" s="12" t="s">
        <v>30095</v>
      </c>
      <c r="H292" s="11" t="str">
        <f t="shared" si="4"/>
        <v>insert into BTRCOutgoingXRate (OID, prefix, outgoingRateBDT, operatorName, operatorType, effectiveFrom, effectiveTo) values('37497_2016-01-01','37497','16','Armenia Cellular Karabakh','MOBILE',to_date('2016-01-01','YYYY-MM-DD HH24:MI:SS'),to_date('2016-12-01','YYYY-MM-DD HH24:MI:SS'));</v>
      </c>
    </row>
    <row r="293" spans="1:8">
      <c r="A293" s="11" t="s">
        <v>17036</v>
      </c>
      <c r="B293" s="11" t="s">
        <v>2585</v>
      </c>
      <c r="C293" s="18">
        <v>20</v>
      </c>
      <c r="D293" s="11" t="s">
        <v>2586</v>
      </c>
      <c r="E293" s="11" t="s">
        <v>2190</v>
      </c>
      <c r="F293" s="12" t="s">
        <v>30094</v>
      </c>
      <c r="G293" s="12" t="s">
        <v>30095</v>
      </c>
      <c r="H293" s="11" t="str">
        <f t="shared" si="4"/>
        <v>insert into BTRCOutgoingXRate (OID, prefix, outgoingRateBDT, operatorName, operatorType, effectiveFrom, effectiveTo) values('2979_2016-01-01','2979','20','ARUBA MOBILE','MOBILE',to_date('2016-01-01','YYYY-MM-DD HH24:MI:SS'),to_date('2016-12-01','YYYY-MM-DD HH24:MI:SS'));</v>
      </c>
    </row>
    <row r="294" spans="1:8">
      <c r="A294" s="11" t="s">
        <v>17037</v>
      </c>
      <c r="B294" s="11" t="s">
        <v>2587</v>
      </c>
      <c r="C294" s="18">
        <v>20</v>
      </c>
      <c r="D294" s="11" t="s">
        <v>2586</v>
      </c>
      <c r="E294" s="11" t="s">
        <v>2190</v>
      </c>
      <c r="F294" s="12" t="s">
        <v>30094</v>
      </c>
      <c r="G294" s="12" t="s">
        <v>30095</v>
      </c>
      <c r="H294" s="11" t="str">
        <f t="shared" si="4"/>
        <v>insert into BTRCOutgoingXRate (OID, prefix, outgoingRateBDT, operatorName, operatorType, effectiveFrom, effectiveTo) values('297660_2016-01-01','297660','20','ARUBA MOBILE','MOBILE',to_date('2016-01-01','YYYY-MM-DD HH24:MI:SS'),to_date('2016-12-01','YYYY-MM-DD HH24:MI:SS'));</v>
      </c>
    </row>
    <row r="295" spans="1:8">
      <c r="A295" s="11" t="s">
        <v>17038</v>
      </c>
      <c r="B295" s="11" t="s">
        <v>2588</v>
      </c>
      <c r="C295" s="18">
        <v>20</v>
      </c>
      <c r="D295" s="11" t="s">
        <v>2586</v>
      </c>
      <c r="E295" s="11" t="s">
        <v>2190</v>
      </c>
      <c r="F295" s="12" t="s">
        <v>30094</v>
      </c>
      <c r="G295" s="12" t="s">
        <v>30095</v>
      </c>
      <c r="H295" s="11" t="str">
        <f t="shared" si="4"/>
        <v>insert into BTRCOutgoingXRate (OID, prefix, outgoingRateBDT, operatorName, operatorType, effectiveFrom, effectiveTo) values('297690_2016-01-01','297690','20','ARUBA MOBILE','MOBILE',to_date('2016-01-01','YYYY-MM-DD HH24:MI:SS'),to_date('2016-12-01','YYYY-MM-DD HH24:MI:SS'));</v>
      </c>
    </row>
    <row r="296" spans="1:8">
      <c r="A296" s="11" t="s">
        <v>17039</v>
      </c>
      <c r="B296" s="11" t="s">
        <v>2589</v>
      </c>
      <c r="C296" s="18">
        <v>20</v>
      </c>
      <c r="D296" s="11" t="s">
        <v>2590</v>
      </c>
      <c r="E296" s="11" t="s">
        <v>2190</v>
      </c>
      <c r="F296" s="12" t="s">
        <v>30094</v>
      </c>
      <c r="G296" s="12" t="s">
        <v>30095</v>
      </c>
      <c r="H296" s="11" t="str">
        <f t="shared" si="4"/>
        <v>insert into BTRCOutgoingXRate (OID, prefix, outgoingRateBDT, operatorName, operatorType, effectiveFrom, effectiveTo) values('29766_2016-01-01','29766','20','Aruba Mobile','MOBILE',to_date('2016-01-01','YYYY-MM-DD HH24:MI:SS'),to_date('2016-12-01','YYYY-MM-DD HH24:MI:SS'));</v>
      </c>
    </row>
    <row r="297" spans="1:8">
      <c r="A297" s="11" t="s">
        <v>17040</v>
      </c>
      <c r="B297" s="11" t="s">
        <v>2591</v>
      </c>
      <c r="C297" s="18">
        <v>20</v>
      </c>
      <c r="D297" s="11" t="s">
        <v>2590</v>
      </c>
      <c r="E297" s="11" t="s">
        <v>2190</v>
      </c>
      <c r="F297" s="12" t="s">
        <v>30094</v>
      </c>
      <c r="G297" s="12" t="s">
        <v>30095</v>
      </c>
      <c r="H297" s="11" t="str">
        <f t="shared" si="4"/>
        <v>insert into BTRCOutgoingXRate (OID, prefix, outgoingRateBDT, operatorName, operatorType, effectiveFrom, effectiveTo) values('29769_2016-01-01','29769','20','Aruba Mobile','MOBILE',to_date('2016-01-01','YYYY-MM-DD HH24:MI:SS'),to_date('2016-12-01','YYYY-MM-DD HH24:MI:SS'));</v>
      </c>
    </row>
    <row r="298" spans="1:8">
      <c r="A298" s="11" t="s">
        <v>17041</v>
      </c>
      <c r="B298" s="11" t="s">
        <v>2592</v>
      </c>
      <c r="C298" s="18">
        <v>20</v>
      </c>
      <c r="D298" s="11" t="s">
        <v>2593</v>
      </c>
      <c r="E298" s="11" t="s">
        <v>2190</v>
      </c>
      <c r="F298" s="12" t="s">
        <v>30094</v>
      </c>
      <c r="G298" s="12" t="s">
        <v>30095</v>
      </c>
      <c r="H298" s="11" t="str">
        <f t="shared" si="4"/>
        <v>insert into BTRCOutgoingXRate (OID, prefix, outgoingRateBDT, operatorName, operatorType, effectiveFrom, effectiveTo) values('297622_2016-01-01','297622','20','Aruba-Mio-Mobile','MOBILE',to_date('2016-01-01','YYYY-MM-DD HH24:MI:SS'),to_date('2016-12-01','YYYY-MM-DD HH24:MI:SS'));</v>
      </c>
    </row>
    <row r="299" spans="1:8">
      <c r="A299" s="11" t="s">
        <v>17042</v>
      </c>
      <c r="B299" s="11" t="s">
        <v>2594</v>
      </c>
      <c r="C299" s="18">
        <v>20</v>
      </c>
      <c r="D299" s="11" t="s">
        <v>2593</v>
      </c>
      <c r="E299" s="11" t="s">
        <v>2190</v>
      </c>
      <c r="F299" s="12" t="s">
        <v>30094</v>
      </c>
      <c r="G299" s="12" t="s">
        <v>30095</v>
      </c>
      <c r="H299" s="11" t="str">
        <f t="shared" si="4"/>
        <v>insert into BTRCOutgoingXRate (OID, prefix, outgoingRateBDT, operatorName, operatorType, effectiveFrom, effectiveTo) values('297600_2016-01-01','297600','20','Aruba-Mio-Mobile','MOBILE',to_date('2016-01-01','YYYY-MM-DD HH24:MI:SS'),to_date('2016-12-01','YYYY-MM-DD HH24:MI:SS'));</v>
      </c>
    </row>
    <row r="300" spans="1:8">
      <c r="A300" s="11" t="s">
        <v>17043</v>
      </c>
      <c r="B300" s="11" t="s">
        <v>2595</v>
      </c>
      <c r="C300" s="18">
        <v>20</v>
      </c>
      <c r="D300" s="11" t="s">
        <v>2596</v>
      </c>
      <c r="E300" s="11" t="s">
        <v>2190</v>
      </c>
      <c r="F300" s="12" t="s">
        <v>30094</v>
      </c>
      <c r="G300" s="12" t="s">
        <v>30095</v>
      </c>
      <c r="H300" s="11" t="str">
        <f t="shared" si="4"/>
        <v>insert into BTRCOutgoingXRate (OID, prefix, outgoingRateBDT, operatorName, operatorType, effectiveFrom, effectiveTo) values('29759_2016-01-01','29759','20','Aruba-Other-Mobile','MOBILE',to_date('2016-01-01','YYYY-MM-DD HH24:MI:SS'),to_date('2016-12-01','YYYY-MM-DD HH24:MI:SS'));</v>
      </c>
    </row>
    <row r="301" spans="1:8">
      <c r="A301" s="11" t="s">
        <v>17044</v>
      </c>
      <c r="B301" s="11" t="s">
        <v>2597</v>
      </c>
      <c r="C301" s="18">
        <v>20</v>
      </c>
      <c r="D301" s="11" t="s">
        <v>2596</v>
      </c>
      <c r="E301" s="11" t="s">
        <v>2190</v>
      </c>
      <c r="F301" s="12" t="s">
        <v>30094</v>
      </c>
      <c r="G301" s="12" t="s">
        <v>30095</v>
      </c>
      <c r="H301" s="11" t="str">
        <f t="shared" si="4"/>
        <v>insert into BTRCOutgoingXRate (OID, prefix, outgoingRateBDT, operatorName, operatorType, effectiveFrom, effectiveTo) values('29799_2016-01-01','29799','20','Aruba-Other-Mobile','MOBILE',to_date('2016-01-01','YYYY-MM-DD HH24:MI:SS'),to_date('2016-12-01','YYYY-MM-DD HH24:MI:SS'));</v>
      </c>
    </row>
    <row r="302" spans="1:8">
      <c r="A302" s="11" t="s">
        <v>17045</v>
      </c>
      <c r="B302" s="11" t="s">
        <v>2598</v>
      </c>
      <c r="C302" s="18">
        <v>20</v>
      </c>
      <c r="D302" s="11" t="s">
        <v>2599</v>
      </c>
      <c r="E302" s="11" t="s">
        <v>2190</v>
      </c>
      <c r="F302" s="12" t="s">
        <v>30094</v>
      </c>
      <c r="G302" s="12" t="s">
        <v>30095</v>
      </c>
      <c r="H302" s="11" t="str">
        <f t="shared" si="4"/>
        <v>insert into BTRCOutgoingXRate (OID, prefix, outgoingRateBDT, operatorName, operatorType, effectiveFrom, effectiveTo) values('29773_2016-01-01','29773','20','Aruba Cellular Digicel','MOBILE',to_date('2016-01-01','YYYY-MM-DD HH24:MI:SS'),to_date('2016-12-01','YYYY-MM-DD HH24:MI:SS'));</v>
      </c>
    </row>
    <row r="303" spans="1:8">
      <c r="A303" s="11" t="s">
        <v>17046</v>
      </c>
      <c r="B303" s="11" t="s">
        <v>2600</v>
      </c>
      <c r="C303" s="18">
        <v>20</v>
      </c>
      <c r="D303" s="11" t="s">
        <v>2599</v>
      </c>
      <c r="E303" s="11" t="s">
        <v>2190</v>
      </c>
      <c r="F303" s="12" t="s">
        <v>30094</v>
      </c>
      <c r="G303" s="12" t="s">
        <v>30095</v>
      </c>
      <c r="H303" s="11" t="str">
        <f t="shared" si="4"/>
        <v>insert into BTRCOutgoingXRate (OID, prefix, outgoingRateBDT, operatorName, operatorType, effectiveFrom, effectiveTo) values('29774_2016-01-01','29774','20','Aruba Cellular Digicel','MOBILE',to_date('2016-01-01','YYYY-MM-DD HH24:MI:SS'),to_date('2016-12-01','YYYY-MM-DD HH24:MI:SS'));</v>
      </c>
    </row>
    <row r="304" spans="1:8">
      <c r="A304" s="11" t="s">
        <v>17047</v>
      </c>
      <c r="B304" s="11" t="s">
        <v>2601</v>
      </c>
      <c r="C304" s="18">
        <v>20</v>
      </c>
      <c r="D304" s="11" t="s">
        <v>2596</v>
      </c>
      <c r="E304" s="11" t="s">
        <v>2190</v>
      </c>
      <c r="F304" s="12" t="s">
        <v>30094</v>
      </c>
      <c r="G304" s="12" t="s">
        <v>30095</v>
      </c>
      <c r="H304" s="11" t="str">
        <f t="shared" si="4"/>
        <v>insert into BTRCOutgoingXRate (OID, prefix, outgoingRateBDT, operatorName, operatorType, effectiveFrom, effectiveTo) values('29796_2016-01-01','29796','20','Aruba-Other-Mobile','MOBILE',to_date('2016-01-01','YYYY-MM-DD HH24:MI:SS'),to_date('2016-12-01','YYYY-MM-DD HH24:MI:SS'));</v>
      </c>
    </row>
    <row r="305" spans="1:8">
      <c r="A305" s="11" t="s">
        <v>17048</v>
      </c>
      <c r="B305" s="11" t="s">
        <v>2602</v>
      </c>
      <c r="C305" s="18">
        <v>20</v>
      </c>
      <c r="D305" s="11" t="s">
        <v>2596</v>
      </c>
      <c r="E305" s="11" t="s">
        <v>2190</v>
      </c>
      <c r="F305" s="12" t="s">
        <v>30094</v>
      </c>
      <c r="G305" s="12" t="s">
        <v>30095</v>
      </c>
      <c r="H305" s="11" t="str">
        <f t="shared" si="4"/>
        <v>insert into BTRCOutgoingXRate (OID, prefix, outgoingRateBDT, operatorName, operatorType, effectiveFrom, effectiveTo) values('29756_2016-01-01','29756','20','Aruba-Other-Mobile','MOBILE',to_date('2016-01-01','YYYY-MM-DD HH24:MI:SS'),to_date('2016-12-01','YYYY-MM-DD HH24:MI:SS'));</v>
      </c>
    </row>
    <row r="306" spans="1:8">
      <c r="A306" s="11" t="s">
        <v>17049</v>
      </c>
      <c r="B306" s="11" t="s">
        <v>1797</v>
      </c>
      <c r="C306" s="18">
        <v>16</v>
      </c>
      <c r="D306" s="11" t="s">
        <v>2603</v>
      </c>
      <c r="E306" s="11" t="s">
        <v>2227</v>
      </c>
      <c r="F306" s="12" t="s">
        <v>30094</v>
      </c>
      <c r="G306" s="12" t="s">
        <v>30095</v>
      </c>
      <c r="H306" s="11" t="str">
        <f t="shared" si="4"/>
        <v>insert into BTRCOutgoingXRate (OID, prefix, outgoingRateBDT, operatorName, operatorType, effectiveFrom, effectiveTo) values('297_2016-01-01','297','16','Aruba-ROC-Fixed','FIXED',to_date('2016-01-01','YYYY-MM-DD HH24:MI:SS'),to_date('2016-12-01','YYYY-MM-DD HH24:MI:SS'));</v>
      </c>
    </row>
    <row r="307" spans="1:8">
      <c r="A307" s="11" t="s">
        <v>17050</v>
      </c>
      <c r="B307" s="11" t="s">
        <v>1750</v>
      </c>
      <c r="C307" s="18">
        <v>55</v>
      </c>
      <c r="D307" s="11" t="s">
        <v>2604</v>
      </c>
      <c r="E307" s="11" t="s">
        <v>2227</v>
      </c>
      <c r="F307" s="12" t="s">
        <v>30094</v>
      </c>
      <c r="G307" s="12" t="s">
        <v>30095</v>
      </c>
      <c r="H307" s="11" t="str">
        <f t="shared" si="4"/>
        <v>insert into BTRCOutgoingXRate (OID, prefix, outgoingRateBDT, operatorName, operatorType, effectiveFrom, effectiveTo) values('247_2016-01-01','247','55','Ascension Island All Country','FIXED',to_date('2016-01-01','YYYY-MM-DD HH24:MI:SS'),to_date('2016-12-01','YYYY-MM-DD HH24:MI:SS'));</v>
      </c>
    </row>
    <row r="308" spans="1:8">
      <c r="A308" s="11" t="s">
        <v>17051</v>
      </c>
      <c r="B308" s="11" t="s">
        <v>2605</v>
      </c>
      <c r="C308" s="18">
        <v>34</v>
      </c>
      <c r="D308" s="11" t="s">
        <v>2606</v>
      </c>
      <c r="E308" s="11" t="s">
        <v>2190</v>
      </c>
      <c r="F308" s="12" t="s">
        <v>30094</v>
      </c>
      <c r="G308" s="12" t="s">
        <v>30095</v>
      </c>
      <c r="H308" s="11" t="str">
        <f t="shared" si="4"/>
        <v>insert into BTRCOutgoingXRate (OID, prefix, outgoingRateBDT, operatorName, operatorType, effectiveFrom, effectiveTo) values('611471_2016-01-01','611471','34','AUSTRALIA - ITERRA SATELLITE MOBILE','MOBILE',to_date('2016-01-01','YYYY-MM-DD HH24:MI:SS'),to_date('2016-12-01','YYYY-MM-DD HH24:MI:SS'));</v>
      </c>
    </row>
    <row r="309" spans="1:8">
      <c r="A309" s="11" t="s">
        <v>17052</v>
      </c>
      <c r="B309" s="11" t="s">
        <v>2607</v>
      </c>
      <c r="C309" s="18">
        <v>14</v>
      </c>
      <c r="D309" s="11" t="s">
        <v>2608</v>
      </c>
      <c r="E309" s="11" t="s">
        <v>2190</v>
      </c>
      <c r="F309" s="12" t="s">
        <v>30094</v>
      </c>
      <c r="G309" s="12" t="s">
        <v>30095</v>
      </c>
      <c r="H309" s="11" t="str">
        <f t="shared" si="4"/>
        <v>insert into BTRCOutgoingXRate (OID, prefix, outgoingRateBDT, operatorName, operatorType, effectiveFrom, effectiveTo) values('6112_2016-01-01','6112','14','Australia - Mobile','MOBILE',to_date('2016-01-01','YYYY-MM-DD HH24:MI:SS'),to_date('2016-12-01','YYYY-MM-DD HH24:MI:SS'));</v>
      </c>
    </row>
    <row r="310" spans="1:8">
      <c r="A310" s="11" t="s">
        <v>17053</v>
      </c>
      <c r="B310" s="11" t="s">
        <v>2609</v>
      </c>
      <c r="C310" s="18">
        <v>14</v>
      </c>
      <c r="D310" s="11" t="s">
        <v>2608</v>
      </c>
      <c r="E310" s="11" t="s">
        <v>2190</v>
      </c>
      <c r="F310" s="12" t="s">
        <v>30094</v>
      </c>
      <c r="G310" s="12" t="s">
        <v>30095</v>
      </c>
      <c r="H310" s="11" t="str">
        <f t="shared" si="4"/>
        <v>insert into BTRCOutgoingXRate (OID, prefix, outgoingRateBDT, operatorName, operatorType, effectiveFrom, effectiveTo) values('6111_2016-01-01','6111','14','Australia - Mobile','MOBILE',to_date('2016-01-01','YYYY-MM-DD HH24:MI:SS'),to_date('2016-12-01','YYYY-MM-DD HH24:MI:SS'));</v>
      </c>
    </row>
    <row r="311" spans="1:8">
      <c r="A311" s="11" t="s">
        <v>17054</v>
      </c>
      <c r="B311" s="11" t="s">
        <v>2610</v>
      </c>
      <c r="C311" s="18">
        <v>14</v>
      </c>
      <c r="D311" s="11" t="s">
        <v>2608</v>
      </c>
      <c r="E311" s="11" t="s">
        <v>2190</v>
      </c>
      <c r="F311" s="12" t="s">
        <v>30094</v>
      </c>
      <c r="G311" s="12" t="s">
        <v>30095</v>
      </c>
      <c r="H311" s="11" t="str">
        <f t="shared" si="4"/>
        <v>insert into BTRCOutgoingXRate (OID, prefix, outgoingRateBDT, operatorName, operatorType, effectiveFrom, effectiveTo) values('6110_2016-01-01','6110','14','Australia - Mobile','MOBILE',to_date('2016-01-01','YYYY-MM-DD HH24:MI:SS'),to_date('2016-12-01','YYYY-MM-DD HH24:MI:SS'));</v>
      </c>
    </row>
    <row r="312" spans="1:8">
      <c r="A312" s="11" t="s">
        <v>17055</v>
      </c>
      <c r="B312" s="11" t="s">
        <v>2611</v>
      </c>
      <c r="C312" s="18">
        <v>14</v>
      </c>
      <c r="D312" s="11" t="s">
        <v>2608</v>
      </c>
      <c r="E312" s="11" t="s">
        <v>2190</v>
      </c>
      <c r="F312" s="12" t="s">
        <v>30094</v>
      </c>
      <c r="G312" s="12" t="s">
        <v>30095</v>
      </c>
      <c r="H312" s="11" t="str">
        <f t="shared" si="4"/>
        <v>insert into BTRCOutgoingXRate (OID, prefix, outgoingRateBDT, operatorName, operatorType, effectiveFrom, effectiveTo) values('615_2016-01-01','615','14','Australia - Mobile','MOBILE',to_date('2016-01-01','YYYY-MM-DD HH24:MI:SS'),to_date('2016-12-01','YYYY-MM-DD HH24:MI:SS'));</v>
      </c>
    </row>
    <row r="313" spans="1:8">
      <c r="A313" s="11" t="s">
        <v>17056</v>
      </c>
      <c r="B313" s="11" t="s">
        <v>2612</v>
      </c>
      <c r="C313" s="18">
        <v>14</v>
      </c>
      <c r="D313" s="11" t="s">
        <v>2613</v>
      </c>
      <c r="E313" s="11" t="s">
        <v>2190</v>
      </c>
      <c r="F313" s="12" t="s">
        <v>30094</v>
      </c>
      <c r="G313" s="12" t="s">
        <v>30095</v>
      </c>
      <c r="H313" s="11" t="str">
        <f t="shared" si="4"/>
        <v>insert into BTRCOutgoingXRate (OID, prefix, outgoingRateBDT, operatorName, operatorType, effectiveFrom, effectiveTo) values('6148_2016-01-01','6148','14','AUSTRALIA - MOBILE','MOBILE',to_date('2016-01-01','YYYY-MM-DD HH24:MI:SS'),to_date('2016-12-01','YYYY-MM-DD HH24:MI:SS'));</v>
      </c>
    </row>
    <row r="314" spans="1:8">
      <c r="A314" s="11" t="s">
        <v>17057</v>
      </c>
      <c r="B314" s="11" t="s">
        <v>2614</v>
      </c>
      <c r="C314" s="18">
        <v>14</v>
      </c>
      <c r="D314" s="11" t="s">
        <v>2613</v>
      </c>
      <c r="E314" s="11" t="s">
        <v>2190</v>
      </c>
      <c r="F314" s="12" t="s">
        <v>30094</v>
      </c>
      <c r="G314" s="12" t="s">
        <v>30095</v>
      </c>
      <c r="H314" s="11" t="str">
        <f t="shared" si="4"/>
        <v>insert into BTRCOutgoingXRate (OID, prefix, outgoingRateBDT, operatorName, operatorType, effectiveFrom, effectiveTo) values('6146_2016-01-01','6146','14','AUSTRALIA - MOBILE','MOBILE',to_date('2016-01-01','YYYY-MM-DD HH24:MI:SS'),to_date('2016-12-01','YYYY-MM-DD HH24:MI:SS'));</v>
      </c>
    </row>
    <row r="315" spans="1:8">
      <c r="A315" s="11" t="s">
        <v>17058</v>
      </c>
      <c r="B315" s="11" t="s">
        <v>2615</v>
      </c>
      <c r="C315" s="18">
        <v>14</v>
      </c>
      <c r="D315" s="11" t="s">
        <v>2613</v>
      </c>
      <c r="E315" s="11" t="s">
        <v>2190</v>
      </c>
      <c r="F315" s="12" t="s">
        <v>30094</v>
      </c>
      <c r="G315" s="12" t="s">
        <v>30095</v>
      </c>
      <c r="H315" s="11" t="str">
        <f t="shared" si="4"/>
        <v>insert into BTRCOutgoingXRate (OID, prefix, outgoingRateBDT, operatorName, operatorType, effectiveFrom, effectiveTo) values('6145_2016-01-01','6145','14','AUSTRALIA - MOBILE','MOBILE',to_date('2016-01-01','YYYY-MM-DD HH24:MI:SS'),to_date('2016-12-01','YYYY-MM-DD HH24:MI:SS'));</v>
      </c>
    </row>
    <row r="316" spans="1:8">
      <c r="A316" s="11" t="s">
        <v>17059</v>
      </c>
      <c r="B316" s="11" t="s">
        <v>2616</v>
      </c>
      <c r="C316" s="18">
        <v>14</v>
      </c>
      <c r="D316" s="11" t="s">
        <v>2613</v>
      </c>
      <c r="E316" s="11" t="s">
        <v>2190</v>
      </c>
      <c r="F316" s="12" t="s">
        <v>30094</v>
      </c>
      <c r="G316" s="12" t="s">
        <v>30095</v>
      </c>
      <c r="H316" s="11" t="str">
        <f t="shared" si="4"/>
        <v>insert into BTRCOutgoingXRate (OID, prefix, outgoingRateBDT, operatorName, operatorType, effectiveFrom, effectiveTo) values('6144_2016-01-01','6144','14','AUSTRALIA - MOBILE','MOBILE',to_date('2016-01-01','YYYY-MM-DD HH24:MI:SS'),to_date('2016-12-01','YYYY-MM-DD HH24:MI:SS'));</v>
      </c>
    </row>
    <row r="317" spans="1:8">
      <c r="A317" s="11" t="s">
        <v>17060</v>
      </c>
      <c r="B317" s="11" t="s">
        <v>2617</v>
      </c>
      <c r="C317" s="18">
        <v>14</v>
      </c>
      <c r="D317" s="11" t="s">
        <v>2613</v>
      </c>
      <c r="E317" s="11" t="s">
        <v>2190</v>
      </c>
      <c r="F317" s="12" t="s">
        <v>30094</v>
      </c>
      <c r="G317" s="12" t="s">
        <v>30095</v>
      </c>
      <c r="H317" s="11" t="str">
        <f t="shared" si="4"/>
        <v>insert into BTRCOutgoingXRate (OID, prefix, outgoingRateBDT, operatorName, operatorType, effectiveFrom, effectiveTo) values('6143_2016-01-01','6143','14','AUSTRALIA - MOBILE','MOBILE',to_date('2016-01-01','YYYY-MM-DD HH24:MI:SS'),to_date('2016-12-01','YYYY-MM-DD HH24:MI:SS'));</v>
      </c>
    </row>
    <row r="318" spans="1:8">
      <c r="A318" s="11" t="s">
        <v>17061</v>
      </c>
      <c r="B318" s="11" t="s">
        <v>2618</v>
      </c>
      <c r="C318" s="18">
        <v>14</v>
      </c>
      <c r="D318" s="11" t="s">
        <v>2613</v>
      </c>
      <c r="E318" s="11" t="s">
        <v>2190</v>
      </c>
      <c r="F318" s="12" t="s">
        <v>30094</v>
      </c>
      <c r="G318" s="12" t="s">
        <v>30095</v>
      </c>
      <c r="H318" s="11" t="str">
        <f t="shared" si="4"/>
        <v>insert into BTRCOutgoingXRate (OID, prefix, outgoingRateBDT, operatorName, operatorType, effectiveFrom, effectiveTo) values('6142_2016-01-01','6142','14','AUSTRALIA - MOBILE','MOBILE',to_date('2016-01-01','YYYY-MM-DD HH24:MI:SS'),to_date('2016-12-01','YYYY-MM-DD HH24:MI:SS'));</v>
      </c>
    </row>
    <row r="319" spans="1:8">
      <c r="A319" s="11" t="s">
        <v>17062</v>
      </c>
      <c r="B319" s="11" t="s">
        <v>2619</v>
      </c>
      <c r="C319" s="18">
        <v>14</v>
      </c>
      <c r="D319" s="11" t="s">
        <v>2613</v>
      </c>
      <c r="E319" s="11" t="s">
        <v>2190</v>
      </c>
      <c r="F319" s="12" t="s">
        <v>30094</v>
      </c>
      <c r="G319" s="12" t="s">
        <v>30095</v>
      </c>
      <c r="H319" s="11" t="str">
        <f t="shared" si="4"/>
        <v>insert into BTRCOutgoingXRate (OID, prefix, outgoingRateBDT, operatorName, operatorType, effectiveFrom, effectiveTo) values('6141_2016-01-01','6141','14','AUSTRALIA - MOBILE','MOBILE',to_date('2016-01-01','YYYY-MM-DD HH24:MI:SS'),to_date('2016-12-01','YYYY-MM-DD HH24:MI:SS'));</v>
      </c>
    </row>
    <row r="320" spans="1:8">
      <c r="A320" s="11" t="s">
        <v>17063</v>
      </c>
      <c r="B320" s="11" t="s">
        <v>2620</v>
      </c>
      <c r="C320" s="18">
        <v>14</v>
      </c>
      <c r="D320" s="11" t="s">
        <v>2613</v>
      </c>
      <c r="E320" s="11" t="s">
        <v>2190</v>
      </c>
      <c r="F320" s="12" t="s">
        <v>30094</v>
      </c>
      <c r="G320" s="12" t="s">
        <v>30095</v>
      </c>
      <c r="H320" s="11" t="str">
        <f t="shared" si="4"/>
        <v>insert into BTRCOutgoingXRate (OID, prefix, outgoingRateBDT, operatorName, operatorType, effectiveFrom, effectiveTo) values('6140_2016-01-01','6140','14','AUSTRALIA - MOBILE','MOBILE',to_date('2016-01-01','YYYY-MM-DD HH24:MI:SS'),to_date('2016-12-01','YYYY-MM-DD HH24:MI:SS'));</v>
      </c>
    </row>
    <row r="321" spans="1:8">
      <c r="A321" s="11" t="s">
        <v>17064</v>
      </c>
      <c r="B321" s="11" t="s">
        <v>2621</v>
      </c>
      <c r="C321" s="18">
        <v>14</v>
      </c>
      <c r="D321" s="11" t="s">
        <v>2622</v>
      </c>
      <c r="E321" s="11" t="s">
        <v>2190</v>
      </c>
      <c r="F321" s="12" t="s">
        <v>30094</v>
      </c>
      <c r="G321" s="12" t="s">
        <v>30095</v>
      </c>
      <c r="H321" s="11" t="str">
        <f t="shared" si="4"/>
        <v>insert into BTRCOutgoingXRate (OID, prefix, outgoingRateBDT, operatorName, operatorType, effectiveFrom, effectiveTo) values('611453_2016-01-01','611453','14','AUSTRALIA - OPTUS SATELLITE MOBILE','MOBILE',to_date('2016-01-01','YYYY-MM-DD HH24:MI:SS'),to_date('2016-12-01','YYYY-MM-DD HH24:MI:SS'));</v>
      </c>
    </row>
    <row r="322" spans="1:8">
      <c r="A322" s="11" t="s">
        <v>17065</v>
      </c>
      <c r="B322" s="11" t="s">
        <v>2623</v>
      </c>
      <c r="C322" s="18">
        <v>14</v>
      </c>
      <c r="D322" s="11" t="s">
        <v>2622</v>
      </c>
      <c r="E322" s="11" t="s">
        <v>2190</v>
      </c>
      <c r="F322" s="12" t="s">
        <v>30094</v>
      </c>
      <c r="G322" s="12" t="s">
        <v>30095</v>
      </c>
      <c r="H322" s="11" t="str">
        <f t="shared" si="4"/>
        <v>insert into BTRCOutgoingXRate (OID, prefix, outgoingRateBDT, operatorName, operatorType, effectiveFrom, effectiveTo) values('611452_2016-01-01','611452','14','AUSTRALIA - OPTUS SATELLITE MOBILE','MOBILE',to_date('2016-01-01','YYYY-MM-DD HH24:MI:SS'),to_date('2016-12-01','YYYY-MM-DD HH24:MI:SS'));</v>
      </c>
    </row>
    <row r="323" spans="1:8">
      <c r="A323" s="11" t="s">
        <v>17066</v>
      </c>
      <c r="B323" s="11" t="s">
        <v>2624</v>
      </c>
      <c r="C323" s="18">
        <v>14</v>
      </c>
      <c r="D323" s="11" t="s">
        <v>2622</v>
      </c>
      <c r="E323" s="11" t="s">
        <v>2190</v>
      </c>
      <c r="F323" s="12" t="s">
        <v>30094</v>
      </c>
      <c r="G323" s="12" t="s">
        <v>30095</v>
      </c>
      <c r="H323" s="11" t="str">
        <f t="shared" si="4"/>
        <v>insert into BTRCOutgoingXRate (OID, prefix, outgoingRateBDT, operatorName, operatorType, effectiveFrom, effectiveTo) values('611451_2016-01-01','611451','14','AUSTRALIA - OPTUS SATELLITE MOBILE','MOBILE',to_date('2016-01-01','YYYY-MM-DD HH24:MI:SS'),to_date('2016-12-01','YYYY-MM-DD HH24:MI:SS'));</v>
      </c>
    </row>
    <row r="324" spans="1:8">
      <c r="A324" s="11" t="s">
        <v>17067</v>
      </c>
      <c r="B324" s="11" t="s">
        <v>2625</v>
      </c>
      <c r="C324" s="18">
        <v>14</v>
      </c>
      <c r="D324" s="11" t="s">
        <v>2626</v>
      </c>
      <c r="E324" s="11" t="s">
        <v>2190</v>
      </c>
      <c r="F324" s="12" t="s">
        <v>30094</v>
      </c>
      <c r="G324" s="12" t="s">
        <v>30095</v>
      </c>
      <c r="H324" s="11" t="str">
        <f t="shared" ref="H324:H387" si="5">H$1&amp;IF(ISBLANK(A324),"null","'"&amp;A324&amp;"'")&amp;","&amp;IF(ISBLANK(B324),"null","'"&amp;B324&amp;"'")&amp;","&amp;IF(ISBLANK(C324),"null","'"&amp;C324&amp;"'")&amp;","&amp;IF(ISBLANK(D324),"null","'"&amp;D324&amp;"'")&amp;","&amp;IF(ISBLANK(E324),"null","'"&amp;E324&amp;"'")&amp;","&amp;IF(ISBLANK(F324),"null","to_date('"&amp;F324&amp;"','YYYY-MM-DD HH24:MI:SS')")&amp;","&amp;IF(ISBLANK(G324),"null","to_date('"&amp;G324&amp;"','YYYY-MM-DD HH24:MI:SS')")&amp;I$1</f>
        <v>insert into BTRCOutgoingXRate (OID, prefix, outgoingRateBDT, operatorName, operatorType, effectiveFrom, effectiveTo) values('614338_2016-01-01','614338','14','Australia - Roaming H3G','MOBILE',to_date('2016-01-01','YYYY-MM-DD HH24:MI:SS'),to_date('2016-12-01','YYYY-MM-DD HH24:MI:SS'));</v>
      </c>
    </row>
    <row r="325" spans="1:8">
      <c r="A325" s="11" t="s">
        <v>17068</v>
      </c>
      <c r="B325" s="11" t="s">
        <v>2627</v>
      </c>
      <c r="C325" s="18">
        <v>14</v>
      </c>
      <c r="D325" s="11" t="s">
        <v>2626</v>
      </c>
      <c r="E325" s="11" t="s">
        <v>2190</v>
      </c>
      <c r="F325" s="12" t="s">
        <v>30094</v>
      </c>
      <c r="G325" s="12" t="s">
        <v>30095</v>
      </c>
      <c r="H325" s="11" t="str">
        <f t="shared" si="5"/>
        <v>insert into BTRCOutgoingXRate (OID, prefix, outgoingRateBDT, operatorName, operatorType, effectiveFrom, effectiveTo) values('614302_2016-01-01','614302','14','Australia - Roaming H3G','MOBILE',to_date('2016-01-01','YYYY-MM-DD HH24:MI:SS'),to_date('2016-12-01','YYYY-MM-DD HH24:MI:SS'));</v>
      </c>
    </row>
    <row r="326" spans="1:8">
      <c r="A326" s="11" t="s">
        <v>17069</v>
      </c>
      <c r="B326" s="11" t="s">
        <v>2628</v>
      </c>
      <c r="C326" s="18">
        <v>14</v>
      </c>
      <c r="D326" s="11" t="s">
        <v>2626</v>
      </c>
      <c r="E326" s="11" t="s">
        <v>2190</v>
      </c>
      <c r="F326" s="12" t="s">
        <v>30094</v>
      </c>
      <c r="G326" s="12" t="s">
        <v>30095</v>
      </c>
      <c r="H326" s="11" t="str">
        <f t="shared" si="5"/>
        <v>insert into BTRCOutgoingXRate (OID, prefix, outgoingRateBDT, operatorName, operatorType, effectiveFrom, effectiveTo) values('614300_2016-01-01','614300','14','Australia - Roaming H3G','MOBILE',to_date('2016-01-01','YYYY-MM-DD HH24:MI:SS'),to_date('2016-12-01','YYYY-MM-DD HH24:MI:SS'));</v>
      </c>
    </row>
    <row r="327" spans="1:8">
      <c r="A327" s="11" t="s">
        <v>17070</v>
      </c>
      <c r="B327" s="11" t="s">
        <v>2629</v>
      </c>
      <c r="C327" s="18">
        <v>14</v>
      </c>
      <c r="D327" s="11" t="s">
        <v>2630</v>
      </c>
      <c r="E327" s="11" t="s">
        <v>2190</v>
      </c>
      <c r="F327" s="12" t="s">
        <v>30094</v>
      </c>
      <c r="G327" s="12" t="s">
        <v>30095</v>
      </c>
      <c r="H327" s="11" t="str">
        <f t="shared" si="5"/>
        <v>insert into BTRCOutgoingXRate (OID, prefix, outgoingRateBDT, operatorName, operatorType, effectiveFrom, effectiveTo) values('614119_2016-01-01','614119','14','Australia - Roaming Optus','MOBILE',to_date('2016-01-01','YYYY-MM-DD HH24:MI:SS'),to_date('2016-12-01','YYYY-MM-DD HH24:MI:SS'));</v>
      </c>
    </row>
    <row r="328" spans="1:8">
      <c r="A328" s="11" t="s">
        <v>17071</v>
      </c>
      <c r="B328" s="11" t="s">
        <v>2631</v>
      </c>
      <c r="C328" s="18">
        <v>14</v>
      </c>
      <c r="D328" s="11" t="s">
        <v>2632</v>
      </c>
      <c r="E328" s="11" t="s">
        <v>2190</v>
      </c>
      <c r="F328" s="12" t="s">
        <v>30094</v>
      </c>
      <c r="G328" s="12" t="s">
        <v>30095</v>
      </c>
      <c r="H328" s="11" t="str">
        <f t="shared" si="5"/>
        <v>insert into BTRCOutgoingXRate (OID, prefix, outgoingRateBDT, operatorName, operatorType, effectiveFrom, effectiveTo) values('614180_2016-01-01','614180','14','Australia - Roaming Others','MOBILE',to_date('2016-01-01','YYYY-MM-DD HH24:MI:SS'),to_date('2016-12-01','YYYY-MM-DD HH24:MI:SS'));</v>
      </c>
    </row>
    <row r="329" spans="1:8">
      <c r="A329" s="11" t="s">
        <v>17072</v>
      </c>
      <c r="B329" s="11" t="s">
        <v>2633</v>
      </c>
      <c r="C329" s="18">
        <v>14</v>
      </c>
      <c r="D329" s="11" t="s">
        <v>2634</v>
      </c>
      <c r="E329" s="11" t="s">
        <v>2190</v>
      </c>
      <c r="F329" s="12" t="s">
        <v>30094</v>
      </c>
      <c r="G329" s="12" t="s">
        <v>30095</v>
      </c>
      <c r="H329" s="11" t="str">
        <f t="shared" si="5"/>
        <v>insert into BTRCOutgoingXRate (OID, prefix, outgoingRateBDT, operatorName, operatorType, effectiveFrom, effectiveTo) values('614150_2016-01-01','614150','14','Australia - Roaming Vodafone','MOBILE',to_date('2016-01-01','YYYY-MM-DD HH24:MI:SS'),to_date('2016-12-01','YYYY-MM-DD HH24:MI:SS'));</v>
      </c>
    </row>
    <row r="330" spans="1:8">
      <c r="A330" s="11" t="s">
        <v>17073</v>
      </c>
      <c r="B330" s="11" t="s">
        <v>2635</v>
      </c>
      <c r="C330" s="18">
        <v>14</v>
      </c>
      <c r="D330" s="11" t="s">
        <v>2634</v>
      </c>
      <c r="E330" s="11" t="s">
        <v>2190</v>
      </c>
      <c r="F330" s="12" t="s">
        <v>30094</v>
      </c>
      <c r="G330" s="12" t="s">
        <v>30095</v>
      </c>
      <c r="H330" s="11" t="str">
        <f t="shared" si="5"/>
        <v>insert into BTRCOutgoingXRate (OID, prefix, outgoingRateBDT, operatorName, operatorType, effectiveFrom, effectiveTo) values('614141_2016-01-01','614141','14','Australia - Roaming Vodafone','MOBILE',to_date('2016-01-01','YYYY-MM-DD HH24:MI:SS'),to_date('2016-12-01','YYYY-MM-DD HH24:MI:SS'));</v>
      </c>
    </row>
    <row r="331" spans="1:8">
      <c r="A331" s="11" t="s">
        <v>17074</v>
      </c>
      <c r="B331" s="11" t="s">
        <v>2636</v>
      </c>
      <c r="C331" s="18">
        <v>26</v>
      </c>
      <c r="D331" s="11" t="s">
        <v>2637</v>
      </c>
      <c r="E331" s="11" t="s">
        <v>2190</v>
      </c>
      <c r="F331" s="12" t="s">
        <v>30094</v>
      </c>
      <c r="G331" s="12" t="s">
        <v>30095</v>
      </c>
      <c r="H331" s="11" t="str">
        <f t="shared" si="5"/>
        <v>insert into BTRCOutgoingXRate (OID, prefix, outgoingRateBDT, operatorName, operatorType, effectiveFrom, effectiveTo) values('6119_2016-01-01','6119','26','Australia Cellular','MOBILE',to_date('2016-01-01','YYYY-MM-DD HH24:MI:SS'),to_date('2016-12-01','YYYY-MM-DD HH24:MI:SS'));</v>
      </c>
    </row>
    <row r="332" spans="1:8">
      <c r="A332" s="11" t="s">
        <v>17075</v>
      </c>
      <c r="B332" s="11" t="s">
        <v>2638</v>
      </c>
      <c r="C332" s="18">
        <v>26</v>
      </c>
      <c r="D332" s="11" t="s">
        <v>2637</v>
      </c>
      <c r="E332" s="11" t="s">
        <v>2190</v>
      </c>
      <c r="F332" s="12" t="s">
        <v>30094</v>
      </c>
      <c r="G332" s="12" t="s">
        <v>30095</v>
      </c>
      <c r="H332" s="11" t="str">
        <f t="shared" si="5"/>
        <v>insert into BTRCOutgoingXRate (OID, prefix, outgoingRateBDT, operatorName, operatorType, effectiveFrom, effectiveTo) values('6118_2016-01-01','6118','26','Australia Cellular','MOBILE',to_date('2016-01-01','YYYY-MM-DD HH24:MI:SS'),to_date('2016-12-01','YYYY-MM-DD HH24:MI:SS'));</v>
      </c>
    </row>
    <row r="333" spans="1:8">
      <c r="A333" s="11" t="s">
        <v>17076</v>
      </c>
      <c r="B333" s="11" t="s">
        <v>2639</v>
      </c>
      <c r="C333" s="18">
        <v>26</v>
      </c>
      <c r="D333" s="11" t="s">
        <v>2637</v>
      </c>
      <c r="E333" s="11" t="s">
        <v>2190</v>
      </c>
      <c r="F333" s="12" t="s">
        <v>30094</v>
      </c>
      <c r="G333" s="12" t="s">
        <v>30095</v>
      </c>
      <c r="H333" s="11" t="str">
        <f t="shared" si="5"/>
        <v>insert into BTRCOutgoingXRate (OID, prefix, outgoingRateBDT, operatorName, operatorType, effectiveFrom, effectiveTo) values('6117_2016-01-01','6117','26','Australia Cellular','MOBILE',to_date('2016-01-01','YYYY-MM-DD HH24:MI:SS'),to_date('2016-12-01','YYYY-MM-DD HH24:MI:SS'));</v>
      </c>
    </row>
    <row r="334" spans="1:8">
      <c r="A334" s="11" t="s">
        <v>17077</v>
      </c>
      <c r="B334" s="11" t="s">
        <v>2640</v>
      </c>
      <c r="C334" s="18">
        <v>26</v>
      </c>
      <c r="D334" s="11" t="s">
        <v>2637</v>
      </c>
      <c r="E334" s="11" t="s">
        <v>2190</v>
      </c>
      <c r="F334" s="12" t="s">
        <v>30094</v>
      </c>
      <c r="G334" s="12" t="s">
        <v>30095</v>
      </c>
      <c r="H334" s="11" t="str">
        <f t="shared" si="5"/>
        <v>insert into BTRCOutgoingXRate (OID, prefix, outgoingRateBDT, operatorName, operatorType, effectiveFrom, effectiveTo) values('6115_2016-01-01','6115','26','Australia Cellular','MOBILE',to_date('2016-01-01','YYYY-MM-DD HH24:MI:SS'),to_date('2016-12-01','YYYY-MM-DD HH24:MI:SS'));</v>
      </c>
    </row>
    <row r="335" spans="1:8">
      <c r="A335" s="11" t="s">
        <v>17078</v>
      </c>
      <c r="B335" s="11" t="s">
        <v>2641</v>
      </c>
      <c r="C335" s="18">
        <v>26</v>
      </c>
      <c r="D335" s="11" t="s">
        <v>2637</v>
      </c>
      <c r="E335" s="11" t="s">
        <v>2190</v>
      </c>
      <c r="F335" s="12" t="s">
        <v>30094</v>
      </c>
      <c r="G335" s="12" t="s">
        <v>30095</v>
      </c>
      <c r="H335" s="11" t="str">
        <f t="shared" si="5"/>
        <v>insert into BTRCOutgoingXRate (OID, prefix, outgoingRateBDT, operatorName, operatorType, effectiveFrom, effectiveTo) values('6114_2016-01-01','6114','26','Australia Cellular','MOBILE',to_date('2016-01-01','YYYY-MM-DD HH24:MI:SS'),to_date('2016-12-01','YYYY-MM-DD HH24:MI:SS'));</v>
      </c>
    </row>
    <row r="336" spans="1:8">
      <c r="A336" s="11" t="s">
        <v>17079</v>
      </c>
      <c r="B336" s="11" t="s">
        <v>2642</v>
      </c>
      <c r="C336" s="18">
        <v>8</v>
      </c>
      <c r="D336" s="11" t="s">
        <v>2643</v>
      </c>
      <c r="E336" s="11" t="s">
        <v>2227</v>
      </c>
      <c r="F336" s="12" t="s">
        <v>30094</v>
      </c>
      <c r="G336" s="12" t="s">
        <v>30095</v>
      </c>
      <c r="H336" s="11" t="str">
        <f t="shared" si="5"/>
        <v>insert into BTRCOutgoingXRate (OID, prefix, outgoingRateBDT, operatorName, operatorType, effectiveFrom, effectiveTo) values('611_2016-01-01','611','8','AUSTRALIA CELLULAR-SATELLITE','FIXED',to_date('2016-01-01','YYYY-MM-DD HH24:MI:SS'),to_date('2016-12-01','YYYY-MM-DD HH24:MI:SS'));</v>
      </c>
    </row>
    <row r="337" spans="1:8">
      <c r="A337" s="11" t="s">
        <v>17080</v>
      </c>
      <c r="B337" s="11" t="s">
        <v>2644</v>
      </c>
      <c r="C337" s="18">
        <v>8</v>
      </c>
      <c r="D337" s="11" t="s">
        <v>2645</v>
      </c>
      <c r="E337" s="11" t="s">
        <v>2227</v>
      </c>
      <c r="F337" s="12" t="s">
        <v>30094</v>
      </c>
      <c r="G337" s="12" t="s">
        <v>30095</v>
      </c>
      <c r="H337" s="11" t="str">
        <f t="shared" si="5"/>
        <v>insert into BTRCOutgoingXRate (OID, prefix, outgoingRateBDT, operatorName, operatorType, effectiveFrom, effectiveTo) values('618916_2016-01-01','618916','8','Australia Christmas Island','FIXED',to_date('2016-01-01','YYYY-MM-DD HH24:MI:SS'),to_date('2016-12-01','YYYY-MM-DD HH24:MI:SS'));</v>
      </c>
    </row>
    <row r="338" spans="1:8">
      <c r="A338" s="11" t="s">
        <v>17081</v>
      </c>
      <c r="B338" s="11" t="s">
        <v>2646</v>
      </c>
      <c r="C338" s="18">
        <v>8</v>
      </c>
      <c r="D338" s="11" t="s">
        <v>2647</v>
      </c>
      <c r="E338" s="11" t="s">
        <v>2227</v>
      </c>
      <c r="F338" s="12" t="s">
        <v>30094</v>
      </c>
      <c r="G338" s="12" t="s">
        <v>30095</v>
      </c>
      <c r="H338" s="11" t="str">
        <f t="shared" si="5"/>
        <v>insert into BTRCOutgoingXRate (OID, prefix, outgoingRateBDT, operatorName, operatorType, effectiveFrom, effectiveTo) values('619162_2016-01-01','619162','8','Australia Cocos Island','FIXED',to_date('2016-01-01','YYYY-MM-DD HH24:MI:SS'),to_date('2016-12-01','YYYY-MM-DD HH24:MI:SS'));</v>
      </c>
    </row>
    <row r="339" spans="1:8">
      <c r="A339" s="11" t="s">
        <v>17082</v>
      </c>
      <c r="B339" s="11" t="s">
        <v>2648</v>
      </c>
      <c r="C339" s="18">
        <v>8</v>
      </c>
      <c r="D339" s="11" t="s">
        <v>2647</v>
      </c>
      <c r="E339" s="11" t="s">
        <v>2227</v>
      </c>
      <c r="F339" s="12" t="s">
        <v>30094</v>
      </c>
      <c r="G339" s="12" t="s">
        <v>30095</v>
      </c>
      <c r="H339" s="11" t="str">
        <f t="shared" si="5"/>
        <v>insert into BTRCOutgoingXRate (OID, prefix, outgoingRateBDT, operatorName, operatorType, effectiveFrom, effectiveTo) values('61891_2016-01-01','61891','8','Australia Cocos Island','FIXED',to_date('2016-01-01','YYYY-MM-DD HH24:MI:SS'),to_date('2016-12-01','YYYY-MM-DD HH24:MI:SS'));</v>
      </c>
    </row>
    <row r="340" spans="1:8">
      <c r="A340" s="11" t="s">
        <v>17083</v>
      </c>
      <c r="B340" s="11" t="s">
        <v>2649</v>
      </c>
      <c r="C340" s="18">
        <v>8</v>
      </c>
      <c r="D340" s="11" t="s">
        <v>2650</v>
      </c>
      <c r="E340" s="11" t="s">
        <v>2227</v>
      </c>
      <c r="F340" s="12" t="s">
        <v>30094</v>
      </c>
      <c r="G340" s="12" t="s">
        <v>30095</v>
      </c>
      <c r="H340" s="11" t="str">
        <f t="shared" si="5"/>
        <v>insert into BTRCOutgoingXRate (OID, prefix, outgoingRateBDT, operatorName, operatorType, effectiveFrom, effectiveTo) values('61894_2016-01-01','61894','8','Australia Metro Cities','FIXED',to_date('2016-01-01','YYYY-MM-DD HH24:MI:SS'),to_date('2016-12-01','YYYY-MM-DD HH24:MI:SS'));</v>
      </c>
    </row>
    <row r="341" spans="1:8">
      <c r="A341" s="11" t="s">
        <v>17084</v>
      </c>
      <c r="B341" s="11" t="s">
        <v>2651</v>
      </c>
      <c r="C341" s="18">
        <v>8</v>
      </c>
      <c r="D341" s="11" t="s">
        <v>2650</v>
      </c>
      <c r="E341" s="11" t="s">
        <v>2227</v>
      </c>
      <c r="F341" s="12" t="s">
        <v>30094</v>
      </c>
      <c r="G341" s="12" t="s">
        <v>30095</v>
      </c>
      <c r="H341" s="11" t="str">
        <f t="shared" si="5"/>
        <v>insert into BTRCOutgoingXRate (OID, prefix, outgoingRateBDT, operatorName, operatorType, effectiveFrom, effectiveTo) values('61893_2016-01-01','61893','8','Australia Metro Cities','FIXED',to_date('2016-01-01','YYYY-MM-DD HH24:MI:SS'),to_date('2016-12-01','YYYY-MM-DD HH24:MI:SS'));</v>
      </c>
    </row>
    <row r="342" spans="1:8">
      <c r="A342" s="11" t="s">
        <v>17085</v>
      </c>
      <c r="B342" s="11" t="s">
        <v>2652</v>
      </c>
      <c r="C342" s="18">
        <v>8</v>
      </c>
      <c r="D342" s="11" t="s">
        <v>2650</v>
      </c>
      <c r="E342" s="11" t="s">
        <v>2227</v>
      </c>
      <c r="F342" s="12" t="s">
        <v>30094</v>
      </c>
      <c r="G342" s="12" t="s">
        <v>30095</v>
      </c>
      <c r="H342" s="11" t="str">
        <f t="shared" si="5"/>
        <v>insert into BTRCOutgoingXRate (OID, prefix, outgoingRateBDT, operatorName, operatorType, effectiveFrom, effectiveTo) values('61892_2016-01-01','61892','8','Australia Metro Cities','FIXED',to_date('2016-01-01','YYYY-MM-DD HH24:MI:SS'),to_date('2016-12-01','YYYY-MM-DD HH24:MI:SS'));</v>
      </c>
    </row>
    <row r="343" spans="1:8">
      <c r="A343" s="11" t="s">
        <v>17086</v>
      </c>
      <c r="B343" s="11" t="s">
        <v>2653</v>
      </c>
      <c r="C343" s="18">
        <v>8</v>
      </c>
      <c r="D343" s="11" t="s">
        <v>2650</v>
      </c>
      <c r="E343" s="11" t="s">
        <v>2227</v>
      </c>
      <c r="F343" s="12" t="s">
        <v>30094</v>
      </c>
      <c r="G343" s="12" t="s">
        <v>30095</v>
      </c>
      <c r="H343" s="11" t="str">
        <f t="shared" si="5"/>
        <v>insert into BTRCOutgoingXRate (OID, prefix, outgoingRateBDT, operatorName, operatorType, effectiveFrom, effectiveTo) values('61884_2016-01-01','61884','8','Australia Metro Cities','FIXED',to_date('2016-01-01','YYYY-MM-DD HH24:MI:SS'),to_date('2016-12-01','YYYY-MM-DD HH24:MI:SS'));</v>
      </c>
    </row>
    <row r="344" spans="1:8">
      <c r="A344" s="11" t="s">
        <v>17087</v>
      </c>
      <c r="B344" s="11" t="s">
        <v>2654</v>
      </c>
      <c r="C344" s="18">
        <v>8</v>
      </c>
      <c r="D344" s="11" t="s">
        <v>2650</v>
      </c>
      <c r="E344" s="11" t="s">
        <v>2227</v>
      </c>
      <c r="F344" s="12" t="s">
        <v>30094</v>
      </c>
      <c r="G344" s="12" t="s">
        <v>30095</v>
      </c>
      <c r="H344" s="11" t="str">
        <f t="shared" si="5"/>
        <v>insert into BTRCOutgoingXRate (OID, prefix, outgoingRateBDT, operatorName, operatorType, effectiveFrom, effectiveTo) values('61883_2016-01-01','61883','8','Australia Metro Cities','FIXED',to_date('2016-01-01','YYYY-MM-DD HH24:MI:SS'),to_date('2016-12-01','YYYY-MM-DD HH24:MI:SS'));</v>
      </c>
    </row>
    <row r="345" spans="1:8">
      <c r="A345" s="11" t="s">
        <v>17088</v>
      </c>
      <c r="B345" s="11" t="s">
        <v>2655</v>
      </c>
      <c r="C345" s="18">
        <v>8</v>
      </c>
      <c r="D345" s="11" t="s">
        <v>2650</v>
      </c>
      <c r="E345" s="11" t="s">
        <v>2227</v>
      </c>
      <c r="F345" s="12" t="s">
        <v>30094</v>
      </c>
      <c r="G345" s="12" t="s">
        <v>30095</v>
      </c>
      <c r="H345" s="11" t="str">
        <f t="shared" si="5"/>
        <v>insert into BTRCOutgoingXRate (OID, prefix, outgoingRateBDT, operatorName, operatorType, effectiveFrom, effectiveTo) values('61882_2016-01-01','61882','8','Australia Metro Cities','FIXED',to_date('2016-01-01','YYYY-MM-DD HH24:MI:SS'),to_date('2016-12-01','YYYY-MM-DD HH24:MI:SS'));</v>
      </c>
    </row>
    <row r="346" spans="1:8">
      <c r="A346" s="11" t="s">
        <v>17089</v>
      </c>
      <c r="B346" s="11" t="s">
        <v>2656</v>
      </c>
      <c r="C346" s="18">
        <v>8</v>
      </c>
      <c r="D346" s="11" t="s">
        <v>2650</v>
      </c>
      <c r="E346" s="11" t="s">
        <v>2227</v>
      </c>
      <c r="F346" s="12" t="s">
        <v>30094</v>
      </c>
      <c r="G346" s="12" t="s">
        <v>30095</v>
      </c>
      <c r="H346" s="11" t="str">
        <f t="shared" si="5"/>
        <v>insert into BTRCOutgoingXRate (OID, prefix, outgoingRateBDT, operatorName, operatorType, effectiveFrom, effectiveTo) values('61881_2016-01-01','61881','8','Australia Metro Cities','FIXED',to_date('2016-01-01','YYYY-MM-DD HH24:MI:SS'),to_date('2016-12-01','YYYY-MM-DD HH24:MI:SS'));</v>
      </c>
    </row>
    <row r="347" spans="1:8">
      <c r="A347" s="11" t="s">
        <v>17090</v>
      </c>
      <c r="B347" s="11" t="s">
        <v>2657</v>
      </c>
      <c r="C347" s="18">
        <v>8</v>
      </c>
      <c r="D347" s="11" t="s">
        <v>2650</v>
      </c>
      <c r="E347" s="11" t="s">
        <v>2227</v>
      </c>
      <c r="F347" s="12" t="s">
        <v>30094</v>
      </c>
      <c r="G347" s="12" t="s">
        <v>30095</v>
      </c>
      <c r="H347" s="11" t="str">
        <f t="shared" si="5"/>
        <v>insert into BTRCOutgoingXRate (OID, prefix, outgoingRateBDT, operatorName, operatorType, effectiveFrom, effectiveTo) values('61874_2016-01-01','61874','8','Australia Metro Cities','FIXED',to_date('2016-01-01','YYYY-MM-DD HH24:MI:SS'),to_date('2016-12-01','YYYY-MM-DD HH24:MI:SS'));</v>
      </c>
    </row>
    <row r="348" spans="1:8">
      <c r="A348" s="11" t="s">
        <v>17091</v>
      </c>
      <c r="B348" s="11" t="s">
        <v>2658</v>
      </c>
      <c r="C348" s="18">
        <v>8</v>
      </c>
      <c r="D348" s="11" t="s">
        <v>2650</v>
      </c>
      <c r="E348" s="11" t="s">
        <v>2227</v>
      </c>
      <c r="F348" s="12" t="s">
        <v>30094</v>
      </c>
      <c r="G348" s="12" t="s">
        <v>30095</v>
      </c>
      <c r="H348" s="11" t="str">
        <f t="shared" si="5"/>
        <v>insert into BTRCOutgoingXRate (OID, prefix, outgoingRateBDT, operatorName, operatorType, effectiveFrom, effectiveTo) values('61873_2016-01-01','61873','8','Australia Metro Cities','FIXED',to_date('2016-01-01','YYYY-MM-DD HH24:MI:SS'),to_date('2016-12-01','YYYY-MM-DD HH24:MI:SS'));</v>
      </c>
    </row>
    <row r="349" spans="1:8">
      <c r="A349" s="11" t="s">
        <v>17092</v>
      </c>
      <c r="B349" s="11" t="s">
        <v>2659</v>
      </c>
      <c r="C349" s="18">
        <v>8</v>
      </c>
      <c r="D349" s="11" t="s">
        <v>2650</v>
      </c>
      <c r="E349" s="11" t="s">
        <v>2227</v>
      </c>
      <c r="F349" s="12" t="s">
        <v>30094</v>
      </c>
      <c r="G349" s="12" t="s">
        <v>30095</v>
      </c>
      <c r="H349" s="11" t="str">
        <f t="shared" si="5"/>
        <v>insert into BTRCOutgoingXRate (OID, prefix, outgoingRateBDT, operatorName, operatorType, effectiveFrom, effectiveTo) values('61872_2016-01-01','61872','8','Australia Metro Cities','FIXED',to_date('2016-01-01','YYYY-MM-DD HH24:MI:SS'),to_date('2016-12-01','YYYY-MM-DD HH24:MI:SS'));</v>
      </c>
    </row>
    <row r="350" spans="1:8">
      <c r="A350" s="11" t="s">
        <v>17093</v>
      </c>
      <c r="B350" s="11" t="s">
        <v>2660</v>
      </c>
      <c r="C350" s="18">
        <v>8</v>
      </c>
      <c r="D350" s="11" t="s">
        <v>2650</v>
      </c>
      <c r="E350" s="11" t="s">
        <v>2227</v>
      </c>
      <c r="F350" s="12" t="s">
        <v>30094</v>
      </c>
      <c r="G350" s="12" t="s">
        <v>30095</v>
      </c>
      <c r="H350" s="11" t="str">
        <f t="shared" si="5"/>
        <v>insert into BTRCOutgoingXRate (OID, prefix, outgoingRateBDT, operatorName, operatorType, effectiveFrom, effectiveTo) values('61871_2016-01-01','61871','8','Australia Metro Cities','FIXED',to_date('2016-01-01','YYYY-MM-DD HH24:MI:SS'),to_date('2016-12-01','YYYY-MM-DD HH24:MI:SS'));</v>
      </c>
    </row>
    <row r="351" spans="1:8">
      <c r="A351" s="11" t="s">
        <v>17094</v>
      </c>
      <c r="B351" s="11" t="s">
        <v>2661</v>
      </c>
      <c r="C351" s="18">
        <v>8</v>
      </c>
      <c r="D351" s="11" t="s">
        <v>2650</v>
      </c>
      <c r="E351" s="11" t="s">
        <v>2227</v>
      </c>
      <c r="F351" s="12" t="s">
        <v>30094</v>
      </c>
      <c r="G351" s="12" t="s">
        <v>30095</v>
      </c>
      <c r="H351" s="11" t="str">
        <f t="shared" si="5"/>
        <v>insert into BTRCOutgoingXRate (OID, prefix, outgoingRateBDT, operatorName, operatorType, effectiveFrom, effectiveTo) values('61870_2016-01-01','61870','8','Australia Metro Cities','FIXED',to_date('2016-01-01','YYYY-MM-DD HH24:MI:SS'),to_date('2016-12-01','YYYY-MM-DD HH24:MI:SS'));</v>
      </c>
    </row>
    <row r="352" spans="1:8">
      <c r="A352" s="11" t="s">
        <v>17095</v>
      </c>
      <c r="B352" s="11" t="s">
        <v>2662</v>
      </c>
      <c r="C352" s="18">
        <v>8</v>
      </c>
      <c r="D352" s="11" t="s">
        <v>2650</v>
      </c>
      <c r="E352" s="11" t="s">
        <v>2227</v>
      </c>
      <c r="F352" s="12" t="s">
        <v>30094</v>
      </c>
      <c r="G352" s="12" t="s">
        <v>30095</v>
      </c>
      <c r="H352" s="11" t="str">
        <f t="shared" si="5"/>
        <v>insert into BTRCOutgoingXRate (OID, prefix, outgoingRateBDT, operatorName, operatorType, effectiveFrom, effectiveTo) values('61865_2016-01-01','61865','8','Australia Metro Cities','FIXED',to_date('2016-01-01','YYYY-MM-DD HH24:MI:SS'),to_date('2016-12-01','YYYY-MM-DD HH24:MI:SS'));</v>
      </c>
    </row>
    <row r="353" spans="1:8">
      <c r="A353" s="11" t="s">
        <v>17096</v>
      </c>
      <c r="B353" s="11" t="s">
        <v>2663</v>
      </c>
      <c r="C353" s="18">
        <v>8</v>
      </c>
      <c r="D353" s="11" t="s">
        <v>2650</v>
      </c>
      <c r="E353" s="11" t="s">
        <v>2227</v>
      </c>
      <c r="F353" s="12" t="s">
        <v>30094</v>
      </c>
      <c r="G353" s="12" t="s">
        <v>30095</v>
      </c>
      <c r="H353" s="11" t="str">
        <f t="shared" si="5"/>
        <v>insert into BTRCOutgoingXRate (OID, prefix, outgoingRateBDT, operatorName, operatorType, effectiveFrom, effectiveTo) values('61864_2016-01-01','61864','8','Australia Metro Cities','FIXED',to_date('2016-01-01','YYYY-MM-DD HH24:MI:SS'),to_date('2016-12-01','YYYY-MM-DD HH24:MI:SS'));</v>
      </c>
    </row>
    <row r="354" spans="1:8">
      <c r="A354" s="11" t="s">
        <v>17097</v>
      </c>
      <c r="B354" s="11" t="s">
        <v>2664</v>
      </c>
      <c r="C354" s="18">
        <v>8</v>
      </c>
      <c r="D354" s="11" t="s">
        <v>2650</v>
      </c>
      <c r="E354" s="11" t="s">
        <v>2227</v>
      </c>
      <c r="F354" s="12" t="s">
        <v>30094</v>
      </c>
      <c r="G354" s="12" t="s">
        <v>30095</v>
      </c>
      <c r="H354" s="11" t="str">
        <f t="shared" si="5"/>
        <v>insert into BTRCOutgoingXRate (OID, prefix, outgoingRateBDT, operatorName, operatorType, effectiveFrom, effectiveTo) values('61863_2016-01-01','61863','8','Australia Metro Cities','FIXED',to_date('2016-01-01','YYYY-MM-DD HH24:MI:SS'),to_date('2016-12-01','YYYY-MM-DD HH24:MI:SS'));</v>
      </c>
    </row>
    <row r="355" spans="1:8">
      <c r="A355" s="11" t="s">
        <v>17098</v>
      </c>
      <c r="B355" s="11" t="s">
        <v>2665</v>
      </c>
      <c r="C355" s="18">
        <v>8</v>
      </c>
      <c r="D355" s="11" t="s">
        <v>2650</v>
      </c>
      <c r="E355" s="11" t="s">
        <v>2227</v>
      </c>
      <c r="F355" s="12" t="s">
        <v>30094</v>
      </c>
      <c r="G355" s="12" t="s">
        <v>30095</v>
      </c>
      <c r="H355" s="11" t="str">
        <f t="shared" si="5"/>
        <v>insert into BTRCOutgoingXRate (OID, prefix, outgoingRateBDT, operatorName, operatorType, effectiveFrom, effectiveTo) values('61862_2016-01-01','61862','8','Australia Metro Cities','FIXED',to_date('2016-01-01','YYYY-MM-DD HH24:MI:SS'),to_date('2016-12-01','YYYY-MM-DD HH24:MI:SS'));</v>
      </c>
    </row>
    <row r="356" spans="1:8">
      <c r="A356" s="11" t="s">
        <v>17099</v>
      </c>
      <c r="B356" s="11" t="s">
        <v>2666</v>
      </c>
      <c r="C356" s="18">
        <v>8</v>
      </c>
      <c r="D356" s="11" t="s">
        <v>2650</v>
      </c>
      <c r="E356" s="11" t="s">
        <v>2227</v>
      </c>
      <c r="F356" s="12" t="s">
        <v>30094</v>
      </c>
      <c r="G356" s="12" t="s">
        <v>30095</v>
      </c>
      <c r="H356" s="11" t="str">
        <f t="shared" si="5"/>
        <v>insert into BTRCOutgoingXRate (OID, prefix, outgoingRateBDT, operatorName, operatorType, effectiveFrom, effectiveTo) values('61861_2016-01-01','61861','8','Australia Metro Cities','FIXED',to_date('2016-01-01','YYYY-MM-DD HH24:MI:SS'),to_date('2016-12-01','YYYY-MM-DD HH24:MI:SS'));</v>
      </c>
    </row>
    <row r="357" spans="1:8">
      <c r="A357" s="11" t="s">
        <v>17100</v>
      </c>
      <c r="B357" s="11" t="s">
        <v>2667</v>
      </c>
      <c r="C357" s="18">
        <v>8</v>
      </c>
      <c r="D357" s="11" t="s">
        <v>2650</v>
      </c>
      <c r="E357" s="11" t="s">
        <v>2227</v>
      </c>
      <c r="F357" s="12" t="s">
        <v>30094</v>
      </c>
      <c r="G357" s="12" t="s">
        <v>30095</v>
      </c>
      <c r="H357" s="11" t="str">
        <f t="shared" si="5"/>
        <v>insert into BTRCOutgoingXRate (OID, prefix, outgoingRateBDT, operatorName, operatorType, effectiveFrom, effectiveTo) values('61388_2016-01-01','61388','8','Australia Metro Cities','FIXED',to_date('2016-01-01','YYYY-MM-DD HH24:MI:SS'),to_date('2016-12-01','YYYY-MM-DD HH24:MI:SS'));</v>
      </c>
    </row>
    <row r="358" spans="1:8">
      <c r="A358" s="11" t="s">
        <v>17101</v>
      </c>
      <c r="B358" s="11" t="s">
        <v>2668</v>
      </c>
      <c r="C358" s="18">
        <v>8</v>
      </c>
      <c r="D358" s="11" t="s">
        <v>2650</v>
      </c>
      <c r="E358" s="11" t="s">
        <v>2227</v>
      </c>
      <c r="F358" s="12" t="s">
        <v>30094</v>
      </c>
      <c r="G358" s="12" t="s">
        <v>30095</v>
      </c>
      <c r="H358" s="11" t="str">
        <f t="shared" si="5"/>
        <v>insert into BTRCOutgoingXRate (OID, prefix, outgoingRateBDT, operatorName, operatorType, effectiveFrom, effectiveTo) values('61387_2016-01-01','61387','8','Australia Metro Cities','FIXED',to_date('2016-01-01','YYYY-MM-DD HH24:MI:SS'),to_date('2016-12-01','YYYY-MM-DD HH24:MI:SS'));</v>
      </c>
    </row>
    <row r="359" spans="1:8">
      <c r="A359" s="11" t="s">
        <v>17102</v>
      </c>
      <c r="B359" s="11" t="s">
        <v>2669</v>
      </c>
      <c r="C359" s="18">
        <v>8</v>
      </c>
      <c r="D359" s="11" t="s">
        <v>2650</v>
      </c>
      <c r="E359" s="11" t="s">
        <v>2227</v>
      </c>
      <c r="F359" s="12" t="s">
        <v>30094</v>
      </c>
      <c r="G359" s="12" t="s">
        <v>30095</v>
      </c>
      <c r="H359" s="11" t="str">
        <f t="shared" si="5"/>
        <v>insert into BTRCOutgoingXRate (OID, prefix, outgoingRateBDT, operatorName, operatorType, effectiveFrom, effectiveTo) values('61386_2016-01-01','61386','8','Australia Metro Cities','FIXED',to_date('2016-01-01','YYYY-MM-DD HH24:MI:SS'),to_date('2016-12-01','YYYY-MM-DD HH24:MI:SS'));</v>
      </c>
    </row>
    <row r="360" spans="1:8">
      <c r="A360" s="11" t="s">
        <v>17103</v>
      </c>
      <c r="B360" s="11" t="s">
        <v>2670</v>
      </c>
      <c r="C360" s="18">
        <v>8</v>
      </c>
      <c r="D360" s="11" t="s">
        <v>2650</v>
      </c>
      <c r="E360" s="11" t="s">
        <v>2227</v>
      </c>
      <c r="F360" s="12" t="s">
        <v>30094</v>
      </c>
      <c r="G360" s="12" t="s">
        <v>30095</v>
      </c>
      <c r="H360" s="11" t="str">
        <f t="shared" si="5"/>
        <v>insert into BTRCOutgoingXRate (OID, prefix, outgoingRateBDT, operatorName, operatorType, effectiveFrom, effectiveTo) values('61385_2016-01-01','61385','8','Australia Metro Cities','FIXED',to_date('2016-01-01','YYYY-MM-DD HH24:MI:SS'),to_date('2016-12-01','YYYY-MM-DD HH24:MI:SS'));</v>
      </c>
    </row>
    <row r="361" spans="1:8">
      <c r="A361" s="11" t="s">
        <v>17104</v>
      </c>
      <c r="B361" s="11" t="s">
        <v>2671</v>
      </c>
      <c r="C361" s="18">
        <v>8</v>
      </c>
      <c r="D361" s="11" t="s">
        <v>2650</v>
      </c>
      <c r="E361" s="11" t="s">
        <v>2227</v>
      </c>
      <c r="F361" s="12" t="s">
        <v>30094</v>
      </c>
      <c r="G361" s="12" t="s">
        <v>30095</v>
      </c>
      <c r="H361" s="11" t="str">
        <f t="shared" si="5"/>
        <v>insert into BTRCOutgoingXRate (OID, prefix, outgoingRateBDT, operatorName, operatorType, effectiveFrom, effectiveTo) values('61384_2016-01-01','61384','8','Australia Metro Cities','FIXED',to_date('2016-01-01','YYYY-MM-DD HH24:MI:SS'),to_date('2016-12-01','YYYY-MM-DD HH24:MI:SS'));</v>
      </c>
    </row>
    <row r="362" spans="1:8">
      <c r="A362" s="11" t="s">
        <v>17105</v>
      </c>
      <c r="B362" s="11" t="s">
        <v>2672</v>
      </c>
      <c r="C362" s="18">
        <v>8</v>
      </c>
      <c r="D362" s="11" t="s">
        <v>2650</v>
      </c>
      <c r="E362" s="11" t="s">
        <v>2227</v>
      </c>
      <c r="F362" s="12" t="s">
        <v>30094</v>
      </c>
      <c r="G362" s="12" t="s">
        <v>30095</v>
      </c>
      <c r="H362" s="11" t="str">
        <f t="shared" si="5"/>
        <v>insert into BTRCOutgoingXRate (OID, prefix, outgoingRateBDT, operatorName, operatorType, effectiveFrom, effectiveTo) values('61383_2016-01-01','61383','8','Australia Metro Cities','FIXED',to_date('2016-01-01','YYYY-MM-DD HH24:MI:SS'),to_date('2016-12-01','YYYY-MM-DD HH24:MI:SS'));</v>
      </c>
    </row>
    <row r="363" spans="1:8">
      <c r="A363" s="11" t="s">
        <v>17106</v>
      </c>
      <c r="B363" s="11" t="s">
        <v>2673</v>
      </c>
      <c r="C363" s="18">
        <v>8</v>
      </c>
      <c r="D363" s="11" t="s">
        <v>2650</v>
      </c>
      <c r="E363" s="11" t="s">
        <v>2227</v>
      </c>
      <c r="F363" s="12" t="s">
        <v>30094</v>
      </c>
      <c r="G363" s="12" t="s">
        <v>30095</v>
      </c>
      <c r="H363" s="11" t="str">
        <f t="shared" si="5"/>
        <v>insert into BTRCOutgoingXRate (OID, prefix, outgoingRateBDT, operatorName, operatorType, effectiveFrom, effectiveTo) values('61382_2016-01-01','61382','8','Australia Metro Cities','FIXED',to_date('2016-01-01','YYYY-MM-DD HH24:MI:SS'),to_date('2016-12-01','YYYY-MM-DD HH24:MI:SS'));</v>
      </c>
    </row>
    <row r="364" spans="1:8">
      <c r="A364" s="11" t="s">
        <v>17107</v>
      </c>
      <c r="B364" s="11" t="s">
        <v>2674</v>
      </c>
      <c r="C364" s="18">
        <v>8</v>
      </c>
      <c r="D364" s="11" t="s">
        <v>2650</v>
      </c>
      <c r="E364" s="11" t="s">
        <v>2227</v>
      </c>
      <c r="F364" s="12" t="s">
        <v>30094</v>
      </c>
      <c r="G364" s="12" t="s">
        <v>30095</v>
      </c>
      <c r="H364" s="11" t="str">
        <f t="shared" si="5"/>
        <v>insert into BTRCOutgoingXRate (OID, prefix, outgoingRateBDT, operatorName, operatorType, effectiveFrom, effectiveTo) values('61381_2016-01-01','61381','8','Australia Metro Cities','FIXED',to_date('2016-01-01','YYYY-MM-DD HH24:MI:SS'),to_date('2016-12-01','YYYY-MM-DD HH24:MI:SS'));</v>
      </c>
    </row>
    <row r="365" spans="1:8">
      <c r="A365" s="11" t="s">
        <v>17108</v>
      </c>
      <c r="B365" s="11" t="s">
        <v>2675</v>
      </c>
      <c r="C365" s="18">
        <v>8</v>
      </c>
      <c r="D365" s="11" t="s">
        <v>2650</v>
      </c>
      <c r="E365" s="11" t="s">
        <v>2227</v>
      </c>
      <c r="F365" s="12" t="s">
        <v>30094</v>
      </c>
      <c r="G365" s="12" t="s">
        <v>30095</v>
      </c>
      <c r="H365" s="11" t="str">
        <f t="shared" si="5"/>
        <v>insert into BTRCOutgoingXRate (OID, prefix, outgoingRateBDT, operatorName, operatorType, effectiveFrom, effectiveTo) values('61380_2016-01-01','61380','8','Australia Metro Cities','FIXED',to_date('2016-01-01','YYYY-MM-DD HH24:MI:SS'),to_date('2016-12-01','YYYY-MM-DD HH24:MI:SS'));</v>
      </c>
    </row>
    <row r="366" spans="1:8">
      <c r="A366" s="11" t="s">
        <v>17109</v>
      </c>
      <c r="B366" s="11" t="s">
        <v>2676</v>
      </c>
      <c r="C366" s="18">
        <v>8</v>
      </c>
      <c r="D366" s="11" t="s">
        <v>2650</v>
      </c>
      <c r="E366" s="11" t="s">
        <v>2227</v>
      </c>
      <c r="F366" s="12" t="s">
        <v>30094</v>
      </c>
      <c r="G366" s="12" t="s">
        <v>30095</v>
      </c>
      <c r="H366" s="11" t="str">
        <f t="shared" si="5"/>
        <v>insert into BTRCOutgoingXRate (OID, prefix, outgoingRateBDT, operatorName, operatorType, effectiveFrom, effectiveTo) values('61262_2016-01-01','61262','8','Australia Metro Cities','FIXED',to_date('2016-01-01','YYYY-MM-DD HH24:MI:SS'),to_date('2016-12-01','YYYY-MM-DD HH24:MI:SS'));</v>
      </c>
    </row>
    <row r="367" spans="1:8">
      <c r="A367" s="11" t="s">
        <v>17110</v>
      </c>
      <c r="B367" s="11" t="s">
        <v>2677</v>
      </c>
      <c r="C367" s="18">
        <v>8</v>
      </c>
      <c r="D367" s="11" t="s">
        <v>2650</v>
      </c>
      <c r="E367" s="11" t="s">
        <v>2227</v>
      </c>
      <c r="F367" s="12" t="s">
        <v>30094</v>
      </c>
      <c r="G367" s="12" t="s">
        <v>30095</v>
      </c>
      <c r="H367" s="11" t="str">
        <f t="shared" si="5"/>
        <v>insert into BTRCOutgoingXRate (OID, prefix, outgoingRateBDT, operatorName, operatorType, effectiveFrom, effectiveTo) values('61261_2016-01-01','61261','8','Australia Metro Cities','FIXED',to_date('2016-01-01','YYYY-MM-DD HH24:MI:SS'),to_date('2016-12-01','YYYY-MM-DD HH24:MI:SS'));</v>
      </c>
    </row>
    <row r="368" spans="1:8">
      <c r="A368" s="11" t="s">
        <v>17111</v>
      </c>
      <c r="B368" s="11" t="s">
        <v>2678</v>
      </c>
      <c r="C368" s="18">
        <v>8</v>
      </c>
      <c r="D368" s="11" t="s">
        <v>2650</v>
      </c>
      <c r="E368" s="11" t="s">
        <v>2227</v>
      </c>
      <c r="F368" s="12" t="s">
        <v>30094</v>
      </c>
      <c r="G368" s="12" t="s">
        <v>30095</v>
      </c>
      <c r="H368" s="11" t="str">
        <f t="shared" si="5"/>
        <v>insert into BTRCOutgoingXRate (OID, prefix, outgoingRateBDT, operatorName, operatorType, effectiveFrom, effectiveTo) values('6173_2016-01-01','6173','8','Australia Metro Cities','FIXED',to_date('2016-01-01','YYYY-MM-DD HH24:MI:SS'),to_date('2016-12-01','YYYY-MM-DD HH24:MI:SS'));</v>
      </c>
    </row>
    <row r="369" spans="1:8">
      <c r="A369" s="11" t="s">
        <v>17112</v>
      </c>
      <c r="B369" s="11" t="s">
        <v>2679</v>
      </c>
      <c r="C369" s="18">
        <v>14</v>
      </c>
      <c r="D369" s="11" t="s">
        <v>2189</v>
      </c>
      <c r="E369" s="11" t="s">
        <v>2190</v>
      </c>
      <c r="F369" s="12" t="s">
        <v>30094</v>
      </c>
      <c r="G369" s="12" t="s">
        <v>30095</v>
      </c>
      <c r="H369" s="11" t="str">
        <f t="shared" si="5"/>
        <v>insert into BTRCOutgoingXRate (OID, prefix, outgoingRateBDT, operatorName, operatorType, effectiveFrom, effectiveTo) values('614689_2016-01-01','614689','14','AUSTRALIA MOBILE OPTUS','MOBILE',to_date('2016-01-01','YYYY-MM-DD HH24:MI:SS'),to_date('2016-12-01','YYYY-MM-DD HH24:MI:SS'));</v>
      </c>
    </row>
    <row r="370" spans="1:8">
      <c r="A370" s="11" t="s">
        <v>17113</v>
      </c>
      <c r="B370" s="11" t="s">
        <v>2680</v>
      </c>
      <c r="C370" s="18">
        <v>14</v>
      </c>
      <c r="D370" s="11" t="s">
        <v>2189</v>
      </c>
      <c r="E370" s="11" t="s">
        <v>2190</v>
      </c>
      <c r="F370" s="12" t="s">
        <v>30094</v>
      </c>
      <c r="G370" s="12" t="s">
        <v>30095</v>
      </c>
      <c r="H370" s="11" t="str">
        <f t="shared" si="5"/>
        <v>insert into BTRCOutgoingXRate (OID, prefix, outgoingRateBDT, operatorName, operatorType, effectiveFrom, effectiveTo) values('614688_2016-01-01','614688','14','AUSTRALIA MOBILE OPTUS','MOBILE',to_date('2016-01-01','YYYY-MM-DD HH24:MI:SS'),to_date('2016-12-01','YYYY-MM-DD HH24:MI:SS'));</v>
      </c>
    </row>
    <row r="371" spans="1:8">
      <c r="A371" s="11" t="s">
        <v>17114</v>
      </c>
      <c r="B371" s="11" t="s">
        <v>2681</v>
      </c>
      <c r="C371" s="18">
        <v>14</v>
      </c>
      <c r="D371" s="11" t="s">
        <v>2189</v>
      </c>
      <c r="E371" s="11" t="s">
        <v>2190</v>
      </c>
      <c r="F371" s="12" t="s">
        <v>30094</v>
      </c>
      <c r="G371" s="12" t="s">
        <v>30095</v>
      </c>
      <c r="H371" s="11" t="str">
        <f t="shared" si="5"/>
        <v>insert into BTRCOutgoingXRate (OID, prefix, outgoingRateBDT, operatorName, operatorType, effectiveFrom, effectiveTo) values('614687_2016-01-01','614687','14','AUSTRALIA MOBILE OPTUS','MOBILE',to_date('2016-01-01','YYYY-MM-DD HH24:MI:SS'),to_date('2016-12-01','YYYY-MM-DD HH24:MI:SS'));</v>
      </c>
    </row>
    <row r="372" spans="1:8">
      <c r="A372" s="11" t="s">
        <v>17115</v>
      </c>
      <c r="B372" s="11" t="s">
        <v>2682</v>
      </c>
      <c r="C372" s="18">
        <v>14</v>
      </c>
      <c r="D372" s="11" t="s">
        <v>2189</v>
      </c>
      <c r="E372" s="11" t="s">
        <v>2190</v>
      </c>
      <c r="F372" s="12" t="s">
        <v>30094</v>
      </c>
      <c r="G372" s="12" t="s">
        <v>30095</v>
      </c>
      <c r="H372" s="11" t="str">
        <f t="shared" si="5"/>
        <v>insert into BTRCOutgoingXRate (OID, prefix, outgoingRateBDT, operatorName, operatorType, effectiveFrom, effectiveTo) values('614686_2016-01-01','614686','14','AUSTRALIA MOBILE OPTUS','MOBILE',to_date('2016-01-01','YYYY-MM-DD HH24:MI:SS'),to_date('2016-12-01','YYYY-MM-DD HH24:MI:SS'));</v>
      </c>
    </row>
    <row r="373" spans="1:8">
      <c r="A373" s="11" t="s">
        <v>17116</v>
      </c>
      <c r="B373" s="11" t="s">
        <v>2683</v>
      </c>
      <c r="C373" s="18">
        <v>20</v>
      </c>
      <c r="D373" s="11" t="s">
        <v>2684</v>
      </c>
      <c r="E373" s="11" t="s">
        <v>2190</v>
      </c>
      <c r="F373" s="12" t="s">
        <v>30094</v>
      </c>
      <c r="G373" s="12" t="s">
        <v>30095</v>
      </c>
      <c r="H373" s="11" t="str">
        <f t="shared" si="5"/>
        <v>insert into BTRCOutgoingXRate (OID, prefix, outgoingRateBDT, operatorName, operatorType, effectiveFrom, effectiveTo) values('124624_2016-01-01','124624','20','Barbados-Other-Mobile','MOBILE',to_date('2016-01-01','YYYY-MM-DD HH24:MI:SS'),to_date('2016-12-01','YYYY-MM-DD HH24:MI:SS'));</v>
      </c>
    </row>
    <row r="374" spans="1:8">
      <c r="A374" s="11" t="s">
        <v>17117</v>
      </c>
      <c r="B374" s="11" t="s">
        <v>2685</v>
      </c>
      <c r="C374" s="18">
        <v>20</v>
      </c>
      <c r="D374" s="11" t="s">
        <v>2686</v>
      </c>
      <c r="E374" s="11" t="s">
        <v>2190</v>
      </c>
      <c r="F374" s="12" t="s">
        <v>30094</v>
      </c>
      <c r="G374" s="12" t="s">
        <v>30095</v>
      </c>
      <c r="H374" s="11" t="str">
        <f t="shared" si="5"/>
        <v>insert into BTRCOutgoingXRate (OID, prefix, outgoingRateBDT, operatorName, operatorType, effectiveFrom, effectiveTo) values('124650_2016-01-01','124650','20','BARBADOS-OTHER-MOBILE','MOBILE',to_date('2016-01-01','YYYY-MM-DD HH24:MI:SS'),to_date('2016-12-01','YYYY-MM-DD HH24:MI:SS'));</v>
      </c>
    </row>
    <row r="375" spans="1:8">
      <c r="A375" s="11" t="s">
        <v>17118</v>
      </c>
      <c r="B375" s="11" t="s">
        <v>2687</v>
      </c>
      <c r="C375" s="18">
        <v>20</v>
      </c>
      <c r="D375" s="11" t="s">
        <v>2688</v>
      </c>
      <c r="E375" s="11" t="s">
        <v>2190</v>
      </c>
      <c r="F375" s="12" t="s">
        <v>30094</v>
      </c>
      <c r="G375" s="12" t="s">
        <v>30095</v>
      </c>
      <c r="H375" s="11" t="str">
        <f t="shared" si="5"/>
        <v>insert into BTRCOutgoingXRate (OID, prefix, outgoingRateBDT, operatorName, operatorType, effectiveFrom, effectiveTo) values('124653_2016-01-01','124653','20','Barbados-Digicel-Mobile','MOBILE',to_date('2016-01-01','YYYY-MM-DD HH24:MI:SS'),to_date('2016-12-01','YYYY-MM-DD HH24:MI:SS'));</v>
      </c>
    </row>
    <row r="376" spans="1:8">
      <c r="A376" s="11" t="s">
        <v>17119</v>
      </c>
      <c r="B376" s="11" t="s">
        <v>2689</v>
      </c>
      <c r="C376" s="18">
        <v>20</v>
      </c>
      <c r="D376" s="11" t="s">
        <v>2690</v>
      </c>
      <c r="E376" s="11" t="s">
        <v>2190</v>
      </c>
      <c r="F376" s="12" t="s">
        <v>30094</v>
      </c>
      <c r="G376" s="12" t="s">
        <v>30095</v>
      </c>
      <c r="H376" s="11" t="str">
        <f t="shared" si="5"/>
        <v>insert into BTRCOutgoingXRate (OID, prefix, outgoingRateBDT, operatorName, operatorType, effectiveFrom, effectiveTo) values('124626_2016-01-01','124626','20','Barbados Cellular DigiCell','MOBILE',to_date('2016-01-01','YYYY-MM-DD HH24:MI:SS'),to_date('2016-12-01','YYYY-MM-DD HH24:MI:SS'));</v>
      </c>
    </row>
    <row r="377" spans="1:8">
      <c r="A377" s="11" t="s">
        <v>17120</v>
      </c>
      <c r="B377" s="11" t="s">
        <v>2691</v>
      </c>
      <c r="C377" s="18">
        <v>20</v>
      </c>
      <c r="D377" s="11" t="s">
        <v>2684</v>
      </c>
      <c r="E377" s="11" t="s">
        <v>2190</v>
      </c>
      <c r="F377" s="12" t="s">
        <v>30094</v>
      </c>
      <c r="G377" s="12" t="s">
        <v>30095</v>
      </c>
      <c r="H377" s="11" t="str">
        <f t="shared" si="5"/>
        <v>insert into BTRCOutgoingXRate (OID, prefix, outgoingRateBDT, operatorName, operatorType, effectiveFrom, effectiveTo) values('124652_2016-01-01','124652','20','Barbados-Other-Mobile','MOBILE',to_date('2016-01-01','YYYY-MM-DD HH24:MI:SS'),to_date('2016-12-01','YYYY-MM-DD HH24:MI:SS'));</v>
      </c>
    </row>
    <row r="378" spans="1:8">
      <c r="A378" s="11" t="s">
        <v>17121</v>
      </c>
      <c r="B378" s="11" t="s">
        <v>1551</v>
      </c>
      <c r="C378" s="18">
        <v>18</v>
      </c>
      <c r="D378" s="11" t="s">
        <v>2692</v>
      </c>
      <c r="E378" s="11" t="s">
        <v>2227</v>
      </c>
      <c r="F378" s="12" t="s">
        <v>30094</v>
      </c>
      <c r="G378" s="12" t="s">
        <v>30095</v>
      </c>
      <c r="H378" s="11" t="str">
        <f t="shared" si="5"/>
        <v>insert into BTRCOutgoingXRate (OID, prefix, outgoingRateBDT, operatorName, operatorType, effectiveFrom, effectiveTo) values('1246_2016-01-01','1246','18','Barbados-ROC-Fixed','FIXED',to_date('2016-01-01','YYYY-MM-DD HH24:MI:SS'),to_date('2016-12-01','YYYY-MM-DD HH24:MI:SS'));</v>
      </c>
    </row>
    <row r="379" spans="1:8">
      <c r="A379" s="11" t="s">
        <v>17122</v>
      </c>
      <c r="B379" s="11" t="s">
        <v>2693</v>
      </c>
      <c r="C379" s="18">
        <v>20</v>
      </c>
      <c r="D379" s="11" t="s">
        <v>2684</v>
      </c>
      <c r="E379" s="11" t="s">
        <v>2190</v>
      </c>
      <c r="F379" s="12" t="s">
        <v>30094</v>
      </c>
      <c r="G379" s="12" t="s">
        <v>30095</v>
      </c>
      <c r="H379" s="11" t="str">
        <f t="shared" si="5"/>
        <v>insert into BTRCOutgoingXRate (OID, prefix, outgoingRateBDT, operatorName, operatorType, effectiveFrom, effectiveTo) values('124623_2016-01-01','124623','20','Barbados-Other-Mobile','MOBILE',to_date('2016-01-01','YYYY-MM-DD HH24:MI:SS'),to_date('2016-12-01','YYYY-MM-DD HH24:MI:SS'));</v>
      </c>
    </row>
    <row r="380" spans="1:8">
      <c r="A380" s="11" t="s">
        <v>17123</v>
      </c>
      <c r="B380" s="11" t="s">
        <v>2694</v>
      </c>
      <c r="C380" s="18">
        <v>20</v>
      </c>
      <c r="D380" s="11" t="s">
        <v>2684</v>
      </c>
      <c r="E380" s="11" t="s">
        <v>2190</v>
      </c>
      <c r="F380" s="12" t="s">
        <v>30094</v>
      </c>
      <c r="G380" s="12" t="s">
        <v>30095</v>
      </c>
      <c r="H380" s="11" t="str">
        <f t="shared" si="5"/>
        <v>insert into BTRCOutgoingXRate (OID, prefix, outgoingRateBDT, operatorName, operatorType, effectiveFrom, effectiveTo) values('124644_2016-01-01','124644','20','Barbados-Other-Mobile','MOBILE',to_date('2016-01-01','YYYY-MM-DD HH24:MI:SS'),to_date('2016-12-01','YYYY-MM-DD HH24:MI:SS'));</v>
      </c>
    </row>
    <row r="381" spans="1:8">
      <c r="A381" s="11" t="s">
        <v>17124</v>
      </c>
      <c r="B381" s="11" t="s">
        <v>2695</v>
      </c>
      <c r="C381" s="18">
        <v>20</v>
      </c>
      <c r="D381" s="11" t="s">
        <v>2684</v>
      </c>
      <c r="E381" s="11" t="s">
        <v>2190</v>
      </c>
      <c r="F381" s="12" t="s">
        <v>30094</v>
      </c>
      <c r="G381" s="12" t="s">
        <v>30095</v>
      </c>
      <c r="H381" s="11" t="str">
        <f t="shared" si="5"/>
        <v>insert into BTRCOutgoingXRate (OID, prefix, outgoingRateBDT, operatorName, operatorType, effectiveFrom, effectiveTo) values('124645_2016-01-01','124645','20','Barbados-Other-Mobile','MOBILE',to_date('2016-01-01','YYYY-MM-DD HH24:MI:SS'),to_date('2016-12-01','YYYY-MM-DD HH24:MI:SS'));</v>
      </c>
    </row>
    <row r="382" spans="1:8">
      <c r="A382" s="11" t="s">
        <v>17125</v>
      </c>
      <c r="B382" s="11" t="s">
        <v>2696</v>
      </c>
      <c r="C382" s="18">
        <v>20</v>
      </c>
      <c r="D382" s="11" t="s">
        <v>2697</v>
      </c>
      <c r="E382" s="11" t="s">
        <v>2190</v>
      </c>
      <c r="F382" s="12" t="s">
        <v>30094</v>
      </c>
      <c r="G382" s="12" t="s">
        <v>30095</v>
      </c>
      <c r="H382" s="11" t="str">
        <f t="shared" si="5"/>
        <v>insert into BTRCOutgoingXRate (OID, prefix, outgoingRateBDT, operatorName, operatorType, effectiveFrom, effectiveTo) values('501630_2016-01-01','501630','20','Belize - Mobile','MOBILE',to_date('2016-01-01','YYYY-MM-DD HH24:MI:SS'),to_date('2016-12-01','YYYY-MM-DD HH24:MI:SS'));</v>
      </c>
    </row>
    <row r="383" spans="1:8">
      <c r="A383" s="11" t="s">
        <v>17126</v>
      </c>
      <c r="B383" s="11" t="s">
        <v>2698</v>
      </c>
      <c r="C383" s="18">
        <v>20</v>
      </c>
      <c r="D383" s="11" t="s">
        <v>2699</v>
      </c>
      <c r="E383" s="11" t="s">
        <v>2190</v>
      </c>
      <c r="F383" s="12" t="s">
        <v>30094</v>
      </c>
      <c r="G383" s="12" t="s">
        <v>30095</v>
      </c>
      <c r="H383" s="11" t="str">
        <f t="shared" si="5"/>
        <v>insert into BTRCOutgoingXRate (OID, prefix, outgoingRateBDT, operatorName, operatorType, effectiveFrom, effectiveTo) values('50115_2016-01-01','50115','20','BELIZE MOBILE','MOBILE',to_date('2016-01-01','YYYY-MM-DD HH24:MI:SS'),to_date('2016-12-01','YYYY-MM-DD HH24:MI:SS'));</v>
      </c>
    </row>
    <row r="384" spans="1:8">
      <c r="A384" s="11" t="s">
        <v>17127</v>
      </c>
      <c r="B384" s="11" t="s">
        <v>2700</v>
      </c>
      <c r="C384" s="18">
        <v>20</v>
      </c>
      <c r="D384" s="11" t="s">
        <v>2699</v>
      </c>
      <c r="E384" s="11" t="s">
        <v>2190</v>
      </c>
      <c r="F384" s="12" t="s">
        <v>30094</v>
      </c>
      <c r="G384" s="12" t="s">
        <v>30095</v>
      </c>
      <c r="H384" s="11" t="str">
        <f t="shared" si="5"/>
        <v>insert into BTRCOutgoingXRate (OID, prefix, outgoingRateBDT, operatorName, operatorType, effectiveFrom, effectiveTo) values('50114_2016-01-01','50114','20','BELIZE MOBILE','MOBILE',to_date('2016-01-01','YYYY-MM-DD HH24:MI:SS'),to_date('2016-12-01','YYYY-MM-DD HH24:MI:SS'));</v>
      </c>
    </row>
    <row r="385" spans="1:8">
      <c r="A385" s="11" t="s">
        <v>17128</v>
      </c>
      <c r="B385" s="11" t="s">
        <v>2701</v>
      </c>
      <c r="C385" s="18">
        <v>20</v>
      </c>
      <c r="D385" s="11" t="s">
        <v>2699</v>
      </c>
      <c r="E385" s="11" t="s">
        <v>2190</v>
      </c>
      <c r="F385" s="12" t="s">
        <v>30094</v>
      </c>
      <c r="G385" s="12" t="s">
        <v>30095</v>
      </c>
      <c r="H385" s="11" t="str">
        <f t="shared" si="5"/>
        <v>insert into BTRCOutgoingXRate (OID, prefix, outgoingRateBDT, operatorName, operatorType, effectiveFrom, effectiveTo) values('50116_2016-01-01','50116','20','BELIZE MOBILE','MOBILE',to_date('2016-01-01','YYYY-MM-DD HH24:MI:SS'),to_date('2016-12-01','YYYY-MM-DD HH24:MI:SS'));</v>
      </c>
    </row>
    <row r="386" spans="1:8">
      <c r="A386" s="11" t="s">
        <v>17129</v>
      </c>
      <c r="B386" s="11" t="s">
        <v>2702</v>
      </c>
      <c r="C386" s="18">
        <v>20</v>
      </c>
      <c r="D386" s="11" t="s">
        <v>2703</v>
      </c>
      <c r="E386" s="11" t="s">
        <v>2190</v>
      </c>
      <c r="F386" s="12" t="s">
        <v>30094</v>
      </c>
      <c r="G386" s="12" t="s">
        <v>30095</v>
      </c>
      <c r="H386" s="11" t="str">
        <f t="shared" si="5"/>
        <v>insert into BTRCOutgoingXRate (OID, prefix, outgoingRateBDT, operatorName, operatorType, effectiveFrom, effectiveTo) values('50169_2016-01-01','50169','20','BELIZE-SPL SERVICES','MOBILE',to_date('2016-01-01','YYYY-MM-DD HH24:MI:SS'),to_date('2016-12-01','YYYY-MM-DD HH24:MI:SS'));</v>
      </c>
    </row>
    <row r="387" spans="1:8">
      <c r="A387" s="11" t="s">
        <v>17130</v>
      </c>
      <c r="B387" s="11" t="s">
        <v>1865</v>
      </c>
      <c r="C387" s="18">
        <v>20</v>
      </c>
      <c r="D387" s="11" t="s">
        <v>2704</v>
      </c>
      <c r="E387" s="11" t="s">
        <v>2227</v>
      </c>
      <c r="F387" s="12" t="s">
        <v>30094</v>
      </c>
      <c r="G387" s="12" t="s">
        <v>30095</v>
      </c>
      <c r="H387" s="11" t="str">
        <f t="shared" si="5"/>
        <v>insert into BTRCOutgoingXRate (OID, prefix, outgoingRateBDT, operatorName, operatorType, effectiveFrom, effectiveTo) values('501_2016-01-01','501','20','Belize-ROC-Fixed','FIXED',to_date('2016-01-01','YYYY-MM-DD HH24:MI:SS'),to_date('2016-12-01','YYYY-MM-DD HH24:MI:SS'));</v>
      </c>
    </row>
    <row r="388" spans="1:8">
      <c r="A388" s="11" t="s">
        <v>17131</v>
      </c>
      <c r="B388" s="11" t="s">
        <v>2705</v>
      </c>
      <c r="C388" s="18">
        <v>20</v>
      </c>
      <c r="D388" s="11" t="s">
        <v>2706</v>
      </c>
      <c r="E388" s="11" t="s">
        <v>2190</v>
      </c>
      <c r="F388" s="12" t="s">
        <v>30094</v>
      </c>
      <c r="G388" s="12" t="s">
        <v>30095</v>
      </c>
      <c r="H388" s="11" t="str">
        <f t="shared" ref="H388:H451" si="6">H$1&amp;IF(ISBLANK(A388),"null","'"&amp;A388&amp;"'")&amp;","&amp;IF(ISBLANK(B388),"null","'"&amp;B388&amp;"'")&amp;","&amp;IF(ISBLANK(C388),"null","'"&amp;C388&amp;"'")&amp;","&amp;IF(ISBLANK(D388),"null","'"&amp;D388&amp;"'")&amp;","&amp;IF(ISBLANK(E388),"null","'"&amp;E388&amp;"'")&amp;","&amp;IF(ISBLANK(F388),"null","to_date('"&amp;F388&amp;"','YYYY-MM-DD HH24:MI:SS')")&amp;","&amp;IF(ISBLANK(G388),"null","to_date('"&amp;G388&amp;"','YYYY-MM-DD HH24:MI:SS')")&amp;I$1</f>
        <v>insert into BTRCOutgoingXRate (OID, prefix, outgoingRateBDT, operatorName, operatorType, effectiveFrom, effectiveTo) values('5016_2016-01-01','5016','20','Belize-Other-Mobile','MOBILE',to_date('2016-01-01','YYYY-MM-DD HH24:MI:SS'),to_date('2016-12-01','YYYY-MM-DD HH24:MI:SS'));</v>
      </c>
    </row>
    <row r="389" spans="1:8">
      <c r="A389" s="11" t="s">
        <v>17132</v>
      </c>
      <c r="B389" s="11" t="s">
        <v>2707</v>
      </c>
      <c r="C389" s="18">
        <v>20</v>
      </c>
      <c r="D389" s="11" t="s">
        <v>2708</v>
      </c>
      <c r="E389" s="11" t="s">
        <v>2190</v>
      </c>
      <c r="F389" s="12" t="s">
        <v>30094</v>
      </c>
      <c r="G389" s="12" t="s">
        <v>30095</v>
      </c>
      <c r="H389" s="11" t="str">
        <f t="shared" si="6"/>
        <v>insert into BTRCOutgoingXRate (OID, prefix, outgoingRateBDT, operatorName, operatorType, effectiveFrom, effectiveTo) values('50160_2016-01-01','50160','20','BELIZE-MOBILE','MOBILE',to_date('2016-01-01','YYYY-MM-DD HH24:MI:SS'),to_date('2016-12-01','YYYY-MM-DD HH24:MI:SS'));</v>
      </c>
    </row>
    <row r="390" spans="1:8">
      <c r="A390" s="11" t="s">
        <v>17133</v>
      </c>
      <c r="B390" s="11" t="s">
        <v>2709</v>
      </c>
      <c r="C390" s="18">
        <v>20</v>
      </c>
      <c r="D390" s="11" t="s">
        <v>2708</v>
      </c>
      <c r="E390" s="11" t="s">
        <v>2190</v>
      </c>
      <c r="F390" s="12" t="s">
        <v>30094</v>
      </c>
      <c r="G390" s="12" t="s">
        <v>30095</v>
      </c>
      <c r="H390" s="11" t="str">
        <f t="shared" si="6"/>
        <v>insert into BTRCOutgoingXRate (OID, prefix, outgoingRateBDT, operatorName, operatorType, effectiveFrom, effectiveTo) values('50161_2016-01-01','50161','20','BELIZE-MOBILE','MOBILE',to_date('2016-01-01','YYYY-MM-DD HH24:MI:SS'),to_date('2016-12-01','YYYY-MM-DD HH24:MI:SS'));</v>
      </c>
    </row>
    <row r="391" spans="1:8">
      <c r="A391" s="11" t="s">
        <v>17134</v>
      </c>
      <c r="B391" s="11" t="s">
        <v>2710</v>
      </c>
      <c r="C391" s="18">
        <v>20</v>
      </c>
      <c r="D391" s="11" t="s">
        <v>2708</v>
      </c>
      <c r="E391" s="11" t="s">
        <v>2190</v>
      </c>
      <c r="F391" s="12" t="s">
        <v>30094</v>
      </c>
      <c r="G391" s="12" t="s">
        <v>30095</v>
      </c>
      <c r="H391" s="11" t="str">
        <f t="shared" si="6"/>
        <v>insert into BTRCOutgoingXRate (OID, prefix, outgoingRateBDT, operatorName, operatorType, effectiveFrom, effectiveTo) values('50166_2016-01-01','50166','20','BELIZE-MOBILE','MOBILE',to_date('2016-01-01','YYYY-MM-DD HH24:MI:SS'),to_date('2016-12-01','YYYY-MM-DD HH24:MI:SS'));</v>
      </c>
    </row>
    <row r="392" spans="1:8">
      <c r="A392" s="11" t="s">
        <v>17135</v>
      </c>
      <c r="B392" s="11" t="s">
        <v>2711</v>
      </c>
      <c r="C392" s="18">
        <v>20</v>
      </c>
      <c r="D392" s="11" t="s">
        <v>2708</v>
      </c>
      <c r="E392" s="11" t="s">
        <v>2190</v>
      </c>
      <c r="F392" s="12" t="s">
        <v>30094</v>
      </c>
      <c r="G392" s="12" t="s">
        <v>30095</v>
      </c>
      <c r="H392" s="11" t="str">
        <f t="shared" si="6"/>
        <v>insert into BTRCOutgoingXRate (OID, prefix, outgoingRateBDT, operatorName, operatorType, effectiveFrom, effectiveTo) values('50167_2016-01-01','50167','20','BELIZE-MOBILE','MOBILE',to_date('2016-01-01','YYYY-MM-DD HH24:MI:SS'),to_date('2016-12-01','YYYY-MM-DD HH24:MI:SS'));</v>
      </c>
    </row>
    <row r="393" spans="1:8">
      <c r="A393" s="11" t="s">
        <v>17136</v>
      </c>
      <c r="B393" s="11" t="s">
        <v>2712</v>
      </c>
      <c r="C393" s="18">
        <v>20</v>
      </c>
      <c r="D393" s="11" t="s">
        <v>2708</v>
      </c>
      <c r="E393" s="11" t="s">
        <v>2190</v>
      </c>
      <c r="F393" s="12" t="s">
        <v>30094</v>
      </c>
      <c r="G393" s="12" t="s">
        <v>30095</v>
      </c>
      <c r="H393" s="11" t="str">
        <f t="shared" si="6"/>
        <v>insert into BTRCOutgoingXRate (OID, prefix, outgoingRateBDT, operatorName, operatorType, effectiveFrom, effectiveTo) values('50162_2016-01-01','50162','20','BELIZE-MOBILE','MOBILE',to_date('2016-01-01','YYYY-MM-DD HH24:MI:SS'),to_date('2016-12-01','YYYY-MM-DD HH24:MI:SS'));</v>
      </c>
    </row>
    <row r="394" spans="1:8">
      <c r="A394" s="11" t="s">
        <v>17137</v>
      </c>
      <c r="B394" s="11" t="s">
        <v>2713</v>
      </c>
      <c r="C394" s="18">
        <v>20</v>
      </c>
      <c r="D394" s="11" t="s">
        <v>2714</v>
      </c>
      <c r="E394" s="11" t="s">
        <v>2190</v>
      </c>
      <c r="F394" s="12" t="s">
        <v>30094</v>
      </c>
      <c r="G394" s="12" t="s">
        <v>30095</v>
      </c>
      <c r="H394" s="11" t="str">
        <f t="shared" si="6"/>
        <v>insert into BTRCOutgoingXRate (OID, prefix, outgoingRateBDT, operatorName, operatorType, effectiveFrom, effectiveTo) values('5012_2016-01-01','5012','20','BELIZE BELIZE CITY','MOBILE',to_date('2016-01-01','YYYY-MM-DD HH24:MI:SS'),to_date('2016-12-01','YYYY-MM-DD HH24:MI:SS'));</v>
      </c>
    </row>
    <row r="395" spans="1:8">
      <c r="A395" s="11" t="s">
        <v>17138</v>
      </c>
      <c r="B395" s="11" t="s">
        <v>2715</v>
      </c>
      <c r="C395" s="18">
        <v>20</v>
      </c>
      <c r="D395" s="11" t="s">
        <v>2703</v>
      </c>
      <c r="E395" s="11" t="s">
        <v>2190</v>
      </c>
      <c r="F395" s="12" t="s">
        <v>30094</v>
      </c>
      <c r="G395" s="12" t="s">
        <v>30095</v>
      </c>
      <c r="H395" s="11" t="str">
        <f t="shared" si="6"/>
        <v>insert into BTRCOutgoingXRate (OID, prefix, outgoingRateBDT, operatorName, operatorType, effectiveFrom, effectiveTo) values('50163_2016-01-01','50163','20','BELIZE-SPL SERVICES','MOBILE',to_date('2016-01-01','YYYY-MM-DD HH24:MI:SS'),to_date('2016-12-01','YYYY-MM-DD HH24:MI:SS'));</v>
      </c>
    </row>
    <row r="396" spans="1:8">
      <c r="A396" s="11" t="s">
        <v>17139</v>
      </c>
      <c r="B396" s="11" t="s">
        <v>2716</v>
      </c>
      <c r="C396" s="18">
        <v>20</v>
      </c>
      <c r="D396" s="11" t="s">
        <v>2703</v>
      </c>
      <c r="E396" s="11" t="s">
        <v>2190</v>
      </c>
      <c r="F396" s="12" t="s">
        <v>30094</v>
      </c>
      <c r="G396" s="12" t="s">
        <v>30095</v>
      </c>
      <c r="H396" s="11" t="str">
        <f t="shared" si="6"/>
        <v>insert into BTRCOutgoingXRate (OID, prefix, outgoingRateBDT, operatorName, operatorType, effectiveFrom, effectiveTo) values('50164_2016-01-01','50164','20','BELIZE-SPL SERVICES','MOBILE',to_date('2016-01-01','YYYY-MM-DD HH24:MI:SS'),to_date('2016-12-01','YYYY-MM-DD HH24:MI:SS'));</v>
      </c>
    </row>
    <row r="397" spans="1:8">
      <c r="A397" s="11" t="s">
        <v>17140</v>
      </c>
      <c r="B397" s="11" t="s">
        <v>2717</v>
      </c>
      <c r="C397" s="18">
        <v>20</v>
      </c>
      <c r="D397" s="11" t="s">
        <v>2703</v>
      </c>
      <c r="E397" s="11" t="s">
        <v>2190</v>
      </c>
      <c r="F397" s="12" t="s">
        <v>30094</v>
      </c>
      <c r="G397" s="12" t="s">
        <v>30095</v>
      </c>
      <c r="H397" s="11" t="str">
        <f t="shared" si="6"/>
        <v>insert into BTRCOutgoingXRate (OID, prefix, outgoingRateBDT, operatorName, operatorType, effectiveFrom, effectiveTo) values('50165_2016-01-01','50165','20','BELIZE-SPL SERVICES','MOBILE',to_date('2016-01-01','YYYY-MM-DD HH24:MI:SS'),to_date('2016-12-01','YYYY-MM-DD HH24:MI:SS'));</v>
      </c>
    </row>
    <row r="398" spans="1:8">
      <c r="A398" s="11" t="s">
        <v>17141</v>
      </c>
      <c r="B398" s="11" t="s">
        <v>2718</v>
      </c>
      <c r="C398" s="18">
        <v>20</v>
      </c>
      <c r="D398" s="11" t="s">
        <v>2703</v>
      </c>
      <c r="E398" s="11" t="s">
        <v>2190</v>
      </c>
      <c r="F398" s="12" t="s">
        <v>30094</v>
      </c>
      <c r="G398" s="12" t="s">
        <v>30095</v>
      </c>
      <c r="H398" s="11" t="str">
        <f t="shared" si="6"/>
        <v>insert into BTRCOutgoingXRate (OID, prefix, outgoingRateBDT, operatorName, operatorType, effectiveFrom, effectiveTo) values('50168_2016-01-01','50168','20','BELIZE-SPL SERVICES','MOBILE',to_date('2016-01-01','YYYY-MM-DD HH24:MI:SS'),to_date('2016-12-01','YYYY-MM-DD HH24:MI:SS'));</v>
      </c>
    </row>
    <row r="399" spans="1:8">
      <c r="A399" s="11" t="s">
        <v>17142</v>
      </c>
      <c r="B399" s="11" t="s">
        <v>2719</v>
      </c>
      <c r="C399" s="18">
        <v>20</v>
      </c>
      <c r="D399" s="11" t="s">
        <v>2720</v>
      </c>
      <c r="E399" s="11" t="s">
        <v>2190</v>
      </c>
      <c r="F399" s="12" t="s">
        <v>30094</v>
      </c>
      <c r="G399" s="12" t="s">
        <v>30095</v>
      </c>
      <c r="H399" s="11" t="str">
        <f t="shared" si="6"/>
        <v>insert into BTRCOutgoingXRate (OID, prefix, outgoingRateBDT, operatorName, operatorType, effectiveFrom, effectiveTo) values('375298_2016-01-01','375298','20','Belarus Cellular MTS','MOBILE',to_date('2016-01-01','YYYY-MM-DD HH24:MI:SS'),to_date('2016-12-01','YYYY-MM-DD HH24:MI:SS'));</v>
      </c>
    </row>
    <row r="400" spans="1:8">
      <c r="A400" s="11" t="s">
        <v>17143</v>
      </c>
      <c r="B400" s="11" t="s">
        <v>2721</v>
      </c>
      <c r="C400" s="18">
        <v>20</v>
      </c>
      <c r="D400" s="11" t="s">
        <v>2720</v>
      </c>
      <c r="E400" s="11" t="s">
        <v>2190</v>
      </c>
      <c r="F400" s="12" t="s">
        <v>30094</v>
      </c>
      <c r="G400" s="12" t="s">
        <v>30095</v>
      </c>
      <c r="H400" s="11" t="str">
        <f t="shared" si="6"/>
        <v>insert into BTRCOutgoingXRate (OID, prefix, outgoingRateBDT, operatorName, operatorType, effectiveFrom, effectiveTo) values('375295_2016-01-01','375295','20','Belarus Cellular MTS','MOBILE',to_date('2016-01-01','YYYY-MM-DD HH24:MI:SS'),to_date('2016-12-01','YYYY-MM-DD HH24:MI:SS'));</v>
      </c>
    </row>
    <row r="401" spans="1:8">
      <c r="A401" s="11" t="s">
        <v>17144</v>
      </c>
      <c r="B401" s="11" t="s">
        <v>2722</v>
      </c>
      <c r="C401" s="18">
        <v>20</v>
      </c>
      <c r="D401" s="11" t="s">
        <v>2720</v>
      </c>
      <c r="E401" s="11" t="s">
        <v>2190</v>
      </c>
      <c r="F401" s="12" t="s">
        <v>30094</v>
      </c>
      <c r="G401" s="12" t="s">
        <v>30095</v>
      </c>
      <c r="H401" s="11" t="str">
        <f t="shared" si="6"/>
        <v>insert into BTRCOutgoingXRate (OID, prefix, outgoingRateBDT, operatorName, operatorType, effectiveFrom, effectiveTo) values('375297_2016-01-01','375297','20','Belarus Cellular MTS','MOBILE',to_date('2016-01-01','YYYY-MM-DD HH24:MI:SS'),to_date('2016-12-01','YYYY-MM-DD HH24:MI:SS'));</v>
      </c>
    </row>
    <row r="402" spans="1:8">
      <c r="A402" s="11" t="s">
        <v>17145</v>
      </c>
      <c r="B402" s="11" t="s">
        <v>2723</v>
      </c>
      <c r="C402" s="18">
        <v>20</v>
      </c>
      <c r="D402" s="11" t="s">
        <v>2720</v>
      </c>
      <c r="E402" s="11" t="s">
        <v>2190</v>
      </c>
      <c r="F402" s="12" t="s">
        <v>30094</v>
      </c>
      <c r="G402" s="12" t="s">
        <v>30095</v>
      </c>
      <c r="H402" s="11" t="str">
        <f t="shared" si="6"/>
        <v>insert into BTRCOutgoingXRate (OID, prefix, outgoingRateBDT, operatorName, operatorType, effectiveFrom, effectiveTo) values('375292_2016-01-01','375292','20','Belarus Cellular MTS','MOBILE',to_date('2016-01-01','YYYY-MM-DD HH24:MI:SS'),to_date('2016-12-01','YYYY-MM-DD HH24:MI:SS'));</v>
      </c>
    </row>
    <row r="403" spans="1:8">
      <c r="A403" s="11" t="s">
        <v>17146</v>
      </c>
      <c r="B403" s="11" t="s">
        <v>2724</v>
      </c>
      <c r="C403" s="18">
        <v>20</v>
      </c>
      <c r="D403" s="11" t="s">
        <v>2725</v>
      </c>
      <c r="E403" s="11" t="s">
        <v>2190</v>
      </c>
      <c r="F403" s="12" t="s">
        <v>30094</v>
      </c>
      <c r="G403" s="12" t="s">
        <v>30095</v>
      </c>
      <c r="H403" s="11" t="str">
        <f t="shared" si="6"/>
        <v>insert into BTRCOutgoingXRate (OID, prefix, outgoingRateBDT, operatorName, operatorType, effectiveFrom, effectiveTo) values('375291_2016-01-01','375291','20','Belarus-Velcom-Mobile','MOBILE',to_date('2016-01-01','YYYY-MM-DD HH24:MI:SS'),to_date('2016-12-01','YYYY-MM-DD HH24:MI:SS'));</v>
      </c>
    </row>
    <row r="404" spans="1:8">
      <c r="A404" s="11" t="s">
        <v>17147</v>
      </c>
      <c r="B404" s="11" t="s">
        <v>2726</v>
      </c>
      <c r="C404" s="18">
        <v>20</v>
      </c>
      <c r="D404" s="11" t="s">
        <v>2725</v>
      </c>
      <c r="E404" s="11" t="s">
        <v>2190</v>
      </c>
      <c r="F404" s="12" t="s">
        <v>30094</v>
      </c>
      <c r="G404" s="12" t="s">
        <v>30095</v>
      </c>
      <c r="H404" s="11" t="str">
        <f t="shared" si="6"/>
        <v>insert into BTRCOutgoingXRate (OID, prefix, outgoingRateBDT, operatorName, operatorType, effectiveFrom, effectiveTo) values('375293_2016-01-01','375293','20','Belarus-Velcom-Mobile','MOBILE',to_date('2016-01-01','YYYY-MM-DD HH24:MI:SS'),to_date('2016-12-01','YYYY-MM-DD HH24:MI:SS'));</v>
      </c>
    </row>
    <row r="405" spans="1:8">
      <c r="A405" s="11" t="s">
        <v>17148</v>
      </c>
      <c r="B405" s="11" t="s">
        <v>2727</v>
      </c>
      <c r="C405" s="18">
        <v>20</v>
      </c>
      <c r="D405" s="11" t="s">
        <v>2725</v>
      </c>
      <c r="E405" s="11" t="s">
        <v>2190</v>
      </c>
      <c r="F405" s="12" t="s">
        <v>30094</v>
      </c>
      <c r="G405" s="12" t="s">
        <v>30095</v>
      </c>
      <c r="H405" s="11" t="str">
        <f t="shared" si="6"/>
        <v>insert into BTRCOutgoingXRate (OID, prefix, outgoingRateBDT, operatorName, operatorType, effectiveFrom, effectiveTo) values('375296_2016-01-01','375296','20','Belarus-Velcom-Mobile','MOBILE',to_date('2016-01-01','YYYY-MM-DD HH24:MI:SS'),to_date('2016-12-01','YYYY-MM-DD HH24:MI:SS'));</v>
      </c>
    </row>
    <row r="406" spans="1:8">
      <c r="A406" s="11" t="s">
        <v>17149</v>
      </c>
      <c r="B406" s="11" t="s">
        <v>2728</v>
      </c>
      <c r="C406" s="18">
        <v>20</v>
      </c>
      <c r="D406" s="11" t="s">
        <v>2725</v>
      </c>
      <c r="E406" s="11" t="s">
        <v>2190</v>
      </c>
      <c r="F406" s="12" t="s">
        <v>30094</v>
      </c>
      <c r="G406" s="12" t="s">
        <v>30095</v>
      </c>
      <c r="H406" s="11" t="str">
        <f t="shared" si="6"/>
        <v>insert into BTRCOutgoingXRate (OID, prefix, outgoingRateBDT, operatorName, operatorType, effectiveFrom, effectiveTo) values('375299_2016-01-01','375299','20','Belarus-Velcom-Mobile','MOBILE',to_date('2016-01-01','YYYY-MM-DD HH24:MI:SS'),to_date('2016-12-01','YYYY-MM-DD HH24:MI:SS'));</v>
      </c>
    </row>
    <row r="407" spans="1:8">
      <c r="A407" s="11" t="s">
        <v>17150</v>
      </c>
      <c r="B407" s="11" t="s">
        <v>2729</v>
      </c>
      <c r="C407" s="18">
        <v>20</v>
      </c>
      <c r="D407" s="11" t="s">
        <v>2725</v>
      </c>
      <c r="E407" s="11" t="s">
        <v>2190</v>
      </c>
      <c r="F407" s="12" t="s">
        <v>30094</v>
      </c>
      <c r="G407" s="12" t="s">
        <v>30095</v>
      </c>
      <c r="H407" s="11" t="str">
        <f t="shared" si="6"/>
        <v>insert into BTRCOutgoingXRate (OID, prefix, outgoingRateBDT, operatorName, operatorType, effectiveFrom, effectiveTo) values('37544_2016-01-01','37544','20','Belarus-Velcom-Mobile','MOBILE',to_date('2016-01-01','YYYY-MM-DD HH24:MI:SS'),to_date('2016-12-01','YYYY-MM-DD HH24:MI:SS'));</v>
      </c>
    </row>
    <row r="408" spans="1:8">
      <c r="A408" s="11" t="s">
        <v>17151</v>
      </c>
      <c r="B408" s="11" t="s">
        <v>2730</v>
      </c>
      <c r="C408" s="18">
        <v>20</v>
      </c>
      <c r="D408" s="11" t="s">
        <v>2731</v>
      </c>
      <c r="E408" s="11" t="s">
        <v>2227</v>
      </c>
      <c r="F408" s="12" t="s">
        <v>30094</v>
      </c>
      <c r="G408" s="12" t="s">
        <v>30095</v>
      </c>
      <c r="H408" s="11" t="str">
        <f t="shared" si="6"/>
        <v>insert into BTRCOutgoingXRate (OID, prefix, outgoingRateBDT, operatorName, operatorType, effectiveFrom, effectiveTo) values('375602_2016-01-01','375602','20','Belarus-Special-Fixed','FIXED',to_date('2016-01-01','YYYY-MM-DD HH24:MI:SS'),to_date('2016-12-01','YYYY-MM-DD HH24:MI:SS'));</v>
      </c>
    </row>
    <row r="409" spans="1:8">
      <c r="A409" s="11" t="s">
        <v>17152</v>
      </c>
      <c r="B409" s="11" t="s">
        <v>1833</v>
      </c>
      <c r="C409" s="18">
        <v>20</v>
      </c>
      <c r="D409" s="11" t="s">
        <v>2732</v>
      </c>
      <c r="E409" s="11" t="s">
        <v>2227</v>
      </c>
      <c r="F409" s="12" t="s">
        <v>30094</v>
      </c>
      <c r="G409" s="12" t="s">
        <v>30095</v>
      </c>
      <c r="H409" s="11" t="str">
        <f t="shared" si="6"/>
        <v>insert into BTRCOutgoingXRate (OID, prefix, outgoingRateBDT, operatorName, operatorType, effectiveFrom, effectiveTo) values('375_2016-01-01','375','20','Belarus-ROC-Fixed','FIXED',to_date('2016-01-01','YYYY-MM-DD HH24:MI:SS'),to_date('2016-12-01','YYYY-MM-DD HH24:MI:SS'));</v>
      </c>
    </row>
    <row r="410" spans="1:8">
      <c r="A410" s="11" t="s">
        <v>17153</v>
      </c>
      <c r="B410" s="11" t="s">
        <v>2733</v>
      </c>
      <c r="C410" s="18">
        <v>20</v>
      </c>
      <c r="D410" s="11" t="s">
        <v>2734</v>
      </c>
      <c r="E410" s="11" t="s">
        <v>2190</v>
      </c>
      <c r="F410" s="12" t="s">
        <v>30094</v>
      </c>
      <c r="G410" s="12" t="s">
        <v>30095</v>
      </c>
      <c r="H410" s="11" t="str">
        <f t="shared" si="6"/>
        <v>insert into BTRCOutgoingXRate (OID, prefix, outgoingRateBDT, operatorName, operatorType, effectiveFrom, effectiveTo) values('37525_2016-01-01','37525','20','Belarus-Other-Mobile','MOBILE',to_date('2016-01-01','YYYY-MM-DD HH24:MI:SS'),to_date('2016-12-01','YYYY-MM-DD HH24:MI:SS'));</v>
      </c>
    </row>
    <row r="411" spans="1:8">
      <c r="A411" s="11" t="s">
        <v>17154</v>
      </c>
      <c r="B411" s="11" t="s">
        <v>2735</v>
      </c>
      <c r="C411" s="18">
        <v>20</v>
      </c>
      <c r="D411" s="11" t="s">
        <v>2734</v>
      </c>
      <c r="E411" s="11" t="s">
        <v>2190</v>
      </c>
      <c r="F411" s="12" t="s">
        <v>30094</v>
      </c>
      <c r="G411" s="12" t="s">
        <v>30095</v>
      </c>
      <c r="H411" s="11" t="str">
        <f t="shared" si="6"/>
        <v>insert into BTRCOutgoingXRate (OID, prefix, outgoingRateBDT, operatorName, operatorType, effectiveFrom, effectiveTo) values('37529_2016-01-01','37529','20','Belarus-Other-Mobile','MOBILE',to_date('2016-01-01','YYYY-MM-DD HH24:MI:SS'),to_date('2016-12-01','YYYY-MM-DD HH24:MI:SS'));</v>
      </c>
    </row>
    <row r="412" spans="1:8">
      <c r="A412" s="11" t="s">
        <v>17155</v>
      </c>
      <c r="B412" s="11" t="s">
        <v>2736</v>
      </c>
      <c r="C412" s="18">
        <v>20</v>
      </c>
      <c r="D412" s="11" t="s">
        <v>2737</v>
      </c>
      <c r="E412" s="11" t="s">
        <v>2190</v>
      </c>
      <c r="F412" s="12" t="s">
        <v>30094</v>
      </c>
      <c r="G412" s="12" t="s">
        <v>30095</v>
      </c>
      <c r="H412" s="11" t="str">
        <f t="shared" si="6"/>
        <v>insert into BTRCOutgoingXRate (OID, prefix, outgoingRateBDT, operatorName, operatorType, effectiveFrom, effectiveTo) values('375294_2016-01-01','375294','20','BELARUS-MOBILE','MOBILE',to_date('2016-01-01','YYYY-MM-DD HH24:MI:SS'),to_date('2016-12-01','YYYY-MM-DD HH24:MI:SS'));</v>
      </c>
    </row>
    <row r="413" spans="1:8">
      <c r="A413" s="11" t="s">
        <v>17156</v>
      </c>
      <c r="B413" s="11" t="s">
        <v>2738</v>
      </c>
      <c r="C413" s="18">
        <v>20</v>
      </c>
      <c r="D413" s="11" t="s">
        <v>2739</v>
      </c>
      <c r="E413" s="11" t="s">
        <v>2227</v>
      </c>
      <c r="F413" s="12" t="s">
        <v>30094</v>
      </c>
      <c r="G413" s="12" t="s">
        <v>30095</v>
      </c>
      <c r="H413" s="11" t="str">
        <f t="shared" si="6"/>
        <v>insert into BTRCOutgoingXRate (OID, prefix, outgoingRateBDT, operatorName, operatorType, effectiveFrom, effectiveTo) values('37517_2016-01-01','37517','20','Belarus-Minsk-Fixed','FIXED',to_date('2016-01-01','YYYY-MM-DD HH24:MI:SS'),to_date('2016-12-01','YYYY-MM-DD HH24:MI:SS'));</v>
      </c>
    </row>
    <row r="414" spans="1:8">
      <c r="A414" s="11" t="s">
        <v>17157</v>
      </c>
      <c r="B414" s="11" t="s">
        <v>2740</v>
      </c>
      <c r="C414" s="18">
        <v>20</v>
      </c>
      <c r="D414" s="11" t="s">
        <v>2741</v>
      </c>
      <c r="E414" s="11" t="s">
        <v>2190</v>
      </c>
      <c r="F414" s="12" t="s">
        <v>30094</v>
      </c>
      <c r="G414" s="12" t="s">
        <v>30095</v>
      </c>
      <c r="H414" s="11" t="str">
        <f t="shared" si="6"/>
        <v>insert into BTRCOutgoingXRate (OID, prefix, outgoingRateBDT, operatorName, operatorType, effectiveFrom, effectiveTo) values('375256_2016-01-01','375256','20','Belarus Mobile','MOBILE',to_date('2016-01-01','YYYY-MM-DD HH24:MI:SS'),to_date('2016-12-01','YYYY-MM-DD HH24:MI:SS'));</v>
      </c>
    </row>
    <row r="415" spans="1:8">
      <c r="A415" s="11" t="s">
        <v>17158</v>
      </c>
      <c r="B415" s="11" t="s">
        <v>2742</v>
      </c>
      <c r="C415" s="18">
        <v>20</v>
      </c>
      <c r="D415" s="11" t="s">
        <v>2741</v>
      </c>
      <c r="E415" s="11" t="s">
        <v>2190</v>
      </c>
      <c r="F415" s="12" t="s">
        <v>30094</v>
      </c>
      <c r="G415" s="12" t="s">
        <v>30095</v>
      </c>
      <c r="H415" s="11" t="str">
        <f t="shared" si="6"/>
        <v>insert into BTRCOutgoingXRate (OID, prefix, outgoingRateBDT, operatorName, operatorType, effectiveFrom, effectiveTo) values('375259_2016-01-01','375259','20','Belarus Mobile','MOBILE',to_date('2016-01-01','YYYY-MM-DD HH24:MI:SS'),to_date('2016-12-01','YYYY-MM-DD HH24:MI:SS'));</v>
      </c>
    </row>
    <row r="416" spans="1:8">
      <c r="A416" s="11" t="s">
        <v>17159</v>
      </c>
      <c r="B416" s="11" t="s">
        <v>2743</v>
      </c>
      <c r="C416" s="18">
        <v>20</v>
      </c>
      <c r="D416" s="11" t="s">
        <v>2744</v>
      </c>
      <c r="E416" s="11" t="s">
        <v>2227</v>
      </c>
      <c r="F416" s="12" t="s">
        <v>30094</v>
      </c>
      <c r="G416" s="12" t="s">
        <v>30095</v>
      </c>
      <c r="H416" s="11" t="str">
        <f t="shared" si="6"/>
        <v>insert into BTRCOutgoingXRate (OID, prefix, outgoingRateBDT, operatorName, operatorType, effectiveFrom, effectiveTo) values('375175_2016-01-01','375175','20','Belarus Minsk','FIXED',to_date('2016-01-01','YYYY-MM-DD HH24:MI:SS'),to_date('2016-12-01','YYYY-MM-DD HH24:MI:SS'));</v>
      </c>
    </row>
    <row r="417" spans="1:8">
      <c r="A417" s="11" t="s">
        <v>17160</v>
      </c>
      <c r="B417" s="11" t="s">
        <v>2745</v>
      </c>
      <c r="C417" s="18">
        <v>20</v>
      </c>
      <c r="D417" s="11" t="s">
        <v>2744</v>
      </c>
      <c r="E417" s="11" t="s">
        <v>2227</v>
      </c>
      <c r="F417" s="12" t="s">
        <v>30094</v>
      </c>
      <c r="G417" s="12" t="s">
        <v>30095</v>
      </c>
      <c r="H417" s="11" t="str">
        <f t="shared" si="6"/>
        <v>insert into BTRCOutgoingXRate (OID, prefix, outgoingRateBDT, operatorName, operatorType, effectiveFrom, effectiveTo) values('375173_2016-01-01','375173','20','Belarus Minsk','FIXED',to_date('2016-01-01','YYYY-MM-DD HH24:MI:SS'),to_date('2016-12-01','YYYY-MM-DD HH24:MI:SS'));</v>
      </c>
    </row>
    <row r="418" spans="1:8">
      <c r="A418" s="11" t="s">
        <v>17161</v>
      </c>
      <c r="B418" s="11" t="s">
        <v>2746</v>
      </c>
      <c r="C418" s="18">
        <v>20</v>
      </c>
      <c r="D418" s="11" t="s">
        <v>2744</v>
      </c>
      <c r="E418" s="11" t="s">
        <v>2227</v>
      </c>
      <c r="F418" s="12" t="s">
        <v>30094</v>
      </c>
      <c r="G418" s="12" t="s">
        <v>30095</v>
      </c>
      <c r="H418" s="11" t="str">
        <f t="shared" si="6"/>
        <v>insert into BTRCOutgoingXRate (OID, prefix, outgoingRateBDT, operatorName, operatorType, effectiveFrom, effectiveTo) values('375172_2016-01-01','375172','20','Belarus Minsk','FIXED',to_date('2016-01-01','YYYY-MM-DD HH24:MI:SS'),to_date('2016-12-01','YYYY-MM-DD HH24:MI:SS'));</v>
      </c>
    </row>
    <row r="419" spans="1:8">
      <c r="A419" s="11" t="s">
        <v>17162</v>
      </c>
      <c r="B419" s="11" t="s">
        <v>2747</v>
      </c>
      <c r="C419" s="18">
        <v>20</v>
      </c>
      <c r="D419" s="11" t="s">
        <v>2720</v>
      </c>
      <c r="E419" s="11" t="s">
        <v>2190</v>
      </c>
      <c r="F419" s="12" t="s">
        <v>30094</v>
      </c>
      <c r="G419" s="12" t="s">
        <v>30095</v>
      </c>
      <c r="H419" s="11" t="str">
        <f t="shared" si="6"/>
        <v>insert into BTRCOutgoingXRate (OID, prefix, outgoingRateBDT, operatorName, operatorType, effectiveFrom, effectiveTo) values('37533_2016-01-01','37533','20','Belarus Cellular MTS','MOBILE',to_date('2016-01-01','YYYY-MM-DD HH24:MI:SS'),to_date('2016-12-01','YYYY-MM-DD HH24:MI:SS'));</v>
      </c>
    </row>
    <row r="420" spans="1:8">
      <c r="A420" s="11" t="s">
        <v>17163</v>
      </c>
      <c r="B420" s="11" t="s">
        <v>2075</v>
      </c>
      <c r="C420" s="18">
        <v>20</v>
      </c>
      <c r="D420" s="11" t="s">
        <v>2748</v>
      </c>
      <c r="E420" s="11" t="s">
        <v>2190</v>
      </c>
      <c r="F420" s="12" t="s">
        <v>30094</v>
      </c>
      <c r="G420" s="12" t="s">
        <v>30095</v>
      </c>
      <c r="H420" s="11" t="str">
        <f t="shared" si="6"/>
        <v>insert into BTRCOutgoingXRate (OID, prefix, outgoingRateBDT, operatorName, operatorType, effectiveFrom, effectiveTo) values('324_2016-01-01','324','20','Belgium Mobile KPN Orange/ Base','MOBILE',to_date('2016-01-01','YYYY-MM-DD HH24:MI:SS'),to_date('2016-12-01','YYYY-MM-DD HH24:MI:SS'));</v>
      </c>
    </row>
    <row r="421" spans="1:8">
      <c r="A421" s="11" t="s">
        <v>17164</v>
      </c>
      <c r="B421" s="11" t="s">
        <v>2749</v>
      </c>
      <c r="C421" s="18">
        <v>20</v>
      </c>
      <c r="D421" s="11" t="s">
        <v>2750</v>
      </c>
      <c r="E421" s="11" t="s">
        <v>2190</v>
      </c>
      <c r="F421" s="12" t="s">
        <v>30094</v>
      </c>
      <c r="G421" s="12" t="s">
        <v>30095</v>
      </c>
      <c r="H421" s="11" t="str">
        <f t="shared" si="6"/>
        <v>insert into BTRCOutgoingXRate (OID, prefix, outgoingRateBDT, operatorName, operatorType, effectiveFrom, effectiveTo) values('3272_2016-01-01','3272','20','BELGIUM PREMIUM','MOBILE',to_date('2016-01-01','YYYY-MM-DD HH24:MI:SS'),to_date('2016-12-01','YYYY-MM-DD HH24:MI:SS'));</v>
      </c>
    </row>
    <row r="422" spans="1:8">
      <c r="A422" s="11" t="s">
        <v>17165</v>
      </c>
      <c r="B422" s="11" t="s">
        <v>2751</v>
      </c>
      <c r="C422" s="18">
        <v>20</v>
      </c>
      <c r="D422" s="11" t="s">
        <v>2750</v>
      </c>
      <c r="E422" s="11" t="s">
        <v>2190</v>
      </c>
      <c r="F422" s="12" t="s">
        <v>30094</v>
      </c>
      <c r="G422" s="12" t="s">
        <v>30095</v>
      </c>
      <c r="H422" s="11" t="str">
        <f t="shared" si="6"/>
        <v>insert into BTRCOutgoingXRate (OID, prefix, outgoingRateBDT, operatorName, operatorType, effectiveFrom, effectiveTo) values('3290_2016-01-01','3290','20','BELGIUM PREMIUM','MOBILE',to_date('2016-01-01','YYYY-MM-DD HH24:MI:SS'),to_date('2016-12-01','YYYY-MM-DD HH24:MI:SS'));</v>
      </c>
    </row>
    <row r="423" spans="1:8">
      <c r="A423" s="11" t="s">
        <v>17166</v>
      </c>
      <c r="B423" s="11" t="s">
        <v>2752</v>
      </c>
      <c r="C423" s="18">
        <v>20</v>
      </c>
      <c r="D423" s="11" t="s">
        <v>2750</v>
      </c>
      <c r="E423" s="11" t="s">
        <v>2190</v>
      </c>
      <c r="F423" s="12" t="s">
        <v>30094</v>
      </c>
      <c r="G423" s="12" t="s">
        <v>30095</v>
      </c>
      <c r="H423" s="11" t="str">
        <f t="shared" si="6"/>
        <v>insert into BTRCOutgoingXRate (OID, prefix, outgoingRateBDT, operatorName, operatorType, effectiveFrom, effectiveTo) values('3277_2016-01-01','3277','20','BELGIUM PREMIUM','MOBILE',to_date('2016-01-01','YYYY-MM-DD HH24:MI:SS'),to_date('2016-12-01','YYYY-MM-DD HH24:MI:SS'));</v>
      </c>
    </row>
    <row r="424" spans="1:8">
      <c r="A424" s="11" t="s">
        <v>17167</v>
      </c>
      <c r="B424" s="11" t="s">
        <v>2753</v>
      </c>
      <c r="C424" s="18">
        <v>20</v>
      </c>
      <c r="D424" s="11" t="s">
        <v>2750</v>
      </c>
      <c r="E424" s="11" t="s">
        <v>2190</v>
      </c>
      <c r="F424" s="12" t="s">
        <v>30094</v>
      </c>
      <c r="G424" s="12" t="s">
        <v>30095</v>
      </c>
      <c r="H424" s="11" t="str">
        <f t="shared" si="6"/>
        <v>insert into BTRCOutgoingXRate (OID, prefix, outgoingRateBDT, operatorName, operatorType, effectiveFrom, effectiveTo) values('3295_2016-01-01','3295','20','BELGIUM PREMIUM','MOBILE',to_date('2016-01-01','YYYY-MM-DD HH24:MI:SS'),to_date('2016-12-01','YYYY-MM-DD HH24:MI:SS'));</v>
      </c>
    </row>
    <row r="425" spans="1:8">
      <c r="A425" s="11" t="s">
        <v>17168</v>
      </c>
      <c r="B425" s="11" t="s">
        <v>2754</v>
      </c>
      <c r="C425" s="18">
        <v>20</v>
      </c>
      <c r="D425" s="11" t="s">
        <v>2750</v>
      </c>
      <c r="E425" s="11" t="s">
        <v>2190</v>
      </c>
      <c r="F425" s="12" t="s">
        <v>30094</v>
      </c>
      <c r="G425" s="12" t="s">
        <v>30095</v>
      </c>
      <c r="H425" s="11" t="str">
        <f t="shared" si="6"/>
        <v>insert into BTRCOutgoingXRate (OID, prefix, outgoingRateBDT, operatorName, operatorType, effectiveFrom, effectiveTo) values('3296_2016-01-01','3296','20','BELGIUM PREMIUM','MOBILE',to_date('2016-01-01','YYYY-MM-DD HH24:MI:SS'),to_date('2016-12-01','YYYY-MM-DD HH24:MI:SS'));</v>
      </c>
    </row>
    <row r="426" spans="1:8">
      <c r="A426" s="11" t="s">
        <v>17169</v>
      </c>
      <c r="B426" s="11" t="s">
        <v>2755</v>
      </c>
      <c r="C426" s="18">
        <v>20</v>
      </c>
      <c r="D426" s="11" t="s">
        <v>2750</v>
      </c>
      <c r="E426" s="11" t="s">
        <v>2190</v>
      </c>
      <c r="F426" s="12" t="s">
        <v>30094</v>
      </c>
      <c r="G426" s="12" t="s">
        <v>30095</v>
      </c>
      <c r="H426" s="11" t="str">
        <f t="shared" si="6"/>
        <v>insert into BTRCOutgoingXRate (OID, prefix, outgoingRateBDT, operatorName, operatorType, effectiveFrom, effectiveTo) values('3275_2016-01-01','3275','20','BELGIUM PREMIUM','MOBILE',to_date('2016-01-01','YYYY-MM-DD HH24:MI:SS'),to_date('2016-12-01','YYYY-MM-DD HH24:MI:SS'));</v>
      </c>
    </row>
    <row r="427" spans="1:8">
      <c r="A427" s="11" t="s">
        <v>17170</v>
      </c>
      <c r="B427" s="11" t="s">
        <v>2756</v>
      </c>
      <c r="C427" s="18">
        <v>20</v>
      </c>
      <c r="D427" s="11" t="s">
        <v>2750</v>
      </c>
      <c r="E427" s="11" t="s">
        <v>2190</v>
      </c>
      <c r="F427" s="12" t="s">
        <v>30094</v>
      </c>
      <c r="G427" s="12" t="s">
        <v>30095</v>
      </c>
      <c r="H427" s="11" t="str">
        <f t="shared" si="6"/>
        <v>insert into BTRCOutgoingXRate (OID, prefix, outgoingRateBDT, operatorName, operatorType, effectiveFrom, effectiveTo) values('3273_2016-01-01','3273','20','BELGIUM PREMIUM','MOBILE',to_date('2016-01-01','YYYY-MM-DD HH24:MI:SS'),to_date('2016-12-01','YYYY-MM-DD HH24:MI:SS'));</v>
      </c>
    </row>
    <row r="428" spans="1:8">
      <c r="A428" s="11" t="s">
        <v>17171</v>
      </c>
      <c r="B428" s="11" t="s">
        <v>2757</v>
      </c>
      <c r="C428" s="18">
        <v>20</v>
      </c>
      <c r="D428" s="11" t="s">
        <v>2758</v>
      </c>
      <c r="E428" s="11" t="s">
        <v>2190</v>
      </c>
      <c r="F428" s="12" t="s">
        <v>30094</v>
      </c>
      <c r="G428" s="12" t="s">
        <v>30095</v>
      </c>
      <c r="H428" s="11" t="str">
        <f t="shared" si="6"/>
        <v>insert into BTRCOutgoingXRate (OID, prefix, outgoingRateBDT, operatorName, operatorType, effectiveFrom, effectiveTo) values('329279_2016-01-01','329279','20','Belgium Telenet','MOBILE',to_date('2016-01-01','YYYY-MM-DD HH24:MI:SS'),to_date('2016-12-01','YYYY-MM-DD HH24:MI:SS'));</v>
      </c>
    </row>
    <row r="429" spans="1:8">
      <c r="A429" s="11" t="s">
        <v>17172</v>
      </c>
      <c r="B429" s="11" t="s">
        <v>2759</v>
      </c>
      <c r="C429" s="18">
        <v>20</v>
      </c>
      <c r="D429" s="11" t="s">
        <v>2758</v>
      </c>
      <c r="E429" s="11" t="s">
        <v>2190</v>
      </c>
      <c r="F429" s="12" t="s">
        <v>30094</v>
      </c>
      <c r="G429" s="12" t="s">
        <v>30095</v>
      </c>
      <c r="H429" s="11" t="str">
        <f t="shared" si="6"/>
        <v>insert into BTRCOutgoingXRate (OID, prefix, outgoingRateBDT, operatorName, operatorType, effectiveFrom, effectiveTo) values('329324_2016-01-01','329324','20','Belgium Telenet','MOBILE',to_date('2016-01-01','YYYY-MM-DD HH24:MI:SS'),to_date('2016-12-01','YYYY-MM-DD HH24:MI:SS'));</v>
      </c>
    </row>
    <row r="430" spans="1:8">
      <c r="A430" s="11" t="s">
        <v>17173</v>
      </c>
      <c r="B430" s="11" t="s">
        <v>2760</v>
      </c>
      <c r="C430" s="18">
        <v>20</v>
      </c>
      <c r="D430" s="11" t="s">
        <v>2758</v>
      </c>
      <c r="E430" s="11" t="s">
        <v>2190</v>
      </c>
      <c r="F430" s="12" t="s">
        <v>30094</v>
      </c>
      <c r="G430" s="12" t="s">
        <v>30095</v>
      </c>
      <c r="H430" s="11" t="str">
        <f t="shared" si="6"/>
        <v>insert into BTRCOutgoingXRate (OID, prefix, outgoingRateBDT, operatorName, operatorType, effectiveFrom, effectiveTo) values('329328_2016-01-01','329328','20','Belgium Telenet','MOBILE',to_date('2016-01-01','YYYY-MM-DD HH24:MI:SS'),to_date('2016-12-01','YYYY-MM-DD HH24:MI:SS'));</v>
      </c>
    </row>
    <row r="431" spans="1:8">
      <c r="A431" s="11" t="s">
        <v>17174</v>
      </c>
      <c r="B431" s="11" t="s">
        <v>2761</v>
      </c>
      <c r="C431" s="18">
        <v>20</v>
      </c>
      <c r="D431" s="11" t="s">
        <v>2758</v>
      </c>
      <c r="E431" s="11" t="s">
        <v>2190</v>
      </c>
      <c r="F431" s="12" t="s">
        <v>30094</v>
      </c>
      <c r="G431" s="12" t="s">
        <v>30095</v>
      </c>
      <c r="H431" s="11" t="str">
        <f t="shared" si="6"/>
        <v>insert into BTRCOutgoingXRate (OID, prefix, outgoingRateBDT, operatorName, operatorType, effectiveFrom, effectiveTo) values('329329_2016-01-01','329329','20','Belgium Telenet','MOBILE',to_date('2016-01-01','YYYY-MM-DD HH24:MI:SS'),to_date('2016-12-01','YYYY-MM-DD HH24:MI:SS'));</v>
      </c>
    </row>
    <row r="432" spans="1:8">
      <c r="A432" s="11" t="s">
        <v>17175</v>
      </c>
      <c r="B432" s="11" t="s">
        <v>2762</v>
      </c>
      <c r="C432" s="18">
        <v>20</v>
      </c>
      <c r="D432" s="11" t="s">
        <v>2758</v>
      </c>
      <c r="E432" s="11" t="s">
        <v>2190</v>
      </c>
      <c r="F432" s="12" t="s">
        <v>30094</v>
      </c>
      <c r="G432" s="12" t="s">
        <v>30095</v>
      </c>
      <c r="H432" s="11" t="str">
        <f t="shared" si="6"/>
        <v>insert into BTRCOutgoingXRate (OID, prefix, outgoingRateBDT, operatorName, operatorType, effectiveFrom, effectiveTo) values('329330_2016-01-01','329330','20','Belgium Telenet','MOBILE',to_date('2016-01-01','YYYY-MM-DD HH24:MI:SS'),to_date('2016-12-01','YYYY-MM-DD HH24:MI:SS'));</v>
      </c>
    </row>
    <row r="433" spans="1:8">
      <c r="A433" s="11" t="s">
        <v>17176</v>
      </c>
      <c r="B433" s="11" t="s">
        <v>2763</v>
      </c>
      <c r="C433" s="18">
        <v>20</v>
      </c>
      <c r="D433" s="11" t="s">
        <v>2758</v>
      </c>
      <c r="E433" s="11" t="s">
        <v>2190</v>
      </c>
      <c r="F433" s="12" t="s">
        <v>30094</v>
      </c>
      <c r="G433" s="12" t="s">
        <v>30095</v>
      </c>
      <c r="H433" s="11" t="str">
        <f t="shared" si="6"/>
        <v>insert into BTRCOutgoingXRate (OID, prefix, outgoingRateBDT, operatorName, operatorType, effectiveFrom, effectiveTo) values('329331_2016-01-01','329331','20','Belgium Telenet','MOBILE',to_date('2016-01-01','YYYY-MM-DD HH24:MI:SS'),to_date('2016-12-01','YYYY-MM-DD HH24:MI:SS'));</v>
      </c>
    </row>
    <row r="434" spans="1:8">
      <c r="A434" s="11" t="s">
        <v>17177</v>
      </c>
      <c r="B434" s="11" t="s">
        <v>2764</v>
      </c>
      <c r="C434" s="18">
        <v>20</v>
      </c>
      <c r="D434" s="11" t="s">
        <v>2758</v>
      </c>
      <c r="E434" s="11" t="s">
        <v>2190</v>
      </c>
      <c r="F434" s="12" t="s">
        <v>30094</v>
      </c>
      <c r="G434" s="12" t="s">
        <v>30095</v>
      </c>
      <c r="H434" s="11" t="str">
        <f t="shared" si="6"/>
        <v>insert into BTRCOutgoingXRate (OID, prefix, outgoingRateBDT, operatorName, operatorType, effectiveFrom, effectiveTo) values('329332_2016-01-01','329332','20','Belgium Telenet','MOBILE',to_date('2016-01-01','YYYY-MM-DD HH24:MI:SS'),to_date('2016-12-01','YYYY-MM-DD HH24:MI:SS'));</v>
      </c>
    </row>
    <row r="435" spans="1:8">
      <c r="A435" s="11" t="s">
        <v>17178</v>
      </c>
      <c r="B435" s="11" t="s">
        <v>2765</v>
      </c>
      <c r="C435" s="18">
        <v>20</v>
      </c>
      <c r="D435" s="11" t="s">
        <v>2758</v>
      </c>
      <c r="E435" s="11" t="s">
        <v>2190</v>
      </c>
      <c r="F435" s="12" t="s">
        <v>30094</v>
      </c>
      <c r="G435" s="12" t="s">
        <v>30095</v>
      </c>
      <c r="H435" s="11" t="str">
        <f t="shared" si="6"/>
        <v>insert into BTRCOutgoingXRate (OID, prefix, outgoingRateBDT, operatorName, operatorType, effectiveFrom, effectiveTo) values('329334_2016-01-01','329334','20','Belgium Telenet','MOBILE',to_date('2016-01-01','YYYY-MM-DD HH24:MI:SS'),to_date('2016-12-01','YYYY-MM-DD HH24:MI:SS'));</v>
      </c>
    </row>
    <row r="436" spans="1:8">
      <c r="A436" s="11" t="s">
        <v>17179</v>
      </c>
      <c r="B436" s="11" t="s">
        <v>2766</v>
      </c>
      <c r="C436" s="18">
        <v>20</v>
      </c>
      <c r="D436" s="11" t="s">
        <v>2758</v>
      </c>
      <c r="E436" s="11" t="s">
        <v>2190</v>
      </c>
      <c r="F436" s="12" t="s">
        <v>30094</v>
      </c>
      <c r="G436" s="12" t="s">
        <v>30095</v>
      </c>
      <c r="H436" s="11" t="str">
        <f t="shared" si="6"/>
        <v>insert into BTRCOutgoingXRate (OID, prefix, outgoingRateBDT, operatorName, operatorType, effectiveFrom, effectiveTo) values('329335_2016-01-01','329335','20','Belgium Telenet','MOBILE',to_date('2016-01-01','YYYY-MM-DD HH24:MI:SS'),to_date('2016-12-01','YYYY-MM-DD HH24:MI:SS'));</v>
      </c>
    </row>
    <row r="437" spans="1:8">
      <c r="A437" s="11" t="s">
        <v>17180</v>
      </c>
      <c r="B437" s="11" t="s">
        <v>2767</v>
      </c>
      <c r="C437" s="18">
        <v>20</v>
      </c>
      <c r="D437" s="11" t="s">
        <v>2758</v>
      </c>
      <c r="E437" s="11" t="s">
        <v>2190</v>
      </c>
      <c r="F437" s="12" t="s">
        <v>30094</v>
      </c>
      <c r="G437" s="12" t="s">
        <v>30095</v>
      </c>
      <c r="H437" s="11" t="str">
        <f t="shared" si="6"/>
        <v>insert into BTRCOutgoingXRate (OID, prefix, outgoingRateBDT, operatorName, operatorType, effectiveFrom, effectiveTo) values('323288_2016-01-01','323288','20','Belgium Telenet','MOBILE',to_date('2016-01-01','YYYY-MM-DD HH24:MI:SS'),to_date('2016-12-01','YYYY-MM-DD HH24:MI:SS'));</v>
      </c>
    </row>
    <row r="438" spans="1:8">
      <c r="A438" s="11" t="s">
        <v>17181</v>
      </c>
      <c r="B438" s="11" t="s">
        <v>2768</v>
      </c>
      <c r="C438" s="18">
        <v>20</v>
      </c>
      <c r="D438" s="11" t="s">
        <v>2758</v>
      </c>
      <c r="E438" s="11" t="s">
        <v>2190</v>
      </c>
      <c r="F438" s="12" t="s">
        <v>30094</v>
      </c>
      <c r="G438" s="12" t="s">
        <v>30095</v>
      </c>
      <c r="H438" s="11" t="str">
        <f t="shared" si="6"/>
        <v>insert into BTRCOutgoingXRate (OID, prefix, outgoingRateBDT, operatorName, operatorType, effectiveFrom, effectiveTo) values('323289_2016-01-01','323289','20','Belgium Telenet','MOBILE',to_date('2016-01-01','YYYY-MM-DD HH24:MI:SS'),to_date('2016-12-01','YYYY-MM-DD HH24:MI:SS'));</v>
      </c>
    </row>
    <row r="439" spans="1:8">
      <c r="A439" s="11" t="s">
        <v>17182</v>
      </c>
      <c r="B439" s="11" t="s">
        <v>2769</v>
      </c>
      <c r="C439" s="18">
        <v>20</v>
      </c>
      <c r="D439" s="11" t="s">
        <v>2758</v>
      </c>
      <c r="E439" s="11" t="s">
        <v>2190</v>
      </c>
      <c r="F439" s="12" t="s">
        <v>30094</v>
      </c>
      <c r="G439" s="12" t="s">
        <v>30095</v>
      </c>
      <c r="H439" s="11" t="str">
        <f t="shared" si="6"/>
        <v>insert into BTRCOutgoingXRate (OID, prefix, outgoingRateBDT, operatorName, operatorType, effectiveFrom, effectiveTo) values('323333_2016-01-01','323333','20','Belgium Telenet','MOBILE',to_date('2016-01-01','YYYY-MM-DD HH24:MI:SS'),to_date('2016-12-01','YYYY-MM-DD HH24:MI:SS'));</v>
      </c>
    </row>
    <row r="440" spans="1:8">
      <c r="A440" s="11" t="s">
        <v>17183</v>
      </c>
      <c r="B440" s="11" t="s">
        <v>2770</v>
      </c>
      <c r="C440" s="18">
        <v>20</v>
      </c>
      <c r="D440" s="11" t="s">
        <v>2758</v>
      </c>
      <c r="E440" s="11" t="s">
        <v>2190</v>
      </c>
      <c r="F440" s="12" t="s">
        <v>30094</v>
      </c>
      <c r="G440" s="12" t="s">
        <v>30095</v>
      </c>
      <c r="H440" s="11" t="str">
        <f t="shared" si="6"/>
        <v>insert into BTRCOutgoingXRate (OID, prefix, outgoingRateBDT, operatorName, operatorType, effectiveFrom, effectiveTo) values('323336_2016-01-01','323336','20','Belgium Telenet','MOBILE',to_date('2016-01-01','YYYY-MM-DD HH24:MI:SS'),to_date('2016-12-01','YYYY-MM-DD HH24:MI:SS'));</v>
      </c>
    </row>
    <row r="441" spans="1:8">
      <c r="A441" s="11" t="s">
        <v>17184</v>
      </c>
      <c r="B441" s="11" t="s">
        <v>2771</v>
      </c>
      <c r="C441" s="18">
        <v>20</v>
      </c>
      <c r="D441" s="11" t="s">
        <v>2758</v>
      </c>
      <c r="E441" s="11" t="s">
        <v>2190</v>
      </c>
      <c r="F441" s="12" t="s">
        <v>30094</v>
      </c>
      <c r="G441" s="12" t="s">
        <v>30095</v>
      </c>
      <c r="H441" s="11" t="str">
        <f t="shared" si="6"/>
        <v>insert into BTRCOutgoingXRate (OID, prefix, outgoingRateBDT, operatorName, operatorType, effectiveFrom, effectiveTo) values('323337_2016-01-01','323337','20','Belgium Telenet','MOBILE',to_date('2016-01-01','YYYY-MM-DD HH24:MI:SS'),to_date('2016-12-01','YYYY-MM-DD HH24:MI:SS'));</v>
      </c>
    </row>
    <row r="442" spans="1:8">
      <c r="A442" s="11" t="s">
        <v>17185</v>
      </c>
      <c r="B442" s="11" t="s">
        <v>2772</v>
      </c>
      <c r="C442" s="18">
        <v>20</v>
      </c>
      <c r="D442" s="11" t="s">
        <v>2758</v>
      </c>
      <c r="E442" s="11" t="s">
        <v>2190</v>
      </c>
      <c r="F442" s="12" t="s">
        <v>30094</v>
      </c>
      <c r="G442" s="12" t="s">
        <v>30095</v>
      </c>
      <c r="H442" s="11" t="str">
        <f t="shared" si="6"/>
        <v>insert into BTRCOutgoingXRate (OID, prefix, outgoingRateBDT, operatorName, operatorType, effectiveFrom, effectiveTo) values('323338_2016-01-01','323338','20','Belgium Telenet','MOBILE',to_date('2016-01-01','YYYY-MM-DD HH24:MI:SS'),to_date('2016-12-01','YYYY-MM-DD HH24:MI:SS'));</v>
      </c>
    </row>
    <row r="443" spans="1:8">
      <c r="A443" s="11" t="s">
        <v>17186</v>
      </c>
      <c r="B443" s="11" t="s">
        <v>2773</v>
      </c>
      <c r="C443" s="18">
        <v>20</v>
      </c>
      <c r="D443" s="11" t="s">
        <v>2758</v>
      </c>
      <c r="E443" s="11" t="s">
        <v>2190</v>
      </c>
      <c r="F443" s="12" t="s">
        <v>30094</v>
      </c>
      <c r="G443" s="12" t="s">
        <v>30095</v>
      </c>
      <c r="H443" s="11" t="str">
        <f t="shared" si="6"/>
        <v>insert into BTRCOutgoingXRate (OID, prefix, outgoingRateBDT, operatorName, operatorType, effectiveFrom, effectiveTo) values('323689_2016-01-01','323689','20','Belgium Telenet','MOBILE',to_date('2016-01-01','YYYY-MM-DD HH24:MI:SS'),to_date('2016-12-01','YYYY-MM-DD HH24:MI:SS'));</v>
      </c>
    </row>
    <row r="444" spans="1:8">
      <c r="A444" s="11" t="s">
        <v>17187</v>
      </c>
      <c r="B444" s="11" t="s">
        <v>2774</v>
      </c>
      <c r="C444" s="18">
        <v>20</v>
      </c>
      <c r="D444" s="11" t="s">
        <v>2758</v>
      </c>
      <c r="E444" s="11" t="s">
        <v>2190</v>
      </c>
      <c r="F444" s="12" t="s">
        <v>30094</v>
      </c>
      <c r="G444" s="12" t="s">
        <v>30095</v>
      </c>
      <c r="H444" s="11" t="str">
        <f t="shared" si="6"/>
        <v>insert into BTRCOutgoingXRate (OID, prefix, outgoingRateBDT, operatorName, operatorType, effectiveFrom, effectiveTo) values('327167_2016-01-01','327167','20','Belgium Telenet','MOBILE',to_date('2016-01-01','YYYY-MM-DD HH24:MI:SS'),to_date('2016-12-01','YYYY-MM-DD HH24:MI:SS'));</v>
      </c>
    </row>
    <row r="445" spans="1:8">
      <c r="A445" s="11" t="s">
        <v>17188</v>
      </c>
      <c r="B445" s="11" t="s">
        <v>2775</v>
      </c>
      <c r="C445" s="18">
        <v>20</v>
      </c>
      <c r="D445" s="11" t="s">
        <v>2758</v>
      </c>
      <c r="E445" s="11" t="s">
        <v>2190</v>
      </c>
      <c r="F445" s="12" t="s">
        <v>30094</v>
      </c>
      <c r="G445" s="12" t="s">
        <v>30095</v>
      </c>
      <c r="H445" s="11" t="str">
        <f t="shared" si="6"/>
        <v>insert into BTRCOutgoingXRate (OID, prefix, outgoingRateBDT, operatorName, operatorType, effectiveFrom, effectiveTo) values('327169_2016-01-01','327169','20','Belgium Telenet','MOBILE',to_date('2016-01-01','YYYY-MM-DD HH24:MI:SS'),to_date('2016-12-01','YYYY-MM-DD HH24:MI:SS'));</v>
      </c>
    </row>
    <row r="446" spans="1:8">
      <c r="A446" s="11" t="s">
        <v>17189</v>
      </c>
      <c r="B446" s="11" t="s">
        <v>2776</v>
      </c>
      <c r="C446" s="18">
        <v>20</v>
      </c>
      <c r="D446" s="11" t="s">
        <v>2758</v>
      </c>
      <c r="E446" s="11" t="s">
        <v>2190</v>
      </c>
      <c r="F446" s="12" t="s">
        <v>30094</v>
      </c>
      <c r="G446" s="12" t="s">
        <v>30095</v>
      </c>
      <c r="H446" s="11" t="str">
        <f t="shared" si="6"/>
        <v>insert into BTRCOutgoingXRate (OID, prefix, outgoingRateBDT, operatorName, operatorType, effectiveFrom, effectiveTo) values('329336_2016-01-01','329336','20','Belgium Telenet','MOBILE',to_date('2016-01-01','YYYY-MM-DD HH24:MI:SS'),to_date('2016-12-01','YYYY-MM-DD HH24:MI:SS'));</v>
      </c>
    </row>
    <row r="447" spans="1:8">
      <c r="A447" s="11" t="s">
        <v>17190</v>
      </c>
      <c r="B447" s="11" t="s">
        <v>2777</v>
      </c>
      <c r="C447" s="18">
        <v>20</v>
      </c>
      <c r="D447" s="11" t="s">
        <v>2758</v>
      </c>
      <c r="E447" s="11" t="s">
        <v>2190</v>
      </c>
      <c r="F447" s="12" t="s">
        <v>30094</v>
      </c>
      <c r="G447" s="12" t="s">
        <v>30095</v>
      </c>
      <c r="H447" s="11" t="str">
        <f t="shared" si="6"/>
        <v>insert into BTRCOutgoingXRate (OID, prefix, outgoingRateBDT, operatorName, operatorType, effectiveFrom, effectiveTo) values('329350_2016-01-01','329350','20','Belgium Telenet','MOBILE',to_date('2016-01-01','YYYY-MM-DD HH24:MI:SS'),to_date('2016-12-01','YYYY-MM-DD HH24:MI:SS'));</v>
      </c>
    </row>
    <row r="448" spans="1:8">
      <c r="A448" s="11" t="s">
        <v>17191</v>
      </c>
      <c r="B448" s="11" t="s">
        <v>2778</v>
      </c>
      <c r="C448" s="18">
        <v>8</v>
      </c>
      <c r="D448" s="11" t="s">
        <v>2779</v>
      </c>
      <c r="E448" s="11" t="s">
        <v>2227</v>
      </c>
      <c r="F448" s="12" t="s">
        <v>30094</v>
      </c>
      <c r="G448" s="12" t="s">
        <v>30095</v>
      </c>
      <c r="H448" s="11" t="str">
        <f t="shared" si="6"/>
        <v>insert into BTRCOutgoingXRate (OID, prefix, outgoingRateBDT, operatorName, operatorType, effectiveFrom, effectiveTo) values('3278_2016-01-01','3278','8','BELGIUM SPECIAL SERVICES','FIXED',to_date('2016-01-01','YYYY-MM-DD HH24:MI:SS'),to_date('2016-12-01','YYYY-MM-DD HH24:MI:SS'));</v>
      </c>
    </row>
    <row r="449" spans="1:8">
      <c r="A449" s="11" t="s">
        <v>17192</v>
      </c>
      <c r="B449" s="11" t="s">
        <v>2780</v>
      </c>
      <c r="C449" s="18">
        <v>8</v>
      </c>
      <c r="D449" s="11" t="s">
        <v>2781</v>
      </c>
      <c r="E449" s="11" t="s">
        <v>2227</v>
      </c>
      <c r="F449" s="12" t="s">
        <v>30094</v>
      </c>
      <c r="G449" s="12" t="s">
        <v>30095</v>
      </c>
      <c r="H449" s="11" t="str">
        <f t="shared" si="6"/>
        <v>insert into BTRCOutgoingXRate (OID, prefix, outgoingRateBDT, operatorName, operatorType, effectiveFrom, effectiveTo) values('32702_2016-01-01','32702','8','Belgium Special Services','FIXED',to_date('2016-01-01','YYYY-MM-DD HH24:MI:SS'),to_date('2016-12-01','YYYY-MM-DD HH24:MI:SS'));</v>
      </c>
    </row>
    <row r="450" spans="1:8">
      <c r="A450" s="11" t="s">
        <v>17193</v>
      </c>
      <c r="B450" s="11" t="s">
        <v>2782</v>
      </c>
      <c r="C450" s="18">
        <v>8</v>
      </c>
      <c r="D450" s="11" t="s">
        <v>2781</v>
      </c>
      <c r="E450" s="11" t="s">
        <v>2227</v>
      </c>
      <c r="F450" s="12" t="s">
        <v>30094</v>
      </c>
      <c r="G450" s="12" t="s">
        <v>30095</v>
      </c>
      <c r="H450" s="11" t="str">
        <f t="shared" si="6"/>
        <v>insert into BTRCOutgoingXRate (OID, prefix, outgoingRateBDT, operatorName, operatorType, effectiveFrom, effectiveTo) values('32703_2016-01-01','32703','8','Belgium Special Services','FIXED',to_date('2016-01-01','YYYY-MM-DD HH24:MI:SS'),to_date('2016-12-01','YYYY-MM-DD HH24:MI:SS'));</v>
      </c>
    </row>
    <row r="451" spans="1:8">
      <c r="A451" s="11" t="s">
        <v>17194</v>
      </c>
      <c r="B451" s="11" t="s">
        <v>2783</v>
      </c>
      <c r="C451" s="18">
        <v>8</v>
      </c>
      <c r="D451" s="11" t="s">
        <v>2781</v>
      </c>
      <c r="E451" s="11" t="s">
        <v>2227</v>
      </c>
      <c r="F451" s="12" t="s">
        <v>30094</v>
      </c>
      <c r="G451" s="12" t="s">
        <v>30095</v>
      </c>
      <c r="H451" s="11" t="str">
        <f t="shared" si="6"/>
        <v>insert into BTRCOutgoingXRate (OID, prefix, outgoingRateBDT, operatorName, operatorType, effectiveFrom, effectiveTo) values('32704_2016-01-01','32704','8','Belgium Special Services','FIXED',to_date('2016-01-01','YYYY-MM-DD HH24:MI:SS'),to_date('2016-12-01','YYYY-MM-DD HH24:MI:SS'));</v>
      </c>
    </row>
    <row r="452" spans="1:8">
      <c r="A452" s="11" t="s">
        <v>17195</v>
      </c>
      <c r="B452" s="11" t="s">
        <v>2784</v>
      </c>
      <c r="C452" s="18">
        <v>20</v>
      </c>
      <c r="D452" s="11" t="s">
        <v>2785</v>
      </c>
      <c r="E452" s="11" t="s">
        <v>2190</v>
      </c>
      <c r="F452" s="12" t="s">
        <v>30094</v>
      </c>
      <c r="G452" s="12" t="s">
        <v>30095</v>
      </c>
      <c r="H452" s="11" t="str">
        <f t="shared" ref="H452:H515" si="7">H$1&amp;IF(ISBLANK(A452),"null","'"&amp;A452&amp;"'")&amp;","&amp;IF(ISBLANK(B452),"null","'"&amp;B452&amp;"'")&amp;","&amp;IF(ISBLANK(C452),"null","'"&amp;C452&amp;"'")&amp;","&amp;IF(ISBLANK(D452),"null","'"&amp;D452&amp;"'")&amp;","&amp;IF(ISBLANK(E452),"null","'"&amp;E452&amp;"'")&amp;","&amp;IF(ISBLANK(F452),"null","to_date('"&amp;F452&amp;"','YYYY-MM-DD HH24:MI:SS')")&amp;","&amp;IF(ISBLANK(G452),"null","to_date('"&amp;G452&amp;"','YYYY-MM-DD HH24:MI:SS')")&amp;I$1</f>
        <v>insert into BTRCOutgoingXRate (OID, prefix, outgoingRateBDT, operatorName, operatorType, effectiveFrom, effectiveTo) values('267755_2016-01-01','267755','20','Botswana Mascom Mobile','MOBILE',to_date('2016-01-01','YYYY-MM-DD HH24:MI:SS'),to_date('2016-12-01','YYYY-MM-DD HH24:MI:SS'));</v>
      </c>
    </row>
    <row r="453" spans="1:8">
      <c r="A453" s="11" t="s">
        <v>17196</v>
      </c>
      <c r="B453" s="11" t="s">
        <v>2786</v>
      </c>
      <c r="C453" s="18">
        <v>20</v>
      </c>
      <c r="D453" s="11" t="s">
        <v>2787</v>
      </c>
      <c r="E453" s="11" t="s">
        <v>2190</v>
      </c>
      <c r="F453" s="12" t="s">
        <v>30094</v>
      </c>
      <c r="G453" s="12" t="s">
        <v>30095</v>
      </c>
      <c r="H453" s="11" t="str">
        <f t="shared" si="7"/>
        <v>insert into BTRCOutgoingXRate (OID, prefix, outgoingRateBDT, operatorName, operatorType, effectiveFrom, effectiveTo) values('267761_2016-01-01','267761','20','BOTSWANA-MOBILE MASCOM','MOBILE',to_date('2016-01-01','YYYY-MM-DD HH24:MI:SS'),to_date('2016-12-01','YYYY-MM-DD HH24:MI:SS'));</v>
      </c>
    </row>
    <row r="454" spans="1:8">
      <c r="A454" s="11" t="s">
        <v>17197</v>
      </c>
      <c r="B454" s="11" t="s">
        <v>2788</v>
      </c>
      <c r="C454" s="18">
        <v>20</v>
      </c>
      <c r="D454" s="11" t="s">
        <v>2787</v>
      </c>
      <c r="E454" s="11" t="s">
        <v>2190</v>
      </c>
      <c r="F454" s="12" t="s">
        <v>30094</v>
      </c>
      <c r="G454" s="12" t="s">
        <v>30095</v>
      </c>
      <c r="H454" s="11" t="str">
        <f t="shared" si="7"/>
        <v>insert into BTRCOutgoingXRate (OID, prefix, outgoingRateBDT, operatorName, operatorType, effectiveFrom, effectiveTo) values('267762_2016-01-01','267762','20','BOTSWANA-MOBILE MASCOM','MOBILE',to_date('2016-01-01','YYYY-MM-DD HH24:MI:SS'),to_date('2016-12-01','YYYY-MM-DD HH24:MI:SS'));</v>
      </c>
    </row>
    <row r="455" spans="1:8">
      <c r="A455" s="11" t="s">
        <v>17198</v>
      </c>
      <c r="B455" s="11" t="s">
        <v>2789</v>
      </c>
      <c r="C455" s="18">
        <v>20</v>
      </c>
      <c r="D455" s="11" t="s">
        <v>2790</v>
      </c>
      <c r="E455" s="11" t="s">
        <v>2190</v>
      </c>
      <c r="F455" s="12" t="s">
        <v>30094</v>
      </c>
      <c r="G455" s="12" t="s">
        <v>30095</v>
      </c>
      <c r="H455" s="11" t="str">
        <f t="shared" si="7"/>
        <v>insert into BTRCOutgoingXRate (OID, prefix, outgoingRateBDT, operatorName, operatorType, effectiveFrom, effectiveTo) values('26774_2016-01-01','26774','20','BOTSWANA-MOBILE','MOBILE',to_date('2016-01-01','YYYY-MM-DD HH24:MI:SS'),to_date('2016-12-01','YYYY-MM-DD HH24:MI:SS'));</v>
      </c>
    </row>
    <row r="456" spans="1:8">
      <c r="A456" s="11" t="s">
        <v>17199</v>
      </c>
      <c r="B456" s="11" t="s">
        <v>2791</v>
      </c>
      <c r="C456" s="18">
        <v>20</v>
      </c>
      <c r="D456" s="11" t="s">
        <v>2790</v>
      </c>
      <c r="E456" s="11" t="s">
        <v>2190</v>
      </c>
      <c r="F456" s="12" t="s">
        <v>30094</v>
      </c>
      <c r="G456" s="12" t="s">
        <v>30095</v>
      </c>
      <c r="H456" s="11" t="str">
        <f t="shared" si="7"/>
        <v>insert into BTRCOutgoingXRate (OID, prefix, outgoingRateBDT, operatorName, operatorType, effectiveFrom, effectiveTo) values('267791_2016-01-01','267791','20','BOTSWANA-MOBILE','MOBILE',to_date('2016-01-01','YYYY-MM-DD HH24:MI:SS'),to_date('2016-12-01','YYYY-MM-DD HH24:MI:SS'));</v>
      </c>
    </row>
    <row r="457" spans="1:8">
      <c r="A457" s="11" t="s">
        <v>17200</v>
      </c>
      <c r="B457" s="11" t="s">
        <v>2792</v>
      </c>
      <c r="C457" s="18">
        <v>20</v>
      </c>
      <c r="D457" s="11" t="s">
        <v>2793</v>
      </c>
      <c r="E457" s="11" t="s">
        <v>2190</v>
      </c>
      <c r="F457" s="12" t="s">
        <v>30094</v>
      </c>
      <c r="G457" s="12" t="s">
        <v>30095</v>
      </c>
      <c r="H457" s="11" t="str">
        <f t="shared" si="7"/>
        <v>insert into BTRCOutgoingXRate (OID, prefix, outgoingRateBDT, operatorName, operatorType, effectiveFrom, effectiveTo) values('267759_2016-01-01','267759','20','BOTSWANA MOBILE MASCOM','MOBILE',to_date('2016-01-01','YYYY-MM-DD HH24:MI:SS'),to_date('2016-12-01','YYYY-MM-DD HH24:MI:SS'));</v>
      </c>
    </row>
    <row r="458" spans="1:8">
      <c r="A458" s="11" t="s">
        <v>17201</v>
      </c>
      <c r="B458" s="11" t="s">
        <v>2794</v>
      </c>
      <c r="C458" s="18">
        <v>20</v>
      </c>
      <c r="D458" s="11" t="s">
        <v>2795</v>
      </c>
      <c r="E458" s="11" t="s">
        <v>2190</v>
      </c>
      <c r="F458" s="12" t="s">
        <v>30094</v>
      </c>
      <c r="G458" s="12" t="s">
        <v>30095</v>
      </c>
      <c r="H458" s="11" t="str">
        <f t="shared" si="7"/>
        <v>insert into BTRCOutgoingXRate (OID, prefix, outgoingRateBDT, operatorName, operatorType, effectiveFrom, effectiveTo) values('26775_2016-01-01','26775','20','BOTSWANA MOBILE','MOBILE',to_date('2016-01-01','YYYY-MM-DD HH24:MI:SS'),to_date('2016-12-01','YYYY-MM-DD HH24:MI:SS'));</v>
      </c>
    </row>
    <row r="459" spans="1:8">
      <c r="A459" s="11" t="s">
        <v>17202</v>
      </c>
      <c r="B459" s="11" t="s">
        <v>2796</v>
      </c>
      <c r="C459" s="18">
        <v>20</v>
      </c>
      <c r="D459" s="11" t="s">
        <v>2795</v>
      </c>
      <c r="E459" s="11" t="s">
        <v>2190</v>
      </c>
      <c r="F459" s="12" t="s">
        <v>30094</v>
      </c>
      <c r="G459" s="12" t="s">
        <v>30095</v>
      </c>
      <c r="H459" s="11" t="str">
        <f t="shared" si="7"/>
        <v>insert into BTRCOutgoingXRate (OID, prefix, outgoingRateBDT, operatorName, operatorType, effectiveFrom, effectiveTo) values('26776_2016-01-01','26776','20','BOTSWANA MOBILE','MOBILE',to_date('2016-01-01','YYYY-MM-DD HH24:MI:SS'),to_date('2016-12-01','YYYY-MM-DD HH24:MI:SS'));</v>
      </c>
    </row>
    <row r="460" spans="1:8">
      <c r="A460" s="11" t="s">
        <v>17203</v>
      </c>
      <c r="B460" s="11" t="s">
        <v>2797</v>
      </c>
      <c r="C460" s="18">
        <v>20</v>
      </c>
      <c r="D460" s="11" t="s">
        <v>2795</v>
      </c>
      <c r="E460" s="11" t="s">
        <v>2190</v>
      </c>
      <c r="F460" s="12" t="s">
        <v>30094</v>
      </c>
      <c r="G460" s="12" t="s">
        <v>30095</v>
      </c>
      <c r="H460" s="11" t="str">
        <f t="shared" si="7"/>
        <v>insert into BTRCOutgoingXRate (OID, prefix, outgoingRateBDT, operatorName, operatorType, effectiveFrom, effectiveTo) values('26777_2016-01-01','26777','20','BOTSWANA MOBILE','MOBILE',to_date('2016-01-01','YYYY-MM-DD HH24:MI:SS'),to_date('2016-12-01','YYYY-MM-DD HH24:MI:SS'));</v>
      </c>
    </row>
    <row r="461" spans="1:8">
      <c r="A461" s="11" t="s">
        <v>17204</v>
      </c>
      <c r="B461" s="11" t="s">
        <v>2798</v>
      </c>
      <c r="C461" s="18">
        <v>20</v>
      </c>
      <c r="D461" s="11" t="s">
        <v>2795</v>
      </c>
      <c r="E461" s="11" t="s">
        <v>2190</v>
      </c>
      <c r="F461" s="12" t="s">
        <v>30094</v>
      </c>
      <c r="G461" s="12" t="s">
        <v>30095</v>
      </c>
      <c r="H461" s="11" t="str">
        <f t="shared" si="7"/>
        <v>insert into BTRCOutgoingXRate (OID, prefix, outgoingRateBDT, operatorName, operatorType, effectiveFrom, effectiveTo) values('26778_2016-01-01','26778','20','BOTSWANA MOBILE','MOBILE',to_date('2016-01-01','YYYY-MM-DD HH24:MI:SS'),to_date('2016-12-01','YYYY-MM-DD HH24:MI:SS'));</v>
      </c>
    </row>
    <row r="462" spans="1:8">
      <c r="A462" s="11" t="s">
        <v>17205</v>
      </c>
      <c r="B462" s="11" t="s">
        <v>1787</v>
      </c>
      <c r="C462" s="18">
        <v>18</v>
      </c>
      <c r="D462" s="11" t="s">
        <v>2799</v>
      </c>
      <c r="E462" s="11" t="s">
        <v>2227</v>
      </c>
      <c r="F462" s="12" t="s">
        <v>30094</v>
      </c>
      <c r="G462" s="12" t="s">
        <v>30095</v>
      </c>
      <c r="H462" s="11" t="str">
        <f t="shared" si="7"/>
        <v>insert into BTRCOutgoingXRate (OID, prefix, outgoingRateBDT, operatorName, operatorType, effectiveFrom, effectiveTo) values('267_2016-01-01','267','18','Botswana-ROC-Fixed','FIXED',to_date('2016-01-01','YYYY-MM-DD HH24:MI:SS'),to_date('2016-12-01','YYYY-MM-DD HH24:MI:SS'));</v>
      </c>
    </row>
    <row r="463" spans="1:8">
      <c r="A463" s="11" t="s">
        <v>17206</v>
      </c>
      <c r="B463" s="11" t="s">
        <v>2800</v>
      </c>
      <c r="C463" s="18">
        <v>20</v>
      </c>
      <c r="D463" s="11" t="s">
        <v>2801</v>
      </c>
      <c r="E463" s="11" t="s">
        <v>2190</v>
      </c>
      <c r="F463" s="12" t="s">
        <v>30094</v>
      </c>
      <c r="G463" s="12" t="s">
        <v>30095</v>
      </c>
      <c r="H463" s="11" t="str">
        <f t="shared" si="7"/>
        <v>insert into BTRCOutgoingXRate (OID, prefix, outgoingRateBDT, operatorName, operatorType, effectiveFrom, effectiveTo) values('2677_2016-01-01','2677','20','Botswana-Other-Mobile','MOBILE',to_date('2016-01-01','YYYY-MM-DD HH24:MI:SS'),to_date('2016-12-01','YYYY-MM-DD HH24:MI:SS'));</v>
      </c>
    </row>
    <row r="464" spans="1:8">
      <c r="A464" s="11" t="s">
        <v>17207</v>
      </c>
      <c r="B464" s="11" t="s">
        <v>2802</v>
      </c>
      <c r="C464" s="18">
        <v>20</v>
      </c>
      <c r="D464" s="11" t="s">
        <v>2803</v>
      </c>
      <c r="E464" s="11" t="s">
        <v>2190</v>
      </c>
      <c r="F464" s="12" t="s">
        <v>30094</v>
      </c>
      <c r="G464" s="12" t="s">
        <v>30095</v>
      </c>
      <c r="H464" s="11" t="str">
        <f t="shared" si="7"/>
        <v>insert into BTRCOutgoingXRate (OID, prefix, outgoingRateBDT, operatorName, operatorType, effectiveFrom, effectiveTo) values('267792_2016-01-01','267792','20','Botswana-Orange-Mobile','MOBILE',to_date('2016-01-01','YYYY-MM-DD HH24:MI:SS'),to_date('2016-12-01','YYYY-MM-DD HH24:MI:SS'));</v>
      </c>
    </row>
    <row r="465" spans="1:8">
      <c r="A465" s="11" t="s">
        <v>17208</v>
      </c>
      <c r="B465" s="11" t="s">
        <v>2804</v>
      </c>
      <c r="C465" s="18">
        <v>20</v>
      </c>
      <c r="D465" s="11" t="s">
        <v>2787</v>
      </c>
      <c r="E465" s="11" t="s">
        <v>2190</v>
      </c>
      <c r="F465" s="12" t="s">
        <v>30094</v>
      </c>
      <c r="G465" s="12" t="s">
        <v>30095</v>
      </c>
      <c r="H465" s="11" t="str">
        <f t="shared" si="7"/>
        <v>insert into BTRCOutgoingXRate (OID, prefix, outgoingRateBDT, operatorName, operatorType, effectiveFrom, effectiveTo) values('267760_2016-01-01','267760','20','BOTSWANA-MOBILE MASCOM','MOBILE',to_date('2016-01-01','YYYY-MM-DD HH24:MI:SS'),to_date('2016-12-01','YYYY-MM-DD HH24:MI:SS'));</v>
      </c>
    </row>
    <row r="466" spans="1:8">
      <c r="A466" s="11" t="s">
        <v>17209</v>
      </c>
      <c r="B466" s="11" t="s">
        <v>2805</v>
      </c>
      <c r="C466" s="18">
        <v>20</v>
      </c>
      <c r="D466" s="11" t="s">
        <v>2795</v>
      </c>
      <c r="E466" s="11" t="s">
        <v>2190</v>
      </c>
      <c r="F466" s="12" t="s">
        <v>30094</v>
      </c>
      <c r="G466" s="12" t="s">
        <v>30095</v>
      </c>
      <c r="H466" s="11" t="str">
        <f t="shared" si="7"/>
        <v>insert into BTRCOutgoingXRate (OID, prefix, outgoingRateBDT, operatorName, operatorType, effectiveFrom, effectiveTo) values('26779_2016-01-01','26779','20','BOTSWANA MOBILE','MOBILE',to_date('2016-01-01','YYYY-MM-DD HH24:MI:SS'),to_date('2016-12-01','YYYY-MM-DD HH24:MI:SS'));</v>
      </c>
    </row>
    <row r="467" spans="1:8">
      <c r="A467" s="11" t="s">
        <v>17210</v>
      </c>
      <c r="B467" s="11" t="s">
        <v>2806</v>
      </c>
      <c r="C467" s="18">
        <v>20</v>
      </c>
      <c r="D467" s="11" t="s">
        <v>2795</v>
      </c>
      <c r="E467" s="11" t="s">
        <v>2190</v>
      </c>
      <c r="F467" s="12" t="s">
        <v>30094</v>
      </c>
      <c r="G467" s="12" t="s">
        <v>30095</v>
      </c>
      <c r="H467" s="11" t="str">
        <f t="shared" si="7"/>
        <v>insert into BTRCOutgoingXRate (OID, prefix, outgoingRateBDT, operatorName, operatorType, effectiveFrom, effectiveTo) values('267748_2016-01-01','267748','20','BOTSWANA MOBILE','MOBILE',to_date('2016-01-01','YYYY-MM-DD HH24:MI:SS'),to_date('2016-12-01','YYYY-MM-DD HH24:MI:SS'));</v>
      </c>
    </row>
    <row r="468" spans="1:8">
      <c r="A468" s="11" t="s">
        <v>17211</v>
      </c>
      <c r="B468" s="11" t="s">
        <v>2807</v>
      </c>
      <c r="C468" s="18">
        <v>20</v>
      </c>
      <c r="D468" s="11" t="s">
        <v>2795</v>
      </c>
      <c r="E468" s="11" t="s">
        <v>2190</v>
      </c>
      <c r="F468" s="12" t="s">
        <v>30094</v>
      </c>
      <c r="G468" s="12" t="s">
        <v>30095</v>
      </c>
      <c r="H468" s="11" t="str">
        <f t="shared" si="7"/>
        <v>insert into BTRCOutgoingXRate (OID, prefix, outgoingRateBDT, operatorName, operatorType, effectiveFrom, effectiveTo) values('267749_2016-01-01','267749','20','BOTSWANA MOBILE','MOBILE',to_date('2016-01-01','YYYY-MM-DD HH24:MI:SS'),to_date('2016-12-01','YYYY-MM-DD HH24:MI:SS'));</v>
      </c>
    </row>
    <row r="469" spans="1:8">
      <c r="A469" s="11" t="s">
        <v>17212</v>
      </c>
      <c r="B469" s="11" t="s">
        <v>2808</v>
      </c>
      <c r="C469" s="18">
        <v>20</v>
      </c>
      <c r="D469" s="11" t="s">
        <v>2795</v>
      </c>
      <c r="E469" s="11" t="s">
        <v>2190</v>
      </c>
      <c r="F469" s="12" t="s">
        <v>30094</v>
      </c>
      <c r="G469" s="12" t="s">
        <v>30095</v>
      </c>
      <c r="H469" s="11" t="str">
        <f t="shared" si="7"/>
        <v>insert into BTRCOutgoingXRate (OID, prefix, outgoingRateBDT, operatorName, operatorType, effectiveFrom, effectiveTo) values('26770_2016-01-01','26770','20','BOTSWANA MOBILE','MOBILE',to_date('2016-01-01','YYYY-MM-DD HH24:MI:SS'),to_date('2016-12-01','YYYY-MM-DD HH24:MI:SS'));</v>
      </c>
    </row>
    <row r="470" spans="1:8">
      <c r="A470" s="11" t="s">
        <v>17213</v>
      </c>
      <c r="B470" s="11" t="s">
        <v>2809</v>
      </c>
      <c r="C470" s="18">
        <v>20</v>
      </c>
      <c r="D470" s="11" t="s">
        <v>2795</v>
      </c>
      <c r="E470" s="11" t="s">
        <v>2190</v>
      </c>
      <c r="F470" s="12" t="s">
        <v>30094</v>
      </c>
      <c r="G470" s="12" t="s">
        <v>30095</v>
      </c>
      <c r="H470" s="11" t="str">
        <f t="shared" si="7"/>
        <v>insert into BTRCOutgoingXRate (OID, prefix, outgoingRateBDT, operatorName, operatorType, effectiveFrom, effectiveTo) values('26702_2016-01-01','26702','20','BOTSWANA MOBILE','MOBILE',to_date('2016-01-01','YYYY-MM-DD HH24:MI:SS'),to_date('2016-12-01','YYYY-MM-DD HH24:MI:SS'));</v>
      </c>
    </row>
    <row r="471" spans="1:8">
      <c r="A471" s="11" t="s">
        <v>17214</v>
      </c>
      <c r="B471" s="11" t="s">
        <v>2810</v>
      </c>
      <c r="C471" s="18">
        <v>20</v>
      </c>
      <c r="D471" s="11" t="s">
        <v>2795</v>
      </c>
      <c r="E471" s="11" t="s">
        <v>2190</v>
      </c>
      <c r="F471" s="12" t="s">
        <v>30094</v>
      </c>
      <c r="G471" s="12" t="s">
        <v>30095</v>
      </c>
      <c r="H471" s="11" t="str">
        <f t="shared" si="7"/>
        <v>insert into BTRCOutgoingXRate (OID, prefix, outgoingRateBDT, operatorName, operatorType, effectiveFrom, effectiveTo) values('26761_2016-01-01','26761','20','BOTSWANA MOBILE','MOBILE',to_date('2016-01-01','YYYY-MM-DD HH24:MI:SS'),to_date('2016-12-01','YYYY-MM-DD HH24:MI:SS'));</v>
      </c>
    </row>
    <row r="472" spans="1:8">
      <c r="A472" s="11" t="s">
        <v>17215</v>
      </c>
      <c r="B472" s="11" t="s">
        <v>2811</v>
      </c>
      <c r="C472" s="18">
        <v>20</v>
      </c>
      <c r="D472" s="11" t="s">
        <v>2795</v>
      </c>
      <c r="E472" s="11" t="s">
        <v>2190</v>
      </c>
      <c r="F472" s="12" t="s">
        <v>30094</v>
      </c>
      <c r="G472" s="12" t="s">
        <v>30095</v>
      </c>
      <c r="H472" s="11" t="str">
        <f t="shared" si="7"/>
        <v>insert into BTRCOutgoingXRate (OID, prefix, outgoingRateBDT, operatorName, operatorType, effectiveFrom, effectiveTo) values('26701_2016-01-01','26701','20','BOTSWANA MOBILE','MOBILE',to_date('2016-01-01','YYYY-MM-DD HH24:MI:SS'),to_date('2016-12-01','YYYY-MM-DD HH24:MI:SS'));</v>
      </c>
    </row>
    <row r="473" spans="1:8">
      <c r="A473" s="11" t="s">
        <v>17216</v>
      </c>
      <c r="B473" s="11" t="s">
        <v>2812</v>
      </c>
      <c r="C473" s="18">
        <v>20</v>
      </c>
      <c r="D473" s="11" t="s">
        <v>2785</v>
      </c>
      <c r="E473" s="11" t="s">
        <v>2190</v>
      </c>
      <c r="F473" s="12" t="s">
        <v>30094</v>
      </c>
      <c r="G473" s="12" t="s">
        <v>30095</v>
      </c>
      <c r="H473" s="11" t="str">
        <f t="shared" si="7"/>
        <v>insert into BTRCOutgoingXRate (OID, prefix, outgoingRateBDT, operatorName, operatorType, effectiveFrom, effectiveTo) values('267756_2016-01-01','267756','20','Botswana Mascom Mobile','MOBILE',to_date('2016-01-01','YYYY-MM-DD HH24:MI:SS'),to_date('2016-12-01','YYYY-MM-DD HH24:MI:SS'));</v>
      </c>
    </row>
    <row r="474" spans="1:8">
      <c r="A474" s="11" t="s">
        <v>17217</v>
      </c>
      <c r="B474" s="11" t="s">
        <v>2813</v>
      </c>
      <c r="C474" s="18">
        <v>18</v>
      </c>
      <c r="D474" s="11" t="s">
        <v>2814</v>
      </c>
      <c r="E474" s="11" t="s">
        <v>2190</v>
      </c>
      <c r="F474" s="12" t="s">
        <v>30094</v>
      </c>
      <c r="G474" s="12" t="s">
        <v>30095</v>
      </c>
      <c r="H474" s="11" t="str">
        <f t="shared" si="7"/>
        <v>insert into BTRCOutgoingXRate (OID, prefix, outgoingRateBDT, operatorName, operatorType, effectiveFrom, effectiveTo) values('55998_2016-01-01','55998','18','Brazil-Other-Mobile','MOBILE',to_date('2016-01-01','YYYY-MM-DD HH24:MI:SS'),to_date('2016-12-01','YYYY-MM-DD HH24:MI:SS'));</v>
      </c>
    </row>
    <row r="475" spans="1:8">
      <c r="A475" s="11" t="s">
        <v>17218</v>
      </c>
      <c r="B475" s="11" t="s">
        <v>2815</v>
      </c>
      <c r="C475" s="18">
        <v>18</v>
      </c>
      <c r="D475" s="11" t="s">
        <v>2814</v>
      </c>
      <c r="E475" s="11" t="s">
        <v>2190</v>
      </c>
      <c r="F475" s="12" t="s">
        <v>30094</v>
      </c>
      <c r="G475" s="12" t="s">
        <v>30095</v>
      </c>
      <c r="H475" s="11" t="str">
        <f t="shared" si="7"/>
        <v>insert into BTRCOutgoingXRate (OID, prefix, outgoingRateBDT, operatorName, operatorType, effectiveFrom, effectiveTo) values('55997_2016-01-01','55997','18','Brazil-Other-Mobile','MOBILE',to_date('2016-01-01','YYYY-MM-DD HH24:MI:SS'),to_date('2016-12-01','YYYY-MM-DD HH24:MI:SS'));</v>
      </c>
    </row>
    <row r="476" spans="1:8">
      <c r="A476" s="11" t="s">
        <v>17219</v>
      </c>
      <c r="B476" s="11" t="s">
        <v>2816</v>
      </c>
      <c r="C476" s="18">
        <v>18</v>
      </c>
      <c r="D476" s="11" t="s">
        <v>2814</v>
      </c>
      <c r="E476" s="11" t="s">
        <v>2190</v>
      </c>
      <c r="F476" s="12" t="s">
        <v>30094</v>
      </c>
      <c r="G476" s="12" t="s">
        <v>30095</v>
      </c>
      <c r="H476" s="11" t="str">
        <f t="shared" si="7"/>
        <v>insert into BTRCOutgoingXRate (OID, prefix, outgoingRateBDT, operatorName, operatorType, effectiveFrom, effectiveTo) values('55996_2016-01-01','55996','18','Brazil-Other-Mobile','MOBILE',to_date('2016-01-01','YYYY-MM-DD HH24:MI:SS'),to_date('2016-12-01','YYYY-MM-DD HH24:MI:SS'));</v>
      </c>
    </row>
    <row r="477" spans="1:8">
      <c r="A477" s="11" t="s">
        <v>17220</v>
      </c>
      <c r="B477" s="11" t="s">
        <v>2817</v>
      </c>
      <c r="C477" s="18">
        <v>18</v>
      </c>
      <c r="D477" s="11" t="s">
        <v>2814</v>
      </c>
      <c r="E477" s="11" t="s">
        <v>2190</v>
      </c>
      <c r="F477" s="12" t="s">
        <v>30094</v>
      </c>
      <c r="G477" s="12" t="s">
        <v>30095</v>
      </c>
      <c r="H477" s="11" t="str">
        <f t="shared" si="7"/>
        <v>insert into BTRCOutgoingXRate (OID, prefix, outgoingRateBDT, operatorName, operatorType, effectiveFrom, effectiveTo) values('55989_2016-01-01','55989','18','Brazil-Other-Mobile','MOBILE',to_date('2016-01-01','YYYY-MM-DD HH24:MI:SS'),to_date('2016-12-01','YYYY-MM-DD HH24:MI:SS'));</v>
      </c>
    </row>
    <row r="478" spans="1:8">
      <c r="A478" s="11" t="s">
        <v>17221</v>
      </c>
      <c r="B478" s="11" t="s">
        <v>2818</v>
      </c>
      <c r="C478" s="18">
        <v>18</v>
      </c>
      <c r="D478" s="11" t="s">
        <v>2814</v>
      </c>
      <c r="E478" s="11" t="s">
        <v>2190</v>
      </c>
      <c r="F478" s="12" t="s">
        <v>30094</v>
      </c>
      <c r="G478" s="12" t="s">
        <v>30095</v>
      </c>
      <c r="H478" s="11" t="str">
        <f t="shared" si="7"/>
        <v>insert into BTRCOutgoingXRate (OID, prefix, outgoingRateBDT, operatorName, operatorType, effectiveFrom, effectiveTo) values('55988_2016-01-01','55988','18','Brazil-Other-Mobile','MOBILE',to_date('2016-01-01','YYYY-MM-DD HH24:MI:SS'),to_date('2016-12-01','YYYY-MM-DD HH24:MI:SS'));</v>
      </c>
    </row>
    <row r="479" spans="1:8">
      <c r="A479" s="11" t="s">
        <v>17222</v>
      </c>
      <c r="B479" s="11" t="s">
        <v>2819</v>
      </c>
      <c r="C479" s="18">
        <v>18</v>
      </c>
      <c r="D479" s="11" t="s">
        <v>2814</v>
      </c>
      <c r="E479" s="11" t="s">
        <v>2190</v>
      </c>
      <c r="F479" s="12" t="s">
        <v>30094</v>
      </c>
      <c r="G479" s="12" t="s">
        <v>30095</v>
      </c>
      <c r="H479" s="11" t="str">
        <f t="shared" si="7"/>
        <v>insert into BTRCOutgoingXRate (OID, prefix, outgoingRateBDT, operatorName, operatorType, effectiveFrom, effectiveTo) values('55987_2016-01-01','55987','18','Brazil-Other-Mobile','MOBILE',to_date('2016-01-01','YYYY-MM-DD HH24:MI:SS'),to_date('2016-12-01','YYYY-MM-DD HH24:MI:SS'));</v>
      </c>
    </row>
    <row r="480" spans="1:8">
      <c r="A480" s="11" t="s">
        <v>17223</v>
      </c>
      <c r="B480" s="11" t="s">
        <v>2820</v>
      </c>
      <c r="C480" s="18">
        <v>18</v>
      </c>
      <c r="D480" s="11" t="s">
        <v>2814</v>
      </c>
      <c r="E480" s="11" t="s">
        <v>2190</v>
      </c>
      <c r="F480" s="12" t="s">
        <v>30094</v>
      </c>
      <c r="G480" s="12" t="s">
        <v>30095</v>
      </c>
      <c r="H480" s="11" t="str">
        <f t="shared" si="7"/>
        <v>insert into BTRCOutgoingXRate (OID, prefix, outgoingRateBDT, operatorName, operatorType, effectiveFrom, effectiveTo) values('55986_2016-01-01','55986','18','Brazil-Other-Mobile','MOBILE',to_date('2016-01-01','YYYY-MM-DD HH24:MI:SS'),to_date('2016-12-01','YYYY-MM-DD HH24:MI:SS'));</v>
      </c>
    </row>
    <row r="481" spans="1:8">
      <c r="A481" s="11" t="s">
        <v>17224</v>
      </c>
      <c r="B481" s="11" t="s">
        <v>2821</v>
      </c>
      <c r="C481" s="18">
        <v>18</v>
      </c>
      <c r="D481" s="11" t="s">
        <v>2814</v>
      </c>
      <c r="E481" s="11" t="s">
        <v>2190</v>
      </c>
      <c r="F481" s="12" t="s">
        <v>30094</v>
      </c>
      <c r="G481" s="12" t="s">
        <v>30095</v>
      </c>
      <c r="H481" s="11" t="str">
        <f t="shared" si="7"/>
        <v>insert into BTRCOutgoingXRate (OID, prefix, outgoingRateBDT, operatorName, operatorType, effectiveFrom, effectiveTo) values('55979_2016-01-01','55979','18','Brazil-Other-Mobile','MOBILE',to_date('2016-01-01','YYYY-MM-DD HH24:MI:SS'),to_date('2016-12-01','YYYY-MM-DD HH24:MI:SS'));</v>
      </c>
    </row>
    <row r="482" spans="1:8">
      <c r="A482" s="11" t="s">
        <v>17225</v>
      </c>
      <c r="B482" s="11" t="s">
        <v>2822</v>
      </c>
      <c r="C482" s="18">
        <v>18</v>
      </c>
      <c r="D482" s="11" t="s">
        <v>2814</v>
      </c>
      <c r="E482" s="11" t="s">
        <v>2190</v>
      </c>
      <c r="F482" s="12" t="s">
        <v>30094</v>
      </c>
      <c r="G482" s="12" t="s">
        <v>30095</v>
      </c>
      <c r="H482" s="11" t="str">
        <f t="shared" si="7"/>
        <v>insert into BTRCOutgoingXRate (OID, prefix, outgoingRateBDT, operatorName, operatorType, effectiveFrom, effectiveTo) values('55978_2016-01-01','55978','18','Brazil-Other-Mobile','MOBILE',to_date('2016-01-01','YYYY-MM-DD HH24:MI:SS'),to_date('2016-12-01','YYYY-MM-DD HH24:MI:SS'));</v>
      </c>
    </row>
    <row r="483" spans="1:8">
      <c r="A483" s="11" t="s">
        <v>17226</v>
      </c>
      <c r="B483" s="11" t="s">
        <v>2823</v>
      </c>
      <c r="C483" s="18">
        <v>18</v>
      </c>
      <c r="D483" s="11" t="s">
        <v>2814</v>
      </c>
      <c r="E483" s="11" t="s">
        <v>2190</v>
      </c>
      <c r="F483" s="12" t="s">
        <v>30094</v>
      </c>
      <c r="G483" s="12" t="s">
        <v>30095</v>
      </c>
      <c r="H483" s="11" t="str">
        <f t="shared" si="7"/>
        <v>insert into BTRCOutgoingXRate (OID, prefix, outgoingRateBDT, operatorName, operatorType, effectiveFrom, effectiveTo) values('55977_2016-01-01','55977','18','Brazil-Other-Mobile','MOBILE',to_date('2016-01-01','YYYY-MM-DD HH24:MI:SS'),to_date('2016-12-01','YYYY-MM-DD HH24:MI:SS'));</v>
      </c>
    </row>
    <row r="484" spans="1:8">
      <c r="A484" s="11" t="s">
        <v>17227</v>
      </c>
      <c r="B484" s="11" t="s">
        <v>2824</v>
      </c>
      <c r="C484" s="18">
        <v>18</v>
      </c>
      <c r="D484" s="11" t="s">
        <v>2814</v>
      </c>
      <c r="E484" s="11" t="s">
        <v>2190</v>
      </c>
      <c r="F484" s="12" t="s">
        <v>30094</v>
      </c>
      <c r="G484" s="12" t="s">
        <v>30095</v>
      </c>
      <c r="H484" s="11" t="str">
        <f t="shared" si="7"/>
        <v>insert into BTRCOutgoingXRate (OID, prefix, outgoingRateBDT, operatorName, operatorType, effectiveFrom, effectiveTo) values('55966_2016-01-01','55966','18','Brazil-Other-Mobile','MOBILE',to_date('2016-01-01','YYYY-MM-DD HH24:MI:SS'),to_date('2016-12-01','YYYY-MM-DD HH24:MI:SS'));</v>
      </c>
    </row>
    <row r="485" spans="1:8">
      <c r="A485" s="11" t="s">
        <v>17228</v>
      </c>
      <c r="B485" s="11" t="s">
        <v>2825</v>
      </c>
      <c r="C485" s="18">
        <v>18</v>
      </c>
      <c r="D485" s="11" t="s">
        <v>2814</v>
      </c>
      <c r="E485" s="11" t="s">
        <v>2190</v>
      </c>
      <c r="F485" s="12" t="s">
        <v>30094</v>
      </c>
      <c r="G485" s="12" t="s">
        <v>30095</v>
      </c>
      <c r="H485" s="11" t="str">
        <f t="shared" si="7"/>
        <v>insert into BTRCOutgoingXRate (OID, prefix, outgoingRateBDT, operatorName, operatorType, effectiveFrom, effectiveTo) values('55967_2016-01-01','55967','18','Brazil-Other-Mobile','MOBILE',to_date('2016-01-01','YYYY-MM-DD HH24:MI:SS'),to_date('2016-12-01','YYYY-MM-DD HH24:MI:SS'));</v>
      </c>
    </row>
    <row r="486" spans="1:8">
      <c r="A486" s="11" t="s">
        <v>17229</v>
      </c>
      <c r="B486" s="11" t="s">
        <v>2826</v>
      </c>
      <c r="C486" s="18">
        <v>18</v>
      </c>
      <c r="D486" s="11" t="s">
        <v>2814</v>
      </c>
      <c r="E486" s="11" t="s">
        <v>2190</v>
      </c>
      <c r="F486" s="12" t="s">
        <v>30094</v>
      </c>
      <c r="G486" s="12" t="s">
        <v>30095</v>
      </c>
      <c r="H486" s="11" t="str">
        <f t="shared" si="7"/>
        <v>insert into BTRCOutgoingXRate (OID, prefix, outgoingRateBDT, operatorName, operatorType, effectiveFrom, effectiveTo) values('55968_2016-01-01','55968','18','Brazil-Other-Mobile','MOBILE',to_date('2016-01-01','YYYY-MM-DD HH24:MI:SS'),to_date('2016-12-01','YYYY-MM-DD HH24:MI:SS'));</v>
      </c>
    </row>
    <row r="487" spans="1:8">
      <c r="A487" s="11" t="s">
        <v>17230</v>
      </c>
      <c r="B487" s="11" t="s">
        <v>2827</v>
      </c>
      <c r="C487" s="18">
        <v>18</v>
      </c>
      <c r="D487" s="11" t="s">
        <v>2814</v>
      </c>
      <c r="E487" s="11" t="s">
        <v>2190</v>
      </c>
      <c r="F487" s="12" t="s">
        <v>30094</v>
      </c>
      <c r="G487" s="12" t="s">
        <v>30095</v>
      </c>
      <c r="H487" s="11" t="str">
        <f t="shared" si="7"/>
        <v>insert into BTRCOutgoingXRate (OID, prefix, outgoingRateBDT, operatorName, operatorType, effectiveFrom, effectiveTo) values('55976_2016-01-01','55976','18','Brazil-Other-Mobile','MOBILE',to_date('2016-01-01','YYYY-MM-DD HH24:MI:SS'),to_date('2016-12-01','YYYY-MM-DD HH24:MI:SS'));</v>
      </c>
    </row>
    <row r="488" spans="1:8">
      <c r="A488" s="11" t="s">
        <v>17231</v>
      </c>
      <c r="B488" s="11" t="s">
        <v>2828</v>
      </c>
      <c r="C488" s="18">
        <v>18</v>
      </c>
      <c r="D488" s="11" t="s">
        <v>2814</v>
      </c>
      <c r="E488" s="11" t="s">
        <v>2190</v>
      </c>
      <c r="F488" s="12" t="s">
        <v>30094</v>
      </c>
      <c r="G488" s="12" t="s">
        <v>30095</v>
      </c>
      <c r="H488" s="11" t="str">
        <f t="shared" si="7"/>
        <v>insert into BTRCOutgoingXRate (OID, prefix, outgoingRateBDT, operatorName, operatorType, effectiveFrom, effectiveTo) values('55969_2016-01-01','55969','18','Brazil-Other-Mobile','MOBILE',to_date('2016-01-01','YYYY-MM-DD HH24:MI:SS'),to_date('2016-12-01','YYYY-MM-DD HH24:MI:SS'));</v>
      </c>
    </row>
    <row r="489" spans="1:8">
      <c r="A489" s="11" t="s">
        <v>17232</v>
      </c>
      <c r="B489" s="11" t="s">
        <v>2829</v>
      </c>
      <c r="C489" s="18">
        <v>18</v>
      </c>
      <c r="D489" s="11" t="s">
        <v>2814</v>
      </c>
      <c r="E489" s="11" t="s">
        <v>2190</v>
      </c>
      <c r="F489" s="12" t="s">
        <v>30094</v>
      </c>
      <c r="G489" s="12" t="s">
        <v>30095</v>
      </c>
      <c r="H489" s="11" t="str">
        <f t="shared" si="7"/>
        <v>insert into BTRCOutgoingXRate (OID, prefix, outgoingRateBDT, operatorName, operatorType, effectiveFrom, effectiveTo) values('55959_2016-01-01','55959','18','Brazil-Other-Mobile','MOBILE',to_date('2016-01-01','YYYY-MM-DD HH24:MI:SS'),to_date('2016-12-01','YYYY-MM-DD HH24:MI:SS'));</v>
      </c>
    </row>
    <row r="490" spans="1:8">
      <c r="A490" s="11" t="s">
        <v>17233</v>
      </c>
      <c r="B490" s="11" t="s">
        <v>2830</v>
      </c>
      <c r="C490" s="18">
        <v>18</v>
      </c>
      <c r="D490" s="11" t="s">
        <v>2831</v>
      </c>
      <c r="E490" s="11" t="s">
        <v>2190</v>
      </c>
      <c r="F490" s="12" t="s">
        <v>30094</v>
      </c>
      <c r="G490" s="12" t="s">
        <v>30095</v>
      </c>
      <c r="H490" s="11" t="str">
        <f t="shared" si="7"/>
        <v>insert into BTRCOutgoingXRate (OID, prefix, outgoingRateBDT, operatorName, operatorType, effectiveFrom, effectiveTo) values('559282_2016-01-01','559282','18','Brazil - Mobile TIM','MOBILE',to_date('2016-01-01','YYYY-MM-DD HH24:MI:SS'),to_date('2016-12-01','YYYY-MM-DD HH24:MI:SS'));</v>
      </c>
    </row>
    <row r="491" spans="1:8">
      <c r="A491" s="11" t="s">
        <v>17234</v>
      </c>
      <c r="B491" s="11" t="s">
        <v>2832</v>
      </c>
      <c r="C491" s="18">
        <v>18</v>
      </c>
      <c r="D491" s="11" t="s">
        <v>2814</v>
      </c>
      <c r="E491" s="11" t="s">
        <v>2190</v>
      </c>
      <c r="F491" s="12" t="s">
        <v>30094</v>
      </c>
      <c r="G491" s="12" t="s">
        <v>30095</v>
      </c>
      <c r="H491" s="11" t="str">
        <f t="shared" si="7"/>
        <v>insert into BTRCOutgoingXRate (OID, prefix, outgoingRateBDT, operatorName, operatorType, effectiveFrom, effectiveTo) values('55958_2016-01-01','55958','18','Brazil-Other-Mobile','MOBILE',to_date('2016-01-01','YYYY-MM-DD HH24:MI:SS'),to_date('2016-12-01','YYYY-MM-DD HH24:MI:SS'));</v>
      </c>
    </row>
    <row r="492" spans="1:8">
      <c r="A492" s="11" t="s">
        <v>17235</v>
      </c>
      <c r="B492" s="11" t="s">
        <v>1643</v>
      </c>
      <c r="C492" s="18">
        <v>14</v>
      </c>
      <c r="D492" s="11" t="s">
        <v>2833</v>
      </c>
      <c r="E492" s="11" t="s">
        <v>2227</v>
      </c>
      <c r="F492" s="12" t="s">
        <v>30094</v>
      </c>
      <c r="G492" s="12" t="s">
        <v>30095</v>
      </c>
      <c r="H492" s="11" t="str">
        <f t="shared" si="7"/>
        <v>insert into BTRCOutgoingXRate (OID, prefix, outgoingRateBDT, operatorName, operatorType, effectiveFrom, effectiveTo) values('55_2016-01-01','55','14','Brazil-ROC-Fixed','FIXED',to_date('2016-01-01','YYYY-MM-DD HH24:MI:SS'),to_date('2016-12-01','YYYY-MM-DD HH24:MI:SS'));</v>
      </c>
    </row>
    <row r="493" spans="1:8">
      <c r="A493" s="11" t="s">
        <v>17236</v>
      </c>
      <c r="B493" s="11" t="s">
        <v>2834</v>
      </c>
      <c r="C493" s="18">
        <v>14</v>
      </c>
      <c r="D493" s="11" t="s">
        <v>2835</v>
      </c>
      <c r="E493" s="11" t="s">
        <v>2227</v>
      </c>
      <c r="F493" s="12" t="s">
        <v>30094</v>
      </c>
      <c r="G493" s="12" t="s">
        <v>30095</v>
      </c>
      <c r="H493" s="11" t="str">
        <f t="shared" si="7"/>
        <v>insert into BTRCOutgoingXRate (OID, prefix, outgoingRateBDT, operatorName, operatorType, effectiveFrom, effectiveTo) values('5518_2016-01-01','5518','14','BRAZIL-SAO PAULO CITIES-FIXED','FIXED',to_date('2016-01-01','YYYY-MM-DD HH24:MI:SS'),to_date('2016-12-01','YYYY-MM-DD HH24:MI:SS'));</v>
      </c>
    </row>
    <row r="494" spans="1:8">
      <c r="A494" s="11" t="s">
        <v>17237</v>
      </c>
      <c r="B494" s="11" t="s">
        <v>2836</v>
      </c>
      <c r="C494" s="18">
        <v>14</v>
      </c>
      <c r="D494" s="11" t="s">
        <v>2835</v>
      </c>
      <c r="E494" s="11" t="s">
        <v>2227</v>
      </c>
      <c r="F494" s="12" t="s">
        <v>30094</v>
      </c>
      <c r="G494" s="12" t="s">
        <v>30095</v>
      </c>
      <c r="H494" s="11" t="str">
        <f t="shared" si="7"/>
        <v>insert into BTRCOutgoingXRate (OID, prefix, outgoingRateBDT, operatorName, operatorType, effectiveFrom, effectiveTo) values('5517_2016-01-01','5517','14','BRAZIL-SAO PAULO CITIES-FIXED','FIXED',to_date('2016-01-01','YYYY-MM-DD HH24:MI:SS'),to_date('2016-12-01','YYYY-MM-DD HH24:MI:SS'));</v>
      </c>
    </row>
    <row r="495" spans="1:8">
      <c r="A495" s="11" t="s">
        <v>17238</v>
      </c>
      <c r="B495" s="11" t="s">
        <v>2837</v>
      </c>
      <c r="C495" s="18">
        <v>14</v>
      </c>
      <c r="D495" s="11" t="s">
        <v>2835</v>
      </c>
      <c r="E495" s="11" t="s">
        <v>2227</v>
      </c>
      <c r="F495" s="12" t="s">
        <v>30094</v>
      </c>
      <c r="G495" s="12" t="s">
        <v>30095</v>
      </c>
      <c r="H495" s="11" t="str">
        <f t="shared" si="7"/>
        <v>insert into BTRCOutgoingXRate (OID, prefix, outgoingRateBDT, operatorName, operatorType, effectiveFrom, effectiveTo) values('5516_2016-01-01','5516','14','BRAZIL-SAO PAULO CITIES-FIXED','FIXED',to_date('2016-01-01','YYYY-MM-DD HH24:MI:SS'),to_date('2016-12-01','YYYY-MM-DD HH24:MI:SS'));</v>
      </c>
    </row>
    <row r="496" spans="1:8">
      <c r="A496" s="11" t="s">
        <v>17239</v>
      </c>
      <c r="B496" s="11" t="s">
        <v>2838</v>
      </c>
      <c r="C496" s="18">
        <v>14</v>
      </c>
      <c r="D496" s="11" t="s">
        <v>2835</v>
      </c>
      <c r="E496" s="11" t="s">
        <v>2227</v>
      </c>
      <c r="F496" s="12" t="s">
        <v>30094</v>
      </c>
      <c r="G496" s="12" t="s">
        <v>30095</v>
      </c>
      <c r="H496" s="11" t="str">
        <f t="shared" si="7"/>
        <v>insert into BTRCOutgoingXRate (OID, prefix, outgoingRateBDT, operatorName, operatorType, effectiveFrom, effectiveTo) values('5515_2016-01-01','5515','14','BRAZIL-SAO PAULO CITIES-FIXED','FIXED',to_date('2016-01-01','YYYY-MM-DD HH24:MI:SS'),to_date('2016-12-01','YYYY-MM-DD HH24:MI:SS'));</v>
      </c>
    </row>
    <row r="497" spans="1:8">
      <c r="A497" s="11" t="s">
        <v>17240</v>
      </c>
      <c r="B497" s="11" t="s">
        <v>2839</v>
      </c>
      <c r="C497" s="18">
        <v>14</v>
      </c>
      <c r="D497" s="11" t="s">
        <v>2835</v>
      </c>
      <c r="E497" s="11" t="s">
        <v>2227</v>
      </c>
      <c r="F497" s="12" t="s">
        <v>30094</v>
      </c>
      <c r="G497" s="12" t="s">
        <v>30095</v>
      </c>
      <c r="H497" s="11" t="str">
        <f t="shared" si="7"/>
        <v>insert into BTRCOutgoingXRate (OID, prefix, outgoingRateBDT, operatorName, operatorType, effectiveFrom, effectiveTo) values('5514_2016-01-01','5514','14','BRAZIL-SAO PAULO CITIES-FIXED','FIXED',to_date('2016-01-01','YYYY-MM-DD HH24:MI:SS'),to_date('2016-12-01','YYYY-MM-DD HH24:MI:SS'));</v>
      </c>
    </row>
    <row r="498" spans="1:8">
      <c r="A498" s="11" t="s">
        <v>17241</v>
      </c>
      <c r="B498" s="11" t="s">
        <v>2840</v>
      </c>
      <c r="C498" s="18">
        <v>14</v>
      </c>
      <c r="D498" s="11" t="s">
        <v>2835</v>
      </c>
      <c r="E498" s="11" t="s">
        <v>2227</v>
      </c>
      <c r="F498" s="12" t="s">
        <v>30094</v>
      </c>
      <c r="G498" s="12" t="s">
        <v>30095</v>
      </c>
      <c r="H498" s="11" t="str">
        <f t="shared" si="7"/>
        <v>insert into BTRCOutgoingXRate (OID, prefix, outgoingRateBDT, operatorName, operatorType, effectiveFrom, effectiveTo) values('5513_2016-01-01','5513','14','BRAZIL-SAO PAULO CITIES-FIXED','FIXED',to_date('2016-01-01','YYYY-MM-DD HH24:MI:SS'),to_date('2016-12-01','YYYY-MM-DD HH24:MI:SS'));</v>
      </c>
    </row>
    <row r="499" spans="1:8">
      <c r="A499" s="11" t="s">
        <v>17242</v>
      </c>
      <c r="B499" s="11" t="s">
        <v>2841</v>
      </c>
      <c r="C499" s="18">
        <v>14</v>
      </c>
      <c r="D499" s="11" t="s">
        <v>2842</v>
      </c>
      <c r="E499" s="11" t="s">
        <v>2227</v>
      </c>
      <c r="F499" s="12" t="s">
        <v>30094</v>
      </c>
      <c r="G499" s="12" t="s">
        <v>30095</v>
      </c>
      <c r="H499" s="11" t="str">
        <f t="shared" si="7"/>
        <v>insert into BTRCOutgoingXRate (OID, prefix, outgoingRateBDT, operatorName, operatorType, effectiveFrom, effectiveTo) values('55195_2016-01-01','55195','14','Brazil Campinas','FIXED',to_date('2016-01-01','YYYY-MM-DD HH24:MI:SS'),to_date('2016-12-01','YYYY-MM-DD HH24:MI:SS'));</v>
      </c>
    </row>
    <row r="500" spans="1:8">
      <c r="A500" s="11" t="s">
        <v>17243</v>
      </c>
      <c r="B500" s="11" t="s">
        <v>2843</v>
      </c>
      <c r="C500" s="18">
        <v>14</v>
      </c>
      <c r="D500" s="11" t="s">
        <v>2844</v>
      </c>
      <c r="E500" s="11" t="s">
        <v>2227</v>
      </c>
      <c r="F500" s="12" t="s">
        <v>30094</v>
      </c>
      <c r="G500" s="12" t="s">
        <v>30095</v>
      </c>
      <c r="H500" s="11" t="str">
        <f t="shared" si="7"/>
        <v>insert into BTRCOutgoingXRate (OID, prefix, outgoingRateBDT, operatorName, operatorType, effectiveFrom, effectiveTo) values('55612_2016-01-01','55612','14','Brazil Brasilia','FIXED',to_date('2016-01-01','YYYY-MM-DD HH24:MI:SS'),to_date('2016-12-01','YYYY-MM-DD HH24:MI:SS'));</v>
      </c>
    </row>
    <row r="501" spans="1:8">
      <c r="A501" s="11" t="s">
        <v>17244</v>
      </c>
      <c r="B501" s="11" t="s">
        <v>2845</v>
      </c>
      <c r="C501" s="18">
        <v>14</v>
      </c>
      <c r="D501" s="11" t="s">
        <v>2844</v>
      </c>
      <c r="E501" s="11" t="s">
        <v>2227</v>
      </c>
      <c r="F501" s="12" t="s">
        <v>30094</v>
      </c>
      <c r="G501" s="12" t="s">
        <v>30095</v>
      </c>
      <c r="H501" s="11" t="str">
        <f t="shared" si="7"/>
        <v>insert into BTRCOutgoingXRate (OID, prefix, outgoingRateBDT, operatorName, operatorType, effectiveFrom, effectiveTo) values('55613_2016-01-01','55613','14','Brazil Brasilia','FIXED',to_date('2016-01-01','YYYY-MM-DD HH24:MI:SS'),to_date('2016-12-01','YYYY-MM-DD HH24:MI:SS'));</v>
      </c>
    </row>
    <row r="502" spans="1:8">
      <c r="A502" s="11" t="s">
        <v>17245</v>
      </c>
      <c r="B502" s="11" t="s">
        <v>2846</v>
      </c>
      <c r="C502" s="18">
        <v>14</v>
      </c>
      <c r="D502" s="11" t="s">
        <v>2844</v>
      </c>
      <c r="E502" s="11" t="s">
        <v>2227</v>
      </c>
      <c r="F502" s="12" t="s">
        <v>30094</v>
      </c>
      <c r="G502" s="12" t="s">
        <v>30095</v>
      </c>
      <c r="H502" s="11" t="str">
        <f t="shared" si="7"/>
        <v>insert into BTRCOutgoingXRate (OID, prefix, outgoingRateBDT, operatorName, operatorType, effectiveFrom, effectiveTo) values('55614_2016-01-01','55614','14','Brazil Brasilia','FIXED',to_date('2016-01-01','YYYY-MM-DD HH24:MI:SS'),to_date('2016-12-01','YYYY-MM-DD HH24:MI:SS'));</v>
      </c>
    </row>
    <row r="503" spans="1:8">
      <c r="A503" s="11" t="s">
        <v>17246</v>
      </c>
      <c r="B503" s="11" t="s">
        <v>2847</v>
      </c>
      <c r="C503" s="18">
        <v>14</v>
      </c>
      <c r="D503" s="11" t="s">
        <v>2848</v>
      </c>
      <c r="E503" s="11" t="s">
        <v>2227</v>
      </c>
      <c r="F503" s="12" t="s">
        <v>30094</v>
      </c>
      <c r="G503" s="12" t="s">
        <v>30095</v>
      </c>
      <c r="H503" s="11" t="str">
        <f t="shared" si="7"/>
        <v>insert into BTRCOutgoingXRate (OID, prefix, outgoingRateBDT, operatorName, operatorType, effectiveFrom, effectiveTo) values('55912_2016-01-01','55912','14','Brazil Belem','FIXED',to_date('2016-01-01','YYYY-MM-DD HH24:MI:SS'),to_date('2016-12-01','YYYY-MM-DD HH24:MI:SS'));</v>
      </c>
    </row>
    <row r="504" spans="1:8">
      <c r="A504" s="11" t="s">
        <v>17247</v>
      </c>
      <c r="B504" s="11" t="s">
        <v>2849</v>
      </c>
      <c r="C504" s="18">
        <v>14</v>
      </c>
      <c r="D504" s="11" t="s">
        <v>2848</v>
      </c>
      <c r="E504" s="11" t="s">
        <v>2227</v>
      </c>
      <c r="F504" s="12" t="s">
        <v>30094</v>
      </c>
      <c r="G504" s="12" t="s">
        <v>30095</v>
      </c>
      <c r="H504" s="11" t="str">
        <f t="shared" si="7"/>
        <v>insert into BTRCOutgoingXRate (OID, prefix, outgoingRateBDT, operatorName, operatorType, effectiveFrom, effectiveTo) values('55913_2016-01-01','55913','14','Brazil Belem','FIXED',to_date('2016-01-01','YYYY-MM-DD HH24:MI:SS'),to_date('2016-12-01','YYYY-MM-DD HH24:MI:SS'));</v>
      </c>
    </row>
    <row r="505" spans="1:8">
      <c r="A505" s="11" t="s">
        <v>17248</v>
      </c>
      <c r="B505" s="11" t="s">
        <v>2850</v>
      </c>
      <c r="C505" s="18">
        <v>14</v>
      </c>
      <c r="D505" s="11" t="s">
        <v>2848</v>
      </c>
      <c r="E505" s="11" t="s">
        <v>2227</v>
      </c>
      <c r="F505" s="12" t="s">
        <v>30094</v>
      </c>
      <c r="G505" s="12" t="s">
        <v>30095</v>
      </c>
      <c r="H505" s="11" t="str">
        <f t="shared" si="7"/>
        <v>insert into BTRCOutgoingXRate (OID, prefix, outgoingRateBDT, operatorName, operatorType, effectiveFrom, effectiveTo) values('55914_2016-01-01','55914','14','Brazil Belem','FIXED',to_date('2016-01-01','YYYY-MM-DD HH24:MI:SS'),to_date('2016-12-01','YYYY-MM-DD HH24:MI:SS'));</v>
      </c>
    </row>
    <row r="506" spans="1:8">
      <c r="A506" s="11" t="s">
        <v>17249</v>
      </c>
      <c r="B506" s="11" t="s">
        <v>2851</v>
      </c>
      <c r="C506" s="18">
        <v>14</v>
      </c>
      <c r="D506" s="11" t="s">
        <v>2848</v>
      </c>
      <c r="E506" s="11" t="s">
        <v>2227</v>
      </c>
      <c r="F506" s="12" t="s">
        <v>30094</v>
      </c>
      <c r="G506" s="12" t="s">
        <v>30095</v>
      </c>
      <c r="H506" s="11" t="str">
        <f t="shared" si="7"/>
        <v>insert into BTRCOutgoingXRate (OID, prefix, outgoingRateBDT, operatorName, operatorType, effectiveFrom, effectiveTo) values('55915_2016-01-01','55915','14','Brazil Belem','FIXED',to_date('2016-01-01','YYYY-MM-DD HH24:MI:SS'),to_date('2016-12-01','YYYY-MM-DD HH24:MI:SS'));</v>
      </c>
    </row>
    <row r="507" spans="1:8">
      <c r="A507" s="11" t="s">
        <v>17250</v>
      </c>
      <c r="B507" s="11" t="s">
        <v>2852</v>
      </c>
      <c r="C507" s="18">
        <v>14</v>
      </c>
      <c r="D507" s="11" t="s">
        <v>2848</v>
      </c>
      <c r="E507" s="11" t="s">
        <v>2227</v>
      </c>
      <c r="F507" s="12" t="s">
        <v>30094</v>
      </c>
      <c r="G507" s="12" t="s">
        <v>30095</v>
      </c>
      <c r="H507" s="11" t="str">
        <f t="shared" si="7"/>
        <v>insert into BTRCOutgoingXRate (OID, prefix, outgoingRateBDT, operatorName, operatorType, effectiveFrom, effectiveTo) values('55911_2016-01-01','55911','14','Brazil Belem','FIXED',to_date('2016-01-01','YYYY-MM-DD HH24:MI:SS'),to_date('2016-12-01','YYYY-MM-DD HH24:MI:SS'));</v>
      </c>
    </row>
    <row r="508" spans="1:8">
      <c r="A508" s="11" t="s">
        <v>17251</v>
      </c>
      <c r="B508" s="11" t="s">
        <v>2175</v>
      </c>
      <c r="C508" s="18">
        <v>18</v>
      </c>
      <c r="D508" s="11" t="s">
        <v>2853</v>
      </c>
      <c r="E508" s="11" t="s">
        <v>2190</v>
      </c>
      <c r="F508" s="12" t="s">
        <v>30094</v>
      </c>
      <c r="G508" s="12" t="s">
        <v>30095</v>
      </c>
      <c r="H508" s="11" t="str">
        <f t="shared" si="7"/>
        <v>insert into BTRCOutgoingXRate (OID, prefix, outgoingRateBDT, operatorName, operatorType, effectiveFrom, effectiveTo) values('553_2016-01-01','553','18','Brazil Governador Valladares','MOBILE',to_date('2016-01-01','YYYY-MM-DD HH24:MI:SS'),to_date('2016-12-01','YYYY-MM-DD HH24:MI:SS'));</v>
      </c>
    </row>
    <row r="509" spans="1:8">
      <c r="A509" s="11" t="s">
        <v>17252</v>
      </c>
      <c r="B509" s="11" t="s">
        <v>2854</v>
      </c>
      <c r="C509" s="18">
        <v>14</v>
      </c>
      <c r="D509" s="11" t="s">
        <v>2855</v>
      </c>
      <c r="E509" s="11" t="s">
        <v>2227</v>
      </c>
      <c r="F509" s="12" t="s">
        <v>30094</v>
      </c>
      <c r="G509" s="12" t="s">
        <v>30095</v>
      </c>
      <c r="H509" s="11" t="str">
        <f t="shared" si="7"/>
        <v>insert into BTRCOutgoingXRate (OID, prefix, outgoingRateBDT, operatorName, operatorType, effectiveFrom, effectiveTo) values('55621_2016-01-01','55621','14','Brazil Goiania','FIXED',to_date('2016-01-01','YYYY-MM-DD HH24:MI:SS'),to_date('2016-12-01','YYYY-MM-DD HH24:MI:SS'));</v>
      </c>
    </row>
    <row r="510" spans="1:8">
      <c r="A510" s="11" t="s">
        <v>17253</v>
      </c>
      <c r="B510" s="11" t="s">
        <v>2856</v>
      </c>
      <c r="C510" s="18">
        <v>14</v>
      </c>
      <c r="D510" s="11" t="s">
        <v>2855</v>
      </c>
      <c r="E510" s="11" t="s">
        <v>2227</v>
      </c>
      <c r="F510" s="12" t="s">
        <v>30094</v>
      </c>
      <c r="G510" s="12" t="s">
        <v>30095</v>
      </c>
      <c r="H510" s="11" t="str">
        <f t="shared" si="7"/>
        <v>insert into BTRCOutgoingXRate (OID, prefix, outgoingRateBDT, operatorName, operatorType, effectiveFrom, effectiveTo) values('55622_2016-01-01','55622','14','Brazil Goiania','FIXED',to_date('2016-01-01','YYYY-MM-DD HH24:MI:SS'),to_date('2016-12-01','YYYY-MM-DD HH24:MI:SS'));</v>
      </c>
    </row>
    <row r="511" spans="1:8">
      <c r="A511" s="11" t="s">
        <v>17254</v>
      </c>
      <c r="B511" s="11" t="s">
        <v>2857</v>
      </c>
      <c r="C511" s="18">
        <v>14</v>
      </c>
      <c r="D511" s="11" t="s">
        <v>2855</v>
      </c>
      <c r="E511" s="11" t="s">
        <v>2227</v>
      </c>
      <c r="F511" s="12" t="s">
        <v>30094</v>
      </c>
      <c r="G511" s="12" t="s">
        <v>30095</v>
      </c>
      <c r="H511" s="11" t="str">
        <f t="shared" si="7"/>
        <v>insert into BTRCOutgoingXRate (OID, prefix, outgoingRateBDT, operatorName, operatorType, effectiveFrom, effectiveTo) values('55623_2016-01-01','55623','14','Brazil Goiania','FIXED',to_date('2016-01-01','YYYY-MM-DD HH24:MI:SS'),to_date('2016-12-01','YYYY-MM-DD HH24:MI:SS'));</v>
      </c>
    </row>
    <row r="512" spans="1:8">
      <c r="A512" s="11" t="s">
        <v>17255</v>
      </c>
      <c r="B512" s="11" t="s">
        <v>2858</v>
      </c>
      <c r="C512" s="18">
        <v>14</v>
      </c>
      <c r="D512" s="11" t="s">
        <v>2855</v>
      </c>
      <c r="E512" s="11" t="s">
        <v>2227</v>
      </c>
      <c r="F512" s="12" t="s">
        <v>30094</v>
      </c>
      <c r="G512" s="12" t="s">
        <v>30095</v>
      </c>
      <c r="H512" s="11" t="str">
        <f t="shared" si="7"/>
        <v>insert into BTRCOutgoingXRate (OID, prefix, outgoingRateBDT, operatorName, operatorType, effectiveFrom, effectiveTo) values('55624_2016-01-01','55624','14','Brazil Goiania','FIXED',to_date('2016-01-01','YYYY-MM-DD HH24:MI:SS'),to_date('2016-12-01','YYYY-MM-DD HH24:MI:SS'));</v>
      </c>
    </row>
    <row r="513" spans="1:8">
      <c r="A513" s="11" t="s">
        <v>17256</v>
      </c>
      <c r="B513" s="11" t="s">
        <v>2859</v>
      </c>
      <c r="C513" s="18">
        <v>14</v>
      </c>
      <c r="D513" s="11" t="s">
        <v>2855</v>
      </c>
      <c r="E513" s="11" t="s">
        <v>2227</v>
      </c>
      <c r="F513" s="12" t="s">
        <v>30094</v>
      </c>
      <c r="G513" s="12" t="s">
        <v>30095</v>
      </c>
      <c r="H513" s="11" t="str">
        <f t="shared" si="7"/>
        <v>insert into BTRCOutgoingXRate (OID, prefix, outgoingRateBDT, operatorName, operatorType, effectiveFrom, effectiveTo) values('55625_2016-01-01','55625','14','Brazil Goiania','FIXED',to_date('2016-01-01','YYYY-MM-DD HH24:MI:SS'),to_date('2016-12-01','YYYY-MM-DD HH24:MI:SS'));</v>
      </c>
    </row>
    <row r="514" spans="1:8">
      <c r="A514" s="11" t="s">
        <v>17257</v>
      </c>
      <c r="B514" s="11" t="s">
        <v>2860</v>
      </c>
      <c r="C514" s="18">
        <v>14</v>
      </c>
      <c r="D514" s="11" t="s">
        <v>2861</v>
      </c>
      <c r="E514" s="11" t="s">
        <v>2227</v>
      </c>
      <c r="F514" s="12" t="s">
        <v>30094</v>
      </c>
      <c r="G514" s="12" t="s">
        <v>30095</v>
      </c>
      <c r="H514" s="11" t="str">
        <f t="shared" si="7"/>
        <v>insert into BTRCOutgoingXRate (OID, prefix, outgoingRateBDT, operatorName, operatorType, effectiveFrom, effectiveTo) values('55851_2016-01-01','55851','14','Brazil Fortaleza','FIXED',to_date('2016-01-01','YYYY-MM-DD HH24:MI:SS'),to_date('2016-12-01','YYYY-MM-DD HH24:MI:SS'));</v>
      </c>
    </row>
    <row r="515" spans="1:8">
      <c r="A515" s="11" t="s">
        <v>17258</v>
      </c>
      <c r="B515" s="11" t="s">
        <v>2862</v>
      </c>
      <c r="C515" s="18">
        <v>14</v>
      </c>
      <c r="D515" s="11" t="s">
        <v>2861</v>
      </c>
      <c r="E515" s="11" t="s">
        <v>2227</v>
      </c>
      <c r="F515" s="12" t="s">
        <v>30094</v>
      </c>
      <c r="G515" s="12" t="s">
        <v>30095</v>
      </c>
      <c r="H515" s="11" t="str">
        <f t="shared" si="7"/>
        <v>insert into BTRCOutgoingXRate (OID, prefix, outgoingRateBDT, operatorName, operatorType, effectiveFrom, effectiveTo) values('55852_2016-01-01','55852','14','Brazil Fortaleza','FIXED',to_date('2016-01-01','YYYY-MM-DD HH24:MI:SS'),to_date('2016-12-01','YYYY-MM-DD HH24:MI:SS'));</v>
      </c>
    </row>
    <row r="516" spans="1:8">
      <c r="A516" s="11" t="s">
        <v>17259</v>
      </c>
      <c r="B516" s="11" t="s">
        <v>2863</v>
      </c>
      <c r="C516" s="18">
        <v>14</v>
      </c>
      <c r="D516" s="11" t="s">
        <v>2861</v>
      </c>
      <c r="E516" s="11" t="s">
        <v>2227</v>
      </c>
      <c r="F516" s="12" t="s">
        <v>30094</v>
      </c>
      <c r="G516" s="12" t="s">
        <v>30095</v>
      </c>
      <c r="H516" s="11" t="str">
        <f t="shared" ref="H516:H579" si="8">H$1&amp;IF(ISBLANK(A516),"null","'"&amp;A516&amp;"'")&amp;","&amp;IF(ISBLANK(B516),"null","'"&amp;B516&amp;"'")&amp;","&amp;IF(ISBLANK(C516),"null","'"&amp;C516&amp;"'")&amp;","&amp;IF(ISBLANK(D516),"null","'"&amp;D516&amp;"'")&amp;","&amp;IF(ISBLANK(E516),"null","'"&amp;E516&amp;"'")&amp;","&amp;IF(ISBLANK(F516),"null","to_date('"&amp;F516&amp;"','YYYY-MM-DD HH24:MI:SS')")&amp;","&amp;IF(ISBLANK(G516),"null","to_date('"&amp;G516&amp;"','YYYY-MM-DD HH24:MI:SS')")&amp;I$1</f>
        <v>insert into BTRCOutgoingXRate (OID, prefix, outgoingRateBDT, operatorName, operatorType, effectiveFrom, effectiveTo) values('55853_2016-01-01','55853','14','Brazil Fortaleza','FIXED',to_date('2016-01-01','YYYY-MM-DD HH24:MI:SS'),to_date('2016-12-01','YYYY-MM-DD HH24:MI:SS'));</v>
      </c>
    </row>
    <row r="517" spans="1:8">
      <c r="A517" s="11" t="s">
        <v>17260</v>
      </c>
      <c r="B517" s="11" t="s">
        <v>2864</v>
      </c>
      <c r="C517" s="18">
        <v>18</v>
      </c>
      <c r="D517" s="11" t="s">
        <v>2865</v>
      </c>
      <c r="E517" s="11" t="s">
        <v>2190</v>
      </c>
      <c r="F517" s="12" t="s">
        <v>30094</v>
      </c>
      <c r="G517" s="12" t="s">
        <v>30095</v>
      </c>
      <c r="H517" s="11" t="str">
        <f t="shared" si="8"/>
        <v>insert into BTRCOutgoingXRate (OID, prefix, outgoingRateBDT, operatorName, operatorType, effectiveFrom, effectiveTo) values('559980_2016-01-01','559980','18','BRAZIL MOBILE REGION 1','MOBILE',to_date('2016-01-01','YYYY-MM-DD HH24:MI:SS'),to_date('2016-12-01','YYYY-MM-DD HH24:MI:SS'));</v>
      </c>
    </row>
    <row r="518" spans="1:8">
      <c r="A518" s="11" t="s">
        <v>17261</v>
      </c>
      <c r="B518" s="11" t="s">
        <v>2866</v>
      </c>
      <c r="C518" s="18">
        <v>18</v>
      </c>
      <c r="D518" s="11" t="s">
        <v>2865</v>
      </c>
      <c r="E518" s="11" t="s">
        <v>2190</v>
      </c>
      <c r="F518" s="12" t="s">
        <v>30094</v>
      </c>
      <c r="G518" s="12" t="s">
        <v>30095</v>
      </c>
      <c r="H518" s="11" t="str">
        <f t="shared" si="8"/>
        <v>insert into BTRCOutgoingXRate (OID, prefix, outgoingRateBDT, operatorName, operatorType, effectiveFrom, effectiveTo) values('559982_2016-01-01','559982','18','BRAZIL MOBILE REGION 1','MOBILE',to_date('2016-01-01','YYYY-MM-DD HH24:MI:SS'),to_date('2016-12-01','YYYY-MM-DD HH24:MI:SS'));</v>
      </c>
    </row>
    <row r="519" spans="1:8">
      <c r="A519" s="11" t="s">
        <v>17262</v>
      </c>
      <c r="B519" s="11" t="s">
        <v>2867</v>
      </c>
      <c r="C519" s="18">
        <v>18</v>
      </c>
      <c r="D519" s="11" t="s">
        <v>2865</v>
      </c>
      <c r="E519" s="11" t="s">
        <v>2190</v>
      </c>
      <c r="F519" s="12" t="s">
        <v>30094</v>
      </c>
      <c r="G519" s="12" t="s">
        <v>30095</v>
      </c>
      <c r="H519" s="11" t="str">
        <f t="shared" si="8"/>
        <v>insert into BTRCOutgoingXRate (OID, prefix, outgoingRateBDT, operatorName, operatorType, effectiveFrom, effectiveTo) values('559983_2016-01-01','559983','18','BRAZIL MOBILE REGION 1','MOBILE',to_date('2016-01-01','YYYY-MM-DD HH24:MI:SS'),to_date('2016-12-01','YYYY-MM-DD HH24:MI:SS'));</v>
      </c>
    </row>
    <row r="520" spans="1:8">
      <c r="A520" s="11" t="s">
        <v>17263</v>
      </c>
      <c r="B520" s="11" t="s">
        <v>2868</v>
      </c>
      <c r="C520" s="18">
        <v>18</v>
      </c>
      <c r="D520" s="11" t="s">
        <v>2865</v>
      </c>
      <c r="E520" s="11" t="s">
        <v>2190</v>
      </c>
      <c r="F520" s="12" t="s">
        <v>30094</v>
      </c>
      <c r="G520" s="12" t="s">
        <v>30095</v>
      </c>
      <c r="H520" s="11" t="str">
        <f t="shared" si="8"/>
        <v>insert into BTRCOutgoingXRate (OID, prefix, outgoingRateBDT, operatorName, operatorType, effectiveFrom, effectiveTo) values('559984_2016-01-01','559984','18','BRAZIL MOBILE REGION 1','MOBILE',to_date('2016-01-01','YYYY-MM-DD HH24:MI:SS'),to_date('2016-12-01','YYYY-MM-DD HH24:MI:SS'));</v>
      </c>
    </row>
    <row r="521" spans="1:8">
      <c r="A521" s="11" t="s">
        <v>17264</v>
      </c>
      <c r="B521" s="11" t="s">
        <v>2869</v>
      </c>
      <c r="C521" s="18">
        <v>18</v>
      </c>
      <c r="D521" s="11" t="s">
        <v>2865</v>
      </c>
      <c r="E521" s="11" t="s">
        <v>2190</v>
      </c>
      <c r="F521" s="12" t="s">
        <v>30094</v>
      </c>
      <c r="G521" s="12" t="s">
        <v>30095</v>
      </c>
      <c r="H521" s="11" t="str">
        <f t="shared" si="8"/>
        <v>insert into BTRCOutgoingXRate (OID, prefix, outgoingRateBDT, operatorName, operatorType, effectiveFrom, effectiveTo) values('559985_2016-01-01','559985','18','BRAZIL MOBILE REGION 1','MOBILE',to_date('2016-01-01','YYYY-MM-DD HH24:MI:SS'),to_date('2016-12-01','YYYY-MM-DD HH24:MI:SS'));</v>
      </c>
    </row>
    <row r="522" spans="1:8">
      <c r="A522" s="11" t="s">
        <v>17265</v>
      </c>
      <c r="B522" s="11" t="s">
        <v>2870</v>
      </c>
      <c r="C522" s="18">
        <v>18</v>
      </c>
      <c r="D522" s="11" t="s">
        <v>2865</v>
      </c>
      <c r="E522" s="11" t="s">
        <v>2190</v>
      </c>
      <c r="F522" s="12" t="s">
        <v>30094</v>
      </c>
      <c r="G522" s="12" t="s">
        <v>30095</v>
      </c>
      <c r="H522" s="11" t="str">
        <f t="shared" si="8"/>
        <v>insert into BTRCOutgoingXRate (OID, prefix, outgoingRateBDT, operatorName, operatorType, effectiveFrom, effectiveTo) values('559986_2016-01-01','559986','18','BRAZIL MOBILE REGION 1','MOBILE',to_date('2016-01-01','YYYY-MM-DD HH24:MI:SS'),to_date('2016-12-01','YYYY-MM-DD HH24:MI:SS'));</v>
      </c>
    </row>
    <row r="523" spans="1:8">
      <c r="A523" s="11" t="s">
        <v>17266</v>
      </c>
      <c r="B523" s="11" t="s">
        <v>2871</v>
      </c>
      <c r="C523" s="18">
        <v>18</v>
      </c>
      <c r="D523" s="11" t="s">
        <v>2865</v>
      </c>
      <c r="E523" s="11" t="s">
        <v>2190</v>
      </c>
      <c r="F523" s="12" t="s">
        <v>30094</v>
      </c>
      <c r="G523" s="12" t="s">
        <v>30095</v>
      </c>
      <c r="H523" s="11" t="str">
        <f t="shared" si="8"/>
        <v>insert into BTRCOutgoingXRate (OID, prefix, outgoingRateBDT, operatorName, operatorType, effectiveFrom, effectiveTo) values('559987_2016-01-01','559987','18','BRAZIL MOBILE REGION 1','MOBILE',to_date('2016-01-01','YYYY-MM-DD HH24:MI:SS'),to_date('2016-12-01','YYYY-MM-DD HH24:MI:SS'));</v>
      </c>
    </row>
    <row r="524" spans="1:8">
      <c r="A524" s="11" t="s">
        <v>17267</v>
      </c>
      <c r="B524" s="11" t="s">
        <v>2872</v>
      </c>
      <c r="C524" s="18">
        <v>18</v>
      </c>
      <c r="D524" s="11" t="s">
        <v>2865</v>
      </c>
      <c r="E524" s="11" t="s">
        <v>2190</v>
      </c>
      <c r="F524" s="12" t="s">
        <v>30094</v>
      </c>
      <c r="G524" s="12" t="s">
        <v>30095</v>
      </c>
      <c r="H524" s="11" t="str">
        <f t="shared" si="8"/>
        <v>insert into BTRCOutgoingXRate (OID, prefix, outgoingRateBDT, operatorName, operatorType, effectiveFrom, effectiveTo) values('559988_2016-01-01','559988','18','BRAZIL MOBILE REGION 1','MOBILE',to_date('2016-01-01','YYYY-MM-DD HH24:MI:SS'),to_date('2016-12-01','YYYY-MM-DD HH24:MI:SS'));</v>
      </c>
    </row>
    <row r="525" spans="1:8">
      <c r="A525" s="11" t="s">
        <v>17268</v>
      </c>
      <c r="B525" s="11" t="s">
        <v>2873</v>
      </c>
      <c r="C525" s="18">
        <v>18</v>
      </c>
      <c r="D525" s="11" t="s">
        <v>2865</v>
      </c>
      <c r="E525" s="11" t="s">
        <v>2190</v>
      </c>
      <c r="F525" s="12" t="s">
        <v>30094</v>
      </c>
      <c r="G525" s="12" t="s">
        <v>30095</v>
      </c>
      <c r="H525" s="11" t="str">
        <f t="shared" si="8"/>
        <v>insert into BTRCOutgoingXRate (OID, prefix, outgoingRateBDT, operatorName, operatorType, effectiveFrom, effectiveTo) values('559989_2016-01-01','559989','18','BRAZIL MOBILE REGION 1','MOBILE',to_date('2016-01-01','YYYY-MM-DD HH24:MI:SS'),to_date('2016-12-01','YYYY-MM-DD HH24:MI:SS'));</v>
      </c>
    </row>
    <row r="526" spans="1:8">
      <c r="A526" s="11" t="s">
        <v>17269</v>
      </c>
      <c r="B526" s="11" t="s">
        <v>2874</v>
      </c>
      <c r="C526" s="18">
        <v>18</v>
      </c>
      <c r="D526" s="11" t="s">
        <v>2865</v>
      </c>
      <c r="E526" s="11" t="s">
        <v>2190</v>
      </c>
      <c r="F526" s="12" t="s">
        <v>30094</v>
      </c>
      <c r="G526" s="12" t="s">
        <v>30095</v>
      </c>
      <c r="H526" s="11" t="str">
        <f t="shared" si="8"/>
        <v>insert into BTRCOutgoingXRate (OID, prefix, outgoingRateBDT, operatorName, operatorType, effectiveFrom, effectiveTo) values('559782_2016-01-01','559782','18','BRAZIL MOBILE REGION 1','MOBILE',to_date('2016-01-01','YYYY-MM-DD HH24:MI:SS'),to_date('2016-12-01','YYYY-MM-DD HH24:MI:SS'));</v>
      </c>
    </row>
    <row r="527" spans="1:8">
      <c r="A527" s="11" t="s">
        <v>17270</v>
      </c>
      <c r="B527" s="11" t="s">
        <v>2875</v>
      </c>
      <c r="C527" s="18">
        <v>18</v>
      </c>
      <c r="D527" s="11" t="s">
        <v>2865</v>
      </c>
      <c r="E527" s="11" t="s">
        <v>2190</v>
      </c>
      <c r="F527" s="12" t="s">
        <v>30094</v>
      </c>
      <c r="G527" s="12" t="s">
        <v>30095</v>
      </c>
      <c r="H527" s="11" t="str">
        <f t="shared" si="8"/>
        <v>insert into BTRCOutgoingXRate (OID, prefix, outgoingRateBDT, operatorName, operatorType, effectiveFrom, effectiveTo) values('559783_2016-01-01','559783','18','BRAZIL MOBILE REGION 1','MOBILE',to_date('2016-01-01','YYYY-MM-DD HH24:MI:SS'),to_date('2016-12-01','YYYY-MM-DD HH24:MI:SS'));</v>
      </c>
    </row>
    <row r="528" spans="1:8">
      <c r="A528" s="11" t="s">
        <v>17271</v>
      </c>
      <c r="B528" s="11" t="s">
        <v>2876</v>
      </c>
      <c r="C528" s="18">
        <v>8</v>
      </c>
      <c r="D528" s="11" t="s">
        <v>2781</v>
      </c>
      <c r="E528" s="11" t="s">
        <v>2227</v>
      </c>
      <c r="F528" s="12" t="s">
        <v>30094</v>
      </c>
      <c r="G528" s="12" t="s">
        <v>30095</v>
      </c>
      <c r="H528" s="11" t="str">
        <f t="shared" si="8"/>
        <v>insert into BTRCOutgoingXRate (OID, prefix, outgoingRateBDT, operatorName, operatorType, effectiveFrom, effectiveTo) values('32706_2016-01-01','32706','8','Belgium Special Services','FIXED',to_date('2016-01-01','YYYY-MM-DD HH24:MI:SS'),to_date('2016-12-01','YYYY-MM-DD HH24:MI:SS'));</v>
      </c>
    </row>
    <row r="529" spans="1:8">
      <c r="A529" s="11" t="s">
        <v>17272</v>
      </c>
      <c r="B529" s="11" t="s">
        <v>2877</v>
      </c>
      <c r="C529" s="18">
        <v>8</v>
      </c>
      <c r="D529" s="11" t="s">
        <v>2781</v>
      </c>
      <c r="E529" s="11" t="s">
        <v>2227</v>
      </c>
      <c r="F529" s="12" t="s">
        <v>30094</v>
      </c>
      <c r="G529" s="12" t="s">
        <v>30095</v>
      </c>
      <c r="H529" s="11" t="str">
        <f t="shared" si="8"/>
        <v>insert into BTRCOutgoingXRate (OID, prefix, outgoingRateBDT, operatorName, operatorType, effectiveFrom, effectiveTo) values('32707_2016-01-01','32707','8','Belgium Special Services','FIXED',to_date('2016-01-01','YYYY-MM-DD HH24:MI:SS'),to_date('2016-12-01','YYYY-MM-DD HH24:MI:SS'));</v>
      </c>
    </row>
    <row r="530" spans="1:8">
      <c r="A530" s="11" t="s">
        <v>17273</v>
      </c>
      <c r="B530" s="11" t="s">
        <v>2878</v>
      </c>
      <c r="C530" s="18">
        <v>20</v>
      </c>
      <c r="D530" s="11" t="s">
        <v>2758</v>
      </c>
      <c r="E530" s="11" t="s">
        <v>2190</v>
      </c>
      <c r="F530" s="12" t="s">
        <v>30094</v>
      </c>
      <c r="G530" s="12" t="s">
        <v>30095</v>
      </c>
      <c r="H530" s="11" t="str">
        <f t="shared" si="8"/>
        <v>insert into BTRCOutgoingXRate (OID, prefix, outgoingRateBDT, operatorName, operatorType, effectiveFrom, effectiveTo) values('32329_2016-01-01','32329','20','Belgium Telenet','MOBILE',to_date('2016-01-01','YYYY-MM-DD HH24:MI:SS'),to_date('2016-12-01','YYYY-MM-DD HH24:MI:SS'));</v>
      </c>
    </row>
    <row r="531" spans="1:8">
      <c r="A531" s="11" t="s">
        <v>17274</v>
      </c>
      <c r="B531" s="11" t="s">
        <v>2879</v>
      </c>
      <c r="C531" s="18">
        <v>20</v>
      </c>
      <c r="D531" s="11" t="s">
        <v>2758</v>
      </c>
      <c r="E531" s="11" t="s">
        <v>2190</v>
      </c>
      <c r="F531" s="12" t="s">
        <v>30094</v>
      </c>
      <c r="G531" s="12" t="s">
        <v>30095</v>
      </c>
      <c r="H531" s="11" t="str">
        <f t="shared" si="8"/>
        <v>insert into BTRCOutgoingXRate (OID, prefix, outgoingRateBDT, operatorName, operatorType, effectiveFrom, effectiveTo) values('322310_2016-01-01','322310','20','Belgium Telenet','MOBILE',to_date('2016-01-01','YYYY-MM-DD HH24:MI:SS'),to_date('2016-12-01','YYYY-MM-DD HH24:MI:SS'));</v>
      </c>
    </row>
    <row r="532" spans="1:8">
      <c r="A532" s="11" t="s">
        <v>17275</v>
      </c>
      <c r="B532" s="11" t="s">
        <v>2880</v>
      </c>
      <c r="C532" s="18">
        <v>20</v>
      </c>
      <c r="D532" s="11" t="s">
        <v>2758</v>
      </c>
      <c r="E532" s="11" t="s">
        <v>2190</v>
      </c>
      <c r="F532" s="12" t="s">
        <v>30094</v>
      </c>
      <c r="G532" s="12" t="s">
        <v>30095</v>
      </c>
      <c r="H532" s="11" t="str">
        <f t="shared" si="8"/>
        <v>insert into BTRCOutgoingXRate (OID, prefix, outgoingRateBDT, operatorName, operatorType, effectiveFrom, effectiveTo) values('322408_2016-01-01','322408','20','Belgium Telenet','MOBILE',to_date('2016-01-01','YYYY-MM-DD HH24:MI:SS'),to_date('2016-12-01','YYYY-MM-DD HH24:MI:SS'));</v>
      </c>
    </row>
    <row r="533" spans="1:8">
      <c r="A533" s="11" t="s">
        <v>17276</v>
      </c>
      <c r="B533" s="11" t="s">
        <v>2881</v>
      </c>
      <c r="C533" s="18">
        <v>20</v>
      </c>
      <c r="D533" s="11" t="s">
        <v>2758</v>
      </c>
      <c r="E533" s="11" t="s">
        <v>2190</v>
      </c>
      <c r="F533" s="12" t="s">
        <v>30094</v>
      </c>
      <c r="G533" s="12" t="s">
        <v>30095</v>
      </c>
      <c r="H533" s="11" t="str">
        <f t="shared" si="8"/>
        <v>insert into BTRCOutgoingXRate (OID, prefix, outgoingRateBDT, operatorName, operatorType, effectiveFrom, effectiveTo) values('322418_2016-01-01','322418','20','Belgium Telenet','MOBILE',to_date('2016-01-01','YYYY-MM-DD HH24:MI:SS'),to_date('2016-12-01','YYYY-MM-DD HH24:MI:SS'));</v>
      </c>
    </row>
    <row r="534" spans="1:8">
      <c r="A534" s="11" t="s">
        <v>17277</v>
      </c>
      <c r="B534" s="11" t="s">
        <v>2882</v>
      </c>
      <c r="C534" s="18">
        <v>20</v>
      </c>
      <c r="D534" s="11" t="s">
        <v>2758</v>
      </c>
      <c r="E534" s="11" t="s">
        <v>2190</v>
      </c>
      <c r="F534" s="12" t="s">
        <v>30094</v>
      </c>
      <c r="G534" s="12" t="s">
        <v>30095</v>
      </c>
      <c r="H534" s="11" t="str">
        <f t="shared" si="8"/>
        <v>insert into BTRCOutgoingXRate (OID, prefix, outgoingRateBDT, operatorName, operatorType, effectiveFrom, effectiveTo) values('322429_2016-01-01','322429','20','Belgium Telenet','MOBILE',to_date('2016-01-01','YYYY-MM-DD HH24:MI:SS'),to_date('2016-12-01','YYYY-MM-DD HH24:MI:SS'));</v>
      </c>
    </row>
    <row r="535" spans="1:8">
      <c r="A535" s="11" t="s">
        <v>17278</v>
      </c>
      <c r="B535" s="11" t="s">
        <v>2883</v>
      </c>
      <c r="C535" s="18">
        <v>20</v>
      </c>
      <c r="D535" s="11" t="s">
        <v>2758</v>
      </c>
      <c r="E535" s="11" t="s">
        <v>2190</v>
      </c>
      <c r="F535" s="12" t="s">
        <v>30094</v>
      </c>
      <c r="G535" s="12" t="s">
        <v>30095</v>
      </c>
      <c r="H535" s="11" t="str">
        <f t="shared" si="8"/>
        <v>insert into BTRCOutgoingXRate (OID, prefix, outgoingRateBDT, operatorName, operatorType, effectiveFrom, effectiveTo) values('322444_2016-01-01','322444','20','Belgium Telenet','MOBILE',to_date('2016-01-01','YYYY-MM-DD HH24:MI:SS'),to_date('2016-12-01','YYYY-MM-DD HH24:MI:SS'));</v>
      </c>
    </row>
    <row r="536" spans="1:8">
      <c r="A536" s="11" t="s">
        <v>17279</v>
      </c>
      <c r="B536" s="11" t="s">
        <v>2884</v>
      </c>
      <c r="C536" s="18">
        <v>20</v>
      </c>
      <c r="D536" s="11" t="s">
        <v>2758</v>
      </c>
      <c r="E536" s="11" t="s">
        <v>2190</v>
      </c>
      <c r="F536" s="12" t="s">
        <v>30094</v>
      </c>
      <c r="G536" s="12" t="s">
        <v>30095</v>
      </c>
      <c r="H536" s="11" t="str">
        <f t="shared" si="8"/>
        <v>insert into BTRCOutgoingXRate (OID, prefix, outgoingRateBDT, operatorName, operatorType, effectiveFrom, effectiveTo) values('322473_2016-01-01','322473','20','Belgium Telenet','MOBILE',to_date('2016-01-01','YYYY-MM-DD HH24:MI:SS'),to_date('2016-12-01','YYYY-MM-DD HH24:MI:SS'));</v>
      </c>
    </row>
    <row r="537" spans="1:8">
      <c r="A537" s="11" t="s">
        <v>17280</v>
      </c>
      <c r="B537" s="11" t="s">
        <v>2885</v>
      </c>
      <c r="C537" s="18">
        <v>20</v>
      </c>
      <c r="D537" s="11" t="s">
        <v>2758</v>
      </c>
      <c r="E537" s="11" t="s">
        <v>2190</v>
      </c>
      <c r="F537" s="12" t="s">
        <v>30094</v>
      </c>
      <c r="G537" s="12" t="s">
        <v>30095</v>
      </c>
      <c r="H537" s="11" t="str">
        <f t="shared" si="8"/>
        <v>insert into BTRCOutgoingXRate (OID, prefix, outgoingRateBDT, operatorName, operatorType, effectiveFrom, effectiveTo) values('322889_2016-01-01','322889','20','Belgium Telenet','MOBILE',to_date('2016-01-01','YYYY-MM-DD HH24:MI:SS'),to_date('2016-12-01','YYYY-MM-DD HH24:MI:SS'));</v>
      </c>
    </row>
    <row r="538" spans="1:8">
      <c r="A538" s="11" t="s">
        <v>17281</v>
      </c>
      <c r="B538" s="11" t="s">
        <v>2886</v>
      </c>
      <c r="C538" s="18">
        <v>20</v>
      </c>
      <c r="D538" s="11" t="s">
        <v>2758</v>
      </c>
      <c r="E538" s="11" t="s">
        <v>2190</v>
      </c>
      <c r="F538" s="12" t="s">
        <v>30094</v>
      </c>
      <c r="G538" s="12" t="s">
        <v>30095</v>
      </c>
      <c r="H538" s="11" t="str">
        <f t="shared" si="8"/>
        <v>insert into BTRCOutgoingXRate (OID, prefix, outgoingRateBDT, operatorName, operatorType, effectiveFrom, effectiveTo) values('323283_2016-01-01','323283','20','Belgium Telenet','MOBILE',to_date('2016-01-01','YYYY-MM-DD HH24:MI:SS'),to_date('2016-12-01','YYYY-MM-DD HH24:MI:SS'));</v>
      </c>
    </row>
    <row r="539" spans="1:8">
      <c r="A539" s="11" t="s">
        <v>17282</v>
      </c>
      <c r="B539" s="11" t="s">
        <v>2887</v>
      </c>
      <c r="C539" s="18">
        <v>20</v>
      </c>
      <c r="D539" s="11" t="s">
        <v>2888</v>
      </c>
      <c r="E539" s="11" t="s">
        <v>2190</v>
      </c>
      <c r="F539" s="12" t="s">
        <v>30094</v>
      </c>
      <c r="G539" s="12" t="s">
        <v>30095</v>
      </c>
      <c r="H539" s="11" t="str">
        <f t="shared" si="8"/>
        <v>insert into BTRCOutgoingXRate (OID, prefix, outgoingRateBDT, operatorName, operatorType, effectiveFrom, effectiveTo) values('322611_2016-01-01','322611','20','Belgium Versatel','MOBILE',to_date('2016-01-01','YYYY-MM-DD HH24:MI:SS'),to_date('2016-12-01','YYYY-MM-DD HH24:MI:SS'));</v>
      </c>
    </row>
    <row r="540" spans="1:8">
      <c r="A540" s="11" t="s">
        <v>17283</v>
      </c>
      <c r="B540" s="11" t="s">
        <v>2889</v>
      </c>
      <c r="C540" s="18">
        <v>20</v>
      </c>
      <c r="D540" s="11" t="s">
        <v>2888</v>
      </c>
      <c r="E540" s="11" t="s">
        <v>2190</v>
      </c>
      <c r="F540" s="12" t="s">
        <v>30094</v>
      </c>
      <c r="G540" s="12" t="s">
        <v>30095</v>
      </c>
      <c r="H540" s="11" t="str">
        <f t="shared" si="8"/>
        <v>insert into BTRCOutgoingXRate (OID, prefix, outgoingRateBDT, operatorName, operatorType, effectiveFrom, effectiveTo) values('322612_2016-01-01','322612','20','Belgium Versatel','MOBILE',to_date('2016-01-01','YYYY-MM-DD HH24:MI:SS'),to_date('2016-12-01','YYYY-MM-DD HH24:MI:SS'));</v>
      </c>
    </row>
    <row r="541" spans="1:8">
      <c r="A541" s="11" t="s">
        <v>17284</v>
      </c>
      <c r="B541" s="11" t="s">
        <v>2890</v>
      </c>
      <c r="C541" s="18">
        <v>20</v>
      </c>
      <c r="D541" s="11" t="s">
        <v>2888</v>
      </c>
      <c r="E541" s="11" t="s">
        <v>2190</v>
      </c>
      <c r="F541" s="12" t="s">
        <v>30094</v>
      </c>
      <c r="G541" s="12" t="s">
        <v>30095</v>
      </c>
      <c r="H541" s="11" t="str">
        <f t="shared" si="8"/>
        <v>insert into BTRCOutgoingXRate (OID, prefix, outgoingRateBDT, operatorName, operatorType, effectiveFrom, effectiveTo) values('322613_2016-01-01','322613','20','Belgium Versatel','MOBILE',to_date('2016-01-01','YYYY-MM-DD HH24:MI:SS'),to_date('2016-12-01','YYYY-MM-DD HH24:MI:SS'));</v>
      </c>
    </row>
    <row r="542" spans="1:8">
      <c r="A542" s="11" t="s">
        <v>17285</v>
      </c>
      <c r="B542" s="11" t="s">
        <v>2891</v>
      </c>
      <c r="C542" s="18">
        <v>20</v>
      </c>
      <c r="D542" s="11" t="s">
        <v>2888</v>
      </c>
      <c r="E542" s="11" t="s">
        <v>2190</v>
      </c>
      <c r="F542" s="12" t="s">
        <v>30094</v>
      </c>
      <c r="G542" s="12" t="s">
        <v>30095</v>
      </c>
      <c r="H542" s="11" t="str">
        <f t="shared" si="8"/>
        <v>insert into BTRCOutgoingXRate (OID, prefix, outgoingRateBDT, operatorName, operatorType, effectiveFrom, effectiveTo) values('323608_2016-01-01','323608','20','Belgium Versatel','MOBILE',to_date('2016-01-01','YYYY-MM-DD HH24:MI:SS'),to_date('2016-12-01','YYYY-MM-DD HH24:MI:SS'));</v>
      </c>
    </row>
    <row r="543" spans="1:8">
      <c r="A543" s="11" t="s">
        <v>17286</v>
      </c>
      <c r="B543" s="11" t="s">
        <v>2892</v>
      </c>
      <c r="C543" s="18">
        <v>20</v>
      </c>
      <c r="D543" s="11" t="s">
        <v>2888</v>
      </c>
      <c r="E543" s="11" t="s">
        <v>2190</v>
      </c>
      <c r="F543" s="12" t="s">
        <v>30094</v>
      </c>
      <c r="G543" s="12" t="s">
        <v>30095</v>
      </c>
      <c r="H543" s="11" t="str">
        <f t="shared" si="8"/>
        <v>insert into BTRCOutgoingXRate (OID, prefix, outgoingRateBDT, operatorName, operatorType, effectiveFrom, effectiveTo) values('323609_2016-01-01','323609','20','Belgium Versatel','MOBILE',to_date('2016-01-01','YYYY-MM-DD HH24:MI:SS'),to_date('2016-12-01','YYYY-MM-DD HH24:MI:SS'));</v>
      </c>
    </row>
    <row r="544" spans="1:8">
      <c r="A544" s="11" t="s">
        <v>17287</v>
      </c>
      <c r="B544" s="11" t="s">
        <v>2893</v>
      </c>
      <c r="C544" s="18">
        <v>20</v>
      </c>
      <c r="D544" s="11" t="s">
        <v>2888</v>
      </c>
      <c r="E544" s="11" t="s">
        <v>2190</v>
      </c>
      <c r="F544" s="12" t="s">
        <v>30094</v>
      </c>
      <c r="G544" s="12" t="s">
        <v>30095</v>
      </c>
      <c r="H544" s="11" t="str">
        <f t="shared" si="8"/>
        <v>insert into BTRCOutgoingXRate (OID, prefix, outgoingRateBDT, operatorName, operatorType, effectiveFrom, effectiveTo) values('323610_2016-01-01','323610','20','Belgium Versatel','MOBILE',to_date('2016-01-01','YYYY-MM-DD HH24:MI:SS'),to_date('2016-12-01','YYYY-MM-DD HH24:MI:SS'));</v>
      </c>
    </row>
    <row r="545" spans="1:8">
      <c r="A545" s="11" t="s">
        <v>17288</v>
      </c>
      <c r="B545" s="11" t="s">
        <v>2894</v>
      </c>
      <c r="C545" s="18">
        <v>20</v>
      </c>
      <c r="D545" s="11" t="s">
        <v>2888</v>
      </c>
      <c r="E545" s="11" t="s">
        <v>2190</v>
      </c>
      <c r="F545" s="12" t="s">
        <v>30094</v>
      </c>
      <c r="G545" s="12" t="s">
        <v>30095</v>
      </c>
      <c r="H545" s="11" t="str">
        <f t="shared" si="8"/>
        <v>insert into BTRCOutgoingXRate (OID, prefix, outgoingRateBDT, operatorName, operatorType, effectiveFrom, effectiveTo) values('323611_2016-01-01','323611','20','Belgium Versatel','MOBILE',to_date('2016-01-01','YYYY-MM-DD HH24:MI:SS'),to_date('2016-12-01','YYYY-MM-DD HH24:MI:SS'));</v>
      </c>
    </row>
    <row r="546" spans="1:8">
      <c r="A546" s="11" t="s">
        <v>17289</v>
      </c>
      <c r="B546" s="11" t="s">
        <v>2895</v>
      </c>
      <c r="C546" s="18">
        <v>20</v>
      </c>
      <c r="D546" s="11" t="s">
        <v>2888</v>
      </c>
      <c r="E546" s="11" t="s">
        <v>2190</v>
      </c>
      <c r="F546" s="12" t="s">
        <v>30094</v>
      </c>
      <c r="G546" s="12" t="s">
        <v>30095</v>
      </c>
      <c r="H546" s="11" t="str">
        <f t="shared" si="8"/>
        <v>insert into BTRCOutgoingXRate (OID, prefix, outgoingRateBDT, operatorName, operatorType, effectiveFrom, effectiveTo) values('323612_2016-01-01','323612','20','Belgium Versatel','MOBILE',to_date('2016-01-01','YYYY-MM-DD HH24:MI:SS'),to_date('2016-12-01','YYYY-MM-DD HH24:MI:SS'));</v>
      </c>
    </row>
    <row r="547" spans="1:8">
      <c r="A547" s="11" t="s">
        <v>17290</v>
      </c>
      <c r="B547" s="11" t="s">
        <v>2076</v>
      </c>
      <c r="C547" s="18">
        <v>20</v>
      </c>
      <c r="D547" s="11" t="s">
        <v>2888</v>
      </c>
      <c r="E547" s="11" t="s">
        <v>2190</v>
      </c>
      <c r="F547" s="12" t="s">
        <v>30094</v>
      </c>
      <c r="G547" s="12" t="s">
        <v>30095</v>
      </c>
      <c r="H547" s="11" t="str">
        <f t="shared" si="8"/>
        <v>insert into BTRCOutgoingXRate (OID, prefix, outgoingRateBDT, operatorName, operatorType, effectiveFrom, effectiveTo) values('325_2016-01-01','325','20','Belgium Versatel','MOBILE',to_date('2016-01-01','YYYY-MM-DD HH24:MI:SS'),to_date('2016-12-01','YYYY-MM-DD HH24:MI:SS'));</v>
      </c>
    </row>
    <row r="548" spans="1:8">
      <c r="A548" s="11" t="s">
        <v>17291</v>
      </c>
      <c r="B548" s="11" t="s">
        <v>2896</v>
      </c>
      <c r="C548" s="18">
        <v>8</v>
      </c>
      <c r="D548" s="11" t="s">
        <v>2897</v>
      </c>
      <c r="E548" s="11" t="s">
        <v>2227</v>
      </c>
      <c r="F548" s="12" t="s">
        <v>30094</v>
      </c>
      <c r="G548" s="12" t="s">
        <v>30095</v>
      </c>
      <c r="H548" s="11" t="str">
        <f t="shared" si="8"/>
        <v>insert into BTRCOutgoingXRate (OID, prefix, outgoingRateBDT, operatorName, operatorType, effectiveFrom, effectiveTo) values('3270_2016-01-01','3270','8','Belgium-Special-Fixed','FIXED',to_date('2016-01-01','YYYY-MM-DD HH24:MI:SS'),to_date('2016-12-01','YYYY-MM-DD HH24:MI:SS'));</v>
      </c>
    </row>
    <row r="549" spans="1:8">
      <c r="A549" s="11" t="s">
        <v>17292</v>
      </c>
      <c r="B549" s="11" t="s">
        <v>1608</v>
      </c>
      <c r="C549" s="18">
        <v>8</v>
      </c>
      <c r="D549" s="11" t="s">
        <v>2898</v>
      </c>
      <c r="E549" s="11" t="s">
        <v>2227</v>
      </c>
      <c r="F549" s="12" t="s">
        <v>30094</v>
      </c>
      <c r="G549" s="12" t="s">
        <v>30095</v>
      </c>
      <c r="H549" s="11" t="str">
        <f t="shared" si="8"/>
        <v>insert into BTRCOutgoingXRate (OID, prefix, outgoingRateBDT, operatorName, operatorType, effectiveFrom, effectiveTo) values('32_2016-01-01','32','8','Belgium-ROC-Fixed','FIXED',to_date('2016-01-01','YYYY-MM-DD HH24:MI:SS'),to_date('2016-12-01','YYYY-MM-DD HH24:MI:SS'));</v>
      </c>
    </row>
    <row r="550" spans="1:8">
      <c r="A550" s="11" t="s">
        <v>17293</v>
      </c>
      <c r="B550" s="11" t="s">
        <v>2899</v>
      </c>
      <c r="C550" s="18">
        <v>8</v>
      </c>
      <c r="D550" s="11" t="s">
        <v>2900</v>
      </c>
      <c r="E550" s="11" t="s">
        <v>2227</v>
      </c>
      <c r="F550" s="12" t="s">
        <v>30094</v>
      </c>
      <c r="G550" s="12" t="s">
        <v>30095</v>
      </c>
      <c r="H550" s="11" t="str">
        <f t="shared" si="8"/>
        <v>insert into BTRCOutgoingXRate (OID, prefix, outgoingRateBDT, operatorName, operatorType, effectiveFrom, effectiveTo) values('32902_2016-01-01','32902','8','Belgium-PRS','FIXED',to_date('2016-01-01','YYYY-MM-DD HH24:MI:SS'),to_date('2016-12-01','YYYY-MM-DD HH24:MI:SS'));</v>
      </c>
    </row>
    <row r="551" spans="1:8">
      <c r="A551" s="11" t="s">
        <v>17294</v>
      </c>
      <c r="B551" s="11" t="s">
        <v>2901</v>
      </c>
      <c r="C551" s="18">
        <v>8</v>
      </c>
      <c r="D551" s="11" t="s">
        <v>2900</v>
      </c>
      <c r="E551" s="11" t="s">
        <v>2227</v>
      </c>
      <c r="F551" s="12" t="s">
        <v>30094</v>
      </c>
      <c r="G551" s="12" t="s">
        <v>30095</v>
      </c>
      <c r="H551" s="11" t="str">
        <f t="shared" si="8"/>
        <v>insert into BTRCOutgoingXRate (OID, prefix, outgoingRateBDT, operatorName, operatorType, effectiveFrom, effectiveTo) values('32908_2016-01-01','32908','8','Belgium-PRS','FIXED',to_date('2016-01-01','YYYY-MM-DD HH24:MI:SS'),to_date('2016-12-01','YYYY-MM-DD HH24:MI:SS'));</v>
      </c>
    </row>
    <row r="552" spans="1:8">
      <c r="A552" s="11" t="s">
        <v>17295</v>
      </c>
      <c r="B552" s="11" t="s">
        <v>2902</v>
      </c>
      <c r="C552" s="18">
        <v>8</v>
      </c>
      <c r="D552" s="11" t="s">
        <v>2900</v>
      </c>
      <c r="E552" s="11" t="s">
        <v>2227</v>
      </c>
      <c r="F552" s="12" t="s">
        <v>30094</v>
      </c>
      <c r="G552" s="12" t="s">
        <v>30095</v>
      </c>
      <c r="H552" s="11" t="str">
        <f t="shared" si="8"/>
        <v>insert into BTRCOutgoingXRate (OID, prefix, outgoingRateBDT, operatorName, operatorType, effectiveFrom, effectiveTo) values('32909_2016-01-01','32909','8','Belgium-PRS','FIXED',to_date('2016-01-01','YYYY-MM-DD HH24:MI:SS'),to_date('2016-12-01','YYYY-MM-DD HH24:MI:SS'));</v>
      </c>
    </row>
    <row r="553" spans="1:8">
      <c r="A553" s="11" t="s">
        <v>17296</v>
      </c>
      <c r="B553" s="11" t="s">
        <v>2903</v>
      </c>
      <c r="C553" s="18">
        <v>8</v>
      </c>
      <c r="D553" s="11" t="s">
        <v>2900</v>
      </c>
      <c r="E553" s="11" t="s">
        <v>2227</v>
      </c>
      <c r="F553" s="12" t="s">
        <v>30094</v>
      </c>
      <c r="G553" s="12" t="s">
        <v>30095</v>
      </c>
      <c r="H553" s="11" t="str">
        <f t="shared" si="8"/>
        <v>insert into BTRCOutgoingXRate (OID, prefix, outgoingRateBDT, operatorName, operatorType, effectiveFrom, effectiveTo) values('32903_2016-01-01','32903','8','Belgium-PRS','FIXED',to_date('2016-01-01','YYYY-MM-DD HH24:MI:SS'),to_date('2016-12-01','YYYY-MM-DD HH24:MI:SS'));</v>
      </c>
    </row>
    <row r="554" spans="1:8">
      <c r="A554" s="11" t="s">
        <v>17297</v>
      </c>
      <c r="B554" s="11" t="s">
        <v>2904</v>
      </c>
      <c r="C554" s="18">
        <v>8</v>
      </c>
      <c r="D554" s="11" t="s">
        <v>2900</v>
      </c>
      <c r="E554" s="11" t="s">
        <v>2227</v>
      </c>
      <c r="F554" s="12" t="s">
        <v>30094</v>
      </c>
      <c r="G554" s="12" t="s">
        <v>30095</v>
      </c>
      <c r="H554" s="11" t="str">
        <f t="shared" si="8"/>
        <v>insert into BTRCOutgoingXRate (OID, prefix, outgoingRateBDT, operatorName, operatorType, effectiveFrom, effectiveTo) values('32901_2016-01-01','32901','8','Belgium-PRS','FIXED',to_date('2016-01-01','YYYY-MM-DD HH24:MI:SS'),to_date('2016-12-01','YYYY-MM-DD HH24:MI:SS'));</v>
      </c>
    </row>
    <row r="555" spans="1:8">
      <c r="A555" s="11" t="s">
        <v>17298</v>
      </c>
      <c r="B555" s="11" t="s">
        <v>2905</v>
      </c>
      <c r="C555" s="18">
        <v>8</v>
      </c>
      <c r="D555" s="11" t="s">
        <v>2900</v>
      </c>
      <c r="E555" s="11" t="s">
        <v>2227</v>
      </c>
      <c r="F555" s="12" t="s">
        <v>30094</v>
      </c>
      <c r="G555" s="12" t="s">
        <v>30095</v>
      </c>
      <c r="H555" s="11" t="str">
        <f t="shared" si="8"/>
        <v>insert into BTRCOutgoingXRate (OID, prefix, outgoingRateBDT, operatorName, operatorType, effectiveFrom, effectiveTo) values('32900_2016-01-01','32900','8','Belgium-PRS','FIXED',to_date('2016-01-01','YYYY-MM-DD HH24:MI:SS'),to_date('2016-12-01','YYYY-MM-DD HH24:MI:SS'));</v>
      </c>
    </row>
    <row r="556" spans="1:8">
      <c r="A556" s="11" t="s">
        <v>17299</v>
      </c>
      <c r="B556" s="11" t="s">
        <v>2078</v>
      </c>
      <c r="C556" s="18">
        <v>20</v>
      </c>
      <c r="D556" s="11" t="s">
        <v>2906</v>
      </c>
      <c r="E556" s="11" t="s">
        <v>2190</v>
      </c>
      <c r="F556" s="12" t="s">
        <v>30094</v>
      </c>
      <c r="G556" s="12" t="s">
        <v>30095</v>
      </c>
      <c r="H556" s="11" t="str">
        <f t="shared" si="8"/>
        <v>insert into BTRCOutgoingXRate (OID, prefix, outgoingRateBDT, operatorName, operatorType, effectiveFrom, effectiveTo) values('327_2016-01-01','327','20','BELGIUM-MOBILE','MOBILE',to_date('2016-01-01','YYYY-MM-DD HH24:MI:SS'),to_date('2016-12-01','YYYY-MM-DD HH24:MI:SS'));</v>
      </c>
    </row>
    <row r="557" spans="1:8">
      <c r="A557" s="11" t="s">
        <v>17300</v>
      </c>
      <c r="B557" s="11" t="s">
        <v>2073</v>
      </c>
      <c r="C557" s="18">
        <v>8</v>
      </c>
      <c r="D557" s="11" t="s">
        <v>2907</v>
      </c>
      <c r="E557" s="11" t="s">
        <v>2227</v>
      </c>
      <c r="F557" s="12" t="s">
        <v>30094</v>
      </c>
      <c r="G557" s="12" t="s">
        <v>30095</v>
      </c>
      <c r="H557" s="11" t="str">
        <f t="shared" si="8"/>
        <v>insert into BTRCOutgoingXRate (OID, prefix, outgoingRateBDT, operatorName, operatorType, effectiveFrom, effectiveTo) values('322_2016-01-01','322','8','Belgium-Brussels-Fixed','FIXED',to_date('2016-01-01','YYYY-MM-DD HH24:MI:SS'),to_date('2016-12-01','YYYY-MM-DD HH24:MI:SS'));</v>
      </c>
    </row>
    <row r="558" spans="1:8">
      <c r="A558" s="11" t="s">
        <v>17301</v>
      </c>
      <c r="B558" s="11" t="s">
        <v>2074</v>
      </c>
      <c r="C558" s="18">
        <v>8</v>
      </c>
      <c r="D558" s="11" t="s">
        <v>2908</v>
      </c>
      <c r="E558" s="11" t="s">
        <v>2227</v>
      </c>
      <c r="F558" s="12" t="s">
        <v>30094</v>
      </c>
      <c r="G558" s="12" t="s">
        <v>30095</v>
      </c>
      <c r="H558" s="11" t="str">
        <f t="shared" si="8"/>
        <v>insert into BTRCOutgoingXRate (OID, prefix, outgoingRateBDT, operatorName, operatorType, effectiveFrom, effectiveTo) values('323_2016-01-01','323','8','BELGIUM-ANTWERP-FIXED','FIXED',to_date('2016-01-01','YYYY-MM-DD HH24:MI:SS'),to_date('2016-12-01','YYYY-MM-DD HH24:MI:SS'));</v>
      </c>
    </row>
    <row r="559" spans="1:8">
      <c r="A559" s="11" t="s">
        <v>17302</v>
      </c>
      <c r="B559" s="11" t="s">
        <v>2909</v>
      </c>
      <c r="C559" s="18">
        <v>20</v>
      </c>
      <c r="D559" s="11" t="s">
        <v>2888</v>
      </c>
      <c r="E559" s="11" t="s">
        <v>2190</v>
      </c>
      <c r="F559" s="12" t="s">
        <v>30094</v>
      </c>
      <c r="G559" s="12" t="s">
        <v>30095</v>
      </c>
      <c r="H559" s="11" t="str">
        <f t="shared" si="8"/>
        <v>insert into BTRCOutgoingXRate (OID, prefix, outgoingRateBDT, operatorName, operatorType, effectiveFrom, effectiveTo) values('322608_2016-01-01','322608','20','Belgium Versatel','MOBILE',to_date('2016-01-01','YYYY-MM-DD HH24:MI:SS'),to_date('2016-12-01','YYYY-MM-DD HH24:MI:SS'));</v>
      </c>
    </row>
    <row r="560" spans="1:8">
      <c r="A560" s="11" t="s">
        <v>17303</v>
      </c>
      <c r="B560" s="11" t="s">
        <v>2910</v>
      </c>
      <c r="C560" s="18">
        <v>20</v>
      </c>
      <c r="D560" s="11" t="s">
        <v>2888</v>
      </c>
      <c r="E560" s="11" t="s">
        <v>2190</v>
      </c>
      <c r="F560" s="12" t="s">
        <v>30094</v>
      </c>
      <c r="G560" s="12" t="s">
        <v>30095</v>
      </c>
      <c r="H560" s="11" t="str">
        <f t="shared" si="8"/>
        <v>insert into BTRCOutgoingXRate (OID, prefix, outgoingRateBDT, operatorName, operatorType, effectiveFrom, effectiveTo) values('322609_2016-01-01','322609','20','Belgium Versatel','MOBILE',to_date('2016-01-01','YYYY-MM-DD HH24:MI:SS'),to_date('2016-12-01','YYYY-MM-DD HH24:MI:SS'));</v>
      </c>
    </row>
    <row r="561" spans="1:8">
      <c r="A561" s="11" t="s">
        <v>17304</v>
      </c>
      <c r="B561" s="11" t="s">
        <v>2911</v>
      </c>
      <c r="C561" s="18">
        <v>20</v>
      </c>
      <c r="D561" s="11" t="s">
        <v>2888</v>
      </c>
      <c r="E561" s="11" t="s">
        <v>2190</v>
      </c>
      <c r="F561" s="12" t="s">
        <v>30094</v>
      </c>
      <c r="G561" s="12" t="s">
        <v>30095</v>
      </c>
      <c r="H561" s="11" t="str">
        <f t="shared" si="8"/>
        <v>insert into BTRCOutgoingXRate (OID, prefix, outgoingRateBDT, operatorName, operatorType, effectiveFrom, effectiveTo) values('322610_2016-01-01','322610','20','Belgium Versatel','MOBILE',to_date('2016-01-01','YYYY-MM-DD HH24:MI:SS'),to_date('2016-12-01','YYYY-MM-DD HH24:MI:SS'));</v>
      </c>
    </row>
    <row r="562" spans="1:8">
      <c r="A562" s="11" t="s">
        <v>17305</v>
      </c>
      <c r="B562" s="11" t="s">
        <v>2077</v>
      </c>
      <c r="C562" s="18">
        <v>20</v>
      </c>
      <c r="D562" s="11" t="s">
        <v>2888</v>
      </c>
      <c r="E562" s="11" t="s">
        <v>2190</v>
      </c>
      <c r="F562" s="12" t="s">
        <v>30094</v>
      </c>
      <c r="G562" s="12" t="s">
        <v>30095</v>
      </c>
      <c r="H562" s="11" t="str">
        <f t="shared" si="8"/>
        <v>insert into BTRCOutgoingXRate (OID, prefix, outgoingRateBDT, operatorName, operatorType, effectiveFrom, effectiveTo) values('326_2016-01-01','326','20','Belgium Versatel','MOBILE',to_date('2016-01-01','YYYY-MM-DD HH24:MI:SS'),to_date('2016-12-01','YYYY-MM-DD HH24:MI:SS'));</v>
      </c>
    </row>
    <row r="563" spans="1:8">
      <c r="A563" s="11" t="s">
        <v>17306</v>
      </c>
      <c r="B563" s="11" t="s">
        <v>2912</v>
      </c>
      <c r="C563" s="18">
        <v>20</v>
      </c>
      <c r="D563" s="11" t="s">
        <v>2888</v>
      </c>
      <c r="E563" s="11" t="s">
        <v>2190</v>
      </c>
      <c r="F563" s="12" t="s">
        <v>30094</v>
      </c>
      <c r="G563" s="12" t="s">
        <v>30095</v>
      </c>
      <c r="H563" s="11" t="str">
        <f t="shared" si="8"/>
        <v>insert into BTRCOutgoingXRate (OID, prefix, outgoingRateBDT, operatorName, operatorType, effectiveFrom, effectiveTo) values('327190_2016-01-01','327190','20','Belgium Versatel','MOBILE',to_date('2016-01-01','YYYY-MM-DD HH24:MI:SS'),to_date('2016-12-01','YYYY-MM-DD HH24:MI:SS'));</v>
      </c>
    </row>
    <row r="564" spans="1:8">
      <c r="A564" s="11" t="s">
        <v>17307</v>
      </c>
      <c r="B564" s="11" t="s">
        <v>2079</v>
      </c>
      <c r="C564" s="18">
        <v>20</v>
      </c>
      <c r="D564" s="11" t="s">
        <v>2888</v>
      </c>
      <c r="E564" s="11" t="s">
        <v>2190</v>
      </c>
      <c r="F564" s="12" t="s">
        <v>30094</v>
      </c>
      <c r="G564" s="12" t="s">
        <v>30095</v>
      </c>
      <c r="H564" s="11" t="str">
        <f t="shared" si="8"/>
        <v>insert into BTRCOutgoingXRate (OID, prefix, outgoingRateBDT, operatorName, operatorType, effectiveFrom, effectiveTo) values('328_2016-01-01','328','20','Belgium Versatel','MOBILE',to_date('2016-01-01','YYYY-MM-DD HH24:MI:SS'),to_date('2016-12-01','YYYY-MM-DD HH24:MI:SS'));</v>
      </c>
    </row>
    <row r="565" spans="1:8">
      <c r="A565" s="11" t="s">
        <v>17308</v>
      </c>
      <c r="B565" s="11" t="s">
        <v>2913</v>
      </c>
      <c r="C565" s="18">
        <v>20</v>
      </c>
      <c r="D565" s="11" t="s">
        <v>2888</v>
      </c>
      <c r="E565" s="11" t="s">
        <v>2190</v>
      </c>
      <c r="F565" s="12" t="s">
        <v>30094</v>
      </c>
      <c r="G565" s="12" t="s">
        <v>30095</v>
      </c>
      <c r="H565" s="11" t="str">
        <f t="shared" si="8"/>
        <v>insert into BTRCOutgoingXRate (OID, prefix, outgoingRateBDT, operatorName, operatorType, effectiveFrom, effectiveTo) values('329261_2016-01-01','329261','20','Belgium Versatel','MOBILE',to_date('2016-01-01','YYYY-MM-DD HH24:MI:SS'),to_date('2016-12-01','YYYY-MM-DD HH24:MI:SS'));</v>
      </c>
    </row>
    <row r="566" spans="1:8">
      <c r="A566" s="11" t="s">
        <v>17309</v>
      </c>
      <c r="B566" s="11" t="s">
        <v>2914</v>
      </c>
      <c r="C566" s="18">
        <v>20</v>
      </c>
      <c r="D566" s="11" t="s">
        <v>2888</v>
      </c>
      <c r="E566" s="11" t="s">
        <v>2190</v>
      </c>
      <c r="F566" s="12" t="s">
        <v>30094</v>
      </c>
      <c r="G566" s="12" t="s">
        <v>30095</v>
      </c>
      <c r="H566" s="11" t="str">
        <f t="shared" si="8"/>
        <v>insert into BTRCOutgoingXRate (OID, prefix, outgoingRateBDT, operatorName, operatorType, effectiveFrom, effectiveTo) values('329262_2016-01-01','329262','20','Belgium Versatel','MOBILE',to_date('2016-01-01','YYYY-MM-DD HH24:MI:SS'),to_date('2016-12-01','YYYY-MM-DD HH24:MI:SS'));</v>
      </c>
    </row>
    <row r="567" spans="1:8">
      <c r="A567" s="11" t="s">
        <v>17310</v>
      </c>
      <c r="B567" s="11" t="s">
        <v>2915</v>
      </c>
      <c r="C567" s="18">
        <v>20</v>
      </c>
      <c r="D567" s="11" t="s">
        <v>2888</v>
      </c>
      <c r="E567" s="11" t="s">
        <v>2190</v>
      </c>
      <c r="F567" s="12" t="s">
        <v>30094</v>
      </c>
      <c r="G567" s="12" t="s">
        <v>30095</v>
      </c>
      <c r="H567" s="11" t="str">
        <f t="shared" si="8"/>
        <v>insert into BTRCOutgoingXRate (OID, prefix, outgoingRateBDT, operatorName, operatorType, effectiveFrom, effectiveTo) values('329351_2016-01-01','329351','20','Belgium Versatel','MOBILE',to_date('2016-01-01','YYYY-MM-DD HH24:MI:SS'),to_date('2016-12-01','YYYY-MM-DD HH24:MI:SS'));</v>
      </c>
    </row>
    <row r="568" spans="1:8">
      <c r="A568" s="11" t="s">
        <v>17311</v>
      </c>
      <c r="B568" s="11" t="s">
        <v>2072</v>
      </c>
      <c r="C568" s="18">
        <v>20</v>
      </c>
      <c r="D568" s="11" t="s">
        <v>2888</v>
      </c>
      <c r="E568" s="11" t="s">
        <v>2190</v>
      </c>
      <c r="F568" s="12" t="s">
        <v>30094</v>
      </c>
      <c r="G568" s="12" t="s">
        <v>30095</v>
      </c>
      <c r="H568" s="11" t="str">
        <f t="shared" si="8"/>
        <v>insert into BTRCOutgoingXRate (OID, prefix, outgoingRateBDT, operatorName, operatorType, effectiveFrom, effectiveTo) values('321_2016-01-01','321','20','Belgium Versatel','MOBILE',to_date('2016-01-01','YYYY-MM-DD HH24:MI:SS'),to_date('2016-12-01','YYYY-MM-DD HH24:MI:SS'));</v>
      </c>
    </row>
    <row r="569" spans="1:8">
      <c r="A569" s="11" t="s">
        <v>17312</v>
      </c>
      <c r="B569" s="11" t="s">
        <v>2916</v>
      </c>
      <c r="C569" s="18">
        <v>20</v>
      </c>
      <c r="D569" s="11" t="s">
        <v>2758</v>
      </c>
      <c r="E569" s="11" t="s">
        <v>2190</v>
      </c>
      <c r="F569" s="12" t="s">
        <v>30094</v>
      </c>
      <c r="G569" s="12" t="s">
        <v>30095</v>
      </c>
      <c r="H569" s="11" t="str">
        <f t="shared" si="8"/>
        <v>insert into BTRCOutgoingXRate (OID, prefix, outgoingRateBDT, operatorName, operatorType, effectiveFrom, effectiveTo) values('32230_2016-01-01','32230','20','Belgium Telenet','MOBILE',to_date('2016-01-01','YYYY-MM-DD HH24:MI:SS'),to_date('2016-12-01','YYYY-MM-DD HH24:MI:SS'));</v>
      </c>
    </row>
    <row r="570" spans="1:8">
      <c r="A570" s="11" t="s">
        <v>17313</v>
      </c>
      <c r="B570" s="11" t="s">
        <v>2917</v>
      </c>
      <c r="C570" s="18">
        <v>20</v>
      </c>
      <c r="D570" s="11" t="s">
        <v>2918</v>
      </c>
      <c r="E570" s="11" t="s">
        <v>2190</v>
      </c>
      <c r="F570" s="12" t="s">
        <v>30094</v>
      </c>
      <c r="G570" s="12" t="s">
        <v>30095</v>
      </c>
      <c r="H570" s="11" t="str">
        <f t="shared" si="8"/>
        <v>insert into BTRCOutgoingXRate (OID, prefix, outgoingRateBDT, operatorName, operatorType, effectiveFrom, effectiveTo) values('2292_2016-01-01','2292','20','Benin - Mobile','MOBILE',to_date('2016-01-01','YYYY-MM-DD HH24:MI:SS'),to_date('2016-12-01','YYYY-MM-DD HH24:MI:SS'));</v>
      </c>
    </row>
    <row r="571" spans="1:8">
      <c r="A571" s="11" t="s">
        <v>17314</v>
      </c>
      <c r="B571" s="11" t="s">
        <v>2919</v>
      </c>
      <c r="C571" s="18">
        <v>20</v>
      </c>
      <c r="D571" s="11" t="s">
        <v>2918</v>
      </c>
      <c r="E571" s="11" t="s">
        <v>2190</v>
      </c>
      <c r="F571" s="12" t="s">
        <v>30094</v>
      </c>
      <c r="G571" s="12" t="s">
        <v>30095</v>
      </c>
      <c r="H571" s="11" t="str">
        <f t="shared" si="8"/>
        <v>insert into BTRCOutgoingXRate (OID, prefix, outgoingRateBDT, operatorName, operatorType, effectiveFrom, effectiveTo) values('2291_2016-01-01','2291','20','Benin - Mobile','MOBILE',to_date('2016-01-01','YYYY-MM-DD HH24:MI:SS'),to_date('2016-12-01','YYYY-MM-DD HH24:MI:SS'));</v>
      </c>
    </row>
    <row r="572" spans="1:8">
      <c r="A572" s="11" t="s">
        <v>17315</v>
      </c>
      <c r="B572" s="11" t="s">
        <v>2920</v>
      </c>
      <c r="C572" s="18">
        <v>20</v>
      </c>
      <c r="D572" s="11" t="s">
        <v>2918</v>
      </c>
      <c r="E572" s="11" t="s">
        <v>2190</v>
      </c>
      <c r="F572" s="12" t="s">
        <v>30094</v>
      </c>
      <c r="G572" s="12" t="s">
        <v>30095</v>
      </c>
      <c r="H572" s="11" t="str">
        <f t="shared" si="8"/>
        <v>insert into BTRCOutgoingXRate (OID, prefix, outgoingRateBDT, operatorName, operatorType, effectiveFrom, effectiveTo) values('22959_2016-01-01','22959','20','Benin - Mobile','MOBILE',to_date('2016-01-01','YYYY-MM-DD HH24:MI:SS'),to_date('2016-12-01','YYYY-MM-DD HH24:MI:SS'));</v>
      </c>
    </row>
    <row r="573" spans="1:8">
      <c r="A573" s="11" t="s">
        <v>17316</v>
      </c>
      <c r="B573" s="11" t="s">
        <v>2921</v>
      </c>
      <c r="C573" s="18">
        <v>20</v>
      </c>
      <c r="D573" s="11" t="s">
        <v>2918</v>
      </c>
      <c r="E573" s="11" t="s">
        <v>2190</v>
      </c>
      <c r="F573" s="12" t="s">
        <v>30094</v>
      </c>
      <c r="G573" s="12" t="s">
        <v>30095</v>
      </c>
      <c r="H573" s="11" t="str">
        <f t="shared" si="8"/>
        <v>insert into BTRCOutgoingXRate (OID, prefix, outgoingRateBDT, operatorName, operatorType, effectiveFrom, effectiveTo) values('22929_2016-01-01','22929','20','Benin - Mobile','MOBILE',to_date('2016-01-01','YYYY-MM-DD HH24:MI:SS'),to_date('2016-12-01','YYYY-MM-DD HH24:MI:SS'));</v>
      </c>
    </row>
    <row r="574" spans="1:8">
      <c r="A574" s="11" t="s">
        <v>17317</v>
      </c>
      <c r="B574" s="11" t="s">
        <v>2922</v>
      </c>
      <c r="C574" s="18">
        <v>20</v>
      </c>
      <c r="D574" s="11" t="s">
        <v>2918</v>
      </c>
      <c r="E574" s="11" t="s">
        <v>2190</v>
      </c>
      <c r="F574" s="12" t="s">
        <v>30094</v>
      </c>
      <c r="G574" s="12" t="s">
        <v>30095</v>
      </c>
      <c r="H574" s="11" t="str">
        <f t="shared" si="8"/>
        <v>insert into BTRCOutgoingXRate (OID, prefix, outgoingRateBDT, operatorName, operatorType, effectiveFrom, effectiveTo) values('22939_2016-01-01','22939','20','Benin - Mobile','MOBILE',to_date('2016-01-01','YYYY-MM-DD HH24:MI:SS'),to_date('2016-12-01','YYYY-MM-DD HH24:MI:SS'));</v>
      </c>
    </row>
    <row r="575" spans="1:8">
      <c r="A575" s="11" t="s">
        <v>17318</v>
      </c>
      <c r="B575" s="11" t="s">
        <v>2923</v>
      </c>
      <c r="C575" s="18">
        <v>20</v>
      </c>
      <c r="D575" s="11" t="s">
        <v>2918</v>
      </c>
      <c r="E575" s="11" t="s">
        <v>2190</v>
      </c>
      <c r="F575" s="12" t="s">
        <v>30094</v>
      </c>
      <c r="G575" s="12" t="s">
        <v>30095</v>
      </c>
      <c r="H575" s="11" t="str">
        <f t="shared" si="8"/>
        <v>insert into BTRCOutgoingXRate (OID, prefix, outgoingRateBDT, operatorName, operatorType, effectiveFrom, effectiveTo) values('22949_2016-01-01','22949','20','Benin - Mobile','MOBILE',to_date('2016-01-01','YYYY-MM-DD HH24:MI:SS'),to_date('2016-12-01','YYYY-MM-DD HH24:MI:SS'));</v>
      </c>
    </row>
    <row r="576" spans="1:8">
      <c r="A576" s="11" t="s">
        <v>17319</v>
      </c>
      <c r="B576" s="11" t="s">
        <v>2924</v>
      </c>
      <c r="C576" s="18">
        <v>20</v>
      </c>
      <c r="D576" s="11" t="s">
        <v>2918</v>
      </c>
      <c r="E576" s="11" t="s">
        <v>2190</v>
      </c>
      <c r="F576" s="12" t="s">
        <v>30094</v>
      </c>
      <c r="G576" s="12" t="s">
        <v>30095</v>
      </c>
      <c r="H576" s="11" t="str">
        <f t="shared" si="8"/>
        <v>insert into BTRCOutgoingXRate (OID, prefix, outgoingRateBDT, operatorName, operatorType, effectiveFrom, effectiveTo) values('22970_2016-01-01','22970','20','Benin - Mobile','MOBILE',to_date('2016-01-01','YYYY-MM-DD HH24:MI:SS'),to_date('2016-12-01','YYYY-MM-DD HH24:MI:SS'));</v>
      </c>
    </row>
    <row r="577" spans="1:8">
      <c r="A577" s="11" t="s">
        <v>17320</v>
      </c>
      <c r="B577" s="11" t="s">
        <v>2925</v>
      </c>
      <c r="C577" s="18">
        <v>20</v>
      </c>
      <c r="D577" s="11" t="s">
        <v>2918</v>
      </c>
      <c r="E577" s="11" t="s">
        <v>2190</v>
      </c>
      <c r="F577" s="12" t="s">
        <v>30094</v>
      </c>
      <c r="G577" s="12" t="s">
        <v>30095</v>
      </c>
      <c r="H577" s="11" t="str">
        <f t="shared" si="8"/>
        <v>insert into BTRCOutgoingXRate (OID, prefix, outgoingRateBDT, operatorName, operatorType, effectiveFrom, effectiveTo) values('22923_2016-01-01','22923','20','Benin - Mobile','MOBILE',to_date('2016-01-01','YYYY-MM-DD HH24:MI:SS'),to_date('2016-12-01','YYYY-MM-DD HH24:MI:SS'));</v>
      </c>
    </row>
    <row r="578" spans="1:8">
      <c r="A578" s="11" t="s">
        <v>17321</v>
      </c>
      <c r="B578" s="11" t="s">
        <v>2926</v>
      </c>
      <c r="C578" s="18">
        <v>20</v>
      </c>
      <c r="D578" s="11" t="s">
        <v>2927</v>
      </c>
      <c r="E578" s="11" t="s">
        <v>2190</v>
      </c>
      <c r="F578" s="12" t="s">
        <v>30094</v>
      </c>
      <c r="G578" s="12" t="s">
        <v>30095</v>
      </c>
      <c r="H578" s="11" t="str">
        <f t="shared" si="8"/>
        <v>insert into BTRCOutgoingXRate (OID, prefix, outgoingRateBDT, operatorName, operatorType, effectiveFrom, effectiveTo) values('22908_2016-01-01','22908','20','BENIN MOBILE','MOBILE',to_date('2016-01-01','YYYY-MM-DD HH24:MI:SS'),to_date('2016-12-01','YYYY-MM-DD HH24:MI:SS'));</v>
      </c>
    </row>
    <row r="579" spans="1:8">
      <c r="A579" s="11" t="s">
        <v>17322</v>
      </c>
      <c r="B579" s="11" t="s">
        <v>2928</v>
      </c>
      <c r="C579" s="18">
        <v>20</v>
      </c>
      <c r="D579" s="11" t="s">
        <v>2927</v>
      </c>
      <c r="E579" s="11" t="s">
        <v>2190</v>
      </c>
      <c r="F579" s="12" t="s">
        <v>30094</v>
      </c>
      <c r="G579" s="12" t="s">
        <v>30095</v>
      </c>
      <c r="H579" s="11" t="str">
        <f t="shared" si="8"/>
        <v>insert into BTRCOutgoingXRate (OID, prefix, outgoingRateBDT, operatorName, operatorType, effectiveFrom, effectiveTo) values('22901_2016-01-01','22901','20','BENIN MOBILE','MOBILE',to_date('2016-01-01','YYYY-MM-DD HH24:MI:SS'),to_date('2016-12-01','YYYY-MM-DD HH24:MI:SS'));</v>
      </c>
    </row>
    <row r="580" spans="1:8">
      <c r="A580" s="11" t="s">
        <v>17323</v>
      </c>
      <c r="B580" s="11" t="s">
        <v>2929</v>
      </c>
      <c r="C580" s="18">
        <v>20</v>
      </c>
      <c r="D580" s="11" t="s">
        <v>2930</v>
      </c>
      <c r="E580" s="11" t="s">
        <v>2190</v>
      </c>
      <c r="F580" s="12" t="s">
        <v>30094</v>
      </c>
      <c r="G580" s="12" t="s">
        <v>30095</v>
      </c>
      <c r="H580" s="11" t="str">
        <f t="shared" ref="H580:H643" si="9">H$1&amp;IF(ISBLANK(A580),"null","'"&amp;A580&amp;"'")&amp;","&amp;IF(ISBLANK(B580),"null","'"&amp;B580&amp;"'")&amp;","&amp;IF(ISBLANK(C580),"null","'"&amp;C580&amp;"'")&amp;","&amp;IF(ISBLANK(D580),"null","'"&amp;D580&amp;"'")&amp;","&amp;IF(ISBLANK(E580),"null","'"&amp;E580&amp;"'")&amp;","&amp;IF(ISBLANK(F580),"null","to_date('"&amp;F580&amp;"','YYYY-MM-DD HH24:MI:SS')")&amp;","&amp;IF(ISBLANK(G580),"null","to_date('"&amp;G580&amp;"','YYYY-MM-DD HH24:MI:SS')")&amp;I$1</f>
        <v>insert into BTRCOutgoingXRate (OID, prefix, outgoingRateBDT, operatorName, operatorType, effectiveFrom, effectiveTo) values('22999_2016-01-01','22999','20','Benin Globacom Mobile','MOBILE',to_date('2016-01-01','YYYY-MM-DD HH24:MI:SS'),to_date('2016-12-01','YYYY-MM-DD HH24:MI:SS'));</v>
      </c>
    </row>
    <row r="581" spans="1:8">
      <c r="A581" s="11" t="s">
        <v>17324</v>
      </c>
      <c r="B581" s="11" t="s">
        <v>2931</v>
      </c>
      <c r="C581" s="18">
        <v>20</v>
      </c>
      <c r="D581" s="11" t="s">
        <v>2932</v>
      </c>
      <c r="E581" s="11" t="s">
        <v>2190</v>
      </c>
      <c r="F581" s="12" t="s">
        <v>30094</v>
      </c>
      <c r="G581" s="12" t="s">
        <v>30095</v>
      </c>
      <c r="H581" s="11" t="str">
        <f t="shared" si="9"/>
        <v>insert into BTRCOutgoingXRate (OID, prefix, outgoingRateBDT, operatorName, operatorType, effectiveFrom, effectiveTo) values('22990_2016-01-01','22990','20','Benin Cellular Libercom','MOBILE',to_date('2016-01-01','YYYY-MM-DD HH24:MI:SS'),to_date('2016-12-01','YYYY-MM-DD HH24:MI:SS'));</v>
      </c>
    </row>
    <row r="582" spans="1:8">
      <c r="A582" s="11" t="s">
        <v>17325</v>
      </c>
      <c r="B582" s="11" t="s">
        <v>2933</v>
      </c>
      <c r="C582" s="18">
        <v>20</v>
      </c>
      <c r="D582" s="11" t="s">
        <v>2934</v>
      </c>
      <c r="E582" s="11" t="s">
        <v>2190</v>
      </c>
      <c r="F582" s="12" t="s">
        <v>30094</v>
      </c>
      <c r="G582" s="12" t="s">
        <v>30095</v>
      </c>
      <c r="H582" s="11" t="str">
        <f t="shared" si="9"/>
        <v>insert into BTRCOutgoingXRate (OID, prefix, outgoingRateBDT, operatorName, operatorType, effectiveFrom, effectiveTo) values('22993_2016-01-01','22993','20','Benin Bell Benin Mobile','MOBILE',to_date('2016-01-01','YYYY-MM-DD HH24:MI:SS'),to_date('2016-12-01','YYYY-MM-DD HH24:MI:SS'));</v>
      </c>
    </row>
    <row r="583" spans="1:8">
      <c r="A583" s="11" t="s">
        <v>17326</v>
      </c>
      <c r="B583" s="11" t="s">
        <v>2935</v>
      </c>
      <c r="C583" s="18">
        <v>20</v>
      </c>
      <c r="D583" s="11" t="s">
        <v>2936</v>
      </c>
      <c r="E583" s="11" t="s">
        <v>2190</v>
      </c>
      <c r="F583" s="12" t="s">
        <v>30094</v>
      </c>
      <c r="G583" s="12" t="s">
        <v>30095</v>
      </c>
      <c r="H583" s="11" t="str">
        <f t="shared" si="9"/>
        <v>insert into BTRCOutgoingXRate (OID, prefix, outgoingRateBDT, operatorName, operatorType, effectiveFrom, effectiveTo) values('229976_2016-01-01','229976','20','Benin - Roaming MTN','MOBILE',to_date('2016-01-01','YYYY-MM-DD HH24:MI:SS'),to_date('2016-12-01','YYYY-MM-DD HH24:MI:SS'));</v>
      </c>
    </row>
    <row r="584" spans="1:8">
      <c r="A584" s="11" t="s">
        <v>17327</v>
      </c>
      <c r="B584" s="11" t="s">
        <v>2937</v>
      </c>
      <c r="C584" s="18">
        <v>20</v>
      </c>
      <c r="D584" s="11" t="s">
        <v>2936</v>
      </c>
      <c r="E584" s="11" t="s">
        <v>2190</v>
      </c>
      <c r="F584" s="12" t="s">
        <v>30094</v>
      </c>
      <c r="G584" s="12" t="s">
        <v>30095</v>
      </c>
      <c r="H584" s="11" t="str">
        <f t="shared" si="9"/>
        <v>insert into BTRCOutgoingXRate (OID, prefix, outgoingRateBDT, operatorName, operatorType, effectiveFrom, effectiveTo) values('229979_2016-01-01','229979','20','Benin - Roaming MTN','MOBILE',to_date('2016-01-01','YYYY-MM-DD HH24:MI:SS'),to_date('2016-12-01','YYYY-MM-DD HH24:MI:SS'));</v>
      </c>
    </row>
    <row r="585" spans="1:8">
      <c r="A585" s="11" t="s">
        <v>17328</v>
      </c>
      <c r="B585" s="11" t="s">
        <v>2938</v>
      </c>
      <c r="C585" s="18">
        <v>20</v>
      </c>
      <c r="D585" s="11" t="s">
        <v>2939</v>
      </c>
      <c r="E585" s="11" t="s">
        <v>2190</v>
      </c>
      <c r="F585" s="12" t="s">
        <v>30094</v>
      </c>
      <c r="G585" s="12" t="s">
        <v>30095</v>
      </c>
      <c r="H585" s="11" t="str">
        <f t="shared" si="9"/>
        <v>insert into BTRCOutgoingXRate (OID, prefix, outgoingRateBDT, operatorName, operatorType, effectiveFrom, effectiveTo) values('229909_2016-01-01','229909','20','Benin - Roaming','MOBILE',to_date('2016-01-01','YYYY-MM-DD HH24:MI:SS'),to_date('2016-12-01','YYYY-MM-DD HH24:MI:SS'));</v>
      </c>
    </row>
    <row r="586" spans="1:8">
      <c r="A586" s="11" t="s">
        <v>17329</v>
      </c>
      <c r="B586" s="11" t="s">
        <v>2940</v>
      </c>
      <c r="C586" s="18">
        <v>20</v>
      </c>
      <c r="D586" s="11" t="s">
        <v>2939</v>
      </c>
      <c r="E586" s="11" t="s">
        <v>2190</v>
      </c>
      <c r="F586" s="12" t="s">
        <v>30094</v>
      </c>
      <c r="G586" s="12" t="s">
        <v>30095</v>
      </c>
      <c r="H586" s="11" t="str">
        <f t="shared" si="9"/>
        <v>insert into BTRCOutgoingXRate (OID, prefix, outgoingRateBDT, operatorName, operatorType, effectiveFrom, effectiveTo) values('229932_2016-01-01','229932','20','Benin - Roaming','MOBILE',to_date('2016-01-01','YYYY-MM-DD HH24:MI:SS'),to_date('2016-12-01','YYYY-MM-DD HH24:MI:SS'));</v>
      </c>
    </row>
    <row r="587" spans="1:8">
      <c r="A587" s="11" t="s">
        <v>17330</v>
      </c>
      <c r="B587" s="11" t="s">
        <v>2941</v>
      </c>
      <c r="C587" s="18">
        <v>20</v>
      </c>
      <c r="D587" s="11" t="s">
        <v>2927</v>
      </c>
      <c r="E587" s="11" t="s">
        <v>2190</v>
      </c>
      <c r="F587" s="12" t="s">
        <v>30094</v>
      </c>
      <c r="G587" s="12" t="s">
        <v>30095</v>
      </c>
      <c r="H587" s="11" t="str">
        <f t="shared" si="9"/>
        <v>insert into BTRCOutgoingXRate (OID, prefix, outgoingRateBDT, operatorName, operatorType, effectiveFrom, effectiveTo) values('22942_2016-01-01','22942','20','BENIN MOBILE','MOBILE',to_date('2016-01-01','YYYY-MM-DD HH24:MI:SS'),to_date('2016-12-01','YYYY-MM-DD HH24:MI:SS'));</v>
      </c>
    </row>
    <row r="588" spans="1:8">
      <c r="A588" s="11" t="s">
        <v>17331</v>
      </c>
      <c r="B588" s="11" t="s">
        <v>2942</v>
      </c>
      <c r="C588" s="18">
        <v>20</v>
      </c>
      <c r="D588" s="11" t="s">
        <v>2927</v>
      </c>
      <c r="E588" s="11" t="s">
        <v>2190</v>
      </c>
      <c r="F588" s="12" t="s">
        <v>30094</v>
      </c>
      <c r="G588" s="12" t="s">
        <v>30095</v>
      </c>
      <c r="H588" s="11" t="str">
        <f t="shared" si="9"/>
        <v>insert into BTRCOutgoingXRate (OID, prefix, outgoingRateBDT, operatorName, operatorType, effectiveFrom, effectiveTo) values('22944_2016-01-01','22944','20','BENIN MOBILE','MOBILE',to_date('2016-01-01','YYYY-MM-DD HH24:MI:SS'),to_date('2016-12-01','YYYY-MM-DD HH24:MI:SS'));</v>
      </c>
    </row>
    <row r="589" spans="1:8">
      <c r="A589" s="11" t="s">
        <v>17332</v>
      </c>
      <c r="B589" s="11" t="s">
        <v>2943</v>
      </c>
      <c r="C589" s="18">
        <v>20</v>
      </c>
      <c r="D589" s="11" t="s">
        <v>2927</v>
      </c>
      <c r="E589" s="11" t="s">
        <v>2190</v>
      </c>
      <c r="F589" s="12" t="s">
        <v>30094</v>
      </c>
      <c r="G589" s="12" t="s">
        <v>30095</v>
      </c>
      <c r="H589" s="11" t="str">
        <f t="shared" si="9"/>
        <v>insert into BTRCOutgoingXRate (OID, prefix, outgoingRateBDT, operatorName, operatorType, effectiveFrom, effectiveTo) values('22945_2016-01-01','22945','20','BENIN MOBILE','MOBILE',to_date('2016-01-01','YYYY-MM-DD HH24:MI:SS'),to_date('2016-12-01','YYYY-MM-DD HH24:MI:SS'));</v>
      </c>
    </row>
    <row r="590" spans="1:8">
      <c r="A590" s="11" t="s">
        <v>17333</v>
      </c>
      <c r="B590" s="11" t="s">
        <v>2944</v>
      </c>
      <c r="C590" s="18">
        <v>20</v>
      </c>
      <c r="D590" s="11" t="s">
        <v>2927</v>
      </c>
      <c r="E590" s="11" t="s">
        <v>2190</v>
      </c>
      <c r="F590" s="12" t="s">
        <v>30094</v>
      </c>
      <c r="G590" s="12" t="s">
        <v>30095</v>
      </c>
      <c r="H590" s="11" t="str">
        <f t="shared" si="9"/>
        <v>insert into BTRCOutgoingXRate (OID, prefix, outgoingRateBDT, operatorName, operatorType, effectiveFrom, effectiveTo) values('22946_2016-01-01','22946','20','BENIN MOBILE','MOBILE',to_date('2016-01-01','YYYY-MM-DD HH24:MI:SS'),to_date('2016-12-01','YYYY-MM-DD HH24:MI:SS'));</v>
      </c>
    </row>
    <row r="591" spans="1:8">
      <c r="A591" s="11" t="s">
        <v>17334</v>
      </c>
      <c r="B591" s="11" t="s">
        <v>2945</v>
      </c>
      <c r="C591" s="18">
        <v>20</v>
      </c>
      <c r="D591" s="11" t="s">
        <v>2927</v>
      </c>
      <c r="E591" s="11" t="s">
        <v>2190</v>
      </c>
      <c r="F591" s="12" t="s">
        <v>30094</v>
      </c>
      <c r="G591" s="12" t="s">
        <v>30095</v>
      </c>
      <c r="H591" s="11" t="str">
        <f t="shared" si="9"/>
        <v>insert into BTRCOutgoingXRate (OID, prefix, outgoingRateBDT, operatorName, operatorType, effectiveFrom, effectiveTo) values('22947_2016-01-01','22947','20','BENIN MOBILE','MOBILE',to_date('2016-01-01','YYYY-MM-DD HH24:MI:SS'),to_date('2016-12-01','YYYY-MM-DD HH24:MI:SS'));</v>
      </c>
    </row>
    <row r="592" spans="1:8">
      <c r="A592" s="11" t="s">
        <v>17335</v>
      </c>
      <c r="B592" s="11" t="s">
        <v>2946</v>
      </c>
      <c r="C592" s="18">
        <v>20</v>
      </c>
      <c r="D592" s="11" t="s">
        <v>2927</v>
      </c>
      <c r="E592" s="11" t="s">
        <v>2190</v>
      </c>
      <c r="F592" s="12" t="s">
        <v>30094</v>
      </c>
      <c r="G592" s="12" t="s">
        <v>30095</v>
      </c>
      <c r="H592" s="11" t="str">
        <f t="shared" si="9"/>
        <v>insert into BTRCOutgoingXRate (OID, prefix, outgoingRateBDT, operatorName, operatorType, effectiveFrom, effectiveTo) values('22948_2016-01-01','22948','20','BENIN MOBILE','MOBILE',to_date('2016-01-01','YYYY-MM-DD HH24:MI:SS'),to_date('2016-12-01','YYYY-MM-DD HH24:MI:SS'));</v>
      </c>
    </row>
    <row r="593" spans="1:8">
      <c r="A593" s="11" t="s">
        <v>17336</v>
      </c>
      <c r="B593" s="11" t="s">
        <v>2947</v>
      </c>
      <c r="C593" s="18">
        <v>20</v>
      </c>
      <c r="D593" s="11" t="s">
        <v>2927</v>
      </c>
      <c r="E593" s="11" t="s">
        <v>2190</v>
      </c>
      <c r="F593" s="12" t="s">
        <v>30094</v>
      </c>
      <c r="G593" s="12" t="s">
        <v>30095</v>
      </c>
      <c r="H593" s="11" t="str">
        <f t="shared" si="9"/>
        <v>insert into BTRCOutgoingXRate (OID, prefix, outgoingRateBDT, operatorName, operatorType, effectiveFrom, effectiveTo) values('22960_2016-01-01','22960','20','BENIN MOBILE','MOBILE',to_date('2016-01-01','YYYY-MM-DD HH24:MI:SS'),to_date('2016-12-01','YYYY-MM-DD HH24:MI:SS'));</v>
      </c>
    </row>
    <row r="594" spans="1:8">
      <c r="A594" s="11" t="s">
        <v>17337</v>
      </c>
      <c r="B594" s="11" t="s">
        <v>2948</v>
      </c>
      <c r="C594" s="18">
        <v>20</v>
      </c>
      <c r="D594" s="11" t="s">
        <v>2927</v>
      </c>
      <c r="E594" s="11" t="s">
        <v>2190</v>
      </c>
      <c r="F594" s="12" t="s">
        <v>30094</v>
      </c>
      <c r="G594" s="12" t="s">
        <v>30095</v>
      </c>
      <c r="H594" s="11" t="str">
        <f t="shared" si="9"/>
        <v>insert into BTRCOutgoingXRate (OID, prefix, outgoingRateBDT, operatorName, operatorType, effectiveFrom, effectiveTo) values('22964_2016-01-01','22964','20','BENIN MOBILE','MOBILE',to_date('2016-01-01','YYYY-MM-DD HH24:MI:SS'),to_date('2016-12-01','YYYY-MM-DD HH24:MI:SS'));</v>
      </c>
    </row>
    <row r="595" spans="1:8">
      <c r="A595" s="11" t="s">
        <v>17338</v>
      </c>
      <c r="B595" s="11" t="s">
        <v>2949</v>
      </c>
      <c r="C595" s="18">
        <v>20</v>
      </c>
      <c r="D595" s="11" t="s">
        <v>2927</v>
      </c>
      <c r="E595" s="11" t="s">
        <v>2190</v>
      </c>
      <c r="F595" s="12" t="s">
        <v>30094</v>
      </c>
      <c r="G595" s="12" t="s">
        <v>30095</v>
      </c>
      <c r="H595" s="11" t="str">
        <f t="shared" si="9"/>
        <v>insert into BTRCOutgoingXRate (OID, prefix, outgoingRateBDT, operatorName, operatorType, effectiveFrom, effectiveTo) values('22928_2016-01-01','22928','20','BENIN MOBILE','MOBILE',to_date('2016-01-01','YYYY-MM-DD HH24:MI:SS'),to_date('2016-12-01','YYYY-MM-DD HH24:MI:SS'));</v>
      </c>
    </row>
    <row r="596" spans="1:8">
      <c r="A596" s="11" t="s">
        <v>17339</v>
      </c>
      <c r="B596" s="11" t="s">
        <v>2950</v>
      </c>
      <c r="C596" s="18">
        <v>20</v>
      </c>
      <c r="D596" s="11" t="s">
        <v>2939</v>
      </c>
      <c r="E596" s="11" t="s">
        <v>2190</v>
      </c>
      <c r="F596" s="12" t="s">
        <v>30094</v>
      </c>
      <c r="G596" s="12" t="s">
        <v>30095</v>
      </c>
      <c r="H596" s="11" t="str">
        <f t="shared" si="9"/>
        <v>insert into BTRCOutgoingXRate (OID, prefix, outgoingRateBDT, operatorName, operatorType, effectiveFrom, effectiveTo) values('229980_2016-01-01','229980','20','Benin - Roaming','MOBILE',to_date('2016-01-01','YYYY-MM-DD HH24:MI:SS'),to_date('2016-12-01','YYYY-MM-DD HH24:MI:SS'));</v>
      </c>
    </row>
    <row r="597" spans="1:8">
      <c r="A597" s="11" t="s">
        <v>17340</v>
      </c>
      <c r="B597" s="11" t="s">
        <v>2951</v>
      </c>
      <c r="C597" s="18">
        <v>20</v>
      </c>
      <c r="D597" s="11" t="s">
        <v>2918</v>
      </c>
      <c r="E597" s="11" t="s">
        <v>2190</v>
      </c>
      <c r="F597" s="12" t="s">
        <v>30094</v>
      </c>
      <c r="G597" s="12" t="s">
        <v>30095</v>
      </c>
      <c r="H597" s="11" t="str">
        <f t="shared" si="9"/>
        <v>insert into BTRCOutgoingXRate (OID, prefix, outgoingRateBDT, operatorName, operatorType, effectiveFrom, effectiveTo) values('2293_2016-01-01','2293','20','Benin - Mobile','MOBILE',to_date('2016-01-01','YYYY-MM-DD HH24:MI:SS'),to_date('2016-12-01','YYYY-MM-DD HH24:MI:SS'));</v>
      </c>
    </row>
    <row r="598" spans="1:8">
      <c r="A598" s="11" t="s">
        <v>17341</v>
      </c>
      <c r="B598" s="11" t="s">
        <v>2952</v>
      </c>
      <c r="C598" s="18">
        <v>20</v>
      </c>
      <c r="D598" s="11" t="s">
        <v>2918</v>
      </c>
      <c r="E598" s="11" t="s">
        <v>2190</v>
      </c>
      <c r="F598" s="12" t="s">
        <v>30094</v>
      </c>
      <c r="G598" s="12" t="s">
        <v>30095</v>
      </c>
      <c r="H598" s="11" t="str">
        <f t="shared" si="9"/>
        <v>insert into BTRCOutgoingXRate (OID, prefix, outgoingRateBDT, operatorName, operatorType, effectiveFrom, effectiveTo) values('2294_2016-01-01','2294','20','Benin - Mobile','MOBILE',to_date('2016-01-01','YYYY-MM-DD HH24:MI:SS'),to_date('2016-12-01','YYYY-MM-DD HH24:MI:SS'));</v>
      </c>
    </row>
    <row r="599" spans="1:8">
      <c r="A599" s="11" t="s">
        <v>17342</v>
      </c>
      <c r="B599" s="11" t="s">
        <v>2953</v>
      </c>
      <c r="C599" s="18">
        <v>20</v>
      </c>
      <c r="D599" s="11" t="s">
        <v>2918</v>
      </c>
      <c r="E599" s="11" t="s">
        <v>2190</v>
      </c>
      <c r="F599" s="12" t="s">
        <v>30094</v>
      </c>
      <c r="G599" s="12" t="s">
        <v>30095</v>
      </c>
      <c r="H599" s="11" t="str">
        <f t="shared" si="9"/>
        <v>insert into BTRCOutgoingXRate (OID, prefix, outgoingRateBDT, operatorName, operatorType, effectiveFrom, effectiveTo) values('2295_2016-01-01','2295','20','Benin - Mobile','MOBILE',to_date('2016-01-01','YYYY-MM-DD HH24:MI:SS'),to_date('2016-12-01','YYYY-MM-DD HH24:MI:SS'));</v>
      </c>
    </row>
    <row r="600" spans="1:8">
      <c r="A600" s="11" t="s">
        <v>17343</v>
      </c>
      <c r="B600" s="11" t="s">
        <v>2954</v>
      </c>
      <c r="C600" s="18">
        <v>20</v>
      </c>
      <c r="D600" s="11" t="s">
        <v>2918</v>
      </c>
      <c r="E600" s="11" t="s">
        <v>2190</v>
      </c>
      <c r="F600" s="12" t="s">
        <v>30094</v>
      </c>
      <c r="G600" s="12" t="s">
        <v>30095</v>
      </c>
      <c r="H600" s="11" t="str">
        <f t="shared" si="9"/>
        <v>insert into BTRCOutgoingXRate (OID, prefix, outgoingRateBDT, operatorName, operatorType, effectiveFrom, effectiveTo) values('2296_2016-01-01','2296','20','Benin - Mobile','MOBILE',to_date('2016-01-01','YYYY-MM-DD HH24:MI:SS'),to_date('2016-12-01','YYYY-MM-DD HH24:MI:SS'));</v>
      </c>
    </row>
    <row r="601" spans="1:8">
      <c r="A601" s="11" t="s">
        <v>17344</v>
      </c>
      <c r="B601" s="11" t="s">
        <v>2955</v>
      </c>
      <c r="C601" s="18">
        <v>20</v>
      </c>
      <c r="D601" s="11" t="s">
        <v>2918</v>
      </c>
      <c r="E601" s="11" t="s">
        <v>2190</v>
      </c>
      <c r="F601" s="12" t="s">
        <v>30094</v>
      </c>
      <c r="G601" s="12" t="s">
        <v>30095</v>
      </c>
      <c r="H601" s="11" t="str">
        <f t="shared" si="9"/>
        <v>insert into BTRCOutgoingXRate (OID, prefix, outgoingRateBDT, operatorName, operatorType, effectiveFrom, effectiveTo) values('2297_2016-01-01','2297','20','Benin - Mobile','MOBILE',to_date('2016-01-01','YYYY-MM-DD HH24:MI:SS'),to_date('2016-12-01','YYYY-MM-DD HH24:MI:SS'));</v>
      </c>
    </row>
    <row r="602" spans="1:8">
      <c r="A602" s="11" t="s">
        <v>17345</v>
      </c>
      <c r="B602" s="11" t="s">
        <v>2956</v>
      </c>
      <c r="C602" s="18">
        <v>20</v>
      </c>
      <c r="D602" s="11" t="s">
        <v>2918</v>
      </c>
      <c r="E602" s="11" t="s">
        <v>2190</v>
      </c>
      <c r="F602" s="12" t="s">
        <v>30094</v>
      </c>
      <c r="G602" s="12" t="s">
        <v>30095</v>
      </c>
      <c r="H602" s="11" t="str">
        <f t="shared" si="9"/>
        <v>insert into BTRCOutgoingXRate (OID, prefix, outgoingRateBDT, operatorName, operatorType, effectiveFrom, effectiveTo) values('2298_2016-01-01','2298','20','Benin - Mobile','MOBILE',to_date('2016-01-01','YYYY-MM-DD HH24:MI:SS'),to_date('2016-12-01','YYYY-MM-DD HH24:MI:SS'));</v>
      </c>
    </row>
    <row r="603" spans="1:8">
      <c r="A603" s="11" t="s">
        <v>17346</v>
      </c>
      <c r="B603" s="11" t="s">
        <v>2957</v>
      </c>
      <c r="C603" s="18">
        <v>20</v>
      </c>
      <c r="D603" s="11" t="s">
        <v>2918</v>
      </c>
      <c r="E603" s="11" t="s">
        <v>2190</v>
      </c>
      <c r="F603" s="12" t="s">
        <v>30094</v>
      </c>
      <c r="G603" s="12" t="s">
        <v>30095</v>
      </c>
      <c r="H603" s="11" t="str">
        <f t="shared" si="9"/>
        <v>insert into BTRCOutgoingXRate (OID, prefix, outgoingRateBDT, operatorName, operatorType, effectiveFrom, effectiveTo) values('22920_2016-01-01','22920','20','Benin - Mobile','MOBILE',to_date('2016-01-01','YYYY-MM-DD HH24:MI:SS'),to_date('2016-12-01','YYYY-MM-DD HH24:MI:SS'));</v>
      </c>
    </row>
    <row r="604" spans="1:8">
      <c r="A604" s="11" t="s">
        <v>17347</v>
      </c>
      <c r="B604" s="11" t="s">
        <v>2958</v>
      </c>
      <c r="C604" s="18">
        <v>20</v>
      </c>
      <c r="D604" s="11" t="s">
        <v>2927</v>
      </c>
      <c r="E604" s="11" t="s">
        <v>2190</v>
      </c>
      <c r="F604" s="12" t="s">
        <v>30094</v>
      </c>
      <c r="G604" s="12" t="s">
        <v>30095</v>
      </c>
      <c r="H604" s="11" t="str">
        <f t="shared" si="9"/>
        <v>insert into BTRCOutgoingXRate (OID, prefix, outgoingRateBDT, operatorName, operatorType, effectiveFrom, effectiveTo) values('22909_2016-01-01','22909','20','BENIN MOBILE','MOBILE',to_date('2016-01-01','YYYY-MM-DD HH24:MI:SS'),to_date('2016-12-01','YYYY-MM-DD HH24:MI:SS'));</v>
      </c>
    </row>
    <row r="605" spans="1:8">
      <c r="A605" s="11" t="s">
        <v>17348</v>
      </c>
      <c r="B605" s="11" t="s">
        <v>2959</v>
      </c>
      <c r="C605" s="18">
        <v>20</v>
      </c>
      <c r="D605" s="11" t="s">
        <v>2927</v>
      </c>
      <c r="E605" s="11" t="s">
        <v>2190</v>
      </c>
      <c r="F605" s="12" t="s">
        <v>30094</v>
      </c>
      <c r="G605" s="12" t="s">
        <v>30095</v>
      </c>
      <c r="H605" s="11" t="str">
        <f t="shared" si="9"/>
        <v>insert into BTRCOutgoingXRate (OID, prefix, outgoingRateBDT, operatorName, operatorType, effectiveFrom, effectiveTo) values('22968_2016-01-01','22968','20','BENIN MOBILE','MOBILE',to_date('2016-01-01','YYYY-MM-DD HH24:MI:SS'),to_date('2016-12-01','YYYY-MM-DD HH24:MI:SS'));</v>
      </c>
    </row>
    <row r="606" spans="1:8">
      <c r="A606" s="11" t="s">
        <v>17349</v>
      </c>
      <c r="B606" s="11" t="s">
        <v>2960</v>
      </c>
      <c r="C606" s="18">
        <v>20</v>
      </c>
      <c r="D606" s="11" t="s">
        <v>2927</v>
      </c>
      <c r="E606" s="11" t="s">
        <v>2190</v>
      </c>
      <c r="F606" s="12" t="s">
        <v>30094</v>
      </c>
      <c r="G606" s="12" t="s">
        <v>30095</v>
      </c>
      <c r="H606" s="11" t="str">
        <f t="shared" si="9"/>
        <v>insert into BTRCOutgoingXRate (OID, prefix, outgoingRateBDT, operatorName, operatorType, effectiveFrom, effectiveTo) values('22969_2016-01-01','22969','20','BENIN MOBILE','MOBILE',to_date('2016-01-01','YYYY-MM-DD HH24:MI:SS'),to_date('2016-12-01','YYYY-MM-DD HH24:MI:SS'));</v>
      </c>
    </row>
    <row r="607" spans="1:8">
      <c r="A607" s="11" t="s">
        <v>17350</v>
      </c>
      <c r="B607" s="11" t="s">
        <v>2961</v>
      </c>
      <c r="C607" s="18">
        <v>20</v>
      </c>
      <c r="D607" s="11" t="s">
        <v>2927</v>
      </c>
      <c r="E607" s="11" t="s">
        <v>2190</v>
      </c>
      <c r="F607" s="12" t="s">
        <v>30094</v>
      </c>
      <c r="G607" s="12" t="s">
        <v>30095</v>
      </c>
      <c r="H607" s="11" t="str">
        <f t="shared" si="9"/>
        <v>insert into BTRCOutgoingXRate (OID, prefix, outgoingRateBDT, operatorName, operatorType, effectiveFrom, effectiveTo) values('22985_2016-01-01','22985','20','BENIN MOBILE','MOBILE',to_date('2016-01-01','YYYY-MM-DD HH24:MI:SS'),to_date('2016-12-01','YYYY-MM-DD HH24:MI:SS'));</v>
      </c>
    </row>
    <row r="608" spans="1:8">
      <c r="A608" s="11" t="s">
        <v>17351</v>
      </c>
      <c r="B608" s="11" t="s">
        <v>2962</v>
      </c>
      <c r="C608" s="18">
        <v>20</v>
      </c>
      <c r="D608" s="11" t="s">
        <v>2927</v>
      </c>
      <c r="E608" s="11" t="s">
        <v>2190</v>
      </c>
      <c r="F608" s="12" t="s">
        <v>30094</v>
      </c>
      <c r="G608" s="12" t="s">
        <v>30095</v>
      </c>
      <c r="H608" s="11" t="str">
        <f t="shared" si="9"/>
        <v>insert into BTRCOutgoingXRate (OID, prefix, outgoingRateBDT, operatorName, operatorType, effectiveFrom, effectiveTo) values('22986_2016-01-01','22986','20','BENIN MOBILE','MOBILE',to_date('2016-01-01','YYYY-MM-DD HH24:MI:SS'),to_date('2016-12-01','YYYY-MM-DD HH24:MI:SS'));</v>
      </c>
    </row>
    <row r="609" spans="1:8">
      <c r="A609" s="11" t="s">
        <v>17352</v>
      </c>
      <c r="B609" s="11" t="s">
        <v>2963</v>
      </c>
      <c r="C609" s="18">
        <v>20</v>
      </c>
      <c r="D609" s="11" t="s">
        <v>2927</v>
      </c>
      <c r="E609" s="11" t="s">
        <v>2190</v>
      </c>
      <c r="F609" s="12" t="s">
        <v>30094</v>
      </c>
      <c r="G609" s="12" t="s">
        <v>30095</v>
      </c>
      <c r="H609" s="11" t="str">
        <f t="shared" si="9"/>
        <v>insert into BTRCOutgoingXRate (OID, prefix, outgoingRateBDT, operatorName, operatorType, effectiveFrom, effectiveTo) values('22987_2016-01-01','22987','20','BENIN MOBILE','MOBILE',to_date('2016-01-01','YYYY-MM-DD HH24:MI:SS'),to_date('2016-12-01','YYYY-MM-DD HH24:MI:SS'));</v>
      </c>
    </row>
    <row r="610" spans="1:8">
      <c r="A610" s="11" t="s">
        <v>17353</v>
      </c>
      <c r="B610" s="11" t="s">
        <v>2964</v>
      </c>
      <c r="C610" s="18">
        <v>20</v>
      </c>
      <c r="D610" s="11" t="s">
        <v>2927</v>
      </c>
      <c r="E610" s="11" t="s">
        <v>2190</v>
      </c>
      <c r="F610" s="12" t="s">
        <v>30094</v>
      </c>
      <c r="G610" s="12" t="s">
        <v>30095</v>
      </c>
      <c r="H610" s="11" t="str">
        <f t="shared" si="9"/>
        <v>insert into BTRCOutgoingXRate (OID, prefix, outgoingRateBDT, operatorName, operatorType, effectiveFrom, effectiveTo) values('22988_2016-01-01','22988','20','BENIN MOBILE','MOBILE',to_date('2016-01-01','YYYY-MM-DD HH24:MI:SS'),to_date('2016-12-01','YYYY-MM-DD HH24:MI:SS'));</v>
      </c>
    </row>
    <row r="611" spans="1:8">
      <c r="A611" s="11" t="s">
        <v>17354</v>
      </c>
      <c r="B611" s="11" t="s">
        <v>2965</v>
      </c>
      <c r="C611" s="18">
        <v>20</v>
      </c>
      <c r="D611" s="11" t="s">
        <v>2927</v>
      </c>
      <c r="E611" s="11" t="s">
        <v>2190</v>
      </c>
      <c r="F611" s="12" t="s">
        <v>30094</v>
      </c>
      <c r="G611" s="12" t="s">
        <v>30095</v>
      </c>
      <c r="H611" s="11" t="str">
        <f t="shared" si="9"/>
        <v>insert into BTRCOutgoingXRate (OID, prefix, outgoingRateBDT, operatorName, operatorType, effectiveFrom, effectiveTo) values('22989_2016-01-01','22989','20','BENIN MOBILE','MOBILE',to_date('2016-01-01','YYYY-MM-DD HH24:MI:SS'),to_date('2016-12-01','YYYY-MM-DD HH24:MI:SS'));</v>
      </c>
    </row>
    <row r="612" spans="1:8">
      <c r="A612" s="11" t="s">
        <v>17355</v>
      </c>
      <c r="B612" s="11" t="s">
        <v>2966</v>
      </c>
      <c r="C612" s="18">
        <v>20</v>
      </c>
      <c r="D612" s="11" t="s">
        <v>2927</v>
      </c>
      <c r="E612" s="11" t="s">
        <v>2190</v>
      </c>
      <c r="F612" s="12" t="s">
        <v>30094</v>
      </c>
      <c r="G612" s="12" t="s">
        <v>30095</v>
      </c>
      <c r="H612" s="11" t="str">
        <f t="shared" si="9"/>
        <v>insert into BTRCOutgoingXRate (OID, prefix, outgoingRateBDT, operatorName, operatorType, effectiveFrom, effectiveTo) values('22940_2016-01-01','22940','20','BENIN MOBILE','MOBILE',to_date('2016-01-01','YYYY-MM-DD HH24:MI:SS'),to_date('2016-12-01','YYYY-MM-DD HH24:MI:SS'));</v>
      </c>
    </row>
    <row r="613" spans="1:8">
      <c r="A613" s="11" t="s">
        <v>17356</v>
      </c>
      <c r="B613" s="11" t="s">
        <v>2967</v>
      </c>
      <c r="C613" s="18">
        <v>20</v>
      </c>
      <c r="D613" s="11" t="s">
        <v>2968</v>
      </c>
      <c r="E613" s="11" t="s">
        <v>2190</v>
      </c>
      <c r="F613" s="12" t="s">
        <v>30094</v>
      </c>
      <c r="G613" s="12" t="s">
        <v>30095</v>
      </c>
      <c r="H613" s="11" t="str">
        <f t="shared" si="9"/>
        <v>insert into BTRCOutgoingXRate (OID, prefix, outgoingRateBDT, operatorName, operatorType, effectiveFrom, effectiveTo) values('22995_2016-01-01','22995','20','Benin-Telcel-Mobile','MOBILE',to_date('2016-01-01','YYYY-MM-DD HH24:MI:SS'),to_date('2016-12-01','YYYY-MM-DD HH24:MI:SS'));</v>
      </c>
    </row>
    <row r="614" spans="1:8">
      <c r="A614" s="11" t="s">
        <v>17357</v>
      </c>
      <c r="B614" s="11" t="s">
        <v>2969</v>
      </c>
      <c r="C614" s="18">
        <v>20</v>
      </c>
      <c r="D614" s="11" t="s">
        <v>2968</v>
      </c>
      <c r="E614" s="11" t="s">
        <v>2190</v>
      </c>
      <c r="F614" s="12" t="s">
        <v>30094</v>
      </c>
      <c r="G614" s="12" t="s">
        <v>30095</v>
      </c>
      <c r="H614" s="11" t="str">
        <f t="shared" si="9"/>
        <v>insert into BTRCOutgoingXRate (OID, prefix, outgoingRateBDT, operatorName, operatorType, effectiveFrom, effectiveTo) values('22996_2016-01-01','22996','20','Benin-Telcel-Mobile','MOBILE',to_date('2016-01-01','YYYY-MM-DD HH24:MI:SS'),to_date('2016-12-01','YYYY-MM-DD HH24:MI:SS'));</v>
      </c>
    </row>
    <row r="615" spans="1:8">
      <c r="A615" s="11" t="s">
        <v>17358</v>
      </c>
      <c r="B615" s="11" t="s">
        <v>1714</v>
      </c>
      <c r="C615" s="18">
        <v>18</v>
      </c>
      <c r="D615" s="11" t="s">
        <v>2970</v>
      </c>
      <c r="E615" s="11" t="s">
        <v>2227</v>
      </c>
      <c r="F615" s="12" t="s">
        <v>30094</v>
      </c>
      <c r="G615" s="12" t="s">
        <v>30095</v>
      </c>
      <c r="H615" s="11" t="str">
        <f t="shared" si="9"/>
        <v>insert into BTRCOutgoingXRate (OID, prefix, outgoingRateBDT, operatorName, operatorType, effectiveFrom, effectiveTo) values('229_2016-01-01','229','18','Benin-ROC-Fixed','FIXED',to_date('2016-01-01','YYYY-MM-DD HH24:MI:SS'),to_date('2016-12-01','YYYY-MM-DD HH24:MI:SS'));</v>
      </c>
    </row>
    <row r="616" spans="1:8">
      <c r="A616" s="11" t="s">
        <v>17359</v>
      </c>
      <c r="B616" s="11" t="s">
        <v>2971</v>
      </c>
      <c r="C616" s="18">
        <v>20</v>
      </c>
      <c r="D616" s="11" t="s">
        <v>2972</v>
      </c>
      <c r="E616" s="11" t="s">
        <v>2190</v>
      </c>
      <c r="F616" s="12" t="s">
        <v>30094</v>
      </c>
      <c r="G616" s="12" t="s">
        <v>30095</v>
      </c>
      <c r="H616" s="11" t="str">
        <f t="shared" si="9"/>
        <v>insert into BTRCOutgoingXRate (OID, prefix, outgoingRateBDT, operatorName, operatorType, effectiveFrom, effectiveTo) values('2299_2016-01-01','2299','20','Benin-Other-Mobile','MOBILE',to_date('2016-01-01','YYYY-MM-DD HH24:MI:SS'),to_date('2016-12-01','YYYY-MM-DD HH24:MI:SS'));</v>
      </c>
    </row>
    <row r="617" spans="1:8">
      <c r="A617" s="11" t="s">
        <v>17360</v>
      </c>
      <c r="B617" s="11" t="s">
        <v>2973</v>
      </c>
      <c r="C617" s="18">
        <v>20</v>
      </c>
      <c r="D617" s="11" t="s">
        <v>2974</v>
      </c>
      <c r="E617" s="11" t="s">
        <v>2190</v>
      </c>
      <c r="F617" s="12" t="s">
        <v>30094</v>
      </c>
      <c r="G617" s="12" t="s">
        <v>30095</v>
      </c>
      <c r="H617" s="11" t="str">
        <f t="shared" si="9"/>
        <v>insert into BTRCOutgoingXRate (OID, prefix, outgoingRateBDT, operatorName, operatorType, effectiveFrom, effectiveTo) values('22991_2016-01-01','22991','20','Benin-Libercom-Mobile','MOBILE',to_date('2016-01-01','YYYY-MM-DD HH24:MI:SS'),to_date('2016-12-01','YYYY-MM-DD HH24:MI:SS'));</v>
      </c>
    </row>
    <row r="618" spans="1:8">
      <c r="A618" s="11" t="s">
        <v>17361</v>
      </c>
      <c r="B618" s="11" t="s">
        <v>2975</v>
      </c>
      <c r="C618" s="18">
        <v>20</v>
      </c>
      <c r="D618" s="11" t="s">
        <v>2974</v>
      </c>
      <c r="E618" s="11" t="s">
        <v>2190</v>
      </c>
      <c r="F618" s="12" t="s">
        <v>30094</v>
      </c>
      <c r="G618" s="12" t="s">
        <v>30095</v>
      </c>
      <c r="H618" s="11" t="str">
        <f t="shared" si="9"/>
        <v>insert into BTRCOutgoingXRate (OID, prefix, outgoingRateBDT, operatorName, operatorType, effectiveFrom, effectiveTo) values('22992_2016-01-01','22992','20','Benin-Libercom-Mobile','MOBILE',to_date('2016-01-01','YYYY-MM-DD HH24:MI:SS'),to_date('2016-12-01','YYYY-MM-DD HH24:MI:SS'));</v>
      </c>
    </row>
    <row r="619" spans="1:8">
      <c r="A619" s="11" t="s">
        <v>17362</v>
      </c>
      <c r="B619" s="11" t="s">
        <v>2976</v>
      </c>
      <c r="C619" s="18">
        <v>20</v>
      </c>
      <c r="D619" s="11" t="s">
        <v>2974</v>
      </c>
      <c r="E619" s="11" t="s">
        <v>2190</v>
      </c>
      <c r="F619" s="12" t="s">
        <v>30094</v>
      </c>
      <c r="G619" s="12" t="s">
        <v>30095</v>
      </c>
      <c r="H619" s="11" t="str">
        <f t="shared" si="9"/>
        <v>insert into BTRCOutgoingXRate (OID, prefix, outgoingRateBDT, operatorName, operatorType, effectiveFrom, effectiveTo) values('22994_2016-01-01','22994','20','Benin-Libercom-Mobile','MOBILE',to_date('2016-01-01','YYYY-MM-DD HH24:MI:SS'),to_date('2016-12-01','YYYY-MM-DD HH24:MI:SS'));</v>
      </c>
    </row>
    <row r="620" spans="1:8">
      <c r="A620" s="11" t="s">
        <v>17363</v>
      </c>
      <c r="B620" s="11" t="s">
        <v>2977</v>
      </c>
      <c r="C620" s="18">
        <v>20</v>
      </c>
      <c r="D620" s="11" t="s">
        <v>2978</v>
      </c>
      <c r="E620" s="11" t="s">
        <v>2190</v>
      </c>
      <c r="F620" s="12" t="s">
        <v>30094</v>
      </c>
      <c r="G620" s="12" t="s">
        <v>30095</v>
      </c>
      <c r="H620" s="11" t="str">
        <f t="shared" si="9"/>
        <v>insert into BTRCOutgoingXRate (OID, prefix, outgoingRateBDT, operatorName, operatorType, effectiveFrom, effectiveTo) values('22997_2016-01-01','22997','20','Benin-Benincel-Mobile','MOBILE',to_date('2016-01-01','YYYY-MM-DD HH24:MI:SS'),to_date('2016-12-01','YYYY-MM-DD HH24:MI:SS'));</v>
      </c>
    </row>
    <row r="621" spans="1:8">
      <c r="A621" s="11" t="s">
        <v>17364</v>
      </c>
      <c r="B621" s="11" t="s">
        <v>2979</v>
      </c>
      <c r="C621" s="18">
        <v>20</v>
      </c>
      <c r="D621" s="11" t="s">
        <v>2978</v>
      </c>
      <c r="E621" s="11" t="s">
        <v>2190</v>
      </c>
      <c r="F621" s="12" t="s">
        <v>30094</v>
      </c>
      <c r="G621" s="12" t="s">
        <v>30095</v>
      </c>
      <c r="H621" s="11" t="str">
        <f t="shared" si="9"/>
        <v>insert into BTRCOutgoingXRate (OID, prefix, outgoingRateBDT, operatorName, operatorType, effectiveFrom, effectiveTo) values('22998_2016-01-01','22998','20','Benin-Benincel-Mobile','MOBILE',to_date('2016-01-01','YYYY-MM-DD HH24:MI:SS'),to_date('2016-12-01','YYYY-MM-DD HH24:MI:SS'));</v>
      </c>
    </row>
    <row r="622" spans="1:8">
      <c r="A622" s="11" t="s">
        <v>17365</v>
      </c>
      <c r="B622" s="11" t="s">
        <v>2980</v>
      </c>
      <c r="C622" s="18">
        <v>20</v>
      </c>
      <c r="D622" s="11" t="s">
        <v>2927</v>
      </c>
      <c r="E622" s="11" t="s">
        <v>2190</v>
      </c>
      <c r="F622" s="12" t="s">
        <v>30094</v>
      </c>
      <c r="G622" s="12" t="s">
        <v>30095</v>
      </c>
      <c r="H622" s="11" t="str">
        <f t="shared" si="9"/>
        <v>insert into BTRCOutgoingXRate (OID, prefix, outgoingRateBDT, operatorName, operatorType, effectiveFrom, effectiveTo) values('22902_2016-01-01','22902','20','BENIN MOBILE','MOBILE',to_date('2016-01-01','YYYY-MM-DD HH24:MI:SS'),to_date('2016-12-01','YYYY-MM-DD HH24:MI:SS'));</v>
      </c>
    </row>
    <row r="623" spans="1:8">
      <c r="A623" s="11" t="s">
        <v>17366</v>
      </c>
      <c r="B623" s="11" t="s">
        <v>2981</v>
      </c>
      <c r="C623" s="18">
        <v>20</v>
      </c>
      <c r="D623" s="11" t="s">
        <v>2927</v>
      </c>
      <c r="E623" s="11" t="s">
        <v>2190</v>
      </c>
      <c r="F623" s="12" t="s">
        <v>30094</v>
      </c>
      <c r="G623" s="12" t="s">
        <v>30095</v>
      </c>
      <c r="H623" s="11" t="str">
        <f t="shared" si="9"/>
        <v>insert into BTRCOutgoingXRate (OID, prefix, outgoingRateBDT, operatorName, operatorType, effectiveFrom, effectiveTo) values('22905_2016-01-01','22905','20','BENIN MOBILE','MOBILE',to_date('2016-01-01','YYYY-MM-DD HH24:MI:SS'),to_date('2016-12-01','YYYY-MM-DD HH24:MI:SS'));</v>
      </c>
    </row>
    <row r="624" spans="1:8">
      <c r="A624" s="11" t="s">
        <v>17367</v>
      </c>
      <c r="B624" s="11" t="s">
        <v>2982</v>
      </c>
      <c r="C624" s="18">
        <v>20</v>
      </c>
      <c r="D624" s="11" t="s">
        <v>2927</v>
      </c>
      <c r="E624" s="11" t="s">
        <v>2190</v>
      </c>
      <c r="F624" s="12" t="s">
        <v>30094</v>
      </c>
      <c r="G624" s="12" t="s">
        <v>30095</v>
      </c>
      <c r="H624" s="11" t="str">
        <f t="shared" si="9"/>
        <v>insert into BTRCOutgoingXRate (OID, prefix, outgoingRateBDT, operatorName, operatorType, effectiveFrom, effectiveTo) values('22906_2016-01-01','22906','20','BENIN MOBILE','MOBILE',to_date('2016-01-01','YYYY-MM-DD HH24:MI:SS'),to_date('2016-12-01','YYYY-MM-DD HH24:MI:SS'));</v>
      </c>
    </row>
    <row r="625" spans="1:8">
      <c r="A625" s="11" t="s">
        <v>17368</v>
      </c>
      <c r="B625" s="11" t="s">
        <v>2983</v>
      </c>
      <c r="C625" s="18">
        <v>20</v>
      </c>
      <c r="D625" s="11" t="s">
        <v>2927</v>
      </c>
      <c r="E625" s="11" t="s">
        <v>2190</v>
      </c>
      <c r="F625" s="12" t="s">
        <v>30094</v>
      </c>
      <c r="G625" s="12" t="s">
        <v>30095</v>
      </c>
      <c r="H625" s="11" t="str">
        <f t="shared" si="9"/>
        <v>insert into BTRCOutgoingXRate (OID, prefix, outgoingRateBDT, operatorName, operatorType, effectiveFrom, effectiveTo) values('22904_2016-01-01','22904','20','BENIN MOBILE','MOBILE',to_date('2016-01-01','YYYY-MM-DD HH24:MI:SS'),to_date('2016-12-01','YYYY-MM-DD HH24:MI:SS'));</v>
      </c>
    </row>
    <row r="626" spans="1:8">
      <c r="A626" s="11" t="s">
        <v>17369</v>
      </c>
      <c r="B626" s="11" t="s">
        <v>2984</v>
      </c>
      <c r="C626" s="18">
        <v>20</v>
      </c>
      <c r="D626" s="11" t="s">
        <v>2927</v>
      </c>
      <c r="E626" s="11" t="s">
        <v>2190</v>
      </c>
      <c r="F626" s="12" t="s">
        <v>30094</v>
      </c>
      <c r="G626" s="12" t="s">
        <v>30095</v>
      </c>
      <c r="H626" s="11" t="str">
        <f t="shared" si="9"/>
        <v>insert into BTRCOutgoingXRate (OID, prefix, outgoingRateBDT, operatorName, operatorType, effectiveFrom, effectiveTo) values('22903_2016-01-01','22903','20','BENIN MOBILE','MOBILE',to_date('2016-01-01','YYYY-MM-DD HH24:MI:SS'),to_date('2016-12-01','YYYY-MM-DD HH24:MI:SS'));</v>
      </c>
    </row>
    <row r="627" spans="1:8">
      <c r="A627" s="11" t="s">
        <v>17370</v>
      </c>
      <c r="B627" s="11" t="s">
        <v>2985</v>
      </c>
      <c r="C627" s="18">
        <v>20</v>
      </c>
      <c r="D627" s="11" t="s">
        <v>2927</v>
      </c>
      <c r="E627" s="11" t="s">
        <v>2190</v>
      </c>
      <c r="F627" s="12" t="s">
        <v>30094</v>
      </c>
      <c r="G627" s="12" t="s">
        <v>30095</v>
      </c>
      <c r="H627" s="11" t="str">
        <f t="shared" si="9"/>
        <v>insert into BTRCOutgoingXRate (OID, prefix, outgoingRateBDT, operatorName, operatorType, effectiveFrom, effectiveTo) values('22907_2016-01-01','22907','20','BENIN MOBILE','MOBILE',to_date('2016-01-01','YYYY-MM-DD HH24:MI:SS'),to_date('2016-12-01','YYYY-MM-DD HH24:MI:SS'));</v>
      </c>
    </row>
    <row r="628" spans="1:8">
      <c r="A628" s="11" t="s">
        <v>17371</v>
      </c>
      <c r="B628" s="11" t="s">
        <v>1563</v>
      </c>
      <c r="C628" s="18">
        <v>10</v>
      </c>
      <c r="D628" s="11" t="s">
        <v>2986</v>
      </c>
      <c r="E628" s="11" t="s">
        <v>2227</v>
      </c>
      <c r="F628" s="12" t="s">
        <v>30094</v>
      </c>
      <c r="G628" s="12" t="s">
        <v>30095</v>
      </c>
      <c r="H628" s="11" t="str">
        <f t="shared" si="9"/>
        <v>insert into BTRCOutgoingXRate (OID, prefix, outgoingRateBDT, operatorName, operatorType, effectiveFrom, effectiveTo) values('1441_2016-01-01','1441','10','Bermuda All Country','FIXED',to_date('2016-01-01','YYYY-MM-DD HH24:MI:SS'),to_date('2016-12-01','YYYY-MM-DD HH24:MI:SS'));</v>
      </c>
    </row>
    <row r="629" spans="1:8">
      <c r="A629" s="11" t="s">
        <v>17372</v>
      </c>
      <c r="B629" s="11" t="s">
        <v>2987</v>
      </c>
      <c r="C629" s="18">
        <v>10</v>
      </c>
      <c r="D629" s="11" t="s">
        <v>2988</v>
      </c>
      <c r="E629" s="11" t="s">
        <v>2227</v>
      </c>
      <c r="F629" s="12" t="s">
        <v>30094</v>
      </c>
      <c r="G629" s="12" t="s">
        <v>30095</v>
      </c>
      <c r="H629" s="11" t="str">
        <f t="shared" si="9"/>
        <v>insert into BTRCOutgoingXRate (OID, prefix, outgoingRateBDT, operatorName, operatorType, effectiveFrom, effectiveTo) values('144117_2016-01-01','144117','10','BERMUDA-CITIES-FIXED','FIXED',to_date('2016-01-01','YYYY-MM-DD HH24:MI:SS'),to_date('2016-12-01','YYYY-MM-DD HH24:MI:SS'));</v>
      </c>
    </row>
    <row r="630" spans="1:8">
      <c r="A630" s="11" t="s">
        <v>17373</v>
      </c>
      <c r="B630" s="11" t="s">
        <v>2989</v>
      </c>
      <c r="C630" s="18">
        <v>10</v>
      </c>
      <c r="D630" s="11" t="s">
        <v>2988</v>
      </c>
      <c r="E630" s="11" t="s">
        <v>2227</v>
      </c>
      <c r="F630" s="12" t="s">
        <v>30094</v>
      </c>
      <c r="G630" s="12" t="s">
        <v>30095</v>
      </c>
      <c r="H630" s="11" t="str">
        <f t="shared" si="9"/>
        <v>insert into BTRCOutgoingXRate (OID, prefix, outgoingRateBDT, operatorName, operatorType, effectiveFrom, effectiveTo) values('144115_2016-01-01','144115','10','BERMUDA-CITIES-FIXED','FIXED',to_date('2016-01-01','YYYY-MM-DD HH24:MI:SS'),to_date('2016-12-01','YYYY-MM-DD HH24:MI:SS'));</v>
      </c>
    </row>
    <row r="631" spans="1:8">
      <c r="A631" s="11" t="s">
        <v>17374</v>
      </c>
      <c r="B631" s="11" t="s">
        <v>2990</v>
      </c>
      <c r="C631" s="18">
        <v>8</v>
      </c>
      <c r="D631" s="11" t="s">
        <v>2991</v>
      </c>
      <c r="E631" s="11" t="s">
        <v>2190</v>
      </c>
      <c r="F631" s="12" t="s">
        <v>30094</v>
      </c>
      <c r="G631" s="12" t="s">
        <v>30095</v>
      </c>
      <c r="H631" s="11" t="str">
        <f t="shared" si="9"/>
        <v>insert into BTRCOutgoingXRate (OID, prefix, outgoingRateBDT, operatorName, operatorType, effectiveFrom, effectiveTo) values('144155_2016-01-01','144155','8','Bermuda-Other-Mobile','MOBILE',to_date('2016-01-01','YYYY-MM-DD HH24:MI:SS'),to_date('2016-12-01','YYYY-MM-DD HH24:MI:SS'));</v>
      </c>
    </row>
    <row r="632" spans="1:8">
      <c r="A632" s="11" t="s">
        <v>17375</v>
      </c>
      <c r="B632" s="11" t="s">
        <v>2992</v>
      </c>
      <c r="C632" s="18">
        <v>8</v>
      </c>
      <c r="D632" s="11" t="s">
        <v>2991</v>
      </c>
      <c r="E632" s="11" t="s">
        <v>2190</v>
      </c>
      <c r="F632" s="12" t="s">
        <v>30094</v>
      </c>
      <c r="G632" s="12" t="s">
        <v>30095</v>
      </c>
      <c r="H632" s="11" t="str">
        <f t="shared" si="9"/>
        <v>insert into BTRCOutgoingXRate (OID, prefix, outgoingRateBDT, operatorName, operatorType, effectiveFrom, effectiveTo) values('144159_2016-01-01','144159','8','Bermuda-Other-Mobile','MOBILE',to_date('2016-01-01','YYYY-MM-DD HH24:MI:SS'),to_date('2016-12-01','YYYY-MM-DD HH24:MI:SS'));</v>
      </c>
    </row>
    <row r="633" spans="1:8">
      <c r="A633" s="11" t="s">
        <v>17376</v>
      </c>
      <c r="B633" s="11" t="s">
        <v>2993</v>
      </c>
      <c r="C633" s="18">
        <v>10</v>
      </c>
      <c r="D633" s="11" t="s">
        <v>2988</v>
      </c>
      <c r="E633" s="11" t="s">
        <v>2227</v>
      </c>
      <c r="F633" s="12" t="s">
        <v>30094</v>
      </c>
      <c r="G633" s="12" t="s">
        <v>30095</v>
      </c>
      <c r="H633" s="11" t="str">
        <f t="shared" si="9"/>
        <v>insert into BTRCOutgoingXRate (OID, prefix, outgoingRateBDT, operatorName, operatorType, effectiveFrom, effectiveTo) values('144113_2016-01-01','144113','10','BERMUDA-CITIES-FIXED','FIXED',to_date('2016-01-01','YYYY-MM-DD HH24:MI:SS'),to_date('2016-12-01','YYYY-MM-DD HH24:MI:SS'));</v>
      </c>
    </row>
    <row r="634" spans="1:8">
      <c r="A634" s="11" t="s">
        <v>17377</v>
      </c>
      <c r="B634" s="11" t="s">
        <v>2994</v>
      </c>
      <c r="C634" s="18">
        <v>10</v>
      </c>
      <c r="D634" s="11" t="s">
        <v>2988</v>
      </c>
      <c r="E634" s="11" t="s">
        <v>2227</v>
      </c>
      <c r="F634" s="12" t="s">
        <v>30094</v>
      </c>
      <c r="G634" s="12" t="s">
        <v>30095</v>
      </c>
      <c r="H634" s="11" t="str">
        <f t="shared" si="9"/>
        <v>insert into BTRCOutgoingXRate (OID, prefix, outgoingRateBDT, operatorName, operatorType, effectiveFrom, effectiveTo) values('144123_2016-01-01','144123','10','BERMUDA-CITIES-FIXED','FIXED',to_date('2016-01-01','YYYY-MM-DD HH24:MI:SS'),to_date('2016-12-01','YYYY-MM-DD HH24:MI:SS'));</v>
      </c>
    </row>
    <row r="635" spans="1:8">
      <c r="A635" s="11" t="s">
        <v>17378</v>
      </c>
      <c r="B635" s="11" t="s">
        <v>2995</v>
      </c>
      <c r="C635" s="18">
        <v>8</v>
      </c>
      <c r="D635" s="11" t="s">
        <v>2991</v>
      </c>
      <c r="E635" s="11" t="s">
        <v>2190</v>
      </c>
      <c r="F635" s="12" t="s">
        <v>30094</v>
      </c>
      <c r="G635" s="12" t="s">
        <v>30095</v>
      </c>
      <c r="H635" s="11" t="str">
        <f t="shared" si="9"/>
        <v>insert into BTRCOutgoingXRate (OID, prefix, outgoingRateBDT, operatorName, operatorType, effectiveFrom, effectiveTo) values('144153_2016-01-01','144153','8','Bermuda-Other-Mobile','MOBILE',to_date('2016-01-01','YYYY-MM-DD HH24:MI:SS'),to_date('2016-12-01','YYYY-MM-DD HH24:MI:SS'));</v>
      </c>
    </row>
    <row r="636" spans="1:8">
      <c r="A636" s="11" t="s">
        <v>17379</v>
      </c>
      <c r="B636" s="11" t="s">
        <v>2996</v>
      </c>
      <c r="C636" s="18">
        <v>8</v>
      </c>
      <c r="D636" s="11" t="s">
        <v>2991</v>
      </c>
      <c r="E636" s="11" t="s">
        <v>2190</v>
      </c>
      <c r="F636" s="12" t="s">
        <v>30094</v>
      </c>
      <c r="G636" s="12" t="s">
        <v>30095</v>
      </c>
      <c r="H636" s="11" t="str">
        <f t="shared" si="9"/>
        <v>insert into BTRCOutgoingXRate (OID, prefix, outgoingRateBDT, operatorName, operatorType, effectiveFrom, effectiveTo) values('14417_2016-01-01','14417','8','Bermuda-Other-Mobile','MOBILE',to_date('2016-01-01','YYYY-MM-DD HH24:MI:SS'),to_date('2016-12-01','YYYY-MM-DD HH24:MI:SS'));</v>
      </c>
    </row>
    <row r="637" spans="1:8">
      <c r="A637" s="11" t="s">
        <v>17380</v>
      </c>
      <c r="B637" s="11" t="s">
        <v>2997</v>
      </c>
      <c r="C637" s="18">
        <v>8</v>
      </c>
      <c r="D637" s="11" t="s">
        <v>2991</v>
      </c>
      <c r="E637" s="11" t="s">
        <v>2190</v>
      </c>
      <c r="F637" s="12" t="s">
        <v>30094</v>
      </c>
      <c r="G637" s="12" t="s">
        <v>30095</v>
      </c>
      <c r="H637" s="11" t="str">
        <f t="shared" si="9"/>
        <v>insert into BTRCOutgoingXRate (OID, prefix, outgoingRateBDT, operatorName, operatorType, effectiveFrom, effectiveTo) values('144150_2016-01-01','144150','8','Bermuda-Other-Mobile','MOBILE',to_date('2016-01-01','YYYY-MM-DD HH24:MI:SS'),to_date('2016-12-01','YYYY-MM-DD HH24:MI:SS'));</v>
      </c>
    </row>
    <row r="638" spans="1:8">
      <c r="A638" s="11" t="s">
        <v>17381</v>
      </c>
      <c r="B638" s="11" t="s">
        <v>2998</v>
      </c>
      <c r="C638" s="18">
        <v>8</v>
      </c>
      <c r="D638" s="11" t="s">
        <v>2991</v>
      </c>
      <c r="E638" s="11" t="s">
        <v>2190</v>
      </c>
      <c r="F638" s="12" t="s">
        <v>30094</v>
      </c>
      <c r="G638" s="12" t="s">
        <v>30095</v>
      </c>
      <c r="H638" s="11" t="str">
        <f t="shared" si="9"/>
        <v>insert into BTRCOutgoingXRate (OID, prefix, outgoingRateBDT, operatorName, operatorType, effectiveFrom, effectiveTo) values('14413_2016-01-01','14413','8','Bermuda-Other-Mobile','MOBILE',to_date('2016-01-01','YYYY-MM-DD HH24:MI:SS'),to_date('2016-12-01','YYYY-MM-DD HH24:MI:SS'));</v>
      </c>
    </row>
    <row r="639" spans="1:8">
      <c r="A639" s="11" t="s">
        <v>17382</v>
      </c>
      <c r="B639" s="11" t="s">
        <v>2999</v>
      </c>
      <c r="C639" s="18">
        <v>8</v>
      </c>
      <c r="D639" s="11" t="s">
        <v>2991</v>
      </c>
      <c r="E639" s="11" t="s">
        <v>2190</v>
      </c>
      <c r="F639" s="12" t="s">
        <v>30094</v>
      </c>
      <c r="G639" s="12" t="s">
        <v>30095</v>
      </c>
      <c r="H639" s="11" t="str">
        <f t="shared" si="9"/>
        <v>insert into BTRCOutgoingXRate (OID, prefix, outgoingRateBDT, operatorName, operatorType, effectiveFrom, effectiveTo) values('144151_2016-01-01','144151','8','Bermuda-Other-Mobile','MOBILE',to_date('2016-01-01','YYYY-MM-DD HH24:MI:SS'),to_date('2016-12-01','YYYY-MM-DD HH24:MI:SS'));</v>
      </c>
    </row>
    <row r="640" spans="1:8">
      <c r="A640" s="11" t="s">
        <v>17383</v>
      </c>
      <c r="B640" s="11" t="s">
        <v>3000</v>
      </c>
      <c r="C640" s="18">
        <v>8</v>
      </c>
      <c r="D640" s="11" t="s">
        <v>2991</v>
      </c>
      <c r="E640" s="11" t="s">
        <v>2190</v>
      </c>
      <c r="F640" s="12" t="s">
        <v>30094</v>
      </c>
      <c r="G640" s="12" t="s">
        <v>30095</v>
      </c>
      <c r="H640" s="11" t="str">
        <f t="shared" si="9"/>
        <v>insert into BTRCOutgoingXRate (OID, prefix, outgoingRateBDT, operatorName, operatorType, effectiveFrom, effectiveTo) values('144152_2016-01-01','144152','8','Bermuda-Other-Mobile','MOBILE',to_date('2016-01-01','YYYY-MM-DD HH24:MI:SS'),to_date('2016-12-01','YYYY-MM-DD HH24:MI:SS'));</v>
      </c>
    </row>
    <row r="641" spans="1:8">
      <c r="A641" s="11" t="s">
        <v>17384</v>
      </c>
      <c r="B641" s="11" t="s">
        <v>3001</v>
      </c>
      <c r="C641" s="18">
        <v>16</v>
      </c>
      <c r="D641" s="11" t="s">
        <v>3002</v>
      </c>
      <c r="E641" s="11" t="s">
        <v>2190</v>
      </c>
      <c r="F641" s="12" t="s">
        <v>30094</v>
      </c>
      <c r="G641" s="12" t="s">
        <v>30095</v>
      </c>
      <c r="H641" s="11" t="str">
        <f t="shared" si="9"/>
        <v>insert into BTRCOutgoingXRate (OID, prefix, outgoingRateBDT, operatorName, operatorType, effectiveFrom, effectiveTo) values('97516_2016-01-01','97516','16','Bhutan Cellular','MOBILE',to_date('2016-01-01','YYYY-MM-DD HH24:MI:SS'),to_date('2016-12-01','YYYY-MM-DD HH24:MI:SS'));</v>
      </c>
    </row>
    <row r="642" spans="1:8">
      <c r="A642" s="11" t="s">
        <v>17385</v>
      </c>
      <c r="B642" s="11" t="s">
        <v>3003</v>
      </c>
      <c r="C642" s="18">
        <v>16</v>
      </c>
      <c r="D642" s="11" t="s">
        <v>3004</v>
      </c>
      <c r="E642" s="11" t="s">
        <v>2190</v>
      </c>
      <c r="F642" s="12" t="s">
        <v>30094</v>
      </c>
      <c r="G642" s="12" t="s">
        <v>30095</v>
      </c>
      <c r="H642" s="11" t="str">
        <f t="shared" si="9"/>
        <v>insert into BTRCOutgoingXRate (OID, prefix, outgoingRateBDT, operatorName, operatorType, effectiveFrom, effectiveTo) values('97517_2016-01-01','97517','16','Bhutan-Bmobile-Mobile','MOBILE',to_date('2016-01-01','YYYY-MM-DD HH24:MI:SS'),to_date('2016-12-01','YYYY-MM-DD HH24:MI:SS'));</v>
      </c>
    </row>
    <row r="643" spans="1:8">
      <c r="A643" s="11" t="s">
        <v>17386</v>
      </c>
      <c r="B643" s="11" t="s">
        <v>3005</v>
      </c>
      <c r="C643" s="18">
        <v>16</v>
      </c>
      <c r="D643" s="11" t="s">
        <v>3006</v>
      </c>
      <c r="E643" s="11" t="s">
        <v>2190</v>
      </c>
      <c r="F643" s="12" t="s">
        <v>30094</v>
      </c>
      <c r="G643" s="12" t="s">
        <v>30095</v>
      </c>
      <c r="H643" s="11" t="str">
        <f t="shared" si="9"/>
        <v>insert into BTRCOutgoingXRate (OID, prefix, outgoingRateBDT, operatorName, operatorType, effectiveFrom, effectiveTo) values('97599_2016-01-01','97599','16','BHUTAN-BMOBILE-MOBILE','MOBILE',to_date('2016-01-01','YYYY-MM-DD HH24:MI:SS'),to_date('2016-12-01','YYYY-MM-DD HH24:MI:SS'));</v>
      </c>
    </row>
    <row r="644" spans="1:8">
      <c r="A644" s="11" t="s">
        <v>17387</v>
      </c>
      <c r="B644" s="11" t="s">
        <v>3007</v>
      </c>
      <c r="C644" s="18">
        <v>16</v>
      </c>
      <c r="D644" s="11" t="s">
        <v>3008</v>
      </c>
      <c r="E644" s="11" t="s">
        <v>2190</v>
      </c>
      <c r="F644" s="12" t="s">
        <v>30094</v>
      </c>
      <c r="G644" s="12" t="s">
        <v>30095</v>
      </c>
      <c r="H644" s="11" t="str">
        <f t="shared" ref="H644:H707" si="10">H$1&amp;IF(ISBLANK(A644),"null","'"&amp;A644&amp;"'")&amp;","&amp;IF(ISBLANK(B644),"null","'"&amp;B644&amp;"'")&amp;","&amp;IF(ISBLANK(C644),"null","'"&amp;C644&amp;"'")&amp;","&amp;IF(ISBLANK(D644),"null","'"&amp;D644&amp;"'")&amp;","&amp;IF(ISBLANK(E644),"null","'"&amp;E644&amp;"'")&amp;","&amp;IF(ISBLANK(F644),"null","to_date('"&amp;F644&amp;"','YYYY-MM-DD HH24:MI:SS')")&amp;","&amp;IF(ISBLANK(G644),"null","to_date('"&amp;G644&amp;"','YYYY-MM-DD HH24:MI:SS')")&amp;I$1</f>
        <v>insert into BTRCOutgoingXRate (OID, prefix, outgoingRateBDT, operatorName, operatorType, effectiveFrom, effectiveTo) values('97577_2016-01-01','97577','16','Bhutan-Tashi-Mobile','MOBILE',to_date('2016-01-01','YYYY-MM-DD HH24:MI:SS'),to_date('2016-12-01','YYYY-MM-DD HH24:MI:SS'));</v>
      </c>
    </row>
    <row r="645" spans="1:8">
      <c r="A645" s="11" t="s">
        <v>17388</v>
      </c>
      <c r="B645" s="11" t="s">
        <v>1997</v>
      </c>
      <c r="C645" s="18">
        <v>16</v>
      </c>
      <c r="D645" s="11" t="s">
        <v>3009</v>
      </c>
      <c r="E645" s="11" t="s">
        <v>2227</v>
      </c>
      <c r="F645" s="12" t="s">
        <v>30094</v>
      </c>
      <c r="G645" s="12" t="s">
        <v>30095</v>
      </c>
      <c r="H645" s="11" t="str">
        <f t="shared" si="10"/>
        <v>insert into BTRCOutgoingXRate (OID, prefix, outgoingRateBDT, operatorName, operatorType, effectiveFrom, effectiveTo) values('975_2016-01-01','975','16','Bhutan-ROC-Fixed','FIXED',to_date('2016-01-01','YYYY-MM-DD HH24:MI:SS'),to_date('2016-12-01','YYYY-MM-DD HH24:MI:SS'));</v>
      </c>
    </row>
    <row r="646" spans="1:8">
      <c r="A646" s="11" t="s">
        <v>17389</v>
      </c>
      <c r="B646" s="11" t="s">
        <v>3010</v>
      </c>
      <c r="C646" s="18">
        <v>16</v>
      </c>
      <c r="D646" s="11" t="s">
        <v>3006</v>
      </c>
      <c r="E646" s="11" t="s">
        <v>2190</v>
      </c>
      <c r="F646" s="12" t="s">
        <v>30094</v>
      </c>
      <c r="G646" s="12" t="s">
        <v>30095</v>
      </c>
      <c r="H646" s="11" t="str">
        <f t="shared" si="10"/>
        <v>insert into BTRCOutgoingXRate (OID, prefix, outgoingRateBDT, operatorName, operatorType, effectiveFrom, effectiveTo) values('97596_2016-01-01','97596','16','BHUTAN-BMOBILE-MOBILE','MOBILE',to_date('2016-01-01','YYYY-MM-DD HH24:MI:SS'),to_date('2016-12-01','YYYY-MM-DD HH24:MI:SS'));</v>
      </c>
    </row>
    <row r="647" spans="1:8">
      <c r="A647" s="11" t="s">
        <v>17390</v>
      </c>
      <c r="B647" s="11" t="s">
        <v>3011</v>
      </c>
      <c r="C647" s="18">
        <v>16</v>
      </c>
      <c r="D647" s="11" t="s">
        <v>3006</v>
      </c>
      <c r="E647" s="11" t="s">
        <v>2190</v>
      </c>
      <c r="F647" s="12" t="s">
        <v>30094</v>
      </c>
      <c r="G647" s="12" t="s">
        <v>30095</v>
      </c>
      <c r="H647" s="11" t="str">
        <f t="shared" si="10"/>
        <v>insert into BTRCOutgoingXRate (OID, prefix, outgoingRateBDT, operatorName, operatorType, effectiveFrom, effectiveTo) values('97597_2016-01-01','97597','16','BHUTAN-BMOBILE-MOBILE','MOBILE',to_date('2016-01-01','YYYY-MM-DD HH24:MI:SS'),to_date('2016-12-01','YYYY-MM-DD HH24:MI:SS'));</v>
      </c>
    </row>
    <row r="648" spans="1:8">
      <c r="A648" s="11" t="s">
        <v>17391</v>
      </c>
      <c r="B648" s="11" t="s">
        <v>3012</v>
      </c>
      <c r="C648" s="18">
        <v>16</v>
      </c>
      <c r="D648" s="11" t="s">
        <v>3006</v>
      </c>
      <c r="E648" s="11" t="s">
        <v>2190</v>
      </c>
      <c r="F648" s="12" t="s">
        <v>30094</v>
      </c>
      <c r="G648" s="12" t="s">
        <v>30095</v>
      </c>
      <c r="H648" s="11" t="str">
        <f t="shared" si="10"/>
        <v>insert into BTRCOutgoingXRate (OID, prefix, outgoingRateBDT, operatorName, operatorType, effectiveFrom, effectiveTo) values('97595_2016-01-01','97595','16','BHUTAN-BMOBILE-MOBILE','MOBILE',to_date('2016-01-01','YYYY-MM-DD HH24:MI:SS'),to_date('2016-12-01','YYYY-MM-DD HH24:MI:SS'));</v>
      </c>
    </row>
    <row r="649" spans="1:8">
      <c r="A649" s="11" t="s">
        <v>17392</v>
      </c>
      <c r="B649" s="11" t="s">
        <v>3013</v>
      </c>
      <c r="C649" s="18">
        <v>16</v>
      </c>
      <c r="D649" s="11" t="s">
        <v>3006</v>
      </c>
      <c r="E649" s="11" t="s">
        <v>2190</v>
      </c>
      <c r="F649" s="12" t="s">
        <v>30094</v>
      </c>
      <c r="G649" s="12" t="s">
        <v>30095</v>
      </c>
      <c r="H649" s="11" t="str">
        <f t="shared" si="10"/>
        <v>insert into BTRCOutgoingXRate (OID, prefix, outgoingRateBDT, operatorName, operatorType, effectiveFrom, effectiveTo) values('97594_2016-01-01','97594','16','BHUTAN-BMOBILE-MOBILE','MOBILE',to_date('2016-01-01','YYYY-MM-DD HH24:MI:SS'),to_date('2016-12-01','YYYY-MM-DD HH24:MI:SS'));</v>
      </c>
    </row>
    <row r="650" spans="1:8">
      <c r="A650" s="11" t="s">
        <v>17393</v>
      </c>
      <c r="B650" s="11" t="s">
        <v>3014</v>
      </c>
      <c r="C650" s="18">
        <v>16</v>
      </c>
      <c r="D650" s="11" t="s">
        <v>3006</v>
      </c>
      <c r="E650" s="11" t="s">
        <v>2190</v>
      </c>
      <c r="F650" s="12" t="s">
        <v>30094</v>
      </c>
      <c r="G650" s="12" t="s">
        <v>30095</v>
      </c>
      <c r="H650" s="11" t="str">
        <f t="shared" si="10"/>
        <v>insert into BTRCOutgoingXRate (OID, prefix, outgoingRateBDT, operatorName, operatorType, effectiveFrom, effectiveTo) values('97593_2016-01-01','97593','16','BHUTAN-BMOBILE-MOBILE','MOBILE',to_date('2016-01-01','YYYY-MM-DD HH24:MI:SS'),to_date('2016-12-01','YYYY-MM-DD HH24:MI:SS'));</v>
      </c>
    </row>
    <row r="651" spans="1:8">
      <c r="A651" s="11" t="s">
        <v>17394</v>
      </c>
      <c r="B651" s="11" t="s">
        <v>3015</v>
      </c>
      <c r="C651" s="18">
        <v>16</v>
      </c>
      <c r="D651" s="11" t="s">
        <v>3006</v>
      </c>
      <c r="E651" s="11" t="s">
        <v>2190</v>
      </c>
      <c r="F651" s="12" t="s">
        <v>30094</v>
      </c>
      <c r="G651" s="12" t="s">
        <v>30095</v>
      </c>
      <c r="H651" s="11" t="str">
        <f t="shared" si="10"/>
        <v>insert into BTRCOutgoingXRate (OID, prefix, outgoingRateBDT, operatorName, operatorType, effectiveFrom, effectiveTo) values('97598_2016-01-01','97598','16','BHUTAN-BMOBILE-MOBILE','MOBILE',to_date('2016-01-01','YYYY-MM-DD HH24:MI:SS'),to_date('2016-12-01','YYYY-MM-DD HH24:MI:SS'));</v>
      </c>
    </row>
    <row r="652" spans="1:8">
      <c r="A652" s="11" t="s">
        <v>17395</v>
      </c>
      <c r="B652" s="11" t="s">
        <v>3016</v>
      </c>
      <c r="C652" s="18">
        <v>16</v>
      </c>
      <c r="D652" s="11" t="s">
        <v>3017</v>
      </c>
      <c r="E652" s="11" t="s">
        <v>2190</v>
      </c>
      <c r="F652" s="12" t="s">
        <v>30094</v>
      </c>
      <c r="G652" s="12" t="s">
        <v>30095</v>
      </c>
      <c r="H652" s="11" t="str">
        <f t="shared" si="10"/>
        <v>insert into BTRCOutgoingXRate (OID, prefix, outgoingRateBDT, operatorName, operatorType, effectiveFrom, effectiveTo) values('5917_2016-01-01','5917','16','BOLIVIA ENTEL MOB MOBILE','MOBILE',to_date('2016-01-01','YYYY-MM-DD HH24:MI:SS'),to_date('2016-12-01','YYYY-MM-DD HH24:MI:SS'));</v>
      </c>
    </row>
    <row r="653" spans="1:8">
      <c r="A653" s="11" t="s">
        <v>17396</v>
      </c>
      <c r="B653" s="11" t="s">
        <v>3018</v>
      </c>
      <c r="C653" s="18">
        <v>16</v>
      </c>
      <c r="D653" s="11" t="s">
        <v>3019</v>
      </c>
      <c r="E653" s="11" t="s">
        <v>2190</v>
      </c>
      <c r="F653" s="12" t="s">
        <v>30094</v>
      </c>
      <c r="G653" s="12" t="s">
        <v>30095</v>
      </c>
      <c r="H653" s="11" t="str">
        <f t="shared" si="10"/>
        <v>insert into BTRCOutgoingXRate (OID, prefix, outgoingRateBDT, operatorName, operatorType, effectiveFrom, effectiveTo) values('59160_2016-01-01','59160','16','Bolivia Nuevatel Mobile','MOBILE',to_date('2016-01-01','YYYY-MM-DD HH24:MI:SS'),to_date('2016-12-01','YYYY-MM-DD HH24:MI:SS'));</v>
      </c>
    </row>
    <row r="654" spans="1:8">
      <c r="A654" s="11" t="s">
        <v>17397</v>
      </c>
      <c r="B654" s="11" t="s">
        <v>3020</v>
      </c>
      <c r="C654" s="18">
        <v>14</v>
      </c>
      <c r="D654" s="11" t="s">
        <v>3021</v>
      </c>
      <c r="E654" s="11" t="s">
        <v>2227</v>
      </c>
      <c r="F654" s="12" t="s">
        <v>30094</v>
      </c>
      <c r="G654" s="12" t="s">
        <v>30095</v>
      </c>
      <c r="H654" s="11" t="str">
        <f t="shared" si="10"/>
        <v>insert into BTRCOutgoingXRate (OID, prefix, outgoingRateBDT, operatorName, operatorType, effectiveFrom, effectiveTo) values('5911_2016-01-01','5911','14','Bolivia-Cities2-Fixed','FIXED',to_date('2016-01-01','YYYY-MM-DD HH24:MI:SS'),to_date('2016-12-01','YYYY-MM-DD HH24:MI:SS'));</v>
      </c>
    </row>
    <row r="655" spans="1:8">
      <c r="A655" s="11" t="s">
        <v>17398</v>
      </c>
      <c r="B655" s="11" t="s">
        <v>3022</v>
      </c>
      <c r="C655" s="18">
        <v>14</v>
      </c>
      <c r="D655" s="11" t="s">
        <v>3023</v>
      </c>
      <c r="E655" s="11" t="s">
        <v>2227</v>
      </c>
      <c r="F655" s="12" t="s">
        <v>30094</v>
      </c>
      <c r="G655" s="12" t="s">
        <v>30095</v>
      </c>
      <c r="H655" s="11" t="str">
        <f t="shared" si="10"/>
        <v>insert into BTRCOutgoingXRate (OID, prefix, outgoingRateBDT, operatorName, operatorType, effectiveFrom, effectiveTo) values('5913_2016-01-01','5913','14','Bolivia-Santa Cruz-Fixed','FIXED',to_date('2016-01-01','YYYY-MM-DD HH24:MI:SS'),to_date('2016-12-01','YYYY-MM-DD HH24:MI:SS'));</v>
      </c>
    </row>
    <row r="656" spans="1:8">
      <c r="A656" s="11" t="s">
        <v>17399</v>
      </c>
      <c r="B656" s="11" t="s">
        <v>1885</v>
      </c>
      <c r="C656" s="18">
        <v>14</v>
      </c>
      <c r="D656" s="11" t="s">
        <v>3024</v>
      </c>
      <c r="E656" s="11" t="s">
        <v>2227</v>
      </c>
      <c r="F656" s="12" t="s">
        <v>30094</v>
      </c>
      <c r="G656" s="12" t="s">
        <v>30095</v>
      </c>
      <c r="H656" s="11" t="str">
        <f t="shared" si="10"/>
        <v>insert into BTRCOutgoingXRate (OID, prefix, outgoingRateBDT, operatorName, operatorType, effectiveFrom, effectiveTo) values('591_2016-01-01','591','14','Bolivia-ROC-Fixed','FIXED',to_date('2016-01-01','YYYY-MM-DD HH24:MI:SS'),to_date('2016-12-01','YYYY-MM-DD HH24:MI:SS'));</v>
      </c>
    </row>
    <row r="657" spans="1:8">
      <c r="A657" s="11" t="s">
        <v>17400</v>
      </c>
      <c r="B657" s="11" t="s">
        <v>3025</v>
      </c>
      <c r="C657" s="18">
        <v>14</v>
      </c>
      <c r="D657" s="11" t="s">
        <v>3026</v>
      </c>
      <c r="E657" s="11" t="s">
        <v>2227</v>
      </c>
      <c r="F657" s="12" t="s">
        <v>30094</v>
      </c>
      <c r="G657" s="12" t="s">
        <v>30095</v>
      </c>
      <c r="H657" s="11" t="str">
        <f t="shared" si="10"/>
        <v>insert into BTRCOutgoingXRate (OID, prefix, outgoingRateBDT, operatorName, operatorType, effectiveFrom, effectiveTo) values('5914_2016-01-01','5914','14','Bolivia-Cochabamba-Fixed','FIXED',to_date('2016-01-01','YYYY-MM-DD HH24:MI:SS'),to_date('2016-12-01','YYYY-MM-DD HH24:MI:SS'));</v>
      </c>
    </row>
    <row r="658" spans="1:8">
      <c r="A658" s="11" t="s">
        <v>17401</v>
      </c>
      <c r="B658" s="11" t="s">
        <v>3027</v>
      </c>
      <c r="C658" s="18">
        <v>14</v>
      </c>
      <c r="D658" s="11" t="s">
        <v>3028</v>
      </c>
      <c r="E658" s="11" t="s">
        <v>2227</v>
      </c>
      <c r="F658" s="12" t="s">
        <v>30094</v>
      </c>
      <c r="G658" s="12" t="s">
        <v>30095</v>
      </c>
      <c r="H658" s="11" t="str">
        <f t="shared" si="10"/>
        <v>insert into BTRCOutgoingXRate (OID, prefix, outgoingRateBDT, operatorName, operatorType, effectiveFrom, effectiveTo) values('5912_2016-01-01','5912','14','Bolivia-Cities1-Fixed','FIXED',to_date('2016-01-01','YYYY-MM-DD HH24:MI:SS'),to_date('2016-12-01','YYYY-MM-DD HH24:MI:SS'));</v>
      </c>
    </row>
    <row r="659" spans="1:8">
      <c r="A659" s="11" t="s">
        <v>17402</v>
      </c>
      <c r="B659" s="11" t="s">
        <v>3029</v>
      </c>
      <c r="C659" s="18">
        <v>14</v>
      </c>
      <c r="D659" s="11" t="s">
        <v>3030</v>
      </c>
      <c r="E659" s="11" t="s">
        <v>2227</v>
      </c>
      <c r="F659" s="12" t="s">
        <v>30094</v>
      </c>
      <c r="G659" s="12" t="s">
        <v>30095</v>
      </c>
      <c r="H659" s="11" t="str">
        <f t="shared" si="10"/>
        <v>insert into BTRCOutgoingXRate (OID, prefix, outgoingRateBDT, operatorName, operatorType, effectiveFrom, effectiveTo) values('5919_2016-01-01','5919','14','Bolivia-Special-Fixed','FIXED',to_date('2016-01-01','YYYY-MM-DD HH24:MI:SS'),to_date('2016-12-01','YYYY-MM-DD HH24:MI:SS'));</v>
      </c>
    </row>
    <row r="660" spans="1:8">
      <c r="A660" s="11" t="s">
        <v>17403</v>
      </c>
      <c r="B660" s="11" t="s">
        <v>3031</v>
      </c>
      <c r="C660" s="18">
        <v>20</v>
      </c>
      <c r="D660" s="11" t="s">
        <v>3032</v>
      </c>
      <c r="E660" s="11" t="s">
        <v>2227</v>
      </c>
      <c r="F660" s="12" t="s">
        <v>30094</v>
      </c>
      <c r="G660" s="12" t="s">
        <v>30095</v>
      </c>
      <c r="H660" s="11" t="str">
        <f t="shared" si="10"/>
        <v>insert into BTRCOutgoingXRate (OID, prefix, outgoingRateBDT, operatorName, operatorType, effectiveFrom, effectiveTo) values('38790_2016-01-01','38790','20','Bosnia &amp; Herzegovina - Premium','FIXED',to_date('2016-01-01','YYYY-MM-DD HH24:MI:SS'),to_date('2016-12-01','YYYY-MM-DD HH24:MI:SS'));</v>
      </c>
    </row>
    <row r="661" spans="1:8">
      <c r="A661" s="11" t="s">
        <v>17404</v>
      </c>
      <c r="B661" s="11" t="s">
        <v>3033</v>
      </c>
      <c r="C661" s="18">
        <v>20</v>
      </c>
      <c r="D661" s="11" t="s">
        <v>3034</v>
      </c>
      <c r="E661" s="11" t="s">
        <v>2227</v>
      </c>
      <c r="F661" s="12" t="s">
        <v>30094</v>
      </c>
      <c r="G661" s="12" t="s">
        <v>30095</v>
      </c>
      <c r="H661" s="11" t="str">
        <f t="shared" si="10"/>
        <v>insert into BTRCOutgoingXRate (OID, prefix, outgoingRateBDT, operatorName, operatorType, effectiveFrom, effectiveTo) values('3873_2016-01-01','3873','20','Bosnia &amp; Herzegovina BH Telecom','FIXED',to_date('2016-01-01','YYYY-MM-DD HH24:MI:SS'),to_date('2016-12-01','YYYY-MM-DD HH24:MI:SS'));</v>
      </c>
    </row>
    <row r="662" spans="1:8">
      <c r="A662" s="11" t="s">
        <v>17405</v>
      </c>
      <c r="B662" s="11" t="s">
        <v>3035</v>
      </c>
      <c r="C662" s="18">
        <v>20</v>
      </c>
      <c r="D662" s="11" t="s">
        <v>3034</v>
      </c>
      <c r="E662" s="11" t="s">
        <v>2227</v>
      </c>
      <c r="F662" s="12" t="s">
        <v>30094</v>
      </c>
      <c r="G662" s="12" t="s">
        <v>30095</v>
      </c>
      <c r="H662" s="11" t="str">
        <f t="shared" si="10"/>
        <v>insert into BTRCOutgoingXRate (OID, prefix, outgoingRateBDT, operatorName, operatorType, effectiveFrom, effectiveTo) values('3874_2016-01-01','3874','20','Bosnia &amp; Herzegovina BH Telecom','FIXED',to_date('2016-01-01','YYYY-MM-DD HH24:MI:SS'),to_date('2016-12-01','YYYY-MM-DD HH24:MI:SS'));</v>
      </c>
    </row>
    <row r="663" spans="1:8">
      <c r="A663" s="11" t="s">
        <v>17406</v>
      </c>
      <c r="B663" s="11" t="s">
        <v>3036</v>
      </c>
      <c r="C663" s="18">
        <v>20</v>
      </c>
      <c r="D663" s="11" t="s">
        <v>3037</v>
      </c>
      <c r="E663" s="11" t="s">
        <v>2227</v>
      </c>
      <c r="F663" s="12" t="s">
        <v>30094</v>
      </c>
      <c r="G663" s="12" t="s">
        <v>30095</v>
      </c>
      <c r="H663" s="11" t="str">
        <f t="shared" si="10"/>
        <v>insert into BTRCOutgoingXRate (OID, prefix, outgoingRateBDT, operatorName, operatorType, effectiveFrom, effectiveTo) values('3879_2016-01-01','3879','20','Bosnia-Special-Fixed','FIXED',to_date('2016-01-01','YYYY-MM-DD HH24:MI:SS'),to_date('2016-12-01','YYYY-MM-DD HH24:MI:SS'));</v>
      </c>
    </row>
    <row r="664" spans="1:8">
      <c r="A664" s="11" t="s">
        <v>17407</v>
      </c>
      <c r="B664" s="11" t="s">
        <v>1853</v>
      </c>
      <c r="C664" s="18">
        <v>20</v>
      </c>
      <c r="D664" s="11" t="s">
        <v>3038</v>
      </c>
      <c r="E664" s="11" t="s">
        <v>2227</v>
      </c>
      <c r="F664" s="12" t="s">
        <v>30094</v>
      </c>
      <c r="G664" s="12" t="s">
        <v>30095</v>
      </c>
      <c r="H664" s="11" t="str">
        <f t="shared" si="10"/>
        <v>insert into BTRCOutgoingXRate (OID, prefix, outgoingRateBDT, operatorName, operatorType, effectiveFrom, effectiveTo) values('387_2016-01-01','387','20','Bosnia and Herzegovina Proper','FIXED',to_date('2016-01-01','YYYY-MM-DD HH24:MI:SS'),to_date('2016-12-01','YYYY-MM-DD HH24:MI:SS'));</v>
      </c>
    </row>
    <row r="665" spans="1:8">
      <c r="A665" s="11" t="s">
        <v>17408</v>
      </c>
      <c r="B665" s="11" t="s">
        <v>3039</v>
      </c>
      <c r="C665" s="18">
        <v>24</v>
      </c>
      <c r="D665" s="11" t="s">
        <v>3040</v>
      </c>
      <c r="E665" s="11" t="s">
        <v>2190</v>
      </c>
      <c r="F665" s="12" t="s">
        <v>30094</v>
      </c>
      <c r="G665" s="12" t="s">
        <v>30095</v>
      </c>
      <c r="H665" s="11" t="str">
        <f t="shared" si="10"/>
        <v>insert into BTRCOutgoingXRate (OID, prefix, outgoingRateBDT, operatorName, operatorType, effectiveFrom, effectiveTo) values('3876_2016-01-01','3876','24','Bosnia &amp; Herzegovina Ht Eronet (Mostar) Mobile','MOBILE',to_date('2016-01-01','YYYY-MM-DD HH24:MI:SS'),to_date('2016-12-01','YYYY-MM-DD HH24:MI:SS'));</v>
      </c>
    </row>
    <row r="666" spans="1:8">
      <c r="A666" s="11" t="s">
        <v>17409</v>
      </c>
      <c r="B666" s="11" t="s">
        <v>3041</v>
      </c>
      <c r="C666" s="18">
        <v>20</v>
      </c>
      <c r="D666" s="11" t="s">
        <v>3034</v>
      </c>
      <c r="E666" s="11" t="s">
        <v>2227</v>
      </c>
      <c r="F666" s="12" t="s">
        <v>30094</v>
      </c>
      <c r="G666" s="12" t="s">
        <v>30095</v>
      </c>
      <c r="H666" s="11" t="str">
        <f t="shared" si="10"/>
        <v>insert into BTRCOutgoingXRate (OID, prefix, outgoingRateBDT, operatorName, operatorType, effectiveFrom, effectiveTo) values('3875_2016-01-01','3875','20','Bosnia &amp; Herzegovina BH Telecom','FIXED',to_date('2016-01-01','YYYY-MM-DD HH24:MI:SS'),to_date('2016-12-01','YYYY-MM-DD HH24:MI:SS'));</v>
      </c>
    </row>
    <row r="667" spans="1:8">
      <c r="A667" s="11" t="s">
        <v>17410</v>
      </c>
      <c r="B667" s="11" t="s">
        <v>3042</v>
      </c>
      <c r="C667" s="18">
        <v>24</v>
      </c>
      <c r="D667" s="11" t="s">
        <v>3043</v>
      </c>
      <c r="E667" s="11" t="s">
        <v>2190</v>
      </c>
      <c r="F667" s="12" t="s">
        <v>30094</v>
      </c>
      <c r="G667" s="12" t="s">
        <v>30095</v>
      </c>
      <c r="H667" s="11" t="str">
        <f t="shared" si="10"/>
        <v>insert into BTRCOutgoingXRate (OID, prefix, outgoingRateBDT, operatorName, operatorType, effectiveFrom, effectiveTo) values('38770_2016-01-01','38770','24','BOSNIA-SPECIAL-MOBILE','MOBILE',to_date('2016-01-01','YYYY-MM-DD HH24:MI:SS'),to_date('2016-12-01','YYYY-MM-DD HH24:MI:SS'));</v>
      </c>
    </row>
    <row r="668" spans="1:8">
      <c r="A668" s="11" t="s">
        <v>17411</v>
      </c>
      <c r="B668" s="11" t="s">
        <v>3044</v>
      </c>
      <c r="C668" s="18">
        <v>20</v>
      </c>
      <c r="D668" s="11" t="s">
        <v>3045</v>
      </c>
      <c r="E668" s="11" t="s">
        <v>2190</v>
      </c>
      <c r="F668" s="12" t="s">
        <v>30094</v>
      </c>
      <c r="G668" s="12" t="s">
        <v>30095</v>
      </c>
      <c r="H668" s="11" t="str">
        <f t="shared" si="10"/>
        <v>insert into BTRCOutgoingXRate (OID, prefix, outgoingRateBDT, operatorName, operatorType, effectiveFrom, effectiveTo) values('26773_2016-01-01','26773','20','Botswana Cellular BTC','MOBILE',to_date('2016-01-01','YYYY-MM-DD HH24:MI:SS'),to_date('2016-12-01','YYYY-MM-DD HH24:MI:SS'));</v>
      </c>
    </row>
    <row r="669" spans="1:8">
      <c r="A669" s="11" t="s">
        <v>17412</v>
      </c>
      <c r="B669" s="11" t="s">
        <v>3046</v>
      </c>
      <c r="C669" s="18">
        <v>20</v>
      </c>
      <c r="D669" s="11" t="s">
        <v>3047</v>
      </c>
      <c r="E669" s="11" t="s">
        <v>2190</v>
      </c>
      <c r="F669" s="12" t="s">
        <v>30094</v>
      </c>
      <c r="G669" s="12" t="s">
        <v>30095</v>
      </c>
      <c r="H669" s="11" t="str">
        <f t="shared" si="10"/>
        <v>insert into BTRCOutgoingXRate (OID, prefix, outgoingRateBDT, operatorName, operatorType, effectiveFrom, effectiveTo) values('267753_2016-01-01','267753','20','Botswana Cellular Orange','MOBILE',to_date('2016-01-01','YYYY-MM-DD HH24:MI:SS'),to_date('2016-12-01','YYYY-MM-DD HH24:MI:SS'));</v>
      </c>
    </row>
    <row r="670" spans="1:8">
      <c r="A670" s="11" t="s">
        <v>17413</v>
      </c>
      <c r="B670" s="11" t="s">
        <v>3048</v>
      </c>
      <c r="C670" s="18">
        <v>20</v>
      </c>
      <c r="D670" s="11" t="s">
        <v>3047</v>
      </c>
      <c r="E670" s="11" t="s">
        <v>2190</v>
      </c>
      <c r="F670" s="12" t="s">
        <v>30094</v>
      </c>
      <c r="G670" s="12" t="s">
        <v>30095</v>
      </c>
      <c r="H670" s="11" t="str">
        <f t="shared" si="10"/>
        <v>insert into BTRCOutgoingXRate (OID, prefix, outgoingRateBDT, operatorName, operatorType, effectiveFrom, effectiveTo) values('267751_2016-01-01','267751','20','Botswana Cellular Orange','MOBILE',to_date('2016-01-01','YYYY-MM-DD HH24:MI:SS'),to_date('2016-12-01','YYYY-MM-DD HH24:MI:SS'));</v>
      </c>
    </row>
    <row r="671" spans="1:8">
      <c r="A671" s="11" t="s">
        <v>17414</v>
      </c>
      <c r="B671" s="11" t="s">
        <v>3049</v>
      </c>
      <c r="C671" s="18">
        <v>20</v>
      </c>
      <c r="D671" s="11" t="s">
        <v>3047</v>
      </c>
      <c r="E671" s="11" t="s">
        <v>2190</v>
      </c>
      <c r="F671" s="12" t="s">
        <v>30094</v>
      </c>
      <c r="G671" s="12" t="s">
        <v>30095</v>
      </c>
      <c r="H671" s="11" t="str">
        <f t="shared" si="10"/>
        <v>insert into BTRCOutgoingXRate (OID, prefix, outgoingRateBDT, operatorName, operatorType, effectiveFrom, effectiveTo) values('267743_2016-01-01','267743','20','Botswana Cellular Orange','MOBILE',to_date('2016-01-01','YYYY-MM-DD HH24:MI:SS'),to_date('2016-12-01','YYYY-MM-DD HH24:MI:SS'));</v>
      </c>
    </row>
    <row r="672" spans="1:8">
      <c r="A672" s="11" t="s">
        <v>17415</v>
      </c>
      <c r="B672" s="11" t="s">
        <v>3050</v>
      </c>
      <c r="C672" s="18">
        <v>20</v>
      </c>
      <c r="D672" s="11" t="s">
        <v>3047</v>
      </c>
      <c r="E672" s="11" t="s">
        <v>2190</v>
      </c>
      <c r="F672" s="12" t="s">
        <v>30094</v>
      </c>
      <c r="G672" s="12" t="s">
        <v>30095</v>
      </c>
      <c r="H672" s="11" t="str">
        <f t="shared" si="10"/>
        <v>insert into BTRCOutgoingXRate (OID, prefix, outgoingRateBDT, operatorName, operatorType, effectiveFrom, effectiveTo) values('267744_2016-01-01','267744','20','Botswana Cellular Orange','MOBILE',to_date('2016-01-01','YYYY-MM-DD HH24:MI:SS'),to_date('2016-12-01','YYYY-MM-DD HH24:MI:SS'));</v>
      </c>
    </row>
    <row r="673" spans="1:8">
      <c r="A673" s="11" t="s">
        <v>17416</v>
      </c>
      <c r="B673" s="11" t="s">
        <v>3051</v>
      </c>
      <c r="C673" s="18">
        <v>20</v>
      </c>
      <c r="D673" s="11" t="s">
        <v>3047</v>
      </c>
      <c r="E673" s="11" t="s">
        <v>2190</v>
      </c>
      <c r="F673" s="12" t="s">
        <v>30094</v>
      </c>
      <c r="G673" s="12" t="s">
        <v>30095</v>
      </c>
      <c r="H673" s="11" t="str">
        <f t="shared" si="10"/>
        <v>insert into BTRCOutgoingXRate (OID, prefix, outgoingRateBDT, operatorName, operatorType, effectiveFrom, effectiveTo) values('267750_2016-01-01','267750','20','Botswana Cellular Orange','MOBILE',to_date('2016-01-01','YYYY-MM-DD HH24:MI:SS'),to_date('2016-12-01','YYYY-MM-DD HH24:MI:SS'));</v>
      </c>
    </row>
    <row r="674" spans="1:8">
      <c r="A674" s="11" t="s">
        <v>17417</v>
      </c>
      <c r="B674" s="11" t="s">
        <v>3052</v>
      </c>
      <c r="C674" s="18">
        <v>20</v>
      </c>
      <c r="D674" s="11" t="s">
        <v>3047</v>
      </c>
      <c r="E674" s="11" t="s">
        <v>2190</v>
      </c>
      <c r="F674" s="12" t="s">
        <v>30094</v>
      </c>
      <c r="G674" s="12" t="s">
        <v>30095</v>
      </c>
      <c r="H674" s="11" t="str">
        <f t="shared" si="10"/>
        <v>insert into BTRCOutgoingXRate (OID, prefix, outgoingRateBDT, operatorName, operatorType, effectiveFrom, effectiveTo) values('267752_2016-01-01','267752','20','Botswana Cellular Orange','MOBILE',to_date('2016-01-01','YYYY-MM-DD HH24:MI:SS'),to_date('2016-12-01','YYYY-MM-DD HH24:MI:SS'));</v>
      </c>
    </row>
    <row r="675" spans="1:8">
      <c r="A675" s="11" t="s">
        <v>17418</v>
      </c>
      <c r="B675" s="11" t="s">
        <v>3053</v>
      </c>
      <c r="C675" s="18">
        <v>20</v>
      </c>
      <c r="D675" s="11" t="s">
        <v>3047</v>
      </c>
      <c r="E675" s="11" t="s">
        <v>2190</v>
      </c>
      <c r="F675" s="12" t="s">
        <v>30094</v>
      </c>
      <c r="G675" s="12" t="s">
        <v>30095</v>
      </c>
      <c r="H675" s="11" t="str">
        <f t="shared" si="10"/>
        <v>insert into BTRCOutgoingXRate (OID, prefix, outgoingRateBDT, operatorName, operatorType, effectiveFrom, effectiveTo) values('26772_2016-01-01','26772','20','Botswana Cellular Orange','MOBILE',to_date('2016-01-01','YYYY-MM-DD HH24:MI:SS'),to_date('2016-12-01','YYYY-MM-DD HH24:MI:SS'));</v>
      </c>
    </row>
    <row r="676" spans="1:8">
      <c r="A676" s="11" t="s">
        <v>17419</v>
      </c>
      <c r="B676" s="11" t="s">
        <v>3054</v>
      </c>
      <c r="C676" s="18">
        <v>20</v>
      </c>
      <c r="D676" s="11" t="s">
        <v>2785</v>
      </c>
      <c r="E676" s="11" t="s">
        <v>2190</v>
      </c>
      <c r="F676" s="12" t="s">
        <v>30094</v>
      </c>
      <c r="G676" s="12" t="s">
        <v>30095</v>
      </c>
      <c r="H676" s="11" t="str">
        <f t="shared" si="10"/>
        <v>insert into BTRCOutgoingXRate (OID, prefix, outgoingRateBDT, operatorName, operatorType, effectiveFrom, effectiveTo) values('26771_2016-01-01','26771','20','Botswana Mascom Mobile','MOBILE',to_date('2016-01-01','YYYY-MM-DD HH24:MI:SS'),to_date('2016-12-01','YYYY-MM-DD HH24:MI:SS'));</v>
      </c>
    </row>
    <row r="677" spans="1:8">
      <c r="A677" s="11" t="s">
        <v>17420</v>
      </c>
      <c r="B677" s="11" t="s">
        <v>3055</v>
      </c>
      <c r="C677" s="18">
        <v>20</v>
      </c>
      <c r="D677" s="11" t="s">
        <v>2785</v>
      </c>
      <c r="E677" s="11" t="s">
        <v>2190</v>
      </c>
      <c r="F677" s="12" t="s">
        <v>30094</v>
      </c>
      <c r="G677" s="12" t="s">
        <v>30095</v>
      </c>
      <c r="H677" s="11" t="str">
        <f t="shared" si="10"/>
        <v>insert into BTRCOutgoingXRate (OID, prefix, outgoingRateBDT, operatorName, operatorType, effectiveFrom, effectiveTo) values('267740_2016-01-01','267740','20','Botswana Mascom Mobile','MOBILE',to_date('2016-01-01','YYYY-MM-DD HH24:MI:SS'),to_date('2016-12-01','YYYY-MM-DD HH24:MI:SS'));</v>
      </c>
    </row>
    <row r="678" spans="1:8">
      <c r="A678" s="11" t="s">
        <v>17421</v>
      </c>
      <c r="B678" s="11" t="s">
        <v>3056</v>
      </c>
      <c r="C678" s="18">
        <v>20</v>
      </c>
      <c r="D678" s="11" t="s">
        <v>2785</v>
      </c>
      <c r="E678" s="11" t="s">
        <v>2190</v>
      </c>
      <c r="F678" s="12" t="s">
        <v>30094</v>
      </c>
      <c r="G678" s="12" t="s">
        <v>30095</v>
      </c>
      <c r="H678" s="11" t="str">
        <f t="shared" si="10"/>
        <v>insert into BTRCOutgoingXRate (OID, prefix, outgoingRateBDT, operatorName, operatorType, effectiveFrom, effectiveTo) values('267741_2016-01-01','267741','20','Botswana Mascom Mobile','MOBILE',to_date('2016-01-01','YYYY-MM-DD HH24:MI:SS'),to_date('2016-12-01','YYYY-MM-DD HH24:MI:SS'));</v>
      </c>
    </row>
    <row r="679" spans="1:8">
      <c r="A679" s="11" t="s">
        <v>17422</v>
      </c>
      <c r="B679" s="11" t="s">
        <v>3057</v>
      </c>
      <c r="C679" s="18">
        <v>20</v>
      </c>
      <c r="D679" s="11" t="s">
        <v>2785</v>
      </c>
      <c r="E679" s="11" t="s">
        <v>2190</v>
      </c>
      <c r="F679" s="12" t="s">
        <v>30094</v>
      </c>
      <c r="G679" s="12" t="s">
        <v>30095</v>
      </c>
      <c r="H679" s="11" t="str">
        <f t="shared" si="10"/>
        <v>insert into BTRCOutgoingXRate (OID, prefix, outgoingRateBDT, operatorName, operatorType, effectiveFrom, effectiveTo) values('267742_2016-01-01','267742','20','Botswana Mascom Mobile','MOBILE',to_date('2016-01-01','YYYY-MM-DD HH24:MI:SS'),to_date('2016-12-01','YYYY-MM-DD HH24:MI:SS'));</v>
      </c>
    </row>
    <row r="680" spans="1:8">
      <c r="A680" s="11" t="s">
        <v>17423</v>
      </c>
      <c r="B680" s="11" t="s">
        <v>3058</v>
      </c>
      <c r="C680" s="18">
        <v>20</v>
      </c>
      <c r="D680" s="11" t="s">
        <v>2785</v>
      </c>
      <c r="E680" s="11" t="s">
        <v>2190</v>
      </c>
      <c r="F680" s="12" t="s">
        <v>30094</v>
      </c>
      <c r="G680" s="12" t="s">
        <v>30095</v>
      </c>
      <c r="H680" s="11" t="str">
        <f t="shared" si="10"/>
        <v>insert into BTRCOutgoingXRate (OID, prefix, outgoingRateBDT, operatorName, operatorType, effectiveFrom, effectiveTo) values('267745_2016-01-01','267745','20','Botswana Mascom Mobile','MOBILE',to_date('2016-01-01','YYYY-MM-DD HH24:MI:SS'),to_date('2016-12-01','YYYY-MM-DD HH24:MI:SS'));</v>
      </c>
    </row>
    <row r="681" spans="1:8">
      <c r="A681" s="11" t="s">
        <v>17424</v>
      </c>
      <c r="B681" s="11" t="s">
        <v>3059</v>
      </c>
      <c r="C681" s="18">
        <v>20</v>
      </c>
      <c r="D681" s="11" t="s">
        <v>2785</v>
      </c>
      <c r="E681" s="11" t="s">
        <v>2190</v>
      </c>
      <c r="F681" s="12" t="s">
        <v>30094</v>
      </c>
      <c r="G681" s="12" t="s">
        <v>30095</v>
      </c>
      <c r="H681" s="11" t="str">
        <f t="shared" si="10"/>
        <v>insert into BTRCOutgoingXRate (OID, prefix, outgoingRateBDT, operatorName, operatorType, effectiveFrom, effectiveTo) values('267746_2016-01-01','267746','20','Botswana Mascom Mobile','MOBILE',to_date('2016-01-01','YYYY-MM-DD HH24:MI:SS'),to_date('2016-12-01','YYYY-MM-DD HH24:MI:SS'));</v>
      </c>
    </row>
    <row r="682" spans="1:8">
      <c r="A682" s="11" t="s">
        <v>17425</v>
      </c>
      <c r="B682" s="11" t="s">
        <v>3060</v>
      </c>
      <c r="C682" s="18">
        <v>20</v>
      </c>
      <c r="D682" s="11" t="s">
        <v>2785</v>
      </c>
      <c r="E682" s="11" t="s">
        <v>2190</v>
      </c>
      <c r="F682" s="12" t="s">
        <v>30094</v>
      </c>
      <c r="G682" s="12" t="s">
        <v>30095</v>
      </c>
      <c r="H682" s="11" t="str">
        <f t="shared" si="10"/>
        <v>insert into BTRCOutgoingXRate (OID, prefix, outgoingRateBDT, operatorName, operatorType, effectiveFrom, effectiveTo) values('267747_2016-01-01','267747','20','Botswana Mascom Mobile','MOBILE',to_date('2016-01-01','YYYY-MM-DD HH24:MI:SS'),to_date('2016-12-01','YYYY-MM-DD HH24:MI:SS'));</v>
      </c>
    </row>
    <row r="683" spans="1:8">
      <c r="A683" s="11" t="s">
        <v>17426</v>
      </c>
      <c r="B683" s="11" t="s">
        <v>3061</v>
      </c>
      <c r="C683" s="18">
        <v>20</v>
      </c>
      <c r="D683" s="11" t="s">
        <v>2785</v>
      </c>
      <c r="E683" s="11" t="s">
        <v>2190</v>
      </c>
      <c r="F683" s="12" t="s">
        <v>30094</v>
      </c>
      <c r="G683" s="12" t="s">
        <v>30095</v>
      </c>
      <c r="H683" s="11" t="str">
        <f t="shared" si="10"/>
        <v>insert into BTRCOutgoingXRate (OID, prefix, outgoingRateBDT, operatorName, operatorType, effectiveFrom, effectiveTo) values('267754_2016-01-01','267754','20','Botswana Mascom Mobile','MOBILE',to_date('2016-01-01','YYYY-MM-DD HH24:MI:SS'),to_date('2016-12-01','YYYY-MM-DD HH24:MI:SS'));</v>
      </c>
    </row>
    <row r="684" spans="1:8">
      <c r="A684" s="11" t="s">
        <v>17427</v>
      </c>
      <c r="B684" s="11" t="s">
        <v>3062</v>
      </c>
      <c r="C684" s="18">
        <v>26</v>
      </c>
      <c r="D684" s="11" t="s">
        <v>2274</v>
      </c>
      <c r="E684" s="11" t="s">
        <v>2190</v>
      </c>
      <c r="F684" s="12" t="s">
        <v>30094</v>
      </c>
      <c r="G684" s="12" t="s">
        <v>30095</v>
      </c>
      <c r="H684" s="11" t="str">
        <f t="shared" si="10"/>
        <v>insert into BTRCOutgoingXRate (OID, prefix, outgoingRateBDT, operatorName, operatorType, effectiveFrom, effectiveTo) values('61191_2016-01-01','61191','26','Australia-Mobile','MOBILE',to_date('2016-01-01','YYYY-MM-DD HH24:MI:SS'),to_date('2016-12-01','YYYY-MM-DD HH24:MI:SS'));</v>
      </c>
    </row>
    <row r="685" spans="1:8">
      <c r="A685" s="11" t="s">
        <v>17428</v>
      </c>
      <c r="B685" s="11" t="s">
        <v>3063</v>
      </c>
      <c r="C685" s="18">
        <v>26</v>
      </c>
      <c r="D685" s="11" t="s">
        <v>2274</v>
      </c>
      <c r="E685" s="11" t="s">
        <v>2190</v>
      </c>
      <c r="F685" s="12" t="s">
        <v>30094</v>
      </c>
      <c r="G685" s="12" t="s">
        <v>30095</v>
      </c>
      <c r="H685" s="11" t="str">
        <f t="shared" si="10"/>
        <v>insert into BTRCOutgoingXRate (OID, prefix, outgoingRateBDT, operatorName, operatorType, effectiveFrom, effectiveTo) values('61179_2016-01-01','61179','26','Australia-Mobile','MOBILE',to_date('2016-01-01','YYYY-MM-DD HH24:MI:SS'),to_date('2016-12-01','YYYY-MM-DD HH24:MI:SS'));</v>
      </c>
    </row>
    <row r="686" spans="1:8">
      <c r="A686" s="11" t="s">
        <v>17429</v>
      </c>
      <c r="B686" s="11" t="s">
        <v>3064</v>
      </c>
      <c r="C686" s="18">
        <v>26</v>
      </c>
      <c r="D686" s="11" t="s">
        <v>2274</v>
      </c>
      <c r="E686" s="11" t="s">
        <v>2190</v>
      </c>
      <c r="F686" s="12" t="s">
        <v>30094</v>
      </c>
      <c r="G686" s="12" t="s">
        <v>30095</v>
      </c>
      <c r="H686" s="11" t="str">
        <f t="shared" si="10"/>
        <v>insert into BTRCOutgoingXRate (OID, prefix, outgoingRateBDT, operatorName, operatorType, effectiveFrom, effectiveTo) values('61178_2016-01-01','61178','26','Australia-Mobile','MOBILE',to_date('2016-01-01','YYYY-MM-DD HH24:MI:SS'),to_date('2016-12-01','YYYY-MM-DD HH24:MI:SS'));</v>
      </c>
    </row>
    <row r="687" spans="1:8">
      <c r="A687" s="11" t="s">
        <v>17430</v>
      </c>
      <c r="B687" s="11" t="s">
        <v>3065</v>
      </c>
      <c r="C687" s="18">
        <v>26</v>
      </c>
      <c r="D687" s="11" t="s">
        <v>2274</v>
      </c>
      <c r="E687" s="11" t="s">
        <v>2190</v>
      </c>
      <c r="F687" s="12" t="s">
        <v>30094</v>
      </c>
      <c r="G687" s="12" t="s">
        <v>30095</v>
      </c>
      <c r="H687" s="11" t="str">
        <f t="shared" si="10"/>
        <v>insert into BTRCOutgoingXRate (OID, prefix, outgoingRateBDT, operatorName, operatorType, effectiveFrom, effectiveTo) values('61177_2016-01-01','61177','26','Australia-Mobile','MOBILE',to_date('2016-01-01','YYYY-MM-DD HH24:MI:SS'),to_date('2016-12-01','YYYY-MM-DD HH24:MI:SS'));</v>
      </c>
    </row>
    <row r="688" spans="1:8">
      <c r="A688" s="11" t="s">
        <v>17431</v>
      </c>
      <c r="B688" s="11" t="s">
        <v>3066</v>
      </c>
      <c r="C688" s="18">
        <v>26</v>
      </c>
      <c r="D688" s="11" t="s">
        <v>2274</v>
      </c>
      <c r="E688" s="11" t="s">
        <v>2190</v>
      </c>
      <c r="F688" s="12" t="s">
        <v>30094</v>
      </c>
      <c r="G688" s="12" t="s">
        <v>30095</v>
      </c>
      <c r="H688" s="11" t="str">
        <f t="shared" si="10"/>
        <v>insert into BTRCOutgoingXRate (OID, prefix, outgoingRateBDT, operatorName, operatorType, effectiveFrom, effectiveTo) values('61172_2016-01-01','61172','26','Australia-Mobile','MOBILE',to_date('2016-01-01','YYYY-MM-DD HH24:MI:SS'),to_date('2016-12-01','YYYY-MM-DD HH24:MI:SS'));</v>
      </c>
    </row>
    <row r="689" spans="1:8">
      <c r="A689" s="11" t="s">
        <v>17432</v>
      </c>
      <c r="B689" s="11" t="s">
        <v>3067</v>
      </c>
      <c r="C689" s="18">
        <v>26</v>
      </c>
      <c r="D689" s="11" t="s">
        <v>2274</v>
      </c>
      <c r="E689" s="11" t="s">
        <v>2190</v>
      </c>
      <c r="F689" s="12" t="s">
        <v>30094</v>
      </c>
      <c r="G689" s="12" t="s">
        <v>30095</v>
      </c>
      <c r="H689" s="11" t="str">
        <f t="shared" si="10"/>
        <v>insert into BTRCOutgoingXRate (OID, prefix, outgoingRateBDT, operatorName, operatorType, effectiveFrom, effectiveTo) values('61171_2016-01-01','61171','26','Australia-Mobile','MOBILE',to_date('2016-01-01','YYYY-MM-DD HH24:MI:SS'),to_date('2016-12-01','YYYY-MM-DD HH24:MI:SS'));</v>
      </c>
    </row>
    <row r="690" spans="1:8">
      <c r="A690" s="11" t="s">
        <v>17433</v>
      </c>
      <c r="B690" s="11" t="s">
        <v>3068</v>
      </c>
      <c r="C690" s="18">
        <v>26</v>
      </c>
      <c r="D690" s="11" t="s">
        <v>3069</v>
      </c>
      <c r="E690" s="11" t="s">
        <v>2190</v>
      </c>
      <c r="F690" s="12" t="s">
        <v>30094</v>
      </c>
      <c r="G690" s="12" t="s">
        <v>30095</v>
      </c>
      <c r="H690" s="11" t="str">
        <f t="shared" si="10"/>
        <v>insert into BTRCOutgoingXRate (OID, prefix, outgoingRateBDT, operatorName, operatorType, effectiveFrom, effectiveTo) values('6149_2016-01-01','6149','26','AUSTRALIA-MOBILE','MOBILE',to_date('2016-01-01','YYYY-MM-DD HH24:MI:SS'),to_date('2016-12-01','YYYY-MM-DD HH24:MI:SS'));</v>
      </c>
    </row>
    <row r="691" spans="1:8">
      <c r="A691" s="11" t="s">
        <v>17434</v>
      </c>
      <c r="B691" s="11" t="s">
        <v>3070</v>
      </c>
      <c r="C691" s="18">
        <v>26</v>
      </c>
      <c r="D691" s="11" t="s">
        <v>3071</v>
      </c>
      <c r="E691" s="11" t="s">
        <v>2190</v>
      </c>
      <c r="F691" s="12" t="s">
        <v>30094</v>
      </c>
      <c r="G691" s="12" t="s">
        <v>30095</v>
      </c>
      <c r="H691" s="11" t="str">
        <f t="shared" si="10"/>
        <v>insert into BTRCOutgoingXRate (OID, prefix, outgoingRateBDT, operatorName, operatorType, effectiveFrom, effectiveTo) values('61459_2016-01-01','61459','26','AUSTRALIA-MOBILE TELSTRA','MOBILE',to_date('2016-01-01','YYYY-MM-DD HH24:MI:SS'),to_date('2016-12-01','YYYY-MM-DD HH24:MI:SS'));</v>
      </c>
    </row>
    <row r="692" spans="1:8">
      <c r="A692" s="11" t="s">
        <v>17435</v>
      </c>
      <c r="B692" s="11" t="s">
        <v>3072</v>
      </c>
      <c r="C692" s="18">
        <v>14</v>
      </c>
      <c r="D692" s="11" t="s">
        <v>3071</v>
      </c>
      <c r="E692" s="11" t="s">
        <v>2190</v>
      </c>
      <c r="F692" s="12" t="s">
        <v>30094</v>
      </c>
      <c r="G692" s="12" t="s">
        <v>30095</v>
      </c>
      <c r="H692" s="11" t="str">
        <f t="shared" si="10"/>
        <v>insert into BTRCOutgoingXRate (OID, prefix, outgoingRateBDT, operatorName, operatorType, effectiveFrom, effectiveTo) values('61457_2016-01-01','61457','14','AUSTRALIA-MOBILE TELSTRA','MOBILE',to_date('2016-01-01','YYYY-MM-DD HH24:MI:SS'),to_date('2016-12-01','YYYY-MM-DD HH24:MI:SS'));</v>
      </c>
    </row>
    <row r="693" spans="1:8">
      <c r="A693" s="11" t="s">
        <v>17436</v>
      </c>
      <c r="B693" s="11" t="s">
        <v>3073</v>
      </c>
      <c r="C693" s="18">
        <v>14</v>
      </c>
      <c r="D693" s="11" t="s">
        <v>3074</v>
      </c>
      <c r="E693" s="11" t="s">
        <v>2190</v>
      </c>
      <c r="F693" s="12" t="s">
        <v>30094</v>
      </c>
      <c r="G693" s="12" t="s">
        <v>30095</v>
      </c>
      <c r="H693" s="11" t="str">
        <f t="shared" si="10"/>
        <v>insert into BTRCOutgoingXRate (OID, prefix, outgoingRateBDT, operatorName, operatorType, effectiveFrom, effectiveTo) values('61425_2016-01-01','61425','14','Australia-Mobile-Hutchison','MOBILE',to_date('2016-01-01','YYYY-MM-DD HH24:MI:SS'),to_date('2016-12-01','YYYY-MM-DD HH24:MI:SS'));</v>
      </c>
    </row>
    <row r="694" spans="1:8">
      <c r="A694" s="11" t="s">
        <v>17437</v>
      </c>
      <c r="B694" s="11" t="s">
        <v>3075</v>
      </c>
      <c r="C694" s="18">
        <v>14</v>
      </c>
      <c r="D694" s="11" t="s">
        <v>3076</v>
      </c>
      <c r="E694" s="11" t="s">
        <v>2190</v>
      </c>
      <c r="F694" s="12" t="s">
        <v>30094</v>
      </c>
      <c r="G694" s="12" t="s">
        <v>30095</v>
      </c>
      <c r="H694" s="11" t="str">
        <f t="shared" si="10"/>
        <v>insert into BTRCOutgoingXRate (OID, prefix, outgoingRateBDT, operatorName, operatorType, effectiveFrom, effectiveTo) values('614480_2016-01-01','614480','14','Australia-Mobile-Telstra','MOBILE',to_date('2016-01-01','YYYY-MM-DD HH24:MI:SS'),to_date('2016-12-01','YYYY-MM-DD HH24:MI:SS'));</v>
      </c>
    </row>
    <row r="695" spans="1:8">
      <c r="A695" s="11" t="s">
        <v>17438</v>
      </c>
      <c r="B695" s="11" t="s">
        <v>3077</v>
      </c>
      <c r="C695" s="18">
        <v>14</v>
      </c>
      <c r="D695" s="11" t="s">
        <v>3078</v>
      </c>
      <c r="E695" s="11" t="s">
        <v>2190</v>
      </c>
      <c r="F695" s="12" t="s">
        <v>30094</v>
      </c>
      <c r="G695" s="12" t="s">
        <v>30095</v>
      </c>
      <c r="H695" s="11" t="str">
        <f t="shared" si="10"/>
        <v>insert into BTRCOutgoingXRate (OID, prefix, outgoingRateBDT, operatorName, operatorType, effectiveFrom, effectiveTo) values('61466_2016-01-01','61466','14','Australia-Optus-Mobile','MOBILE',to_date('2016-01-01','YYYY-MM-DD HH24:MI:SS'),to_date('2016-12-01','YYYY-MM-DD HH24:MI:SS'));</v>
      </c>
    </row>
    <row r="696" spans="1:8">
      <c r="A696" s="11" t="s">
        <v>17439</v>
      </c>
      <c r="B696" s="11" t="s">
        <v>3079</v>
      </c>
      <c r="C696" s="18">
        <v>14</v>
      </c>
      <c r="D696" s="11" t="s">
        <v>3078</v>
      </c>
      <c r="E696" s="11" t="s">
        <v>2190</v>
      </c>
      <c r="F696" s="12" t="s">
        <v>30094</v>
      </c>
      <c r="G696" s="12" t="s">
        <v>30095</v>
      </c>
      <c r="H696" s="11" t="str">
        <f t="shared" si="10"/>
        <v>insert into BTRCOutgoingXRate (OID, prefix, outgoingRateBDT, operatorName, operatorType, effectiveFrom, effectiveTo) values('61435_2016-01-01','61435','14','Australia-Optus-Mobile','MOBILE',to_date('2016-01-01','YYYY-MM-DD HH24:MI:SS'),to_date('2016-12-01','YYYY-MM-DD HH24:MI:SS'));</v>
      </c>
    </row>
    <row r="697" spans="1:8">
      <c r="A697" s="11" t="s">
        <v>17440</v>
      </c>
      <c r="B697" s="11" t="s">
        <v>3080</v>
      </c>
      <c r="C697" s="18">
        <v>14</v>
      </c>
      <c r="D697" s="11" t="s">
        <v>3078</v>
      </c>
      <c r="E697" s="11" t="s">
        <v>2190</v>
      </c>
      <c r="F697" s="12" t="s">
        <v>30094</v>
      </c>
      <c r="G697" s="12" t="s">
        <v>30095</v>
      </c>
      <c r="H697" s="11" t="str">
        <f t="shared" si="10"/>
        <v>insert into BTRCOutgoingXRate (OID, prefix, outgoingRateBDT, operatorName, operatorType, effectiveFrom, effectiveTo) values('61434_2016-01-01','61434','14','Australia-Optus-Mobile','MOBILE',to_date('2016-01-01','YYYY-MM-DD HH24:MI:SS'),to_date('2016-12-01','YYYY-MM-DD HH24:MI:SS'));</v>
      </c>
    </row>
    <row r="698" spans="1:8">
      <c r="A698" s="11" t="s">
        <v>17441</v>
      </c>
      <c r="B698" s="11" t="s">
        <v>3081</v>
      </c>
      <c r="C698" s="18">
        <v>14</v>
      </c>
      <c r="D698" s="11" t="s">
        <v>3078</v>
      </c>
      <c r="E698" s="11" t="s">
        <v>2190</v>
      </c>
      <c r="F698" s="12" t="s">
        <v>30094</v>
      </c>
      <c r="G698" s="12" t="s">
        <v>30095</v>
      </c>
      <c r="H698" s="11" t="str">
        <f t="shared" si="10"/>
        <v>insert into BTRCOutgoingXRate (OID, prefix, outgoingRateBDT, operatorName, operatorType, effectiveFrom, effectiveTo) values('61432_2016-01-01','61432','14','Australia-Optus-Mobile','MOBILE',to_date('2016-01-01','YYYY-MM-DD HH24:MI:SS'),to_date('2016-12-01','YYYY-MM-DD HH24:MI:SS'));</v>
      </c>
    </row>
    <row r="699" spans="1:8">
      <c r="A699" s="11" t="s">
        <v>17442</v>
      </c>
      <c r="B699" s="11" t="s">
        <v>3082</v>
      </c>
      <c r="C699" s="18">
        <v>14</v>
      </c>
      <c r="D699" s="11" t="s">
        <v>3078</v>
      </c>
      <c r="E699" s="11" t="s">
        <v>2190</v>
      </c>
      <c r="F699" s="12" t="s">
        <v>30094</v>
      </c>
      <c r="G699" s="12" t="s">
        <v>30095</v>
      </c>
      <c r="H699" s="11" t="str">
        <f t="shared" si="10"/>
        <v>insert into BTRCOutgoingXRate (OID, prefix, outgoingRateBDT, operatorName, operatorType, effectiveFrom, effectiveTo) values('61431_2016-01-01','61431','14','Australia-Optus-Mobile','MOBILE',to_date('2016-01-01','YYYY-MM-DD HH24:MI:SS'),to_date('2016-12-01','YYYY-MM-DD HH24:MI:SS'));</v>
      </c>
    </row>
    <row r="700" spans="1:8">
      <c r="A700" s="11" t="s">
        <v>17443</v>
      </c>
      <c r="B700" s="11" t="s">
        <v>3083</v>
      </c>
      <c r="C700" s="18">
        <v>14</v>
      </c>
      <c r="D700" s="11" t="s">
        <v>3078</v>
      </c>
      <c r="E700" s="11" t="s">
        <v>2190</v>
      </c>
      <c r="F700" s="12" t="s">
        <v>30094</v>
      </c>
      <c r="G700" s="12" t="s">
        <v>30095</v>
      </c>
      <c r="H700" s="11" t="str">
        <f t="shared" si="10"/>
        <v>insert into BTRCOutgoingXRate (OID, prefix, outgoingRateBDT, operatorName, operatorType, effectiveFrom, effectiveTo) values('61423_2016-01-01','61423','14','Australia-Optus-Mobile','MOBILE',to_date('2016-01-01','YYYY-MM-DD HH24:MI:SS'),to_date('2016-12-01','YYYY-MM-DD HH24:MI:SS'));</v>
      </c>
    </row>
    <row r="701" spans="1:8">
      <c r="A701" s="11" t="s">
        <v>17444</v>
      </c>
      <c r="B701" s="11" t="s">
        <v>3084</v>
      </c>
      <c r="C701" s="18">
        <v>14</v>
      </c>
      <c r="D701" s="11" t="s">
        <v>3078</v>
      </c>
      <c r="E701" s="11" t="s">
        <v>2190</v>
      </c>
      <c r="F701" s="12" t="s">
        <v>30094</v>
      </c>
      <c r="G701" s="12" t="s">
        <v>30095</v>
      </c>
      <c r="H701" s="11" t="str">
        <f t="shared" si="10"/>
        <v>insert into BTRCOutgoingXRate (OID, prefix, outgoingRateBDT, operatorName, operatorType, effectiveFrom, effectiveTo) values('61422_2016-01-01','61422','14','Australia-Optus-Mobile','MOBILE',to_date('2016-01-01','YYYY-MM-DD HH24:MI:SS'),to_date('2016-12-01','YYYY-MM-DD HH24:MI:SS'));</v>
      </c>
    </row>
    <row r="702" spans="1:8">
      <c r="A702" s="11" t="s">
        <v>17445</v>
      </c>
      <c r="B702" s="11" t="s">
        <v>3085</v>
      </c>
      <c r="C702" s="18">
        <v>14</v>
      </c>
      <c r="D702" s="11" t="s">
        <v>3078</v>
      </c>
      <c r="E702" s="11" t="s">
        <v>2190</v>
      </c>
      <c r="F702" s="12" t="s">
        <v>30094</v>
      </c>
      <c r="G702" s="12" t="s">
        <v>30095</v>
      </c>
      <c r="H702" s="11" t="str">
        <f t="shared" si="10"/>
        <v>insert into BTRCOutgoingXRate (OID, prefix, outgoingRateBDT, operatorName, operatorType, effectiveFrom, effectiveTo) values('61421_2016-01-01','61421','14','Australia-Optus-Mobile','MOBILE',to_date('2016-01-01','YYYY-MM-DD HH24:MI:SS'),to_date('2016-12-01','YYYY-MM-DD HH24:MI:SS'));</v>
      </c>
    </row>
    <row r="703" spans="1:8">
      <c r="A703" s="11" t="s">
        <v>17446</v>
      </c>
      <c r="B703" s="11" t="s">
        <v>3086</v>
      </c>
      <c r="C703" s="18">
        <v>14</v>
      </c>
      <c r="D703" s="11" t="s">
        <v>3078</v>
      </c>
      <c r="E703" s="11" t="s">
        <v>2190</v>
      </c>
      <c r="F703" s="12" t="s">
        <v>30094</v>
      </c>
      <c r="G703" s="12" t="s">
        <v>30095</v>
      </c>
      <c r="H703" s="11" t="str">
        <f t="shared" si="10"/>
        <v>insert into BTRCOutgoingXRate (OID, prefix, outgoingRateBDT, operatorName, operatorType, effectiveFrom, effectiveTo) values('61413_2016-01-01','61413','14','Australia-Optus-Mobile','MOBILE',to_date('2016-01-01','YYYY-MM-DD HH24:MI:SS'),to_date('2016-12-01','YYYY-MM-DD HH24:MI:SS'));</v>
      </c>
    </row>
    <row r="704" spans="1:8">
      <c r="A704" s="11" t="s">
        <v>17447</v>
      </c>
      <c r="B704" s="11" t="s">
        <v>3087</v>
      </c>
      <c r="C704" s="18">
        <v>14</v>
      </c>
      <c r="D704" s="11" t="s">
        <v>3078</v>
      </c>
      <c r="E704" s="11" t="s">
        <v>2190</v>
      </c>
      <c r="F704" s="12" t="s">
        <v>30094</v>
      </c>
      <c r="G704" s="12" t="s">
        <v>30095</v>
      </c>
      <c r="H704" s="11" t="str">
        <f t="shared" si="10"/>
        <v>insert into BTRCOutgoingXRate (OID, prefix, outgoingRateBDT, operatorName, operatorType, effectiveFrom, effectiveTo) values('61412_2016-01-01','61412','14','Australia-Optus-Mobile','MOBILE',to_date('2016-01-01','YYYY-MM-DD HH24:MI:SS'),to_date('2016-12-01','YYYY-MM-DD HH24:MI:SS'));</v>
      </c>
    </row>
    <row r="705" spans="1:8">
      <c r="A705" s="11" t="s">
        <v>17448</v>
      </c>
      <c r="B705" s="11" t="s">
        <v>3088</v>
      </c>
      <c r="C705" s="18">
        <v>14</v>
      </c>
      <c r="D705" s="11" t="s">
        <v>3078</v>
      </c>
      <c r="E705" s="11" t="s">
        <v>2190</v>
      </c>
      <c r="F705" s="12" t="s">
        <v>30094</v>
      </c>
      <c r="G705" s="12" t="s">
        <v>30095</v>
      </c>
      <c r="H705" s="11" t="str">
        <f t="shared" si="10"/>
        <v>insert into BTRCOutgoingXRate (OID, prefix, outgoingRateBDT, operatorName, operatorType, effectiveFrom, effectiveTo) values('61411_2016-01-01','61411','14','Australia-Optus-Mobile','MOBILE',to_date('2016-01-01','YYYY-MM-DD HH24:MI:SS'),to_date('2016-12-01','YYYY-MM-DD HH24:MI:SS'));</v>
      </c>
    </row>
    <row r="706" spans="1:8">
      <c r="A706" s="11" t="s">
        <v>17449</v>
      </c>
      <c r="B706" s="11" t="s">
        <v>3089</v>
      </c>
      <c r="C706" s="18">
        <v>14</v>
      </c>
      <c r="D706" s="11" t="s">
        <v>3078</v>
      </c>
      <c r="E706" s="11" t="s">
        <v>2190</v>
      </c>
      <c r="F706" s="12" t="s">
        <v>30094</v>
      </c>
      <c r="G706" s="12" t="s">
        <v>30095</v>
      </c>
      <c r="H706" s="11" t="str">
        <f t="shared" si="10"/>
        <v>insert into BTRCOutgoingXRate (OID, prefix, outgoingRateBDT, operatorName, operatorType, effectiveFrom, effectiveTo) values('61403_2016-01-01','61403','14','Australia-Optus-Mobile','MOBILE',to_date('2016-01-01','YYYY-MM-DD HH24:MI:SS'),to_date('2016-12-01','YYYY-MM-DD HH24:MI:SS'));</v>
      </c>
    </row>
    <row r="707" spans="1:8">
      <c r="A707" s="11" t="s">
        <v>17450</v>
      </c>
      <c r="B707" s="11" t="s">
        <v>3090</v>
      </c>
      <c r="C707" s="18">
        <v>14</v>
      </c>
      <c r="D707" s="11" t="s">
        <v>3078</v>
      </c>
      <c r="E707" s="11" t="s">
        <v>2190</v>
      </c>
      <c r="F707" s="12" t="s">
        <v>30094</v>
      </c>
      <c r="G707" s="12" t="s">
        <v>30095</v>
      </c>
      <c r="H707" s="11" t="str">
        <f t="shared" si="10"/>
        <v>insert into BTRCOutgoingXRate (OID, prefix, outgoingRateBDT, operatorName, operatorType, effectiveFrom, effectiveTo) values('61402_2016-01-01','61402','14','Australia-Optus-Mobile','MOBILE',to_date('2016-01-01','YYYY-MM-DD HH24:MI:SS'),to_date('2016-12-01','YYYY-MM-DD HH24:MI:SS'));</v>
      </c>
    </row>
    <row r="708" spans="1:8">
      <c r="A708" s="11" t="s">
        <v>17451</v>
      </c>
      <c r="B708" s="11" t="s">
        <v>3091</v>
      </c>
      <c r="C708" s="18">
        <v>14</v>
      </c>
      <c r="D708" s="11" t="s">
        <v>3078</v>
      </c>
      <c r="E708" s="11" t="s">
        <v>2190</v>
      </c>
      <c r="F708" s="12" t="s">
        <v>30094</v>
      </c>
      <c r="G708" s="12" t="s">
        <v>30095</v>
      </c>
      <c r="H708" s="11" t="str">
        <f t="shared" ref="H708:H771" si="11">H$1&amp;IF(ISBLANK(A708),"null","'"&amp;A708&amp;"'")&amp;","&amp;IF(ISBLANK(B708),"null","'"&amp;B708&amp;"'")&amp;","&amp;IF(ISBLANK(C708),"null","'"&amp;C708&amp;"'")&amp;","&amp;IF(ISBLANK(D708),"null","'"&amp;D708&amp;"'")&amp;","&amp;IF(ISBLANK(E708),"null","'"&amp;E708&amp;"'")&amp;","&amp;IF(ISBLANK(F708),"null","to_date('"&amp;F708&amp;"','YYYY-MM-DD HH24:MI:SS')")&amp;","&amp;IF(ISBLANK(G708),"null","to_date('"&amp;G708&amp;"','YYYY-MM-DD HH24:MI:SS')")&amp;I$1</f>
        <v>insert into BTRCOutgoingXRate (OID, prefix, outgoingRateBDT, operatorName, operatorType, effectiveFrom, effectiveTo) values('61401_2016-01-01','61401','14','Australia-Optus-Mobile','MOBILE',to_date('2016-01-01','YYYY-MM-DD HH24:MI:SS'),to_date('2016-12-01','YYYY-MM-DD HH24:MI:SS'));</v>
      </c>
    </row>
    <row r="709" spans="1:8">
      <c r="A709" s="11" t="s">
        <v>17452</v>
      </c>
      <c r="B709" s="11" t="s">
        <v>3092</v>
      </c>
      <c r="C709" s="18">
        <v>26</v>
      </c>
      <c r="D709" s="11" t="s">
        <v>3093</v>
      </c>
      <c r="E709" s="11" t="s">
        <v>2190</v>
      </c>
      <c r="F709" s="12" t="s">
        <v>30094</v>
      </c>
      <c r="G709" s="12" t="s">
        <v>30095</v>
      </c>
      <c r="H709" s="11" t="str">
        <f t="shared" si="11"/>
        <v>insert into BTRCOutgoingXRate (OID, prefix, outgoingRateBDT, operatorName, operatorType, effectiveFrom, effectiveTo) values('614_2016-01-01','614','26','Australia-Other-Mobile','MOBILE',to_date('2016-01-01','YYYY-MM-DD HH24:MI:SS'),to_date('2016-12-01','YYYY-MM-DD HH24:MI:SS'));</v>
      </c>
    </row>
    <row r="710" spans="1:8">
      <c r="A710" s="11" t="s">
        <v>17453</v>
      </c>
      <c r="B710" s="11" t="s">
        <v>3094</v>
      </c>
      <c r="C710" s="18">
        <v>14</v>
      </c>
      <c r="D710" s="11" t="s">
        <v>3095</v>
      </c>
      <c r="E710" s="11" t="s">
        <v>2190</v>
      </c>
      <c r="F710" s="12" t="s">
        <v>30094</v>
      </c>
      <c r="G710" s="12" t="s">
        <v>30095</v>
      </c>
      <c r="H710" s="11" t="str">
        <f t="shared" si="11"/>
        <v>insert into BTRCOutgoingXRate (OID, prefix, outgoingRateBDT, operatorName, operatorType, effectiveFrom, effectiveTo) values('614888_2016-01-01','614888','14','AUSTRALIA-OTHERS-MOBILE','MOBILE',to_date('2016-01-01','YYYY-MM-DD HH24:MI:SS'),to_date('2016-12-01','YYYY-MM-DD HH24:MI:SS'));</v>
      </c>
    </row>
    <row r="711" spans="1:8">
      <c r="A711" s="11" t="s">
        <v>17454</v>
      </c>
      <c r="B711" s="11" t="s">
        <v>3096</v>
      </c>
      <c r="C711" s="18">
        <v>26</v>
      </c>
      <c r="D711" s="11" t="s">
        <v>3095</v>
      </c>
      <c r="E711" s="11" t="s">
        <v>2190</v>
      </c>
      <c r="F711" s="12" t="s">
        <v>30094</v>
      </c>
      <c r="G711" s="12" t="s">
        <v>30095</v>
      </c>
      <c r="H711" s="11" t="str">
        <f t="shared" si="11"/>
        <v>insert into BTRCOutgoingXRate (OID, prefix, outgoingRateBDT, operatorName, operatorType, effectiveFrom, effectiveTo) values('61149_2016-01-01','61149','26','AUSTRALIA-OTHERS-MOBILE','MOBILE',to_date('2016-01-01','YYYY-MM-DD HH24:MI:SS'),to_date('2016-12-01','YYYY-MM-DD HH24:MI:SS'));</v>
      </c>
    </row>
    <row r="712" spans="1:8">
      <c r="A712" s="11" t="s">
        <v>17455</v>
      </c>
      <c r="B712" s="11" t="s">
        <v>3097</v>
      </c>
      <c r="C712" s="18">
        <v>26</v>
      </c>
      <c r="D712" s="11" t="s">
        <v>3095</v>
      </c>
      <c r="E712" s="11" t="s">
        <v>2190</v>
      </c>
      <c r="F712" s="12" t="s">
        <v>30094</v>
      </c>
      <c r="G712" s="12" t="s">
        <v>30095</v>
      </c>
      <c r="H712" s="11" t="str">
        <f t="shared" si="11"/>
        <v>insert into BTRCOutgoingXRate (OID, prefix, outgoingRateBDT, operatorName, operatorType, effectiveFrom, effectiveTo) values('61148_2016-01-01','61148','26','AUSTRALIA-OTHERS-MOBILE','MOBILE',to_date('2016-01-01','YYYY-MM-DD HH24:MI:SS'),to_date('2016-12-01','YYYY-MM-DD HH24:MI:SS'));</v>
      </c>
    </row>
    <row r="713" spans="1:8">
      <c r="A713" s="11" t="s">
        <v>17456</v>
      </c>
      <c r="B713" s="11" t="s">
        <v>3098</v>
      </c>
      <c r="C713" s="18">
        <v>26</v>
      </c>
      <c r="D713" s="11" t="s">
        <v>3095</v>
      </c>
      <c r="E713" s="11" t="s">
        <v>2190</v>
      </c>
      <c r="F713" s="12" t="s">
        <v>30094</v>
      </c>
      <c r="G713" s="12" t="s">
        <v>30095</v>
      </c>
      <c r="H713" s="11" t="str">
        <f t="shared" si="11"/>
        <v>insert into BTRCOutgoingXRate (OID, prefix, outgoingRateBDT, operatorName, operatorType, effectiveFrom, effectiveTo) values('61146_2016-01-01','61146','26','AUSTRALIA-OTHERS-MOBILE','MOBILE',to_date('2016-01-01','YYYY-MM-DD HH24:MI:SS'),to_date('2016-12-01','YYYY-MM-DD HH24:MI:SS'));</v>
      </c>
    </row>
    <row r="714" spans="1:8">
      <c r="A714" s="11" t="s">
        <v>17457</v>
      </c>
      <c r="B714" s="11" t="s">
        <v>3099</v>
      </c>
      <c r="C714" s="18">
        <v>26</v>
      </c>
      <c r="D714" s="11" t="s">
        <v>3095</v>
      </c>
      <c r="E714" s="11" t="s">
        <v>2190</v>
      </c>
      <c r="F714" s="12" t="s">
        <v>30094</v>
      </c>
      <c r="G714" s="12" t="s">
        <v>30095</v>
      </c>
      <c r="H714" s="11" t="str">
        <f t="shared" si="11"/>
        <v>insert into BTRCOutgoingXRate (OID, prefix, outgoingRateBDT, operatorName, operatorType, effectiveFrom, effectiveTo) values('61144_2016-01-01','61144','26','AUSTRALIA-OTHERS-MOBILE','MOBILE',to_date('2016-01-01','YYYY-MM-DD HH24:MI:SS'),to_date('2016-12-01','YYYY-MM-DD HH24:MI:SS'));</v>
      </c>
    </row>
    <row r="715" spans="1:8">
      <c r="A715" s="11" t="s">
        <v>17458</v>
      </c>
      <c r="B715" s="11" t="s">
        <v>3100</v>
      </c>
      <c r="C715" s="18">
        <v>26</v>
      </c>
      <c r="D715" s="11" t="s">
        <v>3095</v>
      </c>
      <c r="E715" s="11" t="s">
        <v>2190</v>
      </c>
      <c r="F715" s="12" t="s">
        <v>30094</v>
      </c>
      <c r="G715" s="12" t="s">
        <v>30095</v>
      </c>
      <c r="H715" s="11" t="str">
        <f t="shared" si="11"/>
        <v>insert into BTRCOutgoingXRate (OID, prefix, outgoingRateBDT, operatorName, operatorType, effectiveFrom, effectiveTo) values('61140_2016-01-01','61140','26','AUSTRALIA-OTHERS-MOBILE','MOBILE',to_date('2016-01-01','YYYY-MM-DD HH24:MI:SS'),to_date('2016-12-01','YYYY-MM-DD HH24:MI:SS'));</v>
      </c>
    </row>
    <row r="716" spans="1:8">
      <c r="A716" s="11" t="s">
        <v>17459</v>
      </c>
      <c r="B716" s="11" t="s">
        <v>3101</v>
      </c>
      <c r="C716" s="18">
        <v>26</v>
      </c>
      <c r="D716" s="11" t="s">
        <v>3095</v>
      </c>
      <c r="E716" s="11" t="s">
        <v>2190</v>
      </c>
      <c r="F716" s="12" t="s">
        <v>30094</v>
      </c>
      <c r="G716" s="12" t="s">
        <v>30095</v>
      </c>
      <c r="H716" s="11" t="str">
        <f t="shared" si="11"/>
        <v>insert into BTRCOutgoingXRate (OID, prefix, outgoingRateBDT, operatorName, operatorType, effectiveFrom, effectiveTo) values('6116_2016-01-01','6116','26','AUSTRALIA-OTHERS-MOBILE','MOBILE',to_date('2016-01-01','YYYY-MM-DD HH24:MI:SS'),to_date('2016-12-01','YYYY-MM-DD HH24:MI:SS'));</v>
      </c>
    </row>
    <row r="717" spans="1:8">
      <c r="A717" s="11" t="s">
        <v>17460</v>
      </c>
      <c r="B717" s="11" t="s">
        <v>3102</v>
      </c>
      <c r="C717" s="18">
        <v>8</v>
      </c>
      <c r="D717" s="11" t="s">
        <v>3103</v>
      </c>
      <c r="E717" s="11" t="s">
        <v>2227</v>
      </c>
      <c r="F717" s="12" t="s">
        <v>30094</v>
      </c>
      <c r="G717" s="12" t="s">
        <v>30095</v>
      </c>
      <c r="H717" s="11" t="str">
        <f t="shared" si="11"/>
        <v>insert into BTRCOutgoingXRate (OID, prefix, outgoingRateBDT, operatorName, operatorType, effectiveFrom, effectiveTo) values('6186_2016-01-01','6186','8','AUSTRALIA-PERTH','FIXED',to_date('2016-01-01','YYYY-MM-DD HH24:MI:SS'),to_date('2016-12-01','YYYY-MM-DD HH24:MI:SS'));</v>
      </c>
    </row>
    <row r="718" spans="1:8">
      <c r="A718" s="11" t="s">
        <v>17461</v>
      </c>
      <c r="B718" s="11" t="s">
        <v>1653</v>
      </c>
      <c r="C718" s="18">
        <v>8</v>
      </c>
      <c r="D718" s="11" t="s">
        <v>3104</v>
      </c>
      <c r="E718" s="11" t="s">
        <v>2227</v>
      </c>
      <c r="F718" s="12" t="s">
        <v>30094</v>
      </c>
      <c r="G718" s="12" t="s">
        <v>30095</v>
      </c>
      <c r="H718" s="11" t="str">
        <f t="shared" si="11"/>
        <v>insert into BTRCOutgoingXRate (OID, prefix, outgoingRateBDT, operatorName, operatorType, effectiveFrom, effectiveTo) values('61_2016-01-01','61','8','Australia-ROC-Fixed','FIXED',to_date('2016-01-01','YYYY-MM-DD HH24:MI:SS'),to_date('2016-12-01','YYYY-MM-DD HH24:MI:SS'));</v>
      </c>
    </row>
    <row r="719" spans="1:8">
      <c r="A719" s="11" t="s">
        <v>17462</v>
      </c>
      <c r="B719" s="11" t="s">
        <v>3105</v>
      </c>
      <c r="C719" s="18">
        <v>8</v>
      </c>
      <c r="D719" s="11" t="s">
        <v>3106</v>
      </c>
      <c r="E719" s="11" t="s">
        <v>2227</v>
      </c>
      <c r="F719" s="12" t="s">
        <v>30094</v>
      </c>
      <c r="G719" s="12" t="s">
        <v>30095</v>
      </c>
      <c r="H719" s="11" t="str">
        <f t="shared" si="11"/>
        <v>insert into BTRCOutgoingXRate (OID, prefix, outgoingRateBDT, operatorName, operatorType, effectiveFrom, effectiveTo) values('6129_2016-01-01','6129','8','Australia-Sydney-Fixed','FIXED',to_date('2016-01-01','YYYY-MM-DD HH24:MI:SS'),to_date('2016-12-01','YYYY-MM-DD HH24:MI:SS'));</v>
      </c>
    </row>
    <row r="720" spans="1:8">
      <c r="A720" s="11" t="s">
        <v>17463</v>
      </c>
      <c r="B720" s="11" t="s">
        <v>3107</v>
      </c>
      <c r="C720" s="18">
        <v>8</v>
      </c>
      <c r="D720" s="11" t="s">
        <v>3106</v>
      </c>
      <c r="E720" s="11" t="s">
        <v>2227</v>
      </c>
      <c r="F720" s="12" t="s">
        <v>30094</v>
      </c>
      <c r="G720" s="12" t="s">
        <v>30095</v>
      </c>
      <c r="H720" s="11" t="str">
        <f t="shared" si="11"/>
        <v>insert into BTRCOutgoingXRate (OID, prefix, outgoingRateBDT, operatorName, operatorType, effectiveFrom, effectiveTo) values('6128_2016-01-01','6128','8','Australia-Sydney-Fixed','FIXED',to_date('2016-01-01','YYYY-MM-DD HH24:MI:SS'),to_date('2016-12-01','YYYY-MM-DD HH24:MI:SS'));</v>
      </c>
    </row>
    <row r="721" spans="1:8">
      <c r="A721" s="11" t="s">
        <v>17464</v>
      </c>
      <c r="B721" s="11" t="s">
        <v>3108</v>
      </c>
      <c r="C721" s="18">
        <v>14</v>
      </c>
      <c r="D721" s="11" t="s">
        <v>3109</v>
      </c>
      <c r="E721" s="11" t="s">
        <v>2190</v>
      </c>
      <c r="F721" s="12" t="s">
        <v>30094</v>
      </c>
      <c r="G721" s="12" t="s">
        <v>30095</v>
      </c>
      <c r="H721" s="11" t="str">
        <f t="shared" si="11"/>
        <v>insert into BTRCOutgoingXRate (OID, prefix, outgoingRateBDT, operatorName, operatorType, effectiveFrom, effectiveTo) values('614592_2016-01-01','614592','14','AUSTRALIA-TELSTRA-MOBILE','MOBILE',to_date('2016-01-01','YYYY-MM-DD HH24:MI:SS'),to_date('2016-12-01','YYYY-MM-DD HH24:MI:SS'));</v>
      </c>
    </row>
    <row r="722" spans="1:8">
      <c r="A722" s="11" t="s">
        <v>17465</v>
      </c>
      <c r="B722" s="11" t="s">
        <v>3110</v>
      </c>
      <c r="C722" s="18">
        <v>14</v>
      </c>
      <c r="D722" s="11" t="s">
        <v>3111</v>
      </c>
      <c r="E722" s="11" t="s">
        <v>2190</v>
      </c>
      <c r="F722" s="12" t="s">
        <v>30094</v>
      </c>
      <c r="G722" s="12" t="s">
        <v>30095</v>
      </c>
      <c r="H722" s="11" t="str">
        <f t="shared" si="11"/>
        <v>insert into BTRCOutgoingXRate (OID, prefix, outgoingRateBDT, operatorName, operatorType, effectiveFrom, effectiveTo) values('61400_2016-01-01','61400','14','Australia-Telstra-Mobile','MOBILE',to_date('2016-01-01','YYYY-MM-DD HH24:MI:SS'),to_date('2016-12-01','YYYY-MM-DD HH24:MI:SS'));</v>
      </c>
    </row>
    <row r="723" spans="1:8">
      <c r="A723" s="11" t="s">
        <v>17466</v>
      </c>
      <c r="B723" s="11" t="s">
        <v>3112</v>
      </c>
      <c r="C723" s="18">
        <v>14</v>
      </c>
      <c r="D723" s="11" t="s">
        <v>3111</v>
      </c>
      <c r="E723" s="11" t="s">
        <v>2190</v>
      </c>
      <c r="F723" s="12" t="s">
        <v>30094</v>
      </c>
      <c r="G723" s="12" t="s">
        <v>30095</v>
      </c>
      <c r="H723" s="11" t="str">
        <f t="shared" si="11"/>
        <v>insert into BTRCOutgoingXRate (OID, prefix, outgoingRateBDT, operatorName, operatorType, effectiveFrom, effectiveTo) values('61409_2016-01-01','61409','14','Australia-Telstra-Mobile','MOBILE',to_date('2016-01-01','YYYY-MM-DD HH24:MI:SS'),to_date('2016-12-01','YYYY-MM-DD HH24:MI:SS'));</v>
      </c>
    </row>
    <row r="724" spans="1:8">
      <c r="A724" s="11" t="s">
        <v>17467</v>
      </c>
      <c r="B724" s="11" t="s">
        <v>3113</v>
      </c>
      <c r="C724" s="18">
        <v>14</v>
      </c>
      <c r="D724" s="11" t="s">
        <v>3111</v>
      </c>
      <c r="E724" s="11" t="s">
        <v>2190</v>
      </c>
      <c r="F724" s="12" t="s">
        <v>30094</v>
      </c>
      <c r="G724" s="12" t="s">
        <v>30095</v>
      </c>
      <c r="H724" s="11" t="str">
        <f t="shared" si="11"/>
        <v>insert into BTRCOutgoingXRate (OID, prefix, outgoingRateBDT, operatorName, operatorType, effectiveFrom, effectiveTo) values('61408_2016-01-01','61408','14','Australia-Telstra-Mobile','MOBILE',to_date('2016-01-01','YYYY-MM-DD HH24:MI:SS'),to_date('2016-12-01','YYYY-MM-DD HH24:MI:SS'));</v>
      </c>
    </row>
    <row r="725" spans="1:8">
      <c r="A725" s="11" t="s">
        <v>17468</v>
      </c>
      <c r="B725" s="11" t="s">
        <v>3114</v>
      </c>
      <c r="C725" s="18">
        <v>14</v>
      </c>
      <c r="D725" s="11" t="s">
        <v>3111</v>
      </c>
      <c r="E725" s="11" t="s">
        <v>2190</v>
      </c>
      <c r="F725" s="12" t="s">
        <v>30094</v>
      </c>
      <c r="G725" s="12" t="s">
        <v>30095</v>
      </c>
      <c r="H725" s="11" t="str">
        <f t="shared" si="11"/>
        <v>insert into BTRCOutgoingXRate (OID, prefix, outgoingRateBDT, operatorName, operatorType, effectiveFrom, effectiveTo) values('61407_2016-01-01','61407','14','Australia-Telstra-Mobile','MOBILE',to_date('2016-01-01','YYYY-MM-DD HH24:MI:SS'),to_date('2016-12-01','YYYY-MM-DD HH24:MI:SS'));</v>
      </c>
    </row>
    <row r="726" spans="1:8">
      <c r="A726" s="11" t="s">
        <v>17469</v>
      </c>
      <c r="B726" s="11" t="s">
        <v>3115</v>
      </c>
      <c r="C726" s="18">
        <v>14</v>
      </c>
      <c r="D726" s="11" t="s">
        <v>3111</v>
      </c>
      <c r="E726" s="11" t="s">
        <v>2190</v>
      </c>
      <c r="F726" s="12" t="s">
        <v>30094</v>
      </c>
      <c r="G726" s="12" t="s">
        <v>30095</v>
      </c>
      <c r="H726" s="11" t="str">
        <f t="shared" si="11"/>
        <v>insert into BTRCOutgoingXRate (OID, prefix, outgoingRateBDT, operatorName, operatorType, effectiveFrom, effectiveTo) values('61417_2016-01-01','61417','14','Australia-Telstra-Mobile','MOBILE',to_date('2016-01-01','YYYY-MM-DD HH24:MI:SS'),to_date('2016-12-01','YYYY-MM-DD HH24:MI:SS'));</v>
      </c>
    </row>
    <row r="727" spans="1:8">
      <c r="A727" s="11" t="s">
        <v>17470</v>
      </c>
      <c r="B727" s="11" t="s">
        <v>3116</v>
      </c>
      <c r="C727" s="18">
        <v>14</v>
      </c>
      <c r="D727" s="11" t="s">
        <v>3111</v>
      </c>
      <c r="E727" s="11" t="s">
        <v>2190</v>
      </c>
      <c r="F727" s="12" t="s">
        <v>30094</v>
      </c>
      <c r="G727" s="12" t="s">
        <v>30095</v>
      </c>
      <c r="H727" s="11" t="str">
        <f t="shared" si="11"/>
        <v>insert into BTRCOutgoingXRate (OID, prefix, outgoingRateBDT, operatorName, operatorType, effectiveFrom, effectiveTo) values('614889_2016-01-01','614889','14','Australia-Telstra-Mobile','MOBILE',to_date('2016-01-01','YYYY-MM-DD HH24:MI:SS'),to_date('2016-12-01','YYYY-MM-DD HH24:MI:SS'));</v>
      </c>
    </row>
    <row r="728" spans="1:8">
      <c r="A728" s="11" t="s">
        <v>17471</v>
      </c>
      <c r="B728" s="11" t="s">
        <v>3117</v>
      </c>
      <c r="C728" s="18">
        <v>14</v>
      </c>
      <c r="D728" s="11" t="s">
        <v>3111</v>
      </c>
      <c r="E728" s="11" t="s">
        <v>2190</v>
      </c>
      <c r="F728" s="12" t="s">
        <v>30094</v>
      </c>
      <c r="G728" s="12" t="s">
        <v>30095</v>
      </c>
      <c r="H728" s="11" t="str">
        <f t="shared" si="11"/>
        <v>insert into BTRCOutgoingXRate (OID, prefix, outgoingRateBDT, operatorName, operatorType, effectiveFrom, effectiveTo) values('614887_2016-01-01','614887','14','Australia-Telstra-Mobile','MOBILE',to_date('2016-01-01','YYYY-MM-DD HH24:MI:SS'),to_date('2016-12-01','YYYY-MM-DD HH24:MI:SS'));</v>
      </c>
    </row>
    <row r="729" spans="1:8">
      <c r="A729" s="11" t="s">
        <v>17472</v>
      </c>
      <c r="B729" s="11" t="s">
        <v>3118</v>
      </c>
      <c r="C729" s="18">
        <v>14</v>
      </c>
      <c r="D729" s="11" t="s">
        <v>3111</v>
      </c>
      <c r="E729" s="11" t="s">
        <v>2190</v>
      </c>
      <c r="F729" s="12" t="s">
        <v>30094</v>
      </c>
      <c r="G729" s="12" t="s">
        <v>30095</v>
      </c>
      <c r="H729" s="11" t="str">
        <f t="shared" si="11"/>
        <v>insert into BTRCOutgoingXRate (OID, prefix, outgoingRateBDT, operatorName, operatorType, effectiveFrom, effectiveTo) values('614886_2016-01-01','614886','14','Australia-Telstra-Mobile','MOBILE',to_date('2016-01-01','YYYY-MM-DD HH24:MI:SS'),to_date('2016-12-01','YYYY-MM-DD HH24:MI:SS'));</v>
      </c>
    </row>
    <row r="730" spans="1:8">
      <c r="A730" s="11" t="s">
        <v>17473</v>
      </c>
      <c r="B730" s="11" t="s">
        <v>3119</v>
      </c>
      <c r="C730" s="18">
        <v>14</v>
      </c>
      <c r="D730" s="11" t="s">
        <v>3111</v>
      </c>
      <c r="E730" s="11" t="s">
        <v>2190</v>
      </c>
      <c r="F730" s="12" t="s">
        <v>30094</v>
      </c>
      <c r="G730" s="12" t="s">
        <v>30095</v>
      </c>
      <c r="H730" s="11" t="str">
        <f t="shared" si="11"/>
        <v>insert into BTRCOutgoingXRate (OID, prefix, outgoingRateBDT, operatorName, operatorType, effectiveFrom, effectiveTo) values('614885_2016-01-01','614885','14','Australia-Telstra-Mobile','MOBILE',to_date('2016-01-01','YYYY-MM-DD HH24:MI:SS'),to_date('2016-12-01','YYYY-MM-DD HH24:MI:SS'));</v>
      </c>
    </row>
    <row r="731" spans="1:8">
      <c r="A731" s="11" t="s">
        <v>17474</v>
      </c>
      <c r="B731" s="11" t="s">
        <v>3120</v>
      </c>
      <c r="C731" s="18">
        <v>14</v>
      </c>
      <c r="D731" s="11" t="s">
        <v>3111</v>
      </c>
      <c r="E731" s="11" t="s">
        <v>2190</v>
      </c>
      <c r="F731" s="12" t="s">
        <v>30094</v>
      </c>
      <c r="G731" s="12" t="s">
        <v>30095</v>
      </c>
      <c r="H731" s="11" t="str">
        <f t="shared" si="11"/>
        <v>insert into BTRCOutgoingXRate (OID, prefix, outgoingRateBDT, operatorName, operatorType, effectiveFrom, effectiveTo) values('614884_2016-01-01','614884','14','Australia-Telstra-Mobile','MOBILE',to_date('2016-01-01','YYYY-MM-DD HH24:MI:SS'),to_date('2016-12-01','YYYY-MM-DD HH24:MI:SS'));</v>
      </c>
    </row>
    <row r="732" spans="1:8">
      <c r="A732" s="11" t="s">
        <v>17475</v>
      </c>
      <c r="B732" s="11" t="s">
        <v>3121</v>
      </c>
      <c r="C732" s="18">
        <v>14</v>
      </c>
      <c r="D732" s="11" t="s">
        <v>3111</v>
      </c>
      <c r="E732" s="11" t="s">
        <v>2190</v>
      </c>
      <c r="F732" s="12" t="s">
        <v>30094</v>
      </c>
      <c r="G732" s="12" t="s">
        <v>30095</v>
      </c>
      <c r="H732" s="11" t="str">
        <f t="shared" si="11"/>
        <v>insert into BTRCOutgoingXRate (OID, prefix, outgoingRateBDT, operatorName, operatorType, effectiveFrom, effectiveTo) values('614883_2016-01-01','614883','14','Australia-Telstra-Mobile','MOBILE',to_date('2016-01-01','YYYY-MM-DD HH24:MI:SS'),to_date('2016-12-01','YYYY-MM-DD HH24:MI:SS'));</v>
      </c>
    </row>
    <row r="733" spans="1:8">
      <c r="A733" s="11" t="s">
        <v>17476</v>
      </c>
      <c r="B733" s="11" t="s">
        <v>3122</v>
      </c>
      <c r="C733" s="18">
        <v>14</v>
      </c>
      <c r="D733" s="11" t="s">
        <v>3111</v>
      </c>
      <c r="E733" s="11" t="s">
        <v>2190</v>
      </c>
      <c r="F733" s="12" t="s">
        <v>30094</v>
      </c>
      <c r="G733" s="12" t="s">
        <v>30095</v>
      </c>
      <c r="H733" s="11" t="str">
        <f t="shared" si="11"/>
        <v>insert into BTRCOutgoingXRate (OID, prefix, outgoingRateBDT, operatorName, operatorType, effectiveFrom, effectiveTo) values('614882_2016-01-01','614882','14','Australia-Telstra-Mobile','MOBILE',to_date('2016-01-01','YYYY-MM-DD HH24:MI:SS'),to_date('2016-12-01','YYYY-MM-DD HH24:MI:SS'));</v>
      </c>
    </row>
    <row r="734" spans="1:8">
      <c r="A734" s="11" t="s">
        <v>17477</v>
      </c>
      <c r="B734" s="11" t="s">
        <v>3123</v>
      </c>
      <c r="C734" s="18">
        <v>14</v>
      </c>
      <c r="D734" s="11" t="s">
        <v>3111</v>
      </c>
      <c r="E734" s="11" t="s">
        <v>2190</v>
      </c>
      <c r="F734" s="12" t="s">
        <v>30094</v>
      </c>
      <c r="G734" s="12" t="s">
        <v>30095</v>
      </c>
      <c r="H734" s="11" t="str">
        <f t="shared" si="11"/>
        <v>insert into BTRCOutgoingXRate (OID, prefix, outgoingRateBDT, operatorName, operatorType, effectiveFrom, effectiveTo) values('614881_2016-01-01','614881','14','Australia-Telstra-Mobile','MOBILE',to_date('2016-01-01','YYYY-MM-DD HH24:MI:SS'),to_date('2016-12-01','YYYY-MM-DD HH24:MI:SS'));</v>
      </c>
    </row>
    <row r="735" spans="1:8">
      <c r="A735" s="11" t="s">
        <v>17478</v>
      </c>
      <c r="B735" s="11" t="s">
        <v>3124</v>
      </c>
      <c r="C735" s="18">
        <v>14</v>
      </c>
      <c r="D735" s="11" t="s">
        <v>3111</v>
      </c>
      <c r="E735" s="11" t="s">
        <v>2190</v>
      </c>
      <c r="F735" s="12" t="s">
        <v>30094</v>
      </c>
      <c r="G735" s="12" t="s">
        <v>30095</v>
      </c>
      <c r="H735" s="11" t="str">
        <f t="shared" si="11"/>
        <v>insert into BTRCOutgoingXRate (OID, prefix, outgoingRateBDT, operatorName, operatorType, effectiveFrom, effectiveTo) values('614880_2016-01-01','614880','14','Australia-Telstra-Mobile','MOBILE',to_date('2016-01-01','YYYY-MM-DD HH24:MI:SS'),to_date('2016-12-01','YYYY-MM-DD HH24:MI:SS'));</v>
      </c>
    </row>
    <row r="736" spans="1:8">
      <c r="A736" s="11" t="s">
        <v>17479</v>
      </c>
      <c r="B736" s="11" t="s">
        <v>3125</v>
      </c>
      <c r="C736" s="18">
        <v>14</v>
      </c>
      <c r="D736" s="11" t="s">
        <v>3111</v>
      </c>
      <c r="E736" s="11" t="s">
        <v>2190</v>
      </c>
      <c r="F736" s="12" t="s">
        <v>30094</v>
      </c>
      <c r="G736" s="12" t="s">
        <v>30095</v>
      </c>
      <c r="H736" s="11" t="str">
        <f t="shared" si="11"/>
        <v>insert into BTRCOutgoingXRate (OID, prefix, outgoingRateBDT, operatorName, operatorType, effectiveFrom, effectiveTo) values('61458_2016-01-01','61458','14','Australia-Telstra-Mobile','MOBILE',to_date('2016-01-01','YYYY-MM-DD HH24:MI:SS'),to_date('2016-12-01','YYYY-MM-DD HH24:MI:SS'));</v>
      </c>
    </row>
    <row r="737" spans="1:8">
      <c r="A737" s="11" t="s">
        <v>17480</v>
      </c>
      <c r="B737" s="11" t="s">
        <v>3126</v>
      </c>
      <c r="C737" s="18">
        <v>14</v>
      </c>
      <c r="D737" s="11" t="s">
        <v>3111</v>
      </c>
      <c r="E737" s="11" t="s">
        <v>2190</v>
      </c>
      <c r="F737" s="12" t="s">
        <v>30094</v>
      </c>
      <c r="G737" s="12" t="s">
        <v>30095</v>
      </c>
      <c r="H737" s="11" t="str">
        <f t="shared" si="11"/>
        <v>insert into BTRCOutgoingXRate (OID, prefix, outgoingRateBDT, operatorName, operatorType, effectiveFrom, effectiveTo) values('61448_2016-01-01','61448','14','Australia-Telstra-Mobile','MOBILE',to_date('2016-01-01','YYYY-MM-DD HH24:MI:SS'),to_date('2016-12-01','YYYY-MM-DD HH24:MI:SS'));</v>
      </c>
    </row>
    <row r="738" spans="1:8">
      <c r="A738" s="11" t="s">
        <v>17481</v>
      </c>
      <c r="B738" s="11" t="s">
        <v>3127</v>
      </c>
      <c r="C738" s="18">
        <v>14</v>
      </c>
      <c r="D738" s="11" t="s">
        <v>3111</v>
      </c>
      <c r="E738" s="11" t="s">
        <v>2190</v>
      </c>
      <c r="F738" s="12" t="s">
        <v>30094</v>
      </c>
      <c r="G738" s="12" t="s">
        <v>30095</v>
      </c>
      <c r="H738" s="11" t="str">
        <f t="shared" si="11"/>
        <v>insert into BTRCOutgoingXRate (OID, prefix, outgoingRateBDT, operatorName, operatorType, effectiveFrom, effectiveTo) values('61447_2016-01-01','61447','14','Australia-Telstra-Mobile','MOBILE',to_date('2016-01-01','YYYY-MM-DD HH24:MI:SS'),to_date('2016-12-01','YYYY-MM-DD HH24:MI:SS'));</v>
      </c>
    </row>
    <row r="739" spans="1:8">
      <c r="A739" s="11" t="s">
        <v>17482</v>
      </c>
      <c r="B739" s="11" t="s">
        <v>3128</v>
      </c>
      <c r="C739" s="18">
        <v>14</v>
      </c>
      <c r="D739" s="11" t="s">
        <v>3111</v>
      </c>
      <c r="E739" s="11" t="s">
        <v>2190</v>
      </c>
      <c r="F739" s="12" t="s">
        <v>30094</v>
      </c>
      <c r="G739" s="12" t="s">
        <v>30095</v>
      </c>
      <c r="H739" s="11" t="str">
        <f t="shared" si="11"/>
        <v>insert into BTRCOutgoingXRate (OID, prefix, outgoingRateBDT, operatorName, operatorType, effectiveFrom, effectiveTo) values('61439_2016-01-01','61439','14','Australia-Telstra-Mobile','MOBILE',to_date('2016-01-01','YYYY-MM-DD HH24:MI:SS'),to_date('2016-12-01','YYYY-MM-DD HH24:MI:SS'));</v>
      </c>
    </row>
    <row r="740" spans="1:8">
      <c r="A740" s="11" t="s">
        <v>17483</v>
      </c>
      <c r="B740" s="11" t="s">
        <v>3129</v>
      </c>
      <c r="C740" s="18">
        <v>14</v>
      </c>
      <c r="D740" s="11" t="s">
        <v>3111</v>
      </c>
      <c r="E740" s="11" t="s">
        <v>2190</v>
      </c>
      <c r="F740" s="12" t="s">
        <v>30094</v>
      </c>
      <c r="G740" s="12" t="s">
        <v>30095</v>
      </c>
      <c r="H740" s="11" t="str">
        <f t="shared" si="11"/>
        <v>insert into BTRCOutgoingXRate (OID, prefix, outgoingRateBDT, operatorName, operatorType, effectiveFrom, effectiveTo) values('61438_2016-01-01','61438','14','Australia-Telstra-Mobile','MOBILE',to_date('2016-01-01','YYYY-MM-DD HH24:MI:SS'),to_date('2016-12-01','YYYY-MM-DD HH24:MI:SS'));</v>
      </c>
    </row>
    <row r="741" spans="1:8">
      <c r="A741" s="11" t="s">
        <v>17484</v>
      </c>
      <c r="B741" s="11" t="s">
        <v>3130</v>
      </c>
      <c r="C741" s="18">
        <v>14</v>
      </c>
      <c r="D741" s="11" t="s">
        <v>3111</v>
      </c>
      <c r="E741" s="11" t="s">
        <v>2190</v>
      </c>
      <c r="F741" s="12" t="s">
        <v>30094</v>
      </c>
      <c r="G741" s="12" t="s">
        <v>30095</v>
      </c>
      <c r="H741" s="11" t="str">
        <f t="shared" si="11"/>
        <v>insert into BTRCOutgoingXRate (OID, prefix, outgoingRateBDT, operatorName, operatorType, effectiveFrom, effectiveTo) values('61437_2016-01-01','61437','14','Australia-Telstra-Mobile','MOBILE',to_date('2016-01-01','YYYY-MM-DD HH24:MI:SS'),to_date('2016-12-01','YYYY-MM-DD HH24:MI:SS'));</v>
      </c>
    </row>
    <row r="742" spans="1:8">
      <c r="A742" s="11" t="s">
        <v>17485</v>
      </c>
      <c r="B742" s="11" t="s">
        <v>3131</v>
      </c>
      <c r="C742" s="18">
        <v>14</v>
      </c>
      <c r="D742" s="11" t="s">
        <v>3111</v>
      </c>
      <c r="E742" s="11" t="s">
        <v>2190</v>
      </c>
      <c r="F742" s="12" t="s">
        <v>30094</v>
      </c>
      <c r="G742" s="12" t="s">
        <v>30095</v>
      </c>
      <c r="H742" s="11" t="str">
        <f t="shared" si="11"/>
        <v>insert into BTRCOutgoingXRate (OID, prefix, outgoingRateBDT, operatorName, operatorType, effectiveFrom, effectiveTo) values('61429_2016-01-01','61429','14','Australia-Telstra-Mobile','MOBILE',to_date('2016-01-01','YYYY-MM-DD HH24:MI:SS'),to_date('2016-12-01','YYYY-MM-DD HH24:MI:SS'));</v>
      </c>
    </row>
    <row r="743" spans="1:8">
      <c r="A743" s="11" t="s">
        <v>17486</v>
      </c>
      <c r="B743" s="11" t="s">
        <v>3132</v>
      </c>
      <c r="C743" s="18">
        <v>14</v>
      </c>
      <c r="D743" s="11" t="s">
        <v>3111</v>
      </c>
      <c r="E743" s="11" t="s">
        <v>2190</v>
      </c>
      <c r="F743" s="12" t="s">
        <v>30094</v>
      </c>
      <c r="G743" s="12" t="s">
        <v>30095</v>
      </c>
      <c r="H743" s="11" t="str">
        <f t="shared" si="11"/>
        <v>insert into BTRCOutgoingXRate (OID, prefix, outgoingRateBDT, operatorName, operatorType, effectiveFrom, effectiveTo) values('61428_2016-01-01','61428','14','Australia-Telstra-Mobile','MOBILE',to_date('2016-01-01','YYYY-MM-DD HH24:MI:SS'),to_date('2016-12-01','YYYY-MM-DD HH24:MI:SS'));</v>
      </c>
    </row>
    <row r="744" spans="1:8">
      <c r="A744" s="11" t="s">
        <v>17487</v>
      </c>
      <c r="B744" s="11" t="s">
        <v>3133</v>
      </c>
      <c r="C744" s="18">
        <v>14</v>
      </c>
      <c r="D744" s="11" t="s">
        <v>3111</v>
      </c>
      <c r="E744" s="11" t="s">
        <v>2190</v>
      </c>
      <c r="F744" s="12" t="s">
        <v>30094</v>
      </c>
      <c r="G744" s="12" t="s">
        <v>30095</v>
      </c>
      <c r="H744" s="11" t="str">
        <f t="shared" si="11"/>
        <v>insert into BTRCOutgoingXRate (OID, prefix, outgoingRateBDT, operatorName, operatorType, effectiveFrom, effectiveTo) values('61427_2016-01-01','61427','14','Australia-Telstra-Mobile','MOBILE',to_date('2016-01-01','YYYY-MM-DD HH24:MI:SS'),to_date('2016-12-01','YYYY-MM-DD HH24:MI:SS'));</v>
      </c>
    </row>
    <row r="745" spans="1:8">
      <c r="A745" s="11" t="s">
        <v>17488</v>
      </c>
      <c r="B745" s="11" t="s">
        <v>3134</v>
      </c>
      <c r="C745" s="18">
        <v>14</v>
      </c>
      <c r="D745" s="11" t="s">
        <v>3111</v>
      </c>
      <c r="E745" s="11" t="s">
        <v>2190</v>
      </c>
      <c r="F745" s="12" t="s">
        <v>30094</v>
      </c>
      <c r="G745" s="12" t="s">
        <v>30095</v>
      </c>
      <c r="H745" s="11" t="str">
        <f t="shared" si="11"/>
        <v>insert into BTRCOutgoingXRate (OID, prefix, outgoingRateBDT, operatorName, operatorType, effectiveFrom, effectiveTo) values('61419_2016-01-01','61419','14','Australia-Telstra-Mobile','MOBILE',to_date('2016-01-01','YYYY-MM-DD HH24:MI:SS'),to_date('2016-12-01','YYYY-MM-DD HH24:MI:SS'));</v>
      </c>
    </row>
    <row r="746" spans="1:8">
      <c r="A746" s="11" t="s">
        <v>17489</v>
      </c>
      <c r="B746" s="11" t="s">
        <v>3135</v>
      </c>
      <c r="C746" s="18">
        <v>14</v>
      </c>
      <c r="D746" s="11" t="s">
        <v>3111</v>
      </c>
      <c r="E746" s="11" t="s">
        <v>2190</v>
      </c>
      <c r="F746" s="12" t="s">
        <v>30094</v>
      </c>
      <c r="G746" s="12" t="s">
        <v>30095</v>
      </c>
      <c r="H746" s="11" t="str">
        <f t="shared" si="11"/>
        <v>insert into BTRCOutgoingXRate (OID, prefix, outgoingRateBDT, operatorName, operatorType, effectiveFrom, effectiveTo) values('61418_2016-01-01','61418','14','Australia-Telstra-Mobile','MOBILE',to_date('2016-01-01','YYYY-MM-DD HH24:MI:SS'),to_date('2016-12-01','YYYY-MM-DD HH24:MI:SS'));</v>
      </c>
    </row>
    <row r="747" spans="1:8">
      <c r="A747" s="11" t="s">
        <v>17490</v>
      </c>
      <c r="B747" s="11" t="s">
        <v>3136</v>
      </c>
      <c r="C747" s="18">
        <v>14</v>
      </c>
      <c r="D747" s="11" t="s">
        <v>3109</v>
      </c>
      <c r="E747" s="11" t="s">
        <v>2190</v>
      </c>
      <c r="F747" s="12" t="s">
        <v>30094</v>
      </c>
      <c r="G747" s="12" t="s">
        <v>30095</v>
      </c>
      <c r="H747" s="11" t="str">
        <f t="shared" si="11"/>
        <v>insert into BTRCOutgoingXRate (OID, prefix, outgoingRateBDT, operatorName, operatorType, effectiveFrom, effectiveTo) values('614591_2016-01-01','614591','14','AUSTRALIA-TELSTRA-MOBILE','MOBILE',to_date('2016-01-01','YYYY-MM-DD HH24:MI:SS'),to_date('2016-12-01','YYYY-MM-DD HH24:MI:SS'));</v>
      </c>
    </row>
    <row r="748" spans="1:8">
      <c r="A748" s="11" t="s">
        <v>17491</v>
      </c>
      <c r="B748" s="11" t="s">
        <v>3137</v>
      </c>
      <c r="C748" s="18">
        <v>14</v>
      </c>
      <c r="D748" s="11" t="s">
        <v>3109</v>
      </c>
      <c r="E748" s="11" t="s">
        <v>2190</v>
      </c>
      <c r="F748" s="12" t="s">
        <v>30094</v>
      </c>
      <c r="G748" s="12" t="s">
        <v>30095</v>
      </c>
      <c r="H748" s="11" t="str">
        <f t="shared" si="11"/>
        <v>insert into BTRCOutgoingXRate (OID, prefix, outgoingRateBDT, operatorName, operatorType, effectiveFrom, effectiveTo) values('614590_2016-01-01','614590','14','AUSTRALIA-TELSTRA-MOBILE','MOBILE',to_date('2016-01-01','YYYY-MM-DD HH24:MI:SS'),to_date('2016-12-01','YYYY-MM-DD HH24:MI:SS'));</v>
      </c>
    </row>
    <row r="749" spans="1:8">
      <c r="A749" s="11" t="s">
        <v>17492</v>
      </c>
      <c r="B749" s="11" t="s">
        <v>3138</v>
      </c>
      <c r="C749" s="18">
        <v>14</v>
      </c>
      <c r="D749" s="11" t="s">
        <v>3139</v>
      </c>
      <c r="E749" s="11" t="s">
        <v>2190</v>
      </c>
      <c r="F749" s="12" t="s">
        <v>30094</v>
      </c>
      <c r="G749" s="12" t="s">
        <v>30095</v>
      </c>
      <c r="H749" s="11" t="str">
        <f t="shared" si="11"/>
        <v>insert into BTRCOutgoingXRate (OID, prefix, outgoingRateBDT, operatorName, operatorType, effectiveFrom, effectiveTo) values('614246_2016-01-01','614246','14','AUSTRALIA-VODAFONE-MOBILE','MOBILE',to_date('2016-01-01','YYYY-MM-DD HH24:MI:SS'),to_date('2016-12-01','YYYY-MM-DD HH24:MI:SS'));</v>
      </c>
    </row>
    <row r="750" spans="1:8">
      <c r="A750" s="11" t="s">
        <v>17493</v>
      </c>
      <c r="B750" s="11" t="s">
        <v>3140</v>
      </c>
      <c r="C750" s="18">
        <v>14</v>
      </c>
      <c r="D750" s="11" t="s">
        <v>3139</v>
      </c>
      <c r="E750" s="11" t="s">
        <v>2190</v>
      </c>
      <c r="F750" s="12" t="s">
        <v>30094</v>
      </c>
      <c r="G750" s="12" t="s">
        <v>30095</v>
      </c>
      <c r="H750" s="11" t="str">
        <f t="shared" si="11"/>
        <v>insert into BTRCOutgoingXRate (OID, prefix, outgoingRateBDT, operatorName, operatorType, effectiveFrom, effectiveTo) values('614245_2016-01-01','614245','14','AUSTRALIA-VODAFONE-MOBILE','MOBILE',to_date('2016-01-01','YYYY-MM-DD HH24:MI:SS'),to_date('2016-12-01','YYYY-MM-DD HH24:MI:SS'));</v>
      </c>
    </row>
    <row r="751" spans="1:8">
      <c r="A751" s="11" t="s">
        <v>17494</v>
      </c>
      <c r="B751" s="11" t="s">
        <v>3141</v>
      </c>
      <c r="C751" s="18">
        <v>14</v>
      </c>
      <c r="D751" s="11" t="s">
        <v>3139</v>
      </c>
      <c r="E751" s="11" t="s">
        <v>2190</v>
      </c>
      <c r="F751" s="12" t="s">
        <v>30094</v>
      </c>
      <c r="G751" s="12" t="s">
        <v>30095</v>
      </c>
      <c r="H751" s="11" t="str">
        <f t="shared" si="11"/>
        <v>insert into BTRCOutgoingXRate (OID, prefix, outgoingRateBDT, operatorName, operatorType, effectiveFrom, effectiveTo) values('614244_2016-01-01','614244','14','AUSTRALIA-VODAFONE-MOBILE','MOBILE',to_date('2016-01-01','YYYY-MM-DD HH24:MI:SS'),to_date('2016-12-01','YYYY-MM-DD HH24:MI:SS'));</v>
      </c>
    </row>
    <row r="752" spans="1:8">
      <c r="A752" s="11" t="s">
        <v>17495</v>
      </c>
      <c r="B752" s="11" t="s">
        <v>3142</v>
      </c>
      <c r="C752" s="18">
        <v>14</v>
      </c>
      <c r="D752" s="11" t="s">
        <v>3139</v>
      </c>
      <c r="E752" s="11" t="s">
        <v>2190</v>
      </c>
      <c r="F752" s="12" t="s">
        <v>30094</v>
      </c>
      <c r="G752" s="12" t="s">
        <v>30095</v>
      </c>
      <c r="H752" s="11" t="str">
        <f t="shared" si="11"/>
        <v>insert into BTRCOutgoingXRate (OID, prefix, outgoingRateBDT, operatorName, operatorType, effectiveFrom, effectiveTo) values('614243_2016-01-01','614243','14','AUSTRALIA-VODAFONE-MOBILE','MOBILE',to_date('2016-01-01','YYYY-MM-DD HH24:MI:SS'),to_date('2016-12-01','YYYY-MM-DD HH24:MI:SS'));</v>
      </c>
    </row>
    <row r="753" spans="1:8">
      <c r="A753" s="11" t="s">
        <v>17496</v>
      </c>
      <c r="B753" s="11" t="s">
        <v>3143</v>
      </c>
      <c r="C753" s="18">
        <v>14</v>
      </c>
      <c r="D753" s="11" t="s">
        <v>3139</v>
      </c>
      <c r="E753" s="11" t="s">
        <v>2190</v>
      </c>
      <c r="F753" s="12" t="s">
        <v>30094</v>
      </c>
      <c r="G753" s="12" t="s">
        <v>30095</v>
      </c>
      <c r="H753" s="11" t="str">
        <f t="shared" si="11"/>
        <v>insert into BTRCOutgoingXRate (OID, prefix, outgoingRateBDT, operatorName, operatorType, effectiveFrom, effectiveTo) values('614242_2016-01-01','614242','14','AUSTRALIA-VODAFONE-MOBILE','MOBILE',to_date('2016-01-01','YYYY-MM-DD HH24:MI:SS'),to_date('2016-12-01','YYYY-MM-DD HH24:MI:SS'));</v>
      </c>
    </row>
    <row r="754" spans="1:8">
      <c r="A754" s="11" t="s">
        <v>17497</v>
      </c>
      <c r="B754" s="11" t="s">
        <v>3144</v>
      </c>
      <c r="C754" s="18">
        <v>14</v>
      </c>
      <c r="D754" s="11" t="s">
        <v>3139</v>
      </c>
      <c r="E754" s="11" t="s">
        <v>2190</v>
      </c>
      <c r="F754" s="12" t="s">
        <v>30094</v>
      </c>
      <c r="G754" s="12" t="s">
        <v>30095</v>
      </c>
      <c r="H754" s="11" t="str">
        <f t="shared" si="11"/>
        <v>insert into BTRCOutgoingXRate (OID, prefix, outgoingRateBDT, operatorName, operatorType, effectiveFrom, effectiveTo) values('614241_2016-01-01','614241','14','AUSTRALIA-VODAFONE-MOBILE','MOBILE',to_date('2016-01-01','YYYY-MM-DD HH24:MI:SS'),to_date('2016-12-01','YYYY-MM-DD HH24:MI:SS'));</v>
      </c>
    </row>
    <row r="755" spans="1:8">
      <c r="A755" s="11" t="s">
        <v>17498</v>
      </c>
      <c r="B755" s="11" t="s">
        <v>3145</v>
      </c>
      <c r="C755" s="18">
        <v>14</v>
      </c>
      <c r="D755" s="11" t="s">
        <v>3139</v>
      </c>
      <c r="E755" s="11" t="s">
        <v>2190</v>
      </c>
      <c r="F755" s="12" t="s">
        <v>30094</v>
      </c>
      <c r="G755" s="12" t="s">
        <v>30095</v>
      </c>
      <c r="H755" s="11" t="str">
        <f t="shared" si="11"/>
        <v>insert into BTRCOutgoingXRate (OID, prefix, outgoingRateBDT, operatorName, operatorType, effectiveFrom, effectiveTo) values('614240_2016-01-01','614240','14','AUSTRALIA-VODAFONE-MOBILE','MOBILE',to_date('2016-01-01','YYYY-MM-DD HH24:MI:SS'),to_date('2016-12-01','YYYY-MM-DD HH24:MI:SS'));</v>
      </c>
    </row>
    <row r="756" spans="1:8">
      <c r="A756" s="11" t="s">
        <v>17499</v>
      </c>
      <c r="B756" s="11" t="s">
        <v>3146</v>
      </c>
      <c r="C756" s="18">
        <v>14</v>
      </c>
      <c r="D756" s="11" t="s">
        <v>3147</v>
      </c>
      <c r="E756" s="11" t="s">
        <v>2190</v>
      </c>
      <c r="F756" s="12" t="s">
        <v>30094</v>
      </c>
      <c r="G756" s="12" t="s">
        <v>30095</v>
      </c>
      <c r="H756" s="11" t="str">
        <f t="shared" si="11"/>
        <v>insert into BTRCOutgoingXRate (OID, prefix, outgoingRateBDT, operatorName, operatorType, effectiveFrom, effectiveTo) values('614202_2016-01-01','614202','14','Australia-Vodafone-Mobile','MOBILE',to_date('2016-01-01','YYYY-MM-DD HH24:MI:SS'),to_date('2016-12-01','YYYY-MM-DD HH24:MI:SS'));</v>
      </c>
    </row>
    <row r="757" spans="1:8">
      <c r="A757" s="11" t="s">
        <v>17500</v>
      </c>
      <c r="B757" s="11" t="s">
        <v>3148</v>
      </c>
      <c r="C757" s="18">
        <v>14</v>
      </c>
      <c r="D757" s="11" t="s">
        <v>3147</v>
      </c>
      <c r="E757" s="11" t="s">
        <v>2190</v>
      </c>
      <c r="F757" s="12" t="s">
        <v>30094</v>
      </c>
      <c r="G757" s="12" t="s">
        <v>30095</v>
      </c>
      <c r="H757" s="11" t="str">
        <f t="shared" si="11"/>
        <v>insert into BTRCOutgoingXRate (OID, prefix, outgoingRateBDT, operatorName, operatorType, effectiveFrom, effectiveTo) values('61451_2016-01-01','61451','14','Australia-Vodafone-Mobile','MOBILE',to_date('2016-01-01','YYYY-MM-DD HH24:MI:SS'),to_date('2016-12-01','YYYY-MM-DD HH24:MI:SS'));</v>
      </c>
    </row>
    <row r="758" spans="1:8">
      <c r="A758" s="11" t="s">
        <v>17501</v>
      </c>
      <c r="B758" s="11" t="s">
        <v>3149</v>
      </c>
      <c r="C758" s="18">
        <v>14</v>
      </c>
      <c r="D758" s="11" t="s">
        <v>3147</v>
      </c>
      <c r="E758" s="11" t="s">
        <v>2190</v>
      </c>
      <c r="F758" s="12" t="s">
        <v>30094</v>
      </c>
      <c r="G758" s="12" t="s">
        <v>30095</v>
      </c>
      <c r="H758" s="11" t="str">
        <f t="shared" si="11"/>
        <v>insert into BTRCOutgoingXRate (OID, prefix, outgoingRateBDT, operatorName, operatorType, effectiveFrom, effectiveTo) values('61450_2016-01-01','61450','14','Australia-Vodafone-Mobile','MOBILE',to_date('2016-01-01','YYYY-MM-DD HH24:MI:SS'),to_date('2016-12-01','YYYY-MM-DD HH24:MI:SS'));</v>
      </c>
    </row>
    <row r="759" spans="1:8">
      <c r="A759" s="11" t="s">
        <v>17502</v>
      </c>
      <c r="B759" s="11" t="s">
        <v>3150</v>
      </c>
      <c r="C759" s="18">
        <v>14</v>
      </c>
      <c r="D759" s="11" t="s">
        <v>3147</v>
      </c>
      <c r="E759" s="11" t="s">
        <v>2190</v>
      </c>
      <c r="F759" s="12" t="s">
        <v>30094</v>
      </c>
      <c r="G759" s="12" t="s">
        <v>30095</v>
      </c>
      <c r="H759" s="11" t="str">
        <f t="shared" si="11"/>
        <v>insert into BTRCOutgoingXRate (OID, prefix, outgoingRateBDT, operatorName, operatorType, effectiveFrom, effectiveTo) values('61449_2016-01-01','61449','14','Australia-Vodafone-Mobile','MOBILE',to_date('2016-01-01','YYYY-MM-DD HH24:MI:SS'),to_date('2016-12-01','YYYY-MM-DD HH24:MI:SS'));</v>
      </c>
    </row>
    <row r="760" spans="1:8">
      <c r="A760" s="11" t="s">
        <v>17503</v>
      </c>
      <c r="B760" s="11" t="s">
        <v>3151</v>
      </c>
      <c r="C760" s="18">
        <v>14</v>
      </c>
      <c r="D760" s="11" t="s">
        <v>3147</v>
      </c>
      <c r="E760" s="11" t="s">
        <v>2190</v>
      </c>
      <c r="F760" s="12" t="s">
        <v>30094</v>
      </c>
      <c r="G760" s="12" t="s">
        <v>30095</v>
      </c>
      <c r="H760" s="11" t="str">
        <f t="shared" si="11"/>
        <v>insert into BTRCOutgoingXRate (OID, prefix, outgoingRateBDT, operatorName, operatorType, effectiveFrom, effectiveTo) values('61424_2016-01-01','61424','14','Australia-Vodafone-Mobile','MOBILE',to_date('2016-01-01','YYYY-MM-DD HH24:MI:SS'),to_date('2016-12-01','YYYY-MM-DD HH24:MI:SS'));</v>
      </c>
    </row>
    <row r="761" spans="1:8">
      <c r="A761" s="11" t="s">
        <v>17504</v>
      </c>
      <c r="B761" s="11" t="s">
        <v>3152</v>
      </c>
      <c r="C761" s="18">
        <v>14</v>
      </c>
      <c r="D761" s="11" t="s">
        <v>3147</v>
      </c>
      <c r="E761" s="11" t="s">
        <v>2190</v>
      </c>
      <c r="F761" s="12" t="s">
        <v>30094</v>
      </c>
      <c r="G761" s="12" t="s">
        <v>30095</v>
      </c>
      <c r="H761" s="11" t="str">
        <f t="shared" si="11"/>
        <v>insert into BTRCOutgoingXRate (OID, prefix, outgoingRateBDT, operatorName, operatorType, effectiveFrom, effectiveTo) values('61416_2016-01-01','61416','14','Australia-Vodafone-Mobile','MOBILE',to_date('2016-01-01','YYYY-MM-DD HH24:MI:SS'),to_date('2016-12-01','YYYY-MM-DD HH24:MI:SS'));</v>
      </c>
    </row>
    <row r="762" spans="1:8">
      <c r="A762" s="11" t="s">
        <v>17505</v>
      </c>
      <c r="B762" s="11" t="s">
        <v>3153</v>
      </c>
      <c r="C762" s="18">
        <v>14</v>
      </c>
      <c r="D762" s="11" t="s">
        <v>3147</v>
      </c>
      <c r="E762" s="11" t="s">
        <v>2190</v>
      </c>
      <c r="F762" s="12" t="s">
        <v>30094</v>
      </c>
      <c r="G762" s="12" t="s">
        <v>30095</v>
      </c>
      <c r="H762" s="11" t="str">
        <f t="shared" si="11"/>
        <v>insert into BTRCOutgoingXRate (OID, prefix, outgoingRateBDT, operatorName, operatorType, effectiveFrom, effectiveTo) values('61415_2016-01-01','61415','14','Australia-Vodafone-Mobile','MOBILE',to_date('2016-01-01','YYYY-MM-DD HH24:MI:SS'),to_date('2016-12-01','YYYY-MM-DD HH24:MI:SS'));</v>
      </c>
    </row>
    <row r="763" spans="1:8">
      <c r="A763" s="11" t="s">
        <v>17506</v>
      </c>
      <c r="B763" s="11" t="s">
        <v>3154</v>
      </c>
      <c r="C763" s="18">
        <v>14</v>
      </c>
      <c r="D763" s="11" t="s">
        <v>3147</v>
      </c>
      <c r="E763" s="11" t="s">
        <v>2190</v>
      </c>
      <c r="F763" s="12" t="s">
        <v>30094</v>
      </c>
      <c r="G763" s="12" t="s">
        <v>30095</v>
      </c>
      <c r="H763" s="11" t="str">
        <f t="shared" si="11"/>
        <v>insert into BTRCOutgoingXRate (OID, prefix, outgoingRateBDT, operatorName, operatorType, effectiveFrom, effectiveTo) values('61414_2016-01-01','61414','14','Australia-Vodafone-Mobile','MOBILE',to_date('2016-01-01','YYYY-MM-DD HH24:MI:SS'),to_date('2016-12-01','YYYY-MM-DD HH24:MI:SS'));</v>
      </c>
    </row>
    <row r="764" spans="1:8">
      <c r="A764" s="11" t="s">
        <v>17507</v>
      </c>
      <c r="B764" s="11" t="s">
        <v>3155</v>
      </c>
      <c r="C764" s="18">
        <v>14</v>
      </c>
      <c r="D764" s="11" t="s">
        <v>3147</v>
      </c>
      <c r="E764" s="11" t="s">
        <v>2190</v>
      </c>
      <c r="F764" s="12" t="s">
        <v>30094</v>
      </c>
      <c r="G764" s="12" t="s">
        <v>30095</v>
      </c>
      <c r="H764" s="11" t="str">
        <f t="shared" si="11"/>
        <v>insert into BTRCOutgoingXRate (OID, prefix, outgoingRateBDT, operatorName, operatorType, effectiveFrom, effectiveTo) values('61410_2016-01-01','61410','14','Australia-Vodafone-Mobile','MOBILE',to_date('2016-01-01','YYYY-MM-DD HH24:MI:SS'),to_date('2016-12-01','YYYY-MM-DD HH24:MI:SS'));</v>
      </c>
    </row>
    <row r="765" spans="1:8">
      <c r="A765" s="11" t="s">
        <v>17508</v>
      </c>
      <c r="B765" s="11" t="s">
        <v>3156</v>
      </c>
      <c r="C765" s="18">
        <v>14</v>
      </c>
      <c r="D765" s="11" t="s">
        <v>3147</v>
      </c>
      <c r="E765" s="11" t="s">
        <v>2190</v>
      </c>
      <c r="F765" s="12" t="s">
        <v>30094</v>
      </c>
      <c r="G765" s="12" t="s">
        <v>30095</v>
      </c>
      <c r="H765" s="11" t="str">
        <f t="shared" si="11"/>
        <v>insert into BTRCOutgoingXRate (OID, prefix, outgoingRateBDT, operatorName, operatorType, effectiveFrom, effectiveTo) values('614209_2016-01-01','614209','14','Australia-Vodafone-Mobile','MOBILE',to_date('2016-01-01','YYYY-MM-DD HH24:MI:SS'),to_date('2016-12-01','YYYY-MM-DD HH24:MI:SS'));</v>
      </c>
    </row>
    <row r="766" spans="1:8">
      <c r="A766" s="11" t="s">
        <v>17509</v>
      </c>
      <c r="B766" s="11" t="s">
        <v>3157</v>
      </c>
      <c r="C766" s="18">
        <v>14</v>
      </c>
      <c r="D766" s="11" t="s">
        <v>3147</v>
      </c>
      <c r="E766" s="11" t="s">
        <v>2190</v>
      </c>
      <c r="F766" s="12" t="s">
        <v>30094</v>
      </c>
      <c r="G766" s="12" t="s">
        <v>30095</v>
      </c>
      <c r="H766" s="11" t="str">
        <f t="shared" si="11"/>
        <v>insert into BTRCOutgoingXRate (OID, prefix, outgoingRateBDT, operatorName, operatorType, effectiveFrom, effectiveTo) values('614208_2016-01-01','614208','14','Australia-Vodafone-Mobile','MOBILE',to_date('2016-01-01','YYYY-MM-DD HH24:MI:SS'),to_date('2016-12-01','YYYY-MM-DD HH24:MI:SS'));</v>
      </c>
    </row>
    <row r="767" spans="1:8">
      <c r="A767" s="11" t="s">
        <v>17510</v>
      </c>
      <c r="B767" s="11" t="s">
        <v>3158</v>
      </c>
      <c r="C767" s="18">
        <v>14</v>
      </c>
      <c r="D767" s="11" t="s">
        <v>3147</v>
      </c>
      <c r="E767" s="11" t="s">
        <v>2190</v>
      </c>
      <c r="F767" s="12" t="s">
        <v>30094</v>
      </c>
      <c r="G767" s="12" t="s">
        <v>30095</v>
      </c>
      <c r="H767" s="11" t="str">
        <f t="shared" si="11"/>
        <v>insert into BTRCOutgoingXRate (OID, prefix, outgoingRateBDT, operatorName, operatorType, effectiveFrom, effectiveTo) values('614207_2016-01-01','614207','14','Australia-Vodafone-Mobile','MOBILE',to_date('2016-01-01','YYYY-MM-DD HH24:MI:SS'),to_date('2016-12-01','YYYY-MM-DD HH24:MI:SS'));</v>
      </c>
    </row>
    <row r="768" spans="1:8">
      <c r="A768" s="11" t="s">
        <v>17511</v>
      </c>
      <c r="B768" s="11" t="s">
        <v>3159</v>
      </c>
      <c r="C768" s="18">
        <v>14</v>
      </c>
      <c r="D768" s="11" t="s">
        <v>3147</v>
      </c>
      <c r="E768" s="11" t="s">
        <v>2190</v>
      </c>
      <c r="F768" s="12" t="s">
        <v>30094</v>
      </c>
      <c r="G768" s="12" t="s">
        <v>30095</v>
      </c>
      <c r="H768" s="11" t="str">
        <f t="shared" si="11"/>
        <v>insert into BTRCOutgoingXRate (OID, prefix, outgoingRateBDT, operatorName, operatorType, effectiveFrom, effectiveTo) values('614206_2016-01-01','614206','14','Australia-Vodafone-Mobile','MOBILE',to_date('2016-01-01','YYYY-MM-DD HH24:MI:SS'),to_date('2016-12-01','YYYY-MM-DD HH24:MI:SS'));</v>
      </c>
    </row>
    <row r="769" spans="1:8">
      <c r="A769" s="11" t="s">
        <v>17512</v>
      </c>
      <c r="B769" s="11" t="s">
        <v>3160</v>
      </c>
      <c r="C769" s="18">
        <v>14</v>
      </c>
      <c r="D769" s="11" t="s">
        <v>3147</v>
      </c>
      <c r="E769" s="11" t="s">
        <v>2190</v>
      </c>
      <c r="F769" s="12" t="s">
        <v>30094</v>
      </c>
      <c r="G769" s="12" t="s">
        <v>30095</v>
      </c>
      <c r="H769" s="11" t="str">
        <f t="shared" si="11"/>
        <v>insert into BTRCOutgoingXRate (OID, prefix, outgoingRateBDT, operatorName, operatorType, effectiveFrom, effectiveTo) values('614205_2016-01-01','614205','14','Australia-Vodafone-Mobile','MOBILE',to_date('2016-01-01','YYYY-MM-DD HH24:MI:SS'),to_date('2016-12-01','YYYY-MM-DD HH24:MI:SS'));</v>
      </c>
    </row>
    <row r="770" spans="1:8">
      <c r="A770" s="11" t="s">
        <v>17513</v>
      </c>
      <c r="B770" s="11" t="s">
        <v>3161</v>
      </c>
      <c r="C770" s="18">
        <v>14</v>
      </c>
      <c r="D770" s="11" t="s">
        <v>3147</v>
      </c>
      <c r="E770" s="11" t="s">
        <v>2190</v>
      </c>
      <c r="F770" s="12" t="s">
        <v>30094</v>
      </c>
      <c r="G770" s="12" t="s">
        <v>30095</v>
      </c>
      <c r="H770" s="11" t="str">
        <f t="shared" si="11"/>
        <v>insert into BTRCOutgoingXRate (OID, prefix, outgoingRateBDT, operatorName, operatorType, effectiveFrom, effectiveTo) values('614204_2016-01-01','614204','14','Australia-Vodafone-Mobile','MOBILE',to_date('2016-01-01','YYYY-MM-DD HH24:MI:SS'),to_date('2016-12-01','YYYY-MM-DD HH24:MI:SS'));</v>
      </c>
    </row>
    <row r="771" spans="1:8">
      <c r="A771" s="11" t="s">
        <v>17514</v>
      </c>
      <c r="B771" s="11" t="s">
        <v>3162</v>
      </c>
      <c r="C771" s="18">
        <v>14</v>
      </c>
      <c r="D771" s="11" t="s">
        <v>3147</v>
      </c>
      <c r="E771" s="11" t="s">
        <v>2190</v>
      </c>
      <c r="F771" s="12" t="s">
        <v>30094</v>
      </c>
      <c r="G771" s="12" t="s">
        <v>30095</v>
      </c>
      <c r="H771" s="11" t="str">
        <f t="shared" si="11"/>
        <v>insert into BTRCOutgoingXRate (OID, prefix, outgoingRateBDT, operatorName, operatorType, effectiveFrom, effectiveTo) values('614203_2016-01-01','614203','14','Australia-Vodafone-Mobile','MOBILE',to_date('2016-01-01','YYYY-MM-DD HH24:MI:SS'),to_date('2016-12-01','YYYY-MM-DD HH24:MI:SS'));</v>
      </c>
    </row>
    <row r="772" spans="1:8">
      <c r="A772" s="11" t="s">
        <v>17515</v>
      </c>
      <c r="B772" s="11" t="s">
        <v>3163</v>
      </c>
      <c r="C772" s="18">
        <v>14</v>
      </c>
      <c r="D772" s="11" t="s">
        <v>3147</v>
      </c>
      <c r="E772" s="11" t="s">
        <v>2190</v>
      </c>
      <c r="F772" s="12" t="s">
        <v>30094</v>
      </c>
      <c r="G772" s="12" t="s">
        <v>30095</v>
      </c>
      <c r="H772" s="11" t="str">
        <f t="shared" ref="H772:H835" si="12">H$1&amp;IF(ISBLANK(A772),"null","'"&amp;A772&amp;"'")&amp;","&amp;IF(ISBLANK(B772),"null","'"&amp;B772&amp;"'")&amp;","&amp;IF(ISBLANK(C772),"null","'"&amp;C772&amp;"'")&amp;","&amp;IF(ISBLANK(D772),"null","'"&amp;D772&amp;"'")&amp;","&amp;IF(ISBLANK(E772),"null","'"&amp;E772&amp;"'")&amp;","&amp;IF(ISBLANK(F772),"null","to_date('"&amp;F772&amp;"','YYYY-MM-DD HH24:MI:SS')")&amp;","&amp;IF(ISBLANK(G772),"null","to_date('"&amp;G772&amp;"','YYYY-MM-DD HH24:MI:SS')")&amp;I$1</f>
        <v>insert into BTRCOutgoingXRate (OID, prefix, outgoingRateBDT, operatorName, operatorType, effectiveFrom, effectiveTo) values('61406_2016-01-01','61406','14','Australia-Vodafone-Mobile','MOBILE',to_date('2016-01-01','YYYY-MM-DD HH24:MI:SS'),to_date('2016-12-01','YYYY-MM-DD HH24:MI:SS'));</v>
      </c>
    </row>
    <row r="773" spans="1:8">
      <c r="A773" s="11" t="s">
        <v>17516</v>
      </c>
      <c r="B773" s="11" t="s">
        <v>3164</v>
      </c>
      <c r="C773" s="18">
        <v>14</v>
      </c>
      <c r="D773" s="11" t="s">
        <v>3147</v>
      </c>
      <c r="E773" s="11" t="s">
        <v>2190</v>
      </c>
      <c r="F773" s="12" t="s">
        <v>30094</v>
      </c>
      <c r="G773" s="12" t="s">
        <v>30095</v>
      </c>
      <c r="H773" s="11" t="str">
        <f t="shared" si="12"/>
        <v>insert into BTRCOutgoingXRate (OID, prefix, outgoingRateBDT, operatorName, operatorType, effectiveFrom, effectiveTo) values('61405_2016-01-01','61405','14','Australia-Vodafone-Mobile','MOBILE',to_date('2016-01-01','YYYY-MM-DD HH24:MI:SS'),to_date('2016-12-01','YYYY-MM-DD HH24:MI:SS'));</v>
      </c>
    </row>
    <row r="774" spans="1:8">
      <c r="A774" s="11" t="s">
        <v>17517</v>
      </c>
      <c r="B774" s="11" t="s">
        <v>3165</v>
      </c>
      <c r="C774" s="18">
        <v>14</v>
      </c>
      <c r="D774" s="11" t="s">
        <v>3147</v>
      </c>
      <c r="E774" s="11" t="s">
        <v>2190</v>
      </c>
      <c r="F774" s="12" t="s">
        <v>30094</v>
      </c>
      <c r="G774" s="12" t="s">
        <v>30095</v>
      </c>
      <c r="H774" s="11" t="str">
        <f t="shared" si="12"/>
        <v>insert into BTRCOutgoingXRate (OID, prefix, outgoingRateBDT, operatorName, operatorType, effectiveFrom, effectiveTo) values('61404_2016-01-01','61404','14','Australia-Vodafone-Mobile','MOBILE',to_date('2016-01-01','YYYY-MM-DD HH24:MI:SS'),to_date('2016-12-01','YYYY-MM-DD HH24:MI:SS'));</v>
      </c>
    </row>
    <row r="775" spans="1:8">
      <c r="A775" s="11" t="s">
        <v>17518</v>
      </c>
      <c r="B775" s="11" t="s">
        <v>3166</v>
      </c>
      <c r="C775" s="18">
        <v>14</v>
      </c>
      <c r="D775" s="11" t="s">
        <v>3139</v>
      </c>
      <c r="E775" s="11" t="s">
        <v>2190</v>
      </c>
      <c r="F775" s="12" t="s">
        <v>30094</v>
      </c>
      <c r="G775" s="12" t="s">
        <v>30095</v>
      </c>
      <c r="H775" s="11" t="str">
        <f t="shared" si="12"/>
        <v>insert into BTRCOutgoingXRate (OID, prefix, outgoingRateBDT, operatorName, operatorType, effectiveFrom, effectiveTo) values('614247_2016-01-01','614247','14','AUSTRALIA-VODAFONE-MOBILE','MOBILE',to_date('2016-01-01','YYYY-MM-DD HH24:MI:SS'),to_date('2016-12-01','YYYY-MM-DD HH24:MI:SS'));</v>
      </c>
    </row>
    <row r="776" spans="1:8">
      <c r="A776" s="11" t="s">
        <v>17519</v>
      </c>
      <c r="B776" s="11" t="s">
        <v>3167</v>
      </c>
      <c r="C776" s="18">
        <v>180</v>
      </c>
      <c r="D776" s="11" t="s">
        <v>3168</v>
      </c>
      <c r="E776" s="11" t="s">
        <v>2227</v>
      </c>
      <c r="F776" s="12" t="s">
        <v>30094</v>
      </c>
      <c r="G776" s="12" t="s">
        <v>30095</v>
      </c>
      <c r="H776" s="11" t="str">
        <f t="shared" si="12"/>
        <v>insert into BTRCOutgoingXRate (OID, prefix, outgoingRateBDT, operatorName, operatorType, effectiveFrom, effectiveTo) values('6721_2016-01-01','6721','180','Antarctica All Country','FIXED',to_date('2016-01-01','YYYY-MM-DD HH24:MI:SS'),to_date('2016-12-01','YYYY-MM-DD HH24:MI:SS'));</v>
      </c>
    </row>
    <row r="777" spans="1:8">
      <c r="A777" s="11" t="s">
        <v>17520</v>
      </c>
      <c r="B777" s="11" t="s">
        <v>3169</v>
      </c>
      <c r="C777" s="18">
        <v>180</v>
      </c>
      <c r="D777" s="11" t="s">
        <v>3170</v>
      </c>
      <c r="E777" s="11" t="s">
        <v>2227</v>
      </c>
      <c r="F777" s="12" t="s">
        <v>30094</v>
      </c>
      <c r="G777" s="12" t="s">
        <v>30095</v>
      </c>
      <c r="H777" s="11" t="str">
        <f t="shared" si="12"/>
        <v>insert into BTRCOutgoingXRate (OID, prefix, outgoingRateBDT, operatorName, operatorType, effectiveFrom, effectiveTo) values('67210_2016-01-01','67210','180','ANTARCTICA AUS','FIXED',to_date('2016-01-01','YYYY-MM-DD HH24:MI:SS'),to_date('2016-12-01','YYYY-MM-DD HH24:MI:SS'));</v>
      </c>
    </row>
    <row r="778" spans="1:8">
      <c r="A778" s="11" t="s">
        <v>17521</v>
      </c>
      <c r="B778" s="11" t="s">
        <v>3171</v>
      </c>
      <c r="C778" s="18">
        <v>180</v>
      </c>
      <c r="D778" s="11" t="s">
        <v>3170</v>
      </c>
      <c r="E778" s="11" t="s">
        <v>2227</v>
      </c>
      <c r="F778" s="12" t="s">
        <v>30094</v>
      </c>
      <c r="G778" s="12" t="s">
        <v>30095</v>
      </c>
      <c r="H778" s="11" t="str">
        <f t="shared" si="12"/>
        <v>insert into BTRCOutgoingXRate (OID, prefix, outgoingRateBDT, operatorName, operatorType, effectiveFrom, effectiveTo) values('67213_2016-01-01','67213','180','ANTARCTICA AUS','FIXED',to_date('2016-01-01','YYYY-MM-DD HH24:MI:SS'),to_date('2016-12-01','YYYY-MM-DD HH24:MI:SS'));</v>
      </c>
    </row>
    <row r="779" spans="1:8">
      <c r="A779" s="11" t="s">
        <v>17522</v>
      </c>
      <c r="B779" s="11" t="s">
        <v>3172</v>
      </c>
      <c r="C779" s="18">
        <v>180</v>
      </c>
      <c r="D779" s="11" t="s">
        <v>3173</v>
      </c>
      <c r="E779" s="11" t="s">
        <v>2227</v>
      </c>
      <c r="F779" s="12" t="s">
        <v>30094</v>
      </c>
      <c r="G779" s="12" t="s">
        <v>30095</v>
      </c>
      <c r="H779" s="11" t="str">
        <f t="shared" si="12"/>
        <v>insert into BTRCOutgoingXRate (OID, prefix, outgoingRateBDT, operatorName, operatorType, effectiveFrom, effectiveTo) values('67212_2016-01-01','67212','180','Antarctica-Casey-Fixed','FIXED',to_date('2016-01-01','YYYY-MM-DD HH24:MI:SS'),to_date('2016-12-01','YYYY-MM-DD HH24:MI:SS'));</v>
      </c>
    </row>
    <row r="780" spans="1:8">
      <c r="A780" s="11" t="s">
        <v>17523</v>
      </c>
      <c r="B780" s="11" t="s">
        <v>3174</v>
      </c>
      <c r="C780" s="18">
        <v>180</v>
      </c>
      <c r="D780" s="11" t="s">
        <v>3175</v>
      </c>
      <c r="E780" s="11" t="s">
        <v>2227</v>
      </c>
      <c r="F780" s="12" t="s">
        <v>30094</v>
      </c>
      <c r="G780" s="12" t="s">
        <v>30095</v>
      </c>
      <c r="H780" s="11" t="str">
        <f t="shared" si="12"/>
        <v>insert into BTRCOutgoingXRate (OID, prefix, outgoingRateBDT, operatorName, operatorType, effectiveFrom, effectiveTo) values('67211_2016-01-01','67211','180','Antarctica-Scott Base-Fixed','FIXED',to_date('2016-01-01','YYYY-MM-DD HH24:MI:SS'),to_date('2016-12-01','YYYY-MM-DD HH24:MI:SS'));</v>
      </c>
    </row>
    <row r="781" spans="1:8">
      <c r="A781" s="11" t="s">
        <v>17524</v>
      </c>
      <c r="B781" s="11" t="s">
        <v>1905</v>
      </c>
      <c r="C781" s="18">
        <v>180</v>
      </c>
      <c r="D781" s="11" t="s">
        <v>3176</v>
      </c>
      <c r="E781" s="11" t="s">
        <v>2227</v>
      </c>
      <c r="F781" s="12" t="s">
        <v>30094</v>
      </c>
      <c r="G781" s="12" t="s">
        <v>30095</v>
      </c>
      <c r="H781" s="11" t="str">
        <f t="shared" si="12"/>
        <v>insert into BTRCOutgoingXRate (OID, prefix, outgoingRateBDT, operatorName, operatorType, effectiveFrom, effectiveTo) values('672_2016-01-01','672','180','Australia Territories All Country','FIXED',to_date('2016-01-01','YYYY-MM-DD HH24:MI:SS'),to_date('2016-12-01','YYYY-MM-DD HH24:MI:SS'));</v>
      </c>
    </row>
    <row r="782" spans="1:8">
      <c r="A782" s="11" t="s">
        <v>17525</v>
      </c>
      <c r="B782" s="11" t="s">
        <v>3177</v>
      </c>
      <c r="C782" s="18">
        <v>180</v>
      </c>
      <c r="D782" s="11" t="s">
        <v>3178</v>
      </c>
      <c r="E782" s="11" t="s">
        <v>2227</v>
      </c>
      <c r="F782" s="12" t="s">
        <v>30094</v>
      </c>
      <c r="G782" s="12" t="s">
        <v>30095</v>
      </c>
      <c r="H782" s="11" t="str">
        <f t="shared" si="12"/>
        <v>insert into BTRCOutgoingXRate (OID, prefix, outgoingRateBDT, operatorName, operatorType, effectiveFrom, effectiveTo) values('6723_2016-01-01','6723','180','Australian External Territories Norfolk Island','FIXED',to_date('2016-01-01','YYYY-MM-DD HH24:MI:SS'),to_date('2016-12-01','YYYY-MM-DD HH24:MI:SS'));</v>
      </c>
    </row>
    <row r="783" spans="1:8">
      <c r="A783" s="11" t="s">
        <v>17526</v>
      </c>
      <c r="B783" s="11" t="s">
        <v>3179</v>
      </c>
      <c r="C783" s="18">
        <v>180</v>
      </c>
      <c r="D783" s="11" t="s">
        <v>3180</v>
      </c>
      <c r="E783" s="11" t="s">
        <v>2227</v>
      </c>
      <c r="F783" s="12" t="s">
        <v>30094</v>
      </c>
      <c r="G783" s="12" t="s">
        <v>30095</v>
      </c>
      <c r="H783" s="11" t="str">
        <f t="shared" si="12"/>
        <v>insert into BTRCOutgoingXRate (OID, prefix, outgoingRateBDT, operatorName, operatorType, effectiveFrom, effectiveTo) values('672813_2016-01-01','672813','180','NORFOLK ISLAND','FIXED',to_date('2016-01-01','YYYY-MM-DD HH24:MI:SS'),to_date('2016-12-01','YYYY-MM-DD HH24:MI:SS'));</v>
      </c>
    </row>
    <row r="784" spans="1:8">
      <c r="A784" s="11" t="s">
        <v>17527</v>
      </c>
      <c r="B784" s="11" t="s">
        <v>3181</v>
      </c>
      <c r="C784" s="18">
        <v>180</v>
      </c>
      <c r="D784" s="11" t="s">
        <v>3182</v>
      </c>
      <c r="E784" s="11" t="s">
        <v>2227</v>
      </c>
      <c r="F784" s="12" t="s">
        <v>30094</v>
      </c>
      <c r="G784" s="12" t="s">
        <v>30095</v>
      </c>
      <c r="H784" s="11" t="str">
        <f t="shared" si="12"/>
        <v>insert into BTRCOutgoingXRate (OID, prefix, outgoingRateBDT, operatorName, operatorType, effectiveFrom, effectiveTo) values('67238_2016-01-01','67238','180','Norfolk Island - Premium','FIXED',to_date('2016-01-01','YYYY-MM-DD HH24:MI:SS'),to_date('2016-12-01','YYYY-MM-DD HH24:MI:SS'));</v>
      </c>
    </row>
    <row r="785" spans="1:8">
      <c r="A785" s="11" t="s">
        <v>17528</v>
      </c>
      <c r="B785" s="11" t="s">
        <v>3183</v>
      </c>
      <c r="C785" s="18">
        <v>180</v>
      </c>
      <c r="D785" s="11" t="s">
        <v>3182</v>
      </c>
      <c r="E785" s="11" t="s">
        <v>2227</v>
      </c>
      <c r="F785" s="12" t="s">
        <v>30094</v>
      </c>
      <c r="G785" s="12" t="s">
        <v>30095</v>
      </c>
      <c r="H785" s="11" t="str">
        <f t="shared" si="12"/>
        <v>insert into BTRCOutgoingXRate (OID, prefix, outgoingRateBDT, operatorName, operatorType, effectiveFrom, effectiveTo) values('67236_2016-01-01','67236','180','Norfolk Island - Premium','FIXED',to_date('2016-01-01','YYYY-MM-DD HH24:MI:SS'),to_date('2016-12-01','YYYY-MM-DD HH24:MI:SS'));</v>
      </c>
    </row>
    <row r="786" spans="1:8">
      <c r="A786" s="11" t="s">
        <v>17529</v>
      </c>
      <c r="B786" s="11" t="s">
        <v>3184</v>
      </c>
      <c r="C786" s="18">
        <v>180</v>
      </c>
      <c r="D786" s="11" t="s">
        <v>3182</v>
      </c>
      <c r="E786" s="11" t="s">
        <v>2227</v>
      </c>
      <c r="F786" s="12" t="s">
        <v>30094</v>
      </c>
      <c r="G786" s="12" t="s">
        <v>30095</v>
      </c>
      <c r="H786" s="11" t="str">
        <f t="shared" si="12"/>
        <v>insert into BTRCOutgoingXRate (OID, prefix, outgoingRateBDT, operatorName, operatorType, effectiveFrom, effectiveTo) values('67235_2016-01-01','67235','180','Norfolk Island - Premium','FIXED',to_date('2016-01-01','YYYY-MM-DD HH24:MI:SS'),to_date('2016-12-01','YYYY-MM-DD HH24:MI:SS'));</v>
      </c>
    </row>
    <row r="787" spans="1:8">
      <c r="A787" s="11" t="s">
        <v>17530</v>
      </c>
      <c r="B787" s="11" t="s">
        <v>3185</v>
      </c>
      <c r="C787" s="18">
        <v>180</v>
      </c>
      <c r="D787" s="11" t="s">
        <v>3182</v>
      </c>
      <c r="E787" s="11" t="s">
        <v>2227</v>
      </c>
      <c r="F787" s="12" t="s">
        <v>30094</v>
      </c>
      <c r="G787" s="12" t="s">
        <v>30095</v>
      </c>
      <c r="H787" s="11" t="str">
        <f t="shared" si="12"/>
        <v>insert into BTRCOutgoingXRate (OID, prefix, outgoingRateBDT, operatorName, operatorType, effectiveFrom, effectiveTo) values('67234_2016-01-01','67234','180','Norfolk Island - Premium','FIXED',to_date('2016-01-01','YYYY-MM-DD HH24:MI:SS'),to_date('2016-12-01','YYYY-MM-DD HH24:MI:SS'));</v>
      </c>
    </row>
    <row r="788" spans="1:8">
      <c r="A788" s="11" t="s">
        <v>17531</v>
      </c>
      <c r="B788" s="11" t="s">
        <v>3186</v>
      </c>
      <c r="C788" s="18">
        <v>180</v>
      </c>
      <c r="D788" s="11" t="s">
        <v>3187</v>
      </c>
      <c r="E788" s="11" t="s">
        <v>2227</v>
      </c>
      <c r="F788" s="12" t="s">
        <v>30094</v>
      </c>
      <c r="G788" s="12" t="s">
        <v>30095</v>
      </c>
      <c r="H788" s="11" t="str">
        <f t="shared" si="12"/>
        <v>insert into BTRCOutgoingXRate (OID, prefix, outgoingRateBDT, operatorName, operatorType, effectiveFrom, effectiveTo) values('6724_2016-01-01','6724','180','NORFOLK ISLANDS','FIXED',to_date('2016-01-01','YYYY-MM-DD HH24:MI:SS'),to_date('2016-12-01','YYYY-MM-DD HH24:MI:SS'));</v>
      </c>
    </row>
    <row r="789" spans="1:8">
      <c r="A789" s="11" t="s">
        <v>17532</v>
      </c>
      <c r="B789" s="11" t="s">
        <v>3188</v>
      </c>
      <c r="C789" s="18">
        <v>180</v>
      </c>
      <c r="D789" s="11" t="s">
        <v>3187</v>
      </c>
      <c r="E789" s="11" t="s">
        <v>2227</v>
      </c>
      <c r="F789" s="12" t="s">
        <v>30094</v>
      </c>
      <c r="G789" s="12" t="s">
        <v>30095</v>
      </c>
      <c r="H789" s="11" t="str">
        <f t="shared" si="12"/>
        <v>insert into BTRCOutgoingXRate (OID, prefix, outgoingRateBDT, operatorName, operatorType, effectiveFrom, effectiveTo) values('6726_2016-01-01','6726','180','NORFOLK ISLANDS','FIXED',to_date('2016-01-01','YYYY-MM-DD HH24:MI:SS'),to_date('2016-12-01','YYYY-MM-DD HH24:MI:SS'));</v>
      </c>
    </row>
    <row r="790" spans="1:8">
      <c r="A790" s="11" t="s">
        <v>17533</v>
      </c>
      <c r="B790" s="11" t="s">
        <v>3189</v>
      </c>
      <c r="C790" s="18">
        <v>180</v>
      </c>
      <c r="D790" s="11" t="s">
        <v>3187</v>
      </c>
      <c r="E790" s="11" t="s">
        <v>2227</v>
      </c>
      <c r="F790" s="12" t="s">
        <v>30094</v>
      </c>
      <c r="G790" s="12" t="s">
        <v>30095</v>
      </c>
      <c r="H790" s="11" t="str">
        <f t="shared" si="12"/>
        <v>insert into BTRCOutgoingXRate (OID, prefix, outgoingRateBDT, operatorName, operatorType, effectiveFrom, effectiveTo) values('6729_2016-01-01','6729','180','NORFOLK ISLANDS','FIXED',to_date('2016-01-01','YYYY-MM-DD HH24:MI:SS'),to_date('2016-12-01','YYYY-MM-DD HH24:MI:SS'));</v>
      </c>
    </row>
    <row r="791" spans="1:8">
      <c r="A791" s="11" t="s">
        <v>17534</v>
      </c>
      <c r="B791" s="11" t="s">
        <v>3190</v>
      </c>
      <c r="C791" s="18">
        <v>180</v>
      </c>
      <c r="D791" s="11" t="s">
        <v>3187</v>
      </c>
      <c r="E791" s="11" t="s">
        <v>2227</v>
      </c>
      <c r="F791" s="12" t="s">
        <v>30094</v>
      </c>
      <c r="G791" s="12" t="s">
        <v>30095</v>
      </c>
      <c r="H791" s="11" t="str">
        <f t="shared" si="12"/>
        <v>insert into BTRCOutgoingXRate (OID, prefix, outgoingRateBDT, operatorName, operatorType, effectiveFrom, effectiveTo) values('6728_2016-01-01','6728','180','NORFOLK ISLANDS','FIXED',to_date('2016-01-01','YYYY-MM-DD HH24:MI:SS'),to_date('2016-12-01','YYYY-MM-DD HH24:MI:SS'));</v>
      </c>
    </row>
    <row r="792" spans="1:8">
      <c r="A792" s="11" t="s">
        <v>17535</v>
      </c>
      <c r="B792" s="11" t="s">
        <v>3191</v>
      </c>
      <c r="C792" s="18">
        <v>180</v>
      </c>
      <c r="D792" s="11" t="s">
        <v>3187</v>
      </c>
      <c r="E792" s="11" t="s">
        <v>2227</v>
      </c>
      <c r="F792" s="12" t="s">
        <v>30094</v>
      </c>
      <c r="G792" s="12" t="s">
        <v>30095</v>
      </c>
      <c r="H792" s="11" t="str">
        <f t="shared" si="12"/>
        <v>insert into BTRCOutgoingXRate (OID, prefix, outgoingRateBDT, operatorName, operatorType, effectiveFrom, effectiveTo) values('6727_2016-01-01','6727','180','NORFOLK ISLANDS','FIXED',to_date('2016-01-01','YYYY-MM-DD HH24:MI:SS'),to_date('2016-12-01','YYYY-MM-DD HH24:MI:SS'));</v>
      </c>
    </row>
    <row r="793" spans="1:8">
      <c r="A793" s="11" t="s">
        <v>17536</v>
      </c>
      <c r="B793" s="11" t="s">
        <v>3192</v>
      </c>
      <c r="C793" s="18">
        <v>180</v>
      </c>
      <c r="D793" s="11" t="s">
        <v>3187</v>
      </c>
      <c r="E793" s="11" t="s">
        <v>2227</v>
      </c>
      <c r="F793" s="12" t="s">
        <v>30094</v>
      </c>
      <c r="G793" s="12" t="s">
        <v>30095</v>
      </c>
      <c r="H793" s="11" t="str">
        <f t="shared" si="12"/>
        <v>insert into BTRCOutgoingXRate (OID, prefix, outgoingRateBDT, operatorName, operatorType, effectiveFrom, effectiveTo) values('6725_2016-01-01','6725','180','NORFOLK ISLANDS','FIXED',to_date('2016-01-01','YYYY-MM-DD HH24:MI:SS'),to_date('2016-12-01','YYYY-MM-DD HH24:MI:SS'));</v>
      </c>
    </row>
    <row r="794" spans="1:8">
      <c r="A794" s="11" t="s">
        <v>17537</v>
      </c>
      <c r="B794" s="11" t="s">
        <v>3193</v>
      </c>
      <c r="C794" s="18">
        <v>180</v>
      </c>
      <c r="D794" s="11" t="s">
        <v>3187</v>
      </c>
      <c r="E794" s="11" t="s">
        <v>2227</v>
      </c>
      <c r="F794" s="12" t="s">
        <v>30094</v>
      </c>
      <c r="G794" s="12" t="s">
        <v>30095</v>
      </c>
      <c r="H794" s="11" t="str">
        <f t="shared" si="12"/>
        <v>insert into BTRCOutgoingXRate (OID, prefix, outgoingRateBDT, operatorName, operatorType, effectiveFrom, effectiveTo) values('6722_2016-01-01','6722','180','NORFOLK ISLANDS','FIXED',to_date('2016-01-01','YYYY-MM-DD HH24:MI:SS'),to_date('2016-12-01','YYYY-MM-DD HH24:MI:SS'));</v>
      </c>
    </row>
    <row r="795" spans="1:8">
      <c r="A795" s="11" t="s">
        <v>17538</v>
      </c>
      <c r="B795" s="11" t="s">
        <v>3194</v>
      </c>
      <c r="C795" s="18">
        <v>16</v>
      </c>
      <c r="D795" s="11" t="s">
        <v>3195</v>
      </c>
      <c r="E795" s="11" t="s">
        <v>2190</v>
      </c>
      <c r="F795" s="12" t="s">
        <v>30094</v>
      </c>
      <c r="G795" s="12" t="s">
        <v>30095</v>
      </c>
      <c r="H795" s="11" t="str">
        <f t="shared" si="12"/>
        <v>insert into BTRCOutgoingXRate (OID, prefix, outgoingRateBDT, operatorName, operatorType, effectiveFrom, effectiveTo) values('43675_2016-01-01','43675','16','AUSTRIA - MOBILE','MOBILE',to_date('2016-01-01','YYYY-MM-DD HH24:MI:SS'),to_date('2016-12-01','YYYY-MM-DD HH24:MI:SS'));</v>
      </c>
    </row>
    <row r="796" spans="1:8">
      <c r="A796" s="11" t="s">
        <v>17539</v>
      </c>
      <c r="B796" s="11" t="s">
        <v>3196</v>
      </c>
      <c r="C796" s="18">
        <v>16</v>
      </c>
      <c r="D796" s="11" t="s">
        <v>3195</v>
      </c>
      <c r="E796" s="11" t="s">
        <v>2190</v>
      </c>
      <c r="F796" s="12" t="s">
        <v>30094</v>
      </c>
      <c r="G796" s="12" t="s">
        <v>30095</v>
      </c>
      <c r="H796" s="11" t="str">
        <f t="shared" si="12"/>
        <v>insert into BTRCOutgoingXRate (OID, prefix, outgoingRateBDT, operatorName, operatorType, effectiveFrom, effectiveTo) values('43674_2016-01-01','43674','16','AUSTRIA - MOBILE','MOBILE',to_date('2016-01-01','YYYY-MM-DD HH24:MI:SS'),to_date('2016-12-01','YYYY-MM-DD HH24:MI:SS'));</v>
      </c>
    </row>
    <row r="797" spans="1:8">
      <c r="A797" s="11" t="s">
        <v>17540</v>
      </c>
      <c r="B797" s="11" t="s">
        <v>3197</v>
      </c>
      <c r="C797" s="18">
        <v>16</v>
      </c>
      <c r="D797" s="11" t="s">
        <v>3195</v>
      </c>
      <c r="E797" s="11" t="s">
        <v>2190</v>
      </c>
      <c r="F797" s="12" t="s">
        <v>30094</v>
      </c>
      <c r="G797" s="12" t="s">
        <v>30095</v>
      </c>
      <c r="H797" s="11" t="str">
        <f t="shared" si="12"/>
        <v>insert into BTRCOutgoingXRate (OID, prefix, outgoingRateBDT, operatorName, operatorType, effectiveFrom, effectiveTo) values('43673_2016-01-01','43673','16','AUSTRIA - MOBILE','MOBILE',to_date('2016-01-01','YYYY-MM-DD HH24:MI:SS'),to_date('2016-12-01','YYYY-MM-DD HH24:MI:SS'));</v>
      </c>
    </row>
    <row r="798" spans="1:8">
      <c r="A798" s="11" t="s">
        <v>17541</v>
      </c>
      <c r="B798" s="11" t="s">
        <v>3198</v>
      </c>
      <c r="C798" s="18">
        <v>16</v>
      </c>
      <c r="D798" s="11" t="s">
        <v>3195</v>
      </c>
      <c r="E798" s="11" t="s">
        <v>2190</v>
      </c>
      <c r="F798" s="12" t="s">
        <v>30094</v>
      </c>
      <c r="G798" s="12" t="s">
        <v>30095</v>
      </c>
      <c r="H798" s="11" t="str">
        <f t="shared" si="12"/>
        <v>insert into BTRCOutgoingXRate (OID, prefix, outgoingRateBDT, operatorName, operatorType, effectiveFrom, effectiveTo) values('43672_2016-01-01','43672','16','AUSTRIA - MOBILE','MOBILE',to_date('2016-01-01','YYYY-MM-DD HH24:MI:SS'),to_date('2016-12-01','YYYY-MM-DD HH24:MI:SS'));</v>
      </c>
    </row>
    <row r="799" spans="1:8">
      <c r="A799" s="11" t="s">
        <v>17542</v>
      </c>
      <c r="B799" s="11" t="s">
        <v>3199</v>
      </c>
      <c r="C799" s="18">
        <v>16</v>
      </c>
      <c r="D799" s="11" t="s">
        <v>3195</v>
      </c>
      <c r="E799" s="11" t="s">
        <v>2190</v>
      </c>
      <c r="F799" s="12" t="s">
        <v>30094</v>
      </c>
      <c r="G799" s="12" t="s">
        <v>30095</v>
      </c>
      <c r="H799" s="11" t="str">
        <f t="shared" si="12"/>
        <v>insert into BTRCOutgoingXRate (OID, prefix, outgoingRateBDT, operatorName, operatorType, effectiveFrom, effectiveTo) values('43671_2016-01-01','43671','16','AUSTRIA - MOBILE','MOBILE',to_date('2016-01-01','YYYY-MM-DD HH24:MI:SS'),to_date('2016-12-01','YYYY-MM-DD HH24:MI:SS'));</v>
      </c>
    </row>
    <row r="800" spans="1:8">
      <c r="A800" s="11" t="s">
        <v>17543</v>
      </c>
      <c r="B800" s="11" t="s">
        <v>3200</v>
      </c>
      <c r="C800" s="18">
        <v>16</v>
      </c>
      <c r="D800" s="11" t="s">
        <v>3195</v>
      </c>
      <c r="E800" s="11" t="s">
        <v>2190</v>
      </c>
      <c r="F800" s="12" t="s">
        <v>30094</v>
      </c>
      <c r="G800" s="12" t="s">
        <v>30095</v>
      </c>
      <c r="H800" s="11" t="str">
        <f t="shared" si="12"/>
        <v>insert into BTRCOutgoingXRate (OID, prefix, outgoingRateBDT, operatorName, operatorType, effectiveFrom, effectiveTo) values('43670_2016-01-01','43670','16','AUSTRIA - MOBILE','MOBILE',to_date('2016-01-01','YYYY-MM-DD HH24:MI:SS'),to_date('2016-12-01','YYYY-MM-DD HH24:MI:SS'));</v>
      </c>
    </row>
    <row r="801" spans="1:8">
      <c r="A801" s="11" t="s">
        <v>17544</v>
      </c>
      <c r="B801" s="11" t="s">
        <v>3201</v>
      </c>
      <c r="C801" s="18">
        <v>16</v>
      </c>
      <c r="D801" s="11" t="s">
        <v>3195</v>
      </c>
      <c r="E801" s="11" t="s">
        <v>2190</v>
      </c>
      <c r="F801" s="12" t="s">
        <v>30094</v>
      </c>
      <c r="G801" s="12" t="s">
        <v>30095</v>
      </c>
      <c r="H801" s="11" t="str">
        <f t="shared" si="12"/>
        <v>insert into BTRCOutgoingXRate (OID, prefix, outgoingRateBDT, operatorName, operatorType, effectiveFrom, effectiveTo) values('43668_2016-01-01','43668','16','AUSTRIA - MOBILE','MOBILE',to_date('2016-01-01','YYYY-MM-DD HH24:MI:SS'),to_date('2016-12-01','YYYY-MM-DD HH24:MI:SS'));</v>
      </c>
    </row>
    <row r="802" spans="1:8">
      <c r="A802" s="11" t="s">
        <v>17545</v>
      </c>
      <c r="B802" s="11" t="s">
        <v>3202</v>
      </c>
      <c r="C802" s="18">
        <v>16</v>
      </c>
      <c r="D802" s="11" t="s">
        <v>3195</v>
      </c>
      <c r="E802" s="11" t="s">
        <v>2190</v>
      </c>
      <c r="F802" s="12" t="s">
        <v>30094</v>
      </c>
      <c r="G802" s="12" t="s">
        <v>30095</v>
      </c>
      <c r="H802" s="11" t="str">
        <f t="shared" si="12"/>
        <v>insert into BTRCOutgoingXRate (OID, prefix, outgoingRateBDT, operatorName, operatorType, effectiveFrom, effectiveTo) values('43667_2016-01-01','43667','16','AUSTRIA - MOBILE','MOBILE',to_date('2016-01-01','YYYY-MM-DD HH24:MI:SS'),to_date('2016-12-01','YYYY-MM-DD HH24:MI:SS'));</v>
      </c>
    </row>
    <row r="803" spans="1:8">
      <c r="A803" s="11" t="s">
        <v>17546</v>
      </c>
      <c r="B803" s="11" t="s">
        <v>3203</v>
      </c>
      <c r="C803" s="18">
        <v>16</v>
      </c>
      <c r="D803" s="11" t="s">
        <v>3195</v>
      </c>
      <c r="E803" s="11" t="s">
        <v>2190</v>
      </c>
      <c r="F803" s="12" t="s">
        <v>30094</v>
      </c>
      <c r="G803" s="12" t="s">
        <v>30095</v>
      </c>
      <c r="H803" s="11" t="str">
        <f t="shared" si="12"/>
        <v>insert into BTRCOutgoingXRate (OID, prefix, outgoingRateBDT, operatorName, operatorType, effectiveFrom, effectiveTo) values('43665_2016-01-01','43665','16','AUSTRIA - MOBILE','MOBILE',to_date('2016-01-01','YYYY-MM-DD HH24:MI:SS'),to_date('2016-12-01','YYYY-MM-DD HH24:MI:SS'));</v>
      </c>
    </row>
    <row r="804" spans="1:8">
      <c r="A804" s="11" t="s">
        <v>17547</v>
      </c>
      <c r="B804" s="11" t="s">
        <v>3204</v>
      </c>
      <c r="C804" s="18">
        <v>16</v>
      </c>
      <c r="D804" s="11" t="s">
        <v>3195</v>
      </c>
      <c r="E804" s="11" t="s">
        <v>2190</v>
      </c>
      <c r="F804" s="12" t="s">
        <v>30094</v>
      </c>
      <c r="G804" s="12" t="s">
        <v>30095</v>
      </c>
      <c r="H804" s="11" t="str">
        <f t="shared" si="12"/>
        <v>insert into BTRCOutgoingXRate (OID, prefix, outgoingRateBDT, operatorName, operatorType, effectiveFrom, effectiveTo) values('433816_2016-01-01','433816','16','AUSTRIA - MOBILE','MOBILE',to_date('2016-01-01','YYYY-MM-DD HH24:MI:SS'),to_date('2016-12-01','YYYY-MM-DD HH24:MI:SS'));</v>
      </c>
    </row>
    <row r="805" spans="1:8">
      <c r="A805" s="11" t="s">
        <v>17548</v>
      </c>
      <c r="B805" s="11" t="s">
        <v>3205</v>
      </c>
      <c r="C805" s="18">
        <v>16</v>
      </c>
      <c r="D805" s="11" t="s">
        <v>3195</v>
      </c>
      <c r="E805" s="11" t="s">
        <v>2190</v>
      </c>
      <c r="F805" s="12" t="s">
        <v>30094</v>
      </c>
      <c r="G805" s="12" t="s">
        <v>30095</v>
      </c>
      <c r="H805" s="11" t="str">
        <f t="shared" si="12"/>
        <v>insert into BTRCOutgoingXRate (OID, prefix, outgoingRateBDT, operatorName, operatorType, effectiveFrom, effectiveTo) values('43698_2016-01-01','43698','16','AUSTRIA - MOBILE','MOBILE',to_date('2016-01-01','YYYY-MM-DD HH24:MI:SS'),to_date('2016-12-01','YYYY-MM-DD HH24:MI:SS'));</v>
      </c>
    </row>
    <row r="806" spans="1:8">
      <c r="A806" s="11" t="s">
        <v>17549</v>
      </c>
      <c r="B806" s="11" t="s">
        <v>3206</v>
      </c>
      <c r="C806" s="18">
        <v>16</v>
      </c>
      <c r="D806" s="11" t="s">
        <v>3195</v>
      </c>
      <c r="E806" s="11" t="s">
        <v>2190</v>
      </c>
      <c r="F806" s="12" t="s">
        <v>30094</v>
      </c>
      <c r="G806" s="12" t="s">
        <v>30095</v>
      </c>
      <c r="H806" s="11" t="str">
        <f t="shared" si="12"/>
        <v>insert into BTRCOutgoingXRate (OID, prefix, outgoingRateBDT, operatorName, operatorType, effectiveFrom, effectiveTo) values('43697_2016-01-01','43697','16','AUSTRIA - MOBILE','MOBILE',to_date('2016-01-01','YYYY-MM-DD HH24:MI:SS'),to_date('2016-12-01','YYYY-MM-DD HH24:MI:SS'));</v>
      </c>
    </row>
    <row r="807" spans="1:8">
      <c r="A807" s="11" t="s">
        <v>17550</v>
      </c>
      <c r="B807" s="11" t="s">
        <v>3207</v>
      </c>
      <c r="C807" s="18">
        <v>16</v>
      </c>
      <c r="D807" s="11" t="s">
        <v>3195</v>
      </c>
      <c r="E807" s="11" t="s">
        <v>2190</v>
      </c>
      <c r="F807" s="12" t="s">
        <v>30094</v>
      </c>
      <c r="G807" s="12" t="s">
        <v>30095</v>
      </c>
      <c r="H807" s="11" t="str">
        <f t="shared" si="12"/>
        <v>insert into BTRCOutgoingXRate (OID, prefix, outgoingRateBDT, operatorName, operatorType, effectiveFrom, effectiveTo) values('43696_2016-01-01','43696','16','AUSTRIA - MOBILE','MOBILE',to_date('2016-01-01','YYYY-MM-DD HH24:MI:SS'),to_date('2016-12-01','YYYY-MM-DD HH24:MI:SS'));</v>
      </c>
    </row>
    <row r="808" spans="1:8">
      <c r="A808" s="11" t="s">
        <v>17551</v>
      </c>
      <c r="B808" s="11" t="s">
        <v>3208</v>
      </c>
      <c r="C808" s="18">
        <v>16</v>
      </c>
      <c r="D808" s="11" t="s">
        <v>3195</v>
      </c>
      <c r="E808" s="11" t="s">
        <v>2190</v>
      </c>
      <c r="F808" s="12" t="s">
        <v>30094</v>
      </c>
      <c r="G808" s="12" t="s">
        <v>30095</v>
      </c>
      <c r="H808" s="11" t="str">
        <f t="shared" si="12"/>
        <v>insert into BTRCOutgoingXRate (OID, prefix, outgoingRateBDT, operatorName, operatorType, effectiveFrom, effectiveTo) values('43695_2016-01-01','43695','16','AUSTRIA - MOBILE','MOBILE',to_date('2016-01-01','YYYY-MM-DD HH24:MI:SS'),to_date('2016-12-01','YYYY-MM-DD HH24:MI:SS'));</v>
      </c>
    </row>
    <row r="809" spans="1:8">
      <c r="A809" s="11" t="s">
        <v>17552</v>
      </c>
      <c r="B809" s="11" t="s">
        <v>3209</v>
      </c>
      <c r="C809" s="18">
        <v>16</v>
      </c>
      <c r="D809" s="11" t="s">
        <v>3195</v>
      </c>
      <c r="E809" s="11" t="s">
        <v>2190</v>
      </c>
      <c r="F809" s="12" t="s">
        <v>30094</v>
      </c>
      <c r="G809" s="12" t="s">
        <v>30095</v>
      </c>
      <c r="H809" s="11" t="str">
        <f t="shared" si="12"/>
        <v>insert into BTRCOutgoingXRate (OID, prefix, outgoingRateBDT, operatorName, operatorType, effectiveFrom, effectiveTo) values('43694_2016-01-01','43694','16','AUSTRIA - MOBILE','MOBILE',to_date('2016-01-01','YYYY-MM-DD HH24:MI:SS'),to_date('2016-12-01','YYYY-MM-DD HH24:MI:SS'));</v>
      </c>
    </row>
    <row r="810" spans="1:8">
      <c r="A810" s="11" t="s">
        <v>17553</v>
      </c>
      <c r="B810" s="11" t="s">
        <v>3210</v>
      </c>
      <c r="C810" s="18">
        <v>16</v>
      </c>
      <c r="D810" s="11" t="s">
        <v>3195</v>
      </c>
      <c r="E810" s="11" t="s">
        <v>2190</v>
      </c>
      <c r="F810" s="12" t="s">
        <v>30094</v>
      </c>
      <c r="G810" s="12" t="s">
        <v>30095</v>
      </c>
      <c r="H810" s="11" t="str">
        <f t="shared" si="12"/>
        <v>insert into BTRCOutgoingXRate (OID, prefix, outgoingRateBDT, operatorName, operatorType, effectiveFrom, effectiveTo) values('43693_2016-01-01','43693','16','AUSTRIA - MOBILE','MOBILE',to_date('2016-01-01','YYYY-MM-DD HH24:MI:SS'),to_date('2016-12-01','YYYY-MM-DD HH24:MI:SS'));</v>
      </c>
    </row>
    <row r="811" spans="1:8">
      <c r="A811" s="11" t="s">
        <v>17554</v>
      </c>
      <c r="B811" s="11" t="s">
        <v>3211</v>
      </c>
      <c r="C811" s="18">
        <v>16</v>
      </c>
      <c r="D811" s="11" t="s">
        <v>3195</v>
      </c>
      <c r="E811" s="11" t="s">
        <v>2190</v>
      </c>
      <c r="F811" s="12" t="s">
        <v>30094</v>
      </c>
      <c r="G811" s="12" t="s">
        <v>30095</v>
      </c>
      <c r="H811" s="11" t="str">
        <f t="shared" si="12"/>
        <v>insert into BTRCOutgoingXRate (OID, prefix, outgoingRateBDT, operatorName, operatorType, effectiveFrom, effectiveTo) values('43692_2016-01-01','43692','16','AUSTRIA - MOBILE','MOBILE',to_date('2016-01-01','YYYY-MM-DD HH24:MI:SS'),to_date('2016-12-01','YYYY-MM-DD HH24:MI:SS'));</v>
      </c>
    </row>
    <row r="812" spans="1:8">
      <c r="A812" s="11" t="s">
        <v>17555</v>
      </c>
      <c r="B812" s="11" t="s">
        <v>3212</v>
      </c>
      <c r="C812" s="18">
        <v>16</v>
      </c>
      <c r="D812" s="11" t="s">
        <v>3195</v>
      </c>
      <c r="E812" s="11" t="s">
        <v>2190</v>
      </c>
      <c r="F812" s="12" t="s">
        <v>30094</v>
      </c>
      <c r="G812" s="12" t="s">
        <v>30095</v>
      </c>
      <c r="H812" s="11" t="str">
        <f t="shared" si="12"/>
        <v>insert into BTRCOutgoingXRate (OID, prefix, outgoingRateBDT, operatorName, operatorType, effectiveFrom, effectiveTo) values('43691_2016-01-01','43691','16','AUSTRIA - MOBILE','MOBILE',to_date('2016-01-01','YYYY-MM-DD HH24:MI:SS'),to_date('2016-12-01','YYYY-MM-DD HH24:MI:SS'));</v>
      </c>
    </row>
    <row r="813" spans="1:8">
      <c r="A813" s="11" t="s">
        <v>17556</v>
      </c>
      <c r="B813" s="11" t="s">
        <v>3213</v>
      </c>
      <c r="C813" s="18">
        <v>16</v>
      </c>
      <c r="D813" s="11" t="s">
        <v>3195</v>
      </c>
      <c r="E813" s="11" t="s">
        <v>2190</v>
      </c>
      <c r="F813" s="12" t="s">
        <v>30094</v>
      </c>
      <c r="G813" s="12" t="s">
        <v>30095</v>
      </c>
      <c r="H813" s="11" t="str">
        <f t="shared" si="12"/>
        <v>insert into BTRCOutgoingXRate (OID, prefix, outgoingRateBDT, operatorName, operatorType, effectiveFrom, effectiveTo) values('43690_2016-01-01','43690','16','AUSTRIA - MOBILE','MOBILE',to_date('2016-01-01','YYYY-MM-DD HH24:MI:SS'),to_date('2016-12-01','YYYY-MM-DD HH24:MI:SS'));</v>
      </c>
    </row>
    <row r="814" spans="1:8">
      <c r="A814" s="11" t="s">
        <v>17557</v>
      </c>
      <c r="B814" s="11" t="s">
        <v>3214</v>
      </c>
      <c r="C814" s="18">
        <v>16</v>
      </c>
      <c r="D814" s="11" t="s">
        <v>3195</v>
      </c>
      <c r="E814" s="11" t="s">
        <v>2190</v>
      </c>
      <c r="F814" s="12" t="s">
        <v>30094</v>
      </c>
      <c r="G814" s="12" t="s">
        <v>30095</v>
      </c>
      <c r="H814" s="11" t="str">
        <f t="shared" si="12"/>
        <v>insert into BTRCOutgoingXRate (OID, prefix, outgoingRateBDT, operatorName, operatorType, effectiveFrom, effectiveTo) values('43689_2016-01-01','43689','16','AUSTRIA - MOBILE','MOBILE',to_date('2016-01-01','YYYY-MM-DD HH24:MI:SS'),to_date('2016-12-01','YYYY-MM-DD HH24:MI:SS'));</v>
      </c>
    </row>
    <row r="815" spans="1:8">
      <c r="A815" s="11" t="s">
        <v>17558</v>
      </c>
      <c r="B815" s="11" t="s">
        <v>3215</v>
      </c>
      <c r="C815" s="18">
        <v>16</v>
      </c>
      <c r="D815" s="11" t="s">
        <v>3195</v>
      </c>
      <c r="E815" s="11" t="s">
        <v>2190</v>
      </c>
      <c r="F815" s="12" t="s">
        <v>30094</v>
      </c>
      <c r="G815" s="12" t="s">
        <v>30095</v>
      </c>
      <c r="H815" s="11" t="str">
        <f t="shared" si="12"/>
        <v>insert into BTRCOutgoingXRate (OID, prefix, outgoingRateBDT, operatorName, operatorType, effectiveFrom, effectiveTo) values('43687_2016-01-01','43687','16','AUSTRIA - MOBILE','MOBILE',to_date('2016-01-01','YYYY-MM-DD HH24:MI:SS'),to_date('2016-12-01','YYYY-MM-DD HH24:MI:SS'));</v>
      </c>
    </row>
    <row r="816" spans="1:8">
      <c r="A816" s="11" t="s">
        <v>17559</v>
      </c>
      <c r="B816" s="11" t="s">
        <v>3216</v>
      </c>
      <c r="C816" s="18">
        <v>16</v>
      </c>
      <c r="D816" s="11" t="s">
        <v>3195</v>
      </c>
      <c r="E816" s="11" t="s">
        <v>2190</v>
      </c>
      <c r="F816" s="12" t="s">
        <v>30094</v>
      </c>
      <c r="G816" s="12" t="s">
        <v>30095</v>
      </c>
      <c r="H816" s="11" t="str">
        <f t="shared" si="12"/>
        <v>insert into BTRCOutgoingXRate (OID, prefix, outgoingRateBDT, operatorName, operatorType, effectiveFrom, effectiveTo) values('43685_2016-01-01','43685','16','AUSTRIA - MOBILE','MOBILE',to_date('2016-01-01','YYYY-MM-DD HH24:MI:SS'),to_date('2016-12-01','YYYY-MM-DD HH24:MI:SS'));</v>
      </c>
    </row>
    <row r="817" spans="1:8">
      <c r="A817" s="11" t="s">
        <v>17560</v>
      </c>
      <c r="B817" s="11" t="s">
        <v>3217</v>
      </c>
      <c r="C817" s="18">
        <v>16</v>
      </c>
      <c r="D817" s="11" t="s">
        <v>3195</v>
      </c>
      <c r="E817" s="11" t="s">
        <v>2190</v>
      </c>
      <c r="F817" s="12" t="s">
        <v>30094</v>
      </c>
      <c r="G817" s="12" t="s">
        <v>30095</v>
      </c>
      <c r="H817" s="11" t="str">
        <f t="shared" si="12"/>
        <v>insert into BTRCOutgoingXRate (OID, prefix, outgoingRateBDT, operatorName, operatorType, effectiveFrom, effectiveTo) values('43684_2016-01-01','43684','16','AUSTRIA - MOBILE','MOBILE',to_date('2016-01-01','YYYY-MM-DD HH24:MI:SS'),to_date('2016-12-01','YYYY-MM-DD HH24:MI:SS'));</v>
      </c>
    </row>
    <row r="818" spans="1:8">
      <c r="A818" s="11" t="s">
        <v>17561</v>
      </c>
      <c r="B818" s="11" t="s">
        <v>3218</v>
      </c>
      <c r="C818" s="18">
        <v>16</v>
      </c>
      <c r="D818" s="11" t="s">
        <v>3195</v>
      </c>
      <c r="E818" s="11" t="s">
        <v>2190</v>
      </c>
      <c r="F818" s="12" t="s">
        <v>30094</v>
      </c>
      <c r="G818" s="12" t="s">
        <v>30095</v>
      </c>
      <c r="H818" s="11" t="str">
        <f t="shared" si="12"/>
        <v>insert into BTRCOutgoingXRate (OID, prefix, outgoingRateBDT, operatorName, operatorType, effectiveFrom, effectiveTo) values('43683_2016-01-01','43683','16','AUSTRIA - MOBILE','MOBILE',to_date('2016-01-01','YYYY-MM-DD HH24:MI:SS'),to_date('2016-12-01','YYYY-MM-DD HH24:MI:SS'));</v>
      </c>
    </row>
    <row r="819" spans="1:8">
      <c r="A819" s="11" t="s">
        <v>17562</v>
      </c>
      <c r="B819" s="11" t="s">
        <v>3219</v>
      </c>
      <c r="C819" s="18">
        <v>16</v>
      </c>
      <c r="D819" s="11" t="s">
        <v>3195</v>
      </c>
      <c r="E819" s="11" t="s">
        <v>2190</v>
      </c>
      <c r="F819" s="12" t="s">
        <v>30094</v>
      </c>
      <c r="G819" s="12" t="s">
        <v>30095</v>
      </c>
      <c r="H819" s="11" t="str">
        <f t="shared" si="12"/>
        <v>insert into BTRCOutgoingXRate (OID, prefix, outgoingRateBDT, operatorName, operatorType, effectiveFrom, effectiveTo) values('43682_2016-01-01','43682','16','AUSTRIA - MOBILE','MOBILE',to_date('2016-01-01','YYYY-MM-DD HH24:MI:SS'),to_date('2016-12-01','YYYY-MM-DD HH24:MI:SS'));</v>
      </c>
    </row>
    <row r="820" spans="1:8">
      <c r="A820" s="11" t="s">
        <v>17563</v>
      </c>
      <c r="B820" s="11" t="s">
        <v>3220</v>
      </c>
      <c r="C820" s="18">
        <v>16</v>
      </c>
      <c r="D820" s="11" t="s">
        <v>3195</v>
      </c>
      <c r="E820" s="11" t="s">
        <v>2190</v>
      </c>
      <c r="F820" s="12" t="s">
        <v>30094</v>
      </c>
      <c r="G820" s="12" t="s">
        <v>30095</v>
      </c>
      <c r="H820" s="11" t="str">
        <f t="shared" si="12"/>
        <v>insert into BTRCOutgoingXRate (OID, prefix, outgoingRateBDT, operatorName, operatorType, effectiveFrom, effectiveTo) values('43679_2016-01-01','43679','16','AUSTRIA - MOBILE','MOBILE',to_date('2016-01-01','YYYY-MM-DD HH24:MI:SS'),to_date('2016-12-01','YYYY-MM-DD HH24:MI:SS'));</v>
      </c>
    </row>
    <row r="821" spans="1:8">
      <c r="A821" s="11" t="s">
        <v>17564</v>
      </c>
      <c r="B821" s="11" t="s">
        <v>3221</v>
      </c>
      <c r="C821" s="18">
        <v>16</v>
      </c>
      <c r="D821" s="11" t="s">
        <v>3195</v>
      </c>
      <c r="E821" s="11" t="s">
        <v>2190</v>
      </c>
      <c r="F821" s="12" t="s">
        <v>30094</v>
      </c>
      <c r="G821" s="12" t="s">
        <v>30095</v>
      </c>
      <c r="H821" s="11" t="str">
        <f t="shared" si="12"/>
        <v>insert into BTRCOutgoingXRate (OID, prefix, outgoingRateBDT, operatorName, operatorType, effectiveFrom, effectiveTo) values('43659_2016-01-01','43659','16','AUSTRIA - MOBILE','MOBILE',to_date('2016-01-01','YYYY-MM-DD HH24:MI:SS'),to_date('2016-12-01','YYYY-MM-DD HH24:MI:SS'));</v>
      </c>
    </row>
    <row r="822" spans="1:8">
      <c r="A822" s="11" t="s">
        <v>17565</v>
      </c>
      <c r="B822" s="11" t="s">
        <v>3222</v>
      </c>
      <c r="C822" s="18">
        <v>16</v>
      </c>
      <c r="D822" s="11" t="s">
        <v>3195</v>
      </c>
      <c r="E822" s="11" t="s">
        <v>2190</v>
      </c>
      <c r="F822" s="12" t="s">
        <v>30094</v>
      </c>
      <c r="G822" s="12" t="s">
        <v>30095</v>
      </c>
      <c r="H822" s="11" t="str">
        <f t="shared" si="12"/>
        <v>insert into BTRCOutgoingXRate (OID, prefix, outgoingRateBDT, operatorName, operatorType, effectiveFrom, effectiveTo) values('43657_2016-01-01','43657','16','AUSTRIA - MOBILE','MOBILE',to_date('2016-01-01','YYYY-MM-DD HH24:MI:SS'),to_date('2016-12-01','YYYY-MM-DD HH24:MI:SS'));</v>
      </c>
    </row>
    <row r="823" spans="1:8">
      <c r="A823" s="11" t="s">
        <v>17566</v>
      </c>
      <c r="B823" s="11" t="s">
        <v>3223</v>
      </c>
      <c r="C823" s="18">
        <v>16</v>
      </c>
      <c r="D823" s="11" t="s">
        <v>3195</v>
      </c>
      <c r="E823" s="11" t="s">
        <v>2190</v>
      </c>
      <c r="F823" s="12" t="s">
        <v>30094</v>
      </c>
      <c r="G823" s="12" t="s">
        <v>30095</v>
      </c>
      <c r="H823" s="11" t="str">
        <f t="shared" si="12"/>
        <v>insert into BTRCOutgoingXRate (OID, prefix, outgoingRateBDT, operatorName, operatorType, effectiveFrom, effectiveTo) values('43655_2016-01-01','43655','16','AUSTRIA - MOBILE','MOBILE',to_date('2016-01-01','YYYY-MM-DD HH24:MI:SS'),to_date('2016-12-01','YYYY-MM-DD HH24:MI:SS'));</v>
      </c>
    </row>
    <row r="824" spans="1:8">
      <c r="A824" s="11" t="s">
        <v>17567</v>
      </c>
      <c r="B824" s="11" t="s">
        <v>3224</v>
      </c>
      <c r="C824" s="18">
        <v>16</v>
      </c>
      <c r="D824" s="11" t="s">
        <v>3195</v>
      </c>
      <c r="E824" s="11" t="s">
        <v>2190</v>
      </c>
      <c r="F824" s="12" t="s">
        <v>30094</v>
      </c>
      <c r="G824" s="12" t="s">
        <v>30095</v>
      </c>
      <c r="H824" s="11" t="str">
        <f t="shared" si="12"/>
        <v>insert into BTRCOutgoingXRate (OID, prefix, outgoingRateBDT, operatorName, operatorType, effectiveFrom, effectiveTo) values('43653_2016-01-01','43653','16','AUSTRIA - MOBILE','MOBILE',to_date('2016-01-01','YYYY-MM-DD HH24:MI:SS'),to_date('2016-12-01','YYYY-MM-DD HH24:MI:SS'));</v>
      </c>
    </row>
    <row r="825" spans="1:8">
      <c r="A825" s="11" t="s">
        <v>17568</v>
      </c>
      <c r="B825" s="11" t="s">
        <v>3225</v>
      </c>
      <c r="C825" s="18">
        <v>16</v>
      </c>
      <c r="D825" s="11" t="s">
        <v>3195</v>
      </c>
      <c r="E825" s="11" t="s">
        <v>2190</v>
      </c>
      <c r="F825" s="12" t="s">
        <v>30094</v>
      </c>
      <c r="G825" s="12" t="s">
        <v>30095</v>
      </c>
      <c r="H825" s="11" t="str">
        <f t="shared" si="12"/>
        <v>insert into BTRCOutgoingXRate (OID, prefix, outgoingRateBDT, operatorName, operatorType, effectiveFrom, effectiveTo) values('43652_2016-01-01','43652','16','AUSTRIA - MOBILE','MOBILE',to_date('2016-01-01','YYYY-MM-DD HH24:MI:SS'),to_date('2016-12-01','YYYY-MM-DD HH24:MI:SS'));</v>
      </c>
    </row>
    <row r="826" spans="1:8">
      <c r="A826" s="11" t="s">
        <v>17569</v>
      </c>
      <c r="B826" s="11" t="s">
        <v>3226</v>
      </c>
      <c r="C826" s="18">
        <v>16</v>
      </c>
      <c r="D826" s="11" t="s">
        <v>3195</v>
      </c>
      <c r="E826" s="11" t="s">
        <v>2190</v>
      </c>
      <c r="F826" s="12" t="s">
        <v>30094</v>
      </c>
      <c r="G826" s="12" t="s">
        <v>30095</v>
      </c>
      <c r="H826" s="11" t="str">
        <f t="shared" si="12"/>
        <v>insert into BTRCOutgoingXRate (OID, prefix, outgoingRateBDT, operatorName, operatorType, effectiveFrom, effectiveTo) values('43651_2016-01-01','43651','16','AUSTRIA - MOBILE','MOBILE',to_date('2016-01-01','YYYY-MM-DD HH24:MI:SS'),to_date('2016-12-01','YYYY-MM-DD HH24:MI:SS'));</v>
      </c>
    </row>
    <row r="827" spans="1:8">
      <c r="A827" s="11" t="s">
        <v>17570</v>
      </c>
      <c r="B827" s="11" t="s">
        <v>2111</v>
      </c>
      <c r="C827" s="18">
        <v>16</v>
      </c>
      <c r="D827" s="11" t="s">
        <v>3195</v>
      </c>
      <c r="E827" s="11" t="s">
        <v>2190</v>
      </c>
      <c r="F827" s="12" t="s">
        <v>30094</v>
      </c>
      <c r="G827" s="12" t="s">
        <v>30095</v>
      </c>
      <c r="H827" s="11" t="str">
        <f t="shared" si="12"/>
        <v>insert into BTRCOutgoingXRate (OID, prefix, outgoingRateBDT, operatorName, operatorType, effectiveFrom, effectiveTo) values('437_2016-01-01','437','16','AUSTRIA - MOBILE','MOBILE',to_date('2016-01-01','YYYY-MM-DD HH24:MI:SS'),to_date('2016-12-01','YYYY-MM-DD HH24:MI:SS'));</v>
      </c>
    </row>
    <row r="828" spans="1:8">
      <c r="A828" s="11" t="s">
        <v>17571</v>
      </c>
      <c r="B828" s="11" t="s">
        <v>2110</v>
      </c>
      <c r="C828" s="18">
        <v>16</v>
      </c>
      <c r="D828" s="11" t="s">
        <v>3195</v>
      </c>
      <c r="E828" s="11" t="s">
        <v>2190</v>
      </c>
      <c r="F828" s="12" t="s">
        <v>30094</v>
      </c>
      <c r="G828" s="12" t="s">
        <v>30095</v>
      </c>
      <c r="H828" s="11" t="str">
        <f t="shared" si="12"/>
        <v>insert into BTRCOutgoingXRate (OID, prefix, outgoingRateBDT, operatorName, operatorType, effectiveFrom, effectiveTo) values('436_2016-01-01','436','16','AUSTRIA - MOBILE','MOBILE',to_date('2016-01-01','YYYY-MM-DD HH24:MI:SS'),to_date('2016-12-01','YYYY-MM-DD HH24:MI:SS'));</v>
      </c>
    </row>
    <row r="829" spans="1:8">
      <c r="A829" s="11" t="s">
        <v>17572</v>
      </c>
      <c r="B829" s="11" t="s">
        <v>3227</v>
      </c>
      <c r="C829" s="18">
        <v>16</v>
      </c>
      <c r="D829" s="11" t="s">
        <v>3228</v>
      </c>
      <c r="E829" s="11" t="s">
        <v>2190</v>
      </c>
      <c r="F829" s="12" t="s">
        <v>30094</v>
      </c>
      <c r="G829" s="12" t="s">
        <v>30095</v>
      </c>
      <c r="H829" s="11" t="str">
        <f t="shared" si="12"/>
        <v>insert into BTRCOutgoingXRate (OID, prefix, outgoingRateBDT, operatorName, operatorType, effectiveFrom, effectiveTo) values('436772_2016-01-01','436772','16','AUSTRIA - MOBILE (T-MOBILE)','MOBILE',to_date('2016-01-01','YYYY-MM-DD HH24:MI:SS'),to_date('2016-12-01','YYYY-MM-DD HH24:MI:SS'));</v>
      </c>
    </row>
    <row r="830" spans="1:8">
      <c r="A830" s="11" t="s">
        <v>17573</v>
      </c>
      <c r="B830" s="11" t="s">
        <v>3229</v>
      </c>
      <c r="C830" s="18">
        <v>16</v>
      </c>
      <c r="D830" s="11" t="s">
        <v>3228</v>
      </c>
      <c r="E830" s="11" t="s">
        <v>2190</v>
      </c>
      <c r="F830" s="12" t="s">
        <v>30094</v>
      </c>
      <c r="G830" s="12" t="s">
        <v>30095</v>
      </c>
      <c r="H830" s="11" t="str">
        <f t="shared" si="12"/>
        <v>insert into BTRCOutgoingXRate (OID, prefix, outgoingRateBDT, operatorName, operatorType, effectiveFrom, effectiveTo) values('436778_2016-01-01','436778','16','AUSTRIA - MOBILE (T-MOBILE)','MOBILE',to_date('2016-01-01','YYYY-MM-DD HH24:MI:SS'),to_date('2016-12-01','YYYY-MM-DD HH24:MI:SS'));</v>
      </c>
    </row>
    <row r="831" spans="1:8">
      <c r="A831" s="11" t="s">
        <v>17574</v>
      </c>
      <c r="B831" s="11" t="s">
        <v>3230</v>
      </c>
      <c r="C831" s="18">
        <v>16</v>
      </c>
      <c r="D831" s="11" t="s">
        <v>3231</v>
      </c>
      <c r="E831" s="11" t="s">
        <v>2190</v>
      </c>
      <c r="F831" s="12" t="s">
        <v>30094</v>
      </c>
      <c r="G831" s="12" t="s">
        <v>30095</v>
      </c>
      <c r="H831" s="11" t="str">
        <f t="shared" si="12"/>
        <v>insert into BTRCOutgoingXRate (OID, prefix, outgoingRateBDT, operatorName, operatorType, effectiveFrom, effectiveTo) values('436990_2016-01-01','436990','16','Austria - Roaming Connect One','MOBILE',to_date('2016-01-01','YYYY-MM-DD HH24:MI:SS'),to_date('2016-12-01','YYYY-MM-DD HH24:MI:SS'));</v>
      </c>
    </row>
    <row r="832" spans="1:8">
      <c r="A832" s="11" t="s">
        <v>17575</v>
      </c>
      <c r="B832" s="11" t="s">
        <v>3232</v>
      </c>
      <c r="C832" s="18">
        <v>16</v>
      </c>
      <c r="D832" s="11" t="s">
        <v>3233</v>
      </c>
      <c r="E832" s="11" t="s">
        <v>2190</v>
      </c>
      <c r="F832" s="12" t="s">
        <v>30094</v>
      </c>
      <c r="G832" s="12" t="s">
        <v>30095</v>
      </c>
      <c r="H832" s="11" t="str">
        <f t="shared" si="12"/>
        <v>insert into BTRCOutgoingXRate (OID, prefix, outgoingRateBDT, operatorName, operatorType, effectiveFrom, effectiveTo) values('436640_2016-01-01','436640','16','Austria - Roaming Mobilkom','MOBILE',to_date('2016-01-01','YYYY-MM-DD HH24:MI:SS'),to_date('2016-12-01','YYYY-MM-DD HH24:MI:SS'));</v>
      </c>
    </row>
    <row r="833" spans="1:8">
      <c r="A833" s="11" t="s">
        <v>17576</v>
      </c>
      <c r="B833" s="11" t="s">
        <v>3234</v>
      </c>
      <c r="C833" s="18">
        <v>16</v>
      </c>
      <c r="D833" s="11" t="s">
        <v>3235</v>
      </c>
      <c r="E833" s="11" t="s">
        <v>2190</v>
      </c>
      <c r="F833" s="12" t="s">
        <v>30094</v>
      </c>
      <c r="G833" s="12" t="s">
        <v>30095</v>
      </c>
      <c r="H833" s="11" t="str">
        <f t="shared" si="12"/>
        <v>insert into BTRCOutgoingXRate (OID, prefix, outgoingRateBDT, operatorName, operatorType, effectiveFrom, effectiveTo) values('436760_2016-01-01','436760','16','Austria - Roaming TMobile','MOBILE',to_date('2016-01-01','YYYY-MM-DD HH24:MI:SS'),to_date('2016-12-01','YYYY-MM-DD HH24:MI:SS'));</v>
      </c>
    </row>
    <row r="834" spans="1:8">
      <c r="A834" s="11" t="s">
        <v>17577</v>
      </c>
      <c r="B834" s="11" t="s">
        <v>3236</v>
      </c>
      <c r="C834" s="18">
        <v>8</v>
      </c>
      <c r="D834" s="11" t="s">
        <v>3237</v>
      </c>
      <c r="E834" s="11" t="s">
        <v>2227</v>
      </c>
      <c r="F834" s="12" t="s">
        <v>30094</v>
      </c>
      <c r="G834" s="12" t="s">
        <v>30095</v>
      </c>
      <c r="H834" s="11" t="str">
        <f t="shared" si="12"/>
        <v>insert into BTRCOutgoingXRate (OID, prefix, outgoingRateBDT, operatorName, operatorType, effectiveFrom, effectiveTo) values('43662_2016-01-01','43662','8','Austria - Salzburg','FIXED',to_date('2016-01-01','YYYY-MM-DD HH24:MI:SS'),to_date('2016-12-01','YYYY-MM-DD HH24:MI:SS'));</v>
      </c>
    </row>
    <row r="835" spans="1:8">
      <c r="A835" s="11" t="s">
        <v>17578</v>
      </c>
      <c r="B835" s="11" t="s">
        <v>3238</v>
      </c>
      <c r="C835" s="18">
        <v>16</v>
      </c>
      <c r="D835" s="11" t="s">
        <v>3239</v>
      </c>
      <c r="E835" s="11" t="s">
        <v>2190</v>
      </c>
      <c r="F835" s="12" t="s">
        <v>30094</v>
      </c>
      <c r="G835" s="12" t="s">
        <v>30095</v>
      </c>
      <c r="H835" s="11" t="str">
        <f t="shared" si="12"/>
        <v>insert into BTRCOutgoingXRate (OID, prefix, outgoingRateBDT, operatorName, operatorType, effectiveFrom, effectiveTo) values('43699_2016-01-01','43699','16','Austria Cellular Orange','MOBILE',to_date('2016-01-01','YYYY-MM-DD HH24:MI:SS'),to_date('2016-12-01','YYYY-MM-DD HH24:MI:SS'));</v>
      </c>
    </row>
    <row r="836" spans="1:8">
      <c r="A836" s="11" t="s">
        <v>17579</v>
      </c>
      <c r="B836" s="11" t="s">
        <v>3240</v>
      </c>
      <c r="C836" s="18">
        <v>16</v>
      </c>
      <c r="D836" s="11" t="s">
        <v>3241</v>
      </c>
      <c r="E836" s="11" t="s">
        <v>2190</v>
      </c>
      <c r="F836" s="12" t="s">
        <v>30094</v>
      </c>
      <c r="G836" s="12" t="s">
        <v>30095</v>
      </c>
      <c r="H836" s="11" t="str">
        <f t="shared" ref="H836:H899" si="13">H$1&amp;IF(ISBLANK(A836),"null","'"&amp;A836&amp;"'")&amp;","&amp;IF(ISBLANK(B836),"null","'"&amp;B836&amp;"'")&amp;","&amp;IF(ISBLANK(C836),"null","'"&amp;C836&amp;"'")&amp;","&amp;IF(ISBLANK(D836),"null","'"&amp;D836&amp;"'")&amp;","&amp;IF(ISBLANK(E836),"null","'"&amp;E836&amp;"'")&amp;","&amp;IF(ISBLANK(F836),"null","to_date('"&amp;F836&amp;"','YYYY-MM-DD HH24:MI:SS')")&amp;","&amp;IF(ISBLANK(G836),"null","to_date('"&amp;G836&amp;"','YYYY-MM-DD HH24:MI:SS')")&amp;I$1</f>
        <v>insert into BTRCOutgoingXRate (OID, prefix, outgoingRateBDT, operatorName, operatorType, effectiveFrom, effectiveTo) values('43650_2016-01-01','43650','16','Austria Cellular Telering','MOBILE',to_date('2016-01-01','YYYY-MM-DD HH24:MI:SS'),to_date('2016-12-01','YYYY-MM-DD HH24:MI:SS'));</v>
      </c>
    </row>
    <row r="837" spans="1:8">
      <c r="A837" s="11" t="s">
        <v>17580</v>
      </c>
      <c r="B837" s="11" t="s">
        <v>3242</v>
      </c>
      <c r="C837" s="18">
        <v>8</v>
      </c>
      <c r="D837" s="11" t="s">
        <v>3243</v>
      </c>
      <c r="E837" s="11" t="s">
        <v>2227</v>
      </c>
      <c r="F837" s="12" t="s">
        <v>30094</v>
      </c>
      <c r="G837" s="12" t="s">
        <v>30095</v>
      </c>
      <c r="H837" s="11" t="str">
        <f t="shared" si="13"/>
        <v>insert into BTRCOutgoingXRate (OID, prefix, outgoingRateBDT, operatorName, operatorType, effectiveFrom, effectiveTo) values('43517_2016-01-01','43517','8','Austria Corporate','FIXED',to_date('2016-01-01','YYYY-MM-DD HH24:MI:SS'),to_date('2016-12-01','YYYY-MM-DD HH24:MI:SS'));</v>
      </c>
    </row>
    <row r="838" spans="1:8">
      <c r="A838" s="11" t="s">
        <v>17581</v>
      </c>
      <c r="B838" s="11" t="s">
        <v>3244</v>
      </c>
      <c r="C838" s="18">
        <v>8</v>
      </c>
      <c r="D838" s="11" t="s">
        <v>3243</v>
      </c>
      <c r="E838" s="11" t="s">
        <v>2227</v>
      </c>
      <c r="F838" s="12" t="s">
        <v>30094</v>
      </c>
      <c r="G838" s="12" t="s">
        <v>30095</v>
      </c>
      <c r="H838" s="11" t="str">
        <f t="shared" si="13"/>
        <v>insert into BTRCOutgoingXRate (OID, prefix, outgoingRateBDT, operatorName, operatorType, effectiveFrom, effectiveTo) values('43509_2016-01-01','43509','8','Austria Corporate','FIXED',to_date('2016-01-01','YYYY-MM-DD HH24:MI:SS'),to_date('2016-12-01','YYYY-MM-DD HH24:MI:SS'));</v>
      </c>
    </row>
    <row r="839" spans="1:8">
      <c r="A839" s="11" t="s">
        <v>17582</v>
      </c>
      <c r="B839" s="11" t="s">
        <v>3245</v>
      </c>
      <c r="C839" s="18">
        <v>8</v>
      </c>
      <c r="D839" s="11" t="s">
        <v>3243</v>
      </c>
      <c r="E839" s="11" t="s">
        <v>2227</v>
      </c>
      <c r="F839" s="12" t="s">
        <v>30094</v>
      </c>
      <c r="G839" s="12" t="s">
        <v>30095</v>
      </c>
      <c r="H839" s="11" t="str">
        <f t="shared" si="13"/>
        <v>insert into BTRCOutgoingXRate (OID, prefix, outgoingRateBDT, operatorName, operatorType, effectiveFrom, effectiveTo) values('43508_2016-01-01','43508','8','Austria Corporate','FIXED',to_date('2016-01-01','YYYY-MM-DD HH24:MI:SS'),to_date('2016-12-01','YYYY-MM-DD HH24:MI:SS'));</v>
      </c>
    </row>
    <row r="840" spans="1:8">
      <c r="A840" s="11" t="s">
        <v>17583</v>
      </c>
      <c r="B840" s="11" t="s">
        <v>3246</v>
      </c>
      <c r="C840" s="18">
        <v>8</v>
      </c>
      <c r="D840" s="11" t="s">
        <v>3243</v>
      </c>
      <c r="E840" s="11" t="s">
        <v>2227</v>
      </c>
      <c r="F840" s="12" t="s">
        <v>30094</v>
      </c>
      <c r="G840" s="12" t="s">
        <v>30095</v>
      </c>
      <c r="H840" s="11" t="str">
        <f t="shared" si="13"/>
        <v>insert into BTRCOutgoingXRate (OID, prefix, outgoingRateBDT, operatorName, operatorType, effectiveFrom, effectiveTo) values('43507_2016-01-01','43507','8','Austria Corporate','FIXED',to_date('2016-01-01','YYYY-MM-DD HH24:MI:SS'),to_date('2016-12-01','YYYY-MM-DD HH24:MI:SS'));</v>
      </c>
    </row>
    <row r="841" spans="1:8">
      <c r="A841" s="11" t="s">
        <v>17584</v>
      </c>
      <c r="B841" s="11" t="s">
        <v>3247</v>
      </c>
      <c r="C841" s="18">
        <v>8</v>
      </c>
      <c r="D841" s="11" t="s">
        <v>3243</v>
      </c>
      <c r="E841" s="11" t="s">
        <v>2227</v>
      </c>
      <c r="F841" s="12" t="s">
        <v>30094</v>
      </c>
      <c r="G841" s="12" t="s">
        <v>30095</v>
      </c>
      <c r="H841" s="11" t="str">
        <f t="shared" si="13"/>
        <v>insert into BTRCOutgoingXRate (OID, prefix, outgoingRateBDT, operatorName, operatorType, effectiveFrom, effectiveTo) values('43506_2016-01-01','43506','8','Austria Corporate','FIXED',to_date('2016-01-01','YYYY-MM-DD HH24:MI:SS'),to_date('2016-12-01','YYYY-MM-DD HH24:MI:SS'));</v>
      </c>
    </row>
    <row r="842" spans="1:8">
      <c r="A842" s="11" t="s">
        <v>17585</v>
      </c>
      <c r="B842" s="11" t="s">
        <v>3248</v>
      </c>
      <c r="C842" s="18">
        <v>16</v>
      </c>
      <c r="D842" s="11" t="s">
        <v>3249</v>
      </c>
      <c r="E842" s="11" t="s">
        <v>2190</v>
      </c>
      <c r="F842" s="12" t="s">
        <v>30094</v>
      </c>
      <c r="G842" s="12" t="s">
        <v>30095</v>
      </c>
      <c r="H842" s="11" t="str">
        <f t="shared" si="13"/>
        <v>insert into BTRCOutgoingXRate (OID, prefix, outgoingRateBDT, operatorName, operatorType, effectiveFrom, effectiveTo) values('436994_2016-01-01','436994','16','Austria Mobile - ONE/Connect','MOBILE',to_date('2016-01-01','YYYY-MM-DD HH24:MI:SS'),to_date('2016-12-01','YYYY-MM-DD HH24:MI:SS'));</v>
      </c>
    </row>
    <row r="843" spans="1:8">
      <c r="A843" s="11" t="s">
        <v>17586</v>
      </c>
      <c r="B843" s="11" t="s">
        <v>3250</v>
      </c>
      <c r="C843" s="18">
        <v>8</v>
      </c>
      <c r="D843" s="11" t="s">
        <v>3243</v>
      </c>
      <c r="E843" s="11" t="s">
        <v>2227</v>
      </c>
      <c r="F843" s="12" t="s">
        <v>30094</v>
      </c>
      <c r="G843" s="12" t="s">
        <v>30095</v>
      </c>
      <c r="H843" s="11" t="str">
        <f t="shared" si="13"/>
        <v>insert into BTRCOutgoingXRate (OID, prefix, outgoingRateBDT, operatorName, operatorType, effectiveFrom, effectiveTo) values('43505_2016-01-01','43505','8','Austria Corporate','FIXED',to_date('2016-01-01','YYYY-MM-DD HH24:MI:SS'),to_date('2016-12-01','YYYY-MM-DD HH24:MI:SS'));</v>
      </c>
    </row>
    <row r="844" spans="1:8">
      <c r="A844" s="11" t="s">
        <v>17587</v>
      </c>
      <c r="B844" s="11" t="s">
        <v>3251</v>
      </c>
      <c r="C844" s="18">
        <v>8</v>
      </c>
      <c r="D844" s="11" t="s">
        <v>3243</v>
      </c>
      <c r="E844" s="11" t="s">
        <v>2227</v>
      </c>
      <c r="F844" s="12" t="s">
        <v>30094</v>
      </c>
      <c r="G844" s="12" t="s">
        <v>30095</v>
      </c>
      <c r="H844" s="11" t="str">
        <f t="shared" si="13"/>
        <v>insert into BTRCOutgoingXRate (OID, prefix, outgoingRateBDT, operatorName, operatorType, effectiveFrom, effectiveTo) values('43504_2016-01-01','43504','8','Austria Corporate','FIXED',to_date('2016-01-01','YYYY-MM-DD HH24:MI:SS'),to_date('2016-12-01','YYYY-MM-DD HH24:MI:SS'));</v>
      </c>
    </row>
    <row r="845" spans="1:8">
      <c r="A845" s="11" t="s">
        <v>17588</v>
      </c>
      <c r="B845" s="11" t="s">
        <v>3252</v>
      </c>
      <c r="C845" s="18">
        <v>8</v>
      </c>
      <c r="D845" s="11" t="s">
        <v>3243</v>
      </c>
      <c r="E845" s="11" t="s">
        <v>2227</v>
      </c>
      <c r="F845" s="12" t="s">
        <v>30094</v>
      </c>
      <c r="G845" s="12" t="s">
        <v>30095</v>
      </c>
      <c r="H845" s="11" t="str">
        <f t="shared" si="13"/>
        <v>insert into BTRCOutgoingXRate (OID, prefix, outgoingRateBDT, operatorName, operatorType, effectiveFrom, effectiveTo) values('43503_2016-01-01','43503','8','Austria Corporate','FIXED',to_date('2016-01-01','YYYY-MM-DD HH24:MI:SS'),to_date('2016-12-01','YYYY-MM-DD HH24:MI:SS'));</v>
      </c>
    </row>
    <row r="846" spans="1:8">
      <c r="A846" s="11" t="s">
        <v>17589</v>
      </c>
      <c r="B846" s="11" t="s">
        <v>3253</v>
      </c>
      <c r="C846" s="18">
        <v>8</v>
      </c>
      <c r="D846" s="11" t="s">
        <v>3243</v>
      </c>
      <c r="E846" s="11" t="s">
        <v>2227</v>
      </c>
      <c r="F846" s="12" t="s">
        <v>30094</v>
      </c>
      <c r="G846" s="12" t="s">
        <v>30095</v>
      </c>
      <c r="H846" s="11" t="str">
        <f t="shared" si="13"/>
        <v>insert into BTRCOutgoingXRate (OID, prefix, outgoingRateBDT, operatorName, operatorType, effectiveFrom, effectiveTo) values('43502_2016-01-01','43502','8','Austria Corporate','FIXED',to_date('2016-01-01','YYYY-MM-DD HH24:MI:SS'),to_date('2016-12-01','YYYY-MM-DD HH24:MI:SS'));</v>
      </c>
    </row>
    <row r="847" spans="1:8">
      <c r="A847" s="11" t="s">
        <v>17590</v>
      </c>
      <c r="B847" s="11" t="s">
        <v>3254</v>
      </c>
      <c r="C847" s="18">
        <v>8</v>
      </c>
      <c r="D847" s="11" t="s">
        <v>3243</v>
      </c>
      <c r="E847" s="11" t="s">
        <v>2227</v>
      </c>
      <c r="F847" s="12" t="s">
        <v>30094</v>
      </c>
      <c r="G847" s="12" t="s">
        <v>30095</v>
      </c>
      <c r="H847" s="11" t="str">
        <f t="shared" si="13"/>
        <v>insert into BTRCOutgoingXRate (OID, prefix, outgoingRateBDT, operatorName, operatorType, effectiveFrom, effectiveTo) values('43501_2016-01-01','43501','8','Austria Corporate','FIXED',to_date('2016-01-01','YYYY-MM-DD HH24:MI:SS'),to_date('2016-12-01','YYYY-MM-DD HH24:MI:SS'));</v>
      </c>
    </row>
    <row r="848" spans="1:8">
      <c r="A848" s="11" t="s">
        <v>17591</v>
      </c>
      <c r="B848" s="11" t="s">
        <v>3255</v>
      </c>
      <c r="C848" s="18">
        <v>8</v>
      </c>
      <c r="D848" s="11" t="s">
        <v>3243</v>
      </c>
      <c r="E848" s="11" t="s">
        <v>2227</v>
      </c>
      <c r="F848" s="12" t="s">
        <v>30094</v>
      </c>
      <c r="G848" s="12" t="s">
        <v>30095</v>
      </c>
      <c r="H848" s="11" t="str">
        <f t="shared" si="13"/>
        <v>insert into BTRCOutgoingXRate (OID, prefix, outgoingRateBDT, operatorName, operatorType, effectiveFrom, effectiveTo) values('4359_2016-01-01','4359','8','Austria Corporate','FIXED',to_date('2016-01-01','YYYY-MM-DD HH24:MI:SS'),to_date('2016-12-01','YYYY-MM-DD HH24:MI:SS'));</v>
      </c>
    </row>
    <row r="849" spans="1:8">
      <c r="A849" s="11" t="s">
        <v>17592</v>
      </c>
      <c r="B849" s="11" t="s">
        <v>3256</v>
      </c>
      <c r="C849" s="18">
        <v>8</v>
      </c>
      <c r="D849" s="11" t="s">
        <v>3243</v>
      </c>
      <c r="E849" s="11" t="s">
        <v>2227</v>
      </c>
      <c r="F849" s="12" t="s">
        <v>30094</v>
      </c>
      <c r="G849" s="12" t="s">
        <v>30095</v>
      </c>
      <c r="H849" s="11" t="str">
        <f t="shared" si="13"/>
        <v>insert into BTRCOutgoingXRate (OID, prefix, outgoingRateBDT, operatorName, operatorType, effectiveFrom, effectiveTo) values('4357_2016-01-01','4357','8','Austria Corporate','FIXED',to_date('2016-01-01','YYYY-MM-DD HH24:MI:SS'),to_date('2016-12-01','YYYY-MM-DD HH24:MI:SS'));</v>
      </c>
    </row>
    <row r="850" spans="1:8">
      <c r="A850" s="11" t="s">
        <v>17593</v>
      </c>
      <c r="B850" s="11" t="s">
        <v>3257</v>
      </c>
      <c r="C850" s="18">
        <v>16</v>
      </c>
      <c r="D850" s="11" t="s">
        <v>3258</v>
      </c>
      <c r="E850" s="11" t="s">
        <v>2190</v>
      </c>
      <c r="F850" s="12" t="s">
        <v>30094</v>
      </c>
      <c r="G850" s="12" t="s">
        <v>30095</v>
      </c>
      <c r="H850" s="11" t="str">
        <f t="shared" si="13"/>
        <v>insert into BTRCOutgoingXRate (OID, prefix, outgoingRateBDT, operatorName, operatorType, effectiveFrom, effectiveTo) values('43678_2016-01-01','43678','16','Austria Mobile - Hutchison 3G','MOBILE',to_date('2016-01-01','YYYY-MM-DD HH24:MI:SS'),to_date('2016-12-01','YYYY-MM-DD HH24:MI:SS'));</v>
      </c>
    </row>
    <row r="851" spans="1:8">
      <c r="A851" s="11" t="s">
        <v>17594</v>
      </c>
      <c r="B851" s="11" t="s">
        <v>3259</v>
      </c>
      <c r="C851" s="18">
        <v>16</v>
      </c>
      <c r="D851" s="11" t="s">
        <v>3258</v>
      </c>
      <c r="E851" s="11" t="s">
        <v>2190</v>
      </c>
      <c r="F851" s="12" t="s">
        <v>30094</v>
      </c>
      <c r="G851" s="12" t="s">
        <v>30095</v>
      </c>
      <c r="H851" s="11" t="str">
        <f t="shared" si="13"/>
        <v>insert into BTRCOutgoingXRate (OID, prefix, outgoingRateBDT, operatorName, operatorType, effectiveFrom, effectiveTo) values('43660_2016-01-01','43660','16','Austria Mobile - Hutchison 3G','MOBILE',to_date('2016-01-01','YYYY-MM-DD HH24:MI:SS'),to_date('2016-12-01','YYYY-MM-DD HH24:MI:SS'));</v>
      </c>
    </row>
    <row r="852" spans="1:8">
      <c r="A852" s="11" t="s">
        <v>17595</v>
      </c>
      <c r="B852" s="11" t="s">
        <v>3260</v>
      </c>
      <c r="C852" s="18">
        <v>16</v>
      </c>
      <c r="D852" s="11" t="s">
        <v>3261</v>
      </c>
      <c r="E852" s="11" t="s">
        <v>2190</v>
      </c>
      <c r="F852" s="12" t="s">
        <v>30094</v>
      </c>
      <c r="G852" s="12" t="s">
        <v>30095</v>
      </c>
      <c r="H852" s="11" t="str">
        <f t="shared" si="13"/>
        <v>insert into BTRCOutgoingXRate (OID, prefix, outgoingRateBDT, operatorName, operatorType, effectiveFrom, effectiveTo) values('43688_2016-01-01','43688','16','Austria Mobile - Mobilkom','MOBILE',to_date('2016-01-01','YYYY-MM-DD HH24:MI:SS'),to_date('2016-12-01','YYYY-MM-DD HH24:MI:SS'));</v>
      </c>
    </row>
    <row r="853" spans="1:8">
      <c r="A853" s="11" t="s">
        <v>17596</v>
      </c>
      <c r="B853" s="11" t="s">
        <v>3262</v>
      </c>
      <c r="C853" s="18">
        <v>16</v>
      </c>
      <c r="D853" s="11" t="s">
        <v>3261</v>
      </c>
      <c r="E853" s="11" t="s">
        <v>2190</v>
      </c>
      <c r="F853" s="12" t="s">
        <v>30094</v>
      </c>
      <c r="G853" s="12" t="s">
        <v>30095</v>
      </c>
      <c r="H853" s="11" t="str">
        <f t="shared" si="13"/>
        <v>insert into BTRCOutgoingXRate (OID, prefix, outgoingRateBDT, operatorName, operatorType, effectiveFrom, effectiveTo) values('43680_2016-01-01','43680','16','Austria Mobile - Mobilkom','MOBILE',to_date('2016-01-01','YYYY-MM-DD HH24:MI:SS'),to_date('2016-12-01','YYYY-MM-DD HH24:MI:SS'));</v>
      </c>
    </row>
    <row r="854" spans="1:8">
      <c r="A854" s="11" t="s">
        <v>17597</v>
      </c>
      <c r="B854" s="11" t="s">
        <v>3263</v>
      </c>
      <c r="C854" s="18">
        <v>16</v>
      </c>
      <c r="D854" s="11" t="s">
        <v>3261</v>
      </c>
      <c r="E854" s="11" t="s">
        <v>2190</v>
      </c>
      <c r="F854" s="12" t="s">
        <v>30094</v>
      </c>
      <c r="G854" s="12" t="s">
        <v>30095</v>
      </c>
      <c r="H854" s="11" t="str">
        <f t="shared" si="13"/>
        <v>insert into BTRCOutgoingXRate (OID, prefix, outgoingRateBDT, operatorName, operatorType, effectiveFrom, effectiveTo) values('43664_2016-01-01','43664','16','Austria Mobile - Mobilkom','MOBILE',to_date('2016-01-01','YYYY-MM-DD HH24:MI:SS'),to_date('2016-12-01','YYYY-MM-DD HH24:MI:SS'));</v>
      </c>
    </row>
    <row r="855" spans="1:8">
      <c r="A855" s="11" t="s">
        <v>17598</v>
      </c>
      <c r="B855" s="11" t="s">
        <v>3264</v>
      </c>
      <c r="C855" s="18">
        <v>16</v>
      </c>
      <c r="D855" s="11" t="s">
        <v>3249</v>
      </c>
      <c r="E855" s="11" t="s">
        <v>2190</v>
      </c>
      <c r="F855" s="12" t="s">
        <v>30094</v>
      </c>
      <c r="G855" s="12" t="s">
        <v>30095</v>
      </c>
      <c r="H855" s="11" t="str">
        <f t="shared" si="13"/>
        <v>insert into BTRCOutgoingXRate (OID, prefix, outgoingRateBDT, operatorName, operatorType, effectiveFrom, effectiveTo) values('436811_2016-01-01','436811','16','Austria Mobile - ONE/Connect','MOBILE',to_date('2016-01-01','YYYY-MM-DD HH24:MI:SS'),to_date('2016-12-01','YYYY-MM-DD HH24:MI:SS'));</v>
      </c>
    </row>
    <row r="856" spans="1:8">
      <c r="A856" s="11" t="s">
        <v>17599</v>
      </c>
      <c r="B856" s="11" t="s">
        <v>3265</v>
      </c>
      <c r="C856" s="18">
        <v>16</v>
      </c>
      <c r="D856" s="11" t="s">
        <v>3249</v>
      </c>
      <c r="E856" s="11" t="s">
        <v>2190</v>
      </c>
      <c r="F856" s="12" t="s">
        <v>30094</v>
      </c>
      <c r="G856" s="12" t="s">
        <v>30095</v>
      </c>
      <c r="H856" s="11" t="str">
        <f t="shared" si="13"/>
        <v>insert into BTRCOutgoingXRate (OID, prefix, outgoingRateBDT, operatorName, operatorType, effectiveFrom, effectiveTo) values('436998_2016-01-01','436998','16','Austria Mobile - ONE/Connect','MOBILE',to_date('2016-01-01','YYYY-MM-DD HH24:MI:SS'),to_date('2016-12-01','YYYY-MM-DD HH24:MI:SS'));</v>
      </c>
    </row>
    <row r="857" spans="1:8">
      <c r="A857" s="11" t="s">
        <v>17600</v>
      </c>
      <c r="B857" s="11" t="s">
        <v>3266</v>
      </c>
      <c r="C857" s="18">
        <v>16</v>
      </c>
      <c r="D857" s="11" t="s">
        <v>3249</v>
      </c>
      <c r="E857" s="11" t="s">
        <v>2190</v>
      </c>
      <c r="F857" s="12" t="s">
        <v>30094</v>
      </c>
      <c r="G857" s="12" t="s">
        <v>30095</v>
      </c>
      <c r="H857" s="11" t="str">
        <f t="shared" si="13"/>
        <v>insert into BTRCOutgoingXRate (OID, prefix, outgoingRateBDT, operatorName, operatorType, effectiveFrom, effectiveTo) values('436997_2016-01-01','436997','16','Austria Mobile - ONE/Connect','MOBILE',to_date('2016-01-01','YYYY-MM-DD HH24:MI:SS'),to_date('2016-12-01','YYYY-MM-DD HH24:MI:SS'));</v>
      </c>
    </row>
    <row r="858" spans="1:8">
      <c r="A858" s="11" t="s">
        <v>17601</v>
      </c>
      <c r="B858" s="11" t="s">
        <v>3267</v>
      </c>
      <c r="C858" s="18">
        <v>16</v>
      </c>
      <c r="D858" s="11" t="s">
        <v>3249</v>
      </c>
      <c r="E858" s="11" t="s">
        <v>2190</v>
      </c>
      <c r="F858" s="12" t="s">
        <v>30094</v>
      </c>
      <c r="G858" s="12" t="s">
        <v>30095</v>
      </c>
      <c r="H858" s="11" t="str">
        <f t="shared" si="13"/>
        <v>insert into BTRCOutgoingXRate (OID, prefix, outgoingRateBDT, operatorName, operatorType, effectiveFrom, effectiveTo) values('436996_2016-01-01','436996','16','Austria Mobile - ONE/Connect','MOBILE',to_date('2016-01-01','YYYY-MM-DD HH24:MI:SS'),to_date('2016-12-01','YYYY-MM-DD HH24:MI:SS'));</v>
      </c>
    </row>
    <row r="859" spans="1:8">
      <c r="A859" s="11" t="s">
        <v>17602</v>
      </c>
      <c r="B859" s="11" t="s">
        <v>3268</v>
      </c>
      <c r="C859" s="18">
        <v>16</v>
      </c>
      <c r="D859" s="11" t="s">
        <v>3269</v>
      </c>
      <c r="E859" s="11" t="s">
        <v>2190</v>
      </c>
      <c r="F859" s="12" t="s">
        <v>30094</v>
      </c>
      <c r="G859" s="12" t="s">
        <v>30095</v>
      </c>
      <c r="H859" s="11" t="str">
        <f t="shared" si="13"/>
        <v>insert into BTRCOutgoingXRate (OID, prefix, outgoingRateBDT, operatorName, operatorType, effectiveFrom, effectiveTo) values('43676_2016-01-01','43676','16','Austria Mobile - T-Mobile','MOBILE',to_date('2016-01-01','YYYY-MM-DD HH24:MI:SS'),to_date('2016-12-01','YYYY-MM-DD HH24:MI:SS'));</v>
      </c>
    </row>
    <row r="860" spans="1:8">
      <c r="A860" s="11" t="s">
        <v>17603</v>
      </c>
      <c r="B860" s="11" t="s">
        <v>3270</v>
      </c>
      <c r="C860" s="18">
        <v>16</v>
      </c>
      <c r="D860" s="11" t="s">
        <v>3269</v>
      </c>
      <c r="E860" s="11" t="s">
        <v>2190</v>
      </c>
      <c r="F860" s="12" t="s">
        <v>30094</v>
      </c>
      <c r="G860" s="12" t="s">
        <v>30095</v>
      </c>
      <c r="H860" s="11" t="str">
        <f t="shared" si="13"/>
        <v>insert into BTRCOutgoingXRate (OID, prefix, outgoingRateBDT, operatorName, operatorType, effectiveFrom, effectiveTo) values('43677_2016-01-01','43677','16','Austria Mobile - T-Mobile','MOBILE',to_date('2016-01-01','YYYY-MM-DD HH24:MI:SS'),to_date('2016-12-01','YYYY-MM-DD HH24:MI:SS'));</v>
      </c>
    </row>
    <row r="861" spans="1:8">
      <c r="A861" s="11" t="s">
        <v>17604</v>
      </c>
      <c r="B861" s="11" t="s">
        <v>3271</v>
      </c>
      <c r="C861" s="18">
        <v>16</v>
      </c>
      <c r="D861" s="11" t="s">
        <v>3249</v>
      </c>
      <c r="E861" s="11" t="s">
        <v>2190</v>
      </c>
      <c r="F861" s="12" t="s">
        <v>30094</v>
      </c>
      <c r="G861" s="12" t="s">
        <v>30095</v>
      </c>
      <c r="H861" s="11" t="str">
        <f t="shared" si="13"/>
        <v>insert into BTRCOutgoingXRate (OID, prefix, outgoingRateBDT, operatorName, operatorType, effectiveFrom, effectiveTo) values('43681_2016-01-01','43681','16','Austria Mobile - ONE/Connect','MOBILE',to_date('2016-01-01','YYYY-MM-DD HH24:MI:SS'),to_date('2016-12-01','YYYY-MM-DD HH24:MI:SS'));</v>
      </c>
    </row>
    <row r="862" spans="1:8">
      <c r="A862" s="11" t="s">
        <v>17605</v>
      </c>
      <c r="B862" s="11" t="s">
        <v>3272</v>
      </c>
      <c r="C862" s="18">
        <v>16</v>
      </c>
      <c r="D862" s="11" t="s">
        <v>3249</v>
      </c>
      <c r="E862" s="11" t="s">
        <v>2190</v>
      </c>
      <c r="F862" s="12" t="s">
        <v>30094</v>
      </c>
      <c r="G862" s="12" t="s">
        <v>30095</v>
      </c>
      <c r="H862" s="11" t="str">
        <f t="shared" si="13"/>
        <v>insert into BTRCOutgoingXRate (OID, prefix, outgoingRateBDT, operatorName, operatorType, effectiveFrom, effectiveTo) values('436999_2016-01-01','436999','16','Austria Mobile - ONE/Connect','MOBILE',to_date('2016-01-01','YYYY-MM-DD HH24:MI:SS'),to_date('2016-12-01','YYYY-MM-DD HH24:MI:SS'));</v>
      </c>
    </row>
    <row r="863" spans="1:8">
      <c r="A863" s="11" t="s">
        <v>17606</v>
      </c>
      <c r="B863" s="11" t="s">
        <v>3273</v>
      </c>
      <c r="C863" s="18">
        <v>16</v>
      </c>
      <c r="D863" s="11" t="s">
        <v>3249</v>
      </c>
      <c r="E863" s="11" t="s">
        <v>2190</v>
      </c>
      <c r="F863" s="12" t="s">
        <v>30094</v>
      </c>
      <c r="G863" s="12" t="s">
        <v>30095</v>
      </c>
      <c r="H863" s="11" t="str">
        <f t="shared" si="13"/>
        <v>insert into BTRCOutgoingXRate (OID, prefix, outgoingRateBDT, operatorName, operatorType, effectiveFrom, effectiveTo) values('436818_2016-01-01','436818','16','Austria Mobile - ONE/Connect','MOBILE',to_date('2016-01-01','YYYY-MM-DD HH24:MI:SS'),to_date('2016-12-01','YYYY-MM-DD HH24:MI:SS'));</v>
      </c>
    </row>
    <row r="864" spans="1:8">
      <c r="A864" s="11" t="s">
        <v>17607</v>
      </c>
      <c r="B864" s="11" t="s">
        <v>3274</v>
      </c>
      <c r="C864" s="18">
        <v>16</v>
      </c>
      <c r="D864" s="11" t="s">
        <v>3249</v>
      </c>
      <c r="E864" s="11" t="s">
        <v>2190</v>
      </c>
      <c r="F864" s="12" t="s">
        <v>30094</v>
      </c>
      <c r="G864" s="12" t="s">
        <v>30095</v>
      </c>
      <c r="H864" s="11" t="str">
        <f t="shared" si="13"/>
        <v>insert into BTRCOutgoingXRate (OID, prefix, outgoingRateBDT, operatorName, operatorType, effectiveFrom, effectiveTo) values('436991_2016-01-01','436991','16','Austria Mobile - ONE/Connect','MOBILE',to_date('2016-01-01','YYYY-MM-DD HH24:MI:SS'),to_date('2016-12-01','YYYY-MM-DD HH24:MI:SS'));</v>
      </c>
    </row>
    <row r="865" spans="1:8">
      <c r="A865" s="11" t="s">
        <v>17608</v>
      </c>
      <c r="B865" s="11" t="s">
        <v>3275</v>
      </c>
      <c r="C865" s="18">
        <v>16</v>
      </c>
      <c r="D865" s="11" t="s">
        <v>3249</v>
      </c>
      <c r="E865" s="11" t="s">
        <v>2190</v>
      </c>
      <c r="F865" s="12" t="s">
        <v>30094</v>
      </c>
      <c r="G865" s="12" t="s">
        <v>30095</v>
      </c>
      <c r="H865" s="11" t="str">
        <f t="shared" si="13"/>
        <v>insert into BTRCOutgoingXRate (OID, prefix, outgoingRateBDT, operatorName, operatorType, effectiveFrom, effectiveTo) values('436992_2016-01-01','436992','16','Austria Mobile - ONE/Connect','MOBILE',to_date('2016-01-01','YYYY-MM-DD HH24:MI:SS'),to_date('2016-12-01','YYYY-MM-DD HH24:MI:SS'));</v>
      </c>
    </row>
    <row r="866" spans="1:8">
      <c r="A866" s="11" t="s">
        <v>17609</v>
      </c>
      <c r="B866" s="11" t="s">
        <v>3276</v>
      </c>
      <c r="C866" s="18">
        <v>16</v>
      </c>
      <c r="D866" s="11" t="s">
        <v>3249</v>
      </c>
      <c r="E866" s="11" t="s">
        <v>2190</v>
      </c>
      <c r="F866" s="12" t="s">
        <v>30094</v>
      </c>
      <c r="G866" s="12" t="s">
        <v>30095</v>
      </c>
      <c r="H866" s="11" t="str">
        <f t="shared" si="13"/>
        <v>insert into BTRCOutgoingXRate (OID, prefix, outgoingRateBDT, operatorName, operatorType, effectiveFrom, effectiveTo) values('436993_2016-01-01','436993','16','Austria Mobile - ONE/Connect','MOBILE',to_date('2016-01-01','YYYY-MM-DD HH24:MI:SS'),to_date('2016-12-01','YYYY-MM-DD HH24:MI:SS'));</v>
      </c>
    </row>
    <row r="867" spans="1:8">
      <c r="A867" s="11" t="s">
        <v>17610</v>
      </c>
      <c r="B867" s="11" t="s">
        <v>3277</v>
      </c>
      <c r="C867" s="18">
        <v>16</v>
      </c>
      <c r="D867" s="11" t="s">
        <v>3249</v>
      </c>
      <c r="E867" s="11" t="s">
        <v>2190</v>
      </c>
      <c r="F867" s="12" t="s">
        <v>30094</v>
      </c>
      <c r="G867" s="12" t="s">
        <v>30095</v>
      </c>
      <c r="H867" s="11" t="str">
        <f t="shared" si="13"/>
        <v>insert into BTRCOutgoingXRate (OID, prefix, outgoingRateBDT, operatorName, operatorType, effectiveFrom, effectiveTo) values('436995_2016-01-01','436995','16','Austria Mobile - ONE/Connect','MOBILE',to_date('2016-01-01','YYYY-MM-DD HH24:MI:SS'),to_date('2016-12-01','YYYY-MM-DD HH24:MI:SS'));</v>
      </c>
    </row>
    <row r="868" spans="1:8">
      <c r="A868" s="11" t="s">
        <v>17611</v>
      </c>
      <c r="B868" s="11" t="s">
        <v>3278</v>
      </c>
      <c r="C868" s="18">
        <v>16</v>
      </c>
      <c r="D868" s="11" t="s">
        <v>3279</v>
      </c>
      <c r="E868" s="11" t="s">
        <v>2190</v>
      </c>
      <c r="F868" s="12" t="s">
        <v>30094</v>
      </c>
      <c r="G868" s="12" t="s">
        <v>30095</v>
      </c>
      <c r="H868" s="11" t="str">
        <f t="shared" si="13"/>
        <v>insert into BTRCOutgoingXRate (OID, prefix, outgoingRateBDT, operatorName, operatorType, effectiveFrom, effectiveTo) values('43710_2016-01-01','43710','16','AUSTRIA OTHER MOBILE','MOBILE',to_date('2016-01-01','YYYY-MM-DD HH24:MI:SS'),to_date('2016-12-01','YYYY-MM-DD HH24:MI:SS'));</v>
      </c>
    </row>
    <row r="869" spans="1:8">
      <c r="A869" s="11" t="s">
        <v>17612</v>
      </c>
      <c r="B869" s="11" t="s">
        <v>3280</v>
      </c>
      <c r="C869" s="18">
        <v>16</v>
      </c>
      <c r="D869" s="11" t="s">
        <v>3279</v>
      </c>
      <c r="E869" s="11" t="s">
        <v>2190</v>
      </c>
      <c r="F869" s="12" t="s">
        <v>30094</v>
      </c>
      <c r="G869" s="12" t="s">
        <v>30095</v>
      </c>
      <c r="H869" s="11" t="str">
        <f t="shared" si="13"/>
        <v>insert into BTRCOutgoingXRate (OID, prefix, outgoingRateBDT, operatorName, operatorType, effectiveFrom, effectiveTo) values('43780_2016-01-01','43780','16','AUSTRIA OTHER MOBILE','MOBILE',to_date('2016-01-01','YYYY-MM-DD HH24:MI:SS'),to_date('2016-12-01','YYYY-MM-DD HH24:MI:SS'));</v>
      </c>
    </row>
    <row r="870" spans="1:8">
      <c r="A870" s="11" t="s">
        <v>17613</v>
      </c>
      <c r="B870" s="11" t="s">
        <v>3281</v>
      </c>
      <c r="C870" s="18">
        <v>16</v>
      </c>
      <c r="D870" s="11" t="s">
        <v>3279</v>
      </c>
      <c r="E870" s="11" t="s">
        <v>2190</v>
      </c>
      <c r="F870" s="12" t="s">
        <v>30094</v>
      </c>
      <c r="G870" s="12" t="s">
        <v>30095</v>
      </c>
      <c r="H870" s="11" t="str">
        <f t="shared" si="13"/>
        <v>insert into BTRCOutgoingXRate (OID, prefix, outgoingRateBDT, operatorName, operatorType, effectiveFrom, effectiveTo) values('436780_2016-01-01','436780','16','AUSTRIA OTHER MOBILE','MOBILE',to_date('2016-01-01','YYYY-MM-DD HH24:MI:SS'),to_date('2016-12-01','YYYY-MM-DD HH24:MI:SS'));</v>
      </c>
    </row>
    <row r="871" spans="1:8">
      <c r="A871" s="11" t="s">
        <v>17614</v>
      </c>
      <c r="B871" s="11" t="s">
        <v>3282</v>
      </c>
      <c r="C871" s="18">
        <v>16</v>
      </c>
      <c r="D871" s="11" t="s">
        <v>3279</v>
      </c>
      <c r="E871" s="11" t="s">
        <v>2190</v>
      </c>
      <c r="F871" s="12" t="s">
        <v>30094</v>
      </c>
      <c r="G871" s="12" t="s">
        <v>30095</v>
      </c>
      <c r="H871" s="11" t="str">
        <f t="shared" si="13"/>
        <v>insert into BTRCOutgoingXRate (OID, prefix, outgoingRateBDT, operatorName, operatorType, effectiveFrom, effectiveTo) values('436781_2016-01-01','436781','16','AUSTRIA OTHER MOBILE','MOBILE',to_date('2016-01-01','YYYY-MM-DD HH24:MI:SS'),to_date('2016-12-01','YYYY-MM-DD HH24:MI:SS'));</v>
      </c>
    </row>
    <row r="872" spans="1:8">
      <c r="A872" s="11" t="s">
        <v>17615</v>
      </c>
      <c r="B872" s="11" t="s">
        <v>3283</v>
      </c>
      <c r="C872" s="18">
        <v>16</v>
      </c>
      <c r="D872" s="11" t="s">
        <v>3279</v>
      </c>
      <c r="E872" s="11" t="s">
        <v>2190</v>
      </c>
      <c r="F872" s="12" t="s">
        <v>30094</v>
      </c>
      <c r="G872" s="12" t="s">
        <v>30095</v>
      </c>
      <c r="H872" s="11" t="str">
        <f t="shared" si="13"/>
        <v>insert into BTRCOutgoingXRate (OID, prefix, outgoingRateBDT, operatorName, operatorType, effectiveFrom, effectiveTo) values('436782_2016-01-01','436782','16','AUSTRIA OTHER MOBILE','MOBILE',to_date('2016-01-01','YYYY-MM-DD HH24:MI:SS'),to_date('2016-12-01','YYYY-MM-DD HH24:MI:SS'));</v>
      </c>
    </row>
    <row r="873" spans="1:8">
      <c r="A873" s="11" t="s">
        <v>17616</v>
      </c>
      <c r="B873" s="11" t="s">
        <v>3284</v>
      </c>
      <c r="C873" s="18">
        <v>16</v>
      </c>
      <c r="D873" s="11" t="s">
        <v>3279</v>
      </c>
      <c r="E873" s="11" t="s">
        <v>2190</v>
      </c>
      <c r="F873" s="12" t="s">
        <v>30094</v>
      </c>
      <c r="G873" s="12" t="s">
        <v>30095</v>
      </c>
      <c r="H873" s="11" t="str">
        <f t="shared" si="13"/>
        <v>insert into BTRCOutgoingXRate (OID, prefix, outgoingRateBDT, operatorName, operatorType, effectiveFrom, effectiveTo) values('436784_2016-01-01','436784','16','AUSTRIA OTHER MOBILE','MOBILE',to_date('2016-01-01','YYYY-MM-DD HH24:MI:SS'),to_date('2016-12-01','YYYY-MM-DD HH24:MI:SS'));</v>
      </c>
    </row>
    <row r="874" spans="1:8">
      <c r="A874" s="11" t="s">
        <v>17617</v>
      </c>
      <c r="B874" s="11" t="s">
        <v>3285</v>
      </c>
      <c r="C874" s="18">
        <v>16</v>
      </c>
      <c r="D874" s="11" t="s">
        <v>3279</v>
      </c>
      <c r="E874" s="11" t="s">
        <v>2190</v>
      </c>
      <c r="F874" s="12" t="s">
        <v>30094</v>
      </c>
      <c r="G874" s="12" t="s">
        <v>30095</v>
      </c>
      <c r="H874" s="11" t="str">
        <f t="shared" si="13"/>
        <v>insert into BTRCOutgoingXRate (OID, prefix, outgoingRateBDT, operatorName, operatorType, effectiveFrom, effectiveTo) values('436785_2016-01-01','436785','16','AUSTRIA OTHER MOBILE','MOBILE',to_date('2016-01-01','YYYY-MM-DD HH24:MI:SS'),to_date('2016-12-01','YYYY-MM-DD HH24:MI:SS'));</v>
      </c>
    </row>
    <row r="875" spans="1:8">
      <c r="A875" s="11" t="s">
        <v>17618</v>
      </c>
      <c r="B875" s="11" t="s">
        <v>3286</v>
      </c>
      <c r="C875" s="18">
        <v>16</v>
      </c>
      <c r="D875" s="11" t="s">
        <v>3279</v>
      </c>
      <c r="E875" s="11" t="s">
        <v>2190</v>
      </c>
      <c r="F875" s="12" t="s">
        <v>30094</v>
      </c>
      <c r="G875" s="12" t="s">
        <v>30095</v>
      </c>
      <c r="H875" s="11" t="str">
        <f t="shared" si="13"/>
        <v>insert into BTRCOutgoingXRate (OID, prefix, outgoingRateBDT, operatorName, operatorType, effectiveFrom, effectiveTo) values('436786_2016-01-01','436786','16','AUSTRIA OTHER MOBILE','MOBILE',to_date('2016-01-01','YYYY-MM-DD HH24:MI:SS'),to_date('2016-12-01','YYYY-MM-DD HH24:MI:SS'));</v>
      </c>
    </row>
    <row r="876" spans="1:8">
      <c r="A876" s="11" t="s">
        <v>17619</v>
      </c>
      <c r="B876" s="11" t="s">
        <v>3287</v>
      </c>
      <c r="C876" s="18">
        <v>16</v>
      </c>
      <c r="D876" s="11" t="s">
        <v>3279</v>
      </c>
      <c r="E876" s="11" t="s">
        <v>2190</v>
      </c>
      <c r="F876" s="12" t="s">
        <v>30094</v>
      </c>
      <c r="G876" s="12" t="s">
        <v>30095</v>
      </c>
      <c r="H876" s="11" t="str">
        <f t="shared" si="13"/>
        <v>insert into BTRCOutgoingXRate (OID, prefix, outgoingRateBDT, operatorName, operatorType, effectiveFrom, effectiveTo) values('436787_2016-01-01','436787','16','AUSTRIA OTHER MOBILE','MOBILE',to_date('2016-01-01','YYYY-MM-DD HH24:MI:SS'),to_date('2016-12-01','YYYY-MM-DD HH24:MI:SS'));</v>
      </c>
    </row>
    <row r="877" spans="1:8">
      <c r="A877" s="11" t="s">
        <v>17620</v>
      </c>
      <c r="B877" s="11" t="s">
        <v>3288</v>
      </c>
      <c r="C877" s="18">
        <v>16</v>
      </c>
      <c r="D877" s="11" t="s">
        <v>3289</v>
      </c>
      <c r="E877" s="11" t="s">
        <v>2190</v>
      </c>
      <c r="F877" s="12" t="s">
        <v>30094</v>
      </c>
      <c r="G877" s="12" t="s">
        <v>30095</v>
      </c>
      <c r="H877" s="11" t="str">
        <f t="shared" si="13"/>
        <v>insert into BTRCOutgoingXRate (OID, prefix, outgoingRateBDT, operatorName, operatorType, effectiveFrom, effectiveTo) values('436789_2016-01-01','436789','16','AUSTRIA-MOBILE HUTCHISON 3G','MOBILE',to_date('2016-01-01','YYYY-MM-DD HH24:MI:SS'),to_date('2016-12-01','YYYY-MM-DD HH24:MI:SS'));</v>
      </c>
    </row>
    <row r="878" spans="1:8">
      <c r="A878" s="11" t="s">
        <v>17621</v>
      </c>
      <c r="B878" s="11" t="s">
        <v>3290</v>
      </c>
      <c r="C878" s="18">
        <v>16</v>
      </c>
      <c r="D878" s="11" t="s">
        <v>3291</v>
      </c>
      <c r="E878" s="11" t="s">
        <v>2190</v>
      </c>
      <c r="F878" s="12" t="s">
        <v>30094</v>
      </c>
      <c r="G878" s="12" t="s">
        <v>30095</v>
      </c>
      <c r="H878" s="11" t="str">
        <f t="shared" si="13"/>
        <v>insert into BTRCOutgoingXRate (OID, prefix, outgoingRateBDT, operatorName, operatorType, effectiveFrom, effectiveTo) values('4369_2016-01-01','4369','16','Austria-Mobile','MOBILE',to_date('2016-01-01','YYYY-MM-DD HH24:MI:SS'),to_date('2016-12-01','YYYY-MM-DD HH24:MI:SS'));</v>
      </c>
    </row>
    <row r="879" spans="1:8">
      <c r="A879" s="11" t="s">
        <v>17622</v>
      </c>
      <c r="B879" s="11" t="s">
        <v>3292</v>
      </c>
      <c r="C879" s="18">
        <v>16</v>
      </c>
      <c r="D879" s="11" t="s">
        <v>3291</v>
      </c>
      <c r="E879" s="11" t="s">
        <v>2190</v>
      </c>
      <c r="F879" s="12" t="s">
        <v>30094</v>
      </c>
      <c r="G879" s="12" t="s">
        <v>30095</v>
      </c>
      <c r="H879" s="11" t="str">
        <f t="shared" si="13"/>
        <v>insert into BTRCOutgoingXRate (OID, prefix, outgoingRateBDT, operatorName, operatorType, effectiveFrom, effectiveTo) values('4367_2016-01-01','4367','16','Austria-Mobile','MOBILE',to_date('2016-01-01','YYYY-MM-DD HH24:MI:SS'),to_date('2016-12-01','YYYY-MM-DD HH24:MI:SS'));</v>
      </c>
    </row>
    <row r="880" spans="1:8">
      <c r="A880" s="11" t="s">
        <v>17623</v>
      </c>
      <c r="B880" s="11" t="s">
        <v>3293</v>
      </c>
      <c r="C880" s="18">
        <v>8</v>
      </c>
      <c r="D880" s="11" t="s">
        <v>3294</v>
      </c>
      <c r="E880" s="11" t="s">
        <v>2227</v>
      </c>
      <c r="F880" s="12" t="s">
        <v>30094</v>
      </c>
      <c r="G880" s="12" t="s">
        <v>30095</v>
      </c>
      <c r="H880" s="11" t="str">
        <f t="shared" si="13"/>
        <v>insert into BTRCOutgoingXRate (OID, prefix, outgoingRateBDT, operatorName, operatorType, effectiveFrom, effectiveTo) values('43732_2016-01-01','43732','8','AUSTRIA-LINZ-FIXED','FIXED',to_date('2016-01-01','YYYY-MM-DD HH24:MI:SS'),to_date('2016-12-01','YYYY-MM-DD HH24:MI:SS'));</v>
      </c>
    </row>
    <row r="881" spans="1:8">
      <c r="A881" s="11" t="s">
        <v>17624</v>
      </c>
      <c r="B881" s="11" t="s">
        <v>3295</v>
      </c>
      <c r="C881" s="18">
        <v>16</v>
      </c>
      <c r="D881" s="11" t="s">
        <v>3296</v>
      </c>
      <c r="E881" s="11" t="s">
        <v>2190</v>
      </c>
      <c r="F881" s="12" t="s">
        <v>30094</v>
      </c>
      <c r="G881" s="12" t="s">
        <v>30095</v>
      </c>
      <c r="H881" s="11" t="str">
        <f t="shared" si="13"/>
        <v>insert into BTRCOutgoingXRate (OID, prefix, outgoingRateBDT, operatorName, operatorType, effectiveFrom, effectiveTo) values('43686_2016-01-01','43686','16','AUSTRIA-AIRPAGE-MOBILE','MOBILE',to_date('2016-01-01','YYYY-MM-DD HH24:MI:SS'),to_date('2016-12-01','YYYY-MM-DD HH24:MI:SS'));</v>
      </c>
    </row>
    <row r="882" spans="1:8">
      <c r="A882" s="11" t="s">
        <v>17625</v>
      </c>
      <c r="B882" s="11" t="s">
        <v>3297</v>
      </c>
      <c r="C882" s="18">
        <v>16</v>
      </c>
      <c r="D882" s="11" t="s">
        <v>3298</v>
      </c>
      <c r="E882" s="11" t="s">
        <v>2190</v>
      </c>
      <c r="F882" s="12" t="s">
        <v>30094</v>
      </c>
      <c r="G882" s="12" t="s">
        <v>30095</v>
      </c>
      <c r="H882" s="11" t="str">
        <f t="shared" si="13"/>
        <v>insert into BTRCOutgoingXRate (OID, prefix, outgoingRateBDT, operatorName, operatorType, effectiveFrom, effectiveTo) values('43711_2016-01-01','43711','16','Austria Special Services','MOBILE',to_date('2016-01-01','YYYY-MM-DD HH24:MI:SS'),to_date('2016-12-01','YYYY-MM-DD HH24:MI:SS'));</v>
      </c>
    </row>
    <row r="883" spans="1:8">
      <c r="A883" s="11" t="s">
        <v>17626</v>
      </c>
      <c r="B883" s="11" t="s">
        <v>3299</v>
      </c>
      <c r="C883" s="18">
        <v>16</v>
      </c>
      <c r="D883" s="11" t="s">
        <v>3298</v>
      </c>
      <c r="E883" s="11" t="s">
        <v>2190</v>
      </c>
      <c r="F883" s="12" t="s">
        <v>30094</v>
      </c>
      <c r="G883" s="12" t="s">
        <v>30095</v>
      </c>
      <c r="H883" s="11" t="str">
        <f t="shared" si="13"/>
        <v>insert into BTRCOutgoingXRate (OID, prefix, outgoingRateBDT, operatorName, operatorType, effectiveFrom, effectiveTo) values('43730_2016-01-01','43730','16','Austria Special Services','MOBILE',to_date('2016-01-01','YYYY-MM-DD HH24:MI:SS'),to_date('2016-12-01','YYYY-MM-DD HH24:MI:SS'));</v>
      </c>
    </row>
    <row r="884" spans="1:8">
      <c r="A884" s="11" t="s">
        <v>17627</v>
      </c>
      <c r="B884" s="11" t="s">
        <v>3300</v>
      </c>
      <c r="C884" s="18">
        <v>16</v>
      </c>
      <c r="D884" s="11" t="s">
        <v>3298</v>
      </c>
      <c r="E884" s="11" t="s">
        <v>2190</v>
      </c>
      <c r="F884" s="12" t="s">
        <v>30094</v>
      </c>
      <c r="G884" s="12" t="s">
        <v>30095</v>
      </c>
      <c r="H884" s="11" t="str">
        <f t="shared" si="13"/>
        <v>insert into BTRCOutgoingXRate (OID, prefix, outgoingRateBDT, operatorName, operatorType, effectiveFrom, effectiveTo) values('43740_2016-01-01','43740','16','Austria Special Services','MOBILE',to_date('2016-01-01','YYYY-MM-DD HH24:MI:SS'),to_date('2016-12-01','YYYY-MM-DD HH24:MI:SS'));</v>
      </c>
    </row>
    <row r="885" spans="1:8">
      <c r="A885" s="11" t="s">
        <v>17628</v>
      </c>
      <c r="B885" s="11" t="s">
        <v>3301</v>
      </c>
      <c r="C885" s="18">
        <v>16</v>
      </c>
      <c r="D885" s="11" t="s">
        <v>3298</v>
      </c>
      <c r="E885" s="11" t="s">
        <v>2190</v>
      </c>
      <c r="F885" s="12" t="s">
        <v>30094</v>
      </c>
      <c r="G885" s="12" t="s">
        <v>30095</v>
      </c>
      <c r="H885" s="11" t="str">
        <f t="shared" si="13"/>
        <v>insert into BTRCOutgoingXRate (OID, prefix, outgoingRateBDT, operatorName, operatorType, effectiveFrom, effectiveTo) values('43810_2016-01-01','43810','16','Austria Special Services','MOBILE',to_date('2016-01-01','YYYY-MM-DD HH24:MI:SS'),to_date('2016-12-01','YYYY-MM-DD HH24:MI:SS'));</v>
      </c>
    </row>
    <row r="886" spans="1:8">
      <c r="A886" s="11" t="s">
        <v>17629</v>
      </c>
      <c r="B886" s="11" t="s">
        <v>2109</v>
      </c>
      <c r="C886" s="18">
        <v>8</v>
      </c>
      <c r="D886" s="11" t="s">
        <v>3302</v>
      </c>
      <c r="E886" s="11" t="s">
        <v>2227</v>
      </c>
      <c r="F886" s="12" t="s">
        <v>30094</v>
      </c>
      <c r="G886" s="12" t="s">
        <v>30095</v>
      </c>
      <c r="H886" s="11" t="str">
        <f t="shared" si="13"/>
        <v>insert into BTRCOutgoingXRate (OID, prefix, outgoingRateBDT, operatorName, operatorType, effectiveFrom, effectiveTo) values('431_2016-01-01','431','8','Austria-Vienna-Fixed','FIXED',to_date('2016-01-01','YYYY-MM-DD HH24:MI:SS'),to_date('2016-12-01','YYYY-MM-DD HH24:MI:SS'));</v>
      </c>
    </row>
    <row r="887" spans="1:8">
      <c r="A887" s="11" t="s">
        <v>17630</v>
      </c>
      <c r="B887" s="11" t="s">
        <v>3303</v>
      </c>
      <c r="C887" s="18">
        <v>8</v>
      </c>
      <c r="D887" s="11" t="s">
        <v>3304</v>
      </c>
      <c r="E887" s="11" t="s">
        <v>2227</v>
      </c>
      <c r="F887" s="12" t="s">
        <v>30094</v>
      </c>
      <c r="G887" s="12" t="s">
        <v>30095</v>
      </c>
      <c r="H887" s="11" t="str">
        <f t="shared" si="13"/>
        <v>insert into BTRCOutgoingXRate (OID, prefix, outgoingRateBDT, operatorName, operatorType, effectiveFrom, effectiveTo) values('43800_2016-01-01','43800','8','Austria-Tollfree','FIXED',to_date('2016-01-01','YYYY-MM-DD HH24:MI:SS'),to_date('2016-12-01','YYYY-MM-DD HH24:MI:SS'));</v>
      </c>
    </row>
    <row r="888" spans="1:8">
      <c r="A888" s="11" t="s">
        <v>17631</v>
      </c>
      <c r="B888" s="11" t="s">
        <v>3305</v>
      </c>
      <c r="C888" s="18">
        <v>8</v>
      </c>
      <c r="D888" s="11" t="s">
        <v>3304</v>
      </c>
      <c r="E888" s="11" t="s">
        <v>2227</v>
      </c>
      <c r="F888" s="12" t="s">
        <v>30094</v>
      </c>
      <c r="G888" s="12" t="s">
        <v>30095</v>
      </c>
      <c r="H888" s="11" t="str">
        <f t="shared" si="13"/>
        <v>insert into BTRCOutgoingXRate (OID, prefix, outgoingRateBDT, operatorName, operatorType, effectiveFrom, effectiveTo) values('43802_2016-01-01','43802','8','Austria-Tollfree','FIXED',to_date('2016-01-01','YYYY-MM-DD HH24:MI:SS'),to_date('2016-12-01','YYYY-MM-DD HH24:MI:SS'));</v>
      </c>
    </row>
    <row r="889" spans="1:8">
      <c r="A889" s="11" t="s">
        <v>17632</v>
      </c>
      <c r="B889" s="11" t="s">
        <v>3306</v>
      </c>
      <c r="C889" s="18">
        <v>8</v>
      </c>
      <c r="D889" s="11" t="s">
        <v>3304</v>
      </c>
      <c r="E889" s="11" t="s">
        <v>2227</v>
      </c>
      <c r="F889" s="12" t="s">
        <v>30094</v>
      </c>
      <c r="G889" s="12" t="s">
        <v>30095</v>
      </c>
      <c r="H889" s="11" t="str">
        <f t="shared" si="13"/>
        <v>insert into BTRCOutgoingXRate (OID, prefix, outgoingRateBDT, operatorName, operatorType, effectiveFrom, effectiveTo) values('43804_2016-01-01','43804','8','Austria-Tollfree','FIXED',to_date('2016-01-01','YYYY-MM-DD HH24:MI:SS'),to_date('2016-12-01','YYYY-MM-DD HH24:MI:SS'));</v>
      </c>
    </row>
    <row r="890" spans="1:8">
      <c r="A890" s="11" t="s">
        <v>17633</v>
      </c>
      <c r="B890" s="11" t="s">
        <v>2113</v>
      </c>
      <c r="C890" s="18">
        <v>8</v>
      </c>
      <c r="D890" s="11" t="s">
        <v>3307</v>
      </c>
      <c r="E890" s="11" t="s">
        <v>2227</v>
      </c>
      <c r="F890" s="12" t="s">
        <v>30094</v>
      </c>
      <c r="G890" s="12" t="s">
        <v>30095</v>
      </c>
      <c r="H890" s="11" t="str">
        <f t="shared" si="13"/>
        <v>insert into BTRCOutgoingXRate (OID, prefix, outgoingRateBDT, operatorName, operatorType, effectiveFrom, effectiveTo) values('439_2016-01-01','439','8','AUSTRIA-SPECIAL-FIXED','FIXED',to_date('2016-01-01','YYYY-MM-DD HH24:MI:SS'),to_date('2016-12-01','YYYY-MM-DD HH24:MI:SS'));</v>
      </c>
    </row>
    <row r="891" spans="1:8">
      <c r="A891" s="11" t="s">
        <v>17634</v>
      </c>
      <c r="B891" s="11" t="s">
        <v>3308</v>
      </c>
      <c r="C891" s="18">
        <v>8</v>
      </c>
      <c r="D891" s="11" t="s">
        <v>3307</v>
      </c>
      <c r="E891" s="11" t="s">
        <v>2227</v>
      </c>
      <c r="F891" s="12" t="s">
        <v>30094</v>
      </c>
      <c r="G891" s="12" t="s">
        <v>30095</v>
      </c>
      <c r="H891" s="11" t="str">
        <f t="shared" si="13"/>
        <v>insert into BTRCOutgoingXRate (OID, prefix, outgoingRateBDT, operatorName, operatorType, effectiveFrom, effectiveTo) values('4380_2016-01-01','4380','8','AUSTRIA-SPECIAL-FIXED','FIXED',to_date('2016-01-01','YYYY-MM-DD HH24:MI:SS'),to_date('2016-12-01','YYYY-MM-DD HH24:MI:SS'));</v>
      </c>
    </row>
    <row r="892" spans="1:8">
      <c r="A892" s="11" t="s">
        <v>17635</v>
      </c>
      <c r="B892" s="11" t="s">
        <v>3309</v>
      </c>
      <c r="C892" s="18">
        <v>8</v>
      </c>
      <c r="D892" s="11" t="s">
        <v>3307</v>
      </c>
      <c r="E892" s="11" t="s">
        <v>2227</v>
      </c>
      <c r="F892" s="12" t="s">
        <v>30094</v>
      </c>
      <c r="G892" s="12" t="s">
        <v>30095</v>
      </c>
      <c r="H892" s="11" t="str">
        <f t="shared" si="13"/>
        <v>insert into BTRCOutgoingXRate (OID, prefix, outgoingRateBDT, operatorName, operatorType, effectiveFrom, effectiveTo) values('4381_2016-01-01','4381','8','AUSTRIA-SPECIAL-FIXED','FIXED',to_date('2016-01-01','YYYY-MM-DD HH24:MI:SS'),to_date('2016-12-01','YYYY-MM-DD HH24:MI:SS'));</v>
      </c>
    </row>
    <row r="893" spans="1:8">
      <c r="A893" s="11" t="s">
        <v>17636</v>
      </c>
      <c r="B893" s="11" t="s">
        <v>3310</v>
      </c>
      <c r="C893" s="18">
        <v>8</v>
      </c>
      <c r="D893" s="11" t="s">
        <v>3307</v>
      </c>
      <c r="E893" s="11" t="s">
        <v>2227</v>
      </c>
      <c r="F893" s="12" t="s">
        <v>30094</v>
      </c>
      <c r="G893" s="12" t="s">
        <v>30095</v>
      </c>
      <c r="H893" s="11" t="str">
        <f t="shared" si="13"/>
        <v>insert into BTRCOutgoingXRate (OID, prefix, outgoingRateBDT, operatorName, operatorType, effectiveFrom, effectiveTo) values('4382_2016-01-01','4382','8','AUSTRIA-SPECIAL-FIXED','FIXED',to_date('2016-01-01','YYYY-MM-DD HH24:MI:SS'),to_date('2016-12-01','YYYY-MM-DD HH24:MI:SS'));</v>
      </c>
    </row>
    <row r="894" spans="1:8">
      <c r="A894" s="11" t="s">
        <v>17637</v>
      </c>
      <c r="B894" s="11" t="s">
        <v>3311</v>
      </c>
      <c r="C894" s="18">
        <v>8</v>
      </c>
      <c r="D894" s="11" t="s">
        <v>3307</v>
      </c>
      <c r="E894" s="11" t="s">
        <v>2227</v>
      </c>
      <c r="F894" s="12" t="s">
        <v>30094</v>
      </c>
      <c r="G894" s="12" t="s">
        <v>30095</v>
      </c>
      <c r="H894" s="11" t="str">
        <f t="shared" si="13"/>
        <v>insert into BTRCOutgoingXRate (OID, prefix, outgoingRateBDT, operatorName, operatorType, effectiveFrom, effectiveTo) values('4383_2016-01-01','4383','8','AUSTRIA-SPECIAL-FIXED','FIXED',to_date('2016-01-01','YYYY-MM-DD HH24:MI:SS'),to_date('2016-12-01','YYYY-MM-DD HH24:MI:SS'));</v>
      </c>
    </row>
    <row r="895" spans="1:8">
      <c r="A895" s="11" t="s">
        <v>17638</v>
      </c>
      <c r="B895" s="11" t="s">
        <v>3312</v>
      </c>
      <c r="C895" s="18">
        <v>8</v>
      </c>
      <c r="D895" s="11" t="s">
        <v>3307</v>
      </c>
      <c r="E895" s="11" t="s">
        <v>2227</v>
      </c>
      <c r="F895" s="12" t="s">
        <v>30094</v>
      </c>
      <c r="G895" s="12" t="s">
        <v>30095</v>
      </c>
      <c r="H895" s="11" t="str">
        <f t="shared" si="13"/>
        <v>insert into BTRCOutgoingXRate (OID, prefix, outgoingRateBDT, operatorName, operatorType, effectiveFrom, effectiveTo) values('4384_2016-01-01','4384','8','AUSTRIA-SPECIAL-FIXED','FIXED',to_date('2016-01-01','YYYY-MM-DD HH24:MI:SS'),to_date('2016-12-01','YYYY-MM-DD HH24:MI:SS'));</v>
      </c>
    </row>
    <row r="896" spans="1:8">
      <c r="A896" s="11" t="s">
        <v>17639</v>
      </c>
      <c r="B896" s="11" t="s">
        <v>3313</v>
      </c>
      <c r="C896" s="18">
        <v>8</v>
      </c>
      <c r="D896" s="11" t="s">
        <v>3307</v>
      </c>
      <c r="E896" s="11" t="s">
        <v>2227</v>
      </c>
      <c r="F896" s="12" t="s">
        <v>30094</v>
      </c>
      <c r="G896" s="12" t="s">
        <v>30095</v>
      </c>
      <c r="H896" s="11" t="str">
        <f t="shared" si="13"/>
        <v>insert into BTRCOutgoingXRate (OID, prefix, outgoingRateBDT, operatorName, operatorType, effectiveFrom, effectiveTo) values('4385_2016-01-01','4385','8','AUSTRIA-SPECIAL-FIXED','FIXED',to_date('2016-01-01','YYYY-MM-DD HH24:MI:SS'),to_date('2016-12-01','YYYY-MM-DD HH24:MI:SS'));</v>
      </c>
    </row>
    <row r="897" spans="1:8">
      <c r="A897" s="11" t="s">
        <v>17640</v>
      </c>
      <c r="B897" s="11" t="s">
        <v>3314</v>
      </c>
      <c r="C897" s="18">
        <v>8</v>
      </c>
      <c r="D897" s="11" t="s">
        <v>3307</v>
      </c>
      <c r="E897" s="11" t="s">
        <v>2227</v>
      </c>
      <c r="F897" s="12" t="s">
        <v>30094</v>
      </c>
      <c r="G897" s="12" t="s">
        <v>30095</v>
      </c>
      <c r="H897" s="11" t="str">
        <f t="shared" si="13"/>
        <v>insert into BTRCOutgoingXRate (OID, prefix, outgoingRateBDT, operatorName, operatorType, effectiveFrom, effectiveTo) values('4386_2016-01-01','4386','8','AUSTRIA-SPECIAL-FIXED','FIXED',to_date('2016-01-01','YYYY-MM-DD HH24:MI:SS'),to_date('2016-12-01','YYYY-MM-DD HH24:MI:SS'));</v>
      </c>
    </row>
    <row r="898" spans="1:8">
      <c r="A898" s="11" t="s">
        <v>17641</v>
      </c>
      <c r="B898" s="11" t="s">
        <v>3315</v>
      </c>
      <c r="C898" s="18">
        <v>8</v>
      </c>
      <c r="D898" s="11" t="s">
        <v>3307</v>
      </c>
      <c r="E898" s="11" t="s">
        <v>2227</v>
      </c>
      <c r="F898" s="12" t="s">
        <v>30094</v>
      </c>
      <c r="G898" s="12" t="s">
        <v>30095</v>
      </c>
      <c r="H898" s="11" t="str">
        <f t="shared" si="13"/>
        <v>insert into BTRCOutgoingXRate (OID, prefix, outgoingRateBDT, operatorName, operatorType, effectiveFrom, effectiveTo) values('4387_2016-01-01','4387','8','AUSTRIA-SPECIAL-FIXED','FIXED',to_date('2016-01-01','YYYY-MM-DD HH24:MI:SS'),to_date('2016-12-01','YYYY-MM-DD HH24:MI:SS'));</v>
      </c>
    </row>
    <row r="899" spans="1:8">
      <c r="A899" s="11" t="s">
        <v>17642</v>
      </c>
      <c r="B899" s="11" t="s">
        <v>3316</v>
      </c>
      <c r="C899" s="18">
        <v>8</v>
      </c>
      <c r="D899" s="11" t="s">
        <v>3307</v>
      </c>
      <c r="E899" s="11" t="s">
        <v>2227</v>
      </c>
      <c r="F899" s="12" t="s">
        <v>30094</v>
      </c>
      <c r="G899" s="12" t="s">
        <v>30095</v>
      </c>
      <c r="H899" s="11" t="str">
        <f t="shared" si="13"/>
        <v>insert into BTRCOutgoingXRate (OID, prefix, outgoingRateBDT, operatorName, operatorType, effectiveFrom, effectiveTo) values('4388_2016-01-01','4388','8','AUSTRIA-SPECIAL-FIXED','FIXED',to_date('2016-01-01','YYYY-MM-DD HH24:MI:SS'),to_date('2016-12-01','YYYY-MM-DD HH24:MI:SS'));</v>
      </c>
    </row>
    <row r="900" spans="1:8">
      <c r="A900" s="11" t="s">
        <v>17643</v>
      </c>
      <c r="B900" s="11" t="s">
        <v>2112</v>
      </c>
      <c r="C900" s="18">
        <v>8</v>
      </c>
      <c r="D900" s="11" t="s">
        <v>3307</v>
      </c>
      <c r="E900" s="11" t="s">
        <v>2227</v>
      </c>
      <c r="F900" s="12" t="s">
        <v>30094</v>
      </c>
      <c r="G900" s="12" t="s">
        <v>30095</v>
      </c>
      <c r="H900" s="11" t="str">
        <f t="shared" ref="H900:H963" si="14">H$1&amp;IF(ISBLANK(A900),"null","'"&amp;A900&amp;"'")&amp;","&amp;IF(ISBLANK(B900),"null","'"&amp;B900&amp;"'")&amp;","&amp;IF(ISBLANK(C900),"null","'"&amp;C900&amp;"'")&amp;","&amp;IF(ISBLANK(D900),"null","'"&amp;D900&amp;"'")&amp;","&amp;IF(ISBLANK(E900),"null","'"&amp;E900&amp;"'")&amp;","&amp;IF(ISBLANK(F900),"null","to_date('"&amp;F900&amp;"','YYYY-MM-DD HH24:MI:SS')")&amp;","&amp;IF(ISBLANK(G900),"null","to_date('"&amp;G900&amp;"','YYYY-MM-DD HH24:MI:SS')")&amp;I$1</f>
        <v>insert into BTRCOutgoingXRate (OID, prefix, outgoingRateBDT, operatorName, operatorType, effectiveFrom, effectiveTo) values('438_2016-01-01','438','8','AUSTRIA-SPECIAL-FIXED','FIXED',to_date('2016-01-01','YYYY-MM-DD HH24:MI:SS'),to_date('2016-12-01','YYYY-MM-DD HH24:MI:SS'));</v>
      </c>
    </row>
    <row r="901" spans="1:8">
      <c r="A901" s="11" t="s">
        <v>17644</v>
      </c>
      <c r="B901" s="11" t="s">
        <v>1622</v>
      </c>
      <c r="C901" s="18">
        <v>8</v>
      </c>
      <c r="D901" s="11" t="s">
        <v>3317</v>
      </c>
      <c r="E901" s="11" t="s">
        <v>2227</v>
      </c>
      <c r="F901" s="12" t="s">
        <v>30094</v>
      </c>
      <c r="G901" s="12" t="s">
        <v>30095</v>
      </c>
      <c r="H901" s="11" t="str">
        <f t="shared" si="14"/>
        <v>insert into BTRCOutgoingXRate (OID, prefix, outgoingRateBDT, operatorName, operatorType, effectiveFrom, effectiveTo) values('43_2016-01-01','43','8','Austria-ROC-Fixed','FIXED',to_date('2016-01-01','YYYY-MM-DD HH24:MI:SS'),to_date('2016-12-01','YYYY-MM-DD HH24:MI:SS'));</v>
      </c>
    </row>
    <row r="902" spans="1:8">
      <c r="A902" s="11" t="s">
        <v>17645</v>
      </c>
      <c r="B902" s="11" t="s">
        <v>3318</v>
      </c>
      <c r="C902" s="18">
        <v>16</v>
      </c>
      <c r="D902" s="11" t="s">
        <v>3319</v>
      </c>
      <c r="E902" s="11" t="s">
        <v>2190</v>
      </c>
      <c r="F902" s="12" t="s">
        <v>30094</v>
      </c>
      <c r="G902" s="12" t="s">
        <v>30095</v>
      </c>
      <c r="H902" s="11" t="str">
        <f t="shared" si="14"/>
        <v>insert into BTRCOutgoingXRate (OID, prefix, outgoingRateBDT, operatorName, operatorType, effectiveFrom, effectiveTo) values('4366_2016-01-01','4366','16','AUSTRIA-MOBILKOM-MOBILE','MOBILE',to_date('2016-01-01','YYYY-MM-DD HH24:MI:SS'),to_date('2016-12-01','YYYY-MM-DD HH24:MI:SS'));</v>
      </c>
    </row>
    <row r="903" spans="1:8">
      <c r="A903" s="11" t="s">
        <v>17646</v>
      </c>
      <c r="B903" s="11" t="s">
        <v>3320</v>
      </c>
      <c r="C903" s="18">
        <v>16</v>
      </c>
      <c r="D903" s="11" t="s">
        <v>3319</v>
      </c>
      <c r="E903" s="11" t="s">
        <v>2190</v>
      </c>
      <c r="F903" s="12" t="s">
        <v>30094</v>
      </c>
      <c r="G903" s="12" t="s">
        <v>30095</v>
      </c>
      <c r="H903" s="11" t="str">
        <f t="shared" si="14"/>
        <v>insert into BTRCOutgoingXRate (OID, prefix, outgoingRateBDT, operatorName, operatorType, effectiveFrom, effectiveTo) values('4368_2016-01-01','4368','16','AUSTRIA-MOBILKOM-MOBILE','MOBILE',to_date('2016-01-01','YYYY-MM-DD HH24:MI:SS'),to_date('2016-12-01','YYYY-MM-DD HH24:MI:SS'));</v>
      </c>
    </row>
    <row r="904" spans="1:8">
      <c r="A904" s="11" t="s">
        <v>17647</v>
      </c>
      <c r="B904" s="11" t="s">
        <v>3321</v>
      </c>
      <c r="C904" s="18">
        <v>16</v>
      </c>
      <c r="D904" s="11" t="s">
        <v>3319</v>
      </c>
      <c r="E904" s="11" t="s">
        <v>2190</v>
      </c>
      <c r="F904" s="12" t="s">
        <v>30094</v>
      </c>
      <c r="G904" s="12" t="s">
        <v>30095</v>
      </c>
      <c r="H904" s="11" t="str">
        <f t="shared" si="14"/>
        <v>insert into BTRCOutgoingXRate (OID, prefix, outgoingRateBDT, operatorName, operatorType, effectiveFrom, effectiveTo) values('43666_2016-01-01','43666','16','AUSTRIA-MOBILKOM-MOBILE','MOBILE',to_date('2016-01-01','YYYY-MM-DD HH24:MI:SS'),to_date('2016-12-01','YYYY-MM-DD HH24:MI:SS'));</v>
      </c>
    </row>
    <row r="905" spans="1:8">
      <c r="A905" s="11" t="s">
        <v>17648</v>
      </c>
      <c r="B905" s="11" t="s">
        <v>3322</v>
      </c>
      <c r="C905" s="18">
        <v>16</v>
      </c>
      <c r="D905" s="11" t="s">
        <v>3319</v>
      </c>
      <c r="E905" s="11" t="s">
        <v>2190</v>
      </c>
      <c r="F905" s="12" t="s">
        <v>30094</v>
      </c>
      <c r="G905" s="12" t="s">
        <v>30095</v>
      </c>
      <c r="H905" s="11" t="str">
        <f t="shared" si="14"/>
        <v>insert into BTRCOutgoingXRate (OID, prefix, outgoingRateBDT, operatorName, operatorType, effectiveFrom, effectiveTo) values('43669_2016-01-01','43669','16','AUSTRIA-MOBILKOM-MOBILE','MOBILE',to_date('2016-01-01','YYYY-MM-DD HH24:MI:SS'),to_date('2016-12-01','YYYY-MM-DD HH24:MI:SS'));</v>
      </c>
    </row>
    <row r="906" spans="1:8">
      <c r="A906" s="11" t="s">
        <v>17649</v>
      </c>
      <c r="B906" s="11" t="s">
        <v>3323</v>
      </c>
      <c r="C906" s="18">
        <v>16</v>
      </c>
      <c r="D906" s="11" t="s">
        <v>3324</v>
      </c>
      <c r="E906" s="11" t="s">
        <v>2190</v>
      </c>
      <c r="F906" s="12" t="s">
        <v>30094</v>
      </c>
      <c r="G906" s="12" t="s">
        <v>30095</v>
      </c>
      <c r="H906" s="11" t="str">
        <f t="shared" si="14"/>
        <v>insert into BTRCOutgoingXRate (OID, prefix, outgoingRateBDT, operatorName, operatorType, effectiveFrom, effectiveTo) values('438606_2016-01-01','438606','16','AUSTRIA-MOBILE T-MOBILE','MOBILE',to_date('2016-01-01','YYYY-MM-DD HH24:MI:SS'),to_date('2016-12-01','YYYY-MM-DD HH24:MI:SS'));</v>
      </c>
    </row>
    <row r="907" spans="1:8">
      <c r="A907" s="11" t="s">
        <v>17650</v>
      </c>
      <c r="B907" s="11" t="s">
        <v>3325</v>
      </c>
      <c r="C907" s="18">
        <v>16</v>
      </c>
      <c r="D907" s="11" t="s">
        <v>3324</v>
      </c>
      <c r="E907" s="11" t="s">
        <v>2190</v>
      </c>
      <c r="F907" s="12" t="s">
        <v>30094</v>
      </c>
      <c r="G907" s="12" t="s">
        <v>30095</v>
      </c>
      <c r="H907" s="11" t="str">
        <f t="shared" si="14"/>
        <v>insert into BTRCOutgoingXRate (OID, prefix, outgoingRateBDT, operatorName, operatorType, effectiveFrom, effectiveTo) values('438613_2016-01-01','438613','16','AUSTRIA-MOBILE T-MOBILE','MOBILE',to_date('2016-01-01','YYYY-MM-DD HH24:MI:SS'),to_date('2016-12-01','YYYY-MM-DD HH24:MI:SS'));</v>
      </c>
    </row>
    <row r="908" spans="1:8">
      <c r="A908" s="11" t="s">
        <v>17651</v>
      </c>
      <c r="B908" s="11" t="s">
        <v>3326</v>
      </c>
      <c r="C908" s="18">
        <v>16</v>
      </c>
      <c r="D908" s="11" t="s">
        <v>3324</v>
      </c>
      <c r="E908" s="11" t="s">
        <v>2190</v>
      </c>
      <c r="F908" s="12" t="s">
        <v>30094</v>
      </c>
      <c r="G908" s="12" t="s">
        <v>30095</v>
      </c>
      <c r="H908" s="11" t="str">
        <f t="shared" si="14"/>
        <v>insert into BTRCOutgoingXRate (OID, prefix, outgoingRateBDT, operatorName, operatorType, effectiveFrom, effectiveTo) values('438616_2016-01-01','438616','16','AUSTRIA-MOBILE T-MOBILE','MOBILE',to_date('2016-01-01','YYYY-MM-DD HH24:MI:SS'),to_date('2016-12-01','YYYY-MM-DD HH24:MI:SS'));</v>
      </c>
    </row>
    <row r="909" spans="1:8">
      <c r="A909" s="11" t="s">
        <v>17652</v>
      </c>
      <c r="B909" s="11" t="s">
        <v>3327</v>
      </c>
      <c r="C909" s="18">
        <v>16</v>
      </c>
      <c r="D909" s="11" t="s">
        <v>3324</v>
      </c>
      <c r="E909" s="11" t="s">
        <v>2190</v>
      </c>
      <c r="F909" s="12" t="s">
        <v>30094</v>
      </c>
      <c r="G909" s="12" t="s">
        <v>30095</v>
      </c>
      <c r="H909" s="11" t="str">
        <f t="shared" si="14"/>
        <v>insert into BTRCOutgoingXRate (OID, prefix, outgoingRateBDT, operatorName, operatorType, effectiveFrom, effectiveTo) values('438603_2016-01-01','438603','16','AUSTRIA-MOBILE T-MOBILE','MOBILE',to_date('2016-01-01','YYYY-MM-DD HH24:MI:SS'),to_date('2016-12-01','YYYY-MM-DD HH24:MI:SS'));</v>
      </c>
    </row>
    <row r="910" spans="1:8">
      <c r="A910" s="11" t="s">
        <v>17653</v>
      </c>
      <c r="B910" s="11" t="s">
        <v>3328</v>
      </c>
      <c r="C910" s="18">
        <v>16</v>
      </c>
      <c r="D910" s="11" t="s">
        <v>3329</v>
      </c>
      <c r="E910" s="11" t="s">
        <v>2190</v>
      </c>
      <c r="F910" s="12" t="s">
        <v>30094</v>
      </c>
      <c r="G910" s="12" t="s">
        <v>30095</v>
      </c>
      <c r="H910" s="11" t="str">
        <f t="shared" si="14"/>
        <v>insert into BTRCOutgoingXRate (OID, prefix, outgoingRateBDT, operatorName, operatorType, effectiveFrom, effectiveTo) values('436888_2016-01-01','436888','16','AUSTRIA-MOBILE TELE2','MOBILE',to_date('2016-01-01','YYYY-MM-DD HH24:MI:SS'),to_date('2016-12-01','YYYY-MM-DD HH24:MI:SS'));</v>
      </c>
    </row>
    <row r="911" spans="1:8">
      <c r="A911" s="11" t="s">
        <v>17654</v>
      </c>
      <c r="B911" s="11" t="s">
        <v>3330</v>
      </c>
      <c r="C911" s="18">
        <v>16</v>
      </c>
      <c r="D911" s="11" t="s">
        <v>3331</v>
      </c>
      <c r="E911" s="11" t="s">
        <v>2190</v>
      </c>
      <c r="F911" s="12" t="s">
        <v>30094</v>
      </c>
      <c r="G911" s="12" t="s">
        <v>30095</v>
      </c>
      <c r="H911" s="11" t="str">
        <f t="shared" si="14"/>
        <v>insert into BTRCOutgoingXRate (OID, prefix, outgoingRateBDT, operatorName, operatorType, effectiveFrom, effectiveTo) values('43644_2016-01-01','43644','16','AUSTRIA-MOBILE MOBILKOM','MOBILE',to_date('2016-01-01','YYYY-MM-DD HH24:MI:SS'),to_date('2016-12-01','YYYY-MM-DD HH24:MI:SS'));</v>
      </c>
    </row>
    <row r="912" spans="1:8">
      <c r="A912" s="11" t="s">
        <v>17655</v>
      </c>
      <c r="B912" s="11" t="s">
        <v>3332</v>
      </c>
      <c r="C912" s="18">
        <v>16</v>
      </c>
      <c r="D912" s="11" t="s">
        <v>3289</v>
      </c>
      <c r="E912" s="11" t="s">
        <v>2190</v>
      </c>
      <c r="F912" s="12" t="s">
        <v>30094</v>
      </c>
      <c r="G912" s="12" t="s">
        <v>30095</v>
      </c>
      <c r="H912" s="11" t="str">
        <f t="shared" si="14"/>
        <v>insert into BTRCOutgoingXRate (OID, prefix, outgoingRateBDT, operatorName, operatorType, effectiveFrom, effectiveTo) values('436783_2016-01-01','436783','16','AUSTRIA-MOBILE HUTCHISON 3G','MOBILE',to_date('2016-01-01','YYYY-MM-DD HH24:MI:SS'),to_date('2016-12-01','YYYY-MM-DD HH24:MI:SS'));</v>
      </c>
    </row>
    <row r="913" spans="1:8">
      <c r="A913" s="11" t="s">
        <v>17656</v>
      </c>
      <c r="B913" s="11" t="s">
        <v>3333</v>
      </c>
      <c r="C913" s="18">
        <v>16</v>
      </c>
      <c r="D913" s="11" t="s">
        <v>3298</v>
      </c>
      <c r="E913" s="11" t="s">
        <v>2190</v>
      </c>
      <c r="F913" s="12" t="s">
        <v>30094</v>
      </c>
      <c r="G913" s="12" t="s">
        <v>30095</v>
      </c>
      <c r="H913" s="11" t="str">
        <f t="shared" si="14"/>
        <v>insert into BTRCOutgoingXRate (OID, prefix, outgoingRateBDT, operatorName, operatorType, effectiveFrom, effectiveTo) values('43820_2016-01-01','43820','16','Austria Special Services','MOBILE',to_date('2016-01-01','YYYY-MM-DD HH24:MI:SS'),to_date('2016-12-01','YYYY-MM-DD HH24:MI:SS'));</v>
      </c>
    </row>
    <row r="914" spans="1:8">
      <c r="A914" s="11" t="s">
        <v>17657</v>
      </c>
      <c r="B914" s="11" t="s">
        <v>3334</v>
      </c>
      <c r="C914" s="18">
        <v>8</v>
      </c>
      <c r="D914" s="11" t="s">
        <v>3335</v>
      </c>
      <c r="E914" s="11" t="s">
        <v>2227</v>
      </c>
      <c r="F914" s="12" t="s">
        <v>30094</v>
      </c>
      <c r="G914" s="12" t="s">
        <v>30095</v>
      </c>
      <c r="H914" s="11" t="str">
        <f t="shared" si="14"/>
        <v>insert into BTRCOutgoingXRate (OID, prefix, outgoingRateBDT, operatorName, operatorType, effectiveFrom, effectiveTo) values('43939_2016-01-01','43939','8','AUSTRIA PREMIUM','FIXED',to_date('2016-01-01','YYYY-MM-DD HH24:MI:SS'),to_date('2016-12-01','YYYY-MM-DD HH24:MI:SS'));</v>
      </c>
    </row>
    <row r="915" spans="1:8">
      <c r="A915" s="11" t="s">
        <v>17658</v>
      </c>
      <c r="B915" s="11" t="s">
        <v>3336</v>
      </c>
      <c r="C915" s="18">
        <v>8</v>
      </c>
      <c r="D915" s="11" t="s">
        <v>3335</v>
      </c>
      <c r="E915" s="11" t="s">
        <v>2227</v>
      </c>
      <c r="F915" s="12" t="s">
        <v>30094</v>
      </c>
      <c r="G915" s="12" t="s">
        <v>30095</v>
      </c>
      <c r="H915" s="11" t="str">
        <f t="shared" si="14"/>
        <v>insert into BTRCOutgoingXRate (OID, prefix, outgoingRateBDT, operatorName, operatorType, effectiveFrom, effectiveTo) values('43828_2016-01-01','43828','8','AUSTRIA PREMIUM','FIXED',to_date('2016-01-01','YYYY-MM-DD HH24:MI:SS'),to_date('2016-12-01','YYYY-MM-DD HH24:MI:SS'));</v>
      </c>
    </row>
    <row r="916" spans="1:8">
      <c r="A916" s="11" t="s">
        <v>17659</v>
      </c>
      <c r="B916" s="11" t="s">
        <v>3337</v>
      </c>
      <c r="C916" s="18">
        <v>8</v>
      </c>
      <c r="D916" s="11" t="s">
        <v>3335</v>
      </c>
      <c r="E916" s="11" t="s">
        <v>2227</v>
      </c>
      <c r="F916" s="12" t="s">
        <v>30094</v>
      </c>
      <c r="G916" s="12" t="s">
        <v>30095</v>
      </c>
      <c r="H916" s="11" t="str">
        <f t="shared" si="14"/>
        <v>insert into BTRCOutgoingXRate (OID, prefix, outgoingRateBDT, operatorName, operatorType, effectiveFrom, effectiveTo) values('43901_2016-01-01','43901','8','AUSTRIA PREMIUM','FIXED',to_date('2016-01-01','YYYY-MM-DD HH24:MI:SS'),to_date('2016-12-01','YYYY-MM-DD HH24:MI:SS'));</v>
      </c>
    </row>
    <row r="917" spans="1:8">
      <c r="A917" s="11" t="s">
        <v>17660</v>
      </c>
      <c r="B917" s="11" t="s">
        <v>3338</v>
      </c>
      <c r="C917" s="18">
        <v>8</v>
      </c>
      <c r="D917" s="11" t="s">
        <v>3335</v>
      </c>
      <c r="E917" s="11" t="s">
        <v>2227</v>
      </c>
      <c r="F917" s="12" t="s">
        <v>30094</v>
      </c>
      <c r="G917" s="12" t="s">
        <v>30095</v>
      </c>
      <c r="H917" s="11" t="str">
        <f t="shared" si="14"/>
        <v>insert into BTRCOutgoingXRate (OID, prefix, outgoingRateBDT, operatorName, operatorType, effectiveFrom, effectiveTo) values('43930_2016-01-01','43930','8','AUSTRIA PREMIUM','FIXED',to_date('2016-01-01','YYYY-MM-DD HH24:MI:SS'),to_date('2016-12-01','YYYY-MM-DD HH24:MI:SS'));</v>
      </c>
    </row>
    <row r="918" spans="1:8">
      <c r="A918" s="11" t="s">
        <v>17661</v>
      </c>
      <c r="B918" s="11" t="s">
        <v>3339</v>
      </c>
      <c r="C918" s="18">
        <v>8</v>
      </c>
      <c r="D918" s="11" t="s">
        <v>3335</v>
      </c>
      <c r="E918" s="11" t="s">
        <v>2227</v>
      </c>
      <c r="F918" s="12" t="s">
        <v>30094</v>
      </c>
      <c r="G918" s="12" t="s">
        <v>30095</v>
      </c>
      <c r="H918" s="11" t="str">
        <f t="shared" si="14"/>
        <v>insert into BTRCOutgoingXRate (OID, prefix, outgoingRateBDT, operatorName, operatorType, effectiveFrom, effectiveTo) values('43931_2016-01-01','43931','8','AUSTRIA PREMIUM','FIXED',to_date('2016-01-01','YYYY-MM-DD HH24:MI:SS'),to_date('2016-12-01','YYYY-MM-DD HH24:MI:SS'));</v>
      </c>
    </row>
    <row r="919" spans="1:8">
      <c r="A919" s="11" t="s">
        <v>17662</v>
      </c>
      <c r="B919" s="11" t="s">
        <v>3340</v>
      </c>
      <c r="C919" s="18">
        <v>8</v>
      </c>
      <c r="D919" s="11" t="s">
        <v>3335</v>
      </c>
      <c r="E919" s="11" t="s">
        <v>2227</v>
      </c>
      <c r="F919" s="12" t="s">
        <v>30094</v>
      </c>
      <c r="G919" s="12" t="s">
        <v>30095</v>
      </c>
      <c r="H919" s="11" t="str">
        <f t="shared" si="14"/>
        <v>insert into BTRCOutgoingXRate (OID, prefix, outgoingRateBDT, operatorName, operatorType, effectiveFrom, effectiveTo) values('43900_2016-01-01','43900','8','AUSTRIA PREMIUM','FIXED',to_date('2016-01-01','YYYY-MM-DD HH24:MI:SS'),to_date('2016-12-01','YYYY-MM-DD HH24:MI:SS'));</v>
      </c>
    </row>
    <row r="920" spans="1:8">
      <c r="A920" s="11" t="s">
        <v>17663</v>
      </c>
      <c r="B920" s="11" t="s">
        <v>3341</v>
      </c>
      <c r="C920" s="18">
        <v>16</v>
      </c>
      <c r="D920" s="11" t="s">
        <v>3279</v>
      </c>
      <c r="E920" s="11" t="s">
        <v>2190</v>
      </c>
      <c r="F920" s="12" t="s">
        <v>30094</v>
      </c>
      <c r="G920" s="12" t="s">
        <v>30095</v>
      </c>
      <c r="H920" s="11" t="str">
        <f t="shared" si="14"/>
        <v>insert into BTRCOutgoingXRate (OID, prefix, outgoingRateBDT, operatorName, operatorType, effectiveFrom, effectiveTo) values('43663_2016-01-01','43663','16','AUSTRIA OTHER MOBILE','MOBILE',to_date('2016-01-01','YYYY-MM-DD HH24:MI:SS'),to_date('2016-12-01','YYYY-MM-DD HH24:MI:SS'));</v>
      </c>
    </row>
    <row r="921" spans="1:8">
      <c r="A921" s="11" t="s">
        <v>17664</v>
      </c>
      <c r="B921" s="11" t="s">
        <v>3342</v>
      </c>
      <c r="C921" s="18">
        <v>16</v>
      </c>
      <c r="D921" s="11" t="s">
        <v>3279</v>
      </c>
      <c r="E921" s="11" t="s">
        <v>2190</v>
      </c>
      <c r="F921" s="12" t="s">
        <v>30094</v>
      </c>
      <c r="G921" s="12" t="s">
        <v>30095</v>
      </c>
      <c r="H921" s="11" t="str">
        <f t="shared" si="14"/>
        <v>insert into BTRCOutgoingXRate (OID, prefix, outgoingRateBDT, operatorName, operatorType, effectiveFrom, effectiveTo) values('436788_2016-01-01','436788','16','AUSTRIA OTHER MOBILE','MOBILE',to_date('2016-01-01','YYYY-MM-DD HH24:MI:SS'),to_date('2016-12-01','YYYY-MM-DD HH24:MI:SS'));</v>
      </c>
    </row>
    <row r="922" spans="1:8">
      <c r="A922" s="11" t="s">
        <v>17665</v>
      </c>
      <c r="B922" s="11" t="s">
        <v>3343</v>
      </c>
      <c r="C922" s="18">
        <v>16</v>
      </c>
      <c r="D922" s="11" t="s">
        <v>3344</v>
      </c>
      <c r="E922" s="11" t="s">
        <v>2190</v>
      </c>
      <c r="F922" s="12" t="s">
        <v>30094</v>
      </c>
      <c r="G922" s="12" t="s">
        <v>30095</v>
      </c>
      <c r="H922" s="11" t="str">
        <f t="shared" si="14"/>
        <v>insert into BTRCOutgoingXRate (OID, prefix, outgoingRateBDT, operatorName, operatorType, effectiveFrom, effectiveTo) values('438703_2016-01-01','438703','16','AUSTRIA MOBILE T MOBILE','MOBILE',to_date('2016-01-01','YYYY-MM-DD HH24:MI:SS'),to_date('2016-12-01','YYYY-MM-DD HH24:MI:SS'));</v>
      </c>
    </row>
    <row r="923" spans="1:8">
      <c r="A923" s="11" t="s">
        <v>17666</v>
      </c>
      <c r="B923" s="11" t="s">
        <v>3345</v>
      </c>
      <c r="C923" s="18">
        <v>16</v>
      </c>
      <c r="D923" s="11" t="s">
        <v>3344</v>
      </c>
      <c r="E923" s="11" t="s">
        <v>2190</v>
      </c>
      <c r="F923" s="12" t="s">
        <v>30094</v>
      </c>
      <c r="G923" s="12" t="s">
        <v>30095</v>
      </c>
      <c r="H923" s="11" t="str">
        <f t="shared" si="14"/>
        <v>insert into BTRCOutgoingXRate (OID, prefix, outgoingRateBDT, operatorName, operatorType, effectiveFrom, effectiveTo) values('438706_2016-01-01','438706','16','AUSTRIA MOBILE T MOBILE','MOBILE',to_date('2016-01-01','YYYY-MM-DD HH24:MI:SS'),to_date('2016-12-01','YYYY-MM-DD HH24:MI:SS'));</v>
      </c>
    </row>
    <row r="924" spans="1:8">
      <c r="A924" s="11" t="s">
        <v>17667</v>
      </c>
      <c r="B924" s="11" t="s">
        <v>3346</v>
      </c>
      <c r="C924" s="18">
        <v>16</v>
      </c>
      <c r="D924" s="11" t="s">
        <v>3344</v>
      </c>
      <c r="E924" s="11" t="s">
        <v>2190</v>
      </c>
      <c r="F924" s="12" t="s">
        <v>30094</v>
      </c>
      <c r="G924" s="12" t="s">
        <v>30095</v>
      </c>
      <c r="H924" s="11" t="str">
        <f t="shared" si="14"/>
        <v>insert into BTRCOutgoingXRate (OID, prefix, outgoingRateBDT, operatorName, operatorType, effectiveFrom, effectiveTo) values('438713_2016-01-01','438713','16','AUSTRIA MOBILE T MOBILE','MOBILE',to_date('2016-01-01','YYYY-MM-DD HH24:MI:SS'),to_date('2016-12-01','YYYY-MM-DD HH24:MI:SS'));</v>
      </c>
    </row>
    <row r="925" spans="1:8">
      <c r="A925" s="11" t="s">
        <v>17668</v>
      </c>
      <c r="B925" s="11" t="s">
        <v>3347</v>
      </c>
      <c r="C925" s="18">
        <v>16</v>
      </c>
      <c r="D925" s="11" t="s">
        <v>3344</v>
      </c>
      <c r="E925" s="11" t="s">
        <v>2190</v>
      </c>
      <c r="F925" s="12" t="s">
        <v>30094</v>
      </c>
      <c r="G925" s="12" t="s">
        <v>30095</v>
      </c>
      <c r="H925" s="11" t="str">
        <f t="shared" si="14"/>
        <v>insert into BTRCOutgoingXRate (OID, prefix, outgoingRateBDT, operatorName, operatorType, effectiveFrom, effectiveTo) values('438716_2016-01-01','438716','16','AUSTRIA MOBILE T MOBILE','MOBILE',to_date('2016-01-01','YYYY-MM-DD HH24:MI:SS'),to_date('2016-12-01','YYYY-MM-DD HH24:MI:SS'));</v>
      </c>
    </row>
    <row r="926" spans="1:8">
      <c r="A926" s="11" t="s">
        <v>17669</v>
      </c>
      <c r="B926" s="11" t="s">
        <v>3348</v>
      </c>
      <c r="C926" s="18">
        <v>16</v>
      </c>
      <c r="D926" s="11" t="s">
        <v>3349</v>
      </c>
      <c r="E926" s="11" t="s">
        <v>2190</v>
      </c>
      <c r="F926" s="12" t="s">
        <v>30094</v>
      </c>
      <c r="G926" s="12" t="s">
        <v>30095</v>
      </c>
      <c r="H926" s="11" t="str">
        <f t="shared" si="14"/>
        <v>insert into BTRCOutgoingXRate (OID, prefix, outgoingRateBDT, operatorName, operatorType, effectiveFrom, effectiveTo) values('43661_2016-01-01','43661','16','AUSTRIA MOBILE OTHERS','MOBILE',to_date('2016-01-01','YYYY-MM-DD HH24:MI:SS'),to_date('2016-12-01','YYYY-MM-DD HH24:MI:SS'));</v>
      </c>
    </row>
    <row r="927" spans="1:8">
      <c r="A927" s="11" t="s">
        <v>17670</v>
      </c>
      <c r="B927" s="11" t="s">
        <v>3350</v>
      </c>
      <c r="C927" s="18">
        <v>16</v>
      </c>
      <c r="D927" s="11" t="s">
        <v>3349</v>
      </c>
      <c r="E927" s="11" t="s">
        <v>2190</v>
      </c>
      <c r="F927" s="12" t="s">
        <v>30094</v>
      </c>
      <c r="G927" s="12" t="s">
        <v>30095</v>
      </c>
      <c r="H927" s="11" t="str">
        <f t="shared" si="14"/>
        <v>insert into BTRCOutgoingXRate (OID, prefix, outgoingRateBDT, operatorName, operatorType, effectiveFrom, effectiveTo) values('43720_2016-01-01','43720','16','AUSTRIA MOBILE OTHERS','MOBILE',to_date('2016-01-01','YYYY-MM-DD HH24:MI:SS'),to_date('2016-12-01','YYYY-MM-DD HH24:MI:SS'));</v>
      </c>
    </row>
    <row r="928" spans="1:8">
      <c r="A928" s="11" t="s">
        <v>17671</v>
      </c>
      <c r="B928" s="11" t="s">
        <v>3351</v>
      </c>
      <c r="C928" s="18">
        <v>16</v>
      </c>
      <c r="D928" s="11" t="s">
        <v>3269</v>
      </c>
      <c r="E928" s="11" t="s">
        <v>2190</v>
      </c>
      <c r="F928" s="12" t="s">
        <v>30094</v>
      </c>
      <c r="G928" s="12" t="s">
        <v>30095</v>
      </c>
      <c r="H928" s="11" t="str">
        <f t="shared" si="14"/>
        <v>insert into BTRCOutgoingXRate (OID, prefix, outgoingRateBDT, operatorName, operatorType, effectiveFrom, effectiveTo) values('436500_2016-01-01','436500','16','Austria Mobile - T-Mobile','MOBILE',to_date('2016-01-01','YYYY-MM-DD HH24:MI:SS'),to_date('2016-12-01','YYYY-MM-DD HH24:MI:SS'));</v>
      </c>
    </row>
    <row r="929" spans="1:8">
      <c r="A929" s="11" t="s">
        <v>17672</v>
      </c>
      <c r="B929" s="11" t="s">
        <v>3352</v>
      </c>
      <c r="C929" s="18">
        <v>20</v>
      </c>
      <c r="D929" s="11" t="s">
        <v>3353</v>
      </c>
      <c r="E929" s="11" t="s">
        <v>2190</v>
      </c>
      <c r="F929" s="12" t="s">
        <v>30094</v>
      </c>
      <c r="G929" s="12" t="s">
        <v>30095</v>
      </c>
      <c r="H929" s="11" t="str">
        <f t="shared" si="14"/>
        <v>insert into BTRCOutgoingXRate (OID, prefix, outgoingRateBDT, operatorName, operatorType, effectiveFrom, effectiveTo) values('99460_2016-01-01','99460','20','Azerbaijan Cellular','MOBILE',to_date('2016-01-01','YYYY-MM-DD HH24:MI:SS'),to_date('2016-12-01','YYYY-MM-DD HH24:MI:SS'));</v>
      </c>
    </row>
    <row r="930" spans="1:8">
      <c r="A930" s="11" t="s">
        <v>17673</v>
      </c>
      <c r="B930" s="11" t="s">
        <v>3354</v>
      </c>
      <c r="C930" s="18">
        <v>20</v>
      </c>
      <c r="D930" s="11" t="s">
        <v>3355</v>
      </c>
      <c r="E930" s="11" t="s">
        <v>2190</v>
      </c>
      <c r="F930" s="12" t="s">
        <v>30094</v>
      </c>
      <c r="G930" s="12" t="s">
        <v>30095</v>
      </c>
      <c r="H930" s="11" t="str">
        <f t="shared" si="14"/>
        <v>insert into BTRCOutgoingXRate (OID, prefix, outgoingRateBDT, operatorName, operatorType, effectiveFrom, effectiveTo) values('99451_2016-01-01','99451','20','Azerbaijan Cellular Azercell','MOBILE',to_date('2016-01-01','YYYY-MM-DD HH24:MI:SS'),to_date('2016-12-01','YYYY-MM-DD HH24:MI:SS'));</v>
      </c>
    </row>
    <row r="931" spans="1:8">
      <c r="A931" s="11" t="s">
        <v>17674</v>
      </c>
      <c r="B931" s="11" t="s">
        <v>3356</v>
      </c>
      <c r="C931" s="18">
        <v>20</v>
      </c>
      <c r="D931" s="11" t="s">
        <v>3357</v>
      </c>
      <c r="E931" s="11" t="s">
        <v>2190</v>
      </c>
      <c r="F931" s="12" t="s">
        <v>30094</v>
      </c>
      <c r="G931" s="12" t="s">
        <v>30095</v>
      </c>
      <c r="H931" s="11" t="str">
        <f t="shared" si="14"/>
        <v>insert into BTRCOutgoingXRate (OID, prefix, outgoingRateBDT, operatorName, operatorType, effectiveFrom, effectiveTo) values('99470_2016-01-01','99470','20','Azerbaijan Cellular Azerfone','MOBILE',to_date('2016-01-01','YYYY-MM-DD HH24:MI:SS'),to_date('2016-12-01','YYYY-MM-DD HH24:MI:SS'));</v>
      </c>
    </row>
    <row r="932" spans="1:8">
      <c r="A932" s="11" t="s">
        <v>17675</v>
      </c>
      <c r="B932" s="11" t="s">
        <v>3358</v>
      </c>
      <c r="C932" s="18">
        <v>20</v>
      </c>
      <c r="D932" s="11" t="s">
        <v>3359</v>
      </c>
      <c r="E932" s="11" t="s">
        <v>2190</v>
      </c>
      <c r="F932" s="12" t="s">
        <v>30094</v>
      </c>
      <c r="G932" s="12" t="s">
        <v>30095</v>
      </c>
      <c r="H932" s="11" t="str">
        <f t="shared" si="14"/>
        <v>insert into BTRCOutgoingXRate (OID, prefix, outgoingRateBDT, operatorName, operatorType, effectiveFrom, effectiveTo) values('9944_2016-01-01','9944','20','AZERBAIJAN MOBILE','MOBILE',to_date('2016-01-01','YYYY-MM-DD HH24:MI:SS'),to_date('2016-12-01','YYYY-MM-DD HH24:MI:SS'));</v>
      </c>
    </row>
    <row r="933" spans="1:8">
      <c r="A933" s="11" t="s">
        <v>17676</v>
      </c>
      <c r="B933" s="11" t="s">
        <v>3360</v>
      </c>
      <c r="C933" s="18">
        <v>20</v>
      </c>
      <c r="D933" s="11" t="s">
        <v>3361</v>
      </c>
      <c r="E933" s="11" t="s">
        <v>2190</v>
      </c>
      <c r="F933" s="12" t="s">
        <v>30094</v>
      </c>
      <c r="G933" s="12" t="s">
        <v>30095</v>
      </c>
      <c r="H933" s="11" t="str">
        <f t="shared" si="14"/>
        <v>insert into BTRCOutgoingXRate (OID, prefix, outgoingRateBDT, operatorName, operatorType, effectiveFrom, effectiveTo) values('99440_2016-01-01','99440','20','Azerbaijan Cellular Catel','MOBILE',to_date('2016-01-01','YYYY-MM-DD HH24:MI:SS'),to_date('2016-12-01','YYYY-MM-DD HH24:MI:SS'));</v>
      </c>
    </row>
    <row r="934" spans="1:8">
      <c r="A934" s="11" t="s">
        <v>17677</v>
      </c>
      <c r="B934" s="11" t="s">
        <v>3362</v>
      </c>
      <c r="C934" s="18">
        <v>20</v>
      </c>
      <c r="D934" s="11" t="s">
        <v>3363</v>
      </c>
      <c r="E934" s="11" t="s">
        <v>2190</v>
      </c>
      <c r="F934" s="12" t="s">
        <v>30094</v>
      </c>
      <c r="G934" s="12" t="s">
        <v>30095</v>
      </c>
      <c r="H934" s="11" t="str">
        <f t="shared" si="14"/>
        <v>insert into BTRCOutgoingXRate (OID, prefix, outgoingRateBDT, operatorName, operatorType, effectiveFrom, effectiveTo) values('99455_2016-01-01','99455','20','Azerbaijan Cellular Bakcell','MOBILE',to_date('2016-01-01','YYYY-MM-DD HH24:MI:SS'),to_date('2016-12-01','YYYY-MM-DD HH24:MI:SS'));</v>
      </c>
    </row>
    <row r="935" spans="1:8">
      <c r="A935" s="11" t="s">
        <v>17678</v>
      </c>
      <c r="B935" s="11" t="s">
        <v>3364</v>
      </c>
      <c r="C935" s="18">
        <v>20</v>
      </c>
      <c r="D935" s="11" t="s">
        <v>3355</v>
      </c>
      <c r="E935" s="11" t="s">
        <v>2190</v>
      </c>
      <c r="F935" s="12" t="s">
        <v>30094</v>
      </c>
      <c r="G935" s="12" t="s">
        <v>30095</v>
      </c>
      <c r="H935" s="11" t="str">
        <f t="shared" si="14"/>
        <v>insert into BTRCOutgoingXRate (OID, prefix, outgoingRateBDT, operatorName, operatorType, effectiveFrom, effectiveTo) values('99450_2016-01-01','99450','20','Azerbaijan Cellular Azercell','MOBILE',to_date('2016-01-01','YYYY-MM-DD HH24:MI:SS'),to_date('2016-12-01','YYYY-MM-DD HH24:MI:SS'));</v>
      </c>
    </row>
    <row r="936" spans="1:8">
      <c r="A936" s="11" t="s">
        <v>17679</v>
      </c>
      <c r="B936" s="11" t="s">
        <v>3365</v>
      </c>
      <c r="C936" s="18">
        <v>20</v>
      </c>
      <c r="D936" s="11" t="s">
        <v>3359</v>
      </c>
      <c r="E936" s="11" t="s">
        <v>2190</v>
      </c>
      <c r="F936" s="12" t="s">
        <v>30094</v>
      </c>
      <c r="G936" s="12" t="s">
        <v>30095</v>
      </c>
      <c r="H936" s="11" t="str">
        <f t="shared" si="14"/>
        <v>insert into BTRCOutgoingXRate (OID, prefix, outgoingRateBDT, operatorName, operatorType, effectiveFrom, effectiveTo) values('9945_2016-01-01','9945','20','AZERBAIJAN MOBILE','MOBILE',to_date('2016-01-01','YYYY-MM-DD HH24:MI:SS'),to_date('2016-12-01','YYYY-MM-DD HH24:MI:SS'));</v>
      </c>
    </row>
    <row r="937" spans="1:8">
      <c r="A937" s="11" t="s">
        <v>17680</v>
      </c>
      <c r="B937" s="11" t="s">
        <v>2007</v>
      </c>
      <c r="C937" s="18">
        <v>16</v>
      </c>
      <c r="D937" s="11" t="s">
        <v>3366</v>
      </c>
      <c r="E937" s="11" t="s">
        <v>2227</v>
      </c>
      <c r="F937" s="12" t="s">
        <v>30094</v>
      </c>
      <c r="G937" s="12" t="s">
        <v>30095</v>
      </c>
      <c r="H937" s="11" t="str">
        <f t="shared" si="14"/>
        <v>insert into BTRCOutgoingXRate (OID, prefix, outgoingRateBDT, operatorName, operatorType, effectiveFrom, effectiveTo) values('994_2016-01-01','994','16','Azerbaijan-ROC-Fixed','FIXED',to_date('2016-01-01','YYYY-MM-DD HH24:MI:SS'),to_date('2016-12-01','YYYY-MM-DD HH24:MI:SS'));</v>
      </c>
    </row>
    <row r="938" spans="1:8">
      <c r="A938" s="11" t="s">
        <v>17681</v>
      </c>
      <c r="B938" s="11" t="s">
        <v>3367</v>
      </c>
      <c r="C938" s="18">
        <v>16</v>
      </c>
      <c r="D938" s="11" t="s">
        <v>3368</v>
      </c>
      <c r="E938" s="11" t="s">
        <v>2227</v>
      </c>
      <c r="F938" s="12" t="s">
        <v>30094</v>
      </c>
      <c r="G938" s="12" t="s">
        <v>30095</v>
      </c>
      <c r="H938" s="11" t="str">
        <f t="shared" si="14"/>
        <v>insert into BTRCOutgoingXRate (OID, prefix, outgoingRateBDT, operatorName, operatorType, effectiveFrom, effectiveTo) values('99412_2016-01-01','99412','16','Azerbaijan-Baku-Fixed','FIXED',to_date('2016-01-01','YYYY-MM-DD HH24:MI:SS'),to_date('2016-12-01','YYYY-MM-DD HH24:MI:SS'));</v>
      </c>
    </row>
    <row r="939" spans="1:8">
      <c r="A939" s="11" t="s">
        <v>17682</v>
      </c>
      <c r="B939" s="11" t="s">
        <v>3369</v>
      </c>
      <c r="C939" s="18">
        <v>20</v>
      </c>
      <c r="D939" s="11" t="s">
        <v>3359</v>
      </c>
      <c r="E939" s="11" t="s">
        <v>2190</v>
      </c>
      <c r="F939" s="12" t="s">
        <v>30094</v>
      </c>
      <c r="G939" s="12" t="s">
        <v>30095</v>
      </c>
      <c r="H939" s="11" t="str">
        <f t="shared" si="14"/>
        <v>insert into BTRCOutgoingXRate (OID, prefix, outgoingRateBDT, operatorName, operatorType, effectiveFrom, effectiveTo) values('9947_2016-01-01','9947','20','AZERBAIJAN MOBILE','MOBILE',to_date('2016-01-01','YYYY-MM-DD HH24:MI:SS'),to_date('2016-12-01','YYYY-MM-DD HH24:MI:SS'));</v>
      </c>
    </row>
    <row r="940" spans="1:8">
      <c r="A940" s="11" t="s">
        <v>17683</v>
      </c>
      <c r="B940" s="11" t="s">
        <v>3370</v>
      </c>
      <c r="C940" s="18">
        <v>20</v>
      </c>
      <c r="D940" s="11" t="s">
        <v>3371</v>
      </c>
      <c r="E940" s="11" t="s">
        <v>2190</v>
      </c>
      <c r="F940" s="12" t="s">
        <v>30094</v>
      </c>
      <c r="G940" s="12" t="s">
        <v>30095</v>
      </c>
      <c r="H940" s="11" t="str">
        <f t="shared" si="14"/>
        <v>insert into BTRCOutgoingXRate (OID, prefix, outgoingRateBDT, operatorName, operatorType, effectiveFrom, effectiveTo) values('99477_2016-01-01','99477','20','Azerbaijan Mobile','MOBILE',to_date('2016-01-01','YYYY-MM-DD HH24:MI:SS'),to_date('2016-12-01','YYYY-MM-DD HH24:MI:SS'));</v>
      </c>
    </row>
    <row r="941" spans="1:8">
      <c r="A941" s="11" t="s">
        <v>17684</v>
      </c>
      <c r="B941" s="11" t="s">
        <v>3372</v>
      </c>
      <c r="C941" s="18">
        <v>20</v>
      </c>
      <c r="D941" s="11" t="s">
        <v>3371</v>
      </c>
      <c r="E941" s="11" t="s">
        <v>2190</v>
      </c>
      <c r="F941" s="12" t="s">
        <v>30094</v>
      </c>
      <c r="G941" s="12" t="s">
        <v>30095</v>
      </c>
      <c r="H941" s="11" t="str">
        <f t="shared" si="14"/>
        <v>insert into BTRCOutgoingXRate (OID, prefix, outgoingRateBDT, operatorName, operatorType, effectiveFrom, effectiveTo) values('994605_2016-01-01','994605','20','Azerbaijan Mobile','MOBILE',to_date('2016-01-01','YYYY-MM-DD HH24:MI:SS'),to_date('2016-12-01','YYYY-MM-DD HH24:MI:SS'));</v>
      </c>
    </row>
    <row r="942" spans="1:8">
      <c r="A942" s="11" t="s">
        <v>17685</v>
      </c>
      <c r="B942" s="11" t="s">
        <v>3373</v>
      </c>
      <c r="C942" s="18">
        <v>20</v>
      </c>
      <c r="D942" s="11" t="s">
        <v>3371</v>
      </c>
      <c r="E942" s="11" t="s">
        <v>2190</v>
      </c>
      <c r="F942" s="12" t="s">
        <v>30094</v>
      </c>
      <c r="G942" s="12" t="s">
        <v>30095</v>
      </c>
      <c r="H942" s="11" t="str">
        <f t="shared" si="14"/>
        <v>insert into BTRCOutgoingXRate (OID, prefix, outgoingRateBDT, operatorName, operatorType, effectiveFrom, effectiveTo) values('99444_2016-01-01','99444','20','Azerbaijan Mobile','MOBILE',to_date('2016-01-01','YYYY-MM-DD HH24:MI:SS'),to_date('2016-12-01','YYYY-MM-DD HH24:MI:SS'));</v>
      </c>
    </row>
    <row r="943" spans="1:8">
      <c r="A943" s="11" t="s">
        <v>17686</v>
      </c>
      <c r="B943" s="11" t="s">
        <v>1549</v>
      </c>
      <c r="C943" s="18">
        <v>8</v>
      </c>
      <c r="D943" s="11" t="s">
        <v>3374</v>
      </c>
      <c r="E943" s="11" t="s">
        <v>2227</v>
      </c>
      <c r="F943" s="12" t="s">
        <v>30094</v>
      </c>
      <c r="G943" s="12" t="s">
        <v>30095</v>
      </c>
      <c r="H943" s="11" t="str">
        <f t="shared" si="14"/>
        <v>insert into BTRCOutgoingXRate (OID, prefix, outgoingRateBDT, operatorName, operatorType, effectiveFrom, effectiveTo) values('1242_2016-01-01','1242','8','Bahamas All Country','FIXED',to_date('2016-01-01','YYYY-MM-DD HH24:MI:SS'),to_date('2016-12-01','YYYY-MM-DD HH24:MI:SS'));</v>
      </c>
    </row>
    <row r="944" spans="1:8">
      <c r="A944" s="11" t="s">
        <v>17687</v>
      </c>
      <c r="B944" s="11" t="s">
        <v>3375</v>
      </c>
      <c r="C944" s="18">
        <v>8</v>
      </c>
      <c r="D944" s="11" t="s">
        <v>3376</v>
      </c>
      <c r="E944" s="11" t="s">
        <v>2190</v>
      </c>
      <c r="F944" s="12" t="s">
        <v>30094</v>
      </c>
      <c r="G944" s="12" t="s">
        <v>30095</v>
      </c>
      <c r="H944" s="11" t="str">
        <f t="shared" si="14"/>
        <v>insert into BTRCOutgoingXRate (OID, prefix, outgoingRateBDT, operatorName, operatorType, effectiveFrom, effectiveTo) values('124255_2016-01-01','124255','8','BAHAMAS-BMN-MOBILE','MOBILE',to_date('2016-01-01','YYYY-MM-DD HH24:MI:SS'),to_date('2016-12-01','YYYY-MM-DD HH24:MI:SS'));</v>
      </c>
    </row>
    <row r="945" spans="1:8">
      <c r="A945" s="11" t="s">
        <v>17688</v>
      </c>
      <c r="B945" s="11" t="s">
        <v>3377</v>
      </c>
      <c r="C945" s="18">
        <v>8</v>
      </c>
      <c r="D945" s="11" t="s">
        <v>3378</v>
      </c>
      <c r="E945" s="11" t="s">
        <v>2190</v>
      </c>
      <c r="F945" s="12" t="s">
        <v>30094</v>
      </c>
      <c r="G945" s="12" t="s">
        <v>30095</v>
      </c>
      <c r="H945" s="11" t="str">
        <f t="shared" si="14"/>
        <v>insert into BTRCOutgoingXRate (OID, prefix, outgoingRateBDT, operatorName, operatorType, effectiveFrom, effectiveTo) values('124243_2016-01-01','124243','8','BAHAMAS-MOBILE','MOBILE',to_date('2016-01-01','YYYY-MM-DD HH24:MI:SS'),to_date('2016-12-01','YYYY-MM-DD HH24:MI:SS'));</v>
      </c>
    </row>
    <row r="946" spans="1:8">
      <c r="A946" s="11" t="s">
        <v>17689</v>
      </c>
      <c r="B946" s="11" t="s">
        <v>3379</v>
      </c>
      <c r="C946" s="18">
        <v>8</v>
      </c>
      <c r="D946" s="11" t="s">
        <v>3378</v>
      </c>
      <c r="E946" s="11" t="s">
        <v>2190</v>
      </c>
      <c r="F946" s="12" t="s">
        <v>30094</v>
      </c>
      <c r="G946" s="12" t="s">
        <v>30095</v>
      </c>
      <c r="H946" s="11" t="str">
        <f t="shared" si="14"/>
        <v>insert into BTRCOutgoingXRate (OID, prefix, outgoingRateBDT, operatorName, operatorType, effectiveFrom, effectiveTo) values('124245_2016-01-01','124245','8','BAHAMAS-MOBILE','MOBILE',to_date('2016-01-01','YYYY-MM-DD HH24:MI:SS'),to_date('2016-12-01','YYYY-MM-DD HH24:MI:SS'));</v>
      </c>
    </row>
    <row r="947" spans="1:8">
      <c r="A947" s="11" t="s">
        <v>17690</v>
      </c>
      <c r="B947" s="11" t="s">
        <v>3380</v>
      </c>
      <c r="C947" s="18">
        <v>8</v>
      </c>
      <c r="D947" s="11" t="s">
        <v>3378</v>
      </c>
      <c r="E947" s="11" t="s">
        <v>2190</v>
      </c>
      <c r="F947" s="12" t="s">
        <v>30094</v>
      </c>
      <c r="G947" s="12" t="s">
        <v>30095</v>
      </c>
      <c r="H947" s="11" t="str">
        <f t="shared" si="14"/>
        <v>insert into BTRCOutgoingXRate (OID, prefix, outgoingRateBDT, operatorName, operatorType, effectiveFrom, effectiveTo) values('124248_2016-01-01','124248','8','BAHAMAS-MOBILE','MOBILE',to_date('2016-01-01','YYYY-MM-DD HH24:MI:SS'),to_date('2016-12-01','YYYY-MM-DD HH24:MI:SS'));</v>
      </c>
    </row>
    <row r="948" spans="1:8">
      <c r="A948" s="11" t="s">
        <v>17691</v>
      </c>
      <c r="B948" s="11" t="s">
        <v>3381</v>
      </c>
      <c r="C948" s="18">
        <v>8</v>
      </c>
      <c r="D948" s="11" t="s">
        <v>3378</v>
      </c>
      <c r="E948" s="11" t="s">
        <v>2190</v>
      </c>
      <c r="F948" s="12" t="s">
        <v>30094</v>
      </c>
      <c r="G948" s="12" t="s">
        <v>30095</v>
      </c>
      <c r="H948" s="11" t="str">
        <f t="shared" si="14"/>
        <v>insert into BTRCOutgoingXRate (OID, prefix, outgoingRateBDT, operatorName, operatorType, effectiveFrom, effectiveTo) values('124253_2016-01-01','124253','8','BAHAMAS-MOBILE','MOBILE',to_date('2016-01-01','YYYY-MM-DD HH24:MI:SS'),to_date('2016-12-01','YYYY-MM-DD HH24:MI:SS'));</v>
      </c>
    </row>
    <row r="949" spans="1:8">
      <c r="A949" s="11" t="s">
        <v>17692</v>
      </c>
      <c r="B949" s="11" t="s">
        <v>3382</v>
      </c>
      <c r="C949" s="18">
        <v>8</v>
      </c>
      <c r="D949" s="11" t="s">
        <v>3378</v>
      </c>
      <c r="E949" s="11" t="s">
        <v>2190</v>
      </c>
      <c r="F949" s="12" t="s">
        <v>30094</v>
      </c>
      <c r="G949" s="12" t="s">
        <v>30095</v>
      </c>
      <c r="H949" s="11" t="str">
        <f t="shared" si="14"/>
        <v>insert into BTRCOutgoingXRate (OID, prefix, outgoingRateBDT, operatorName, operatorType, effectiveFrom, effectiveTo) values('124256_2016-01-01','124256','8','BAHAMAS-MOBILE','MOBILE',to_date('2016-01-01','YYYY-MM-DD HH24:MI:SS'),to_date('2016-12-01','YYYY-MM-DD HH24:MI:SS'));</v>
      </c>
    </row>
    <row r="950" spans="1:8">
      <c r="A950" s="11" t="s">
        <v>17693</v>
      </c>
      <c r="B950" s="11" t="s">
        <v>3383</v>
      </c>
      <c r="C950" s="18">
        <v>8</v>
      </c>
      <c r="D950" s="11" t="s">
        <v>3378</v>
      </c>
      <c r="E950" s="11" t="s">
        <v>2190</v>
      </c>
      <c r="F950" s="12" t="s">
        <v>30094</v>
      </c>
      <c r="G950" s="12" t="s">
        <v>30095</v>
      </c>
      <c r="H950" s="11" t="str">
        <f t="shared" si="14"/>
        <v>insert into BTRCOutgoingXRate (OID, prefix, outgoingRateBDT, operatorName, operatorType, effectiveFrom, effectiveTo) values('124264_2016-01-01','124264','8','BAHAMAS-MOBILE','MOBILE',to_date('2016-01-01','YYYY-MM-DD HH24:MI:SS'),to_date('2016-12-01','YYYY-MM-DD HH24:MI:SS'));</v>
      </c>
    </row>
    <row r="951" spans="1:8">
      <c r="A951" s="11" t="s">
        <v>17694</v>
      </c>
      <c r="B951" s="11" t="s">
        <v>3384</v>
      </c>
      <c r="C951" s="18">
        <v>8</v>
      </c>
      <c r="D951" s="11" t="s">
        <v>3378</v>
      </c>
      <c r="E951" s="11" t="s">
        <v>2190</v>
      </c>
      <c r="F951" s="12" t="s">
        <v>30094</v>
      </c>
      <c r="G951" s="12" t="s">
        <v>30095</v>
      </c>
      <c r="H951" s="11" t="str">
        <f t="shared" si="14"/>
        <v>insert into BTRCOutgoingXRate (OID, prefix, outgoingRateBDT, operatorName, operatorType, effectiveFrom, effectiveTo) values('124272_2016-01-01','124272','8','BAHAMAS-MOBILE','MOBILE',to_date('2016-01-01','YYYY-MM-DD HH24:MI:SS'),to_date('2016-12-01','YYYY-MM-DD HH24:MI:SS'));</v>
      </c>
    </row>
    <row r="952" spans="1:8">
      <c r="A952" s="11" t="s">
        <v>17695</v>
      </c>
      <c r="B952" s="11" t="s">
        <v>3385</v>
      </c>
      <c r="C952" s="18">
        <v>8</v>
      </c>
      <c r="D952" s="11" t="s">
        <v>3378</v>
      </c>
      <c r="E952" s="11" t="s">
        <v>2190</v>
      </c>
      <c r="F952" s="12" t="s">
        <v>30094</v>
      </c>
      <c r="G952" s="12" t="s">
        <v>30095</v>
      </c>
      <c r="H952" s="11" t="str">
        <f t="shared" si="14"/>
        <v>insert into BTRCOutgoingXRate (OID, prefix, outgoingRateBDT, operatorName, operatorType, effectiveFrom, effectiveTo) values('124257_2016-01-01','124257','8','BAHAMAS-MOBILE','MOBILE',to_date('2016-01-01','YYYY-MM-DD HH24:MI:SS'),to_date('2016-12-01','YYYY-MM-DD HH24:MI:SS'));</v>
      </c>
    </row>
    <row r="953" spans="1:8">
      <c r="A953" s="11" t="s">
        <v>17696</v>
      </c>
      <c r="B953" s="11" t="s">
        <v>3386</v>
      </c>
      <c r="C953" s="18">
        <v>8</v>
      </c>
      <c r="D953" s="11" t="s">
        <v>3378</v>
      </c>
      <c r="E953" s="11" t="s">
        <v>2190</v>
      </c>
      <c r="F953" s="12" t="s">
        <v>30094</v>
      </c>
      <c r="G953" s="12" t="s">
        <v>30095</v>
      </c>
      <c r="H953" s="11" t="str">
        <f t="shared" si="14"/>
        <v>insert into BTRCOutgoingXRate (OID, prefix, outgoingRateBDT, operatorName, operatorType, effectiveFrom, effectiveTo) values('124254_2016-01-01','124254','8','BAHAMAS-MOBILE','MOBILE',to_date('2016-01-01','YYYY-MM-DD HH24:MI:SS'),to_date('2016-12-01','YYYY-MM-DD HH24:MI:SS'));</v>
      </c>
    </row>
    <row r="954" spans="1:8">
      <c r="A954" s="11" t="s">
        <v>17697</v>
      </c>
      <c r="B954" s="11" t="s">
        <v>3387</v>
      </c>
      <c r="C954" s="18">
        <v>8</v>
      </c>
      <c r="D954" s="11" t="s">
        <v>3378</v>
      </c>
      <c r="E954" s="11" t="s">
        <v>2190</v>
      </c>
      <c r="F954" s="12" t="s">
        <v>30094</v>
      </c>
      <c r="G954" s="12" t="s">
        <v>30095</v>
      </c>
      <c r="H954" s="11" t="str">
        <f t="shared" si="14"/>
        <v>insert into BTRCOutgoingXRate (OID, prefix, outgoingRateBDT, operatorName, operatorType, effectiveFrom, effectiveTo) values('124252_2016-01-01','124252','8','BAHAMAS-MOBILE','MOBILE',to_date('2016-01-01','YYYY-MM-DD HH24:MI:SS'),to_date('2016-12-01','YYYY-MM-DD HH24:MI:SS'));</v>
      </c>
    </row>
    <row r="955" spans="1:8">
      <c r="A955" s="11" t="s">
        <v>17698</v>
      </c>
      <c r="B955" s="11" t="s">
        <v>3388</v>
      </c>
      <c r="C955" s="18">
        <v>8</v>
      </c>
      <c r="D955" s="11" t="s">
        <v>3378</v>
      </c>
      <c r="E955" s="11" t="s">
        <v>2190</v>
      </c>
      <c r="F955" s="12" t="s">
        <v>30094</v>
      </c>
      <c r="G955" s="12" t="s">
        <v>30095</v>
      </c>
      <c r="H955" s="11" t="str">
        <f t="shared" si="14"/>
        <v>insert into BTRCOutgoingXRate (OID, prefix, outgoingRateBDT, operatorName, operatorType, effectiveFrom, effectiveTo) values('124247_2016-01-01','124247','8','BAHAMAS-MOBILE','MOBILE',to_date('2016-01-01','YYYY-MM-DD HH24:MI:SS'),to_date('2016-12-01','YYYY-MM-DD HH24:MI:SS'));</v>
      </c>
    </row>
    <row r="956" spans="1:8">
      <c r="A956" s="11" t="s">
        <v>17699</v>
      </c>
      <c r="B956" s="11" t="s">
        <v>3389</v>
      </c>
      <c r="C956" s="18">
        <v>8</v>
      </c>
      <c r="D956" s="11" t="s">
        <v>3378</v>
      </c>
      <c r="E956" s="11" t="s">
        <v>2190</v>
      </c>
      <c r="F956" s="12" t="s">
        <v>30094</v>
      </c>
      <c r="G956" s="12" t="s">
        <v>30095</v>
      </c>
      <c r="H956" s="11" t="str">
        <f t="shared" si="14"/>
        <v>insert into BTRCOutgoingXRate (OID, prefix, outgoingRateBDT, operatorName, operatorType, effectiveFrom, effectiveTo) values('124244_2016-01-01','124244','8','BAHAMAS-MOBILE','MOBILE',to_date('2016-01-01','YYYY-MM-DD HH24:MI:SS'),to_date('2016-12-01','YYYY-MM-DD HH24:MI:SS'));</v>
      </c>
    </row>
    <row r="957" spans="1:8">
      <c r="A957" s="11" t="s">
        <v>17700</v>
      </c>
      <c r="B957" s="11" t="s">
        <v>3390</v>
      </c>
      <c r="C957" s="18">
        <v>8</v>
      </c>
      <c r="D957" s="11" t="s">
        <v>3378</v>
      </c>
      <c r="E957" s="11" t="s">
        <v>2190</v>
      </c>
      <c r="F957" s="12" t="s">
        <v>30094</v>
      </c>
      <c r="G957" s="12" t="s">
        <v>30095</v>
      </c>
      <c r="H957" s="11" t="str">
        <f t="shared" si="14"/>
        <v>insert into BTRCOutgoingXRate (OID, prefix, outgoingRateBDT, operatorName, operatorType, effectiveFrom, effectiveTo) values('124242_2016-01-01','124242','8','BAHAMAS-MOBILE','MOBILE',to_date('2016-01-01','YYYY-MM-DD HH24:MI:SS'),to_date('2016-12-01','YYYY-MM-DD HH24:MI:SS'));</v>
      </c>
    </row>
    <row r="958" spans="1:8">
      <c r="A958" s="11" t="s">
        <v>17701</v>
      </c>
      <c r="B958" s="11" t="s">
        <v>3391</v>
      </c>
      <c r="C958" s="18">
        <v>8</v>
      </c>
      <c r="D958" s="11" t="s">
        <v>3378</v>
      </c>
      <c r="E958" s="11" t="s">
        <v>2190</v>
      </c>
      <c r="F958" s="12" t="s">
        <v>30094</v>
      </c>
      <c r="G958" s="12" t="s">
        <v>30095</v>
      </c>
      <c r="H958" s="11" t="str">
        <f t="shared" si="14"/>
        <v>insert into BTRCOutgoingXRate (OID, prefix, outgoingRateBDT, operatorName, operatorType, effectiveFrom, effectiveTo) values('124235_2016-01-01','124235','8','BAHAMAS-MOBILE','MOBILE',to_date('2016-01-01','YYYY-MM-DD HH24:MI:SS'),to_date('2016-12-01','YYYY-MM-DD HH24:MI:SS'));</v>
      </c>
    </row>
    <row r="959" spans="1:8">
      <c r="A959" s="11" t="s">
        <v>17702</v>
      </c>
      <c r="B959" s="11" t="s">
        <v>3392</v>
      </c>
      <c r="C959" s="18">
        <v>8</v>
      </c>
      <c r="D959" s="11" t="s">
        <v>3376</v>
      </c>
      <c r="E959" s="11" t="s">
        <v>2190</v>
      </c>
      <c r="F959" s="12" t="s">
        <v>30094</v>
      </c>
      <c r="G959" s="12" t="s">
        <v>30095</v>
      </c>
      <c r="H959" s="11" t="str">
        <f t="shared" si="14"/>
        <v>insert into BTRCOutgoingXRate (OID, prefix, outgoingRateBDT, operatorName, operatorType, effectiveFrom, effectiveTo) values('124263_2016-01-01','124263','8','BAHAMAS-BMN-MOBILE','MOBILE',to_date('2016-01-01','YYYY-MM-DD HH24:MI:SS'),to_date('2016-12-01','YYYY-MM-DD HH24:MI:SS'));</v>
      </c>
    </row>
    <row r="960" spans="1:8">
      <c r="A960" s="11" t="s">
        <v>17703</v>
      </c>
      <c r="B960" s="11" t="s">
        <v>3393</v>
      </c>
      <c r="C960" s="18">
        <v>8</v>
      </c>
      <c r="D960" s="11" t="s">
        <v>3376</v>
      </c>
      <c r="E960" s="11" t="s">
        <v>2190</v>
      </c>
      <c r="F960" s="12" t="s">
        <v>30094</v>
      </c>
      <c r="G960" s="12" t="s">
        <v>30095</v>
      </c>
      <c r="H960" s="11" t="str">
        <f t="shared" si="14"/>
        <v>insert into BTRCOutgoingXRate (OID, prefix, outgoingRateBDT, operatorName, operatorType, effectiveFrom, effectiveTo) values('124236_2016-01-01','124236','8','BAHAMAS-BMN-MOBILE','MOBILE',to_date('2016-01-01','YYYY-MM-DD HH24:MI:SS'),to_date('2016-12-01','YYYY-MM-DD HH24:MI:SS'));</v>
      </c>
    </row>
    <row r="961" spans="1:8">
      <c r="A961" s="11" t="s">
        <v>17704</v>
      </c>
      <c r="B961" s="11" t="s">
        <v>3394</v>
      </c>
      <c r="C961" s="18">
        <v>8</v>
      </c>
      <c r="D961" s="11" t="s">
        <v>3376</v>
      </c>
      <c r="E961" s="11" t="s">
        <v>2190</v>
      </c>
      <c r="F961" s="12" t="s">
        <v>30094</v>
      </c>
      <c r="G961" s="12" t="s">
        <v>30095</v>
      </c>
      <c r="H961" s="11" t="str">
        <f t="shared" si="14"/>
        <v>insert into BTRCOutgoingXRate (OID, prefix, outgoingRateBDT, operatorName, operatorType, effectiveFrom, effectiveTo) values('124237_2016-01-01','124237','8','BAHAMAS-BMN-MOBILE','MOBILE',to_date('2016-01-01','YYYY-MM-DD HH24:MI:SS'),to_date('2016-12-01','YYYY-MM-DD HH24:MI:SS'));</v>
      </c>
    </row>
    <row r="962" spans="1:8">
      <c r="A962" s="11" t="s">
        <v>17705</v>
      </c>
      <c r="B962" s="11" t="s">
        <v>3395</v>
      </c>
      <c r="C962" s="18">
        <v>8</v>
      </c>
      <c r="D962" s="11" t="s">
        <v>3376</v>
      </c>
      <c r="E962" s="11" t="s">
        <v>2190</v>
      </c>
      <c r="F962" s="12" t="s">
        <v>30094</v>
      </c>
      <c r="G962" s="12" t="s">
        <v>30095</v>
      </c>
      <c r="H962" s="11" t="str">
        <f t="shared" si="14"/>
        <v>insert into BTRCOutgoingXRate (OID, prefix, outgoingRateBDT, operatorName, operatorType, effectiveFrom, effectiveTo) values('124238_2016-01-01','124238','8','BAHAMAS-BMN-MOBILE','MOBILE',to_date('2016-01-01','YYYY-MM-DD HH24:MI:SS'),to_date('2016-12-01','YYYY-MM-DD HH24:MI:SS'));</v>
      </c>
    </row>
    <row r="963" spans="1:8">
      <c r="A963" s="11" t="s">
        <v>17706</v>
      </c>
      <c r="B963" s="11" t="s">
        <v>3396</v>
      </c>
      <c r="C963" s="18">
        <v>8</v>
      </c>
      <c r="D963" s="11" t="s">
        <v>3376</v>
      </c>
      <c r="E963" s="11" t="s">
        <v>2190</v>
      </c>
      <c r="F963" s="12" t="s">
        <v>30094</v>
      </c>
      <c r="G963" s="12" t="s">
        <v>30095</v>
      </c>
      <c r="H963" s="11" t="str">
        <f t="shared" si="14"/>
        <v>insert into BTRCOutgoingXRate (OID, prefix, outgoingRateBDT, operatorName, operatorType, effectiveFrom, effectiveTo) values('124239_2016-01-01','124239','8','BAHAMAS-BMN-MOBILE','MOBILE',to_date('2016-01-01','YYYY-MM-DD HH24:MI:SS'),to_date('2016-12-01','YYYY-MM-DD HH24:MI:SS'));</v>
      </c>
    </row>
    <row r="964" spans="1:8">
      <c r="A964" s="11" t="s">
        <v>17707</v>
      </c>
      <c r="B964" s="11" t="s">
        <v>3397</v>
      </c>
      <c r="C964" s="18">
        <v>8</v>
      </c>
      <c r="D964" s="11" t="s">
        <v>3376</v>
      </c>
      <c r="E964" s="11" t="s">
        <v>2190</v>
      </c>
      <c r="F964" s="12" t="s">
        <v>30094</v>
      </c>
      <c r="G964" s="12" t="s">
        <v>30095</v>
      </c>
      <c r="H964" s="11" t="str">
        <f t="shared" ref="H964:H1027" si="15">H$1&amp;IF(ISBLANK(A964),"null","'"&amp;A964&amp;"'")&amp;","&amp;IF(ISBLANK(B964),"null","'"&amp;B964&amp;"'")&amp;","&amp;IF(ISBLANK(C964),"null","'"&amp;C964&amp;"'")&amp;","&amp;IF(ISBLANK(D964),"null","'"&amp;D964&amp;"'")&amp;","&amp;IF(ISBLANK(E964),"null","'"&amp;E964&amp;"'")&amp;","&amp;IF(ISBLANK(F964),"null","to_date('"&amp;F964&amp;"','YYYY-MM-DD HH24:MI:SS')")&amp;","&amp;IF(ISBLANK(G964),"null","to_date('"&amp;G964&amp;"','YYYY-MM-DD HH24:MI:SS')")&amp;I$1</f>
        <v>insert into BTRCOutgoingXRate (OID, prefix, outgoingRateBDT, operatorName, operatorType, effectiveFrom, effectiveTo) values('124246_2016-01-01','124246','8','BAHAMAS-BMN-MOBILE','MOBILE',to_date('2016-01-01','YYYY-MM-DD HH24:MI:SS'),to_date('2016-12-01','YYYY-MM-DD HH24:MI:SS'));</v>
      </c>
    </row>
    <row r="965" spans="1:8">
      <c r="A965" s="11" t="s">
        <v>17708</v>
      </c>
      <c r="B965" s="11" t="s">
        <v>3398</v>
      </c>
      <c r="C965" s="18">
        <v>8</v>
      </c>
      <c r="D965" s="11" t="s">
        <v>3376</v>
      </c>
      <c r="E965" s="11" t="s">
        <v>2190</v>
      </c>
      <c r="F965" s="12" t="s">
        <v>30094</v>
      </c>
      <c r="G965" s="12" t="s">
        <v>30095</v>
      </c>
      <c r="H965" s="11" t="str">
        <f t="shared" si="15"/>
        <v>insert into BTRCOutgoingXRate (OID, prefix, outgoingRateBDT, operatorName, operatorType, effectiveFrom, effectiveTo) values('124250_2016-01-01','124250','8','BAHAMAS-BMN-MOBILE','MOBILE',to_date('2016-01-01','YYYY-MM-DD HH24:MI:SS'),to_date('2016-12-01','YYYY-MM-DD HH24:MI:SS'));</v>
      </c>
    </row>
    <row r="966" spans="1:8">
      <c r="A966" s="11" t="s">
        <v>17709</v>
      </c>
      <c r="B966" s="11" t="s">
        <v>3399</v>
      </c>
      <c r="C966" s="18">
        <v>12</v>
      </c>
      <c r="D966" s="11" t="s">
        <v>3400</v>
      </c>
      <c r="E966" s="11" t="s">
        <v>2190</v>
      </c>
      <c r="F966" s="12" t="s">
        <v>30094</v>
      </c>
      <c r="G966" s="12" t="s">
        <v>30095</v>
      </c>
      <c r="H966" s="11" t="str">
        <f t="shared" si="15"/>
        <v>insert into BTRCOutgoingXRate (OID, prefix, outgoingRateBDT, operatorName, operatorType, effectiveFrom, effectiveTo) values('97335_2016-01-01','97335','12','BAHRAIN (STATE OF)-MOBILE','MOBILE',to_date('2016-01-01','YYYY-MM-DD HH24:MI:SS'),to_date('2016-12-01','YYYY-MM-DD HH24:MI:SS'));</v>
      </c>
    </row>
    <row r="967" spans="1:8">
      <c r="A967" s="11" t="s">
        <v>17710</v>
      </c>
      <c r="B967" s="11" t="s">
        <v>3401</v>
      </c>
      <c r="C967" s="18">
        <v>12</v>
      </c>
      <c r="D967" s="11" t="s">
        <v>3402</v>
      </c>
      <c r="E967" s="11" t="s">
        <v>2190</v>
      </c>
      <c r="F967" s="12" t="s">
        <v>30094</v>
      </c>
      <c r="G967" s="12" t="s">
        <v>30095</v>
      </c>
      <c r="H967" s="11" t="str">
        <f t="shared" si="15"/>
        <v>insert into BTRCOutgoingXRate (OID, prefix, outgoingRateBDT, operatorName, operatorType, effectiveFrom, effectiveTo) values('9733_2016-01-01','9733','12','Bahrain Cellular','MOBILE',to_date('2016-01-01','YYYY-MM-DD HH24:MI:SS'),to_date('2016-12-01','YYYY-MM-DD HH24:MI:SS'));</v>
      </c>
    </row>
    <row r="968" spans="1:8">
      <c r="A968" s="11" t="s">
        <v>17711</v>
      </c>
      <c r="B968" s="11" t="s">
        <v>3403</v>
      </c>
      <c r="C968" s="18">
        <v>12</v>
      </c>
      <c r="D968" s="11" t="s">
        <v>3404</v>
      </c>
      <c r="E968" s="11" t="s">
        <v>2190</v>
      </c>
      <c r="F968" s="12" t="s">
        <v>30094</v>
      </c>
      <c r="G968" s="12" t="s">
        <v>30095</v>
      </c>
      <c r="H968" s="11" t="str">
        <f t="shared" si="15"/>
        <v>insert into BTRCOutgoingXRate (OID, prefix, outgoingRateBDT, operatorName, operatorType, effectiveFrom, effectiveTo) values('973383_2016-01-01','973383','12','Bahrain Cellular Batelco','MOBILE',to_date('2016-01-01','YYYY-MM-DD HH24:MI:SS'),to_date('2016-12-01','YYYY-MM-DD HH24:MI:SS'));</v>
      </c>
    </row>
    <row r="969" spans="1:8">
      <c r="A969" s="11" t="s">
        <v>17712</v>
      </c>
      <c r="B969" s="11" t="s">
        <v>3405</v>
      </c>
      <c r="C969" s="18">
        <v>12</v>
      </c>
      <c r="D969" s="11" t="s">
        <v>3406</v>
      </c>
      <c r="E969" s="11" t="s">
        <v>2190</v>
      </c>
      <c r="F969" s="12" t="s">
        <v>30094</v>
      </c>
      <c r="G969" s="12" t="s">
        <v>30095</v>
      </c>
      <c r="H969" s="11" t="str">
        <f t="shared" si="15"/>
        <v>insert into BTRCOutgoingXRate (OID, prefix, outgoingRateBDT, operatorName, operatorType, effectiveFrom, effectiveTo) values('97377_2016-01-01','97377','12','Bahrain Mena Telecom Wimax','MOBILE',to_date('2016-01-01','YYYY-MM-DD HH24:MI:SS'),to_date('2016-12-01','YYYY-MM-DD HH24:MI:SS'));</v>
      </c>
    </row>
    <row r="970" spans="1:8">
      <c r="A970" s="11" t="s">
        <v>17713</v>
      </c>
      <c r="B970" s="11" t="s">
        <v>3407</v>
      </c>
      <c r="C970" s="18">
        <v>12</v>
      </c>
      <c r="D970" s="11" t="s">
        <v>3408</v>
      </c>
      <c r="E970" s="11" t="s">
        <v>2190</v>
      </c>
      <c r="F970" s="12" t="s">
        <v>30094</v>
      </c>
      <c r="G970" s="12" t="s">
        <v>30095</v>
      </c>
      <c r="H970" s="11" t="str">
        <f t="shared" si="15"/>
        <v>insert into BTRCOutgoingXRate (OID, prefix, outgoingRateBDT, operatorName, operatorType, effectiveFrom, effectiveTo) values('973377_2016-01-01','973377','12','Bahrain Cellular MTC','MOBILE',to_date('2016-01-01','YYYY-MM-DD HH24:MI:SS'),to_date('2016-12-01','YYYY-MM-DD HH24:MI:SS'));</v>
      </c>
    </row>
    <row r="971" spans="1:8">
      <c r="A971" s="11" t="s">
        <v>17714</v>
      </c>
      <c r="B971" s="11" t="s">
        <v>3409</v>
      </c>
      <c r="C971" s="18">
        <v>12</v>
      </c>
      <c r="D971" s="11" t="s">
        <v>3404</v>
      </c>
      <c r="E971" s="11" t="s">
        <v>2190</v>
      </c>
      <c r="F971" s="12" t="s">
        <v>30094</v>
      </c>
      <c r="G971" s="12" t="s">
        <v>30095</v>
      </c>
      <c r="H971" s="11" t="str">
        <f t="shared" si="15"/>
        <v>insert into BTRCOutgoingXRate (OID, prefix, outgoingRateBDT, operatorName, operatorType, effectiveFrom, effectiveTo) values('97339_2016-01-01','97339','12','Bahrain Cellular Batelco','MOBILE',to_date('2016-01-01','YYYY-MM-DD HH24:MI:SS'),to_date('2016-12-01','YYYY-MM-DD HH24:MI:SS'));</v>
      </c>
    </row>
    <row r="972" spans="1:8">
      <c r="A972" s="11" t="s">
        <v>17715</v>
      </c>
      <c r="B972" s="11" t="s">
        <v>3410</v>
      </c>
      <c r="C972" s="18">
        <v>12</v>
      </c>
      <c r="D972" s="11" t="s">
        <v>3404</v>
      </c>
      <c r="E972" s="11" t="s">
        <v>2190</v>
      </c>
      <c r="F972" s="12" t="s">
        <v>30094</v>
      </c>
      <c r="G972" s="12" t="s">
        <v>30095</v>
      </c>
      <c r="H972" s="11" t="str">
        <f t="shared" si="15"/>
        <v>insert into BTRCOutgoingXRate (OID, prefix, outgoingRateBDT, operatorName, operatorType, effectiveFrom, effectiveTo) values('973388_2016-01-01','973388','12','Bahrain Cellular Batelco','MOBILE',to_date('2016-01-01','YYYY-MM-DD HH24:MI:SS'),to_date('2016-12-01','YYYY-MM-DD HH24:MI:SS'));</v>
      </c>
    </row>
    <row r="973" spans="1:8">
      <c r="A973" s="11" t="s">
        <v>17716</v>
      </c>
      <c r="B973" s="11" t="s">
        <v>3411</v>
      </c>
      <c r="C973" s="18">
        <v>12</v>
      </c>
      <c r="D973" s="11" t="s">
        <v>3412</v>
      </c>
      <c r="E973" s="11" t="s">
        <v>2190</v>
      </c>
      <c r="F973" s="12" t="s">
        <v>30094</v>
      </c>
      <c r="G973" s="12" t="s">
        <v>30095</v>
      </c>
      <c r="H973" s="11" t="str">
        <f t="shared" si="15"/>
        <v>insert into BTRCOutgoingXRate (OID, prefix, outgoingRateBDT, operatorName, operatorType, effectiveFrom, effectiveTo) values('97338_2016-01-01','97338','12','BAHRAIN MOBILE BATELCO','MOBILE',to_date('2016-01-01','YYYY-MM-DD HH24:MI:SS'),to_date('2016-12-01','YYYY-MM-DD HH24:MI:SS'));</v>
      </c>
    </row>
    <row r="974" spans="1:8">
      <c r="A974" s="11" t="s">
        <v>17717</v>
      </c>
      <c r="B974" s="11" t="s">
        <v>3413</v>
      </c>
      <c r="C974" s="18">
        <v>12</v>
      </c>
      <c r="D974" s="11" t="s">
        <v>3414</v>
      </c>
      <c r="E974" s="11" t="s">
        <v>2190</v>
      </c>
      <c r="F974" s="12" t="s">
        <v>30094</v>
      </c>
      <c r="G974" s="12" t="s">
        <v>30095</v>
      </c>
      <c r="H974" s="11" t="str">
        <f t="shared" si="15"/>
        <v>insert into BTRCOutgoingXRate (OID, prefix, outgoingRateBDT, operatorName, operatorType, effectiveFrom, effectiveTo) values('97336_2016-01-01','97336','12','BAHRAIN-VODAFONE-MOBILE','MOBILE',to_date('2016-01-01','YYYY-MM-DD HH24:MI:SS'),to_date('2016-12-01','YYYY-MM-DD HH24:MI:SS'));</v>
      </c>
    </row>
    <row r="975" spans="1:8">
      <c r="A975" s="11" t="s">
        <v>17718</v>
      </c>
      <c r="B975" s="11" t="s">
        <v>1993</v>
      </c>
      <c r="C975" s="18">
        <v>12</v>
      </c>
      <c r="D975" s="11" t="s">
        <v>3415</v>
      </c>
      <c r="E975" s="11" t="s">
        <v>2227</v>
      </c>
      <c r="F975" s="12" t="s">
        <v>30094</v>
      </c>
      <c r="G975" s="12" t="s">
        <v>30095</v>
      </c>
      <c r="H975" s="11" t="str">
        <f t="shared" si="15"/>
        <v>insert into BTRCOutgoingXRate (OID, prefix, outgoingRateBDT, operatorName, operatorType, effectiveFrom, effectiveTo) values('973_2016-01-01','973','12','Bahrain-ROC-Fixed','FIXED',to_date('2016-01-01','YYYY-MM-DD HH24:MI:SS'),to_date('2016-12-01','YYYY-MM-DD HH24:MI:SS'));</v>
      </c>
    </row>
    <row r="976" spans="1:8">
      <c r="A976" s="11" t="s">
        <v>17719</v>
      </c>
      <c r="B976" s="11" t="s">
        <v>3416</v>
      </c>
      <c r="C976" s="18">
        <v>12</v>
      </c>
      <c r="D976" s="11" t="s">
        <v>3417</v>
      </c>
      <c r="E976" s="11" t="s">
        <v>2190</v>
      </c>
      <c r="F976" s="12" t="s">
        <v>30094</v>
      </c>
      <c r="G976" s="12" t="s">
        <v>30095</v>
      </c>
      <c r="H976" s="11" t="str">
        <f t="shared" si="15"/>
        <v>insert into BTRCOutgoingXRate (OID, prefix, outgoingRateBDT, operatorName, operatorType, effectiveFrom, effectiveTo) values('973130_2016-01-01','973130','12','BAHRAIN-MOBILE-MENA','MOBILE',to_date('2016-01-01','YYYY-MM-DD HH24:MI:SS'),to_date('2016-12-01','YYYY-MM-DD HH24:MI:SS'));</v>
      </c>
    </row>
    <row r="977" spans="1:8">
      <c r="A977" s="11" t="s">
        <v>17720</v>
      </c>
      <c r="B977" s="11" t="s">
        <v>3418</v>
      </c>
      <c r="C977" s="18">
        <v>12</v>
      </c>
      <c r="D977" s="11" t="s">
        <v>3419</v>
      </c>
      <c r="E977" s="11" t="s">
        <v>2190</v>
      </c>
      <c r="F977" s="12" t="s">
        <v>30094</v>
      </c>
      <c r="G977" s="12" t="s">
        <v>30095</v>
      </c>
      <c r="H977" s="11" t="str">
        <f t="shared" si="15"/>
        <v>insert into BTRCOutgoingXRate (OID, prefix, outgoingRateBDT, operatorName, operatorType, effectiveFrom, effectiveTo) values('97337_2016-01-01','97337','12','BAHRAIN ZAIN MOBILE','MOBILE',to_date('2016-01-01','YYYY-MM-DD HH24:MI:SS'),to_date('2016-12-01','YYYY-MM-DD HH24:MI:SS'));</v>
      </c>
    </row>
    <row r="978" spans="1:8">
      <c r="A978" s="11" t="s">
        <v>17721</v>
      </c>
      <c r="B978" s="11" t="s">
        <v>3420</v>
      </c>
      <c r="C978" s="18">
        <v>12</v>
      </c>
      <c r="D978" s="11" t="s">
        <v>3421</v>
      </c>
      <c r="E978" s="11" t="s">
        <v>2190</v>
      </c>
      <c r="F978" s="12" t="s">
        <v>30094</v>
      </c>
      <c r="G978" s="12" t="s">
        <v>30095</v>
      </c>
      <c r="H978" s="11" t="str">
        <f t="shared" si="15"/>
        <v>insert into BTRCOutgoingXRate (OID, prefix, outgoingRateBDT, operatorName, operatorType, effectiveFrom, effectiveTo) values('9739_2016-01-01','9739','12','BAHRAIN SPECIAL SERVICES','MOBILE',to_date('2016-01-01','YYYY-MM-DD HH24:MI:SS'),to_date('2016-12-01','YYYY-MM-DD HH24:MI:SS'));</v>
      </c>
    </row>
    <row r="979" spans="1:8">
      <c r="A979" s="11" t="s">
        <v>17722</v>
      </c>
      <c r="B979" s="11" t="s">
        <v>3422</v>
      </c>
      <c r="C979" s="18">
        <v>12</v>
      </c>
      <c r="D979" s="11" t="s">
        <v>3423</v>
      </c>
      <c r="E979" s="11" t="s">
        <v>2227</v>
      </c>
      <c r="F979" s="12" t="s">
        <v>30094</v>
      </c>
      <c r="G979" s="12" t="s">
        <v>30095</v>
      </c>
      <c r="H979" s="11" t="str">
        <f t="shared" si="15"/>
        <v>insert into BTRCOutgoingXRate (OID, prefix, outgoingRateBDT, operatorName, operatorType, effectiveFrom, effectiveTo) values('973900_2016-01-01','973900','12','Bahrain Premium','FIXED',to_date('2016-01-01','YYYY-MM-DD HH24:MI:SS'),to_date('2016-12-01','YYYY-MM-DD HH24:MI:SS'));</v>
      </c>
    </row>
    <row r="980" spans="1:8">
      <c r="A980" s="11" t="s">
        <v>17723</v>
      </c>
      <c r="B980" s="11" t="s">
        <v>3424</v>
      </c>
      <c r="C980" s="18">
        <v>12</v>
      </c>
      <c r="D980" s="11" t="s">
        <v>3425</v>
      </c>
      <c r="E980" s="11" t="s">
        <v>2190</v>
      </c>
      <c r="F980" s="12" t="s">
        <v>30094</v>
      </c>
      <c r="G980" s="12" t="s">
        <v>30095</v>
      </c>
      <c r="H980" s="11" t="str">
        <f t="shared" si="15"/>
        <v>insert into BTRCOutgoingXRate (OID, prefix, outgoingRateBDT, operatorName, operatorType, effectiveFrom, effectiveTo) values('973136_2016-01-01','973136','12','BAHRAIN MOBILE ZAIN','MOBILE',to_date('2016-01-01','YYYY-MM-DD HH24:MI:SS'),to_date('2016-12-01','YYYY-MM-DD HH24:MI:SS'));</v>
      </c>
    </row>
    <row r="981" spans="1:8">
      <c r="A981" s="11" t="s">
        <v>17724</v>
      </c>
      <c r="B981" s="11" t="s">
        <v>3426</v>
      </c>
      <c r="C981" s="18">
        <v>12</v>
      </c>
      <c r="D981" s="11" t="s">
        <v>3427</v>
      </c>
      <c r="E981" s="11" t="s">
        <v>2190</v>
      </c>
      <c r="F981" s="12" t="s">
        <v>30094</v>
      </c>
      <c r="G981" s="12" t="s">
        <v>30095</v>
      </c>
      <c r="H981" s="11" t="str">
        <f t="shared" si="15"/>
        <v>insert into BTRCOutgoingXRate (OID, prefix, outgoingRateBDT, operatorName, operatorType, effectiveFrom, effectiveTo) values('97333_2016-01-01','97333','12','BAHRAIN MOBILE STC','MOBILE',to_date('2016-01-01','YYYY-MM-DD HH24:MI:SS'),to_date('2016-12-01','YYYY-MM-DD HH24:MI:SS'));</v>
      </c>
    </row>
    <row r="982" spans="1:8">
      <c r="A982" s="11" t="s">
        <v>17725</v>
      </c>
      <c r="B982" s="11" t="s">
        <v>3428</v>
      </c>
      <c r="C982" s="18">
        <v>20</v>
      </c>
      <c r="D982" s="11" t="s">
        <v>2690</v>
      </c>
      <c r="E982" s="11" t="s">
        <v>2190</v>
      </c>
      <c r="F982" s="12" t="s">
        <v>30094</v>
      </c>
      <c r="G982" s="12" t="s">
        <v>30095</v>
      </c>
      <c r="H982" s="11" t="str">
        <f t="shared" si="15"/>
        <v>insert into BTRCOutgoingXRate (OID, prefix, outgoingRateBDT, operatorName, operatorType, effectiveFrom, effectiveTo) values('124683_2016-01-01','124683','20','Barbados Cellular DigiCell','MOBILE',to_date('2016-01-01','YYYY-MM-DD HH24:MI:SS'),to_date('2016-12-01','YYYY-MM-DD HH24:MI:SS'));</v>
      </c>
    </row>
    <row r="983" spans="1:8">
      <c r="A983" s="11" t="s">
        <v>17726</v>
      </c>
      <c r="B983" s="11" t="s">
        <v>3429</v>
      </c>
      <c r="C983" s="18">
        <v>20</v>
      </c>
      <c r="D983" s="11" t="s">
        <v>2690</v>
      </c>
      <c r="E983" s="11" t="s">
        <v>2190</v>
      </c>
      <c r="F983" s="12" t="s">
        <v>30094</v>
      </c>
      <c r="G983" s="12" t="s">
        <v>30095</v>
      </c>
      <c r="H983" s="11" t="str">
        <f t="shared" si="15"/>
        <v>insert into BTRCOutgoingXRate (OID, prefix, outgoingRateBDT, operatorName, operatorType, effectiveFrom, effectiveTo) values('124682_2016-01-01','124682','20','Barbados Cellular DigiCell','MOBILE',to_date('2016-01-01','YYYY-MM-DD HH24:MI:SS'),to_date('2016-12-01','YYYY-MM-DD HH24:MI:SS'));</v>
      </c>
    </row>
    <row r="984" spans="1:8">
      <c r="A984" s="11" t="s">
        <v>17727</v>
      </c>
      <c r="B984" s="11" t="s">
        <v>3430</v>
      </c>
      <c r="C984" s="18">
        <v>20</v>
      </c>
      <c r="D984" s="11" t="s">
        <v>2690</v>
      </c>
      <c r="E984" s="11" t="s">
        <v>2190</v>
      </c>
      <c r="F984" s="12" t="s">
        <v>30094</v>
      </c>
      <c r="G984" s="12" t="s">
        <v>30095</v>
      </c>
      <c r="H984" s="11" t="str">
        <f t="shared" si="15"/>
        <v>insert into BTRCOutgoingXRate (OID, prefix, outgoingRateBDT, operatorName, operatorType, effectiveFrom, effectiveTo) values('124625_2016-01-01','124625','20','Barbados Cellular DigiCell','MOBILE',to_date('2016-01-01','YYYY-MM-DD HH24:MI:SS'),to_date('2016-12-01','YYYY-MM-DD HH24:MI:SS'));</v>
      </c>
    </row>
    <row r="985" spans="1:8">
      <c r="A985" s="11" t="s">
        <v>17728</v>
      </c>
      <c r="B985" s="11" t="s">
        <v>1512</v>
      </c>
      <c r="C985" s="18">
        <v>6</v>
      </c>
      <c r="D985" s="11" t="s">
        <v>3431</v>
      </c>
      <c r="E985" s="11" t="s">
        <v>2227</v>
      </c>
      <c r="F985" s="12" t="s">
        <v>30094</v>
      </c>
      <c r="G985" s="12" t="s">
        <v>30095</v>
      </c>
      <c r="H985" s="11" t="str">
        <f t="shared" si="15"/>
        <v>insert into BTRCOutgoingXRate (OID, prefix, outgoingRateBDT, operatorName, operatorType, effectiveFrom, effectiveTo) values('1204_2016-01-01','1204','6','Canada Npa 204 Manitoba','FIXED',to_date('2016-01-01','YYYY-MM-DD HH24:MI:SS'),to_date('2016-12-01','YYYY-MM-DD HH24:MI:SS'));</v>
      </c>
    </row>
    <row r="986" spans="1:8">
      <c r="A986" s="11" t="s">
        <v>17729</v>
      </c>
      <c r="B986" s="11" t="s">
        <v>1521</v>
      </c>
      <c r="C986" s="18">
        <v>6</v>
      </c>
      <c r="D986" s="11" t="s">
        <v>3432</v>
      </c>
      <c r="E986" s="11" t="s">
        <v>2227</v>
      </c>
      <c r="F986" s="12" t="s">
        <v>30094</v>
      </c>
      <c r="G986" s="12" t="s">
        <v>30095</v>
      </c>
      <c r="H986" s="11" t="str">
        <f t="shared" si="15"/>
        <v>insert into BTRCOutgoingXRate (OID, prefix, outgoingRateBDT, operatorName, operatorType, effectiveFrom, effectiveTo) values('1226_2016-01-01','1226','6','Canada Npa 226 London (Overlay)  Ontario','FIXED',to_date('2016-01-01','YYYY-MM-DD HH24:MI:SS'),to_date('2016-12-01','YYYY-MM-DD HH24:MI:SS'));</v>
      </c>
    </row>
    <row r="987" spans="1:8">
      <c r="A987" s="11" t="s">
        <v>17730</v>
      </c>
      <c r="B987" s="11" t="s">
        <v>1524</v>
      </c>
      <c r="C987" s="18">
        <v>6</v>
      </c>
      <c r="D987" s="11" t="s">
        <v>3433</v>
      </c>
      <c r="E987" s="11" t="s">
        <v>2227</v>
      </c>
      <c r="F987" s="12" t="s">
        <v>30094</v>
      </c>
      <c r="G987" s="12" t="s">
        <v>30095</v>
      </c>
      <c r="H987" s="11" t="str">
        <f t="shared" si="15"/>
        <v>insert into BTRCOutgoingXRate (OID, prefix, outgoingRateBDT, operatorName, operatorType, effectiveFrom, effectiveTo) values('1289_2016-01-01','1289','6','Canada Npa 289 Hamilton (Overlay)  Ontario','FIXED',to_date('2016-01-01','YYYY-MM-DD HH24:MI:SS'),to_date('2016-12-01','YYYY-MM-DD HH24:MI:SS'));</v>
      </c>
    </row>
    <row r="988" spans="1:8">
      <c r="A988" s="11" t="s">
        <v>17731</v>
      </c>
      <c r="B988" s="11" t="s">
        <v>1544</v>
      </c>
      <c r="C988" s="18">
        <v>6</v>
      </c>
      <c r="D988" s="11" t="s">
        <v>3434</v>
      </c>
      <c r="E988" s="11" t="s">
        <v>2227</v>
      </c>
      <c r="F988" s="12" t="s">
        <v>30094</v>
      </c>
      <c r="G988" s="12" t="s">
        <v>30095</v>
      </c>
      <c r="H988" s="11" t="str">
        <f t="shared" si="15"/>
        <v>insert into BTRCOutgoingXRate (OID, prefix, outgoingRateBDT, operatorName, operatorType, effectiveFrom, effectiveTo) values('1306_2016-01-01','1306','6','Canada Npa 306 Saskatchewan','FIXED',to_date('2016-01-01','YYYY-MM-DD HH24:MI:SS'),to_date('2016-12-01','YYYY-MM-DD HH24:MI:SS'));</v>
      </c>
    </row>
    <row r="989" spans="1:8">
      <c r="A989" s="11" t="s">
        <v>17732</v>
      </c>
      <c r="B989" s="11" t="s">
        <v>1500</v>
      </c>
      <c r="C989" s="18">
        <v>6</v>
      </c>
      <c r="D989" s="11" t="s">
        <v>3435</v>
      </c>
      <c r="E989" s="11" t="s">
        <v>2227</v>
      </c>
      <c r="F989" s="12" t="s">
        <v>30094</v>
      </c>
      <c r="G989" s="12" t="s">
        <v>30095</v>
      </c>
      <c r="H989" s="11" t="str">
        <f t="shared" si="15"/>
        <v>insert into BTRCOutgoingXRate (OID, prefix, outgoingRateBDT, operatorName, operatorType, effectiveFrom, effectiveTo) values('1403_2016-01-01','1403','6','Canada Npa 403 Southern Alberta','FIXED',to_date('2016-01-01','YYYY-MM-DD HH24:MI:SS'),to_date('2016-12-01','YYYY-MM-DD HH24:MI:SS'));</v>
      </c>
    </row>
    <row r="990" spans="1:8">
      <c r="A990" s="11" t="s">
        <v>17733</v>
      </c>
      <c r="B990" s="11" t="s">
        <v>1527</v>
      </c>
      <c r="C990" s="18">
        <v>6</v>
      </c>
      <c r="D990" s="11" t="s">
        <v>3436</v>
      </c>
      <c r="E990" s="11" t="s">
        <v>2227</v>
      </c>
      <c r="F990" s="12" t="s">
        <v>30094</v>
      </c>
      <c r="G990" s="12" t="s">
        <v>30095</v>
      </c>
      <c r="H990" s="11" t="str">
        <f t="shared" si="15"/>
        <v>insert into BTRCOutgoingXRate (OID, prefix, outgoingRateBDT, operatorName, operatorType, effectiveFrom, effectiveTo) values('1416_2016-01-01','1416','6','Canada Npa 416 Toronto Ontario','FIXED',to_date('2016-01-01','YYYY-MM-DD HH24:MI:SS'),to_date('2016-12-01','YYYY-MM-DD HH24:MI:SS'));</v>
      </c>
    </row>
    <row r="991" spans="1:8">
      <c r="A991" s="11" t="s">
        <v>17734</v>
      </c>
      <c r="B991" s="11" t="s">
        <v>1541</v>
      </c>
      <c r="C991" s="18">
        <v>6</v>
      </c>
      <c r="D991" s="11" t="s">
        <v>3437</v>
      </c>
      <c r="E991" s="11" t="s">
        <v>2227</v>
      </c>
      <c r="F991" s="12" t="s">
        <v>30094</v>
      </c>
      <c r="G991" s="12" t="s">
        <v>30095</v>
      </c>
      <c r="H991" s="11" t="str">
        <f t="shared" si="15"/>
        <v>insert into BTRCOutgoingXRate (OID, prefix, outgoingRateBDT, operatorName, operatorType, effectiveFrom, effectiveTo) values('1581_2016-01-01','1581','6','Canada Npa 418 Quebec City Quebec','FIXED',to_date('2016-01-01','YYYY-MM-DD HH24:MI:SS'),to_date('2016-12-01','YYYY-MM-DD HH24:MI:SS'));</v>
      </c>
    </row>
    <row r="992" spans="1:8">
      <c r="A992" s="11" t="s">
        <v>17735</v>
      </c>
      <c r="B992" s="11" t="s">
        <v>1535</v>
      </c>
      <c r="C992" s="18">
        <v>6</v>
      </c>
      <c r="D992" s="11" t="s">
        <v>3437</v>
      </c>
      <c r="E992" s="11" t="s">
        <v>2227</v>
      </c>
      <c r="F992" s="12" t="s">
        <v>30094</v>
      </c>
      <c r="G992" s="12" t="s">
        <v>30095</v>
      </c>
      <c r="H992" s="11" t="str">
        <f t="shared" si="15"/>
        <v>insert into BTRCOutgoingXRate (OID, prefix, outgoingRateBDT, operatorName, operatorType, effectiveFrom, effectiveTo) values('1418_2016-01-01','1418','6','Canada Npa 418 Quebec City Quebec','FIXED',to_date('2016-01-01','YYYY-MM-DD HH24:MI:SS'),to_date('2016-12-01','YYYY-MM-DD HH24:MI:SS'));</v>
      </c>
    </row>
    <row r="993" spans="1:8">
      <c r="A993" s="11" t="s">
        <v>17736</v>
      </c>
      <c r="B993" s="11" t="s">
        <v>1537</v>
      </c>
      <c r="C993" s="18">
        <v>6</v>
      </c>
      <c r="D993" s="11" t="s">
        <v>3438</v>
      </c>
      <c r="E993" s="11" t="s">
        <v>2227</v>
      </c>
      <c r="F993" s="12" t="s">
        <v>30094</v>
      </c>
      <c r="G993" s="12" t="s">
        <v>30095</v>
      </c>
      <c r="H993" s="11" t="str">
        <f t="shared" si="15"/>
        <v>insert into BTRCOutgoingXRate (OID, prefix, outgoingRateBDT, operatorName, operatorType, effectiveFrom, effectiveTo) values('1438_2016-01-01','1438','6','Canada Npa 438 Montreal (Overlay) Quebec','FIXED',to_date('2016-01-01','YYYY-MM-DD HH24:MI:SS'),to_date('2016-12-01','YYYY-MM-DD HH24:MI:SS'));</v>
      </c>
    </row>
    <row r="994" spans="1:8">
      <c r="A994" s="11" t="s">
        <v>17737</v>
      </c>
      <c r="B994" s="11" t="s">
        <v>1538</v>
      </c>
      <c r="C994" s="18">
        <v>6</v>
      </c>
      <c r="D994" s="11" t="s">
        <v>3439</v>
      </c>
      <c r="E994" s="11" t="s">
        <v>2227</v>
      </c>
      <c r="F994" s="12" t="s">
        <v>30094</v>
      </c>
      <c r="G994" s="12" t="s">
        <v>30095</v>
      </c>
      <c r="H994" s="11" t="str">
        <f t="shared" si="15"/>
        <v>insert into BTRCOutgoingXRate (OID, prefix, outgoingRateBDT, operatorName, operatorType, effectiveFrom, effectiveTo) values('1450_2016-01-01','1450','6','Canada Npa 450 Suburban Montreal Quebec','FIXED',to_date('2016-01-01','YYYY-MM-DD HH24:MI:SS'),to_date('2016-12-01','YYYY-MM-DD HH24:MI:SS'));</v>
      </c>
    </row>
    <row r="995" spans="1:8">
      <c r="A995" s="11" t="s">
        <v>17738</v>
      </c>
      <c r="B995" s="11" t="s">
        <v>1515</v>
      </c>
      <c r="C995" s="18">
        <v>6</v>
      </c>
      <c r="D995" s="11" t="s">
        <v>3440</v>
      </c>
      <c r="E995" s="11" t="s">
        <v>2227</v>
      </c>
      <c r="F995" s="12" t="s">
        <v>30094</v>
      </c>
      <c r="G995" s="12" t="s">
        <v>30095</v>
      </c>
      <c r="H995" s="11" t="str">
        <f t="shared" si="15"/>
        <v>insert into BTRCOutgoingXRate (OID, prefix, outgoingRateBDT, operatorName, operatorType, effectiveFrom, effectiveTo) values('1506_2016-01-01','1506','6','Canada Npa 506 New Brunswick','FIXED',to_date('2016-01-01','YYYY-MM-DD HH24:MI:SS'),to_date('2016-12-01','YYYY-MM-DD HH24:MI:SS'));</v>
      </c>
    </row>
    <row r="996" spans="1:8">
      <c r="A996" s="11" t="s">
        <v>17739</v>
      </c>
      <c r="B996" s="11" t="s">
        <v>1539</v>
      </c>
      <c r="C996" s="18">
        <v>6</v>
      </c>
      <c r="D996" s="11" t="s">
        <v>3441</v>
      </c>
      <c r="E996" s="11" t="s">
        <v>2227</v>
      </c>
      <c r="F996" s="12" t="s">
        <v>30094</v>
      </c>
      <c r="G996" s="12" t="s">
        <v>30095</v>
      </c>
      <c r="H996" s="11" t="str">
        <f t="shared" si="15"/>
        <v>insert into BTRCOutgoingXRate (OID, prefix, outgoingRateBDT, operatorName, operatorType, effectiveFrom, effectiveTo) values('1514_2016-01-01','1514','6','Canada Npa 514 Montreal Quebec','FIXED',to_date('2016-01-01','YYYY-MM-DD HH24:MI:SS'),to_date('2016-12-01','YYYY-MM-DD HH24:MI:SS'));</v>
      </c>
    </row>
    <row r="997" spans="1:8">
      <c r="A997" s="11" t="s">
        <v>17740</v>
      </c>
      <c r="B997" s="11" t="s">
        <v>1529</v>
      </c>
      <c r="C997" s="18">
        <v>6</v>
      </c>
      <c r="D997" s="11" t="s">
        <v>3442</v>
      </c>
      <c r="E997" s="11" t="s">
        <v>2227</v>
      </c>
      <c r="F997" s="12" t="s">
        <v>30094</v>
      </c>
      <c r="G997" s="12" t="s">
        <v>30095</v>
      </c>
      <c r="H997" s="11" t="str">
        <f t="shared" si="15"/>
        <v>insert into BTRCOutgoingXRate (OID, prefix, outgoingRateBDT, operatorName, operatorType, effectiveFrom, effectiveTo) values('1519_2016-01-01','1519','6','Canada Npa 519 London Ontario','FIXED',to_date('2016-01-01','YYYY-MM-DD HH24:MI:SS'),to_date('2016-12-01','YYYY-MM-DD HH24:MI:SS'));</v>
      </c>
    </row>
    <row r="998" spans="1:8">
      <c r="A998" s="11" t="s">
        <v>17741</v>
      </c>
      <c r="B998" s="11" t="s">
        <v>1503</v>
      </c>
      <c r="C998" s="18">
        <v>6</v>
      </c>
      <c r="D998" s="11" t="s">
        <v>3443</v>
      </c>
      <c r="E998" s="11" t="s">
        <v>2227</v>
      </c>
      <c r="F998" s="12" t="s">
        <v>30094</v>
      </c>
      <c r="G998" s="12" t="s">
        <v>30095</v>
      </c>
      <c r="H998" s="11" t="str">
        <f t="shared" si="15"/>
        <v>insert into BTRCOutgoingXRate (OID, prefix, outgoingRateBDT, operatorName, operatorType, effectiveFrom, effectiveTo) values('1587_2016-01-01','1587','6','Canada Npa 587 Southern Alberta (Overlay)','FIXED',to_date('2016-01-01','YYYY-MM-DD HH24:MI:SS'),to_date('2016-12-01','YYYY-MM-DD HH24:MI:SS'));</v>
      </c>
    </row>
    <row r="999" spans="1:8">
      <c r="A999" s="11" t="s">
        <v>17742</v>
      </c>
      <c r="B999" s="11" t="s">
        <v>1509</v>
      </c>
      <c r="C999" s="18">
        <v>6</v>
      </c>
      <c r="D999" s="11" t="s">
        <v>3444</v>
      </c>
      <c r="E999" s="11" t="s">
        <v>2227</v>
      </c>
      <c r="F999" s="12" t="s">
        <v>30094</v>
      </c>
      <c r="G999" s="12" t="s">
        <v>30095</v>
      </c>
      <c r="H999" s="11" t="str">
        <f t="shared" si="15"/>
        <v>insert into BTRCOutgoingXRate (OID, prefix, outgoingRateBDT, operatorName, operatorType, effectiveFrom, effectiveTo) values('1604_2016-01-01','1604','6','Canada Npa 604 Vancouver B.C.','FIXED',to_date('2016-01-01','YYYY-MM-DD HH24:MI:SS'),to_date('2016-12-01','YYYY-MM-DD HH24:MI:SS'));</v>
      </c>
    </row>
    <row r="1000" spans="1:8">
      <c r="A1000" s="11" t="s">
        <v>17743</v>
      </c>
      <c r="B1000" s="11" t="s">
        <v>1530</v>
      </c>
      <c r="C1000" s="18">
        <v>6</v>
      </c>
      <c r="D1000" s="11" t="s">
        <v>3445</v>
      </c>
      <c r="E1000" s="11" t="s">
        <v>2227</v>
      </c>
      <c r="F1000" s="12" t="s">
        <v>30094</v>
      </c>
      <c r="G1000" s="12" t="s">
        <v>30095</v>
      </c>
      <c r="H1000" s="11" t="str">
        <f t="shared" si="15"/>
        <v>insert into BTRCOutgoingXRate (OID, prefix, outgoingRateBDT, operatorName, operatorType, effectiveFrom, effectiveTo) values('1613_2016-01-01','1613','6','Canada Npa 613 Kingston Ontario','FIXED',to_date('2016-01-01','YYYY-MM-DD HH24:MI:SS'),to_date('2016-12-01','YYYY-MM-DD HH24:MI:SS'));</v>
      </c>
    </row>
    <row r="1001" spans="1:8">
      <c r="A1001" s="11" t="s">
        <v>17744</v>
      </c>
      <c r="B1001" s="11" t="s">
        <v>3446</v>
      </c>
      <c r="C1001" s="18">
        <v>6</v>
      </c>
      <c r="D1001" s="11" t="s">
        <v>3447</v>
      </c>
      <c r="E1001" s="11" t="s">
        <v>2227</v>
      </c>
      <c r="F1001" s="12" t="s">
        <v>30094</v>
      </c>
      <c r="G1001" s="12" t="s">
        <v>30095</v>
      </c>
      <c r="H1001" s="11" t="str">
        <f t="shared" si="15"/>
        <v>insert into BTRCOutgoingXRate (OID, prefix, outgoingRateBDT, operatorName, operatorType, effectiveFrom, effectiveTo) values('1889_2016-01-01','1889','6','CANADA-ROC 1889-FIXED','FIXED',to_date('2016-01-01','YYYY-MM-DD HH24:MI:SS'),to_date('2016-12-01','YYYY-MM-DD HH24:MI:SS'));</v>
      </c>
    </row>
    <row r="1002" spans="1:8">
      <c r="A1002" s="11" t="s">
        <v>17745</v>
      </c>
      <c r="B1002" s="11" t="s">
        <v>3448</v>
      </c>
      <c r="C1002" s="18">
        <v>6</v>
      </c>
      <c r="D1002" s="11" t="s">
        <v>3449</v>
      </c>
      <c r="E1002" s="11" t="s">
        <v>2227</v>
      </c>
      <c r="F1002" s="12" t="s">
        <v>30094</v>
      </c>
      <c r="G1002" s="12" t="s">
        <v>30095</v>
      </c>
      <c r="H1002" s="11" t="str">
        <f t="shared" si="15"/>
        <v>insert into BTRCOutgoingXRate (OID, prefix, outgoingRateBDT, operatorName, operatorType, effectiveFrom, effectiveTo) values('1886_2016-01-01','1886','6','CANADA-ROC 1886-FIXED','FIXED',to_date('2016-01-01','YYYY-MM-DD HH24:MI:SS'),to_date('2016-12-01','YYYY-MM-DD HH24:MI:SS'));</v>
      </c>
    </row>
    <row r="1003" spans="1:8">
      <c r="A1003" s="11" t="s">
        <v>17746</v>
      </c>
      <c r="B1003" s="11" t="s">
        <v>3450</v>
      </c>
      <c r="C1003" s="18">
        <v>6</v>
      </c>
      <c r="D1003" s="11" t="s">
        <v>3451</v>
      </c>
      <c r="E1003" s="11" t="s">
        <v>2227</v>
      </c>
      <c r="F1003" s="12" t="s">
        <v>30094</v>
      </c>
      <c r="G1003" s="12" t="s">
        <v>30095</v>
      </c>
      <c r="H1003" s="11" t="str">
        <f t="shared" si="15"/>
        <v>insert into BTRCOutgoingXRate (OID, prefix, outgoingRateBDT, operatorName, operatorType, effectiveFrom, effectiveTo) values('1600_2016-01-01','1600','6','Canada-ROC 1600-Fixed','FIXED',to_date('2016-01-01','YYYY-MM-DD HH24:MI:SS'),to_date('2016-12-01','YYYY-MM-DD HH24:MI:SS'));</v>
      </c>
    </row>
    <row r="1004" spans="1:8">
      <c r="A1004" s="11" t="s">
        <v>17747</v>
      </c>
      <c r="B1004" s="11" t="s">
        <v>3452</v>
      </c>
      <c r="C1004" s="18">
        <v>6</v>
      </c>
      <c r="D1004" s="11" t="s">
        <v>3453</v>
      </c>
      <c r="E1004" s="11" t="s">
        <v>2227</v>
      </c>
      <c r="F1004" s="12" t="s">
        <v>30094</v>
      </c>
      <c r="G1004" s="12" t="s">
        <v>30095</v>
      </c>
      <c r="H1004" s="11" t="str">
        <f t="shared" si="15"/>
        <v>insert into BTRCOutgoingXRate (OID, prefix, outgoingRateBDT, operatorName, operatorType, effectiveFrom, effectiveTo) values('1154_2016-01-01','1154','6','CANADA-ROC 1154-FIXED','FIXED',to_date('2016-01-01','YYYY-MM-DD HH24:MI:SS'),to_date('2016-12-01','YYYY-MM-DD HH24:MI:SS'));</v>
      </c>
    </row>
    <row r="1005" spans="1:8">
      <c r="A1005" s="11" t="s">
        <v>17748</v>
      </c>
      <c r="B1005" s="11" t="s">
        <v>3454</v>
      </c>
      <c r="C1005" s="18">
        <v>6</v>
      </c>
      <c r="D1005" s="11" t="s">
        <v>3455</v>
      </c>
      <c r="E1005" s="11" t="s">
        <v>2227</v>
      </c>
      <c r="F1005" s="12" t="s">
        <v>30094</v>
      </c>
      <c r="G1005" s="12" t="s">
        <v>30095</v>
      </c>
      <c r="H1005" s="11" t="str">
        <f t="shared" si="15"/>
        <v>insert into BTRCOutgoingXRate (OID, prefix, outgoingRateBDT, operatorName, operatorType, effectiveFrom, effectiveTo) values('12502_2016-01-01','12502','6','CANADA-OTHERS','FIXED',to_date('2016-01-01','YYYY-MM-DD HH24:MI:SS'),to_date('2016-12-01','YYYY-MM-DD HH24:MI:SS'));</v>
      </c>
    </row>
    <row r="1006" spans="1:8">
      <c r="A1006" s="11" t="s">
        <v>17749</v>
      </c>
      <c r="B1006" s="11" t="s">
        <v>3456</v>
      </c>
      <c r="C1006" s="18">
        <v>6</v>
      </c>
      <c r="D1006" s="11" t="s">
        <v>3455</v>
      </c>
      <c r="E1006" s="11" t="s">
        <v>2227</v>
      </c>
      <c r="F1006" s="12" t="s">
        <v>30094</v>
      </c>
      <c r="G1006" s="12" t="s">
        <v>30095</v>
      </c>
      <c r="H1006" s="11" t="str">
        <f t="shared" si="15"/>
        <v>insert into BTRCOutgoingXRate (OID, prefix, outgoingRateBDT, operatorName, operatorType, effectiveFrom, effectiveTo) values('12503_2016-01-01','12503','6','CANADA-OTHERS','FIXED',to_date('2016-01-01','YYYY-MM-DD HH24:MI:SS'),to_date('2016-12-01','YYYY-MM-DD HH24:MI:SS'));</v>
      </c>
    </row>
    <row r="1007" spans="1:8">
      <c r="A1007" s="11" t="s">
        <v>17750</v>
      </c>
      <c r="B1007" s="11" t="s">
        <v>3457</v>
      </c>
      <c r="C1007" s="18">
        <v>6</v>
      </c>
      <c r="D1007" s="11" t="s">
        <v>3455</v>
      </c>
      <c r="E1007" s="11" t="s">
        <v>2227</v>
      </c>
      <c r="F1007" s="12" t="s">
        <v>30094</v>
      </c>
      <c r="G1007" s="12" t="s">
        <v>30095</v>
      </c>
      <c r="H1007" s="11" t="str">
        <f t="shared" si="15"/>
        <v>insert into BTRCOutgoingXRate (OID, prefix, outgoingRateBDT, operatorName, operatorType, effectiveFrom, effectiveTo) values('12504_2016-01-01','12504','6','CANADA-OTHERS','FIXED',to_date('2016-01-01','YYYY-MM-DD HH24:MI:SS'),to_date('2016-12-01','YYYY-MM-DD HH24:MI:SS'));</v>
      </c>
    </row>
    <row r="1008" spans="1:8">
      <c r="A1008" s="11" t="s">
        <v>17751</v>
      </c>
      <c r="B1008" s="11" t="s">
        <v>3458</v>
      </c>
      <c r="C1008" s="18">
        <v>6</v>
      </c>
      <c r="D1008" s="11" t="s">
        <v>3455</v>
      </c>
      <c r="E1008" s="11" t="s">
        <v>2227</v>
      </c>
      <c r="F1008" s="12" t="s">
        <v>30094</v>
      </c>
      <c r="G1008" s="12" t="s">
        <v>30095</v>
      </c>
      <c r="H1008" s="11" t="str">
        <f t="shared" si="15"/>
        <v>insert into BTRCOutgoingXRate (OID, prefix, outgoingRateBDT, operatorName, operatorType, effectiveFrom, effectiveTo) values('12505_2016-01-01','12505','6','CANADA-OTHERS','FIXED',to_date('2016-01-01','YYYY-MM-DD HH24:MI:SS'),to_date('2016-12-01','YYYY-MM-DD HH24:MI:SS'));</v>
      </c>
    </row>
    <row r="1009" spans="1:8">
      <c r="A1009" s="11" t="s">
        <v>17752</v>
      </c>
      <c r="B1009" s="11" t="s">
        <v>3459</v>
      </c>
      <c r="C1009" s="18">
        <v>6</v>
      </c>
      <c r="D1009" s="11" t="s">
        <v>3455</v>
      </c>
      <c r="E1009" s="11" t="s">
        <v>2227</v>
      </c>
      <c r="F1009" s="12" t="s">
        <v>30094</v>
      </c>
      <c r="G1009" s="12" t="s">
        <v>30095</v>
      </c>
      <c r="H1009" s="11" t="str">
        <f t="shared" si="15"/>
        <v>insert into BTRCOutgoingXRate (OID, prefix, outgoingRateBDT, operatorName, operatorType, effectiveFrom, effectiveTo) values('12507_2016-01-01','12507','6','CANADA-OTHERS','FIXED',to_date('2016-01-01','YYYY-MM-DD HH24:MI:SS'),to_date('2016-12-01','YYYY-MM-DD HH24:MI:SS'));</v>
      </c>
    </row>
    <row r="1010" spans="1:8">
      <c r="A1010" s="11" t="s">
        <v>17753</v>
      </c>
      <c r="B1010" s="11" t="s">
        <v>3460</v>
      </c>
      <c r="C1010" s="18">
        <v>6</v>
      </c>
      <c r="D1010" s="11" t="s">
        <v>3461</v>
      </c>
      <c r="E1010" s="11" t="s">
        <v>2190</v>
      </c>
      <c r="F1010" s="12" t="s">
        <v>30094</v>
      </c>
      <c r="G1010" s="12" t="s">
        <v>30095</v>
      </c>
      <c r="H1010" s="11" t="str">
        <f t="shared" si="15"/>
        <v>insert into BTRCOutgoingXRate (OID, prefix, outgoingRateBDT, operatorName, operatorType, effectiveFrom, effectiveTo) values('140366_2016-01-01','140366','6','Canada-Mobile','MOBILE',to_date('2016-01-01','YYYY-MM-DD HH24:MI:SS'),to_date('2016-12-01','YYYY-MM-DD HH24:MI:SS'));</v>
      </c>
    </row>
    <row r="1011" spans="1:8">
      <c r="A1011" s="11" t="s">
        <v>17754</v>
      </c>
      <c r="B1011" s="11" t="s">
        <v>3462</v>
      </c>
      <c r="C1011" s="18">
        <v>6</v>
      </c>
      <c r="D1011" s="11" t="s">
        <v>3461</v>
      </c>
      <c r="E1011" s="11" t="s">
        <v>2190</v>
      </c>
      <c r="F1011" s="12" t="s">
        <v>30094</v>
      </c>
      <c r="G1011" s="12" t="s">
        <v>30095</v>
      </c>
      <c r="H1011" s="11" t="str">
        <f t="shared" si="15"/>
        <v>insert into BTRCOutgoingXRate (OID, prefix, outgoingRateBDT, operatorName, operatorType, effectiveFrom, effectiveTo) values('140370_2016-01-01','140370','6','Canada-Mobile','MOBILE',to_date('2016-01-01','YYYY-MM-DD HH24:MI:SS'),to_date('2016-12-01','YYYY-MM-DD HH24:MI:SS'));</v>
      </c>
    </row>
    <row r="1012" spans="1:8">
      <c r="A1012" s="11" t="s">
        <v>17755</v>
      </c>
      <c r="B1012" s="11" t="s">
        <v>3463</v>
      </c>
      <c r="C1012" s="18">
        <v>6</v>
      </c>
      <c r="D1012" s="11" t="s">
        <v>3461</v>
      </c>
      <c r="E1012" s="11" t="s">
        <v>2190</v>
      </c>
      <c r="F1012" s="12" t="s">
        <v>30094</v>
      </c>
      <c r="G1012" s="12" t="s">
        <v>30095</v>
      </c>
      <c r="H1012" s="11" t="str">
        <f t="shared" si="15"/>
        <v>insert into BTRCOutgoingXRate (OID, prefix, outgoingRateBDT, operatorName, operatorType, effectiveFrom, effectiveTo) values('140371_2016-01-01','140371','6','Canada-Mobile','MOBILE',to_date('2016-01-01','YYYY-MM-DD HH24:MI:SS'),to_date('2016-12-01','YYYY-MM-DD HH24:MI:SS'));</v>
      </c>
    </row>
    <row r="1013" spans="1:8">
      <c r="A1013" s="11" t="s">
        <v>17756</v>
      </c>
      <c r="B1013" s="11" t="s">
        <v>3464</v>
      </c>
      <c r="C1013" s="18">
        <v>6</v>
      </c>
      <c r="D1013" s="11" t="s">
        <v>3461</v>
      </c>
      <c r="E1013" s="11" t="s">
        <v>2190</v>
      </c>
      <c r="F1013" s="12" t="s">
        <v>30094</v>
      </c>
      <c r="G1013" s="12" t="s">
        <v>30095</v>
      </c>
      <c r="H1013" s="11" t="str">
        <f t="shared" si="15"/>
        <v>insert into BTRCOutgoingXRate (OID, prefix, outgoingRateBDT, operatorName, operatorType, effectiveFrom, effectiveTo) values('141673_2016-01-01','141673','6','Canada-Mobile','MOBILE',to_date('2016-01-01','YYYY-MM-DD HH24:MI:SS'),to_date('2016-12-01','YYYY-MM-DD HH24:MI:SS'));</v>
      </c>
    </row>
    <row r="1014" spans="1:8">
      <c r="A1014" s="11" t="s">
        <v>17757</v>
      </c>
      <c r="B1014" s="11" t="s">
        <v>3465</v>
      </c>
      <c r="C1014" s="18">
        <v>6</v>
      </c>
      <c r="D1014" s="11" t="s">
        <v>3461</v>
      </c>
      <c r="E1014" s="11" t="s">
        <v>2190</v>
      </c>
      <c r="F1014" s="12" t="s">
        <v>30094</v>
      </c>
      <c r="G1014" s="12" t="s">
        <v>30095</v>
      </c>
      <c r="H1014" s="11" t="str">
        <f t="shared" si="15"/>
        <v>insert into BTRCOutgoingXRate (OID, prefix, outgoingRateBDT, operatorName, operatorType, effectiveFrom, effectiveTo) values('141682_2016-01-01','141682','6','Canada-Mobile','MOBILE',to_date('2016-01-01','YYYY-MM-DD HH24:MI:SS'),to_date('2016-12-01','YYYY-MM-DD HH24:MI:SS'));</v>
      </c>
    </row>
    <row r="1015" spans="1:8">
      <c r="A1015" s="11" t="s">
        <v>17758</v>
      </c>
      <c r="B1015" s="11" t="s">
        <v>3466</v>
      </c>
      <c r="C1015" s="18">
        <v>6</v>
      </c>
      <c r="D1015" s="11" t="s">
        <v>3461</v>
      </c>
      <c r="E1015" s="11" t="s">
        <v>2190</v>
      </c>
      <c r="F1015" s="12" t="s">
        <v>30094</v>
      </c>
      <c r="G1015" s="12" t="s">
        <v>30095</v>
      </c>
      <c r="H1015" s="11" t="str">
        <f t="shared" si="15"/>
        <v>insert into BTRCOutgoingXRate (OID, prefix, outgoingRateBDT, operatorName, operatorType, effectiveFrom, effectiveTo) values('141683_2016-01-01','141683','6','Canada-Mobile','MOBILE',to_date('2016-01-01','YYYY-MM-DD HH24:MI:SS'),to_date('2016-12-01','YYYY-MM-DD HH24:MI:SS'));</v>
      </c>
    </row>
    <row r="1016" spans="1:8">
      <c r="A1016" s="11" t="s">
        <v>17759</v>
      </c>
      <c r="B1016" s="11" t="s">
        <v>3467</v>
      </c>
      <c r="C1016" s="18">
        <v>6</v>
      </c>
      <c r="D1016" s="11" t="s">
        <v>3461</v>
      </c>
      <c r="E1016" s="11" t="s">
        <v>2190</v>
      </c>
      <c r="F1016" s="12" t="s">
        <v>30094</v>
      </c>
      <c r="G1016" s="12" t="s">
        <v>30095</v>
      </c>
      <c r="H1016" s="11" t="str">
        <f t="shared" si="15"/>
        <v>insert into BTRCOutgoingXRate (OID, prefix, outgoingRateBDT, operatorName, operatorType, effectiveFrom, effectiveTo) values('141684_2016-01-01','141684','6','Canada-Mobile','MOBILE',to_date('2016-01-01','YYYY-MM-DD HH24:MI:SS'),to_date('2016-12-01','YYYY-MM-DD HH24:MI:SS'));</v>
      </c>
    </row>
    <row r="1017" spans="1:8">
      <c r="A1017" s="11" t="s">
        <v>17760</v>
      </c>
      <c r="B1017" s="11" t="s">
        <v>3468</v>
      </c>
      <c r="C1017" s="18">
        <v>6</v>
      </c>
      <c r="D1017" s="11" t="s">
        <v>3461</v>
      </c>
      <c r="E1017" s="11" t="s">
        <v>2190</v>
      </c>
      <c r="F1017" s="12" t="s">
        <v>30094</v>
      </c>
      <c r="G1017" s="12" t="s">
        <v>30095</v>
      </c>
      <c r="H1017" s="11" t="str">
        <f t="shared" si="15"/>
        <v>insert into BTRCOutgoingXRate (OID, prefix, outgoingRateBDT, operatorName, operatorType, effectiveFrom, effectiveTo) values('141685_2016-01-01','141685','6','Canada-Mobile','MOBILE',to_date('2016-01-01','YYYY-MM-DD HH24:MI:SS'),to_date('2016-12-01','YYYY-MM-DD HH24:MI:SS'));</v>
      </c>
    </row>
    <row r="1018" spans="1:8">
      <c r="A1018" s="11" t="s">
        <v>17761</v>
      </c>
      <c r="B1018" s="11" t="s">
        <v>3469</v>
      </c>
      <c r="C1018" s="18">
        <v>6</v>
      </c>
      <c r="D1018" s="11" t="s">
        <v>3461</v>
      </c>
      <c r="E1018" s="11" t="s">
        <v>2190</v>
      </c>
      <c r="F1018" s="12" t="s">
        <v>30094</v>
      </c>
      <c r="G1018" s="12" t="s">
        <v>30095</v>
      </c>
      <c r="H1018" s="11" t="str">
        <f t="shared" si="15"/>
        <v>insert into BTRCOutgoingXRate (OID, prefix, outgoingRateBDT, operatorName, operatorType, effectiveFrom, effectiveTo) values('141687_2016-01-01','141687','6','Canada-Mobile','MOBILE',to_date('2016-01-01','YYYY-MM-DD HH24:MI:SS'),to_date('2016-12-01','YYYY-MM-DD HH24:MI:SS'));</v>
      </c>
    </row>
    <row r="1019" spans="1:8">
      <c r="A1019" s="11" t="s">
        <v>17762</v>
      </c>
      <c r="B1019" s="11" t="s">
        <v>3470</v>
      </c>
      <c r="C1019" s="18">
        <v>6</v>
      </c>
      <c r="D1019" s="11" t="s">
        <v>3461</v>
      </c>
      <c r="E1019" s="11" t="s">
        <v>2190</v>
      </c>
      <c r="F1019" s="12" t="s">
        <v>30094</v>
      </c>
      <c r="G1019" s="12" t="s">
        <v>30095</v>
      </c>
      <c r="H1019" s="11" t="str">
        <f t="shared" si="15"/>
        <v>insert into BTRCOutgoingXRate (OID, prefix, outgoingRateBDT, operatorName, operatorType, effectiveFrom, effectiveTo) values('120496_2016-01-01','120496','6','Canada-Mobile','MOBILE',to_date('2016-01-01','YYYY-MM-DD HH24:MI:SS'),to_date('2016-12-01','YYYY-MM-DD HH24:MI:SS'));</v>
      </c>
    </row>
    <row r="1020" spans="1:8">
      <c r="A1020" s="11" t="s">
        <v>17763</v>
      </c>
      <c r="B1020" s="11" t="s">
        <v>3471</v>
      </c>
      <c r="C1020" s="18">
        <v>6</v>
      </c>
      <c r="D1020" s="11" t="s">
        <v>3461</v>
      </c>
      <c r="E1020" s="11" t="s">
        <v>2190</v>
      </c>
      <c r="F1020" s="12" t="s">
        <v>30094</v>
      </c>
      <c r="G1020" s="12" t="s">
        <v>30095</v>
      </c>
      <c r="H1020" s="11" t="str">
        <f t="shared" si="15"/>
        <v>insert into BTRCOutgoingXRate (OID, prefix, outgoingRateBDT, operatorName, operatorType, effectiveFrom, effectiveTo) values('125079_2016-01-01','125079','6','Canada-Mobile','MOBILE',to_date('2016-01-01','YYYY-MM-DD HH24:MI:SS'),to_date('2016-12-01','YYYY-MM-DD HH24:MI:SS'));</v>
      </c>
    </row>
    <row r="1021" spans="1:8">
      <c r="A1021" s="11" t="s">
        <v>17764</v>
      </c>
      <c r="B1021" s="11" t="s">
        <v>3472</v>
      </c>
      <c r="C1021" s="18">
        <v>6</v>
      </c>
      <c r="D1021" s="11" t="s">
        <v>3461</v>
      </c>
      <c r="E1021" s="11" t="s">
        <v>2190</v>
      </c>
      <c r="F1021" s="12" t="s">
        <v>30094</v>
      </c>
      <c r="G1021" s="12" t="s">
        <v>30095</v>
      </c>
      <c r="H1021" s="11" t="str">
        <f t="shared" si="15"/>
        <v>insert into BTRCOutgoingXRate (OID, prefix, outgoingRateBDT, operatorName, operatorType, effectiveFrom, effectiveTo) values('125081_2016-01-01','125081','6','Canada-Mobile','MOBILE',to_date('2016-01-01','YYYY-MM-DD HH24:MI:SS'),to_date('2016-12-01','YYYY-MM-DD HH24:MI:SS'));</v>
      </c>
    </row>
    <row r="1022" spans="1:8">
      <c r="A1022" s="11" t="s">
        <v>17765</v>
      </c>
      <c r="B1022" s="11" t="s">
        <v>3473</v>
      </c>
      <c r="C1022" s="18">
        <v>6</v>
      </c>
      <c r="D1022" s="11" t="s">
        <v>3461</v>
      </c>
      <c r="E1022" s="11" t="s">
        <v>2190</v>
      </c>
      <c r="F1022" s="12" t="s">
        <v>30094</v>
      </c>
      <c r="G1022" s="12" t="s">
        <v>30095</v>
      </c>
      <c r="H1022" s="11" t="str">
        <f t="shared" si="15"/>
        <v>insert into BTRCOutgoingXRate (OID, prefix, outgoingRateBDT, operatorName, operatorType, effectiveFrom, effectiveTo) values('125088_2016-01-01','125088','6','Canada-Mobile','MOBILE',to_date('2016-01-01','YYYY-MM-DD HH24:MI:SS'),to_date('2016-12-01','YYYY-MM-DD HH24:MI:SS'));</v>
      </c>
    </row>
    <row r="1023" spans="1:8">
      <c r="A1023" s="11" t="s">
        <v>17766</v>
      </c>
      <c r="B1023" s="11" t="s">
        <v>3474</v>
      </c>
      <c r="C1023" s="18">
        <v>6</v>
      </c>
      <c r="D1023" s="11" t="s">
        <v>3461</v>
      </c>
      <c r="E1023" s="11" t="s">
        <v>2190</v>
      </c>
      <c r="F1023" s="12" t="s">
        <v>30094</v>
      </c>
      <c r="G1023" s="12" t="s">
        <v>30095</v>
      </c>
      <c r="H1023" s="11" t="str">
        <f t="shared" si="15"/>
        <v>insert into BTRCOutgoingXRate (OID, prefix, outgoingRateBDT, operatorName, operatorType, effectiveFrom, effectiveTo) values('128988_2016-01-01','128988','6','Canada-Mobile','MOBILE',to_date('2016-01-01','YYYY-MM-DD HH24:MI:SS'),to_date('2016-12-01','YYYY-MM-DD HH24:MI:SS'));</v>
      </c>
    </row>
    <row r="1024" spans="1:8">
      <c r="A1024" s="11" t="s">
        <v>17767</v>
      </c>
      <c r="B1024" s="11" t="s">
        <v>3475</v>
      </c>
      <c r="C1024" s="18">
        <v>6</v>
      </c>
      <c r="D1024" s="11" t="s">
        <v>3461</v>
      </c>
      <c r="E1024" s="11" t="s">
        <v>2190</v>
      </c>
      <c r="F1024" s="12" t="s">
        <v>30094</v>
      </c>
      <c r="G1024" s="12" t="s">
        <v>30095</v>
      </c>
      <c r="H1024" s="11" t="str">
        <f t="shared" si="15"/>
        <v>insert into BTRCOutgoingXRate (OID, prefix, outgoingRateBDT, operatorName, operatorType, effectiveFrom, effectiveTo) values('130635_2016-01-01','130635','6','Canada-Mobile','MOBILE',to_date('2016-01-01','YYYY-MM-DD HH24:MI:SS'),to_date('2016-12-01','YYYY-MM-DD HH24:MI:SS'));</v>
      </c>
    </row>
    <row r="1025" spans="1:8">
      <c r="A1025" s="11" t="s">
        <v>17768</v>
      </c>
      <c r="B1025" s="11" t="s">
        <v>3476</v>
      </c>
      <c r="C1025" s="18">
        <v>6</v>
      </c>
      <c r="D1025" s="11" t="s">
        <v>3461</v>
      </c>
      <c r="E1025" s="11" t="s">
        <v>2190</v>
      </c>
      <c r="F1025" s="12" t="s">
        <v>30094</v>
      </c>
      <c r="G1025" s="12" t="s">
        <v>30095</v>
      </c>
      <c r="H1025" s="11" t="str">
        <f t="shared" si="15"/>
        <v>insert into BTRCOutgoingXRate (OID, prefix, outgoingRateBDT, operatorName, operatorType, effectiveFrom, effectiveTo) values('130688_2016-01-01','130688','6','Canada-Mobile','MOBILE',to_date('2016-01-01','YYYY-MM-DD HH24:MI:SS'),to_date('2016-12-01','YYYY-MM-DD HH24:MI:SS'));</v>
      </c>
    </row>
    <row r="1026" spans="1:8">
      <c r="A1026" s="11" t="s">
        <v>17769</v>
      </c>
      <c r="B1026" s="11" t="s">
        <v>3477</v>
      </c>
      <c r="C1026" s="18">
        <v>6</v>
      </c>
      <c r="D1026" s="11" t="s">
        <v>3461</v>
      </c>
      <c r="E1026" s="11" t="s">
        <v>2190</v>
      </c>
      <c r="F1026" s="12" t="s">
        <v>30094</v>
      </c>
      <c r="G1026" s="12" t="s">
        <v>30095</v>
      </c>
      <c r="H1026" s="11" t="str">
        <f t="shared" si="15"/>
        <v>insert into BTRCOutgoingXRate (OID, prefix, outgoingRateBDT, operatorName, operatorType, effectiveFrom, effectiveTo) values('140338_2016-01-01','140338','6','Canada-Mobile','MOBILE',to_date('2016-01-01','YYYY-MM-DD HH24:MI:SS'),to_date('2016-12-01','YYYY-MM-DD HH24:MI:SS'));</v>
      </c>
    </row>
    <row r="1027" spans="1:8">
      <c r="A1027" s="11" t="s">
        <v>17770</v>
      </c>
      <c r="B1027" s="11" t="s">
        <v>3478</v>
      </c>
      <c r="C1027" s="18">
        <v>6</v>
      </c>
      <c r="D1027" s="11" t="s">
        <v>3461</v>
      </c>
      <c r="E1027" s="11" t="s">
        <v>2190</v>
      </c>
      <c r="F1027" s="12" t="s">
        <v>30094</v>
      </c>
      <c r="G1027" s="12" t="s">
        <v>30095</v>
      </c>
      <c r="H1027" s="11" t="str">
        <f t="shared" si="15"/>
        <v>insert into BTRCOutgoingXRate (OID, prefix, outgoingRateBDT, operatorName, operatorType, effectiveFrom, effectiveTo) values('140339_2016-01-01','140339','6','Canada-Mobile','MOBILE',to_date('2016-01-01','YYYY-MM-DD HH24:MI:SS'),to_date('2016-12-01','YYYY-MM-DD HH24:MI:SS'));</v>
      </c>
    </row>
    <row r="1028" spans="1:8">
      <c r="A1028" s="11" t="s">
        <v>17771</v>
      </c>
      <c r="B1028" s="11" t="s">
        <v>2021</v>
      </c>
      <c r="C1028" s="18">
        <v>6</v>
      </c>
      <c r="D1028" s="11" t="s">
        <v>3461</v>
      </c>
      <c r="E1028" s="11" t="s">
        <v>2190</v>
      </c>
      <c r="F1028" s="12" t="s">
        <v>30094</v>
      </c>
      <c r="G1028" s="12" t="s">
        <v>30095</v>
      </c>
      <c r="H1028" s="11" t="str">
        <f t="shared" ref="H1028:H1091" si="16">H$1&amp;IF(ISBLANK(A1028),"null","'"&amp;A1028&amp;"'")&amp;","&amp;IF(ISBLANK(B1028),"null","'"&amp;B1028&amp;"'")&amp;","&amp;IF(ISBLANK(C1028),"null","'"&amp;C1028&amp;"'")&amp;","&amp;IF(ISBLANK(D1028),"null","'"&amp;D1028&amp;"'")&amp;","&amp;IF(ISBLANK(E1028),"null","'"&amp;E1028&amp;"'")&amp;","&amp;IF(ISBLANK(F1028),"null","to_date('"&amp;F1028&amp;"','YYYY-MM-DD HH24:MI:SS')")&amp;","&amp;IF(ISBLANK(G1028),"null","to_date('"&amp;G1028&amp;"','YYYY-MM-DD HH24:MI:SS')")&amp;I$1</f>
        <v>insert into BTRCOutgoingXRate (OID, prefix, outgoingRateBDT, operatorName, operatorType, effectiveFrom, effectiveTo) values('14_2016-01-01','14','6','Canada-Mobile','MOBILE',to_date('2016-01-01','YYYY-MM-DD HH24:MI:SS'),to_date('2016-12-01','YYYY-MM-DD HH24:MI:SS'));</v>
      </c>
    </row>
    <row r="1029" spans="1:8">
      <c r="A1029" s="11" t="s">
        <v>17772</v>
      </c>
      <c r="B1029" s="11" t="s">
        <v>3479</v>
      </c>
      <c r="C1029" s="18">
        <v>6</v>
      </c>
      <c r="D1029" s="11" t="s">
        <v>3461</v>
      </c>
      <c r="E1029" s="11" t="s">
        <v>2190</v>
      </c>
      <c r="F1029" s="12" t="s">
        <v>30094</v>
      </c>
      <c r="G1029" s="12" t="s">
        <v>30095</v>
      </c>
      <c r="H1029" s="11" t="str">
        <f t="shared" si="16"/>
        <v>insert into BTRCOutgoingXRate (OID, prefix, outgoingRateBDT, operatorName, operatorType, effectiveFrom, effectiveTo) values('120495_2016-01-01','120495','6','Canada-Mobile','MOBILE',to_date('2016-01-01','YYYY-MM-DD HH24:MI:SS'),to_date('2016-12-01','YYYY-MM-DD HH24:MI:SS'));</v>
      </c>
    </row>
    <row r="1030" spans="1:8">
      <c r="A1030" s="11" t="s">
        <v>17773</v>
      </c>
      <c r="B1030" s="11" t="s">
        <v>3480</v>
      </c>
      <c r="C1030" s="18">
        <v>6</v>
      </c>
      <c r="D1030" s="11" t="s">
        <v>3461</v>
      </c>
      <c r="E1030" s="11" t="s">
        <v>2190</v>
      </c>
      <c r="F1030" s="12" t="s">
        <v>30094</v>
      </c>
      <c r="G1030" s="12" t="s">
        <v>30095</v>
      </c>
      <c r="H1030" s="11" t="str">
        <f t="shared" si="16"/>
        <v>insert into BTRCOutgoingXRate (OID, prefix, outgoingRateBDT, operatorName, operatorType, effectiveFrom, effectiveTo) values('141688_2016-01-01','141688','6','Canada-Mobile','MOBILE',to_date('2016-01-01','YYYY-MM-DD HH24:MI:SS'),to_date('2016-12-01','YYYY-MM-DD HH24:MI:SS'));</v>
      </c>
    </row>
    <row r="1031" spans="1:8">
      <c r="A1031" s="11" t="s">
        <v>17774</v>
      </c>
      <c r="B1031" s="11" t="s">
        <v>3481</v>
      </c>
      <c r="C1031" s="18">
        <v>6</v>
      </c>
      <c r="D1031" s="11" t="s">
        <v>3461</v>
      </c>
      <c r="E1031" s="11" t="s">
        <v>2190</v>
      </c>
      <c r="F1031" s="12" t="s">
        <v>30094</v>
      </c>
      <c r="G1031" s="12" t="s">
        <v>30095</v>
      </c>
      <c r="H1031" s="11" t="str">
        <f t="shared" si="16"/>
        <v>insert into BTRCOutgoingXRate (OID, prefix, outgoingRateBDT, operatorName, operatorType, effectiveFrom, effectiveTo) values('141689_2016-01-01','141689','6','Canada-Mobile','MOBILE',to_date('2016-01-01','YYYY-MM-DD HH24:MI:SS'),to_date('2016-12-01','YYYY-MM-DD HH24:MI:SS'));</v>
      </c>
    </row>
    <row r="1032" spans="1:8">
      <c r="A1032" s="11" t="s">
        <v>17775</v>
      </c>
      <c r="B1032" s="11" t="s">
        <v>3482</v>
      </c>
      <c r="C1032" s="18">
        <v>6</v>
      </c>
      <c r="D1032" s="11" t="s">
        <v>3483</v>
      </c>
      <c r="E1032" s="11" t="s">
        <v>2227</v>
      </c>
      <c r="F1032" s="12" t="s">
        <v>30094</v>
      </c>
      <c r="G1032" s="12" t="s">
        <v>30095</v>
      </c>
      <c r="H1032" s="11" t="str">
        <f t="shared" si="16"/>
        <v>insert into BTRCOutgoingXRate (OID, prefix, outgoingRateBDT, operatorName, operatorType, effectiveFrom, effectiveTo) values('12506_2016-01-01','12506','6','CANADA-INDEPENDENTS','FIXED',to_date('2016-01-01','YYYY-MM-DD HH24:MI:SS'),to_date('2016-12-01','YYYY-MM-DD HH24:MI:SS'));</v>
      </c>
    </row>
    <row r="1033" spans="1:8">
      <c r="A1033" s="11" t="s">
        <v>17776</v>
      </c>
      <c r="B1033" s="11" t="s">
        <v>3484</v>
      </c>
      <c r="C1033" s="18">
        <v>6</v>
      </c>
      <c r="D1033" s="11" t="s">
        <v>3483</v>
      </c>
      <c r="E1033" s="11" t="s">
        <v>2227</v>
      </c>
      <c r="F1033" s="12" t="s">
        <v>30094</v>
      </c>
      <c r="G1033" s="12" t="s">
        <v>30095</v>
      </c>
      <c r="H1033" s="11" t="str">
        <f t="shared" si="16"/>
        <v>insert into BTRCOutgoingXRate (OID, prefix, outgoingRateBDT, operatorName, operatorType, effectiveFrom, effectiveTo) values('14182_2016-01-01','14182','6','CANADA-INDEPENDENTS','FIXED',to_date('2016-01-01','YYYY-MM-DD HH24:MI:SS'),to_date('2016-12-01','YYYY-MM-DD HH24:MI:SS'));</v>
      </c>
    </row>
    <row r="1034" spans="1:8">
      <c r="A1034" s="11" t="s">
        <v>17777</v>
      </c>
      <c r="B1034" s="11" t="s">
        <v>3485</v>
      </c>
      <c r="C1034" s="18">
        <v>6</v>
      </c>
      <c r="D1034" s="11" t="s">
        <v>3483</v>
      </c>
      <c r="E1034" s="11" t="s">
        <v>2227</v>
      </c>
      <c r="F1034" s="12" t="s">
        <v>30094</v>
      </c>
      <c r="G1034" s="12" t="s">
        <v>30095</v>
      </c>
      <c r="H1034" s="11" t="str">
        <f t="shared" si="16"/>
        <v>insert into BTRCOutgoingXRate (OID, prefix, outgoingRateBDT, operatorName, operatorType, effectiveFrom, effectiveTo) values('14183_2016-01-01','14183','6','CANADA-INDEPENDENTS','FIXED',to_date('2016-01-01','YYYY-MM-DD HH24:MI:SS'),to_date('2016-12-01','YYYY-MM-DD HH24:MI:SS'));</v>
      </c>
    </row>
    <row r="1035" spans="1:8">
      <c r="A1035" s="11" t="s">
        <v>17778</v>
      </c>
      <c r="B1035" s="11" t="s">
        <v>3486</v>
      </c>
      <c r="C1035" s="18">
        <v>6</v>
      </c>
      <c r="D1035" s="11" t="s">
        <v>3483</v>
      </c>
      <c r="E1035" s="11" t="s">
        <v>2227</v>
      </c>
      <c r="F1035" s="12" t="s">
        <v>30094</v>
      </c>
      <c r="G1035" s="12" t="s">
        <v>30095</v>
      </c>
      <c r="H1035" s="11" t="str">
        <f t="shared" si="16"/>
        <v>insert into BTRCOutgoingXRate (OID, prefix, outgoingRateBDT, operatorName, operatorType, effectiveFrom, effectiveTo) values('14184_2016-01-01','14184','6','CANADA-INDEPENDENTS','FIXED',to_date('2016-01-01','YYYY-MM-DD HH24:MI:SS'),to_date('2016-12-01','YYYY-MM-DD HH24:MI:SS'));</v>
      </c>
    </row>
    <row r="1036" spans="1:8">
      <c r="A1036" s="11" t="s">
        <v>17779</v>
      </c>
      <c r="B1036" s="11" t="s">
        <v>3487</v>
      </c>
      <c r="C1036" s="18">
        <v>6</v>
      </c>
      <c r="D1036" s="11" t="s">
        <v>3483</v>
      </c>
      <c r="E1036" s="11" t="s">
        <v>2227</v>
      </c>
      <c r="F1036" s="12" t="s">
        <v>30094</v>
      </c>
      <c r="G1036" s="12" t="s">
        <v>30095</v>
      </c>
      <c r="H1036" s="11" t="str">
        <f t="shared" si="16"/>
        <v>insert into BTRCOutgoingXRate (OID, prefix, outgoingRateBDT, operatorName, operatorType, effectiveFrom, effectiveTo) values('14185_2016-01-01','14185','6','CANADA-INDEPENDENTS','FIXED',to_date('2016-01-01','YYYY-MM-DD HH24:MI:SS'),to_date('2016-12-01','YYYY-MM-DD HH24:MI:SS'));</v>
      </c>
    </row>
    <row r="1037" spans="1:8">
      <c r="A1037" s="11" t="s">
        <v>17780</v>
      </c>
      <c r="B1037" s="11" t="s">
        <v>3488</v>
      </c>
      <c r="C1037" s="18">
        <v>6</v>
      </c>
      <c r="D1037" s="11" t="s">
        <v>3483</v>
      </c>
      <c r="E1037" s="11" t="s">
        <v>2227</v>
      </c>
      <c r="F1037" s="12" t="s">
        <v>30094</v>
      </c>
      <c r="G1037" s="12" t="s">
        <v>30095</v>
      </c>
      <c r="H1037" s="11" t="str">
        <f t="shared" si="16"/>
        <v>insert into BTRCOutgoingXRate (OID, prefix, outgoingRateBDT, operatorName, operatorType, effectiveFrom, effectiveTo) values('14186_2016-01-01','14186','6','CANADA-INDEPENDENTS','FIXED',to_date('2016-01-01','YYYY-MM-DD HH24:MI:SS'),to_date('2016-12-01','YYYY-MM-DD HH24:MI:SS'));</v>
      </c>
    </row>
    <row r="1038" spans="1:8">
      <c r="A1038" s="11" t="s">
        <v>17781</v>
      </c>
      <c r="B1038" s="11" t="s">
        <v>3489</v>
      </c>
      <c r="C1038" s="18">
        <v>6</v>
      </c>
      <c r="D1038" s="11" t="s">
        <v>3483</v>
      </c>
      <c r="E1038" s="11" t="s">
        <v>2227</v>
      </c>
      <c r="F1038" s="12" t="s">
        <v>30094</v>
      </c>
      <c r="G1038" s="12" t="s">
        <v>30095</v>
      </c>
      <c r="H1038" s="11" t="str">
        <f t="shared" si="16"/>
        <v>insert into BTRCOutgoingXRate (OID, prefix, outgoingRateBDT, operatorName, operatorType, effectiveFrom, effectiveTo) values('14187_2016-01-01','14187','6','CANADA-INDEPENDENTS','FIXED',to_date('2016-01-01','YYYY-MM-DD HH24:MI:SS'),to_date('2016-12-01','YYYY-MM-DD HH24:MI:SS'));</v>
      </c>
    </row>
    <row r="1039" spans="1:8">
      <c r="A1039" s="11" t="s">
        <v>17782</v>
      </c>
      <c r="B1039" s="11" t="s">
        <v>3490</v>
      </c>
      <c r="C1039" s="18">
        <v>6</v>
      </c>
      <c r="D1039" s="11" t="s">
        <v>3483</v>
      </c>
      <c r="E1039" s="11" t="s">
        <v>2227</v>
      </c>
      <c r="F1039" s="12" t="s">
        <v>30094</v>
      </c>
      <c r="G1039" s="12" t="s">
        <v>30095</v>
      </c>
      <c r="H1039" s="11" t="str">
        <f t="shared" si="16"/>
        <v>insert into BTRCOutgoingXRate (OID, prefix, outgoingRateBDT, operatorName, operatorType, effectiveFrom, effectiveTo) values('14188_2016-01-01','14188','6','CANADA-INDEPENDENTS','FIXED',to_date('2016-01-01','YYYY-MM-DD HH24:MI:SS'),to_date('2016-12-01','YYYY-MM-DD HH24:MI:SS'));</v>
      </c>
    </row>
    <row r="1040" spans="1:8">
      <c r="A1040" s="11" t="s">
        <v>17783</v>
      </c>
      <c r="B1040" s="11" t="s">
        <v>3491</v>
      </c>
      <c r="C1040" s="18">
        <v>6</v>
      </c>
      <c r="D1040" s="11" t="s">
        <v>3483</v>
      </c>
      <c r="E1040" s="11" t="s">
        <v>2227</v>
      </c>
      <c r="F1040" s="12" t="s">
        <v>30094</v>
      </c>
      <c r="G1040" s="12" t="s">
        <v>30095</v>
      </c>
      <c r="H1040" s="11" t="str">
        <f t="shared" si="16"/>
        <v>insert into BTRCOutgoingXRate (OID, prefix, outgoingRateBDT, operatorName, operatorType, effectiveFrom, effectiveTo) values('14189_2016-01-01','14189','6','CANADA-INDEPENDENTS','FIXED',to_date('2016-01-01','YYYY-MM-DD HH24:MI:SS'),to_date('2016-12-01','YYYY-MM-DD HH24:MI:SS'));</v>
      </c>
    </row>
    <row r="1041" spans="1:8">
      <c r="A1041" s="11" t="s">
        <v>17784</v>
      </c>
      <c r="B1041" s="11" t="s">
        <v>3492</v>
      </c>
      <c r="C1041" s="18">
        <v>6</v>
      </c>
      <c r="D1041" s="11" t="s">
        <v>3483</v>
      </c>
      <c r="E1041" s="11" t="s">
        <v>2227</v>
      </c>
      <c r="F1041" s="12" t="s">
        <v>30094</v>
      </c>
      <c r="G1041" s="12" t="s">
        <v>30095</v>
      </c>
      <c r="H1041" s="11" t="str">
        <f t="shared" si="16"/>
        <v>insert into BTRCOutgoingXRate (OID, prefix, outgoingRateBDT, operatorName, operatorType, effectiveFrom, effectiveTo) values('14502_2016-01-01','14502','6','CANADA-INDEPENDENTS','FIXED',to_date('2016-01-01','YYYY-MM-DD HH24:MI:SS'),to_date('2016-12-01','YYYY-MM-DD HH24:MI:SS'));</v>
      </c>
    </row>
    <row r="1042" spans="1:8">
      <c r="A1042" s="11" t="s">
        <v>17785</v>
      </c>
      <c r="B1042" s="11" t="s">
        <v>3493</v>
      </c>
      <c r="C1042" s="18">
        <v>6</v>
      </c>
      <c r="D1042" s="11" t="s">
        <v>3483</v>
      </c>
      <c r="E1042" s="11" t="s">
        <v>2227</v>
      </c>
      <c r="F1042" s="12" t="s">
        <v>30094</v>
      </c>
      <c r="G1042" s="12" t="s">
        <v>30095</v>
      </c>
      <c r="H1042" s="11" t="str">
        <f t="shared" si="16"/>
        <v>insert into BTRCOutgoingXRate (OID, prefix, outgoingRateBDT, operatorName, operatorType, effectiveFrom, effectiveTo) values('14503_2016-01-01','14503','6','CANADA-INDEPENDENTS','FIXED',to_date('2016-01-01','YYYY-MM-DD HH24:MI:SS'),to_date('2016-12-01','YYYY-MM-DD HH24:MI:SS'));</v>
      </c>
    </row>
    <row r="1043" spans="1:8">
      <c r="A1043" s="11" t="s">
        <v>17786</v>
      </c>
      <c r="B1043" s="11" t="s">
        <v>3494</v>
      </c>
      <c r="C1043" s="18">
        <v>6</v>
      </c>
      <c r="D1043" s="11" t="s">
        <v>3483</v>
      </c>
      <c r="E1043" s="11" t="s">
        <v>2227</v>
      </c>
      <c r="F1043" s="12" t="s">
        <v>30094</v>
      </c>
      <c r="G1043" s="12" t="s">
        <v>30095</v>
      </c>
      <c r="H1043" s="11" t="str">
        <f t="shared" si="16"/>
        <v>insert into BTRCOutgoingXRate (OID, prefix, outgoingRateBDT, operatorName, operatorType, effectiveFrom, effectiveTo) values('14504_2016-01-01','14504','6','CANADA-INDEPENDENTS','FIXED',to_date('2016-01-01','YYYY-MM-DD HH24:MI:SS'),to_date('2016-12-01','YYYY-MM-DD HH24:MI:SS'));</v>
      </c>
    </row>
    <row r="1044" spans="1:8">
      <c r="A1044" s="11" t="s">
        <v>17787</v>
      </c>
      <c r="B1044" s="11" t="s">
        <v>3495</v>
      </c>
      <c r="C1044" s="18">
        <v>6</v>
      </c>
      <c r="D1044" s="11" t="s">
        <v>3483</v>
      </c>
      <c r="E1044" s="11" t="s">
        <v>2227</v>
      </c>
      <c r="F1044" s="12" t="s">
        <v>30094</v>
      </c>
      <c r="G1044" s="12" t="s">
        <v>30095</v>
      </c>
      <c r="H1044" s="11" t="str">
        <f t="shared" si="16"/>
        <v>insert into BTRCOutgoingXRate (OID, prefix, outgoingRateBDT, operatorName, operatorType, effectiveFrom, effectiveTo) values('14505_2016-01-01','14505','6','CANADA-INDEPENDENTS','FIXED',to_date('2016-01-01','YYYY-MM-DD HH24:MI:SS'),to_date('2016-12-01','YYYY-MM-DD HH24:MI:SS'));</v>
      </c>
    </row>
    <row r="1045" spans="1:8">
      <c r="A1045" s="11" t="s">
        <v>17788</v>
      </c>
      <c r="B1045" s="11" t="s">
        <v>3496</v>
      </c>
      <c r="C1045" s="18">
        <v>6</v>
      </c>
      <c r="D1045" s="11" t="s">
        <v>3483</v>
      </c>
      <c r="E1045" s="11" t="s">
        <v>2227</v>
      </c>
      <c r="F1045" s="12" t="s">
        <v>30094</v>
      </c>
      <c r="G1045" s="12" t="s">
        <v>30095</v>
      </c>
      <c r="H1045" s="11" t="str">
        <f t="shared" si="16"/>
        <v>insert into BTRCOutgoingXRate (OID, prefix, outgoingRateBDT, operatorName, operatorType, effectiveFrom, effectiveTo) values('14507_2016-01-01','14507','6','CANADA-INDEPENDENTS','FIXED',to_date('2016-01-01','YYYY-MM-DD HH24:MI:SS'),to_date('2016-12-01','YYYY-MM-DD HH24:MI:SS'));</v>
      </c>
    </row>
    <row r="1046" spans="1:8">
      <c r="A1046" s="11" t="s">
        <v>17789</v>
      </c>
      <c r="B1046" s="11" t="s">
        <v>3497</v>
      </c>
      <c r="C1046" s="18">
        <v>6</v>
      </c>
      <c r="D1046" s="11" t="s">
        <v>3483</v>
      </c>
      <c r="E1046" s="11" t="s">
        <v>2227</v>
      </c>
      <c r="F1046" s="12" t="s">
        <v>30094</v>
      </c>
      <c r="G1046" s="12" t="s">
        <v>30095</v>
      </c>
      <c r="H1046" s="11" t="str">
        <f t="shared" si="16"/>
        <v>insert into BTRCOutgoingXRate (OID, prefix, outgoingRateBDT, operatorName, operatorType, effectiveFrom, effectiveTo) values('14508_2016-01-01','14508','6','CANADA-INDEPENDENTS','FIXED',to_date('2016-01-01','YYYY-MM-DD HH24:MI:SS'),to_date('2016-12-01','YYYY-MM-DD HH24:MI:SS'));</v>
      </c>
    </row>
    <row r="1047" spans="1:8">
      <c r="A1047" s="11" t="s">
        <v>17790</v>
      </c>
      <c r="B1047" s="11" t="s">
        <v>3498</v>
      </c>
      <c r="C1047" s="18">
        <v>6</v>
      </c>
      <c r="D1047" s="11" t="s">
        <v>3483</v>
      </c>
      <c r="E1047" s="11" t="s">
        <v>2227</v>
      </c>
      <c r="F1047" s="12" t="s">
        <v>30094</v>
      </c>
      <c r="G1047" s="12" t="s">
        <v>30095</v>
      </c>
      <c r="H1047" s="11" t="str">
        <f t="shared" si="16"/>
        <v>insert into BTRCOutgoingXRate (OID, prefix, outgoingRateBDT, operatorName, operatorType, effectiveFrom, effectiveTo) values('14509_2016-01-01','14509','6','CANADA-INDEPENDENTS','FIXED',to_date('2016-01-01','YYYY-MM-DD HH24:MI:SS'),to_date('2016-12-01','YYYY-MM-DD HH24:MI:SS'));</v>
      </c>
    </row>
    <row r="1048" spans="1:8">
      <c r="A1048" s="11" t="s">
        <v>17791</v>
      </c>
      <c r="B1048" s="11" t="s">
        <v>3499</v>
      </c>
      <c r="C1048" s="18">
        <v>6</v>
      </c>
      <c r="D1048" s="11" t="s">
        <v>3483</v>
      </c>
      <c r="E1048" s="11" t="s">
        <v>2227</v>
      </c>
      <c r="F1048" s="12" t="s">
        <v>30094</v>
      </c>
      <c r="G1048" s="12" t="s">
        <v>30095</v>
      </c>
      <c r="H1048" s="11" t="str">
        <f t="shared" si="16"/>
        <v>insert into BTRCOutgoingXRate (OID, prefix, outgoingRateBDT, operatorName, operatorType, effectiveFrom, effectiveTo) values('15192_2016-01-01','15192','6','CANADA-INDEPENDENTS','FIXED',to_date('2016-01-01','YYYY-MM-DD HH24:MI:SS'),to_date('2016-12-01','YYYY-MM-DD HH24:MI:SS'));</v>
      </c>
    </row>
    <row r="1049" spans="1:8">
      <c r="A1049" s="11" t="s">
        <v>17792</v>
      </c>
      <c r="B1049" s="11" t="s">
        <v>3500</v>
      </c>
      <c r="C1049" s="18">
        <v>6</v>
      </c>
      <c r="D1049" s="11" t="s">
        <v>3483</v>
      </c>
      <c r="E1049" s="11" t="s">
        <v>2227</v>
      </c>
      <c r="F1049" s="12" t="s">
        <v>30094</v>
      </c>
      <c r="G1049" s="12" t="s">
        <v>30095</v>
      </c>
      <c r="H1049" s="11" t="str">
        <f t="shared" si="16"/>
        <v>insert into BTRCOutgoingXRate (OID, prefix, outgoingRateBDT, operatorName, operatorType, effectiveFrom, effectiveTo) values('15193_2016-01-01','15193','6','CANADA-INDEPENDENTS','FIXED',to_date('2016-01-01','YYYY-MM-DD HH24:MI:SS'),to_date('2016-12-01','YYYY-MM-DD HH24:MI:SS'));</v>
      </c>
    </row>
    <row r="1050" spans="1:8">
      <c r="A1050" s="11" t="s">
        <v>17793</v>
      </c>
      <c r="B1050" s="11" t="s">
        <v>3501</v>
      </c>
      <c r="C1050" s="18">
        <v>6</v>
      </c>
      <c r="D1050" s="11" t="s">
        <v>3483</v>
      </c>
      <c r="E1050" s="11" t="s">
        <v>2227</v>
      </c>
      <c r="F1050" s="12" t="s">
        <v>30094</v>
      </c>
      <c r="G1050" s="12" t="s">
        <v>30095</v>
      </c>
      <c r="H1050" s="11" t="str">
        <f t="shared" si="16"/>
        <v>insert into BTRCOutgoingXRate (OID, prefix, outgoingRateBDT, operatorName, operatorType, effectiveFrom, effectiveTo) values('15194_2016-01-01','15194','6','CANADA-INDEPENDENTS','FIXED',to_date('2016-01-01','YYYY-MM-DD HH24:MI:SS'),to_date('2016-12-01','YYYY-MM-DD HH24:MI:SS'));</v>
      </c>
    </row>
    <row r="1051" spans="1:8">
      <c r="A1051" s="11" t="s">
        <v>17794</v>
      </c>
      <c r="B1051" s="11" t="s">
        <v>3502</v>
      </c>
      <c r="C1051" s="18">
        <v>6</v>
      </c>
      <c r="D1051" s="11" t="s">
        <v>3483</v>
      </c>
      <c r="E1051" s="11" t="s">
        <v>2227</v>
      </c>
      <c r="F1051" s="12" t="s">
        <v>30094</v>
      </c>
      <c r="G1051" s="12" t="s">
        <v>30095</v>
      </c>
      <c r="H1051" s="11" t="str">
        <f t="shared" si="16"/>
        <v>insert into BTRCOutgoingXRate (OID, prefix, outgoingRateBDT, operatorName, operatorType, effectiveFrom, effectiveTo) values('15195_2016-01-01','15195','6','CANADA-INDEPENDENTS','FIXED',to_date('2016-01-01','YYYY-MM-DD HH24:MI:SS'),to_date('2016-12-01','YYYY-MM-DD HH24:MI:SS'));</v>
      </c>
    </row>
    <row r="1052" spans="1:8">
      <c r="A1052" s="11" t="s">
        <v>17795</v>
      </c>
      <c r="B1052" s="11" t="s">
        <v>3503</v>
      </c>
      <c r="C1052" s="18">
        <v>6</v>
      </c>
      <c r="D1052" s="11" t="s">
        <v>3483</v>
      </c>
      <c r="E1052" s="11" t="s">
        <v>2227</v>
      </c>
      <c r="F1052" s="12" t="s">
        <v>30094</v>
      </c>
      <c r="G1052" s="12" t="s">
        <v>30095</v>
      </c>
      <c r="H1052" s="11" t="str">
        <f t="shared" si="16"/>
        <v>insert into BTRCOutgoingXRate (OID, prefix, outgoingRateBDT, operatorName, operatorType, effectiveFrom, effectiveTo) values('15196_2016-01-01','15196','6','CANADA-INDEPENDENTS','FIXED',to_date('2016-01-01','YYYY-MM-DD HH24:MI:SS'),to_date('2016-12-01','YYYY-MM-DD HH24:MI:SS'));</v>
      </c>
    </row>
    <row r="1053" spans="1:8">
      <c r="A1053" s="11" t="s">
        <v>17796</v>
      </c>
      <c r="B1053" s="11" t="s">
        <v>3504</v>
      </c>
      <c r="C1053" s="18">
        <v>6</v>
      </c>
      <c r="D1053" s="11" t="s">
        <v>3483</v>
      </c>
      <c r="E1053" s="11" t="s">
        <v>2227</v>
      </c>
      <c r="F1053" s="12" t="s">
        <v>30094</v>
      </c>
      <c r="G1053" s="12" t="s">
        <v>30095</v>
      </c>
      <c r="H1053" s="11" t="str">
        <f t="shared" si="16"/>
        <v>insert into BTRCOutgoingXRate (OID, prefix, outgoingRateBDT, operatorName, operatorType, effectiveFrom, effectiveTo) values('15197_2016-01-01','15197','6','CANADA-INDEPENDENTS','FIXED',to_date('2016-01-01','YYYY-MM-DD HH24:MI:SS'),to_date('2016-12-01','YYYY-MM-DD HH24:MI:SS'));</v>
      </c>
    </row>
    <row r="1054" spans="1:8">
      <c r="A1054" s="11" t="s">
        <v>17797</v>
      </c>
      <c r="B1054" s="11" t="s">
        <v>3505</v>
      </c>
      <c r="C1054" s="18">
        <v>6</v>
      </c>
      <c r="D1054" s="11" t="s">
        <v>3483</v>
      </c>
      <c r="E1054" s="11" t="s">
        <v>2227</v>
      </c>
      <c r="F1054" s="12" t="s">
        <v>30094</v>
      </c>
      <c r="G1054" s="12" t="s">
        <v>30095</v>
      </c>
      <c r="H1054" s="11" t="str">
        <f t="shared" si="16"/>
        <v>insert into BTRCOutgoingXRate (OID, prefix, outgoingRateBDT, operatorName, operatorType, effectiveFrom, effectiveTo) values('15198_2016-01-01','15198','6','CANADA-INDEPENDENTS','FIXED',to_date('2016-01-01','YYYY-MM-DD HH24:MI:SS'),to_date('2016-12-01','YYYY-MM-DD HH24:MI:SS'));</v>
      </c>
    </row>
    <row r="1055" spans="1:8">
      <c r="A1055" s="11" t="s">
        <v>17798</v>
      </c>
      <c r="B1055" s="11" t="s">
        <v>3506</v>
      </c>
      <c r="C1055" s="18">
        <v>6</v>
      </c>
      <c r="D1055" s="11" t="s">
        <v>3483</v>
      </c>
      <c r="E1055" s="11" t="s">
        <v>2227</v>
      </c>
      <c r="F1055" s="12" t="s">
        <v>30094</v>
      </c>
      <c r="G1055" s="12" t="s">
        <v>30095</v>
      </c>
      <c r="H1055" s="11" t="str">
        <f t="shared" si="16"/>
        <v>insert into BTRCOutgoingXRate (OID, prefix, outgoingRateBDT, operatorName, operatorType, effectiveFrom, effectiveTo) values('15817_2016-01-01','15817','6','CANADA-INDEPENDENTS','FIXED',to_date('2016-01-01','YYYY-MM-DD HH24:MI:SS'),to_date('2016-12-01','YYYY-MM-DD HH24:MI:SS'));</v>
      </c>
    </row>
    <row r="1056" spans="1:8">
      <c r="A1056" s="11" t="s">
        <v>17799</v>
      </c>
      <c r="B1056" s="11" t="s">
        <v>3507</v>
      </c>
      <c r="C1056" s="18">
        <v>6</v>
      </c>
      <c r="D1056" s="11" t="s">
        <v>3483</v>
      </c>
      <c r="E1056" s="11" t="s">
        <v>2227</v>
      </c>
      <c r="F1056" s="12" t="s">
        <v>30094</v>
      </c>
      <c r="G1056" s="12" t="s">
        <v>30095</v>
      </c>
      <c r="H1056" s="11" t="str">
        <f t="shared" si="16"/>
        <v>insert into BTRCOutgoingXRate (OID, prefix, outgoingRateBDT, operatorName, operatorType, effectiveFrom, effectiveTo) values('16132_2016-01-01','16132','6','CANADA-INDEPENDENTS','FIXED',to_date('2016-01-01','YYYY-MM-DD HH24:MI:SS'),to_date('2016-12-01','YYYY-MM-DD HH24:MI:SS'));</v>
      </c>
    </row>
    <row r="1057" spans="1:8">
      <c r="A1057" s="11" t="s">
        <v>17800</v>
      </c>
      <c r="B1057" s="11" t="s">
        <v>3508</v>
      </c>
      <c r="C1057" s="18">
        <v>6</v>
      </c>
      <c r="D1057" s="11" t="s">
        <v>3483</v>
      </c>
      <c r="E1057" s="11" t="s">
        <v>2227</v>
      </c>
      <c r="F1057" s="12" t="s">
        <v>30094</v>
      </c>
      <c r="G1057" s="12" t="s">
        <v>30095</v>
      </c>
      <c r="H1057" s="11" t="str">
        <f t="shared" si="16"/>
        <v>insert into BTRCOutgoingXRate (OID, prefix, outgoingRateBDT, operatorName, operatorType, effectiveFrom, effectiveTo) values('16133_2016-01-01','16133','6','CANADA-INDEPENDENTS','FIXED',to_date('2016-01-01','YYYY-MM-DD HH24:MI:SS'),to_date('2016-12-01','YYYY-MM-DD HH24:MI:SS'));</v>
      </c>
    </row>
    <row r="1058" spans="1:8">
      <c r="A1058" s="11" t="s">
        <v>17801</v>
      </c>
      <c r="B1058" s="11" t="s">
        <v>3509</v>
      </c>
      <c r="C1058" s="18">
        <v>6</v>
      </c>
      <c r="D1058" s="11" t="s">
        <v>3483</v>
      </c>
      <c r="E1058" s="11" t="s">
        <v>2227</v>
      </c>
      <c r="F1058" s="12" t="s">
        <v>30094</v>
      </c>
      <c r="G1058" s="12" t="s">
        <v>30095</v>
      </c>
      <c r="H1058" s="11" t="str">
        <f t="shared" si="16"/>
        <v>insert into BTRCOutgoingXRate (OID, prefix, outgoingRateBDT, operatorName, operatorType, effectiveFrom, effectiveTo) values('16135_2016-01-01','16135','6','CANADA-INDEPENDENTS','FIXED',to_date('2016-01-01','YYYY-MM-DD HH24:MI:SS'),to_date('2016-12-01','YYYY-MM-DD HH24:MI:SS'));</v>
      </c>
    </row>
    <row r="1059" spans="1:8">
      <c r="A1059" s="11" t="s">
        <v>17802</v>
      </c>
      <c r="B1059" s="11" t="s">
        <v>3510</v>
      </c>
      <c r="C1059" s="18">
        <v>6</v>
      </c>
      <c r="D1059" s="11" t="s">
        <v>3483</v>
      </c>
      <c r="E1059" s="11" t="s">
        <v>2227</v>
      </c>
      <c r="F1059" s="12" t="s">
        <v>30094</v>
      </c>
      <c r="G1059" s="12" t="s">
        <v>30095</v>
      </c>
      <c r="H1059" s="11" t="str">
        <f t="shared" si="16"/>
        <v>insert into BTRCOutgoingXRate (OID, prefix, outgoingRateBDT, operatorName, operatorType, effectiveFrom, effectiveTo) values('16136_2016-01-01','16136','6','CANADA-INDEPENDENTS','FIXED',to_date('2016-01-01','YYYY-MM-DD HH24:MI:SS'),to_date('2016-12-01','YYYY-MM-DD HH24:MI:SS'));</v>
      </c>
    </row>
    <row r="1060" spans="1:8">
      <c r="A1060" s="11" t="s">
        <v>17803</v>
      </c>
      <c r="B1060" s="11" t="s">
        <v>3511</v>
      </c>
      <c r="C1060" s="18">
        <v>6</v>
      </c>
      <c r="D1060" s="11" t="s">
        <v>3483</v>
      </c>
      <c r="E1060" s="11" t="s">
        <v>2227</v>
      </c>
      <c r="F1060" s="12" t="s">
        <v>30094</v>
      </c>
      <c r="G1060" s="12" t="s">
        <v>30095</v>
      </c>
      <c r="H1060" s="11" t="str">
        <f t="shared" si="16"/>
        <v>insert into BTRCOutgoingXRate (OID, prefix, outgoingRateBDT, operatorName, operatorType, effectiveFrom, effectiveTo) values('17052_2016-01-01','17052','6','CANADA-INDEPENDENTS','FIXED',to_date('2016-01-01','YYYY-MM-DD HH24:MI:SS'),to_date('2016-12-01','YYYY-MM-DD HH24:MI:SS'));</v>
      </c>
    </row>
    <row r="1061" spans="1:8">
      <c r="A1061" s="11" t="s">
        <v>17804</v>
      </c>
      <c r="B1061" s="11" t="s">
        <v>3512</v>
      </c>
      <c r="C1061" s="18">
        <v>6</v>
      </c>
      <c r="D1061" s="11" t="s">
        <v>3483</v>
      </c>
      <c r="E1061" s="11" t="s">
        <v>2227</v>
      </c>
      <c r="F1061" s="12" t="s">
        <v>30094</v>
      </c>
      <c r="G1061" s="12" t="s">
        <v>30095</v>
      </c>
      <c r="H1061" s="11" t="str">
        <f t="shared" si="16"/>
        <v>insert into BTRCOutgoingXRate (OID, prefix, outgoingRateBDT, operatorName, operatorType, effectiveFrom, effectiveTo) values('17053_2016-01-01','17053','6','CANADA-INDEPENDENTS','FIXED',to_date('2016-01-01','YYYY-MM-DD HH24:MI:SS'),to_date('2016-12-01','YYYY-MM-DD HH24:MI:SS'));</v>
      </c>
    </row>
    <row r="1062" spans="1:8">
      <c r="A1062" s="11" t="s">
        <v>17805</v>
      </c>
      <c r="B1062" s="11" t="s">
        <v>3513</v>
      </c>
      <c r="C1062" s="18">
        <v>18</v>
      </c>
      <c r="D1062" s="11" t="s">
        <v>2865</v>
      </c>
      <c r="E1062" s="11" t="s">
        <v>2190</v>
      </c>
      <c r="F1062" s="12" t="s">
        <v>30094</v>
      </c>
      <c r="G1062" s="12" t="s">
        <v>30095</v>
      </c>
      <c r="H1062" s="11" t="str">
        <f t="shared" si="16"/>
        <v>insert into BTRCOutgoingXRate (OID, prefix, outgoingRateBDT, operatorName, operatorType, effectiveFrom, effectiveTo) values('559784_2016-01-01','559784','18','BRAZIL MOBILE REGION 1','MOBILE',to_date('2016-01-01','YYYY-MM-DD HH24:MI:SS'),to_date('2016-12-01','YYYY-MM-DD HH24:MI:SS'));</v>
      </c>
    </row>
    <row r="1063" spans="1:8">
      <c r="A1063" s="11" t="s">
        <v>17806</v>
      </c>
      <c r="B1063" s="11" t="s">
        <v>3514</v>
      </c>
      <c r="C1063" s="18">
        <v>18</v>
      </c>
      <c r="D1063" s="11" t="s">
        <v>2865</v>
      </c>
      <c r="E1063" s="11" t="s">
        <v>2190</v>
      </c>
      <c r="F1063" s="12" t="s">
        <v>30094</v>
      </c>
      <c r="G1063" s="12" t="s">
        <v>30095</v>
      </c>
      <c r="H1063" s="11" t="str">
        <f t="shared" si="16"/>
        <v>insert into BTRCOutgoingXRate (OID, prefix, outgoingRateBDT, operatorName, operatorType, effectiveFrom, effectiveTo) values('559785_2016-01-01','559785','18','BRAZIL MOBILE REGION 1','MOBILE',to_date('2016-01-01','YYYY-MM-DD HH24:MI:SS'),to_date('2016-12-01','YYYY-MM-DD HH24:MI:SS'));</v>
      </c>
    </row>
    <row r="1064" spans="1:8">
      <c r="A1064" s="11" t="s">
        <v>17807</v>
      </c>
      <c r="B1064" s="11" t="s">
        <v>3515</v>
      </c>
      <c r="C1064" s="18">
        <v>18</v>
      </c>
      <c r="D1064" s="11" t="s">
        <v>2865</v>
      </c>
      <c r="E1064" s="11" t="s">
        <v>2190</v>
      </c>
      <c r="F1064" s="12" t="s">
        <v>30094</v>
      </c>
      <c r="G1064" s="12" t="s">
        <v>30095</v>
      </c>
      <c r="H1064" s="11" t="str">
        <f t="shared" si="16"/>
        <v>insert into BTRCOutgoingXRate (OID, prefix, outgoingRateBDT, operatorName, operatorType, effectiveFrom, effectiveTo) values('559786_2016-01-01','559786','18','BRAZIL MOBILE REGION 1','MOBILE',to_date('2016-01-01','YYYY-MM-DD HH24:MI:SS'),to_date('2016-12-01','YYYY-MM-DD HH24:MI:SS'));</v>
      </c>
    </row>
    <row r="1065" spans="1:8">
      <c r="A1065" s="11" t="s">
        <v>17808</v>
      </c>
      <c r="B1065" s="11" t="s">
        <v>3516</v>
      </c>
      <c r="C1065" s="18">
        <v>18</v>
      </c>
      <c r="D1065" s="11" t="s">
        <v>2865</v>
      </c>
      <c r="E1065" s="11" t="s">
        <v>2190</v>
      </c>
      <c r="F1065" s="12" t="s">
        <v>30094</v>
      </c>
      <c r="G1065" s="12" t="s">
        <v>30095</v>
      </c>
      <c r="H1065" s="11" t="str">
        <f t="shared" si="16"/>
        <v>insert into BTRCOutgoingXRate (OID, prefix, outgoingRateBDT, operatorName, operatorType, effectiveFrom, effectiveTo) values('559787_2016-01-01','559787','18','BRAZIL MOBILE REGION 1','MOBILE',to_date('2016-01-01','YYYY-MM-DD HH24:MI:SS'),to_date('2016-12-01','YYYY-MM-DD HH24:MI:SS'));</v>
      </c>
    </row>
    <row r="1066" spans="1:8">
      <c r="A1066" s="11" t="s">
        <v>17809</v>
      </c>
      <c r="B1066" s="11" t="s">
        <v>3517</v>
      </c>
      <c r="C1066" s="18">
        <v>18</v>
      </c>
      <c r="D1066" s="11" t="s">
        <v>2865</v>
      </c>
      <c r="E1066" s="11" t="s">
        <v>2190</v>
      </c>
      <c r="F1066" s="12" t="s">
        <v>30094</v>
      </c>
      <c r="G1066" s="12" t="s">
        <v>30095</v>
      </c>
      <c r="H1066" s="11" t="str">
        <f t="shared" si="16"/>
        <v>insert into BTRCOutgoingXRate (OID, prefix, outgoingRateBDT, operatorName, operatorType, effectiveFrom, effectiveTo) values('559788_2016-01-01','559788','18','BRAZIL MOBILE REGION 1','MOBILE',to_date('2016-01-01','YYYY-MM-DD HH24:MI:SS'),to_date('2016-12-01','YYYY-MM-DD HH24:MI:SS'));</v>
      </c>
    </row>
    <row r="1067" spans="1:8">
      <c r="A1067" s="11" t="s">
        <v>17810</v>
      </c>
      <c r="B1067" s="11" t="s">
        <v>3518</v>
      </c>
      <c r="C1067" s="18">
        <v>18</v>
      </c>
      <c r="D1067" s="11" t="s">
        <v>2865</v>
      </c>
      <c r="E1067" s="11" t="s">
        <v>2190</v>
      </c>
      <c r="F1067" s="12" t="s">
        <v>30094</v>
      </c>
      <c r="G1067" s="12" t="s">
        <v>30095</v>
      </c>
      <c r="H1067" s="11" t="str">
        <f t="shared" si="16"/>
        <v>insert into BTRCOutgoingXRate (OID, prefix, outgoingRateBDT, operatorName, operatorType, effectiveFrom, effectiveTo) values('559789_2016-01-01','559789','18','BRAZIL MOBILE REGION 1','MOBILE',to_date('2016-01-01','YYYY-MM-DD HH24:MI:SS'),to_date('2016-12-01','YYYY-MM-DD HH24:MI:SS'));</v>
      </c>
    </row>
    <row r="1068" spans="1:8">
      <c r="A1068" s="11" t="s">
        <v>17811</v>
      </c>
      <c r="B1068" s="11" t="s">
        <v>3519</v>
      </c>
      <c r="C1068" s="18">
        <v>18</v>
      </c>
      <c r="D1068" s="11" t="s">
        <v>2865</v>
      </c>
      <c r="E1068" s="11" t="s">
        <v>2190</v>
      </c>
      <c r="F1068" s="12" t="s">
        <v>30094</v>
      </c>
      <c r="G1068" s="12" t="s">
        <v>30095</v>
      </c>
      <c r="H1068" s="11" t="str">
        <f t="shared" si="16"/>
        <v>insert into BTRCOutgoingXRate (OID, prefix, outgoingRateBDT, operatorName, operatorType, effectiveFrom, effectiveTo) values('559880_2016-01-01','559880','18','BRAZIL MOBILE REGION 1','MOBILE',to_date('2016-01-01','YYYY-MM-DD HH24:MI:SS'),to_date('2016-12-01','YYYY-MM-DD HH24:MI:SS'));</v>
      </c>
    </row>
    <row r="1069" spans="1:8">
      <c r="A1069" s="11" t="s">
        <v>17812</v>
      </c>
      <c r="B1069" s="11" t="s">
        <v>3520</v>
      </c>
      <c r="C1069" s="18">
        <v>18</v>
      </c>
      <c r="D1069" s="11" t="s">
        <v>2865</v>
      </c>
      <c r="E1069" s="11" t="s">
        <v>2190</v>
      </c>
      <c r="F1069" s="12" t="s">
        <v>30094</v>
      </c>
      <c r="G1069" s="12" t="s">
        <v>30095</v>
      </c>
      <c r="H1069" s="11" t="str">
        <f t="shared" si="16"/>
        <v>insert into BTRCOutgoingXRate (OID, prefix, outgoingRateBDT, operatorName, operatorType, effectiveFrom, effectiveTo) values('559583_2016-01-01','559583','18','BRAZIL MOBILE REGION 1','MOBILE',to_date('2016-01-01','YYYY-MM-DD HH24:MI:SS'),to_date('2016-12-01','YYYY-MM-DD HH24:MI:SS'));</v>
      </c>
    </row>
    <row r="1070" spans="1:8">
      <c r="A1070" s="11" t="s">
        <v>17813</v>
      </c>
      <c r="B1070" s="11" t="s">
        <v>3521</v>
      </c>
      <c r="C1070" s="18">
        <v>18</v>
      </c>
      <c r="D1070" s="11" t="s">
        <v>2865</v>
      </c>
      <c r="E1070" s="11" t="s">
        <v>2190</v>
      </c>
      <c r="F1070" s="12" t="s">
        <v>30094</v>
      </c>
      <c r="G1070" s="12" t="s">
        <v>30095</v>
      </c>
      <c r="H1070" s="11" t="str">
        <f t="shared" si="16"/>
        <v>insert into BTRCOutgoingXRate (OID, prefix, outgoingRateBDT, operatorName, operatorType, effectiveFrom, effectiveTo) values('559584_2016-01-01','559584','18','BRAZIL MOBILE REGION 1','MOBILE',to_date('2016-01-01','YYYY-MM-DD HH24:MI:SS'),to_date('2016-12-01','YYYY-MM-DD HH24:MI:SS'));</v>
      </c>
    </row>
    <row r="1071" spans="1:8">
      <c r="A1071" s="11" t="s">
        <v>17814</v>
      </c>
      <c r="B1071" s="11" t="s">
        <v>3522</v>
      </c>
      <c r="C1071" s="18">
        <v>18</v>
      </c>
      <c r="D1071" s="11" t="s">
        <v>2865</v>
      </c>
      <c r="E1071" s="11" t="s">
        <v>2190</v>
      </c>
      <c r="F1071" s="12" t="s">
        <v>30094</v>
      </c>
      <c r="G1071" s="12" t="s">
        <v>30095</v>
      </c>
      <c r="H1071" s="11" t="str">
        <f t="shared" si="16"/>
        <v>insert into BTRCOutgoingXRate (OID, prefix, outgoingRateBDT, operatorName, operatorType, effectiveFrom, effectiveTo) values('559585_2016-01-01','559585','18','BRAZIL MOBILE REGION 1','MOBILE',to_date('2016-01-01','YYYY-MM-DD HH24:MI:SS'),to_date('2016-12-01','YYYY-MM-DD HH24:MI:SS'));</v>
      </c>
    </row>
    <row r="1072" spans="1:8">
      <c r="A1072" s="11" t="s">
        <v>17815</v>
      </c>
      <c r="B1072" s="11" t="s">
        <v>3523</v>
      </c>
      <c r="C1072" s="18">
        <v>18</v>
      </c>
      <c r="D1072" s="11" t="s">
        <v>2865</v>
      </c>
      <c r="E1072" s="11" t="s">
        <v>2190</v>
      </c>
      <c r="F1072" s="12" t="s">
        <v>30094</v>
      </c>
      <c r="G1072" s="12" t="s">
        <v>30095</v>
      </c>
      <c r="H1072" s="11" t="str">
        <f t="shared" si="16"/>
        <v>insert into BTRCOutgoingXRate (OID, prefix, outgoingRateBDT, operatorName, operatorType, effectiveFrom, effectiveTo) values('559586_2016-01-01','559586','18','BRAZIL MOBILE REGION 1','MOBILE',to_date('2016-01-01','YYYY-MM-DD HH24:MI:SS'),to_date('2016-12-01','YYYY-MM-DD HH24:MI:SS'));</v>
      </c>
    </row>
    <row r="1073" spans="1:8">
      <c r="A1073" s="11" t="s">
        <v>17816</v>
      </c>
      <c r="B1073" s="11" t="s">
        <v>3524</v>
      </c>
      <c r="C1073" s="18">
        <v>18</v>
      </c>
      <c r="D1073" s="11" t="s">
        <v>2865</v>
      </c>
      <c r="E1073" s="11" t="s">
        <v>2190</v>
      </c>
      <c r="F1073" s="12" t="s">
        <v>30094</v>
      </c>
      <c r="G1073" s="12" t="s">
        <v>30095</v>
      </c>
      <c r="H1073" s="11" t="str">
        <f t="shared" si="16"/>
        <v>insert into BTRCOutgoingXRate (OID, prefix, outgoingRateBDT, operatorName, operatorType, effectiveFrom, effectiveTo) values('559587_2016-01-01','559587','18','BRAZIL MOBILE REGION 1','MOBILE',to_date('2016-01-01','YYYY-MM-DD HH24:MI:SS'),to_date('2016-12-01','YYYY-MM-DD HH24:MI:SS'));</v>
      </c>
    </row>
    <row r="1074" spans="1:8">
      <c r="A1074" s="11" t="s">
        <v>17817</v>
      </c>
      <c r="B1074" s="11" t="s">
        <v>3525</v>
      </c>
      <c r="C1074" s="18">
        <v>18</v>
      </c>
      <c r="D1074" s="11" t="s">
        <v>2865</v>
      </c>
      <c r="E1074" s="11" t="s">
        <v>2190</v>
      </c>
      <c r="F1074" s="12" t="s">
        <v>30094</v>
      </c>
      <c r="G1074" s="12" t="s">
        <v>30095</v>
      </c>
      <c r="H1074" s="11" t="str">
        <f t="shared" si="16"/>
        <v>insert into BTRCOutgoingXRate (OID, prefix, outgoingRateBDT, operatorName, operatorType, effectiveFrom, effectiveTo) values('559588_2016-01-01','559588','18','BRAZIL MOBILE REGION 1','MOBILE',to_date('2016-01-01','YYYY-MM-DD HH24:MI:SS'),to_date('2016-12-01','YYYY-MM-DD HH24:MI:SS'));</v>
      </c>
    </row>
    <row r="1075" spans="1:8">
      <c r="A1075" s="11" t="s">
        <v>17818</v>
      </c>
      <c r="B1075" s="11" t="s">
        <v>3526</v>
      </c>
      <c r="C1075" s="18">
        <v>18</v>
      </c>
      <c r="D1075" s="11" t="s">
        <v>2865</v>
      </c>
      <c r="E1075" s="11" t="s">
        <v>2190</v>
      </c>
      <c r="F1075" s="12" t="s">
        <v>30094</v>
      </c>
      <c r="G1075" s="12" t="s">
        <v>30095</v>
      </c>
      <c r="H1075" s="11" t="str">
        <f t="shared" si="16"/>
        <v>insert into BTRCOutgoingXRate (OID, prefix, outgoingRateBDT, operatorName, operatorType, effectiveFrom, effectiveTo) values('559589_2016-01-01','559589','18','BRAZIL MOBILE REGION 1','MOBILE',to_date('2016-01-01','YYYY-MM-DD HH24:MI:SS'),to_date('2016-12-01','YYYY-MM-DD HH24:MI:SS'));</v>
      </c>
    </row>
    <row r="1076" spans="1:8">
      <c r="A1076" s="11" t="s">
        <v>17819</v>
      </c>
      <c r="B1076" s="11" t="s">
        <v>3527</v>
      </c>
      <c r="C1076" s="18">
        <v>18</v>
      </c>
      <c r="D1076" s="11" t="s">
        <v>2865</v>
      </c>
      <c r="E1076" s="11" t="s">
        <v>2190</v>
      </c>
      <c r="F1076" s="12" t="s">
        <v>30094</v>
      </c>
      <c r="G1076" s="12" t="s">
        <v>30095</v>
      </c>
      <c r="H1076" s="11" t="str">
        <f t="shared" si="16"/>
        <v>insert into BTRCOutgoingXRate (OID, prefix, outgoingRateBDT, operatorName, operatorType, effectiveFrom, effectiveTo) values('559680_2016-01-01','559680','18','BRAZIL MOBILE REGION 1','MOBILE',to_date('2016-01-01','YYYY-MM-DD HH24:MI:SS'),to_date('2016-12-01','YYYY-MM-DD HH24:MI:SS'));</v>
      </c>
    </row>
    <row r="1077" spans="1:8">
      <c r="A1077" s="11" t="s">
        <v>17820</v>
      </c>
      <c r="B1077" s="11" t="s">
        <v>3528</v>
      </c>
      <c r="C1077" s="18">
        <v>18</v>
      </c>
      <c r="D1077" s="11" t="s">
        <v>2865</v>
      </c>
      <c r="E1077" s="11" t="s">
        <v>2190</v>
      </c>
      <c r="F1077" s="12" t="s">
        <v>30094</v>
      </c>
      <c r="G1077" s="12" t="s">
        <v>30095</v>
      </c>
      <c r="H1077" s="11" t="str">
        <f t="shared" si="16"/>
        <v>insert into BTRCOutgoingXRate (OID, prefix, outgoingRateBDT, operatorName, operatorType, effectiveFrom, effectiveTo) values('559682_2016-01-01','559682','18','BRAZIL MOBILE REGION 1','MOBILE',to_date('2016-01-01','YYYY-MM-DD HH24:MI:SS'),to_date('2016-12-01','YYYY-MM-DD HH24:MI:SS'));</v>
      </c>
    </row>
    <row r="1078" spans="1:8">
      <c r="A1078" s="11" t="s">
        <v>17821</v>
      </c>
      <c r="B1078" s="11" t="s">
        <v>3529</v>
      </c>
      <c r="C1078" s="18">
        <v>18</v>
      </c>
      <c r="D1078" s="11" t="s">
        <v>2814</v>
      </c>
      <c r="E1078" s="11" t="s">
        <v>2190</v>
      </c>
      <c r="F1078" s="12" t="s">
        <v>30094</v>
      </c>
      <c r="G1078" s="12" t="s">
        <v>30095</v>
      </c>
      <c r="H1078" s="11" t="str">
        <f t="shared" si="16"/>
        <v>insert into BTRCOutgoingXRate (OID, prefix, outgoingRateBDT, operatorName, operatorType, effectiveFrom, effectiveTo) values('55999_2016-01-01','55999','18','Brazil-Other-Mobile','MOBILE',to_date('2016-01-01','YYYY-MM-DD HH24:MI:SS'),to_date('2016-12-01','YYYY-MM-DD HH24:MI:SS'));</v>
      </c>
    </row>
    <row r="1079" spans="1:8">
      <c r="A1079" s="11" t="s">
        <v>17822</v>
      </c>
      <c r="B1079" s="11" t="s">
        <v>3530</v>
      </c>
      <c r="C1079" s="18">
        <v>18</v>
      </c>
      <c r="D1079" s="11" t="s">
        <v>2814</v>
      </c>
      <c r="E1079" s="11" t="s">
        <v>2190</v>
      </c>
      <c r="F1079" s="12" t="s">
        <v>30094</v>
      </c>
      <c r="G1079" s="12" t="s">
        <v>30095</v>
      </c>
      <c r="H1079" s="11" t="str">
        <f t="shared" si="16"/>
        <v>insert into BTRCOutgoingXRate (OID, prefix, outgoingRateBDT, operatorName, operatorType, effectiveFrom, effectiveTo) values('5552_2016-01-01','5552','18','Brazil-Other-Mobile','MOBILE',to_date('2016-01-01','YYYY-MM-DD HH24:MI:SS'),to_date('2016-12-01','YYYY-MM-DD HH24:MI:SS'));</v>
      </c>
    </row>
    <row r="1080" spans="1:8">
      <c r="A1080" s="11" t="s">
        <v>17823</v>
      </c>
      <c r="B1080" s="11" t="s">
        <v>3531</v>
      </c>
      <c r="C1080" s="18">
        <v>18</v>
      </c>
      <c r="D1080" s="11" t="s">
        <v>2814</v>
      </c>
      <c r="E1080" s="11" t="s">
        <v>2190</v>
      </c>
      <c r="F1080" s="12" t="s">
        <v>30094</v>
      </c>
      <c r="G1080" s="12" t="s">
        <v>30095</v>
      </c>
      <c r="H1080" s="11" t="str">
        <f t="shared" si="16"/>
        <v>insert into BTRCOutgoingXRate (OID, prefix, outgoingRateBDT, operatorName, operatorType, effectiveFrom, effectiveTo) values('5557_2016-01-01','5557','18','Brazil-Other-Mobile','MOBILE',to_date('2016-01-01','YYYY-MM-DD HH24:MI:SS'),to_date('2016-12-01','YYYY-MM-DD HH24:MI:SS'));</v>
      </c>
    </row>
    <row r="1081" spans="1:8">
      <c r="A1081" s="11" t="s">
        <v>17824</v>
      </c>
      <c r="B1081" s="11" t="s">
        <v>3532</v>
      </c>
      <c r="C1081" s="18">
        <v>18</v>
      </c>
      <c r="D1081" s="11" t="s">
        <v>2814</v>
      </c>
      <c r="E1081" s="11" t="s">
        <v>2190</v>
      </c>
      <c r="F1081" s="12" t="s">
        <v>30094</v>
      </c>
      <c r="G1081" s="12" t="s">
        <v>30095</v>
      </c>
      <c r="H1081" s="11" t="str">
        <f t="shared" si="16"/>
        <v>insert into BTRCOutgoingXRate (OID, prefix, outgoingRateBDT, operatorName, operatorType, effectiveFrom, effectiveTo) values('5558_2016-01-01','5558','18','Brazil-Other-Mobile','MOBILE',to_date('2016-01-01','YYYY-MM-DD HH24:MI:SS'),to_date('2016-12-01','YYYY-MM-DD HH24:MI:SS'));</v>
      </c>
    </row>
    <row r="1082" spans="1:8">
      <c r="A1082" s="11" t="s">
        <v>17825</v>
      </c>
      <c r="B1082" s="11" t="s">
        <v>3533</v>
      </c>
      <c r="C1082" s="18">
        <v>18</v>
      </c>
      <c r="D1082" s="11" t="s">
        <v>2814</v>
      </c>
      <c r="E1082" s="11" t="s">
        <v>2190</v>
      </c>
      <c r="F1082" s="12" t="s">
        <v>30094</v>
      </c>
      <c r="G1082" s="12" t="s">
        <v>30095</v>
      </c>
      <c r="H1082" s="11" t="str">
        <f t="shared" si="16"/>
        <v>insert into BTRCOutgoingXRate (OID, prefix, outgoingRateBDT, operatorName, operatorType, effectiveFrom, effectiveTo) values('5559_2016-01-01','5559','18','Brazil-Other-Mobile','MOBILE',to_date('2016-01-01','YYYY-MM-DD HH24:MI:SS'),to_date('2016-12-01','YYYY-MM-DD HH24:MI:SS'));</v>
      </c>
    </row>
    <row r="1083" spans="1:8">
      <c r="A1083" s="11" t="s">
        <v>17826</v>
      </c>
      <c r="B1083" s="11" t="s">
        <v>3534</v>
      </c>
      <c r="C1083" s="18">
        <v>18</v>
      </c>
      <c r="D1083" s="11" t="s">
        <v>2814</v>
      </c>
      <c r="E1083" s="11" t="s">
        <v>2190</v>
      </c>
      <c r="F1083" s="12" t="s">
        <v>30094</v>
      </c>
      <c r="G1083" s="12" t="s">
        <v>30095</v>
      </c>
      <c r="H1083" s="11" t="str">
        <f t="shared" si="16"/>
        <v>insert into BTRCOutgoingXRate (OID, prefix, outgoingRateBDT, operatorName, operatorType, effectiveFrom, effectiveTo) values('55716_2016-01-01','55716','18','Brazil-Other-Mobile','MOBILE',to_date('2016-01-01','YYYY-MM-DD HH24:MI:SS'),to_date('2016-12-01','YYYY-MM-DD HH24:MI:SS'));</v>
      </c>
    </row>
    <row r="1084" spans="1:8">
      <c r="A1084" s="11" t="s">
        <v>17827</v>
      </c>
      <c r="B1084" s="11" t="s">
        <v>3535</v>
      </c>
      <c r="C1084" s="18">
        <v>18</v>
      </c>
      <c r="D1084" s="11" t="s">
        <v>2814</v>
      </c>
      <c r="E1084" s="11" t="s">
        <v>2190</v>
      </c>
      <c r="F1084" s="12" t="s">
        <v>30094</v>
      </c>
      <c r="G1084" s="12" t="s">
        <v>30095</v>
      </c>
      <c r="H1084" s="11" t="str">
        <f t="shared" si="16"/>
        <v>insert into BTRCOutgoingXRate (OID, prefix, outgoingRateBDT, operatorName, operatorType, effectiveFrom, effectiveTo) values('55717_2016-01-01','55717','18','Brazil-Other-Mobile','MOBILE',to_date('2016-01-01','YYYY-MM-DD HH24:MI:SS'),to_date('2016-12-01','YYYY-MM-DD HH24:MI:SS'));</v>
      </c>
    </row>
    <row r="1085" spans="1:8">
      <c r="A1085" s="11" t="s">
        <v>17828</v>
      </c>
      <c r="B1085" s="11" t="s">
        <v>3536</v>
      </c>
      <c r="C1085" s="18">
        <v>18</v>
      </c>
      <c r="D1085" s="11" t="s">
        <v>2814</v>
      </c>
      <c r="E1085" s="11" t="s">
        <v>2190</v>
      </c>
      <c r="F1085" s="12" t="s">
        <v>30094</v>
      </c>
      <c r="G1085" s="12" t="s">
        <v>30095</v>
      </c>
      <c r="H1085" s="11" t="str">
        <f t="shared" si="16"/>
        <v>insert into BTRCOutgoingXRate (OID, prefix, outgoingRateBDT, operatorName, operatorType, effectiveFrom, effectiveTo) values('55718_2016-01-01','55718','18','Brazil-Other-Mobile','MOBILE',to_date('2016-01-01','YYYY-MM-DD HH24:MI:SS'),to_date('2016-12-01','YYYY-MM-DD HH24:MI:SS'));</v>
      </c>
    </row>
    <row r="1086" spans="1:8">
      <c r="A1086" s="11" t="s">
        <v>17829</v>
      </c>
      <c r="B1086" s="11" t="s">
        <v>3537</v>
      </c>
      <c r="C1086" s="18">
        <v>18</v>
      </c>
      <c r="D1086" s="11" t="s">
        <v>2814</v>
      </c>
      <c r="E1086" s="11" t="s">
        <v>2190</v>
      </c>
      <c r="F1086" s="12" t="s">
        <v>30094</v>
      </c>
      <c r="G1086" s="12" t="s">
        <v>30095</v>
      </c>
      <c r="H1086" s="11" t="str">
        <f t="shared" si="16"/>
        <v>insert into BTRCOutgoingXRate (OID, prefix, outgoingRateBDT, operatorName, operatorType, effectiveFrom, effectiveTo) values('5572_2016-01-01','5572','18','Brazil-Other-Mobile','MOBILE',to_date('2016-01-01','YYYY-MM-DD HH24:MI:SS'),to_date('2016-12-01','YYYY-MM-DD HH24:MI:SS'));</v>
      </c>
    </row>
    <row r="1087" spans="1:8">
      <c r="A1087" s="11" t="s">
        <v>17830</v>
      </c>
      <c r="B1087" s="11" t="s">
        <v>3538</v>
      </c>
      <c r="C1087" s="18">
        <v>18</v>
      </c>
      <c r="D1087" s="11" t="s">
        <v>2814</v>
      </c>
      <c r="E1087" s="11" t="s">
        <v>2190</v>
      </c>
      <c r="F1087" s="12" t="s">
        <v>30094</v>
      </c>
      <c r="G1087" s="12" t="s">
        <v>30095</v>
      </c>
      <c r="H1087" s="11" t="str">
        <f t="shared" si="16"/>
        <v>insert into BTRCOutgoingXRate (OID, prefix, outgoingRateBDT, operatorName, operatorType, effectiveFrom, effectiveTo) values('5576_2016-01-01','5576','18','Brazil-Other-Mobile','MOBILE',to_date('2016-01-01','YYYY-MM-DD HH24:MI:SS'),to_date('2016-12-01','YYYY-MM-DD HH24:MI:SS'));</v>
      </c>
    </row>
    <row r="1088" spans="1:8">
      <c r="A1088" s="11" t="s">
        <v>17831</v>
      </c>
      <c r="B1088" s="11" t="s">
        <v>3539</v>
      </c>
      <c r="C1088" s="18">
        <v>18</v>
      </c>
      <c r="D1088" s="11" t="s">
        <v>2814</v>
      </c>
      <c r="E1088" s="11" t="s">
        <v>2190</v>
      </c>
      <c r="F1088" s="12" t="s">
        <v>30094</v>
      </c>
      <c r="G1088" s="12" t="s">
        <v>30095</v>
      </c>
      <c r="H1088" s="11" t="str">
        <f t="shared" si="16"/>
        <v>insert into BTRCOutgoingXRate (OID, prefix, outgoingRateBDT, operatorName, operatorType, effectiveFrom, effectiveTo) values('5578_2016-01-01','5578','18','Brazil-Other-Mobile','MOBILE',to_date('2016-01-01','YYYY-MM-DD HH24:MI:SS'),to_date('2016-12-01','YYYY-MM-DD HH24:MI:SS'));</v>
      </c>
    </row>
    <row r="1089" spans="1:8">
      <c r="A1089" s="11" t="s">
        <v>17832</v>
      </c>
      <c r="B1089" s="11" t="s">
        <v>3540</v>
      </c>
      <c r="C1089" s="18">
        <v>18</v>
      </c>
      <c r="D1089" s="11" t="s">
        <v>2814</v>
      </c>
      <c r="E1089" s="11" t="s">
        <v>2190</v>
      </c>
      <c r="F1089" s="12" t="s">
        <v>30094</v>
      </c>
      <c r="G1089" s="12" t="s">
        <v>30095</v>
      </c>
      <c r="H1089" s="11" t="str">
        <f t="shared" si="16"/>
        <v>insert into BTRCOutgoingXRate (OID, prefix, outgoingRateBDT, operatorName, operatorType, effectiveFrom, effectiveTo) values('55816_2016-01-01','55816','18','Brazil-Other-Mobile','MOBILE',to_date('2016-01-01','YYYY-MM-DD HH24:MI:SS'),to_date('2016-12-01','YYYY-MM-DD HH24:MI:SS'));</v>
      </c>
    </row>
    <row r="1090" spans="1:8">
      <c r="A1090" s="11" t="s">
        <v>17833</v>
      </c>
      <c r="B1090" s="11" t="s">
        <v>3541</v>
      </c>
      <c r="C1090" s="18">
        <v>18</v>
      </c>
      <c r="D1090" s="11" t="s">
        <v>2814</v>
      </c>
      <c r="E1090" s="11" t="s">
        <v>2190</v>
      </c>
      <c r="F1090" s="12" t="s">
        <v>30094</v>
      </c>
      <c r="G1090" s="12" t="s">
        <v>30095</v>
      </c>
      <c r="H1090" s="11" t="str">
        <f t="shared" si="16"/>
        <v>insert into BTRCOutgoingXRate (OID, prefix, outgoingRateBDT, operatorName, operatorType, effectiveFrom, effectiveTo) values('55817_2016-01-01','55817','18','Brazil-Other-Mobile','MOBILE',to_date('2016-01-01','YYYY-MM-DD HH24:MI:SS'),to_date('2016-12-01','YYYY-MM-DD HH24:MI:SS'));</v>
      </c>
    </row>
    <row r="1091" spans="1:8">
      <c r="A1091" s="11" t="s">
        <v>17834</v>
      </c>
      <c r="B1091" s="11" t="s">
        <v>3542</v>
      </c>
      <c r="C1091" s="18">
        <v>18</v>
      </c>
      <c r="D1091" s="11" t="s">
        <v>2814</v>
      </c>
      <c r="E1091" s="11" t="s">
        <v>2190</v>
      </c>
      <c r="F1091" s="12" t="s">
        <v>30094</v>
      </c>
      <c r="G1091" s="12" t="s">
        <v>30095</v>
      </c>
      <c r="H1091" s="11" t="str">
        <f t="shared" si="16"/>
        <v>insert into BTRCOutgoingXRate (OID, prefix, outgoingRateBDT, operatorName, operatorType, effectiveFrom, effectiveTo) values('55818_2016-01-01','55818','18','Brazil-Other-Mobile','MOBILE',to_date('2016-01-01','YYYY-MM-DD HH24:MI:SS'),to_date('2016-12-01','YYYY-MM-DD HH24:MI:SS'));</v>
      </c>
    </row>
    <row r="1092" spans="1:8">
      <c r="A1092" s="11" t="s">
        <v>17835</v>
      </c>
      <c r="B1092" s="11" t="s">
        <v>3543</v>
      </c>
      <c r="C1092" s="18">
        <v>18</v>
      </c>
      <c r="D1092" s="11" t="s">
        <v>2814</v>
      </c>
      <c r="E1092" s="11" t="s">
        <v>2190</v>
      </c>
      <c r="F1092" s="12" t="s">
        <v>30094</v>
      </c>
      <c r="G1092" s="12" t="s">
        <v>30095</v>
      </c>
      <c r="H1092" s="11" t="str">
        <f t="shared" ref="H1092:H1155" si="17">H$1&amp;IF(ISBLANK(A1092),"null","'"&amp;A1092&amp;"'")&amp;","&amp;IF(ISBLANK(B1092),"null","'"&amp;B1092&amp;"'")&amp;","&amp;IF(ISBLANK(C1092),"null","'"&amp;C1092&amp;"'")&amp;","&amp;IF(ISBLANK(D1092),"null","'"&amp;D1092&amp;"'")&amp;","&amp;IF(ISBLANK(E1092),"null","'"&amp;E1092&amp;"'")&amp;","&amp;IF(ISBLANK(F1092),"null","to_date('"&amp;F1092&amp;"','YYYY-MM-DD HH24:MI:SS')")&amp;","&amp;IF(ISBLANK(G1092),"null","to_date('"&amp;G1092&amp;"','YYYY-MM-DD HH24:MI:SS')")&amp;I$1</f>
        <v>insert into BTRCOutgoingXRate (OID, prefix, outgoingRateBDT, operatorName, operatorType, effectiveFrom, effectiveTo) values('55856_2016-01-01','55856','18','Brazil-Other-Mobile','MOBILE',to_date('2016-01-01','YYYY-MM-DD HH24:MI:SS'),to_date('2016-12-01','YYYY-MM-DD HH24:MI:SS'));</v>
      </c>
    </row>
    <row r="1093" spans="1:8">
      <c r="A1093" s="11" t="s">
        <v>17836</v>
      </c>
      <c r="B1093" s="11" t="s">
        <v>3544</v>
      </c>
      <c r="C1093" s="18">
        <v>18</v>
      </c>
      <c r="D1093" s="11" t="s">
        <v>2814</v>
      </c>
      <c r="E1093" s="11" t="s">
        <v>2190</v>
      </c>
      <c r="F1093" s="12" t="s">
        <v>30094</v>
      </c>
      <c r="G1093" s="12" t="s">
        <v>30095</v>
      </c>
      <c r="H1093" s="11" t="str">
        <f t="shared" si="17"/>
        <v>insert into BTRCOutgoingXRate (OID, prefix, outgoingRateBDT, operatorName, operatorType, effectiveFrom, effectiveTo) values('55857_2016-01-01','55857','18','Brazil-Other-Mobile','MOBILE',to_date('2016-01-01','YYYY-MM-DD HH24:MI:SS'),to_date('2016-12-01','YYYY-MM-DD HH24:MI:SS'));</v>
      </c>
    </row>
    <row r="1094" spans="1:8">
      <c r="A1094" s="11" t="s">
        <v>17837</v>
      </c>
      <c r="B1094" s="11" t="s">
        <v>3545</v>
      </c>
      <c r="C1094" s="18">
        <v>18</v>
      </c>
      <c r="D1094" s="11" t="s">
        <v>2814</v>
      </c>
      <c r="E1094" s="11" t="s">
        <v>2190</v>
      </c>
      <c r="F1094" s="12" t="s">
        <v>30094</v>
      </c>
      <c r="G1094" s="12" t="s">
        <v>30095</v>
      </c>
      <c r="H1094" s="11" t="str">
        <f t="shared" si="17"/>
        <v>insert into BTRCOutgoingXRate (OID, prefix, outgoingRateBDT, operatorName, operatorType, effectiveFrom, effectiveTo) values('55858_2016-01-01','55858','18','Brazil-Other-Mobile','MOBILE',to_date('2016-01-01','YYYY-MM-DD HH24:MI:SS'),to_date('2016-12-01','YYYY-MM-DD HH24:MI:SS'));</v>
      </c>
    </row>
    <row r="1095" spans="1:8">
      <c r="A1095" s="11" t="s">
        <v>17838</v>
      </c>
      <c r="B1095" s="11" t="s">
        <v>3546</v>
      </c>
      <c r="C1095" s="18">
        <v>18</v>
      </c>
      <c r="D1095" s="11" t="s">
        <v>2814</v>
      </c>
      <c r="E1095" s="11" t="s">
        <v>2190</v>
      </c>
      <c r="F1095" s="12" t="s">
        <v>30094</v>
      </c>
      <c r="G1095" s="12" t="s">
        <v>30095</v>
      </c>
      <c r="H1095" s="11" t="str">
        <f t="shared" si="17"/>
        <v>insert into BTRCOutgoingXRate (OID, prefix, outgoingRateBDT, operatorName, operatorType, effectiveFrom, effectiveTo) values('55859_2016-01-01','55859','18','Brazil-Other-Mobile','MOBILE',to_date('2016-01-01','YYYY-MM-DD HH24:MI:SS'),to_date('2016-12-01','YYYY-MM-DD HH24:MI:SS'));</v>
      </c>
    </row>
    <row r="1096" spans="1:8">
      <c r="A1096" s="11" t="s">
        <v>17839</v>
      </c>
      <c r="B1096" s="11" t="s">
        <v>3547</v>
      </c>
      <c r="C1096" s="18">
        <v>18</v>
      </c>
      <c r="D1096" s="11" t="s">
        <v>2814</v>
      </c>
      <c r="E1096" s="11" t="s">
        <v>2190</v>
      </c>
      <c r="F1096" s="12" t="s">
        <v>30094</v>
      </c>
      <c r="G1096" s="12" t="s">
        <v>30095</v>
      </c>
      <c r="H1096" s="11" t="str">
        <f t="shared" si="17"/>
        <v>insert into BTRCOutgoingXRate (OID, prefix, outgoingRateBDT, operatorName, operatorType, effectiveFrom, effectiveTo) values('55916_2016-01-01','55916','18','Brazil-Other-Mobile','MOBILE',to_date('2016-01-01','YYYY-MM-DD HH24:MI:SS'),to_date('2016-12-01','YYYY-MM-DD HH24:MI:SS'));</v>
      </c>
    </row>
    <row r="1097" spans="1:8">
      <c r="A1097" s="11" t="s">
        <v>17840</v>
      </c>
      <c r="B1097" s="11" t="s">
        <v>3548</v>
      </c>
      <c r="C1097" s="18">
        <v>18</v>
      </c>
      <c r="D1097" s="11" t="s">
        <v>2814</v>
      </c>
      <c r="E1097" s="11" t="s">
        <v>2190</v>
      </c>
      <c r="F1097" s="12" t="s">
        <v>30094</v>
      </c>
      <c r="G1097" s="12" t="s">
        <v>30095</v>
      </c>
      <c r="H1097" s="11" t="str">
        <f t="shared" si="17"/>
        <v>insert into BTRCOutgoingXRate (OID, prefix, outgoingRateBDT, operatorName, operatorType, effectiveFrom, effectiveTo) values('55917_2016-01-01','55917','18','Brazil-Other-Mobile','MOBILE',to_date('2016-01-01','YYYY-MM-DD HH24:MI:SS'),to_date('2016-12-01','YYYY-MM-DD HH24:MI:SS'));</v>
      </c>
    </row>
    <row r="1098" spans="1:8">
      <c r="A1098" s="11" t="s">
        <v>17841</v>
      </c>
      <c r="B1098" s="11" t="s">
        <v>3549</v>
      </c>
      <c r="C1098" s="18">
        <v>18</v>
      </c>
      <c r="D1098" s="11" t="s">
        <v>2814</v>
      </c>
      <c r="E1098" s="11" t="s">
        <v>2190</v>
      </c>
      <c r="F1098" s="12" t="s">
        <v>30094</v>
      </c>
      <c r="G1098" s="12" t="s">
        <v>30095</v>
      </c>
      <c r="H1098" s="11" t="str">
        <f t="shared" si="17"/>
        <v>insert into BTRCOutgoingXRate (OID, prefix, outgoingRateBDT, operatorName, operatorType, effectiveFrom, effectiveTo) values('55918_2016-01-01','55918','18','Brazil-Other-Mobile','MOBILE',to_date('2016-01-01','YYYY-MM-DD HH24:MI:SS'),to_date('2016-12-01','YYYY-MM-DD HH24:MI:SS'));</v>
      </c>
    </row>
    <row r="1099" spans="1:8">
      <c r="A1099" s="11" t="s">
        <v>17842</v>
      </c>
      <c r="B1099" s="11" t="s">
        <v>3550</v>
      </c>
      <c r="C1099" s="18">
        <v>18</v>
      </c>
      <c r="D1099" s="11" t="s">
        <v>2814</v>
      </c>
      <c r="E1099" s="11" t="s">
        <v>2190</v>
      </c>
      <c r="F1099" s="12" t="s">
        <v>30094</v>
      </c>
      <c r="G1099" s="12" t="s">
        <v>30095</v>
      </c>
      <c r="H1099" s="11" t="str">
        <f t="shared" si="17"/>
        <v>insert into BTRCOutgoingXRate (OID, prefix, outgoingRateBDT, operatorName, operatorType, effectiveFrom, effectiveTo) values('55919_2016-01-01','55919','18','Brazil-Other-Mobile','MOBILE',to_date('2016-01-01','YYYY-MM-DD HH24:MI:SS'),to_date('2016-12-01','YYYY-MM-DD HH24:MI:SS'));</v>
      </c>
    </row>
    <row r="1100" spans="1:8">
      <c r="A1100" s="11" t="s">
        <v>17843</v>
      </c>
      <c r="B1100" s="11" t="s">
        <v>3551</v>
      </c>
      <c r="C1100" s="18">
        <v>18</v>
      </c>
      <c r="D1100" s="11" t="s">
        <v>2814</v>
      </c>
      <c r="E1100" s="11" t="s">
        <v>2190</v>
      </c>
      <c r="F1100" s="12" t="s">
        <v>30094</v>
      </c>
      <c r="G1100" s="12" t="s">
        <v>30095</v>
      </c>
      <c r="H1100" s="11" t="str">
        <f t="shared" si="17"/>
        <v>insert into BTRCOutgoingXRate (OID, prefix, outgoingRateBDT, operatorName, operatorType, effectiveFrom, effectiveTo) values('55926_2016-01-01','55926','18','Brazil-Other-Mobile','MOBILE',to_date('2016-01-01','YYYY-MM-DD HH24:MI:SS'),to_date('2016-12-01','YYYY-MM-DD HH24:MI:SS'));</v>
      </c>
    </row>
    <row r="1101" spans="1:8">
      <c r="A1101" s="11" t="s">
        <v>17844</v>
      </c>
      <c r="B1101" s="11" t="s">
        <v>3552</v>
      </c>
      <c r="C1101" s="18">
        <v>18</v>
      </c>
      <c r="D1101" s="11" t="s">
        <v>2814</v>
      </c>
      <c r="E1101" s="11" t="s">
        <v>2190</v>
      </c>
      <c r="F1101" s="12" t="s">
        <v>30094</v>
      </c>
      <c r="G1101" s="12" t="s">
        <v>30095</v>
      </c>
      <c r="H1101" s="11" t="str">
        <f t="shared" si="17"/>
        <v>insert into BTRCOutgoingXRate (OID, prefix, outgoingRateBDT, operatorName, operatorType, effectiveFrom, effectiveTo) values('55927_2016-01-01','55927','18','Brazil-Other-Mobile','MOBILE',to_date('2016-01-01','YYYY-MM-DD HH24:MI:SS'),to_date('2016-12-01','YYYY-MM-DD HH24:MI:SS'));</v>
      </c>
    </row>
    <row r="1102" spans="1:8">
      <c r="A1102" s="11" t="s">
        <v>17845</v>
      </c>
      <c r="B1102" s="11" t="s">
        <v>3553</v>
      </c>
      <c r="C1102" s="18">
        <v>18</v>
      </c>
      <c r="D1102" s="11" t="s">
        <v>2814</v>
      </c>
      <c r="E1102" s="11" t="s">
        <v>2190</v>
      </c>
      <c r="F1102" s="12" t="s">
        <v>30094</v>
      </c>
      <c r="G1102" s="12" t="s">
        <v>30095</v>
      </c>
      <c r="H1102" s="11" t="str">
        <f t="shared" si="17"/>
        <v>insert into BTRCOutgoingXRate (OID, prefix, outgoingRateBDT, operatorName, operatorType, effectiveFrom, effectiveTo) values('55928_2016-01-01','55928','18','Brazil-Other-Mobile','MOBILE',to_date('2016-01-01','YYYY-MM-DD HH24:MI:SS'),to_date('2016-12-01','YYYY-MM-DD HH24:MI:SS'));</v>
      </c>
    </row>
    <row r="1103" spans="1:8">
      <c r="A1103" s="11" t="s">
        <v>17846</v>
      </c>
      <c r="B1103" s="11" t="s">
        <v>3554</v>
      </c>
      <c r="C1103" s="18">
        <v>18</v>
      </c>
      <c r="D1103" s="11" t="s">
        <v>2814</v>
      </c>
      <c r="E1103" s="11" t="s">
        <v>2190</v>
      </c>
      <c r="F1103" s="12" t="s">
        <v>30094</v>
      </c>
      <c r="G1103" s="12" t="s">
        <v>30095</v>
      </c>
      <c r="H1103" s="11" t="str">
        <f t="shared" si="17"/>
        <v>insert into BTRCOutgoingXRate (OID, prefix, outgoingRateBDT, operatorName, operatorType, effectiveFrom, effectiveTo) values('55929_2016-01-01','55929','18','Brazil-Other-Mobile','MOBILE',to_date('2016-01-01','YYYY-MM-DD HH24:MI:SS'),to_date('2016-12-01','YYYY-MM-DD HH24:MI:SS'));</v>
      </c>
    </row>
    <row r="1104" spans="1:8">
      <c r="A1104" s="11" t="s">
        <v>17847</v>
      </c>
      <c r="B1104" s="11" t="s">
        <v>3555</v>
      </c>
      <c r="C1104" s="18">
        <v>18</v>
      </c>
      <c r="D1104" s="11" t="s">
        <v>2814</v>
      </c>
      <c r="E1104" s="11" t="s">
        <v>2190</v>
      </c>
      <c r="F1104" s="12" t="s">
        <v>30094</v>
      </c>
      <c r="G1104" s="12" t="s">
        <v>30095</v>
      </c>
      <c r="H1104" s="11" t="str">
        <f t="shared" si="17"/>
        <v>insert into BTRCOutgoingXRate (OID, prefix, outgoingRateBDT, operatorName, operatorType, effectiveFrom, effectiveTo) values('55936_2016-01-01','55936','18','Brazil-Other-Mobile','MOBILE',to_date('2016-01-01','YYYY-MM-DD HH24:MI:SS'),to_date('2016-12-01','YYYY-MM-DD HH24:MI:SS'));</v>
      </c>
    </row>
    <row r="1105" spans="1:8">
      <c r="A1105" s="11" t="s">
        <v>17848</v>
      </c>
      <c r="B1105" s="11" t="s">
        <v>3556</v>
      </c>
      <c r="C1105" s="18">
        <v>18</v>
      </c>
      <c r="D1105" s="11" t="s">
        <v>2814</v>
      </c>
      <c r="E1105" s="11" t="s">
        <v>2190</v>
      </c>
      <c r="F1105" s="12" t="s">
        <v>30094</v>
      </c>
      <c r="G1105" s="12" t="s">
        <v>30095</v>
      </c>
      <c r="H1105" s="11" t="str">
        <f t="shared" si="17"/>
        <v>insert into BTRCOutgoingXRate (OID, prefix, outgoingRateBDT, operatorName, operatorType, effectiveFrom, effectiveTo) values('55937_2016-01-01','55937','18','Brazil-Other-Mobile','MOBILE',to_date('2016-01-01','YYYY-MM-DD HH24:MI:SS'),to_date('2016-12-01','YYYY-MM-DD HH24:MI:SS'));</v>
      </c>
    </row>
    <row r="1106" spans="1:8">
      <c r="A1106" s="11" t="s">
        <v>17849</v>
      </c>
      <c r="B1106" s="11" t="s">
        <v>3557</v>
      </c>
      <c r="C1106" s="18">
        <v>18</v>
      </c>
      <c r="D1106" s="11" t="s">
        <v>2814</v>
      </c>
      <c r="E1106" s="11" t="s">
        <v>2190</v>
      </c>
      <c r="F1106" s="12" t="s">
        <v>30094</v>
      </c>
      <c r="G1106" s="12" t="s">
        <v>30095</v>
      </c>
      <c r="H1106" s="11" t="str">
        <f t="shared" si="17"/>
        <v>insert into BTRCOutgoingXRate (OID, prefix, outgoingRateBDT, operatorName, operatorType, effectiveFrom, effectiveTo) values('55938_2016-01-01','55938','18','Brazil-Other-Mobile','MOBILE',to_date('2016-01-01','YYYY-MM-DD HH24:MI:SS'),to_date('2016-12-01','YYYY-MM-DD HH24:MI:SS'));</v>
      </c>
    </row>
    <row r="1107" spans="1:8">
      <c r="A1107" s="11" t="s">
        <v>17850</v>
      </c>
      <c r="B1107" s="11" t="s">
        <v>3558</v>
      </c>
      <c r="C1107" s="18">
        <v>18</v>
      </c>
      <c r="D1107" s="11" t="s">
        <v>2814</v>
      </c>
      <c r="E1107" s="11" t="s">
        <v>2190</v>
      </c>
      <c r="F1107" s="12" t="s">
        <v>30094</v>
      </c>
      <c r="G1107" s="12" t="s">
        <v>30095</v>
      </c>
      <c r="H1107" s="11" t="str">
        <f t="shared" si="17"/>
        <v>insert into BTRCOutgoingXRate (OID, prefix, outgoingRateBDT, operatorName, operatorType, effectiveFrom, effectiveTo) values('55939_2016-01-01','55939','18','Brazil-Other-Mobile','MOBILE',to_date('2016-01-01','YYYY-MM-DD HH24:MI:SS'),to_date('2016-12-01','YYYY-MM-DD HH24:MI:SS'));</v>
      </c>
    </row>
    <row r="1108" spans="1:8">
      <c r="A1108" s="11" t="s">
        <v>17851</v>
      </c>
      <c r="B1108" s="11" t="s">
        <v>3559</v>
      </c>
      <c r="C1108" s="18">
        <v>18</v>
      </c>
      <c r="D1108" s="11" t="s">
        <v>2814</v>
      </c>
      <c r="E1108" s="11" t="s">
        <v>2190</v>
      </c>
      <c r="F1108" s="12" t="s">
        <v>30094</v>
      </c>
      <c r="G1108" s="12" t="s">
        <v>30095</v>
      </c>
      <c r="H1108" s="11" t="str">
        <f t="shared" si="17"/>
        <v>insert into BTRCOutgoingXRate (OID, prefix, outgoingRateBDT, operatorName, operatorType, effectiveFrom, effectiveTo) values('55946_2016-01-01','55946','18','Brazil-Other-Mobile','MOBILE',to_date('2016-01-01','YYYY-MM-DD HH24:MI:SS'),to_date('2016-12-01','YYYY-MM-DD HH24:MI:SS'));</v>
      </c>
    </row>
    <row r="1109" spans="1:8">
      <c r="A1109" s="11" t="s">
        <v>17852</v>
      </c>
      <c r="B1109" s="11" t="s">
        <v>3560</v>
      </c>
      <c r="C1109" s="18">
        <v>18</v>
      </c>
      <c r="D1109" s="11" t="s">
        <v>2814</v>
      </c>
      <c r="E1109" s="11" t="s">
        <v>2190</v>
      </c>
      <c r="F1109" s="12" t="s">
        <v>30094</v>
      </c>
      <c r="G1109" s="12" t="s">
        <v>30095</v>
      </c>
      <c r="H1109" s="11" t="str">
        <f t="shared" si="17"/>
        <v>insert into BTRCOutgoingXRate (OID, prefix, outgoingRateBDT, operatorName, operatorType, effectiveFrom, effectiveTo) values('55947_2016-01-01','55947','18','Brazil-Other-Mobile','MOBILE',to_date('2016-01-01','YYYY-MM-DD HH24:MI:SS'),to_date('2016-12-01','YYYY-MM-DD HH24:MI:SS'));</v>
      </c>
    </row>
    <row r="1110" spans="1:8">
      <c r="A1110" s="11" t="s">
        <v>17853</v>
      </c>
      <c r="B1110" s="11" t="s">
        <v>3561</v>
      </c>
      <c r="C1110" s="18">
        <v>18</v>
      </c>
      <c r="D1110" s="11" t="s">
        <v>2814</v>
      </c>
      <c r="E1110" s="11" t="s">
        <v>2190</v>
      </c>
      <c r="F1110" s="12" t="s">
        <v>30094</v>
      </c>
      <c r="G1110" s="12" t="s">
        <v>30095</v>
      </c>
      <c r="H1110" s="11" t="str">
        <f t="shared" si="17"/>
        <v>insert into BTRCOutgoingXRate (OID, prefix, outgoingRateBDT, operatorName, operatorType, effectiveFrom, effectiveTo) values('55948_2016-01-01','55948','18','Brazil-Other-Mobile','MOBILE',to_date('2016-01-01','YYYY-MM-DD HH24:MI:SS'),to_date('2016-12-01','YYYY-MM-DD HH24:MI:SS'));</v>
      </c>
    </row>
    <row r="1111" spans="1:8">
      <c r="A1111" s="11" t="s">
        <v>17854</v>
      </c>
      <c r="B1111" s="11" t="s">
        <v>3562</v>
      </c>
      <c r="C1111" s="18">
        <v>18</v>
      </c>
      <c r="D1111" s="11" t="s">
        <v>2814</v>
      </c>
      <c r="E1111" s="11" t="s">
        <v>2190</v>
      </c>
      <c r="F1111" s="12" t="s">
        <v>30094</v>
      </c>
      <c r="G1111" s="12" t="s">
        <v>30095</v>
      </c>
      <c r="H1111" s="11" t="str">
        <f t="shared" si="17"/>
        <v>insert into BTRCOutgoingXRate (OID, prefix, outgoingRateBDT, operatorName, operatorType, effectiveFrom, effectiveTo) values('55949_2016-01-01','55949','18','Brazil-Other-Mobile','MOBILE',to_date('2016-01-01','YYYY-MM-DD HH24:MI:SS'),to_date('2016-12-01','YYYY-MM-DD HH24:MI:SS'));</v>
      </c>
    </row>
    <row r="1112" spans="1:8">
      <c r="A1112" s="11" t="s">
        <v>17855</v>
      </c>
      <c r="B1112" s="11" t="s">
        <v>3563</v>
      </c>
      <c r="C1112" s="18">
        <v>18</v>
      </c>
      <c r="D1112" s="11" t="s">
        <v>2814</v>
      </c>
      <c r="E1112" s="11" t="s">
        <v>2190</v>
      </c>
      <c r="F1112" s="12" t="s">
        <v>30094</v>
      </c>
      <c r="G1112" s="12" t="s">
        <v>30095</v>
      </c>
      <c r="H1112" s="11" t="str">
        <f t="shared" si="17"/>
        <v>insert into BTRCOutgoingXRate (OID, prefix, outgoingRateBDT, operatorName, operatorType, effectiveFrom, effectiveTo) values('55956_2016-01-01','55956','18','Brazil-Other-Mobile','MOBILE',to_date('2016-01-01','YYYY-MM-DD HH24:MI:SS'),to_date('2016-12-01','YYYY-MM-DD HH24:MI:SS'));</v>
      </c>
    </row>
    <row r="1113" spans="1:8">
      <c r="A1113" s="11" t="s">
        <v>17856</v>
      </c>
      <c r="B1113" s="11" t="s">
        <v>3564</v>
      </c>
      <c r="C1113" s="18">
        <v>18</v>
      </c>
      <c r="D1113" s="11" t="s">
        <v>2814</v>
      </c>
      <c r="E1113" s="11" t="s">
        <v>2190</v>
      </c>
      <c r="F1113" s="12" t="s">
        <v>30094</v>
      </c>
      <c r="G1113" s="12" t="s">
        <v>30095</v>
      </c>
      <c r="H1113" s="11" t="str">
        <f t="shared" si="17"/>
        <v>insert into BTRCOutgoingXRate (OID, prefix, outgoingRateBDT, operatorName, operatorType, effectiveFrom, effectiveTo) values('55957_2016-01-01','55957','18','Brazil-Other-Mobile','MOBILE',to_date('2016-01-01','YYYY-MM-DD HH24:MI:SS'),to_date('2016-12-01','YYYY-MM-DD HH24:MI:SS'));</v>
      </c>
    </row>
    <row r="1114" spans="1:8">
      <c r="A1114" s="11" t="s">
        <v>17857</v>
      </c>
      <c r="B1114" s="11" t="s">
        <v>2172</v>
      </c>
      <c r="C1114" s="18">
        <v>18</v>
      </c>
      <c r="D1114" s="11" t="s">
        <v>3565</v>
      </c>
      <c r="E1114" s="11" t="s">
        <v>2190</v>
      </c>
      <c r="F1114" s="12" t="s">
        <v>30094</v>
      </c>
      <c r="G1114" s="12" t="s">
        <v>30095</v>
      </c>
      <c r="H1114" s="11" t="str">
        <f t="shared" si="17"/>
        <v>insert into BTRCOutgoingXRate (OID, prefix, outgoingRateBDT, operatorName, operatorType, effectiveFrom, effectiveTo) values('550_2016-01-01','550','18','BRAZIL-MOBILE-I','MOBILE',to_date('2016-01-01','YYYY-MM-DD HH24:MI:SS'),to_date('2016-12-01','YYYY-MM-DD HH24:MI:SS'));</v>
      </c>
    </row>
    <row r="1115" spans="1:8">
      <c r="A1115" s="11" t="s">
        <v>17858</v>
      </c>
      <c r="B1115" s="11" t="s">
        <v>3566</v>
      </c>
      <c r="C1115" s="18">
        <v>18</v>
      </c>
      <c r="D1115" s="11" t="s">
        <v>3565</v>
      </c>
      <c r="E1115" s="11" t="s">
        <v>2190</v>
      </c>
      <c r="F1115" s="12" t="s">
        <v>30094</v>
      </c>
      <c r="G1115" s="12" t="s">
        <v>30095</v>
      </c>
      <c r="H1115" s="11" t="str">
        <f t="shared" si="17"/>
        <v>insert into BTRCOutgoingXRate (OID, prefix, outgoingRateBDT, operatorName, operatorType, effectiveFrom, effectiveTo) values('55507_2016-01-01','55507','18','BRAZIL-MOBILE-I','MOBILE',to_date('2016-01-01','YYYY-MM-DD HH24:MI:SS'),to_date('2016-12-01','YYYY-MM-DD HH24:MI:SS'));</v>
      </c>
    </row>
    <row r="1116" spans="1:8">
      <c r="A1116" s="11" t="s">
        <v>17859</v>
      </c>
      <c r="B1116" s="11" t="s">
        <v>3567</v>
      </c>
      <c r="C1116" s="18">
        <v>18</v>
      </c>
      <c r="D1116" s="11" t="s">
        <v>3565</v>
      </c>
      <c r="E1116" s="11" t="s">
        <v>2190</v>
      </c>
      <c r="F1116" s="12" t="s">
        <v>30094</v>
      </c>
      <c r="G1116" s="12" t="s">
        <v>30095</v>
      </c>
      <c r="H1116" s="11" t="str">
        <f t="shared" si="17"/>
        <v>insert into BTRCOutgoingXRate (OID, prefix, outgoingRateBDT, operatorName, operatorType, effectiveFrom, effectiveTo) values('55508_2016-01-01','55508','18','BRAZIL-MOBILE-I','MOBILE',to_date('2016-01-01','YYYY-MM-DD HH24:MI:SS'),to_date('2016-12-01','YYYY-MM-DD HH24:MI:SS'));</v>
      </c>
    </row>
    <row r="1117" spans="1:8">
      <c r="A1117" s="11" t="s">
        <v>17860</v>
      </c>
      <c r="B1117" s="11" t="s">
        <v>3568</v>
      </c>
      <c r="C1117" s="18">
        <v>18</v>
      </c>
      <c r="D1117" s="11" t="s">
        <v>3565</v>
      </c>
      <c r="E1117" s="11" t="s">
        <v>2190</v>
      </c>
      <c r="F1117" s="12" t="s">
        <v>30094</v>
      </c>
      <c r="G1117" s="12" t="s">
        <v>30095</v>
      </c>
      <c r="H1117" s="11" t="str">
        <f t="shared" si="17"/>
        <v>insert into BTRCOutgoingXRate (OID, prefix, outgoingRateBDT, operatorName, operatorType, effectiveFrom, effectiveTo) values('55509_2016-01-01','55509','18','BRAZIL-MOBILE-I','MOBILE',to_date('2016-01-01','YYYY-MM-DD HH24:MI:SS'),to_date('2016-12-01','YYYY-MM-DD HH24:MI:SS'));</v>
      </c>
    </row>
    <row r="1118" spans="1:8">
      <c r="A1118" s="11" t="s">
        <v>17861</v>
      </c>
      <c r="B1118" s="11" t="s">
        <v>3569</v>
      </c>
      <c r="C1118" s="18">
        <v>18</v>
      </c>
      <c r="D1118" s="11" t="s">
        <v>3565</v>
      </c>
      <c r="E1118" s="11" t="s">
        <v>2190</v>
      </c>
      <c r="F1118" s="12" t="s">
        <v>30094</v>
      </c>
      <c r="G1118" s="12" t="s">
        <v>30095</v>
      </c>
      <c r="H1118" s="11" t="str">
        <f t="shared" si="17"/>
        <v>insert into BTRCOutgoingXRate (OID, prefix, outgoingRateBDT, operatorName, operatorType, effectiveFrom, effectiveTo) values('55707_2016-01-01','55707','18','BRAZIL-MOBILE-I','MOBILE',to_date('2016-01-01','YYYY-MM-DD HH24:MI:SS'),to_date('2016-12-01','YYYY-MM-DD HH24:MI:SS'));</v>
      </c>
    </row>
    <row r="1119" spans="1:8">
      <c r="A1119" s="11" t="s">
        <v>17862</v>
      </c>
      <c r="B1119" s="11" t="s">
        <v>3570</v>
      </c>
      <c r="C1119" s="18">
        <v>18</v>
      </c>
      <c r="D1119" s="11" t="s">
        <v>3565</v>
      </c>
      <c r="E1119" s="11" t="s">
        <v>2190</v>
      </c>
      <c r="F1119" s="12" t="s">
        <v>30094</v>
      </c>
      <c r="G1119" s="12" t="s">
        <v>30095</v>
      </c>
      <c r="H1119" s="11" t="str">
        <f t="shared" si="17"/>
        <v>insert into BTRCOutgoingXRate (OID, prefix, outgoingRateBDT, operatorName, operatorType, effectiveFrom, effectiveTo) values('55708_2016-01-01','55708','18','BRAZIL-MOBILE-I','MOBILE',to_date('2016-01-01','YYYY-MM-DD HH24:MI:SS'),to_date('2016-12-01','YYYY-MM-DD HH24:MI:SS'));</v>
      </c>
    </row>
    <row r="1120" spans="1:8">
      <c r="A1120" s="11" t="s">
        <v>17863</v>
      </c>
      <c r="B1120" s="11" t="s">
        <v>3571</v>
      </c>
      <c r="C1120" s="18">
        <v>18</v>
      </c>
      <c r="D1120" s="11" t="s">
        <v>3565</v>
      </c>
      <c r="E1120" s="11" t="s">
        <v>2190</v>
      </c>
      <c r="F1120" s="12" t="s">
        <v>30094</v>
      </c>
      <c r="G1120" s="12" t="s">
        <v>30095</v>
      </c>
      <c r="H1120" s="11" t="str">
        <f t="shared" si="17"/>
        <v>insert into BTRCOutgoingXRate (OID, prefix, outgoingRateBDT, operatorName, operatorType, effectiveFrom, effectiveTo) values('55709_2016-01-01','55709','18','BRAZIL-MOBILE-I','MOBILE',to_date('2016-01-01','YYYY-MM-DD HH24:MI:SS'),to_date('2016-12-01','YYYY-MM-DD HH24:MI:SS'));</v>
      </c>
    </row>
    <row r="1121" spans="1:8">
      <c r="A1121" s="11" t="s">
        <v>17864</v>
      </c>
      <c r="B1121" s="11" t="s">
        <v>3572</v>
      </c>
      <c r="C1121" s="18">
        <v>18</v>
      </c>
      <c r="D1121" s="11" t="s">
        <v>3565</v>
      </c>
      <c r="E1121" s="11" t="s">
        <v>2190</v>
      </c>
      <c r="F1121" s="12" t="s">
        <v>30094</v>
      </c>
      <c r="G1121" s="12" t="s">
        <v>30095</v>
      </c>
      <c r="H1121" s="11" t="str">
        <f t="shared" si="17"/>
        <v>insert into BTRCOutgoingXRate (OID, prefix, outgoingRateBDT, operatorName, operatorType, effectiveFrom, effectiveTo) values('55807_2016-01-01','55807','18','BRAZIL-MOBILE-I','MOBILE',to_date('2016-01-01','YYYY-MM-DD HH24:MI:SS'),to_date('2016-12-01','YYYY-MM-DD HH24:MI:SS'));</v>
      </c>
    </row>
    <row r="1122" spans="1:8">
      <c r="A1122" s="11" t="s">
        <v>17865</v>
      </c>
      <c r="B1122" s="11" t="s">
        <v>3573</v>
      </c>
      <c r="C1122" s="18">
        <v>18</v>
      </c>
      <c r="D1122" s="11" t="s">
        <v>3565</v>
      </c>
      <c r="E1122" s="11" t="s">
        <v>2190</v>
      </c>
      <c r="F1122" s="12" t="s">
        <v>30094</v>
      </c>
      <c r="G1122" s="12" t="s">
        <v>30095</v>
      </c>
      <c r="H1122" s="11" t="str">
        <f t="shared" si="17"/>
        <v>insert into BTRCOutgoingXRate (OID, prefix, outgoingRateBDT, operatorName, operatorType, effectiveFrom, effectiveTo) values('55808_2016-01-01','55808','18','BRAZIL-MOBILE-I','MOBILE',to_date('2016-01-01','YYYY-MM-DD HH24:MI:SS'),to_date('2016-12-01','YYYY-MM-DD HH24:MI:SS'));</v>
      </c>
    </row>
    <row r="1123" spans="1:8">
      <c r="A1123" s="11" t="s">
        <v>17866</v>
      </c>
      <c r="B1123" s="11" t="s">
        <v>3574</v>
      </c>
      <c r="C1123" s="18">
        <v>18</v>
      </c>
      <c r="D1123" s="11" t="s">
        <v>3565</v>
      </c>
      <c r="E1123" s="11" t="s">
        <v>2190</v>
      </c>
      <c r="F1123" s="12" t="s">
        <v>30094</v>
      </c>
      <c r="G1123" s="12" t="s">
        <v>30095</v>
      </c>
      <c r="H1123" s="11" t="str">
        <f t="shared" si="17"/>
        <v>insert into BTRCOutgoingXRate (OID, prefix, outgoingRateBDT, operatorName, operatorType, effectiveFrom, effectiveTo) values('55809_2016-01-01','55809','18','BRAZIL-MOBILE-I','MOBILE',to_date('2016-01-01','YYYY-MM-DD HH24:MI:SS'),to_date('2016-12-01','YYYY-MM-DD HH24:MI:SS'));</v>
      </c>
    </row>
    <row r="1124" spans="1:8">
      <c r="A1124" s="11" t="s">
        <v>17867</v>
      </c>
      <c r="B1124" s="11" t="s">
        <v>3575</v>
      </c>
      <c r="C1124" s="18">
        <v>18</v>
      </c>
      <c r="D1124" s="11" t="s">
        <v>3576</v>
      </c>
      <c r="E1124" s="11" t="s">
        <v>2190</v>
      </c>
      <c r="F1124" s="12" t="s">
        <v>30094</v>
      </c>
      <c r="G1124" s="12" t="s">
        <v>30095</v>
      </c>
      <c r="H1124" s="11" t="str">
        <f t="shared" si="17"/>
        <v>insert into BTRCOutgoingXRate (OID, prefix, outgoingRateBDT, operatorName, operatorType, effectiveFrom, effectiveTo) values('558591_2016-01-01','558591','18','BRAZIL-MOBILE-CLARO','MOBILE',to_date('2016-01-01','YYYY-MM-DD HH24:MI:SS'),to_date('2016-12-01','YYYY-MM-DD HH24:MI:SS'));</v>
      </c>
    </row>
    <row r="1125" spans="1:8">
      <c r="A1125" s="11" t="s">
        <v>17868</v>
      </c>
      <c r="B1125" s="11" t="s">
        <v>3577</v>
      </c>
      <c r="C1125" s="18">
        <v>18</v>
      </c>
      <c r="D1125" s="11" t="s">
        <v>3576</v>
      </c>
      <c r="E1125" s="11" t="s">
        <v>2190</v>
      </c>
      <c r="F1125" s="12" t="s">
        <v>30094</v>
      </c>
      <c r="G1125" s="12" t="s">
        <v>30095</v>
      </c>
      <c r="H1125" s="11" t="str">
        <f t="shared" si="17"/>
        <v>insert into BTRCOutgoingXRate (OID, prefix, outgoingRateBDT, operatorName, operatorType, effectiveFrom, effectiveTo) values('558594_2016-01-01','558594','18','BRAZIL-MOBILE-CLARO','MOBILE',to_date('2016-01-01','YYYY-MM-DD HH24:MI:SS'),to_date('2016-12-01','YYYY-MM-DD HH24:MI:SS'));</v>
      </c>
    </row>
    <row r="1126" spans="1:8">
      <c r="A1126" s="11" t="s">
        <v>17869</v>
      </c>
      <c r="B1126" s="11" t="s">
        <v>3578</v>
      </c>
      <c r="C1126" s="18">
        <v>18</v>
      </c>
      <c r="D1126" s="11" t="s">
        <v>3579</v>
      </c>
      <c r="E1126" s="11" t="s">
        <v>2190</v>
      </c>
      <c r="F1126" s="12" t="s">
        <v>30094</v>
      </c>
      <c r="G1126" s="12" t="s">
        <v>30095</v>
      </c>
      <c r="H1126" s="11" t="str">
        <f t="shared" si="17"/>
        <v>insert into BTRCOutgoingXRate (OID, prefix, outgoingRateBDT, operatorName, operatorType, effectiveFrom, effectiveTo) values('559182_2016-01-01','559182','18','BRAZIL-MOBILE TIM','MOBILE',to_date('2016-01-01','YYYY-MM-DD HH24:MI:SS'),to_date('2016-12-01','YYYY-MM-DD HH24:MI:SS'));</v>
      </c>
    </row>
    <row r="1127" spans="1:8">
      <c r="A1127" s="11" t="s">
        <v>17870</v>
      </c>
      <c r="B1127" s="11" t="s">
        <v>3580</v>
      </c>
      <c r="C1127" s="18">
        <v>18</v>
      </c>
      <c r="D1127" s="11" t="s">
        <v>3579</v>
      </c>
      <c r="E1127" s="11" t="s">
        <v>2190</v>
      </c>
      <c r="F1127" s="12" t="s">
        <v>30094</v>
      </c>
      <c r="G1127" s="12" t="s">
        <v>30095</v>
      </c>
      <c r="H1127" s="11" t="str">
        <f t="shared" si="17"/>
        <v>insert into BTRCOutgoingXRate (OID, prefix, outgoingRateBDT, operatorName, operatorType, effectiveFrom, effectiveTo) values('559189_2016-01-01','559189','18','BRAZIL-MOBILE TIM','MOBILE',to_date('2016-01-01','YYYY-MM-DD HH24:MI:SS'),to_date('2016-12-01','YYYY-MM-DD HH24:MI:SS'));</v>
      </c>
    </row>
    <row r="1128" spans="1:8">
      <c r="A1128" s="11" t="s">
        <v>17871</v>
      </c>
      <c r="B1128" s="11" t="s">
        <v>3581</v>
      </c>
      <c r="C1128" s="18">
        <v>14</v>
      </c>
      <c r="D1128" s="11" t="s">
        <v>3582</v>
      </c>
      <c r="E1128" s="11" t="s">
        <v>2227</v>
      </c>
      <c r="F1128" s="12" t="s">
        <v>30094</v>
      </c>
      <c r="G1128" s="12" t="s">
        <v>30095</v>
      </c>
      <c r="H1128" s="11" t="str">
        <f t="shared" si="17"/>
        <v>insert into BTRCOutgoingXRate (OID, prefix, outgoingRateBDT, operatorName, operatorType, effectiveFrom, effectiveTo) values('5541_2016-01-01','5541','14','Brazil-Major Cities-Fixed','FIXED',to_date('2016-01-01','YYYY-MM-DD HH24:MI:SS'),to_date('2016-12-01','YYYY-MM-DD HH24:MI:SS'));</v>
      </c>
    </row>
    <row r="1129" spans="1:8">
      <c r="A1129" s="11" t="s">
        <v>17872</v>
      </c>
      <c r="B1129" s="11" t="s">
        <v>3583</v>
      </c>
      <c r="C1129" s="18">
        <v>14</v>
      </c>
      <c r="D1129" s="11" t="s">
        <v>3582</v>
      </c>
      <c r="E1129" s="11" t="s">
        <v>2227</v>
      </c>
      <c r="F1129" s="12" t="s">
        <v>30094</v>
      </c>
      <c r="G1129" s="12" t="s">
        <v>30095</v>
      </c>
      <c r="H1129" s="11" t="str">
        <f t="shared" si="17"/>
        <v>insert into BTRCOutgoingXRate (OID, prefix, outgoingRateBDT, operatorName, operatorType, effectiveFrom, effectiveTo) values('5543_2016-01-01','5543','14','Brazil-Major Cities-Fixed','FIXED',to_date('2016-01-01','YYYY-MM-DD HH24:MI:SS'),to_date('2016-12-01','YYYY-MM-DD HH24:MI:SS'));</v>
      </c>
    </row>
    <row r="1130" spans="1:8">
      <c r="A1130" s="11" t="s">
        <v>17873</v>
      </c>
      <c r="B1130" s="11" t="s">
        <v>3584</v>
      </c>
      <c r="C1130" s="18">
        <v>14</v>
      </c>
      <c r="D1130" s="11" t="s">
        <v>3582</v>
      </c>
      <c r="E1130" s="11" t="s">
        <v>2227</v>
      </c>
      <c r="F1130" s="12" t="s">
        <v>30094</v>
      </c>
      <c r="G1130" s="12" t="s">
        <v>30095</v>
      </c>
      <c r="H1130" s="11" t="str">
        <f t="shared" si="17"/>
        <v>insert into BTRCOutgoingXRate (OID, prefix, outgoingRateBDT, operatorName, operatorType, effectiveFrom, effectiveTo) values('5544_2016-01-01','5544','14','Brazil-Major Cities-Fixed','FIXED',to_date('2016-01-01','YYYY-MM-DD HH24:MI:SS'),to_date('2016-12-01','YYYY-MM-DD HH24:MI:SS'));</v>
      </c>
    </row>
    <row r="1131" spans="1:8">
      <c r="A1131" s="11" t="s">
        <v>17874</v>
      </c>
      <c r="B1131" s="11" t="s">
        <v>3585</v>
      </c>
      <c r="C1131" s="18">
        <v>14</v>
      </c>
      <c r="D1131" s="11" t="s">
        <v>3582</v>
      </c>
      <c r="E1131" s="11" t="s">
        <v>2227</v>
      </c>
      <c r="F1131" s="12" t="s">
        <v>30094</v>
      </c>
      <c r="G1131" s="12" t="s">
        <v>30095</v>
      </c>
      <c r="H1131" s="11" t="str">
        <f t="shared" si="17"/>
        <v>insert into BTRCOutgoingXRate (OID, prefix, outgoingRateBDT, operatorName, operatorType, effectiveFrom, effectiveTo) values('5548_2016-01-01','5548','14','Brazil-Major Cities-Fixed','FIXED',to_date('2016-01-01','YYYY-MM-DD HH24:MI:SS'),to_date('2016-12-01','YYYY-MM-DD HH24:MI:SS'));</v>
      </c>
    </row>
    <row r="1132" spans="1:8">
      <c r="A1132" s="11" t="s">
        <v>17875</v>
      </c>
      <c r="B1132" s="11" t="s">
        <v>3586</v>
      </c>
      <c r="C1132" s="18">
        <v>14</v>
      </c>
      <c r="D1132" s="11" t="s">
        <v>3582</v>
      </c>
      <c r="E1132" s="11" t="s">
        <v>2227</v>
      </c>
      <c r="F1132" s="12" t="s">
        <v>30094</v>
      </c>
      <c r="G1132" s="12" t="s">
        <v>30095</v>
      </c>
      <c r="H1132" s="11" t="str">
        <f t="shared" si="17"/>
        <v>insert into BTRCOutgoingXRate (OID, prefix, outgoingRateBDT, operatorName, operatorType, effectiveFrom, effectiveTo) values('5551_2016-01-01','5551','14','Brazil-Major Cities-Fixed','FIXED',to_date('2016-01-01','YYYY-MM-DD HH24:MI:SS'),to_date('2016-12-01','YYYY-MM-DD HH24:MI:SS'));</v>
      </c>
    </row>
    <row r="1133" spans="1:8">
      <c r="A1133" s="11" t="s">
        <v>17876</v>
      </c>
      <c r="B1133" s="11" t="s">
        <v>3587</v>
      </c>
      <c r="C1133" s="18">
        <v>14</v>
      </c>
      <c r="D1133" s="11" t="s">
        <v>3582</v>
      </c>
      <c r="E1133" s="11" t="s">
        <v>2227</v>
      </c>
      <c r="F1133" s="12" t="s">
        <v>30094</v>
      </c>
      <c r="G1133" s="12" t="s">
        <v>30095</v>
      </c>
      <c r="H1133" s="11" t="str">
        <f t="shared" si="17"/>
        <v>insert into BTRCOutgoingXRate (OID, prefix, outgoingRateBDT, operatorName, operatorType, effectiveFrom, effectiveTo) values('5562_2016-01-01','5562','14','Brazil-Major Cities-Fixed','FIXED',to_date('2016-01-01','YYYY-MM-DD HH24:MI:SS'),to_date('2016-12-01','YYYY-MM-DD HH24:MI:SS'));</v>
      </c>
    </row>
    <row r="1134" spans="1:8">
      <c r="A1134" s="11" t="s">
        <v>17877</v>
      </c>
      <c r="B1134" s="11" t="s">
        <v>3588</v>
      </c>
      <c r="C1134" s="18">
        <v>14</v>
      </c>
      <c r="D1134" s="11" t="s">
        <v>3582</v>
      </c>
      <c r="E1134" s="11" t="s">
        <v>2227</v>
      </c>
      <c r="F1134" s="12" t="s">
        <v>30094</v>
      </c>
      <c r="G1134" s="12" t="s">
        <v>30095</v>
      </c>
      <c r="H1134" s="11" t="str">
        <f t="shared" si="17"/>
        <v>insert into BTRCOutgoingXRate (OID, prefix, outgoingRateBDT, operatorName, operatorType, effectiveFrom, effectiveTo) values('5571_2016-01-01','5571','14','Brazil-Major Cities-Fixed','FIXED',to_date('2016-01-01','YYYY-MM-DD HH24:MI:SS'),to_date('2016-12-01','YYYY-MM-DD HH24:MI:SS'));</v>
      </c>
    </row>
    <row r="1135" spans="1:8">
      <c r="A1135" s="11" t="s">
        <v>17878</v>
      </c>
      <c r="B1135" s="11" t="s">
        <v>3589</v>
      </c>
      <c r="C1135" s="18">
        <v>14</v>
      </c>
      <c r="D1135" s="11" t="s">
        <v>3582</v>
      </c>
      <c r="E1135" s="11" t="s">
        <v>2227</v>
      </c>
      <c r="F1135" s="12" t="s">
        <v>30094</v>
      </c>
      <c r="G1135" s="12" t="s">
        <v>30095</v>
      </c>
      <c r="H1135" s="11" t="str">
        <f t="shared" si="17"/>
        <v>insert into BTRCOutgoingXRate (OID, prefix, outgoingRateBDT, operatorName, operatorType, effectiveFrom, effectiveTo) values('5581_2016-01-01','5581','14','Brazil-Major Cities-Fixed','FIXED',to_date('2016-01-01','YYYY-MM-DD HH24:MI:SS'),to_date('2016-12-01','YYYY-MM-DD HH24:MI:SS'));</v>
      </c>
    </row>
    <row r="1136" spans="1:8">
      <c r="A1136" s="11" t="s">
        <v>17879</v>
      </c>
      <c r="B1136" s="11" t="s">
        <v>3590</v>
      </c>
      <c r="C1136" s="18">
        <v>14</v>
      </c>
      <c r="D1136" s="11" t="s">
        <v>3582</v>
      </c>
      <c r="E1136" s="11" t="s">
        <v>2227</v>
      </c>
      <c r="F1136" s="12" t="s">
        <v>30094</v>
      </c>
      <c r="G1136" s="12" t="s">
        <v>30095</v>
      </c>
      <c r="H1136" s="11" t="str">
        <f t="shared" si="17"/>
        <v>insert into BTRCOutgoingXRate (OID, prefix, outgoingRateBDT, operatorName, operatorType, effectiveFrom, effectiveTo) values('5585_2016-01-01','5585','14','Brazil-Major Cities-Fixed','FIXED',to_date('2016-01-01','YYYY-MM-DD HH24:MI:SS'),to_date('2016-12-01','YYYY-MM-DD HH24:MI:SS'));</v>
      </c>
    </row>
    <row r="1137" spans="1:8">
      <c r="A1137" s="11" t="s">
        <v>17880</v>
      </c>
      <c r="B1137" s="11" t="s">
        <v>3591</v>
      </c>
      <c r="C1137" s="18">
        <v>14</v>
      </c>
      <c r="D1137" s="11" t="s">
        <v>3582</v>
      </c>
      <c r="E1137" s="11" t="s">
        <v>2227</v>
      </c>
      <c r="F1137" s="12" t="s">
        <v>30094</v>
      </c>
      <c r="G1137" s="12" t="s">
        <v>30095</v>
      </c>
      <c r="H1137" s="11" t="str">
        <f t="shared" si="17"/>
        <v>insert into BTRCOutgoingXRate (OID, prefix, outgoingRateBDT, operatorName, operatorType, effectiveFrom, effectiveTo) values('5591_2016-01-01','5591','14','Brazil-Major Cities-Fixed','FIXED',to_date('2016-01-01','YYYY-MM-DD HH24:MI:SS'),to_date('2016-12-01','YYYY-MM-DD HH24:MI:SS'));</v>
      </c>
    </row>
    <row r="1138" spans="1:8">
      <c r="A1138" s="11" t="s">
        <v>17881</v>
      </c>
      <c r="B1138" s="11" t="s">
        <v>3592</v>
      </c>
      <c r="C1138" s="18">
        <v>14</v>
      </c>
      <c r="D1138" s="11" t="s">
        <v>3582</v>
      </c>
      <c r="E1138" s="11" t="s">
        <v>2227</v>
      </c>
      <c r="F1138" s="12" t="s">
        <v>30094</v>
      </c>
      <c r="G1138" s="12" t="s">
        <v>30095</v>
      </c>
      <c r="H1138" s="11" t="str">
        <f t="shared" si="17"/>
        <v>insert into BTRCOutgoingXRate (OID, prefix, outgoingRateBDT, operatorName, operatorType, effectiveFrom, effectiveTo) values('5592_2016-01-01','5592','14','Brazil-Major Cities-Fixed','FIXED',to_date('2016-01-01','YYYY-MM-DD HH24:MI:SS'),to_date('2016-12-01','YYYY-MM-DD HH24:MI:SS'));</v>
      </c>
    </row>
    <row r="1139" spans="1:8">
      <c r="A1139" s="11" t="s">
        <v>17882</v>
      </c>
      <c r="B1139" s="11" t="s">
        <v>3593</v>
      </c>
      <c r="C1139" s="18">
        <v>14</v>
      </c>
      <c r="D1139" s="11" t="s">
        <v>3594</v>
      </c>
      <c r="E1139" s="11" t="s">
        <v>2227</v>
      </c>
      <c r="F1139" s="12" t="s">
        <v>30094</v>
      </c>
      <c r="G1139" s="12" t="s">
        <v>30095</v>
      </c>
      <c r="H1139" s="11" t="str">
        <f t="shared" si="17"/>
        <v>insert into BTRCOutgoingXRate (OID, prefix, outgoingRateBDT, operatorName, operatorType, effectiveFrom, effectiveTo) values('5519_2016-01-01','5519','14','BRAZIL-CAMPINAS-FIXED','FIXED',to_date('2016-01-01','YYYY-MM-DD HH24:MI:SS'),to_date('2016-12-01','YYYY-MM-DD HH24:MI:SS'));</v>
      </c>
    </row>
    <row r="1140" spans="1:8">
      <c r="A1140" s="11" t="s">
        <v>17883</v>
      </c>
      <c r="B1140" s="11" t="s">
        <v>3595</v>
      </c>
      <c r="C1140" s="18">
        <v>14</v>
      </c>
      <c r="D1140" s="11" t="s">
        <v>3596</v>
      </c>
      <c r="E1140" s="11" t="s">
        <v>2227</v>
      </c>
      <c r="F1140" s="12" t="s">
        <v>30094</v>
      </c>
      <c r="G1140" s="12" t="s">
        <v>30095</v>
      </c>
      <c r="H1140" s="11" t="str">
        <f t="shared" si="17"/>
        <v>insert into BTRCOutgoingXRate (OID, prefix, outgoingRateBDT, operatorName, operatorType, effectiveFrom, effectiveTo) values('5561_2016-01-01','5561','14','Brazil-Brasilia-Fixed','FIXED',to_date('2016-01-01','YYYY-MM-DD HH24:MI:SS'),to_date('2016-12-01','YYYY-MM-DD HH24:MI:SS'));</v>
      </c>
    </row>
    <row r="1141" spans="1:8">
      <c r="A1141" s="11" t="s">
        <v>17884</v>
      </c>
      <c r="B1141" s="11" t="s">
        <v>3597</v>
      </c>
      <c r="C1141" s="18">
        <v>14</v>
      </c>
      <c r="D1141" s="11" t="s">
        <v>3598</v>
      </c>
      <c r="E1141" s="11" t="s">
        <v>2227</v>
      </c>
      <c r="F1141" s="12" t="s">
        <v>30094</v>
      </c>
      <c r="G1141" s="12" t="s">
        <v>30095</v>
      </c>
      <c r="H1141" s="11" t="str">
        <f t="shared" si="17"/>
        <v>insert into BTRCOutgoingXRate (OID, prefix, outgoingRateBDT, operatorName, operatorType, effectiveFrom, effectiveTo) values('5531_2016-01-01','5531','14','Brazil-Behlo Horizonte-Fixed','FIXED',to_date('2016-01-01','YYYY-MM-DD HH24:MI:SS'),to_date('2016-12-01','YYYY-MM-DD HH24:MI:SS'));</v>
      </c>
    </row>
    <row r="1142" spans="1:8">
      <c r="A1142" s="11" t="s">
        <v>17885</v>
      </c>
      <c r="B1142" s="11" t="s">
        <v>3599</v>
      </c>
      <c r="C1142" s="18">
        <v>18</v>
      </c>
      <c r="D1142" s="11" t="s">
        <v>3600</v>
      </c>
      <c r="E1142" s="11" t="s">
        <v>2190</v>
      </c>
      <c r="F1142" s="12" t="s">
        <v>30094</v>
      </c>
      <c r="G1142" s="12" t="s">
        <v>30095</v>
      </c>
      <c r="H1142" s="11" t="str">
        <f t="shared" si="17"/>
        <v>insert into BTRCOutgoingXRate (OID, prefix, outgoingRateBDT, operatorName, operatorType, effectiveFrom, effectiveTo) values('55506_2016-01-01','55506','18','Brazil Mobile','MOBILE',to_date('2016-01-01','YYYY-MM-DD HH24:MI:SS'),to_date('2016-12-01','YYYY-MM-DD HH24:MI:SS'));</v>
      </c>
    </row>
    <row r="1143" spans="1:8">
      <c r="A1143" s="11" t="s">
        <v>17886</v>
      </c>
      <c r="B1143" s="11" t="s">
        <v>3601</v>
      </c>
      <c r="C1143" s="18">
        <v>18</v>
      </c>
      <c r="D1143" s="11" t="s">
        <v>3600</v>
      </c>
      <c r="E1143" s="11" t="s">
        <v>2190</v>
      </c>
      <c r="F1143" s="12" t="s">
        <v>30094</v>
      </c>
      <c r="G1143" s="12" t="s">
        <v>30095</v>
      </c>
      <c r="H1143" s="11" t="str">
        <f t="shared" si="17"/>
        <v>insert into BTRCOutgoingXRate (OID, prefix, outgoingRateBDT, operatorName, operatorType, effectiveFrom, effectiveTo) values('55806_2016-01-01','55806','18','Brazil Mobile','MOBILE',to_date('2016-01-01','YYYY-MM-DD HH24:MI:SS'),to_date('2016-12-01','YYYY-MM-DD HH24:MI:SS'));</v>
      </c>
    </row>
    <row r="1144" spans="1:8">
      <c r="A1144" s="11" t="s">
        <v>17887</v>
      </c>
      <c r="B1144" s="11" t="s">
        <v>3602</v>
      </c>
      <c r="C1144" s="18">
        <v>14</v>
      </c>
      <c r="D1144" s="11" t="s">
        <v>3603</v>
      </c>
      <c r="E1144" s="11" t="s">
        <v>2227</v>
      </c>
      <c r="F1144" s="12" t="s">
        <v>30094</v>
      </c>
      <c r="G1144" s="12" t="s">
        <v>30095</v>
      </c>
      <c r="H1144" s="11" t="str">
        <f t="shared" si="17"/>
        <v>insert into BTRCOutgoingXRate (OID, prefix, outgoingRateBDT, operatorName, operatorType, effectiveFrom, effectiveTo) values('55271_2016-01-01','55271','14','Brazil Vitoria','FIXED',to_date('2016-01-01','YYYY-MM-DD HH24:MI:SS'),to_date('2016-12-01','YYYY-MM-DD HH24:MI:SS'));</v>
      </c>
    </row>
    <row r="1145" spans="1:8">
      <c r="A1145" s="11" t="s">
        <v>17888</v>
      </c>
      <c r="B1145" s="11" t="s">
        <v>3604</v>
      </c>
      <c r="C1145" s="18">
        <v>14</v>
      </c>
      <c r="D1145" s="11" t="s">
        <v>3603</v>
      </c>
      <c r="E1145" s="11" t="s">
        <v>2227</v>
      </c>
      <c r="F1145" s="12" t="s">
        <v>30094</v>
      </c>
      <c r="G1145" s="12" t="s">
        <v>30095</v>
      </c>
      <c r="H1145" s="11" t="str">
        <f t="shared" si="17"/>
        <v>insert into BTRCOutgoingXRate (OID, prefix, outgoingRateBDT, operatorName, operatorType, effectiveFrom, effectiveTo) values('55272_2016-01-01','55272','14','Brazil Vitoria','FIXED',to_date('2016-01-01','YYYY-MM-DD HH24:MI:SS'),to_date('2016-12-01','YYYY-MM-DD HH24:MI:SS'));</v>
      </c>
    </row>
    <row r="1146" spans="1:8">
      <c r="A1146" s="11" t="s">
        <v>17889</v>
      </c>
      <c r="B1146" s="11" t="s">
        <v>3605</v>
      </c>
      <c r="C1146" s="18">
        <v>14</v>
      </c>
      <c r="D1146" s="11" t="s">
        <v>3603</v>
      </c>
      <c r="E1146" s="11" t="s">
        <v>2227</v>
      </c>
      <c r="F1146" s="12" t="s">
        <v>30094</v>
      </c>
      <c r="G1146" s="12" t="s">
        <v>30095</v>
      </c>
      <c r="H1146" s="11" t="str">
        <f t="shared" si="17"/>
        <v>insert into BTRCOutgoingXRate (OID, prefix, outgoingRateBDT, operatorName, operatorType, effectiveFrom, effectiveTo) values('55273_2016-01-01','55273','14','Brazil Vitoria','FIXED',to_date('2016-01-01','YYYY-MM-DD HH24:MI:SS'),to_date('2016-12-01','YYYY-MM-DD HH24:MI:SS'));</v>
      </c>
    </row>
    <row r="1147" spans="1:8">
      <c r="A1147" s="11" t="s">
        <v>17890</v>
      </c>
      <c r="B1147" s="11" t="s">
        <v>3606</v>
      </c>
      <c r="C1147" s="18">
        <v>14</v>
      </c>
      <c r="D1147" s="11" t="s">
        <v>3603</v>
      </c>
      <c r="E1147" s="11" t="s">
        <v>2227</v>
      </c>
      <c r="F1147" s="12" t="s">
        <v>30094</v>
      </c>
      <c r="G1147" s="12" t="s">
        <v>30095</v>
      </c>
      <c r="H1147" s="11" t="str">
        <f t="shared" si="17"/>
        <v>insert into BTRCOutgoingXRate (OID, prefix, outgoingRateBDT, operatorName, operatorType, effectiveFrom, effectiveTo) values('55274_2016-01-01','55274','14','Brazil Vitoria','FIXED',to_date('2016-01-01','YYYY-MM-DD HH24:MI:SS'),to_date('2016-12-01','YYYY-MM-DD HH24:MI:SS'));</v>
      </c>
    </row>
    <row r="1148" spans="1:8">
      <c r="A1148" s="11" t="s">
        <v>17891</v>
      </c>
      <c r="B1148" s="11" t="s">
        <v>3607</v>
      </c>
      <c r="C1148" s="18">
        <v>14</v>
      </c>
      <c r="D1148" s="11" t="s">
        <v>3603</v>
      </c>
      <c r="E1148" s="11" t="s">
        <v>2227</v>
      </c>
      <c r="F1148" s="12" t="s">
        <v>30094</v>
      </c>
      <c r="G1148" s="12" t="s">
        <v>30095</v>
      </c>
      <c r="H1148" s="11" t="str">
        <f t="shared" si="17"/>
        <v>insert into BTRCOutgoingXRate (OID, prefix, outgoingRateBDT, operatorName, operatorType, effectiveFrom, effectiveTo) values('55275_2016-01-01','55275','14','Brazil Vitoria','FIXED',to_date('2016-01-01','YYYY-MM-DD HH24:MI:SS'),to_date('2016-12-01','YYYY-MM-DD HH24:MI:SS'));</v>
      </c>
    </row>
    <row r="1149" spans="1:8">
      <c r="A1149" s="11" t="s">
        <v>17892</v>
      </c>
      <c r="B1149" s="11" t="s">
        <v>3608</v>
      </c>
      <c r="C1149" s="18">
        <v>14</v>
      </c>
      <c r="D1149" s="11" t="s">
        <v>3609</v>
      </c>
      <c r="E1149" s="11" t="s">
        <v>2227</v>
      </c>
      <c r="F1149" s="12" t="s">
        <v>30094</v>
      </c>
      <c r="G1149" s="12" t="s">
        <v>30095</v>
      </c>
      <c r="H1149" s="11" t="str">
        <f t="shared" si="17"/>
        <v>insert into BTRCOutgoingXRate (OID, prefix, outgoingRateBDT, operatorName, operatorType, effectiveFrom, effectiveTo) values('55711_2016-01-01','55711','14','Brazil Salvador','FIXED',to_date('2016-01-01','YYYY-MM-DD HH24:MI:SS'),to_date('2016-12-01','YYYY-MM-DD HH24:MI:SS'));</v>
      </c>
    </row>
    <row r="1150" spans="1:8">
      <c r="A1150" s="11" t="s">
        <v>17893</v>
      </c>
      <c r="B1150" s="11" t="s">
        <v>3610</v>
      </c>
      <c r="C1150" s="18">
        <v>14</v>
      </c>
      <c r="D1150" s="11" t="s">
        <v>3609</v>
      </c>
      <c r="E1150" s="11" t="s">
        <v>2227</v>
      </c>
      <c r="F1150" s="12" t="s">
        <v>30094</v>
      </c>
      <c r="G1150" s="12" t="s">
        <v>30095</v>
      </c>
      <c r="H1150" s="11" t="str">
        <f t="shared" si="17"/>
        <v>insert into BTRCOutgoingXRate (OID, prefix, outgoingRateBDT, operatorName, operatorType, effectiveFrom, effectiveTo) values('55712_2016-01-01','55712','14','Brazil Salvador','FIXED',to_date('2016-01-01','YYYY-MM-DD HH24:MI:SS'),to_date('2016-12-01','YYYY-MM-DD HH24:MI:SS'));</v>
      </c>
    </row>
    <row r="1151" spans="1:8">
      <c r="A1151" s="11" t="s">
        <v>17894</v>
      </c>
      <c r="B1151" s="11" t="s">
        <v>3611</v>
      </c>
      <c r="C1151" s="18">
        <v>14</v>
      </c>
      <c r="D1151" s="11" t="s">
        <v>3609</v>
      </c>
      <c r="E1151" s="11" t="s">
        <v>2227</v>
      </c>
      <c r="F1151" s="12" t="s">
        <v>30094</v>
      </c>
      <c r="G1151" s="12" t="s">
        <v>30095</v>
      </c>
      <c r="H1151" s="11" t="str">
        <f t="shared" si="17"/>
        <v>insert into BTRCOutgoingXRate (OID, prefix, outgoingRateBDT, operatorName, operatorType, effectiveFrom, effectiveTo) values('55713_2016-01-01','55713','14','Brazil Salvador','FIXED',to_date('2016-01-01','YYYY-MM-DD HH24:MI:SS'),to_date('2016-12-01','YYYY-MM-DD HH24:MI:SS'));</v>
      </c>
    </row>
    <row r="1152" spans="1:8">
      <c r="A1152" s="11" t="s">
        <v>17895</v>
      </c>
      <c r="B1152" s="11" t="s">
        <v>3612</v>
      </c>
      <c r="C1152" s="18">
        <v>14</v>
      </c>
      <c r="D1152" s="11" t="s">
        <v>3609</v>
      </c>
      <c r="E1152" s="11" t="s">
        <v>2227</v>
      </c>
      <c r="F1152" s="12" t="s">
        <v>30094</v>
      </c>
      <c r="G1152" s="12" t="s">
        <v>30095</v>
      </c>
      <c r="H1152" s="11" t="str">
        <f t="shared" si="17"/>
        <v>insert into BTRCOutgoingXRate (OID, prefix, outgoingRateBDT, operatorName, operatorType, effectiveFrom, effectiveTo) values('55714_2016-01-01','55714','14','Brazil Salvador','FIXED',to_date('2016-01-01','YYYY-MM-DD HH24:MI:SS'),to_date('2016-12-01','YYYY-MM-DD HH24:MI:SS'));</v>
      </c>
    </row>
    <row r="1153" spans="1:8">
      <c r="A1153" s="11" t="s">
        <v>17896</v>
      </c>
      <c r="B1153" s="11" t="s">
        <v>3613</v>
      </c>
      <c r="C1153" s="18">
        <v>14</v>
      </c>
      <c r="D1153" s="11" t="s">
        <v>3609</v>
      </c>
      <c r="E1153" s="11" t="s">
        <v>2227</v>
      </c>
      <c r="F1153" s="12" t="s">
        <v>30094</v>
      </c>
      <c r="G1153" s="12" t="s">
        <v>30095</v>
      </c>
      <c r="H1153" s="11" t="str">
        <f t="shared" si="17"/>
        <v>insert into BTRCOutgoingXRate (OID, prefix, outgoingRateBDT, operatorName, operatorType, effectiveFrom, effectiveTo) values('55715_2016-01-01','55715','14','Brazil Salvador','FIXED',to_date('2016-01-01','YYYY-MM-DD HH24:MI:SS'),to_date('2016-12-01','YYYY-MM-DD HH24:MI:SS'));</v>
      </c>
    </row>
    <row r="1154" spans="1:8">
      <c r="A1154" s="11" t="s">
        <v>17897</v>
      </c>
      <c r="B1154" s="11" t="s">
        <v>3614</v>
      </c>
      <c r="C1154" s="18">
        <v>14</v>
      </c>
      <c r="D1154" s="11" t="s">
        <v>3615</v>
      </c>
      <c r="E1154" s="11" t="s">
        <v>2227</v>
      </c>
      <c r="F1154" s="12" t="s">
        <v>30094</v>
      </c>
      <c r="G1154" s="12" t="s">
        <v>30095</v>
      </c>
      <c r="H1154" s="11" t="str">
        <f t="shared" si="17"/>
        <v>insert into BTRCOutgoingXRate (OID, prefix, outgoingRateBDT, operatorName, operatorType, effectiveFrom, effectiveTo) values('55211_2016-01-01','55211','14','Brazil Rio De Janeiro','FIXED',to_date('2016-01-01','YYYY-MM-DD HH24:MI:SS'),to_date('2016-12-01','YYYY-MM-DD HH24:MI:SS'));</v>
      </c>
    </row>
    <row r="1155" spans="1:8">
      <c r="A1155" s="11" t="s">
        <v>17898</v>
      </c>
      <c r="B1155" s="11" t="s">
        <v>3616</v>
      </c>
      <c r="C1155" s="18">
        <v>14</v>
      </c>
      <c r="D1155" s="11" t="s">
        <v>3615</v>
      </c>
      <c r="E1155" s="11" t="s">
        <v>2227</v>
      </c>
      <c r="F1155" s="12" t="s">
        <v>30094</v>
      </c>
      <c r="G1155" s="12" t="s">
        <v>30095</v>
      </c>
      <c r="H1155" s="11" t="str">
        <f t="shared" si="17"/>
        <v>insert into BTRCOutgoingXRate (OID, prefix, outgoingRateBDT, operatorName, operatorType, effectiveFrom, effectiveTo) values('55212_2016-01-01','55212','14','Brazil Rio De Janeiro','FIXED',to_date('2016-01-01','YYYY-MM-DD HH24:MI:SS'),to_date('2016-12-01','YYYY-MM-DD HH24:MI:SS'));</v>
      </c>
    </row>
    <row r="1156" spans="1:8">
      <c r="A1156" s="11" t="s">
        <v>17899</v>
      </c>
      <c r="B1156" s="11" t="s">
        <v>3617</v>
      </c>
      <c r="C1156" s="18">
        <v>14</v>
      </c>
      <c r="D1156" s="11" t="s">
        <v>3615</v>
      </c>
      <c r="E1156" s="11" t="s">
        <v>2227</v>
      </c>
      <c r="F1156" s="12" t="s">
        <v>30094</v>
      </c>
      <c r="G1156" s="12" t="s">
        <v>30095</v>
      </c>
      <c r="H1156" s="11" t="str">
        <f t="shared" ref="H1156:H1219" si="18">H$1&amp;IF(ISBLANK(A1156),"null","'"&amp;A1156&amp;"'")&amp;","&amp;IF(ISBLANK(B1156),"null","'"&amp;B1156&amp;"'")&amp;","&amp;IF(ISBLANK(C1156),"null","'"&amp;C1156&amp;"'")&amp;","&amp;IF(ISBLANK(D1156),"null","'"&amp;D1156&amp;"'")&amp;","&amp;IF(ISBLANK(E1156),"null","'"&amp;E1156&amp;"'")&amp;","&amp;IF(ISBLANK(F1156),"null","to_date('"&amp;F1156&amp;"','YYYY-MM-DD HH24:MI:SS')")&amp;","&amp;IF(ISBLANK(G1156),"null","to_date('"&amp;G1156&amp;"','YYYY-MM-DD HH24:MI:SS')")&amp;I$1</f>
        <v>insert into BTRCOutgoingXRate (OID, prefix, outgoingRateBDT, operatorName, operatorType, effectiveFrom, effectiveTo) values('55213_2016-01-01','55213','14','Brazil Rio De Janeiro','FIXED',to_date('2016-01-01','YYYY-MM-DD HH24:MI:SS'),to_date('2016-12-01','YYYY-MM-DD HH24:MI:SS'));</v>
      </c>
    </row>
    <row r="1157" spans="1:8">
      <c r="A1157" s="11" t="s">
        <v>17900</v>
      </c>
      <c r="B1157" s="11" t="s">
        <v>3618</v>
      </c>
      <c r="C1157" s="18">
        <v>14</v>
      </c>
      <c r="D1157" s="11" t="s">
        <v>3615</v>
      </c>
      <c r="E1157" s="11" t="s">
        <v>2227</v>
      </c>
      <c r="F1157" s="12" t="s">
        <v>30094</v>
      </c>
      <c r="G1157" s="12" t="s">
        <v>30095</v>
      </c>
      <c r="H1157" s="11" t="str">
        <f t="shared" si="18"/>
        <v>insert into BTRCOutgoingXRate (OID, prefix, outgoingRateBDT, operatorName, operatorType, effectiveFrom, effectiveTo) values('55214_2016-01-01','55214','14','Brazil Rio De Janeiro','FIXED',to_date('2016-01-01','YYYY-MM-DD HH24:MI:SS'),to_date('2016-12-01','YYYY-MM-DD HH24:MI:SS'));</v>
      </c>
    </row>
    <row r="1158" spans="1:8">
      <c r="A1158" s="11" t="s">
        <v>17901</v>
      </c>
      <c r="B1158" s="11" t="s">
        <v>3619</v>
      </c>
      <c r="C1158" s="18">
        <v>14</v>
      </c>
      <c r="D1158" s="11" t="s">
        <v>3615</v>
      </c>
      <c r="E1158" s="11" t="s">
        <v>2227</v>
      </c>
      <c r="F1158" s="12" t="s">
        <v>30094</v>
      </c>
      <c r="G1158" s="12" t="s">
        <v>30095</v>
      </c>
      <c r="H1158" s="11" t="str">
        <f t="shared" si="18"/>
        <v>insert into BTRCOutgoingXRate (OID, prefix, outgoingRateBDT, operatorName, operatorType, effectiveFrom, effectiveTo) values('55215_2016-01-01','55215','14','Brazil Rio De Janeiro','FIXED',to_date('2016-01-01','YYYY-MM-DD HH24:MI:SS'),to_date('2016-12-01','YYYY-MM-DD HH24:MI:SS'));</v>
      </c>
    </row>
    <row r="1159" spans="1:8">
      <c r="A1159" s="11" t="s">
        <v>17902</v>
      </c>
      <c r="B1159" s="11" t="s">
        <v>3620</v>
      </c>
      <c r="C1159" s="18">
        <v>18</v>
      </c>
      <c r="D1159" s="11" t="s">
        <v>3621</v>
      </c>
      <c r="E1159" s="11" t="s">
        <v>2190</v>
      </c>
      <c r="F1159" s="12" t="s">
        <v>30094</v>
      </c>
      <c r="G1159" s="12" t="s">
        <v>30095</v>
      </c>
      <c r="H1159" s="11" t="str">
        <f t="shared" si="18"/>
        <v>insert into BTRCOutgoingXRate (OID, prefix, outgoingRateBDT, operatorName, operatorType, effectiveFrom, effectiveTo) values('558169_2016-01-01','558169','18','BRAZIL MOBILE TIM','MOBILE',to_date('2016-01-01','YYYY-MM-DD HH24:MI:SS'),to_date('2016-12-01','YYYY-MM-DD HH24:MI:SS'));</v>
      </c>
    </row>
    <row r="1160" spans="1:8">
      <c r="A1160" s="11" t="s">
        <v>17903</v>
      </c>
      <c r="B1160" s="11" t="s">
        <v>2173</v>
      </c>
      <c r="C1160" s="18">
        <v>18</v>
      </c>
      <c r="D1160" s="11" t="s">
        <v>3622</v>
      </c>
      <c r="E1160" s="11" t="s">
        <v>2190</v>
      </c>
      <c r="F1160" s="12" t="s">
        <v>30094</v>
      </c>
      <c r="G1160" s="12" t="s">
        <v>30095</v>
      </c>
      <c r="H1160" s="11" t="str">
        <f t="shared" si="18"/>
        <v>insert into BTRCOutgoingXRate (OID, prefix, outgoingRateBDT, operatorName, operatorType, effectiveFrom, effectiveTo) values('551_2016-01-01','551','18','BRAZIL MOBILE REGION 3','MOBILE',to_date('2016-01-01','YYYY-MM-DD HH24:MI:SS'),to_date('2016-12-01','YYYY-MM-DD HH24:MI:SS'));</v>
      </c>
    </row>
    <row r="1161" spans="1:8">
      <c r="A1161" s="11" t="s">
        <v>17904</v>
      </c>
      <c r="B1161" s="11" t="s">
        <v>2176</v>
      </c>
      <c r="C1161" s="18">
        <v>18</v>
      </c>
      <c r="D1161" s="11" t="s">
        <v>3623</v>
      </c>
      <c r="E1161" s="11" t="s">
        <v>2190</v>
      </c>
      <c r="F1161" s="12" t="s">
        <v>30094</v>
      </c>
      <c r="G1161" s="12" t="s">
        <v>30095</v>
      </c>
      <c r="H1161" s="11" t="str">
        <f t="shared" si="18"/>
        <v>insert into BTRCOutgoingXRate (OID, prefix, outgoingRateBDT, operatorName, operatorType, effectiveFrom, effectiveTo) values('554_2016-01-01','554','18','BRAZIL MOBILE REGION 2','MOBILE',to_date('2016-01-01','YYYY-MM-DD HH24:MI:SS'),to_date('2016-12-01','YYYY-MM-DD HH24:MI:SS'));</v>
      </c>
    </row>
    <row r="1162" spans="1:8">
      <c r="A1162" s="11" t="s">
        <v>17905</v>
      </c>
      <c r="B1162" s="11" t="s">
        <v>3624</v>
      </c>
      <c r="C1162" s="18">
        <v>18</v>
      </c>
      <c r="D1162" s="11" t="s">
        <v>3623</v>
      </c>
      <c r="E1162" s="11" t="s">
        <v>2190</v>
      </c>
      <c r="F1162" s="12" t="s">
        <v>30094</v>
      </c>
      <c r="G1162" s="12" t="s">
        <v>30095</v>
      </c>
      <c r="H1162" s="11" t="str">
        <f t="shared" si="18"/>
        <v>insert into BTRCOutgoingXRate (OID, prefix, outgoingRateBDT, operatorName, operatorType, effectiveFrom, effectiveTo) values('5553_2016-01-01','5553','18','BRAZIL MOBILE REGION 2','MOBILE',to_date('2016-01-01','YYYY-MM-DD HH24:MI:SS'),to_date('2016-12-01','YYYY-MM-DD HH24:MI:SS'));</v>
      </c>
    </row>
    <row r="1163" spans="1:8">
      <c r="A1163" s="11" t="s">
        <v>17906</v>
      </c>
      <c r="B1163" s="11" t="s">
        <v>3625</v>
      </c>
      <c r="C1163" s="18">
        <v>18</v>
      </c>
      <c r="D1163" s="11" t="s">
        <v>3623</v>
      </c>
      <c r="E1163" s="11" t="s">
        <v>2190</v>
      </c>
      <c r="F1163" s="12" t="s">
        <v>30094</v>
      </c>
      <c r="G1163" s="12" t="s">
        <v>30095</v>
      </c>
      <c r="H1163" s="11" t="str">
        <f t="shared" si="18"/>
        <v>insert into BTRCOutgoingXRate (OID, prefix, outgoingRateBDT, operatorName, operatorType, effectiveFrom, effectiveTo) values('5554_2016-01-01','5554','18','BRAZIL MOBILE REGION 2','MOBILE',to_date('2016-01-01','YYYY-MM-DD HH24:MI:SS'),to_date('2016-12-01','YYYY-MM-DD HH24:MI:SS'));</v>
      </c>
    </row>
    <row r="1164" spans="1:8">
      <c r="A1164" s="11" t="s">
        <v>17907</v>
      </c>
      <c r="B1164" s="11" t="s">
        <v>3626</v>
      </c>
      <c r="C1164" s="18">
        <v>18</v>
      </c>
      <c r="D1164" s="11" t="s">
        <v>3623</v>
      </c>
      <c r="E1164" s="11" t="s">
        <v>2190</v>
      </c>
      <c r="F1164" s="12" t="s">
        <v>30094</v>
      </c>
      <c r="G1164" s="12" t="s">
        <v>30095</v>
      </c>
      <c r="H1164" s="11" t="str">
        <f t="shared" si="18"/>
        <v>insert into BTRCOutgoingXRate (OID, prefix, outgoingRateBDT, operatorName, operatorType, effectiveFrom, effectiveTo) values('5555_2016-01-01','5555','18','BRAZIL MOBILE REGION 2','MOBILE',to_date('2016-01-01','YYYY-MM-DD HH24:MI:SS'),to_date('2016-12-01','YYYY-MM-DD HH24:MI:SS'));</v>
      </c>
    </row>
    <row r="1165" spans="1:8">
      <c r="A1165" s="11" t="s">
        <v>17908</v>
      </c>
      <c r="B1165" s="11" t="s">
        <v>2177</v>
      </c>
      <c r="C1165" s="18">
        <v>18</v>
      </c>
      <c r="D1165" s="11" t="s">
        <v>3623</v>
      </c>
      <c r="E1165" s="11" t="s">
        <v>2190</v>
      </c>
      <c r="F1165" s="12" t="s">
        <v>30094</v>
      </c>
      <c r="G1165" s="12" t="s">
        <v>30095</v>
      </c>
      <c r="H1165" s="11" t="str">
        <f t="shared" si="18"/>
        <v>insert into BTRCOutgoingXRate (OID, prefix, outgoingRateBDT, operatorName, operatorType, effectiveFrom, effectiveTo) values('556_2016-01-01','556','18','BRAZIL MOBILE REGION 2','MOBILE',to_date('2016-01-01','YYYY-MM-DD HH24:MI:SS'),to_date('2016-12-01','YYYY-MM-DD HH24:MI:SS'));</v>
      </c>
    </row>
    <row r="1166" spans="1:8">
      <c r="A1166" s="11" t="s">
        <v>17909</v>
      </c>
      <c r="B1166" s="11" t="s">
        <v>3627</v>
      </c>
      <c r="C1166" s="18">
        <v>18</v>
      </c>
      <c r="D1166" s="11" t="s">
        <v>3623</v>
      </c>
      <c r="E1166" s="11" t="s">
        <v>2190</v>
      </c>
      <c r="F1166" s="12" t="s">
        <v>30094</v>
      </c>
      <c r="G1166" s="12" t="s">
        <v>30095</v>
      </c>
      <c r="H1166" s="11" t="str">
        <f t="shared" si="18"/>
        <v>insert into BTRCOutgoingXRate (OID, prefix, outgoingRateBDT, operatorName, operatorType, effectiveFrom, effectiveTo) values('5590_2016-01-01','5590','18','BRAZIL MOBILE REGION 2','MOBILE',to_date('2016-01-01','YYYY-MM-DD HH24:MI:SS'),to_date('2016-12-01','YYYY-MM-DD HH24:MI:SS'));</v>
      </c>
    </row>
    <row r="1167" spans="1:8">
      <c r="A1167" s="11" t="s">
        <v>17910</v>
      </c>
      <c r="B1167" s="11" t="s">
        <v>2174</v>
      </c>
      <c r="C1167" s="18">
        <v>18</v>
      </c>
      <c r="D1167" s="11" t="s">
        <v>2865</v>
      </c>
      <c r="E1167" s="11" t="s">
        <v>2190</v>
      </c>
      <c r="F1167" s="12" t="s">
        <v>30094</v>
      </c>
      <c r="G1167" s="12" t="s">
        <v>30095</v>
      </c>
      <c r="H1167" s="11" t="str">
        <f t="shared" si="18"/>
        <v>insert into BTRCOutgoingXRate (OID, prefix, outgoingRateBDT, operatorName, operatorType, effectiveFrom, effectiveTo) values('552_2016-01-01','552','18','BRAZIL MOBILE REGION 1','MOBILE',to_date('2016-01-01','YYYY-MM-DD HH24:MI:SS'),to_date('2016-12-01','YYYY-MM-DD HH24:MI:SS'));</v>
      </c>
    </row>
    <row r="1168" spans="1:8">
      <c r="A1168" s="11" t="s">
        <v>17911</v>
      </c>
      <c r="B1168" s="11" t="s">
        <v>3628</v>
      </c>
      <c r="C1168" s="18">
        <v>18</v>
      </c>
      <c r="D1168" s="11" t="s">
        <v>2865</v>
      </c>
      <c r="E1168" s="11" t="s">
        <v>2190</v>
      </c>
      <c r="F1168" s="12" t="s">
        <v>30094</v>
      </c>
      <c r="G1168" s="12" t="s">
        <v>30095</v>
      </c>
      <c r="H1168" s="11" t="str">
        <f t="shared" si="18"/>
        <v>insert into BTRCOutgoingXRate (OID, prefix, outgoingRateBDT, operatorName, operatorType, effectiveFrom, effectiveTo) values('55719_2016-01-01','55719','18','BRAZIL MOBILE REGION 1','MOBILE',to_date('2016-01-01','YYYY-MM-DD HH24:MI:SS'),to_date('2016-12-01','YYYY-MM-DD HH24:MI:SS'));</v>
      </c>
    </row>
    <row r="1169" spans="1:8">
      <c r="A1169" s="11" t="s">
        <v>17912</v>
      </c>
      <c r="B1169" s="11" t="s">
        <v>3629</v>
      </c>
      <c r="C1169" s="18">
        <v>18</v>
      </c>
      <c r="D1169" s="11" t="s">
        <v>2865</v>
      </c>
      <c r="E1169" s="11" t="s">
        <v>2190</v>
      </c>
      <c r="F1169" s="12" t="s">
        <v>30094</v>
      </c>
      <c r="G1169" s="12" t="s">
        <v>30095</v>
      </c>
      <c r="H1169" s="11" t="str">
        <f t="shared" si="18"/>
        <v>insert into BTRCOutgoingXRate (OID, prefix, outgoingRateBDT, operatorName, operatorType, effectiveFrom, effectiveTo) values('5573_2016-01-01','5573','18','BRAZIL MOBILE REGION 1','MOBILE',to_date('2016-01-01','YYYY-MM-DD HH24:MI:SS'),to_date('2016-12-01','YYYY-MM-DD HH24:MI:SS'));</v>
      </c>
    </row>
    <row r="1170" spans="1:8">
      <c r="A1170" s="11" t="s">
        <v>17913</v>
      </c>
      <c r="B1170" s="11" t="s">
        <v>3630</v>
      </c>
      <c r="C1170" s="18">
        <v>18</v>
      </c>
      <c r="D1170" s="11" t="s">
        <v>2865</v>
      </c>
      <c r="E1170" s="11" t="s">
        <v>2190</v>
      </c>
      <c r="F1170" s="12" t="s">
        <v>30094</v>
      </c>
      <c r="G1170" s="12" t="s">
        <v>30095</v>
      </c>
      <c r="H1170" s="11" t="str">
        <f t="shared" si="18"/>
        <v>insert into BTRCOutgoingXRate (OID, prefix, outgoingRateBDT, operatorName, operatorType, effectiveFrom, effectiveTo) values('5574_2016-01-01','5574','18','BRAZIL MOBILE REGION 1','MOBILE',to_date('2016-01-01','YYYY-MM-DD HH24:MI:SS'),to_date('2016-12-01','YYYY-MM-DD HH24:MI:SS'));</v>
      </c>
    </row>
    <row r="1171" spans="1:8">
      <c r="A1171" s="11" t="s">
        <v>17914</v>
      </c>
      <c r="B1171" s="11" t="s">
        <v>3631</v>
      </c>
      <c r="C1171" s="18">
        <v>18</v>
      </c>
      <c r="D1171" s="11" t="s">
        <v>2865</v>
      </c>
      <c r="E1171" s="11" t="s">
        <v>2190</v>
      </c>
      <c r="F1171" s="12" t="s">
        <v>30094</v>
      </c>
      <c r="G1171" s="12" t="s">
        <v>30095</v>
      </c>
      <c r="H1171" s="11" t="str">
        <f t="shared" si="18"/>
        <v>insert into BTRCOutgoingXRate (OID, prefix, outgoingRateBDT, operatorName, operatorType, effectiveFrom, effectiveTo) values('5575_2016-01-01','5575','18','BRAZIL MOBILE REGION 1','MOBILE',to_date('2016-01-01','YYYY-MM-DD HH24:MI:SS'),to_date('2016-12-01','YYYY-MM-DD HH24:MI:SS'));</v>
      </c>
    </row>
    <row r="1172" spans="1:8">
      <c r="A1172" s="11" t="s">
        <v>17915</v>
      </c>
      <c r="B1172" s="11" t="s">
        <v>3632</v>
      </c>
      <c r="C1172" s="18">
        <v>18</v>
      </c>
      <c r="D1172" s="11" t="s">
        <v>2865</v>
      </c>
      <c r="E1172" s="11" t="s">
        <v>2190</v>
      </c>
      <c r="F1172" s="12" t="s">
        <v>30094</v>
      </c>
      <c r="G1172" s="12" t="s">
        <v>30095</v>
      </c>
      <c r="H1172" s="11" t="str">
        <f t="shared" si="18"/>
        <v>insert into BTRCOutgoingXRate (OID, prefix, outgoingRateBDT, operatorName, operatorType, effectiveFrom, effectiveTo) values('5577_2016-01-01','5577','18','BRAZIL MOBILE REGION 1','MOBILE',to_date('2016-01-01','YYYY-MM-DD HH24:MI:SS'),to_date('2016-12-01','YYYY-MM-DD HH24:MI:SS'));</v>
      </c>
    </row>
    <row r="1173" spans="1:8">
      <c r="A1173" s="11" t="s">
        <v>17916</v>
      </c>
      <c r="B1173" s="11" t="s">
        <v>3633</v>
      </c>
      <c r="C1173" s="18">
        <v>18</v>
      </c>
      <c r="D1173" s="11" t="s">
        <v>2865</v>
      </c>
      <c r="E1173" s="11" t="s">
        <v>2190</v>
      </c>
      <c r="F1173" s="12" t="s">
        <v>30094</v>
      </c>
      <c r="G1173" s="12" t="s">
        <v>30095</v>
      </c>
      <c r="H1173" s="11" t="str">
        <f t="shared" si="18"/>
        <v>insert into BTRCOutgoingXRate (OID, prefix, outgoingRateBDT, operatorName, operatorType, effectiveFrom, effectiveTo) values('5579_2016-01-01','5579','18','BRAZIL MOBILE REGION 1','MOBILE',to_date('2016-01-01','YYYY-MM-DD HH24:MI:SS'),to_date('2016-12-01','YYYY-MM-DD HH24:MI:SS'));</v>
      </c>
    </row>
    <row r="1174" spans="1:8">
      <c r="A1174" s="11" t="s">
        <v>17917</v>
      </c>
      <c r="B1174" s="11" t="s">
        <v>3634</v>
      </c>
      <c r="C1174" s="18">
        <v>18</v>
      </c>
      <c r="D1174" s="11" t="s">
        <v>2865</v>
      </c>
      <c r="E1174" s="11" t="s">
        <v>2190</v>
      </c>
      <c r="F1174" s="12" t="s">
        <v>30094</v>
      </c>
      <c r="G1174" s="12" t="s">
        <v>30095</v>
      </c>
      <c r="H1174" s="11" t="str">
        <f t="shared" si="18"/>
        <v>insert into BTRCOutgoingXRate (OID, prefix, outgoingRateBDT, operatorName, operatorType, effectiveFrom, effectiveTo) values('559385_2016-01-01','559385','18','BRAZIL MOBILE REGION 1','MOBILE',to_date('2016-01-01','YYYY-MM-DD HH24:MI:SS'),to_date('2016-12-01','YYYY-MM-DD HH24:MI:SS'));</v>
      </c>
    </row>
    <row r="1175" spans="1:8">
      <c r="A1175" s="11" t="s">
        <v>17918</v>
      </c>
      <c r="B1175" s="11" t="s">
        <v>3635</v>
      </c>
      <c r="C1175" s="18">
        <v>18</v>
      </c>
      <c r="D1175" s="11" t="s">
        <v>2865</v>
      </c>
      <c r="E1175" s="11" t="s">
        <v>2190</v>
      </c>
      <c r="F1175" s="12" t="s">
        <v>30094</v>
      </c>
      <c r="G1175" s="12" t="s">
        <v>30095</v>
      </c>
      <c r="H1175" s="11" t="str">
        <f t="shared" si="18"/>
        <v>insert into BTRCOutgoingXRate (OID, prefix, outgoingRateBDT, operatorName, operatorType, effectiveFrom, effectiveTo) values('559386_2016-01-01','559386','18','BRAZIL MOBILE REGION 1','MOBILE',to_date('2016-01-01','YYYY-MM-DD HH24:MI:SS'),to_date('2016-12-01','YYYY-MM-DD HH24:MI:SS'));</v>
      </c>
    </row>
    <row r="1176" spans="1:8">
      <c r="A1176" s="11" t="s">
        <v>17919</v>
      </c>
      <c r="B1176" s="11" t="s">
        <v>3636</v>
      </c>
      <c r="C1176" s="18">
        <v>18</v>
      </c>
      <c r="D1176" s="11" t="s">
        <v>2865</v>
      </c>
      <c r="E1176" s="11" t="s">
        <v>2190</v>
      </c>
      <c r="F1176" s="12" t="s">
        <v>30094</v>
      </c>
      <c r="G1176" s="12" t="s">
        <v>30095</v>
      </c>
      <c r="H1176" s="11" t="str">
        <f t="shared" si="18"/>
        <v>insert into BTRCOutgoingXRate (OID, prefix, outgoingRateBDT, operatorName, operatorType, effectiveFrom, effectiveTo) values('559387_2016-01-01','559387','18','BRAZIL MOBILE REGION 1','MOBILE',to_date('2016-01-01','YYYY-MM-DD HH24:MI:SS'),to_date('2016-12-01','YYYY-MM-DD HH24:MI:SS'));</v>
      </c>
    </row>
    <row r="1177" spans="1:8">
      <c r="A1177" s="11" t="s">
        <v>17920</v>
      </c>
      <c r="B1177" s="11" t="s">
        <v>3637</v>
      </c>
      <c r="C1177" s="18">
        <v>18</v>
      </c>
      <c r="D1177" s="11" t="s">
        <v>2865</v>
      </c>
      <c r="E1177" s="11" t="s">
        <v>2190</v>
      </c>
      <c r="F1177" s="12" t="s">
        <v>30094</v>
      </c>
      <c r="G1177" s="12" t="s">
        <v>30095</v>
      </c>
      <c r="H1177" s="11" t="str">
        <f t="shared" si="18"/>
        <v>insert into BTRCOutgoingXRate (OID, prefix, outgoingRateBDT, operatorName, operatorType, effectiveFrom, effectiveTo) values('559388_2016-01-01','559388','18','BRAZIL MOBILE REGION 1','MOBILE',to_date('2016-01-01','YYYY-MM-DD HH24:MI:SS'),to_date('2016-12-01','YYYY-MM-DD HH24:MI:SS'));</v>
      </c>
    </row>
    <row r="1178" spans="1:8">
      <c r="A1178" s="11" t="s">
        <v>17921</v>
      </c>
      <c r="B1178" s="11" t="s">
        <v>3638</v>
      </c>
      <c r="C1178" s="18">
        <v>18</v>
      </c>
      <c r="D1178" s="11" t="s">
        <v>2865</v>
      </c>
      <c r="E1178" s="11" t="s">
        <v>2190</v>
      </c>
      <c r="F1178" s="12" t="s">
        <v>30094</v>
      </c>
      <c r="G1178" s="12" t="s">
        <v>30095</v>
      </c>
      <c r="H1178" s="11" t="str">
        <f t="shared" si="18"/>
        <v>insert into BTRCOutgoingXRate (OID, prefix, outgoingRateBDT, operatorName, operatorType, effectiveFrom, effectiveTo) values('559389_2016-01-01','559389','18','BRAZIL MOBILE REGION 1','MOBILE',to_date('2016-01-01','YYYY-MM-DD HH24:MI:SS'),to_date('2016-12-01','YYYY-MM-DD HH24:MI:SS'));</v>
      </c>
    </row>
    <row r="1179" spans="1:8">
      <c r="A1179" s="11" t="s">
        <v>17922</v>
      </c>
      <c r="B1179" s="11" t="s">
        <v>3639</v>
      </c>
      <c r="C1179" s="18">
        <v>18</v>
      </c>
      <c r="D1179" s="11" t="s">
        <v>2865</v>
      </c>
      <c r="E1179" s="11" t="s">
        <v>2190</v>
      </c>
      <c r="F1179" s="12" t="s">
        <v>30094</v>
      </c>
      <c r="G1179" s="12" t="s">
        <v>30095</v>
      </c>
      <c r="H1179" s="11" t="str">
        <f t="shared" si="18"/>
        <v>insert into BTRCOutgoingXRate (OID, prefix, outgoingRateBDT, operatorName, operatorType, effectiveFrom, effectiveTo) values('559480_2016-01-01','559480','18','BRAZIL MOBILE REGION 1','MOBILE',to_date('2016-01-01','YYYY-MM-DD HH24:MI:SS'),to_date('2016-12-01','YYYY-MM-DD HH24:MI:SS'));</v>
      </c>
    </row>
    <row r="1180" spans="1:8">
      <c r="A1180" s="11" t="s">
        <v>17923</v>
      </c>
      <c r="B1180" s="11" t="s">
        <v>3640</v>
      </c>
      <c r="C1180" s="18">
        <v>18</v>
      </c>
      <c r="D1180" s="11" t="s">
        <v>2865</v>
      </c>
      <c r="E1180" s="11" t="s">
        <v>2190</v>
      </c>
      <c r="F1180" s="12" t="s">
        <v>30094</v>
      </c>
      <c r="G1180" s="12" t="s">
        <v>30095</v>
      </c>
      <c r="H1180" s="11" t="str">
        <f t="shared" si="18"/>
        <v>insert into BTRCOutgoingXRate (OID, prefix, outgoingRateBDT, operatorName, operatorType, effectiveFrom, effectiveTo) values('559482_2016-01-01','559482','18','BRAZIL MOBILE REGION 1','MOBILE',to_date('2016-01-01','YYYY-MM-DD HH24:MI:SS'),to_date('2016-12-01','YYYY-MM-DD HH24:MI:SS'));</v>
      </c>
    </row>
    <row r="1181" spans="1:8">
      <c r="A1181" s="11" t="s">
        <v>17924</v>
      </c>
      <c r="B1181" s="11" t="s">
        <v>3641</v>
      </c>
      <c r="C1181" s="18">
        <v>18</v>
      </c>
      <c r="D1181" s="11" t="s">
        <v>2865</v>
      </c>
      <c r="E1181" s="11" t="s">
        <v>2190</v>
      </c>
      <c r="F1181" s="12" t="s">
        <v>30094</v>
      </c>
      <c r="G1181" s="12" t="s">
        <v>30095</v>
      </c>
      <c r="H1181" s="11" t="str">
        <f t="shared" si="18"/>
        <v>insert into BTRCOutgoingXRate (OID, prefix, outgoingRateBDT, operatorName, operatorType, effectiveFrom, effectiveTo) values('559483_2016-01-01','559483','18','BRAZIL MOBILE REGION 1','MOBILE',to_date('2016-01-01','YYYY-MM-DD HH24:MI:SS'),to_date('2016-12-01','YYYY-MM-DD HH24:MI:SS'));</v>
      </c>
    </row>
    <row r="1182" spans="1:8">
      <c r="A1182" s="11" t="s">
        <v>17925</v>
      </c>
      <c r="B1182" s="11" t="s">
        <v>3642</v>
      </c>
      <c r="C1182" s="18">
        <v>18</v>
      </c>
      <c r="D1182" s="11" t="s">
        <v>2865</v>
      </c>
      <c r="E1182" s="11" t="s">
        <v>2190</v>
      </c>
      <c r="F1182" s="12" t="s">
        <v>30094</v>
      </c>
      <c r="G1182" s="12" t="s">
        <v>30095</v>
      </c>
      <c r="H1182" s="11" t="str">
        <f t="shared" si="18"/>
        <v>insert into BTRCOutgoingXRate (OID, prefix, outgoingRateBDT, operatorName, operatorType, effectiveFrom, effectiveTo) values('559484_2016-01-01','559484','18','BRAZIL MOBILE REGION 1','MOBILE',to_date('2016-01-01','YYYY-MM-DD HH24:MI:SS'),to_date('2016-12-01','YYYY-MM-DD HH24:MI:SS'));</v>
      </c>
    </row>
    <row r="1183" spans="1:8">
      <c r="A1183" s="11" t="s">
        <v>17926</v>
      </c>
      <c r="B1183" s="11" t="s">
        <v>3643</v>
      </c>
      <c r="C1183" s="18">
        <v>18</v>
      </c>
      <c r="D1183" s="11" t="s">
        <v>2865</v>
      </c>
      <c r="E1183" s="11" t="s">
        <v>2190</v>
      </c>
      <c r="F1183" s="12" t="s">
        <v>30094</v>
      </c>
      <c r="G1183" s="12" t="s">
        <v>30095</v>
      </c>
      <c r="H1183" s="11" t="str">
        <f t="shared" si="18"/>
        <v>insert into BTRCOutgoingXRate (OID, prefix, outgoingRateBDT, operatorName, operatorType, effectiveFrom, effectiveTo) values('558598_2016-01-01','558598','18','BRAZIL MOBILE REGION 1','MOBILE',to_date('2016-01-01','YYYY-MM-DD HH24:MI:SS'),to_date('2016-12-01','YYYY-MM-DD HH24:MI:SS'));</v>
      </c>
    </row>
    <row r="1184" spans="1:8">
      <c r="A1184" s="11" t="s">
        <v>17927</v>
      </c>
      <c r="B1184" s="11" t="s">
        <v>3644</v>
      </c>
      <c r="C1184" s="18">
        <v>18</v>
      </c>
      <c r="D1184" s="11" t="s">
        <v>2865</v>
      </c>
      <c r="E1184" s="11" t="s">
        <v>2190</v>
      </c>
      <c r="F1184" s="12" t="s">
        <v>30094</v>
      </c>
      <c r="G1184" s="12" t="s">
        <v>30095</v>
      </c>
      <c r="H1184" s="11" t="str">
        <f t="shared" si="18"/>
        <v>insert into BTRCOutgoingXRate (OID, prefix, outgoingRateBDT, operatorName, operatorType, effectiveFrom, effectiveTo) values('5586_2016-01-01','5586','18','BRAZIL MOBILE REGION 1','MOBILE',to_date('2016-01-01','YYYY-MM-DD HH24:MI:SS'),to_date('2016-12-01','YYYY-MM-DD HH24:MI:SS'));</v>
      </c>
    </row>
    <row r="1185" spans="1:8">
      <c r="A1185" s="11" t="s">
        <v>17928</v>
      </c>
      <c r="B1185" s="11" t="s">
        <v>3645</v>
      </c>
      <c r="C1185" s="18">
        <v>18</v>
      </c>
      <c r="D1185" s="11" t="s">
        <v>2865</v>
      </c>
      <c r="E1185" s="11" t="s">
        <v>2190</v>
      </c>
      <c r="F1185" s="12" t="s">
        <v>30094</v>
      </c>
      <c r="G1185" s="12" t="s">
        <v>30095</v>
      </c>
      <c r="H1185" s="11" t="str">
        <f t="shared" si="18"/>
        <v>insert into BTRCOutgoingXRate (OID, prefix, outgoingRateBDT, operatorName, operatorType, effectiveFrom, effectiveTo) values('5587_2016-01-01','5587','18','BRAZIL MOBILE REGION 1','MOBILE',to_date('2016-01-01','YYYY-MM-DD HH24:MI:SS'),to_date('2016-12-01','YYYY-MM-DD HH24:MI:SS'));</v>
      </c>
    </row>
    <row r="1186" spans="1:8">
      <c r="A1186" s="11" t="s">
        <v>17929</v>
      </c>
      <c r="B1186" s="11" t="s">
        <v>3646</v>
      </c>
      <c r="C1186" s="18">
        <v>18</v>
      </c>
      <c r="D1186" s="11" t="s">
        <v>2865</v>
      </c>
      <c r="E1186" s="11" t="s">
        <v>2190</v>
      </c>
      <c r="F1186" s="12" t="s">
        <v>30094</v>
      </c>
      <c r="G1186" s="12" t="s">
        <v>30095</v>
      </c>
      <c r="H1186" s="11" t="str">
        <f t="shared" si="18"/>
        <v>insert into BTRCOutgoingXRate (OID, prefix, outgoingRateBDT, operatorName, operatorType, effectiveFrom, effectiveTo) values('5588_2016-01-01','5588','18','BRAZIL MOBILE REGION 1','MOBILE',to_date('2016-01-01','YYYY-MM-DD HH24:MI:SS'),to_date('2016-12-01','YYYY-MM-DD HH24:MI:SS'));</v>
      </c>
    </row>
    <row r="1187" spans="1:8">
      <c r="A1187" s="11" t="s">
        <v>17930</v>
      </c>
      <c r="B1187" s="11" t="s">
        <v>3647</v>
      </c>
      <c r="C1187" s="18">
        <v>18</v>
      </c>
      <c r="D1187" s="11" t="s">
        <v>2865</v>
      </c>
      <c r="E1187" s="11" t="s">
        <v>2190</v>
      </c>
      <c r="F1187" s="12" t="s">
        <v>30094</v>
      </c>
      <c r="G1187" s="12" t="s">
        <v>30095</v>
      </c>
      <c r="H1187" s="11" t="str">
        <f t="shared" si="18"/>
        <v>insert into BTRCOutgoingXRate (OID, prefix, outgoingRateBDT, operatorName, operatorType, effectiveFrom, effectiveTo) values('5589_2016-01-01','5589','18','BRAZIL MOBILE REGION 1','MOBILE',to_date('2016-01-01','YYYY-MM-DD HH24:MI:SS'),to_date('2016-12-01','YYYY-MM-DD HH24:MI:SS'));</v>
      </c>
    </row>
    <row r="1188" spans="1:8">
      <c r="A1188" s="11" t="s">
        <v>17931</v>
      </c>
      <c r="B1188" s="11" t="s">
        <v>3648</v>
      </c>
      <c r="C1188" s="18">
        <v>18</v>
      </c>
      <c r="D1188" s="11" t="s">
        <v>2865</v>
      </c>
      <c r="E1188" s="11" t="s">
        <v>2190</v>
      </c>
      <c r="F1188" s="12" t="s">
        <v>30094</v>
      </c>
      <c r="G1188" s="12" t="s">
        <v>30095</v>
      </c>
      <c r="H1188" s="11" t="str">
        <f t="shared" si="18"/>
        <v>insert into BTRCOutgoingXRate (OID, prefix, outgoingRateBDT, operatorName, operatorType, effectiveFrom, effectiveTo) values('559380_2016-01-01','559380','18','BRAZIL MOBILE REGION 1','MOBILE',to_date('2016-01-01','YYYY-MM-DD HH24:MI:SS'),to_date('2016-12-01','YYYY-MM-DD HH24:MI:SS'));</v>
      </c>
    </row>
    <row r="1189" spans="1:8">
      <c r="A1189" s="11" t="s">
        <v>17932</v>
      </c>
      <c r="B1189" s="11" t="s">
        <v>3649</v>
      </c>
      <c r="C1189" s="18">
        <v>18</v>
      </c>
      <c r="D1189" s="11" t="s">
        <v>2865</v>
      </c>
      <c r="E1189" s="11" t="s">
        <v>2190</v>
      </c>
      <c r="F1189" s="12" t="s">
        <v>30094</v>
      </c>
      <c r="G1189" s="12" t="s">
        <v>30095</v>
      </c>
      <c r="H1189" s="11" t="str">
        <f t="shared" si="18"/>
        <v>insert into BTRCOutgoingXRate (OID, prefix, outgoingRateBDT, operatorName, operatorType, effectiveFrom, effectiveTo) values('559382_2016-01-01','559382','18','BRAZIL MOBILE REGION 1','MOBILE',to_date('2016-01-01','YYYY-MM-DD HH24:MI:SS'),to_date('2016-12-01','YYYY-MM-DD HH24:MI:SS'));</v>
      </c>
    </row>
    <row r="1190" spans="1:8">
      <c r="A1190" s="11" t="s">
        <v>17933</v>
      </c>
      <c r="B1190" s="11" t="s">
        <v>3650</v>
      </c>
      <c r="C1190" s="18">
        <v>18</v>
      </c>
      <c r="D1190" s="11" t="s">
        <v>2865</v>
      </c>
      <c r="E1190" s="11" t="s">
        <v>2190</v>
      </c>
      <c r="F1190" s="12" t="s">
        <v>30094</v>
      </c>
      <c r="G1190" s="12" t="s">
        <v>30095</v>
      </c>
      <c r="H1190" s="11" t="str">
        <f t="shared" si="18"/>
        <v>insert into BTRCOutgoingXRate (OID, prefix, outgoingRateBDT, operatorName, operatorType, effectiveFrom, effectiveTo) values('559383_2016-01-01','559383','18','BRAZIL MOBILE REGION 1','MOBILE',to_date('2016-01-01','YYYY-MM-DD HH24:MI:SS'),to_date('2016-12-01','YYYY-MM-DD HH24:MI:SS'));</v>
      </c>
    </row>
    <row r="1191" spans="1:8">
      <c r="A1191" s="11" t="s">
        <v>17934</v>
      </c>
      <c r="B1191" s="11" t="s">
        <v>3651</v>
      </c>
      <c r="C1191" s="18">
        <v>18</v>
      </c>
      <c r="D1191" s="11" t="s">
        <v>2865</v>
      </c>
      <c r="E1191" s="11" t="s">
        <v>2190</v>
      </c>
      <c r="F1191" s="12" t="s">
        <v>30094</v>
      </c>
      <c r="G1191" s="12" t="s">
        <v>30095</v>
      </c>
      <c r="H1191" s="11" t="str">
        <f t="shared" si="18"/>
        <v>insert into BTRCOutgoingXRate (OID, prefix, outgoingRateBDT, operatorName, operatorType, effectiveFrom, effectiveTo) values('559384_2016-01-01','559384','18','BRAZIL MOBILE REGION 1','MOBILE',to_date('2016-01-01','YYYY-MM-DD HH24:MI:SS'),to_date('2016-12-01','YYYY-MM-DD HH24:MI:SS'));</v>
      </c>
    </row>
    <row r="1192" spans="1:8">
      <c r="A1192" s="11" t="s">
        <v>17935</v>
      </c>
      <c r="B1192" s="11" t="s">
        <v>3652</v>
      </c>
      <c r="C1192" s="18">
        <v>18</v>
      </c>
      <c r="D1192" s="11" t="s">
        <v>2865</v>
      </c>
      <c r="E1192" s="11" t="s">
        <v>2190</v>
      </c>
      <c r="F1192" s="12" t="s">
        <v>30094</v>
      </c>
      <c r="G1192" s="12" t="s">
        <v>30095</v>
      </c>
      <c r="H1192" s="11" t="str">
        <f t="shared" si="18"/>
        <v>insert into BTRCOutgoingXRate (OID, prefix, outgoingRateBDT, operatorName, operatorType, effectiveFrom, effectiveTo) values('55819_2016-01-01','55819','18','BRAZIL MOBILE REGION 1','MOBILE',to_date('2016-01-01','YYYY-MM-DD HH24:MI:SS'),to_date('2016-12-01','YYYY-MM-DD HH24:MI:SS'));</v>
      </c>
    </row>
    <row r="1193" spans="1:8">
      <c r="A1193" s="11" t="s">
        <v>17936</v>
      </c>
      <c r="B1193" s="11" t="s">
        <v>3653</v>
      </c>
      <c r="C1193" s="18">
        <v>18</v>
      </c>
      <c r="D1193" s="11" t="s">
        <v>2865</v>
      </c>
      <c r="E1193" s="11" t="s">
        <v>2190</v>
      </c>
      <c r="F1193" s="12" t="s">
        <v>30094</v>
      </c>
      <c r="G1193" s="12" t="s">
        <v>30095</v>
      </c>
      <c r="H1193" s="11" t="str">
        <f t="shared" si="18"/>
        <v>insert into BTRCOutgoingXRate (OID, prefix, outgoingRateBDT, operatorName, operatorType, effectiveFrom, effectiveTo) values('5582_2016-01-01','5582','18','BRAZIL MOBILE REGION 1','MOBILE',to_date('2016-01-01','YYYY-MM-DD HH24:MI:SS'),to_date('2016-12-01','YYYY-MM-DD HH24:MI:SS'));</v>
      </c>
    </row>
    <row r="1194" spans="1:8">
      <c r="A1194" s="11" t="s">
        <v>17937</v>
      </c>
      <c r="B1194" s="11" t="s">
        <v>3654</v>
      </c>
      <c r="C1194" s="18">
        <v>18</v>
      </c>
      <c r="D1194" s="11" t="s">
        <v>2865</v>
      </c>
      <c r="E1194" s="11" t="s">
        <v>2190</v>
      </c>
      <c r="F1194" s="12" t="s">
        <v>30094</v>
      </c>
      <c r="G1194" s="12" t="s">
        <v>30095</v>
      </c>
      <c r="H1194" s="11" t="str">
        <f t="shared" si="18"/>
        <v>insert into BTRCOutgoingXRate (OID, prefix, outgoingRateBDT, operatorName, operatorType, effectiveFrom, effectiveTo) values('5583_2016-01-01','5583','18','BRAZIL MOBILE REGION 1','MOBILE',to_date('2016-01-01','YYYY-MM-DD HH24:MI:SS'),to_date('2016-12-01','YYYY-MM-DD HH24:MI:SS'));</v>
      </c>
    </row>
    <row r="1195" spans="1:8">
      <c r="A1195" s="11" t="s">
        <v>17938</v>
      </c>
      <c r="B1195" s="11" t="s">
        <v>3655</v>
      </c>
      <c r="C1195" s="18">
        <v>18</v>
      </c>
      <c r="D1195" s="11" t="s">
        <v>2865</v>
      </c>
      <c r="E1195" s="11" t="s">
        <v>2190</v>
      </c>
      <c r="F1195" s="12" t="s">
        <v>30094</v>
      </c>
      <c r="G1195" s="12" t="s">
        <v>30095</v>
      </c>
      <c r="H1195" s="11" t="str">
        <f t="shared" si="18"/>
        <v>insert into BTRCOutgoingXRate (OID, prefix, outgoingRateBDT, operatorName, operatorType, effectiveFrom, effectiveTo) values('5584_2016-01-01','5584','18','BRAZIL MOBILE REGION 1','MOBILE',to_date('2016-01-01','YYYY-MM-DD HH24:MI:SS'),to_date('2016-12-01','YYYY-MM-DD HH24:MI:SS'));</v>
      </c>
    </row>
    <row r="1196" spans="1:8">
      <c r="A1196" s="11" t="s">
        <v>17939</v>
      </c>
      <c r="B1196" s="11" t="s">
        <v>3656</v>
      </c>
      <c r="C1196" s="18">
        <v>18</v>
      </c>
      <c r="D1196" s="11" t="s">
        <v>2865</v>
      </c>
      <c r="E1196" s="11" t="s">
        <v>2190</v>
      </c>
      <c r="F1196" s="12" t="s">
        <v>30094</v>
      </c>
      <c r="G1196" s="12" t="s">
        <v>30095</v>
      </c>
      <c r="H1196" s="11" t="str">
        <f t="shared" si="18"/>
        <v>insert into BTRCOutgoingXRate (OID, prefix, outgoingRateBDT, operatorName, operatorType, effectiveFrom, effectiveTo) values('558590_2016-01-01','558590','18','BRAZIL MOBILE REGION 1','MOBILE',to_date('2016-01-01','YYYY-MM-DD HH24:MI:SS'),to_date('2016-12-01','YYYY-MM-DD HH24:MI:SS'));</v>
      </c>
    </row>
    <row r="1197" spans="1:8">
      <c r="A1197" s="11" t="s">
        <v>17940</v>
      </c>
      <c r="B1197" s="11" t="s">
        <v>3657</v>
      </c>
      <c r="C1197" s="18">
        <v>18</v>
      </c>
      <c r="D1197" s="11" t="s">
        <v>2865</v>
      </c>
      <c r="E1197" s="11" t="s">
        <v>2190</v>
      </c>
      <c r="F1197" s="12" t="s">
        <v>30094</v>
      </c>
      <c r="G1197" s="12" t="s">
        <v>30095</v>
      </c>
      <c r="H1197" s="11" t="str">
        <f t="shared" si="18"/>
        <v>insert into BTRCOutgoingXRate (OID, prefix, outgoingRateBDT, operatorName, operatorType, effectiveFrom, effectiveTo) values('558592_2016-01-01','558592','18','BRAZIL MOBILE REGION 1','MOBILE',to_date('2016-01-01','YYYY-MM-DD HH24:MI:SS'),to_date('2016-12-01','YYYY-MM-DD HH24:MI:SS'));</v>
      </c>
    </row>
    <row r="1198" spans="1:8">
      <c r="A1198" s="11" t="s">
        <v>17941</v>
      </c>
      <c r="B1198" s="11" t="s">
        <v>3658</v>
      </c>
      <c r="C1198" s="18">
        <v>18</v>
      </c>
      <c r="D1198" s="11" t="s">
        <v>2865</v>
      </c>
      <c r="E1198" s="11" t="s">
        <v>2190</v>
      </c>
      <c r="F1198" s="12" t="s">
        <v>30094</v>
      </c>
      <c r="G1198" s="12" t="s">
        <v>30095</v>
      </c>
      <c r="H1198" s="11" t="str">
        <f t="shared" si="18"/>
        <v>insert into BTRCOutgoingXRate (OID, prefix, outgoingRateBDT, operatorName, operatorType, effectiveFrom, effectiveTo) values('558593_2016-01-01','558593','18','BRAZIL MOBILE REGION 1','MOBILE',to_date('2016-01-01','YYYY-MM-DD HH24:MI:SS'),to_date('2016-12-01','YYYY-MM-DD HH24:MI:SS'));</v>
      </c>
    </row>
    <row r="1199" spans="1:8">
      <c r="A1199" s="11" t="s">
        <v>17942</v>
      </c>
      <c r="B1199" s="11" t="s">
        <v>3659</v>
      </c>
      <c r="C1199" s="18">
        <v>18</v>
      </c>
      <c r="D1199" s="11" t="s">
        <v>2865</v>
      </c>
      <c r="E1199" s="11" t="s">
        <v>2190</v>
      </c>
      <c r="F1199" s="12" t="s">
        <v>30094</v>
      </c>
      <c r="G1199" s="12" t="s">
        <v>30095</v>
      </c>
      <c r="H1199" s="11" t="str">
        <f t="shared" si="18"/>
        <v>insert into BTRCOutgoingXRate (OID, prefix, outgoingRateBDT, operatorName, operatorType, effectiveFrom, effectiveTo) values('558595_2016-01-01','558595','18','BRAZIL MOBILE REGION 1','MOBILE',to_date('2016-01-01','YYYY-MM-DD HH24:MI:SS'),to_date('2016-12-01','YYYY-MM-DD HH24:MI:SS'));</v>
      </c>
    </row>
    <row r="1200" spans="1:8">
      <c r="A1200" s="11" t="s">
        <v>17943</v>
      </c>
      <c r="B1200" s="11" t="s">
        <v>3660</v>
      </c>
      <c r="C1200" s="18">
        <v>18</v>
      </c>
      <c r="D1200" s="11" t="s">
        <v>2865</v>
      </c>
      <c r="E1200" s="11" t="s">
        <v>2190</v>
      </c>
      <c r="F1200" s="12" t="s">
        <v>30094</v>
      </c>
      <c r="G1200" s="12" t="s">
        <v>30095</v>
      </c>
      <c r="H1200" s="11" t="str">
        <f t="shared" si="18"/>
        <v>insert into BTRCOutgoingXRate (OID, prefix, outgoingRateBDT, operatorName, operatorType, effectiveFrom, effectiveTo) values('558597_2016-01-01','558597','18','BRAZIL MOBILE REGION 1','MOBILE',to_date('2016-01-01','YYYY-MM-DD HH24:MI:SS'),to_date('2016-12-01','YYYY-MM-DD HH24:MI:SS'));</v>
      </c>
    </row>
    <row r="1201" spans="1:8">
      <c r="A1201" s="11" t="s">
        <v>17944</v>
      </c>
      <c r="B1201" s="11" t="s">
        <v>3661</v>
      </c>
      <c r="C1201" s="18">
        <v>18</v>
      </c>
      <c r="D1201" s="11" t="s">
        <v>2865</v>
      </c>
      <c r="E1201" s="11" t="s">
        <v>2190</v>
      </c>
      <c r="F1201" s="12" t="s">
        <v>30094</v>
      </c>
      <c r="G1201" s="12" t="s">
        <v>30095</v>
      </c>
      <c r="H1201" s="11" t="str">
        <f t="shared" si="18"/>
        <v>insert into BTRCOutgoingXRate (OID, prefix, outgoingRateBDT, operatorName, operatorType, effectiveFrom, effectiveTo) values('559485_2016-01-01','559485','18','BRAZIL MOBILE REGION 1','MOBILE',to_date('2016-01-01','YYYY-MM-DD HH24:MI:SS'),to_date('2016-12-01','YYYY-MM-DD HH24:MI:SS'));</v>
      </c>
    </row>
    <row r="1202" spans="1:8">
      <c r="A1202" s="11" t="s">
        <v>17945</v>
      </c>
      <c r="B1202" s="11" t="s">
        <v>3662</v>
      </c>
      <c r="C1202" s="18">
        <v>18</v>
      </c>
      <c r="D1202" s="11" t="s">
        <v>2865</v>
      </c>
      <c r="E1202" s="11" t="s">
        <v>2190</v>
      </c>
      <c r="F1202" s="12" t="s">
        <v>30094</v>
      </c>
      <c r="G1202" s="12" t="s">
        <v>30095</v>
      </c>
      <c r="H1202" s="11" t="str">
        <f t="shared" si="18"/>
        <v>insert into BTRCOutgoingXRate (OID, prefix, outgoingRateBDT, operatorName, operatorType, effectiveFrom, effectiveTo) values('559486_2016-01-01','559486','18','BRAZIL MOBILE REGION 1','MOBILE',to_date('2016-01-01','YYYY-MM-DD HH24:MI:SS'),to_date('2016-12-01','YYYY-MM-DD HH24:MI:SS'));</v>
      </c>
    </row>
    <row r="1203" spans="1:8">
      <c r="A1203" s="11" t="s">
        <v>17946</v>
      </c>
      <c r="B1203" s="11" t="s">
        <v>3663</v>
      </c>
      <c r="C1203" s="18">
        <v>18</v>
      </c>
      <c r="D1203" s="11" t="s">
        <v>2865</v>
      </c>
      <c r="E1203" s="11" t="s">
        <v>2190</v>
      </c>
      <c r="F1203" s="12" t="s">
        <v>30094</v>
      </c>
      <c r="G1203" s="12" t="s">
        <v>30095</v>
      </c>
      <c r="H1203" s="11" t="str">
        <f t="shared" si="18"/>
        <v>insert into BTRCOutgoingXRate (OID, prefix, outgoingRateBDT, operatorName, operatorType, effectiveFrom, effectiveTo) values('559487_2016-01-01','559487','18','BRAZIL MOBILE REGION 1','MOBILE',to_date('2016-01-01','YYYY-MM-DD HH24:MI:SS'),to_date('2016-12-01','YYYY-MM-DD HH24:MI:SS'));</v>
      </c>
    </row>
    <row r="1204" spans="1:8">
      <c r="A1204" s="11" t="s">
        <v>17947</v>
      </c>
      <c r="B1204" s="11" t="s">
        <v>3664</v>
      </c>
      <c r="C1204" s="18">
        <v>18</v>
      </c>
      <c r="D1204" s="11" t="s">
        <v>2865</v>
      </c>
      <c r="E1204" s="11" t="s">
        <v>2190</v>
      </c>
      <c r="F1204" s="12" t="s">
        <v>30094</v>
      </c>
      <c r="G1204" s="12" t="s">
        <v>30095</v>
      </c>
      <c r="H1204" s="11" t="str">
        <f t="shared" si="18"/>
        <v>insert into BTRCOutgoingXRate (OID, prefix, outgoingRateBDT, operatorName, operatorType, effectiveFrom, effectiveTo) values('559488_2016-01-01','559488','18','BRAZIL MOBILE REGION 1','MOBILE',to_date('2016-01-01','YYYY-MM-DD HH24:MI:SS'),to_date('2016-12-01','YYYY-MM-DD HH24:MI:SS'));</v>
      </c>
    </row>
    <row r="1205" spans="1:8">
      <c r="A1205" s="11" t="s">
        <v>17948</v>
      </c>
      <c r="B1205" s="11" t="s">
        <v>3665</v>
      </c>
      <c r="C1205" s="18">
        <v>18</v>
      </c>
      <c r="D1205" s="11" t="s">
        <v>2865</v>
      </c>
      <c r="E1205" s="11" t="s">
        <v>2190</v>
      </c>
      <c r="F1205" s="12" t="s">
        <v>30094</v>
      </c>
      <c r="G1205" s="12" t="s">
        <v>30095</v>
      </c>
      <c r="H1205" s="11" t="str">
        <f t="shared" si="18"/>
        <v>insert into BTRCOutgoingXRate (OID, prefix, outgoingRateBDT, operatorName, operatorType, effectiveFrom, effectiveTo) values('559489_2016-01-01','559489','18','BRAZIL MOBILE REGION 1','MOBILE',to_date('2016-01-01','YYYY-MM-DD HH24:MI:SS'),to_date('2016-12-01','YYYY-MM-DD HH24:MI:SS'));</v>
      </c>
    </row>
    <row r="1206" spans="1:8">
      <c r="A1206" s="11" t="s">
        <v>17949</v>
      </c>
      <c r="B1206" s="11" t="s">
        <v>3666</v>
      </c>
      <c r="C1206" s="18">
        <v>18</v>
      </c>
      <c r="D1206" s="11" t="s">
        <v>2865</v>
      </c>
      <c r="E1206" s="11" t="s">
        <v>2190</v>
      </c>
      <c r="F1206" s="12" t="s">
        <v>30094</v>
      </c>
      <c r="G1206" s="12" t="s">
        <v>30095</v>
      </c>
      <c r="H1206" s="11" t="str">
        <f t="shared" si="18"/>
        <v>insert into BTRCOutgoingXRate (OID, prefix, outgoingRateBDT, operatorName, operatorType, effectiveFrom, effectiveTo) values('559580_2016-01-01','559580','18','BRAZIL MOBILE REGION 1','MOBILE',to_date('2016-01-01','YYYY-MM-DD HH24:MI:SS'),to_date('2016-12-01','YYYY-MM-DD HH24:MI:SS'));</v>
      </c>
    </row>
    <row r="1207" spans="1:8">
      <c r="A1207" s="11" t="s">
        <v>17950</v>
      </c>
      <c r="B1207" s="11" t="s">
        <v>3667</v>
      </c>
      <c r="C1207" s="18">
        <v>18</v>
      </c>
      <c r="D1207" s="11" t="s">
        <v>2865</v>
      </c>
      <c r="E1207" s="11" t="s">
        <v>2190</v>
      </c>
      <c r="F1207" s="12" t="s">
        <v>30094</v>
      </c>
      <c r="G1207" s="12" t="s">
        <v>30095</v>
      </c>
      <c r="H1207" s="11" t="str">
        <f t="shared" si="18"/>
        <v>insert into BTRCOutgoingXRate (OID, prefix, outgoingRateBDT, operatorName, operatorType, effectiveFrom, effectiveTo) values('559582_2016-01-01','559582','18','BRAZIL MOBILE REGION 1','MOBILE',to_date('2016-01-01','YYYY-MM-DD HH24:MI:SS'),to_date('2016-12-01','YYYY-MM-DD HH24:MI:SS'));</v>
      </c>
    </row>
    <row r="1208" spans="1:8">
      <c r="A1208" s="11" t="s">
        <v>17951</v>
      </c>
      <c r="B1208" s="11" t="s">
        <v>3668</v>
      </c>
      <c r="C1208" s="18">
        <v>18</v>
      </c>
      <c r="D1208" s="11" t="s">
        <v>2865</v>
      </c>
      <c r="E1208" s="11" t="s">
        <v>2190</v>
      </c>
      <c r="F1208" s="12" t="s">
        <v>30094</v>
      </c>
      <c r="G1208" s="12" t="s">
        <v>30095</v>
      </c>
      <c r="H1208" s="11" t="str">
        <f t="shared" si="18"/>
        <v>insert into BTRCOutgoingXRate (OID, prefix, outgoingRateBDT, operatorName, operatorType, effectiveFrom, effectiveTo) values('559683_2016-01-01','559683','18','BRAZIL MOBILE REGION 1','MOBILE',to_date('2016-01-01','YYYY-MM-DD HH24:MI:SS'),to_date('2016-12-01','YYYY-MM-DD HH24:MI:SS'));</v>
      </c>
    </row>
    <row r="1209" spans="1:8">
      <c r="A1209" s="11" t="s">
        <v>17952</v>
      </c>
      <c r="B1209" s="11" t="s">
        <v>3669</v>
      </c>
      <c r="C1209" s="18">
        <v>18</v>
      </c>
      <c r="D1209" s="11" t="s">
        <v>2865</v>
      </c>
      <c r="E1209" s="11" t="s">
        <v>2190</v>
      </c>
      <c r="F1209" s="12" t="s">
        <v>30094</v>
      </c>
      <c r="G1209" s="12" t="s">
        <v>30095</v>
      </c>
      <c r="H1209" s="11" t="str">
        <f t="shared" si="18"/>
        <v>insert into BTRCOutgoingXRate (OID, prefix, outgoingRateBDT, operatorName, operatorType, effectiveFrom, effectiveTo) values('559684_2016-01-01','559684','18','BRAZIL MOBILE REGION 1','MOBILE',to_date('2016-01-01','YYYY-MM-DD HH24:MI:SS'),to_date('2016-12-01','YYYY-MM-DD HH24:MI:SS'));</v>
      </c>
    </row>
    <row r="1210" spans="1:8">
      <c r="A1210" s="11" t="s">
        <v>17953</v>
      </c>
      <c r="B1210" s="11" t="s">
        <v>3670</v>
      </c>
      <c r="C1210" s="18">
        <v>18</v>
      </c>
      <c r="D1210" s="11" t="s">
        <v>2865</v>
      </c>
      <c r="E1210" s="11" t="s">
        <v>2190</v>
      </c>
      <c r="F1210" s="12" t="s">
        <v>30094</v>
      </c>
      <c r="G1210" s="12" t="s">
        <v>30095</v>
      </c>
      <c r="H1210" s="11" t="str">
        <f t="shared" si="18"/>
        <v>insert into BTRCOutgoingXRate (OID, prefix, outgoingRateBDT, operatorName, operatorType, effectiveFrom, effectiveTo) values('559685_2016-01-01','559685','18','BRAZIL MOBILE REGION 1','MOBILE',to_date('2016-01-01','YYYY-MM-DD HH24:MI:SS'),to_date('2016-12-01','YYYY-MM-DD HH24:MI:SS'));</v>
      </c>
    </row>
    <row r="1211" spans="1:8">
      <c r="A1211" s="11" t="s">
        <v>17954</v>
      </c>
      <c r="B1211" s="11" t="s">
        <v>3671</v>
      </c>
      <c r="C1211" s="18">
        <v>18</v>
      </c>
      <c r="D1211" s="11" t="s">
        <v>2865</v>
      </c>
      <c r="E1211" s="11" t="s">
        <v>2190</v>
      </c>
      <c r="F1211" s="12" t="s">
        <v>30094</v>
      </c>
      <c r="G1211" s="12" t="s">
        <v>30095</v>
      </c>
      <c r="H1211" s="11" t="str">
        <f t="shared" si="18"/>
        <v>insert into BTRCOutgoingXRate (OID, prefix, outgoingRateBDT, operatorName, operatorType, effectiveFrom, effectiveTo) values('559686_2016-01-01','559686','18','BRAZIL MOBILE REGION 1','MOBILE',to_date('2016-01-01','YYYY-MM-DD HH24:MI:SS'),to_date('2016-12-01','YYYY-MM-DD HH24:MI:SS'));</v>
      </c>
    </row>
    <row r="1212" spans="1:8">
      <c r="A1212" s="11" t="s">
        <v>17955</v>
      </c>
      <c r="B1212" s="11" t="s">
        <v>3672</v>
      </c>
      <c r="C1212" s="18">
        <v>18</v>
      </c>
      <c r="D1212" s="11" t="s">
        <v>2865</v>
      </c>
      <c r="E1212" s="11" t="s">
        <v>2190</v>
      </c>
      <c r="F1212" s="12" t="s">
        <v>30094</v>
      </c>
      <c r="G1212" s="12" t="s">
        <v>30095</v>
      </c>
      <c r="H1212" s="11" t="str">
        <f t="shared" si="18"/>
        <v>insert into BTRCOutgoingXRate (OID, prefix, outgoingRateBDT, operatorName, operatorType, effectiveFrom, effectiveTo) values('559687_2016-01-01','559687','18','BRAZIL MOBILE REGION 1','MOBILE',to_date('2016-01-01','YYYY-MM-DD HH24:MI:SS'),to_date('2016-12-01','YYYY-MM-DD HH24:MI:SS'));</v>
      </c>
    </row>
    <row r="1213" spans="1:8">
      <c r="A1213" s="11" t="s">
        <v>17956</v>
      </c>
      <c r="B1213" s="11" t="s">
        <v>3673</v>
      </c>
      <c r="C1213" s="18">
        <v>18</v>
      </c>
      <c r="D1213" s="11" t="s">
        <v>2865</v>
      </c>
      <c r="E1213" s="11" t="s">
        <v>2190</v>
      </c>
      <c r="F1213" s="12" t="s">
        <v>30094</v>
      </c>
      <c r="G1213" s="12" t="s">
        <v>30095</v>
      </c>
      <c r="H1213" s="11" t="str">
        <f t="shared" si="18"/>
        <v>insert into BTRCOutgoingXRate (OID, prefix, outgoingRateBDT, operatorName, operatorType, effectiveFrom, effectiveTo) values('559688_2016-01-01','559688','18','BRAZIL MOBILE REGION 1','MOBILE',to_date('2016-01-01','YYYY-MM-DD HH24:MI:SS'),to_date('2016-12-01','YYYY-MM-DD HH24:MI:SS'));</v>
      </c>
    </row>
    <row r="1214" spans="1:8">
      <c r="A1214" s="11" t="s">
        <v>17957</v>
      </c>
      <c r="B1214" s="11" t="s">
        <v>3674</v>
      </c>
      <c r="C1214" s="18">
        <v>18</v>
      </c>
      <c r="D1214" s="11" t="s">
        <v>2865</v>
      </c>
      <c r="E1214" s="11" t="s">
        <v>2190</v>
      </c>
      <c r="F1214" s="12" t="s">
        <v>30094</v>
      </c>
      <c r="G1214" s="12" t="s">
        <v>30095</v>
      </c>
      <c r="H1214" s="11" t="str">
        <f t="shared" si="18"/>
        <v>insert into BTRCOutgoingXRate (OID, prefix, outgoingRateBDT, operatorName, operatorType, effectiveFrom, effectiveTo) values('559689_2016-01-01','559689','18','BRAZIL MOBILE REGION 1','MOBILE',to_date('2016-01-01','YYYY-MM-DD HH24:MI:SS'),to_date('2016-12-01','YYYY-MM-DD HH24:MI:SS'));</v>
      </c>
    </row>
    <row r="1215" spans="1:8">
      <c r="A1215" s="11" t="s">
        <v>17958</v>
      </c>
      <c r="B1215" s="11" t="s">
        <v>3675</v>
      </c>
      <c r="C1215" s="18">
        <v>18</v>
      </c>
      <c r="D1215" s="11" t="s">
        <v>2865</v>
      </c>
      <c r="E1215" s="11" t="s">
        <v>2190</v>
      </c>
      <c r="F1215" s="12" t="s">
        <v>30094</v>
      </c>
      <c r="G1215" s="12" t="s">
        <v>30095</v>
      </c>
      <c r="H1215" s="11" t="str">
        <f t="shared" si="18"/>
        <v>insert into BTRCOutgoingXRate (OID, prefix, outgoingRateBDT, operatorName, operatorType, effectiveFrom, effectiveTo) values('559780_2016-01-01','559780','18','BRAZIL MOBILE REGION 1','MOBILE',to_date('2016-01-01','YYYY-MM-DD HH24:MI:SS'),to_date('2016-12-01','YYYY-MM-DD HH24:MI:SS'));</v>
      </c>
    </row>
    <row r="1216" spans="1:8">
      <c r="A1216" s="11" t="s">
        <v>17959</v>
      </c>
      <c r="B1216" s="11" t="s">
        <v>3676</v>
      </c>
      <c r="C1216" s="18">
        <v>18</v>
      </c>
      <c r="D1216" s="11" t="s">
        <v>2865</v>
      </c>
      <c r="E1216" s="11" t="s">
        <v>2190</v>
      </c>
      <c r="F1216" s="12" t="s">
        <v>30094</v>
      </c>
      <c r="G1216" s="12" t="s">
        <v>30095</v>
      </c>
      <c r="H1216" s="11" t="str">
        <f t="shared" si="18"/>
        <v>insert into BTRCOutgoingXRate (OID, prefix, outgoingRateBDT, operatorName, operatorType, effectiveFrom, effectiveTo) values('559882_2016-01-01','559882','18','BRAZIL MOBILE REGION 1','MOBILE',to_date('2016-01-01','YYYY-MM-DD HH24:MI:SS'),to_date('2016-12-01','YYYY-MM-DD HH24:MI:SS'));</v>
      </c>
    </row>
    <row r="1217" spans="1:8">
      <c r="A1217" s="11" t="s">
        <v>17960</v>
      </c>
      <c r="B1217" s="11" t="s">
        <v>3677</v>
      </c>
      <c r="C1217" s="18">
        <v>18</v>
      </c>
      <c r="D1217" s="11" t="s">
        <v>2865</v>
      </c>
      <c r="E1217" s="11" t="s">
        <v>2190</v>
      </c>
      <c r="F1217" s="12" t="s">
        <v>30094</v>
      </c>
      <c r="G1217" s="12" t="s">
        <v>30095</v>
      </c>
      <c r="H1217" s="11" t="str">
        <f t="shared" si="18"/>
        <v>insert into BTRCOutgoingXRate (OID, prefix, outgoingRateBDT, operatorName, operatorType, effectiveFrom, effectiveTo) values('559883_2016-01-01','559883','18','BRAZIL MOBILE REGION 1','MOBILE',to_date('2016-01-01','YYYY-MM-DD HH24:MI:SS'),to_date('2016-12-01','YYYY-MM-DD HH24:MI:SS'));</v>
      </c>
    </row>
    <row r="1218" spans="1:8">
      <c r="A1218" s="11" t="s">
        <v>17961</v>
      </c>
      <c r="B1218" s="11" t="s">
        <v>3678</v>
      </c>
      <c r="C1218" s="18">
        <v>18</v>
      </c>
      <c r="D1218" s="11" t="s">
        <v>2865</v>
      </c>
      <c r="E1218" s="11" t="s">
        <v>2190</v>
      </c>
      <c r="F1218" s="12" t="s">
        <v>30094</v>
      </c>
      <c r="G1218" s="12" t="s">
        <v>30095</v>
      </c>
      <c r="H1218" s="11" t="str">
        <f t="shared" si="18"/>
        <v>insert into BTRCOutgoingXRate (OID, prefix, outgoingRateBDT, operatorName, operatorType, effectiveFrom, effectiveTo) values('559884_2016-01-01','559884','18','BRAZIL MOBILE REGION 1','MOBILE',to_date('2016-01-01','YYYY-MM-DD HH24:MI:SS'),to_date('2016-12-01','YYYY-MM-DD HH24:MI:SS'));</v>
      </c>
    </row>
    <row r="1219" spans="1:8">
      <c r="A1219" s="11" t="s">
        <v>17962</v>
      </c>
      <c r="B1219" s="11" t="s">
        <v>3679</v>
      </c>
      <c r="C1219" s="18">
        <v>18</v>
      </c>
      <c r="D1219" s="11" t="s">
        <v>2865</v>
      </c>
      <c r="E1219" s="11" t="s">
        <v>2190</v>
      </c>
      <c r="F1219" s="12" t="s">
        <v>30094</v>
      </c>
      <c r="G1219" s="12" t="s">
        <v>30095</v>
      </c>
      <c r="H1219" s="11" t="str">
        <f t="shared" si="18"/>
        <v>insert into BTRCOutgoingXRate (OID, prefix, outgoingRateBDT, operatorName, operatorType, effectiveFrom, effectiveTo) values('559885_2016-01-01','559885','18','BRAZIL MOBILE REGION 1','MOBILE',to_date('2016-01-01','YYYY-MM-DD HH24:MI:SS'),to_date('2016-12-01','YYYY-MM-DD HH24:MI:SS'));</v>
      </c>
    </row>
    <row r="1220" spans="1:8">
      <c r="A1220" s="11" t="s">
        <v>17963</v>
      </c>
      <c r="B1220" s="11" t="s">
        <v>3680</v>
      </c>
      <c r="C1220" s="18">
        <v>18</v>
      </c>
      <c r="D1220" s="11" t="s">
        <v>2865</v>
      </c>
      <c r="E1220" s="11" t="s">
        <v>2190</v>
      </c>
      <c r="F1220" s="12" t="s">
        <v>30094</v>
      </c>
      <c r="G1220" s="12" t="s">
        <v>30095</v>
      </c>
      <c r="H1220" s="11" t="str">
        <f t="shared" ref="H1220:H1283" si="19">H$1&amp;IF(ISBLANK(A1220),"null","'"&amp;A1220&amp;"'")&amp;","&amp;IF(ISBLANK(B1220),"null","'"&amp;B1220&amp;"'")&amp;","&amp;IF(ISBLANK(C1220),"null","'"&amp;C1220&amp;"'")&amp;","&amp;IF(ISBLANK(D1220),"null","'"&amp;D1220&amp;"'")&amp;","&amp;IF(ISBLANK(E1220),"null","'"&amp;E1220&amp;"'")&amp;","&amp;IF(ISBLANK(F1220),"null","to_date('"&amp;F1220&amp;"','YYYY-MM-DD HH24:MI:SS')")&amp;","&amp;IF(ISBLANK(G1220),"null","to_date('"&amp;G1220&amp;"','YYYY-MM-DD HH24:MI:SS')")&amp;I$1</f>
        <v>insert into BTRCOutgoingXRate (OID, prefix, outgoingRateBDT, operatorName, operatorType, effectiveFrom, effectiveTo) values('559886_2016-01-01','559886','18','BRAZIL MOBILE REGION 1','MOBILE',to_date('2016-01-01','YYYY-MM-DD HH24:MI:SS'),to_date('2016-12-01','YYYY-MM-DD HH24:MI:SS'));</v>
      </c>
    </row>
    <row r="1221" spans="1:8">
      <c r="A1221" s="11" t="s">
        <v>17964</v>
      </c>
      <c r="B1221" s="11" t="s">
        <v>3681</v>
      </c>
      <c r="C1221" s="18">
        <v>18</v>
      </c>
      <c r="D1221" s="11" t="s">
        <v>2865</v>
      </c>
      <c r="E1221" s="11" t="s">
        <v>2190</v>
      </c>
      <c r="F1221" s="12" t="s">
        <v>30094</v>
      </c>
      <c r="G1221" s="12" t="s">
        <v>30095</v>
      </c>
      <c r="H1221" s="11" t="str">
        <f t="shared" si="19"/>
        <v>insert into BTRCOutgoingXRate (OID, prefix, outgoingRateBDT, operatorName, operatorType, effectiveFrom, effectiveTo) values('559887_2016-01-01','559887','18','BRAZIL MOBILE REGION 1','MOBILE',to_date('2016-01-01','YYYY-MM-DD HH24:MI:SS'),to_date('2016-12-01','YYYY-MM-DD HH24:MI:SS'));</v>
      </c>
    </row>
    <row r="1222" spans="1:8">
      <c r="A1222" s="11" t="s">
        <v>17965</v>
      </c>
      <c r="B1222" s="11" t="s">
        <v>3682</v>
      </c>
      <c r="C1222" s="18">
        <v>18</v>
      </c>
      <c r="D1222" s="11" t="s">
        <v>2865</v>
      </c>
      <c r="E1222" s="11" t="s">
        <v>2190</v>
      </c>
      <c r="F1222" s="12" t="s">
        <v>30094</v>
      </c>
      <c r="G1222" s="12" t="s">
        <v>30095</v>
      </c>
      <c r="H1222" s="11" t="str">
        <f t="shared" si="19"/>
        <v>insert into BTRCOutgoingXRate (OID, prefix, outgoingRateBDT, operatorName, operatorType, effectiveFrom, effectiveTo) values('559888_2016-01-01','559888','18','BRAZIL MOBILE REGION 1','MOBILE',to_date('2016-01-01','YYYY-MM-DD HH24:MI:SS'),to_date('2016-12-01','YYYY-MM-DD HH24:MI:SS'));</v>
      </c>
    </row>
    <row r="1223" spans="1:8">
      <c r="A1223" s="11" t="s">
        <v>17966</v>
      </c>
      <c r="B1223" s="11" t="s">
        <v>3683</v>
      </c>
      <c r="C1223" s="18">
        <v>18</v>
      </c>
      <c r="D1223" s="11" t="s">
        <v>2865</v>
      </c>
      <c r="E1223" s="11" t="s">
        <v>2190</v>
      </c>
      <c r="F1223" s="12" t="s">
        <v>30094</v>
      </c>
      <c r="G1223" s="12" t="s">
        <v>30095</v>
      </c>
      <c r="H1223" s="11" t="str">
        <f t="shared" si="19"/>
        <v>insert into BTRCOutgoingXRate (OID, prefix, outgoingRateBDT, operatorName, operatorType, effectiveFrom, effectiveTo) values('559889_2016-01-01','559889','18','BRAZIL MOBILE REGION 1','MOBILE',to_date('2016-01-01','YYYY-MM-DD HH24:MI:SS'),to_date('2016-12-01','YYYY-MM-DD HH24:MI:SS'));</v>
      </c>
    </row>
    <row r="1224" spans="1:8">
      <c r="A1224" s="11" t="s">
        <v>17967</v>
      </c>
      <c r="B1224" s="11" t="s">
        <v>3684</v>
      </c>
      <c r="C1224" s="18">
        <v>18</v>
      </c>
      <c r="D1224" s="11" t="s">
        <v>3685</v>
      </c>
      <c r="E1224" s="11" t="s">
        <v>2190</v>
      </c>
      <c r="F1224" s="12" t="s">
        <v>30094</v>
      </c>
      <c r="G1224" s="12" t="s">
        <v>30095</v>
      </c>
      <c r="H1224" s="11" t="str">
        <f t="shared" si="19"/>
        <v>insert into BTRCOutgoingXRate (OID, prefix, outgoingRateBDT, operatorName, operatorType, effectiveFrom, effectiveTo) values('558586_2016-01-01','558586','18','BRAZIL MOBILE','MOBILE',to_date('2016-01-01','YYYY-MM-DD HH24:MI:SS'),to_date('2016-12-01','YYYY-MM-DD HH24:MI:SS'));</v>
      </c>
    </row>
    <row r="1225" spans="1:8">
      <c r="A1225" s="11" t="s">
        <v>17968</v>
      </c>
      <c r="B1225" s="11" t="s">
        <v>3686</v>
      </c>
      <c r="C1225" s="18">
        <v>18</v>
      </c>
      <c r="D1225" s="11" t="s">
        <v>3685</v>
      </c>
      <c r="E1225" s="11" t="s">
        <v>2190</v>
      </c>
      <c r="F1225" s="12" t="s">
        <v>30094</v>
      </c>
      <c r="G1225" s="12" t="s">
        <v>30095</v>
      </c>
      <c r="H1225" s="11" t="str">
        <f t="shared" si="19"/>
        <v>insert into BTRCOutgoingXRate (OID, prefix, outgoingRateBDT, operatorName, operatorType, effectiveFrom, effectiveTo) values('558587_2016-01-01','558587','18','BRAZIL MOBILE','MOBILE',to_date('2016-01-01','YYYY-MM-DD HH24:MI:SS'),to_date('2016-12-01','YYYY-MM-DD HH24:MI:SS'));</v>
      </c>
    </row>
    <row r="1226" spans="1:8">
      <c r="A1226" s="11" t="s">
        <v>17969</v>
      </c>
      <c r="B1226" s="11" t="s">
        <v>3687</v>
      </c>
      <c r="C1226" s="18">
        <v>18</v>
      </c>
      <c r="D1226" s="11" t="s">
        <v>3685</v>
      </c>
      <c r="E1226" s="11" t="s">
        <v>2190</v>
      </c>
      <c r="F1226" s="12" t="s">
        <v>30094</v>
      </c>
      <c r="G1226" s="12" t="s">
        <v>30095</v>
      </c>
      <c r="H1226" s="11" t="str">
        <f t="shared" si="19"/>
        <v>insert into BTRCOutgoingXRate (OID, prefix, outgoingRateBDT, operatorName, operatorType, effectiveFrom, effectiveTo) values('558588_2016-01-01','558588','18','BRAZIL MOBILE','MOBILE',to_date('2016-01-01','YYYY-MM-DD HH24:MI:SS'),to_date('2016-12-01','YYYY-MM-DD HH24:MI:SS'));</v>
      </c>
    </row>
    <row r="1227" spans="1:8">
      <c r="A1227" s="11" t="s">
        <v>17970</v>
      </c>
      <c r="B1227" s="11" t="s">
        <v>3688</v>
      </c>
      <c r="C1227" s="18">
        <v>18</v>
      </c>
      <c r="D1227" s="11" t="s">
        <v>3685</v>
      </c>
      <c r="E1227" s="11" t="s">
        <v>2190</v>
      </c>
      <c r="F1227" s="12" t="s">
        <v>30094</v>
      </c>
      <c r="G1227" s="12" t="s">
        <v>30095</v>
      </c>
      <c r="H1227" s="11" t="str">
        <f t="shared" si="19"/>
        <v>insert into BTRCOutgoingXRate (OID, prefix, outgoingRateBDT, operatorName, operatorType, effectiveFrom, effectiveTo) values('558589_2016-01-01','558589','18','BRAZIL MOBILE','MOBILE',to_date('2016-01-01','YYYY-MM-DD HH24:MI:SS'),to_date('2016-12-01','YYYY-MM-DD HH24:MI:SS'));</v>
      </c>
    </row>
    <row r="1228" spans="1:8">
      <c r="A1228" s="11" t="s">
        <v>17971</v>
      </c>
      <c r="B1228" s="11" t="s">
        <v>3689</v>
      </c>
      <c r="C1228" s="18">
        <v>14</v>
      </c>
      <c r="D1228" s="11" t="s">
        <v>3690</v>
      </c>
      <c r="E1228" s="11" t="s">
        <v>2227</v>
      </c>
      <c r="F1228" s="12" t="s">
        <v>30094</v>
      </c>
      <c r="G1228" s="12" t="s">
        <v>30095</v>
      </c>
      <c r="H1228" s="11" t="str">
        <f t="shared" si="19"/>
        <v>insert into BTRCOutgoingXRate (OID, prefix, outgoingRateBDT, operatorName, operatorType, effectiveFrom, effectiveTo) values('55610_2016-01-01','55610','14','BRAZIL METRO 1','FIXED',to_date('2016-01-01','YYYY-MM-DD HH24:MI:SS'),to_date('2016-12-01','YYYY-MM-DD HH24:MI:SS'));</v>
      </c>
    </row>
    <row r="1229" spans="1:8">
      <c r="A1229" s="11" t="s">
        <v>17972</v>
      </c>
      <c r="B1229" s="11" t="s">
        <v>3691</v>
      </c>
      <c r="C1229" s="18">
        <v>14</v>
      </c>
      <c r="D1229" s="11" t="s">
        <v>3690</v>
      </c>
      <c r="E1229" s="11" t="s">
        <v>2227</v>
      </c>
      <c r="F1229" s="12" t="s">
        <v>30094</v>
      </c>
      <c r="G1229" s="12" t="s">
        <v>30095</v>
      </c>
      <c r="H1229" s="11" t="str">
        <f t="shared" si="19"/>
        <v>insert into BTRCOutgoingXRate (OID, prefix, outgoingRateBDT, operatorName, operatorType, effectiveFrom, effectiveTo) values('55611_2016-01-01','55611','14','BRAZIL METRO 1','FIXED',to_date('2016-01-01','YYYY-MM-DD HH24:MI:SS'),to_date('2016-12-01','YYYY-MM-DD HH24:MI:SS'));</v>
      </c>
    </row>
    <row r="1230" spans="1:8">
      <c r="A1230" s="11" t="s">
        <v>17973</v>
      </c>
      <c r="B1230" s="11" t="s">
        <v>3692</v>
      </c>
      <c r="C1230" s="18">
        <v>14</v>
      </c>
      <c r="D1230" s="11" t="s">
        <v>3690</v>
      </c>
      <c r="E1230" s="11" t="s">
        <v>2227</v>
      </c>
      <c r="F1230" s="12" t="s">
        <v>30094</v>
      </c>
      <c r="G1230" s="12" t="s">
        <v>30095</v>
      </c>
      <c r="H1230" s="11" t="str">
        <f t="shared" si="19"/>
        <v>insert into BTRCOutgoingXRate (OID, prefix, outgoingRateBDT, operatorName, operatorType, effectiveFrom, effectiveTo) values('55615_2016-01-01','55615','14','BRAZIL METRO 1','FIXED',to_date('2016-01-01','YYYY-MM-DD HH24:MI:SS'),to_date('2016-12-01','YYYY-MM-DD HH24:MI:SS'));</v>
      </c>
    </row>
    <row r="1231" spans="1:8">
      <c r="A1231" s="11" t="s">
        <v>17974</v>
      </c>
      <c r="B1231" s="11" t="s">
        <v>3693</v>
      </c>
      <c r="C1231" s="18">
        <v>14</v>
      </c>
      <c r="D1231" s="11" t="s">
        <v>2853</v>
      </c>
      <c r="E1231" s="11" t="s">
        <v>2227</v>
      </c>
      <c r="F1231" s="12" t="s">
        <v>30094</v>
      </c>
      <c r="G1231" s="12" t="s">
        <v>30095</v>
      </c>
      <c r="H1231" s="11" t="str">
        <f t="shared" si="19"/>
        <v>insert into BTRCOutgoingXRate (OID, prefix, outgoingRateBDT, operatorName, operatorType, effectiveFrom, effectiveTo) values('5533_2016-01-01','5533','14','Brazil Governador Valladares','FIXED',to_date('2016-01-01','YYYY-MM-DD HH24:MI:SS'),to_date('2016-12-01','YYYY-MM-DD HH24:MI:SS'));</v>
      </c>
    </row>
    <row r="1232" spans="1:8">
      <c r="A1232" s="11" t="s">
        <v>17975</v>
      </c>
      <c r="B1232" s="11" t="s">
        <v>3694</v>
      </c>
      <c r="C1232" s="18">
        <v>14</v>
      </c>
      <c r="D1232" s="11" t="s">
        <v>2861</v>
      </c>
      <c r="E1232" s="11" t="s">
        <v>2227</v>
      </c>
      <c r="F1232" s="12" t="s">
        <v>30094</v>
      </c>
      <c r="G1232" s="12" t="s">
        <v>30095</v>
      </c>
      <c r="H1232" s="11" t="str">
        <f t="shared" si="19"/>
        <v>insert into BTRCOutgoingXRate (OID, prefix, outgoingRateBDT, operatorName, operatorType, effectiveFrom, effectiveTo) values('55854_2016-01-01','55854','14','Brazil Fortaleza','FIXED',to_date('2016-01-01','YYYY-MM-DD HH24:MI:SS'),to_date('2016-12-01','YYYY-MM-DD HH24:MI:SS'));</v>
      </c>
    </row>
    <row r="1233" spans="1:8">
      <c r="A1233" s="11" t="s">
        <v>17976</v>
      </c>
      <c r="B1233" s="11" t="s">
        <v>3695</v>
      </c>
      <c r="C1233" s="18">
        <v>14</v>
      </c>
      <c r="D1233" s="11" t="s">
        <v>2861</v>
      </c>
      <c r="E1233" s="11" t="s">
        <v>2227</v>
      </c>
      <c r="F1233" s="12" t="s">
        <v>30094</v>
      </c>
      <c r="G1233" s="12" t="s">
        <v>30095</v>
      </c>
      <c r="H1233" s="11" t="str">
        <f t="shared" si="19"/>
        <v>insert into BTRCOutgoingXRate (OID, prefix, outgoingRateBDT, operatorName, operatorType, effectiveFrom, effectiveTo) values('55855_2016-01-01','55855','14','Brazil Fortaleza','FIXED',to_date('2016-01-01','YYYY-MM-DD HH24:MI:SS'),to_date('2016-12-01','YYYY-MM-DD HH24:MI:SS'));</v>
      </c>
    </row>
    <row r="1234" spans="1:8">
      <c r="A1234" s="11" t="s">
        <v>17977</v>
      </c>
      <c r="B1234" s="11" t="s">
        <v>3696</v>
      </c>
      <c r="C1234" s="18">
        <v>14</v>
      </c>
      <c r="D1234" s="11" t="s">
        <v>3697</v>
      </c>
      <c r="E1234" s="11" t="s">
        <v>2227</v>
      </c>
      <c r="F1234" s="12" t="s">
        <v>30094</v>
      </c>
      <c r="G1234" s="12" t="s">
        <v>30095</v>
      </c>
      <c r="H1234" s="11" t="str">
        <f t="shared" si="19"/>
        <v>insert into BTRCOutgoingXRate (OID, prefix, outgoingRateBDT, operatorName, operatorType, effectiveFrom, effectiveTo) values('5521_2016-01-01','5521','14','BRAZIL FIXED-RIO DE JANEIRO','FIXED',to_date('2016-01-01','YYYY-MM-DD HH24:MI:SS'),to_date('2016-12-01','YYYY-MM-DD HH24:MI:SS'));</v>
      </c>
    </row>
    <row r="1235" spans="1:8">
      <c r="A1235" s="11" t="s">
        <v>17978</v>
      </c>
      <c r="B1235" s="11" t="s">
        <v>3698</v>
      </c>
      <c r="C1235" s="18">
        <v>14</v>
      </c>
      <c r="D1235" s="11" t="s">
        <v>2842</v>
      </c>
      <c r="E1235" s="11" t="s">
        <v>2227</v>
      </c>
      <c r="F1235" s="12" t="s">
        <v>30094</v>
      </c>
      <c r="G1235" s="12" t="s">
        <v>30095</v>
      </c>
      <c r="H1235" s="11" t="str">
        <f t="shared" si="19"/>
        <v>insert into BTRCOutgoingXRate (OID, prefix, outgoingRateBDT, operatorName, operatorType, effectiveFrom, effectiveTo) values('55190_2016-01-01','55190','14','Brazil Campinas','FIXED',to_date('2016-01-01','YYYY-MM-DD HH24:MI:SS'),to_date('2016-12-01','YYYY-MM-DD HH24:MI:SS'));</v>
      </c>
    </row>
    <row r="1236" spans="1:8">
      <c r="A1236" s="11" t="s">
        <v>17979</v>
      </c>
      <c r="B1236" s="11" t="s">
        <v>3699</v>
      </c>
      <c r="C1236" s="18">
        <v>14</v>
      </c>
      <c r="D1236" s="11" t="s">
        <v>2842</v>
      </c>
      <c r="E1236" s="11" t="s">
        <v>2227</v>
      </c>
      <c r="F1236" s="12" t="s">
        <v>30094</v>
      </c>
      <c r="G1236" s="12" t="s">
        <v>30095</v>
      </c>
      <c r="H1236" s="11" t="str">
        <f t="shared" si="19"/>
        <v>insert into BTRCOutgoingXRate (OID, prefix, outgoingRateBDT, operatorName, operatorType, effectiveFrom, effectiveTo) values('55191_2016-01-01','55191','14','Brazil Campinas','FIXED',to_date('2016-01-01','YYYY-MM-DD HH24:MI:SS'),to_date('2016-12-01','YYYY-MM-DD HH24:MI:SS'));</v>
      </c>
    </row>
    <row r="1237" spans="1:8">
      <c r="A1237" s="11" t="s">
        <v>17980</v>
      </c>
      <c r="B1237" s="11" t="s">
        <v>3700</v>
      </c>
      <c r="C1237" s="18">
        <v>14</v>
      </c>
      <c r="D1237" s="11" t="s">
        <v>2842</v>
      </c>
      <c r="E1237" s="11" t="s">
        <v>2227</v>
      </c>
      <c r="F1237" s="12" t="s">
        <v>30094</v>
      </c>
      <c r="G1237" s="12" t="s">
        <v>30095</v>
      </c>
      <c r="H1237" s="11" t="str">
        <f t="shared" si="19"/>
        <v>insert into BTRCOutgoingXRate (OID, prefix, outgoingRateBDT, operatorName, operatorType, effectiveFrom, effectiveTo) values('55192_2016-01-01','55192','14','Brazil Campinas','FIXED',to_date('2016-01-01','YYYY-MM-DD HH24:MI:SS'),to_date('2016-12-01','YYYY-MM-DD HH24:MI:SS'));</v>
      </c>
    </row>
    <row r="1238" spans="1:8">
      <c r="A1238" s="11" t="s">
        <v>17981</v>
      </c>
      <c r="B1238" s="11" t="s">
        <v>3701</v>
      </c>
      <c r="C1238" s="18">
        <v>14</v>
      </c>
      <c r="D1238" s="11" t="s">
        <v>2842</v>
      </c>
      <c r="E1238" s="11" t="s">
        <v>2227</v>
      </c>
      <c r="F1238" s="12" t="s">
        <v>30094</v>
      </c>
      <c r="G1238" s="12" t="s">
        <v>30095</v>
      </c>
      <c r="H1238" s="11" t="str">
        <f t="shared" si="19"/>
        <v>insert into BTRCOutgoingXRate (OID, prefix, outgoingRateBDT, operatorName, operatorType, effectiveFrom, effectiveTo) values('55193_2016-01-01','55193','14','Brazil Campinas','FIXED',to_date('2016-01-01','YYYY-MM-DD HH24:MI:SS'),to_date('2016-12-01','YYYY-MM-DD HH24:MI:SS'));</v>
      </c>
    </row>
    <row r="1239" spans="1:8">
      <c r="A1239" s="11" t="s">
        <v>17982</v>
      </c>
      <c r="B1239" s="11" t="s">
        <v>3702</v>
      </c>
      <c r="C1239" s="18">
        <v>14</v>
      </c>
      <c r="D1239" s="11" t="s">
        <v>2842</v>
      </c>
      <c r="E1239" s="11" t="s">
        <v>2227</v>
      </c>
      <c r="F1239" s="12" t="s">
        <v>30094</v>
      </c>
      <c r="G1239" s="12" t="s">
        <v>30095</v>
      </c>
      <c r="H1239" s="11" t="str">
        <f t="shared" si="19"/>
        <v>insert into BTRCOutgoingXRate (OID, prefix, outgoingRateBDT, operatorName, operatorType, effectiveFrom, effectiveTo) values('55194_2016-01-01','55194','14','Brazil Campinas','FIXED',to_date('2016-01-01','YYYY-MM-DD HH24:MI:SS'),to_date('2016-12-01','YYYY-MM-DD HH24:MI:SS'));</v>
      </c>
    </row>
    <row r="1240" spans="1:8">
      <c r="A1240" s="11" t="s">
        <v>17983</v>
      </c>
      <c r="B1240" s="11" t="s">
        <v>3703</v>
      </c>
      <c r="C1240" s="18">
        <v>14</v>
      </c>
      <c r="D1240" s="11" t="s">
        <v>3704</v>
      </c>
      <c r="E1240" s="11" t="s">
        <v>2227</v>
      </c>
      <c r="F1240" s="12" t="s">
        <v>30094</v>
      </c>
      <c r="G1240" s="12" t="s">
        <v>30095</v>
      </c>
      <c r="H1240" s="11" t="str">
        <f t="shared" si="19"/>
        <v>insert into BTRCOutgoingXRate (OID, prefix, outgoingRateBDT, operatorName, operatorType, effectiveFrom, effectiveTo) values('5511_2016-01-01','5511','14','Brazil-Sao Paulo-Fixed','FIXED',to_date('2016-01-01','YYYY-MM-DD HH24:MI:SS'),to_date('2016-12-01','YYYY-MM-DD HH24:MI:SS'));</v>
      </c>
    </row>
    <row r="1241" spans="1:8">
      <c r="A1241" s="11" t="s">
        <v>17984</v>
      </c>
      <c r="B1241" s="11" t="s">
        <v>3705</v>
      </c>
      <c r="C1241" s="18">
        <v>18</v>
      </c>
      <c r="D1241" s="11" t="s">
        <v>3706</v>
      </c>
      <c r="E1241" s="11" t="s">
        <v>2190</v>
      </c>
      <c r="F1241" s="12" t="s">
        <v>30094</v>
      </c>
      <c r="G1241" s="12" t="s">
        <v>30095</v>
      </c>
      <c r="H1241" s="11" t="str">
        <f t="shared" si="19"/>
        <v>insert into BTRCOutgoingXRate (OID, prefix, outgoingRateBDT, operatorName, operatorType, effectiveFrom, effectiveTo) values('559981_2016-01-01','559981','18','BRAZIL-TIM-MOBILE','MOBILE',to_date('2016-01-01','YYYY-MM-DD HH24:MI:SS'),to_date('2016-12-01','YYYY-MM-DD HH24:MI:SS'));</v>
      </c>
    </row>
    <row r="1242" spans="1:8">
      <c r="A1242" s="11" t="s">
        <v>17985</v>
      </c>
      <c r="B1242" s="11" t="s">
        <v>3707</v>
      </c>
      <c r="C1242" s="18">
        <v>18</v>
      </c>
      <c r="D1242" s="11" t="s">
        <v>3706</v>
      </c>
      <c r="E1242" s="11" t="s">
        <v>2190</v>
      </c>
      <c r="F1242" s="12" t="s">
        <v>30094</v>
      </c>
      <c r="G1242" s="12" t="s">
        <v>30095</v>
      </c>
      <c r="H1242" s="11" t="str">
        <f t="shared" si="19"/>
        <v>insert into BTRCOutgoingXRate (OID, prefix, outgoingRateBDT, operatorName, operatorType, effectiveFrom, effectiveTo) values('559881_2016-01-01','559881','18','BRAZIL-TIM-MOBILE','MOBILE',to_date('2016-01-01','YYYY-MM-DD HH24:MI:SS'),to_date('2016-12-01','YYYY-MM-DD HH24:MI:SS'));</v>
      </c>
    </row>
    <row r="1243" spans="1:8">
      <c r="A1243" s="11" t="s">
        <v>17986</v>
      </c>
      <c r="B1243" s="11" t="s">
        <v>3708</v>
      </c>
      <c r="C1243" s="18">
        <v>18</v>
      </c>
      <c r="D1243" s="11" t="s">
        <v>3706</v>
      </c>
      <c r="E1243" s="11" t="s">
        <v>2190</v>
      </c>
      <c r="F1243" s="12" t="s">
        <v>30094</v>
      </c>
      <c r="G1243" s="12" t="s">
        <v>30095</v>
      </c>
      <c r="H1243" s="11" t="str">
        <f t="shared" si="19"/>
        <v>insert into BTRCOutgoingXRate (OID, prefix, outgoingRateBDT, operatorName, operatorType, effectiveFrom, effectiveTo) values('559781_2016-01-01','559781','18','BRAZIL-TIM-MOBILE','MOBILE',to_date('2016-01-01','YYYY-MM-DD HH24:MI:SS'),to_date('2016-12-01','YYYY-MM-DD HH24:MI:SS'));</v>
      </c>
    </row>
    <row r="1244" spans="1:8">
      <c r="A1244" s="11" t="s">
        <v>17987</v>
      </c>
      <c r="B1244" s="11" t="s">
        <v>3709</v>
      </c>
      <c r="C1244" s="18">
        <v>18</v>
      </c>
      <c r="D1244" s="11" t="s">
        <v>3706</v>
      </c>
      <c r="E1244" s="11" t="s">
        <v>2190</v>
      </c>
      <c r="F1244" s="12" t="s">
        <v>30094</v>
      </c>
      <c r="G1244" s="12" t="s">
        <v>30095</v>
      </c>
      <c r="H1244" s="11" t="str">
        <f t="shared" si="19"/>
        <v>insert into BTRCOutgoingXRate (OID, prefix, outgoingRateBDT, operatorName, operatorType, effectiveFrom, effectiveTo) values('559681_2016-01-01','559681','18','BRAZIL-TIM-MOBILE','MOBILE',to_date('2016-01-01','YYYY-MM-DD HH24:MI:SS'),to_date('2016-12-01','YYYY-MM-DD HH24:MI:SS'));</v>
      </c>
    </row>
    <row r="1245" spans="1:8">
      <c r="A1245" s="11" t="s">
        <v>17988</v>
      </c>
      <c r="B1245" s="11" t="s">
        <v>3710</v>
      </c>
      <c r="C1245" s="18">
        <v>18</v>
      </c>
      <c r="D1245" s="11" t="s">
        <v>3706</v>
      </c>
      <c r="E1245" s="11" t="s">
        <v>2190</v>
      </c>
      <c r="F1245" s="12" t="s">
        <v>30094</v>
      </c>
      <c r="G1245" s="12" t="s">
        <v>30095</v>
      </c>
      <c r="H1245" s="11" t="str">
        <f t="shared" si="19"/>
        <v>insert into BTRCOutgoingXRate (OID, prefix, outgoingRateBDT, operatorName, operatorType, effectiveFrom, effectiveTo) values('559581_2016-01-01','559581','18','BRAZIL-TIM-MOBILE','MOBILE',to_date('2016-01-01','YYYY-MM-DD HH24:MI:SS'),to_date('2016-12-01','YYYY-MM-DD HH24:MI:SS'));</v>
      </c>
    </row>
    <row r="1246" spans="1:8">
      <c r="A1246" s="11" t="s">
        <v>17989</v>
      </c>
      <c r="B1246" s="11" t="s">
        <v>3711</v>
      </c>
      <c r="C1246" s="18">
        <v>18</v>
      </c>
      <c r="D1246" s="11" t="s">
        <v>3706</v>
      </c>
      <c r="E1246" s="11" t="s">
        <v>2190</v>
      </c>
      <c r="F1246" s="12" t="s">
        <v>30094</v>
      </c>
      <c r="G1246" s="12" t="s">
        <v>30095</v>
      </c>
      <c r="H1246" s="11" t="str">
        <f t="shared" si="19"/>
        <v>insert into BTRCOutgoingXRate (OID, prefix, outgoingRateBDT, operatorName, operatorType, effectiveFrom, effectiveTo) values('559481_2016-01-01','559481','18','BRAZIL-TIM-MOBILE','MOBILE',to_date('2016-01-01','YYYY-MM-DD HH24:MI:SS'),to_date('2016-12-01','YYYY-MM-DD HH24:MI:SS'));</v>
      </c>
    </row>
    <row r="1247" spans="1:8">
      <c r="A1247" s="11" t="s">
        <v>17990</v>
      </c>
      <c r="B1247" s="11" t="s">
        <v>3712</v>
      </c>
      <c r="C1247" s="18">
        <v>18</v>
      </c>
      <c r="D1247" s="11" t="s">
        <v>3706</v>
      </c>
      <c r="E1247" s="11" t="s">
        <v>2190</v>
      </c>
      <c r="F1247" s="12" t="s">
        <v>30094</v>
      </c>
      <c r="G1247" s="12" t="s">
        <v>30095</v>
      </c>
      <c r="H1247" s="11" t="str">
        <f t="shared" si="19"/>
        <v>insert into BTRCOutgoingXRate (OID, prefix, outgoingRateBDT, operatorName, operatorType, effectiveFrom, effectiveTo) values('559381_2016-01-01','559381','18','BRAZIL-TIM-MOBILE','MOBILE',to_date('2016-01-01','YYYY-MM-DD HH24:MI:SS'),to_date('2016-12-01','YYYY-MM-DD HH24:MI:SS'));</v>
      </c>
    </row>
    <row r="1248" spans="1:8">
      <c r="A1248" s="11" t="s">
        <v>17991</v>
      </c>
      <c r="B1248" s="11" t="s">
        <v>3713</v>
      </c>
      <c r="C1248" s="18">
        <v>18</v>
      </c>
      <c r="D1248" s="11" t="s">
        <v>3706</v>
      </c>
      <c r="E1248" s="11" t="s">
        <v>2190</v>
      </c>
      <c r="F1248" s="12" t="s">
        <v>30094</v>
      </c>
      <c r="G1248" s="12" t="s">
        <v>30095</v>
      </c>
      <c r="H1248" s="11" t="str">
        <f t="shared" si="19"/>
        <v>insert into BTRCOutgoingXRate (OID, prefix, outgoingRateBDT, operatorName, operatorType, effectiveFrom, effectiveTo) values('559281_2016-01-01','559281','18','BRAZIL-TIM-MOBILE','MOBILE',to_date('2016-01-01','YYYY-MM-DD HH24:MI:SS'),to_date('2016-12-01','YYYY-MM-DD HH24:MI:SS'));</v>
      </c>
    </row>
    <row r="1249" spans="1:8">
      <c r="A1249" s="11" t="s">
        <v>17992</v>
      </c>
      <c r="B1249" s="11" t="s">
        <v>3714</v>
      </c>
      <c r="C1249" s="18">
        <v>18</v>
      </c>
      <c r="D1249" s="11" t="s">
        <v>3706</v>
      </c>
      <c r="E1249" s="11" t="s">
        <v>2190</v>
      </c>
      <c r="F1249" s="12" t="s">
        <v>30094</v>
      </c>
      <c r="G1249" s="12" t="s">
        <v>30095</v>
      </c>
      <c r="H1249" s="11" t="str">
        <f t="shared" si="19"/>
        <v>insert into BTRCOutgoingXRate (OID, prefix, outgoingRateBDT, operatorName, operatorType, effectiveFrom, effectiveTo) values('559181_2016-01-01','559181','18','BRAZIL-TIM-MOBILE','MOBILE',to_date('2016-01-01','YYYY-MM-DD HH24:MI:SS'),to_date('2016-12-01','YYYY-MM-DD HH24:MI:SS'));</v>
      </c>
    </row>
    <row r="1250" spans="1:8">
      <c r="A1250" s="11" t="s">
        <v>17993</v>
      </c>
      <c r="B1250" s="11" t="s">
        <v>3715</v>
      </c>
      <c r="C1250" s="18">
        <v>18</v>
      </c>
      <c r="D1250" s="11" t="s">
        <v>3706</v>
      </c>
      <c r="E1250" s="11" t="s">
        <v>2190</v>
      </c>
      <c r="F1250" s="12" t="s">
        <v>30094</v>
      </c>
      <c r="G1250" s="12" t="s">
        <v>30095</v>
      </c>
      <c r="H1250" s="11" t="str">
        <f t="shared" si="19"/>
        <v>insert into BTRCOutgoingXRate (OID, prefix, outgoingRateBDT, operatorName, operatorType, effectiveFrom, effectiveTo) values('558599_2016-01-01','558599','18','BRAZIL-TIM-MOBILE','MOBILE',to_date('2016-01-01','YYYY-MM-DD HH24:MI:SS'),to_date('2016-12-01','YYYY-MM-DD HH24:MI:SS'));</v>
      </c>
    </row>
    <row r="1251" spans="1:8">
      <c r="A1251" s="11" t="s">
        <v>17994</v>
      </c>
      <c r="B1251" s="11" t="s">
        <v>3716</v>
      </c>
      <c r="C1251" s="18">
        <v>18</v>
      </c>
      <c r="D1251" s="11" t="s">
        <v>3706</v>
      </c>
      <c r="E1251" s="11" t="s">
        <v>2190</v>
      </c>
      <c r="F1251" s="12" t="s">
        <v>30094</v>
      </c>
      <c r="G1251" s="12" t="s">
        <v>30095</v>
      </c>
      <c r="H1251" s="11" t="str">
        <f t="shared" si="19"/>
        <v>insert into BTRCOutgoingXRate (OID, prefix, outgoingRateBDT, operatorName, operatorType, effectiveFrom, effectiveTo) values('558596_2016-01-01','558596','18','BRAZIL-TIM-MOBILE','MOBILE',to_date('2016-01-01','YYYY-MM-DD HH24:MI:SS'),to_date('2016-12-01','YYYY-MM-DD HH24:MI:SS'));</v>
      </c>
    </row>
    <row r="1252" spans="1:8">
      <c r="A1252" s="11" t="s">
        <v>17995</v>
      </c>
      <c r="B1252" s="11" t="s">
        <v>3717</v>
      </c>
      <c r="C1252" s="18">
        <v>14</v>
      </c>
      <c r="D1252" s="11" t="s">
        <v>3718</v>
      </c>
      <c r="E1252" s="11" t="s">
        <v>2227</v>
      </c>
      <c r="F1252" s="12" t="s">
        <v>30094</v>
      </c>
      <c r="G1252" s="12" t="s">
        <v>30095</v>
      </c>
      <c r="H1252" s="11" t="str">
        <f t="shared" si="19"/>
        <v>insert into BTRCOutgoingXRate (OID, prefix, outgoingRateBDT, operatorName, operatorType, effectiveFrom, effectiveTo) values('552744_2016-01-01','552744','14','BRAZIL-VITORIA','FIXED',to_date('2016-01-01','YYYY-MM-DD HH24:MI:SS'),to_date('2016-12-01','YYYY-MM-DD HH24:MI:SS'));</v>
      </c>
    </row>
    <row r="1253" spans="1:8">
      <c r="A1253" s="11" t="s">
        <v>17996</v>
      </c>
      <c r="B1253" s="11" t="s">
        <v>3719</v>
      </c>
      <c r="C1253" s="18">
        <v>14</v>
      </c>
      <c r="D1253" s="11" t="s">
        <v>3718</v>
      </c>
      <c r="E1253" s="11" t="s">
        <v>2227</v>
      </c>
      <c r="F1253" s="12" t="s">
        <v>30094</v>
      </c>
      <c r="G1253" s="12" t="s">
        <v>30095</v>
      </c>
      <c r="H1253" s="11" t="str">
        <f t="shared" si="19"/>
        <v>insert into BTRCOutgoingXRate (OID, prefix, outgoingRateBDT, operatorName, operatorType, effectiveFrom, effectiveTo) values('552740_2016-01-01','552740','14','BRAZIL-VITORIA','FIXED',to_date('2016-01-01','YYYY-MM-DD HH24:MI:SS'),to_date('2016-12-01','YYYY-MM-DD HH24:MI:SS'));</v>
      </c>
    </row>
    <row r="1254" spans="1:8">
      <c r="A1254" s="11" t="s">
        <v>17997</v>
      </c>
      <c r="B1254" s="11" t="s">
        <v>3720</v>
      </c>
      <c r="C1254" s="18">
        <v>14</v>
      </c>
      <c r="D1254" s="11" t="s">
        <v>3718</v>
      </c>
      <c r="E1254" s="11" t="s">
        <v>2227</v>
      </c>
      <c r="F1254" s="12" t="s">
        <v>30094</v>
      </c>
      <c r="G1254" s="12" t="s">
        <v>30095</v>
      </c>
      <c r="H1254" s="11" t="str">
        <f t="shared" si="19"/>
        <v>insert into BTRCOutgoingXRate (OID, prefix, outgoingRateBDT, operatorName, operatorType, effectiveFrom, effectiveTo) values('552737_2016-01-01','552737','14','BRAZIL-VITORIA','FIXED',to_date('2016-01-01','YYYY-MM-DD HH24:MI:SS'),to_date('2016-12-01','YYYY-MM-DD HH24:MI:SS'));</v>
      </c>
    </row>
    <row r="1255" spans="1:8">
      <c r="A1255" s="11" t="s">
        <v>17998</v>
      </c>
      <c r="B1255" s="11" t="s">
        <v>3721</v>
      </c>
      <c r="C1255" s="18">
        <v>14</v>
      </c>
      <c r="D1255" s="11" t="s">
        <v>3718</v>
      </c>
      <c r="E1255" s="11" t="s">
        <v>2227</v>
      </c>
      <c r="F1255" s="12" t="s">
        <v>30094</v>
      </c>
      <c r="G1255" s="12" t="s">
        <v>30095</v>
      </c>
      <c r="H1255" s="11" t="str">
        <f t="shared" si="19"/>
        <v>insert into BTRCOutgoingXRate (OID, prefix, outgoingRateBDT, operatorName, operatorType, effectiveFrom, effectiveTo) values('552734_2016-01-01','552734','14','BRAZIL-VITORIA','FIXED',to_date('2016-01-01','YYYY-MM-DD HH24:MI:SS'),to_date('2016-12-01','YYYY-MM-DD HH24:MI:SS'));</v>
      </c>
    </row>
    <row r="1256" spans="1:8">
      <c r="A1256" s="11" t="s">
        <v>17999</v>
      </c>
      <c r="B1256" s="11" t="s">
        <v>3722</v>
      </c>
      <c r="C1256" s="18">
        <v>14</v>
      </c>
      <c r="D1256" s="11" t="s">
        <v>3718</v>
      </c>
      <c r="E1256" s="11" t="s">
        <v>2227</v>
      </c>
      <c r="F1256" s="12" t="s">
        <v>30094</v>
      </c>
      <c r="G1256" s="12" t="s">
        <v>30095</v>
      </c>
      <c r="H1256" s="11" t="str">
        <f t="shared" si="19"/>
        <v>insert into BTRCOutgoingXRate (OID, prefix, outgoingRateBDT, operatorName, operatorType, effectiveFrom, effectiveTo) values('552733_2016-01-01','552733','14','BRAZIL-VITORIA','FIXED',to_date('2016-01-01','YYYY-MM-DD HH24:MI:SS'),to_date('2016-12-01','YYYY-MM-DD HH24:MI:SS'));</v>
      </c>
    </row>
    <row r="1257" spans="1:8">
      <c r="A1257" s="11" t="s">
        <v>18000</v>
      </c>
      <c r="B1257" s="11" t="s">
        <v>3723</v>
      </c>
      <c r="C1257" s="18">
        <v>14</v>
      </c>
      <c r="D1257" s="11" t="s">
        <v>3718</v>
      </c>
      <c r="E1257" s="11" t="s">
        <v>2227</v>
      </c>
      <c r="F1257" s="12" t="s">
        <v>30094</v>
      </c>
      <c r="G1257" s="12" t="s">
        <v>30095</v>
      </c>
      <c r="H1257" s="11" t="str">
        <f t="shared" si="19"/>
        <v>insert into BTRCOutgoingXRate (OID, prefix, outgoingRateBDT, operatorName, operatorType, effectiveFrom, effectiveTo) values('552732_2016-01-01','552732','14','BRAZIL-VITORIA','FIXED',to_date('2016-01-01','YYYY-MM-DD HH24:MI:SS'),to_date('2016-12-01','YYYY-MM-DD HH24:MI:SS'));</v>
      </c>
    </row>
    <row r="1258" spans="1:8">
      <c r="A1258" s="11" t="s">
        <v>18001</v>
      </c>
      <c r="B1258" s="11" t="s">
        <v>3724</v>
      </c>
      <c r="C1258" s="18">
        <v>14</v>
      </c>
      <c r="D1258" s="11" t="s">
        <v>3718</v>
      </c>
      <c r="E1258" s="11" t="s">
        <v>2227</v>
      </c>
      <c r="F1258" s="12" t="s">
        <v>30094</v>
      </c>
      <c r="G1258" s="12" t="s">
        <v>30095</v>
      </c>
      <c r="H1258" s="11" t="str">
        <f t="shared" si="19"/>
        <v>insert into BTRCOutgoingXRate (OID, prefix, outgoingRateBDT, operatorName, operatorType, effectiveFrom, effectiveTo) values('552731_2016-01-01','552731','14','BRAZIL-VITORIA','FIXED',to_date('2016-01-01','YYYY-MM-DD HH24:MI:SS'),to_date('2016-12-01','YYYY-MM-DD HH24:MI:SS'));</v>
      </c>
    </row>
    <row r="1259" spans="1:8">
      <c r="A1259" s="11" t="s">
        <v>18002</v>
      </c>
      <c r="B1259" s="11" t="s">
        <v>3725</v>
      </c>
      <c r="C1259" s="18">
        <v>14</v>
      </c>
      <c r="D1259" s="11" t="s">
        <v>3718</v>
      </c>
      <c r="E1259" s="11" t="s">
        <v>2227</v>
      </c>
      <c r="F1259" s="12" t="s">
        <v>30094</v>
      </c>
      <c r="G1259" s="12" t="s">
        <v>30095</v>
      </c>
      <c r="H1259" s="11" t="str">
        <f t="shared" si="19"/>
        <v>insert into BTRCOutgoingXRate (OID, prefix, outgoingRateBDT, operatorName, operatorType, effectiveFrom, effectiveTo) values('552730_2016-01-01','552730','14','BRAZIL-VITORIA','FIXED',to_date('2016-01-01','YYYY-MM-DD HH24:MI:SS'),to_date('2016-12-01','YYYY-MM-DD HH24:MI:SS'));</v>
      </c>
    </row>
    <row r="1260" spans="1:8">
      <c r="A1260" s="11" t="s">
        <v>18003</v>
      </c>
      <c r="B1260" s="11" t="s">
        <v>3726</v>
      </c>
      <c r="C1260" s="18">
        <v>14</v>
      </c>
      <c r="D1260" s="11" t="s">
        <v>3718</v>
      </c>
      <c r="E1260" s="11" t="s">
        <v>2227</v>
      </c>
      <c r="F1260" s="12" t="s">
        <v>30094</v>
      </c>
      <c r="G1260" s="12" t="s">
        <v>30095</v>
      </c>
      <c r="H1260" s="11" t="str">
        <f t="shared" si="19"/>
        <v>insert into BTRCOutgoingXRate (OID, prefix, outgoingRateBDT, operatorName, operatorType, effectiveFrom, effectiveTo) values('552727_2016-01-01','552727','14','BRAZIL-VITORIA','FIXED',to_date('2016-01-01','YYYY-MM-DD HH24:MI:SS'),to_date('2016-12-01','YYYY-MM-DD HH24:MI:SS'));</v>
      </c>
    </row>
    <row r="1261" spans="1:8">
      <c r="A1261" s="11" t="s">
        <v>18004</v>
      </c>
      <c r="B1261" s="11" t="s">
        <v>3727</v>
      </c>
      <c r="C1261" s="18">
        <v>14</v>
      </c>
      <c r="D1261" s="11" t="s">
        <v>3718</v>
      </c>
      <c r="E1261" s="11" t="s">
        <v>2227</v>
      </c>
      <c r="F1261" s="12" t="s">
        <v>30094</v>
      </c>
      <c r="G1261" s="12" t="s">
        <v>30095</v>
      </c>
      <c r="H1261" s="11" t="str">
        <f t="shared" si="19"/>
        <v>insert into BTRCOutgoingXRate (OID, prefix, outgoingRateBDT, operatorName, operatorType, effectiveFrom, effectiveTo) values('552721_2016-01-01','552721','14','BRAZIL-VITORIA','FIXED',to_date('2016-01-01','YYYY-MM-DD HH24:MI:SS'),to_date('2016-12-01','YYYY-MM-DD HH24:MI:SS'));</v>
      </c>
    </row>
    <row r="1262" spans="1:8">
      <c r="A1262" s="11" t="s">
        <v>18005</v>
      </c>
      <c r="B1262" s="11" t="s">
        <v>3728</v>
      </c>
      <c r="C1262" s="18">
        <v>25</v>
      </c>
      <c r="D1262" s="11" t="s">
        <v>3729</v>
      </c>
      <c r="E1262" s="11" t="s">
        <v>2190</v>
      </c>
      <c r="F1262" s="12" t="s">
        <v>30094</v>
      </c>
      <c r="G1262" s="12" t="s">
        <v>30095</v>
      </c>
      <c r="H1262" s="11" t="str">
        <f t="shared" si="19"/>
        <v>insert into BTRCOutgoingXRate (OID, prefix, outgoingRateBDT, operatorName, operatorType, effectiveFrom, effectiveTo) values('128446_2016-01-01','128446','25','British Virgin Islands Mobile','MOBILE',to_date('2016-01-01','YYYY-MM-DD HH24:MI:SS'),to_date('2016-12-01','YYYY-MM-DD HH24:MI:SS'));</v>
      </c>
    </row>
    <row r="1263" spans="1:8">
      <c r="A1263" s="11" t="s">
        <v>18006</v>
      </c>
      <c r="B1263" s="11" t="s">
        <v>3730</v>
      </c>
      <c r="C1263" s="18">
        <v>25</v>
      </c>
      <c r="D1263" s="11" t="s">
        <v>3729</v>
      </c>
      <c r="E1263" s="11" t="s">
        <v>2190</v>
      </c>
      <c r="F1263" s="12" t="s">
        <v>30094</v>
      </c>
      <c r="G1263" s="12" t="s">
        <v>30095</v>
      </c>
      <c r="H1263" s="11" t="str">
        <f t="shared" si="19"/>
        <v>insert into BTRCOutgoingXRate (OID, prefix, outgoingRateBDT, operatorName, operatorType, effectiveFrom, effectiveTo) values('128454_2016-01-01','128454','25','British Virgin Islands Mobile','MOBILE',to_date('2016-01-01','YYYY-MM-DD HH24:MI:SS'),to_date('2016-12-01','YYYY-MM-DD HH24:MI:SS'));</v>
      </c>
    </row>
    <row r="1264" spans="1:8">
      <c r="A1264" s="11" t="s">
        <v>18007</v>
      </c>
      <c r="B1264" s="11" t="s">
        <v>3731</v>
      </c>
      <c r="C1264" s="18">
        <v>25</v>
      </c>
      <c r="D1264" s="11" t="s">
        <v>3729</v>
      </c>
      <c r="E1264" s="11" t="s">
        <v>2190</v>
      </c>
      <c r="F1264" s="12" t="s">
        <v>30094</v>
      </c>
      <c r="G1264" s="12" t="s">
        <v>30095</v>
      </c>
      <c r="H1264" s="11" t="str">
        <f t="shared" si="19"/>
        <v>insert into BTRCOutgoingXRate (OID, prefix, outgoingRateBDT, operatorName, operatorType, effectiveFrom, effectiveTo) values('128449_2016-01-01','128449','25','British Virgin Islands Mobile','MOBILE',to_date('2016-01-01','YYYY-MM-DD HH24:MI:SS'),to_date('2016-12-01','YYYY-MM-DD HH24:MI:SS'));</v>
      </c>
    </row>
    <row r="1265" spans="1:8">
      <c r="A1265" s="11" t="s">
        <v>18008</v>
      </c>
      <c r="B1265" s="11" t="s">
        <v>3732</v>
      </c>
      <c r="C1265" s="18">
        <v>25</v>
      </c>
      <c r="D1265" s="11" t="s">
        <v>3729</v>
      </c>
      <c r="E1265" s="11" t="s">
        <v>2190</v>
      </c>
      <c r="F1265" s="12" t="s">
        <v>30094</v>
      </c>
      <c r="G1265" s="12" t="s">
        <v>30095</v>
      </c>
      <c r="H1265" s="11" t="str">
        <f t="shared" si="19"/>
        <v>insert into BTRCOutgoingXRate (OID, prefix, outgoingRateBDT, operatorName, operatorType, effectiveFrom, effectiveTo) values('128444_2016-01-01','128444','25','British Virgin Islands Mobile','MOBILE',to_date('2016-01-01','YYYY-MM-DD HH24:MI:SS'),to_date('2016-12-01','YYYY-MM-DD HH24:MI:SS'));</v>
      </c>
    </row>
    <row r="1266" spans="1:8">
      <c r="A1266" s="11" t="s">
        <v>18009</v>
      </c>
      <c r="B1266" s="11" t="s">
        <v>3733</v>
      </c>
      <c r="C1266" s="18">
        <v>25</v>
      </c>
      <c r="D1266" s="11" t="s">
        <v>3729</v>
      </c>
      <c r="E1266" s="11" t="s">
        <v>2190</v>
      </c>
      <c r="F1266" s="12" t="s">
        <v>30094</v>
      </c>
      <c r="G1266" s="12" t="s">
        <v>30095</v>
      </c>
      <c r="H1266" s="11" t="str">
        <f t="shared" si="19"/>
        <v>insert into BTRCOutgoingXRate (OID, prefix, outgoingRateBDT, operatorName, operatorType, effectiveFrom, effectiveTo) values('128434_2016-01-01','128434','25','British Virgin Islands Mobile','MOBILE',to_date('2016-01-01','YYYY-MM-DD HH24:MI:SS'),to_date('2016-12-01','YYYY-MM-DD HH24:MI:SS'));</v>
      </c>
    </row>
    <row r="1267" spans="1:8">
      <c r="A1267" s="11" t="s">
        <v>18010</v>
      </c>
      <c r="B1267" s="11" t="s">
        <v>3734</v>
      </c>
      <c r="C1267" s="18">
        <v>25</v>
      </c>
      <c r="D1267" s="11" t="s">
        <v>3729</v>
      </c>
      <c r="E1267" s="11" t="s">
        <v>2190</v>
      </c>
      <c r="F1267" s="12" t="s">
        <v>30094</v>
      </c>
      <c r="G1267" s="12" t="s">
        <v>30095</v>
      </c>
      <c r="H1267" s="11" t="str">
        <f t="shared" si="19"/>
        <v>insert into BTRCOutgoingXRate (OID, prefix, outgoingRateBDT, operatorName, operatorType, effectiveFrom, effectiveTo) values('128430_2016-01-01','128430','25','British Virgin Islands Mobile','MOBILE',to_date('2016-01-01','YYYY-MM-DD HH24:MI:SS'),to_date('2016-12-01','YYYY-MM-DD HH24:MI:SS'));</v>
      </c>
    </row>
    <row r="1268" spans="1:8">
      <c r="A1268" s="11" t="s">
        <v>18011</v>
      </c>
      <c r="B1268" s="11" t="s">
        <v>3735</v>
      </c>
      <c r="C1268" s="18">
        <v>25</v>
      </c>
      <c r="D1268" s="11" t="s">
        <v>3736</v>
      </c>
      <c r="E1268" s="11" t="s">
        <v>2190</v>
      </c>
      <c r="F1268" s="12" t="s">
        <v>30094</v>
      </c>
      <c r="G1268" s="12" t="s">
        <v>30095</v>
      </c>
      <c r="H1268" s="11" t="str">
        <f t="shared" si="19"/>
        <v>insert into BTRCOutgoingXRate (OID, prefix, outgoingRateBDT, operatorName, operatorType, effectiveFrom, effectiveTo) values('128459_2016-01-01','128459','25','BRITISH VIRGIN IS-MOBILE-C&amp;W','MOBILE',to_date('2016-01-01','YYYY-MM-DD HH24:MI:SS'),to_date('2016-12-01','YYYY-MM-DD HH24:MI:SS'));</v>
      </c>
    </row>
    <row r="1269" spans="1:8">
      <c r="A1269" s="11" t="s">
        <v>18012</v>
      </c>
      <c r="B1269" s="11" t="s">
        <v>1557</v>
      </c>
      <c r="C1269" s="18">
        <v>18</v>
      </c>
      <c r="D1269" s="11" t="s">
        <v>3737</v>
      </c>
      <c r="E1269" s="11" t="s">
        <v>2227</v>
      </c>
      <c r="F1269" s="12" t="s">
        <v>30094</v>
      </c>
      <c r="G1269" s="12" t="s">
        <v>30095</v>
      </c>
      <c r="H1269" s="11" t="str">
        <f t="shared" si="19"/>
        <v>insert into BTRCOutgoingXRate (OID, prefix, outgoingRateBDT, operatorName, operatorType, effectiveFrom, effectiveTo) values('1284_2016-01-01','1284','18','VIRGIN ISLANDS (BRITISH) TORTOLA','FIXED',to_date('2016-01-01','YYYY-MM-DD HH24:MI:SS'),to_date('2016-12-01','YYYY-MM-DD HH24:MI:SS'));</v>
      </c>
    </row>
    <row r="1270" spans="1:8">
      <c r="A1270" s="11" t="s">
        <v>18013</v>
      </c>
      <c r="B1270" s="11" t="s">
        <v>3738</v>
      </c>
      <c r="C1270" s="18">
        <v>10</v>
      </c>
      <c r="D1270" s="11" t="s">
        <v>3739</v>
      </c>
      <c r="E1270" s="11" t="s">
        <v>2190</v>
      </c>
      <c r="F1270" s="12" t="s">
        <v>30094</v>
      </c>
      <c r="G1270" s="12" t="s">
        <v>30095</v>
      </c>
      <c r="H1270" s="11" t="str">
        <f t="shared" si="19"/>
        <v>insert into BTRCOutgoingXRate (OID, prefix, outgoingRateBDT, operatorName, operatorType, effectiveFrom, effectiveTo) values('673811_2016-01-01','673811','10','Brunei','MOBILE',to_date('2016-01-01','YYYY-MM-DD HH24:MI:SS'),to_date('2016-12-01','YYYY-MM-DD HH24:MI:SS'));</v>
      </c>
    </row>
    <row r="1271" spans="1:8">
      <c r="A1271" s="11" t="s">
        <v>18014</v>
      </c>
      <c r="B1271" s="11" t="s">
        <v>3740</v>
      </c>
      <c r="C1271" s="18">
        <v>10</v>
      </c>
      <c r="D1271" s="11" t="s">
        <v>3739</v>
      </c>
      <c r="E1271" s="11" t="s">
        <v>2190</v>
      </c>
      <c r="F1271" s="12" t="s">
        <v>30094</v>
      </c>
      <c r="G1271" s="12" t="s">
        <v>30095</v>
      </c>
      <c r="H1271" s="11" t="str">
        <f t="shared" si="19"/>
        <v>insert into BTRCOutgoingXRate (OID, prefix, outgoingRateBDT, operatorName, operatorType, effectiveFrom, effectiveTo) values('673815_2016-01-01','673815','10','Brunei','MOBILE',to_date('2016-01-01','YYYY-MM-DD HH24:MI:SS'),to_date('2016-12-01','YYYY-MM-DD HH24:MI:SS'));</v>
      </c>
    </row>
    <row r="1272" spans="1:8">
      <c r="A1272" s="11" t="s">
        <v>18015</v>
      </c>
      <c r="B1272" s="11" t="s">
        <v>3741</v>
      </c>
      <c r="C1272" s="18">
        <v>10</v>
      </c>
      <c r="D1272" s="11" t="s">
        <v>3739</v>
      </c>
      <c r="E1272" s="11" t="s">
        <v>2190</v>
      </c>
      <c r="F1272" s="12" t="s">
        <v>30094</v>
      </c>
      <c r="G1272" s="12" t="s">
        <v>30095</v>
      </c>
      <c r="H1272" s="11" t="str">
        <f t="shared" si="19"/>
        <v>insert into BTRCOutgoingXRate (OID, prefix, outgoingRateBDT, operatorName, operatorType, effectiveFrom, effectiveTo) values('673817_2016-01-01','673817','10','Brunei','MOBILE',to_date('2016-01-01','YYYY-MM-DD HH24:MI:SS'),to_date('2016-12-01','YYYY-MM-DD HH24:MI:SS'));</v>
      </c>
    </row>
    <row r="1273" spans="1:8">
      <c r="A1273" s="11" t="s">
        <v>18016</v>
      </c>
      <c r="B1273" s="11" t="s">
        <v>3742</v>
      </c>
      <c r="C1273" s="18">
        <v>10</v>
      </c>
      <c r="D1273" s="11" t="s">
        <v>3739</v>
      </c>
      <c r="E1273" s="11" t="s">
        <v>2190</v>
      </c>
      <c r="F1273" s="12" t="s">
        <v>30094</v>
      </c>
      <c r="G1273" s="12" t="s">
        <v>30095</v>
      </c>
      <c r="H1273" s="11" t="str">
        <f t="shared" si="19"/>
        <v>insert into BTRCOutgoingXRate (OID, prefix, outgoingRateBDT, operatorName, operatorType, effectiveFrom, effectiveTo) values('673819_2016-01-01','673819','10','Brunei','MOBILE',to_date('2016-01-01','YYYY-MM-DD HH24:MI:SS'),to_date('2016-12-01','YYYY-MM-DD HH24:MI:SS'));</v>
      </c>
    </row>
    <row r="1274" spans="1:8">
      <c r="A1274" s="11" t="s">
        <v>18017</v>
      </c>
      <c r="B1274" s="11" t="s">
        <v>3743</v>
      </c>
      <c r="C1274" s="18">
        <v>10</v>
      </c>
      <c r="D1274" s="11" t="s">
        <v>3739</v>
      </c>
      <c r="E1274" s="11" t="s">
        <v>2190</v>
      </c>
      <c r="F1274" s="12" t="s">
        <v>30094</v>
      </c>
      <c r="G1274" s="12" t="s">
        <v>30095</v>
      </c>
      <c r="H1274" s="11" t="str">
        <f t="shared" si="19"/>
        <v>insert into BTRCOutgoingXRate (OID, prefix, outgoingRateBDT, operatorName, operatorType, effectiveFrom, effectiveTo) values('673818_2016-01-01','673818','10','Brunei','MOBILE',to_date('2016-01-01','YYYY-MM-DD HH24:MI:SS'),to_date('2016-12-01','YYYY-MM-DD HH24:MI:SS'));</v>
      </c>
    </row>
    <row r="1275" spans="1:8">
      <c r="A1275" s="11" t="s">
        <v>18018</v>
      </c>
      <c r="B1275" s="11" t="s">
        <v>3744</v>
      </c>
      <c r="C1275" s="18">
        <v>10</v>
      </c>
      <c r="D1275" s="11" t="s">
        <v>3739</v>
      </c>
      <c r="E1275" s="11" t="s">
        <v>2190</v>
      </c>
      <c r="F1275" s="12" t="s">
        <v>30094</v>
      </c>
      <c r="G1275" s="12" t="s">
        <v>30095</v>
      </c>
      <c r="H1275" s="11" t="str">
        <f t="shared" si="19"/>
        <v>insert into BTRCOutgoingXRate (OID, prefix, outgoingRateBDT, operatorName, operatorType, effectiveFrom, effectiveTo) values('673816_2016-01-01','673816','10','Brunei','MOBILE',to_date('2016-01-01','YYYY-MM-DD HH24:MI:SS'),to_date('2016-12-01','YYYY-MM-DD HH24:MI:SS'));</v>
      </c>
    </row>
    <row r="1276" spans="1:8">
      <c r="A1276" s="11" t="s">
        <v>18019</v>
      </c>
      <c r="B1276" s="11" t="s">
        <v>3745</v>
      </c>
      <c r="C1276" s="18">
        <v>10</v>
      </c>
      <c r="D1276" s="11" t="s">
        <v>3739</v>
      </c>
      <c r="E1276" s="11" t="s">
        <v>2190</v>
      </c>
      <c r="F1276" s="12" t="s">
        <v>30094</v>
      </c>
      <c r="G1276" s="12" t="s">
        <v>30095</v>
      </c>
      <c r="H1276" s="11" t="str">
        <f t="shared" si="19"/>
        <v>insert into BTRCOutgoingXRate (OID, prefix, outgoingRateBDT, operatorName, operatorType, effectiveFrom, effectiveTo) values('673814_2016-01-01','673814','10','Brunei','MOBILE',to_date('2016-01-01','YYYY-MM-DD HH24:MI:SS'),to_date('2016-12-01','YYYY-MM-DD HH24:MI:SS'));</v>
      </c>
    </row>
    <row r="1277" spans="1:8">
      <c r="A1277" s="11" t="s">
        <v>18020</v>
      </c>
      <c r="B1277" s="11" t="s">
        <v>3746</v>
      </c>
      <c r="C1277" s="18">
        <v>10</v>
      </c>
      <c r="D1277" s="11" t="s">
        <v>3739</v>
      </c>
      <c r="E1277" s="11" t="s">
        <v>2190</v>
      </c>
      <c r="F1277" s="12" t="s">
        <v>30094</v>
      </c>
      <c r="G1277" s="12" t="s">
        <v>30095</v>
      </c>
      <c r="H1277" s="11" t="str">
        <f t="shared" si="19"/>
        <v>insert into BTRCOutgoingXRate (OID, prefix, outgoingRateBDT, operatorName, operatorType, effectiveFrom, effectiveTo) values('673813_2016-01-01','673813','10','Brunei','MOBILE',to_date('2016-01-01','YYYY-MM-DD HH24:MI:SS'),to_date('2016-12-01','YYYY-MM-DD HH24:MI:SS'));</v>
      </c>
    </row>
    <row r="1278" spans="1:8">
      <c r="A1278" s="11" t="s">
        <v>18021</v>
      </c>
      <c r="B1278" s="11" t="s">
        <v>3747</v>
      </c>
      <c r="C1278" s="18">
        <v>10</v>
      </c>
      <c r="D1278" s="11" t="s">
        <v>3739</v>
      </c>
      <c r="E1278" s="11" t="s">
        <v>2190</v>
      </c>
      <c r="F1278" s="12" t="s">
        <v>30094</v>
      </c>
      <c r="G1278" s="12" t="s">
        <v>30095</v>
      </c>
      <c r="H1278" s="11" t="str">
        <f t="shared" si="19"/>
        <v>insert into BTRCOutgoingXRate (OID, prefix, outgoingRateBDT, operatorName, operatorType, effectiveFrom, effectiveTo) values('673812_2016-01-01','673812','10','Brunei','MOBILE',to_date('2016-01-01','YYYY-MM-DD HH24:MI:SS'),to_date('2016-12-01','YYYY-MM-DD HH24:MI:SS'));</v>
      </c>
    </row>
    <row r="1279" spans="1:8">
      <c r="A1279" s="11" t="s">
        <v>18022</v>
      </c>
      <c r="B1279" s="11" t="s">
        <v>3748</v>
      </c>
      <c r="C1279" s="18">
        <v>10</v>
      </c>
      <c r="D1279" s="11" t="s">
        <v>3749</v>
      </c>
      <c r="E1279" s="11" t="s">
        <v>2190</v>
      </c>
      <c r="F1279" s="12" t="s">
        <v>30094</v>
      </c>
      <c r="G1279" s="12" t="s">
        <v>30095</v>
      </c>
      <c r="H1279" s="11" t="str">
        <f t="shared" si="19"/>
        <v>insert into BTRCOutgoingXRate (OID, prefix, outgoingRateBDT, operatorName, operatorType, effectiveFrom, effectiveTo) values('67382_2016-01-01','67382','10','BRUNEI - MOBILE','MOBILE',to_date('2016-01-01','YYYY-MM-DD HH24:MI:SS'),to_date('2016-12-01','YYYY-MM-DD HH24:MI:SS'));</v>
      </c>
    </row>
    <row r="1280" spans="1:8">
      <c r="A1280" s="11" t="s">
        <v>18023</v>
      </c>
      <c r="B1280" s="11" t="s">
        <v>3750</v>
      </c>
      <c r="C1280" s="18">
        <v>10</v>
      </c>
      <c r="D1280" s="11" t="s">
        <v>3749</v>
      </c>
      <c r="E1280" s="11" t="s">
        <v>2190</v>
      </c>
      <c r="F1280" s="12" t="s">
        <v>30094</v>
      </c>
      <c r="G1280" s="12" t="s">
        <v>30095</v>
      </c>
      <c r="H1280" s="11" t="str">
        <f t="shared" si="19"/>
        <v>insert into BTRCOutgoingXRate (OID, prefix, outgoingRateBDT, operatorName, operatorType, effectiveFrom, effectiveTo) values('67384_2016-01-01','67384','10','BRUNEI - MOBILE','MOBILE',to_date('2016-01-01','YYYY-MM-DD HH24:MI:SS'),to_date('2016-12-01','YYYY-MM-DD HH24:MI:SS'));</v>
      </c>
    </row>
    <row r="1281" spans="1:8">
      <c r="A1281" s="11" t="s">
        <v>18024</v>
      </c>
      <c r="B1281" s="11" t="s">
        <v>3751</v>
      </c>
      <c r="C1281" s="18">
        <v>10</v>
      </c>
      <c r="D1281" s="11" t="s">
        <v>3752</v>
      </c>
      <c r="E1281" s="11" t="s">
        <v>2190</v>
      </c>
      <c r="F1281" s="12" t="s">
        <v>30094</v>
      </c>
      <c r="G1281" s="12" t="s">
        <v>30095</v>
      </c>
      <c r="H1281" s="11" t="str">
        <f t="shared" si="19"/>
        <v>insert into BTRCOutgoingXRate (OID, prefix, outgoingRateBDT, operatorName, operatorType, effectiveFrom, effectiveTo) values('6737_2016-01-01','6737','10','Brunei - Mobile','MOBILE',to_date('2016-01-01','YYYY-MM-DD HH24:MI:SS'),to_date('2016-12-01','YYYY-MM-DD HH24:MI:SS'));</v>
      </c>
    </row>
    <row r="1282" spans="1:8">
      <c r="A1282" s="11" t="s">
        <v>18025</v>
      </c>
      <c r="B1282" s="11" t="s">
        <v>3753</v>
      </c>
      <c r="C1282" s="18">
        <v>10</v>
      </c>
      <c r="D1282" s="11" t="s">
        <v>3749</v>
      </c>
      <c r="E1282" s="11" t="s">
        <v>2190</v>
      </c>
      <c r="F1282" s="12" t="s">
        <v>30094</v>
      </c>
      <c r="G1282" s="12" t="s">
        <v>30095</v>
      </c>
      <c r="H1282" s="11" t="str">
        <f t="shared" si="19"/>
        <v>insert into BTRCOutgoingXRate (OID, prefix, outgoingRateBDT, operatorName, operatorType, effectiveFrom, effectiveTo) values('67399_2016-01-01','67399','10','BRUNEI - MOBILE','MOBILE',to_date('2016-01-01','YYYY-MM-DD HH24:MI:SS'),to_date('2016-12-01','YYYY-MM-DD HH24:MI:SS'));</v>
      </c>
    </row>
    <row r="1283" spans="1:8">
      <c r="A1283" s="11" t="s">
        <v>18026</v>
      </c>
      <c r="B1283" s="11" t="s">
        <v>3754</v>
      </c>
      <c r="C1283" s="18">
        <v>10</v>
      </c>
      <c r="D1283" s="11" t="s">
        <v>3749</v>
      </c>
      <c r="E1283" s="11" t="s">
        <v>2190</v>
      </c>
      <c r="F1283" s="12" t="s">
        <v>30094</v>
      </c>
      <c r="G1283" s="12" t="s">
        <v>30095</v>
      </c>
      <c r="H1283" s="11" t="str">
        <f t="shared" si="19"/>
        <v>insert into BTRCOutgoingXRate (OID, prefix, outgoingRateBDT, operatorName, operatorType, effectiveFrom, effectiveTo) values('67398_2016-01-01','67398','10','BRUNEI - MOBILE','MOBILE',to_date('2016-01-01','YYYY-MM-DD HH24:MI:SS'),to_date('2016-12-01','YYYY-MM-DD HH24:MI:SS'));</v>
      </c>
    </row>
    <row r="1284" spans="1:8">
      <c r="A1284" s="11" t="s">
        <v>18027</v>
      </c>
      <c r="B1284" s="11" t="s">
        <v>3755</v>
      </c>
      <c r="C1284" s="18">
        <v>10</v>
      </c>
      <c r="D1284" s="11" t="s">
        <v>3749</v>
      </c>
      <c r="E1284" s="11" t="s">
        <v>2190</v>
      </c>
      <c r="F1284" s="12" t="s">
        <v>30094</v>
      </c>
      <c r="G1284" s="12" t="s">
        <v>30095</v>
      </c>
      <c r="H1284" s="11" t="str">
        <f t="shared" ref="H1284:H1347" si="20">H$1&amp;IF(ISBLANK(A1284),"null","'"&amp;A1284&amp;"'")&amp;","&amp;IF(ISBLANK(B1284),"null","'"&amp;B1284&amp;"'")&amp;","&amp;IF(ISBLANK(C1284),"null","'"&amp;C1284&amp;"'")&amp;","&amp;IF(ISBLANK(D1284),"null","'"&amp;D1284&amp;"'")&amp;","&amp;IF(ISBLANK(E1284),"null","'"&amp;E1284&amp;"'")&amp;","&amp;IF(ISBLANK(F1284),"null","to_date('"&amp;F1284&amp;"','YYYY-MM-DD HH24:MI:SS')")&amp;","&amp;IF(ISBLANK(G1284),"null","to_date('"&amp;G1284&amp;"','YYYY-MM-DD HH24:MI:SS')")&amp;I$1</f>
        <v>insert into BTRCOutgoingXRate (OID, prefix, outgoingRateBDT, operatorName, operatorType, effectiveFrom, effectiveTo) values('67397_2016-01-01','67397','10','BRUNEI - MOBILE','MOBILE',to_date('2016-01-01','YYYY-MM-DD HH24:MI:SS'),to_date('2016-12-01','YYYY-MM-DD HH24:MI:SS'));</v>
      </c>
    </row>
    <row r="1285" spans="1:8">
      <c r="A1285" s="11" t="s">
        <v>18028</v>
      </c>
      <c r="B1285" s="11" t="s">
        <v>3756</v>
      </c>
      <c r="C1285" s="18">
        <v>10</v>
      </c>
      <c r="D1285" s="11" t="s">
        <v>3749</v>
      </c>
      <c r="E1285" s="11" t="s">
        <v>2190</v>
      </c>
      <c r="F1285" s="12" t="s">
        <v>30094</v>
      </c>
      <c r="G1285" s="12" t="s">
        <v>30095</v>
      </c>
      <c r="H1285" s="11" t="str">
        <f t="shared" si="20"/>
        <v>insert into BTRCOutgoingXRate (OID, prefix, outgoingRateBDT, operatorName, operatorType, effectiveFrom, effectiveTo) values('67396_2016-01-01','67396','10','BRUNEI - MOBILE','MOBILE',to_date('2016-01-01','YYYY-MM-DD HH24:MI:SS'),to_date('2016-12-01','YYYY-MM-DD HH24:MI:SS'));</v>
      </c>
    </row>
    <row r="1286" spans="1:8">
      <c r="A1286" s="11" t="s">
        <v>18029</v>
      </c>
      <c r="B1286" s="11" t="s">
        <v>3757</v>
      </c>
      <c r="C1286" s="18">
        <v>10</v>
      </c>
      <c r="D1286" s="11" t="s">
        <v>3749</v>
      </c>
      <c r="E1286" s="11" t="s">
        <v>2190</v>
      </c>
      <c r="F1286" s="12" t="s">
        <v>30094</v>
      </c>
      <c r="G1286" s="12" t="s">
        <v>30095</v>
      </c>
      <c r="H1286" s="11" t="str">
        <f t="shared" si="20"/>
        <v>insert into BTRCOutgoingXRate (OID, prefix, outgoingRateBDT, operatorName, operatorType, effectiveFrom, effectiveTo) values('67395_2016-01-01','67395','10','BRUNEI - MOBILE','MOBILE',to_date('2016-01-01','YYYY-MM-DD HH24:MI:SS'),to_date('2016-12-01','YYYY-MM-DD HH24:MI:SS'));</v>
      </c>
    </row>
    <row r="1287" spans="1:8">
      <c r="A1287" s="11" t="s">
        <v>18030</v>
      </c>
      <c r="B1287" s="11" t="s">
        <v>3758</v>
      </c>
      <c r="C1287" s="18">
        <v>10</v>
      </c>
      <c r="D1287" s="11" t="s">
        <v>3749</v>
      </c>
      <c r="E1287" s="11" t="s">
        <v>2190</v>
      </c>
      <c r="F1287" s="12" t="s">
        <v>30094</v>
      </c>
      <c r="G1287" s="12" t="s">
        <v>30095</v>
      </c>
      <c r="H1287" s="11" t="str">
        <f t="shared" si="20"/>
        <v>insert into BTRCOutgoingXRate (OID, prefix, outgoingRateBDT, operatorName, operatorType, effectiveFrom, effectiveTo) values('67394_2016-01-01','67394','10','BRUNEI - MOBILE','MOBILE',to_date('2016-01-01','YYYY-MM-DD HH24:MI:SS'),to_date('2016-12-01','YYYY-MM-DD HH24:MI:SS'));</v>
      </c>
    </row>
    <row r="1288" spans="1:8">
      <c r="A1288" s="11" t="s">
        <v>18031</v>
      </c>
      <c r="B1288" s="11" t="s">
        <v>3759</v>
      </c>
      <c r="C1288" s="18">
        <v>10</v>
      </c>
      <c r="D1288" s="11" t="s">
        <v>3749</v>
      </c>
      <c r="E1288" s="11" t="s">
        <v>2190</v>
      </c>
      <c r="F1288" s="12" t="s">
        <v>30094</v>
      </c>
      <c r="G1288" s="12" t="s">
        <v>30095</v>
      </c>
      <c r="H1288" s="11" t="str">
        <f t="shared" si="20"/>
        <v>insert into BTRCOutgoingXRate (OID, prefix, outgoingRateBDT, operatorName, operatorType, effectiveFrom, effectiveTo) values('67393_2016-01-01','67393','10','BRUNEI - MOBILE','MOBILE',to_date('2016-01-01','YYYY-MM-DD HH24:MI:SS'),to_date('2016-12-01','YYYY-MM-DD HH24:MI:SS'));</v>
      </c>
    </row>
    <row r="1289" spans="1:8">
      <c r="A1289" s="11" t="s">
        <v>18032</v>
      </c>
      <c r="B1289" s="11" t="s">
        <v>3760</v>
      </c>
      <c r="C1289" s="18">
        <v>10</v>
      </c>
      <c r="D1289" s="11" t="s">
        <v>3749</v>
      </c>
      <c r="E1289" s="11" t="s">
        <v>2190</v>
      </c>
      <c r="F1289" s="12" t="s">
        <v>30094</v>
      </c>
      <c r="G1289" s="12" t="s">
        <v>30095</v>
      </c>
      <c r="H1289" s="11" t="str">
        <f t="shared" si="20"/>
        <v>insert into BTRCOutgoingXRate (OID, prefix, outgoingRateBDT, operatorName, operatorType, effectiveFrom, effectiveTo) values('67392_2016-01-01','67392','10','BRUNEI - MOBILE','MOBILE',to_date('2016-01-01','YYYY-MM-DD HH24:MI:SS'),to_date('2016-12-01','YYYY-MM-DD HH24:MI:SS'));</v>
      </c>
    </row>
    <row r="1290" spans="1:8">
      <c r="A1290" s="11" t="s">
        <v>18033</v>
      </c>
      <c r="B1290" s="11" t="s">
        <v>3761</v>
      </c>
      <c r="C1290" s="18">
        <v>10</v>
      </c>
      <c r="D1290" s="11" t="s">
        <v>3749</v>
      </c>
      <c r="E1290" s="11" t="s">
        <v>2190</v>
      </c>
      <c r="F1290" s="12" t="s">
        <v>30094</v>
      </c>
      <c r="G1290" s="12" t="s">
        <v>30095</v>
      </c>
      <c r="H1290" s="11" t="str">
        <f t="shared" si="20"/>
        <v>insert into BTRCOutgoingXRate (OID, prefix, outgoingRateBDT, operatorName, operatorType, effectiveFrom, effectiveTo) values('67391_2016-01-01','67391','10','BRUNEI - MOBILE','MOBILE',to_date('2016-01-01','YYYY-MM-DD HH24:MI:SS'),to_date('2016-12-01','YYYY-MM-DD HH24:MI:SS'));</v>
      </c>
    </row>
    <row r="1291" spans="1:8">
      <c r="A1291" s="11" t="s">
        <v>18034</v>
      </c>
      <c r="B1291" s="11" t="s">
        <v>3762</v>
      </c>
      <c r="C1291" s="18">
        <v>10</v>
      </c>
      <c r="D1291" s="11" t="s">
        <v>3749</v>
      </c>
      <c r="E1291" s="11" t="s">
        <v>2190</v>
      </c>
      <c r="F1291" s="12" t="s">
        <v>30094</v>
      </c>
      <c r="G1291" s="12" t="s">
        <v>30095</v>
      </c>
      <c r="H1291" s="11" t="str">
        <f t="shared" si="20"/>
        <v>insert into BTRCOutgoingXRate (OID, prefix, outgoingRateBDT, operatorName, operatorType, effectiveFrom, effectiveTo) values('67383_2016-01-01','67383','10','BRUNEI - MOBILE','MOBILE',to_date('2016-01-01','YYYY-MM-DD HH24:MI:SS'),to_date('2016-12-01','YYYY-MM-DD HH24:MI:SS'));</v>
      </c>
    </row>
    <row r="1292" spans="1:8">
      <c r="A1292" s="11" t="s">
        <v>18035</v>
      </c>
      <c r="B1292" s="11" t="s">
        <v>1907</v>
      </c>
      <c r="C1292" s="18">
        <v>10</v>
      </c>
      <c r="D1292" s="11" t="s">
        <v>1908</v>
      </c>
      <c r="E1292" s="11" t="s">
        <v>2227</v>
      </c>
      <c r="F1292" s="12" t="s">
        <v>30094</v>
      </c>
      <c r="G1292" s="12" t="s">
        <v>30095</v>
      </c>
      <c r="H1292" s="11" t="str">
        <f t="shared" si="20"/>
        <v>insert into BTRCOutgoingXRate (OID, prefix, outgoingRateBDT, operatorName, operatorType, effectiveFrom, effectiveTo) values('673_2016-01-01','673','10','Brunei Darussalam','FIXED',to_date('2016-01-01','YYYY-MM-DD HH24:MI:SS'),to_date('2016-12-01','YYYY-MM-DD HH24:MI:SS'));</v>
      </c>
    </row>
    <row r="1293" spans="1:8">
      <c r="A1293" s="11" t="s">
        <v>18036</v>
      </c>
      <c r="B1293" s="11" t="s">
        <v>3763</v>
      </c>
      <c r="C1293" s="18">
        <v>10</v>
      </c>
      <c r="D1293" s="11" t="s">
        <v>3764</v>
      </c>
      <c r="E1293" s="11" t="s">
        <v>2190</v>
      </c>
      <c r="F1293" s="12" t="s">
        <v>30094</v>
      </c>
      <c r="G1293" s="12" t="s">
        <v>30095</v>
      </c>
      <c r="H1293" s="11" t="str">
        <f t="shared" si="20"/>
        <v>insert into BTRCOutgoingXRate (OID, prefix, outgoingRateBDT, operatorName, operatorType, effectiveFrom, effectiveTo) values('673229_2016-01-01','673229','10','Brunei Darussalam Cellular','MOBILE',to_date('2016-01-01','YYYY-MM-DD HH24:MI:SS'),to_date('2016-12-01','YYYY-MM-DD HH24:MI:SS'));</v>
      </c>
    </row>
    <row r="1294" spans="1:8">
      <c r="A1294" s="11" t="s">
        <v>18037</v>
      </c>
      <c r="B1294" s="11" t="s">
        <v>3765</v>
      </c>
      <c r="C1294" s="18">
        <v>10</v>
      </c>
      <c r="D1294" s="11" t="s">
        <v>3764</v>
      </c>
      <c r="E1294" s="11" t="s">
        <v>2190</v>
      </c>
      <c r="F1294" s="12" t="s">
        <v>30094</v>
      </c>
      <c r="G1294" s="12" t="s">
        <v>30095</v>
      </c>
      <c r="H1294" s="11" t="str">
        <f t="shared" si="20"/>
        <v>insert into BTRCOutgoingXRate (OID, prefix, outgoingRateBDT, operatorName, operatorType, effectiveFrom, effectiveTo) values('673228_2016-01-01','673228','10','Brunei Darussalam Cellular','MOBILE',to_date('2016-01-01','YYYY-MM-DD HH24:MI:SS'),to_date('2016-12-01','YYYY-MM-DD HH24:MI:SS'));</v>
      </c>
    </row>
    <row r="1295" spans="1:8">
      <c r="A1295" s="11" t="s">
        <v>18038</v>
      </c>
      <c r="B1295" s="11" t="s">
        <v>3766</v>
      </c>
      <c r="C1295" s="18">
        <v>10</v>
      </c>
      <c r="D1295" s="11" t="s">
        <v>3764</v>
      </c>
      <c r="E1295" s="11" t="s">
        <v>2190</v>
      </c>
      <c r="F1295" s="12" t="s">
        <v>30094</v>
      </c>
      <c r="G1295" s="12" t="s">
        <v>30095</v>
      </c>
      <c r="H1295" s="11" t="str">
        <f t="shared" si="20"/>
        <v>insert into BTRCOutgoingXRate (OID, prefix, outgoingRateBDT, operatorName, operatorType, effectiveFrom, effectiveTo) values('673227_2016-01-01','673227','10','Brunei Darussalam Cellular','MOBILE',to_date('2016-01-01','YYYY-MM-DD HH24:MI:SS'),to_date('2016-12-01','YYYY-MM-DD HH24:MI:SS'));</v>
      </c>
    </row>
    <row r="1296" spans="1:8">
      <c r="A1296" s="11" t="s">
        <v>18039</v>
      </c>
      <c r="B1296" s="11" t="s">
        <v>3767</v>
      </c>
      <c r="C1296" s="18">
        <v>10</v>
      </c>
      <c r="D1296" s="11" t="s">
        <v>3764</v>
      </c>
      <c r="E1296" s="11" t="s">
        <v>2190</v>
      </c>
      <c r="F1296" s="12" t="s">
        <v>30094</v>
      </c>
      <c r="G1296" s="12" t="s">
        <v>30095</v>
      </c>
      <c r="H1296" s="11" t="str">
        <f t="shared" si="20"/>
        <v>insert into BTRCOutgoingXRate (OID, prefix, outgoingRateBDT, operatorName, operatorType, effectiveFrom, effectiveTo) values('67371_2016-01-01','67371','10','Brunei Darussalam Cellular','MOBILE',to_date('2016-01-01','YYYY-MM-DD HH24:MI:SS'),to_date('2016-12-01','YYYY-MM-DD HH24:MI:SS'));</v>
      </c>
    </row>
    <row r="1297" spans="1:8">
      <c r="A1297" s="11" t="s">
        <v>18040</v>
      </c>
      <c r="B1297" s="11" t="s">
        <v>3768</v>
      </c>
      <c r="C1297" s="18">
        <v>10</v>
      </c>
      <c r="D1297" s="11" t="s">
        <v>3764</v>
      </c>
      <c r="E1297" s="11" t="s">
        <v>2190</v>
      </c>
      <c r="F1297" s="12" t="s">
        <v>30094</v>
      </c>
      <c r="G1297" s="12" t="s">
        <v>30095</v>
      </c>
      <c r="H1297" s="11" t="str">
        <f t="shared" si="20"/>
        <v>insert into BTRCOutgoingXRate (OID, prefix, outgoingRateBDT, operatorName, operatorType, effectiveFrom, effectiveTo) values('6738_2016-01-01','6738','10','Brunei Darussalam Cellular','MOBILE',to_date('2016-01-01','YYYY-MM-DD HH24:MI:SS'),to_date('2016-12-01','YYYY-MM-DD HH24:MI:SS'));</v>
      </c>
    </row>
    <row r="1298" spans="1:8">
      <c r="A1298" s="11" t="s">
        <v>18041</v>
      </c>
      <c r="B1298" s="11" t="s">
        <v>3769</v>
      </c>
      <c r="C1298" s="18">
        <v>10</v>
      </c>
      <c r="D1298" s="11" t="s">
        <v>3770</v>
      </c>
      <c r="E1298" s="11" t="s">
        <v>2190</v>
      </c>
      <c r="F1298" s="12" t="s">
        <v>30094</v>
      </c>
      <c r="G1298" s="12" t="s">
        <v>30095</v>
      </c>
      <c r="H1298" s="11" t="str">
        <f t="shared" si="20"/>
        <v>insert into BTRCOutgoingXRate (OID, prefix, outgoingRateBDT, operatorName, operatorType, effectiveFrom, effectiveTo) values('673269_2016-01-01','673269','10','BRUNEI-DST-MOBILE','MOBILE',to_date('2016-01-01','YYYY-MM-DD HH24:MI:SS'),to_date('2016-12-01','YYYY-MM-DD HH24:MI:SS'));</v>
      </c>
    </row>
    <row r="1299" spans="1:8">
      <c r="A1299" s="11" t="s">
        <v>18042</v>
      </c>
      <c r="B1299" s="11" t="s">
        <v>3771</v>
      </c>
      <c r="C1299" s="18">
        <v>10</v>
      </c>
      <c r="D1299" s="11" t="s">
        <v>3770</v>
      </c>
      <c r="E1299" s="11" t="s">
        <v>2190</v>
      </c>
      <c r="F1299" s="12" t="s">
        <v>30094</v>
      </c>
      <c r="G1299" s="12" t="s">
        <v>30095</v>
      </c>
      <c r="H1299" s="11" t="str">
        <f t="shared" si="20"/>
        <v>insert into BTRCOutgoingXRate (OID, prefix, outgoingRateBDT, operatorName, operatorType, effectiveFrom, effectiveTo) values('673259_2016-01-01','673259','10','BRUNEI-DST-MOBILE','MOBILE',to_date('2016-01-01','YYYY-MM-DD HH24:MI:SS'),to_date('2016-12-01','YYYY-MM-DD HH24:MI:SS'));</v>
      </c>
    </row>
    <row r="1300" spans="1:8">
      <c r="A1300" s="11" t="s">
        <v>18043</v>
      </c>
      <c r="B1300" s="11" t="s">
        <v>3772</v>
      </c>
      <c r="C1300" s="18">
        <v>10</v>
      </c>
      <c r="D1300" s="11" t="s">
        <v>3770</v>
      </c>
      <c r="E1300" s="11" t="s">
        <v>2190</v>
      </c>
      <c r="F1300" s="12" t="s">
        <v>30094</v>
      </c>
      <c r="G1300" s="12" t="s">
        <v>30095</v>
      </c>
      <c r="H1300" s="11" t="str">
        <f t="shared" si="20"/>
        <v>insert into BTRCOutgoingXRate (OID, prefix, outgoingRateBDT, operatorName, operatorType, effectiveFrom, effectiveTo) values('673241_2016-01-01','673241','10','BRUNEI-DST-MOBILE','MOBILE',to_date('2016-01-01','YYYY-MM-DD HH24:MI:SS'),to_date('2016-12-01','YYYY-MM-DD HH24:MI:SS'));</v>
      </c>
    </row>
    <row r="1301" spans="1:8">
      <c r="A1301" s="11" t="s">
        <v>18044</v>
      </c>
      <c r="B1301" s="11" t="s">
        <v>3773</v>
      </c>
      <c r="C1301" s="18">
        <v>10</v>
      </c>
      <c r="D1301" s="11" t="s">
        <v>3770</v>
      </c>
      <c r="E1301" s="11" t="s">
        <v>2190</v>
      </c>
      <c r="F1301" s="12" t="s">
        <v>30094</v>
      </c>
      <c r="G1301" s="12" t="s">
        <v>30095</v>
      </c>
      <c r="H1301" s="11" t="str">
        <f t="shared" si="20"/>
        <v>insert into BTRCOutgoingXRate (OID, prefix, outgoingRateBDT, operatorName, operatorType, effectiveFrom, effectiveTo) values('67389_2016-01-01','67389','10','BRUNEI-DST-MOBILE','MOBILE',to_date('2016-01-01','YYYY-MM-DD HH24:MI:SS'),to_date('2016-12-01','YYYY-MM-DD HH24:MI:SS'));</v>
      </c>
    </row>
    <row r="1302" spans="1:8">
      <c r="A1302" s="11" t="s">
        <v>18045</v>
      </c>
      <c r="B1302" s="11" t="s">
        <v>3774</v>
      </c>
      <c r="C1302" s="18">
        <v>10</v>
      </c>
      <c r="D1302" s="11" t="s">
        <v>3770</v>
      </c>
      <c r="E1302" s="11" t="s">
        <v>2190</v>
      </c>
      <c r="F1302" s="12" t="s">
        <v>30094</v>
      </c>
      <c r="G1302" s="12" t="s">
        <v>30095</v>
      </c>
      <c r="H1302" s="11" t="str">
        <f t="shared" si="20"/>
        <v>insert into BTRCOutgoingXRate (OID, prefix, outgoingRateBDT, operatorName, operatorType, effectiveFrom, effectiveTo) values('67388_2016-01-01','67388','10','BRUNEI-DST-MOBILE','MOBILE',to_date('2016-01-01','YYYY-MM-DD HH24:MI:SS'),to_date('2016-12-01','YYYY-MM-DD HH24:MI:SS'));</v>
      </c>
    </row>
    <row r="1303" spans="1:8">
      <c r="A1303" s="11" t="s">
        <v>18046</v>
      </c>
      <c r="B1303" s="11" t="s">
        <v>3775</v>
      </c>
      <c r="C1303" s="18">
        <v>10</v>
      </c>
      <c r="D1303" s="11" t="s">
        <v>3770</v>
      </c>
      <c r="E1303" s="11" t="s">
        <v>2190</v>
      </c>
      <c r="F1303" s="12" t="s">
        <v>30094</v>
      </c>
      <c r="G1303" s="12" t="s">
        <v>30095</v>
      </c>
      <c r="H1303" s="11" t="str">
        <f t="shared" si="20"/>
        <v>insert into BTRCOutgoingXRate (OID, prefix, outgoingRateBDT, operatorName, operatorType, effectiveFrom, effectiveTo) values('67387_2016-01-01','67387','10','BRUNEI-DST-MOBILE','MOBILE',to_date('2016-01-01','YYYY-MM-DD HH24:MI:SS'),to_date('2016-12-01','YYYY-MM-DD HH24:MI:SS'));</v>
      </c>
    </row>
    <row r="1304" spans="1:8">
      <c r="A1304" s="11" t="s">
        <v>18047</v>
      </c>
      <c r="B1304" s="11" t="s">
        <v>3776</v>
      </c>
      <c r="C1304" s="18">
        <v>10</v>
      </c>
      <c r="D1304" s="11" t="s">
        <v>3770</v>
      </c>
      <c r="E1304" s="11" t="s">
        <v>2190</v>
      </c>
      <c r="F1304" s="12" t="s">
        <v>30094</v>
      </c>
      <c r="G1304" s="12" t="s">
        <v>30095</v>
      </c>
      <c r="H1304" s="11" t="str">
        <f t="shared" si="20"/>
        <v>insert into BTRCOutgoingXRate (OID, prefix, outgoingRateBDT, operatorName, operatorType, effectiveFrom, effectiveTo) values('67386_2016-01-01','67386','10','BRUNEI-DST-MOBILE','MOBILE',to_date('2016-01-01','YYYY-MM-DD HH24:MI:SS'),to_date('2016-12-01','YYYY-MM-DD HH24:MI:SS'));</v>
      </c>
    </row>
    <row r="1305" spans="1:8">
      <c r="A1305" s="11" t="s">
        <v>18048</v>
      </c>
      <c r="B1305" s="11" t="s">
        <v>3777</v>
      </c>
      <c r="C1305" s="18">
        <v>10</v>
      </c>
      <c r="D1305" s="11" t="s">
        <v>3778</v>
      </c>
      <c r="E1305" s="11" t="s">
        <v>2190</v>
      </c>
      <c r="F1305" s="12" t="s">
        <v>30094</v>
      </c>
      <c r="G1305" s="12" t="s">
        <v>30095</v>
      </c>
      <c r="H1305" s="11" t="str">
        <f t="shared" si="20"/>
        <v>insert into BTRCOutgoingXRate (OID, prefix, outgoingRateBDT, operatorName, operatorType, effectiveFrom, effectiveTo) values('6736_2016-01-01','6736','10','Brunei-DST-Mobile','MOBILE',to_date('2016-01-01','YYYY-MM-DD HH24:MI:SS'),to_date('2016-12-01','YYYY-MM-DD HH24:MI:SS'));</v>
      </c>
    </row>
    <row r="1306" spans="1:8">
      <c r="A1306" s="11" t="s">
        <v>18049</v>
      </c>
      <c r="B1306" s="11" t="s">
        <v>3779</v>
      </c>
      <c r="C1306" s="18">
        <v>10</v>
      </c>
      <c r="D1306" s="11" t="s">
        <v>3778</v>
      </c>
      <c r="E1306" s="11" t="s">
        <v>2190</v>
      </c>
      <c r="F1306" s="12" t="s">
        <v>30094</v>
      </c>
      <c r="G1306" s="12" t="s">
        <v>30095</v>
      </c>
      <c r="H1306" s="11" t="str">
        <f t="shared" si="20"/>
        <v>insert into BTRCOutgoingXRate (OID, prefix, outgoingRateBDT, operatorName, operatorType, effectiveFrom, effectiveTo) values('6732_2016-01-01','6732','10','Brunei-DST-Mobile','MOBILE',to_date('2016-01-01','YYYY-MM-DD HH24:MI:SS'),to_date('2016-12-01','YYYY-MM-DD HH24:MI:SS'));</v>
      </c>
    </row>
    <row r="1307" spans="1:8">
      <c r="A1307" s="11" t="s">
        <v>18050</v>
      </c>
      <c r="B1307" s="11" t="s">
        <v>3780</v>
      </c>
      <c r="C1307" s="18">
        <v>10</v>
      </c>
      <c r="D1307" s="11" t="s">
        <v>3770</v>
      </c>
      <c r="E1307" s="11" t="s">
        <v>2190</v>
      </c>
      <c r="F1307" s="12" t="s">
        <v>30094</v>
      </c>
      <c r="G1307" s="12" t="s">
        <v>30095</v>
      </c>
      <c r="H1307" s="11" t="str">
        <f t="shared" si="20"/>
        <v>insert into BTRCOutgoingXRate (OID, prefix, outgoingRateBDT, operatorName, operatorType, effectiveFrom, effectiveTo) values('673289_2016-01-01','673289','10','BRUNEI-DST-MOBILE','MOBILE',to_date('2016-01-01','YYYY-MM-DD HH24:MI:SS'),to_date('2016-12-01','YYYY-MM-DD HH24:MI:SS'));</v>
      </c>
    </row>
    <row r="1308" spans="1:8">
      <c r="A1308" s="11" t="s">
        <v>18051</v>
      </c>
      <c r="B1308" s="11" t="s">
        <v>3781</v>
      </c>
      <c r="C1308" s="18">
        <v>10</v>
      </c>
      <c r="D1308" s="11" t="s">
        <v>3770</v>
      </c>
      <c r="E1308" s="11" t="s">
        <v>2190</v>
      </c>
      <c r="F1308" s="12" t="s">
        <v>30094</v>
      </c>
      <c r="G1308" s="12" t="s">
        <v>30095</v>
      </c>
      <c r="H1308" s="11" t="str">
        <f t="shared" si="20"/>
        <v>insert into BTRCOutgoingXRate (OID, prefix, outgoingRateBDT, operatorName, operatorType, effectiveFrom, effectiveTo) values('673288_2016-01-01','673288','10','BRUNEI-DST-MOBILE','MOBILE',to_date('2016-01-01','YYYY-MM-DD HH24:MI:SS'),to_date('2016-12-01','YYYY-MM-DD HH24:MI:SS'));</v>
      </c>
    </row>
    <row r="1309" spans="1:8">
      <c r="A1309" s="11" t="s">
        <v>18052</v>
      </c>
      <c r="B1309" s="11" t="s">
        <v>3782</v>
      </c>
      <c r="C1309" s="18">
        <v>10</v>
      </c>
      <c r="D1309" s="11" t="s">
        <v>3770</v>
      </c>
      <c r="E1309" s="11" t="s">
        <v>2190</v>
      </c>
      <c r="F1309" s="12" t="s">
        <v>30094</v>
      </c>
      <c r="G1309" s="12" t="s">
        <v>30095</v>
      </c>
      <c r="H1309" s="11" t="str">
        <f t="shared" si="20"/>
        <v>insert into BTRCOutgoingXRate (OID, prefix, outgoingRateBDT, operatorName, operatorType, effectiveFrom, effectiveTo) values('673287_2016-01-01','673287','10','BRUNEI-DST-MOBILE','MOBILE',to_date('2016-01-01','YYYY-MM-DD HH24:MI:SS'),to_date('2016-12-01','YYYY-MM-DD HH24:MI:SS'));</v>
      </c>
    </row>
    <row r="1310" spans="1:8">
      <c r="A1310" s="11" t="s">
        <v>18053</v>
      </c>
      <c r="B1310" s="11" t="s">
        <v>3783</v>
      </c>
      <c r="C1310" s="18">
        <v>10</v>
      </c>
      <c r="D1310" s="11" t="s">
        <v>3770</v>
      </c>
      <c r="E1310" s="11" t="s">
        <v>2190</v>
      </c>
      <c r="F1310" s="12" t="s">
        <v>30094</v>
      </c>
      <c r="G1310" s="12" t="s">
        <v>30095</v>
      </c>
      <c r="H1310" s="11" t="str">
        <f t="shared" si="20"/>
        <v>insert into BTRCOutgoingXRate (OID, prefix, outgoingRateBDT, operatorName, operatorType, effectiveFrom, effectiveTo) values('673286_2016-01-01','673286','10','BRUNEI-DST-MOBILE','MOBILE',to_date('2016-01-01','YYYY-MM-DD HH24:MI:SS'),to_date('2016-12-01','YYYY-MM-DD HH24:MI:SS'));</v>
      </c>
    </row>
    <row r="1311" spans="1:8">
      <c r="A1311" s="11" t="s">
        <v>18054</v>
      </c>
      <c r="B1311" s="11" t="s">
        <v>3784</v>
      </c>
      <c r="C1311" s="18">
        <v>10</v>
      </c>
      <c r="D1311" s="11" t="s">
        <v>3785</v>
      </c>
      <c r="E1311" s="11" t="s">
        <v>2190</v>
      </c>
      <c r="F1311" s="12" t="s">
        <v>30094</v>
      </c>
      <c r="G1311" s="12" t="s">
        <v>30095</v>
      </c>
      <c r="H1311" s="11" t="str">
        <f t="shared" si="20"/>
        <v>insert into BTRCOutgoingXRate (OID, prefix, outgoingRateBDT, operatorName, operatorType, effectiveFrom, effectiveTo) values('67322_2016-01-01','67322','10','BRUNEI-MOBILE','MOBILE',to_date('2016-01-01','YYYY-MM-DD HH24:MI:SS'),to_date('2016-12-01','YYYY-MM-DD HH24:MI:SS'));</v>
      </c>
    </row>
    <row r="1312" spans="1:8">
      <c r="A1312" s="11" t="s">
        <v>18055</v>
      </c>
      <c r="B1312" s="11" t="s">
        <v>3786</v>
      </c>
      <c r="C1312" s="18">
        <v>10</v>
      </c>
      <c r="D1312" s="11" t="s">
        <v>3787</v>
      </c>
      <c r="E1312" s="11" t="s">
        <v>2190</v>
      </c>
      <c r="F1312" s="12" t="s">
        <v>30094</v>
      </c>
      <c r="G1312" s="12" t="s">
        <v>30095</v>
      </c>
      <c r="H1312" s="11" t="str">
        <f t="shared" si="20"/>
        <v>insert into BTRCOutgoingXRate (OID, prefix, outgoingRateBDT, operatorName, operatorType, effectiveFrom, effectiveTo) values('67385_2016-01-01','67385','10','BRUNEI-OTHER MOBILE','MOBILE',to_date('2016-01-01','YYYY-MM-DD HH24:MI:SS'),to_date('2016-12-01','YYYY-MM-DD HH24:MI:SS'));</v>
      </c>
    </row>
    <row r="1313" spans="1:8">
      <c r="A1313" s="11" t="s">
        <v>18056</v>
      </c>
      <c r="B1313" s="11" t="s">
        <v>3788</v>
      </c>
      <c r="C1313" s="18">
        <v>10</v>
      </c>
      <c r="D1313" s="11" t="s">
        <v>3787</v>
      </c>
      <c r="E1313" s="11" t="s">
        <v>2190</v>
      </c>
      <c r="F1313" s="12" t="s">
        <v>30094</v>
      </c>
      <c r="G1313" s="12" t="s">
        <v>30095</v>
      </c>
      <c r="H1313" s="11" t="str">
        <f t="shared" si="20"/>
        <v>insert into BTRCOutgoingXRate (OID, prefix, outgoingRateBDT, operatorName, operatorType, effectiveFrom, effectiveTo) values('67381_2016-01-01','67381','10','BRUNEI-OTHER MOBILE','MOBILE',to_date('2016-01-01','YYYY-MM-DD HH24:MI:SS'),to_date('2016-12-01','YYYY-MM-DD HH24:MI:SS'));</v>
      </c>
    </row>
    <row r="1314" spans="1:8">
      <c r="A1314" s="11" t="s">
        <v>18057</v>
      </c>
      <c r="B1314" s="11" t="s">
        <v>3789</v>
      </c>
      <c r="C1314" s="18">
        <v>16</v>
      </c>
      <c r="D1314" s="11" t="s">
        <v>3790</v>
      </c>
      <c r="E1314" s="11" t="s">
        <v>2227</v>
      </c>
      <c r="F1314" s="12" t="s">
        <v>30094</v>
      </c>
      <c r="G1314" s="12" t="s">
        <v>30095</v>
      </c>
      <c r="H1314" s="11" t="str">
        <f t="shared" si="20"/>
        <v>insert into BTRCOutgoingXRate (OID, prefix, outgoingRateBDT, operatorName, operatorType, effectiveFrom, effectiveTo) values('359952_2016-01-01','359952','16','Bulgaria - fixed OLO','FIXED',to_date('2016-01-01','YYYY-MM-DD HH24:MI:SS'),to_date('2016-12-01','YYYY-MM-DD HH24:MI:SS'));</v>
      </c>
    </row>
    <row r="1315" spans="1:8">
      <c r="A1315" s="11" t="s">
        <v>18058</v>
      </c>
      <c r="B1315" s="11" t="s">
        <v>3791</v>
      </c>
      <c r="C1315" s="18">
        <v>16</v>
      </c>
      <c r="D1315" s="11" t="s">
        <v>3790</v>
      </c>
      <c r="E1315" s="11" t="s">
        <v>2227</v>
      </c>
      <c r="F1315" s="12" t="s">
        <v>30094</v>
      </c>
      <c r="G1315" s="12" t="s">
        <v>30095</v>
      </c>
      <c r="H1315" s="11" t="str">
        <f t="shared" si="20"/>
        <v>insert into BTRCOutgoingXRate (OID, prefix, outgoingRateBDT, operatorName, operatorType, effectiveFrom, effectiveTo) values('359917_2016-01-01','359917','16','Bulgaria - fixed OLO','FIXED',to_date('2016-01-01','YYYY-MM-DD HH24:MI:SS'),to_date('2016-12-01','YYYY-MM-DD HH24:MI:SS'));</v>
      </c>
    </row>
    <row r="1316" spans="1:8">
      <c r="A1316" s="11" t="s">
        <v>18059</v>
      </c>
      <c r="B1316" s="11" t="s">
        <v>3792</v>
      </c>
      <c r="C1316" s="18">
        <v>16</v>
      </c>
      <c r="D1316" s="11" t="s">
        <v>3790</v>
      </c>
      <c r="E1316" s="11" t="s">
        <v>2227</v>
      </c>
      <c r="F1316" s="12" t="s">
        <v>30094</v>
      </c>
      <c r="G1316" s="12" t="s">
        <v>30095</v>
      </c>
      <c r="H1316" s="11" t="str">
        <f t="shared" si="20"/>
        <v>insert into BTRCOutgoingXRate (OID, prefix, outgoingRateBDT, operatorName, operatorType, effectiveFrom, effectiveTo) values('359913_2016-01-01','359913','16','Bulgaria - fixed OLO','FIXED',to_date('2016-01-01','YYYY-MM-DD HH24:MI:SS'),to_date('2016-12-01','YYYY-MM-DD HH24:MI:SS'));</v>
      </c>
    </row>
    <row r="1317" spans="1:8">
      <c r="A1317" s="11" t="s">
        <v>18060</v>
      </c>
      <c r="B1317" s="11" t="s">
        <v>3793</v>
      </c>
      <c r="C1317" s="18">
        <v>16</v>
      </c>
      <c r="D1317" s="11" t="s">
        <v>3790</v>
      </c>
      <c r="E1317" s="11" t="s">
        <v>2227</v>
      </c>
      <c r="F1317" s="12" t="s">
        <v>30094</v>
      </c>
      <c r="G1317" s="12" t="s">
        <v>30095</v>
      </c>
      <c r="H1317" s="11" t="str">
        <f t="shared" si="20"/>
        <v>insert into BTRCOutgoingXRate (OID, prefix, outgoingRateBDT, operatorName, operatorType, effectiveFrom, effectiveTo) values('359912_2016-01-01','359912','16','Bulgaria - fixed OLO','FIXED',to_date('2016-01-01','YYYY-MM-DD HH24:MI:SS'),to_date('2016-12-01','YYYY-MM-DD HH24:MI:SS'));</v>
      </c>
    </row>
    <row r="1318" spans="1:8">
      <c r="A1318" s="11" t="s">
        <v>18061</v>
      </c>
      <c r="B1318" s="11" t="s">
        <v>3794</v>
      </c>
      <c r="C1318" s="18">
        <v>16</v>
      </c>
      <c r="D1318" s="11" t="s">
        <v>3790</v>
      </c>
      <c r="E1318" s="11" t="s">
        <v>2227</v>
      </c>
      <c r="F1318" s="12" t="s">
        <v>30094</v>
      </c>
      <c r="G1318" s="12" t="s">
        <v>30095</v>
      </c>
      <c r="H1318" s="11" t="str">
        <f t="shared" si="20"/>
        <v>insert into BTRCOutgoingXRate (OID, prefix, outgoingRateBDT, operatorName, operatorType, effectiveFrom, effectiveTo) values('359866_2016-01-01','359866','16','Bulgaria - fixed OLO','FIXED',to_date('2016-01-01','YYYY-MM-DD HH24:MI:SS'),to_date('2016-12-01','YYYY-MM-DD HH24:MI:SS'));</v>
      </c>
    </row>
    <row r="1319" spans="1:8">
      <c r="A1319" s="11" t="s">
        <v>18062</v>
      </c>
      <c r="B1319" s="11" t="s">
        <v>3795</v>
      </c>
      <c r="C1319" s="18">
        <v>16</v>
      </c>
      <c r="D1319" s="11" t="s">
        <v>3790</v>
      </c>
      <c r="E1319" s="11" t="s">
        <v>2227</v>
      </c>
      <c r="F1319" s="12" t="s">
        <v>30094</v>
      </c>
      <c r="G1319" s="12" t="s">
        <v>30095</v>
      </c>
      <c r="H1319" s="11" t="str">
        <f t="shared" si="20"/>
        <v>insert into BTRCOutgoingXRate (OID, prefix, outgoingRateBDT, operatorName, operatorType, effectiveFrom, effectiveTo) values('359864_2016-01-01','359864','16','Bulgaria - fixed OLO','FIXED',to_date('2016-01-01','YYYY-MM-DD HH24:MI:SS'),to_date('2016-12-01','YYYY-MM-DD HH24:MI:SS'));</v>
      </c>
    </row>
    <row r="1320" spans="1:8">
      <c r="A1320" s="11" t="s">
        <v>18063</v>
      </c>
      <c r="B1320" s="11" t="s">
        <v>3796</v>
      </c>
      <c r="C1320" s="18">
        <v>16</v>
      </c>
      <c r="D1320" s="11" t="s">
        <v>3790</v>
      </c>
      <c r="E1320" s="11" t="s">
        <v>2227</v>
      </c>
      <c r="F1320" s="12" t="s">
        <v>30094</v>
      </c>
      <c r="G1320" s="12" t="s">
        <v>30095</v>
      </c>
      <c r="H1320" s="11" t="str">
        <f t="shared" si="20"/>
        <v>insert into BTRCOutgoingXRate (OID, prefix, outgoingRateBDT, operatorName, operatorType, effectiveFrom, effectiveTo) values('359848_2016-01-01','359848','16','Bulgaria - fixed OLO','FIXED',to_date('2016-01-01','YYYY-MM-DD HH24:MI:SS'),to_date('2016-12-01','YYYY-MM-DD HH24:MI:SS'));</v>
      </c>
    </row>
    <row r="1321" spans="1:8">
      <c r="A1321" s="11" t="s">
        <v>18064</v>
      </c>
      <c r="B1321" s="11" t="s">
        <v>3797</v>
      </c>
      <c r="C1321" s="18">
        <v>30</v>
      </c>
      <c r="D1321" s="11" t="s">
        <v>3798</v>
      </c>
      <c r="E1321" s="11" t="s">
        <v>2190</v>
      </c>
      <c r="F1321" s="12" t="s">
        <v>30094</v>
      </c>
      <c r="G1321" s="12" t="s">
        <v>30095</v>
      </c>
      <c r="H1321" s="11" t="str">
        <f t="shared" si="20"/>
        <v>insert into BTRCOutgoingXRate (OID, prefix, outgoingRateBDT, operatorName, operatorType, effectiveFrom, effectiveTo) values('359881_2016-01-01','359881','30','Bulgaria - Mobility services MOBITEL B','MOBILE',to_date('2016-01-01','YYYY-MM-DD HH24:MI:SS'),to_date('2016-12-01','YYYY-MM-DD HH24:MI:SS'));</v>
      </c>
    </row>
    <row r="1322" spans="1:8">
      <c r="A1322" s="11" t="s">
        <v>18065</v>
      </c>
      <c r="B1322" s="11" t="s">
        <v>3799</v>
      </c>
      <c r="C1322" s="18">
        <v>30</v>
      </c>
      <c r="D1322" s="11" t="s">
        <v>3800</v>
      </c>
      <c r="E1322" s="11" t="s">
        <v>2190</v>
      </c>
      <c r="F1322" s="12" t="s">
        <v>30094</v>
      </c>
      <c r="G1322" s="12" t="s">
        <v>30095</v>
      </c>
      <c r="H1322" s="11" t="str">
        <f t="shared" si="20"/>
        <v>insert into BTRCOutgoingXRate (OID, prefix, outgoingRateBDT, operatorName, operatorType, effectiveFrom, effectiveTo) values('359898_2016-01-01','359898','30','Bulgaria - Roaming Globul','MOBILE',to_date('2016-01-01','YYYY-MM-DD HH24:MI:SS'),to_date('2016-12-01','YYYY-MM-DD HH24:MI:SS'));</v>
      </c>
    </row>
    <row r="1323" spans="1:8">
      <c r="A1323" s="11" t="s">
        <v>18066</v>
      </c>
      <c r="B1323" s="11" t="s">
        <v>3801</v>
      </c>
      <c r="C1323" s="18">
        <v>30</v>
      </c>
      <c r="D1323" s="11" t="s">
        <v>3802</v>
      </c>
      <c r="E1323" s="11" t="s">
        <v>2190</v>
      </c>
      <c r="F1323" s="12" t="s">
        <v>30094</v>
      </c>
      <c r="G1323" s="12" t="s">
        <v>30095</v>
      </c>
      <c r="H1323" s="11" t="str">
        <f t="shared" si="20"/>
        <v>insert into BTRCOutgoingXRate (OID, prefix, outgoingRateBDT, operatorName, operatorType, effectiveFrom, effectiveTo) values('359880_2016-01-01','359880','30','Bulgaria - Roaming Mobiltel','MOBILE',to_date('2016-01-01','YYYY-MM-DD HH24:MI:SS'),to_date('2016-12-01','YYYY-MM-DD HH24:MI:SS'));</v>
      </c>
    </row>
    <row r="1324" spans="1:8">
      <c r="A1324" s="11" t="s">
        <v>18067</v>
      </c>
      <c r="B1324" s="11" t="s">
        <v>3803</v>
      </c>
      <c r="C1324" s="18">
        <v>30</v>
      </c>
      <c r="D1324" s="11" t="s">
        <v>3804</v>
      </c>
      <c r="E1324" s="11" t="s">
        <v>2190</v>
      </c>
      <c r="F1324" s="12" t="s">
        <v>30094</v>
      </c>
      <c r="G1324" s="12" t="s">
        <v>30095</v>
      </c>
      <c r="H1324" s="11" t="str">
        <f t="shared" si="20"/>
        <v>insert into BTRCOutgoingXRate (OID, prefix, outgoingRateBDT, operatorName, operatorType, effectiveFrom, effectiveTo) values('359878_2016-01-01','359878','30','Bulgaria - Roaming Others','MOBILE',to_date('2016-01-01','YYYY-MM-DD HH24:MI:SS'),to_date('2016-12-01','YYYY-MM-DD HH24:MI:SS'));</v>
      </c>
    </row>
    <row r="1325" spans="1:8">
      <c r="A1325" s="11" t="s">
        <v>18068</v>
      </c>
      <c r="B1325" s="11" t="s">
        <v>3805</v>
      </c>
      <c r="C1325" s="18">
        <v>30</v>
      </c>
      <c r="D1325" s="11" t="s">
        <v>3806</v>
      </c>
      <c r="E1325" s="11" t="s">
        <v>2190</v>
      </c>
      <c r="F1325" s="12" t="s">
        <v>30094</v>
      </c>
      <c r="G1325" s="12" t="s">
        <v>30095</v>
      </c>
      <c r="H1325" s="11" t="str">
        <f t="shared" si="20"/>
        <v>insert into BTRCOutgoingXRate (OID, prefix, outgoingRateBDT, operatorName, operatorType, effectiveFrom, effectiveTo) values('35989_2016-01-01','35989','30','Bulgaria Cellular Globul','MOBILE',to_date('2016-01-01','YYYY-MM-DD HH24:MI:SS'),to_date('2016-12-01','YYYY-MM-DD HH24:MI:SS'));</v>
      </c>
    </row>
    <row r="1326" spans="1:8">
      <c r="A1326" s="11" t="s">
        <v>18069</v>
      </c>
      <c r="B1326" s="11" t="s">
        <v>3807</v>
      </c>
      <c r="C1326" s="18">
        <v>30</v>
      </c>
      <c r="D1326" s="11" t="s">
        <v>3808</v>
      </c>
      <c r="E1326" s="11" t="s">
        <v>2190</v>
      </c>
      <c r="F1326" s="12" t="s">
        <v>30094</v>
      </c>
      <c r="G1326" s="12" t="s">
        <v>30095</v>
      </c>
      <c r="H1326" s="11" t="str">
        <f t="shared" si="20"/>
        <v>insert into BTRCOutgoingXRate (OID, prefix, outgoingRateBDT, operatorName, operatorType, effectiveFrom, effectiveTo) values('35948_2016-01-01','35948','30','Bulgaria Cellular Mobikom','MOBILE',to_date('2016-01-01','YYYY-MM-DD HH24:MI:SS'),to_date('2016-12-01','YYYY-MM-DD HH24:MI:SS'));</v>
      </c>
    </row>
    <row r="1327" spans="1:8">
      <c r="A1327" s="11" t="s">
        <v>18070</v>
      </c>
      <c r="B1327" s="11" t="s">
        <v>3809</v>
      </c>
      <c r="C1327" s="18">
        <v>30</v>
      </c>
      <c r="D1327" s="11" t="s">
        <v>3810</v>
      </c>
      <c r="E1327" s="11" t="s">
        <v>2190</v>
      </c>
      <c r="F1327" s="12" t="s">
        <v>30094</v>
      </c>
      <c r="G1327" s="12" t="s">
        <v>30095</v>
      </c>
      <c r="H1327" s="11" t="str">
        <f t="shared" si="20"/>
        <v>insert into BTRCOutgoingXRate (OID, prefix, outgoingRateBDT, operatorName, operatorType, effectiveFrom, effectiveTo) values('359989_2016-01-01','359989','30','Bulgaria Cellular Mobitel','MOBILE',to_date('2016-01-01','YYYY-MM-DD HH24:MI:SS'),to_date('2016-12-01','YYYY-MM-DD HH24:MI:SS'));</v>
      </c>
    </row>
    <row r="1328" spans="1:8">
      <c r="A1328" s="11" t="s">
        <v>18071</v>
      </c>
      <c r="B1328" s="11" t="s">
        <v>3811</v>
      </c>
      <c r="C1328" s="18">
        <v>30</v>
      </c>
      <c r="D1328" s="11" t="s">
        <v>3810</v>
      </c>
      <c r="E1328" s="11" t="s">
        <v>2190</v>
      </c>
      <c r="F1328" s="12" t="s">
        <v>30094</v>
      </c>
      <c r="G1328" s="12" t="s">
        <v>30095</v>
      </c>
      <c r="H1328" s="11" t="str">
        <f t="shared" si="20"/>
        <v>insert into BTRCOutgoingXRate (OID, prefix, outgoingRateBDT, operatorName, operatorType, effectiveFrom, effectiveTo) values('359988_2016-01-01','359988','30','Bulgaria Cellular Mobitel','MOBILE',to_date('2016-01-01','YYYY-MM-DD HH24:MI:SS'),to_date('2016-12-01','YYYY-MM-DD HH24:MI:SS'));</v>
      </c>
    </row>
    <row r="1329" spans="1:8">
      <c r="A1329" s="11" t="s">
        <v>18072</v>
      </c>
      <c r="B1329" s="11" t="s">
        <v>3812</v>
      </c>
      <c r="C1329" s="18">
        <v>30</v>
      </c>
      <c r="D1329" s="11" t="s">
        <v>3810</v>
      </c>
      <c r="E1329" s="11" t="s">
        <v>2190</v>
      </c>
      <c r="F1329" s="12" t="s">
        <v>30094</v>
      </c>
      <c r="G1329" s="12" t="s">
        <v>30095</v>
      </c>
      <c r="H1329" s="11" t="str">
        <f t="shared" si="20"/>
        <v>insert into BTRCOutgoingXRate (OID, prefix, outgoingRateBDT, operatorName, operatorType, effectiveFrom, effectiveTo) values('35988_2016-01-01','35988','30','Bulgaria Cellular Mobitel','MOBILE',to_date('2016-01-01','YYYY-MM-DD HH24:MI:SS'),to_date('2016-12-01','YYYY-MM-DD HH24:MI:SS'));</v>
      </c>
    </row>
    <row r="1330" spans="1:8">
      <c r="A1330" s="11" t="s">
        <v>18073</v>
      </c>
      <c r="B1330" s="11" t="s">
        <v>3813</v>
      </c>
      <c r="C1330" s="18">
        <v>16</v>
      </c>
      <c r="D1330" s="11" t="s">
        <v>3814</v>
      </c>
      <c r="E1330" s="11" t="s">
        <v>2227</v>
      </c>
      <c r="F1330" s="12" t="s">
        <v>30094</v>
      </c>
      <c r="G1330" s="12" t="s">
        <v>30095</v>
      </c>
      <c r="H1330" s="11" t="str">
        <f t="shared" si="20"/>
        <v>insert into BTRCOutgoingXRate (OID, prefix, outgoingRateBDT, operatorName, operatorType, effectiveFrom, effectiveTo) values('3597_2016-01-01','3597','16','BULGARIA FIXED ALTERNATIVE NETWORKS','FIXED',to_date('2016-01-01','YYYY-MM-DD HH24:MI:SS'),to_date('2016-12-01','YYYY-MM-DD HH24:MI:SS'));</v>
      </c>
    </row>
    <row r="1331" spans="1:8">
      <c r="A1331" s="11" t="s">
        <v>18074</v>
      </c>
      <c r="B1331" s="11" t="s">
        <v>3815</v>
      </c>
      <c r="C1331" s="18">
        <v>16</v>
      </c>
      <c r="D1331" s="11" t="s">
        <v>3814</v>
      </c>
      <c r="E1331" s="11" t="s">
        <v>2227</v>
      </c>
      <c r="F1331" s="12" t="s">
        <v>30094</v>
      </c>
      <c r="G1331" s="12" t="s">
        <v>30095</v>
      </c>
      <c r="H1331" s="11" t="str">
        <f t="shared" si="20"/>
        <v>insert into BTRCOutgoingXRate (OID, prefix, outgoingRateBDT, operatorName, operatorType, effectiveFrom, effectiveTo) values('3594_2016-01-01','3594','16','BULGARIA FIXED ALTERNATIVE NETWORKS','FIXED',to_date('2016-01-01','YYYY-MM-DD HH24:MI:SS'),to_date('2016-12-01','YYYY-MM-DD HH24:MI:SS'));</v>
      </c>
    </row>
    <row r="1332" spans="1:8">
      <c r="A1332" s="11" t="s">
        <v>18075</v>
      </c>
      <c r="B1332" s="11" t="s">
        <v>3816</v>
      </c>
      <c r="C1332" s="18">
        <v>16</v>
      </c>
      <c r="D1332" s="11" t="s">
        <v>3814</v>
      </c>
      <c r="E1332" s="11" t="s">
        <v>2227</v>
      </c>
      <c r="F1332" s="12" t="s">
        <v>30094</v>
      </c>
      <c r="G1332" s="12" t="s">
        <v>30095</v>
      </c>
      <c r="H1332" s="11" t="str">
        <f t="shared" si="20"/>
        <v>insert into BTRCOutgoingXRate (OID, prefix, outgoingRateBDT, operatorName, operatorType, effectiveFrom, effectiveTo) values('3593_2016-01-01','3593','16','BULGARIA FIXED ALTERNATIVE NETWORKS','FIXED',to_date('2016-01-01','YYYY-MM-DD HH24:MI:SS'),to_date('2016-12-01','YYYY-MM-DD HH24:MI:SS'));</v>
      </c>
    </row>
    <row r="1333" spans="1:8">
      <c r="A1333" s="11" t="s">
        <v>18076</v>
      </c>
      <c r="B1333" s="11" t="s">
        <v>3817</v>
      </c>
      <c r="C1333" s="18">
        <v>16</v>
      </c>
      <c r="D1333" s="11" t="s">
        <v>3814</v>
      </c>
      <c r="E1333" s="11" t="s">
        <v>2227</v>
      </c>
      <c r="F1333" s="12" t="s">
        <v>30094</v>
      </c>
      <c r="G1333" s="12" t="s">
        <v>30095</v>
      </c>
      <c r="H1333" s="11" t="str">
        <f t="shared" si="20"/>
        <v>insert into BTRCOutgoingXRate (OID, prefix, outgoingRateBDT, operatorName, operatorType, effectiveFrom, effectiveTo) values('3592_2016-01-01','3592','16','BULGARIA FIXED ALTERNATIVE NETWORKS','FIXED',to_date('2016-01-01','YYYY-MM-DD HH24:MI:SS'),to_date('2016-12-01','YYYY-MM-DD HH24:MI:SS'));</v>
      </c>
    </row>
    <row r="1334" spans="1:8">
      <c r="A1334" s="11" t="s">
        <v>18077</v>
      </c>
      <c r="B1334" s="11" t="s">
        <v>3818</v>
      </c>
      <c r="C1334" s="18">
        <v>30</v>
      </c>
      <c r="D1334" s="11" t="s">
        <v>3819</v>
      </c>
      <c r="E1334" s="11" t="s">
        <v>2190</v>
      </c>
      <c r="F1334" s="12" t="s">
        <v>30094</v>
      </c>
      <c r="G1334" s="12" t="s">
        <v>30095</v>
      </c>
      <c r="H1334" s="11" t="str">
        <f t="shared" si="20"/>
        <v>insert into BTRCOutgoingXRate (OID, prefix, outgoingRateBDT, operatorName, operatorType, effectiveFrom, effectiveTo) values('359999_2016-01-01','359999','30','Bulgaria Mobile','MOBILE',to_date('2016-01-01','YYYY-MM-DD HH24:MI:SS'),to_date('2016-12-01','YYYY-MM-DD HH24:MI:SS'));</v>
      </c>
    </row>
    <row r="1335" spans="1:8">
      <c r="A1335" s="11" t="s">
        <v>18078</v>
      </c>
      <c r="B1335" s="11" t="s">
        <v>3820</v>
      </c>
      <c r="C1335" s="18">
        <v>30</v>
      </c>
      <c r="D1335" s="11" t="s">
        <v>3821</v>
      </c>
      <c r="E1335" s="11" t="s">
        <v>2190</v>
      </c>
      <c r="F1335" s="12" t="s">
        <v>30094</v>
      </c>
      <c r="G1335" s="12" t="s">
        <v>30095</v>
      </c>
      <c r="H1335" s="11" t="str">
        <f t="shared" si="20"/>
        <v>insert into BTRCOutgoingXRate (OID, prefix, outgoingRateBDT, operatorName, operatorType, effectiveFrom, effectiveTo) values('35999_2016-01-01','35999','30','BULGARIA MOBILE - ALTERNATIVE WIMAX NETWORK','MOBILE',to_date('2016-01-01','YYYY-MM-DD HH24:MI:SS'),to_date('2016-12-01','YYYY-MM-DD HH24:MI:SS'));</v>
      </c>
    </row>
    <row r="1336" spans="1:8">
      <c r="A1336" s="11" t="s">
        <v>18079</v>
      </c>
      <c r="B1336" s="11" t="s">
        <v>3822</v>
      </c>
      <c r="C1336" s="18">
        <v>30</v>
      </c>
      <c r="D1336" s="11" t="s">
        <v>3823</v>
      </c>
      <c r="E1336" s="11" t="s">
        <v>2190</v>
      </c>
      <c r="F1336" s="12" t="s">
        <v>30094</v>
      </c>
      <c r="G1336" s="12" t="s">
        <v>30095</v>
      </c>
      <c r="H1336" s="11" t="str">
        <f t="shared" si="20"/>
        <v>insert into BTRCOutgoingXRate (OID, prefix, outgoingRateBDT, operatorName, operatorType, effectiveFrom, effectiveTo) values('359887_2016-01-01','359887','30','BULGARIA MOBILE MOBILTEL','MOBILE',to_date('2016-01-01','YYYY-MM-DD HH24:MI:SS'),to_date('2016-12-01','YYYY-MM-DD HH24:MI:SS'));</v>
      </c>
    </row>
    <row r="1337" spans="1:8">
      <c r="A1337" s="11" t="s">
        <v>18080</v>
      </c>
      <c r="B1337" s="11" t="s">
        <v>3824</v>
      </c>
      <c r="C1337" s="18">
        <v>30</v>
      </c>
      <c r="D1337" s="11" t="s">
        <v>3823</v>
      </c>
      <c r="E1337" s="11" t="s">
        <v>2190</v>
      </c>
      <c r="F1337" s="12" t="s">
        <v>30094</v>
      </c>
      <c r="G1337" s="12" t="s">
        <v>30095</v>
      </c>
      <c r="H1337" s="11" t="str">
        <f t="shared" si="20"/>
        <v>insert into BTRCOutgoingXRate (OID, prefix, outgoingRateBDT, operatorName, operatorType, effectiveFrom, effectiveTo) values('359886_2016-01-01','359886','30','BULGARIA MOBILE MOBILTEL','MOBILE',to_date('2016-01-01','YYYY-MM-DD HH24:MI:SS'),to_date('2016-12-01','YYYY-MM-DD HH24:MI:SS'));</v>
      </c>
    </row>
    <row r="1338" spans="1:8">
      <c r="A1338" s="11" t="s">
        <v>18081</v>
      </c>
      <c r="B1338" s="11" t="s">
        <v>3825</v>
      </c>
      <c r="C1338" s="18">
        <v>30</v>
      </c>
      <c r="D1338" s="11" t="s">
        <v>3823</v>
      </c>
      <c r="E1338" s="11" t="s">
        <v>2190</v>
      </c>
      <c r="F1338" s="12" t="s">
        <v>30094</v>
      </c>
      <c r="G1338" s="12" t="s">
        <v>30095</v>
      </c>
      <c r="H1338" s="11" t="str">
        <f t="shared" si="20"/>
        <v>insert into BTRCOutgoingXRate (OID, prefix, outgoingRateBDT, operatorName, operatorType, effectiveFrom, effectiveTo) values('359885_2016-01-01','359885','30','BULGARIA MOBILE MOBILTEL','MOBILE',to_date('2016-01-01','YYYY-MM-DD HH24:MI:SS'),to_date('2016-12-01','YYYY-MM-DD HH24:MI:SS'));</v>
      </c>
    </row>
    <row r="1339" spans="1:8">
      <c r="A1339" s="11" t="s">
        <v>18082</v>
      </c>
      <c r="B1339" s="11" t="s">
        <v>3826</v>
      </c>
      <c r="C1339" s="18">
        <v>30</v>
      </c>
      <c r="D1339" s="11" t="s">
        <v>3823</v>
      </c>
      <c r="E1339" s="11" t="s">
        <v>2190</v>
      </c>
      <c r="F1339" s="12" t="s">
        <v>30094</v>
      </c>
      <c r="G1339" s="12" t="s">
        <v>30095</v>
      </c>
      <c r="H1339" s="11" t="str">
        <f t="shared" si="20"/>
        <v>insert into BTRCOutgoingXRate (OID, prefix, outgoingRateBDT, operatorName, operatorType, effectiveFrom, effectiveTo) values('359884_2016-01-01','359884','30','BULGARIA MOBILE MOBILTEL','MOBILE',to_date('2016-01-01','YYYY-MM-DD HH24:MI:SS'),to_date('2016-12-01','YYYY-MM-DD HH24:MI:SS'));</v>
      </c>
    </row>
    <row r="1340" spans="1:8">
      <c r="A1340" s="11" t="s">
        <v>18083</v>
      </c>
      <c r="B1340" s="11" t="s">
        <v>3827</v>
      </c>
      <c r="C1340" s="18">
        <v>30</v>
      </c>
      <c r="D1340" s="11" t="s">
        <v>3823</v>
      </c>
      <c r="E1340" s="11" t="s">
        <v>2190</v>
      </c>
      <c r="F1340" s="12" t="s">
        <v>30094</v>
      </c>
      <c r="G1340" s="12" t="s">
        <v>30095</v>
      </c>
      <c r="H1340" s="11" t="str">
        <f t="shared" si="20"/>
        <v>insert into BTRCOutgoingXRate (OID, prefix, outgoingRateBDT, operatorName, operatorType, effectiveFrom, effectiveTo) values('359883_2016-01-01','359883','30','BULGARIA MOBILE MOBILTEL','MOBILE',to_date('2016-01-01','YYYY-MM-DD HH24:MI:SS'),to_date('2016-12-01','YYYY-MM-DD HH24:MI:SS'));</v>
      </c>
    </row>
    <row r="1341" spans="1:8">
      <c r="A1341" s="11" t="s">
        <v>18084</v>
      </c>
      <c r="B1341" s="11" t="s">
        <v>3828</v>
      </c>
      <c r="C1341" s="18">
        <v>30</v>
      </c>
      <c r="D1341" s="11" t="s">
        <v>3823</v>
      </c>
      <c r="E1341" s="11" t="s">
        <v>2190</v>
      </c>
      <c r="F1341" s="12" t="s">
        <v>30094</v>
      </c>
      <c r="G1341" s="12" t="s">
        <v>30095</v>
      </c>
      <c r="H1341" s="11" t="str">
        <f t="shared" si="20"/>
        <v>insert into BTRCOutgoingXRate (OID, prefix, outgoingRateBDT, operatorName, operatorType, effectiveFrom, effectiveTo) values('359888_2016-01-01','359888','30','BULGARIA MOBILE MOBILTEL','MOBILE',to_date('2016-01-01','YYYY-MM-DD HH24:MI:SS'),to_date('2016-12-01','YYYY-MM-DD HH24:MI:SS'));</v>
      </c>
    </row>
    <row r="1342" spans="1:8">
      <c r="A1342" s="11" t="s">
        <v>18085</v>
      </c>
      <c r="B1342" s="11" t="s">
        <v>3829</v>
      </c>
      <c r="C1342" s="18">
        <v>30</v>
      </c>
      <c r="D1342" s="11" t="s">
        <v>3830</v>
      </c>
      <c r="E1342" s="11" t="s">
        <v>2190</v>
      </c>
      <c r="F1342" s="12" t="s">
        <v>30094</v>
      </c>
      <c r="G1342" s="12" t="s">
        <v>30095</v>
      </c>
      <c r="H1342" s="11" t="str">
        <f t="shared" si="20"/>
        <v>insert into BTRCOutgoingXRate (OID, prefix, outgoingRateBDT, operatorName, operatorType, effectiveFrom, effectiveTo) values('359882_2016-01-01','359882','30','BULGARIA MOBILE MOBITEL PREMIUM','MOBILE',to_date('2016-01-01','YYYY-MM-DD HH24:MI:SS'),to_date('2016-12-01','YYYY-MM-DD HH24:MI:SS'));</v>
      </c>
    </row>
    <row r="1343" spans="1:8">
      <c r="A1343" s="11" t="s">
        <v>18086</v>
      </c>
      <c r="B1343" s="11" t="s">
        <v>3831</v>
      </c>
      <c r="C1343" s="18">
        <v>30</v>
      </c>
      <c r="D1343" s="11" t="s">
        <v>3832</v>
      </c>
      <c r="E1343" s="11" t="s">
        <v>2190</v>
      </c>
      <c r="F1343" s="12" t="s">
        <v>30094</v>
      </c>
      <c r="G1343" s="12" t="s">
        <v>30095</v>
      </c>
      <c r="H1343" s="11" t="str">
        <f t="shared" si="20"/>
        <v>insert into BTRCOutgoingXRate (OID, prefix, outgoingRateBDT, operatorName, operatorType, effectiveFrom, effectiveTo) values('35987_2016-01-01','35987','30','BULGARIA MOBILE VIVATEL','MOBILE',to_date('2016-01-01','YYYY-MM-DD HH24:MI:SS'),to_date('2016-12-01','YYYY-MM-DD HH24:MI:SS'));</v>
      </c>
    </row>
    <row r="1344" spans="1:8">
      <c r="A1344" s="11" t="s">
        <v>18087</v>
      </c>
      <c r="B1344" s="11" t="s">
        <v>3833</v>
      </c>
      <c r="C1344" s="18">
        <v>16</v>
      </c>
      <c r="D1344" s="11" t="s">
        <v>3834</v>
      </c>
      <c r="E1344" s="11" t="s">
        <v>2227</v>
      </c>
      <c r="F1344" s="12" t="s">
        <v>30094</v>
      </c>
      <c r="G1344" s="12" t="s">
        <v>30095</v>
      </c>
      <c r="H1344" s="11" t="str">
        <f t="shared" si="20"/>
        <v>insert into BTRCOutgoingXRate (OID, prefix, outgoingRateBDT, operatorName, operatorType, effectiveFrom, effectiveTo) values('359825_2016-01-01','359825','16','BULGARIA OLO','FIXED',to_date('2016-01-01','YYYY-MM-DD HH24:MI:SS'),to_date('2016-12-01','YYYY-MM-DD HH24:MI:SS'));</v>
      </c>
    </row>
    <row r="1345" spans="1:8">
      <c r="A1345" s="11" t="s">
        <v>18088</v>
      </c>
      <c r="B1345" s="11" t="s">
        <v>3835</v>
      </c>
      <c r="C1345" s="18">
        <v>16</v>
      </c>
      <c r="D1345" s="11" t="s">
        <v>3834</v>
      </c>
      <c r="E1345" s="11" t="s">
        <v>2227</v>
      </c>
      <c r="F1345" s="12" t="s">
        <v>30094</v>
      </c>
      <c r="G1345" s="12" t="s">
        <v>30095</v>
      </c>
      <c r="H1345" s="11" t="str">
        <f t="shared" si="20"/>
        <v>insert into BTRCOutgoingXRate (OID, prefix, outgoingRateBDT, operatorName, operatorType, effectiveFrom, effectiveTo) values('359845_2016-01-01','359845','16','BULGARIA OLO','FIXED',to_date('2016-01-01','YYYY-MM-DD HH24:MI:SS'),to_date('2016-12-01','YYYY-MM-DD HH24:MI:SS'));</v>
      </c>
    </row>
    <row r="1346" spans="1:8">
      <c r="A1346" s="11" t="s">
        <v>18089</v>
      </c>
      <c r="B1346" s="11" t="s">
        <v>3836</v>
      </c>
      <c r="C1346" s="18">
        <v>16</v>
      </c>
      <c r="D1346" s="11" t="s">
        <v>3834</v>
      </c>
      <c r="E1346" s="11" t="s">
        <v>2227</v>
      </c>
      <c r="F1346" s="12" t="s">
        <v>30094</v>
      </c>
      <c r="G1346" s="12" t="s">
        <v>30095</v>
      </c>
      <c r="H1346" s="11" t="str">
        <f t="shared" si="20"/>
        <v>insert into BTRCOutgoingXRate (OID, prefix, outgoingRateBDT, operatorName, operatorType, effectiveFrom, effectiveTo) values('359929_2016-01-01','359929','16','BULGARIA OLO','FIXED',to_date('2016-01-01','YYYY-MM-DD HH24:MI:SS'),to_date('2016-12-01','YYYY-MM-DD HH24:MI:SS'));</v>
      </c>
    </row>
    <row r="1347" spans="1:8">
      <c r="A1347" s="11" t="s">
        <v>18090</v>
      </c>
      <c r="B1347" s="11" t="s">
        <v>3837</v>
      </c>
      <c r="C1347" s="18">
        <v>16</v>
      </c>
      <c r="D1347" s="11" t="s">
        <v>3834</v>
      </c>
      <c r="E1347" s="11" t="s">
        <v>2227</v>
      </c>
      <c r="F1347" s="12" t="s">
        <v>30094</v>
      </c>
      <c r="G1347" s="12" t="s">
        <v>30095</v>
      </c>
      <c r="H1347" s="11" t="str">
        <f t="shared" si="20"/>
        <v>insert into BTRCOutgoingXRate (OID, prefix, outgoingRateBDT, operatorName, operatorType, effectiveFrom, effectiveTo) values('359965_2016-01-01','359965','16','BULGARIA OLO','FIXED',to_date('2016-01-01','YYYY-MM-DD HH24:MI:SS'),to_date('2016-12-01','YYYY-MM-DD HH24:MI:SS'));</v>
      </c>
    </row>
    <row r="1348" spans="1:8">
      <c r="A1348" s="11" t="s">
        <v>18091</v>
      </c>
      <c r="B1348" s="11" t="s">
        <v>3838</v>
      </c>
      <c r="C1348" s="18">
        <v>16</v>
      </c>
      <c r="D1348" s="11" t="s">
        <v>3834</v>
      </c>
      <c r="E1348" s="11" t="s">
        <v>2227</v>
      </c>
      <c r="F1348" s="12" t="s">
        <v>30094</v>
      </c>
      <c r="G1348" s="12" t="s">
        <v>30095</v>
      </c>
      <c r="H1348" s="11" t="str">
        <f t="shared" ref="H1348:H1411" si="21">H$1&amp;IF(ISBLANK(A1348),"null","'"&amp;A1348&amp;"'")&amp;","&amp;IF(ISBLANK(B1348),"null","'"&amp;B1348&amp;"'")&amp;","&amp;IF(ISBLANK(C1348),"null","'"&amp;C1348&amp;"'")&amp;","&amp;IF(ISBLANK(D1348),"null","'"&amp;D1348&amp;"'")&amp;","&amp;IF(ISBLANK(E1348),"null","'"&amp;E1348&amp;"'")&amp;","&amp;IF(ISBLANK(F1348),"null","to_date('"&amp;F1348&amp;"','YYYY-MM-DD HH24:MI:SS')")&amp;","&amp;IF(ISBLANK(G1348),"null","to_date('"&amp;G1348&amp;"','YYYY-MM-DD HH24:MI:SS')")&amp;I$1</f>
        <v>insert into BTRCOutgoingXRate (OID, prefix, outgoingRateBDT, operatorName, operatorType, effectiveFrom, effectiveTo) values('359949_2016-01-01','359949','16','BULGARIA OLO','FIXED',to_date('2016-01-01','YYYY-MM-DD HH24:MI:SS'),to_date('2016-12-01','YYYY-MM-DD HH24:MI:SS'));</v>
      </c>
    </row>
    <row r="1349" spans="1:8">
      <c r="A1349" s="11" t="s">
        <v>18092</v>
      </c>
      <c r="B1349" s="11" t="s">
        <v>3839</v>
      </c>
      <c r="C1349" s="18">
        <v>16</v>
      </c>
      <c r="D1349" s="11" t="s">
        <v>3834</v>
      </c>
      <c r="E1349" s="11" t="s">
        <v>2227</v>
      </c>
      <c r="F1349" s="12" t="s">
        <v>30094</v>
      </c>
      <c r="G1349" s="12" t="s">
        <v>30095</v>
      </c>
      <c r="H1349" s="11" t="str">
        <f t="shared" si="21"/>
        <v>insert into BTRCOutgoingXRate (OID, prefix, outgoingRateBDT, operatorName, operatorType, effectiveFrom, effectiveTo) values('359865_2016-01-01','359865','16','BULGARIA OLO','FIXED',to_date('2016-01-01','YYYY-MM-DD HH24:MI:SS'),to_date('2016-12-01','YYYY-MM-DD HH24:MI:SS'));</v>
      </c>
    </row>
    <row r="1350" spans="1:8">
      <c r="A1350" s="11" t="s">
        <v>18093</v>
      </c>
      <c r="B1350" s="11" t="s">
        <v>3840</v>
      </c>
      <c r="C1350" s="18">
        <v>16</v>
      </c>
      <c r="D1350" s="11" t="s">
        <v>3841</v>
      </c>
      <c r="E1350" s="11" t="s">
        <v>2227</v>
      </c>
      <c r="F1350" s="12" t="s">
        <v>30094</v>
      </c>
      <c r="G1350" s="12" t="s">
        <v>30095</v>
      </c>
      <c r="H1350" s="11" t="str">
        <f t="shared" si="21"/>
        <v>insert into BTRCOutgoingXRate (OID, prefix, outgoingRateBDT, operatorName, operatorType, effectiveFrom, effectiveTo) values('359900_2016-01-01','359900','16','BULGARIA SPECIAL SERVICES C','FIXED',to_date('2016-01-01','YYYY-MM-DD HH24:MI:SS'),to_date('2016-12-01','YYYY-MM-DD HH24:MI:SS'));</v>
      </c>
    </row>
    <row r="1351" spans="1:8">
      <c r="A1351" s="11" t="s">
        <v>18094</v>
      </c>
      <c r="B1351" s="11" t="s">
        <v>3842</v>
      </c>
      <c r="C1351" s="18">
        <v>16</v>
      </c>
      <c r="D1351" s="11" t="s">
        <v>3843</v>
      </c>
      <c r="E1351" s="11" t="s">
        <v>2227</v>
      </c>
      <c r="F1351" s="12" t="s">
        <v>30094</v>
      </c>
      <c r="G1351" s="12" t="s">
        <v>30095</v>
      </c>
      <c r="H1351" s="11" t="str">
        <f t="shared" si="21"/>
        <v>insert into BTRCOutgoingXRate (OID, prefix, outgoingRateBDT, operatorName, operatorType, effectiveFrom, effectiveTo) values('3596_2016-01-01','3596','16','Bulgaria Alternative Networks','FIXED',to_date('2016-01-01','YYYY-MM-DD HH24:MI:SS'),to_date('2016-12-01','YYYY-MM-DD HH24:MI:SS'));</v>
      </c>
    </row>
    <row r="1352" spans="1:8">
      <c r="A1352" s="11" t="s">
        <v>18095</v>
      </c>
      <c r="B1352" s="11" t="s">
        <v>3844</v>
      </c>
      <c r="C1352" s="18">
        <v>16</v>
      </c>
      <c r="D1352" s="11" t="s">
        <v>3843</v>
      </c>
      <c r="E1352" s="11" t="s">
        <v>2227</v>
      </c>
      <c r="F1352" s="12" t="s">
        <v>30094</v>
      </c>
      <c r="G1352" s="12" t="s">
        <v>30095</v>
      </c>
      <c r="H1352" s="11" t="str">
        <f t="shared" si="21"/>
        <v>insert into BTRCOutgoingXRate (OID, prefix, outgoingRateBDT, operatorName, operatorType, effectiveFrom, effectiveTo) values('3595_2016-01-01','3595','16','Bulgaria Alternative Networks','FIXED',to_date('2016-01-01','YYYY-MM-DD HH24:MI:SS'),to_date('2016-12-01','YYYY-MM-DD HH24:MI:SS'));</v>
      </c>
    </row>
    <row r="1353" spans="1:8">
      <c r="A1353" s="11" t="s">
        <v>18096</v>
      </c>
      <c r="B1353" s="11" t="s">
        <v>3845</v>
      </c>
      <c r="C1353" s="18">
        <v>30</v>
      </c>
      <c r="D1353" s="11" t="s">
        <v>3846</v>
      </c>
      <c r="E1353" s="11" t="s">
        <v>2190</v>
      </c>
      <c r="F1353" s="12" t="s">
        <v>30094</v>
      </c>
      <c r="G1353" s="12" t="s">
        <v>30095</v>
      </c>
      <c r="H1353" s="11" t="str">
        <f t="shared" si="21"/>
        <v>insert into BTRCOutgoingXRate (OID, prefix, outgoingRateBDT, operatorName, operatorType, effectiveFrom, effectiveTo) values('359712_2016-01-01','359712','30','BULGARIA ALTERNATIVE NETWORKS','MOBILE',to_date('2016-01-01','YYYY-MM-DD HH24:MI:SS'),to_date('2016-12-01','YYYY-MM-DD HH24:MI:SS'));</v>
      </c>
    </row>
    <row r="1354" spans="1:8">
      <c r="A1354" s="11" t="s">
        <v>18097</v>
      </c>
      <c r="B1354" s="11" t="s">
        <v>3847</v>
      </c>
      <c r="C1354" s="18">
        <v>30</v>
      </c>
      <c r="D1354" s="11" t="s">
        <v>3846</v>
      </c>
      <c r="E1354" s="11" t="s">
        <v>2190</v>
      </c>
      <c r="F1354" s="12" t="s">
        <v>30094</v>
      </c>
      <c r="G1354" s="12" t="s">
        <v>30095</v>
      </c>
      <c r="H1354" s="11" t="str">
        <f t="shared" si="21"/>
        <v>insert into BTRCOutgoingXRate (OID, prefix, outgoingRateBDT, operatorName, operatorType, effectiveFrom, effectiveTo) values('359675_2016-01-01','359675','30','BULGARIA ALTERNATIVE NETWORKS','MOBILE',to_date('2016-01-01','YYYY-MM-DD HH24:MI:SS'),to_date('2016-12-01','YYYY-MM-DD HH24:MI:SS'));</v>
      </c>
    </row>
    <row r="1355" spans="1:8">
      <c r="A1355" s="11" t="s">
        <v>18098</v>
      </c>
      <c r="B1355" s="11" t="s">
        <v>3848</v>
      </c>
      <c r="C1355" s="18">
        <v>16</v>
      </c>
      <c r="D1355" s="11" t="s">
        <v>3849</v>
      </c>
      <c r="E1355" s="11" t="s">
        <v>2227</v>
      </c>
      <c r="F1355" s="12" t="s">
        <v>30094</v>
      </c>
      <c r="G1355" s="12" t="s">
        <v>30095</v>
      </c>
      <c r="H1355" s="11" t="str">
        <f t="shared" si="21"/>
        <v>insert into BTRCOutgoingXRate (OID, prefix, outgoingRateBDT, operatorName, operatorType, effectiveFrom, effectiveTo) values('359973_2016-01-01','359973','16','BULGARIA-ALTERNATIVE NETWORKS','FIXED',to_date('2016-01-01','YYYY-MM-DD HH24:MI:SS'),to_date('2016-12-01','YYYY-MM-DD HH24:MI:SS'));</v>
      </c>
    </row>
    <row r="1356" spans="1:8">
      <c r="A1356" s="11" t="s">
        <v>18099</v>
      </c>
      <c r="B1356" s="11" t="s">
        <v>3850</v>
      </c>
      <c r="C1356" s="18">
        <v>16</v>
      </c>
      <c r="D1356" s="11" t="s">
        <v>3849</v>
      </c>
      <c r="E1356" s="11" t="s">
        <v>2227</v>
      </c>
      <c r="F1356" s="12" t="s">
        <v>30094</v>
      </c>
      <c r="G1356" s="12" t="s">
        <v>30095</v>
      </c>
      <c r="H1356" s="11" t="str">
        <f t="shared" si="21"/>
        <v>insert into BTRCOutgoingXRate (OID, prefix, outgoingRateBDT, operatorName, operatorType, effectiveFrom, effectiveTo) values('359971_2016-01-01','359971','16','BULGARIA-ALTERNATIVE NETWORKS','FIXED',to_date('2016-01-01','YYYY-MM-DD HH24:MI:SS'),to_date('2016-12-01','YYYY-MM-DD HH24:MI:SS'));</v>
      </c>
    </row>
    <row r="1357" spans="1:8">
      <c r="A1357" s="11" t="s">
        <v>18100</v>
      </c>
      <c r="B1357" s="11" t="s">
        <v>3851</v>
      </c>
      <c r="C1357" s="18">
        <v>16</v>
      </c>
      <c r="D1357" s="11" t="s">
        <v>3849</v>
      </c>
      <c r="E1357" s="11" t="s">
        <v>2227</v>
      </c>
      <c r="F1357" s="12" t="s">
        <v>30094</v>
      </c>
      <c r="G1357" s="12" t="s">
        <v>30095</v>
      </c>
      <c r="H1357" s="11" t="str">
        <f t="shared" si="21"/>
        <v>insert into BTRCOutgoingXRate (OID, prefix, outgoingRateBDT, operatorName, operatorType, effectiveFrom, effectiveTo) values('359953_2016-01-01','359953','16','BULGARIA-ALTERNATIVE NETWORKS','FIXED',to_date('2016-01-01','YYYY-MM-DD HH24:MI:SS'),to_date('2016-12-01','YYYY-MM-DD HH24:MI:SS'));</v>
      </c>
    </row>
    <row r="1358" spans="1:8">
      <c r="A1358" s="11" t="s">
        <v>18101</v>
      </c>
      <c r="B1358" s="11" t="s">
        <v>3852</v>
      </c>
      <c r="C1358" s="18">
        <v>16</v>
      </c>
      <c r="D1358" s="11" t="s">
        <v>3849</v>
      </c>
      <c r="E1358" s="11" t="s">
        <v>2227</v>
      </c>
      <c r="F1358" s="12" t="s">
        <v>30094</v>
      </c>
      <c r="G1358" s="12" t="s">
        <v>30095</v>
      </c>
      <c r="H1358" s="11" t="str">
        <f t="shared" si="21"/>
        <v>insert into BTRCOutgoingXRate (OID, prefix, outgoingRateBDT, operatorName, operatorType, effectiveFrom, effectiveTo) values('359938_2016-01-01','359938','16','BULGARIA-ALTERNATIVE NETWORKS','FIXED',to_date('2016-01-01','YYYY-MM-DD HH24:MI:SS'),to_date('2016-12-01','YYYY-MM-DD HH24:MI:SS'));</v>
      </c>
    </row>
    <row r="1359" spans="1:8">
      <c r="A1359" s="11" t="s">
        <v>18102</v>
      </c>
      <c r="B1359" s="11" t="s">
        <v>3853</v>
      </c>
      <c r="C1359" s="18">
        <v>16</v>
      </c>
      <c r="D1359" s="11" t="s">
        <v>3849</v>
      </c>
      <c r="E1359" s="11" t="s">
        <v>2227</v>
      </c>
      <c r="F1359" s="12" t="s">
        <v>30094</v>
      </c>
      <c r="G1359" s="12" t="s">
        <v>30095</v>
      </c>
      <c r="H1359" s="11" t="str">
        <f t="shared" si="21"/>
        <v>insert into BTRCOutgoingXRate (OID, prefix, outgoingRateBDT, operatorName, operatorType, effectiveFrom, effectiveTo) values('359936_2016-01-01','359936','16','BULGARIA-ALTERNATIVE NETWORKS','FIXED',to_date('2016-01-01','YYYY-MM-DD HH24:MI:SS'),to_date('2016-12-01','YYYY-MM-DD HH24:MI:SS'));</v>
      </c>
    </row>
    <row r="1360" spans="1:8">
      <c r="A1360" s="11" t="s">
        <v>18103</v>
      </c>
      <c r="B1360" s="11" t="s">
        <v>3854</v>
      </c>
      <c r="C1360" s="18">
        <v>16</v>
      </c>
      <c r="D1360" s="11" t="s">
        <v>3849</v>
      </c>
      <c r="E1360" s="11" t="s">
        <v>2227</v>
      </c>
      <c r="F1360" s="12" t="s">
        <v>30094</v>
      </c>
      <c r="G1360" s="12" t="s">
        <v>30095</v>
      </c>
      <c r="H1360" s="11" t="str">
        <f t="shared" si="21"/>
        <v>insert into BTRCOutgoingXRate (OID, prefix, outgoingRateBDT, operatorName, operatorType, effectiveFrom, effectiveTo) values('359915_2016-01-01','359915','16','BULGARIA-ALTERNATIVE NETWORKS','FIXED',to_date('2016-01-01','YYYY-MM-DD HH24:MI:SS'),to_date('2016-12-01','YYYY-MM-DD HH24:MI:SS'));</v>
      </c>
    </row>
    <row r="1361" spans="1:8">
      <c r="A1361" s="11" t="s">
        <v>18104</v>
      </c>
      <c r="B1361" s="11" t="s">
        <v>3855</v>
      </c>
      <c r="C1361" s="18">
        <v>16</v>
      </c>
      <c r="D1361" s="11" t="s">
        <v>3849</v>
      </c>
      <c r="E1361" s="11" t="s">
        <v>2227</v>
      </c>
      <c r="F1361" s="12" t="s">
        <v>30094</v>
      </c>
      <c r="G1361" s="12" t="s">
        <v>30095</v>
      </c>
      <c r="H1361" s="11" t="str">
        <f t="shared" si="21"/>
        <v>insert into BTRCOutgoingXRate (OID, prefix, outgoingRateBDT, operatorName, operatorType, effectiveFrom, effectiveTo) values('359910_2016-01-01','359910','16','BULGARIA-ALTERNATIVE NETWORKS','FIXED',to_date('2016-01-01','YYYY-MM-DD HH24:MI:SS'),to_date('2016-12-01','YYYY-MM-DD HH24:MI:SS'));</v>
      </c>
    </row>
    <row r="1362" spans="1:8">
      <c r="A1362" s="11" t="s">
        <v>18105</v>
      </c>
      <c r="B1362" s="11" t="s">
        <v>3856</v>
      </c>
      <c r="C1362" s="18">
        <v>16</v>
      </c>
      <c r="D1362" s="11" t="s">
        <v>3849</v>
      </c>
      <c r="E1362" s="11" t="s">
        <v>2227</v>
      </c>
      <c r="F1362" s="12" t="s">
        <v>30094</v>
      </c>
      <c r="G1362" s="12" t="s">
        <v>30095</v>
      </c>
      <c r="H1362" s="11" t="str">
        <f t="shared" si="21"/>
        <v>insert into BTRCOutgoingXRate (OID, prefix, outgoingRateBDT, operatorName, operatorType, effectiveFrom, effectiveTo) values('359857_2016-01-01','359857','16','BULGARIA-ALTERNATIVE NETWORKS','FIXED',to_date('2016-01-01','YYYY-MM-DD HH24:MI:SS'),to_date('2016-12-01','YYYY-MM-DD HH24:MI:SS'));</v>
      </c>
    </row>
    <row r="1363" spans="1:8">
      <c r="A1363" s="11" t="s">
        <v>18106</v>
      </c>
      <c r="B1363" s="11" t="s">
        <v>3857</v>
      </c>
      <c r="C1363" s="18">
        <v>16</v>
      </c>
      <c r="D1363" s="11" t="s">
        <v>3849</v>
      </c>
      <c r="E1363" s="11" t="s">
        <v>2227</v>
      </c>
      <c r="F1363" s="12" t="s">
        <v>30094</v>
      </c>
      <c r="G1363" s="12" t="s">
        <v>30095</v>
      </c>
      <c r="H1363" s="11" t="str">
        <f t="shared" si="21"/>
        <v>insert into BTRCOutgoingXRate (OID, prefix, outgoingRateBDT, operatorName, operatorType, effectiveFrom, effectiveTo) values('359855_2016-01-01','359855','16','BULGARIA-ALTERNATIVE NETWORKS','FIXED',to_date('2016-01-01','YYYY-MM-DD HH24:MI:SS'),to_date('2016-12-01','YYYY-MM-DD HH24:MI:SS'));</v>
      </c>
    </row>
    <row r="1364" spans="1:8">
      <c r="A1364" s="11" t="s">
        <v>18107</v>
      </c>
      <c r="B1364" s="11" t="s">
        <v>3858</v>
      </c>
      <c r="C1364" s="18">
        <v>16</v>
      </c>
      <c r="D1364" s="11" t="s">
        <v>3849</v>
      </c>
      <c r="E1364" s="11" t="s">
        <v>2227</v>
      </c>
      <c r="F1364" s="12" t="s">
        <v>30094</v>
      </c>
      <c r="G1364" s="12" t="s">
        <v>30095</v>
      </c>
      <c r="H1364" s="11" t="str">
        <f t="shared" si="21"/>
        <v>insert into BTRCOutgoingXRate (OID, prefix, outgoingRateBDT, operatorName, operatorType, effectiveFrom, effectiveTo) values('359838_2016-01-01','359838','16','BULGARIA-ALTERNATIVE NETWORKS','FIXED',to_date('2016-01-01','YYYY-MM-DD HH24:MI:SS'),to_date('2016-12-01','YYYY-MM-DD HH24:MI:SS'));</v>
      </c>
    </row>
    <row r="1365" spans="1:8">
      <c r="A1365" s="11" t="s">
        <v>18108</v>
      </c>
      <c r="B1365" s="11" t="s">
        <v>3859</v>
      </c>
      <c r="C1365" s="18">
        <v>16</v>
      </c>
      <c r="D1365" s="11" t="s">
        <v>3849</v>
      </c>
      <c r="E1365" s="11" t="s">
        <v>2227</v>
      </c>
      <c r="F1365" s="12" t="s">
        <v>30094</v>
      </c>
      <c r="G1365" s="12" t="s">
        <v>30095</v>
      </c>
      <c r="H1365" s="11" t="str">
        <f t="shared" si="21"/>
        <v>insert into BTRCOutgoingXRate (OID, prefix, outgoingRateBDT, operatorName, operatorType, effectiveFrom, effectiveTo) values('359817_2016-01-01','359817','16','BULGARIA-ALTERNATIVE NETWORKS','FIXED',to_date('2016-01-01','YYYY-MM-DD HH24:MI:SS'),to_date('2016-12-01','YYYY-MM-DD HH24:MI:SS'));</v>
      </c>
    </row>
    <row r="1366" spans="1:8">
      <c r="A1366" s="11" t="s">
        <v>18109</v>
      </c>
      <c r="B1366" s="11" t="s">
        <v>3860</v>
      </c>
      <c r="C1366" s="18">
        <v>30</v>
      </c>
      <c r="D1366" s="11" t="s">
        <v>3861</v>
      </c>
      <c r="E1366" s="11" t="s">
        <v>2190</v>
      </c>
      <c r="F1366" s="12" t="s">
        <v>30094</v>
      </c>
      <c r="G1366" s="12" t="s">
        <v>30095</v>
      </c>
      <c r="H1366" s="11" t="str">
        <f t="shared" si="21"/>
        <v>insert into BTRCOutgoingXRate (OID, prefix, outgoingRateBDT, operatorName, operatorType, effectiveFrom, effectiveTo) values('35998_2016-01-01','35998','30','BULGARIA-GLOBUL-MOBILE','MOBILE',to_date('2016-01-01','YYYY-MM-DD HH24:MI:SS'),to_date('2016-12-01','YYYY-MM-DD HH24:MI:SS'));</v>
      </c>
    </row>
    <row r="1367" spans="1:8">
      <c r="A1367" s="11" t="s">
        <v>18110</v>
      </c>
      <c r="B1367" s="11" t="s">
        <v>3862</v>
      </c>
      <c r="C1367" s="18">
        <v>30</v>
      </c>
      <c r="D1367" s="11" t="s">
        <v>3863</v>
      </c>
      <c r="E1367" s="11" t="s">
        <v>2190</v>
      </c>
      <c r="F1367" s="12" t="s">
        <v>30094</v>
      </c>
      <c r="G1367" s="12" t="s">
        <v>30095</v>
      </c>
      <c r="H1367" s="11" t="str">
        <f t="shared" si="21"/>
        <v>insert into BTRCOutgoingXRate (OID, prefix, outgoingRateBDT, operatorName, operatorType, effectiveFrom, effectiveTo) values('35979_2016-01-01','35979','30','BULGARIA-MOBILKOM-MOBILE','MOBILE',to_date('2016-01-01','YYYY-MM-DD HH24:MI:SS'),to_date('2016-12-01','YYYY-MM-DD HH24:MI:SS'));</v>
      </c>
    </row>
    <row r="1368" spans="1:8">
      <c r="A1368" s="11" t="s">
        <v>18111</v>
      </c>
      <c r="B1368" s="11" t="s">
        <v>3864</v>
      </c>
      <c r="C1368" s="18">
        <v>30</v>
      </c>
      <c r="D1368" s="11" t="s">
        <v>3865</v>
      </c>
      <c r="E1368" s="11" t="s">
        <v>2190</v>
      </c>
      <c r="F1368" s="12" t="s">
        <v>30094</v>
      </c>
      <c r="G1368" s="12" t="s">
        <v>30095</v>
      </c>
      <c r="H1368" s="11" t="str">
        <f t="shared" si="21"/>
        <v>insert into BTRCOutgoingXRate (OID, prefix, outgoingRateBDT, operatorName, operatorType, effectiveFrom, effectiveTo) values('359179_2016-01-01','359179','30','Bulgaria-Other-Mobile','MOBILE',to_date('2016-01-01','YYYY-MM-DD HH24:MI:SS'),to_date('2016-12-01','YYYY-MM-DD HH24:MI:SS'));</v>
      </c>
    </row>
    <row r="1369" spans="1:8">
      <c r="A1369" s="11" t="s">
        <v>18112</v>
      </c>
      <c r="B1369" s="11" t="s">
        <v>3866</v>
      </c>
      <c r="C1369" s="18">
        <v>30</v>
      </c>
      <c r="D1369" s="11" t="s">
        <v>3867</v>
      </c>
      <c r="E1369" s="11" t="s">
        <v>2190</v>
      </c>
      <c r="F1369" s="12" t="s">
        <v>30094</v>
      </c>
      <c r="G1369" s="12" t="s">
        <v>30095</v>
      </c>
      <c r="H1369" s="11" t="str">
        <f t="shared" si="21"/>
        <v>insert into BTRCOutgoingXRate (OID, prefix, outgoingRateBDT, operatorName, operatorType, effectiveFrom, effectiveTo) values('35917_2016-01-01','35917','30','BULGARIA-PAGER-MOBILE','MOBILE',to_date('2016-01-01','YYYY-MM-DD HH24:MI:SS'),to_date('2016-12-01','YYYY-MM-DD HH24:MI:SS'));</v>
      </c>
    </row>
    <row r="1370" spans="1:8">
      <c r="A1370" s="11" t="s">
        <v>18113</v>
      </c>
      <c r="B1370" s="11" t="s">
        <v>1821</v>
      </c>
      <c r="C1370" s="18">
        <v>16</v>
      </c>
      <c r="D1370" s="11" t="s">
        <v>3868</v>
      </c>
      <c r="E1370" s="11" t="s">
        <v>2227</v>
      </c>
      <c r="F1370" s="12" t="s">
        <v>30094</v>
      </c>
      <c r="G1370" s="12" t="s">
        <v>30095</v>
      </c>
      <c r="H1370" s="11" t="str">
        <f t="shared" si="21"/>
        <v>insert into BTRCOutgoingXRate (OID, prefix, outgoingRateBDT, operatorName, operatorType, effectiveFrom, effectiveTo) values('359_2016-01-01','359','16','Bulgaria-ROC-Fixed','FIXED',to_date('2016-01-01','YYYY-MM-DD HH24:MI:SS'),to_date('2016-12-01','YYYY-MM-DD HH24:MI:SS'));</v>
      </c>
    </row>
    <row r="1371" spans="1:8">
      <c r="A1371" s="11" t="s">
        <v>18114</v>
      </c>
      <c r="B1371" s="11" t="s">
        <v>3869</v>
      </c>
      <c r="C1371" s="18">
        <v>30</v>
      </c>
      <c r="D1371" s="11" t="s">
        <v>3870</v>
      </c>
      <c r="E1371" s="11" t="s">
        <v>2190</v>
      </c>
      <c r="F1371" s="12" t="s">
        <v>30094</v>
      </c>
      <c r="G1371" s="12" t="s">
        <v>30095</v>
      </c>
      <c r="H1371" s="11" t="str">
        <f t="shared" si="21"/>
        <v>insert into BTRCOutgoingXRate (OID, prefix, outgoingRateBDT, operatorName, operatorType, effectiveFrom, effectiveTo) values('35990_2016-01-01','35990','30','BULGARIA-SP SERVICES','MOBILE',to_date('2016-01-01','YYYY-MM-DD HH24:MI:SS'),to_date('2016-12-01','YYYY-MM-DD HH24:MI:SS'));</v>
      </c>
    </row>
    <row r="1372" spans="1:8">
      <c r="A1372" s="11" t="s">
        <v>18115</v>
      </c>
      <c r="B1372" s="11" t="s">
        <v>3871</v>
      </c>
      <c r="C1372" s="18">
        <v>20</v>
      </c>
      <c r="D1372" s="11" t="s">
        <v>3872</v>
      </c>
      <c r="E1372" s="11" t="s">
        <v>2190</v>
      </c>
      <c r="F1372" s="12" t="s">
        <v>30094</v>
      </c>
      <c r="G1372" s="12" t="s">
        <v>30095</v>
      </c>
      <c r="H1372" s="11" t="str">
        <f t="shared" si="21"/>
        <v>insert into BTRCOutgoingXRate (OID, prefix, outgoingRateBDT, operatorName, operatorType, effectiveFrom, effectiveTo) values('22672_2016-01-01','22672','20','Burkina Faso - Mobile - Other','MOBILE',to_date('2016-01-01','YYYY-MM-DD HH24:MI:SS'),to_date('2016-12-01','YYYY-MM-DD HH24:MI:SS'));</v>
      </c>
    </row>
    <row r="1373" spans="1:8">
      <c r="A1373" s="11" t="s">
        <v>18116</v>
      </c>
      <c r="B1373" s="11" t="s">
        <v>3873</v>
      </c>
      <c r="C1373" s="18">
        <v>20</v>
      </c>
      <c r="D1373" s="11" t="s">
        <v>3874</v>
      </c>
      <c r="E1373" s="11" t="s">
        <v>2190</v>
      </c>
      <c r="F1373" s="12" t="s">
        <v>30094</v>
      </c>
      <c r="G1373" s="12" t="s">
        <v>30095</v>
      </c>
      <c r="H1373" s="11" t="str">
        <f t="shared" si="21"/>
        <v>insert into BTRCOutgoingXRate (OID, prefix, outgoingRateBDT, operatorName, operatorType, effectiveFrom, effectiveTo) values('2267_2016-01-01','2267','20','Burkina Faso Cellular','MOBILE',to_date('2016-01-01','YYYY-MM-DD HH24:MI:SS'),to_date('2016-12-01','YYYY-MM-DD HH24:MI:SS'));</v>
      </c>
    </row>
    <row r="1374" spans="1:8">
      <c r="A1374" s="11" t="s">
        <v>18117</v>
      </c>
      <c r="B1374" s="11" t="s">
        <v>3875</v>
      </c>
      <c r="C1374" s="18">
        <v>20</v>
      </c>
      <c r="D1374" s="11" t="s">
        <v>3876</v>
      </c>
      <c r="E1374" s="11" t="s">
        <v>2190</v>
      </c>
      <c r="F1374" s="12" t="s">
        <v>30094</v>
      </c>
      <c r="G1374" s="12" t="s">
        <v>30095</v>
      </c>
      <c r="H1374" s="11" t="str">
        <f t="shared" si="21"/>
        <v>insert into BTRCOutgoingXRate (OID, prefix, outgoingRateBDT, operatorName, operatorType, effectiveFrom, effectiveTo) values('22676_2016-01-01','22676','20','Burkina Faso Cellular Celtel','MOBILE',to_date('2016-01-01','YYYY-MM-DD HH24:MI:SS'),to_date('2016-12-01','YYYY-MM-DD HH24:MI:SS'));</v>
      </c>
    </row>
    <row r="1375" spans="1:8">
      <c r="A1375" s="11" t="s">
        <v>18118</v>
      </c>
      <c r="B1375" s="11" t="s">
        <v>3877</v>
      </c>
      <c r="C1375" s="18">
        <v>20</v>
      </c>
      <c r="D1375" s="11" t="s">
        <v>3876</v>
      </c>
      <c r="E1375" s="11" t="s">
        <v>2190</v>
      </c>
      <c r="F1375" s="12" t="s">
        <v>30094</v>
      </c>
      <c r="G1375" s="12" t="s">
        <v>30095</v>
      </c>
      <c r="H1375" s="11" t="str">
        <f t="shared" si="21"/>
        <v>insert into BTRCOutgoingXRate (OID, prefix, outgoingRateBDT, operatorName, operatorType, effectiveFrom, effectiveTo) values('22675_2016-01-01','22675','20','Burkina Faso Cellular Celtel','MOBILE',to_date('2016-01-01','YYYY-MM-DD HH24:MI:SS'),to_date('2016-12-01','YYYY-MM-DD HH24:MI:SS'));</v>
      </c>
    </row>
    <row r="1376" spans="1:8">
      <c r="A1376" s="11" t="s">
        <v>18119</v>
      </c>
      <c r="B1376" s="11" t="s">
        <v>3878</v>
      </c>
      <c r="C1376" s="18">
        <v>20</v>
      </c>
      <c r="D1376" s="11" t="s">
        <v>3879</v>
      </c>
      <c r="E1376" s="11" t="s">
        <v>2190</v>
      </c>
      <c r="F1376" s="12" t="s">
        <v>30094</v>
      </c>
      <c r="G1376" s="12" t="s">
        <v>30095</v>
      </c>
      <c r="H1376" s="11" t="str">
        <f t="shared" si="21"/>
        <v>insert into BTRCOutgoingXRate (OID, prefix, outgoingRateBDT, operatorName, operatorType, effectiveFrom, effectiveTo) values('22678_2016-01-01','22678','20','Burkina Faso Cellular Telecel','MOBILE',to_date('2016-01-01','YYYY-MM-DD HH24:MI:SS'),to_date('2016-12-01','YYYY-MM-DD HH24:MI:SS'));</v>
      </c>
    </row>
    <row r="1377" spans="1:8">
      <c r="A1377" s="11" t="s">
        <v>18120</v>
      </c>
      <c r="B1377" s="11" t="s">
        <v>3880</v>
      </c>
      <c r="C1377" s="18">
        <v>20</v>
      </c>
      <c r="D1377" s="11" t="s">
        <v>3881</v>
      </c>
      <c r="E1377" s="11" t="s">
        <v>2190</v>
      </c>
      <c r="F1377" s="12" t="s">
        <v>30094</v>
      </c>
      <c r="G1377" s="12" t="s">
        <v>30095</v>
      </c>
      <c r="H1377" s="11" t="str">
        <f t="shared" si="21"/>
        <v>insert into BTRCOutgoingXRate (OID, prefix, outgoingRateBDT, operatorName, operatorType, effectiveFrom, effectiveTo) values('22671_2016-01-01','22671','20','Burkina Faso Cellular Telmob','MOBILE',to_date('2016-01-01','YYYY-MM-DD HH24:MI:SS'),to_date('2016-12-01','YYYY-MM-DD HH24:MI:SS'));</v>
      </c>
    </row>
    <row r="1378" spans="1:8">
      <c r="A1378" s="11" t="s">
        <v>18121</v>
      </c>
      <c r="B1378" s="11" t="s">
        <v>3882</v>
      </c>
      <c r="C1378" s="18">
        <v>20</v>
      </c>
      <c r="D1378" s="11" t="s">
        <v>3881</v>
      </c>
      <c r="E1378" s="11" t="s">
        <v>2190</v>
      </c>
      <c r="F1378" s="12" t="s">
        <v>30094</v>
      </c>
      <c r="G1378" s="12" t="s">
        <v>30095</v>
      </c>
      <c r="H1378" s="11" t="str">
        <f t="shared" si="21"/>
        <v>insert into BTRCOutgoingXRate (OID, prefix, outgoingRateBDT, operatorName, operatorType, effectiveFrom, effectiveTo) values('22670_2016-01-01','22670','20','Burkina Faso Cellular Telmob','MOBILE',to_date('2016-01-01','YYYY-MM-DD HH24:MI:SS'),to_date('2016-12-01','YYYY-MM-DD HH24:MI:SS'));</v>
      </c>
    </row>
    <row r="1379" spans="1:8">
      <c r="A1379" s="11" t="s">
        <v>18122</v>
      </c>
      <c r="B1379" s="11" t="s">
        <v>3883</v>
      </c>
      <c r="C1379" s="18">
        <v>20</v>
      </c>
      <c r="D1379" s="11" t="s">
        <v>3884</v>
      </c>
      <c r="E1379" s="11" t="s">
        <v>2190</v>
      </c>
      <c r="F1379" s="12" t="s">
        <v>30094</v>
      </c>
      <c r="G1379" s="12" t="s">
        <v>30095</v>
      </c>
      <c r="H1379" s="11" t="str">
        <f t="shared" si="21"/>
        <v>insert into BTRCOutgoingXRate (OID, prefix, outgoingRateBDT, operatorName, operatorType, effectiveFrom, effectiveTo) values('226720_2016-01-01','226720','20','Burkina Faso Telmob Mobile','MOBILE',to_date('2016-01-01','YYYY-MM-DD HH24:MI:SS'),to_date('2016-12-01','YYYY-MM-DD HH24:MI:SS'));</v>
      </c>
    </row>
    <row r="1380" spans="1:8">
      <c r="A1380" s="11" t="s">
        <v>18123</v>
      </c>
      <c r="B1380" s="11" t="s">
        <v>3885</v>
      </c>
      <c r="C1380" s="18">
        <v>20</v>
      </c>
      <c r="D1380" s="11" t="s">
        <v>3884</v>
      </c>
      <c r="E1380" s="11" t="s">
        <v>2190</v>
      </c>
      <c r="F1380" s="12" t="s">
        <v>30094</v>
      </c>
      <c r="G1380" s="12" t="s">
        <v>30095</v>
      </c>
      <c r="H1380" s="11" t="str">
        <f t="shared" si="21"/>
        <v>insert into BTRCOutgoingXRate (OID, prefix, outgoingRateBDT, operatorName, operatorType, effectiveFrom, effectiveTo) values('226721_2016-01-01','226721','20','Burkina Faso Telmob Mobile','MOBILE',to_date('2016-01-01','YYYY-MM-DD HH24:MI:SS'),to_date('2016-12-01','YYYY-MM-DD HH24:MI:SS'));</v>
      </c>
    </row>
    <row r="1381" spans="1:8">
      <c r="A1381" s="11" t="s">
        <v>18124</v>
      </c>
      <c r="B1381" s="11" t="s">
        <v>1708</v>
      </c>
      <c r="C1381" s="18">
        <v>18</v>
      </c>
      <c r="D1381" s="11" t="s">
        <v>3886</v>
      </c>
      <c r="E1381" s="11" t="s">
        <v>2227</v>
      </c>
      <c r="F1381" s="12" t="s">
        <v>30094</v>
      </c>
      <c r="G1381" s="12" t="s">
        <v>30095</v>
      </c>
      <c r="H1381" s="11" t="str">
        <f t="shared" si="21"/>
        <v>insert into BTRCOutgoingXRate (OID, prefix, outgoingRateBDT, operatorName, operatorType, effectiveFrom, effectiveTo) values('226_2016-01-01','226','18','Burkina Faso-ROC-Fixed','FIXED',to_date('2016-01-01','YYYY-MM-DD HH24:MI:SS'),to_date('2016-12-01','YYYY-MM-DD HH24:MI:SS'));</v>
      </c>
    </row>
    <row r="1382" spans="1:8">
      <c r="A1382" s="11" t="s">
        <v>18125</v>
      </c>
      <c r="B1382" s="11" t="s">
        <v>3887</v>
      </c>
      <c r="C1382" s="18">
        <v>20</v>
      </c>
      <c r="D1382" s="11" t="s">
        <v>3888</v>
      </c>
      <c r="E1382" s="11" t="s">
        <v>2190</v>
      </c>
      <c r="F1382" s="12" t="s">
        <v>30094</v>
      </c>
      <c r="G1382" s="12" t="s">
        <v>30095</v>
      </c>
      <c r="H1382" s="11" t="str">
        <f t="shared" si="21"/>
        <v>insert into BTRCOutgoingXRate (OID, prefix, outgoingRateBDT, operatorName, operatorType, effectiveFrom, effectiveTo) values('226507_2016-01-01','226507','20','Burkina Faso-Special-Mobile','MOBILE',to_date('2016-01-01','YYYY-MM-DD HH24:MI:SS'),to_date('2016-12-01','YYYY-MM-DD HH24:MI:SS'));</v>
      </c>
    </row>
    <row r="1383" spans="1:8">
      <c r="A1383" s="11" t="s">
        <v>18126</v>
      </c>
      <c r="B1383" s="11" t="s">
        <v>3889</v>
      </c>
      <c r="C1383" s="18">
        <v>20</v>
      </c>
      <c r="D1383" s="11" t="s">
        <v>3888</v>
      </c>
      <c r="E1383" s="11" t="s">
        <v>2190</v>
      </c>
      <c r="F1383" s="12" t="s">
        <v>30094</v>
      </c>
      <c r="G1383" s="12" t="s">
        <v>30095</v>
      </c>
      <c r="H1383" s="11" t="str">
        <f t="shared" si="21"/>
        <v>insert into BTRCOutgoingXRate (OID, prefix, outgoingRateBDT, operatorName, operatorType, effectiveFrom, effectiveTo) values('226505_2016-01-01','226505','20','Burkina Faso-Special-Mobile','MOBILE',to_date('2016-01-01','YYYY-MM-DD HH24:MI:SS'),to_date('2016-12-01','YYYY-MM-DD HH24:MI:SS'));</v>
      </c>
    </row>
    <row r="1384" spans="1:8">
      <c r="A1384" s="11" t="s">
        <v>18127</v>
      </c>
      <c r="B1384" s="11" t="s">
        <v>3890</v>
      </c>
      <c r="C1384" s="18">
        <v>16</v>
      </c>
      <c r="D1384" s="11" t="s">
        <v>3891</v>
      </c>
      <c r="E1384" s="11" t="s">
        <v>2227</v>
      </c>
      <c r="F1384" s="12" t="s">
        <v>30094</v>
      </c>
      <c r="G1384" s="12" t="s">
        <v>30095</v>
      </c>
      <c r="H1384" s="11" t="str">
        <f t="shared" si="21"/>
        <v>insert into BTRCOutgoingXRate (OID, prefix, outgoingRateBDT, operatorName, operatorType, effectiveFrom, effectiveTo) values('25722_2016-01-01','25722','16','Burundi - Other Onatel','FIXED',to_date('2016-01-01','YYYY-MM-DD HH24:MI:SS'),to_date('2016-12-01','YYYY-MM-DD HH24:MI:SS'));</v>
      </c>
    </row>
    <row r="1385" spans="1:8">
      <c r="A1385" s="11" t="s">
        <v>18128</v>
      </c>
      <c r="B1385" s="11" t="s">
        <v>3892</v>
      </c>
      <c r="C1385" s="18">
        <v>16</v>
      </c>
      <c r="D1385" s="11" t="s">
        <v>3893</v>
      </c>
      <c r="E1385" s="11" t="s">
        <v>2190</v>
      </c>
      <c r="F1385" s="12" t="s">
        <v>30094</v>
      </c>
      <c r="G1385" s="12" t="s">
        <v>30095</v>
      </c>
      <c r="H1385" s="11" t="str">
        <f t="shared" si="21"/>
        <v>insert into BTRCOutgoingXRate (OID, prefix, outgoingRateBDT, operatorName, operatorType, effectiveFrom, effectiveTo) values('25778_2016-01-01','25778','16','Burundi Cellular Africell','MOBILE',to_date('2016-01-01','YYYY-MM-DD HH24:MI:SS'),to_date('2016-12-01','YYYY-MM-DD HH24:MI:SS'));</v>
      </c>
    </row>
    <row r="1386" spans="1:8">
      <c r="A1386" s="11" t="s">
        <v>18129</v>
      </c>
      <c r="B1386" s="11" t="s">
        <v>3894</v>
      </c>
      <c r="C1386" s="18">
        <v>16</v>
      </c>
      <c r="D1386" s="11" t="s">
        <v>3895</v>
      </c>
      <c r="E1386" s="11" t="s">
        <v>2190</v>
      </c>
      <c r="F1386" s="12" t="s">
        <v>30094</v>
      </c>
      <c r="G1386" s="12" t="s">
        <v>30095</v>
      </c>
      <c r="H1386" s="11" t="str">
        <f t="shared" si="21"/>
        <v>insert into BTRCOutgoingXRate (OID, prefix, outgoingRateBDT, operatorName, operatorType, effectiveFrom, effectiveTo) values('25776_2016-01-01','25776','16','Burundi Cellular Econet','MOBILE',to_date('2016-01-01','YYYY-MM-DD HH24:MI:SS'),to_date('2016-12-01','YYYY-MM-DD HH24:MI:SS'));</v>
      </c>
    </row>
    <row r="1387" spans="1:8">
      <c r="A1387" s="11" t="s">
        <v>18130</v>
      </c>
      <c r="B1387" s="11" t="s">
        <v>3896</v>
      </c>
      <c r="C1387" s="18">
        <v>16</v>
      </c>
      <c r="D1387" s="11" t="s">
        <v>3897</v>
      </c>
      <c r="E1387" s="11" t="s">
        <v>2190</v>
      </c>
      <c r="F1387" s="12" t="s">
        <v>30094</v>
      </c>
      <c r="G1387" s="12" t="s">
        <v>30095</v>
      </c>
      <c r="H1387" s="11" t="str">
        <f t="shared" si="21"/>
        <v>insert into BTRCOutgoingXRate (OID, prefix, outgoingRateBDT, operatorName, operatorType, effectiveFrom, effectiveTo) values('25779_2016-01-01','25779','16','Burundi Cellular Telecel','MOBILE',to_date('2016-01-01','YYYY-MM-DD HH24:MI:SS'),to_date('2016-12-01','YYYY-MM-DD HH24:MI:SS'));</v>
      </c>
    </row>
    <row r="1388" spans="1:8">
      <c r="A1388" s="11" t="s">
        <v>18131</v>
      </c>
      <c r="B1388" s="11" t="s">
        <v>3898</v>
      </c>
      <c r="C1388" s="18">
        <v>16</v>
      </c>
      <c r="D1388" s="11" t="s">
        <v>3897</v>
      </c>
      <c r="E1388" s="11" t="s">
        <v>2190</v>
      </c>
      <c r="F1388" s="12" t="s">
        <v>30094</v>
      </c>
      <c r="G1388" s="12" t="s">
        <v>30095</v>
      </c>
      <c r="H1388" s="11" t="str">
        <f t="shared" si="21"/>
        <v>insert into BTRCOutgoingXRate (OID, prefix, outgoingRateBDT, operatorName, operatorType, effectiveFrom, effectiveTo) values('25729_2016-01-01','25729','16','Burundi Cellular Telecel','MOBILE',to_date('2016-01-01','YYYY-MM-DD HH24:MI:SS'),to_date('2016-12-01','YYYY-MM-DD HH24:MI:SS'));</v>
      </c>
    </row>
    <row r="1389" spans="1:8">
      <c r="A1389" s="11" t="s">
        <v>18132</v>
      </c>
      <c r="B1389" s="11" t="s">
        <v>3899</v>
      </c>
      <c r="C1389" s="18">
        <v>16</v>
      </c>
      <c r="D1389" s="11" t="s">
        <v>3900</v>
      </c>
      <c r="E1389" s="11" t="s">
        <v>2190</v>
      </c>
      <c r="F1389" s="12" t="s">
        <v>30094</v>
      </c>
      <c r="G1389" s="12" t="s">
        <v>30095</v>
      </c>
      <c r="H1389" s="11" t="str">
        <f t="shared" si="21"/>
        <v>insert into BTRCOutgoingXRate (OID, prefix, outgoingRateBDT, operatorName, operatorType, effectiveFrom, effectiveTo) values('25751_2016-01-01','25751','16','BURUNDI MOBILE','MOBILE',to_date('2016-01-01','YYYY-MM-DD HH24:MI:SS'),to_date('2016-12-01','YYYY-MM-DD HH24:MI:SS'));</v>
      </c>
    </row>
    <row r="1390" spans="1:8">
      <c r="A1390" s="11" t="s">
        <v>18133</v>
      </c>
      <c r="B1390" s="11" t="s">
        <v>3901</v>
      </c>
      <c r="C1390" s="18">
        <v>16</v>
      </c>
      <c r="D1390" s="11" t="s">
        <v>3900</v>
      </c>
      <c r="E1390" s="11" t="s">
        <v>2190</v>
      </c>
      <c r="F1390" s="12" t="s">
        <v>30094</v>
      </c>
      <c r="G1390" s="12" t="s">
        <v>30095</v>
      </c>
      <c r="H1390" s="11" t="str">
        <f t="shared" si="21"/>
        <v>insert into BTRCOutgoingXRate (OID, prefix, outgoingRateBDT, operatorName, operatorType, effectiveFrom, effectiveTo) values('25754_2016-01-01','25754','16','BURUNDI MOBILE','MOBILE',to_date('2016-01-01','YYYY-MM-DD HH24:MI:SS'),to_date('2016-12-01','YYYY-MM-DD HH24:MI:SS'));</v>
      </c>
    </row>
    <row r="1391" spans="1:8">
      <c r="A1391" s="11" t="s">
        <v>18134</v>
      </c>
      <c r="B1391" s="11" t="s">
        <v>3902</v>
      </c>
      <c r="C1391" s="18">
        <v>16</v>
      </c>
      <c r="D1391" s="11" t="s">
        <v>3900</v>
      </c>
      <c r="E1391" s="11" t="s">
        <v>2190</v>
      </c>
      <c r="F1391" s="12" t="s">
        <v>30094</v>
      </c>
      <c r="G1391" s="12" t="s">
        <v>30095</v>
      </c>
      <c r="H1391" s="11" t="str">
        <f t="shared" si="21"/>
        <v>insert into BTRCOutgoingXRate (OID, prefix, outgoingRateBDT, operatorName, operatorType, effectiveFrom, effectiveTo) values('25753_2016-01-01','25753','16','BURUNDI MOBILE','MOBILE',to_date('2016-01-01','YYYY-MM-DD HH24:MI:SS'),to_date('2016-12-01','YYYY-MM-DD HH24:MI:SS'));</v>
      </c>
    </row>
    <row r="1392" spans="1:8">
      <c r="A1392" s="11" t="s">
        <v>18135</v>
      </c>
      <c r="B1392" s="11" t="s">
        <v>3903</v>
      </c>
      <c r="C1392" s="18">
        <v>16</v>
      </c>
      <c r="D1392" s="11" t="s">
        <v>3900</v>
      </c>
      <c r="E1392" s="11" t="s">
        <v>2190</v>
      </c>
      <c r="F1392" s="12" t="s">
        <v>30094</v>
      </c>
      <c r="G1392" s="12" t="s">
        <v>30095</v>
      </c>
      <c r="H1392" s="11" t="str">
        <f t="shared" si="21"/>
        <v>insert into BTRCOutgoingXRate (OID, prefix, outgoingRateBDT, operatorName, operatorType, effectiveFrom, effectiveTo) values('25752_2016-01-01','25752','16','BURUNDI MOBILE','MOBILE',to_date('2016-01-01','YYYY-MM-DD HH24:MI:SS'),to_date('2016-12-01','YYYY-MM-DD HH24:MI:SS'));</v>
      </c>
    </row>
    <row r="1393" spans="1:8">
      <c r="A1393" s="11" t="s">
        <v>18136</v>
      </c>
      <c r="B1393" s="11" t="s">
        <v>3904</v>
      </c>
      <c r="C1393" s="18">
        <v>16</v>
      </c>
      <c r="D1393" s="11" t="s">
        <v>3905</v>
      </c>
      <c r="E1393" s="11" t="s">
        <v>2190</v>
      </c>
      <c r="F1393" s="12" t="s">
        <v>30094</v>
      </c>
      <c r="G1393" s="12" t="s">
        <v>30095</v>
      </c>
      <c r="H1393" s="11" t="str">
        <f t="shared" si="21"/>
        <v>insert into BTRCOutgoingXRate (OID, prefix, outgoingRateBDT, operatorName, operatorType, effectiveFrom, effectiveTo) values('25777_2016-01-01','25777','16','BURUNDI ONATEL MOB MOBILE','MOBILE',to_date('2016-01-01','YYYY-MM-DD HH24:MI:SS'),to_date('2016-12-01','YYYY-MM-DD HH24:MI:SS'));</v>
      </c>
    </row>
    <row r="1394" spans="1:8">
      <c r="A1394" s="11" t="s">
        <v>18137</v>
      </c>
      <c r="B1394" s="11" t="s">
        <v>3906</v>
      </c>
      <c r="C1394" s="18">
        <v>16</v>
      </c>
      <c r="D1394" s="11" t="s">
        <v>3907</v>
      </c>
      <c r="E1394" s="11" t="s">
        <v>2190</v>
      </c>
      <c r="F1394" s="12" t="s">
        <v>30094</v>
      </c>
      <c r="G1394" s="12" t="s">
        <v>30095</v>
      </c>
      <c r="H1394" s="11" t="str">
        <f t="shared" si="21"/>
        <v>insert into BTRCOutgoingXRate (OID, prefix, outgoingRateBDT, operatorName, operatorType, effectiveFrom, effectiveTo) values('257225_2016-01-01','257225','16','Burundi Onatel Mobile','MOBILE',to_date('2016-01-01','YYYY-MM-DD HH24:MI:SS'),to_date('2016-12-01','YYYY-MM-DD HH24:MI:SS'));</v>
      </c>
    </row>
    <row r="1395" spans="1:8">
      <c r="A1395" s="11" t="s">
        <v>18138</v>
      </c>
      <c r="B1395" s="11" t="s">
        <v>3908</v>
      </c>
      <c r="C1395" s="18">
        <v>16</v>
      </c>
      <c r="D1395" s="11" t="s">
        <v>3907</v>
      </c>
      <c r="E1395" s="11" t="s">
        <v>2190</v>
      </c>
      <c r="F1395" s="12" t="s">
        <v>30094</v>
      </c>
      <c r="G1395" s="12" t="s">
        <v>30095</v>
      </c>
      <c r="H1395" s="11" t="str">
        <f t="shared" si="21"/>
        <v>insert into BTRCOutgoingXRate (OID, prefix, outgoingRateBDT, operatorName, operatorType, effectiveFrom, effectiveTo) values('257224_2016-01-01','257224','16','Burundi Onatel Mobile','MOBILE',to_date('2016-01-01','YYYY-MM-DD HH24:MI:SS'),to_date('2016-12-01','YYYY-MM-DD HH24:MI:SS'));</v>
      </c>
    </row>
    <row r="1396" spans="1:8">
      <c r="A1396" s="11" t="s">
        <v>18139</v>
      </c>
      <c r="B1396" s="11" t="s">
        <v>3909</v>
      </c>
      <c r="C1396" s="18">
        <v>16</v>
      </c>
      <c r="D1396" s="11" t="s">
        <v>3907</v>
      </c>
      <c r="E1396" s="11" t="s">
        <v>2190</v>
      </c>
      <c r="F1396" s="12" t="s">
        <v>30094</v>
      </c>
      <c r="G1396" s="12" t="s">
        <v>30095</v>
      </c>
      <c r="H1396" s="11" t="str">
        <f t="shared" si="21"/>
        <v>insert into BTRCOutgoingXRate (OID, prefix, outgoingRateBDT, operatorName, operatorType, effectiveFrom, effectiveTo) values('257223_2016-01-01','257223','16','Burundi Onatel Mobile','MOBILE',to_date('2016-01-01','YYYY-MM-DD HH24:MI:SS'),to_date('2016-12-01','YYYY-MM-DD HH24:MI:SS'));</v>
      </c>
    </row>
    <row r="1397" spans="1:8">
      <c r="A1397" s="11" t="s">
        <v>18140</v>
      </c>
      <c r="B1397" s="11" t="s">
        <v>3910</v>
      </c>
      <c r="C1397" s="18">
        <v>16</v>
      </c>
      <c r="D1397" s="11" t="s">
        <v>3907</v>
      </c>
      <c r="E1397" s="11" t="s">
        <v>2190</v>
      </c>
      <c r="F1397" s="12" t="s">
        <v>30094</v>
      </c>
      <c r="G1397" s="12" t="s">
        <v>30095</v>
      </c>
      <c r="H1397" s="11" t="str">
        <f t="shared" si="21"/>
        <v>insert into BTRCOutgoingXRate (OID, prefix, outgoingRateBDT, operatorName, operatorType, effectiveFrom, effectiveTo) values('257222_2016-01-01','257222','16','Burundi Onatel Mobile','MOBILE',to_date('2016-01-01','YYYY-MM-DD HH24:MI:SS'),to_date('2016-12-01','YYYY-MM-DD HH24:MI:SS'));</v>
      </c>
    </row>
    <row r="1398" spans="1:8">
      <c r="A1398" s="11" t="s">
        <v>18141</v>
      </c>
      <c r="B1398" s="11" t="s">
        <v>3911</v>
      </c>
      <c r="C1398" s="18">
        <v>16</v>
      </c>
      <c r="D1398" s="11" t="s">
        <v>3912</v>
      </c>
      <c r="E1398" s="11" t="s">
        <v>2190</v>
      </c>
      <c r="F1398" s="12" t="s">
        <v>30094</v>
      </c>
      <c r="G1398" s="12" t="s">
        <v>30095</v>
      </c>
      <c r="H1398" s="11" t="str">
        <f t="shared" si="21"/>
        <v>insert into BTRCOutgoingXRate (OID, prefix, outgoingRateBDT, operatorName, operatorType, effectiveFrom, effectiveTo) values('25775_2016-01-01','25775','16','Burundi-Lacell-Mobile','MOBILE',to_date('2016-01-01','YYYY-MM-DD HH24:MI:SS'),to_date('2016-12-01','YYYY-MM-DD HH24:MI:SS'));</v>
      </c>
    </row>
    <row r="1399" spans="1:8">
      <c r="A1399" s="11" t="s">
        <v>18142</v>
      </c>
      <c r="B1399" s="11" t="s">
        <v>3913</v>
      </c>
      <c r="C1399" s="18">
        <v>16</v>
      </c>
      <c r="D1399" s="11" t="s">
        <v>3914</v>
      </c>
      <c r="E1399" s="11" t="s">
        <v>2190</v>
      </c>
      <c r="F1399" s="12" t="s">
        <v>30094</v>
      </c>
      <c r="G1399" s="12" t="s">
        <v>30095</v>
      </c>
      <c r="H1399" s="11" t="str">
        <f t="shared" si="21"/>
        <v>insert into BTRCOutgoingXRate (OID, prefix, outgoingRateBDT, operatorName, operatorType, effectiveFrom, effectiveTo) values('257799_2016-01-01','257799','16','BURUNDI-MOBILE','MOBILE',to_date('2016-01-01','YYYY-MM-DD HH24:MI:SS'),to_date('2016-12-01','YYYY-MM-DD HH24:MI:SS'));</v>
      </c>
    </row>
    <row r="1400" spans="1:8">
      <c r="A1400" s="11" t="s">
        <v>18143</v>
      </c>
      <c r="B1400" s="11" t="s">
        <v>3915</v>
      </c>
      <c r="C1400" s="18">
        <v>16</v>
      </c>
      <c r="D1400" s="11" t="s">
        <v>3914</v>
      </c>
      <c r="E1400" s="11" t="s">
        <v>2190</v>
      </c>
      <c r="F1400" s="12" t="s">
        <v>30094</v>
      </c>
      <c r="G1400" s="12" t="s">
        <v>30095</v>
      </c>
      <c r="H1400" s="11" t="str">
        <f t="shared" si="21"/>
        <v>insert into BTRCOutgoingXRate (OID, prefix, outgoingRateBDT, operatorName, operatorType, effectiveFrom, effectiveTo) values('257795_2016-01-01','257795','16','BURUNDI-MOBILE','MOBILE',to_date('2016-01-01','YYYY-MM-DD HH24:MI:SS'),to_date('2016-12-01','YYYY-MM-DD HH24:MI:SS'));</v>
      </c>
    </row>
    <row r="1401" spans="1:8">
      <c r="A1401" s="11" t="s">
        <v>18144</v>
      </c>
      <c r="B1401" s="11" t="s">
        <v>3916</v>
      </c>
      <c r="C1401" s="18">
        <v>16</v>
      </c>
      <c r="D1401" s="11" t="s">
        <v>3914</v>
      </c>
      <c r="E1401" s="11" t="s">
        <v>2190</v>
      </c>
      <c r="F1401" s="12" t="s">
        <v>30094</v>
      </c>
      <c r="G1401" s="12" t="s">
        <v>30095</v>
      </c>
      <c r="H1401" s="11" t="str">
        <f t="shared" si="21"/>
        <v>insert into BTRCOutgoingXRate (OID, prefix, outgoingRateBDT, operatorName, operatorType, effectiveFrom, effectiveTo) values('257295_2016-01-01','257295','16','BURUNDI-MOBILE','MOBILE',to_date('2016-01-01','YYYY-MM-DD HH24:MI:SS'),to_date('2016-12-01','YYYY-MM-DD HH24:MI:SS'));</v>
      </c>
    </row>
    <row r="1402" spans="1:8">
      <c r="A1402" s="11" t="s">
        <v>18145</v>
      </c>
      <c r="B1402" s="11" t="s">
        <v>3917</v>
      </c>
      <c r="C1402" s="18">
        <v>16</v>
      </c>
      <c r="D1402" s="11" t="s">
        <v>3914</v>
      </c>
      <c r="E1402" s="11" t="s">
        <v>2190</v>
      </c>
      <c r="F1402" s="12" t="s">
        <v>30094</v>
      </c>
      <c r="G1402" s="12" t="s">
        <v>30095</v>
      </c>
      <c r="H1402" s="11" t="str">
        <f t="shared" si="21"/>
        <v>insert into BTRCOutgoingXRate (OID, prefix, outgoingRateBDT, operatorName, operatorType, effectiveFrom, effectiveTo) values('257766_2016-01-01','257766','16','BURUNDI-MOBILE','MOBILE',to_date('2016-01-01','YYYY-MM-DD HH24:MI:SS'),to_date('2016-12-01','YYYY-MM-DD HH24:MI:SS'));</v>
      </c>
    </row>
    <row r="1403" spans="1:8">
      <c r="A1403" s="11" t="s">
        <v>18146</v>
      </c>
      <c r="B1403" s="11" t="s">
        <v>3918</v>
      </c>
      <c r="C1403" s="18">
        <v>16</v>
      </c>
      <c r="D1403" s="11" t="s">
        <v>3914</v>
      </c>
      <c r="E1403" s="11" t="s">
        <v>2190</v>
      </c>
      <c r="F1403" s="12" t="s">
        <v>30094</v>
      </c>
      <c r="G1403" s="12" t="s">
        <v>30095</v>
      </c>
      <c r="H1403" s="11" t="str">
        <f t="shared" si="21"/>
        <v>insert into BTRCOutgoingXRate (OID, prefix, outgoingRateBDT, operatorName, operatorType, effectiveFrom, effectiveTo) values('257788_2016-01-01','257788','16','BURUNDI-MOBILE','MOBILE',to_date('2016-01-01','YYYY-MM-DD HH24:MI:SS'),to_date('2016-12-01','YYYY-MM-DD HH24:MI:SS'));</v>
      </c>
    </row>
    <row r="1404" spans="1:8">
      <c r="A1404" s="11" t="s">
        <v>18147</v>
      </c>
      <c r="B1404" s="11" t="s">
        <v>3919</v>
      </c>
      <c r="C1404" s="18">
        <v>16</v>
      </c>
      <c r="D1404" s="11" t="s">
        <v>3914</v>
      </c>
      <c r="E1404" s="11" t="s">
        <v>2190</v>
      </c>
      <c r="F1404" s="12" t="s">
        <v>30094</v>
      </c>
      <c r="G1404" s="12" t="s">
        <v>30095</v>
      </c>
      <c r="H1404" s="11" t="str">
        <f t="shared" si="21"/>
        <v>insert into BTRCOutgoingXRate (OID, prefix, outgoingRateBDT, operatorName, operatorType, effectiveFrom, effectiveTo) values('257777_2016-01-01','257777','16','BURUNDI-MOBILE','MOBILE',to_date('2016-01-01','YYYY-MM-DD HH24:MI:SS'),to_date('2016-12-01','YYYY-MM-DD HH24:MI:SS'));</v>
      </c>
    </row>
    <row r="1405" spans="1:8">
      <c r="A1405" s="11" t="s">
        <v>18148</v>
      </c>
      <c r="B1405" s="11" t="s">
        <v>3920</v>
      </c>
      <c r="C1405" s="18">
        <v>16</v>
      </c>
      <c r="D1405" s="11" t="s">
        <v>3921</v>
      </c>
      <c r="E1405" s="11" t="s">
        <v>2190</v>
      </c>
      <c r="F1405" s="12" t="s">
        <v>30094</v>
      </c>
      <c r="G1405" s="12" t="s">
        <v>30095</v>
      </c>
      <c r="H1405" s="11" t="str">
        <f t="shared" si="21"/>
        <v>insert into BTRCOutgoingXRate (OID, prefix, outgoingRateBDT, operatorName, operatorType, effectiveFrom, effectiveTo) values('25759_2016-01-01','25759','16','Burundi-Other-Mobile','MOBILE',to_date('2016-01-01','YYYY-MM-DD HH24:MI:SS'),to_date('2016-12-01','YYYY-MM-DD HH24:MI:SS'));</v>
      </c>
    </row>
    <row r="1406" spans="1:8">
      <c r="A1406" s="11" t="s">
        <v>18149</v>
      </c>
      <c r="B1406" s="11" t="s">
        <v>3922</v>
      </c>
      <c r="C1406" s="18">
        <v>16</v>
      </c>
      <c r="D1406" s="11" t="s">
        <v>3921</v>
      </c>
      <c r="E1406" s="11" t="s">
        <v>2190</v>
      </c>
      <c r="F1406" s="12" t="s">
        <v>30094</v>
      </c>
      <c r="G1406" s="12" t="s">
        <v>30095</v>
      </c>
      <c r="H1406" s="11" t="str">
        <f t="shared" si="21"/>
        <v>insert into BTRCOutgoingXRate (OID, prefix, outgoingRateBDT, operatorName, operatorType, effectiveFrom, effectiveTo) values('25758_2016-01-01','25758','16','Burundi-Other-Mobile','MOBILE',to_date('2016-01-01','YYYY-MM-DD HH24:MI:SS'),to_date('2016-12-01','YYYY-MM-DD HH24:MI:SS'));</v>
      </c>
    </row>
    <row r="1407" spans="1:8">
      <c r="A1407" s="11" t="s">
        <v>18150</v>
      </c>
      <c r="B1407" s="11" t="s">
        <v>3923</v>
      </c>
      <c r="C1407" s="18">
        <v>16</v>
      </c>
      <c r="D1407" s="11" t="s">
        <v>3921</v>
      </c>
      <c r="E1407" s="11" t="s">
        <v>2190</v>
      </c>
      <c r="F1407" s="12" t="s">
        <v>30094</v>
      </c>
      <c r="G1407" s="12" t="s">
        <v>30095</v>
      </c>
      <c r="H1407" s="11" t="str">
        <f t="shared" si="21"/>
        <v>insert into BTRCOutgoingXRate (OID, prefix, outgoingRateBDT, operatorName, operatorType, effectiveFrom, effectiveTo) values('25757_2016-01-01','25757','16','Burundi-Other-Mobile','MOBILE',to_date('2016-01-01','YYYY-MM-DD HH24:MI:SS'),to_date('2016-12-01','YYYY-MM-DD HH24:MI:SS'));</v>
      </c>
    </row>
    <row r="1408" spans="1:8">
      <c r="A1408" s="11" t="s">
        <v>18151</v>
      </c>
      <c r="B1408" s="11" t="s">
        <v>3924</v>
      </c>
      <c r="C1408" s="18">
        <v>16</v>
      </c>
      <c r="D1408" s="11" t="s">
        <v>3921</v>
      </c>
      <c r="E1408" s="11" t="s">
        <v>2190</v>
      </c>
      <c r="F1408" s="12" t="s">
        <v>30094</v>
      </c>
      <c r="G1408" s="12" t="s">
        <v>30095</v>
      </c>
      <c r="H1408" s="11" t="str">
        <f t="shared" si="21"/>
        <v>insert into BTRCOutgoingXRate (OID, prefix, outgoingRateBDT, operatorName, operatorType, effectiveFrom, effectiveTo) values('25756_2016-01-01','25756','16','Burundi-Other-Mobile','MOBILE',to_date('2016-01-01','YYYY-MM-DD HH24:MI:SS'),to_date('2016-12-01','YYYY-MM-DD HH24:MI:SS'));</v>
      </c>
    </row>
    <row r="1409" spans="1:8">
      <c r="A1409" s="11" t="s">
        <v>18152</v>
      </c>
      <c r="B1409" s="11" t="s">
        <v>3925</v>
      </c>
      <c r="C1409" s="18">
        <v>16</v>
      </c>
      <c r="D1409" s="11" t="s">
        <v>3921</v>
      </c>
      <c r="E1409" s="11" t="s">
        <v>2190</v>
      </c>
      <c r="F1409" s="12" t="s">
        <v>30094</v>
      </c>
      <c r="G1409" s="12" t="s">
        <v>30095</v>
      </c>
      <c r="H1409" s="11" t="str">
        <f t="shared" si="21"/>
        <v>insert into BTRCOutgoingXRate (OID, prefix, outgoingRateBDT, operatorName, operatorType, effectiveFrom, effectiveTo) values('25755_2016-01-01','25755','16','Burundi-Other-Mobile','MOBILE',to_date('2016-01-01','YYYY-MM-DD HH24:MI:SS'),to_date('2016-12-01','YYYY-MM-DD HH24:MI:SS'));</v>
      </c>
    </row>
    <row r="1410" spans="1:8">
      <c r="A1410" s="11" t="s">
        <v>18153</v>
      </c>
      <c r="B1410" s="11" t="s">
        <v>3926</v>
      </c>
      <c r="C1410" s="18">
        <v>16</v>
      </c>
      <c r="D1410" s="11" t="s">
        <v>3921</v>
      </c>
      <c r="E1410" s="11" t="s">
        <v>2190</v>
      </c>
      <c r="F1410" s="12" t="s">
        <v>30094</v>
      </c>
      <c r="G1410" s="12" t="s">
        <v>30095</v>
      </c>
      <c r="H1410" s="11" t="str">
        <f t="shared" si="21"/>
        <v>insert into BTRCOutgoingXRate (OID, prefix, outgoingRateBDT, operatorName, operatorType, effectiveFrom, effectiveTo) values('2579_2016-01-01','2579','16','Burundi-Other-Mobile','MOBILE',to_date('2016-01-01','YYYY-MM-DD HH24:MI:SS'),to_date('2016-12-01','YYYY-MM-DD HH24:MI:SS'));</v>
      </c>
    </row>
    <row r="1411" spans="1:8">
      <c r="A1411" s="11" t="s">
        <v>18154</v>
      </c>
      <c r="B1411" s="11" t="s">
        <v>3927</v>
      </c>
      <c r="C1411" s="18">
        <v>16</v>
      </c>
      <c r="D1411" s="11" t="s">
        <v>3921</v>
      </c>
      <c r="E1411" s="11" t="s">
        <v>2190</v>
      </c>
      <c r="F1411" s="12" t="s">
        <v>30094</v>
      </c>
      <c r="G1411" s="12" t="s">
        <v>30095</v>
      </c>
      <c r="H1411" s="11" t="str">
        <f t="shared" si="21"/>
        <v>insert into BTRCOutgoingXRate (OID, prefix, outgoingRateBDT, operatorName, operatorType, effectiveFrom, effectiveTo) values('2578_2016-01-01','2578','16','Burundi-Other-Mobile','MOBILE',to_date('2016-01-01','YYYY-MM-DD HH24:MI:SS'),to_date('2016-12-01','YYYY-MM-DD HH24:MI:SS'));</v>
      </c>
    </row>
    <row r="1412" spans="1:8">
      <c r="A1412" s="11" t="s">
        <v>18155</v>
      </c>
      <c r="B1412" s="11" t="s">
        <v>3928</v>
      </c>
      <c r="C1412" s="18">
        <v>16</v>
      </c>
      <c r="D1412" s="11" t="s">
        <v>3921</v>
      </c>
      <c r="E1412" s="11" t="s">
        <v>2190</v>
      </c>
      <c r="F1412" s="12" t="s">
        <v>30094</v>
      </c>
      <c r="G1412" s="12" t="s">
        <v>30095</v>
      </c>
      <c r="H1412" s="11" t="str">
        <f t="shared" ref="H1412:H1475" si="22">H$1&amp;IF(ISBLANK(A1412),"null","'"&amp;A1412&amp;"'")&amp;","&amp;IF(ISBLANK(B1412),"null","'"&amp;B1412&amp;"'")&amp;","&amp;IF(ISBLANK(C1412),"null","'"&amp;C1412&amp;"'")&amp;","&amp;IF(ISBLANK(D1412),"null","'"&amp;D1412&amp;"'")&amp;","&amp;IF(ISBLANK(E1412),"null","'"&amp;E1412&amp;"'")&amp;","&amp;IF(ISBLANK(F1412),"null","to_date('"&amp;F1412&amp;"','YYYY-MM-DD HH24:MI:SS')")&amp;","&amp;IF(ISBLANK(G1412),"null","to_date('"&amp;G1412&amp;"','YYYY-MM-DD HH24:MI:SS')")&amp;I$1</f>
        <v>insert into BTRCOutgoingXRate (OID, prefix, outgoingRateBDT, operatorName, operatorType, effectiveFrom, effectiveTo) values('2577_2016-01-01','2577','16','Burundi-Other-Mobile','MOBILE',to_date('2016-01-01','YYYY-MM-DD HH24:MI:SS'),to_date('2016-12-01','YYYY-MM-DD HH24:MI:SS'));</v>
      </c>
    </row>
    <row r="1413" spans="1:8">
      <c r="A1413" s="11" t="s">
        <v>18156</v>
      </c>
      <c r="B1413" s="11" t="s">
        <v>3929</v>
      </c>
      <c r="C1413" s="18">
        <v>16</v>
      </c>
      <c r="D1413" s="11" t="s">
        <v>3921</v>
      </c>
      <c r="E1413" s="11" t="s">
        <v>2190</v>
      </c>
      <c r="F1413" s="12" t="s">
        <v>30094</v>
      </c>
      <c r="G1413" s="12" t="s">
        <v>30095</v>
      </c>
      <c r="H1413" s="11" t="str">
        <f t="shared" si="22"/>
        <v>insert into BTRCOutgoingXRate (OID, prefix, outgoingRateBDT, operatorName, operatorType, effectiveFrom, effectiveTo) values('2576_2016-01-01','2576','16','Burundi-Other-Mobile','MOBILE',to_date('2016-01-01','YYYY-MM-DD HH24:MI:SS'),to_date('2016-12-01','YYYY-MM-DD HH24:MI:SS'));</v>
      </c>
    </row>
    <row r="1414" spans="1:8">
      <c r="A1414" s="11" t="s">
        <v>18157</v>
      </c>
      <c r="B1414" s="11" t="s">
        <v>1770</v>
      </c>
      <c r="C1414" s="18">
        <v>16</v>
      </c>
      <c r="D1414" s="11" t="s">
        <v>3930</v>
      </c>
      <c r="E1414" s="11" t="s">
        <v>2227</v>
      </c>
      <c r="F1414" s="12" t="s">
        <v>30094</v>
      </c>
      <c r="G1414" s="12" t="s">
        <v>30095</v>
      </c>
      <c r="H1414" s="11" t="str">
        <f t="shared" si="22"/>
        <v>insert into BTRCOutgoingXRate (OID, prefix, outgoingRateBDT, operatorName, operatorType, effectiveFrom, effectiveTo) values('257_2016-01-01','257','16','Burundi-ROC-Fixed','FIXED',to_date('2016-01-01','YYYY-MM-DD HH24:MI:SS'),to_date('2016-12-01','YYYY-MM-DD HH24:MI:SS'));</v>
      </c>
    </row>
    <row r="1415" spans="1:8">
      <c r="A1415" s="11" t="s">
        <v>18158</v>
      </c>
      <c r="B1415" s="11" t="s">
        <v>3931</v>
      </c>
      <c r="C1415" s="18">
        <v>16</v>
      </c>
      <c r="D1415" s="11" t="s">
        <v>3932</v>
      </c>
      <c r="E1415" s="11" t="s">
        <v>2190</v>
      </c>
      <c r="F1415" s="12" t="s">
        <v>30094</v>
      </c>
      <c r="G1415" s="12" t="s">
        <v>30095</v>
      </c>
      <c r="H1415" s="11" t="str">
        <f t="shared" si="22"/>
        <v>insert into BTRCOutgoingXRate (OID, prefix, outgoingRateBDT, operatorName, operatorType, effectiveFrom, effectiveTo) values('25771_2016-01-01','25771','16','Burundi-Ucom-Mobile','MOBILE',to_date('2016-01-01','YYYY-MM-DD HH24:MI:SS'),to_date('2016-12-01','YYYY-MM-DD HH24:MI:SS'));</v>
      </c>
    </row>
    <row r="1416" spans="1:8">
      <c r="A1416" s="11" t="s">
        <v>18159</v>
      </c>
      <c r="B1416" s="11" t="s">
        <v>3933</v>
      </c>
      <c r="C1416" s="18">
        <v>12</v>
      </c>
      <c r="D1416" s="11" t="s">
        <v>3934</v>
      </c>
      <c r="E1416" s="11" t="s">
        <v>2190</v>
      </c>
      <c r="F1416" s="12" t="s">
        <v>30094</v>
      </c>
      <c r="G1416" s="12" t="s">
        <v>30095</v>
      </c>
      <c r="H1416" s="11" t="str">
        <f t="shared" si="22"/>
        <v>insert into BTRCOutgoingXRate (OID, prefix, outgoingRateBDT, operatorName, operatorType, effectiveFrom, effectiveTo) values('855859_2016-01-01','855859','12','Cambodia - Mobile','MOBILE',to_date('2016-01-01','YYYY-MM-DD HH24:MI:SS'),to_date('2016-12-01','YYYY-MM-DD HH24:MI:SS'));</v>
      </c>
    </row>
    <row r="1417" spans="1:8">
      <c r="A1417" s="11" t="s">
        <v>18160</v>
      </c>
      <c r="B1417" s="11" t="s">
        <v>3935</v>
      </c>
      <c r="C1417" s="18">
        <v>12</v>
      </c>
      <c r="D1417" s="11" t="s">
        <v>3934</v>
      </c>
      <c r="E1417" s="11" t="s">
        <v>2190</v>
      </c>
      <c r="F1417" s="12" t="s">
        <v>30094</v>
      </c>
      <c r="G1417" s="12" t="s">
        <v>30095</v>
      </c>
      <c r="H1417" s="11" t="str">
        <f t="shared" si="22"/>
        <v>insert into BTRCOutgoingXRate (OID, prefix, outgoingRateBDT, operatorName, operatorType, effectiveFrom, effectiveTo) values('855858_2016-01-01','855858','12','Cambodia - Mobile','MOBILE',to_date('2016-01-01','YYYY-MM-DD HH24:MI:SS'),to_date('2016-12-01','YYYY-MM-DD HH24:MI:SS'));</v>
      </c>
    </row>
    <row r="1418" spans="1:8">
      <c r="A1418" s="11" t="s">
        <v>18161</v>
      </c>
      <c r="B1418" s="11" t="s">
        <v>3936</v>
      </c>
      <c r="C1418" s="18">
        <v>12</v>
      </c>
      <c r="D1418" s="11" t="s">
        <v>3934</v>
      </c>
      <c r="E1418" s="11" t="s">
        <v>2190</v>
      </c>
      <c r="F1418" s="12" t="s">
        <v>30094</v>
      </c>
      <c r="G1418" s="12" t="s">
        <v>30095</v>
      </c>
      <c r="H1418" s="11" t="str">
        <f t="shared" si="22"/>
        <v>insert into BTRCOutgoingXRate (OID, prefix, outgoingRateBDT, operatorName, operatorType, effectiveFrom, effectiveTo) values('855857_2016-01-01','855857','12','Cambodia - Mobile','MOBILE',to_date('2016-01-01','YYYY-MM-DD HH24:MI:SS'),to_date('2016-12-01','YYYY-MM-DD HH24:MI:SS'));</v>
      </c>
    </row>
    <row r="1419" spans="1:8">
      <c r="A1419" s="11" t="s">
        <v>18162</v>
      </c>
      <c r="B1419" s="11" t="s">
        <v>3937</v>
      </c>
      <c r="C1419" s="18">
        <v>12</v>
      </c>
      <c r="D1419" s="11" t="s">
        <v>3934</v>
      </c>
      <c r="E1419" s="11" t="s">
        <v>2190</v>
      </c>
      <c r="F1419" s="12" t="s">
        <v>30094</v>
      </c>
      <c r="G1419" s="12" t="s">
        <v>30095</v>
      </c>
      <c r="H1419" s="11" t="str">
        <f t="shared" si="22"/>
        <v>insert into BTRCOutgoingXRate (OID, prefix, outgoingRateBDT, operatorName, operatorType, effectiveFrom, effectiveTo) values('855856_2016-01-01','855856','12','Cambodia - Mobile','MOBILE',to_date('2016-01-01','YYYY-MM-DD HH24:MI:SS'),to_date('2016-12-01','YYYY-MM-DD HH24:MI:SS'));</v>
      </c>
    </row>
    <row r="1420" spans="1:8">
      <c r="A1420" s="11" t="s">
        <v>18163</v>
      </c>
      <c r="B1420" s="11" t="s">
        <v>3938</v>
      </c>
      <c r="C1420" s="18">
        <v>12</v>
      </c>
      <c r="D1420" s="11" t="s">
        <v>3934</v>
      </c>
      <c r="E1420" s="11" t="s">
        <v>2190</v>
      </c>
      <c r="F1420" s="12" t="s">
        <v>30094</v>
      </c>
      <c r="G1420" s="12" t="s">
        <v>30095</v>
      </c>
      <c r="H1420" s="11" t="str">
        <f t="shared" si="22"/>
        <v>insert into BTRCOutgoingXRate (OID, prefix, outgoingRateBDT, operatorName, operatorType, effectiveFrom, effectiveTo) values('855855_2016-01-01','855855','12','Cambodia - Mobile','MOBILE',to_date('2016-01-01','YYYY-MM-DD HH24:MI:SS'),to_date('2016-12-01','YYYY-MM-DD HH24:MI:SS'));</v>
      </c>
    </row>
    <row r="1421" spans="1:8">
      <c r="A1421" s="11" t="s">
        <v>18164</v>
      </c>
      <c r="B1421" s="11" t="s">
        <v>3939</v>
      </c>
      <c r="C1421" s="18">
        <v>12</v>
      </c>
      <c r="D1421" s="11" t="s">
        <v>3934</v>
      </c>
      <c r="E1421" s="11" t="s">
        <v>2190</v>
      </c>
      <c r="F1421" s="12" t="s">
        <v>30094</v>
      </c>
      <c r="G1421" s="12" t="s">
        <v>30095</v>
      </c>
      <c r="H1421" s="11" t="str">
        <f t="shared" si="22"/>
        <v>insert into BTRCOutgoingXRate (OID, prefix, outgoingRateBDT, operatorName, operatorType, effectiveFrom, effectiveTo) values('855854_2016-01-01','855854','12','Cambodia - Mobile','MOBILE',to_date('2016-01-01','YYYY-MM-DD HH24:MI:SS'),to_date('2016-12-01','YYYY-MM-DD HH24:MI:SS'));</v>
      </c>
    </row>
    <row r="1422" spans="1:8">
      <c r="A1422" s="11" t="s">
        <v>18165</v>
      </c>
      <c r="B1422" s="11" t="s">
        <v>3940</v>
      </c>
      <c r="C1422" s="18">
        <v>12</v>
      </c>
      <c r="D1422" s="11" t="s">
        <v>3934</v>
      </c>
      <c r="E1422" s="11" t="s">
        <v>2190</v>
      </c>
      <c r="F1422" s="12" t="s">
        <v>30094</v>
      </c>
      <c r="G1422" s="12" t="s">
        <v>30095</v>
      </c>
      <c r="H1422" s="11" t="str">
        <f t="shared" si="22"/>
        <v>insert into BTRCOutgoingXRate (OID, prefix, outgoingRateBDT, operatorName, operatorType, effectiveFrom, effectiveTo) values('855853_2016-01-01','855853','12','Cambodia - Mobile','MOBILE',to_date('2016-01-01','YYYY-MM-DD HH24:MI:SS'),to_date('2016-12-01','YYYY-MM-DD HH24:MI:SS'));</v>
      </c>
    </row>
    <row r="1423" spans="1:8">
      <c r="A1423" s="11" t="s">
        <v>18166</v>
      </c>
      <c r="B1423" s="11" t="s">
        <v>3941</v>
      </c>
      <c r="C1423" s="18">
        <v>12</v>
      </c>
      <c r="D1423" s="11" t="s">
        <v>3934</v>
      </c>
      <c r="E1423" s="11" t="s">
        <v>2190</v>
      </c>
      <c r="F1423" s="12" t="s">
        <v>30094</v>
      </c>
      <c r="G1423" s="12" t="s">
        <v>30095</v>
      </c>
      <c r="H1423" s="11" t="str">
        <f t="shared" si="22"/>
        <v>insert into BTRCOutgoingXRate (OID, prefix, outgoingRateBDT, operatorName, operatorType, effectiveFrom, effectiveTo) values('855852_2016-01-01','855852','12','Cambodia - Mobile','MOBILE',to_date('2016-01-01','YYYY-MM-DD HH24:MI:SS'),to_date('2016-12-01','YYYY-MM-DD HH24:MI:SS'));</v>
      </c>
    </row>
    <row r="1424" spans="1:8">
      <c r="A1424" s="11" t="s">
        <v>18167</v>
      </c>
      <c r="B1424" s="11" t="s">
        <v>3942</v>
      </c>
      <c r="C1424" s="18">
        <v>12</v>
      </c>
      <c r="D1424" s="11" t="s">
        <v>3934</v>
      </c>
      <c r="E1424" s="11" t="s">
        <v>2190</v>
      </c>
      <c r="F1424" s="12" t="s">
        <v>30094</v>
      </c>
      <c r="G1424" s="12" t="s">
        <v>30095</v>
      </c>
      <c r="H1424" s="11" t="str">
        <f t="shared" si="22"/>
        <v>insert into BTRCOutgoingXRate (OID, prefix, outgoingRateBDT, operatorName, operatorType, effectiveFrom, effectiveTo) values('855769_2016-01-01','855769','12','Cambodia - Mobile','MOBILE',to_date('2016-01-01','YYYY-MM-DD HH24:MI:SS'),to_date('2016-12-01','YYYY-MM-DD HH24:MI:SS'));</v>
      </c>
    </row>
    <row r="1425" spans="1:8">
      <c r="A1425" s="11" t="s">
        <v>18168</v>
      </c>
      <c r="B1425" s="11" t="s">
        <v>3943</v>
      </c>
      <c r="C1425" s="18">
        <v>12</v>
      </c>
      <c r="D1425" s="11" t="s">
        <v>3934</v>
      </c>
      <c r="E1425" s="11" t="s">
        <v>2190</v>
      </c>
      <c r="F1425" s="12" t="s">
        <v>30094</v>
      </c>
      <c r="G1425" s="12" t="s">
        <v>30095</v>
      </c>
      <c r="H1425" s="11" t="str">
        <f t="shared" si="22"/>
        <v>insert into BTRCOutgoingXRate (OID, prefix, outgoingRateBDT, operatorName, operatorType, effectiveFrom, effectiveTo) values('855768_2016-01-01','855768','12','Cambodia - Mobile','MOBILE',to_date('2016-01-01','YYYY-MM-DD HH24:MI:SS'),to_date('2016-12-01','YYYY-MM-DD HH24:MI:SS'));</v>
      </c>
    </row>
    <row r="1426" spans="1:8">
      <c r="A1426" s="11" t="s">
        <v>18169</v>
      </c>
      <c r="B1426" s="11" t="s">
        <v>3944</v>
      </c>
      <c r="C1426" s="18">
        <v>12</v>
      </c>
      <c r="D1426" s="11" t="s">
        <v>3934</v>
      </c>
      <c r="E1426" s="11" t="s">
        <v>2190</v>
      </c>
      <c r="F1426" s="12" t="s">
        <v>30094</v>
      </c>
      <c r="G1426" s="12" t="s">
        <v>30095</v>
      </c>
      <c r="H1426" s="11" t="str">
        <f t="shared" si="22"/>
        <v>insert into BTRCOutgoingXRate (OID, prefix, outgoingRateBDT, operatorName, operatorType, effectiveFrom, effectiveTo) values('855767_2016-01-01','855767','12','Cambodia - Mobile','MOBILE',to_date('2016-01-01','YYYY-MM-DD HH24:MI:SS'),to_date('2016-12-01','YYYY-MM-DD HH24:MI:SS'));</v>
      </c>
    </row>
    <row r="1427" spans="1:8">
      <c r="A1427" s="11" t="s">
        <v>18170</v>
      </c>
      <c r="B1427" s="11" t="s">
        <v>3945</v>
      </c>
      <c r="C1427" s="18">
        <v>12</v>
      </c>
      <c r="D1427" s="11" t="s">
        <v>3934</v>
      </c>
      <c r="E1427" s="11" t="s">
        <v>2190</v>
      </c>
      <c r="F1427" s="12" t="s">
        <v>30094</v>
      </c>
      <c r="G1427" s="12" t="s">
        <v>30095</v>
      </c>
      <c r="H1427" s="11" t="str">
        <f t="shared" si="22"/>
        <v>insert into BTRCOutgoingXRate (OID, prefix, outgoingRateBDT, operatorName, operatorType, effectiveFrom, effectiveTo) values('855766_2016-01-01','855766','12','Cambodia - Mobile','MOBILE',to_date('2016-01-01','YYYY-MM-DD HH24:MI:SS'),to_date('2016-12-01','YYYY-MM-DD HH24:MI:SS'));</v>
      </c>
    </row>
    <row r="1428" spans="1:8">
      <c r="A1428" s="11" t="s">
        <v>18171</v>
      </c>
      <c r="B1428" s="11" t="s">
        <v>3946</v>
      </c>
      <c r="C1428" s="18">
        <v>12</v>
      </c>
      <c r="D1428" s="11" t="s">
        <v>3934</v>
      </c>
      <c r="E1428" s="11" t="s">
        <v>2190</v>
      </c>
      <c r="F1428" s="12" t="s">
        <v>30094</v>
      </c>
      <c r="G1428" s="12" t="s">
        <v>30095</v>
      </c>
      <c r="H1428" s="11" t="str">
        <f t="shared" si="22"/>
        <v>insert into BTRCOutgoingXRate (OID, prefix, outgoingRateBDT, operatorName, operatorType, effectiveFrom, effectiveTo) values('855765_2016-01-01','855765','12','Cambodia - Mobile','MOBILE',to_date('2016-01-01','YYYY-MM-DD HH24:MI:SS'),to_date('2016-12-01','YYYY-MM-DD HH24:MI:SS'));</v>
      </c>
    </row>
    <row r="1429" spans="1:8">
      <c r="A1429" s="11" t="s">
        <v>18172</v>
      </c>
      <c r="B1429" s="11" t="s">
        <v>3947</v>
      </c>
      <c r="C1429" s="18">
        <v>12</v>
      </c>
      <c r="D1429" s="11" t="s">
        <v>3934</v>
      </c>
      <c r="E1429" s="11" t="s">
        <v>2190</v>
      </c>
      <c r="F1429" s="12" t="s">
        <v>30094</v>
      </c>
      <c r="G1429" s="12" t="s">
        <v>30095</v>
      </c>
      <c r="H1429" s="11" t="str">
        <f t="shared" si="22"/>
        <v>insert into BTRCOutgoingXRate (OID, prefix, outgoingRateBDT, operatorName, operatorType, effectiveFrom, effectiveTo) values('855764_2016-01-01','855764','12','Cambodia - Mobile','MOBILE',to_date('2016-01-01','YYYY-MM-DD HH24:MI:SS'),to_date('2016-12-01','YYYY-MM-DD HH24:MI:SS'));</v>
      </c>
    </row>
    <row r="1430" spans="1:8">
      <c r="A1430" s="11" t="s">
        <v>18173</v>
      </c>
      <c r="B1430" s="11" t="s">
        <v>3948</v>
      </c>
      <c r="C1430" s="18">
        <v>12</v>
      </c>
      <c r="D1430" s="11" t="s">
        <v>3934</v>
      </c>
      <c r="E1430" s="11" t="s">
        <v>2190</v>
      </c>
      <c r="F1430" s="12" t="s">
        <v>30094</v>
      </c>
      <c r="G1430" s="12" t="s">
        <v>30095</v>
      </c>
      <c r="H1430" s="11" t="str">
        <f t="shared" si="22"/>
        <v>insert into BTRCOutgoingXRate (OID, prefix, outgoingRateBDT, operatorName, operatorType, effectiveFrom, effectiveTo) values('855763_2016-01-01','855763','12','Cambodia - Mobile','MOBILE',to_date('2016-01-01','YYYY-MM-DD HH24:MI:SS'),to_date('2016-12-01','YYYY-MM-DD HH24:MI:SS'));</v>
      </c>
    </row>
    <row r="1431" spans="1:8">
      <c r="A1431" s="11" t="s">
        <v>18174</v>
      </c>
      <c r="B1431" s="11" t="s">
        <v>3949</v>
      </c>
      <c r="C1431" s="18">
        <v>12</v>
      </c>
      <c r="D1431" s="11" t="s">
        <v>3934</v>
      </c>
      <c r="E1431" s="11" t="s">
        <v>2190</v>
      </c>
      <c r="F1431" s="12" t="s">
        <v>30094</v>
      </c>
      <c r="G1431" s="12" t="s">
        <v>30095</v>
      </c>
      <c r="H1431" s="11" t="str">
        <f t="shared" si="22"/>
        <v>insert into BTRCOutgoingXRate (OID, prefix, outgoingRateBDT, operatorName, operatorType, effectiveFrom, effectiveTo) values('85567_2016-01-01','85567','12','Cambodia - Mobile','MOBILE',to_date('2016-01-01','YYYY-MM-DD HH24:MI:SS'),to_date('2016-12-01','YYYY-MM-DD HH24:MI:SS'));</v>
      </c>
    </row>
    <row r="1432" spans="1:8">
      <c r="A1432" s="11" t="s">
        <v>18175</v>
      </c>
      <c r="B1432" s="11" t="s">
        <v>3950</v>
      </c>
      <c r="C1432" s="18">
        <v>12</v>
      </c>
      <c r="D1432" s="11" t="s">
        <v>3934</v>
      </c>
      <c r="E1432" s="11" t="s">
        <v>2190</v>
      </c>
      <c r="F1432" s="12" t="s">
        <v>30094</v>
      </c>
      <c r="G1432" s="12" t="s">
        <v>30095</v>
      </c>
      <c r="H1432" s="11" t="str">
        <f t="shared" si="22"/>
        <v>insert into BTRCOutgoingXRate (OID, prefix, outgoingRateBDT, operatorName, operatorType, effectiveFrom, effectiveTo) values('85566_2016-01-01','85566','12','Cambodia - Mobile','MOBILE',to_date('2016-01-01','YYYY-MM-DD HH24:MI:SS'),to_date('2016-12-01','YYYY-MM-DD HH24:MI:SS'));</v>
      </c>
    </row>
    <row r="1433" spans="1:8">
      <c r="A1433" s="11" t="s">
        <v>18176</v>
      </c>
      <c r="B1433" s="11" t="s">
        <v>3951</v>
      </c>
      <c r="C1433" s="18">
        <v>12</v>
      </c>
      <c r="D1433" s="11" t="s">
        <v>3934</v>
      </c>
      <c r="E1433" s="11" t="s">
        <v>2190</v>
      </c>
      <c r="F1433" s="12" t="s">
        <v>30094</v>
      </c>
      <c r="G1433" s="12" t="s">
        <v>30095</v>
      </c>
      <c r="H1433" s="11" t="str">
        <f t="shared" si="22"/>
        <v>insert into BTRCOutgoingXRate (OID, prefix, outgoingRateBDT, operatorName, operatorType, effectiveFrom, effectiveTo) values('855762_2016-01-01','855762','12','Cambodia - Mobile','MOBILE',to_date('2016-01-01','YYYY-MM-DD HH24:MI:SS'),to_date('2016-12-01','YYYY-MM-DD HH24:MI:SS'));</v>
      </c>
    </row>
    <row r="1434" spans="1:8">
      <c r="A1434" s="11" t="s">
        <v>18177</v>
      </c>
      <c r="B1434" s="11" t="s">
        <v>3952</v>
      </c>
      <c r="C1434" s="18">
        <v>12</v>
      </c>
      <c r="D1434" s="11" t="s">
        <v>3934</v>
      </c>
      <c r="E1434" s="11" t="s">
        <v>2190</v>
      </c>
      <c r="F1434" s="12" t="s">
        <v>30094</v>
      </c>
      <c r="G1434" s="12" t="s">
        <v>30095</v>
      </c>
      <c r="H1434" s="11" t="str">
        <f t="shared" si="22"/>
        <v>insert into BTRCOutgoingXRate (OID, prefix, outgoingRateBDT, operatorName, operatorType, effectiveFrom, effectiveTo) values('85597_2016-01-01','85597','12','Cambodia - Mobile','MOBILE',to_date('2016-01-01','YYYY-MM-DD HH24:MI:SS'),to_date('2016-12-01','YYYY-MM-DD HH24:MI:SS'));</v>
      </c>
    </row>
    <row r="1435" spans="1:8">
      <c r="A1435" s="11" t="s">
        <v>18178</v>
      </c>
      <c r="B1435" s="11" t="s">
        <v>3953</v>
      </c>
      <c r="C1435" s="18">
        <v>12</v>
      </c>
      <c r="D1435" s="11" t="s">
        <v>3934</v>
      </c>
      <c r="E1435" s="11" t="s">
        <v>2190</v>
      </c>
      <c r="F1435" s="12" t="s">
        <v>30094</v>
      </c>
      <c r="G1435" s="12" t="s">
        <v>30095</v>
      </c>
      <c r="H1435" s="11" t="str">
        <f t="shared" si="22"/>
        <v>insert into BTRCOutgoingXRate (OID, prefix, outgoingRateBDT, operatorName, operatorType, effectiveFrom, effectiveTo) values('85590_2016-01-01','85590','12','Cambodia - Mobile','MOBILE',to_date('2016-01-01','YYYY-MM-DD HH24:MI:SS'),to_date('2016-12-01','YYYY-MM-DD HH24:MI:SS'));</v>
      </c>
    </row>
    <row r="1436" spans="1:8">
      <c r="A1436" s="11" t="s">
        <v>18179</v>
      </c>
      <c r="B1436" s="11" t="s">
        <v>3954</v>
      </c>
      <c r="C1436" s="18">
        <v>12</v>
      </c>
      <c r="D1436" s="11" t="s">
        <v>3934</v>
      </c>
      <c r="E1436" s="11" t="s">
        <v>2190</v>
      </c>
      <c r="F1436" s="12" t="s">
        <v>30094</v>
      </c>
      <c r="G1436" s="12" t="s">
        <v>30095</v>
      </c>
      <c r="H1436" s="11" t="str">
        <f t="shared" si="22"/>
        <v>insert into BTRCOutgoingXRate (OID, prefix, outgoingRateBDT, operatorName, operatorType, effectiveFrom, effectiveTo) values('85588_2016-01-01','85588','12','Cambodia - Mobile','MOBILE',to_date('2016-01-01','YYYY-MM-DD HH24:MI:SS'),to_date('2016-12-01','YYYY-MM-DD HH24:MI:SS'));</v>
      </c>
    </row>
    <row r="1437" spans="1:8">
      <c r="A1437" s="11" t="s">
        <v>18180</v>
      </c>
      <c r="B1437" s="11" t="s">
        <v>3955</v>
      </c>
      <c r="C1437" s="18">
        <v>12</v>
      </c>
      <c r="D1437" s="11" t="s">
        <v>3934</v>
      </c>
      <c r="E1437" s="11" t="s">
        <v>2190</v>
      </c>
      <c r="F1437" s="12" t="s">
        <v>30094</v>
      </c>
      <c r="G1437" s="12" t="s">
        <v>30095</v>
      </c>
      <c r="H1437" s="11" t="str">
        <f t="shared" si="22"/>
        <v>insert into BTRCOutgoingXRate (OID, prefix, outgoingRateBDT, operatorName, operatorType, effectiveFrom, effectiveTo) values('85586_2016-01-01','85586','12','Cambodia - Mobile','MOBILE',to_date('2016-01-01','YYYY-MM-DD HH24:MI:SS'),to_date('2016-12-01','YYYY-MM-DD HH24:MI:SS'));</v>
      </c>
    </row>
    <row r="1438" spans="1:8">
      <c r="A1438" s="11" t="s">
        <v>18181</v>
      </c>
      <c r="B1438" s="11" t="s">
        <v>3956</v>
      </c>
      <c r="C1438" s="18">
        <v>12</v>
      </c>
      <c r="D1438" s="11" t="s">
        <v>3934</v>
      </c>
      <c r="E1438" s="11" t="s">
        <v>2190</v>
      </c>
      <c r="F1438" s="12" t="s">
        <v>30094</v>
      </c>
      <c r="G1438" s="12" t="s">
        <v>30095</v>
      </c>
      <c r="H1438" s="11" t="str">
        <f t="shared" si="22"/>
        <v>insert into BTRCOutgoingXRate (OID, prefix, outgoingRateBDT, operatorName, operatorType, effectiveFrom, effectiveTo) values('85579_2016-01-01','85579','12','Cambodia - Mobile','MOBILE',to_date('2016-01-01','YYYY-MM-DD HH24:MI:SS'),to_date('2016-12-01','YYYY-MM-DD HH24:MI:SS'));</v>
      </c>
    </row>
    <row r="1439" spans="1:8">
      <c r="A1439" s="11" t="s">
        <v>18182</v>
      </c>
      <c r="B1439" s="11" t="s">
        <v>3957</v>
      </c>
      <c r="C1439" s="18">
        <v>12</v>
      </c>
      <c r="D1439" s="11" t="s">
        <v>3934</v>
      </c>
      <c r="E1439" s="11" t="s">
        <v>2190</v>
      </c>
      <c r="F1439" s="12" t="s">
        <v>30094</v>
      </c>
      <c r="G1439" s="12" t="s">
        <v>30095</v>
      </c>
      <c r="H1439" s="11" t="str">
        <f t="shared" si="22"/>
        <v>insert into BTRCOutgoingXRate (OID, prefix, outgoingRateBDT, operatorName, operatorType, effectiveFrom, effectiveTo) values('85570_2016-01-01','85570','12','Cambodia - Mobile','MOBILE',to_date('2016-01-01','YYYY-MM-DD HH24:MI:SS'),to_date('2016-12-01','YYYY-MM-DD HH24:MI:SS'));</v>
      </c>
    </row>
    <row r="1440" spans="1:8">
      <c r="A1440" s="11" t="s">
        <v>18183</v>
      </c>
      <c r="B1440" s="11" t="s">
        <v>3958</v>
      </c>
      <c r="C1440" s="18">
        <v>12</v>
      </c>
      <c r="D1440" s="11" t="s">
        <v>3934</v>
      </c>
      <c r="E1440" s="11" t="s">
        <v>2190</v>
      </c>
      <c r="F1440" s="12" t="s">
        <v>30094</v>
      </c>
      <c r="G1440" s="12" t="s">
        <v>30095</v>
      </c>
      <c r="H1440" s="11" t="str">
        <f t="shared" si="22"/>
        <v>insert into BTRCOutgoingXRate (OID, prefix, outgoingRateBDT, operatorName, operatorType, effectiveFrom, effectiveTo) values('85569_2016-01-01','85569','12','Cambodia - Mobile','MOBILE',to_date('2016-01-01','YYYY-MM-DD HH24:MI:SS'),to_date('2016-12-01','YYYY-MM-DD HH24:MI:SS'));</v>
      </c>
    </row>
    <row r="1441" spans="1:8">
      <c r="A1441" s="11" t="s">
        <v>18184</v>
      </c>
      <c r="B1441" s="11" t="s">
        <v>3959</v>
      </c>
      <c r="C1441" s="18">
        <v>12</v>
      </c>
      <c r="D1441" s="11" t="s">
        <v>3934</v>
      </c>
      <c r="E1441" s="11" t="s">
        <v>2190</v>
      </c>
      <c r="F1441" s="12" t="s">
        <v>30094</v>
      </c>
      <c r="G1441" s="12" t="s">
        <v>30095</v>
      </c>
      <c r="H1441" s="11" t="str">
        <f t="shared" si="22"/>
        <v>insert into BTRCOutgoingXRate (OID, prefix, outgoingRateBDT, operatorName, operatorType, effectiveFrom, effectiveTo) values('85568_2016-01-01','85568','12','Cambodia - Mobile','MOBILE',to_date('2016-01-01','YYYY-MM-DD HH24:MI:SS'),to_date('2016-12-01','YYYY-MM-DD HH24:MI:SS'));</v>
      </c>
    </row>
    <row r="1442" spans="1:8">
      <c r="A1442" s="11" t="s">
        <v>18185</v>
      </c>
      <c r="B1442" s="11" t="s">
        <v>3960</v>
      </c>
      <c r="C1442" s="18">
        <v>12</v>
      </c>
      <c r="D1442" s="11" t="s">
        <v>3961</v>
      </c>
      <c r="E1442" s="11" t="s">
        <v>2190</v>
      </c>
      <c r="F1442" s="12" t="s">
        <v>30094</v>
      </c>
      <c r="G1442" s="12" t="s">
        <v>30095</v>
      </c>
      <c r="H1442" s="11" t="str">
        <f t="shared" si="22"/>
        <v>insert into BTRCOutgoingXRate (OID, prefix, outgoingRateBDT, operatorName, operatorType, effectiveFrom, effectiveTo) values('85598_2016-01-01','85598','12','Cambodia - Mobile Applifone','MOBILE',to_date('2016-01-01','YYYY-MM-DD HH24:MI:SS'),to_date('2016-12-01','YYYY-MM-DD HH24:MI:SS'));</v>
      </c>
    </row>
    <row r="1443" spans="1:8">
      <c r="A1443" s="11" t="s">
        <v>18186</v>
      </c>
      <c r="B1443" s="11" t="s">
        <v>3962</v>
      </c>
      <c r="C1443" s="18">
        <v>12</v>
      </c>
      <c r="D1443" s="11" t="s">
        <v>3963</v>
      </c>
      <c r="E1443" s="11" t="s">
        <v>2190</v>
      </c>
      <c r="F1443" s="12" t="s">
        <v>30094</v>
      </c>
      <c r="G1443" s="12" t="s">
        <v>30095</v>
      </c>
      <c r="H1443" s="11" t="str">
        <f t="shared" si="22"/>
        <v>insert into BTRCOutgoingXRate (OID, prefix, outgoingRateBDT, operatorName, operatorType, effectiveFrom, effectiveTo) values('8551_2016-01-01','8551','12','Cambodia Cellular','MOBILE',to_date('2016-01-01','YYYY-MM-DD HH24:MI:SS'),to_date('2016-12-01','YYYY-MM-DD HH24:MI:SS'));</v>
      </c>
    </row>
    <row r="1444" spans="1:8">
      <c r="A1444" s="11" t="s">
        <v>18187</v>
      </c>
      <c r="B1444" s="11" t="s">
        <v>3964</v>
      </c>
      <c r="C1444" s="18">
        <v>12</v>
      </c>
      <c r="D1444" s="11" t="s">
        <v>3963</v>
      </c>
      <c r="E1444" s="11" t="s">
        <v>2190</v>
      </c>
      <c r="F1444" s="12" t="s">
        <v>30094</v>
      </c>
      <c r="G1444" s="12" t="s">
        <v>30095</v>
      </c>
      <c r="H1444" s="11" t="str">
        <f t="shared" si="22"/>
        <v>insert into BTRCOutgoingXRate (OID, prefix, outgoingRateBDT, operatorName, operatorType, effectiveFrom, effectiveTo) values('8559_2016-01-01','8559','12','Cambodia Cellular','MOBILE',to_date('2016-01-01','YYYY-MM-DD HH24:MI:SS'),to_date('2016-12-01','YYYY-MM-DD HH24:MI:SS'));</v>
      </c>
    </row>
    <row r="1445" spans="1:8">
      <c r="A1445" s="11" t="s">
        <v>18188</v>
      </c>
      <c r="B1445" s="11" t="s">
        <v>3965</v>
      </c>
      <c r="C1445" s="18">
        <v>12</v>
      </c>
      <c r="D1445" s="11" t="s">
        <v>3966</v>
      </c>
      <c r="E1445" s="11" t="s">
        <v>2190</v>
      </c>
      <c r="F1445" s="12" t="s">
        <v>30094</v>
      </c>
      <c r="G1445" s="12" t="s">
        <v>30095</v>
      </c>
      <c r="H1445" s="11" t="str">
        <f t="shared" si="22"/>
        <v>insert into BTRCOutgoingXRate (OID, prefix, outgoingRateBDT, operatorName, operatorType, effectiveFrom, effectiveTo) values('85510_2016-01-01','85510','12','CAMBODIA MOBILE','MOBILE',to_date('2016-01-01','YYYY-MM-DD HH24:MI:SS'),to_date('2016-12-01','YYYY-MM-DD HH24:MI:SS'));</v>
      </c>
    </row>
    <row r="1446" spans="1:8">
      <c r="A1446" s="11" t="s">
        <v>18189</v>
      </c>
      <c r="B1446" s="11" t="s">
        <v>3967</v>
      </c>
      <c r="C1446" s="18">
        <v>12</v>
      </c>
      <c r="D1446" s="11" t="s">
        <v>3966</v>
      </c>
      <c r="E1446" s="11" t="s">
        <v>2190</v>
      </c>
      <c r="F1446" s="12" t="s">
        <v>30094</v>
      </c>
      <c r="G1446" s="12" t="s">
        <v>30095</v>
      </c>
      <c r="H1446" s="11" t="str">
        <f t="shared" si="22"/>
        <v>insert into BTRCOutgoingXRate (OID, prefix, outgoingRateBDT, operatorName, operatorType, effectiveFrom, effectiveTo) values('85519_2016-01-01','85519','12','CAMBODIA MOBILE','MOBILE',to_date('2016-01-01','YYYY-MM-DD HH24:MI:SS'),to_date('2016-12-01','YYYY-MM-DD HH24:MI:SS'));</v>
      </c>
    </row>
    <row r="1447" spans="1:8">
      <c r="A1447" s="11" t="s">
        <v>18190</v>
      </c>
      <c r="B1447" s="11" t="s">
        <v>3968</v>
      </c>
      <c r="C1447" s="18">
        <v>12</v>
      </c>
      <c r="D1447" s="11" t="s">
        <v>3966</v>
      </c>
      <c r="E1447" s="11" t="s">
        <v>2190</v>
      </c>
      <c r="F1447" s="12" t="s">
        <v>30094</v>
      </c>
      <c r="G1447" s="12" t="s">
        <v>30095</v>
      </c>
      <c r="H1447" s="11" t="str">
        <f t="shared" si="22"/>
        <v>insert into BTRCOutgoingXRate (OID, prefix, outgoingRateBDT, operatorName, operatorType, effectiveFrom, effectiveTo) values('85599_2016-01-01','85599','12','CAMBODIA MOBILE','MOBILE',to_date('2016-01-01','YYYY-MM-DD HH24:MI:SS'),to_date('2016-12-01','YYYY-MM-DD HH24:MI:SS'));</v>
      </c>
    </row>
    <row r="1448" spans="1:8">
      <c r="A1448" s="11" t="s">
        <v>18191</v>
      </c>
      <c r="B1448" s="11" t="s">
        <v>3969</v>
      </c>
      <c r="C1448" s="18">
        <v>12</v>
      </c>
      <c r="D1448" s="11" t="s">
        <v>3970</v>
      </c>
      <c r="E1448" s="11" t="s">
        <v>2190</v>
      </c>
      <c r="F1448" s="12" t="s">
        <v>30094</v>
      </c>
      <c r="G1448" s="12" t="s">
        <v>30095</v>
      </c>
      <c r="H1448" s="11" t="str">
        <f t="shared" si="22"/>
        <v>insert into BTRCOutgoingXRate (OID, prefix, outgoingRateBDT, operatorName, operatorType, effectiveFrom, effectiveTo) values('85577_2016-01-01','85577','12','Cambodia Mobile','MOBILE',to_date('2016-01-01','YYYY-MM-DD HH24:MI:SS'),to_date('2016-12-01','YYYY-MM-DD HH24:MI:SS'));</v>
      </c>
    </row>
    <row r="1449" spans="1:8">
      <c r="A1449" s="11" t="s">
        <v>18192</v>
      </c>
      <c r="B1449" s="11" t="s">
        <v>3971</v>
      </c>
      <c r="C1449" s="18">
        <v>12</v>
      </c>
      <c r="D1449" s="11" t="s">
        <v>3970</v>
      </c>
      <c r="E1449" s="11" t="s">
        <v>2190</v>
      </c>
      <c r="F1449" s="12" t="s">
        <v>30094</v>
      </c>
      <c r="G1449" s="12" t="s">
        <v>30095</v>
      </c>
      <c r="H1449" s="11" t="str">
        <f t="shared" si="22"/>
        <v>insert into BTRCOutgoingXRate (OID, prefix, outgoingRateBDT, operatorName, operatorType, effectiveFrom, effectiveTo) values('85576_2016-01-01','85576','12','Cambodia Mobile','MOBILE',to_date('2016-01-01','YYYY-MM-DD HH24:MI:SS'),to_date('2016-12-01','YYYY-MM-DD HH24:MI:SS'));</v>
      </c>
    </row>
    <row r="1450" spans="1:8">
      <c r="A1450" s="11" t="s">
        <v>18193</v>
      </c>
      <c r="B1450" s="11" t="s">
        <v>3972</v>
      </c>
      <c r="C1450" s="18">
        <v>12</v>
      </c>
      <c r="D1450" s="11" t="s">
        <v>3966</v>
      </c>
      <c r="E1450" s="11" t="s">
        <v>2190</v>
      </c>
      <c r="F1450" s="12" t="s">
        <v>30094</v>
      </c>
      <c r="G1450" s="12" t="s">
        <v>30095</v>
      </c>
      <c r="H1450" s="11" t="str">
        <f t="shared" si="22"/>
        <v>insert into BTRCOutgoingXRate (OID, prefix, outgoingRateBDT, operatorName, operatorType, effectiveFrom, effectiveTo) values('85593_2016-01-01','85593','12','CAMBODIA MOBILE','MOBILE',to_date('2016-01-01','YYYY-MM-DD HH24:MI:SS'),to_date('2016-12-01','YYYY-MM-DD HH24:MI:SS'));</v>
      </c>
    </row>
    <row r="1451" spans="1:8">
      <c r="A1451" s="11" t="s">
        <v>18194</v>
      </c>
      <c r="B1451" s="11" t="s">
        <v>3973</v>
      </c>
      <c r="C1451" s="18">
        <v>12</v>
      </c>
      <c r="D1451" s="11" t="s">
        <v>3970</v>
      </c>
      <c r="E1451" s="11" t="s">
        <v>2190</v>
      </c>
      <c r="F1451" s="12" t="s">
        <v>30094</v>
      </c>
      <c r="G1451" s="12" t="s">
        <v>30095</v>
      </c>
      <c r="H1451" s="11" t="str">
        <f t="shared" si="22"/>
        <v>insert into BTRCOutgoingXRate (OID, prefix, outgoingRateBDT, operatorName, operatorType, effectiveFrom, effectiveTo) values('85578_2016-01-01','85578','12','Cambodia Mobile','MOBILE',to_date('2016-01-01','YYYY-MM-DD HH24:MI:SS'),to_date('2016-12-01','YYYY-MM-DD HH24:MI:SS'));</v>
      </c>
    </row>
    <row r="1452" spans="1:8">
      <c r="A1452" s="11" t="s">
        <v>18195</v>
      </c>
      <c r="B1452" s="11" t="s">
        <v>3974</v>
      </c>
      <c r="C1452" s="18">
        <v>12</v>
      </c>
      <c r="D1452" s="11" t="s">
        <v>3970</v>
      </c>
      <c r="E1452" s="11" t="s">
        <v>2190</v>
      </c>
      <c r="F1452" s="12" t="s">
        <v>30094</v>
      </c>
      <c r="G1452" s="12" t="s">
        <v>30095</v>
      </c>
      <c r="H1452" s="11" t="str">
        <f t="shared" si="22"/>
        <v>insert into BTRCOutgoingXRate (OID, prefix, outgoingRateBDT, operatorName, operatorType, effectiveFrom, effectiveTo) values('855233_2016-01-01','855233','12','Cambodia Mobile','MOBILE',to_date('2016-01-01','YYYY-MM-DD HH24:MI:SS'),to_date('2016-12-01','YYYY-MM-DD HH24:MI:SS'));</v>
      </c>
    </row>
    <row r="1453" spans="1:8">
      <c r="A1453" s="11" t="s">
        <v>18196</v>
      </c>
      <c r="B1453" s="11" t="s">
        <v>3975</v>
      </c>
      <c r="C1453" s="18">
        <v>12</v>
      </c>
      <c r="D1453" s="11" t="s">
        <v>3970</v>
      </c>
      <c r="E1453" s="11" t="s">
        <v>2190</v>
      </c>
      <c r="F1453" s="12" t="s">
        <v>30094</v>
      </c>
      <c r="G1453" s="12" t="s">
        <v>30095</v>
      </c>
      <c r="H1453" s="11" t="str">
        <f t="shared" si="22"/>
        <v>insert into BTRCOutgoingXRate (OID, prefix, outgoingRateBDT, operatorName, operatorType, effectiveFrom, effectiveTo) values('85589_2016-01-01','85589','12','Cambodia Mobile','MOBILE',to_date('2016-01-01','YYYY-MM-DD HH24:MI:SS'),to_date('2016-12-01','YYYY-MM-DD HH24:MI:SS'));</v>
      </c>
    </row>
    <row r="1454" spans="1:8">
      <c r="A1454" s="11" t="s">
        <v>18197</v>
      </c>
      <c r="B1454" s="11" t="s">
        <v>3976</v>
      </c>
      <c r="C1454" s="18">
        <v>12</v>
      </c>
      <c r="D1454" s="11" t="s">
        <v>3970</v>
      </c>
      <c r="E1454" s="11" t="s">
        <v>2190</v>
      </c>
      <c r="F1454" s="12" t="s">
        <v>30094</v>
      </c>
      <c r="G1454" s="12" t="s">
        <v>30095</v>
      </c>
      <c r="H1454" s="11" t="str">
        <f t="shared" si="22"/>
        <v>insert into BTRCOutgoingXRate (OID, prefix, outgoingRateBDT, operatorName, operatorType, effectiveFrom, effectiveTo) values('85585_2016-01-01','85585','12','Cambodia Mobile','MOBILE',to_date('2016-01-01','YYYY-MM-DD HH24:MI:SS'),to_date('2016-12-01','YYYY-MM-DD HH24:MI:SS'));</v>
      </c>
    </row>
    <row r="1455" spans="1:8">
      <c r="A1455" s="11" t="s">
        <v>18198</v>
      </c>
      <c r="B1455" s="11" t="s">
        <v>3977</v>
      </c>
      <c r="C1455" s="18">
        <v>12</v>
      </c>
      <c r="D1455" s="11" t="s">
        <v>3970</v>
      </c>
      <c r="E1455" s="11" t="s">
        <v>2190</v>
      </c>
      <c r="F1455" s="12" t="s">
        <v>30094</v>
      </c>
      <c r="G1455" s="12" t="s">
        <v>30095</v>
      </c>
      <c r="H1455" s="11" t="str">
        <f t="shared" si="22"/>
        <v>insert into BTRCOutgoingXRate (OID, prefix, outgoingRateBDT, operatorName, operatorType, effectiveFrom, effectiveTo) values('85584_2016-01-01','85584','12','Cambodia Mobile','MOBILE',to_date('2016-01-01','YYYY-MM-DD HH24:MI:SS'),to_date('2016-12-01','YYYY-MM-DD HH24:MI:SS'));</v>
      </c>
    </row>
    <row r="1456" spans="1:8">
      <c r="A1456" s="11" t="s">
        <v>18199</v>
      </c>
      <c r="B1456" s="11" t="s">
        <v>3978</v>
      </c>
      <c r="C1456" s="18">
        <v>12</v>
      </c>
      <c r="D1456" s="11" t="s">
        <v>3970</v>
      </c>
      <c r="E1456" s="11" t="s">
        <v>2190</v>
      </c>
      <c r="F1456" s="12" t="s">
        <v>30094</v>
      </c>
      <c r="G1456" s="12" t="s">
        <v>30095</v>
      </c>
      <c r="H1456" s="11" t="str">
        <f t="shared" si="22"/>
        <v>insert into BTRCOutgoingXRate (OID, prefix, outgoingRateBDT, operatorName, operatorType, effectiveFrom, effectiveTo) values('85583_2016-01-01','85583','12','Cambodia Mobile','MOBILE',to_date('2016-01-01','YYYY-MM-DD HH24:MI:SS'),to_date('2016-12-01','YYYY-MM-DD HH24:MI:SS'));</v>
      </c>
    </row>
    <row r="1457" spans="1:8">
      <c r="A1457" s="11" t="s">
        <v>18200</v>
      </c>
      <c r="B1457" s="11" t="s">
        <v>3979</v>
      </c>
      <c r="C1457" s="18">
        <v>12</v>
      </c>
      <c r="D1457" s="11" t="s">
        <v>3970</v>
      </c>
      <c r="E1457" s="11" t="s">
        <v>2190</v>
      </c>
      <c r="F1457" s="12" t="s">
        <v>30094</v>
      </c>
      <c r="G1457" s="12" t="s">
        <v>30095</v>
      </c>
      <c r="H1457" s="11" t="str">
        <f t="shared" si="22"/>
        <v>insert into BTRCOutgoingXRate (OID, prefix, outgoingRateBDT, operatorName, operatorType, effectiveFrom, effectiveTo) values('85581_2016-01-01','85581','12','Cambodia Mobile','MOBILE',to_date('2016-01-01','YYYY-MM-DD HH24:MI:SS'),to_date('2016-12-01','YYYY-MM-DD HH24:MI:SS'));</v>
      </c>
    </row>
    <row r="1458" spans="1:8">
      <c r="A1458" s="11" t="s">
        <v>18201</v>
      </c>
      <c r="B1458" s="11" t="s">
        <v>3980</v>
      </c>
      <c r="C1458" s="18">
        <v>12</v>
      </c>
      <c r="D1458" s="11" t="s">
        <v>3970</v>
      </c>
      <c r="E1458" s="11" t="s">
        <v>2190</v>
      </c>
      <c r="F1458" s="12" t="s">
        <v>30094</v>
      </c>
      <c r="G1458" s="12" t="s">
        <v>30095</v>
      </c>
      <c r="H1458" s="11" t="str">
        <f t="shared" si="22"/>
        <v>insert into BTRCOutgoingXRate (OID, prefix, outgoingRateBDT, operatorName, operatorType, effectiveFrom, effectiveTo) values('85580_2016-01-01','85580','12','Cambodia Mobile','MOBILE',to_date('2016-01-01','YYYY-MM-DD HH24:MI:SS'),to_date('2016-12-01','YYYY-MM-DD HH24:MI:SS'));</v>
      </c>
    </row>
    <row r="1459" spans="1:8">
      <c r="A1459" s="11" t="s">
        <v>18202</v>
      </c>
      <c r="B1459" s="11" t="s">
        <v>3981</v>
      </c>
      <c r="C1459" s="18">
        <v>12</v>
      </c>
      <c r="D1459" s="11" t="s">
        <v>3982</v>
      </c>
      <c r="E1459" s="11" t="s">
        <v>2190</v>
      </c>
      <c r="F1459" s="12" t="s">
        <v>30094</v>
      </c>
      <c r="G1459" s="12" t="s">
        <v>30095</v>
      </c>
      <c r="H1459" s="11" t="str">
        <f t="shared" si="22"/>
        <v>insert into BTRCOutgoingXRate (OID, prefix, outgoingRateBDT, operatorName, operatorType, effectiveFrom, effectiveTo) values('85523_2016-01-01','85523','12','Cambodia Phnom Penh','MOBILE',to_date('2016-01-01','YYYY-MM-DD HH24:MI:SS'),to_date('2016-12-01','YYYY-MM-DD HH24:MI:SS'));</v>
      </c>
    </row>
    <row r="1460" spans="1:8">
      <c r="A1460" s="11" t="s">
        <v>18203</v>
      </c>
      <c r="B1460" s="11" t="s">
        <v>3983</v>
      </c>
      <c r="C1460" s="18">
        <v>12</v>
      </c>
      <c r="D1460" s="11" t="s">
        <v>3984</v>
      </c>
      <c r="E1460" s="11" t="s">
        <v>2190</v>
      </c>
      <c r="F1460" s="12" t="s">
        <v>30094</v>
      </c>
      <c r="G1460" s="12" t="s">
        <v>30095</v>
      </c>
      <c r="H1460" s="11" t="str">
        <f t="shared" si="22"/>
        <v>insert into BTRCOutgoingXRate (OID, prefix, outgoingRateBDT, operatorName, operatorType, effectiveFrom, effectiveTo) values('85592_2016-01-01','85592','12','Cambodia-CamGSM-Mobile','MOBILE',to_date('2016-01-01','YYYY-MM-DD HH24:MI:SS'),to_date('2016-12-01','YYYY-MM-DD HH24:MI:SS'));</v>
      </c>
    </row>
    <row r="1461" spans="1:8">
      <c r="A1461" s="11" t="s">
        <v>18204</v>
      </c>
      <c r="B1461" s="11" t="s">
        <v>3985</v>
      </c>
      <c r="C1461" s="18">
        <v>12</v>
      </c>
      <c r="D1461" s="11" t="s">
        <v>3984</v>
      </c>
      <c r="E1461" s="11" t="s">
        <v>2190</v>
      </c>
      <c r="F1461" s="12" t="s">
        <v>30094</v>
      </c>
      <c r="G1461" s="12" t="s">
        <v>30095</v>
      </c>
      <c r="H1461" s="11" t="str">
        <f t="shared" si="22"/>
        <v>insert into BTRCOutgoingXRate (OID, prefix, outgoingRateBDT, operatorName, operatorType, effectiveFrom, effectiveTo) values('85513_2016-01-01','85513','12','Cambodia-CamGSM-Mobile','MOBILE',to_date('2016-01-01','YYYY-MM-DD HH24:MI:SS'),to_date('2016-12-01','YYYY-MM-DD HH24:MI:SS'));</v>
      </c>
    </row>
    <row r="1462" spans="1:8">
      <c r="A1462" s="11" t="s">
        <v>18205</v>
      </c>
      <c r="B1462" s="11" t="s">
        <v>3986</v>
      </c>
      <c r="C1462" s="18">
        <v>12</v>
      </c>
      <c r="D1462" s="11" t="s">
        <v>3984</v>
      </c>
      <c r="E1462" s="11" t="s">
        <v>2190</v>
      </c>
      <c r="F1462" s="12" t="s">
        <v>30094</v>
      </c>
      <c r="G1462" s="12" t="s">
        <v>30095</v>
      </c>
      <c r="H1462" s="11" t="str">
        <f t="shared" si="22"/>
        <v>insert into BTRCOutgoingXRate (OID, prefix, outgoingRateBDT, operatorName, operatorType, effectiveFrom, effectiveTo) values('85512_2016-01-01','85512','12','Cambodia-CamGSM-Mobile','MOBILE',to_date('2016-01-01','YYYY-MM-DD HH24:MI:SS'),to_date('2016-12-01','YYYY-MM-DD HH24:MI:SS'));</v>
      </c>
    </row>
    <row r="1463" spans="1:8">
      <c r="A1463" s="11" t="s">
        <v>18206</v>
      </c>
      <c r="B1463" s="11" t="s">
        <v>3987</v>
      </c>
      <c r="C1463" s="18">
        <v>12</v>
      </c>
      <c r="D1463" s="11" t="s">
        <v>3988</v>
      </c>
      <c r="E1463" s="11" t="s">
        <v>2190</v>
      </c>
      <c r="F1463" s="12" t="s">
        <v>30094</v>
      </c>
      <c r="G1463" s="12" t="s">
        <v>30095</v>
      </c>
      <c r="H1463" s="11" t="str">
        <f t="shared" si="22"/>
        <v>insert into BTRCOutgoingXRate (OID, prefix, outgoingRateBDT, operatorName, operatorType, effectiveFrom, effectiveTo) values('85518_2016-01-01','85518','12','Cambodia-Camtel-Mobile','MOBILE',to_date('2016-01-01','YYYY-MM-DD HH24:MI:SS'),to_date('2016-12-01','YYYY-MM-DD HH24:MI:SS'));</v>
      </c>
    </row>
    <row r="1464" spans="1:8">
      <c r="A1464" s="11" t="s">
        <v>18207</v>
      </c>
      <c r="B1464" s="11" t="s">
        <v>3989</v>
      </c>
      <c r="C1464" s="18">
        <v>12</v>
      </c>
      <c r="D1464" s="11" t="s">
        <v>3988</v>
      </c>
      <c r="E1464" s="11" t="s">
        <v>2190</v>
      </c>
      <c r="F1464" s="12" t="s">
        <v>30094</v>
      </c>
      <c r="G1464" s="12" t="s">
        <v>30095</v>
      </c>
      <c r="H1464" s="11" t="str">
        <f t="shared" si="22"/>
        <v>insert into BTRCOutgoingXRate (OID, prefix, outgoingRateBDT, operatorName, operatorType, effectiveFrom, effectiveTo) values('85517_2016-01-01','85517','12','Cambodia-Camtel-Mobile','MOBILE',to_date('2016-01-01','YYYY-MM-DD HH24:MI:SS'),to_date('2016-12-01','YYYY-MM-DD HH24:MI:SS'));</v>
      </c>
    </row>
    <row r="1465" spans="1:8">
      <c r="A1465" s="11" t="s">
        <v>18208</v>
      </c>
      <c r="B1465" s="11" t="s">
        <v>3990</v>
      </c>
      <c r="C1465" s="18">
        <v>12</v>
      </c>
      <c r="D1465" s="11" t="s">
        <v>3988</v>
      </c>
      <c r="E1465" s="11" t="s">
        <v>2190</v>
      </c>
      <c r="F1465" s="12" t="s">
        <v>30094</v>
      </c>
      <c r="G1465" s="12" t="s">
        <v>30095</v>
      </c>
      <c r="H1465" s="11" t="str">
        <f t="shared" si="22"/>
        <v>insert into BTRCOutgoingXRate (OID, prefix, outgoingRateBDT, operatorName, operatorType, effectiveFrom, effectiveTo) values('85514_2016-01-01','85514','12','Cambodia-Camtel-Mobile','MOBILE',to_date('2016-01-01','YYYY-MM-DD HH24:MI:SS'),to_date('2016-12-01','YYYY-MM-DD HH24:MI:SS'));</v>
      </c>
    </row>
    <row r="1466" spans="1:8">
      <c r="A1466" s="11" t="s">
        <v>18209</v>
      </c>
      <c r="B1466" s="11" t="s">
        <v>3991</v>
      </c>
      <c r="C1466" s="18">
        <v>12</v>
      </c>
      <c r="D1466" s="11" t="s">
        <v>3992</v>
      </c>
      <c r="E1466" s="11" t="s">
        <v>2190</v>
      </c>
      <c r="F1466" s="12" t="s">
        <v>30094</v>
      </c>
      <c r="G1466" s="12" t="s">
        <v>30095</v>
      </c>
      <c r="H1466" s="11" t="str">
        <f t="shared" si="22"/>
        <v>insert into BTRCOutgoingXRate (OID, prefix, outgoingRateBDT, operatorName, operatorType, effectiveFrom, effectiveTo) values('85594_2016-01-01','85594','12','Cambodia-Maritime-Mobile','MOBILE',to_date('2016-01-01','YYYY-MM-DD HH24:MI:SS'),to_date('2016-12-01','YYYY-MM-DD HH24:MI:SS'));</v>
      </c>
    </row>
    <row r="1467" spans="1:8">
      <c r="A1467" s="11" t="s">
        <v>18210</v>
      </c>
      <c r="B1467" s="11" t="s">
        <v>3993</v>
      </c>
      <c r="C1467" s="18">
        <v>12</v>
      </c>
      <c r="D1467" s="11" t="s">
        <v>3994</v>
      </c>
      <c r="E1467" s="11" t="s">
        <v>2190</v>
      </c>
      <c r="F1467" s="12" t="s">
        <v>30094</v>
      </c>
      <c r="G1467" s="12" t="s">
        <v>30095</v>
      </c>
      <c r="H1467" s="11" t="str">
        <f t="shared" si="22"/>
        <v>insert into BTRCOutgoingXRate (OID, prefix, outgoingRateBDT, operatorName, operatorType, effectiveFrom, effectiveTo) values('8558_2016-01-01','8558','12','CAMBODIA-MOBILE','MOBILE',to_date('2016-01-01','YYYY-MM-DD HH24:MI:SS'),to_date('2016-12-01','YYYY-MM-DD HH24:MI:SS'));</v>
      </c>
    </row>
    <row r="1468" spans="1:8">
      <c r="A1468" s="11" t="s">
        <v>18211</v>
      </c>
      <c r="B1468" s="11" t="s">
        <v>3995</v>
      </c>
      <c r="C1468" s="18">
        <v>12</v>
      </c>
      <c r="D1468" s="11" t="s">
        <v>3996</v>
      </c>
      <c r="E1468" s="11" t="s">
        <v>2190</v>
      </c>
      <c r="F1468" s="12" t="s">
        <v>30094</v>
      </c>
      <c r="G1468" s="12" t="s">
        <v>30095</v>
      </c>
      <c r="H1468" s="11" t="str">
        <f t="shared" si="22"/>
        <v>insert into BTRCOutgoingXRate (OID, prefix, outgoingRateBDT, operatorName, operatorType, effectiveFrom, effectiveTo) values('85591_2016-01-01','85591','12','Cambodia-MPTC-Mobile','MOBILE',to_date('2016-01-01','YYYY-MM-DD HH24:MI:SS'),to_date('2016-12-01','YYYY-MM-DD HH24:MI:SS'));</v>
      </c>
    </row>
    <row r="1469" spans="1:8">
      <c r="A1469" s="11" t="s">
        <v>18212</v>
      </c>
      <c r="B1469" s="11" t="s">
        <v>3997</v>
      </c>
      <c r="C1469" s="18">
        <v>12</v>
      </c>
      <c r="D1469" s="11" t="s">
        <v>3998</v>
      </c>
      <c r="E1469" s="11" t="s">
        <v>2190</v>
      </c>
      <c r="F1469" s="12" t="s">
        <v>30094</v>
      </c>
      <c r="G1469" s="12" t="s">
        <v>30095</v>
      </c>
      <c r="H1469" s="11" t="str">
        <f t="shared" si="22"/>
        <v>insert into BTRCOutgoingXRate (OID, prefix, outgoingRateBDT, operatorName, operatorType, effectiveFrom, effectiveTo) values('85595_2016-01-01','85595','12','Cambodia-Pager-Mobile','MOBILE',to_date('2016-01-01','YYYY-MM-DD HH24:MI:SS'),to_date('2016-12-01','YYYY-MM-DD HH24:MI:SS'));</v>
      </c>
    </row>
    <row r="1470" spans="1:8">
      <c r="A1470" s="11" t="s">
        <v>18213</v>
      </c>
      <c r="B1470" s="11" t="s">
        <v>1955</v>
      </c>
      <c r="C1470" s="18">
        <v>12</v>
      </c>
      <c r="D1470" s="11" t="s">
        <v>3999</v>
      </c>
      <c r="E1470" s="11" t="s">
        <v>2227</v>
      </c>
      <c r="F1470" s="12" t="s">
        <v>30094</v>
      </c>
      <c r="G1470" s="12" t="s">
        <v>30095</v>
      </c>
      <c r="H1470" s="11" t="str">
        <f t="shared" si="22"/>
        <v>insert into BTRCOutgoingXRate (OID, prefix, outgoingRateBDT, operatorName, operatorType, effectiveFrom, effectiveTo) values('855_2016-01-01','855','12','Cambodia-ROC-Fixed','FIXED',to_date('2016-01-01','YYYY-MM-DD HH24:MI:SS'),to_date('2016-12-01','YYYY-MM-DD HH24:MI:SS'));</v>
      </c>
    </row>
    <row r="1471" spans="1:8">
      <c r="A1471" s="11" t="s">
        <v>18214</v>
      </c>
      <c r="B1471" s="11" t="s">
        <v>4000</v>
      </c>
      <c r="C1471" s="18">
        <v>12</v>
      </c>
      <c r="D1471" s="11" t="s">
        <v>4001</v>
      </c>
      <c r="E1471" s="11" t="s">
        <v>2190</v>
      </c>
      <c r="F1471" s="12" t="s">
        <v>30094</v>
      </c>
      <c r="G1471" s="12" t="s">
        <v>30095</v>
      </c>
      <c r="H1471" s="11" t="str">
        <f t="shared" si="22"/>
        <v>insert into BTRCOutgoingXRate (OID, prefix, outgoingRateBDT, operatorName, operatorType, effectiveFrom, effectiveTo) values('85516_2016-01-01','85516','12','Cambodia-Samart-Mobile','MOBILE',to_date('2016-01-01','YYYY-MM-DD HH24:MI:SS'),to_date('2016-12-01','YYYY-MM-DD HH24:MI:SS'));</v>
      </c>
    </row>
    <row r="1472" spans="1:8">
      <c r="A1472" s="11" t="s">
        <v>18215</v>
      </c>
      <c r="B1472" s="11" t="s">
        <v>4002</v>
      </c>
      <c r="C1472" s="18">
        <v>12</v>
      </c>
      <c r="D1472" s="11" t="s">
        <v>4001</v>
      </c>
      <c r="E1472" s="11" t="s">
        <v>2190</v>
      </c>
      <c r="F1472" s="12" t="s">
        <v>30094</v>
      </c>
      <c r="G1472" s="12" t="s">
        <v>30095</v>
      </c>
      <c r="H1472" s="11" t="str">
        <f t="shared" si="22"/>
        <v>insert into BTRCOutgoingXRate (OID, prefix, outgoingRateBDT, operatorName, operatorType, effectiveFrom, effectiveTo) values('85515_2016-01-01','85515','12','Cambodia-Samart-Mobile','MOBILE',to_date('2016-01-01','YYYY-MM-DD HH24:MI:SS'),to_date('2016-12-01','YYYY-MM-DD HH24:MI:SS'));</v>
      </c>
    </row>
    <row r="1473" spans="1:8">
      <c r="A1473" s="11" t="s">
        <v>18216</v>
      </c>
      <c r="B1473" s="11" t="s">
        <v>4003</v>
      </c>
      <c r="C1473" s="18">
        <v>12</v>
      </c>
      <c r="D1473" s="11" t="s">
        <v>4004</v>
      </c>
      <c r="E1473" s="11" t="s">
        <v>2190</v>
      </c>
      <c r="F1473" s="12" t="s">
        <v>30094</v>
      </c>
      <c r="G1473" s="12" t="s">
        <v>30095</v>
      </c>
      <c r="H1473" s="11" t="str">
        <f t="shared" si="22"/>
        <v>insert into BTRCOutgoingXRate (OID, prefix, outgoingRateBDT, operatorName, operatorType, effectiveFrom, effectiveTo) values('85511_2016-01-01','85511','12','Cambodia-Shinawatra-Mobile','MOBILE',to_date('2016-01-01','YYYY-MM-DD HH24:MI:SS'),to_date('2016-12-01','YYYY-MM-DD HH24:MI:SS'));</v>
      </c>
    </row>
    <row r="1474" spans="1:8">
      <c r="A1474" s="11" t="s">
        <v>18217</v>
      </c>
      <c r="B1474" s="11" t="s">
        <v>4005</v>
      </c>
      <c r="C1474" s="18">
        <v>27</v>
      </c>
      <c r="D1474" s="11" t="s">
        <v>4006</v>
      </c>
      <c r="E1474" s="11" t="s">
        <v>2227</v>
      </c>
      <c r="F1474" s="12" t="s">
        <v>30094</v>
      </c>
      <c r="G1474" s="12" t="s">
        <v>30095</v>
      </c>
      <c r="H1474" s="11" t="str">
        <f t="shared" si="22"/>
        <v>insert into BTRCOutgoingXRate (OID, prefix, outgoingRateBDT, operatorName, operatorType, effectiveFrom, effectiveTo) values('237334_2016-01-01','237334','27','Cameroon - Fixed Douala','FIXED',to_date('2016-01-01','YYYY-MM-DD HH24:MI:SS'),to_date('2016-12-01','YYYY-MM-DD HH24:MI:SS'));</v>
      </c>
    </row>
    <row r="1475" spans="1:8">
      <c r="A1475" s="11" t="s">
        <v>18218</v>
      </c>
      <c r="B1475" s="11" t="s">
        <v>4007</v>
      </c>
      <c r="C1475" s="18">
        <v>30</v>
      </c>
      <c r="D1475" s="11" t="s">
        <v>4008</v>
      </c>
      <c r="E1475" s="11" t="s">
        <v>2190</v>
      </c>
      <c r="F1475" s="12" t="s">
        <v>30094</v>
      </c>
      <c r="G1475" s="12" t="s">
        <v>30095</v>
      </c>
      <c r="H1475" s="11" t="str">
        <f t="shared" si="22"/>
        <v>insert into BTRCOutgoingXRate (OID, prefix, outgoingRateBDT, operatorName, operatorType, effectiveFrom, effectiveTo) values('237790_2016-01-01','237790','30','Cameroon - Roaming MTN','MOBILE',to_date('2016-01-01','YYYY-MM-DD HH24:MI:SS'),to_date('2016-12-01','YYYY-MM-DD HH24:MI:SS'));</v>
      </c>
    </row>
    <row r="1476" spans="1:8">
      <c r="A1476" s="11" t="s">
        <v>18219</v>
      </c>
      <c r="B1476" s="11" t="s">
        <v>4009</v>
      </c>
      <c r="C1476" s="18">
        <v>30</v>
      </c>
      <c r="D1476" s="11" t="s">
        <v>4010</v>
      </c>
      <c r="E1476" s="11" t="s">
        <v>2190</v>
      </c>
      <c r="F1476" s="12" t="s">
        <v>30094</v>
      </c>
      <c r="G1476" s="12" t="s">
        <v>30095</v>
      </c>
      <c r="H1476" s="11" t="str">
        <f t="shared" ref="H1476:H1539" si="23">H$1&amp;IF(ISBLANK(A1476),"null","'"&amp;A1476&amp;"'")&amp;","&amp;IF(ISBLANK(B1476),"null","'"&amp;B1476&amp;"'")&amp;","&amp;IF(ISBLANK(C1476),"null","'"&amp;C1476&amp;"'")&amp;","&amp;IF(ISBLANK(D1476),"null","'"&amp;D1476&amp;"'")&amp;","&amp;IF(ISBLANK(E1476),"null","'"&amp;E1476&amp;"'")&amp;","&amp;IF(ISBLANK(F1476),"null","to_date('"&amp;F1476&amp;"','YYYY-MM-DD HH24:MI:SS')")&amp;","&amp;IF(ISBLANK(G1476),"null","to_date('"&amp;G1476&amp;"','YYYY-MM-DD HH24:MI:SS')")&amp;I$1</f>
        <v>insert into BTRCOutgoingXRate (OID, prefix, outgoingRateBDT, operatorName, operatorType, effectiveFrom, effectiveTo) values('2377_2016-01-01','2377','30','Cameroon Cellular MTN','MOBILE',to_date('2016-01-01','YYYY-MM-DD HH24:MI:SS'),to_date('2016-12-01','YYYY-MM-DD HH24:MI:SS'));</v>
      </c>
    </row>
    <row r="1477" spans="1:8">
      <c r="A1477" s="11" t="s">
        <v>18220</v>
      </c>
      <c r="B1477" s="11" t="s">
        <v>4011</v>
      </c>
      <c r="C1477" s="18">
        <v>30</v>
      </c>
      <c r="D1477" s="11" t="s">
        <v>4012</v>
      </c>
      <c r="E1477" s="11" t="s">
        <v>2190</v>
      </c>
      <c r="F1477" s="12" t="s">
        <v>30094</v>
      </c>
      <c r="G1477" s="12" t="s">
        <v>30095</v>
      </c>
      <c r="H1477" s="11" t="str">
        <f t="shared" si="23"/>
        <v>insert into BTRCOutgoingXRate (OID, prefix, outgoingRateBDT, operatorName, operatorType, effectiveFrom, effectiveTo) values('2379_2016-01-01','2379','30','Cameroon Cellular Orange','MOBILE',to_date('2016-01-01','YYYY-MM-DD HH24:MI:SS'),to_date('2016-12-01','YYYY-MM-DD HH24:MI:SS'));</v>
      </c>
    </row>
    <row r="1478" spans="1:8">
      <c r="A1478" s="11" t="s">
        <v>18221</v>
      </c>
      <c r="B1478" s="11" t="s">
        <v>4013</v>
      </c>
      <c r="C1478" s="18">
        <v>27</v>
      </c>
      <c r="D1478" s="11" t="s">
        <v>4014</v>
      </c>
      <c r="E1478" s="11" t="s">
        <v>2227</v>
      </c>
      <c r="F1478" s="12" t="s">
        <v>30094</v>
      </c>
      <c r="G1478" s="12" t="s">
        <v>30095</v>
      </c>
      <c r="H1478" s="11" t="str">
        <f t="shared" si="23"/>
        <v>insert into BTRCOutgoingXRate (OID, prefix, outgoingRateBDT, operatorName, operatorType, effectiveFrom, effectiveTo) values('237222_2016-01-01','237222','27','Cameroon Spacemob','FIXED',to_date('2016-01-01','YYYY-MM-DD HH24:MI:SS'),to_date('2016-12-01','YYYY-MM-DD HH24:MI:SS'));</v>
      </c>
    </row>
    <row r="1479" spans="1:8">
      <c r="A1479" s="11" t="s">
        <v>18222</v>
      </c>
      <c r="B1479" s="11" t="s">
        <v>4015</v>
      </c>
      <c r="C1479" s="18">
        <v>27</v>
      </c>
      <c r="D1479" s="11" t="s">
        <v>4016</v>
      </c>
      <c r="E1479" s="11" t="s">
        <v>2227</v>
      </c>
      <c r="F1479" s="12" t="s">
        <v>30094</v>
      </c>
      <c r="G1479" s="12" t="s">
        <v>30095</v>
      </c>
      <c r="H1479" s="11" t="str">
        <f t="shared" si="23"/>
        <v>insert into BTRCOutgoingXRate (OID, prefix, outgoingRateBDT, operatorName, operatorType, effectiveFrom, effectiveTo) values('237225_2016-01-01','237225','27','Cameroon-Audiotext-Fixed','FIXED',to_date('2016-01-01','YYYY-MM-DD HH24:MI:SS'),to_date('2016-12-01','YYYY-MM-DD HH24:MI:SS'));</v>
      </c>
    </row>
    <row r="1480" spans="1:8">
      <c r="A1480" s="11" t="s">
        <v>18223</v>
      </c>
      <c r="B1480" s="11" t="s">
        <v>4017</v>
      </c>
      <c r="C1480" s="18">
        <v>27</v>
      </c>
      <c r="D1480" s="11" t="s">
        <v>4018</v>
      </c>
      <c r="E1480" s="11" t="s">
        <v>2227</v>
      </c>
      <c r="F1480" s="12" t="s">
        <v>30094</v>
      </c>
      <c r="G1480" s="12" t="s">
        <v>30095</v>
      </c>
      <c r="H1480" s="11" t="str">
        <f t="shared" si="23"/>
        <v>insert into BTRCOutgoingXRate (OID, prefix, outgoingRateBDT, operatorName, operatorType, effectiveFrom, effectiveTo) values('237337_2016-01-01','237337','27','Cameroon-Duala-Fixed','FIXED',to_date('2016-01-01','YYYY-MM-DD HH24:MI:SS'),to_date('2016-12-01','YYYY-MM-DD HH24:MI:SS'));</v>
      </c>
    </row>
    <row r="1481" spans="1:8">
      <c r="A1481" s="11" t="s">
        <v>18224</v>
      </c>
      <c r="B1481" s="11" t="s">
        <v>4019</v>
      </c>
      <c r="C1481" s="18">
        <v>27</v>
      </c>
      <c r="D1481" s="11" t="s">
        <v>4018</v>
      </c>
      <c r="E1481" s="11" t="s">
        <v>2227</v>
      </c>
      <c r="F1481" s="12" t="s">
        <v>30094</v>
      </c>
      <c r="G1481" s="12" t="s">
        <v>30095</v>
      </c>
      <c r="H1481" s="11" t="str">
        <f t="shared" si="23"/>
        <v>insert into BTRCOutgoingXRate (OID, prefix, outgoingRateBDT, operatorName, operatorType, effectiveFrom, effectiveTo) values('237347_2016-01-01','237347','27','Cameroon-Duala-Fixed','FIXED',to_date('2016-01-01','YYYY-MM-DD HH24:MI:SS'),to_date('2016-12-01','YYYY-MM-DD HH24:MI:SS'));</v>
      </c>
    </row>
    <row r="1482" spans="1:8">
      <c r="A1482" s="11" t="s">
        <v>18225</v>
      </c>
      <c r="B1482" s="11" t="s">
        <v>4020</v>
      </c>
      <c r="C1482" s="18">
        <v>27</v>
      </c>
      <c r="D1482" s="11" t="s">
        <v>4018</v>
      </c>
      <c r="E1482" s="11" t="s">
        <v>2227</v>
      </c>
      <c r="F1482" s="12" t="s">
        <v>30094</v>
      </c>
      <c r="G1482" s="12" t="s">
        <v>30095</v>
      </c>
      <c r="H1482" s="11" t="str">
        <f t="shared" si="23"/>
        <v>insert into BTRCOutgoingXRate (OID, prefix, outgoingRateBDT, operatorName, operatorType, effectiveFrom, effectiveTo) values('237343_2016-01-01','237343','27','Cameroon-Duala-Fixed','FIXED',to_date('2016-01-01','YYYY-MM-DD HH24:MI:SS'),to_date('2016-12-01','YYYY-MM-DD HH24:MI:SS'));</v>
      </c>
    </row>
    <row r="1483" spans="1:8">
      <c r="A1483" s="11" t="s">
        <v>18226</v>
      </c>
      <c r="B1483" s="11" t="s">
        <v>4021</v>
      </c>
      <c r="C1483" s="18">
        <v>27</v>
      </c>
      <c r="D1483" s="11" t="s">
        <v>4018</v>
      </c>
      <c r="E1483" s="11" t="s">
        <v>2227</v>
      </c>
      <c r="F1483" s="12" t="s">
        <v>30094</v>
      </c>
      <c r="G1483" s="12" t="s">
        <v>30095</v>
      </c>
      <c r="H1483" s="11" t="str">
        <f t="shared" si="23"/>
        <v>insert into BTRCOutgoingXRate (OID, prefix, outgoingRateBDT, operatorName, operatorType, effectiveFrom, effectiveTo) values('237342_2016-01-01','237342','27','Cameroon-Duala-Fixed','FIXED',to_date('2016-01-01','YYYY-MM-DD HH24:MI:SS'),to_date('2016-12-01','YYYY-MM-DD HH24:MI:SS'));</v>
      </c>
    </row>
    <row r="1484" spans="1:8">
      <c r="A1484" s="11" t="s">
        <v>18227</v>
      </c>
      <c r="B1484" s="11" t="s">
        <v>4022</v>
      </c>
      <c r="C1484" s="18">
        <v>27</v>
      </c>
      <c r="D1484" s="11" t="s">
        <v>4018</v>
      </c>
      <c r="E1484" s="11" t="s">
        <v>2227</v>
      </c>
      <c r="F1484" s="12" t="s">
        <v>30094</v>
      </c>
      <c r="G1484" s="12" t="s">
        <v>30095</v>
      </c>
      <c r="H1484" s="11" t="str">
        <f t="shared" si="23"/>
        <v>insert into BTRCOutgoingXRate (OID, prefix, outgoingRateBDT, operatorName, operatorType, effectiveFrom, effectiveTo) values('237341_2016-01-01','237341','27','Cameroon-Duala-Fixed','FIXED',to_date('2016-01-01','YYYY-MM-DD HH24:MI:SS'),to_date('2016-12-01','YYYY-MM-DD HH24:MI:SS'));</v>
      </c>
    </row>
    <row r="1485" spans="1:8">
      <c r="A1485" s="11" t="s">
        <v>18228</v>
      </c>
      <c r="B1485" s="11" t="s">
        <v>4023</v>
      </c>
      <c r="C1485" s="18">
        <v>27</v>
      </c>
      <c r="D1485" s="11" t="s">
        <v>4018</v>
      </c>
      <c r="E1485" s="11" t="s">
        <v>2227</v>
      </c>
      <c r="F1485" s="12" t="s">
        <v>30094</v>
      </c>
      <c r="G1485" s="12" t="s">
        <v>30095</v>
      </c>
      <c r="H1485" s="11" t="str">
        <f t="shared" si="23"/>
        <v>insert into BTRCOutgoingXRate (OID, prefix, outgoingRateBDT, operatorName, operatorType, effectiveFrom, effectiveTo) values('237340_2016-01-01','237340','27','Cameroon-Duala-Fixed','FIXED',to_date('2016-01-01','YYYY-MM-DD HH24:MI:SS'),to_date('2016-12-01','YYYY-MM-DD HH24:MI:SS'));</v>
      </c>
    </row>
    <row r="1486" spans="1:8">
      <c r="A1486" s="11" t="s">
        <v>18229</v>
      </c>
      <c r="B1486" s="11" t="s">
        <v>4024</v>
      </c>
      <c r="C1486" s="18">
        <v>27</v>
      </c>
      <c r="D1486" s="11" t="s">
        <v>4018</v>
      </c>
      <c r="E1486" s="11" t="s">
        <v>2227</v>
      </c>
      <c r="F1486" s="12" t="s">
        <v>30094</v>
      </c>
      <c r="G1486" s="12" t="s">
        <v>30095</v>
      </c>
      <c r="H1486" s="11" t="str">
        <f t="shared" si="23"/>
        <v>insert into BTRCOutgoingXRate (OID, prefix, outgoingRateBDT, operatorName, operatorType, effectiveFrom, effectiveTo) values('237339_2016-01-01','237339','27','Cameroon-Duala-Fixed','FIXED',to_date('2016-01-01','YYYY-MM-DD HH24:MI:SS'),to_date('2016-12-01','YYYY-MM-DD HH24:MI:SS'));</v>
      </c>
    </row>
    <row r="1487" spans="1:8">
      <c r="A1487" s="11" t="s">
        <v>18230</v>
      </c>
      <c r="B1487" s="11" t="s">
        <v>4025</v>
      </c>
      <c r="C1487" s="18">
        <v>30</v>
      </c>
      <c r="D1487" s="11" t="s">
        <v>4026</v>
      </c>
      <c r="E1487" s="11" t="s">
        <v>2190</v>
      </c>
      <c r="F1487" s="12" t="s">
        <v>30094</v>
      </c>
      <c r="G1487" s="12" t="s">
        <v>30095</v>
      </c>
      <c r="H1487" s="11" t="str">
        <f t="shared" si="23"/>
        <v>insert into BTRCOutgoingXRate (OID, prefix, outgoingRateBDT, operatorName, operatorType, effectiveFrom, effectiveTo) values('23745_2016-01-01','23745','30','Cameroon-MTN-Mobile','MOBILE',to_date('2016-01-01','YYYY-MM-DD HH24:MI:SS'),to_date('2016-12-01','YYYY-MM-DD HH24:MI:SS'));</v>
      </c>
    </row>
    <row r="1488" spans="1:8">
      <c r="A1488" s="11" t="s">
        <v>18231</v>
      </c>
      <c r="B1488" s="11" t="s">
        <v>4027</v>
      </c>
      <c r="C1488" s="18">
        <v>30</v>
      </c>
      <c r="D1488" s="11" t="s">
        <v>4026</v>
      </c>
      <c r="E1488" s="11" t="s">
        <v>2190</v>
      </c>
      <c r="F1488" s="12" t="s">
        <v>30094</v>
      </c>
      <c r="G1488" s="12" t="s">
        <v>30095</v>
      </c>
      <c r="H1488" s="11" t="str">
        <f t="shared" si="23"/>
        <v>insert into BTRCOutgoingXRate (OID, prefix, outgoingRateBDT, operatorName, operatorType, effectiveFrom, effectiveTo) values('23748_2016-01-01','23748','30','Cameroon-MTN-Mobile','MOBILE',to_date('2016-01-01','YYYY-MM-DD HH24:MI:SS'),to_date('2016-12-01','YYYY-MM-DD HH24:MI:SS'));</v>
      </c>
    </row>
    <row r="1489" spans="1:8">
      <c r="A1489" s="11" t="s">
        <v>18232</v>
      </c>
      <c r="B1489" s="11" t="s">
        <v>4028</v>
      </c>
      <c r="C1489" s="18">
        <v>30</v>
      </c>
      <c r="D1489" s="11" t="s">
        <v>4026</v>
      </c>
      <c r="E1489" s="11" t="s">
        <v>2190</v>
      </c>
      <c r="F1489" s="12" t="s">
        <v>30094</v>
      </c>
      <c r="G1489" s="12" t="s">
        <v>30095</v>
      </c>
      <c r="H1489" s="11" t="str">
        <f t="shared" si="23"/>
        <v>insert into BTRCOutgoingXRate (OID, prefix, outgoingRateBDT, operatorName, operatorType, effectiveFrom, effectiveTo) values('23747_2016-01-01','23747','30','Cameroon-MTN-Mobile','MOBILE',to_date('2016-01-01','YYYY-MM-DD HH24:MI:SS'),to_date('2016-12-01','YYYY-MM-DD HH24:MI:SS'));</v>
      </c>
    </row>
    <row r="1490" spans="1:8">
      <c r="A1490" s="11" t="s">
        <v>18233</v>
      </c>
      <c r="B1490" s="11" t="s">
        <v>4029</v>
      </c>
      <c r="C1490" s="18">
        <v>30</v>
      </c>
      <c r="D1490" s="11" t="s">
        <v>4026</v>
      </c>
      <c r="E1490" s="11" t="s">
        <v>2190</v>
      </c>
      <c r="F1490" s="12" t="s">
        <v>30094</v>
      </c>
      <c r="G1490" s="12" t="s">
        <v>30095</v>
      </c>
      <c r="H1490" s="11" t="str">
        <f t="shared" si="23"/>
        <v>insert into BTRCOutgoingXRate (OID, prefix, outgoingRateBDT, operatorName, operatorType, effectiveFrom, effectiveTo) values('23746_2016-01-01','23746','30','Cameroon-MTN-Mobile','MOBILE',to_date('2016-01-01','YYYY-MM-DD HH24:MI:SS'),to_date('2016-12-01','YYYY-MM-DD HH24:MI:SS'));</v>
      </c>
    </row>
    <row r="1491" spans="1:8">
      <c r="A1491" s="11" t="s">
        <v>18234</v>
      </c>
      <c r="B1491" s="11" t="s">
        <v>4030</v>
      </c>
      <c r="C1491" s="18">
        <v>30</v>
      </c>
      <c r="D1491" s="11" t="s">
        <v>4026</v>
      </c>
      <c r="E1491" s="11" t="s">
        <v>2190</v>
      </c>
      <c r="F1491" s="12" t="s">
        <v>30094</v>
      </c>
      <c r="G1491" s="12" t="s">
        <v>30095</v>
      </c>
      <c r="H1491" s="11" t="str">
        <f t="shared" si="23"/>
        <v>insert into BTRCOutgoingXRate (OID, prefix, outgoingRateBDT, operatorName, operatorType, effectiveFrom, effectiveTo) values('2375_2016-01-01','2375','30','Cameroon-MTN-Mobile','MOBILE',to_date('2016-01-01','YYYY-MM-DD HH24:MI:SS'),to_date('2016-12-01','YYYY-MM-DD HH24:MI:SS'));</v>
      </c>
    </row>
    <row r="1492" spans="1:8">
      <c r="A1492" s="11" t="s">
        <v>18235</v>
      </c>
      <c r="B1492" s="11" t="s">
        <v>4031</v>
      </c>
      <c r="C1492" s="18">
        <v>30</v>
      </c>
      <c r="D1492" s="11" t="s">
        <v>4032</v>
      </c>
      <c r="E1492" s="11" t="s">
        <v>2190</v>
      </c>
      <c r="F1492" s="12" t="s">
        <v>30094</v>
      </c>
      <c r="G1492" s="12" t="s">
        <v>30095</v>
      </c>
      <c r="H1492" s="11" t="str">
        <f t="shared" si="23"/>
        <v>insert into BTRCOutgoingXRate (OID, prefix, outgoingRateBDT, operatorName, operatorType, effectiveFrom, effectiveTo) values('2376_2016-01-01','2376','30','Cameroon-Orange-Mobile','MOBILE',to_date('2016-01-01','YYYY-MM-DD HH24:MI:SS'),to_date('2016-12-01','YYYY-MM-DD HH24:MI:SS'));</v>
      </c>
    </row>
    <row r="1493" spans="1:8">
      <c r="A1493" s="11" t="s">
        <v>18236</v>
      </c>
      <c r="B1493" s="11" t="s">
        <v>4033</v>
      </c>
      <c r="C1493" s="18">
        <v>30</v>
      </c>
      <c r="D1493" s="11" t="s">
        <v>4032</v>
      </c>
      <c r="E1493" s="11" t="s">
        <v>2190</v>
      </c>
      <c r="F1493" s="12" t="s">
        <v>30094</v>
      </c>
      <c r="G1493" s="12" t="s">
        <v>30095</v>
      </c>
      <c r="H1493" s="11" t="str">
        <f t="shared" si="23"/>
        <v>insert into BTRCOutgoingXRate (OID, prefix, outgoingRateBDT, operatorName, operatorType, effectiveFrom, effectiveTo) values('23741_2016-01-01','23741','30','Cameroon-Orange-Mobile','MOBILE',to_date('2016-01-01','YYYY-MM-DD HH24:MI:SS'),to_date('2016-12-01','YYYY-MM-DD HH24:MI:SS'));</v>
      </c>
    </row>
    <row r="1494" spans="1:8">
      <c r="A1494" s="11" t="s">
        <v>18237</v>
      </c>
      <c r="B1494" s="11" t="s">
        <v>4034</v>
      </c>
      <c r="C1494" s="18">
        <v>30</v>
      </c>
      <c r="D1494" s="11" t="s">
        <v>4032</v>
      </c>
      <c r="E1494" s="11" t="s">
        <v>2190</v>
      </c>
      <c r="F1494" s="12" t="s">
        <v>30094</v>
      </c>
      <c r="G1494" s="12" t="s">
        <v>30095</v>
      </c>
      <c r="H1494" s="11" t="str">
        <f t="shared" si="23"/>
        <v>insert into BTRCOutgoingXRate (OID, prefix, outgoingRateBDT, operatorName, operatorType, effectiveFrom, effectiveTo) values('23740_2016-01-01','23740','30','Cameroon-Orange-Mobile','MOBILE',to_date('2016-01-01','YYYY-MM-DD HH24:MI:SS'),to_date('2016-12-01','YYYY-MM-DD HH24:MI:SS'));</v>
      </c>
    </row>
    <row r="1495" spans="1:8">
      <c r="A1495" s="11" t="s">
        <v>18238</v>
      </c>
      <c r="B1495" s="11" t="s">
        <v>1730</v>
      </c>
      <c r="C1495" s="18">
        <v>27</v>
      </c>
      <c r="D1495" s="11" t="s">
        <v>4035</v>
      </c>
      <c r="E1495" s="11" t="s">
        <v>2227</v>
      </c>
      <c r="F1495" s="12" t="s">
        <v>30094</v>
      </c>
      <c r="G1495" s="12" t="s">
        <v>30095</v>
      </c>
      <c r="H1495" s="11" t="str">
        <f t="shared" si="23"/>
        <v>insert into BTRCOutgoingXRate (OID, prefix, outgoingRateBDT, operatorName, operatorType, effectiveFrom, effectiveTo) values('237_2016-01-01','237','27','Cameroon-ROC-Fixed','FIXED',to_date('2016-01-01','YYYY-MM-DD HH24:MI:SS'),to_date('2016-12-01','YYYY-MM-DD HH24:MI:SS'));</v>
      </c>
    </row>
    <row r="1496" spans="1:8">
      <c r="A1496" s="11" t="s">
        <v>18239</v>
      </c>
      <c r="B1496" s="11" t="s">
        <v>1540</v>
      </c>
      <c r="C1496" s="18">
        <v>6</v>
      </c>
      <c r="D1496" s="11" t="s">
        <v>1501</v>
      </c>
      <c r="E1496" s="11" t="s">
        <v>2227</v>
      </c>
      <c r="F1496" s="12" t="s">
        <v>30094</v>
      </c>
      <c r="G1496" s="12" t="s">
        <v>30095</v>
      </c>
      <c r="H1496" s="11" t="str">
        <f t="shared" si="23"/>
        <v>insert into BTRCOutgoingXRate (OID, prefix, outgoingRateBDT, operatorName, operatorType, effectiveFrom, effectiveTo) values('1579_2016-01-01','1579','6','Canada','FIXED',to_date('2016-01-01','YYYY-MM-DD HH24:MI:SS'),to_date('2016-12-01','YYYY-MM-DD HH24:MI:SS'));</v>
      </c>
    </row>
    <row r="1497" spans="1:8">
      <c r="A1497" s="11" t="s">
        <v>18240</v>
      </c>
      <c r="B1497" s="11" t="s">
        <v>4036</v>
      </c>
      <c r="C1497" s="18">
        <v>6</v>
      </c>
      <c r="D1497" s="11" t="s">
        <v>1501</v>
      </c>
      <c r="E1497" s="11" t="s">
        <v>2227</v>
      </c>
      <c r="F1497" s="12" t="s">
        <v>30094</v>
      </c>
      <c r="G1497" s="12" t="s">
        <v>30095</v>
      </c>
      <c r="H1497" s="11" t="str">
        <f t="shared" si="23"/>
        <v>insert into BTRCOutgoingXRate (OID, prefix, outgoingRateBDT, operatorName, operatorType, effectiveFrom, effectiveTo) values('1474_2016-01-01','1474','6','Canada','FIXED',to_date('2016-01-01','YYYY-MM-DD HH24:MI:SS'),to_date('2016-12-01','YYYY-MM-DD HH24:MI:SS'));</v>
      </c>
    </row>
    <row r="1498" spans="1:8">
      <c r="A1498" s="11" t="s">
        <v>18241</v>
      </c>
      <c r="B1498" s="11" t="s">
        <v>4037</v>
      </c>
      <c r="C1498" s="18">
        <v>6</v>
      </c>
      <c r="D1498" s="11" t="s">
        <v>1501</v>
      </c>
      <c r="E1498" s="11" t="s">
        <v>2227</v>
      </c>
      <c r="F1498" s="12" t="s">
        <v>30094</v>
      </c>
      <c r="G1498" s="12" t="s">
        <v>30095</v>
      </c>
      <c r="H1498" s="11" t="str">
        <f t="shared" si="23"/>
        <v>insert into BTRCOutgoingXRate (OID, prefix, outgoingRateBDT, operatorName, operatorType, effectiveFrom, effectiveTo) values('1460_2016-01-01','1460','6','Canada','FIXED',to_date('2016-01-01','YYYY-MM-DD HH24:MI:SS'),to_date('2016-12-01','YYYY-MM-DD HH24:MI:SS'));</v>
      </c>
    </row>
    <row r="1499" spans="1:8">
      <c r="A1499" s="11" t="s">
        <v>18242</v>
      </c>
      <c r="B1499" s="11" t="s">
        <v>1528</v>
      </c>
      <c r="C1499" s="18">
        <v>6</v>
      </c>
      <c r="D1499" s="11" t="s">
        <v>1501</v>
      </c>
      <c r="E1499" s="11" t="s">
        <v>2227</v>
      </c>
      <c r="F1499" s="12" t="s">
        <v>30094</v>
      </c>
      <c r="G1499" s="12" t="s">
        <v>30095</v>
      </c>
      <c r="H1499" s="11" t="str">
        <f t="shared" si="23"/>
        <v>insert into BTRCOutgoingXRate (OID, prefix, outgoingRateBDT, operatorName, operatorType, effectiveFrom, effectiveTo) values('1437_2016-01-01','1437','6','Canada','FIXED',to_date('2016-01-01','YYYY-MM-DD HH24:MI:SS'),to_date('2016-12-01','YYYY-MM-DD HH24:MI:SS'));</v>
      </c>
    </row>
    <row r="1500" spans="1:8">
      <c r="A1500" s="11" t="s">
        <v>18243</v>
      </c>
      <c r="B1500" s="11" t="s">
        <v>1514</v>
      </c>
      <c r="C1500" s="18">
        <v>6</v>
      </c>
      <c r="D1500" s="11" t="s">
        <v>1501</v>
      </c>
      <c r="E1500" s="11" t="s">
        <v>2227</v>
      </c>
      <c r="F1500" s="12" t="s">
        <v>30094</v>
      </c>
      <c r="G1500" s="12" t="s">
        <v>30095</v>
      </c>
      <c r="H1500" s="11" t="str">
        <f t="shared" si="23"/>
        <v>insert into BTRCOutgoingXRate (OID, prefix, outgoingRateBDT, operatorName, operatorType, effectiveFrom, effectiveTo) values('1431_2016-01-01','1431','6','Canada','FIXED',to_date('2016-01-01','YYYY-MM-DD HH24:MI:SS'),to_date('2016-12-01','YYYY-MM-DD HH24:MI:SS'));</v>
      </c>
    </row>
    <row r="1501" spans="1:8">
      <c r="A1501" s="11" t="s">
        <v>18244</v>
      </c>
      <c r="B1501" s="11" t="s">
        <v>4038</v>
      </c>
      <c r="C1501" s="18">
        <v>6</v>
      </c>
      <c r="D1501" s="11" t="s">
        <v>1501</v>
      </c>
      <c r="E1501" s="11" t="s">
        <v>2227</v>
      </c>
      <c r="F1501" s="12" t="s">
        <v>30094</v>
      </c>
      <c r="G1501" s="12" t="s">
        <v>30095</v>
      </c>
      <c r="H1501" s="11" t="str">
        <f t="shared" si="23"/>
        <v>insert into BTRCOutgoingXRate (OID, prefix, outgoingRateBDT, operatorName, operatorType, effectiveFrom, effectiveTo) values('1387_2016-01-01','1387','6','Canada','FIXED',to_date('2016-01-01','YYYY-MM-DD HH24:MI:SS'),to_date('2016-12-01','YYYY-MM-DD HH24:MI:SS'));</v>
      </c>
    </row>
    <row r="1502" spans="1:8">
      <c r="A1502" s="11" t="s">
        <v>18245</v>
      </c>
      <c r="B1502" s="11" t="s">
        <v>4039</v>
      </c>
      <c r="C1502" s="18">
        <v>6</v>
      </c>
      <c r="D1502" s="11" t="s">
        <v>1501</v>
      </c>
      <c r="E1502" s="11" t="s">
        <v>2227</v>
      </c>
      <c r="F1502" s="12" t="s">
        <v>30094</v>
      </c>
      <c r="G1502" s="12" t="s">
        <v>30095</v>
      </c>
      <c r="H1502" s="11" t="str">
        <f t="shared" si="23"/>
        <v>insert into BTRCOutgoingXRate (OID, prefix, outgoingRateBDT, operatorName, operatorType, effectiveFrom, effectiveTo) values('1382_2016-01-01','1382','6','Canada','FIXED',to_date('2016-01-01','YYYY-MM-DD HH24:MI:SS'),to_date('2016-12-01','YYYY-MM-DD HH24:MI:SS'));</v>
      </c>
    </row>
    <row r="1503" spans="1:8">
      <c r="A1503" s="11" t="s">
        <v>18246</v>
      </c>
      <c r="B1503" s="11" t="s">
        <v>4040</v>
      </c>
      <c r="C1503" s="18">
        <v>6</v>
      </c>
      <c r="D1503" s="11" t="s">
        <v>1501</v>
      </c>
      <c r="E1503" s="11" t="s">
        <v>2227</v>
      </c>
      <c r="F1503" s="12" t="s">
        <v>30094</v>
      </c>
      <c r="G1503" s="12" t="s">
        <v>30095</v>
      </c>
      <c r="H1503" s="11" t="str">
        <f t="shared" si="23"/>
        <v>insert into BTRCOutgoingXRate (OID, prefix, outgoingRateBDT, operatorName, operatorType, effectiveFrom, effectiveTo) values('1354_2016-01-01','1354','6','Canada','FIXED',to_date('2016-01-01','YYYY-MM-DD HH24:MI:SS'),to_date('2016-12-01','YYYY-MM-DD HH24:MI:SS'));</v>
      </c>
    </row>
    <row r="1504" spans="1:8">
      <c r="A1504" s="11" t="s">
        <v>18247</v>
      </c>
      <c r="B1504" s="11" t="s">
        <v>1525</v>
      </c>
      <c r="C1504" s="18">
        <v>6</v>
      </c>
      <c r="D1504" s="11" t="s">
        <v>1501</v>
      </c>
      <c r="E1504" s="11" t="s">
        <v>2227</v>
      </c>
      <c r="F1504" s="12" t="s">
        <v>30094</v>
      </c>
      <c r="G1504" s="12" t="s">
        <v>30095</v>
      </c>
      <c r="H1504" s="11" t="str">
        <f t="shared" si="23"/>
        <v>insert into BTRCOutgoingXRate (OID, prefix, outgoingRateBDT, operatorName, operatorType, effectiveFrom, effectiveTo) values('1343_2016-01-01','1343','6','Canada','FIXED',to_date('2016-01-01','YYYY-MM-DD HH24:MI:SS'),to_date('2016-12-01','YYYY-MM-DD HH24:MI:SS'));</v>
      </c>
    </row>
    <row r="1505" spans="1:8">
      <c r="A1505" s="11" t="s">
        <v>18248</v>
      </c>
      <c r="B1505" s="11" t="s">
        <v>4041</v>
      </c>
      <c r="C1505" s="18">
        <v>6</v>
      </c>
      <c r="D1505" s="11" t="s">
        <v>4042</v>
      </c>
      <c r="E1505" s="11" t="s">
        <v>2227</v>
      </c>
      <c r="F1505" s="12" t="s">
        <v>30094</v>
      </c>
      <c r="G1505" s="12" t="s">
        <v>30095</v>
      </c>
      <c r="H1505" s="11" t="str">
        <f t="shared" si="23"/>
        <v>insert into BTRCOutgoingXRate (OID, prefix, outgoingRateBDT, operatorName, operatorType, effectiveFrom, effectiveTo) values('16131_2016-01-01','16131','6','CANADA','FIXED',to_date('2016-01-01','YYYY-MM-DD HH24:MI:SS'),to_date('2016-12-01','YYYY-MM-DD HH24:MI:SS'));</v>
      </c>
    </row>
    <row r="1506" spans="1:8">
      <c r="A1506" s="11" t="s">
        <v>18249</v>
      </c>
      <c r="B1506" s="11" t="s">
        <v>4043</v>
      </c>
      <c r="C1506" s="18">
        <v>6</v>
      </c>
      <c r="D1506" s="11" t="s">
        <v>4042</v>
      </c>
      <c r="E1506" s="11" t="s">
        <v>2227</v>
      </c>
      <c r="F1506" s="12" t="s">
        <v>30094</v>
      </c>
      <c r="G1506" s="12" t="s">
        <v>30095</v>
      </c>
      <c r="H1506" s="11" t="str">
        <f t="shared" si="23"/>
        <v>insert into BTRCOutgoingXRate (OID, prefix, outgoingRateBDT, operatorName, operatorType, effectiveFrom, effectiveTo) values('1186_2016-01-01','1186','6','CANADA','FIXED',to_date('2016-01-01','YYYY-MM-DD HH24:MI:SS'),to_date('2016-12-01','YYYY-MM-DD HH24:MI:SS'));</v>
      </c>
    </row>
    <row r="1507" spans="1:8">
      <c r="A1507" s="11" t="s">
        <v>18250</v>
      </c>
      <c r="B1507" s="11" t="s">
        <v>4044</v>
      </c>
      <c r="C1507" s="18">
        <v>6</v>
      </c>
      <c r="D1507" s="11" t="s">
        <v>4042</v>
      </c>
      <c r="E1507" s="11" t="s">
        <v>2227</v>
      </c>
      <c r="F1507" s="12" t="s">
        <v>30094</v>
      </c>
      <c r="G1507" s="12" t="s">
        <v>30095</v>
      </c>
      <c r="H1507" s="11" t="str">
        <f t="shared" si="23"/>
        <v>insert into BTRCOutgoingXRate (OID, prefix, outgoingRateBDT, operatorName, operatorType, effectiveFrom, effectiveTo) values('1183_2016-01-01','1183','6','CANADA','FIXED',to_date('2016-01-01','YYYY-MM-DD HH24:MI:SS'),to_date('2016-12-01','YYYY-MM-DD HH24:MI:SS'));</v>
      </c>
    </row>
    <row r="1508" spans="1:8">
      <c r="A1508" s="11" t="s">
        <v>18251</v>
      </c>
      <c r="B1508" s="11" t="s">
        <v>2052</v>
      </c>
      <c r="C1508" s="18">
        <v>6</v>
      </c>
      <c r="D1508" s="11" t="s">
        <v>4042</v>
      </c>
      <c r="E1508" s="11" t="s">
        <v>2227</v>
      </c>
      <c r="F1508" s="12" t="s">
        <v>30094</v>
      </c>
      <c r="G1508" s="12" t="s">
        <v>30095</v>
      </c>
      <c r="H1508" s="11" t="str">
        <f t="shared" si="23"/>
        <v>insert into BTRCOutgoingXRate (OID, prefix, outgoingRateBDT, operatorName, operatorType, effectiveFrom, effectiveTo) values('109_2016-01-01','109','6','CANADA','FIXED',to_date('2016-01-01','YYYY-MM-DD HH24:MI:SS'),to_date('2016-12-01','YYYY-MM-DD HH24:MI:SS'));</v>
      </c>
    </row>
    <row r="1509" spans="1:8">
      <c r="A1509" s="11" t="s">
        <v>18252</v>
      </c>
      <c r="B1509" s="11" t="s">
        <v>2051</v>
      </c>
      <c r="C1509" s="18">
        <v>6</v>
      </c>
      <c r="D1509" s="11" t="s">
        <v>4042</v>
      </c>
      <c r="E1509" s="11" t="s">
        <v>2227</v>
      </c>
      <c r="F1509" s="12" t="s">
        <v>30094</v>
      </c>
      <c r="G1509" s="12" t="s">
        <v>30095</v>
      </c>
      <c r="H1509" s="11" t="str">
        <f t="shared" si="23"/>
        <v>insert into BTRCOutgoingXRate (OID, prefix, outgoingRateBDT, operatorName, operatorType, effectiveFrom, effectiveTo) values('108_2016-01-01','108','6','CANADA','FIXED',to_date('2016-01-01','YYYY-MM-DD HH24:MI:SS'),to_date('2016-12-01','YYYY-MM-DD HH24:MI:SS'));</v>
      </c>
    </row>
    <row r="1510" spans="1:8">
      <c r="A1510" s="11" t="s">
        <v>18253</v>
      </c>
      <c r="B1510" s="11" t="s">
        <v>4045</v>
      </c>
      <c r="C1510" s="18">
        <v>6</v>
      </c>
      <c r="D1510" s="11" t="s">
        <v>1501</v>
      </c>
      <c r="E1510" s="11" t="s">
        <v>2227</v>
      </c>
      <c r="F1510" s="12" t="s">
        <v>30094</v>
      </c>
      <c r="G1510" s="12" t="s">
        <v>30095</v>
      </c>
      <c r="H1510" s="11" t="str">
        <f t="shared" si="23"/>
        <v>insert into BTRCOutgoingXRate (OID, prefix, outgoingRateBDT, operatorName, operatorType, effectiveFrom, effectiveTo) values('1942_2016-01-01','1942','6','Canada','FIXED',to_date('2016-01-01','YYYY-MM-DD HH24:MI:SS'),to_date('2016-12-01','YYYY-MM-DD HH24:MI:SS'));</v>
      </c>
    </row>
    <row r="1511" spans="1:8">
      <c r="A1511" s="11" t="s">
        <v>18254</v>
      </c>
      <c r="B1511" s="11" t="s">
        <v>1510</v>
      </c>
      <c r="C1511" s="18">
        <v>6</v>
      </c>
      <c r="D1511" s="11" t="s">
        <v>1501</v>
      </c>
      <c r="E1511" s="11" t="s">
        <v>2227</v>
      </c>
      <c r="F1511" s="12" t="s">
        <v>30094</v>
      </c>
      <c r="G1511" s="12" t="s">
        <v>30095</v>
      </c>
      <c r="H1511" s="11" t="str">
        <f t="shared" si="23"/>
        <v>insert into BTRCOutgoingXRate (OID, prefix, outgoingRateBDT, operatorName, operatorType, effectiveFrom, effectiveTo) values('1672_2016-01-01','1672','6','Canada','FIXED',to_date('2016-01-01','YYYY-MM-DD HH24:MI:SS'),to_date('2016-12-01','YYYY-MM-DD HH24:MI:SS'));</v>
      </c>
    </row>
    <row r="1512" spans="1:8">
      <c r="A1512" s="11" t="s">
        <v>18255</v>
      </c>
      <c r="B1512" s="11" t="s">
        <v>1505</v>
      </c>
      <c r="C1512" s="18">
        <v>6</v>
      </c>
      <c r="D1512" s="11" t="s">
        <v>1501</v>
      </c>
      <c r="E1512" s="11" t="s">
        <v>2227</v>
      </c>
      <c r="F1512" s="12" t="s">
        <v>30094</v>
      </c>
      <c r="G1512" s="12" t="s">
        <v>30095</v>
      </c>
      <c r="H1512" s="11" t="str">
        <f t="shared" si="23"/>
        <v>insert into BTRCOutgoingXRate (OID, prefix, outgoingRateBDT, operatorName, operatorType, effectiveFrom, effectiveTo) values('1825_2016-01-01','1825','6','Canada','FIXED',to_date('2016-01-01','YYYY-MM-DD HH24:MI:SS'),to_date('2016-12-01','YYYY-MM-DD HH24:MI:SS'));</v>
      </c>
    </row>
    <row r="1513" spans="1:8">
      <c r="A1513" s="11" t="s">
        <v>18256</v>
      </c>
      <c r="B1513" s="11" t="s">
        <v>4046</v>
      </c>
      <c r="C1513" s="18">
        <v>6</v>
      </c>
      <c r="D1513" s="11" t="s">
        <v>1501</v>
      </c>
      <c r="E1513" s="11" t="s">
        <v>2227</v>
      </c>
      <c r="F1513" s="12" t="s">
        <v>30094</v>
      </c>
      <c r="G1513" s="12" t="s">
        <v>30095</v>
      </c>
      <c r="H1513" s="11" t="str">
        <f t="shared" si="23"/>
        <v>insert into BTRCOutgoingXRate (OID, prefix, outgoingRateBDT, operatorName, operatorType, effectiveFrom, effectiveTo) values('1871_2016-01-01','1871','6','Canada','FIXED',to_date('2016-01-01','YYYY-MM-DD HH24:MI:SS'),to_date('2016-12-01','YYYY-MM-DD HH24:MI:SS'));</v>
      </c>
    </row>
    <row r="1514" spans="1:8">
      <c r="A1514" s="11" t="s">
        <v>18257</v>
      </c>
      <c r="B1514" s="11" t="s">
        <v>4047</v>
      </c>
      <c r="C1514" s="18">
        <v>6</v>
      </c>
      <c r="D1514" s="11" t="s">
        <v>1501</v>
      </c>
      <c r="E1514" s="11" t="s">
        <v>2227</v>
      </c>
      <c r="F1514" s="12" t="s">
        <v>30094</v>
      </c>
      <c r="G1514" s="12" t="s">
        <v>30095</v>
      </c>
      <c r="H1514" s="11" t="str">
        <f t="shared" si="23"/>
        <v>insert into BTRCOutgoingXRate (OID, prefix, outgoingRateBDT, operatorName, operatorType, effectiveFrom, effectiveTo) values('1879_2016-01-01','1879','6','Canada','FIXED',to_date('2016-01-01','YYYY-MM-DD HH24:MI:SS'),to_date('2016-12-01','YYYY-MM-DD HH24:MI:SS'));</v>
      </c>
    </row>
    <row r="1515" spans="1:8">
      <c r="A1515" s="11" t="s">
        <v>18258</v>
      </c>
      <c r="B1515" s="11" t="s">
        <v>1543</v>
      </c>
      <c r="C1515" s="18">
        <v>6</v>
      </c>
      <c r="D1515" s="11" t="s">
        <v>1501</v>
      </c>
      <c r="E1515" s="11" t="s">
        <v>2227</v>
      </c>
      <c r="F1515" s="12" t="s">
        <v>30094</v>
      </c>
      <c r="G1515" s="12" t="s">
        <v>30095</v>
      </c>
      <c r="H1515" s="11" t="str">
        <f t="shared" si="23"/>
        <v>insert into BTRCOutgoingXRate (OID, prefix, outgoingRateBDT, operatorName, operatorType, effectiveFrom, effectiveTo) values('1873_2016-01-01','1873','6','Canada','FIXED',to_date('2016-01-01','YYYY-MM-DD HH24:MI:SS'),to_date('2016-12-01','YYYY-MM-DD HH24:MI:SS'));</v>
      </c>
    </row>
    <row r="1516" spans="1:8">
      <c r="A1516" s="11" t="s">
        <v>18259</v>
      </c>
      <c r="B1516" s="11" t="s">
        <v>1546</v>
      </c>
      <c r="C1516" s="18">
        <v>6</v>
      </c>
      <c r="D1516" s="11" t="s">
        <v>1501</v>
      </c>
      <c r="E1516" s="11" t="s">
        <v>2227</v>
      </c>
      <c r="F1516" s="12" t="s">
        <v>30094</v>
      </c>
      <c r="G1516" s="12" t="s">
        <v>30095</v>
      </c>
      <c r="H1516" s="11" t="str">
        <f t="shared" si="23"/>
        <v>insert into BTRCOutgoingXRate (OID, prefix, outgoingRateBDT, operatorName, operatorType, effectiveFrom, effectiveTo) values('1639_2016-01-01','1639','6','Canada','FIXED',to_date('2016-01-01','YYYY-MM-DD HH24:MI:SS'),to_date('2016-12-01','YYYY-MM-DD HH24:MI:SS'));</v>
      </c>
    </row>
    <row r="1517" spans="1:8">
      <c r="A1517" s="11" t="s">
        <v>18260</v>
      </c>
      <c r="B1517" s="11" t="s">
        <v>4048</v>
      </c>
      <c r="C1517" s="18">
        <v>6</v>
      </c>
      <c r="D1517" s="11" t="s">
        <v>1501</v>
      </c>
      <c r="E1517" s="11" t="s">
        <v>2227</v>
      </c>
      <c r="F1517" s="12" t="s">
        <v>30094</v>
      </c>
      <c r="G1517" s="12" t="s">
        <v>30095</v>
      </c>
      <c r="H1517" s="11" t="str">
        <f t="shared" si="23"/>
        <v>insert into BTRCOutgoingXRate (OID, prefix, outgoingRateBDT, operatorName, operatorType, effectiveFrom, effectiveTo) values('1584_2016-01-01','1584','6','Canada','FIXED',to_date('2016-01-01','YYYY-MM-DD HH24:MI:SS'),to_date('2016-12-01','YYYY-MM-DD HH24:MI:SS'));</v>
      </c>
    </row>
    <row r="1518" spans="1:8">
      <c r="A1518" s="11" t="s">
        <v>18261</v>
      </c>
      <c r="B1518" s="11" t="s">
        <v>1508</v>
      </c>
      <c r="C1518" s="18">
        <v>6</v>
      </c>
      <c r="D1518" s="11" t="s">
        <v>4049</v>
      </c>
      <c r="E1518" s="11" t="s">
        <v>2227</v>
      </c>
      <c r="F1518" s="12" t="s">
        <v>30094</v>
      </c>
      <c r="G1518" s="12" t="s">
        <v>30095</v>
      </c>
      <c r="H1518" s="11" t="str">
        <f t="shared" si="23"/>
        <v>insert into BTRCOutgoingXRate (OID, prefix, outgoingRateBDT, operatorName, operatorType, effectiveFrom, effectiveTo) values('1250_2016-01-01','1250','6','Canada - British Colombia - Victoria','FIXED',to_date('2016-01-01','YYYY-MM-DD HH24:MI:SS'),to_date('2016-12-01','YYYY-MM-DD HH24:MI:SS'));</v>
      </c>
    </row>
    <row r="1519" spans="1:8">
      <c r="A1519" s="11" t="s">
        <v>18262</v>
      </c>
      <c r="B1519" s="11" t="s">
        <v>1519</v>
      </c>
      <c r="C1519" s="18">
        <v>6</v>
      </c>
      <c r="D1519" s="11" t="s">
        <v>4050</v>
      </c>
      <c r="E1519" s="11" t="s">
        <v>2227</v>
      </c>
      <c r="F1519" s="12" t="s">
        <v>30094</v>
      </c>
      <c r="G1519" s="12" t="s">
        <v>30095</v>
      </c>
      <c r="H1519" s="11" t="str">
        <f t="shared" si="23"/>
        <v>insert into BTRCOutgoingXRate (OID, prefix, outgoingRateBDT, operatorName, operatorType, effectiveFrom, effectiveTo) values('1902_2016-01-01','1902','6','Canada - Nova Scotia/P.E.I.','FIXED',to_date('2016-01-01','YYYY-MM-DD HH24:MI:SS'),to_date('2016-12-01','YYYY-MM-DD HH24:MI:SS'));</v>
      </c>
    </row>
    <row r="1520" spans="1:8">
      <c r="A1520" s="11" t="s">
        <v>18263</v>
      </c>
      <c r="B1520" s="11" t="s">
        <v>4051</v>
      </c>
      <c r="C1520" s="18">
        <v>10</v>
      </c>
      <c r="D1520" s="11" t="s">
        <v>1648</v>
      </c>
      <c r="E1520" s="11" t="s">
        <v>2227</v>
      </c>
      <c r="F1520" s="12" t="s">
        <v>30094</v>
      </c>
      <c r="G1520" s="12" t="s">
        <v>30095</v>
      </c>
      <c r="H1520" s="11" t="str">
        <f t="shared" si="23"/>
        <v>insert into BTRCOutgoingXRate (OID, prefix, outgoingRateBDT, operatorName, operatorType, effectiveFrom, effectiveTo) values('576743_2016-01-01','576743','10','Colombia','FIXED',to_date('2016-01-01','YYYY-MM-DD HH24:MI:SS'),to_date('2016-12-01','YYYY-MM-DD HH24:MI:SS'));</v>
      </c>
    </row>
    <row r="1521" spans="1:8">
      <c r="A1521" s="11" t="s">
        <v>18264</v>
      </c>
      <c r="B1521" s="11" t="s">
        <v>4052</v>
      </c>
      <c r="C1521" s="18">
        <v>10</v>
      </c>
      <c r="D1521" s="11" t="s">
        <v>1648</v>
      </c>
      <c r="E1521" s="11" t="s">
        <v>2227</v>
      </c>
      <c r="F1521" s="12" t="s">
        <v>30094</v>
      </c>
      <c r="G1521" s="12" t="s">
        <v>30095</v>
      </c>
      <c r="H1521" s="11" t="str">
        <f t="shared" si="23"/>
        <v>insert into BTRCOutgoingXRate (OID, prefix, outgoingRateBDT, operatorName, operatorType, effectiveFrom, effectiveTo) values('576339_2016-01-01','576339','10','Colombia','FIXED',to_date('2016-01-01','YYYY-MM-DD HH24:MI:SS'),to_date('2016-12-01','YYYY-MM-DD HH24:MI:SS'));</v>
      </c>
    </row>
    <row r="1522" spans="1:8">
      <c r="A1522" s="11" t="s">
        <v>18265</v>
      </c>
      <c r="B1522" s="11" t="s">
        <v>4053</v>
      </c>
      <c r="C1522" s="18">
        <v>12</v>
      </c>
      <c r="D1522" s="11" t="s">
        <v>4054</v>
      </c>
      <c r="E1522" s="11" t="s">
        <v>2190</v>
      </c>
      <c r="F1522" s="12" t="s">
        <v>30094</v>
      </c>
      <c r="G1522" s="12" t="s">
        <v>30095</v>
      </c>
      <c r="H1522" s="11" t="str">
        <f t="shared" si="23"/>
        <v>insert into BTRCOutgoingXRate (OID, prefix, outgoingRateBDT, operatorName, operatorType, effectiveFrom, effectiveTo) values('57767_2016-01-01','57767','12','Colombia Bucaramanga','MOBILE',to_date('2016-01-01','YYYY-MM-DD HH24:MI:SS'),to_date('2016-12-01','YYYY-MM-DD HH24:MI:SS'));</v>
      </c>
    </row>
    <row r="1523" spans="1:8">
      <c r="A1523" s="11" t="s">
        <v>18266</v>
      </c>
      <c r="B1523" s="11" t="s">
        <v>4055</v>
      </c>
      <c r="C1523" s="18">
        <v>12</v>
      </c>
      <c r="D1523" s="11" t="s">
        <v>4054</v>
      </c>
      <c r="E1523" s="11" t="s">
        <v>2190</v>
      </c>
      <c r="F1523" s="12" t="s">
        <v>30094</v>
      </c>
      <c r="G1523" s="12" t="s">
        <v>30095</v>
      </c>
      <c r="H1523" s="11" t="str">
        <f t="shared" si="23"/>
        <v>insert into BTRCOutgoingXRate (OID, prefix, outgoingRateBDT, operatorName, operatorType, effectiveFrom, effectiveTo) values('57768_2016-01-01','57768','12','Colombia Bucaramanga','MOBILE',to_date('2016-01-01','YYYY-MM-DD HH24:MI:SS'),to_date('2016-12-01','YYYY-MM-DD HH24:MI:SS'));</v>
      </c>
    </row>
    <row r="1524" spans="1:8">
      <c r="A1524" s="11" t="s">
        <v>18267</v>
      </c>
      <c r="B1524" s="11" t="s">
        <v>4056</v>
      </c>
      <c r="C1524" s="18">
        <v>12</v>
      </c>
      <c r="D1524" s="11" t="s">
        <v>4054</v>
      </c>
      <c r="E1524" s="11" t="s">
        <v>2190</v>
      </c>
      <c r="F1524" s="12" t="s">
        <v>30094</v>
      </c>
      <c r="G1524" s="12" t="s">
        <v>30095</v>
      </c>
      <c r="H1524" s="11" t="str">
        <f t="shared" si="23"/>
        <v>insert into BTRCOutgoingXRate (OID, prefix, outgoingRateBDT, operatorName, operatorType, effectiveFrom, effectiveTo) values('577616_2016-01-01','577616','12','Colombia Bucaramanga','MOBILE',to_date('2016-01-01','YYYY-MM-DD HH24:MI:SS'),to_date('2016-12-01','YYYY-MM-DD HH24:MI:SS'));</v>
      </c>
    </row>
    <row r="1525" spans="1:8">
      <c r="A1525" s="11" t="s">
        <v>18268</v>
      </c>
      <c r="B1525" s="11" t="s">
        <v>4057</v>
      </c>
      <c r="C1525" s="18">
        <v>12</v>
      </c>
      <c r="D1525" s="11" t="s">
        <v>4054</v>
      </c>
      <c r="E1525" s="11" t="s">
        <v>2190</v>
      </c>
      <c r="F1525" s="12" t="s">
        <v>30094</v>
      </c>
      <c r="G1525" s="12" t="s">
        <v>30095</v>
      </c>
      <c r="H1525" s="11" t="str">
        <f t="shared" si="23"/>
        <v>insert into BTRCOutgoingXRate (OID, prefix, outgoingRateBDT, operatorName, operatorType, effectiveFrom, effectiveTo) values('577617_2016-01-01','577617','12','Colombia Bucaramanga','MOBILE',to_date('2016-01-01','YYYY-MM-DD HH24:MI:SS'),to_date('2016-12-01','YYYY-MM-DD HH24:MI:SS'));</v>
      </c>
    </row>
    <row r="1526" spans="1:8">
      <c r="A1526" s="11" t="s">
        <v>18269</v>
      </c>
      <c r="B1526" s="11" t="s">
        <v>4058</v>
      </c>
      <c r="C1526" s="18">
        <v>12</v>
      </c>
      <c r="D1526" s="11" t="s">
        <v>4054</v>
      </c>
      <c r="E1526" s="11" t="s">
        <v>2190</v>
      </c>
      <c r="F1526" s="12" t="s">
        <v>30094</v>
      </c>
      <c r="G1526" s="12" t="s">
        <v>30095</v>
      </c>
      <c r="H1526" s="11" t="str">
        <f t="shared" si="23"/>
        <v>insert into BTRCOutgoingXRate (OID, prefix, outgoingRateBDT, operatorName, operatorType, effectiveFrom, effectiveTo) values('577650_2016-01-01','577650','12','Colombia Bucaramanga','MOBILE',to_date('2016-01-01','YYYY-MM-DD HH24:MI:SS'),to_date('2016-12-01','YYYY-MM-DD HH24:MI:SS'));</v>
      </c>
    </row>
    <row r="1527" spans="1:8">
      <c r="A1527" s="11" t="s">
        <v>18270</v>
      </c>
      <c r="B1527" s="11" t="s">
        <v>4059</v>
      </c>
      <c r="C1527" s="18">
        <v>12</v>
      </c>
      <c r="D1527" s="11" t="s">
        <v>4054</v>
      </c>
      <c r="E1527" s="11" t="s">
        <v>2190</v>
      </c>
      <c r="F1527" s="12" t="s">
        <v>30094</v>
      </c>
      <c r="G1527" s="12" t="s">
        <v>30095</v>
      </c>
      <c r="H1527" s="11" t="str">
        <f t="shared" si="23"/>
        <v>insert into BTRCOutgoingXRate (OID, prefix, outgoingRateBDT, operatorName, operatorType, effectiveFrom, effectiveTo) values('577651_2016-01-01','577651','12','Colombia Bucaramanga','MOBILE',to_date('2016-01-01','YYYY-MM-DD HH24:MI:SS'),to_date('2016-12-01','YYYY-MM-DD HH24:MI:SS'));</v>
      </c>
    </row>
    <row r="1528" spans="1:8">
      <c r="A1528" s="11" t="s">
        <v>18271</v>
      </c>
      <c r="B1528" s="11" t="s">
        <v>4060</v>
      </c>
      <c r="C1528" s="18">
        <v>12</v>
      </c>
      <c r="D1528" s="11" t="s">
        <v>4054</v>
      </c>
      <c r="E1528" s="11" t="s">
        <v>2190</v>
      </c>
      <c r="F1528" s="12" t="s">
        <v>30094</v>
      </c>
      <c r="G1528" s="12" t="s">
        <v>30095</v>
      </c>
      <c r="H1528" s="11" t="str">
        <f t="shared" si="23"/>
        <v>insert into BTRCOutgoingXRate (OID, prefix, outgoingRateBDT, operatorName, operatorType, effectiveFrom, effectiveTo) values('577652_2016-01-01','577652','12','Colombia Bucaramanga','MOBILE',to_date('2016-01-01','YYYY-MM-DD HH24:MI:SS'),to_date('2016-12-01','YYYY-MM-DD HH24:MI:SS'));</v>
      </c>
    </row>
    <row r="1529" spans="1:8">
      <c r="A1529" s="11" t="s">
        <v>18272</v>
      </c>
      <c r="B1529" s="11" t="s">
        <v>4061</v>
      </c>
      <c r="C1529" s="18">
        <v>10</v>
      </c>
      <c r="D1529" s="11" t="s">
        <v>4062</v>
      </c>
      <c r="E1529" s="11" t="s">
        <v>2227</v>
      </c>
      <c r="F1529" s="12" t="s">
        <v>30094</v>
      </c>
      <c r="G1529" s="12" t="s">
        <v>30095</v>
      </c>
      <c r="H1529" s="11" t="str">
        <f t="shared" si="23"/>
        <v>insert into BTRCOutgoingXRate (OID, prefix, outgoingRateBDT, operatorName, operatorType, effectiveFrom, effectiveTo) values('57538_2016-01-01','57538','10','Colombia Baranquilla','FIXED',to_date('2016-01-01','YYYY-MM-DD HH24:MI:SS'),to_date('2016-12-01','YYYY-MM-DD HH24:MI:SS'));</v>
      </c>
    </row>
    <row r="1530" spans="1:8">
      <c r="A1530" s="11" t="s">
        <v>18273</v>
      </c>
      <c r="B1530" s="11" t="s">
        <v>4063</v>
      </c>
      <c r="C1530" s="18">
        <v>12</v>
      </c>
      <c r="D1530" s="11" t="s">
        <v>4062</v>
      </c>
      <c r="E1530" s="11" t="s">
        <v>2190</v>
      </c>
      <c r="F1530" s="12" t="s">
        <v>30094</v>
      </c>
      <c r="G1530" s="12" t="s">
        <v>30095</v>
      </c>
      <c r="H1530" s="11" t="str">
        <f t="shared" si="23"/>
        <v>insert into BTRCOutgoingXRate (OID, prefix, outgoingRateBDT, operatorName, operatorType, effectiveFrom, effectiveTo) values('575912_2016-01-01','575912','12','Colombia Baranquilla','MOBILE',to_date('2016-01-01','YYYY-MM-DD HH24:MI:SS'),to_date('2016-12-01','YYYY-MM-DD HH24:MI:SS'));</v>
      </c>
    </row>
    <row r="1531" spans="1:8">
      <c r="A1531" s="11" t="s">
        <v>18274</v>
      </c>
      <c r="B1531" s="11" t="s">
        <v>4064</v>
      </c>
      <c r="C1531" s="18">
        <v>12</v>
      </c>
      <c r="D1531" s="11" t="s">
        <v>4065</v>
      </c>
      <c r="E1531" s="11" t="s">
        <v>2190</v>
      </c>
      <c r="F1531" s="12" t="s">
        <v>30094</v>
      </c>
      <c r="G1531" s="12" t="s">
        <v>30095</v>
      </c>
      <c r="H1531" s="11" t="str">
        <f t="shared" si="23"/>
        <v>insert into BTRCOutgoingXRate (OID, prefix, outgoingRateBDT, operatorName, operatorType, effectiveFrom, effectiveTo) values('57673_2016-01-01','57673','12','Colombia Armenia','MOBILE',to_date('2016-01-01','YYYY-MM-DD HH24:MI:SS'),to_date('2016-12-01','YYYY-MM-DD HH24:MI:SS'));</v>
      </c>
    </row>
    <row r="1532" spans="1:8">
      <c r="A1532" s="11" t="s">
        <v>18275</v>
      </c>
      <c r="B1532" s="11" t="s">
        <v>4066</v>
      </c>
      <c r="C1532" s="18">
        <v>12</v>
      </c>
      <c r="D1532" s="11" t="s">
        <v>4065</v>
      </c>
      <c r="E1532" s="11" t="s">
        <v>2190</v>
      </c>
      <c r="F1532" s="12" t="s">
        <v>30094</v>
      </c>
      <c r="G1532" s="12" t="s">
        <v>30095</v>
      </c>
      <c r="H1532" s="11" t="str">
        <f t="shared" si="23"/>
        <v>insert into BTRCOutgoingXRate (OID, prefix, outgoingRateBDT, operatorName, operatorType, effectiveFrom, effectiveTo) values('576736_2016-01-01','576736','12','Colombia Armenia','MOBILE',to_date('2016-01-01','YYYY-MM-DD HH24:MI:SS'),to_date('2016-12-01','YYYY-MM-DD HH24:MI:SS'));</v>
      </c>
    </row>
    <row r="1533" spans="1:8">
      <c r="A1533" s="11" t="s">
        <v>18276</v>
      </c>
      <c r="B1533" s="11" t="s">
        <v>4067</v>
      </c>
      <c r="C1533" s="18">
        <v>12</v>
      </c>
      <c r="D1533" s="11" t="s">
        <v>4065</v>
      </c>
      <c r="E1533" s="11" t="s">
        <v>2190</v>
      </c>
      <c r="F1533" s="12" t="s">
        <v>30094</v>
      </c>
      <c r="G1533" s="12" t="s">
        <v>30095</v>
      </c>
      <c r="H1533" s="11" t="str">
        <f t="shared" si="23"/>
        <v>insert into BTRCOutgoingXRate (OID, prefix, outgoingRateBDT, operatorName, operatorType, effectiveFrom, effectiveTo) values('576737_2016-01-01','576737','12','Colombia Armenia','MOBILE',to_date('2016-01-01','YYYY-MM-DD HH24:MI:SS'),to_date('2016-12-01','YYYY-MM-DD HH24:MI:SS'));</v>
      </c>
    </row>
    <row r="1534" spans="1:8">
      <c r="A1534" s="11" t="s">
        <v>18277</v>
      </c>
      <c r="B1534" s="11" t="s">
        <v>4068</v>
      </c>
      <c r="C1534" s="18">
        <v>12</v>
      </c>
      <c r="D1534" s="11" t="s">
        <v>4065</v>
      </c>
      <c r="E1534" s="11" t="s">
        <v>2190</v>
      </c>
      <c r="F1534" s="12" t="s">
        <v>30094</v>
      </c>
      <c r="G1534" s="12" t="s">
        <v>30095</v>
      </c>
      <c r="H1534" s="11" t="str">
        <f t="shared" si="23"/>
        <v>insert into BTRCOutgoingXRate (OID, prefix, outgoingRateBDT, operatorName, operatorType, effectiveFrom, effectiveTo) values('576749_2016-01-01','576749','12','Colombia Armenia','MOBILE',to_date('2016-01-01','YYYY-MM-DD HH24:MI:SS'),to_date('2016-12-01','YYYY-MM-DD HH24:MI:SS'));</v>
      </c>
    </row>
    <row r="1535" spans="1:8">
      <c r="A1535" s="11" t="s">
        <v>18278</v>
      </c>
      <c r="B1535" s="11" t="s">
        <v>4069</v>
      </c>
      <c r="C1535" s="18">
        <v>12</v>
      </c>
      <c r="D1535" s="11" t="s">
        <v>4065</v>
      </c>
      <c r="E1535" s="11" t="s">
        <v>2190</v>
      </c>
      <c r="F1535" s="12" t="s">
        <v>30094</v>
      </c>
      <c r="G1535" s="12" t="s">
        <v>30095</v>
      </c>
      <c r="H1535" s="11" t="str">
        <f t="shared" si="23"/>
        <v>insert into BTRCOutgoingXRate (OID, prefix, outgoingRateBDT, operatorName, operatorType, effectiveFrom, effectiveTo) values('576738_2016-01-01','576738','12','Colombia Armenia','MOBILE',to_date('2016-01-01','YYYY-MM-DD HH24:MI:SS'),to_date('2016-12-01','YYYY-MM-DD HH24:MI:SS'));</v>
      </c>
    </row>
    <row r="1536" spans="1:8">
      <c r="A1536" s="11" t="s">
        <v>18279</v>
      </c>
      <c r="B1536" s="11" t="s">
        <v>4070</v>
      </c>
      <c r="C1536" s="18">
        <v>12</v>
      </c>
      <c r="D1536" s="11" t="s">
        <v>4065</v>
      </c>
      <c r="E1536" s="11" t="s">
        <v>2190</v>
      </c>
      <c r="F1536" s="12" t="s">
        <v>30094</v>
      </c>
      <c r="G1536" s="12" t="s">
        <v>30095</v>
      </c>
      <c r="H1536" s="11" t="str">
        <f t="shared" si="23"/>
        <v>insert into BTRCOutgoingXRate (OID, prefix, outgoingRateBDT, operatorName, operatorType, effectiveFrom, effectiveTo) values('576739_2016-01-01','576739','12','Colombia Armenia','MOBILE',to_date('2016-01-01','YYYY-MM-DD HH24:MI:SS'),to_date('2016-12-01','YYYY-MM-DD HH24:MI:SS'));</v>
      </c>
    </row>
    <row r="1537" spans="1:8">
      <c r="A1537" s="11" t="s">
        <v>18280</v>
      </c>
      <c r="B1537" s="11" t="s">
        <v>4071</v>
      </c>
      <c r="C1537" s="18">
        <v>12</v>
      </c>
      <c r="D1537" s="11" t="s">
        <v>4065</v>
      </c>
      <c r="E1537" s="11" t="s">
        <v>2190</v>
      </c>
      <c r="F1537" s="12" t="s">
        <v>30094</v>
      </c>
      <c r="G1537" s="12" t="s">
        <v>30095</v>
      </c>
      <c r="H1537" s="11" t="str">
        <f t="shared" si="23"/>
        <v>insert into BTRCOutgoingXRate (OID, prefix, outgoingRateBDT, operatorName, operatorType, effectiveFrom, effectiveTo) values('576740_2016-01-01','576740','12','Colombia Armenia','MOBILE',to_date('2016-01-01','YYYY-MM-DD HH24:MI:SS'),to_date('2016-12-01','YYYY-MM-DD HH24:MI:SS'));</v>
      </c>
    </row>
    <row r="1538" spans="1:8">
      <c r="A1538" s="11" t="s">
        <v>18281</v>
      </c>
      <c r="B1538" s="11" t="s">
        <v>4072</v>
      </c>
      <c r="C1538" s="18">
        <v>12</v>
      </c>
      <c r="D1538" s="11" t="s">
        <v>4065</v>
      </c>
      <c r="E1538" s="11" t="s">
        <v>2190</v>
      </c>
      <c r="F1538" s="12" t="s">
        <v>30094</v>
      </c>
      <c r="G1538" s="12" t="s">
        <v>30095</v>
      </c>
      <c r="H1538" s="11" t="str">
        <f t="shared" si="23"/>
        <v>insert into BTRCOutgoingXRate (OID, prefix, outgoingRateBDT, operatorName, operatorType, effectiveFrom, effectiveTo) values('576741_2016-01-01','576741','12','Colombia Armenia','MOBILE',to_date('2016-01-01','YYYY-MM-DD HH24:MI:SS'),to_date('2016-12-01','YYYY-MM-DD HH24:MI:SS'));</v>
      </c>
    </row>
    <row r="1539" spans="1:8">
      <c r="A1539" s="11" t="s">
        <v>18282</v>
      </c>
      <c r="B1539" s="11" t="s">
        <v>4073</v>
      </c>
      <c r="C1539" s="18">
        <v>12</v>
      </c>
      <c r="D1539" s="11" t="s">
        <v>4065</v>
      </c>
      <c r="E1539" s="11" t="s">
        <v>2190</v>
      </c>
      <c r="F1539" s="12" t="s">
        <v>30094</v>
      </c>
      <c r="G1539" s="12" t="s">
        <v>30095</v>
      </c>
      <c r="H1539" s="11" t="str">
        <f t="shared" si="23"/>
        <v>insert into BTRCOutgoingXRate (OID, prefix, outgoingRateBDT, operatorName, operatorType, effectiveFrom, effectiveTo) values('576744_2016-01-01','576744','12','Colombia Armenia','MOBILE',to_date('2016-01-01','YYYY-MM-DD HH24:MI:SS'),to_date('2016-12-01','YYYY-MM-DD HH24:MI:SS'));</v>
      </c>
    </row>
    <row r="1540" spans="1:8">
      <c r="A1540" s="11" t="s">
        <v>18283</v>
      </c>
      <c r="B1540" s="11" t="s">
        <v>4074</v>
      </c>
      <c r="C1540" s="18">
        <v>12</v>
      </c>
      <c r="D1540" s="11" t="s">
        <v>4065</v>
      </c>
      <c r="E1540" s="11" t="s">
        <v>2190</v>
      </c>
      <c r="F1540" s="12" t="s">
        <v>30094</v>
      </c>
      <c r="G1540" s="12" t="s">
        <v>30095</v>
      </c>
      <c r="H1540" s="11" t="str">
        <f t="shared" ref="H1540:H1603" si="24">H$1&amp;IF(ISBLANK(A1540),"null","'"&amp;A1540&amp;"'")&amp;","&amp;IF(ISBLANK(B1540),"null","'"&amp;B1540&amp;"'")&amp;","&amp;IF(ISBLANK(C1540),"null","'"&amp;C1540&amp;"'")&amp;","&amp;IF(ISBLANK(D1540),"null","'"&amp;D1540&amp;"'")&amp;","&amp;IF(ISBLANK(E1540),"null","'"&amp;E1540&amp;"'")&amp;","&amp;IF(ISBLANK(F1540),"null","to_date('"&amp;F1540&amp;"','YYYY-MM-DD HH24:MI:SS')")&amp;","&amp;IF(ISBLANK(G1540),"null","to_date('"&amp;G1540&amp;"','YYYY-MM-DD HH24:MI:SS')")&amp;I$1</f>
        <v>insert into BTRCOutgoingXRate (OID, prefix, outgoingRateBDT, operatorName, operatorType, effectiveFrom, effectiveTo) values('576745_2016-01-01','576745','12','Colombia Armenia','MOBILE',to_date('2016-01-01','YYYY-MM-DD HH24:MI:SS'),to_date('2016-12-01','YYYY-MM-DD HH24:MI:SS'));</v>
      </c>
    </row>
    <row r="1541" spans="1:8">
      <c r="A1541" s="11" t="s">
        <v>18284</v>
      </c>
      <c r="B1541" s="11" t="s">
        <v>4075</v>
      </c>
      <c r="C1541" s="18">
        <v>12</v>
      </c>
      <c r="D1541" s="11" t="s">
        <v>4065</v>
      </c>
      <c r="E1541" s="11" t="s">
        <v>2190</v>
      </c>
      <c r="F1541" s="12" t="s">
        <v>30094</v>
      </c>
      <c r="G1541" s="12" t="s">
        <v>30095</v>
      </c>
      <c r="H1541" s="11" t="str">
        <f t="shared" si="24"/>
        <v>insert into BTRCOutgoingXRate (OID, prefix, outgoingRateBDT, operatorName, operatorType, effectiveFrom, effectiveTo) values('576746_2016-01-01','576746','12','Colombia Armenia','MOBILE',to_date('2016-01-01','YYYY-MM-DD HH24:MI:SS'),to_date('2016-12-01','YYYY-MM-DD HH24:MI:SS'));</v>
      </c>
    </row>
    <row r="1542" spans="1:8">
      <c r="A1542" s="11" t="s">
        <v>18285</v>
      </c>
      <c r="B1542" s="11" t="s">
        <v>4076</v>
      </c>
      <c r="C1542" s="18">
        <v>12</v>
      </c>
      <c r="D1542" s="11" t="s">
        <v>4065</v>
      </c>
      <c r="E1542" s="11" t="s">
        <v>2190</v>
      </c>
      <c r="F1542" s="12" t="s">
        <v>30094</v>
      </c>
      <c r="G1542" s="12" t="s">
        <v>30095</v>
      </c>
      <c r="H1542" s="11" t="str">
        <f t="shared" si="24"/>
        <v>insert into BTRCOutgoingXRate (OID, prefix, outgoingRateBDT, operatorName, operatorType, effectiveFrom, effectiveTo) values('576747_2016-01-01','576747','12','Colombia Armenia','MOBILE',to_date('2016-01-01','YYYY-MM-DD HH24:MI:SS'),to_date('2016-12-01','YYYY-MM-DD HH24:MI:SS'));</v>
      </c>
    </row>
    <row r="1543" spans="1:8">
      <c r="A1543" s="11" t="s">
        <v>18286</v>
      </c>
      <c r="B1543" s="11" t="s">
        <v>4077</v>
      </c>
      <c r="C1543" s="18">
        <v>12</v>
      </c>
      <c r="D1543" s="11" t="s">
        <v>4065</v>
      </c>
      <c r="E1543" s="11" t="s">
        <v>2190</v>
      </c>
      <c r="F1543" s="12" t="s">
        <v>30094</v>
      </c>
      <c r="G1543" s="12" t="s">
        <v>30095</v>
      </c>
      <c r="H1543" s="11" t="str">
        <f t="shared" si="24"/>
        <v>insert into BTRCOutgoingXRate (OID, prefix, outgoingRateBDT, operatorName, operatorType, effectiveFrom, effectiveTo) values('576748_2016-01-01','576748','12','Colombia Armenia','MOBILE',to_date('2016-01-01','YYYY-MM-DD HH24:MI:SS'),to_date('2016-12-01','YYYY-MM-DD HH24:MI:SS'));</v>
      </c>
    </row>
    <row r="1544" spans="1:8">
      <c r="A1544" s="11" t="s">
        <v>18287</v>
      </c>
      <c r="B1544" s="11" t="s">
        <v>4078</v>
      </c>
      <c r="C1544" s="18">
        <v>10</v>
      </c>
      <c r="D1544" s="11" t="s">
        <v>4079</v>
      </c>
      <c r="E1544" s="11" t="s">
        <v>2227</v>
      </c>
      <c r="F1544" s="12" t="s">
        <v>30094</v>
      </c>
      <c r="G1544" s="12" t="s">
        <v>30095</v>
      </c>
      <c r="H1544" s="11" t="str">
        <f t="shared" si="24"/>
        <v>insert into BTRCOutgoingXRate (OID, prefix, outgoingRateBDT, operatorName, operatorType, effectiveFrom, effectiveTo) values('57680_2016-01-01','57680','10','Colombia - Manizales','FIXED',to_date('2016-01-01','YYYY-MM-DD HH24:MI:SS'),to_date('2016-12-01','YYYY-MM-DD HH24:MI:SS'));</v>
      </c>
    </row>
    <row r="1545" spans="1:8">
      <c r="A1545" s="11" t="s">
        <v>18288</v>
      </c>
      <c r="B1545" s="11" t="s">
        <v>2185</v>
      </c>
      <c r="C1545" s="18">
        <v>10</v>
      </c>
      <c r="D1545" s="11" t="s">
        <v>4080</v>
      </c>
      <c r="E1545" s="11" t="s">
        <v>2227</v>
      </c>
      <c r="F1545" s="12" t="s">
        <v>30094</v>
      </c>
      <c r="G1545" s="12" t="s">
        <v>30095</v>
      </c>
      <c r="H1545" s="11" t="str">
        <f t="shared" si="24"/>
        <v>insert into BTRCOutgoingXRate (OID, prefix, outgoingRateBDT, operatorName, operatorType, effectiveFrom, effectiveTo) values('574_2016-01-01','574','10','Colombia - Fixed Medellin','FIXED',to_date('2016-01-01','YYYY-MM-DD HH24:MI:SS'),to_date('2016-12-01','YYYY-MM-DD HH24:MI:SS'));</v>
      </c>
    </row>
    <row r="1546" spans="1:8">
      <c r="A1546" s="11" t="s">
        <v>18289</v>
      </c>
      <c r="B1546" s="11" t="s">
        <v>2182</v>
      </c>
      <c r="C1546" s="18">
        <v>10</v>
      </c>
      <c r="D1546" s="11" t="s">
        <v>4081</v>
      </c>
      <c r="E1546" s="11" t="s">
        <v>2227</v>
      </c>
      <c r="F1546" s="12" t="s">
        <v>30094</v>
      </c>
      <c r="G1546" s="12" t="s">
        <v>30095</v>
      </c>
      <c r="H1546" s="11" t="str">
        <f t="shared" si="24"/>
        <v>insert into BTRCOutgoingXRate (OID, prefix, outgoingRateBDT, operatorName, operatorType, effectiveFrom, effectiveTo) values('571_2016-01-01','571','10','Colombia - Fixed Bogota','FIXED',to_date('2016-01-01','YYYY-MM-DD HH24:MI:SS'),to_date('2016-12-01','YYYY-MM-DD HH24:MI:SS'));</v>
      </c>
    </row>
    <row r="1547" spans="1:8">
      <c r="A1547" s="11" t="s">
        <v>18290</v>
      </c>
      <c r="B1547" s="11" t="s">
        <v>4082</v>
      </c>
      <c r="C1547" s="18">
        <v>10</v>
      </c>
      <c r="D1547" s="11" t="s">
        <v>4083</v>
      </c>
      <c r="E1547" s="11" t="s">
        <v>2227</v>
      </c>
      <c r="F1547" s="12" t="s">
        <v>30094</v>
      </c>
      <c r="G1547" s="12" t="s">
        <v>30095</v>
      </c>
      <c r="H1547" s="11" t="str">
        <f t="shared" si="24"/>
        <v>insert into BTRCOutgoingXRate (OID, prefix, outgoingRateBDT, operatorName, operatorType, effectiveFrom, effectiveTo) values('57564_2016-01-01','57564','10','Colombia - Cartagena','FIXED',to_date('2016-01-01','YYYY-MM-DD HH24:MI:SS'),to_date('2016-12-01','YYYY-MM-DD HH24:MI:SS'));</v>
      </c>
    </row>
    <row r="1548" spans="1:8">
      <c r="A1548" s="11" t="s">
        <v>18291</v>
      </c>
      <c r="B1548" s="11" t="s">
        <v>4084</v>
      </c>
      <c r="C1548" s="18">
        <v>10</v>
      </c>
      <c r="D1548" s="11" t="s">
        <v>4085</v>
      </c>
      <c r="E1548" s="11" t="s">
        <v>2227</v>
      </c>
      <c r="F1548" s="12" t="s">
        <v>30094</v>
      </c>
      <c r="G1548" s="12" t="s">
        <v>30095</v>
      </c>
      <c r="H1548" s="11" t="str">
        <f t="shared" si="24"/>
        <v>insert into BTRCOutgoingXRate (OID, prefix, outgoingRateBDT, operatorName, operatorType, effectiveFrom, effectiveTo) values('57769_2016-01-01','57769','10','Colombia - Bucaramanga','FIXED',to_date('2016-01-01','YYYY-MM-DD HH24:MI:SS'),to_date('2016-12-01','YYYY-MM-DD HH24:MI:SS'));</v>
      </c>
    </row>
    <row r="1549" spans="1:8">
      <c r="A1549" s="11" t="s">
        <v>18292</v>
      </c>
      <c r="B1549" s="11" t="s">
        <v>4086</v>
      </c>
      <c r="C1549" s="18">
        <v>10</v>
      </c>
      <c r="D1549" s="11" t="s">
        <v>4085</v>
      </c>
      <c r="E1549" s="11" t="s">
        <v>2227</v>
      </c>
      <c r="F1549" s="12" t="s">
        <v>30094</v>
      </c>
      <c r="G1549" s="12" t="s">
        <v>30095</v>
      </c>
      <c r="H1549" s="11" t="str">
        <f t="shared" si="24"/>
        <v>insert into BTRCOutgoingXRate (OID, prefix, outgoingRateBDT, operatorName, operatorType, effectiveFrom, effectiveTo) values('577654_2016-01-01','577654','10','Colombia - Bucaramanga','FIXED',to_date('2016-01-01','YYYY-MM-DD HH24:MI:SS'),to_date('2016-12-01','YYYY-MM-DD HH24:MI:SS'));</v>
      </c>
    </row>
    <row r="1550" spans="1:8">
      <c r="A1550" s="11" t="s">
        <v>18293</v>
      </c>
      <c r="B1550" s="11" t="s">
        <v>4087</v>
      </c>
      <c r="C1550" s="18">
        <v>10</v>
      </c>
      <c r="D1550" s="11" t="s">
        <v>4085</v>
      </c>
      <c r="E1550" s="11" t="s">
        <v>2227</v>
      </c>
      <c r="F1550" s="12" t="s">
        <v>30094</v>
      </c>
      <c r="G1550" s="12" t="s">
        <v>30095</v>
      </c>
      <c r="H1550" s="11" t="str">
        <f t="shared" si="24"/>
        <v>insert into BTRCOutgoingXRate (OID, prefix, outgoingRateBDT, operatorName, operatorType, effectiveFrom, effectiveTo) values('577655_2016-01-01','577655','10','Colombia - Bucaramanga','FIXED',to_date('2016-01-01','YYYY-MM-DD HH24:MI:SS'),to_date('2016-12-01','YYYY-MM-DD HH24:MI:SS'));</v>
      </c>
    </row>
    <row r="1551" spans="1:8">
      <c r="A1551" s="11" t="s">
        <v>18294</v>
      </c>
      <c r="B1551" s="11" t="s">
        <v>4088</v>
      </c>
      <c r="C1551" s="18">
        <v>10</v>
      </c>
      <c r="D1551" s="11" t="s">
        <v>1648</v>
      </c>
      <c r="E1551" s="11" t="s">
        <v>2227</v>
      </c>
      <c r="F1551" s="12" t="s">
        <v>30094</v>
      </c>
      <c r="G1551" s="12" t="s">
        <v>30095</v>
      </c>
      <c r="H1551" s="11" t="str">
        <f t="shared" si="24"/>
        <v>insert into BTRCOutgoingXRate (OID, prefix, outgoingRateBDT, operatorName, operatorType, effectiveFrom, effectiveTo) values('575593_2016-01-01','575593','10','Colombia','FIXED',to_date('2016-01-01','YYYY-MM-DD HH24:MI:SS'),to_date('2016-12-01','YYYY-MM-DD HH24:MI:SS'));</v>
      </c>
    </row>
    <row r="1552" spans="1:8">
      <c r="A1552" s="11" t="s">
        <v>18295</v>
      </c>
      <c r="B1552" s="11" t="s">
        <v>4089</v>
      </c>
      <c r="C1552" s="18">
        <v>10</v>
      </c>
      <c r="D1552" s="11" t="s">
        <v>1648</v>
      </c>
      <c r="E1552" s="11" t="s">
        <v>2227</v>
      </c>
      <c r="F1552" s="12" t="s">
        <v>30094</v>
      </c>
      <c r="G1552" s="12" t="s">
        <v>30095</v>
      </c>
      <c r="H1552" s="11" t="str">
        <f t="shared" si="24"/>
        <v>insert into BTRCOutgoingXRate (OID, prefix, outgoingRateBDT, operatorName, operatorType, effectiveFrom, effectiveTo) values('575727_2016-01-01','575727','10','Colombia','FIXED',to_date('2016-01-01','YYYY-MM-DD HH24:MI:SS'),to_date('2016-12-01','YYYY-MM-DD HH24:MI:SS'));</v>
      </c>
    </row>
    <row r="1553" spans="1:8">
      <c r="A1553" s="11" t="s">
        <v>18296</v>
      </c>
      <c r="B1553" s="11" t="s">
        <v>4090</v>
      </c>
      <c r="C1553" s="18">
        <v>10</v>
      </c>
      <c r="D1553" s="11" t="s">
        <v>1648</v>
      </c>
      <c r="E1553" s="11" t="s">
        <v>2227</v>
      </c>
      <c r="F1553" s="12" t="s">
        <v>30094</v>
      </c>
      <c r="G1553" s="12" t="s">
        <v>30095</v>
      </c>
      <c r="H1553" s="11" t="str">
        <f t="shared" si="24"/>
        <v>insert into BTRCOutgoingXRate (OID, prefix, outgoingRateBDT, operatorName, operatorType, effectiveFrom, effectiveTo) values('575728_2016-01-01','575728','10','Colombia','FIXED',to_date('2016-01-01','YYYY-MM-DD HH24:MI:SS'),to_date('2016-12-01','YYYY-MM-DD HH24:MI:SS'));</v>
      </c>
    </row>
    <row r="1554" spans="1:8">
      <c r="A1554" s="11" t="s">
        <v>18297</v>
      </c>
      <c r="B1554" s="11" t="s">
        <v>4091</v>
      </c>
      <c r="C1554" s="18">
        <v>10</v>
      </c>
      <c r="D1554" s="11" t="s">
        <v>1648</v>
      </c>
      <c r="E1554" s="11" t="s">
        <v>2227</v>
      </c>
      <c r="F1554" s="12" t="s">
        <v>30094</v>
      </c>
      <c r="G1554" s="12" t="s">
        <v>30095</v>
      </c>
      <c r="H1554" s="11" t="str">
        <f t="shared" si="24"/>
        <v>insert into BTRCOutgoingXRate (OID, prefix, outgoingRateBDT, operatorName, operatorType, effectiveFrom, effectiveTo) values('576310_2016-01-01','576310','10','Colombia','FIXED',to_date('2016-01-01','YYYY-MM-DD HH24:MI:SS'),to_date('2016-12-01','YYYY-MM-DD HH24:MI:SS'));</v>
      </c>
    </row>
    <row r="1555" spans="1:8">
      <c r="A1555" s="11" t="s">
        <v>18298</v>
      </c>
      <c r="B1555" s="11" t="s">
        <v>4092</v>
      </c>
      <c r="C1555" s="18">
        <v>10</v>
      </c>
      <c r="D1555" s="11" t="s">
        <v>4093</v>
      </c>
      <c r="E1555" s="11" t="s">
        <v>2227</v>
      </c>
      <c r="F1555" s="12" t="s">
        <v>30094</v>
      </c>
      <c r="G1555" s="12" t="s">
        <v>30095</v>
      </c>
      <c r="H1555" s="11" t="str">
        <f t="shared" si="24"/>
        <v>insert into BTRCOutgoingXRate (OID, prefix, outgoingRateBDT, operatorName, operatorType, effectiveFrom, effectiveTo) values('57632_2016-01-01','57632','10','Colombia-Pareira-Fixed','FIXED',to_date('2016-01-01','YYYY-MM-DD HH24:MI:SS'),to_date('2016-12-01','YYYY-MM-DD HH24:MI:SS'));</v>
      </c>
    </row>
    <row r="1556" spans="1:8">
      <c r="A1556" s="11" t="s">
        <v>18299</v>
      </c>
      <c r="B1556" s="11" t="s">
        <v>4094</v>
      </c>
      <c r="C1556" s="18">
        <v>10</v>
      </c>
      <c r="D1556" s="11" t="s">
        <v>4093</v>
      </c>
      <c r="E1556" s="11" t="s">
        <v>2227</v>
      </c>
      <c r="F1556" s="12" t="s">
        <v>30094</v>
      </c>
      <c r="G1556" s="12" t="s">
        <v>30095</v>
      </c>
      <c r="H1556" s="11" t="str">
        <f t="shared" si="24"/>
        <v>insert into BTRCOutgoingXRate (OID, prefix, outgoingRateBDT, operatorName, operatorType, effectiveFrom, effectiveTo) values('57633_2016-01-01','57633','10','Colombia-Pareira-Fixed','FIXED',to_date('2016-01-01','YYYY-MM-DD HH24:MI:SS'),to_date('2016-12-01','YYYY-MM-DD HH24:MI:SS'));</v>
      </c>
    </row>
    <row r="1557" spans="1:8">
      <c r="A1557" s="11" t="s">
        <v>18300</v>
      </c>
      <c r="B1557" s="11" t="s">
        <v>4095</v>
      </c>
      <c r="C1557" s="18">
        <v>10</v>
      </c>
      <c r="D1557" s="11" t="s">
        <v>4093</v>
      </c>
      <c r="E1557" s="11" t="s">
        <v>2227</v>
      </c>
      <c r="F1557" s="12" t="s">
        <v>30094</v>
      </c>
      <c r="G1557" s="12" t="s">
        <v>30095</v>
      </c>
      <c r="H1557" s="11" t="str">
        <f t="shared" si="24"/>
        <v>insert into BTRCOutgoingXRate (OID, prefix, outgoingRateBDT, operatorName, operatorType, effectiveFrom, effectiveTo) values('57635_2016-01-01','57635','10','Colombia-Pareira-Fixed','FIXED',to_date('2016-01-01','YYYY-MM-DD HH24:MI:SS'),to_date('2016-12-01','YYYY-MM-DD HH24:MI:SS'));</v>
      </c>
    </row>
    <row r="1558" spans="1:8">
      <c r="A1558" s="11" t="s">
        <v>18301</v>
      </c>
      <c r="B1558" s="11" t="s">
        <v>2183</v>
      </c>
      <c r="C1558" s="18">
        <v>10</v>
      </c>
      <c r="D1558" s="11" t="s">
        <v>4096</v>
      </c>
      <c r="E1558" s="11" t="s">
        <v>2227</v>
      </c>
      <c r="F1558" s="12" t="s">
        <v>30094</v>
      </c>
      <c r="G1558" s="12" t="s">
        <v>30095</v>
      </c>
      <c r="H1558" s="11" t="str">
        <f t="shared" si="24"/>
        <v>insert into BTRCOutgoingXRate (OID, prefix, outgoingRateBDT, operatorName, operatorType, effectiveFrom, effectiveTo) values('572_2016-01-01','572','10','Colombia-Palmira-Fixed','FIXED',to_date('2016-01-01','YYYY-MM-DD HH24:MI:SS'),to_date('2016-12-01','YYYY-MM-DD HH24:MI:SS'));</v>
      </c>
    </row>
    <row r="1559" spans="1:8">
      <c r="A1559" s="11" t="s">
        <v>18302</v>
      </c>
      <c r="B1559" s="11" t="s">
        <v>4097</v>
      </c>
      <c r="C1559" s="18">
        <v>10</v>
      </c>
      <c r="D1559" s="11" t="s">
        <v>4098</v>
      </c>
      <c r="E1559" s="11" t="s">
        <v>2227</v>
      </c>
      <c r="F1559" s="12" t="s">
        <v>30094</v>
      </c>
      <c r="G1559" s="12" t="s">
        <v>30095</v>
      </c>
      <c r="H1559" s="11" t="str">
        <f t="shared" si="24"/>
        <v>insert into BTRCOutgoingXRate (OID, prefix, outgoingRateBDT, operatorName, operatorType, effectiveFrom, effectiveTo) values('57634_2016-01-01','57634','10','COLOMBIA-PALMIRA','FIXED',to_date('2016-01-01','YYYY-MM-DD HH24:MI:SS'),to_date('2016-12-01','YYYY-MM-DD HH24:MI:SS'));</v>
      </c>
    </row>
    <row r="1560" spans="1:8">
      <c r="A1560" s="11" t="s">
        <v>18303</v>
      </c>
      <c r="B1560" s="11" t="s">
        <v>2186</v>
      </c>
      <c r="C1560" s="18">
        <v>10</v>
      </c>
      <c r="D1560" s="11" t="s">
        <v>4099</v>
      </c>
      <c r="E1560" s="11" t="s">
        <v>2227</v>
      </c>
      <c r="F1560" s="12" t="s">
        <v>30094</v>
      </c>
      <c r="G1560" s="12" t="s">
        <v>30095</v>
      </c>
      <c r="H1560" s="11" t="str">
        <f t="shared" si="24"/>
        <v>insert into BTRCOutgoingXRate (OID, prefix, outgoingRateBDT, operatorName, operatorType, effectiveFrom, effectiveTo) values('578_2016-01-01','578','10','Colombia-Cali-Fixed','FIXED',to_date('2016-01-01','YYYY-MM-DD HH24:MI:SS'),to_date('2016-12-01','YYYY-MM-DD HH24:MI:SS'));</v>
      </c>
    </row>
    <row r="1561" spans="1:8">
      <c r="A1561" s="11" t="s">
        <v>18304</v>
      </c>
      <c r="B1561" s="11" t="s">
        <v>4100</v>
      </c>
      <c r="C1561" s="18">
        <v>10</v>
      </c>
      <c r="D1561" s="11" t="s">
        <v>4101</v>
      </c>
      <c r="E1561" s="11" t="s">
        <v>2227</v>
      </c>
      <c r="F1561" s="12" t="s">
        <v>30094</v>
      </c>
      <c r="G1561" s="12" t="s">
        <v>30095</v>
      </c>
      <c r="H1561" s="11" t="str">
        <f t="shared" si="24"/>
        <v>insert into BTRCOutgoingXRate (OID, prefix, outgoingRateBDT, operatorName, operatorType, effectiveFrom, effectiveTo) values('57532_2016-01-01','57532','10','Colombia-Barranguilla-Fixed','FIXED',to_date('2016-01-01','YYYY-MM-DD HH24:MI:SS'),to_date('2016-12-01','YYYY-MM-DD HH24:MI:SS'));</v>
      </c>
    </row>
    <row r="1562" spans="1:8">
      <c r="A1562" s="11" t="s">
        <v>18305</v>
      </c>
      <c r="B1562" s="11" t="s">
        <v>4102</v>
      </c>
      <c r="C1562" s="18">
        <v>10</v>
      </c>
      <c r="D1562" s="11" t="s">
        <v>4101</v>
      </c>
      <c r="E1562" s="11" t="s">
        <v>2227</v>
      </c>
      <c r="F1562" s="12" t="s">
        <v>30094</v>
      </c>
      <c r="G1562" s="12" t="s">
        <v>30095</v>
      </c>
      <c r="H1562" s="11" t="str">
        <f t="shared" si="24"/>
        <v>insert into BTRCOutgoingXRate (OID, prefix, outgoingRateBDT, operatorName, operatorType, effectiveFrom, effectiveTo) values('57533_2016-01-01','57533','10','Colombia-Barranguilla-Fixed','FIXED',to_date('2016-01-01','YYYY-MM-DD HH24:MI:SS'),to_date('2016-12-01','YYYY-MM-DD HH24:MI:SS'));</v>
      </c>
    </row>
    <row r="1563" spans="1:8">
      <c r="A1563" s="11" t="s">
        <v>18306</v>
      </c>
      <c r="B1563" s="11" t="s">
        <v>4103</v>
      </c>
      <c r="C1563" s="18">
        <v>10</v>
      </c>
      <c r="D1563" s="11" t="s">
        <v>4101</v>
      </c>
      <c r="E1563" s="11" t="s">
        <v>2227</v>
      </c>
      <c r="F1563" s="12" t="s">
        <v>30094</v>
      </c>
      <c r="G1563" s="12" t="s">
        <v>30095</v>
      </c>
      <c r="H1563" s="11" t="str">
        <f t="shared" si="24"/>
        <v>insert into BTRCOutgoingXRate (OID, prefix, outgoingRateBDT, operatorName, operatorType, effectiveFrom, effectiveTo) values('57534_2016-01-01','57534','10','Colombia-Barranguilla-Fixed','FIXED',to_date('2016-01-01','YYYY-MM-DD HH24:MI:SS'),to_date('2016-12-01','YYYY-MM-DD HH24:MI:SS'));</v>
      </c>
    </row>
    <row r="1564" spans="1:8">
      <c r="A1564" s="11" t="s">
        <v>18307</v>
      </c>
      <c r="B1564" s="11" t="s">
        <v>4104</v>
      </c>
      <c r="C1564" s="18">
        <v>10</v>
      </c>
      <c r="D1564" s="11" t="s">
        <v>4101</v>
      </c>
      <c r="E1564" s="11" t="s">
        <v>2227</v>
      </c>
      <c r="F1564" s="12" t="s">
        <v>30094</v>
      </c>
      <c r="G1564" s="12" t="s">
        <v>30095</v>
      </c>
      <c r="H1564" s="11" t="str">
        <f t="shared" si="24"/>
        <v>insert into BTRCOutgoingXRate (OID, prefix, outgoingRateBDT, operatorName, operatorType, effectiveFrom, effectiveTo) values('57535_2016-01-01','57535','10','Colombia-Barranguilla-Fixed','FIXED',to_date('2016-01-01','YYYY-MM-DD HH24:MI:SS'),to_date('2016-12-01','YYYY-MM-DD HH24:MI:SS'));</v>
      </c>
    </row>
    <row r="1565" spans="1:8">
      <c r="A1565" s="11" t="s">
        <v>18308</v>
      </c>
      <c r="B1565" s="11" t="s">
        <v>4105</v>
      </c>
      <c r="C1565" s="18">
        <v>10</v>
      </c>
      <c r="D1565" s="11" t="s">
        <v>4101</v>
      </c>
      <c r="E1565" s="11" t="s">
        <v>2227</v>
      </c>
      <c r="F1565" s="12" t="s">
        <v>30094</v>
      </c>
      <c r="G1565" s="12" t="s">
        <v>30095</v>
      </c>
      <c r="H1565" s="11" t="str">
        <f t="shared" si="24"/>
        <v>insert into BTRCOutgoingXRate (OID, prefix, outgoingRateBDT, operatorName, operatorType, effectiveFrom, effectiveTo) values('57536_2016-01-01','57536','10','Colombia-Barranguilla-Fixed','FIXED',to_date('2016-01-01','YYYY-MM-DD HH24:MI:SS'),to_date('2016-12-01','YYYY-MM-DD HH24:MI:SS'));</v>
      </c>
    </row>
    <row r="1566" spans="1:8">
      <c r="A1566" s="11" t="s">
        <v>18309</v>
      </c>
      <c r="B1566" s="11" t="s">
        <v>4106</v>
      </c>
      <c r="C1566" s="18">
        <v>10</v>
      </c>
      <c r="D1566" s="11" t="s">
        <v>4101</v>
      </c>
      <c r="E1566" s="11" t="s">
        <v>2227</v>
      </c>
      <c r="F1566" s="12" t="s">
        <v>30094</v>
      </c>
      <c r="G1566" s="12" t="s">
        <v>30095</v>
      </c>
      <c r="H1566" s="11" t="str">
        <f t="shared" si="24"/>
        <v>insert into BTRCOutgoingXRate (OID, prefix, outgoingRateBDT, operatorName, operatorType, effectiveFrom, effectiveTo) values('57537_2016-01-01','57537','10','Colombia-Barranguilla-Fixed','FIXED',to_date('2016-01-01','YYYY-MM-DD HH24:MI:SS'),to_date('2016-12-01','YYYY-MM-DD HH24:MI:SS'));</v>
      </c>
    </row>
    <row r="1567" spans="1:8">
      <c r="A1567" s="11" t="s">
        <v>18310</v>
      </c>
      <c r="B1567" s="11" t="s">
        <v>4107</v>
      </c>
      <c r="C1567" s="18">
        <v>10</v>
      </c>
      <c r="D1567" s="11" t="s">
        <v>4108</v>
      </c>
      <c r="E1567" s="11" t="s">
        <v>2227</v>
      </c>
      <c r="F1567" s="12" t="s">
        <v>30094</v>
      </c>
      <c r="G1567" s="12" t="s">
        <v>30095</v>
      </c>
      <c r="H1567" s="11" t="str">
        <f t="shared" si="24"/>
        <v>insert into BTRCOutgoingXRate (OID, prefix, outgoingRateBDT, operatorName, operatorType, effectiveFrom, effectiveTo) values('57539_2016-01-01','57539','10','COLOMBIA-BARANQUILLA','FIXED',to_date('2016-01-01','YYYY-MM-DD HH24:MI:SS'),to_date('2016-12-01','YYYY-MM-DD HH24:MI:SS'));</v>
      </c>
    </row>
    <row r="1568" spans="1:8">
      <c r="A1568" s="11" t="s">
        <v>18311</v>
      </c>
      <c r="B1568" s="11" t="s">
        <v>4109</v>
      </c>
      <c r="C1568" s="18">
        <v>10</v>
      </c>
      <c r="D1568" s="11" t="s">
        <v>4110</v>
      </c>
      <c r="E1568" s="11" t="s">
        <v>2227</v>
      </c>
      <c r="F1568" s="12" t="s">
        <v>30094</v>
      </c>
      <c r="G1568" s="12" t="s">
        <v>30095</v>
      </c>
      <c r="H1568" s="11" t="str">
        <f t="shared" si="24"/>
        <v>insert into BTRCOutgoingXRate (OID, prefix, outgoingRateBDT, operatorName, operatorType, effectiveFrom, effectiveTo) values('5763_2016-01-01','5763','10','COLOMBIA PEREIRA REGION','FIXED',to_date('2016-01-01','YYYY-MM-DD HH24:MI:SS'),to_date('2016-12-01','YYYY-MM-DD HH24:MI:SS'));</v>
      </c>
    </row>
    <row r="1569" spans="1:8">
      <c r="A1569" s="11" t="s">
        <v>18312</v>
      </c>
      <c r="B1569" s="11" t="s">
        <v>4111</v>
      </c>
      <c r="C1569" s="18">
        <v>12</v>
      </c>
      <c r="D1569" s="11" t="s">
        <v>4112</v>
      </c>
      <c r="E1569" s="11" t="s">
        <v>2190</v>
      </c>
      <c r="F1569" s="12" t="s">
        <v>30094</v>
      </c>
      <c r="G1569" s="12" t="s">
        <v>30095</v>
      </c>
      <c r="H1569" s="11" t="str">
        <f t="shared" si="24"/>
        <v>insert into BTRCOutgoingXRate (OID, prefix, outgoingRateBDT, operatorName, operatorType, effectiveFrom, effectiveTo) values('576916_2016-01-01','576916','12','COLOMBIA PEREIRA','MOBILE',to_date('2016-01-01','YYYY-MM-DD HH24:MI:SS'),to_date('2016-12-01','YYYY-MM-DD HH24:MI:SS'));</v>
      </c>
    </row>
    <row r="1570" spans="1:8">
      <c r="A1570" s="11" t="s">
        <v>18313</v>
      </c>
      <c r="B1570" s="11" t="s">
        <v>4113</v>
      </c>
      <c r="C1570" s="18">
        <v>12</v>
      </c>
      <c r="D1570" s="11" t="s">
        <v>4112</v>
      </c>
      <c r="E1570" s="11" t="s">
        <v>2190</v>
      </c>
      <c r="F1570" s="12" t="s">
        <v>30094</v>
      </c>
      <c r="G1570" s="12" t="s">
        <v>30095</v>
      </c>
      <c r="H1570" s="11" t="str">
        <f t="shared" si="24"/>
        <v>insert into BTRCOutgoingXRate (OID, prefix, outgoingRateBDT, operatorName, operatorType, effectiveFrom, effectiveTo) values('576917_2016-01-01','576917','12','COLOMBIA PEREIRA','MOBILE',to_date('2016-01-01','YYYY-MM-DD HH24:MI:SS'),to_date('2016-12-01','YYYY-MM-DD HH24:MI:SS'));</v>
      </c>
    </row>
    <row r="1571" spans="1:8">
      <c r="A1571" s="11" t="s">
        <v>18314</v>
      </c>
      <c r="B1571" s="11" t="s">
        <v>4114</v>
      </c>
      <c r="C1571" s="18">
        <v>12</v>
      </c>
      <c r="D1571" s="11" t="s">
        <v>4115</v>
      </c>
      <c r="E1571" s="11" t="s">
        <v>2190</v>
      </c>
      <c r="F1571" s="12" t="s">
        <v>30094</v>
      </c>
      <c r="G1571" s="12" t="s">
        <v>30095</v>
      </c>
      <c r="H1571" s="11" t="str">
        <f t="shared" si="24"/>
        <v>insert into BTRCOutgoingXRate (OID, prefix, outgoingRateBDT, operatorName, operatorType, effectiveFrom, effectiveTo) values('57757_2016-01-01','57757','12','COLOMBIA CUCUTA','MOBILE',to_date('2016-01-01','YYYY-MM-DD HH24:MI:SS'),to_date('2016-12-01','YYYY-MM-DD HH24:MI:SS'));</v>
      </c>
    </row>
    <row r="1572" spans="1:8">
      <c r="A1572" s="11" t="s">
        <v>18315</v>
      </c>
      <c r="B1572" s="11" t="s">
        <v>4116</v>
      </c>
      <c r="C1572" s="18">
        <v>12</v>
      </c>
      <c r="D1572" s="11" t="s">
        <v>4115</v>
      </c>
      <c r="E1572" s="11" t="s">
        <v>2190</v>
      </c>
      <c r="F1572" s="12" t="s">
        <v>30094</v>
      </c>
      <c r="G1572" s="12" t="s">
        <v>30095</v>
      </c>
      <c r="H1572" s="11" t="str">
        <f t="shared" si="24"/>
        <v>insert into BTRCOutgoingXRate (OID, prefix, outgoingRateBDT, operatorName, operatorType, effectiveFrom, effectiveTo) values('577580_2016-01-01','577580','12','COLOMBIA CUCUTA','MOBILE',to_date('2016-01-01','YYYY-MM-DD HH24:MI:SS'),to_date('2016-12-01','YYYY-MM-DD HH24:MI:SS'));</v>
      </c>
    </row>
    <row r="1573" spans="1:8">
      <c r="A1573" s="11" t="s">
        <v>18316</v>
      </c>
      <c r="B1573" s="11" t="s">
        <v>4117</v>
      </c>
      <c r="C1573" s="18">
        <v>12</v>
      </c>
      <c r="D1573" s="11" t="s">
        <v>4115</v>
      </c>
      <c r="E1573" s="11" t="s">
        <v>2190</v>
      </c>
      <c r="F1573" s="12" t="s">
        <v>30094</v>
      </c>
      <c r="G1573" s="12" t="s">
        <v>30095</v>
      </c>
      <c r="H1573" s="11" t="str">
        <f t="shared" si="24"/>
        <v>insert into BTRCOutgoingXRate (OID, prefix, outgoingRateBDT, operatorName, operatorType, effectiveFrom, effectiveTo) values('577581_2016-01-01','577581','12','COLOMBIA CUCUTA','MOBILE',to_date('2016-01-01','YYYY-MM-DD HH24:MI:SS'),to_date('2016-12-01','YYYY-MM-DD HH24:MI:SS'));</v>
      </c>
    </row>
    <row r="1574" spans="1:8">
      <c r="A1574" s="11" t="s">
        <v>18317</v>
      </c>
      <c r="B1574" s="11" t="s">
        <v>4118</v>
      </c>
      <c r="C1574" s="18">
        <v>12</v>
      </c>
      <c r="D1574" s="11" t="s">
        <v>4115</v>
      </c>
      <c r="E1574" s="11" t="s">
        <v>2190</v>
      </c>
      <c r="F1574" s="12" t="s">
        <v>30094</v>
      </c>
      <c r="G1574" s="12" t="s">
        <v>30095</v>
      </c>
      <c r="H1574" s="11" t="str">
        <f t="shared" si="24"/>
        <v>insert into BTRCOutgoingXRate (OID, prefix, outgoingRateBDT, operatorName, operatorType, effectiveFrom, effectiveTo) values('577582_2016-01-01','577582','12','COLOMBIA CUCUTA','MOBILE',to_date('2016-01-01','YYYY-MM-DD HH24:MI:SS'),to_date('2016-12-01','YYYY-MM-DD HH24:MI:SS'));</v>
      </c>
    </row>
    <row r="1575" spans="1:8">
      <c r="A1575" s="11" t="s">
        <v>18318</v>
      </c>
      <c r="B1575" s="11" t="s">
        <v>4119</v>
      </c>
      <c r="C1575" s="18">
        <v>12</v>
      </c>
      <c r="D1575" s="11" t="s">
        <v>4115</v>
      </c>
      <c r="E1575" s="11" t="s">
        <v>2190</v>
      </c>
      <c r="F1575" s="12" t="s">
        <v>30094</v>
      </c>
      <c r="G1575" s="12" t="s">
        <v>30095</v>
      </c>
      <c r="H1575" s="11" t="str">
        <f t="shared" si="24"/>
        <v>insert into BTRCOutgoingXRate (OID, prefix, outgoingRateBDT, operatorName, operatorType, effectiveFrom, effectiveTo) values('577583_2016-01-01','577583','12','COLOMBIA CUCUTA','MOBILE',to_date('2016-01-01','YYYY-MM-DD HH24:MI:SS'),to_date('2016-12-01','YYYY-MM-DD HH24:MI:SS'));</v>
      </c>
    </row>
    <row r="1576" spans="1:8">
      <c r="A1576" s="11" t="s">
        <v>18319</v>
      </c>
      <c r="B1576" s="11" t="s">
        <v>4120</v>
      </c>
      <c r="C1576" s="18">
        <v>12</v>
      </c>
      <c r="D1576" s="11" t="s">
        <v>4115</v>
      </c>
      <c r="E1576" s="11" t="s">
        <v>2190</v>
      </c>
      <c r="F1576" s="12" t="s">
        <v>30094</v>
      </c>
      <c r="G1576" s="12" t="s">
        <v>30095</v>
      </c>
      <c r="H1576" s="11" t="str">
        <f t="shared" si="24"/>
        <v>insert into BTRCOutgoingXRate (OID, prefix, outgoingRateBDT, operatorName, operatorType, effectiveFrom, effectiveTo) values('577584_2016-01-01','577584','12','COLOMBIA CUCUTA','MOBILE',to_date('2016-01-01','YYYY-MM-DD HH24:MI:SS'),to_date('2016-12-01','YYYY-MM-DD HH24:MI:SS'));</v>
      </c>
    </row>
    <row r="1577" spans="1:8">
      <c r="A1577" s="11" t="s">
        <v>18320</v>
      </c>
      <c r="B1577" s="11" t="s">
        <v>4121</v>
      </c>
      <c r="C1577" s="18">
        <v>12</v>
      </c>
      <c r="D1577" s="11" t="s">
        <v>4115</v>
      </c>
      <c r="E1577" s="11" t="s">
        <v>2190</v>
      </c>
      <c r="F1577" s="12" t="s">
        <v>30094</v>
      </c>
      <c r="G1577" s="12" t="s">
        <v>30095</v>
      </c>
      <c r="H1577" s="11" t="str">
        <f t="shared" si="24"/>
        <v>insert into BTRCOutgoingXRate (OID, prefix, outgoingRateBDT, operatorName, operatorType, effectiveFrom, effectiveTo) values('577587_2016-01-01','577587','12','COLOMBIA CUCUTA','MOBILE',to_date('2016-01-01','YYYY-MM-DD HH24:MI:SS'),to_date('2016-12-01','YYYY-MM-DD HH24:MI:SS'));</v>
      </c>
    </row>
    <row r="1578" spans="1:8">
      <c r="A1578" s="11" t="s">
        <v>18321</v>
      </c>
      <c r="B1578" s="11" t="s">
        <v>4122</v>
      </c>
      <c r="C1578" s="18">
        <v>12</v>
      </c>
      <c r="D1578" s="11" t="s">
        <v>4115</v>
      </c>
      <c r="E1578" s="11" t="s">
        <v>2190</v>
      </c>
      <c r="F1578" s="12" t="s">
        <v>30094</v>
      </c>
      <c r="G1578" s="12" t="s">
        <v>30095</v>
      </c>
      <c r="H1578" s="11" t="str">
        <f t="shared" si="24"/>
        <v>insert into BTRCOutgoingXRate (OID, prefix, outgoingRateBDT, operatorName, operatorType, effectiveFrom, effectiveTo) values('577910_2016-01-01','577910','12','COLOMBIA CUCUTA','MOBILE',to_date('2016-01-01','YYYY-MM-DD HH24:MI:SS'),to_date('2016-12-01','YYYY-MM-DD HH24:MI:SS'));</v>
      </c>
    </row>
    <row r="1579" spans="1:8">
      <c r="A1579" s="11" t="s">
        <v>18322</v>
      </c>
      <c r="B1579" s="11" t="s">
        <v>4123</v>
      </c>
      <c r="C1579" s="18">
        <v>12</v>
      </c>
      <c r="D1579" s="11" t="s">
        <v>4115</v>
      </c>
      <c r="E1579" s="11" t="s">
        <v>2190</v>
      </c>
      <c r="F1579" s="12" t="s">
        <v>30094</v>
      </c>
      <c r="G1579" s="12" t="s">
        <v>30095</v>
      </c>
      <c r="H1579" s="11" t="str">
        <f t="shared" si="24"/>
        <v>insert into BTRCOutgoingXRate (OID, prefix, outgoingRateBDT, operatorName, operatorType, effectiveFrom, effectiveTo) values('577911_2016-01-01','577911','12','COLOMBIA CUCUTA','MOBILE',to_date('2016-01-01','YYYY-MM-DD HH24:MI:SS'),to_date('2016-12-01','YYYY-MM-DD HH24:MI:SS'));</v>
      </c>
    </row>
    <row r="1580" spans="1:8">
      <c r="A1580" s="11" t="s">
        <v>18323</v>
      </c>
      <c r="B1580" s="11" t="s">
        <v>4124</v>
      </c>
      <c r="C1580" s="18">
        <v>12</v>
      </c>
      <c r="D1580" s="11" t="s">
        <v>4125</v>
      </c>
      <c r="E1580" s="11" t="s">
        <v>2190</v>
      </c>
      <c r="F1580" s="12" t="s">
        <v>30094</v>
      </c>
      <c r="G1580" s="12" t="s">
        <v>30095</v>
      </c>
      <c r="H1580" s="11" t="str">
        <f t="shared" si="24"/>
        <v>insert into BTRCOutgoingXRate (OID, prefix, outgoingRateBDT, operatorName, operatorType, effectiveFrom, effectiveTo) values('5753_2016-01-01','5753','12','COLOMBIA BARRANQUILLA','MOBILE',to_date('2016-01-01','YYYY-MM-DD HH24:MI:SS'),to_date('2016-12-01','YYYY-MM-DD HH24:MI:SS'));</v>
      </c>
    </row>
    <row r="1581" spans="1:8">
      <c r="A1581" s="11" t="s">
        <v>18324</v>
      </c>
      <c r="B1581" s="11" t="s">
        <v>4126</v>
      </c>
      <c r="C1581" s="18">
        <v>12</v>
      </c>
      <c r="D1581" s="11" t="s">
        <v>4127</v>
      </c>
      <c r="E1581" s="11" t="s">
        <v>2190</v>
      </c>
      <c r="F1581" s="12" t="s">
        <v>30094</v>
      </c>
      <c r="G1581" s="12" t="s">
        <v>30095</v>
      </c>
      <c r="H1581" s="11" t="str">
        <f t="shared" si="24"/>
        <v>insert into BTRCOutgoingXRate (OID, prefix, outgoingRateBDT, operatorName, operatorType, effectiveFrom, effectiveTo) values('57674_2016-01-01','57674','12','COLOMBIA ARMENIA','MOBILE',to_date('2016-01-01','YYYY-MM-DD HH24:MI:SS'),to_date('2016-12-01','YYYY-MM-DD HH24:MI:SS'));</v>
      </c>
    </row>
    <row r="1582" spans="1:8">
      <c r="A1582" s="11" t="s">
        <v>18325</v>
      </c>
      <c r="B1582" s="11" t="s">
        <v>4128</v>
      </c>
      <c r="C1582" s="18">
        <v>10</v>
      </c>
      <c r="D1582" s="11" t="s">
        <v>4129</v>
      </c>
      <c r="E1582" s="11" t="s">
        <v>2227</v>
      </c>
      <c r="F1582" s="12" t="s">
        <v>30094</v>
      </c>
      <c r="G1582" s="12" t="s">
        <v>30095</v>
      </c>
      <c r="H1582" s="11" t="str">
        <f t="shared" si="24"/>
        <v>insert into BTRCOutgoingXRate (OID, prefix, outgoingRateBDT, operatorName, operatorType, effectiveFrom, effectiveTo) values('575423_2016-01-01','575423','10','Colombia Santa Marta','FIXED',to_date('2016-01-01','YYYY-MM-DD HH24:MI:SS'),to_date('2016-12-01','YYYY-MM-DD HH24:MI:SS'));</v>
      </c>
    </row>
    <row r="1583" spans="1:8">
      <c r="A1583" s="11" t="s">
        <v>18326</v>
      </c>
      <c r="B1583" s="11" t="s">
        <v>4130</v>
      </c>
      <c r="C1583" s="18">
        <v>10</v>
      </c>
      <c r="D1583" s="11" t="s">
        <v>4129</v>
      </c>
      <c r="E1583" s="11" t="s">
        <v>2227</v>
      </c>
      <c r="F1583" s="12" t="s">
        <v>30094</v>
      </c>
      <c r="G1583" s="12" t="s">
        <v>30095</v>
      </c>
      <c r="H1583" s="11" t="str">
        <f t="shared" si="24"/>
        <v>insert into BTRCOutgoingXRate (OID, prefix, outgoingRateBDT, operatorName, operatorType, effectiveFrom, effectiveTo) values('575430_2016-01-01','575430','10','Colombia Santa Marta','FIXED',to_date('2016-01-01','YYYY-MM-DD HH24:MI:SS'),to_date('2016-12-01','YYYY-MM-DD HH24:MI:SS'));</v>
      </c>
    </row>
    <row r="1584" spans="1:8">
      <c r="A1584" s="11" t="s">
        <v>18327</v>
      </c>
      <c r="B1584" s="11" t="s">
        <v>4131</v>
      </c>
      <c r="C1584" s="18">
        <v>10</v>
      </c>
      <c r="D1584" s="11" t="s">
        <v>4129</v>
      </c>
      <c r="E1584" s="11" t="s">
        <v>2227</v>
      </c>
      <c r="F1584" s="12" t="s">
        <v>30094</v>
      </c>
      <c r="G1584" s="12" t="s">
        <v>30095</v>
      </c>
      <c r="H1584" s="11" t="str">
        <f t="shared" si="24"/>
        <v>insert into BTRCOutgoingXRate (OID, prefix, outgoingRateBDT, operatorName, operatorType, effectiveFrom, effectiveTo) values('575431_2016-01-01','575431','10','Colombia Santa Marta','FIXED',to_date('2016-01-01','YYYY-MM-DD HH24:MI:SS'),to_date('2016-12-01','YYYY-MM-DD HH24:MI:SS'));</v>
      </c>
    </row>
    <row r="1585" spans="1:8">
      <c r="A1585" s="11" t="s">
        <v>18328</v>
      </c>
      <c r="B1585" s="11" t="s">
        <v>4132</v>
      </c>
      <c r="C1585" s="18">
        <v>10</v>
      </c>
      <c r="D1585" s="11" t="s">
        <v>4129</v>
      </c>
      <c r="E1585" s="11" t="s">
        <v>2227</v>
      </c>
      <c r="F1585" s="12" t="s">
        <v>30094</v>
      </c>
      <c r="G1585" s="12" t="s">
        <v>30095</v>
      </c>
      <c r="H1585" s="11" t="str">
        <f t="shared" si="24"/>
        <v>insert into BTRCOutgoingXRate (OID, prefix, outgoingRateBDT, operatorName, operatorType, effectiveFrom, effectiveTo) values('575432_2016-01-01','575432','10','Colombia Santa Marta','FIXED',to_date('2016-01-01','YYYY-MM-DD HH24:MI:SS'),to_date('2016-12-01','YYYY-MM-DD HH24:MI:SS'));</v>
      </c>
    </row>
    <row r="1586" spans="1:8">
      <c r="A1586" s="11" t="s">
        <v>18329</v>
      </c>
      <c r="B1586" s="11" t="s">
        <v>4133</v>
      </c>
      <c r="C1586" s="18">
        <v>10</v>
      </c>
      <c r="D1586" s="11" t="s">
        <v>4129</v>
      </c>
      <c r="E1586" s="11" t="s">
        <v>2227</v>
      </c>
      <c r="F1586" s="12" t="s">
        <v>30094</v>
      </c>
      <c r="G1586" s="12" t="s">
        <v>30095</v>
      </c>
      <c r="H1586" s="11" t="str">
        <f t="shared" si="24"/>
        <v>insert into BTRCOutgoingXRate (OID, prefix, outgoingRateBDT, operatorName, operatorType, effectiveFrom, effectiveTo) values('575433_2016-01-01','575433','10','Colombia Santa Marta','FIXED',to_date('2016-01-01','YYYY-MM-DD HH24:MI:SS'),to_date('2016-12-01','YYYY-MM-DD HH24:MI:SS'));</v>
      </c>
    </row>
    <row r="1587" spans="1:8">
      <c r="A1587" s="11" t="s">
        <v>18330</v>
      </c>
      <c r="B1587" s="11" t="s">
        <v>4134</v>
      </c>
      <c r="C1587" s="18">
        <v>10</v>
      </c>
      <c r="D1587" s="11" t="s">
        <v>4129</v>
      </c>
      <c r="E1587" s="11" t="s">
        <v>2227</v>
      </c>
      <c r="F1587" s="12" t="s">
        <v>30094</v>
      </c>
      <c r="G1587" s="12" t="s">
        <v>30095</v>
      </c>
      <c r="H1587" s="11" t="str">
        <f t="shared" si="24"/>
        <v>insert into BTRCOutgoingXRate (OID, prefix, outgoingRateBDT, operatorName, operatorType, effectiveFrom, effectiveTo) values('575434_2016-01-01','575434','10','Colombia Santa Marta','FIXED',to_date('2016-01-01','YYYY-MM-DD HH24:MI:SS'),to_date('2016-12-01','YYYY-MM-DD HH24:MI:SS'));</v>
      </c>
    </row>
    <row r="1588" spans="1:8">
      <c r="A1588" s="11" t="s">
        <v>18331</v>
      </c>
      <c r="B1588" s="11" t="s">
        <v>4135</v>
      </c>
      <c r="C1588" s="18">
        <v>10</v>
      </c>
      <c r="D1588" s="11" t="s">
        <v>4129</v>
      </c>
      <c r="E1588" s="11" t="s">
        <v>2227</v>
      </c>
      <c r="F1588" s="12" t="s">
        <v>30094</v>
      </c>
      <c r="G1588" s="12" t="s">
        <v>30095</v>
      </c>
      <c r="H1588" s="11" t="str">
        <f t="shared" si="24"/>
        <v>insert into BTRCOutgoingXRate (OID, prefix, outgoingRateBDT, operatorName, operatorType, effectiveFrom, effectiveTo) values('575436_2016-01-01','575436','10','Colombia Santa Marta','FIXED',to_date('2016-01-01','YYYY-MM-DD HH24:MI:SS'),to_date('2016-12-01','YYYY-MM-DD HH24:MI:SS'));</v>
      </c>
    </row>
    <row r="1589" spans="1:8">
      <c r="A1589" s="11" t="s">
        <v>18332</v>
      </c>
      <c r="B1589" s="11" t="s">
        <v>4136</v>
      </c>
      <c r="C1589" s="18">
        <v>10</v>
      </c>
      <c r="D1589" s="11" t="s">
        <v>4129</v>
      </c>
      <c r="E1589" s="11" t="s">
        <v>2227</v>
      </c>
      <c r="F1589" s="12" t="s">
        <v>30094</v>
      </c>
      <c r="G1589" s="12" t="s">
        <v>30095</v>
      </c>
      <c r="H1589" s="11" t="str">
        <f t="shared" si="24"/>
        <v>insert into BTRCOutgoingXRate (OID, prefix, outgoingRateBDT, operatorName, operatorType, effectiveFrom, effectiveTo) values('575437_2016-01-01','575437','10','Colombia Santa Marta','FIXED',to_date('2016-01-01','YYYY-MM-DD HH24:MI:SS'),to_date('2016-12-01','YYYY-MM-DD HH24:MI:SS'));</v>
      </c>
    </row>
    <row r="1590" spans="1:8">
      <c r="A1590" s="11" t="s">
        <v>18333</v>
      </c>
      <c r="B1590" s="11" t="s">
        <v>4137</v>
      </c>
      <c r="C1590" s="18">
        <v>10</v>
      </c>
      <c r="D1590" s="11" t="s">
        <v>4129</v>
      </c>
      <c r="E1590" s="11" t="s">
        <v>2227</v>
      </c>
      <c r="F1590" s="12" t="s">
        <v>30094</v>
      </c>
      <c r="G1590" s="12" t="s">
        <v>30095</v>
      </c>
      <c r="H1590" s="11" t="str">
        <f t="shared" si="24"/>
        <v>insert into BTRCOutgoingXRate (OID, prefix, outgoingRateBDT, operatorName, operatorType, effectiveFrom, effectiveTo) values('575438_2016-01-01','575438','10','Colombia Santa Marta','FIXED',to_date('2016-01-01','YYYY-MM-DD HH24:MI:SS'),to_date('2016-12-01','YYYY-MM-DD HH24:MI:SS'));</v>
      </c>
    </row>
    <row r="1591" spans="1:8">
      <c r="A1591" s="11" t="s">
        <v>18334</v>
      </c>
      <c r="B1591" s="11" t="s">
        <v>4138</v>
      </c>
      <c r="C1591" s="18">
        <v>10</v>
      </c>
      <c r="D1591" s="11" t="s">
        <v>4129</v>
      </c>
      <c r="E1591" s="11" t="s">
        <v>2227</v>
      </c>
      <c r="F1591" s="12" t="s">
        <v>30094</v>
      </c>
      <c r="G1591" s="12" t="s">
        <v>30095</v>
      </c>
      <c r="H1591" s="11" t="str">
        <f t="shared" si="24"/>
        <v>insert into BTRCOutgoingXRate (OID, prefix, outgoingRateBDT, operatorName, operatorType, effectiveFrom, effectiveTo) values('575420_2016-01-01','575420','10','Colombia Santa Marta','FIXED',to_date('2016-01-01','YYYY-MM-DD HH24:MI:SS'),to_date('2016-12-01','YYYY-MM-DD HH24:MI:SS'));</v>
      </c>
    </row>
    <row r="1592" spans="1:8">
      <c r="A1592" s="11" t="s">
        <v>18335</v>
      </c>
      <c r="B1592" s="11" t="s">
        <v>4139</v>
      </c>
      <c r="C1592" s="18">
        <v>10</v>
      </c>
      <c r="D1592" s="11" t="s">
        <v>4129</v>
      </c>
      <c r="E1592" s="11" t="s">
        <v>2227</v>
      </c>
      <c r="F1592" s="12" t="s">
        <v>30094</v>
      </c>
      <c r="G1592" s="12" t="s">
        <v>30095</v>
      </c>
      <c r="H1592" s="11" t="str">
        <f t="shared" si="24"/>
        <v>insert into BTRCOutgoingXRate (OID, prefix, outgoingRateBDT, operatorName, operatorType, effectiveFrom, effectiveTo) values('575421_2016-01-01','575421','10','Colombia Santa Marta','FIXED',to_date('2016-01-01','YYYY-MM-DD HH24:MI:SS'),to_date('2016-12-01','YYYY-MM-DD HH24:MI:SS'));</v>
      </c>
    </row>
    <row r="1593" spans="1:8">
      <c r="A1593" s="11" t="s">
        <v>18336</v>
      </c>
      <c r="B1593" s="11" t="s">
        <v>4140</v>
      </c>
      <c r="C1593" s="18">
        <v>10</v>
      </c>
      <c r="D1593" s="11" t="s">
        <v>4129</v>
      </c>
      <c r="E1593" s="11" t="s">
        <v>2227</v>
      </c>
      <c r="F1593" s="12" t="s">
        <v>30094</v>
      </c>
      <c r="G1593" s="12" t="s">
        <v>30095</v>
      </c>
      <c r="H1593" s="11" t="str">
        <f t="shared" si="24"/>
        <v>insert into BTRCOutgoingXRate (OID, prefix, outgoingRateBDT, operatorName, operatorType, effectiveFrom, effectiveTo) values('575422_2016-01-01','575422','10','Colombia Santa Marta','FIXED',to_date('2016-01-01','YYYY-MM-DD HH24:MI:SS'),to_date('2016-12-01','YYYY-MM-DD HH24:MI:SS'));</v>
      </c>
    </row>
    <row r="1594" spans="1:8">
      <c r="A1594" s="11" t="s">
        <v>18337</v>
      </c>
      <c r="B1594" s="11" t="s">
        <v>4141</v>
      </c>
      <c r="C1594" s="18">
        <v>12</v>
      </c>
      <c r="D1594" s="11" t="s">
        <v>4142</v>
      </c>
      <c r="E1594" s="11" t="s">
        <v>2190</v>
      </c>
      <c r="F1594" s="12" t="s">
        <v>30094</v>
      </c>
      <c r="G1594" s="12" t="s">
        <v>30095</v>
      </c>
      <c r="H1594" s="11" t="str">
        <f t="shared" si="24"/>
        <v>insert into BTRCOutgoingXRate (OID, prefix, outgoingRateBDT, operatorName, operatorType, effectiveFrom, effectiveTo) values('57687_2016-01-01','57687','12','Colombia Manizales','MOBILE',to_date('2016-01-01','YYYY-MM-DD HH24:MI:SS'),to_date('2016-12-01','YYYY-MM-DD HH24:MI:SS'));</v>
      </c>
    </row>
    <row r="1595" spans="1:8">
      <c r="A1595" s="11" t="s">
        <v>18338</v>
      </c>
      <c r="B1595" s="11" t="s">
        <v>4143</v>
      </c>
      <c r="C1595" s="18">
        <v>12</v>
      </c>
      <c r="D1595" s="11" t="s">
        <v>4142</v>
      </c>
      <c r="E1595" s="11" t="s">
        <v>2190</v>
      </c>
      <c r="F1595" s="12" t="s">
        <v>30094</v>
      </c>
      <c r="G1595" s="12" t="s">
        <v>30095</v>
      </c>
      <c r="H1595" s="11" t="str">
        <f t="shared" si="24"/>
        <v>insert into BTRCOutgoingXRate (OID, prefix, outgoingRateBDT, operatorName, operatorType, effectiveFrom, effectiveTo) values('57688_2016-01-01','57688','12','Colombia Manizales','MOBILE',to_date('2016-01-01','YYYY-MM-DD HH24:MI:SS'),to_date('2016-12-01','YYYY-MM-DD HH24:MI:SS'));</v>
      </c>
    </row>
    <row r="1596" spans="1:8">
      <c r="A1596" s="11" t="s">
        <v>18339</v>
      </c>
      <c r="B1596" s="11" t="s">
        <v>4144</v>
      </c>
      <c r="C1596" s="18">
        <v>12</v>
      </c>
      <c r="D1596" s="11" t="s">
        <v>4142</v>
      </c>
      <c r="E1596" s="11" t="s">
        <v>2190</v>
      </c>
      <c r="F1596" s="12" t="s">
        <v>30094</v>
      </c>
      <c r="G1596" s="12" t="s">
        <v>30095</v>
      </c>
      <c r="H1596" s="11" t="str">
        <f t="shared" si="24"/>
        <v>insert into BTRCOutgoingXRate (OID, prefix, outgoingRateBDT, operatorName, operatorType, effectiveFrom, effectiveTo) values('57689_2016-01-01','57689','12','Colombia Manizales','MOBILE',to_date('2016-01-01','YYYY-MM-DD HH24:MI:SS'),to_date('2016-12-01','YYYY-MM-DD HH24:MI:SS'));</v>
      </c>
    </row>
    <row r="1597" spans="1:8">
      <c r="A1597" s="11" t="s">
        <v>18340</v>
      </c>
      <c r="B1597" s="11" t="s">
        <v>4145</v>
      </c>
      <c r="C1597" s="18">
        <v>12</v>
      </c>
      <c r="D1597" s="11" t="s">
        <v>4142</v>
      </c>
      <c r="E1597" s="11" t="s">
        <v>2190</v>
      </c>
      <c r="F1597" s="12" t="s">
        <v>30094</v>
      </c>
      <c r="G1597" s="12" t="s">
        <v>30095</v>
      </c>
      <c r="H1597" s="11" t="str">
        <f t="shared" si="24"/>
        <v>insert into BTRCOutgoingXRate (OID, prefix, outgoingRateBDT, operatorName, operatorType, effectiveFrom, effectiveTo) values('576851_2016-01-01','576851','12','Colombia Manizales','MOBILE',to_date('2016-01-01','YYYY-MM-DD HH24:MI:SS'),to_date('2016-12-01','YYYY-MM-DD HH24:MI:SS'));</v>
      </c>
    </row>
    <row r="1598" spans="1:8">
      <c r="A1598" s="11" t="s">
        <v>18341</v>
      </c>
      <c r="B1598" s="11" t="s">
        <v>4146</v>
      </c>
      <c r="C1598" s="18">
        <v>27</v>
      </c>
      <c r="D1598" s="11" t="s">
        <v>4147</v>
      </c>
      <c r="E1598" s="11" t="s">
        <v>2190</v>
      </c>
      <c r="F1598" s="12" t="s">
        <v>30094</v>
      </c>
      <c r="G1598" s="12" t="s">
        <v>30095</v>
      </c>
      <c r="H1598" s="11" t="str">
        <f t="shared" si="24"/>
        <v>insert into BTRCOutgoingXRate (OID, prefix, outgoingRateBDT, operatorName, operatorType, effectiveFrom, effectiveTo) values('24327_2016-01-01','24327','27','CONGO DEM REP OTHER MOBILE','MOBILE',to_date('2016-01-01','YYYY-MM-DD HH24:MI:SS'),to_date('2016-12-01','YYYY-MM-DD HH24:MI:SS'));</v>
      </c>
    </row>
    <row r="1599" spans="1:8">
      <c r="A1599" s="11" t="s">
        <v>18342</v>
      </c>
      <c r="B1599" s="11" t="s">
        <v>4148</v>
      </c>
      <c r="C1599" s="18">
        <v>55</v>
      </c>
      <c r="D1599" s="11" t="s">
        <v>4149</v>
      </c>
      <c r="E1599" s="11" t="s">
        <v>2190</v>
      </c>
      <c r="F1599" s="12" t="s">
        <v>30094</v>
      </c>
      <c r="G1599" s="12" t="s">
        <v>30095</v>
      </c>
      <c r="H1599" s="11" t="str">
        <f t="shared" si="24"/>
        <v>insert into BTRCOutgoingXRate (OID, prefix, outgoingRateBDT, operatorName, operatorType, effectiveFrom, effectiveTo) values('68250_2016-01-01','68250','55','Cook Islands - Mobile','MOBILE',to_date('2016-01-01','YYYY-MM-DD HH24:MI:SS'),to_date('2016-12-01','YYYY-MM-DD HH24:MI:SS'));</v>
      </c>
    </row>
    <row r="1600" spans="1:8">
      <c r="A1600" s="11" t="s">
        <v>18343</v>
      </c>
      <c r="B1600" s="11" t="s">
        <v>4150</v>
      </c>
      <c r="C1600" s="18">
        <v>55</v>
      </c>
      <c r="D1600" s="11" t="s">
        <v>4149</v>
      </c>
      <c r="E1600" s="11" t="s">
        <v>2190</v>
      </c>
      <c r="F1600" s="12" t="s">
        <v>30094</v>
      </c>
      <c r="G1600" s="12" t="s">
        <v>30095</v>
      </c>
      <c r="H1600" s="11" t="str">
        <f t="shared" si="24"/>
        <v>insert into BTRCOutgoingXRate (OID, prefix, outgoingRateBDT, operatorName, operatorType, effectiveFrom, effectiveTo) values('68256_2016-01-01','68256','55','Cook Islands - Mobile','MOBILE',to_date('2016-01-01','YYYY-MM-DD HH24:MI:SS'),to_date('2016-12-01','YYYY-MM-DD HH24:MI:SS'));</v>
      </c>
    </row>
    <row r="1601" spans="1:8">
      <c r="A1601" s="11" t="s">
        <v>18344</v>
      </c>
      <c r="B1601" s="11" t="s">
        <v>4151</v>
      </c>
      <c r="C1601" s="18">
        <v>55</v>
      </c>
      <c r="D1601" s="11" t="s">
        <v>4149</v>
      </c>
      <c r="E1601" s="11" t="s">
        <v>2190</v>
      </c>
      <c r="F1601" s="12" t="s">
        <v>30094</v>
      </c>
      <c r="G1601" s="12" t="s">
        <v>30095</v>
      </c>
      <c r="H1601" s="11" t="str">
        <f t="shared" si="24"/>
        <v>insert into BTRCOutgoingXRate (OID, prefix, outgoingRateBDT, operatorName, operatorType, effectiveFrom, effectiveTo) values('68254_2016-01-01','68254','55','Cook Islands - Mobile','MOBILE',to_date('2016-01-01','YYYY-MM-DD HH24:MI:SS'),to_date('2016-12-01','YYYY-MM-DD HH24:MI:SS'));</v>
      </c>
    </row>
    <row r="1602" spans="1:8">
      <c r="A1602" s="11" t="s">
        <v>18345</v>
      </c>
      <c r="B1602" s="11" t="s">
        <v>4152</v>
      </c>
      <c r="C1602" s="18">
        <v>55</v>
      </c>
      <c r="D1602" s="11" t="s">
        <v>4149</v>
      </c>
      <c r="E1602" s="11" t="s">
        <v>2190</v>
      </c>
      <c r="F1602" s="12" t="s">
        <v>30094</v>
      </c>
      <c r="G1602" s="12" t="s">
        <v>30095</v>
      </c>
      <c r="H1602" s="11" t="str">
        <f t="shared" si="24"/>
        <v>insert into BTRCOutgoingXRate (OID, prefix, outgoingRateBDT, operatorName, operatorType, effectiveFrom, effectiveTo) values('68258_2016-01-01','68258','55','Cook Islands - Mobile','MOBILE',to_date('2016-01-01','YYYY-MM-DD HH24:MI:SS'),to_date('2016-12-01','YYYY-MM-DD HH24:MI:SS'));</v>
      </c>
    </row>
    <row r="1603" spans="1:8">
      <c r="A1603" s="11" t="s">
        <v>18346</v>
      </c>
      <c r="B1603" s="11" t="s">
        <v>4153</v>
      </c>
      <c r="C1603" s="18">
        <v>55</v>
      </c>
      <c r="D1603" s="11" t="s">
        <v>4149</v>
      </c>
      <c r="E1603" s="11" t="s">
        <v>2190</v>
      </c>
      <c r="F1603" s="12" t="s">
        <v>30094</v>
      </c>
      <c r="G1603" s="12" t="s">
        <v>30095</v>
      </c>
      <c r="H1603" s="11" t="str">
        <f t="shared" si="24"/>
        <v>insert into BTRCOutgoingXRate (OID, prefix, outgoingRateBDT, operatorName, operatorType, effectiveFrom, effectiveTo) values('68255_2016-01-01','68255','55','Cook Islands - Mobile','MOBILE',to_date('2016-01-01','YYYY-MM-DD HH24:MI:SS'),to_date('2016-12-01','YYYY-MM-DD HH24:MI:SS'));</v>
      </c>
    </row>
    <row r="1604" spans="1:8">
      <c r="A1604" s="11" t="s">
        <v>18347</v>
      </c>
      <c r="B1604" s="11" t="s">
        <v>4154</v>
      </c>
      <c r="C1604" s="18">
        <v>55</v>
      </c>
      <c r="D1604" s="11" t="s">
        <v>4149</v>
      </c>
      <c r="E1604" s="11" t="s">
        <v>2190</v>
      </c>
      <c r="F1604" s="12" t="s">
        <v>30094</v>
      </c>
      <c r="G1604" s="12" t="s">
        <v>30095</v>
      </c>
      <c r="H1604" s="11" t="str">
        <f t="shared" ref="H1604:H1667" si="25">H$1&amp;IF(ISBLANK(A1604),"null","'"&amp;A1604&amp;"'")&amp;","&amp;IF(ISBLANK(B1604),"null","'"&amp;B1604&amp;"'")&amp;","&amp;IF(ISBLANK(C1604),"null","'"&amp;C1604&amp;"'")&amp;","&amp;IF(ISBLANK(D1604),"null","'"&amp;D1604&amp;"'")&amp;","&amp;IF(ISBLANK(E1604),"null","'"&amp;E1604&amp;"'")&amp;","&amp;IF(ISBLANK(F1604),"null","to_date('"&amp;F1604&amp;"','YYYY-MM-DD HH24:MI:SS')")&amp;","&amp;IF(ISBLANK(G1604),"null","to_date('"&amp;G1604&amp;"','YYYY-MM-DD HH24:MI:SS')")&amp;I$1</f>
        <v>insert into BTRCOutgoingXRate (OID, prefix, outgoingRateBDT, operatorName, operatorType, effectiveFrom, effectiveTo) values('68251_2016-01-01','68251','55','Cook Islands - Mobile','MOBILE',to_date('2016-01-01','YYYY-MM-DD HH24:MI:SS'),to_date('2016-12-01','YYYY-MM-DD HH24:MI:SS'));</v>
      </c>
    </row>
    <row r="1605" spans="1:8">
      <c r="A1605" s="11" t="s">
        <v>18348</v>
      </c>
      <c r="B1605" s="11" t="s">
        <v>4155</v>
      </c>
      <c r="C1605" s="18">
        <v>55</v>
      </c>
      <c r="D1605" s="11" t="s">
        <v>4149</v>
      </c>
      <c r="E1605" s="11" t="s">
        <v>2190</v>
      </c>
      <c r="F1605" s="12" t="s">
        <v>30094</v>
      </c>
      <c r="G1605" s="12" t="s">
        <v>30095</v>
      </c>
      <c r="H1605" s="11" t="str">
        <f t="shared" si="25"/>
        <v>insert into BTRCOutgoingXRate (OID, prefix, outgoingRateBDT, operatorName, operatorType, effectiveFrom, effectiveTo) values('68252_2016-01-01','68252','55','Cook Islands - Mobile','MOBILE',to_date('2016-01-01','YYYY-MM-DD HH24:MI:SS'),to_date('2016-12-01','YYYY-MM-DD HH24:MI:SS'));</v>
      </c>
    </row>
    <row r="1606" spans="1:8">
      <c r="A1606" s="11" t="s">
        <v>18349</v>
      </c>
      <c r="B1606" s="11" t="s">
        <v>4156</v>
      </c>
      <c r="C1606" s="18">
        <v>55</v>
      </c>
      <c r="D1606" s="11" t="s">
        <v>4157</v>
      </c>
      <c r="E1606" s="11" t="s">
        <v>2227</v>
      </c>
      <c r="F1606" s="12" t="s">
        <v>30094</v>
      </c>
      <c r="G1606" s="12" t="s">
        <v>30095</v>
      </c>
      <c r="H1606" s="11" t="str">
        <f t="shared" si="25"/>
        <v>insert into BTRCOutgoingXRate (OID, prefix, outgoingRateBDT, operatorName, operatorType, effectiveFrom, effectiveTo) values('68260_2016-01-01','68260','55','Cook Islands-Special-Fixed','FIXED',to_date('2016-01-01','YYYY-MM-DD HH24:MI:SS'),to_date('2016-12-01','YYYY-MM-DD HH24:MI:SS'));</v>
      </c>
    </row>
    <row r="1607" spans="1:8">
      <c r="A1607" s="11" t="s">
        <v>18350</v>
      </c>
      <c r="B1607" s="11" t="s">
        <v>4158</v>
      </c>
      <c r="C1607" s="18">
        <v>55</v>
      </c>
      <c r="D1607" s="11" t="s">
        <v>4157</v>
      </c>
      <c r="E1607" s="11" t="s">
        <v>2227</v>
      </c>
      <c r="F1607" s="12" t="s">
        <v>30094</v>
      </c>
      <c r="G1607" s="12" t="s">
        <v>30095</v>
      </c>
      <c r="H1607" s="11" t="str">
        <f t="shared" si="25"/>
        <v>insert into BTRCOutgoingXRate (OID, prefix, outgoingRateBDT, operatorName, operatorType, effectiveFrom, effectiveTo) values('68261_2016-01-01','68261','55','Cook Islands-Special-Fixed','FIXED',to_date('2016-01-01','YYYY-MM-DD HH24:MI:SS'),to_date('2016-12-01','YYYY-MM-DD HH24:MI:SS'));</v>
      </c>
    </row>
    <row r="1608" spans="1:8">
      <c r="A1608" s="11" t="s">
        <v>18351</v>
      </c>
      <c r="B1608" s="11" t="s">
        <v>4159</v>
      </c>
      <c r="C1608" s="18">
        <v>55</v>
      </c>
      <c r="D1608" s="11" t="s">
        <v>4157</v>
      </c>
      <c r="E1608" s="11" t="s">
        <v>2227</v>
      </c>
      <c r="F1608" s="12" t="s">
        <v>30094</v>
      </c>
      <c r="G1608" s="12" t="s">
        <v>30095</v>
      </c>
      <c r="H1608" s="11" t="str">
        <f t="shared" si="25"/>
        <v>insert into BTRCOutgoingXRate (OID, prefix, outgoingRateBDT, operatorName, operatorType, effectiveFrom, effectiveTo) values('68264_2016-01-01','68264','55','Cook Islands-Special-Fixed','FIXED',to_date('2016-01-01','YYYY-MM-DD HH24:MI:SS'),to_date('2016-12-01','YYYY-MM-DD HH24:MI:SS'));</v>
      </c>
    </row>
    <row r="1609" spans="1:8">
      <c r="A1609" s="11" t="s">
        <v>18352</v>
      </c>
      <c r="B1609" s="11" t="s">
        <v>4160</v>
      </c>
      <c r="C1609" s="18">
        <v>55</v>
      </c>
      <c r="D1609" s="11" t="s">
        <v>4157</v>
      </c>
      <c r="E1609" s="11" t="s">
        <v>2227</v>
      </c>
      <c r="F1609" s="12" t="s">
        <v>30094</v>
      </c>
      <c r="G1609" s="12" t="s">
        <v>30095</v>
      </c>
      <c r="H1609" s="11" t="str">
        <f t="shared" si="25"/>
        <v>insert into BTRCOutgoingXRate (OID, prefix, outgoingRateBDT, operatorName, operatorType, effectiveFrom, effectiveTo) values('68265_2016-01-01','68265','55','Cook Islands-Special-Fixed','FIXED',to_date('2016-01-01','YYYY-MM-DD HH24:MI:SS'),to_date('2016-12-01','YYYY-MM-DD HH24:MI:SS'));</v>
      </c>
    </row>
    <row r="1610" spans="1:8">
      <c r="A1610" s="11" t="s">
        <v>18353</v>
      </c>
      <c r="B1610" s="11" t="s">
        <v>4161</v>
      </c>
      <c r="C1610" s="18">
        <v>55</v>
      </c>
      <c r="D1610" s="11" t="s">
        <v>4162</v>
      </c>
      <c r="E1610" s="11" t="s">
        <v>2190</v>
      </c>
      <c r="F1610" s="12" t="s">
        <v>30094</v>
      </c>
      <c r="G1610" s="12" t="s">
        <v>30095</v>
      </c>
      <c r="H1610" s="11" t="str">
        <f t="shared" si="25"/>
        <v>insert into BTRCOutgoingXRate (OID, prefix, outgoingRateBDT, operatorName, operatorType, effectiveFrom, effectiveTo) values('6826_2016-01-01','6826','55','Cook Islands-Other-Mobile','MOBILE',to_date('2016-01-01','YYYY-MM-DD HH24:MI:SS'),to_date('2016-12-01','YYYY-MM-DD HH24:MI:SS'));</v>
      </c>
    </row>
    <row r="1611" spans="1:8">
      <c r="A1611" s="11" t="s">
        <v>18354</v>
      </c>
      <c r="B1611" s="11" t="s">
        <v>4163</v>
      </c>
      <c r="C1611" s="18">
        <v>55</v>
      </c>
      <c r="D1611" s="11" t="s">
        <v>4162</v>
      </c>
      <c r="E1611" s="11" t="s">
        <v>2190</v>
      </c>
      <c r="F1611" s="12" t="s">
        <v>30094</v>
      </c>
      <c r="G1611" s="12" t="s">
        <v>30095</v>
      </c>
      <c r="H1611" s="11" t="str">
        <f t="shared" si="25"/>
        <v>insert into BTRCOutgoingXRate (OID, prefix, outgoingRateBDT, operatorName, operatorType, effectiveFrom, effectiveTo) values('6827_2016-01-01','6827','55','Cook Islands-Other-Mobile','MOBILE',to_date('2016-01-01','YYYY-MM-DD HH24:MI:SS'),to_date('2016-12-01','YYYY-MM-DD HH24:MI:SS'));</v>
      </c>
    </row>
    <row r="1612" spans="1:8">
      <c r="A1612" s="11" t="s">
        <v>18355</v>
      </c>
      <c r="B1612" s="11" t="s">
        <v>4164</v>
      </c>
      <c r="C1612" s="18">
        <v>55</v>
      </c>
      <c r="D1612" s="11" t="s">
        <v>4162</v>
      </c>
      <c r="E1612" s="11" t="s">
        <v>2190</v>
      </c>
      <c r="F1612" s="12" t="s">
        <v>30094</v>
      </c>
      <c r="G1612" s="12" t="s">
        <v>30095</v>
      </c>
      <c r="H1612" s="11" t="str">
        <f t="shared" si="25"/>
        <v>insert into BTRCOutgoingXRate (OID, prefix, outgoingRateBDT, operatorName, operatorType, effectiveFrom, effectiveTo) values('6825_2016-01-01','6825','55','Cook Islands-Other-Mobile','MOBILE',to_date('2016-01-01','YYYY-MM-DD HH24:MI:SS'),to_date('2016-12-01','YYYY-MM-DD HH24:MI:SS'));</v>
      </c>
    </row>
    <row r="1613" spans="1:8">
      <c r="A1613" s="11" t="s">
        <v>18356</v>
      </c>
      <c r="B1613" s="11" t="s">
        <v>1925</v>
      </c>
      <c r="C1613" s="18">
        <v>55</v>
      </c>
      <c r="D1613" s="11" t="s">
        <v>4165</v>
      </c>
      <c r="E1613" s="11" t="s">
        <v>2227</v>
      </c>
      <c r="F1613" s="12" t="s">
        <v>30094</v>
      </c>
      <c r="G1613" s="12" t="s">
        <v>30095</v>
      </c>
      <c r="H1613" s="11" t="str">
        <f t="shared" si="25"/>
        <v>insert into BTRCOutgoingXRate (OID, prefix, outgoingRateBDT, operatorName, operatorType, effectiveFrom, effectiveTo) values('682_2016-01-01','682','55','Cook Islands All Country','FIXED',to_date('2016-01-01','YYYY-MM-DD HH24:MI:SS'),to_date('2016-12-01','YYYY-MM-DD HH24:MI:SS'));</v>
      </c>
    </row>
    <row r="1614" spans="1:8">
      <c r="A1614" s="11" t="s">
        <v>18357</v>
      </c>
      <c r="B1614" s="11" t="s">
        <v>4166</v>
      </c>
      <c r="C1614" s="18">
        <v>55</v>
      </c>
      <c r="D1614" s="11" t="s">
        <v>4149</v>
      </c>
      <c r="E1614" s="11" t="s">
        <v>2190</v>
      </c>
      <c r="F1614" s="12" t="s">
        <v>30094</v>
      </c>
      <c r="G1614" s="12" t="s">
        <v>30095</v>
      </c>
      <c r="H1614" s="11" t="str">
        <f t="shared" si="25"/>
        <v>insert into BTRCOutgoingXRate (OID, prefix, outgoingRateBDT, operatorName, operatorType, effectiveFrom, effectiveTo) values('68253_2016-01-01','68253','55','Cook Islands - Mobile','MOBILE',to_date('2016-01-01','YYYY-MM-DD HH24:MI:SS'),to_date('2016-12-01','YYYY-MM-DD HH24:MI:SS'));</v>
      </c>
    </row>
    <row r="1615" spans="1:8">
      <c r="A1615" s="11" t="s">
        <v>18358</v>
      </c>
      <c r="B1615" s="11" t="s">
        <v>4167</v>
      </c>
      <c r="C1615" s="18">
        <v>8</v>
      </c>
      <c r="D1615" s="11" t="s">
        <v>4168</v>
      </c>
      <c r="E1615" s="11" t="s">
        <v>2227</v>
      </c>
      <c r="F1615" s="12" t="s">
        <v>30094</v>
      </c>
      <c r="G1615" s="12" t="s">
        <v>30095</v>
      </c>
      <c r="H1615" s="11" t="str">
        <f t="shared" si="25"/>
        <v>insert into BTRCOutgoingXRate (OID, prefix, outgoingRateBDT, operatorName, operatorType, effectiveFrom, effectiveTo) values('5062_2016-01-01','5062','8','COSTA RICA FIXED','FIXED',to_date('2016-01-01','YYYY-MM-DD HH24:MI:SS'),to_date('2016-12-01','YYYY-MM-DD HH24:MI:SS'));</v>
      </c>
    </row>
    <row r="1616" spans="1:8">
      <c r="A1616" s="11" t="s">
        <v>18359</v>
      </c>
      <c r="B1616" s="11" t="s">
        <v>4169</v>
      </c>
      <c r="C1616" s="18">
        <v>10</v>
      </c>
      <c r="D1616" s="11" t="s">
        <v>4170</v>
      </c>
      <c r="E1616" s="11" t="s">
        <v>2190</v>
      </c>
      <c r="F1616" s="12" t="s">
        <v>30094</v>
      </c>
      <c r="G1616" s="12" t="s">
        <v>30095</v>
      </c>
      <c r="H1616" s="11" t="str">
        <f t="shared" si="25"/>
        <v>insert into BTRCOutgoingXRate (OID, prefix, outgoingRateBDT, operatorName, operatorType, effectiveFrom, effectiveTo) values('50685_2016-01-01','50685','10','COSTA RICA MOBILE','MOBILE',to_date('2016-01-01','YYYY-MM-DD HH24:MI:SS'),to_date('2016-12-01','YYYY-MM-DD HH24:MI:SS'));</v>
      </c>
    </row>
    <row r="1617" spans="1:8">
      <c r="A1617" s="11" t="s">
        <v>18360</v>
      </c>
      <c r="B1617" s="11" t="s">
        <v>4171</v>
      </c>
      <c r="C1617" s="18">
        <v>10</v>
      </c>
      <c r="D1617" s="11" t="s">
        <v>4170</v>
      </c>
      <c r="E1617" s="11" t="s">
        <v>2190</v>
      </c>
      <c r="F1617" s="12" t="s">
        <v>30094</v>
      </c>
      <c r="G1617" s="12" t="s">
        <v>30095</v>
      </c>
      <c r="H1617" s="11" t="str">
        <f t="shared" si="25"/>
        <v>insert into BTRCOutgoingXRate (OID, prefix, outgoingRateBDT, operatorName, operatorType, effectiveFrom, effectiveTo) values('50684_2016-01-01','50684','10','COSTA RICA MOBILE','MOBILE',to_date('2016-01-01','YYYY-MM-DD HH24:MI:SS'),to_date('2016-12-01','YYYY-MM-DD HH24:MI:SS'));</v>
      </c>
    </row>
    <row r="1618" spans="1:8">
      <c r="A1618" s="11" t="s">
        <v>18361</v>
      </c>
      <c r="B1618" s="11" t="s">
        <v>4172</v>
      </c>
      <c r="C1618" s="18">
        <v>10</v>
      </c>
      <c r="D1618" s="11" t="s">
        <v>4170</v>
      </c>
      <c r="E1618" s="11" t="s">
        <v>2190</v>
      </c>
      <c r="F1618" s="12" t="s">
        <v>30094</v>
      </c>
      <c r="G1618" s="12" t="s">
        <v>30095</v>
      </c>
      <c r="H1618" s="11" t="str">
        <f t="shared" si="25"/>
        <v>insert into BTRCOutgoingXRate (OID, prefix, outgoingRateBDT, operatorName, operatorType, effectiveFrom, effectiveTo) values('50639_2016-01-01','50639','10','COSTA RICA MOBILE','MOBILE',to_date('2016-01-01','YYYY-MM-DD HH24:MI:SS'),to_date('2016-12-01','YYYY-MM-DD HH24:MI:SS'));</v>
      </c>
    </row>
    <row r="1619" spans="1:8">
      <c r="A1619" s="11" t="s">
        <v>18362</v>
      </c>
      <c r="B1619" s="11" t="s">
        <v>4173</v>
      </c>
      <c r="C1619" s="18">
        <v>10</v>
      </c>
      <c r="D1619" s="11" t="s">
        <v>4170</v>
      </c>
      <c r="E1619" s="11" t="s">
        <v>2190</v>
      </c>
      <c r="F1619" s="12" t="s">
        <v>30094</v>
      </c>
      <c r="G1619" s="12" t="s">
        <v>30095</v>
      </c>
      <c r="H1619" s="11" t="str">
        <f t="shared" si="25"/>
        <v>insert into BTRCOutgoingXRate (OID, prefix, outgoingRateBDT, operatorName, operatorType, effectiveFrom, effectiveTo) values('50637_2016-01-01','50637','10','COSTA RICA MOBILE','MOBILE',to_date('2016-01-01','YYYY-MM-DD HH24:MI:SS'),to_date('2016-12-01','YYYY-MM-DD HH24:MI:SS'));</v>
      </c>
    </row>
    <row r="1620" spans="1:8">
      <c r="A1620" s="11" t="s">
        <v>18363</v>
      </c>
      <c r="B1620" s="11" t="s">
        <v>4174</v>
      </c>
      <c r="C1620" s="18">
        <v>10</v>
      </c>
      <c r="D1620" s="11" t="s">
        <v>4170</v>
      </c>
      <c r="E1620" s="11" t="s">
        <v>2190</v>
      </c>
      <c r="F1620" s="12" t="s">
        <v>30094</v>
      </c>
      <c r="G1620" s="12" t="s">
        <v>30095</v>
      </c>
      <c r="H1620" s="11" t="str">
        <f t="shared" si="25"/>
        <v>insert into BTRCOutgoingXRate (OID, prefix, outgoingRateBDT, operatorName, operatorType, effectiveFrom, effectiveTo) values('50681_2016-01-01','50681','10','COSTA RICA MOBILE','MOBILE',to_date('2016-01-01','YYYY-MM-DD HH24:MI:SS'),to_date('2016-12-01','YYYY-MM-DD HH24:MI:SS'));</v>
      </c>
    </row>
    <row r="1621" spans="1:8">
      <c r="A1621" s="11" t="s">
        <v>18364</v>
      </c>
      <c r="B1621" s="11" t="s">
        <v>4175</v>
      </c>
      <c r="C1621" s="18">
        <v>10</v>
      </c>
      <c r="D1621" s="11" t="s">
        <v>4170</v>
      </c>
      <c r="E1621" s="11" t="s">
        <v>2190</v>
      </c>
      <c r="F1621" s="12" t="s">
        <v>30094</v>
      </c>
      <c r="G1621" s="12" t="s">
        <v>30095</v>
      </c>
      <c r="H1621" s="11" t="str">
        <f t="shared" si="25"/>
        <v>insert into BTRCOutgoingXRate (OID, prefix, outgoingRateBDT, operatorName, operatorType, effectiveFrom, effectiveTo) values('50686_2016-01-01','50686','10','COSTA RICA MOBILE','MOBILE',to_date('2016-01-01','YYYY-MM-DD HH24:MI:SS'),to_date('2016-12-01','YYYY-MM-DD HH24:MI:SS'));</v>
      </c>
    </row>
    <row r="1622" spans="1:8">
      <c r="A1622" s="11" t="s">
        <v>18365</v>
      </c>
      <c r="B1622" s="11" t="s">
        <v>1875</v>
      </c>
      <c r="C1622" s="18">
        <v>8</v>
      </c>
      <c r="D1622" s="11" t="s">
        <v>4176</v>
      </c>
      <c r="E1622" s="11" t="s">
        <v>2227</v>
      </c>
      <c r="F1622" s="12" t="s">
        <v>30094</v>
      </c>
      <c r="G1622" s="12" t="s">
        <v>30095</v>
      </c>
      <c r="H1622" s="11" t="str">
        <f t="shared" si="25"/>
        <v>insert into BTRCOutgoingXRate (OID, prefix, outgoingRateBDT, operatorName, operatorType, effectiveFrom, effectiveTo) values('506_2016-01-01','506','8','Costa Rica-ROC-Fixed','FIXED',to_date('2016-01-01','YYYY-MM-DD HH24:MI:SS'),to_date('2016-12-01','YYYY-MM-DD HH24:MI:SS'));</v>
      </c>
    </row>
    <row r="1623" spans="1:8">
      <c r="A1623" s="11" t="s">
        <v>18366</v>
      </c>
      <c r="B1623" s="11" t="s">
        <v>4177</v>
      </c>
      <c r="C1623" s="18">
        <v>10</v>
      </c>
      <c r="D1623" s="11" t="s">
        <v>4178</v>
      </c>
      <c r="E1623" s="11" t="s">
        <v>2190</v>
      </c>
      <c r="F1623" s="12" t="s">
        <v>30094</v>
      </c>
      <c r="G1623" s="12" t="s">
        <v>30095</v>
      </c>
      <c r="H1623" s="11" t="str">
        <f t="shared" si="25"/>
        <v>insert into BTRCOutgoingXRate (OID, prefix, outgoingRateBDT, operatorName, operatorType, effectiveFrom, effectiveTo) values('5063_2016-01-01','5063','10','Costa Rica-Other-Mobile','MOBILE',to_date('2016-01-01','YYYY-MM-DD HH24:MI:SS'),to_date('2016-12-01','YYYY-MM-DD HH24:MI:SS'));</v>
      </c>
    </row>
    <row r="1624" spans="1:8">
      <c r="A1624" s="11" t="s">
        <v>18367</v>
      </c>
      <c r="B1624" s="11" t="s">
        <v>4179</v>
      </c>
      <c r="C1624" s="18">
        <v>10</v>
      </c>
      <c r="D1624" s="11" t="s">
        <v>4178</v>
      </c>
      <c r="E1624" s="11" t="s">
        <v>2190</v>
      </c>
      <c r="F1624" s="12" t="s">
        <v>30094</v>
      </c>
      <c r="G1624" s="12" t="s">
        <v>30095</v>
      </c>
      <c r="H1624" s="11" t="str">
        <f t="shared" si="25"/>
        <v>insert into BTRCOutgoingXRate (OID, prefix, outgoingRateBDT, operatorName, operatorType, effectiveFrom, effectiveTo) values('5068_2016-01-01','5068','10','Costa Rica-Other-Mobile','MOBILE',to_date('2016-01-01','YYYY-MM-DD HH24:MI:SS'),to_date('2016-12-01','YYYY-MM-DD HH24:MI:SS'));</v>
      </c>
    </row>
    <row r="1625" spans="1:8">
      <c r="A1625" s="11" t="s">
        <v>18368</v>
      </c>
      <c r="B1625" s="11" t="s">
        <v>4180</v>
      </c>
      <c r="C1625" s="18">
        <v>8</v>
      </c>
      <c r="D1625" s="11" t="s">
        <v>4181</v>
      </c>
      <c r="E1625" s="11" t="s">
        <v>2227</v>
      </c>
      <c r="F1625" s="12" t="s">
        <v>30094</v>
      </c>
      <c r="G1625" s="12" t="s">
        <v>30095</v>
      </c>
      <c r="H1625" s="11" t="str">
        <f t="shared" si="25"/>
        <v>insert into BTRCOutgoingXRate (OID, prefix, outgoingRateBDT, operatorName, operatorType, effectiveFrom, effectiveTo) values('506284_2016-01-01','506284','8','Costa Rica-Cities-Fixed','FIXED',to_date('2016-01-01','YYYY-MM-DD HH24:MI:SS'),to_date('2016-12-01','YYYY-MM-DD HH24:MI:SS'));</v>
      </c>
    </row>
    <row r="1626" spans="1:8">
      <c r="A1626" s="11" t="s">
        <v>18369</v>
      </c>
      <c r="B1626" s="11" t="s">
        <v>4182</v>
      </c>
      <c r="C1626" s="18">
        <v>8</v>
      </c>
      <c r="D1626" s="11" t="s">
        <v>4181</v>
      </c>
      <c r="E1626" s="11" t="s">
        <v>2227</v>
      </c>
      <c r="F1626" s="12" t="s">
        <v>30094</v>
      </c>
      <c r="G1626" s="12" t="s">
        <v>30095</v>
      </c>
      <c r="H1626" s="11" t="str">
        <f t="shared" si="25"/>
        <v>insert into BTRCOutgoingXRate (OID, prefix, outgoingRateBDT, operatorName, operatorType, effectiveFrom, effectiveTo) values('506712_2016-01-01','506712','8','Costa Rica-Cities-Fixed','FIXED',to_date('2016-01-01','YYYY-MM-DD HH24:MI:SS'),to_date('2016-12-01','YYYY-MM-DD HH24:MI:SS'));</v>
      </c>
    </row>
    <row r="1627" spans="1:8">
      <c r="A1627" s="11" t="s">
        <v>18370</v>
      </c>
      <c r="B1627" s="11" t="s">
        <v>4183</v>
      </c>
      <c r="C1627" s="18">
        <v>8</v>
      </c>
      <c r="D1627" s="11" t="s">
        <v>4181</v>
      </c>
      <c r="E1627" s="11" t="s">
        <v>2227</v>
      </c>
      <c r="F1627" s="12" t="s">
        <v>30094</v>
      </c>
      <c r="G1627" s="12" t="s">
        <v>30095</v>
      </c>
      <c r="H1627" s="11" t="str">
        <f t="shared" si="25"/>
        <v>insert into BTRCOutgoingXRate (OID, prefix, outgoingRateBDT, operatorName, operatorType, effectiveFrom, effectiveTo) values('506283_2016-01-01','506283','8','Costa Rica-Cities-Fixed','FIXED',to_date('2016-01-01','YYYY-MM-DD HH24:MI:SS'),to_date('2016-12-01','YYYY-MM-DD HH24:MI:SS'));</v>
      </c>
    </row>
    <row r="1628" spans="1:8">
      <c r="A1628" s="11" t="s">
        <v>18371</v>
      </c>
      <c r="B1628" s="11" t="s">
        <v>4184</v>
      </c>
      <c r="C1628" s="18">
        <v>10</v>
      </c>
      <c r="D1628" s="11" t="s">
        <v>4170</v>
      </c>
      <c r="E1628" s="11" t="s">
        <v>2190</v>
      </c>
      <c r="F1628" s="12" t="s">
        <v>30094</v>
      </c>
      <c r="G1628" s="12" t="s">
        <v>30095</v>
      </c>
      <c r="H1628" s="11" t="str">
        <f t="shared" si="25"/>
        <v>insert into BTRCOutgoingXRate (OID, prefix, outgoingRateBDT, operatorName, operatorType, effectiveFrom, effectiveTo) values('50687_2016-01-01','50687','10','COSTA RICA MOBILE','MOBILE',to_date('2016-01-01','YYYY-MM-DD HH24:MI:SS'),to_date('2016-12-01','YYYY-MM-DD HH24:MI:SS'));</v>
      </c>
    </row>
    <row r="1629" spans="1:8">
      <c r="A1629" s="11" t="s">
        <v>18372</v>
      </c>
      <c r="B1629" s="11" t="s">
        <v>4185</v>
      </c>
      <c r="C1629" s="18">
        <v>10</v>
      </c>
      <c r="D1629" s="11" t="s">
        <v>4170</v>
      </c>
      <c r="E1629" s="11" t="s">
        <v>2190</v>
      </c>
      <c r="F1629" s="12" t="s">
        <v>30094</v>
      </c>
      <c r="G1629" s="12" t="s">
        <v>30095</v>
      </c>
      <c r="H1629" s="11" t="str">
        <f t="shared" si="25"/>
        <v>insert into BTRCOutgoingXRate (OID, prefix, outgoingRateBDT, operatorName, operatorType, effectiveFrom, effectiveTo) values('506200_2016-01-01','506200','10','COSTA RICA MOBILE','MOBILE',to_date('2016-01-01','YYYY-MM-DD HH24:MI:SS'),to_date('2016-12-01','YYYY-MM-DD HH24:MI:SS'));</v>
      </c>
    </row>
    <row r="1630" spans="1:8">
      <c r="A1630" s="11" t="s">
        <v>18373</v>
      </c>
      <c r="B1630" s="11" t="s">
        <v>4186</v>
      </c>
      <c r="C1630" s="18">
        <v>10</v>
      </c>
      <c r="D1630" s="11" t="s">
        <v>4187</v>
      </c>
      <c r="E1630" s="11" t="s">
        <v>2190</v>
      </c>
      <c r="F1630" s="12" t="s">
        <v>30094</v>
      </c>
      <c r="G1630" s="12" t="s">
        <v>30095</v>
      </c>
      <c r="H1630" s="11" t="str">
        <f t="shared" si="25"/>
        <v>insert into BTRCOutgoingXRate (OID, prefix, outgoingRateBDT, operatorName, operatorType, effectiveFrom, effectiveTo) values('50682_2016-01-01','50682','10','Costa Rica Mobile','MOBILE',to_date('2016-01-01','YYYY-MM-DD HH24:MI:SS'),to_date('2016-12-01','YYYY-MM-DD HH24:MI:SS'));</v>
      </c>
    </row>
    <row r="1631" spans="1:8">
      <c r="A1631" s="11" t="s">
        <v>18374</v>
      </c>
      <c r="B1631" s="11" t="s">
        <v>4188</v>
      </c>
      <c r="C1631" s="18">
        <v>10</v>
      </c>
      <c r="D1631" s="11" t="s">
        <v>4187</v>
      </c>
      <c r="E1631" s="11" t="s">
        <v>2190</v>
      </c>
      <c r="F1631" s="12" t="s">
        <v>30094</v>
      </c>
      <c r="G1631" s="12" t="s">
        <v>30095</v>
      </c>
      <c r="H1631" s="11" t="str">
        <f t="shared" si="25"/>
        <v>insert into BTRCOutgoingXRate (OID, prefix, outgoingRateBDT, operatorName, operatorType, effectiveFrom, effectiveTo) values('50683_2016-01-01','50683','10','Costa Rica Mobile','MOBILE',to_date('2016-01-01','YYYY-MM-DD HH24:MI:SS'),to_date('2016-12-01','YYYY-MM-DD HH24:MI:SS'));</v>
      </c>
    </row>
    <row r="1632" spans="1:8">
      <c r="A1632" s="11" t="s">
        <v>18375</v>
      </c>
      <c r="B1632" s="11" t="s">
        <v>4189</v>
      </c>
      <c r="C1632" s="18">
        <v>10</v>
      </c>
      <c r="D1632" s="11" t="s">
        <v>4187</v>
      </c>
      <c r="E1632" s="11" t="s">
        <v>2190</v>
      </c>
      <c r="F1632" s="12" t="s">
        <v>30094</v>
      </c>
      <c r="G1632" s="12" t="s">
        <v>30095</v>
      </c>
      <c r="H1632" s="11" t="str">
        <f t="shared" si="25"/>
        <v>insert into BTRCOutgoingXRate (OID, prefix, outgoingRateBDT, operatorName, operatorType, effectiveFrom, effectiveTo) values('50688_2016-01-01','50688','10','Costa Rica Mobile','MOBILE',to_date('2016-01-01','YYYY-MM-DD HH24:MI:SS'),to_date('2016-12-01','YYYY-MM-DD HH24:MI:SS'));</v>
      </c>
    </row>
    <row r="1633" spans="1:8">
      <c r="A1633" s="11" t="s">
        <v>18376</v>
      </c>
      <c r="B1633" s="11" t="s">
        <v>4190</v>
      </c>
      <c r="C1633" s="18">
        <v>10</v>
      </c>
      <c r="D1633" s="11" t="s">
        <v>4187</v>
      </c>
      <c r="E1633" s="11" t="s">
        <v>2190</v>
      </c>
      <c r="F1633" s="12" t="s">
        <v>30094</v>
      </c>
      <c r="G1633" s="12" t="s">
        <v>30095</v>
      </c>
      <c r="H1633" s="11" t="str">
        <f t="shared" si="25"/>
        <v>insert into BTRCOutgoingXRate (OID, prefix, outgoingRateBDT, operatorName, operatorType, effectiveFrom, effectiveTo) values('50689_2016-01-01','50689','10','Costa Rica Mobile','MOBILE',to_date('2016-01-01','YYYY-MM-DD HH24:MI:SS'),to_date('2016-12-01','YYYY-MM-DD HH24:MI:SS'));</v>
      </c>
    </row>
    <row r="1634" spans="1:8">
      <c r="A1634" s="11" t="s">
        <v>18377</v>
      </c>
      <c r="B1634" s="11" t="s">
        <v>4191</v>
      </c>
      <c r="C1634" s="18">
        <v>10</v>
      </c>
      <c r="D1634" s="11" t="s">
        <v>4187</v>
      </c>
      <c r="E1634" s="11" t="s">
        <v>2190</v>
      </c>
      <c r="F1634" s="12" t="s">
        <v>30094</v>
      </c>
      <c r="G1634" s="12" t="s">
        <v>30095</v>
      </c>
      <c r="H1634" s="11" t="str">
        <f t="shared" si="25"/>
        <v>insert into BTRCOutgoingXRate (OID, prefix, outgoingRateBDT, operatorName, operatorType, effectiveFrom, effectiveTo) values('506870_2016-01-01','506870','10','Costa Rica Mobile','MOBILE',to_date('2016-01-01','YYYY-MM-DD HH24:MI:SS'),to_date('2016-12-01','YYYY-MM-DD HH24:MI:SS'));</v>
      </c>
    </row>
    <row r="1635" spans="1:8">
      <c r="A1635" s="11" t="s">
        <v>18378</v>
      </c>
      <c r="B1635" s="11" t="s">
        <v>4192</v>
      </c>
      <c r="C1635" s="18">
        <v>10</v>
      </c>
      <c r="D1635" s="11" t="s">
        <v>4170</v>
      </c>
      <c r="E1635" s="11" t="s">
        <v>2190</v>
      </c>
      <c r="F1635" s="12" t="s">
        <v>30094</v>
      </c>
      <c r="G1635" s="12" t="s">
        <v>30095</v>
      </c>
      <c r="H1635" s="11" t="str">
        <f t="shared" si="25"/>
        <v>insert into BTRCOutgoingXRate (OID, prefix, outgoingRateBDT, operatorName, operatorType, effectiveFrom, effectiveTo) values('50638_2016-01-01','50638','10','COSTA RICA MOBILE','MOBILE',to_date('2016-01-01','YYYY-MM-DD HH24:MI:SS'),to_date('2016-12-01','YYYY-MM-DD HH24:MI:SS'));</v>
      </c>
    </row>
    <row r="1636" spans="1:8">
      <c r="A1636" s="11" t="s">
        <v>18379</v>
      </c>
      <c r="B1636" s="11" t="s">
        <v>4193</v>
      </c>
      <c r="C1636" s="18">
        <v>20</v>
      </c>
      <c r="D1636" s="11" t="s">
        <v>4194</v>
      </c>
      <c r="E1636" s="11" t="s">
        <v>2227</v>
      </c>
      <c r="F1636" s="12" t="s">
        <v>30094</v>
      </c>
      <c r="G1636" s="12" t="s">
        <v>30095</v>
      </c>
      <c r="H1636" s="11" t="str">
        <f t="shared" si="25"/>
        <v>insert into BTRCOutgoingXRate (OID, prefix, outgoingRateBDT, operatorName, operatorType, effectiveFrom, effectiveTo) values('22532_2016-01-01','22532','20','IVORY COAST FIXED OTHERS','FIXED',to_date('2016-01-01','YYYY-MM-DD HH24:MI:SS'),to_date('2016-12-01','YYYY-MM-DD HH24:MI:SS'));</v>
      </c>
    </row>
    <row r="1637" spans="1:8">
      <c r="A1637" s="11" t="s">
        <v>18380</v>
      </c>
      <c r="B1637" s="11" t="s">
        <v>4195</v>
      </c>
      <c r="C1637" s="18">
        <v>20</v>
      </c>
      <c r="D1637" s="11" t="s">
        <v>4194</v>
      </c>
      <c r="E1637" s="11" t="s">
        <v>2227</v>
      </c>
      <c r="F1637" s="12" t="s">
        <v>30094</v>
      </c>
      <c r="G1637" s="12" t="s">
        <v>30095</v>
      </c>
      <c r="H1637" s="11" t="str">
        <f t="shared" si="25"/>
        <v>insert into BTRCOutgoingXRate (OID, prefix, outgoingRateBDT, operatorName, operatorType, effectiveFrom, effectiveTo) values('22531_2016-01-01','22531','20','IVORY COAST FIXED OTHERS','FIXED',to_date('2016-01-01','YYYY-MM-DD HH24:MI:SS'),to_date('2016-12-01','YYYY-MM-DD HH24:MI:SS'));</v>
      </c>
    </row>
    <row r="1638" spans="1:8">
      <c r="A1638" s="11" t="s">
        <v>18381</v>
      </c>
      <c r="B1638" s="11" t="s">
        <v>4196</v>
      </c>
      <c r="C1638" s="18">
        <v>20</v>
      </c>
      <c r="D1638" s="11" t="s">
        <v>4194</v>
      </c>
      <c r="E1638" s="11" t="s">
        <v>2227</v>
      </c>
      <c r="F1638" s="12" t="s">
        <v>30094</v>
      </c>
      <c r="G1638" s="12" t="s">
        <v>30095</v>
      </c>
      <c r="H1638" s="11" t="str">
        <f t="shared" si="25"/>
        <v>insert into BTRCOutgoingXRate (OID, prefix, outgoingRateBDT, operatorName, operatorType, effectiveFrom, effectiveTo) values('22530_2016-01-01','22530','20','IVORY COAST FIXED OTHERS','FIXED',to_date('2016-01-01','YYYY-MM-DD HH24:MI:SS'),to_date('2016-12-01','YYYY-MM-DD HH24:MI:SS'));</v>
      </c>
    </row>
    <row r="1639" spans="1:8">
      <c r="A1639" s="11" t="s">
        <v>18382</v>
      </c>
      <c r="B1639" s="11" t="s">
        <v>4197</v>
      </c>
      <c r="C1639" s="18">
        <v>20</v>
      </c>
      <c r="D1639" s="11" t="s">
        <v>4194</v>
      </c>
      <c r="E1639" s="11" t="s">
        <v>2227</v>
      </c>
      <c r="F1639" s="12" t="s">
        <v>30094</v>
      </c>
      <c r="G1639" s="12" t="s">
        <v>30095</v>
      </c>
      <c r="H1639" s="11" t="str">
        <f t="shared" si="25"/>
        <v>insert into BTRCOutgoingXRate (OID, prefix, outgoingRateBDT, operatorName, operatorType, effectiveFrom, effectiveTo) values('22520_2016-01-01','22520','20','IVORY COAST FIXED OTHERS','FIXED',to_date('2016-01-01','YYYY-MM-DD HH24:MI:SS'),to_date('2016-12-01','YYYY-MM-DD HH24:MI:SS'));</v>
      </c>
    </row>
    <row r="1640" spans="1:8">
      <c r="A1640" s="11" t="s">
        <v>18383</v>
      </c>
      <c r="B1640" s="11" t="s">
        <v>4198</v>
      </c>
      <c r="C1640" s="18">
        <v>20</v>
      </c>
      <c r="D1640" s="11" t="s">
        <v>4199</v>
      </c>
      <c r="E1640" s="11" t="s">
        <v>2190</v>
      </c>
      <c r="F1640" s="12" t="s">
        <v>30094</v>
      </c>
      <c r="G1640" s="12" t="s">
        <v>30095</v>
      </c>
      <c r="H1640" s="11" t="str">
        <f t="shared" si="25"/>
        <v>insert into BTRCOutgoingXRate (OID, prefix, outgoingRateBDT, operatorName, operatorType, effectiveFrom, effectiveTo) values('22540_2016-01-01','22540','20','IVORY COAST MOBILE MOOV','MOBILE',to_date('2016-01-01','YYYY-MM-DD HH24:MI:SS'),to_date('2016-12-01','YYYY-MM-DD HH24:MI:SS'));</v>
      </c>
    </row>
    <row r="1641" spans="1:8">
      <c r="A1641" s="11" t="s">
        <v>18384</v>
      </c>
      <c r="B1641" s="11" t="s">
        <v>4200</v>
      </c>
      <c r="C1641" s="18">
        <v>20</v>
      </c>
      <c r="D1641" s="11" t="s">
        <v>4201</v>
      </c>
      <c r="E1641" s="11" t="s">
        <v>2190</v>
      </c>
      <c r="F1641" s="12" t="s">
        <v>30094</v>
      </c>
      <c r="G1641" s="12" t="s">
        <v>30095</v>
      </c>
      <c r="H1641" s="11" t="str">
        <f t="shared" si="25"/>
        <v>insert into BTRCOutgoingXRate (OID, prefix, outgoingRateBDT, operatorName, operatorType, effectiveFrom, effectiveTo) values('225493_2016-01-01','225493','20','IVORY COAST MOBILE ORANGE','MOBILE',to_date('2016-01-01','YYYY-MM-DD HH24:MI:SS'),to_date('2016-12-01','YYYY-MM-DD HH24:MI:SS'));</v>
      </c>
    </row>
    <row r="1642" spans="1:8">
      <c r="A1642" s="11" t="s">
        <v>18385</v>
      </c>
      <c r="B1642" s="11" t="s">
        <v>4202</v>
      </c>
      <c r="C1642" s="18">
        <v>20</v>
      </c>
      <c r="D1642" s="11" t="s">
        <v>4201</v>
      </c>
      <c r="E1642" s="11" t="s">
        <v>2190</v>
      </c>
      <c r="F1642" s="12" t="s">
        <v>30094</v>
      </c>
      <c r="G1642" s="12" t="s">
        <v>30095</v>
      </c>
      <c r="H1642" s="11" t="str">
        <f t="shared" si="25"/>
        <v>insert into BTRCOutgoingXRate (OID, prefix, outgoingRateBDT, operatorName, operatorType, effectiveFrom, effectiveTo) values('225492_2016-01-01','225492','20','IVORY COAST MOBILE ORANGE','MOBILE',to_date('2016-01-01','YYYY-MM-DD HH24:MI:SS'),to_date('2016-12-01','YYYY-MM-DD HH24:MI:SS'));</v>
      </c>
    </row>
    <row r="1643" spans="1:8">
      <c r="A1643" s="11" t="s">
        <v>18386</v>
      </c>
      <c r="B1643" s="11" t="s">
        <v>4203</v>
      </c>
      <c r="C1643" s="18">
        <v>20</v>
      </c>
      <c r="D1643" s="11" t="s">
        <v>4201</v>
      </c>
      <c r="E1643" s="11" t="s">
        <v>2190</v>
      </c>
      <c r="F1643" s="12" t="s">
        <v>30094</v>
      </c>
      <c r="G1643" s="12" t="s">
        <v>30095</v>
      </c>
      <c r="H1643" s="11" t="str">
        <f t="shared" si="25"/>
        <v>insert into BTRCOutgoingXRate (OID, prefix, outgoingRateBDT, operatorName, operatorType, effectiveFrom, effectiveTo) values('225491_2016-01-01','225491','20','IVORY COAST MOBILE ORANGE','MOBILE',to_date('2016-01-01','YYYY-MM-DD HH24:MI:SS'),to_date('2016-12-01','YYYY-MM-DD HH24:MI:SS'));</v>
      </c>
    </row>
    <row r="1644" spans="1:8">
      <c r="A1644" s="11" t="s">
        <v>18387</v>
      </c>
      <c r="B1644" s="11" t="s">
        <v>4204</v>
      </c>
      <c r="C1644" s="18">
        <v>20</v>
      </c>
      <c r="D1644" s="11" t="s">
        <v>4205</v>
      </c>
      <c r="E1644" s="11" t="s">
        <v>2190</v>
      </c>
      <c r="F1644" s="12" t="s">
        <v>30094</v>
      </c>
      <c r="G1644" s="12" t="s">
        <v>30095</v>
      </c>
      <c r="H1644" s="11" t="str">
        <f t="shared" si="25"/>
        <v>insert into BTRCOutgoingXRate (OID, prefix, outgoingRateBDT, operatorName, operatorType, effectiveFrom, effectiveTo) values('225441_2016-01-01','225441','20','IVORY COAST MTN MOBILE','MOBILE',to_date('2016-01-01','YYYY-MM-DD HH24:MI:SS'),to_date('2016-12-01','YYYY-MM-DD HH24:MI:SS'));</v>
      </c>
    </row>
    <row r="1645" spans="1:8">
      <c r="A1645" s="11" t="s">
        <v>18388</v>
      </c>
      <c r="B1645" s="11" t="s">
        <v>4206</v>
      </c>
      <c r="C1645" s="18">
        <v>20</v>
      </c>
      <c r="D1645" s="11" t="s">
        <v>4205</v>
      </c>
      <c r="E1645" s="11" t="s">
        <v>2190</v>
      </c>
      <c r="F1645" s="12" t="s">
        <v>30094</v>
      </c>
      <c r="G1645" s="12" t="s">
        <v>30095</v>
      </c>
      <c r="H1645" s="11" t="str">
        <f t="shared" si="25"/>
        <v>insert into BTRCOutgoingXRate (OID, prefix, outgoingRateBDT, operatorName, operatorType, effectiveFrom, effectiveTo) values('225440_2016-01-01','225440','20','IVORY COAST MTN MOBILE','MOBILE',to_date('2016-01-01','YYYY-MM-DD HH24:MI:SS'),to_date('2016-12-01','YYYY-MM-DD HH24:MI:SS'));</v>
      </c>
    </row>
    <row r="1646" spans="1:8">
      <c r="A1646" s="11" t="s">
        <v>18389</v>
      </c>
      <c r="B1646" s="11" t="s">
        <v>4207</v>
      </c>
      <c r="C1646" s="18">
        <v>20</v>
      </c>
      <c r="D1646" s="11" t="s">
        <v>4208</v>
      </c>
      <c r="E1646" s="11" t="s">
        <v>2227</v>
      </c>
      <c r="F1646" s="12" t="s">
        <v>30094</v>
      </c>
      <c r="G1646" s="12" t="s">
        <v>30095</v>
      </c>
      <c r="H1646" s="11" t="str">
        <f t="shared" si="25"/>
        <v>insert into BTRCOutgoingXRate (OID, prefix, outgoingRateBDT, operatorName, operatorType, effectiveFrom, effectiveTo) values('225904_2016-01-01','225904','20','IVORY COAST SPACE','FIXED',to_date('2016-01-01','YYYY-MM-DD HH24:MI:SS'),to_date('2016-12-01','YYYY-MM-DD HH24:MI:SS'));</v>
      </c>
    </row>
    <row r="1647" spans="1:8">
      <c r="A1647" s="11" t="s">
        <v>18390</v>
      </c>
      <c r="B1647" s="11" t="s">
        <v>4209</v>
      </c>
      <c r="C1647" s="18">
        <v>20</v>
      </c>
      <c r="D1647" s="11" t="s">
        <v>4210</v>
      </c>
      <c r="E1647" s="11" t="s">
        <v>2227</v>
      </c>
      <c r="F1647" s="12" t="s">
        <v>30094</v>
      </c>
      <c r="G1647" s="12" t="s">
        <v>30095</v>
      </c>
      <c r="H1647" s="11" t="str">
        <f t="shared" si="25"/>
        <v>insert into BTRCOutgoingXRate (OID, prefix, outgoingRateBDT, operatorName, operatorType, effectiveFrom, effectiveTo) values('225217_2016-01-01','225217','20','Ivory Coast Special Services','FIXED',to_date('2016-01-01','YYYY-MM-DD HH24:MI:SS'),to_date('2016-12-01','YYYY-MM-DD HH24:MI:SS'));</v>
      </c>
    </row>
    <row r="1648" spans="1:8">
      <c r="A1648" s="11" t="s">
        <v>18391</v>
      </c>
      <c r="B1648" s="11" t="s">
        <v>4211</v>
      </c>
      <c r="C1648" s="18">
        <v>20</v>
      </c>
      <c r="D1648" s="11" t="s">
        <v>4212</v>
      </c>
      <c r="E1648" s="11" t="s">
        <v>2190</v>
      </c>
      <c r="F1648" s="12" t="s">
        <v>30094</v>
      </c>
      <c r="G1648" s="12" t="s">
        <v>30095</v>
      </c>
      <c r="H1648" s="11" t="str">
        <f t="shared" si="25"/>
        <v>insert into BTRCOutgoingXRate (OID, prefix, outgoingRateBDT, operatorName, operatorType, effectiveFrom, effectiveTo) values('2250_2016-01-01','2250','20','Ivory Coast-Mobile','MOBILE',to_date('2016-01-01','YYYY-MM-DD HH24:MI:SS'),to_date('2016-12-01','YYYY-MM-DD HH24:MI:SS'));</v>
      </c>
    </row>
    <row r="1649" spans="1:8">
      <c r="A1649" s="11" t="s">
        <v>18392</v>
      </c>
      <c r="B1649" s="11" t="s">
        <v>4213</v>
      </c>
      <c r="C1649" s="18">
        <v>20</v>
      </c>
      <c r="D1649" s="11" t="s">
        <v>4214</v>
      </c>
      <c r="E1649" s="11" t="s">
        <v>2190</v>
      </c>
      <c r="F1649" s="12" t="s">
        <v>30094</v>
      </c>
      <c r="G1649" s="12" t="s">
        <v>30095</v>
      </c>
      <c r="H1649" s="11" t="str">
        <f t="shared" si="25"/>
        <v>insert into BTRCOutgoingXRate (OID, prefix, outgoingRateBDT, operatorName, operatorType, effectiveFrom, effectiveTo) values('22510_2016-01-01','22510','20','IVORY COAST-MOBILE','MOBILE',to_date('2016-01-01','YYYY-MM-DD HH24:MI:SS'),to_date('2016-12-01','YYYY-MM-DD HH24:MI:SS'));</v>
      </c>
    </row>
    <row r="1650" spans="1:8">
      <c r="A1650" s="11" t="s">
        <v>18393</v>
      </c>
      <c r="B1650" s="11" t="s">
        <v>4215</v>
      </c>
      <c r="C1650" s="18">
        <v>20</v>
      </c>
      <c r="D1650" s="11" t="s">
        <v>4216</v>
      </c>
      <c r="E1650" s="11" t="s">
        <v>2190</v>
      </c>
      <c r="F1650" s="12" t="s">
        <v>30094</v>
      </c>
      <c r="G1650" s="12" t="s">
        <v>30095</v>
      </c>
      <c r="H1650" s="11" t="str">
        <f t="shared" si="25"/>
        <v>insert into BTRCOutgoingXRate (OID, prefix, outgoingRateBDT, operatorName, operatorType, effectiveFrom, effectiveTo) values('225496_2016-01-01','225496','20','IVORY COAST-MOBILE ORANGE','MOBILE',to_date('2016-01-01','YYYY-MM-DD HH24:MI:SS'),to_date('2016-12-01','YYYY-MM-DD HH24:MI:SS'));</v>
      </c>
    </row>
    <row r="1651" spans="1:8">
      <c r="A1651" s="11" t="s">
        <v>18394</v>
      </c>
      <c r="B1651" s="11" t="s">
        <v>4217</v>
      </c>
      <c r="C1651" s="18">
        <v>20</v>
      </c>
      <c r="D1651" s="11" t="s">
        <v>4218</v>
      </c>
      <c r="E1651" s="11" t="s">
        <v>2190</v>
      </c>
      <c r="F1651" s="12" t="s">
        <v>30094</v>
      </c>
      <c r="G1651" s="12" t="s">
        <v>30095</v>
      </c>
      <c r="H1651" s="11" t="str">
        <f t="shared" si="25"/>
        <v>insert into BTRCOutgoingXRate (OID, prefix, outgoingRateBDT, operatorName, operatorType, effectiveFrom, effectiveTo) values('225053_2016-01-01','225053','20','Ivory Coast - Roaming MTN','MOBILE',to_date('2016-01-01','YYYY-MM-DD HH24:MI:SS'),to_date('2016-12-01','YYYY-MM-DD HH24:MI:SS'));</v>
      </c>
    </row>
    <row r="1652" spans="1:8">
      <c r="A1652" s="11" t="s">
        <v>18395</v>
      </c>
      <c r="B1652" s="11" t="s">
        <v>4219</v>
      </c>
      <c r="C1652" s="18">
        <v>20</v>
      </c>
      <c r="D1652" s="11" t="s">
        <v>4218</v>
      </c>
      <c r="E1652" s="11" t="s">
        <v>2190</v>
      </c>
      <c r="F1652" s="12" t="s">
        <v>30094</v>
      </c>
      <c r="G1652" s="12" t="s">
        <v>30095</v>
      </c>
      <c r="H1652" s="11" t="str">
        <f t="shared" si="25"/>
        <v>insert into BTRCOutgoingXRate (OID, prefix, outgoingRateBDT, operatorName, operatorType, effectiveFrom, effectiveTo) values('225059_2016-01-01','225059','20','Ivory Coast - Roaming MTN','MOBILE',to_date('2016-01-01','YYYY-MM-DD HH24:MI:SS'),to_date('2016-12-01','YYYY-MM-DD HH24:MI:SS'));</v>
      </c>
    </row>
    <row r="1653" spans="1:8">
      <c r="A1653" s="11" t="s">
        <v>18396</v>
      </c>
      <c r="B1653" s="11" t="s">
        <v>4220</v>
      </c>
      <c r="C1653" s="18">
        <v>20</v>
      </c>
      <c r="D1653" s="11" t="s">
        <v>4218</v>
      </c>
      <c r="E1653" s="11" t="s">
        <v>2190</v>
      </c>
      <c r="F1653" s="12" t="s">
        <v>30094</v>
      </c>
      <c r="G1653" s="12" t="s">
        <v>30095</v>
      </c>
      <c r="H1653" s="11" t="str">
        <f t="shared" si="25"/>
        <v>insert into BTRCOutgoingXRate (OID, prefix, outgoingRateBDT, operatorName, operatorType, effectiveFrom, effectiveTo) values('225061_2016-01-01','225061','20','Ivory Coast - Roaming MTN','MOBILE',to_date('2016-01-01','YYYY-MM-DD HH24:MI:SS'),to_date('2016-12-01','YYYY-MM-DD HH24:MI:SS'));</v>
      </c>
    </row>
    <row r="1654" spans="1:8">
      <c r="A1654" s="11" t="s">
        <v>18397</v>
      </c>
      <c r="B1654" s="11" t="s">
        <v>4221</v>
      </c>
      <c r="C1654" s="18">
        <v>20</v>
      </c>
      <c r="D1654" s="11" t="s">
        <v>4218</v>
      </c>
      <c r="E1654" s="11" t="s">
        <v>2190</v>
      </c>
      <c r="F1654" s="12" t="s">
        <v>30094</v>
      </c>
      <c r="G1654" s="12" t="s">
        <v>30095</v>
      </c>
      <c r="H1654" s="11" t="str">
        <f t="shared" si="25"/>
        <v>insert into BTRCOutgoingXRate (OID, prefix, outgoingRateBDT, operatorName, operatorType, effectiveFrom, effectiveTo) values('225455_2016-01-01','225455','20','Ivory Coast - Roaming MTN','MOBILE',to_date('2016-01-01','YYYY-MM-DD HH24:MI:SS'),to_date('2016-12-01','YYYY-MM-DD HH24:MI:SS'));</v>
      </c>
    </row>
    <row r="1655" spans="1:8">
      <c r="A1655" s="11" t="s">
        <v>18398</v>
      </c>
      <c r="B1655" s="11" t="s">
        <v>4222</v>
      </c>
      <c r="C1655" s="18">
        <v>20</v>
      </c>
      <c r="D1655" s="11" t="s">
        <v>4218</v>
      </c>
      <c r="E1655" s="11" t="s">
        <v>2190</v>
      </c>
      <c r="F1655" s="12" t="s">
        <v>30094</v>
      </c>
      <c r="G1655" s="12" t="s">
        <v>30095</v>
      </c>
      <c r="H1655" s="11" t="str">
        <f t="shared" si="25"/>
        <v>insert into BTRCOutgoingXRate (OID, prefix, outgoingRateBDT, operatorName, operatorType, effectiveFrom, effectiveTo) values('225457_2016-01-01','225457','20','Ivory Coast - Roaming MTN','MOBILE',to_date('2016-01-01','YYYY-MM-DD HH24:MI:SS'),to_date('2016-12-01','YYYY-MM-DD HH24:MI:SS'));</v>
      </c>
    </row>
    <row r="1656" spans="1:8">
      <c r="A1656" s="11" t="s">
        <v>18399</v>
      </c>
      <c r="B1656" s="11" t="s">
        <v>4223</v>
      </c>
      <c r="C1656" s="18">
        <v>20</v>
      </c>
      <c r="D1656" s="11" t="s">
        <v>4218</v>
      </c>
      <c r="E1656" s="11" t="s">
        <v>2190</v>
      </c>
      <c r="F1656" s="12" t="s">
        <v>30094</v>
      </c>
      <c r="G1656" s="12" t="s">
        <v>30095</v>
      </c>
      <c r="H1656" s="11" t="str">
        <f t="shared" si="25"/>
        <v>insert into BTRCOutgoingXRate (OID, prefix, outgoingRateBDT, operatorName, operatorType, effectiveFrom, effectiveTo) values('225041_2016-01-01','225041','20','Ivory Coast - Roaming MTN','MOBILE',to_date('2016-01-01','YYYY-MM-DD HH24:MI:SS'),to_date('2016-12-01','YYYY-MM-DD HH24:MI:SS'));</v>
      </c>
    </row>
    <row r="1657" spans="1:8">
      <c r="A1657" s="11" t="s">
        <v>18400</v>
      </c>
      <c r="B1657" s="11" t="s">
        <v>4224</v>
      </c>
      <c r="C1657" s="18">
        <v>20</v>
      </c>
      <c r="D1657" s="11" t="s">
        <v>4218</v>
      </c>
      <c r="E1657" s="11" t="s">
        <v>2190</v>
      </c>
      <c r="F1657" s="12" t="s">
        <v>30094</v>
      </c>
      <c r="G1657" s="12" t="s">
        <v>30095</v>
      </c>
      <c r="H1657" s="11" t="str">
        <f t="shared" si="25"/>
        <v>insert into BTRCOutgoingXRate (OID, prefix, outgoingRateBDT, operatorName, operatorType, effectiveFrom, effectiveTo) values('225045_2016-01-01','225045','20','Ivory Coast - Roaming MTN','MOBILE',to_date('2016-01-01','YYYY-MM-DD HH24:MI:SS'),to_date('2016-12-01','YYYY-MM-DD HH24:MI:SS'));</v>
      </c>
    </row>
    <row r="1658" spans="1:8">
      <c r="A1658" s="11" t="s">
        <v>18401</v>
      </c>
      <c r="B1658" s="11" t="s">
        <v>4225</v>
      </c>
      <c r="C1658" s="18">
        <v>20</v>
      </c>
      <c r="D1658" s="11" t="s">
        <v>4218</v>
      </c>
      <c r="E1658" s="11" t="s">
        <v>2190</v>
      </c>
      <c r="F1658" s="12" t="s">
        <v>30094</v>
      </c>
      <c r="G1658" s="12" t="s">
        <v>30095</v>
      </c>
      <c r="H1658" s="11" t="str">
        <f t="shared" si="25"/>
        <v>insert into BTRCOutgoingXRate (OID, prefix, outgoingRateBDT, operatorName, operatorType, effectiveFrom, effectiveTo) values('225050_2016-01-01','225050','20','Ivory Coast - Roaming MTN','MOBILE',to_date('2016-01-01','YYYY-MM-DD HH24:MI:SS'),to_date('2016-12-01','YYYY-MM-DD HH24:MI:SS'));</v>
      </c>
    </row>
    <row r="1659" spans="1:8">
      <c r="A1659" s="11" t="s">
        <v>18402</v>
      </c>
      <c r="B1659" s="11" t="s">
        <v>4226</v>
      </c>
      <c r="C1659" s="18">
        <v>20</v>
      </c>
      <c r="D1659" s="11" t="s">
        <v>4227</v>
      </c>
      <c r="E1659" s="11" t="s">
        <v>2190</v>
      </c>
      <c r="F1659" s="12" t="s">
        <v>30094</v>
      </c>
      <c r="G1659" s="12" t="s">
        <v>30095</v>
      </c>
      <c r="H1659" s="11" t="str">
        <f t="shared" si="25"/>
        <v>insert into BTRCOutgoingXRate (OID, prefix, outgoingRateBDT, operatorName, operatorType, effectiveFrom, effectiveTo) values('22500_2016-01-01','22500','20','COTE DIVOIRE OTHER MOBILE','MOBILE',to_date('2016-01-01','YYYY-MM-DD HH24:MI:SS'),to_date('2016-12-01','YYYY-MM-DD HH24:MI:SS'));</v>
      </c>
    </row>
    <row r="1660" spans="1:8">
      <c r="A1660" s="11" t="s">
        <v>18403</v>
      </c>
      <c r="B1660" s="11" t="s">
        <v>4228</v>
      </c>
      <c r="C1660" s="18">
        <v>20</v>
      </c>
      <c r="D1660" s="11" t="s">
        <v>4227</v>
      </c>
      <c r="E1660" s="11" t="s">
        <v>2190</v>
      </c>
      <c r="F1660" s="12" t="s">
        <v>30094</v>
      </c>
      <c r="G1660" s="12" t="s">
        <v>30095</v>
      </c>
      <c r="H1660" s="11" t="str">
        <f t="shared" si="25"/>
        <v>insert into BTRCOutgoingXRate (OID, prefix, outgoingRateBDT, operatorName, operatorType, effectiveFrom, effectiveTo) values('22501_2016-01-01','22501','20','COTE DIVOIRE OTHER MOBILE','MOBILE',to_date('2016-01-01','YYYY-MM-DD HH24:MI:SS'),to_date('2016-12-01','YYYY-MM-DD HH24:MI:SS'));</v>
      </c>
    </row>
    <row r="1661" spans="1:8">
      <c r="A1661" s="11" t="s">
        <v>18404</v>
      </c>
      <c r="B1661" s="11" t="s">
        <v>4229</v>
      </c>
      <c r="C1661" s="18">
        <v>20</v>
      </c>
      <c r="D1661" s="11" t="s">
        <v>4227</v>
      </c>
      <c r="E1661" s="11" t="s">
        <v>2190</v>
      </c>
      <c r="F1661" s="12" t="s">
        <v>30094</v>
      </c>
      <c r="G1661" s="12" t="s">
        <v>30095</v>
      </c>
      <c r="H1661" s="11" t="str">
        <f t="shared" si="25"/>
        <v>insert into BTRCOutgoingXRate (OID, prefix, outgoingRateBDT, operatorName, operatorType, effectiveFrom, effectiveTo) values('22502_2016-01-01','22502','20','COTE DIVOIRE OTHER MOBILE','MOBILE',to_date('2016-01-01','YYYY-MM-DD HH24:MI:SS'),to_date('2016-12-01','YYYY-MM-DD HH24:MI:SS'));</v>
      </c>
    </row>
    <row r="1662" spans="1:8">
      <c r="A1662" s="11" t="s">
        <v>18405</v>
      </c>
      <c r="B1662" s="11" t="s">
        <v>4230</v>
      </c>
      <c r="C1662" s="18">
        <v>20</v>
      </c>
      <c r="D1662" s="11" t="s">
        <v>4227</v>
      </c>
      <c r="E1662" s="11" t="s">
        <v>2190</v>
      </c>
      <c r="F1662" s="12" t="s">
        <v>30094</v>
      </c>
      <c r="G1662" s="12" t="s">
        <v>30095</v>
      </c>
      <c r="H1662" s="11" t="str">
        <f t="shared" si="25"/>
        <v>insert into BTRCOutgoingXRate (OID, prefix, outgoingRateBDT, operatorName, operatorType, effectiveFrom, effectiveTo) values('22503_2016-01-01','22503','20','COTE DIVOIRE OTHER MOBILE','MOBILE',to_date('2016-01-01','YYYY-MM-DD HH24:MI:SS'),to_date('2016-12-01','YYYY-MM-DD HH24:MI:SS'));</v>
      </c>
    </row>
    <row r="1663" spans="1:8">
      <c r="A1663" s="11" t="s">
        <v>18406</v>
      </c>
      <c r="B1663" s="11" t="s">
        <v>4231</v>
      </c>
      <c r="C1663" s="18">
        <v>20</v>
      </c>
      <c r="D1663" s="11" t="s">
        <v>4232</v>
      </c>
      <c r="E1663" s="11" t="s">
        <v>2190</v>
      </c>
      <c r="F1663" s="12" t="s">
        <v>30094</v>
      </c>
      <c r="G1663" s="12" t="s">
        <v>30095</v>
      </c>
      <c r="H1663" s="11" t="str">
        <f t="shared" si="25"/>
        <v>insert into BTRCOutgoingXRate (OID, prefix, outgoingRateBDT, operatorName, operatorType, effectiveFrom, effectiveTo) values('22505_2016-01-01','22505','20','COTE DIVOIR LOTENY MOBILE','MOBILE',to_date('2016-01-01','YYYY-MM-DD HH24:MI:SS'),to_date('2016-12-01','YYYY-MM-DD HH24:MI:SS'));</v>
      </c>
    </row>
    <row r="1664" spans="1:8">
      <c r="A1664" s="11" t="s">
        <v>18407</v>
      </c>
      <c r="B1664" s="11" t="s">
        <v>4233</v>
      </c>
      <c r="C1664" s="18">
        <v>20</v>
      </c>
      <c r="D1664" s="11" t="s">
        <v>4232</v>
      </c>
      <c r="E1664" s="11" t="s">
        <v>2190</v>
      </c>
      <c r="F1664" s="12" t="s">
        <v>30094</v>
      </c>
      <c r="G1664" s="12" t="s">
        <v>30095</v>
      </c>
      <c r="H1664" s="11" t="str">
        <f t="shared" si="25"/>
        <v>insert into BTRCOutgoingXRate (OID, prefix, outgoingRateBDT, operatorName, operatorType, effectiveFrom, effectiveTo) values('22506_2016-01-01','22506','20','COTE DIVOIR LOTENY MOBILE','MOBILE',to_date('2016-01-01','YYYY-MM-DD HH24:MI:SS'),to_date('2016-12-01','YYYY-MM-DD HH24:MI:SS'));</v>
      </c>
    </row>
    <row r="1665" spans="1:8">
      <c r="A1665" s="11" t="s">
        <v>18408</v>
      </c>
      <c r="B1665" s="11" t="s">
        <v>4234</v>
      </c>
      <c r="C1665" s="18">
        <v>20</v>
      </c>
      <c r="D1665" s="11" t="s">
        <v>4232</v>
      </c>
      <c r="E1665" s="11" t="s">
        <v>2190</v>
      </c>
      <c r="F1665" s="12" t="s">
        <v>30094</v>
      </c>
      <c r="G1665" s="12" t="s">
        <v>30095</v>
      </c>
      <c r="H1665" s="11" t="str">
        <f t="shared" si="25"/>
        <v>insert into BTRCOutgoingXRate (OID, prefix, outgoingRateBDT, operatorName, operatorType, effectiveFrom, effectiveTo) values('22544_2016-01-01','22544','20','COTE DIVOIR LOTENY MOBILE','MOBILE',to_date('2016-01-01','YYYY-MM-DD HH24:MI:SS'),to_date('2016-12-01','YYYY-MM-DD HH24:MI:SS'));</v>
      </c>
    </row>
    <row r="1666" spans="1:8">
      <c r="A1666" s="11" t="s">
        <v>18409</v>
      </c>
      <c r="B1666" s="11" t="s">
        <v>4235</v>
      </c>
      <c r="C1666" s="18">
        <v>20</v>
      </c>
      <c r="D1666" s="11" t="s">
        <v>4232</v>
      </c>
      <c r="E1666" s="11" t="s">
        <v>2190</v>
      </c>
      <c r="F1666" s="12" t="s">
        <v>30094</v>
      </c>
      <c r="G1666" s="12" t="s">
        <v>30095</v>
      </c>
      <c r="H1666" s="11" t="str">
        <f t="shared" si="25"/>
        <v>insert into BTRCOutgoingXRate (OID, prefix, outgoingRateBDT, operatorName, operatorType, effectiveFrom, effectiveTo) values('22545_2016-01-01','22545','20','COTE DIVOIR LOTENY MOBILE','MOBILE',to_date('2016-01-01','YYYY-MM-DD HH24:MI:SS'),to_date('2016-12-01','YYYY-MM-DD HH24:MI:SS'));</v>
      </c>
    </row>
    <row r="1667" spans="1:8">
      <c r="A1667" s="11" t="s">
        <v>18410</v>
      </c>
      <c r="B1667" s="11" t="s">
        <v>4236</v>
      </c>
      <c r="C1667" s="18">
        <v>20</v>
      </c>
      <c r="D1667" s="11" t="s">
        <v>4232</v>
      </c>
      <c r="E1667" s="11" t="s">
        <v>2190</v>
      </c>
      <c r="F1667" s="12" t="s">
        <v>30094</v>
      </c>
      <c r="G1667" s="12" t="s">
        <v>30095</v>
      </c>
      <c r="H1667" s="11" t="str">
        <f t="shared" si="25"/>
        <v>insert into BTRCOutgoingXRate (OID, prefix, outgoingRateBDT, operatorName, operatorType, effectiveFrom, effectiveTo) values('22504_2016-01-01','22504','20','COTE DIVOIR LOTENY MOBILE','MOBILE',to_date('2016-01-01','YYYY-MM-DD HH24:MI:SS'),to_date('2016-12-01','YYYY-MM-DD HH24:MI:SS'));</v>
      </c>
    </row>
    <row r="1668" spans="1:8">
      <c r="A1668" s="11" t="s">
        <v>18411</v>
      </c>
      <c r="B1668" s="11" t="s">
        <v>4237</v>
      </c>
      <c r="C1668" s="18">
        <v>20</v>
      </c>
      <c r="D1668" s="11" t="s">
        <v>4216</v>
      </c>
      <c r="E1668" s="11" t="s">
        <v>2190</v>
      </c>
      <c r="F1668" s="12" t="s">
        <v>30094</v>
      </c>
      <c r="G1668" s="12" t="s">
        <v>30095</v>
      </c>
      <c r="H1668" s="11" t="str">
        <f t="shared" ref="H1668:H1731" si="26">H$1&amp;IF(ISBLANK(A1668),"null","'"&amp;A1668&amp;"'")&amp;","&amp;IF(ISBLANK(B1668),"null","'"&amp;B1668&amp;"'")&amp;","&amp;IF(ISBLANK(C1668),"null","'"&amp;C1668&amp;"'")&amp;","&amp;IF(ISBLANK(D1668),"null","'"&amp;D1668&amp;"'")&amp;","&amp;IF(ISBLANK(E1668),"null","'"&amp;E1668&amp;"'")&amp;","&amp;IF(ISBLANK(F1668),"null","to_date('"&amp;F1668&amp;"','YYYY-MM-DD HH24:MI:SS')")&amp;","&amp;IF(ISBLANK(G1668),"null","to_date('"&amp;G1668&amp;"','YYYY-MM-DD HH24:MI:SS')")&amp;I$1</f>
        <v>insert into BTRCOutgoingXRate (OID, prefix, outgoingRateBDT, operatorName, operatorType, effectiveFrom, effectiveTo) values('225495_2016-01-01','225495','20','IVORY COAST-MOBILE ORANGE','MOBILE',to_date('2016-01-01','YYYY-MM-DD HH24:MI:SS'),to_date('2016-12-01','YYYY-MM-DD HH24:MI:SS'));</v>
      </c>
    </row>
    <row r="1669" spans="1:8">
      <c r="A1669" s="11" t="s">
        <v>18412</v>
      </c>
      <c r="B1669" s="11" t="s">
        <v>4238</v>
      </c>
      <c r="C1669" s="18">
        <v>20</v>
      </c>
      <c r="D1669" s="11" t="s">
        <v>4216</v>
      </c>
      <c r="E1669" s="11" t="s">
        <v>2190</v>
      </c>
      <c r="F1669" s="12" t="s">
        <v>30094</v>
      </c>
      <c r="G1669" s="12" t="s">
        <v>30095</v>
      </c>
      <c r="H1669" s="11" t="str">
        <f t="shared" si="26"/>
        <v>insert into BTRCOutgoingXRate (OID, prefix, outgoingRateBDT, operatorName, operatorType, effectiveFrom, effectiveTo) values('225494_2016-01-01','225494','20','IVORY COAST-MOBILE ORANGE','MOBILE',to_date('2016-01-01','YYYY-MM-DD HH24:MI:SS'),to_date('2016-12-01','YYYY-MM-DD HH24:MI:SS'));</v>
      </c>
    </row>
    <row r="1670" spans="1:8">
      <c r="A1670" s="11" t="s">
        <v>18413</v>
      </c>
      <c r="B1670" s="11" t="s">
        <v>4239</v>
      </c>
      <c r="C1670" s="18">
        <v>20</v>
      </c>
      <c r="D1670" s="11" t="s">
        <v>4240</v>
      </c>
      <c r="E1670" s="11" t="s">
        <v>2190</v>
      </c>
      <c r="F1670" s="12" t="s">
        <v>30094</v>
      </c>
      <c r="G1670" s="12" t="s">
        <v>30095</v>
      </c>
      <c r="H1670" s="11" t="str">
        <f t="shared" si="26"/>
        <v>insert into BTRCOutgoingXRate (OID, prefix, outgoingRateBDT, operatorName, operatorType, effectiveFrom, effectiveTo) values('225483_2016-01-01','225483','20','IVORY COAST-ORANGE','MOBILE',to_date('2016-01-01','YYYY-MM-DD HH24:MI:SS'),to_date('2016-12-01','YYYY-MM-DD HH24:MI:SS'));</v>
      </c>
    </row>
    <row r="1671" spans="1:8">
      <c r="A1671" s="11" t="s">
        <v>18414</v>
      </c>
      <c r="B1671" s="11" t="s">
        <v>4241</v>
      </c>
      <c r="C1671" s="18">
        <v>12</v>
      </c>
      <c r="D1671" s="11" t="s">
        <v>4142</v>
      </c>
      <c r="E1671" s="11" t="s">
        <v>2190</v>
      </c>
      <c r="F1671" s="12" t="s">
        <v>30094</v>
      </c>
      <c r="G1671" s="12" t="s">
        <v>30095</v>
      </c>
      <c r="H1671" s="11" t="str">
        <f t="shared" si="26"/>
        <v>insert into BTRCOutgoingXRate (OID, prefix, outgoingRateBDT, operatorName, operatorType, effectiveFrom, effectiveTo) values('576909_2016-01-01','576909','12','Colombia Manizales','MOBILE',to_date('2016-01-01','YYYY-MM-DD HH24:MI:SS'),to_date('2016-12-01','YYYY-MM-DD HH24:MI:SS'));</v>
      </c>
    </row>
    <row r="1672" spans="1:8">
      <c r="A1672" s="11" t="s">
        <v>18415</v>
      </c>
      <c r="B1672" s="11" t="s">
        <v>4242</v>
      </c>
      <c r="C1672" s="18">
        <v>12</v>
      </c>
      <c r="D1672" s="11" t="s">
        <v>4142</v>
      </c>
      <c r="E1672" s="11" t="s">
        <v>2190</v>
      </c>
      <c r="F1672" s="12" t="s">
        <v>30094</v>
      </c>
      <c r="G1672" s="12" t="s">
        <v>30095</v>
      </c>
      <c r="H1672" s="11" t="str">
        <f t="shared" si="26"/>
        <v>insert into BTRCOutgoingXRate (OID, prefix, outgoingRateBDT, operatorName, operatorType, effectiveFrom, effectiveTo) values('576910_2016-01-01','576910','12','Colombia Manizales','MOBILE',to_date('2016-01-01','YYYY-MM-DD HH24:MI:SS'),to_date('2016-12-01','YYYY-MM-DD HH24:MI:SS'));</v>
      </c>
    </row>
    <row r="1673" spans="1:8">
      <c r="A1673" s="11" t="s">
        <v>18416</v>
      </c>
      <c r="B1673" s="11" t="s">
        <v>2184</v>
      </c>
      <c r="C1673" s="18">
        <v>12</v>
      </c>
      <c r="D1673" s="11" t="s">
        <v>4243</v>
      </c>
      <c r="E1673" s="11" t="s">
        <v>2190</v>
      </c>
      <c r="F1673" s="12" t="s">
        <v>30094</v>
      </c>
      <c r="G1673" s="12" t="s">
        <v>30095</v>
      </c>
      <c r="H1673" s="11" t="str">
        <f t="shared" si="26"/>
        <v>insert into BTRCOutgoingXRate (OID, prefix, outgoingRateBDT, operatorName, operatorType, effectiveFrom, effectiveTo) values('573_2016-01-01','573','12','Colombia Cellular Movistar','MOBILE',to_date('2016-01-01','YYYY-MM-DD HH24:MI:SS'),to_date('2016-12-01','YYYY-MM-DD HH24:MI:SS'));</v>
      </c>
    </row>
    <row r="1674" spans="1:8">
      <c r="A1674" s="11" t="s">
        <v>18417</v>
      </c>
      <c r="B1674" s="11" t="s">
        <v>4244</v>
      </c>
      <c r="C1674" s="18">
        <v>10</v>
      </c>
      <c r="D1674" s="11" t="s">
        <v>4245</v>
      </c>
      <c r="E1674" s="11" t="s">
        <v>2227</v>
      </c>
      <c r="F1674" s="12" t="s">
        <v>30094</v>
      </c>
      <c r="G1674" s="12" t="s">
        <v>30095</v>
      </c>
      <c r="H1674" s="11" t="str">
        <f t="shared" si="26"/>
        <v>insert into BTRCOutgoingXRate (OID, prefix, outgoingRateBDT, operatorName, operatorType, effectiveFrom, effectiveTo) values('5756_2016-01-01','5756','10','Colombia Cartagena','FIXED',to_date('2016-01-01','YYYY-MM-DD HH24:MI:SS'),to_date('2016-12-01','YYYY-MM-DD HH24:MI:SS'));</v>
      </c>
    </row>
    <row r="1675" spans="1:8">
      <c r="A1675" s="11" t="s">
        <v>18418</v>
      </c>
      <c r="B1675" s="11" t="s">
        <v>4246</v>
      </c>
      <c r="C1675" s="18">
        <v>12</v>
      </c>
      <c r="D1675" s="11" t="s">
        <v>4245</v>
      </c>
      <c r="E1675" s="11" t="s">
        <v>2190</v>
      </c>
      <c r="F1675" s="12" t="s">
        <v>30094</v>
      </c>
      <c r="G1675" s="12" t="s">
        <v>30095</v>
      </c>
      <c r="H1675" s="11" t="str">
        <f t="shared" si="26"/>
        <v>insert into BTRCOutgoingXRate (OID, prefix, outgoingRateBDT, operatorName, operatorType, effectiveFrom, effectiveTo) values('57565_2016-01-01','57565','12','Colombia Cartagena','MOBILE',to_date('2016-01-01','YYYY-MM-DD HH24:MI:SS'),to_date('2016-12-01','YYYY-MM-DD HH24:MI:SS'));</v>
      </c>
    </row>
    <row r="1676" spans="1:8">
      <c r="A1676" s="11" t="s">
        <v>18419</v>
      </c>
      <c r="B1676" s="11" t="s">
        <v>4247</v>
      </c>
      <c r="C1676" s="18">
        <v>12</v>
      </c>
      <c r="D1676" s="11" t="s">
        <v>4245</v>
      </c>
      <c r="E1676" s="11" t="s">
        <v>2190</v>
      </c>
      <c r="F1676" s="12" t="s">
        <v>30094</v>
      </c>
      <c r="G1676" s="12" t="s">
        <v>30095</v>
      </c>
      <c r="H1676" s="11" t="str">
        <f t="shared" si="26"/>
        <v>insert into BTRCOutgoingXRate (OID, prefix, outgoingRateBDT, operatorName, operatorType, effectiveFrom, effectiveTo) values('57566_2016-01-01','57566','12','Colombia Cartagena','MOBILE',to_date('2016-01-01','YYYY-MM-DD HH24:MI:SS'),to_date('2016-12-01','YYYY-MM-DD HH24:MI:SS'));</v>
      </c>
    </row>
    <row r="1677" spans="1:8">
      <c r="A1677" s="11" t="s">
        <v>18420</v>
      </c>
      <c r="B1677" s="11" t="s">
        <v>4248</v>
      </c>
      <c r="C1677" s="18">
        <v>12</v>
      </c>
      <c r="D1677" s="11" t="s">
        <v>4245</v>
      </c>
      <c r="E1677" s="11" t="s">
        <v>2190</v>
      </c>
      <c r="F1677" s="12" t="s">
        <v>30094</v>
      </c>
      <c r="G1677" s="12" t="s">
        <v>30095</v>
      </c>
      <c r="H1677" s="11" t="str">
        <f t="shared" si="26"/>
        <v>insert into BTRCOutgoingXRate (OID, prefix, outgoingRateBDT, operatorName, operatorType, effectiveFrom, effectiveTo) values('57567_2016-01-01','57567','12','Colombia Cartagena','MOBILE',to_date('2016-01-01','YYYY-MM-DD HH24:MI:SS'),to_date('2016-12-01','YYYY-MM-DD HH24:MI:SS'));</v>
      </c>
    </row>
    <row r="1678" spans="1:8">
      <c r="A1678" s="11" t="s">
        <v>18421</v>
      </c>
      <c r="B1678" s="11" t="s">
        <v>4249</v>
      </c>
      <c r="C1678" s="18">
        <v>12</v>
      </c>
      <c r="D1678" s="11" t="s">
        <v>4245</v>
      </c>
      <c r="E1678" s="11" t="s">
        <v>2190</v>
      </c>
      <c r="F1678" s="12" t="s">
        <v>30094</v>
      </c>
      <c r="G1678" s="12" t="s">
        <v>30095</v>
      </c>
      <c r="H1678" s="11" t="str">
        <f t="shared" si="26"/>
        <v>insert into BTRCOutgoingXRate (OID, prefix, outgoingRateBDT, operatorName, operatorType, effectiveFrom, effectiveTo) values('575566_2016-01-01','575566','12','Colombia Cartagena','MOBILE',to_date('2016-01-01','YYYY-MM-DD HH24:MI:SS'),to_date('2016-12-01','YYYY-MM-DD HH24:MI:SS'));</v>
      </c>
    </row>
    <row r="1679" spans="1:8">
      <c r="A1679" s="11" t="s">
        <v>18422</v>
      </c>
      <c r="B1679" s="11" t="s">
        <v>4250</v>
      </c>
      <c r="C1679" s="18">
        <v>12</v>
      </c>
      <c r="D1679" s="11" t="s">
        <v>4245</v>
      </c>
      <c r="E1679" s="11" t="s">
        <v>2190</v>
      </c>
      <c r="F1679" s="12" t="s">
        <v>30094</v>
      </c>
      <c r="G1679" s="12" t="s">
        <v>30095</v>
      </c>
      <c r="H1679" s="11" t="str">
        <f t="shared" si="26"/>
        <v>insert into BTRCOutgoingXRate (OID, prefix, outgoingRateBDT, operatorName, operatorType, effectiveFrom, effectiveTo) values('575629_2016-01-01','575629','12','Colombia Cartagena','MOBILE',to_date('2016-01-01','YYYY-MM-DD HH24:MI:SS'),to_date('2016-12-01','YYYY-MM-DD HH24:MI:SS'));</v>
      </c>
    </row>
    <row r="1680" spans="1:8">
      <c r="A1680" s="11" t="s">
        <v>18423</v>
      </c>
      <c r="B1680" s="11" t="s">
        <v>4251</v>
      </c>
      <c r="C1680" s="18">
        <v>12</v>
      </c>
      <c r="D1680" s="11" t="s">
        <v>4245</v>
      </c>
      <c r="E1680" s="11" t="s">
        <v>2190</v>
      </c>
      <c r="F1680" s="12" t="s">
        <v>30094</v>
      </c>
      <c r="G1680" s="12" t="s">
        <v>30095</v>
      </c>
      <c r="H1680" s="11" t="str">
        <f t="shared" si="26"/>
        <v>insert into BTRCOutgoingXRate (OID, prefix, outgoingRateBDT, operatorName, operatorType, effectiveFrom, effectiveTo) values('575680_2016-01-01','575680','12','Colombia Cartagena','MOBILE',to_date('2016-01-01','YYYY-MM-DD HH24:MI:SS'),to_date('2016-12-01','YYYY-MM-DD HH24:MI:SS'));</v>
      </c>
    </row>
    <row r="1681" spans="1:8">
      <c r="A1681" s="11" t="s">
        <v>18424</v>
      </c>
      <c r="B1681" s="11" t="s">
        <v>4252</v>
      </c>
      <c r="C1681" s="18">
        <v>12</v>
      </c>
      <c r="D1681" s="11" t="s">
        <v>4245</v>
      </c>
      <c r="E1681" s="11" t="s">
        <v>2190</v>
      </c>
      <c r="F1681" s="12" t="s">
        <v>30094</v>
      </c>
      <c r="G1681" s="12" t="s">
        <v>30095</v>
      </c>
      <c r="H1681" s="11" t="str">
        <f t="shared" si="26"/>
        <v>insert into BTRCOutgoingXRate (OID, prefix, outgoingRateBDT, operatorName, operatorType, effectiveFrom, effectiveTo) values('575681_2016-01-01','575681','12','Colombia Cartagena','MOBILE',to_date('2016-01-01','YYYY-MM-DD HH24:MI:SS'),to_date('2016-12-01','YYYY-MM-DD HH24:MI:SS'));</v>
      </c>
    </row>
    <row r="1682" spans="1:8">
      <c r="A1682" s="11" t="s">
        <v>18425</v>
      </c>
      <c r="B1682" s="11" t="s">
        <v>4253</v>
      </c>
      <c r="C1682" s="18">
        <v>12</v>
      </c>
      <c r="D1682" s="11" t="s">
        <v>4245</v>
      </c>
      <c r="E1682" s="11" t="s">
        <v>2190</v>
      </c>
      <c r="F1682" s="12" t="s">
        <v>30094</v>
      </c>
      <c r="G1682" s="12" t="s">
        <v>30095</v>
      </c>
      <c r="H1682" s="11" t="str">
        <f t="shared" si="26"/>
        <v>insert into BTRCOutgoingXRate (OID, prefix, outgoingRateBDT, operatorName, operatorType, effectiveFrom, effectiveTo) values('575909_2016-01-01','575909','12','Colombia Cartagena','MOBILE',to_date('2016-01-01','YYYY-MM-DD HH24:MI:SS'),to_date('2016-12-01','YYYY-MM-DD HH24:MI:SS'));</v>
      </c>
    </row>
    <row r="1683" spans="1:8">
      <c r="A1683" s="11" t="s">
        <v>18426</v>
      </c>
      <c r="B1683" s="11" t="s">
        <v>4254</v>
      </c>
      <c r="C1683" s="18">
        <v>12</v>
      </c>
      <c r="D1683" s="11" t="s">
        <v>4245</v>
      </c>
      <c r="E1683" s="11" t="s">
        <v>2190</v>
      </c>
      <c r="F1683" s="12" t="s">
        <v>30094</v>
      </c>
      <c r="G1683" s="12" t="s">
        <v>30095</v>
      </c>
      <c r="H1683" s="11" t="str">
        <f t="shared" si="26"/>
        <v>insert into BTRCOutgoingXRate (OID, prefix, outgoingRateBDT, operatorName, operatorType, effectiveFrom, effectiveTo) values('575915_2016-01-01','575915','12','Colombia Cartagena','MOBILE',to_date('2016-01-01','YYYY-MM-DD HH24:MI:SS'),to_date('2016-12-01','YYYY-MM-DD HH24:MI:SS'));</v>
      </c>
    </row>
    <row r="1684" spans="1:8">
      <c r="A1684" s="11" t="s">
        <v>18427</v>
      </c>
      <c r="B1684" s="11" t="s">
        <v>4255</v>
      </c>
      <c r="C1684" s="18">
        <v>12</v>
      </c>
      <c r="D1684" s="11" t="s">
        <v>4054</v>
      </c>
      <c r="E1684" s="11" t="s">
        <v>2190</v>
      </c>
      <c r="F1684" s="12" t="s">
        <v>30094</v>
      </c>
      <c r="G1684" s="12" t="s">
        <v>30095</v>
      </c>
      <c r="H1684" s="11" t="str">
        <f t="shared" si="26"/>
        <v>insert into BTRCOutgoingXRate (OID, prefix, outgoingRateBDT, operatorName, operatorType, effectiveFrom, effectiveTo) values('57763_2016-01-01','57763','12','Colombia Bucaramanga','MOBILE',to_date('2016-01-01','YYYY-MM-DD HH24:MI:SS'),to_date('2016-12-01','YYYY-MM-DD HH24:MI:SS'));</v>
      </c>
    </row>
    <row r="1685" spans="1:8">
      <c r="A1685" s="11" t="s">
        <v>18428</v>
      </c>
      <c r="B1685" s="11" t="s">
        <v>4256</v>
      </c>
      <c r="C1685" s="18">
        <v>12</v>
      </c>
      <c r="D1685" s="11" t="s">
        <v>4054</v>
      </c>
      <c r="E1685" s="11" t="s">
        <v>2190</v>
      </c>
      <c r="F1685" s="12" t="s">
        <v>30094</v>
      </c>
      <c r="G1685" s="12" t="s">
        <v>30095</v>
      </c>
      <c r="H1685" s="11" t="str">
        <f t="shared" si="26"/>
        <v>insert into BTRCOutgoingXRate (OID, prefix, outgoingRateBDT, operatorName, operatorType, effectiveFrom, effectiveTo) values('577653_2016-01-01','577653','12','Colombia Bucaramanga','MOBILE',to_date('2016-01-01','YYYY-MM-DD HH24:MI:SS'),to_date('2016-12-01','YYYY-MM-DD HH24:MI:SS'));</v>
      </c>
    </row>
    <row r="1686" spans="1:8">
      <c r="A1686" s="11" t="s">
        <v>18429</v>
      </c>
      <c r="B1686" s="11" t="s">
        <v>4257</v>
      </c>
      <c r="C1686" s="18">
        <v>12</v>
      </c>
      <c r="D1686" s="11" t="s">
        <v>4054</v>
      </c>
      <c r="E1686" s="11" t="s">
        <v>2190</v>
      </c>
      <c r="F1686" s="12" t="s">
        <v>30094</v>
      </c>
      <c r="G1686" s="12" t="s">
        <v>30095</v>
      </c>
      <c r="H1686" s="11" t="str">
        <f t="shared" si="26"/>
        <v>insert into BTRCOutgoingXRate (OID, prefix, outgoingRateBDT, operatorName, operatorType, effectiveFrom, effectiveTo) values('577656_2016-01-01','577656','12','Colombia Bucaramanga','MOBILE',to_date('2016-01-01','YYYY-MM-DD HH24:MI:SS'),to_date('2016-12-01','YYYY-MM-DD HH24:MI:SS'));</v>
      </c>
    </row>
    <row r="1687" spans="1:8">
      <c r="A1687" s="11" t="s">
        <v>18430</v>
      </c>
      <c r="B1687" s="11" t="s">
        <v>4258</v>
      </c>
      <c r="C1687" s="18">
        <v>12</v>
      </c>
      <c r="D1687" s="11" t="s">
        <v>4054</v>
      </c>
      <c r="E1687" s="11" t="s">
        <v>2190</v>
      </c>
      <c r="F1687" s="12" t="s">
        <v>30094</v>
      </c>
      <c r="G1687" s="12" t="s">
        <v>30095</v>
      </c>
      <c r="H1687" s="11" t="str">
        <f t="shared" si="26"/>
        <v>insert into BTRCOutgoingXRate (OID, prefix, outgoingRateBDT, operatorName, operatorType, effectiveFrom, effectiveTo) values('577657_2016-01-01','577657','12','Colombia Bucaramanga','MOBILE',to_date('2016-01-01','YYYY-MM-DD HH24:MI:SS'),to_date('2016-12-01','YYYY-MM-DD HH24:MI:SS'));</v>
      </c>
    </row>
    <row r="1688" spans="1:8">
      <c r="A1688" s="11" t="s">
        <v>18431</v>
      </c>
      <c r="B1688" s="11" t="s">
        <v>4259</v>
      </c>
      <c r="C1688" s="18">
        <v>12</v>
      </c>
      <c r="D1688" s="11" t="s">
        <v>4054</v>
      </c>
      <c r="E1688" s="11" t="s">
        <v>2190</v>
      </c>
      <c r="F1688" s="12" t="s">
        <v>30094</v>
      </c>
      <c r="G1688" s="12" t="s">
        <v>30095</v>
      </c>
      <c r="H1688" s="11" t="str">
        <f t="shared" si="26"/>
        <v>insert into BTRCOutgoingXRate (OID, prefix, outgoingRateBDT, operatorName, operatorType, effectiveFrom, effectiveTo) values('577658_2016-01-01','577658','12','Colombia Bucaramanga','MOBILE',to_date('2016-01-01','YYYY-MM-DD HH24:MI:SS'),to_date('2016-12-01','YYYY-MM-DD HH24:MI:SS'));</v>
      </c>
    </row>
    <row r="1689" spans="1:8">
      <c r="A1689" s="11" t="s">
        <v>18432</v>
      </c>
      <c r="B1689" s="11" t="s">
        <v>4260</v>
      </c>
      <c r="C1689" s="18">
        <v>12</v>
      </c>
      <c r="D1689" s="11" t="s">
        <v>4054</v>
      </c>
      <c r="E1689" s="11" t="s">
        <v>2190</v>
      </c>
      <c r="F1689" s="12" t="s">
        <v>30094</v>
      </c>
      <c r="G1689" s="12" t="s">
        <v>30095</v>
      </c>
      <c r="H1689" s="11" t="str">
        <f t="shared" si="26"/>
        <v>insert into BTRCOutgoingXRate (OID, prefix, outgoingRateBDT, operatorName, operatorType, effectiveFrom, effectiveTo) values('577659_2016-01-01','577659','12','Colombia Bucaramanga','MOBILE',to_date('2016-01-01','YYYY-MM-DD HH24:MI:SS'),to_date('2016-12-01','YYYY-MM-DD HH24:MI:SS'));</v>
      </c>
    </row>
    <row r="1690" spans="1:8">
      <c r="A1690" s="11" t="s">
        <v>18433</v>
      </c>
      <c r="B1690" s="11" t="s">
        <v>4261</v>
      </c>
      <c r="C1690" s="18">
        <v>12</v>
      </c>
      <c r="D1690" s="11" t="s">
        <v>4054</v>
      </c>
      <c r="E1690" s="11" t="s">
        <v>2190</v>
      </c>
      <c r="F1690" s="12" t="s">
        <v>30094</v>
      </c>
      <c r="G1690" s="12" t="s">
        <v>30095</v>
      </c>
      <c r="H1690" s="11" t="str">
        <f t="shared" si="26"/>
        <v>insert into BTRCOutgoingXRate (OID, prefix, outgoingRateBDT, operatorName, operatorType, effectiveFrom, effectiveTo) values('577680_2016-01-01','577680','12','Colombia Bucaramanga','MOBILE',to_date('2016-01-01','YYYY-MM-DD HH24:MI:SS'),to_date('2016-12-01','YYYY-MM-DD HH24:MI:SS'));</v>
      </c>
    </row>
    <row r="1691" spans="1:8">
      <c r="A1691" s="11" t="s">
        <v>18434</v>
      </c>
      <c r="B1691" s="11" t="s">
        <v>4262</v>
      </c>
      <c r="C1691" s="18">
        <v>12</v>
      </c>
      <c r="D1691" s="11" t="s">
        <v>4054</v>
      </c>
      <c r="E1691" s="11" t="s">
        <v>2190</v>
      </c>
      <c r="F1691" s="12" t="s">
        <v>30094</v>
      </c>
      <c r="G1691" s="12" t="s">
        <v>30095</v>
      </c>
      <c r="H1691" s="11" t="str">
        <f t="shared" si="26"/>
        <v>insert into BTRCOutgoingXRate (OID, prefix, outgoingRateBDT, operatorName, operatorType, effectiveFrom, effectiveTo) values('577681_2016-01-01','577681','12','Colombia Bucaramanga','MOBILE',to_date('2016-01-01','YYYY-MM-DD HH24:MI:SS'),to_date('2016-12-01','YYYY-MM-DD HH24:MI:SS'));</v>
      </c>
    </row>
    <row r="1692" spans="1:8">
      <c r="A1692" s="11" t="s">
        <v>18435</v>
      </c>
      <c r="B1692" s="11" t="s">
        <v>4263</v>
      </c>
      <c r="C1692" s="18">
        <v>12</v>
      </c>
      <c r="D1692" s="11" t="s">
        <v>4054</v>
      </c>
      <c r="E1692" s="11" t="s">
        <v>2190</v>
      </c>
      <c r="F1692" s="12" t="s">
        <v>30094</v>
      </c>
      <c r="G1692" s="12" t="s">
        <v>30095</v>
      </c>
      <c r="H1692" s="11" t="str">
        <f t="shared" si="26"/>
        <v>insert into BTRCOutgoingXRate (OID, prefix, outgoingRateBDT, operatorName, operatorType, effectiveFrom, effectiveTo) values('577682_2016-01-01','577682','12','Colombia Bucaramanga','MOBILE',to_date('2016-01-01','YYYY-MM-DD HH24:MI:SS'),to_date('2016-12-01','YYYY-MM-DD HH24:MI:SS'));</v>
      </c>
    </row>
    <row r="1693" spans="1:8">
      <c r="A1693" s="11" t="s">
        <v>18436</v>
      </c>
      <c r="B1693" s="11" t="s">
        <v>4264</v>
      </c>
      <c r="C1693" s="18">
        <v>12</v>
      </c>
      <c r="D1693" s="11" t="s">
        <v>4054</v>
      </c>
      <c r="E1693" s="11" t="s">
        <v>2190</v>
      </c>
      <c r="F1693" s="12" t="s">
        <v>30094</v>
      </c>
      <c r="G1693" s="12" t="s">
        <v>30095</v>
      </c>
      <c r="H1693" s="11" t="str">
        <f t="shared" si="26"/>
        <v>insert into BTRCOutgoingXRate (OID, prefix, outgoingRateBDT, operatorName, operatorType, effectiveFrom, effectiveTo) values('577683_2016-01-01','577683','12','Colombia Bucaramanga','MOBILE',to_date('2016-01-01','YYYY-MM-DD HH24:MI:SS'),to_date('2016-12-01','YYYY-MM-DD HH24:MI:SS'));</v>
      </c>
    </row>
    <row r="1694" spans="1:8">
      <c r="A1694" s="11" t="s">
        <v>18437</v>
      </c>
      <c r="B1694" s="11" t="s">
        <v>4265</v>
      </c>
      <c r="C1694" s="18">
        <v>12</v>
      </c>
      <c r="D1694" s="11" t="s">
        <v>4054</v>
      </c>
      <c r="E1694" s="11" t="s">
        <v>2190</v>
      </c>
      <c r="F1694" s="12" t="s">
        <v>30094</v>
      </c>
      <c r="G1694" s="12" t="s">
        <v>30095</v>
      </c>
      <c r="H1694" s="11" t="str">
        <f t="shared" si="26"/>
        <v>insert into BTRCOutgoingXRate (OID, prefix, outgoingRateBDT, operatorName, operatorType, effectiveFrom, effectiveTo) values('577684_2016-01-01','577684','12','Colombia Bucaramanga','MOBILE',to_date('2016-01-01','YYYY-MM-DD HH24:MI:SS'),to_date('2016-12-01','YYYY-MM-DD HH24:MI:SS'));</v>
      </c>
    </row>
    <row r="1695" spans="1:8">
      <c r="A1695" s="11" t="s">
        <v>18438</v>
      </c>
      <c r="B1695" s="11" t="s">
        <v>4266</v>
      </c>
      <c r="C1695" s="18">
        <v>12</v>
      </c>
      <c r="D1695" s="11" t="s">
        <v>4054</v>
      </c>
      <c r="E1695" s="11" t="s">
        <v>2190</v>
      </c>
      <c r="F1695" s="12" t="s">
        <v>30094</v>
      </c>
      <c r="G1695" s="12" t="s">
        <v>30095</v>
      </c>
      <c r="H1695" s="11" t="str">
        <f t="shared" si="26"/>
        <v>insert into BTRCOutgoingXRate (OID, prefix, outgoingRateBDT, operatorName, operatorType, effectiveFrom, effectiveTo) values('577685_2016-01-01','577685','12','Colombia Bucaramanga','MOBILE',to_date('2016-01-01','YYYY-MM-DD HH24:MI:SS'),to_date('2016-12-01','YYYY-MM-DD HH24:MI:SS'));</v>
      </c>
    </row>
    <row r="1696" spans="1:8">
      <c r="A1696" s="11" t="s">
        <v>18439</v>
      </c>
      <c r="B1696" s="11" t="s">
        <v>4267</v>
      </c>
      <c r="C1696" s="18">
        <v>12</v>
      </c>
      <c r="D1696" s="11" t="s">
        <v>4054</v>
      </c>
      <c r="E1696" s="11" t="s">
        <v>2190</v>
      </c>
      <c r="F1696" s="12" t="s">
        <v>30094</v>
      </c>
      <c r="G1696" s="12" t="s">
        <v>30095</v>
      </c>
      <c r="H1696" s="11" t="str">
        <f t="shared" si="26"/>
        <v>insert into BTRCOutgoingXRate (OID, prefix, outgoingRateBDT, operatorName, operatorType, effectiveFrom, effectiveTo) values('577909_2016-01-01','577909','12','Colombia Bucaramanga','MOBILE',to_date('2016-01-01','YYYY-MM-DD HH24:MI:SS'),to_date('2016-12-01','YYYY-MM-DD HH24:MI:SS'));</v>
      </c>
    </row>
    <row r="1697" spans="1:8">
      <c r="A1697" s="11" t="s">
        <v>18440</v>
      </c>
      <c r="B1697" s="11" t="s">
        <v>4268</v>
      </c>
      <c r="C1697" s="18">
        <v>12</v>
      </c>
      <c r="D1697" s="11" t="s">
        <v>4054</v>
      </c>
      <c r="E1697" s="11" t="s">
        <v>2190</v>
      </c>
      <c r="F1697" s="12" t="s">
        <v>30094</v>
      </c>
      <c r="G1697" s="12" t="s">
        <v>30095</v>
      </c>
      <c r="H1697" s="11" t="str">
        <f t="shared" si="26"/>
        <v>insert into BTRCOutgoingXRate (OID, prefix, outgoingRateBDT, operatorName, operatorType, effectiveFrom, effectiveTo) values('577915_2016-01-01','577915','12','Colombia Bucaramanga','MOBILE',to_date('2016-01-01','YYYY-MM-DD HH24:MI:SS'),to_date('2016-12-01','YYYY-MM-DD HH24:MI:SS'));</v>
      </c>
    </row>
    <row r="1698" spans="1:8">
      <c r="A1698" s="11" t="s">
        <v>18441</v>
      </c>
      <c r="B1698" s="11" t="s">
        <v>4269</v>
      </c>
      <c r="C1698" s="18">
        <v>12</v>
      </c>
      <c r="D1698" s="11" t="s">
        <v>4054</v>
      </c>
      <c r="E1698" s="11" t="s">
        <v>2190</v>
      </c>
      <c r="F1698" s="12" t="s">
        <v>30094</v>
      </c>
      <c r="G1698" s="12" t="s">
        <v>30095</v>
      </c>
      <c r="H1698" s="11" t="str">
        <f t="shared" si="26"/>
        <v>insert into BTRCOutgoingXRate (OID, prefix, outgoingRateBDT, operatorName, operatorType, effectiveFrom, effectiveTo) values('577916_2016-01-01','577916','12','Colombia Bucaramanga','MOBILE',to_date('2016-01-01','YYYY-MM-DD HH24:MI:SS'),to_date('2016-12-01','YYYY-MM-DD HH24:MI:SS'));</v>
      </c>
    </row>
    <row r="1699" spans="1:8">
      <c r="A1699" s="11" t="s">
        <v>18442</v>
      </c>
      <c r="B1699" s="11" t="s">
        <v>4270</v>
      </c>
      <c r="C1699" s="18">
        <v>12</v>
      </c>
      <c r="D1699" s="11" t="s">
        <v>4054</v>
      </c>
      <c r="E1699" s="11" t="s">
        <v>2190</v>
      </c>
      <c r="F1699" s="12" t="s">
        <v>30094</v>
      </c>
      <c r="G1699" s="12" t="s">
        <v>30095</v>
      </c>
      <c r="H1699" s="11" t="str">
        <f t="shared" si="26"/>
        <v>insert into BTRCOutgoingXRate (OID, prefix, outgoingRateBDT, operatorName, operatorType, effectiveFrom, effectiveTo) values('57764_2016-01-01','57764','12','Colombia Bucaramanga','MOBILE',to_date('2016-01-01','YYYY-MM-DD HH24:MI:SS'),to_date('2016-12-01','YYYY-MM-DD HH24:MI:SS'));</v>
      </c>
    </row>
    <row r="1700" spans="1:8">
      <c r="A1700" s="11" t="s">
        <v>18443</v>
      </c>
      <c r="B1700" s="11" t="s">
        <v>4271</v>
      </c>
      <c r="C1700" s="18">
        <v>12</v>
      </c>
      <c r="D1700" s="11" t="s">
        <v>4054</v>
      </c>
      <c r="E1700" s="11" t="s">
        <v>2190</v>
      </c>
      <c r="F1700" s="12" t="s">
        <v>30094</v>
      </c>
      <c r="G1700" s="12" t="s">
        <v>30095</v>
      </c>
      <c r="H1700" s="11" t="str">
        <f t="shared" si="26"/>
        <v>insert into BTRCOutgoingXRate (OID, prefix, outgoingRateBDT, operatorName, operatorType, effectiveFrom, effectiveTo) values('57765_2016-01-01','57765','12','Colombia Bucaramanga','MOBILE',to_date('2016-01-01','YYYY-MM-DD HH24:MI:SS'),to_date('2016-12-01','YYYY-MM-DD HH24:MI:SS'));</v>
      </c>
    </row>
    <row r="1701" spans="1:8">
      <c r="A1701" s="11" t="s">
        <v>18444</v>
      </c>
      <c r="B1701" s="11" t="s">
        <v>1647</v>
      </c>
      <c r="C1701" s="18">
        <v>10</v>
      </c>
      <c r="D1701" s="11" t="s">
        <v>4272</v>
      </c>
      <c r="E1701" s="11" t="s">
        <v>2227</v>
      </c>
      <c r="F1701" s="12" t="s">
        <v>30094</v>
      </c>
      <c r="G1701" s="12" t="s">
        <v>30095</v>
      </c>
      <c r="H1701" s="11" t="str">
        <f t="shared" si="26"/>
        <v>insert into BTRCOutgoingXRate (OID, prefix, outgoingRateBDT, operatorName, operatorType, effectiveFrom, effectiveTo) values('57_2016-01-01','57','10','Colombia-ROC-Fixed','FIXED',to_date('2016-01-01','YYYY-MM-DD HH24:MI:SS'),to_date('2016-12-01','YYYY-MM-DD HH24:MI:SS'));</v>
      </c>
    </row>
    <row r="1702" spans="1:8">
      <c r="A1702" s="11" t="s">
        <v>18445</v>
      </c>
      <c r="B1702" s="11" t="s">
        <v>4273</v>
      </c>
      <c r="C1702" s="18">
        <v>10</v>
      </c>
      <c r="D1702" s="11" t="s">
        <v>4093</v>
      </c>
      <c r="E1702" s="11" t="s">
        <v>2227</v>
      </c>
      <c r="F1702" s="12" t="s">
        <v>30094</v>
      </c>
      <c r="G1702" s="12" t="s">
        <v>30095</v>
      </c>
      <c r="H1702" s="11" t="str">
        <f t="shared" si="26"/>
        <v>insert into BTRCOutgoingXRate (OID, prefix, outgoingRateBDT, operatorName, operatorType, effectiveFrom, effectiveTo) values('57631_2016-01-01','57631','10','Colombia-Pareira-Fixed','FIXED',to_date('2016-01-01','YYYY-MM-DD HH24:MI:SS'),to_date('2016-12-01','YYYY-MM-DD HH24:MI:SS'));</v>
      </c>
    </row>
    <row r="1703" spans="1:8">
      <c r="A1703" s="11" t="s">
        <v>18446</v>
      </c>
      <c r="B1703" s="11" t="s">
        <v>4274</v>
      </c>
      <c r="C1703" s="18">
        <v>10</v>
      </c>
      <c r="D1703" s="11" t="s">
        <v>1648</v>
      </c>
      <c r="E1703" s="11" t="s">
        <v>2227</v>
      </c>
      <c r="F1703" s="12" t="s">
        <v>30094</v>
      </c>
      <c r="G1703" s="12" t="s">
        <v>30095</v>
      </c>
      <c r="H1703" s="11" t="str">
        <f t="shared" si="26"/>
        <v>insert into BTRCOutgoingXRate (OID, prefix, outgoingRateBDT, operatorName, operatorType, effectiveFrom, effectiveTo) values('576742_2016-01-01','576742','10','Colombia','FIXED',to_date('2016-01-01','YYYY-MM-DD HH24:MI:SS'),to_date('2016-12-01','YYYY-MM-DD HH24:MI:SS'));</v>
      </c>
    </row>
    <row r="1704" spans="1:8">
      <c r="A1704" s="11" t="s">
        <v>18447</v>
      </c>
      <c r="B1704" s="11" t="s">
        <v>4275</v>
      </c>
      <c r="C1704" s="18">
        <v>35</v>
      </c>
      <c r="D1704" s="11" t="s">
        <v>4276</v>
      </c>
      <c r="E1704" s="11" t="s">
        <v>2227</v>
      </c>
      <c r="F1704" s="12" t="s">
        <v>30094</v>
      </c>
      <c r="G1704" s="12" t="s">
        <v>30095</v>
      </c>
      <c r="H1704" s="11" t="str">
        <f t="shared" si="26"/>
        <v>insert into BTRCOutgoingXRate (OID, prefix, outgoingRateBDT, operatorName, operatorType, effectiveFrom, effectiveTo) values('2696_2016-01-01','2696','35','Comoros - Mayotte','FIXED',to_date('2016-01-01','YYYY-MM-DD HH24:MI:SS'),to_date('2016-12-01','YYYY-MM-DD HH24:MI:SS'));</v>
      </c>
    </row>
    <row r="1705" spans="1:8">
      <c r="A1705" s="11" t="s">
        <v>18448</v>
      </c>
      <c r="B1705" s="11" t="s">
        <v>4277</v>
      </c>
      <c r="C1705" s="18">
        <v>35</v>
      </c>
      <c r="D1705" s="11" t="s">
        <v>4278</v>
      </c>
      <c r="E1705" s="11" t="s">
        <v>2190</v>
      </c>
      <c r="F1705" s="12" t="s">
        <v>30094</v>
      </c>
      <c r="G1705" s="12" t="s">
        <v>30095</v>
      </c>
      <c r="H1705" s="11" t="str">
        <f t="shared" si="26"/>
        <v>insert into BTRCOutgoingXRate (OID, prefix, outgoingRateBDT, operatorName, operatorType, effectiveFrom, effectiveTo) values('26919_2016-01-01','26919','35','Comoros - Mobile Mayotte','MOBILE',to_date('2016-01-01','YYYY-MM-DD HH24:MI:SS'),to_date('2016-12-01','YYYY-MM-DD HH24:MI:SS'));</v>
      </c>
    </row>
    <row r="1706" spans="1:8">
      <c r="A1706" s="11" t="s">
        <v>18449</v>
      </c>
      <c r="B1706" s="11" t="s">
        <v>4279</v>
      </c>
      <c r="C1706" s="18">
        <v>35</v>
      </c>
      <c r="D1706" s="11" t="s">
        <v>4278</v>
      </c>
      <c r="E1706" s="11" t="s">
        <v>2190</v>
      </c>
      <c r="F1706" s="12" t="s">
        <v>30094</v>
      </c>
      <c r="G1706" s="12" t="s">
        <v>30095</v>
      </c>
      <c r="H1706" s="11" t="str">
        <f t="shared" si="26"/>
        <v>insert into BTRCOutgoingXRate (OID, prefix, outgoingRateBDT, operatorName, operatorType, effectiveFrom, effectiveTo) values('26911_2016-01-01','26911','35','Comoros - Mobile Mayotte','MOBILE',to_date('2016-01-01','YYYY-MM-DD HH24:MI:SS'),to_date('2016-12-01','YYYY-MM-DD HH24:MI:SS'));</v>
      </c>
    </row>
    <row r="1707" spans="1:8">
      <c r="A1707" s="11" t="s">
        <v>18450</v>
      </c>
      <c r="B1707" s="11" t="s">
        <v>4280</v>
      </c>
      <c r="C1707" s="18">
        <v>35</v>
      </c>
      <c r="D1707" s="11" t="s">
        <v>4278</v>
      </c>
      <c r="E1707" s="11" t="s">
        <v>2190</v>
      </c>
      <c r="F1707" s="12" t="s">
        <v>30094</v>
      </c>
      <c r="G1707" s="12" t="s">
        <v>30095</v>
      </c>
      <c r="H1707" s="11" t="str">
        <f t="shared" si="26"/>
        <v>insert into BTRCOutgoingXRate (OID, prefix, outgoingRateBDT, operatorName, operatorType, effectiveFrom, effectiveTo) values('26910_2016-01-01','26910','35','Comoros - Mobile Mayotte','MOBILE',to_date('2016-01-01','YYYY-MM-DD HH24:MI:SS'),to_date('2016-12-01','YYYY-MM-DD HH24:MI:SS'));</v>
      </c>
    </row>
    <row r="1708" spans="1:8">
      <c r="A1708" s="11" t="s">
        <v>18451</v>
      </c>
      <c r="B1708" s="11" t="s">
        <v>4281</v>
      </c>
      <c r="C1708" s="18">
        <v>35</v>
      </c>
      <c r="D1708" s="11" t="s">
        <v>4282</v>
      </c>
      <c r="E1708" s="11" t="s">
        <v>2190</v>
      </c>
      <c r="F1708" s="12" t="s">
        <v>30094</v>
      </c>
      <c r="G1708" s="12" t="s">
        <v>30095</v>
      </c>
      <c r="H1708" s="11" t="str">
        <f t="shared" si="26"/>
        <v>insert into BTRCOutgoingXRate (OID, prefix, outgoingRateBDT, operatorName, operatorType, effectiveFrom, effectiveTo) values('26932_2016-01-01','26932','35','Comoros Island Comoros Cellular','MOBILE',to_date('2016-01-01','YYYY-MM-DD HH24:MI:SS'),to_date('2016-12-01','YYYY-MM-DD HH24:MI:SS'));</v>
      </c>
    </row>
    <row r="1709" spans="1:8">
      <c r="A1709" s="11" t="s">
        <v>18452</v>
      </c>
      <c r="B1709" s="11" t="s">
        <v>4283</v>
      </c>
      <c r="C1709" s="18">
        <v>35</v>
      </c>
      <c r="D1709" s="11" t="s">
        <v>4284</v>
      </c>
      <c r="E1709" s="11" t="s">
        <v>2227</v>
      </c>
      <c r="F1709" s="12" t="s">
        <v>30094</v>
      </c>
      <c r="G1709" s="12" t="s">
        <v>30095</v>
      </c>
      <c r="H1709" s="11" t="str">
        <f t="shared" si="26"/>
        <v>insert into BTRCOutgoingXRate (OID, prefix, outgoingRateBDT, operatorName, operatorType, effectiveFrom, effectiveTo) values('26963_2016-01-01','26963','35','Comoros Mayotte-ROC1-Fixed','FIXED',to_date('2016-01-01','YYYY-MM-DD HH24:MI:SS'),to_date('2016-12-01','YYYY-MM-DD HH24:MI:SS'));</v>
      </c>
    </row>
    <row r="1710" spans="1:8">
      <c r="A1710" s="11" t="s">
        <v>18453</v>
      </c>
      <c r="B1710" s="11" t="s">
        <v>4285</v>
      </c>
      <c r="C1710" s="18">
        <v>35</v>
      </c>
      <c r="D1710" s="11" t="s">
        <v>4284</v>
      </c>
      <c r="E1710" s="11" t="s">
        <v>2227</v>
      </c>
      <c r="F1710" s="12" t="s">
        <v>30094</v>
      </c>
      <c r="G1710" s="12" t="s">
        <v>30095</v>
      </c>
      <c r="H1710" s="11" t="str">
        <f t="shared" si="26"/>
        <v>insert into BTRCOutgoingXRate (OID, prefix, outgoingRateBDT, operatorName, operatorType, effectiveFrom, effectiveTo) values('26964_2016-01-01','26964','35','Comoros Mayotte-ROC1-Fixed','FIXED',to_date('2016-01-01','YYYY-MM-DD HH24:MI:SS'),to_date('2016-12-01','YYYY-MM-DD HH24:MI:SS'));</v>
      </c>
    </row>
    <row r="1711" spans="1:8">
      <c r="A1711" s="11" t="s">
        <v>18454</v>
      </c>
      <c r="B1711" s="11" t="s">
        <v>4286</v>
      </c>
      <c r="C1711" s="18">
        <v>35</v>
      </c>
      <c r="D1711" s="11" t="s">
        <v>4287</v>
      </c>
      <c r="E1711" s="11" t="s">
        <v>2190</v>
      </c>
      <c r="F1711" s="12" t="s">
        <v>30094</v>
      </c>
      <c r="G1711" s="12" t="s">
        <v>30095</v>
      </c>
      <c r="H1711" s="11" t="str">
        <f t="shared" si="26"/>
        <v>insert into BTRCOutgoingXRate (OID, prefix, outgoingRateBDT, operatorName, operatorType, effectiveFrom, effectiveTo) values('2692_2016-01-01','2692','35','Comoros Mayotte-MTM-Mobile','MOBILE',to_date('2016-01-01','YYYY-MM-DD HH24:MI:SS'),to_date('2016-12-01','YYYY-MM-DD HH24:MI:SS'));</v>
      </c>
    </row>
    <row r="1712" spans="1:8">
      <c r="A1712" s="11" t="s">
        <v>18455</v>
      </c>
      <c r="B1712" s="11" t="s">
        <v>4288</v>
      </c>
      <c r="C1712" s="18">
        <v>35</v>
      </c>
      <c r="D1712" s="11" t="s">
        <v>4287</v>
      </c>
      <c r="E1712" s="11" t="s">
        <v>2190</v>
      </c>
      <c r="F1712" s="12" t="s">
        <v>30094</v>
      </c>
      <c r="G1712" s="12" t="s">
        <v>30095</v>
      </c>
      <c r="H1712" s="11" t="str">
        <f t="shared" si="26"/>
        <v>insert into BTRCOutgoingXRate (OID, prefix, outgoingRateBDT, operatorName, operatorType, effectiveFrom, effectiveTo) values('26965_2016-01-01','26965','35','Comoros Mayotte-MTM-Mobile','MOBILE',to_date('2016-01-01','YYYY-MM-DD HH24:MI:SS'),to_date('2016-12-01','YYYY-MM-DD HH24:MI:SS'));</v>
      </c>
    </row>
    <row r="1713" spans="1:8">
      <c r="A1713" s="11" t="s">
        <v>18456</v>
      </c>
      <c r="B1713" s="11" t="s">
        <v>4289</v>
      </c>
      <c r="C1713" s="18">
        <v>35</v>
      </c>
      <c r="D1713" s="11" t="s">
        <v>4287</v>
      </c>
      <c r="E1713" s="11" t="s">
        <v>2190</v>
      </c>
      <c r="F1713" s="12" t="s">
        <v>30094</v>
      </c>
      <c r="G1713" s="12" t="s">
        <v>30095</v>
      </c>
      <c r="H1713" s="11" t="str">
        <f t="shared" si="26"/>
        <v>insert into BTRCOutgoingXRate (OID, prefix, outgoingRateBDT, operatorName, operatorType, effectiveFrom, effectiveTo) values('26966_2016-01-01','26966','35','Comoros Mayotte-MTM-Mobile','MOBILE',to_date('2016-01-01','YYYY-MM-DD HH24:MI:SS'),to_date('2016-12-01','YYYY-MM-DD HH24:MI:SS'));</v>
      </c>
    </row>
    <row r="1714" spans="1:8">
      <c r="A1714" s="11" t="s">
        <v>18457</v>
      </c>
      <c r="B1714" s="11" t="s">
        <v>4290</v>
      </c>
      <c r="C1714" s="18">
        <v>35</v>
      </c>
      <c r="D1714" s="11" t="s">
        <v>4287</v>
      </c>
      <c r="E1714" s="11" t="s">
        <v>2190</v>
      </c>
      <c r="F1714" s="12" t="s">
        <v>30094</v>
      </c>
      <c r="G1714" s="12" t="s">
        <v>30095</v>
      </c>
      <c r="H1714" s="11" t="str">
        <f t="shared" si="26"/>
        <v>insert into BTRCOutgoingXRate (OID, prefix, outgoingRateBDT, operatorName, operatorType, effectiveFrom, effectiveTo) values('26967_2016-01-01','26967','35','Comoros Mayotte-MTM-Mobile','MOBILE',to_date('2016-01-01','YYYY-MM-DD HH24:MI:SS'),to_date('2016-12-01','YYYY-MM-DD HH24:MI:SS'));</v>
      </c>
    </row>
    <row r="1715" spans="1:8">
      <c r="A1715" s="11" t="s">
        <v>18458</v>
      </c>
      <c r="B1715" s="11" t="s">
        <v>4291</v>
      </c>
      <c r="C1715" s="18">
        <v>35</v>
      </c>
      <c r="D1715" s="11" t="s">
        <v>4287</v>
      </c>
      <c r="E1715" s="11" t="s">
        <v>2190</v>
      </c>
      <c r="F1715" s="12" t="s">
        <v>30094</v>
      </c>
      <c r="G1715" s="12" t="s">
        <v>30095</v>
      </c>
      <c r="H1715" s="11" t="str">
        <f t="shared" si="26"/>
        <v>insert into BTRCOutgoingXRate (OID, prefix, outgoingRateBDT, operatorName, operatorType, effectiveFrom, effectiveTo) values('26968_2016-01-01','26968','35','Comoros Mayotte-MTM-Mobile','MOBILE',to_date('2016-01-01','YYYY-MM-DD HH24:MI:SS'),to_date('2016-12-01','YYYY-MM-DD HH24:MI:SS'));</v>
      </c>
    </row>
    <row r="1716" spans="1:8">
      <c r="A1716" s="11" t="s">
        <v>18459</v>
      </c>
      <c r="B1716" s="11" t="s">
        <v>4292</v>
      </c>
      <c r="C1716" s="18">
        <v>35</v>
      </c>
      <c r="D1716" s="11" t="s">
        <v>4287</v>
      </c>
      <c r="E1716" s="11" t="s">
        <v>2190</v>
      </c>
      <c r="F1716" s="12" t="s">
        <v>30094</v>
      </c>
      <c r="G1716" s="12" t="s">
        <v>30095</v>
      </c>
      <c r="H1716" s="11" t="str">
        <f t="shared" si="26"/>
        <v>insert into BTRCOutgoingXRate (OID, prefix, outgoingRateBDT, operatorName, operatorType, effectiveFrom, effectiveTo) values('26969_2016-01-01','26969','35','Comoros Mayotte-MTM-Mobile','MOBILE',to_date('2016-01-01','YYYY-MM-DD HH24:MI:SS'),to_date('2016-12-01','YYYY-MM-DD HH24:MI:SS'));</v>
      </c>
    </row>
    <row r="1717" spans="1:8">
      <c r="A1717" s="11" t="s">
        <v>18460</v>
      </c>
      <c r="B1717" s="11" t="s">
        <v>4293</v>
      </c>
      <c r="C1717" s="18">
        <v>35</v>
      </c>
      <c r="D1717" s="11" t="s">
        <v>4294</v>
      </c>
      <c r="E1717" s="11" t="s">
        <v>2190</v>
      </c>
      <c r="F1717" s="12" t="s">
        <v>30094</v>
      </c>
      <c r="G1717" s="12" t="s">
        <v>30095</v>
      </c>
      <c r="H1717" s="11" t="str">
        <f t="shared" si="26"/>
        <v>insert into BTRCOutgoingXRate (OID, prefix, outgoingRateBDT, operatorName, operatorType, effectiveFrom, effectiveTo) values('2693_2016-01-01','2693','35','Comoros Mayotte-Huri-Mobile','MOBILE',to_date('2016-01-01','YYYY-MM-DD HH24:MI:SS'),to_date('2016-12-01','YYYY-MM-DD HH24:MI:SS'));</v>
      </c>
    </row>
    <row r="1718" spans="1:8">
      <c r="A1718" s="11" t="s">
        <v>18461</v>
      </c>
      <c r="B1718" s="11" t="s">
        <v>4295</v>
      </c>
      <c r="C1718" s="18">
        <v>35</v>
      </c>
      <c r="D1718" s="11" t="s">
        <v>4296</v>
      </c>
      <c r="E1718" s="11" t="s">
        <v>2190</v>
      </c>
      <c r="F1718" s="12" t="s">
        <v>30094</v>
      </c>
      <c r="G1718" s="12" t="s">
        <v>30095</v>
      </c>
      <c r="H1718" s="11" t="str">
        <f t="shared" si="26"/>
        <v>insert into BTRCOutgoingXRate (OID, prefix, outgoingRateBDT, operatorName, operatorType, effectiveFrom, effectiveTo) values('26923_2016-01-01','26923','35','COMOROS-MAYOTTE CELLULAR','MOBILE',to_date('2016-01-01','YYYY-MM-DD HH24:MI:SS'),to_date('2016-12-01','YYYY-MM-DD HH24:MI:SS'));</v>
      </c>
    </row>
    <row r="1719" spans="1:8">
      <c r="A1719" s="11" t="s">
        <v>18462</v>
      </c>
      <c r="B1719" s="11" t="s">
        <v>4297</v>
      </c>
      <c r="C1719" s="18">
        <v>35</v>
      </c>
      <c r="D1719" s="11" t="s">
        <v>4298</v>
      </c>
      <c r="E1719" s="11" t="s">
        <v>2190</v>
      </c>
      <c r="F1719" s="12" t="s">
        <v>30094</v>
      </c>
      <c r="G1719" s="12" t="s">
        <v>30095</v>
      </c>
      <c r="H1719" s="11" t="str">
        <f t="shared" si="26"/>
        <v>insert into BTRCOutgoingXRate (OID, prefix, outgoingRateBDT, operatorName, operatorType, effectiveFrom, effectiveTo) values('269717_2016-01-01','269717','35','COMOROS MOBILE','MOBILE',to_date('2016-01-01','YYYY-MM-DD HH24:MI:SS'),to_date('2016-12-01','YYYY-MM-DD HH24:MI:SS'));</v>
      </c>
    </row>
    <row r="1720" spans="1:8">
      <c r="A1720" s="11" t="s">
        <v>18463</v>
      </c>
      <c r="B1720" s="11" t="s">
        <v>1791</v>
      </c>
      <c r="C1720" s="18">
        <v>35</v>
      </c>
      <c r="D1720" s="11" t="s">
        <v>4299</v>
      </c>
      <c r="E1720" s="11" t="s">
        <v>2227</v>
      </c>
      <c r="F1720" s="12" t="s">
        <v>30094</v>
      </c>
      <c r="G1720" s="12" t="s">
        <v>30095</v>
      </c>
      <c r="H1720" s="11" t="str">
        <f t="shared" si="26"/>
        <v>insert into BTRCOutgoingXRate (OID, prefix, outgoingRateBDT, operatorName, operatorType, effectiveFrom, effectiveTo) values('269_2016-01-01','269','35','Comoros Mayotte-ROC-Fixed','FIXED',to_date('2016-01-01','YYYY-MM-DD HH24:MI:SS'),to_date('2016-12-01','YYYY-MM-DD HH24:MI:SS'));</v>
      </c>
    </row>
    <row r="1721" spans="1:8">
      <c r="A1721" s="11" t="s">
        <v>18464</v>
      </c>
      <c r="B1721" s="11" t="s">
        <v>4300</v>
      </c>
      <c r="C1721" s="18">
        <v>35</v>
      </c>
      <c r="D1721" s="11" t="s">
        <v>4301</v>
      </c>
      <c r="E1721" s="11" t="s">
        <v>2227</v>
      </c>
      <c r="F1721" s="12" t="s">
        <v>30094</v>
      </c>
      <c r="G1721" s="12" t="s">
        <v>30095</v>
      </c>
      <c r="H1721" s="11" t="str">
        <f t="shared" si="26"/>
        <v>insert into BTRCOutgoingXRate (OID, prefix, outgoingRateBDT, operatorName, operatorType, effectiveFrom, effectiveTo) values('2699_2016-01-01','2699','35','Comoros Mayotte-ROC3-Fixed','FIXED',to_date('2016-01-01','YYYY-MM-DD HH24:MI:SS'),to_date('2016-12-01','YYYY-MM-DD HH24:MI:SS'));</v>
      </c>
    </row>
    <row r="1722" spans="1:8">
      <c r="A1722" s="11" t="s">
        <v>18465</v>
      </c>
      <c r="B1722" s="11" t="s">
        <v>4302</v>
      </c>
      <c r="C1722" s="18">
        <v>35</v>
      </c>
      <c r="D1722" s="11" t="s">
        <v>4303</v>
      </c>
      <c r="E1722" s="11" t="s">
        <v>2227</v>
      </c>
      <c r="F1722" s="12" t="s">
        <v>30094</v>
      </c>
      <c r="G1722" s="12" t="s">
        <v>30095</v>
      </c>
      <c r="H1722" s="11" t="str">
        <f t="shared" si="26"/>
        <v>insert into BTRCOutgoingXRate (OID, prefix, outgoingRateBDT, operatorName, operatorType, effectiveFrom, effectiveTo) values('2698_2016-01-01','2698','35','Comoros Mayotte-ROC2-Fixed','FIXED',to_date('2016-01-01','YYYY-MM-DD HH24:MI:SS'),to_date('2016-12-01','YYYY-MM-DD HH24:MI:SS'));</v>
      </c>
    </row>
    <row r="1723" spans="1:8">
      <c r="A1723" s="11" t="s">
        <v>18466</v>
      </c>
      <c r="B1723" s="11" t="s">
        <v>4304</v>
      </c>
      <c r="C1723" s="18">
        <v>35</v>
      </c>
      <c r="D1723" s="11" t="s">
        <v>4284</v>
      </c>
      <c r="E1723" s="11" t="s">
        <v>2227</v>
      </c>
      <c r="F1723" s="12" t="s">
        <v>30094</v>
      </c>
      <c r="G1723" s="12" t="s">
        <v>30095</v>
      </c>
      <c r="H1723" s="11" t="str">
        <f t="shared" si="26"/>
        <v>insert into BTRCOutgoingXRate (OID, prefix, outgoingRateBDT, operatorName, operatorType, effectiveFrom, effectiveTo) values('2697_2016-01-01','2697','35','Comoros Mayotte-ROC1-Fixed','FIXED',to_date('2016-01-01','YYYY-MM-DD HH24:MI:SS'),to_date('2016-12-01','YYYY-MM-DD HH24:MI:SS'));</v>
      </c>
    </row>
    <row r="1724" spans="1:8">
      <c r="A1724" s="11" t="s">
        <v>18467</v>
      </c>
      <c r="B1724" s="11" t="s">
        <v>4305</v>
      </c>
      <c r="C1724" s="18">
        <v>35</v>
      </c>
      <c r="D1724" s="11" t="s">
        <v>4284</v>
      </c>
      <c r="E1724" s="11" t="s">
        <v>2227</v>
      </c>
      <c r="F1724" s="12" t="s">
        <v>30094</v>
      </c>
      <c r="G1724" s="12" t="s">
        <v>30095</v>
      </c>
      <c r="H1724" s="11" t="str">
        <f t="shared" si="26"/>
        <v>insert into BTRCOutgoingXRate (OID, prefix, outgoingRateBDT, operatorName, operatorType, effectiveFrom, effectiveTo) values('26960_2016-01-01','26960','35','Comoros Mayotte-ROC1-Fixed','FIXED',to_date('2016-01-01','YYYY-MM-DD HH24:MI:SS'),to_date('2016-12-01','YYYY-MM-DD HH24:MI:SS'));</v>
      </c>
    </row>
    <row r="1725" spans="1:8">
      <c r="A1725" s="11" t="s">
        <v>18468</v>
      </c>
      <c r="B1725" s="11" t="s">
        <v>4306</v>
      </c>
      <c r="C1725" s="18">
        <v>35</v>
      </c>
      <c r="D1725" s="11" t="s">
        <v>4284</v>
      </c>
      <c r="E1725" s="11" t="s">
        <v>2227</v>
      </c>
      <c r="F1725" s="12" t="s">
        <v>30094</v>
      </c>
      <c r="G1725" s="12" t="s">
        <v>30095</v>
      </c>
      <c r="H1725" s="11" t="str">
        <f t="shared" si="26"/>
        <v>insert into BTRCOutgoingXRate (OID, prefix, outgoingRateBDT, operatorName, operatorType, effectiveFrom, effectiveTo) values('26961_2016-01-01','26961','35','Comoros Mayotte-ROC1-Fixed','FIXED',to_date('2016-01-01','YYYY-MM-DD HH24:MI:SS'),to_date('2016-12-01','YYYY-MM-DD HH24:MI:SS'));</v>
      </c>
    </row>
    <row r="1726" spans="1:8">
      <c r="A1726" s="11" t="s">
        <v>18469</v>
      </c>
      <c r="B1726" s="11" t="s">
        <v>4307</v>
      </c>
      <c r="C1726" s="18">
        <v>35</v>
      </c>
      <c r="D1726" s="11" t="s">
        <v>4284</v>
      </c>
      <c r="E1726" s="11" t="s">
        <v>2227</v>
      </c>
      <c r="F1726" s="12" t="s">
        <v>30094</v>
      </c>
      <c r="G1726" s="12" t="s">
        <v>30095</v>
      </c>
      <c r="H1726" s="11" t="str">
        <f t="shared" si="26"/>
        <v>insert into BTRCOutgoingXRate (OID, prefix, outgoingRateBDT, operatorName, operatorType, effectiveFrom, effectiveTo) values('26962_2016-01-01','26962','35','Comoros Mayotte-ROC1-Fixed','FIXED',to_date('2016-01-01','YYYY-MM-DD HH24:MI:SS'),to_date('2016-12-01','YYYY-MM-DD HH24:MI:SS'));</v>
      </c>
    </row>
    <row r="1727" spans="1:8">
      <c r="A1727" s="11" t="s">
        <v>18470</v>
      </c>
      <c r="B1727" s="11" t="s">
        <v>4308</v>
      </c>
      <c r="C1727" s="18">
        <v>35</v>
      </c>
      <c r="D1727" s="11" t="s">
        <v>4296</v>
      </c>
      <c r="E1727" s="11" t="s">
        <v>2190</v>
      </c>
      <c r="F1727" s="12" t="s">
        <v>30094</v>
      </c>
      <c r="G1727" s="12" t="s">
        <v>30095</v>
      </c>
      <c r="H1727" s="11" t="str">
        <f t="shared" si="26"/>
        <v>insert into BTRCOutgoingXRate (OID, prefix, outgoingRateBDT, operatorName, operatorType, effectiveFrom, effectiveTo) values('26921_2016-01-01','26921','35','COMOROS-MAYOTTE CELLULAR','MOBILE',to_date('2016-01-01','YYYY-MM-DD HH24:MI:SS'),to_date('2016-12-01','YYYY-MM-DD HH24:MI:SS'));</v>
      </c>
    </row>
    <row r="1728" spans="1:8">
      <c r="A1728" s="11" t="s">
        <v>18471</v>
      </c>
      <c r="B1728" s="11" t="s">
        <v>4309</v>
      </c>
      <c r="C1728" s="18">
        <v>35</v>
      </c>
      <c r="D1728" s="11" t="s">
        <v>4296</v>
      </c>
      <c r="E1728" s="11" t="s">
        <v>2190</v>
      </c>
      <c r="F1728" s="12" t="s">
        <v>30094</v>
      </c>
      <c r="G1728" s="12" t="s">
        <v>30095</v>
      </c>
      <c r="H1728" s="11" t="str">
        <f t="shared" si="26"/>
        <v>insert into BTRCOutgoingXRate (OID, prefix, outgoingRateBDT, operatorName, operatorType, effectiveFrom, effectiveTo) values('26920_2016-01-01','26920','35','COMOROS-MAYOTTE CELLULAR','MOBILE',to_date('2016-01-01','YYYY-MM-DD HH24:MI:SS'),to_date('2016-12-01','YYYY-MM-DD HH24:MI:SS'));</v>
      </c>
    </row>
    <row r="1729" spans="1:8">
      <c r="A1729" s="11" t="s">
        <v>18472</v>
      </c>
      <c r="B1729" s="11" t="s">
        <v>4310</v>
      </c>
      <c r="C1729" s="18">
        <v>35</v>
      </c>
      <c r="D1729" s="11" t="s">
        <v>4296</v>
      </c>
      <c r="E1729" s="11" t="s">
        <v>2190</v>
      </c>
      <c r="F1729" s="12" t="s">
        <v>30094</v>
      </c>
      <c r="G1729" s="12" t="s">
        <v>30095</v>
      </c>
      <c r="H1729" s="11" t="str">
        <f t="shared" si="26"/>
        <v>insert into BTRCOutgoingXRate (OID, prefix, outgoingRateBDT, operatorName, operatorType, effectiveFrom, effectiveTo) values('26922_2016-01-01','26922','35','COMOROS-MAYOTTE CELLULAR','MOBILE',to_date('2016-01-01','YYYY-MM-DD HH24:MI:SS'),to_date('2016-12-01','YYYY-MM-DD HH24:MI:SS'));</v>
      </c>
    </row>
    <row r="1730" spans="1:8">
      <c r="A1730" s="11" t="s">
        <v>18473</v>
      </c>
      <c r="B1730" s="11" t="s">
        <v>4311</v>
      </c>
      <c r="C1730" s="18">
        <v>35</v>
      </c>
      <c r="D1730" s="11" t="s">
        <v>4296</v>
      </c>
      <c r="E1730" s="11" t="s">
        <v>2190</v>
      </c>
      <c r="F1730" s="12" t="s">
        <v>30094</v>
      </c>
      <c r="G1730" s="12" t="s">
        <v>30095</v>
      </c>
      <c r="H1730" s="11" t="str">
        <f t="shared" si="26"/>
        <v>insert into BTRCOutgoingXRate (OID, prefix, outgoingRateBDT, operatorName, operatorType, effectiveFrom, effectiveTo) values('26924_2016-01-01','26924','35','COMOROS-MAYOTTE CELLULAR','MOBILE',to_date('2016-01-01','YYYY-MM-DD HH24:MI:SS'),to_date('2016-12-01','YYYY-MM-DD HH24:MI:SS'));</v>
      </c>
    </row>
    <row r="1731" spans="1:8">
      <c r="A1731" s="11" t="s">
        <v>18474</v>
      </c>
      <c r="B1731" s="11" t="s">
        <v>4312</v>
      </c>
      <c r="C1731" s="18">
        <v>35</v>
      </c>
      <c r="D1731" s="11" t="s">
        <v>4296</v>
      </c>
      <c r="E1731" s="11" t="s">
        <v>2190</v>
      </c>
      <c r="F1731" s="12" t="s">
        <v>30094</v>
      </c>
      <c r="G1731" s="12" t="s">
        <v>30095</v>
      </c>
      <c r="H1731" s="11" t="str">
        <f t="shared" si="26"/>
        <v>insert into BTRCOutgoingXRate (OID, prefix, outgoingRateBDT, operatorName, operatorType, effectiveFrom, effectiveTo) values('26927_2016-01-01','26927','35','COMOROS-MAYOTTE CELLULAR','MOBILE',to_date('2016-01-01','YYYY-MM-DD HH24:MI:SS'),to_date('2016-12-01','YYYY-MM-DD HH24:MI:SS'));</v>
      </c>
    </row>
    <row r="1732" spans="1:8">
      <c r="A1732" s="11" t="s">
        <v>18475</v>
      </c>
      <c r="B1732" s="11" t="s">
        <v>4313</v>
      </c>
      <c r="C1732" s="18">
        <v>35</v>
      </c>
      <c r="D1732" s="11" t="s">
        <v>4296</v>
      </c>
      <c r="E1732" s="11" t="s">
        <v>2190</v>
      </c>
      <c r="F1732" s="12" t="s">
        <v>30094</v>
      </c>
      <c r="G1732" s="12" t="s">
        <v>30095</v>
      </c>
      <c r="H1732" s="11" t="str">
        <f t="shared" ref="H1732:H1795" si="27">H$1&amp;IF(ISBLANK(A1732),"null","'"&amp;A1732&amp;"'")&amp;","&amp;IF(ISBLANK(B1732),"null","'"&amp;B1732&amp;"'")&amp;","&amp;IF(ISBLANK(C1732),"null","'"&amp;C1732&amp;"'")&amp;","&amp;IF(ISBLANK(D1732),"null","'"&amp;D1732&amp;"'")&amp;","&amp;IF(ISBLANK(E1732),"null","'"&amp;E1732&amp;"'")&amp;","&amp;IF(ISBLANK(F1732),"null","to_date('"&amp;F1732&amp;"','YYYY-MM-DD HH24:MI:SS')")&amp;","&amp;IF(ISBLANK(G1732),"null","to_date('"&amp;G1732&amp;"','YYYY-MM-DD HH24:MI:SS')")&amp;I$1</f>
        <v>insert into BTRCOutgoingXRate (OID, prefix, outgoingRateBDT, operatorName, operatorType, effectiveFrom, effectiveTo) values('26928_2016-01-01','26928','35','COMOROS-MAYOTTE CELLULAR','MOBILE',to_date('2016-01-01','YYYY-MM-DD HH24:MI:SS'),to_date('2016-12-01','YYYY-MM-DD HH24:MI:SS'));</v>
      </c>
    </row>
    <row r="1733" spans="1:8">
      <c r="A1733" s="11" t="s">
        <v>18476</v>
      </c>
      <c r="B1733" s="11" t="s">
        <v>4314</v>
      </c>
      <c r="C1733" s="18">
        <v>35</v>
      </c>
      <c r="D1733" s="11" t="s">
        <v>4296</v>
      </c>
      <c r="E1733" s="11" t="s">
        <v>2190</v>
      </c>
      <c r="F1733" s="12" t="s">
        <v>30094</v>
      </c>
      <c r="G1733" s="12" t="s">
        <v>30095</v>
      </c>
      <c r="H1733" s="11" t="str">
        <f t="shared" si="27"/>
        <v>insert into BTRCOutgoingXRate (OID, prefix, outgoingRateBDT, operatorName, operatorType, effectiveFrom, effectiveTo) values('26929_2016-01-01','26929','35','COMOROS-MAYOTTE CELLULAR','MOBILE',to_date('2016-01-01','YYYY-MM-DD HH24:MI:SS'),to_date('2016-12-01','YYYY-MM-DD HH24:MI:SS'));</v>
      </c>
    </row>
    <row r="1734" spans="1:8">
      <c r="A1734" s="11" t="s">
        <v>18477</v>
      </c>
      <c r="B1734" s="11" t="s">
        <v>4315</v>
      </c>
      <c r="C1734" s="18">
        <v>35</v>
      </c>
      <c r="D1734" s="11" t="s">
        <v>4296</v>
      </c>
      <c r="E1734" s="11" t="s">
        <v>2190</v>
      </c>
      <c r="F1734" s="12" t="s">
        <v>30094</v>
      </c>
      <c r="G1734" s="12" t="s">
        <v>30095</v>
      </c>
      <c r="H1734" s="11" t="str">
        <f t="shared" si="27"/>
        <v>insert into BTRCOutgoingXRate (OID, prefix, outgoingRateBDT, operatorName, operatorType, effectiveFrom, effectiveTo) values('26925_2016-01-01','26925','35','COMOROS-MAYOTTE CELLULAR','MOBILE',to_date('2016-01-01','YYYY-MM-DD HH24:MI:SS'),to_date('2016-12-01','YYYY-MM-DD HH24:MI:SS'));</v>
      </c>
    </row>
    <row r="1735" spans="1:8">
      <c r="A1735" s="11" t="s">
        <v>18478</v>
      </c>
      <c r="B1735" s="11" t="s">
        <v>4316</v>
      </c>
      <c r="C1735" s="18">
        <v>35</v>
      </c>
      <c r="D1735" s="11" t="s">
        <v>4282</v>
      </c>
      <c r="E1735" s="11" t="s">
        <v>2190</v>
      </c>
      <c r="F1735" s="12" t="s">
        <v>30094</v>
      </c>
      <c r="G1735" s="12" t="s">
        <v>30095</v>
      </c>
      <c r="H1735" s="11" t="str">
        <f t="shared" si="27"/>
        <v>insert into BTRCOutgoingXRate (OID, prefix, outgoingRateBDT, operatorName, operatorType, effectiveFrom, effectiveTo) values('26933_2016-01-01','26933','35','Comoros Island Comoros Cellular','MOBILE',to_date('2016-01-01','YYYY-MM-DD HH24:MI:SS'),to_date('2016-12-01','YYYY-MM-DD HH24:MI:SS'));</v>
      </c>
    </row>
    <row r="1736" spans="1:8">
      <c r="A1736" s="11" t="s">
        <v>18479</v>
      </c>
      <c r="B1736" s="11" t="s">
        <v>4317</v>
      </c>
      <c r="C1736" s="18">
        <v>27</v>
      </c>
      <c r="D1736" s="11" t="s">
        <v>4318</v>
      </c>
      <c r="E1736" s="11" t="s">
        <v>2190</v>
      </c>
      <c r="F1736" s="12" t="s">
        <v>30094</v>
      </c>
      <c r="G1736" s="12" t="s">
        <v>30095</v>
      </c>
      <c r="H1736" s="11" t="str">
        <f t="shared" si="27"/>
        <v>insert into BTRCOutgoingXRate (OID, prefix, outgoingRateBDT, operatorName, operatorType, effectiveFrom, effectiveTo) values('242650_2016-01-01','242650','27','Congo Brazzaville - Roaming MTN','MOBILE',to_date('2016-01-01','YYYY-MM-DD HH24:MI:SS'),to_date('2016-12-01','YYYY-MM-DD HH24:MI:SS'));</v>
      </c>
    </row>
    <row r="1737" spans="1:8">
      <c r="A1737" s="11" t="s">
        <v>18480</v>
      </c>
      <c r="B1737" s="11" t="s">
        <v>4319</v>
      </c>
      <c r="C1737" s="18">
        <v>27</v>
      </c>
      <c r="D1737" s="11" t="s">
        <v>4318</v>
      </c>
      <c r="E1737" s="11" t="s">
        <v>2190</v>
      </c>
      <c r="F1737" s="12" t="s">
        <v>30094</v>
      </c>
      <c r="G1737" s="12" t="s">
        <v>30095</v>
      </c>
      <c r="H1737" s="11" t="str">
        <f t="shared" si="27"/>
        <v>insert into BTRCOutgoingXRate (OID, prefix, outgoingRateBDT, operatorName, operatorType, effectiveFrom, effectiveTo) values('242666_2016-01-01','242666','27','Congo Brazzaville - Roaming MTN','MOBILE',to_date('2016-01-01','YYYY-MM-DD HH24:MI:SS'),to_date('2016-12-01','YYYY-MM-DD HH24:MI:SS'));</v>
      </c>
    </row>
    <row r="1738" spans="1:8">
      <c r="A1738" s="11" t="s">
        <v>18481</v>
      </c>
      <c r="B1738" s="11" t="s">
        <v>4320</v>
      </c>
      <c r="C1738" s="18">
        <v>27</v>
      </c>
      <c r="D1738" s="11" t="s">
        <v>4318</v>
      </c>
      <c r="E1738" s="11" t="s">
        <v>2190</v>
      </c>
      <c r="F1738" s="12" t="s">
        <v>30094</v>
      </c>
      <c r="G1738" s="12" t="s">
        <v>30095</v>
      </c>
      <c r="H1738" s="11" t="str">
        <f t="shared" si="27"/>
        <v>insert into BTRCOutgoingXRate (OID, prefix, outgoingRateBDT, operatorName, operatorType, effectiveFrom, effectiveTo) values('242654_2016-01-01','242654','27','Congo Brazzaville - Roaming MTN','MOBILE',to_date('2016-01-01','YYYY-MM-DD HH24:MI:SS'),to_date('2016-12-01','YYYY-MM-DD HH24:MI:SS'));</v>
      </c>
    </row>
    <row r="1739" spans="1:8">
      <c r="A1739" s="11" t="s">
        <v>18482</v>
      </c>
      <c r="B1739" s="11" t="s">
        <v>4321</v>
      </c>
      <c r="C1739" s="18">
        <v>27</v>
      </c>
      <c r="D1739" s="11" t="s">
        <v>4318</v>
      </c>
      <c r="E1739" s="11" t="s">
        <v>2190</v>
      </c>
      <c r="F1739" s="12" t="s">
        <v>30094</v>
      </c>
      <c r="G1739" s="12" t="s">
        <v>30095</v>
      </c>
      <c r="H1739" s="11" t="str">
        <f t="shared" si="27"/>
        <v>insert into BTRCOutgoingXRate (OID, prefix, outgoingRateBDT, operatorName, operatorType, effectiveFrom, effectiveTo) values('242669_2016-01-01','242669','27','Congo Brazzaville - Roaming MTN','MOBILE',to_date('2016-01-01','YYYY-MM-DD HH24:MI:SS'),to_date('2016-12-01','YYYY-MM-DD HH24:MI:SS'));</v>
      </c>
    </row>
    <row r="1740" spans="1:8">
      <c r="A1740" s="11" t="s">
        <v>18483</v>
      </c>
      <c r="B1740" s="11" t="s">
        <v>4322</v>
      </c>
      <c r="C1740" s="18">
        <v>27</v>
      </c>
      <c r="D1740" s="11" t="s">
        <v>4318</v>
      </c>
      <c r="E1740" s="11" t="s">
        <v>2190</v>
      </c>
      <c r="F1740" s="12" t="s">
        <v>30094</v>
      </c>
      <c r="G1740" s="12" t="s">
        <v>30095</v>
      </c>
      <c r="H1740" s="11" t="str">
        <f t="shared" si="27"/>
        <v>insert into BTRCOutgoingXRate (OID, prefix, outgoingRateBDT, operatorName, operatorType, effectiveFrom, effectiveTo) values('242999_2016-01-01','242999','27','Congo Brazzaville - Roaming MTN','MOBILE',to_date('2016-01-01','YYYY-MM-DD HH24:MI:SS'),to_date('2016-12-01','YYYY-MM-DD HH24:MI:SS'));</v>
      </c>
    </row>
    <row r="1741" spans="1:8">
      <c r="A1741" s="11" t="s">
        <v>18484</v>
      </c>
      <c r="B1741" s="11" t="s">
        <v>4323</v>
      </c>
      <c r="C1741" s="18">
        <v>27</v>
      </c>
      <c r="D1741" s="11" t="s">
        <v>4324</v>
      </c>
      <c r="E1741" s="11" t="s">
        <v>2190</v>
      </c>
      <c r="F1741" s="12" t="s">
        <v>30094</v>
      </c>
      <c r="G1741" s="12" t="s">
        <v>30095</v>
      </c>
      <c r="H1741" s="11" t="str">
        <f t="shared" si="27"/>
        <v>insert into BTRCOutgoingXRate (OID, prefix, outgoingRateBDT, operatorName, operatorType, effectiveFrom, effectiveTo) values('2429_2016-01-01','2429','27','Congo Cellular MTN','MOBILE',to_date('2016-01-01','YYYY-MM-DD HH24:MI:SS'),to_date('2016-12-01','YYYY-MM-DD HH24:MI:SS'));</v>
      </c>
    </row>
    <row r="1742" spans="1:8">
      <c r="A1742" s="11" t="s">
        <v>18485</v>
      </c>
      <c r="B1742" s="11" t="s">
        <v>4325</v>
      </c>
      <c r="C1742" s="18">
        <v>27</v>
      </c>
      <c r="D1742" s="11" t="s">
        <v>4326</v>
      </c>
      <c r="E1742" s="11" t="s">
        <v>2190</v>
      </c>
      <c r="F1742" s="12" t="s">
        <v>30094</v>
      </c>
      <c r="G1742" s="12" t="s">
        <v>30095</v>
      </c>
      <c r="H1742" s="11" t="str">
        <f t="shared" si="27"/>
        <v>insert into BTRCOutgoingXRate (OID, prefix, outgoingRateBDT, operatorName, operatorType, effectiveFrom, effectiveTo) values('2427_2016-01-01','2427','27','Congo Cellular Zain','MOBILE',to_date('2016-01-01','YYYY-MM-DD HH24:MI:SS'),to_date('2016-12-01','YYYY-MM-DD HH24:MI:SS'));</v>
      </c>
    </row>
    <row r="1743" spans="1:8">
      <c r="A1743" s="11" t="s">
        <v>18486</v>
      </c>
      <c r="B1743" s="11" t="s">
        <v>4327</v>
      </c>
      <c r="C1743" s="18">
        <v>27</v>
      </c>
      <c r="D1743" s="11" t="s">
        <v>4328</v>
      </c>
      <c r="E1743" s="11" t="s">
        <v>2190</v>
      </c>
      <c r="F1743" s="12" t="s">
        <v>30094</v>
      </c>
      <c r="G1743" s="12" t="s">
        <v>30095</v>
      </c>
      <c r="H1743" s="11" t="str">
        <f t="shared" si="27"/>
        <v>insert into BTRCOutgoingXRate (OID, prefix, outgoingRateBDT, operatorName, operatorType, effectiveFrom, effectiveTo) values('24244_2016-01-01','24244','27','CONGO-CYPRUS-MOBILE','MOBILE',to_date('2016-01-01','YYYY-MM-DD HH24:MI:SS'),to_date('2016-12-01','YYYY-MM-DD HH24:MI:SS'));</v>
      </c>
    </row>
    <row r="1744" spans="1:8">
      <c r="A1744" s="11" t="s">
        <v>18487</v>
      </c>
      <c r="B1744" s="11" t="s">
        <v>4329</v>
      </c>
      <c r="C1744" s="18">
        <v>27</v>
      </c>
      <c r="D1744" s="11" t="s">
        <v>4330</v>
      </c>
      <c r="E1744" s="11" t="s">
        <v>2190</v>
      </c>
      <c r="F1744" s="12" t="s">
        <v>30094</v>
      </c>
      <c r="G1744" s="12" t="s">
        <v>30095</v>
      </c>
      <c r="H1744" s="11" t="str">
        <f t="shared" si="27"/>
        <v>insert into BTRCOutgoingXRate (OID, prefix, outgoingRateBDT, operatorName, operatorType, effectiveFrom, effectiveTo) values('2425_2016-01-01','2425','27','Congo-Celtel-Mobile','MOBILE',to_date('2016-01-01','YYYY-MM-DD HH24:MI:SS'),to_date('2016-12-01','YYYY-MM-DD HH24:MI:SS'));</v>
      </c>
    </row>
    <row r="1745" spans="1:8">
      <c r="A1745" s="11" t="s">
        <v>18488</v>
      </c>
      <c r="B1745" s="11" t="s">
        <v>4331</v>
      </c>
      <c r="C1745" s="18">
        <v>27</v>
      </c>
      <c r="D1745" s="11" t="s">
        <v>4332</v>
      </c>
      <c r="E1745" s="11" t="s">
        <v>2190</v>
      </c>
      <c r="F1745" s="12" t="s">
        <v>30094</v>
      </c>
      <c r="G1745" s="12" t="s">
        <v>30095</v>
      </c>
      <c r="H1745" s="11" t="str">
        <f t="shared" si="27"/>
        <v>insert into BTRCOutgoingXRate (OID, prefix, outgoingRateBDT, operatorName, operatorType, effectiveFrom, effectiveTo) values('24296_2016-01-01','24296','27','CONGO MTN MOBILE','MOBILE',to_date('2016-01-01','YYYY-MM-DD HH24:MI:SS'),to_date('2016-12-01','YYYY-MM-DD HH24:MI:SS'));</v>
      </c>
    </row>
    <row r="1746" spans="1:8">
      <c r="A1746" s="11" t="s">
        <v>18489</v>
      </c>
      <c r="B1746" s="11" t="s">
        <v>4333</v>
      </c>
      <c r="C1746" s="18">
        <v>27</v>
      </c>
      <c r="D1746" s="11" t="s">
        <v>4332</v>
      </c>
      <c r="E1746" s="11" t="s">
        <v>2190</v>
      </c>
      <c r="F1746" s="12" t="s">
        <v>30094</v>
      </c>
      <c r="G1746" s="12" t="s">
        <v>30095</v>
      </c>
      <c r="H1746" s="11" t="str">
        <f t="shared" si="27"/>
        <v>insert into BTRCOutgoingXRate (OID, prefix, outgoingRateBDT, operatorName, operatorType, effectiveFrom, effectiveTo) values('24299_2016-01-01','24299','27','CONGO MTN MOBILE','MOBILE',to_date('2016-01-01','YYYY-MM-DD HH24:MI:SS'),to_date('2016-12-01','YYYY-MM-DD HH24:MI:SS'));</v>
      </c>
    </row>
    <row r="1747" spans="1:8">
      <c r="A1747" s="11" t="s">
        <v>18490</v>
      </c>
      <c r="B1747" s="11" t="s">
        <v>4334</v>
      </c>
      <c r="C1747" s="18">
        <v>27</v>
      </c>
      <c r="D1747" s="11" t="s">
        <v>4332</v>
      </c>
      <c r="E1747" s="11" t="s">
        <v>2190</v>
      </c>
      <c r="F1747" s="12" t="s">
        <v>30094</v>
      </c>
      <c r="G1747" s="12" t="s">
        <v>30095</v>
      </c>
      <c r="H1747" s="11" t="str">
        <f t="shared" si="27"/>
        <v>insert into BTRCOutgoingXRate (OID, prefix, outgoingRateBDT, operatorName, operatorType, effectiveFrom, effectiveTo) values('24297_2016-01-01','24297','27','CONGO MTN MOBILE','MOBILE',to_date('2016-01-01','YYYY-MM-DD HH24:MI:SS'),to_date('2016-12-01','YYYY-MM-DD HH24:MI:SS'));</v>
      </c>
    </row>
    <row r="1748" spans="1:8">
      <c r="A1748" s="11" t="s">
        <v>18491</v>
      </c>
      <c r="B1748" s="11" t="s">
        <v>4335</v>
      </c>
      <c r="C1748" s="18">
        <v>27</v>
      </c>
      <c r="D1748" s="11" t="s">
        <v>4332</v>
      </c>
      <c r="E1748" s="11" t="s">
        <v>2190</v>
      </c>
      <c r="F1748" s="12" t="s">
        <v>30094</v>
      </c>
      <c r="G1748" s="12" t="s">
        <v>30095</v>
      </c>
      <c r="H1748" s="11" t="str">
        <f t="shared" si="27"/>
        <v>insert into BTRCOutgoingXRate (OID, prefix, outgoingRateBDT, operatorName, operatorType, effectiveFrom, effectiveTo) values('24295_2016-01-01','24295','27','CONGO MTN MOBILE','MOBILE',to_date('2016-01-01','YYYY-MM-DD HH24:MI:SS'),to_date('2016-12-01','YYYY-MM-DD HH24:MI:SS'));</v>
      </c>
    </row>
    <row r="1749" spans="1:8">
      <c r="A1749" s="11" t="s">
        <v>18492</v>
      </c>
      <c r="B1749" s="11" t="s">
        <v>4336</v>
      </c>
      <c r="C1749" s="18">
        <v>27</v>
      </c>
      <c r="D1749" s="11" t="s">
        <v>4337</v>
      </c>
      <c r="E1749" s="11" t="s">
        <v>2190</v>
      </c>
      <c r="F1749" s="12" t="s">
        <v>30094</v>
      </c>
      <c r="G1749" s="12" t="s">
        <v>30095</v>
      </c>
      <c r="H1749" s="11" t="str">
        <f t="shared" si="27"/>
        <v>insert into BTRCOutgoingXRate (OID, prefix, outgoingRateBDT, operatorName, operatorType, effectiveFrom, effectiveTo) values('24294_2016-01-01','24294','27','CONGO MOBILE MTN','MOBILE',to_date('2016-01-01','YYYY-MM-DD HH24:MI:SS'),to_date('2016-12-01','YYYY-MM-DD HH24:MI:SS'));</v>
      </c>
    </row>
    <row r="1750" spans="1:8">
      <c r="A1750" s="11" t="s">
        <v>18493</v>
      </c>
      <c r="B1750" s="11" t="s">
        <v>4338</v>
      </c>
      <c r="C1750" s="18">
        <v>27</v>
      </c>
      <c r="D1750" s="11" t="s">
        <v>4337</v>
      </c>
      <c r="E1750" s="11" t="s">
        <v>2190</v>
      </c>
      <c r="F1750" s="12" t="s">
        <v>30094</v>
      </c>
      <c r="G1750" s="12" t="s">
        <v>30095</v>
      </c>
      <c r="H1750" s="11" t="str">
        <f t="shared" si="27"/>
        <v>insert into BTRCOutgoingXRate (OID, prefix, outgoingRateBDT, operatorName, operatorType, effectiveFrom, effectiveTo) values('24298_2016-01-01','24298','27','CONGO MOBILE MTN','MOBILE',to_date('2016-01-01','YYYY-MM-DD HH24:MI:SS'),to_date('2016-12-01','YYYY-MM-DD HH24:MI:SS'));</v>
      </c>
    </row>
    <row r="1751" spans="1:8">
      <c r="A1751" s="11" t="s">
        <v>18494</v>
      </c>
      <c r="B1751" s="11" t="s">
        <v>4339</v>
      </c>
      <c r="C1751" s="18">
        <v>27</v>
      </c>
      <c r="D1751" s="11" t="s">
        <v>4326</v>
      </c>
      <c r="E1751" s="11" t="s">
        <v>2190</v>
      </c>
      <c r="F1751" s="12" t="s">
        <v>30094</v>
      </c>
      <c r="G1751" s="12" t="s">
        <v>30095</v>
      </c>
      <c r="H1751" s="11" t="str">
        <f t="shared" si="27"/>
        <v>insert into BTRCOutgoingXRate (OID, prefix, outgoingRateBDT, operatorName, operatorType, effectiveFrom, effectiveTo) values('2423_2016-01-01','2423','27','Congo Cellular Zain','MOBILE',to_date('2016-01-01','YYYY-MM-DD HH24:MI:SS'),to_date('2016-12-01','YYYY-MM-DD HH24:MI:SS'));</v>
      </c>
    </row>
    <row r="1752" spans="1:8">
      <c r="A1752" s="11" t="s">
        <v>18495</v>
      </c>
      <c r="B1752" s="11" t="s">
        <v>1740</v>
      </c>
      <c r="C1752" s="18">
        <v>24</v>
      </c>
      <c r="D1752" s="11" t="s">
        <v>4340</v>
      </c>
      <c r="E1752" s="11" t="s">
        <v>2227</v>
      </c>
      <c r="F1752" s="12" t="s">
        <v>30094</v>
      </c>
      <c r="G1752" s="12" t="s">
        <v>30095</v>
      </c>
      <c r="H1752" s="11" t="str">
        <f t="shared" si="27"/>
        <v>insert into BTRCOutgoingXRate (OID, prefix, outgoingRateBDT, operatorName, operatorType, effectiveFrom, effectiveTo) values('242_2016-01-01','242','24','Congo-ROC-Fixed','FIXED',to_date('2016-01-01','YYYY-MM-DD HH24:MI:SS'),to_date('2016-12-01','YYYY-MM-DD HH24:MI:SS'));</v>
      </c>
    </row>
    <row r="1753" spans="1:8">
      <c r="A1753" s="11" t="s">
        <v>18496</v>
      </c>
      <c r="B1753" s="11" t="s">
        <v>4341</v>
      </c>
      <c r="C1753" s="18">
        <v>27</v>
      </c>
      <c r="D1753" s="11" t="s">
        <v>4342</v>
      </c>
      <c r="E1753" s="11" t="s">
        <v>2190</v>
      </c>
      <c r="F1753" s="12" t="s">
        <v>30094</v>
      </c>
      <c r="G1753" s="12" t="s">
        <v>30095</v>
      </c>
      <c r="H1753" s="11" t="str">
        <f t="shared" si="27"/>
        <v>insert into BTRCOutgoingXRate (OID, prefix, outgoingRateBDT, operatorName, operatorType, effectiveFrom, effectiveTo) values('24242_2016-01-01','24242','27','CONGO-MOBILE','MOBILE',to_date('2016-01-01','YYYY-MM-DD HH24:MI:SS'),to_date('2016-12-01','YYYY-MM-DD HH24:MI:SS'));</v>
      </c>
    </row>
    <row r="1754" spans="1:8">
      <c r="A1754" s="11" t="s">
        <v>18497</v>
      </c>
      <c r="B1754" s="11" t="s">
        <v>4343</v>
      </c>
      <c r="C1754" s="18">
        <v>27</v>
      </c>
      <c r="D1754" s="11" t="s">
        <v>4342</v>
      </c>
      <c r="E1754" s="11" t="s">
        <v>2190</v>
      </c>
      <c r="F1754" s="12" t="s">
        <v>30094</v>
      </c>
      <c r="G1754" s="12" t="s">
        <v>30095</v>
      </c>
      <c r="H1754" s="11" t="str">
        <f t="shared" si="27"/>
        <v>insert into BTRCOutgoingXRate (OID, prefix, outgoingRateBDT, operatorName, operatorType, effectiveFrom, effectiveTo) values('24241_2016-01-01','24241','27','CONGO-MOBILE','MOBILE',to_date('2016-01-01','YYYY-MM-DD HH24:MI:SS'),to_date('2016-12-01','YYYY-MM-DD HH24:MI:SS'));</v>
      </c>
    </row>
    <row r="1755" spans="1:8">
      <c r="A1755" s="11" t="s">
        <v>18498</v>
      </c>
      <c r="B1755" s="11" t="s">
        <v>4344</v>
      </c>
      <c r="C1755" s="18">
        <v>27</v>
      </c>
      <c r="D1755" s="11" t="s">
        <v>4345</v>
      </c>
      <c r="E1755" s="11" t="s">
        <v>2190</v>
      </c>
      <c r="F1755" s="12" t="s">
        <v>30094</v>
      </c>
      <c r="G1755" s="12" t="s">
        <v>30095</v>
      </c>
      <c r="H1755" s="11" t="str">
        <f t="shared" si="27"/>
        <v>insert into BTRCOutgoingXRate (OID, prefix, outgoingRateBDT, operatorName, operatorType, effectiveFrom, effectiveTo) values('2426_2016-01-01','2426','27','Congo-Libertis-Mobile','MOBILE',to_date('2016-01-01','YYYY-MM-DD HH24:MI:SS'),to_date('2016-12-01','YYYY-MM-DD HH24:MI:SS'));</v>
      </c>
    </row>
    <row r="1756" spans="1:8">
      <c r="A1756" s="11" t="s">
        <v>18499</v>
      </c>
      <c r="B1756" s="11" t="s">
        <v>4346</v>
      </c>
      <c r="C1756" s="18">
        <v>27</v>
      </c>
      <c r="D1756" s="11" t="s">
        <v>4347</v>
      </c>
      <c r="E1756" s="11" t="s">
        <v>2190</v>
      </c>
      <c r="F1756" s="12" t="s">
        <v>30094</v>
      </c>
      <c r="G1756" s="12" t="s">
        <v>30095</v>
      </c>
      <c r="H1756" s="11" t="str">
        <f t="shared" si="27"/>
        <v>insert into BTRCOutgoingXRate (OID, prefix, outgoingRateBDT, operatorName, operatorType, effectiveFrom, effectiveTo) values('2424_2016-01-01','2424','27','Congo Cellular Warid','MOBILE',to_date('2016-01-01','YYYY-MM-DD HH24:MI:SS'),to_date('2016-12-01','YYYY-MM-DD HH24:MI:SS'));</v>
      </c>
    </row>
    <row r="1757" spans="1:8">
      <c r="A1757" s="11" t="s">
        <v>18500</v>
      </c>
      <c r="B1757" s="11" t="s">
        <v>4348</v>
      </c>
      <c r="C1757" s="18">
        <v>27</v>
      </c>
      <c r="D1757" s="11" t="s">
        <v>4147</v>
      </c>
      <c r="E1757" s="11" t="s">
        <v>2190</v>
      </c>
      <c r="F1757" s="12" t="s">
        <v>30094</v>
      </c>
      <c r="G1757" s="12" t="s">
        <v>30095</v>
      </c>
      <c r="H1757" s="11" t="str">
        <f t="shared" si="27"/>
        <v>insert into BTRCOutgoingXRate (OID, prefix, outgoingRateBDT, operatorName, operatorType, effectiveFrom, effectiveTo) values('24344_2016-01-01','24344','27','CONGO DEM REP OTHER MOBILE','MOBILE',to_date('2016-01-01','YYYY-MM-DD HH24:MI:SS'),to_date('2016-12-01','YYYY-MM-DD HH24:MI:SS'));</v>
      </c>
    </row>
    <row r="1758" spans="1:8">
      <c r="A1758" s="11" t="s">
        <v>18501</v>
      </c>
      <c r="B1758" s="11" t="s">
        <v>4349</v>
      </c>
      <c r="C1758" s="18">
        <v>27</v>
      </c>
      <c r="D1758" s="11" t="s">
        <v>4147</v>
      </c>
      <c r="E1758" s="11" t="s">
        <v>2190</v>
      </c>
      <c r="F1758" s="12" t="s">
        <v>30094</v>
      </c>
      <c r="G1758" s="12" t="s">
        <v>30095</v>
      </c>
      <c r="H1758" s="11" t="str">
        <f t="shared" si="27"/>
        <v>insert into BTRCOutgoingXRate (OID, prefix, outgoingRateBDT, operatorName, operatorType, effectiveFrom, effectiveTo) values('24337_2016-01-01','24337','27','CONGO DEM REP OTHER MOBILE','MOBILE',to_date('2016-01-01','YYYY-MM-DD HH24:MI:SS'),to_date('2016-12-01','YYYY-MM-DD HH24:MI:SS'));</v>
      </c>
    </row>
    <row r="1759" spans="1:8">
      <c r="A1759" s="11" t="s">
        <v>18502</v>
      </c>
      <c r="B1759" s="11" t="s">
        <v>4350</v>
      </c>
      <c r="C1759" s="18">
        <v>27</v>
      </c>
      <c r="D1759" s="11" t="s">
        <v>4147</v>
      </c>
      <c r="E1759" s="11" t="s">
        <v>2190</v>
      </c>
      <c r="F1759" s="12" t="s">
        <v>30094</v>
      </c>
      <c r="G1759" s="12" t="s">
        <v>30095</v>
      </c>
      <c r="H1759" s="11" t="str">
        <f t="shared" si="27"/>
        <v>insert into BTRCOutgoingXRate (OID, prefix, outgoingRateBDT, operatorName, operatorType, effectiveFrom, effectiveTo) values('24325_2016-01-01','24325','27','CONGO DEM REP OTHER MOBILE','MOBILE',to_date('2016-01-01','YYYY-MM-DD HH24:MI:SS'),to_date('2016-12-01','YYYY-MM-DD HH24:MI:SS'));</v>
      </c>
    </row>
    <row r="1760" spans="1:8">
      <c r="A1760" s="11" t="s">
        <v>18503</v>
      </c>
      <c r="B1760" s="11" t="s">
        <v>4351</v>
      </c>
      <c r="C1760" s="18">
        <v>27</v>
      </c>
      <c r="D1760" s="11" t="s">
        <v>4147</v>
      </c>
      <c r="E1760" s="11" t="s">
        <v>2190</v>
      </c>
      <c r="F1760" s="12" t="s">
        <v>30094</v>
      </c>
      <c r="G1760" s="12" t="s">
        <v>30095</v>
      </c>
      <c r="H1760" s="11" t="str">
        <f t="shared" si="27"/>
        <v>insert into BTRCOutgoingXRate (OID, prefix, outgoingRateBDT, operatorName, operatorType, effectiveFrom, effectiveTo) values('24373_2016-01-01','24373','27','CONGO DEM REP OTHER MOBILE','MOBILE',to_date('2016-01-01','YYYY-MM-DD HH24:MI:SS'),to_date('2016-12-01','YYYY-MM-DD HH24:MI:SS'));</v>
      </c>
    </row>
    <row r="1761" spans="1:8">
      <c r="A1761" s="11" t="s">
        <v>18504</v>
      </c>
      <c r="B1761" s="11" t="s">
        <v>4352</v>
      </c>
      <c r="C1761" s="18">
        <v>27</v>
      </c>
      <c r="D1761" s="11" t="s">
        <v>4147</v>
      </c>
      <c r="E1761" s="11" t="s">
        <v>2190</v>
      </c>
      <c r="F1761" s="12" t="s">
        <v>30094</v>
      </c>
      <c r="G1761" s="12" t="s">
        <v>30095</v>
      </c>
      <c r="H1761" s="11" t="str">
        <f t="shared" si="27"/>
        <v>insert into BTRCOutgoingXRate (OID, prefix, outgoingRateBDT, operatorName, operatorType, effectiveFrom, effectiveTo) values('24377_2016-01-01','24377','27','CONGO DEM REP OTHER MOBILE','MOBILE',to_date('2016-01-01','YYYY-MM-DD HH24:MI:SS'),to_date('2016-12-01','YYYY-MM-DD HH24:MI:SS'));</v>
      </c>
    </row>
    <row r="1762" spans="1:8">
      <c r="A1762" s="11" t="s">
        <v>18505</v>
      </c>
      <c r="B1762" s="11" t="s">
        <v>4353</v>
      </c>
      <c r="C1762" s="18">
        <v>27</v>
      </c>
      <c r="D1762" s="11" t="s">
        <v>4147</v>
      </c>
      <c r="E1762" s="11" t="s">
        <v>2190</v>
      </c>
      <c r="F1762" s="12" t="s">
        <v>30094</v>
      </c>
      <c r="G1762" s="12" t="s">
        <v>30095</v>
      </c>
      <c r="H1762" s="11" t="str">
        <f t="shared" si="27"/>
        <v>insert into BTRCOutgoingXRate (OID, prefix, outgoingRateBDT, operatorName, operatorType, effectiveFrom, effectiveTo) values('24382_2016-01-01','24382','27','CONGO DEM REP OTHER MOBILE','MOBILE',to_date('2016-01-01','YYYY-MM-DD HH24:MI:SS'),to_date('2016-12-01','YYYY-MM-DD HH24:MI:SS'));</v>
      </c>
    </row>
    <row r="1763" spans="1:8">
      <c r="A1763" s="11" t="s">
        <v>18506</v>
      </c>
      <c r="B1763" s="11" t="s">
        <v>4354</v>
      </c>
      <c r="C1763" s="18">
        <v>27</v>
      </c>
      <c r="D1763" s="11" t="s">
        <v>4147</v>
      </c>
      <c r="E1763" s="11" t="s">
        <v>2190</v>
      </c>
      <c r="F1763" s="12" t="s">
        <v>30094</v>
      </c>
      <c r="G1763" s="12" t="s">
        <v>30095</v>
      </c>
      <c r="H1763" s="11" t="str">
        <f t="shared" si="27"/>
        <v>insert into BTRCOutgoingXRate (OID, prefix, outgoingRateBDT, operatorName, operatorType, effectiveFrom, effectiveTo) values('24383_2016-01-01','24383','27','CONGO DEM REP OTHER MOBILE','MOBILE',to_date('2016-01-01','YYYY-MM-DD HH24:MI:SS'),to_date('2016-12-01','YYYY-MM-DD HH24:MI:SS'));</v>
      </c>
    </row>
    <row r="1764" spans="1:8">
      <c r="A1764" s="11" t="s">
        <v>18507</v>
      </c>
      <c r="B1764" s="11" t="s">
        <v>4355</v>
      </c>
      <c r="C1764" s="18">
        <v>27</v>
      </c>
      <c r="D1764" s="11" t="s">
        <v>4147</v>
      </c>
      <c r="E1764" s="11" t="s">
        <v>2190</v>
      </c>
      <c r="F1764" s="12" t="s">
        <v>30094</v>
      </c>
      <c r="G1764" s="12" t="s">
        <v>30095</v>
      </c>
      <c r="H1764" s="11" t="str">
        <f t="shared" si="27"/>
        <v>insert into BTRCOutgoingXRate (OID, prefix, outgoingRateBDT, operatorName, operatorType, effectiveFrom, effectiveTo) values('24386_2016-01-01','24386','27','CONGO DEM REP OTHER MOBILE','MOBILE',to_date('2016-01-01','YYYY-MM-DD HH24:MI:SS'),to_date('2016-12-01','YYYY-MM-DD HH24:MI:SS'));</v>
      </c>
    </row>
    <row r="1765" spans="1:8">
      <c r="A1765" s="11" t="s">
        <v>18508</v>
      </c>
      <c r="B1765" s="11" t="s">
        <v>4356</v>
      </c>
      <c r="C1765" s="18">
        <v>27</v>
      </c>
      <c r="D1765" s="11" t="s">
        <v>4147</v>
      </c>
      <c r="E1765" s="11" t="s">
        <v>2190</v>
      </c>
      <c r="F1765" s="12" t="s">
        <v>30094</v>
      </c>
      <c r="G1765" s="12" t="s">
        <v>30095</v>
      </c>
      <c r="H1765" s="11" t="str">
        <f t="shared" si="27"/>
        <v>insert into BTRCOutgoingXRate (OID, prefix, outgoingRateBDT, operatorName, operatorType, effectiveFrom, effectiveTo) values('24387_2016-01-01','24387','27','CONGO DEM REP OTHER MOBILE','MOBILE',to_date('2016-01-01','YYYY-MM-DD HH24:MI:SS'),to_date('2016-12-01','YYYY-MM-DD HH24:MI:SS'));</v>
      </c>
    </row>
    <row r="1766" spans="1:8">
      <c r="A1766" s="11" t="s">
        <v>18509</v>
      </c>
      <c r="B1766" s="11" t="s">
        <v>4357</v>
      </c>
      <c r="C1766" s="18">
        <v>27</v>
      </c>
      <c r="D1766" s="11" t="s">
        <v>4147</v>
      </c>
      <c r="E1766" s="11" t="s">
        <v>2190</v>
      </c>
      <c r="F1766" s="12" t="s">
        <v>30094</v>
      </c>
      <c r="G1766" s="12" t="s">
        <v>30095</v>
      </c>
      <c r="H1766" s="11" t="str">
        <f t="shared" si="27"/>
        <v>insert into BTRCOutgoingXRate (OID, prefix, outgoingRateBDT, operatorName, operatorType, effectiveFrom, effectiveTo) values('24388_2016-01-01','24388','27','CONGO DEM REP OTHER MOBILE','MOBILE',to_date('2016-01-01','YYYY-MM-DD HH24:MI:SS'),to_date('2016-12-01','YYYY-MM-DD HH24:MI:SS'));</v>
      </c>
    </row>
    <row r="1767" spans="1:8">
      <c r="A1767" s="11" t="s">
        <v>18510</v>
      </c>
      <c r="B1767" s="11" t="s">
        <v>4358</v>
      </c>
      <c r="C1767" s="18">
        <v>27</v>
      </c>
      <c r="D1767" s="11" t="s">
        <v>4147</v>
      </c>
      <c r="E1767" s="11" t="s">
        <v>2190</v>
      </c>
      <c r="F1767" s="12" t="s">
        <v>30094</v>
      </c>
      <c r="G1767" s="12" t="s">
        <v>30095</v>
      </c>
      <c r="H1767" s="11" t="str">
        <f t="shared" si="27"/>
        <v>insert into BTRCOutgoingXRate (OID, prefix, outgoingRateBDT, operatorName, operatorType, effectiveFrom, effectiveTo) values('243224_2016-01-01','243224','27','CONGO DEM REP OTHER MOBILE','MOBILE',to_date('2016-01-01','YYYY-MM-DD HH24:MI:SS'),to_date('2016-12-01','YYYY-MM-DD HH24:MI:SS'));</v>
      </c>
    </row>
    <row r="1768" spans="1:8">
      <c r="A1768" s="11" t="s">
        <v>18511</v>
      </c>
      <c r="B1768" s="11" t="s">
        <v>4359</v>
      </c>
      <c r="C1768" s="18">
        <v>27</v>
      </c>
      <c r="D1768" s="11" t="s">
        <v>4147</v>
      </c>
      <c r="E1768" s="11" t="s">
        <v>2190</v>
      </c>
      <c r="F1768" s="12" t="s">
        <v>30094</v>
      </c>
      <c r="G1768" s="12" t="s">
        <v>30095</v>
      </c>
      <c r="H1768" s="11" t="str">
        <f t="shared" si="27"/>
        <v>insert into BTRCOutgoingXRate (OID, prefix, outgoingRateBDT, operatorName, operatorType, effectiveFrom, effectiveTo) values('24324_2016-01-01','24324','27','CONGO DEM REP OTHER MOBILE','MOBILE',to_date('2016-01-01','YYYY-MM-DD HH24:MI:SS'),to_date('2016-12-01','YYYY-MM-DD HH24:MI:SS'));</v>
      </c>
    </row>
    <row r="1769" spans="1:8">
      <c r="A1769" s="11" t="s">
        <v>18512</v>
      </c>
      <c r="B1769" s="11" t="s">
        <v>4360</v>
      </c>
      <c r="C1769" s="18">
        <v>27</v>
      </c>
      <c r="D1769" s="11" t="s">
        <v>4361</v>
      </c>
      <c r="E1769" s="11" t="s">
        <v>2190</v>
      </c>
      <c r="F1769" s="12" t="s">
        <v>30094</v>
      </c>
      <c r="G1769" s="12" t="s">
        <v>30095</v>
      </c>
      <c r="H1769" s="11" t="str">
        <f t="shared" si="27"/>
        <v>insert into BTRCOutgoingXRate (OID, prefix, outgoingRateBDT, operatorName, operatorType, effectiveFrom, effectiveTo) values('243848_2016-01-01','243848','27','REP DEM OF CONGO-MOBILE','MOBILE',to_date('2016-01-01','YYYY-MM-DD HH24:MI:SS'),to_date('2016-12-01','YYYY-MM-DD HH24:MI:SS'));</v>
      </c>
    </row>
    <row r="1770" spans="1:8">
      <c r="A1770" s="11" t="s">
        <v>18513</v>
      </c>
      <c r="B1770" s="11" t="s">
        <v>4362</v>
      </c>
      <c r="C1770" s="18">
        <v>27</v>
      </c>
      <c r="D1770" s="11" t="s">
        <v>4361</v>
      </c>
      <c r="E1770" s="11" t="s">
        <v>2190</v>
      </c>
      <c r="F1770" s="12" t="s">
        <v>30094</v>
      </c>
      <c r="G1770" s="12" t="s">
        <v>30095</v>
      </c>
      <c r="H1770" s="11" t="str">
        <f t="shared" si="27"/>
        <v>insert into BTRCOutgoingXRate (OID, prefix, outgoingRateBDT, operatorName, operatorType, effectiveFrom, effectiveTo) values('243849_2016-01-01','243849','27','REP DEM OF CONGO-MOBILE','MOBILE',to_date('2016-01-01','YYYY-MM-DD HH24:MI:SS'),to_date('2016-12-01','YYYY-MM-DD HH24:MI:SS'));</v>
      </c>
    </row>
    <row r="1771" spans="1:8">
      <c r="A1771" s="11" t="s">
        <v>18514</v>
      </c>
      <c r="B1771" s="11" t="s">
        <v>4363</v>
      </c>
      <c r="C1771" s="18">
        <v>27</v>
      </c>
      <c r="D1771" s="11" t="s">
        <v>4361</v>
      </c>
      <c r="E1771" s="11" t="s">
        <v>2190</v>
      </c>
      <c r="F1771" s="12" t="s">
        <v>30094</v>
      </c>
      <c r="G1771" s="12" t="s">
        <v>30095</v>
      </c>
      <c r="H1771" s="11" t="str">
        <f t="shared" si="27"/>
        <v>insert into BTRCOutgoingXRate (OID, prefix, outgoingRateBDT, operatorName, operatorType, effectiveFrom, effectiveTo) values('243841_2016-01-01','243841','27','REP DEM OF CONGO-MOBILE','MOBILE',to_date('2016-01-01','YYYY-MM-DD HH24:MI:SS'),to_date('2016-12-01','YYYY-MM-DD HH24:MI:SS'));</v>
      </c>
    </row>
    <row r="1772" spans="1:8">
      <c r="A1772" s="11" t="s">
        <v>18515</v>
      </c>
      <c r="B1772" s="11" t="s">
        <v>4364</v>
      </c>
      <c r="C1772" s="18">
        <v>27</v>
      </c>
      <c r="D1772" s="11" t="s">
        <v>4361</v>
      </c>
      <c r="E1772" s="11" t="s">
        <v>2190</v>
      </c>
      <c r="F1772" s="12" t="s">
        <v>30094</v>
      </c>
      <c r="G1772" s="12" t="s">
        <v>30095</v>
      </c>
      <c r="H1772" s="11" t="str">
        <f t="shared" si="27"/>
        <v>insert into BTRCOutgoingXRate (OID, prefix, outgoingRateBDT, operatorName, operatorType, effectiveFrom, effectiveTo) values('243842_2016-01-01','243842','27','REP DEM OF CONGO-MOBILE','MOBILE',to_date('2016-01-01','YYYY-MM-DD HH24:MI:SS'),to_date('2016-12-01','YYYY-MM-DD HH24:MI:SS'));</v>
      </c>
    </row>
    <row r="1773" spans="1:8">
      <c r="A1773" s="11" t="s">
        <v>18516</v>
      </c>
      <c r="B1773" s="11" t="s">
        <v>4365</v>
      </c>
      <c r="C1773" s="18">
        <v>27</v>
      </c>
      <c r="D1773" s="11" t="s">
        <v>4361</v>
      </c>
      <c r="E1773" s="11" t="s">
        <v>2190</v>
      </c>
      <c r="F1773" s="12" t="s">
        <v>30094</v>
      </c>
      <c r="G1773" s="12" t="s">
        <v>30095</v>
      </c>
      <c r="H1773" s="11" t="str">
        <f t="shared" si="27"/>
        <v>insert into BTRCOutgoingXRate (OID, prefix, outgoingRateBDT, operatorName, operatorType, effectiveFrom, effectiveTo) values('243843_2016-01-01','243843','27','REP DEM OF CONGO-MOBILE','MOBILE',to_date('2016-01-01','YYYY-MM-DD HH24:MI:SS'),to_date('2016-12-01','YYYY-MM-DD HH24:MI:SS'));</v>
      </c>
    </row>
    <row r="1774" spans="1:8">
      <c r="A1774" s="11" t="s">
        <v>18517</v>
      </c>
      <c r="B1774" s="11" t="s">
        <v>4366</v>
      </c>
      <c r="C1774" s="18">
        <v>27</v>
      </c>
      <c r="D1774" s="11" t="s">
        <v>4361</v>
      </c>
      <c r="E1774" s="11" t="s">
        <v>2190</v>
      </c>
      <c r="F1774" s="12" t="s">
        <v>30094</v>
      </c>
      <c r="G1774" s="12" t="s">
        <v>30095</v>
      </c>
      <c r="H1774" s="11" t="str">
        <f t="shared" si="27"/>
        <v>insert into BTRCOutgoingXRate (OID, prefix, outgoingRateBDT, operatorName, operatorType, effectiveFrom, effectiveTo) values('243844_2016-01-01','243844','27','REP DEM OF CONGO-MOBILE','MOBILE',to_date('2016-01-01','YYYY-MM-DD HH24:MI:SS'),to_date('2016-12-01','YYYY-MM-DD HH24:MI:SS'));</v>
      </c>
    </row>
    <row r="1775" spans="1:8">
      <c r="A1775" s="11" t="s">
        <v>18518</v>
      </c>
      <c r="B1775" s="11" t="s">
        <v>4367</v>
      </c>
      <c r="C1775" s="18">
        <v>27</v>
      </c>
      <c r="D1775" s="11" t="s">
        <v>4361</v>
      </c>
      <c r="E1775" s="11" t="s">
        <v>2190</v>
      </c>
      <c r="F1775" s="12" t="s">
        <v>30094</v>
      </c>
      <c r="G1775" s="12" t="s">
        <v>30095</v>
      </c>
      <c r="H1775" s="11" t="str">
        <f t="shared" si="27"/>
        <v>insert into BTRCOutgoingXRate (OID, prefix, outgoingRateBDT, operatorName, operatorType, effectiveFrom, effectiveTo) values('243845_2016-01-01','243845','27','REP DEM OF CONGO-MOBILE','MOBILE',to_date('2016-01-01','YYYY-MM-DD HH24:MI:SS'),to_date('2016-12-01','YYYY-MM-DD HH24:MI:SS'));</v>
      </c>
    </row>
    <row r="1776" spans="1:8">
      <c r="A1776" s="11" t="s">
        <v>18519</v>
      </c>
      <c r="B1776" s="11" t="s">
        <v>4368</v>
      </c>
      <c r="C1776" s="18">
        <v>27</v>
      </c>
      <c r="D1776" s="11" t="s">
        <v>4361</v>
      </c>
      <c r="E1776" s="11" t="s">
        <v>2190</v>
      </c>
      <c r="F1776" s="12" t="s">
        <v>30094</v>
      </c>
      <c r="G1776" s="12" t="s">
        <v>30095</v>
      </c>
      <c r="H1776" s="11" t="str">
        <f t="shared" si="27"/>
        <v>insert into BTRCOutgoingXRate (OID, prefix, outgoingRateBDT, operatorName, operatorType, effectiveFrom, effectiveTo) values('243846_2016-01-01','243846','27','REP DEM OF CONGO-MOBILE','MOBILE',to_date('2016-01-01','YYYY-MM-DD HH24:MI:SS'),to_date('2016-12-01','YYYY-MM-DD HH24:MI:SS'));</v>
      </c>
    </row>
    <row r="1777" spans="1:8">
      <c r="A1777" s="11" t="s">
        <v>18520</v>
      </c>
      <c r="B1777" s="11" t="s">
        <v>4369</v>
      </c>
      <c r="C1777" s="18">
        <v>27</v>
      </c>
      <c r="D1777" s="11" t="s">
        <v>4361</v>
      </c>
      <c r="E1777" s="11" t="s">
        <v>2190</v>
      </c>
      <c r="F1777" s="12" t="s">
        <v>30094</v>
      </c>
      <c r="G1777" s="12" t="s">
        <v>30095</v>
      </c>
      <c r="H1777" s="11" t="str">
        <f t="shared" si="27"/>
        <v>insert into BTRCOutgoingXRate (OID, prefix, outgoingRateBDT, operatorName, operatorType, effectiveFrom, effectiveTo) values('243847_2016-01-01','243847','27','REP DEM OF CONGO-MOBILE','MOBILE',to_date('2016-01-01','YYYY-MM-DD HH24:MI:SS'),to_date('2016-12-01','YYYY-MM-DD HH24:MI:SS'));</v>
      </c>
    </row>
    <row r="1778" spans="1:8">
      <c r="A1778" s="11" t="s">
        <v>18521</v>
      </c>
      <c r="B1778" s="11" t="s">
        <v>4370</v>
      </c>
      <c r="C1778" s="18">
        <v>27</v>
      </c>
      <c r="D1778" s="11" t="s">
        <v>4371</v>
      </c>
      <c r="E1778" s="11" t="s">
        <v>2190</v>
      </c>
      <c r="F1778" s="12" t="s">
        <v>30094</v>
      </c>
      <c r="G1778" s="12" t="s">
        <v>30095</v>
      </c>
      <c r="H1778" s="11" t="str">
        <f t="shared" si="27"/>
        <v>insert into BTRCOutgoingXRate (OID, prefix, outgoingRateBDT, operatorName, operatorType, effectiveFrom, effectiveTo) values('243284_2016-01-01','243284','27','DRC-Mobile-Chine','MOBILE',to_date('2016-01-01','YYYY-MM-DD HH24:MI:SS'),to_date('2016-12-01','YYYY-MM-DD HH24:MI:SS'));</v>
      </c>
    </row>
    <row r="1779" spans="1:8">
      <c r="A1779" s="11" t="s">
        <v>18522</v>
      </c>
      <c r="B1779" s="11" t="s">
        <v>4372</v>
      </c>
      <c r="C1779" s="18">
        <v>24</v>
      </c>
      <c r="D1779" s="11" t="s">
        <v>4373</v>
      </c>
      <c r="E1779" s="11" t="s">
        <v>2227</v>
      </c>
      <c r="F1779" s="12" t="s">
        <v>30094</v>
      </c>
      <c r="G1779" s="12" t="s">
        <v>30095</v>
      </c>
      <c r="H1779" s="11" t="str">
        <f t="shared" si="27"/>
        <v>insert into BTRCOutgoingXRate (OID, prefix, outgoingRateBDT, operatorName, operatorType, effectiveFrom, effectiveTo) values('24315_2016-01-01','24315','24','Democratic Republic of Congo Standard','FIXED',to_date('2016-01-01','YYYY-MM-DD HH24:MI:SS'),to_date('2016-12-01','YYYY-MM-DD HH24:MI:SS'));</v>
      </c>
    </row>
    <row r="1780" spans="1:8">
      <c r="A1780" s="11" t="s">
        <v>18523</v>
      </c>
      <c r="B1780" s="11" t="s">
        <v>4374</v>
      </c>
      <c r="C1780" s="18">
        <v>24</v>
      </c>
      <c r="D1780" s="11" t="s">
        <v>4373</v>
      </c>
      <c r="E1780" s="11" t="s">
        <v>2227</v>
      </c>
      <c r="F1780" s="12" t="s">
        <v>30094</v>
      </c>
      <c r="G1780" s="12" t="s">
        <v>30095</v>
      </c>
      <c r="H1780" s="11" t="str">
        <f t="shared" si="27"/>
        <v>insert into BTRCOutgoingXRate (OID, prefix, outgoingRateBDT, operatorName, operatorType, effectiveFrom, effectiveTo) values('24335_2016-01-01','24335','24','Democratic Republic of Congo Standard','FIXED',to_date('2016-01-01','YYYY-MM-DD HH24:MI:SS'),to_date('2016-12-01','YYYY-MM-DD HH24:MI:SS'));</v>
      </c>
    </row>
    <row r="1781" spans="1:8">
      <c r="A1781" s="11" t="s">
        <v>18524</v>
      </c>
      <c r="B1781" s="11" t="s">
        <v>4375</v>
      </c>
      <c r="C1781" s="18">
        <v>24</v>
      </c>
      <c r="D1781" s="11" t="s">
        <v>4373</v>
      </c>
      <c r="E1781" s="11" t="s">
        <v>2227</v>
      </c>
      <c r="F1781" s="12" t="s">
        <v>30094</v>
      </c>
      <c r="G1781" s="12" t="s">
        <v>30095</v>
      </c>
      <c r="H1781" s="11" t="str">
        <f t="shared" si="27"/>
        <v>insert into BTRCOutgoingXRate (OID, prefix, outgoingRateBDT, operatorName, operatorType, effectiveFrom, effectiveTo) values('24345_2016-01-01','24345','24','Democratic Republic of Congo Standard','FIXED',to_date('2016-01-01','YYYY-MM-DD HH24:MI:SS'),to_date('2016-12-01','YYYY-MM-DD HH24:MI:SS'));</v>
      </c>
    </row>
    <row r="1782" spans="1:8">
      <c r="A1782" s="11" t="s">
        <v>18525</v>
      </c>
      <c r="B1782" s="11" t="s">
        <v>4376</v>
      </c>
      <c r="C1782" s="18">
        <v>24</v>
      </c>
      <c r="D1782" s="11" t="s">
        <v>4373</v>
      </c>
      <c r="E1782" s="11" t="s">
        <v>2227</v>
      </c>
      <c r="F1782" s="12" t="s">
        <v>30094</v>
      </c>
      <c r="G1782" s="12" t="s">
        <v>30095</v>
      </c>
      <c r="H1782" s="11" t="str">
        <f t="shared" si="27"/>
        <v>insert into BTRCOutgoingXRate (OID, prefix, outgoingRateBDT, operatorName, operatorType, effectiveFrom, effectiveTo) values('24355_2016-01-01','24355','24','Democratic Republic of Congo Standard','FIXED',to_date('2016-01-01','YYYY-MM-DD HH24:MI:SS'),to_date('2016-12-01','YYYY-MM-DD HH24:MI:SS'));</v>
      </c>
    </row>
    <row r="1783" spans="1:8">
      <c r="A1783" s="11" t="s">
        <v>18526</v>
      </c>
      <c r="B1783" s="11" t="s">
        <v>4377</v>
      </c>
      <c r="C1783" s="18">
        <v>24</v>
      </c>
      <c r="D1783" s="11" t="s">
        <v>4373</v>
      </c>
      <c r="E1783" s="11" t="s">
        <v>2227</v>
      </c>
      <c r="F1783" s="12" t="s">
        <v>30094</v>
      </c>
      <c r="G1783" s="12" t="s">
        <v>30095</v>
      </c>
      <c r="H1783" s="11" t="str">
        <f t="shared" si="27"/>
        <v>insert into BTRCOutgoingXRate (OID, prefix, outgoingRateBDT, operatorName, operatorType, effectiveFrom, effectiveTo) values('24365_2016-01-01','24365','24','Democratic Republic of Congo Standard','FIXED',to_date('2016-01-01','YYYY-MM-DD HH24:MI:SS'),to_date('2016-12-01','YYYY-MM-DD HH24:MI:SS'));</v>
      </c>
    </row>
    <row r="1784" spans="1:8">
      <c r="A1784" s="11" t="s">
        <v>18527</v>
      </c>
      <c r="B1784" s="11" t="s">
        <v>4378</v>
      </c>
      <c r="C1784" s="18">
        <v>27</v>
      </c>
      <c r="D1784" s="11" t="s">
        <v>4379</v>
      </c>
      <c r="E1784" s="11" t="s">
        <v>2190</v>
      </c>
      <c r="F1784" s="12" t="s">
        <v>30094</v>
      </c>
      <c r="G1784" s="12" t="s">
        <v>30095</v>
      </c>
      <c r="H1784" s="11" t="str">
        <f t="shared" si="27"/>
        <v>insert into BTRCOutgoingXRate (OID, prefix, outgoingRateBDT, operatorName, operatorType, effectiveFrom, effectiveTo) values('243132_2016-01-01','243132','27','Democratic Republic Of Congo - Mobile - Other','MOBILE',to_date('2016-01-01','YYYY-MM-DD HH24:MI:SS'),to_date('2016-12-01','YYYY-MM-DD HH24:MI:SS'));</v>
      </c>
    </row>
    <row r="1785" spans="1:8">
      <c r="A1785" s="11" t="s">
        <v>18528</v>
      </c>
      <c r="B1785" s="11" t="s">
        <v>4380</v>
      </c>
      <c r="C1785" s="18">
        <v>27</v>
      </c>
      <c r="D1785" s="11" t="s">
        <v>4379</v>
      </c>
      <c r="E1785" s="11" t="s">
        <v>2190</v>
      </c>
      <c r="F1785" s="12" t="s">
        <v>30094</v>
      </c>
      <c r="G1785" s="12" t="s">
        <v>30095</v>
      </c>
      <c r="H1785" s="11" t="str">
        <f t="shared" si="27"/>
        <v>insert into BTRCOutgoingXRate (OID, prefix, outgoingRateBDT, operatorName, operatorType, effectiveFrom, effectiveTo) values('243133_2016-01-01','243133','27','Democratic Republic Of Congo - Mobile - Other','MOBILE',to_date('2016-01-01','YYYY-MM-DD HH24:MI:SS'),to_date('2016-12-01','YYYY-MM-DD HH24:MI:SS'));</v>
      </c>
    </row>
    <row r="1786" spans="1:8">
      <c r="A1786" s="11" t="s">
        <v>18529</v>
      </c>
      <c r="B1786" s="11" t="s">
        <v>4381</v>
      </c>
      <c r="C1786" s="18">
        <v>27</v>
      </c>
      <c r="D1786" s="11" t="s">
        <v>4379</v>
      </c>
      <c r="E1786" s="11" t="s">
        <v>2190</v>
      </c>
      <c r="F1786" s="12" t="s">
        <v>30094</v>
      </c>
      <c r="G1786" s="12" t="s">
        <v>30095</v>
      </c>
      <c r="H1786" s="11" t="str">
        <f t="shared" si="27"/>
        <v>insert into BTRCOutgoingXRate (OID, prefix, outgoingRateBDT, operatorName, operatorType, effectiveFrom, effectiveTo) values('243134_2016-01-01','243134','27','Democratic Republic Of Congo - Mobile - Other','MOBILE',to_date('2016-01-01','YYYY-MM-DD HH24:MI:SS'),to_date('2016-12-01','YYYY-MM-DD HH24:MI:SS'));</v>
      </c>
    </row>
    <row r="1787" spans="1:8">
      <c r="A1787" s="11" t="s">
        <v>18530</v>
      </c>
      <c r="B1787" s="11" t="s">
        <v>4382</v>
      </c>
      <c r="C1787" s="18">
        <v>27</v>
      </c>
      <c r="D1787" s="11" t="s">
        <v>4379</v>
      </c>
      <c r="E1787" s="11" t="s">
        <v>2190</v>
      </c>
      <c r="F1787" s="12" t="s">
        <v>30094</v>
      </c>
      <c r="G1787" s="12" t="s">
        <v>30095</v>
      </c>
      <c r="H1787" s="11" t="str">
        <f t="shared" si="27"/>
        <v>insert into BTRCOutgoingXRate (OID, prefix, outgoingRateBDT, operatorName, operatorType, effectiveFrom, effectiveTo) values('243137_2016-01-01','243137','27','Democratic Republic Of Congo - Mobile - Other','MOBILE',to_date('2016-01-01','YYYY-MM-DD HH24:MI:SS'),to_date('2016-12-01','YYYY-MM-DD HH24:MI:SS'));</v>
      </c>
    </row>
    <row r="1788" spans="1:8">
      <c r="A1788" s="11" t="s">
        <v>18531</v>
      </c>
      <c r="B1788" s="11" t="s">
        <v>4383</v>
      </c>
      <c r="C1788" s="18">
        <v>27</v>
      </c>
      <c r="D1788" s="11" t="s">
        <v>4379</v>
      </c>
      <c r="E1788" s="11" t="s">
        <v>2190</v>
      </c>
      <c r="F1788" s="12" t="s">
        <v>30094</v>
      </c>
      <c r="G1788" s="12" t="s">
        <v>30095</v>
      </c>
      <c r="H1788" s="11" t="str">
        <f t="shared" si="27"/>
        <v>insert into BTRCOutgoingXRate (OID, prefix, outgoingRateBDT, operatorName, operatorType, effectiveFrom, effectiveTo) values('243139_2016-01-01','243139','27','Democratic Republic Of Congo - Mobile - Other','MOBILE',to_date('2016-01-01','YYYY-MM-DD HH24:MI:SS'),to_date('2016-12-01','YYYY-MM-DD HH24:MI:SS'));</v>
      </c>
    </row>
    <row r="1789" spans="1:8">
      <c r="A1789" s="11" t="s">
        <v>18532</v>
      </c>
      <c r="B1789" s="11" t="s">
        <v>4384</v>
      </c>
      <c r="C1789" s="18">
        <v>27</v>
      </c>
      <c r="D1789" s="11" t="s">
        <v>4385</v>
      </c>
      <c r="E1789" s="11" t="s">
        <v>2190</v>
      </c>
      <c r="F1789" s="12" t="s">
        <v>30094</v>
      </c>
      <c r="G1789" s="12" t="s">
        <v>30095</v>
      </c>
      <c r="H1789" s="11" t="str">
        <f t="shared" si="27"/>
        <v>insert into BTRCOutgoingXRate (OID, prefix, outgoingRateBDT, operatorName, operatorType, effectiveFrom, effectiveTo) values('24342_2016-01-01','24342','27','Dem. Rep. Of Congo Premium','MOBILE',to_date('2016-01-01','YYYY-MM-DD HH24:MI:SS'),to_date('2016-12-01','YYYY-MM-DD HH24:MI:SS'));</v>
      </c>
    </row>
    <row r="1790" spans="1:8">
      <c r="A1790" s="11" t="s">
        <v>18533</v>
      </c>
      <c r="B1790" s="11" t="s">
        <v>4386</v>
      </c>
      <c r="C1790" s="18">
        <v>27</v>
      </c>
      <c r="D1790" s="11" t="s">
        <v>4385</v>
      </c>
      <c r="E1790" s="11" t="s">
        <v>2190</v>
      </c>
      <c r="F1790" s="12" t="s">
        <v>30094</v>
      </c>
      <c r="G1790" s="12" t="s">
        <v>30095</v>
      </c>
      <c r="H1790" s="11" t="str">
        <f t="shared" si="27"/>
        <v>insert into BTRCOutgoingXRate (OID, prefix, outgoingRateBDT, operatorName, operatorType, effectiveFrom, effectiveTo) values('24343_2016-01-01','24343','27','Dem. Rep. Of Congo Premium','MOBILE',to_date('2016-01-01','YYYY-MM-DD HH24:MI:SS'),to_date('2016-12-01','YYYY-MM-DD HH24:MI:SS'));</v>
      </c>
    </row>
    <row r="1791" spans="1:8">
      <c r="A1791" s="11" t="s">
        <v>18534</v>
      </c>
      <c r="B1791" s="11" t="s">
        <v>4387</v>
      </c>
      <c r="C1791" s="18">
        <v>27</v>
      </c>
      <c r="D1791" s="11" t="s">
        <v>4385</v>
      </c>
      <c r="E1791" s="11" t="s">
        <v>2190</v>
      </c>
      <c r="F1791" s="12" t="s">
        <v>30094</v>
      </c>
      <c r="G1791" s="12" t="s">
        <v>30095</v>
      </c>
      <c r="H1791" s="11" t="str">
        <f t="shared" si="27"/>
        <v>insert into BTRCOutgoingXRate (OID, prefix, outgoingRateBDT, operatorName, operatorType, effectiveFrom, effectiveTo) values('243123_2016-01-01','243123','27','Dem. Rep. Of Congo Premium','MOBILE',to_date('2016-01-01','YYYY-MM-DD HH24:MI:SS'),to_date('2016-12-01','YYYY-MM-DD HH24:MI:SS'));</v>
      </c>
    </row>
    <row r="1792" spans="1:8">
      <c r="A1792" s="11" t="s">
        <v>18535</v>
      </c>
      <c r="B1792" s="11" t="s">
        <v>4388</v>
      </c>
      <c r="C1792" s="18">
        <v>27</v>
      </c>
      <c r="D1792" s="11" t="s">
        <v>4385</v>
      </c>
      <c r="E1792" s="11" t="s">
        <v>2190</v>
      </c>
      <c r="F1792" s="12" t="s">
        <v>30094</v>
      </c>
      <c r="G1792" s="12" t="s">
        <v>30095</v>
      </c>
      <c r="H1792" s="11" t="str">
        <f t="shared" si="27"/>
        <v>insert into BTRCOutgoingXRate (OID, prefix, outgoingRateBDT, operatorName, operatorType, effectiveFrom, effectiveTo) values('243127_2016-01-01','243127','27','Dem. Rep. Of Congo Premium','MOBILE',to_date('2016-01-01','YYYY-MM-DD HH24:MI:SS'),to_date('2016-12-01','YYYY-MM-DD HH24:MI:SS'));</v>
      </c>
    </row>
    <row r="1793" spans="1:8">
      <c r="A1793" s="11" t="s">
        <v>18536</v>
      </c>
      <c r="B1793" s="11" t="s">
        <v>4389</v>
      </c>
      <c r="C1793" s="18">
        <v>27</v>
      </c>
      <c r="D1793" s="11" t="s">
        <v>4385</v>
      </c>
      <c r="E1793" s="11" t="s">
        <v>2190</v>
      </c>
      <c r="F1793" s="12" t="s">
        <v>30094</v>
      </c>
      <c r="G1793" s="12" t="s">
        <v>30095</v>
      </c>
      <c r="H1793" s="11" t="str">
        <f t="shared" si="27"/>
        <v>insert into BTRCOutgoingXRate (OID, prefix, outgoingRateBDT, operatorName, operatorType, effectiveFrom, effectiveTo) values('243770_2016-01-01','243770','27','Dem. Rep. Of Congo Premium','MOBILE',to_date('2016-01-01','YYYY-MM-DD HH24:MI:SS'),to_date('2016-12-01','YYYY-MM-DD HH24:MI:SS'));</v>
      </c>
    </row>
    <row r="1794" spans="1:8">
      <c r="A1794" s="11" t="s">
        <v>18537</v>
      </c>
      <c r="B1794" s="11" t="s">
        <v>4390</v>
      </c>
      <c r="C1794" s="18">
        <v>27</v>
      </c>
      <c r="D1794" s="11" t="s">
        <v>4391</v>
      </c>
      <c r="E1794" s="11" t="s">
        <v>2190</v>
      </c>
      <c r="F1794" s="12" t="s">
        <v>30094</v>
      </c>
      <c r="G1794" s="12" t="s">
        <v>30095</v>
      </c>
      <c r="H1794" s="11" t="str">
        <f t="shared" si="27"/>
        <v>insert into BTRCOutgoingXRate (OID, prefix, outgoingRateBDT, operatorName, operatorType, effectiveFrom, effectiveTo) values('2438_2016-01-01','2438','27','Dem. Rep. Of Congo Mobile','MOBILE',to_date('2016-01-01','YYYY-MM-DD HH24:MI:SS'),to_date('2016-12-01','YYYY-MM-DD HH24:MI:SS'));</v>
      </c>
    </row>
    <row r="1795" spans="1:8">
      <c r="A1795" s="11" t="s">
        <v>18538</v>
      </c>
      <c r="B1795" s="11" t="s">
        <v>4392</v>
      </c>
      <c r="C1795" s="18">
        <v>27</v>
      </c>
      <c r="D1795" s="11" t="s">
        <v>4393</v>
      </c>
      <c r="E1795" s="11" t="s">
        <v>2190</v>
      </c>
      <c r="F1795" s="12" t="s">
        <v>30094</v>
      </c>
      <c r="G1795" s="12" t="s">
        <v>30095</v>
      </c>
      <c r="H1795" s="11" t="str">
        <f t="shared" si="27"/>
        <v>insert into BTRCOutgoingXRate (OID, prefix, outgoingRateBDT, operatorName, operatorType, effectiveFrom, effectiveTo) values('2434_2016-01-01','2434','27','DEM CONGO-OTHER-MOBILE','MOBILE',to_date('2016-01-01','YYYY-MM-DD HH24:MI:SS'),to_date('2016-12-01','YYYY-MM-DD HH24:MI:SS'));</v>
      </c>
    </row>
    <row r="1796" spans="1:8">
      <c r="A1796" s="11" t="s">
        <v>18539</v>
      </c>
      <c r="B1796" s="11" t="s">
        <v>4394</v>
      </c>
      <c r="C1796" s="18">
        <v>27</v>
      </c>
      <c r="D1796" s="11" t="s">
        <v>4393</v>
      </c>
      <c r="E1796" s="11" t="s">
        <v>2190</v>
      </c>
      <c r="F1796" s="12" t="s">
        <v>30094</v>
      </c>
      <c r="G1796" s="12" t="s">
        <v>30095</v>
      </c>
      <c r="H1796" s="11" t="str">
        <f t="shared" ref="H1796:H1859" si="28">H$1&amp;IF(ISBLANK(A1796),"null","'"&amp;A1796&amp;"'")&amp;","&amp;IF(ISBLANK(B1796),"null","'"&amp;B1796&amp;"'")&amp;","&amp;IF(ISBLANK(C1796),"null","'"&amp;C1796&amp;"'")&amp;","&amp;IF(ISBLANK(D1796),"null","'"&amp;D1796&amp;"'")&amp;","&amp;IF(ISBLANK(E1796),"null","'"&amp;E1796&amp;"'")&amp;","&amp;IF(ISBLANK(F1796),"null","to_date('"&amp;F1796&amp;"','YYYY-MM-DD HH24:MI:SS')")&amp;","&amp;IF(ISBLANK(G1796),"null","to_date('"&amp;G1796&amp;"','YYYY-MM-DD HH24:MI:SS')")&amp;I$1</f>
        <v>insert into BTRCOutgoingXRate (OID, prefix, outgoingRateBDT, operatorName, operatorType, effectiveFrom, effectiveTo) values('24372_2016-01-01','24372','27','DEM CONGO-OTHER-MOBILE','MOBILE',to_date('2016-01-01','YYYY-MM-DD HH24:MI:SS'),to_date('2016-12-01','YYYY-MM-DD HH24:MI:SS'));</v>
      </c>
    </row>
    <row r="1797" spans="1:8">
      <c r="A1797" s="11" t="s">
        <v>18540</v>
      </c>
      <c r="B1797" s="11" t="s">
        <v>4395</v>
      </c>
      <c r="C1797" s="18">
        <v>27</v>
      </c>
      <c r="D1797" s="11" t="s">
        <v>4393</v>
      </c>
      <c r="E1797" s="11" t="s">
        <v>2190</v>
      </c>
      <c r="F1797" s="12" t="s">
        <v>30094</v>
      </c>
      <c r="G1797" s="12" t="s">
        <v>30095</v>
      </c>
      <c r="H1797" s="11" t="str">
        <f t="shared" si="28"/>
        <v>insert into BTRCOutgoingXRate (OID, prefix, outgoingRateBDT, operatorName, operatorType, effectiveFrom, effectiveTo) values('24375_2016-01-01','24375','27','DEM CONGO-OTHER-MOBILE','MOBILE',to_date('2016-01-01','YYYY-MM-DD HH24:MI:SS'),to_date('2016-12-01','YYYY-MM-DD HH24:MI:SS'));</v>
      </c>
    </row>
    <row r="1798" spans="1:8">
      <c r="A1798" s="11" t="s">
        <v>18541</v>
      </c>
      <c r="B1798" s="11" t="s">
        <v>4396</v>
      </c>
      <c r="C1798" s="18">
        <v>27</v>
      </c>
      <c r="D1798" s="11" t="s">
        <v>4393</v>
      </c>
      <c r="E1798" s="11" t="s">
        <v>2190</v>
      </c>
      <c r="F1798" s="12" t="s">
        <v>30094</v>
      </c>
      <c r="G1798" s="12" t="s">
        <v>30095</v>
      </c>
      <c r="H1798" s="11" t="str">
        <f t="shared" si="28"/>
        <v>insert into BTRCOutgoingXRate (OID, prefix, outgoingRateBDT, operatorName, operatorType, effectiveFrom, effectiveTo) values('24376_2016-01-01','24376','27','DEM CONGO-OTHER-MOBILE','MOBILE',to_date('2016-01-01','YYYY-MM-DD HH24:MI:SS'),to_date('2016-12-01','YYYY-MM-DD HH24:MI:SS'));</v>
      </c>
    </row>
    <row r="1799" spans="1:8">
      <c r="A1799" s="11" t="s">
        <v>18542</v>
      </c>
      <c r="B1799" s="11" t="s">
        <v>4397</v>
      </c>
      <c r="C1799" s="18">
        <v>27</v>
      </c>
      <c r="D1799" s="11" t="s">
        <v>4393</v>
      </c>
      <c r="E1799" s="11" t="s">
        <v>2190</v>
      </c>
      <c r="F1799" s="12" t="s">
        <v>30094</v>
      </c>
      <c r="G1799" s="12" t="s">
        <v>30095</v>
      </c>
      <c r="H1799" s="11" t="str">
        <f t="shared" si="28"/>
        <v>insert into BTRCOutgoingXRate (OID, prefix, outgoingRateBDT, operatorName, operatorType, effectiveFrom, effectiveTo) values('24374_2016-01-01','24374','27','DEM CONGO-OTHER-MOBILE','MOBILE',to_date('2016-01-01','YYYY-MM-DD HH24:MI:SS'),to_date('2016-12-01','YYYY-MM-DD HH24:MI:SS'));</v>
      </c>
    </row>
    <row r="1800" spans="1:8">
      <c r="A1800" s="11" t="s">
        <v>18543</v>
      </c>
      <c r="B1800" s="11" t="s">
        <v>4398</v>
      </c>
      <c r="C1800" s="18">
        <v>27</v>
      </c>
      <c r="D1800" s="11" t="s">
        <v>4393</v>
      </c>
      <c r="E1800" s="11" t="s">
        <v>2190</v>
      </c>
      <c r="F1800" s="12" t="s">
        <v>30094</v>
      </c>
      <c r="G1800" s="12" t="s">
        <v>30095</v>
      </c>
      <c r="H1800" s="11" t="str">
        <f t="shared" si="28"/>
        <v>insert into BTRCOutgoingXRate (OID, prefix, outgoingRateBDT, operatorName, operatorType, effectiveFrom, effectiveTo) values('2437_2016-01-01','2437','27','DEM CONGO-OTHER-MOBILE','MOBILE',to_date('2016-01-01','YYYY-MM-DD HH24:MI:SS'),to_date('2016-12-01','YYYY-MM-DD HH24:MI:SS'));</v>
      </c>
    </row>
    <row r="1801" spans="1:8">
      <c r="A1801" s="11" t="s">
        <v>18544</v>
      </c>
      <c r="B1801" s="11" t="s">
        <v>4399</v>
      </c>
      <c r="C1801" s="18">
        <v>27</v>
      </c>
      <c r="D1801" s="11" t="s">
        <v>4400</v>
      </c>
      <c r="E1801" s="11" t="s">
        <v>2190</v>
      </c>
      <c r="F1801" s="12" t="s">
        <v>30094</v>
      </c>
      <c r="G1801" s="12" t="s">
        <v>30095</v>
      </c>
      <c r="H1801" s="11" t="str">
        <f t="shared" si="28"/>
        <v>insert into BTRCOutgoingXRate (OID, prefix, outgoingRateBDT, operatorName, operatorType, effectiveFrom, effectiveTo) values('24313_2016-01-01','24313','27','DEM CONGO-KINSHASA-MOBILE','MOBILE',to_date('2016-01-01','YYYY-MM-DD HH24:MI:SS'),to_date('2016-12-01','YYYY-MM-DD HH24:MI:SS'));</v>
      </c>
    </row>
    <row r="1802" spans="1:8">
      <c r="A1802" s="11" t="s">
        <v>18545</v>
      </c>
      <c r="B1802" s="11" t="s">
        <v>4401</v>
      </c>
      <c r="C1802" s="18">
        <v>27</v>
      </c>
      <c r="D1802" s="11" t="s">
        <v>4402</v>
      </c>
      <c r="E1802" s="11" t="s">
        <v>2190</v>
      </c>
      <c r="F1802" s="12" t="s">
        <v>30094</v>
      </c>
      <c r="G1802" s="12" t="s">
        <v>30095</v>
      </c>
      <c r="H1802" s="11" t="str">
        <f t="shared" si="28"/>
        <v>insert into BTRCOutgoingXRate (OID, prefix, outgoingRateBDT, operatorName, operatorType, effectiveFrom, effectiveTo) values('24366_2016-01-01','24366','27','DEM CONGO-GOMA-MOBILE','MOBILE',to_date('2016-01-01','YYYY-MM-DD HH24:MI:SS'),to_date('2016-12-01','YYYY-MM-DD HH24:MI:SS'));</v>
      </c>
    </row>
    <row r="1803" spans="1:8">
      <c r="A1803" s="11" t="s">
        <v>18546</v>
      </c>
      <c r="B1803" s="11" t="s">
        <v>4403</v>
      </c>
      <c r="C1803" s="18">
        <v>27</v>
      </c>
      <c r="D1803" s="11" t="s">
        <v>4404</v>
      </c>
      <c r="E1803" s="11" t="s">
        <v>2190</v>
      </c>
      <c r="F1803" s="12" t="s">
        <v>30094</v>
      </c>
      <c r="G1803" s="12" t="s">
        <v>30095</v>
      </c>
      <c r="H1803" s="11" t="str">
        <f t="shared" si="28"/>
        <v>insert into BTRCOutgoingXRate (OID, prefix, outgoingRateBDT, operatorName, operatorType, effectiveFrom, effectiveTo) values('24312_2016-01-01','24312','27','DEM CONGO-CITIES-MOBILE','MOBILE',to_date('2016-01-01','YYYY-MM-DD HH24:MI:SS'),to_date('2016-12-01','YYYY-MM-DD HH24:MI:SS'));</v>
      </c>
    </row>
    <row r="1804" spans="1:8">
      <c r="A1804" s="11" t="s">
        <v>18547</v>
      </c>
      <c r="B1804" s="11" t="s">
        <v>4405</v>
      </c>
      <c r="C1804" s="18">
        <v>27</v>
      </c>
      <c r="D1804" s="11" t="s">
        <v>4404</v>
      </c>
      <c r="E1804" s="11" t="s">
        <v>2190</v>
      </c>
      <c r="F1804" s="12" t="s">
        <v>30094</v>
      </c>
      <c r="G1804" s="12" t="s">
        <v>30095</v>
      </c>
      <c r="H1804" s="11" t="str">
        <f t="shared" si="28"/>
        <v>insert into BTRCOutgoingXRate (OID, prefix, outgoingRateBDT, operatorName, operatorType, effectiveFrom, effectiveTo) values('24323_2016-01-01','24323','27','DEM CONGO-CITIES-MOBILE','MOBILE',to_date('2016-01-01','YYYY-MM-DD HH24:MI:SS'),to_date('2016-12-01','YYYY-MM-DD HH24:MI:SS'));</v>
      </c>
    </row>
    <row r="1805" spans="1:8">
      <c r="A1805" s="11" t="s">
        <v>18548</v>
      </c>
      <c r="B1805" s="11" t="s">
        <v>4406</v>
      </c>
      <c r="C1805" s="18">
        <v>27</v>
      </c>
      <c r="D1805" s="11" t="s">
        <v>4407</v>
      </c>
      <c r="E1805" s="11" t="s">
        <v>2190</v>
      </c>
      <c r="F1805" s="12" t="s">
        <v>30094</v>
      </c>
      <c r="G1805" s="12" t="s">
        <v>30095</v>
      </c>
      <c r="H1805" s="11" t="str">
        <f t="shared" si="28"/>
        <v>insert into BTRCOutgoingXRate (OID, prefix, outgoingRateBDT, operatorName, operatorType, effectiveFrom, effectiveTo) values('24381_2016-01-01','24381','27','CONGO DEMOCRATIC REP. MOBILE VODACOM','MOBILE',to_date('2016-01-01','YYYY-MM-DD HH24:MI:SS'),to_date('2016-12-01','YYYY-MM-DD HH24:MI:SS'));</v>
      </c>
    </row>
    <row r="1806" spans="1:8">
      <c r="A1806" s="11" t="s">
        <v>18549</v>
      </c>
      <c r="B1806" s="11" t="s">
        <v>4408</v>
      </c>
      <c r="C1806" s="18">
        <v>27</v>
      </c>
      <c r="D1806" s="11" t="s">
        <v>4409</v>
      </c>
      <c r="E1806" s="11" t="s">
        <v>2190</v>
      </c>
      <c r="F1806" s="12" t="s">
        <v>30094</v>
      </c>
      <c r="G1806" s="12" t="s">
        <v>30095</v>
      </c>
      <c r="H1806" s="11" t="str">
        <f t="shared" si="28"/>
        <v>insert into BTRCOutgoingXRate (OID, prefix, outgoingRateBDT, operatorName, operatorType, effectiveFrom, effectiveTo) values('24389_2016-01-01','24389','27','CONGO DEMOCRATIC REP. MOBILE SAIT','MOBILE',to_date('2016-01-01','YYYY-MM-DD HH24:MI:SS'),to_date('2016-12-01','YYYY-MM-DD HH24:MI:SS'));</v>
      </c>
    </row>
    <row r="1807" spans="1:8">
      <c r="A1807" s="11" t="s">
        <v>18550</v>
      </c>
      <c r="B1807" s="11" t="s">
        <v>4410</v>
      </c>
      <c r="C1807" s="18">
        <v>27</v>
      </c>
      <c r="D1807" s="11" t="s">
        <v>4411</v>
      </c>
      <c r="E1807" s="11" t="s">
        <v>2190</v>
      </c>
      <c r="F1807" s="12" t="s">
        <v>30094</v>
      </c>
      <c r="G1807" s="12" t="s">
        <v>30095</v>
      </c>
      <c r="H1807" s="11" t="str">
        <f t="shared" si="28"/>
        <v>insert into BTRCOutgoingXRate (OID, prefix, outgoingRateBDT, operatorName, operatorType, effectiveFrom, effectiveTo) values('2439_2016-01-01','2439','27','CONGO DEMOCRATIC REP. MOBILE CELTEL','MOBILE',to_date('2016-01-01','YYYY-MM-DD HH24:MI:SS'),to_date('2016-12-01','YYYY-MM-DD HH24:MI:SS'));</v>
      </c>
    </row>
    <row r="1808" spans="1:8">
      <c r="A1808" s="11" t="s">
        <v>18551</v>
      </c>
      <c r="B1808" s="11" t="s">
        <v>4412</v>
      </c>
      <c r="C1808" s="18">
        <v>27</v>
      </c>
      <c r="D1808" s="11" t="s">
        <v>4413</v>
      </c>
      <c r="E1808" s="11" t="s">
        <v>2190</v>
      </c>
      <c r="F1808" s="12" t="s">
        <v>30094</v>
      </c>
      <c r="G1808" s="12" t="s">
        <v>30095</v>
      </c>
      <c r="H1808" s="11" t="str">
        <f t="shared" si="28"/>
        <v>insert into BTRCOutgoingXRate (OID, prefix, outgoingRateBDT, operatorName, operatorType, effectiveFrom, effectiveTo) values('24384_2016-01-01','24384','27','CONGO DEMOCRATIC REP. MOBILE CCT','MOBILE',to_date('2016-01-01','YYYY-MM-DD HH24:MI:SS'),to_date('2016-12-01','YYYY-MM-DD HH24:MI:SS'));</v>
      </c>
    </row>
    <row r="1809" spans="1:8">
      <c r="A1809" s="11" t="s">
        <v>18552</v>
      </c>
      <c r="B1809" s="11" t="s">
        <v>4414</v>
      </c>
      <c r="C1809" s="18">
        <v>27</v>
      </c>
      <c r="D1809" s="11" t="s">
        <v>4413</v>
      </c>
      <c r="E1809" s="11" t="s">
        <v>2190</v>
      </c>
      <c r="F1809" s="12" t="s">
        <v>30094</v>
      </c>
      <c r="G1809" s="12" t="s">
        <v>30095</v>
      </c>
      <c r="H1809" s="11" t="str">
        <f t="shared" si="28"/>
        <v>insert into BTRCOutgoingXRate (OID, prefix, outgoingRateBDT, operatorName, operatorType, effectiveFrom, effectiveTo) values('24385_2016-01-01','24385','27','CONGO DEMOCRATIC REP. MOBILE CCT','MOBILE',to_date('2016-01-01','YYYY-MM-DD HH24:MI:SS'),to_date('2016-12-01','YYYY-MM-DD HH24:MI:SS'));</v>
      </c>
    </row>
    <row r="1810" spans="1:8">
      <c r="A1810" s="11" t="s">
        <v>18553</v>
      </c>
      <c r="B1810" s="11" t="s">
        <v>4415</v>
      </c>
      <c r="C1810" s="18">
        <v>27</v>
      </c>
      <c r="D1810" s="11" t="s">
        <v>4416</v>
      </c>
      <c r="E1810" s="11" t="s">
        <v>2190</v>
      </c>
      <c r="F1810" s="12" t="s">
        <v>30094</v>
      </c>
      <c r="G1810" s="12" t="s">
        <v>30095</v>
      </c>
      <c r="H1810" s="11" t="str">
        <f t="shared" si="28"/>
        <v>insert into BTRCOutgoingXRate (OID, prefix, outgoingRateBDT, operatorName, operatorType, effectiveFrom, effectiveTo) values('24378_2016-01-01','24378','27','CONGO DEMOCRATIC REP. MOBILE','MOBILE',to_date('2016-01-01','YYYY-MM-DD HH24:MI:SS'),to_date('2016-12-01','YYYY-MM-DD HH24:MI:SS'));</v>
      </c>
    </row>
    <row r="1811" spans="1:8">
      <c r="A1811" s="11" t="s">
        <v>18554</v>
      </c>
      <c r="B1811" s="11" t="s">
        <v>4417</v>
      </c>
      <c r="C1811" s="18">
        <v>27</v>
      </c>
      <c r="D1811" s="11" t="s">
        <v>4416</v>
      </c>
      <c r="E1811" s="11" t="s">
        <v>2190</v>
      </c>
      <c r="F1811" s="12" t="s">
        <v>30094</v>
      </c>
      <c r="G1811" s="12" t="s">
        <v>30095</v>
      </c>
      <c r="H1811" s="11" t="str">
        <f t="shared" si="28"/>
        <v>insert into BTRCOutgoingXRate (OID, prefix, outgoingRateBDT, operatorName, operatorType, effectiveFrom, effectiveTo) values('24380_2016-01-01','24380','27','CONGO DEMOCRATIC REP. MOBILE','MOBILE',to_date('2016-01-01','YYYY-MM-DD HH24:MI:SS'),to_date('2016-12-01','YYYY-MM-DD HH24:MI:SS'));</v>
      </c>
    </row>
    <row r="1812" spans="1:8">
      <c r="A1812" s="11" t="s">
        <v>18555</v>
      </c>
      <c r="B1812" s="11" t="s">
        <v>1742</v>
      </c>
      <c r="C1812" s="18">
        <v>24</v>
      </c>
      <c r="D1812" s="11" t="s">
        <v>4418</v>
      </c>
      <c r="E1812" s="11" t="s">
        <v>2227</v>
      </c>
      <c r="F1812" s="12" t="s">
        <v>30094</v>
      </c>
      <c r="G1812" s="12" t="s">
        <v>30095</v>
      </c>
      <c r="H1812" s="11" t="str">
        <f t="shared" si="28"/>
        <v>insert into BTRCOutgoingXRate (OID, prefix, outgoingRateBDT, operatorName, operatorType, effectiveFrom, effectiveTo) values('243_2016-01-01','243','24','CONGO DEMOCRATIC REP. FIXED','FIXED',to_date('2016-01-01','YYYY-MM-DD HH24:MI:SS'),to_date('2016-12-01','YYYY-MM-DD HH24:MI:SS'));</v>
      </c>
    </row>
    <row r="1813" spans="1:8">
      <c r="A1813" s="11" t="s">
        <v>18556</v>
      </c>
      <c r="B1813" s="11" t="s">
        <v>4419</v>
      </c>
      <c r="C1813" s="18">
        <v>27</v>
      </c>
      <c r="D1813" s="11" t="s">
        <v>4147</v>
      </c>
      <c r="E1813" s="11" t="s">
        <v>2190</v>
      </c>
      <c r="F1813" s="12" t="s">
        <v>30094</v>
      </c>
      <c r="G1813" s="12" t="s">
        <v>30095</v>
      </c>
      <c r="H1813" s="11" t="str">
        <f t="shared" si="28"/>
        <v>insert into BTRCOutgoingXRate (OID, prefix, outgoingRateBDT, operatorName, operatorType, effectiveFrom, effectiveTo) values('24356_2016-01-01','24356','27','CONGO DEM REP OTHER MOBILE','MOBILE',to_date('2016-01-01','YYYY-MM-DD HH24:MI:SS'),to_date('2016-12-01','YYYY-MM-DD HH24:MI:SS'));</v>
      </c>
    </row>
    <row r="1814" spans="1:8">
      <c r="A1814" s="11" t="s">
        <v>18557</v>
      </c>
      <c r="B1814" s="11" t="s">
        <v>4420</v>
      </c>
      <c r="C1814" s="18">
        <v>27</v>
      </c>
      <c r="D1814" s="11" t="s">
        <v>4147</v>
      </c>
      <c r="E1814" s="11" t="s">
        <v>2190</v>
      </c>
      <c r="F1814" s="12" t="s">
        <v>30094</v>
      </c>
      <c r="G1814" s="12" t="s">
        <v>30095</v>
      </c>
      <c r="H1814" s="11" t="str">
        <f t="shared" si="28"/>
        <v>insert into BTRCOutgoingXRate (OID, prefix, outgoingRateBDT, operatorName, operatorType, effectiveFrom, effectiveTo) values('24357_2016-01-01','24357','27','CONGO DEM REP OTHER MOBILE','MOBILE',to_date('2016-01-01','YYYY-MM-DD HH24:MI:SS'),to_date('2016-12-01','YYYY-MM-DD HH24:MI:SS'));</v>
      </c>
    </row>
    <row r="1815" spans="1:8">
      <c r="A1815" s="11" t="s">
        <v>18558</v>
      </c>
      <c r="B1815" s="11" t="s">
        <v>4421</v>
      </c>
      <c r="C1815" s="18">
        <v>27</v>
      </c>
      <c r="D1815" s="11" t="s">
        <v>4147</v>
      </c>
      <c r="E1815" s="11" t="s">
        <v>2190</v>
      </c>
      <c r="F1815" s="12" t="s">
        <v>30094</v>
      </c>
      <c r="G1815" s="12" t="s">
        <v>30095</v>
      </c>
      <c r="H1815" s="11" t="str">
        <f t="shared" si="28"/>
        <v>insert into BTRCOutgoingXRate (OID, prefix, outgoingRateBDT, operatorName, operatorType, effectiveFrom, effectiveTo) values('24368_2016-01-01','24368','27','CONGO DEM REP OTHER MOBILE','MOBILE',to_date('2016-01-01','YYYY-MM-DD HH24:MI:SS'),to_date('2016-12-01','YYYY-MM-DD HH24:MI:SS'));</v>
      </c>
    </row>
    <row r="1816" spans="1:8">
      <c r="A1816" s="11" t="s">
        <v>18559</v>
      </c>
      <c r="B1816" s="11" t="s">
        <v>4422</v>
      </c>
      <c r="C1816" s="18">
        <v>6</v>
      </c>
      <c r="D1816" s="11" t="s">
        <v>3483</v>
      </c>
      <c r="E1816" s="11" t="s">
        <v>2227</v>
      </c>
      <c r="F1816" s="12" t="s">
        <v>30094</v>
      </c>
      <c r="G1816" s="12" t="s">
        <v>30095</v>
      </c>
      <c r="H1816" s="11" t="str">
        <f t="shared" si="28"/>
        <v>insert into BTRCOutgoingXRate (OID, prefix, outgoingRateBDT, operatorName, operatorType, effectiveFrom, effectiveTo) values('17054_2016-01-01','17054','6','CANADA-INDEPENDENTS','FIXED',to_date('2016-01-01','YYYY-MM-DD HH24:MI:SS'),to_date('2016-12-01','YYYY-MM-DD HH24:MI:SS'));</v>
      </c>
    </row>
    <row r="1817" spans="1:8">
      <c r="A1817" s="11" t="s">
        <v>18560</v>
      </c>
      <c r="B1817" s="11" t="s">
        <v>4423</v>
      </c>
      <c r="C1817" s="18">
        <v>6</v>
      </c>
      <c r="D1817" s="11" t="s">
        <v>3483</v>
      </c>
      <c r="E1817" s="11" t="s">
        <v>2227</v>
      </c>
      <c r="F1817" s="12" t="s">
        <v>30094</v>
      </c>
      <c r="G1817" s="12" t="s">
        <v>30095</v>
      </c>
      <c r="H1817" s="11" t="str">
        <f t="shared" si="28"/>
        <v>insert into BTRCOutgoingXRate (OID, prefix, outgoingRateBDT, operatorName, operatorType, effectiveFrom, effectiveTo) values('17055_2016-01-01','17055','6','CANADA-INDEPENDENTS','FIXED',to_date('2016-01-01','YYYY-MM-DD HH24:MI:SS'),to_date('2016-12-01','YYYY-MM-DD HH24:MI:SS'));</v>
      </c>
    </row>
    <row r="1818" spans="1:8">
      <c r="A1818" s="11" t="s">
        <v>18561</v>
      </c>
      <c r="B1818" s="11" t="s">
        <v>4424</v>
      </c>
      <c r="C1818" s="18">
        <v>6</v>
      </c>
      <c r="D1818" s="11" t="s">
        <v>3483</v>
      </c>
      <c r="E1818" s="11" t="s">
        <v>2227</v>
      </c>
      <c r="F1818" s="12" t="s">
        <v>30094</v>
      </c>
      <c r="G1818" s="12" t="s">
        <v>30095</v>
      </c>
      <c r="H1818" s="11" t="str">
        <f t="shared" si="28"/>
        <v>insert into BTRCOutgoingXRate (OID, prefix, outgoingRateBDT, operatorName, operatorType, effectiveFrom, effectiveTo) values('17056_2016-01-01','17056','6','CANADA-INDEPENDENTS','FIXED',to_date('2016-01-01','YYYY-MM-DD HH24:MI:SS'),to_date('2016-12-01','YYYY-MM-DD HH24:MI:SS'));</v>
      </c>
    </row>
    <row r="1819" spans="1:8">
      <c r="A1819" s="11" t="s">
        <v>18562</v>
      </c>
      <c r="B1819" s="11" t="s">
        <v>4425</v>
      </c>
      <c r="C1819" s="18">
        <v>6</v>
      </c>
      <c r="D1819" s="11" t="s">
        <v>3483</v>
      </c>
      <c r="E1819" s="11" t="s">
        <v>2227</v>
      </c>
      <c r="F1819" s="12" t="s">
        <v>30094</v>
      </c>
      <c r="G1819" s="12" t="s">
        <v>30095</v>
      </c>
      <c r="H1819" s="11" t="str">
        <f t="shared" si="28"/>
        <v>insert into BTRCOutgoingXRate (OID, prefix, outgoingRateBDT, operatorName, operatorType, effectiveFrom, effectiveTo) values('17057_2016-01-01','17057','6','CANADA-INDEPENDENTS','FIXED',to_date('2016-01-01','YYYY-MM-DD HH24:MI:SS'),to_date('2016-12-01','YYYY-MM-DD HH24:MI:SS'));</v>
      </c>
    </row>
    <row r="1820" spans="1:8">
      <c r="A1820" s="11" t="s">
        <v>18563</v>
      </c>
      <c r="B1820" s="11" t="s">
        <v>4426</v>
      </c>
      <c r="C1820" s="18">
        <v>6</v>
      </c>
      <c r="D1820" s="11" t="s">
        <v>3483</v>
      </c>
      <c r="E1820" s="11" t="s">
        <v>2227</v>
      </c>
      <c r="F1820" s="12" t="s">
        <v>30094</v>
      </c>
      <c r="G1820" s="12" t="s">
        <v>30095</v>
      </c>
      <c r="H1820" s="11" t="str">
        <f t="shared" si="28"/>
        <v>insert into BTRCOutgoingXRate (OID, prefix, outgoingRateBDT, operatorName, operatorType, effectiveFrom, effectiveTo) values('17058_2016-01-01','17058','6','CANADA-INDEPENDENTS','FIXED',to_date('2016-01-01','YYYY-MM-DD HH24:MI:SS'),to_date('2016-12-01','YYYY-MM-DD HH24:MI:SS'));</v>
      </c>
    </row>
    <row r="1821" spans="1:8">
      <c r="A1821" s="11" t="s">
        <v>18564</v>
      </c>
      <c r="B1821" s="11" t="s">
        <v>4427</v>
      </c>
      <c r="C1821" s="18">
        <v>6</v>
      </c>
      <c r="D1821" s="11" t="s">
        <v>3483</v>
      </c>
      <c r="E1821" s="11" t="s">
        <v>2227</v>
      </c>
      <c r="F1821" s="12" t="s">
        <v>30094</v>
      </c>
      <c r="G1821" s="12" t="s">
        <v>30095</v>
      </c>
      <c r="H1821" s="11" t="str">
        <f t="shared" si="28"/>
        <v>insert into BTRCOutgoingXRate (OID, prefix, outgoingRateBDT, operatorName, operatorType, effectiveFrom, effectiveTo) values('17059_2016-01-01','17059','6','CANADA-INDEPENDENTS','FIXED',to_date('2016-01-01','YYYY-MM-DD HH24:MI:SS'),to_date('2016-12-01','YYYY-MM-DD HH24:MI:SS'));</v>
      </c>
    </row>
    <row r="1822" spans="1:8">
      <c r="A1822" s="11" t="s">
        <v>18565</v>
      </c>
      <c r="B1822" s="11" t="s">
        <v>4428</v>
      </c>
      <c r="C1822" s="18">
        <v>6</v>
      </c>
      <c r="D1822" s="11" t="s">
        <v>3483</v>
      </c>
      <c r="E1822" s="11" t="s">
        <v>2227</v>
      </c>
      <c r="F1822" s="12" t="s">
        <v>30094</v>
      </c>
      <c r="G1822" s="12" t="s">
        <v>30095</v>
      </c>
      <c r="H1822" s="11" t="str">
        <f t="shared" si="28"/>
        <v>insert into BTRCOutgoingXRate (OID, prefix, outgoingRateBDT, operatorName, operatorType, effectiveFrom, effectiveTo) values('18072_2016-01-01','18072','6','CANADA-INDEPENDENTS','FIXED',to_date('2016-01-01','YYYY-MM-DD HH24:MI:SS'),to_date('2016-12-01','YYYY-MM-DD HH24:MI:SS'));</v>
      </c>
    </row>
    <row r="1823" spans="1:8">
      <c r="A1823" s="11" t="s">
        <v>18566</v>
      </c>
      <c r="B1823" s="11" t="s">
        <v>4429</v>
      </c>
      <c r="C1823" s="18">
        <v>6</v>
      </c>
      <c r="D1823" s="11" t="s">
        <v>3483</v>
      </c>
      <c r="E1823" s="11" t="s">
        <v>2227</v>
      </c>
      <c r="F1823" s="12" t="s">
        <v>30094</v>
      </c>
      <c r="G1823" s="12" t="s">
        <v>30095</v>
      </c>
      <c r="H1823" s="11" t="str">
        <f t="shared" si="28"/>
        <v>insert into BTRCOutgoingXRate (OID, prefix, outgoingRateBDT, operatorName, operatorType, effectiveFrom, effectiveTo) values('18073_2016-01-01','18073','6','CANADA-INDEPENDENTS','FIXED',to_date('2016-01-01','YYYY-MM-DD HH24:MI:SS'),to_date('2016-12-01','YYYY-MM-DD HH24:MI:SS'));</v>
      </c>
    </row>
    <row r="1824" spans="1:8">
      <c r="A1824" s="11" t="s">
        <v>18567</v>
      </c>
      <c r="B1824" s="11" t="s">
        <v>4430</v>
      </c>
      <c r="C1824" s="18">
        <v>6</v>
      </c>
      <c r="D1824" s="11" t="s">
        <v>3483</v>
      </c>
      <c r="E1824" s="11" t="s">
        <v>2227</v>
      </c>
      <c r="F1824" s="12" t="s">
        <v>30094</v>
      </c>
      <c r="G1824" s="12" t="s">
        <v>30095</v>
      </c>
      <c r="H1824" s="11" t="str">
        <f t="shared" si="28"/>
        <v>insert into BTRCOutgoingXRate (OID, prefix, outgoingRateBDT, operatorName, operatorType, effectiveFrom, effectiveTo) values('18074_2016-01-01','18074','6','CANADA-INDEPENDENTS','FIXED',to_date('2016-01-01','YYYY-MM-DD HH24:MI:SS'),to_date('2016-12-01','YYYY-MM-DD HH24:MI:SS'));</v>
      </c>
    </row>
    <row r="1825" spans="1:8">
      <c r="A1825" s="11" t="s">
        <v>18568</v>
      </c>
      <c r="B1825" s="11" t="s">
        <v>4431</v>
      </c>
      <c r="C1825" s="18">
        <v>6</v>
      </c>
      <c r="D1825" s="11" t="s">
        <v>3483</v>
      </c>
      <c r="E1825" s="11" t="s">
        <v>2227</v>
      </c>
      <c r="F1825" s="12" t="s">
        <v>30094</v>
      </c>
      <c r="G1825" s="12" t="s">
        <v>30095</v>
      </c>
      <c r="H1825" s="11" t="str">
        <f t="shared" si="28"/>
        <v>insert into BTRCOutgoingXRate (OID, prefix, outgoingRateBDT, operatorName, operatorType, effectiveFrom, effectiveTo) values('18075_2016-01-01','18075','6','CANADA-INDEPENDENTS','FIXED',to_date('2016-01-01','YYYY-MM-DD HH24:MI:SS'),to_date('2016-12-01','YYYY-MM-DD HH24:MI:SS'));</v>
      </c>
    </row>
    <row r="1826" spans="1:8">
      <c r="A1826" s="11" t="s">
        <v>18569</v>
      </c>
      <c r="B1826" s="11" t="s">
        <v>4432</v>
      </c>
      <c r="C1826" s="18">
        <v>6</v>
      </c>
      <c r="D1826" s="11" t="s">
        <v>3483</v>
      </c>
      <c r="E1826" s="11" t="s">
        <v>2227</v>
      </c>
      <c r="F1826" s="12" t="s">
        <v>30094</v>
      </c>
      <c r="G1826" s="12" t="s">
        <v>30095</v>
      </c>
      <c r="H1826" s="11" t="str">
        <f t="shared" si="28"/>
        <v>insert into BTRCOutgoingXRate (OID, prefix, outgoingRateBDT, operatorName, operatorType, effectiveFrom, effectiveTo) values('18076_2016-01-01','18076','6','CANADA-INDEPENDENTS','FIXED',to_date('2016-01-01','YYYY-MM-DD HH24:MI:SS'),to_date('2016-12-01','YYYY-MM-DD HH24:MI:SS'));</v>
      </c>
    </row>
    <row r="1827" spans="1:8">
      <c r="A1827" s="11" t="s">
        <v>18570</v>
      </c>
      <c r="B1827" s="11" t="s">
        <v>4433</v>
      </c>
      <c r="C1827" s="18">
        <v>6</v>
      </c>
      <c r="D1827" s="11" t="s">
        <v>3483</v>
      </c>
      <c r="E1827" s="11" t="s">
        <v>2227</v>
      </c>
      <c r="F1827" s="12" t="s">
        <v>30094</v>
      </c>
      <c r="G1827" s="12" t="s">
        <v>30095</v>
      </c>
      <c r="H1827" s="11" t="str">
        <f t="shared" si="28"/>
        <v>insert into BTRCOutgoingXRate (OID, prefix, outgoingRateBDT, operatorName, operatorType, effectiveFrom, effectiveTo) values('18077_2016-01-01','18077','6','CANADA-INDEPENDENTS','FIXED',to_date('2016-01-01','YYYY-MM-DD HH24:MI:SS'),to_date('2016-12-01','YYYY-MM-DD HH24:MI:SS'));</v>
      </c>
    </row>
    <row r="1828" spans="1:8">
      <c r="A1828" s="11" t="s">
        <v>18571</v>
      </c>
      <c r="B1828" s="11" t="s">
        <v>4434</v>
      </c>
      <c r="C1828" s="18">
        <v>6</v>
      </c>
      <c r="D1828" s="11" t="s">
        <v>3483</v>
      </c>
      <c r="E1828" s="11" t="s">
        <v>2227</v>
      </c>
      <c r="F1828" s="12" t="s">
        <v>30094</v>
      </c>
      <c r="G1828" s="12" t="s">
        <v>30095</v>
      </c>
      <c r="H1828" s="11" t="str">
        <f t="shared" si="28"/>
        <v>insert into BTRCOutgoingXRate (OID, prefix, outgoingRateBDT, operatorName, operatorType, effectiveFrom, effectiveTo) values('18079_2016-01-01','18079','6','CANADA-INDEPENDENTS','FIXED',to_date('2016-01-01','YYYY-MM-DD HH24:MI:SS'),to_date('2016-12-01','YYYY-MM-DD HH24:MI:SS'));</v>
      </c>
    </row>
    <row r="1829" spans="1:8">
      <c r="A1829" s="11" t="s">
        <v>18572</v>
      </c>
      <c r="B1829" s="11" t="s">
        <v>4435</v>
      </c>
      <c r="C1829" s="18">
        <v>6</v>
      </c>
      <c r="D1829" s="11" t="s">
        <v>3483</v>
      </c>
      <c r="E1829" s="11" t="s">
        <v>2227</v>
      </c>
      <c r="F1829" s="12" t="s">
        <v>30094</v>
      </c>
      <c r="G1829" s="12" t="s">
        <v>30095</v>
      </c>
      <c r="H1829" s="11" t="str">
        <f t="shared" si="28"/>
        <v>insert into BTRCOutgoingXRate (OID, prefix, outgoingRateBDT, operatorName, operatorType, effectiveFrom, effectiveTo) values('18192_2016-01-01','18192','6','CANADA-INDEPENDENTS','FIXED',to_date('2016-01-01','YYYY-MM-DD HH24:MI:SS'),to_date('2016-12-01','YYYY-MM-DD HH24:MI:SS'));</v>
      </c>
    </row>
    <row r="1830" spans="1:8">
      <c r="A1830" s="11" t="s">
        <v>18573</v>
      </c>
      <c r="B1830" s="11" t="s">
        <v>4436</v>
      </c>
      <c r="C1830" s="18">
        <v>6</v>
      </c>
      <c r="D1830" s="11" t="s">
        <v>3483</v>
      </c>
      <c r="E1830" s="11" t="s">
        <v>2227</v>
      </c>
      <c r="F1830" s="12" t="s">
        <v>30094</v>
      </c>
      <c r="G1830" s="12" t="s">
        <v>30095</v>
      </c>
      <c r="H1830" s="11" t="str">
        <f t="shared" si="28"/>
        <v>insert into BTRCOutgoingXRate (OID, prefix, outgoingRateBDT, operatorName, operatorType, effectiveFrom, effectiveTo) values('18193_2016-01-01','18193','6','CANADA-INDEPENDENTS','FIXED',to_date('2016-01-01','YYYY-MM-DD HH24:MI:SS'),to_date('2016-12-01','YYYY-MM-DD HH24:MI:SS'));</v>
      </c>
    </row>
    <row r="1831" spans="1:8">
      <c r="A1831" s="11" t="s">
        <v>18574</v>
      </c>
      <c r="B1831" s="11" t="s">
        <v>4437</v>
      </c>
      <c r="C1831" s="18">
        <v>6</v>
      </c>
      <c r="D1831" s="11" t="s">
        <v>3483</v>
      </c>
      <c r="E1831" s="11" t="s">
        <v>2227</v>
      </c>
      <c r="F1831" s="12" t="s">
        <v>30094</v>
      </c>
      <c r="G1831" s="12" t="s">
        <v>30095</v>
      </c>
      <c r="H1831" s="11" t="str">
        <f t="shared" si="28"/>
        <v>insert into BTRCOutgoingXRate (OID, prefix, outgoingRateBDT, operatorName, operatorType, effectiveFrom, effectiveTo) values('18194_2016-01-01','18194','6','CANADA-INDEPENDENTS','FIXED',to_date('2016-01-01','YYYY-MM-DD HH24:MI:SS'),to_date('2016-12-01','YYYY-MM-DD HH24:MI:SS'));</v>
      </c>
    </row>
    <row r="1832" spans="1:8">
      <c r="A1832" s="11" t="s">
        <v>18575</v>
      </c>
      <c r="B1832" s="11" t="s">
        <v>4438</v>
      </c>
      <c r="C1832" s="18">
        <v>6</v>
      </c>
      <c r="D1832" s="11" t="s">
        <v>3483</v>
      </c>
      <c r="E1832" s="11" t="s">
        <v>2227</v>
      </c>
      <c r="F1832" s="12" t="s">
        <v>30094</v>
      </c>
      <c r="G1832" s="12" t="s">
        <v>30095</v>
      </c>
      <c r="H1832" s="11" t="str">
        <f t="shared" si="28"/>
        <v>insert into BTRCOutgoingXRate (OID, prefix, outgoingRateBDT, operatorName, operatorType, effectiveFrom, effectiveTo) values('18195_2016-01-01','18195','6','CANADA-INDEPENDENTS','FIXED',to_date('2016-01-01','YYYY-MM-DD HH24:MI:SS'),to_date('2016-12-01','YYYY-MM-DD HH24:MI:SS'));</v>
      </c>
    </row>
    <row r="1833" spans="1:8">
      <c r="A1833" s="11" t="s">
        <v>18576</v>
      </c>
      <c r="B1833" s="11" t="s">
        <v>4439</v>
      </c>
      <c r="C1833" s="18">
        <v>6</v>
      </c>
      <c r="D1833" s="11" t="s">
        <v>3483</v>
      </c>
      <c r="E1833" s="11" t="s">
        <v>2227</v>
      </c>
      <c r="F1833" s="12" t="s">
        <v>30094</v>
      </c>
      <c r="G1833" s="12" t="s">
        <v>30095</v>
      </c>
      <c r="H1833" s="11" t="str">
        <f t="shared" si="28"/>
        <v>insert into BTRCOutgoingXRate (OID, prefix, outgoingRateBDT, operatorName, operatorType, effectiveFrom, effectiveTo) values('18196_2016-01-01','18196','6','CANADA-INDEPENDENTS','FIXED',to_date('2016-01-01','YYYY-MM-DD HH24:MI:SS'),to_date('2016-12-01','YYYY-MM-DD HH24:MI:SS'));</v>
      </c>
    </row>
    <row r="1834" spans="1:8">
      <c r="A1834" s="11" t="s">
        <v>18577</v>
      </c>
      <c r="B1834" s="11" t="s">
        <v>4440</v>
      </c>
      <c r="C1834" s="18">
        <v>6</v>
      </c>
      <c r="D1834" s="11" t="s">
        <v>3483</v>
      </c>
      <c r="E1834" s="11" t="s">
        <v>2227</v>
      </c>
      <c r="F1834" s="12" t="s">
        <v>30094</v>
      </c>
      <c r="G1834" s="12" t="s">
        <v>30095</v>
      </c>
      <c r="H1834" s="11" t="str">
        <f t="shared" si="28"/>
        <v>insert into BTRCOutgoingXRate (OID, prefix, outgoingRateBDT, operatorName, operatorType, effectiveFrom, effectiveTo) values('18197_2016-01-01','18197','6','CANADA-INDEPENDENTS','FIXED',to_date('2016-01-01','YYYY-MM-DD HH24:MI:SS'),to_date('2016-12-01','YYYY-MM-DD HH24:MI:SS'));</v>
      </c>
    </row>
    <row r="1835" spans="1:8">
      <c r="A1835" s="11" t="s">
        <v>18578</v>
      </c>
      <c r="B1835" s="11" t="s">
        <v>4441</v>
      </c>
      <c r="C1835" s="18">
        <v>6</v>
      </c>
      <c r="D1835" s="11" t="s">
        <v>3483</v>
      </c>
      <c r="E1835" s="11" t="s">
        <v>2227</v>
      </c>
      <c r="F1835" s="12" t="s">
        <v>30094</v>
      </c>
      <c r="G1835" s="12" t="s">
        <v>30095</v>
      </c>
      <c r="H1835" s="11" t="str">
        <f t="shared" si="28"/>
        <v>insert into BTRCOutgoingXRate (OID, prefix, outgoingRateBDT, operatorName, operatorType, effectiveFrom, effectiveTo) values('18198_2016-01-01','18198','6','CANADA-INDEPENDENTS','FIXED',to_date('2016-01-01','YYYY-MM-DD HH24:MI:SS'),to_date('2016-12-01','YYYY-MM-DD HH24:MI:SS'));</v>
      </c>
    </row>
    <row r="1836" spans="1:8">
      <c r="A1836" s="11" t="s">
        <v>18579</v>
      </c>
      <c r="B1836" s="11" t="s">
        <v>4442</v>
      </c>
      <c r="C1836" s="18">
        <v>6</v>
      </c>
      <c r="D1836" s="11" t="s">
        <v>3483</v>
      </c>
      <c r="E1836" s="11" t="s">
        <v>2227</v>
      </c>
      <c r="F1836" s="12" t="s">
        <v>30094</v>
      </c>
      <c r="G1836" s="12" t="s">
        <v>30095</v>
      </c>
      <c r="H1836" s="11" t="str">
        <f t="shared" si="28"/>
        <v>insert into BTRCOutgoingXRate (OID, prefix, outgoingRateBDT, operatorName, operatorType, effectiveFrom, effectiveTo) values('18199_2016-01-01','18199','6','CANADA-INDEPENDENTS','FIXED',to_date('2016-01-01','YYYY-MM-DD HH24:MI:SS'),to_date('2016-12-01','YYYY-MM-DD HH24:MI:SS'));</v>
      </c>
    </row>
    <row r="1837" spans="1:8">
      <c r="A1837" s="11" t="s">
        <v>18580</v>
      </c>
      <c r="B1837" s="11" t="s">
        <v>4443</v>
      </c>
      <c r="C1837" s="18">
        <v>6</v>
      </c>
      <c r="D1837" s="11" t="s">
        <v>4444</v>
      </c>
      <c r="E1837" s="11" t="s">
        <v>2227</v>
      </c>
      <c r="F1837" s="12" t="s">
        <v>30094</v>
      </c>
      <c r="G1837" s="12" t="s">
        <v>30095</v>
      </c>
      <c r="H1837" s="11" t="str">
        <f t="shared" si="28"/>
        <v>insert into BTRCOutgoingXRate (OID, prefix, outgoingRateBDT, operatorName, operatorType, effectiveFrom, effectiveTo) values('120413_2016-01-01','120413','6','Canada Proper','FIXED',to_date('2016-01-01','YYYY-MM-DD HH24:MI:SS'),to_date('2016-12-01','YYYY-MM-DD HH24:MI:SS'));</v>
      </c>
    </row>
    <row r="1838" spans="1:8">
      <c r="A1838" s="11" t="s">
        <v>18581</v>
      </c>
      <c r="B1838" s="11" t="s">
        <v>4445</v>
      </c>
      <c r="C1838" s="18">
        <v>6</v>
      </c>
      <c r="D1838" s="11" t="s">
        <v>4444</v>
      </c>
      <c r="E1838" s="11" t="s">
        <v>2227</v>
      </c>
      <c r="F1838" s="12" t="s">
        <v>30094</v>
      </c>
      <c r="G1838" s="12" t="s">
        <v>30095</v>
      </c>
      <c r="H1838" s="11" t="str">
        <f t="shared" si="28"/>
        <v>insert into BTRCOutgoingXRate (OID, prefix, outgoingRateBDT, operatorName, operatorType, effectiveFrom, effectiveTo) values('122613_2016-01-01','122613','6','Canada Proper','FIXED',to_date('2016-01-01','YYYY-MM-DD HH24:MI:SS'),to_date('2016-12-01','YYYY-MM-DD HH24:MI:SS'));</v>
      </c>
    </row>
    <row r="1839" spans="1:8">
      <c r="A1839" s="11" t="s">
        <v>18582</v>
      </c>
      <c r="B1839" s="11" t="s">
        <v>4446</v>
      </c>
      <c r="C1839" s="18">
        <v>6</v>
      </c>
      <c r="D1839" s="11" t="s">
        <v>4444</v>
      </c>
      <c r="E1839" s="11" t="s">
        <v>2227</v>
      </c>
      <c r="F1839" s="12" t="s">
        <v>30094</v>
      </c>
      <c r="G1839" s="12" t="s">
        <v>30095</v>
      </c>
      <c r="H1839" s="11" t="str">
        <f t="shared" si="28"/>
        <v>insert into BTRCOutgoingXRate (OID, prefix, outgoingRateBDT, operatorName, operatorType, effectiveFrom, effectiveTo) values('151413_2016-01-01','151413','6','Canada Proper','FIXED',to_date('2016-01-01','YYYY-MM-DD HH24:MI:SS'),to_date('2016-12-01','YYYY-MM-DD HH24:MI:SS'));</v>
      </c>
    </row>
    <row r="1840" spans="1:8">
      <c r="A1840" s="11" t="s">
        <v>18583</v>
      </c>
      <c r="B1840" s="11" t="s">
        <v>4447</v>
      </c>
      <c r="C1840" s="18">
        <v>6</v>
      </c>
      <c r="D1840" s="11" t="s">
        <v>4444</v>
      </c>
      <c r="E1840" s="11" t="s">
        <v>2227</v>
      </c>
      <c r="F1840" s="12" t="s">
        <v>30094</v>
      </c>
      <c r="G1840" s="12" t="s">
        <v>30095</v>
      </c>
      <c r="H1840" s="11" t="str">
        <f t="shared" si="28"/>
        <v>insert into BTRCOutgoingXRate (OID, prefix, outgoingRateBDT, operatorName, operatorType, effectiveFrom, effectiveTo) values('151913_2016-01-01','151913','6','Canada Proper','FIXED',to_date('2016-01-01','YYYY-MM-DD HH24:MI:SS'),to_date('2016-12-01','YYYY-MM-DD HH24:MI:SS'));</v>
      </c>
    </row>
    <row r="1841" spans="1:8">
      <c r="A1841" s="11" t="s">
        <v>18584</v>
      </c>
      <c r="B1841" s="11" t="s">
        <v>4448</v>
      </c>
      <c r="C1841" s="18">
        <v>6</v>
      </c>
      <c r="D1841" s="11" t="s">
        <v>4444</v>
      </c>
      <c r="E1841" s="11" t="s">
        <v>2227</v>
      </c>
      <c r="F1841" s="12" t="s">
        <v>30094</v>
      </c>
      <c r="G1841" s="12" t="s">
        <v>30095</v>
      </c>
      <c r="H1841" s="11" t="str">
        <f t="shared" si="28"/>
        <v>insert into BTRCOutgoingXRate (OID, prefix, outgoingRateBDT, operatorName, operatorType, effectiveFrom, effectiveTo) values('160020_2016-01-01','160020','6','Canada Proper','FIXED',to_date('2016-01-01','YYYY-MM-DD HH24:MI:SS'),to_date('2016-12-01','YYYY-MM-DD HH24:MI:SS'));</v>
      </c>
    </row>
    <row r="1842" spans="1:8">
      <c r="A1842" s="11" t="s">
        <v>18585</v>
      </c>
      <c r="B1842" s="11" t="s">
        <v>4449</v>
      </c>
      <c r="C1842" s="18">
        <v>6</v>
      </c>
      <c r="D1842" s="11" t="s">
        <v>4444</v>
      </c>
      <c r="E1842" s="11" t="s">
        <v>2227</v>
      </c>
      <c r="F1842" s="12" t="s">
        <v>30094</v>
      </c>
      <c r="G1842" s="12" t="s">
        <v>30095</v>
      </c>
      <c r="H1842" s="11" t="str">
        <f t="shared" si="28"/>
        <v>insert into BTRCOutgoingXRate (OID, prefix, outgoingRateBDT, operatorName, operatorType, effectiveFrom, effectiveTo) values('160413_2016-01-01','160413','6','Canada Proper','FIXED',to_date('2016-01-01','YYYY-MM-DD HH24:MI:SS'),to_date('2016-12-01','YYYY-MM-DD HH24:MI:SS'));</v>
      </c>
    </row>
    <row r="1843" spans="1:8">
      <c r="A1843" s="11" t="s">
        <v>18586</v>
      </c>
      <c r="B1843" s="11" t="s">
        <v>4450</v>
      </c>
      <c r="C1843" s="18">
        <v>6</v>
      </c>
      <c r="D1843" s="11" t="s">
        <v>4444</v>
      </c>
      <c r="E1843" s="11" t="s">
        <v>2227</v>
      </c>
      <c r="F1843" s="12" t="s">
        <v>30094</v>
      </c>
      <c r="G1843" s="12" t="s">
        <v>30095</v>
      </c>
      <c r="H1843" s="11" t="str">
        <f t="shared" si="28"/>
        <v>insert into BTRCOutgoingXRate (OID, prefix, outgoingRateBDT, operatorName, operatorType, effectiveFrom, effectiveTo) values('161313_2016-01-01','161313','6','Canada Proper','FIXED',to_date('2016-01-01','YYYY-MM-DD HH24:MI:SS'),to_date('2016-12-01','YYYY-MM-DD HH24:MI:SS'));</v>
      </c>
    </row>
    <row r="1844" spans="1:8">
      <c r="A1844" s="11" t="s">
        <v>18587</v>
      </c>
      <c r="B1844" s="11" t="s">
        <v>4451</v>
      </c>
      <c r="C1844" s="18">
        <v>6</v>
      </c>
      <c r="D1844" s="11" t="s">
        <v>4444</v>
      </c>
      <c r="E1844" s="11" t="s">
        <v>2227</v>
      </c>
      <c r="F1844" s="12" t="s">
        <v>30094</v>
      </c>
      <c r="G1844" s="12" t="s">
        <v>30095</v>
      </c>
      <c r="H1844" s="11" t="str">
        <f t="shared" si="28"/>
        <v>insert into BTRCOutgoingXRate (OID, prefix, outgoingRateBDT, operatorName, operatorType, effectiveFrom, effectiveTo) values('164713_2016-01-01','164713','6','Canada Proper','FIXED',to_date('2016-01-01','YYYY-MM-DD HH24:MI:SS'),to_date('2016-12-01','YYYY-MM-DD HH24:MI:SS'));</v>
      </c>
    </row>
    <row r="1845" spans="1:8">
      <c r="A1845" s="11" t="s">
        <v>18588</v>
      </c>
      <c r="B1845" s="11" t="s">
        <v>4452</v>
      </c>
      <c r="C1845" s="18">
        <v>6</v>
      </c>
      <c r="D1845" s="11" t="s">
        <v>4444</v>
      </c>
      <c r="E1845" s="11" t="s">
        <v>2227</v>
      </c>
      <c r="F1845" s="12" t="s">
        <v>30094</v>
      </c>
      <c r="G1845" s="12" t="s">
        <v>30095</v>
      </c>
      <c r="H1845" s="11" t="str">
        <f t="shared" si="28"/>
        <v>insert into BTRCOutgoingXRate (OID, prefix, outgoingRateBDT, operatorName, operatorType, effectiveFrom, effectiveTo) values('170513_2016-01-01','170513','6','Canada Proper','FIXED',to_date('2016-01-01','YYYY-MM-DD HH24:MI:SS'),to_date('2016-12-01','YYYY-MM-DD HH24:MI:SS'));</v>
      </c>
    </row>
    <row r="1846" spans="1:8">
      <c r="A1846" s="11" t="s">
        <v>18589</v>
      </c>
      <c r="B1846" s="11" t="s">
        <v>4453</v>
      </c>
      <c r="C1846" s="18">
        <v>6</v>
      </c>
      <c r="D1846" s="11" t="s">
        <v>4444</v>
      </c>
      <c r="E1846" s="11" t="s">
        <v>2227</v>
      </c>
      <c r="F1846" s="12" t="s">
        <v>30094</v>
      </c>
      <c r="G1846" s="12" t="s">
        <v>30095</v>
      </c>
      <c r="H1846" s="11" t="str">
        <f t="shared" si="28"/>
        <v>insert into BTRCOutgoingXRate (OID, prefix, outgoingRateBDT, operatorName, operatorType, effectiveFrom, effectiveTo) values('170913_2016-01-01','170913','6','Canada Proper','FIXED',to_date('2016-01-01','YYYY-MM-DD HH24:MI:SS'),to_date('2016-12-01','YYYY-MM-DD HH24:MI:SS'));</v>
      </c>
    </row>
    <row r="1847" spans="1:8">
      <c r="A1847" s="11" t="s">
        <v>18590</v>
      </c>
      <c r="B1847" s="11" t="s">
        <v>4454</v>
      </c>
      <c r="C1847" s="18">
        <v>6</v>
      </c>
      <c r="D1847" s="11" t="s">
        <v>4444</v>
      </c>
      <c r="E1847" s="11" t="s">
        <v>2227</v>
      </c>
      <c r="F1847" s="12" t="s">
        <v>30094</v>
      </c>
      <c r="G1847" s="12" t="s">
        <v>30095</v>
      </c>
      <c r="H1847" s="11" t="str">
        <f t="shared" si="28"/>
        <v>insert into BTRCOutgoingXRate (OID, prefix, outgoingRateBDT, operatorName, operatorType, effectiveFrom, effectiveTo) values('177813_2016-01-01','177813','6','Canada Proper','FIXED',to_date('2016-01-01','YYYY-MM-DD HH24:MI:SS'),to_date('2016-12-01','YYYY-MM-DD HH24:MI:SS'));</v>
      </c>
    </row>
    <row r="1848" spans="1:8">
      <c r="A1848" s="11" t="s">
        <v>18591</v>
      </c>
      <c r="B1848" s="11" t="s">
        <v>4455</v>
      </c>
      <c r="C1848" s="18">
        <v>6</v>
      </c>
      <c r="D1848" s="11" t="s">
        <v>4444</v>
      </c>
      <c r="E1848" s="11" t="s">
        <v>2227</v>
      </c>
      <c r="F1848" s="12" t="s">
        <v>30094</v>
      </c>
      <c r="G1848" s="12" t="s">
        <v>30095</v>
      </c>
      <c r="H1848" s="11" t="str">
        <f t="shared" si="28"/>
        <v>insert into BTRCOutgoingXRate (OID, prefix, outgoingRateBDT, operatorName, operatorType, effectiveFrom, effectiveTo) values('178013_2016-01-01','178013','6','Canada Proper','FIXED',to_date('2016-01-01','YYYY-MM-DD HH24:MI:SS'),to_date('2016-12-01','YYYY-MM-DD HH24:MI:SS'));</v>
      </c>
    </row>
    <row r="1849" spans="1:8">
      <c r="A1849" s="11" t="s">
        <v>18592</v>
      </c>
      <c r="B1849" s="11" t="s">
        <v>4456</v>
      </c>
      <c r="C1849" s="18">
        <v>6</v>
      </c>
      <c r="D1849" s="11" t="s">
        <v>4444</v>
      </c>
      <c r="E1849" s="11" t="s">
        <v>2227</v>
      </c>
      <c r="F1849" s="12" t="s">
        <v>30094</v>
      </c>
      <c r="G1849" s="12" t="s">
        <v>30095</v>
      </c>
      <c r="H1849" s="11" t="str">
        <f t="shared" si="28"/>
        <v>insert into BTRCOutgoingXRate (OID, prefix, outgoingRateBDT, operatorName, operatorType, effectiveFrom, effectiveTo) values('180713_2016-01-01','180713','6','Canada Proper','FIXED',to_date('2016-01-01','YYYY-MM-DD HH24:MI:SS'),to_date('2016-12-01','YYYY-MM-DD HH24:MI:SS'));</v>
      </c>
    </row>
    <row r="1850" spans="1:8">
      <c r="A1850" s="11" t="s">
        <v>18593</v>
      </c>
      <c r="B1850" s="11" t="s">
        <v>4457</v>
      </c>
      <c r="C1850" s="18">
        <v>6</v>
      </c>
      <c r="D1850" s="11" t="s">
        <v>4444</v>
      </c>
      <c r="E1850" s="11" t="s">
        <v>2227</v>
      </c>
      <c r="F1850" s="12" t="s">
        <v>30094</v>
      </c>
      <c r="G1850" s="12" t="s">
        <v>30095</v>
      </c>
      <c r="H1850" s="11" t="str">
        <f t="shared" si="28"/>
        <v>insert into BTRCOutgoingXRate (OID, prefix, outgoingRateBDT, operatorName, operatorType, effectiveFrom, effectiveTo) values('181913_2016-01-01','181913','6','Canada Proper','FIXED',to_date('2016-01-01','YYYY-MM-DD HH24:MI:SS'),to_date('2016-12-01','YYYY-MM-DD HH24:MI:SS'));</v>
      </c>
    </row>
    <row r="1851" spans="1:8">
      <c r="A1851" s="11" t="s">
        <v>18594</v>
      </c>
      <c r="B1851" s="11" t="s">
        <v>4458</v>
      </c>
      <c r="C1851" s="18">
        <v>6</v>
      </c>
      <c r="D1851" s="11" t="s">
        <v>4444</v>
      </c>
      <c r="E1851" s="11" t="s">
        <v>2227</v>
      </c>
      <c r="F1851" s="12" t="s">
        <v>30094</v>
      </c>
      <c r="G1851" s="12" t="s">
        <v>30095</v>
      </c>
      <c r="H1851" s="11" t="str">
        <f t="shared" si="28"/>
        <v>insert into BTRCOutgoingXRate (OID, prefix, outgoingRateBDT, operatorName, operatorType, effectiveFrom, effectiveTo) values('186713_2016-01-01','186713','6','Canada Proper','FIXED',to_date('2016-01-01','YYYY-MM-DD HH24:MI:SS'),to_date('2016-12-01','YYYY-MM-DD HH24:MI:SS'));</v>
      </c>
    </row>
    <row r="1852" spans="1:8">
      <c r="A1852" s="11" t="s">
        <v>18595</v>
      </c>
      <c r="B1852" s="11" t="s">
        <v>4459</v>
      </c>
      <c r="C1852" s="18">
        <v>6</v>
      </c>
      <c r="D1852" s="11" t="s">
        <v>4444</v>
      </c>
      <c r="E1852" s="11" t="s">
        <v>2227</v>
      </c>
      <c r="F1852" s="12" t="s">
        <v>30094</v>
      </c>
      <c r="G1852" s="12" t="s">
        <v>30095</v>
      </c>
      <c r="H1852" s="11" t="str">
        <f t="shared" si="28"/>
        <v>insert into BTRCOutgoingXRate (OID, prefix, outgoingRateBDT, operatorName, operatorType, effectiveFrom, effectiveTo) values('190213_2016-01-01','190213','6','Canada Proper','FIXED',to_date('2016-01-01','YYYY-MM-DD HH24:MI:SS'),to_date('2016-12-01','YYYY-MM-DD HH24:MI:SS'));</v>
      </c>
    </row>
    <row r="1853" spans="1:8">
      <c r="A1853" s="11" t="s">
        <v>18596</v>
      </c>
      <c r="B1853" s="11" t="s">
        <v>4460</v>
      </c>
      <c r="C1853" s="18">
        <v>6</v>
      </c>
      <c r="D1853" s="11" t="s">
        <v>4444</v>
      </c>
      <c r="E1853" s="11" t="s">
        <v>2227</v>
      </c>
      <c r="F1853" s="12" t="s">
        <v>30094</v>
      </c>
      <c r="G1853" s="12" t="s">
        <v>30095</v>
      </c>
      <c r="H1853" s="11" t="str">
        <f t="shared" si="28"/>
        <v>insert into BTRCOutgoingXRate (OID, prefix, outgoingRateBDT, operatorName, operatorType, effectiveFrom, effectiveTo) values('190513_2016-01-01','190513','6','Canada Proper','FIXED',to_date('2016-01-01','YYYY-MM-DD HH24:MI:SS'),to_date('2016-12-01','YYYY-MM-DD HH24:MI:SS'));</v>
      </c>
    </row>
    <row r="1854" spans="1:8">
      <c r="A1854" s="11" t="s">
        <v>18597</v>
      </c>
      <c r="B1854" s="11" t="s">
        <v>4461</v>
      </c>
      <c r="C1854" s="18">
        <v>6</v>
      </c>
      <c r="D1854" s="11" t="s">
        <v>4444</v>
      </c>
      <c r="E1854" s="11" t="s">
        <v>2227</v>
      </c>
      <c r="F1854" s="12" t="s">
        <v>30094</v>
      </c>
      <c r="G1854" s="12" t="s">
        <v>30095</v>
      </c>
      <c r="H1854" s="11" t="str">
        <f t="shared" si="28"/>
        <v>insert into BTRCOutgoingXRate (OID, prefix, outgoingRateBDT, operatorName, operatorType, effectiveFrom, effectiveTo) values('125013_2016-01-01','125013','6','Canada Proper','FIXED',to_date('2016-01-01','YYYY-MM-DD HH24:MI:SS'),to_date('2016-12-01','YYYY-MM-DD HH24:MI:SS'));</v>
      </c>
    </row>
    <row r="1855" spans="1:8">
      <c r="A1855" s="11" t="s">
        <v>18598</v>
      </c>
      <c r="B1855" s="11" t="s">
        <v>1531</v>
      </c>
      <c r="C1855" s="18">
        <v>6</v>
      </c>
      <c r="D1855" s="11" t="s">
        <v>4462</v>
      </c>
      <c r="E1855" s="11" t="s">
        <v>2227</v>
      </c>
      <c r="F1855" s="12" t="s">
        <v>30094</v>
      </c>
      <c r="G1855" s="12" t="s">
        <v>30095</v>
      </c>
      <c r="H1855" s="11" t="str">
        <f t="shared" si="28"/>
        <v>insert into BTRCOutgoingXRate (OID, prefix, outgoingRateBDT, operatorName, operatorType, effectiveFrom, effectiveTo) values('1647_2016-01-01','1647','6','Canada Npa 647 Toronto (Overlay) Ontario','FIXED',to_date('2016-01-01','YYYY-MM-DD HH24:MI:SS'),to_date('2016-12-01','YYYY-MM-DD HH24:MI:SS'));</v>
      </c>
    </row>
    <row r="1856" spans="1:8">
      <c r="A1856" s="11" t="s">
        <v>18599</v>
      </c>
      <c r="B1856" s="11" t="s">
        <v>1532</v>
      </c>
      <c r="C1856" s="18">
        <v>6</v>
      </c>
      <c r="D1856" s="11" t="s">
        <v>4463</v>
      </c>
      <c r="E1856" s="11" t="s">
        <v>2227</v>
      </c>
      <c r="F1856" s="12" t="s">
        <v>30094</v>
      </c>
      <c r="G1856" s="12" t="s">
        <v>30095</v>
      </c>
      <c r="H1856" s="11" t="str">
        <f t="shared" si="28"/>
        <v>insert into BTRCOutgoingXRate (OID, prefix, outgoingRateBDT, operatorName, operatorType, effectiveFrom, effectiveTo) values('1705_2016-01-01','1705','6','Canada Npa 705 North Bay Ontario','FIXED',to_date('2016-01-01','YYYY-MM-DD HH24:MI:SS'),to_date('2016-12-01','YYYY-MM-DD HH24:MI:SS'));</v>
      </c>
    </row>
    <row r="1857" spans="1:8">
      <c r="A1857" s="11" t="s">
        <v>18600</v>
      </c>
      <c r="B1857" s="11" t="s">
        <v>1517</v>
      </c>
      <c r="C1857" s="18">
        <v>6</v>
      </c>
      <c r="D1857" s="11" t="s">
        <v>4464</v>
      </c>
      <c r="E1857" s="11" t="s">
        <v>2227</v>
      </c>
      <c r="F1857" s="12" t="s">
        <v>30094</v>
      </c>
      <c r="G1857" s="12" t="s">
        <v>30095</v>
      </c>
      <c r="H1857" s="11" t="str">
        <f t="shared" si="28"/>
        <v>insert into BTRCOutgoingXRate (OID, prefix, outgoingRateBDT, operatorName, operatorType, effectiveFrom, effectiveTo) values('1709_2016-01-01','1709','6','Canada Npa 709 Newfoundland','FIXED',to_date('2016-01-01','YYYY-MM-DD HH24:MI:SS'),to_date('2016-12-01','YYYY-MM-DD HH24:MI:SS'));</v>
      </c>
    </row>
    <row r="1858" spans="1:8">
      <c r="A1858" s="11" t="s">
        <v>18601</v>
      </c>
      <c r="B1858" s="11" t="s">
        <v>1511</v>
      </c>
      <c r="C1858" s="18">
        <v>6</v>
      </c>
      <c r="D1858" s="11" t="s">
        <v>4465</v>
      </c>
      <c r="E1858" s="11" t="s">
        <v>2227</v>
      </c>
      <c r="F1858" s="12" t="s">
        <v>30094</v>
      </c>
      <c r="G1858" s="12" t="s">
        <v>30095</v>
      </c>
      <c r="H1858" s="11" t="str">
        <f t="shared" si="28"/>
        <v>insert into BTRCOutgoingXRate (OID, prefix, outgoingRateBDT, operatorName, operatorType, effectiveFrom, effectiveTo) values('1778_2016-01-01','1778','6','Canada Npa 778 Vancouver (Overlay) B.C.','FIXED',to_date('2016-01-01','YYYY-MM-DD HH24:MI:SS'),to_date('2016-12-01','YYYY-MM-DD HH24:MI:SS'));</v>
      </c>
    </row>
    <row r="1859" spans="1:8">
      <c r="A1859" s="11" t="s">
        <v>18602</v>
      </c>
      <c r="B1859" s="11" t="s">
        <v>1504</v>
      </c>
      <c r="C1859" s="18">
        <v>6</v>
      </c>
      <c r="D1859" s="11" t="s">
        <v>4466</v>
      </c>
      <c r="E1859" s="11" t="s">
        <v>2227</v>
      </c>
      <c r="F1859" s="12" t="s">
        <v>30094</v>
      </c>
      <c r="G1859" s="12" t="s">
        <v>30095</v>
      </c>
      <c r="H1859" s="11" t="str">
        <f t="shared" si="28"/>
        <v>insert into BTRCOutgoingXRate (OID, prefix, outgoingRateBDT, operatorName, operatorType, effectiveFrom, effectiveTo) values('1780_2016-01-01','1780','6','Canada Npa 780 Northern Alberta','FIXED',to_date('2016-01-01','YYYY-MM-DD HH24:MI:SS'),to_date('2016-12-01','YYYY-MM-DD HH24:MI:SS'));</v>
      </c>
    </row>
    <row r="1860" spans="1:8">
      <c r="A1860" s="11" t="s">
        <v>18603</v>
      </c>
      <c r="B1860" s="11" t="s">
        <v>1533</v>
      </c>
      <c r="C1860" s="18">
        <v>6</v>
      </c>
      <c r="D1860" s="11" t="s">
        <v>4467</v>
      </c>
      <c r="E1860" s="11" t="s">
        <v>2227</v>
      </c>
      <c r="F1860" s="12" t="s">
        <v>30094</v>
      </c>
      <c r="G1860" s="12" t="s">
        <v>30095</v>
      </c>
      <c r="H1860" s="11" t="str">
        <f t="shared" ref="H1860:H1923" si="29">H$1&amp;IF(ISBLANK(A1860),"null","'"&amp;A1860&amp;"'")&amp;","&amp;IF(ISBLANK(B1860),"null","'"&amp;B1860&amp;"'")&amp;","&amp;IF(ISBLANK(C1860),"null","'"&amp;C1860&amp;"'")&amp;","&amp;IF(ISBLANK(D1860),"null","'"&amp;D1860&amp;"'")&amp;","&amp;IF(ISBLANK(E1860),"null","'"&amp;E1860&amp;"'")&amp;","&amp;IF(ISBLANK(F1860),"null","to_date('"&amp;F1860&amp;"','YYYY-MM-DD HH24:MI:SS')")&amp;","&amp;IF(ISBLANK(G1860),"null","to_date('"&amp;G1860&amp;"','YYYY-MM-DD HH24:MI:SS')")&amp;I$1</f>
        <v>insert into BTRCOutgoingXRate (OID, prefix, outgoingRateBDT, operatorName, operatorType, effectiveFrom, effectiveTo) values('1807_2016-01-01','1807','6','Canada Npa 807 Thunder Bay Ontario','FIXED',to_date('2016-01-01','YYYY-MM-DD HH24:MI:SS'),to_date('2016-12-01','YYYY-MM-DD HH24:MI:SS'));</v>
      </c>
    </row>
    <row r="1861" spans="1:8">
      <c r="A1861" s="11" t="s">
        <v>18604</v>
      </c>
      <c r="B1861" s="11" t="s">
        <v>1542</v>
      </c>
      <c r="C1861" s="18">
        <v>6</v>
      </c>
      <c r="D1861" s="11" t="s">
        <v>4468</v>
      </c>
      <c r="E1861" s="11" t="s">
        <v>2227</v>
      </c>
      <c r="F1861" s="12" t="s">
        <v>30094</v>
      </c>
      <c r="G1861" s="12" t="s">
        <v>30095</v>
      </c>
      <c r="H1861" s="11" t="str">
        <f t="shared" si="29"/>
        <v>insert into BTRCOutgoingXRate (OID, prefix, outgoingRateBDT, operatorName, operatorType, effectiveFrom, effectiveTo) values('1819_2016-01-01','1819','6','Canada Npa 819 Sherbrooke  Quebec','FIXED',to_date('2016-01-01','YYYY-MM-DD HH24:MI:SS'),to_date('2016-12-01','YYYY-MM-DD HH24:MI:SS'));</v>
      </c>
    </row>
    <row r="1862" spans="1:8">
      <c r="A1862" s="11" t="s">
        <v>18605</v>
      </c>
      <c r="B1862" s="11" t="s">
        <v>1547</v>
      </c>
      <c r="C1862" s="18">
        <v>6</v>
      </c>
      <c r="D1862" s="11" t="s">
        <v>4469</v>
      </c>
      <c r="E1862" s="11" t="s">
        <v>2227</v>
      </c>
      <c r="F1862" s="12" t="s">
        <v>30094</v>
      </c>
      <c r="G1862" s="12" t="s">
        <v>30095</v>
      </c>
      <c r="H1862" s="11" t="str">
        <f t="shared" si="29"/>
        <v>insert into BTRCOutgoingXRate (OID, prefix, outgoingRateBDT, operatorName, operatorType, effectiveFrom, effectiveTo) values('1867_2016-01-01','1867','6','Canada Npa 867 Northwest Territories','FIXED',to_date('2016-01-01','YYYY-MM-DD HH24:MI:SS'),to_date('2016-12-01','YYYY-MM-DD HH24:MI:SS'));</v>
      </c>
    </row>
    <row r="1863" spans="1:8">
      <c r="A1863" s="11" t="s">
        <v>18606</v>
      </c>
      <c r="B1863" s="11" t="s">
        <v>1534</v>
      </c>
      <c r="C1863" s="18">
        <v>6</v>
      </c>
      <c r="D1863" s="11" t="s">
        <v>4470</v>
      </c>
      <c r="E1863" s="11" t="s">
        <v>2227</v>
      </c>
      <c r="F1863" s="12" t="s">
        <v>30094</v>
      </c>
      <c r="G1863" s="12" t="s">
        <v>30095</v>
      </c>
      <c r="H1863" s="11" t="str">
        <f t="shared" si="29"/>
        <v>insert into BTRCOutgoingXRate (OID, prefix, outgoingRateBDT, operatorName, operatorType, effectiveFrom, effectiveTo) values('1905_2016-01-01','1905','6','Canada Npa 905 Hamilton  Ontario','FIXED',to_date('2016-01-01','YYYY-MM-DD HH24:MI:SS'),to_date('2016-12-01','YYYY-MM-DD HH24:MI:SS'));</v>
      </c>
    </row>
    <row r="1864" spans="1:8">
      <c r="A1864" s="11" t="s">
        <v>18607</v>
      </c>
      <c r="B1864" s="11" t="s">
        <v>4471</v>
      </c>
      <c r="C1864" s="18">
        <v>6</v>
      </c>
      <c r="D1864" s="11" t="s">
        <v>4444</v>
      </c>
      <c r="E1864" s="11" t="s">
        <v>2227</v>
      </c>
      <c r="F1864" s="12" t="s">
        <v>30094</v>
      </c>
      <c r="G1864" s="12" t="s">
        <v>30095</v>
      </c>
      <c r="H1864" s="11" t="str">
        <f t="shared" si="29"/>
        <v>insert into BTRCOutgoingXRate (OID, prefix, outgoingRateBDT, operatorName, operatorType, effectiveFrom, effectiveTo) values('150613_2016-01-01','150613','6','Canada Proper','FIXED',to_date('2016-01-01','YYYY-MM-DD HH24:MI:SS'),to_date('2016-12-01','YYYY-MM-DD HH24:MI:SS'));</v>
      </c>
    </row>
    <row r="1865" spans="1:8">
      <c r="A1865" s="11" t="s">
        <v>18608</v>
      </c>
      <c r="B1865" s="11" t="s">
        <v>4472</v>
      </c>
      <c r="C1865" s="18">
        <v>6</v>
      </c>
      <c r="D1865" s="11" t="s">
        <v>4444</v>
      </c>
      <c r="E1865" s="11" t="s">
        <v>2227</v>
      </c>
      <c r="F1865" s="12" t="s">
        <v>30094</v>
      </c>
      <c r="G1865" s="12" t="s">
        <v>30095</v>
      </c>
      <c r="H1865" s="11" t="str">
        <f t="shared" si="29"/>
        <v>insert into BTRCOutgoingXRate (OID, prefix, outgoingRateBDT, operatorName, operatorType, effectiveFrom, effectiveTo) values('145013_2016-01-01','145013','6','Canada Proper','FIXED',to_date('2016-01-01','YYYY-MM-DD HH24:MI:SS'),to_date('2016-12-01','YYYY-MM-DD HH24:MI:SS'));</v>
      </c>
    </row>
    <row r="1866" spans="1:8">
      <c r="A1866" s="11" t="s">
        <v>18609</v>
      </c>
      <c r="B1866" s="11" t="s">
        <v>4473</v>
      </c>
      <c r="C1866" s="18">
        <v>6</v>
      </c>
      <c r="D1866" s="11" t="s">
        <v>4444</v>
      </c>
      <c r="E1866" s="11" t="s">
        <v>2227</v>
      </c>
      <c r="F1866" s="12" t="s">
        <v>30094</v>
      </c>
      <c r="G1866" s="12" t="s">
        <v>30095</v>
      </c>
      <c r="H1866" s="11" t="str">
        <f t="shared" si="29"/>
        <v>insert into BTRCOutgoingXRate (OID, prefix, outgoingRateBDT, operatorName, operatorType, effectiveFrom, effectiveTo) values('143813_2016-01-01','143813','6','Canada Proper','FIXED',to_date('2016-01-01','YYYY-MM-DD HH24:MI:SS'),to_date('2016-12-01','YYYY-MM-DD HH24:MI:SS'));</v>
      </c>
    </row>
    <row r="1867" spans="1:8">
      <c r="A1867" s="11" t="s">
        <v>18610</v>
      </c>
      <c r="B1867" s="11" t="s">
        <v>4474</v>
      </c>
      <c r="C1867" s="18">
        <v>6</v>
      </c>
      <c r="D1867" s="11" t="s">
        <v>4444</v>
      </c>
      <c r="E1867" s="11" t="s">
        <v>2227</v>
      </c>
      <c r="F1867" s="12" t="s">
        <v>30094</v>
      </c>
      <c r="G1867" s="12" t="s">
        <v>30095</v>
      </c>
      <c r="H1867" s="11" t="str">
        <f t="shared" si="29"/>
        <v>insert into BTRCOutgoingXRate (OID, prefix, outgoingRateBDT, operatorName, operatorType, effectiveFrom, effectiveTo) values('141813_2016-01-01','141813','6','Canada Proper','FIXED',to_date('2016-01-01','YYYY-MM-DD HH24:MI:SS'),to_date('2016-12-01','YYYY-MM-DD HH24:MI:SS'));</v>
      </c>
    </row>
    <row r="1868" spans="1:8">
      <c r="A1868" s="11" t="s">
        <v>18611</v>
      </c>
      <c r="B1868" s="11" t="s">
        <v>4475</v>
      </c>
      <c r="C1868" s="18">
        <v>6</v>
      </c>
      <c r="D1868" s="11" t="s">
        <v>4444</v>
      </c>
      <c r="E1868" s="11" t="s">
        <v>2227</v>
      </c>
      <c r="F1868" s="12" t="s">
        <v>30094</v>
      </c>
      <c r="G1868" s="12" t="s">
        <v>30095</v>
      </c>
      <c r="H1868" s="11" t="str">
        <f t="shared" si="29"/>
        <v>insert into BTRCOutgoingXRate (OID, prefix, outgoingRateBDT, operatorName, operatorType, effectiveFrom, effectiveTo) values('141613_2016-01-01','141613','6','Canada Proper','FIXED',to_date('2016-01-01','YYYY-MM-DD HH24:MI:SS'),to_date('2016-12-01','YYYY-MM-DD HH24:MI:SS'));</v>
      </c>
    </row>
    <row r="1869" spans="1:8">
      <c r="A1869" s="11" t="s">
        <v>18612</v>
      </c>
      <c r="B1869" s="11" t="s">
        <v>4476</v>
      </c>
      <c r="C1869" s="18">
        <v>6</v>
      </c>
      <c r="D1869" s="11" t="s">
        <v>4444</v>
      </c>
      <c r="E1869" s="11" t="s">
        <v>2227</v>
      </c>
      <c r="F1869" s="12" t="s">
        <v>30094</v>
      </c>
      <c r="G1869" s="12" t="s">
        <v>30095</v>
      </c>
      <c r="H1869" s="11" t="str">
        <f t="shared" si="29"/>
        <v>insert into BTRCOutgoingXRate (OID, prefix, outgoingRateBDT, operatorName, operatorType, effectiveFrom, effectiveTo) values('140313_2016-01-01','140313','6','Canada Proper','FIXED',to_date('2016-01-01','YYYY-MM-DD HH24:MI:SS'),to_date('2016-12-01','YYYY-MM-DD HH24:MI:SS'));</v>
      </c>
    </row>
    <row r="1870" spans="1:8">
      <c r="A1870" s="11" t="s">
        <v>18613</v>
      </c>
      <c r="B1870" s="11" t="s">
        <v>4477</v>
      </c>
      <c r="C1870" s="18">
        <v>6</v>
      </c>
      <c r="D1870" s="11" t="s">
        <v>4444</v>
      </c>
      <c r="E1870" s="11" t="s">
        <v>2227</v>
      </c>
      <c r="F1870" s="12" t="s">
        <v>30094</v>
      </c>
      <c r="G1870" s="12" t="s">
        <v>30095</v>
      </c>
      <c r="H1870" s="11" t="str">
        <f t="shared" si="29"/>
        <v>insert into BTRCOutgoingXRate (OID, prefix, outgoingRateBDT, operatorName, operatorType, effectiveFrom, effectiveTo) values('130613_2016-01-01','130613','6','Canada Proper','FIXED',to_date('2016-01-01','YYYY-MM-DD HH24:MI:SS'),to_date('2016-12-01','YYYY-MM-DD HH24:MI:SS'));</v>
      </c>
    </row>
    <row r="1871" spans="1:8">
      <c r="A1871" s="11" t="s">
        <v>18614</v>
      </c>
      <c r="B1871" s="11" t="s">
        <v>4478</v>
      </c>
      <c r="C1871" s="18">
        <v>6</v>
      </c>
      <c r="D1871" s="11" t="s">
        <v>4444</v>
      </c>
      <c r="E1871" s="11" t="s">
        <v>2227</v>
      </c>
      <c r="F1871" s="12" t="s">
        <v>30094</v>
      </c>
      <c r="G1871" s="12" t="s">
        <v>30095</v>
      </c>
      <c r="H1871" s="11" t="str">
        <f t="shared" si="29"/>
        <v>insert into BTRCOutgoingXRate (OID, prefix, outgoingRateBDT, operatorName, operatorType, effectiveFrom, effectiveTo) values('128913_2016-01-01','128913','6','Canada Proper','FIXED',to_date('2016-01-01','YYYY-MM-DD HH24:MI:SS'),to_date('2016-12-01','YYYY-MM-DD HH24:MI:SS'));</v>
      </c>
    </row>
    <row r="1872" spans="1:8">
      <c r="A1872" s="11" t="s">
        <v>18615</v>
      </c>
      <c r="B1872" s="11" t="s">
        <v>4479</v>
      </c>
      <c r="C1872" s="18">
        <v>24</v>
      </c>
      <c r="D1872" s="11" t="s">
        <v>4480</v>
      </c>
      <c r="E1872" s="11" t="s">
        <v>2190</v>
      </c>
      <c r="F1872" s="12" t="s">
        <v>30094</v>
      </c>
      <c r="G1872" s="12" t="s">
        <v>30095</v>
      </c>
      <c r="H1872" s="11" t="str">
        <f t="shared" si="29"/>
        <v>insert into BTRCOutgoingXRate (OID, prefix, outgoingRateBDT, operatorName, operatorType, effectiveFrom, effectiveTo) values('238189_2016-01-01','238189','24','Cape Verde - Mobile','MOBILE',to_date('2016-01-01','YYYY-MM-DD HH24:MI:SS'),to_date('2016-12-01','YYYY-MM-DD HH24:MI:SS'));</v>
      </c>
    </row>
    <row r="1873" spans="1:8">
      <c r="A1873" s="11" t="s">
        <v>18616</v>
      </c>
      <c r="B1873" s="11" t="s">
        <v>4481</v>
      </c>
      <c r="C1873" s="18">
        <v>24</v>
      </c>
      <c r="D1873" s="11" t="s">
        <v>4482</v>
      </c>
      <c r="E1873" s="11" t="s">
        <v>2190</v>
      </c>
      <c r="F1873" s="12" t="s">
        <v>30094</v>
      </c>
      <c r="G1873" s="12" t="s">
        <v>30095</v>
      </c>
      <c r="H1873" s="11" t="str">
        <f t="shared" si="29"/>
        <v>insert into BTRCOutgoingXRate (OID, prefix, outgoingRateBDT, operatorName, operatorType, effectiveFrom, effectiveTo) values('23899_2016-01-01','23899','24','Cape Verde-CV-Mobile','MOBILE',to_date('2016-01-01','YYYY-MM-DD HH24:MI:SS'),to_date('2016-12-01','YYYY-MM-DD HH24:MI:SS'));</v>
      </c>
    </row>
    <row r="1874" spans="1:8">
      <c r="A1874" s="11" t="s">
        <v>18617</v>
      </c>
      <c r="B1874" s="11" t="s">
        <v>4483</v>
      </c>
      <c r="C1874" s="18">
        <v>24</v>
      </c>
      <c r="D1874" s="11" t="s">
        <v>4482</v>
      </c>
      <c r="E1874" s="11" t="s">
        <v>2190</v>
      </c>
      <c r="F1874" s="12" t="s">
        <v>30094</v>
      </c>
      <c r="G1874" s="12" t="s">
        <v>30095</v>
      </c>
      <c r="H1874" s="11" t="str">
        <f t="shared" si="29"/>
        <v>insert into BTRCOutgoingXRate (OID, prefix, outgoingRateBDT, operatorName, operatorType, effectiveFrom, effectiveTo) values('23891_2016-01-01','23891','24','Cape Verde-CV-Mobile','MOBILE',to_date('2016-01-01','YYYY-MM-DD HH24:MI:SS'),to_date('2016-12-01','YYYY-MM-DD HH24:MI:SS'));</v>
      </c>
    </row>
    <row r="1875" spans="1:8">
      <c r="A1875" s="11" t="s">
        <v>18618</v>
      </c>
      <c r="B1875" s="11" t="s">
        <v>4484</v>
      </c>
      <c r="C1875" s="18">
        <v>24</v>
      </c>
      <c r="D1875" s="11" t="s">
        <v>4482</v>
      </c>
      <c r="E1875" s="11" t="s">
        <v>2190</v>
      </c>
      <c r="F1875" s="12" t="s">
        <v>30094</v>
      </c>
      <c r="G1875" s="12" t="s">
        <v>30095</v>
      </c>
      <c r="H1875" s="11" t="str">
        <f t="shared" si="29"/>
        <v>insert into BTRCOutgoingXRate (OID, prefix, outgoingRateBDT, operatorName, operatorType, effectiveFrom, effectiveTo) values('23898_2016-01-01','23898','24','Cape Verde-CV-Mobile','MOBILE',to_date('2016-01-01','YYYY-MM-DD HH24:MI:SS'),to_date('2016-12-01','YYYY-MM-DD HH24:MI:SS'));</v>
      </c>
    </row>
    <row r="1876" spans="1:8">
      <c r="A1876" s="11" t="s">
        <v>18619</v>
      </c>
      <c r="B1876" s="11" t="s">
        <v>4485</v>
      </c>
      <c r="C1876" s="18">
        <v>24</v>
      </c>
      <c r="D1876" s="11" t="s">
        <v>4486</v>
      </c>
      <c r="E1876" s="11" t="s">
        <v>2190</v>
      </c>
      <c r="F1876" s="12" t="s">
        <v>30094</v>
      </c>
      <c r="G1876" s="12" t="s">
        <v>30095</v>
      </c>
      <c r="H1876" s="11" t="str">
        <f t="shared" si="29"/>
        <v>insert into BTRCOutgoingXRate (OID, prefix, outgoingRateBDT, operatorName, operatorType, effectiveFrom, effectiveTo) values('2389_2016-01-01','2389','24','Cape Verde Islands Cellular','MOBILE',to_date('2016-01-01','YYYY-MM-DD HH24:MI:SS'),to_date('2016-12-01','YYYY-MM-DD HH24:MI:SS'));</v>
      </c>
    </row>
    <row r="1877" spans="1:8">
      <c r="A1877" s="11" t="s">
        <v>18620</v>
      </c>
      <c r="B1877" s="11" t="s">
        <v>4487</v>
      </c>
      <c r="C1877" s="18">
        <v>24</v>
      </c>
      <c r="D1877" s="11" t="s">
        <v>4488</v>
      </c>
      <c r="E1877" s="11" t="s">
        <v>2190</v>
      </c>
      <c r="F1877" s="12" t="s">
        <v>30094</v>
      </c>
      <c r="G1877" s="12" t="s">
        <v>30095</v>
      </c>
      <c r="H1877" s="11" t="str">
        <f t="shared" si="29"/>
        <v>insert into BTRCOutgoingXRate (OID, prefix, outgoingRateBDT, operatorName, operatorType, effectiveFrom, effectiveTo) values('23892_2016-01-01','23892','24','CAPE VERDE-MOBILE','MOBILE',to_date('2016-01-01','YYYY-MM-DD HH24:MI:SS'),to_date('2016-12-01','YYYY-MM-DD HH24:MI:SS'));</v>
      </c>
    </row>
    <row r="1878" spans="1:8">
      <c r="A1878" s="11" t="s">
        <v>18621</v>
      </c>
      <c r="B1878" s="11" t="s">
        <v>4489</v>
      </c>
      <c r="C1878" s="18">
        <v>24</v>
      </c>
      <c r="D1878" s="11" t="s">
        <v>4488</v>
      </c>
      <c r="E1878" s="11" t="s">
        <v>2190</v>
      </c>
      <c r="F1878" s="12" t="s">
        <v>30094</v>
      </c>
      <c r="G1878" s="12" t="s">
        <v>30095</v>
      </c>
      <c r="H1878" s="11" t="str">
        <f t="shared" si="29"/>
        <v>insert into BTRCOutgoingXRate (OID, prefix, outgoingRateBDT, operatorName, operatorType, effectiveFrom, effectiveTo) values('23897_2016-01-01','23897','24','CAPE VERDE-MOBILE','MOBILE',to_date('2016-01-01','YYYY-MM-DD HH24:MI:SS'),to_date('2016-12-01','YYYY-MM-DD HH24:MI:SS'));</v>
      </c>
    </row>
    <row r="1879" spans="1:8">
      <c r="A1879" s="11" t="s">
        <v>18622</v>
      </c>
      <c r="B1879" s="11" t="s">
        <v>1732</v>
      </c>
      <c r="C1879" s="18">
        <v>24</v>
      </c>
      <c r="D1879" s="11" t="s">
        <v>4490</v>
      </c>
      <c r="E1879" s="11" t="s">
        <v>2227</v>
      </c>
      <c r="F1879" s="12" t="s">
        <v>30094</v>
      </c>
      <c r="G1879" s="12" t="s">
        <v>30095</v>
      </c>
      <c r="H1879" s="11" t="str">
        <f t="shared" si="29"/>
        <v>insert into BTRCOutgoingXRate (OID, prefix, outgoingRateBDT, operatorName, operatorType, effectiveFrom, effectiveTo) values('238_2016-01-01','238','24','Cape Verde-ROC-Fixed','FIXED',to_date('2016-01-01','YYYY-MM-DD HH24:MI:SS'),to_date('2016-12-01','YYYY-MM-DD HH24:MI:SS'));</v>
      </c>
    </row>
    <row r="1880" spans="1:8">
      <c r="A1880" s="11" t="s">
        <v>18623</v>
      </c>
      <c r="B1880" s="11" t="s">
        <v>4491</v>
      </c>
      <c r="C1880" s="18">
        <v>24</v>
      </c>
      <c r="D1880" s="11" t="s">
        <v>4488</v>
      </c>
      <c r="E1880" s="11" t="s">
        <v>2190</v>
      </c>
      <c r="F1880" s="12" t="s">
        <v>30094</v>
      </c>
      <c r="G1880" s="12" t="s">
        <v>30095</v>
      </c>
      <c r="H1880" s="11" t="str">
        <f t="shared" si="29"/>
        <v>insert into BTRCOutgoingXRate (OID, prefix, outgoingRateBDT, operatorName, operatorType, effectiveFrom, effectiveTo) values('23895_2016-01-01','23895','24','CAPE VERDE-MOBILE','MOBILE',to_date('2016-01-01','YYYY-MM-DD HH24:MI:SS'),to_date('2016-12-01','YYYY-MM-DD HH24:MI:SS'));</v>
      </c>
    </row>
    <row r="1881" spans="1:8">
      <c r="A1881" s="11" t="s">
        <v>18624</v>
      </c>
      <c r="B1881" s="11" t="s">
        <v>4492</v>
      </c>
      <c r="C1881" s="18">
        <v>18</v>
      </c>
      <c r="D1881" s="11" t="s">
        <v>4493</v>
      </c>
      <c r="E1881" s="11" t="s">
        <v>2190</v>
      </c>
      <c r="F1881" s="12" t="s">
        <v>30094</v>
      </c>
      <c r="G1881" s="12" t="s">
        <v>30095</v>
      </c>
      <c r="H1881" s="11" t="str">
        <f t="shared" si="29"/>
        <v>insert into BTRCOutgoingXRate (OID, prefix, outgoingRateBDT, operatorName, operatorType, effectiveFrom, effectiveTo) values('134594_2016-01-01','134594','18','Cayman Islands - Mobile','MOBILE',to_date('2016-01-01','YYYY-MM-DD HH24:MI:SS'),to_date('2016-12-01','YYYY-MM-DD HH24:MI:SS'));</v>
      </c>
    </row>
    <row r="1882" spans="1:8">
      <c r="A1882" s="11" t="s">
        <v>18625</v>
      </c>
      <c r="B1882" s="11" t="s">
        <v>4494</v>
      </c>
      <c r="C1882" s="18">
        <v>18</v>
      </c>
      <c r="D1882" s="11" t="s">
        <v>4495</v>
      </c>
      <c r="E1882" s="11" t="s">
        <v>2190</v>
      </c>
      <c r="F1882" s="12" t="s">
        <v>30094</v>
      </c>
      <c r="G1882" s="12" t="s">
        <v>30095</v>
      </c>
      <c r="H1882" s="11" t="str">
        <f t="shared" si="29"/>
        <v>insert into BTRCOutgoingXRate (OID, prefix, outgoingRateBDT, operatorName, operatorType, effectiveFrom, effectiveTo) values('134572_2016-01-01','134572','18','Cayman Islands Mobile','MOBILE',to_date('2016-01-01','YYYY-MM-DD HH24:MI:SS'),to_date('2016-12-01','YYYY-MM-DD HH24:MI:SS'));</v>
      </c>
    </row>
    <row r="1883" spans="1:8">
      <c r="A1883" s="11" t="s">
        <v>18626</v>
      </c>
      <c r="B1883" s="11" t="s">
        <v>4496</v>
      </c>
      <c r="C1883" s="18">
        <v>18</v>
      </c>
      <c r="D1883" s="11" t="s">
        <v>4497</v>
      </c>
      <c r="E1883" s="11" t="s">
        <v>2190</v>
      </c>
      <c r="F1883" s="12" t="s">
        <v>30094</v>
      </c>
      <c r="G1883" s="12" t="s">
        <v>30095</v>
      </c>
      <c r="H1883" s="11" t="str">
        <f t="shared" si="29"/>
        <v>insert into BTRCOutgoingXRate (OID, prefix, outgoingRateBDT, operatorName, operatorType, effectiveFrom, effectiveTo) values('134523_2016-01-01','134523','18','CAYMAN ISLANDS MOBILE','MOBILE',to_date('2016-01-01','YYYY-MM-DD HH24:MI:SS'),to_date('2016-12-01','YYYY-MM-DD HH24:MI:SS'));</v>
      </c>
    </row>
    <row r="1884" spans="1:8">
      <c r="A1884" s="11" t="s">
        <v>18627</v>
      </c>
      <c r="B1884" s="11" t="s">
        <v>4498</v>
      </c>
      <c r="C1884" s="18">
        <v>18</v>
      </c>
      <c r="D1884" s="11" t="s">
        <v>4497</v>
      </c>
      <c r="E1884" s="11" t="s">
        <v>2190</v>
      </c>
      <c r="F1884" s="12" t="s">
        <v>30094</v>
      </c>
      <c r="G1884" s="12" t="s">
        <v>30095</v>
      </c>
      <c r="H1884" s="11" t="str">
        <f t="shared" si="29"/>
        <v>insert into BTRCOutgoingXRate (OID, prefix, outgoingRateBDT, operatorName, operatorType, effectiveFrom, effectiveTo) values('134566_2016-01-01','134566','18','CAYMAN ISLANDS MOBILE','MOBILE',to_date('2016-01-01','YYYY-MM-DD HH24:MI:SS'),to_date('2016-12-01','YYYY-MM-DD HH24:MI:SS'));</v>
      </c>
    </row>
    <row r="1885" spans="1:8">
      <c r="A1885" s="11" t="s">
        <v>18628</v>
      </c>
      <c r="B1885" s="11" t="s">
        <v>4499</v>
      </c>
      <c r="C1885" s="18">
        <v>18</v>
      </c>
      <c r="D1885" s="11" t="s">
        <v>4500</v>
      </c>
      <c r="E1885" s="11" t="s">
        <v>2190</v>
      </c>
      <c r="F1885" s="12" t="s">
        <v>30094</v>
      </c>
      <c r="G1885" s="12" t="s">
        <v>30095</v>
      </c>
      <c r="H1885" s="11" t="str">
        <f t="shared" si="29"/>
        <v>insert into BTRCOutgoingXRate (OID, prefix, outgoingRateBDT, operatorName, operatorType, effectiveFrom, effectiveTo) values('134592_2016-01-01','134592','18','Cayman Islands Mobile Cable &amp; Wireless (Cayman Islands)','MOBILE',to_date('2016-01-01','YYYY-MM-DD HH24:MI:SS'),to_date('2016-12-01','YYYY-MM-DD HH24:MI:SS'));</v>
      </c>
    </row>
    <row r="1886" spans="1:8">
      <c r="A1886" s="11" t="s">
        <v>18629</v>
      </c>
      <c r="B1886" s="11" t="s">
        <v>4501</v>
      </c>
      <c r="C1886" s="18">
        <v>18</v>
      </c>
      <c r="D1886" s="11" t="s">
        <v>4502</v>
      </c>
      <c r="E1886" s="11" t="s">
        <v>2190</v>
      </c>
      <c r="F1886" s="12" t="s">
        <v>30094</v>
      </c>
      <c r="G1886" s="12" t="s">
        <v>30095</v>
      </c>
      <c r="H1886" s="11" t="str">
        <f t="shared" si="29"/>
        <v>insert into BTRCOutgoingXRate (OID, prefix, outgoingRateBDT, operatorName, operatorType, effectiveFrom, effectiveTo) values('134554_2016-01-01','134554','18','Cayman Islands-Digicel-Mobile','MOBILE',to_date('2016-01-01','YYYY-MM-DD HH24:MI:SS'),to_date('2016-12-01','YYYY-MM-DD HH24:MI:SS'));</v>
      </c>
    </row>
    <row r="1887" spans="1:8">
      <c r="A1887" s="11" t="s">
        <v>18630</v>
      </c>
      <c r="B1887" s="11" t="s">
        <v>4503</v>
      </c>
      <c r="C1887" s="18">
        <v>18</v>
      </c>
      <c r="D1887" s="11" t="s">
        <v>4504</v>
      </c>
      <c r="E1887" s="11" t="s">
        <v>2190</v>
      </c>
      <c r="F1887" s="12" t="s">
        <v>30094</v>
      </c>
      <c r="G1887" s="12" t="s">
        <v>30095</v>
      </c>
      <c r="H1887" s="11" t="str">
        <f t="shared" si="29"/>
        <v>insert into BTRCOutgoingXRate (OID, prefix, outgoingRateBDT, operatorName, operatorType, effectiveFrom, effectiveTo) values('134574_2016-01-01','134574','18','CAYMAN ISLANDS-WV-MOBILE','MOBILE',to_date('2016-01-01','YYYY-MM-DD HH24:MI:SS'),to_date('2016-12-01','YYYY-MM-DD HH24:MI:SS'));</v>
      </c>
    </row>
    <row r="1888" spans="1:8">
      <c r="A1888" s="11" t="s">
        <v>18631</v>
      </c>
      <c r="B1888" s="11" t="s">
        <v>1561</v>
      </c>
      <c r="C1888" s="18">
        <v>16</v>
      </c>
      <c r="D1888" s="11" t="s">
        <v>4505</v>
      </c>
      <c r="E1888" s="11" t="s">
        <v>2227</v>
      </c>
      <c r="F1888" s="12" t="s">
        <v>30094</v>
      </c>
      <c r="G1888" s="12" t="s">
        <v>30095</v>
      </c>
      <c r="H1888" s="11" t="str">
        <f t="shared" si="29"/>
        <v>insert into BTRCOutgoingXRate (OID, prefix, outgoingRateBDT, operatorName, operatorType, effectiveFrom, effectiveTo) values('1345_2016-01-01','1345','16','Cayman Islands-ROC-Fixed','FIXED',to_date('2016-01-01','YYYY-MM-DD HH24:MI:SS'),to_date('2016-12-01','YYYY-MM-DD HH24:MI:SS'));</v>
      </c>
    </row>
    <row r="1889" spans="1:8">
      <c r="A1889" s="11" t="s">
        <v>18632</v>
      </c>
      <c r="B1889" s="11" t="s">
        <v>4506</v>
      </c>
      <c r="C1889" s="18">
        <v>18</v>
      </c>
      <c r="D1889" s="11" t="s">
        <v>4507</v>
      </c>
      <c r="E1889" s="11" t="s">
        <v>2190</v>
      </c>
      <c r="F1889" s="12" t="s">
        <v>30094</v>
      </c>
      <c r="G1889" s="12" t="s">
        <v>30095</v>
      </c>
      <c r="H1889" s="11" t="str">
        <f t="shared" si="29"/>
        <v>insert into BTRCOutgoingXRate (OID, prefix, outgoingRateBDT, operatorName, operatorType, effectiveFrom, effectiveTo) values('134522_2016-01-01','134522','18','Cayman Islands-Other-Mobile','MOBILE',to_date('2016-01-01','YYYY-MM-DD HH24:MI:SS'),to_date('2016-12-01','YYYY-MM-DD HH24:MI:SS'));</v>
      </c>
    </row>
    <row r="1890" spans="1:8">
      <c r="A1890" s="11" t="s">
        <v>18633</v>
      </c>
      <c r="B1890" s="11" t="s">
        <v>4508</v>
      </c>
      <c r="C1890" s="18">
        <v>18</v>
      </c>
      <c r="D1890" s="11" t="s">
        <v>4507</v>
      </c>
      <c r="E1890" s="11" t="s">
        <v>2190</v>
      </c>
      <c r="F1890" s="12" t="s">
        <v>30094</v>
      </c>
      <c r="G1890" s="12" t="s">
        <v>30095</v>
      </c>
      <c r="H1890" s="11" t="str">
        <f t="shared" si="29"/>
        <v>insert into BTRCOutgoingXRate (OID, prefix, outgoingRateBDT, operatorName, operatorType, effectiveFrom, effectiveTo) values('134561_2016-01-01','134561','18','Cayman Islands-Other-Mobile','MOBILE',to_date('2016-01-01','YYYY-MM-DD HH24:MI:SS'),to_date('2016-12-01','YYYY-MM-DD HH24:MI:SS'));</v>
      </c>
    </row>
    <row r="1891" spans="1:8">
      <c r="A1891" s="11" t="s">
        <v>18634</v>
      </c>
      <c r="B1891" s="11" t="s">
        <v>4509</v>
      </c>
      <c r="C1891" s="18">
        <v>18</v>
      </c>
      <c r="D1891" s="11" t="s">
        <v>4507</v>
      </c>
      <c r="E1891" s="11" t="s">
        <v>2190</v>
      </c>
      <c r="F1891" s="12" t="s">
        <v>30094</v>
      </c>
      <c r="G1891" s="12" t="s">
        <v>30095</v>
      </c>
      <c r="H1891" s="11" t="str">
        <f t="shared" si="29"/>
        <v>insert into BTRCOutgoingXRate (OID, prefix, outgoingRateBDT, operatorName, operatorType, effectiveFrom, effectiveTo) values('134563_2016-01-01','134563','18','Cayman Islands-Other-Mobile','MOBILE',to_date('2016-01-01','YYYY-MM-DD HH24:MI:SS'),to_date('2016-12-01','YYYY-MM-DD HH24:MI:SS'));</v>
      </c>
    </row>
    <row r="1892" spans="1:8">
      <c r="A1892" s="11" t="s">
        <v>18635</v>
      </c>
      <c r="B1892" s="11" t="s">
        <v>4510</v>
      </c>
      <c r="C1892" s="18">
        <v>18</v>
      </c>
      <c r="D1892" s="11" t="s">
        <v>4507</v>
      </c>
      <c r="E1892" s="11" t="s">
        <v>2190</v>
      </c>
      <c r="F1892" s="12" t="s">
        <v>30094</v>
      </c>
      <c r="G1892" s="12" t="s">
        <v>30095</v>
      </c>
      <c r="H1892" s="11" t="str">
        <f t="shared" si="29"/>
        <v>insert into BTRCOutgoingXRate (OID, prefix, outgoingRateBDT, operatorName, operatorType, effectiveFrom, effectiveTo) values('134564_2016-01-01','134564','18','Cayman Islands-Other-Mobile','MOBILE',to_date('2016-01-01','YYYY-MM-DD HH24:MI:SS'),to_date('2016-12-01','YYYY-MM-DD HH24:MI:SS'));</v>
      </c>
    </row>
    <row r="1893" spans="1:8">
      <c r="A1893" s="11" t="s">
        <v>18636</v>
      </c>
      <c r="B1893" s="11" t="s">
        <v>4511</v>
      </c>
      <c r="C1893" s="18">
        <v>18</v>
      </c>
      <c r="D1893" s="11" t="s">
        <v>4507</v>
      </c>
      <c r="E1893" s="11" t="s">
        <v>2190</v>
      </c>
      <c r="F1893" s="12" t="s">
        <v>30094</v>
      </c>
      <c r="G1893" s="12" t="s">
        <v>30095</v>
      </c>
      <c r="H1893" s="11" t="str">
        <f t="shared" si="29"/>
        <v>insert into BTRCOutgoingXRate (OID, prefix, outgoingRateBDT, operatorName, operatorType, effectiveFrom, effectiveTo) values('134591_2016-01-01','134591','18','Cayman Islands-Other-Mobile','MOBILE',to_date('2016-01-01','YYYY-MM-DD HH24:MI:SS'),to_date('2016-12-01','YYYY-MM-DD HH24:MI:SS'));</v>
      </c>
    </row>
    <row r="1894" spans="1:8">
      <c r="A1894" s="11" t="s">
        <v>18637</v>
      </c>
      <c r="B1894" s="11" t="s">
        <v>4512</v>
      </c>
      <c r="C1894" s="18">
        <v>18</v>
      </c>
      <c r="D1894" s="11" t="s">
        <v>4507</v>
      </c>
      <c r="E1894" s="11" t="s">
        <v>2190</v>
      </c>
      <c r="F1894" s="12" t="s">
        <v>30094</v>
      </c>
      <c r="G1894" s="12" t="s">
        <v>30095</v>
      </c>
      <c r="H1894" s="11" t="str">
        <f t="shared" si="29"/>
        <v>insert into BTRCOutgoingXRate (OID, prefix, outgoingRateBDT, operatorName, operatorType, effectiveFrom, effectiveTo) values('134593_2016-01-01','134593','18','Cayman Islands-Other-Mobile','MOBILE',to_date('2016-01-01','YYYY-MM-DD HH24:MI:SS'),to_date('2016-12-01','YYYY-MM-DD HH24:MI:SS'));</v>
      </c>
    </row>
    <row r="1895" spans="1:8">
      <c r="A1895" s="11" t="s">
        <v>18638</v>
      </c>
      <c r="B1895" s="11" t="s">
        <v>4513</v>
      </c>
      <c r="C1895" s="18">
        <v>18</v>
      </c>
      <c r="D1895" s="11" t="s">
        <v>4507</v>
      </c>
      <c r="E1895" s="11" t="s">
        <v>2190</v>
      </c>
      <c r="F1895" s="12" t="s">
        <v>30094</v>
      </c>
      <c r="G1895" s="12" t="s">
        <v>30095</v>
      </c>
      <c r="H1895" s="11" t="str">
        <f t="shared" si="29"/>
        <v>insert into BTRCOutgoingXRate (OID, prefix, outgoingRateBDT, operatorName, operatorType, effectiveFrom, effectiveTo) values('134599_2016-01-01','134599','18','Cayman Islands-Other-Mobile','MOBILE',to_date('2016-01-01','YYYY-MM-DD HH24:MI:SS'),to_date('2016-12-01','YYYY-MM-DD HH24:MI:SS'));</v>
      </c>
    </row>
    <row r="1896" spans="1:8">
      <c r="A1896" s="11" t="s">
        <v>18639</v>
      </c>
      <c r="B1896" s="11" t="s">
        <v>4514</v>
      </c>
      <c r="C1896" s="18">
        <v>18</v>
      </c>
      <c r="D1896" s="11" t="s">
        <v>4507</v>
      </c>
      <c r="E1896" s="11" t="s">
        <v>2190</v>
      </c>
      <c r="F1896" s="12" t="s">
        <v>30094</v>
      </c>
      <c r="G1896" s="12" t="s">
        <v>30095</v>
      </c>
      <c r="H1896" s="11" t="str">
        <f t="shared" si="29"/>
        <v>insert into BTRCOutgoingXRate (OID, prefix, outgoingRateBDT, operatorName, operatorType, effectiveFrom, effectiveTo) values('134524_2016-01-01','134524','18','Cayman Islands-Other-Mobile','MOBILE',to_date('2016-01-01','YYYY-MM-DD HH24:MI:SS'),to_date('2016-12-01','YYYY-MM-DD HH24:MI:SS'));</v>
      </c>
    </row>
    <row r="1897" spans="1:8">
      <c r="A1897" s="11" t="s">
        <v>18640</v>
      </c>
      <c r="B1897" s="11" t="s">
        <v>4515</v>
      </c>
      <c r="C1897" s="18">
        <v>18</v>
      </c>
      <c r="D1897" s="11" t="s">
        <v>4502</v>
      </c>
      <c r="E1897" s="11" t="s">
        <v>2190</v>
      </c>
      <c r="F1897" s="12" t="s">
        <v>30094</v>
      </c>
      <c r="G1897" s="12" t="s">
        <v>30095</v>
      </c>
      <c r="H1897" s="11" t="str">
        <f t="shared" si="29"/>
        <v>insert into BTRCOutgoingXRate (OID, prefix, outgoingRateBDT, operatorName, operatorType, effectiveFrom, effectiveTo) values('134532_2016-01-01','134532','18','Cayman Islands-Digicel-Mobile','MOBILE',to_date('2016-01-01','YYYY-MM-DD HH24:MI:SS'),to_date('2016-12-01','YYYY-MM-DD HH24:MI:SS'));</v>
      </c>
    </row>
    <row r="1898" spans="1:8">
      <c r="A1898" s="11" t="s">
        <v>18641</v>
      </c>
      <c r="B1898" s="11" t="s">
        <v>4516</v>
      </c>
      <c r="C1898" s="18">
        <v>18</v>
      </c>
      <c r="D1898" s="11" t="s">
        <v>4502</v>
      </c>
      <c r="E1898" s="11" t="s">
        <v>2190</v>
      </c>
      <c r="F1898" s="12" t="s">
        <v>30094</v>
      </c>
      <c r="G1898" s="12" t="s">
        <v>30095</v>
      </c>
      <c r="H1898" s="11" t="str">
        <f t="shared" si="29"/>
        <v>insert into BTRCOutgoingXRate (OID, prefix, outgoingRateBDT, operatorName, operatorType, effectiveFrom, effectiveTo) values('134551_2016-01-01','134551','18','Cayman Islands-Digicel-Mobile','MOBILE',to_date('2016-01-01','YYYY-MM-DD HH24:MI:SS'),to_date('2016-12-01','YYYY-MM-DD HH24:MI:SS'));</v>
      </c>
    </row>
    <row r="1899" spans="1:8">
      <c r="A1899" s="11" t="s">
        <v>18642</v>
      </c>
      <c r="B1899" s="11" t="s">
        <v>4517</v>
      </c>
      <c r="C1899" s="18">
        <v>18</v>
      </c>
      <c r="D1899" s="11" t="s">
        <v>4502</v>
      </c>
      <c r="E1899" s="11" t="s">
        <v>2190</v>
      </c>
      <c r="F1899" s="12" t="s">
        <v>30094</v>
      </c>
      <c r="G1899" s="12" t="s">
        <v>30095</v>
      </c>
      <c r="H1899" s="11" t="str">
        <f t="shared" si="29"/>
        <v>insert into BTRCOutgoingXRate (OID, prefix, outgoingRateBDT, operatorName, operatorType, effectiveFrom, effectiveTo) values('134552_2016-01-01','134552','18','Cayman Islands-Digicel-Mobile','MOBILE',to_date('2016-01-01','YYYY-MM-DD HH24:MI:SS'),to_date('2016-12-01','YYYY-MM-DD HH24:MI:SS'));</v>
      </c>
    </row>
    <row r="1900" spans="1:8">
      <c r="A1900" s="11" t="s">
        <v>18643</v>
      </c>
      <c r="B1900" s="11" t="s">
        <v>4518</v>
      </c>
      <c r="C1900" s="18">
        <v>18</v>
      </c>
      <c r="D1900" s="11" t="s">
        <v>4502</v>
      </c>
      <c r="E1900" s="11" t="s">
        <v>2190</v>
      </c>
      <c r="F1900" s="12" t="s">
        <v>30094</v>
      </c>
      <c r="G1900" s="12" t="s">
        <v>30095</v>
      </c>
      <c r="H1900" s="11" t="str">
        <f t="shared" si="29"/>
        <v>insert into BTRCOutgoingXRate (OID, prefix, outgoingRateBDT, operatorName, operatorType, effectiveFrom, effectiveTo) values('134562_2016-01-01','134562','18','Cayman Islands-Digicel-Mobile','MOBILE',to_date('2016-01-01','YYYY-MM-DD HH24:MI:SS'),to_date('2016-12-01','YYYY-MM-DD HH24:MI:SS'));</v>
      </c>
    </row>
    <row r="1901" spans="1:8">
      <c r="A1901" s="11" t="s">
        <v>18644</v>
      </c>
      <c r="B1901" s="11" t="s">
        <v>4519</v>
      </c>
      <c r="C1901" s="18">
        <v>35</v>
      </c>
      <c r="D1901" s="11" t="s">
        <v>4520</v>
      </c>
      <c r="E1901" s="11" t="s">
        <v>2227</v>
      </c>
      <c r="F1901" s="12" t="s">
        <v>30094</v>
      </c>
      <c r="G1901" s="12" t="s">
        <v>30095</v>
      </c>
      <c r="H1901" s="11" t="str">
        <f t="shared" si="29"/>
        <v>insert into BTRCOutgoingXRate (OID, prefix, outgoingRateBDT, operatorName, operatorType, effectiveFrom, effectiveTo) values('23621_2016-01-01','23621','35','African Rep-Special-Fixed','FIXED',to_date('2016-01-01','YYYY-MM-DD HH24:MI:SS'),to_date('2016-12-01','YYYY-MM-DD HH24:MI:SS'));</v>
      </c>
    </row>
    <row r="1902" spans="1:8">
      <c r="A1902" s="11" t="s">
        <v>18645</v>
      </c>
      <c r="B1902" s="11" t="s">
        <v>4521</v>
      </c>
      <c r="C1902" s="18">
        <v>35</v>
      </c>
      <c r="D1902" s="11" t="s">
        <v>4520</v>
      </c>
      <c r="E1902" s="11" t="s">
        <v>2227</v>
      </c>
      <c r="F1902" s="12" t="s">
        <v>30094</v>
      </c>
      <c r="G1902" s="12" t="s">
        <v>30095</v>
      </c>
      <c r="H1902" s="11" t="str">
        <f t="shared" si="29"/>
        <v>insert into BTRCOutgoingXRate (OID, prefix, outgoingRateBDT, operatorName, operatorType, effectiveFrom, effectiveTo) values('23674_2016-01-01','23674','35','African Rep-Special-Fixed','FIXED',to_date('2016-01-01','YYYY-MM-DD HH24:MI:SS'),to_date('2016-12-01','YYYY-MM-DD HH24:MI:SS'));</v>
      </c>
    </row>
    <row r="1903" spans="1:8">
      <c r="A1903" s="11" t="s">
        <v>18646</v>
      </c>
      <c r="B1903" s="11" t="s">
        <v>4522</v>
      </c>
      <c r="C1903" s="18">
        <v>35</v>
      </c>
      <c r="D1903" s="11" t="s">
        <v>4523</v>
      </c>
      <c r="E1903" s="11" t="s">
        <v>2227</v>
      </c>
      <c r="F1903" s="12" t="s">
        <v>30094</v>
      </c>
      <c r="G1903" s="12" t="s">
        <v>30095</v>
      </c>
      <c r="H1903" s="11" t="str">
        <f t="shared" si="29"/>
        <v>insert into BTRCOutgoingXRate (OID, prefix, outgoingRateBDT, operatorName, operatorType, effectiveFrom, effectiveTo) values('236727_2016-01-01','236727','35','CENTRAL AFRICAN REP SPECIAL','FIXED',to_date('2016-01-01','YYYY-MM-DD HH24:MI:SS'),to_date('2016-12-01','YYYY-MM-DD HH24:MI:SS'));</v>
      </c>
    </row>
    <row r="1904" spans="1:8">
      <c r="A1904" s="11" t="s">
        <v>18647</v>
      </c>
      <c r="B1904" s="11" t="s">
        <v>4524</v>
      </c>
      <c r="C1904" s="18">
        <v>35</v>
      </c>
      <c r="D1904" s="11" t="s">
        <v>4520</v>
      </c>
      <c r="E1904" s="11" t="s">
        <v>2227</v>
      </c>
      <c r="F1904" s="12" t="s">
        <v>30094</v>
      </c>
      <c r="G1904" s="12" t="s">
        <v>30095</v>
      </c>
      <c r="H1904" s="11" t="str">
        <f t="shared" si="29"/>
        <v>insert into BTRCOutgoingXRate (OID, prefix, outgoingRateBDT, operatorName, operatorType, effectiveFrom, effectiveTo) values('236877_2016-01-01','236877','35','African Rep-Special-Fixed','FIXED',to_date('2016-01-01','YYYY-MM-DD HH24:MI:SS'),to_date('2016-12-01','YYYY-MM-DD HH24:MI:SS'));</v>
      </c>
    </row>
    <row r="1905" spans="1:8">
      <c r="A1905" s="11" t="s">
        <v>18648</v>
      </c>
      <c r="B1905" s="11" t="s">
        <v>4525</v>
      </c>
      <c r="C1905" s="18">
        <v>35</v>
      </c>
      <c r="D1905" s="11" t="s">
        <v>4520</v>
      </c>
      <c r="E1905" s="11" t="s">
        <v>2227</v>
      </c>
      <c r="F1905" s="12" t="s">
        <v>30094</v>
      </c>
      <c r="G1905" s="12" t="s">
        <v>30095</v>
      </c>
      <c r="H1905" s="11" t="str">
        <f t="shared" si="29"/>
        <v>insert into BTRCOutgoingXRate (OID, prefix, outgoingRateBDT, operatorName, operatorType, effectiveFrom, effectiveTo) values('23622_2016-01-01','23622','35','African Rep-Special-Fixed','FIXED',to_date('2016-01-01','YYYY-MM-DD HH24:MI:SS'),to_date('2016-12-01','YYYY-MM-DD HH24:MI:SS'));</v>
      </c>
    </row>
    <row r="1906" spans="1:8">
      <c r="A1906" s="11" t="s">
        <v>18649</v>
      </c>
      <c r="B1906" s="11" t="s">
        <v>4526</v>
      </c>
      <c r="C1906" s="18">
        <v>35</v>
      </c>
      <c r="D1906" s="11" t="s">
        <v>4523</v>
      </c>
      <c r="E1906" s="11" t="s">
        <v>2227</v>
      </c>
      <c r="F1906" s="12" t="s">
        <v>30094</v>
      </c>
      <c r="G1906" s="12" t="s">
        <v>30095</v>
      </c>
      <c r="H1906" s="11" t="str">
        <f t="shared" si="29"/>
        <v>insert into BTRCOutgoingXRate (OID, prefix, outgoingRateBDT, operatorName, operatorType, effectiveFrom, effectiveTo) values('236713_2016-01-01','236713','35','CENTRAL AFRICAN REP SPECIAL','FIXED',to_date('2016-01-01','YYYY-MM-DD HH24:MI:SS'),to_date('2016-12-01','YYYY-MM-DD HH24:MI:SS'));</v>
      </c>
    </row>
    <row r="1907" spans="1:8">
      <c r="A1907" s="11" t="s">
        <v>18650</v>
      </c>
      <c r="B1907" s="11" t="s">
        <v>4527</v>
      </c>
      <c r="C1907" s="18">
        <v>35</v>
      </c>
      <c r="D1907" s="11" t="s">
        <v>4528</v>
      </c>
      <c r="E1907" s="11" t="s">
        <v>2190</v>
      </c>
      <c r="F1907" s="12" t="s">
        <v>30094</v>
      </c>
      <c r="G1907" s="12" t="s">
        <v>30095</v>
      </c>
      <c r="H1907" s="11" t="str">
        <f t="shared" si="29"/>
        <v>insert into BTRCOutgoingXRate (OID, prefix, outgoingRateBDT, operatorName, operatorType, effectiveFrom, effectiveTo) values('23609_2016-01-01','23609','35','CENTRAL AFRICAN REP.-MOBILE','MOBILE',to_date('2016-01-01','YYYY-MM-DD HH24:MI:SS'),to_date('2016-12-01','YYYY-MM-DD HH24:MI:SS'));</v>
      </c>
    </row>
    <row r="1908" spans="1:8">
      <c r="A1908" s="11" t="s">
        <v>18651</v>
      </c>
      <c r="B1908" s="11" t="s">
        <v>1728</v>
      </c>
      <c r="C1908" s="18">
        <v>35</v>
      </c>
      <c r="D1908" s="11" t="s">
        <v>4529</v>
      </c>
      <c r="E1908" s="11" t="s">
        <v>2227</v>
      </c>
      <c r="F1908" s="12" t="s">
        <v>30094</v>
      </c>
      <c r="G1908" s="12" t="s">
        <v>30095</v>
      </c>
      <c r="H1908" s="11" t="str">
        <f t="shared" si="29"/>
        <v>insert into BTRCOutgoingXRate (OID, prefix, outgoingRateBDT, operatorName, operatorType, effectiveFrom, effectiveTo) values('236_2016-01-01','236','35','Central African Republic All Country','FIXED',to_date('2016-01-01','YYYY-MM-DD HH24:MI:SS'),to_date('2016-12-01','YYYY-MM-DD HH24:MI:SS'));</v>
      </c>
    </row>
    <row r="1909" spans="1:8">
      <c r="A1909" s="11" t="s">
        <v>18652</v>
      </c>
      <c r="B1909" s="11" t="s">
        <v>4530</v>
      </c>
      <c r="C1909" s="18">
        <v>35</v>
      </c>
      <c r="D1909" s="11" t="s">
        <v>4531</v>
      </c>
      <c r="E1909" s="11" t="s">
        <v>2227</v>
      </c>
      <c r="F1909" s="12" t="s">
        <v>30094</v>
      </c>
      <c r="G1909" s="12" t="s">
        <v>30095</v>
      </c>
      <c r="H1909" s="11" t="str">
        <f t="shared" si="29"/>
        <v>insert into BTRCOutgoingXRate (OID, prefix, outgoingRateBDT, operatorName, operatorType, effectiveFrom, effectiveTo) values('23636_2016-01-01','23636','35','CENTRAL AFRICAN REPL INVIVENT','FIXED',to_date('2016-01-01','YYYY-MM-DD HH24:MI:SS'),to_date('2016-12-01','YYYY-MM-DD HH24:MI:SS'));</v>
      </c>
    </row>
    <row r="1910" spans="1:8">
      <c r="A1910" s="11" t="s">
        <v>18653</v>
      </c>
      <c r="B1910" s="11" t="s">
        <v>4532</v>
      </c>
      <c r="C1910" s="18">
        <v>35</v>
      </c>
      <c r="D1910" s="11" t="s">
        <v>4528</v>
      </c>
      <c r="E1910" s="11" t="s">
        <v>2190</v>
      </c>
      <c r="F1910" s="12" t="s">
        <v>30094</v>
      </c>
      <c r="G1910" s="12" t="s">
        <v>30095</v>
      </c>
      <c r="H1910" s="11" t="str">
        <f t="shared" si="29"/>
        <v>insert into BTRCOutgoingXRate (OID, prefix, outgoingRateBDT, operatorName, operatorType, effectiveFrom, effectiveTo) values('23601_2016-01-01','23601','35','CENTRAL AFRICAN REP.-MOBILE','MOBILE',to_date('2016-01-01','YYYY-MM-DD HH24:MI:SS'),to_date('2016-12-01','YYYY-MM-DD HH24:MI:SS'));</v>
      </c>
    </row>
    <row r="1911" spans="1:8">
      <c r="A1911" s="11" t="s">
        <v>18654</v>
      </c>
      <c r="B1911" s="11" t="s">
        <v>4533</v>
      </c>
      <c r="C1911" s="18">
        <v>35</v>
      </c>
      <c r="D1911" s="11" t="s">
        <v>4528</v>
      </c>
      <c r="E1911" s="11" t="s">
        <v>2190</v>
      </c>
      <c r="F1911" s="12" t="s">
        <v>30094</v>
      </c>
      <c r="G1911" s="12" t="s">
        <v>30095</v>
      </c>
      <c r="H1911" s="11" t="str">
        <f t="shared" si="29"/>
        <v>insert into BTRCOutgoingXRate (OID, prefix, outgoingRateBDT, operatorName, operatorType, effectiveFrom, effectiveTo) values('23603_2016-01-01','23603','35','CENTRAL AFRICAN REP.-MOBILE','MOBILE',to_date('2016-01-01','YYYY-MM-DD HH24:MI:SS'),to_date('2016-12-01','YYYY-MM-DD HH24:MI:SS'));</v>
      </c>
    </row>
    <row r="1912" spans="1:8">
      <c r="A1912" s="11" t="s">
        <v>18655</v>
      </c>
      <c r="B1912" s="11" t="s">
        <v>4534</v>
      </c>
      <c r="C1912" s="18">
        <v>35</v>
      </c>
      <c r="D1912" s="11" t="s">
        <v>4528</v>
      </c>
      <c r="E1912" s="11" t="s">
        <v>2190</v>
      </c>
      <c r="F1912" s="12" t="s">
        <v>30094</v>
      </c>
      <c r="G1912" s="12" t="s">
        <v>30095</v>
      </c>
      <c r="H1912" s="11" t="str">
        <f t="shared" si="29"/>
        <v>insert into BTRCOutgoingXRate (OID, prefix, outgoingRateBDT, operatorName, operatorType, effectiveFrom, effectiveTo) values('23604_2016-01-01','23604','35','CENTRAL AFRICAN REP.-MOBILE','MOBILE',to_date('2016-01-01','YYYY-MM-DD HH24:MI:SS'),to_date('2016-12-01','YYYY-MM-DD HH24:MI:SS'));</v>
      </c>
    </row>
    <row r="1913" spans="1:8">
      <c r="A1913" s="11" t="s">
        <v>18656</v>
      </c>
      <c r="B1913" s="11" t="s">
        <v>4535</v>
      </c>
      <c r="C1913" s="18">
        <v>35</v>
      </c>
      <c r="D1913" s="11" t="s">
        <v>4528</v>
      </c>
      <c r="E1913" s="11" t="s">
        <v>2190</v>
      </c>
      <c r="F1913" s="12" t="s">
        <v>30094</v>
      </c>
      <c r="G1913" s="12" t="s">
        <v>30095</v>
      </c>
      <c r="H1913" s="11" t="str">
        <f t="shared" si="29"/>
        <v>insert into BTRCOutgoingXRate (OID, prefix, outgoingRateBDT, operatorName, operatorType, effectiveFrom, effectiveTo) values('23605_2016-01-01','23605','35','CENTRAL AFRICAN REP.-MOBILE','MOBILE',to_date('2016-01-01','YYYY-MM-DD HH24:MI:SS'),to_date('2016-12-01','YYYY-MM-DD HH24:MI:SS'));</v>
      </c>
    </row>
    <row r="1914" spans="1:8">
      <c r="A1914" s="11" t="s">
        <v>18657</v>
      </c>
      <c r="B1914" s="11" t="s">
        <v>4536</v>
      </c>
      <c r="C1914" s="18">
        <v>35</v>
      </c>
      <c r="D1914" s="11" t="s">
        <v>4528</v>
      </c>
      <c r="E1914" s="11" t="s">
        <v>2190</v>
      </c>
      <c r="F1914" s="12" t="s">
        <v>30094</v>
      </c>
      <c r="G1914" s="12" t="s">
        <v>30095</v>
      </c>
      <c r="H1914" s="11" t="str">
        <f t="shared" si="29"/>
        <v>insert into BTRCOutgoingXRate (OID, prefix, outgoingRateBDT, operatorName, operatorType, effectiveFrom, effectiveTo) values('23606_2016-01-01','23606','35','CENTRAL AFRICAN REP.-MOBILE','MOBILE',to_date('2016-01-01','YYYY-MM-DD HH24:MI:SS'),to_date('2016-12-01','YYYY-MM-DD HH24:MI:SS'));</v>
      </c>
    </row>
    <row r="1915" spans="1:8">
      <c r="A1915" s="11" t="s">
        <v>18658</v>
      </c>
      <c r="B1915" s="11" t="s">
        <v>4537</v>
      </c>
      <c r="C1915" s="18">
        <v>35</v>
      </c>
      <c r="D1915" s="11" t="s">
        <v>4528</v>
      </c>
      <c r="E1915" s="11" t="s">
        <v>2190</v>
      </c>
      <c r="F1915" s="12" t="s">
        <v>30094</v>
      </c>
      <c r="G1915" s="12" t="s">
        <v>30095</v>
      </c>
      <c r="H1915" s="11" t="str">
        <f t="shared" si="29"/>
        <v>insert into BTRCOutgoingXRate (OID, prefix, outgoingRateBDT, operatorName, operatorType, effectiveFrom, effectiveTo) values('23607_2016-01-01','23607','35','CENTRAL AFRICAN REP.-MOBILE','MOBILE',to_date('2016-01-01','YYYY-MM-DD HH24:MI:SS'),to_date('2016-12-01','YYYY-MM-DD HH24:MI:SS'));</v>
      </c>
    </row>
    <row r="1916" spans="1:8">
      <c r="A1916" s="11" t="s">
        <v>18659</v>
      </c>
      <c r="B1916" s="11" t="s">
        <v>4538</v>
      </c>
      <c r="C1916" s="18">
        <v>35</v>
      </c>
      <c r="D1916" s="11" t="s">
        <v>4528</v>
      </c>
      <c r="E1916" s="11" t="s">
        <v>2190</v>
      </c>
      <c r="F1916" s="12" t="s">
        <v>30094</v>
      </c>
      <c r="G1916" s="12" t="s">
        <v>30095</v>
      </c>
      <c r="H1916" s="11" t="str">
        <f t="shared" si="29"/>
        <v>insert into BTRCOutgoingXRate (OID, prefix, outgoingRateBDT, operatorName, operatorType, effectiveFrom, effectiveTo) values('23608_2016-01-01','23608','35','CENTRAL AFRICAN REP.-MOBILE','MOBILE',to_date('2016-01-01','YYYY-MM-DD HH24:MI:SS'),to_date('2016-12-01','YYYY-MM-DD HH24:MI:SS'));</v>
      </c>
    </row>
    <row r="1917" spans="1:8">
      <c r="A1917" s="11" t="s">
        <v>18660</v>
      </c>
      <c r="B1917" s="11" t="s">
        <v>4539</v>
      </c>
      <c r="C1917" s="18">
        <v>35</v>
      </c>
      <c r="D1917" s="11" t="s">
        <v>4540</v>
      </c>
      <c r="E1917" s="11" t="s">
        <v>2190</v>
      </c>
      <c r="F1917" s="12" t="s">
        <v>30094</v>
      </c>
      <c r="G1917" s="12" t="s">
        <v>30095</v>
      </c>
      <c r="H1917" s="11" t="str">
        <f t="shared" si="29"/>
        <v>insert into BTRCOutgoingXRate (OID, prefix, outgoingRateBDT, operatorName, operatorType, effectiveFrom, effectiveTo) values('23658_2016-01-01','23658','35','CENTRAL AFRICAN REPUBLIC CELLULAR','MOBILE',to_date('2016-01-01','YYYY-MM-DD HH24:MI:SS'),to_date('2016-12-01','YYYY-MM-DD HH24:MI:SS'));</v>
      </c>
    </row>
    <row r="1918" spans="1:8">
      <c r="A1918" s="11" t="s">
        <v>18661</v>
      </c>
      <c r="B1918" s="11" t="s">
        <v>4541</v>
      </c>
      <c r="C1918" s="18">
        <v>35</v>
      </c>
      <c r="D1918" s="11" t="s">
        <v>4540</v>
      </c>
      <c r="E1918" s="11" t="s">
        <v>2190</v>
      </c>
      <c r="F1918" s="12" t="s">
        <v>30094</v>
      </c>
      <c r="G1918" s="12" t="s">
        <v>30095</v>
      </c>
      <c r="H1918" s="11" t="str">
        <f t="shared" si="29"/>
        <v>insert into BTRCOutgoingXRate (OID, prefix, outgoingRateBDT, operatorName, operatorType, effectiveFrom, effectiveTo) values('23659_2016-01-01','23659','35','CENTRAL AFRICAN REPUBLIC CELLULAR','MOBILE',to_date('2016-01-01','YYYY-MM-DD HH24:MI:SS'),to_date('2016-12-01','YYYY-MM-DD HH24:MI:SS'));</v>
      </c>
    </row>
    <row r="1919" spans="1:8">
      <c r="A1919" s="11" t="s">
        <v>18662</v>
      </c>
      <c r="B1919" s="11" t="s">
        <v>4542</v>
      </c>
      <c r="C1919" s="18">
        <v>35</v>
      </c>
      <c r="D1919" s="11" t="s">
        <v>4540</v>
      </c>
      <c r="E1919" s="11" t="s">
        <v>2190</v>
      </c>
      <c r="F1919" s="12" t="s">
        <v>30094</v>
      </c>
      <c r="G1919" s="12" t="s">
        <v>30095</v>
      </c>
      <c r="H1919" s="11" t="str">
        <f t="shared" si="29"/>
        <v>insert into BTRCOutgoingXRate (OID, prefix, outgoingRateBDT, operatorName, operatorType, effectiveFrom, effectiveTo) values('23660_2016-01-01','23660','35','CENTRAL AFRICAN REPUBLIC CELLULAR','MOBILE',to_date('2016-01-01','YYYY-MM-DD HH24:MI:SS'),to_date('2016-12-01','YYYY-MM-DD HH24:MI:SS'));</v>
      </c>
    </row>
    <row r="1920" spans="1:8">
      <c r="A1920" s="11" t="s">
        <v>18663</v>
      </c>
      <c r="B1920" s="11" t="s">
        <v>4543</v>
      </c>
      <c r="C1920" s="18">
        <v>35</v>
      </c>
      <c r="D1920" s="11" t="s">
        <v>4540</v>
      </c>
      <c r="E1920" s="11" t="s">
        <v>2190</v>
      </c>
      <c r="F1920" s="12" t="s">
        <v>30094</v>
      </c>
      <c r="G1920" s="12" t="s">
        <v>30095</v>
      </c>
      <c r="H1920" s="11" t="str">
        <f t="shared" si="29"/>
        <v>insert into BTRCOutgoingXRate (OID, prefix, outgoingRateBDT, operatorName, operatorType, effectiveFrom, effectiveTo) values('23671_2016-01-01','23671','35','CENTRAL AFRICAN REPUBLIC CELLULAR','MOBILE',to_date('2016-01-01','YYYY-MM-DD HH24:MI:SS'),to_date('2016-12-01','YYYY-MM-DD HH24:MI:SS'));</v>
      </c>
    </row>
    <row r="1921" spans="1:8">
      <c r="A1921" s="11" t="s">
        <v>18664</v>
      </c>
      <c r="B1921" s="11" t="s">
        <v>4544</v>
      </c>
      <c r="C1921" s="18">
        <v>35</v>
      </c>
      <c r="D1921" s="11" t="s">
        <v>4540</v>
      </c>
      <c r="E1921" s="11" t="s">
        <v>2190</v>
      </c>
      <c r="F1921" s="12" t="s">
        <v>30094</v>
      </c>
      <c r="G1921" s="12" t="s">
        <v>30095</v>
      </c>
      <c r="H1921" s="11" t="str">
        <f t="shared" si="29"/>
        <v>insert into BTRCOutgoingXRate (OID, prefix, outgoingRateBDT, operatorName, operatorType, effectiveFrom, effectiveTo) values('23680_2016-01-01','23680','35','CENTRAL AFRICAN REPUBLIC CELLULAR','MOBILE',to_date('2016-01-01','YYYY-MM-DD HH24:MI:SS'),to_date('2016-12-01','YYYY-MM-DD HH24:MI:SS'));</v>
      </c>
    </row>
    <row r="1922" spans="1:8">
      <c r="A1922" s="11" t="s">
        <v>18665</v>
      </c>
      <c r="B1922" s="11" t="s">
        <v>4545</v>
      </c>
      <c r="C1922" s="18">
        <v>35</v>
      </c>
      <c r="D1922" s="11" t="s">
        <v>4540</v>
      </c>
      <c r="E1922" s="11" t="s">
        <v>2190</v>
      </c>
      <c r="F1922" s="12" t="s">
        <v>30094</v>
      </c>
      <c r="G1922" s="12" t="s">
        <v>30095</v>
      </c>
      <c r="H1922" s="11" t="str">
        <f t="shared" si="29"/>
        <v>insert into BTRCOutgoingXRate (OID, prefix, outgoingRateBDT, operatorName, operatorType, effectiveFrom, effectiveTo) values('23681_2016-01-01','23681','35','CENTRAL AFRICAN REPUBLIC CELLULAR','MOBILE',to_date('2016-01-01','YYYY-MM-DD HH24:MI:SS'),to_date('2016-12-01','YYYY-MM-DD HH24:MI:SS'));</v>
      </c>
    </row>
    <row r="1923" spans="1:8">
      <c r="A1923" s="11" t="s">
        <v>18666</v>
      </c>
      <c r="B1923" s="11" t="s">
        <v>4546</v>
      </c>
      <c r="C1923" s="18">
        <v>35</v>
      </c>
      <c r="D1923" s="11" t="s">
        <v>4540</v>
      </c>
      <c r="E1923" s="11" t="s">
        <v>2190</v>
      </c>
      <c r="F1923" s="12" t="s">
        <v>30094</v>
      </c>
      <c r="G1923" s="12" t="s">
        <v>30095</v>
      </c>
      <c r="H1923" s="11" t="str">
        <f t="shared" si="29"/>
        <v>insert into BTRCOutgoingXRate (OID, prefix, outgoingRateBDT, operatorName, operatorType, effectiveFrom, effectiveTo) values('2367_2016-01-01','2367','35','CENTRAL AFRICAN REPUBLIC CELLULAR','MOBILE',to_date('2016-01-01','YYYY-MM-DD HH24:MI:SS'),to_date('2016-12-01','YYYY-MM-DD HH24:MI:SS'));</v>
      </c>
    </row>
    <row r="1924" spans="1:8">
      <c r="A1924" s="11" t="s">
        <v>18667</v>
      </c>
      <c r="B1924" s="11" t="s">
        <v>4547</v>
      </c>
      <c r="C1924" s="18">
        <v>35</v>
      </c>
      <c r="D1924" s="11" t="s">
        <v>4540</v>
      </c>
      <c r="E1924" s="11" t="s">
        <v>2190</v>
      </c>
      <c r="F1924" s="12" t="s">
        <v>30094</v>
      </c>
      <c r="G1924" s="12" t="s">
        <v>30095</v>
      </c>
      <c r="H1924" s="11" t="str">
        <f t="shared" ref="H1924:H1987" si="30">H$1&amp;IF(ISBLANK(A1924),"null","'"&amp;A1924&amp;"'")&amp;","&amp;IF(ISBLANK(B1924),"null","'"&amp;B1924&amp;"'")&amp;","&amp;IF(ISBLANK(C1924),"null","'"&amp;C1924&amp;"'")&amp;","&amp;IF(ISBLANK(D1924),"null","'"&amp;D1924&amp;"'")&amp;","&amp;IF(ISBLANK(E1924),"null","'"&amp;E1924&amp;"'")&amp;","&amp;IF(ISBLANK(F1924),"null","to_date('"&amp;F1924&amp;"','YYYY-MM-DD HH24:MI:SS')")&amp;","&amp;IF(ISBLANK(G1924),"null","to_date('"&amp;G1924&amp;"','YYYY-MM-DD HH24:MI:SS')")&amp;I$1</f>
        <v>insert into BTRCOutgoingXRate (OID, prefix, outgoingRateBDT, operatorName, operatorType, effectiveFrom, effectiveTo) values('23620_2016-01-01','23620','35','CENTRAL AFRICAN REPUBLIC CELLULAR','MOBILE',to_date('2016-01-01','YYYY-MM-DD HH24:MI:SS'),to_date('2016-12-01','YYYY-MM-DD HH24:MI:SS'));</v>
      </c>
    </row>
    <row r="1925" spans="1:8">
      <c r="A1925" s="11" t="s">
        <v>18668</v>
      </c>
      <c r="B1925" s="11" t="s">
        <v>4548</v>
      </c>
      <c r="C1925" s="18">
        <v>35</v>
      </c>
      <c r="D1925" s="11" t="s">
        <v>4540</v>
      </c>
      <c r="E1925" s="11" t="s">
        <v>2190</v>
      </c>
      <c r="F1925" s="12" t="s">
        <v>30094</v>
      </c>
      <c r="G1925" s="12" t="s">
        <v>30095</v>
      </c>
      <c r="H1925" s="11" t="str">
        <f t="shared" si="30"/>
        <v>insert into BTRCOutgoingXRate (OID, prefix, outgoingRateBDT, operatorName, operatorType, effectiveFrom, effectiveTo) values('23640_2016-01-01','23640','35','CENTRAL AFRICAN REPUBLIC CELLULAR','MOBILE',to_date('2016-01-01','YYYY-MM-DD HH24:MI:SS'),to_date('2016-12-01','YYYY-MM-DD HH24:MI:SS'));</v>
      </c>
    </row>
    <row r="1926" spans="1:8">
      <c r="A1926" s="11" t="s">
        <v>18669</v>
      </c>
      <c r="B1926" s="11" t="s">
        <v>4549</v>
      </c>
      <c r="C1926" s="18">
        <v>35</v>
      </c>
      <c r="D1926" s="11" t="s">
        <v>4540</v>
      </c>
      <c r="E1926" s="11" t="s">
        <v>2190</v>
      </c>
      <c r="F1926" s="12" t="s">
        <v>30094</v>
      </c>
      <c r="G1926" s="12" t="s">
        <v>30095</v>
      </c>
      <c r="H1926" s="11" t="str">
        <f t="shared" si="30"/>
        <v>insert into BTRCOutgoingXRate (OID, prefix, outgoingRateBDT, operatorName, operatorType, effectiveFrom, effectiveTo) values('23644_2016-01-01','23644','35','CENTRAL AFRICAN REPUBLIC CELLULAR','MOBILE',to_date('2016-01-01','YYYY-MM-DD HH24:MI:SS'),to_date('2016-12-01','YYYY-MM-DD HH24:MI:SS'));</v>
      </c>
    </row>
    <row r="1927" spans="1:8">
      <c r="A1927" s="11" t="s">
        <v>18670</v>
      </c>
      <c r="B1927" s="11" t="s">
        <v>4550</v>
      </c>
      <c r="C1927" s="18">
        <v>35</v>
      </c>
      <c r="D1927" s="11" t="s">
        <v>4540</v>
      </c>
      <c r="E1927" s="11" t="s">
        <v>2190</v>
      </c>
      <c r="F1927" s="12" t="s">
        <v>30094</v>
      </c>
      <c r="G1927" s="12" t="s">
        <v>30095</v>
      </c>
      <c r="H1927" s="11" t="str">
        <f t="shared" si="30"/>
        <v>insert into BTRCOutgoingXRate (OID, prefix, outgoingRateBDT, operatorName, operatorType, effectiveFrom, effectiveTo) values('23645_2016-01-01','23645','35','CENTRAL AFRICAN REPUBLIC CELLULAR','MOBILE',to_date('2016-01-01','YYYY-MM-DD HH24:MI:SS'),to_date('2016-12-01','YYYY-MM-DD HH24:MI:SS'));</v>
      </c>
    </row>
    <row r="1928" spans="1:8">
      <c r="A1928" s="11" t="s">
        <v>18671</v>
      </c>
      <c r="B1928" s="11" t="s">
        <v>4551</v>
      </c>
      <c r="C1928" s="18">
        <v>35</v>
      </c>
      <c r="D1928" s="11" t="s">
        <v>4540</v>
      </c>
      <c r="E1928" s="11" t="s">
        <v>2190</v>
      </c>
      <c r="F1928" s="12" t="s">
        <v>30094</v>
      </c>
      <c r="G1928" s="12" t="s">
        <v>30095</v>
      </c>
      <c r="H1928" s="11" t="str">
        <f t="shared" si="30"/>
        <v>insert into BTRCOutgoingXRate (OID, prefix, outgoingRateBDT, operatorName, operatorType, effectiveFrom, effectiveTo) values('23646_2016-01-01','23646','35','CENTRAL AFRICAN REPUBLIC CELLULAR','MOBILE',to_date('2016-01-01','YYYY-MM-DD HH24:MI:SS'),to_date('2016-12-01','YYYY-MM-DD HH24:MI:SS'));</v>
      </c>
    </row>
    <row r="1929" spans="1:8">
      <c r="A1929" s="11" t="s">
        <v>18672</v>
      </c>
      <c r="B1929" s="11" t="s">
        <v>4552</v>
      </c>
      <c r="C1929" s="18">
        <v>35</v>
      </c>
      <c r="D1929" s="11" t="s">
        <v>4540</v>
      </c>
      <c r="E1929" s="11" t="s">
        <v>2190</v>
      </c>
      <c r="F1929" s="12" t="s">
        <v>30094</v>
      </c>
      <c r="G1929" s="12" t="s">
        <v>30095</v>
      </c>
      <c r="H1929" s="11" t="str">
        <f t="shared" si="30"/>
        <v>insert into BTRCOutgoingXRate (OID, prefix, outgoingRateBDT, operatorName, operatorType, effectiveFrom, effectiveTo) values('23648_2016-01-01','23648','35','CENTRAL AFRICAN REPUBLIC CELLULAR','MOBILE',to_date('2016-01-01','YYYY-MM-DD HH24:MI:SS'),to_date('2016-12-01','YYYY-MM-DD HH24:MI:SS'));</v>
      </c>
    </row>
    <row r="1930" spans="1:8">
      <c r="A1930" s="11" t="s">
        <v>18673</v>
      </c>
      <c r="B1930" s="11" t="s">
        <v>4553</v>
      </c>
      <c r="C1930" s="18">
        <v>35</v>
      </c>
      <c r="D1930" s="11" t="s">
        <v>4540</v>
      </c>
      <c r="E1930" s="11" t="s">
        <v>2190</v>
      </c>
      <c r="F1930" s="12" t="s">
        <v>30094</v>
      </c>
      <c r="G1930" s="12" t="s">
        <v>30095</v>
      </c>
      <c r="H1930" s="11" t="str">
        <f t="shared" si="30"/>
        <v>insert into BTRCOutgoingXRate (OID, prefix, outgoingRateBDT, operatorName, operatorType, effectiveFrom, effectiveTo) values('23649_2016-01-01','23649','35','CENTRAL AFRICAN REPUBLIC CELLULAR','MOBILE',to_date('2016-01-01','YYYY-MM-DD HH24:MI:SS'),to_date('2016-12-01','YYYY-MM-DD HH24:MI:SS'));</v>
      </c>
    </row>
    <row r="1931" spans="1:8">
      <c r="A1931" s="11" t="s">
        <v>18674</v>
      </c>
      <c r="B1931" s="11" t="s">
        <v>4554</v>
      </c>
      <c r="C1931" s="18">
        <v>35</v>
      </c>
      <c r="D1931" s="11" t="s">
        <v>4540</v>
      </c>
      <c r="E1931" s="11" t="s">
        <v>2190</v>
      </c>
      <c r="F1931" s="12" t="s">
        <v>30094</v>
      </c>
      <c r="G1931" s="12" t="s">
        <v>30095</v>
      </c>
      <c r="H1931" s="11" t="str">
        <f t="shared" si="30"/>
        <v>insert into BTRCOutgoingXRate (OID, prefix, outgoingRateBDT, operatorName, operatorType, effectiveFrom, effectiveTo) values('23650_2016-01-01','23650','35','CENTRAL AFRICAN REPUBLIC CELLULAR','MOBILE',to_date('2016-01-01','YYYY-MM-DD HH24:MI:SS'),to_date('2016-12-01','YYYY-MM-DD HH24:MI:SS'));</v>
      </c>
    </row>
    <row r="1932" spans="1:8">
      <c r="A1932" s="11" t="s">
        <v>18675</v>
      </c>
      <c r="B1932" s="11" t="s">
        <v>4555</v>
      </c>
      <c r="C1932" s="18">
        <v>35</v>
      </c>
      <c r="D1932" s="11" t="s">
        <v>4540</v>
      </c>
      <c r="E1932" s="11" t="s">
        <v>2190</v>
      </c>
      <c r="F1932" s="12" t="s">
        <v>30094</v>
      </c>
      <c r="G1932" s="12" t="s">
        <v>30095</v>
      </c>
      <c r="H1932" s="11" t="str">
        <f t="shared" si="30"/>
        <v>insert into BTRCOutgoingXRate (OID, prefix, outgoingRateBDT, operatorName, operatorType, effectiveFrom, effectiveTo) values('23654_2016-01-01','23654','35','CENTRAL AFRICAN REPUBLIC CELLULAR','MOBILE',to_date('2016-01-01','YYYY-MM-DD HH24:MI:SS'),to_date('2016-12-01','YYYY-MM-DD HH24:MI:SS'));</v>
      </c>
    </row>
    <row r="1933" spans="1:8">
      <c r="A1933" s="11" t="s">
        <v>18676</v>
      </c>
      <c r="B1933" s="11" t="s">
        <v>4556</v>
      </c>
      <c r="C1933" s="18">
        <v>35</v>
      </c>
      <c r="D1933" s="11" t="s">
        <v>4540</v>
      </c>
      <c r="E1933" s="11" t="s">
        <v>2190</v>
      </c>
      <c r="F1933" s="12" t="s">
        <v>30094</v>
      </c>
      <c r="G1933" s="12" t="s">
        <v>30095</v>
      </c>
      <c r="H1933" s="11" t="str">
        <f t="shared" si="30"/>
        <v>insert into BTRCOutgoingXRate (OID, prefix, outgoingRateBDT, operatorName, operatorType, effectiveFrom, effectiveTo) values('2360_2016-01-01','2360','35','CENTRAL AFRICAN REPUBLIC CELLULAR','MOBILE',to_date('2016-01-01','YYYY-MM-DD HH24:MI:SS'),to_date('2016-12-01','YYYY-MM-DD HH24:MI:SS'));</v>
      </c>
    </row>
    <row r="1934" spans="1:8">
      <c r="A1934" s="11" t="s">
        <v>18677</v>
      </c>
      <c r="B1934" s="11" t="s">
        <v>4557</v>
      </c>
      <c r="C1934" s="18">
        <v>35</v>
      </c>
      <c r="D1934" s="11" t="s">
        <v>4540</v>
      </c>
      <c r="E1934" s="11" t="s">
        <v>2190</v>
      </c>
      <c r="F1934" s="12" t="s">
        <v>30094</v>
      </c>
      <c r="G1934" s="12" t="s">
        <v>30095</v>
      </c>
      <c r="H1934" s="11" t="str">
        <f t="shared" si="30"/>
        <v>insert into BTRCOutgoingXRate (OID, prefix, outgoingRateBDT, operatorName, operatorType, effectiveFrom, effectiveTo) values('23685_2016-01-01','23685','35','CENTRAL AFRICAN REPUBLIC CELLULAR','MOBILE',to_date('2016-01-01','YYYY-MM-DD HH24:MI:SS'),to_date('2016-12-01','YYYY-MM-DD HH24:MI:SS'));</v>
      </c>
    </row>
    <row r="1935" spans="1:8">
      <c r="A1935" s="11" t="s">
        <v>18678</v>
      </c>
      <c r="B1935" s="11" t="s">
        <v>4558</v>
      </c>
      <c r="C1935" s="18">
        <v>35</v>
      </c>
      <c r="D1935" s="11" t="s">
        <v>4540</v>
      </c>
      <c r="E1935" s="11" t="s">
        <v>2190</v>
      </c>
      <c r="F1935" s="12" t="s">
        <v>30094</v>
      </c>
      <c r="G1935" s="12" t="s">
        <v>30095</v>
      </c>
      <c r="H1935" s="11" t="str">
        <f t="shared" si="30"/>
        <v>insert into BTRCOutgoingXRate (OID, prefix, outgoingRateBDT, operatorName, operatorType, effectiveFrom, effectiveTo) values('23688_2016-01-01','23688','35','CENTRAL AFRICAN REPUBLIC CELLULAR','MOBILE',to_date('2016-01-01','YYYY-MM-DD HH24:MI:SS'),to_date('2016-12-01','YYYY-MM-DD HH24:MI:SS'));</v>
      </c>
    </row>
    <row r="1936" spans="1:8">
      <c r="A1936" s="11" t="s">
        <v>18679</v>
      </c>
      <c r="B1936" s="11" t="s">
        <v>4559</v>
      </c>
      <c r="C1936" s="18">
        <v>35</v>
      </c>
      <c r="D1936" s="11" t="s">
        <v>4540</v>
      </c>
      <c r="E1936" s="11" t="s">
        <v>2190</v>
      </c>
      <c r="F1936" s="12" t="s">
        <v>30094</v>
      </c>
      <c r="G1936" s="12" t="s">
        <v>30095</v>
      </c>
      <c r="H1936" s="11" t="str">
        <f t="shared" si="30"/>
        <v>insert into BTRCOutgoingXRate (OID, prefix, outgoingRateBDT, operatorName, operatorType, effectiveFrom, effectiveTo) values('23689_2016-01-01','23689','35','CENTRAL AFRICAN REPUBLIC CELLULAR','MOBILE',to_date('2016-01-01','YYYY-MM-DD HH24:MI:SS'),to_date('2016-12-01','YYYY-MM-DD HH24:MI:SS'));</v>
      </c>
    </row>
    <row r="1937" spans="1:8">
      <c r="A1937" s="11" t="s">
        <v>18680</v>
      </c>
      <c r="B1937" s="11" t="s">
        <v>4560</v>
      </c>
      <c r="C1937" s="18">
        <v>35</v>
      </c>
      <c r="D1937" s="11" t="s">
        <v>4540</v>
      </c>
      <c r="E1937" s="11" t="s">
        <v>2190</v>
      </c>
      <c r="F1937" s="12" t="s">
        <v>30094</v>
      </c>
      <c r="G1937" s="12" t="s">
        <v>30095</v>
      </c>
      <c r="H1937" s="11" t="str">
        <f t="shared" si="30"/>
        <v>insert into BTRCOutgoingXRate (OID, prefix, outgoingRateBDT, operatorName, operatorType, effectiveFrom, effectiveTo) values('23690_2016-01-01','23690','35','CENTRAL AFRICAN REPUBLIC CELLULAR','MOBILE',to_date('2016-01-01','YYYY-MM-DD HH24:MI:SS'),to_date('2016-12-01','YYYY-MM-DD HH24:MI:SS'));</v>
      </c>
    </row>
    <row r="1938" spans="1:8">
      <c r="A1938" s="11" t="s">
        <v>18681</v>
      </c>
      <c r="B1938" s="11" t="s">
        <v>4561</v>
      </c>
      <c r="C1938" s="18">
        <v>35</v>
      </c>
      <c r="D1938" s="11" t="s">
        <v>4540</v>
      </c>
      <c r="E1938" s="11" t="s">
        <v>2190</v>
      </c>
      <c r="F1938" s="12" t="s">
        <v>30094</v>
      </c>
      <c r="G1938" s="12" t="s">
        <v>30095</v>
      </c>
      <c r="H1938" s="11" t="str">
        <f t="shared" si="30"/>
        <v>insert into BTRCOutgoingXRate (OID, prefix, outgoingRateBDT, operatorName, operatorType, effectiveFrom, effectiveTo) values('23695_2016-01-01','23695','35','CENTRAL AFRICAN REPUBLIC CELLULAR','MOBILE',to_date('2016-01-01','YYYY-MM-DD HH24:MI:SS'),to_date('2016-12-01','YYYY-MM-DD HH24:MI:SS'));</v>
      </c>
    </row>
    <row r="1939" spans="1:8">
      <c r="A1939" s="11" t="s">
        <v>18682</v>
      </c>
      <c r="B1939" s="11" t="s">
        <v>4562</v>
      </c>
      <c r="C1939" s="18">
        <v>35</v>
      </c>
      <c r="D1939" s="11" t="s">
        <v>4540</v>
      </c>
      <c r="E1939" s="11" t="s">
        <v>2190</v>
      </c>
      <c r="F1939" s="12" t="s">
        <v>30094</v>
      </c>
      <c r="G1939" s="12" t="s">
        <v>30095</v>
      </c>
      <c r="H1939" s="11" t="str">
        <f t="shared" si="30"/>
        <v>insert into BTRCOutgoingXRate (OID, prefix, outgoingRateBDT, operatorName, operatorType, effectiveFrom, effectiveTo) values('23696_2016-01-01','23696','35','CENTRAL AFRICAN REPUBLIC CELLULAR','MOBILE',to_date('2016-01-01','YYYY-MM-DD HH24:MI:SS'),to_date('2016-12-01','YYYY-MM-DD HH24:MI:SS'));</v>
      </c>
    </row>
    <row r="1940" spans="1:8">
      <c r="A1940" s="11" t="s">
        <v>18683</v>
      </c>
      <c r="B1940" s="11" t="s">
        <v>4563</v>
      </c>
      <c r="C1940" s="18">
        <v>35</v>
      </c>
      <c r="D1940" s="11" t="s">
        <v>4540</v>
      </c>
      <c r="E1940" s="11" t="s">
        <v>2190</v>
      </c>
      <c r="F1940" s="12" t="s">
        <v>30094</v>
      </c>
      <c r="G1940" s="12" t="s">
        <v>30095</v>
      </c>
      <c r="H1940" s="11" t="str">
        <f t="shared" si="30"/>
        <v>insert into BTRCOutgoingXRate (OID, prefix, outgoingRateBDT, operatorName, operatorType, effectiveFrom, effectiveTo) values('23697_2016-01-01','23697','35','CENTRAL AFRICAN REPUBLIC CELLULAR','MOBILE',to_date('2016-01-01','YYYY-MM-DD HH24:MI:SS'),to_date('2016-12-01','YYYY-MM-DD HH24:MI:SS'));</v>
      </c>
    </row>
    <row r="1941" spans="1:8">
      <c r="A1941" s="11" t="s">
        <v>18684</v>
      </c>
      <c r="B1941" s="11" t="s">
        <v>4564</v>
      </c>
      <c r="C1941" s="18">
        <v>35</v>
      </c>
      <c r="D1941" s="11" t="s">
        <v>4540</v>
      </c>
      <c r="E1941" s="11" t="s">
        <v>2190</v>
      </c>
      <c r="F1941" s="12" t="s">
        <v>30094</v>
      </c>
      <c r="G1941" s="12" t="s">
        <v>30095</v>
      </c>
      <c r="H1941" s="11" t="str">
        <f t="shared" si="30"/>
        <v>insert into BTRCOutgoingXRate (OID, prefix, outgoingRateBDT, operatorName, operatorType, effectiveFrom, effectiveTo) values('23698_2016-01-01','23698','35','CENTRAL AFRICAN REPUBLIC CELLULAR','MOBILE',to_date('2016-01-01','YYYY-MM-DD HH24:MI:SS'),to_date('2016-12-01','YYYY-MM-DD HH24:MI:SS'));</v>
      </c>
    </row>
    <row r="1942" spans="1:8">
      <c r="A1942" s="11" t="s">
        <v>18685</v>
      </c>
      <c r="B1942" s="11" t="s">
        <v>4565</v>
      </c>
      <c r="C1942" s="18">
        <v>35</v>
      </c>
      <c r="D1942" s="11" t="s">
        <v>4540</v>
      </c>
      <c r="E1942" s="11" t="s">
        <v>2190</v>
      </c>
      <c r="F1942" s="12" t="s">
        <v>30094</v>
      </c>
      <c r="G1942" s="12" t="s">
        <v>30095</v>
      </c>
      <c r="H1942" s="11" t="str">
        <f t="shared" si="30"/>
        <v>insert into BTRCOutgoingXRate (OID, prefix, outgoingRateBDT, operatorName, operatorType, effectiveFrom, effectiveTo) values('23699_2016-01-01','23699','35','CENTRAL AFRICAN REPUBLIC CELLULAR','MOBILE',to_date('2016-01-01','YYYY-MM-DD HH24:MI:SS'),to_date('2016-12-01','YYYY-MM-DD HH24:MI:SS'));</v>
      </c>
    </row>
    <row r="1943" spans="1:8">
      <c r="A1943" s="11" t="s">
        <v>18686</v>
      </c>
      <c r="B1943" s="11" t="s">
        <v>4566</v>
      </c>
      <c r="C1943" s="18">
        <v>35</v>
      </c>
      <c r="D1943" s="11" t="s">
        <v>4567</v>
      </c>
      <c r="E1943" s="11" t="s">
        <v>2190</v>
      </c>
      <c r="F1943" s="12" t="s">
        <v>30094</v>
      </c>
      <c r="G1943" s="12" t="s">
        <v>30095</v>
      </c>
      <c r="H1943" s="11" t="str">
        <f t="shared" si="30"/>
        <v>insert into BTRCOutgoingXRate (OID, prefix, outgoingRateBDT, operatorName, operatorType, effectiveFrom, effectiveTo) values('23670_2016-01-01','23670','35','Central African Republic Cellular','MOBILE',to_date('2016-01-01','YYYY-MM-DD HH24:MI:SS'),to_date('2016-12-01','YYYY-MM-DD HH24:MI:SS'));</v>
      </c>
    </row>
    <row r="1944" spans="1:8">
      <c r="A1944" s="11" t="s">
        <v>18687</v>
      </c>
      <c r="B1944" s="11" t="s">
        <v>4568</v>
      </c>
      <c r="C1944" s="18">
        <v>35</v>
      </c>
      <c r="D1944" s="11" t="s">
        <v>4567</v>
      </c>
      <c r="E1944" s="11" t="s">
        <v>2190</v>
      </c>
      <c r="F1944" s="12" t="s">
        <v>30094</v>
      </c>
      <c r="G1944" s="12" t="s">
        <v>30095</v>
      </c>
      <c r="H1944" s="11" t="str">
        <f t="shared" si="30"/>
        <v>insert into BTRCOutgoingXRate (OID, prefix, outgoingRateBDT, operatorName, operatorType, effectiveFrom, effectiveTo) values('23672_2016-01-01','23672','35','Central African Republic Cellular','MOBILE',to_date('2016-01-01','YYYY-MM-DD HH24:MI:SS'),to_date('2016-12-01','YYYY-MM-DD HH24:MI:SS'));</v>
      </c>
    </row>
    <row r="1945" spans="1:8">
      <c r="A1945" s="11" t="s">
        <v>18688</v>
      </c>
      <c r="B1945" s="11" t="s">
        <v>4569</v>
      </c>
      <c r="C1945" s="18">
        <v>35</v>
      </c>
      <c r="D1945" s="11" t="s">
        <v>4567</v>
      </c>
      <c r="E1945" s="11" t="s">
        <v>2190</v>
      </c>
      <c r="F1945" s="12" t="s">
        <v>30094</v>
      </c>
      <c r="G1945" s="12" t="s">
        <v>30095</v>
      </c>
      <c r="H1945" s="11" t="str">
        <f t="shared" si="30"/>
        <v>insert into BTRCOutgoingXRate (OID, prefix, outgoingRateBDT, operatorName, operatorType, effectiveFrom, effectiveTo) values('23675_2016-01-01','23675','35','Central African Republic Cellular','MOBILE',to_date('2016-01-01','YYYY-MM-DD HH24:MI:SS'),to_date('2016-12-01','YYYY-MM-DD HH24:MI:SS'));</v>
      </c>
    </row>
    <row r="1946" spans="1:8">
      <c r="A1946" s="11" t="s">
        <v>18689</v>
      </c>
      <c r="B1946" s="11" t="s">
        <v>4570</v>
      </c>
      <c r="C1946" s="18">
        <v>35</v>
      </c>
      <c r="D1946" s="11" t="s">
        <v>4567</v>
      </c>
      <c r="E1946" s="11" t="s">
        <v>2190</v>
      </c>
      <c r="F1946" s="12" t="s">
        <v>30094</v>
      </c>
      <c r="G1946" s="12" t="s">
        <v>30095</v>
      </c>
      <c r="H1946" s="11" t="str">
        <f t="shared" si="30"/>
        <v>insert into BTRCOutgoingXRate (OID, prefix, outgoingRateBDT, operatorName, operatorType, effectiveFrom, effectiveTo) values('23677_2016-01-01','23677','35','Central African Republic Cellular','MOBILE',to_date('2016-01-01','YYYY-MM-DD HH24:MI:SS'),to_date('2016-12-01','YYYY-MM-DD HH24:MI:SS'));</v>
      </c>
    </row>
    <row r="1947" spans="1:8">
      <c r="A1947" s="11" t="s">
        <v>18690</v>
      </c>
      <c r="B1947" s="11" t="s">
        <v>4571</v>
      </c>
      <c r="C1947" s="18">
        <v>35</v>
      </c>
      <c r="D1947" s="11" t="s">
        <v>4540</v>
      </c>
      <c r="E1947" s="11" t="s">
        <v>2190</v>
      </c>
      <c r="F1947" s="12" t="s">
        <v>30094</v>
      </c>
      <c r="G1947" s="12" t="s">
        <v>30095</v>
      </c>
      <c r="H1947" s="11" t="str">
        <f t="shared" si="30"/>
        <v>insert into BTRCOutgoingXRate (OID, prefix, outgoingRateBDT, operatorName, operatorType, effectiveFrom, effectiveTo) values('23655_2016-01-01','23655','35','CENTRAL AFRICAN REPUBLIC CELLULAR','MOBILE',to_date('2016-01-01','YYYY-MM-DD HH24:MI:SS'),to_date('2016-12-01','YYYY-MM-DD HH24:MI:SS'));</v>
      </c>
    </row>
    <row r="1948" spans="1:8">
      <c r="A1948" s="11" t="s">
        <v>18691</v>
      </c>
      <c r="B1948" s="11" t="s">
        <v>4572</v>
      </c>
      <c r="C1948" s="18">
        <v>35</v>
      </c>
      <c r="D1948" s="11" t="s">
        <v>4540</v>
      </c>
      <c r="E1948" s="11" t="s">
        <v>2190</v>
      </c>
      <c r="F1948" s="12" t="s">
        <v>30094</v>
      </c>
      <c r="G1948" s="12" t="s">
        <v>30095</v>
      </c>
      <c r="H1948" s="11" t="str">
        <f t="shared" si="30"/>
        <v>insert into BTRCOutgoingXRate (OID, prefix, outgoingRateBDT, operatorName, operatorType, effectiveFrom, effectiveTo) values('23656_2016-01-01','23656','35','CENTRAL AFRICAN REPUBLIC CELLULAR','MOBILE',to_date('2016-01-01','YYYY-MM-DD HH24:MI:SS'),to_date('2016-12-01','YYYY-MM-DD HH24:MI:SS'));</v>
      </c>
    </row>
    <row r="1949" spans="1:8">
      <c r="A1949" s="11" t="s">
        <v>18692</v>
      </c>
      <c r="B1949" s="11" t="s">
        <v>4573</v>
      </c>
      <c r="C1949" s="18">
        <v>35</v>
      </c>
      <c r="D1949" s="11" t="s">
        <v>4540</v>
      </c>
      <c r="E1949" s="11" t="s">
        <v>2190</v>
      </c>
      <c r="F1949" s="12" t="s">
        <v>30094</v>
      </c>
      <c r="G1949" s="12" t="s">
        <v>30095</v>
      </c>
      <c r="H1949" s="11" t="str">
        <f t="shared" si="30"/>
        <v>insert into BTRCOutgoingXRate (OID, prefix, outgoingRateBDT, operatorName, operatorType, effectiveFrom, effectiveTo) values('23657_2016-01-01','23657','35','CENTRAL AFRICAN REPUBLIC CELLULAR','MOBILE',to_date('2016-01-01','YYYY-MM-DD HH24:MI:SS'),to_date('2016-12-01','YYYY-MM-DD HH24:MI:SS'));</v>
      </c>
    </row>
    <row r="1950" spans="1:8">
      <c r="A1950" s="11" t="s">
        <v>18693</v>
      </c>
      <c r="B1950" s="11" t="s">
        <v>4574</v>
      </c>
      <c r="C1950" s="18">
        <v>35</v>
      </c>
      <c r="D1950" s="11" t="s">
        <v>4528</v>
      </c>
      <c r="E1950" s="11" t="s">
        <v>2190</v>
      </c>
      <c r="F1950" s="12" t="s">
        <v>30094</v>
      </c>
      <c r="G1950" s="12" t="s">
        <v>30095</v>
      </c>
      <c r="H1950" s="11" t="str">
        <f t="shared" si="30"/>
        <v>insert into BTRCOutgoingXRate (OID, prefix, outgoingRateBDT, operatorName, operatorType, effectiveFrom, effectiveTo) values('23602_2016-01-01','23602','35','CENTRAL AFRICAN REP.-MOBILE','MOBILE',to_date('2016-01-01','YYYY-MM-DD HH24:MI:SS'),to_date('2016-12-01','YYYY-MM-DD HH24:MI:SS'));</v>
      </c>
    </row>
    <row r="1951" spans="1:8">
      <c r="A1951" s="11" t="s">
        <v>18694</v>
      </c>
      <c r="B1951" s="11" t="s">
        <v>4575</v>
      </c>
      <c r="C1951" s="18">
        <v>16</v>
      </c>
      <c r="D1951" s="11" t="s">
        <v>4576</v>
      </c>
      <c r="E1951" s="11" t="s">
        <v>2190</v>
      </c>
      <c r="F1951" s="12" t="s">
        <v>30094</v>
      </c>
      <c r="G1951" s="12" t="s">
        <v>30095</v>
      </c>
      <c r="H1951" s="11" t="str">
        <f t="shared" si="30"/>
        <v>insert into BTRCOutgoingXRate (OID, prefix, outgoingRateBDT, operatorName, operatorType, effectiveFrom, effectiveTo) values('23530_2016-01-01','23530','16','CHAD - MOBILE (CELTEL)','MOBILE',to_date('2016-01-01','YYYY-MM-DD HH24:MI:SS'),to_date('2016-12-01','YYYY-MM-DD HH24:MI:SS'));</v>
      </c>
    </row>
    <row r="1952" spans="1:8">
      <c r="A1952" s="11" t="s">
        <v>18695</v>
      </c>
      <c r="B1952" s="11" t="s">
        <v>4577</v>
      </c>
      <c r="C1952" s="18">
        <v>16</v>
      </c>
      <c r="D1952" s="11" t="s">
        <v>4576</v>
      </c>
      <c r="E1952" s="11" t="s">
        <v>2190</v>
      </c>
      <c r="F1952" s="12" t="s">
        <v>30094</v>
      </c>
      <c r="G1952" s="12" t="s">
        <v>30095</v>
      </c>
      <c r="H1952" s="11" t="str">
        <f t="shared" si="30"/>
        <v>insert into BTRCOutgoingXRate (OID, prefix, outgoingRateBDT, operatorName, operatorType, effectiveFrom, effectiveTo) values('23533_2016-01-01','23533','16','CHAD - MOBILE (CELTEL)','MOBILE',to_date('2016-01-01','YYYY-MM-DD HH24:MI:SS'),to_date('2016-12-01','YYYY-MM-DD HH24:MI:SS'));</v>
      </c>
    </row>
    <row r="1953" spans="1:8">
      <c r="A1953" s="11" t="s">
        <v>18696</v>
      </c>
      <c r="B1953" s="11" t="s">
        <v>4578</v>
      </c>
      <c r="C1953" s="18">
        <v>16</v>
      </c>
      <c r="D1953" s="11" t="s">
        <v>4576</v>
      </c>
      <c r="E1953" s="11" t="s">
        <v>2190</v>
      </c>
      <c r="F1953" s="12" t="s">
        <v>30094</v>
      </c>
      <c r="G1953" s="12" t="s">
        <v>30095</v>
      </c>
      <c r="H1953" s="11" t="str">
        <f t="shared" si="30"/>
        <v>insert into BTRCOutgoingXRate (OID, prefix, outgoingRateBDT, operatorName, operatorType, effectiveFrom, effectiveTo) values('23532_2016-01-01','23532','16','CHAD - MOBILE (CELTEL)','MOBILE',to_date('2016-01-01','YYYY-MM-DD HH24:MI:SS'),to_date('2016-12-01','YYYY-MM-DD HH24:MI:SS'));</v>
      </c>
    </row>
    <row r="1954" spans="1:8">
      <c r="A1954" s="11" t="s">
        <v>18697</v>
      </c>
      <c r="B1954" s="11" t="s">
        <v>4579</v>
      </c>
      <c r="C1954" s="18">
        <v>16</v>
      </c>
      <c r="D1954" s="11" t="s">
        <v>4576</v>
      </c>
      <c r="E1954" s="11" t="s">
        <v>2190</v>
      </c>
      <c r="F1954" s="12" t="s">
        <v>30094</v>
      </c>
      <c r="G1954" s="12" t="s">
        <v>30095</v>
      </c>
      <c r="H1954" s="11" t="str">
        <f t="shared" si="30"/>
        <v>insert into BTRCOutgoingXRate (OID, prefix, outgoingRateBDT, operatorName, operatorType, effectiveFrom, effectiveTo) values('23534_2016-01-01','23534','16','CHAD - MOBILE (CELTEL)','MOBILE',to_date('2016-01-01','YYYY-MM-DD HH24:MI:SS'),to_date('2016-12-01','YYYY-MM-DD HH24:MI:SS'));</v>
      </c>
    </row>
    <row r="1955" spans="1:8">
      <c r="A1955" s="11" t="s">
        <v>18698</v>
      </c>
      <c r="B1955" s="11" t="s">
        <v>4580</v>
      </c>
      <c r="C1955" s="18">
        <v>16</v>
      </c>
      <c r="D1955" s="11" t="s">
        <v>4576</v>
      </c>
      <c r="E1955" s="11" t="s">
        <v>2190</v>
      </c>
      <c r="F1955" s="12" t="s">
        <v>30094</v>
      </c>
      <c r="G1955" s="12" t="s">
        <v>30095</v>
      </c>
      <c r="H1955" s="11" t="str">
        <f t="shared" si="30"/>
        <v>insert into BTRCOutgoingXRate (OID, prefix, outgoingRateBDT, operatorName, operatorType, effectiveFrom, effectiveTo) values('23535_2016-01-01','23535','16','CHAD - MOBILE (CELTEL)','MOBILE',to_date('2016-01-01','YYYY-MM-DD HH24:MI:SS'),to_date('2016-12-01','YYYY-MM-DD HH24:MI:SS'));</v>
      </c>
    </row>
    <row r="1956" spans="1:8">
      <c r="A1956" s="11" t="s">
        <v>18699</v>
      </c>
      <c r="B1956" s="11" t="s">
        <v>4581</v>
      </c>
      <c r="C1956" s="18">
        <v>16</v>
      </c>
      <c r="D1956" s="11" t="s">
        <v>4576</v>
      </c>
      <c r="E1956" s="11" t="s">
        <v>2190</v>
      </c>
      <c r="F1956" s="12" t="s">
        <v>30094</v>
      </c>
      <c r="G1956" s="12" t="s">
        <v>30095</v>
      </c>
      <c r="H1956" s="11" t="str">
        <f t="shared" si="30"/>
        <v>insert into BTRCOutgoingXRate (OID, prefix, outgoingRateBDT, operatorName, operatorType, effectiveFrom, effectiveTo) values('23531_2016-01-01','23531','16','CHAD - MOBILE (CELTEL)','MOBILE',to_date('2016-01-01','YYYY-MM-DD HH24:MI:SS'),to_date('2016-12-01','YYYY-MM-DD HH24:MI:SS'));</v>
      </c>
    </row>
    <row r="1957" spans="1:8">
      <c r="A1957" s="11" t="s">
        <v>18700</v>
      </c>
      <c r="B1957" s="11" t="s">
        <v>4582</v>
      </c>
      <c r="C1957" s="18">
        <v>16</v>
      </c>
      <c r="D1957" s="11" t="s">
        <v>4583</v>
      </c>
      <c r="E1957" s="11" t="s">
        <v>2190</v>
      </c>
      <c r="F1957" s="12" t="s">
        <v>30094</v>
      </c>
      <c r="G1957" s="12" t="s">
        <v>30095</v>
      </c>
      <c r="H1957" s="11" t="str">
        <f t="shared" si="30"/>
        <v>insert into BTRCOutgoingXRate (OID, prefix, outgoingRateBDT, operatorName, operatorType, effectiveFrom, effectiveTo) values('23561_2016-01-01','23561','16','CHAD CELLULAR','MOBILE',to_date('2016-01-01','YYYY-MM-DD HH24:MI:SS'),to_date('2016-12-01','YYYY-MM-DD HH24:MI:SS'));</v>
      </c>
    </row>
    <row r="1958" spans="1:8">
      <c r="A1958" s="11" t="s">
        <v>18701</v>
      </c>
      <c r="B1958" s="11" t="s">
        <v>4584</v>
      </c>
      <c r="C1958" s="18">
        <v>16</v>
      </c>
      <c r="D1958" s="11" t="s">
        <v>4585</v>
      </c>
      <c r="E1958" s="11" t="s">
        <v>2190</v>
      </c>
      <c r="F1958" s="12" t="s">
        <v>30094</v>
      </c>
      <c r="G1958" s="12" t="s">
        <v>30095</v>
      </c>
      <c r="H1958" s="11" t="str">
        <f t="shared" si="30"/>
        <v>insert into BTRCOutgoingXRate (OID, prefix, outgoingRateBDT, operatorName, operatorType, effectiveFrom, effectiveTo) values('2356_2016-01-01','2356','16','Chad Republic Cellular Celtel','MOBILE',to_date('2016-01-01','YYYY-MM-DD HH24:MI:SS'),to_date('2016-12-01','YYYY-MM-DD HH24:MI:SS'));</v>
      </c>
    </row>
    <row r="1959" spans="1:8">
      <c r="A1959" s="11" t="s">
        <v>18702</v>
      </c>
      <c r="B1959" s="11" t="s">
        <v>4586</v>
      </c>
      <c r="C1959" s="18">
        <v>16</v>
      </c>
      <c r="D1959" s="11" t="s">
        <v>4587</v>
      </c>
      <c r="E1959" s="11" t="s">
        <v>2190</v>
      </c>
      <c r="F1959" s="12" t="s">
        <v>30094</v>
      </c>
      <c r="G1959" s="12" t="s">
        <v>30095</v>
      </c>
      <c r="H1959" s="11" t="str">
        <f t="shared" si="30"/>
        <v>insert into BTRCOutgoingXRate (OID, prefix, outgoingRateBDT, operatorName, operatorType, effectiveFrom, effectiveTo) values('23527_2016-01-01','23527','16','Chad Republic Cellular','MOBILE',to_date('2016-01-01','YYYY-MM-DD HH24:MI:SS'),to_date('2016-12-01','YYYY-MM-DD HH24:MI:SS'));</v>
      </c>
    </row>
    <row r="1960" spans="1:8">
      <c r="A1960" s="11" t="s">
        <v>18703</v>
      </c>
      <c r="B1960" s="11" t="s">
        <v>4588</v>
      </c>
      <c r="C1960" s="18">
        <v>16</v>
      </c>
      <c r="D1960" s="11" t="s">
        <v>4587</v>
      </c>
      <c r="E1960" s="11" t="s">
        <v>2190</v>
      </c>
      <c r="F1960" s="12" t="s">
        <v>30094</v>
      </c>
      <c r="G1960" s="12" t="s">
        <v>30095</v>
      </c>
      <c r="H1960" s="11" t="str">
        <f t="shared" si="30"/>
        <v>insert into BTRCOutgoingXRate (OID, prefix, outgoingRateBDT, operatorName, operatorType, effectiveFrom, effectiveTo) values('23528_2016-01-01','23528','16','Chad Republic Cellular','MOBILE',to_date('2016-01-01','YYYY-MM-DD HH24:MI:SS'),to_date('2016-12-01','YYYY-MM-DD HH24:MI:SS'));</v>
      </c>
    </row>
    <row r="1961" spans="1:8">
      <c r="A1961" s="11" t="s">
        <v>18704</v>
      </c>
      <c r="B1961" s="11" t="s">
        <v>4589</v>
      </c>
      <c r="C1961" s="18">
        <v>16</v>
      </c>
      <c r="D1961" s="11" t="s">
        <v>4587</v>
      </c>
      <c r="E1961" s="11" t="s">
        <v>2190</v>
      </c>
      <c r="F1961" s="12" t="s">
        <v>30094</v>
      </c>
      <c r="G1961" s="12" t="s">
        <v>30095</v>
      </c>
      <c r="H1961" s="11" t="str">
        <f t="shared" si="30"/>
        <v>insert into BTRCOutgoingXRate (OID, prefix, outgoingRateBDT, operatorName, operatorType, effectiveFrom, effectiveTo) values('2357_2016-01-01','2357','16','Chad Republic Cellular','MOBILE',to_date('2016-01-01','YYYY-MM-DD HH24:MI:SS'),to_date('2016-12-01','YYYY-MM-DD HH24:MI:SS'));</v>
      </c>
    </row>
    <row r="1962" spans="1:8">
      <c r="A1962" s="11" t="s">
        <v>18705</v>
      </c>
      <c r="B1962" s="11" t="s">
        <v>4590</v>
      </c>
      <c r="C1962" s="18">
        <v>16</v>
      </c>
      <c r="D1962" s="11" t="s">
        <v>4587</v>
      </c>
      <c r="E1962" s="11" t="s">
        <v>2190</v>
      </c>
      <c r="F1962" s="12" t="s">
        <v>30094</v>
      </c>
      <c r="G1962" s="12" t="s">
        <v>30095</v>
      </c>
      <c r="H1962" s="11" t="str">
        <f t="shared" si="30"/>
        <v>insert into BTRCOutgoingXRate (OID, prefix, outgoingRateBDT, operatorName, operatorType, effectiveFrom, effectiveTo) values('23522_2016-01-01','23522','16','Chad Republic Cellular','MOBILE',to_date('2016-01-01','YYYY-MM-DD HH24:MI:SS'),to_date('2016-12-01','YYYY-MM-DD HH24:MI:SS'));</v>
      </c>
    </row>
    <row r="1963" spans="1:8">
      <c r="A1963" s="11" t="s">
        <v>18706</v>
      </c>
      <c r="B1963" s="11" t="s">
        <v>4591</v>
      </c>
      <c r="C1963" s="18">
        <v>16</v>
      </c>
      <c r="D1963" s="11" t="s">
        <v>4587</v>
      </c>
      <c r="E1963" s="11" t="s">
        <v>2190</v>
      </c>
      <c r="F1963" s="12" t="s">
        <v>30094</v>
      </c>
      <c r="G1963" s="12" t="s">
        <v>30095</v>
      </c>
      <c r="H1963" s="11" t="str">
        <f t="shared" si="30"/>
        <v>insert into BTRCOutgoingXRate (OID, prefix, outgoingRateBDT, operatorName, operatorType, effectiveFrom, effectiveTo) values('23523_2016-01-01','23523','16','Chad Republic Cellular','MOBILE',to_date('2016-01-01','YYYY-MM-DD HH24:MI:SS'),to_date('2016-12-01','YYYY-MM-DD HH24:MI:SS'));</v>
      </c>
    </row>
    <row r="1964" spans="1:8">
      <c r="A1964" s="11" t="s">
        <v>18707</v>
      </c>
      <c r="B1964" s="11" t="s">
        <v>4592</v>
      </c>
      <c r="C1964" s="18">
        <v>16</v>
      </c>
      <c r="D1964" s="11" t="s">
        <v>4587</v>
      </c>
      <c r="E1964" s="11" t="s">
        <v>2190</v>
      </c>
      <c r="F1964" s="12" t="s">
        <v>30094</v>
      </c>
      <c r="G1964" s="12" t="s">
        <v>30095</v>
      </c>
      <c r="H1964" s="11" t="str">
        <f t="shared" si="30"/>
        <v>insert into BTRCOutgoingXRate (OID, prefix, outgoingRateBDT, operatorName, operatorType, effectiveFrom, effectiveTo) values('23524_2016-01-01','23524','16','Chad Republic Cellular','MOBILE',to_date('2016-01-01','YYYY-MM-DD HH24:MI:SS'),to_date('2016-12-01','YYYY-MM-DD HH24:MI:SS'));</v>
      </c>
    </row>
    <row r="1965" spans="1:8">
      <c r="A1965" s="11" t="s">
        <v>18708</v>
      </c>
      <c r="B1965" s="11" t="s">
        <v>4593</v>
      </c>
      <c r="C1965" s="18">
        <v>16</v>
      </c>
      <c r="D1965" s="11" t="s">
        <v>4583</v>
      </c>
      <c r="E1965" s="11" t="s">
        <v>2190</v>
      </c>
      <c r="F1965" s="12" t="s">
        <v>30094</v>
      </c>
      <c r="G1965" s="12" t="s">
        <v>30095</v>
      </c>
      <c r="H1965" s="11" t="str">
        <f t="shared" si="30"/>
        <v>insert into BTRCOutgoingXRate (OID, prefix, outgoingRateBDT, operatorName, operatorType, effectiveFrom, effectiveTo) values('23566_2016-01-01','23566','16','CHAD CELLULAR','MOBILE',to_date('2016-01-01','YYYY-MM-DD HH24:MI:SS'),to_date('2016-12-01','YYYY-MM-DD HH24:MI:SS'));</v>
      </c>
    </row>
    <row r="1966" spans="1:8">
      <c r="A1966" s="11" t="s">
        <v>18709</v>
      </c>
      <c r="B1966" s="11" t="s">
        <v>4594</v>
      </c>
      <c r="C1966" s="18">
        <v>16</v>
      </c>
      <c r="D1966" s="11" t="s">
        <v>4583</v>
      </c>
      <c r="E1966" s="11" t="s">
        <v>2190</v>
      </c>
      <c r="F1966" s="12" t="s">
        <v>30094</v>
      </c>
      <c r="G1966" s="12" t="s">
        <v>30095</v>
      </c>
      <c r="H1966" s="11" t="str">
        <f t="shared" si="30"/>
        <v>insert into BTRCOutgoingXRate (OID, prefix, outgoingRateBDT, operatorName, operatorType, effectiveFrom, effectiveTo) values('23565_2016-01-01','23565','16','CHAD CELLULAR','MOBILE',to_date('2016-01-01','YYYY-MM-DD HH24:MI:SS'),to_date('2016-12-01','YYYY-MM-DD HH24:MI:SS'));</v>
      </c>
    </row>
    <row r="1967" spans="1:8">
      <c r="A1967" s="11" t="s">
        <v>18710</v>
      </c>
      <c r="B1967" s="11" t="s">
        <v>1726</v>
      </c>
      <c r="C1967" s="18">
        <v>16</v>
      </c>
      <c r="D1967" s="11" t="s">
        <v>4595</v>
      </c>
      <c r="E1967" s="11" t="s">
        <v>2227</v>
      </c>
      <c r="F1967" s="12" t="s">
        <v>30094</v>
      </c>
      <c r="G1967" s="12" t="s">
        <v>30095</v>
      </c>
      <c r="H1967" s="11" t="str">
        <f t="shared" si="30"/>
        <v>insert into BTRCOutgoingXRate (OID, prefix, outgoingRateBDT, operatorName, operatorType, effectiveFrom, effectiveTo) values('235_2016-01-01','235','16','Chad-ROC-Fixed','FIXED',to_date('2016-01-01','YYYY-MM-DD HH24:MI:SS'),to_date('2016-12-01','YYYY-MM-DD HH24:MI:SS'));</v>
      </c>
    </row>
    <row r="1968" spans="1:8">
      <c r="A1968" s="11" t="s">
        <v>18711</v>
      </c>
      <c r="B1968" s="11" t="s">
        <v>4596</v>
      </c>
      <c r="C1968" s="18">
        <v>16</v>
      </c>
      <c r="D1968" s="11" t="s">
        <v>4597</v>
      </c>
      <c r="E1968" s="11" t="s">
        <v>2190</v>
      </c>
      <c r="F1968" s="12" t="s">
        <v>30094</v>
      </c>
      <c r="G1968" s="12" t="s">
        <v>30095</v>
      </c>
      <c r="H1968" s="11" t="str">
        <f t="shared" si="30"/>
        <v>insert into BTRCOutgoingXRate (OID, prefix, outgoingRateBDT, operatorName, operatorType, effectiveFrom, effectiveTo) values('23598_2016-01-01','23598','16','Chad-Other-Mobile','MOBILE',to_date('2016-01-01','YYYY-MM-DD HH24:MI:SS'),to_date('2016-12-01','YYYY-MM-DD HH24:MI:SS'));</v>
      </c>
    </row>
    <row r="1969" spans="1:8">
      <c r="A1969" s="11" t="s">
        <v>18712</v>
      </c>
      <c r="B1969" s="11" t="s">
        <v>4598</v>
      </c>
      <c r="C1969" s="18">
        <v>16</v>
      </c>
      <c r="D1969" s="11" t="s">
        <v>4597</v>
      </c>
      <c r="E1969" s="11" t="s">
        <v>2190</v>
      </c>
      <c r="F1969" s="12" t="s">
        <v>30094</v>
      </c>
      <c r="G1969" s="12" t="s">
        <v>30095</v>
      </c>
      <c r="H1969" s="11" t="str">
        <f t="shared" si="30"/>
        <v>insert into BTRCOutgoingXRate (OID, prefix, outgoingRateBDT, operatorName, operatorType, effectiveFrom, effectiveTo) values('23599_2016-01-01','23599','16','Chad-Other-Mobile','MOBILE',to_date('2016-01-01','YYYY-MM-DD HH24:MI:SS'),to_date('2016-12-01','YYYY-MM-DD HH24:MI:SS'));</v>
      </c>
    </row>
    <row r="1970" spans="1:8">
      <c r="A1970" s="11" t="s">
        <v>18713</v>
      </c>
      <c r="B1970" s="11" t="s">
        <v>4599</v>
      </c>
      <c r="C1970" s="18">
        <v>16</v>
      </c>
      <c r="D1970" s="11" t="s">
        <v>4600</v>
      </c>
      <c r="E1970" s="11" t="s">
        <v>2190</v>
      </c>
      <c r="F1970" s="12" t="s">
        <v>30094</v>
      </c>
      <c r="G1970" s="12" t="s">
        <v>30095</v>
      </c>
      <c r="H1970" s="11" t="str">
        <f t="shared" si="30"/>
        <v>insert into BTRCOutgoingXRate (OID, prefix, outgoingRateBDT, operatorName, operatorType, effectiveFrom, effectiveTo) values('23562_2016-01-01','23562','16','CHAD-CELLTELL-MOBILE','MOBILE',to_date('2016-01-01','YYYY-MM-DD HH24:MI:SS'),to_date('2016-12-01','YYYY-MM-DD HH24:MI:SS'));</v>
      </c>
    </row>
    <row r="1971" spans="1:8">
      <c r="A1971" s="11" t="s">
        <v>18714</v>
      </c>
      <c r="B1971" s="11" t="s">
        <v>4601</v>
      </c>
      <c r="C1971" s="18">
        <v>16</v>
      </c>
      <c r="D1971" s="11" t="s">
        <v>4600</v>
      </c>
      <c r="E1971" s="11" t="s">
        <v>2190</v>
      </c>
      <c r="F1971" s="12" t="s">
        <v>30094</v>
      </c>
      <c r="G1971" s="12" t="s">
        <v>30095</v>
      </c>
      <c r="H1971" s="11" t="str">
        <f t="shared" si="30"/>
        <v>insert into BTRCOutgoingXRate (OID, prefix, outgoingRateBDT, operatorName, operatorType, effectiveFrom, effectiveTo) values('23564_2016-01-01','23564','16','CHAD-CELLTELL-MOBILE','MOBILE',to_date('2016-01-01','YYYY-MM-DD HH24:MI:SS'),to_date('2016-12-01','YYYY-MM-DD HH24:MI:SS'));</v>
      </c>
    </row>
    <row r="1972" spans="1:8">
      <c r="A1972" s="11" t="s">
        <v>18715</v>
      </c>
      <c r="B1972" s="11" t="s">
        <v>4602</v>
      </c>
      <c r="C1972" s="18">
        <v>16</v>
      </c>
      <c r="D1972" s="11" t="s">
        <v>4603</v>
      </c>
      <c r="E1972" s="11" t="s">
        <v>2190</v>
      </c>
      <c r="F1972" s="12" t="s">
        <v>30094</v>
      </c>
      <c r="G1972" s="12" t="s">
        <v>30095</v>
      </c>
      <c r="H1972" s="11" t="str">
        <f t="shared" si="30"/>
        <v>insert into BTRCOutgoingXRate (OID, prefix, outgoingRateBDT, operatorName, operatorType, effectiveFrom, effectiveTo) values('2352_2016-01-01','2352','16','Chad-Celltell-Mobile','MOBILE',to_date('2016-01-01','YYYY-MM-DD HH24:MI:SS'),to_date('2016-12-01','YYYY-MM-DD HH24:MI:SS'));</v>
      </c>
    </row>
    <row r="1973" spans="1:8">
      <c r="A1973" s="11" t="s">
        <v>18716</v>
      </c>
      <c r="B1973" s="11" t="s">
        <v>4604</v>
      </c>
      <c r="C1973" s="18">
        <v>16</v>
      </c>
      <c r="D1973" s="11" t="s">
        <v>4603</v>
      </c>
      <c r="E1973" s="11" t="s">
        <v>2190</v>
      </c>
      <c r="F1973" s="12" t="s">
        <v>30094</v>
      </c>
      <c r="G1973" s="12" t="s">
        <v>30095</v>
      </c>
      <c r="H1973" s="11" t="str">
        <f t="shared" si="30"/>
        <v>insert into BTRCOutgoingXRate (OID, prefix, outgoingRateBDT, operatorName, operatorType, effectiveFrom, effectiveTo) values('2358_2016-01-01','2358','16','Chad-Celltell-Mobile','MOBILE',to_date('2016-01-01','YYYY-MM-DD HH24:MI:SS'),to_date('2016-12-01','YYYY-MM-DD HH24:MI:SS'));</v>
      </c>
    </row>
    <row r="1974" spans="1:8">
      <c r="A1974" s="11" t="s">
        <v>18717</v>
      </c>
      <c r="B1974" s="11" t="s">
        <v>4605</v>
      </c>
      <c r="C1974" s="18">
        <v>16</v>
      </c>
      <c r="D1974" s="11" t="s">
        <v>4603</v>
      </c>
      <c r="E1974" s="11" t="s">
        <v>2190</v>
      </c>
      <c r="F1974" s="12" t="s">
        <v>30094</v>
      </c>
      <c r="G1974" s="12" t="s">
        <v>30095</v>
      </c>
      <c r="H1974" s="11" t="str">
        <f t="shared" si="30"/>
        <v>insert into BTRCOutgoingXRate (OID, prefix, outgoingRateBDT, operatorName, operatorType, effectiveFrom, effectiveTo) values('2354_2016-01-01','2354','16','Chad-Celltell-Mobile','MOBILE',to_date('2016-01-01','YYYY-MM-DD HH24:MI:SS'),to_date('2016-12-01','YYYY-MM-DD HH24:MI:SS'));</v>
      </c>
    </row>
    <row r="1975" spans="1:8">
      <c r="A1975" s="11" t="s">
        <v>18718</v>
      </c>
      <c r="B1975" s="11" t="s">
        <v>4606</v>
      </c>
      <c r="C1975" s="18">
        <v>16</v>
      </c>
      <c r="D1975" s="11" t="s">
        <v>4600</v>
      </c>
      <c r="E1975" s="11" t="s">
        <v>2190</v>
      </c>
      <c r="F1975" s="12" t="s">
        <v>30094</v>
      </c>
      <c r="G1975" s="12" t="s">
        <v>30095</v>
      </c>
      <c r="H1975" s="11" t="str">
        <f t="shared" si="30"/>
        <v>insert into BTRCOutgoingXRate (OID, prefix, outgoingRateBDT, operatorName, operatorType, effectiveFrom, effectiveTo) values('23567_2016-01-01','23567','16','CHAD-CELLTELL-MOBILE','MOBILE',to_date('2016-01-01','YYYY-MM-DD HH24:MI:SS'),to_date('2016-12-01','YYYY-MM-DD HH24:MI:SS'));</v>
      </c>
    </row>
    <row r="1976" spans="1:8">
      <c r="A1976" s="11" t="s">
        <v>18719</v>
      </c>
      <c r="B1976" s="11" t="s">
        <v>4607</v>
      </c>
      <c r="C1976" s="18">
        <v>16</v>
      </c>
      <c r="D1976" s="11" t="s">
        <v>4600</v>
      </c>
      <c r="E1976" s="11" t="s">
        <v>2190</v>
      </c>
      <c r="F1976" s="12" t="s">
        <v>30094</v>
      </c>
      <c r="G1976" s="12" t="s">
        <v>30095</v>
      </c>
      <c r="H1976" s="11" t="str">
        <f t="shared" si="30"/>
        <v>insert into BTRCOutgoingXRate (OID, prefix, outgoingRateBDT, operatorName, operatorType, effectiveFrom, effectiveTo) values('23563_2016-01-01','23563','16','CHAD-CELLTELL-MOBILE','MOBILE',to_date('2016-01-01','YYYY-MM-DD HH24:MI:SS'),to_date('2016-12-01','YYYY-MM-DD HH24:MI:SS'));</v>
      </c>
    </row>
    <row r="1977" spans="1:8">
      <c r="A1977" s="11" t="s">
        <v>18720</v>
      </c>
      <c r="B1977" s="11" t="s">
        <v>4608</v>
      </c>
      <c r="C1977" s="18">
        <v>16</v>
      </c>
      <c r="D1977" s="11" t="s">
        <v>4600</v>
      </c>
      <c r="E1977" s="11" t="s">
        <v>2190</v>
      </c>
      <c r="F1977" s="12" t="s">
        <v>30094</v>
      </c>
      <c r="G1977" s="12" t="s">
        <v>30095</v>
      </c>
      <c r="H1977" s="11" t="str">
        <f t="shared" si="30"/>
        <v>insert into BTRCOutgoingXRate (OID, prefix, outgoingRateBDT, operatorName, operatorType, effectiveFrom, effectiveTo) values('23525_2016-01-01','23525','16','CHAD-CELLTELL-MOBILE','MOBILE',to_date('2016-01-01','YYYY-MM-DD HH24:MI:SS'),to_date('2016-12-01','YYYY-MM-DD HH24:MI:SS'));</v>
      </c>
    </row>
    <row r="1978" spans="1:8">
      <c r="A1978" s="11" t="s">
        <v>18721</v>
      </c>
      <c r="B1978" s="11" t="s">
        <v>4609</v>
      </c>
      <c r="C1978" s="18">
        <v>16</v>
      </c>
      <c r="D1978" s="11" t="s">
        <v>4610</v>
      </c>
      <c r="E1978" s="11" t="s">
        <v>2190</v>
      </c>
      <c r="F1978" s="12" t="s">
        <v>30094</v>
      </c>
      <c r="G1978" s="12" t="s">
        <v>30095</v>
      </c>
      <c r="H1978" s="11" t="str">
        <f t="shared" si="30"/>
        <v>insert into BTRCOutgoingXRate (OID, prefix, outgoingRateBDT, operatorName, operatorType, effectiveFrom, effectiveTo) values('2355_2016-01-01','2355','16','Chad Republic Cellular Millicom','MOBILE',to_date('2016-01-01','YYYY-MM-DD HH24:MI:SS'),to_date('2016-12-01','YYYY-MM-DD HH24:MI:SS'));</v>
      </c>
    </row>
    <row r="1979" spans="1:8">
      <c r="A1979" s="11" t="s">
        <v>18722</v>
      </c>
      <c r="B1979" s="11" t="s">
        <v>4611</v>
      </c>
      <c r="C1979" s="18">
        <v>16</v>
      </c>
      <c r="D1979" s="11" t="s">
        <v>4610</v>
      </c>
      <c r="E1979" s="11" t="s">
        <v>2190</v>
      </c>
      <c r="F1979" s="12" t="s">
        <v>30094</v>
      </c>
      <c r="G1979" s="12" t="s">
        <v>30095</v>
      </c>
      <c r="H1979" s="11" t="str">
        <f t="shared" si="30"/>
        <v>insert into BTRCOutgoingXRate (OID, prefix, outgoingRateBDT, operatorName, operatorType, effectiveFrom, effectiveTo) values('2359_2016-01-01','2359','16','Chad Republic Cellular Millicom','MOBILE',to_date('2016-01-01','YYYY-MM-DD HH24:MI:SS'),to_date('2016-12-01','YYYY-MM-DD HH24:MI:SS'));</v>
      </c>
    </row>
    <row r="1980" spans="1:8">
      <c r="A1980" s="11" t="s">
        <v>18723</v>
      </c>
      <c r="B1980" s="11" t="s">
        <v>4612</v>
      </c>
      <c r="C1980" s="18">
        <v>16</v>
      </c>
      <c r="D1980" s="11" t="s">
        <v>4585</v>
      </c>
      <c r="E1980" s="11" t="s">
        <v>2190</v>
      </c>
      <c r="F1980" s="12" t="s">
        <v>30094</v>
      </c>
      <c r="G1980" s="12" t="s">
        <v>30095</v>
      </c>
      <c r="H1980" s="11" t="str">
        <f t="shared" si="30"/>
        <v>insert into BTRCOutgoingXRate (OID, prefix, outgoingRateBDT, operatorName, operatorType, effectiveFrom, effectiveTo) values('2353_2016-01-01','2353','16','Chad Republic Cellular Celtel','MOBILE',to_date('2016-01-01','YYYY-MM-DD HH24:MI:SS'),to_date('2016-12-01','YYYY-MM-DD HH24:MI:SS'));</v>
      </c>
    </row>
    <row r="1981" spans="1:8">
      <c r="A1981" s="11" t="s">
        <v>18724</v>
      </c>
      <c r="B1981" s="11" t="s">
        <v>4613</v>
      </c>
      <c r="C1981" s="18">
        <v>16</v>
      </c>
      <c r="D1981" s="11" t="s">
        <v>4583</v>
      </c>
      <c r="E1981" s="11" t="s">
        <v>2190</v>
      </c>
      <c r="F1981" s="12" t="s">
        <v>30094</v>
      </c>
      <c r="G1981" s="12" t="s">
        <v>30095</v>
      </c>
      <c r="H1981" s="11" t="str">
        <f t="shared" si="30"/>
        <v>insert into BTRCOutgoingXRate (OID, prefix, outgoingRateBDT, operatorName, operatorType, effectiveFrom, effectiveTo) values('23560_2016-01-01','23560','16','CHAD CELLULAR','MOBILE',to_date('2016-01-01','YYYY-MM-DD HH24:MI:SS'),to_date('2016-12-01','YYYY-MM-DD HH24:MI:SS'));</v>
      </c>
    </row>
    <row r="1982" spans="1:8">
      <c r="A1982" s="11" t="s">
        <v>18725</v>
      </c>
      <c r="B1982" s="11" t="s">
        <v>4614</v>
      </c>
      <c r="C1982" s="18">
        <v>20</v>
      </c>
      <c r="D1982" s="11" t="s">
        <v>4615</v>
      </c>
      <c r="E1982" s="11" t="s">
        <v>2227</v>
      </c>
      <c r="F1982" s="12" t="s">
        <v>30094</v>
      </c>
      <c r="G1982" s="12" t="s">
        <v>30095</v>
      </c>
      <c r="H1982" s="11" t="str">
        <f t="shared" si="30"/>
        <v>insert into BTRCOutgoingXRate (OID, prefix, outgoingRateBDT, operatorName, operatorType, effectiveFrom, effectiveTo) values('5672_2016-01-01','5672','20','Chile - Cities','FIXED',to_date('2016-01-01','YYYY-MM-DD HH24:MI:SS'),to_date('2016-12-01','YYYY-MM-DD HH24:MI:SS'));</v>
      </c>
    </row>
    <row r="1983" spans="1:8">
      <c r="A1983" s="11" t="s">
        <v>18726</v>
      </c>
      <c r="B1983" s="11" t="s">
        <v>4616</v>
      </c>
      <c r="C1983" s="18">
        <v>20</v>
      </c>
      <c r="D1983" s="11" t="s">
        <v>4617</v>
      </c>
      <c r="E1983" s="11" t="s">
        <v>2227</v>
      </c>
      <c r="F1983" s="12" t="s">
        <v>30094</v>
      </c>
      <c r="G1983" s="12" t="s">
        <v>30095</v>
      </c>
      <c r="H1983" s="11" t="str">
        <f t="shared" si="30"/>
        <v>insert into BTRCOutgoingXRate (OID, prefix, outgoingRateBDT, operatorName, operatorType, effectiveFrom, effectiveTo) values('5691_2016-01-01','5691','20','CHILE FIXED-AUDIOTEXT','FIXED',to_date('2016-01-01','YYYY-MM-DD HH24:MI:SS'),to_date('2016-12-01','YYYY-MM-DD HH24:MI:SS'));</v>
      </c>
    </row>
    <row r="1984" spans="1:8">
      <c r="A1984" s="11" t="s">
        <v>18727</v>
      </c>
      <c r="B1984" s="11" t="s">
        <v>4618</v>
      </c>
      <c r="C1984" s="18">
        <v>20</v>
      </c>
      <c r="D1984" s="11" t="s">
        <v>4617</v>
      </c>
      <c r="E1984" s="11" t="s">
        <v>2227</v>
      </c>
      <c r="F1984" s="12" t="s">
        <v>30094</v>
      </c>
      <c r="G1984" s="12" t="s">
        <v>30095</v>
      </c>
      <c r="H1984" s="11" t="str">
        <f t="shared" si="30"/>
        <v>insert into BTRCOutgoingXRate (OID, prefix, outgoingRateBDT, operatorName, operatorType, effectiveFrom, effectiveTo) values('5690_2016-01-01','5690','20','CHILE FIXED-AUDIOTEXT','FIXED',to_date('2016-01-01','YYYY-MM-DD HH24:MI:SS'),to_date('2016-12-01','YYYY-MM-DD HH24:MI:SS'));</v>
      </c>
    </row>
    <row r="1985" spans="1:8">
      <c r="A1985" s="11" t="s">
        <v>18728</v>
      </c>
      <c r="B1985" s="11" t="s">
        <v>4619</v>
      </c>
      <c r="C1985" s="18">
        <v>20</v>
      </c>
      <c r="D1985" s="11" t="s">
        <v>4620</v>
      </c>
      <c r="E1985" s="11" t="s">
        <v>2227</v>
      </c>
      <c r="F1985" s="12" t="s">
        <v>30094</v>
      </c>
      <c r="G1985" s="12" t="s">
        <v>30095</v>
      </c>
      <c r="H1985" s="11" t="str">
        <f t="shared" si="30"/>
        <v>insert into BTRCOutgoingXRate (OID, prefix, outgoingRateBDT, operatorName, operatorType, effectiveFrom, effectiveTo) values('56321_2016-01-01','56321','20','Chile - Easter Island','FIXED',to_date('2016-01-01','YYYY-MM-DD HH24:MI:SS'),to_date('2016-12-01','YYYY-MM-DD HH24:MI:SS'));</v>
      </c>
    </row>
    <row r="1986" spans="1:8">
      <c r="A1986" s="11" t="s">
        <v>18729</v>
      </c>
      <c r="B1986" s="11" t="s">
        <v>4621</v>
      </c>
      <c r="C1986" s="18">
        <v>20</v>
      </c>
      <c r="D1986" s="11" t="s">
        <v>4615</v>
      </c>
      <c r="E1986" s="11" t="s">
        <v>2227</v>
      </c>
      <c r="F1986" s="12" t="s">
        <v>30094</v>
      </c>
      <c r="G1986" s="12" t="s">
        <v>30095</v>
      </c>
      <c r="H1986" s="11" t="str">
        <f t="shared" si="30"/>
        <v>insert into BTRCOutgoingXRate (OID, prefix, outgoingRateBDT, operatorName, operatorType, effectiveFrom, effectiveTo) values('5633_2016-01-01','5633','20','Chile - Cities','FIXED',to_date('2016-01-01','YYYY-MM-DD HH24:MI:SS'),to_date('2016-12-01','YYYY-MM-DD HH24:MI:SS'));</v>
      </c>
    </row>
    <row r="1987" spans="1:8">
      <c r="A1987" s="11" t="s">
        <v>18730</v>
      </c>
      <c r="B1987" s="11" t="s">
        <v>4622</v>
      </c>
      <c r="C1987" s="18">
        <v>20</v>
      </c>
      <c r="D1987" s="11" t="s">
        <v>4623</v>
      </c>
      <c r="E1987" s="11" t="s">
        <v>2227</v>
      </c>
      <c r="F1987" s="12" t="s">
        <v>30094</v>
      </c>
      <c r="G1987" s="12" t="s">
        <v>30095</v>
      </c>
      <c r="H1987" s="11" t="str">
        <f t="shared" si="30"/>
        <v>insert into BTRCOutgoingXRate (OID, prefix, outgoingRateBDT, operatorName, operatorType, effectiveFrom, effectiveTo) values('567519_2016-01-01','567519','20','CHILE FIXED-RURAL','FIXED',to_date('2016-01-01','YYYY-MM-DD HH24:MI:SS'),to_date('2016-12-01','YYYY-MM-DD HH24:MI:SS'));</v>
      </c>
    </row>
    <row r="1988" spans="1:8">
      <c r="A1988" s="11" t="s">
        <v>18731</v>
      </c>
      <c r="B1988" s="11" t="s">
        <v>4624</v>
      </c>
      <c r="C1988" s="18">
        <v>20</v>
      </c>
      <c r="D1988" s="11" t="s">
        <v>4623</v>
      </c>
      <c r="E1988" s="11" t="s">
        <v>2227</v>
      </c>
      <c r="F1988" s="12" t="s">
        <v>30094</v>
      </c>
      <c r="G1988" s="12" t="s">
        <v>30095</v>
      </c>
      <c r="H1988" s="11" t="str">
        <f t="shared" ref="H1988:H2051" si="31">H$1&amp;IF(ISBLANK(A1988),"null","'"&amp;A1988&amp;"'")&amp;","&amp;IF(ISBLANK(B1988),"null","'"&amp;B1988&amp;"'")&amp;","&amp;IF(ISBLANK(C1988),"null","'"&amp;C1988&amp;"'")&amp;","&amp;IF(ISBLANK(D1988),"null","'"&amp;D1988&amp;"'")&amp;","&amp;IF(ISBLANK(E1988),"null","'"&amp;E1988&amp;"'")&amp;","&amp;IF(ISBLANK(F1988),"null","to_date('"&amp;F1988&amp;"','YYYY-MM-DD HH24:MI:SS')")&amp;","&amp;IF(ISBLANK(G1988),"null","to_date('"&amp;G1988&amp;"','YYYY-MM-DD HH24:MI:SS')")&amp;I$1</f>
        <v>insert into BTRCOutgoingXRate (OID, prefix, outgoingRateBDT, operatorName, operatorType, effectiveFrom, effectiveTo) values('567219_2016-01-01','567219','20','CHILE FIXED-RURAL','FIXED',to_date('2016-01-01','YYYY-MM-DD HH24:MI:SS'),to_date('2016-12-01','YYYY-MM-DD HH24:MI:SS'));</v>
      </c>
    </row>
    <row r="1989" spans="1:8">
      <c r="A1989" s="11" t="s">
        <v>18732</v>
      </c>
      <c r="B1989" s="11" t="s">
        <v>4625</v>
      </c>
      <c r="C1989" s="18">
        <v>20</v>
      </c>
      <c r="D1989" s="11" t="s">
        <v>4623</v>
      </c>
      <c r="E1989" s="11" t="s">
        <v>2227</v>
      </c>
      <c r="F1989" s="12" t="s">
        <v>30094</v>
      </c>
      <c r="G1989" s="12" t="s">
        <v>30095</v>
      </c>
      <c r="H1989" s="11" t="str">
        <f t="shared" si="31"/>
        <v>insert into BTRCOutgoingXRate (OID, prefix, outgoingRateBDT, operatorName, operatorType, effectiveFrom, effectiveTo) values('565519_2016-01-01','565519','20','CHILE FIXED-RURAL','FIXED',to_date('2016-01-01','YYYY-MM-DD HH24:MI:SS'),to_date('2016-12-01','YYYY-MM-DD HH24:MI:SS'));</v>
      </c>
    </row>
    <row r="1990" spans="1:8">
      <c r="A1990" s="11" t="s">
        <v>18733</v>
      </c>
      <c r="B1990" s="11" t="s">
        <v>4626</v>
      </c>
      <c r="C1990" s="18">
        <v>20</v>
      </c>
      <c r="D1990" s="11" t="s">
        <v>4623</v>
      </c>
      <c r="E1990" s="11" t="s">
        <v>2227</v>
      </c>
      <c r="F1990" s="12" t="s">
        <v>30094</v>
      </c>
      <c r="G1990" s="12" t="s">
        <v>30095</v>
      </c>
      <c r="H1990" s="11" t="str">
        <f t="shared" si="31"/>
        <v>insert into BTRCOutgoingXRate (OID, prefix, outgoingRateBDT, operatorName, operatorType, effectiveFrom, effectiveTo) values('565719_2016-01-01','565719','20','CHILE FIXED-RURAL','FIXED',to_date('2016-01-01','YYYY-MM-DD HH24:MI:SS'),to_date('2016-12-01','YYYY-MM-DD HH24:MI:SS'));</v>
      </c>
    </row>
    <row r="1991" spans="1:8">
      <c r="A1991" s="11" t="s">
        <v>18734</v>
      </c>
      <c r="B1991" s="11" t="s">
        <v>4627</v>
      </c>
      <c r="C1991" s="18">
        <v>20</v>
      </c>
      <c r="D1991" s="11" t="s">
        <v>4623</v>
      </c>
      <c r="E1991" s="11" t="s">
        <v>2227</v>
      </c>
      <c r="F1991" s="12" t="s">
        <v>30094</v>
      </c>
      <c r="G1991" s="12" t="s">
        <v>30095</v>
      </c>
      <c r="H1991" s="11" t="str">
        <f t="shared" si="31"/>
        <v>insert into BTRCOutgoingXRate (OID, prefix, outgoingRateBDT, operatorName, operatorType, effectiveFrom, effectiveTo) values('565819_2016-01-01','565819','20','CHILE FIXED-RURAL','FIXED',to_date('2016-01-01','YYYY-MM-DD HH24:MI:SS'),to_date('2016-12-01','YYYY-MM-DD HH24:MI:SS'));</v>
      </c>
    </row>
    <row r="1992" spans="1:8">
      <c r="A1992" s="11" t="s">
        <v>18735</v>
      </c>
      <c r="B1992" s="11" t="s">
        <v>4628</v>
      </c>
      <c r="C1992" s="18">
        <v>20</v>
      </c>
      <c r="D1992" s="11" t="s">
        <v>4623</v>
      </c>
      <c r="E1992" s="11" t="s">
        <v>2227</v>
      </c>
      <c r="F1992" s="12" t="s">
        <v>30094</v>
      </c>
      <c r="G1992" s="12" t="s">
        <v>30095</v>
      </c>
      <c r="H1992" s="11" t="str">
        <f t="shared" si="31"/>
        <v>insert into BTRCOutgoingXRate (OID, prefix, outgoingRateBDT, operatorName, operatorType, effectiveFrom, effectiveTo) values('5661_2016-01-01','5661','20','CHILE FIXED-RURAL','FIXED',to_date('2016-01-01','YYYY-MM-DD HH24:MI:SS'),to_date('2016-12-01','YYYY-MM-DD HH24:MI:SS'));</v>
      </c>
    </row>
    <row r="1993" spans="1:8">
      <c r="A1993" s="11" t="s">
        <v>18736</v>
      </c>
      <c r="B1993" s="11" t="s">
        <v>4629</v>
      </c>
      <c r="C1993" s="18">
        <v>20</v>
      </c>
      <c r="D1993" s="11" t="s">
        <v>4623</v>
      </c>
      <c r="E1993" s="11" t="s">
        <v>2227</v>
      </c>
      <c r="F1993" s="12" t="s">
        <v>30094</v>
      </c>
      <c r="G1993" s="12" t="s">
        <v>30095</v>
      </c>
      <c r="H1993" s="11" t="str">
        <f t="shared" si="31"/>
        <v>insert into BTRCOutgoingXRate (OID, prefix, outgoingRateBDT, operatorName, operatorType, effectiveFrom, effectiveTo) values('566319_2016-01-01','566319','20','CHILE FIXED-RURAL','FIXED',to_date('2016-01-01','YYYY-MM-DD HH24:MI:SS'),to_date('2016-12-01','YYYY-MM-DD HH24:MI:SS'));</v>
      </c>
    </row>
    <row r="1994" spans="1:8">
      <c r="A1994" s="11" t="s">
        <v>18737</v>
      </c>
      <c r="B1994" s="11" t="s">
        <v>4630</v>
      </c>
      <c r="C1994" s="18">
        <v>20</v>
      </c>
      <c r="D1994" s="11" t="s">
        <v>4623</v>
      </c>
      <c r="E1994" s="11" t="s">
        <v>2227</v>
      </c>
      <c r="F1994" s="12" t="s">
        <v>30094</v>
      </c>
      <c r="G1994" s="12" t="s">
        <v>30095</v>
      </c>
      <c r="H1994" s="11" t="str">
        <f t="shared" si="31"/>
        <v>insert into BTRCOutgoingXRate (OID, prefix, outgoingRateBDT, operatorName, operatorType, effectiveFrom, effectiveTo) values('566419_2016-01-01','566419','20','CHILE FIXED-RURAL','FIXED',to_date('2016-01-01','YYYY-MM-DD HH24:MI:SS'),to_date('2016-12-01','YYYY-MM-DD HH24:MI:SS'));</v>
      </c>
    </row>
    <row r="1995" spans="1:8">
      <c r="A1995" s="11" t="s">
        <v>18738</v>
      </c>
      <c r="B1995" s="11" t="s">
        <v>4631</v>
      </c>
      <c r="C1995" s="18">
        <v>20</v>
      </c>
      <c r="D1995" s="11" t="s">
        <v>4623</v>
      </c>
      <c r="E1995" s="11" t="s">
        <v>2227</v>
      </c>
      <c r="F1995" s="12" t="s">
        <v>30094</v>
      </c>
      <c r="G1995" s="12" t="s">
        <v>30095</v>
      </c>
      <c r="H1995" s="11" t="str">
        <f t="shared" si="31"/>
        <v>insert into BTRCOutgoingXRate (OID, prefix, outgoingRateBDT, operatorName, operatorType, effectiveFrom, effectiveTo) values('566519_2016-01-01','566519','20','CHILE FIXED-RURAL','FIXED',to_date('2016-01-01','YYYY-MM-DD HH24:MI:SS'),to_date('2016-12-01','YYYY-MM-DD HH24:MI:SS'));</v>
      </c>
    </row>
    <row r="1996" spans="1:8">
      <c r="A1996" s="11" t="s">
        <v>18739</v>
      </c>
      <c r="B1996" s="11" t="s">
        <v>4632</v>
      </c>
      <c r="C1996" s="18">
        <v>20</v>
      </c>
      <c r="D1996" s="11" t="s">
        <v>4623</v>
      </c>
      <c r="E1996" s="11" t="s">
        <v>2227</v>
      </c>
      <c r="F1996" s="12" t="s">
        <v>30094</v>
      </c>
      <c r="G1996" s="12" t="s">
        <v>30095</v>
      </c>
      <c r="H1996" s="11" t="str">
        <f t="shared" si="31"/>
        <v>insert into BTRCOutgoingXRate (OID, prefix, outgoingRateBDT, operatorName, operatorType, effectiveFrom, effectiveTo) values('566719_2016-01-01','566719','20','CHILE FIXED-RURAL','FIXED',to_date('2016-01-01','YYYY-MM-DD HH24:MI:SS'),to_date('2016-12-01','YYYY-MM-DD HH24:MI:SS'));</v>
      </c>
    </row>
    <row r="1997" spans="1:8">
      <c r="A1997" s="11" t="s">
        <v>18740</v>
      </c>
      <c r="B1997" s="11" t="s">
        <v>4633</v>
      </c>
      <c r="C1997" s="18">
        <v>20</v>
      </c>
      <c r="D1997" s="11" t="s">
        <v>4623</v>
      </c>
      <c r="E1997" s="11" t="s">
        <v>2227</v>
      </c>
      <c r="F1997" s="12" t="s">
        <v>30094</v>
      </c>
      <c r="G1997" s="12" t="s">
        <v>30095</v>
      </c>
      <c r="H1997" s="11" t="str">
        <f t="shared" si="31"/>
        <v>insert into BTRCOutgoingXRate (OID, prefix, outgoingRateBDT, operatorName, operatorType, effectiveFrom, effectiveTo) values('567119_2016-01-01','567119','20','CHILE FIXED-RURAL','FIXED',to_date('2016-01-01','YYYY-MM-DD HH24:MI:SS'),to_date('2016-12-01','YYYY-MM-DD HH24:MI:SS'));</v>
      </c>
    </row>
    <row r="1998" spans="1:8">
      <c r="A1998" s="11" t="s">
        <v>18741</v>
      </c>
      <c r="B1998" s="11" t="s">
        <v>4634</v>
      </c>
      <c r="C1998" s="18">
        <v>20</v>
      </c>
      <c r="D1998" s="11" t="s">
        <v>4635</v>
      </c>
      <c r="E1998" s="11" t="s">
        <v>2227</v>
      </c>
      <c r="F1998" s="12" t="s">
        <v>30094</v>
      </c>
      <c r="G1998" s="12" t="s">
        <v>30095</v>
      </c>
      <c r="H1998" s="11" t="str">
        <f t="shared" si="31"/>
        <v>insert into BTRCOutgoingXRate (OID, prefix, outgoingRateBDT, operatorName, operatorType, effectiveFrom, effectiveTo) values('5629_2016-01-01','5629','20','CHILE FIXED-SANTIAGO','FIXED',to_date('2016-01-01','YYYY-MM-DD HH24:MI:SS'),to_date('2016-12-01','YYYY-MM-DD HH24:MI:SS'));</v>
      </c>
    </row>
    <row r="1999" spans="1:8">
      <c r="A1999" s="11" t="s">
        <v>18742</v>
      </c>
      <c r="B1999" s="11" t="s">
        <v>4636</v>
      </c>
      <c r="C1999" s="18">
        <v>20</v>
      </c>
      <c r="D1999" s="11" t="s">
        <v>4623</v>
      </c>
      <c r="E1999" s="11" t="s">
        <v>2227</v>
      </c>
      <c r="F1999" s="12" t="s">
        <v>30094</v>
      </c>
      <c r="G1999" s="12" t="s">
        <v>30095</v>
      </c>
      <c r="H1999" s="11" t="str">
        <f t="shared" si="31"/>
        <v>insert into BTRCOutgoingXRate (OID, prefix, outgoingRateBDT, operatorName, operatorType, effectiveFrom, effectiveTo) values('5657_2016-01-01','5657','20','CHILE FIXED-RURAL','FIXED',to_date('2016-01-01','YYYY-MM-DD HH24:MI:SS'),to_date('2016-12-01','YYYY-MM-DD HH24:MI:SS'));</v>
      </c>
    </row>
    <row r="2000" spans="1:8">
      <c r="A2000" s="11" t="s">
        <v>18743</v>
      </c>
      <c r="B2000" s="11" t="s">
        <v>4637</v>
      </c>
      <c r="C2000" s="18">
        <v>20</v>
      </c>
      <c r="D2000" s="11" t="s">
        <v>4623</v>
      </c>
      <c r="E2000" s="11" t="s">
        <v>2227</v>
      </c>
      <c r="F2000" s="12" t="s">
        <v>30094</v>
      </c>
      <c r="G2000" s="12" t="s">
        <v>30095</v>
      </c>
      <c r="H2000" s="11" t="str">
        <f t="shared" si="31"/>
        <v>insert into BTRCOutgoingXRate (OID, prefix, outgoingRateBDT, operatorName, operatorType, effectiveFrom, effectiveTo) values('56219_2016-01-01','56219','20','CHILE FIXED-RURAL','FIXED',to_date('2016-01-01','YYYY-MM-DD HH24:MI:SS'),to_date('2016-12-01','YYYY-MM-DD HH24:MI:SS'));</v>
      </c>
    </row>
    <row r="2001" spans="1:8">
      <c r="A2001" s="11" t="s">
        <v>18744</v>
      </c>
      <c r="B2001" s="11" t="s">
        <v>4638</v>
      </c>
      <c r="C2001" s="18">
        <v>20</v>
      </c>
      <c r="D2001" s="11" t="s">
        <v>4623</v>
      </c>
      <c r="E2001" s="11" t="s">
        <v>2227</v>
      </c>
      <c r="F2001" s="12" t="s">
        <v>30094</v>
      </c>
      <c r="G2001" s="12" t="s">
        <v>30095</v>
      </c>
      <c r="H2001" s="11" t="str">
        <f t="shared" si="31"/>
        <v>insert into BTRCOutgoingXRate (OID, prefix, outgoingRateBDT, operatorName, operatorType, effectiveFrom, effectiveTo) values('562572_2016-01-01','562572','20','CHILE FIXED-RURAL','FIXED',to_date('2016-01-01','YYYY-MM-DD HH24:MI:SS'),to_date('2016-12-01','YYYY-MM-DD HH24:MI:SS'));</v>
      </c>
    </row>
    <row r="2002" spans="1:8">
      <c r="A2002" s="11" t="s">
        <v>18745</v>
      </c>
      <c r="B2002" s="11" t="s">
        <v>4639</v>
      </c>
      <c r="C2002" s="18">
        <v>20</v>
      </c>
      <c r="D2002" s="11" t="s">
        <v>4623</v>
      </c>
      <c r="E2002" s="11" t="s">
        <v>2227</v>
      </c>
      <c r="F2002" s="12" t="s">
        <v>30094</v>
      </c>
      <c r="G2002" s="12" t="s">
        <v>30095</v>
      </c>
      <c r="H2002" s="11" t="str">
        <f t="shared" si="31"/>
        <v>insert into BTRCOutgoingXRate (OID, prefix, outgoingRateBDT, operatorName, operatorType, effectiveFrom, effectiveTo) values('562593_2016-01-01','562593','20','CHILE FIXED-RURAL','FIXED',to_date('2016-01-01','YYYY-MM-DD HH24:MI:SS'),to_date('2016-12-01','YYYY-MM-DD HH24:MI:SS'));</v>
      </c>
    </row>
    <row r="2003" spans="1:8">
      <c r="A2003" s="11" t="s">
        <v>18746</v>
      </c>
      <c r="B2003" s="11" t="s">
        <v>4640</v>
      </c>
      <c r="C2003" s="18">
        <v>20</v>
      </c>
      <c r="D2003" s="11" t="s">
        <v>4623</v>
      </c>
      <c r="E2003" s="11" t="s">
        <v>2227</v>
      </c>
      <c r="F2003" s="12" t="s">
        <v>30094</v>
      </c>
      <c r="G2003" s="12" t="s">
        <v>30095</v>
      </c>
      <c r="H2003" s="11" t="str">
        <f t="shared" si="31"/>
        <v>insert into BTRCOutgoingXRate (OID, prefix, outgoingRateBDT, operatorName, operatorType, effectiveFrom, effectiveTo) values('562788_2016-01-01','562788','20','CHILE FIXED-RURAL','FIXED',to_date('2016-01-01','YYYY-MM-DD HH24:MI:SS'),to_date('2016-12-01','YYYY-MM-DD HH24:MI:SS'));</v>
      </c>
    </row>
    <row r="2004" spans="1:8">
      <c r="A2004" s="11" t="s">
        <v>18747</v>
      </c>
      <c r="B2004" s="11" t="s">
        <v>4641</v>
      </c>
      <c r="C2004" s="18">
        <v>20</v>
      </c>
      <c r="D2004" s="11" t="s">
        <v>4623</v>
      </c>
      <c r="E2004" s="11" t="s">
        <v>2227</v>
      </c>
      <c r="F2004" s="12" t="s">
        <v>30094</v>
      </c>
      <c r="G2004" s="12" t="s">
        <v>30095</v>
      </c>
      <c r="H2004" s="11" t="str">
        <f t="shared" si="31"/>
        <v>insert into BTRCOutgoingXRate (OID, prefix, outgoingRateBDT, operatorName, operatorType, effectiveFrom, effectiveTo) values('563219_2016-01-01','563219','20','CHILE FIXED-RURAL','FIXED',to_date('2016-01-01','YYYY-MM-DD HH24:MI:SS'),to_date('2016-12-01','YYYY-MM-DD HH24:MI:SS'));</v>
      </c>
    </row>
    <row r="2005" spans="1:8">
      <c r="A2005" s="11" t="s">
        <v>18748</v>
      </c>
      <c r="B2005" s="11" t="s">
        <v>4642</v>
      </c>
      <c r="C2005" s="18">
        <v>20</v>
      </c>
      <c r="D2005" s="11" t="s">
        <v>4623</v>
      </c>
      <c r="E2005" s="11" t="s">
        <v>2227</v>
      </c>
      <c r="F2005" s="12" t="s">
        <v>30094</v>
      </c>
      <c r="G2005" s="12" t="s">
        <v>30095</v>
      </c>
      <c r="H2005" s="11" t="str">
        <f t="shared" si="31"/>
        <v>insert into BTRCOutgoingXRate (OID, prefix, outgoingRateBDT, operatorName, operatorType, effectiveFrom, effectiveTo) values('563319_2016-01-01','563319','20','CHILE FIXED-RURAL','FIXED',to_date('2016-01-01','YYYY-MM-DD HH24:MI:SS'),to_date('2016-12-01','YYYY-MM-DD HH24:MI:SS'));</v>
      </c>
    </row>
    <row r="2006" spans="1:8">
      <c r="A2006" s="11" t="s">
        <v>18749</v>
      </c>
      <c r="B2006" s="11" t="s">
        <v>4643</v>
      </c>
      <c r="C2006" s="18">
        <v>20</v>
      </c>
      <c r="D2006" s="11" t="s">
        <v>4623</v>
      </c>
      <c r="E2006" s="11" t="s">
        <v>2227</v>
      </c>
      <c r="F2006" s="12" t="s">
        <v>30094</v>
      </c>
      <c r="G2006" s="12" t="s">
        <v>30095</v>
      </c>
      <c r="H2006" s="11" t="str">
        <f t="shared" si="31"/>
        <v>insert into BTRCOutgoingXRate (OID, prefix, outgoingRateBDT, operatorName, operatorType, effectiveFrom, effectiveTo) values('563419_2016-01-01','563419','20','CHILE FIXED-RURAL','FIXED',to_date('2016-01-01','YYYY-MM-DD HH24:MI:SS'),to_date('2016-12-01','YYYY-MM-DD HH24:MI:SS'));</v>
      </c>
    </row>
    <row r="2007" spans="1:8">
      <c r="A2007" s="11" t="s">
        <v>18750</v>
      </c>
      <c r="B2007" s="11" t="s">
        <v>4644</v>
      </c>
      <c r="C2007" s="18">
        <v>20</v>
      </c>
      <c r="D2007" s="11" t="s">
        <v>4623</v>
      </c>
      <c r="E2007" s="11" t="s">
        <v>2227</v>
      </c>
      <c r="F2007" s="12" t="s">
        <v>30094</v>
      </c>
      <c r="G2007" s="12" t="s">
        <v>30095</v>
      </c>
      <c r="H2007" s="11" t="str">
        <f t="shared" si="31"/>
        <v>insert into BTRCOutgoingXRate (OID, prefix, outgoingRateBDT, operatorName, operatorType, effectiveFrom, effectiveTo) values('563519_2016-01-01','563519','20','CHILE FIXED-RURAL','FIXED',to_date('2016-01-01','YYYY-MM-DD HH24:MI:SS'),to_date('2016-12-01','YYYY-MM-DD HH24:MI:SS'));</v>
      </c>
    </row>
    <row r="2008" spans="1:8">
      <c r="A2008" s="11" t="s">
        <v>18751</v>
      </c>
      <c r="B2008" s="11" t="s">
        <v>4645</v>
      </c>
      <c r="C2008" s="18">
        <v>20</v>
      </c>
      <c r="D2008" s="11" t="s">
        <v>4623</v>
      </c>
      <c r="E2008" s="11" t="s">
        <v>2227</v>
      </c>
      <c r="F2008" s="12" t="s">
        <v>30094</v>
      </c>
      <c r="G2008" s="12" t="s">
        <v>30095</v>
      </c>
      <c r="H2008" s="11" t="str">
        <f t="shared" si="31"/>
        <v>insert into BTRCOutgoingXRate (OID, prefix, outgoingRateBDT, operatorName, operatorType, effectiveFrom, effectiveTo) values('564119_2016-01-01','564119','20','CHILE FIXED-RURAL','FIXED',to_date('2016-01-01','YYYY-MM-DD HH24:MI:SS'),to_date('2016-12-01','YYYY-MM-DD HH24:MI:SS'));</v>
      </c>
    </row>
    <row r="2009" spans="1:8">
      <c r="A2009" s="11" t="s">
        <v>18752</v>
      </c>
      <c r="B2009" s="11" t="s">
        <v>4646</v>
      </c>
      <c r="C2009" s="18">
        <v>20</v>
      </c>
      <c r="D2009" s="11" t="s">
        <v>4623</v>
      </c>
      <c r="E2009" s="11" t="s">
        <v>2227</v>
      </c>
      <c r="F2009" s="12" t="s">
        <v>30094</v>
      </c>
      <c r="G2009" s="12" t="s">
        <v>30095</v>
      </c>
      <c r="H2009" s="11" t="str">
        <f t="shared" si="31"/>
        <v>insert into BTRCOutgoingXRate (OID, prefix, outgoingRateBDT, operatorName, operatorType, effectiveFrom, effectiveTo) values('564219_2016-01-01','564219','20','CHILE FIXED-RURAL','FIXED',to_date('2016-01-01','YYYY-MM-DD HH24:MI:SS'),to_date('2016-12-01','YYYY-MM-DD HH24:MI:SS'));</v>
      </c>
    </row>
    <row r="2010" spans="1:8">
      <c r="A2010" s="11" t="s">
        <v>18753</v>
      </c>
      <c r="B2010" s="11" t="s">
        <v>4647</v>
      </c>
      <c r="C2010" s="18">
        <v>20</v>
      </c>
      <c r="D2010" s="11" t="s">
        <v>4623</v>
      </c>
      <c r="E2010" s="11" t="s">
        <v>2227</v>
      </c>
      <c r="F2010" s="12" t="s">
        <v>30094</v>
      </c>
      <c r="G2010" s="12" t="s">
        <v>30095</v>
      </c>
      <c r="H2010" s="11" t="str">
        <f t="shared" si="31"/>
        <v>insert into BTRCOutgoingXRate (OID, prefix, outgoingRateBDT, operatorName, operatorType, effectiveFrom, effectiveTo) values('564319_2016-01-01','564319','20','CHILE FIXED-RURAL','FIXED',to_date('2016-01-01','YYYY-MM-DD HH24:MI:SS'),to_date('2016-12-01','YYYY-MM-DD HH24:MI:SS'));</v>
      </c>
    </row>
    <row r="2011" spans="1:8">
      <c r="A2011" s="11" t="s">
        <v>18754</v>
      </c>
      <c r="B2011" s="11" t="s">
        <v>4648</v>
      </c>
      <c r="C2011" s="18">
        <v>20</v>
      </c>
      <c r="D2011" s="11" t="s">
        <v>4623</v>
      </c>
      <c r="E2011" s="11" t="s">
        <v>2227</v>
      </c>
      <c r="F2011" s="12" t="s">
        <v>30094</v>
      </c>
      <c r="G2011" s="12" t="s">
        <v>30095</v>
      </c>
      <c r="H2011" s="11" t="str">
        <f t="shared" si="31"/>
        <v>insert into BTRCOutgoingXRate (OID, prefix, outgoingRateBDT, operatorName, operatorType, effectiveFrom, effectiveTo) values('564519_2016-01-01','564519','20','CHILE FIXED-RURAL','FIXED',to_date('2016-01-01','YYYY-MM-DD HH24:MI:SS'),to_date('2016-12-01','YYYY-MM-DD HH24:MI:SS'));</v>
      </c>
    </row>
    <row r="2012" spans="1:8">
      <c r="A2012" s="11" t="s">
        <v>18755</v>
      </c>
      <c r="B2012" s="11" t="s">
        <v>4649</v>
      </c>
      <c r="C2012" s="18">
        <v>20</v>
      </c>
      <c r="D2012" s="11" t="s">
        <v>4623</v>
      </c>
      <c r="E2012" s="11" t="s">
        <v>2227</v>
      </c>
      <c r="F2012" s="12" t="s">
        <v>30094</v>
      </c>
      <c r="G2012" s="12" t="s">
        <v>30095</v>
      </c>
      <c r="H2012" s="11" t="str">
        <f t="shared" si="31"/>
        <v>insert into BTRCOutgoingXRate (OID, prefix, outgoingRateBDT, operatorName, operatorType, effectiveFrom, effectiveTo) values('565119_2016-01-01','565119','20','CHILE FIXED-RURAL','FIXED',to_date('2016-01-01','YYYY-MM-DD HH24:MI:SS'),to_date('2016-12-01','YYYY-MM-DD HH24:MI:SS'));</v>
      </c>
    </row>
    <row r="2013" spans="1:8">
      <c r="A2013" s="11" t="s">
        <v>18756</v>
      </c>
      <c r="B2013" s="11" t="s">
        <v>4650</v>
      </c>
      <c r="C2013" s="18">
        <v>20</v>
      </c>
      <c r="D2013" s="11" t="s">
        <v>4623</v>
      </c>
      <c r="E2013" s="11" t="s">
        <v>2227</v>
      </c>
      <c r="F2013" s="12" t="s">
        <v>30094</v>
      </c>
      <c r="G2013" s="12" t="s">
        <v>30095</v>
      </c>
      <c r="H2013" s="11" t="str">
        <f t="shared" si="31"/>
        <v>insert into BTRCOutgoingXRate (OID, prefix, outgoingRateBDT, operatorName, operatorType, effectiveFrom, effectiveTo) values('565219_2016-01-01','565219','20','CHILE FIXED-RURAL','FIXED',to_date('2016-01-01','YYYY-MM-DD HH24:MI:SS'),to_date('2016-12-01','YYYY-MM-DD HH24:MI:SS'));</v>
      </c>
    </row>
    <row r="2014" spans="1:8">
      <c r="A2014" s="11" t="s">
        <v>18757</v>
      </c>
      <c r="B2014" s="11" t="s">
        <v>4651</v>
      </c>
      <c r="C2014" s="18">
        <v>20</v>
      </c>
      <c r="D2014" s="11" t="s">
        <v>4623</v>
      </c>
      <c r="E2014" s="11" t="s">
        <v>2227</v>
      </c>
      <c r="F2014" s="12" t="s">
        <v>30094</v>
      </c>
      <c r="G2014" s="12" t="s">
        <v>30095</v>
      </c>
      <c r="H2014" s="11" t="str">
        <f t="shared" si="31"/>
        <v>insert into BTRCOutgoingXRate (OID, prefix, outgoingRateBDT, operatorName, operatorType, effectiveFrom, effectiveTo) values('565319_2016-01-01','565319','20','CHILE FIXED-RURAL','FIXED',to_date('2016-01-01','YYYY-MM-DD HH24:MI:SS'),to_date('2016-12-01','YYYY-MM-DD HH24:MI:SS'));</v>
      </c>
    </row>
    <row r="2015" spans="1:8">
      <c r="A2015" s="11" t="s">
        <v>18758</v>
      </c>
      <c r="B2015" s="11" t="s">
        <v>4652</v>
      </c>
      <c r="C2015" s="18">
        <v>18</v>
      </c>
      <c r="D2015" s="11" t="s">
        <v>4653</v>
      </c>
      <c r="E2015" s="11" t="s">
        <v>2190</v>
      </c>
      <c r="F2015" s="12" t="s">
        <v>30094</v>
      </c>
      <c r="G2015" s="12" t="s">
        <v>30095</v>
      </c>
      <c r="H2015" s="11" t="str">
        <f t="shared" si="31"/>
        <v>insert into BTRCOutgoingXRate (OID, prefix, outgoingRateBDT, operatorName, operatorType, effectiveFrom, effectiveTo) values('566919_2016-01-01','566919','18','CHILE-RURAL','MOBILE',to_date('2016-01-01','YYYY-MM-DD HH24:MI:SS'),to_date('2016-12-01','YYYY-MM-DD HH24:MI:SS'));</v>
      </c>
    </row>
    <row r="2016" spans="1:8">
      <c r="A2016" s="11" t="s">
        <v>18759</v>
      </c>
      <c r="B2016" s="11" t="s">
        <v>4654</v>
      </c>
      <c r="C2016" s="18">
        <v>18</v>
      </c>
      <c r="D2016" s="11" t="s">
        <v>4653</v>
      </c>
      <c r="E2016" s="11" t="s">
        <v>2190</v>
      </c>
      <c r="F2016" s="12" t="s">
        <v>30094</v>
      </c>
      <c r="G2016" s="12" t="s">
        <v>30095</v>
      </c>
      <c r="H2016" s="11" t="str">
        <f t="shared" si="31"/>
        <v>insert into BTRCOutgoingXRate (OID, prefix, outgoingRateBDT, operatorName, operatorType, effectiveFrom, effectiveTo) values('567019_2016-01-01','567019','18','CHILE-RURAL','MOBILE',to_date('2016-01-01','YYYY-MM-DD HH24:MI:SS'),to_date('2016-12-01','YYYY-MM-DD HH24:MI:SS'));</v>
      </c>
    </row>
    <row r="2017" spans="1:8">
      <c r="A2017" s="11" t="s">
        <v>18760</v>
      </c>
      <c r="B2017" s="11" t="s">
        <v>4655</v>
      </c>
      <c r="C2017" s="18">
        <v>18</v>
      </c>
      <c r="D2017" s="11" t="s">
        <v>4653</v>
      </c>
      <c r="E2017" s="11" t="s">
        <v>2190</v>
      </c>
      <c r="F2017" s="12" t="s">
        <v>30094</v>
      </c>
      <c r="G2017" s="12" t="s">
        <v>30095</v>
      </c>
      <c r="H2017" s="11" t="str">
        <f t="shared" si="31"/>
        <v>insert into BTRCOutgoingXRate (OID, prefix, outgoingRateBDT, operatorName, operatorType, effectiveFrom, effectiveTo) values('567419_2016-01-01','567419','18','CHILE-RURAL','MOBILE',to_date('2016-01-01','YYYY-MM-DD HH24:MI:SS'),to_date('2016-12-01','YYYY-MM-DD HH24:MI:SS'));</v>
      </c>
    </row>
    <row r="2018" spans="1:8">
      <c r="A2018" s="11" t="s">
        <v>18761</v>
      </c>
      <c r="B2018" s="11" t="s">
        <v>4656</v>
      </c>
      <c r="C2018" s="18">
        <v>18</v>
      </c>
      <c r="D2018" s="11" t="s">
        <v>4653</v>
      </c>
      <c r="E2018" s="11" t="s">
        <v>2190</v>
      </c>
      <c r="F2018" s="12" t="s">
        <v>30094</v>
      </c>
      <c r="G2018" s="12" t="s">
        <v>30095</v>
      </c>
      <c r="H2018" s="11" t="str">
        <f t="shared" si="31"/>
        <v>insert into BTRCOutgoingXRate (OID, prefix, outgoingRateBDT, operatorName, operatorType, effectiveFrom, effectiveTo) values('567619_2016-01-01','567619','18','CHILE-RURAL','MOBILE',to_date('2016-01-01','YYYY-MM-DD HH24:MI:SS'),to_date('2016-12-01','YYYY-MM-DD HH24:MI:SS'));</v>
      </c>
    </row>
    <row r="2019" spans="1:8">
      <c r="A2019" s="11" t="s">
        <v>18762</v>
      </c>
      <c r="B2019" s="11" t="s">
        <v>4657</v>
      </c>
      <c r="C2019" s="18">
        <v>18</v>
      </c>
      <c r="D2019" s="11" t="s">
        <v>4653</v>
      </c>
      <c r="E2019" s="11" t="s">
        <v>2190</v>
      </c>
      <c r="F2019" s="12" t="s">
        <v>30094</v>
      </c>
      <c r="G2019" s="12" t="s">
        <v>30095</v>
      </c>
      <c r="H2019" s="11" t="str">
        <f t="shared" si="31"/>
        <v>insert into BTRCOutgoingXRate (OID, prefix, outgoingRateBDT, operatorName, operatorType, effectiveFrom, effectiveTo) values('567719_2016-01-01','567719','18','CHILE-RURAL','MOBILE',to_date('2016-01-01','YYYY-MM-DD HH24:MI:SS'),to_date('2016-12-01','YYYY-MM-DD HH24:MI:SS'));</v>
      </c>
    </row>
    <row r="2020" spans="1:8">
      <c r="A2020" s="11" t="s">
        <v>18763</v>
      </c>
      <c r="B2020" s="11" t="s">
        <v>4658</v>
      </c>
      <c r="C2020" s="18">
        <v>18</v>
      </c>
      <c r="D2020" s="11" t="s">
        <v>4653</v>
      </c>
      <c r="E2020" s="11" t="s">
        <v>2190</v>
      </c>
      <c r="F2020" s="12" t="s">
        <v>30094</v>
      </c>
      <c r="G2020" s="12" t="s">
        <v>30095</v>
      </c>
      <c r="H2020" s="11" t="str">
        <f t="shared" si="31"/>
        <v>insert into BTRCOutgoingXRate (OID, prefix, outgoingRateBDT, operatorName, operatorType, effectiveFrom, effectiveTo) values('567819_2016-01-01','567819','18','CHILE-RURAL','MOBILE',to_date('2016-01-01','YYYY-MM-DD HH24:MI:SS'),to_date('2016-12-01','YYYY-MM-DD HH24:MI:SS'));</v>
      </c>
    </row>
    <row r="2021" spans="1:8">
      <c r="A2021" s="11" t="s">
        <v>18764</v>
      </c>
      <c r="B2021" s="11" t="s">
        <v>4659</v>
      </c>
      <c r="C2021" s="18">
        <v>18</v>
      </c>
      <c r="D2021" s="11" t="s">
        <v>4653</v>
      </c>
      <c r="E2021" s="11" t="s">
        <v>2190</v>
      </c>
      <c r="F2021" s="12" t="s">
        <v>30094</v>
      </c>
      <c r="G2021" s="12" t="s">
        <v>30095</v>
      </c>
      <c r="H2021" s="11" t="str">
        <f t="shared" si="31"/>
        <v>insert into BTRCOutgoingXRate (OID, prefix, outgoingRateBDT, operatorName, operatorType, effectiveFrom, effectiveTo) values('567919_2016-01-01','567919','18','CHILE-RURAL','MOBILE',to_date('2016-01-01','YYYY-MM-DD HH24:MI:SS'),to_date('2016-12-01','YYYY-MM-DD HH24:MI:SS'));</v>
      </c>
    </row>
    <row r="2022" spans="1:8">
      <c r="A2022" s="11" t="s">
        <v>18765</v>
      </c>
      <c r="B2022" s="11" t="s">
        <v>4660</v>
      </c>
      <c r="C2022" s="18">
        <v>18</v>
      </c>
      <c r="D2022" s="11" t="s">
        <v>4653</v>
      </c>
      <c r="E2022" s="11" t="s">
        <v>2190</v>
      </c>
      <c r="F2022" s="12" t="s">
        <v>30094</v>
      </c>
      <c r="G2022" s="12" t="s">
        <v>30095</v>
      </c>
      <c r="H2022" s="11" t="str">
        <f t="shared" si="31"/>
        <v>insert into BTRCOutgoingXRate (OID, prefix, outgoingRateBDT, operatorName, operatorType, effectiveFrom, effectiveTo) values('563719_2016-01-01','563719','18','CHILE-RURAL','MOBILE',to_date('2016-01-01','YYYY-MM-DD HH24:MI:SS'),to_date('2016-12-01','YYYY-MM-DD HH24:MI:SS'));</v>
      </c>
    </row>
    <row r="2023" spans="1:8">
      <c r="A2023" s="11" t="s">
        <v>18766</v>
      </c>
      <c r="B2023" s="11" t="s">
        <v>4661</v>
      </c>
      <c r="C2023" s="18">
        <v>18</v>
      </c>
      <c r="D2023" s="11" t="s">
        <v>4653</v>
      </c>
      <c r="E2023" s="11" t="s">
        <v>2190</v>
      </c>
      <c r="F2023" s="12" t="s">
        <v>30094</v>
      </c>
      <c r="G2023" s="12" t="s">
        <v>30095</v>
      </c>
      <c r="H2023" s="11" t="str">
        <f t="shared" si="31"/>
        <v>insert into BTRCOutgoingXRate (OID, prefix, outgoingRateBDT, operatorName, operatorType, effectiveFrom, effectiveTo) values('563819_2016-01-01','563819','18','CHILE-RURAL','MOBILE',to_date('2016-01-01','YYYY-MM-DD HH24:MI:SS'),to_date('2016-12-01','YYYY-MM-DD HH24:MI:SS'));</v>
      </c>
    </row>
    <row r="2024" spans="1:8">
      <c r="A2024" s="11" t="s">
        <v>18767</v>
      </c>
      <c r="B2024" s="11" t="s">
        <v>4662</v>
      </c>
      <c r="C2024" s="18">
        <v>18</v>
      </c>
      <c r="D2024" s="11" t="s">
        <v>4653</v>
      </c>
      <c r="E2024" s="11" t="s">
        <v>2190</v>
      </c>
      <c r="F2024" s="12" t="s">
        <v>30094</v>
      </c>
      <c r="G2024" s="12" t="s">
        <v>30095</v>
      </c>
      <c r="H2024" s="11" t="str">
        <f t="shared" si="31"/>
        <v>insert into BTRCOutgoingXRate (OID, prefix, outgoingRateBDT, operatorName, operatorType, effectiveFrom, effectiveTo) values('563919_2016-01-01','563919','18','CHILE-RURAL','MOBILE',to_date('2016-01-01','YYYY-MM-DD HH24:MI:SS'),to_date('2016-12-01','YYYY-MM-DD HH24:MI:SS'));</v>
      </c>
    </row>
    <row r="2025" spans="1:8">
      <c r="A2025" s="11" t="s">
        <v>18768</v>
      </c>
      <c r="B2025" s="11" t="s">
        <v>4663</v>
      </c>
      <c r="C2025" s="18">
        <v>18</v>
      </c>
      <c r="D2025" s="11" t="s">
        <v>4653</v>
      </c>
      <c r="E2025" s="11" t="s">
        <v>2190</v>
      </c>
      <c r="F2025" s="12" t="s">
        <v>30094</v>
      </c>
      <c r="G2025" s="12" t="s">
        <v>30095</v>
      </c>
      <c r="H2025" s="11" t="str">
        <f t="shared" si="31"/>
        <v>insert into BTRCOutgoingXRate (OID, prefix, outgoingRateBDT, operatorName, operatorType, effectiveFrom, effectiveTo) values('564019_2016-01-01','564019','18','CHILE-RURAL','MOBILE',to_date('2016-01-01','YYYY-MM-DD HH24:MI:SS'),to_date('2016-12-01','YYYY-MM-DD HH24:MI:SS'));</v>
      </c>
    </row>
    <row r="2026" spans="1:8">
      <c r="A2026" s="11" t="s">
        <v>18769</v>
      </c>
      <c r="B2026" s="11" t="s">
        <v>4664</v>
      </c>
      <c r="C2026" s="18">
        <v>18</v>
      </c>
      <c r="D2026" s="11" t="s">
        <v>4653</v>
      </c>
      <c r="E2026" s="11" t="s">
        <v>2190</v>
      </c>
      <c r="F2026" s="12" t="s">
        <v>30094</v>
      </c>
      <c r="G2026" s="12" t="s">
        <v>30095</v>
      </c>
      <c r="H2026" s="11" t="str">
        <f t="shared" si="31"/>
        <v>insert into BTRCOutgoingXRate (OID, prefix, outgoingRateBDT, operatorName, operatorType, effectiveFrom, effectiveTo) values('564419_2016-01-01','564419','18','CHILE-RURAL','MOBILE',to_date('2016-01-01','YYYY-MM-DD HH24:MI:SS'),to_date('2016-12-01','YYYY-MM-DD HH24:MI:SS'));</v>
      </c>
    </row>
    <row r="2027" spans="1:8">
      <c r="A2027" s="11" t="s">
        <v>18770</v>
      </c>
      <c r="B2027" s="11" t="s">
        <v>4665</v>
      </c>
      <c r="C2027" s="18">
        <v>18</v>
      </c>
      <c r="D2027" s="11" t="s">
        <v>4653</v>
      </c>
      <c r="E2027" s="11" t="s">
        <v>2190</v>
      </c>
      <c r="F2027" s="12" t="s">
        <v>30094</v>
      </c>
      <c r="G2027" s="12" t="s">
        <v>30095</v>
      </c>
      <c r="H2027" s="11" t="str">
        <f t="shared" si="31"/>
        <v>insert into BTRCOutgoingXRate (OID, prefix, outgoingRateBDT, operatorName, operatorType, effectiveFrom, effectiveTo) values('564619_2016-01-01','564619','18','CHILE-RURAL','MOBILE',to_date('2016-01-01','YYYY-MM-DD HH24:MI:SS'),to_date('2016-12-01','YYYY-MM-DD HH24:MI:SS'));</v>
      </c>
    </row>
    <row r="2028" spans="1:8">
      <c r="A2028" s="11" t="s">
        <v>18771</v>
      </c>
      <c r="B2028" s="11" t="s">
        <v>4666</v>
      </c>
      <c r="C2028" s="18">
        <v>18</v>
      </c>
      <c r="D2028" s="11" t="s">
        <v>4653</v>
      </c>
      <c r="E2028" s="11" t="s">
        <v>2190</v>
      </c>
      <c r="F2028" s="12" t="s">
        <v>30094</v>
      </c>
      <c r="G2028" s="12" t="s">
        <v>30095</v>
      </c>
      <c r="H2028" s="11" t="str">
        <f t="shared" si="31"/>
        <v>insert into BTRCOutgoingXRate (OID, prefix, outgoingRateBDT, operatorName, operatorType, effectiveFrom, effectiveTo) values('564719_2016-01-01','564719','18','CHILE-RURAL','MOBILE',to_date('2016-01-01','YYYY-MM-DD HH24:MI:SS'),to_date('2016-12-01','YYYY-MM-DD HH24:MI:SS'));</v>
      </c>
    </row>
    <row r="2029" spans="1:8">
      <c r="A2029" s="11" t="s">
        <v>18772</v>
      </c>
      <c r="B2029" s="11" t="s">
        <v>4667</v>
      </c>
      <c r="C2029" s="18">
        <v>18</v>
      </c>
      <c r="D2029" s="11" t="s">
        <v>4653</v>
      </c>
      <c r="E2029" s="11" t="s">
        <v>2190</v>
      </c>
      <c r="F2029" s="12" t="s">
        <v>30094</v>
      </c>
      <c r="G2029" s="12" t="s">
        <v>30095</v>
      </c>
      <c r="H2029" s="11" t="str">
        <f t="shared" si="31"/>
        <v>insert into BTRCOutgoingXRate (OID, prefix, outgoingRateBDT, operatorName, operatorType, effectiveFrom, effectiveTo) values('564819_2016-01-01','564819','18','CHILE-RURAL','MOBILE',to_date('2016-01-01','YYYY-MM-DD HH24:MI:SS'),to_date('2016-12-01','YYYY-MM-DD HH24:MI:SS'));</v>
      </c>
    </row>
    <row r="2030" spans="1:8">
      <c r="A2030" s="11" t="s">
        <v>18773</v>
      </c>
      <c r="B2030" s="11" t="s">
        <v>4668</v>
      </c>
      <c r="C2030" s="18">
        <v>18</v>
      </c>
      <c r="D2030" s="11" t="s">
        <v>4653</v>
      </c>
      <c r="E2030" s="11" t="s">
        <v>2190</v>
      </c>
      <c r="F2030" s="12" t="s">
        <v>30094</v>
      </c>
      <c r="G2030" s="12" t="s">
        <v>30095</v>
      </c>
      <c r="H2030" s="11" t="str">
        <f t="shared" si="31"/>
        <v>insert into BTRCOutgoingXRate (OID, prefix, outgoingRateBDT, operatorName, operatorType, effectiveFrom, effectiveTo) values('564919_2016-01-01','564919','18','CHILE-RURAL','MOBILE',to_date('2016-01-01','YYYY-MM-DD HH24:MI:SS'),to_date('2016-12-01','YYYY-MM-DD HH24:MI:SS'));</v>
      </c>
    </row>
    <row r="2031" spans="1:8">
      <c r="A2031" s="11" t="s">
        <v>18774</v>
      </c>
      <c r="B2031" s="11" t="s">
        <v>4669</v>
      </c>
      <c r="C2031" s="18">
        <v>18</v>
      </c>
      <c r="D2031" s="11" t="s">
        <v>4653</v>
      </c>
      <c r="E2031" s="11" t="s">
        <v>2190</v>
      </c>
      <c r="F2031" s="12" t="s">
        <v>30094</v>
      </c>
      <c r="G2031" s="12" t="s">
        <v>30095</v>
      </c>
      <c r="H2031" s="11" t="str">
        <f t="shared" si="31"/>
        <v>insert into BTRCOutgoingXRate (OID, prefix, outgoingRateBDT, operatorName, operatorType, effectiveFrom, effectiveTo) values('563019_2016-01-01','563019','18','CHILE-RURAL','MOBILE',to_date('2016-01-01','YYYY-MM-DD HH24:MI:SS'),to_date('2016-12-01','YYYY-MM-DD HH24:MI:SS'));</v>
      </c>
    </row>
    <row r="2032" spans="1:8">
      <c r="A2032" s="11" t="s">
        <v>18775</v>
      </c>
      <c r="B2032" s="11" t="s">
        <v>4670</v>
      </c>
      <c r="C2032" s="18">
        <v>18</v>
      </c>
      <c r="D2032" s="11" t="s">
        <v>4653</v>
      </c>
      <c r="E2032" s="11" t="s">
        <v>2190</v>
      </c>
      <c r="F2032" s="12" t="s">
        <v>30094</v>
      </c>
      <c r="G2032" s="12" t="s">
        <v>30095</v>
      </c>
      <c r="H2032" s="11" t="str">
        <f t="shared" si="31"/>
        <v>insert into BTRCOutgoingXRate (OID, prefix, outgoingRateBDT, operatorName, operatorType, effectiveFrom, effectiveTo) values('563119_2016-01-01','563119','18','CHILE-RURAL','MOBILE',to_date('2016-01-01','YYYY-MM-DD HH24:MI:SS'),to_date('2016-12-01','YYYY-MM-DD HH24:MI:SS'));</v>
      </c>
    </row>
    <row r="2033" spans="1:8">
      <c r="A2033" s="11" t="s">
        <v>18776</v>
      </c>
      <c r="B2033" s="11" t="s">
        <v>4671</v>
      </c>
      <c r="C2033" s="18">
        <v>18</v>
      </c>
      <c r="D2033" s="11" t="s">
        <v>4653</v>
      </c>
      <c r="E2033" s="11" t="s">
        <v>2190</v>
      </c>
      <c r="F2033" s="12" t="s">
        <v>30094</v>
      </c>
      <c r="G2033" s="12" t="s">
        <v>30095</v>
      </c>
      <c r="H2033" s="11" t="str">
        <f t="shared" si="31"/>
        <v>insert into BTRCOutgoingXRate (OID, prefix, outgoingRateBDT, operatorName, operatorType, effectiveFrom, effectiveTo) values('563619_2016-01-01','563619','18','CHILE-RURAL','MOBILE',to_date('2016-01-01','YYYY-MM-DD HH24:MI:SS'),to_date('2016-12-01','YYYY-MM-DD HH24:MI:SS'));</v>
      </c>
    </row>
    <row r="2034" spans="1:8">
      <c r="A2034" s="11" t="s">
        <v>18777</v>
      </c>
      <c r="B2034" s="11" t="s">
        <v>1645</v>
      </c>
      <c r="C2034" s="18">
        <v>20</v>
      </c>
      <c r="D2034" s="11" t="s">
        <v>4672</v>
      </c>
      <c r="E2034" s="11" t="s">
        <v>2227</v>
      </c>
      <c r="F2034" s="12" t="s">
        <v>30094</v>
      </c>
      <c r="G2034" s="12" t="s">
        <v>30095</v>
      </c>
      <c r="H2034" s="11" t="str">
        <f t="shared" si="31"/>
        <v>insert into BTRCOutgoingXRate (OID, prefix, outgoingRateBDT, operatorName, operatorType, effectiveFrom, effectiveTo) values('56_2016-01-01','56','20','Chile-ROC-Fixed','FIXED',to_date('2016-01-01','YYYY-MM-DD HH24:MI:SS'),to_date('2016-12-01','YYYY-MM-DD HH24:MI:SS'));</v>
      </c>
    </row>
    <row r="2035" spans="1:8">
      <c r="A2035" s="11" t="s">
        <v>18778</v>
      </c>
      <c r="B2035" s="11" t="s">
        <v>2178</v>
      </c>
      <c r="C2035" s="18">
        <v>18</v>
      </c>
      <c r="D2035" s="11" t="s">
        <v>4673</v>
      </c>
      <c r="E2035" s="11" t="s">
        <v>2190</v>
      </c>
      <c r="F2035" s="12" t="s">
        <v>30094</v>
      </c>
      <c r="G2035" s="12" t="s">
        <v>30095</v>
      </c>
      <c r="H2035" s="11" t="str">
        <f t="shared" si="31"/>
        <v>insert into BTRCOutgoingXRate (OID, prefix, outgoingRateBDT, operatorName, operatorType, effectiveFrom, effectiveTo) values('561_2016-01-01','561','18','CHILE-MOBILE','MOBILE',to_date('2016-01-01','YYYY-MM-DD HH24:MI:SS'),to_date('2016-12-01','YYYY-MM-DD HH24:MI:SS'));</v>
      </c>
    </row>
    <row r="2036" spans="1:8">
      <c r="A2036" s="11" t="s">
        <v>18779</v>
      </c>
      <c r="B2036" s="11" t="s">
        <v>4674</v>
      </c>
      <c r="C2036" s="18">
        <v>20</v>
      </c>
      <c r="D2036" s="11" t="s">
        <v>4675</v>
      </c>
      <c r="E2036" s="11" t="s">
        <v>2227</v>
      </c>
      <c r="F2036" s="12" t="s">
        <v>30094</v>
      </c>
      <c r="G2036" s="12" t="s">
        <v>30095</v>
      </c>
      <c r="H2036" s="11" t="str">
        <f t="shared" si="31"/>
        <v>insert into BTRCOutgoingXRate (OID, prefix, outgoingRateBDT, operatorName, operatorType, effectiveFrom, effectiveTo) values('563210_2016-01-01','563210','20','CHILE-EASTER','FIXED',to_date('2016-01-01','YYYY-MM-DD HH24:MI:SS'),to_date('2016-12-01','YYYY-MM-DD HH24:MI:SS'));</v>
      </c>
    </row>
    <row r="2037" spans="1:8">
      <c r="A2037" s="11" t="s">
        <v>18780</v>
      </c>
      <c r="B2037" s="11" t="s">
        <v>4676</v>
      </c>
      <c r="C2037" s="18">
        <v>18</v>
      </c>
      <c r="D2037" s="11" t="s">
        <v>4675</v>
      </c>
      <c r="E2037" s="11" t="s">
        <v>2190</v>
      </c>
      <c r="F2037" s="12" t="s">
        <v>30094</v>
      </c>
      <c r="G2037" s="12" t="s">
        <v>30095</v>
      </c>
      <c r="H2037" s="11" t="str">
        <f t="shared" si="31"/>
        <v>insert into BTRCOutgoingXRate (OID, prefix, outgoingRateBDT, operatorName, operatorType, effectiveFrom, effectiveTo) values('563255_2016-01-01','563255','18','CHILE-EASTER','MOBILE',to_date('2016-01-01','YYYY-MM-DD HH24:MI:SS'),to_date('2016-12-01','YYYY-MM-DD HH24:MI:SS'));</v>
      </c>
    </row>
    <row r="2038" spans="1:8">
      <c r="A2038" s="11" t="s">
        <v>18781</v>
      </c>
      <c r="B2038" s="11" t="s">
        <v>4677</v>
      </c>
      <c r="C2038" s="18">
        <v>20</v>
      </c>
      <c r="D2038" s="11" t="s">
        <v>4678</v>
      </c>
      <c r="E2038" s="11" t="s">
        <v>2227</v>
      </c>
      <c r="F2038" s="12" t="s">
        <v>30094</v>
      </c>
      <c r="G2038" s="12" t="s">
        <v>30095</v>
      </c>
      <c r="H2038" s="11" t="str">
        <f t="shared" si="31"/>
        <v>insert into BTRCOutgoingXRate (OID, prefix, outgoingRateBDT, operatorName, operatorType, effectiveFrom, effectiveTo) values('563221_2016-01-01','563221','20','Chile Easter Island','FIXED',to_date('2016-01-01','YYYY-MM-DD HH24:MI:SS'),to_date('2016-12-01','YYYY-MM-DD HH24:MI:SS'));</v>
      </c>
    </row>
    <row r="2039" spans="1:8">
      <c r="A2039" s="11" t="s">
        <v>18782</v>
      </c>
      <c r="B2039" s="11" t="s">
        <v>4679</v>
      </c>
      <c r="C2039" s="18">
        <v>18</v>
      </c>
      <c r="D2039" s="11" t="s">
        <v>4680</v>
      </c>
      <c r="E2039" s="11" t="s">
        <v>2190</v>
      </c>
      <c r="F2039" s="12" t="s">
        <v>30094</v>
      </c>
      <c r="G2039" s="12" t="s">
        <v>30095</v>
      </c>
      <c r="H2039" s="11" t="str">
        <f t="shared" si="31"/>
        <v>insert into BTRCOutgoingXRate (OID, prefix, outgoingRateBDT, operatorName, operatorType, effectiveFrom, effectiveTo) values('566533_2016-01-01','566533','18','CHILE  RURAL','MOBILE',to_date('2016-01-01','YYYY-MM-DD HH24:MI:SS'),to_date('2016-12-01','YYYY-MM-DD HH24:MI:SS'));</v>
      </c>
    </row>
    <row r="2040" spans="1:8">
      <c r="A2040" s="11" t="s">
        <v>18783</v>
      </c>
      <c r="B2040" s="11" t="s">
        <v>4681</v>
      </c>
      <c r="C2040" s="18">
        <v>20</v>
      </c>
      <c r="D2040" s="11" t="s">
        <v>4680</v>
      </c>
      <c r="E2040" s="11" t="s">
        <v>2227</v>
      </c>
      <c r="F2040" s="12" t="s">
        <v>30094</v>
      </c>
      <c r="G2040" s="12" t="s">
        <v>30095</v>
      </c>
      <c r="H2040" s="11" t="str">
        <f t="shared" si="31"/>
        <v>insert into BTRCOutgoingXRate (OID, prefix, outgoingRateBDT, operatorName, operatorType, effectiveFrom, effectiveTo) values('562917_2016-01-01','562917','20','CHILE  RURAL','FIXED',to_date('2016-01-01','YYYY-MM-DD HH24:MI:SS'),to_date('2016-12-01','YYYY-MM-DD HH24:MI:SS'));</v>
      </c>
    </row>
    <row r="2041" spans="1:8">
      <c r="A2041" s="11" t="s">
        <v>18784</v>
      </c>
      <c r="B2041" s="11" t="s">
        <v>4682</v>
      </c>
      <c r="C2041" s="18">
        <v>20</v>
      </c>
      <c r="D2041" s="11" t="s">
        <v>4683</v>
      </c>
      <c r="E2041" s="11" t="s">
        <v>2227</v>
      </c>
      <c r="F2041" s="12" t="s">
        <v>30094</v>
      </c>
      <c r="G2041" s="12" t="s">
        <v>30095</v>
      </c>
      <c r="H2041" s="11" t="str">
        <f t="shared" si="31"/>
        <v>insert into BTRCOutgoingXRate (OID, prefix, outgoingRateBDT, operatorName, operatorType, effectiveFrom, effectiveTo) values('5632_2016-01-01','5632','20','Chile Valparaiso','FIXED',to_date('2016-01-01','YYYY-MM-DD HH24:MI:SS'),to_date('2016-12-01','YYYY-MM-DD HH24:MI:SS'));</v>
      </c>
    </row>
    <row r="2042" spans="1:8">
      <c r="A2042" s="11" t="s">
        <v>18785</v>
      </c>
      <c r="B2042" s="11" t="s">
        <v>4684</v>
      </c>
      <c r="C2042" s="18">
        <v>20</v>
      </c>
      <c r="D2042" s="11" t="s">
        <v>4685</v>
      </c>
      <c r="E2042" s="11" t="s">
        <v>2227</v>
      </c>
      <c r="F2042" s="12" t="s">
        <v>30094</v>
      </c>
      <c r="G2042" s="12" t="s">
        <v>30095</v>
      </c>
      <c r="H2042" s="11" t="str">
        <f t="shared" si="31"/>
        <v>insert into BTRCOutgoingXRate (OID, prefix, outgoingRateBDT, operatorName, operatorType, effectiveFrom, effectiveTo) values('5611_2016-01-01','5611','20','Chile Special Services','FIXED',to_date('2016-01-01','YYYY-MM-DD HH24:MI:SS'),to_date('2016-12-01','YYYY-MM-DD HH24:MI:SS'));</v>
      </c>
    </row>
    <row r="2043" spans="1:8">
      <c r="A2043" s="11" t="s">
        <v>18786</v>
      </c>
      <c r="B2043" s="11" t="s">
        <v>4686</v>
      </c>
      <c r="C2043" s="18">
        <v>20</v>
      </c>
      <c r="D2043" s="11" t="s">
        <v>4685</v>
      </c>
      <c r="E2043" s="11" t="s">
        <v>2227</v>
      </c>
      <c r="F2043" s="12" t="s">
        <v>30094</v>
      </c>
      <c r="G2043" s="12" t="s">
        <v>30095</v>
      </c>
      <c r="H2043" s="11" t="str">
        <f t="shared" si="31"/>
        <v>insert into BTRCOutgoingXRate (OID, prefix, outgoingRateBDT, operatorName, operatorType, effectiveFrom, effectiveTo) values('5615_2016-01-01','5615','20','Chile Special Services','FIXED',to_date('2016-01-01','YYYY-MM-DD HH24:MI:SS'),to_date('2016-12-01','YYYY-MM-DD HH24:MI:SS'));</v>
      </c>
    </row>
    <row r="2044" spans="1:8">
      <c r="A2044" s="11" t="s">
        <v>18787</v>
      </c>
      <c r="B2044" s="11" t="s">
        <v>4687</v>
      </c>
      <c r="C2044" s="18">
        <v>18</v>
      </c>
      <c r="D2044" s="11" t="s">
        <v>4688</v>
      </c>
      <c r="E2044" s="11" t="s">
        <v>2190</v>
      </c>
      <c r="F2044" s="12" t="s">
        <v>30094</v>
      </c>
      <c r="G2044" s="12" t="s">
        <v>30095</v>
      </c>
      <c r="H2044" s="11" t="str">
        <f t="shared" si="31"/>
        <v>insert into BTRCOutgoingXRate (OID, prefix, outgoingRateBDT, operatorName, operatorType, effectiveFrom, effectiveTo) values('5620_2016-01-01','5620','18','CHILE SANTIAGO','MOBILE',to_date('2016-01-01','YYYY-MM-DD HH24:MI:SS'),to_date('2016-12-01','YYYY-MM-DD HH24:MI:SS'));</v>
      </c>
    </row>
    <row r="2045" spans="1:8">
      <c r="A2045" s="11" t="s">
        <v>18788</v>
      </c>
      <c r="B2045" s="11" t="s">
        <v>4689</v>
      </c>
      <c r="C2045" s="18">
        <v>18</v>
      </c>
      <c r="D2045" s="11" t="s">
        <v>4688</v>
      </c>
      <c r="E2045" s="11" t="s">
        <v>2190</v>
      </c>
      <c r="F2045" s="12" t="s">
        <v>30094</v>
      </c>
      <c r="G2045" s="12" t="s">
        <v>30095</v>
      </c>
      <c r="H2045" s="11" t="str">
        <f t="shared" si="31"/>
        <v>insert into BTRCOutgoingXRate (OID, prefix, outgoingRateBDT, operatorName, operatorType, effectiveFrom, effectiveTo) values('56210_2016-01-01','56210','18','CHILE SANTIAGO','MOBILE',to_date('2016-01-01','YYYY-MM-DD HH24:MI:SS'),to_date('2016-12-01','YYYY-MM-DD HH24:MI:SS'));</v>
      </c>
    </row>
    <row r="2046" spans="1:8">
      <c r="A2046" s="11" t="s">
        <v>18789</v>
      </c>
      <c r="B2046" s="11" t="s">
        <v>4690</v>
      </c>
      <c r="C2046" s="18">
        <v>18</v>
      </c>
      <c r="D2046" s="11" t="s">
        <v>4688</v>
      </c>
      <c r="E2046" s="11" t="s">
        <v>2190</v>
      </c>
      <c r="F2046" s="12" t="s">
        <v>30094</v>
      </c>
      <c r="G2046" s="12" t="s">
        <v>30095</v>
      </c>
      <c r="H2046" s="11" t="str">
        <f t="shared" si="31"/>
        <v>insert into BTRCOutgoingXRate (OID, prefix, outgoingRateBDT, operatorName, operatorType, effectiveFrom, effectiveTo) values('56211_2016-01-01','56211','18','CHILE SANTIAGO','MOBILE',to_date('2016-01-01','YYYY-MM-DD HH24:MI:SS'),to_date('2016-12-01','YYYY-MM-DD HH24:MI:SS'));</v>
      </c>
    </row>
    <row r="2047" spans="1:8">
      <c r="A2047" s="11" t="s">
        <v>18790</v>
      </c>
      <c r="B2047" s="11" t="s">
        <v>4691</v>
      </c>
      <c r="C2047" s="18">
        <v>18</v>
      </c>
      <c r="D2047" s="11" t="s">
        <v>4688</v>
      </c>
      <c r="E2047" s="11" t="s">
        <v>2190</v>
      </c>
      <c r="F2047" s="12" t="s">
        <v>30094</v>
      </c>
      <c r="G2047" s="12" t="s">
        <v>30095</v>
      </c>
      <c r="H2047" s="11" t="str">
        <f t="shared" si="31"/>
        <v>insert into BTRCOutgoingXRate (OID, prefix, outgoingRateBDT, operatorName, operatorType, effectiveFrom, effectiveTo) values('56212_2016-01-01','56212','18','CHILE SANTIAGO','MOBILE',to_date('2016-01-01','YYYY-MM-DD HH24:MI:SS'),to_date('2016-12-01','YYYY-MM-DD HH24:MI:SS'));</v>
      </c>
    </row>
    <row r="2048" spans="1:8">
      <c r="A2048" s="11" t="s">
        <v>18791</v>
      </c>
      <c r="B2048" s="11" t="s">
        <v>4692</v>
      </c>
      <c r="C2048" s="18">
        <v>20</v>
      </c>
      <c r="D2048" s="11" t="s">
        <v>4688</v>
      </c>
      <c r="E2048" s="11" t="s">
        <v>2227</v>
      </c>
      <c r="F2048" s="12" t="s">
        <v>30094</v>
      </c>
      <c r="G2048" s="12" t="s">
        <v>30095</v>
      </c>
      <c r="H2048" s="11" t="str">
        <f t="shared" si="31"/>
        <v>insert into BTRCOutgoingXRate (OID, prefix, outgoingRateBDT, operatorName, operatorType, effectiveFrom, effectiveTo) values('56294_2016-01-01','56294','20','CHILE SANTIAGO','FIXED',to_date('2016-01-01','YYYY-MM-DD HH24:MI:SS'),to_date('2016-12-01','YYYY-MM-DD HH24:MI:SS'));</v>
      </c>
    </row>
    <row r="2049" spans="1:8">
      <c r="A2049" s="11" t="s">
        <v>18792</v>
      </c>
      <c r="B2049" s="11" t="s">
        <v>4693</v>
      </c>
      <c r="C2049" s="18">
        <v>20</v>
      </c>
      <c r="D2049" s="11" t="s">
        <v>4688</v>
      </c>
      <c r="E2049" s="11" t="s">
        <v>2227</v>
      </c>
      <c r="F2049" s="12" t="s">
        <v>30094</v>
      </c>
      <c r="G2049" s="12" t="s">
        <v>30095</v>
      </c>
      <c r="H2049" s="11" t="str">
        <f t="shared" si="31"/>
        <v>insert into BTRCOutgoingXRate (OID, prefix, outgoingRateBDT, operatorName, operatorType, effectiveFrom, effectiveTo) values('56295_2016-01-01','56295','20','CHILE SANTIAGO','FIXED',to_date('2016-01-01','YYYY-MM-DD HH24:MI:SS'),to_date('2016-12-01','YYYY-MM-DD HH24:MI:SS'));</v>
      </c>
    </row>
    <row r="2050" spans="1:8">
      <c r="A2050" s="11" t="s">
        <v>18793</v>
      </c>
      <c r="B2050" s="11" t="s">
        <v>4694</v>
      </c>
      <c r="C2050" s="18">
        <v>20</v>
      </c>
      <c r="D2050" s="11" t="s">
        <v>4688</v>
      </c>
      <c r="E2050" s="11" t="s">
        <v>2227</v>
      </c>
      <c r="F2050" s="12" t="s">
        <v>30094</v>
      </c>
      <c r="G2050" s="12" t="s">
        <v>30095</v>
      </c>
      <c r="H2050" s="11" t="str">
        <f t="shared" si="31"/>
        <v>insert into BTRCOutgoingXRate (OID, prefix, outgoingRateBDT, operatorName, operatorType, effectiveFrom, effectiveTo) values('56296_2016-01-01','56296','20','CHILE SANTIAGO','FIXED',to_date('2016-01-01','YYYY-MM-DD HH24:MI:SS'),to_date('2016-12-01','YYYY-MM-DD HH24:MI:SS'));</v>
      </c>
    </row>
    <row r="2051" spans="1:8">
      <c r="A2051" s="11" t="s">
        <v>18794</v>
      </c>
      <c r="B2051" s="11" t="s">
        <v>4695</v>
      </c>
      <c r="C2051" s="18">
        <v>20</v>
      </c>
      <c r="D2051" s="11" t="s">
        <v>4688</v>
      </c>
      <c r="E2051" s="11" t="s">
        <v>2227</v>
      </c>
      <c r="F2051" s="12" t="s">
        <v>30094</v>
      </c>
      <c r="G2051" s="12" t="s">
        <v>30095</v>
      </c>
      <c r="H2051" s="11" t="str">
        <f t="shared" si="31"/>
        <v>insert into BTRCOutgoingXRate (OID, prefix, outgoingRateBDT, operatorName, operatorType, effectiveFrom, effectiveTo) values('56297_2016-01-01','56297','20','CHILE SANTIAGO','FIXED',to_date('2016-01-01','YYYY-MM-DD HH24:MI:SS'),to_date('2016-12-01','YYYY-MM-DD HH24:MI:SS'));</v>
      </c>
    </row>
    <row r="2052" spans="1:8">
      <c r="A2052" s="11" t="s">
        <v>18795</v>
      </c>
      <c r="B2052" s="11" t="s">
        <v>4696</v>
      </c>
      <c r="C2052" s="18">
        <v>20</v>
      </c>
      <c r="D2052" s="11" t="s">
        <v>4688</v>
      </c>
      <c r="E2052" s="11" t="s">
        <v>2227</v>
      </c>
      <c r="F2052" s="12" t="s">
        <v>30094</v>
      </c>
      <c r="G2052" s="12" t="s">
        <v>30095</v>
      </c>
      <c r="H2052" s="11" t="str">
        <f t="shared" ref="H2052:H2115" si="32">H$1&amp;IF(ISBLANK(A2052),"null","'"&amp;A2052&amp;"'")&amp;","&amp;IF(ISBLANK(B2052),"null","'"&amp;B2052&amp;"'")&amp;","&amp;IF(ISBLANK(C2052),"null","'"&amp;C2052&amp;"'")&amp;","&amp;IF(ISBLANK(D2052),"null","'"&amp;D2052&amp;"'")&amp;","&amp;IF(ISBLANK(E2052),"null","'"&amp;E2052&amp;"'")&amp;","&amp;IF(ISBLANK(F2052),"null","to_date('"&amp;F2052&amp;"','YYYY-MM-DD HH24:MI:SS')")&amp;","&amp;IF(ISBLANK(G2052),"null","to_date('"&amp;G2052&amp;"','YYYY-MM-DD HH24:MI:SS')")&amp;I$1</f>
        <v>insert into BTRCOutgoingXRate (OID, prefix, outgoingRateBDT, operatorName, operatorType, effectiveFrom, effectiveTo) values('56298_2016-01-01','56298','20','CHILE SANTIAGO','FIXED',to_date('2016-01-01','YYYY-MM-DD HH24:MI:SS'),to_date('2016-12-01','YYYY-MM-DD HH24:MI:SS'));</v>
      </c>
    </row>
    <row r="2053" spans="1:8">
      <c r="A2053" s="11" t="s">
        <v>18796</v>
      </c>
      <c r="B2053" s="11" t="s">
        <v>4697</v>
      </c>
      <c r="C2053" s="18">
        <v>20</v>
      </c>
      <c r="D2053" s="11" t="s">
        <v>4688</v>
      </c>
      <c r="E2053" s="11" t="s">
        <v>2227</v>
      </c>
      <c r="F2053" s="12" t="s">
        <v>30094</v>
      </c>
      <c r="G2053" s="12" t="s">
        <v>30095</v>
      </c>
      <c r="H2053" s="11" t="str">
        <f t="shared" si="32"/>
        <v>insert into BTRCOutgoingXRate (OID, prefix, outgoingRateBDT, operatorName, operatorType, effectiveFrom, effectiveTo) values('56299_2016-01-01','56299','20','CHILE SANTIAGO','FIXED',to_date('2016-01-01','YYYY-MM-DD HH24:MI:SS'),to_date('2016-12-01','YYYY-MM-DD HH24:MI:SS'));</v>
      </c>
    </row>
    <row r="2054" spans="1:8">
      <c r="A2054" s="11" t="s">
        <v>18797</v>
      </c>
      <c r="B2054" s="11" t="s">
        <v>4698</v>
      </c>
      <c r="C2054" s="18">
        <v>18</v>
      </c>
      <c r="D2054" s="11" t="s">
        <v>4688</v>
      </c>
      <c r="E2054" s="11" t="s">
        <v>2190</v>
      </c>
      <c r="F2054" s="12" t="s">
        <v>30094</v>
      </c>
      <c r="G2054" s="12" t="s">
        <v>30095</v>
      </c>
      <c r="H2054" s="11" t="str">
        <f t="shared" si="32"/>
        <v>insert into BTRCOutgoingXRate (OID, prefix, outgoingRateBDT, operatorName, operatorType, effectiveFrom, effectiveTo) values('56213_2016-01-01','56213','18','CHILE SANTIAGO','MOBILE',to_date('2016-01-01','YYYY-MM-DD HH24:MI:SS'),to_date('2016-12-01','YYYY-MM-DD HH24:MI:SS'));</v>
      </c>
    </row>
    <row r="2055" spans="1:8">
      <c r="A2055" s="11" t="s">
        <v>18798</v>
      </c>
      <c r="B2055" s="11" t="s">
        <v>4699</v>
      </c>
      <c r="C2055" s="18">
        <v>18</v>
      </c>
      <c r="D2055" s="11" t="s">
        <v>4688</v>
      </c>
      <c r="E2055" s="11" t="s">
        <v>2190</v>
      </c>
      <c r="F2055" s="12" t="s">
        <v>30094</v>
      </c>
      <c r="G2055" s="12" t="s">
        <v>30095</v>
      </c>
      <c r="H2055" s="11" t="str">
        <f t="shared" si="32"/>
        <v>insert into BTRCOutgoingXRate (OID, prefix, outgoingRateBDT, operatorName, operatorType, effectiveFrom, effectiveTo) values('56214_2016-01-01','56214','18','CHILE SANTIAGO','MOBILE',to_date('2016-01-01','YYYY-MM-DD HH24:MI:SS'),to_date('2016-12-01','YYYY-MM-DD HH24:MI:SS'));</v>
      </c>
    </row>
    <row r="2056" spans="1:8">
      <c r="A2056" s="11" t="s">
        <v>18799</v>
      </c>
      <c r="B2056" s="11" t="s">
        <v>4700</v>
      </c>
      <c r="C2056" s="18">
        <v>18</v>
      </c>
      <c r="D2056" s="11" t="s">
        <v>4688</v>
      </c>
      <c r="E2056" s="11" t="s">
        <v>2190</v>
      </c>
      <c r="F2056" s="12" t="s">
        <v>30094</v>
      </c>
      <c r="G2056" s="12" t="s">
        <v>30095</v>
      </c>
      <c r="H2056" s="11" t="str">
        <f t="shared" si="32"/>
        <v>insert into BTRCOutgoingXRate (OID, prefix, outgoingRateBDT, operatorName, operatorType, effectiveFrom, effectiveTo) values('56215_2016-01-01','56215','18','CHILE SANTIAGO','MOBILE',to_date('2016-01-01','YYYY-MM-DD HH24:MI:SS'),to_date('2016-12-01','YYYY-MM-DD HH24:MI:SS'));</v>
      </c>
    </row>
    <row r="2057" spans="1:8">
      <c r="A2057" s="11" t="s">
        <v>18800</v>
      </c>
      <c r="B2057" s="11" t="s">
        <v>4701</v>
      </c>
      <c r="C2057" s="18">
        <v>18</v>
      </c>
      <c r="D2057" s="11" t="s">
        <v>4688</v>
      </c>
      <c r="E2057" s="11" t="s">
        <v>2190</v>
      </c>
      <c r="F2057" s="12" t="s">
        <v>30094</v>
      </c>
      <c r="G2057" s="12" t="s">
        <v>30095</v>
      </c>
      <c r="H2057" s="11" t="str">
        <f t="shared" si="32"/>
        <v>insert into BTRCOutgoingXRate (OID, prefix, outgoingRateBDT, operatorName, operatorType, effectiveFrom, effectiveTo) values('56216_2016-01-01','56216','18','CHILE SANTIAGO','MOBILE',to_date('2016-01-01','YYYY-MM-DD HH24:MI:SS'),to_date('2016-12-01','YYYY-MM-DD HH24:MI:SS'));</v>
      </c>
    </row>
    <row r="2058" spans="1:8">
      <c r="A2058" s="11" t="s">
        <v>18801</v>
      </c>
      <c r="B2058" s="11" t="s">
        <v>4702</v>
      </c>
      <c r="C2058" s="18">
        <v>18</v>
      </c>
      <c r="D2058" s="11" t="s">
        <v>4688</v>
      </c>
      <c r="E2058" s="11" t="s">
        <v>2190</v>
      </c>
      <c r="F2058" s="12" t="s">
        <v>30094</v>
      </c>
      <c r="G2058" s="12" t="s">
        <v>30095</v>
      </c>
      <c r="H2058" s="11" t="str">
        <f t="shared" si="32"/>
        <v>insert into BTRCOutgoingXRate (OID, prefix, outgoingRateBDT, operatorName, operatorType, effectiveFrom, effectiveTo) values('56217_2016-01-01','56217','18','CHILE SANTIAGO','MOBILE',to_date('2016-01-01','YYYY-MM-DD HH24:MI:SS'),to_date('2016-12-01','YYYY-MM-DD HH24:MI:SS'));</v>
      </c>
    </row>
    <row r="2059" spans="1:8">
      <c r="A2059" s="11" t="s">
        <v>18802</v>
      </c>
      <c r="B2059" s="11" t="s">
        <v>4703</v>
      </c>
      <c r="C2059" s="18">
        <v>18</v>
      </c>
      <c r="D2059" s="11" t="s">
        <v>4688</v>
      </c>
      <c r="E2059" s="11" t="s">
        <v>2190</v>
      </c>
      <c r="F2059" s="12" t="s">
        <v>30094</v>
      </c>
      <c r="G2059" s="12" t="s">
        <v>30095</v>
      </c>
      <c r="H2059" s="11" t="str">
        <f t="shared" si="32"/>
        <v>insert into BTRCOutgoingXRate (OID, prefix, outgoingRateBDT, operatorName, operatorType, effectiveFrom, effectiveTo) values('56218_2016-01-01','56218','18','CHILE SANTIAGO','MOBILE',to_date('2016-01-01','YYYY-MM-DD HH24:MI:SS'),to_date('2016-12-01','YYYY-MM-DD HH24:MI:SS'));</v>
      </c>
    </row>
    <row r="2060" spans="1:8">
      <c r="A2060" s="11" t="s">
        <v>18803</v>
      </c>
      <c r="B2060" s="11" t="s">
        <v>4704</v>
      </c>
      <c r="C2060" s="18">
        <v>20</v>
      </c>
      <c r="D2060" s="11" t="s">
        <v>4688</v>
      </c>
      <c r="E2060" s="11" t="s">
        <v>2227</v>
      </c>
      <c r="F2060" s="12" t="s">
        <v>30094</v>
      </c>
      <c r="G2060" s="12" t="s">
        <v>30095</v>
      </c>
      <c r="H2060" s="11" t="str">
        <f t="shared" si="32"/>
        <v>insert into BTRCOutgoingXRate (OID, prefix, outgoingRateBDT, operatorName, operatorType, effectiveFrom, effectiveTo) values('56291_2016-01-01','56291','20','CHILE SANTIAGO','FIXED',to_date('2016-01-01','YYYY-MM-DD HH24:MI:SS'),to_date('2016-12-01','YYYY-MM-DD HH24:MI:SS'));</v>
      </c>
    </row>
    <row r="2061" spans="1:8">
      <c r="A2061" s="11" t="s">
        <v>18804</v>
      </c>
      <c r="B2061" s="11" t="s">
        <v>4705</v>
      </c>
      <c r="C2061" s="18">
        <v>20</v>
      </c>
      <c r="D2061" s="11" t="s">
        <v>4688</v>
      </c>
      <c r="E2061" s="11" t="s">
        <v>2227</v>
      </c>
      <c r="F2061" s="12" t="s">
        <v>30094</v>
      </c>
      <c r="G2061" s="12" t="s">
        <v>30095</v>
      </c>
      <c r="H2061" s="11" t="str">
        <f t="shared" si="32"/>
        <v>insert into BTRCOutgoingXRate (OID, prefix, outgoingRateBDT, operatorName, operatorType, effectiveFrom, effectiveTo) values('56292_2016-01-01','56292','20','CHILE SANTIAGO','FIXED',to_date('2016-01-01','YYYY-MM-DD HH24:MI:SS'),to_date('2016-12-01','YYYY-MM-DD HH24:MI:SS'));</v>
      </c>
    </row>
    <row r="2062" spans="1:8">
      <c r="A2062" s="11" t="s">
        <v>18805</v>
      </c>
      <c r="B2062" s="11" t="s">
        <v>4706</v>
      </c>
      <c r="C2062" s="18">
        <v>20</v>
      </c>
      <c r="D2062" s="11" t="s">
        <v>4688</v>
      </c>
      <c r="E2062" s="11" t="s">
        <v>2227</v>
      </c>
      <c r="F2062" s="12" t="s">
        <v>30094</v>
      </c>
      <c r="G2062" s="12" t="s">
        <v>30095</v>
      </c>
      <c r="H2062" s="11" t="str">
        <f t="shared" si="32"/>
        <v>insert into BTRCOutgoingXRate (OID, prefix, outgoingRateBDT, operatorName, operatorType, effectiveFrom, effectiveTo) values('56293_2016-01-01','56293','20','CHILE SANTIAGO','FIXED',to_date('2016-01-01','YYYY-MM-DD HH24:MI:SS'),to_date('2016-12-01','YYYY-MM-DD HH24:MI:SS'));</v>
      </c>
    </row>
    <row r="2063" spans="1:8">
      <c r="A2063" s="11" t="s">
        <v>18806</v>
      </c>
      <c r="B2063" s="11" t="s">
        <v>4707</v>
      </c>
      <c r="C2063" s="18">
        <v>20</v>
      </c>
      <c r="D2063" s="11" t="s">
        <v>4708</v>
      </c>
      <c r="E2063" s="11" t="s">
        <v>2227</v>
      </c>
      <c r="F2063" s="12" t="s">
        <v>30094</v>
      </c>
      <c r="G2063" s="12" t="s">
        <v>30095</v>
      </c>
      <c r="H2063" s="11" t="str">
        <f t="shared" si="32"/>
        <v>insert into BTRCOutgoingXRate (OID, prefix, outgoingRateBDT, operatorName, operatorType, effectiveFrom, effectiveTo) values('564535_2016-01-01','564535','20','CHILE RURAL','FIXED',to_date('2016-01-01','YYYY-MM-DD HH24:MI:SS'),to_date('2016-12-01','YYYY-MM-DD HH24:MI:SS'));</v>
      </c>
    </row>
    <row r="2064" spans="1:8">
      <c r="A2064" s="11" t="s">
        <v>18807</v>
      </c>
      <c r="B2064" s="11" t="s">
        <v>4709</v>
      </c>
      <c r="C2064" s="18">
        <v>20</v>
      </c>
      <c r="D2064" s="11" t="s">
        <v>4708</v>
      </c>
      <c r="E2064" s="11" t="s">
        <v>2227</v>
      </c>
      <c r="F2064" s="12" t="s">
        <v>30094</v>
      </c>
      <c r="G2064" s="12" t="s">
        <v>30095</v>
      </c>
      <c r="H2064" s="11" t="str">
        <f t="shared" si="32"/>
        <v>insert into BTRCOutgoingXRate (OID, prefix, outgoingRateBDT, operatorName, operatorType, effectiveFrom, effectiveTo) values('564397_2016-01-01','564397','20','CHILE RURAL','FIXED',to_date('2016-01-01','YYYY-MM-DD HH24:MI:SS'),to_date('2016-12-01','YYYY-MM-DD HH24:MI:SS'));</v>
      </c>
    </row>
    <row r="2065" spans="1:8">
      <c r="A2065" s="11" t="s">
        <v>18808</v>
      </c>
      <c r="B2065" s="11" t="s">
        <v>4710</v>
      </c>
      <c r="C2065" s="18">
        <v>20</v>
      </c>
      <c r="D2065" s="11" t="s">
        <v>4708</v>
      </c>
      <c r="E2065" s="11" t="s">
        <v>2227</v>
      </c>
      <c r="F2065" s="12" t="s">
        <v>30094</v>
      </c>
      <c r="G2065" s="12" t="s">
        <v>30095</v>
      </c>
      <c r="H2065" s="11" t="str">
        <f t="shared" si="32"/>
        <v>insert into BTRCOutgoingXRate (OID, prefix, outgoingRateBDT, operatorName, operatorType, effectiveFrom, effectiveTo) values('564337_2016-01-01','564337','20','CHILE RURAL','FIXED',to_date('2016-01-01','YYYY-MM-DD HH24:MI:SS'),to_date('2016-12-01','YYYY-MM-DD HH24:MI:SS'));</v>
      </c>
    </row>
    <row r="2066" spans="1:8">
      <c r="A2066" s="11" t="s">
        <v>18809</v>
      </c>
      <c r="B2066" s="11" t="s">
        <v>4711</v>
      </c>
      <c r="C2066" s="18">
        <v>20</v>
      </c>
      <c r="D2066" s="11" t="s">
        <v>4708</v>
      </c>
      <c r="E2066" s="11" t="s">
        <v>2227</v>
      </c>
      <c r="F2066" s="12" t="s">
        <v>30094</v>
      </c>
      <c r="G2066" s="12" t="s">
        <v>30095</v>
      </c>
      <c r="H2066" s="11" t="str">
        <f t="shared" si="32"/>
        <v>insert into BTRCOutgoingXRate (OID, prefix, outgoingRateBDT, operatorName, operatorType, effectiveFrom, effectiveTo) values('564592_2016-01-01','564592','20','CHILE RURAL','FIXED',to_date('2016-01-01','YYYY-MM-DD HH24:MI:SS'),to_date('2016-12-01','YYYY-MM-DD HH24:MI:SS'));</v>
      </c>
    </row>
    <row r="2067" spans="1:8">
      <c r="A2067" s="11" t="s">
        <v>18810</v>
      </c>
      <c r="B2067" s="11" t="s">
        <v>4712</v>
      </c>
      <c r="C2067" s="18">
        <v>20</v>
      </c>
      <c r="D2067" s="11" t="s">
        <v>4708</v>
      </c>
      <c r="E2067" s="11" t="s">
        <v>2227</v>
      </c>
      <c r="F2067" s="12" t="s">
        <v>30094</v>
      </c>
      <c r="G2067" s="12" t="s">
        <v>30095</v>
      </c>
      <c r="H2067" s="11" t="str">
        <f t="shared" si="32"/>
        <v>insert into BTRCOutgoingXRate (OID, prefix, outgoingRateBDT, operatorName, operatorType, effectiveFrom, effectiveTo) values('566397_2016-01-01','566397','20','CHILE RURAL','FIXED',to_date('2016-01-01','YYYY-MM-DD HH24:MI:SS'),to_date('2016-12-01','YYYY-MM-DD HH24:MI:SS'));</v>
      </c>
    </row>
    <row r="2068" spans="1:8">
      <c r="A2068" s="11" t="s">
        <v>18811</v>
      </c>
      <c r="B2068" s="11" t="s">
        <v>4713</v>
      </c>
      <c r="C2068" s="18">
        <v>20</v>
      </c>
      <c r="D2068" s="11" t="s">
        <v>4714</v>
      </c>
      <c r="E2068" s="11" t="s">
        <v>2227</v>
      </c>
      <c r="F2068" s="12" t="s">
        <v>30094</v>
      </c>
      <c r="G2068" s="12" t="s">
        <v>30095</v>
      </c>
      <c r="H2068" s="11" t="str">
        <f t="shared" si="32"/>
        <v>insert into BTRCOutgoingXRate (OID, prefix, outgoingRateBDT, operatorName, operatorType, effectiveFrom, effectiveTo) values('562930_2016-01-01','562930','20','Chile Rural','FIXED',to_date('2016-01-01','YYYY-MM-DD HH24:MI:SS'),to_date('2016-12-01','YYYY-MM-DD HH24:MI:SS'));</v>
      </c>
    </row>
    <row r="2069" spans="1:8">
      <c r="A2069" s="11" t="s">
        <v>18812</v>
      </c>
      <c r="B2069" s="11" t="s">
        <v>4715</v>
      </c>
      <c r="C2069" s="18">
        <v>20</v>
      </c>
      <c r="D2069" s="11" t="s">
        <v>4708</v>
      </c>
      <c r="E2069" s="11" t="s">
        <v>2227</v>
      </c>
      <c r="F2069" s="12" t="s">
        <v>30094</v>
      </c>
      <c r="G2069" s="12" t="s">
        <v>30095</v>
      </c>
      <c r="H2069" s="11" t="str">
        <f t="shared" si="32"/>
        <v>insert into BTRCOutgoingXRate (OID, prefix, outgoingRateBDT, operatorName, operatorType, effectiveFrom, effectiveTo) values('566597_2016-01-01','566597','20','CHILE RURAL','FIXED',to_date('2016-01-01','YYYY-MM-DD HH24:MI:SS'),to_date('2016-12-01','YYYY-MM-DD HH24:MI:SS'));</v>
      </c>
    </row>
    <row r="2070" spans="1:8">
      <c r="A2070" s="11" t="s">
        <v>18813</v>
      </c>
      <c r="B2070" s="11" t="s">
        <v>4716</v>
      </c>
      <c r="C2070" s="18">
        <v>20</v>
      </c>
      <c r="D2070" s="11" t="s">
        <v>4708</v>
      </c>
      <c r="E2070" s="11" t="s">
        <v>2227</v>
      </c>
      <c r="F2070" s="12" t="s">
        <v>30094</v>
      </c>
      <c r="G2070" s="12" t="s">
        <v>30095</v>
      </c>
      <c r="H2070" s="11" t="str">
        <f t="shared" si="32"/>
        <v>insert into BTRCOutgoingXRate (OID, prefix, outgoingRateBDT, operatorName, operatorType, effectiveFrom, effectiveTo) values('567137_2016-01-01','567137','20','CHILE RURAL','FIXED',to_date('2016-01-01','YYYY-MM-DD HH24:MI:SS'),to_date('2016-12-01','YYYY-MM-DD HH24:MI:SS'));</v>
      </c>
    </row>
    <row r="2071" spans="1:8">
      <c r="A2071" s="11" t="s">
        <v>18814</v>
      </c>
      <c r="B2071" s="11" t="s">
        <v>4717</v>
      </c>
      <c r="C2071" s="18">
        <v>20</v>
      </c>
      <c r="D2071" s="11" t="s">
        <v>4708</v>
      </c>
      <c r="E2071" s="11" t="s">
        <v>2227</v>
      </c>
      <c r="F2071" s="12" t="s">
        <v>30094</v>
      </c>
      <c r="G2071" s="12" t="s">
        <v>30095</v>
      </c>
      <c r="H2071" s="11" t="str">
        <f t="shared" si="32"/>
        <v>insert into BTRCOutgoingXRate (OID, prefix, outgoingRateBDT, operatorName, operatorType, effectiveFrom, effectiveTo) values('567197_2016-01-01','567197','20','CHILE RURAL','FIXED',to_date('2016-01-01','YYYY-MM-DD HH24:MI:SS'),to_date('2016-12-01','YYYY-MM-DD HH24:MI:SS'));</v>
      </c>
    </row>
    <row r="2072" spans="1:8">
      <c r="A2072" s="11" t="s">
        <v>18815</v>
      </c>
      <c r="B2072" s="11" t="s">
        <v>4718</v>
      </c>
      <c r="C2072" s="18">
        <v>20</v>
      </c>
      <c r="D2072" s="11" t="s">
        <v>4708</v>
      </c>
      <c r="E2072" s="11" t="s">
        <v>2227</v>
      </c>
      <c r="F2072" s="12" t="s">
        <v>30094</v>
      </c>
      <c r="G2072" s="12" t="s">
        <v>30095</v>
      </c>
      <c r="H2072" s="11" t="str">
        <f t="shared" si="32"/>
        <v>insert into BTRCOutgoingXRate (OID, prefix, outgoingRateBDT, operatorName, operatorType, effectiveFrom, effectiveTo) values('567337_2016-01-01','567337','20','CHILE RURAL','FIXED',to_date('2016-01-01','YYYY-MM-DD HH24:MI:SS'),to_date('2016-12-01','YYYY-MM-DD HH24:MI:SS'));</v>
      </c>
    </row>
    <row r="2073" spans="1:8">
      <c r="A2073" s="11" t="s">
        <v>18816</v>
      </c>
      <c r="B2073" s="11" t="s">
        <v>4719</v>
      </c>
      <c r="C2073" s="18">
        <v>20</v>
      </c>
      <c r="D2073" s="11" t="s">
        <v>4708</v>
      </c>
      <c r="E2073" s="11" t="s">
        <v>2227</v>
      </c>
      <c r="F2073" s="12" t="s">
        <v>30094</v>
      </c>
      <c r="G2073" s="12" t="s">
        <v>30095</v>
      </c>
      <c r="H2073" s="11" t="str">
        <f t="shared" si="32"/>
        <v>insert into BTRCOutgoingXRate (OID, prefix, outgoingRateBDT, operatorName, operatorType, effectiveFrom, effectiveTo) values('567379_2016-01-01','567379','20','CHILE RURAL','FIXED',to_date('2016-01-01','YYYY-MM-DD HH24:MI:SS'),to_date('2016-12-01','YYYY-MM-DD HH24:MI:SS'));</v>
      </c>
    </row>
    <row r="2074" spans="1:8">
      <c r="A2074" s="11" t="s">
        <v>18817</v>
      </c>
      <c r="B2074" s="11" t="s">
        <v>4720</v>
      </c>
      <c r="C2074" s="18">
        <v>20</v>
      </c>
      <c r="D2074" s="11" t="s">
        <v>4708</v>
      </c>
      <c r="E2074" s="11" t="s">
        <v>2227</v>
      </c>
      <c r="F2074" s="12" t="s">
        <v>30094</v>
      </c>
      <c r="G2074" s="12" t="s">
        <v>30095</v>
      </c>
      <c r="H2074" s="11" t="str">
        <f t="shared" si="32"/>
        <v>insert into BTRCOutgoingXRate (OID, prefix, outgoingRateBDT, operatorName, operatorType, effectiveFrom, effectiveTo) values('567597_2016-01-01','567597','20','CHILE RURAL','FIXED',to_date('2016-01-01','YYYY-MM-DD HH24:MI:SS'),to_date('2016-12-01','YYYY-MM-DD HH24:MI:SS'));</v>
      </c>
    </row>
    <row r="2075" spans="1:8">
      <c r="A2075" s="11" t="s">
        <v>18818</v>
      </c>
      <c r="B2075" s="11" t="s">
        <v>4721</v>
      </c>
      <c r="C2075" s="18">
        <v>20</v>
      </c>
      <c r="D2075" s="11" t="s">
        <v>4708</v>
      </c>
      <c r="E2075" s="11" t="s">
        <v>2227</v>
      </c>
      <c r="F2075" s="12" t="s">
        <v>30094</v>
      </c>
      <c r="G2075" s="12" t="s">
        <v>30095</v>
      </c>
      <c r="H2075" s="11" t="str">
        <f t="shared" si="32"/>
        <v>insert into BTRCOutgoingXRate (OID, prefix, outgoingRateBDT, operatorName, operatorType, effectiveFrom, effectiveTo) values('566497_2016-01-01','566497','20','CHILE RURAL','FIXED',to_date('2016-01-01','YYYY-MM-DD HH24:MI:SS'),to_date('2016-12-01','YYYY-MM-DD HH24:MI:SS'));</v>
      </c>
    </row>
    <row r="2076" spans="1:8">
      <c r="A2076" s="11" t="s">
        <v>18819</v>
      </c>
      <c r="B2076" s="11" t="s">
        <v>4722</v>
      </c>
      <c r="C2076" s="18">
        <v>20</v>
      </c>
      <c r="D2076" s="11" t="s">
        <v>4708</v>
      </c>
      <c r="E2076" s="11" t="s">
        <v>2227</v>
      </c>
      <c r="F2076" s="12" t="s">
        <v>30094</v>
      </c>
      <c r="G2076" s="12" t="s">
        <v>30095</v>
      </c>
      <c r="H2076" s="11" t="str">
        <f t="shared" si="32"/>
        <v>insert into BTRCOutgoingXRate (OID, prefix, outgoingRateBDT, operatorName, operatorType, effectiveFrom, effectiveTo) values('566337_2016-01-01','566337','20','CHILE RURAL','FIXED',to_date('2016-01-01','YYYY-MM-DD HH24:MI:SS'),to_date('2016-12-01','YYYY-MM-DD HH24:MI:SS'));</v>
      </c>
    </row>
    <row r="2077" spans="1:8">
      <c r="A2077" s="11" t="s">
        <v>18820</v>
      </c>
      <c r="B2077" s="11" t="s">
        <v>4723</v>
      </c>
      <c r="C2077" s="18">
        <v>20</v>
      </c>
      <c r="D2077" s="11" t="s">
        <v>4708</v>
      </c>
      <c r="E2077" s="11" t="s">
        <v>2227</v>
      </c>
      <c r="F2077" s="12" t="s">
        <v>30094</v>
      </c>
      <c r="G2077" s="12" t="s">
        <v>30095</v>
      </c>
      <c r="H2077" s="11" t="str">
        <f t="shared" si="32"/>
        <v>insert into BTRCOutgoingXRate (OID, prefix, outgoingRateBDT, operatorName, operatorType, effectiveFrom, effectiveTo) values('564297_2016-01-01','564297','20','CHILE RURAL','FIXED',to_date('2016-01-01','YYYY-MM-DD HH24:MI:SS'),to_date('2016-12-01','YYYY-MM-DD HH24:MI:SS'));</v>
      </c>
    </row>
    <row r="2078" spans="1:8">
      <c r="A2078" s="11" t="s">
        <v>18821</v>
      </c>
      <c r="B2078" s="11" t="s">
        <v>2180</v>
      </c>
      <c r="C2078" s="18">
        <v>18</v>
      </c>
      <c r="D2078" s="11" t="s">
        <v>4724</v>
      </c>
      <c r="E2078" s="11" t="s">
        <v>2190</v>
      </c>
      <c r="F2078" s="12" t="s">
        <v>30094</v>
      </c>
      <c r="G2078" s="12" t="s">
        <v>30095</v>
      </c>
      <c r="H2078" s="11" t="str">
        <f t="shared" si="32"/>
        <v>insert into BTRCOutgoingXRate (OID, prefix, outgoingRateBDT, operatorName, operatorType, effectiveFrom, effectiveTo) values('568_2016-01-01','568','18','CHILE MOVISTAR MOBILE','MOBILE',to_date('2016-01-01','YYYY-MM-DD HH24:MI:SS'),to_date('2016-12-01','YYYY-MM-DD HH24:MI:SS'));</v>
      </c>
    </row>
    <row r="2079" spans="1:8">
      <c r="A2079" s="11" t="s">
        <v>18822</v>
      </c>
      <c r="B2079" s="11" t="s">
        <v>2181</v>
      </c>
      <c r="C2079" s="18">
        <v>18</v>
      </c>
      <c r="D2079" s="11" t="s">
        <v>4724</v>
      </c>
      <c r="E2079" s="11" t="s">
        <v>2190</v>
      </c>
      <c r="F2079" s="12" t="s">
        <v>30094</v>
      </c>
      <c r="G2079" s="12" t="s">
        <v>30095</v>
      </c>
      <c r="H2079" s="11" t="str">
        <f t="shared" si="32"/>
        <v>insert into BTRCOutgoingXRate (OID, prefix, outgoingRateBDT, operatorName, operatorType, effectiveFrom, effectiveTo) values('569_2016-01-01','569','18','CHILE MOVISTAR MOBILE','MOBILE',to_date('2016-01-01','YYYY-MM-DD HH24:MI:SS'),to_date('2016-12-01','YYYY-MM-DD HH24:MI:SS'));</v>
      </c>
    </row>
    <row r="2080" spans="1:8">
      <c r="A2080" s="11" t="s">
        <v>18823</v>
      </c>
      <c r="B2080" s="11" t="s">
        <v>4725</v>
      </c>
      <c r="C2080" s="18">
        <v>20</v>
      </c>
      <c r="D2080" s="11" t="s">
        <v>4726</v>
      </c>
      <c r="E2080" s="11" t="s">
        <v>2227</v>
      </c>
      <c r="F2080" s="12" t="s">
        <v>30094</v>
      </c>
      <c r="G2080" s="12" t="s">
        <v>30095</v>
      </c>
      <c r="H2080" s="11" t="str">
        <f t="shared" si="32"/>
        <v>insert into BTRCOutgoingXRate (OID, prefix, outgoingRateBDT, operatorName, operatorType, effectiveFrom, effectiveTo) values('563225_2016-01-01','563225','20','CHILE ISLA DE PASCUA','FIXED',to_date('2016-01-01','YYYY-MM-DD HH24:MI:SS'),to_date('2016-12-01','YYYY-MM-DD HH24:MI:SS'));</v>
      </c>
    </row>
    <row r="2081" spans="1:8">
      <c r="A2081" s="11" t="s">
        <v>18824</v>
      </c>
      <c r="B2081" s="11" t="s">
        <v>4727</v>
      </c>
      <c r="C2081" s="18">
        <v>20</v>
      </c>
      <c r="D2081" s="11" t="s">
        <v>4635</v>
      </c>
      <c r="E2081" s="11" t="s">
        <v>2227</v>
      </c>
      <c r="F2081" s="12" t="s">
        <v>30094</v>
      </c>
      <c r="G2081" s="12" t="s">
        <v>30095</v>
      </c>
      <c r="H2081" s="11" t="str">
        <f t="shared" si="32"/>
        <v>insert into BTRCOutgoingXRate (OID, prefix, outgoingRateBDT, operatorName, operatorType, effectiveFrom, effectiveTo) values('5622_2016-01-01','5622','20','CHILE FIXED-SANTIAGO','FIXED',to_date('2016-01-01','YYYY-MM-DD HH24:MI:SS'),to_date('2016-12-01','YYYY-MM-DD HH24:MI:SS'));</v>
      </c>
    </row>
    <row r="2082" spans="1:8">
      <c r="A2082" s="11" t="s">
        <v>18825</v>
      </c>
      <c r="B2082" s="11" t="s">
        <v>4728</v>
      </c>
      <c r="C2082" s="18">
        <v>20</v>
      </c>
      <c r="D2082" s="11" t="s">
        <v>4635</v>
      </c>
      <c r="E2082" s="11" t="s">
        <v>2227</v>
      </c>
      <c r="F2082" s="12" t="s">
        <v>30094</v>
      </c>
      <c r="G2082" s="12" t="s">
        <v>30095</v>
      </c>
      <c r="H2082" s="11" t="str">
        <f t="shared" si="32"/>
        <v>insert into BTRCOutgoingXRate (OID, prefix, outgoingRateBDT, operatorName, operatorType, effectiveFrom, effectiveTo) values('5623_2016-01-01','5623','20','CHILE FIXED-SANTIAGO','FIXED',to_date('2016-01-01','YYYY-MM-DD HH24:MI:SS'),to_date('2016-12-01','YYYY-MM-DD HH24:MI:SS'));</v>
      </c>
    </row>
    <row r="2083" spans="1:8">
      <c r="A2083" s="11" t="s">
        <v>18826</v>
      </c>
      <c r="B2083" s="11" t="s">
        <v>4729</v>
      </c>
      <c r="C2083" s="18">
        <v>20</v>
      </c>
      <c r="D2083" s="11" t="s">
        <v>4635</v>
      </c>
      <c r="E2083" s="11" t="s">
        <v>2227</v>
      </c>
      <c r="F2083" s="12" t="s">
        <v>30094</v>
      </c>
      <c r="G2083" s="12" t="s">
        <v>30095</v>
      </c>
      <c r="H2083" s="11" t="str">
        <f t="shared" si="32"/>
        <v>insert into BTRCOutgoingXRate (OID, prefix, outgoingRateBDT, operatorName, operatorType, effectiveFrom, effectiveTo) values('5624_2016-01-01','5624','20','CHILE FIXED-SANTIAGO','FIXED',to_date('2016-01-01','YYYY-MM-DD HH24:MI:SS'),to_date('2016-12-01','YYYY-MM-DD HH24:MI:SS'));</v>
      </c>
    </row>
    <row r="2084" spans="1:8">
      <c r="A2084" s="11" t="s">
        <v>18827</v>
      </c>
      <c r="B2084" s="11" t="s">
        <v>4730</v>
      </c>
      <c r="C2084" s="18">
        <v>20</v>
      </c>
      <c r="D2084" s="11" t="s">
        <v>4635</v>
      </c>
      <c r="E2084" s="11" t="s">
        <v>2227</v>
      </c>
      <c r="F2084" s="12" t="s">
        <v>30094</v>
      </c>
      <c r="G2084" s="12" t="s">
        <v>30095</v>
      </c>
      <c r="H2084" s="11" t="str">
        <f t="shared" si="32"/>
        <v>insert into BTRCOutgoingXRate (OID, prefix, outgoingRateBDT, operatorName, operatorType, effectiveFrom, effectiveTo) values('5625_2016-01-01','5625','20','CHILE FIXED-SANTIAGO','FIXED',to_date('2016-01-01','YYYY-MM-DD HH24:MI:SS'),to_date('2016-12-01','YYYY-MM-DD HH24:MI:SS'));</v>
      </c>
    </row>
    <row r="2085" spans="1:8">
      <c r="A2085" s="11" t="s">
        <v>18828</v>
      </c>
      <c r="B2085" s="11" t="s">
        <v>4731</v>
      </c>
      <c r="C2085" s="18">
        <v>20</v>
      </c>
      <c r="D2085" s="11" t="s">
        <v>4635</v>
      </c>
      <c r="E2085" s="11" t="s">
        <v>2227</v>
      </c>
      <c r="F2085" s="12" t="s">
        <v>30094</v>
      </c>
      <c r="G2085" s="12" t="s">
        <v>30095</v>
      </c>
      <c r="H2085" s="11" t="str">
        <f t="shared" si="32"/>
        <v>insert into BTRCOutgoingXRate (OID, prefix, outgoingRateBDT, operatorName, operatorType, effectiveFrom, effectiveTo) values('5626_2016-01-01','5626','20','CHILE FIXED-SANTIAGO','FIXED',to_date('2016-01-01','YYYY-MM-DD HH24:MI:SS'),to_date('2016-12-01','YYYY-MM-DD HH24:MI:SS'));</v>
      </c>
    </row>
    <row r="2086" spans="1:8">
      <c r="A2086" s="11" t="s">
        <v>18829</v>
      </c>
      <c r="B2086" s="11" t="s">
        <v>4732</v>
      </c>
      <c r="C2086" s="18">
        <v>20</v>
      </c>
      <c r="D2086" s="11" t="s">
        <v>4635</v>
      </c>
      <c r="E2086" s="11" t="s">
        <v>2227</v>
      </c>
      <c r="F2086" s="12" t="s">
        <v>30094</v>
      </c>
      <c r="G2086" s="12" t="s">
        <v>30095</v>
      </c>
      <c r="H2086" s="11" t="str">
        <f t="shared" si="32"/>
        <v>insert into BTRCOutgoingXRate (OID, prefix, outgoingRateBDT, operatorName, operatorType, effectiveFrom, effectiveTo) values('5627_2016-01-01','5627','20','CHILE FIXED-SANTIAGO','FIXED',to_date('2016-01-01','YYYY-MM-DD HH24:MI:SS'),to_date('2016-12-01','YYYY-MM-DD HH24:MI:SS'));</v>
      </c>
    </row>
    <row r="2087" spans="1:8">
      <c r="A2087" s="11" t="s">
        <v>18830</v>
      </c>
      <c r="B2087" s="11" t="s">
        <v>4733</v>
      </c>
      <c r="C2087" s="18">
        <v>20</v>
      </c>
      <c r="D2087" s="11" t="s">
        <v>4635</v>
      </c>
      <c r="E2087" s="11" t="s">
        <v>2227</v>
      </c>
      <c r="F2087" s="12" t="s">
        <v>30094</v>
      </c>
      <c r="G2087" s="12" t="s">
        <v>30095</v>
      </c>
      <c r="H2087" s="11" t="str">
        <f t="shared" si="32"/>
        <v>insert into BTRCOutgoingXRate (OID, prefix, outgoingRateBDT, operatorName, operatorType, effectiveFrom, effectiveTo) values('5628_2016-01-01','5628','20','CHILE FIXED-SANTIAGO','FIXED',to_date('2016-01-01','YYYY-MM-DD HH24:MI:SS'),to_date('2016-12-01','YYYY-MM-DD HH24:MI:SS'));</v>
      </c>
    </row>
    <row r="2088" spans="1:8">
      <c r="A2088" s="11" t="s">
        <v>18831</v>
      </c>
      <c r="B2088" s="11" t="s">
        <v>4734</v>
      </c>
      <c r="C2088" s="18">
        <v>18</v>
      </c>
      <c r="D2088" s="11" t="s">
        <v>4735</v>
      </c>
      <c r="E2088" s="11" t="s">
        <v>2190</v>
      </c>
      <c r="F2088" s="12" t="s">
        <v>30094</v>
      </c>
      <c r="G2088" s="12" t="s">
        <v>30095</v>
      </c>
      <c r="H2088" s="11" t="str">
        <f t="shared" si="32"/>
        <v>insert into BTRCOutgoingXRate (OID, prefix, outgoingRateBDT, operatorName, operatorType, effectiveFrom, effectiveTo) values('5667_2016-01-01','5667','18','CHILE-SOUTHERN','MOBILE',to_date('2016-01-01','YYYY-MM-DD HH24:MI:SS'),to_date('2016-12-01','YYYY-MM-DD HH24:MI:SS'));</v>
      </c>
    </row>
    <row r="2089" spans="1:8">
      <c r="A2089" s="11" t="s">
        <v>18832</v>
      </c>
      <c r="B2089" s="11" t="s">
        <v>2179</v>
      </c>
      <c r="C2089" s="18">
        <v>20</v>
      </c>
      <c r="D2089" s="11" t="s">
        <v>4736</v>
      </c>
      <c r="E2089" s="11" t="s">
        <v>2227</v>
      </c>
      <c r="F2089" s="12" t="s">
        <v>30094</v>
      </c>
      <c r="G2089" s="12" t="s">
        <v>30095</v>
      </c>
      <c r="H2089" s="11" t="str">
        <f t="shared" si="32"/>
        <v>insert into BTRCOutgoingXRate (OID, prefix, outgoingRateBDT, operatorName, operatorType, effectiveFrom, effectiveTo) values('562_2016-01-01','562','20','Chile-Santiago-Fixed','FIXED',to_date('2016-01-01','YYYY-MM-DD HH24:MI:SS'),to_date('2016-12-01','YYYY-MM-DD HH24:MI:SS'));</v>
      </c>
    </row>
    <row r="2090" spans="1:8">
      <c r="A2090" s="11" t="s">
        <v>18833</v>
      </c>
      <c r="B2090" s="11" t="s">
        <v>4737</v>
      </c>
      <c r="C2090" s="18">
        <v>18</v>
      </c>
      <c r="D2090" s="11" t="s">
        <v>4653</v>
      </c>
      <c r="E2090" s="11" t="s">
        <v>2190</v>
      </c>
      <c r="F2090" s="12" t="s">
        <v>30094</v>
      </c>
      <c r="G2090" s="12" t="s">
        <v>30095</v>
      </c>
      <c r="H2090" s="11" t="str">
        <f t="shared" si="32"/>
        <v>insert into BTRCOutgoingXRate (OID, prefix, outgoingRateBDT, operatorName, operatorType, effectiveFrom, effectiveTo) values('565019_2016-01-01','565019','18','CHILE-RURAL','MOBILE',to_date('2016-01-01','YYYY-MM-DD HH24:MI:SS'),to_date('2016-12-01','YYYY-MM-DD HH24:MI:SS'));</v>
      </c>
    </row>
    <row r="2091" spans="1:8">
      <c r="A2091" s="11" t="s">
        <v>18834</v>
      </c>
      <c r="B2091" s="11" t="s">
        <v>4738</v>
      </c>
      <c r="C2091" s="18">
        <v>18</v>
      </c>
      <c r="D2091" s="11" t="s">
        <v>4653</v>
      </c>
      <c r="E2091" s="11" t="s">
        <v>2190</v>
      </c>
      <c r="F2091" s="12" t="s">
        <v>30094</v>
      </c>
      <c r="G2091" s="12" t="s">
        <v>30095</v>
      </c>
      <c r="H2091" s="11" t="str">
        <f t="shared" si="32"/>
        <v>insert into BTRCOutgoingXRate (OID, prefix, outgoingRateBDT, operatorName, operatorType, effectiveFrom, effectiveTo) values('565419_2016-01-01','565419','18','CHILE-RURAL','MOBILE',to_date('2016-01-01','YYYY-MM-DD HH24:MI:SS'),to_date('2016-12-01','YYYY-MM-DD HH24:MI:SS'));</v>
      </c>
    </row>
    <row r="2092" spans="1:8">
      <c r="A2092" s="11" t="s">
        <v>18835</v>
      </c>
      <c r="B2092" s="11" t="s">
        <v>4739</v>
      </c>
      <c r="C2092" s="18">
        <v>18</v>
      </c>
      <c r="D2092" s="11" t="s">
        <v>4653</v>
      </c>
      <c r="E2092" s="11" t="s">
        <v>2190</v>
      </c>
      <c r="F2092" s="12" t="s">
        <v>30094</v>
      </c>
      <c r="G2092" s="12" t="s">
        <v>30095</v>
      </c>
      <c r="H2092" s="11" t="str">
        <f t="shared" si="32"/>
        <v>insert into BTRCOutgoingXRate (OID, prefix, outgoingRateBDT, operatorName, operatorType, effectiveFrom, effectiveTo) values('565619_2016-01-01','565619','18','CHILE-RURAL','MOBILE',to_date('2016-01-01','YYYY-MM-DD HH24:MI:SS'),to_date('2016-12-01','YYYY-MM-DD HH24:MI:SS'));</v>
      </c>
    </row>
    <row r="2093" spans="1:8">
      <c r="A2093" s="11" t="s">
        <v>18836</v>
      </c>
      <c r="B2093" s="11" t="s">
        <v>4740</v>
      </c>
      <c r="C2093" s="18">
        <v>18</v>
      </c>
      <c r="D2093" s="11" t="s">
        <v>4653</v>
      </c>
      <c r="E2093" s="11" t="s">
        <v>2190</v>
      </c>
      <c r="F2093" s="12" t="s">
        <v>30094</v>
      </c>
      <c r="G2093" s="12" t="s">
        <v>30095</v>
      </c>
      <c r="H2093" s="11" t="str">
        <f t="shared" si="32"/>
        <v>insert into BTRCOutgoingXRate (OID, prefix, outgoingRateBDT, operatorName, operatorType, effectiveFrom, effectiveTo) values('565919_2016-01-01','565919','18','CHILE-RURAL','MOBILE',to_date('2016-01-01','YYYY-MM-DD HH24:MI:SS'),to_date('2016-12-01','YYYY-MM-DD HH24:MI:SS'));</v>
      </c>
    </row>
    <row r="2094" spans="1:8">
      <c r="A2094" s="11" t="s">
        <v>18837</v>
      </c>
      <c r="B2094" s="11" t="s">
        <v>4741</v>
      </c>
      <c r="C2094" s="18">
        <v>18</v>
      </c>
      <c r="D2094" s="11" t="s">
        <v>4653</v>
      </c>
      <c r="E2094" s="11" t="s">
        <v>2190</v>
      </c>
      <c r="F2094" s="12" t="s">
        <v>30094</v>
      </c>
      <c r="G2094" s="12" t="s">
        <v>30095</v>
      </c>
      <c r="H2094" s="11" t="str">
        <f t="shared" si="32"/>
        <v>insert into BTRCOutgoingXRate (OID, prefix, outgoingRateBDT, operatorName, operatorType, effectiveFrom, effectiveTo) values('566019_2016-01-01','566019','18','CHILE-RURAL','MOBILE',to_date('2016-01-01','YYYY-MM-DD HH24:MI:SS'),to_date('2016-12-01','YYYY-MM-DD HH24:MI:SS'));</v>
      </c>
    </row>
    <row r="2095" spans="1:8">
      <c r="A2095" s="11" t="s">
        <v>18838</v>
      </c>
      <c r="B2095" s="11" t="s">
        <v>4742</v>
      </c>
      <c r="C2095" s="18">
        <v>18</v>
      </c>
      <c r="D2095" s="11" t="s">
        <v>4653</v>
      </c>
      <c r="E2095" s="11" t="s">
        <v>2190</v>
      </c>
      <c r="F2095" s="12" t="s">
        <v>30094</v>
      </c>
      <c r="G2095" s="12" t="s">
        <v>30095</v>
      </c>
      <c r="H2095" s="11" t="str">
        <f t="shared" si="32"/>
        <v>insert into BTRCOutgoingXRate (OID, prefix, outgoingRateBDT, operatorName, operatorType, effectiveFrom, effectiveTo) values('566219_2016-01-01','566219','18','CHILE-RURAL','MOBILE',to_date('2016-01-01','YYYY-MM-DD HH24:MI:SS'),to_date('2016-12-01','YYYY-MM-DD HH24:MI:SS'));</v>
      </c>
    </row>
    <row r="2096" spans="1:8">
      <c r="A2096" s="11" t="s">
        <v>18839</v>
      </c>
      <c r="B2096" s="11" t="s">
        <v>4743</v>
      </c>
      <c r="C2096" s="18">
        <v>18</v>
      </c>
      <c r="D2096" s="11" t="s">
        <v>4653</v>
      </c>
      <c r="E2096" s="11" t="s">
        <v>2190</v>
      </c>
      <c r="F2096" s="12" t="s">
        <v>30094</v>
      </c>
      <c r="G2096" s="12" t="s">
        <v>30095</v>
      </c>
      <c r="H2096" s="11" t="str">
        <f t="shared" si="32"/>
        <v>insert into BTRCOutgoingXRate (OID, prefix, outgoingRateBDT, operatorName, operatorType, effectiveFrom, effectiveTo) values('566619_2016-01-01','566619','18','CHILE-RURAL','MOBILE',to_date('2016-01-01','YYYY-MM-DD HH24:MI:SS'),to_date('2016-12-01','YYYY-MM-DD HH24:MI:SS'));</v>
      </c>
    </row>
    <row r="2097" spans="1:8">
      <c r="A2097" s="11" t="s">
        <v>18840</v>
      </c>
      <c r="B2097" s="11" t="s">
        <v>4744</v>
      </c>
      <c r="C2097" s="18">
        <v>18</v>
      </c>
      <c r="D2097" s="11" t="s">
        <v>4653</v>
      </c>
      <c r="E2097" s="11" t="s">
        <v>2190</v>
      </c>
      <c r="F2097" s="12" t="s">
        <v>30094</v>
      </c>
      <c r="G2097" s="12" t="s">
        <v>30095</v>
      </c>
      <c r="H2097" s="11" t="str">
        <f t="shared" si="32"/>
        <v>insert into BTRCOutgoingXRate (OID, prefix, outgoingRateBDT, operatorName, operatorType, effectiveFrom, effectiveTo) values('566819_2016-01-01','566819','18','CHILE-RURAL','MOBILE',to_date('2016-01-01','YYYY-MM-DD HH24:MI:SS'),to_date('2016-12-01','YYYY-MM-DD HH24:MI:SS'));</v>
      </c>
    </row>
    <row r="2098" spans="1:8">
      <c r="A2098" s="11" t="s">
        <v>18841</v>
      </c>
      <c r="B2098" s="11" t="s">
        <v>4745</v>
      </c>
      <c r="C2098" s="18">
        <v>20</v>
      </c>
      <c r="D2098" s="11" t="s">
        <v>4623</v>
      </c>
      <c r="E2098" s="11" t="s">
        <v>2227</v>
      </c>
      <c r="F2098" s="12" t="s">
        <v>30094</v>
      </c>
      <c r="G2098" s="12" t="s">
        <v>30095</v>
      </c>
      <c r="H2098" s="11" t="str">
        <f t="shared" si="32"/>
        <v>insert into BTRCOutgoingXRate (OID, prefix, outgoingRateBDT, operatorName, operatorType, effectiveFrom, effectiveTo) values('567319_2016-01-01','567319','20','CHILE FIXED-RURAL','FIXED',to_date('2016-01-01','YYYY-MM-DD HH24:MI:SS'),to_date('2016-12-01','YYYY-MM-DD HH24:MI:SS'));</v>
      </c>
    </row>
    <row r="2099" spans="1:8">
      <c r="A2099" s="11" t="s">
        <v>18842</v>
      </c>
      <c r="B2099" s="11" t="s">
        <v>4746</v>
      </c>
      <c r="C2099" s="18">
        <v>6</v>
      </c>
      <c r="D2099" s="11" t="s">
        <v>4747</v>
      </c>
      <c r="E2099" s="11" t="s">
        <v>2227</v>
      </c>
      <c r="F2099" s="12" t="s">
        <v>30094</v>
      </c>
      <c r="G2099" s="12" t="s">
        <v>30095</v>
      </c>
      <c r="H2099" s="11" t="str">
        <f t="shared" si="32"/>
        <v>insert into BTRCOutgoingXRate (OID, prefix, outgoingRateBDT, operatorName, operatorType, effectiveFrom, effectiveTo) values('86660_2016-01-01','86660','6','China - Guangdong','FIXED',to_date('2016-01-01','YYYY-MM-DD HH24:MI:SS'),to_date('2016-12-01','YYYY-MM-DD HH24:MI:SS'));</v>
      </c>
    </row>
    <row r="2100" spans="1:8">
      <c r="A2100" s="11" t="s">
        <v>18843</v>
      </c>
      <c r="B2100" s="11" t="s">
        <v>4748</v>
      </c>
      <c r="C2100" s="18">
        <v>6</v>
      </c>
      <c r="D2100" s="11" t="s">
        <v>4747</v>
      </c>
      <c r="E2100" s="11" t="s">
        <v>2227</v>
      </c>
      <c r="F2100" s="12" t="s">
        <v>30094</v>
      </c>
      <c r="G2100" s="12" t="s">
        <v>30095</v>
      </c>
      <c r="H2100" s="11" t="str">
        <f t="shared" si="32"/>
        <v>insert into BTRCOutgoingXRate (OID, prefix, outgoingRateBDT, operatorName, operatorType, effectiveFrom, effectiveTo) values('86663_2016-01-01','86663','6','China - Guangdong','FIXED',to_date('2016-01-01','YYYY-MM-DD HH24:MI:SS'),to_date('2016-12-01','YYYY-MM-DD HH24:MI:SS'));</v>
      </c>
    </row>
    <row r="2101" spans="1:8">
      <c r="A2101" s="11" t="s">
        <v>18844</v>
      </c>
      <c r="B2101" s="11" t="s">
        <v>4749</v>
      </c>
      <c r="C2101" s="18">
        <v>6</v>
      </c>
      <c r="D2101" s="11" t="s">
        <v>4747</v>
      </c>
      <c r="E2101" s="11" t="s">
        <v>2227</v>
      </c>
      <c r="F2101" s="12" t="s">
        <v>30094</v>
      </c>
      <c r="G2101" s="12" t="s">
        <v>30095</v>
      </c>
      <c r="H2101" s="11" t="str">
        <f t="shared" si="32"/>
        <v>insert into BTRCOutgoingXRate (OID, prefix, outgoingRateBDT, operatorName, operatorType, effectiveFrom, effectiveTo) values('86662_2016-01-01','86662','6','China - Guangdong','FIXED',to_date('2016-01-01','YYYY-MM-DD HH24:MI:SS'),to_date('2016-12-01','YYYY-MM-DD HH24:MI:SS'));</v>
      </c>
    </row>
    <row r="2102" spans="1:8">
      <c r="A2102" s="11" t="s">
        <v>18845</v>
      </c>
      <c r="B2102" s="11" t="s">
        <v>4750</v>
      </c>
      <c r="C2102" s="18">
        <v>6</v>
      </c>
      <c r="D2102" s="11" t="s">
        <v>4747</v>
      </c>
      <c r="E2102" s="11" t="s">
        <v>2227</v>
      </c>
      <c r="F2102" s="12" t="s">
        <v>30094</v>
      </c>
      <c r="G2102" s="12" t="s">
        <v>30095</v>
      </c>
      <c r="H2102" s="11" t="str">
        <f t="shared" si="32"/>
        <v>insert into BTRCOutgoingXRate (OID, prefix, outgoingRateBDT, operatorName, operatorType, effectiveFrom, effectiveTo) values('86668_2016-01-01','86668','6','China - Guangdong','FIXED',to_date('2016-01-01','YYYY-MM-DD HH24:MI:SS'),to_date('2016-12-01','YYYY-MM-DD HH24:MI:SS'));</v>
      </c>
    </row>
    <row r="2103" spans="1:8">
      <c r="A2103" s="11" t="s">
        <v>18846</v>
      </c>
      <c r="B2103" s="11" t="s">
        <v>4751</v>
      </c>
      <c r="C2103" s="18">
        <v>6</v>
      </c>
      <c r="D2103" s="11" t="s">
        <v>4747</v>
      </c>
      <c r="E2103" s="11" t="s">
        <v>2227</v>
      </c>
      <c r="F2103" s="12" t="s">
        <v>30094</v>
      </c>
      <c r="G2103" s="12" t="s">
        <v>30095</v>
      </c>
      <c r="H2103" s="11" t="str">
        <f t="shared" si="32"/>
        <v>insert into BTRCOutgoingXRate (OID, prefix, outgoingRateBDT, operatorName, operatorType, effectiveFrom, effectiveTo) values('867_2016-01-01','867','6','China - Guangdong','FIXED',to_date('2016-01-01','YYYY-MM-DD HH24:MI:SS'),to_date('2016-12-01','YYYY-MM-DD HH24:MI:SS'));</v>
      </c>
    </row>
    <row r="2104" spans="1:8">
      <c r="A2104" s="11" t="s">
        <v>18847</v>
      </c>
      <c r="B2104" s="11" t="s">
        <v>4752</v>
      </c>
      <c r="C2104" s="18">
        <v>6</v>
      </c>
      <c r="D2104" s="11" t="s">
        <v>4747</v>
      </c>
      <c r="E2104" s="11" t="s">
        <v>2227</v>
      </c>
      <c r="F2104" s="12" t="s">
        <v>30094</v>
      </c>
      <c r="G2104" s="12" t="s">
        <v>30095</v>
      </c>
      <c r="H2104" s="11" t="str">
        <f t="shared" si="32"/>
        <v>insert into BTRCOutgoingXRate (OID, prefix, outgoingRateBDT, operatorName, operatorType, effectiveFrom, effectiveTo) values('86661_2016-01-01','86661','6','China - Guangdong','FIXED',to_date('2016-01-01','YYYY-MM-DD HH24:MI:SS'),to_date('2016-12-01','YYYY-MM-DD HH24:MI:SS'));</v>
      </c>
    </row>
    <row r="2105" spans="1:8">
      <c r="A2105" s="11" t="s">
        <v>18848</v>
      </c>
      <c r="B2105" s="11" t="s">
        <v>4753</v>
      </c>
      <c r="C2105" s="18">
        <v>6</v>
      </c>
      <c r="D2105" s="11" t="s">
        <v>4754</v>
      </c>
      <c r="E2105" s="11" t="s">
        <v>2227</v>
      </c>
      <c r="F2105" s="12" t="s">
        <v>30094</v>
      </c>
      <c r="G2105" s="12" t="s">
        <v>30095</v>
      </c>
      <c r="H2105" s="11" t="str">
        <f t="shared" si="32"/>
        <v>insert into BTRCOutgoingXRate (OID, prefix, outgoingRateBDT, operatorName, operatorType, effectiveFrom, effectiveTo) values('8621_2016-01-01','8621','6','CHINA FIXED-SHANGHAI','FIXED',to_date('2016-01-01','YYYY-MM-DD HH24:MI:SS'),to_date('2016-12-01','YYYY-MM-DD HH24:MI:SS'));</v>
      </c>
    </row>
    <row r="2106" spans="1:8">
      <c r="A2106" s="11" t="s">
        <v>18849</v>
      </c>
      <c r="B2106" s="11" t="s">
        <v>4755</v>
      </c>
      <c r="C2106" s="18">
        <v>6</v>
      </c>
      <c r="D2106" s="11" t="s">
        <v>4756</v>
      </c>
      <c r="E2106" s="11" t="s">
        <v>2190</v>
      </c>
      <c r="F2106" s="12" t="s">
        <v>30094</v>
      </c>
      <c r="G2106" s="12" t="s">
        <v>30095</v>
      </c>
      <c r="H2106" s="11" t="str">
        <f t="shared" si="32"/>
        <v>insert into BTRCOutgoingXRate (OID, prefix, outgoingRateBDT, operatorName, operatorType, effectiveFrom, effectiveTo) values('860799_2016-01-01','860799','6','SWITZERLAND MOBILE GLOBAL NET','MOBILE',to_date('2016-01-01','YYYY-MM-DD HH24:MI:SS'),to_date('2016-12-01','YYYY-MM-DD HH24:MI:SS'));</v>
      </c>
    </row>
    <row r="2107" spans="1:8">
      <c r="A2107" s="11" t="s">
        <v>18850</v>
      </c>
      <c r="B2107" s="11" t="s">
        <v>4757</v>
      </c>
      <c r="C2107" s="18">
        <v>6</v>
      </c>
      <c r="D2107" s="11" t="s">
        <v>4758</v>
      </c>
      <c r="E2107" s="11" t="s">
        <v>2190</v>
      </c>
      <c r="F2107" s="12" t="s">
        <v>30094</v>
      </c>
      <c r="G2107" s="12" t="s">
        <v>30095</v>
      </c>
      <c r="H2107" s="11" t="str">
        <f t="shared" si="32"/>
        <v>insert into BTRCOutgoingXRate (OID, prefix, outgoingRateBDT, operatorName, operatorType, effectiveFrom, effectiveTo) values('86755_2016-01-01','86755','6','CHINA-SHENZHEN','MOBILE',to_date('2016-01-01','YYYY-MM-DD HH24:MI:SS'),to_date('2016-12-01','YYYY-MM-DD HH24:MI:SS'));</v>
      </c>
    </row>
    <row r="2108" spans="1:8">
      <c r="A2108" s="11" t="s">
        <v>18851</v>
      </c>
      <c r="B2108" s="11" t="s">
        <v>1671</v>
      </c>
      <c r="C2108" s="18">
        <v>6</v>
      </c>
      <c r="D2108" s="11" t="s">
        <v>4759</v>
      </c>
      <c r="E2108" s="11" t="s">
        <v>2227</v>
      </c>
      <c r="F2108" s="12" t="s">
        <v>30094</v>
      </c>
      <c r="G2108" s="12" t="s">
        <v>30095</v>
      </c>
      <c r="H2108" s="11" t="str">
        <f t="shared" si="32"/>
        <v>insert into BTRCOutgoingXRate (OID, prefix, outgoingRateBDT, operatorName, operatorType, effectiveFrom, effectiveTo) values('86_2016-01-01','86','6','China-ROC-Fixed','FIXED',to_date('2016-01-01','YYYY-MM-DD HH24:MI:SS'),to_date('2016-12-01','YYYY-MM-DD HH24:MI:SS'));</v>
      </c>
    </row>
    <row r="2109" spans="1:8">
      <c r="A2109" s="11" t="s">
        <v>18852</v>
      </c>
      <c r="B2109" s="11" t="s">
        <v>4760</v>
      </c>
      <c r="C2109" s="18">
        <v>6</v>
      </c>
      <c r="D2109" s="11" t="s">
        <v>4761</v>
      </c>
      <c r="E2109" s="11" t="s">
        <v>2190</v>
      </c>
      <c r="F2109" s="12" t="s">
        <v>30094</v>
      </c>
      <c r="G2109" s="12" t="s">
        <v>30095</v>
      </c>
      <c r="H2109" s="11" t="str">
        <f t="shared" si="32"/>
        <v>insert into BTRCOutgoingXRate (OID, prefix, outgoingRateBDT, operatorName, operatorType, effectiveFrom, effectiveTo) values('86219_2016-01-01','86219','6','China-Mobile','MOBILE',to_date('2016-01-01','YYYY-MM-DD HH24:MI:SS'),to_date('2016-12-01','YYYY-MM-DD HH24:MI:SS'));</v>
      </c>
    </row>
    <row r="2110" spans="1:8">
      <c r="A2110" s="11" t="s">
        <v>18853</v>
      </c>
      <c r="B2110" s="11" t="s">
        <v>4762</v>
      </c>
      <c r="C2110" s="18">
        <v>6</v>
      </c>
      <c r="D2110" s="11" t="s">
        <v>4763</v>
      </c>
      <c r="E2110" s="11" t="s">
        <v>2190</v>
      </c>
      <c r="F2110" s="12" t="s">
        <v>30094</v>
      </c>
      <c r="G2110" s="12" t="s">
        <v>30095</v>
      </c>
      <c r="H2110" s="11" t="str">
        <f t="shared" si="32"/>
        <v>insert into BTRCOutgoingXRate (OID, prefix, outgoingRateBDT, operatorName, operatorType, effectiveFrom, effectiveTo) values('862_2016-01-01','862','6','CHINA-GUANGZHOU','MOBILE',to_date('2016-01-01','YYYY-MM-DD HH24:MI:SS'),to_date('2016-12-01','YYYY-MM-DD HH24:MI:SS'));</v>
      </c>
    </row>
    <row r="2111" spans="1:8">
      <c r="A2111" s="11" t="s">
        <v>18854</v>
      </c>
      <c r="B2111" s="11" t="s">
        <v>4764</v>
      </c>
      <c r="C2111" s="18">
        <v>6</v>
      </c>
      <c r="D2111" s="11" t="s">
        <v>4765</v>
      </c>
      <c r="E2111" s="11" t="s">
        <v>2227</v>
      </c>
      <c r="F2111" s="12" t="s">
        <v>30094</v>
      </c>
      <c r="G2111" s="12" t="s">
        <v>30095</v>
      </c>
      <c r="H2111" s="11" t="str">
        <f t="shared" si="32"/>
        <v>insert into BTRCOutgoingXRate (OID, prefix, outgoingRateBDT, operatorName, operatorType, effectiveFrom, effectiveTo) values('8610_2016-01-01','8610','6','China-Beijing-Fixed','FIXED',to_date('2016-01-01','YYYY-MM-DD HH24:MI:SS'),to_date('2016-12-01','YYYY-MM-DD HH24:MI:SS'));</v>
      </c>
    </row>
    <row r="2112" spans="1:8">
      <c r="A2112" s="11" t="s">
        <v>18855</v>
      </c>
      <c r="B2112" s="11" t="s">
        <v>4766</v>
      </c>
      <c r="C2112" s="18">
        <v>6</v>
      </c>
      <c r="D2112" s="11" t="s">
        <v>4767</v>
      </c>
      <c r="E2112" s="11" t="s">
        <v>2190</v>
      </c>
      <c r="F2112" s="12" t="s">
        <v>30094</v>
      </c>
      <c r="G2112" s="12" t="s">
        <v>30095</v>
      </c>
      <c r="H2112" s="11" t="str">
        <f t="shared" si="32"/>
        <v>insert into BTRCOutgoingXRate (OID, prefix, outgoingRateBDT, operatorName, operatorType, effectiveFrom, effectiveTo) values('861_2016-01-01','861','6','China Peoples Republic Mobile','MOBILE',to_date('2016-01-01','YYYY-MM-DD HH24:MI:SS'),to_date('2016-12-01','YYYY-MM-DD HH24:MI:SS'));</v>
      </c>
    </row>
    <row r="2113" spans="1:8">
      <c r="A2113" s="11" t="s">
        <v>18856</v>
      </c>
      <c r="B2113" s="11" t="s">
        <v>4768</v>
      </c>
      <c r="C2113" s="18">
        <v>6</v>
      </c>
      <c r="D2113" s="11" t="s">
        <v>4769</v>
      </c>
      <c r="E2113" s="11" t="s">
        <v>2227</v>
      </c>
      <c r="F2113" s="12" t="s">
        <v>30094</v>
      </c>
      <c r="G2113" s="12" t="s">
        <v>30095</v>
      </c>
      <c r="H2113" s="11" t="str">
        <f t="shared" si="32"/>
        <v>insert into BTRCOutgoingXRate (OID, prefix, outgoingRateBDT, operatorName, operatorType, effectiveFrom, effectiveTo) values('8620_2016-01-01','8620','6','China Guangzhou','FIXED',to_date('2016-01-01','YYYY-MM-DD HH24:MI:SS'),to_date('2016-12-01','YYYY-MM-DD HH24:MI:SS'));</v>
      </c>
    </row>
    <row r="2114" spans="1:8">
      <c r="A2114" s="11" t="s">
        <v>18857</v>
      </c>
      <c r="B2114" s="11" t="s">
        <v>4770</v>
      </c>
      <c r="C2114" s="18">
        <v>6</v>
      </c>
      <c r="D2114" s="11" t="s">
        <v>4771</v>
      </c>
      <c r="E2114" s="11" t="s">
        <v>2227</v>
      </c>
      <c r="F2114" s="12" t="s">
        <v>30094</v>
      </c>
      <c r="G2114" s="12" t="s">
        <v>30095</v>
      </c>
      <c r="H2114" s="11" t="str">
        <f t="shared" si="32"/>
        <v>insert into BTRCOutgoingXRate (OID, prefix, outgoingRateBDT, operatorName, operatorType, effectiveFrom, effectiveTo) values('86591_2016-01-01','86591','6','China Fuzhou','FIXED',to_date('2016-01-01','YYYY-MM-DD HH24:MI:SS'),to_date('2016-12-01','YYYY-MM-DD HH24:MI:SS'));</v>
      </c>
    </row>
    <row r="2115" spans="1:8">
      <c r="A2115" s="11" t="s">
        <v>18858</v>
      </c>
      <c r="B2115" s="11" t="s">
        <v>4772</v>
      </c>
      <c r="C2115" s="18">
        <v>6</v>
      </c>
      <c r="D2115" s="11" t="s">
        <v>4773</v>
      </c>
      <c r="E2115" s="11" t="s">
        <v>2227</v>
      </c>
      <c r="F2115" s="12" t="s">
        <v>30094</v>
      </c>
      <c r="G2115" s="12" t="s">
        <v>30095</v>
      </c>
      <c r="H2115" s="11" t="str">
        <f t="shared" si="32"/>
        <v>insert into BTRCOutgoingXRate (OID, prefix, outgoingRateBDT, operatorName, operatorType, effectiveFrom, effectiveTo) values('86577_2016-01-01','86577','6','CHINA - WENZHOU','FIXED',to_date('2016-01-01','YYYY-MM-DD HH24:MI:SS'),to_date('2016-12-01','YYYY-MM-DD HH24:MI:SS'));</v>
      </c>
    </row>
    <row r="2116" spans="1:8">
      <c r="A2116" s="11" t="s">
        <v>18859</v>
      </c>
      <c r="B2116" s="11" t="s">
        <v>4774</v>
      </c>
      <c r="C2116" s="18">
        <v>10</v>
      </c>
      <c r="D2116" s="11" t="s">
        <v>1648</v>
      </c>
      <c r="E2116" s="11" t="s">
        <v>2227</v>
      </c>
      <c r="F2116" s="12" t="s">
        <v>30094</v>
      </c>
      <c r="G2116" s="12" t="s">
        <v>30095</v>
      </c>
      <c r="H2116" s="11" t="str">
        <f t="shared" ref="H2116:H2179" si="33">H$1&amp;IF(ISBLANK(A2116),"null","'"&amp;A2116&amp;"'")&amp;","&amp;IF(ISBLANK(B2116),"null","'"&amp;B2116&amp;"'")&amp;","&amp;IF(ISBLANK(C2116),"null","'"&amp;C2116&amp;"'")&amp;","&amp;IF(ISBLANK(D2116),"null","'"&amp;D2116&amp;"'")&amp;","&amp;IF(ISBLANK(E2116),"null","'"&amp;E2116&amp;"'")&amp;","&amp;IF(ISBLANK(F2116),"null","to_date('"&amp;F2116&amp;"','YYYY-MM-DD HH24:MI:SS')")&amp;","&amp;IF(ISBLANK(G2116),"null","to_date('"&amp;G2116&amp;"','YYYY-MM-DD HH24:MI:SS')")&amp;I$1</f>
        <v>insert into BTRCOutgoingXRate (OID, prefix, outgoingRateBDT, operatorName, operatorType, effectiveFrom, effectiveTo) values('57530_2016-01-01','57530','10','Colombia','FIXED',to_date('2016-01-01','YYYY-MM-DD HH24:MI:SS'),to_date('2016-12-01','YYYY-MM-DD HH24:MI:SS'));</v>
      </c>
    </row>
    <row r="2117" spans="1:8">
      <c r="A2117" s="11" t="s">
        <v>18860</v>
      </c>
      <c r="B2117" s="11" t="s">
        <v>4775</v>
      </c>
      <c r="C2117" s="18">
        <v>10</v>
      </c>
      <c r="D2117" s="11" t="s">
        <v>1648</v>
      </c>
      <c r="E2117" s="11" t="s">
        <v>2227</v>
      </c>
      <c r="F2117" s="12" t="s">
        <v>30094</v>
      </c>
      <c r="G2117" s="12" t="s">
        <v>30095</v>
      </c>
      <c r="H2117" s="11" t="str">
        <f t="shared" si="33"/>
        <v>insert into BTRCOutgoingXRate (OID, prefix, outgoingRateBDT, operatorName, operatorType, effectiveFrom, effectiveTo) values('577885_2016-01-01','577885','10','Colombia','FIXED',to_date('2016-01-01','YYYY-MM-DD HH24:MI:SS'),to_date('2016-12-01','YYYY-MM-DD HH24:MI:SS'));</v>
      </c>
    </row>
    <row r="2118" spans="1:8">
      <c r="A2118" s="11" t="s">
        <v>18861</v>
      </c>
      <c r="B2118" s="11" t="s">
        <v>4776</v>
      </c>
      <c r="C2118" s="18">
        <v>10</v>
      </c>
      <c r="D2118" s="11" t="s">
        <v>1648</v>
      </c>
      <c r="E2118" s="11" t="s">
        <v>2227</v>
      </c>
      <c r="F2118" s="12" t="s">
        <v>30094</v>
      </c>
      <c r="G2118" s="12" t="s">
        <v>30095</v>
      </c>
      <c r="H2118" s="11" t="str">
        <f t="shared" si="33"/>
        <v>insert into BTRCOutgoingXRate (OID, prefix, outgoingRateBDT, operatorName, operatorType, effectiveFrom, effectiveTo) values('577570_2016-01-01','577570','10','Colombia','FIXED',to_date('2016-01-01','YYYY-MM-DD HH24:MI:SS'),to_date('2016-12-01','YYYY-MM-DD HH24:MI:SS'));</v>
      </c>
    </row>
    <row r="2119" spans="1:8">
      <c r="A2119" s="11" t="s">
        <v>18862</v>
      </c>
      <c r="B2119" s="11" t="s">
        <v>4777</v>
      </c>
      <c r="C2119" s="18">
        <v>10</v>
      </c>
      <c r="D2119" s="11" t="s">
        <v>1648</v>
      </c>
      <c r="E2119" s="11" t="s">
        <v>2227</v>
      </c>
      <c r="F2119" s="12" t="s">
        <v>30094</v>
      </c>
      <c r="G2119" s="12" t="s">
        <v>30095</v>
      </c>
      <c r="H2119" s="11" t="str">
        <f t="shared" si="33"/>
        <v>insert into BTRCOutgoingXRate (OID, prefix, outgoingRateBDT, operatorName, operatorType, effectiveFrom, effectiveTo) values('575439_2016-01-01','575439','10','Colombia','FIXED',to_date('2016-01-01','YYYY-MM-DD HH24:MI:SS'),to_date('2016-12-01','YYYY-MM-DD HH24:MI:SS'));</v>
      </c>
    </row>
    <row r="2120" spans="1:8">
      <c r="A2120" s="11" t="s">
        <v>18863</v>
      </c>
      <c r="B2120" s="11" t="s">
        <v>4778</v>
      </c>
      <c r="C2120" s="18">
        <v>10</v>
      </c>
      <c r="D2120" s="11" t="s">
        <v>1648</v>
      </c>
      <c r="E2120" s="11" t="s">
        <v>2227</v>
      </c>
      <c r="F2120" s="12" t="s">
        <v>30094</v>
      </c>
      <c r="G2120" s="12" t="s">
        <v>30095</v>
      </c>
      <c r="H2120" s="11" t="str">
        <f t="shared" si="33"/>
        <v>insert into BTRCOutgoingXRate (OID, prefix, outgoingRateBDT, operatorName, operatorType, effectiveFrom, effectiveTo) values('57531_2016-01-01','57531','10','Colombia','FIXED',to_date('2016-01-01','YYYY-MM-DD HH24:MI:SS'),to_date('2016-12-01','YYYY-MM-DD HH24:MI:SS'));</v>
      </c>
    </row>
    <row r="2121" spans="1:8">
      <c r="A2121" s="11" t="s">
        <v>18864</v>
      </c>
      <c r="B2121" s="11" t="s">
        <v>4779</v>
      </c>
      <c r="C2121" s="18">
        <v>20</v>
      </c>
      <c r="D2121" s="11" t="s">
        <v>4780</v>
      </c>
      <c r="E2121" s="11" t="s">
        <v>2190</v>
      </c>
      <c r="F2121" s="12" t="s">
        <v>30094</v>
      </c>
      <c r="G2121" s="12" t="s">
        <v>30095</v>
      </c>
      <c r="H2121" s="11" t="str">
        <f t="shared" si="33"/>
        <v>insert into BTRCOutgoingXRate (OID, prefix, outgoingRateBDT, operatorName, operatorType, effectiveFrom, effectiveTo) values('454277_2016-01-01','454277','20','DENMARK-MOBILE TELIA MOBILE','MOBILE',to_date('2016-01-01','YYYY-MM-DD HH24:MI:SS'),to_date('2016-12-01','YYYY-MM-DD HH24:MI:SS'));</v>
      </c>
    </row>
    <row r="2122" spans="1:8">
      <c r="A2122" s="11" t="s">
        <v>18865</v>
      </c>
      <c r="B2122" s="11" t="s">
        <v>4781</v>
      </c>
      <c r="C2122" s="18">
        <v>20</v>
      </c>
      <c r="D2122" s="11" t="s">
        <v>4780</v>
      </c>
      <c r="E2122" s="11" t="s">
        <v>2190</v>
      </c>
      <c r="F2122" s="12" t="s">
        <v>30094</v>
      </c>
      <c r="G2122" s="12" t="s">
        <v>30095</v>
      </c>
      <c r="H2122" s="11" t="str">
        <f t="shared" si="33"/>
        <v>insert into BTRCOutgoingXRate (OID, prefix, outgoingRateBDT, operatorName, operatorType, effectiveFrom, effectiveTo) values('454278_2016-01-01','454278','20','DENMARK-MOBILE TELIA MOBILE','MOBILE',to_date('2016-01-01','YYYY-MM-DD HH24:MI:SS'),to_date('2016-12-01','YYYY-MM-DD HH24:MI:SS'));</v>
      </c>
    </row>
    <row r="2123" spans="1:8">
      <c r="A2123" s="11" t="s">
        <v>18866</v>
      </c>
      <c r="B2123" s="11" t="s">
        <v>4782</v>
      </c>
      <c r="C2123" s="18">
        <v>20</v>
      </c>
      <c r="D2123" s="11" t="s">
        <v>4780</v>
      </c>
      <c r="E2123" s="11" t="s">
        <v>2190</v>
      </c>
      <c r="F2123" s="12" t="s">
        <v>30094</v>
      </c>
      <c r="G2123" s="12" t="s">
        <v>30095</v>
      </c>
      <c r="H2123" s="11" t="str">
        <f t="shared" si="33"/>
        <v>insert into BTRCOutgoingXRate (OID, prefix, outgoingRateBDT, operatorName, operatorType, effectiveFrom, effectiveTo) values('454279_2016-01-01','454279','20','DENMARK-MOBILE TELIA MOBILE','MOBILE',to_date('2016-01-01','YYYY-MM-DD HH24:MI:SS'),to_date('2016-12-01','YYYY-MM-DD HH24:MI:SS'));</v>
      </c>
    </row>
    <row r="2124" spans="1:8">
      <c r="A2124" s="11" t="s">
        <v>18867</v>
      </c>
      <c r="B2124" s="11" t="s">
        <v>4783</v>
      </c>
      <c r="C2124" s="18">
        <v>20</v>
      </c>
      <c r="D2124" s="11" t="s">
        <v>4780</v>
      </c>
      <c r="E2124" s="11" t="s">
        <v>2190</v>
      </c>
      <c r="F2124" s="12" t="s">
        <v>30094</v>
      </c>
      <c r="G2124" s="12" t="s">
        <v>30095</v>
      </c>
      <c r="H2124" s="11" t="str">
        <f t="shared" si="33"/>
        <v>insert into BTRCOutgoingXRate (OID, prefix, outgoingRateBDT, operatorName, operatorType, effectiveFrom, effectiveTo) values('454296_2016-01-01','454296','20','DENMARK-MOBILE TELIA MOBILE','MOBILE',to_date('2016-01-01','YYYY-MM-DD HH24:MI:SS'),to_date('2016-12-01','YYYY-MM-DD HH24:MI:SS'));</v>
      </c>
    </row>
    <row r="2125" spans="1:8">
      <c r="A2125" s="11" t="s">
        <v>18868</v>
      </c>
      <c r="B2125" s="11" t="s">
        <v>4784</v>
      </c>
      <c r="C2125" s="18">
        <v>20</v>
      </c>
      <c r="D2125" s="11" t="s">
        <v>4780</v>
      </c>
      <c r="E2125" s="11" t="s">
        <v>2190</v>
      </c>
      <c r="F2125" s="12" t="s">
        <v>30094</v>
      </c>
      <c r="G2125" s="12" t="s">
        <v>30095</v>
      </c>
      <c r="H2125" s="11" t="str">
        <f t="shared" si="33"/>
        <v>insert into BTRCOutgoingXRate (OID, prefix, outgoingRateBDT, operatorName, operatorType, effectiveFrom, effectiveTo) values('454297_2016-01-01','454297','20','DENMARK-MOBILE TELIA MOBILE','MOBILE',to_date('2016-01-01','YYYY-MM-DD HH24:MI:SS'),to_date('2016-12-01','YYYY-MM-DD HH24:MI:SS'));</v>
      </c>
    </row>
    <row r="2126" spans="1:8">
      <c r="A2126" s="11" t="s">
        <v>18869</v>
      </c>
      <c r="B2126" s="11" t="s">
        <v>4785</v>
      </c>
      <c r="C2126" s="18">
        <v>20</v>
      </c>
      <c r="D2126" s="11" t="s">
        <v>4780</v>
      </c>
      <c r="E2126" s="11" t="s">
        <v>2190</v>
      </c>
      <c r="F2126" s="12" t="s">
        <v>30094</v>
      </c>
      <c r="G2126" s="12" t="s">
        <v>30095</v>
      </c>
      <c r="H2126" s="11" t="str">
        <f t="shared" si="33"/>
        <v>insert into BTRCOutgoingXRate (OID, prefix, outgoingRateBDT, operatorName, operatorType, effectiveFrom, effectiveTo) values('454298_2016-01-01','454298','20','DENMARK-MOBILE TELIA MOBILE','MOBILE',to_date('2016-01-01','YYYY-MM-DD HH24:MI:SS'),to_date('2016-12-01','YYYY-MM-DD HH24:MI:SS'));</v>
      </c>
    </row>
    <row r="2127" spans="1:8">
      <c r="A2127" s="11" t="s">
        <v>18870</v>
      </c>
      <c r="B2127" s="11" t="s">
        <v>4786</v>
      </c>
      <c r="C2127" s="18">
        <v>20</v>
      </c>
      <c r="D2127" s="11" t="s">
        <v>4780</v>
      </c>
      <c r="E2127" s="11" t="s">
        <v>2190</v>
      </c>
      <c r="F2127" s="12" t="s">
        <v>30094</v>
      </c>
      <c r="G2127" s="12" t="s">
        <v>30095</v>
      </c>
      <c r="H2127" s="11" t="str">
        <f t="shared" si="33"/>
        <v>insert into BTRCOutgoingXRate (OID, prefix, outgoingRateBDT, operatorName, operatorType, effectiveFrom, effectiveTo) values('454299_2016-01-01','454299','20','DENMARK-MOBILE TELIA MOBILE','MOBILE',to_date('2016-01-01','YYYY-MM-DD HH24:MI:SS'),to_date('2016-12-01','YYYY-MM-DD HH24:MI:SS'));</v>
      </c>
    </row>
    <row r="2128" spans="1:8">
      <c r="A2128" s="11" t="s">
        <v>18871</v>
      </c>
      <c r="B2128" s="11" t="s">
        <v>4787</v>
      </c>
      <c r="C2128" s="18">
        <v>20</v>
      </c>
      <c r="D2128" s="11" t="s">
        <v>4780</v>
      </c>
      <c r="E2128" s="11" t="s">
        <v>2190</v>
      </c>
      <c r="F2128" s="12" t="s">
        <v>30094</v>
      </c>
      <c r="G2128" s="12" t="s">
        <v>30095</v>
      </c>
      <c r="H2128" s="11" t="str">
        <f t="shared" si="33"/>
        <v>insert into BTRCOutgoingXRate (OID, prefix, outgoingRateBDT, operatorName, operatorType, effectiveFrom, effectiveTo) values('455188_2016-01-01','455188','20','DENMARK-MOBILE TELIA MOBILE','MOBILE',to_date('2016-01-01','YYYY-MM-DD HH24:MI:SS'),to_date('2016-12-01','YYYY-MM-DD HH24:MI:SS'));</v>
      </c>
    </row>
    <row r="2129" spans="1:8">
      <c r="A2129" s="11" t="s">
        <v>18872</v>
      </c>
      <c r="B2129" s="11" t="s">
        <v>4788</v>
      </c>
      <c r="C2129" s="18">
        <v>20</v>
      </c>
      <c r="D2129" s="11" t="s">
        <v>4780</v>
      </c>
      <c r="E2129" s="11" t="s">
        <v>2190</v>
      </c>
      <c r="F2129" s="12" t="s">
        <v>30094</v>
      </c>
      <c r="G2129" s="12" t="s">
        <v>30095</v>
      </c>
      <c r="H2129" s="11" t="str">
        <f t="shared" si="33"/>
        <v>insert into BTRCOutgoingXRate (OID, prefix, outgoingRateBDT, operatorName, operatorType, effectiveFrom, effectiveTo) values('455189_2016-01-01','455189','20','DENMARK-MOBILE TELIA MOBILE','MOBILE',to_date('2016-01-01','YYYY-MM-DD HH24:MI:SS'),to_date('2016-12-01','YYYY-MM-DD HH24:MI:SS'));</v>
      </c>
    </row>
    <row r="2130" spans="1:8">
      <c r="A2130" s="11" t="s">
        <v>18873</v>
      </c>
      <c r="B2130" s="11" t="s">
        <v>4789</v>
      </c>
      <c r="C2130" s="18">
        <v>20</v>
      </c>
      <c r="D2130" s="11" t="s">
        <v>4780</v>
      </c>
      <c r="E2130" s="11" t="s">
        <v>2190</v>
      </c>
      <c r="F2130" s="12" t="s">
        <v>30094</v>
      </c>
      <c r="G2130" s="12" t="s">
        <v>30095</v>
      </c>
      <c r="H2130" s="11" t="str">
        <f t="shared" si="33"/>
        <v>insert into BTRCOutgoingXRate (OID, prefix, outgoingRateBDT, operatorName, operatorType, effectiveFrom, effectiveTo) values('455319_2016-01-01','455319','20','DENMARK-MOBILE TELIA MOBILE','MOBILE',to_date('2016-01-01','YYYY-MM-DD HH24:MI:SS'),to_date('2016-12-01','YYYY-MM-DD HH24:MI:SS'));</v>
      </c>
    </row>
    <row r="2131" spans="1:8">
      <c r="A2131" s="11" t="s">
        <v>18874</v>
      </c>
      <c r="B2131" s="11" t="s">
        <v>2128</v>
      </c>
      <c r="C2131" s="18">
        <v>20</v>
      </c>
      <c r="D2131" s="11" t="s">
        <v>4780</v>
      </c>
      <c r="E2131" s="11" t="s">
        <v>2190</v>
      </c>
      <c r="F2131" s="12" t="s">
        <v>30094</v>
      </c>
      <c r="G2131" s="12" t="s">
        <v>30095</v>
      </c>
      <c r="H2131" s="11" t="str">
        <f t="shared" si="33"/>
        <v>insert into BTRCOutgoingXRate (OID, prefix, outgoingRateBDT, operatorName, operatorType, effectiveFrom, effectiveTo) values('456_2016-01-01','456','20','DENMARK-MOBILE TELIA MOBILE','MOBILE',to_date('2016-01-01','YYYY-MM-DD HH24:MI:SS'),to_date('2016-12-01','YYYY-MM-DD HH24:MI:SS'));</v>
      </c>
    </row>
    <row r="2132" spans="1:8">
      <c r="A2132" s="11" t="s">
        <v>18875</v>
      </c>
      <c r="B2132" s="11" t="s">
        <v>4790</v>
      </c>
      <c r="C2132" s="18">
        <v>20</v>
      </c>
      <c r="D2132" s="11" t="s">
        <v>4791</v>
      </c>
      <c r="E2132" s="11" t="s">
        <v>2190</v>
      </c>
      <c r="F2132" s="12" t="s">
        <v>30094</v>
      </c>
      <c r="G2132" s="12" t="s">
        <v>30095</v>
      </c>
      <c r="H2132" s="11" t="str">
        <f t="shared" si="33"/>
        <v>insert into BTRCOutgoingXRate (OID, prefix, outgoingRateBDT, operatorName, operatorType, effectiveFrom, effectiveTo) values('455264_2016-01-01','455264','20','DENMARK-MOBILE TELENOR','MOBILE',to_date('2016-01-01','YYYY-MM-DD HH24:MI:SS'),to_date('2016-12-01','YYYY-MM-DD HH24:MI:SS'));</v>
      </c>
    </row>
    <row r="2133" spans="1:8">
      <c r="A2133" s="11" t="s">
        <v>18876</v>
      </c>
      <c r="B2133" s="11" t="s">
        <v>4792</v>
      </c>
      <c r="C2133" s="18">
        <v>20</v>
      </c>
      <c r="D2133" s="11" t="s">
        <v>4791</v>
      </c>
      <c r="E2133" s="11" t="s">
        <v>2190</v>
      </c>
      <c r="F2133" s="12" t="s">
        <v>30094</v>
      </c>
      <c r="G2133" s="12" t="s">
        <v>30095</v>
      </c>
      <c r="H2133" s="11" t="str">
        <f t="shared" si="33"/>
        <v>insert into BTRCOutgoingXRate (OID, prefix, outgoingRateBDT, operatorName, operatorType, effectiveFrom, effectiveTo) values('455265_2016-01-01','455265','20','DENMARK-MOBILE TELENOR','MOBILE',to_date('2016-01-01','YYYY-MM-DD HH24:MI:SS'),to_date('2016-12-01','YYYY-MM-DD HH24:MI:SS'));</v>
      </c>
    </row>
    <row r="2134" spans="1:8">
      <c r="A2134" s="11" t="s">
        <v>18877</v>
      </c>
      <c r="B2134" s="11" t="s">
        <v>4793</v>
      </c>
      <c r="C2134" s="18">
        <v>20</v>
      </c>
      <c r="D2134" s="11" t="s">
        <v>4794</v>
      </c>
      <c r="E2134" s="11" t="s">
        <v>2190</v>
      </c>
      <c r="F2134" s="12" t="s">
        <v>30094</v>
      </c>
      <c r="G2134" s="12" t="s">
        <v>30095</v>
      </c>
      <c r="H2134" s="11" t="str">
        <f t="shared" si="33"/>
        <v>insert into BTRCOutgoingXRate (OID, prefix, outgoingRateBDT, operatorName, operatorType, effectiveFrom, effectiveTo) values('4530_2016-01-01','4530','20','DENMARK-MOBILE TDC MOBIL','MOBILE',to_date('2016-01-01','YYYY-MM-DD HH24:MI:SS'),to_date('2016-12-01','YYYY-MM-DD HH24:MI:SS'));</v>
      </c>
    </row>
    <row r="2135" spans="1:8">
      <c r="A2135" s="11" t="s">
        <v>18878</v>
      </c>
      <c r="B2135" s="11" t="s">
        <v>4795</v>
      </c>
      <c r="C2135" s="18">
        <v>20</v>
      </c>
      <c r="D2135" s="11" t="s">
        <v>4794</v>
      </c>
      <c r="E2135" s="11" t="s">
        <v>2190</v>
      </c>
      <c r="F2135" s="12" t="s">
        <v>30094</v>
      </c>
      <c r="G2135" s="12" t="s">
        <v>30095</v>
      </c>
      <c r="H2135" s="11" t="str">
        <f t="shared" si="33"/>
        <v>insert into BTRCOutgoingXRate (OID, prefix, outgoingRateBDT, operatorName, operatorType, effectiveFrom, effectiveTo) values('4540_2016-01-01','4540','20','DENMARK-MOBILE TDC MOBIL','MOBILE',to_date('2016-01-01','YYYY-MM-DD HH24:MI:SS'),to_date('2016-12-01','YYYY-MM-DD HH24:MI:SS'));</v>
      </c>
    </row>
    <row r="2136" spans="1:8">
      <c r="A2136" s="11" t="s">
        <v>18879</v>
      </c>
      <c r="B2136" s="11" t="s">
        <v>4796</v>
      </c>
      <c r="C2136" s="18">
        <v>20</v>
      </c>
      <c r="D2136" s="11" t="s">
        <v>4794</v>
      </c>
      <c r="E2136" s="11" t="s">
        <v>2190</v>
      </c>
      <c r="F2136" s="12" t="s">
        <v>30094</v>
      </c>
      <c r="G2136" s="12" t="s">
        <v>30095</v>
      </c>
      <c r="H2136" s="11" t="str">
        <f t="shared" si="33"/>
        <v>insert into BTRCOutgoingXRate (OID, prefix, outgoingRateBDT, operatorName, operatorType, effectiveFrom, effectiveTo) values('4551_2016-01-01','4551','20','DENMARK-MOBILE TDC MOBIL','MOBILE',to_date('2016-01-01','YYYY-MM-DD HH24:MI:SS'),to_date('2016-12-01','YYYY-MM-DD HH24:MI:SS'));</v>
      </c>
    </row>
    <row r="2137" spans="1:8">
      <c r="A2137" s="11" t="s">
        <v>18880</v>
      </c>
      <c r="B2137" s="11" t="s">
        <v>4797</v>
      </c>
      <c r="C2137" s="18">
        <v>20</v>
      </c>
      <c r="D2137" s="11" t="s">
        <v>4794</v>
      </c>
      <c r="E2137" s="11" t="s">
        <v>2190</v>
      </c>
      <c r="F2137" s="12" t="s">
        <v>30094</v>
      </c>
      <c r="G2137" s="12" t="s">
        <v>30095</v>
      </c>
      <c r="H2137" s="11" t="str">
        <f t="shared" si="33"/>
        <v>insert into BTRCOutgoingXRate (OID, prefix, outgoingRateBDT, operatorName, operatorType, effectiveFrom, effectiveTo) values('455060_2016-01-01','455060','20','DENMARK-MOBILE TDC MOBIL','MOBILE',to_date('2016-01-01','YYYY-MM-DD HH24:MI:SS'),to_date('2016-12-01','YYYY-MM-DD HH24:MI:SS'));</v>
      </c>
    </row>
    <row r="2138" spans="1:8">
      <c r="A2138" s="11" t="s">
        <v>18881</v>
      </c>
      <c r="B2138" s="11" t="s">
        <v>4798</v>
      </c>
      <c r="C2138" s="18">
        <v>20</v>
      </c>
      <c r="D2138" s="11" t="s">
        <v>4794</v>
      </c>
      <c r="E2138" s="11" t="s">
        <v>2190</v>
      </c>
      <c r="F2138" s="12" t="s">
        <v>30094</v>
      </c>
      <c r="G2138" s="12" t="s">
        <v>30095</v>
      </c>
      <c r="H2138" s="11" t="str">
        <f t="shared" si="33"/>
        <v>insert into BTRCOutgoingXRate (OID, prefix, outgoingRateBDT, operatorName, operatorType, effectiveFrom, effectiveTo) values('455061_2016-01-01','455061','20','DENMARK-MOBILE TDC MOBIL','MOBILE',to_date('2016-01-01','YYYY-MM-DD HH24:MI:SS'),to_date('2016-12-01','YYYY-MM-DD HH24:MI:SS'));</v>
      </c>
    </row>
    <row r="2139" spans="1:8">
      <c r="A2139" s="11" t="s">
        <v>18882</v>
      </c>
      <c r="B2139" s="11" t="s">
        <v>4799</v>
      </c>
      <c r="C2139" s="18">
        <v>20</v>
      </c>
      <c r="D2139" s="11" t="s">
        <v>4800</v>
      </c>
      <c r="E2139" s="11" t="s">
        <v>2190</v>
      </c>
      <c r="F2139" s="12" t="s">
        <v>30094</v>
      </c>
      <c r="G2139" s="12" t="s">
        <v>30095</v>
      </c>
      <c r="H2139" s="11" t="str">
        <f t="shared" si="33"/>
        <v>insert into BTRCOutgoingXRate (OID, prefix, outgoingRateBDT, operatorName, operatorType, effectiveFrom, effectiveTo) values('45428_2016-01-01','45428','20','DENMARK-MOBILE BARABLU','MOBILE',to_date('2016-01-01','YYYY-MM-DD HH24:MI:SS'),to_date('2016-12-01','YYYY-MM-DD HH24:MI:SS'));</v>
      </c>
    </row>
    <row r="2140" spans="1:8">
      <c r="A2140" s="11" t="s">
        <v>18883</v>
      </c>
      <c r="B2140" s="11" t="s">
        <v>4801</v>
      </c>
      <c r="C2140" s="18">
        <v>20</v>
      </c>
      <c r="D2140" s="11" t="s">
        <v>4802</v>
      </c>
      <c r="E2140" s="11" t="s">
        <v>2190</v>
      </c>
      <c r="F2140" s="12" t="s">
        <v>30094</v>
      </c>
      <c r="G2140" s="12" t="s">
        <v>30095</v>
      </c>
      <c r="H2140" s="11" t="str">
        <f t="shared" si="33"/>
        <v>insert into BTRCOutgoingXRate (OID, prefix, outgoingRateBDT, operatorName, operatorType, effectiveFrom, effectiveTo) values('455278_2016-01-01','455278','20','Denmark Mobile Other','MOBILE',to_date('2016-01-01','YYYY-MM-DD HH24:MI:SS'),to_date('2016-12-01','YYYY-MM-DD HH24:MI:SS'));</v>
      </c>
    </row>
    <row r="2141" spans="1:8">
      <c r="A2141" s="11" t="s">
        <v>18884</v>
      </c>
      <c r="B2141" s="11" t="s">
        <v>4803</v>
      </c>
      <c r="C2141" s="18">
        <v>20</v>
      </c>
      <c r="D2141" s="11" t="s">
        <v>4802</v>
      </c>
      <c r="E2141" s="11" t="s">
        <v>2190</v>
      </c>
      <c r="F2141" s="12" t="s">
        <v>30094</v>
      </c>
      <c r="G2141" s="12" t="s">
        <v>30095</v>
      </c>
      <c r="H2141" s="11" t="str">
        <f t="shared" si="33"/>
        <v>insert into BTRCOutgoingXRate (OID, prefix, outgoingRateBDT, operatorName, operatorType, effectiveFrom, effectiveTo) values('455279_2016-01-01','455279','20','Denmark Mobile Other','MOBILE',to_date('2016-01-01','YYYY-MM-DD HH24:MI:SS'),to_date('2016-12-01','YYYY-MM-DD HH24:MI:SS'));</v>
      </c>
    </row>
    <row r="2142" spans="1:8">
      <c r="A2142" s="11" t="s">
        <v>18885</v>
      </c>
      <c r="B2142" s="11" t="s">
        <v>4804</v>
      </c>
      <c r="C2142" s="18">
        <v>20</v>
      </c>
      <c r="D2142" s="11" t="s">
        <v>4802</v>
      </c>
      <c r="E2142" s="11" t="s">
        <v>2190</v>
      </c>
      <c r="F2142" s="12" t="s">
        <v>30094</v>
      </c>
      <c r="G2142" s="12" t="s">
        <v>30095</v>
      </c>
      <c r="H2142" s="11" t="str">
        <f t="shared" si="33"/>
        <v>insert into BTRCOutgoingXRate (OID, prefix, outgoingRateBDT, operatorName, operatorType, effectiveFrom, effectiveTo) values('457171_2016-01-01','457171','20','Denmark Mobile Other','MOBILE',to_date('2016-01-01','YYYY-MM-DD HH24:MI:SS'),to_date('2016-12-01','YYYY-MM-DD HH24:MI:SS'));</v>
      </c>
    </row>
    <row r="2143" spans="1:8">
      <c r="A2143" s="11" t="s">
        <v>18886</v>
      </c>
      <c r="B2143" s="11" t="s">
        <v>4805</v>
      </c>
      <c r="C2143" s="18">
        <v>20</v>
      </c>
      <c r="D2143" s="11" t="s">
        <v>4802</v>
      </c>
      <c r="E2143" s="11" t="s">
        <v>2190</v>
      </c>
      <c r="F2143" s="12" t="s">
        <v>30094</v>
      </c>
      <c r="G2143" s="12" t="s">
        <v>30095</v>
      </c>
      <c r="H2143" s="11" t="str">
        <f t="shared" si="33"/>
        <v>insert into BTRCOutgoingXRate (OID, prefix, outgoingRateBDT, operatorName, operatorType, effectiveFrom, effectiveTo) values('458181_2016-01-01','458181','20','Denmark Mobile Other','MOBILE',to_date('2016-01-01','YYYY-MM-DD HH24:MI:SS'),to_date('2016-12-01','YYYY-MM-DD HH24:MI:SS'));</v>
      </c>
    </row>
    <row r="2144" spans="1:8">
      <c r="A2144" s="11" t="s">
        <v>18887</v>
      </c>
      <c r="B2144" s="11" t="s">
        <v>4806</v>
      </c>
      <c r="C2144" s="18">
        <v>20</v>
      </c>
      <c r="D2144" s="11" t="s">
        <v>4807</v>
      </c>
      <c r="E2144" s="11" t="s">
        <v>2190</v>
      </c>
      <c r="F2144" s="12" t="s">
        <v>30094</v>
      </c>
      <c r="G2144" s="12" t="s">
        <v>30095</v>
      </c>
      <c r="H2144" s="11" t="str">
        <f t="shared" si="33"/>
        <v>insert into BTRCOutgoingXRate (OID, prefix, outgoingRateBDT, operatorName, operatorType, effectiveFrom, effectiveTo) values('455213_2016-01-01','455213','20','DENMARK TELIA MOBILE','MOBILE',to_date('2016-01-01','YYYY-MM-DD HH24:MI:SS'),to_date('2016-12-01','YYYY-MM-DD HH24:MI:SS'));</v>
      </c>
    </row>
    <row r="2145" spans="1:8">
      <c r="A2145" s="11" t="s">
        <v>18888</v>
      </c>
      <c r="B2145" s="11" t="s">
        <v>4808</v>
      </c>
      <c r="C2145" s="18">
        <v>20</v>
      </c>
      <c r="D2145" s="11" t="s">
        <v>4807</v>
      </c>
      <c r="E2145" s="11" t="s">
        <v>2190</v>
      </c>
      <c r="F2145" s="12" t="s">
        <v>30094</v>
      </c>
      <c r="G2145" s="12" t="s">
        <v>30095</v>
      </c>
      <c r="H2145" s="11" t="str">
        <f t="shared" si="33"/>
        <v>insert into BTRCOutgoingXRate (OID, prefix, outgoingRateBDT, operatorName, operatorType, effectiveFrom, effectiveTo) values('455214_2016-01-01','455214','20','DENMARK TELIA MOBILE','MOBILE',to_date('2016-01-01','YYYY-MM-DD HH24:MI:SS'),to_date('2016-12-01','YYYY-MM-DD HH24:MI:SS'));</v>
      </c>
    </row>
    <row r="2146" spans="1:8">
      <c r="A2146" s="11" t="s">
        <v>18889</v>
      </c>
      <c r="B2146" s="11" t="s">
        <v>4809</v>
      </c>
      <c r="C2146" s="18">
        <v>20</v>
      </c>
      <c r="D2146" s="11" t="s">
        <v>4807</v>
      </c>
      <c r="E2146" s="11" t="s">
        <v>2190</v>
      </c>
      <c r="F2146" s="12" t="s">
        <v>30094</v>
      </c>
      <c r="G2146" s="12" t="s">
        <v>30095</v>
      </c>
      <c r="H2146" s="11" t="str">
        <f t="shared" si="33"/>
        <v>insert into BTRCOutgoingXRate (OID, prefix, outgoingRateBDT, operatorName, operatorType, effectiveFrom, effectiveTo) values('455215_2016-01-01','455215','20','DENMARK TELIA MOBILE','MOBILE',to_date('2016-01-01','YYYY-MM-DD HH24:MI:SS'),to_date('2016-12-01','YYYY-MM-DD HH24:MI:SS'));</v>
      </c>
    </row>
    <row r="2147" spans="1:8">
      <c r="A2147" s="11" t="s">
        <v>18890</v>
      </c>
      <c r="B2147" s="11" t="s">
        <v>4810</v>
      </c>
      <c r="C2147" s="18">
        <v>20</v>
      </c>
      <c r="D2147" s="11" t="s">
        <v>4807</v>
      </c>
      <c r="E2147" s="11" t="s">
        <v>2190</v>
      </c>
      <c r="F2147" s="12" t="s">
        <v>30094</v>
      </c>
      <c r="G2147" s="12" t="s">
        <v>30095</v>
      </c>
      <c r="H2147" s="11" t="str">
        <f t="shared" si="33"/>
        <v>insert into BTRCOutgoingXRate (OID, prefix, outgoingRateBDT, operatorName, operatorType, effectiveFrom, effectiveTo) values('455216_2016-01-01','455216','20','DENMARK TELIA MOBILE','MOBILE',to_date('2016-01-01','YYYY-MM-DD HH24:MI:SS'),to_date('2016-12-01','YYYY-MM-DD HH24:MI:SS'));</v>
      </c>
    </row>
    <row r="2148" spans="1:8">
      <c r="A2148" s="11" t="s">
        <v>18891</v>
      </c>
      <c r="B2148" s="11" t="s">
        <v>4811</v>
      </c>
      <c r="C2148" s="18">
        <v>20</v>
      </c>
      <c r="D2148" s="11" t="s">
        <v>4807</v>
      </c>
      <c r="E2148" s="11" t="s">
        <v>2190</v>
      </c>
      <c r="F2148" s="12" t="s">
        <v>30094</v>
      </c>
      <c r="G2148" s="12" t="s">
        <v>30095</v>
      </c>
      <c r="H2148" s="11" t="str">
        <f t="shared" si="33"/>
        <v>insert into BTRCOutgoingXRate (OID, prefix, outgoingRateBDT, operatorName, operatorType, effectiveFrom, effectiveTo) values('455217_2016-01-01','455217','20','DENMARK TELIA MOBILE','MOBILE',to_date('2016-01-01','YYYY-MM-DD HH24:MI:SS'),to_date('2016-12-01','YYYY-MM-DD HH24:MI:SS'));</v>
      </c>
    </row>
    <row r="2149" spans="1:8">
      <c r="A2149" s="11" t="s">
        <v>18892</v>
      </c>
      <c r="B2149" s="11" t="s">
        <v>4812</v>
      </c>
      <c r="C2149" s="18">
        <v>20</v>
      </c>
      <c r="D2149" s="11" t="s">
        <v>4807</v>
      </c>
      <c r="E2149" s="11" t="s">
        <v>2190</v>
      </c>
      <c r="F2149" s="12" t="s">
        <v>30094</v>
      </c>
      <c r="G2149" s="12" t="s">
        <v>30095</v>
      </c>
      <c r="H2149" s="11" t="str">
        <f t="shared" si="33"/>
        <v>insert into BTRCOutgoingXRate (OID, prefix, outgoingRateBDT, operatorName, operatorType, effectiveFrom, effectiveTo) values('455218_2016-01-01','455218','20','DENMARK TELIA MOBILE','MOBILE',to_date('2016-01-01','YYYY-MM-DD HH24:MI:SS'),to_date('2016-12-01','YYYY-MM-DD HH24:MI:SS'));</v>
      </c>
    </row>
    <row r="2150" spans="1:8">
      <c r="A2150" s="11" t="s">
        <v>18893</v>
      </c>
      <c r="B2150" s="11" t="s">
        <v>4813</v>
      </c>
      <c r="C2150" s="18">
        <v>20</v>
      </c>
      <c r="D2150" s="11" t="s">
        <v>4807</v>
      </c>
      <c r="E2150" s="11" t="s">
        <v>2190</v>
      </c>
      <c r="F2150" s="12" t="s">
        <v>30094</v>
      </c>
      <c r="G2150" s="12" t="s">
        <v>30095</v>
      </c>
      <c r="H2150" s="11" t="str">
        <f t="shared" si="33"/>
        <v>insert into BTRCOutgoingXRate (OID, prefix, outgoingRateBDT, operatorName, operatorType, effectiveFrom, effectiveTo) values('455219_2016-01-01','455219','20','DENMARK TELIA MOBILE','MOBILE',to_date('2016-01-01','YYYY-MM-DD HH24:MI:SS'),to_date('2016-12-01','YYYY-MM-DD HH24:MI:SS'));</v>
      </c>
    </row>
    <row r="2151" spans="1:8">
      <c r="A2151" s="11" t="s">
        <v>18894</v>
      </c>
      <c r="B2151" s="11" t="s">
        <v>4814</v>
      </c>
      <c r="C2151" s="18">
        <v>20</v>
      </c>
      <c r="D2151" s="11" t="s">
        <v>4807</v>
      </c>
      <c r="E2151" s="11" t="s">
        <v>2190</v>
      </c>
      <c r="F2151" s="12" t="s">
        <v>30094</v>
      </c>
      <c r="G2151" s="12" t="s">
        <v>30095</v>
      </c>
      <c r="H2151" s="11" t="str">
        <f t="shared" si="33"/>
        <v>insert into BTRCOutgoingXRate (OID, prefix, outgoingRateBDT, operatorName, operatorType, effectiveFrom, effectiveTo) values('455234_2016-01-01','455234','20','DENMARK TELIA MOBILE','MOBILE',to_date('2016-01-01','YYYY-MM-DD HH24:MI:SS'),to_date('2016-12-01','YYYY-MM-DD HH24:MI:SS'));</v>
      </c>
    </row>
    <row r="2152" spans="1:8">
      <c r="A2152" s="11" t="s">
        <v>18895</v>
      </c>
      <c r="B2152" s="11" t="s">
        <v>4815</v>
      </c>
      <c r="C2152" s="18">
        <v>20</v>
      </c>
      <c r="D2152" s="11" t="s">
        <v>4807</v>
      </c>
      <c r="E2152" s="11" t="s">
        <v>2190</v>
      </c>
      <c r="F2152" s="12" t="s">
        <v>30094</v>
      </c>
      <c r="G2152" s="12" t="s">
        <v>30095</v>
      </c>
      <c r="H2152" s="11" t="str">
        <f t="shared" si="33"/>
        <v>insert into BTRCOutgoingXRate (OID, prefix, outgoingRateBDT, operatorName, operatorType, effectiveFrom, effectiveTo) values('455235_2016-01-01','455235','20','DENMARK TELIA MOBILE','MOBILE',to_date('2016-01-01','YYYY-MM-DD HH24:MI:SS'),to_date('2016-12-01','YYYY-MM-DD HH24:MI:SS'));</v>
      </c>
    </row>
    <row r="2153" spans="1:8">
      <c r="A2153" s="11" t="s">
        <v>18896</v>
      </c>
      <c r="B2153" s="11" t="s">
        <v>4816</v>
      </c>
      <c r="C2153" s="18">
        <v>20</v>
      </c>
      <c r="D2153" s="11" t="s">
        <v>4807</v>
      </c>
      <c r="E2153" s="11" t="s">
        <v>2190</v>
      </c>
      <c r="F2153" s="12" t="s">
        <v>30094</v>
      </c>
      <c r="G2153" s="12" t="s">
        <v>30095</v>
      </c>
      <c r="H2153" s="11" t="str">
        <f t="shared" si="33"/>
        <v>insert into BTRCOutgoingXRate (OID, prefix, outgoingRateBDT, operatorName, operatorType, effectiveFrom, effectiveTo) values('455236_2016-01-01','455236','20','DENMARK TELIA MOBILE','MOBILE',to_date('2016-01-01','YYYY-MM-DD HH24:MI:SS'),to_date('2016-12-01','YYYY-MM-DD HH24:MI:SS'));</v>
      </c>
    </row>
    <row r="2154" spans="1:8">
      <c r="A2154" s="11" t="s">
        <v>18897</v>
      </c>
      <c r="B2154" s="11" t="s">
        <v>4817</v>
      </c>
      <c r="C2154" s="18">
        <v>20</v>
      </c>
      <c r="D2154" s="11" t="s">
        <v>4807</v>
      </c>
      <c r="E2154" s="11" t="s">
        <v>2190</v>
      </c>
      <c r="F2154" s="12" t="s">
        <v>30094</v>
      </c>
      <c r="G2154" s="12" t="s">
        <v>30095</v>
      </c>
      <c r="H2154" s="11" t="str">
        <f t="shared" si="33"/>
        <v>insert into BTRCOutgoingXRate (OID, prefix, outgoingRateBDT, operatorName, operatorType, effectiveFrom, effectiveTo) values('455237_2016-01-01','455237','20','DENMARK TELIA MOBILE','MOBILE',to_date('2016-01-01','YYYY-MM-DD HH24:MI:SS'),to_date('2016-12-01','YYYY-MM-DD HH24:MI:SS'));</v>
      </c>
    </row>
    <row r="2155" spans="1:8">
      <c r="A2155" s="11" t="s">
        <v>18898</v>
      </c>
      <c r="B2155" s="11" t="s">
        <v>4818</v>
      </c>
      <c r="C2155" s="18">
        <v>20</v>
      </c>
      <c r="D2155" s="11" t="s">
        <v>4807</v>
      </c>
      <c r="E2155" s="11" t="s">
        <v>2190</v>
      </c>
      <c r="F2155" s="12" t="s">
        <v>30094</v>
      </c>
      <c r="G2155" s="12" t="s">
        <v>30095</v>
      </c>
      <c r="H2155" s="11" t="str">
        <f t="shared" si="33"/>
        <v>insert into BTRCOutgoingXRate (OID, prefix, outgoingRateBDT, operatorName, operatorType, effectiveFrom, effectiveTo) values('455238_2016-01-01','455238','20','DENMARK TELIA MOBILE','MOBILE',to_date('2016-01-01','YYYY-MM-DD HH24:MI:SS'),to_date('2016-12-01','YYYY-MM-DD HH24:MI:SS'));</v>
      </c>
    </row>
    <row r="2156" spans="1:8">
      <c r="A2156" s="11" t="s">
        <v>18899</v>
      </c>
      <c r="B2156" s="11" t="s">
        <v>4819</v>
      </c>
      <c r="C2156" s="18">
        <v>20</v>
      </c>
      <c r="D2156" s="11" t="s">
        <v>4807</v>
      </c>
      <c r="E2156" s="11" t="s">
        <v>2190</v>
      </c>
      <c r="F2156" s="12" t="s">
        <v>30094</v>
      </c>
      <c r="G2156" s="12" t="s">
        <v>30095</v>
      </c>
      <c r="H2156" s="11" t="str">
        <f t="shared" si="33"/>
        <v>insert into BTRCOutgoingXRate (OID, prefix, outgoingRateBDT, operatorName, operatorType, effectiveFrom, effectiveTo) values('455239_2016-01-01','455239','20','DENMARK TELIA MOBILE','MOBILE',to_date('2016-01-01','YYYY-MM-DD HH24:MI:SS'),to_date('2016-12-01','YYYY-MM-DD HH24:MI:SS'));</v>
      </c>
    </row>
    <row r="2157" spans="1:8">
      <c r="A2157" s="11" t="s">
        <v>18900</v>
      </c>
      <c r="B2157" s="11" t="s">
        <v>4820</v>
      </c>
      <c r="C2157" s="18">
        <v>20</v>
      </c>
      <c r="D2157" s="11" t="s">
        <v>4807</v>
      </c>
      <c r="E2157" s="11" t="s">
        <v>2190</v>
      </c>
      <c r="F2157" s="12" t="s">
        <v>30094</v>
      </c>
      <c r="G2157" s="12" t="s">
        <v>30095</v>
      </c>
      <c r="H2157" s="11" t="str">
        <f t="shared" si="33"/>
        <v>insert into BTRCOutgoingXRate (OID, prefix, outgoingRateBDT, operatorName, operatorType, effectiveFrom, effectiveTo) values('455241_2016-01-01','455241','20','DENMARK TELIA MOBILE','MOBILE',to_date('2016-01-01','YYYY-MM-DD HH24:MI:SS'),to_date('2016-12-01','YYYY-MM-DD HH24:MI:SS'));</v>
      </c>
    </row>
    <row r="2158" spans="1:8">
      <c r="A2158" s="11" t="s">
        <v>18901</v>
      </c>
      <c r="B2158" s="11" t="s">
        <v>4821</v>
      </c>
      <c r="C2158" s="18">
        <v>20</v>
      </c>
      <c r="D2158" s="11" t="s">
        <v>4807</v>
      </c>
      <c r="E2158" s="11" t="s">
        <v>2190</v>
      </c>
      <c r="F2158" s="12" t="s">
        <v>30094</v>
      </c>
      <c r="G2158" s="12" t="s">
        <v>30095</v>
      </c>
      <c r="H2158" s="11" t="str">
        <f t="shared" si="33"/>
        <v>insert into BTRCOutgoingXRate (OID, prefix, outgoingRateBDT, operatorName, operatorType, effectiveFrom, effectiveTo) values('455243_2016-01-01','455243','20','DENMARK TELIA MOBILE','MOBILE',to_date('2016-01-01','YYYY-MM-DD HH24:MI:SS'),to_date('2016-12-01','YYYY-MM-DD HH24:MI:SS'));</v>
      </c>
    </row>
    <row r="2159" spans="1:8">
      <c r="A2159" s="11" t="s">
        <v>18902</v>
      </c>
      <c r="B2159" s="11" t="s">
        <v>4822</v>
      </c>
      <c r="C2159" s="18">
        <v>20</v>
      </c>
      <c r="D2159" s="11" t="s">
        <v>4807</v>
      </c>
      <c r="E2159" s="11" t="s">
        <v>2190</v>
      </c>
      <c r="F2159" s="12" t="s">
        <v>30094</v>
      </c>
      <c r="G2159" s="12" t="s">
        <v>30095</v>
      </c>
      <c r="H2159" s="11" t="str">
        <f t="shared" si="33"/>
        <v>insert into BTRCOutgoingXRate (OID, prefix, outgoingRateBDT, operatorName, operatorType, effectiveFrom, effectiveTo) values('455245_2016-01-01','455245','20','DENMARK TELIA MOBILE','MOBILE',to_date('2016-01-01','YYYY-MM-DD HH24:MI:SS'),to_date('2016-12-01','YYYY-MM-DD HH24:MI:SS'));</v>
      </c>
    </row>
    <row r="2160" spans="1:8">
      <c r="A2160" s="11" t="s">
        <v>18903</v>
      </c>
      <c r="B2160" s="11" t="s">
        <v>4823</v>
      </c>
      <c r="C2160" s="18">
        <v>20</v>
      </c>
      <c r="D2160" s="11" t="s">
        <v>4807</v>
      </c>
      <c r="E2160" s="11" t="s">
        <v>2190</v>
      </c>
      <c r="F2160" s="12" t="s">
        <v>30094</v>
      </c>
      <c r="G2160" s="12" t="s">
        <v>30095</v>
      </c>
      <c r="H2160" s="11" t="str">
        <f t="shared" si="33"/>
        <v>insert into BTRCOutgoingXRate (OID, prefix, outgoingRateBDT, operatorName, operatorType, effectiveFrom, effectiveTo) values('455246_2016-01-01','455246','20','DENMARK TELIA MOBILE','MOBILE',to_date('2016-01-01','YYYY-MM-DD HH24:MI:SS'),to_date('2016-12-01','YYYY-MM-DD HH24:MI:SS'));</v>
      </c>
    </row>
    <row r="2161" spans="1:8">
      <c r="A2161" s="11" t="s">
        <v>18904</v>
      </c>
      <c r="B2161" s="11" t="s">
        <v>4824</v>
      </c>
      <c r="C2161" s="18">
        <v>20</v>
      </c>
      <c r="D2161" s="11" t="s">
        <v>4807</v>
      </c>
      <c r="E2161" s="11" t="s">
        <v>2190</v>
      </c>
      <c r="F2161" s="12" t="s">
        <v>30094</v>
      </c>
      <c r="G2161" s="12" t="s">
        <v>30095</v>
      </c>
      <c r="H2161" s="11" t="str">
        <f t="shared" si="33"/>
        <v>insert into BTRCOutgoingXRate (OID, prefix, outgoingRateBDT, operatorName, operatorType, effectiveFrom, effectiveTo) values('455247_2016-01-01','455247','20','DENMARK TELIA MOBILE','MOBILE',to_date('2016-01-01','YYYY-MM-DD HH24:MI:SS'),to_date('2016-12-01','YYYY-MM-DD HH24:MI:SS'));</v>
      </c>
    </row>
    <row r="2162" spans="1:8">
      <c r="A2162" s="11" t="s">
        <v>18905</v>
      </c>
      <c r="B2162" s="11" t="s">
        <v>4825</v>
      </c>
      <c r="C2162" s="18">
        <v>20</v>
      </c>
      <c r="D2162" s="11" t="s">
        <v>4807</v>
      </c>
      <c r="E2162" s="11" t="s">
        <v>2190</v>
      </c>
      <c r="F2162" s="12" t="s">
        <v>30094</v>
      </c>
      <c r="G2162" s="12" t="s">
        <v>30095</v>
      </c>
      <c r="H2162" s="11" t="str">
        <f t="shared" si="33"/>
        <v>insert into BTRCOutgoingXRate (OID, prefix, outgoingRateBDT, operatorName, operatorType, effectiveFrom, effectiveTo) values('455248_2016-01-01','455248','20','DENMARK TELIA MOBILE','MOBILE',to_date('2016-01-01','YYYY-MM-DD HH24:MI:SS'),to_date('2016-12-01','YYYY-MM-DD HH24:MI:SS'));</v>
      </c>
    </row>
    <row r="2163" spans="1:8">
      <c r="A2163" s="11" t="s">
        <v>18906</v>
      </c>
      <c r="B2163" s="11" t="s">
        <v>4826</v>
      </c>
      <c r="C2163" s="18">
        <v>20</v>
      </c>
      <c r="D2163" s="11" t="s">
        <v>4807</v>
      </c>
      <c r="E2163" s="11" t="s">
        <v>2190</v>
      </c>
      <c r="F2163" s="12" t="s">
        <v>30094</v>
      </c>
      <c r="G2163" s="12" t="s">
        <v>30095</v>
      </c>
      <c r="H2163" s="11" t="str">
        <f t="shared" si="33"/>
        <v>insert into BTRCOutgoingXRate (OID, prefix, outgoingRateBDT, operatorName, operatorType, effectiveFrom, effectiveTo) values('455249_2016-01-01','455249','20','DENMARK TELIA MOBILE','MOBILE',to_date('2016-01-01','YYYY-MM-DD HH24:MI:SS'),to_date('2016-12-01','YYYY-MM-DD HH24:MI:SS'));</v>
      </c>
    </row>
    <row r="2164" spans="1:8">
      <c r="A2164" s="11" t="s">
        <v>18907</v>
      </c>
      <c r="B2164" s="11" t="s">
        <v>4827</v>
      </c>
      <c r="C2164" s="18">
        <v>20</v>
      </c>
      <c r="D2164" s="11" t="s">
        <v>4807</v>
      </c>
      <c r="E2164" s="11" t="s">
        <v>2190</v>
      </c>
      <c r="F2164" s="12" t="s">
        <v>30094</v>
      </c>
      <c r="G2164" s="12" t="s">
        <v>30095</v>
      </c>
      <c r="H2164" s="11" t="str">
        <f t="shared" si="33"/>
        <v>insert into BTRCOutgoingXRate (OID, prefix, outgoingRateBDT, operatorName, operatorType, effectiveFrom, effectiveTo) values('455221_2016-01-01','455221','20','DENMARK TELIA MOBILE','MOBILE',to_date('2016-01-01','YYYY-MM-DD HH24:MI:SS'),to_date('2016-12-01','YYYY-MM-DD HH24:MI:SS'));</v>
      </c>
    </row>
    <row r="2165" spans="1:8">
      <c r="A2165" s="11" t="s">
        <v>18908</v>
      </c>
      <c r="B2165" s="11" t="s">
        <v>4828</v>
      </c>
      <c r="C2165" s="18">
        <v>20</v>
      </c>
      <c r="D2165" s="11" t="s">
        <v>4807</v>
      </c>
      <c r="E2165" s="11" t="s">
        <v>2190</v>
      </c>
      <c r="F2165" s="12" t="s">
        <v>30094</v>
      </c>
      <c r="G2165" s="12" t="s">
        <v>30095</v>
      </c>
      <c r="H2165" s="11" t="str">
        <f t="shared" si="33"/>
        <v>insert into BTRCOutgoingXRate (OID, prefix, outgoingRateBDT, operatorName, operatorType, effectiveFrom, effectiveTo) values('455223_2016-01-01','455223','20','DENMARK TELIA MOBILE','MOBILE',to_date('2016-01-01','YYYY-MM-DD HH24:MI:SS'),to_date('2016-12-01','YYYY-MM-DD HH24:MI:SS'));</v>
      </c>
    </row>
    <row r="2166" spans="1:8">
      <c r="A2166" s="11" t="s">
        <v>18909</v>
      </c>
      <c r="B2166" s="11" t="s">
        <v>4829</v>
      </c>
      <c r="C2166" s="18">
        <v>20</v>
      </c>
      <c r="D2166" s="11" t="s">
        <v>4807</v>
      </c>
      <c r="E2166" s="11" t="s">
        <v>2190</v>
      </c>
      <c r="F2166" s="12" t="s">
        <v>30094</v>
      </c>
      <c r="G2166" s="12" t="s">
        <v>30095</v>
      </c>
      <c r="H2166" s="11" t="str">
        <f t="shared" si="33"/>
        <v>insert into BTRCOutgoingXRate (OID, prefix, outgoingRateBDT, operatorName, operatorType, effectiveFrom, effectiveTo) values('455224_2016-01-01','455224','20','DENMARK TELIA MOBILE','MOBILE',to_date('2016-01-01','YYYY-MM-DD HH24:MI:SS'),to_date('2016-12-01','YYYY-MM-DD HH24:MI:SS'));</v>
      </c>
    </row>
    <row r="2167" spans="1:8">
      <c r="A2167" s="11" t="s">
        <v>18910</v>
      </c>
      <c r="B2167" s="11" t="s">
        <v>4830</v>
      </c>
      <c r="C2167" s="18">
        <v>20</v>
      </c>
      <c r="D2167" s="11" t="s">
        <v>4831</v>
      </c>
      <c r="E2167" s="11" t="s">
        <v>2190</v>
      </c>
      <c r="F2167" s="12" t="s">
        <v>30094</v>
      </c>
      <c r="G2167" s="12" t="s">
        <v>30095</v>
      </c>
      <c r="H2167" s="11" t="str">
        <f t="shared" si="33"/>
        <v>insert into BTRCOutgoingXRate (OID, prefix, outgoingRateBDT, operatorName, operatorType, effectiveFrom, effectiveTo) values('4571_2016-01-01','4571','20','DENMARK - MOBILE','MOBILE',to_date('2016-01-01','YYYY-MM-DD HH24:MI:SS'),to_date('2016-12-01','YYYY-MM-DD HH24:MI:SS'));</v>
      </c>
    </row>
    <row r="2168" spans="1:8">
      <c r="A2168" s="11" t="s">
        <v>18911</v>
      </c>
      <c r="B2168" s="11" t="s">
        <v>4832</v>
      </c>
      <c r="C2168" s="18">
        <v>20</v>
      </c>
      <c r="D2168" s="11" t="s">
        <v>4831</v>
      </c>
      <c r="E2168" s="11" t="s">
        <v>2190</v>
      </c>
      <c r="F2168" s="12" t="s">
        <v>30094</v>
      </c>
      <c r="G2168" s="12" t="s">
        <v>30095</v>
      </c>
      <c r="H2168" s="11" t="str">
        <f t="shared" si="33"/>
        <v>insert into BTRCOutgoingXRate (OID, prefix, outgoingRateBDT, operatorName, operatorType, effectiveFrom, effectiveTo) values('4578_2016-01-01','4578','20','DENMARK - MOBILE','MOBILE',to_date('2016-01-01','YYYY-MM-DD HH24:MI:SS'),to_date('2016-12-01','YYYY-MM-DD HH24:MI:SS'));</v>
      </c>
    </row>
    <row r="2169" spans="1:8">
      <c r="A2169" s="11" t="s">
        <v>18912</v>
      </c>
      <c r="B2169" s="11" t="s">
        <v>4833</v>
      </c>
      <c r="C2169" s="18">
        <v>10</v>
      </c>
      <c r="D2169" s="11" t="s">
        <v>1626</v>
      </c>
      <c r="E2169" s="11" t="s">
        <v>2227</v>
      </c>
      <c r="F2169" s="12" t="s">
        <v>30094</v>
      </c>
      <c r="G2169" s="12" t="s">
        <v>30095</v>
      </c>
      <c r="H2169" s="11" t="str">
        <f t="shared" si="33"/>
        <v>insert into BTRCOutgoingXRate (OID, prefix, outgoingRateBDT, operatorName, operatorType, effectiveFrom, effectiveTo) values('457119_2016-01-01','457119','10','Denmark','FIXED',to_date('2016-01-01','YYYY-MM-DD HH24:MI:SS'),to_date('2016-12-01','YYYY-MM-DD HH24:MI:SS'));</v>
      </c>
    </row>
    <row r="2170" spans="1:8">
      <c r="A2170" s="11" t="s">
        <v>18913</v>
      </c>
      <c r="B2170" s="11" t="s">
        <v>4834</v>
      </c>
      <c r="C2170" s="18">
        <v>10</v>
      </c>
      <c r="D2170" s="11" t="s">
        <v>1626</v>
      </c>
      <c r="E2170" s="11" t="s">
        <v>2227</v>
      </c>
      <c r="F2170" s="12" t="s">
        <v>30094</v>
      </c>
      <c r="G2170" s="12" t="s">
        <v>30095</v>
      </c>
      <c r="H2170" s="11" t="str">
        <f t="shared" si="33"/>
        <v>insert into BTRCOutgoingXRate (OID, prefix, outgoingRateBDT, operatorName, operatorType, effectiveFrom, effectiveTo) values('457118_2016-01-01','457118','10','Denmark','FIXED',to_date('2016-01-01','YYYY-MM-DD HH24:MI:SS'),to_date('2016-12-01','YYYY-MM-DD HH24:MI:SS'));</v>
      </c>
    </row>
    <row r="2171" spans="1:8">
      <c r="A2171" s="11" t="s">
        <v>18914</v>
      </c>
      <c r="B2171" s="11" t="s">
        <v>4835</v>
      </c>
      <c r="C2171" s="18">
        <v>10</v>
      </c>
      <c r="D2171" s="11" t="s">
        <v>1626</v>
      </c>
      <c r="E2171" s="11" t="s">
        <v>2227</v>
      </c>
      <c r="F2171" s="12" t="s">
        <v>30094</v>
      </c>
      <c r="G2171" s="12" t="s">
        <v>30095</v>
      </c>
      <c r="H2171" s="11" t="str">
        <f t="shared" si="33"/>
        <v>insert into BTRCOutgoingXRate (OID, prefix, outgoingRateBDT, operatorName, operatorType, effectiveFrom, effectiveTo) values('457117_2016-01-01','457117','10','Denmark','FIXED',to_date('2016-01-01','YYYY-MM-DD HH24:MI:SS'),to_date('2016-12-01','YYYY-MM-DD HH24:MI:SS'));</v>
      </c>
    </row>
    <row r="2172" spans="1:8">
      <c r="A2172" s="11" t="s">
        <v>18915</v>
      </c>
      <c r="B2172" s="11" t="s">
        <v>4836</v>
      </c>
      <c r="C2172" s="18">
        <v>140</v>
      </c>
      <c r="D2172" s="11" t="s">
        <v>4837</v>
      </c>
      <c r="E2172" s="11" t="s">
        <v>2227</v>
      </c>
      <c r="F2172" s="12" t="s">
        <v>30094</v>
      </c>
      <c r="G2172" s="12" t="s">
        <v>30095</v>
      </c>
      <c r="H2172" s="11" t="str">
        <f t="shared" si="33"/>
        <v>insert into BTRCOutgoingXRate (OID, prefix, outgoingRateBDT, operatorName, operatorType, effectiveFrom, effectiveTo) values('2461_2016-01-01','2461','140','Diego Garcia - Premium','FIXED',to_date('2016-01-01','YYYY-MM-DD HH24:MI:SS'),to_date('2016-12-01','YYYY-MM-DD HH24:MI:SS'));</v>
      </c>
    </row>
    <row r="2173" spans="1:8">
      <c r="A2173" s="11" t="s">
        <v>18916</v>
      </c>
      <c r="B2173" s="11" t="s">
        <v>4838</v>
      </c>
      <c r="C2173" s="18">
        <v>140</v>
      </c>
      <c r="D2173" s="11" t="s">
        <v>4837</v>
      </c>
      <c r="E2173" s="11" t="s">
        <v>2227</v>
      </c>
      <c r="F2173" s="12" t="s">
        <v>30094</v>
      </c>
      <c r="G2173" s="12" t="s">
        <v>30095</v>
      </c>
      <c r="H2173" s="11" t="str">
        <f t="shared" si="33"/>
        <v>insert into BTRCOutgoingXRate (OID, prefix, outgoingRateBDT, operatorName, operatorType, effectiveFrom, effectiveTo) values('2464_2016-01-01','2464','140','Diego Garcia - Premium','FIXED',to_date('2016-01-01','YYYY-MM-DD HH24:MI:SS'),to_date('2016-12-01','YYYY-MM-DD HH24:MI:SS'));</v>
      </c>
    </row>
    <row r="2174" spans="1:8">
      <c r="A2174" s="11" t="s">
        <v>18917</v>
      </c>
      <c r="B2174" s="11" t="s">
        <v>1748</v>
      </c>
      <c r="C2174" s="18">
        <v>140</v>
      </c>
      <c r="D2174" s="11" t="s">
        <v>4839</v>
      </c>
      <c r="E2174" s="11" t="s">
        <v>2227</v>
      </c>
      <c r="F2174" s="12" t="s">
        <v>30094</v>
      </c>
      <c r="G2174" s="12" t="s">
        <v>30095</v>
      </c>
      <c r="H2174" s="11" t="str">
        <f t="shared" si="33"/>
        <v>insert into BTRCOutgoingXRate (OID, prefix, outgoingRateBDT, operatorName, operatorType, effectiveFrom, effectiveTo) values('246_2016-01-01','246','140','Diego Garcia All Country','FIXED',to_date('2016-01-01','YYYY-MM-DD HH24:MI:SS'),to_date('2016-12-01','YYYY-MM-DD HH24:MI:SS'));</v>
      </c>
    </row>
    <row r="2175" spans="1:8">
      <c r="A2175" s="11" t="s">
        <v>18918</v>
      </c>
      <c r="B2175" s="11" t="s">
        <v>4840</v>
      </c>
      <c r="C2175" s="18">
        <v>140</v>
      </c>
      <c r="D2175" s="11" t="s">
        <v>4837</v>
      </c>
      <c r="E2175" s="11" t="s">
        <v>2227</v>
      </c>
      <c r="F2175" s="12" t="s">
        <v>30094</v>
      </c>
      <c r="G2175" s="12" t="s">
        <v>30095</v>
      </c>
      <c r="H2175" s="11" t="str">
        <f t="shared" si="33"/>
        <v>insert into BTRCOutgoingXRate (OID, prefix, outgoingRateBDT, operatorName, operatorType, effectiveFrom, effectiveTo) values('2462_2016-01-01','2462','140','Diego Garcia - Premium','FIXED',to_date('2016-01-01','YYYY-MM-DD HH24:MI:SS'),to_date('2016-12-01','YYYY-MM-DD HH24:MI:SS'));</v>
      </c>
    </row>
    <row r="2176" spans="1:8">
      <c r="A2176" s="11" t="s">
        <v>18919</v>
      </c>
      <c r="B2176" s="11" t="s">
        <v>4841</v>
      </c>
      <c r="C2176" s="18">
        <v>140</v>
      </c>
      <c r="D2176" s="11" t="s">
        <v>4837</v>
      </c>
      <c r="E2176" s="11" t="s">
        <v>2227</v>
      </c>
      <c r="F2176" s="12" t="s">
        <v>30094</v>
      </c>
      <c r="G2176" s="12" t="s">
        <v>30095</v>
      </c>
      <c r="H2176" s="11" t="str">
        <f t="shared" si="33"/>
        <v>insert into BTRCOutgoingXRate (OID, prefix, outgoingRateBDT, operatorName, operatorType, effectiveFrom, effectiveTo) values('2468_2016-01-01','2468','140','Diego Garcia - Premium','FIXED',to_date('2016-01-01','YYYY-MM-DD HH24:MI:SS'),to_date('2016-12-01','YYYY-MM-DD HH24:MI:SS'));</v>
      </c>
    </row>
    <row r="2177" spans="1:8">
      <c r="A2177" s="11" t="s">
        <v>18920</v>
      </c>
      <c r="B2177" s="11" t="s">
        <v>4842</v>
      </c>
      <c r="C2177" s="18">
        <v>140</v>
      </c>
      <c r="D2177" s="11" t="s">
        <v>4837</v>
      </c>
      <c r="E2177" s="11" t="s">
        <v>2227</v>
      </c>
      <c r="F2177" s="12" t="s">
        <v>30094</v>
      </c>
      <c r="G2177" s="12" t="s">
        <v>30095</v>
      </c>
      <c r="H2177" s="11" t="str">
        <f t="shared" si="33"/>
        <v>insert into BTRCOutgoingXRate (OID, prefix, outgoingRateBDT, operatorName, operatorType, effectiveFrom, effectiveTo) values('2465_2016-01-01','2465','140','Diego Garcia - Premium','FIXED',to_date('2016-01-01','YYYY-MM-DD HH24:MI:SS'),to_date('2016-12-01','YYYY-MM-DD HH24:MI:SS'));</v>
      </c>
    </row>
    <row r="2178" spans="1:8">
      <c r="A2178" s="11" t="s">
        <v>18921</v>
      </c>
      <c r="B2178" s="11" t="s">
        <v>4843</v>
      </c>
      <c r="C2178" s="18">
        <v>140</v>
      </c>
      <c r="D2178" s="11" t="s">
        <v>4837</v>
      </c>
      <c r="E2178" s="11" t="s">
        <v>2227</v>
      </c>
      <c r="F2178" s="12" t="s">
        <v>30094</v>
      </c>
      <c r="G2178" s="12" t="s">
        <v>30095</v>
      </c>
      <c r="H2178" s="11" t="str">
        <f t="shared" si="33"/>
        <v>insert into BTRCOutgoingXRate (OID, prefix, outgoingRateBDT, operatorName, operatorType, effectiveFrom, effectiveTo) values('2466_2016-01-01','2466','140','Diego Garcia - Premium','FIXED',to_date('2016-01-01','YYYY-MM-DD HH24:MI:SS'),to_date('2016-12-01','YYYY-MM-DD HH24:MI:SS'));</v>
      </c>
    </row>
    <row r="2179" spans="1:8">
      <c r="A2179" s="11" t="s">
        <v>18922</v>
      </c>
      <c r="B2179" s="11" t="s">
        <v>4844</v>
      </c>
      <c r="C2179" s="18">
        <v>140</v>
      </c>
      <c r="D2179" s="11" t="s">
        <v>4837</v>
      </c>
      <c r="E2179" s="11" t="s">
        <v>2227</v>
      </c>
      <c r="F2179" s="12" t="s">
        <v>30094</v>
      </c>
      <c r="G2179" s="12" t="s">
        <v>30095</v>
      </c>
      <c r="H2179" s="11" t="str">
        <f t="shared" si="33"/>
        <v>insert into BTRCOutgoingXRate (OID, prefix, outgoingRateBDT, operatorName, operatorType, effectiveFrom, effectiveTo) values('2467_2016-01-01','2467','140','Diego Garcia - Premium','FIXED',to_date('2016-01-01','YYYY-MM-DD HH24:MI:SS'),to_date('2016-12-01','YYYY-MM-DD HH24:MI:SS'));</v>
      </c>
    </row>
    <row r="2180" spans="1:8">
      <c r="A2180" s="11" t="s">
        <v>18923</v>
      </c>
      <c r="B2180" s="11" t="s">
        <v>4845</v>
      </c>
      <c r="C2180" s="18">
        <v>35</v>
      </c>
      <c r="D2180" s="11" t="s">
        <v>4846</v>
      </c>
      <c r="E2180" s="11" t="s">
        <v>2190</v>
      </c>
      <c r="F2180" s="12" t="s">
        <v>30094</v>
      </c>
      <c r="G2180" s="12" t="s">
        <v>30095</v>
      </c>
      <c r="H2180" s="11" t="str">
        <f t="shared" ref="H2180:H2243" si="34">H$1&amp;IF(ISBLANK(A2180),"null","'"&amp;A2180&amp;"'")&amp;","&amp;IF(ISBLANK(B2180),"null","'"&amp;B2180&amp;"'")&amp;","&amp;IF(ISBLANK(C2180),"null","'"&amp;C2180&amp;"'")&amp;","&amp;IF(ISBLANK(D2180),"null","'"&amp;D2180&amp;"'")&amp;","&amp;IF(ISBLANK(E2180),"null","'"&amp;E2180&amp;"'")&amp;","&amp;IF(ISBLANK(F2180),"null","to_date('"&amp;F2180&amp;"','YYYY-MM-DD HH24:MI:SS')")&amp;","&amp;IF(ISBLANK(G2180),"null","to_date('"&amp;G2180&amp;"','YYYY-MM-DD HH24:MI:SS')")&amp;I$1</f>
        <v>insert into BTRCOutgoingXRate (OID, prefix, outgoingRateBDT, operatorName, operatorType, effectiveFrom, effectiveTo) values('2535_2016-01-01','2535','35','Djibouti Cellular','MOBILE',to_date('2016-01-01','YYYY-MM-DD HH24:MI:SS'),to_date('2016-12-01','YYYY-MM-DD HH24:MI:SS'));</v>
      </c>
    </row>
    <row r="2181" spans="1:8">
      <c r="A2181" s="11" t="s">
        <v>18924</v>
      </c>
      <c r="B2181" s="11" t="s">
        <v>4847</v>
      </c>
      <c r="C2181" s="18">
        <v>35</v>
      </c>
      <c r="D2181" s="11" t="s">
        <v>4848</v>
      </c>
      <c r="E2181" s="11" t="s">
        <v>2190</v>
      </c>
      <c r="F2181" s="12" t="s">
        <v>30094</v>
      </c>
      <c r="G2181" s="12" t="s">
        <v>30095</v>
      </c>
      <c r="H2181" s="11" t="str">
        <f t="shared" si="34"/>
        <v>insert into BTRCOutgoingXRate (OID, prefix, outgoingRateBDT, operatorName, operatorType, effectiveFrom, effectiveTo) values('25389_2016-01-01','25389','35','DJIBOUTI-DJT-MOBILE','MOBILE',to_date('2016-01-01','YYYY-MM-DD HH24:MI:SS'),to_date('2016-12-01','YYYY-MM-DD HH24:MI:SS'));</v>
      </c>
    </row>
    <row r="2182" spans="1:8">
      <c r="A2182" s="11" t="s">
        <v>18925</v>
      </c>
      <c r="B2182" s="11" t="s">
        <v>4849</v>
      </c>
      <c r="C2182" s="18">
        <v>35</v>
      </c>
      <c r="D2182" s="11" t="s">
        <v>4850</v>
      </c>
      <c r="E2182" s="11" t="s">
        <v>2190</v>
      </c>
      <c r="F2182" s="12" t="s">
        <v>30094</v>
      </c>
      <c r="G2182" s="12" t="s">
        <v>30095</v>
      </c>
      <c r="H2182" s="11" t="str">
        <f t="shared" si="34"/>
        <v>insert into BTRCOutgoingXRate (OID, prefix, outgoingRateBDT, operatorName, operatorType, effectiveFrom, effectiveTo) values('25385_2016-01-01','25385','35','DJIBOUTI-MOBILE','MOBILE',to_date('2016-01-01','YYYY-MM-DD HH24:MI:SS'),to_date('2016-12-01','YYYY-MM-DD HH24:MI:SS'));</v>
      </c>
    </row>
    <row r="2183" spans="1:8">
      <c r="A2183" s="11" t="s">
        <v>18926</v>
      </c>
      <c r="B2183" s="11" t="s">
        <v>1762</v>
      </c>
      <c r="C2183" s="18">
        <v>30</v>
      </c>
      <c r="D2183" s="11" t="s">
        <v>4851</v>
      </c>
      <c r="E2183" s="11" t="s">
        <v>2227</v>
      </c>
      <c r="F2183" s="12" t="s">
        <v>30094</v>
      </c>
      <c r="G2183" s="12" t="s">
        <v>30095</v>
      </c>
      <c r="H2183" s="11" t="str">
        <f t="shared" si="34"/>
        <v>insert into BTRCOutgoingXRate (OID, prefix, outgoingRateBDT, operatorName, operatorType, effectiveFrom, effectiveTo) values('253_2016-01-01','253','30','Djibouti-ROC-Fixed','FIXED',to_date('2016-01-01','YYYY-MM-DD HH24:MI:SS'),to_date('2016-12-01','YYYY-MM-DD HH24:MI:SS'));</v>
      </c>
    </row>
    <row r="2184" spans="1:8">
      <c r="A2184" s="11" t="s">
        <v>18927</v>
      </c>
      <c r="B2184" s="11" t="s">
        <v>4852</v>
      </c>
      <c r="C2184" s="18">
        <v>35</v>
      </c>
      <c r="D2184" s="11" t="s">
        <v>4850</v>
      </c>
      <c r="E2184" s="11" t="s">
        <v>2190</v>
      </c>
      <c r="F2184" s="12" t="s">
        <v>30094</v>
      </c>
      <c r="G2184" s="12" t="s">
        <v>30095</v>
      </c>
      <c r="H2184" s="11" t="str">
        <f t="shared" si="34"/>
        <v>insert into BTRCOutgoingXRate (OID, prefix, outgoingRateBDT, operatorName, operatorType, effectiveFrom, effectiveTo) values('25381_2016-01-01','25381','35','DJIBOUTI-MOBILE','MOBILE',to_date('2016-01-01','YYYY-MM-DD HH24:MI:SS'),to_date('2016-12-01','YYYY-MM-DD HH24:MI:SS'));</v>
      </c>
    </row>
    <row r="2185" spans="1:8">
      <c r="A2185" s="11" t="s">
        <v>18928</v>
      </c>
      <c r="B2185" s="11" t="s">
        <v>4853</v>
      </c>
      <c r="C2185" s="18">
        <v>35</v>
      </c>
      <c r="D2185" s="11" t="s">
        <v>4850</v>
      </c>
      <c r="E2185" s="11" t="s">
        <v>2190</v>
      </c>
      <c r="F2185" s="12" t="s">
        <v>30094</v>
      </c>
      <c r="G2185" s="12" t="s">
        <v>30095</v>
      </c>
      <c r="H2185" s="11" t="str">
        <f t="shared" si="34"/>
        <v>insert into BTRCOutgoingXRate (OID, prefix, outgoingRateBDT, operatorName, operatorType, effectiveFrom, effectiveTo) values('25384_2016-01-01','25384','35','DJIBOUTI-MOBILE','MOBILE',to_date('2016-01-01','YYYY-MM-DD HH24:MI:SS'),to_date('2016-12-01','YYYY-MM-DD HH24:MI:SS'));</v>
      </c>
    </row>
    <row r="2186" spans="1:8">
      <c r="A2186" s="11" t="s">
        <v>18929</v>
      </c>
      <c r="B2186" s="11" t="s">
        <v>4854</v>
      </c>
      <c r="C2186" s="18">
        <v>35</v>
      </c>
      <c r="D2186" s="11" t="s">
        <v>4850</v>
      </c>
      <c r="E2186" s="11" t="s">
        <v>2190</v>
      </c>
      <c r="F2186" s="12" t="s">
        <v>30094</v>
      </c>
      <c r="G2186" s="12" t="s">
        <v>30095</v>
      </c>
      <c r="H2186" s="11" t="str">
        <f t="shared" si="34"/>
        <v>insert into BTRCOutgoingXRate (OID, prefix, outgoingRateBDT, operatorName, operatorType, effectiveFrom, effectiveTo) values('25383_2016-01-01','25383','35','DJIBOUTI-MOBILE','MOBILE',to_date('2016-01-01','YYYY-MM-DD HH24:MI:SS'),to_date('2016-12-01','YYYY-MM-DD HH24:MI:SS'));</v>
      </c>
    </row>
    <row r="2187" spans="1:8">
      <c r="A2187" s="11" t="s">
        <v>18930</v>
      </c>
      <c r="B2187" s="11" t="s">
        <v>4855</v>
      </c>
      <c r="C2187" s="18">
        <v>35</v>
      </c>
      <c r="D2187" s="11" t="s">
        <v>4850</v>
      </c>
      <c r="E2187" s="11" t="s">
        <v>2190</v>
      </c>
      <c r="F2187" s="12" t="s">
        <v>30094</v>
      </c>
      <c r="G2187" s="12" t="s">
        <v>30095</v>
      </c>
      <c r="H2187" s="11" t="str">
        <f t="shared" si="34"/>
        <v>insert into BTRCOutgoingXRate (OID, prefix, outgoingRateBDT, operatorName, operatorType, effectiveFrom, effectiveTo) values('25382_2016-01-01','25382','35','DJIBOUTI-MOBILE','MOBILE',to_date('2016-01-01','YYYY-MM-DD HH24:MI:SS'),to_date('2016-12-01','YYYY-MM-DD HH24:MI:SS'));</v>
      </c>
    </row>
    <row r="2188" spans="1:8">
      <c r="A2188" s="11" t="s">
        <v>18931</v>
      </c>
      <c r="B2188" s="11" t="s">
        <v>4856</v>
      </c>
      <c r="C2188" s="18">
        <v>35</v>
      </c>
      <c r="D2188" s="11" t="s">
        <v>4850</v>
      </c>
      <c r="E2188" s="11" t="s">
        <v>2190</v>
      </c>
      <c r="F2188" s="12" t="s">
        <v>30094</v>
      </c>
      <c r="G2188" s="12" t="s">
        <v>30095</v>
      </c>
      <c r="H2188" s="11" t="str">
        <f t="shared" si="34"/>
        <v>insert into BTRCOutgoingXRate (OID, prefix, outgoingRateBDT, operatorName, operatorType, effectiveFrom, effectiveTo) values('25380_2016-01-01','25380','35','DJIBOUTI-MOBILE','MOBILE',to_date('2016-01-01','YYYY-MM-DD HH24:MI:SS'),to_date('2016-12-01','YYYY-MM-DD HH24:MI:SS'));</v>
      </c>
    </row>
    <row r="2189" spans="1:8">
      <c r="A2189" s="11" t="s">
        <v>18932</v>
      </c>
      <c r="B2189" s="11" t="s">
        <v>4857</v>
      </c>
      <c r="C2189" s="18">
        <v>35</v>
      </c>
      <c r="D2189" s="11" t="s">
        <v>4850</v>
      </c>
      <c r="E2189" s="11" t="s">
        <v>2190</v>
      </c>
      <c r="F2189" s="12" t="s">
        <v>30094</v>
      </c>
      <c r="G2189" s="12" t="s">
        <v>30095</v>
      </c>
      <c r="H2189" s="11" t="str">
        <f t="shared" si="34"/>
        <v>insert into BTRCOutgoingXRate (OID, prefix, outgoingRateBDT, operatorName, operatorType, effectiveFrom, effectiveTo) values('25337_2016-01-01','25337','35','DJIBOUTI-MOBILE','MOBILE',to_date('2016-01-01','YYYY-MM-DD HH24:MI:SS'),to_date('2016-12-01','YYYY-MM-DD HH24:MI:SS'));</v>
      </c>
    </row>
    <row r="2190" spans="1:8">
      <c r="A2190" s="11" t="s">
        <v>18933</v>
      </c>
      <c r="B2190" s="11" t="s">
        <v>4858</v>
      </c>
      <c r="C2190" s="18">
        <v>35</v>
      </c>
      <c r="D2190" s="11" t="s">
        <v>4859</v>
      </c>
      <c r="E2190" s="11" t="s">
        <v>2190</v>
      </c>
      <c r="F2190" s="12" t="s">
        <v>30094</v>
      </c>
      <c r="G2190" s="12" t="s">
        <v>30095</v>
      </c>
      <c r="H2190" s="11" t="str">
        <f t="shared" si="34"/>
        <v>insert into BTRCOutgoingXRate (OID, prefix, outgoingRateBDT, operatorName, operatorType, effectiveFrom, effectiveTo) values('2538_2016-01-01','2538','35','Djibouti-DJT-Mobile','MOBILE',to_date('2016-01-01','YYYY-MM-DD HH24:MI:SS'),to_date('2016-12-01','YYYY-MM-DD HH24:MI:SS'));</v>
      </c>
    </row>
    <row r="2191" spans="1:8">
      <c r="A2191" s="11" t="s">
        <v>18934</v>
      </c>
      <c r="B2191" s="11" t="s">
        <v>4860</v>
      </c>
      <c r="C2191" s="18">
        <v>35</v>
      </c>
      <c r="D2191" s="11" t="s">
        <v>4846</v>
      </c>
      <c r="E2191" s="11" t="s">
        <v>2190</v>
      </c>
      <c r="F2191" s="12" t="s">
        <v>30094</v>
      </c>
      <c r="G2191" s="12" t="s">
        <v>30095</v>
      </c>
      <c r="H2191" s="11" t="str">
        <f t="shared" si="34"/>
        <v>insert into BTRCOutgoingXRate (OID, prefix, outgoingRateBDT, operatorName, operatorType, effectiveFrom, effectiveTo) values('2537_2016-01-01','2537','35','Djibouti Cellular','MOBILE',to_date('2016-01-01','YYYY-MM-DD HH24:MI:SS'),to_date('2016-12-01','YYYY-MM-DD HH24:MI:SS'));</v>
      </c>
    </row>
    <row r="2192" spans="1:8">
      <c r="A2192" s="11" t="s">
        <v>18935</v>
      </c>
      <c r="B2192" s="11" t="s">
        <v>4861</v>
      </c>
      <c r="C2192" s="18">
        <v>35</v>
      </c>
      <c r="D2192" s="11" t="s">
        <v>4846</v>
      </c>
      <c r="E2192" s="11" t="s">
        <v>2190</v>
      </c>
      <c r="F2192" s="12" t="s">
        <v>30094</v>
      </c>
      <c r="G2192" s="12" t="s">
        <v>30095</v>
      </c>
      <c r="H2192" s="11" t="str">
        <f t="shared" si="34"/>
        <v>insert into BTRCOutgoingXRate (OID, prefix, outgoingRateBDT, operatorName, operatorType, effectiveFrom, effectiveTo) values('2536_2016-01-01','2536','35','Djibouti Cellular','MOBILE',to_date('2016-01-01','YYYY-MM-DD HH24:MI:SS'),to_date('2016-12-01','YYYY-MM-DD HH24:MI:SS'));</v>
      </c>
    </row>
    <row r="2193" spans="1:8">
      <c r="A2193" s="11" t="s">
        <v>18936</v>
      </c>
      <c r="B2193" s="11" t="s">
        <v>4862</v>
      </c>
      <c r="C2193" s="18">
        <v>30</v>
      </c>
      <c r="D2193" s="11" t="s">
        <v>4863</v>
      </c>
      <c r="E2193" s="11" t="s">
        <v>2227</v>
      </c>
      <c r="F2193" s="12" t="s">
        <v>30094</v>
      </c>
      <c r="G2193" s="12" t="s">
        <v>30095</v>
      </c>
      <c r="H2193" s="11" t="str">
        <f t="shared" si="34"/>
        <v>insert into BTRCOutgoingXRate (OID, prefix, outgoingRateBDT, operatorName, operatorType, effectiveFrom, effectiveTo) values('25321_2016-01-01','25321','30','Djibouti-Cities-Fixed','FIXED',to_date('2016-01-01','YYYY-MM-DD HH24:MI:SS'),to_date('2016-12-01','YYYY-MM-DD HH24:MI:SS'));</v>
      </c>
    </row>
    <row r="2194" spans="1:8">
      <c r="A2194" s="11" t="s">
        <v>18937</v>
      </c>
      <c r="B2194" s="11" t="s">
        <v>4864</v>
      </c>
      <c r="C2194" s="18">
        <v>20</v>
      </c>
      <c r="D2194" s="11" t="s">
        <v>4865</v>
      </c>
      <c r="E2194" s="11" t="s">
        <v>2190</v>
      </c>
      <c r="F2194" s="12" t="s">
        <v>30094</v>
      </c>
      <c r="G2194" s="12" t="s">
        <v>30095</v>
      </c>
      <c r="H2194" s="11" t="str">
        <f t="shared" si="34"/>
        <v>insert into BTRCOutgoingXRate (OID, prefix, outgoingRateBDT, operatorName, operatorType, effectiveFrom, effectiveTo) values('176761_2016-01-01','176761','20','Dominica Cellular Digicel','MOBILE',to_date('2016-01-01','YYYY-MM-DD HH24:MI:SS'),to_date('2016-12-01','YYYY-MM-DD HH24:MI:SS'));</v>
      </c>
    </row>
    <row r="2195" spans="1:8">
      <c r="A2195" s="11" t="s">
        <v>18938</v>
      </c>
      <c r="B2195" s="11" t="s">
        <v>4866</v>
      </c>
      <c r="C2195" s="18">
        <v>20</v>
      </c>
      <c r="D2195" s="11" t="s">
        <v>4867</v>
      </c>
      <c r="E2195" s="11" t="s">
        <v>2190</v>
      </c>
      <c r="F2195" s="12" t="s">
        <v>30094</v>
      </c>
      <c r="G2195" s="12" t="s">
        <v>30095</v>
      </c>
      <c r="H2195" s="11" t="str">
        <f t="shared" si="34"/>
        <v>insert into BTRCOutgoingXRate (OID, prefix, outgoingRateBDT, operatorName, operatorType, effectiveFrom, effectiveTo) values('176727_2016-01-01','176727','20','DOMINICA ISLAND-MOBILE','MOBILE',to_date('2016-01-01','YYYY-MM-DD HH24:MI:SS'),to_date('2016-12-01','YYYY-MM-DD HH24:MI:SS'));</v>
      </c>
    </row>
    <row r="2196" spans="1:8">
      <c r="A2196" s="11" t="s">
        <v>18939</v>
      </c>
      <c r="B2196" s="11" t="s">
        <v>4868</v>
      </c>
      <c r="C2196" s="18">
        <v>20</v>
      </c>
      <c r="D2196" s="11" t="s">
        <v>4240</v>
      </c>
      <c r="E2196" s="11" t="s">
        <v>2190</v>
      </c>
      <c r="F2196" s="12" t="s">
        <v>30094</v>
      </c>
      <c r="G2196" s="12" t="s">
        <v>30095</v>
      </c>
      <c r="H2196" s="11" t="str">
        <f t="shared" si="34"/>
        <v>insert into BTRCOutgoingXRate (OID, prefix, outgoingRateBDT, operatorName, operatorType, effectiveFrom, effectiveTo) values('225485_2016-01-01','225485','20','IVORY COAST-ORANGE','MOBILE',to_date('2016-01-01','YYYY-MM-DD HH24:MI:SS'),to_date('2016-12-01','YYYY-MM-DD HH24:MI:SS'));</v>
      </c>
    </row>
    <row r="2197" spans="1:8">
      <c r="A2197" s="11" t="s">
        <v>18940</v>
      </c>
      <c r="B2197" s="11" t="s">
        <v>4869</v>
      </c>
      <c r="C2197" s="18">
        <v>20</v>
      </c>
      <c r="D2197" s="11" t="s">
        <v>4240</v>
      </c>
      <c r="E2197" s="11" t="s">
        <v>2190</v>
      </c>
      <c r="F2197" s="12" t="s">
        <v>30094</v>
      </c>
      <c r="G2197" s="12" t="s">
        <v>30095</v>
      </c>
      <c r="H2197" s="11" t="str">
        <f t="shared" si="34"/>
        <v>insert into BTRCOutgoingXRate (OID, prefix, outgoingRateBDT, operatorName, operatorType, effectiveFrom, effectiveTo) values('225487_2016-01-01','225487','20','IVORY COAST-ORANGE','MOBILE',to_date('2016-01-01','YYYY-MM-DD HH24:MI:SS'),to_date('2016-12-01','YYYY-MM-DD HH24:MI:SS'));</v>
      </c>
    </row>
    <row r="2198" spans="1:8">
      <c r="A2198" s="11" t="s">
        <v>18941</v>
      </c>
      <c r="B2198" s="11" t="s">
        <v>4870</v>
      </c>
      <c r="C2198" s="18">
        <v>20</v>
      </c>
      <c r="D2198" s="11" t="s">
        <v>4240</v>
      </c>
      <c r="E2198" s="11" t="s">
        <v>2190</v>
      </c>
      <c r="F2198" s="12" t="s">
        <v>30094</v>
      </c>
      <c r="G2198" s="12" t="s">
        <v>30095</v>
      </c>
      <c r="H2198" s="11" t="str">
        <f t="shared" si="34"/>
        <v>insert into BTRCOutgoingXRate (OID, prefix, outgoingRateBDT, operatorName, operatorType, effectiveFrom, effectiveTo) values('225486_2016-01-01','225486','20','IVORY COAST-ORANGE','MOBILE',to_date('2016-01-01','YYYY-MM-DD HH24:MI:SS'),to_date('2016-12-01','YYYY-MM-DD HH24:MI:SS'));</v>
      </c>
    </row>
    <row r="2199" spans="1:8">
      <c r="A2199" s="11" t="s">
        <v>18942</v>
      </c>
      <c r="B2199" s="11" t="s">
        <v>4871</v>
      </c>
      <c r="C2199" s="18">
        <v>20</v>
      </c>
      <c r="D2199" s="11" t="s">
        <v>4240</v>
      </c>
      <c r="E2199" s="11" t="s">
        <v>2190</v>
      </c>
      <c r="F2199" s="12" t="s">
        <v>30094</v>
      </c>
      <c r="G2199" s="12" t="s">
        <v>30095</v>
      </c>
      <c r="H2199" s="11" t="str">
        <f t="shared" si="34"/>
        <v>insert into BTRCOutgoingXRate (OID, prefix, outgoingRateBDT, operatorName, operatorType, effectiveFrom, effectiveTo) values('225484_2016-01-01','225484','20','IVORY COAST-ORANGE','MOBILE',to_date('2016-01-01','YYYY-MM-DD HH24:MI:SS'),to_date('2016-12-01','YYYY-MM-DD HH24:MI:SS'));</v>
      </c>
    </row>
    <row r="2200" spans="1:8">
      <c r="A2200" s="11" t="s">
        <v>18943</v>
      </c>
      <c r="B2200" s="11" t="s">
        <v>4872</v>
      </c>
      <c r="C2200" s="18">
        <v>20</v>
      </c>
      <c r="D2200" s="11" t="s">
        <v>4240</v>
      </c>
      <c r="E2200" s="11" t="s">
        <v>2190</v>
      </c>
      <c r="F2200" s="12" t="s">
        <v>30094</v>
      </c>
      <c r="G2200" s="12" t="s">
        <v>30095</v>
      </c>
      <c r="H2200" s="11" t="str">
        <f t="shared" si="34"/>
        <v>insert into BTRCOutgoingXRate (OID, prefix, outgoingRateBDT, operatorName, operatorType, effectiveFrom, effectiveTo) values('225482_2016-01-01','225482','20','IVORY COAST-ORANGE','MOBILE',to_date('2016-01-01','YYYY-MM-DD HH24:MI:SS'),to_date('2016-12-01','YYYY-MM-DD HH24:MI:SS'));</v>
      </c>
    </row>
    <row r="2201" spans="1:8">
      <c r="A2201" s="11" t="s">
        <v>18944</v>
      </c>
      <c r="B2201" s="11" t="s">
        <v>4873</v>
      </c>
      <c r="C2201" s="18">
        <v>20</v>
      </c>
      <c r="D2201" s="11" t="s">
        <v>4874</v>
      </c>
      <c r="E2201" s="11" t="s">
        <v>2227</v>
      </c>
      <c r="F2201" s="12" t="s">
        <v>30094</v>
      </c>
      <c r="G2201" s="12" t="s">
        <v>30095</v>
      </c>
      <c r="H2201" s="11" t="str">
        <f t="shared" si="34"/>
        <v>insert into BTRCOutgoingXRate (OID, prefix, outgoingRateBDT, operatorName, operatorType, effectiveFrom, effectiveTo) values('22524_2016-01-01','22524','20','Ivory Coast Abidjan','FIXED',to_date('2016-01-01','YYYY-MM-DD HH24:MI:SS'),to_date('2016-12-01','YYYY-MM-DD HH24:MI:SS'));</v>
      </c>
    </row>
    <row r="2202" spans="1:8">
      <c r="A2202" s="11" t="s">
        <v>18945</v>
      </c>
      <c r="B2202" s="11" t="s">
        <v>4875</v>
      </c>
      <c r="C2202" s="18">
        <v>20</v>
      </c>
      <c r="D2202" s="11" t="s">
        <v>4874</v>
      </c>
      <c r="E2202" s="11" t="s">
        <v>2227</v>
      </c>
      <c r="F2202" s="12" t="s">
        <v>30094</v>
      </c>
      <c r="G2202" s="12" t="s">
        <v>30095</v>
      </c>
      <c r="H2202" s="11" t="str">
        <f t="shared" si="34"/>
        <v>insert into BTRCOutgoingXRate (OID, prefix, outgoingRateBDT, operatorName, operatorType, effectiveFrom, effectiveTo) values('225300_2016-01-01','225300','20','Ivory Coast Abidjan','FIXED',to_date('2016-01-01','YYYY-MM-DD HH24:MI:SS'),to_date('2016-12-01','YYYY-MM-DD HH24:MI:SS'));</v>
      </c>
    </row>
    <row r="2203" spans="1:8">
      <c r="A2203" s="11" t="s">
        <v>18946</v>
      </c>
      <c r="B2203" s="11" t="s">
        <v>4876</v>
      </c>
      <c r="C2203" s="18">
        <v>20</v>
      </c>
      <c r="D2203" s="11" t="s">
        <v>4874</v>
      </c>
      <c r="E2203" s="11" t="s">
        <v>2227</v>
      </c>
      <c r="F2203" s="12" t="s">
        <v>30094</v>
      </c>
      <c r="G2203" s="12" t="s">
        <v>30095</v>
      </c>
      <c r="H2203" s="11" t="str">
        <f t="shared" si="34"/>
        <v>insert into BTRCOutgoingXRate (OID, prefix, outgoingRateBDT, operatorName, operatorType, effectiveFrom, effectiveTo) values('225310_2016-01-01','225310','20','Ivory Coast Abidjan','FIXED',to_date('2016-01-01','YYYY-MM-DD HH24:MI:SS'),to_date('2016-12-01','YYYY-MM-DD HH24:MI:SS'));</v>
      </c>
    </row>
    <row r="2204" spans="1:8">
      <c r="A2204" s="11" t="s">
        <v>18947</v>
      </c>
      <c r="B2204" s="11" t="s">
        <v>4877</v>
      </c>
      <c r="C2204" s="18">
        <v>20</v>
      </c>
      <c r="D2204" s="11" t="s">
        <v>4874</v>
      </c>
      <c r="E2204" s="11" t="s">
        <v>2227</v>
      </c>
      <c r="F2204" s="12" t="s">
        <v>30094</v>
      </c>
      <c r="G2204" s="12" t="s">
        <v>30095</v>
      </c>
      <c r="H2204" s="11" t="str">
        <f t="shared" si="34"/>
        <v>insert into BTRCOutgoingXRate (OID, prefix, outgoingRateBDT, operatorName, operatorType, effectiveFrom, effectiveTo) values('225320_2016-01-01','225320','20','Ivory Coast Abidjan','FIXED',to_date('2016-01-01','YYYY-MM-DD HH24:MI:SS'),to_date('2016-12-01','YYYY-MM-DD HH24:MI:SS'));</v>
      </c>
    </row>
    <row r="2205" spans="1:8">
      <c r="A2205" s="11" t="s">
        <v>18948</v>
      </c>
      <c r="B2205" s="11" t="s">
        <v>4878</v>
      </c>
      <c r="C2205" s="18">
        <v>20</v>
      </c>
      <c r="D2205" s="11" t="s">
        <v>4874</v>
      </c>
      <c r="E2205" s="11" t="s">
        <v>2227</v>
      </c>
      <c r="F2205" s="12" t="s">
        <v>30094</v>
      </c>
      <c r="G2205" s="12" t="s">
        <v>30095</v>
      </c>
      <c r="H2205" s="11" t="str">
        <f t="shared" si="34"/>
        <v>insert into BTRCOutgoingXRate (OID, prefix, outgoingRateBDT, operatorName, operatorType, effectiveFrom, effectiveTo) values('225330_2016-01-01','225330','20','Ivory Coast Abidjan','FIXED',to_date('2016-01-01','YYYY-MM-DD HH24:MI:SS'),to_date('2016-12-01','YYYY-MM-DD HH24:MI:SS'));</v>
      </c>
    </row>
    <row r="2206" spans="1:8">
      <c r="A2206" s="11" t="s">
        <v>18949</v>
      </c>
      <c r="B2206" s="11" t="s">
        <v>4879</v>
      </c>
      <c r="C2206" s="18">
        <v>20</v>
      </c>
      <c r="D2206" s="11" t="s">
        <v>4874</v>
      </c>
      <c r="E2206" s="11" t="s">
        <v>2227</v>
      </c>
      <c r="F2206" s="12" t="s">
        <v>30094</v>
      </c>
      <c r="G2206" s="12" t="s">
        <v>30095</v>
      </c>
      <c r="H2206" s="11" t="str">
        <f t="shared" si="34"/>
        <v>insert into BTRCOutgoingXRate (OID, prefix, outgoingRateBDT, operatorName, operatorType, effectiveFrom, effectiveTo) values('225340_2016-01-01','225340','20','Ivory Coast Abidjan','FIXED',to_date('2016-01-01','YYYY-MM-DD HH24:MI:SS'),to_date('2016-12-01','YYYY-MM-DD HH24:MI:SS'));</v>
      </c>
    </row>
    <row r="2207" spans="1:8">
      <c r="A2207" s="11" t="s">
        <v>18950</v>
      </c>
      <c r="B2207" s="11" t="s">
        <v>4880</v>
      </c>
      <c r="C2207" s="18">
        <v>20</v>
      </c>
      <c r="D2207" s="11" t="s">
        <v>4874</v>
      </c>
      <c r="E2207" s="11" t="s">
        <v>2227</v>
      </c>
      <c r="F2207" s="12" t="s">
        <v>30094</v>
      </c>
      <c r="G2207" s="12" t="s">
        <v>30095</v>
      </c>
      <c r="H2207" s="11" t="str">
        <f t="shared" si="34"/>
        <v>insert into BTRCOutgoingXRate (OID, prefix, outgoingRateBDT, operatorName, operatorType, effectiveFrom, effectiveTo) values('225350_2016-01-01','225350','20','Ivory Coast Abidjan','FIXED',to_date('2016-01-01','YYYY-MM-DD HH24:MI:SS'),to_date('2016-12-01','YYYY-MM-DD HH24:MI:SS'));</v>
      </c>
    </row>
    <row r="2208" spans="1:8">
      <c r="A2208" s="11" t="s">
        <v>18951</v>
      </c>
      <c r="B2208" s="11" t="s">
        <v>4881</v>
      </c>
      <c r="C2208" s="18">
        <v>20</v>
      </c>
      <c r="D2208" s="11" t="s">
        <v>4874</v>
      </c>
      <c r="E2208" s="11" t="s">
        <v>2227</v>
      </c>
      <c r="F2208" s="12" t="s">
        <v>30094</v>
      </c>
      <c r="G2208" s="12" t="s">
        <v>30095</v>
      </c>
      <c r="H2208" s="11" t="str">
        <f t="shared" si="34"/>
        <v>insert into BTRCOutgoingXRate (OID, prefix, outgoingRateBDT, operatorName, operatorType, effectiveFrom, effectiveTo) values('225360_2016-01-01','225360','20','Ivory Coast Abidjan','FIXED',to_date('2016-01-01','YYYY-MM-DD HH24:MI:SS'),to_date('2016-12-01','YYYY-MM-DD HH24:MI:SS'));</v>
      </c>
    </row>
    <row r="2209" spans="1:8">
      <c r="A2209" s="11" t="s">
        <v>18952</v>
      </c>
      <c r="B2209" s="11" t="s">
        <v>4882</v>
      </c>
      <c r="C2209" s="18">
        <v>20</v>
      </c>
      <c r="D2209" s="11" t="s">
        <v>4874</v>
      </c>
      <c r="E2209" s="11" t="s">
        <v>2227</v>
      </c>
      <c r="F2209" s="12" t="s">
        <v>30094</v>
      </c>
      <c r="G2209" s="12" t="s">
        <v>30095</v>
      </c>
      <c r="H2209" s="11" t="str">
        <f t="shared" si="34"/>
        <v>insert into BTRCOutgoingXRate (OID, prefix, outgoingRateBDT, operatorName, operatorType, effectiveFrom, effectiveTo) values('22521_2016-01-01','22521','20','Ivory Coast Abidjan','FIXED',to_date('2016-01-01','YYYY-MM-DD HH24:MI:SS'),to_date('2016-12-01','YYYY-MM-DD HH24:MI:SS'));</v>
      </c>
    </row>
    <row r="2210" spans="1:8">
      <c r="A2210" s="11" t="s">
        <v>18953</v>
      </c>
      <c r="B2210" s="11" t="s">
        <v>4883</v>
      </c>
      <c r="C2210" s="18">
        <v>20</v>
      </c>
      <c r="D2210" s="11" t="s">
        <v>4884</v>
      </c>
      <c r="E2210" s="11" t="s">
        <v>2190</v>
      </c>
      <c r="F2210" s="12" t="s">
        <v>30094</v>
      </c>
      <c r="G2210" s="12" t="s">
        <v>30095</v>
      </c>
      <c r="H2210" s="11" t="str">
        <f t="shared" si="34"/>
        <v>insert into BTRCOutgoingXRate (OID, prefix, outgoingRateBDT, operatorName, operatorType, effectiveFrom, effectiveTo) values('2259_2016-01-01','2259','20','Ivory Coast Cellular Orange','MOBILE',to_date('2016-01-01','YYYY-MM-DD HH24:MI:SS'),to_date('2016-12-01','YYYY-MM-DD HH24:MI:SS'));</v>
      </c>
    </row>
    <row r="2211" spans="1:8">
      <c r="A2211" s="11" t="s">
        <v>18954</v>
      </c>
      <c r="B2211" s="11" t="s">
        <v>4885</v>
      </c>
      <c r="C2211" s="18">
        <v>20</v>
      </c>
      <c r="D2211" s="11" t="s">
        <v>4884</v>
      </c>
      <c r="E2211" s="11" t="s">
        <v>2190</v>
      </c>
      <c r="F2211" s="12" t="s">
        <v>30094</v>
      </c>
      <c r="G2211" s="12" t="s">
        <v>30095</v>
      </c>
      <c r="H2211" s="11" t="str">
        <f t="shared" si="34"/>
        <v>insert into BTRCOutgoingXRate (OID, prefix, outgoingRateBDT, operatorName, operatorType, effectiveFrom, effectiveTo) values('22547_2016-01-01','22547','20','Ivory Coast Cellular Orange','MOBILE',to_date('2016-01-01','YYYY-MM-DD HH24:MI:SS'),to_date('2016-12-01','YYYY-MM-DD HH24:MI:SS'));</v>
      </c>
    </row>
    <row r="2212" spans="1:8">
      <c r="A2212" s="11" t="s">
        <v>18955</v>
      </c>
      <c r="B2212" s="11" t="s">
        <v>4886</v>
      </c>
      <c r="C2212" s="18">
        <v>20</v>
      </c>
      <c r="D2212" s="11" t="s">
        <v>4884</v>
      </c>
      <c r="E2212" s="11" t="s">
        <v>2190</v>
      </c>
      <c r="F2212" s="12" t="s">
        <v>30094</v>
      </c>
      <c r="G2212" s="12" t="s">
        <v>30095</v>
      </c>
      <c r="H2212" s="11" t="str">
        <f t="shared" si="34"/>
        <v>insert into BTRCOutgoingXRate (OID, prefix, outgoingRateBDT, operatorName, operatorType, effectiveFrom, effectiveTo) values('22548_2016-01-01','22548','20','Ivory Coast Cellular Orange','MOBILE',to_date('2016-01-01','YYYY-MM-DD HH24:MI:SS'),to_date('2016-12-01','YYYY-MM-DD HH24:MI:SS'));</v>
      </c>
    </row>
    <row r="2213" spans="1:8">
      <c r="A2213" s="11" t="s">
        <v>18956</v>
      </c>
      <c r="B2213" s="11" t="s">
        <v>4887</v>
      </c>
      <c r="C2213" s="18">
        <v>20</v>
      </c>
      <c r="D2213" s="11" t="s">
        <v>4884</v>
      </c>
      <c r="E2213" s="11" t="s">
        <v>2190</v>
      </c>
      <c r="F2213" s="12" t="s">
        <v>30094</v>
      </c>
      <c r="G2213" s="12" t="s">
        <v>30095</v>
      </c>
      <c r="H2213" s="11" t="str">
        <f t="shared" si="34"/>
        <v>insert into BTRCOutgoingXRate (OID, prefix, outgoingRateBDT, operatorName, operatorType, effectiveFrom, effectiveTo) values('22549_2016-01-01','22549','20','Ivory Coast Cellular Orange','MOBILE',to_date('2016-01-01','YYYY-MM-DD HH24:MI:SS'),to_date('2016-12-01','YYYY-MM-DD HH24:MI:SS'));</v>
      </c>
    </row>
    <row r="2214" spans="1:8">
      <c r="A2214" s="11" t="s">
        <v>18957</v>
      </c>
      <c r="B2214" s="11" t="s">
        <v>4888</v>
      </c>
      <c r="C2214" s="18">
        <v>20</v>
      </c>
      <c r="D2214" s="11" t="s">
        <v>4889</v>
      </c>
      <c r="E2214" s="11" t="s">
        <v>2190</v>
      </c>
      <c r="F2214" s="12" t="s">
        <v>30094</v>
      </c>
      <c r="G2214" s="12" t="s">
        <v>30095</v>
      </c>
      <c r="H2214" s="11" t="str">
        <f t="shared" si="34"/>
        <v>insert into BTRCOutgoingXRate (OID, prefix, outgoingRateBDT, operatorName, operatorType, effectiveFrom, effectiveTo) values('2254_2016-01-01','2254','20','Ivory Coast Cellular MTN','MOBILE',to_date('2016-01-01','YYYY-MM-DD HH24:MI:SS'),to_date('2016-12-01','YYYY-MM-DD HH24:MI:SS'));</v>
      </c>
    </row>
    <row r="2215" spans="1:8">
      <c r="A2215" s="11" t="s">
        <v>18958</v>
      </c>
      <c r="B2215" s="11" t="s">
        <v>4890</v>
      </c>
      <c r="C2215" s="18">
        <v>20</v>
      </c>
      <c r="D2215" s="11" t="s">
        <v>4889</v>
      </c>
      <c r="E2215" s="11" t="s">
        <v>2190</v>
      </c>
      <c r="F2215" s="12" t="s">
        <v>30094</v>
      </c>
      <c r="G2215" s="12" t="s">
        <v>30095</v>
      </c>
      <c r="H2215" s="11" t="str">
        <f t="shared" si="34"/>
        <v>insert into BTRCOutgoingXRate (OID, prefix, outgoingRateBDT, operatorName, operatorType, effectiveFrom, effectiveTo) values('2255_2016-01-01','2255','20','Ivory Coast Cellular MTN','MOBILE',to_date('2016-01-01','YYYY-MM-DD HH24:MI:SS'),to_date('2016-12-01','YYYY-MM-DD HH24:MI:SS'));</v>
      </c>
    </row>
    <row r="2216" spans="1:8">
      <c r="A2216" s="11" t="s">
        <v>18959</v>
      </c>
      <c r="B2216" s="11" t="s">
        <v>4891</v>
      </c>
      <c r="C2216" s="18">
        <v>20</v>
      </c>
      <c r="D2216" s="11" t="s">
        <v>4889</v>
      </c>
      <c r="E2216" s="11" t="s">
        <v>2190</v>
      </c>
      <c r="F2216" s="12" t="s">
        <v>30094</v>
      </c>
      <c r="G2216" s="12" t="s">
        <v>30095</v>
      </c>
      <c r="H2216" s="11" t="str">
        <f t="shared" si="34"/>
        <v>insert into BTRCOutgoingXRate (OID, prefix, outgoingRateBDT, operatorName, operatorType, effectiveFrom, effectiveTo) values('2256_2016-01-01','2256','20','Ivory Coast Cellular MTN','MOBILE',to_date('2016-01-01','YYYY-MM-DD HH24:MI:SS'),to_date('2016-12-01','YYYY-MM-DD HH24:MI:SS'));</v>
      </c>
    </row>
    <row r="2217" spans="1:8">
      <c r="A2217" s="11" t="s">
        <v>18960</v>
      </c>
      <c r="B2217" s="11" t="s">
        <v>4892</v>
      </c>
      <c r="C2217" s="18">
        <v>20</v>
      </c>
      <c r="D2217" s="11" t="s">
        <v>4889</v>
      </c>
      <c r="E2217" s="11" t="s">
        <v>2190</v>
      </c>
      <c r="F2217" s="12" t="s">
        <v>30094</v>
      </c>
      <c r="G2217" s="12" t="s">
        <v>30095</v>
      </c>
      <c r="H2217" s="11" t="str">
        <f t="shared" si="34"/>
        <v>insert into BTRCOutgoingXRate (OID, prefix, outgoingRateBDT, operatorName, operatorType, effectiveFrom, effectiveTo) values('22546_2016-01-01','22546','20','Ivory Coast Cellular MTN','MOBILE',to_date('2016-01-01','YYYY-MM-DD HH24:MI:SS'),to_date('2016-12-01','YYYY-MM-DD HH24:MI:SS'));</v>
      </c>
    </row>
    <row r="2218" spans="1:8">
      <c r="A2218" s="11" t="s">
        <v>18961</v>
      </c>
      <c r="B2218" s="11" t="s">
        <v>4893</v>
      </c>
      <c r="C2218" s="18">
        <v>20</v>
      </c>
      <c r="D2218" s="11" t="s">
        <v>4894</v>
      </c>
      <c r="E2218" s="11" t="s">
        <v>2190</v>
      </c>
      <c r="F2218" s="12" t="s">
        <v>30094</v>
      </c>
      <c r="G2218" s="12" t="s">
        <v>30095</v>
      </c>
      <c r="H2218" s="11" t="str">
        <f t="shared" si="34"/>
        <v>insert into BTRCOutgoingXRate (OID, prefix, outgoingRateBDT, operatorName, operatorType, effectiveFrom, effectiveTo) values('2251_2016-01-01','2251','20','Ivory Coast Cellular Moov','MOBILE',to_date('2016-01-01','YYYY-MM-DD HH24:MI:SS'),to_date('2016-12-01','YYYY-MM-DD HH24:MI:SS'));</v>
      </c>
    </row>
    <row r="2219" spans="1:8">
      <c r="A2219" s="11" t="s">
        <v>18962</v>
      </c>
      <c r="B2219" s="11" t="s">
        <v>4895</v>
      </c>
      <c r="C2219" s="18">
        <v>20</v>
      </c>
      <c r="D2219" s="11" t="s">
        <v>4194</v>
      </c>
      <c r="E2219" s="11" t="s">
        <v>2227</v>
      </c>
      <c r="F2219" s="12" t="s">
        <v>30094</v>
      </c>
      <c r="G2219" s="12" t="s">
        <v>30095</v>
      </c>
      <c r="H2219" s="11" t="str">
        <f t="shared" si="34"/>
        <v>insert into BTRCOutgoingXRate (OID, prefix, outgoingRateBDT, operatorName, operatorType, effectiveFrom, effectiveTo) values('22533_2016-01-01','22533','20','IVORY COAST FIXED OTHERS','FIXED',to_date('2016-01-01','YYYY-MM-DD HH24:MI:SS'),to_date('2016-12-01','YYYY-MM-DD HH24:MI:SS'));</v>
      </c>
    </row>
    <row r="2220" spans="1:8">
      <c r="A2220" s="11" t="s">
        <v>18963</v>
      </c>
      <c r="B2220" s="11" t="s">
        <v>4896</v>
      </c>
      <c r="C2220" s="18">
        <v>20</v>
      </c>
      <c r="D2220" s="11" t="s">
        <v>4194</v>
      </c>
      <c r="E2220" s="11" t="s">
        <v>2227</v>
      </c>
      <c r="F2220" s="12" t="s">
        <v>30094</v>
      </c>
      <c r="G2220" s="12" t="s">
        <v>30095</v>
      </c>
      <c r="H2220" s="11" t="str">
        <f t="shared" si="34"/>
        <v>insert into BTRCOutgoingXRate (OID, prefix, outgoingRateBDT, operatorName, operatorType, effectiveFrom, effectiveTo) values('22534_2016-01-01','22534','20','IVORY COAST FIXED OTHERS','FIXED',to_date('2016-01-01','YYYY-MM-DD HH24:MI:SS'),to_date('2016-12-01','YYYY-MM-DD HH24:MI:SS'));</v>
      </c>
    </row>
    <row r="2221" spans="1:8">
      <c r="A2221" s="11" t="s">
        <v>18964</v>
      </c>
      <c r="B2221" s="11" t="s">
        <v>4897</v>
      </c>
      <c r="C2221" s="18">
        <v>20</v>
      </c>
      <c r="D2221" s="11" t="s">
        <v>4194</v>
      </c>
      <c r="E2221" s="11" t="s">
        <v>2227</v>
      </c>
      <c r="F2221" s="12" t="s">
        <v>30094</v>
      </c>
      <c r="G2221" s="12" t="s">
        <v>30095</v>
      </c>
      <c r="H2221" s="11" t="str">
        <f t="shared" si="34"/>
        <v>insert into BTRCOutgoingXRate (OID, prefix, outgoingRateBDT, operatorName, operatorType, effectiveFrom, effectiveTo) values('22535_2016-01-01','22535','20','IVORY COAST FIXED OTHERS','FIXED',to_date('2016-01-01','YYYY-MM-DD HH24:MI:SS'),to_date('2016-12-01','YYYY-MM-DD HH24:MI:SS'));</v>
      </c>
    </row>
    <row r="2222" spans="1:8">
      <c r="A2222" s="11" t="s">
        <v>18965</v>
      </c>
      <c r="B2222" s="11" t="s">
        <v>4898</v>
      </c>
      <c r="C2222" s="18">
        <v>20</v>
      </c>
      <c r="D2222" s="11" t="s">
        <v>4194</v>
      </c>
      <c r="E2222" s="11" t="s">
        <v>2227</v>
      </c>
      <c r="F2222" s="12" t="s">
        <v>30094</v>
      </c>
      <c r="G2222" s="12" t="s">
        <v>30095</v>
      </c>
      <c r="H2222" s="11" t="str">
        <f t="shared" si="34"/>
        <v>insert into BTRCOutgoingXRate (OID, prefix, outgoingRateBDT, operatorName, operatorType, effectiveFrom, effectiveTo) values('22536_2016-01-01','22536','20','IVORY COAST FIXED OTHERS','FIXED',to_date('2016-01-01','YYYY-MM-DD HH24:MI:SS'),to_date('2016-12-01','YYYY-MM-DD HH24:MI:SS'));</v>
      </c>
    </row>
    <row r="2223" spans="1:8">
      <c r="A2223" s="11" t="s">
        <v>18966</v>
      </c>
      <c r="B2223" s="11" t="s">
        <v>4899</v>
      </c>
      <c r="C2223" s="18">
        <v>20</v>
      </c>
      <c r="D2223" s="11" t="s">
        <v>4194</v>
      </c>
      <c r="E2223" s="11" t="s">
        <v>2227</v>
      </c>
      <c r="F2223" s="12" t="s">
        <v>30094</v>
      </c>
      <c r="G2223" s="12" t="s">
        <v>30095</v>
      </c>
      <c r="H2223" s="11" t="str">
        <f t="shared" si="34"/>
        <v>insert into BTRCOutgoingXRate (OID, prefix, outgoingRateBDT, operatorName, operatorType, effectiveFrom, effectiveTo) values('225210_2016-01-01','225210','20','IVORY COAST FIXED OTHERS','FIXED',to_date('2016-01-01','YYYY-MM-DD HH24:MI:SS'),to_date('2016-12-01','YYYY-MM-DD HH24:MI:SS'));</v>
      </c>
    </row>
    <row r="2224" spans="1:8">
      <c r="A2224" s="11" t="s">
        <v>18967</v>
      </c>
      <c r="B2224" s="11" t="s">
        <v>4900</v>
      </c>
      <c r="C2224" s="18">
        <v>20</v>
      </c>
      <c r="D2224" s="11" t="s">
        <v>4194</v>
      </c>
      <c r="E2224" s="11" t="s">
        <v>2227</v>
      </c>
      <c r="F2224" s="12" t="s">
        <v>30094</v>
      </c>
      <c r="G2224" s="12" t="s">
        <v>30095</v>
      </c>
      <c r="H2224" s="11" t="str">
        <f t="shared" si="34"/>
        <v>insert into BTRCOutgoingXRate (OID, prefix, outgoingRateBDT, operatorName, operatorType, effectiveFrom, effectiveTo) values('225211_2016-01-01','225211','20','IVORY COAST FIXED OTHERS','FIXED',to_date('2016-01-01','YYYY-MM-DD HH24:MI:SS'),to_date('2016-12-01','YYYY-MM-DD HH24:MI:SS'));</v>
      </c>
    </row>
    <row r="2225" spans="1:8">
      <c r="A2225" s="11" t="s">
        <v>18968</v>
      </c>
      <c r="B2225" s="11" t="s">
        <v>4901</v>
      </c>
      <c r="C2225" s="18">
        <v>20</v>
      </c>
      <c r="D2225" s="11" t="s">
        <v>4194</v>
      </c>
      <c r="E2225" s="11" t="s">
        <v>2227</v>
      </c>
      <c r="F2225" s="12" t="s">
        <v>30094</v>
      </c>
      <c r="G2225" s="12" t="s">
        <v>30095</v>
      </c>
      <c r="H2225" s="11" t="str">
        <f t="shared" si="34"/>
        <v>insert into BTRCOutgoingXRate (OID, prefix, outgoingRateBDT, operatorName, operatorType, effectiveFrom, effectiveTo) values('225220_2016-01-01','225220','20','IVORY COAST FIXED OTHERS','FIXED',to_date('2016-01-01','YYYY-MM-DD HH24:MI:SS'),to_date('2016-12-01','YYYY-MM-DD HH24:MI:SS'));</v>
      </c>
    </row>
    <row r="2226" spans="1:8">
      <c r="A2226" s="11" t="s">
        <v>18969</v>
      </c>
      <c r="B2226" s="11" t="s">
        <v>4902</v>
      </c>
      <c r="C2226" s="18">
        <v>20</v>
      </c>
      <c r="D2226" s="11" t="s">
        <v>4194</v>
      </c>
      <c r="E2226" s="11" t="s">
        <v>2227</v>
      </c>
      <c r="F2226" s="12" t="s">
        <v>30094</v>
      </c>
      <c r="G2226" s="12" t="s">
        <v>30095</v>
      </c>
      <c r="H2226" s="11" t="str">
        <f t="shared" si="34"/>
        <v>insert into BTRCOutgoingXRate (OID, prefix, outgoingRateBDT, operatorName, operatorType, effectiveFrom, effectiveTo) values('225221_2016-01-01','225221','20','IVORY COAST FIXED OTHERS','FIXED',to_date('2016-01-01','YYYY-MM-DD HH24:MI:SS'),to_date('2016-12-01','YYYY-MM-DD HH24:MI:SS'));</v>
      </c>
    </row>
    <row r="2227" spans="1:8">
      <c r="A2227" s="11" t="s">
        <v>18970</v>
      </c>
      <c r="B2227" s="11" t="s">
        <v>4903</v>
      </c>
      <c r="C2227" s="18">
        <v>20</v>
      </c>
      <c r="D2227" s="11" t="s">
        <v>4194</v>
      </c>
      <c r="E2227" s="11" t="s">
        <v>2227</v>
      </c>
      <c r="F2227" s="12" t="s">
        <v>30094</v>
      </c>
      <c r="G2227" s="12" t="s">
        <v>30095</v>
      </c>
      <c r="H2227" s="11" t="str">
        <f t="shared" si="34"/>
        <v>insert into BTRCOutgoingXRate (OID, prefix, outgoingRateBDT, operatorName, operatorType, effectiveFrom, effectiveTo) values('225231_2016-01-01','225231','20','IVORY COAST FIXED OTHERS','FIXED',to_date('2016-01-01','YYYY-MM-DD HH24:MI:SS'),to_date('2016-12-01','YYYY-MM-DD HH24:MI:SS'));</v>
      </c>
    </row>
    <row r="2228" spans="1:8">
      <c r="A2228" s="11" t="s">
        <v>18971</v>
      </c>
      <c r="B2228" s="11" t="s">
        <v>4904</v>
      </c>
      <c r="C2228" s="18">
        <v>20</v>
      </c>
      <c r="D2228" s="11" t="s">
        <v>4194</v>
      </c>
      <c r="E2228" s="11" t="s">
        <v>2227</v>
      </c>
      <c r="F2228" s="12" t="s">
        <v>30094</v>
      </c>
      <c r="G2228" s="12" t="s">
        <v>30095</v>
      </c>
      <c r="H2228" s="11" t="str">
        <f t="shared" si="34"/>
        <v>insert into BTRCOutgoingXRate (OID, prefix, outgoingRateBDT, operatorName, operatorType, effectiveFrom, effectiveTo) values('225241_2016-01-01','225241','20','IVORY COAST FIXED OTHERS','FIXED',to_date('2016-01-01','YYYY-MM-DD HH24:MI:SS'),to_date('2016-12-01','YYYY-MM-DD HH24:MI:SS'));</v>
      </c>
    </row>
    <row r="2229" spans="1:8">
      <c r="A2229" s="11" t="s">
        <v>18972</v>
      </c>
      <c r="B2229" s="11" t="s">
        <v>4905</v>
      </c>
      <c r="C2229" s="18">
        <v>20</v>
      </c>
      <c r="D2229" s="11" t="s">
        <v>4906</v>
      </c>
      <c r="E2229" s="11" t="s">
        <v>2190</v>
      </c>
      <c r="F2229" s="12" t="s">
        <v>30094</v>
      </c>
      <c r="G2229" s="12" t="s">
        <v>30095</v>
      </c>
      <c r="H2229" s="11" t="str">
        <f t="shared" si="34"/>
        <v>insert into BTRCOutgoingXRate (OID, prefix, outgoingRateBDT, operatorName, operatorType, effectiveFrom, effectiveTo) values('22550_2016-01-01','22550','20','Ivory Coast Cellular Warid','MOBILE',to_date('2016-01-01','YYYY-MM-DD HH24:MI:SS'),to_date('2016-12-01','YYYY-MM-DD HH24:MI:SS'));</v>
      </c>
    </row>
    <row r="2230" spans="1:8">
      <c r="A2230" s="11" t="s">
        <v>18973</v>
      </c>
      <c r="B2230" s="11" t="s">
        <v>4907</v>
      </c>
      <c r="C2230" s="18">
        <v>20</v>
      </c>
      <c r="D2230" s="11" t="s">
        <v>4908</v>
      </c>
      <c r="E2230" s="11" t="s">
        <v>2190</v>
      </c>
      <c r="F2230" s="12" t="s">
        <v>30094</v>
      </c>
      <c r="G2230" s="12" t="s">
        <v>30095</v>
      </c>
      <c r="H2230" s="11" t="str">
        <f t="shared" si="34"/>
        <v>insert into BTRCOutgoingXRate (OID, prefix, outgoingRateBDT, operatorName, operatorType, effectiveFrom, effectiveTo) values('22560_2016-01-01','22560','20','Ivory Coast Cellular Oricel','MOBILE',to_date('2016-01-01','YYYY-MM-DD HH24:MI:SS'),to_date('2016-12-01','YYYY-MM-DD HH24:MI:SS'));</v>
      </c>
    </row>
    <row r="2231" spans="1:8">
      <c r="A2231" s="11" t="s">
        <v>18974</v>
      </c>
      <c r="B2231" s="11" t="s">
        <v>4909</v>
      </c>
      <c r="C2231" s="18">
        <v>20</v>
      </c>
      <c r="D2231" s="11" t="s">
        <v>4908</v>
      </c>
      <c r="E2231" s="11" t="s">
        <v>2190</v>
      </c>
      <c r="F2231" s="12" t="s">
        <v>30094</v>
      </c>
      <c r="G2231" s="12" t="s">
        <v>30095</v>
      </c>
      <c r="H2231" s="11" t="str">
        <f t="shared" si="34"/>
        <v>insert into BTRCOutgoingXRate (OID, prefix, outgoingRateBDT, operatorName, operatorType, effectiveFrom, effectiveTo) values('22561_2016-01-01','22561','20','Ivory Coast Cellular Oricel','MOBILE',to_date('2016-01-01','YYYY-MM-DD HH24:MI:SS'),to_date('2016-12-01','YYYY-MM-DD HH24:MI:SS'));</v>
      </c>
    </row>
    <row r="2232" spans="1:8">
      <c r="A2232" s="11" t="s">
        <v>18975</v>
      </c>
      <c r="B2232" s="11" t="s">
        <v>4910</v>
      </c>
      <c r="C2232" s="18">
        <v>20</v>
      </c>
      <c r="D2232" s="11" t="s">
        <v>4884</v>
      </c>
      <c r="E2232" s="11" t="s">
        <v>2190</v>
      </c>
      <c r="F2232" s="12" t="s">
        <v>30094</v>
      </c>
      <c r="G2232" s="12" t="s">
        <v>30095</v>
      </c>
      <c r="H2232" s="11" t="str">
        <f t="shared" si="34"/>
        <v>insert into BTRCOutgoingXRate (OID, prefix, outgoingRateBDT, operatorName, operatorType, effectiveFrom, effectiveTo) values('2257_2016-01-01','2257','20','Ivory Coast Cellular Orange','MOBILE',to_date('2016-01-01','YYYY-MM-DD HH24:MI:SS'),to_date('2016-12-01','YYYY-MM-DD HH24:MI:SS'));</v>
      </c>
    </row>
    <row r="2233" spans="1:8">
      <c r="A2233" s="11" t="s">
        <v>18976</v>
      </c>
      <c r="B2233" s="11" t="s">
        <v>4911</v>
      </c>
      <c r="C2233" s="18">
        <v>20</v>
      </c>
      <c r="D2233" s="11" t="s">
        <v>4884</v>
      </c>
      <c r="E2233" s="11" t="s">
        <v>2190</v>
      </c>
      <c r="F2233" s="12" t="s">
        <v>30094</v>
      </c>
      <c r="G2233" s="12" t="s">
        <v>30095</v>
      </c>
      <c r="H2233" s="11" t="str">
        <f t="shared" si="34"/>
        <v>insert into BTRCOutgoingXRate (OID, prefix, outgoingRateBDT, operatorName, operatorType, effectiveFrom, effectiveTo) values('2258_2016-01-01','2258','20','Ivory Coast Cellular Orange','MOBILE',to_date('2016-01-01','YYYY-MM-DD HH24:MI:SS'),to_date('2016-12-01','YYYY-MM-DD HH24:MI:SS'));</v>
      </c>
    </row>
    <row r="2234" spans="1:8">
      <c r="A2234" s="11" t="s">
        <v>18977</v>
      </c>
      <c r="B2234" s="11" t="s">
        <v>4912</v>
      </c>
      <c r="C2234" s="18">
        <v>20</v>
      </c>
      <c r="D2234" s="11" t="s">
        <v>4894</v>
      </c>
      <c r="E2234" s="11" t="s">
        <v>2190</v>
      </c>
      <c r="F2234" s="12" t="s">
        <v>30094</v>
      </c>
      <c r="G2234" s="12" t="s">
        <v>30095</v>
      </c>
      <c r="H2234" s="11" t="str">
        <f t="shared" si="34"/>
        <v>insert into BTRCOutgoingXRate (OID, prefix, outgoingRateBDT, operatorName, operatorType, effectiveFrom, effectiveTo) values('2252_2016-01-01','2252','20','Ivory Coast Cellular Moov','MOBILE',to_date('2016-01-01','YYYY-MM-DD HH24:MI:SS'),to_date('2016-12-01','YYYY-MM-DD HH24:MI:SS'));</v>
      </c>
    </row>
    <row r="2235" spans="1:8">
      <c r="A2235" s="11" t="s">
        <v>18978</v>
      </c>
      <c r="B2235" s="11" t="s">
        <v>4913</v>
      </c>
      <c r="C2235" s="18">
        <v>20</v>
      </c>
      <c r="D2235" s="11" t="s">
        <v>4894</v>
      </c>
      <c r="E2235" s="11" t="s">
        <v>2190</v>
      </c>
      <c r="F2235" s="12" t="s">
        <v>30094</v>
      </c>
      <c r="G2235" s="12" t="s">
        <v>30095</v>
      </c>
      <c r="H2235" s="11" t="str">
        <f t="shared" si="34"/>
        <v>insert into BTRCOutgoingXRate (OID, prefix, outgoingRateBDT, operatorName, operatorType, effectiveFrom, effectiveTo) values('2253_2016-01-01','2253','20','Ivory Coast Cellular Moov','MOBILE',to_date('2016-01-01','YYYY-MM-DD HH24:MI:SS'),to_date('2016-12-01','YYYY-MM-DD HH24:MI:SS'));</v>
      </c>
    </row>
    <row r="2236" spans="1:8">
      <c r="A2236" s="11" t="s">
        <v>18979</v>
      </c>
      <c r="B2236" s="11" t="s">
        <v>4914</v>
      </c>
      <c r="C2236" s="18">
        <v>20</v>
      </c>
      <c r="D2236" s="11" t="s">
        <v>4915</v>
      </c>
      <c r="E2236" s="11" t="s">
        <v>2190</v>
      </c>
      <c r="F2236" s="12" t="s">
        <v>30094</v>
      </c>
      <c r="G2236" s="12" t="s">
        <v>30095</v>
      </c>
      <c r="H2236" s="11" t="str">
        <f t="shared" si="34"/>
        <v>insert into BTRCOutgoingXRate (OID, prefix, outgoingRateBDT, operatorName, operatorType, effectiveFrom, effectiveTo) values('22565_2016-01-01','22565','20','Ivory Coast Cellular Comium','MOBILE',to_date('2016-01-01','YYYY-MM-DD HH24:MI:SS'),to_date('2016-12-01','YYYY-MM-DD HH24:MI:SS'));</v>
      </c>
    </row>
    <row r="2237" spans="1:8">
      <c r="A2237" s="11" t="s">
        <v>18980</v>
      </c>
      <c r="B2237" s="11" t="s">
        <v>4916</v>
      </c>
      <c r="C2237" s="18">
        <v>20</v>
      </c>
      <c r="D2237" s="11" t="s">
        <v>4915</v>
      </c>
      <c r="E2237" s="11" t="s">
        <v>2190</v>
      </c>
      <c r="F2237" s="12" t="s">
        <v>30094</v>
      </c>
      <c r="G2237" s="12" t="s">
        <v>30095</v>
      </c>
      <c r="H2237" s="11" t="str">
        <f t="shared" si="34"/>
        <v>insert into BTRCOutgoingXRate (OID, prefix, outgoingRateBDT, operatorName, operatorType, effectiveFrom, effectiveTo) values('22566_2016-01-01','22566','20','Ivory Coast Cellular Comium','MOBILE',to_date('2016-01-01','YYYY-MM-DD HH24:MI:SS'),to_date('2016-12-01','YYYY-MM-DD HH24:MI:SS'));</v>
      </c>
    </row>
    <row r="2238" spans="1:8">
      <c r="A2238" s="11" t="s">
        <v>18981</v>
      </c>
      <c r="B2238" s="11" t="s">
        <v>4917</v>
      </c>
      <c r="C2238" s="18">
        <v>20</v>
      </c>
      <c r="D2238" s="11" t="s">
        <v>4915</v>
      </c>
      <c r="E2238" s="11" t="s">
        <v>2190</v>
      </c>
      <c r="F2238" s="12" t="s">
        <v>30094</v>
      </c>
      <c r="G2238" s="12" t="s">
        <v>30095</v>
      </c>
      <c r="H2238" s="11" t="str">
        <f t="shared" si="34"/>
        <v>insert into BTRCOutgoingXRate (OID, prefix, outgoingRateBDT, operatorName, operatorType, effectiveFrom, effectiveTo) values('22567_2016-01-01','22567','20','Ivory Coast Cellular Comium','MOBILE',to_date('2016-01-01','YYYY-MM-DD HH24:MI:SS'),to_date('2016-12-01','YYYY-MM-DD HH24:MI:SS'));</v>
      </c>
    </row>
    <row r="2239" spans="1:8">
      <c r="A2239" s="11" t="s">
        <v>18982</v>
      </c>
      <c r="B2239" s="11" t="s">
        <v>4918</v>
      </c>
      <c r="C2239" s="18">
        <v>20</v>
      </c>
      <c r="D2239" s="11" t="s">
        <v>4915</v>
      </c>
      <c r="E2239" s="11" t="s">
        <v>2190</v>
      </c>
      <c r="F2239" s="12" t="s">
        <v>30094</v>
      </c>
      <c r="G2239" s="12" t="s">
        <v>30095</v>
      </c>
      <c r="H2239" s="11" t="str">
        <f t="shared" si="34"/>
        <v>insert into BTRCOutgoingXRate (OID, prefix, outgoingRateBDT, operatorName, operatorType, effectiveFrom, effectiveTo) values('22568_2016-01-01','22568','20','Ivory Coast Cellular Comium','MOBILE',to_date('2016-01-01','YYYY-MM-DD HH24:MI:SS'),to_date('2016-12-01','YYYY-MM-DD HH24:MI:SS'));</v>
      </c>
    </row>
    <row r="2240" spans="1:8">
      <c r="A2240" s="11" t="s">
        <v>18983</v>
      </c>
      <c r="B2240" s="11" t="s">
        <v>4919</v>
      </c>
      <c r="C2240" s="18">
        <v>20</v>
      </c>
      <c r="D2240" s="11" t="s">
        <v>4874</v>
      </c>
      <c r="E2240" s="11" t="s">
        <v>2227</v>
      </c>
      <c r="F2240" s="12" t="s">
        <v>30094</v>
      </c>
      <c r="G2240" s="12" t="s">
        <v>30095</v>
      </c>
      <c r="H2240" s="11" t="str">
        <f t="shared" si="34"/>
        <v>insert into BTRCOutgoingXRate (OID, prefix, outgoingRateBDT, operatorName, operatorType, effectiveFrom, effectiveTo) values('22522_2016-01-01','22522','20','Ivory Coast Abidjan','FIXED',to_date('2016-01-01','YYYY-MM-DD HH24:MI:SS'),to_date('2016-12-01','YYYY-MM-DD HH24:MI:SS'));</v>
      </c>
    </row>
    <row r="2241" spans="1:8">
      <c r="A2241" s="11" t="s">
        <v>18984</v>
      </c>
      <c r="B2241" s="11" t="s">
        <v>4920</v>
      </c>
      <c r="C2241" s="18">
        <v>20</v>
      </c>
      <c r="D2241" s="11" t="s">
        <v>4874</v>
      </c>
      <c r="E2241" s="11" t="s">
        <v>2227</v>
      </c>
      <c r="F2241" s="12" t="s">
        <v>30094</v>
      </c>
      <c r="G2241" s="12" t="s">
        <v>30095</v>
      </c>
      <c r="H2241" s="11" t="str">
        <f t="shared" si="34"/>
        <v>insert into BTRCOutgoingXRate (OID, prefix, outgoingRateBDT, operatorName, operatorType, effectiveFrom, effectiveTo) values('22523_2016-01-01','22523','20','Ivory Coast Abidjan','FIXED',to_date('2016-01-01','YYYY-MM-DD HH24:MI:SS'),to_date('2016-12-01','YYYY-MM-DD HH24:MI:SS'));</v>
      </c>
    </row>
    <row r="2242" spans="1:8">
      <c r="A2242" s="11" t="s">
        <v>18985</v>
      </c>
      <c r="B2242" s="11" t="s">
        <v>4921</v>
      </c>
      <c r="C2242" s="18">
        <v>20</v>
      </c>
      <c r="D2242" s="11" t="s">
        <v>4240</v>
      </c>
      <c r="E2242" s="11" t="s">
        <v>2190</v>
      </c>
      <c r="F2242" s="12" t="s">
        <v>30094</v>
      </c>
      <c r="G2242" s="12" t="s">
        <v>30095</v>
      </c>
      <c r="H2242" s="11" t="str">
        <f t="shared" si="34"/>
        <v>insert into BTRCOutgoingXRate (OID, prefix, outgoingRateBDT, operatorName, operatorType, effectiveFrom, effectiveTo) values('225481_2016-01-01','225481','20','IVORY COAST-ORANGE','MOBILE',to_date('2016-01-01','YYYY-MM-DD HH24:MI:SS'),to_date('2016-12-01','YYYY-MM-DD HH24:MI:SS'));</v>
      </c>
    </row>
    <row r="2243" spans="1:8">
      <c r="A2243" s="11" t="s">
        <v>18986</v>
      </c>
      <c r="B2243" s="11" t="s">
        <v>4922</v>
      </c>
      <c r="C2243" s="18">
        <v>20</v>
      </c>
      <c r="D2243" s="11" t="s">
        <v>4240</v>
      </c>
      <c r="E2243" s="11" t="s">
        <v>2190</v>
      </c>
      <c r="F2243" s="12" t="s">
        <v>30094</v>
      </c>
      <c r="G2243" s="12" t="s">
        <v>30095</v>
      </c>
      <c r="H2243" s="11" t="str">
        <f t="shared" si="34"/>
        <v>insert into BTRCOutgoingXRate (OID, prefix, outgoingRateBDT, operatorName, operatorType, effectiveFrom, effectiveTo) values('225480_2016-01-01','225480','20','IVORY COAST-ORANGE','MOBILE',to_date('2016-01-01','YYYY-MM-DD HH24:MI:SS'),to_date('2016-12-01','YYYY-MM-DD HH24:MI:SS'));</v>
      </c>
    </row>
    <row r="2244" spans="1:8">
      <c r="A2244" s="11" t="s">
        <v>18987</v>
      </c>
      <c r="B2244" s="11" t="s">
        <v>4923</v>
      </c>
      <c r="C2244" s="18">
        <v>20</v>
      </c>
      <c r="D2244" s="11" t="s">
        <v>4924</v>
      </c>
      <c r="E2244" s="11" t="s">
        <v>2190</v>
      </c>
      <c r="F2244" s="12" t="s">
        <v>30094</v>
      </c>
      <c r="G2244" s="12" t="s">
        <v>30095</v>
      </c>
      <c r="H2244" s="11" t="str">
        <f t="shared" ref="H2244:H2307" si="35">H$1&amp;IF(ISBLANK(A2244),"null","'"&amp;A2244&amp;"'")&amp;","&amp;IF(ISBLANK(B2244),"null","'"&amp;B2244&amp;"'")&amp;","&amp;IF(ISBLANK(C2244),"null","'"&amp;C2244&amp;"'")&amp;","&amp;IF(ISBLANK(D2244),"null","'"&amp;D2244&amp;"'")&amp;","&amp;IF(ISBLANK(E2244),"null","'"&amp;E2244&amp;"'")&amp;","&amp;IF(ISBLANK(F2244),"null","to_date('"&amp;F2244&amp;"','YYYY-MM-DD HH24:MI:SS')")&amp;","&amp;IF(ISBLANK(G2244),"null","to_date('"&amp;G2244&amp;"','YYYY-MM-DD HH24:MI:SS')")&amp;I$1</f>
        <v>insert into BTRCOutgoingXRate (OID, prefix, outgoingRateBDT, operatorName, operatorType, effectiveFrom, effectiveTo) values('225490_2016-01-01','225490','20','Ivory Coast-Orange-Mobile','MOBILE',to_date('2016-01-01','YYYY-MM-DD HH24:MI:SS'),to_date('2016-12-01','YYYY-MM-DD HH24:MI:SS'));</v>
      </c>
    </row>
    <row r="2245" spans="1:8">
      <c r="A2245" s="11" t="s">
        <v>18988</v>
      </c>
      <c r="B2245" s="11" t="s">
        <v>4925</v>
      </c>
      <c r="C2245" s="18">
        <v>20</v>
      </c>
      <c r="D2245" s="11" t="s">
        <v>4924</v>
      </c>
      <c r="E2245" s="11" t="s">
        <v>2190</v>
      </c>
      <c r="F2245" s="12" t="s">
        <v>30094</v>
      </c>
      <c r="G2245" s="12" t="s">
        <v>30095</v>
      </c>
      <c r="H2245" s="11" t="str">
        <f t="shared" si="35"/>
        <v>insert into BTRCOutgoingXRate (OID, prefix, outgoingRateBDT, operatorName, operatorType, effectiveFrom, effectiveTo) values('22509_2016-01-01','22509','20','Ivory Coast-Orange-Mobile','MOBILE',to_date('2016-01-01','YYYY-MM-DD HH24:MI:SS'),to_date('2016-12-01','YYYY-MM-DD HH24:MI:SS'));</v>
      </c>
    </row>
    <row r="2246" spans="1:8">
      <c r="A2246" s="11" t="s">
        <v>18989</v>
      </c>
      <c r="B2246" s="11" t="s">
        <v>4926</v>
      </c>
      <c r="C2246" s="18">
        <v>20</v>
      </c>
      <c r="D2246" s="11" t="s">
        <v>4924</v>
      </c>
      <c r="E2246" s="11" t="s">
        <v>2190</v>
      </c>
      <c r="F2246" s="12" t="s">
        <v>30094</v>
      </c>
      <c r="G2246" s="12" t="s">
        <v>30095</v>
      </c>
      <c r="H2246" s="11" t="str">
        <f t="shared" si="35"/>
        <v>insert into BTRCOutgoingXRate (OID, prefix, outgoingRateBDT, operatorName, operatorType, effectiveFrom, effectiveTo) values('22508_2016-01-01','22508','20','Ivory Coast-Orange-Mobile','MOBILE',to_date('2016-01-01','YYYY-MM-DD HH24:MI:SS'),to_date('2016-12-01','YYYY-MM-DD HH24:MI:SS'));</v>
      </c>
    </row>
    <row r="2247" spans="1:8">
      <c r="A2247" s="11" t="s">
        <v>18990</v>
      </c>
      <c r="B2247" s="11" t="s">
        <v>4927</v>
      </c>
      <c r="C2247" s="18">
        <v>20</v>
      </c>
      <c r="D2247" s="11" t="s">
        <v>4924</v>
      </c>
      <c r="E2247" s="11" t="s">
        <v>2190</v>
      </c>
      <c r="F2247" s="12" t="s">
        <v>30094</v>
      </c>
      <c r="G2247" s="12" t="s">
        <v>30095</v>
      </c>
      <c r="H2247" s="11" t="str">
        <f t="shared" si="35"/>
        <v>insert into BTRCOutgoingXRate (OID, prefix, outgoingRateBDT, operatorName, operatorType, effectiveFrom, effectiveTo) values('22507_2016-01-01','22507','20','Ivory Coast-Orange-Mobile','MOBILE',to_date('2016-01-01','YYYY-MM-DD HH24:MI:SS'),to_date('2016-12-01','YYYY-MM-DD HH24:MI:SS'));</v>
      </c>
    </row>
    <row r="2248" spans="1:8">
      <c r="A2248" s="11" t="s">
        <v>18991</v>
      </c>
      <c r="B2248" s="11" t="s">
        <v>1707</v>
      </c>
      <c r="C2248" s="18">
        <v>20</v>
      </c>
      <c r="D2248" s="11" t="s">
        <v>4928</v>
      </c>
      <c r="E2248" s="11" t="s">
        <v>2227</v>
      </c>
      <c r="F2248" s="12" t="s">
        <v>30094</v>
      </c>
      <c r="G2248" s="12" t="s">
        <v>30095</v>
      </c>
      <c r="H2248" s="11" t="str">
        <f t="shared" si="35"/>
        <v>insert into BTRCOutgoingXRate (OID, prefix, outgoingRateBDT, operatorName, operatorType, effectiveFrom, effectiveTo) values('225_2016-01-01','225','20','Ivory Coast-ROC-Fixed','FIXED',to_date('2016-01-01','YYYY-MM-DD HH24:MI:SS'),to_date('2016-12-01','YYYY-MM-DD HH24:MI:SS'));</v>
      </c>
    </row>
    <row r="2249" spans="1:8">
      <c r="A2249" s="11" t="s">
        <v>18992</v>
      </c>
      <c r="B2249" s="11" t="s">
        <v>4929</v>
      </c>
      <c r="C2249" s="18">
        <v>20</v>
      </c>
      <c r="D2249" s="11" t="s">
        <v>4930</v>
      </c>
      <c r="E2249" s="11" t="s">
        <v>2190</v>
      </c>
      <c r="F2249" s="12" t="s">
        <v>30094</v>
      </c>
      <c r="G2249" s="12" t="s">
        <v>30095</v>
      </c>
      <c r="H2249" s="11" t="str">
        <f t="shared" si="35"/>
        <v>insert into BTRCOutgoingXRate (OID, prefix, outgoingRateBDT, operatorName, operatorType, effectiveFrom, effectiveTo) values('38577_2016-01-01','38577','20','Croatia - Mobile','MOBILE',to_date('2016-01-01','YYYY-MM-DD HH24:MI:SS'),to_date('2016-12-01','YYYY-MM-DD HH24:MI:SS'));</v>
      </c>
    </row>
    <row r="2250" spans="1:8">
      <c r="A2250" s="11" t="s">
        <v>18993</v>
      </c>
      <c r="B2250" s="11" t="s">
        <v>4931</v>
      </c>
      <c r="C2250" s="18">
        <v>20</v>
      </c>
      <c r="D2250" s="11" t="s">
        <v>4930</v>
      </c>
      <c r="E2250" s="11" t="s">
        <v>2190</v>
      </c>
      <c r="F2250" s="12" t="s">
        <v>30094</v>
      </c>
      <c r="G2250" s="12" t="s">
        <v>30095</v>
      </c>
      <c r="H2250" s="11" t="str">
        <f t="shared" si="35"/>
        <v>insert into BTRCOutgoingXRate (OID, prefix, outgoingRateBDT, operatorName, operatorType, effectiveFrom, effectiveTo) values('38576_2016-01-01','38576','20','Croatia - Mobile','MOBILE',to_date('2016-01-01','YYYY-MM-DD HH24:MI:SS'),to_date('2016-12-01','YYYY-MM-DD HH24:MI:SS'));</v>
      </c>
    </row>
    <row r="2251" spans="1:8">
      <c r="A2251" s="11" t="s">
        <v>18994</v>
      </c>
      <c r="B2251" s="11" t="s">
        <v>4932</v>
      </c>
      <c r="C2251" s="18">
        <v>20</v>
      </c>
      <c r="D2251" s="11" t="s">
        <v>4930</v>
      </c>
      <c r="E2251" s="11" t="s">
        <v>2190</v>
      </c>
      <c r="F2251" s="12" t="s">
        <v>30094</v>
      </c>
      <c r="G2251" s="12" t="s">
        <v>30095</v>
      </c>
      <c r="H2251" s="11" t="str">
        <f t="shared" si="35"/>
        <v>insert into BTRCOutgoingXRate (OID, prefix, outgoingRateBDT, operatorName, operatorType, effectiveFrom, effectiveTo) values('38562_2016-01-01','38562','20','Croatia - Mobile','MOBILE',to_date('2016-01-01','YYYY-MM-DD HH24:MI:SS'),to_date('2016-12-01','YYYY-MM-DD HH24:MI:SS'));</v>
      </c>
    </row>
    <row r="2252" spans="1:8">
      <c r="A2252" s="11" t="s">
        <v>18995</v>
      </c>
      <c r="B2252" s="11" t="s">
        <v>4933</v>
      </c>
      <c r="C2252" s="18">
        <v>14</v>
      </c>
      <c r="D2252" s="11" t="s">
        <v>4934</v>
      </c>
      <c r="E2252" s="11" t="s">
        <v>2227</v>
      </c>
      <c r="F2252" s="12" t="s">
        <v>30094</v>
      </c>
      <c r="G2252" s="12" t="s">
        <v>30095</v>
      </c>
      <c r="H2252" s="11" t="str">
        <f t="shared" si="35"/>
        <v>insert into BTRCOutgoingXRate (OID, prefix, outgoingRateBDT, operatorName, operatorType, effectiveFrom, effectiveTo) values('38560_2016-01-01','38560','14','Croatia - Premium','FIXED',to_date('2016-01-01','YYYY-MM-DD HH24:MI:SS'),to_date('2016-12-01','YYYY-MM-DD HH24:MI:SS'));</v>
      </c>
    </row>
    <row r="2253" spans="1:8">
      <c r="A2253" s="11" t="s">
        <v>18996</v>
      </c>
      <c r="B2253" s="11" t="s">
        <v>4935</v>
      </c>
      <c r="C2253" s="18">
        <v>20</v>
      </c>
      <c r="D2253" s="11" t="s">
        <v>4936</v>
      </c>
      <c r="E2253" s="11" t="s">
        <v>2190</v>
      </c>
      <c r="F2253" s="12" t="s">
        <v>30094</v>
      </c>
      <c r="G2253" s="12" t="s">
        <v>30095</v>
      </c>
      <c r="H2253" s="11" t="str">
        <f t="shared" si="35"/>
        <v>insert into BTRCOutgoingXRate (OID, prefix, outgoingRateBDT, operatorName, operatorType, effectiveFrom, effectiveTo) values('385951_2016-01-01','385951','20','Croatia - Roaming others','MOBILE',to_date('2016-01-01','YYYY-MM-DD HH24:MI:SS'),to_date('2016-12-01','YYYY-MM-DD HH24:MI:SS'));</v>
      </c>
    </row>
    <row r="2254" spans="1:8">
      <c r="A2254" s="11" t="s">
        <v>18997</v>
      </c>
      <c r="B2254" s="11" t="s">
        <v>4937</v>
      </c>
      <c r="C2254" s="18">
        <v>20</v>
      </c>
      <c r="D2254" s="11" t="s">
        <v>4936</v>
      </c>
      <c r="E2254" s="11" t="s">
        <v>2190</v>
      </c>
      <c r="F2254" s="12" t="s">
        <v>30094</v>
      </c>
      <c r="G2254" s="12" t="s">
        <v>30095</v>
      </c>
      <c r="H2254" s="11" t="str">
        <f t="shared" si="35"/>
        <v>insert into BTRCOutgoingXRate (OID, prefix, outgoingRateBDT, operatorName, operatorType, effectiveFrom, effectiveTo) values('385990_2016-01-01','385990','20','Croatia - Roaming others','MOBILE',to_date('2016-01-01','YYYY-MM-DD HH24:MI:SS'),to_date('2016-12-01','YYYY-MM-DD HH24:MI:SS'));</v>
      </c>
    </row>
    <row r="2255" spans="1:8">
      <c r="A2255" s="11" t="s">
        <v>18998</v>
      </c>
      <c r="B2255" s="11" t="s">
        <v>4938</v>
      </c>
      <c r="C2255" s="18">
        <v>20</v>
      </c>
      <c r="D2255" s="11" t="s">
        <v>4936</v>
      </c>
      <c r="E2255" s="11" t="s">
        <v>2190</v>
      </c>
      <c r="F2255" s="12" t="s">
        <v>30094</v>
      </c>
      <c r="G2255" s="12" t="s">
        <v>30095</v>
      </c>
      <c r="H2255" s="11" t="str">
        <f t="shared" si="35"/>
        <v>insert into BTRCOutgoingXRate (OID, prefix, outgoingRateBDT, operatorName, operatorType, effectiveFrom, effectiveTo) values('385980_2016-01-01','385980','20','Croatia - Roaming others','MOBILE',to_date('2016-01-01','YYYY-MM-DD HH24:MI:SS'),to_date('2016-12-01','YYYY-MM-DD HH24:MI:SS'));</v>
      </c>
    </row>
    <row r="2256" spans="1:8">
      <c r="A2256" s="11" t="s">
        <v>18999</v>
      </c>
      <c r="B2256" s="11" t="s">
        <v>4939</v>
      </c>
      <c r="C2256" s="18">
        <v>20</v>
      </c>
      <c r="D2256" s="11" t="s">
        <v>4940</v>
      </c>
      <c r="E2256" s="11" t="s">
        <v>2190</v>
      </c>
      <c r="F2256" s="12" t="s">
        <v>30094</v>
      </c>
      <c r="G2256" s="12" t="s">
        <v>30095</v>
      </c>
      <c r="H2256" s="11" t="str">
        <f t="shared" si="35"/>
        <v>insert into BTRCOutgoingXRate (OID, prefix, outgoingRateBDT, operatorName, operatorType, effectiveFrom, effectiveTo) values('385910_2016-01-01','385910','20','Croatia - Roaming Vipnet','MOBILE',to_date('2016-01-01','YYYY-MM-DD HH24:MI:SS'),to_date('2016-12-01','YYYY-MM-DD HH24:MI:SS'));</v>
      </c>
    </row>
    <row r="2257" spans="1:8">
      <c r="A2257" s="11" t="s">
        <v>19000</v>
      </c>
      <c r="B2257" s="11" t="s">
        <v>4941</v>
      </c>
      <c r="C2257" s="18">
        <v>20</v>
      </c>
      <c r="D2257" s="11" t="s">
        <v>4942</v>
      </c>
      <c r="E2257" s="11" t="s">
        <v>2190</v>
      </c>
      <c r="F2257" s="12" t="s">
        <v>30094</v>
      </c>
      <c r="G2257" s="12" t="s">
        <v>30095</v>
      </c>
      <c r="H2257" s="11" t="str">
        <f t="shared" si="35"/>
        <v>insert into BTRCOutgoingXRate (OID, prefix, outgoingRateBDT, operatorName, operatorType, effectiveFrom, effectiveTo) values('38595_2016-01-01','38595','20','Croatia Cellular Tele2','MOBILE',to_date('2016-01-01','YYYY-MM-DD HH24:MI:SS'),to_date('2016-12-01','YYYY-MM-DD HH24:MI:SS'));</v>
      </c>
    </row>
    <row r="2258" spans="1:8">
      <c r="A2258" s="11" t="s">
        <v>19001</v>
      </c>
      <c r="B2258" s="11" t="s">
        <v>4943</v>
      </c>
      <c r="C2258" s="18">
        <v>20</v>
      </c>
      <c r="D2258" s="11" t="s">
        <v>4944</v>
      </c>
      <c r="E2258" s="11" t="s">
        <v>2190</v>
      </c>
      <c r="F2258" s="12" t="s">
        <v>30094</v>
      </c>
      <c r="G2258" s="12" t="s">
        <v>30095</v>
      </c>
      <c r="H2258" s="11" t="str">
        <f t="shared" si="35"/>
        <v>insert into BTRCOutgoingXRate (OID, prefix, outgoingRateBDT, operatorName, operatorType, effectiveFrom, effectiveTo) values('38599_2016-01-01','38599','20','Croatia Cellular TMobile','MOBILE',to_date('2016-01-01','YYYY-MM-DD HH24:MI:SS'),to_date('2016-12-01','YYYY-MM-DD HH24:MI:SS'));</v>
      </c>
    </row>
    <row r="2259" spans="1:8">
      <c r="A2259" s="11" t="s">
        <v>19002</v>
      </c>
      <c r="B2259" s="11" t="s">
        <v>4945</v>
      </c>
      <c r="C2259" s="18">
        <v>20</v>
      </c>
      <c r="D2259" s="11" t="s">
        <v>4944</v>
      </c>
      <c r="E2259" s="11" t="s">
        <v>2190</v>
      </c>
      <c r="F2259" s="12" t="s">
        <v>30094</v>
      </c>
      <c r="G2259" s="12" t="s">
        <v>30095</v>
      </c>
      <c r="H2259" s="11" t="str">
        <f t="shared" si="35"/>
        <v>insert into BTRCOutgoingXRate (OID, prefix, outgoingRateBDT, operatorName, operatorType, effectiveFrom, effectiveTo) values('38598_2016-01-01','38598','20','Croatia Cellular TMobile','MOBILE',to_date('2016-01-01','YYYY-MM-DD HH24:MI:SS'),to_date('2016-12-01','YYYY-MM-DD HH24:MI:SS'));</v>
      </c>
    </row>
    <row r="2260" spans="1:8">
      <c r="A2260" s="11" t="s">
        <v>19003</v>
      </c>
      <c r="B2260" s="11" t="s">
        <v>4946</v>
      </c>
      <c r="C2260" s="18">
        <v>20</v>
      </c>
      <c r="D2260" s="11" t="s">
        <v>4944</v>
      </c>
      <c r="E2260" s="11" t="s">
        <v>2190</v>
      </c>
      <c r="F2260" s="12" t="s">
        <v>30094</v>
      </c>
      <c r="G2260" s="12" t="s">
        <v>30095</v>
      </c>
      <c r="H2260" s="11" t="str">
        <f t="shared" si="35"/>
        <v>insert into BTRCOutgoingXRate (OID, prefix, outgoingRateBDT, operatorName, operatorType, effectiveFrom, effectiveTo) values('38597_2016-01-01','38597','20','Croatia Cellular TMobile','MOBILE',to_date('2016-01-01','YYYY-MM-DD HH24:MI:SS'),to_date('2016-12-01','YYYY-MM-DD HH24:MI:SS'));</v>
      </c>
    </row>
    <row r="2261" spans="1:8">
      <c r="A2261" s="11" t="s">
        <v>19004</v>
      </c>
      <c r="B2261" s="11" t="s">
        <v>4947</v>
      </c>
      <c r="C2261" s="18">
        <v>20</v>
      </c>
      <c r="D2261" s="11" t="s">
        <v>4948</v>
      </c>
      <c r="E2261" s="11" t="s">
        <v>2190</v>
      </c>
      <c r="F2261" s="12" t="s">
        <v>30094</v>
      </c>
      <c r="G2261" s="12" t="s">
        <v>30095</v>
      </c>
      <c r="H2261" s="11" t="str">
        <f t="shared" si="35"/>
        <v>insert into BTRCOutgoingXRate (OID, prefix, outgoingRateBDT, operatorName, operatorType, effectiveFrom, effectiveTo) values('38591_2016-01-01','38591','20','Croatia Cellular Vipnet','MOBILE',to_date('2016-01-01','YYYY-MM-DD HH24:MI:SS'),to_date('2016-12-01','YYYY-MM-DD HH24:MI:SS'));</v>
      </c>
    </row>
    <row r="2262" spans="1:8">
      <c r="A2262" s="11" t="s">
        <v>19005</v>
      </c>
      <c r="B2262" s="11" t="s">
        <v>4949</v>
      </c>
      <c r="C2262" s="18">
        <v>20</v>
      </c>
      <c r="D2262" s="11" t="s">
        <v>4948</v>
      </c>
      <c r="E2262" s="11" t="s">
        <v>2190</v>
      </c>
      <c r="F2262" s="12" t="s">
        <v>30094</v>
      </c>
      <c r="G2262" s="12" t="s">
        <v>30095</v>
      </c>
      <c r="H2262" s="11" t="str">
        <f t="shared" si="35"/>
        <v>insert into BTRCOutgoingXRate (OID, prefix, outgoingRateBDT, operatorName, operatorType, effectiveFrom, effectiveTo) values('38592_2016-01-01','38592','20','Croatia Cellular Vipnet','MOBILE',to_date('2016-01-01','YYYY-MM-DD HH24:MI:SS'),to_date('2016-12-01','YYYY-MM-DD HH24:MI:SS'));</v>
      </c>
    </row>
    <row r="2263" spans="1:8">
      <c r="A2263" s="11" t="s">
        <v>19006</v>
      </c>
      <c r="B2263" s="11" t="s">
        <v>4950</v>
      </c>
      <c r="C2263" s="18">
        <v>20</v>
      </c>
      <c r="D2263" s="11" t="s">
        <v>4951</v>
      </c>
      <c r="E2263" s="11" t="s">
        <v>2190</v>
      </c>
      <c r="F2263" s="12" t="s">
        <v>30094</v>
      </c>
      <c r="G2263" s="12" t="s">
        <v>30095</v>
      </c>
      <c r="H2263" s="11" t="str">
        <f t="shared" si="35"/>
        <v>insert into BTRCOutgoingXRate (OID, prefix, outgoingRateBDT, operatorName, operatorType, effectiveFrom, effectiveTo) values('3859_2016-01-01','3859','20','CROATIA MOBILE TELE2','MOBILE',to_date('2016-01-01','YYYY-MM-DD HH24:MI:SS'),to_date('2016-12-01','YYYY-MM-DD HH24:MI:SS'));</v>
      </c>
    </row>
    <row r="2264" spans="1:8">
      <c r="A2264" s="11" t="s">
        <v>19007</v>
      </c>
      <c r="B2264" s="11" t="s">
        <v>1849</v>
      </c>
      <c r="C2264" s="18">
        <v>14</v>
      </c>
      <c r="D2264" s="11" t="s">
        <v>4952</v>
      </c>
      <c r="E2264" s="11" t="s">
        <v>2227</v>
      </c>
      <c r="F2264" s="12" t="s">
        <v>30094</v>
      </c>
      <c r="G2264" s="12" t="s">
        <v>30095</v>
      </c>
      <c r="H2264" s="11" t="str">
        <f t="shared" si="35"/>
        <v>insert into BTRCOutgoingXRate (OID, prefix, outgoingRateBDT, operatorName, operatorType, effectiveFrom, effectiveTo) values('385_2016-01-01','385','14','Croatia-ROC-Fixed','FIXED',to_date('2016-01-01','YYYY-MM-DD HH24:MI:SS'),to_date('2016-12-01','YYYY-MM-DD HH24:MI:SS'));</v>
      </c>
    </row>
    <row r="2265" spans="1:8">
      <c r="A2265" s="11" t="s">
        <v>19008</v>
      </c>
      <c r="B2265" s="11" t="s">
        <v>4953</v>
      </c>
      <c r="C2265" s="18">
        <v>14</v>
      </c>
      <c r="D2265" s="11" t="s">
        <v>4954</v>
      </c>
      <c r="E2265" s="11" t="s">
        <v>2227</v>
      </c>
      <c r="F2265" s="12" t="s">
        <v>30094</v>
      </c>
      <c r="G2265" s="12" t="s">
        <v>30095</v>
      </c>
      <c r="H2265" s="11" t="str">
        <f t="shared" si="35"/>
        <v>insert into BTRCOutgoingXRate (OID, prefix, outgoingRateBDT, operatorName, operatorType, effectiveFrom, effectiveTo) values('3856_2016-01-01','3856','14','Croatia-Special-Service','FIXED',to_date('2016-01-01','YYYY-MM-DD HH24:MI:SS'),to_date('2016-12-01','YYYY-MM-DD HH24:MI:SS'));</v>
      </c>
    </row>
    <row r="2266" spans="1:8">
      <c r="A2266" s="11" t="s">
        <v>19009</v>
      </c>
      <c r="B2266" s="11" t="s">
        <v>4955</v>
      </c>
      <c r="C2266" s="18">
        <v>14</v>
      </c>
      <c r="D2266" s="11" t="s">
        <v>4954</v>
      </c>
      <c r="E2266" s="11" t="s">
        <v>2227</v>
      </c>
      <c r="F2266" s="12" t="s">
        <v>30094</v>
      </c>
      <c r="G2266" s="12" t="s">
        <v>30095</v>
      </c>
      <c r="H2266" s="11" t="str">
        <f t="shared" si="35"/>
        <v>insert into BTRCOutgoingXRate (OID, prefix, outgoingRateBDT, operatorName, operatorType, effectiveFrom, effectiveTo) values('3858_2016-01-01','3858','14','Croatia-Special-Service','FIXED',to_date('2016-01-01','YYYY-MM-DD HH24:MI:SS'),to_date('2016-12-01','YYYY-MM-DD HH24:MI:SS'));</v>
      </c>
    </row>
    <row r="2267" spans="1:8">
      <c r="A2267" s="11" t="s">
        <v>19010</v>
      </c>
      <c r="B2267" s="11" t="s">
        <v>4956</v>
      </c>
      <c r="C2267" s="18">
        <v>14</v>
      </c>
      <c r="D2267" s="11" t="s">
        <v>4954</v>
      </c>
      <c r="E2267" s="11" t="s">
        <v>2227</v>
      </c>
      <c r="F2267" s="12" t="s">
        <v>30094</v>
      </c>
      <c r="G2267" s="12" t="s">
        <v>30095</v>
      </c>
      <c r="H2267" s="11" t="str">
        <f t="shared" si="35"/>
        <v>insert into BTRCOutgoingXRate (OID, prefix, outgoingRateBDT, operatorName, operatorType, effectiveFrom, effectiveTo) values('3857_2016-01-01','3857','14','Croatia-Special-Service','FIXED',to_date('2016-01-01','YYYY-MM-DD HH24:MI:SS'),to_date('2016-12-01','YYYY-MM-DD HH24:MI:SS'));</v>
      </c>
    </row>
    <row r="2268" spans="1:8">
      <c r="A2268" s="11" t="s">
        <v>19011</v>
      </c>
      <c r="B2268" s="11" t="s">
        <v>4957</v>
      </c>
      <c r="C2268" s="18">
        <v>14</v>
      </c>
      <c r="D2268" s="11" t="s">
        <v>4958</v>
      </c>
      <c r="E2268" s="11" t="s">
        <v>2227</v>
      </c>
      <c r="F2268" s="12" t="s">
        <v>30094</v>
      </c>
      <c r="G2268" s="12" t="s">
        <v>30095</v>
      </c>
      <c r="H2268" s="11" t="str">
        <f t="shared" si="35"/>
        <v>insert into BTRCOutgoingXRate (OID, prefix, outgoingRateBDT, operatorName, operatorType, effectiveFrom, effectiveTo) values('3851_2016-01-01','3851','14','Croatia-Zagreb-Fixed','FIXED',to_date('2016-01-01','YYYY-MM-DD HH24:MI:SS'),to_date('2016-12-01','YYYY-MM-DD HH24:MI:SS'));</v>
      </c>
    </row>
    <row r="2269" spans="1:8">
      <c r="A2269" s="11" t="s">
        <v>19012</v>
      </c>
      <c r="B2269" s="11" t="s">
        <v>4959</v>
      </c>
      <c r="C2269" s="18">
        <v>75</v>
      </c>
      <c r="D2269" s="11" t="s">
        <v>4960</v>
      </c>
      <c r="E2269" s="11" t="s">
        <v>2227</v>
      </c>
      <c r="F2269" s="12" t="s">
        <v>30094</v>
      </c>
      <c r="G2269" s="12" t="s">
        <v>30095</v>
      </c>
      <c r="H2269" s="11" t="str">
        <f t="shared" si="35"/>
        <v>insert into BTRCOutgoingXRate (OID, prefix, outgoingRateBDT, operatorName, operatorType, effectiveFrom, effectiveTo) values('5321_2016-01-01','5321','75','Cuba Guantanamo','FIXED',to_date('2016-01-01','YYYY-MM-DD HH24:MI:SS'),to_date('2016-12-01','YYYY-MM-DD HH24:MI:SS'));</v>
      </c>
    </row>
    <row r="2270" spans="1:8">
      <c r="A2270" s="11" t="s">
        <v>19013</v>
      </c>
      <c r="B2270" s="11" t="s">
        <v>4961</v>
      </c>
      <c r="C2270" s="18">
        <v>75</v>
      </c>
      <c r="D2270" s="11" t="s">
        <v>4962</v>
      </c>
      <c r="E2270" s="11" t="s">
        <v>2190</v>
      </c>
      <c r="F2270" s="12" t="s">
        <v>30094</v>
      </c>
      <c r="G2270" s="12" t="s">
        <v>30095</v>
      </c>
      <c r="H2270" s="11" t="str">
        <f t="shared" si="35"/>
        <v>insert into BTRCOutgoingXRate (OID, prefix, outgoingRateBDT, operatorName, operatorType, effectiveFrom, effectiveTo) values('533137_2016-01-01','533137','75','CUBA MOBILE','MOBILE',to_date('2016-01-01','YYYY-MM-DD HH24:MI:SS'),to_date('2016-12-01','YYYY-MM-DD HH24:MI:SS'));</v>
      </c>
    </row>
    <row r="2271" spans="1:8">
      <c r="A2271" s="11" t="s">
        <v>19014</v>
      </c>
      <c r="B2271" s="11" t="s">
        <v>4963</v>
      </c>
      <c r="C2271" s="18">
        <v>75</v>
      </c>
      <c r="D2271" s="11" t="s">
        <v>4964</v>
      </c>
      <c r="E2271" s="11" t="s">
        <v>2190</v>
      </c>
      <c r="F2271" s="12" t="s">
        <v>30094</v>
      </c>
      <c r="G2271" s="12" t="s">
        <v>30095</v>
      </c>
      <c r="H2271" s="11" t="str">
        <f t="shared" si="35"/>
        <v>insert into BTRCOutgoingXRate (OID, prefix, outgoingRateBDT, operatorName, operatorType, effectiveFrom, effectiveTo) values('53775_2016-01-01','53775','75','Cuba Mobile','MOBILE',to_date('2016-01-01','YYYY-MM-DD HH24:MI:SS'),to_date('2016-12-01','YYYY-MM-DD HH24:MI:SS'));</v>
      </c>
    </row>
    <row r="2272" spans="1:8">
      <c r="A2272" s="11" t="s">
        <v>19015</v>
      </c>
      <c r="B2272" s="11" t="s">
        <v>4965</v>
      </c>
      <c r="C2272" s="18">
        <v>75</v>
      </c>
      <c r="D2272" s="11" t="s">
        <v>4962</v>
      </c>
      <c r="E2272" s="11" t="s">
        <v>2190</v>
      </c>
      <c r="F2272" s="12" t="s">
        <v>30094</v>
      </c>
      <c r="G2272" s="12" t="s">
        <v>30095</v>
      </c>
      <c r="H2272" s="11" t="str">
        <f t="shared" si="35"/>
        <v>insert into BTRCOutgoingXRate (OID, prefix, outgoingRateBDT, operatorName, operatorType, effectiveFrom, effectiveTo) values('536726_2016-01-01','536726','75','CUBA MOBILE','MOBILE',to_date('2016-01-01','YYYY-MM-DD HH24:MI:SS'),to_date('2016-12-01','YYYY-MM-DD HH24:MI:SS'));</v>
      </c>
    </row>
    <row r="2273" spans="1:8">
      <c r="A2273" s="11" t="s">
        <v>19016</v>
      </c>
      <c r="B2273" s="11" t="s">
        <v>2170</v>
      </c>
      <c r="C2273" s="18">
        <v>75</v>
      </c>
      <c r="D2273" s="11" t="s">
        <v>4966</v>
      </c>
      <c r="E2273" s="11" t="s">
        <v>2190</v>
      </c>
      <c r="F2273" s="12" t="s">
        <v>30094</v>
      </c>
      <c r="G2273" s="12" t="s">
        <v>30095</v>
      </c>
      <c r="H2273" s="11" t="str">
        <f t="shared" si="35"/>
        <v>insert into BTRCOutgoingXRate (OID, prefix, outgoingRateBDT, operatorName, operatorType, effectiveFrom, effectiveTo) values('539_2016-01-01','539','75','CUBA-GUANTANAMO','MOBILE',to_date('2016-01-01','YYYY-MM-DD HH24:MI:SS'),to_date('2016-12-01','YYYY-MM-DD HH24:MI:SS'));</v>
      </c>
    </row>
    <row r="2274" spans="1:8">
      <c r="A2274" s="11" t="s">
        <v>19017</v>
      </c>
      <c r="B2274" s="11" t="s">
        <v>4967</v>
      </c>
      <c r="C2274" s="18">
        <v>75</v>
      </c>
      <c r="D2274" s="11" t="s">
        <v>4968</v>
      </c>
      <c r="E2274" s="11" t="s">
        <v>2227</v>
      </c>
      <c r="F2274" s="12" t="s">
        <v>30094</v>
      </c>
      <c r="G2274" s="12" t="s">
        <v>30095</v>
      </c>
      <c r="H2274" s="11" t="str">
        <f t="shared" si="35"/>
        <v>insert into BTRCOutgoingXRate (OID, prefix, outgoingRateBDT, operatorName, operatorType, effectiveFrom, effectiveTo) values('5399_2016-01-01','5399','75','Cuba-Guantanamo-Fixed','FIXED',to_date('2016-01-01','YYYY-MM-DD HH24:MI:SS'),to_date('2016-12-01','YYYY-MM-DD HH24:MI:SS'));</v>
      </c>
    </row>
    <row r="2275" spans="1:8">
      <c r="A2275" s="11" t="s">
        <v>19018</v>
      </c>
      <c r="B2275" s="11" t="s">
        <v>4969</v>
      </c>
      <c r="C2275" s="18">
        <v>75</v>
      </c>
      <c r="D2275" s="11" t="s">
        <v>4970</v>
      </c>
      <c r="E2275" s="11" t="s">
        <v>2190</v>
      </c>
      <c r="F2275" s="12" t="s">
        <v>30094</v>
      </c>
      <c r="G2275" s="12" t="s">
        <v>30095</v>
      </c>
      <c r="H2275" s="11" t="str">
        <f t="shared" si="35"/>
        <v>insert into BTRCOutgoingXRate (OID, prefix, outgoingRateBDT, operatorName, operatorType, effectiveFrom, effectiveTo) values('5352_2016-01-01','5352','75','CUBA-MOBILE','MOBILE',to_date('2016-01-01','YYYY-MM-DD HH24:MI:SS'),to_date('2016-12-01','YYYY-MM-DD HH24:MI:SS'));</v>
      </c>
    </row>
    <row r="2276" spans="1:8">
      <c r="A2276" s="11" t="s">
        <v>19019</v>
      </c>
      <c r="B2276" s="11" t="s">
        <v>4971</v>
      </c>
      <c r="C2276" s="18">
        <v>75</v>
      </c>
      <c r="D2276" s="11" t="s">
        <v>4970</v>
      </c>
      <c r="E2276" s="11" t="s">
        <v>2190</v>
      </c>
      <c r="F2276" s="12" t="s">
        <v>30094</v>
      </c>
      <c r="G2276" s="12" t="s">
        <v>30095</v>
      </c>
      <c r="H2276" s="11" t="str">
        <f t="shared" si="35"/>
        <v>insert into BTRCOutgoingXRate (OID, prefix, outgoingRateBDT, operatorName, operatorType, effectiveFrom, effectiveTo) values('5358_2016-01-01','5358','75','CUBA-MOBILE','MOBILE',to_date('2016-01-01','YYYY-MM-DD HH24:MI:SS'),to_date('2016-12-01','YYYY-MM-DD HH24:MI:SS'));</v>
      </c>
    </row>
    <row r="2277" spans="1:8">
      <c r="A2277" s="11" t="s">
        <v>19020</v>
      </c>
      <c r="B2277" s="11" t="s">
        <v>4972</v>
      </c>
      <c r="C2277" s="18">
        <v>75</v>
      </c>
      <c r="D2277" s="11" t="s">
        <v>4970</v>
      </c>
      <c r="E2277" s="11" t="s">
        <v>2190</v>
      </c>
      <c r="F2277" s="12" t="s">
        <v>30094</v>
      </c>
      <c r="G2277" s="12" t="s">
        <v>30095</v>
      </c>
      <c r="H2277" s="11" t="str">
        <f t="shared" si="35"/>
        <v>insert into BTRCOutgoingXRate (OID, prefix, outgoingRateBDT, operatorName, operatorType, effectiveFrom, effectiveTo) values('537263_2016-01-01','537263','75','CUBA-MOBILE','MOBILE',to_date('2016-01-01','YYYY-MM-DD HH24:MI:SS'),to_date('2016-12-01','YYYY-MM-DD HH24:MI:SS'));</v>
      </c>
    </row>
    <row r="2278" spans="1:8">
      <c r="A2278" s="11" t="s">
        <v>19021</v>
      </c>
      <c r="B2278" s="11" t="s">
        <v>4973</v>
      </c>
      <c r="C2278" s="18">
        <v>75</v>
      </c>
      <c r="D2278" s="11" t="s">
        <v>4970</v>
      </c>
      <c r="E2278" s="11" t="s">
        <v>2190</v>
      </c>
      <c r="F2278" s="12" t="s">
        <v>30094</v>
      </c>
      <c r="G2278" s="12" t="s">
        <v>30095</v>
      </c>
      <c r="H2278" s="11" t="str">
        <f t="shared" si="35"/>
        <v>insert into BTRCOutgoingXRate (OID, prefix, outgoingRateBDT, operatorName, operatorType, effectiveFrom, effectiveTo) values('535893_2016-01-01','535893','75','CUBA-MOBILE','MOBILE',to_date('2016-01-01','YYYY-MM-DD HH24:MI:SS'),to_date('2016-12-01','YYYY-MM-DD HH24:MI:SS'));</v>
      </c>
    </row>
    <row r="2279" spans="1:8">
      <c r="A2279" s="11" t="s">
        <v>19022</v>
      </c>
      <c r="B2279" s="11" t="s">
        <v>4974</v>
      </c>
      <c r="C2279" s="18">
        <v>75</v>
      </c>
      <c r="D2279" s="11" t="s">
        <v>4970</v>
      </c>
      <c r="E2279" s="11" t="s">
        <v>2190</v>
      </c>
      <c r="F2279" s="12" t="s">
        <v>30094</v>
      </c>
      <c r="G2279" s="12" t="s">
        <v>30095</v>
      </c>
      <c r="H2279" s="11" t="str">
        <f t="shared" si="35"/>
        <v>insert into BTRCOutgoingXRate (OID, prefix, outgoingRateBDT, operatorName, operatorType, effectiveFrom, effectiveTo) values('535892_2016-01-01','535892','75','CUBA-MOBILE','MOBILE',to_date('2016-01-01','YYYY-MM-DD HH24:MI:SS'),to_date('2016-12-01','YYYY-MM-DD HH24:MI:SS'));</v>
      </c>
    </row>
    <row r="2280" spans="1:8">
      <c r="A2280" s="11" t="s">
        <v>19023</v>
      </c>
      <c r="B2280" s="11" t="s">
        <v>4975</v>
      </c>
      <c r="C2280" s="18">
        <v>75</v>
      </c>
      <c r="D2280" s="11" t="s">
        <v>4970</v>
      </c>
      <c r="E2280" s="11" t="s">
        <v>2190</v>
      </c>
      <c r="F2280" s="12" t="s">
        <v>30094</v>
      </c>
      <c r="G2280" s="12" t="s">
        <v>30095</v>
      </c>
      <c r="H2280" s="11" t="str">
        <f t="shared" si="35"/>
        <v>insert into BTRCOutgoingXRate (OID, prefix, outgoingRateBDT, operatorName, operatorType, effectiveFrom, effectiveTo) values('535891_2016-01-01','535891','75','CUBA-MOBILE','MOBILE',to_date('2016-01-01','YYYY-MM-DD HH24:MI:SS'),to_date('2016-12-01','YYYY-MM-DD HH24:MI:SS'));</v>
      </c>
    </row>
    <row r="2281" spans="1:8">
      <c r="A2281" s="11" t="s">
        <v>19024</v>
      </c>
      <c r="B2281" s="11" t="s">
        <v>4976</v>
      </c>
      <c r="C2281" s="18">
        <v>75</v>
      </c>
      <c r="D2281" s="11" t="s">
        <v>4970</v>
      </c>
      <c r="E2281" s="11" t="s">
        <v>2190</v>
      </c>
      <c r="F2281" s="12" t="s">
        <v>30094</v>
      </c>
      <c r="G2281" s="12" t="s">
        <v>30095</v>
      </c>
      <c r="H2281" s="11" t="str">
        <f t="shared" si="35"/>
        <v>insert into BTRCOutgoingXRate (OID, prefix, outgoingRateBDT, operatorName, operatorType, effectiveFrom, effectiveTo) values('535890_2016-01-01','535890','75','CUBA-MOBILE','MOBILE',to_date('2016-01-01','YYYY-MM-DD HH24:MI:SS'),to_date('2016-12-01','YYYY-MM-DD HH24:MI:SS'));</v>
      </c>
    </row>
    <row r="2282" spans="1:8">
      <c r="A2282" s="11" t="s">
        <v>19025</v>
      </c>
      <c r="B2282" s="11" t="s">
        <v>4977</v>
      </c>
      <c r="C2282" s="18">
        <v>75</v>
      </c>
      <c r="D2282" s="11" t="s">
        <v>4970</v>
      </c>
      <c r="E2282" s="11" t="s">
        <v>2190</v>
      </c>
      <c r="F2282" s="12" t="s">
        <v>30094</v>
      </c>
      <c r="G2282" s="12" t="s">
        <v>30095</v>
      </c>
      <c r="H2282" s="11" t="str">
        <f t="shared" si="35"/>
        <v>insert into BTRCOutgoingXRate (OID, prefix, outgoingRateBDT, operatorName, operatorType, effectiveFrom, effectiveTo) values('535889_2016-01-01','535889','75','CUBA-MOBILE','MOBILE',to_date('2016-01-01','YYYY-MM-DD HH24:MI:SS'),to_date('2016-12-01','YYYY-MM-DD HH24:MI:SS'));</v>
      </c>
    </row>
    <row r="2283" spans="1:8">
      <c r="A2283" s="11" t="s">
        <v>19026</v>
      </c>
      <c r="B2283" s="11" t="s">
        <v>4978</v>
      </c>
      <c r="C2283" s="18">
        <v>75</v>
      </c>
      <c r="D2283" s="11" t="s">
        <v>4970</v>
      </c>
      <c r="E2283" s="11" t="s">
        <v>2190</v>
      </c>
      <c r="F2283" s="12" t="s">
        <v>30094</v>
      </c>
      <c r="G2283" s="12" t="s">
        <v>30095</v>
      </c>
      <c r="H2283" s="11" t="str">
        <f t="shared" si="35"/>
        <v>insert into BTRCOutgoingXRate (OID, prefix, outgoingRateBDT, operatorName, operatorType, effectiveFrom, effectiveTo) values('535887_2016-01-01','535887','75','CUBA-MOBILE','MOBILE',to_date('2016-01-01','YYYY-MM-DD HH24:MI:SS'),to_date('2016-12-01','YYYY-MM-DD HH24:MI:SS'));</v>
      </c>
    </row>
    <row r="2284" spans="1:8">
      <c r="A2284" s="11" t="s">
        <v>19027</v>
      </c>
      <c r="B2284" s="11" t="s">
        <v>4979</v>
      </c>
      <c r="C2284" s="18">
        <v>75</v>
      </c>
      <c r="D2284" s="11" t="s">
        <v>4970</v>
      </c>
      <c r="E2284" s="11" t="s">
        <v>2190</v>
      </c>
      <c r="F2284" s="12" t="s">
        <v>30094</v>
      </c>
      <c r="G2284" s="12" t="s">
        <v>30095</v>
      </c>
      <c r="H2284" s="11" t="str">
        <f t="shared" si="35"/>
        <v>insert into BTRCOutgoingXRate (OID, prefix, outgoingRateBDT, operatorName, operatorType, effectiveFrom, effectiveTo) values('535886_2016-01-01','535886','75','CUBA-MOBILE','MOBILE',to_date('2016-01-01','YYYY-MM-DD HH24:MI:SS'),to_date('2016-12-01','YYYY-MM-DD HH24:MI:SS'));</v>
      </c>
    </row>
    <row r="2285" spans="1:8">
      <c r="A2285" s="11" t="s">
        <v>19028</v>
      </c>
      <c r="B2285" s="11" t="s">
        <v>4980</v>
      </c>
      <c r="C2285" s="18">
        <v>75</v>
      </c>
      <c r="D2285" s="11" t="s">
        <v>4970</v>
      </c>
      <c r="E2285" s="11" t="s">
        <v>2190</v>
      </c>
      <c r="F2285" s="12" t="s">
        <v>30094</v>
      </c>
      <c r="G2285" s="12" t="s">
        <v>30095</v>
      </c>
      <c r="H2285" s="11" t="str">
        <f t="shared" si="35"/>
        <v>insert into BTRCOutgoingXRate (OID, prefix, outgoingRateBDT, operatorName, operatorType, effectiveFrom, effectiveTo) values('535885_2016-01-01','535885','75','CUBA-MOBILE','MOBILE',to_date('2016-01-01','YYYY-MM-DD HH24:MI:SS'),to_date('2016-12-01','YYYY-MM-DD HH24:MI:SS'));</v>
      </c>
    </row>
    <row r="2286" spans="1:8">
      <c r="A2286" s="11" t="s">
        <v>19029</v>
      </c>
      <c r="B2286" s="11" t="s">
        <v>4981</v>
      </c>
      <c r="C2286" s="18">
        <v>75</v>
      </c>
      <c r="D2286" s="11" t="s">
        <v>4970</v>
      </c>
      <c r="E2286" s="11" t="s">
        <v>2190</v>
      </c>
      <c r="F2286" s="12" t="s">
        <v>30094</v>
      </c>
      <c r="G2286" s="12" t="s">
        <v>30095</v>
      </c>
      <c r="H2286" s="11" t="str">
        <f t="shared" si="35"/>
        <v>insert into BTRCOutgoingXRate (OID, prefix, outgoingRateBDT, operatorName, operatorType, effectiveFrom, effectiveTo) values('537892_2016-01-01','537892','75','CUBA-MOBILE','MOBILE',to_date('2016-01-01','YYYY-MM-DD HH24:MI:SS'),to_date('2016-12-01','YYYY-MM-DD HH24:MI:SS'));</v>
      </c>
    </row>
    <row r="2287" spans="1:8">
      <c r="A2287" s="11" t="s">
        <v>19030</v>
      </c>
      <c r="B2287" s="11" t="s">
        <v>4982</v>
      </c>
      <c r="C2287" s="18">
        <v>75</v>
      </c>
      <c r="D2287" s="11" t="s">
        <v>4970</v>
      </c>
      <c r="E2287" s="11" t="s">
        <v>2190</v>
      </c>
      <c r="F2287" s="12" t="s">
        <v>30094</v>
      </c>
      <c r="G2287" s="12" t="s">
        <v>30095</v>
      </c>
      <c r="H2287" s="11" t="str">
        <f t="shared" si="35"/>
        <v>insert into BTRCOutgoingXRate (OID, prefix, outgoingRateBDT, operatorName, operatorType, effectiveFrom, effectiveTo) values('537891_2016-01-01','537891','75','CUBA-MOBILE','MOBILE',to_date('2016-01-01','YYYY-MM-DD HH24:MI:SS'),to_date('2016-12-01','YYYY-MM-DD HH24:MI:SS'));</v>
      </c>
    </row>
    <row r="2288" spans="1:8">
      <c r="A2288" s="11" t="s">
        <v>19031</v>
      </c>
      <c r="B2288" s="11" t="s">
        <v>4983</v>
      </c>
      <c r="C2288" s="18">
        <v>75</v>
      </c>
      <c r="D2288" s="11" t="s">
        <v>4970</v>
      </c>
      <c r="E2288" s="11" t="s">
        <v>2190</v>
      </c>
      <c r="F2288" s="12" t="s">
        <v>30094</v>
      </c>
      <c r="G2288" s="12" t="s">
        <v>30095</v>
      </c>
      <c r="H2288" s="11" t="str">
        <f t="shared" si="35"/>
        <v>insert into BTRCOutgoingXRate (OID, prefix, outgoingRateBDT, operatorName, operatorType, effectiveFrom, effectiveTo) values('537890_2016-01-01','537890','75','CUBA-MOBILE','MOBILE',to_date('2016-01-01','YYYY-MM-DD HH24:MI:SS'),to_date('2016-12-01','YYYY-MM-DD HH24:MI:SS'));</v>
      </c>
    </row>
    <row r="2289" spans="1:8">
      <c r="A2289" s="11" t="s">
        <v>19032</v>
      </c>
      <c r="B2289" s="11" t="s">
        <v>4984</v>
      </c>
      <c r="C2289" s="18">
        <v>75</v>
      </c>
      <c r="D2289" s="11" t="s">
        <v>4970</v>
      </c>
      <c r="E2289" s="11" t="s">
        <v>2190</v>
      </c>
      <c r="F2289" s="12" t="s">
        <v>30094</v>
      </c>
      <c r="G2289" s="12" t="s">
        <v>30095</v>
      </c>
      <c r="H2289" s="11" t="str">
        <f t="shared" si="35"/>
        <v>insert into BTRCOutgoingXRate (OID, prefix, outgoingRateBDT, operatorName, operatorType, effectiveFrom, effectiveTo) values('537886_2016-01-01','537886','75','CUBA-MOBILE','MOBILE',to_date('2016-01-01','YYYY-MM-DD HH24:MI:SS'),to_date('2016-12-01','YYYY-MM-DD HH24:MI:SS'));</v>
      </c>
    </row>
    <row r="2290" spans="1:8">
      <c r="A2290" s="11" t="s">
        <v>19033</v>
      </c>
      <c r="B2290" s="11" t="s">
        <v>4985</v>
      </c>
      <c r="C2290" s="18">
        <v>75</v>
      </c>
      <c r="D2290" s="11" t="s">
        <v>4970</v>
      </c>
      <c r="E2290" s="11" t="s">
        <v>2190</v>
      </c>
      <c r="F2290" s="12" t="s">
        <v>30094</v>
      </c>
      <c r="G2290" s="12" t="s">
        <v>30095</v>
      </c>
      <c r="H2290" s="11" t="str">
        <f t="shared" si="35"/>
        <v>insert into BTRCOutgoingXRate (OID, prefix, outgoingRateBDT, operatorName, operatorType, effectiveFrom, effectiveTo) values('537885_2016-01-01','537885','75','CUBA-MOBILE','MOBILE',to_date('2016-01-01','YYYY-MM-DD HH24:MI:SS'),to_date('2016-12-01','YYYY-MM-DD HH24:MI:SS'));</v>
      </c>
    </row>
    <row r="2291" spans="1:8">
      <c r="A2291" s="11" t="s">
        <v>19034</v>
      </c>
      <c r="B2291" s="11" t="s">
        <v>4986</v>
      </c>
      <c r="C2291" s="18">
        <v>75</v>
      </c>
      <c r="D2291" s="11" t="s">
        <v>4970</v>
      </c>
      <c r="E2291" s="11" t="s">
        <v>2190</v>
      </c>
      <c r="F2291" s="12" t="s">
        <v>30094</v>
      </c>
      <c r="G2291" s="12" t="s">
        <v>30095</v>
      </c>
      <c r="H2291" s="11" t="str">
        <f t="shared" si="35"/>
        <v>insert into BTRCOutgoingXRate (OID, prefix, outgoingRateBDT, operatorName, operatorType, effectiveFrom, effectiveTo) values('537880_2016-01-01','537880','75','CUBA-MOBILE','MOBILE',to_date('2016-01-01','YYYY-MM-DD HH24:MI:SS'),to_date('2016-12-01','YYYY-MM-DD HH24:MI:SS'));</v>
      </c>
    </row>
    <row r="2292" spans="1:8">
      <c r="A2292" s="11" t="s">
        <v>19035</v>
      </c>
      <c r="B2292" s="11" t="s">
        <v>4987</v>
      </c>
      <c r="C2292" s="18">
        <v>75</v>
      </c>
      <c r="D2292" s="11" t="s">
        <v>4970</v>
      </c>
      <c r="E2292" s="11" t="s">
        <v>2190</v>
      </c>
      <c r="F2292" s="12" t="s">
        <v>30094</v>
      </c>
      <c r="G2292" s="12" t="s">
        <v>30095</v>
      </c>
      <c r="H2292" s="11" t="str">
        <f t="shared" si="35"/>
        <v>insert into BTRCOutgoingXRate (OID, prefix, outgoingRateBDT, operatorName, operatorType, effectiveFrom, effectiveTo) values('537758_2016-01-01','537758','75','CUBA-MOBILE','MOBILE',to_date('2016-01-01','YYYY-MM-DD HH24:MI:SS'),to_date('2016-12-01','YYYY-MM-DD HH24:MI:SS'));</v>
      </c>
    </row>
    <row r="2293" spans="1:8">
      <c r="A2293" s="11" t="s">
        <v>19036</v>
      </c>
      <c r="B2293" s="11" t="s">
        <v>4988</v>
      </c>
      <c r="C2293" s="18">
        <v>75</v>
      </c>
      <c r="D2293" s="11" t="s">
        <v>4970</v>
      </c>
      <c r="E2293" s="11" t="s">
        <v>2190</v>
      </c>
      <c r="F2293" s="12" t="s">
        <v>30094</v>
      </c>
      <c r="G2293" s="12" t="s">
        <v>30095</v>
      </c>
      <c r="H2293" s="11" t="str">
        <f t="shared" si="35"/>
        <v>insert into BTRCOutgoingXRate (OID, prefix, outgoingRateBDT, operatorName, operatorType, effectiveFrom, effectiveTo) values('537756_2016-01-01','537756','75','CUBA-MOBILE','MOBILE',to_date('2016-01-01','YYYY-MM-DD HH24:MI:SS'),to_date('2016-12-01','YYYY-MM-DD HH24:MI:SS'));</v>
      </c>
    </row>
    <row r="2294" spans="1:8">
      <c r="A2294" s="11" t="s">
        <v>19037</v>
      </c>
      <c r="B2294" s="11" t="s">
        <v>4989</v>
      </c>
      <c r="C2294" s="18">
        <v>75</v>
      </c>
      <c r="D2294" s="11" t="s">
        <v>4970</v>
      </c>
      <c r="E2294" s="11" t="s">
        <v>2190</v>
      </c>
      <c r="F2294" s="12" t="s">
        <v>30094</v>
      </c>
      <c r="G2294" s="12" t="s">
        <v>30095</v>
      </c>
      <c r="H2294" s="11" t="str">
        <f t="shared" si="35"/>
        <v>insert into BTRCOutgoingXRate (OID, prefix, outgoingRateBDT, operatorName, operatorType, effectiveFrom, effectiveTo) values('537755_2016-01-01','537755','75','CUBA-MOBILE','MOBILE',to_date('2016-01-01','YYYY-MM-DD HH24:MI:SS'),to_date('2016-12-01','YYYY-MM-DD HH24:MI:SS'));</v>
      </c>
    </row>
    <row r="2295" spans="1:8">
      <c r="A2295" s="11" t="s">
        <v>19038</v>
      </c>
      <c r="B2295" s="11" t="s">
        <v>4990</v>
      </c>
      <c r="C2295" s="18">
        <v>75</v>
      </c>
      <c r="D2295" s="11" t="s">
        <v>4970</v>
      </c>
      <c r="E2295" s="11" t="s">
        <v>2190</v>
      </c>
      <c r="F2295" s="12" t="s">
        <v>30094</v>
      </c>
      <c r="G2295" s="12" t="s">
        <v>30095</v>
      </c>
      <c r="H2295" s="11" t="str">
        <f t="shared" si="35"/>
        <v>insert into BTRCOutgoingXRate (OID, prefix, outgoingRateBDT, operatorName, operatorType, effectiveFrom, effectiveTo) values('538274_2016-01-01','538274','75','CUBA-MOBILE','MOBILE',to_date('2016-01-01','YYYY-MM-DD HH24:MI:SS'),to_date('2016-12-01','YYYY-MM-DD HH24:MI:SS'));</v>
      </c>
    </row>
    <row r="2296" spans="1:8">
      <c r="A2296" s="11" t="s">
        <v>19039</v>
      </c>
      <c r="B2296" s="11" t="s">
        <v>4991</v>
      </c>
      <c r="C2296" s="18">
        <v>75</v>
      </c>
      <c r="D2296" s="11" t="s">
        <v>4970</v>
      </c>
      <c r="E2296" s="11" t="s">
        <v>2190</v>
      </c>
      <c r="F2296" s="12" t="s">
        <v>30094</v>
      </c>
      <c r="G2296" s="12" t="s">
        <v>30095</v>
      </c>
      <c r="H2296" s="11" t="str">
        <f t="shared" si="35"/>
        <v>insert into BTRCOutgoingXRate (OID, prefix, outgoingRateBDT, operatorName, operatorType, effectiveFrom, effectiveTo) values('537754_2016-01-01','537754','75','CUBA-MOBILE','MOBILE',to_date('2016-01-01','YYYY-MM-DD HH24:MI:SS'),to_date('2016-12-01','YYYY-MM-DD HH24:MI:SS'));</v>
      </c>
    </row>
    <row r="2297" spans="1:8">
      <c r="A2297" s="11" t="s">
        <v>19040</v>
      </c>
      <c r="B2297" s="11" t="s">
        <v>4992</v>
      </c>
      <c r="C2297" s="18">
        <v>75</v>
      </c>
      <c r="D2297" s="11" t="s">
        <v>4970</v>
      </c>
      <c r="E2297" s="11" t="s">
        <v>2190</v>
      </c>
      <c r="F2297" s="12" t="s">
        <v>30094</v>
      </c>
      <c r="G2297" s="12" t="s">
        <v>30095</v>
      </c>
      <c r="H2297" s="11" t="str">
        <f t="shared" si="35"/>
        <v>insert into BTRCOutgoingXRate (OID, prefix, outgoingRateBDT, operatorName, operatorType, effectiveFrom, effectiveTo) values('537753_2016-01-01','537753','75','CUBA-MOBILE','MOBILE',to_date('2016-01-01','YYYY-MM-DD HH24:MI:SS'),to_date('2016-12-01','YYYY-MM-DD HH24:MI:SS'));</v>
      </c>
    </row>
    <row r="2298" spans="1:8">
      <c r="A2298" s="11" t="s">
        <v>19041</v>
      </c>
      <c r="B2298" s="11" t="s">
        <v>4993</v>
      </c>
      <c r="C2298" s="18">
        <v>75</v>
      </c>
      <c r="D2298" s="11" t="s">
        <v>4970</v>
      </c>
      <c r="E2298" s="11" t="s">
        <v>2190</v>
      </c>
      <c r="F2298" s="12" t="s">
        <v>30094</v>
      </c>
      <c r="G2298" s="12" t="s">
        <v>30095</v>
      </c>
      <c r="H2298" s="11" t="str">
        <f t="shared" si="35"/>
        <v>insert into BTRCOutgoingXRate (OID, prefix, outgoingRateBDT, operatorName, operatorType, effectiveFrom, effectiveTo) values('537752_2016-01-01','537752','75','CUBA-MOBILE','MOBILE',to_date('2016-01-01','YYYY-MM-DD HH24:MI:SS'),to_date('2016-12-01','YYYY-MM-DD HH24:MI:SS'));</v>
      </c>
    </row>
    <row r="2299" spans="1:8">
      <c r="A2299" s="11" t="s">
        <v>19042</v>
      </c>
      <c r="B2299" s="11" t="s">
        <v>4994</v>
      </c>
      <c r="C2299" s="18">
        <v>75</v>
      </c>
      <c r="D2299" s="11" t="s">
        <v>4970</v>
      </c>
      <c r="E2299" s="11" t="s">
        <v>2190</v>
      </c>
      <c r="F2299" s="12" t="s">
        <v>30094</v>
      </c>
      <c r="G2299" s="12" t="s">
        <v>30095</v>
      </c>
      <c r="H2299" s="11" t="str">
        <f t="shared" si="35"/>
        <v>insert into BTRCOutgoingXRate (OID, prefix, outgoingRateBDT, operatorName, operatorType, effectiveFrom, effectiveTo) values('537751_2016-01-01','537751','75','CUBA-MOBILE','MOBILE',to_date('2016-01-01','YYYY-MM-DD HH24:MI:SS'),to_date('2016-12-01','YYYY-MM-DD HH24:MI:SS'));</v>
      </c>
    </row>
    <row r="2300" spans="1:8">
      <c r="A2300" s="11" t="s">
        <v>19043</v>
      </c>
      <c r="B2300" s="11" t="s">
        <v>4995</v>
      </c>
      <c r="C2300" s="18">
        <v>75</v>
      </c>
      <c r="D2300" s="11" t="s">
        <v>4970</v>
      </c>
      <c r="E2300" s="11" t="s">
        <v>2190</v>
      </c>
      <c r="F2300" s="12" t="s">
        <v>30094</v>
      </c>
      <c r="G2300" s="12" t="s">
        <v>30095</v>
      </c>
      <c r="H2300" s="11" t="str">
        <f t="shared" si="35"/>
        <v>insert into BTRCOutgoingXRate (OID, prefix, outgoingRateBDT, operatorName, operatorType, effectiveFrom, effectiveTo) values('537750_2016-01-01','537750','75','CUBA-MOBILE','MOBILE',to_date('2016-01-01','YYYY-MM-DD HH24:MI:SS'),to_date('2016-12-01','YYYY-MM-DD HH24:MI:SS'));</v>
      </c>
    </row>
    <row r="2301" spans="1:8">
      <c r="A2301" s="11" t="s">
        <v>19044</v>
      </c>
      <c r="B2301" s="11" t="s">
        <v>4996</v>
      </c>
      <c r="C2301" s="18">
        <v>75</v>
      </c>
      <c r="D2301" s="11" t="s">
        <v>4970</v>
      </c>
      <c r="E2301" s="11" t="s">
        <v>2190</v>
      </c>
      <c r="F2301" s="12" t="s">
        <v>30094</v>
      </c>
      <c r="G2301" s="12" t="s">
        <v>30095</v>
      </c>
      <c r="H2301" s="11" t="str">
        <f t="shared" si="35"/>
        <v>insert into BTRCOutgoingXRate (OID, prefix, outgoingRateBDT, operatorName, operatorType, effectiveFrom, effectiveTo) values('537270_2016-01-01','537270','75','CUBA-MOBILE','MOBILE',to_date('2016-01-01','YYYY-MM-DD HH24:MI:SS'),to_date('2016-12-01','YYYY-MM-DD HH24:MI:SS'));</v>
      </c>
    </row>
    <row r="2302" spans="1:8">
      <c r="A2302" s="11" t="s">
        <v>19045</v>
      </c>
      <c r="B2302" s="11" t="s">
        <v>4997</v>
      </c>
      <c r="C2302" s="18">
        <v>75</v>
      </c>
      <c r="D2302" s="11" t="s">
        <v>4970</v>
      </c>
      <c r="E2302" s="11" t="s">
        <v>2190</v>
      </c>
      <c r="F2302" s="12" t="s">
        <v>30094</v>
      </c>
      <c r="G2302" s="12" t="s">
        <v>30095</v>
      </c>
      <c r="H2302" s="11" t="str">
        <f t="shared" si="35"/>
        <v>insert into BTRCOutgoingXRate (OID, prefix, outgoingRateBDT, operatorName, operatorType, effectiveFrom, effectiveTo) values('537268_2016-01-01','537268','75','CUBA-MOBILE','MOBILE',to_date('2016-01-01','YYYY-MM-DD HH24:MI:SS'),to_date('2016-12-01','YYYY-MM-DD HH24:MI:SS'));</v>
      </c>
    </row>
    <row r="2303" spans="1:8">
      <c r="A2303" s="11" t="s">
        <v>19046</v>
      </c>
      <c r="B2303" s="11" t="s">
        <v>4998</v>
      </c>
      <c r="C2303" s="18">
        <v>75</v>
      </c>
      <c r="D2303" s="11" t="s">
        <v>4970</v>
      </c>
      <c r="E2303" s="11" t="s">
        <v>2190</v>
      </c>
      <c r="F2303" s="12" t="s">
        <v>30094</v>
      </c>
      <c r="G2303" s="12" t="s">
        <v>30095</v>
      </c>
      <c r="H2303" s="11" t="str">
        <f t="shared" si="35"/>
        <v>insert into BTRCOutgoingXRate (OID, prefix, outgoingRateBDT, operatorName, operatorType, effectiveFrom, effectiveTo) values('537264_2016-01-01','537264','75','CUBA-MOBILE','MOBILE',to_date('2016-01-01','YYYY-MM-DD HH24:MI:SS'),to_date('2016-12-01','YYYY-MM-DD HH24:MI:SS'));</v>
      </c>
    </row>
    <row r="2304" spans="1:8">
      <c r="A2304" s="11" t="s">
        <v>19047</v>
      </c>
      <c r="B2304" s="11" t="s">
        <v>4999</v>
      </c>
      <c r="C2304" s="18">
        <v>75</v>
      </c>
      <c r="D2304" s="11" t="s">
        <v>4970</v>
      </c>
      <c r="E2304" s="11" t="s">
        <v>2190</v>
      </c>
      <c r="F2304" s="12" t="s">
        <v>30094</v>
      </c>
      <c r="G2304" s="12" t="s">
        <v>30095</v>
      </c>
      <c r="H2304" s="11" t="str">
        <f t="shared" si="35"/>
        <v>insert into BTRCOutgoingXRate (OID, prefix, outgoingRateBDT, operatorName, operatorType, effectiveFrom, effectiveTo) values('535884_2016-01-01','535884','75','CUBA-MOBILE','MOBILE',to_date('2016-01-01','YYYY-MM-DD HH24:MI:SS'),to_date('2016-12-01','YYYY-MM-DD HH24:MI:SS'));</v>
      </c>
    </row>
    <row r="2305" spans="1:8">
      <c r="A2305" s="11" t="s">
        <v>19048</v>
      </c>
      <c r="B2305" s="11" t="s">
        <v>5000</v>
      </c>
      <c r="C2305" s="18">
        <v>75</v>
      </c>
      <c r="D2305" s="11" t="s">
        <v>4970</v>
      </c>
      <c r="E2305" s="11" t="s">
        <v>2190</v>
      </c>
      <c r="F2305" s="12" t="s">
        <v>30094</v>
      </c>
      <c r="G2305" s="12" t="s">
        <v>30095</v>
      </c>
      <c r="H2305" s="11" t="str">
        <f t="shared" si="35"/>
        <v>insert into BTRCOutgoingXRate (OID, prefix, outgoingRateBDT, operatorName, operatorType, effectiveFrom, effectiveTo) values('535880_2016-01-01','535880','75','CUBA-MOBILE','MOBILE',to_date('2016-01-01','YYYY-MM-DD HH24:MI:SS'),to_date('2016-12-01','YYYY-MM-DD HH24:MI:SS'));</v>
      </c>
    </row>
    <row r="2306" spans="1:8">
      <c r="A2306" s="11" t="s">
        <v>19049</v>
      </c>
      <c r="B2306" s="11" t="s">
        <v>5001</v>
      </c>
      <c r="C2306" s="18">
        <v>75</v>
      </c>
      <c r="D2306" s="11" t="s">
        <v>4970</v>
      </c>
      <c r="E2306" s="11" t="s">
        <v>2190</v>
      </c>
      <c r="F2306" s="12" t="s">
        <v>30094</v>
      </c>
      <c r="G2306" s="12" t="s">
        <v>30095</v>
      </c>
      <c r="H2306" s="11" t="str">
        <f t="shared" si="35"/>
        <v>insert into BTRCOutgoingXRate (OID, prefix, outgoingRateBDT, operatorName, operatorType, effectiveFrom, effectiveTo) values('534631_2016-01-01','534631','75','CUBA-MOBILE','MOBILE',to_date('2016-01-01','YYYY-MM-DD HH24:MI:SS'),to_date('2016-12-01','YYYY-MM-DD HH24:MI:SS'));</v>
      </c>
    </row>
    <row r="2307" spans="1:8">
      <c r="A2307" s="11" t="s">
        <v>19050</v>
      </c>
      <c r="B2307" s="11" t="s">
        <v>5002</v>
      </c>
      <c r="C2307" s="18">
        <v>75</v>
      </c>
      <c r="D2307" s="11" t="s">
        <v>4970</v>
      </c>
      <c r="E2307" s="11" t="s">
        <v>2190</v>
      </c>
      <c r="F2307" s="12" t="s">
        <v>30094</v>
      </c>
      <c r="G2307" s="12" t="s">
        <v>30095</v>
      </c>
      <c r="H2307" s="11" t="str">
        <f t="shared" si="35"/>
        <v>insert into BTRCOutgoingXRate (OID, prefix, outgoingRateBDT, operatorName, operatorType, effectiveFrom, effectiveTo) values('534567_2016-01-01','534567','75','CUBA-MOBILE','MOBILE',to_date('2016-01-01','YYYY-MM-DD HH24:MI:SS'),to_date('2016-12-01','YYYY-MM-DD HH24:MI:SS'));</v>
      </c>
    </row>
    <row r="2308" spans="1:8">
      <c r="A2308" s="11" t="s">
        <v>19051</v>
      </c>
      <c r="B2308" s="11" t="s">
        <v>5003</v>
      </c>
      <c r="C2308" s="18">
        <v>75</v>
      </c>
      <c r="D2308" s="11" t="s">
        <v>4970</v>
      </c>
      <c r="E2308" s="11" t="s">
        <v>2190</v>
      </c>
      <c r="F2308" s="12" t="s">
        <v>30094</v>
      </c>
      <c r="G2308" s="12" t="s">
        <v>30095</v>
      </c>
      <c r="H2308" s="11" t="str">
        <f t="shared" ref="H2308:H2371" si="36">H$1&amp;IF(ISBLANK(A2308),"null","'"&amp;A2308&amp;"'")&amp;","&amp;IF(ISBLANK(B2308),"null","'"&amp;B2308&amp;"'")&amp;","&amp;IF(ISBLANK(C2308),"null","'"&amp;C2308&amp;"'")&amp;","&amp;IF(ISBLANK(D2308),"null","'"&amp;D2308&amp;"'")&amp;","&amp;IF(ISBLANK(E2308),"null","'"&amp;E2308&amp;"'")&amp;","&amp;IF(ISBLANK(F2308),"null","to_date('"&amp;F2308&amp;"','YYYY-MM-DD HH24:MI:SS')")&amp;","&amp;IF(ISBLANK(G2308),"null","to_date('"&amp;G2308&amp;"','YYYY-MM-DD HH24:MI:SS')")&amp;I$1</f>
        <v>insert into BTRCOutgoingXRate (OID, prefix, outgoingRateBDT, operatorName, operatorType, effectiveFrom, effectiveTo) values('534561_2016-01-01','534561','75','CUBA-MOBILE','MOBILE',to_date('2016-01-01','YYYY-MM-DD HH24:MI:SS'),to_date('2016-12-01','YYYY-MM-DD HH24:MI:SS'));</v>
      </c>
    </row>
    <row r="2309" spans="1:8">
      <c r="A2309" s="11" t="s">
        <v>19052</v>
      </c>
      <c r="B2309" s="11" t="s">
        <v>5004</v>
      </c>
      <c r="C2309" s="18">
        <v>75</v>
      </c>
      <c r="D2309" s="11" t="s">
        <v>4970</v>
      </c>
      <c r="E2309" s="11" t="s">
        <v>2190</v>
      </c>
      <c r="F2309" s="12" t="s">
        <v>30094</v>
      </c>
      <c r="G2309" s="12" t="s">
        <v>30095</v>
      </c>
      <c r="H2309" s="11" t="str">
        <f t="shared" si="36"/>
        <v>insert into BTRCOutgoingXRate (OID, prefix, outgoingRateBDT, operatorName, operatorType, effectiveFrom, effectiveTo) values('534524_2016-01-01','534524','75','CUBA-MOBILE','MOBILE',to_date('2016-01-01','YYYY-MM-DD HH24:MI:SS'),to_date('2016-12-01','YYYY-MM-DD HH24:MI:SS'));</v>
      </c>
    </row>
    <row r="2310" spans="1:8">
      <c r="A2310" s="11" t="s">
        <v>19053</v>
      </c>
      <c r="B2310" s="11" t="s">
        <v>5005</v>
      </c>
      <c r="C2310" s="18">
        <v>75</v>
      </c>
      <c r="D2310" s="11" t="s">
        <v>4970</v>
      </c>
      <c r="E2310" s="11" t="s">
        <v>2190</v>
      </c>
      <c r="F2310" s="12" t="s">
        <v>30094</v>
      </c>
      <c r="G2310" s="12" t="s">
        <v>30095</v>
      </c>
      <c r="H2310" s="11" t="str">
        <f t="shared" si="36"/>
        <v>insert into BTRCOutgoingXRate (OID, prefix, outgoingRateBDT, operatorName, operatorType, effectiveFrom, effectiveTo) values('534325_2016-01-01','534325','75','CUBA-MOBILE','MOBILE',to_date('2016-01-01','YYYY-MM-DD HH24:MI:SS'),to_date('2016-12-01','YYYY-MM-DD HH24:MI:SS'));</v>
      </c>
    </row>
    <row r="2311" spans="1:8">
      <c r="A2311" s="11" t="s">
        <v>19054</v>
      </c>
      <c r="B2311" s="11" t="s">
        <v>5006</v>
      </c>
      <c r="C2311" s="18">
        <v>75</v>
      </c>
      <c r="D2311" s="11" t="s">
        <v>4970</v>
      </c>
      <c r="E2311" s="11" t="s">
        <v>2190</v>
      </c>
      <c r="F2311" s="12" t="s">
        <v>30094</v>
      </c>
      <c r="G2311" s="12" t="s">
        <v>30095</v>
      </c>
      <c r="H2311" s="11" t="str">
        <f t="shared" si="36"/>
        <v>insert into BTRCOutgoingXRate (OID, prefix, outgoingRateBDT, operatorName, operatorType, effectiveFrom, effectiveTo) values('534221_2016-01-01','534221','75','CUBA-MOBILE','MOBILE',to_date('2016-01-01','YYYY-MM-DD HH24:MI:SS'),to_date('2016-12-01','YYYY-MM-DD HH24:MI:SS'));</v>
      </c>
    </row>
    <row r="2312" spans="1:8">
      <c r="A2312" s="11" t="s">
        <v>19055</v>
      </c>
      <c r="B2312" s="11" t="s">
        <v>5007</v>
      </c>
      <c r="C2312" s="18">
        <v>75</v>
      </c>
      <c r="D2312" s="11" t="s">
        <v>4970</v>
      </c>
      <c r="E2312" s="11" t="s">
        <v>2190</v>
      </c>
      <c r="F2312" s="12" t="s">
        <v>30094</v>
      </c>
      <c r="G2312" s="12" t="s">
        <v>30095</v>
      </c>
      <c r="H2312" s="11" t="str">
        <f t="shared" si="36"/>
        <v>insert into BTRCOutgoingXRate (OID, prefix, outgoingRateBDT, operatorName, operatorType, effectiveFrom, effectiveTo) values('534138_2016-01-01','534138','75','CUBA-MOBILE','MOBILE',to_date('2016-01-01','YYYY-MM-DD HH24:MI:SS'),to_date('2016-12-01','YYYY-MM-DD HH24:MI:SS'));</v>
      </c>
    </row>
    <row r="2313" spans="1:8">
      <c r="A2313" s="11" t="s">
        <v>19056</v>
      </c>
      <c r="B2313" s="11" t="s">
        <v>5008</v>
      </c>
      <c r="C2313" s="18">
        <v>75</v>
      </c>
      <c r="D2313" s="11" t="s">
        <v>4970</v>
      </c>
      <c r="E2313" s="11" t="s">
        <v>2190</v>
      </c>
      <c r="F2313" s="12" t="s">
        <v>30094</v>
      </c>
      <c r="G2313" s="12" t="s">
        <v>30095</v>
      </c>
      <c r="H2313" s="11" t="str">
        <f t="shared" si="36"/>
        <v>insert into BTRCOutgoingXRate (OID, prefix, outgoingRateBDT, operatorName, operatorType, effectiveFrom, effectiveTo) values('534128_2016-01-01','534128','75','CUBA-MOBILE','MOBILE',to_date('2016-01-01','YYYY-MM-DD HH24:MI:SS'),to_date('2016-12-01','YYYY-MM-DD HH24:MI:SS'));</v>
      </c>
    </row>
    <row r="2314" spans="1:8">
      <c r="A2314" s="11" t="s">
        <v>19057</v>
      </c>
      <c r="B2314" s="11" t="s">
        <v>5009</v>
      </c>
      <c r="C2314" s="18">
        <v>75</v>
      </c>
      <c r="D2314" s="11" t="s">
        <v>4970</v>
      </c>
      <c r="E2314" s="11" t="s">
        <v>2190</v>
      </c>
      <c r="F2314" s="12" t="s">
        <v>30094</v>
      </c>
      <c r="G2314" s="12" t="s">
        <v>30095</v>
      </c>
      <c r="H2314" s="11" t="str">
        <f t="shared" si="36"/>
        <v>insert into BTRCOutgoingXRate (OID, prefix, outgoingRateBDT, operatorName, operatorType, effectiveFrom, effectiveTo) values('533330_2016-01-01','533330','75','CUBA-MOBILE','MOBILE',to_date('2016-01-01','YYYY-MM-DD HH24:MI:SS'),to_date('2016-12-01','YYYY-MM-DD HH24:MI:SS'));</v>
      </c>
    </row>
    <row r="2315" spans="1:8">
      <c r="A2315" s="11" t="s">
        <v>19058</v>
      </c>
      <c r="B2315" s="11" t="s">
        <v>5010</v>
      </c>
      <c r="C2315" s="18">
        <v>75</v>
      </c>
      <c r="D2315" s="11" t="s">
        <v>4970</v>
      </c>
      <c r="E2315" s="11" t="s">
        <v>2190</v>
      </c>
      <c r="F2315" s="12" t="s">
        <v>30094</v>
      </c>
      <c r="G2315" s="12" t="s">
        <v>30095</v>
      </c>
      <c r="H2315" s="11" t="str">
        <f t="shared" si="36"/>
        <v>insert into BTRCOutgoingXRate (OID, prefix, outgoingRateBDT, operatorName, operatorType, effectiveFrom, effectiveTo) values('533326_2016-01-01','533326','75','CUBA-MOBILE','MOBILE',to_date('2016-01-01','YYYY-MM-DD HH24:MI:SS'),to_date('2016-12-01','YYYY-MM-DD HH24:MI:SS'));</v>
      </c>
    </row>
    <row r="2316" spans="1:8">
      <c r="A2316" s="11" t="s">
        <v>19059</v>
      </c>
      <c r="B2316" s="11" t="s">
        <v>5011</v>
      </c>
      <c r="C2316" s="18">
        <v>75</v>
      </c>
      <c r="D2316" s="11" t="s">
        <v>4970</v>
      </c>
      <c r="E2316" s="11" t="s">
        <v>2190</v>
      </c>
      <c r="F2316" s="12" t="s">
        <v>30094</v>
      </c>
      <c r="G2316" s="12" t="s">
        <v>30095</v>
      </c>
      <c r="H2316" s="11" t="str">
        <f t="shared" si="36"/>
        <v>insert into BTRCOutgoingXRate (OID, prefix, outgoingRateBDT, operatorName, operatorType, effectiveFrom, effectiveTo) values('533225_2016-01-01','533225','75','CUBA-MOBILE','MOBILE',to_date('2016-01-01','YYYY-MM-DD HH24:MI:SS'),to_date('2016-12-01','YYYY-MM-DD HH24:MI:SS'));</v>
      </c>
    </row>
    <row r="2317" spans="1:8">
      <c r="A2317" s="11" t="s">
        <v>19060</v>
      </c>
      <c r="B2317" s="11" t="s">
        <v>5012</v>
      </c>
      <c r="C2317" s="18">
        <v>75</v>
      </c>
      <c r="D2317" s="11" t="s">
        <v>4970</v>
      </c>
      <c r="E2317" s="11" t="s">
        <v>2190</v>
      </c>
      <c r="F2317" s="12" t="s">
        <v>30094</v>
      </c>
      <c r="G2317" s="12" t="s">
        <v>30095</v>
      </c>
      <c r="H2317" s="11" t="str">
        <f t="shared" si="36"/>
        <v>insert into BTRCOutgoingXRate (OID, prefix, outgoingRateBDT, operatorName, operatorType, effectiveFrom, effectiveTo) values('533146_2016-01-01','533146','75','CUBA-MOBILE','MOBILE',to_date('2016-01-01','YYYY-MM-DD HH24:MI:SS'),to_date('2016-12-01','YYYY-MM-DD HH24:MI:SS'));</v>
      </c>
    </row>
    <row r="2318" spans="1:8">
      <c r="A2318" s="11" t="s">
        <v>19061</v>
      </c>
      <c r="B2318" s="11" t="s">
        <v>5013</v>
      </c>
      <c r="C2318" s="18">
        <v>75</v>
      </c>
      <c r="D2318" s="11" t="s">
        <v>4970</v>
      </c>
      <c r="E2318" s="11" t="s">
        <v>2190</v>
      </c>
      <c r="F2318" s="12" t="s">
        <v>30094</v>
      </c>
      <c r="G2318" s="12" t="s">
        <v>30095</v>
      </c>
      <c r="H2318" s="11" t="str">
        <f t="shared" si="36"/>
        <v>insert into BTRCOutgoingXRate (OID, prefix, outgoingRateBDT, operatorName, operatorType, effectiveFrom, effectiveTo) values('532461_2016-01-01','532461','75','CUBA-MOBILE','MOBILE',to_date('2016-01-01','YYYY-MM-DD HH24:MI:SS'),to_date('2016-12-01','YYYY-MM-DD HH24:MI:SS'));</v>
      </c>
    </row>
    <row r="2319" spans="1:8">
      <c r="A2319" s="11" t="s">
        <v>19062</v>
      </c>
      <c r="B2319" s="11" t="s">
        <v>5014</v>
      </c>
      <c r="C2319" s="18">
        <v>75</v>
      </c>
      <c r="D2319" s="11" t="s">
        <v>4970</v>
      </c>
      <c r="E2319" s="11" t="s">
        <v>2190</v>
      </c>
      <c r="F2319" s="12" t="s">
        <v>30094</v>
      </c>
      <c r="G2319" s="12" t="s">
        <v>30095</v>
      </c>
      <c r="H2319" s="11" t="str">
        <f t="shared" si="36"/>
        <v>insert into BTRCOutgoingXRate (OID, prefix, outgoingRateBDT, operatorName, operatorType, effectiveFrom, effectiveTo) values('532441_2016-01-01','532441','75','CUBA-MOBILE','MOBILE',to_date('2016-01-01','YYYY-MM-DD HH24:MI:SS'),to_date('2016-12-01','YYYY-MM-DD HH24:MI:SS'));</v>
      </c>
    </row>
    <row r="2320" spans="1:8">
      <c r="A2320" s="11" t="s">
        <v>19063</v>
      </c>
      <c r="B2320" s="11" t="s">
        <v>5015</v>
      </c>
      <c r="C2320" s="18">
        <v>75</v>
      </c>
      <c r="D2320" s="11" t="s">
        <v>4970</v>
      </c>
      <c r="E2320" s="11" t="s">
        <v>2190</v>
      </c>
      <c r="F2320" s="12" t="s">
        <v>30094</v>
      </c>
      <c r="G2320" s="12" t="s">
        <v>30095</v>
      </c>
      <c r="H2320" s="11" t="str">
        <f t="shared" si="36"/>
        <v>insert into BTRCOutgoingXRate (OID, prefix, outgoingRateBDT, operatorName, operatorType, effectiveFrom, effectiveTo) values('532342_2016-01-01','532342','75','CUBA-MOBILE','MOBILE',to_date('2016-01-01','YYYY-MM-DD HH24:MI:SS'),to_date('2016-12-01','YYYY-MM-DD HH24:MI:SS'));</v>
      </c>
    </row>
    <row r="2321" spans="1:8">
      <c r="A2321" s="11" t="s">
        <v>19064</v>
      </c>
      <c r="B2321" s="11" t="s">
        <v>5016</v>
      </c>
      <c r="C2321" s="18">
        <v>75</v>
      </c>
      <c r="D2321" s="11" t="s">
        <v>4970</v>
      </c>
      <c r="E2321" s="11" t="s">
        <v>2190</v>
      </c>
      <c r="F2321" s="12" t="s">
        <v>30094</v>
      </c>
      <c r="G2321" s="12" t="s">
        <v>30095</v>
      </c>
      <c r="H2321" s="11" t="str">
        <f t="shared" si="36"/>
        <v>insert into BTRCOutgoingXRate (OID, prefix, outgoingRateBDT, operatorName, operatorType, effectiveFrom, effectiveTo) values('532268_2016-01-01','532268','75','CUBA-MOBILE','MOBILE',to_date('2016-01-01','YYYY-MM-DD HH24:MI:SS'),to_date('2016-12-01','YYYY-MM-DD HH24:MI:SS'));</v>
      </c>
    </row>
    <row r="2322" spans="1:8">
      <c r="A2322" s="11" t="s">
        <v>19065</v>
      </c>
      <c r="B2322" s="11" t="s">
        <v>5017</v>
      </c>
      <c r="C2322" s="18">
        <v>75</v>
      </c>
      <c r="D2322" s="11" t="s">
        <v>4970</v>
      </c>
      <c r="E2322" s="11" t="s">
        <v>2190</v>
      </c>
      <c r="F2322" s="12" t="s">
        <v>30094</v>
      </c>
      <c r="G2322" s="12" t="s">
        <v>30095</v>
      </c>
      <c r="H2322" s="11" t="str">
        <f t="shared" si="36"/>
        <v>insert into BTRCOutgoingXRate (OID, prefix, outgoingRateBDT, operatorName, operatorType, effectiveFrom, effectiveTo) values('532135_2016-01-01','532135','75','CUBA-MOBILE','MOBILE',to_date('2016-01-01','YYYY-MM-DD HH24:MI:SS'),to_date('2016-12-01','YYYY-MM-DD HH24:MI:SS'));</v>
      </c>
    </row>
    <row r="2323" spans="1:8">
      <c r="A2323" s="11" t="s">
        <v>19066</v>
      </c>
      <c r="B2323" s="11" t="s">
        <v>5018</v>
      </c>
      <c r="C2323" s="18">
        <v>75</v>
      </c>
      <c r="D2323" s="11" t="s">
        <v>4970</v>
      </c>
      <c r="E2323" s="11" t="s">
        <v>2190</v>
      </c>
      <c r="F2323" s="12" t="s">
        <v>30094</v>
      </c>
      <c r="G2323" s="12" t="s">
        <v>30095</v>
      </c>
      <c r="H2323" s="11" t="str">
        <f t="shared" si="36"/>
        <v>insert into BTRCOutgoingXRate (OID, prefix, outgoingRateBDT, operatorName, operatorType, effectiveFrom, effectiveTo) values('53756_2016-01-01','53756','75','CUBA-MOBILE','MOBILE',to_date('2016-01-01','YYYY-MM-DD HH24:MI:SS'),to_date('2016-12-01','YYYY-MM-DD HH24:MI:SS'));</v>
      </c>
    </row>
    <row r="2324" spans="1:8">
      <c r="A2324" s="11" t="s">
        <v>19067</v>
      </c>
      <c r="B2324" s="11" t="s">
        <v>5019</v>
      </c>
      <c r="C2324" s="18">
        <v>75</v>
      </c>
      <c r="D2324" s="11" t="s">
        <v>4970</v>
      </c>
      <c r="E2324" s="11" t="s">
        <v>2190</v>
      </c>
      <c r="F2324" s="12" t="s">
        <v>30094</v>
      </c>
      <c r="G2324" s="12" t="s">
        <v>30095</v>
      </c>
      <c r="H2324" s="11" t="str">
        <f t="shared" si="36"/>
        <v>insert into BTRCOutgoingXRate (OID, prefix, outgoingRateBDT, operatorName, operatorType, effectiveFrom, effectiveTo) values('53751_2016-01-01','53751','75','CUBA-MOBILE','MOBILE',to_date('2016-01-01','YYYY-MM-DD HH24:MI:SS'),to_date('2016-12-01','YYYY-MM-DD HH24:MI:SS'));</v>
      </c>
    </row>
    <row r="2325" spans="1:8">
      <c r="A2325" s="11" t="s">
        <v>19068</v>
      </c>
      <c r="B2325" s="11" t="s">
        <v>5020</v>
      </c>
      <c r="C2325" s="18">
        <v>75</v>
      </c>
      <c r="D2325" s="11" t="s">
        <v>4970</v>
      </c>
      <c r="E2325" s="11" t="s">
        <v>2190</v>
      </c>
      <c r="F2325" s="12" t="s">
        <v>30094</v>
      </c>
      <c r="G2325" s="12" t="s">
        <v>30095</v>
      </c>
      <c r="H2325" s="11" t="str">
        <f t="shared" si="36"/>
        <v>insert into BTRCOutgoingXRate (OID, prefix, outgoingRateBDT, operatorName, operatorType, effectiveFrom, effectiveTo) values('53750_2016-01-01','53750','75','CUBA-MOBILE','MOBILE',to_date('2016-01-01','YYYY-MM-DD HH24:MI:SS'),to_date('2016-12-01','YYYY-MM-DD HH24:MI:SS'));</v>
      </c>
    </row>
    <row r="2326" spans="1:8">
      <c r="A2326" s="11" t="s">
        <v>19069</v>
      </c>
      <c r="B2326" s="11" t="s">
        <v>5021</v>
      </c>
      <c r="C2326" s="18">
        <v>75</v>
      </c>
      <c r="D2326" s="11" t="s">
        <v>4970</v>
      </c>
      <c r="E2326" s="11" t="s">
        <v>2190</v>
      </c>
      <c r="F2326" s="12" t="s">
        <v>30094</v>
      </c>
      <c r="G2326" s="12" t="s">
        <v>30095</v>
      </c>
      <c r="H2326" s="11" t="str">
        <f t="shared" si="36"/>
        <v>insert into BTRCOutgoingXRate (OID, prefix, outgoingRateBDT, operatorName, operatorType, effectiveFrom, effectiveTo) values('53728_2016-01-01','53728','75','CUBA-MOBILE','MOBILE',to_date('2016-01-01','YYYY-MM-DD HH24:MI:SS'),to_date('2016-12-01','YYYY-MM-DD HH24:MI:SS'));</v>
      </c>
    </row>
    <row r="2327" spans="1:8">
      <c r="A2327" s="11" t="s">
        <v>19070</v>
      </c>
      <c r="B2327" s="11" t="s">
        <v>5022</v>
      </c>
      <c r="C2327" s="18">
        <v>75</v>
      </c>
      <c r="D2327" s="11" t="s">
        <v>4970</v>
      </c>
      <c r="E2327" s="11" t="s">
        <v>2190</v>
      </c>
      <c r="F2327" s="12" t="s">
        <v>30094</v>
      </c>
      <c r="G2327" s="12" t="s">
        <v>30095</v>
      </c>
      <c r="H2327" s="11" t="str">
        <f t="shared" si="36"/>
        <v>insert into BTRCOutgoingXRate (OID, prefix, outgoingRateBDT, operatorName, operatorType, effectiveFrom, effectiveTo) values('5372_2016-01-01','5372','75','CUBA-MOBILE','MOBILE',to_date('2016-01-01','YYYY-MM-DD HH24:MI:SS'),to_date('2016-12-01','YYYY-MM-DD HH24:MI:SS'));</v>
      </c>
    </row>
    <row r="2328" spans="1:8">
      <c r="A2328" s="11" t="s">
        <v>19071</v>
      </c>
      <c r="B2328" s="11" t="s">
        <v>5023</v>
      </c>
      <c r="C2328" s="18">
        <v>75</v>
      </c>
      <c r="D2328" s="11" t="s">
        <v>4970</v>
      </c>
      <c r="E2328" s="11" t="s">
        <v>2190</v>
      </c>
      <c r="F2328" s="12" t="s">
        <v>30094</v>
      </c>
      <c r="G2328" s="12" t="s">
        <v>30095</v>
      </c>
      <c r="H2328" s="11" t="str">
        <f t="shared" si="36"/>
        <v>insert into BTRCOutgoingXRate (OID, prefix, outgoingRateBDT, operatorName, operatorType, effectiveFrom, effectiveTo) values('5353_2016-01-01','5353','75','CUBA-MOBILE','MOBILE',to_date('2016-01-01','YYYY-MM-DD HH24:MI:SS'),to_date('2016-12-01','YYYY-MM-DD HH24:MI:SS'));</v>
      </c>
    </row>
    <row r="2329" spans="1:8">
      <c r="A2329" s="11" t="s">
        <v>19072</v>
      </c>
      <c r="B2329" s="11" t="s">
        <v>2169</v>
      </c>
      <c r="C2329" s="18">
        <v>75</v>
      </c>
      <c r="D2329" s="11" t="s">
        <v>4970</v>
      </c>
      <c r="E2329" s="11" t="s">
        <v>2190</v>
      </c>
      <c r="F2329" s="12" t="s">
        <v>30094</v>
      </c>
      <c r="G2329" s="12" t="s">
        <v>30095</v>
      </c>
      <c r="H2329" s="11" t="str">
        <f t="shared" si="36"/>
        <v>insert into BTRCOutgoingXRate (OID, prefix, outgoingRateBDT, operatorName, operatorType, effectiveFrom, effectiveTo) values('538_2016-01-01','538','75','CUBA-MOBILE','MOBILE',to_date('2016-01-01','YYYY-MM-DD HH24:MI:SS'),to_date('2016-12-01','YYYY-MM-DD HH24:MI:SS'));</v>
      </c>
    </row>
    <row r="2330" spans="1:8">
      <c r="A2330" s="11" t="s">
        <v>19073</v>
      </c>
      <c r="B2330" s="11" t="s">
        <v>2164</v>
      </c>
      <c r="C2330" s="18">
        <v>75</v>
      </c>
      <c r="D2330" s="11" t="s">
        <v>4970</v>
      </c>
      <c r="E2330" s="11" t="s">
        <v>2190</v>
      </c>
      <c r="F2330" s="12" t="s">
        <v>30094</v>
      </c>
      <c r="G2330" s="12" t="s">
        <v>30095</v>
      </c>
      <c r="H2330" s="11" t="str">
        <f t="shared" si="36"/>
        <v>insert into BTRCOutgoingXRate (OID, prefix, outgoingRateBDT, operatorName, operatorType, effectiveFrom, effectiveTo) values('532_2016-01-01','532','75','CUBA-MOBILE','MOBILE',to_date('2016-01-01','YYYY-MM-DD HH24:MI:SS'),to_date('2016-12-01','YYYY-MM-DD HH24:MI:SS'));</v>
      </c>
    </row>
    <row r="2331" spans="1:8">
      <c r="A2331" s="11" t="s">
        <v>19074</v>
      </c>
      <c r="B2331" s="11" t="s">
        <v>2165</v>
      </c>
      <c r="C2331" s="18">
        <v>75</v>
      </c>
      <c r="D2331" s="11" t="s">
        <v>4970</v>
      </c>
      <c r="E2331" s="11" t="s">
        <v>2190</v>
      </c>
      <c r="F2331" s="12" t="s">
        <v>30094</v>
      </c>
      <c r="G2331" s="12" t="s">
        <v>30095</v>
      </c>
      <c r="H2331" s="11" t="str">
        <f t="shared" si="36"/>
        <v>insert into BTRCOutgoingXRate (OID, prefix, outgoingRateBDT, operatorName, operatorType, effectiveFrom, effectiveTo) values('533_2016-01-01','533','75','CUBA-MOBILE','MOBILE',to_date('2016-01-01','YYYY-MM-DD HH24:MI:SS'),to_date('2016-12-01','YYYY-MM-DD HH24:MI:SS'));</v>
      </c>
    </row>
    <row r="2332" spans="1:8">
      <c r="A2332" s="11" t="s">
        <v>19075</v>
      </c>
      <c r="B2332" s="11" t="s">
        <v>2168</v>
      </c>
      <c r="C2332" s="18">
        <v>75</v>
      </c>
      <c r="D2332" s="11" t="s">
        <v>4970</v>
      </c>
      <c r="E2332" s="11" t="s">
        <v>2190</v>
      </c>
      <c r="F2332" s="12" t="s">
        <v>30094</v>
      </c>
      <c r="G2332" s="12" t="s">
        <v>30095</v>
      </c>
      <c r="H2332" s="11" t="str">
        <f t="shared" si="36"/>
        <v>insert into BTRCOutgoingXRate (OID, prefix, outgoingRateBDT, operatorName, operatorType, effectiveFrom, effectiveTo) values('537_2016-01-01','537','75','CUBA-MOBILE','MOBILE',to_date('2016-01-01','YYYY-MM-DD HH24:MI:SS'),to_date('2016-12-01','YYYY-MM-DD HH24:MI:SS'));</v>
      </c>
    </row>
    <row r="2333" spans="1:8">
      <c r="A2333" s="11" t="s">
        <v>19076</v>
      </c>
      <c r="B2333" s="11" t="s">
        <v>2166</v>
      </c>
      <c r="C2333" s="18">
        <v>75</v>
      </c>
      <c r="D2333" s="11" t="s">
        <v>4970</v>
      </c>
      <c r="E2333" s="11" t="s">
        <v>2190</v>
      </c>
      <c r="F2333" s="12" t="s">
        <v>30094</v>
      </c>
      <c r="G2333" s="12" t="s">
        <v>30095</v>
      </c>
      <c r="H2333" s="11" t="str">
        <f t="shared" si="36"/>
        <v>insert into BTRCOutgoingXRate (OID, prefix, outgoingRateBDT, operatorName, operatorType, effectiveFrom, effectiveTo) values('534_2016-01-01','534','75','CUBA-MOBILE','MOBILE',to_date('2016-01-01','YYYY-MM-DD HH24:MI:SS'),to_date('2016-12-01','YYYY-MM-DD HH24:MI:SS'));</v>
      </c>
    </row>
    <row r="2334" spans="1:8">
      <c r="A2334" s="11" t="s">
        <v>19077</v>
      </c>
      <c r="B2334" s="11" t="s">
        <v>2167</v>
      </c>
      <c r="C2334" s="18">
        <v>75</v>
      </c>
      <c r="D2334" s="11" t="s">
        <v>5024</v>
      </c>
      <c r="E2334" s="11" t="s">
        <v>2190</v>
      </c>
      <c r="F2334" s="12" t="s">
        <v>30094</v>
      </c>
      <c r="G2334" s="12" t="s">
        <v>30095</v>
      </c>
      <c r="H2334" s="11" t="str">
        <f t="shared" si="36"/>
        <v>insert into BTRCOutgoingXRate (OID, prefix, outgoingRateBDT, operatorName, operatorType, effectiveFrom, effectiveTo) values('535_2016-01-01','535','75','Cuba-Other-Mobile','MOBILE',to_date('2016-01-01','YYYY-MM-DD HH24:MI:SS'),to_date('2016-12-01','YYYY-MM-DD HH24:MI:SS'));</v>
      </c>
    </row>
    <row r="2335" spans="1:8">
      <c r="A2335" s="11" t="s">
        <v>19078</v>
      </c>
      <c r="B2335" s="11" t="s">
        <v>1639</v>
      </c>
      <c r="C2335" s="18">
        <v>75</v>
      </c>
      <c r="D2335" s="11" t="s">
        <v>5025</v>
      </c>
      <c r="E2335" s="11" t="s">
        <v>2227</v>
      </c>
      <c r="F2335" s="12" t="s">
        <v>30094</v>
      </c>
      <c r="G2335" s="12" t="s">
        <v>30095</v>
      </c>
      <c r="H2335" s="11" t="str">
        <f t="shared" si="36"/>
        <v>insert into BTRCOutgoingXRate (OID, prefix, outgoingRateBDT, operatorName, operatorType, effectiveFrom, effectiveTo) values('53_2016-01-01','53','75','Cuba-ROC-Fixed','FIXED',to_date('2016-01-01','YYYY-MM-DD HH24:MI:SS'),to_date('2016-12-01','YYYY-MM-DD HH24:MI:SS'));</v>
      </c>
    </row>
    <row r="2336" spans="1:8">
      <c r="A2336" s="11" t="s">
        <v>19079</v>
      </c>
      <c r="B2336" s="11" t="s">
        <v>5026</v>
      </c>
      <c r="C2336" s="18">
        <v>8</v>
      </c>
      <c r="D2336" s="11" t="s">
        <v>5027</v>
      </c>
      <c r="E2336" s="11" t="s">
        <v>2190</v>
      </c>
      <c r="F2336" s="12" t="s">
        <v>30094</v>
      </c>
      <c r="G2336" s="12" t="s">
        <v>30095</v>
      </c>
      <c r="H2336" s="11" t="str">
        <f t="shared" si="36"/>
        <v>insert into BTRCOutgoingXRate (OID, prefix, outgoingRateBDT, operatorName, operatorType, effectiveFrom, effectiveTo) values('35777_2016-01-01','35777','8','Cyprus - Mobile','MOBILE',to_date('2016-01-01','YYYY-MM-DD HH24:MI:SS'),to_date('2016-12-01','YYYY-MM-DD HH24:MI:SS'));</v>
      </c>
    </row>
    <row r="2337" spans="1:8">
      <c r="A2337" s="11" t="s">
        <v>19080</v>
      </c>
      <c r="B2337" s="11" t="s">
        <v>5028</v>
      </c>
      <c r="C2337" s="18">
        <v>8</v>
      </c>
      <c r="D2337" s="11" t="s">
        <v>5029</v>
      </c>
      <c r="E2337" s="11" t="s">
        <v>2227</v>
      </c>
      <c r="F2337" s="12" t="s">
        <v>30094</v>
      </c>
      <c r="G2337" s="12" t="s">
        <v>30095</v>
      </c>
      <c r="H2337" s="11" t="str">
        <f t="shared" si="36"/>
        <v>insert into BTRCOutgoingXRate (OID, prefix, outgoingRateBDT, operatorName, operatorType, effectiveFrom, effectiveTo) values('35790_2016-01-01','35790','8','Cyprus - Premium','FIXED',to_date('2016-01-01','YYYY-MM-DD HH24:MI:SS'),to_date('2016-12-01','YYYY-MM-DD HH24:MI:SS'));</v>
      </c>
    </row>
    <row r="2338" spans="1:8">
      <c r="A2338" s="11" t="s">
        <v>19081</v>
      </c>
      <c r="B2338" s="11" t="s">
        <v>5030</v>
      </c>
      <c r="C2338" s="18">
        <v>8</v>
      </c>
      <c r="D2338" s="11" t="s">
        <v>5031</v>
      </c>
      <c r="E2338" s="11" t="s">
        <v>2190</v>
      </c>
      <c r="F2338" s="12" t="s">
        <v>30094</v>
      </c>
      <c r="G2338" s="12" t="s">
        <v>30095</v>
      </c>
      <c r="H2338" s="11" t="str">
        <f t="shared" si="36"/>
        <v>insert into BTRCOutgoingXRate (OID, prefix, outgoingRateBDT, operatorName, operatorType, effectiveFrom, effectiveTo) values('357991_2016-01-01','357991','8','Cyprus Cellular Cyta','MOBILE',to_date('2016-01-01','YYYY-MM-DD HH24:MI:SS'),to_date('2016-12-01','YYYY-MM-DD HH24:MI:SS'));</v>
      </c>
    </row>
    <row r="2339" spans="1:8">
      <c r="A2339" s="11" t="s">
        <v>19082</v>
      </c>
      <c r="B2339" s="11" t="s">
        <v>5032</v>
      </c>
      <c r="C2339" s="18">
        <v>8</v>
      </c>
      <c r="D2339" s="11" t="s">
        <v>5031</v>
      </c>
      <c r="E2339" s="11" t="s">
        <v>2190</v>
      </c>
      <c r="F2339" s="12" t="s">
        <v>30094</v>
      </c>
      <c r="G2339" s="12" t="s">
        <v>30095</v>
      </c>
      <c r="H2339" s="11" t="str">
        <f t="shared" si="36"/>
        <v>insert into BTRCOutgoingXRate (OID, prefix, outgoingRateBDT, operatorName, operatorType, effectiveFrom, effectiveTo) values('357992_2016-01-01','357992','8','Cyprus Cellular Cyta','MOBILE',to_date('2016-01-01','YYYY-MM-DD HH24:MI:SS'),to_date('2016-12-01','YYYY-MM-DD HH24:MI:SS'));</v>
      </c>
    </row>
    <row r="2340" spans="1:8">
      <c r="A2340" s="11" t="s">
        <v>19083</v>
      </c>
      <c r="B2340" s="11" t="s">
        <v>5033</v>
      </c>
      <c r="C2340" s="18">
        <v>8</v>
      </c>
      <c r="D2340" s="11" t="s">
        <v>5031</v>
      </c>
      <c r="E2340" s="11" t="s">
        <v>2190</v>
      </c>
      <c r="F2340" s="12" t="s">
        <v>30094</v>
      </c>
      <c r="G2340" s="12" t="s">
        <v>30095</v>
      </c>
      <c r="H2340" s="11" t="str">
        <f t="shared" si="36"/>
        <v>insert into BTRCOutgoingXRate (OID, prefix, outgoingRateBDT, operatorName, operatorType, effectiveFrom, effectiveTo) values('357993_2016-01-01','357993','8','Cyprus Cellular Cyta','MOBILE',to_date('2016-01-01','YYYY-MM-DD HH24:MI:SS'),to_date('2016-12-01','YYYY-MM-DD HH24:MI:SS'));</v>
      </c>
    </row>
    <row r="2341" spans="1:8">
      <c r="A2341" s="11" t="s">
        <v>19084</v>
      </c>
      <c r="B2341" s="11" t="s">
        <v>5034</v>
      </c>
      <c r="C2341" s="18">
        <v>8</v>
      </c>
      <c r="D2341" s="11" t="s">
        <v>5031</v>
      </c>
      <c r="E2341" s="11" t="s">
        <v>2190</v>
      </c>
      <c r="F2341" s="12" t="s">
        <v>30094</v>
      </c>
      <c r="G2341" s="12" t="s">
        <v>30095</v>
      </c>
      <c r="H2341" s="11" t="str">
        <f t="shared" si="36"/>
        <v>insert into BTRCOutgoingXRate (OID, prefix, outgoingRateBDT, operatorName, operatorType, effectiveFrom, effectiveTo) values('357994_2016-01-01','357994','8','Cyprus Cellular Cyta','MOBILE',to_date('2016-01-01','YYYY-MM-DD HH24:MI:SS'),to_date('2016-12-01','YYYY-MM-DD HH24:MI:SS'));</v>
      </c>
    </row>
    <row r="2342" spans="1:8">
      <c r="A2342" s="11" t="s">
        <v>19085</v>
      </c>
      <c r="B2342" s="11" t="s">
        <v>5035</v>
      </c>
      <c r="C2342" s="18">
        <v>8</v>
      </c>
      <c r="D2342" s="11" t="s">
        <v>5031</v>
      </c>
      <c r="E2342" s="11" t="s">
        <v>2190</v>
      </c>
      <c r="F2342" s="12" t="s">
        <v>30094</v>
      </c>
      <c r="G2342" s="12" t="s">
        <v>30095</v>
      </c>
      <c r="H2342" s="11" t="str">
        <f t="shared" si="36"/>
        <v>insert into BTRCOutgoingXRate (OID, prefix, outgoingRateBDT, operatorName, operatorType, effectiveFrom, effectiveTo) values('357995_2016-01-01','357995','8','Cyprus Cellular Cyta','MOBILE',to_date('2016-01-01','YYYY-MM-DD HH24:MI:SS'),to_date('2016-12-01','YYYY-MM-DD HH24:MI:SS'));</v>
      </c>
    </row>
    <row r="2343" spans="1:8">
      <c r="A2343" s="11" t="s">
        <v>19086</v>
      </c>
      <c r="B2343" s="11" t="s">
        <v>5036</v>
      </c>
      <c r="C2343" s="18">
        <v>8</v>
      </c>
      <c r="D2343" s="11" t="s">
        <v>5031</v>
      </c>
      <c r="E2343" s="11" t="s">
        <v>2190</v>
      </c>
      <c r="F2343" s="12" t="s">
        <v>30094</v>
      </c>
      <c r="G2343" s="12" t="s">
        <v>30095</v>
      </c>
      <c r="H2343" s="11" t="str">
        <f t="shared" si="36"/>
        <v>insert into BTRCOutgoingXRate (OID, prefix, outgoingRateBDT, operatorName, operatorType, effectiveFrom, effectiveTo) values('357996_2016-01-01','357996','8','Cyprus Cellular Cyta','MOBILE',to_date('2016-01-01','YYYY-MM-DD HH24:MI:SS'),to_date('2016-12-01','YYYY-MM-DD HH24:MI:SS'));</v>
      </c>
    </row>
    <row r="2344" spans="1:8">
      <c r="A2344" s="11" t="s">
        <v>19087</v>
      </c>
      <c r="B2344" s="11" t="s">
        <v>5037</v>
      </c>
      <c r="C2344" s="18">
        <v>8</v>
      </c>
      <c r="D2344" s="11" t="s">
        <v>5031</v>
      </c>
      <c r="E2344" s="11" t="s">
        <v>2190</v>
      </c>
      <c r="F2344" s="12" t="s">
        <v>30094</v>
      </c>
      <c r="G2344" s="12" t="s">
        <v>30095</v>
      </c>
      <c r="H2344" s="11" t="str">
        <f t="shared" si="36"/>
        <v>insert into BTRCOutgoingXRate (OID, prefix, outgoingRateBDT, operatorName, operatorType, effectiveFrom, effectiveTo) values('357997_2016-01-01','357997','8','Cyprus Cellular Cyta','MOBILE',to_date('2016-01-01','YYYY-MM-DD HH24:MI:SS'),to_date('2016-12-01','YYYY-MM-DD HH24:MI:SS'));</v>
      </c>
    </row>
    <row r="2345" spans="1:8">
      <c r="A2345" s="11" t="s">
        <v>19088</v>
      </c>
      <c r="B2345" s="11" t="s">
        <v>5038</v>
      </c>
      <c r="C2345" s="18">
        <v>8</v>
      </c>
      <c r="D2345" s="11" t="s">
        <v>5031</v>
      </c>
      <c r="E2345" s="11" t="s">
        <v>2190</v>
      </c>
      <c r="F2345" s="12" t="s">
        <v>30094</v>
      </c>
      <c r="G2345" s="12" t="s">
        <v>30095</v>
      </c>
      <c r="H2345" s="11" t="str">
        <f t="shared" si="36"/>
        <v>insert into BTRCOutgoingXRate (OID, prefix, outgoingRateBDT, operatorName, operatorType, effectiveFrom, effectiveTo) values('357998_2016-01-01','357998','8','Cyprus Cellular Cyta','MOBILE',to_date('2016-01-01','YYYY-MM-DD HH24:MI:SS'),to_date('2016-12-01','YYYY-MM-DD HH24:MI:SS'));</v>
      </c>
    </row>
    <row r="2346" spans="1:8">
      <c r="A2346" s="11" t="s">
        <v>19089</v>
      </c>
      <c r="B2346" s="11" t="s">
        <v>5039</v>
      </c>
      <c r="C2346" s="18">
        <v>8</v>
      </c>
      <c r="D2346" s="11" t="s">
        <v>5031</v>
      </c>
      <c r="E2346" s="11" t="s">
        <v>2190</v>
      </c>
      <c r="F2346" s="12" t="s">
        <v>30094</v>
      </c>
      <c r="G2346" s="12" t="s">
        <v>30095</v>
      </c>
      <c r="H2346" s="11" t="str">
        <f t="shared" si="36"/>
        <v>insert into BTRCOutgoingXRate (OID, prefix, outgoingRateBDT, operatorName, operatorType, effectiveFrom, effectiveTo) values('357999_2016-01-01','357999','8','Cyprus Cellular Cyta','MOBILE',to_date('2016-01-01','YYYY-MM-DD HH24:MI:SS'),to_date('2016-12-01','YYYY-MM-DD HH24:MI:SS'));</v>
      </c>
    </row>
    <row r="2347" spans="1:8">
      <c r="A2347" s="11" t="s">
        <v>19090</v>
      </c>
      <c r="B2347" s="11" t="s">
        <v>5040</v>
      </c>
      <c r="C2347" s="18">
        <v>8</v>
      </c>
      <c r="D2347" s="11" t="s">
        <v>5041</v>
      </c>
      <c r="E2347" s="11" t="s">
        <v>2190</v>
      </c>
      <c r="F2347" s="12" t="s">
        <v>30094</v>
      </c>
      <c r="G2347" s="12" t="s">
        <v>30095</v>
      </c>
      <c r="H2347" s="11" t="str">
        <f t="shared" si="36"/>
        <v>insert into BTRCOutgoingXRate (OID, prefix, outgoingRateBDT, operatorName, operatorType, effectiveFrom, effectiveTo) values('357700_2016-01-01','357700','8','Cyprus-Special-Mobile','MOBILE',to_date('2016-01-01','YYYY-MM-DD HH24:MI:SS'),to_date('2016-12-01','YYYY-MM-DD HH24:MI:SS'));</v>
      </c>
    </row>
    <row r="2348" spans="1:8">
      <c r="A2348" s="11" t="s">
        <v>19091</v>
      </c>
      <c r="B2348" s="11" t="s">
        <v>1817</v>
      </c>
      <c r="C2348" s="18">
        <v>8</v>
      </c>
      <c r="D2348" s="11" t="s">
        <v>5042</v>
      </c>
      <c r="E2348" s="11" t="s">
        <v>2227</v>
      </c>
      <c r="F2348" s="12" t="s">
        <v>30094</v>
      </c>
      <c r="G2348" s="12" t="s">
        <v>30095</v>
      </c>
      <c r="H2348" s="11" t="str">
        <f t="shared" si="36"/>
        <v>insert into BTRCOutgoingXRate (OID, prefix, outgoingRateBDT, operatorName, operatorType, effectiveFrom, effectiveTo) values('357_2016-01-01','357','8','Cyprus-ROC-Fixed','FIXED',to_date('2016-01-01','YYYY-MM-DD HH24:MI:SS'),to_date('2016-12-01','YYYY-MM-DD HH24:MI:SS'));</v>
      </c>
    </row>
    <row r="2349" spans="1:8">
      <c r="A2349" s="11" t="s">
        <v>19092</v>
      </c>
      <c r="B2349" s="11" t="s">
        <v>5043</v>
      </c>
      <c r="C2349" s="18">
        <v>8</v>
      </c>
      <c r="D2349" s="11" t="s">
        <v>5044</v>
      </c>
      <c r="E2349" s="11" t="s">
        <v>2190</v>
      </c>
      <c r="F2349" s="12" t="s">
        <v>30094</v>
      </c>
      <c r="G2349" s="12" t="s">
        <v>30095</v>
      </c>
      <c r="H2349" s="11" t="str">
        <f t="shared" si="36"/>
        <v>insert into BTRCOutgoingXRate (OID, prefix, outgoingRateBDT, operatorName, operatorType, effectiveFrom, effectiveTo) values('35770_2016-01-01','35770','8','CYPRUS-PERSONAL-MOBILE','MOBILE',to_date('2016-01-01','YYYY-MM-DD HH24:MI:SS'),to_date('2016-12-01','YYYY-MM-DD HH24:MI:SS'));</v>
      </c>
    </row>
    <row r="2350" spans="1:8">
      <c r="A2350" s="11" t="s">
        <v>19093</v>
      </c>
      <c r="B2350" s="11" t="s">
        <v>5045</v>
      </c>
      <c r="C2350" s="18">
        <v>8</v>
      </c>
      <c r="D2350" s="11" t="s">
        <v>5046</v>
      </c>
      <c r="E2350" s="11" t="s">
        <v>2190</v>
      </c>
      <c r="F2350" s="12" t="s">
        <v>30094</v>
      </c>
      <c r="G2350" s="12" t="s">
        <v>30095</v>
      </c>
      <c r="H2350" s="11" t="str">
        <f t="shared" si="36"/>
        <v>insert into BTRCOutgoingXRate (OID, prefix, outgoingRateBDT, operatorName, operatorType, effectiveFrom, effectiveTo) values('3579_2016-01-01','3579','8','Cyprus-Other-Mobile','MOBILE',to_date('2016-01-01','YYYY-MM-DD HH24:MI:SS'),to_date('2016-12-01','YYYY-MM-DD HH24:MI:SS'));</v>
      </c>
    </row>
    <row r="2351" spans="1:8">
      <c r="A2351" s="11" t="s">
        <v>19094</v>
      </c>
      <c r="B2351" s="11" t="s">
        <v>5047</v>
      </c>
      <c r="C2351" s="18">
        <v>8</v>
      </c>
      <c r="D2351" s="11" t="s">
        <v>5048</v>
      </c>
      <c r="E2351" s="11" t="s">
        <v>2190</v>
      </c>
      <c r="F2351" s="12" t="s">
        <v>30094</v>
      </c>
      <c r="G2351" s="12" t="s">
        <v>30095</v>
      </c>
      <c r="H2351" s="11" t="str">
        <f t="shared" si="36"/>
        <v>insert into BTRCOutgoingXRate (OID, prefix, outgoingRateBDT, operatorName, operatorType, effectiveFrom, effectiveTo) values('35797_2016-01-01','35797','8','Cyprus Cyta-Vodafone Mobile','MOBILE',to_date('2016-01-01','YYYY-MM-DD HH24:MI:SS'),to_date('2016-12-01','YYYY-MM-DD HH24:MI:SS'));</v>
      </c>
    </row>
    <row r="2352" spans="1:8">
      <c r="A2352" s="11" t="s">
        <v>19095</v>
      </c>
      <c r="B2352" s="11" t="s">
        <v>5049</v>
      </c>
      <c r="C2352" s="18">
        <v>8</v>
      </c>
      <c r="D2352" s="11" t="s">
        <v>5048</v>
      </c>
      <c r="E2352" s="11" t="s">
        <v>2190</v>
      </c>
      <c r="F2352" s="12" t="s">
        <v>30094</v>
      </c>
      <c r="G2352" s="12" t="s">
        <v>30095</v>
      </c>
      <c r="H2352" s="11" t="str">
        <f t="shared" si="36"/>
        <v>insert into BTRCOutgoingXRate (OID, prefix, outgoingRateBDT, operatorName, operatorType, effectiveFrom, effectiveTo) values('35799_2016-01-01','35799','8','Cyprus Cyta-Vodafone Mobile','MOBILE',to_date('2016-01-01','YYYY-MM-DD HH24:MI:SS'),to_date('2016-12-01','YYYY-MM-DD HH24:MI:SS'));</v>
      </c>
    </row>
    <row r="2353" spans="1:8">
      <c r="A2353" s="11" t="s">
        <v>19096</v>
      </c>
      <c r="B2353" s="11" t="s">
        <v>5050</v>
      </c>
      <c r="C2353" s="18">
        <v>8</v>
      </c>
      <c r="D2353" s="11" t="s">
        <v>5031</v>
      </c>
      <c r="E2353" s="11" t="s">
        <v>2190</v>
      </c>
      <c r="F2353" s="12" t="s">
        <v>30094</v>
      </c>
      <c r="G2353" s="12" t="s">
        <v>30095</v>
      </c>
      <c r="H2353" s="11" t="str">
        <f t="shared" si="36"/>
        <v>insert into BTRCOutgoingXRate (OID, prefix, outgoingRateBDT, operatorName, operatorType, effectiveFrom, effectiveTo) values('357976_2016-01-01','357976','8','Cyprus Cellular Cyta','MOBILE',to_date('2016-01-01','YYYY-MM-DD HH24:MI:SS'),to_date('2016-12-01','YYYY-MM-DD HH24:MI:SS'));</v>
      </c>
    </row>
    <row r="2354" spans="1:8">
      <c r="A2354" s="11" t="s">
        <v>19097</v>
      </c>
      <c r="B2354" s="11" t="s">
        <v>5051</v>
      </c>
      <c r="C2354" s="18">
        <v>8</v>
      </c>
      <c r="D2354" s="11" t="s">
        <v>5031</v>
      </c>
      <c r="E2354" s="11" t="s">
        <v>2190</v>
      </c>
      <c r="F2354" s="12" t="s">
        <v>30094</v>
      </c>
      <c r="G2354" s="12" t="s">
        <v>30095</v>
      </c>
      <c r="H2354" s="11" t="str">
        <f t="shared" si="36"/>
        <v>insert into BTRCOutgoingXRate (OID, prefix, outgoingRateBDT, operatorName, operatorType, effectiveFrom, effectiveTo) values('357977_2016-01-01','357977','8','Cyprus Cellular Cyta','MOBILE',to_date('2016-01-01','YYYY-MM-DD HH24:MI:SS'),to_date('2016-12-01','YYYY-MM-DD HH24:MI:SS'));</v>
      </c>
    </row>
    <row r="2355" spans="1:8">
      <c r="A2355" s="11" t="s">
        <v>19098</v>
      </c>
      <c r="B2355" s="11" t="s">
        <v>5052</v>
      </c>
      <c r="C2355" s="18">
        <v>8</v>
      </c>
      <c r="D2355" s="11" t="s">
        <v>5031</v>
      </c>
      <c r="E2355" s="11" t="s">
        <v>2190</v>
      </c>
      <c r="F2355" s="12" t="s">
        <v>30094</v>
      </c>
      <c r="G2355" s="12" t="s">
        <v>30095</v>
      </c>
      <c r="H2355" s="11" t="str">
        <f t="shared" si="36"/>
        <v>insert into BTRCOutgoingXRate (OID, prefix, outgoingRateBDT, operatorName, operatorType, effectiveFrom, effectiveTo) values('357990_2016-01-01','357990','8','Cyprus Cellular Cyta','MOBILE',to_date('2016-01-01','YYYY-MM-DD HH24:MI:SS'),to_date('2016-12-01','YYYY-MM-DD HH24:MI:SS'));</v>
      </c>
    </row>
    <row r="2356" spans="1:8">
      <c r="A2356" s="11" t="s">
        <v>19099</v>
      </c>
      <c r="B2356" s="11" t="s">
        <v>5053</v>
      </c>
      <c r="C2356" s="18">
        <v>8</v>
      </c>
      <c r="D2356" s="11" t="s">
        <v>5054</v>
      </c>
      <c r="E2356" s="11" t="s">
        <v>2190</v>
      </c>
      <c r="F2356" s="12" t="s">
        <v>30094</v>
      </c>
      <c r="G2356" s="12" t="s">
        <v>30095</v>
      </c>
      <c r="H2356" s="11" t="str">
        <f t="shared" si="36"/>
        <v>insert into BTRCOutgoingXRate (OID, prefix, outgoingRateBDT, operatorName, operatorType, effectiveFrom, effectiveTo) values('357962_2016-01-01','357962','8','Cyprus - Roaming','MOBILE',to_date('2016-01-01','YYYY-MM-DD HH24:MI:SS'),to_date('2016-12-01','YYYY-MM-DD HH24:MI:SS'));</v>
      </c>
    </row>
    <row r="2357" spans="1:8">
      <c r="A2357" s="11" t="s">
        <v>19100</v>
      </c>
      <c r="B2357" s="11" t="s">
        <v>5055</v>
      </c>
      <c r="C2357" s="18">
        <v>8</v>
      </c>
      <c r="D2357" s="11" t="s">
        <v>5056</v>
      </c>
      <c r="E2357" s="11" t="s">
        <v>2190</v>
      </c>
      <c r="F2357" s="12" t="s">
        <v>30094</v>
      </c>
      <c r="G2357" s="12" t="s">
        <v>30095</v>
      </c>
      <c r="H2357" s="11" t="str">
        <f t="shared" si="36"/>
        <v>insert into BTRCOutgoingXRate (OID, prefix, outgoingRateBDT, operatorName, operatorType, effectiveFrom, effectiveTo) values('357777_2016-01-01','357777','8','CYPRUS (SOUTH) - MOBILE','MOBILE',to_date('2016-01-01','YYYY-MM-DD HH24:MI:SS'),to_date('2016-12-01','YYYY-MM-DD HH24:MI:SS'));</v>
      </c>
    </row>
    <row r="2358" spans="1:8">
      <c r="A2358" s="11" t="s">
        <v>19101</v>
      </c>
      <c r="B2358" s="11" t="s">
        <v>5057</v>
      </c>
      <c r="C2358" s="18">
        <v>8</v>
      </c>
      <c r="D2358" s="11" t="s">
        <v>5058</v>
      </c>
      <c r="E2358" s="11" t="s">
        <v>2190</v>
      </c>
      <c r="F2358" s="12" t="s">
        <v>30094</v>
      </c>
      <c r="G2358" s="12" t="s">
        <v>30095</v>
      </c>
      <c r="H2358" s="11" t="str">
        <f t="shared" si="36"/>
        <v>insert into BTRCOutgoingXRate (OID, prefix, outgoingRateBDT, operatorName, operatorType, effectiveFrom, effectiveTo) values('357123_2016-01-01','357123','8','Cyprus Cellular','MOBILE',to_date('2016-01-01','YYYY-MM-DD HH24:MI:SS'),to_date('2016-12-01','YYYY-MM-DD HH24:MI:SS'));</v>
      </c>
    </row>
    <row r="2359" spans="1:8">
      <c r="A2359" s="11" t="s">
        <v>19102</v>
      </c>
      <c r="B2359" s="11" t="s">
        <v>5059</v>
      </c>
      <c r="C2359" s="18">
        <v>8</v>
      </c>
      <c r="D2359" s="11" t="s">
        <v>5058</v>
      </c>
      <c r="E2359" s="11" t="s">
        <v>2190</v>
      </c>
      <c r="F2359" s="12" t="s">
        <v>30094</v>
      </c>
      <c r="G2359" s="12" t="s">
        <v>30095</v>
      </c>
      <c r="H2359" s="11" t="str">
        <f t="shared" si="36"/>
        <v>insert into BTRCOutgoingXRate (OID, prefix, outgoingRateBDT, operatorName, operatorType, effectiveFrom, effectiveTo) values('357121_2016-01-01','357121','8','Cyprus Cellular','MOBILE',to_date('2016-01-01','YYYY-MM-DD HH24:MI:SS'),to_date('2016-12-01','YYYY-MM-DD HH24:MI:SS'));</v>
      </c>
    </row>
    <row r="2360" spans="1:8">
      <c r="A2360" s="11" t="s">
        <v>19103</v>
      </c>
      <c r="B2360" s="11" t="s">
        <v>5060</v>
      </c>
      <c r="C2360" s="18">
        <v>8</v>
      </c>
      <c r="D2360" s="11" t="s">
        <v>5061</v>
      </c>
      <c r="E2360" s="11" t="s">
        <v>2190</v>
      </c>
      <c r="F2360" s="12" t="s">
        <v>30094</v>
      </c>
      <c r="G2360" s="12" t="s">
        <v>30095</v>
      </c>
      <c r="H2360" s="11" t="str">
        <f t="shared" si="36"/>
        <v>insert into BTRCOutgoingXRate (OID, prefix, outgoingRateBDT, operatorName, operatorType, effectiveFrom, effectiveTo) values('35796_2016-01-01','35796','8','Cyprus Cellular Areeba','MOBILE',to_date('2016-01-01','YYYY-MM-DD HH24:MI:SS'),to_date('2016-12-01','YYYY-MM-DD HH24:MI:SS'));</v>
      </c>
    </row>
    <row r="2361" spans="1:8">
      <c r="A2361" s="11" t="s">
        <v>19104</v>
      </c>
      <c r="B2361" s="11" t="s">
        <v>5062</v>
      </c>
      <c r="C2361" s="18">
        <v>10</v>
      </c>
      <c r="D2361" s="11" t="s">
        <v>1858</v>
      </c>
      <c r="E2361" s="11" t="s">
        <v>2227</v>
      </c>
      <c r="F2361" s="12" t="s">
        <v>30094</v>
      </c>
      <c r="G2361" s="12" t="s">
        <v>30095</v>
      </c>
      <c r="H2361" s="11" t="str">
        <f t="shared" si="36"/>
        <v>insert into BTRCOutgoingXRate (OID, prefix, outgoingRateBDT, operatorName, operatorType, effectiveFrom, effectiveTo) values('42095_2016-01-01','42095','10','Czech Republic','FIXED',to_date('2016-01-01','YYYY-MM-DD HH24:MI:SS'),to_date('2016-12-01','YYYY-MM-DD HH24:MI:SS'));</v>
      </c>
    </row>
    <row r="2362" spans="1:8">
      <c r="A2362" s="11" t="s">
        <v>19105</v>
      </c>
      <c r="B2362" s="11" t="s">
        <v>5063</v>
      </c>
      <c r="C2362" s="18">
        <v>18</v>
      </c>
      <c r="D2362" s="11" t="s">
        <v>5064</v>
      </c>
      <c r="E2362" s="11" t="s">
        <v>2190</v>
      </c>
      <c r="F2362" s="12" t="s">
        <v>30094</v>
      </c>
      <c r="G2362" s="12" t="s">
        <v>30095</v>
      </c>
      <c r="H2362" s="11" t="str">
        <f t="shared" si="36"/>
        <v>insert into BTRCOutgoingXRate (OID, prefix, outgoingRateBDT, operatorName, operatorType, effectiveFrom, effectiveTo) values('420965_2016-01-01','420965','18','Czech Republic Cellular T-Mobile','MOBILE',to_date('2016-01-01','YYYY-MM-DD HH24:MI:SS'),to_date('2016-12-01','YYYY-MM-DD HH24:MI:SS'));</v>
      </c>
    </row>
    <row r="2363" spans="1:8">
      <c r="A2363" s="11" t="s">
        <v>19106</v>
      </c>
      <c r="B2363" s="11" t="s">
        <v>5065</v>
      </c>
      <c r="C2363" s="18">
        <v>18</v>
      </c>
      <c r="D2363" s="11" t="s">
        <v>5064</v>
      </c>
      <c r="E2363" s="11" t="s">
        <v>2190</v>
      </c>
      <c r="F2363" s="12" t="s">
        <v>30094</v>
      </c>
      <c r="G2363" s="12" t="s">
        <v>30095</v>
      </c>
      <c r="H2363" s="11" t="str">
        <f t="shared" si="36"/>
        <v>insert into BTRCOutgoingXRate (OID, prefix, outgoingRateBDT, operatorName, operatorType, effectiveFrom, effectiveTo) values('420963_2016-01-01','420963','18','Czech Republic Cellular T-Mobile','MOBILE',to_date('2016-01-01','YYYY-MM-DD HH24:MI:SS'),to_date('2016-12-01','YYYY-MM-DD HH24:MI:SS'));</v>
      </c>
    </row>
    <row r="2364" spans="1:8">
      <c r="A2364" s="11" t="s">
        <v>19107</v>
      </c>
      <c r="B2364" s="11" t="s">
        <v>5066</v>
      </c>
      <c r="C2364" s="18">
        <v>18</v>
      </c>
      <c r="D2364" s="11" t="s">
        <v>5067</v>
      </c>
      <c r="E2364" s="11" t="s">
        <v>2190</v>
      </c>
      <c r="F2364" s="12" t="s">
        <v>30094</v>
      </c>
      <c r="G2364" s="12" t="s">
        <v>30095</v>
      </c>
      <c r="H2364" s="11" t="str">
        <f t="shared" si="36"/>
        <v>insert into BTRCOutgoingXRate (OID, prefix, outgoingRateBDT, operatorName, operatorType, effectiveFrom, effectiveTo) values('420775_2016-01-01','420775','18','CZECH REPUBLIC VODAPHONE MOBILE','MOBILE',to_date('2016-01-01','YYYY-MM-DD HH24:MI:SS'),to_date('2016-12-01','YYYY-MM-DD HH24:MI:SS'));</v>
      </c>
    </row>
    <row r="2365" spans="1:8">
      <c r="A2365" s="11" t="s">
        <v>19108</v>
      </c>
      <c r="B2365" s="11" t="s">
        <v>5068</v>
      </c>
      <c r="C2365" s="18">
        <v>18</v>
      </c>
      <c r="D2365" s="11" t="s">
        <v>5067</v>
      </c>
      <c r="E2365" s="11" t="s">
        <v>2190</v>
      </c>
      <c r="F2365" s="12" t="s">
        <v>30094</v>
      </c>
      <c r="G2365" s="12" t="s">
        <v>30095</v>
      </c>
      <c r="H2365" s="11" t="str">
        <f t="shared" si="36"/>
        <v>insert into BTRCOutgoingXRate (OID, prefix, outgoingRateBDT, operatorName, operatorType, effectiveFrom, effectiveTo) values('420776_2016-01-01','420776','18','CZECH REPUBLIC VODAPHONE MOBILE','MOBILE',to_date('2016-01-01','YYYY-MM-DD HH24:MI:SS'),to_date('2016-12-01','YYYY-MM-DD HH24:MI:SS'));</v>
      </c>
    </row>
    <row r="2366" spans="1:8">
      <c r="A2366" s="11" t="s">
        <v>19109</v>
      </c>
      <c r="B2366" s="11" t="s">
        <v>5069</v>
      </c>
      <c r="C2366" s="18">
        <v>18</v>
      </c>
      <c r="D2366" s="11" t="s">
        <v>5070</v>
      </c>
      <c r="E2366" s="11" t="s">
        <v>2190</v>
      </c>
      <c r="F2366" s="12" t="s">
        <v>30094</v>
      </c>
      <c r="G2366" s="12" t="s">
        <v>30095</v>
      </c>
      <c r="H2366" s="11" t="str">
        <f t="shared" si="36"/>
        <v>insert into BTRCOutgoingXRate (OID, prefix, outgoingRateBDT, operatorName, operatorType, effectiveFrom, effectiveTo) values('420601_2016-01-01','420601','18','Czech Republic Telefonica O2 Mobile','MOBILE',to_date('2016-01-01','YYYY-MM-DD HH24:MI:SS'),to_date('2016-12-01','YYYY-MM-DD HH24:MI:SS'));</v>
      </c>
    </row>
    <row r="2367" spans="1:8">
      <c r="A2367" s="11" t="s">
        <v>19110</v>
      </c>
      <c r="B2367" s="11" t="s">
        <v>5071</v>
      </c>
      <c r="C2367" s="18">
        <v>18</v>
      </c>
      <c r="D2367" s="11" t="s">
        <v>5070</v>
      </c>
      <c r="E2367" s="11" t="s">
        <v>2190</v>
      </c>
      <c r="F2367" s="12" t="s">
        <v>30094</v>
      </c>
      <c r="G2367" s="12" t="s">
        <v>30095</v>
      </c>
      <c r="H2367" s="11" t="str">
        <f t="shared" si="36"/>
        <v>insert into BTRCOutgoingXRate (OID, prefix, outgoingRateBDT, operatorName, operatorType, effectiveFrom, effectiveTo) values('420602_2016-01-01','420602','18','Czech Republic Telefonica O2 Mobile','MOBILE',to_date('2016-01-01','YYYY-MM-DD HH24:MI:SS'),to_date('2016-12-01','YYYY-MM-DD HH24:MI:SS'));</v>
      </c>
    </row>
    <row r="2368" spans="1:8">
      <c r="A2368" s="11" t="s">
        <v>19111</v>
      </c>
      <c r="B2368" s="11" t="s">
        <v>5072</v>
      </c>
      <c r="C2368" s="18">
        <v>18</v>
      </c>
      <c r="D2368" s="11" t="s">
        <v>5070</v>
      </c>
      <c r="E2368" s="11" t="s">
        <v>2190</v>
      </c>
      <c r="F2368" s="12" t="s">
        <v>30094</v>
      </c>
      <c r="G2368" s="12" t="s">
        <v>30095</v>
      </c>
      <c r="H2368" s="11" t="str">
        <f t="shared" si="36"/>
        <v>insert into BTRCOutgoingXRate (OID, prefix, outgoingRateBDT, operatorName, operatorType, effectiveFrom, effectiveTo) values('420606_2016-01-01','420606','18','Czech Republic Telefonica O2 Mobile','MOBILE',to_date('2016-01-01','YYYY-MM-DD HH24:MI:SS'),to_date('2016-12-01','YYYY-MM-DD HH24:MI:SS'));</v>
      </c>
    </row>
    <row r="2369" spans="1:8">
      <c r="A2369" s="11" t="s">
        <v>19112</v>
      </c>
      <c r="B2369" s="11" t="s">
        <v>5073</v>
      </c>
      <c r="C2369" s="18">
        <v>18</v>
      </c>
      <c r="D2369" s="11" t="s">
        <v>5070</v>
      </c>
      <c r="E2369" s="11" t="s">
        <v>2190</v>
      </c>
      <c r="F2369" s="12" t="s">
        <v>30094</v>
      </c>
      <c r="G2369" s="12" t="s">
        <v>30095</v>
      </c>
      <c r="H2369" s="11" t="str">
        <f t="shared" si="36"/>
        <v>insert into BTRCOutgoingXRate (OID, prefix, outgoingRateBDT, operatorName, operatorType, effectiveFrom, effectiveTo) values('420607_2016-01-01','420607','18','Czech Republic Telefonica O2 Mobile','MOBILE',to_date('2016-01-01','YYYY-MM-DD HH24:MI:SS'),to_date('2016-12-01','YYYY-MM-DD HH24:MI:SS'));</v>
      </c>
    </row>
    <row r="2370" spans="1:8">
      <c r="A2370" s="11" t="s">
        <v>19113</v>
      </c>
      <c r="B2370" s="11" t="s">
        <v>5074</v>
      </c>
      <c r="C2370" s="18">
        <v>18</v>
      </c>
      <c r="D2370" s="11" t="s">
        <v>5070</v>
      </c>
      <c r="E2370" s="11" t="s">
        <v>2190</v>
      </c>
      <c r="F2370" s="12" t="s">
        <v>30094</v>
      </c>
      <c r="G2370" s="12" t="s">
        <v>30095</v>
      </c>
      <c r="H2370" s="11" t="str">
        <f t="shared" si="36"/>
        <v>insert into BTRCOutgoingXRate (OID, prefix, outgoingRateBDT, operatorName, operatorType, effectiveFrom, effectiveTo) values('420961_2016-01-01','420961','18','Czech Republic Telefonica O2 Mobile','MOBILE',to_date('2016-01-01','YYYY-MM-DD HH24:MI:SS'),to_date('2016-12-01','YYYY-MM-DD HH24:MI:SS'));</v>
      </c>
    </row>
    <row r="2371" spans="1:8">
      <c r="A2371" s="11" t="s">
        <v>19114</v>
      </c>
      <c r="B2371" s="11" t="s">
        <v>5075</v>
      </c>
      <c r="C2371" s="18">
        <v>18</v>
      </c>
      <c r="D2371" s="11" t="s">
        <v>5070</v>
      </c>
      <c r="E2371" s="11" t="s">
        <v>2190</v>
      </c>
      <c r="F2371" s="12" t="s">
        <v>30094</v>
      </c>
      <c r="G2371" s="12" t="s">
        <v>30095</v>
      </c>
      <c r="H2371" s="11" t="str">
        <f t="shared" si="36"/>
        <v>insert into BTRCOutgoingXRate (OID, prefix, outgoingRateBDT, operatorName, operatorType, effectiveFrom, effectiveTo) values('420962_2016-01-01','420962','18','Czech Republic Telefonica O2 Mobile','MOBILE',to_date('2016-01-01','YYYY-MM-DD HH24:MI:SS'),to_date('2016-12-01','YYYY-MM-DD HH24:MI:SS'));</v>
      </c>
    </row>
    <row r="2372" spans="1:8">
      <c r="A2372" s="11" t="s">
        <v>19115</v>
      </c>
      <c r="B2372" s="11" t="s">
        <v>5076</v>
      </c>
      <c r="C2372" s="18">
        <v>18</v>
      </c>
      <c r="D2372" s="11" t="s">
        <v>5070</v>
      </c>
      <c r="E2372" s="11" t="s">
        <v>2190</v>
      </c>
      <c r="F2372" s="12" t="s">
        <v>30094</v>
      </c>
      <c r="G2372" s="12" t="s">
        <v>30095</v>
      </c>
      <c r="H2372" s="11" t="str">
        <f t="shared" ref="H2372:H2435" si="37">H$1&amp;IF(ISBLANK(A2372),"null","'"&amp;A2372&amp;"'")&amp;","&amp;IF(ISBLANK(B2372),"null","'"&amp;B2372&amp;"'")&amp;","&amp;IF(ISBLANK(C2372),"null","'"&amp;C2372&amp;"'")&amp;","&amp;IF(ISBLANK(D2372),"null","'"&amp;D2372&amp;"'")&amp;","&amp;IF(ISBLANK(E2372),"null","'"&amp;E2372&amp;"'")&amp;","&amp;IF(ISBLANK(F2372),"null","to_date('"&amp;F2372&amp;"','YYYY-MM-DD HH24:MI:SS')")&amp;","&amp;IF(ISBLANK(G2372),"null","to_date('"&amp;G2372&amp;"','YYYY-MM-DD HH24:MI:SS')")&amp;I$1</f>
        <v>insert into BTRCOutgoingXRate (OID, prefix, outgoingRateBDT, operatorName, operatorType, effectiveFrom, effectiveTo) values('420966_2016-01-01','420966','18','Czech Republic Telefonica O2 Mobile','MOBILE',to_date('2016-01-01','YYYY-MM-DD HH24:MI:SS'),to_date('2016-12-01','YYYY-MM-DD HH24:MI:SS'));</v>
      </c>
    </row>
    <row r="2373" spans="1:8">
      <c r="A2373" s="11" t="s">
        <v>19116</v>
      </c>
      <c r="B2373" s="11" t="s">
        <v>5077</v>
      </c>
      <c r="C2373" s="18">
        <v>18</v>
      </c>
      <c r="D2373" s="11" t="s">
        <v>5078</v>
      </c>
      <c r="E2373" s="11" t="s">
        <v>2190</v>
      </c>
      <c r="F2373" s="12" t="s">
        <v>30094</v>
      </c>
      <c r="G2373" s="12" t="s">
        <v>30095</v>
      </c>
      <c r="H2373" s="11" t="str">
        <f t="shared" si="37"/>
        <v>insert into BTRCOutgoingXRate (OID, prefix, outgoingRateBDT, operatorName, operatorType, effectiveFrom, effectiveTo) values('420771_2016-01-01','420771','18','CZECH REPUBLIC TELEFONICA O2 MOBILE','MOBILE',to_date('2016-01-01','YYYY-MM-DD HH24:MI:SS'),to_date('2016-12-01','YYYY-MM-DD HH24:MI:SS'));</v>
      </c>
    </row>
    <row r="2374" spans="1:8">
      <c r="A2374" s="11" t="s">
        <v>19117</v>
      </c>
      <c r="B2374" s="11" t="s">
        <v>5079</v>
      </c>
      <c r="C2374" s="18">
        <v>18</v>
      </c>
      <c r="D2374" s="11" t="s">
        <v>5078</v>
      </c>
      <c r="E2374" s="11" t="s">
        <v>2190</v>
      </c>
      <c r="F2374" s="12" t="s">
        <v>30094</v>
      </c>
      <c r="G2374" s="12" t="s">
        <v>30095</v>
      </c>
      <c r="H2374" s="11" t="str">
        <f t="shared" si="37"/>
        <v>insert into BTRCOutgoingXRate (OID, prefix, outgoingRateBDT, operatorName, operatorType, effectiveFrom, effectiveTo) values('420772_2016-01-01','420772','18','CZECH REPUBLIC TELEFONICA O2 MOBILE','MOBILE',to_date('2016-01-01','YYYY-MM-DD HH24:MI:SS'),to_date('2016-12-01','YYYY-MM-DD HH24:MI:SS'));</v>
      </c>
    </row>
    <row r="2375" spans="1:8">
      <c r="A2375" s="11" t="s">
        <v>19118</v>
      </c>
      <c r="B2375" s="11" t="s">
        <v>5080</v>
      </c>
      <c r="C2375" s="18">
        <v>18</v>
      </c>
      <c r="D2375" s="11" t="s">
        <v>5078</v>
      </c>
      <c r="E2375" s="11" t="s">
        <v>2190</v>
      </c>
      <c r="F2375" s="12" t="s">
        <v>30094</v>
      </c>
      <c r="G2375" s="12" t="s">
        <v>30095</v>
      </c>
      <c r="H2375" s="11" t="str">
        <f t="shared" si="37"/>
        <v>insert into BTRCOutgoingXRate (OID, prefix, outgoingRateBDT, operatorName, operatorType, effectiveFrom, effectiveTo) values('420777_2016-01-01','420777','18','CZECH REPUBLIC TELEFONICA O2 MOBILE','MOBILE',to_date('2016-01-01','YYYY-MM-DD HH24:MI:SS'),to_date('2016-12-01','YYYY-MM-DD HH24:MI:SS'));</v>
      </c>
    </row>
    <row r="2376" spans="1:8">
      <c r="A2376" s="11" t="s">
        <v>19119</v>
      </c>
      <c r="B2376" s="11" t="s">
        <v>5081</v>
      </c>
      <c r="C2376" s="18">
        <v>18</v>
      </c>
      <c r="D2376" s="11" t="s">
        <v>5078</v>
      </c>
      <c r="E2376" s="11" t="s">
        <v>2190</v>
      </c>
      <c r="F2376" s="12" t="s">
        <v>30094</v>
      </c>
      <c r="G2376" s="12" t="s">
        <v>30095</v>
      </c>
      <c r="H2376" s="11" t="str">
        <f t="shared" si="37"/>
        <v>insert into BTRCOutgoingXRate (OID, prefix, outgoingRateBDT, operatorName, operatorType, effectiveFrom, effectiveTo) values('420778_2016-01-01','420778','18','CZECH REPUBLIC TELEFONICA O2 MOBILE','MOBILE',to_date('2016-01-01','YYYY-MM-DD HH24:MI:SS'),to_date('2016-12-01','YYYY-MM-DD HH24:MI:SS'));</v>
      </c>
    </row>
    <row r="2377" spans="1:8">
      <c r="A2377" s="11" t="s">
        <v>19120</v>
      </c>
      <c r="B2377" s="11" t="s">
        <v>5082</v>
      </c>
      <c r="C2377" s="18">
        <v>18</v>
      </c>
      <c r="D2377" s="11" t="s">
        <v>5078</v>
      </c>
      <c r="E2377" s="11" t="s">
        <v>2190</v>
      </c>
      <c r="F2377" s="12" t="s">
        <v>30094</v>
      </c>
      <c r="G2377" s="12" t="s">
        <v>30095</v>
      </c>
      <c r="H2377" s="11" t="str">
        <f t="shared" si="37"/>
        <v>insert into BTRCOutgoingXRate (OID, prefix, outgoingRateBDT, operatorName, operatorType, effectiveFrom, effectiveTo) values('420779_2016-01-01','420779','18','CZECH REPUBLIC TELEFONICA O2 MOBILE','MOBILE',to_date('2016-01-01','YYYY-MM-DD HH24:MI:SS'),to_date('2016-12-01','YYYY-MM-DD HH24:MI:SS'));</v>
      </c>
    </row>
    <row r="2378" spans="1:8">
      <c r="A2378" s="11" t="s">
        <v>19121</v>
      </c>
      <c r="B2378" s="11" t="s">
        <v>5083</v>
      </c>
      <c r="C2378" s="18">
        <v>18</v>
      </c>
      <c r="D2378" s="11" t="s">
        <v>5070</v>
      </c>
      <c r="E2378" s="11" t="s">
        <v>2190</v>
      </c>
      <c r="F2378" s="12" t="s">
        <v>30094</v>
      </c>
      <c r="G2378" s="12" t="s">
        <v>30095</v>
      </c>
      <c r="H2378" s="11" t="str">
        <f t="shared" si="37"/>
        <v>insert into BTRCOutgoingXRate (OID, prefix, outgoingRateBDT, operatorName, operatorType, effectiveFrom, effectiveTo) values('42072_2016-01-01','42072','18','Czech Republic Telefonica O2 Mobile','MOBILE',to_date('2016-01-01','YYYY-MM-DD HH24:MI:SS'),to_date('2016-12-01','YYYY-MM-DD HH24:MI:SS'));</v>
      </c>
    </row>
    <row r="2379" spans="1:8">
      <c r="A2379" s="11" t="s">
        <v>19122</v>
      </c>
      <c r="B2379" s="11" t="s">
        <v>1857</v>
      </c>
      <c r="C2379" s="18">
        <v>10</v>
      </c>
      <c r="D2379" s="11" t="s">
        <v>5084</v>
      </c>
      <c r="E2379" s="11" t="s">
        <v>2227</v>
      </c>
      <c r="F2379" s="12" t="s">
        <v>30094</v>
      </c>
      <c r="G2379" s="12" t="s">
        <v>30095</v>
      </c>
      <c r="H2379" s="11" t="str">
        <f t="shared" si="37"/>
        <v>insert into BTRCOutgoingXRate (OID, prefix, outgoingRateBDT, operatorName, operatorType, effectiveFrom, effectiveTo) values('420_2016-01-01','420','10','Czech Republic Proper','FIXED',to_date('2016-01-01','YYYY-MM-DD HH24:MI:SS'),to_date('2016-12-01','YYYY-MM-DD HH24:MI:SS'));</v>
      </c>
    </row>
    <row r="2380" spans="1:8">
      <c r="A2380" s="11" t="s">
        <v>19123</v>
      </c>
      <c r="B2380" s="11" t="s">
        <v>5085</v>
      </c>
      <c r="C2380" s="18">
        <v>10</v>
      </c>
      <c r="D2380" s="11" t="s">
        <v>5086</v>
      </c>
      <c r="E2380" s="11" t="s">
        <v>2227</v>
      </c>
      <c r="F2380" s="12" t="s">
        <v>30094</v>
      </c>
      <c r="G2380" s="12" t="s">
        <v>30095</v>
      </c>
      <c r="H2380" s="11" t="str">
        <f t="shared" si="37"/>
        <v>insert into BTRCOutgoingXRate (OID, prefix, outgoingRateBDT, operatorName, operatorType, effectiveFrom, effectiveTo) values('4202_2016-01-01','4202','10','Czech Republic Prague','FIXED',to_date('2016-01-01','YYYY-MM-DD HH24:MI:SS'),to_date('2016-12-01','YYYY-MM-DD HH24:MI:SS'));</v>
      </c>
    </row>
    <row r="2381" spans="1:8">
      <c r="A2381" s="11" t="s">
        <v>19124</v>
      </c>
      <c r="B2381" s="11" t="s">
        <v>5087</v>
      </c>
      <c r="C2381" s="18">
        <v>18</v>
      </c>
      <c r="D2381" s="11" t="s">
        <v>5088</v>
      </c>
      <c r="E2381" s="11" t="s">
        <v>2190</v>
      </c>
      <c r="F2381" s="12" t="s">
        <v>30094</v>
      </c>
      <c r="G2381" s="12" t="s">
        <v>30095</v>
      </c>
      <c r="H2381" s="11" t="str">
        <f t="shared" si="37"/>
        <v>insert into BTRCOutgoingXRate (OID, prefix, outgoingRateBDT, operatorName, operatorType, effectiveFrom, effectiveTo) values('420968_2016-01-01','420968','18','CZECH REPUBLIC OTHER MOBILE','MOBILE',to_date('2016-01-01','YYYY-MM-DD HH24:MI:SS'),to_date('2016-12-01','YYYY-MM-DD HH24:MI:SS'));</v>
      </c>
    </row>
    <row r="2382" spans="1:8">
      <c r="A2382" s="11" t="s">
        <v>19125</v>
      </c>
      <c r="B2382" s="11" t="s">
        <v>5089</v>
      </c>
      <c r="C2382" s="18">
        <v>18</v>
      </c>
      <c r="D2382" s="11" t="s">
        <v>5088</v>
      </c>
      <c r="E2382" s="11" t="s">
        <v>2190</v>
      </c>
      <c r="F2382" s="12" t="s">
        <v>30094</v>
      </c>
      <c r="G2382" s="12" t="s">
        <v>30095</v>
      </c>
      <c r="H2382" s="11" t="str">
        <f t="shared" si="37"/>
        <v>insert into BTRCOutgoingXRate (OID, prefix, outgoingRateBDT, operatorName, operatorType, effectiveFrom, effectiveTo) values('420600_2016-01-01','420600','18','CZECH REPUBLIC OTHER MOBILE','MOBILE',to_date('2016-01-01','YYYY-MM-DD HH24:MI:SS'),to_date('2016-12-01','YYYY-MM-DD HH24:MI:SS'));</v>
      </c>
    </row>
    <row r="2383" spans="1:8">
      <c r="A2383" s="11" t="s">
        <v>19126</v>
      </c>
      <c r="B2383" s="11" t="s">
        <v>5090</v>
      </c>
      <c r="C2383" s="18">
        <v>18</v>
      </c>
      <c r="D2383" s="11" t="s">
        <v>5088</v>
      </c>
      <c r="E2383" s="11" t="s">
        <v>2190</v>
      </c>
      <c r="F2383" s="12" t="s">
        <v>30094</v>
      </c>
      <c r="G2383" s="12" t="s">
        <v>30095</v>
      </c>
      <c r="H2383" s="11" t="str">
        <f t="shared" si="37"/>
        <v>insert into BTRCOutgoingXRate (OID, prefix, outgoingRateBDT, operatorName, operatorType, effectiveFrom, effectiveTo) values('420712_2016-01-01','420712','18','CZECH REPUBLIC OTHER MOBILE','MOBILE',to_date('2016-01-01','YYYY-MM-DD HH24:MI:SS'),to_date('2016-12-01','YYYY-MM-DD HH24:MI:SS'));</v>
      </c>
    </row>
    <row r="2384" spans="1:8">
      <c r="A2384" s="11" t="s">
        <v>19127</v>
      </c>
      <c r="B2384" s="11" t="s">
        <v>5091</v>
      </c>
      <c r="C2384" s="18">
        <v>18</v>
      </c>
      <c r="D2384" s="11" t="s">
        <v>5092</v>
      </c>
      <c r="E2384" s="11" t="s">
        <v>2190</v>
      </c>
      <c r="F2384" s="12" t="s">
        <v>30094</v>
      </c>
      <c r="G2384" s="12" t="s">
        <v>30095</v>
      </c>
      <c r="H2384" s="11" t="str">
        <f t="shared" si="37"/>
        <v>insert into BTRCOutgoingXRate (OID, prefix, outgoingRateBDT, operatorName, operatorType, effectiveFrom, effectiveTo) values('42079_2016-01-01','42079','18','Czech Republic Mobilkom Mobile','MOBILE',to_date('2016-01-01','YYYY-MM-DD HH24:MI:SS'),to_date('2016-12-01','YYYY-MM-DD HH24:MI:SS'));</v>
      </c>
    </row>
    <row r="2385" spans="1:8">
      <c r="A2385" s="11" t="s">
        <v>19128</v>
      </c>
      <c r="B2385" s="11" t="s">
        <v>5093</v>
      </c>
      <c r="C2385" s="18">
        <v>18</v>
      </c>
      <c r="D2385" s="11" t="s">
        <v>5094</v>
      </c>
      <c r="E2385" s="11" t="s">
        <v>2190</v>
      </c>
      <c r="F2385" s="12" t="s">
        <v>30094</v>
      </c>
      <c r="G2385" s="12" t="s">
        <v>30095</v>
      </c>
      <c r="H2385" s="11" t="str">
        <f t="shared" si="37"/>
        <v>insert into BTRCOutgoingXRate (OID, prefix, outgoingRateBDT, operatorName, operatorType, effectiveFrom, effectiveTo) values('4206_2016-01-01','4206','18','CZECH REPUBLIC MOBILE','MOBILE',to_date('2016-01-01','YYYY-MM-DD HH24:MI:SS'),to_date('2016-12-01','YYYY-MM-DD HH24:MI:SS'));</v>
      </c>
    </row>
    <row r="2386" spans="1:8">
      <c r="A2386" s="11" t="s">
        <v>19129</v>
      </c>
      <c r="B2386" s="11" t="s">
        <v>5095</v>
      </c>
      <c r="C2386" s="18">
        <v>18</v>
      </c>
      <c r="D2386" s="11" t="s">
        <v>5094</v>
      </c>
      <c r="E2386" s="11" t="s">
        <v>2190</v>
      </c>
      <c r="F2386" s="12" t="s">
        <v>30094</v>
      </c>
      <c r="G2386" s="12" t="s">
        <v>30095</v>
      </c>
      <c r="H2386" s="11" t="str">
        <f t="shared" si="37"/>
        <v>insert into BTRCOutgoingXRate (OID, prefix, outgoingRateBDT, operatorName, operatorType, effectiveFrom, effectiveTo) values('42060_2016-01-01','42060','18','CZECH REPUBLIC MOBILE','MOBILE',to_date('2016-01-01','YYYY-MM-DD HH24:MI:SS'),to_date('2016-12-01','YYYY-MM-DD HH24:MI:SS'));</v>
      </c>
    </row>
    <row r="2387" spans="1:8">
      <c r="A2387" s="11" t="s">
        <v>19130</v>
      </c>
      <c r="B2387" s="11" t="s">
        <v>5096</v>
      </c>
      <c r="C2387" s="18">
        <v>18</v>
      </c>
      <c r="D2387" s="11" t="s">
        <v>5094</v>
      </c>
      <c r="E2387" s="11" t="s">
        <v>2190</v>
      </c>
      <c r="F2387" s="12" t="s">
        <v>30094</v>
      </c>
      <c r="G2387" s="12" t="s">
        <v>30095</v>
      </c>
      <c r="H2387" s="11" t="str">
        <f t="shared" si="37"/>
        <v>insert into BTRCOutgoingXRate (OID, prefix, outgoingRateBDT, operatorName, operatorType, effectiveFrom, effectiveTo) values('42097_2016-01-01','42097','18','CZECH REPUBLIC MOBILE','MOBILE',to_date('2016-01-01','YYYY-MM-DD HH24:MI:SS'),to_date('2016-12-01','YYYY-MM-DD HH24:MI:SS'));</v>
      </c>
    </row>
    <row r="2388" spans="1:8">
      <c r="A2388" s="11" t="s">
        <v>19131</v>
      </c>
      <c r="B2388" s="11" t="s">
        <v>5097</v>
      </c>
      <c r="C2388" s="18">
        <v>18</v>
      </c>
      <c r="D2388" s="11" t="s">
        <v>5094</v>
      </c>
      <c r="E2388" s="11" t="s">
        <v>2190</v>
      </c>
      <c r="F2388" s="12" t="s">
        <v>30094</v>
      </c>
      <c r="G2388" s="12" t="s">
        <v>30095</v>
      </c>
      <c r="H2388" s="11" t="str">
        <f t="shared" si="37"/>
        <v>insert into BTRCOutgoingXRate (OID, prefix, outgoingRateBDT, operatorName, operatorType, effectiveFrom, effectiveTo) values('42090_2016-01-01','42090','18','CZECH REPUBLIC MOBILE','MOBILE',to_date('2016-01-01','YYYY-MM-DD HH24:MI:SS'),to_date('2016-12-01','YYYY-MM-DD HH24:MI:SS'));</v>
      </c>
    </row>
    <row r="2389" spans="1:8">
      <c r="A2389" s="11" t="s">
        <v>19132</v>
      </c>
      <c r="B2389" s="11" t="s">
        <v>5098</v>
      </c>
      <c r="C2389" s="18">
        <v>18</v>
      </c>
      <c r="D2389" s="11" t="s">
        <v>5099</v>
      </c>
      <c r="E2389" s="11" t="s">
        <v>2190</v>
      </c>
      <c r="F2389" s="12" t="s">
        <v>30094</v>
      </c>
      <c r="G2389" s="12" t="s">
        <v>30095</v>
      </c>
      <c r="H2389" s="11" t="str">
        <f t="shared" si="37"/>
        <v>insert into BTRCOutgoingXRate (OID, prefix, outgoingRateBDT, operatorName, operatorType, effectiveFrom, effectiveTo) values('420608_2016-01-01','420608','18','Czech Republic Cellular Vodafone','MOBILE',to_date('2016-01-01','YYYY-MM-DD HH24:MI:SS'),to_date('2016-12-01','YYYY-MM-DD HH24:MI:SS'));</v>
      </c>
    </row>
    <row r="2390" spans="1:8">
      <c r="A2390" s="11" t="s">
        <v>19133</v>
      </c>
      <c r="B2390" s="11" t="s">
        <v>5100</v>
      </c>
      <c r="C2390" s="18">
        <v>18</v>
      </c>
      <c r="D2390" s="11" t="s">
        <v>5099</v>
      </c>
      <c r="E2390" s="11" t="s">
        <v>2190</v>
      </c>
      <c r="F2390" s="12" t="s">
        <v>30094</v>
      </c>
      <c r="G2390" s="12" t="s">
        <v>30095</v>
      </c>
      <c r="H2390" s="11" t="str">
        <f t="shared" si="37"/>
        <v>insert into BTRCOutgoingXRate (OID, prefix, outgoingRateBDT, operatorName, operatorType, effectiveFrom, effectiveTo) values('420967_2016-01-01','420967','18','Czech Republic Cellular Vodafone','MOBILE',to_date('2016-01-01','YYYY-MM-DD HH24:MI:SS'),to_date('2016-12-01','YYYY-MM-DD HH24:MI:SS'));</v>
      </c>
    </row>
    <row r="2391" spans="1:8">
      <c r="A2391" s="11" t="s">
        <v>19134</v>
      </c>
      <c r="B2391" s="11" t="s">
        <v>5101</v>
      </c>
      <c r="C2391" s="18">
        <v>18</v>
      </c>
      <c r="D2391" s="11" t="s">
        <v>5099</v>
      </c>
      <c r="E2391" s="11" t="s">
        <v>2190</v>
      </c>
      <c r="F2391" s="12" t="s">
        <v>30094</v>
      </c>
      <c r="G2391" s="12" t="s">
        <v>30095</v>
      </c>
      <c r="H2391" s="11" t="str">
        <f t="shared" si="37"/>
        <v>insert into BTRCOutgoingXRate (OID, prefix, outgoingRateBDT, operatorName, operatorType, effectiveFrom, effectiveTo) values('42077_2016-01-01','42077','18','Czech Republic Cellular Vodafone','MOBILE',to_date('2016-01-01','YYYY-MM-DD HH24:MI:SS'),to_date('2016-12-01','YYYY-MM-DD HH24:MI:SS'));</v>
      </c>
    </row>
    <row r="2392" spans="1:8">
      <c r="A2392" s="11" t="s">
        <v>19135</v>
      </c>
      <c r="B2392" s="11" t="s">
        <v>5102</v>
      </c>
      <c r="C2392" s="18">
        <v>18</v>
      </c>
      <c r="D2392" s="11" t="s">
        <v>5064</v>
      </c>
      <c r="E2392" s="11" t="s">
        <v>2190</v>
      </c>
      <c r="F2392" s="12" t="s">
        <v>30094</v>
      </c>
      <c r="G2392" s="12" t="s">
        <v>30095</v>
      </c>
      <c r="H2392" s="11" t="str">
        <f t="shared" si="37"/>
        <v>insert into BTRCOutgoingXRate (OID, prefix, outgoingRateBDT, operatorName, operatorType, effectiveFrom, effectiveTo) values('42073_2016-01-01','42073','18','Czech Republic Cellular T-Mobile','MOBILE',to_date('2016-01-01','YYYY-MM-DD HH24:MI:SS'),to_date('2016-12-01','YYYY-MM-DD HH24:MI:SS'));</v>
      </c>
    </row>
    <row r="2393" spans="1:8">
      <c r="A2393" s="11" t="s">
        <v>19136</v>
      </c>
      <c r="B2393" s="11" t="s">
        <v>5103</v>
      </c>
      <c r="C2393" s="18">
        <v>18</v>
      </c>
      <c r="D2393" s="11" t="s">
        <v>5064</v>
      </c>
      <c r="E2393" s="11" t="s">
        <v>2190</v>
      </c>
      <c r="F2393" s="12" t="s">
        <v>30094</v>
      </c>
      <c r="G2393" s="12" t="s">
        <v>30095</v>
      </c>
      <c r="H2393" s="11" t="str">
        <f t="shared" si="37"/>
        <v>insert into BTRCOutgoingXRate (OID, prefix, outgoingRateBDT, operatorName, operatorType, effectiveFrom, effectiveTo) values('42093_2016-01-01','42093','18','Czech Republic Cellular T-Mobile','MOBILE',to_date('2016-01-01','YYYY-MM-DD HH24:MI:SS'),to_date('2016-12-01','YYYY-MM-DD HH24:MI:SS'));</v>
      </c>
    </row>
    <row r="2394" spans="1:8">
      <c r="A2394" s="11" t="s">
        <v>19137</v>
      </c>
      <c r="B2394" s="11" t="s">
        <v>5104</v>
      </c>
      <c r="C2394" s="18">
        <v>18</v>
      </c>
      <c r="D2394" s="11" t="s">
        <v>5064</v>
      </c>
      <c r="E2394" s="11" t="s">
        <v>2190</v>
      </c>
      <c r="F2394" s="12" t="s">
        <v>30094</v>
      </c>
      <c r="G2394" s="12" t="s">
        <v>30095</v>
      </c>
      <c r="H2394" s="11" t="str">
        <f t="shared" si="37"/>
        <v>insert into BTRCOutgoingXRate (OID, prefix, outgoingRateBDT, operatorName, operatorType, effectiveFrom, effectiveTo) values('420603_2016-01-01','420603','18','Czech Republic Cellular T-Mobile','MOBILE',to_date('2016-01-01','YYYY-MM-DD HH24:MI:SS'),to_date('2016-12-01','YYYY-MM-DD HH24:MI:SS'));</v>
      </c>
    </row>
    <row r="2395" spans="1:8">
      <c r="A2395" s="11" t="s">
        <v>19138</v>
      </c>
      <c r="B2395" s="11" t="s">
        <v>5105</v>
      </c>
      <c r="C2395" s="18">
        <v>18</v>
      </c>
      <c r="D2395" s="11" t="s">
        <v>5064</v>
      </c>
      <c r="E2395" s="11" t="s">
        <v>2190</v>
      </c>
      <c r="F2395" s="12" t="s">
        <v>30094</v>
      </c>
      <c r="G2395" s="12" t="s">
        <v>30095</v>
      </c>
      <c r="H2395" s="11" t="str">
        <f t="shared" si="37"/>
        <v>insert into BTRCOutgoingXRate (OID, prefix, outgoingRateBDT, operatorName, operatorType, effectiveFrom, effectiveTo) values('420604_2016-01-01','420604','18','Czech Republic Cellular T-Mobile','MOBILE',to_date('2016-01-01','YYYY-MM-DD HH24:MI:SS'),to_date('2016-12-01','YYYY-MM-DD HH24:MI:SS'));</v>
      </c>
    </row>
    <row r="2396" spans="1:8">
      <c r="A2396" s="11" t="s">
        <v>19139</v>
      </c>
      <c r="B2396" s="11" t="s">
        <v>5106</v>
      </c>
      <c r="C2396" s="18">
        <v>18</v>
      </c>
      <c r="D2396" s="11" t="s">
        <v>5064</v>
      </c>
      <c r="E2396" s="11" t="s">
        <v>2190</v>
      </c>
      <c r="F2396" s="12" t="s">
        <v>30094</v>
      </c>
      <c r="G2396" s="12" t="s">
        <v>30095</v>
      </c>
      <c r="H2396" s="11" t="str">
        <f t="shared" si="37"/>
        <v>insert into BTRCOutgoingXRate (OID, prefix, outgoingRateBDT, operatorName, operatorType, effectiveFrom, effectiveTo) values('420605_2016-01-01','420605','18','Czech Republic Cellular T-Mobile','MOBILE',to_date('2016-01-01','YYYY-MM-DD HH24:MI:SS'),to_date('2016-12-01','YYYY-MM-DD HH24:MI:SS'));</v>
      </c>
    </row>
    <row r="2397" spans="1:8">
      <c r="A2397" s="11" t="s">
        <v>19140</v>
      </c>
      <c r="B2397" s="11" t="s">
        <v>5107</v>
      </c>
      <c r="C2397" s="18">
        <v>18</v>
      </c>
      <c r="D2397" s="11" t="s">
        <v>5108</v>
      </c>
      <c r="E2397" s="11" t="s">
        <v>2190</v>
      </c>
      <c r="F2397" s="12" t="s">
        <v>30094</v>
      </c>
      <c r="G2397" s="12" t="s">
        <v>30095</v>
      </c>
      <c r="H2397" s="11" t="str">
        <f t="shared" si="37"/>
        <v>insert into BTRCOutgoingXRate (OID, prefix, outgoingRateBDT, operatorName, operatorType, effectiveFrom, effectiveTo) values('42096_2016-01-01','42096','18','CZECH REPUBLIC-MOBILE','MOBILE',to_date('2016-01-01','YYYY-MM-DD HH24:MI:SS'),to_date('2016-12-01','YYYY-MM-DD HH24:MI:SS'));</v>
      </c>
    </row>
    <row r="2398" spans="1:8">
      <c r="A2398" s="11" t="s">
        <v>19141</v>
      </c>
      <c r="B2398" s="11" t="s">
        <v>5109</v>
      </c>
      <c r="C2398" s="18">
        <v>18</v>
      </c>
      <c r="D2398" s="11" t="s">
        <v>5110</v>
      </c>
      <c r="E2398" s="11" t="s">
        <v>2190</v>
      </c>
      <c r="F2398" s="12" t="s">
        <v>30094</v>
      </c>
      <c r="G2398" s="12" t="s">
        <v>30095</v>
      </c>
      <c r="H2398" s="11" t="str">
        <f t="shared" si="37"/>
        <v>insert into BTRCOutgoingXRate (OID, prefix, outgoingRateBDT, operatorName, operatorType, effectiveFrom, effectiveTo) values('4207_2016-01-01','4207','18','Czech Republic-Mobile','MOBILE',to_date('2016-01-01','YYYY-MM-DD HH24:MI:SS'),to_date('2016-12-01','YYYY-MM-DD HH24:MI:SS'));</v>
      </c>
    </row>
    <row r="2399" spans="1:8">
      <c r="A2399" s="11" t="s">
        <v>19142</v>
      </c>
      <c r="B2399" s="11" t="s">
        <v>5111</v>
      </c>
      <c r="C2399" s="18">
        <v>18</v>
      </c>
      <c r="D2399" s="11" t="s">
        <v>5110</v>
      </c>
      <c r="E2399" s="11" t="s">
        <v>2190</v>
      </c>
      <c r="F2399" s="12" t="s">
        <v>30094</v>
      </c>
      <c r="G2399" s="12" t="s">
        <v>30095</v>
      </c>
      <c r="H2399" s="11" t="str">
        <f t="shared" si="37"/>
        <v>insert into BTRCOutgoingXRate (OID, prefix, outgoingRateBDT, operatorName, operatorType, effectiveFrom, effectiveTo) values('420609_2016-01-01','420609','18','Czech Republic-Mobile','MOBILE',to_date('2016-01-01','YYYY-MM-DD HH24:MI:SS'),to_date('2016-12-01','YYYY-MM-DD HH24:MI:SS'));</v>
      </c>
    </row>
    <row r="2400" spans="1:8">
      <c r="A2400" s="11" t="s">
        <v>19143</v>
      </c>
      <c r="B2400" s="11" t="s">
        <v>5112</v>
      </c>
      <c r="C2400" s="18">
        <v>18</v>
      </c>
      <c r="D2400" s="11" t="s">
        <v>5110</v>
      </c>
      <c r="E2400" s="11" t="s">
        <v>2190</v>
      </c>
      <c r="F2400" s="12" t="s">
        <v>30094</v>
      </c>
      <c r="G2400" s="12" t="s">
        <v>30095</v>
      </c>
      <c r="H2400" s="11" t="str">
        <f t="shared" si="37"/>
        <v>insert into BTRCOutgoingXRate (OID, prefix, outgoingRateBDT, operatorName, operatorType, effectiveFrom, effectiveTo) values('420713_2016-01-01','420713','18','Czech Republic-Mobile','MOBILE',to_date('2016-01-01','YYYY-MM-DD HH24:MI:SS'),to_date('2016-12-01','YYYY-MM-DD HH24:MI:SS'));</v>
      </c>
    </row>
    <row r="2401" spans="1:8">
      <c r="A2401" s="11" t="s">
        <v>19144</v>
      </c>
      <c r="B2401" s="11" t="s">
        <v>5113</v>
      </c>
      <c r="C2401" s="18">
        <v>18</v>
      </c>
      <c r="D2401" s="11" t="s">
        <v>5110</v>
      </c>
      <c r="E2401" s="11" t="s">
        <v>2190</v>
      </c>
      <c r="F2401" s="12" t="s">
        <v>30094</v>
      </c>
      <c r="G2401" s="12" t="s">
        <v>30095</v>
      </c>
      <c r="H2401" s="11" t="str">
        <f t="shared" si="37"/>
        <v>insert into BTRCOutgoingXRate (OID, prefix, outgoingRateBDT, operatorName, operatorType, effectiveFrom, effectiveTo) values('420960_2016-01-01','420960','18','Czech Republic-Mobile','MOBILE',to_date('2016-01-01','YYYY-MM-DD HH24:MI:SS'),to_date('2016-12-01','YYYY-MM-DD HH24:MI:SS'));</v>
      </c>
    </row>
    <row r="2402" spans="1:8">
      <c r="A2402" s="11" t="s">
        <v>19145</v>
      </c>
      <c r="B2402" s="11" t="s">
        <v>5114</v>
      </c>
      <c r="C2402" s="18">
        <v>18</v>
      </c>
      <c r="D2402" s="11" t="s">
        <v>5110</v>
      </c>
      <c r="E2402" s="11" t="s">
        <v>2190</v>
      </c>
      <c r="F2402" s="12" t="s">
        <v>30094</v>
      </c>
      <c r="G2402" s="12" t="s">
        <v>30095</v>
      </c>
      <c r="H2402" s="11" t="str">
        <f t="shared" si="37"/>
        <v>insert into BTRCOutgoingXRate (OID, prefix, outgoingRateBDT, operatorName, operatorType, effectiveFrom, effectiveTo) values('420969_2016-01-01','420969','18','Czech Republic-Mobile','MOBILE',to_date('2016-01-01','YYYY-MM-DD HH24:MI:SS'),to_date('2016-12-01','YYYY-MM-DD HH24:MI:SS'));</v>
      </c>
    </row>
    <row r="2403" spans="1:8">
      <c r="A2403" s="11" t="s">
        <v>19146</v>
      </c>
      <c r="B2403" s="11" t="s">
        <v>5115</v>
      </c>
      <c r="C2403" s="18">
        <v>18</v>
      </c>
      <c r="D2403" s="11" t="s">
        <v>5116</v>
      </c>
      <c r="E2403" s="11" t="s">
        <v>2190</v>
      </c>
      <c r="F2403" s="12" t="s">
        <v>30094</v>
      </c>
      <c r="G2403" s="12" t="s">
        <v>30095</v>
      </c>
      <c r="H2403" s="11" t="str">
        <f t="shared" si="37"/>
        <v>insert into BTRCOutgoingXRate (OID, prefix, outgoingRateBDT, operatorName, operatorType, effectiveFrom, effectiveTo) values('4209_2016-01-01','4209','18','Czech Republic Mobile Other','MOBILE',to_date('2016-01-01','YYYY-MM-DD HH24:MI:SS'),to_date('2016-12-01','YYYY-MM-DD HH24:MI:SS'));</v>
      </c>
    </row>
    <row r="2404" spans="1:8">
      <c r="A2404" s="11" t="s">
        <v>19147</v>
      </c>
      <c r="B2404" s="11" t="s">
        <v>5117</v>
      </c>
      <c r="C2404" s="18">
        <v>18</v>
      </c>
      <c r="D2404" s="11" t="s">
        <v>5067</v>
      </c>
      <c r="E2404" s="11" t="s">
        <v>2190</v>
      </c>
      <c r="F2404" s="12" t="s">
        <v>30094</v>
      </c>
      <c r="G2404" s="12" t="s">
        <v>30095</v>
      </c>
      <c r="H2404" s="11" t="str">
        <f t="shared" si="37"/>
        <v>insert into BTRCOutgoingXRate (OID, prefix, outgoingRateBDT, operatorName, operatorType, effectiveFrom, effectiveTo) values('420773_2016-01-01','420773','18','CZECH REPUBLIC VODAPHONE MOBILE','MOBILE',to_date('2016-01-01','YYYY-MM-DD HH24:MI:SS'),to_date('2016-12-01','YYYY-MM-DD HH24:MI:SS'));</v>
      </c>
    </row>
    <row r="2405" spans="1:8">
      <c r="A2405" s="11" t="s">
        <v>19148</v>
      </c>
      <c r="B2405" s="11" t="s">
        <v>5118</v>
      </c>
      <c r="C2405" s="18">
        <v>18</v>
      </c>
      <c r="D2405" s="11" t="s">
        <v>5067</v>
      </c>
      <c r="E2405" s="11" t="s">
        <v>2190</v>
      </c>
      <c r="F2405" s="12" t="s">
        <v>30094</v>
      </c>
      <c r="G2405" s="12" t="s">
        <v>30095</v>
      </c>
      <c r="H2405" s="11" t="str">
        <f t="shared" si="37"/>
        <v>insert into BTRCOutgoingXRate (OID, prefix, outgoingRateBDT, operatorName, operatorType, effectiveFrom, effectiveTo) values('420774_2016-01-01','420774','18','CZECH REPUBLIC VODAPHONE MOBILE','MOBILE',to_date('2016-01-01','YYYY-MM-DD HH24:MI:SS'),to_date('2016-12-01','YYYY-MM-DD HH24:MI:SS'));</v>
      </c>
    </row>
    <row r="2406" spans="1:8">
      <c r="A2406" s="11" t="s">
        <v>19149</v>
      </c>
      <c r="B2406" s="11" t="s">
        <v>5119</v>
      </c>
      <c r="C2406" s="18">
        <v>18</v>
      </c>
      <c r="D2406" s="11" t="s">
        <v>5064</v>
      </c>
      <c r="E2406" s="11" t="s">
        <v>2190</v>
      </c>
      <c r="F2406" s="12" t="s">
        <v>30094</v>
      </c>
      <c r="G2406" s="12" t="s">
        <v>30095</v>
      </c>
      <c r="H2406" s="11" t="str">
        <f t="shared" si="37"/>
        <v>insert into BTRCOutgoingXRate (OID, prefix, outgoingRateBDT, operatorName, operatorType, effectiveFrom, effectiveTo) values('420964_2016-01-01','420964','18','Czech Republic Cellular T-Mobile','MOBILE',to_date('2016-01-01','YYYY-MM-DD HH24:MI:SS'),to_date('2016-12-01','YYYY-MM-DD HH24:MI:SS'));</v>
      </c>
    </row>
    <row r="2407" spans="1:8">
      <c r="A2407" s="11" t="s">
        <v>19150</v>
      </c>
      <c r="B2407" s="11" t="s">
        <v>5120</v>
      </c>
      <c r="C2407" s="18">
        <v>18</v>
      </c>
      <c r="D2407" s="11" t="s">
        <v>5121</v>
      </c>
      <c r="E2407" s="11" t="s">
        <v>2190</v>
      </c>
      <c r="F2407" s="12" t="s">
        <v>30094</v>
      </c>
      <c r="G2407" s="12" t="s">
        <v>30095</v>
      </c>
      <c r="H2407" s="11" t="str">
        <f t="shared" si="37"/>
        <v>insert into BTRCOutgoingXRate (OID, prefix, outgoingRateBDT, operatorName, operatorType, effectiveFrom, effectiveTo) values('420790_2016-01-01','420790','18','Czech Republic Cellular','MOBILE',to_date('2016-01-01','YYYY-MM-DD HH24:MI:SS'),to_date('2016-12-01','YYYY-MM-DD HH24:MI:SS'));</v>
      </c>
    </row>
    <row r="2408" spans="1:8">
      <c r="A2408" s="11" t="s">
        <v>19151</v>
      </c>
      <c r="B2408" s="11" t="s">
        <v>5122</v>
      </c>
      <c r="C2408" s="18">
        <v>18</v>
      </c>
      <c r="D2408" s="11" t="s">
        <v>5123</v>
      </c>
      <c r="E2408" s="11" t="s">
        <v>2190</v>
      </c>
      <c r="F2408" s="12" t="s">
        <v>30094</v>
      </c>
      <c r="G2408" s="12" t="s">
        <v>30095</v>
      </c>
      <c r="H2408" s="11" t="str">
        <f t="shared" si="37"/>
        <v>insert into BTRCOutgoingXRate (OID, prefix, outgoingRateBDT, operatorName, operatorType, effectiveFrom, effectiveTo) values('420733_2016-01-01','420733','18','Czech Republic - Roaming T-Mobil','MOBILE',to_date('2016-01-01','YYYY-MM-DD HH24:MI:SS'),to_date('2016-12-01','YYYY-MM-DD HH24:MI:SS'));</v>
      </c>
    </row>
    <row r="2409" spans="1:8">
      <c r="A2409" s="11" t="s">
        <v>19152</v>
      </c>
      <c r="B2409" s="11" t="s">
        <v>5124</v>
      </c>
      <c r="C2409" s="18">
        <v>18</v>
      </c>
      <c r="D2409" s="11" t="s">
        <v>5125</v>
      </c>
      <c r="E2409" s="11" t="s">
        <v>2190</v>
      </c>
      <c r="F2409" s="12" t="s">
        <v>30094</v>
      </c>
      <c r="G2409" s="12" t="s">
        <v>30095</v>
      </c>
      <c r="H2409" s="11" t="str">
        <f t="shared" si="37"/>
        <v>insert into BTRCOutgoingXRate (OID, prefix, outgoingRateBDT, operatorName, operatorType, effectiveFrom, effectiveTo) values('420770_2016-01-01','420770','18','Czech Republic - Roaming Vodafone','MOBILE',to_date('2016-01-01','YYYY-MM-DD HH24:MI:SS'),to_date('2016-12-01','YYYY-MM-DD HH24:MI:SS'));</v>
      </c>
    </row>
    <row r="2410" spans="1:8">
      <c r="A2410" s="11" t="s">
        <v>19153</v>
      </c>
      <c r="B2410" s="11" t="s">
        <v>5126</v>
      </c>
      <c r="C2410" s="18">
        <v>18</v>
      </c>
      <c r="D2410" s="11" t="s">
        <v>5121</v>
      </c>
      <c r="E2410" s="11" t="s">
        <v>2190</v>
      </c>
      <c r="F2410" s="12" t="s">
        <v>30094</v>
      </c>
      <c r="G2410" s="12" t="s">
        <v>30095</v>
      </c>
      <c r="H2410" s="11" t="str">
        <f t="shared" si="37"/>
        <v>insert into BTRCOutgoingXRate (OID, prefix, outgoingRateBDT, operatorName, operatorType, effectiveFrom, effectiveTo) values('420799_2016-01-01','420799','18','Czech Republic Cellular','MOBILE',to_date('2016-01-01','YYYY-MM-DD HH24:MI:SS'),to_date('2016-12-01','YYYY-MM-DD HH24:MI:SS'));</v>
      </c>
    </row>
    <row r="2411" spans="1:8">
      <c r="A2411" s="11" t="s">
        <v>19154</v>
      </c>
      <c r="B2411" s="11" t="s">
        <v>5127</v>
      </c>
      <c r="C2411" s="18">
        <v>10</v>
      </c>
      <c r="D2411" s="11" t="s">
        <v>1626</v>
      </c>
      <c r="E2411" s="11" t="s">
        <v>2227</v>
      </c>
      <c r="F2411" s="12" t="s">
        <v>30094</v>
      </c>
      <c r="G2411" s="12" t="s">
        <v>30095</v>
      </c>
      <c r="H2411" s="11" t="str">
        <f t="shared" si="37"/>
        <v>insert into BTRCOutgoingXRate (OID, prefix, outgoingRateBDT, operatorName, operatorType, effectiveFrom, effectiveTo) values('457116_2016-01-01','457116','10','Denmark','FIXED',to_date('2016-01-01','YYYY-MM-DD HH24:MI:SS'),to_date('2016-12-01','YYYY-MM-DD HH24:MI:SS'));</v>
      </c>
    </row>
    <row r="2412" spans="1:8">
      <c r="A2412" s="11" t="s">
        <v>19155</v>
      </c>
      <c r="B2412" s="11" t="s">
        <v>5128</v>
      </c>
      <c r="C2412" s="18">
        <v>20</v>
      </c>
      <c r="D2412" s="11" t="s">
        <v>4831</v>
      </c>
      <c r="E2412" s="11" t="s">
        <v>2190</v>
      </c>
      <c r="F2412" s="12" t="s">
        <v>30094</v>
      </c>
      <c r="G2412" s="12" t="s">
        <v>30095</v>
      </c>
      <c r="H2412" s="11" t="str">
        <f t="shared" si="37"/>
        <v>insert into BTRCOutgoingXRate (OID, prefix, outgoingRateBDT, operatorName, operatorType, effectiveFrom, effectiveTo) values('4572_2016-01-01','4572','20','DENMARK - MOBILE','MOBILE',to_date('2016-01-01','YYYY-MM-DD HH24:MI:SS'),to_date('2016-12-01','YYYY-MM-DD HH24:MI:SS'));</v>
      </c>
    </row>
    <row r="2413" spans="1:8">
      <c r="A2413" s="11" t="s">
        <v>19156</v>
      </c>
      <c r="B2413" s="11" t="s">
        <v>5129</v>
      </c>
      <c r="C2413" s="18">
        <v>20</v>
      </c>
      <c r="D2413" s="11" t="s">
        <v>4831</v>
      </c>
      <c r="E2413" s="11" t="s">
        <v>2190</v>
      </c>
      <c r="F2413" s="12" t="s">
        <v>30094</v>
      </c>
      <c r="G2413" s="12" t="s">
        <v>30095</v>
      </c>
      <c r="H2413" s="11" t="str">
        <f t="shared" si="37"/>
        <v>insert into BTRCOutgoingXRate (OID, prefix, outgoingRateBDT, operatorName, operatorType, effectiveFrom, effectiveTo) values('4570_2016-01-01','4570','20','DENMARK - MOBILE','MOBILE',to_date('2016-01-01','YYYY-MM-DD HH24:MI:SS'),to_date('2016-12-01','YYYY-MM-DD HH24:MI:SS'));</v>
      </c>
    </row>
    <row r="2414" spans="1:8">
      <c r="A2414" s="11" t="s">
        <v>19157</v>
      </c>
      <c r="B2414" s="11" t="s">
        <v>5130</v>
      </c>
      <c r="C2414" s="18">
        <v>20</v>
      </c>
      <c r="D2414" s="11" t="s">
        <v>5131</v>
      </c>
      <c r="E2414" s="11" t="s">
        <v>2190</v>
      </c>
      <c r="F2414" s="12" t="s">
        <v>30094</v>
      </c>
      <c r="G2414" s="12" t="s">
        <v>30095</v>
      </c>
      <c r="H2414" s="11" t="str">
        <f t="shared" si="37"/>
        <v>insert into BTRCOutgoingXRate (OID, prefix, outgoingRateBDT, operatorName, operatorType, effectiveFrom, effectiveTo) values('455253_2016-01-01','455253','20','DENMARK - MOBILE (SONOFON)','MOBILE',to_date('2016-01-01','YYYY-MM-DD HH24:MI:SS'),to_date('2016-12-01','YYYY-MM-DD HH24:MI:SS'));</v>
      </c>
    </row>
    <row r="2415" spans="1:8">
      <c r="A2415" s="11" t="s">
        <v>19158</v>
      </c>
      <c r="B2415" s="11" t="s">
        <v>5132</v>
      </c>
      <c r="C2415" s="18">
        <v>20</v>
      </c>
      <c r="D2415" s="11" t="s">
        <v>5131</v>
      </c>
      <c r="E2415" s="11" t="s">
        <v>2190</v>
      </c>
      <c r="F2415" s="12" t="s">
        <v>30094</v>
      </c>
      <c r="G2415" s="12" t="s">
        <v>30095</v>
      </c>
      <c r="H2415" s="11" t="str">
        <f t="shared" si="37"/>
        <v>insert into BTRCOutgoingXRate (OID, prefix, outgoingRateBDT, operatorName, operatorType, effectiveFrom, effectiveTo) values('455255_2016-01-01','455255','20','DENMARK - MOBILE (SONOFON)','MOBILE',to_date('2016-01-01','YYYY-MM-DD HH24:MI:SS'),to_date('2016-12-01','YYYY-MM-DD HH24:MI:SS'));</v>
      </c>
    </row>
    <row r="2416" spans="1:8">
      <c r="A2416" s="11" t="s">
        <v>19159</v>
      </c>
      <c r="B2416" s="11" t="s">
        <v>5133</v>
      </c>
      <c r="C2416" s="18">
        <v>20</v>
      </c>
      <c r="D2416" s="11" t="s">
        <v>5134</v>
      </c>
      <c r="E2416" s="11" t="s">
        <v>2190</v>
      </c>
      <c r="F2416" s="12" t="s">
        <v>30094</v>
      </c>
      <c r="G2416" s="12" t="s">
        <v>30095</v>
      </c>
      <c r="H2416" s="11" t="str">
        <f t="shared" si="37"/>
        <v>insert into BTRCOutgoingXRate (OID, prefix, outgoingRateBDT, operatorName, operatorType, effectiveFrom, effectiveTo) values('455360_2016-01-01','455360','20','DENMARK - MOBILE (H3G)','MOBILE',to_date('2016-01-01','YYYY-MM-DD HH24:MI:SS'),to_date('2016-12-01','YYYY-MM-DD HH24:MI:SS'));</v>
      </c>
    </row>
    <row r="2417" spans="1:8">
      <c r="A2417" s="11" t="s">
        <v>19160</v>
      </c>
      <c r="B2417" s="11" t="s">
        <v>5135</v>
      </c>
      <c r="C2417" s="18">
        <v>20</v>
      </c>
      <c r="D2417" s="11" t="s">
        <v>5136</v>
      </c>
      <c r="E2417" s="11" t="s">
        <v>2190</v>
      </c>
      <c r="F2417" s="12" t="s">
        <v>30094</v>
      </c>
      <c r="G2417" s="12" t="s">
        <v>30095</v>
      </c>
      <c r="H2417" s="11" t="str">
        <f t="shared" si="37"/>
        <v>insert into BTRCOutgoingXRate (OID, prefix, outgoingRateBDT, operatorName, operatorType, effectiveFrom, effectiveTo) values('45429_2016-01-01','45429','20','Denmark - Mobile - Other','MOBILE',to_date('2016-01-01','YYYY-MM-DD HH24:MI:SS'),to_date('2016-12-01','YYYY-MM-DD HH24:MI:SS'));</v>
      </c>
    </row>
    <row r="2418" spans="1:8">
      <c r="A2418" s="11" t="s">
        <v>19161</v>
      </c>
      <c r="B2418" s="11" t="s">
        <v>5137</v>
      </c>
      <c r="C2418" s="18">
        <v>20</v>
      </c>
      <c r="D2418" s="11" t="s">
        <v>4831</v>
      </c>
      <c r="E2418" s="11" t="s">
        <v>2190</v>
      </c>
      <c r="F2418" s="12" t="s">
        <v>30094</v>
      </c>
      <c r="G2418" s="12" t="s">
        <v>30095</v>
      </c>
      <c r="H2418" s="11" t="str">
        <f t="shared" si="37"/>
        <v>insert into BTRCOutgoingXRate (OID, prefix, outgoingRateBDT, operatorName, operatorType, effectiveFrom, effectiveTo) values('4532_2016-01-01','4532','20','DENMARK - MOBILE','MOBILE',to_date('2016-01-01','YYYY-MM-DD HH24:MI:SS'),to_date('2016-12-01','YYYY-MM-DD HH24:MI:SS'));</v>
      </c>
    </row>
    <row r="2419" spans="1:8">
      <c r="A2419" s="11" t="s">
        <v>19162</v>
      </c>
      <c r="B2419" s="11" t="s">
        <v>5138</v>
      </c>
      <c r="C2419" s="18">
        <v>20</v>
      </c>
      <c r="D2419" s="11" t="s">
        <v>4831</v>
      </c>
      <c r="E2419" s="11" t="s">
        <v>2190</v>
      </c>
      <c r="F2419" s="12" t="s">
        <v>30094</v>
      </c>
      <c r="G2419" s="12" t="s">
        <v>30095</v>
      </c>
      <c r="H2419" s="11" t="str">
        <f t="shared" si="37"/>
        <v>insert into BTRCOutgoingXRate (OID, prefix, outgoingRateBDT, operatorName, operatorType, effectiveFrom, effectiveTo) values('4533_2016-01-01','4533','20','DENMARK - MOBILE','MOBILE',to_date('2016-01-01','YYYY-MM-DD HH24:MI:SS'),to_date('2016-12-01','YYYY-MM-DD HH24:MI:SS'));</v>
      </c>
    </row>
    <row r="2420" spans="1:8">
      <c r="A2420" s="11" t="s">
        <v>19163</v>
      </c>
      <c r="B2420" s="11" t="s">
        <v>5139</v>
      </c>
      <c r="C2420" s="18">
        <v>20</v>
      </c>
      <c r="D2420" s="11" t="s">
        <v>4831</v>
      </c>
      <c r="E2420" s="11" t="s">
        <v>2190</v>
      </c>
      <c r="F2420" s="12" t="s">
        <v>30094</v>
      </c>
      <c r="G2420" s="12" t="s">
        <v>30095</v>
      </c>
      <c r="H2420" s="11" t="str">
        <f t="shared" si="37"/>
        <v>insert into BTRCOutgoingXRate (OID, prefix, outgoingRateBDT, operatorName, operatorType, effectiveFrom, effectiveTo) values('4536_2016-01-01','4536','20','DENMARK - MOBILE','MOBILE',to_date('2016-01-01','YYYY-MM-DD HH24:MI:SS'),to_date('2016-12-01','YYYY-MM-DD HH24:MI:SS'));</v>
      </c>
    </row>
    <row r="2421" spans="1:8">
      <c r="A2421" s="11" t="s">
        <v>19164</v>
      </c>
      <c r="B2421" s="11" t="s">
        <v>5140</v>
      </c>
      <c r="C2421" s="18">
        <v>20</v>
      </c>
      <c r="D2421" s="11" t="s">
        <v>4831</v>
      </c>
      <c r="E2421" s="11" t="s">
        <v>2190</v>
      </c>
      <c r="F2421" s="12" t="s">
        <v>30094</v>
      </c>
      <c r="G2421" s="12" t="s">
        <v>30095</v>
      </c>
      <c r="H2421" s="11" t="str">
        <f t="shared" si="37"/>
        <v>insert into BTRCOutgoingXRate (OID, prefix, outgoingRateBDT, operatorName, operatorType, effectiveFrom, effectiveTo) values('4549_2016-01-01','4549','20','DENMARK - MOBILE','MOBILE',to_date('2016-01-01','YYYY-MM-DD HH24:MI:SS'),to_date('2016-12-01','YYYY-MM-DD HH24:MI:SS'));</v>
      </c>
    </row>
    <row r="2422" spans="1:8">
      <c r="A2422" s="11" t="s">
        <v>19165</v>
      </c>
      <c r="B2422" s="11" t="s">
        <v>5141</v>
      </c>
      <c r="C2422" s="18">
        <v>20</v>
      </c>
      <c r="D2422" s="11" t="s">
        <v>4831</v>
      </c>
      <c r="E2422" s="11" t="s">
        <v>2190</v>
      </c>
      <c r="F2422" s="12" t="s">
        <v>30094</v>
      </c>
      <c r="G2422" s="12" t="s">
        <v>30095</v>
      </c>
      <c r="H2422" s="11" t="str">
        <f t="shared" si="37"/>
        <v>insert into BTRCOutgoingXRate (OID, prefix, outgoingRateBDT, operatorName, operatorType, effectiveFrom, effectiveTo) values('4553_2016-01-01','4553','20','DENMARK - MOBILE','MOBILE',to_date('2016-01-01','YYYY-MM-DD HH24:MI:SS'),to_date('2016-12-01','YYYY-MM-DD HH24:MI:SS'));</v>
      </c>
    </row>
    <row r="2423" spans="1:8">
      <c r="A2423" s="11" t="s">
        <v>19166</v>
      </c>
      <c r="B2423" s="11" t="s">
        <v>5142</v>
      </c>
      <c r="C2423" s="18">
        <v>20</v>
      </c>
      <c r="D2423" s="11" t="s">
        <v>5143</v>
      </c>
      <c r="E2423" s="11" t="s">
        <v>2190</v>
      </c>
      <c r="F2423" s="12" t="s">
        <v>30094</v>
      </c>
      <c r="G2423" s="12" t="s">
        <v>30095</v>
      </c>
      <c r="H2423" s="11" t="str">
        <f t="shared" si="37"/>
        <v>insert into BTRCOutgoingXRate (OID, prefix, outgoingRateBDT, operatorName, operatorType, effectiveFrom, effectiveTo) values('454069_2016-01-01','454069','20','Denmark - Roaming Sonofon','MOBILE',to_date('2016-01-01','YYYY-MM-DD HH24:MI:SS'),to_date('2016-12-01','YYYY-MM-DD HH24:MI:SS'));</v>
      </c>
    </row>
    <row r="2424" spans="1:8">
      <c r="A2424" s="11" t="s">
        <v>19167</v>
      </c>
      <c r="B2424" s="11" t="s">
        <v>5144</v>
      </c>
      <c r="C2424" s="18">
        <v>20</v>
      </c>
      <c r="D2424" s="11" t="s">
        <v>5145</v>
      </c>
      <c r="E2424" s="11" t="s">
        <v>2190</v>
      </c>
      <c r="F2424" s="12" t="s">
        <v>30094</v>
      </c>
      <c r="G2424" s="12" t="s">
        <v>30095</v>
      </c>
      <c r="H2424" s="11" t="str">
        <f t="shared" si="37"/>
        <v>insert into BTRCOutgoingXRate (OID, prefix, outgoingRateBDT, operatorName, operatorType, effectiveFrom, effectiveTo) values('457110_2016-01-01','457110','20','Denmark - Mobile Sonofon','MOBILE',to_date('2016-01-01','YYYY-MM-DD HH24:MI:SS'),to_date('2016-12-01','YYYY-MM-DD HH24:MI:SS'));</v>
      </c>
    </row>
    <row r="2425" spans="1:8">
      <c r="A2425" s="11" t="s">
        <v>19168</v>
      </c>
      <c r="B2425" s="11" t="s">
        <v>5146</v>
      </c>
      <c r="C2425" s="18">
        <v>20</v>
      </c>
      <c r="D2425" s="11" t="s">
        <v>5145</v>
      </c>
      <c r="E2425" s="11" t="s">
        <v>2190</v>
      </c>
      <c r="F2425" s="12" t="s">
        <v>30094</v>
      </c>
      <c r="G2425" s="12" t="s">
        <v>30095</v>
      </c>
      <c r="H2425" s="11" t="str">
        <f t="shared" si="37"/>
        <v>insert into BTRCOutgoingXRate (OID, prefix, outgoingRateBDT, operatorName, operatorType, effectiveFrom, effectiveTo) values('457111_2016-01-01','457111','20','Denmark - Mobile Sonofon','MOBILE',to_date('2016-01-01','YYYY-MM-DD HH24:MI:SS'),to_date('2016-12-01','YYYY-MM-DD HH24:MI:SS'));</v>
      </c>
    </row>
    <row r="2426" spans="1:8">
      <c r="A2426" s="11" t="s">
        <v>19169</v>
      </c>
      <c r="B2426" s="11" t="s">
        <v>5147</v>
      </c>
      <c r="C2426" s="18">
        <v>20</v>
      </c>
      <c r="D2426" s="11" t="s">
        <v>5145</v>
      </c>
      <c r="E2426" s="11" t="s">
        <v>2190</v>
      </c>
      <c r="F2426" s="12" t="s">
        <v>30094</v>
      </c>
      <c r="G2426" s="12" t="s">
        <v>30095</v>
      </c>
      <c r="H2426" s="11" t="str">
        <f t="shared" si="37"/>
        <v>insert into BTRCOutgoingXRate (OID, prefix, outgoingRateBDT, operatorName, operatorType, effectiveFrom, effectiveTo) values('457112_2016-01-01','457112','20','Denmark - Mobile Sonofon','MOBILE',to_date('2016-01-01','YYYY-MM-DD HH24:MI:SS'),to_date('2016-12-01','YYYY-MM-DD HH24:MI:SS'));</v>
      </c>
    </row>
    <row r="2427" spans="1:8">
      <c r="A2427" s="11" t="s">
        <v>19170</v>
      </c>
      <c r="B2427" s="11" t="s">
        <v>5148</v>
      </c>
      <c r="C2427" s="18">
        <v>20</v>
      </c>
      <c r="D2427" s="11" t="s">
        <v>5145</v>
      </c>
      <c r="E2427" s="11" t="s">
        <v>2190</v>
      </c>
      <c r="F2427" s="12" t="s">
        <v>30094</v>
      </c>
      <c r="G2427" s="12" t="s">
        <v>30095</v>
      </c>
      <c r="H2427" s="11" t="str">
        <f t="shared" si="37"/>
        <v>insert into BTRCOutgoingXRate (OID, prefix, outgoingRateBDT, operatorName, operatorType, effectiveFrom, effectiveTo) values('457113_2016-01-01','457113','20','Denmark - Mobile Sonofon','MOBILE',to_date('2016-01-01','YYYY-MM-DD HH24:MI:SS'),to_date('2016-12-01','YYYY-MM-DD HH24:MI:SS'));</v>
      </c>
    </row>
    <row r="2428" spans="1:8">
      <c r="A2428" s="11" t="s">
        <v>19171</v>
      </c>
      <c r="B2428" s="11" t="s">
        <v>5149</v>
      </c>
      <c r="C2428" s="18">
        <v>20</v>
      </c>
      <c r="D2428" s="11" t="s">
        <v>5145</v>
      </c>
      <c r="E2428" s="11" t="s">
        <v>2190</v>
      </c>
      <c r="F2428" s="12" t="s">
        <v>30094</v>
      </c>
      <c r="G2428" s="12" t="s">
        <v>30095</v>
      </c>
      <c r="H2428" s="11" t="str">
        <f t="shared" si="37"/>
        <v>insert into BTRCOutgoingXRate (OID, prefix, outgoingRateBDT, operatorName, operatorType, effectiveFrom, effectiveTo) values('457114_2016-01-01','457114','20','Denmark - Mobile Sonofon','MOBILE',to_date('2016-01-01','YYYY-MM-DD HH24:MI:SS'),to_date('2016-12-01','YYYY-MM-DD HH24:MI:SS'));</v>
      </c>
    </row>
    <row r="2429" spans="1:8">
      <c r="A2429" s="11" t="s">
        <v>19172</v>
      </c>
      <c r="B2429" s="11" t="s">
        <v>5150</v>
      </c>
      <c r="C2429" s="18">
        <v>20</v>
      </c>
      <c r="D2429" s="11" t="s">
        <v>5151</v>
      </c>
      <c r="E2429" s="11" t="s">
        <v>2190</v>
      </c>
      <c r="F2429" s="12" t="s">
        <v>30094</v>
      </c>
      <c r="G2429" s="12" t="s">
        <v>30095</v>
      </c>
      <c r="H2429" s="11" t="str">
        <f t="shared" si="37"/>
        <v>insert into BTRCOutgoingXRate (OID, prefix, outgoingRateBDT, operatorName, operatorType, effectiveFrom, effectiveTo) values('45301_2016-01-01','45301','20','DENMARK - MOBILE (TDC)','MOBILE',to_date('2016-01-01','YYYY-MM-DD HH24:MI:SS'),to_date('2016-12-01','YYYY-MM-DD HH24:MI:SS'));</v>
      </c>
    </row>
    <row r="2430" spans="1:8">
      <c r="A2430" s="11" t="s">
        <v>19173</v>
      </c>
      <c r="B2430" s="11" t="s">
        <v>5152</v>
      </c>
      <c r="C2430" s="18">
        <v>20</v>
      </c>
      <c r="D2430" s="11" t="s">
        <v>5151</v>
      </c>
      <c r="E2430" s="11" t="s">
        <v>2190</v>
      </c>
      <c r="F2430" s="12" t="s">
        <v>30094</v>
      </c>
      <c r="G2430" s="12" t="s">
        <v>30095</v>
      </c>
      <c r="H2430" s="11" t="str">
        <f t="shared" si="37"/>
        <v>insert into BTRCOutgoingXRate (OID, prefix, outgoingRateBDT, operatorName, operatorType, effectiveFrom, effectiveTo) values('45302_2016-01-01','45302','20','DENMARK - MOBILE (TDC)','MOBILE',to_date('2016-01-01','YYYY-MM-DD HH24:MI:SS'),to_date('2016-12-01','YYYY-MM-DD HH24:MI:SS'));</v>
      </c>
    </row>
    <row r="2431" spans="1:8">
      <c r="A2431" s="11" t="s">
        <v>19174</v>
      </c>
      <c r="B2431" s="11" t="s">
        <v>5153</v>
      </c>
      <c r="C2431" s="18">
        <v>20</v>
      </c>
      <c r="D2431" s="11" t="s">
        <v>5151</v>
      </c>
      <c r="E2431" s="11" t="s">
        <v>2190</v>
      </c>
      <c r="F2431" s="12" t="s">
        <v>30094</v>
      </c>
      <c r="G2431" s="12" t="s">
        <v>30095</v>
      </c>
      <c r="H2431" s="11" t="str">
        <f t="shared" si="37"/>
        <v>insert into BTRCOutgoingXRate (OID, prefix, outgoingRateBDT, operatorName, operatorType, effectiveFrom, effectiveTo) values('45303_2016-01-01','45303','20','DENMARK - MOBILE (TDC)','MOBILE',to_date('2016-01-01','YYYY-MM-DD HH24:MI:SS'),to_date('2016-12-01','YYYY-MM-DD HH24:MI:SS'));</v>
      </c>
    </row>
    <row r="2432" spans="1:8">
      <c r="A2432" s="11" t="s">
        <v>19175</v>
      </c>
      <c r="B2432" s="11" t="s">
        <v>5154</v>
      </c>
      <c r="C2432" s="18">
        <v>20</v>
      </c>
      <c r="D2432" s="11" t="s">
        <v>5155</v>
      </c>
      <c r="E2432" s="11" t="s">
        <v>2190</v>
      </c>
      <c r="F2432" s="12" t="s">
        <v>30094</v>
      </c>
      <c r="G2432" s="12" t="s">
        <v>30095</v>
      </c>
      <c r="H2432" s="11" t="str">
        <f t="shared" si="37"/>
        <v>insert into BTRCOutgoingXRate (OID, prefix, outgoingRateBDT, operatorName, operatorType, effectiveFrom, effectiveTo) values('454281_2016-01-01','454281','20','Denmark Cellular Barablu','MOBILE',to_date('2016-01-01','YYYY-MM-DD HH24:MI:SS'),to_date('2016-12-01','YYYY-MM-DD HH24:MI:SS'));</v>
      </c>
    </row>
    <row r="2433" spans="1:8">
      <c r="A2433" s="11" t="s">
        <v>19176</v>
      </c>
      <c r="B2433" s="11" t="s">
        <v>5156</v>
      </c>
      <c r="C2433" s="18">
        <v>20</v>
      </c>
      <c r="D2433" s="11" t="s">
        <v>5155</v>
      </c>
      <c r="E2433" s="11" t="s">
        <v>2190</v>
      </c>
      <c r="F2433" s="12" t="s">
        <v>30094</v>
      </c>
      <c r="G2433" s="12" t="s">
        <v>30095</v>
      </c>
      <c r="H2433" s="11" t="str">
        <f t="shared" si="37"/>
        <v>insert into BTRCOutgoingXRate (OID, prefix, outgoingRateBDT, operatorName, operatorType, effectiveFrom, effectiveTo) values('454282_2016-01-01','454282','20','Denmark Cellular Barablu','MOBILE',to_date('2016-01-01','YYYY-MM-DD HH24:MI:SS'),to_date('2016-12-01','YYYY-MM-DD HH24:MI:SS'));</v>
      </c>
    </row>
    <row r="2434" spans="1:8">
      <c r="A2434" s="11" t="s">
        <v>19177</v>
      </c>
      <c r="B2434" s="11" t="s">
        <v>5157</v>
      </c>
      <c r="C2434" s="18">
        <v>20</v>
      </c>
      <c r="D2434" s="11" t="s">
        <v>5155</v>
      </c>
      <c r="E2434" s="11" t="s">
        <v>2190</v>
      </c>
      <c r="F2434" s="12" t="s">
        <v>30094</v>
      </c>
      <c r="G2434" s="12" t="s">
        <v>30095</v>
      </c>
      <c r="H2434" s="11" t="str">
        <f t="shared" si="37"/>
        <v>insert into BTRCOutgoingXRate (OID, prefix, outgoingRateBDT, operatorName, operatorType, effectiveFrom, effectiveTo) values('454283_2016-01-01','454283','20','Denmark Cellular Barablu','MOBILE',to_date('2016-01-01','YYYY-MM-DD HH24:MI:SS'),to_date('2016-12-01','YYYY-MM-DD HH24:MI:SS'));</v>
      </c>
    </row>
    <row r="2435" spans="1:8">
      <c r="A2435" s="11" t="s">
        <v>19178</v>
      </c>
      <c r="B2435" s="11" t="s">
        <v>5158</v>
      </c>
      <c r="C2435" s="18">
        <v>20</v>
      </c>
      <c r="D2435" s="11" t="s">
        <v>5155</v>
      </c>
      <c r="E2435" s="11" t="s">
        <v>2190</v>
      </c>
      <c r="F2435" s="12" t="s">
        <v>30094</v>
      </c>
      <c r="G2435" s="12" t="s">
        <v>30095</v>
      </c>
      <c r="H2435" s="11" t="str">
        <f t="shared" si="37"/>
        <v>insert into BTRCOutgoingXRate (OID, prefix, outgoingRateBDT, operatorName, operatorType, effectiveFrom, effectiveTo) values('454284_2016-01-01','454284','20','Denmark Cellular Barablu','MOBILE',to_date('2016-01-01','YYYY-MM-DD HH24:MI:SS'),to_date('2016-12-01','YYYY-MM-DD HH24:MI:SS'));</v>
      </c>
    </row>
    <row r="2436" spans="1:8">
      <c r="A2436" s="11" t="s">
        <v>19179</v>
      </c>
      <c r="B2436" s="11" t="s">
        <v>5159</v>
      </c>
      <c r="C2436" s="18">
        <v>20</v>
      </c>
      <c r="D2436" s="11" t="s">
        <v>5155</v>
      </c>
      <c r="E2436" s="11" t="s">
        <v>2190</v>
      </c>
      <c r="F2436" s="12" t="s">
        <v>30094</v>
      </c>
      <c r="G2436" s="12" t="s">
        <v>30095</v>
      </c>
      <c r="H2436" s="11" t="str">
        <f t="shared" ref="H2436:H2499" si="38">H$1&amp;IF(ISBLANK(A2436),"null","'"&amp;A2436&amp;"'")&amp;","&amp;IF(ISBLANK(B2436),"null","'"&amp;B2436&amp;"'")&amp;","&amp;IF(ISBLANK(C2436),"null","'"&amp;C2436&amp;"'")&amp;","&amp;IF(ISBLANK(D2436),"null","'"&amp;D2436&amp;"'")&amp;","&amp;IF(ISBLANK(E2436),"null","'"&amp;E2436&amp;"'")&amp;","&amp;IF(ISBLANK(F2436),"null","to_date('"&amp;F2436&amp;"','YYYY-MM-DD HH24:MI:SS')")&amp;","&amp;IF(ISBLANK(G2436),"null","to_date('"&amp;G2436&amp;"','YYYY-MM-DD HH24:MI:SS')")&amp;I$1</f>
        <v>insert into BTRCOutgoingXRate (OID, prefix, outgoingRateBDT, operatorName, operatorType, effectiveFrom, effectiveTo) values('454285_2016-01-01','454285','20','Denmark Cellular Barablu','MOBILE',to_date('2016-01-01','YYYY-MM-DD HH24:MI:SS'),to_date('2016-12-01','YYYY-MM-DD HH24:MI:SS'));</v>
      </c>
    </row>
    <row r="2437" spans="1:8">
      <c r="A2437" s="11" t="s">
        <v>19180</v>
      </c>
      <c r="B2437" s="11" t="s">
        <v>5160</v>
      </c>
      <c r="C2437" s="18">
        <v>20</v>
      </c>
      <c r="D2437" s="11" t="s">
        <v>5155</v>
      </c>
      <c r="E2437" s="11" t="s">
        <v>2190</v>
      </c>
      <c r="F2437" s="12" t="s">
        <v>30094</v>
      </c>
      <c r="G2437" s="12" t="s">
        <v>30095</v>
      </c>
      <c r="H2437" s="11" t="str">
        <f t="shared" si="38"/>
        <v>insert into BTRCOutgoingXRate (OID, prefix, outgoingRateBDT, operatorName, operatorType, effectiveFrom, effectiveTo) values('454286_2016-01-01','454286','20','Denmark Cellular Barablu','MOBILE',to_date('2016-01-01','YYYY-MM-DD HH24:MI:SS'),to_date('2016-12-01','YYYY-MM-DD HH24:MI:SS'));</v>
      </c>
    </row>
    <row r="2438" spans="1:8">
      <c r="A2438" s="11" t="s">
        <v>19181</v>
      </c>
      <c r="B2438" s="11" t="s">
        <v>5161</v>
      </c>
      <c r="C2438" s="18">
        <v>20</v>
      </c>
      <c r="D2438" s="11" t="s">
        <v>5155</v>
      </c>
      <c r="E2438" s="11" t="s">
        <v>2190</v>
      </c>
      <c r="F2438" s="12" t="s">
        <v>30094</v>
      </c>
      <c r="G2438" s="12" t="s">
        <v>30095</v>
      </c>
      <c r="H2438" s="11" t="str">
        <f t="shared" si="38"/>
        <v>insert into BTRCOutgoingXRate (OID, prefix, outgoingRateBDT, operatorName, operatorType, effectiveFrom, effectiveTo) values('454290_2016-01-01','454290','20','Denmark Cellular Barablu','MOBILE',to_date('2016-01-01','YYYY-MM-DD HH24:MI:SS'),to_date('2016-12-01','YYYY-MM-DD HH24:MI:SS'));</v>
      </c>
    </row>
    <row r="2439" spans="1:8">
      <c r="A2439" s="11" t="s">
        <v>19182</v>
      </c>
      <c r="B2439" s="11" t="s">
        <v>5162</v>
      </c>
      <c r="C2439" s="18">
        <v>20</v>
      </c>
      <c r="D2439" s="11" t="s">
        <v>5155</v>
      </c>
      <c r="E2439" s="11" t="s">
        <v>2190</v>
      </c>
      <c r="F2439" s="12" t="s">
        <v>30094</v>
      </c>
      <c r="G2439" s="12" t="s">
        <v>30095</v>
      </c>
      <c r="H2439" s="11" t="str">
        <f t="shared" si="38"/>
        <v>insert into BTRCOutgoingXRate (OID, prefix, outgoingRateBDT, operatorName, operatorType, effectiveFrom, effectiveTo) values('454292_2016-01-01','454292','20','Denmark Cellular Barablu','MOBILE',to_date('2016-01-01','YYYY-MM-DD HH24:MI:SS'),to_date('2016-12-01','YYYY-MM-DD HH24:MI:SS'));</v>
      </c>
    </row>
    <row r="2440" spans="1:8">
      <c r="A2440" s="11" t="s">
        <v>19183</v>
      </c>
      <c r="B2440" s="11" t="s">
        <v>5163</v>
      </c>
      <c r="C2440" s="18">
        <v>20</v>
      </c>
      <c r="D2440" s="11" t="s">
        <v>5155</v>
      </c>
      <c r="E2440" s="11" t="s">
        <v>2190</v>
      </c>
      <c r="F2440" s="12" t="s">
        <v>30094</v>
      </c>
      <c r="G2440" s="12" t="s">
        <v>30095</v>
      </c>
      <c r="H2440" s="11" t="str">
        <f t="shared" si="38"/>
        <v>insert into BTRCOutgoingXRate (OID, prefix, outgoingRateBDT, operatorName, operatorType, effectiveFrom, effectiveTo) values('454294_2016-01-01','454294','20','Denmark Cellular Barablu','MOBILE',to_date('2016-01-01','YYYY-MM-DD HH24:MI:SS'),to_date('2016-12-01','YYYY-MM-DD HH24:MI:SS'));</v>
      </c>
    </row>
    <row r="2441" spans="1:8">
      <c r="A2441" s="11" t="s">
        <v>19184</v>
      </c>
      <c r="B2441" s="11" t="s">
        <v>5164</v>
      </c>
      <c r="C2441" s="18">
        <v>20</v>
      </c>
      <c r="D2441" s="11" t="s">
        <v>5155</v>
      </c>
      <c r="E2441" s="11" t="s">
        <v>2190</v>
      </c>
      <c r="F2441" s="12" t="s">
        <v>30094</v>
      </c>
      <c r="G2441" s="12" t="s">
        <v>30095</v>
      </c>
      <c r="H2441" s="11" t="str">
        <f t="shared" si="38"/>
        <v>insert into BTRCOutgoingXRate (OID, prefix, outgoingRateBDT, operatorName, operatorType, effectiveFrom, effectiveTo) values('455063_2016-01-01','455063','20','Denmark Cellular Barablu','MOBILE',to_date('2016-01-01','YYYY-MM-DD HH24:MI:SS'),to_date('2016-12-01','YYYY-MM-DD HH24:MI:SS'));</v>
      </c>
    </row>
    <row r="2442" spans="1:8">
      <c r="A2442" s="11" t="s">
        <v>19185</v>
      </c>
      <c r="B2442" s="11" t="s">
        <v>5165</v>
      </c>
      <c r="C2442" s="18">
        <v>20</v>
      </c>
      <c r="D2442" s="11" t="s">
        <v>5155</v>
      </c>
      <c r="E2442" s="11" t="s">
        <v>2190</v>
      </c>
      <c r="F2442" s="12" t="s">
        <v>30094</v>
      </c>
      <c r="G2442" s="12" t="s">
        <v>30095</v>
      </c>
      <c r="H2442" s="11" t="str">
        <f t="shared" si="38"/>
        <v>insert into BTRCOutgoingXRate (OID, prefix, outgoingRateBDT, operatorName, operatorType, effectiveFrom, effectiveTo) values('455068_2016-01-01','455068','20','Denmark Cellular Barablu','MOBILE',to_date('2016-01-01','YYYY-MM-DD HH24:MI:SS'),to_date('2016-12-01','YYYY-MM-DD HH24:MI:SS'));</v>
      </c>
    </row>
    <row r="2443" spans="1:8">
      <c r="A2443" s="11" t="s">
        <v>19186</v>
      </c>
      <c r="B2443" s="11" t="s">
        <v>5166</v>
      </c>
      <c r="C2443" s="18">
        <v>20</v>
      </c>
      <c r="D2443" s="11" t="s">
        <v>5155</v>
      </c>
      <c r="E2443" s="11" t="s">
        <v>2190</v>
      </c>
      <c r="F2443" s="12" t="s">
        <v>30094</v>
      </c>
      <c r="G2443" s="12" t="s">
        <v>30095</v>
      </c>
      <c r="H2443" s="11" t="str">
        <f t="shared" si="38"/>
        <v>insert into BTRCOutgoingXRate (OID, prefix, outgoingRateBDT, operatorName, operatorType, effectiveFrom, effectiveTo) values('455069_2016-01-01','455069','20','Denmark Cellular Barablu','MOBILE',to_date('2016-01-01','YYYY-MM-DD HH24:MI:SS'),to_date('2016-12-01','YYYY-MM-DD HH24:MI:SS'));</v>
      </c>
    </row>
    <row r="2444" spans="1:8">
      <c r="A2444" s="11" t="s">
        <v>19187</v>
      </c>
      <c r="B2444" s="11" t="s">
        <v>5167</v>
      </c>
      <c r="C2444" s="18">
        <v>20</v>
      </c>
      <c r="D2444" s="11" t="s">
        <v>5155</v>
      </c>
      <c r="E2444" s="11" t="s">
        <v>2190</v>
      </c>
      <c r="F2444" s="12" t="s">
        <v>30094</v>
      </c>
      <c r="G2444" s="12" t="s">
        <v>30095</v>
      </c>
      <c r="H2444" s="11" t="str">
        <f t="shared" si="38"/>
        <v>insert into BTRCOutgoingXRate (OID, prefix, outgoingRateBDT, operatorName, operatorType, effectiveFrom, effectiveTo) values('455064_2016-01-01','455064','20','Denmark Cellular Barablu','MOBILE',to_date('2016-01-01','YYYY-MM-DD HH24:MI:SS'),to_date('2016-12-01','YYYY-MM-DD HH24:MI:SS'));</v>
      </c>
    </row>
    <row r="2445" spans="1:8">
      <c r="A2445" s="11" t="s">
        <v>19188</v>
      </c>
      <c r="B2445" s="11" t="s">
        <v>5168</v>
      </c>
      <c r="C2445" s="18">
        <v>20</v>
      </c>
      <c r="D2445" s="11" t="s">
        <v>5155</v>
      </c>
      <c r="E2445" s="11" t="s">
        <v>2190</v>
      </c>
      <c r="F2445" s="12" t="s">
        <v>30094</v>
      </c>
      <c r="G2445" s="12" t="s">
        <v>30095</v>
      </c>
      <c r="H2445" s="11" t="str">
        <f t="shared" si="38"/>
        <v>insert into BTRCOutgoingXRate (OID, prefix, outgoingRateBDT, operatorName, operatorType, effectiveFrom, effectiveTo) values('454295_2016-01-01','454295','20','Denmark Cellular Barablu','MOBILE',to_date('2016-01-01','YYYY-MM-DD HH24:MI:SS'),to_date('2016-12-01','YYYY-MM-DD HH24:MI:SS'));</v>
      </c>
    </row>
    <row r="2446" spans="1:8">
      <c r="A2446" s="11" t="s">
        <v>19189</v>
      </c>
      <c r="B2446" s="11" t="s">
        <v>5169</v>
      </c>
      <c r="C2446" s="18">
        <v>20</v>
      </c>
      <c r="D2446" s="11" t="s">
        <v>5155</v>
      </c>
      <c r="E2446" s="11" t="s">
        <v>2190</v>
      </c>
      <c r="F2446" s="12" t="s">
        <v>30094</v>
      </c>
      <c r="G2446" s="12" t="s">
        <v>30095</v>
      </c>
      <c r="H2446" s="11" t="str">
        <f t="shared" si="38"/>
        <v>insert into BTRCOutgoingXRate (OID, prefix, outgoingRateBDT, operatorName, operatorType, effectiveFrom, effectiveTo) values('454293_2016-01-01','454293','20','Denmark Cellular Barablu','MOBILE',to_date('2016-01-01','YYYY-MM-DD HH24:MI:SS'),to_date('2016-12-01','YYYY-MM-DD HH24:MI:SS'));</v>
      </c>
    </row>
    <row r="2447" spans="1:8">
      <c r="A2447" s="11" t="s">
        <v>19190</v>
      </c>
      <c r="B2447" s="11" t="s">
        <v>5170</v>
      </c>
      <c r="C2447" s="18">
        <v>20</v>
      </c>
      <c r="D2447" s="11" t="s">
        <v>5155</v>
      </c>
      <c r="E2447" s="11" t="s">
        <v>2190</v>
      </c>
      <c r="F2447" s="12" t="s">
        <v>30094</v>
      </c>
      <c r="G2447" s="12" t="s">
        <v>30095</v>
      </c>
      <c r="H2447" s="11" t="str">
        <f t="shared" si="38"/>
        <v>insert into BTRCOutgoingXRate (OID, prefix, outgoingRateBDT, operatorName, operatorType, effectiveFrom, effectiveTo) values('454291_2016-01-01','454291','20','Denmark Cellular Barablu','MOBILE',to_date('2016-01-01','YYYY-MM-DD HH24:MI:SS'),to_date('2016-12-01','YYYY-MM-DD HH24:MI:SS'));</v>
      </c>
    </row>
    <row r="2448" spans="1:8">
      <c r="A2448" s="11" t="s">
        <v>19191</v>
      </c>
      <c r="B2448" s="11" t="s">
        <v>5171</v>
      </c>
      <c r="C2448" s="18">
        <v>20</v>
      </c>
      <c r="D2448" s="11" t="s">
        <v>5155</v>
      </c>
      <c r="E2448" s="11" t="s">
        <v>2190</v>
      </c>
      <c r="F2448" s="12" t="s">
        <v>30094</v>
      </c>
      <c r="G2448" s="12" t="s">
        <v>30095</v>
      </c>
      <c r="H2448" s="11" t="str">
        <f t="shared" si="38"/>
        <v>insert into BTRCOutgoingXRate (OID, prefix, outgoingRateBDT, operatorName, operatorType, effectiveFrom, effectiveTo) values('454289_2016-01-01','454289','20','Denmark Cellular Barablu','MOBILE',to_date('2016-01-01','YYYY-MM-DD HH24:MI:SS'),to_date('2016-12-01','YYYY-MM-DD HH24:MI:SS'));</v>
      </c>
    </row>
    <row r="2449" spans="1:8">
      <c r="A2449" s="11" t="s">
        <v>19192</v>
      </c>
      <c r="B2449" s="11" t="s">
        <v>5172</v>
      </c>
      <c r="C2449" s="18">
        <v>20</v>
      </c>
      <c r="D2449" s="11" t="s">
        <v>5155</v>
      </c>
      <c r="E2449" s="11" t="s">
        <v>2190</v>
      </c>
      <c r="F2449" s="12" t="s">
        <v>30094</v>
      </c>
      <c r="G2449" s="12" t="s">
        <v>30095</v>
      </c>
      <c r="H2449" s="11" t="str">
        <f t="shared" si="38"/>
        <v>insert into BTRCOutgoingXRate (OID, prefix, outgoingRateBDT, operatorName, operatorType, effectiveFrom, effectiveTo) values('454288_2016-01-01','454288','20','Denmark Cellular Barablu','MOBILE',to_date('2016-01-01','YYYY-MM-DD HH24:MI:SS'),to_date('2016-12-01','YYYY-MM-DD HH24:MI:SS'));</v>
      </c>
    </row>
    <row r="2450" spans="1:8">
      <c r="A2450" s="11" t="s">
        <v>19193</v>
      </c>
      <c r="B2450" s="11" t="s">
        <v>5173</v>
      </c>
      <c r="C2450" s="18">
        <v>20</v>
      </c>
      <c r="D2450" s="11" t="s">
        <v>5155</v>
      </c>
      <c r="E2450" s="11" t="s">
        <v>2190</v>
      </c>
      <c r="F2450" s="12" t="s">
        <v>30094</v>
      </c>
      <c r="G2450" s="12" t="s">
        <v>30095</v>
      </c>
      <c r="H2450" s="11" t="str">
        <f t="shared" si="38"/>
        <v>insert into BTRCOutgoingXRate (OID, prefix, outgoingRateBDT, operatorName, operatorType, effectiveFrom, effectiveTo) values('454287_2016-01-01','454287','20','Denmark Cellular Barablu','MOBILE',to_date('2016-01-01','YYYY-MM-DD HH24:MI:SS'),to_date('2016-12-01','YYYY-MM-DD HH24:MI:SS'));</v>
      </c>
    </row>
    <row r="2451" spans="1:8">
      <c r="A2451" s="11" t="s">
        <v>19194</v>
      </c>
      <c r="B2451" s="11" t="s">
        <v>5174</v>
      </c>
      <c r="C2451" s="18">
        <v>20</v>
      </c>
      <c r="D2451" s="11" t="s">
        <v>5175</v>
      </c>
      <c r="E2451" s="11" t="s">
        <v>2190</v>
      </c>
      <c r="F2451" s="12" t="s">
        <v>30094</v>
      </c>
      <c r="G2451" s="12" t="s">
        <v>30095</v>
      </c>
      <c r="H2451" s="11" t="str">
        <f t="shared" si="38"/>
        <v>insert into BTRCOutgoingXRate (OID, prefix, outgoingRateBDT, operatorName, operatorType, effectiveFrom, effectiveTo) values('45400_2016-01-01','45400','20','Denmark Cellular','MOBILE',to_date('2016-01-01','YYYY-MM-DD HH24:MI:SS'),to_date('2016-12-01','YYYY-MM-DD HH24:MI:SS'));</v>
      </c>
    </row>
    <row r="2452" spans="1:8">
      <c r="A2452" s="11" t="s">
        <v>19195</v>
      </c>
      <c r="B2452" s="11" t="s">
        <v>5176</v>
      </c>
      <c r="C2452" s="18">
        <v>20</v>
      </c>
      <c r="D2452" s="11" t="s">
        <v>5175</v>
      </c>
      <c r="E2452" s="11" t="s">
        <v>2190</v>
      </c>
      <c r="F2452" s="12" t="s">
        <v>30094</v>
      </c>
      <c r="G2452" s="12" t="s">
        <v>30095</v>
      </c>
      <c r="H2452" s="11" t="str">
        <f t="shared" si="38"/>
        <v>insert into BTRCOutgoingXRate (OID, prefix, outgoingRateBDT, operatorName, operatorType, effectiveFrom, effectiveTo) values('45410_2016-01-01','45410','20','Denmark Cellular','MOBILE',to_date('2016-01-01','YYYY-MM-DD HH24:MI:SS'),to_date('2016-12-01','YYYY-MM-DD HH24:MI:SS'));</v>
      </c>
    </row>
    <row r="2453" spans="1:8">
      <c r="A2453" s="11" t="s">
        <v>19196</v>
      </c>
      <c r="B2453" s="11" t="s">
        <v>5177</v>
      </c>
      <c r="C2453" s="18">
        <v>20</v>
      </c>
      <c r="D2453" s="11" t="s">
        <v>5175</v>
      </c>
      <c r="E2453" s="11" t="s">
        <v>2190</v>
      </c>
      <c r="F2453" s="12" t="s">
        <v>30094</v>
      </c>
      <c r="G2453" s="12" t="s">
        <v>30095</v>
      </c>
      <c r="H2453" s="11" t="str">
        <f t="shared" si="38"/>
        <v>insert into BTRCOutgoingXRate (OID, prefix, outgoingRateBDT, operatorName, operatorType, effectiveFrom, effectiveTo) values('45500_2016-01-01','45500','20','Denmark Cellular','MOBILE',to_date('2016-01-01','YYYY-MM-DD HH24:MI:SS'),to_date('2016-12-01','YYYY-MM-DD HH24:MI:SS'));</v>
      </c>
    </row>
    <row r="2454" spans="1:8">
      <c r="A2454" s="11" t="s">
        <v>19197</v>
      </c>
      <c r="B2454" s="11" t="s">
        <v>5178</v>
      </c>
      <c r="C2454" s="18">
        <v>20</v>
      </c>
      <c r="D2454" s="11" t="s">
        <v>5175</v>
      </c>
      <c r="E2454" s="11" t="s">
        <v>2190</v>
      </c>
      <c r="F2454" s="12" t="s">
        <v>30094</v>
      </c>
      <c r="G2454" s="12" t="s">
        <v>30095</v>
      </c>
      <c r="H2454" s="11" t="str">
        <f t="shared" si="38"/>
        <v>insert into BTRCOutgoingXRate (OID, prefix, outgoingRateBDT, operatorName, operatorType, effectiveFrom, effectiveTo) values('4542_2016-01-01','4542','20','Denmark Cellular','MOBILE',to_date('2016-01-01','YYYY-MM-DD HH24:MI:SS'),to_date('2016-12-01','YYYY-MM-DD HH24:MI:SS'));</v>
      </c>
    </row>
    <row r="2455" spans="1:8">
      <c r="A2455" s="11" t="s">
        <v>19198</v>
      </c>
      <c r="B2455" s="11" t="s">
        <v>5179</v>
      </c>
      <c r="C2455" s="18">
        <v>20</v>
      </c>
      <c r="D2455" s="11" t="s">
        <v>5175</v>
      </c>
      <c r="E2455" s="11" t="s">
        <v>2190</v>
      </c>
      <c r="F2455" s="12" t="s">
        <v>30094</v>
      </c>
      <c r="G2455" s="12" t="s">
        <v>30095</v>
      </c>
      <c r="H2455" s="11" t="str">
        <f t="shared" si="38"/>
        <v>insert into BTRCOutgoingXRate (OID, prefix, outgoingRateBDT, operatorName, operatorType, effectiveFrom, effectiveTo) values('45300_2016-01-01','45300','20','Denmark Cellular','MOBILE',to_date('2016-01-01','YYYY-MM-DD HH24:MI:SS'),to_date('2016-12-01','YYYY-MM-DD HH24:MI:SS'));</v>
      </c>
    </row>
    <row r="2456" spans="1:8">
      <c r="A2456" s="11" t="s">
        <v>19199</v>
      </c>
      <c r="B2456" s="11" t="s">
        <v>5180</v>
      </c>
      <c r="C2456" s="18">
        <v>20</v>
      </c>
      <c r="D2456" s="11" t="s">
        <v>5181</v>
      </c>
      <c r="E2456" s="11" t="s">
        <v>2190</v>
      </c>
      <c r="F2456" s="12" t="s">
        <v>30094</v>
      </c>
      <c r="G2456" s="12" t="s">
        <v>30095</v>
      </c>
      <c r="H2456" s="11" t="str">
        <f t="shared" si="38"/>
        <v>insert into BTRCOutgoingXRate (OID, prefix, outgoingRateBDT, operatorName, operatorType, effectiveFrom, effectiveTo) values('454039_2016-01-01','454039','20','Denmark - Roaming TDC','MOBILE',to_date('2016-01-01','YYYY-MM-DD HH24:MI:SS'),to_date('2016-12-01','YYYY-MM-DD HH24:MI:SS'));</v>
      </c>
    </row>
    <row r="2457" spans="1:8">
      <c r="A2457" s="11" t="s">
        <v>19200</v>
      </c>
      <c r="B2457" s="11" t="s">
        <v>5182</v>
      </c>
      <c r="C2457" s="18">
        <v>20</v>
      </c>
      <c r="D2457" s="11" t="s">
        <v>5151</v>
      </c>
      <c r="E2457" s="11" t="s">
        <v>2190</v>
      </c>
      <c r="F2457" s="12" t="s">
        <v>30094</v>
      </c>
      <c r="G2457" s="12" t="s">
        <v>30095</v>
      </c>
      <c r="H2457" s="11" t="str">
        <f t="shared" si="38"/>
        <v>insert into BTRCOutgoingXRate (OID, prefix, outgoingRateBDT, operatorName, operatorType, effectiveFrom, effectiveTo) values('45304_2016-01-01','45304','20','DENMARK - MOBILE (TDC)','MOBILE',to_date('2016-01-01','YYYY-MM-DD HH24:MI:SS'),to_date('2016-12-01','YYYY-MM-DD HH24:MI:SS'));</v>
      </c>
    </row>
    <row r="2458" spans="1:8">
      <c r="A2458" s="11" t="s">
        <v>19201</v>
      </c>
      <c r="B2458" s="11" t="s">
        <v>5183</v>
      </c>
      <c r="C2458" s="18">
        <v>20</v>
      </c>
      <c r="D2458" s="11" t="s">
        <v>5151</v>
      </c>
      <c r="E2458" s="11" t="s">
        <v>2190</v>
      </c>
      <c r="F2458" s="12" t="s">
        <v>30094</v>
      </c>
      <c r="G2458" s="12" t="s">
        <v>30095</v>
      </c>
      <c r="H2458" s="11" t="str">
        <f t="shared" si="38"/>
        <v>insert into BTRCOutgoingXRate (OID, prefix, outgoingRateBDT, operatorName, operatorType, effectiveFrom, effectiveTo) values('45305_2016-01-01','45305','20','DENMARK - MOBILE (TDC)','MOBILE',to_date('2016-01-01','YYYY-MM-DD HH24:MI:SS'),to_date('2016-12-01','YYYY-MM-DD HH24:MI:SS'));</v>
      </c>
    </row>
    <row r="2459" spans="1:8">
      <c r="A2459" s="11" t="s">
        <v>19202</v>
      </c>
      <c r="B2459" s="11" t="s">
        <v>5184</v>
      </c>
      <c r="C2459" s="18">
        <v>20</v>
      </c>
      <c r="D2459" s="11" t="s">
        <v>5151</v>
      </c>
      <c r="E2459" s="11" t="s">
        <v>2190</v>
      </c>
      <c r="F2459" s="12" t="s">
        <v>30094</v>
      </c>
      <c r="G2459" s="12" t="s">
        <v>30095</v>
      </c>
      <c r="H2459" s="11" t="str">
        <f t="shared" si="38"/>
        <v>insert into BTRCOutgoingXRate (OID, prefix, outgoingRateBDT, operatorName, operatorType, effectiveFrom, effectiveTo) values('45306_2016-01-01','45306','20','DENMARK - MOBILE (TDC)','MOBILE',to_date('2016-01-01','YYYY-MM-DD HH24:MI:SS'),to_date('2016-12-01','YYYY-MM-DD HH24:MI:SS'));</v>
      </c>
    </row>
    <row r="2460" spans="1:8">
      <c r="A2460" s="11" t="s">
        <v>19203</v>
      </c>
      <c r="B2460" s="11" t="s">
        <v>5185</v>
      </c>
      <c r="C2460" s="18">
        <v>20</v>
      </c>
      <c r="D2460" s="11" t="s">
        <v>5151</v>
      </c>
      <c r="E2460" s="11" t="s">
        <v>2190</v>
      </c>
      <c r="F2460" s="12" t="s">
        <v>30094</v>
      </c>
      <c r="G2460" s="12" t="s">
        <v>30095</v>
      </c>
      <c r="H2460" s="11" t="str">
        <f t="shared" si="38"/>
        <v>insert into BTRCOutgoingXRate (OID, prefix, outgoingRateBDT, operatorName, operatorType, effectiveFrom, effectiveTo) values('45307_2016-01-01','45307','20','DENMARK - MOBILE (TDC)','MOBILE',to_date('2016-01-01','YYYY-MM-DD HH24:MI:SS'),to_date('2016-12-01','YYYY-MM-DD HH24:MI:SS'));</v>
      </c>
    </row>
    <row r="2461" spans="1:8">
      <c r="A2461" s="11" t="s">
        <v>19204</v>
      </c>
      <c r="B2461" s="11" t="s">
        <v>5186</v>
      </c>
      <c r="C2461" s="18">
        <v>20</v>
      </c>
      <c r="D2461" s="11" t="s">
        <v>5151</v>
      </c>
      <c r="E2461" s="11" t="s">
        <v>2190</v>
      </c>
      <c r="F2461" s="12" t="s">
        <v>30094</v>
      </c>
      <c r="G2461" s="12" t="s">
        <v>30095</v>
      </c>
      <c r="H2461" s="11" t="str">
        <f t="shared" si="38"/>
        <v>insert into BTRCOutgoingXRate (OID, prefix, outgoingRateBDT, operatorName, operatorType, effectiveFrom, effectiveTo) values('45308_2016-01-01','45308','20','DENMARK - MOBILE (TDC)','MOBILE',to_date('2016-01-01','YYYY-MM-DD HH24:MI:SS'),to_date('2016-12-01','YYYY-MM-DD HH24:MI:SS'));</v>
      </c>
    </row>
    <row r="2462" spans="1:8">
      <c r="A2462" s="11" t="s">
        <v>19205</v>
      </c>
      <c r="B2462" s="11" t="s">
        <v>5187</v>
      </c>
      <c r="C2462" s="18">
        <v>20</v>
      </c>
      <c r="D2462" s="11" t="s">
        <v>5151</v>
      </c>
      <c r="E2462" s="11" t="s">
        <v>2190</v>
      </c>
      <c r="F2462" s="12" t="s">
        <v>30094</v>
      </c>
      <c r="G2462" s="12" t="s">
        <v>30095</v>
      </c>
      <c r="H2462" s="11" t="str">
        <f t="shared" si="38"/>
        <v>insert into BTRCOutgoingXRate (OID, prefix, outgoingRateBDT, operatorName, operatorType, effectiveFrom, effectiveTo) values('45309_2016-01-01','45309','20','DENMARK - MOBILE (TDC)','MOBILE',to_date('2016-01-01','YYYY-MM-DD HH24:MI:SS'),to_date('2016-12-01','YYYY-MM-DD HH24:MI:SS'));</v>
      </c>
    </row>
    <row r="2463" spans="1:8">
      <c r="A2463" s="11" t="s">
        <v>19206</v>
      </c>
      <c r="B2463" s="11" t="s">
        <v>5188</v>
      </c>
      <c r="C2463" s="18">
        <v>20</v>
      </c>
      <c r="D2463" s="11" t="s">
        <v>5131</v>
      </c>
      <c r="E2463" s="11" t="s">
        <v>2190</v>
      </c>
      <c r="F2463" s="12" t="s">
        <v>30094</v>
      </c>
      <c r="G2463" s="12" t="s">
        <v>30095</v>
      </c>
      <c r="H2463" s="11" t="str">
        <f t="shared" si="38"/>
        <v>insert into BTRCOutgoingXRate (OID, prefix, outgoingRateBDT, operatorName, operatorType, effectiveFrom, effectiveTo) values('455250_2016-01-01','455250','20','DENMARK - MOBILE (SONOFON)','MOBILE',to_date('2016-01-01','YYYY-MM-DD HH24:MI:SS'),to_date('2016-12-01','YYYY-MM-DD HH24:MI:SS'));</v>
      </c>
    </row>
    <row r="2464" spans="1:8">
      <c r="A2464" s="11" t="s">
        <v>19207</v>
      </c>
      <c r="B2464" s="11" t="s">
        <v>5189</v>
      </c>
      <c r="C2464" s="18">
        <v>20</v>
      </c>
      <c r="D2464" s="11" t="s">
        <v>5131</v>
      </c>
      <c r="E2464" s="11" t="s">
        <v>2190</v>
      </c>
      <c r="F2464" s="12" t="s">
        <v>30094</v>
      </c>
      <c r="G2464" s="12" t="s">
        <v>30095</v>
      </c>
      <c r="H2464" s="11" t="str">
        <f t="shared" si="38"/>
        <v>insert into BTRCOutgoingXRate (OID, prefix, outgoingRateBDT, operatorName, operatorType, effectiveFrom, effectiveTo) values('455252_2016-01-01','455252','20','DENMARK - MOBILE (SONOFON)','MOBILE',to_date('2016-01-01','YYYY-MM-DD HH24:MI:SS'),to_date('2016-12-01','YYYY-MM-DD HH24:MI:SS'));</v>
      </c>
    </row>
    <row r="2465" spans="1:8">
      <c r="A2465" s="11" t="s">
        <v>19208</v>
      </c>
      <c r="B2465" s="11" t="s">
        <v>5190</v>
      </c>
      <c r="C2465" s="18">
        <v>20</v>
      </c>
      <c r="D2465" s="11" t="s">
        <v>5191</v>
      </c>
      <c r="E2465" s="11" t="s">
        <v>2190</v>
      </c>
      <c r="F2465" s="12" t="s">
        <v>30094</v>
      </c>
      <c r="G2465" s="12" t="s">
        <v>30095</v>
      </c>
      <c r="H2465" s="11" t="str">
        <f t="shared" si="38"/>
        <v>insert into BTRCOutgoingXRate (OID, prefix, outgoingRateBDT, operatorName, operatorType, effectiveFrom, effectiveTo) values('455337_2016-01-01','455337','20','Denmark Cellular Telia','MOBILE',to_date('2016-01-01','YYYY-MM-DD HH24:MI:SS'),to_date('2016-12-01','YYYY-MM-DD HH24:MI:SS'));</v>
      </c>
    </row>
    <row r="2466" spans="1:8">
      <c r="A2466" s="11" t="s">
        <v>19209</v>
      </c>
      <c r="B2466" s="11" t="s">
        <v>5192</v>
      </c>
      <c r="C2466" s="18">
        <v>20</v>
      </c>
      <c r="D2466" s="11" t="s">
        <v>5191</v>
      </c>
      <c r="E2466" s="11" t="s">
        <v>2190</v>
      </c>
      <c r="F2466" s="12" t="s">
        <v>30094</v>
      </c>
      <c r="G2466" s="12" t="s">
        <v>30095</v>
      </c>
      <c r="H2466" s="11" t="str">
        <f t="shared" si="38"/>
        <v>insert into BTRCOutgoingXRate (OID, prefix, outgoingRateBDT, operatorName, operatorType, effectiveFrom, effectiveTo) values('455338_2016-01-01','455338','20','Denmark Cellular Telia','MOBILE',to_date('2016-01-01','YYYY-MM-DD HH24:MI:SS'),to_date('2016-12-01','YYYY-MM-DD HH24:MI:SS'));</v>
      </c>
    </row>
    <row r="2467" spans="1:8">
      <c r="A2467" s="11" t="s">
        <v>19210</v>
      </c>
      <c r="B2467" s="11" t="s">
        <v>5193</v>
      </c>
      <c r="C2467" s="18">
        <v>20</v>
      </c>
      <c r="D2467" s="11" t="s">
        <v>5191</v>
      </c>
      <c r="E2467" s="11" t="s">
        <v>2190</v>
      </c>
      <c r="F2467" s="12" t="s">
        <v>30094</v>
      </c>
      <c r="G2467" s="12" t="s">
        <v>30095</v>
      </c>
      <c r="H2467" s="11" t="str">
        <f t="shared" si="38"/>
        <v>insert into BTRCOutgoingXRate (OID, prefix, outgoingRateBDT, operatorName, operatorType, effectiveFrom, effectiveTo) values('455339_2016-01-01','455339','20','Denmark Cellular Telia','MOBILE',to_date('2016-01-01','YYYY-MM-DD HH24:MI:SS'),to_date('2016-12-01','YYYY-MM-DD HH24:MI:SS'));</v>
      </c>
    </row>
    <row r="2468" spans="1:8">
      <c r="A2468" s="11" t="s">
        <v>19211</v>
      </c>
      <c r="B2468" s="11" t="s">
        <v>5194</v>
      </c>
      <c r="C2468" s="18">
        <v>20</v>
      </c>
      <c r="D2468" s="11" t="s">
        <v>5195</v>
      </c>
      <c r="E2468" s="11" t="s">
        <v>2190</v>
      </c>
      <c r="F2468" s="12" t="s">
        <v>30094</v>
      </c>
      <c r="G2468" s="12" t="s">
        <v>30095</v>
      </c>
      <c r="H2468" s="11" t="str">
        <f t="shared" si="38"/>
        <v>insert into BTRCOutgoingXRate (OID, prefix, outgoingRateBDT, operatorName, operatorType, effectiveFrom, effectiveTo) values('45401_2016-01-01','45401','20','Denmark Cellular TDC','MOBILE',to_date('2016-01-01','YYYY-MM-DD HH24:MI:SS'),to_date('2016-12-01','YYYY-MM-DD HH24:MI:SS'));</v>
      </c>
    </row>
    <row r="2469" spans="1:8">
      <c r="A2469" s="11" t="s">
        <v>19212</v>
      </c>
      <c r="B2469" s="11" t="s">
        <v>5196</v>
      </c>
      <c r="C2469" s="18">
        <v>20</v>
      </c>
      <c r="D2469" s="11" t="s">
        <v>5195</v>
      </c>
      <c r="E2469" s="11" t="s">
        <v>2190</v>
      </c>
      <c r="F2469" s="12" t="s">
        <v>30094</v>
      </c>
      <c r="G2469" s="12" t="s">
        <v>30095</v>
      </c>
      <c r="H2469" s="11" t="str">
        <f t="shared" si="38"/>
        <v>insert into BTRCOutgoingXRate (OID, prefix, outgoingRateBDT, operatorName, operatorType, effectiveFrom, effectiveTo) values('45402_2016-01-01','45402','20','Denmark Cellular TDC','MOBILE',to_date('2016-01-01','YYYY-MM-DD HH24:MI:SS'),to_date('2016-12-01','YYYY-MM-DD HH24:MI:SS'));</v>
      </c>
    </row>
    <row r="2470" spans="1:8">
      <c r="A2470" s="11" t="s">
        <v>19213</v>
      </c>
      <c r="B2470" s="11" t="s">
        <v>5197</v>
      </c>
      <c r="C2470" s="18">
        <v>20</v>
      </c>
      <c r="D2470" s="11" t="s">
        <v>5195</v>
      </c>
      <c r="E2470" s="11" t="s">
        <v>2190</v>
      </c>
      <c r="F2470" s="12" t="s">
        <v>30094</v>
      </c>
      <c r="G2470" s="12" t="s">
        <v>30095</v>
      </c>
      <c r="H2470" s="11" t="str">
        <f t="shared" si="38"/>
        <v>insert into BTRCOutgoingXRate (OID, prefix, outgoingRateBDT, operatorName, operatorType, effectiveFrom, effectiveTo) values('45403_2016-01-01','45403','20','Denmark Cellular TDC','MOBILE',to_date('2016-01-01','YYYY-MM-DD HH24:MI:SS'),to_date('2016-12-01','YYYY-MM-DD HH24:MI:SS'));</v>
      </c>
    </row>
    <row r="2471" spans="1:8">
      <c r="A2471" s="11" t="s">
        <v>19214</v>
      </c>
      <c r="B2471" s="11" t="s">
        <v>5198</v>
      </c>
      <c r="C2471" s="18">
        <v>20</v>
      </c>
      <c r="D2471" s="11" t="s">
        <v>5195</v>
      </c>
      <c r="E2471" s="11" t="s">
        <v>2190</v>
      </c>
      <c r="F2471" s="12" t="s">
        <v>30094</v>
      </c>
      <c r="G2471" s="12" t="s">
        <v>30095</v>
      </c>
      <c r="H2471" s="11" t="str">
        <f t="shared" si="38"/>
        <v>insert into BTRCOutgoingXRate (OID, prefix, outgoingRateBDT, operatorName, operatorType, effectiveFrom, effectiveTo) values('45404_2016-01-01','45404','20','Denmark Cellular TDC','MOBILE',to_date('2016-01-01','YYYY-MM-DD HH24:MI:SS'),to_date('2016-12-01','YYYY-MM-DD HH24:MI:SS'));</v>
      </c>
    </row>
    <row r="2472" spans="1:8">
      <c r="A2472" s="11" t="s">
        <v>19215</v>
      </c>
      <c r="B2472" s="11" t="s">
        <v>5199</v>
      </c>
      <c r="C2472" s="18">
        <v>20</v>
      </c>
      <c r="D2472" s="11" t="s">
        <v>5195</v>
      </c>
      <c r="E2472" s="11" t="s">
        <v>2190</v>
      </c>
      <c r="F2472" s="12" t="s">
        <v>30094</v>
      </c>
      <c r="G2472" s="12" t="s">
        <v>30095</v>
      </c>
      <c r="H2472" s="11" t="str">
        <f t="shared" si="38"/>
        <v>insert into BTRCOutgoingXRate (OID, prefix, outgoingRateBDT, operatorName, operatorType, effectiveFrom, effectiveTo) values('45713_2016-01-01','45713','20','Denmark Cellular TDC','MOBILE',to_date('2016-01-01','YYYY-MM-DD HH24:MI:SS'),to_date('2016-12-01','YYYY-MM-DD HH24:MI:SS'));</v>
      </c>
    </row>
    <row r="2473" spans="1:8">
      <c r="A2473" s="11" t="s">
        <v>19216</v>
      </c>
      <c r="B2473" s="11" t="s">
        <v>5200</v>
      </c>
      <c r="C2473" s="18">
        <v>20</v>
      </c>
      <c r="D2473" s="11" t="s">
        <v>5195</v>
      </c>
      <c r="E2473" s="11" t="s">
        <v>2190</v>
      </c>
      <c r="F2473" s="12" t="s">
        <v>30094</v>
      </c>
      <c r="G2473" s="12" t="s">
        <v>30095</v>
      </c>
      <c r="H2473" s="11" t="str">
        <f t="shared" si="38"/>
        <v>insert into BTRCOutgoingXRate (OID, prefix, outgoingRateBDT, operatorName, operatorType, effectiveFrom, effectiveTo) values('45714_2016-01-01','45714','20','Denmark Cellular TDC','MOBILE',to_date('2016-01-01','YYYY-MM-DD HH24:MI:SS'),to_date('2016-12-01','YYYY-MM-DD HH24:MI:SS'));</v>
      </c>
    </row>
    <row r="2474" spans="1:8">
      <c r="A2474" s="11" t="s">
        <v>19217</v>
      </c>
      <c r="B2474" s="11" t="s">
        <v>5201</v>
      </c>
      <c r="C2474" s="18">
        <v>20</v>
      </c>
      <c r="D2474" s="11" t="s">
        <v>5195</v>
      </c>
      <c r="E2474" s="11" t="s">
        <v>2190</v>
      </c>
      <c r="F2474" s="12" t="s">
        <v>30094</v>
      </c>
      <c r="G2474" s="12" t="s">
        <v>30095</v>
      </c>
      <c r="H2474" s="11" t="str">
        <f t="shared" si="38"/>
        <v>insert into BTRCOutgoingXRate (OID, prefix, outgoingRateBDT, operatorName, operatorType, effectiveFrom, effectiveTo) values('45715_2016-01-01','45715','20','Denmark Cellular TDC','MOBILE',to_date('2016-01-01','YYYY-MM-DD HH24:MI:SS'),to_date('2016-12-01','YYYY-MM-DD HH24:MI:SS'));</v>
      </c>
    </row>
    <row r="2475" spans="1:8">
      <c r="A2475" s="11" t="s">
        <v>19218</v>
      </c>
      <c r="B2475" s="11" t="s">
        <v>5202</v>
      </c>
      <c r="C2475" s="18">
        <v>20</v>
      </c>
      <c r="D2475" s="11" t="s">
        <v>5195</v>
      </c>
      <c r="E2475" s="11" t="s">
        <v>2190</v>
      </c>
      <c r="F2475" s="12" t="s">
        <v>30094</v>
      </c>
      <c r="G2475" s="12" t="s">
        <v>30095</v>
      </c>
      <c r="H2475" s="11" t="str">
        <f t="shared" si="38"/>
        <v>insert into BTRCOutgoingXRate (OID, prefix, outgoingRateBDT, operatorName, operatorType, effectiveFrom, effectiveTo) values('45716_2016-01-01','45716','20','Denmark Cellular TDC','MOBILE',to_date('2016-01-01','YYYY-MM-DD HH24:MI:SS'),to_date('2016-12-01','YYYY-MM-DD HH24:MI:SS'));</v>
      </c>
    </row>
    <row r="2476" spans="1:8">
      <c r="A2476" s="11" t="s">
        <v>19219</v>
      </c>
      <c r="B2476" s="11" t="s">
        <v>5203</v>
      </c>
      <c r="C2476" s="18">
        <v>20</v>
      </c>
      <c r="D2476" s="11" t="s">
        <v>5195</v>
      </c>
      <c r="E2476" s="11" t="s">
        <v>2190</v>
      </c>
      <c r="F2476" s="12" t="s">
        <v>30094</v>
      </c>
      <c r="G2476" s="12" t="s">
        <v>30095</v>
      </c>
      <c r="H2476" s="11" t="str">
        <f t="shared" si="38"/>
        <v>insert into BTRCOutgoingXRate (OID, prefix, outgoingRateBDT, operatorName, operatorType, effectiveFrom, effectiveTo) values('45718_2016-01-01','45718','20','Denmark Cellular TDC','MOBILE',to_date('2016-01-01','YYYY-MM-DD HH24:MI:SS'),to_date('2016-12-01','YYYY-MM-DD HH24:MI:SS'));</v>
      </c>
    </row>
    <row r="2477" spans="1:8">
      <c r="A2477" s="11" t="s">
        <v>19220</v>
      </c>
      <c r="B2477" s="11" t="s">
        <v>5204</v>
      </c>
      <c r="C2477" s="18">
        <v>20</v>
      </c>
      <c r="D2477" s="11" t="s">
        <v>5205</v>
      </c>
      <c r="E2477" s="11" t="s">
        <v>2190</v>
      </c>
      <c r="F2477" s="12" t="s">
        <v>30094</v>
      </c>
      <c r="G2477" s="12" t="s">
        <v>30095</v>
      </c>
      <c r="H2477" s="11" t="str">
        <f t="shared" si="38"/>
        <v>insert into BTRCOutgoingXRate (OID, prefix, outgoingRateBDT, operatorName, operatorType, effectiveFrom, effectiveTo) values('4541_2016-01-01','4541','20','Denmark Cellular Sonofon','MOBILE',to_date('2016-01-01','YYYY-MM-DD HH24:MI:SS'),to_date('2016-12-01','YYYY-MM-DD HH24:MI:SS'));</v>
      </c>
    </row>
    <row r="2478" spans="1:8">
      <c r="A2478" s="11" t="s">
        <v>19221</v>
      </c>
      <c r="B2478" s="11" t="s">
        <v>5206</v>
      </c>
      <c r="C2478" s="18">
        <v>20</v>
      </c>
      <c r="D2478" s="11" t="s">
        <v>5205</v>
      </c>
      <c r="E2478" s="11" t="s">
        <v>2190</v>
      </c>
      <c r="F2478" s="12" t="s">
        <v>30094</v>
      </c>
      <c r="G2478" s="12" t="s">
        <v>30095</v>
      </c>
      <c r="H2478" s="11" t="str">
        <f t="shared" si="38"/>
        <v>insert into BTRCOutgoingXRate (OID, prefix, outgoingRateBDT, operatorName, operatorType, effectiveFrom, effectiveTo) values('4550_2016-01-01','4550','20','Denmark Cellular Sonofon','MOBILE',to_date('2016-01-01','YYYY-MM-DD HH24:MI:SS'),to_date('2016-12-01','YYYY-MM-DD HH24:MI:SS'));</v>
      </c>
    </row>
    <row r="2479" spans="1:8">
      <c r="A2479" s="11" t="s">
        <v>19222</v>
      </c>
      <c r="B2479" s="11" t="s">
        <v>5207</v>
      </c>
      <c r="C2479" s="18">
        <v>20</v>
      </c>
      <c r="D2479" s="11" t="s">
        <v>5205</v>
      </c>
      <c r="E2479" s="11" t="s">
        <v>2190</v>
      </c>
      <c r="F2479" s="12" t="s">
        <v>30094</v>
      </c>
      <c r="G2479" s="12" t="s">
        <v>30095</v>
      </c>
      <c r="H2479" s="11" t="str">
        <f t="shared" si="38"/>
        <v>insert into BTRCOutgoingXRate (OID, prefix, outgoingRateBDT, operatorName, operatorType, effectiveFrom, effectiveTo) values('4531_2016-01-01','4531','20','Denmark Cellular Sonofon','MOBILE',to_date('2016-01-01','YYYY-MM-DD HH24:MI:SS'),to_date('2016-12-01','YYYY-MM-DD HH24:MI:SS'));</v>
      </c>
    </row>
    <row r="2480" spans="1:8">
      <c r="A2480" s="11" t="s">
        <v>19223</v>
      </c>
      <c r="B2480" s="11" t="s">
        <v>5208</v>
      </c>
      <c r="C2480" s="18">
        <v>20</v>
      </c>
      <c r="D2480" s="11" t="s">
        <v>5205</v>
      </c>
      <c r="E2480" s="11" t="s">
        <v>2190</v>
      </c>
      <c r="F2480" s="12" t="s">
        <v>30094</v>
      </c>
      <c r="G2480" s="12" t="s">
        <v>30095</v>
      </c>
      <c r="H2480" s="11" t="str">
        <f t="shared" si="38"/>
        <v>insert into BTRCOutgoingXRate (OID, prefix, outgoingRateBDT, operatorName, operatorType, effectiveFrom, effectiveTo) values('45405_2016-01-01','45405','20','Denmark Cellular Sonofon','MOBILE',to_date('2016-01-01','YYYY-MM-DD HH24:MI:SS'),to_date('2016-12-01','YYYY-MM-DD HH24:MI:SS'));</v>
      </c>
    </row>
    <row r="2481" spans="1:8">
      <c r="A2481" s="11" t="s">
        <v>19224</v>
      </c>
      <c r="B2481" s="11" t="s">
        <v>5209</v>
      </c>
      <c r="C2481" s="18">
        <v>20</v>
      </c>
      <c r="D2481" s="11" t="s">
        <v>5205</v>
      </c>
      <c r="E2481" s="11" t="s">
        <v>2190</v>
      </c>
      <c r="F2481" s="12" t="s">
        <v>30094</v>
      </c>
      <c r="G2481" s="12" t="s">
        <v>30095</v>
      </c>
      <c r="H2481" s="11" t="str">
        <f t="shared" si="38"/>
        <v>insert into BTRCOutgoingXRate (OID, prefix, outgoingRateBDT, operatorName, operatorType, effectiveFrom, effectiveTo) values('45406_2016-01-01','45406','20','Denmark Cellular Sonofon','MOBILE',to_date('2016-01-01','YYYY-MM-DD HH24:MI:SS'),to_date('2016-12-01','YYYY-MM-DD HH24:MI:SS'));</v>
      </c>
    </row>
    <row r="2482" spans="1:8">
      <c r="A2482" s="11" t="s">
        <v>19225</v>
      </c>
      <c r="B2482" s="11" t="s">
        <v>5210</v>
      </c>
      <c r="C2482" s="18">
        <v>20</v>
      </c>
      <c r="D2482" s="11" t="s">
        <v>5205</v>
      </c>
      <c r="E2482" s="11" t="s">
        <v>2190</v>
      </c>
      <c r="F2482" s="12" t="s">
        <v>30094</v>
      </c>
      <c r="G2482" s="12" t="s">
        <v>30095</v>
      </c>
      <c r="H2482" s="11" t="str">
        <f t="shared" si="38"/>
        <v>insert into BTRCOutgoingXRate (OID, prefix, outgoingRateBDT, operatorName, operatorType, effectiveFrom, effectiveTo) values('45407_2016-01-01','45407','20','Denmark Cellular Sonofon','MOBILE',to_date('2016-01-01','YYYY-MM-DD HH24:MI:SS'),to_date('2016-12-01','YYYY-MM-DD HH24:MI:SS'));</v>
      </c>
    </row>
    <row r="2483" spans="1:8">
      <c r="A2483" s="11" t="s">
        <v>19226</v>
      </c>
      <c r="B2483" s="11" t="s">
        <v>5211</v>
      </c>
      <c r="C2483" s="18">
        <v>20</v>
      </c>
      <c r="D2483" s="11" t="s">
        <v>5205</v>
      </c>
      <c r="E2483" s="11" t="s">
        <v>2190</v>
      </c>
      <c r="F2483" s="12" t="s">
        <v>30094</v>
      </c>
      <c r="G2483" s="12" t="s">
        <v>30095</v>
      </c>
      <c r="H2483" s="11" t="str">
        <f t="shared" si="38"/>
        <v>insert into BTRCOutgoingXRate (OID, prefix, outgoingRateBDT, operatorName, operatorType, effectiveFrom, effectiveTo) values('45408_2016-01-01','45408','20','Denmark Cellular Sonofon','MOBILE',to_date('2016-01-01','YYYY-MM-DD HH24:MI:SS'),to_date('2016-12-01','YYYY-MM-DD HH24:MI:SS'));</v>
      </c>
    </row>
    <row r="2484" spans="1:8">
      <c r="A2484" s="11" t="s">
        <v>19227</v>
      </c>
      <c r="B2484" s="11" t="s">
        <v>5212</v>
      </c>
      <c r="C2484" s="18">
        <v>20</v>
      </c>
      <c r="D2484" s="11" t="s">
        <v>5205</v>
      </c>
      <c r="E2484" s="11" t="s">
        <v>2190</v>
      </c>
      <c r="F2484" s="12" t="s">
        <v>30094</v>
      </c>
      <c r="G2484" s="12" t="s">
        <v>30095</v>
      </c>
      <c r="H2484" s="11" t="str">
        <f t="shared" si="38"/>
        <v>insert into BTRCOutgoingXRate (OID, prefix, outgoingRateBDT, operatorName, operatorType, effectiveFrom, effectiveTo) values('45409_2016-01-01','45409','20','Denmark Cellular Sonofon','MOBILE',to_date('2016-01-01','YYYY-MM-DD HH24:MI:SS'),to_date('2016-12-01','YYYY-MM-DD HH24:MI:SS'));</v>
      </c>
    </row>
    <row r="2485" spans="1:8">
      <c r="A2485" s="11" t="s">
        <v>19228</v>
      </c>
      <c r="B2485" s="11" t="s">
        <v>5213</v>
      </c>
      <c r="C2485" s="18">
        <v>20</v>
      </c>
      <c r="D2485" s="11" t="s">
        <v>5205</v>
      </c>
      <c r="E2485" s="11" t="s">
        <v>2190</v>
      </c>
      <c r="F2485" s="12" t="s">
        <v>30094</v>
      </c>
      <c r="G2485" s="12" t="s">
        <v>30095</v>
      </c>
      <c r="H2485" s="11" t="str">
        <f t="shared" si="38"/>
        <v>insert into BTRCOutgoingXRate (OID, prefix, outgoingRateBDT, operatorName, operatorType, effectiveFrom, effectiveTo) values('45424_2016-01-01','45424','20','Denmark Cellular Sonofon','MOBILE',to_date('2016-01-01','YYYY-MM-DD HH24:MI:SS'),to_date('2016-12-01','YYYY-MM-DD HH24:MI:SS'));</v>
      </c>
    </row>
    <row r="2486" spans="1:8">
      <c r="A2486" s="11" t="s">
        <v>19229</v>
      </c>
      <c r="B2486" s="11" t="s">
        <v>5214</v>
      </c>
      <c r="C2486" s="18">
        <v>20</v>
      </c>
      <c r="D2486" s="11" t="s">
        <v>5205</v>
      </c>
      <c r="E2486" s="11" t="s">
        <v>2190</v>
      </c>
      <c r="F2486" s="12" t="s">
        <v>30094</v>
      </c>
      <c r="G2486" s="12" t="s">
        <v>30095</v>
      </c>
      <c r="H2486" s="11" t="str">
        <f t="shared" si="38"/>
        <v>insert into BTRCOutgoingXRate (OID, prefix, outgoingRateBDT, operatorName, operatorType, effectiveFrom, effectiveTo) values('45425_2016-01-01','45425','20','Denmark Cellular Sonofon','MOBILE',to_date('2016-01-01','YYYY-MM-DD HH24:MI:SS'),to_date('2016-12-01','YYYY-MM-DD HH24:MI:SS'));</v>
      </c>
    </row>
    <row r="2487" spans="1:8">
      <c r="A2487" s="11" t="s">
        <v>19230</v>
      </c>
      <c r="B2487" s="11" t="s">
        <v>5215</v>
      </c>
      <c r="C2487" s="18">
        <v>20</v>
      </c>
      <c r="D2487" s="11" t="s">
        <v>5205</v>
      </c>
      <c r="E2487" s="11" t="s">
        <v>2190</v>
      </c>
      <c r="F2487" s="12" t="s">
        <v>30094</v>
      </c>
      <c r="G2487" s="12" t="s">
        <v>30095</v>
      </c>
      <c r="H2487" s="11" t="str">
        <f t="shared" si="38"/>
        <v>insert into BTRCOutgoingXRate (OID, prefix, outgoingRateBDT, operatorName, operatorType, effectiveFrom, effectiveTo) values('45525_2016-01-01','45525','20','Denmark Cellular Sonofon','MOBILE',to_date('2016-01-01','YYYY-MM-DD HH24:MI:SS'),to_date('2016-12-01','YYYY-MM-DD HH24:MI:SS'));</v>
      </c>
    </row>
    <row r="2488" spans="1:8">
      <c r="A2488" s="11" t="s">
        <v>19231</v>
      </c>
      <c r="B2488" s="11" t="s">
        <v>5216</v>
      </c>
      <c r="C2488" s="18">
        <v>20</v>
      </c>
      <c r="D2488" s="11" t="s">
        <v>5205</v>
      </c>
      <c r="E2488" s="11" t="s">
        <v>2190</v>
      </c>
      <c r="F2488" s="12" t="s">
        <v>30094</v>
      </c>
      <c r="G2488" s="12" t="s">
        <v>30095</v>
      </c>
      <c r="H2488" s="11" t="str">
        <f t="shared" si="38"/>
        <v>insert into BTRCOutgoingXRate (OID, prefix, outgoingRateBDT, operatorName, operatorType, effectiveFrom, effectiveTo) values('45531_2016-01-01','45531','20','Denmark Cellular Sonofon','MOBILE',to_date('2016-01-01','YYYY-MM-DD HH24:MI:SS'),to_date('2016-12-01','YYYY-MM-DD HH24:MI:SS'));</v>
      </c>
    </row>
    <row r="2489" spans="1:8">
      <c r="A2489" s="11" t="s">
        <v>19232</v>
      </c>
      <c r="B2489" s="11" t="s">
        <v>5217</v>
      </c>
      <c r="C2489" s="18">
        <v>20</v>
      </c>
      <c r="D2489" s="11" t="s">
        <v>5205</v>
      </c>
      <c r="E2489" s="11" t="s">
        <v>2190</v>
      </c>
      <c r="F2489" s="12" t="s">
        <v>30094</v>
      </c>
      <c r="G2489" s="12" t="s">
        <v>30095</v>
      </c>
      <c r="H2489" s="11" t="str">
        <f t="shared" si="38"/>
        <v>insert into BTRCOutgoingXRate (OID, prefix, outgoingRateBDT, operatorName, operatorType, effectiveFrom, effectiveTo) values('45539_2016-01-01','45539','20','Denmark Cellular Sonofon','MOBILE',to_date('2016-01-01','YYYY-MM-DD HH24:MI:SS'),to_date('2016-12-01','YYYY-MM-DD HH24:MI:SS'));</v>
      </c>
    </row>
    <row r="2490" spans="1:8">
      <c r="A2490" s="11" t="s">
        <v>19233</v>
      </c>
      <c r="B2490" s="11" t="s">
        <v>5218</v>
      </c>
      <c r="C2490" s="18">
        <v>20</v>
      </c>
      <c r="D2490" s="11" t="s">
        <v>5205</v>
      </c>
      <c r="E2490" s="11" t="s">
        <v>2190</v>
      </c>
      <c r="F2490" s="12" t="s">
        <v>30094</v>
      </c>
      <c r="G2490" s="12" t="s">
        <v>30095</v>
      </c>
      <c r="H2490" s="11" t="str">
        <f t="shared" si="38"/>
        <v>insert into BTRCOutgoingXRate (OID, prefix, outgoingRateBDT, operatorName, operatorType, effectiveFrom, effectiveTo) values('45711_2016-01-01','45711','20','Denmark Cellular Sonofon','MOBILE',to_date('2016-01-01','YYYY-MM-DD HH24:MI:SS'),to_date('2016-12-01','YYYY-MM-DD HH24:MI:SS'));</v>
      </c>
    </row>
    <row r="2491" spans="1:8">
      <c r="A2491" s="11" t="s">
        <v>19234</v>
      </c>
      <c r="B2491" s="11" t="s">
        <v>5219</v>
      </c>
      <c r="C2491" s="18">
        <v>20</v>
      </c>
      <c r="D2491" s="11" t="s">
        <v>5205</v>
      </c>
      <c r="E2491" s="11" t="s">
        <v>2190</v>
      </c>
      <c r="F2491" s="12" t="s">
        <v>30094</v>
      </c>
      <c r="G2491" s="12" t="s">
        <v>30095</v>
      </c>
      <c r="H2491" s="11" t="str">
        <f t="shared" si="38"/>
        <v>insert into BTRCOutgoingXRate (OID, prefix, outgoingRateBDT, operatorName, operatorType, effectiveFrom, effectiveTo) values('454260_2016-01-01','454260','20','Denmark Cellular Sonofon','MOBILE',to_date('2016-01-01','YYYY-MM-DD HH24:MI:SS'),to_date('2016-12-01','YYYY-MM-DD HH24:MI:SS'));</v>
      </c>
    </row>
    <row r="2492" spans="1:8">
      <c r="A2492" s="11" t="s">
        <v>19235</v>
      </c>
      <c r="B2492" s="11" t="s">
        <v>5220</v>
      </c>
      <c r="C2492" s="18">
        <v>20</v>
      </c>
      <c r="D2492" s="11" t="s">
        <v>5205</v>
      </c>
      <c r="E2492" s="11" t="s">
        <v>2190</v>
      </c>
      <c r="F2492" s="12" t="s">
        <v>30094</v>
      </c>
      <c r="G2492" s="12" t="s">
        <v>30095</v>
      </c>
      <c r="H2492" s="11" t="str">
        <f t="shared" si="38"/>
        <v>insert into BTRCOutgoingXRate (OID, prefix, outgoingRateBDT, operatorName, operatorType, effectiveFrom, effectiveTo) values('454270_2016-01-01','454270','20','Denmark Cellular Sonofon','MOBILE',to_date('2016-01-01','YYYY-MM-DD HH24:MI:SS'),to_date('2016-12-01','YYYY-MM-DD HH24:MI:SS'));</v>
      </c>
    </row>
    <row r="2493" spans="1:8">
      <c r="A2493" s="11" t="s">
        <v>19236</v>
      </c>
      <c r="B2493" s="11" t="s">
        <v>5221</v>
      </c>
      <c r="C2493" s="18">
        <v>20</v>
      </c>
      <c r="D2493" s="11" t="s">
        <v>5205</v>
      </c>
      <c r="E2493" s="11" t="s">
        <v>2190</v>
      </c>
      <c r="F2493" s="12" t="s">
        <v>30094</v>
      </c>
      <c r="G2493" s="12" t="s">
        <v>30095</v>
      </c>
      <c r="H2493" s="11" t="str">
        <f t="shared" si="38"/>
        <v>insert into BTRCOutgoingXRate (OID, prefix, outgoingRateBDT, operatorName, operatorType, effectiveFrom, effectiveTo) values('454280_2016-01-01','454280','20','Denmark Cellular Sonofon','MOBILE',to_date('2016-01-01','YYYY-MM-DD HH24:MI:SS'),to_date('2016-12-01','YYYY-MM-DD HH24:MI:SS'));</v>
      </c>
    </row>
    <row r="2494" spans="1:8">
      <c r="A2494" s="11" t="s">
        <v>19237</v>
      </c>
      <c r="B2494" s="11" t="s">
        <v>5222</v>
      </c>
      <c r="C2494" s="18">
        <v>20</v>
      </c>
      <c r="D2494" s="11" t="s">
        <v>5205</v>
      </c>
      <c r="E2494" s="11" t="s">
        <v>2190</v>
      </c>
      <c r="F2494" s="12" t="s">
        <v>30094</v>
      </c>
      <c r="G2494" s="12" t="s">
        <v>30095</v>
      </c>
      <c r="H2494" s="11" t="str">
        <f t="shared" si="38"/>
        <v>insert into BTRCOutgoingXRate (OID, prefix, outgoingRateBDT, operatorName, operatorType, effectiveFrom, effectiveTo) values('455210_2016-01-01','455210','20','Denmark Cellular Sonofon','MOBILE',to_date('2016-01-01','YYYY-MM-DD HH24:MI:SS'),to_date('2016-12-01','YYYY-MM-DD HH24:MI:SS'));</v>
      </c>
    </row>
    <row r="2495" spans="1:8">
      <c r="A2495" s="11" t="s">
        <v>19238</v>
      </c>
      <c r="B2495" s="11" t="s">
        <v>5223</v>
      </c>
      <c r="C2495" s="18">
        <v>20</v>
      </c>
      <c r="D2495" s="11" t="s">
        <v>5205</v>
      </c>
      <c r="E2495" s="11" t="s">
        <v>2190</v>
      </c>
      <c r="F2495" s="12" t="s">
        <v>30094</v>
      </c>
      <c r="G2495" s="12" t="s">
        <v>30095</v>
      </c>
      <c r="H2495" s="11" t="str">
        <f t="shared" si="38"/>
        <v>insert into BTRCOutgoingXRate (OID, prefix, outgoingRateBDT, operatorName, operatorType, effectiveFrom, effectiveTo) values('455211_2016-01-01','455211','20','Denmark Cellular Sonofon','MOBILE',to_date('2016-01-01','YYYY-MM-DD HH24:MI:SS'),to_date('2016-12-01','YYYY-MM-DD HH24:MI:SS'));</v>
      </c>
    </row>
    <row r="2496" spans="1:8">
      <c r="A2496" s="11" t="s">
        <v>19239</v>
      </c>
      <c r="B2496" s="11" t="s">
        <v>5224</v>
      </c>
      <c r="C2496" s="18">
        <v>20</v>
      </c>
      <c r="D2496" s="11" t="s">
        <v>5205</v>
      </c>
      <c r="E2496" s="11" t="s">
        <v>2190</v>
      </c>
      <c r="F2496" s="12" t="s">
        <v>30094</v>
      </c>
      <c r="G2496" s="12" t="s">
        <v>30095</v>
      </c>
      <c r="H2496" s="11" t="str">
        <f t="shared" si="38"/>
        <v>insert into BTRCOutgoingXRate (OID, prefix, outgoingRateBDT, operatorName, operatorType, effectiveFrom, effectiveTo) values('455212_2016-01-01','455212','20','Denmark Cellular Sonofon','MOBILE',to_date('2016-01-01','YYYY-MM-DD HH24:MI:SS'),to_date('2016-12-01','YYYY-MM-DD HH24:MI:SS'));</v>
      </c>
    </row>
    <row r="2497" spans="1:8">
      <c r="A2497" s="11" t="s">
        <v>19240</v>
      </c>
      <c r="B2497" s="11" t="s">
        <v>5225</v>
      </c>
      <c r="C2497" s="18">
        <v>20</v>
      </c>
      <c r="D2497" s="11" t="s">
        <v>5205</v>
      </c>
      <c r="E2497" s="11" t="s">
        <v>2190</v>
      </c>
      <c r="F2497" s="12" t="s">
        <v>30094</v>
      </c>
      <c r="G2497" s="12" t="s">
        <v>30095</v>
      </c>
      <c r="H2497" s="11" t="str">
        <f t="shared" si="38"/>
        <v>insert into BTRCOutgoingXRate (OID, prefix, outgoingRateBDT, operatorName, operatorType, effectiveFrom, effectiveTo) values('455220_2016-01-01','455220','20','Denmark Cellular Sonofon','MOBILE',to_date('2016-01-01','YYYY-MM-DD HH24:MI:SS'),to_date('2016-12-01','YYYY-MM-DD HH24:MI:SS'));</v>
      </c>
    </row>
    <row r="2498" spans="1:8">
      <c r="A2498" s="11" t="s">
        <v>19241</v>
      </c>
      <c r="B2498" s="11" t="s">
        <v>5226</v>
      </c>
      <c r="C2498" s="18">
        <v>20</v>
      </c>
      <c r="D2498" s="11" t="s">
        <v>5205</v>
      </c>
      <c r="E2498" s="11" t="s">
        <v>2190</v>
      </c>
      <c r="F2498" s="12" t="s">
        <v>30094</v>
      </c>
      <c r="G2498" s="12" t="s">
        <v>30095</v>
      </c>
      <c r="H2498" s="11" t="str">
        <f t="shared" si="38"/>
        <v>insert into BTRCOutgoingXRate (OID, prefix, outgoingRateBDT, operatorName, operatorType, effectiveFrom, effectiveTo) values('455222_2016-01-01','455222','20','Denmark Cellular Sonofon','MOBILE',to_date('2016-01-01','YYYY-MM-DD HH24:MI:SS'),to_date('2016-12-01','YYYY-MM-DD HH24:MI:SS'));</v>
      </c>
    </row>
    <row r="2499" spans="1:8">
      <c r="A2499" s="11" t="s">
        <v>19242</v>
      </c>
      <c r="B2499" s="11" t="s">
        <v>5227</v>
      </c>
      <c r="C2499" s="18">
        <v>20</v>
      </c>
      <c r="D2499" s="11" t="s">
        <v>5205</v>
      </c>
      <c r="E2499" s="11" t="s">
        <v>2190</v>
      </c>
      <c r="F2499" s="12" t="s">
        <v>30094</v>
      </c>
      <c r="G2499" s="12" t="s">
        <v>30095</v>
      </c>
      <c r="H2499" s="11" t="str">
        <f t="shared" si="38"/>
        <v>insert into BTRCOutgoingXRate (OID, prefix, outgoingRateBDT, operatorName, operatorType, effectiveFrom, effectiveTo) values('455225_2016-01-01','455225','20','Denmark Cellular Sonofon','MOBILE',to_date('2016-01-01','YYYY-MM-DD HH24:MI:SS'),to_date('2016-12-01','YYYY-MM-DD HH24:MI:SS'));</v>
      </c>
    </row>
    <row r="2500" spans="1:8">
      <c r="A2500" s="11" t="s">
        <v>19243</v>
      </c>
      <c r="B2500" s="11" t="s">
        <v>5228</v>
      </c>
      <c r="C2500" s="18">
        <v>20</v>
      </c>
      <c r="D2500" s="11" t="s">
        <v>5205</v>
      </c>
      <c r="E2500" s="11" t="s">
        <v>2190</v>
      </c>
      <c r="F2500" s="12" t="s">
        <v>30094</v>
      </c>
      <c r="G2500" s="12" t="s">
        <v>30095</v>
      </c>
      <c r="H2500" s="11" t="str">
        <f t="shared" ref="H2500:H2563" si="39">H$1&amp;IF(ISBLANK(A2500),"null","'"&amp;A2500&amp;"'")&amp;","&amp;IF(ISBLANK(B2500),"null","'"&amp;B2500&amp;"'")&amp;","&amp;IF(ISBLANK(C2500),"null","'"&amp;C2500&amp;"'")&amp;","&amp;IF(ISBLANK(D2500),"null","'"&amp;D2500&amp;"'")&amp;","&amp;IF(ISBLANK(E2500),"null","'"&amp;E2500&amp;"'")&amp;","&amp;IF(ISBLANK(F2500),"null","to_date('"&amp;F2500&amp;"','YYYY-MM-DD HH24:MI:SS')")&amp;","&amp;IF(ISBLANK(G2500),"null","to_date('"&amp;G2500&amp;"','YYYY-MM-DD HH24:MI:SS')")&amp;I$1</f>
        <v>insert into BTRCOutgoingXRate (OID, prefix, outgoingRateBDT, operatorName, operatorType, effectiveFrom, effectiveTo) values('455230_2016-01-01','455230','20','Denmark Cellular Sonofon','MOBILE',to_date('2016-01-01','YYYY-MM-DD HH24:MI:SS'),to_date('2016-12-01','YYYY-MM-DD HH24:MI:SS'));</v>
      </c>
    </row>
    <row r="2501" spans="1:8">
      <c r="A2501" s="11" t="s">
        <v>19244</v>
      </c>
      <c r="B2501" s="11" t="s">
        <v>5229</v>
      </c>
      <c r="C2501" s="18">
        <v>20</v>
      </c>
      <c r="D2501" s="11" t="s">
        <v>5205</v>
      </c>
      <c r="E2501" s="11" t="s">
        <v>2190</v>
      </c>
      <c r="F2501" s="12" t="s">
        <v>30094</v>
      </c>
      <c r="G2501" s="12" t="s">
        <v>30095</v>
      </c>
      <c r="H2501" s="11" t="str">
        <f t="shared" si="39"/>
        <v>insert into BTRCOutgoingXRate (OID, prefix, outgoingRateBDT, operatorName, operatorType, effectiveFrom, effectiveTo) values('455233_2016-01-01','455233','20','Denmark Cellular Sonofon','MOBILE',to_date('2016-01-01','YYYY-MM-DD HH24:MI:SS'),to_date('2016-12-01','YYYY-MM-DD HH24:MI:SS'));</v>
      </c>
    </row>
    <row r="2502" spans="1:8">
      <c r="A2502" s="11" t="s">
        <v>19245</v>
      </c>
      <c r="B2502" s="11" t="s">
        <v>5230</v>
      </c>
      <c r="C2502" s="18">
        <v>20</v>
      </c>
      <c r="D2502" s="11" t="s">
        <v>5205</v>
      </c>
      <c r="E2502" s="11" t="s">
        <v>2190</v>
      </c>
      <c r="F2502" s="12" t="s">
        <v>30094</v>
      </c>
      <c r="G2502" s="12" t="s">
        <v>30095</v>
      </c>
      <c r="H2502" s="11" t="str">
        <f t="shared" si="39"/>
        <v>insert into BTRCOutgoingXRate (OID, prefix, outgoingRateBDT, operatorName, operatorType, effectiveFrom, effectiveTo) values('455240_2016-01-01','455240','20','Denmark Cellular Sonofon','MOBILE',to_date('2016-01-01','YYYY-MM-DD HH24:MI:SS'),to_date('2016-12-01','YYYY-MM-DD HH24:MI:SS'));</v>
      </c>
    </row>
    <row r="2503" spans="1:8">
      <c r="A2503" s="11" t="s">
        <v>19246</v>
      </c>
      <c r="B2503" s="11" t="s">
        <v>5231</v>
      </c>
      <c r="C2503" s="18">
        <v>20</v>
      </c>
      <c r="D2503" s="11" t="s">
        <v>5205</v>
      </c>
      <c r="E2503" s="11" t="s">
        <v>2190</v>
      </c>
      <c r="F2503" s="12" t="s">
        <v>30094</v>
      </c>
      <c r="G2503" s="12" t="s">
        <v>30095</v>
      </c>
      <c r="H2503" s="11" t="str">
        <f t="shared" si="39"/>
        <v>insert into BTRCOutgoingXRate (OID, prefix, outgoingRateBDT, operatorName, operatorType, effectiveFrom, effectiveTo) values('455242_2016-01-01','455242','20','Denmark Cellular Sonofon','MOBILE',to_date('2016-01-01','YYYY-MM-DD HH24:MI:SS'),to_date('2016-12-01','YYYY-MM-DD HH24:MI:SS'));</v>
      </c>
    </row>
    <row r="2504" spans="1:8">
      <c r="A2504" s="11" t="s">
        <v>19247</v>
      </c>
      <c r="B2504" s="11" t="s">
        <v>5232</v>
      </c>
      <c r="C2504" s="18">
        <v>20</v>
      </c>
      <c r="D2504" s="11" t="s">
        <v>5205</v>
      </c>
      <c r="E2504" s="11" t="s">
        <v>2190</v>
      </c>
      <c r="F2504" s="12" t="s">
        <v>30094</v>
      </c>
      <c r="G2504" s="12" t="s">
        <v>30095</v>
      </c>
      <c r="H2504" s="11" t="str">
        <f t="shared" si="39"/>
        <v>insert into BTRCOutgoingXRate (OID, prefix, outgoingRateBDT, operatorName, operatorType, effectiveFrom, effectiveTo) values('455244_2016-01-01','455244','20','Denmark Cellular Sonofon','MOBILE',to_date('2016-01-01','YYYY-MM-DD HH24:MI:SS'),to_date('2016-12-01','YYYY-MM-DD HH24:MI:SS'));</v>
      </c>
    </row>
    <row r="2505" spans="1:8">
      <c r="A2505" s="11" t="s">
        <v>19248</v>
      </c>
      <c r="B2505" s="11" t="s">
        <v>5233</v>
      </c>
      <c r="C2505" s="18">
        <v>20</v>
      </c>
      <c r="D2505" s="11" t="s">
        <v>5205</v>
      </c>
      <c r="E2505" s="11" t="s">
        <v>2190</v>
      </c>
      <c r="F2505" s="12" t="s">
        <v>30094</v>
      </c>
      <c r="G2505" s="12" t="s">
        <v>30095</v>
      </c>
      <c r="H2505" s="11" t="str">
        <f t="shared" si="39"/>
        <v>insert into BTRCOutgoingXRate (OID, prefix, outgoingRateBDT, operatorName, operatorType, effectiveFrom, effectiveTo) values('455260_2016-01-01','455260','20','Denmark Cellular Sonofon','MOBILE',to_date('2016-01-01','YYYY-MM-DD HH24:MI:SS'),to_date('2016-12-01','YYYY-MM-DD HH24:MI:SS'));</v>
      </c>
    </row>
    <row r="2506" spans="1:8">
      <c r="A2506" s="11" t="s">
        <v>19249</v>
      </c>
      <c r="B2506" s="11" t="s">
        <v>5234</v>
      </c>
      <c r="C2506" s="18">
        <v>20</v>
      </c>
      <c r="D2506" s="11" t="s">
        <v>5205</v>
      </c>
      <c r="E2506" s="11" t="s">
        <v>2190</v>
      </c>
      <c r="F2506" s="12" t="s">
        <v>30094</v>
      </c>
      <c r="G2506" s="12" t="s">
        <v>30095</v>
      </c>
      <c r="H2506" s="11" t="str">
        <f t="shared" si="39"/>
        <v>insert into BTRCOutgoingXRate (OID, prefix, outgoingRateBDT, operatorName, operatorType, effectiveFrom, effectiveTo) values('455262_2016-01-01','455262','20','Denmark Cellular Sonofon','MOBILE',to_date('2016-01-01','YYYY-MM-DD HH24:MI:SS'),to_date('2016-12-01','YYYY-MM-DD HH24:MI:SS'));</v>
      </c>
    </row>
    <row r="2507" spans="1:8">
      <c r="A2507" s="11" t="s">
        <v>19250</v>
      </c>
      <c r="B2507" s="11" t="s">
        <v>5235</v>
      </c>
      <c r="C2507" s="18">
        <v>20</v>
      </c>
      <c r="D2507" s="11" t="s">
        <v>5205</v>
      </c>
      <c r="E2507" s="11" t="s">
        <v>2190</v>
      </c>
      <c r="F2507" s="12" t="s">
        <v>30094</v>
      </c>
      <c r="G2507" s="12" t="s">
        <v>30095</v>
      </c>
      <c r="H2507" s="11" t="str">
        <f t="shared" si="39"/>
        <v>insert into BTRCOutgoingXRate (OID, prefix, outgoingRateBDT, operatorName, operatorType, effectiveFrom, effectiveTo) values('455266_2016-01-01','455266','20','Denmark Cellular Sonofon','MOBILE',to_date('2016-01-01','YYYY-MM-DD HH24:MI:SS'),to_date('2016-12-01','YYYY-MM-DD HH24:MI:SS'));</v>
      </c>
    </row>
    <row r="2508" spans="1:8">
      <c r="A2508" s="11" t="s">
        <v>19251</v>
      </c>
      <c r="B2508" s="11" t="s">
        <v>5236</v>
      </c>
      <c r="C2508" s="18">
        <v>20</v>
      </c>
      <c r="D2508" s="11" t="s">
        <v>5205</v>
      </c>
      <c r="E2508" s="11" t="s">
        <v>2190</v>
      </c>
      <c r="F2508" s="12" t="s">
        <v>30094</v>
      </c>
      <c r="G2508" s="12" t="s">
        <v>30095</v>
      </c>
      <c r="H2508" s="11" t="str">
        <f t="shared" si="39"/>
        <v>insert into BTRCOutgoingXRate (OID, prefix, outgoingRateBDT, operatorName, operatorType, effectiveFrom, effectiveTo) values('455270_2016-01-01','455270','20','Denmark Cellular Sonofon','MOBILE',to_date('2016-01-01','YYYY-MM-DD HH24:MI:SS'),to_date('2016-12-01','YYYY-MM-DD HH24:MI:SS'));</v>
      </c>
    </row>
    <row r="2509" spans="1:8">
      <c r="A2509" s="11" t="s">
        <v>19252</v>
      </c>
      <c r="B2509" s="11" t="s">
        <v>5237</v>
      </c>
      <c r="C2509" s="18">
        <v>20</v>
      </c>
      <c r="D2509" s="11" t="s">
        <v>5205</v>
      </c>
      <c r="E2509" s="11" t="s">
        <v>2190</v>
      </c>
      <c r="F2509" s="12" t="s">
        <v>30094</v>
      </c>
      <c r="G2509" s="12" t="s">
        <v>30095</v>
      </c>
      <c r="H2509" s="11" t="str">
        <f t="shared" si="39"/>
        <v>insert into BTRCOutgoingXRate (OID, prefix, outgoingRateBDT, operatorName, operatorType, effectiveFrom, effectiveTo) values('455271_2016-01-01','455271','20','Denmark Cellular Sonofon','MOBILE',to_date('2016-01-01','YYYY-MM-DD HH24:MI:SS'),to_date('2016-12-01','YYYY-MM-DD HH24:MI:SS'));</v>
      </c>
    </row>
    <row r="2510" spans="1:8">
      <c r="A2510" s="11" t="s">
        <v>19253</v>
      </c>
      <c r="B2510" s="11" t="s">
        <v>5238</v>
      </c>
      <c r="C2510" s="18">
        <v>20</v>
      </c>
      <c r="D2510" s="11" t="s">
        <v>5205</v>
      </c>
      <c r="E2510" s="11" t="s">
        <v>2190</v>
      </c>
      <c r="F2510" s="12" t="s">
        <v>30094</v>
      </c>
      <c r="G2510" s="12" t="s">
        <v>30095</v>
      </c>
      <c r="H2510" s="11" t="str">
        <f t="shared" si="39"/>
        <v>insert into BTRCOutgoingXRate (OID, prefix, outgoingRateBDT, operatorName, operatorType, effectiveFrom, effectiveTo) values('455272_2016-01-01','455272','20','Denmark Cellular Sonofon','MOBILE',to_date('2016-01-01','YYYY-MM-DD HH24:MI:SS'),to_date('2016-12-01','YYYY-MM-DD HH24:MI:SS'));</v>
      </c>
    </row>
    <row r="2511" spans="1:8">
      <c r="A2511" s="11" t="s">
        <v>19254</v>
      </c>
      <c r="B2511" s="11" t="s">
        <v>5239</v>
      </c>
      <c r="C2511" s="18">
        <v>20</v>
      </c>
      <c r="D2511" s="11" t="s">
        <v>5205</v>
      </c>
      <c r="E2511" s="11" t="s">
        <v>2190</v>
      </c>
      <c r="F2511" s="12" t="s">
        <v>30094</v>
      </c>
      <c r="G2511" s="12" t="s">
        <v>30095</v>
      </c>
      <c r="H2511" s="11" t="str">
        <f t="shared" si="39"/>
        <v>insert into BTRCOutgoingXRate (OID, prefix, outgoingRateBDT, operatorName, operatorType, effectiveFrom, effectiveTo) values('455273_2016-01-01','455273','20','Denmark Cellular Sonofon','MOBILE',to_date('2016-01-01','YYYY-MM-DD HH24:MI:SS'),to_date('2016-12-01','YYYY-MM-DD HH24:MI:SS'));</v>
      </c>
    </row>
    <row r="2512" spans="1:8">
      <c r="A2512" s="11" t="s">
        <v>19255</v>
      </c>
      <c r="B2512" s="11" t="s">
        <v>5240</v>
      </c>
      <c r="C2512" s="18">
        <v>20</v>
      </c>
      <c r="D2512" s="11" t="s">
        <v>5205</v>
      </c>
      <c r="E2512" s="11" t="s">
        <v>2190</v>
      </c>
      <c r="F2512" s="12" t="s">
        <v>30094</v>
      </c>
      <c r="G2512" s="12" t="s">
        <v>30095</v>
      </c>
      <c r="H2512" s="11" t="str">
        <f t="shared" si="39"/>
        <v>insert into BTRCOutgoingXRate (OID, prefix, outgoingRateBDT, operatorName, operatorType, effectiveFrom, effectiveTo) values('455274_2016-01-01','455274','20','Denmark Cellular Sonofon','MOBILE',to_date('2016-01-01','YYYY-MM-DD HH24:MI:SS'),to_date('2016-12-01','YYYY-MM-DD HH24:MI:SS'));</v>
      </c>
    </row>
    <row r="2513" spans="1:8">
      <c r="A2513" s="11" t="s">
        <v>19256</v>
      </c>
      <c r="B2513" s="11" t="s">
        <v>5241</v>
      </c>
      <c r="C2513" s="18">
        <v>20</v>
      </c>
      <c r="D2513" s="11" t="s">
        <v>5205</v>
      </c>
      <c r="E2513" s="11" t="s">
        <v>2190</v>
      </c>
      <c r="F2513" s="12" t="s">
        <v>30094</v>
      </c>
      <c r="G2513" s="12" t="s">
        <v>30095</v>
      </c>
      <c r="H2513" s="11" t="str">
        <f t="shared" si="39"/>
        <v>insert into BTRCOutgoingXRate (OID, prefix, outgoingRateBDT, operatorName, operatorType, effectiveFrom, effectiveTo) values('455275_2016-01-01','455275','20','Denmark Cellular Sonofon','MOBILE',to_date('2016-01-01','YYYY-MM-DD HH24:MI:SS'),to_date('2016-12-01','YYYY-MM-DD HH24:MI:SS'));</v>
      </c>
    </row>
    <row r="2514" spans="1:8">
      <c r="A2514" s="11" t="s">
        <v>19257</v>
      </c>
      <c r="B2514" s="11" t="s">
        <v>5242</v>
      </c>
      <c r="C2514" s="18">
        <v>20</v>
      </c>
      <c r="D2514" s="11" t="s">
        <v>5205</v>
      </c>
      <c r="E2514" s="11" t="s">
        <v>2190</v>
      </c>
      <c r="F2514" s="12" t="s">
        <v>30094</v>
      </c>
      <c r="G2514" s="12" t="s">
        <v>30095</v>
      </c>
      <c r="H2514" s="11" t="str">
        <f t="shared" si="39"/>
        <v>insert into BTRCOutgoingXRate (OID, prefix, outgoingRateBDT, operatorName, operatorType, effectiveFrom, effectiveTo) values('455276_2016-01-01','455276','20','Denmark Cellular Sonofon','MOBILE',to_date('2016-01-01','YYYY-MM-DD HH24:MI:SS'),to_date('2016-12-01','YYYY-MM-DD HH24:MI:SS'));</v>
      </c>
    </row>
    <row r="2515" spans="1:8">
      <c r="A2515" s="11" t="s">
        <v>19258</v>
      </c>
      <c r="B2515" s="11" t="s">
        <v>5243</v>
      </c>
      <c r="C2515" s="18">
        <v>20</v>
      </c>
      <c r="D2515" s="11" t="s">
        <v>5205</v>
      </c>
      <c r="E2515" s="11" t="s">
        <v>2190</v>
      </c>
      <c r="F2515" s="12" t="s">
        <v>30094</v>
      </c>
      <c r="G2515" s="12" t="s">
        <v>30095</v>
      </c>
      <c r="H2515" s="11" t="str">
        <f t="shared" si="39"/>
        <v>insert into BTRCOutgoingXRate (OID, prefix, outgoingRateBDT, operatorName, operatorType, effectiveFrom, effectiveTo) values('455277_2016-01-01','455277','20','Denmark Cellular Sonofon','MOBILE',to_date('2016-01-01','YYYY-MM-DD HH24:MI:SS'),to_date('2016-12-01','YYYY-MM-DD HH24:MI:SS'));</v>
      </c>
    </row>
    <row r="2516" spans="1:8">
      <c r="A2516" s="11" t="s">
        <v>19259</v>
      </c>
      <c r="B2516" s="11" t="s">
        <v>5244</v>
      </c>
      <c r="C2516" s="18">
        <v>20</v>
      </c>
      <c r="D2516" s="11" t="s">
        <v>5205</v>
      </c>
      <c r="E2516" s="11" t="s">
        <v>2190</v>
      </c>
      <c r="F2516" s="12" t="s">
        <v>30094</v>
      </c>
      <c r="G2516" s="12" t="s">
        <v>30095</v>
      </c>
      <c r="H2516" s="11" t="str">
        <f t="shared" si="39"/>
        <v>insert into BTRCOutgoingXRate (OID, prefix, outgoingRateBDT, operatorName, operatorType, effectiveFrom, effectiveTo) values('455280_2016-01-01','455280','20','Denmark Cellular Sonofon','MOBILE',to_date('2016-01-01','YYYY-MM-DD HH24:MI:SS'),to_date('2016-12-01','YYYY-MM-DD HH24:MI:SS'));</v>
      </c>
    </row>
    <row r="2517" spans="1:8">
      <c r="A2517" s="11" t="s">
        <v>19260</v>
      </c>
      <c r="B2517" s="11" t="s">
        <v>5245</v>
      </c>
      <c r="C2517" s="18">
        <v>20</v>
      </c>
      <c r="D2517" s="11" t="s">
        <v>5205</v>
      </c>
      <c r="E2517" s="11" t="s">
        <v>2190</v>
      </c>
      <c r="F2517" s="12" t="s">
        <v>30094</v>
      </c>
      <c r="G2517" s="12" t="s">
        <v>30095</v>
      </c>
      <c r="H2517" s="11" t="str">
        <f t="shared" si="39"/>
        <v>insert into BTRCOutgoingXRate (OID, prefix, outgoingRateBDT, operatorName, operatorType, effectiveFrom, effectiveTo) values('455282_2016-01-01','455282','20','Denmark Cellular Sonofon','MOBILE',to_date('2016-01-01','YYYY-MM-DD HH24:MI:SS'),to_date('2016-12-01','YYYY-MM-DD HH24:MI:SS'));</v>
      </c>
    </row>
    <row r="2518" spans="1:8">
      <c r="A2518" s="11" t="s">
        <v>19261</v>
      </c>
      <c r="B2518" s="11" t="s">
        <v>5246</v>
      </c>
      <c r="C2518" s="18">
        <v>20</v>
      </c>
      <c r="D2518" s="11" t="s">
        <v>5205</v>
      </c>
      <c r="E2518" s="11" t="s">
        <v>2190</v>
      </c>
      <c r="F2518" s="12" t="s">
        <v>30094</v>
      </c>
      <c r="G2518" s="12" t="s">
        <v>30095</v>
      </c>
      <c r="H2518" s="11" t="str">
        <f t="shared" si="39"/>
        <v>insert into BTRCOutgoingXRate (OID, prefix, outgoingRateBDT, operatorName, operatorType, effectiveFrom, effectiveTo) values('455288_2016-01-01','455288','20','Denmark Cellular Sonofon','MOBILE',to_date('2016-01-01','YYYY-MM-DD HH24:MI:SS'),to_date('2016-12-01','YYYY-MM-DD HH24:MI:SS'));</v>
      </c>
    </row>
    <row r="2519" spans="1:8">
      <c r="A2519" s="11" t="s">
        <v>19262</v>
      </c>
      <c r="B2519" s="11" t="s">
        <v>5247</v>
      </c>
      <c r="C2519" s="18">
        <v>20</v>
      </c>
      <c r="D2519" s="11" t="s">
        <v>5205</v>
      </c>
      <c r="E2519" s="11" t="s">
        <v>2190</v>
      </c>
      <c r="F2519" s="12" t="s">
        <v>30094</v>
      </c>
      <c r="G2519" s="12" t="s">
        <v>30095</v>
      </c>
      <c r="H2519" s="11" t="str">
        <f t="shared" si="39"/>
        <v>insert into BTRCOutgoingXRate (OID, prefix, outgoingRateBDT, operatorName, operatorType, effectiveFrom, effectiveTo) values('455290_2016-01-01','455290','20','Denmark Cellular Sonofon','MOBILE',to_date('2016-01-01','YYYY-MM-DD HH24:MI:SS'),to_date('2016-12-01','YYYY-MM-DD HH24:MI:SS'));</v>
      </c>
    </row>
    <row r="2520" spans="1:8">
      <c r="A2520" s="11" t="s">
        <v>19263</v>
      </c>
      <c r="B2520" s="11" t="s">
        <v>5248</v>
      </c>
      <c r="C2520" s="18">
        <v>20</v>
      </c>
      <c r="D2520" s="11" t="s">
        <v>5205</v>
      </c>
      <c r="E2520" s="11" t="s">
        <v>2190</v>
      </c>
      <c r="F2520" s="12" t="s">
        <v>30094</v>
      </c>
      <c r="G2520" s="12" t="s">
        <v>30095</v>
      </c>
      <c r="H2520" s="11" t="str">
        <f t="shared" si="39"/>
        <v>insert into BTRCOutgoingXRate (OID, prefix, outgoingRateBDT, operatorName, operatorType, effectiveFrom, effectiveTo) values('455292_2016-01-01','455292','20','Denmark Cellular Sonofon','MOBILE',to_date('2016-01-01','YYYY-MM-DD HH24:MI:SS'),to_date('2016-12-01','YYYY-MM-DD HH24:MI:SS'));</v>
      </c>
    </row>
    <row r="2521" spans="1:8">
      <c r="A2521" s="11" t="s">
        <v>19264</v>
      </c>
      <c r="B2521" s="11" t="s">
        <v>5249</v>
      </c>
      <c r="C2521" s="18">
        <v>20</v>
      </c>
      <c r="D2521" s="11" t="s">
        <v>5205</v>
      </c>
      <c r="E2521" s="11" t="s">
        <v>2190</v>
      </c>
      <c r="F2521" s="12" t="s">
        <v>30094</v>
      </c>
      <c r="G2521" s="12" t="s">
        <v>30095</v>
      </c>
      <c r="H2521" s="11" t="str">
        <f t="shared" si="39"/>
        <v>insert into BTRCOutgoingXRate (OID, prefix, outgoingRateBDT, operatorName, operatorType, effectiveFrom, effectiveTo) values('455296_2016-01-01','455296','20','Denmark Cellular Sonofon','MOBILE',to_date('2016-01-01','YYYY-MM-DD HH24:MI:SS'),to_date('2016-12-01','YYYY-MM-DD HH24:MI:SS'));</v>
      </c>
    </row>
    <row r="2522" spans="1:8">
      <c r="A2522" s="11" t="s">
        <v>19265</v>
      </c>
      <c r="B2522" s="11" t="s">
        <v>5250</v>
      </c>
      <c r="C2522" s="18">
        <v>20</v>
      </c>
      <c r="D2522" s="11" t="s">
        <v>5205</v>
      </c>
      <c r="E2522" s="11" t="s">
        <v>2190</v>
      </c>
      <c r="F2522" s="12" t="s">
        <v>30094</v>
      </c>
      <c r="G2522" s="12" t="s">
        <v>30095</v>
      </c>
      <c r="H2522" s="11" t="str">
        <f t="shared" si="39"/>
        <v>insert into BTRCOutgoingXRate (OID, prefix, outgoingRateBDT, operatorName, operatorType, effectiveFrom, effectiveTo) values('455299_2016-01-01','455299','20','Denmark Cellular Sonofon','MOBILE',to_date('2016-01-01','YYYY-MM-DD HH24:MI:SS'),to_date('2016-12-01','YYYY-MM-DD HH24:MI:SS'));</v>
      </c>
    </row>
    <row r="2523" spans="1:8">
      <c r="A2523" s="11" t="s">
        <v>19266</v>
      </c>
      <c r="B2523" s="11" t="s">
        <v>5251</v>
      </c>
      <c r="C2523" s="18">
        <v>20</v>
      </c>
      <c r="D2523" s="11" t="s">
        <v>5205</v>
      </c>
      <c r="E2523" s="11" t="s">
        <v>2190</v>
      </c>
      <c r="F2523" s="12" t="s">
        <v>30094</v>
      </c>
      <c r="G2523" s="12" t="s">
        <v>30095</v>
      </c>
      <c r="H2523" s="11" t="str">
        <f t="shared" si="39"/>
        <v>insert into BTRCOutgoingXRate (OID, prefix, outgoingRateBDT, operatorName, operatorType, effectiveFrom, effectiveTo) values('455333_2016-01-01','455333','20','Denmark Cellular Sonofon','MOBILE',to_date('2016-01-01','YYYY-MM-DD HH24:MI:SS'),to_date('2016-12-01','YYYY-MM-DD HH24:MI:SS'));</v>
      </c>
    </row>
    <row r="2524" spans="1:8">
      <c r="A2524" s="11" t="s">
        <v>19267</v>
      </c>
      <c r="B2524" s="11" t="s">
        <v>5252</v>
      </c>
      <c r="C2524" s="18">
        <v>20</v>
      </c>
      <c r="D2524" s="11" t="s">
        <v>5205</v>
      </c>
      <c r="E2524" s="11" t="s">
        <v>2190</v>
      </c>
      <c r="F2524" s="12" t="s">
        <v>30094</v>
      </c>
      <c r="G2524" s="12" t="s">
        <v>30095</v>
      </c>
      <c r="H2524" s="11" t="str">
        <f t="shared" si="39"/>
        <v>insert into BTRCOutgoingXRate (OID, prefix, outgoingRateBDT, operatorName, operatorType, effectiveFrom, effectiveTo) values('457120_2016-01-01','457120','20','Denmark Cellular Sonofon','MOBILE',to_date('2016-01-01','YYYY-MM-DD HH24:MI:SS'),to_date('2016-12-01','YYYY-MM-DD HH24:MI:SS'));</v>
      </c>
    </row>
    <row r="2525" spans="1:8">
      <c r="A2525" s="11" t="s">
        <v>19268</v>
      </c>
      <c r="B2525" s="11" t="s">
        <v>5253</v>
      </c>
      <c r="C2525" s="18">
        <v>20</v>
      </c>
      <c r="D2525" s="11" t="s">
        <v>5205</v>
      </c>
      <c r="E2525" s="11" t="s">
        <v>2190</v>
      </c>
      <c r="F2525" s="12" t="s">
        <v>30094</v>
      </c>
      <c r="G2525" s="12" t="s">
        <v>30095</v>
      </c>
      <c r="H2525" s="11" t="str">
        <f t="shared" si="39"/>
        <v>insert into BTRCOutgoingXRate (OID, prefix, outgoingRateBDT, operatorName, operatorType, effectiveFrom, effectiveTo) values('457121_2016-01-01','457121','20','Denmark Cellular Sonofon','MOBILE',to_date('2016-01-01','YYYY-MM-DD HH24:MI:SS'),to_date('2016-12-01','YYYY-MM-DD HH24:MI:SS'));</v>
      </c>
    </row>
    <row r="2526" spans="1:8">
      <c r="A2526" s="11" t="s">
        <v>19269</v>
      </c>
      <c r="B2526" s="11" t="s">
        <v>5254</v>
      </c>
      <c r="C2526" s="18">
        <v>20</v>
      </c>
      <c r="D2526" s="11" t="s">
        <v>5205</v>
      </c>
      <c r="E2526" s="11" t="s">
        <v>2190</v>
      </c>
      <c r="F2526" s="12" t="s">
        <v>30094</v>
      </c>
      <c r="G2526" s="12" t="s">
        <v>30095</v>
      </c>
      <c r="H2526" s="11" t="str">
        <f t="shared" si="39"/>
        <v>insert into BTRCOutgoingXRate (OID, prefix, outgoingRateBDT, operatorName, operatorType, effectiveFrom, effectiveTo) values('457122_2016-01-01','457122','20','Denmark Cellular Sonofon','MOBILE',to_date('2016-01-01','YYYY-MM-DD HH24:MI:SS'),to_date('2016-12-01','YYYY-MM-DD HH24:MI:SS'));</v>
      </c>
    </row>
    <row r="2527" spans="1:8">
      <c r="A2527" s="11" t="s">
        <v>19270</v>
      </c>
      <c r="B2527" s="11" t="s">
        <v>5255</v>
      </c>
      <c r="C2527" s="18">
        <v>20</v>
      </c>
      <c r="D2527" s="11" t="s">
        <v>5205</v>
      </c>
      <c r="E2527" s="11" t="s">
        <v>2190</v>
      </c>
      <c r="F2527" s="12" t="s">
        <v>30094</v>
      </c>
      <c r="G2527" s="12" t="s">
        <v>30095</v>
      </c>
      <c r="H2527" s="11" t="str">
        <f t="shared" si="39"/>
        <v>insert into BTRCOutgoingXRate (OID, prefix, outgoingRateBDT, operatorName, operatorType, effectiveFrom, effectiveTo) values('457123_2016-01-01','457123','20','Denmark Cellular Sonofon','MOBILE',to_date('2016-01-01','YYYY-MM-DD HH24:MI:SS'),to_date('2016-12-01','YYYY-MM-DD HH24:MI:SS'));</v>
      </c>
    </row>
    <row r="2528" spans="1:8">
      <c r="A2528" s="11" t="s">
        <v>19271</v>
      </c>
      <c r="B2528" s="11" t="s">
        <v>5256</v>
      </c>
      <c r="C2528" s="18">
        <v>20</v>
      </c>
      <c r="D2528" s="11" t="s">
        <v>5205</v>
      </c>
      <c r="E2528" s="11" t="s">
        <v>2190</v>
      </c>
      <c r="F2528" s="12" t="s">
        <v>30094</v>
      </c>
      <c r="G2528" s="12" t="s">
        <v>30095</v>
      </c>
      <c r="H2528" s="11" t="str">
        <f t="shared" si="39"/>
        <v>insert into BTRCOutgoingXRate (OID, prefix, outgoingRateBDT, operatorName, operatorType, effectiveFrom, effectiveTo) values('457124_2016-01-01','457124','20','Denmark Cellular Sonofon','MOBILE',to_date('2016-01-01','YYYY-MM-DD HH24:MI:SS'),to_date('2016-12-01','YYYY-MM-DD HH24:MI:SS'));</v>
      </c>
    </row>
    <row r="2529" spans="1:8">
      <c r="A2529" s="11" t="s">
        <v>19272</v>
      </c>
      <c r="B2529" s="11" t="s">
        <v>5257</v>
      </c>
      <c r="C2529" s="18">
        <v>20</v>
      </c>
      <c r="D2529" s="11" t="s">
        <v>5205</v>
      </c>
      <c r="E2529" s="11" t="s">
        <v>2190</v>
      </c>
      <c r="F2529" s="12" t="s">
        <v>30094</v>
      </c>
      <c r="G2529" s="12" t="s">
        <v>30095</v>
      </c>
      <c r="H2529" s="11" t="str">
        <f t="shared" si="39"/>
        <v>insert into BTRCOutgoingXRate (OID, prefix, outgoingRateBDT, operatorName, operatorType, effectiveFrom, effectiveTo) values('457177_2016-01-01','457177','20','Denmark Cellular Sonofon','MOBILE',to_date('2016-01-01','YYYY-MM-DD HH24:MI:SS'),to_date('2016-12-01','YYYY-MM-DD HH24:MI:SS'));</v>
      </c>
    </row>
    <row r="2530" spans="1:8">
      <c r="A2530" s="11" t="s">
        <v>19273</v>
      </c>
      <c r="B2530" s="11" t="s">
        <v>5258</v>
      </c>
      <c r="C2530" s="18">
        <v>20</v>
      </c>
      <c r="D2530" s="11" t="s">
        <v>5259</v>
      </c>
      <c r="E2530" s="11" t="s">
        <v>2190</v>
      </c>
      <c r="F2530" s="12" t="s">
        <v>30094</v>
      </c>
      <c r="G2530" s="12" t="s">
        <v>30095</v>
      </c>
      <c r="H2530" s="11" t="str">
        <f t="shared" si="39"/>
        <v>insert into BTRCOutgoingXRate (OID, prefix, outgoingRateBDT, operatorName, operatorType, effectiveFrom, effectiveTo) values('45535_2016-01-01','45535','20','Denmark Cellular H3g','MOBILE',to_date('2016-01-01','YYYY-MM-DD HH24:MI:SS'),to_date('2016-12-01','YYYY-MM-DD HH24:MI:SS'));</v>
      </c>
    </row>
    <row r="2531" spans="1:8">
      <c r="A2531" s="11" t="s">
        <v>19274</v>
      </c>
      <c r="B2531" s="11" t="s">
        <v>5260</v>
      </c>
      <c r="C2531" s="18">
        <v>20</v>
      </c>
      <c r="D2531" s="11" t="s">
        <v>5259</v>
      </c>
      <c r="E2531" s="11" t="s">
        <v>2190</v>
      </c>
      <c r="F2531" s="12" t="s">
        <v>30094</v>
      </c>
      <c r="G2531" s="12" t="s">
        <v>30095</v>
      </c>
      <c r="H2531" s="11" t="str">
        <f t="shared" si="39"/>
        <v>insert into BTRCOutgoingXRate (OID, prefix, outgoingRateBDT, operatorName, operatorType, effectiveFrom, effectiveTo) values('45536_2016-01-01','45536','20','Denmark Cellular H3g','MOBILE',to_date('2016-01-01','YYYY-MM-DD HH24:MI:SS'),to_date('2016-12-01','YYYY-MM-DD HH24:MI:SS'));</v>
      </c>
    </row>
    <row r="2532" spans="1:8">
      <c r="A2532" s="11" t="s">
        <v>19275</v>
      </c>
      <c r="B2532" s="11" t="s">
        <v>5261</v>
      </c>
      <c r="C2532" s="18">
        <v>20</v>
      </c>
      <c r="D2532" s="11" t="s">
        <v>5259</v>
      </c>
      <c r="E2532" s="11" t="s">
        <v>2190</v>
      </c>
      <c r="F2532" s="12" t="s">
        <v>30094</v>
      </c>
      <c r="G2532" s="12" t="s">
        <v>30095</v>
      </c>
      <c r="H2532" s="11" t="str">
        <f t="shared" si="39"/>
        <v>insert into BTRCOutgoingXRate (OID, prefix, outgoingRateBDT, operatorName, operatorType, effectiveFrom, effectiveTo) values('455370_2016-01-01','455370','20','Denmark Cellular H3g','MOBILE',to_date('2016-01-01','YYYY-MM-DD HH24:MI:SS'),to_date('2016-12-01','YYYY-MM-DD HH24:MI:SS'));</v>
      </c>
    </row>
    <row r="2533" spans="1:8">
      <c r="A2533" s="11" t="s">
        <v>19276</v>
      </c>
      <c r="B2533" s="11" t="s">
        <v>5262</v>
      </c>
      <c r="C2533" s="18">
        <v>20</v>
      </c>
      <c r="D2533" s="11" t="s">
        <v>5259</v>
      </c>
      <c r="E2533" s="11" t="s">
        <v>2190</v>
      </c>
      <c r="F2533" s="12" t="s">
        <v>30094</v>
      </c>
      <c r="G2533" s="12" t="s">
        <v>30095</v>
      </c>
      <c r="H2533" s="11" t="str">
        <f t="shared" si="39"/>
        <v>insert into BTRCOutgoingXRate (OID, prefix, outgoingRateBDT, operatorName, operatorType, effectiveFrom, effectiveTo) values('455371_2016-01-01','455371','20','Denmark Cellular H3g','MOBILE',to_date('2016-01-01','YYYY-MM-DD HH24:MI:SS'),to_date('2016-12-01','YYYY-MM-DD HH24:MI:SS'));</v>
      </c>
    </row>
    <row r="2534" spans="1:8">
      <c r="A2534" s="11" t="s">
        <v>19277</v>
      </c>
      <c r="B2534" s="11" t="s">
        <v>5263</v>
      </c>
      <c r="C2534" s="18">
        <v>20</v>
      </c>
      <c r="D2534" s="11" t="s">
        <v>5259</v>
      </c>
      <c r="E2534" s="11" t="s">
        <v>2190</v>
      </c>
      <c r="F2534" s="12" t="s">
        <v>30094</v>
      </c>
      <c r="G2534" s="12" t="s">
        <v>30095</v>
      </c>
      <c r="H2534" s="11" t="str">
        <f t="shared" si="39"/>
        <v>insert into BTRCOutgoingXRate (OID, prefix, outgoingRateBDT, operatorName, operatorType, effectiveFrom, effectiveTo) values('455372_2016-01-01','455372','20','Denmark Cellular H3g','MOBILE',to_date('2016-01-01','YYYY-MM-DD HH24:MI:SS'),to_date('2016-12-01','YYYY-MM-DD HH24:MI:SS'));</v>
      </c>
    </row>
    <row r="2535" spans="1:8">
      <c r="A2535" s="11" t="s">
        <v>19278</v>
      </c>
      <c r="B2535" s="11" t="s">
        <v>5264</v>
      </c>
      <c r="C2535" s="18">
        <v>20</v>
      </c>
      <c r="D2535" s="11" t="s">
        <v>5259</v>
      </c>
      <c r="E2535" s="11" t="s">
        <v>2190</v>
      </c>
      <c r="F2535" s="12" t="s">
        <v>30094</v>
      </c>
      <c r="G2535" s="12" t="s">
        <v>30095</v>
      </c>
      <c r="H2535" s="11" t="str">
        <f t="shared" si="39"/>
        <v>insert into BTRCOutgoingXRate (OID, prefix, outgoingRateBDT, operatorName, operatorType, effectiveFrom, effectiveTo) values('455373_2016-01-01','455373','20','Denmark Cellular H3g','MOBILE',to_date('2016-01-01','YYYY-MM-DD HH24:MI:SS'),to_date('2016-12-01','YYYY-MM-DD HH24:MI:SS'));</v>
      </c>
    </row>
    <row r="2536" spans="1:8">
      <c r="A2536" s="11" t="s">
        <v>19279</v>
      </c>
      <c r="B2536" s="11" t="s">
        <v>5265</v>
      </c>
      <c r="C2536" s="18">
        <v>20</v>
      </c>
      <c r="D2536" s="11" t="s">
        <v>5259</v>
      </c>
      <c r="E2536" s="11" t="s">
        <v>2190</v>
      </c>
      <c r="F2536" s="12" t="s">
        <v>30094</v>
      </c>
      <c r="G2536" s="12" t="s">
        <v>30095</v>
      </c>
      <c r="H2536" s="11" t="str">
        <f t="shared" si="39"/>
        <v>insert into BTRCOutgoingXRate (OID, prefix, outgoingRateBDT, operatorName, operatorType, effectiveFrom, effectiveTo) values('455374_2016-01-01','455374','20','Denmark Cellular H3g','MOBILE',to_date('2016-01-01','YYYY-MM-DD HH24:MI:SS'),to_date('2016-12-01','YYYY-MM-DD HH24:MI:SS'));</v>
      </c>
    </row>
    <row r="2537" spans="1:8">
      <c r="A2537" s="11" t="s">
        <v>19280</v>
      </c>
      <c r="B2537" s="11" t="s">
        <v>5266</v>
      </c>
      <c r="C2537" s="18">
        <v>20</v>
      </c>
      <c r="D2537" s="11" t="s">
        <v>5259</v>
      </c>
      <c r="E2537" s="11" t="s">
        <v>2190</v>
      </c>
      <c r="F2537" s="12" t="s">
        <v>30094</v>
      </c>
      <c r="G2537" s="12" t="s">
        <v>30095</v>
      </c>
      <c r="H2537" s="11" t="str">
        <f t="shared" si="39"/>
        <v>insert into BTRCOutgoingXRate (OID, prefix, outgoingRateBDT, operatorName, operatorType, effectiveFrom, effectiveTo) values('455375_2016-01-01','455375','20','Denmark Cellular H3g','MOBILE',to_date('2016-01-01','YYYY-MM-DD HH24:MI:SS'),to_date('2016-12-01','YYYY-MM-DD HH24:MI:SS'));</v>
      </c>
    </row>
    <row r="2538" spans="1:8">
      <c r="A2538" s="11" t="s">
        <v>19281</v>
      </c>
      <c r="B2538" s="11" t="s">
        <v>5267</v>
      </c>
      <c r="C2538" s="18">
        <v>20</v>
      </c>
      <c r="D2538" s="11" t="s">
        <v>4807</v>
      </c>
      <c r="E2538" s="11" t="s">
        <v>2190</v>
      </c>
      <c r="F2538" s="12" t="s">
        <v>30094</v>
      </c>
      <c r="G2538" s="12" t="s">
        <v>30095</v>
      </c>
      <c r="H2538" s="11" t="str">
        <f t="shared" si="39"/>
        <v>insert into BTRCOutgoingXRate (OID, prefix, outgoingRateBDT, operatorName, operatorType, effectiveFrom, effectiveTo) values('455226_2016-01-01','455226','20','DENMARK TELIA MOBILE','MOBILE',to_date('2016-01-01','YYYY-MM-DD HH24:MI:SS'),to_date('2016-12-01','YYYY-MM-DD HH24:MI:SS'));</v>
      </c>
    </row>
    <row r="2539" spans="1:8">
      <c r="A2539" s="11" t="s">
        <v>19282</v>
      </c>
      <c r="B2539" s="11" t="s">
        <v>5268</v>
      </c>
      <c r="C2539" s="18">
        <v>20</v>
      </c>
      <c r="D2539" s="11" t="s">
        <v>4807</v>
      </c>
      <c r="E2539" s="11" t="s">
        <v>2190</v>
      </c>
      <c r="F2539" s="12" t="s">
        <v>30094</v>
      </c>
      <c r="G2539" s="12" t="s">
        <v>30095</v>
      </c>
      <c r="H2539" s="11" t="str">
        <f t="shared" si="39"/>
        <v>insert into BTRCOutgoingXRate (OID, prefix, outgoingRateBDT, operatorName, operatorType, effectiveFrom, effectiveTo) values('455227_2016-01-01','455227','20','DENMARK TELIA MOBILE','MOBILE',to_date('2016-01-01','YYYY-MM-DD HH24:MI:SS'),to_date('2016-12-01','YYYY-MM-DD HH24:MI:SS'));</v>
      </c>
    </row>
    <row r="2540" spans="1:8">
      <c r="A2540" s="11" t="s">
        <v>19283</v>
      </c>
      <c r="B2540" s="11" t="s">
        <v>5269</v>
      </c>
      <c r="C2540" s="18">
        <v>20</v>
      </c>
      <c r="D2540" s="11" t="s">
        <v>4807</v>
      </c>
      <c r="E2540" s="11" t="s">
        <v>2190</v>
      </c>
      <c r="F2540" s="12" t="s">
        <v>30094</v>
      </c>
      <c r="G2540" s="12" t="s">
        <v>30095</v>
      </c>
      <c r="H2540" s="11" t="str">
        <f t="shared" si="39"/>
        <v>insert into BTRCOutgoingXRate (OID, prefix, outgoingRateBDT, operatorName, operatorType, effectiveFrom, effectiveTo) values('455228_2016-01-01','455228','20','DENMARK TELIA MOBILE','MOBILE',to_date('2016-01-01','YYYY-MM-DD HH24:MI:SS'),to_date('2016-12-01','YYYY-MM-DD HH24:MI:SS'));</v>
      </c>
    </row>
    <row r="2541" spans="1:8">
      <c r="A2541" s="11" t="s">
        <v>19284</v>
      </c>
      <c r="B2541" s="11" t="s">
        <v>5270</v>
      </c>
      <c r="C2541" s="18">
        <v>20</v>
      </c>
      <c r="D2541" s="11" t="s">
        <v>4807</v>
      </c>
      <c r="E2541" s="11" t="s">
        <v>2190</v>
      </c>
      <c r="F2541" s="12" t="s">
        <v>30094</v>
      </c>
      <c r="G2541" s="12" t="s">
        <v>30095</v>
      </c>
      <c r="H2541" s="11" t="str">
        <f t="shared" si="39"/>
        <v>insert into BTRCOutgoingXRate (OID, prefix, outgoingRateBDT, operatorName, operatorType, effectiveFrom, effectiveTo) values('455229_2016-01-01','455229','20','DENMARK TELIA MOBILE','MOBILE',to_date('2016-01-01','YYYY-MM-DD HH24:MI:SS'),to_date('2016-12-01','YYYY-MM-DD HH24:MI:SS'));</v>
      </c>
    </row>
    <row r="2542" spans="1:8">
      <c r="A2542" s="11" t="s">
        <v>19285</v>
      </c>
      <c r="B2542" s="11" t="s">
        <v>5271</v>
      </c>
      <c r="C2542" s="18">
        <v>20</v>
      </c>
      <c r="D2542" s="11" t="s">
        <v>4807</v>
      </c>
      <c r="E2542" s="11" t="s">
        <v>2190</v>
      </c>
      <c r="F2542" s="12" t="s">
        <v>30094</v>
      </c>
      <c r="G2542" s="12" t="s">
        <v>30095</v>
      </c>
      <c r="H2542" s="11" t="str">
        <f t="shared" si="39"/>
        <v>insert into BTRCOutgoingXRate (OID, prefix, outgoingRateBDT, operatorName, operatorType, effectiveFrom, effectiveTo) values('455231_2016-01-01','455231','20','DENMARK TELIA MOBILE','MOBILE',to_date('2016-01-01','YYYY-MM-DD HH24:MI:SS'),to_date('2016-12-01','YYYY-MM-DD HH24:MI:SS'));</v>
      </c>
    </row>
    <row r="2543" spans="1:8">
      <c r="A2543" s="11" t="s">
        <v>19286</v>
      </c>
      <c r="B2543" s="11" t="s">
        <v>5272</v>
      </c>
      <c r="C2543" s="18">
        <v>20</v>
      </c>
      <c r="D2543" s="11" t="s">
        <v>4807</v>
      </c>
      <c r="E2543" s="11" t="s">
        <v>2190</v>
      </c>
      <c r="F2543" s="12" t="s">
        <v>30094</v>
      </c>
      <c r="G2543" s="12" t="s">
        <v>30095</v>
      </c>
      <c r="H2543" s="11" t="str">
        <f t="shared" si="39"/>
        <v>insert into BTRCOutgoingXRate (OID, prefix, outgoingRateBDT, operatorName, operatorType, effectiveFrom, effectiveTo) values('455232_2016-01-01','455232','20','DENMARK TELIA MOBILE','MOBILE',to_date('2016-01-01','YYYY-MM-DD HH24:MI:SS'),to_date('2016-12-01','YYYY-MM-DD HH24:MI:SS'));</v>
      </c>
    </row>
    <row r="2544" spans="1:8">
      <c r="A2544" s="11" t="s">
        <v>19287</v>
      </c>
      <c r="B2544" s="11" t="s">
        <v>5273</v>
      </c>
      <c r="C2544" s="18">
        <v>20</v>
      </c>
      <c r="D2544" s="11" t="s">
        <v>5274</v>
      </c>
      <c r="E2544" s="11" t="s">
        <v>2190</v>
      </c>
      <c r="F2544" s="12" t="s">
        <v>30094</v>
      </c>
      <c r="G2544" s="12" t="s">
        <v>30095</v>
      </c>
      <c r="H2544" s="11" t="str">
        <f t="shared" si="39"/>
        <v>insert into BTRCOutgoingXRate (OID, prefix, outgoingRateBDT, operatorName, operatorType, effectiveFrom, effectiveTo) values('45411_2016-01-01','45411','20','Denmark Telenor Mobile','MOBILE',to_date('2016-01-01','YYYY-MM-DD HH24:MI:SS'),to_date('2016-12-01','YYYY-MM-DD HH24:MI:SS'));</v>
      </c>
    </row>
    <row r="2545" spans="1:8">
      <c r="A2545" s="11" t="s">
        <v>19288</v>
      </c>
      <c r="B2545" s="11" t="s">
        <v>5275</v>
      </c>
      <c r="C2545" s="18">
        <v>20</v>
      </c>
      <c r="D2545" s="11" t="s">
        <v>5274</v>
      </c>
      <c r="E2545" s="11" t="s">
        <v>2190</v>
      </c>
      <c r="F2545" s="12" t="s">
        <v>30094</v>
      </c>
      <c r="G2545" s="12" t="s">
        <v>30095</v>
      </c>
      <c r="H2545" s="11" t="str">
        <f t="shared" si="39"/>
        <v>insert into BTRCOutgoingXRate (OID, prefix, outgoingRateBDT, operatorName, operatorType, effectiveFrom, effectiveTo) values('45412_2016-01-01','45412','20','Denmark Telenor Mobile','MOBILE',to_date('2016-01-01','YYYY-MM-DD HH24:MI:SS'),to_date('2016-12-01','YYYY-MM-DD HH24:MI:SS'));</v>
      </c>
    </row>
    <row r="2546" spans="1:8">
      <c r="A2546" s="11" t="s">
        <v>19289</v>
      </c>
      <c r="B2546" s="11" t="s">
        <v>5276</v>
      </c>
      <c r="C2546" s="18">
        <v>20</v>
      </c>
      <c r="D2546" s="11" t="s">
        <v>5274</v>
      </c>
      <c r="E2546" s="11" t="s">
        <v>2190</v>
      </c>
      <c r="F2546" s="12" t="s">
        <v>30094</v>
      </c>
      <c r="G2546" s="12" t="s">
        <v>30095</v>
      </c>
      <c r="H2546" s="11" t="str">
        <f t="shared" si="39"/>
        <v>insert into BTRCOutgoingXRate (OID, prefix, outgoingRateBDT, operatorName, operatorType, effectiveFrom, effectiveTo) values('45413_2016-01-01','45413','20','Denmark Telenor Mobile','MOBILE',to_date('2016-01-01','YYYY-MM-DD HH24:MI:SS'),to_date('2016-12-01','YYYY-MM-DD HH24:MI:SS'));</v>
      </c>
    </row>
    <row r="2547" spans="1:8">
      <c r="A2547" s="11" t="s">
        <v>19290</v>
      </c>
      <c r="B2547" s="11" t="s">
        <v>5277</v>
      </c>
      <c r="C2547" s="18">
        <v>20</v>
      </c>
      <c r="D2547" s="11" t="s">
        <v>5274</v>
      </c>
      <c r="E2547" s="11" t="s">
        <v>2190</v>
      </c>
      <c r="F2547" s="12" t="s">
        <v>30094</v>
      </c>
      <c r="G2547" s="12" t="s">
        <v>30095</v>
      </c>
      <c r="H2547" s="11" t="str">
        <f t="shared" si="39"/>
        <v>insert into BTRCOutgoingXRate (OID, prefix, outgoingRateBDT, operatorName, operatorType, effectiveFrom, effectiveTo) values('45414_2016-01-01','45414','20','Denmark Telenor Mobile','MOBILE',to_date('2016-01-01','YYYY-MM-DD HH24:MI:SS'),to_date('2016-12-01','YYYY-MM-DD HH24:MI:SS'));</v>
      </c>
    </row>
    <row r="2548" spans="1:8">
      <c r="A2548" s="11" t="s">
        <v>19291</v>
      </c>
      <c r="B2548" s="11" t="s">
        <v>5278</v>
      </c>
      <c r="C2548" s="18">
        <v>20</v>
      </c>
      <c r="D2548" s="11" t="s">
        <v>5274</v>
      </c>
      <c r="E2548" s="11" t="s">
        <v>2190</v>
      </c>
      <c r="F2548" s="12" t="s">
        <v>30094</v>
      </c>
      <c r="G2548" s="12" t="s">
        <v>30095</v>
      </c>
      <c r="H2548" s="11" t="str">
        <f t="shared" si="39"/>
        <v>insert into BTRCOutgoingXRate (OID, prefix, outgoingRateBDT, operatorName, operatorType, effectiveFrom, effectiveTo) values('45415_2016-01-01','45415','20','Denmark Telenor Mobile','MOBILE',to_date('2016-01-01','YYYY-MM-DD HH24:MI:SS'),to_date('2016-12-01','YYYY-MM-DD HH24:MI:SS'));</v>
      </c>
    </row>
    <row r="2549" spans="1:8">
      <c r="A2549" s="11" t="s">
        <v>19292</v>
      </c>
      <c r="B2549" s="11" t="s">
        <v>5279</v>
      </c>
      <c r="C2549" s="18">
        <v>20</v>
      </c>
      <c r="D2549" s="11" t="s">
        <v>5274</v>
      </c>
      <c r="E2549" s="11" t="s">
        <v>2190</v>
      </c>
      <c r="F2549" s="12" t="s">
        <v>30094</v>
      </c>
      <c r="G2549" s="12" t="s">
        <v>30095</v>
      </c>
      <c r="H2549" s="11" t="str">
        <f t="shared" si="39"/>
        <v>insert into BTRCOutgoingXRate (OID, prefix, outgoingRateBDT, operatorName, operatorType, effectiveFrom, effectiveTo) values('45416_2016-01-01','45416','20','Denmark Telenor Mobile','MOBILE',to_date('2016-01-01','YYYY-MM-DD HH24:MI:SS'),to_date('2016-12-01','YYYY-MM-DD HH24:MI:SS'));</v>
      </c>
    </row>
    <row r="2550" spans="1:8">
      <c r="A2550" s="11" t="s">
        <v>19293</v>
      </c>
      <c r="B2550" s="11" t="s">
        <v>5280</v>
      </c>
      <c r="C2550" s="18">
        <v>20</v>
      </c>
      <c r="D2550" s="11" t="s">
        <v>5274</v>
      </c>
      <c r="E2550" s="11" t="s">
        <v>2190</v>
      </c>
      <c r="F2550" s="12" t="s">
        <v>30094</v>
      </c>
      <c r="G2550" s="12" t="s">
        <v>30095</v>
      </c>
      <c r="H2550" s="11" t="str">
        <f t="shared" si="39"/>
        <v>insert into BTRCOutgoingXRate (OID, prefix, outgoingRateBDT, operatorName, operatorType, effectiveFrom, effectiveTo) values('45417_2016-01-01','45417','20','Denmark Telenor Mobile','MOBILE',to_date('2016-01-01','YYYY-MM-DD HH24:MI:SS'),to_date('2016-12-01','YYYY-MM-DD HH24:MI:SS'));</v>
      </c>
    </row>
    <row r="2551" spans="1:8">
      <c r="A2551" s="11" t="s">
        <v>19294</v>
      </c>
      <c r="B2551" s="11" t="s">
        <v>5281</v>
      </c>
      <c r="C2551" s="18">
        <v>20</v>
      </c>
      <c r="D2551" s="11" t="s">
        <v>5274</v>
      </c>
      <c r="E2551" s="11" t="s">
        <v>2190</v>
      </c>
      <c r="F2551" s="12" t="s">
        <v>30094</v>
      </c>
      <c r="G2551" s="12" t="s">
        <v>30095</v>
      </c>
      <c r="H2551" s="11" t="str">
        <f t="shared" si="39"/>
        <v>insert into BTRCOutgoingXRate (OID, prefix, outgoingRateBDT, operatorName, operatorType, effectiveFrom, effectiveTo) values('45418_2016-01-01','45418','20','Denmark Telenor Mobile','MOBILE',to_date('2016-01-01','YYYY-MM-DD HH24:MI:SS'),to_date('2016-12-01','YYYY-MM-DD HH24:MI:SS'));</v>
      </c>
    </row>
    <row r="2552" spans="1:8">
      <c r="A2552" s="11" t="s">
        <v>19295</v>
      </c>
      <c r="B2552" s="11" t="s">
        <v>5282</v>
      </c>
      <c r="C2552" s="18">
        <v>20</v>
      </c>
      <c r="D2552" s="11" t="s">
        <v>5274</v>
      </c>
      <c r="E2552" s="11" t="s">
        <v>2190</v>
      </c>
      <c r="F2552" s="12" t="s">
        <v>30094</v>
      </c>
      <c r="G2552" s="12" t="s">
        <v>30095</v>
      </c>
      <c r="H2552" s="11" t="str">
        <f t="shared" si="39"/>
        <v>insert into BTRCOutgoingXRate (OID, prefix, outgoingRateBDT, operatorName, operatorType, effectiveFrom, effectiveTo) values('45419_2016-01-01','45419','20','Denmark Telenor Mobile','MOBILE',to_date('2016-01-01','YYYY-MM-DD HH24:MI:SS'),to_date('2016-12-01','YYYY-MM-DD HH24:MI:SS'));</v>
      </c>
    </row>
    <row r="2553" spans="1:8">
      <c r="A2553" s="11" t="s">
        <v>19296</v>
      </c>
      <c r="B2553" s="11" t="s">
        <v>5283</v>
      </c>
      <c r="C2553" s="18">
        <v>20</v>
      </c>
      <c r="D2553" s="11" t="s">
        <v>5274</v>
      </c>
      <c r="E2553" s="11" t="s">
        <v>2190</v>
      </c>
      <c r="F2553" s="12" t="s">
        <v>30094</v>
      </c>
      <c r="G2553" s="12" t="s">
        <v>30095</v>
      </c>
      <c r="H2553" s="11" t="str">
        <f t="shared" si="39"/>
        <v>insert into BTRCOutgoingXRate (OID, prefix, outgoingRateBDT, operatorName, operatorType, effectiveFrom, effectiveTo) values('45501_2016-01-01','45501','20','Denmark Telenor Mobile','MOBILE',to_date('2016-01-01','YYYY-MM-DD HH24:MI:SS'),to_date('2016-12-01','YYYY-MM-DD HH24:MI:SS'));</v>
      </c>
    </row>
    <row r="2554" spans="1:8">
      <c r="A2554" s="11" t="s">
        <v>19297</v>
      </c>
      <c r="B2554" s="11" t="s">
        <v>5284</v>
      </c>
      <c r="C2554" s="18">
        <v>20</v>
      </c>
      <c r="D2554" s="11" t="s">
        <v>5274</v>
      </c>
      <c r="E2554" s="11" t="s">
        <v>2190</v>
      </c>
      <c r="F2554" s="12" t="s">
        <v>30094</v>
      </c>
      <c r="G2554" s="12" t="s">
        <v>30095</v>
      </c>
      <c r="H2554" s="11" t="str">
        <f t="shared" si="39"/>
        <v>insert into BTRCOutgoingXRate (OID, prefix, outgoingRateBDT, operatorName, operatorType, effectiveFrom, effectiveTo) values('45502_2016-01-01','45502','20','Denmark Telenor Mobile','MOBILE',to_date('2016-01-01','YYYY-MM-DD HH24:MI:SS'),to_date('2016-12-01','YYYY-MM-DD HH24:MI:SS'));</v>
      </c>
    </row>
    <row r="2555" spans="1:8">
      <c r="A2555" s="11" t="s">
        <v>19298</v>
      </c>
      <c r="B2555" s="11" t="s">
        <v>5285</v>
      </c>
      <c r="C2555" s="18">
        <v>20</v>
      </c>
      <c r="D2555" s="11" t="s">
        <v>5274</v>
      </c>
      <c r="E2555" s="11" t="s">
        <v>2190</v>
      </c>
      <c r="F2555" s="12" t="s">
        <v>30094</v>
      </c>
      <c r="G2555" s="12" t="s">
        <v>30095</v>
      </c>
      <c r="H2555" s="11" t="str">
        <f t="shared" si="39"/>
        <v>insert into BTRCOutgoingXRate (OID, prefix, outgoingRateBDT, operatorName, operatorType, effectiveFrom, effectiveTo) values('45503_2016-01-01','45503','20','Denmark Telenor Mobile','MOBILE',to_date('2016-01-01','YYYY-MM-DD HH24:MI:SS'),to_date('2016-12-01','YYYY-MM-DD HH24:MI:SS'));</v>
      </c>
    </row>
    <row r="2556" spans="1:8">
      <c r="A2556" s="11" t="s">
        <v>19299</v>
      </c>
      <c r="B2556" s="11" t="s">
        <v>5286</v>
      </c>
      <c r="C2556" s="18">
        <v>20</v>
      </c>
      <c r="D2556" s="11" t="s">
        <v>5274</v>
      </c>
      <c r="E2556" s="11" t="s">
        <v>2190</v>
      </c>
      <c r="F2556" s="12" t="s">
        <v>30094</v>
      </c>
      <c r="G2556" s="12" t="s">
        <v>30095</v>
      </c>
      <c r="H2556" s="11" t="str">
        <f t="shared" si="39"/>
        <v>insert into BTRCOutgoingXRate (OID, prefix, outgoingRateBDT, operatorName, operatorType, effectiveFrom, effectiveTo) values('45504_2016-01-01','45504','20','Denmark Telenor Mobile','MOBILE',to_date('2016-01-01','YYYY-MM-DD HH24:MI:SS'),to_date('2016-12-01','YYYY-MM-DD HH24:MI:SS'));</v>
      </c>
    </row>
    <row r="2557" spans="1:8">
      <c r="A2557" s="11" t="s">
        <v>19300</v>
      </c>
      <c r="B2557" s="11" t="s">
        <v>5287</v>
      </c>
      <c r="C2557" s="18">
        <v>20</v>
      </c>
      <c r="D2557" s="11" t="s">
        <v>5274</v>
      </c>
      <c r="E2557" s="11" t="s">
        <v>2190</v>
      </c>
      <c r="F2557" s="12" t="s">
        <v>30094</v>
      </c>
      <c r="G2557" s="12" t="s">
        <v>30095</v>
      </c>
      <c r="H2557" s="11" t="str">
        <f t="shared" si="39"/>
        <v>insert into BTRCOutgoingXRate (OID, prefix, outgoingRateBDT, operatorName, operatorType, effectiveFrom, effectiveTo) values('45505_2016-01-01','45505','20','Denmark Telenor Mobile','MOBILE',to_date('2016-01-01','YYYY-MM-DD HH24:MI:SS'),to_date('2016-12-01','YYYY-MM-DD HH24:MI:SS'));</v>
      </c>
    </row>
    <row r="2558" spans="1:8">
      <c r="A2558" s="11" t="s">
        <v>19301</v>
      </c>
      <c r="B2558" s="11" t="s">
        <v>5288</v>
      </c>
      <c r="C2558" s="18">
        <v>20</v>
      </c>
      <c r="D2558" s="11" t="s">
        <v>5274</v>
      </c>
      <c r="E2558" s="11" t="s">
        <v>2190</v>
      </c>
      <c r="F2558" s="12" t="s">
        <v>30094</v>
      </c>
      <c r="G2558" s="12" t="s">
        <v>30095</v>
      </c>
      <c r="H2558" s="11" t="str">
        <f t="shared" si="39"/>
        <v>insert into BTRCOutgoingXRate (OID, prefix, outgoingRateBDT, operatorName, operatorType, effectiveFrom, effectiveTo) values('45507_2016-01-01','45507','20','Denmark Telenor Mobile','MOBILE',to_date('2016-01-01','YYYY-MM-DD HH24:MI:SS'),to_date('2016-12-01','YYYY-MM-DD HH24:MI:SS'));</v>
      </c>
    </row>
    <row r="2559" spans="1:8">
      <c r="A2559" s="11" t="s">
        <v>19302</v>
      </c>
      <c r="B2559" s="11" t="s">
        <v>5289</v>
      </c>
      <c r="C2559" s="18">
        <v>20</v>
      </c>
      <c r="D2559" s="11" t="s">
        <v>5274</v>
      </c>
      <c r="E2559" s="11" t="s">
        <v>2190</v>
      </c>
      <c r="F2559" s="12" t="s">
        <v>30094</v>
      </c>
      <c r="G2559" s="12" t="s">
        <v>30095</v>
      </c>
      <c r="H2559" s="11" t="str">
        <f t="shared" si="39"/>
        <v>insert into BTRCOutgoingXRate (OID, prefix, outgoingRateBDT, operatorName, operatorType, effectiveFrom, effectiveTo) values('45508_2016-01-01','45508','20','Denmark Telenor Mobile','MOBILE',to_date('2016-01-01','YYYY-MM-DD HH24:MI:SS'),to_date('2016-12-01','YYYY-MM-DD HH24:MI:SS'));</v>
      </c>
    </row>
    <row r="2560" spans="1:8">
      <c r="A2560" s="11" t="s">
        <v>19303</v>
      </c>
      <c r="B2560" s="11" t="s">
        <v>5290</v>
      </c>
      <c r="C2560" s="18">
        <v>20</v>
      </c>
      <c r="D2560" s="11" t="s">
        <v>5274</v>
      </c>
      <c r="E2560" s="11" t="s">
        <v>2190</v>
      </c>
      <c r="F2560" s="12" t="s">
        <v>30094</v>
      </c>
      <c r="G2560" s="12" t="s">
        <v>30095</v>
      </c>
      <c r="H2560" s="11" t="str">
        <f t="shared" si="39"/>
        <v>insert into BTRCOutgoingXRate (OID, prefix, outgoingRateBDT, operatorName, operatorType, effectiveFrom, effectiveTo) values('45509_2016-01-01','45509','20','Denmark Telenor Mobile','MOBILE',to_date('2016-01-01','YYYY-MM-DD HH24:MI:SS'),to_date('2016-12-01','YYYY-MM-DD HH24:MI:SS'));</v>
      </c>
    </row>
    <row r="2561" spans="1:8">
      <c r="A2561" s="11" t="s">
        <v>19304</v>
      </c>
      <c r="B2561" s="11" t="s">
        <v>5291</v>
      </c>
      <c r="C2561" s="18">
        <v>20</v>
      </c>
      <c r="D2561" s="11" t="s">
        <v>5274</v>
      </c>
      <c r="E2561" s="11" t="s">
        <v>2190</v>
      </c>
      <c r="F2561" s="12" t="s">
        <v>30094</v>
      </c>
      <c r="G2561" s="12" t="s">
        <v>30095</v>
      </c>
      <c r="H2561" s="11" t="str">
        <f t="shared" si="39"/>
        <v>insert into BTRCOutgoingXRate (OID, prefix, outgoingRateBDT, operatorName, operatorType, effectiveFrom, effectiveTo) values('45526_2016-01-01','45526','20','Denmark Telenor Mobile','MOBILE',to_date('2016-01-01','YYYY-MM-DD HH24:MI:SS'),to_date('2016-12-01','YYYY-MM-DD HH24:MI:SS'));</v>
      </c>
    </row>
    <row r="2562" spans="1:8">
      <c r="A2562" s="11" t="s">
        <v>19305</v>
      </c>
      <c r="B2562" s="11" t="s">
        <v>5292</v>
      </c>
      <c r="C2562" s="18">
        <v>20</v>
      </c>
      <c r="D2562" s="11" t="s">
        <v>5274</v>
      </c>
      <c r="E2562" s="11" t="s">
        <v>2190</v>
      </c>
      <c r="F2562" s="12" t="s">
        <v>30094</v>
      </c>
      <c r="G2562" s="12" t="s">
        <v>30095</v>
      </c>
      <c r="H2562" s="11" t="str">
        <f t="shared" si="39"/>
        <v>insert into BTRCOutgoingXRate (OID, prefix, outgoingRateBDT, operatorName, operatorType, effectiveFrom, effectiveTo) values('45527_2016-01-01','45527','20','Denmark Telenor Mobile','MOBILE',to_date('2016-01-01','YYYY-MM-DD HH24:MI:SS'),to_date('2016-12-01','YYYY-MM-DD HH24:MI:SS'));</v>
      </c>
    </row>
    <row r="2563" spans="1:8">
      <c r="A2563" s="11" t="s">
        <v>19306</v>
      </c>
      <c r="B2563" s="11" t="s">
        <v>5293</v>
      </c>
      <c r="C2563" s="18">
        <v>20</v>
      </c>
      <c r="D2563" s="11" t="s">
        <v>5274</v>
      </c>
      <c r="E2563" s="11" t="s">
        <v>2190</v>
      </c>
      <c r="F2563" s="12" t="s">
        <v>30094</v>
      </c>
      <c r="G2563" s="12" t="s">
        <v>30095</v>
      </c>
      <c r="H2563" s="11" t="str">
        <f t="shared" si="39"/>
        <v>insert into BTRCOutgoingXRate (OID, prefix, outgoingRateBDT, operatorName, operatorType, effectiveFrom, effectiveTo) values('45528_2016-01-01','45528','20','Denmark Telenor Mobile','MOBILE',to_date('2016-01-01','YYYY-MM-DD HH24:MI:SS'),to_date('2016-12-01','YYYY-MM-DD HH24:MI:SS'));</v>
      </c>
    </row>
    <row r="2564" spans="1:8">
      <c r="A2564" s="11" t="s">
        <v>19307</v>
      </c>
      <c r="B2564" s="11" t="s">
        <v>5294</v>
      </c>
      <c r="C2564" s="18">
        <v>20</v>
      </c>
      <c r="D2564" s="11" t="s">
        <v>5274</v>
      </c>
      <c r="E2564" s="11" t="s">
        <v>2190</v>
      </c>
      <c r="F2564" s="12" t="s">
        <v>30094</v>
      </c>
      <c r="G2564" s="12" t="s">
        <v>30095</v>
      </c>
      <c r="H2564" s="11" t="str">
        <f t="shared" ref="H2564:H2627" si="40">H$1&amp;IF(ISBLANK(A2564),"null","'"&amp;A2564&amp;"'")&amp;","&amp;IF(ISBLANK(B2564),"null","'"&amp;B2564&amp;"'")&amp;","&amp;IF(ISBLANK(C2564),"null","'"&amp;C2564&amp;"'")&amp;","&amp;IF(ISBLANK(D2564),"null","'"&amp;D2564&amp;"'")&amp;","&amp;IF(ISBLANK(E2564),"null","'"&amp;E2564&amp;"'")&amp;","&amp;IF(ISBLANK(F2564),"null","to_date('"&amp;F2564&amp;"','YYYY-MM-DD HH24:MI:SS')")&amp;","&amp;IF(ISBLANK(G2564),"null","to_date('"&amp;G2564&amp;"','YYYY-MM-DD HH24:MI:SS')")&amp;I$1</f>
        <v>insert into BTRCOutgoingXRate (OID, prefix, outgoingRateBDT, operatorName, operatorType, effectiveFrom, effectiveTo) values('45529_2016-01-01','45529','20','Denmark Telenor Mobile','MOBILE',to_date('2016-01-01','YYYY-MM-DD HH24:MI:SS'),to_date('2016-12-01','YYYY-MM-DD HH24:MI:SS'));</v>
      </c>
    </row>
    <row r="2565" spans="1:8">
      <c r="A2565" s="11" t="s">
        <v>19308</v>
      </c>
      <c r="B2565" s="11" t="s">
        <v>5295</v>
      </c>
      <c r="C2565" s="18">
        <v>20</v>
      </c>
      <c r="D2565" s="11" t="s">
        <v>5274</v>
      </c>
      <c r="E2565" s="11" t="s">
        <v>2190</v>
      </c>
      <c r="F2565" s="12" t="s">
        <v>30094</v>
      </c>
      <c r="G2565" s="12" t="s">
        <v>30095</v>
      </c>
      <c r="H2565" s="11" t="str">
        <f t="shared" si="40"/>
        <v>insert into BTRCOutgoingXRate (OID, prefix, outgoingRateBDT, operatorName, operatorType, effectiveFrom, effectiveTo) values('455062_2016-01-01','455062','20','Denmark Telenor Mobile','MOBILE',to_date('2016-01-01','YYYY-MM-DD HH24:MI:SS'),to_date('2016-12-01','YYYY-MM-DD HH24:MI:SS'));</v>
      </c>
    </row>
    <row r="2566" spans="1:8">
      <c r="A2566" s="11" t="s">
        <v>19309</v>
      </c>
      <c r="B2566" s="11" t="s">
        <v>5296</v>
      </c>
      <c r="C2566" s="18">
        <v>20</v>
      </c>
      <c r="D2566" s="11" t="s">
        <v>5274</v>
      </c>
      <c r="E2566" s="11" t="s">
        <v>2190</v>
      </c>
      <c r="F2566" s="12" t="s">
        <v>30094</v>
      </c>
      <c r="G2566" s="12" t="s">
        <v>30095</v>
      </c>
      <c r="H2566" s="11" t="str">
        <f t="shared" si="40"/>
        <v>insert into BTRCOutgoingXRate (OID, prefix, outgoingRateBDT, operatorName, operatorType, effectiveFrom, effectiveTo) values('455065_2016-01-01','455065','20','Denmark Telenor Mobile','MOBILE',to_date('2016-01-01','YYYY-MM-DD HH24:MI:SS'),to_date('2016-12-01','YYYY-MM-DD HH24:MI:SS'));</v>
      </c>
    </row>
    <row r="2567" spans="1:8">
      <c r="A2567" s="11" t="s">
        <v>19310</v>
      </c>
      <c r="B2567" s="11" t="s">
        <v>5297</v>
      </c>
      <c r="C2567" s="18">
        <v>20</v>
      </c>
      <c r="D2567" s="11" t="s">
        <v>5274</v>
      </c>
      <c r="E2567" s="11" t="s">
        <v>2190</v>
      </c>
      <c r="F2567" s="12" t="s">
        <v>30094</v>
      </c>
      <c r="G2567" s="12" t="s">
        <v>30095</v>
      </c>
      <c r="H2567" s="11" t="str">
        <f t="shared" si="40"/>
        <v>insert into BTRCOutgoingXRate (OID, prefix, outgoingRateBDT, operatorName, operatorType, effectiveFrom, effectiveTo) values('455066_2016-01-01','455066','20','Denmark Telenor Mobile','MOBILE',to_date('2016-01-01','YYYY-MM-DD HH24:MI:SS'),to_date('2016-12-01','YYYY-MM-DD HH24:MI:SS'));</v>
      </c>
    </row>
    <row r="2568" spans="1:8">
      <c r="A2568" s="11" t="s">
        <v>19311</v>
      </c>
      <c r="B2568" s="11" t="s">
        <v>5298</v>
      </c>
      <c r="C2568" s="18">
        <v>20</v>
      </c>
      <c r="D2568" s="11" t="s">
        <v>5274</v>
      </c>
      <c r="E2568" s="11" t="s">
        <v>2190</v>
      </c>
      <c r="F2568" s="12" t="s">
        <v>30094</v>
      </c>
      <c r="G2568" s="12" t="s">
        <v>30095</v>
      </c>
      <c r="H2568" s="11" t="str">
        <f t="shared" si="40"/>
        <v>insert into BTRCOutgoingXRate (OID, prefix, outgoingRateBDT, operatorName, operatorType, effectiveFrom, effectiveTo) values('455067_2016-01-01','455067','20','Denmark Telenor Mobile','MOBILE',to_date('2016-01-01','YYYY-MM-DD HH24:MI:SS'),to_date('2016-12-01','YYYY-MM-DD HH24:MI:SS'));</v>
      </c>
    </row>
    <row r="2569" spans="1:8">
      <c r="A2569" s="11" t="s">
        <v>19312</v>
      </c>
      <c r="B2569" s="11" t="s">
        <v>2127</v>
      </c>
      <c r="C2569" s="18">
        <v>20</v>
      </c>
      <c r="D2569" s="11" t="s">
        <v>5274</v>
      </c>
      <c r="E2569" s="11" t="s">
        <v>2190</v>
      </c>
      <c r="F2569" s="12" t="s">
        <v>30094</v>
      </c>
      <c r="G2569" s="12" t="s">
        <v>30095</v>
      </c>
      <c r="H2569" s="11" t="str">
        <f t="shared" si="40"/>
        <v>insert into BTRCOutgoingXRate (OID, prefix, outgoingRateBDT, operatorName, operatorType, effectiveFrom, effectiveTo) values('455_2016-01-01','455','20','Denmark Telenor Mobile','MOBILE',to_date('2016-01-01','YYYY-MM-DD HH24:MI:SS'),to_date('2016-12-01','YYYY-MM-DD HH24:MI:SS'));</v>
      </c>
    </row>
    <row r="2570" spans="1:8">
      <c r="A2570" s="11" t="s">
        <v>19313</v>
      </c>
      <c r="B2570" s="11" t="s">
        <v>5299</v>
      </c>
      <c r="C2570" s="18">
        <v>20</v>
      </c>
      <c r="D2570" s="11" t="s">
        <v>5300</v>
      </c>
      <c r="E2570" s="11" t="s">
        <v>2190</v>
      </c>
      <c r="F2570" s="12" t="s">
        <v>30094</v>
      </c>
      <c r="G2570" s="12" t="s">
        <v>30095</v>
      </c>
      <c r="H2570" s="11" t="str">
        <f t="shared" si="40"/>
        <v>insert into BTRCOutgoingXRate (OID, prefix, outgoingRateBDT, operatorName, operatorType, effectiveFrom, effectiveTo) values('45510_2016-01-01','45510','20','DENMARK TDC-M MOBILE','MOBILE',to_date('2016-01-01','YYYY-MM-DD HH24:MI:SS'),to_date('2016-12-01','YYYY-MM-DD HH24:MI:SS'));</v>
      </c>
    </row>
    <row r="2571" spans="1:8">
      <c r="A2571" s="11" t="s">
        <v>19314</v>
      </c>
      <c r="B2571" s="11" t="s">
        <v>5301</v>
      </c>
      <c r="C2571" s="18">
        <v>20</v>
      </c>
      <c r="D2571" s="11" t="s">
        <v>5300</v>
      </c>
      <c r="E2571" s="11" t="s">
        <v>2190</v>
      </c>
      <c r="F2571" s="12" t="s">
        <v>30094</v>
      </c>
      <c r="G2571" s="12" t="s">
        <v>30095</v>
      </c>
      <c r="H2571" s="11" t="str">
        <f t="shared" si="40"/>
        <v>insert into BTRCOutgoingXRate (OID, prefix, outgoingRateBDT, operatorName, operatorType, effectiveFrom, effectiveTo) values('45511_2016-01-01','45511','20','DENMARK TDC-M MOBILE','MOBILE',to_date('2016-01-01','YYYY-MM-DD HH24:MI:SS'),to_date('2016-12-01','YYYY-MM-DD HH24:MI:SS'));</v>
      </c>
    </row>
    <row r="2572" spans="1:8">
      <c r="A2572" s="11" t="s">
        <v>19315</v>
      </c>
      <c r="B2572" s="11" t="s">
        <v>5302</v>
      </c>
      <c r="C2572" s="18">
        <v>20</v>
      </c>
      <c r="D2572" s="11" t="s">
        <v>5300</v>
      </c>
      <c r="E2572" s="11" t="s">
        <v>2190</v>
      </c>
      <c r="F2572" s="12" t="s">
        <v>30094</v>
      </c>
      <c r="G2572" s="12" t="s">
        <v>30095</v>
      </c>
      <c r="H2572" s="11" t="str">
        <f t="shared" si="40"/>
        <v>insert into BTRCOutgoingXRate (OID, prefix, outgoingRateBDT, operatorName, operatorType, effectiveFrom, effectiveTo) values('45512_2016-01-01','45512','20','DENMARK TDC-M MOBILE','MOBILE',to_date('2016-01-01','YYYY-MM-DD HH24:MI:SS'),to_date('2016-12-01','YYYY-MM-DD HH24:MI:SS'));</v>
      </c>
    </row>
    <row r="2573" spans="1:8">
      <c r="A2573" s="11" t="s">
        <v>19316</v>
      </c>
      <c r="B2573" s="11" t="s">
        <v>5303</v>
      </c>
      <c r="C2573" s="18">
        <v>20</v>
      </c>
      <c r="D2573" s="11" t="s">
        <v>5300</v>
      </c>
      <c r="E2573" s="11" t="s">
        <v>2190</v>
      </c>
      <c r="F2573" s="12" t="s">
        <v>30094</v>
      </c>
      <c r="G2573" s="12" t="s">
        <v>30095</v>
      </c>
      <c r="H2573" s="11" t="str">
        <f t="shared" si="40"/>
        <v>insert into BTRCOutgoingXRate (OID, prefix, outgoingRateBDT, operatorName, operatorType, effectiveFrom, effectiveTo) values('45513_2016-01-01','45513','20','DENMARK TDC-M MOBILE','MOBILE',to_date('2016-01-01','YYYY-MM-DD HH24:MI:SS'),to_date('2016-12-01','YYYY-MM-DD HH24:MI:SS'));</v>
      </c>
    </row>
    <row r="2574" spans="1:8">
      <c r="A2574" s="11" t="s">
        <v>19317</v>
      </c>
      <c r="B2574" s="11" t="s">
        <v>5304</v>
      </c>
      <c r="C2574" s="18">
        <v>20</v>
      </c>
      <c r="D2574" s="11" t="s">
        <v>5300</v>
      </c>
      <c r="E2574" s="11" t="s">
        <v>2190</v>
      </c>
      <c r="F2574" s="12" t="s">
        <v>30094</v>
      </c>
      <c r="G2574" s="12" t="s">
        <v>30095</v>
      </c>
      <c r="H2574" s="11" t="str">
        <f t="shared" si="40"/>
        <v>insert into BTRCOutgoingXRate (OID, prefix, outgoingRateBDT, operatorName, operatorType, effectiveFrom, effectiveTo) values('45514_2016-01-01','45514','20','DENMARK TDC-M MOBILE','MOBILE',to_date('2016-01-01','YYYY-MM-DD HH24:MI:SS'),to_date('2016-12-01','YYYY-MM-DD HH24:MI:SS'));</v>
      </c>
    </row>
    <row r="2575" spans="1:8">
      <c r="A2575" s="11" t="s">
        <v>19318</v>
      </c>
      <c r="B2575" s="11" t="s">
        <v>5305</v>
      </c>
      <c r="C2575" s="18">
        <v>20</v>
      </c>
      <c r="D2575" s="11" t="s">
        <v>5300</v>
      </c>
      <c r="E2575" s="11" t="s">
        <v>2190</v>
      </c>
      <c r="F2575" s="12" t="s">
        <v>30094</v>
      </c>
      <c r="G2575" s="12" t="s">
        <v>30095</v>
      </c>
      <c r="H2575" s="11" t="str">
        <f t="shared" si="40"/>
        <v>insert into BTRCOutgoingXRate (OID, prefix, outgoingRateBDT, operatorName, operatorType, effectiveFrom, effectiveTo) values('45515_2016-01-01','45515','20','DENMARK TDC-M MOBILE','MOBILE',to_date('2016-01-01','YYYY-MM-DD HH24:MI:SS'),to_date('2016-12-01','YYYY-MM-DD HH24:MI:SS'));</v>
      </c>
    </row>
    <row r="2576" spans="1:8">
      <c r="A2576" s="11" t="s">
        <v>19319</v>
      </c>
      <c r="B2576" s="11" t="s">
        <v>5306</v>
      </c>
      <c r="C2576" s="18">
        <v>20</v>
      </c>
      <c r="D2576" s="11" t="s">
        <v>5300</v>
      </c>
      <c r="E2576" s="11" t="s">
        <v>2190</v>
      </c>
      <c r="F2576" s="12" t="s">
        <v>30094</v>
      </c>
      <c r="G2576" s="12" t="s">
        <v>30095</v>
      </c>
      <c r="H2576" s="11" t="str">
        <f t="shared" si="40"/>
        <v>insert into BTRCOutgoingXRate (OID, prefix, outgoingRateBDT, operatorName, operatorType, effectiveFrom, effectiveTo) values('45516_2016-01-01','45516','20','DENMARK TDC-M MOBILE','MOBILE',to_date('2016-01-01','YYYY-MM-DD HH24:MI:SS'),to_date('2016-12-01','YYYY-MM-DD HH24:MI:SS'));</v>
      </c>
    </row>
    <row r="2577" spans="1:8">
      <c r="A2577" s="11" t="s">
        <v>19320</v>
      </c>
      <c r="B2577" s="11" t="s">
        <v>5307</v>
      </c>
      <c r="C2577" s="18">
        <v>20</v>
      </c>
      <c r="D2577" s="11" t="s">
        <v>5300</v>
      </c>
      <c r="E2577" s="11" t="s">
        <v>2190</v>
      </c>
      <c r="F2577" s="12" t="s">
        <v>30094</v>
      </c>
      <c r="G2577" s="12" t="s">
        <v>30095</v>
      </c>
      <c r="H2577" s="11" t="str">
        <f t="shared" si="40"/>
        <v>insert into BTRCOutgoingXRate (OID, prefix, outgoingRateBDT, operatorName, operatorType, effectiveFrom, effectiveTo) values('455187_2016-01-01','455187','20','DENMARK TDC-M MOBILE','MOBILE',to_date('2016-01-01','YYYY-MM-DD HH24:MI:SS'),to_date('2016-12-01','YYYY-MM-DD HH24:MI:SS'));</v>
      </c>
    </row>
    <row r="2578" spans="1:8">
      <c r="A2578" s="11" t="s">
        <v>19321</v>
      </c>
      <c r="B2578" s="11" t="s">
        <v>5308</v>
      </c>
      <c r="C2578" s="18">
        <v>20</v>
      </c>
      <c r="D2578" s="11" t="s">
        <v>5300</v>
      </c>
      <c r="E2578" s="11" t="s">
        <v>2190</v>
      </c>
      <c r="F2578" s="12" t="s">
        <v>30094</v>
      </c>
      <c r="G2578" s="12" t="s">
        <v>30095</v>
      </c>
      <c r="H2578" s="11" t="str">
        <f t="shared" si="40"/>
        <v>insert into BTRCOutgoingXRate (OID, prefix, outgoingRateBDT, operatorName, operatorType, effectiveFrom, effectiveTo) values('45517_2016-01-01','45517','20','DENMARK TDC-M MOBILE','MOBILE',to_date('2016-01-01','YYYY-MM-DD HH24:MI:SS'),to_date('2016-12-01','YYYY-MM-DD HH24:MI:SS'));</v>
      </c>
    </row>
    <row r="2579" spans="1:8">
      <c r="A2579" s="11" t="s">
        <v>19322</v>
      </c>
      <c r="B2579" s="11" t="s">
        <v>5309</v>
      </c>
      <c r="C2579" s="18">
        <v>20</v>
      </c>
      <c r="D2579" s="11" t="s">
        <v>5300</v>
      </c>
      <c r="E2579" s="11" t="s">
        <v>2190</v>
      </c>
      <c r="F2579" s="12" t="s">
        <v>30094</v>
      </c>
      <c r="G2579" s="12" t="s">
        <v>30095</v>
      </c>
      <c r="H2579" s="11" t="str">
        <f t="shared" si="40"/>
        <v>insert into BTRCOutgoingXRate (OID, prefix, outgoingRateBDT, operatorName, operatorType, effectiveFrom, effectiveTo) values('45519_2016-01-01','45519','20','DENMARK TDC-M MOBILE','MOBILE',to_date('2016-01-01','YYYY-MM-DD HH24:MI:SS'),to_date('2016-12-01','YYYY-MM-DD HH24:MI:SS'));</v>
      </c>
    </row>
    <row r="2580" spans="1:8">
      <c r="A2580" s="11" t="s">
        <v>19323</v>
      </c>
      <c r="B2580" s="11" t="s">
        <v>5310</v>
      </c>
      <c r="C2580" s="18">
        <v>20</v>
      </c>
      <c r="D2580" s="11" t="s">
        <v>5300</v>
      </c>
      <c r="E2580" s="11" t="s">
        <v>2190</v>
      </c>
      <c r="F2580" s="12" t="s">
        <v>30094</v>
      </c>
      <c r="G2580" s="12" t="s">
        <v>30095</v>
      </c>
      <c r="H2580" s="11" t="str">
        <f t="shared" si="40"/>
        <v>insert into BTRCOutgoingXRate (OID, prefix, outgoingRateBDT, operatorName, operatorType, effectiveFrom, effectiveTo) values('455180_2016-01-01','455180','20','DENMARK TDC-M MOBILE','MOBILE',to_date('2016-01-01','YYYY-MM-DD HH24:MI:SS'),to_date('2016-12-01','YYYY-MM-DD HH24:MI:SS'));</v>
      </c>
    </row>
    <row r="2581" spans="1:8">
      <c r="A2581" s="11" t="s">
        <v>19324</v>
      </c>
      <c r="B2581" s="11" t="s">
        <v>5311</v>
      </c>
      <c r="C2581" s="18">
        <v>20</v>
      </c>
      <c r="D2581" s="11" t="s">
        <v>5300</v>
      </c>
      <c r="E2581" s="11" t="s">
        <v>2190</v>
      </c>
      <c r="F2581" s="12" t="s">
        <v>30094</v>
      </c>
      <c r="G2581" s="12" t="s">
        <v>30095</v>
      </c>
      <c r="H2581" s="11" t="str">
        <f t="shared" si="40"/>
        <v>insert into BTRCOutgoingXRate (OID, prefix, outgoingRateBDT, operatorName, operatorType, effectiveFrom, effectiveTo) values('455181_2016-01-01','455181','20','DENMARK TDC-M MOBILE','MOBILE',to_date('2016-01-01','YYYY-MM-DD HH24:MI:SS'),to_date('2016-12-01','YYYY-MM-DD HH24:MI:SS'));</v>
      </c>
    </row>
    <row r="2582" spans="1:8">
      <c r="A2582" s="11" t="s">
        <v>19325</v>
      </c>
      <c r="B2582" s="11" t="s">
        <v>5312</v>
      </c>
      <c r="C2582" s="18">
        <v>20</v>
      </c>
      <c r="D2582" s="11" t="s">
        <v>5300</v>
      </c>
      <c r="E2582" s="11" t="s">
        <v>2190</v>
      </c>
      <c r="F2582" s="12" t="s">
        <v>30094</v>
      </c>
      <c r="G2582" s="12" t="s">
        <v>30095</v>
      </c>
      <c r="H2582" s="11" t="str">
        <f t="shared" si="40"/>
        <v>insert into BTRCOutgoingXRate (OID, prefix, outgoingRateBDT, operatorName, operatorType, effectiveFrom, effectiveTo) values('455182_2016-01-01','455182','20','DENMARK TDC-M MOBILE','MOBILE',to_date('2016-01-01','YYYY-MM-DD HH24:MI:SS'),to_date('2016-12-01','YYYY-MM-DD HH24:MI:SS'));</v>
      </c>
    </row>
    <row r="2583" spans="1:8">
      <c r="A2583" s="11" t="s">
        <v>19326</v>
      </c>
      <c r="B2583" s="11" t="s">
        <v>5313</v>
      </c>
      <c r="C2583" s="18">
        <v>20</v>
      </c>
      <c r="D2583" s="11" t="s">
        <v>5300</v>
      </c>
      <c r="E2583" s="11" t="s">
        <v>2190</v>
      </c>
      <c r="F2583" s="12" t="s">
        <v>30094</v>
      </c>
      <c r="G2583" s="12" t="s">
        <v>30095</v>
      </c>
      <c r="H2583" s="11" t="str">
        <f t="shared" si="40"/>
        <v>insert into BTRCOutgoingXRate (OID, prefix, outgoingRateBDT, operatorName, operatorType, effectiveFrom, effectiveTo) values('455183_2016-01-01','455183','20','DENMARK TDC-M MOBILE','MOBILE',to_date('2016-01-01','YYYY-MM-DD HH24:MI:SS'),to_date('2016-12-01','YYYY-MM-DD HH24:MI:SS'));</v>
      </c>
    </row>
    <row r="2584" spans="1:8">
      <c r="A2584" s="11" t="s">
        <v>19327</v>
      </c>
      <c r="B2584" s="11" t="s">
        <v>5314</v>
      </c>
      <c r="C2584" s="18">
        <v>20</v>
      </c>
      <c r="D2584" s="11" t="s">
        <v>5300</v>
      </c>
      <c r="E2584" s="11" t="s">
        <v>2190</v>
      </c>
      <c r="F2584" s="12" t="s">
        <v>30094</v>
      </c>
      <c r="G2584" s="12" t="s">
        <v>30095</v>
      </c>
      <c r="H2584" s="11" t="str">
        <f t="shared" si="40"/>
        <v>insert into BTRCOutgoingXRate (OID, prefix, outgoingRateBDT, operatorName, operatorType, effectiveFrom, effectiveTo) values('455184_2016-01-01','455184','20','DENMARK TDC-M MOBILE','MOBILE',to_date('2016-01-01','YYYY-MM-DD HH24:MI:SS'),to_date('2016-12-01','YYYY-MM-DD HH24:MI:SS'));</v>
      </c>
    </row>
    <row r="2585" spans="1:8">
      <c r="A2585" s="11" t="s">
        <v>19328</v>
      </c>
      <c r="B2585" s="11" t="s">
        <v>5315</v>
      </c>
      <c r="C2585" s="18">
        <v>20</v>
      </c>
      <c r="D2585" s="11" t="s">
        <v>5300</v>
      </c>
      <c r="E2585" s="11" t="s">
        <v>2190</v>
      </c>
      <c r="F2585" s="12" t="s">
        <v>30094</v>
      </c>
      <c r="G2585" s="12" t="s">
        <v>30095</v>
      </c>
      <c r="H2585" s="11" t="str">
        <f t="shared" si="40"/>
        <v>insert into BTRCOutgoingXRate (OID, prefix, outgoingRateBDT, operatorName, operatorType, effectiveFrom, effectiveTo) values('455185_2016-01-01','455185','20','DENMARK TDC-M MOBILE','MOBILE',to_date('2016-01-01','YYYY-MM-DD HH24:MI:SS'),to_date('2016-12-01','YYYY-MM-DD HH24:MI:SS'));</v>
      </c>
    </row>
    <row r="2586" spans="1:8">
      <c r="A2586" s="11" t="s">
        <v>19329</v>
      </c>
      <c r="B2586" s="11" t="s">
        <v>5316</v>
      </c>
      <c r="C2586" s="18">
        <v>20</v>
      </c>
      <c r="D2586" s="11" t="s">
        <v>5300</v>
      </c>
      <c r="E2586" s="11" t="s">
        <v>2190</v>
      </c>
      <c r="F2586" s="12" t="s">
        <v>30094</v>
      </c>
      <c r="G2586" s="12" t="s">
        <v>30095</v>
      </c>
      <c r="H2586" s="11" t="str">
        <f t="shared" si="40"/>
        <v>insert into BTRCOutgoingXRate (OID, prefix, outgoingRateBDT, operatorName, operatorType, effectiveFrom, effectiveTo) values('455186_2016-01-01','455186','20','DENMARK TDC-M MOBILE','MOBILE',to_date('2016-01-01','YYYY-MM-DD HH24:MI:SS'),to_date('2016-12-01','YYYY-MM-DD HH24:MI:SS'));</v>
      </c>
    </row>
    <row r="2587" spans="1:8">
      <c r="A2587" s="11" t="s">
        <v>19330</v>
      </c>
      <c r="B2587" s="11" t="s">
        <v>2126</v>
      </c>
      <c r="C2587" s="18">
        <v>20</v>
      </c>
      <c r="D2587" s="11" t="s">
        <v>5317</v>
      </c>
      <c r="E2587" s="11" t="s">
        <v>2190</v>
      </c>
      <c r="F2587" s="12" t="s">
        <v>30094</v>
      </c>
      <c r="G2587" s="12" t="s">
        <v>30095</v>
      </c>
      <c r="H2587" s="11" t="str">
        <f t="shared" si="40"/>
        <v>insert into BTRCOutgoingXRate (OID, prefix, outgoingRateBDT, operatorName, operatorType, effectiveFrom, effectiveTo) values('454_2016-01-01','454','20','DENMARK SONOFON MOBILE','MOBILE',to_date('2016-01-01','YYYY-MM-DD HH24:MI:SS'),to_date('2016-12-01','YYYY-MM-DD HH24:MI:SS'));</v>
      </c>
    </row>
    <row r="2588" spans="1:8">
      <c r="A2588" s="11" t="s">
        <v>19331</v>
      </c>
      <c r="B2588" s="11" t="s">
        <v>5318</v>
      </c>
      <c r="C2588" s="18">
        <v>20</v>
      </c>
      <c r="D2588" s="11" t="s">
        <v>5317</v>
      </c>
      <c r="E2588" s="11" t="s">
        <v>2190</v>
      </c>
      <c r="F2588" s="12" t="s">
        <v>30094</v>
      </c>
      <c r="G2588" s="12" t="s">
        <v>30095</v>
      </c>
      <c r="H2588" s="11" t="str">
        <f t="shared" si="40"/>
        <v>insert into BTRCOutgoingXRate (OID, prefix, outgoingRateBDT, operatorName, operatorType, effectiveFrom, effectiveTo) values('455310_2016-01-01','455310','20','DENMARK SONOFON MOBILE','MOBILE',to_date('2016-01-01','YYYY-MM-DD HH24:MI:SS'),to_date('2016-12-01','YYYY-MM-DD HH24:MI:SS'));</v>
      </c>
    </row>
    <row r="2589" spans="1:8">
      <c r="A2589" s="11" t="s">
        <v>19332</v>
      </c>
      <c r="B2589" s="11" t="s">
        <v>5319</v>
      </c>
      <c r="C2589" s="18">
        <v>20</v>
      </c>
      <c r="D2589" s="11" t="s">
        <v>5317</v>
      </c>
      <c r="E2589" s="11" t="s">
        <v>2190</v>
      </c>
      <c r="F2589" s="12" t="s">
        <v>30094</v>
      </c>
      <c r="G2589" s="12" t="s">
        <v>30095</v>
      </c>
      <c r="H2589" s="11" t="str">
        <f t="shared" si="40"/>
        <v>insert into BTRCOutgoingXRate (OID, prefix, outgoingRateBDT, operatorName, operatorType, effectiveFrom, effectiveTo) values('455311_2016-01-01','455311','20','DENMARK SONOFON MOBILE','MOBILE',to_date('2016-01-01','YYYY-MM-DD HH24:MI:SS'),to_date('2016-12-01','YYYY-MM-DD HH24:MI:SS'));</v>
      </c>
    </row>
    <row r="2590" spans="1:8">
      <c r="A2590" s="11" t="s">
        <v>19333</v>
      </c>
      <c r="B2590" s="11" t="s">
        <v>5320</v>
      </c>
      <c r="C2590" s="18">
        <v>20</v>
      </c>
      <c r="D2590" s="11" t="s">
        <v>5317</v>
      </c>
      <c r="E2590" s="11" t="s">
        <v>2190</v>
      </c>
      <c r="F2590" s="12" t="s">
        <v>30094</v>
      </c>
      <c r="G2590" s="12" t="s">
        <v>30095</v>
      </c>
      <c r="H2590" s="11" t="str">
        <f t="shared" si="40"/>
        <v>insert into BTRCOutgoingXRate (OID, prefix, outgoingRateBDT, operatorName, operatorType, effectiveFrom, effectiveTo) values('455312_2016-01-01','455312','20','DENMARK SONOFON MOBILE','MOBILE',to_date('2016-01-01','YYYY-MM-DD HH24:MI:SS'),to_date('2016-12-01','YYYY-MM-DD HH24:MI:SS'));</v>
      </c>
    </row>
    <row r="2591" spans="1:8">
      <c r="A2591" s="11" t="s">
        <v>19334</v>
      </c>
      <c r="B2591" s="11" t="s">
        <v>5321</v>
      </c>
      <c r="C2591" s="18">
        <v>20</v>
      </c>
      <c r="D2591" s="11" t="s">
        <v>5317</v>
      </c>
      <c r="E2591" s="11" t="s">
        <v>2190</v>
      </c>
      <c r="F2591" s="12" t="s">
        <v>30094</v>
      </c>
      <c r="G2591" s="12" t="s">
        <v>30095</v>
      </c>
      <c r="H2591" s="11" t="str">
        <f t="shared" si="40"/>
        <v>insert into BTRCOutgoingXRate (OID, prefix, outgoingRateBDT, operatorName, operatorType, effectiveFrom, effectiveTo) values('455313_2016-01-01','455313','20','DENMARK SONOFON MOBILE','MOBILE',to_date('2016-01-01','YYYY-MM-DD HH24:MI:SS'),to_date('2016-12-01','YYYY-MM-DD HH24:MI:SS'));</v>
      </c>
    </row>
    <row r="2592" spans="1:8">
      <c r="A2592" s="11" t="s">
        <v>19335</v>
      </c>
      <c r="B2592" s="11" t="s">
        <v>5322</v>
      </c>
      <c r="C2592" s="18">
        <v>20</v>
      </c>
      <c r="D2592" s="11" t="s">
        <v>5317</v>
      </c>
      <c r="E2592" s="11" t="s">
        <v>2190</v>
      </c>
      <c r="F2592" s="12" t="s">
        <v>30094</v>
      </c>
      <c r="G2592" s="12" t="s">
        <v>30095</v>
      </c>
      <c r="H2592" s="11" t="str">
        <f t="shared" si="40"/>
        <v>insert into BTRCOutgoingXRate (OID, prefix, outgoingRateBDT, operatorName, operatorType, effectiveFrom, effectiveTo) values('455314_2016-01-01','455314','20','DENMARK SONOFON MOBILE','MOBILE',to_date('2016-01-01','YYYY-MM-DD HH24:MI:SS'),to_date('2016-12-01','YYYY-MM-DD HH24:MI:SS'));</v>
      </c>
    </row>
    <row r="2593" spans="1:8">
      <c r="A2593" s="11" t="s">
        <v>19336</v>
      </c>
      <c r="B2593" s="11" t="s">
        <v>5323</v>
      </c>
      <c r="C2593" s="18">
        <v>20</v>
      </c>
      <c r="D2593" s="11" t="s">
        <v>5317</v>
      </c>
      <c r="E2593" s="11" t="s">
        <v>2190</v>
      </c>
      <c r="F2593" s="12" t="s">
        <v>30094</v>
      </c>
      <c r="G2593" s="12" t="s">
        <v>30095</v>
      </c>
      <c r="H2593" s="11" t="str">
        <f t="shared" si="40"/>
        <v>insert into BTRCOutgoingXRate (OID, prefix, outgoingRateBDT, operatorName, operatorType, effectiveFrom, effectiveTo) values('455315_2016-01-01','455315','20','DENMARK SONOFON MOBILE','MOBILE',to_date('2016-01-01','YYYY-MM-DD HH24:MI:SS'),to_date('2016-12-01','YYYY-MM-DD HH24:MI:SS'));</v>
      </c>
    </row>
    <row r="2594" spans="1:8">
      <c r="A2594" s="11" t="s">
        <v>19337</v>
      </c>
      <c r="B2594" s="11" t="s">
        <v>5324</v>
      </c>
      <c r="C2594" s="18">
        <v>20</v>
      </c>
      <c r="D2594" s="11" t="s">
        <v>5317</v>
      </c>
      <c r="E2594" s="11" t="s">
        <v>2190</v>
      </c>
      <c r="F2594" s="12" t="s">
        <v>30094</v>
      </c>
      <c r="G2594" s="12" t="s">
        <v>30095</v>
      </c>
      <c r="H2594" s="11" t="str">
        <f t="shared" si="40"/>
        <v>insert into BTRCOutgoingXRate (OID, prefix, outgoingRateBDT, operatorName, operatorType, effectiveFrom, effectiveTo) values('455316_2016-01-01','455316','20','DENMARK SONOFON MOBILE','MOBILE',to_date('2016-01-01','YYYY-MM-DD HH24:MI:SS'),to_date('2016-12-01','YYYY-MM-DD HH24:MI:SS'));</v>
      </c>
    </row>
    <row r="2595" spans="1:8">
      <c r="A2595" s="11" t="s">
        <v>19338</v>
      </c>
      <c r="B2595" s="11" t="s">
        <v>5325</v>
      </c>
      <c r="C2595" s="18">
        <v>20</v>
      </c>
      <c r="D2595" s="11" t="s">
        <v>5317</v>
      </c>
      <c r="E2595" s="11" t="s">
        <v>2190</v>
      </c>
      <c r="F2595" s="12" t="s">
        <v>30094</v>
      </c>
      <c r="G2595" s="12" t="s">
        <v>30095</v>
      </c>
      <c r="H2595" s="11" t="str">
        <f t="shared" si="40"/>
        <v>insert into BTRCOutgoingXRate (OID, prefix, outgoingRateBDT, operatorName, operatorType, effectiveFrom, effectiveTo) values('455317_2016-01-01','455317','20','DENMARK SONOFON MOBILE','MOBILE',to_date('2016-01-01','YYYY-MM-DD HH24:MI:SS'),to_date('2016-12-01','YYYY-MM-DD HH24:MI:SS'));</v>
      </c>
    </row>
    <row r="2596" spans="1:8">
      <c r="A2596" s="11" t="s">
        <v>19339</v>
      </c>
      <c r="B2596" s="11" t="s">
        <v>5326</v>
      </c>
      <c r="C2596" s="18">
        <v>20</v>
      </c>
      <c r="D2596" s="11" t="s">
        <v>5317</v>
      </c>
      <c r="E2596" s="11" t="s">
        <v>2190</v>
      </c>
      <c r="F2596" s="12" t="s">
        <v>30094</v>
      </c>
      <c r="G2596" s="12" t="s">
        <v>30095</v>
      </c>
      <c r="H2596" s="11" t="str">
        <f t="shared" si="40"/>
        <v>insert into BTRCOutgoingXRate (OID, prefix, outgoingRateBDT, operatorName, operatorType, effectiveFrom, effectiveTo) values('455318_2016-01-01','455318','20','DENMARK SONOFON MOBILE','MOBILE',to_date('2016-01-01','YYYY-MM-DD HH24:MI:SS'),to_date('2016-12-01','YYYY-MM-DD HH24:MI:SS'));</v>
      </c>
    </row>
    <row r="2597" spans="1:8">
      <c r="A2597" s="11" t="s">
        <v>19340</v>
      </c>
      <c r="B2597" s="11" t="s">
        <v>5327</v>
      </c>
      <c r="C2597" s="18">
        <v>10</v>
      </c>
      <c r="D2597" s="11" t="s">
        <v>5328</v>
      </c>
      <c r="E2597" s="11" t="s">
        <v>2227</v>
      </c>
      <c r="F2597" s="12" t="s">
        <v>30094</v>
      </c>
      <c r="G2597" s="12" t="s">
        <v>30095</v>
      </c>
      <c r="H2597" s="11" t="str">
        <f t="shared" si="40"/>
        <v>insert into BTRCOutgoingXRate (OID, prefix, outgoingRateBDT, operatorName, operatorType, effectiveFrom, effectiveTo) values('4590_2016-01-01','4590','10','DENMARK PREMIUM','FIXED',to_date('2016-01-01','YYYY-MM-DD HH24:MI:SS'),to_date('2016-12-01','YYYY-MM-DD HH24:MI:SS'));</v>
      </c>
    </row>
    <row r="2598" spans="1:8">
      <c r="A2598" s="11" t="s">
        <v>19341</v>
      </c>
      <c r="B2598" s="11" t="s">
        <v>5329</v>
      </c>
      <c r="C2598" s="18">
        <v>20</v>
      </c>
      <c r="D2598" s="11" t="s">
        <v>5330</v>
      </c>
      <c r="E2598" s="11" t="s">
        <v>2190</v>
      </c>
      <c r="F2598" s="12" t="s">
        <v>30094</v>
      </c>
      <c r="G2598" s="12" t="s">
        <v>30095</v>
      </c>
      <c r="H2598" s="11" t="str">
        <f t="shared" si="40"/>
        <v>insert into BTRCOutgoingXRate (OID, prefix, outgoingRateBDT, operatorName, operatorType, effectiveFrom, effectiveTo) values('45537_2016-01-01','45537','20','DENMARK OTHER MOBILE','MOBILE',to_date('2016-01-01','YYYY-MM-DD HH24:MI:SS'),to_date('2016-12-01','YYYY-MM-DD HH24:MI:SS'));</v>
      </c>
    </row>
    <row r="2599" spans="1:8">
      <c r="A2599" s="11" t="s">
        <v>19342</v>
      </c>
      <c r="B2599" s="11" t="s">
        <v>5331</v>
      </c>
      <c r="C2599" s="18">
        <v>20</v>
      </c>
      <c r="D2599" s="11" t="s">
        <v>5330</v>
      </c>
      <c r="E2599" s="11" t="s">
        <v>2190</v>
      </c>
      <c r="F2599" s="12" t="s">
        <v>30094</v>
      </c>
      <c r="G2599" s="12" t="s">
        <v>30095</v>
      </c>
      <c r="H2599" s="11" t="str">
        <f t="shared" si="40"/>
        <v>insert into BTRCOutgoingXRate (OID, prefix, outgoingRateBDT, operatorName, operatorType, effectiveFrom, effectiveTo) values('45538_2016-01-01','45538','20','DENMARK OTHER MOBILE','MOBILE',to_date('2016-01-01','YYYY-MM-DD HH24:MI:SS'),to_date('2016-12-01','YYYY-MM-DD HH24:MI:SS'));</v>
      </c>
    </row>
    <row r="2600" spans="1:8">
      <c r="A2600" s="11" t="s">
        <v>19343</v>
      </c>
      <c r="B2600" s="11" t="s">
        <v>5332</v>
      </c>
      <c r="C2600" s="18">
        <v>20</v>
      </c>
      <c r="D2600" s="11" t="s">
        <v>5333</v>
      </c>
      <c r="E2600" s="11" t="s">
        <v>2190</v>
      </c>
      <c r="F2600" s="12" t="s">
        <v>30094</v>
      </c>
      <c r="G2600" s="12" t="s">
        <v>30095</v>
      </c>
      <c r="H2600" s="11" t="str">
        <f t="shared" si="40"/>
        <v>insert into BTRCOutgoingXRate (OID, prefix, outgoingRateBDT, operatorName, operatorType, effectiveFrom, effectiveTo) values('4534_2016-01-01','4534','20','DENMARK MOBILE-OTHER','MOBILE',to_date('2016-01-01','YYYY-MM-DD HH24:MI:SS'),to_date('2016-12-01','YYYY-MM-DD HH24:MI:SS'));</v>
      </c>
    </row>
    <row r="2601" spans="1:8">
      <c r="A2601" s="11" t="s">
        <v>19344</v>
      </c>
      <c r="B2601" s="11" t="s">
        <v>5334</v>
      </c>
      <c r="C2601" s="18">
        <v>20</v>
      </c>
      <c r="D2601" s="11" t="s">
        <v>5335</v>
      </c>
      <c r="E2601" s="11" t="s">
        <v>2190</v>
      </c>
      <c r="F2601" s="12" t="s">
        <v>30094</v>
      </c>
      <c r="G2601" s="12" t="s">
        <v>30095</v>
      </c>
      <c r="H2601" s="11" t="str">
        <f t="shared" si="40"/>
        <v>insert into BTRCOutgoingXRate (OID, prefix, outgoingRateBDT, operatorName, operatorType, effectiveFrom, effectiveTo) values('457115_2016-01-01','457115','20','DENMARK MOBILE TELENOR','MOBILE',to_date('2016-01-01','YYYY-MM-DD HH24:MI:SS'),to_date('2016-12-01','YYYY-MM-DD HH24:MI:SS'));</v>
      </c>
    </row>
    <row r="2602" spans="1:8">
      <c r="A2602" s="11" t="s">
        <v>19345</v>
      </c>
      <c r="B2602" s="11" t="s">
        <v>5336</v>
      </c>
      <c r="C2602" s="18">
        <v>20</v>
      </c>
      <c r="D2602" s="11" t="s">
        <v>5337</v>
      </c>
      <c r="E2602" s="11" t="s">
        <v>2190</v>
      </c>
      <c r="F2602" s="12" t="s">
        <v>30094</v>
      </c>
      <c r="G2602" s="12" t="s">
        <v>30095</v>
      </c>
      <c r="H2602" s="11" t="str">
        <f t="shared" si="40"/>
        <v>insert into BTRCOutgoingXRate (OID, prefix, outgoingRateBDT, operatorName, operatorType, effectiveFrom, effectiveTo) values('4552_2016-01-01','4552','20','DENMARK MOBILE SONOFON','MOBILE',to_date('2016-01-01','YYYY-MM-DD HH24:MI:SS'),to_date('2016-12-01','YYYY-MM-DD HH24:MI:SS'));</v>
      </c>
    </row>
    <row r="2603" spans="1:8">
      <c r="A2603" s="11" t="s">
        <v>19346</v>
      </c>
      <c r="B2603" s="11" t="s">
        <v>5338</v>
      </c>
      <c r="C2603" s="18">
        <v>20</v>
      </c>
      <c r="D2603" s="11" t="s">
        <v>5339</v>
      </c>
      <c r="E2603" s="11" t="s">
        <v>2190</v>
      </c>
      <c r="F2603" s="12" t="s">
        <v>30094</v>
      </c>
      <c r="G2603" s="12" t="s">
        <v>30095</v>
      </c>
      <c r="H2603" s="11" t="str">
        <f t="shared" si="40"/>
        <v>insert into BTRCOutgoingXRate (OID, prefix, outgoingRateBDT, operatorName, operatorType, effectiveFrom, effectiveTo) values('4581_2016-01-01','4581','20','Denmark Mobile','MOBILE',to_date('2016-01-01','YYYY-MM-DD HH24:MI:SS'),to_date('2016-12-01','YYYY-MM-DD HH24:MI:SS'));</v>
      </c>
    </row>
    <row r="2604" spans="1:8">
      <c r="A2604" s="11" t="s">
        <v>19347</v>
      </c>
      <c r="B2604" s="11" t="s">
        <v>2125</v>
      </c>
      <c r="C2604" s="18">
        <v>10</v>
      </c>
      <c r="D2604" s="11" t="s">
        <v>5340</v>
      </c>
      <c r="E2604" s="11" t="s">
        <v>2227</v>
      </c>
      <c r="F2604" s="12" t="s">
        <v>30094</v>
      </c>
      <c r="G2604" s="12" t="s">
        <v>30095</v>
      </c>
      <c r="H2604" s="11" t="str">
        <f t="shared" si="40"/>
        <v>insert into BTRCOutgoingXRate (OID, prefix, outgoingRateBDT, operatorName, operatorType, effectiveFrom, effectiveTo) values('453_2016-01-01','453','10','DENMARK FIXED-COPENHAGEN','FIXED',to_date('2016-01-01','YYYY-MM-DD HH24:MI:SS'),to_date('2016-12-01','YYYY-MM-DD HH24:MI:SS'));</v>
      </c>
    </row>
    <row r="2605" spans="1:8">
      <c r="A2605" s="11" t="s">
        <v>19348</v>
      </c>
      <c r="B2605" s="11" t="s">
        <v>5341</v>
      </c>
      <c r="C2605" s="18">
        <v>20</v>
      </c>
      <c r="D2605" s="11" t="s">
        <v>5191</v>
      </c>
      <c r="E2605" s="11" t="s">
        <v>2190</v>
      </c>
      <c r="F2605" s="12" t="s">
        <v>30094</v>
      </c>
      <c r="G2605" s="12" t="s">
        <v>30095</v>
      </c>
      <c r="H2605" s="11" t="str">
        <f t="shared" si="40"/>
        <v>insert into BTRCOutgoingXRate (OID, prefix, outgoingRateBDT, operatorName, operatorType, effectiveFrom, effectiveTo) values('455330_2016-01-01','455330','20','Denmark Cellular Telia','MOBILE',to_date('2016-01-01','YYYY-MM-DD HH24:MI:SS'),to_date('2016-12-01','YYYY-MM-DD HH24:MI:SS'));</v>
      </c>
    </row>
    <row r="2606" spans="1:8">
      <c r="A2606" s="11" t="s">
        <v>19349</v>
      </c>
      <c r="B2606" s="11" t="s">
        <v>5342</v>
      </c>
      <c r="C2606" s="18">
        <v>20</v>
      </c>
      <c r="D2606" s="11" t="s">
        <v>5191</v>
      </c>
      <c r="E2606" s="11" t="s">
        <v>2190</v>
      </c>
      <c r="F2606" s="12" t="s">
        <v>30094</v>
      </c>
      <c r="G2606" s="12" t="s">
        <v>30095</v>
      </c>
      <c r="H2606" s="11" t="str">
        <f t="shared" si="40"/>
        <v>insert into BTRCOutgoingXRate (OID, prefix, outgoingRateBDT, operatorName, operatorType, effectiveFrom, effectiveTo) values('455331_2016-01-01','455331','20','Denmark Cellular Telia','MOBILE',to_date('2016-01-01','YYYY-MM-DD HH24:MI:SS'),to_date('2016-12-01','YYYY-MM-DD HH24:MI:SS'));</v>
      </c>
    </row>
    <row r="2607" spans="1:8">
      <c r="A2607" s="11" t="s">
        <v>19350</v>
      </c>
      <c r="B2607" s="11" t="s">
        <v>5343</v>
      </c>
      <c r="C2607" s="18">
        <v>20</v>
      </c>
      <c r="D2607" s="11" t="s">
        <v>5191</v>
      </c>
      <c r="E2607" s="11" t="s">
        <v>2190</v>
      </c>
      <c r="F2607" s="12" t="s">
        <v>30094</v>
      </c>
      <c r="G2607" s="12" t="s">
        <v>30095</v>
      </c>
      <c r="H2607" s="11" t="str">
        <f t="shared" si="40"/>
        <v>insert into BTRCOutgoingXRate (OID, prefix, outgoingRateBDT, operatorName, operatorType, effectiveFrom, effectiveTo) values('455332_2016-01-01','455332','20','Denmark Cellular Telia','MOBILE',to_date('2016-01-01','YYYY-MM-DD HH24:MI:SS'),to_date('2016-12-01','YYYY-MM-DD HH24:MI:SS'));</v>
      </c>
    </row>
    <row r="2608" spans="1:8">
      <c r="A2608" s="11" t="s">
        <v>19351</v>
      </c>
      <c r="B2608" s="11" t="s">
        <v>5344</v>
      </c>
      <c r="C2608" s="18">
        <v>20</v>
      </c>
      <c r="D2608" s="11" t="s">
        <v>5191</v>
      </c>
      <c r="E2608" s="11" t="s">
        <v>2190</v>
      </c>
      <c r="F2608" s="12" t="s">
        <v>30094</v>
      </c>
      <c r="G2608" s="12" t="s">
        <v>30095</v>
      </c>
      <c r="H2608" s="11" t="str">
        <f t="shared" si="40"/>
        <v>insert into BTRCOutgoingXRate (OID, prefix, outgoingRateBDT, operatorName, operatorType, effectiveFrom, effectiveTo) values('455334_2016-01-01','455334','20','Denmark Cellular Telia','MOBILE',to_date('2016-01-01','YYYY-MM-DD HH24:MI:SS'),to_date('2016-12-01','YYYY-MM-DD HH24:MI:SS'));</v>
      </c>
    </row>
    <row r="2609" spans="1:8">
      <c r="A2609" s="11" t="s">
        <v>19352</v>
      </c>
      <c r="B2609" s="11" t="s">
        <v>5345</v>
      </c>
      <c r="C2609" s="18">
        <v>20</v>
      </c>
      <c r="D2609" s="11" t="s">
        <v>5191</v>
      </c>
      <c r="E2609" s="11" t="s">
        <v>2190</v>
      </c>
      <c r="F2609" s="12" t="s">
        <v>30094</v>
      </c>
      <c r="G2609" s="12" t="s">
        <v>30095</v>
      </c>
      <c r="H2609" s="11" t="str">
        <f t="shared" si="40"/>
        <v>insert into BTRCOutgoingXRate (OID, prefix, outgoingRateBDT, operatorName, operatorType, effectiveFrom, effectiveTo) values('455335_2016-01-01','455335','20','Denmark Cellular Telia','MOBILE',to_date('2016-01-01','YYYY-MM-DD HH24:MI:SS'),to_date('2016-12-01','YYYY-MM-DD HH24:MI:SS'));</v>
      </c>
    </row>
    <row r="2610" spans="1:8">
      <c r="A2610" s="11" t="s">
        <v>19353</v>
      </c>
      <c r="B2610" s="11" t="s">
        <v>5346</v>
      </c>
      <c r="C2610" s="18">
        <v>20</v>
      </c>
      <c r="D2610" s="11" t="s">
        <v>5191</v>
      </c>
      <c r="E2610" s="11" t="s">
        <v>2190</v>
      </c>
      <c r="F2610" s="12" t="s">
        <v>30094</v>
      </c>
      <c r="G2610" s="12" t="s">
        <v>30095</v>
      </c>
      <c r="H2610" s="11" t="str">
        <f t="shared" si="40"/>
        <v>insert into BTRCOutgoingXRate (OID, prefix, outgoingRateBDT, operatorName, operatorType, effectiveFrom, effectiveTo) values('455336_2016-01-01','455336','20','Denmark Cellular Telia','MOBILE',to_date('2016-01-01','YYYY-MM-DD HH24:MI:SS'),to_date('2016-12-01','YYYY-MM-DD HH24:MI:SS'));</v>
      </c>
    </row>
    <row r="2611" spans="1:8">
      <c r="A2611" s="11" t="s">
        <v>19354</v>
      </c>
      <c r="B2611" s="11" t="s">
        <v>5347</v>
      </c>
      <c r="C2611" s="18">
        <v>10</v>
      </c>
      <c r="D2611" s="11" t="s">
        <v>5348</v>
      </c>
      <c r="E2611" s="11" t="s">
        <v>2227</v>
      </c>
      <c r="F2611" s="12" t="s">
        <v>30094</v>
      </c>
      <c r="G2611" s="12" t="s">
        <v>30095</v>
      </c>
      <c r="H2611" s="11" t="str">
        <f t="shared" si="40"/>
        <v>insert into BTRCOutgoingXRate (OID, prefix, outgoingRateBDT, operatorName, operatorType, effectiveFrom, effectiveTo) values('4577_2016-01-01','4577','10','DENMARK-SPECIAL-FIXED','FIXED',to_date('2016-01-01','YYYY-MM-DD HH24:MI:SS'),to_date('2016-12-01','YYYY-MM-DD HH24:MI:SS'));</v>
      </c>
    </row>
    <row r="2612" spans="1:8">
      <c r="A2612" s="11" t="s">
        <v>19355</v>
      </c>
      <c r="B2612" s="11" t="s">
        <v>5349</v>
      </c>
      <c r="C2612" s="18">
        <v>10</v>
      </c>
      <c r="D2612" s="11" t="s">
        <v>5348</v>
      </c>
      <c r="E2612" s="11" t="s">
        <v>2227</v>
      </c>
      <c r="F2612" s="12" t="s">
        <v>30094</v>
      </c>
      <c r="G2612" s="12" t="s">
        <v>30095</v>
      </c>
      <c r="H2612" s="11" t="str">
        <f t="shared" si="40"/>
        <v>insert into BTRCOutgoingXRate (OID, prefix, outgoingRateBDT, operatorName, operatorType, effectiveFrom, effectiveTo) values('4580_2016-01-01','4580','10','DENMARK-SPECIAL-FIXED','FIXED',to_date('2016-01-01','YYYY-MM-DD HH24:MI:SS'),to_date('2016-12-01','YYYY-MM-DD HH24:MI:SS'));</v>
      </c>
    </row>
    <row r="2613" spans="1:8">
      <c r="A2613" s="11" t="s">
        <v>19356</v>
      </c>
      <c r="B2613" s="11" t="s">
        <v>5350</v>
      </c>
      <c r="C2613" s="18">
        <v>10</v>
      </c>
      <c r="D2613" s="11" t="s">
        <v>5348</v>
      </c>
      <c r="E2613" s="11" t="s">
        <v>2227</v>
      </c>
      <c r="F2613" s="12" t="s">
        <v>30094</v>
      </c>
      <c r="G2613" s="12" t="s">
        <v>30095</v>
      </c>
      <c r="H2613" s="11" t="str">
        <f t="shared" si="40"/>
        <v>insert into BTRCOutgoingXRate (OID, prefix, outgoingRateBDT, operatorName, operatorType, effectiveFrom, effectiveTo) values('4588_2016-01-01','4588','10','DENMARK-SPECIAL-FIXED','FIXED',to_date('2016-01-01','YYYY-MM-DD HH24:MI:SS'),to_date('2016-12-01','YYYY-MM-DD HH24:MI:SS'));</v>
      </c>
    </row>
    <row r="2614" spans="1:8">
      <c r="A2614" s="11" t="s">
        <v>19357</v>
      </c>
      <c r="B2614" s="11" t="s">
        <v>5351</v>
      </c>
      <c r="C2614" s="18">
        <v>10</v>
      </c>
      <c r="D2614" s="11" t="s">
        <v>5348</v>
      </c>
      <c r="E2614" s="11" t="s">
        <v>2227</v>
      </c>
      <c r="F2614" s="12" t="s">
        <v>30094</v>
      </c>
      <c r="G2614" s="12" t="s">
        <v>30095</v>
      </c>
      <c r="H2614" s="11" t="str">
        <f t="shared" si="40"/>
        <v>insert into BTRCOutgoingXRate (OID, prefix, outgoingRateBDT, operatorName, operatorType, effectiveFrom, effectiveTo) values('45922_2016-01-01','45922','10','DENMARK-SPECIAL-FIXED','FIXED',to_date('2016-01-01','YYYY-MM-DD HH24:MI:SS'),to_date('2016-12-01','YYYY-MM-DD HH24:MI:SS'));</v>
      </c>
    </row>
    <row r="2615" spans="1:8">
      <c r="A2615" s="11" t="s">
        <v>19358</v>
      </c>
      <c r="B2615" s="11" t="s">
        <v>2123</v>
      </c>
      <c r="C2615" s="18">
        <v>10</v>
      </c>
      <c r="D2615" s="11" t="s">
        <v>5352</v>
      </c>
      <c r="E2615" s="11" t="s">
        <v>2227</v>
      </c>
      <c r="F2615" s="12" t="s">
        <v>30094</v>
      </c>
      <c r="G2615" s="12" t="s">
        <v>30095</v>
      </c>
      <c r="H2615" s="11" t="str">
        <f t="shared" si="40"/>
        <v>insert into BTRCOutgoingXRate (OID, prefix, outgoingRateBDT, operatorName, operatorType, effectiveFrom, effectiveTo) values('451_2016-01-01','451','10','DENMARK-ROC-FIXED','FIXED',to_date('2016-01-01','YYYY-MM-DD HH24:MI:SS'),to_date('2016-12-01','YYYY-MM-DD HH24:MI:SS'));</v>
      </c>
    </row>
    <row r="2616" spans="1:8">
      <c r="A2616" s="11" t="s">
        <v>19359</v>
      </c>
      <c r="B2616" s="11" t="s">
        <v>5353</v>
      </c>
      <c r="C2616" s="18">
        <v>10</v>
      </c>
      <c r="D2616" s="11" t="s">
        <v>5352</v>
      </c>
      <c r="E2616" s="11" t="s">
        <v>2227</v>
      </c>
      <c r="F2616" s="12" t="s">
        <v>30094</v>
      </c>
      <c r="G2616" s="12" t="s">
        <v>30095</v>
      </c>
      <c r="H2616" s="11" t="str">
        <f t="shared" si="40"/>
        <v>insert into BTRCOutgoingXRate (OID, prefix, outgoingRateBDT, operatorName, operatorType, effectiveFrom, effectiveTo) values('451004_2016-01-01','451004','10','DENMARK-ROC-FIXED','FIXED',to_date('2016-01-01','YYYY-MM-DD HH24:MI:SS'),to_date('2016-12-01','YYYY-MM-DD HH24:MI:SS'));</v>
      </c>
    </row>
    <row r="2617" spans="1:8">
      <c r="A2617" s="11" t="s">
        <v>19360</v>
      </c>
      <c r="B2617" s="11" t="s">
        <v>1625</v>
      </c>
      <c r="C2617" s="18">
        <v>10</v>
      </c>
      <c r="D2617" s="11" t="s">
        <v>5354</v>
      </c>
      <c r="E2617" s="11" t="s">
        <v>2227</v>
      </c>
      <c r="F2617" s="12" t="s">
        <v>30094</v>
      </c>
      <c r="G2617" s="12" t="s">
        <v>30095</v>
      </c>
      <c r="H2617" s="11" t="str">
        <f t="shared" si="40"/>
        <v>insert into BTRCOutgoingXRate (OID, prefix, outgoingRateBDT, operatorName, operatorType, effectiveFrom, effectiveTo) values('45_2016-01-01','45','10','Denmark-ROC-Fixed','FIXED',to_date('2016-01-01','YYYY-MM-DD HH24:MI:SS'),to_date('2016-12-01','YYYY-MM-DD HH24:MI:SS'));</v>
      </c>
    </row>
    <row r="2618" spans="1:8">
      <c r="A2618" s="11" t="s">
        <v>19361</v>
      </c>
      <c r="B2618" s="11" t="s">
        <v>5355</v>
      </c>
      <c r="C2618" s="18">
        <v>10</v>
      </c>
      <c r="D2618" s="11" t="s">
        <v>5356</v>
      </c>
      <c r="E2618" s="11" t="s">
        <v>2227</v>
      </c>
      <c r="F2618" s="12" t="s">
        <v>30094</v>
      </c>
      <c r="G2618" s="12" t="s">
        <v>30095</v>
      </c>
      <c r="H2618" s="11" t="str">
        <f t="shared" si="40"/>
        <v>insert into BTRCOutgoingXRate (OID, prefix, outgoingRateBDT, operatorName, operatorType, effectiveFrom, effectiveTo) values('45802_2016-01-01','45802','10','Denmark-Paid800-Fixed','FIXED',to_date('2016-01-01','YYYY-MM-DD HH24:MI:SS'),to_date('2016-12-01','YYYY-MM-DD HH24:MI:SS'));</v>
      </c>
    </row>
    <row r="2619" spans="1:8">
      <c r="A2619" s="11" t="s">
        <v>19362</v>
      </c>
      <c r="B2619" s="11" t="s">
        <v>5357</v>
      </c>
      <c r="C2619" s="18">
        <v>10</v>
      </c>
      <c r="D2619" s="11" t="s">
        <v>5356</v>
      </c>
      <c r="E2619" s="11" t="s">
        <v>2227</v>
      </c>
      <c r="F2619" s="12" t="s">
        <v>30094</v>
      </c>
      <c r="G2619" s="12" t="s">
        <v>30095</v>
      </c>
      <c r="H2619" s="11" t="str">
        <f t="shared" si="40"/>
        <v>insert into BTRCOutgoingXRate (OID, prefix, outgoingRateBDT, operatorName, operatorType, effectiveFrom, effectiveTo) values('45803_2016-01-01','45803','10','Denmark-Paid800-Fixed','FIXED',to_date('2016-01-01','YYYY-MM-DD HH24:MI:SS'),to_date('2016-12-01','YYYY-MM-DD HH24:MI:SS'));</v>
      </c>
    </row>
    <row r="2620" spans="1:8">
      <c r="A2620" s="11" t="s">
        <v>19363</v>
      </c>
      <c r="B2620" s="11" t="s">
        <v>5358</v>
      </c>
      <c r="C2620" s="18">
        <v>10</v>
      </c>
      <c r="D2620" s="11" t="s">
        <v>5356</v>
      </c>
      <c r="E2620" s="11" t="s">
        <v>2227</v>
      </c>
      <c r="F2620" s="12" t="s">
        <v>30094</v>
      </c>
      <c r="G2620" s="12" t="s">
        <v>30095</v>
      </c>
      <c r="H2620" s="11" t="str">
        <f t="shared" si="40"/>
        <v>insert into BTRCOutgoingXRate (OID, prefix, outgoingRateBDT, operatorName, operatorType, effectiveFrom, effectiveTo) values('45804_2016-01-01','45804','10','Denmark-Paid800-Fixed','FIXED',to_date('2016-01-01','YYYY-MM-DD HH24:MI:SS'),to_date('2016-12-01','YYYY-MM-DD HH24:MI:SS'));</v>
      </c>
    </row>
    <row r="2621" spans="1:8">
      <c r="A2621" s="11" t="s">
        <v>19364</v>
      </c>
      <c r="B2621" s="11" t="s">
        <v>5359</v>
      </c>
      <c r="C2621" s="18">
        <v>10</v>
      </c>
      <c r="D2621" s="11" t="s">
        <v>5356</v>
      </c>
      <c r="E2621" s="11" t="s">
        <v>2227</v>
      </c>
      <c r="F2621" s="12" t="s">
        <v>30094</v>
      </c>
      <c r="G2621" s="12" t="s">
        <v>30095</v>
      </c>
      <c r="H2621" s="11" t="str">
        <f t="shared" si="40"/>
        <v>insert into BTRCOutgoingXRate (OID, prefix, outgoingRateBDT, operatorName, operatorType, effectiveFrom, effectiveTo) values('45805_2016-01-01','45805','10','Denmark-Paid800-Fixed','FIXED',to_date('2016-01-01','YYYY-MM-DD HH24:MI:SS'),to_date('2016-12-01','YYYY-MM-DD HH24:MI:SS'));</v>
      </c>
    </row>
    <row r="2622" spans="1:8">
      <c r="A2622" s="11" t="s">
        <v>19365</v>
      </c>
      <c r="B2622" s="11" t="s">
        <v>5360</v>
      </c>
      <c r="C2622" s="18">
        <v>10</v>
      </c>
      <c r="D2622" s="11" t="s">
        <v>5356</v>
      </c>
      <c r="E2622" s="11" t="s">
        <v>2227</v>
      </c>
      <c r="F2622" s="12" t="s">
        <v>30094</v>
      </c>
      <c r="G2622" s="12" t="s">
        <v>30095</v>
      </c>
      <c r="H2622" s="11" t="str">
        <f t="shared" si="40"/>
        <v>insert into BTRCOutgoingXRate (OID, prefix, outgoingRateBDT, operatorName, operatorType, effectiveFrom, effectiveTo) values('45806_2016-01-01','45806','10','Denmark-Paid800-Fixed','FIXED',to_date('2016-01-01','YYYY-MM-DD HH24:MI:SS'),to_date('2016-12-01','YYYY-MM-DD HH24:MI:SS'));</v>
      </c>
    </row>
    <row r="2623" spans="1:8">
      <c r="A2623" s="11" t="s">
        <v>19366</v>
      </c>
      <c r="B2623" s="11" t="s">
        <v>5361</v>
      </c>
      <c r="C2623" s="18">
        <v>10</v>
      </c>
      <c r="D2623" s="11" t="s">
        <v>5356</v>
      </c>
      <c r="E2623" s="11" t="s">
        <v>2227</v>
      </c>
      <c r="F2623" s="12" t="s">
        <v>30094</v>
      </c>
      <c r="G2623" s="12" t="s">
        <v>30095</v>
      </c>
      <c r="H2623" s="11" t="str">
        <f t="shared" si="40"/>
        <v>insert into BTRCOutgoingXRate (OID, prefix, outgoingRateBDT, operatorName, operatorType, effectiveFrom, effectiveTo) values('45807_2016-01-01','45807','10','Denmark-Paid800-Fixed','FIXED',to_date('2016-01-01','YYYY-MM-DD HH24:MI:SS'),to_date('2016-12-01','YYYY-MM-DD HH24:MI:SS'));</v>
      </c>
    </row>
    <row r="2624" spans="1:8">
      <c r="A2624" s="11" t="s">
        <v>19367</v>
      </c>
      <c r="B2624" s="11" t="s">
        <v>5362</v>
      </c>
      <c r="C2624" s="18">
        <v>10</v>
      </c>
      <c r="D2624" s="11" t="s">
        <v>5356</v>
      </c>
      <c r="E2624" s="11" t="s">
        <v>2227</v>
      </c>
      <c r="F2624" s="12" t="s">
        <v>30094</v>
      </c>
      <c r="G2624" s="12" t="s">
        <v>30095</v>
      </c>
      <c r="H2624" s="11" t="str">
        <f t="shared" si="40"/>
        <v>insert into BTRCOutgoingXRate (OID, prefix, outgoingRateBDT, operatorName, operatorType, effectiveFrom, effectiveTo) values('45808_2016-01-01','45808','10','Denmark-Paid800-Fixed','FIXED',to_date('2016-01-01','YYYY-MM-DD HH24:MI:SS'),to_date('2016-12-01','YYYY-MM-DD HH24:MI:SS'));</v>
      </c>
    </row>
    <row r="2625" spans="1:8">
      <c r="A2625" s="11" t="s">
        <v>19368</v>
      </c>
      <c r="B2625" s="11" t="s">
        <v>5363</v>
      </c>
      <c r="C2625" s="18">
        <v>20</v>
      </c>
      <c r="D2625" s="11" t="s">
        <v>5364</v>
      </c>
      <c r="E2625" s="11" t="s">
        <v>2190</v>
      </c>
      <c r="F2625" s="12" t="s">
        <v>30094</v>
      </c>
      <c r="G2625" s="12" t="s">
        <v>30095</v>
      </c>
      <c r="H2625" s="11" t="str">
        <f t="shared" si="40"/>
        <v>insert into BTRCOutgoingXRate (OID, prefix, outgoingRateBDT, operatorName, operatorType, effectiveFrom, effectiveTo) values('45721_2016-01-01','45721','20','Denmark-Mobile-Sonofon','MOBILE',to_date('2016-01-01','YYYY-MM-DD HH24:MI:SS'),to_date('2016-12-01','YYYY-MM-DD HH24:MI:SS'));</v>
      </c>
    </row>
    <row r="2626" spans="1:8">
      <c r="A2626" s="11" t="s">
        <v>19369</v>
      </c>
      <c r="B2626" s="11" t="s">
        <v>5365</v>
      </c>
      <c r="C2626" s="18">
        <v>20</v>
      </c>
      <c r="D2626" s="11" t="s">
        <v>5364</v>
      </c>
      <c r="E2626" s="11" t="s">
        <v>2190</v>
      </c>
      <c r="F2626" s="12" t="s">
        <v>30094</v>
      </c>
      <c r="G2626" s="12" t="s">
        <v>30095</v>
      </c>
      <c r="H2626" s="11" t="str">
        <f t="shared" si="40"/>
        <v>insert into BTRCOutgoingXRate (OID, prefix, outgoingRateBDT, operatorName, operatorType, effectiveFrom, effectiveTo) values('45722_2016-01-01','45722','20','Denmark-Mobile-Sonofon','MOBILE',to_date('2016-01-01','YYYY-MM-DD HH24:MI:SS'),to_date('2016-12-01','YYYY-MM-DD HH24:MI:SS'));</v>
      </c>
    </row>
    <row r="2627" spans="1:8">
      <c r="A2627" s="11" t="s">
        <v>19370</v>
      </c>
      <c r="B2627" s="11" t="s">
        <v>5366</v>
      </c>
      <c r="C2627" s="18">
        <v>20</v>
      </c>
      <c r="D2627" s="11" t="s">
        <v>5364</v>
      </c>
      <c r="E2627" s="11" t="s">
        <v>2190</v>
      </c>
      <c r="F2627" s="12" t="s">
        <v>30094</v>
      </c>
      <c r="G2627" s="12" t="s">
        <v>30095</v>
      </c>
      <c r="H2627" s="11" t="str">
        <f t="shared" si="40"/>
        <v>insert into BTRCOutgoingXRate (OID, prefix, outgoingRateBDT, operatorName, operatorType, effectiveFrom, effectiveTo) values('45723_2016-01-01','45723','20','Denmark-Mobile-Sonofon','MOBILE',to_date('2016-01-01','YYYY-MM-DD HH24:MI:SS'),to_date('2016-12-01','YYYY-MM-DD HH24:MI:SS'));</v>
      </c>
    </row>
    <row r="2628" spans="1:8">
      <c r="A2628" s="11" t="s">
        <v>19371</v>
      </c>
      <c r="B2628" s="11" t="s">
        <v>5367</v>
      </c>
      <c r="C2628" s="18">
        <v>20</v>
      </c>
      <c r="D2628" s="11" t="s">
        <v>5364</v>
      </c>
      <c r="E2628" s="11" t="s">
        <v>2190</v>
      </c>
      <c r="F2628" s="12" t="s">
        <v>30094</v>
      </c>
      <c r="G2628" s="12" t="s">
        <v>30095</v>
      </c>
      <c r="H2628" s="11" t="str">
        <f t="shared" ref="H2628:H2691" si="41">H$1&amp;IF(ISBLANK(A2628),"null","'"&amp;A2628&amp;"'")&amp;","&amp;IF(ISBLANK(B2628),"null","'"&amp;B2628&amp;"'")&amp;","&amp;IF(ISBLANK(C2628),"null","'"&amp;C2628&amp;"'")&amp;","&amp;IF(ISBLANK(D2628),"null","'"&amp;D2628&amp;"'")&amp;","&amp;IF(ISBLANK(E2628),"null","'"&amp;E2628&amp;"'")&amp;","&amp;IF(ISBLANK(F2628),"null","to_date('"&amp;F2628&amp;"','YYYY-MM-DD HH24:MI:SS')")&amp;","&amp;IF(ISBLANK(G2628),"null","to_date('"&amp;G2628&amp;"','YYYY-MM-DD HH24:MI:SS')")&amp;I$1</f>
        <v>insert into BTRCOutgoingXRate (OID, prefix, outgoingRateBDT, operatorName, operatorType, effectiveFrom, effectiveTo) values('45724_2016-01-01','45724','20','Denmark-Mobile-Sonofon','MOBILE',to_date('2016-01-01','YYYY-MM-DD HH24:MI:SS'),to_date('2016-12-01','YYYY-MM-DD HH24:MI:SS'));</v>
      </c>
    </row>
    <row r="2629" spans="1:8">
      <c r="A2629" s="11" t="s">
        <v>19372</v>
      </c>
      <c r="B2629" s="11" t="s">
        <v>5368</v>
      </c>
      <c r="C2629" s="18">
        <v>20</v>
      </c>
      <c r="D2629" s="11" t="s">
        <v>5364</v>
      </c>
      <c r="E2629" s="11" t="s">
        <v>2190</v>
      </c>
      <c r="F2629" s="12" t="s">
        <v>30094</v>
      </c>
      <c r="G2629" s="12" t="s">
        <v>30095</v>
      </c>
      <c r="H2629" s="11" t="str">
        <f t="shared" si="41"/>
        <v>insert into BTRCOutgoingXRate (OID, prefix, outgoingRateBDT, operatorName, operatorType, effectiveFrom, effectiveTo) values('45725_2016-01-01','45725','20','Denmark-Mobile-Sonofon','MOBILE',to_date('2016-01-01','YYYY-MM-DD HH24:MI:SS'),to_date('2016-12-01','YYYY-MM-DD HH24:MI:SS'));</v>
      </c>
    </row>
    <row r="2630" spans="1:8">
      <c r="A2630" s="11" t="s">
        <v>19373</v>
      </c>
      <c r="B2630" s="11" t="s">
        <v>5369</v>
      </c>
      <c r="C2630" s="18">
        <v>20</v>
      </c>
      <c r="D2630" s="11" t="s">
        <v>4780</v>
      </c>
      <c r="E2630" s="11" t="s">
        <v>2190</v>
      </c>
      <c r="F2630" s="12" t="s">
        <v>30094</v>
      </c>
      <c r="G2630" s="12" t="s">
        <v>30095</v>
      </c>
      <c r="H2630" s="11" t="str">
        <f t="shared" si="41"/>
        <v>insert into BTRCOutgoingXRate (OID, prefix, outgoingRateBDT, operatorName, operatorType, effectiveFrom, effectiveTo) values('45420_2016-01-01','45420','20','DENMARK-MOBILE TELIA MOBILE','MOBILE',to_date('2016-01-01','YYYY-MM-DD HH24:MI:SS'),to_date('2016-12-01','YYYY-MM-DD HH24:MI:SS'));</v>
      </c>
    </row>
    <row r="2631" spans="1:8">
      <c r="A2631" s="11" t="s">
        <v>19374</v>
      </c>
      <c r="B2631" s="11" t="s">
        <v>5370</v>
      </c>
      <c r="C2631" s="18">
        <v>20</v>
      </c>
      <c r="D2631" s="11" t="s">
        <v>4780</v>
      </c>
      <c r="E2631" s="11" t="s">
        <v>2190</v>
      </c>
      <c r="F2631" s="12" t="s">
        <v>30094</v>
      </c>
      <c r="G2631" s="12" t="s">
        <v>30095</v>
      </c>
      <c r="H2631" s="11" t="str">
        <f t="shared" si="41"/>
        <v>insert into BTRCOutgoingXRate (OID, prefix, outgoingRateBDT, operatorName, operatorType, effectiveFrom, effectiveTo) values('45421_2016-01-01','45421','20','DENMARK-MOBILE TELIA MOBILE','MOBILE',to_date('2016-01-01','YYYY-MM-DD HH24:MI:SS'),to_date('2016-12-01','YYYY-MM-DD HH24:MI:SS'));</v>
      </c>
    </row>
    <row r="2632" spans="1:8">
      <c r="A2632" s="11" t="s">
        <v>19375</v>
      </c>
      <c r="B2632" s="11" t="s">
        <v>5371</v>
      </c>
      <c r="C2632" s="18">
        <v>20</v>
      </c>
      <c r="D2632" s="11" t="s">
        <v>4780</v>
      </c>
      <c r="E2632" s="11" t="s">
        <v>2190</v>
      </c>
      <c r="F2632" s="12" t="s">
        <v>30094</v>
      </c>
      <c r="G2632" s="12" t="s">
        <v>30095</v>
      </c>
      <c r="H2632" s="11" t="str">
        <f t="shared" si="41"/>
        <v>insert into BTRCOutgoingXRate (OID, prefix, outgoingRateBDT, operatorName, operatorType, effectiveFrom, effectiveTo) values('45422_2016-01-01','45422','20','DENMARK-MOBILE TELIA MOBILE','MOBILE',to_date('2016-01-01','YYYY-MM-DD HH24:MI:SS'),to_date('2016-12-01','YYYY-MM-DD HH24:MI:SS'));</v>
      </c>
    </row>
    <row r="2633" spans="1:8">
      <c r="A2633" s="11" t="s">
        <v>19376</v>
      </c>
      <c r="B2633" s="11" t="s">
        <v>5372</v>
      </c>
      <c r="C2633" s="18">
        <v>20</v>
      </c>
      <c r="D2633" s="11" t="s">
        <v>4780</v>
      </c>
      <c r="E2633" s="11" t="s">
        <v>2190</v>
      </c>
      <c r="F2633" s="12" t="s">
        <v>30094</v>
      </c>
      <c r="G2633" s="12" t="s">
        <v>30095</v>
      </c>
      <c r="H2633" s="11" t="str">
        <f t="shared" si="41"/>
        <v>insert into BTRCOutgoingXRate (OID, prefix, outgoingRateBDT, operatorName, operatorType, effectiveFrom, effectiveTo) values('45423_2016-01-01','45423','20','DENMARK-MOBILE TELIA MOBILE','MOBILE',to_date('2016-01-01','YYYY-MM-DD HH24:MI:SS'),to_date('2016-12-01','YYYY-MM-DD HH24:MI:SS'));</v>
      </c>
    </row>
    <row r="2634" spans="1:8">
      <c r="A2634" s="11" t="s">
        <v>19377</v>
      </c>
      <c r="B2634" s="11" t="s">
        <v>5373</v>
      </c>
      <c r="C2634" s="18">
        <v>20</v>
      </c>
      <c r="D2634" s="11" t="s">
        <v>4780</v>
      </c>
      <c r="E2634" s="11" t="s">
        <v>2190</v>
      </c>
      <c r="F2634" s="12" t="s">
        <v>30094</v>
      </c>
      <c r="G2634" s="12" t="s">
        <v>30095</v>
      </c>
      <c r="H2634" s="11" t="str">
        <f t="shared" si="41"/>
        <v>insert into BTRCOutgoingXRate (OID, prefix, outgoingRateBDT, operatorName, operatorType, effectiveFrom, effectiveTo) values('45521_2016-01-01','45521','20','DENMARK-MOBILE TELIA MOBILE','MOBILE',to_date('2016-01-01','YYYY-MM-DD HH24:MI:SS'),to_date('2016-12-01','YYYY-MM-DD HH24:MI:SS'));</v>
      </c>
    </row>
    <row r="2635" spans="1:8">
      <c r="A2635" s="11" t="s">
        <v>19378</v>
      </c>
      <c r="B2635" s="11" t="s">
        <v>5374</v>
      </c>
      <c r="C2635" s="18">
        <v>20</v>
      </c>
      <c r="D2635" s="11" t="s">
        <v>4780</v>
      </c>
      <c r="E2635" s="11" t="s">
        <v>2190</v>
      </c>
      <c r="F2635" s="12" t="s">
        <v>30094</v>
      </c>
      <c r="G2635" s="12" t="s">
        <v>30095</v>
      </c>
      <c r="H2635" s="11" t="str">
        <f t="shared" si="41"/>
        <v>insert into BTRCOutgoingXRate (OID, prefix, outgoingRateBDT, operatorName, operatorType, effectiveFrom, effectiveTo) values('45522_2016-01-01','45522','20','DENMARK-MOBILE TELIA MOBILE','MOBILE',to_date('2016-01-01','YYYY-MM-DD HH24:MI:SS'),to_date('2016-12-01','YYYY-MM-DD HH24:MI:SS'));</v>
      </c>
    </row>
    <row r="2636" spans="1:8">
      <c r="A2636" s="11" t="s">
        <v>19379</v>
      </c>
      <c r="B2636" s="11" t="s">
        <v>5375</v>
      </c>
      <c r="C2636" s="18">
        <v>20</v>
      </c>
      <c r="D2636" s="11" t="s">
        <v>4780</v>
      </c>
      <c r="E2636" s="11" t="s">
        <v>2190</v>
      </c>
      <c r="F2636" s="12" t="s">
        <v>30094</v>
      </c>
      <c r="G2636" s="12" t="s">
        <v>30095</v>
      </c>
      <c r="H2636" s="11" t="str">
        <f t="shared" si="41"/>
        <v>insert into BTRCOutgoingXRate (OID, prefix, outgoingRateBDT, operatorName, operatorType, effectiveFrom, effectiveTo) values('45523_2016-01-01','45523','20','DENMARK-MOBILE TELIA MOBILE','MOBILE',to_date('2016-01-01','YYYY-MM-DD HH24:MI:SS'),to_date('2016-12-01','YYYY-MM-DD HH24:MI:SS'));</v>
      </c>
    </row>
    <row r="2637" spans="1:8">
      <c r="A2637" s="11" t="s">
        <v>19380</v>
      </c>
      <c r="B2637" s="11" t="s">
        <v>5376</v>
      </c>
      <c r="C2637" s="18">
        <v>20</v>
      </c>
      <c r="D2637" s="11" t="s">
        <v>4780</v>
      </c>
      <c r="E2637" s="11" t="s">
        <v>2190</v>
      </c>
      <c r="F2637" s="12" t="s">
        <v>30094</v>
      </c>
      <c r="G2637" s="12" t="s">
        <v>30095</v>
      </c>
      <c r="H2637" s="11" t="str">
        <f t="shared" si="41"/>
        <v>insert into BTRCOutgoingXRate (OID, prefix, outgoingRateBDT, operatorName, operatorType, effectiveFrom, effectiveTo) values('45524_2016-01-01','45524','20','DENMARK-MOBILE TELIA MOBILE','MOBILE',to_date('2016-01-01','YYYY-MM-DD HH24:MI:SS'),to_date('2016-12-01','YYYY-MM-DD HH24:MI:SS'));</v>
      </c>
    </row>
    <row r="2638" spans="1:8">
      <c r="A2638" s="11" t="s">
        <v>19381</v>
      </c>
      <c r="B2638" s="11" t="s">
        <v>5377</v>
      </c>
      <c r="C2638" s="18">
        <v>20</v>
      </c>
      <c r="D2638" s="11" t="s">
        <v>4780</v>
      </c>
      <c r="E2638" s="11" t="s">
        <v>2190</v>
      </c>
      <c r="F2638" s="12" t="s">
        <v>30094</v>
      </c>
      <c r="G2638" s="12" t="s">
        <v>30095</v>
      </c>
      <c r="H2638" s="11" t="str">
        <f t="shared" si="41"/>
        <v>insert into BTRCOutgoingXRate (OID, prefix, outgoingRateBDT, operatorName, operatorType, effectiveFrom, effectiveTo) values('45532_2016-01-01','45532','20','DENMARK-MOBILE TELIA MOBILE','MOBILE',to_date('2016-01-01','YYYY-MM-DD HH24:MI:SS'),to_date('2016-12-01','YYYY-MM-DD HH24:MI:SS'));</v>
      </c>
    </row>
    <row r="2639" spans="1:8">
      <c r="A2639" s="11" t="s">
        <v>19382</v>
      </c>
      <c r="B2639" s="11" t="s">
        <v>5378</v>
      </c>
      <c r="C2639" s="18">
        <v>20</v>
      </c>
      <c r="D2639" s="11" t="s">
        <v>4780</v>
      </c>
      <c r="E2639" s="11" t="s">
        <v>2190</v>
      </c>
      <c r="F2639" s="12" t="s">
        <v>30094</v>
      </c>
      <c r="G2639" s="12" t="s">
        <v>30095</v>
      </c>
      <c r="H2639" s="11" t="str">
        <f t="shared" si="41"/>
        <v>insert into BTRCOutgoingXRate (OID, prefix, outgoingRateBDT, operatorName, operatorType, effectiveFrom, effectiveTo) values('45533_2016-01-01','45533','20','DENMARK-MOBILE TELIA MOBILE','MOBILE',to_date('2016-01-01','YYYY-MM-DD HH24:MI:SS'),to_date('2016-12-01','YYYY-MM-DD HH24:MI:SS'));</v>
      </c>
    </row>
    <row r="2640" spans="1:8">
      <c r="A2640" s="11" t="s">
        <v>19383</v>
      </c>
      <c r="B2640" s="11" t="s">
        <v>5379</v>
      </c>
      <c r="C2640" s="18">
        <v>20</v>
      </c>
      <c r="D2640" s="11" t="s">
        <v>4780</v>
      </c>
      <c r="E2640" s="11" t="s">
        <v>2190</v>
      </c>
      <c r="F2640" s="12" t="s">
        <v>30094</v>
      </c>
      <c r="G2640" s="12" t="s">
        <v>30095</v>
      </c>
      <c r="H2640" s="11" t="str">
        <f t="shared" si="41"/>
        <v>insert into BTRCOutgoingXRate (OID, prefix, outgoingRateBDT, operatorName, operatorType, effectiveFrom, effectiveTo) values('45534_2016-01-01','45534','20','DENMARK-MOBILE TELIA MOBILE','MOBILE',to_date('2016-01-01','YYYY-MM-DD HH24:MI:SS'),to_date('2016-12-01','YYYY-MM-DD HH24:MI:SS'));</v>
      </c>
    </row>
    <row r="2641" spans="1:8">
      <c r="A2641" s="11" t="s">
        <v>19384</v>
      </c>
      <c r="B2641" s="11" t="s">
        <v>2124</v>
      </c>
      <c r="C2641" s="18">
        <v>20</v>
      </c>
      <c r="D2641" s="11" t="s">
        <v>4780</v>
      </c>
      <c r="E2641" s="11" t="s">
        <v>2190</v>
      </c>
      <c r="F2641" s="12" t="s">
        <v>30094</v>
      </c>
      <c r="G2641" s="12" t="s">
        <v>30095</v>
      </c>
      <c r="H2641" s="11" t="str">
        <f t="shared" si="41"/>
        <v>insert into BTRCOutgoingXRate (OID, prefix, outgoingRateBDT, operatorName, operatorType, effectiveFrom, effectiveTo) values('452_2016-01-01','452','20','DENMARK-MOBILE TELIA MOBILE','MOBILE',to_date('2016-01-01','YYYY-MM-DD HH24:MI:SS'),to_date('2016-12-01','YYYY-MM-DD HH24:MI:SS'));</v>
      </c>
    </row>
    <row r="2642" spans="1:8">
      <c r="A2642" s="11" t="s">
        <v>19385</v>
      </c>
      <c r="B2642" s="11" t="s">
        <v>5380</v>
      </c>
      <c r="C2642" s="18">
        <v>20</v>
      </c>
      <c r="D2642" s="11" t="s">
        <v>4780</v>
      </c>
      <c r="E2642" s="11" t="s">
        <v>2190</v>
      </c>
      <c r="F2642" s="12" t="s">
        <v>30094</v>
      </c>
      <c r="G2642" s="12" t="s">
        <v>30095</v>
      </c>
      <c r="H2642" s="11" t="str">
        <f t="shared" si="41"/>
        <v>insert into BTRCOutgoingXRate (OID, prefix, outgoingRateBDT, operatorName, operatorType, effectiveFrom, effectiveTo) values('454276_2016-01-01','454276','20','DENMARK-MOBILE TELIA MOBILE','MOBILE',to_date('2016-01-01','YYYY-MM-DD HH24:MI:SS'),to_date('2016-12-01','YYYY-MM-DD HH24:MI:SS'));</v>
      </c>
    </row>
    <row r="2643" spans="1:8">
      <c r="A2643" s="11" t="s">
        <v>19386</v>
      </c>
      <c r="B2643" s="11" t="s">
        <v>5381</v>
      </c>
      <c r="C2643" s="18">
        <v>30</v>
      </c>
      <c r="D2643" s="11" t="s">
        <v>5382</v>
      </c>
      <c r="E2643" s="11" t="s">
        <v>2190</v>
      </c>
      <c r="F2643" s="12" t="s">
        <v>30094</v>
      </c>
      <c r="G2643" s="12" t="s">
        <v>30095</v>
      </c>
      <c r="H2643" s="11" t="str">
        <f t="shared" si="41"/>
        <v>insert into BTRCOutgoingXRate (OID, prefix, outgoingRateBDT, operatorName, operatorType, effectiveFrom, effectiveTo) values('372579_2016-01-01','372579','30','Estonia-Radiolinja-Mobile','MOBILE',to_date('2016-01-01','YYYY-MM-DD HH24:MI:SS'),to_date('2016-12-01','YYYY-MM-DD HH24:MI:SS'));</v>
      </c>
    </row>
    <row r="2644" spans="1:8">
      <c r="A2644" s="11" t="s">
        <v>19387</v>
      </c>
      <c r="B2644" s="11" t="s">
        <v>5383</v>
      </c>
      <c r="C2644" s="18">
        <v>30</v>
      </c>
      <c r="D2644" s="11" t="s">
        <v>5382</v>
      </c>
      <c r="E2644" s="11" t="s">
        <v>2190</v>
      </c>
      <c r="F2644" s="12" t="s">
        <v>30094</v>
      </c>
      <c r="G2644" s="12" t="s">
        <v>30095</v>
      </c>
      <c r="H2644" s="11" t="str">
        <f t="shared" si="41"/>
        <v>insert into BTRCOutgoingXRate (OID, prefix, outgoingRateBDT, operatorName, operatorType, effectiveFrom, effectiveTo) values('372578_2016-01-01','372578','30','Estonia-Radiolinja-Mobile','MOBILE',to_date('2016-01-01','YYYY-MM-DD HH24:MI:SS'),to_date('2016-12-01','YYYY-MM-DD HH24:MI:SS'));</v>
      </c>
    </row>
    <row r="2645" spans="1:8">
      <c r="A2645" s="11" t="s">
        <v>19388</v>
      </c>
      <c r="B2645" s="11" t="s">
        <v>5384</v>
      </c>
      <c r="C2645" s="18">
        <v>30</v>
      </c>
      <c r="D2645" s="11" t="s">
        <v>5382</v>
      </c>
      <c r="E2645" s="11" t="s">
        <v>2190</v>
      </c>
      <c r="F2645" s="12" t="s">
        <v>30094</v>
      </c>
      <c r="G2645" s="12" t="s">
        <v>30095</v>
      </c>
      <c r="H2645" s="11" t="str">
        <f t="shared" si="41"/>
        <v>insert into BTRCOutgoingXRate (OID, prefix, outgoingRateBDT, operatorName, operatorType, effectiveFrom, effectiveTo) values('372577_2016-01-01','372577','30','Estonia-Radiolinja-Mobile','MOBILE',to_date('2016-01-01','YYYY-MM-DD HH24:MI:SS'),to_date('2016-12-01','YYYY-MM-DD HH24:MI:SS'));</v>
      </c>
    </row>
    <row r="2646" spans="1:8">
      <c r="A2646" s="11" t="s">
        <v>19389</v>
      </c>
      <c r="B2646" s="11" t="s">
        <v>5385</v>
      </c>
      <c r="C2646" s="18">
        <v>30</v>
      </c>
      <c r="D2646" s="11" t="s">
        <v>5382</v>
      </c>
      <c r="E2646" s="11" t="s">
        <v>2190</v>
      </c>
      <c r="F2646" s="12" t="s">
        <v>30094</v>
      </c>
      <c r="G2646" s="12" t="s">
        <v>30095</v>
      </c>
      <c r="H2646" s="11" t="str">
        <f t="shared" si="41"/>
        <v>insert into BTRCOutgoingXRate (OID, prefix, outgoingRateBDT, operatorName, operatorType, effectiveFrom, effectiveTo) values('372576_2016-01-01','372576','30','Estonia-Radiolinja-Mobile','MOBILE',to_date('2016-01-01','YYYY-MM-DD HH24:MI:SS'),to_date('2016-12-01','YYYY-MM-DD HH24:MI:SS'));</v>
      </c>
    </row>
    <row r="2647" spans="1:8">
      <c r="A2647" s="11" t="s">
        <v>19390</v>
      </c>
      <c r="B2647" s="11" t="s">
        <v>5386</v>
      </c>
      <c r="C2647" s="18">
        <v>30</v>
      </c>
      <c r="D2647" s="11" t="s">
        <v>5382</v>
      </c>
      <c r="E2647" s="11" t="s">
        <v>2190</v>
      </c>
      <c r="F2647" s="12" t="s">
        <v>30094</v>
      </c>
      <c r="G2647" s="12" t="s">
        <v>30095</v>
      </c>
      <c r="H2647" s="11" t="str">
        <f t="shared" si="41"/>
        <v>insert into BTRCOutgoingXRate (OID, prefix, outgoingRateBDT, operatorName, operatorType, effectiveFrom, effectiveTo) values('372575_2016-01-01','372575','30','Estonia-Radiolinja-Mobile','MOBILE',to_date('2016-01-01','YYYY-MM-DD HH24:MI:SS'),to_date('2016-12-01','YYYY-MM-DD HH24:MI:SS'));</v>
      </c>
    </row>
    <row r="2648" spans="1:8">
      <c r="A2648" s="11" t="s">
        <v>19391</v>
      </c>
      <c r="B2648" s="11" t="s">
        <v>5387</v>
      </c>
      <c r="C2648" s="18">
        <v>30</v>
      </c>
      <c r="D2648" s="11" t="s">
        <v>5382</v>
      </c>
      <c r="E2648" s="11" t="s">
        <v>2190</v>
      </c>
      <c r="F2648" s="12" t="s">
        <v>30094</v>
      </c>
      <c r="G2648" s="12" t="s">
        <v>30095</v>
      </c>
      <c r="H2648" s="11" t="str">
        <f t="shared" si="41"/>
        <v>insert into BTRCOutgoingXRate (OID, prefix, outgoingRateBDT, operatorName, operatorType, effectiveFrom, effectiveTo) values('372574_2016-01-01','372574','30','Estonia-Radiolinja-Mobile','MOBILE',to_date('2016-01-01','YYYY-MM-DD HH24:MI:SS'),to_date('2016-12-01','YYYY-MM-DD HH24:MI:SS'));</v>
      </c>
    </row>
    <row r="2649" spans="1:8">
      <c r="A2649" s="11" t="s">
        <v>19392</v>
      </c>
      <c r="B2649" s="11" t="s">
        <v>5388</v>
      </c>
      <c r="C2649" s="18">
        <v>30</v>
      </c>
      <c r="D2649" s="11" t="s">
        <v>5382</v>
      </c>
      <c r="E2649" s="11" t="s">
        <v>2190</v>
      </c>
      <c r="F2649" s="12" t="s">
        <v>30094</v>
      </c>
      <c r="G2649" s="12" t="s">
        <v>30095</v>
      </c>
      <c r="H2649" s="11" t="str">
        <f t="shared" si="41"/>
        <v>insert into BTRCOutgoingXRate (OID, prefix, outgoingRateBDT, operatorName, operatorType, effectiveFrom, effectiveTo) values('372573_2016-01-01','372573','30','Estonia-Radiolinja-Mobile','MOBILE',to_date('2016-01-01','YYYY-MM-DD HH24:MI:SS'),to_date('2016-12-01','YYYY-MM-DD HH24:MI:SS'));</v>
      </c>
    </row>
    <row r="2650" spans="1:8">
      <c r="A2650" s="11" t="s">
        <v>19393</v>
      </c>
      <c r="B2650" s="11" t="s">
        <v>5389</v>
      </c>
      <c r="C2650" s="18">
        <v>30</v>
      </c>
      <c r="D2650" s="11" t="s">
        <v>5382</v>
      </c>
      <c r="E2650" s="11" t="s">
        <v>2190</v>
      </c>
      <c r="F2650" s="12" t="s">
        <v>30094</v>
      </c>
      <c r="G2650" s="12" t="s">
        <v>30095</v>
      </c>
      <c r="H2650" s="11" t="str">
        <f t="shared" si="41"/>
        <v>insert into BTRCOutgoingXRate (OID, prefix, outgoingRateBDT, operatorName, operatorType, effectiveFrom, effectiveTo) values('372572_2016-01-01','372572','30','Estonia-Radiolinja-Mobile','MOBILE',to_date('2016-01-01','YYYY-MM-DD HH24:MI:SS'),to_date('2016-12-01','YYYY-MM-DD HH24:MI:SS'));</v>
      </c>
    </row>
    <row r="2651" spans="1:8">
      <c r="A2651" s="11" t="s">
        <v>19394</v>
      </c>
      <c r="B2651" s="11" t="s">
        <v>5390</v>
      </c>
      <c r="C2651" s="18">
        <v>30</v>
      </c>
      <c r="D2651" s="11" t="s">
        <v>5382</v>
      </c>
      <c r="E2651" s="11" t="s">
        <v>2190</v>
      </c>
      <c r="F2651" s="12" t="s">
        <v>30094</v>
      </c>
      <c r="G2651" s="12" t="s">
        <v>30095</v>
      </c>
      <c r="H2651" s="11" t="str">
        <f t="shared" si="41"/>
        <v>insert into BTRCOutgoingXRate (OID, prefix, outgoingRateBDT, operatorName, operatorType, effectiveFrom, effectiveTo) values('37256_2016-01-01','37256','30','Estonia-Radiolinja-Mobile','MOBILE',to_date('2016-01-01','YYYY-MM-DD HH24:MI:SS'),to_date('2016-12-01','YYYY-MM-DD HH24:MI:SS'));</v>
      </c>
    </row>
    <row r="2652" spans="1:8">
      <c r="A2652" s="11" t="s">
        <v>19395</v>
      </c>
      <c r="B2652" s="11" t="s">
        <v>1827</v>
      </c>
      <c r="C2652" s="18">
        <v>24</v>
      </c>
      <c r="D2652" s="11" t="s">
        <v>5391</v>
      </c>
      <c r="E2652" s="11" t="s">
        <v>2227</v>
      </c>
      <c r="F2652" s="12" t="s">
        <v>30094</v>
      </c>
      <c r="G2652" s="12" t="s">
        <v>30095</v>
      </c>
      <c r="H2652" s="11" t="str">
        <f t="shared" si="41"/>
        <v>insert into BTRCOutgoingXRate (OID, prefix, outgoingRateBDT, operatorName, operatorType, effectiveFrom, effectiveTo) values('372_2016-01-01','372','24','Estonia-ROC-Fixed','FIXED',to_date('2016-01-01','YYYY-MM-DD HH24:MI:SS'),to_date('2016-12-01','YYYY-MM-DD HH24:MI:SS'));</v>
      </c>
    </row>
    <row r="2653" spans="1:8">
      <c r="A2653" s="11" t="s">
        <v>19396</v>
      </c>
      <c r="B2653" s="11" t="s">
        <v>5392</v>
      </c>
      <c r="C2653" s="18">
        <v>24</v>
      </c>
      <c r="D2653" s="11" t="s">
        <v>5393</v>
      </c>
      <c r="E2653" s="11" t="s">
        <v>2190</v>
      </c>
      <c r="F2653" s="12" t="s">
        <v>30094</v>
      </c>
      <c r="G2653" s="12" t="s">
        <v>30095</v>
      </c>
      <c r="H2653" s="11" t="str">
        <f t="shared" si="41"/>
        <v>insert into BTRCOutgoingXRate (OID, prefix, outgoingRateBDT, operatorName, operatorType, effectiveFrom, effectiveTo) values('251119_2016-01-01','251119','24','ETHIOPIA ADDIS ABA','MOBILE',to_date('2016-01-01','YYYY-MM-DD HH24:MI:SS'),to_date('2016-12-01','YYYY-MM-DD HH24:MI:SS'));</v>
      </c>
    </row>
    <row r="2654" spans="1:8">
      <c r="A2654" s="11" t="s">
        <v>19397</v>
      </c>
      <c r="B2654" s="11" t="s">
        <v>5394</v>
      </c>
      <c r="C2654" s="18">
        <v>24</v>
      </c>
      <c r="D2654" s="11" t="s">
        <v>5393</v>
      </c>
      <c r="E2654" s="11" t="s">
        <v>2190</v>
      </c>
      <c r="F2654" s="12" t="s">
        <v>30094</v>
      </c>
      <c r="G2654" s="12" t="s">
        <v>30095</v>
      </c>
      <c r="H2654" s="11" t="str">
        <f t="shared" si="41"/>
        <v>insert into BTRCOutgoingXRate (OID, prefix, outgoingRateBDT, operatorName, operatorType, effectiveFrom, effectiveTo) values('251117_2016-01-01','251117','24','ETHIOPIA ADDIS ABA','MOBILE',to_date('2016-01-01','YYYY-MM-DD HH24:MI:SS'),to_date('2016-12-01','YYYY-MM-DD HH24:MI:SS'));</v>
      </c>
    </row>
    <row r="2655" spans="1:8">
      <c r="A2655" s="11" t="s">
        <v>19398</v>
      </c>
      <c r="B2655" s="11" t="s">
        <v>5395</v>
      </c>
      <c r="C2655" s="18">
        <v>24</v>
      </c>
      <c r="D2655" s="11" t="s">
        <v>5393</v>
      </c>
      <c r="E2655" s="11" t="s">
        <v>2190</v>
      </c>
      <c r="F2655" s="12" t="s">
        <v>30094</v>
      </c>
      <c r="G2655" s="12" t="s">
        <v>30095</v>
      </c>
      <c r="H2655" s="11" t="str">
        <f t="shared" si="41"/>
        <v>insert into BTRCOutgoingXRate (OID, prefix, outgoingRateBDT, operatorName, operatorType, effectiveFrom, effectiveTo) values('251116_2016-01-01','251116','24','ETHIOPIA ADDIS ABA','MOBILE',to_date('2016-01-01','YYYY-MM-DD HH24:MI:SS'),to_date('2016-12-01','YYYY-MM-DD HH24:MI:SS'));</v>
      </c>
    </row>
    <row r="2656" spans="1:8">
      <c r="A2656" s="11" t="s">
        <v>19399</v>
      </c>
      <c r="B2656" s="11" t="s">
        <v>5396</v>
      </c>
      <c r="C2656" s="18">
        <v>24</v>
      </c>
      <c r="D2656" s="11" t="s">
        <v>5393</v>
      </c>
      <c r="E2656" s="11" t="s">
        <v>2190</v>
      </c>
      <c r="F2656" s="12" t="s">
        <v>30094</v>
      </c>
      <c r="G2656" s="12" t="s">
        <v>30095</v>
      </c>
      <c r="H2656" s="11" t="str">
        <f t="shared" si="41"/>
        <v>insert into BTRCOutgoingXRate (OID, prefix, outgoingRateBDT, operatorName, operatorType, effectiveFrom, effectiveTo) values('251115_2016-01-01','251115','24','ETHIOPIA ADDIS ABA','MOBILE',to_date('2016-01-01','YYYY-MM-DD HH24:MI:SS'),to_date('2016-12-01','YYYY-MM-DD HH24:MI:SS'));</v>
      </c>
    </row>
    <row r="2657" spans="1:8">
      <c r="A2657" s="11" t="s">
        <v>19400</v>
      </c>
      <c r="B2657" s="11" t="s">
        <v>5397</v>
      </c>
      <c r="C2657" s="18">
        <v>24</v>
      </c>
      <c r="D2657" s="11" t="s">
        <v>5393</v>
      </c>
      <c r="E2657" s="11" t="s">
        <v>2190</v>
      </c>
      <c r="F2657" s="12" t="s">
        <v>30094</v>
      </c>
      <c r="G2657" s="12" t="s">
        <v>30095</v>
      </c>
      <c r="H2657" s="11" t="str">
        <f t="shared" si="41"/>
        <v>insert into BTRCOutgoingXRate (OID, prefix, outgoingRateBDT, operatorName, operatorType, effectiveFrom, effectiveTo) values('251114_2016-01-01','251114','24','ETHIOPIA ADDIS ABA','MOBILE',to_date('2016-01-01','YYYY-MM-DD HH24:MI:SS'),to_date('2016-12-01','YYYY-MM-DD HH24:MI:SS'));</v>
      </c>
    </row>
    <row r="2658" spans="1:8">
      <c r="A2658" s="11" t="s">
        <v>19401</v>
      </c>
      <c r="B2658" s="11" t="s">
        <v>5398</v>
      </c>
      <c r="C2658" s="18">
        <v>24</v>
      </c>
      <c r="D2658" s="11" t="s">
        <v>5393</v>
      </c>
      <c r="E2658" s="11" t="s">
        <v>2190</v>
      </c>
      <c r="F2658" s="12" t="s">
        <v>30094</v>
      </c>
      <c r="G2658" s="12" t="s">
        <v>30095</v>
      </c>
      <c r="H2658" s="11" t="str">
        <f t="shared" si="41"/>
        <v>insert into BTRCOutgoingXRate (OID, prefix, outgoingRateBDT, operatorName, operatorType, effectiveFrom, effectiveTo) values('251113_2016-01-01','251113','24','ETHIOPIA ADDIS ABA','MOBILE',to_date('2016-01-01','YYYY-MM-DD HH24:MI:SS'),to_date('2016-12-01','YYYY-MM-DD HH24:MI:SS'));</v>
      </c>
    </row>
    <row r="2659" spans="1:8">
      <c r="A2659" s="11" t="s">
        <v>19402</v>
      </c>
      <c r="B2659" s="11" t="s">
        <v>5399</v>
      </c>
      <c r="C2659" s="18">
        <v>24</v>
      </c>
      <c r="D2659" s="11" t="s">
        <v>5393</v>
      </c>
      <c r="E2659" s="11" t="s">
        <v>2190</v>
      </c>
      <c r="F2659" s="12" t="s">
        <v>30094</v>
      </c>
      <c r="G2659" s="12" t="s">
        <v>30095</v>
      </c>
      <c r="H2659" s="11" t="str">
        <f t="shared" si="41"/>
        <v>insert into BTRCOutgoingXRate (OID, prefix, outgoingRateBDT, operatorName, operatorType, effectiveFrom, effectiveTo) values('251112_2016-01-01','251112','24','ETHIOPIA ADDIS ABA','MOBILE',to_date('2016-01-01','YYYY-MM-DD HH24:MI:SS'),to_date('2016-12-01','YYYY-MM-DD HH24:MI:SS'));</v>
      </c>
    </row>
    <row r="2660" spans="1:8">
      <c r="A2660" s="11" t="s">
        <v>19403</v>
      </c>
      <c r="B2660" s="11" t="s">
        <v>5400</v>
      </c>
      <c r="C2660" s="18">
        <v>24</v>
      </c>
      <c r="D2660" s="11" t="s">
        <v>5393</v>
      </c>
      <c r="E2660" s="11" t="s">
        <v>2190</v>
      </c>
      <c r="F2660" s="12" t="s">
        <v>30094</v>
      </c>
      <c r="G2660" s="12" t="s">
        <v>30095</v>
      </c>
      <c r="H2660" s="11" t="str">
        <f t="shared" si="41"/>
        <v>insert into BTRCOutgoingXRate (OID, prefix, outgoingRateBDT, operatorName, operatorType, effectiveFrom, effectiveTo) values('251111_2016-01-01','251111','24','ETHIOPIA ADDIS ABA','MOBILE',to_date('2016-01-01','YYYY-MM-DD HH24:MI:SS'),to_date('2016-12-01','YYYY-MM-DD HH24:MI:SS'));</v>
      </c>
    </row>
    <row r="2661" spans="1:8">
      <c r="A2661" s="11" t="s">
        <v>19404</v>
      </c>
      <c r="B2661" s="11" t="s">
        <v>5401</v>
      </c>
      <c r="C2661" s="18">
        <v>24</v>
      </c>
      <c r="D2661" s="11" t="s">
        <v>5393</v>
      </c>
      <c r="E2661" s="11" t="s">
        <v>2190</v>
      </c>
      <c r="F2661" s="12" t="s">
        <v>30094</v>
      </c>
      <c r="G2661" s="12" t="s">
        <v>30095</v>
      </c>
      <c r="H2661" s="11" t="str">
        <f t="shared" si="41"/>
        <v>insert into BTRCOutgoingXRate (OID, prefix, outgoingRateBDT, operatorName, operatorType, effectiveFrom, effectiveTo) values('251110_2016-01-01','251110','24','ETHIOPIA ADDIS ABA','MOBILE',to_date('2016-01-01','YYYY-MM-DD HH24:MI:SS'),to_date('2016-12-01','YYYY-MM-DD HH24:MI:SS'));</v>
      </c>
    </row>
    <row r="2662" spans="1:8">
      <c r="A2662" s="11" t="s">
        <v>19405</v>
      </c>
      <c r="B2662" s="11" t="s">
        <v>5402</v>
      </c>
      <c r="C2662" s="18">
        <v>24</v>
      </c>
      <c r="D2662" s="11" t="s">
        <v>5403</v>
      </c>
      <c r="E2662" s="11" t="s">
        <v>2190</v>
      </c>
      <c r="F2662" s="12" t="s">
        <v>30094</v>
      </c>
      <c r="G2662" s="12" t="s">
        <v>30095</v>
      </c>
      <c r="H2662" s="11" t="str">
        <f t="shared" si="41"/>
        <v>insert into BTRCOutgoingXRate (OID, prefix, outgoingRateBDT, operatorName, operatorType, effectiveFrom, effectiveTo) values('251118_2016-01-01','251118','24','Ethiopia Addis Ababa Mobile','MOBILE',to_date('2016-01-01','YYYY-MM-DD HH24:MI:SS'),to_date('2016-12-01','YYYY-MM-DD HH24:MI:SS'));</v>
      </c>
    </row>
    <row r="2663" spans="1:8">
      <c r="A2663" s="11" t="s">
        <v>19406</v>
      </c>
      <c r="B2663" s="11" t="s">
        <v>5404</v>
      </c>
      <c r="C2663" s="18">
        <v>24</v>
      </c>
      <c r="D2663" s="11" t="s">
        <v>5405</v>
      </c>
      <c r="E2663" s="11" t="s">
        <v>2190</v>
      </c>
      <c r="F2663" s="12" t="s">
        <v>30094</v>
      </c>
      <c r="G2663" s="12" t="s">
        <v>30095</v>
      </c>
      <c r="H2663" s="11" t="str">
        <f t="shared" si="41"/>
        <v>insert into BTRCOutgoingXRate (OID, prefix, outgoingRateBDT, operatorName, operatorType, effectiveFrom, effectiveTo) values('251959_2016-01-01','251959','24','Ethiopia Cellular','MOBILE',to_date('2016-01-01','YYYY-MM-DD HH24:MI:SS'),to_date('2016-12-01','YYYY-MM-DD HH24:MI:SS'));</v>
      </c>
    </row>
    <row r="2664" spans="1:8">
      <c r="A2664" s="11" t="s">
        <v>19407</v>
      </c>
      <c r="B2664" s="11" t="s">
        <v>5406</v>
      </c>
      <c r="C2664" s="18">
        <v>24</v>
      </c>
      <c r="D2664" s="11" t="s">
        <v>5405</v>
      </c>
      <c r="E2664" s="11" t="s">
        <v>2190</v>
      </c>
      <c r="F2664" s="12" t="s">
        <v>30094</v>
      </c>
      <c r="G2664" s="12" t="s">
        <v>30095</v>
      </c>
      <c r="H2664" s="11" t="str">
        <f t="shared" si="41"/>
        <v>insert into BTRCOutgoingXRate (OID, prefix, outgoingRateBDT, operatorName, operatorType, effectiveFrom, effectiveTo) values('251918_2016-01-01','251918','24','Ethiopia Cellular','MOBILE',to_date('2016-01-01','YYYY-MM-DD HH24:MI:SS'),to_date('2016-12-01','YYYY-MM-DD HH24:MI:SS'));</v>
      </c>
    </row>
    <row r="2665" spans="1:8">
      <c r="A2665" s="11" t="s">
        <v>19408</v>
      </c>
      <c r="B2665" s="11" t="s">
        <v>5407</v>
      </c>
      <c r="C2665" s="18">
        <v>24</v>
      </c>
      <c r="D2665" s="11" t="s">
        <v>5405</v>
      </c>
      <c r="E2665" s="11" t="s">
        <v>2190</v>
      </c>
      <c r="F2665" s="12" t="s">
        <v>30094</v>
      </c>
      <c r="G2665" s="12" t="s">
        <v>30095</v>
      </c>
      <c r="H2665" s="11" t="str">
        <f t="shared" si="41"/>
        <v>insert into BTRCOutgoingXRate (OID, prefix, outgoingRateBDT, operatorName, operatorType, effectiveFrom, effectiveTo) values('251917_2016-01-01','251917','24','Ethiopia Cellular','MOBILE',to_date('2016-01-01','YYYY-MM-DD HH24:MI:SS'),to_date('2016-12-01','YYYY-MM-DD HH24:MI:SS'));</v>
      </c>
    </row>
    <row r="2666" spans="1:8">
      <c r="A2666" s="11" t="s">
        <v>19409</v>
      </c>
      <c r="B2666" s="11" t="s">
        <v>5408</v>
      </c>
      <c r="C2666" s="18">
        <v>24</v>
      </c>
      <c r="D2666" s="11" t="s">
        <v>5405</v>
      </c>
      <c r="E2666" s="11" t="s">
        <v>2190</v>
      </c>
      <c r="F2666" s="12" t="s">
        <v>30094</v>
      </c>
      <c r="G2666" s="12" t="s">
        <v>30095</v>
      </c>
      <c r="H2666" s="11" t="str">
        <f t="shared" si="41"/>
        <v>insert into BTRCOutgoingXRate (OID, prefix, outgoingRateBDT, operatorName, operatorType, effectiveFrom, effectiveTo) values('251916_2016-01-01','251916','24','Ethiopia Cellular','MOBILE',to_date('2016-01-01','YYYY-MM-DD HH24:MI:SS'),to_date('2016-12-01','YYYY-MM-DD HH24:MI:SS'));</v>
      </c>
    </row>
    <row r="2667" spans="1:8">
      <c r="A2667" s="11" t="s">
        <v>19410</v>
      </c>
      <c r="B2667" s="11" t="s">
        <v>5409</v>
      </c>
      <c r="C2667" s="18">
        <v>24</v>
      </c>
      <c r="D2667" s="11" t="s">
        <v>5405</v>
      </c>
      <c r="E2667" s="11" t="s">
        <v>2190</v>
      </c>
      <c r="F2667" s="12" t="s">
        <v>30094</v>
      </c>
      <c r="G2667" s="12" t="s">
        <v>30095</v>
      </c>
      <c r="H2667" s="11" t="str">
        <f t="shared" si="41"/>
        <v>insert into BTRCOutgoingXRate (OID, prefix, outgoingRateBDT, operatorName, operatorType, effectiveFrom, effectiveTo) values('251915_2016-01-01','251915','24','Ethiopia Cellular','MOBILE',to_date('2016-01-01','YYYY-MM-DD HH24:MI:SS'),to_date('2016-12-01','YYYY-MM-DD HH24:MI:SS'));</v>
      </c>
    </row>
    <row r="2668" spans="1:8">
      <c r="A2668" s="11" t="s">
        <v>19411</v>
      </c>
      <c r="B2668" s="11" t="s">
        <v>5410</v>
      </c>
      <c r="C2668" s="18">
        <v>24</v>
      </c>
      <c r="D2668" s="11" t="s">
        <v>5405</v>
      </c>
      <c r="E2668" s="11" t="s">
        <v>2190</v>
      </c>
      <c r="F2668" s="12" t="s">
        <v>30094</v>
      </c>
      <c r="G2668" s="12" t="s">
        <v>30095</v>
      </c>
      <c r="H2668" s="11" t="str">
        <f t="shared" si="41"/>
        <v>insert into BTRCOutgoingXRate (OID, prefix, outgoingRateBDT, operatorName, operatorType, effectiveFrom, effectiveTo) values('251914_2016-01-01','251914','24','Ethiopia Cellular','MOBILE',to_date('2016-01-01','YYYY-MM-DD HH24:MI:SS'),to_date('2016-12-01','YYYY-MM-DD HH24:MI:SS'));</v>
      </c>
    </row>
    <row r="2669" spans="1:8">
      <c r="A2669" s="11" t="s">
        <v>19412</v>
      </c>
      <c r="B2669" s="11" t="s">
        <v>5411</v>
      </c>
      <c r="C2669" s="18">
        <v>24</v>
      </c>
      <c r="D2669" s="11" t="s">
        <v>5412</v>
      </c>
      <c r="E2669" s="11" t="s">
        <v>2190</v>
      </c>
      <c r="F2669" s="12" t="s">
        <v>30094</v>
      </c>
      <c r="G2669" s="12" t="s">
        <v>30095</v>
      </c>
      <c r="H2669" s="11" t="str">
        <f t="shared" si="41"/>
        <v>insert into BTRCOutgoingXRate (OID, prefix, outgoingRateBDT, operatorName, operatorType, effectiveFrom, effectiveTo) values('251988_2016-01-01','251988','24','ETHIOPIA CELLULAR','MOBILE',to_date('2016-01-01','YYYY-MM-DD HH24:MI:SS'),to_date('2016-12-01','YYYY-MM-DD HH24:MI:SS'));</v>
      </c>
    </row>
    <row r="2670" spans="1:8">
      <c r="A2670" s="11" t="s">
        <v>19413</v>
      </c>
      <c r="B2670" s="11" t="s">
        <v>5413</v>
      </c>
      <c r="C2670" s="18">
        <v>24</v>
      </c>
      <c r="D2670" s="11" t="s">
        <v>5414</v>
      </c>
      <c r="E2670" s="11" t="s">
        <v>2190</v>
      </c>
      <c r="F2670" s="12" t="s">
        <v>30094</v>
      </c>
      <c r="G2670" s="12" t="s">
        <v>30095</v>
      </c>
      <c r="H2670" s="11" t="str">
        <f t="shared" si="41"/>
        <v>insert into BTRCOutgoingXRate (OID, prefix, outgoingRateBDT, operatorName, operatorType, effectiveFrom, effectiveTo) values('251958_2016-01-01','251958','24','Ethiopia Cellular Addis Ababa','MOBILE',to_date('2016-01-01','YYYY-MM-DD HH24:MI:SS'),to_date('2016-12-01','YYYY-MM-DD HH24:MI:SS'));</v>
      </c>
    </row>
    <row r="2671" spans="1:8">
      <c r="A2671" s="11" t="s">
        <v>19414</v>
      </c>
      <c r="B2671" s="11" t="s">
        <v>5415</v>
      </c>
      <c r="C2671" s="18">
        <v>24</v>
      </c>
      <c r="D2671" s="11" t="s">
        <v>5414</v>
      </c>
      <c r="E2671" s="11" t="s">
        <v>2190</v>
      </c>
      <c r="F2671" s="12" t="s">
        <v>30094</v>
      </c>
      <c r="G2671" s="12" t="s">
        <v>30095</v>
      </c>
      <c r="H2671" s="11" t="str">
        <f t="shared" si="41"/>
        <v>insert into BTRCOutgoingXRate (OID, prefix, outgoingRateBDT, operatorName, operatorType, effectiveFrom, effectiveTo) values('251923_2016-01-01','251923','24','Ethiopia Cellular Addis Ababa','MOBILE',to_date('2016-01-01','YYYY-MM-DD HH24:MI:SS'),to_date('2016-12-01','YYYY-MM-DD HH24:MI:SS'));</v>
      </c>
    </row>
    <row r="2672" spans="1:8">
      <c r="A2672" s="11" t="s">
        <v>19415</v>
      </c>
      <c r="B2672" s="11" t="s">
        <v>5416</v>
      </c>
      <c r="C2672" s="18">
        <v>24</v>
      </c>
      <c r="D2672" s="11" t="s">
        <v>5414</v>
      </c>
      <c r="E2672" s="11" t="s">
        <v>2190</v>
      </c>
      <c r="F2672" s="12" t="s">
        <v>30094</v>
      </c>
      <c r="G2672" s="12" t="s">
        <v>30095</v>
      </c>
      <c r="H2672" s="11" t="str">
        <f t="shared" si="41"/>
        <v>insert into BTRCOutgoingXRate (OID, prefix, outgoingRateBDT, operatorName, operatorType, effectiveFrom, effectiveTo) values('251922_2016-01-01','251922','24','Ethiopia Cellular Addis Ababa','MOBILE',to_date('2016-01-01','YYYY-MM-DD HH24:MI:SS'),to_date('2016-12-01','YYYY-MM-DD HH24:MI:SS'));</v>
      </c>
    </row>
    <row r="2673" spans="1:8">
      <c r="A2673" s="11" t="s">
        <v>19416</v>
      </c>
      <c r="B2673" s="11" t="s">
        <v>5417</v>
      </c>
      <c r="C2673" s="18">
        <v>24</v>
      </c>
      <c r="D2673" s="11" t="s">
        <v>5414</v>
      </c>
      <c r="E2673" s="11" t="s">
        <v>2190</v>
      </c>
      <c r="F2673" s="12" t="s">
        <v>30094</v>
      </c>
      <c r="G2673" s="12" t="s">
        <v>30095</v>
      </c>
      <c r="H2673" s="11" t="str">
        <f t="shared" si="41"/>
        <v>insert into BTRCOutgoingXRate (OID, prefix, outgoingRateBDT, operatorName, operatorType, effectiveFrom, effectiveTo) values('251921_2016-01-01','251921','24','Ethiopia Cellular Addis Ababa','MOBILE',to_date('2016-01-01','YYYY-MM-DD HH24:MI:SS'),to_date('2016-12-01','YYYY-MM-DD HH24:MI:SS'));</v>
      </c>
    </row>
    <row r="2674" spans="1:8">
      <c r="A2674" s="11" t="s">
        <v>19417</v>
      </c>
      <c r="B2674" s="11" t="s">
        <v>5418</v>
      </c>
      <c r="C2674" s="18">
        <v>24</v>
      </c>
      <c r="D2674" s="11" t="s">
        <v>5414</v>
      </c>
      <c r="E2674" s="11" t="s">
        <v>2190</v>
      </c>
      <c r="F2674" s="12" t="s">
        <v>30094</v>
      </c>
      <c r="G2674" s="12" t="s">
        <v>30095</v>
      </c>
      <c r="H2674" s="11" t="str">
        <f t="shared" si="41"/>
        <v>insert into BTRCOutgoingXRate (OID, prefix, outgoingRateBDT, operatorName, operatorType, effectiveFrom, effectiveTo) values('251920_2016-01-01','251920','24','Ethiopia Cellular Addis Ababa','MOBILE',to_date('2016-01-01','YYYY-MM-DD HH24:MI:SS'),to_date('2016-12-01','YYYY-MM-DD HH24:MI:SS'));</v>
      </c>
    </row>
    <row r="2675" spans="1:8">
      <c r="A2675" s="11" t="s">
        <v>19418</v>
      </c>
      <c r="B2675" s="11" t="s">
        <v>5419</v>
      </c>
      <c r="C2675" s="18">
        <v>24</v>
      </c>
      <c r="D2675" s="11" t="s">
        <v>5414</v>
      </c>
      <c r="E2675" s="11" t="s">
        <v>2190</v>
      </c>
      <c r="F2675" s="12" t="s">
        <v>30094</v>
      </c>
      <c r="G2675" s="12" t="s">
        <v>30095</v>
      </c>
      <c r="H2675" s="11" t="str">
        <f t="shared" si="41"/>
        <v>insert into BTRCOutgoingXRate (OID, prefix, outgoingRateBDT, operatorName, operatorType, effectiveFrom, effectiveTo) values('251913_2016-01-01','251913','24','Ethiopia Cellular Addis Ababa','MOBILE',to_date('2016-01-01','YYYY-MM-DD HH24:MI:SS'),to_date('2016-12-01','YYYY-MM-DD HH24:MI:SS'));</v>
      </c>
    </row>
    <row r="2676" spans="1:8">
      <c r="A2676" s="11" t="s">
        <v>19419</v>
      </c>
      <c r="B2676" s="11" t="s">
        <v>5420</v>
      </c>
      <c r="C2676" s="18">
        <v>24</v>
      </c>
      <c r="D2676" s="11" t="s">
        <v>5414</v>
      </c>
      <c r="E2676" s="11" t="s">
        <v>2190</v>
      </c>
      <c r="F2676" s="12" t="s">
        <v>30094</v>
      </c>
      <c r="G2676" s="12" t="s">
        <v>30095</v>
      </c>
      <c r="H2676" s="11" t="str">
        <f t="shared" si="41"/>
        <v>insert into BTRCOutgoingXRate (OID, prefix, outgoingRateBDT, operatorName, operatorType, effectiveFrom, effectiveTo) values('251912_2016-01-01','251912','24','Ethiopia Cellular Addis Ababa','MOBILE',to_date('2016-01-01','YYYY-MM-DD HH24:MI:SS'),to_date('2016-12-01','YYYY-MM-DD HH24:MI:SS'));</v>
      </c>
    </row>
    <row r="2677" spans="1:8">
      <c r="A2677" s="11" t="s">
        <v>19420</v>
      </c>
      <c r="B2677" s="11" t="s">
        <v>5421</v>
      </c>
      <c r="C2677" s="18">
        <v>24</v>
      </c>
      <c r="D2677" s="11" t="s">
        <v>5414</v>
      </c>
      <c r="E2677" s="11" t="s">
        <v>2190</v>
      </c>
      <c r="F2677" s="12" t="s">
        <v>30094</v>
      </c>
      <c r="G2677" s="12" t="s">
        <v>30095</v>
      </c>
      <c r="H2677" s="11" t="str">
        <f t="shared" si="41"/>
        <v>insert into BTRCOutgoingXRate (OID, prefix, outgoingRateBDT, operatorName, operatorType, effectiveFrom, effectiveTo) values('251911_2016-01-01','251911','24','Ethiopia Cellular Addis Ababa','MOBILE',to_date('2016-01-01','YYYY-MM-DD HH24:MI:SS'),to_date('2016-12-01','YYYY-MM-DD HH24:MI:SS'));</v>
      </c>
    </row>
    <row r="2678" spans="1:8">
      <c r="A2678" s="11" t="s">
        <v>19421</v>
      </c>
      <c r="B2678" s="11" t="s">
        <v>5422</v>
      </c>
      <c r="C2678" s="18">
        <v>24</v>
      </c>
      <c r="D2678" s="11" t="s">
        <v>5414</v>
      </c>
      <c r="E2678" s="11" t="s">
        <v>2190</v>
      </c>
      <c r="F2678" s="12" t="s">
        <v>30094</v>
      </c>
      <c r="G2678" s="12" t="s">
        <v>30095</v>
      </c>
      <c r="H2678" s="11" t="str">
        <f t="shared" si="41"/>
        <v>insert into BTRCOutgoingXRate (OID, prefix, outgoingRateBDT, operatorName, operatorType, effectiveFrom, effectiveTo) values('251910_2016-01-01','251910','24','Ethiopia Cellular Addis Ababa','MOBILE',to_date('2016-01-01','YYYY-MM-DD HH24:MI:SS'),to_date('2016-12-01','YYYY-MM-DD HH24:MI:SS'));</v>
      </c>
    </row>
    <row r="2679" spans="1:8">
      <c r="A2679" s="11" t="s">
        <v>19422</v>
      </c>
      <c r="B2679" s="11" t="s">
        <v>5423</v>
      </c>
      <c r="C2679" s="18">
        <v>24</v>
      </c>
      <c r="D2679" s="11" t="s">
        <v>5424</v>
      </c>
      <c r="E2679" s="11" t="s">
        <v>2190</v>
      </c>
      <c r="F2679" s="12" t="s">
        <v>30094</v>
      </c>
      <c r="G2679" s="12" t="s">
        <v>30095</v>
      </c>
      <c r="H2679" s="11" t="str">
        <f t="shared" si="41"/>
        <v>insert into BTRCOutgoingXRate (OID, prefix, outgoingRateBDT, operatorName, operatorType, effectiveFrom, effectiveTo) values('25191_2016-01-01','25191','24','ETHIOPIA MOBILE','MOBILE',to_date('2016-01-01','YYYY-MM-DD HH24:MI:SS'),to_date('2016-12-01','YYYY-MM-DD HH24:MI:SS'));</v>
      </c>
    </row>
    <row r="2680" spans="1:8">
      <c r="A2680" s="11" t="s">
        <v>19423</v>
      </c>
      <c r="B2680" s="11" t="s">
        <v>5425</v>
      </c>
      <c r="C2680" s="18">
        <v>24</v>
      </c>
      <c r="D2680" s="11" t="s">
        <v>5424</v>
      </c>
      <c r="E2680" s="11" t="s">
        <v>2190</v>
      </c>
      <c r="F2680" s="12" t="s">
        <v>30094</v>
      </c>
      <c r="G2680" s="12" t="s">
        <v>30095</v>
      </c>
      <c r="H2680" s="11" t="str">
        <f t="shared" si="41"/>
        <v>insert into BTRCOutgoingXRate (OID, prefix, outgoingRateBDT, operatorName, operatorType, effectiveFrom, effectiveTo) values('25199_2016-01-01','25199','24','ETHIOPIA MOBILE','MOBILE',to_date('2016-01-01','YYYY-MM-DD HH24:MI:SS'),to_date('2016-12-01','YYYY-MM-DD HH24:MI:SS'));</v>
      </c>
    </row>
    <row r="2681" spans="1:8">
      <c r="A2681" s="11" t="s">
        <v>19424</v>
      </c>
      <c r="B2681" s="11" t="s">
        <v>5426</v>
      </c>
      <c r="C2681" s="18">
        <v>24</v>
      </c>
      <c r="D2681" s="11" t="s">
        <v>5424</v>
      </c>
      <c r="E2681" s="11" t="s">
        <v>2190</v>
      </c>
      <c r="F2681" s="12" t="s">
        <v>30094</v>
      </c>
      <c r="G2681" s="12" t="s">
        <v>30095</v>
      </c>
      <c r="H2681" s="11" t="str">
        <f t="shared" si="41"/>
        <v>insert into BTRCOutgoingXRate (OID, prefix, outgoingRateBDT, operatorName, operatorType, effectiveFrom, effectiveTo) values('251955_2016-01-01','251955','24','ETHIOPIA MOBILE','MOBILE',to_date('2016-01-01','YYYY-MM-DD HH24:MI:SS'),to_date('2016-12-01','YYYY-MM-DD HH24:MI:SS'));</v>
      </c>
    </row>
    <row r="2682" spans="1:8">
      <c r="A2682" s="11" t="s">
        <v>19425</v>
      </c>
      <c r="B2682" s="11" t="s">
        <v>5427</v>
      </c>
      <c r="C2682" s="18">
        <v>24</v>
      </c>
      <c r="D2682" s="11" t="s">
        <v>5424</v>
      </c>
      <c r="E2682" s="11" t="s">
        <v>2190</v>
      </c>
      <c r="F2682" s="12" t="s">
        <v>30094</v>
      </c>
      <c r="G2682" s="12" t="s">
        <v>30095</v>
      </c>
      <c r="H2682" s="11" t="str">
        <f t="shared" si="41"/>
        <v>insert into BTRCOutgoingXRate (OID, prefix, outgoingRateBDT, operatorName, operatorType, effectiveFrom, effectiveTo) values('251954_2016-01-01','251954','24','ETHIOPIA MOBILE','MOBILE',to_date('2016-01-01','YYYY-MM-DD HH24:MI:SS'),to_date('2016-12-01','YYYY-MM-DD HH24:MI:SS'));</v>
      </c>
    </row>
    <row r="2683" spans="1:8">
      <c r="A2683" s="11" t="s">
        <v>19426</v>
      </c>
      <c r="B2683" s="11" t="s">
        <v>5428</v>
      </c>
      <c r="C2683" s="18">
        <v>24</v>
      </c>
      <c r="D2683" s="11" t="s">
        <v>5424</v>
      </c>
      <c r="E2683" s="11" t="s">
        <v>2190</v>
      </c>
      <c r="F2683" s="12" t="s">
        <v>30094</v>
      </c>
      <c r="G2683" s="12" t="s">
        <v>30095</v>
      </c>
      <c r="H2683" s="11" t="str">
        <f t="shared" si="41"/>
        <v>insert into BTRCOutgoingXRate (OID, prefix, outgoingRateBDT, operatorName, operatorType, effectiveFrom, effectiveTo) values('251953_2016-01-01','251953','24','ETHIOPIA MOBILE','MOBILE',to_date('2016-01-01','YYYY-MM-DD HH24:MI:SS'),to_date('2016-12-01','YYYY-MM-DD HH24:MI:SS'));</v>
      </c>
    </row>
    <row r="2684" spans="1:8">
      <c r="A2684" s="11" t="s">
        <v>19427</v>
      </c>
      <c r="B2684" s="11" t="s">
        <v>5429</v>
      </c>
      <c r="C2684" s="18">
        <v>24</v>
      </c>
      <c r="D2684" s="11" t="s">
        <v>5424</v>
      </c>
      <c r="E2684" s="11" t="s">
        <v>2190</v>
      </c>
      <c r="F2684" s="12" t="s">
        <v>30094</v>
      </c>
      <c r="G2684" s="12" t="s">
        <v>30095</v>
      </c>
      <c r="H2684" s="11" t="str">
        <f t="shared" si="41"/>
        <v>insert into BTRCOutgoingXRate (OID, prefix, outgoingRateBDT, operatorName, operatorType, effectiveFrom, effectiveTo) values('251952_2016-01-01','251952','24','ETHIOPIA MOBILE','MOBILE',to_date('2016-01-01','YYYY-MM-DD HH24:MI:SS'),to_date('2016-12-01','YYYY-MM-DD HH24:MI:SS'));</v>
      </c>
    </row>
    <row r="2685" spans="1:8">
      <c r="A2685" s="11" t="s">
        <v>19428</v>
      </c>
      <c r="B2685" s="11" t="s">
        <v>5430</v>
      </c>
      <c r="C2685" s="18">
        <v>24</v>
      </c>
      <c r="D2685" s="11" t="s">
        <v>5424</v>
      </c>
      <c r="E2685" s="11" t="s">
        <v>2190</v>
      </c>
      <c r="F2685" s="12" t="s">
        <v>30094</v>
      </c>
      <c r="G2685" s="12" t="s">
        <v>30095</v>
      </c>
      <c r="H2685" s="11" t="str">
        <f t="shared" si="41"/>
        <v>insert into BTRCOutgoingXRate (OID, prefix, outgoingRateBDT, operatorName, operatorType, effectiveFrom, effectiveTo) values('251951_2016-01-01','251951','24','ETHIOPIA MOBILE','MOBILE',to_date('2016-01-01','YYYY-MM-DD HH24:MI:SS'),to_date('2016-12-01','YYYY-MM-DD HH24:MI:SS'));</v>
      </c>
    </row>
    <row r="2686" spans="1:8">
      <c r="A2686" s="11" t="s">
        <v>19429</v>
      </c>
      <c r="B2686" s="11" t="s">
        <v>5431</v>
      </c>
      <c r="C2686" s="18">
        <v>24</v>
      </c>
      <c r="D2686" s="11" t="s">
        <v>5424</v>
      </c>
      <c r="E2686" s="11" t="s">
        <v>2190</v>
      </c>
      <c r="F2686" s="12" t="s">
        <v>30094</v>
      </c>
      <c r="G2686" s="12" t="s">
        <v>30095</v>
      </c>
      <c r="H2686" s="11" t="str">
        <f t="shared" si="41"/>
        <v>insert into BTRCOutgoingXRate (OID, prefix, outgoingRateBDT, operatorName, operatorType, effectiveFrom, effectiveTo) values('251950_2016-01-01','251950','24','ETHIOPIA MOBILE','MOBILE',to_date('2016-01-01','YYYY-MM-DD HH24:MI:SS'),to_date('2016-12-01','YYYY-MM-DD HH24:MI:SS'));</v>
      </c>
    </row>
    <row r="2687" spans="1:8">
      <c r="A2687" s="11" t="s">
        <v>19430</v>
      </c>
      <c r="B2687" s="11" t="s">
        <v>5432</v>
      </c>
      <c r="C2687" s="18">
        <v>24</v>
      </c>
      <c r="D2687" s="11" t="s">
        <v>5424</v>
      </c>
      <c r="E2687" s="11" t="s">
        <v>2190</v>
      </c>
      <c r="F2687" s="12" t="s">
        <v>30094</v>
      </c>
      <c r="G2687" s="12" t="s">
        <v>30095</v>
      </c>
      <c r="H2687" s="11" t="str">
        <f t="shared" si="41"/>
        <v>insert into BTRCOutgoingXRate (OID, prefix, outgoingRateBDT, operatorName, operatorType, effectiveFrom, effectiveTo) values('251919_2016-01-01','251919','24','ETHIOPIA MOBILE','MOBILE',to_date('2016-01-01','YYYY-MM-DD HH24:MI:SS'),to_date('2016-12-01','YYYY-MM-DD HH24:MI:SS'));</v>
      </c>
    </row>
    <row r="2688" spans="1:8">
      <c r="A2688" s="11" t="s">
        <v>19431</v>
      </c>
      <c r="B2688" s="11" t="s">
        <v>5433</v>
      </c>
      <c r="C2688" s="18">
        <v>24</v>
      </c>
      <c r="D2688" s="11" t="s">
        <v>5424</v>
      </c>
      <c r="E2688" s="11" t="s">
        <v>2190</v>
      </c>
      <c r="F2688" s="12" t="s">
        <v>30094</v>
      </c>
      <c r="G2688" s="12" t="s">
        <v>30095</v>
      </c>
      <c r="H2688" s="11" t="str">
        <f t="shared" si="41"/>
        <v>insert into BTRCOutgoingXRate (OID, prefix, outgoingRateBDT, operatorName, operatorType, effectiveFrom, effectiveTo) values('251585_2016-01-01','251585','24','ETHIOPIA MOBILE','MOBILE',to_date('2016-01-01','YYYY-MM-DD HH24:MI:SS'),to_date('2016-12-01','YYYY-MM-DD HH24:MI:SS'));</v>
      </c>
    </row>
    <row r="2689" spans="1:8">
      <c r="A2689" s="11" t="s">
        <v>19432</v>
      </c>
      <c r="B2689" s="11" t="s">
        <v>5434</v>
      </c>
      <c r="C2689" s="18">
        <v>24</v>
      </c>
      <c r="D2689" s="11" t="s">
        <v>5424</v>
      </c>
      <c r="E2689" s="11" t="s">
        <v>2190</v>
      </c>
      <c r="F2689" s="12" t="s">
        <v>30094</v>
      </c>
      <c r="G2689" s="12" t="s">
        <v>30095</v>
      </c>
      <c r="H2689" s="11" t="str">
        <f t="shared" si="41"/>
        <v>insert into BTRCOutgoingXRate (OID, prefix, outgoingRateBDT, operatorName, operatorType, effectiveFrom, effectiveTo) values('251469_2016-01-01','251469','24','ETHIOPIA MOBILE','MOBILE',to_date('2016-01-01','YYYY-MM-DD HH24:MI:SS'),to_date('2016-12-01','YYYY-MM-DD HH24:MI:SS'));</v>
      </c>
    </row>
    <row r="2690" spans="1:8">
      <c r="A2690" s="11" t="s">
        <v>19433</v>
      </c>
      <c r="B2690" s="11" t="s">
        <v>5435</v>
      </c>
      <c r="C2690" s="18">
        <v>24</v>
      </c>
      <c r="D2690" s="11" t="s">
        <v>5424</v>
      </c>
      <c r="E2690" s="11" t="s">
        <v>2190</v>
      </c>
      <c r="F2690" s="12" t="s">
        <v>30094</v>
      </c>
      <c r="G2690" s="12" t="s">
        <v>30095</v>
      </c>
      <c r="H2690" s="11" t="str">
        <f t="shared" si="41"/>
        <v>insert into BTRCOutgoingXRate (OID, prefix, outgoingRateBDT, operatorName, operatorType, effectiveFrom, effectiveTo) values('251957_2016-01-01','251957','24','ETHIOPIA MOBILE','MOBILE',to_date('2016-01-01','YYYY-MM-DD HH24:MI:SS'),to_date('2016-12-01','YYYY-MM-DD HH24:MI:SS'));</v>
      </c>
    </row>
    <row r="2691" spans="1:8">
      <c r="A2691" s="11" t="s">
        <v>19434</v>
      </c>
      <c r="B2691" s="11" t="s">
        <v>5436</v>
      </c>
      <c r="C2691" s="18">
        <v>24</v>
      </c>
      <c r="D2691" s="11" t="s">
        <v>5424</v>
      </c>
      <c r="E2691" s="11" t="s">
        <v>2190</v>
      </c>
      <c r="F2691" s="12" t="s">
        <v>30094</v>
      </c>
      <c r="G2691" s="12" t="s">
        <v>30095</v>
      </c>
      <c r="H2691" s="11" t="str">
        <f t="shared" si="41"/>
        <v>insert into BTRCOutgoingXRate (OID, prefix, outgoingRateBDT, operatorName, operatorType, effectiveFrom, effectiveTo) values('251956_2016-01-01','251956','24','ETHIOPIA MOBILE','MOBILE',to_date('2016-01-01','YYYY-MM-DD HH24:MI:SS'),to_date('2016-12-01','YYYY-MM-DD HH24:MI:SS'));</v>
      </c>
    </row>
    <row r="2692" spans="1:8">
      <c r="A2692" s="11" t="s">
        <v>19435</v>
      </c>
      <c r="B2692" s="11" t="s">
        <v>5437</v>
      </c>
      <c r="C2692" s="18">
        <v>24</v>
      </c>
      <c r="D2692" s="11" t="s">
        <v>5424</v>
      </c>
      <c r="E2692" s="11" t="s">
        <v>2190</v>
      </c>
      <c r="F2692" s="12" t="s">
        <v>30094</v>
      </c>
      <c r="G2692" s="12" t="s">
        <v>30095</v>
      </c>
      <c r="H2692" s="11" t="str">
        <f t="shared" ref="H2692:H2755" si="42">H$1&amp;IF(ISBLANK(A2692),"null","'"&amp;A2692&amp;"'")&amp;","&amp;IF(ISBLANK(B2692),"null","'"&amp;B2692&amp;"'")&amp;","&amp;IF(ISBLANK(C2692),"null","'"&amp;C2692&amp;"'")&amp;","&amp;IF(ISBLANK(D2692),"null","'"&amp;D2692&amp;"'")&amp;","&amp;IF(ISBLANK(E2692),"null","'"&amp;E2692&amp;"'")&amp;","&amp;IF(ISBLANK(F2692),"null","to_date('"&amp;F2692&amp;"','YYYY-MM-DD HH24:MI:SS')")&amp;","&amp;IF(ISBLANK(G2692),"null","to_date('"&amp;G2692&amp;"','YYYY-MM-DD HH24:MI:SS')")&amp;I$1</f>
        <v>insert into BTRCOutgoingXRate (OID, prefix, outgoingRateBDT, operatorName, operatorType, effectiveFrom, effectiveTo) values('25198_2016-01-01','25198','24','ETHIOPIA MOBILE','MOBILE',to_date('2016-01-01','YYYY-MM-DD HH24:MI:SS'),to_date('2016-12-01','YYYY-MM-DD HH24:MI:SS'));</v>
      </c>
    </row>
    <row r="2693" spans="1:8">
      <c r="A2693" s="11" t="s">
        <v>19436</v>
      </c>
      <c r="B2693" s="11" t="s">
        <v>5438</v>
      </c>
      <c r="C2693" s="18">
        <v>24</v>
      </c>
      <c r="D2693" s="11" t="s">
        <v>5424</v>
      </c>
      <c r="E2693" s="11" t="s">
        <v>2190</v>
      </c>
      <c r="F2693" s="12" t="s">
        <v>30094</v>
      </c>
      <c r="G2693" s="12" t="s">
        <v>30095</v>
      </c>
      <c r="H2693" s="11" t="str">
        <f t="shared" si="42"/>
        <v>insert into BTRCOutgoingXRate (OID, prefix, outgoingRateBDT, operatorName, operatorType, effectiveFrom, effectiveTo) values('25192_2016-01-01','25192','24','ETHIOPIA MOBILE','MOBILE',to_date('2016-01-01','YYYY-MM-DD HH24:MI:SS'),to_date('2016-12-01','YYYY-MM-DD HH24:MI:SS'));</v>
      </c>
    </row>
    <row r="2694" spans="1:8">
      <c r="A2694" s="11" t="s">
        <v>19437</v>
      </c>
      <c r="B2694" s="11" t="s">
        <v>5439</v>
      </c>
      <c r="C2694" s="18">
        <v>24</v>
      </c>
      <c r="D2694" s="11" t="s">
        <v>5424</v>
      </c>
      <c r="E2694" s="11" t="s">
        <v>2190</v>
      </c>
      <c r="F2694" s="12" t="s">
        <v>30094</v>
      </c>
      <c r="G2694" s="12" t="s">
        <v>30095</v>
      </c>
      <c r="H2694" s="11" t="str">
        <f t="shared" si="42"/>
        <v>insert into BTRCOutgoingXRate (OID, prefix, outgoingRateBDT, operatorName, operatorType, effectiveFrom, effectiveTo) values('25194_2016-01-01','25194','24','ETHIOPIA MOBILE','MOBILE',to_date('2016-01-01','YYYY-MM-DD HH24:MI:SS'),to_date('2016-12-01','YYYY-MM-DD HH24:MI:SS'));</v>
      </c>
    </row>
    <row r="2695" spans="1:8">
      <c r="A2695" s="11" t="s">
        <v>19438</v>
      </c>
      <c r="B2695" s="11" t="s">
        <v>5440</v>
      </c>
      <c r="C2695" s="18">
        <v>24</v>
      </c>
      <c r="D2695" s="11" t="s">
        <v>5424</v>
      </c>
      <c r="E2695" s="11" t="s">
        <v>2190</v>
      </c>
      <c r="F2695" s="12" t="s">
        <v>30094</v>
      </c>
      <c r="G2695" s="12" t="s">
        <v>30095</v>
      </c>
      <c r="H2695" s="11" t="str">
        <f t="shared" si="42"/>
        <v>insert into BTRCOutgoingXRate (OID, prefix, outgoingRateBDT, operatorName, operatorType, effectiveFrom, effectiveTo) values('25196_2016-01-01','25196','24','ETHIOPIA MOBILE','MOBILE',to_date('2016-01-01','YYYY-MM-DD HH24:MI:SS'),to_date('2016-12-01','YYYY-MM-DD HH24:MI:SS'));</v>
      </c>
    </row>
    <row r="2696" spans="1:8">
      <c r="A2696" s="11" t="s">
        <v>19439</v>
      </c>
      <c r="B2696" s="11" t="s">
        <v>5441</v>
      </c>
      <c r="C2696" s="18">
        <v>24</v>
      </c>
      <c r="D2696" s="11" t="s">
        <v>5424</v>
      </c>
      <c r="E2696" s="11" t="s">
        <v>2190</v>
      </c>
      <c r="F2696" s="12" t="s">
        <v>30094</v>
      </c>
      <c r="G2696" s="12" t="s">
        <v>30095</v>
      </c>
      <c r="H2696" s="11" t="str">
        <f t="shared" si="42"/>
        <v>insert into BTRCOutgoingXRate (OID, prefix, outgoingRateBDT, operatorName, operatorType, effectiveFrom, effectiveTo) values('25197_2016-01-01','25197','24','ETHIOPIA MOBILE','MOBILE',to_date('2016-01-01','YYYY-MM-DD HH24:MI:SS'),to_date('2016-12-01','YYYY-MM-DD HH24:MI:SS'));</v>
      </c>
    </row>
    <row r="2697" spans="1:8">
      <c r="A2697" s="11" t="s">
        <v>19440</v>
      </c>
      <c r="B2697" s="11" t="s">
        <v>5442</v>
      </c>
      <c r="C2697" s="18">
        <v>24</v>
      </c>
      <c r="D2697" s="11" t="s">
        <v>5424</v>
      </c>
      <c r="E2697" s="11" t="s">
        <v>2190</v>
      </c>
      <c r="F2697" s="12" t="s">
        <v>30094</v>
      </c>
      <c r="G2697" s="12" t="s">
        <v>30095</v>
      </c>
      <c r="H2697" s="11" t="str">
        <f t="shared" si="42"/>
        <v>insert into BTRCOutgoingXRate (OID, prefix, outgoingRateBDT, operatorName, operatorType, effectiveFrom, effectiveTo) values('25193_2016-01-01','25193','24','ETHIOPIA MOBILE','MOBILE',to_date('2016-01-01','YYYY-MM-DD HH24:MI:SS'),to_date('2016-12-01','YYYY-MM-DD HH24:MI:SS'));</v>
      </c>
    </row>
    <row r="2698" spans="1:8">
      <c r="A2698" s="11" t="s">
        <v>19441</v>
      </c>
      <c r="B2698" s="11" t="s">
        <v>5443</v>
      </c>
      <c r="C2698" s="18">
        <v>24</v>
      </c>
      <c r="D2698" s="11" t="s">
        <v>5444</v>
      </c>
      <c r="E2698" s="11" t="s">
        <v>2190</v>
      </c>
      <c r="F2698" s="12" t="s">
        <v>30094</v>
      </c>
      <c r="G2698" s="12" t="s">
        <v>30095</v>
      </c>
      <c r="H2698" s="11" t="str">
        <f t="shared" si="42"/>
        <v>insert into BTRCOutgoingXRate (OID, prefix, outgoingRateBDT, operatorName, operatorType, effectiveFrom, effectiveTo) values('25195_2016-01-01','25195','24','Ethiopia Mobile','MOBILE',to_date('2016-01-01','YYYY-MM-DD HH24:MI:SS'),to_date('2016-12-01','YYYY-MM-DD HH24:MI:SS'));</v>
      </c>
    </row>
    <row r="2699" spans="1:8">
      <c r="A2699" s="11" t="s">
        <v>19442</v>
      </c>
      <c r="B2699" s="11" t="s">
        <v>5445</v>
      </c>
      <c r="C2699" s="18">
        <v>24</v>
      </c>
      <c r="D2699" s="11" t="s">
        <v>5446</v>
      </c>
      <c r="E2699" s="11" t="s">
        <v>2227</v>
      </c>
      <c r="F2699" s="12" t="s">
        <v>30094</v>
      </c>
      <c r="G2699" s="12" t="s">
        <v>30095</v>
      </c>
      <c r="H2699" s="11" t="str">
        <f t="shared" si="42"/>
        <v>insert into BTRCOutgoingXRate (OID, prefix, outgoingRateBDT, operatorName, operatorType, effectiveFrom, effectiveTo) values('2511_2016-01-01','2511','24','ETHIOPIA-ADDIS ABABA','FIXED',to_date('2016-01-01','YYYY-MM-DD HH24:MI:SS'),to_date('2016-12-01','YYYY-MM-DD HH24:MI:SS'));</v>
      </c>
    </row>
    <row r="2700" spans="1:8">
      <c r="A2700" s="11" t="s">
        <v>19443</v>
      </c>
      <c r="B2700" s="11" t="s">
        <v>5447</v>
      </c>
      <c r="C2700" s="18">
        <v>24</v>
      </c>
      <c r="D2700" s="11" t="s">
        <v>5448</v>
      </c>
      <c r="E2700" s="11" t="s">
        <v>2190</v>
      </c>
      <c r="F2700" s="12" t="s">
        <v>30094</v>
      </c>
      <c r="G2700" s="12" t="s">
        <v>30095</v>
      </c>
      <c r="H2700" s="11" t="str">
        <f t="shared" si="42"/>
        <v>insert into BTRCOutgoingXRate (OID, prefix, outgoingRateBDT, operatorName, operatorType, effectiveFrom, effectiveTo) values('25111_2016-01-01','25111','24','ETHIOPIA-ADDIS ABABA-MOBILE','MOBILE',to_date('2016-01-01','YYYY-MM-DD HH24:MI:SS'),to_date('2016-12-01','YYYY-MM-DD HH24:MI:SS'));</v>
      </c>
    </row>
    <row r="2701" spans="1:8">
      <c r="A2701" s="11" t="s">
        <v>19444</v>
      </c>
      <c r="B2701" s="11" t="s">
        <v>5449</v>
      </c>
      <c r="C2701" s="18">
        <v>24</v>
      </c>
      <c r="D2701" s="11" t="s">
        <v>5450</v>
      </c>
      <c r="E2701" s="11" t="s">
        <v>2190</v>
      </c>
      <c r="F2701" s="12" t="s">
        <v>30094</v>
      </c>
      <c r="G2701" s="12" t="s">
        <v>30095</v>
      </c>
      <c r="H2701" s="11" t="str">
        <f t="shared" si="42"/>
        <v>insert into BTRCOutgoingXRate (OID, prefix, outgoingRateBDT, operatorName, operatorType, effectiveFrom, effectiveTo) values('251338_2016-01-01','251338','24','Ethiopia-Other-Mobile','MOBILE',to_date('2016-01-01','YYYY-MM-DD HH24:MI:SS'),to_date('2016-12-01','YYYY-MM-DD HH24:MI:SS'));</v>
      </c>
    </row>
    <row r="2702" spans="1:8">
      <c r="A2702" s="11" t="s">
        <v>19445</v>
      </c>
      <c r="B2702" s="11" t="s">
        <v>5451</v>
      </c>
      <c r="C2702" s="18">
        <v>24</v>
      </c>
      <c r="D2702" s="11" t="s">
        <v>5450</v>
      </c>
      <c r="E2702" s="11" t="s">
        <v>2190</v>
      </c>
      <c r="F2702" s="12" t="s">
        <v>30094</v>
      </c>
      <c r="G2702" s="12" t="s">
        <v>30095</v>
      </c>
      <c r="H2702" s="11" t="str">
        <f t="shared" si="42"/>
        <v>insert into BTRCOutgoingXRate (OID, prefix, outgoingRateBDT, operatorName, operatorType, effectiveFrom, effectiveTo) values('251258_2016-01-01','251258','24','Ethiopia-Other-Mobile','MOBILE',to_date('2016-01-01','YYYY-MM-DD HH24:MI:SS'),to_date('2016-12-01','YYYY-MM-DD HH24:MI:SS'));</v>
      </c>
    </row>
    <row r="2703" spans="1:8">
      <c r="A2703" s="11" t="s">
        <v>19446</v>
      </c>
      <c r="B2703" s="11" t="s">
        <v>5452</v>
      </c>
      <c r="C2703" s="18">
        <v>24</v>
      </c>
      <c r="D2703" s="11" t="s">
        <v>5450</v>
      </c>
      <c r="E2703" s="11" t="s">
        <v>2190</v>
      </c>
      <c r="F2703" s="12" t="s">
        <v>30094</v>
      </c>
      <c r="G2703" s="12" t="s">
        <v>30095</v>
      </c>
      <c r="H2703" s="11" t="str">
        <f t="shared" si="42"/>
        <v>insert into BTRCOutgoingXRate (OID, prefix, outgoingRateBDT, operatorName, operatorType, effectiveFrom, effectiveTo) values('251228_2016-01-01','251228','24','Ethiopia-Other-Mobile','MOBILE',to_date('2016-01-01','YYYY-MM-DD HH24:MI:SS'),to_date('2016-12-01','YYYY-MM-DD HH24:MI:SS'));</v>
      </c>
    </row>
    <row r="2704" spans="1:8">
      <c r="A2704" s="11" t="s">
        <v>19447</v>
      </c>
      <c r="B2704" s="11" t="s">
        <v>5453</v>
      </c>
      <c r="C2704" s="18">
        <v>24</v>
      </c>
      <c r="D2704" s="11" t="s">
        <v>5450</v>
      </c>
      <c r="E2704" s="11" t="s">
        <v>2190</v>
      </c>
      <c r="F2704" s="12" t="s">
        <v>30094</v>
      </c>
      <c r="G2704" s="12" t="s">
        <v>30095</v>
      </c>
      <c r="H2704" s="11" t="str">
        <f t="shared" si="42"/>
        <v>insert into BTRCOutgoingXRate (OID, prefix, outgoingRateBDT, operatorName, operatorType, effectiveFrom, effectiveTo) values('2519_2016-01-01','2519','24','Ethiopia-Other-Mobile','MOBILE',to_date('2016-01-01','YYYY-MM-DD HH24:MI:SS'),to_date('2016-12-01','YYYY-MM-DD HH24:MI:SS'));</v>
      </c>
    </row>
    <row r="2705" spans="1:8">
      <c r="A2705" s="11" t="s">
        <v>19448</v>
      </c>
      <c r="B2705" s="11" t="s">
        <v>5454</v>
      </c>
      <c r="C2705" s="18">
        <v>24</v>
      </c>
      <c r="D2705" s="11" t="s">
        <v>5450</v>
      </c>
      <c r="E2705" s="11" t="s">
        <v>2190</v>
      </c>
      <c r="F2705" s="12" t="s">
        <v>30094</v>
      </c>
      <c r="G2705" s="12" t="s">
        <v>30095</v>
      </c>
      <c r="H2705" s="11" t="str">
        <f t="shared" si="42"/>
        <v>insert into BTRCOutgoingXRate (OID, prefix, outgoingRateBDT, operatorName, operatorType, effectiveFrom, effectiveTo) values('251588_2016-01-01','251588','24','Ethiopia-Other-Mobile','MOBILE',to_date('2016-01-01','YYYY-MM-DD HH24:MI:SS'),to_date('2016-12-01','YYYY-MM-DD HH24:MI:SS'));</v>
      </c>
    </row>
    <row r="2706" spans="1:8">
      <c r="A2706" s="11" t="s">
        <v>19449</v>
      </c>
      <c r="B2706" s="11" t="s">
        <v>5455</v>
      </c>
      <c r="C2706" s="18">
        <v>24</v>
      </c>
      <c r="D2706" s="11" t="s">
        <v>5450</v>
      </c>
      <c r="E2706" s="11" t="s">
        <v>2190</v>
      </c>
      <c r="F2706" s="12" t="s">
        <v>30094</v>
      </c>
      <c r="G2706" s="12" t="s">
        <v>30095</v>
      </c>
      <c r="H2706" s="11" t="str">
        <f t="shared" si="42"/>
        <v>insert into BTRCOutgoingXRate (OID, prefix, outgoingRateBDT, operatorName, operatorType, effectiveFrom, effectiveTo) values('251578_2016-01-01','251578','24','Ethiopia-Other-Mobile','MOBILE',to_date('2016-01-01','YYYY-MM-DD HH24:MI:SS'),to_date('2016-12-01','YYYY-MM-DD HH24:MI:SS'));</v>
      </c>
    </row>
    <row r="2707" spans="1:8">
      <c r="A2707" s="11" t="s">
        <v>19450</v>
      </c>
      <c r="B2707" s="11" t="s">
        <v>5456</v>
      </c>
      <c r="C2707" s="18">
        <v>24</v>
      </c>
      <c r="D2707" s="11" t="s">
        <v>5450</v>
      </c>
      <c r="E2707" s="11" t="s">
        <v>2190</v>
      </c>
      <c r="F2707" s="12" t="s">
        <v>30094</v>
      </c>
      <c r="G2707" s="12" t="s">
        <v>30095</v>
      </c>
      <c r="H2707" s="11" t="str">
        <f t="shared" si="42"/>
        <v>insert into BTRCOutgoingXRate (OID, prefix, outgoingRateBDT, operatorName, operatorType, effectiveFrom, effectiveTo) values('251478_2016-01-01','251478','24','Ethiopia-Other-Mobile','MOBILE',to_date('2016-01-01','YYYY-MM-DD HH24:MI:SS'),to_date('2016-12-01','YYYY-MM-DD HH24:MI:SS'));</v>
      </c>
    </row>
    <row r="2708" spans="1:8">
      <c r="A2708" s="11" t="s">
        <v>19451</v>
      </c>
      <c r="B2708" s="11" t="s">
        <v>5457</v>
      </c>
      <c r="C2708" s="18">
        <v>24</v>
      </c>
      <c r="D2708" s="11" t="s">
        <v>5450</v>
      </c>
      <c r="E2708" s="11" t="s">
        <v>2190</v>
      </c>
      <c r="F2708" s="12" t="s">
        <v>30094</v>
      </c>
      <c r="G2708" s="12" t="s">
        <v>30095</v>
      </c>
      <c r="H2708" s="11" t="str">
        <f t="shared" si="42"/>
        <v>insert into BTRCOutgoingXRate (OID, prefix, outgoingRateBDT, operatorName, operatorType, effectiveFrom, effectiveTo) values('251468_2016-01-01','251468','24','Ethiopia-Other-Mobile','MOBILE',to_date('2016-01-01','YYYY-MM-DD HH24:MI:SS'),to_date('2016-12-01','YYYY-MM-DD HH24:MI:SS'));</v>
      </c>
    </row>
    <row r="2709" spans="1:8">
      <c r="A2709" s="11" t="s">
        <v>19452</v>
      </c>
      <c r="B2709" s="11" t="s">
        <v>5458</v>
      </c>
      <c r="C2709" s="18">
        <v>24</v>
      </c>
      <c r="D2709" s="11" t="s">
        <v>5450</v>
      </c>
      <c r="E2709" s="11" t="s">
        <v>2190</v>
      </c>
      <c r="F2709" s="12" t="s">
        <v>30094</v>
      </c>
      <c r="G2709" s="12" t="s">
        <v>30095</v>
      </c>
      <c r="H2709" s="11" t="str">
        <f t="shared" si="42"/>
        <v>insert into BTRCOutgoingXRate (OID, prefix, outgoingRateBDT, operatorName, operatorType, effectiveFrom, effectiveTo) values('251348_2016-01-01','251348','24','Ethiopia-Other-Mobile','MOBILE',to_date('2016-01-01','YYYY-MM-DD HH24:MI:SS'),to_date('2016-12-01','YYYY-MM-DD HH24:MI:SS'));</v>
      </c>
    </row>
    <row r="2710" spans="1:8">
      <c r="A2710" s="11" t="s">
        <v>19453</v>
      </c>
      <c r="B2710" s="11" t="s">
        <v>1758</v>
      </c>
      <c r="C2710" s="18">
        <v>24</v>
      </c>
      <c r="D2710" s="11" t="s">
        <v>5459</v>
      </c>
      <c r="E2710" s="11" t="s">
        <v>2227</v>
      </c>
      <c r="F2710" s="12" t="s">
        <v>30094</v>
      </c>
      <c r="G2710" s="12" t="s">
        <v>30095</v>
      </c>
      <c r="H2710" s="11" t="str">
        <f t="shared" si="42"/>
        <v>insert into BTRCOutgoingXRate (OID, prefix, outgoingRateBDT, operatorName, operatorType, effectiveFrom, effectiveTo) values('251_2016-01-01','251','24','Ethiopia-ROC-Fixed','FIXED',to_date('2016-01-01','YYYY-MM-DD HH24:MI:SS'),to_date('2016-12-01','YYYY-MM-DD HH24:MI:SS'));</v>
      </c>
    </row>
    <row r="2711" spans="1:8">
      <c r="A2711" s="11" t="s">
        <v>19454</v>
      </c>
      <c r="B2711" s="11" t="s">
        <v>2092</v>
      </c>
      <c r="C2711" s="18">
        <v>500</v>
      </c>
      <c r="D2711" s="11" t="s">
        <v>5460</v>
      </c>
      <c r="E2711" s="11" t="s">
        <v>2227</v>
      </c>
      <c r="F2711" s="12" t="s">
        <v>30094</v>
      </c>
      <c r="G2711" s="12" t="s">
        <v>30095</v>
      </c>
      <c r="H2711" s="11" t="str">
        <f t="shared" si="42"/>
        <v>insert into BTRCOutgoingXRate (OID, prefix, outgoingRateBDT, operatorName, operatorType, effectiveFrom, effectiveTo) values('388_2016-01-01','388','500','ETNS-Euro Sat','FIXED',to_date('2016-01-01','YYYY-MM-DD HH24:MI:SS'),to_date('2016-12-01','YYYY-MM-DD HH24:MI:SS'));</v>
      </c>
    </row>
    <row r="2712" spans="1:8">
      <c r="A2712" s="11" t="s">
        <v>19455</v>
      </c>
      <c r="B2712" s="11" t="s">
        <v>1863</v>
      </c>
      <c r="C2712" s="18">
        <v>55</v>
      </c>
      <c r="D2712" s="11" t="s">
        <v>5461</v>
      </c>
      <c r="E2712" s="11" t="s">
        <v>2227</v>
      </c>
      <c r="F2712" s="12" t="s">
        <v>30094</v>
      </c>
      <c r="G2712" s="12" t="s">
        <v>30095</v>
      </c>
      <c r="H2712" s="11" t="str">
        <f t="shared" si="42"/>
        <v>insert into BTRCOutgoingXRate (OID, prefix, outgoingRateBDT, operatorName, operatorType, effectiveFrom, effectiveTo) values('500_2016-01-01','500','55','Falkland Islands All Country','FIXED',to_date('2016-01-01','YYYY-MM-DD HH24:MI:SS'),to_date('2016-12-01','YYYY-MM-DD HH24:MI:SS'));</v>
      </c>
    </row>
    <row r="2713" spans="1:8">
      <c r="A2713" s="11" t="s">
        <v>19456</v>
      </c>
      <c r="B2713" s="11" t="s">
        <v>5462</v>
      </c>
      <c r="C2713" s="18">
        <v>20</v>
      </c>
      <c r="D2713" s="11" t="s">
        <v>5463</v>
      </c>
      <c r="E2713" s="11" t="s">
        <v>2190</v>
      </c>
      <c r="F2713" s="12" t="s">
        <v>30094</v>
      </c>
      <c r="G2713" s="12" t="s">
        <v>30095</v>
      </c>
      <c r="H2713" s="11" t="str">
        <f t="shared" si="42"/>
        <v>insert into BTRCOutgoingXRate (OID, prefix, outgoingRateBDT, operatorName, operatorType, effectiveFrom, effectiveTo) values('29878_2016-01-01','29878','20','Faeroe-KallGSM-Mobile','MOBILE',to_date('2016-01-01','YYYY-MM-DD HH24:MI:SS'),to_date('2016-12-01','YYYY-MM-DD HH24:MI:SS'));</v>
      </c>
    </row>
    <row r="2714" spans="1:8">
      <c r="A2714" s="11" t="s">
        <v>19457</v>
      </c>
      <c r="B2714" s="11" t="s">
        <v>5464</v>
      </c>
      <c r="C2714" s="18">
        <v>20</v>
      </c>
      <c r="D2714" s="11" t="s">
        <v>5465</v>
      </c>
      <c r="E2714" s="11" t="s">
        <v>2190</v>
      </c>
      <c r="F2714" s="12" t="s">
        <v>30094</v>
      </c>
      <c r="G2714" s="12" t="s">
        <v>30095</v>
      </c>
      <c r="H2714" s="11" t="str">
        <f t="shared" si="42"/>
        <v>insert into BTRCOutgoingXRate (OID, prefix, outgoingRateBDT, operatorName, operatorType, effectiveFrom, effectiveTo) values('29891_2016-01-01','29891','20','Faeroe-TeleF-Mobile','MOBILE',to_date('2016-01-01','YYYY-MM-DD HH24:MI:SS'),to_date('2016-12-01','YYYY-MM-DD HH24:MI:SS'));</v>
      </c>
    </row>
    <row r="2715" spans="1:8">
      <c r="A2715" s="11" t="s">
        <v>19458</v>
      </c>
      <c r="B2715" s="11" t="s">
        <v>5466</v>
      </c>
      <c r="C2715" s="18">
        <v>20</v>
      </c>
      <c r="D2715" s="11" t="s">
        <v>5465</v>
      </c>
      <c r="E2715" s="11" t="s">
        <v>2190</v>
      </c>
      <c r="F2715" s="12" t="s">
        <v>30094</v>
      </c>
      <c r="G2715" s="12" t="s">
        <v>30095</v>
      </c>
      <c r="H2715" s="11" t="str">
        <f t="shared" si="42"/>
        <v>insert into BTRCOutgoingXRate (OID, prefix, outgoingRateBDT, operatorName, operatorType, effectiveFrom, effectiveTo) values('29895_2016-01-01','29895','20','Faeroe-TeleF-Mobile','MOBILE',to_date('2016-01-01','YYYY-MM-DD HH24:MI:SS'),to_date('2016-12-01','YYYY-MM-DD HH24:MI:SS'));</v>
      </c>
    </row>
    <row r="2716" spans="1:8">
      <c r="A2716" s="11" t="s">
        <v>19459</v>
      </c>
      <c r="B2716" s="11" t="s">
        <v>5467</v>
      </c>
      <c r="C2716" s="18">
        <v>20</v>
      </c>
      <c r="D2716" s="11" t="s">
        <v>5465</v>
      </c>
      <c r="E2716" s="11" t="s">
        <v>2190</v>
      </c>
      <c r="F2716" s="12" t="s">
        <v>30094</v>
      </c>
      <c r="G2716" s="12" t="s">
        <v>30095</v>
      </c>
      <c r="H2716" s="11" t="str">
        <f t="shared" si="42"/>
        <v>insert into BTRCOutgoingXRate (OID, prefix, outgoingRateBDT, operatorName, operatorType, effectiveFrom, effectiveTo) values('29897_2016-01-01','29897','20','Faeroe-TeleF-Mobile','MOBILE',to_date('2016-01-01','YYYY-MM-DD HH24:MI:SS'),to_date('2016-12-01','YYYY-MM-DD HH24:MI:SS'));</v>
      </c>
    </row>
    <row r="2717" spans="1:8">
      <c r="A2717" s="11" t="s">
        <v>19460</v>
      </c>
      <c r="B2717" s="11" t="s">
        <v>5468</v>
      </c>
      <c r="C2717" s="18">
        <v>20</v>
      </c>
      <c r="D2717" s="11" t="s">
        <v>5465</v>
      </c>
      <c r="E2717" s="11" t="s">
        <v>2190</v>
      </c>
      <c r="F2717" s="12" t="s">
        <v>30094</v>
      </c>
      <c r="G2717" s="12" t="s">
        <v>30095</v>
      </c>
      <c r="H2717" s="11" t="str">
        <f t="shared" si="42"/>
        <v>insert into BTRCOutgoingXRate (OID, prefix, outgoingRateBDT, operatorName, operatorType, effectiveFrom, effectiveTo) values('29899_2016-01-01','29899','20','Faeroe-TeleF-Mobile','MOBILE',to_date('2016-01-01','YYYY-MM-DD HH24:MI:SS'),to_date('2016-12-01','YYYY-MM-DD HH24:MI:SS'));</v>
      </c>
    </row>
    <row r="2718" spans="1:8">
      <c r="A2718" s="11" t="s">
        <v>19461</v>
      </c>
      <c r="B2718" s="11" t="s">
        <v>5469</v>
      </c>
      <c r="C2718" s="18">
        <v>20</v>
      </c>
      <c r="D2718" s="11" t="s">
        <v>5465</v>
      </c>
      <c r="E2718" s="11" t="s">
        <v>2190</v>
      </c>
      <c r="F2718" s="12" t="s">
        <v>30094</v>
      </c>
      <c r="G2718" s="12" t="s">
        <v>30095</v>
      </c>
      <c r="H2718" s="11" t="str">
        <f t="shared" si="42"/>
        <v>insert into BTRCOutgoingXRate (OID, prefix, outgoingRateBDT, operatorName, operatorType, effectiveFrom, effectiveTo) values('29898_2016-01-01','29898','20','Faeroe-TeleF-Mobile','MOBILE',to_date('2016-01-01','YYYY-MM-DD HH24:MI:SS'),to_date('2016-12-01','YYYY-MM-DD HH24:MI:SS'));</v>
      </c>
    </row>
    <row r="2719" spans="1:8">
      <c r="A2719" s="11" t="s">
        <v>19462</v>
      </c>
      <c r="B2719" s="11" t="s">
        <v>5470</v>
      </c>
      <c r="C2719" s="18">
        <v>16</v>
      </c>
      <c r="D2719" s="11" t="s">
        <v>5471</v>
      </c>
      <c r="E2719" s="11" t="s">
        <v>2190</v>
      </c>
      <c r="F2719" s="12" t="s">
        <v>30094</v>
      </c>
      <c r="G2719" s="12" t="s">
        <v>30095</v>
      </c>
      <c r="H2719" s="11" t="str">
        <f t="shared" si="42"/>
        <v>insert into BTRCOutgoingXRate (OID, prefix, outgoingRateBDT, operatorName, operatorType, effectiveFrom, effectiveTo) values('3387_2016-01-01','3387','16','France Clec','MOBILE',to_date('2016-01-01','YYYY-MM-DD HH24:MI:SS'),to_date('2016-12-01','YYYY-MM-DD HH24:MI:SS'));</v>
      </c>
    </row>
    <row r="2720" spans="1:8">
      <c r="A2720" s="11" t="s">
        <v>19463</v>
      </c>
      <c r="B2720" s="11" t="s">
        <v>5472</v>
      </c>
      <c r="C2720" s="18">
        <v>6</v>
      </c>
      <c r="D2720" s="11" t="s">
        <v>5471</v>
      </c>
      <c r="E2720" s="11" t="s">
        <v>2227</v>
      </c>
      <c r="F2720" s="12" t="s">
        <v>30094</v>
      </c>
      <c r="G2720" s="12" t="s">
        <v>30095</v>
      </c>
      <c r="H2720" s="11" t="str">
        <f t="shared" si="42"/>
        <v>insert into BTRCOutgoingXRate (OID, prefix, outgoingRateBDT, operatorName, operatorType, effectiveFrom, effectiveTo) values('33411_2016-01-01','33411','6','France Clec','FIXED',to_date('2016-01-01','YYYY-MM-DD HH24:MI:SS'),to_date('2016-12-01','YYYY-MM-DD HH24:MI:SS'));</v>
      </c>
    </row>
    <row r="2721" spans="1:8">
      <c r="A2721" s="11" t="s">
        <v>19464</v>
      </c>
      <c r="B2721" s="11" t="s">
        <v>5473</v>
      </c>
      <c r="C2721" s="18">
        <v>6</v>
      </c>
      <c r="D2721" s="11" t="s">
        <v>5471</v>
      </c>
      <c r="E2721" s="11" t="s">
        <v>2227</v>
      </c>
      <c r="F2721" s="12" t="s">
        <v>30094</v>
      </c>
      <c r="G2721" s="12" t="s">
        <v>30095</v>
      </c>
      <c r="H2721" s="11" t="str">
        <f t="shared" si="42"/>
        <v>insert into BTRCOutgoingXRate (OID, prefix, outgoingRateBDT, operatorName, operatorType, effectiveFrom, effectiveTo) values('33422_2016-01-01','33422','6','France Clec','FIXED',to_date('2016-01-01','YYYY-MM-DD HH24:MI:SS'),to_date('2016-12-01','YYYY-MM-DD HH24:MI:SS'));</v>
      </c>
    </row>
    <row r="2722" spans="1:8">
      <c r="A2722" s="11" t="s">
        <v>19465</v>
      </c>
      <c r="B2722" s="11" t="s">
        <v>5474</v>
      </c>
      <c r="C2722" s="18">
        <v>6</v>
      </c>
      <c r="D2722" s="11" t="s">
        <v>5471</v>
      </c>
      <c r="E2722" s="11" t="s">
        <v>2227</v>
      </c>
      <c r="F2722" s="12" t="s">
        <v>30094</v>
      </c>
      <c r="G2722" s="12" t="s">
        <v>30095</v>
      </c>
      <c r="H2722" s="11" t="str">
        <f t="shared" si="42"/>
        <v>insert into BTRCOutgoingXRate (OID, prefix, outgoingRateBDT, operatorName, operatorType, effectiveFrom, effectiveTo) values('33426_2016-01-01','33426','6','France Clec','FIXED',to_date('2016-01-01','YYYY-MM-DD HH24:MI:SS'),to_date('2016-12-01','YYYY-MM-DD HH24:MI:SS'));</v>
      </c>
    </row>
    <row r="2723" spans="1:8">
      <c r="A2723" s="11" t="s">
        <v>19466</v>
      </c>
      <c r="B2723" s="11" t="s">
        <v>5475</v>
      </c>
      <c r="C2723" s="18">
        <v>6</v>
      </c>
      <c r="D2723" s="11" t="s">
        <v>5471</v>
      </c>
      <c r="E2723" s="11" t="s">
        <v>2227</v>
      </c>
      <c r="F2723" s="12" t="s">
        <v>30094</v>
      </c>
      <c r="G2723" s="12" t="s">
        <v>30095</v>
      </c>
      <c r="H2723" s="11" t="str">
        <f t="shared" si="42"/>
        <v>insert into BTRCOutgoingXRate (OID, prefix, outgoingRateBDT, operatorName, operatorType, effectiveFrom, effectiveTo) values('33420_2016-01-01','33420','6','France Clec','FIXED',to_date('2016-01-01','YYYY-MM-DD HH24:MI:SS'),to_date('2016-12-01','YYYY-MM-DD HH24:MI:SS'));</v>
      </c>
    </row>
    <row r="2724" spans="1:8">
      <c r="A2724" s="11" t="s">
        <v>19467</v>
      </c>
      <c r="B2724" s="11" t="s">
        <v>5476</v>
      </c>
      <c r="C2724" s="18">
        <v>6</v>
      </c>
      <c r="D2724" s="11" t="s">
        <v>5471</v>
      </c>
      <c r="E2724" s="11" t="s">
        <v>2227</v>
      </c>
      <c r="F2724" s="12" t="s">
        <v>30094</v>
      </c>
      <c r="G2724" s="12" t="s">
        <v>30095</v>
      </c>
      <c r="H2724" s="11" t="str">
        <f t="shared" si="42"/>
        <v>insert into BTRCOutgoingXRate (OID, prefix, outgoingRateBDT, operatorName, operatorType, effectiveFrom, effectiveTo) values('33415_2016-01-01','33415','6','France Clec','FIXED',to_date('2016-01-01','YYYY-MM-DD HH24:MI:SS'),to_date('2016-12-01','YYYY-MM-DD HH24:MI:SS'));</v>
      </c>
    </row>
    <row r="2725" spans="1:8">
      <c r="A2725" s="11" t="s">
        <v>19468</v>
      </c>
      <c r="B2725" s="11" t="s">
        <v>5477</v>
      </c>
      <c r="C2725" s="18">
        <v>6</v>
      </c>
      <c r="D2725" s="11" t="s">
        <v>5471</v>
      </c>
      <c r="E2725" s="11" t="s">
        <v>2227</v>
      </c>
      <c r="F2725" s="12" t="s">
        <v>30094</v>
      </c>
      <c r="G2725" s="12" t="s">
        <v>30095</v>
      </c>
      <c r="H2725" s="11" t="str">
        <f t="shared" si="42"/>
        <v>insert into BTRCOutgoingXRate (OID, prefix, outgoingRateBDT, operatorName, operatorType, effectiveFrom, effectiveTo) values('33413_2016-01-01','33413','6','France Clec','FIXED',to_date('2016-01-01','YYYY-MM-DD HH24:MI:SS'),to_date('2016-12-01','YYYY-MM-DD HH24:MI:SS'));</v>
      </c>
    </row>
    <row r="2726" spans="1:8">
      <c r="A2726" s="11" t="s">
        <v>19469</v>
      </c>
      <c r="B2726" s="11" t="s">
        <v>5478</v>
      </c>
      <c r="C2726" s="18">
        <v>6</v>
      </c>
      <c r="D2726" s="11" t="s">
        <v>5471</v>
      </c>
      <c r="E2726" s="11" t="s">
        <v>2227</v>
      </c>
      <c r="F2726" s="12" t="s">
        <v>30094</v>
      </c>
      <c r="G2726" s="12" t="s">
        <v>30095</v>
      </c>
      <c r="H2726" s="11" t="str">
        <f t="shared" si="42"/>
        <v>insert into BTRCOutgoingXRate (OID, prefix, outgoingRateBDT, operatorName, operatorType, effectiveFrom, effectiveTo) values('33427_2016-01-01','33427','6','France Clec','FIXED',to_date('2016-01-01','YYYY-MM-DD HH24:MI:SS'),to_date('2016-12-01','YYYY-MM-DD HH24:MI:SS'));</v>
      </c>
    </row>
    <row r="2727" spans="1:8">
      <c r="A2727" s="11" t="s">
        <v>19470</v>
      </c>
      <c r="B2727" s="11" t="s">
        <v>5479</v>
      </c>
      <c r="C2727" s="18">
        <v>6</v>
      </c>
      <c r="D2727" s="11" t="s">
        <v>5471</v>
      </c>
      <c r="E2727" s="11" t="s">
        <v>2227</v>
      </c>
      <c r="F2727" s="12" t="s">
        <v>30094</v>
      </c>
      <c r="G2727" s="12" t="s">
        <v>30095</v>
      </c>
      <c r="H2727" s="11" t="str">
        <f t="shared" si="42"/>
        <v>insert into BTRCOutgoingXRate (OID, prefix, outgoingRateBDT, operatorName, operatorType, effectiveFrom, effectiveTo) values('33430_2016-01-01','33430','6','France Clec','FIXED',to_date('2016-01-01','YYYY-MM-DD HH24:MI:SS'),to_date('2016-12-01','YYYY-MM-DD HH24:MI:SS'));</v>
      </c>
    </row>
    <row r="2728" spans="1:8">
      <c r="A2728" s="11" t="s">
        <v>19471</v>
      </c>
      <c r="B2728" s="11" t="s">
        <v>5480</v>
      </c>
      <c r="C2728" s="18">
        <v>6</v>
      </c>
      <c r="D2728" s="11" t="s">
        <v>5471</v>
      </c>
      <c r="E2728" s="11" t="s">
        <v>2227</v>
      </c>
      <c r="F2728" s="12" t="s">
        <v>30094</v>
      </c>
      <c r="G2728" s="12" t="s">
        <v>30095</v>
      </c>
      <c r="H2728" s="11" t="str">
        <f t="shared" si="42"/>
        <v>insert into BTRCOutgoingXRate (OID, prefix, outgoingRateBDT, operatorName, operatorType, effectiveFrom, effectiveTo) values('33434_2016-01-01','33434','6','France Clec','FIXED',to_date('2016-01-01','YYYY-MM-DD HH24:MI:SS'),to_date('2016-12-01','YYYY-MM-DD HH24:MI:SS'));</v>
      </c>
    </row>
    <row r="2729" spans="1:8">
      <c r="A2729" s="11" t="s">
        <v>19472</v>
      </c>
      <c r="B2729" s="11" t="s">
        <v>5481</v>
      </c>
      <c r="C2729" s="18">
        <v>6</v>
      </c>
      <c r="D2729" s="11" t="s">
        <v>5471</v>
      </c>
      <c r="E2729" s="11" t="s">
        <v>2227</v>
      </c>
      <c r="F2729" s="12" t="s">
        <v>30094</v>
      </c>
      <c r="G2729" s="12" t="s">
        <v>30095</v>
      </c>
      <c r="H2729" s="11" t="str">
        <f t="shared" si="42"/>
        <v>insert into BTRCOutgoingXRate (OID, prefix, outgoingRateBDT, operatorName, operatorType, effectiveFrom, effectiveTo) values('33443_2016-01-01','33443','6','France Clec','FIXED',to_date('2016-01-01','YYYY-MM-DD HH24:MI:SS'),to_date('2016-12-01','YYYY-MM-DD HH24:MI:SS'));</v>
      </c>
    </row>
    <row r="2730" spans="1:8">
      <c r="A2730" s="11" t="s">
        <v>19473</v>
      </c>
      <c r="B2730" s="11" t="s">
        <v>5482</v>
      </c>
      <c r="C2730" s="18">
        <v>16</v>
      </c>
      <c r="D2730" s="11" t="s">
        <v>5471</v>
      </c>
      <c r="E2730" s="11" t="s">
        <v>2190</v>
      </c>
      <c r="F2730" s="12" t="s">
        <v>30094</v>
      </c>
      <c r="G2730" s="12" t="s">
        <v>30095</v>
      </c>
      <c r="H2730" s="11" t="str">
        <f t="shared" si="42"/>
        <v>insert into BTRCOutgoingXRate (OID, prefix, outgoingRateBDT, operatorName, operatorType, effectiveFrom, effectiveTo) values('33456_2016-01-01','33456','16','France Clec','MOBILE',to_date('2016-01-01','YYYY-MM-DD HH24:MI:SS'),to_date('2016-12-01','YYYY-MM-DD HH24:MI:SS'));</v>
      </c>
    </row>
    <row r="2731" spans="1:8">
      <c r="A2731" s="11" t="s">
        <v>19474</v>
      </c>
      <c r="B2731" s="11" t="s">
        <v>5483</v>
      </c>
      <c r="C2731" s="18">
        <v>16</v>
      </c>
      <c r="D2731" s="11" t="s">
        <v>5471</v>
      </c>
      <c r="E2731" s="11" t="s">
        <v>2190</v>
      </c>
      <c r="F2731" s="12" t="s">
        <v>30094</v>
      </c>
      <c r="G2731" s="12" t="s">
        <v>30095</v>
      </c>
      <c r="H2731" s="11" t="str">
        <f t="shared" si="42"/>
        <v>insert into BTRCOutgoingXRate (OID, prefix, outgoingRateBDT, operatorName, operatorType, effectiveFrom, effectiveTo) values('33457_2016-01-01','33457','16','France Clec','MOBILE',to_date('2016-01-01','YYYY-MM-DD HH24:MI:SS'),to_date('2016-12-01','YYYY-MM-DD HH24:MI:SS'));</v>
      </c>
    </row>
    <row r="2732" spans="1:8">
      <c r="A2732" s="11" t="s">
        <v>19475</v>
      </c>
      <c r="B2732" s="11" t="s">
        <v>5484</v>
      </c>
      <c r="C2732" s="18">
        <v>16</v>
      </c>
      <c r="D2732" s="11" t="s">
        <v>5471</v>
      </c>
      <c r="E2732" s="11" t="s">
        <v>2190</v>
      </c>
      <c r="F2732" s="12" t="s">
        <v>30094</v>
      </c>
      <c r="G2732" s="12" t="s">
        <v>30095</v>
      </c>
      <c r="H2732" s="11" t="str">
        <f t="shared" si="42"/>
        <v>insert into BTRCOutgoingXRate (OID, prefix, outgoingRateBDT, operatorName, operatorType, effectiveFrom, effectiveTo) values('33463_2016-01-01','33463','16','France Clec','MOBILE',to_date('2016-01-01','YYYY-MM-DD HH24:MI:SS'),to_date('2016-12-01','YYYY-MM-DD HH24:MI:SS'));</v>
      </c>
    </row>
    <row r="2733" spans="1:8">
      <c r="A2733" s="11" t="s">
        <v>19476</v>
      </c>
      <c r="B2733" s="11" t="s">
        <v>5485</v>
      </c>
      <c r="C2733" s="18">
        <v>16</v>
      </c>
      <c r="D2733" s="11" t="s">
        <v>5471</v>
      </c>
      <c r="E2733" s="11" t="s">
        <v>2190</v>
      </c>
      <c r="F2733" s="12" t="s">
        <v>30094</v>
      </c>
      <c r="G2733" s="12" t="s">
        <v>30095</v>
      </c>
      <c r="H2733" s="11" t="str">
        <f t="shared" si="42"/>
        <v>insert into BTRCOutgoingXRate (OID, prefix, outgoingRateBDT, operatorName, operatorType, effectiveFrom, effectiveTo) values('33469_2016-01-01','33469','16','France Clec','MOBILE',to_date('2016-01-01','YYYY-MM-DD HH24:MI:SS'),to_date('2016-12-01','YYYY-MM-DD HH24:MI:SS'));</v>
      </c>
    </row>
    <row r="2734" spans="1:8">
      <c r="A2734" s="11" t="s">
        <v>19477</v>
      </c>
      <c r="B2734" s="11" t="s">
        <v>5486</v>
      </c>
      <c r="C2734" s="18">
        <v>16</v>
      </c>
      <c r="D2734" s="11" t="s">
        <v>5471</v>
      </c>
      <c r="E2734" s="11" t="s">
        <v>2190</v>
      </c>
      <c r="F2734" s="12" t="s">
        <v>30094</v>
      </c>
      <c r="G2734" s="12" t="s">
        <v>30095</v>
      </c>
      <c r="H2734" s="11" t="str">
        <f t="shared" si="42"/>
        <v>insert into BTRCOutgoingXRate (OID, prefix, outgoingRateBDT, operatorName, operatorType, effectiveFrom, effectiveTo) values('33531_2016-01-01','33531','16','France Clec','MOBILE',to_date('2016-01-01','YYYY-MM-DD HH24:MI:SS'),to_date('2016-12-01','YYYY-MM-DD HH24:MI:SS'));</v>
      </c>
    </row>
    <row r="2735" spans="1:8">
      <c r="A2735" s="11" t="s">
        <v>19478</v>
      </c>
      <c r="B2735" s="11" t="s">
        <v>5487</v>
      </c>
      <c r="C2735" s="18">
        <v>16</v>
      </c>
      <c r="D2735" s="11" t="s">
        <v>5471</v>
      </c>
      <c r="E2735" s="11" t="s">
        <v>2190</v>
      </c>
      <c r="F2735" s="12" t="s">
        <v>30094</v>
      </c>
      <c r="G2735" s="12" t="s">
        <v>30095</v>
      </c>
      <c r="H2735" s="11" t="str">
        <f t="shared" si="42"/>
        <v>insert into BTRCOutgoingXRate (OID, prefix, outgoingRateBDT, operatorName, operatorType, effectiveFrom, effectiveTo) values('33533_2016-01-01','33533','16','France Clec','MOBILE',to_date('2016-01-01','YYYY-MM-DD HH24:MI:SS'),to_date('2016-12-01','YYYY-MM-DD HH24:MI:SS'));</v>
      </c>
    </row>
    <row r="2736" spans="1:8">
      <c r="A2736" s="11" t="s">
        <v>19479</v>
      </c>
      <c r="B2736" s="11" t="s">
        <v>5488</v>
      </c>
      <c r="C2736" s="18">
        <v>16</v>
      </c>
      <c r="D2736" s="11" t="s">
        <v>5471</v>
      </c>
      <c r="E2736" s="11" t="s">
        <v>2190</v>
      </c>
      <c r="F2736" s="12" t="s">
        <v>30094</v>
      </c>
      <c r="G2736" s="12" t="s">
        <v>30095</v>
      </c>
      <c r="H2736" s="11" t="str">
        <f t="shared" si="42"/>
        <v>insert into BTRCOutgoingXRate (OID, prefix, outgoingRateBDT, operatorName, operatorType, effectiveFrom, effectiveTo) values('33535_2016-01-01','33535','16','France Clec','MOBILE',to_date('2016-01-01','YYYY-MM-DD HH24:MI:SS'),to_date('2016-12-01','YYYY-MM-DD HH24:MI:SS'));</v>
      </c>
    </row>
    <row r="2737" spans="1:8">
      <c r="A2737" s="11" t="s">
        <v>19480</v>
      </c>
      <c r="B2737" s="11" t="s">
        <v>5489</v>
      </c>
      <c r="C2737" s="18">
        <v>16</v>
      </c>
      <c r="D2737" s="11" t="s">
        <v>5471</v>
      </c>
      <c r="E2737" s="11" t="s">
        <v>2190</v>
      </c>
      <c r="F2737" s="12" t="s">
        <v>30094</v>
      </c>
      <c r="G2737" s="12" t="s">
        <v>30095</v>
      </c>
      <c r="H2737" s="11" t="str">
        <f t="shared" si="42"/>
        <v>insert into BTRCOutgoingXRate (OID, prefix, outgoingRateBDT, operatorName, operatorType, effectiveFrom, effectiveTo) values('33540_2016-01-01','33540','16','France Clec','MOBILE',to_date('2016-01-01','YYYY-MM-DD HH24:MI:SS'),to_date('2016-12-01','YYYY-MM-DD HH24:MI:SS'));</v>
      </c>
    </row>
    <row r="2738" spans="1:8">
      <c r="A2738" s="11" t="s">
        <v>19481</v>
      </c>
      <c r="B2738" s="11" t="s">
        <v>5490</v>
      </c>
      <c r="C2738" s="18">
        <v>16</v>
      </c>
      <c r="D2738" s="11" t="s">
        <v>5471</v>
      </c>
      <c r="E2738" s="11" t="s">
        <v>2190</v>
      </c>
      <c r="F2738" s="12" t="s">
        <v>30094</v>
      </c>
      <c r="G2738" s="12" t="s">
        <v>30095</v>
      </c>
      <c r="H2738" s="11" t="str">
        <f t="shared" si="42"/>
        <v>insert into BTRCOutgoingXRate (OID, prefix, outgoingRateBDT, operatorName, operatorType, effectiveFrom, effectiveTo) values('33547_2016-01-01','33547','16','France Clec','MOBILE',to_date('2016-01-01','YYYY-MM-DD HH24:MI:SS'),to_date('2016-12-01','YYYY-MM-DD HH24:MI:SS'));</v>
      </c>
    </row>
    <row r="2739" spans="1:8">
      <c r="A2739" s="11" t="s">
        <v>19482</v>
      </c>
      <c r="B2739" s="11" t="s">
        <v>5491</v>
      </c>
      <c r="C2739" s="18">
        <v>16</v>
      </c>
      <c r="D2739" s="11" t="s">
        <v>5471</v>
      </c>
      <c r="E2739" s="11" t="s">
        <v>2190</v>
      </c>
      <c r="F2739" s="12" t="s">
        <v>30094</v>
      </c>
      <c r="G2739" s="12" t="s">
        <v>30095</v>
      </c>
      <c r="H2739" s="11" t="str">
        <f t="shared" si="42"/>
        <v>insert into BTRCOutgoingXRate (OID, prefix, outgoingRateBDT, operatorName, operatorType, effectiveFrom, effectiveTo) values('33567_2016-01-01','33567','16','France Clec','MOBILE',to_date('2016-01-01','YYYY-MM-DD HH24:MI:SS'),to_date('2016-12-01','YYYY-MM-DD HH24:MI:SS'));</v>
      </c>
    </row>
    <row r="2740" spans="1:8">
      <c r="A2740" s="11" t="s">
        <v>19483</v>
      </c>
      <c r="B2740" s="11" t="s">
        <v>5492</v>
      </c>
      <c r="C2740" s="18">
        <v>16</v>
      </c>
      <c r="D2740" s="11" t="s">
        <v>5471</v>
      </c>
      <c r="E2740" s="11" t="s">
        <v>2190</v>
      </c>
      <c r="F2740" s="12" t="s">
        <v>30094</v>
      </c>
      <c r="G2740" s="12" t="s">
        <v>30095</v>
      </c>
      <c r="H2740" s="11" t="str">
        <f t="shared" si="42"/>
        <v>insert into BTRCOutgoingXRate (OID, prefix, outgoingRateBDT, operatorName, operatorType, effectiveFrom, effectiveTo) values('33581_2016-01-01','33581','16','France Clec','MOBILE',to_date('2016-01-01','YYYY-MM-DD HH24:MI:SS'),to_date('2016-12-01','YYYY-MM-DD HH24:MI:SS'));</v>
      </c>
    </row>
    <row r="2741" spans="1:8">
      <c r="A2741" s="11" t="s">
        <v>19484</v>
      </c>
      <c r="B2741" s="11" t="s">
        <v>5493</v>
      </c>
      <c r="C2741" s="18">
        <v>16</v>
      </c>
      <c r="D2741" s="11" t="s">
        <v>5471</v>
      </c>
      <c r="E2741" s="11" t="s">
        <v>2190</v>
      </c>
      <c r="F2741" s="12" t="s">
        <v>30094</v>
      </c>
      <c r="G2741" s="12" t="s">
        <v>30095</v>
      </c>
      <c r="H2741" s="11" t="str">
        <f t="shared" si="42"/>
        <v>insert into BTRCOutgoingXRate (OID, prefix, outgoingRateBDT, operatorName, operatorType, effectiveFrom, effectiveTo) values('33587_2016-01-01','33587','16','France Clec','MOBILE',to_date('2016-01-01','YYYY-MM-DD HH24:MI:SS'),to_date('2016-12-01','YYYY-MM-DD HH24:MI:SS'));</v>
      </c>
    </row>
    <row r="2742" spans="1:8">
      <c r="A2742" s="11" t="s">
        <v>19485</v>
      </c>
      <c r="B2742" s="11" t="s">
        <v>5494</v>
      </c>
      <c r="C2742" s="18">
        <v>16</v>
      </c>
      <c r="D2742" s="11" t="s">
        <v>5471</v>
      </c>
      <c r="E2742" s="11" t="s">
        <v>2190</v>
      </c>
      <c r="F2742" s="12" t="s">
        <v>30094</v>
      </c>
      <c r="G2742" s="12" t="s">
        <v>30095</v>
      </c>
      <c r="H2742" s="11" t="str">
        <f t="shared" si="42"/>
        <v>insert into BTRCOutgoingXRate (OID, prefix, outgoingRateBDT, operatorName, operatorType, effectiveFrom, effectiveTo) values('33516_2016-01-01','33516','16','France Clec','MOBILE',to_date('2016-01-01','YYYY-MM-DD HH24:MI:SS'),to_date('2016-12-01','YYYY-MM-DD HH24:MI:SS'));</v>
      </c>
    </row>
    <row r="2743" spans="1:8">
      <c r="A2743" s="11" t="s">
        <v>19486</v>
      </c>
      <c r="B2743" s="11" t="s">
        <v>5495</v>
      </c>
      <c r="C2743" s="18">
        <v>16</v>
      </c>
      <c r="D2743" s="11" t="s">
        <v>5471</v>
      </c>
      <c r="E2743" s="11" t="s">
        <v>2190</v>
      </c>
      <c r="F2743" s="12" t="s">
        <v>30094</v>
      </c>
      <c r="G2743" s="12" t="s">
        <v>30095</v>
      </c>
      <c r="H2743" s="11" t="str">
        <f t="shared" si="42"/>
        <v>insert into BTRCOutgoingXRate (OID, prefix, outgoingRateBDT, operatorName, operatorType, effectiveFrom, effectiveTo) values('33517_2016-01-01','33517','16','France Clec','MOBILE',to_date('2016-01-01','YYYY-MM-DD HH24:MI:SS'),to_date('2016-12-01','YYYY-MM-DD HH24:MI:SS'));</v>
      </c>
    </row>
    <row r="2744" spans="1:8">
      <c r="A2744" s="11" t="s">
        <v>19487</v>
      </c>
      <c r="B2744" s="11" t="s">
        <v>5496</v>
      </c>
      <c r="C2744" s="18">
        <v>16</v>
      </c>
      <c r="D2744" s="11" t="s">
        <v>5471</v>
      </c>
      <c r="E2744" s="11" t="s">
        <v>2190</v>
      </c>
      <c r="F2744" s="12" t="s">
        <v>30094</v>
      </c>
      <c r="G2744" s="12" t="s">
        <v>30095</v>
      </c>
      <c r="H2744" s="11" t="str">
        <f t="shared" si="42"/>
        <v>insert into BTRCOutgoingXRate (OID, prefix, outgoingRateBDT, operatorName, operatorType, effectiveFrom, effectiveTo) values('33524_2016-01-01','33524','16','France Clec','MOBILE',to_date('2016-01-01','YYYY-MM-DD HH24:MI:SS'),to_date('2016-12-01','YYYY-MM-DD HH24:MI:SS'));</v>
      </c>
    </row>
    <row r="2745" spans="1:8">
      <c r="A2745" s="11" t="s">
        <v>19488</v>
      </c>
      <c r="B2745" s="11" t="s">
        <v>5497</v>
      </c>
      <c r="C2745" s="18">
        <v>16</v>
      </c>
      <c r="D2745" s="11" t="s">
        <v>5471</v>
      </c>
      <c r="E2745" s="11" t="s">
        <v>2190</v>
      </c>
      <c r="F2745" s="12" t="s">
        <v>30094</v>
      </c>
      <c r="G2745" s="12" t="s">
        <v>30095</v>
      </c>
      <c r="H2745" s="11" t="str">
        <f t="shared" si="42"/>
        <v>insert into BTRCOutgoingXRate (OID, prefix, outgoingRateBDT, operatorName, operatorType, effectiveFrom, effectiveTo) values('33480_2016-01-01','33480','16','France Clec','MOBILE',to_date('2016-01-01','YYYY-MM-DD HH24:MI:SS'),to_date('2016-12-01','YYYY-MM-DD HH24:MI:SS'));</v>
      </c>
    </row>
    <row r="2746" spans="1:8">
      <c r="A2746" s="11" t="s">
        <v>19489</v>
      </c>
      <c r="B2746" s="11" t="s">
        <v>5498</v>
      </c>
      <c r="C2746" s="18">
        <v>16</v>
      </c>
      <c r="D2746" s="11" t="s">
        <v>5471</v>
      </c>
      <c r="E2746" s="11" t="s">
        <v>2190</v>
      </c>
      <c r="F2746" s="12" t="s">
        <v>30094</v>
      </c>
      <c r="G2746" s="12" t="s">
        <v>30095</v>
      </c>
      <c r="H2746" s="11" t="str">
        <f t="shared" si="42"/>
        <v>insert into BTRCOutgoingXRate (OID, prefix, outgoingRateBDT, operatorName, operatorType, effectiveFrom, effectiveTo) values('33481_2016-01-01','33481','16','France Clec','MOBILE',to_date('2016-01-01','YYYY-MM-DD HH24:MI:SS'),to_date('2016-12-01','YYYY-MM-DD HH24:MI:SS'));</v>
      </c>
    </row>
    <row r="2747" spans="1:8">
      <c r="A2747" s="11" t="s">
        <v>19490</v>
      </c>
      <c r="B2747" s="11" t="s">
        <v>5499</v>
      </c>
      <c r="C2747" s="18">
        <v>16</v>
      </c>
      <c r="D2747" s="11" t="s">
        <v>5471</v>
      </c>
      <c r="E2747" s="11" t="s">
        <v>2190</v>
      </c>
      <c r="F2747" s="12" t="s">
        <v>30094</v>
      </c>
      <c r="G2747" s="12" t="s">
        <v>30095</v>
      </c>
      <c r="H2747" s="11" t="str">
        <f t="shared" si="42"/>
        <v>insert into BTRCOutgoingXRate (OID, prefix, outgoingRateBDT, operatorName, operatorType, effectiveFrom, effectiveTo) values('33482_2016-01-01','33482','16','France Clec','MOBILE',to_date('2016-01-01','YYYY-MM-DD HH24:MI:SS'),to_date('2016-12-01','YYYY-MM-DD HH24:MI:SS'));</v>
      </c>
    </row>
    <row r="2748" spans="1:8">
      <c r="A2748" s="11" t="s">
        <v>19491</v>
      </c>
      <c r="B2748" s="11" t="s">
        <v>5500</v>
      </c>
      <c r="C2748" s="18">
        <v>16</v>
      </c>
      <c r="D2748" s="11" t="s">
        <v>5471</v>
      </c>
      <c r="E2748" s="11" t="s">
        <v>2190</v>
      </c>
      <c r="F2748" s="12" t="s">
        <v>30094</v>
      </c>
      <c r="G2748" s="12" t="s">
        <v>30095</v>
      </c>
      <c r="H2748" s="11" t="str">
        <f t="shared" si="42"/>
        <v>insert into BTRCOutgoingXRate (OID, prefix, outgoingRateBDT, operatorName, operatorType, effectiveFrom, effectiveTo) values('33483_2016-01-01','33483','16','France Clec','MOBILE',to_date('2016-01-01','YYYY-MM-DD HH24:MI:SS'),to_date('2016-12-01','YYYY-MM-DD HH24:MI:SS'));</v>
      </c>
    </row>
    <row r="2749" spans="1:8">
      <c r="A2749" s="11" t="s">
        <v>19492</v>
      </c>
      <c r="B2749" s="11" t="s">
        <v>5501</v>
      </c>
      <c r="C2749" s="18">
        <v>16</v>
      </c>
      <c r="D2749" s="11" t="s">
        <v>5471</v>
      </c>
      <c r="E2749" s="11" t="s">
        <v>2190</v>
      </c>
      <c r="F2749" s="12" t="s">
        <v>30094</v>
      </c>
      <c r="G2749" s="12" t="s">
        <v>30095</v>
      </c>
      <c r="H2749" s="11" t="str">
        <f t="shared" si="42"/>
        <v>insert into BTRCOutgoingXRate (OID, prefix, outgoingRateBDT, operatorName, operatorType, effectiveFrom, effectiveTo) values('33484_2016-01-01','33484','16','France Clec','MOBILE',to_date('2016-01-01','YYYY-MM-DD HH24:MI:SS'),to_date('2016-12-01','YYYY-MM-DD HH24:MI:SS'));</v>
      </c>
    </row>
    <row r="2750" spans="1:8">
      <c r="A2750" s="11" t="s">
        <v>19493</v>
      </c>
      <c r="B2750" s="11" t="s">
        <v>5502</v>
      </c>
      <c r="C2750" s="18">
        <v>16</v>
      </c>
      <c r="D2750" s="11" t="s">
        <v>5471</v>
      </c>
      <c r="E2750" s="11" t="s">
        <v>2190</v>
      </c>
      <c r="F2750" s="12" t="s">
        <v>30094</v>
      </c>
      <c r="G2750" s="12" t="s">
        <v>30095</v>
      </c>
      <c r="H2750" s="11" t="str">
        <f t="shared" si="42"/>
        <v>insert into BTRCOutgoingXRate (OID, prefix, outgoingRateBDT, operatorName, operatorType, effectiveFrom, effectiveTo) values('33486_2016-01-01','33486','16','France Clec','MOBILE',to_date('2016-01-01','YYYY-MM-DD HH24:MI:SS'),to_date('2016-12-01','YYYY-MM-DD HH24:MI:SS'));</v>
      </c>
    </row>
    <row r="2751" spans="1:8">
      <c r="A2751" s="11" t="s">
        <v>19494</v>
      </c>
      <c r="B2751" s="11" t="s">
        <v>5503</v>
      </c>
      <c r="C2751" s="18">
        <v>16</v>
      </c>
      <c r="D2751" s="11" t="s">
        <v>5471</v>
      </c>
      <c r="E2751" s="11" t="s">
        <v>2190</v>
      </c>
      <c r="F2751" s="12" t="s">
        <v>30094</v>
      </c>
      <c r="G2751" s="12" t="s">
        <v>30095</v>
      </c>
      <c r="H2751" s="11" t="str">
        <f t="shared" si="42"/>
        <v>insert into BTRCOutgoingXRate (OID, prefix, outgoingRateBDT, operatorName, operatorType, effectiveFrom, effectiveTo) values('33487_2016-01-01','33487','16','France Clec','MOBILE',to_date('2016-01-01','YYYY-MM-DD HH24:MI:SS'),to_date('2016-12-01','YYYY-MM-DD HH24:MI:SS'));</v>
      </c>
    </row>
    <row r="2752" spans="1:8">
      <c r="A2752" s="11" t="s">
        <v>19495</v>
      </c>
      <c r="B2752" s="11" t="s">
        <v>5504</v>
      </c>
      <c r="C2752" s="18">
        <v>16</v>
      </c>
      <c r="D2752" s="11" t="s">
        <v>5471</v>
      </c>
      <c r="E2752" s="11" t="s">
        <v>2190</v>
      </c>
      <c r="F2752" s="12" t="s">
        <v>30094</v>
      </c>
      <c r="G2752" s="12" t="s">
        <v>30095</v>
      </c>
      <c r="H2752" s="11" t="str">
        <f t="shared" si="42"/>
        <v>insert into BTRCOutgoingXRate (OID, prefix, outgoingRateBDT, operatorName, operatorType, effectiveFrom, effectiveTo) values('33488_2016-01-01','33488','16','France Clec','MOBILE',to_date('2016-01-01','YYYY-MM-DD HH24:MI:SS'),to_date('2016-12-01','YYYY-MM-DD HH24:MI:SS'));</v>
      </c>
    </row>
    <row r="2753" spans="1:8">
      <c r="A2753" s="11" t="s">
        <v>19496</v>
      </c>
      <c r="B2753" s="11" t="s">
        <v>5505</v>
      </c>
      <c r="C2753" s="18">
        <v>16</v>
      </c>
      <c r="D2753" s="11" t="s">
        <v>5471</v>
      </c>
      <c r="E2753" s="11" t="s">
        <v>2190</v>
      </c>
      <c r="F2753" s="12" t="s">
        <v>30094</v>
      </c>
      <c r="G2753" s="12" t="s">
        <v>30095</v>
      </c>
      <c r="H2753" s="11" t="str">
        <f t="shared" si="42"/>
        <v>insert into BTRCOutgoingXRate (OID, prefix, outgoingRateBDT, operatorName, operatorType, effectiveFrom, effectiveTo) values('33489_2016-01-01','33489','16','France Clec','MOBILE',to_date('2016-01-01','YYYY-MM-DD HH24:MI:SS'),to_date('2016-12-01','YYYY-MM-DD HH24:MI:SS'));</v>
      </c>
    </row>
    <row r="2754" spans="1:8">
      <c r="A2754" s="11" t="s">
        <v>19497</v>
      </c>
      <c r="B2754" s="11" t="s">
        <v>5506</v>
      </c>
      <c r="C2754" s="18">
        <v>6</v>
      </c>
      <c r="D2754" s="11" t="s">
        <v>5471</v>
      </c>
      <c r="E2754" s="11" t="s">
        <v>2227</v>
      </c>
      <c r="F2754" s="12" t="s">
        <v>30094</v>
      </c>
      <c r="G2754" s="12" t="s">
        <v>30095</v>
      </c>
      <c r="H2754" s="11" t="str">
        <f t="shared" si="42"/>
        <v>insert into BTRCOutgoingXRate (OID, prefix, outgoingRateBDT, operatorName, operatorType, effectiveFrom, effectiveTo) values('3345_2016-01-01','3345','6','France Clec','FIXED',to_date('2016-01-01','YYYY-MM-DD HH24:MI:SS'),to_date('2016-12-01','YYYY-MM-DD HH24:MI:SS'));</v>
      </c>
    </row>
    <row r="2755" spans="1:8">
      <c r="A2755" s="11" t="s">
        <v>19498</v>
      </c>
      <c r="B2755" s="11" t="s">
        <v>5507</v>
      </c>
      <c r="C2755" s="18">
        <v>16</v>
      </c>
      <c r="D2755" s="11" t="s">
        <v>5508</v>
      </c>
      <c r="E2755" s="11" t="s">
        <v>2190</v>
      </c>
      <c r="F2755" s="12" t="s">
        <v>30094</v>
      </c>
      <c r="G2755" s="12" t="s">
        <v>30095</v>
      </c>
      <c r="H2755" s="11" t="str">
        <f t="shared" si="42"/>
        <v>insert into BTRCOutgoingXRate (OID, prefix, outgoingRateBDT, operatorName, operatorType, effectiveFrom, effectiveTo) values('3361_2016-01-01','3361','16','France Cellular SFR','MOBILE',to_date('2016-01-01','YYYY-MM-DD HH24:MI:SS'),to_date('2016-12-01','YYYY-MM-DD HH24:MI:SS'));</v>
      </c>
    </row>
    <row r="2756" spans="1:8">
      <c r="A2756" s="11" t="s">
        <v>19499</v>
      </c>
      <c r="B2756" s="11" t="s">
        <v>5509</v>
      </c>
      <c r="C2756" s="18">
        <v>16</v>
      </c>
      <c r="D2756" s="11" t="s">
        <v>5508</v>
      </c>
      <c r="E2756" s="11" t="s">
        <v>2190</v>
      </c>
      <c r="F2756" s="12" t="s">
        <v>30094</v>
      </c>
      <c r="G2756" s="12" t="s">
        <v>30095</v>
      </c>
      <c r="H2756" s="11" t="str">
        <f t="shared" ref="H2756:H2819" si="43">H$1&amp;IF(ISBLANK(A2756),"null","'"&amp;A2756&amp;"'")&amp;","&amp;IF(ISBLANK(B2756),"null","'"&amp;B2756&amp;"'")&amp;","&amp;IF(ISBLANK(C2756),"null","'"&amp;C2756&amp;"'")&amp;","&amp;IF(ISBLANK(D2756),"null","'"&amp;D2756&amp;"'")&amp;","&amp;IF(ISBLANK(E2756),"null","'"&amp;E2756&amp;"'")&amp;","&amp;IF(ISBLANK(F2756),"null","to_date('"&amp;F2756&amp;"','YYYY-MM-DD HH24:MI:SS')")&amp;","&amp;IF(ISBLANK(G2756),"null","to_date('"&amp;G2756&amp;"','YYYY-MM-DD HH24:MI:SS')")&amp;I$1</f>
        <v>insert into BTRCOutgoingXRate (OID, prefix, outgoingRateBDT, operatorName, operatorType, effectiveFrom, effectiveTo) values('3362_2016-01-01','3362','16','France Cellular SFR','MOBILE',to_date('2016-01-01','YYYY-MM-DD HH24:MI:SS'),to_date('2016-12-01','YYYY-MM-DD HH24:MI:SS'));</v>
      </c>
    </row>
    <row r="2757" spans="1:8">
      <c r="A2757" s="11" t="s">
        <v>19500</v>
      </c>
      <c r="B2757" s="11" t="s">
        <v>5510</v>
      </c>
      <c r="C2757" s="18">
        <v>16</v>
      </c>
      <c r="D2757" s="11" t="s">
        <v>5508</v>
      </c>
      <c r="E2757" s="11" t="s">
        <v>2190</v>
      </c>
      <c r="F2757" s="12" t="s">
        <v>30094</v>
      </c>
      <c r="G2757" s="12" t="s">
        <v>30095</v>
      </c>
      <c r="H2757" s="11" t="str">
        <f t="shared" si="43"/>
        <v>insert into BTRCOutgoingXRate (OID, prefix, outgoingRateBDT, operatorName, operatorType, effectiveFrom, effectiveTo) values('33601_2016-01-01','33601','16','France Cellular SFR','MOBILE',to_date('2016-01-01','YYYY-MM-DD HH24:MI:SS'),to_date('2016-12-01','YYYY-MM-DD HH24:MI:SS'));</v>
      </c>
    </row>
    <row r="2758" spans="1:8">
      <c r="A2758" s="11" t="s">
        <v>19501</v>
      </c>
      <c r="B2758" s="11" t="s">
        <v>5511</v>
      </c>
      <c r="C2758" s="18">
        <v>16</v>
      </c>
      <c r="D2758" s="11" t="s">
        <v>5508</v>
      </c>
      <c r="E2758" s="11" t="s">
        <v>2190</v>
      </c>
      <c r="F2758" s="12" t="s">
        <v>30094</v>
      </c>
      <c r="G2758" s="12" t="s">
        <v>30095</v>
      </c>
      <c r="H2758" s="11" t="str">
        <f t="shared" si="43"/>
        <v>insert into BTRCOutgoingXRate (OID, prefix, outgoingRateBDT, operatorName, operatorType, effectiveFrom, effectiveTo) values('33603_2016-01-01','33603','16','France Cellular SFR','MOBILE',to_date('2016-01-01','YYYY-MM-DD HH24:MI:SS'),to_date('2016-12-01','YYYY-MM-DD HH24:MI:SS'));</v>
      </c>
    </row>
    <row r="2759" spans="1:8">
      <c r="A2759" s="11" t="s">
        <v>19502</v>
      </c>
      <c r="B2759" s="11" t="s">
        <v>5512</v>
      </c>
      <c r="C2759" s="18">
        <v>16</v>
      </c>
      <c r="D2759" s="11" t="s">
        <v>5508</v>
      </c>
      <c r="E2759" s="11" t="s">
        <v>2190</v>
      </c>
      <c r="F2759" s="12" t="s">
        <v>30094</v>
      </c>
      <c r="G2759" s="12" t="s">
        <v>30095</v>
      </c>
      <c r="H2759" s="11" t="str">
        <f t="shared" si="43"/>
        <v>insert into BTRCOutgoingXRate (OID, prefix, outgoingRateBDT, operatorName, operatorType, effectiveFrom, effectiveTo) values('33605_2016-01-01','33605','16','France Cellular SFR','MOBILE',to_date('2016-01-01','YYYY-MM-DD HH24:MI:SS'),to_date('2016-12-01','YYYY-MM-DD HH24:MI:SS'));</v>
      </c>
    </row>
    <row r="2760" spans="1:8">
      <c r="A2760" s="11" t="s">
        <v>19503</v>
      </c>
      <c r="B2760" s="11" t="s">
        <v>5513</v>
      </c>
      <c r="C2760" s="18">
        <v>16</v>
      </c>
      <c r="D2760" s="11" t="s">
        <v>5508</v>
      </c>
      <c r="E2760" s="11" t="s">
        <v>2190</v>
      </c>
      <c r="F2760" s="12" t="s">
        <v>30094</v>
      </c>
      <c r="G2760" s="12" t="s">
        <v>30095</v>
      </c>
      <c r="H2760" s="11" t="str">
        <f t="shared" si="43"/>
        <v>insert into BTRCOutgoingXRate (OID, prefix, outgoingRateBDT, operatorName, operatorType, effectiveFrom, effectiveTo) values('33609_2016-01-01','33609','16','France Cellular SFR','MOBILE',to_date('2016-01-01','YYYY-MM-DD HH24:MI:SS'),to_date('2016-12-01','YYYY-MM-DD HH24:MI:SS'));</v>
      </c>
    </row>
    <row r="2761" spans="1:8">
      <c r="A2761" s="11" t="s">
        <v>19504</v>
      </c>
      <c r="B2761" s="11" t="s">
        <v>5514</v>
      </c>
      <c r="C2761" s="18">
        <v>16</v>
      </c>
      <c r="D2761" s="11" t="s">
        <v>5508</v>
      </c>
      <c r="E2761" s="11" t="s">
        <v>2190</v>
      </c>
      <c r="F2761" s="12" t="s">
        <v>30094</v>
      </c>
      <c r="G2761" s="12" t="s">
        <v>30095</v>
      </c>
      <c r="H2761" s="11" t="str">
        <f t="shared" si="43"/>
        <v>insert into BTRCOutgoingXRate (OID, prefix, outgoingRateBDT, operatorName, operatorType, effectiveFrom, effectiveTo) values('33634_2016-01-01','33634','16','France Cellular SFR','MOBILE',to_date('2016-01-01','YYYY-MM-DD HH24:MI:SS'),to_date('2016-12-01','YYYY-MM-DD HH24:MI:SS'));</v>
      </c>
    </row>
    <row r="2762" spans="1:8">
      <c r="A2762" s="11" t="s">
        <v>19505</v>
      </c>
      <c r="B2762" s="11" t="s">
        <v>5515</v>
      </c>
      <c r="C2762" s="18">
        <v>16</v>
      </c>
      <c r="D2762" s="11" t="s">
        <v>5508</v>
      </c>
      <c r="E2762" s="11" t="s">
        <v>2190</v>
      </c>
      <c r="F2762" s="12" t="s">
        <v>30094</v>
      </c>
      <c r="G2762" s="12" t="s">
        <v>30095</v>
      </c>
      <c r="H2762" s="11" t="str">
        <f t="shared" si="43"/>
        <v>insert into BTRCOutgoingXRate (OID, prefix, outgoingRateBDT, operatorName, operatorType, effectiveFrom, effectiveTo) values('33635_2016-01-01','33635','16','France Cellular SFR','MOBILE',to_date('2016-01-01','YYYY-MM-DD HH24:MI:SS'),to_date('2016-12-01','YYYY-MM-DD HH24:MI:SS'));</v>
      </c>
    </row>
    <row r="2763" spans="1:8">
      <c r="A2763" s="11" t="s">
        <v>19506</v>
      </c>
      <c r="B2763" s="11" t="s">
        <v>5516</v>
      </c>
      <c r="C2763" s="18">
        <v>16</v>
      </c>
      <c r="D2763" s="11" t="s">
        <v>5508</v>
      </c>
      <c r="E2763" s="11" t="s">
        <v>2190</v>
      </c>
      <c r="F2763" s="12" t="s">
        <v>30094</v>
      </c>
      <c r="G2763" s="12" t="s">
        <v>30095</v>
      </c>
      <c r="H2763" s="11" t="str">
        <f t="shared" si="43"/>
        <v>insert into BTRCOutgoingXRate (OID, prefix, outgoingRateBDT, operatorName, operatorType, effectiveFrom, effectiveTo) values('33646_2016-01-01','33646','16','France Cellular SFR','MOBILE',to_date('2016-01-01','YYYY-MM-DD HH24:MI:SS'),to_date('2016-12-01','YYYY-MM-DD HH24:MI:SS'));</v>
      </c>
    </row>
    <row r="2764" spans="1:8">
      <c r="A2764" s="11" t="s">
        <v>19507</v>
      </c>
      <c r="B2764" s="11" t="s">
        <v>5517</v>
      </c>
      <c r="C2764" s="18">
        <v>16</v>
      </c>
      <c r="D2764" s="11" t="s">
        <v>5508</v>
      </c>
      <c r="E2764" s="11" t="s">
        <v>2190</v>
      </c>
      <c r="F2764" s="12" t="s">
        <v>30094</v>
      </c>
      <c r="G2764" s="12" t="s">
        <v>30095</v>
      </c>
      <c r="H2764" s="11" t="str">
        <f t="shared" si="43"/>
        <v>insert into BTRCOutgoingXRate (OID, prefix, outgoingRateBDT, operatorName, operatorType, effectiveFrom, effectiveTo) values('33655_2016-01-01','33655','16','France Cellular SFR','MOBILE',to_date('2016-01-01','YYYY-MM-DD HH24:MI:SS'),to_date('2016-12-01','YYYY-MM-DD HH24:MI:SS'));</v>
      </c>
    </row>
    <row r="2765" spans="1:8">
      <c r="A2765" s="11" t="s">
        <v>19508</v>
      </c>
      <c r="B2765" s="11" t="s">
        <v>5518</v>
      </c>
      <c r="C2765" s="18">
        <v>16</v>
      </c>
      <c r="D2765" s="11" t="s">
        <v>5508</v>
      </c>
      <c r="E2765" s="11" t="s">
        <v>2190</v>
      </c>
      <c r="F2765" s="12" t="s">
        <v>30094</v>
      </c>
      <c r="G2765" s="12" t="s">
        <v>30095</v>
      </c>
      <c r="H2765" s="11" t="str">
        <f t="shared" si="43"/>
        <v>insert into BTRCOutgoingXRate (OID, prefix, outgoingRateBDT, operatorName, operatorType, effectiveFrom, effectiveTo) values('336002_2016-01-01','336002','16','France Cellular SFR','MOBILE',to_date('2016-01-01','YYYY-MM-DD HH24:MI:SS'),to_date('2016-12-01','YYYY-MM-DD HH24:MI:SS'));</v>
      </c>
    </row>
    <row r="2766" spans="1:8">
      <c r="A2766" s="11" t="s">
        <v>19509</v>
      </c>
      <c r="B2766" s="11" t="s">
        <v>5519</v>
      </c>
      <c r="C2766" s="18">
        <v>16</v>
      </c>
      <c r="D2766" s="11" t="s">
        <v>5508</v>
      </c>
      <c r="E2766" s="11" t="s">
        <v>2190</v>
      </c>
      <c r="F2766" s="12" t="s">
        <v>30094</v>
      </c>
      <c r="G2766" s="12" t="s">
        <v>30095</v>
      </c>
      <c r="H2766" s="11" t="str">
        <f t="shared" si="43"/>
        <v>insert into BTRCOutgoingXRate (OID, prefix, outgoingRateBDT, operatorName, operatorType, effectiveFrom, effectiveTo) values('336007_2016-01-01','336007','16','France Cellular SFR','MOBILE',to_date('2016-01-01','YYYY-MM-DD HH24:MI:SS'),to_date('2016-12-01','YYYY-MM-DD HH24:MI:SS'));</v>
      </c>
    </row>
    <row r="2767" spans="1:8">
      <c r="A2767" s="11" t="s">
        <v>19510</v>
      </c>
      <c r="B2767" s="11" t="s">
        <v>5520</v>
      </c>
      <c r="C2767" s="18">
        <v>16</v>
      </c>
      <c r="D2767" s="11" t="s">
        <v>5521</v>
      </c>
      <c r="E2767" s="11" t="s">
        <v>2190</v>
      </c>
      <c r="F2767" s="12" t="s">
        <v>30094</v>
      </c>
      <c r="G2767" s="12" t="s">
        <v>30095</v>
      </c>
      <c r="H2767" s="11" t="str">
        <f t="shared" si="43"/>
        <v>insert into BTRCOutgoingXRate (OID, prefix, outgoingRateBDT, operatorName, operatorType, effectiveFrom, effectiveTo) values('334808_2016-01-01','334808','16','FRANCE-OTHERS','MOBILE',to_date('2016-01-01','YYYY-MM-DD HH24:MI:SS'),to_date('2016-12-01','YYYY-MM-DD HH24:MI:SS'));</v>
      </c>
    </row>
    <row r="2768" spans="1:8">
      <c r="A2768" s="11" t="s">
        <v>19511</v>
      </c>
      <c r="B2768" s="11" t="s">
        <v>5522</v>
      </c>
      <c r="C2768" s="18">
        <v>16</v>
      </c>
      <c r="D2768" s="11" t="s">
        <v>5521</v>
      </c>
      <c r="E2768" s="11" t="s">
        <v>2190</v>
      </c>
      <c r="F2768" s="12" t="s">
        <v>30094</v>
      </c>
      <c r="G2768" s="12" t="s">
        <v>30095</v>
      </c>
      <c r="H2768" s="11" t="str">
        <f t="shared" si="43"/>
        <v>insert into BTRCOutgoingXRate (OID, prefix, outgoingRateBDT, operatorName, operatorType, effectiveFrom, effectiveTo) values('334809_2016-01-01','334809','16','FRANCE-OTHERS','MOBILE',to_date('2016-01-01','YYYY-MM-DD HH24:MI:SS'),to_date('2016-12-01','YYYY-MM-DD HH24:MI:SS'));</v>
      </c>
    </row>
    <row r="2769" spans="1:8">
      <c r="A2769" s="11" t="s">
        <v>19512</v>
      </c>
      <c r="B2769" s="11" t="s">
        <v>5523</v>
      </c>
      <c r="C2769" s="18">
        <v>16</v>
      </c>
      <c r="D2769" s="11" t="s">
        <v>5521</v>
      </c>
      <c r="E2769" s="11" t="s">
        <v>2190</v>
      </c>
      <c r="F2769" s="12" t="s">
        <v>30094</v>
      </c>
      <c r="G2769" s="12" t="s">
        <v>30095</v>
      </c>
      <c r="H2769" s="11" t="str">
        <f t="shared" si="43"/>
        <v>insert into BTRCOutgoingXRate (OID, prefix, outgoingRateBDT, operatorName, operatorType, effectiveFrom, effectiveTo) values('334203_2016-01-01','334203','16','FRANCE-OTHERS','MOBILE',to_date('2016-01-01','YYYY-MM-DD HH24:MI:SS'),to_date('2016-12-01','YYYY-MM-DD HH24:MI:SS'));</v>
      </c>
    </row>
    <row r="2770" spans="1:8">
      <c r="A2770" s="11" t="s">
        <v>19513</v>
      </c>
      <c r="B2770" s="11" t="s">
        <v>5524</v>
      </c>
      <c r="C2770" s="18">
        <v>16</v>
      </c>
      <c r="D2770" s="11" t="s">
        <v>5521</v>
      </c>
      <c r="E2770" s="11" t="s">
        <v>2190</v>
      </c>
      <c r="F2770" s="12" t="s">
        <v>30094</v>
      </c>
      <c r="G2770" s="12" t="s">
        <v>30095</v>
      </c>
      <c r="H2770" s="11" t="str">
        <f t="shared" si="43"/>
        <v>insert into BTRCOutgoingXRate (OID, prefix, outgoingRateBDT, operatorName, operatorType, effectiveFrom, effectiveTo) values('334204_2016-01-01','334204','16','FRANCE-OTHERS','MOBILE',to_date('2016-01-01','YYYY-MM-DD HH24:MI:SS'),to_date('2016-12-01','YYYY-MM-DD HH24:MI:SS'));</v>
      </c>
    </row>
    <row r="2771" spans="1:8">
      <c r="A2771" s="11" t="s">
        <v>19514</v>
      </c>
      <c r="B2771" s="11" t="s">
        <v>5525</v>
      </c>
      <c r="C2771" s="18">
        <v>16</v>
      </c>
      <c r="D2771" s="11" t="s">
        <v>5521</v>
      </c>
      <c r="E2771" s="11" t="s">
        <v>2190</v>
      </c>
      <c r="F2771" s="12" t="s">
        <v>30094</v>
      </c>
      <c r="G2771" s="12" t="s">
        <v>30095</v>
      </c>
      <c r="H2771" s="11" t="str">
        <f t="shared" si="43"/>
        <v>insert into BTRCOutgoingXRate (OID, prefix, outgoingRateBDT, operatorName, operatorType, effectiveFrom, effectiveTo) values('334205_2016-01-01','334205','16','FRANCE-OTHERS','MOBILE',to_date('2016-01-01','YYYY-MM-DD HH24:MI:SS'),to_date('2016-12-01','YYYY-MM-DD HH24:MI:SS'));</v>
      </c>
    </row>
    <row r="2772" spans="1:8">
      <c r="A2772" s="11" t="s">
        <v>19515</v>
      </c>
      <c r="B2772" s="11" t="s">
        <v>5526</v>
      </c>
      <c r="C2772" s="18">
        <v>16</v>
      </c>
      <c r="D2772" s="11" t="s">
        <v>5521</v>
      </c>
      <c r="E2772" s="11" t="s">
        <v>2190</v>
      </c>
      <c r="F2772" s="12" t="s">
        <v>30094</v>
      </c>
      <c r="G2772" s="12" t="s">
        <v>30095</v>
      </c>
      <c r="H2772" s="11" t="str">
        <f t="shared" si="43"/>
        <v>insert into BTRCOutgoingXRate (OID, prefix, outgoingRateBDT, operatorName, operatorType, effectiveFrom, effectiveTo) values('334206_2016-01-01','334206','16','FRANCE-OTHERS','MOBILE',to_date('2016-01-01','YYYY-MM-DD HH24:MI:SS'),to_date('2016-12-01','YYYY-MM-DD HH24:MI:SS'));</v>
      </c>
    </row>
    <row r="2773" spans="1:8">
      <c r="A2773" s="11" t="s">
        <v>19516</v>
      </c>
      <c r="B2773" s="11" t="s">
        <v>5527</v>
      </c>
      <c r="C2773" s="18">
        <v>16</v>
      </c>
      <c r="D2773" s="11" t="s">
        <v>5521</v>
      </c>
      <c r="E2773" s="11" t="s">
        <v>2190</v>
      </c>
      <c r="F2773" s="12" t="s">
        <v>30094</v>
      </c>
      <c r="G2773" s="12" t="s">
        <v>30095</v>
      </c>
      <c r="H2773" s="11" t="str">
        <f t="shared" si="43"/>
        <v>insert into BTRCOutgoingXRate (OID, prefix, outgoingRateBDT, operatorName, operatorType, effectiveFrom, effectiveTo) values('334207_2016-01-01','334207','16','FRANCE-OTHERS','MOBILE',to_date('2016-01-01','YYYY-MM-DD HH24:MI:SS'),to_date('2016-12-01','YYYY-MM-DD HH24:MI:SS'));</v>
      </c>
    </row>
    <row r="2774" spans="1:8">
      <c r="A2774" s="11" t="s">
        <v>19517</v>
      </c>
      <c r="B2774" s="11" t="s">
        <v>5528</v>
      </c>
      <c r="C2774" s="18">
        <v>16</v>
      </c>
      <c r="D2774" s="11" t="s">
        <v>5521</v>
      </c>
      <c r="E2774" s="11" t="s">
        <v>2190</v>
      </c>
      <c r="F2774" s="12" t="s">
        <v>30094</v>
      </c>
      <c r="G2774" s="12" t="s">
        <v>30095</v>
      </c>
      <c r="H2774" s="11" t="str">
        <f t="shared" si="43"/>
        <v>insert into BTRCOutgoingXRate (OID, prefix, outgoingRateBDT, operatorName, operatorType, effectiveFrom, effectiveTo) values('334208_2016-01-01','334208','16','FRANCE-OTHERS','MOBILE',to_date('2016-01-01','YYYY-MM-DD HH24:MI:SS'),to_date('2016-12-01','YYYY-MM-DD HH24:MI:SS'));</v>
      </c>
    </row>
    <row r="2775" spans="1:8">
      <c r="A2775" s="11" t="s">
        <v>19518</v>
      </c>
      <c r="B2775" s="11" t="s">
        <v>5529</v>
      </c>
      <c r="C2775" s="18">
        <v>16</v>
      </c>
      <c r="D2775" s="11" t="s">
        <v>5521</v>
      </c>
      <c r="E2775" s="11" t="s">
        <v>2190</v>
      </c>
      <c r="F2775" s="12" t="s">
        <v>30094</v>
      </c>
      <c r="G2775" s="12" t="s">
        <v>30095</v>
      </c>
      <c r="H2775" s="11" t="str">
        <f t="shared" si="43"/>
        <v>insert into BTRCOutgoingXRate (OID, prefix, outgoingRateBDT, operatorName, operatorType, effectiveFrom, effectiveTo) values('334209_2016-01-01','334209','16','FRANCE-OTHERS','MOBILE',to_date('2016-01-01','YYYY-MM-DD HH24:MI:SS'),to_date('2016-12-01','YYYY-MM-DD HH24:MI:SS'));</v>
      </c>
    </row>
    <row r="2776" spans="1:8">
      <c r="A2776" s="11" t="s">
        <v>19519</v>
      </c>
      <c r="B2776" s="11" t="s">
        <v>5530</v>
      </c>
      <c r="C2776" s="18">
        <v>16</v>
      </c>
      <c r="D2776" s="11" t="s">
        <v>5521</v>
      </c>
      <c r="E2776" s="11" t="s">
        <v>2190</v>
      </c>
      <c r="F2776" s="12" t="s">
        <v>30094</v>
      </c>
      <c r="G2776" s="12" t="s">
        <v>30095</v>
      </c>
      <c r="H2776" s="11" t="str">
        <f t="shared" si="43"/>
        <v>insert into BTRCOutgoingXRate (OID, prefix, outgoingRateBDT, operatorName, operatorType, effectiveFrom, effectiveTo) values('334220_2016-01-01','334220','16','FRANCE-OTHERS','MOBILE',to_date('2016-01-01','YYYY-MM-DD HH24:MI:SS'),to_date('2016-12-01','YYYY-MM-DD HH24:MI:SS'));</v>
      </c>
    </row>
    <row r="2777" spans="1:8">
      <c r="A2777" s="11" t="s">
        <v>19520</v>
      </c>
      <c r="B2777" s="11" t="s">
        <v>5531</v>
      </c>
      <c r="C2777" s="18">
        <v>16</v>
      </c>
      <c r="D2777" s="11" t="s">
        <v>5521</v>
      </c>
      <c r="E2777" s="11" t="s">
        <v>2190</v>
      </c>
      <c r="F2777" s="12" t="s">
        <v>30094</v>
      </c>
      <c r="G2777" s="12" t="s">
        <v>30095</v>
      </c>
      <c r="H2777" s="11" t="str">
        <f t="shared" si="43"/>
        <v>insert into BTRCOutgoingXRate (OID, prefix, outgoingRateBDT, operatorName, operatorType, effectiveFrom, effectiveTo) values('334221_2016-01-01','334221','16','FRANCE-OTHERS','MOBILE',to_date('2016-01-01','YYYY-MM-DD HH24:MI:SS'),to_date('2016-12-01','YYYY-MM-DD HH24:MI:SS'));</v>
      </c>
    </row>
    <row r="2778" spans="1:8">
      <c r="A2778" s="11" t="s">
        <v>19521</v>
      </c>
      <c r="B2778" s="11" t="s">
        <v>5532</v>
      </c>
      <c r="C2778" s="18">
        <v>16</v>
      </c>
      <c r="D2778" s="11" t="s">
        <v>5521</v>
      </c>
      <c r="E2778" s="11" t="s">
        <v>2190</v>
      </c>
      <c r="F2778" s="12" t="s">
        <v>30094</v>
      </c>
      <c r="G2778" s="12" t="s">
        <v>30095</v>
      </c>
      <c r="H2778" s="11" t="str">
        <f t="shared" si="43"/>
        <v>insert into BTRCOutgoingXRate (OID, prefix, outgoingRateBDT, operatorName, operatorType, effectiveFrom, effectiveTo) values('334114_2016-01-01','334114','16','FRANCE-OTHERS','MOBILE',to_date('2016-01-01','YYYY-MM-DD HH24:MI:SS'),to_date('2016-12-01','YYYY-MM-DD HH24:MI:SS'));</v>
      </c>
    </row>
    <row r="2779" spans="1:8">
      <c r="A2779" s="11" t="s">
        <v>19522</v>
      </c>
      <c r="B2779" s="11" t="s">
        <v>5533</v>
      </c>
      <c r="C2779" s="18">
        <v>16</v>
      </c>
      <c r="D2779" s="11" t="s">
        <v>5521</v>
      </c>
      <c r="E2779" s="11" t="s">
        <v>2190</v>
      </c>
      <c r="F2779" s="12" t="s">
        <v>30094</v>
      </c>
      <c r="G2779" s="12" t="s">
        <v>30095</v>
      </c>
      <c r="H2779" s="11" t="str">
        <f t="shared" si="43"/>
        <v>insert into BTRCOutgoingXRate (OID, prefix, outgoingRateBDT, operatorName, operatorType, effectiveFrom, effectiveTo) values('334116_2016-01-01','334116','16','FRANCE-OTHERS','MOBILE',to_date('2016-01-01','YYYY-MM-DD HH24:MI:SS'),to_date('2016-12-01','YYYY-MM-DD HH24:MI:SS'));</v>
      </c>
    </row>
    <row r="2780" spans="1:8">
      <c r="A2780" s="11" t="s">
        <v>19523</v>
      </c>
      <c r="B2780" s="11" t="s">
        <v>5534</v>
      </c>
      <c r="C2780" s="18">
        <v>16</v>
      </c>
      <c r="D2780" s="11" t="s">
        <v>5521</v>
      </c>
      <c r="E2780" s="11" t="s">
        <v>2190</v>
      </c>
      <c r="F2780" s="12" t="s">
        <v>30094</v>
      </c>
      <c r="G2780" s="12" t="s">
        <v>30095</v>
      </c>
      <c r="H2780" s="11" t="str">
        <f t="shared" si="43"/>
        <v>insert into BTRCOutgoingXRate (OID, prefix, outgoingRateBDT, operatorName, operatorType, effectiveFrom, effectiveTo) values('334117_2016-01-01','334117','16','FRANCE-OTHERS','MOBILE',to_date('2016-01-01','YYYY-MM-DD HH24:MI:SS'),to_date('2016-12-01','YYYY-MM-DD HH24:MI:SS'));</v>
      </c>
    </row>
    <row r="2781" spans="1:8">
      <c r="A2781" s="11" t="s">
        <v>19524</v>
      </c>
      <c r="B2781" s="11" t="s">
        <v>5535</v>
      </c>
      <c r="C2781" s="18">
        <v>16</v>
      </c>
      <c r="D2781" s="11" t="s">
        <v>5521</v>
      </c>
      <c r="E2781" s="11" t="s">
        <v>2190</v>
      </c>
      <c r="F2781" s="12" t="s">
        <v>30094</v>
      </c>
      <c r="G2781" s="12" t="s">
        <v>30095</v>
      </c>
      <c r="H2781" s="11" t="str">
        <f t="shared" si="43"/>
        <v>insert into BTRCOutgoingXRate (OID, prefix, outgoingRateBDT, operatorName, operatorType, effectiveFrom, effectiveTo) values('334118_2016-01-01','334118','16','FRANCE-OTHERS','MOBILE',to_date('2016-01-01','YYYY-MM-DD HH24:MI:SS'),to_date('2016-12-01','YYYY-MM-DD HH24:MI:SS'));</v>
      </c>
    </row>
    <row r="2782" spans="1:8">
      <c r="A2782" s="11" t="s">
        <v>19525</v>
      </c>
      <c r="B2782" s="11" t="s">
        <v>5536</v>
      </c>
      <c r="C2782" s="18">
        <v>16</v>
      </c>
      <c r="D2782" s="11" t="s">
        <v>5521</v>
      </c>
      <c r="E2782" s="11" t="s">
        <v>2190</v>
      </c>
      <c r="F2782" s="12" t="s">
        <v>30094</v>
      </c>
      <c r="G2782" s="12" t="s">
        <v>30095</v>
      </c>
      <c r="H2782" s="11" t="str">
        <f t="shared" si="43"/>
        <v>insert into BTRCOutgoingXRate (OID, prefix, outgoingRateBDT, operatorName, operatorType, effectiveFrom, effectiveTo) values('334119_2016-01-01','334119','16','FRANCE-OTHERS','MOBILE',to_date('2016-01-01','YYYY-MM-DD HH24:MI:SS'),to_date('2016-12-01','YYYY-MM-DD HH24:MI:SS'));</v>
      </c>
    </row>
    <row r="2783" spans="1:8">
      <c r="A2783" s="11" t="s">
        <v>19526</v>
      </c>
      <c r="B2783" s="11" t="s">
        <v>5537</v>
      </c>
      <c r="C2783" s="18">
        <v>16</v>
      </c>
      <c r="D2783" s="11" t="s">
        <v>5521</v>
      </c>
      <c r="E2783" s="11" t="s">
        <v>2190</v>
      </c>
      <c r="F2783" s="12" t="s">
        <v>30094</v>
      </c>
      <c r="G2783" s="12" t="s">
        <v>30095</v>
      </c>
      <c r="H2783" s="11" t="str">
        <f t="shared" si="43"/>
        <v>insert into BTRCOutgoingXRate (OID, prefix, outgoingRateBDT, operatorName, operatorType, effectiveFrom, effectiveTo) values('334150_2016-01-01','334150','16','FRANCE-OTHERS','MOBILE',to_date('2016-01-01','YYYY-MM-DD HH24:MI:SS'),to_date('2016-12-01','YYYY-MM-DD HH24:MI:SS'));</v>
      </c>
    </row>
    <row r="2784" spans="1:8">
      <c r="A2784" s="11" t="s">
        <v>19527</v>
      </c>
      <c r="B2784" s="11" t="s">
        <v>5538</v>
      </c>
      <c r="C2784" s="18">
        <v>16</v>
      </c>
      <c r="D2784" s="11" t="s">
        <v>5521</v>
      </c>
      <c r="E2784" s="11" t="s">
        <v>2190</v>
      </c>
      <c r="F2784" s="12" t="s">
        <v>30094</v>
      </c>
      <c r="G2784" s="12" t="s">
        <v>30095</v>
      </c>
      <c r="H2784" s="11" t="str">
        <f t="shared" si="43"/>
        <v>insert into BTRCOutgoingXRate (OID, prefix, outgoingRateBDT, operatorName, operatorType, effectiveFrom, effectiveTo) values('334151_2016-01-01','334151','16','FRANCE-OTHERS','MOBILE',to_date('2016-01-01','YYYY-MM-DD HH24:MI:SS'),to_date('2016-12-01','YYYY-MM-DD HH24:MI:SS'));</v>
      </c>
    </row>
    <row r="2785" spans="1:8">
      <c r="A2785" s="11" t="s">
        <v>19528</v>
      </c>
      <c r="B2785" s="11" t="s">
        <v>5539</v>
      </c>
      <c r="C2785" s="18">
        <v>16</v>
      </c>
      <c r="D2785" s="11" t="s">
        <v>5521</v>
      </c>
      <c r="E2785" s="11" t="s">
        <v>2190</v>
      </c>
      <c r="F2785" s="12" t="s">
        <v>30094</v>
      </c>
      <c r="G2785" s="12" t="s">
        <v>30095</v>
      </c>
      <c r="H2785" s="11" t="str">
        <f t="shared" si="43"/>
        <v>insert into BTRCOutgoingXRate (OID, prefix, outgoingRateBDT, operatorName, operatorType, effectiveFrom, effectiveTo) values('334153_2016-01-01','334153','16','FRANCE-OTHERS','MOBILE',to_date('2016-01-01','YYYY-MM-DD HH24:MI:SS'),to_date('2016-12-01','YYYY-MM-DD HH24:MI:SS'));</v>
      </c>
    </row>
    <row r="2786" spans="1:8">
      <c r="A2786" s="11" t="s">
        <v>19529</v>
      </c>
      <c r="B2786" s="11" t="s">
        <v>5540</v>
      </c>
      <c r="C2786" s="18">
        <v>16</v>
      </c>
      <c r="D2786" s="11" t="s">
        <v>5521</v>
      </c>
      <c r="E2786" s="11" t="s">
        <v>2190</v>
      </c>
      <c r="F2786" s="12" t="s">
        <v>30094</v>
      </c>
      <c r="G2786" s="12" t="s">
        <v>30095</v>
      </c>
      <c r="H2786" s="11" t="str">
        <f t="shared" si="43"/>
        <v>insert into BTRCOutgoingXRate (OID, prefix, outgoingRateBDT, operatorName, operatorType, effectiveFrom, effectiveTo) values('334154_2016-01-01','334154','16','FRANCE-OTHERS','MOBILE',to_date('2016-01-01','YYYY-MM-DD HH24:MI:SS'),to_date('2016-12-01','YYYY-MM-DD HH24:MI:SS'));</v>
      </c>
    </row>
    <row r="2787" spans="1:8">
      <c r="A2787" s="11" t="s">
        <v>19530</v>
      </c>
      <c r="B2787" s="11" t="s">
        <v>5541</v>
      </c>
      <c r="C2787" s="18">
        <v>16</v>
      </c>
      <c r="D2787" s="11" t="s">
        <v>5521</v>
      </c>
      <c r="E2787" s="11" t="s">
        <v>2190</v>
      </c>
      <c r="F2787" s="12" t="s">
        <v>30094</v>
      </c>
      <c r="G2787" s="12" t="s">
        <v>30095</v>
      </c>
      <c r="H2787" s="11" t="str">
        <f t="shared" si="43"/>
        <v>insert into BTRCOutgoingXRate (OID, prefix, outgoingRateBDT, operatorName, operatorType, effectiveFrom, effectiveTo) values('3323_2016-01-01','3323','16','FRANCE-OTHERS','MOBILE',to_date('2016-01-01','YYYY-MM-DD HH24:MI:SS'),to_date('2016-12-01','YYYY-MM-DD HH24:MI:SS'));</v>
      </c>
    </row>
    <row r="2788" spans="1:8">
      <c r="A2788" s="11" t="s">
        <v>19531</v>
      </c>
      <c r="B2788" s="11" t="s">
        <v>5542</v>
      </c>
      <c r="C2788" s="18">
        <v>16</v>
      </c>
      <c r="D2788" s="11" t="s">
        <v>5521</v>
      </c>
      <c r="E2788" s="11" t="s">
        <v>2190</v>
      </c>
      <c r="F2788" s="12" t="s">
        <v>30094</v>
      </c>
      <c r="G2788" s="12" t="s">
        <v>30095</v>
      </c>
      <c r="H2788" s="11" t="str">
        <f t="shared" si="43"/>
        <v>insert into BTRCOutgoingXRate (OID, prefix, outgoingRateBDT, operatorName, operatorType, effectiveFrom, effectiveTo) values('3324_2016-01-01','3324','16','FRANCE-OTHERS','MOBILE',to_date('2016-01-01','YYYY-MM-DD HH24:MI:SS'),to_date('2016-12-01','YYYY-MM-DD HH24:MI:SS'));</v>
      </c>
    </row>
    <row r="2789" spans="1:8">
      <c r="A2789" s="11" t="s">
        <v>19532</v>
      </c>
      <c r="B2789" s="11" t="s">
        <v>5543</v>
      </c>
      <c r="C2789" s="18">
        <v>16</v>
      </c>
      <c r="D2789" s="11" t="s">
        <v>5521</v>
      </c>
      <c r="E2789" s="11" t="s">
        <v>2190</v>
      </c>
      <c r="F2789" s="12" t="s">
        <v>30094</v>
      </c>
      <c r="G2789" s="12" t="s">
        <v>30095</v>
      </c>
      <c r="H2789" s="11" t="str">
        <f t="shared" si="43"/>
        <v>insert into BTRCOutgoingXRate (OID, prefix, outgoingRateBDT, operatorName, operatorType, effectiveFrom, effectiveTo) values('3326_2016-01-01','3326','16','FRANCE-OTHERS','MOBILE',to_date('2016-01-01','YYYY-MM-DD HH24:MI:SS'),to_date('2016-12-01','YYYY-MM-DD HH24:MI:SS'));</v>
      </c>
    </row>
    <row r="2790" spans="1:8">
      <c r="A2790" s="11" t="s">
        <v>19533</v>
      </c>
      <c r="B2790" s="11" t="s">
        <v>5544</v>
      </c>
      <c r="C2790" s="18">
        <v>16</v>
      </c>
      <c r="D2790" s="11" t="s">
        <v>5521</v>
      </c>
      <c r="E2790" s="11" t="s">
        <v>2190</v>
      </c>
      <c r="F2790" s="12" t="s">
        <v>30094</v>
      </c>
      <c r="G2790" s="12" t="s">
        <v>30095</v>
      </c>
      <c r="H2790" s="11" t="str">
        <f t="shared" si="43"/>
        <v>insert into BTRCOutgoingXRate (OID, prefix, outgoingRateBDT, operatorName, operatorType, effectiveFrom, effectiveTo) values('3327_2016-01-01','3327','16','FRANCE-OTHERS','MOBILE',to_date('2016-01-01','YYYY-MM-DD HH24:MI:SS'),to_date('2016-12-01','YYYY-MM-DD HH24:MI:SS'));</v>
      </c>
    </row>
    <row r="2791" spans="1:8">
      <c r="A2791" s="11" t="s">
        <v>19534</v>
      </c>
      <c r="B2791" s="11" t="s">
        <v>5545</v>
      </c>
      <c r="C2791" s="18">
        <v>16</v>
      </c>
      <c r="D2791" s="11" t="s">
        <v>5521</v>
      </c>
      <c r="E2791" s="11" t="s">
        <v>2190</v>
      </c>
      <c r="F2791" s="12" t="s">
        <v>30094</v>
      </c>
      <c r="G2791" s="12" t="s">
        <v>30095</v>
      </c>
      <c r="H2791" s="11" t="str">
        <f t="shared" si="43"/>
        <v>insert into BTRCOutgoingXRate (OID, prefix, outgoingRateBDT, operatorName, operatorType, effectiveFrom, effectiveTo) values('3328_2016-01-01','3328','16','FRANCE-OTHERS','MOBILE',to_date('2016-01-01','YYYY-MM-DD HH24:MI:SS'),to_date('2016-12-01','YYYY-MM-DD HH24:MI:SS'));</v>
      </c>
    </row>
    <row r="2792" spans="1:8">
      <c r="A2792" s="11" t="s">
        <v>19535</v>
      </c>
      <c r="B2792" s="11" t="s">
        <v>5546</v>
      </c>
      <c r="C2792" s="18">
        <v>16</v>
      </c>
      <c r="D2792" s="11" t="s">
        <v>5521</v>
      </c>
      <c r="E2792" s="11" t="s">
        <v>2190</v>
      </c>
      <c r="F2792" s="12" t="s">
        <v>30094</v>
      </c>
      <c r="G2792" s="12" t="s">
        <v>30095</v>
      </c>
      <c r="H2792" s="11" t="str">
        <f t="shared" si="43"/>
        <v>insert into BTRCOutgoingXRate (OID, prefix, outgoingRateBDT, operatorName, operatorType, effectiveFrom, effectiveTo) values('333089_2016-01-01','333089','16','FRANCE-OTHERS','MOBILE',to_date('2016-01-01','YYYY-MM-DD HH24:MI:SS'),to_date('2016-12-01','YYYY-MM-DD HH24:MI:SS'));</v>
      </c>
    </row>
    <row r="2793" spans="1:8">
      <c r="A2793" s="11" t="s">
        <v>19536</v>
      </c>
      <c r="B2793" s="11" t="s">
        <v>5547</v>
      </c>
      <c r="C2793" s="18">
        <v>16</v>
      </c>
      <c r="D2793" s="11" t="s">
        <v>5548</v>
      </c>
      <c r="E2793" s="11" t="s">
        <v>2190</v>
      </c>
      <c r="F2793" s="12" t="s">
        <v>30094</v>
      </c>
      <c r="G2793" s="12" t="s">
        <v>30095</v>
      </c>
      <c r="H2793" s="11" t="str">
        <f t="shared" si="43"/>
        <v>insert into BTRCOutgoingXRate (OID, prefix, outgoingRateBDT, operatorName, operatorType, effectiveFrom, effectiveTo) values('33602_2016-01-01','33602','16','FRANCE-OTHER-MOBILE','MOBILE',to_date('2016-01-01','YYYY-MM-DD HH24:MI:SS'),to_date('2016-12-01','YYYY-MM-DD HH24:MI:SS'));</v>
      </c>
    </row>
    <row r="2794" spans="1:8">
      <c r="A2794" s="11" t="s">
        <v>19537</v>
      </c>
      <c r="B2794" s="11" t="s">
        <v>2085</v>
      </c>
      <c r="C2794" s="18">
        <v>16</v>
      </c>
      <c r="D2794" s="11" t="s">
        <v>5549</v>
      </c>
      <c r="E2794" s="11" t="s">
        <v>2190</v>
      </c>
      <c r="F2794" s="12" t="s">
        <v>30094</v>
      </c>
      <c r="G2794" s="12" t="s">
        <v>30095</v>
      </c>
      <c r="H2794" s="11" t="str">
        <f t="shared" si="43"/>
        <v>insert into BTRCOutgoingXRate (OID, prefix, outgoingRateBDT, operatorName, operatorType, effectiveFrom, effectiveTo) values('336_2016-01-01','336','16','France-Other-Mobile','MOBILE',to_date('2016-01-01','YYYY-MM-DD HH24:MI:SS'),to_date('2016-12-01','YYYY-MM-DD HH24:MI:SS'));</v>
      </c>
    </row>
    <row r="2795" spans="1:8">
      <c r="A2795" s="11" t="s">
        <v>19538</v>
      </c>
      <c r="B2795" s="11" t="s">
        <v>5550</v>
      </c>
      <c r="C2795" s="18">
        <v>16</v>
      </c>
      <c r="D2795" s="11" t="s">
        <v>5551</v>
      </c>
      <c r="E2795" s="11" t="s">
        <v>2190</v>
      </c>
      <c r="F2795" s="12" t="s">
        <v>30094</v>
      </c>
      <c r="G2795" s="12" t="s">
        <v>30095</v>
      </c>
      <c r="H2795" s="11" t="str">
        <f t="shared" si="43"/>
        <v>insert into BTRCOutgoingXRate (OID, prefix, outgoingRateBDT, operatorName, operatorType, effectiveFrom, effectiveTo) values('33604_2016-01-01','33604','16','FRANCE-ORANGE-MOBILE','MOBILE',to_date('2016-01-01','YYYY-MM-DD HH24:MI:SS'),to_date('2016-12-01','YYYY-MM-DD HH24:MI:SS'));</v>
      </c>
    </row>
    <row r="2796" spans="1:8">
      <c r="A2796" s="11" t="s">
        <v>19539</v>
      </c>
      <c r="B2796" s="11" t="s">
        <v>5552</v>
      </c>
      <c r="C2796" s="18">
        <v>16</v>
      </c>
      <c r="D2796" s="11" t="s">
        <v>5551</v>
      </c>
      <c r="E2796" s="11" t="s">
        <v>2190</v>
      </c>
      <c r="F2796" s="12" t="s">
        <v>30094</v>
      </c>
      <c r="G2796" s="12" t="s">
        <v>30095</v>
      </c>
      <c r="H2796" s="11" t="str">
        <f t="shared" si="43"/>
        <v>insert into BTRCOutgoingXRate (OID, prefix, outgoingRateBDT, operatorName, operatorType, effectiveFrom, effectiveTo) values('33641_2016-01-01','33641','16','FRANCE-ORANGE-MOBILE','MOBILE',to_date('2016-01-01','YYYY-MM-DD HH24:MI:SS'),to_date('2016-12-01','YYYY-MM-DD HH24:MI:SS'));</v>
      </c>
    </row>
    <row r="2797" spans="1:8">
      <c r="A2797" s="11" t="s">
        <v>19540</v>
      </c>
      <c r="B2797" s="11" t="s">
        <v>5553</v>
      </c>
      <c r="C2797" s="18">
        <v>16</v>
      </c>
      <c r="D2797" s="11" t="s">
        <v>5551</v>
      </c>
      <c r="E2797" s="11" t="s">
        <v>2190</v>
      </c>
      <c r="F2797" s="12" t="s">
        <v>30094</v>
      </c>
      <c r="G2797" s="12" t="s">
        <v>30095</v>
      </c>
      <c r="H2797" s="11" t="str">
        <f t="shared" si="43"/>
        <v>insert into BTRCOutgoingXRate (OID, prefix, outgoingRateBDT, operatorName, operatorType, effectiveFrom, effectiveTo) values('33649_2016-01-01','33649','16','FRANCE-ORANGE-MOBILE','MOBILE',to_date('2016-01-01','YYYY-MM-DD HH24:MI:SS'),to_date('2016-12-01','YYYY-MM-DD HH24:MI:SS'));</v>
      </c>
    </row>
    <row r="2798" spans="1:8">
      <c r="A2798" s="11" t="s">
        <v>19541</v>
      </c>
      <c r="B2798" s="11" t="s">
        <v>5554</v>
      </c>
      <c r="C2798" s="18">
        <v>16</v>
      </c>
      <c r="D2798" s="11" t="s">
        <v>5551</v>
      </c>
      <c r="E2798" s="11" t="s">
        <v>2190</v>
      </c>
      <c r="F2798" s="12" t="s">
        <v>30094</v>
      </c>
      <c r="G2798" s="12" t="s">
        <v>30095</v>
      </c>
      <c r="H2798" s="11" t="str">
        <f t="shared" si="43"/>
        <v>insert into BTRCOutgoingXRate (OID, prefix, outgoingRateBDT, operatorName, operatorType, effectiveFrom, effectiveTo) values('33656_2016-01-01','33656','16','FRANCE-ORANGE-MOBILE','MOBILE',to_date('2016-01-01','YYYY-MM-DD HH24:MI:SS'),to_date('2016-12-01','YYYY-MM-DD HH24:MI:SS'));</v>
      </c>
    </row>
    <row r="2799" spans="1:8">
      <c r="A2799" s="11" t="s">
        <v>19542</v>
      </c>
      <c r="B2799" s="11" t="s">
        <v>5555</v>
      </c>
      <c r="C2799" s="18">
        <v>20</v>
      </c>
      <c r="D2799" s="11" t="s">
        <v>5465</v>
      </c>
      <c r="E2799" s="11" t="s">
        <v>2190</v>
      </c>
      <c r="F2799" s="12" t="s">
        <v>30094</v>
      </c>
      <c r="G2799" s="12" t="s">
        <v>30095</v>
      </c>
      <c r="H2799" s="11" t="str">
        <f t="shared" si="43"/>
        <v>insert into BTRCOutgoingXRate (OID, prefix, outgoingRateBDT, operatorName, operatorType, effectiveFrom, effectiveTo) values('29896_2016-01-01','29896','20','Faeroe-TeleF-Mobile','MOBILE',to_date('2016-01-01','YYYY-MM-DD HH24:MI:SS'),to_date('2016-12-01','YYYY-MM-DD HH24:MI:SS'));</v>
      </c>
    </row>
    <row r="2800" spans="1:8">
      <c r="A2800" s="11" t="s">
        <v>19543</v>
      </c>
      <c r="B2800" s="11" t="s">
        <v>5556</v>
      </c>
      <c r="C2800" s="18">
        <v>20</v>
      </c>
      <c r="D2800" s="11" t="s">
        <v>5465</v>
      </c>
      <c r="E2800" s="11" t="s">
        <v>2190</v>
      </c>
      <c r="F2800" s="12" t="s">
        <v>30094</v>
      </c>
      <c r="G2800" s="12" t="s">
        <v>30095</v>
      </c>
      <c r="H2800" s="11" t="str">
        <f t="shared" si="43"/>
        <v>insert into BTRCOutgoingXRate (OID, prefix, outgoingRateBDT, operatorName, operatorType, effectiveFrom, effectiveTo) values('29894_2016-01-01','29894','20','Faeroe-TeleF-Mobile','MOBILE',to_date('2016-01-01','YYYY-MM-DD HH24:MI:SS'),to_date('2016-12-01','YYYY-MM-DD HH24:MI:SS'));</v>
      </c>
    </row>
    <row r="2801" spans="1:8">
      <c r="A2801" s="11" t="s">
        <v>19544</v>
      </c>
      <c r="B2801" s="11" t="s">
        <v>5557</v>
      </c>
      <c r="C2801" s="18">
        <v>20</v>
      </c>
      <c r="D2801" s="11" t="s">
        <v>5465</v>
      </c>
      <c r="E2801" s="11" t="s">
        <v>2190</v>
      </c>
      <c r="F2801" s="12" t="s">
        <v>30094</v>
      </c>
      <c r="G2801" s="12" t="s">
        <v>30095</v>
      </c>
      <c r="H2801" s="11" t="str">
        <f t="shared" si="43"/>
        <v>insert into BTRCOutgoingXRate (OID, prefix, outgoingRateBDT, operatorName, operatorType, effectiveFrom, effectiveTo) values('29893_2016-01-01','29893','20','Faeroe-TeleF-Mobile','MOBILE',to_date('2016-01-01','YYYY-MM-DD HH24:MI:SS'),to_date('2016-12-01','YYYY-MM-DD HH24:MI:SS'));</v>
      </c>
    </row>
    <row r="2802" spans="1:8">
      <c r="A2802" s="11" t="s">
        <v>19545</v>
      </c>
      <c r="B2802" s="11" t="s">
        <v>5558</v>
      </c>
      <c r="C2802" s="18">
        <v>20</v>
      </c>
      <c r="D2802" s="11" t="s">
        <v>5465</v>
      </c>
      <c r="E2802" s="11" t="s">
        <v>2190</v>
      </c>
      <c r="F2802" s="12" t="s">
        <v>30094</v>
      </c>
      <c r="G2802" s="12" t="s">
        <v>30095</v>
      </c>
      <c r="H2802" s="11" t="str">
        <f t="shared" si="43"/>
        <v>insert into BTRCOutgoingXRate (OID, prefix, outgoingRateBDT, operatorName, operatorType, effectiveFrom, effectiveTo) values('29892_2016-01-01','29892','20','Faeroe-TeleF-Mobile','MOBILE',to_date('2016-01-01','YYYY-MM-DD HH24:MI:SS'),to_date('2016-12-01','YYYY-MM-DD HH24:MI:SS'));</v>
      </c>
    </row>
    <row r="2803" spans="1:8">
      <c r="A2803" s="11" t="s">
        <v>19546</v>
      </c>
      <c r="B2803" s="11" t="s">
        <v>5559</v>
      </c>
      <c r="C2803" s="18">
        <v>25</v>
      </c>
      <c r="D2803" s="11" t="s">
        <v>1800</v>
      </c>
      <c r="E2803" s="11" t="s">
        <v>2227</v>
      </c>
      <c r="F2803" s="12" t="s">
        <v>30094</v>
      </c>
      <c r="G2803" s="12" t="s">
        <v>30095</v>
      </c>
      <c r="H2803" s="11" t="str">
        <f t="shared" si="43"/>
        <v>insert into BTRCOutgoingXRate (OID, prefix, outgoingRateBDT, operatorName, operatorType, effectiveFrom, effectiveTo) values('29820_2016-01-01','29820','25','Faroe Islands','FIXED',to_date('2016-01-01','YYYY-MM-DD HH24:MI:SS'),to_date('2016-12-01','YYYY-MM-DD HH24:MI:SS'));</v>
      </c>
    </row>
    <row r="2804" spans="1:8">
      <c r="A2804" s="11" t="s">
        <v>19547</v>
      </c>
      <c r="B2804" s="11" t="s">
        <v>5560</v>
      </c>
      <c r="C2804" s="18">
        <v>25</v>
      </c>
      <c r="D2804" s="11" t="s">
        <v>1800</v>
      </c>
      <c r="E2804" s="11" t="s">
        <v>2227</v>
      </c>
      <c r="F2804" s="12" t="s">
        <v>30094</v>
      </c>
      <c r="G2804" s="12" t="s">
        <v>30095</v>
      </c>
      <c r="H2804" s="11" t="str">
        <f t="shared" si="43"/>
        <v>insert into BTRCOutgoingXRate (OID, prefix, outgoingRateBDT, operatorName, operatorType, effectiveFrom, effectiveTo) values('29870_2016-01-01','29870','25','Faroe Islands','FIXED',to_date('2016-01-01','YYYY-MM-DD HH24:MI:SS'),to_date('2016-12-01','YYYY-MM-DD HH24:MI:SS'));</v>
      </c>
    </row>
    <row r="2805" spans="1:8">
      <c r="A2805" s="11" t="s">
        <v>19548</v>
      </c>
      <c r="B2805" s="11" t="s">
        <v>5561</v>
      </c>
      <c r="C2805" s="18">
        <v>25</v>
      </c>
      <c r="D2805" s="11" t="s">
        <v>1800</v>
      </c>
      <c r="E2805" s="11" t="s">
        <v>2227</v>
      </c>
      <c r="F2805" s="12" t="s">
        <v>30094</v>
      </c>
      <c r="G2805" s="12" t="s">
        <v>30095</v>
      </c>
      <c r="H2805" s="11" t="str">
        <f t="shared" si="43"/>
        <v>insert into BTRCOutgoingXRate (OID, prefix, outgoingRateBDT, operatorName, operatorType, effectiveFrom, effectiveTo) values('29890_2016-01-01','29890','25','Faroe Islands','FIXED',to_date('2016-01-01','YYYY-MM-DD HH24:MI:SS'),to_date('2016-12-01','YYYY-MM-DD HH24:MI:SS'));</v>
      </c>
    </row>
    <row r="2806" spans="1:8">
      <c r="A2806" s="11" t="s">
        <v>19549</v>
      </c>
      <c r="B2806" s="11" t="s">
        <v>5562</v>
      </c>
      <c r="C2806" s="18">
        <v>20</v>
      </c>
      <c r="D2806" s="11" t="s">
        <v>5563</v>
      </c>
      <c r="E2806" s="11" t="s">
        <v>2190</v>
      </c>
      <c r="F2806" s="12" t="s">
        <v>30094</v>
      </c>
      <c r="G2806" s="12" t="s">
        <v>30095</v>
      </c>
      <c r="H2806" s="11" t="str">
        <f t="shared" si="43"/>
        <v>insert into BTRCOutgoingXRate (OID, prefix, outgoingRateBDT, operatorName, operatorType, effectiveFrom, effectiveTo) values('2987_2016-01-01','2987','20','Faroe Islands Cellular','MOBILE',to_date('2016-01-01','YYYY-MM-DD HH24:MI:SS'),to_date('2016-12-01','YYYY-MM-DD HH24:MI:SS'));</v>
      </c>
    </row>
    <row r="2807" spans="1:8">
      <c r="A2807" s="11" t="s">
        <v>19550</v>
      </c>
      <c r="B2807" s="11" t="s">
        <v>5564</v>
      </c>
      <c r="C2807" s="18">
        <v>20</v>
      </c>
      <c r="D2807" s="11" t="s">
        <v>5563</v>
      </c>
      <c r="E2807" s="11" t="s">
        <v>2190</v>
      </c>
      <c r="F2807" s="12" t="s">
        <v>30094</v>
      </c>
      <c r="G2807" s="12" t="s">
        <v>30095</v>
      </c>
      <c r="H2807" s="11" t="str">
        <f t="shared" si="43"/>
        <v>insert into BTRCOutgoingXRate (OID, prefix, outgoingRateBDT, operatorName, operatorType, effectiveFrom, effectiveTo) values('2989_2016-01-01','2989','20','Faroe Islands Cellular','MOBILE',to_date('2016-01-01','YYYY-MM-DD HH24:MI:SS'),to_date('2016-12-01','YYYY-MM-DD HH24:MI:SS'));</v>
      </c>
    </row>
    <row r="2808" spans="1:8">
      <c r="A2808" s="11" t="s">
        <v>19551</v>
      </c>
      <c r="B2808" s="11" t="s">
        <v>5565</v>
      </c>
      <c r="C2808" s="18">
        <v>20</v>
      </c>
      <c r="D2808" s="11" t="s">
        <v>5563</v>
      </c>
      <c r="E2808" s="11" t="s">
        <v>2190</v>
      </c>
      <c r="F2808" s="12" t="s">
        <v>30094</v>
      </c>
      <c r="G2808" s="12" t="s">
        <v>30095</v>
      </c>
      <c r="H2808" s="11" t="str">
        <f t="shared" si="43"/>
        <v>insert into BTRCOutgoingXRate (OID, prefix, outgoingRateBDT, operatorName, operatorType, effectiveFrom, effectiveTo) values('2982_2016-01-01','2982','20','Faroe Islands Cellular','MOBILE',to_date('2016-01-01','YYYY-MM-DD HH24:MI:SS'),to_date('2016-12-01','YYYY-MM-DD HH24:MI:SS'));</v>
      </c>
    </row>
    <row r="2809" spans="1:8">
      <c r="A2809" s="11" t="s">
        <v>19552</v>
      </c>
      <c r="B2809" s="11" t="s">
        <v>5566</v>
      </c>
      <c r="C2809" s="18">
        <v>20</v>
      </c>
      <c r="D2809" s="11" t="s">
        <v>5567</v>
      </c>
      <c r="E2809" s="11" t="s">
        <v>2190</v>
      </c>
      <c r="F2809" s="12" t="s">
        <v>30094</v>
      </c>
      <c r="G2809" s="12" t="s">
        <v>30095</v>
      </c>
      <c r="H2809" s="11" t="str">
        <f t="shared" si="43"/>
        <v>insert into BTRCOutgoingXRate (OID, prefix, outgoingRateBDT, operatorName, operatorType, effectiveFrom, effectiveTo) values('29828_2016-01-01','29828','20','FAROE ISLANDS MOBILE OTHERS','MOBILE',to_date('2016-01-01','YYYY-MM-DD HH24:MI:SS'),to_date('2016-12-01','YYYY-MM-DD HH24:MI:SS'));</v>
      </c>
    </row>
    <row r="2810" spans="1:8">
      <c r="A2810" s="11" t="s">
        <v>19553</v>
      </c>
      <c r="B2810" s="11" t="s">
        <v>5568</v>
      </c>
      <c r="C2810" s="18">
        <v>20</v>
      </c>
      <c r="D2810" s="11" t="s">
        <v>5567</v>
      </c>
      <c r="E2810" s="11" t="s">
        <v>2190</v>
      </c>
      <c r="F2810" s="12" t="s">
        <v>30094</v>
      </c>
      <c r="G2810" s="12" t="s">
        <v>30095</v>
      </c>
      <c r="H2810" s="11" t="str">
        <f t="shared" si="43"/>
        <v>insert into BTRCOutgoingXRate (OID, prefix, outgoingRateBDT, operatorName, operatorType, effectiveFrom, effectiveTo) values('29827_2016-01-01','29827','20','FAROE ISLANDS MOBILE OTHERS','MOBILE',to_date('2016-01-01','YYYY-MM-DD HH24:MI:SS'),to_date('2016-12-01','YYYY-MM-DD HH24:MI:SS'));</v>
      </c>
    </row>
    <row r="2811" spans="1:8">
      <c r="A2811" s="11" t="s">
        <v>19554</v>
      </c>
      <c r="B2811" s="11" t="s">
        <v>5569</v>
      </c>
      <c r="C2811" s="18">
        <v>20</v>
      </c>
      <c r="D2811" s="11" t="s">
        <v>5567</v>
      </c>
      <c r="E2811" s="11" t="s">
        <v>2190</v>
      </c>
      <c r="F2811" s="12" t="s">
        <v>30094</v>
      </c>
      <c r="G2811" s="12" t="s">
        <v>30095</v>
      </c>
      <c r="H2811" s="11" t="str">
        <f t="shared" si="43"/>
        <v>insert into BTRCOutgoingXRate (OID, prefix, outgoingRateBDT, operatorName, operatorType, effectiveFrom, effectiveTo) values('29826_2016-01-01','29826','20','FAROE ISLANDS MOBILE OTHERS','MOBILE',to_date('2016-01-01','YYYY-MM-DD HH24:MI:SS'),to_date('2016-12-01','YYYY-MM-DD HH24:MI:SS'));</v>
      </c>
    </row>
    <row r="2812" spans="1:8">
      <c r="A2812" s="11" t="s">
        <v>19555</v>
      </c>
      <c r="B2812" s="11" t="s">
        <v>5570</v>
      </c>
      <c r="C2812" s="18">
        <v>20</v>
      </c>
      <c r="D2812" s="11" t="s">
        <v>5567</v>
      </c>
      <c r="E2812" s="11" t="s">
        <v>2190</v>
      </c>
      <c r="F2812" s="12" t="s">
        <v>30094</v>
      </c>
      <c r="G2812" s="12" t="s">
        <v>30095</v>
      </c>
      <c r="H2812" s="11" t="str">
        <f t="shared" si="43"/>
        <v>insert into BTRCOutgoingXRate (OID, prefix, outgoingRateBDT, operatorName, operatorType, effectiveFrom, effectiveTo) values('29825_2016-01-01','29825','20','FAROE ISLANDS MOBILE OTHERS','MOBILE',to_date('2016-01-01','YYYY-MM-DD HH24:MI:SS'),to_date('2016-12-01','YYYY-MM-DD HH24:MI:SS'));</v>
      </c>
    </row>
    <row r="2813" spans="1:8">
      <c r="A2813" s="11" t="s">
        <v>19556</v>
      </c>
      <c r="B2813" s="11" t="s">
        <v>5571</v>
      </c>
      <c r="C2813" s="18">
        <v>20</v>
      </c>
      <c r="D2813" s="11" t="s">
        <v>5567</v>
      </c>
      <c r="E2813" s="11" t="s">
        <v>2190</v>
      </c>
      <c r="F2813" s="12" t="s">
        <v>30094</v>
      </c>
      <c r="G2813" s="12" t="s">
        <v>30095</v>
      </c>
      <c r="H2813" s="11" t="str">
        <f t="shared" si="43"/>
        <v>insert into BTRCOutgoingXRate (OID, prefix, outgoingRateBDT, operatorName, operatorType, effectiveFrom, effectiveTo) values('29824_2016-01-01','29824','20','FAROE ISLANDS MOBILE OTHERS','MOBILE',to_date('2016-01-01','YYYY-MM-DD HH24:MI:SS'),to_date('2016-12-01','YYYY-MM-DD HH24:MI:SS'));</v>
      </c>
    </row>
    <row r="2814" spans="1:8">
      <c r="A2814" s="11" t="s">
        <v>19557</v>
      </c>
      <c r="B2814" s="11" t="s">
        <v>5572</v>
      </c>
      <c r="C2814" s="18">
        <v>20</v>
      </c>
      <c r="D2814" s="11" t="s">
        <v>5567</v>
      </c>
      <c r="E2814" s="11" t="s">
        <v>2190</v>
      </c>
      <c r="F2814" s="12" t="s">
        <v>30094</v>
      </c>
      <c r="G2814" s="12" t="s">
        <v>30095</v>
      </c>
      <c r="H2814" s="11" t="str">
        <f t="shared" si="43"/>
        <v>insert into BTRCOutgoingXRate (OID, prefix, outgoingRateBDT, operatorName, operatorType, effectiveFrom, effectiveTo) values('29823_2016-01-01','29823','20','FAROE ISLANDS MOBILE OTHERS','MOBILE',to_date('2016-01-01','YYYY-MM-DD HH24:MI:SS'),to_date('2016-12-01','YYYY-MM-DD HH24:MI:SS'));</v>
      </c>
    </row>
    <row r="2815" spans="1:8">
      <c r="A2815" s="11" t="s">
        <v>19558</v>
      </c>
      <c r="B2815" s="11" t="s">
        <v>5573</v>
      </c>
      <c r="C2815" s="18">
        <v>20</v>
      </c>
      <c r="D2815" s="11" t="s">
        <v>5567</v>
      </c>
      <c r="E2815" s="11" t="s">
        <v>2190</v>
      </c>
      <c r="F2815" s="12" t="s">
        <v>30094</v>
      </c>
      <c r="G2815" s="12" t="s">
        <v>30095</v>
      </c>
      <c r="H2815" s="11" t="str">
        <f t="shared" si="43"/>
        <v>insert into BTRCOutgoingXRate (OID, prefix, outgoingRateBDT, operatorName, operatorType, effectiveFrom, effectiveTo) values('29822_2016-01-01','29822','20','FAROE ISLANDS MOBILE OTHERS','MOBILE',to_date('2016-01-01','YYYY-MM-DD HH24:MI:SS'),to_date('2016-12-01','YYYY-MM-DD HH24:MI:SS'));</v>
      </c>
    </row>
    <row r="2816" spans="1:8">
      <c r="A2816" s="11" t="s">
        <v>19559</v>
      </c>
      <c r="B2816" s="11" t="s">
        <v>5574</v>
      </c>
      <c r="C2816" s="18">
        <v>20</v>
      </c>
      <c r="D2816" s="11" t="s">
        <v>5567</v>
      </c>
      <c r="E2816" s="11" t="s">
        <v>2190</v>
      </c>
      <c r="F2816" s="12" t="s">
        <v>30094</v>
      </c>
      <c r="G2816" s="12" t="s">
        <v>30095</v>
      </c>
      <c r="H2816" s="11" t="str">
        <f t="shared" si="43"/>
        <v>insert into BTRCOutgoingXRate (OID, prefix, outgoingRateBDT, operatorName, operatorType, effectiveFrom, effectiveTo) values('29821_2016-01-01','29821','20','FAROE ISLANDS MOBILE OTHERS','MOBILE',to_date('2016-01-01','YYYY-MM-DD HH24:MI:SS'),to_date('2016-12-01','YYYY-MM-DD HH24:MI:SS'));</v>
      </c>
    </row>
    <row r="2817" spans="1:8">
      <c r="A2817" s="11" t="s">
        <v>19560</v>
      </c>
      <c r="B2817" s="11" t="s">
        <v>5575</v>
      </c>
      <c r="C2817" s="18">
        <v>20</v>
      </c>
      <c r="D2817" s="11" t="s">
        <v>5567</v>
      </c>
      <c r="E2817" s="11" t="s">
        <v>2190</v>
      </c>
      <c r="F2817" s="12" t="s">
        <v>30094</v>
      </c>
      <c r="G2817" s="12" t="s">
        <v>30095</v>
      </c>
      <c r="H2817" s="11" t="str">
        <f t="shared" si="43"/>
        <v>insert into BTRCOutgoingXRate (OID, prefix, outgoingRateBDT, operatorName, operatorType, effectiveFrom, effectiveTo) values('29879_2016-01-01','29879','20','FAROE ISLANDS MOBILE OTHERS','MOBILE',to_date('2016-01-01','YYYY-MM-DD HH24:MI:SS'),to_date('2016-12-01','YYYY-MM-DD HH24:MI:SS'));</v>
      </c>
    </row>
    <row r="2818" spans="1:8">
      <c r="A2818" s="11" t="s">
        <v>19561</v>
      </c>
      <c r="B2818" s="11" t="s">
        <v>5576</v>
      </c>
      <c r="C2818" s="18">
        <v>20</v>
      </c>
      <c r="D2818" s="11" t="s">
        <v>5567</v>
      </c>
      <c r="E2818" s="11" t="s">
        <v>2190</v>
      </c>
      <c r="F2818" s="12" t="s">
        <v>30094</v>
      </c>
      <c r="G2818" s="12" t="s">
        <v>30095</v>
      </c>
      <c r="H2818" s="11" t="str">
        <f t="shared" si="43"/>
        <v>insert into BTRCOutgoingXRate (OID, prefix, outgoingRateBDT, operatorName, operatorType, effectiveFrom, effectiveTo) values('29829_2016-01-01','29829','20','FAROE ISLANDS MOBILE OTHERS','MOBILE',to_date('2016-01-01','YYYY-MM-DD HH24:MI:SS'),to_date('2016-12-01','YYYY-MM-DD HH24:MI:SS'));</v>
      </c>
    </row>
    <row r="2819" spans="1:8">
      <c r="A2819" s="11" t="s">
        <v>19562</v>
      </c>
      <c r="B2819" s="11" t="s">
        <v>5577</v>
      </c>
      <c r="C2819" s="18">
        <v>20</v>
      </c>
      <c r="D2819" s="11" t="s">
        <v>5578</v>
      </c>
      <c r="E2819" s="11" t="s">
        <v>2190</v>
      </c>
      <c r="F2819" s="12" t="s">
        <v>30094</v>
      </c>
      <c r="G2819" s="12" t="s">
        <v>30095</v>
      </c>
      <c r="H2819" s="11" t="str">
        <f t="shared" si="43"/>
        <v>insert into BTRCOutgoingXRate (OID, prefix, outgoingRateBDT, operatorName, operatorType, effectiveFrom, effectiveTo) values('29876_2016-01-01','29876','20','FAROE ISLANDS MOBILE VODAFONE','MOBILE',to_date('2016-01-01','YYYY-MM-DD HH24:MI:SS'),to_date('2016-12-01','YYYY-MM-DD HH24:MI:SS'));</v>
      </c>
    </row>
    <row r="2820" spans="1:8">
      <c r="A2820" s="11" t="s">
        <v>19563</v>
      </c>
      <c r="B2820" s="11" t="s">
        <v>5579</v>
      </c>
      <c r="C2820" s="18">
        <v>20</v>
      </c>
      <c r="D2820" s="11" t="s">
        <v>5578</v>
      </c>
      <c r="E2820" s="11" t="s">
        <v>2190</v>
      </c>
      <c r="F2820" s="12" t="s">
        <v>30094</v>
      </c>
      <c r="G2820" s="12" t="s">
        <v>30095</v>
      </c>
      <c r="H2820" s="11" t="str">
        <f t="shared" ref="H2820:H2883" si="44">H$1&amp;IF(ISBLANK(A2820),"null","'"&amp;A2820&amp;"'")&amp;","&amp;IF(ISBLANK(B2820),"null","'"&amp;B2820&amp;"'")&amp;","&amp;IF(ISBLANK(C2820),"null","'"&amp;C2820&amp;"'")&amp;","&amp;IF(ISBLANK(D2820),"null","'"&amp;D2820&amp;"'")&amp;","&amp;IF(ISBLANK(E2820),"null","'"&amp;E2820&amp;"'")&amp;","&amp;IF(ISBLANK(F2820),"null","to_date('"&amp;F2820&amp;"','YYYY-MM-DD HH24:MI:SS')")&amp;","&amp;IF(ISBLANK(G2820),"null","to_date('"&amp;G2820&amp;"','YYYY-MM-DD HH24:MI:SS')")&amp;I$1</f>
        <v>insert into BTRCOutgoingXRate (OID, prefix, outgoingRateBDT, operatorName, operatorType, effectiveFrom, effectiveTo) values('29875_2016-01-01','29875','20','FAROE ISLANDS MOBILE VODAFONE','MOBILE',to_date('2016-01-01','YYYY-MM-DD HH24:MI:SS'),to_date('2016-12-01','YYYY-MM-DD HH24:MI:SS'));</v>
      </c>
    </row>
    <row r="2821" spans="1:8">
      <c r="A2821" s="11" t="s">
        <v>19564</v>
      </c>
      <c r="B2821" s="11" t="s">
        <v>5580</v>
      </c>
      <c r="C2821" s="18">
        <v>20</v>
      </c>
      <c r="D2821" s="11" t="s">
        <v>5578</v>
      </c>
      <c r="E2821" s="11" t="s">
        <v>2190</v>
      </c>
      <c r="F2821" s="12" t="s">
        <v>30094</v>
      </c>
      <c r="G2821" s="12" t="s">
        <v>30095</v>
      </c>
      <c r="H2821" s="11" t="str">
        <f t="shared" si="44"/>
        <v>insert into BTRCOutgoingXRate (OID, prefix, outgoingRateBDT, operatorName, operatorType, effectiveFrom, effectiveTo) values('29874_2016-01-01','29874','20','FAROE ISLANDS MOBILE VODAFONE','MOBILE',to_date('2016-01-01','YYYY-MM-DD HH24:MI:SS'),to_date('2016-12-01','YYYY-MM-DD HH24:MI:SS'));</v>
      </c>
    </row>
    <row r="2822" spans="1:8">
      <c r="A2822" s="11" t="s">
        <v>19565</v>
      </c>
      <c r="B2822" s="11" t="s">
        <v>5581</v>
      </c>
      <c r="C2822" s="18">
        <v>20</v>
      </c>
      <c r="D2822" s="11" t="s">
        <v>5578</v>
      </c>
      <c r="E2822" s="11" t="s">
        <v>2190</v>
      </c>
      <c r="F2822" s="12" t="s">
        <v>30094</v>
      </c>
      <c r="G2822" s="12" t="s">
        <v>30095</v>
      </c>
      <c r="H2822" s="11" t="str">
        <f t="shared" si="44"/>
        <v>insert into BTRCOutgoingXRate (OID, prefix, outgoingRateBDT, operatorName, operatorType, effectiveFrom, effectiveTo) values('29873_2016-01-01','29873','20','FAROE ISLANDS MOBILE VODAFONE','MOBILE',to_date('2016-01-01','YYYY-MM-DD HH24:MI:SS'),to_date('2016-12-01','YYYY-MM-DD HH24:MI:SS'));</v>
      </c>
    </row>
    <row r="2823" spans="1:8">
      <c r="A2823" s="11" t="s">
        <v>19566</v>
      </c>
      <c r="B2823" s="11" t="s">
        <v>5582</v>
      </c>
      <c r="C2823" s="18">
        <v>20</v>
      </c>
      <c r="D2823" s="11" t="s">
        <v>5578</v>
      </c>
      <c r="E2823" s="11" t="s">
        <v>2190</v>
      </c>
      <c r="F2823" s="12" t="s">
        <v>30094</v>
      </c>
      <c r="G2823" s="12" t="s">
        <v>30095</v>
      </c>
      <c r="H2823" s="11" t="str">
        <f t="shared" si="44"/>
        <v>insert into BTRCOutgoingXRate (OID, prefix, outgoingRateBDT, operatorName, operatorType, effectiveFrom, effectiveTo) values('29872_2016-01-01','29872','20','FAROE ISLANDS MOBILE VODAFONE','MOBILE',to_date('2016-01-01','YYYY-MM-DD HH24:MI:SS'),to_date('2016-12-01','YYYY-MM-DD HH24:MI:SS'));</v>
      </c>
    </row>
    <row r="2824" spans="1:8">
      <c r="A2824" s="11" t="s">
        <v>19567</v>
      </c>
      <c r="B2824" s="11" t="s">
        <v>5583</v>
      </c>
      <c r="C2824" s="18">
        <v>20</v>
      </c>
      <c r="D2824" s="11" t="s">
        <v>5578</v>
      </c>
      <c r="E2824" s="11" t="s">
        <v>2190</v>
      </c>
      <c r="F2824" s="12" t="s">
        <v>30094</v>
      </c>
      <c r="G2824" s="12" t="s">
        <v>30095</v>
      </c>
      <c r="H2824" s="11" t="str">
        <f t="shared" si="44"/>
        <v>insert into BTRCOutgoingXRate (OID, prefix, outgoingRateBDT, operatorName, operatorType, effectiveFrom, effectiveTo) values('29871_2016-01-01','29871','20','FAROE ISLANDS MOBILE VODAFONE','MOBILE',to_date('2016-01-01','YYYY-MM-DD HH24:MI:SS'),to_date('2016-12-01','YYYY-MM-DD HH24:MI:SS'));</v>
      </c>
    </row>
    <row r="2825" spans="1:8">
      <c r="A2825" s="11" t="s">
        <v>19568</v>
      </c>
      <c r="B2825" s="11" t="s">
        <v>5584</v>
      </c>
      <c r="C2825" s="18">
        <v>20</v>
      </c>
      <c r="D2825" s="11" t="s">
        <v>5578</v>
      </c>
      <c r="E2825" s="11" t="s">
        <v>2190</v>
      </c>
      <c r="F2825" s="12" t="s">
        <v>30094</v>
      </c>
      <c r="G2825" s="12" t="s">
        <v>30095</v>
      </c>
      <c r="H2825" s="11" t="str">
        <f t="shared" si="44"/>
        <v>insert into BTRCOutgoingXRate (OID, prefix, outgoingRateBDT, operatorName, operatorType, effectiveFrom, effectiveTo) values('2985_2016-01-01','2985','20','FAROE ISLANDS MOBILE VODAFONE','MOBILE',to_date('2016-01-01','YYYY-MM-DD HH24:MI:SS'),to_date('2016-12-01','YYYY-MM-DD HH24:MI:SS'));</v>
      </c>
    </row>
    <row r="2826" spans="1:8">
      <c r="A2826" s="11" t="s">
        <v>19569</v>
      </c>
      <c r="B2826" s="11" t="s">
        <v>5585</v>
      </c>
      <c r="C2826" s="18">
        <v>20</v>
      </c>
      <c r="D2826" s="11" t="s">
        <v>5578</v>
      </c>
      <c r="E2826" s="11" t="s">
        <v>2190</v>
      </c>
      <c r="F2826" s="12" t="s">
        <v>30094</v>
      </c>
      <c r="G2826" s="12" t="s">
        <v>30095</v>
      </c>
      <c r="H2826" s="11" t="str">
        <f t="shared" si="44"/>
        <v>insert into BTRCOutgoingXRate (OID, prefix, outgoingRateBDT, operatorName, operatorType, effectiveFrom, effectiveTo) values('29877_2016-01-01','29877','20','FAROE ISLANDS MOBILE VODAFONE','MOBILE',to_date('2016-01-01','YYYY-MM-DD HH24:MI:SS'),to_date('2016-12-01','YYYY-MM-DD HH24:MI:SS'));</v>
      </c>
    </row>
    <row r="2827" spans="1:8">
      <c r="A2827" s="11" t="s">
        <v>19570</v>
      </c>
      <c r="B2827" s="11" t="s">
        <v>1799</v>
      </c>
      <c r="C2827" s="18">
        <v>25</v>
      </c>
      <c r="D2827" s="11" t="s">
        <v>5586</v>
      </c>
      <c r="E2827" s="11" t="s">
        <v>2227</v>
      </c>
      <c r="F2827" s="12" t="s">
        <v>30094</v>
      </c>
      <c r="G2827" s="12" t="s">
        <v>30095</v>
      </c>
      <c r="H2827" s="11" t="str">
        <f t="shared" si="44"/>
        <v>insert into BTRCOutgoingXRate (OID, prefix, outgoingRateBDT, operatorName, operatorType, effectiveFrom, effectiveTo) values('298_2016-01-01','298','25','Faroe Islands Proper','FIXED',to_date('2016-01-01','YYYY-MM-DD HH24:MI:SS'),to_date('2016-12-01','YYYY-MM-DD HH24:MI:SS'));</v>
      </c>
    </row>
    <row r="2828" spans="1:8">
      <c r="A2828" s="11" t="s">
        <v>19571</v>
      </c>
      <c r="B2828" s="11" t="s">
        <v>5587</v>
      </c>
      <c r="C2828" s="18">
        <v>24</v>
      </c>
      <c r="D2828" s="11" t="s">
        <v>5588</v>
      </c>
      <c r="E2828" s="11" t="s">
        <v>2190</v>
      </c>
      <c r="F2828" s="12" t="s">
        <v>30094</v>
      </c>
      <c r="G2828" s="12" t="s">
        <v>30095</v>
      </c>
      <c r="H2828" s="11" t="str">
        <f t="shared" si="44"/>
        <v>insert into BTRCOutgoingXRate (OID, prefix, outgoingRateBDT, operatorName, operatorType, effectiveFrom, effectiveTo) values('67977_2016-01-01','67977','24','Fiji - Mobile','MOBILE',to_date('2016-01-01','YYYY-MM-DD HH24:MI:SS'),to_date('2016-12-01','YYYY-MM-DD HH24:MI:SS'));</v>
      </c>
    </row>
    <row r="2829" spans="1:8">
      <c r="A2829" s="11" t="s">
        <v>19572</v>
      </c>
      <c r="B2829" s="11" t="s">
        <v>5589</v>
      </c>
      <c r="C2829" s="18">
        <v>24</v>
      </c>
      <c r="D2829" s="11" t="s">
        <v>5588</v>
      </c>
      <c r="E2829" s="11" t="s">
        <v>2190</v>
      </c>
      <c r="F2829" s="12" t="s">
        <v>30094</v>
      </c>
      <c r="G2829" s="12" t="s">
        <v>30095</v>
      </c>
      <c r="H2829" s="11" t="str">
        <f t="shared" si="44"/>
        <v>insert into BTRCOutgoingXRate (OID, prefix, outgoingRateBDT, operatorName, operatorType, effectiveFrom, effectiveTo) values('67976_2016-01-01','67976','24','Fiji - Mobile','MOBILE',to_date('2016-01-01','YYYY-MM-DD HH24:MI:SS'),to_date('2016-12-01','YYYY-MM-DD HH24:MI:SS'));</v>
      </c>
    </row>
    <row r="2830" spans="1:8">
      <c r="A2830" s="11" t="s">
        <v>19573</v>
      </c>
      <c r="B2830" s="11" t="s">
        <v>5590</v>
      </c>
      <c r="C2830" s="18">
        <v>24</v>
      </c>
      <c r="D2830" s="11" t="s">
        <v>5591</v>
      </c>
      <c r="E2830" s="11" t="s">
        <v>2190</v>
      </c>
      <c r="F2830" s="12" t="s">
        <v>30094</v>
      </c>
      <c r="G2830" s="12" t="s">
        <v>30095</v>
      </c>
      <c r="H2830" s="11" t="str">
        <f t="shared" si="44"/>
        <v>insert into BTRCOutgoingXRate (OID, prefix, outgoingRateBDT, operatorName, operatorType, effectiveFrom, effectiveTo) values('67983_2016-01-01','67983','24','FIJI - MOBILE','MOBILE',to_date('2016-01-01','YYYY-MM-DD HH24:MI:SS'),to_date('2016-12-01','YYYY-MM-DD HH24:MI:SS'));</v>
      </c>
    </row>
    <row r="2831" spans="1:8">
      <c r="A2831" s="11" t="s">
        <v>19574</v>
      </c>
      <c r="B2831" s="11" t="s">
        <v>5592</v>
      </c>
      <c r="C2831" s="18">
        <v>24</v>
      </c>
      <c r="D2831" s="11" t="s">
        <v>5591</v>
      </c>
      <c r="E2831" s="11" t="s">
        <v>2190</v>
      </c>
      <c r="F2831" s="12" t="s">
        <v>30094</v>
      </c>
      <c r="G2831" s="12" t="s">
        <v>30095</v>
      </c>
      <c r="H2831" s="11" t="str">
        <f t="shared" si="44"/>
        <v>insert into BTRCOutgoingXRate (OID, prefix, outgoingRateBDT, operatorName, operatorType, effectiveFrom, effectiveTo) values('67984_2016-01-01','67984','24','FIJI - MOBILE','MOBILE',to_date('2016-01-01','YYYY-MM-DD HH24:MI:SS'),to_date('2016-12-01','YYYY-MM-DD HH24:MI:SS'));</v>
      </c>
    </row>
    <row r="2832" spans="1:8">
      <c r="A2832" s="11" t="s">
        <v>19575</v>
      </c>
      <c r="B2832" s="11" t="s">
        <v>5593</v>
      </c>
      <c r="C2832" s="18">
        <v>24</v>
      </c>
      <c r="D2832" s="11" t="s">
        <v>5591</v>
      </c>
      <c r="E2832" s="11" t="s">
        <v>2190</v>
      </c>
      <c r="F2832" s="12" t="s">
        <v>30094</v>
      </c>
      <c r="G2832" s="12" t="s">
        <v>30095</v>
      </c>
      <c r="H2832" s="11" t="str">
        <f t="shared" si="44"/>
        <v>insert into BTRCOutgoingXRate (OID, prefix, outgoingRateBDT, operatorName, operatorType, effectiveFrom, effectiveTo) values('67986_2016-01-01','67986','24','FIJI - MOBILE','MOBILE',to_date('2016-01-01','YYYY-MM-DD HH24:MI:SS'),to_date('2016-12-01','YYYY-MM-DD HH24:MI:SS'));</v>
      </c>
    </row>
    <row r="2833" spans="1:8">
      <c r="A2833" s="11" t="s">
        <v>19576</v>
      </c>
      <c r="B2833" s="11" t="s">
        <v>5594</v>
      </c>
      <c r="C2833" s="18">
        <v>24</v>
      </c>
      <c r="D2833" s="11" t="s">
        <v>5588</v>
      </c>
      <c r="E2833" s="11" t="s">
        <v>2190</v>
      </c>
      <c r="F2833" s="12" t="s">
        <v>30094</v>
      </c>
      <c r="G2833" s="12" t="s">
        <v>30095</v>
      </c>
      <c r="H2833" s="11" t="str">
        <f t="shared" si="44"/>
        <v>insert into BTRCOutgoingXRate (OID, prefix, outgoingRateBDT, operatorName, operatorType, effectiveFrom, effectiveTo) values('67975_2016-01-01','67975','24','Fiji - Mobile','MOBILE',to_date('2016-01-01','YYYY-MM-DD HH24:MI:SS'),to_date('2016-12-01','YYYY-MM-DD HH24:MI:SS'));</v>
      </c>
    </row>
    <row r="2834" spans="1:8">
      <c r="A2834" s="11" t="s">
        <v>19577</v>
      </c>
      <c r="B2834" s="11" t="s">
        <v>5595</v>
      </c>
      <c r="C2834" s="18">
        <v>24</v>
      </c>
      <c r="D2834" s="11" t="s">
        <v>5591</v>
      </c>
      <c r="E2834" s="11" t="s">
        <v>2190</v>
      </c>
      <c r="F2834" s="12" t="s">
        <v>30094</v>
      </c>
      <c r="G2834" s="12" t="s">
        <v>30095</v>
      </c>
      <c r="H2834" s="11" t="str">
        <f t="shared" si="44"/>
        <v>insert into BTRCOutgoingXRate (OID, prefix, outgoingRateBDT, operatorName, operatorType, effectiveFrom, effectiveTo) values('67987_2016-01-01','67987','24','FIJI - MOBILE','MOBILE',to_date('2016-01-01','YYYY-MM-DD HH24:MI:SS'),to_date('2016-12-01','YYYY-MM-DD HH24:MI:SS'));</v>
      </c>
    </row>
    <row r="2835" spans="1:8">
      <c r="A2835" s="11" t="s">
        <v>19578</v>
      </c>
      <c r="B2835" s="11" t="s">
        <v>5596</v>
      </c>
      <c r="C2835" s="18">
        <v>24</v>
      </c>
      <c r="D2835" s="11" t="s">
        <v>5597</v>
      </c>
      <c r="E2835" s="11" t="s">
        <v>2190</v>
      </c>
      <c r="F2835" s="12" t="s">
        <v>30094</v>
      </c>
      <c r="G2835" s="12" t="s">
        <v>30095</v>
      </c>
      <c r="H2835" s="11" t="str">
        <f t="shared" si="44"/>
        <v>insert into BTRCOutgoingXRate (OID, prefix, outgoingRateBDT, operatorName, operatorType, effectiveFrom, effectiveTo) values('67974_2016-01-01','67974','24','FIJI - MOBILE (DIGICEL)','MOBILE',to_date('2016-01-01','YYYY-MM-DD HH24:MI:SS'),to_date('2016-12-01','YYYY-MM-DD HH24:MI:SS'));</v>
      </c>
    </row>
    <row r="2836" spans="1:8">
      <c r="A2836" s="11" t="s">
        <v>19579</v>
      </c>
      <c r="B2836" s="11" t="s">
        <v>5598</v>
      </c>
      <c r="C2836" s="18">
        <v>24</v>
      </c>
      <c r="D2836" s="11" t="s">
        <v>5597</v>
      </c>
      <c r="E2836" s="11" t="s">
        <v>2190</v>
      </c>
      <c r="F2836" s="12" t="s">
        <v>30094</v>
      </c>
      <c r="G2836" s="12" t="s">
        <v>30095</v>
      </c>
      <c r="H2836" s="11" t="str">
        <f t="shared" si="44"/>
        <v>insert into BTRCOutgoingXRate (OID, prefix, outgoingRateBDT, operatorName, operatorType, effectiveFrom, effectiveTo) values('67973_2016-01-01','67973','24','FIJI - MOBILE (DIGICEL)','MOBILE',to_date('2016-01-01','YYYY-MM-DD HH24:MI:SS'),to_date('2016-12-01','YYYY-MM-DD HH24:MI:SS'));</v>
      </c>
    </row>
    <row r="2837" spans="1:8">
      <c r="A2837" s="11" t="s">
        <v>19580</v>
      </c>
      <c r="B2837" s="11" t="s">
        <v>5599</v>
      </c>
      <c r="C2837" s="18">
        <v>24</v>
      </c>
      <c r="D2837" s="11" t="s">
        <v>5597</v>
      </c>
      <c r="E2837" s="11" t="s">
        <v>2190</v>
      </c>
      <c r="F2837" s="12" t="s">
        <v>30094</v>
      </c>
      <c r="G2837" s="12" t="s">
        <v>30095</v>
      </c>
      <c r="H2837" s="11" t="str">
        <f t="shared" si="44"/>
        <v>insert into BTRCOutgoingXRate (OID, prefix, outgoingRateBDT, operatorName, operatorType, effectiveFrom, effectiveTo) values('67972_2016-01-01','67972','24','FIJI - MOBILE (DIGICEL)','MOBILE',to_date('2016-01-01','YYYY-MM-DD HH24:MI:SS'),to_date('2016-12-01','YYYY-MM-DD HH24:MI:SS'));</v>
      </c>
    </row>
    <row r="2838" spans="1:8">
      <c r="A2838" s="11" t="s">
        <v>19581</v>
      </c>
      <c r="B2838" s="11" t="s">
        <v>5600</v>
      </c>
      <c r="C2838" s="18">
        <v>24</v>
      </c>
      <c r="D2838" s="11" t="s">
        <v>5597</v>
      </c>
      <c r="E2838" s="11" t="s">
        <v>2190</v>
      </c>
      <c r="F2838" s="12" t="s">
        <v>30094</v>
      </c>
      <c r="G2838" s="12" t="s">
        <v>30095</v>
      </c>
      <c r="H2838" s="11" t="str">
        <f t="shared" si="44"/>
        <v>insert into BTRCOutgoingXRate (OID, prefix, outgoingRateBDT, operatorName, operatorType, effectiveFrom, effectiveTo) values('67971_2016-01-01','67971','24','FIJI - MOBILE (DIGICEL)','MOBILE',to_date('2016-01-01','YYYY-MM-DD HH24:MI:SS'),to_date('2016-12-01','YYYY-MM-DD HH24:MI:SS'));</v>
      </c>
    </row>
    <row r="2839" spans="1:8">
      <c r="A2839" s="11" t="s">
        <v>19582</v>
      </c>
      <c r="B2839" s="11" t="s">
        <v>5601</v>
      </c>
      <c r="C2839" s="18">
        <v>24</v>
      </c>
      <c r="D2839" s="11" t="s">
        <v>5597</v>
      </c>
      <c r="E2839" s="11" t="s">
        <v>2190</v>
      </c>
      <c r="F2839" s="12" t="s">
        <v>30094</v>
      </c>
      <c r="G2839" s="12" t="s">
        <v>30095</v>
      </c>
      <c r="H2839" s="11" t="str">
        <f t="shared" si="44"/>
        <v>insert into BTRCOutgoingXRate (OID, prefix, outgoingRateBDT, operatorName, operatorType, effectiveFrom, effectiveTo) values('67970_2016-01-01','67970','24','FIJI - MOBILE (DIGICEL)','MOBILE',to_date('2016-01-01','YYYY-MM-DD HH24:MI:SS'),to_date('2016-12-01','YYYY-MM-DD HH24:MI:SS'));</v>
      </c>
    </row>
    <row r="2840" spans="1:8">
      <c r="A2840" s="11" t="s">
        <v>19583</v>
      </c>
      <c r="B2840" s="11" t="s">
        <v>5602</v>
      </c>
      <c r="C2840" s="18">
        <v>24</v>
      </c>
      <c r="D2840" s="11" t="s">
        <v>5603</v>
      </c>
      <c r="E2840" s="11" t="s">
        <v>2190</v>
      </c>
      <c r="F2840" s="12" t="s">
        <v>30094</v>
      </c>
      <c r="G2840" s="12" t="s">
        <v>30095</v>
      </c>
      <c r="H2840" s="11" t="str">
        <f t="shared" si="44"/>
        <v>insert into BTRCOutgoingXRate (OID, prefix, outgoingRateBDT, operatorName, operatorType, effectiveFrom, effectiveTo) values('67913_2016-01-01','67913','24','FIJI ISLANDS MOBILE','MOBILE',to_date('2016-01-01','YYYY-MM-DD HH24:MI:SS'),to_date('2016-12-01','YYYY-MM-DD HH24:MI:SS'));</v>
      </c>
    </row>
    <row r="2841" spans="1:8">
      <c r="A2841" s="11" t="s">
        <v>19584</v>
      </c>
      <c r="B2841" s="11" t="s">
        <v>5604</v>
      </c>
      <c r="C2841" s="18">
        <v>24</v>
      </c>
      <c r="D2841" s="11" t="s">
        <v>5603</v>
      </c>
      <c r="E2841" s="11" t="s">
        <v>2190</v>
      </c>
      <c r="F2841" s="12" t="s">
        <v>30094</v>
      </c>
      <c r="G2841" s="12" t="s">
        <v>30095</v>
      </c>
      <c r="H2841" s="11" t="str">
        <f t="shared" si="44"/>
        <v>insert into BTRCOutgoingXRate (OID, prefix, outgoingRateBDT, operatorName, operatorType, effectiveFrom, effectiveTo) values('6799_2016-01-01','6799','24','FIJI ISLANDS MOBILE','MOBILE',to_date('2016-01-01','YYYY-MM-DD HH24:MI:SS'),to_date('2016-12-01','YYYY-MM-DD HH24:MI:SS'));</v>
      </c>
    </row>
    <row r="2842" spans="1:8">
      <c r="A2842" s="11" t="s">
        <v>19585</v>
      </c>
      <c r="B2842" s="11" t="s">
        <v>5605</v>
      </c>
      <c r="C2842" s="18">
        <v>24</v>
      </c>
      <c r="D2842" s="11" t="s">
        <v>5606</v>
      </c>
      <c r="E2842" s="11" t="s">
        <v>2190</v>
      </c>
      <c r="F2842" s="12" t="s">
        <v>30094</v>
      </c>
      <c r="G2842" s="12" t="s">
        <v>30095</v>
      </c>
      <c r="H2842" s="11" t="str">
        <f t="shared" si="44"/>
        <v>insert into BTRCOutgoingXRate (OID, prefix, outgoingRateBDT, operatorName, operatorType, effectiveFrom, effectiveTo) values('6792_2016-01-01','6792','24','FIJI MOBILE','MOBILE',to_date('2016-01-01','YYYY-MM-DD HH24:MI:SS'),to_date('2016-12-01','YYYY-MM-DD HH24:MI:SS'));</v>
      </c>
    </row>
    <row r="2843" spans="1:8">
      <c r="A2843" s="11" t="s">
        <v>19586</v>
      </c>
      <c r="B2843" s="11" t="s">
        <v>5607</v>
      </c>
      <c r="C2843" s="18">
        <v>24</v>
      </c>
      <c r="D2843" s="11" t="s">
        <v>5606</v>
      </c>
      <c r="E2843" s="11" t="s">
        <v>2190</v>
      </c>
      <c r="F2843" s="12" t="s">
        <v>30094</v>
      </c>
      <c r="G2843" s="12" t="s">
        <v>30095</v>
      </c>
      <c r="H2843" s="11" t="str">
        <f t="shared" si="44"/>
        <v>insert into BTRCOutgoingXRate (OID, prefix, outgoingRateBDT, operatorName, operatorType, effectiveFrom, effectiveTo) values('6797_2016-01-01','6797','24','FIJI MOBILE','MOBILE',to_date('2016-01-01','YYYY-MM-DD HH24:MI:SS'),to_date('2016-12-01','YYYY-MM-DD HH24:MI:SS'));</v>
      </c>
    </row>
    <row r="2844" spans="1:8">
      <c r="A2844" s="11" t="s">
        <v>19587</v>
      </c>
      <c r="B2844" s="11" t="s">
        <v>5608</v>
      </c>
      <c r="C2844" s="18">
        <v>24</v>
      </c>
      <c r="D2844" s="11" t="s">
        <v>5609</v>
      </c>
      <c r="E2844" s="11" t="s">
        <v>2227</v>
      </c>
      <c r="F2844" s="12" t="s">
        <v>30094</v>
      </c>
      <c r="G2844" s="12" t="s">
        <v>30095</v>
      </c>
      <c r="H2844" s="11" t="str">
        <f t="shared" si="44"/>
        <v>insert into BTRCOutgoingXRate (OID, prefix, outgoingRateBDT, operatorName, operatorType, effectiveFrom, effectiveTo) values('679214_2016-01-01','679214','24','Fiji-Cities-Fixed','FIXED',to_date('2016-01-01','YYYY-MM-DD HH24:MI:SS'),to_date('2016-12-01','YYYY-MM-DD HH24:MI:SS'));</v>
      </c>
    </row>
    <row r="2845" spans="1:8">
      <c r="A2845" s="11" t="s">
        <v>19588</v>
      </c>
      <c r="B2845" s="11" t="s">
        <v>5610</v>
      </c>
      <c r="C2845" s="18">
        <v>24</v>
      </c>
      <c r="D2845" s="11" t="s">
        <v>5611</v>
      </c>
      <c r="E2845" s="11" t="s">
        <v>2190</v>
      </c>
      <c r="F2845" s="12" t="s">
        <v>30094</v>
      </c>
      <c r="G2845" s="12" t="s">
        <v>30095</v>
      </c>
      <c r="H2845" s="11" t="str">
        <f t="shared" si="44"/>
        <v>insert into BTRCOutgoingXRate (OID, prefix, outgoingRateBDT, operatorName, operatorType, effectiveFrom, effectiveTo) values('67992_2016-01-01','67992','24','FIJI-MOBILE','MOBILE',to_date('2016-01-01','YYYY-MM-DD HH24:MI:SS'),to_date('2016-12-01','YYYY-MM-DD HH24:MI:SS'));</v>
      </c>
    </row>
    <row r="2846" spans="1:8">
      <c r="A2846" s="11" t="s">
        <v>19589</v>
      </c>
      <c r="B2846" s="11" t="s">
        <v>1919</v>
      </c>
      <c r="C2846" s="18">
        <v>24</v>
      </c>
      <c r="D2846" s="11" t="s">
        <v>5612</v>
      </c>
      <c r="E2846" s="11" t="s">
        <v>2227</v>
      </c>
      <c r="F2846" s="12" t="s">
        <v>30094</v>
      </c>
      <c r="G2846" s="12" t="s">
        <v>30095</v>
      </c>
      <c r="H2846" s="11" t="str">
        <f t="shared" si="44"/>
        <v>insert into BTRCOutgoingXRate (OID, prefix, outgoingRateBDT, operatorName, operatorType, effectiveFrom, effectiveTo) values('679_2016-01-01','679','24','Fiji-ROC-Fixed','FIXED',to_date('2016-01-01','YYYY-MM-DD HH24:MI:SS'),to_date('2016-12-01','YYYY-MM-DD HH24:MI:SS'));</v>
      </c>
    </row>
    <row r="2847" spans="1:8">
      <c r="A2847" s="11" t="s">
        <v>19590</v>
      </c>
      <c r="B2847" s="11" t="s">
        <v>5613</v>
      </c>
      <c r="C2847" s="18">
        <v>24</v>
      </c>
      <c r="D2847" s="11" t="s">
        <v>5614</v>
      </c>
      <c r="E2847" s="11" t="s">
        <v>2190</v>
      </c>
      <c r="F2847" s="12" t="s">
        <v>30094</v>
      </c>
      <c r="G2847" s="12" t="s">
        <v>30095</v>
      </c>
      <c r="H2847" s="11" t="str">
        <f t="shared" si="44"/>
        <v>insert into BTRCOutgoingXRate (OID, prefix, outgoingRateBDT, operatorName, operatorType, effectiveFrom, effectiveTo) values('67999_2016-01-01','67999','24','Fiji-Vodafone-Mobile','MOBILE',to_date('2016-01-01','YYYY-MM-DD HH24:MI:SS'),to_date('2016-12-01','YYYY-MM-DD HH24:MI:SS'));</v>
      </c>
    </row>
    <row r="2848" spans="1:8">
      <c r="A2848" s="11" t="s">
        <v>19591</v>
      </c>
      <c r="B2848" s="11" t="s">
        <v>5615</v>
      </c>
      <c r="C2848" s="18">
        <v>24</v>
      </c>
      <c r="D2848" s="11" t="s">
        <v>5614</v>
      </c>
      <c r="E2848" s="11" t="s">
        <v>2190</v>
      </c>
      <c r="F2848" s="12" t="s">
        <v>30094</v>
      </c>
      <c r="G2848" s="12" t="s">
        <v>30095</v>
      </c>
      <c r="H2848" s="11" t="str">
        <f t="shared" si="44"/>
        <v>insert into BTRCOutgoingXRate (OID, prefix, outgoingRateBDT, operatorName, operatorType, effectiveFrom, effectiveTo) values('67996_2016-01-01','67996','24','Fiji-Vodafone-Mobile','MOBILE',to_date('2016-01-01','YYYY-MM-DD HH24:MI:SS'),to_date('2016-12-01','YYYY-MM-DD HH24:MI:SS'));</v>
      </c>
    </row>
    <row r="2849" spans="1:8">
      <c r="A2849" s="11" t="s">
        <v>19592</v>
      </c>
      <c r="B2849" s="11" t="s">
        <v>5616</v>
      </c>
      <c r="C2849" s="18">
        <v>24</v>
      </c>
      <c r="D2849" s="11" t="s">
        <v>5614</v>
      </c>
      <c r="E2849" s="11" t="s">
        <v>2190</v>
      </c>
      <c r="F2849" s="12" t="s">
        <v>30094</v>
      </c>
      <c r="G2849" s="12" t="s">
        <v>30095</v>
      </c>
      <c r="H2849" s="11" t="str">
        <f t="shared" si="44"/>
        <v>insert into BTRCOutgoingXRate (OID, prefix, outgoingRateBDT, operatorName, operatorType, effectiveFrom, effectiveTo) values('67995_2016-01-01','67995','24','Fiji-Vodafone-Mobile','MOBILE',to_date('2016-01-01','YYYY-MM-DD HH24:MI:SS'),to_date('2016-12-01','YYYY-MM-DD HH24:MI:SS'));</v>
      </c>
    </row>
    <row r="2850" spans="1:8">
      <c r="A2850" s="11" t="s">
        <v>19593</v>
      </c>
      <c r="B2850" s="11" t="s">
        <v>5617</v>
      </c>
      <c r="C2850" s="18">
        <v>24</v>
      </c>
      <c r="D2850" s="11" t="s">
        <v>5614</v>
      </c>
      <c r="E2850" s="11" t="s">
        <v>2190</v>
      </c>
      <c r="F2850" s="12" t="s">
        <v>30094</v>
      </c>
      <c r="G2850" s="12" t="s">
        <v>30095</v>
      </c>
      <c r="H2850" s="11" t="str">
        <f t="shared" si="44"/>
        <v>insert into BTRCOutgoingXRate (OID, prefix, outgoingRateBDT, operatorName, operatorType, effectiveFrom, effectiveTo) values('679929_2016-01-01','679929','24','Fiji-Vodafone-Mobile','MOBILE',to_date('2016-01-01','YYYY-MM-DD HH24:MI:SS'),to_date('2016-12-01','YYYY-MM-DD HH24:MI:SS'));</v>
      </c>
    </row>
    <row r="2851" spans="1:8">
      <c r="A2851" s="11" t="s">
        <v>19594</v>
      </c>
      <c r="B2851" s="11" t="s">
        <v>5618</v>
      </c>
      <c r="C2851" s="18">
        <v>24</v>
      </c>
      <c r="D2851" s="11" t="s">
        <v>5614</v>
      </c>
      <c r="E2851" s="11" t="s">
        <v>2190</v>
      </c>
      <c r="F2851" s="12" t="s">
        <v>30094</v>
      </c>
      <c r="G2851" s="12" t="s">
        <v>30095</v>
      </c>
      <c r="H2851" s="11" t="str">
        <f t="shared" si="44"/>
        <v>insert into BTRCOutgoingXRate (OID, prefix, outgoingRateBDT, operatorName, operatorType, effectiveFrom, effectiveTo) values('679928_2016-01-01','679928','24','Fiji-Vodafone-Mobile','MOBILE',to_date('2016-01-01','YYYY-MM-DD HH24:MI:SS'),to_date('2016-12-01','YYYY-MM-DD HH24:MI:SS'));</v>
      </c>
    </row>
    <row r="2852" spans="1:8">
      <c r="A2852" s="11" t="s">
        <v>19595</v>
      </c>
      <c r="B2852" s="11" t="s">
        <v>5619</v>
      </c>
      <c r="C2852" s="18">
        <v>24</v>
      </c>
      <c r="D2852" s="11" t="s">
        <v>5614</v>
      </c>
      <c r="E2852" s="11" t="s">
        <v>2190</v>
      </c>
      <c r="F2852" s="12" t="s">
        <v>30094</v>
      </c>
      <c r="G2852" s="12" t="s">
        <v>30095</v>
      </c>
      <c r="H2852" s="11" t="str">
        <f t="shared" si="44"/>
        <v>insert into BTRCOutgoingXRate (OID, prefix, outgoingRateBDT, operatorName, operatorType, effectiveFrom, effectiveTo) values('679927_2016-01-01','679927','24','Fiji-Vodafone-Mobile','MOBILE',to_date('2016-01-01','YYYY-MM-DD HH24:MI:SS'),to_date('2016-12-01','YYYY-MM-DD HH24:MI:SS'));</v>
      </c>
    </row>
    <row r="2853" spans="1:8">
      <c r="A2853" s="11" t="s">
        <v>19596</v>
      </c>
      <c r="B2853" s="11" t="s">
        <v>5620</v>
      </c>
      <c r="C2853" s="18">
        <v>24</v>
      </c>
      <c r="D2853" s="11" t="s">
        <v>5614</v>
      </c>
      <c r="E2853" s="11" t="s">
        <v>2190</v>
      </c>
      <c r="F2853" s="12" t="s">
        <v>30094</v>
      </c>
      <c r="G2853" s="12" t="s">
        <v>30095</v>
      </c>
      <c r="H2853" s="11" t="str">
        <f t="shared" si="44"/>
        <v>insert into BTRCOutgoingXRate (OID, prefix, outgoingRateBDT, operatorName, operatorType, effectiveFrom, effectiveTo) values('679926_2016-01-01','679926','24','Fiji-Vodafone-Mobile','MOBILE',to_date('2016-01-01','YYYY-MM-DD HH24:MI:SS'),to_date('2016-12-01','YYYY-MM-DD HH24:MI:SS'));</v>
      </c>
    </row>
    <row r="2854" spans="1:8">
      <c r="A2854" s="11" t="s">
        <v>19597</v>
      </c>
      <c r="B2854" s="11" t="s">
        <v>5621</v>
      </c>
      <c r="C2854" s="18">
        <v>24</v>
      </c>
      <c r="D2854" s="11" t="s">
        <v>5614</v>
      </c>
      <c r="E2854" s="11" t="s">
        <v>2190</v>
      </c>
      <c r="F2854" s="12" t="s">
        <v>30094</v>
      </c>
      <c r="G2854" s="12" t="s">
        <v>30095</v>
      </c>
      <c r="H2854" s="11" t="str">
        <f t="shared" si="44"/>
        <v>insert into BTRCOutgoingXRate (OID, prefix, outgoingRateBDT, operatorName, operatorType, effectiveFrom, effectiveTo) values('679925_2016-01-01','679925','24','Fiji-Vodafone-Mobile','MOBILE',to_date('2016-01-01','YYYY-MM-DD HH24:MI:SS'),to_date('2016-12-01','YYYY-MM-DD HH24:MI:SS'));</v>
      </c>
    </row>
    <row r="2855" spans="1:8">
      <c r="A2855" s="11" t="s">
        <v>19598</v>
      </c>
      <c r="B2855" s="11" t="s">
        <v>5622</v>
      </c>
      <c r="C2855" s="18">
        <v>24</v>
      </c>
      <c r="D2855" s="11" t="s">
        <v>5614</v>
      </c>
      <c r="E2855" s="11" t="s">
        <v>2190</v>
      </c>
      <c r="F2855" s="12" t="s">
        <v>30094</v>
      </c>
      <c r="G2855" s="12" t="s">
        <v>30095</v>
      </c>
      <c r="H2855" s="11" t="str">
        <f t="shared" si="44"/>
        <v>insert into BTRCOutgoingXRate (OID, prefix, outgoingRateBDT, operatorName, operatorType, effectiveFrom, effectiveTo) values('679924_2016-01-01','679924','24','Fiji-Vodafone-Mobile','MOBILE',to_date('2016-01-01','YYYY-MM-DD HH24:MI:SS'),to_date('2016-12-01','YYYY-MM-DD HH24:MI:SS'));</v>
      </c>
    </row>
    <row r="2856" spans="1:8">
      <c r="A2856" s="11" t="s">
        <v>19599</v>
      </c>
      <c r="B2856" s="11" t="s">
        <v>5623</v>
      </c>
      <c r="C2856" s="18">
        <v>16</v>
      </c>
      <c r="D2856" s="11" t="s">
        <v>5624</v>
      </c>
      <c r="E2856" s="11" t="s">
        <v>2190</v>
      </c>
      <c r="F2856" s="12" t="s">
        <v>30094</v>
      </c>
      <c r="G2856" s="12" t="s">
        <v>30095</v>
      </c>
      <c r="H2856" s="11" t="str">
        <f t="shared" si="44"/>
        <v>insert into BTRCOutgoingXRate (OID, prefix, outgoingRateBDT, operatorName, operatorType, effectiveFrom, effectiveTo) values('358299_2016-01-01','358299','16','FINLAND - MOBILE','MOBILE',to_date('2016-01-01','YYYY-MM-DD HH24:MI:SS'),to_date('2016-12-01','YYYY-MM-DD HH24:MI:SS'));</v>
      </c>
    </row>
    <row r="2857" spans="1:8">
      <c r="A2857" s="11" t="s">
        <v>19600</v>
      </c>
      <c r="B2857" s="11" t="s">
        <v>5625</v>
      </c>
      <c r="C2857" s="18">
        <v>10</v>
      </c>
      <c r="D2857" s="11" t="s">
        <v>5626</v>
      </c>
      <c r="E2857" s="11" t="s">
        <v>2227</v>
      </c>
      <c r="F2857" s="12" t="s">
        <v>30094</v>
      </c>
      <c r="G2857" s="12" t="s">
        <v>30095</v>
      </c>
      <c r="H2857" s="11" t="str">
        <f t="shared" si="44"/>
        <v>insert into BTRCOutgoingXRate (OID, prefix, outgoingRateBDT, operatorName, operatorType, effectiveFrom, effectiveTo) values('3588_2016-01-01','3588','10','Finland - PNS','FIXED',to_date('2016-01-01','YYYY-MM-DD HH24:MI:SS'),to_date('2016-12-01','YYYY-MM-DD HH24:MI:SS'));</v>
      </c>
    </row>
    <row r="2858" spans="1:8">
      <c r="A2858" s="11" t="s">
        <v>19601</v>
      </c>
      <c r="B2858" s="11" t="s">
        <v>5627</v>
      </c>
      <c r="C2858" s="18">
        <v>10</v>
      </c>
      <c r="D2858" s="11" t="s">
        <v>5626</v>
      </c>
      <c r="E2858" s="11" t="s">
        <v>2227</v>
      </c>
      <c r="F2858" s="12" t="s">
        <v>30094</v>
      </c>
      <c r="G2858" s="12" t="s">
        <v>30095</v>
      </c>
      <c r="H2858" s="11" t="str">
        <f t="shared" si="44"/>
        <v>insert into BTRCOutgoingXRate (OID, prefix, outgoingRateBDT, operatorName, operatorType, effectiveFrom, effectiveTo) values('3587_2016-01-01','3587','10','Finland - PNS','FIXED',to_date('2016-01-01','YYYY-MM-DD HH24:MI:SS'),to_date('2016-12-01','YYYY-MM-DD HH24:MI:SS'));</v>
      </c>
    </row>
    <row r="2859" spans="1:8">
      <c r="A2859" s="11" t="s">
        <v>19602</v>
      </c>
      <c r="B2859" s="11" t="s">
        <v>5628</v>
      </c>
      <c r="C2859" s="18">
        <v>16</v>
      </c>
      <c r="D2859" s="11" t="s">
        <v>5629</v>
      </c>
      <c r="E2859" s="11" t="s">
        <v>2190</v>
      </c>
      <c r="F2859" s="12" t="s">
        <v>30094</v>
      </c>
      <c r="G2859" s="12" t="s">
        <v>30095</v>
      </c>
      <c r="H2859" s="11" t="str">
        <f t="shared" si="44"/>
        <v>insert into BTRCOutgoingXRate (OID, prefix, outgoingRateBDT, operatorName, operatorType, effectiveFrom, effectiveTo) values('358454_2016-01-01','358454','16','Finland Cellular Finnet','MOBILE',to_date('2016-01-01','YYYY-MM-DD HH24:MI:SS'),to_date('2016-12-01','YYYY-MM-DD HH24:MI:SS'));</v>
      </c>
    </row>
    <row r="2860" spans="1:8">
      <c r="A2860" s="11" t="s">
        <v>19603</v>
      </c>
      <c r="B2860" s="11" t="s">
        <v>5630</v>
      </c>
      <c r="C2860" s="18">
        <v>16</v>
      </c>
      <c r="D2860" s="11" t="s">
        <v>5629</v>
      </c>
      <c r="E2860" s="11" t="s">
        <v>2190</v>
      </c>
      <c r="F2860" s="12" t="s">
        <v>30094</v>
      </c>
      <c r="G2860" s="12" t="s">
        <v>30095</v>
      </c>
      <c r="H2860" s="11" t="str">
        <f t="shared" si="44"/>
        <v>insert into BTRCOutgoingXRate (OID, prefix, outgoingRateBDT, operatorName, operatorType, effectiveFrom, effectiveTo) values('35844_2016-01-01','35844','16','Finland Cellular Finnet','MOBILE',to_date('2016-01-01','YYYY-MM-DD HH24:MI:SS'),to_date('2016-12-01','YYYY-MM-DD HH24:MI:SS'));</v>
      </c>
    </row>
    <row r="2861" spans="1:8">
      <c r="A2861" s="11" t="s">
        <v>19604</v>
      </c>
      <c r="B2861" s="11" t="s">
        <v>5631</v>
      </c>
      <c r="C2861" s="18">
        <v>16</v>
      </c>
      <c r="D2861" s="11" t="s">
        <v>5629</v>
      </c>
      <c r="E2861" s="11" t="s">
        <v>2190</v>
      </c>
      <c r="F2861" s="12" t="s">
        <v>30094</v>
      </c>
      <c r="G2861" s="12" t="s">
        <v>30095</v>
      </c>
      <c r="H2861" s="11" t="str">
        <f t="shared" si="44"/>
        <v>insert into BTRCOutgoingXRate (OID, prefix, outgoingRateBDT, operatorName, operatorType, effectiveFrom, effectiveTo) values('35841_2016-01-01','35841','16','Finland Cellular Finnet','MOBILE',to_date('2016-01-01','YYYY-MM-DD HH24:MI:SS'),to_date('2016-12-01','YYYY-MM-DD HH24:MI:SS'));</v>
      </c>
    </row>
    <row r="2862" spans="1:8">
      <c r="A2862" s="11" t="s">
        <v>19605</v>
      </c>
      <c r="B2862" s="11" t="s">
        <v>5632</v>
      </c>
      <c r="C2862" s="18">
        <v>10</v>
      </c>
      <c r="D2862" s="11" t="s">
        <v>5633</v>
      </c>
      <c r="E2862" s="11" t="s">
        <v>2227</v>
      </c>
      <c r="F2862" s="12" t="s">
        <v>30094</v>
      </c>
      <c r="G2862" s="12" t="s">
        <v>30095</v>
      </c>
      <c r="H2862" s="11" t="str">
        <f t="shared" si="44"/>
        <v>insert into BTRCOutgoingXRate (OID, prefix, outgoingRateBDT, operatorName, operatorType, effectiveFrom, effectiveTo) values('35870_2016-01-01','35870','10','Finland Corporate','FIXED',to_date('2016-01-01','YYYY-MM-DD HH24:MI:SS'),to_date('2016-12-01','YYYY-MM-DD HH24:MI:SS'));</v>
      </c>
    </row>
    <row r="2863" spans="1:8">
      <c r="A2863" s="11" t="s">
        <v>19606</v>
      </c>
      <c r="B2863" s="11" t="s">
        <v>5634</v>
      </c>
      <c r="C2863" s="18">
        <v>16</v>
      </c>
      <c r="D2863" s="11" t="s">
        <v>5635</v>
      </c>
      <c r="E2863" s="11" t="s">
        <v>2190</v>
      </c>
      <c r="F2863" s="12" t="s">
        <v>30094</v>
      </c>
      <c r="G2863" s="12" t="s">
        <v>30095</v>
      </c>
      <c r="H2863" s="11" t="str">
        <f t="shared" si="44"/>
        <v>insert into BTRCOutgoingXRate (OID, prefix, outgoingRateBDT, operatorName, operatorType, effectiveFrom, effectiveTo) values('358456_2016-01-01','358456','16','FINLAND ELISA CORP MOBILE','MOBILE',to_date('2016-01-01','YYYY-MM-DD HH24:MI:SS'),to_date('2016-12-01','YYYY-MM-DD HH24:MI:SS'));</v>
      </c>
    </row>
    <row r="2864" spans="1:8">
      <c r="A2864" s="11" t="s">
        <v>19607</v>
      </c>
      <c r="B2864" s="11" t="s">
        <v>5636</v>
      </c>
      <c r="C2864" s="18">
        <v>16</v>
      </c>
      <c r="D2864" s="11" t="s">
        <v>5635</v>
      </c>
      <c r="E2864" s="11" t="s">
        <v>2190</v>
      </c>
      <c r="F2864" s="12" t="s">
        <v>30094</v>
      </c>
      <c r="G2864" s="12" t="s">
        <v>30095</v>
      </c>
      <c r="H2864" s="11" t="str">
        <f t="shared" si="44"/>
        <v>insert into BTRCOutgoingXRate (OID, prefix, outgoingRateBDT, operatorName, operatorType, effectiveFrom, effectiveTo) values('358453_2016-01-01','358453','16','FINLAND ELISA CORP MOBILE','MOBILE',to_date('2016-01-01','YYYY-MM-DD HH24:MI:SS'),to_date('2016-12-01','YYYY-MM-DD HH24:MI:SS'));</v>
      </c>
    </row>
    <row r="2865" spans="1:8">
      <c r="A2865" s="11" t="s">
        <v>19608</v>
      </c>
      <c r="B2865" s="11" t="s">
        <v>5637</v>
      </c>
      <c r="C2865" s="18">
        <v>16</v>
      </c>
      <c r="D2865" s="11" t="s">
        <v>5635</v>
      </c>
      <c r="E2865" s="11" t="s">
        <v>2190</v>
      </c>
      <c r="F2865" s="12" t="s">
        <v>30094</v>
      </c>
      <c r="G2865" s="12" t="s">
        <v>30095</v>
      </c>
      <c r="H2865" s="11" t="str">
        <f t="shared" si="44"/>
        <v>insert into BTRCOutgoingXRate (OID, prefix, outgoingRateBDT, operatorName, operatorType, effectiveFrom, effectiveTo) values('358452_2016-01-01','358452','16','FINLAND ELISA CORP MOBILE','MOBILE',to_date('2016-01-01','YYYY-MM-DD HH24:MI:SS'),to_date('2016-12-01','YYYY-MM-DD HH24:MI:SS'));</v>
      </c>
    </row>
    <row r="2866" spans="1:8">
      <c r="A2866" s="11" t="s">
        <v>19609</v>
      </c>
      <c r="B2866" s="11" t="s">
        <v>5638</v>
      </c>
      <c r="C2866" s="18">
        <v>16</v>
      </c>
      <c r="D2866" s="11" t="s">
        <v>5635</v>
      </c>
      <c r="E2866" s="11" t="s">
        <v>2190</v>
      </c>
      <c r="F2866" s="12" t="s">
        <v>30094</v>
      </c>
      <c r="G2866" s="12" t="s">
        <v>30095</v>
      </c>
      <c r="H2866" s="11" t="str">
        <f t="shared" si="44"/>
        <v>insert into BTRCOutgoingXRate (OID, prefix, outgoingRateBDT, operatorName, operatorType, effectiveFrom, effectiveTo) values('358451_2016-01-01','358451','16','FINLAND ELISA CORP MOBILE','MOBILE',to_date('2016-01-01','YYYY-MM-DD HH24:MI:SS'),to_date('2016-12-01','YYYY-MM-DD HH24:MI:SS'));</v>
      </c>
    </row>
    <row r="2867" spans="1:8">
      <c r="A2867" s="11" t="s">
        <v>19610</v>
      </c>
      <c r="B2867" s="11" t="s">
        <v>5639</v>
      </c>
      <c r="C2867" s="18">
        <v>16</v>
      </c>
      <c r="D2867" s="11" t="s">
        <v>5635</v>
      </c>
      <c r="E2867" s="11" t="s">
        <v>2190</v>
      </c>
      <c r="F2867" s="12" t="s">
        <v>30094</v>
      </c>
      <c r="G2867" s="12" t="s">
        <v>30095</v>
      </c>
      <c r="H2867" s="11" t="str">
        <f t="shared" si="44"/>
        <v>insert into BTRCOutgoingXRate (OID, prefix, outgoingRateBDT, operatorName, operatorType, effectiveFrom, effectiveTo) values('358432_2016-01-01','358432','16','FINLAND ELISA CORP MOBILE','MOBILE',to_date('2016-01-01','YYYY-MM-DD HH24:MI:SS'),to_date('2016-12-01','YYYY-MM-DD HH24:MI:SS'));</v>
      </c>
    </row>
    <row r="2868" spans="1:8">
      <c r="A2868" s="11" t="s">
        <v>19611</v>
      </c>
      <c r="B2868" s="11" t="s">
        <v>5640</v>
      </c>
      <c r="C2868" s="18">
        <v>16</v>
      </c>
      <c r="D2868" s="11" t="s">
        <v>5635</v>
      </c>
      <c r="E2868" s="11" t="s">
        <v>2190</v>
      </c>
      <c r="F2868" s="12" t="s">
        <v>30094</v>
      </c>
      <c r="G2868" s="12" t="s">
        <v>30095</v>
      </c>
      <c r="H2868" s="11" t="str">
        <f t="shared" si="44"/>
        <v>insert into BTRCOutgoingXRate (OID, prefix, outgoingRateBDT, operatorName, operatorType, effectiveFrom, effectiveTo) values('35850_2016-01-01','35850','16','FINLAND ELISA CORP MOBILE','MOBILE',to_date('2016-01-01','YYYY-MM-DD HH24:MI:SS'),to_date('2016-12-01','YYYY-MM-DD HH24:MI:SS'));</v>
      </c>
    </row>
    <row r="2869" spans="1:8">
      <c r="A2869" s="11" t="s">
        <v>19612</v>
      </c>
      <c r="B2869" s="11" t="s">
        <v>5641</v>
      </c>
      <c r="C2869" s="18">
        <v>16</v>
      </c>
      <c r="D2869" s="11" t="s">
        <v>5635</v>
      </c>
      <c r="E2869" s="11" t="s">
        <v>2190</v>
      </c>
      <c r="F2869" s="12" t="s">
        <v>30094</v>
      </c>
      <c r="G2869" s="12" t="s">
        <v>30095</v>
      </c>
      <c r="H2869" s="11" t="str">
        <f t="shared" si="44"/>
        <v>insert into BTRCOutgoingXRate (OID, prefix, outgoingRateBDT, operatorName, operatorType, effectiveFrom, effectiveTo) values('35846_2016-01-01','35846','16','FINLAND ELISA CORP MOBILE','MOBILE',to_date('2016-01-01','YYYY-MM-DD HH24:MI:SS'),to_date('2016-12-01','YYYY-MM-DD HH24:MI:SS'));</v>
      </c>
    </row>
    <row r="2870" spans="1:8">
      <c r="A2870" s="11" t="s">
        <v>19613</v>
      </c>
      <c r="B2870" s="11" t="s">
        <v>5642</v>
      </c>
      <c r="C2870" s="18">
        <v>10</v>
      </c>
      <c r="D2870" s="11" t="s">
        <v>5643</v>
      </c>
      <c r="E2870" s="11" t="s">
        <v>2227</v>
      </c>
      <c r="F2870" s="12" t="s">
        <v>30094</v>
      </c>
      <c r="G2870" s="12" t="s">
        <v>30095</v>
      </c>
      <c r="H2870" s="11" t="str">
        <f t="shared" si="44"/>
        <v>insert into BTRCOutgoingXRate (OID, prefix, outgoingRateBDT, operatorName, operatorType, effectiveFrom, effectiveTo) values('358800_2016-01-01','358800','10','FINLAND FIXED-CORPORATE','FIXED',to_date('2016-01-01','YYYY-MM-DD HH24:MI:SS'),to_date('2016-12-01','YYYY-MM-DD HH24:MI:SS'));</v>
      </c>
    </row>
    <row r="2871" spans="1:8">
      <c r="A2871" s="11" t="s">
        <v>19614</v>
      </c>
      <c r="B2871" s="11" t="s">
        <v>5644</v>
      </c>
      <c r="C2871" s="18">
        <v>10</v>
      </c>
      <c r="D2871" s="11" t="s">
        <v>5643</v>
      </c>
      <c r="E2871" s="11" t="s">
        <v>2227</v>
      </c>
      <c r="F2871" s="12" t="s">
        <v>30094</v>
      </c>
      <c r="G2871" s="12" t="s">
        <v>30095</v>
      </c>
      <c r="H2871" s="11" t="str">
        <f t="shared" si="44"/>
        <v>insert into BTRCOutgoingXRate (OID, prefix, outgoingRateBDT, operatorName, operatorType, effectiveFrom, effectiveTo) values('358700_2016-01-01','358700','10','FINLAND FIXED-CORPORATE','FIXED',to_date('2016-01-01','YYYY-MM-DD HH24:MI:SS'),to_date('2016-12-01','YYYY-MM-DD HH24:MI:SS'));</v>
      </c>
    </row>
    <row r="2872" spans="1:8">
      <c r="A2872" s="11" t="s">
        <v>19615</v>
      </c>
      <c r="B2872" s="11" t="s">
        <v>5645</v>
      </c>
      <c r="C2872" s="18">
        <v>10</v>
      </c>
      <c r="D2872" s="11" t="s">
        <v>5643</v>
      </c>
      <c r="E2872" s="11" t="s">
        <v>2227</v>
      </c>
      <c r="F2872" s="12" t="s">
        <v>30094</v>
      </c>
      <c r="G2872" s="12" t="s">
        <v>30095</v>
      </c>
      <c r="H2872" s="11" t="str">
        <f t="shared" si="44"/>
        <v>insert into BTRCOutgoingXRate (OID, prefix, outgoingRateBDT, operatorName, operatorType, effectiveFrom, effectiveTo) values('35876_2016-01-01','35876','10','FINLAND FIXED-CORPORATE','FIXED',to_date('2016-01-01','YYYY-MM-DD HH24:MI:SS'),to_date('2016-12-01','YYYY-MM-DD HH24:MI:SS'));</v>
      </c>
    </row>
    <row r="2873" spans="1:8">
      <c r="A2873" s="11" t="s">
        <v>19616</v>
      </c>
      <c r="B2873" s="11" t="s">
        <v>5646</v>
      </c>
      <c r="C2873" s="18">
        <v>10</v>
      </c>
      <c r="D2873" s="11" t="s">
        <v>5643</v>
      </c>
      <c r="E2873" s="11" t="s">
        <v>2227</v>
      </c>
      <c r="F2873" s="12" t="s">
        <v>30094</v>
      </c>
      <c r="G2873" s="12" t="s">
        <v>30095</v>
      </c>
      <c r="H2873" s="11" t="str">
        <f t="shared" si="44"/>
        <v>insert into BTRCOutgoingXRate (OID, prefix, outgoingRateBDT, operatorName, operatorType, effectiveFrom, effectiveTo) values('35875_2016-01-01','35875','10','FINLAND FIXED-CORPORATE','FIXED',to_date('2016-01-01','YYYY-MM-DD HH24:MI:SS'),to_date('2016-12-01','YYYY-MM-DD HH24:MI:SS'));</v>
      </c>
    </row>
    <row r="2874" spans="1:8">
      <c r="A2874" s="11" t="s">
        <v>19617</v>
      </c>
      <c r="B2874" s="11" t="s">
        <v>5647</v>
      </c>
      <c r="C2874" s="18">
        <v>10</v>
      </c>
      <c r="D2874" s="11" t="s">
        <v>5643</v>
      </c>
      <c r="E2874" s="11" t="s">
        <v>2227</v>
      </c>
      <c r="F2874" s="12" t="s">
        <v>30094</v>
      </c>
      <c r="G2874" s="12" t="s">
        <v>30095</v>
      </c>
      <c r="H2874" s="11" t="str">
        <f t="shared" si="44"/>
        <v>insert into BTRCOutgoingXRate (OID, prefix, outgoingRateBDT, operatorName, operatorType, effectiveFrom, effectiveTo) values('35873_2016-01-01','35873','10','FINLAND FIXED-CORPORATE','FIXED',to_date('2016-01-01','YYYY-MM-DD HH24:MI:SS'),to_date('2016-12-01','YYYY-MM-DD HH24:MI:SS'));</v>
      </c>
    </row>
    <row r="2875" spans="1:8">
      <c r="A2875" s="11" t="s">
        <v>19618</v>
      </c>
      <c r="B2875" s="11" t="s">
        <v>5648</v>
      </c>
      <c r="C2875" s="18">
        <v>10</v>
      </c>
      <c r="D2875" s="11" t="s">
        <v>5643</v>
      </c>
      <c r="E2875" s="11" t="s">
        <v>2227</v>
      </c>
      <c r="F2875" s="12" t="s">
        <v>30094</v>
      </c>
      <c r="G2875" s="12" t="s">
        <v>30095</v>
      </c>
      <c r="H2875" s="11" t="str">
        <f t="shared" si="44"/>
        <v>insert into BTRCOutgoingXRate (OID, prefix, outgoingRateBDT, operatorName, operatorType, effectiveFrom, effectiveTo) values('35860_2016-01-01','35860','10','FINLAND FIXED-CORPORATE','FIXED',to_date('2016-01-01','YYYY-MM-DD HH24:MI:SS'),to_date('2016-12-01','YYYY-MM-DD HH24:MI:SS'));</v>
      </c>
    </row>
    <row r="2876" spans="1:8">
      <c r="A2876" s="11" t="s">
        <v>19619</v>
      </c>
      <c r="B2876" s="11" t="s">
        <v>5649</v>
      </c>
      <c r="C2876" s="18">
        <v>10</v>
      </c>
      <c r="D2876" s="11" t="s">
        <v>5643</v>
      </c>
      <c r="E2876" s="11" t="s">
        <v>2227</v>
      </c>
      <c r="F2876" s="12" t="s">
        <v>30094</v>
      </c>
      <c r="G2876" s="12" t="s">
        <v>30095</v>
      </c>
      <c r="H2876" s="11" t="str">
        <f t="shared" si="44"/>
        <v>insert into BTRCOutgoingXRate (OID, prefix, outgoingRateBDT, operatorName, operatorType, effectiveFrom, effectiveTo) values('35830_2016-01-01','35830','10','FINLAND FIXED-CORPORATE','FIXED',to_date('2016-01-01','YYYY-MM-DD HH24:MI:SS'),to_date('2016-12-01','YYYY-MM-DD HH24:MI:SS'));</v>
      </c>
    </row>
    <row r="2877" spans="1:8">
      <c r="A2877" s="11" t="s">
        <v>19620</v>
      </c>
      <c r="B2877" s="11" t="s">
        <v>5650</v>
      </c>
      <c r="C2877" s="18">
        <v>10</v>
      </c>
      <c r="D2877" s="11" t="s">
        <v>5643</v>
      </c>
      <c r="E2877" s="11" t="s">
        <v>2227</v>
      </c>
      <c r="F2877" s="12" t="s">
        <v>30094</v>
      </c>
      <c r="G2877" s="12" t="s">
        <v>30095</v>
      </c>
      <c r="H2877" s="11" t="str">
        <f t="shared" si="44"/>
        <v>insert into BTRCOutgoingXRate (OID, prefix, outgoingRateBDT, operatorName, operatorType, effectiveFrom, effectiveTo) values('35820_2016-01-01','35820','10','FINLAND FIXED-CORPORATE','FIXED',to_date('2016-01-01','YYYY-MM-DD HH24:MI:SS'),to_date('2016-12-01','YYYY-MM-DD HH24:MI:SS'));</v>
      </c>
    </row>
    <row r="2878" spans="1:8">
      <c r="A2878" s="11" t="s">
        <v>19621</v>
      </c>
      <c r="B2878" s="11" t="s">
        <v>5651</v>
      </c>
      <c r="C2878" s="18">
        <v>10</v>
      </c>
      <c r="D2878" s="11" t="s">
        <v>5643</v>
      </c>
      <c r="E2878" s="11" t="s">
        <v>2227</v>
      </c>
      <c r="F2878" s="12" t="s">
        <v>30094</v>
      </c>
      <c r="G2878" s="12" t="s">
        <v>30095</v>
      </c>
      <c r="H2878" s="11" t="str">
        <f t="shared" si="44"/>
        <v>insert into BTRCOutgoingXRate (OID, prefix, outgoingRateBDT, operatorName, operatorType, effectiveFrom, effectiveTo) values('35810_2016-01-01','35810','10','FINLAND FIXED-CORPORATE','FIXED',to_date('2016-01-01','YYYY-MM-DD HH24:MI:SS'),to_date('2016-12-01','YYYY-MM-DD HH24:MI:SS'));</v>
      </c>
    </row>
    <row r="2879" spans="1:8">
      <c r="A2879" s="11" t="s">
        <v>19622</v>
      </c>
      <c r="B2879" s="11" t="s">
        <v>5652</v>
      </c>
      <c r="C2879" s="18">
        <v>16</v>
      </c>
      <c r="D2879" s="11" t="s">
        <v>5653</v>
      </c>
      <c r="E2879" s="11" t="s">
        <v>2190</v>
      </c>
      <c r="F2879" s="12" t="s">
        <v>30094</v>
      </c>
      <c r="G2879" s="12" t="s">
        <v>30095</v>
      </c>
      <c r="H2879" s="11" t="str">
        <f t="shared" si="44"/>
        <v>insert into BTRCOutgoingXRate (OID, prefix, outgoingRateBDT, operatorName, operatorType, effectiveFrom, effectiveTo) values('358431_2016-01-01','358431','16','Finland Mobile','MOBILE',to_date('2016-01-01','YYYY-MM-DD HH24:MI:SS'),to_date('2016-12-01','YYYY-MM-DD HH24:MI:SS'));</v>
      </c>
    </row>
    <row r="2880" spans="1:8">
      <c r="A2880" s="11" t="s">
        <v>19623</v>
      </c>
      <c r="B2880" s="11" t="s">
        <v>5654</v>
      </c>
      <c r="C2880" s="18">
        <v>16</v>
      </c>
      <c r="D2880" s="11" t="s">
        <v>5653</v>
      </c>
      <c r="E2880" s="11" t="s">
        <v>2190</v>
      </c>
      <c r="F2880" s="12" t="s">
        <v>30094</v>
      </c>
      <c r="G2880" s="12" t="s">
        <v>30095</v>
      </c>
      <c r="H2880" s="11" t="str">
        <f t="shared" si="44"/>
        <v>insert into BTRCOutgoingXRate (OID, prefix, outgoingRateBDT, operatorName, operatorType, effectiveFrom, effectiveTo) values('358430_2016-01-01','358430','16','Finland Mobile','MOBILE',to_date('2016-01-01','YYYY-MM-DD HH24:MI:SS'),to_date('2016-12-01','YYYY-MM-DD HH24:MI:SS'));</v>
      </c>
    </row>
    <row r="2881" spans="1:8">
      <c r="A2881" s="11" t="s">
        <v>19624</v>
      </c>
      <c r="B2881" s="11" t="s">
        <v>5655</v>
      </c>
      <c r="C2881" s="18">
        <v>16</v>
      </c>
      <c r="D2881" s="11" t="s">
        <v>5653</v>
      </c>
      <c r="E2881" s="11" t="s">
        <v>2190</v>
      </c>
      <c r="F2881" s="12" t="s">
        <v>30094</v>
      </c>
      <c r="G2881" s="12" t="s">
        <v>30095</v>
      </c>
      <c r="H2881" s="11" t="str">
        <f t="shared" si="44"/>
        <v>insert into BTRCOutgoingXRate (OID, prefix, outgoingRateBDT, operatorName, operatorType, effectiveFrom, effectiveTo) values('35849_2016-01-01','35849','16','Finland Mobile','MOBILE',to_date('2016-01-01','YYYY-MM-DD HH24:MI:SS'),to_date('2016-12-01','YYYY-MM-DD HH24:MI:SS'));</v>
      </c>
    </row>
    <row r="2882" spans="1:8">
      <c r="A2882" s="11" t="s">
        <v>19625</v>
      </c>
      <c r="B2882" s="11" t="s">
        <v>5656</v>
      </c>
      <c r="C2882" s="18">
        <v>16</v>
      </c>
      <c r="D2882" s="11" t="s">
        <v>5653</v>
      </c>
      <c r="E2882" s="11" t="s">
        <v>2190</v>
      </c>
      <c r="F2882" s="12" t="s">
        <v>30094</v>
      </c>
      <c r="G2882" s="12" t="s">
        <v>30095</v>
      </c>
      <c r="H2882" s="11" t="str">
        <f t="shared" si="44"/>
        <v>insert into BTRCOutgoingXRate (OID, prefix, outgoingRateBDT, operatorName, operatorType, effectiveFrom, effectiveTo) values('35848_2016-01-01','35848','16','Finland Mobile','MOBILE',to_date('2016-01-01','YYYY-MM-DD HH24:MI:SS'),to_date('2016-12-01','YYYY-MM-DD HH24:MI:SS'));</v>
      </c>
    </row>
    <row r="2883" spans="1:8">
      <c r="A2883" s="11" t="s">
        <v>19626</v>
      </c>
      <c r="B2883" s="11" t="s">
        <v>5657</v>
      </c>
      <c r="C2883" s="18">
        <v>16</v>
      </c>
      <c r="D2883" s="11" t="s">
        <v>5653</v>
      </c>
      <c r="E2883" s="11" t="s">
        <v>2190</v>
      </c>
      <c r="F2883" s="12" t="s">
        <v>30094</v>
      </c>
      <c r="G2883" s="12" t="s">
        <v>30095</v>
      </c>
      <c r="H2883" s="11" t="str">
        <f t="shared" si="44"/>
        <v>insert into BTRCOutgoingXRate (OID, prefix, outgoingRateBDT, operatorName, operatorType, effectiveFrom, effectiveTo) values('35847_2016-01-01','35847','16','Finland Mobile','MOBILE',to_date('2016-01-01','YYYY-MM-DD HH24:MI:SS'),to_date('2016-12-01','YYYY-MM-DD HH24:MI:SS'));</v>
      </c>
    </row>
    <row r="2884" spans="1:8">
      <c r="A2884" s="11" t="s">
        <v>19627</v>
      </c>
      <c r="B2884" s="11" t="s">
        <v>5658</v>
      </c>
      <c r="C2884" s="18">
        <v>16</v>
      </c>
      <c r="D2884" s="11" t="s">
        <v>5653</v>
      </c>
      <c r="E2884" s="11" t="s">
        <v>2190</v>
      </c>
      <c r="F2884" s="12" t="s">
        <v>30094</v>
      </c>
      <c r="G2884" s="12" t="s">
        <v>30095</v>
      </c>
      <c r="H2884" s="11" t="str">
        <f t="shared" ref="H2884:H2947" si="45">H$1&amp;IF(ISBLANK(A2884),"null","'"&amp;A2884&amp;"'")&amp;","&amp;IF(ISBLANK(B2884),"null","'"&amp;B2884&amp;"'")&amp;","&amp;IF(ISBLANK(C2884),"null","'"&amp;C2884&amp;"'")&amp;","&amp;IF(ISBLANK(D2884),"null","'"&amp;D2884&amp;"'")&amp;","&amp;IF(ISBLANK(E2884),"null","'"&amp;E2884&amp;"'")&amp;","&amp;IF(ISBLANK(F2884),"null","to_date('"&amp;F2884&amp;"','YYYY-MM-DD HH24:MI:SS')")&amp;","&amp;IF(ISBLANK(G2884),"null","to_date('"&amp;G2884&amp;"','YYYY-MM-DD HH24:MI:SS')")&amp;I$1</f>
        <v>insert into BTRCOutgoingXRate (OID, prefix, outgoingRateBDT, operatorName, operatorType, effectiveFrom, effectiveTo) values('358459_2016-01-01','358459','16','Finland Mobile','MOBILE',to_date('2016-01-01','YYYY-MM-DD HH24:MI:SS'),to_date('2016-12-01','YYYY-MM-DD HH24:MI:SS'));</v>
      </c>
    </row>
    <row r="2885" spans="1:8">
      <c r="A2885" s="11" t="s">
        <v>19628</v>
      </c>
      <c r="B2885" s="11" t="s">
        <v>5659</v>
      </c>
      <c r="C2885" s="18">
        <v>16</v>
      </c>
      <c r="D2885" s="11" t="s">
        <v>5653</v>
      </c>
      <c r="E2885" s="11" t="s">
        <v>2190</v>
      </c>
      <c r="F2885" s="12" t="s">
        <v>30094</v>
      </c>
      <c r="G2885" s="12" t="s">
        <v>30095</v>
      </c>
      <c r="H2885" s="11" t="str">
        <f t="shared" si="45"/>
        <v>insert into BTRCOutgoingXRate (OID, prefix, outgoingRateBDT, operatorName, operatorType, effectiveFrom, effectiveTo) values('358458_2016-01-01','358458','16','Finland Mobile','MOBILE',to_date('2016-01-01','YYYY-MM-DD HH24:MI:SS'),to_date('2016-12-01','YYYY-MM-DD HH24:MI:SS'));</v>
      </c>
    </row>
    <row r="2886" spans="1:8">
      <c r="A2886" s="11" t="s">
        <v>19629</v>
      </c>
      <c r="B2886" s="11" t="s">
        <v>5660</v>
      </c>
      <c r="C2886" s="18">
        <v>16</v>
      </c>
      <c r="D2886" s="11" t="s">
        <v>5653</v>
      </c>
      <c r="E2886" s="11" t="s">
        <v>2190</v>
      </c>
      <c r="F2886" s="12" t="s">
        <v>30094</v>
      </c>
      <c r="G2886" s="12" t="s">
        <v>30095</v>
      </c>
      <c r="H2886" s="11" t="str">
        <f t="shared" si="45"/>
        <v>insert into BTRCOutgoingXRate (OID, prefix, outgoingRateBDT, operatorName, operatorType, effectiveFrom, effectiveTo) values('358450_2016-01-01','358450','16','Finland Mobile','MOBILE',to_date('2016-01-01','YYYY-MM-DD HH24:MI:SS'),to_date('2016-12-01','YYYY-MM-DD HH24:MI:SS'));</v>
      </c>
    </row>
    <row r="2887" spans="1:8">
      <c r="A2887" s="11" t="s">
        <v>19630</v>
      </c>
      <c r="B2887" s="11" t="s">
        <v>5661</v>
      </c>
      <c r="C2887" s="18">
        <v>16</v>
      </c>
      <c r="D2887" s="11" t="s">
        <v>5653</v>
      </c>
      <c r="E2887" s="11" t="s">
        <v>2190</v>
      </c>
      <c r="F2887" s="12" t="s">
        <v>30094</v>
      </c>
      <c r="G2887" s="12" t="s">
        <v>30095</v>
      </c>
      <c r="H2887" s="11" t="str">
        <f t="shared" si="45"/>
        <v>insert into BTRCOutgoingXRate (OID, prefix, outgoingRateBDT, operatorName, operatorType, effectiveFrom, effectiveTo) values('358439_2016-01-01','358439','16','Finland Mobile','MOBILE',to_date('2016-01-01','YYYY-MM-DD HH24:MI:SS'),to_date('2016-12-01','YYYY-MM-DD HH24:MI:SS'));</v>
      </c>
    </row>
    <row r="2888" spans="1:8">
      <c r="A2888" s="11" t="s">
        <v>19631</v>
      </c>
      <c r="B2888" s="11" t="s">
        <v>5662</v>
      </c>
      <c r="C2888" s="18">
        <v>10</v>
      </c>
      <c r="D2888" s="11" t="s">
        <v>5663</v>
      </c>
      <c r="E2888" s="11" t="s">
        <v>2227</v>
      </c>
      <c r="F2888" s="12" t="s">
        <v>30094</v>
      </c>
      <c r="G2888" s="12" t="s">
        <v>30095</v>
      </c>
      <c r="H2888" s="11" t="str">
        <f t="shared" si="45"/>
        <v>insert into BTRCOutgoingXRate (OID, prefix, outgoingRateBDT, operatorName, operatorType, effectiveFrom, effectiveTo) values('35871_2016-01-01','35871','10','Finland-Special-Fixed','FIXED',to_date('2016-01-01','YYYY-MM-DD HH24:MI:SS'),to_date('2016-12-01','YYYY-MM-DD HH24:MI:SS'));</v>
      </c>
    </row>
    <row r="2889" spans="1:8">
      <c r="A2889" s="11" t="s">
        <v>19632</v>
      </c>
      <c r="B2889" s="11" t="s">
        <v>5664</v>
      </c>
      <c r="C2889" s="18">
        <v>16</v>
      </c>
      <c r="D2889" s="11" t="s">
        <v>5665</v>
      </c>
      <c r="E2889" s="11" t="s">
        <v>2190</v>
      </c>
      <c r="F2889" s="12" t="s">
        <v>30094</v>
      </c>
      <c r="G2889" s="12" t="s">
        <v>30095</v>
      </c>
      <c r="H2889" s="11" t="str">
        <f t="shared" si="45"/>
        <v>insert into BTRCOutgoingXRate (OID, prefix, outgoingRateBDT, operatorName, operatorType, effectiveFrom, effectiveTo) values('358409_2016-01-01','358409','16','FINLAND-SONERA-MOBILE','MOBILE',to_date('2016-01-01','YYYY-MM-DD HH24:MI:SS'),to_date('2016-12-01','YYYY-MM-DD HH24:MI:SS'));</v>
      </c>
    </row>
    <row r="2890" spans="1:8">
      <c r="A2890" s="11" t="s">
        <v>19633</v>
      </c>
      <c r="B2890" s="11" t="s">
        <v>1819</v>
      </c>
      <c r="C2890" s="18">
        <v>10</v>
      </c>
      <c r="D2890" s="11" t="s">
        <v>5666</v>
      </c>
      <c r="E2890" s="11" t="s">
        <v>2227</v>
      </c>
      <c r="F2890" s="12" t="s">
        <v>30094</v>
      </c>
      <c r="G2890" s="12" t="s">
        <v>30095</v>
      </c>
      <c r="H2890" s="11" t="str">
        <f t="shared" si="45"/>
        <v>insert into BTRCOutgoingXRate (OID, prefix, outgoingRateBDT, operatorName, operatorType, effectiveFrom, effectiveTo) values('358_2016-01-01','358','10','Finland-ROC-Fixed','FIXED',to_date('2016-01-01','YYYY-MM-DD HH24:MI:SS'),to_date('2016-12-01','YYYY-MM-DD HH24:MI:SS'));</v>
      </c>
    </row>
    <row r="2891" spans="1:8">
      <c r="A2891" s="11" t="s">
        <v>19634</v>
      </c>
      <c r="B2891" s="11" t="s">
        <v>5667</v>
      </c>
      <c r="C2891" s="18">
        <v>16</v>
      </c>
      <c r="D2891" s="11" t="s">
        <v>5668</v>
      </c>
      <c r="E2891" s="11" t="s">
        <v>2190</v>
      </c>
      <c r="F2891" s="12" t="s">
        <v>30094</v>
      </c>
      <c r="G2891" s="12" t="s">
        <v>30095</v>
      </c>
      <c r="H2891" s="11" t="str">
        <f t="shared" si="45"/>
        <v>insert into BTRCOutgoingXRate (OID, prefix, outgoingRateBDT, operatorName, operatorType, effectiveFrom, effectiveTo) values('35845_2016-01-01','35845','16','FINLAND-OTHER-MOBILE','MOBILE',to_date('2016-01-01','YYYY-MM-DD HH24:MI:SS'),to_date('2016-12-01','YYYY-MM-DD HH24:MI:SS'));</v>
      </c>
    </row>
    <row r="2892" spans="1:8">
      <c r="A2892" s="11" t="s">
        <v>19635</v>
      </c>
      <c r="B2892" s="11" t="s">
        <v>5669</v>
      </c>
      <c r="C2892" s="18">
        <v>16</v>
      </c>
      <c r="D2892" s="11" t="s">
        <v>5670</v>
      </c>
      <c r="E2892" s="11" t="s">
        <v>2190</v>
      </c>
      <c r="F2892" s="12" t="s">
        <v>30094</v>
      </c>
      <c r="G2892" s="12" t="s">
        <v>30095</v>
      </c>
      <c r="H2892" s="11" t="str">
        <f t="shared" si="45"/>
        <v>insert into BTRCOutgoingXRate (OID, prefix, outgoingRateBDT, operatorName, operatorType, effectiveFrom, effectiveTo) values('3584_2016-01-01','3584','16','Finland-Other-Mobile','MOBILE',to_date('2016-01-01','YYYY-MM-DD HH24:MI:SS'),to_date('2016-12-01','YYYY-MM-DD HH24:MI:SS'));</v>
      </c>
    </row>
    <row r="2893" spans="1:8">
      <c r="A2893" s="11" t="s">
        <v>19636</v>
      </c>
      <c r="B2893" s="11" t="s">
        <v>5671</v>
      </c>
      <c r="C2893" s="18">
        <v>16</v>
      </c>
      <c r="D2893" s="11" t="s">
        <v>5672</v>
      </c>
      <c r="E2893" s="11" t="s">
        <v>2190</v>
      </c>
      <c r="F2893" s="12" t="s">
        <v>30094</v>
      </c>
      <c r="G2893" s="12" t="s">
        <v>30095</v>
      </c>
      <c r="H2893" s="11" t="str">
        <f t="shared" si="45"/>
        <v>insert into BTRCOutgoingXRate (OID, prefix, outgoingRateBDT, operatorName, operatorType, effectiveFrom, effectiveTo) values('358556_2016-01-01','358556','16','Finland-Mobile-TDC','MOBILE',to_date('2016-01-01','YYYY-MM-DD HH24:MI:SS'),to_date('2016-12-01','YYYY-MM-DD HH24:MI:SS'));</v>
      </c>
    </row>
    <row r="2894" spans="1:8">
      <c r="A2894" s="11" t="s">
        <v>19637</v>
      </c>
      <c r="B2894" s="11" t="s">
        <v>5673</v>
      </c>
      <c r="C2894" s="18">
        <v>10</v>
      </c>
      <c r="D2894" s="11" t="s">
        <v>5674</v>
      </c>
      <c r="E2894" s="11" t="s">
        <v>2227</v>
      </c>
      <c r="F2894" s="12" t="s">
        <v>30094</v>
      </c>
      <c r="G2894" s="12" t="s">
        <v>30095</v>
      </c>
      <c r="H2894" s="11" t="str">
        <f t="shared" si="45"/>
        <v>insert into BTRCOutgoingXRate (OID, prefix, outgoingRateBDT, operatorName, operatorType, effectiveFrom, effectiveTo) values('3589_2016-01-01','3589','10','Finland-Helsinki-Fixed','FIXED',to_date('2016-01-01','YYYY-MM-DD HH24:MI:SS'),to_date('2016-12-01','YYYY-MM-DD HH24:MI:SS'));</v>
      </c>
    </row>
    <row r="2895" spans="1:8">
      <c r="A2895" s="11" t="s">
        <v>19638</v>
      </c>
      <c r="B2895" s="11" t="s">
        <v>5675</v>
      </c>
      <c r="C2895" s="18">
        <v>10</v>
      </c>
      <c r="D2895" s="11" t="s">
        <v>5674</v>
      </c>
      <c r="E2895" s="11" t="s">
        <v>2227</v>
      </c>
      <c r="F2895" s="12" t="s">
        <v>30094</v>
      </c>
      <c r="G2895" s="12" t="s">
        <v>30095</v>
      </c>
      <c r="H2895" s="11" t="str">
        <f t="shared" si="45"/>
        <v>insert into BTRCOutgoingXRate (OID, prefix, outgoingRateBDT, operatorName, operatorType, effectiveFrom, effectiveTo) values('35819_2016-01-01','35819','10','Finland-Helsinki-Fixed','FIXED',to_date('2016-01-01','YYYY-MM-DD HH24:MI:SS'),to_date('2016-12-01','YYYY-MM-DD HH24:MI:SS'));</v>
      </c>
    </row>
    <row r="2896" spans="1:8">
      <c r="A2896" s="11" t="s">
        <v>19639</v>
      </c>
      <c r="B2896" s="11" t="s">
        <v>5676</v>
      </c>
      <c r="C2896" s="18">
        <v>16</v>
      </c>
      <c r="D2896" s="11" t="s">
        <v>5677</v>
      </c>
      <c r="E2896" s="11" t="s">
        <v>2190</v>
      </c>
      <c r="F2896" s="12" t="s">
        <v>30094</v>
      </c>
      <c r="G2896" s="12" t="s">
        <v>30095</v>
      </c>
      <c r="H2896" s="11" t="str">
        <f t="shared" si="45"/>
        <v>insert into BTRCOutgoingXRate (OID, prefix, outgoingRateBDT, operatorName, operatorType, effectiveFrom, effectiveTo) values('358438_2016-01-01','358438','16','FINLAND-FINNET MOBILE','MOBILE',to_date('2016-01-01','YYYY-MM-DD HH24:MI:SS'),to_date('2016-12-01','YYYY-MM-DD HH24:MI:SS'));</v>
      </c>
    </row>
    <row r="2897" spans="1:8">
      <c r="A2897" s="11" t="s">
        <v>19640</v>
      </c>
      <c r="B2897" s="11" t="s">
        <v>5678</v>
      </c>
      <c r="C2897" s="18">
        <v>16</v>
      </c>
      <c r="D2897" s="11" t="s">
        <v>5677</v>
      </c>
      <c r="E2897" s="11" t="s">
        <v>2190</v>
      </c>
      <c r="F2897" s="12" t="s">
        <v>30094</v>
      </c>
      <c r="G2897" s="12" t="s">
        <v>30095</v>
      </c>
      <c r="H2897" s="11" t="str">
        <f t="shared" si="45"/>
        <v>insert into BTRCOutgoingXRate (OID, prefix, outgoingRateBDT, operatorName, operatorType, effectiveFrom, effectiveTo) values('358436_2016-01-01','358436','16','FINLAND-FINNET MOBILE','MOBILE',to_date('2016-01-01','YYYY-MM-DD HH24:MI:SS'),to_date('2016-12-01','YYYY-MM-DD HH24:MI:SS'));</v>
      </c>
    </row>
    <row r="2898" spans="1:8">
      <c r="A2898" s="11" t="s">
        <v>19641</v>
      </c>
      <c r="B2898" s="11" t="s">
        <v>5679</v>
      </c>
      <c r="C2898" s="18">
        <v>10</v>
      </c>
      <c r="D2898" s="11" t="s">
        <v>5680</v>
      </c>
      <c r="E2898" s="11" t="s">
        <v>2227</v>
      </c>
      <c r="F2898" s="12" t="s">
        <v>30094</v>
      </c>
      <c r="G2898" s="12" t="s">
        <v>30095</v>
      </c>
      <c r="H2898" s="11" t="str">
        <f t="shared" si="45"/>
        <v>insert into BTRCOutgoingXRate (OID, prefix, outgoingRateBDT, operatorName, operatorType, effectiveFrom, effectiveTo) values('35880_2016-01-01','35880','10','Finland-Corporate','FIXED',to_date('2016-01-01','YYYY-MM-DD HH24:MI:SS'),to_date('2016-12-01','YYYY-MM-DD HH24:MI:SS'));</v>
      </c>
    </row>
    <row r="2899" spans="1:8">
      <c r="A2899" s="11" t="s">
        <v>19642</v>
      </c>
      <c r="B2899" s="11" t="s">
        <v>5681</v>
      </c>
      <c r="C2899" s="18">
        <v>16</v>
      </c>
      <c r="D2899" s="11" t="s">
        <v>5682</v>
      </c>
      <c r="E2899" s="11" t="s">
        <v>2190</v>
      </c>
      <c r="F2899" s="12" t="s">
        <v>30094</v>
      </c>
      <c r="G2899" s="12" t="s">
        <v>30095</v>
      </c>
      <c r="H2899" s="11" t="str">
        <f t="shared" si="45"/>
        <v>insert into BTRCOutgoingXRate (OID, prefix, outgoingRateBDT, operatorName, operatorType, effectiveFrom, effectiveTo) values('358457_2016-01-01','358457','16','FINLAND-AALAND MOBIL MOBILE','MOBILE',to_date('2016-01-01','YYYY-MM-DD HH24:MI:SS'),to_date('2016-12-01','YYYY-MM-DD HH24:MI:SS'));</v>
      </c>
    </row>
    <row r="2900" spans="1:8">
      <c r="A2900" s="11" t="s">
        <v>19643</v>
      </c>
      <c r="B2900" s="11" t="s">
        <v>5683</v>
      </c>
      <c r="C2900" s="18">
        <v>16</v>
      </c>
      <c r="D2900" s="11" t="s">
        <v>5684</v>
      </c>
      <c r="E2900" s="11" t="s">
        <v>2190</v>
      </c>
      <c r="F2900" s="12" t="s">
        <v>30094</v>
      </c>
      <c r="G2900" s="12" t="s">
        <v>30095</v>
      </c>
      <c r="H2900" s="11" t="str">
        <f t="shared" si="45"/>
        <v>insert into BTRCOutgoingXRate (OID, prefix, outgoingRateBDT, operatorName, operatorType, effectiveFrom, effectiveTo) values('35843_2016-01-01','35843','16','FINLAND-2G-MOBILE','MOBILE',to_date('2016-01-01','YYYY-MM-DD HH24:MI:SS'),to_date('2016-12-01','YYYY-MM-DD HH24:MI:SS'));</v>
      </c>
    </row>
    <row r="2901" spans="1:8">
      <c r="A2901" s="11" t="s">
        <v>19644</v>
      </c>
      <c r="B2901" s="11" t="s">
        <v>5685</v>
      </c>
      <c r="C2901" s="18">
        <v>16</v>
      </c>
      <c r="D2901" s="11" t="s">
        <v>5653</v>
      </c>
      <c r="E2901" s="11" t="s">
        <v>2190</v>
      </c>
      <c r="F2901" s="12" t="s">
        <v>30094</v>
      </c>
      <c r="G2901" s="12" t="s">
        <v>30095</v>
      </c>
      <c r="H2901" s="11" t="str">
        <f t="shared" si="45"/>
        <v>insert into BTRCOutgoingXRate (OID, prefix, outgoingRateBDT, operatorName, operatorType, effectiveFrom, effectiveTo) values('358437_2016-01-01','358437','16','Finland Mobile','MOBILE',to_date('2016-01-01','YYYY-MM-DD HH24:MI:SS'),to_date('2016-12-01','YYYY-MM-DD HH24:MI:SS'));</v>
      </c>
    </row>
    <row r="2902" spans="1:8">
      <c r="A2902" s="11" t="s">
        <v>19645</v>
      </c>
      <c r="B2902" s="11" t="s">
        <v>5686</v>
      </c>
      <c r="C2902" s="18">
        <v>16</v>
      </c>
      <c r="D2902" s="11" t="s">
        <v>5653</v>
      </c>
      <c r="E2902" s="11" t="s">
        <v>2190</v>
      </c>
      <c r="F2902" s="12" t="s">
        <v>30094</v>
      </c>
      <c r="G2902" s="12" t="s">
        <v>30095</v>
      </c>
      <c r="H2902" s="11" t="str">
        <f t="shared" si="45"/>
        <v>insert into BTRCOutgoingXRate (OID, prefix, outgoingRateBDT, operatorName, operatorType, effectiveFrom, effectiveTo) values('358435_2016-01-01','358435','16','Finland Mobile','MOBILE',to_date('2016-01-01','YYYY-MM-DD HH24:MI:SS'),to_date('2016-12-01','YYYY-MM-DD HH24:MI:SS'));</v>
      </c>
    </row>
    <row r="2903" spans="1:8">
      <c r="A2903" s="11" t="s">
        <v>19646</v>
      </c>
      <c r="B2903" s="11" t="s">
        <v>5687</v>
      </c>
      <c r="C2903" s="18">
        <v>16</v>
      </c>
      <c r="D2903" s="11" t="s">
        <v>5653</v>
      </c>
      <c r="E2903" s="11" t="s">
        <v>2190</v>
      </c>
      <c r="F2903" s="12" t="s">
        <v>30094</v>
      </c>
      <c r="G2903" s="12" t="s">
        <v>30095</v>
      </c>
      <c r="H2903" s="11" t="str">
        <f t="shared" si="45"/>
        <v>insert into BTRCOutgoingXRate (OID, prefix, outgoingRateBDT, operatorName, operatorType, effectiveFrom, effectiveTo) values('358434_2016-01-01','358434','16','Finland Mobile','MOBILE',to_date('2016-01-01','YYYY-MM-DD HH24:MI:SS'),to_date('2016-12-01','YYYY-MM-DD HH24:MI:SS'));</v>
      </c>
    </row>
    <row r="2904" spans="1:8">
      <c r="A2904" s="11" t="s">
        <v>19647</v>
      </c>
      <c r="B2904" s="11" t="s">
        <v>5688</v>
      </c>
      <c r="C2904" s="18">
        <v>16</v>
      </c>
      <c r="D2904" s="11" t="s">
        <v>5653</v>
      </c>
      <c r="E2904" s="11" t="s">
        <v>2190</v>
      </c>
      <c r="F2904" s="12" t="s">
        <v>30094</v>
      </c>
      <c r="G2904" s="12" t="s">
        <v>30095</v>
      </c>
      <c r="H2904" s="11" t="str">
        <f t="shared" si="45"/>
        <v>insert into BTRCOutgoingXRate (OID, prefix, outgoingRateBDT, operatorName, operatorType, effectiveFrom, effectiveTo) values('358433_2016-01-01','358433','16','Finland Mobile','MOBILE',to_date('2016-01-01','YYYY-MM-DD HH24:MI:SS'),to_date('2016-12-01','YYYY-MM-DD HH24:MI:SS'));</v>
      </c>
    </row>
    <row r="2905" spans="1:8">
      <c r="A2905" s="11" t="s">
        <v>19648</v>
      </c>
      <c r="B2905" s="11" t="s">
        <v>5689</v>
      </c>
      <c r="C2905" s="18">
        <v>16</v>
      </c>
      <c r="D2905" s="11" t="s">
        <v>5690</v>
      </c>
      <c r="E2905" s="11" t="s">
        <v>2190</v>
      </c>
      <c r="F2905" s="12" t="s">
        <v>30094</v>
      </c>
      <c r="G2905" s="12" t="s">
        <v>30095</v>
      </c>
      <c r="H2905" s="11" t="str">
        <f t="shared" si="45"/>
        <v>insert into BTRCOutgoingXRate (OID, prefix, outgoingRateBDT, operatorName, operatorType, effectiveFrom, effectiveTo) values('35829_2016-01-01','35829','16','FINLAND MOBILE-CORPORATE','MOBILE',to_date('2016-01-01','YYYY-MM-DD HH24:MI:SS'),to_date('2016-12-01','YYYY-MM-DD HH24:MI:SS'));</v>
      </c>
    </row>
    <row r="2906" spans="1:8">
      <c r="A2906" s="11" t="s">
        <v>19649</v>
      </c>
      <c r="B2906" s="11" t="s">
        <v>5691</v>
      </c>
      <c r="C2906" s="18">
        <v>16</v>
      </c>
      <c r="D2906" s="11" t="s">
        <v>5692</v>
      </c>
      <c r="E2906" s="11" t="s">
        <v>2190</v>
      </c>
      <c r="F2906" s="12" t="s">
        <v>30094</v>
      </c>
      <c r="G2906" s="12" t="s">
        <v>30095</v>
      </c>
      <c r="H2906" s="11" t="str">
        <f t="shared" si="45"/>
        <v>insert into BTRCOutgoingXRate (OID, prefix, outgoingRateBDT, operatorName, operatorType, effectiveFrom, effectiveTo) values('35842_2016-01-01','35842','16','FINLAND SONERA LTD MOBILE','MOBILE',to_date('2016-01-01','YYYY-MM-DD HH24:MI:SS'),to_date('2016-12-01','YYYY-MM-DD HH24:MI:SS'));</v>
      </c>
    </row>
    <row r="2907" spans="1:8">
      <c r="A2907" s="11" t="s">
        <v>19650</v>
      </c>
      <c r="B2907" s="11" t="s">
        <v>5693</v>
      </c>
      <c r="C2907" s="18">
        <v>16</v>
      </c>
      <c r="D2907" s="11" t="s">
        <v>5692</v>
      </c>
      <c r="E2907" s="11" t="s">
        <v>2190</v>
      </c>
      <c r="F2907" s="12" t="s">
        <v>30094</v>
      </c>
      <c r="G2907" s="12" t="s">
        <v>30095</v>
      </c>
      <c r="H2907" s="11" t="str">
        <f t="shared" si="45"/>
        <v>insert into BTRCOutgoingXRate (OID, prefix, outgoingRateBDT, operatorName, operatorType, effectiveFrom, effectiveTo) values('35840_2016-01-01','35840','16','FINLAND SONERA LTD MOBILE','MOBILE',to_date('2016-01-01','YYYY-MM-DD HH24:MI:SS'),to_date('2016-12-01','YYYY-MM-DD HH24:MI:SS'));</v>
      </c>
    </row>
    <row r="2908" spans="1:8">
      <c r="A2908" s="11" t="s">
        <v>19651</v>
      </c>
      <c r="B2908" s="11" t="s">
        <v>5694</v>
      </c>
      <c r="C2908" s="18">
        <v>16</v>
      </c>
      <c r="D2908" s="11" t="s">
        <v>5692</v>
      </c>
      <c r="E2908" s="11" t="s">
        <v>2190</v>
      </c>
      <c r="F2908" s="12" t="s">
        <v>30094</v>
      </c>
      <c r="G2908" s="12" t="s">
        <v>30095</v>
      </c>
      <c r="H2908" s="11" t="str">
        <f t="shared" si="45"/>
        <v>insert into BTRCOutgoingXRate (OID, prefix, outgoingRateBDT, operatorName, operatorType, effectiveFrom, effectiveTo) values('358455_2016-01-01','358455','16','FINLAND SONERA LTD MOBILE','MOBILE',to_date('2016-01-01','YYYY-MM-DD HH24:MI:SS'),to_date('2016-12-01','YYYY-MM-DD HH24:MI:SS'));</v>
      </c>
    </row>
    <row r="2909" spans="1:8">
      <c r="A2909" s="11" t="s">
        <v>19652</v>
      </c>
      <c r="B2909" s="11" t="s">
        <v>5695</v>
      </c>
      <c r="C2909" s="18">
        <v>10</v>
      </c>
      <c r="D2909" s="11" t="s">
        <v>5696</v>
      </c>
      <c r="E2909" s="11" t="s">
        <v>2227</v>
      </c>
      <c r="F2909" s="12" t="s">
        <v>30094</v>
      </c>
      <c r="G2909" s="12" t="s">
        <v>30095</v>
      </c>
      <c r="H2909" s="11" t="str">
        <f t="shared" si="45"/>
        <v>insert into BTRCOutgoingXRate (OID, prefix, outgoingRateBDT, operatorName, operatorType, effectiveFrom, effectiveTo) values('358109_2016-01-01','358109','10','FINLAND SPECIAL SERVICES','FIXED',to_date('2016-01-01','YYYY-MM-DD HH24:MI:SS'),to_date('2016-12-01','YYYY-MM-DD HH24:MI:SS'));</v>
      </c>
    </row>
    <row r="2910" spans="1:8">
      <c r="A2910" s="11" t="s">
        <v>19653</v>
      </c>
      <c r="B2910" s="11" t="s">
        <v>5697</v>
      </c>
      <c r="C2910" s="18">
        <v>10</v>
      </c>
      <c r="D2910" s="11" t="s">
        <v>5696</v>
      </c>
      <c r="E2910" s="11" t="s">
        <v>2227</v>
      </c>
      <c r="F2910" s="12" t="s">
        <v>30094</v>
      </c>
      <c r="G2910" s="12" t="s">
        <v>30095</v>
      </c>
      <c r="H2910" s="11" t="str">
        <f t="shared" si="45"/>
        <v>insert into BTRCOutgoingXRate (OID, prefix, outgoingRateBDT, operatorName, operatorType, effectiveFrom, effectiveTo) values('358108_2016-01-01','358108','10','FINLAND SPECIAL SERVICES','FIXED',to_date('2016-01-01','YYYY-MM-DD HH24:MI:SS'),to_date('2016-12-01','YYYY-MM-DD HH24:MI:SS'));</v>
      </c>
    </row>
    <row r="2911" spans="1:8">
      <c r="A2911" s="11" t="s">
        <v>19654</v>
      </c>
      <c r="B2911" s="11" t="s">
        <v>5698</v>
      </c>
      <c r="C2911" s="18">
        <v>10</v>
      </c>
      <c r="D2911" s="11" t="s">
        <v>5696</v>
      </c>
      <c r="E2911" s="11" t="s">
        <v>2227</v>
      </c>
      <c r="F2911" s="12" t="s">
        <v>30094</v>
      </c>
      <c r="G2911" s="12" t="s">
        <v>30095</v>
      </c>
      <c r="H2911" s="11" t="str">
        <f t="shared" si="45"/>
        <v>insert into BTRCOutgoingXRate (OID, prefix, outgoingRateBDT, operatorName, operatorType, effectiveFrom, effectiveTo) values('358107_2016-01-01','358107','10','FINLAND SPECIAL SERVICES','FIXED',to_date('2016-01-01','YYYY-MM-DD HH24:MI:SS'),to_date('2016-12-01','YYYY-MM-DD HH24:MI:SS'));</v>
      </c>
    </row>
    <row r="2912" spans="1:8">
      <c r="A2912" s="11" t="s">
        <v>19655</v>
      </c>
      <c r="B2912" s="11" t="s">
        <v>5699</v>
      </c>
      <c r="C2912" s="18">
        <v>10</v>
      </c>
      <c r="D2912" s="11" t="s">
        <v>5696</v>
      </c>
      <c r="E2912" s="11" t="s">
        <v>2227</v>
      </c>
      <c r="F2912" s="12" t="s">
        <v>30094</v>
      </c>
      <c r="G2912" s="12" t="s">
        <v>30095</v>
      </c>
      <c r="H2912" s="11" t="str">
        <f t="shared" si="45"/>
        <v>insert into BTRCOutgoingXRate (OID, prefix, outgoingRateBDT, operatorName, operatorType, effectiveFrom, effectiveTo) values('358106_2016-01-01','358106','10','FINLAND SPECIAL SERVICES','FIXED',to_date('2016-01-01','YYYY-MM-DD HH24:MI:SS'),to_date('2016-12-01','YYYY-MM-DD HH24:MI:SS'));</v>
      </c>
    </row>
    <row r="2913" spans="1:8">
      <c r="A2913" s="11" t="s">
        <v>19656</v>
      </c>
      <c r="B2913" s="11" t="s">
        <v>5700</v>
      </c>
      <c r="C2913" s="18">
        <v>10</v>
      </c>
      <c r="D2913" s="11" t="s">
        <v>5696</v>
      </c>
      <c r="E2913" s="11" t="s">
        <v>2227</v>
      </c>
      <c r="F2913" s="12" t="s">
        <v>30094</v>
      </c>
      <c r="G2913" s="12" t="s">
        <v>30095</v>
      </c>
      <c r="H2913" s="11" t="str">
        <f t="shared" si="45"/>
        <v>insert into BTRCOutgoingXRate (OID, prefix, outgoingRateBDT, operatorName, operatorType, effectiveFrom, effectiveTo) values('358105_2016-01-01','358105','10','FINLAND SPECIAL SERVICES','FIXED',to_date('2016-01-01','YYYY-MM-DD HH24:MI:SS'),to_date('2016-12-01','YYYY-MM-DD HH24:MI:SS'));</v>
      </c>
    </row>
    <row r="2914" spans="1:8">
      <c r="A2914" s="11" t="s">
        <v>19657</v>
      </c>
      <c r="B2914" s="11" t="s">
        <v>5701</v>
      </c>
      <c r="C2914" s="18">
        <v>10</v>
      </c>
      <c r="D2914" s="11" t="s">
        <v>5696</v>
      </c>
      <c r="E2914" s="11" t="s">
        <v>2227</v>
      </c>
      <c r="F2914" s="12" t="s">
        <v>30094</v>
      </c>
      <c r="G2914" s="12" t="s">
        <v>30095</v>
      </c>
      <c r="H2914" s="11" t="str">
        <f t="shared" si="45"/>
        <v>insert into BTRCOutgoingXRate (OID, prefix, outgoingRateBDT, operatorName, operatorType, effectiveFrom, effectiveTo) values('358104_2016-01-01','358104','10','FINLAND SPECIAL SERVICES','FIXED',to_date('2016-01-01','YYYY-MM-DD HH24:MI:SS'),to_date('2016-12-01','YYYY-MM-DD HH24:MI:SS'));</v>
      </c>
    </row>
    <row r="2915" spans="1:8">
      <c r="A2915" s="11" t="s">
        <v>19658</v>
      </c>
      <c r="B2915" s="11" t="s">
        <v>5702</v>
      </c>
      <c r="C2915" s="18">
        <v>10</v>
      </c>
      <c r="D2915" s="11" t="s">
        <v>5696</v>
      </c>
      <c r="E2915" s="11" t="s">
        <v>2227</v>
      </c>
      <c r="F2915" s="12" t="s">
        <v>30094</v>
      </c>
      <c r="G2915" s="12" t="s">
        <v>30095</v>
      </c>
      <c r="H2915" s="11" t="str">
        <f t="shared" si="45"/>
        <v>insert into BTRCOutgoingXRate (OID, prefix, outgoingRateBDT, operatorName, operatorType, effectiveFrom, effectiveTo) values('358103_2016-01-01','358103','10','FINLAND SPECIAL SERVICES','FIXED',to_date('2016-01-01','YYYY-MM-DD HH24:MI:SS'),to_date('2016-12-01','YYYY-MM-DD HH24:MI:SS'));</v>
      </c>
    </row>
    <row r="2916" spans="1:8">
      <c r="A2916" s="11" t="s">
        <v>19659</v>
      </c>
      <c r="B2916" s="11" t="s">
        <v>5703</v>
      </c>
      <c r="C2916" s="18">
        <v>10</v>
      </c>
      <c r="D2916" s="11" t="s">
        <v>5696</v>
      </c>
      <c r="E2916" s="11" t="s">
        <v>2227</v>
      </c>
      <c r="F2916" s="12" t="s">
        <v>30094</v>
      </c>
      <c r="G2916" s="12" t="s">
        <v>30095</v>
      </c>
      <c r="H2916" s="11" t="str">
        <f t="shared" si="45"/>
        <v>insert into BTRCOutgoingXRate (OID, prefix, outgoingRateBDT, operatorName, operatorType, effectiveFrom, effectiveTo) values('358102_2016-01-01','358102','10','FINLAND SPECIAL SERVICES','FIXED',to_date('2016-01-01','YYYY-MM-DD HH24:MI:SS'),to_date('2016-12-01','YYYY-MM-DD HH24:MI:SS'));</v>
      </c>
    </row>
    <row r="2917" spans="1:8">
      <c r="A2917" s="11" t="s">
        <v>19660</v>
      </c>
      <c r="B2917" s="11" t="s">
        <v>5704</v>
      </c>
      <c r="C2917" s="18">
        <v>10</v>
      </c>
      <c r="D2917" s="11" t="s">
        <v>5696</v>
      </c>
      <c r="E2917" s="11" t="s">
        <v>2227</v>
      </c>
      <c r="F2917" s="12" t="s">
        <v>30094</v>
      </c>
      <c r="G2917" s="12" t="s">
        <v>30095</v>
      </c>
      <c r="H2917" s="11" t="str">
        <f t="shared" si="45"/>
        <v>insert into BTRCOutgoingXRate (OID, prefix, outgoingRateBDT, operatorName, operatorType, effectiveFrom, effectiveTo) values('358101_2016-01-01','358101','10','FINLAND SPECIAL SERVICES','FIXED',to_date('2016-01-01','YYYY-MM-DD HH24:MI:SS'),to_date('2016-12-01','YYYY-MM-DD HH24:MI:SS'));</v>
      </c>
    </row>
    <row r="2918" spans="1:8">
      <c r="A2918" s="11" t="s">
        <v>19661</v>
      </c>
      <c r="B2918" s="11" t="s">
        <v>5705</v>
      </c>
      <c r="C2918" s="18">
        <v>10</v>
      </c>
      <c r="D2918" s="11" t="s">
        <v>5696</v>
      </c>
      <c r="E2918" s="11" t="s">
        <v>2227</v>
      </c>
      <c r="F2918" s="12" t="s">
        <v>30094</v>
      </c>
      <c r="G2918" s="12" t="s">
        <v>30095</v>
      </c>
      <c r="H2918" s="11" t="str">
        <f t="shared" si="45"/>
        <v>insert into BTRCOutgoingXRate (OID, prefix, outgoingRateBDT, operatorName, operatorType, effectiveFrom, effectiveTo) values('358100_2016-01-01','358100','10','FINLAND SPECIAL SERVICES','FIXED',to_date('2016-01-01','YYYY-MM-DD HH24:MI:SS'),to_date('2016-12-01','YYYY-MM-DD HH24:MI:SS'));</v>
      </c>
    </row>
    <row r="2919" spans="1:8">
      <c r="A2919" s="11" t="s">
        <v>19662</v>
      </c>
      <c r="B2919" s="11" t="s">
        <v>5706</v>
      </c>
      <c r="C2919" s="18">
        <v>6</v>
      </c>
      <c r="D2919" s="11" t="s">
        <v>5707</v>
      </c>
      <c r="E2919" s="11" t="s">
        <v>2227</v>
      </c>
      <c r="F2919" s="12" t="s">
        <v>30094</v>
      </c>
      <c r="G2919" s="12" t="s">
        <v>30095</v>
      </c>
      <c r="H2919" s="11" t="str">
        <f t="shared" si="45"/>
        <v>insert into BTRCOutgoingXRate (OID, prefix, outgoingRateBDT, operatorName, operatorType, effectiveFrom, effectiveTo) values('3350_2016-01-01','3350','6','France - Fix OLO','FIXED',to_date('2016-01-01','YYYY-MM-DD HH24:MI:SS'),to_date('2016-12-01','YYYY-MM-DD HH24:MI:SS'));</v>
      </c>
    </row>
    <row r="2920" spans="1:8">
      <c r="A2920" s="11" t="s">
        <v>19663</v>
      </c>
      <c r="B2920" s="11" t="s">
        <v>5708</v>
      </c>
      <c r="C2920" s="18">
        <v>6</v>
      </c>
      <c r="D2920" s="11" t="s">
        <v>5707</v>
      </c>
      <c r="E2920" s="11" t="s">
        <v>2227</v>
      </c>
      <c r="F2920" s="12" t="s">
        <v>30094</v>
      </c>
      <c r="G2920" s="12" t="s">
        <v>30095</v>
      </c>
      <c r="H2920" s="11" t="str">
        <f t="shared" si="45"/>
        <v>insert into BTRCOutgoingXRate (OID, prefix, outgoingRateBDT, operatorName, operatorType, effectiveFrom, effectiveTo) values('334088_2016-01-01','334088','6','France - Fix OLO','FIXED',to_date('2016-01-01','YYYY-MM-DD HH24:MI:SS'),to_date('2016-12-01','YYYY-MM-DD HH24:MI:SS'));</v>
      </c>
    </row>
    <row r="2921" spans="1:8">
      <c r="A2921" s="11" t="s">
        <v>19664</v>
      </c>
      <c r="B2921" s="11" t="s">
        <v>5709</v>
      </c>
      <c r="C2921" s="18">
        <v>6</v>
      </c>
      <c r="D2921" s="11" t="s">
        <v>5707</v>
      </c>
      <c r="E2921" s="11" t="s">
        <v>2227</v>
      </c>
      <c r="F2921" s="12" t="s">
        <v>30094</v>
      </c>
      <c r="G2921" s="12" t="s">
        <v>30095</v>
      </c>
      <c r="H2921" s="11" t="str">
        <f t="shared" si="45"/>
        <v>insert into BTRCOutgoingXRate (OID, prefix, outgoingRateBDT, operatorName, operatorType, effectiveFrom, effectiveTo) values('33444_2016-01-01','33444','6','France - Fix OLO','FIXED',to_date('2016-01-01','YYYY-MM-DD HH24:MI:SS'),to_date('2016-12-01','YYYY-MM-DD HH24:MI:SS'));</v>
      </c>
    </row>
    <row r="2922" spans="1:8">
      <c r="A2922" s="11" t="s">
        <v>19665</v>
      </c>
      <c r="B2922" s="11" t="s">
        <v>5710</v>
      </c>
      <c r="C2922" s="18">
        <v>6</v>
      </c>
      <c r="D2922" s="11" t="s">
        <v>5707</v>
      </c>
      <c r="E2922" s="11" t="s">
        <v>2227</v>
      </c>
      <c r="F2922" s="12" t="s">
        <v>30094</v>
      </c>
      <c r="G2922" s="12" t="s">
        <v>30095</v>
      </c>
      <c r="H2922" s="11" t="str">
        <f t="shared" si="45"/>
        <v>insert into BTRCOutgoingXRate (OID, prefix, outgoingRateBDT, operatorName, operatorType, effectiveFrom, effectiveTo) values('33409_2016-01-01','33409','6','France - Fix OLO','FIXED',to_date('2016-01-01','YYYY-MM-DD HH24:MI:SS'),to_date('2016-12-01','YYYY-MM-DD HH24:MI:SS'));</v>
      </c>
    </row>
    <row r="2923" spans="1:8">
      <c r="A2923" s="11" t="s">
        <v>19666</v>
      </c>
      <c r="B2923" s="11" t="s">
        <v>5711</v>
      </c>
      <c r="C2923" s="18">
        <v>6</v>
      </c>
      <c r="D2923" s="11" t="s">
        <v>5707</v>
      </c>
      <c r="E2923" s="11" t="s">
        <v>2227</v>
      </c>
      <c r="F2923" s="12" t="s">
        <v>30094</v>
      </c>
      <c r="G2923" s="12" t="s">
        <v>30095</v>
      </c>
      <c r="H2923" s="11" t="str">
        <f t="shared" si="45"/>
        <v>insert into BTRCOutgoingXRate (OID, prefix, outgoingRateBDT, operatorName, operatorType, effectiveFrom, effectiveTo) values('33404_2016-01-01','33404','6','France - Fix OLO','FIXED',to_date('2016-01-01','YYYY-MM-DD HH24:MI:SS'),to_date('2016-12-01','YYYY-MM-DD HH24:MI:SS'));</v>
      </c>
    </row>
    <row r="2924" spans="1:8">
      <c r="A2924" s="11" t="s">
        <v>19667</v>
      </c>
      <c r="B2924" s="11" t="s">
        <v>5712</v>
      </c>
      <c r="C2924" s="18">
        <v>6</v>
      </c>
      <c r="D2924" s="11" t="s">
        <v>5707</v>
      </c>
      <c r="E2924" s="11" t="s">
        <v>2227</v>
      </c>
      <c r="F2924" s="12" t="s">
        <v>30094</v>
      </c>
      <c r="G2924" s="12" t="s">
        <v>30095</v>
      </c>
      <c r="H2924" s="11" t="str">
        <f t="shared" si="45"/>
        <v>insert into BTRCOutgoingXRate (OID, prefix, outgoingRateBDT, operatorName, operatorType, effectiveFrom, effectiveTo) values('33402_2016-01-01','33402','6','France - Fix OLO','FIXED',to_date('2016-01-01','YYYY-MM-DD HH24:MI:SS'),to_date('2016-12-01','YYYY-MM-DD HH24:MI:SS'));</v>
      </c>
    </row>
    <row r="2925" spans="1:8">
      <c r="A2925" s="11" t="s">
        <v>19668</v>
      </c>
      <c r="B2925" s="11" t="s">
        <v>5713</v>
      </c>
      <c r="C2925" s="18">
        <v>6</v>
      </c>
      <c r="D2925" s="11" t="s">
        <v>5714</v>
      </c>
      <c r="E2925" s="11" t="s">
        <v>2227</v>
      </c>
      <c r="F2925" s="12" t="s">
        <v>30094</v>
      </c>
      <c r="G2925" s="12" t="s">
        <v>30095</v>
      </c>
      <c r="H2925" s="11" t="str">
        <f t="shared" si="45"/>
        <v>insert into BTRCOutgoingXRate (OID, prefix, outgoingRateBDT, operatorName, operatorType, effectiveFrom, effectiveTo) values('33820_2016-01-01','33820','6','FRANCE PREMIUM','FIXED',to_date('2016-01-01','YYYY-MM-DD HH24:MI:SS'),to_date('2016-12-01','YYYY-MM-DD HH24:MI:SS'));</v>
      </c>
    </row>
    <row r="2926" spans="1:8">
      <c r="A2926" s="11" t="s">
        <v>19669</v>
      </c>
      <c r="B2926" s="11" t="s">
        <v>5715</v>
      </c>
      <c r="C2926" s="18">
        <v>6</v>
      </c>
      <c r="D2926" s="11" t="s">
        <v>5714</v>
      </c>
      <c r="E2926" s="11" t="s">
        <v>2227</v>
      </c>
      <c r="F2926" s="12" t="s">
        <v>30094</v>
      </c>
      <c r="G2926" s="12" t="s">
        <v>30095</v>
      </c>
      <c r="H2926" s="11" t="str">
        <f t="shared" si="45"/>
        <v>insert into BTRCOutgoingXRate (OID, prefix, outgoingRateBDT, operatorName, operatorType, effectiveFrom, effectiveTo) values('33821_2016-01-01','33821','6','FRANCE PREMIUM','FIXED',to_date('2016-01-01','YYYY-MM-DD HH24:MI:SS'),to_date('2016-12-01','YYYY-MM-DD HH24:MI:SS'));</v>
      </c>
    </row>
    <row r="2927" spans="1:8">
      <c r="A2927" s="11" t="s">
        <v>19670</v>
      </c>
      <c r="B2927" s="11" t="s">
        <v>5716</v>
      </c>
      <c r="C2927" s="18">
        <v>6</v>
      </c>
      <c r="D2927" s="11" t="s">
        <v>5714</v>
      </c>
      <c r="E2927" s="11" t="s">
        <v>2227</v>
      </c>
      <c r="F2927" s="12" t="s">
        <v>30094</v>
      </c>
      <c r="G2927" s="12" t="s">
        <v>30095</v>
      </c>
      <c r="H2927" s="11" t="str">
        <f t="shared" si="45"/>
        <v>insert into BTRCOutgoingXRate (OID, prefix, outgoingRateBDT, operatorName, operatorType, effectiveFrom, effectiveTo) values('33825_2016-01-01','33825','6','FRANCE PREMIUM','FIXED',to_date('2016-01-01','YYYY-MM-DD HH24:MI:SS'),to_date('2016-12-01','YYYY-MM-DD HH24:MI:SS'));</v>
      </c>
    </row>
    <row r="2928" spans="1:8">
      <c r="A2928" s="11" t="s">
        <v>19671</v>
      </c>
      <c r="B2928" s="11" t="s">
        <v>5717</v>
      </c>
      <c r="C2928" s="18">
        <v>6</v>
      </c>
      <c r="D2928" s="11" t="s">
        <v>5714</v>
      </c>
      <c r="E2928" s="11" t="s">
        <v>2227</v>
      </c>
      <c r="F2928" s="12" t="s">
        <v>30094</v>
      </c>
      <c r="G2928" s="12" t="s">
        <v>30095</v>
      </c>
      <c r="H2928" s="11" t="str">
        <f t="shared" si="45"/>
        <v>insert into BTRCOutgoingXRate (OID, prefix, outgoingRateBDT, operatorName, operatorType, effectiveFrom, effectiveTo) values('33826_2016-01-01','33826','6','FRANCE PREMIUM','FIXED',to_date('2016-01-01','YYYY-MM-DD HH24:MI:SS'),to_date('2016-12-01','YYYY-MM-DD HH24:MI:SS'));</v>
      </c>
    </row>
    <row r="2929" spans="1:8">
      <c r="A2929" s="11" t="s">
        <v>19672</v>
      </c>
      <c r="B2929" s="11" t="s">
        <v>5718</v>
      </c>
      <c r="C2929" s="18">
        <v>6</v>
      </c>
      <c r="D2929" s="11" t="s">
        <v>5714</v>
      </c>
      <c r="E2929" s="11" t="s">
        <v>2227</v>
      </c>
      <c r="F2929" s="12" t="s">
        <v>30094</v>
      </c>
      <c r="G2929" s="12" t="s">
        <v>30095</v>
      </c>
      <c r="H2929" s="11" t="str">
        <f t="shared" si="45"/>
        <v>insert into BTRCOutgoingXRate (OID, prefix, outgoingRateBDT, operatorName, operatorType, effectiveFrom, effectiveTo) values('33836_2016-01-01','33836','6','FRANCE PREMIUM','FIXED',to_date('2016-01-01','YYYY-MM-DD HH24:MI:SS'),to_date('2016-12-01','YYYY-MM-DD HH24:MI:SS'));</v>
      </c>
    </row>
    <row r="2930" spans="1:8">
      <c r="A2930" s="11" t="s">
        <v>19673</v>
      </c>
      <c r="B2930" s="11" t="s">
        <v>5719</v>
      </c>
      <c r="C2930" s="18">
        <v>6</v>
      </c>
      <c r="D2930" s="11" t="s">
        <v>5714</v>
      </c>
      <c r="E2930" s="11" t="s">
        <v>2227</v>
      </c>
      <c r="F2930" s="12" t="s">
        <v>30094</v>
      </c>
      <c r="G2930" s="12" t="s">
        <v>30095</v>
      </c>
      <c r="H2930" s="11" t="str">
        <f t="shared" si="45"/>
        <v>insert into BTRCOutgoingXRate (OID, prefix, outgoingRateBDT, operatorName, operatorType, effectiveFrom, effectiveTo) values('33842_2016-01-01','33842','6','FRANCE PREMIUM','FIXED',to_date('2016-01-01','YYYY-MM-DD HH24:MI:SS'),to_date('2016-12-01','YYYY-MM-DD HH24:MI:SS'));</v>
      </c>
    </row>
    <row r="2931" spans="1:8">
      <c r="A2931" s="11" t="s">
        <v>19674</v>
      </c>
      <c r="B2931" s="11" t="s">
        <v>5720</v>
      </c>
      <c r="C2931" s="18">
        <v>16</v>
      </c>
      <c r="D2931" s="11" t="s">
        <v>5714</v>
      </c>
      <c r="E2931" s="11" t="s">
        <v>2190</v>
      </c>
      <c r="F2931" s="12" t="s">
        <v>30094</v>
      </c>
      <c r="G2931" s="12" t="s">
        <v>30095</v>
      </c>
      <c r="H2931" s="11" t="str">
        <f t="shared" si="45"/>
        <v>insert into BTRCOutgoingXRate (OID, prefix, outgoingRateBDT, operatorName, operatorType, effectiveFrom, effectiveTo) values('33899_2016-01-01','33899','16','FRANCE PREMIUM','MOBILE',to_date('2016-01-01','YYYY-MM-DD HH24:MI:SS'),to_date('2016-12-01','YYYY-MM-DD HH24:MI:SS'));</v>
      </c>
    </row>
    <row r="2932" spans="1:8">
      <c r="A2932" s="11" t="s">
        <v>19675</v>
      </c>
      <c r="B2932" s="11" t="s">
        <v>5721</v>
      </c>
      <c r="C2932" s="18">
        <v>16</v>
      </c>
      <c r="D2932" s="11" t="s">
        <v>5722</v>
      </c>
      <c r="E2932" s="11" t="s">
        <v>2190</v>
      </c>
      <c r="F2932" s="12" t="s">
        <v>30094</v>
      </c>
      <c r="G2932" s="12" t="s">
        <v>30095</v>
      </c>
      <c r="H2932" s="11" t="str">
        <f t="shared" si="45"/>
        <v>insert into BTRCOutgoingXRate (OID, prefix, outgoingRateBDT, operatorName, operatorType, effectiveFrom, effectiveTo) values('33651_2016-01-01','33651','16','FRANCE OTHER MOBILE','MOBILE',to_date('2016-01-01','YYYY-MM-DD HH24:MI:SS'),to_date('2016-12-01','YYYY-MM-DD HH24:MI:SS'));</v>
      </c>
    </row>
    <row r="2933" spans="1:8">
      <c r="A2933" s="11" t="s">
        <v>19676</v>
      </c>
      <c r="B2933" s="11" t="s">
        <v>5723</v>
      </c>
      <c r="C2933" s="18">
        <v>16</v>
      </c>
      <c r="D2933" s="11" t="s">
        <v>5722</v>
      </c>
      <c r="E2933" s="11" t="s">
        <v>2190</v>
      </c>
      <c r="F2933" s="12" t="s">
        <v>30094</v>
      </c>
      <c r="G2933" s="12" t="s">
        <v>30095</v>
      </c>
      <c r="H2933" s="11" t="str">
        <f t="shared" si="45"/>
        <v>insert into BTRCOutgoingXRate (OID, prefix, outgoingRateBDT, operatorName, operatorType, effectiveFrom, effectiveTo) values('33669_2016-01-01','33669','16','FRANCE OTHER MOBILE','MOBILE',to_date('2016-01-01','YYYY-MM-DD HH24:MI:SS'),to_date('2016-12-01','YYYY-MM-DD HH24:MI:SS'));</v>
      </c>
    </row>
    <row r="2934" spans="1:8">
      <c r="A2934" s="11" t="s">
        <v>19677</v>
      </c>
      <c r="B2934" s="11" t="s">
        <v>5724</v>
      </c>
      <c r="C2934" s="18">
        <v>16</v>
      </c>
      <c r="D2934" s="11" t="s">
        <v>5722</v>
      </c>
      <c r="E2934" s="11" t="s">
        <v>2190</v>
      </c>
      <c r="F2934" s="12" t="s">
        <v>30094</v>
      </c>
      <c r="G2934" s="12" t="s">
        <v>30095</v>
      </c>
      <c r="H2934" s="11" t="str">
        <f t="shared" si="45"/>
        <v>insert into BTRCOutgoingXRate (OID, prefix, outgoingRateBDT, operatorName, operatorType, effectiveFrom, effectiveTo) values('336044_2016-01-01','336044','16','FRANCE OTHER MOBILE','MOBILE',to_date('2016-01-01','YYYY-MM-DD HH24:MI:SS'),to_date('2016-12-01','YYYY-MM-DD HH24:MI:SS'));</v>
      </c>
    </row>
    <row r="2935" spans="1:8">
      <c r="A2935" s="11" t="s">
        <v>19678</v>
      </c>
      <c r="B2935" s="11" t="s">
        <v>5725</v>
      </c>
      <c r="C2935" s="18">
        <v>16</v>
      </c>
      <c r="D2935" s="11" t="s">
        <v>5726</v>
      </c>
      <c r="E2935" s="11" t="s">
        <v>2190</v>
      </c>
      <c r="F2935" s="12" t="s">
        <v>30094</v>
      </c>
      <c r="G2935" s="12" t="s">
        <v>30095</v>
      </c>
      <c r="H2935" s="11" t="str">
        <f t="shared" si="45"/>
        <v>insert into BTRCOutgoingXRate (OID, prefix, outgoingRateBDT, operatorName, operatorType, effectiveFrom, effectiveTo) values('336402_2016-01-01','336402','16','France Orange Mobile','MOBILE',to_date('2016-01-01','YYYY-MM-DD HH24:MI:SS'),to_date('2016-12-01','YYYY-MM-DD HH24:MI:SS'));</v>
      </c>
    </row>
    <row r="2936" spans="1:8">
      <c r="A2936" s="11" t="s">
        <v>19679</v>
      </c>
      <c r="B2936" s="11" t="s">
        <v>5727</v>
      </c>
      <c r="C2936" s="18">
        <v>16</v>
      </c>
      <c r="D2936" s="11" t="s">
        <v>5726</v>
      </c>
      <c r="E2936" s="11" t="s">
        <v>2190</v>
      </c>
      <c r="F2936" s="12" t="s">
        <v>30094</v>
      </c>
      <c r="G2936" s="12" t="s">
        <v>30095</v>
      </c>
      <c r="H2936" s="11" t="str">
        <f t="shared" si="45"/>
        <v>insert into BTRCOutgoingXRate (OID, prefix, outgoingRateBDT, operatorName, operatorType, effectiveFrom, effectiveTo) values('336403_2016-01-01','336403','16','France Orange Mobile','MOBILE',to_date('2016-01-01','YYYY-MM-DD HH24:MI:SS'),to_date('2016-12-01','YYYY-MM-DD HH24:MI:SS'));</v>
      </c>
    </row>
    <row r="2937" spans="1:8">
      <c r="A2937" s="11" t="s">
        <v>19680</v>
      </c>
      <c r="B2937" s="11" t="s">
        <v>5728</v>
      </c>
      <c r="C2937" s="18">
        <v>16</v>
      </c>
      <c r="D2937" s="11" t="s">
        <v>5726</v>
      </c>
      <c r="E2937" s="11" t="s">
        <v>2190</v>
      </c>
      <c r="F2937" s="12" t="s">
        <v>30094</v>
      </c>
      <c r="G2937" s="12" t="s">
        <v>30095</v>
      </c>
      <c r="H2937" s="11" t="str">
        <f t="shared" si="45"/>
        <v>insert into BTRCOutgoingXRate (OID, prefix, outgoingRateBDT, operatorName, operatorType, effectiveFrom, effectiveTo) values('336404_2016-01-01','336404','16','France Orange Mobile','MOBILE',to_date('2016-01-01','YYYY-MM-DD HH24:MI:SS'),to_date('2016-12-01','YYYY-MM-DD HH24:MI:SS'));</v>
      </c>
    </row>
    <row r="2938" spans="1:8">
      <c r="A2938" s="11" t="s">
        <v>19681</v>
      </c>
      <c r="B2938" s="11" t="s">
        <v>5729</v>
      </c>
      <c r="C2938" s="18">
        <v>16</v>
      </c>
      <c r="D2938" s="11" t="s">
        <v>5726</v>
      </c>
      <c r="E2938" s="11" t="s">
        <v>2190</v>
      </c>
      <c r="F2938" s="12" t="s">
        <v>30094</v>
      </c>
      <c r="G2938" s="12" t="s">
        <v>30095</v>
      </c>
      <c r="H2938" s="11" t="str">
        <f t="shared" si="45"/>
        <v>insert into BTRCOutgoingXRate (OID, prefix, outgoingRateBDT, operatorName, operatorType, effectiveFrom, effectiveTo) values('336405_2016-01-01','336405','16','France Orange Mobile','MOBILE',to_date('2016-01-01','YYYY-MM-DD HH24:MI:SS'),to_date('2016-12-01','YYYY-MM-DD HH24:MI:SS'));</v>
      </c>
    </row>
    <row r="2939" spans="1:8">
      <c r="A2939" s="11" t="s">
        <v>19682</v>
      </c>
      <c r="B2939" s="11" t="s">
        <v>5730</v>
      </c>
      <c r="C2939" s="18">
        <v>16</v>
      </c>
      <c r="D2939" s="11" t="s">
        <v>5726</v>
      </c>
      <c r="E2939" s="11" t="s">
        <v>2190</v>
      </c>
      <c r="F2939" s="12" t="s">
        <v>30094</v>
      </c>
      <c r="G2939" s="12" t="s">
        <v>30095</v>
      </c>
      <c r="H2939" s="11" t="str">
        <f t="shared" si="45"/>
        <v>insert into BTRCOutgoingXRate (OID, prefix, outgoingRateBDT, operatorName, operatorType, effectiveFrom, effectiveTo) values('336406_2016-01-01','336406','16','France Orange Mobile','MOBILE',to_date('2016-01-01','YYYY-MM-DD HH24:MI:SS'),to_date('2016-12-01','YYYY-MM-DD HH24:MI:SS'));</v>
      </c>
    </row>
    <row r="2940" spans="1:8">
      <c r="A2940" s="11" t="s">
        <v>19683</v>
      </c>
      <c r="B2940" s="11" t="s">
        <v>5731</v>
      </c>
      <c r="C2940" s="18">
        <v>16</v>
      </c>
      <c r="D2940" s="11" t="s">
        <v>5726</v>
      </c>
      <c r="E2940" s="11" t="s">
        <v>2190</v>
      </c>
      <c r="F2940" s="12" t="s">
        <v>30094</v>
      </c>
      <c r="G2940" s="12" t="s">
        <v>30095</v>
      </c>
      <c r="H2940" s="11" t="str">
        <f t="shared" si="45"/>
        <v>insert into BTRCOutgoingXRate (OID, prefix, outgoingRateBDT, operatorName, operatorType, effectiveFrom, effectiveTo) values('336407_2016-01-01','336407','16','France Orange Mobile','MOBILE',to_date('2016-01-01','YYYY-MM-DD HH24:MI:SS'),to_date('2016-12-01','YYYY-MM-DD HH24:MI:SS'));</v>
      </c>
    </row>
    <row r="2941" spans="1:8">
      <c r="A2941" s="11" t="s">
        <v>19684</v>
      </c>
      <c r="B2941" s="11" t="s">
        <v>5732</v>
      </c>
      <c r="C2941" s="18">
        <v>16</v>
      </c>
      <c r="D2941" s="11" t="s">
        <v>5726</v>
      </c>
      <c r="E2941" s="11" t="s">
        <v>2190</v>
      </c>
      <c r="F2941" s="12" t="s">
        <v>30094</v>
      </c>
      <c r="G2941" s="12" t="s">
        <v>30095</v>
      </c>
      <c r="H2941" s="11" t="str">
        <f t="shared" si="45"/>
        <v>insert into BTRCOutgoingXRate (OID, prefix, outgoingRateBDT, operatorName, operatorType, effectiveFrom, effectiveTo) values('336408_2016-01-01','336408','16','France Orange Mobile','MOBILE',to_date('2016-01-01','YYYY-MM-DD HH24:MI:SS'),to_date('2016-12-01','YYYY-MM-DD HH24:MI:SS'));</v>
      </c>
    </row>
    <row r="2942" spans="1:8">
      <c r="A2942" s="11" t="s">
        <v>19685</v>
      </c>
      <c r="B2942" s="11" t="s">
        <v>5733</v>
      </c>
      <c r="C2942" s="18">
        <v>16</v>
      </c>
      <c r="D2942" s="11" t="s">
        <v>5726</v>
      </c>
      <c r="E2942" s="11" t="s">
        <v>2190</v>
      </c>
      <c r="F2942" s="12" t="s">
        <v>30094</v>
      </c>
      <c r="G2942" s="12" t="s">
        <v>30095</v>
      </c>
      <c r="H2942" s="11" t="str">
        <f t="shared" si="45"/>
        <v>insert into BTRCOutgoingXRate (OID, prefix, outgoingRateBDT, operatorName, operatorType, effectiveFrom, effectiveTo) values('336409_2016-01-01','336409','16','France Orange Mobile','MOBILE',to_date('2016-01-01','YYYY-MM-DD HH24:MI:SS'),to_date('2016-12-01','YYYY-MM-DD HH24:MI:SS'));</v>
      </c>
    </row>
    <row r="2943" spans="1:8">
      <c r="A2943" s="11" t="s">
        <v>19686</v>
      </c>
      <c r="B2943" s="11" t="s">
        <v>5734</v>
      </c>
      <c r="C2943" s="18">
        <v>16</v>
      </c>
      <c r="D2943" s="11" t="s">
        <v>5735</v>
      </c>
      <c r="E2943" s="11" t="s">
        <v>2190</v>
      </c>
      <c r="F2943" s="12" t="s">
        <v>30094</v>
      </c>
      <c r="G2943" s="12" t="s">
        <v>30095</v>
      </c>
      <c r="H2943" s="11" t="str">
        <f t="shared" si="45"/>
        <v>insert into BTRCOutgoingXRate (OID, prefix, outgoingRateBDT, operatorName, operatorType, effectiveFrom, effectiveTo) values('336045_2016-01-01','336045','16','FRANCE MOBILE-ORANGE','MOBILE',to_date('2016-01-01','YYYY-MM-DD HH24:MI:SS'),to_date('2016-12-01','YYYY-MM-DD HH24:MI:SS'));</v>
      </c>
    </row>
    <row r="2944" spans="1:8">
      <c r="A2944" s="11" t="s">
        <v>19687</v>
      </c>
      <c r="B2944" s="11" t="s">
        <v>5736</v>
      </c>
      <c r="C2944" s="18">
        <v>16</v>
      </c>
      <c r="D2944" s="11" t="s">
        <v>5735</v>
      </c>
      <c r="E2944" s="11" t="s">
        <v>2190</v>
      </c>
      <c r="F2944" s="12" t="s">
        <v>30094</v>
      </c>
      <c r="G2944" s="12" t="s">
        <v>30095</v>
      </c>
      <c r="H2944" s="11" t="str">
        <f t="shared" si="45"/>
        <v>insert into BTRCOutgoingXRate (OID, prefix, outgoingRateBDT, operatorName, operatorType, effectiveFrom, effectiveTo) values('336046_2016-01-01','336046','16','FRANCE MOBILE-ORANGE','MOBILE',to_date('2016-01-01','YYYY-MM-DD HH24:MI:SS'),to_date('2016-12-01','YYYY-MM-DD HH24:MI:SS'));</v>
      </c>
    </row>
    <row r="2945" spans="1:8">
      <c r="A2945" s="11" t="s">
        <v>19688</v>
      </c>
      <c r="B2945" s="11" t="s">
        <v>5737</v>
      </c>
      <c r="C2945" s="18">
        <v>16</v>
      </c>
      <c r="D2945" s="11" t="s">
        <v>5735</v>
      </c>
      <c r="E2945" s="11" t="s">
        <v>2190</v>
      </c>
      <c r="F2945" s="12" t="s">
        <v>30094</v>
      </c>
      <c r="G2945" s="12" t="s">
        <v>30095</v>
      </c>
      <c r="H2945" s="11" t="str">
        <f t="shared" si="45"/>
        <v>insert into BTRCOutgoingXRate (OID, prefix, outgoingRateBDT, operatorName, operatorType, effectiveFrom, effectiveTo) values('336047_2016-01-01','336047','16','FRANCE MOBILE-ORANGE','MOBILE',to_date('2016-01-01','YYYY-MM-DD HH24:MI:SS'),to_date('2016-12-01','YYYY-MM-DD HH24:MI:SS'));</v>
      </c>
    </row>
    <row r="2946" spans="1:8">
      <c r="A2946" s="11" t="s">
        <v>19689</v>
      </c>
      <c r="B2946" s="11" t="s">
        <v>5738</v>
      </c>
      <c r="C2946" s="18">
        <v>16</v>
      </c>
      <c r="D2946" s="11" t="s">
        <v>5735</v>
      </c>
      <c r="E2946" s="11" t="s">
        <v>2190</v>
      </c>
      <c r="F2946" s="12" t="s">
        <v>30094</v>
      </c>
      <c r="G2946" s="12" t="s">
        <v>30095</v>
      </c>
      <c r="H2946" s="11" t="str">
        <f t="shared" si="45"/>
        <v>insert into BTRCOutgoingXRate (OID, prefix, outgoingRateBDT, operatorName, operatorType, effectiveFrom, effectiveTo) values('336048_2016-01-01','336048','16','FRANCE MOBILE-ORANGE','MOBILE',to_date('2016-01-01','YYYY-MM-DD HH24:MI:SS'),to_date('2016-12-01','YYYY-MM-DD HH24:MI:SS'));</v>
      </c>
    </row>
    <row r="2947" spans="1:8">
      <c r="A2947" s="11" t="s">
        <v>19690</v>
      </c>
      <c r="B2947" s="11" t="s">
        <v>5739</v>
      </c>
      <c r="C2947" s="18">
        <v>16</v>
      </c>
      <c r="D2947" s="11" t="s">
        <v>5735</v>
      </c>
      <c r="E2947" s="11" t="s">
        <v>2190</v>
      </c>
      <c r="F2947" s="12" t="s">
        <v>30094</v>
      </c>
      <c r="G2947" s="12" t="s">
        <v>30095</v>
      </c>
      <c r="H2947" s="11" t="str">
        <f t="shared" si="45"/>
        <v>insert into BTRCOutgoingXRate (OID, prefix, outgoingRateBDT, operatorName, operatorType, effectiveFrom, effectiveTo) values('336049_2016-01-01','336049','16','FRANCE MOBILE-ORANGE','MOBILE',to_date('2016-01-01','YYYY-MM-DD HH24:MI:SS'),to_date('2016-12-01','YYYY-MM-DD HH24:MI:SS'));</v>
      </c>
    </row>
    <row r="2948" spans="1:8">
      <c r="A2948" s="11" t="s">
        <v>19691</v>
      </c>
      <c r="B2948" s="11" t="s">
        <v>5740</v>
      </c>
      <c r="C2948" s="18">
        <v>16</v>
      </c>
      <c r="D2948" s="11" t="s">
        <v>5735</v>
      </c>
      <c r="E2948" s="11" t="s">
        <v>2190</v>
      </c>
      <c r="F2948" s="12" t="s">
        <v>30094</v>
      </c>
      <c r="G2948" s="12" t="s">
        <v>30095</v>
      </c>
      <c r="H2948" s="11" t="str">
        <f t="shared" ref="H2948:H3011" si="46">H$1&amp;IF(ISBLANK(A2948),"null","'"&amp;A2948&amp;"'")&amp;","&amp;IF(ISBLANK(B2948),"null","'"&amp;B2948&amp;"'")&amp;","&amp;IF(ISBLANK(C2948),"null","'"&amp;C2948&amp;"'")&amp;","&amp;IF(ISBLANK(D2948),"null","'"&amp;D2948&amp;"'")&amp;","&amp;IF(ISBLANK(E2948),"null","'"&amp;E2948&amp;"'")&amp;","&amp;IF(ISBLANK(F2948),"null","to_date('"&amp;F2948&amp;"','YYYY-MM-DD HH24:MI:SS')")&amp;","&amp;IF(ISBLANK(G2948),"null","to_date('"&amp;G2948&amp;"','YYYY-MM-DD HH24:MI:SS')")&amp;I$1</f>
        <v>insert into BTRCOutgoingXRate (OID, prefix, outgoingRateBDT, operatorName, operatorType, effectiveFrom, effectiveTo) values('336416_2016-01-01','336416','16','FRANCE MOBILE-ORANGE','MOBILE',to_date('2016-01-01','YYYY-MM-DD HH24:MI:SS'),to_date('2016-12-01','YYYY-MM-DD HH24:MI:SS'));</v>
      </c>
    </row>
    <row r="2949" spans="1:8">
      <c r="A2949" s="11" t="s">
        <v>19692</v>
      </c>
      <c r="B2949" s="11" t="s">
        <v>5741</v>
      </c>
      <c r="C2949" s="18">
        <v>16</v>
      </c>
      <c r="D2949" s="11" t="s">
        <v>5742</v>
      </c>
      <c r="E2949" s="11" t="s">
        <v>2190</v>
      </c>
      <c r="F2949" s="12" t="s">
        <v>30094</v>
      </c>
      <c r="G2949" s="12" t="s">
        <v>30095</v>
      </c>
      <c r="H2949" s="11" t="str">
        <f t="shared" si="46"/>
        <v>insert into BTRCOutgoingXRate (OID, prefix, outgoingRateBDT, operatorName, operatorType, effectiveFrom, effectiveTo) values('3363_2016-01-01','3363','16','FRANCE MOBILE','MOBILE',to_date('2016-01-01','YYYY-MM-DD HH24:MI:SS'),to_date('2016-12-01','YYYY-MM-DD HH24:MI:SS'));</v>
      </c>
    </row>
    <row r="2950" spans="1:8">
      <c r="A2950" s="11" t="s">
        <v>19693</v>
      </c>
      <c r="B2950" s="11" t="s">
        <v>5743</v>
      </c>
      <c r="C2950" s="18">
        <v>20</v>
      </c>
      <c r="D2950" s="11" t="s">
        <v>4867</v>
      </c>
      <c r="E2950" s="11" t="s">
        <v>2190</v>
      </c>
      <c r="F2950" s="12" t="s">
        <v>30094</v>
      </c>
      <c r="G2950" s="12" t="s">
        <v>30095</v>
      </c>
      <c r="H2950" s="11" t="str">
        <f t="shared" si="46"/>
        <v>insert into BTRCOutgoingXRate (OID, prefix, outgoingRateBDT, operatorName, operatorType, effectiveFrom, effectiveTo) values('176722_2016-01-01','176722','20','DOMINICA ISLAND-MOBILE','MOBILE',to_date('2016-01-01','YYYY-MM-DD HH24:MI:SS'),to_date('2016-12-01','YYYY-MM-DD HH24:MI:SS'));</v>
      </c>
    </row>
    <row r="2951" spans="1:8">
      <c r="A2951" s="11" t="s">
        <v>19694</v>
      </c>
      <c r="B2951" s="11" t="s">
        <v>5744</v>
      </c>
      <c r="C2951" s="18">
        <v>20</v>
      </c>
      <c r="D2951" s="11" t="s">
        <v>5745</v>
      </c>
      <c r="E2951" s="11" t="s">
        <v>2190</v>
      </c>
      <c r="F2951" s="12" t="s">
        <v>30094</v>
      </c>
      <c r="G2951" s="12" t="s">
        <v>30095</v>
      </c>
      <c r="H2951" s="11" t="str">
        <f t="shared" si="46"/>
        <v>insert into BTRCOutgoingXRate (OID, prefix, outgoingRateBDT, operatorName, operatorType, effectiveFrom, effectiveTo) values('176728_2016-01-01','176728','20','Dominica-CW-Mobile','MOBILE',to_date('2016-01-01','YYYY-MM-DD HH24:MI:SS'),to_date('2016-12-01','YYYY-MM-DD HH24:MI:SS'));</v>
      </c>
    </row>
    <row r="2952" spans="1:8">
      <c r="A2952" s="11" t="s">
        <v>19695</v>
      </c>
      <c r="B2952" s="11" t="s">
        <v>5746</v>
      </c>
      <c r="C2952" s="18">
        <v>20</v>
      </c>
      <c r="D2952" s="11" t="s">
        <v>5747</v>
      </c>
      <c r="E2952" s="11" t="s">
        <v>2190</v>
      </c>
      <c r="F2952" s="12" t="s">
        <v>30094</v>
      </c>
      <c r="G2952" s="12" t="s">
        <v>30095</v>
      </c>
      <c r="H2952" s="11" t="str">
        <f t="shared" si="46"/>
        <v>insert into BTRCOutgoingXRate (OID, prefix, outgoingRateBDT, operatorName, operatorType, effectiveFrom, effectiveTo) values('176742_2016-01-01','176742','20','Dominica-Orange-Mobile','MOBILE',to_date('2016-01-01','YYYY-MM-DD HH24:MI:SS'),to_date('2016-12-01','YYYY-MM-DD HH24:MI:SS'));</v>
      </c>
    </row>
    <row r="2953" spans="1:8">
      <c r="A2953" s="11" t="s">
        <v>19696</v>
      </c>
      <c r="B2953" s="11" t="s">
        <v>5748</v>
      </c>
      <c r="C2953" s="18">
        <v>20</v>
      </c>
      <c r="D2953" s="11" t="s">
        <v>5749</v>
      </c>
      <c r="E2953" s="11" t="s">
        <v>2190</v>
      </c>
      <c r="F2953" s="12" t="s">
        <v>30094</v>
      </c>
      <c r="G2953" s="12" t="s">
        <v>30095</v>
      </c>
      <c r="H2953" s="11" t="str">
        <f t="shared" si="46"/>
        <v>insert into BTRCOutgoingXRate (OID, prefix, outgoingRateBDT, operatorName, operatorType, effectiveFrom, effectiveTo) values('176750_2016-01-01','176750','20','DOMINICA-SPECIAL-MOBILE','MOBILE',to_date('2016-01-01','YYYY-MM-DD HH24:MI:SS'),to_date('2016-12-01','YYYY-MM-DD HH24:MI:SS'));</v>
      </c>
    </row>
    <row r="2954" spans="1:8">
      <c r="A2954" s="11" t="s">
        <v>19697</v>
      </c>
      <c r="B2954" s="11" t="s">
        <v>5750</v>
      </c>
      <c r="C2954" s="18">
        <v>20</v>
      </c>
      <c r="D2954" s="11" t="s">
        <v>5749</v>
      </c>
      <c r="E2954" s="11" t="s">
        <v>2190</v>
      </c>
      <c r="F2954" s="12" t="s">
        <v>30094</v>
      </c>
      <c r="G2954" s="12" t="s">
        <v>30095</v>
      </c>
      <c r="H2954" s="11" t="str">
        <f t="shared" si="46"/>
        <v>insert into BTRCOutgoingXRate (OID, prefix, outgoingRateBDT, operatorName, operatorType, effectiveFrom, effectiveTo) values('176744_2016-01-01','176744','20','DOMINICA-SPECIAL-MOBILE','MOBILE',to_date('2016-01-01','YYYY-MM-DD HH24:MI:SS'),to_date('2016-12-01','YYYY-MM-DD HH24:MI:SS'));</v>
      </c>
    </row>
    <row r="2955" spans="1:8">
      <c r="A2955" s="11" t="s">
        <v>19698</v>
      </c>
      <c r="B2955" s="11" t="s">
        <v>1581</v>
      </c>
      <c r="C2955" s="18">
        <v>21</v>
      </c>
      <c r="D2955" s="11" t="s">
        <v>5751</v>
      </c>
      <c r="E2955" s="11" t="s">
        <v>2227</v>
      </c>
      <c r="F2955" s="12" t="s">
        <v>30094</v>
      </c>
      <c r="G2955" s="12" t="s">
        <v>30095</v>
      </c>
      <c r="H2955" s="11" t="str">
        <f t="shared" si="46"/>
        <v>insert into BTRCOutgoingXRate (OID, prefix, outgoingRateBDT, operatorName, operatorType, effectiveFrom, effectiveTo) values('1767_2016-01-01','1767','21','Dominica-ROC-Fixed','FIXED',to_date('2016-01-01','YYYY-MM-DD HH24:MI:SS'),to_date('2016-12-01','YYYY-MM-DD HH24:MI:SS'));</v>
      </c>
    </row>
    <row r="2956" spans="1:8">
      <c r="A2956" s="11" t="s">
        <v>19699</v>
      </c>
      <c r="B2956" s="11" t="s">
        <v>5752</v>
      </c>
      <c r="C2956" s="18">
        <v>20</v>
      </c>
      <c r="D2956" s="11" t="s">
        <v>5747</v>
      </c>
      <c r="E2956" s="11" t="s">
        <v>2190</v>
      </c>
      <c r="F2956" s="12" t="s">
        <v>30094</v>
      </c>
      <c r="G2956" s="12" t="s">
        <v>30095</v>
      </c>
      <c r="H2956" s="11" t="str">
        <f t="shared" si="46"/>
        <v>insert into BTRCOutgoingXRate (OID, prefix, outgoingRateBDT, operatorName, operatorType, effectiveFrom, effectiveTo) values('176731_2016-01-01','176731','20','Dominica-Orange-Mobile','MOBILE',to_date('2016-01-01','YYYY-MM-DD HH24:MI:SS'),to_date('2016-12-01','YYYY-MM-DD HH24:MI:SS'));</v>
      </c>
    </row>
    <row r="2957" spans="1:8">
      <c r="A2957" s="11" t="s">
        <v>19700</v>
      </c>
      <c r="B2957" s="11" t="s">
        <v>5753</v>
      </c>
      <c r="C2957" s="18">
        <v>20</v>
      </c>
      <c r="D2957" s="11" t="s">
        <v>4867</v>
      </c>
      <c r="E2957" s="11" t="s">
        <v>2190</v>
      </c>
      <c r="F2957" s="12" t="s">
        <v>30094</v>
      </c>
      <c r="G2957" s="12" t="s">
        <v>30095</v>
      </c>
      <c r="H2957" s="11" t="str">
        <f t="shared" si="46"/>
        <v>insert into BTRCOutgoingXRate (OID, prefix, outgoingRateBDT, operatorName, operatorType, effectiveFrom, effectiveTo) values('176723_2016-01-01','176723','20','DOMINICA ISLAND-MOBILE','MOBILE',to_date('2016-01-01','YYYY-MM-DD HH24:MI:SS'),to_date('2016-12-01','YYYY-MM-DD HH24:MI:SS'));</v>
      </c>
    </row>
    <row r="2958" spans="1:8">
      <c r="A2958" s="11" t="s">
        <v>19701</v>
      </c>
      <c r="B2958" s="11" t="s">
        <v>5754</v>
      </c>
      <c r="C2958" s="18">
        <v>20</v>
      </c>
      <c r="D2958" s="11" t="s">
        <v>4867</v>
      </c>
      <c r="E2958" s="11" t="s">
        <v>2190</v>
      </c>
      <c r="F2958" s="12" t="s">
        <v>30094</v>
      </c>
      <c r="G2958" s="12" t="s">
        <v>30095</v>
      </c>
      <c r="H2958" s="11" t="str">
        <f t="shared" si="46"/>
        <v>insert into BTRCOutgoingXRate (OID, prefix, outgoingRateBDT, operatorName, operatorType, effectiveFrom, effectiveTo) values('176724_2016-01-01','176724','20','DOMINICA ISLAND-MOBILE','MOBILE',to_date('2016-01-01','YYYY-MM-DD HH24:MI:SS'),to_date('2016-12-01','YYYY-MM-DD HH24:MI:SS'));</v>
      </c>
    </row>
    <row r="2959" spans="1:8">
      <c r="A2959" s="11" t="s">
        <v>19702</v>
      </c>
      <c r="B2959" s="11" t="s">
        <v>5755</v>
      </c>
      <c r="C2959" s="18">
        <v>20</v>
      </c>
      <c r="D2959" s="11" t="s">
        <v>4867</v>
      </c>
      <c r="E2959" s="11" t="s">
        <v>2190</v>
      </c>
      <c r="F2959" s="12" t="s">
        <v>30094</v>
      </c>
      <c r="G2959" s="12" t="s">
        <v>30095</v>
      </c>
      <c r="H2959" s="11" t="str">
        <f t="shared" si="46"/>
        <v>insert into BTRCOutgoingXRate (OID, prefix, outgoingRateBDT, operatorName, operatorType, effectiveFrom, effectiveTo) values('176726_2016-01-01','176726','20','DOMINICA ISLAND-MOBILE','MOBILE',to_date('2016-01-01','YYYY-MM-DD HH24:MI:SS'),to_date('2016-12-01','YYYY-MM-DD HH24:MI:SS'));</v>
      </c>
    </row>
    <row r="2960" spans="1:8">
      <c r="A2960" s="11" t="s">
        <v>19703</v>
      </c>
      <c r="B2960" s="11" t="s">
        <v>5756</v>
      </c>
      <c r="C2960" s="18">
        <v>20</v>
      </c>
      <c r="D2960" s="11" t="s">
        <v>5757</v>
      </c>
      <c r="E2960" s="11" t="s">
        <v>2190</v>
      </c>
      <c r="F2960" s="12" t="s">
        <v>30094</v>
      </c>
      <c r="G2960" s="12" t="s">
        <v>30095</v>
      </c>
      <c r="H2960" s="11" t="str">
        <f t="shared" si="46"/>
        <v>insert into BTRCOutgoingXRate (OID, prefix, outgoingRateBDT, operatorName, operatorType, effectiveFrom, effectiveTo) values('176729_2016-01-01','176729','20','Dominica Digicel Mobile','MOBILE',to_date('2016-01-01','YYYY-MM-DD HH24:MI:SS'),to_date('2016-12-01','YYYY-MM-DD HH24:MI:SS'));</v>
      </c>
    </row>
    <row r="2961" spans="1:8">
      <c r="A2961" s="11" t="s">
        <v>19704</v>
      </c>
      <c r="B2961" s="11" t="s">
        <v>5758</v>
      </c>
      <c r="C2961" s="18">
        <v>16</v>
      </c>
      <c r="D2961" s="11" t="s">
        <v>5759</v>
      </c>
      <c r="E2961" s="11" t="s">
        <v>2190</v>
      </c>
      <c r="F2961" s="12" t="s">
        <v>30094</v>
      </c>
      <c r="G2961" s="12" t="s">
        <v>30095</v>
      </c>
      <c r="H2961" s="11" t="str">
        <f t="shared" si="46"/>
        <v>insert into BTRCOutgoingXRate (OID, prefix, outgoingRateBDT, operatorName, operatorType, effectiveFrom, effectiveTo) values('182942_2016-01-01','182942','16','Dominica Rep-Centennial-Mobile','MOBILE',to_date('2016-01-01','YYYY-MM-DD HH24:MI:SS'),to_date('2016-12-01','YYYY-MM-DD HH24:MI:SS'));</v>
      </c>
    </row>
    <row r="2962" spans="1:8">
      <c r="A2962" s="11" t="s">
        <v>19705</v>
      </c>
      <c r="B2962" s="11" t="s">
        <v>5760</v>
      </c>
      <c r="C2962" s="18">
        <v>16</v>
      </c>
      <c r="D2962" s="11" t="s">
        <v>5759</v>
      </c>
      <c r="E2962" s="11" t="s">
        <v>2190</v>
      </c>
      <c r="F2962" s="12" t="s">
        <v>30094</v>
      </c>
      <c r="G2962" s="12" t="s">
        <v>30095</v>
      </c>
      <c r="H2962" s="11" t="str">
        <f t="shared" si="46"/>
        <v>insert into BTRCOutgoingXRate (OID, prefix, outgoingRateBDT, operatorName, operatorType, effectiveFrom, effectiveTo) values('182921_2016-01-01','182921','16','Dominica Rep-Centennial-Mobile','MOBILE',to_date('2016-01-01','YYYY-MM-DD HH24:MI:SS'),to_date('2016-12-01','YYYY-MM-DD HH24:MI:SS'));</v>
      </c>
    </row>
    <row r="2963" spans="1:8">
      <c r="A2963" s="11" t="s">
        <v>19706</v>
      </c>
      <c r="B2963" s="11" t="s">
        <v>889</v>
      </c>
      <c r="C2963" s="18">
        <v>12</v>
      </c>
      <c r="D2963" s="11" t="s">
        <v>5761</v>
      </c>
      <c r="E2963" s="11" t="s">
        <v>2227</v>
      </c>
      <c r="F2963" s="12" t="s">
        <v>30094</v>
      </c>
      <c r="G2963" s="12" t="s">
        <v>30095</v>
      </c>
      <c r="H2963" s="11" t="str">
        <f t="shared" si="46"/>
        <v>insert into BTRCOutgoingXRate (OID, prefix, outgoingRateBDT, operatorName, operatorType, effectiveFrom, effectiveTo) values('18_2016-01-01','18','12','DOMINICAN REP SANTO DOMINGO','FIXED',to_date('2016-01-01','YYYY-MM-DD HH24:MI:SS'),to_date('2016-12-01','YYYY-MM-DD HH24:MI:SS'));</v>
      </c>
    </row>
    <row r="2964" spans="1:8">
      <c r="A2964" s="11" t="s">
        <v>19707</v>
      </c>
      <c r="B2964" s="11" t="s">
        <v>1589</v>
      </c>
      <c r="C2964" s="18">
        <v>12</v>
      </c>
      <c r="D2964" s="11" t="s">
        <v>1588</v>
      </c>
      <c r="E2964" s="11" t="s">
        <v>2227</v>
      </c>
      <c r="F2964" s="12" t="s">
        <v>30094</v>
      </c>
      <c r="G2964" s="12" t="s">
        <v>30095</v>
      </c>
      <c r="H2964" s="11" t="str">
        <f t="shared" si="46"/>
        <v>insert into BTRCOutgoingXRate (OID, prefix, outgoingRateBDT, operatorName, operatorType, effectiveFrom, effectiveTo) values('1829_2016-01-01','1829','12','Dominican Republic','FIXED',to_date('2016-01-01','YYYY-MM-DD HH24:MI:SS'),to_date('2016-12-01','YYYY-MM-DD HH24:MI:SS'));</v>
      </c>
    </row>
    <row r="2965" spans="1:8">
      <c r="A2965" s="11" t="s">
        <v>19708</v>
      </c>
      <c r="B2965" s="11" t="s">
        <v>5762</v>
      </c>
      <c r="C2965" s="18">
        <v>12</v>
      </c>
      <c r="D2965" s="11" t="s">
        <v>5763</v>
      </c>
      <c r="E2965" s="11" t="s">
        <v>2227</v>
      </c>
      <c r="F2965" s="12" t="s">
        <v>30094</v>
      </c>
      <c r="G2965" s="12" t="s">
        <v>30095</v>
      </c>
      <c r="H2965" s="11" t="str">
        <f t="shared" si="46"/>
        <v>insert into BTRCOutgoingXRate (OID, prefix, outgoingRateBDT, operatorName, operatorType, effectiveFrom, effectiveTo) values('18291_2016-01-01','18291','12','DOMINICAN REPUBLIC','FIXED',to_date('2016-01-01','YYYY-MM-DD HH24:MI:SS'),to_date('2016-12-01','YYYY-MM-DD HH24:MI:SS'));</v>
      </c>
    </row>
    <row r="2966" spans="1:8">
      <c r="A2966" s="11" t="s">
        <v>19709</v>
      </c>
      <c r="B2966" s="11" t="s">
        <v>5764</v>
      </c>
      <c r="C2966" s="18">
        <v>12</v>
      </c>
      <c r="D2966" s="11" t="s">
        <v>5765</v>
      </c>
      <c r="E2966" s="11" t="s">
        <v>2227</v>
      </c>
      <c r="F2966" s="12" t="s">
        <v>30094</v>
      </c>
      <c r="G2966" s="12" t="s">
        <v>30095</v>
      </c>
      <c r="H2966" s="11" t="str">
        <f t="shared" si="46"/>
        <v>insert into BTRCOutgoingXRate (OID, prefix, outgoingRateBDT, operatorName, operatorType, effectiveFrom, effectiveTo) values('182998_2016-01-01','182998','12','Dominican Republic Cellular','FIXED',to_date('2016-01-01','YYYY-MM-DD HH24:MI:SS'),to_date('2016-12-01','YYYY-MM-DD HH24:MI:SS'));</v>
      </c>
    </row>
    <row r="2967" spans="1:8">
      <c r="A2967" s="11" t="s">
        <v>19710</v>
      </c>
      <c r="B2967" s="11" t="s">
        <v>5766</v>
      </c>
      <c r="C2967" s="18">
        <v>12</v>
      </c>
      <c r="D2967" s="11" t="s">
        <v>5765</v>
      </c>
      <c r="E2967" s="11" t="s">
        <v>2227</v>
      </c>
      <c r="F2967" s="12" t="s">
        <v>30094</v>
      </c>
      <c r="G2967" s="12" t="s">
        <v>30095</v>
      </c>
      <c r="H2967" s="11" t="str">
        <f t="shared" si="46"/>
        <v>insert into BTRCOutgoingXRate (OID, prefix, outgoingRateBDT, operatorName, operatorType, effectiveFrom, effectiveTo) values('182995_2016-01-01','182995','12','Dominican Republic Cellular','FIXED',to_date('2016-01-01','YYYY-MM-DD HH24:MI:SS'),to_date('2016-12-01','YYYY-MM-DD HH24:MI:SS'));</v>
      </c>
    </row>
    <row r="2968" spans="1:8">
      <c r="A2968" s="11" t="s">
        <v>19711</v>
      </c>
      <c r="B2968" s="11" t="s">
        <v>5767</v>
      </c>
      <c r="C2968" s="18">
        <v>12</v>
      </c>
      <c r="D2968" s="11" t="s">
        <v>5765</v>
      </c>
      <c r="E2968" s="11" t="s">
        <v>2227</v>
      </c>
      <c r="F2968" s="12" t="s">
        <v>30094</v>
      </c>
      <c r="G2968" s="12" t="s">
        <v>30095</v>
      </c>
      <c r="H2968" s="11" t="str">
        <f t="shared" si="46"/>
        <v>insert into BTRCOutgoingXRate (OID, prefix, outgoingRateBDT, operatorName, operatorType, effectiveFrom, effectiveTo) values('182952_2016-01-01','182952','12','Dominican Republic Cellular','FIXED',to_date('2016-01-01','YYYY-MM-DD HH24:MI:SS'),to_date('2016-12-01','YYYY-MM-DD HH24:MI:SS'));</v>
      </c>
    </row>
    <row r="2969" spans="1:8">
      <c r="A2969" s="11" t="s">
        <v>19712</v>
      </c>
      <c r="B2969" s="11" t="s">
        <v>5768</v>
      </c>
      <c r="C2969" s="18">
        <v>16</v>
      </c>
      <c r="D2969" s="11" t="s">
        <v>5769</v>
      </c>
      <c r="E2969" s="11" t="s">
        <v>2190</v>
      </c>
      <c r="F2969" s="12" t="s">
        <v>30094</v>
      </c>
      <c r="G2969" s="12" t="s">
        <v>30095</v>
      </c>
      <c r="H2969" s="11" t="str">
        <f t="shared" si="46"/>
        <v>insert into BTRCOutgoingXRate (OID, prefix, outgoingRateBDT, operatorName, operatorType, effectiveFrom, effectiveTo) values('182958_2016-01-01','182958','16','Dominican Republic Orange Mobile','MOBILE',to_date('2016-01-01','YYYY-MM-DD HH24:MI:SS'),to_date('2016-12-01','YYYY-MM-DD HH24:MI:SS'));</v>
      </c>
    </row>
    <row r="2970" spans="1:8">
      <c r="A2970" s="11" t="s">
        <v>19713</v>
      </c>
      <c r="B2970" s="11" t="s">
        <v>5770</v>
      </c>
      <c r="C2970" s="18">
        <v>16</v>
      </c>
      <c r="D2970" s="11" t="s">
        <v>5769</v>
      </c>
      <c r="E2970" s="11" t="s">
        <v>2190</v>
      </c>
      <c r="F2970" s="12" t="s">
        <v>30094</v>
      </c>
      <c r="G2970" s="12" t="s">
        <v>30095</v>
      </c>
      <c r="H2970" s="11" t="str">
        <f t="shared" si="46"/>
        <v>insert into BTRCOutgoingXRate (OID, prefix, outgoingRateBDT, operatorName, operatorType, effectiveFrom, effectiveTo) values('182960_2016-01-01','182960','16','Dominican Republic Orange Mobile','MOBILE',to_date('2016-01-01','YYYY-MM-DD HH24:MI:SS'),to_date('2016-12-01','YYYY-MM-DD HH24:MI:SS'));</v>
      </c>
    </row>
    <row r="2971" spans="1:8">
      <c r="A2971" s="11" t="s">
        <v>19714</v>
      </c>
      <c r="B2971" s="11" t="s">
        <v>5771</v>
      </c>
      <c r="C2971" s="18">
        <v>16</v>
      </c>
      <c r="D2971" s="11" t="s">
        <v>5769</v>
      </c>
      <c r="E2971" s="11" t="s">
        <v>2190</v>
      </c>
      <c r="F2971" s="12" t="s">
        <v>30094</v>
      </c>
      <c r="G2971" s="12" t="s">
        <v>30095</v>
      </c>
      <c r="H2971" s="11" t="str">
        <f t="shared" si="46"/>
        <v>insert into BTRCOutgoingXRate (OID, prefix, outgoingRateBDT, operatorName, operatorType, effectiveFrom, effectiveTo) values('182961_2016-01-01','182961','16','Dominican Republic Orange Mobile','MOBILE',to_date('2016-01-01','YYYY-MM-DD HH24:MI:SS'),to_date('2016-12-01','YYYY-MM-DD HH24:MI:SS'));</v>
      </c>
    </row>
    <row r="2972" spans="1:8">
      <c r="A2972" s="11" t="s">
        <v>19715</v>
      </c>
      <c r="B2972" s="11" t="s">
        <v>5772</v>
      </c>
      <c r="C2972" s="18">
        <v>16</v>
      </c>
      <c r="D2972" s="11" t="s">
        <v>5769</v>
      </c>
      <c r="E2972" s="11" t="s">
        <v>2190</v>
      </c>
      <c r="F2972" s="12" t="s">
        <v>30094</v>
      </c>
      <c r="G2972" s="12" t="s">
        <v>30095</v>
      </c>
      <c r="H2972" s="11" t="str">
        <f t="shared" si="46"/>
        <v>insert into BTRCOutgoingXRate (OID, prefix, outgoingRateBDT, operatorName, operatorType, effectiveFrom, effectiveTo) values('182963_2016-01-01','182963','16','Dominican Republic Orange Mobile','MOBILE',to_date('2016-01-01','YYYY-MM-DD HH24:MI:SS'),to_date('2016-12-01','YYYY-MM-DD HH24:MI:SS'));</v>
      </c>
    </row>
    <row r="2973" spans="1:8">
      <c r="A2973" s="11" t="s">
        <v>19716</v>
      </c>
      <c r="B2973" s="11" t="s">
        <v>5773</v>
      </c>
      <c r="C2973" s="18">
        <v>16</v>
      </c>
      <c r="D2973" s="11" t="s">
        <v>5769</v>
      </c>
      <c r="E2973" s="11" t="s">
        <v>2190</v>
      </c>
      <c r="F2973" s="12" t="s">
        <v>30094</v>
      </c>
      <c r="G2973" s="12" t="s">
        <v>30095</v>
      </c>
      <c r="H2973" s="11" t="str">
        <f t="shared" si="46"/>
        <v>insert into BTRCOutgoingXRate (OID, prefix, outgoingRateBDT, operatorName, operatorType, effectiveFrom, effectiveTo) values('182964_2016-01-01','182964','16','Dominican Republic Orange Mobile','MOBILE',to_date('2016-01-01','YYYY-MM-DD HH24:MI:SS'),to_date('2016-12-01','YYYY-MM-DD HH24:MI:SS'));</v>
      </c>
    </row>
    <row r="2974" spans="1:8">
      <c r="A2974" s="11" t="s">
        <v>19717</v>
      </c>
      <c r="B2974" s="11" t="s">
        <v>5774</v>
      </c>
      <c r="C2974" s="18">
        <v>16</v>
      </c>
      <c r="D2974" s="11" t="s">
        <v>5775</v>
      </c>
      <c r="E2974" s="11" t="s">
        <v>2190</v>
      </c>
      <c r="F2974" s="12" t="s">
        <v>30094</v>
      </c>
      <c r="G2974" s="12" t="s">
        <v>30095</v>
      </c>
      <c r="H2974" s="11" t="str">
        <f t="shared" si="46"/>
        <v>insert into BTRCOutgoingXRate (OID, prefix, outgoingRateBDT, operatorName, operatorType, effectiveFrom, effectiveTo) values('182925_2016-01-01','182925','16','DOMINICAN REPUBLIC MOBILE ORANGE','MOBILE',to_date('2016-01-01','YYYY-MM-DD HH24:MI:SS'),to_date('2016-12-01','YYYY-MM-DD HH24:MI:SS'));</v>
      </c>
    </row>
    <row r="2975" spans="1:8">
      <c r="A2975" s="11" t="s">
        <v>19718</v>
      </c>
      <c r="B2975" s="11" t="s">
        <v>5776</v>
      </c>
      <c r="C2975" s="18">
        <v>16</v>
      </c>
      <c r="D2975" s="11" t="s">
        <v>5777</v>
      </c>
      <c r="E2975" s="11" t="s">
        <v>2190</v>
      </c>
      <c r="F2975" s="12" t="s">
        <v>30094</v>
      </c>
      <c r="G2975" s="12" t="s">
        <v>30095</v>
      </c>
      <c r="H2975" s="11" t="str">
        <f t="shared" si="46"/>
        <v>insert into BTRCOutgoingXRate (OID, prefix, outgoingRateBDT, operatorName, operatorType, effectiveFrom, effectiveTo) values('182938_2016-01-01','182938','16','DOMINICAN REPUBLIC MOBILE 1829','MOBILE',to_date('2016-01-01','YYYY-MM-DD HH24:MI:SS'),to_date('2016-12-01','YYYY-MM-DD HH24:MI:SS'));</v>
      </c>
    </row>
    <row r="2976" spans="1:8">
      <c r="A2976" s="11" t="s">
        <v>19719</v>
      </c>
      <c r="B2976" s="11" t="s">
        <v>5778</v>
      </c>
      <c r="C2976" s="18">
        <v>16</v>
      </c>
      <c r="D2976" s="11" t="s">
        <v>5777</v>
      </c>
      <c r="E2976" s="11" t="s">
        <v>2190</v>
      </c>
      <c r="F2976" s="12" t="s">
        <v>30094</v>
      </c>
      <c r="G2976" s="12" t="s">
        <v>30095</v>
      </c>
      <c r="H2976" s="11" t="str">
        <f t="shared" si="46"/>
        <v>insert into BTRCOutgoingXRate (OID, prefix, outgoingRateBDT, operatorName, operatorType, effectiveFrom, effectiveTo) values('182923_2016-01-01','182923','16','DOMINICAN REPUBLIC MOBILE 1829','MOBILE',to_date('2016-01-01','YYYY-MM-DD HH24:MI:SS'),to_date('2016-12-01','YYYY-MM-DD HH24:MI:SS'));</v>
      </c>
    </row>
    <row r="2977" spans="1:8">
      <c r="A2977" s="11" t="s">
        <v>19720</v>
      </c>
      <c r="B2977" s="11" t="s">
        <v>5779</v>
      </c>
      <c r="C2977" s="18">
        <v>16</v>
      </c>
      <c r="D2977" s="11" t="s">
        <v>5777</v>
      </c>
      <c r="E2977" s="11" t="s">
        <v>2190</v>
      </c>
      <c r="F2977" s="12" t="s">
        <v>30094</v>
      </c>
      <c r="G2977" s="12" t="s">
        <v>30095</v>
      </c>
      <c r="H2977" s="11" t="str">
        <f t="shared" si="46"/>
        <v>insert into BTRCOutgoingXRate (OID, prefix, outgoingRateBDT, operatorName, operatorType, effectiveFrom, effectiveTo) values('182931_2016-01-01','182931','16','DOMINICAN REPUBLIC MOBILE 1829','MOBILE',to_date('2016-01-01','YYYY-MM-DD HH24:MI:SS'),to_date('2016-12-01','YYYY-MM-DD HH24:MI:SS'));</v>
      </c>
    </row>
    <row r="2978" spans="1:8">
      <c r="A2978" s="11" t="s">
        <v>19721</v>
      </c>
      <c r="B2978" s="11" t="s">
        <v>5780</v>
      </c>
      <c r="C2978" s="18">
        <v>16</v>
      </c>
      <c r="D2978" s="11" t="s">
        <v>5777</v>
      </c>
      <c r="E2978" s="11" t="s">
        <v>2190</v>
      </c>
      <c r="F2978" s="12" t="s">
        <v>30094</v>
      </c>
      <c r="G2978" s="12" t="s">
        <v>30095</v>
      </c>
      <c r="H2978" s="11" t="str">
        <f t="shared" si="46"/>
        <v>insert into BTRCOutgoingXRate (OID, prefix, outgoingRateBDT, operatorName, operatorType, effectiveFrom, effectiveTo) values('182932_2016-01-01','182932','16','DOMINICAN REPUBLIC MOBILE 1829','MOBILE',to_date('2016-01-01','YYYY-MM-DD HH24:MI:SS'),to_date('2016-12-01','YYYY-MM-DD HH24:MI:SS'));</v>
      </c>
    </row>
    <row r="2979" spans="1:8">
      <c r="A2979" s="11" t="s">
        <v>19722</v>
      </c>
      <c r="B2979" s="11" t="s">
        <v>5781</v>
      </c>
      <c r="C2979" s="18">
        <v>16</v>
      </c>
      <c r="D2979" s="11" t="s">
        <v>5777</v>
      </c>
      <c r="E2979" s="11" t="s">
        <v>2190</v>
      </c>
      <c r="F2979" s="12" t="s">
        <v>30094</v>
      </c>
      <c r="G2979" s="12" t="s">
        <v>30095</v>
      </c>
      <c r="H2979" s="11" t="str">
        <f t="shared" si="46"/>
        <v>insert into BTRCOutgoingXRate (OID, prefix, outgoingRateBDT, operatorName, operatorType, effectiveFrom, effectiveTo) values('182934_2016-01-01','182934','16','DOMINICAN REPUBLIC MOBILE 1829','MOBILE',to_date('2016-01-01','YYYY-MM-DD HH24:MI:SS'),to_date('2016-12-01','YYYY-MM-DD HH24:MI:SS'));</v>
      </c>
    </row>
    <row r="2980" spans="1:8">
      <c r="A2980" s="11" t="s">
        <v>19723</v>
      </c>
      <c r="B2980" s="11" t="s">
        <v>5782</v>
      </c>
      <c r="C2980" s="18">
        <v>16</v>
      </c>
      <c r="D2980" s="11" t="s">
        <v>5777</v>
      </c>
      <c r="E2980" s="11" t="s">
        <v>2190</v>
      </c>
      <c r="F2980" s="12" t="s">
        <v>30094</v>
      </c>
      <c r="G2980" s="12" t="s">
        <v>30095</v>
      </c>
      <c r="H2980" s="11" t="str">
        <f t="shared" si="46"/>
        <v>insert into BTRCOutgoingXRate (OID, prefix, outgoingRateBDT, operatorName, operatorType, effectiveFrom, effectiveTo) values('182935_2016-01-01','182935','16','DOMINICAN REPUBLIC MOBILE 1829','MOBILE',to_date('2016-01-01','YYYY-MM-DD HH24:MI:SS'),to_date('2016-12-01','YYYY-MM-DD HH24:MI:SS'));</v>
      </c>
    </row>
    <row r="2981" spans="1:8">
      <c r="A2981" s="11" t="s">
        <v>19724</v>
      </c>
      <c r="B2981" s="11" t="s">
        <v>5783</v>
      </c>
      <c r="C2981" s="18">
        <v>16</v>
      </c>
      <c r="D2981" s="11" t="s">
        <v>5777</v>
      </c>
      <c r="E2981" s="11" t="s">
        <v>2190</v>
      </c>
      <c r="F2981" s="12" t="s">
        <v>30094</v>
      </c>
      <c r="G2981" s="12" t="s">
        <v>30095</v>
      </c>
      <c r="H2981" s="11" t="str">
        <f t="shared" si="46"/>
        <v>insert into BTRCOutgoingXRate (OID, prefix, outgoingRateBDT, operatorName, operatorType, effectiveFrom, effectiveTo) values('182936_2016-01-01','182936','16','DOMINICAN REPUBLIC MOBILE 1829','MOBILE',to_date('2016-01-01','YYYY-MM-DD HH24:MI:SS'),to_date('2016-12-01','YYYY-MM-DD HH24:MI:SS'));</v>
      </c>
    </row>
    <row r="2982" spans="1:8">
      <c r="A2982" s="11" t="s">
        <v>19725</v>
      </c>
      <c r="B2982" s="11" t="s">
        <v>5784</v>
      </c>
      <c r="C2982" s="18">
        <v>16</v>
      </c>
      <c r="D2982" s="11" t="s">
        <v>5785</v>
      </c>
      <c r="E2982" s="11" t="s">
        <v>2190</v>
      </c>
      <c r="F2982" s="12" t="s">
        <v>30094</v>
      </c>
      <c r="G2982" s="12" t="s">
        <v>30095</v>
      </c>
      <c r="H2982" s="11" t="str">
        <f t="shared" si="46"/>
        <v>insert into BTRCOutgoingXRate (OID, prefix, outgoingRateBDT, operatorName, operatorType, effectiveFrom, effectiveTo) values('18293_2016-01-01','18293','16','DOMINICAN REPUBLIC MOBILE','MOBILE',to_date('2016-01-01','YYYY-MM-DD HH24:MI:SS'),to_date('2016-12-01','YYYY-MM-DD HH24:MI:SS'));</v>
      </c>
    </row>
    <row r="2983" spans="1:8">
      <c r="A2983" s="11" t="s">
        <v>19726</v>
      </c>
      <c r="B2983" s="11" t="s">
        <v>5786</v>
      </c>
      <c r="C2983" s="18">
        <v>16</v>
      </c>
      <c r="D2983" s="11" t="s">
        <v>5787</v>
      </c>
      <c r="E2983" s="11" t="s">
        <v>2190</v>
      </c>
      <c r="F2983" s="12" t="s">
        <v>30094</v>
      </c>
      <c r="G2983" s="12" t="s">
        <v>30095</v>
      </c>
      <c r="H2983" s="11" t="str">
        <f t="shared" si="46"/>
        <v>insert into BTRCOutgoingXRate (OID, prefix, outgoingRateBDT, operatorName, operatorType, effectiveFrom, effectiveTo) values('182962_2016-01-01','182962','16','Dominican Republic Mobile','MOBILE',to_date('2016-01-01','YYYY-MM-DD HH24:MI:SS'),to_date('2016-12-01','YYYY-MM-DD HH24:MI:SS'));</v>
      </c>
    </row>
    <row r="2984" spans="1:8">
      <c r="A2984" s="11" t="s">
        <v>19727</v>
      </c>
      <c r="B2984" s="11" t="s">
        <v>5788</v>
      </c>
      <c r="C2984" s="18">
        <v>12</v>
      </c>
      <c r="D2984" s="11" t="s">
        <v>5765</v>
      </c>
      <c r="E2984" s="11" t="s">
        <v>2227</v>
      </c>
      <c r="F2984" s="12" t="s">
        <v>30094</v>
      </c>
      <c r="G2984" s="12" t="s">
        <v>30095</v>
      </c>
      <c r="H2984" s="11" t="str">
        <f t="shared" si="46"/>
        <v>insert into BTRCOutgoingXRate (OID, prefix, outgoingRateBDT, operatorName, operatorType, effectiveFrom, effectiveTo) values('182946_2016-01-01','182946','12','Dominican Republic Cellular','FIXED',to_date('2016-01-01','YYYY-MM-DD HH24:MI:SS'),to_date('2016-12-01','YYYY-MM-DD HH24:MI:SS'));</v>
      </c>
    </row>
    <row r="2985" spans="1:8">
      <c r="A2985" s="11" t="s">
        <v>19728</v>
      </c>
      <c r="B2985" s="11" t="s">
        <v>5789</v>
      </c>
      <c r="C2985" s="18">
        <v>12</v>
      </c>
      <c r="D2985" s="11" t="s">
        <v>5765</v>
      </c>
      <c r="E2985" s="11" t="s">
        <v>2227</v>
      </c>
      <c r="F2985" s="12" t="s">
        <v>30094</v>
      </c>
      <c r="G2985" s="12" t="s">
        <v>30095</v>
      </c>
      <c r="H2985" s="11" t="str">
        <f t="shared" si="46"/>
        <v>insert into BTRCOutgoingXRate (OID, prefix, outgoingRateBDT, operatorName, operatorType, effectiveFrom, effectiveTo) values('182949_2016-01-01','182949','12','Dominican Republic Cellular','FIXED',to_date('2016-01-01','YYYY-MM-DD HH24:MI:SS'),to_date('2016-12-01','YYYY-MM-DD HH24:MI:SS'));</v>
      </c>
    </row>
    <row r="2986" spans="1:8">
      <c r="A2986" s="11" t="s">
        <v>19729</v>
      </c>
      <c r="B2986" s="11" t="s">
        <v>5790</v>
      </c>
      <c r="C2986" s="18">
        <v>16</v>
      </c>
      <c r="D2986" s="11" t="s">
        <v>5791</v>
      </c>
      <c r="E2986" s="11" t="s">
        <v>2190</v>
      </c>
      <c r="F2986" s="12" t="s">
        <v>30094</v>
      </c>
      <c r="G2986" s="12" t="s">
        <v>30095</v>
      </c>
      <c r="H2986" s="11" t="str">
        <f t="shared" si="46"/>
        <v>insert into BTRCOutgoingXRate (OID, prefix, outgoingRateBDT, operatorName, operatorType, effectiveFrom, effectiveTo) values('182994_2016-01-01','182994','16','Dominican RepublicOrange Mobile','MOBILE',to_date('2016-01-01','YYYY-MM-DD HH24:MI:SS'),to_date('2016-12-01','YYYY-MM-DD HH24:MI:SS'));</v>
      </c>
    </row>
    <row r="2987" spans="1:8">
      <c r="A2987" s="11" t="s">
        <v>19730</v>
      </c>
      <c r="B2987" s="11" t="s">
        <v>5792</v>
      </c>
      <c r="C2987" s="18">
        <v>16</v>
      </c>
      <c r="D2987" s="11" t="s">
        <v>5791</v>
      </c>
      <c r="E2987" s="11" t="s">
        <v>2190</v>
      </c>
      <c r="F2987" s="12" t="s">
        <v>30094</v>
      </c>
      <c r="G2987" s="12" t="s">
        <v>30095</v>
      </c>
      <c r="H2987" s="11" t="str">
        <f t="shared" si="46"/>
        <v>insert into BTRCOutgoingXRate (OID, prefix, outgoingRateBDT, operatorName, operatorType, effectiveFrom, effectiveTo) values('184988_2016-01-01','184988','16','Dominican RepublicOrange Mobile','MOBILE',to_date('2016-01-01','YYYY-MM-DD HH24:MI:SS'),to_date('2016-12-01','YYYY-MM-DD HH24:MI:SS'));</v>
      </c>
    </row>
    <row r="2988" spans="1:8">
      <c r="A2988" s="11" t="s">
        <v>19731</v>
      </c>
      <c r="B2988" s="11" t="s">
        <v>5793</v>
      </c>
      <c r="C2988" s="18">
        <v>16</v>
      </c>
      <c r="D2988" s="11" t="s">
        <v>5794</v>
      </c>
      <c r="E2988" s="11" t="s">
        <v>2190</v>
      </c>
      <c r="F2988" s="12" t="s">
        <v>30094</v>
      </c>
      <c r="G2988" s="12" t="s">
        <v>30095</v>
      </c>
      <c r="H2988" s="11" t="str">
        <f t="shared" si="46"/>
        <v>insert into BTRCOutgoingXRate (OID, prefix, outgoingRateBDT, operatorName, operatorType, effectiveFrom, effectiveTo) values('18096_2016-01-01','18096','16','Dominican Republic Santo Domingo','MOBILE',to_date('2016-01-01','YYYY-MM-DD HH24:MI:SS'),to_date('2016-12-01','YYYY-MM-DD HH24:MI:SS'));</v>
      </c>
    </row>
    <row r="2989" spans="1:8">
      <c r="A2989" s="11" t="s">
        <v>19732</v>
      </c>
      <c r="B2989" s="11" t="s">
        <v>5795</v>
      </c>
      <c r="C2989" s="18">
        <v>16</v>
      </c>
      <c r="D2989" s="11" t="s">
        <v>5794</v>
      </c>
      <c r="E2989" s="11" t="s">
        <v>2190</v>
      </c>
      <c r="F2989" s="12" t="s">
        <v>30094</v>
      </c>
      <c r="G2989" s="12" t="s">
        <v>30095</v>
      </c>
      <c r="H2989" s="11" t="str">
        <f t="shared" si="46"/>
        <v>insert into BTRCOutgoingXRate (OID, prefix, outgoingRateBDT, operatorName, operatorType, effectiveFrom, effectiveTo) values('18099_2016-01-01','18099','16','Dominican Republic Santo Domingo','MOBILE',to_date('2016-01-01','YYYY-MM-DD HH24:MI:SS'),to_date('2016-12-01','YYYY-MM-DD HH24:MI:SS'));</v>
      </c>
    </row>
    <row r="2990" spans="1:8">
      <c r="A2990" s="11" t="s">
        <v>19733</v>
      </c>
      <c r="B2990" s="11" t="s">
        <v>5796</v>
      </c>
      <c r="C2990" s="18">
        <v>16</v>
      </c>
      <c r="D2990" s="11" t="s">
        <v>5794</v>
      </c>
      <c r="E2990" s="11" t="s">
        <v>2190</v>
      </c>
      <c r="F2990" s="12" t="s">
        <v>30094</v>
      </c>
      <c r="G2990" s="12" t="s">
        <v>30095</v>
      </c>
      <c r="H2990" s="11" t="str">
        <f t="shared" si="46"/>
        <v>insert into BTRCOutgoingXRate (OID, prefix, outgoingRateBDT, operatorName, operatorType, effectiveFrom, effectiveTo) values('18098_2016-01-01','18098','16','Dominican Republic Santo Domingo','MOBILE',to_date('2016-01-01','YYYY-MM-DD HH24:MI:SS'),to_date('2016-12-01','YYYY-MM-DD HH24:MI:SS'));</v>
      </c>
    </row>
    <row r="2991" spans="1:8">
      <c r="A2991" s="11" t="s">
        <v>19734</v>
      </c>
      <c r="B2991" s="11" t="s">
        <v>5797</v>
      </c>
      <c r="C2991" s="18">
        <v>16</v>
      </c>
      <c r="D2991" s="11" t="s">
        <v>5794</v>
      </c>
      <c r="E2991" s="11" t="s">
        <v>2190</v>
      </c>
      <c r="F2991" s="12" t="s">
        <v>30094</v>
      </c>
      <c r="G2991" s="12" t="s">
        <v>30095</v>
      </c>
      <c r="H2991" s="11" t="str">
        <f t="shared" si="46"/>
        <v>insert into BTRCOutgoingXRate (OID, prefix, outgoingRateBDT, operatorName, operatorType, effectiveFrom, effectiveTo) values('18097_2016-01-01','18097','16','Dominican Republic Santo Domingo','MOBILE',to_date('2016-01-01','YYYY-MM-DD HH24:MI:SS'),to_date('2016-12-01','YYYY-MM-DD HH24:MI:SS'));</v>
      </c>
    </row>
    <row r="2992" spans="1:8">
      <c r="A2992" s="11" t="s">
        <v>19735</v>
      </c>
      <c r="B2992" s="11" t="s">
        <v>5798</v>
      </c>
      <c r="C2992" s="18">
        <v>16</v>
      </c>
      <c r="D2992" s="11" t="s">
        <v>5794</v>
      </c>
      <c r="E2992" s="11" t="s">
        <v>2190</v>
      </c>
      <c r="F2992" s="12" t="s">
        <v>30094</v>
      </c>
      <c r="G2992" s="12" t="s">
        <v>30095</v>
      </c>
      <c r="H2992" s="11" t="str">
        <f t="shared" si="46"/>
        <v>insert into BTRCOutgoingXRate (OID, prefix, outgoingRateBDT, operatorName, operatorType, effectiveFrom, effectiveTo) values('18092_2016-01-01','18092','16','Dominican Republic Santo Domingo','MOBILE',to_date('2016-01-01','YYYY-MM-DD HH24:MI:SS'),to_date('2016-12-01','YYYY-MM-DD HH24:MI:SS'));</v>
      </c>
    </row>
    <row r="2993" spans="1:8">
      <c r="A2993" s="11" t="s">
        <v>19736</v>
      </c>
      <c r="B2993" s="11" t="s">
        <v>5799</v>
      </c>
      <c r="C2993" s="18">
        <v>16</v>
      </c>
      <c r="D2993" s="11" t="s">
        <v>5794</v>
      </c>
      <c r="E2993" s="11" t="s">
        <v>2190</v>
      </c>
      <c r="F2993" s="12" t="s">
        <v>30094</v>
      </c>
      <c r="G2993" s="12" t="s">
        <v>30095</v>
      </c>
      <c r="H2993" s="11" t="str">
        <f t="shared" si="46"/>
        <v>insert into BTRCOutgoingXRate (OID, prefix, outgoingRateBDT, operatorName, operatorType, effectiveFrom, effectiveTo) values('18093_2016-01-01','18093','16','Dominican Republic Santo Domingo','MOBILE',to_date('2016-01-01','YYYY-MM-DD HH24:MI:SS'),to_date('2016-12-01','YYYY-MM-DD HH24:MI:SS'));</v>
      </c>
    </row>
    <row r="2994" spans="1:8">
      <c r="A2994" s="11" t="s">
        <v>19737</v>
      </c>
      <c r="B2994" s="11" t="s">
        <v>5800</v>
      </c>
      <c r="C2994" s="18">
        <v>16</v>
      </c>
      <c r="D2994" s="11" t="s">
        <v>5794</v>
      </c>
      <c r="E2994" s="11" t="s">
        <v>2190</v>
      </c>
      <c r="F2994" s="12" t="s">
        <v>30094</v>
      </c>
      <c r="G2994" s="12" t="s">
        <v>30095</v>
      </c>
      <c r="H2994" s="11" t="str">
        <f t="shared" si="46"/>
        <v>insert into BTRCOutgoingXRate (OID, prefix, outgoingRateBDT, operatorName, operatorType, effectiveFrom, effectiveTo) values('18094_2016-01-01','18094','16','Dominican Republic Santo Domingo','MOBILE',to_date('2016-01-01','YYYY-MM-DD HH24:MI:SS'),to_date('2016-12-01','YYYY-MM-DD HH24:MI:SS'));</v>
      </c>
    </row>
    <row r="2995" spans="1:8">
      <c r="A2995" s="11" t="s">
        <v>19738</v>
      </c>
      <c r="B2995" s="11" t="s">
        <v>5801</v>
      </c>
      <c r="C2995" s="18">
        <v>16</v>
      </c>
      <c r="D2995" s="11" t="s">
        <v>5794</v>
      </c>
      <c r="E2995" s="11" t="s">
        <v>2190</v>
      </c>
      <c r="F2995" s="12" t="s">
        <v>30094</v>
      </c>
      <c r="G2995" s="12" t="s">
        <v>30095</v>
      </c>
      <c r="H2995" s="11" t="str">
        <f t="shared" si="46"/>
        <v>insert into BTRCOutgoingXRate (OID, prefix, outgoingRateBDT, operatorName, operatorType, effectiveFrom, effectiveTo) values('18095_2016-01-01','18095','16','Dominican Republic Santo Domingo','MOBILE',to_date('2016-01-01','YYYY-MM-DD HH24:MI:SS'),to_date('2016-12-01','YYYY-MM-DD HH24:MI:SS'));</v>
      </c>
    </row>
    <row r="2996" spans="1:8">
      <c r="A2996" s="11" t="s">
        <v>19739</v>
      </c>
      <c r="B2996" s="11" t="s">
        <v>5802</v>
      </c>
      <c r="C2996" s="18">
        <v>12</v>
      </c>
      <c r="D2996" s="11" t="s">
        <v>5794</v>
      </c>
      <c r="E2996" s="11" t="s">
        <v>2227</v>
      </c>
      <c r="F2996" s="12" t="s">
        <v>30094</v>
      </c>
      <c r="G2996" s="12" t="s">
        <v>30095</v>
      </c>
      <c r="H2996" s="11" t="str">
        <f t="shared" si="46"/>
        <v>insert into BTRCOutgoingXRate (OID, prefix, outgoingRateBDT, operatorName, operatorType, effectiveFrom, effectiveTo) values('182922_2016-01-01','182922','12','Dominican Republic Santo Domingo','FIXED',to_date('2016-01-01','YYYY-MM-DD HH24:MI:SS'),to_date('2016-12-01','YYYY-MM-DD HH24:MI:SS'));</v>
      </c>
    </row>
    <row r="2997" spans="1:8">
      <c r="A2997" s="11" t="s">
        <v>19740</v>
      </c>
      <c r="B2997" s="11" t="s">
        <v>5803</v>
      </c>
      <c r="C2997" s="18">
        <v>12</v>
      </c>
      <c r="D2997" s="11" t="s">
        <v>5794</v>
      </c>
      <c r="E2997" s="11" t="s">
        <v>2227</v>
      </c>
      <c r="F2997" s="12" t="s">
        <v>30094</v>
      </c>
      <c r="G2997" s="12" t="s">
        <v>30095</v>
      </c>
      <c r="H2997" s="11" t="str">
        <f t="shared" si="46"/>
        <v>insert into BTRCOutgoingXRate (OID, prefix, outgoingRateBDT, operatorName, operatorType, effectiveFrom, effectiveTo) values('182924_2016-01-01','182924','12','Dominican Republic Santo Domingo','FIXED',to_date('2016-01-01','YYYY-MM-DD HH24:MI:SS'),to_date('2016-12-01','YYYY-MM-DD HH24:MI:SS'));</v>
      </c>
    </row>
    <row r="2998" spans="1:8">
      <c r="A2998" s="11" t="s">
        <v>19741</v>
      </c>
      <c r="B2998" s="11" t="s">
        <v>5804</v>
      </c>
      <c r="C2998" s="18">
        <v>12</v>
      </c>
      <c r="D2998" s="11" t="s">
        <v>5794</v>
      </c>
      <c r="E2998" s="11" t="s">
        <v>2227</v>
      </c>
      <c r="F2998" s="12" t="s">
        <v>30094</v>
      </c>
      <c r="G2998" s="12" t="s">
        <v>30095</v>
      </c>
      <c r="H2998" s="11" t="str">
        <f t="shared" si="46"/>
        <v>insert into BTRCOutgoingXRate (OID, prefix, outgoingRateBDT, operatorName, operatorType, effectiveFrom, effectiveTo) values('182943_2016-01-01','182943','12','Dominican Republic Santo Domingo','FIXED',to_date('2016-01-01','YYYY-MM-DD HH24:MI:SS'),to_date('2016-12-01','YYYY-MM-DD HH24:MI:SS'));</v>
      </c>
    </row>
    <row r="2999" spans="1:8">
      <c r="A2999" s="11" t="s">
        <v>19742</v>
      </c>
      <c r="B2999" s="11" t="s">
        <v>5805</v>
      </c>
      <c r="C2999" s="18">
        <v>12</v>
      </c>
      <c r="D2999" s="11" t="s">
        <v>5794</v>
      </c>
      <c r="E2999" s="11" t="s">
        <v>2227</v>
      </c>
      <c r="F2999" s="12" t="s">
        <v>30094</v>
      </c>
      <c r="G2999" s="12" t="s">
        <v>30095</v>
      </c>
      <c r="H2999" s="11" t="str">
        <f t="shared" si="46"/>
        <v>insert into BTRCOutgoingXRate (OID, prefix, outgoingRateBDT, operatorName, operatorType, effectiveFrom, effectiveTo) values('182947_2016-01-01','182947','12','Dominican Republic Santo Domingo','FIXED',to_date('2016-01-01','YYYY-MM-DD HH24:MI:SS'),to_date('2016-12-01','YYYY-MM-DD HH24:MI:SS'));</v>
      </c>
    </row>
    <row r="3000" spans="1:8">
      <c r="A3000" s="11" t="s">
        <v>19743</v>
      </c>
      <c r="B3000" s="11" t="s">
        <v>5806</v>
      </c>
      <c r="C3000" s="18">
        <v>12</v>
      </c>
      <c r="D3000" s="11" t="s">
        <v>5794</v>
      </c>
      <c r="E3000" s="11" t="s">
        <v>2227</v>
      </c>
      <c r="F3000" s="12" t="s">
        <v>30094</v>
      </c>
      <c r="G3000" s="12" t="s">
        <v>30095</v>
      </c>
      <c r="H3000" s="11" t="str">
        <f t="shared" si="46"/>
        <v>insert into BTRCOutgoingXRate (OID, prefix, outgoingRateBDT, operatorName, operatorType, effectiveFrom, effectiveTo) values('182950_2016-01-01','182950','12','Dominican Republic Santo Domingo','FIXED',to_date('2016-01-01','YYYY-MM-DD HH24:MI:SS'),to_date('2016-12-01','YYYY-MM-DD HH24:MI:SS'));</v>
      </c>
    </row>
    <row r="3001" spans="1:8">
      <c r="A3001" s="11" t="s">
        <v>19744</v>
      </c>
      <c r="B3001" s="11" t="s">
        <v>5807</v>
      </c>
      <c r="C3001" s="18">
        <v>12</v>
      </c>
      <c r="D3001" s="11" t="s">
        <v>5794</v>
      </c>
      <c r="E3001" s="11" t="s">
        <v>2227</v>
      </c>
      <c r="F3001" s="12" t="s">
        <v>30094</v>
      </c>
      <c r="G3001" s="12" t="s">
        <v>30095</v>
      </c>
      <c r="H3001" s="11" t="str">
        <f t="shared" si="46"/>
        <v>insert into BTRCOutgoingXRate (OID, prefix, outgoingRateBDT, operatorName, operatorType, effectiveFrom, effectiveTo) values('182951_2016-01-01','182951','12','Dominican Republic Santo Domingo','FIXED',to_date('2016-01-01','YYYY-MM-DD HH24:MI:SS'),to_date('2016-12-01','YYYY-MM-DD HH24:MI:SS'));</v>
      </c>
    </row>
    <row r="3002" spans="1:8">
      <c r="A3002" s="11" t="s">
        <v>19745</v>
      </c>
      <c r="B3002" s="11" t="s">
        <v>5808</v>
      </c>
      <c r="C3002" s="18">
        <v>12</v>
      </c>
      <c r="D3002" s="11" t="s">
        <v>5794</v>
      </c>
      <c r="E3002" s="11" t="s">
        <v>2227</v>
      </c>
      <c r="F3002" s="12" t="s">
        <v>30094</v>
      </c>
      <c r="G3002" s="12" t="s">
        <v>30095</v>
      </c>
      <c r="H3002" s="11" t="str">
        <f t="shared" si="46"/>
        <v>insert into BTRCOutgoingXRate (OID, prefix, outgoingRateBDT, operatorName, operatorType, effectiveFrom, effectiveTo) values('182953_2016-01-01','182953','12','Dominican Republic Santo Domingo','FIXED',to_date('2016-01-01','YYYY-MM-DD HH24:MI:SS'),to_date('2016-12-01','YYYY-MM-DD HH24:MI:SS'));</v>
      </c>
    </row>
    <row r="3003" spans="1:8">
      <c r="A3003" s="11" t="s">
        <v>19746</v>
      </c>
      <c r="B3003" s="11" t="s">
        <v>5809</v>
      </c>
      <c r="C3003" s="18">
        <v>12</v>
      </c>
      <c r="D3003" s="11" t="s">
        <v>5794</v>
      </c>
      <c r="E3003" s="11" t="s">
        <v>2227</v>
      </c>
      <c r="F3003" s="12" t="s">
        <v>30094</v>
      </c>
      <c r="G3003" s="12" t="s">
        <v>30095</v>
      </c>
      <c r="H3003" s="11" t="str">
        <f t="shared" si="46"/>
        <v>insert into BTRCOutgoingXRate (OID, prefix, outgoingRateBDT, operatorName, operatorType, effectiveFrom, effectiveTo) values('182954_2016-01-01','182954','12','Dominican Republic Santo Domingo','FIXED',to_date('2016-01-01','YYYY-MM-DD HH24:MI:SS'),to_date('2016-12-01','YYYY-MM-DD HH24:MI:SS'));</v>
      </c>
    </row>
    <row r="3004" spans="1:8">
      <c r="A3004" s="11" t="s">
        <v>19747</v>
      </c>
      <c r="B3004" s="11" t="s">
        <v>5810</v>
      </c>
      <c r="C3004" s="18">
        <v>12</v>
      </c>
      <c r="D3004" s="11" t="s">
        <v>5794</v>
      </c>
      <c r="E3004" s="11" t="s">
        <v>2227</v>
      </c>
      <c r="F3004" s="12" t="s">
        <v>30094</v>
      </c>
      <c r="G3004" s="12" t="s">
        <v>30095</v>
      </c>
      <c r="H3004" s="11" t="str">
        <f t="shared" si="46"/>
        <v>insert into BTRCOutgoingXRate (OID, prefix, outgoingRateBDT, operatorName, operatorType, effectiveFrom, effectiveTo) values('182956_2016-01-01','182956','12','Dominican Republic Santo Domingo','FIXED',to_date('2016-01-01','YYYY-MM-DD HH24:MI:SS'),to_date('2016-12-01','YYYY-MM-DD HH24:MI:SS'));</v>
      </c>
    </row>
    <row r="3005" spans="1:8">
      <c r="A3005" s="11" t="s">
        <v>19748</v>
      </c>
      <c r="B3005" s="11" t="s">
        <v>5811</v>
      </c>
      <c r="C3005" s="18">
        <v>12</v>
      </c>
      <c r="D3005" s="11" t="s">
        <v>5794</v>
      </c>
      <c r="E3005" s="11" t="s">
        <v>2227</v>
      </c>
      <c r="F3005" s="12" t="s">
        <v>30094</v>
      </c>
      <c r="G3005" s="12" t="s">
        <v>30095</v>
      </c>
      <c r="H3005" s="11" t="str">
        <f t="shared" si="46"/>
        <v>insert into BTRCOutgoingXRate (OID, prefix, outgoingRateBDT, operatorName, operatorType, effectiveFrom, effectiveTo) values('182959_2016-01-01','182959','12','Dominican Republic Santo Domingo','FIXED',to_date('2016-01-01','YYYY-MM-DD HH24:MI:SS'),to_date('2016-12-01','YYYY-MM-DD HH24:MI:SS'));</v>
      </c>
    </row>
    <row r="3006" spans="1:8">
      <c r="A3006" s="11" t="s">
        <v>19749</v>
      </c>
      <c r="B3006" s="11" t="s">
        <v>5812</v>
      </c>
      <c r="C3006" s="18">
        <v>12</v>
      </c>
      <c r="D3006" s="11" t="s">
        <v>5794</v>
      </c>
      <c r="E3006" s="11" t="s">
        <v>2227</v>
      </c>
      <c r="F3006" s="12" t="s">
        <v>30094</v>
      </c>
      <c r="G3006" s="12" t="s">
        <v>30095</v>
      </c>
      <c r="H3006" s="11" t="str">
        <f t="shared" si="46"/>
        <v>insert into BTRCOutgoingXRate (OID, prefix, outgoingRateBDT, operatorName, operatorType, effectiveFrom, effectiveTo) values('182968_2016-01-01','182968','12','Dominican Republic Santo Domingo','FIXED',to_date('2016-01-01','YYYY-MM-DD HH24:MI:SS'),to_date('2016-12-01','YYYY-MM-DD HH24:MI:SS'));</v>
      </c>
    </row>
    <row r="3007" spans="1:8">
      <c r="A3007" s="11" t="s">
        <v>19750</v>
      </c>
      <c r="B3007" s="11" t="s">
        <v>5813</v>
      </c>
      <c r="C3007" s="18">
        <v>12</v>
      </c>
      <c r="D3007" s="11" t="s">
        <v>5794</v>
      </c>
      <c r="E3007" s="11" t="s">
        <v>2227</v>
      </c>
      <c r="F3007" s="12" t="s">
        <v>30094</v>
      </c>
      <c r="G3007" s="12" t="s">
        <v>30095</v>
      </c>
      <c r="H3007" s="11" t="str">
        <f t="shared" si="46"/>
        <v>insert into BTRCOutgoingXRate (OID, prefix, outgoingRateBDT, operatorName, operatorType, effectiveFrom, effectiveTo) values('182973_2016-01-01','182973','12','Dominican Republic Santo Domingo','FIXED',to_date('2016-01-01','YYYY-MM-DD HH24:MI:SS'),to_date('2016-12-01','YYYY-MM-DD HH24:MI:SS'));</v>
      </c>
    </row>
    <row r="3008" spans="1:8">
      <c r="A3008" s="11" t="s">
        <v>19751</v>
      </c>
      <c r="B3008" s="11" t="s">
        <v>5814</v>
      </c>
      <c r="C3008" s="18">
        <v>12</v>
      </c>
      <c r="D3008" s="11" t="s">
        <v>5794</v>
      </c>
      <c r="E3008" s="11" t="s">
        <v>2227</v>
      </c>
      <c r="F3008" s="12" t="s">
        <v>30094</v>
      </c>
      <c r="G3008" s="12" t="s">
        <v>30095</v>
      </c>
      <c r="H3008" s="11" t="str">
        <f t="shared" si="46"/>
        <v>insert into BTRCOutgoingXRate (OID, prefix, outgoingRateBDT, operatorName, operatorType, effectiveFrom, effectiveTo) values('182989_2016-01-01','182989','12','Dominican Republic Santo Domingo','FIXED',to_date('2016-01-01','YYYY-MM-DD HH24:MI:SS'),to_date('2016-12-01','YYYY-MM-DD HH24:MI:SS'));</v>
      </c>
    </row>
    <row r="3009" spans="1:8">
      <c r="A3009" s="11" t="s">
        <v>19752</v>
      </c>
      <c r="B3009" s="11" t="s">
        <v>5815</v>
      </c>
      <c r="C3009" s="18">
        <v>12</v>
      </c>
      <c r="D3009" s="11" t="s">
        <v>5794</v>
      </c>
      <c r="E3009" s="11" t="s">
        <v>2227</v>
      </c>
      <c r="F3009" s="12" t="s">
        <v>30094</v>
      </c>
      <c r="G3009" s="12" t="s">
        <v>30095</v>
      </c>
      <c r="H3009" s="11" t="str">
        <f t="shared" si="46"/>
        <v>insert into BTRCOutgoingXRate (OID, prefix, outgoingRateBDT, operatorName, operatorType, effectiveFrom, effectiveTo) values('182999_2016-01-01','182999','12','Dominican Republic Santo Domingo','FIXED',to_date('2016-01-01','YYYY-MM-DD HH24:MI:SS'),to_date('2016-12-01','YYYY-MM-DD HH24:MI:SS'));</v>
      </c>
    </row>
    <row r="3010" spans="1:8">
      <c r="A3010" s="11" t="s">
        <v>19753</v>
      </c>
      <c r="B3010" s="11" t="s">
        <v>1587</v>
      </c>
      <c r="C3010" s="18">
        <v>12</v>
      </c>
      <c r="D3010" s="11" t="s">
        <v>5816</v>
      </c>
      <c r="E3010" s="11" t="s">
        <v>2227</v>
      </c>
      <c r="F3010" s="12" t="s">
        <v>30094</v>
      </c>
      <c r="G3010" s="12" t="s">
        <v>30095</v>
      </c>
      <c r="H3010" s="11" t="str">
        <f t="shared" si="46"/>
        <v>insert into BTRCOutgoingXRate (OID, prefix, outgoingRateBDT, operatorName, operatorType, effectiveFrom, effectiveTo) values('1809_2016-01-01','1809','12','Dominican Republic Proper','FIXED',to_date('2016-01-01','YYYY-MM-DD HH24:MI:SS'),to_date('2016-12-01','YYYY-MM-DD HH24:MI:SS'));</v>
      </c>
    </row>
    <row r="3011" spans="1:8">
      <c r="A3011" s="11" t="s">
        <v>19754</v>
      </c>
      <c r="B3011" s="11" t="s">
        <v>5817</v>
      </c>
      <c r="C3011" s="18">
        <v>16</v>
      </c>
      <c r="D3011" s="11" t="s">
        <v>5769</v>
      </c>
      <c r="E3011" s="11" t="s">
        <v>2190</v>
      </c>
      <c r="F3011" s="12" t="s">
        <v>30094</v>
      </c>
      <c r="G3011" s="12" t="s">
        <v>30095</v>
      </c>
      <c r="H3011" s="11" t="str">
        <f t="shared" si="46"/>
        <v>insert into BTRCOutgoingXRate (OID, prefix, outgoingRateBDT, operatorName, operatorType, effectiveFrom, effectiveTo) values('182920_2016-01-01','182920','16','Dominican Republic Orange Mobile','MOBILE',to_date('2016-01-01','YYYY-MM-DD HH24:MI:SS'),to_date('2016-12-01','YYYY-MM-DD HH24:MI:SS'));</v>
      </c>
    </row>
    <row r="3012" spans="1:8">
      <c r="A3012" s="11" t="s">
        <v>19755</v>
      </c>
      <c r="B3012" s="11" t="s">
        <v>5818</v>
      </c>
      <c r="C3012" s="18">
        <v>16</v>
      </c>
      <c r="D3012" s="11" t="s">
        <v>5769</v>
      </c>
      <c r="E3012" s="11" t="s">
        <v>2190</v>
      </c>
      <c r="F3012" s="12" t="s">
        <v>30094</v>
      </c>
      <c r="G3012" s="12" t="s">
        <v>30095</v>
      </c>
      <c r="H3012" s="11" t="str">
        <f t="shared" ref="H3012:H3075" si="47">H$1&amp;IF(ISBLANK(A3012),"null","'"&amp;A3012&amp;"'")&amp;","&amp;IF(ISBLANK(B3012),"null","'"&amp;B3012&amp;"'")&amp;","&amp;IF(ISBLANK(C3012),"null","'"&amp;C3012&amp;"'")&amp;","&amp;IF(ISBLANK(D3012),"null","'"&amp;D3012&amp;"'")&amp;","&amp;IF(ISBLANK(E3012),"null","'"&amp;E3012&amp;"'")&amp;","&amp;IF(ISBLANK(F3012),"null","to_date('"&amp;F3012&amp;"','YYYY-MM-DD HH24:MI:SS')")&amp;","&amp;IF(ISBLANK(G3012),"null","to_date('"&amp;G3012&amp;"','YYYY-MM-DD HH24:MI:SS')")&amp;I$1</f>
        <v>insert into BTRCOutgoingXRate (OID, prefix, outgoingRateBDT, operatorName, operatorType, effectiveFrom, effectiveTo) values('182926_2016-01-01','182926','16','Dominican Republic Orange Mobile','MOBILE',to_date('2016-01-01','YYYY-MM-DD HH24:MI:SS'),to_date('2016-12-01','YYYY-MM-DD HH24:MI:SS'));</v>
      </c>
    </row>
    <row r="3013" spans="1:8">
      <c r="A3013" s="11" t="s">
        <v>19756</v>
      </c>
      <c r="B3013" s="11" t="s">
        <v>5819</v>
      </c>
      <c r="C3013" s="18">
        <v>16</v>
      </c>
      <c r="D3013" s="11" t="s">
        <v>5769</v>
      </c>
      <c r="E3013" s="11" t="s">
        <v>2190</v>
      </c>
      <c r="F3013" s="12" t="s">
        <v>30094</v>
      </c>
      <c r="G3013" s="12" t="s">
        <v>30095</v>
      </c>
      <c r="H3013" s="11" t="str">
        <f t="shared" si="47"/>
        <v>insert into BTRCOutgoingXRate (OID, prefix, outgoingRateBDT, operatorName, operatorType, effectiveFrom, effectiveTo) values('182927_2016-01-01','182927','16','Dominican Republic Orange Mobile','MOBILE',to_date('2016-01-01','YYYY-MM-DD HH24:MI:SS'),to_date('2016-12-01','YYYY-MM-DD HH24:MI:SS'));</v>
      </c>
    </row>
    <row r="3014" spans="1:8">
      <c r="A3014" s="11" t="s">
        <v>19757</v>
      </c>
      <c r="B3014" s="11" t="s">
        <v>5820</v>
      </c>
      <c r="C3014" s="18">
        <v>16</v>
      </c>
      <c r="D3014" s="11" t="s">
        <v>5769</v>
      </c>
      <c r="E3014" s="11" t="s">
        <v>2190</v>
      </c>
      <c r="F3014" s="12" t="s">
        <v>30094</v>
      </c>
      <c r="G3014" s="12" t="s">
        <v>30095</v>
      </c>
      <c r="H3014" s="11" t="str">
        <f t="shared" si="47"/>
        <v>insert into BTRCOutgoingXRate (OID, prefix, outgoingRateBDT, operatorName, operatorType, effectiveFrom, effectiveTo) values('182928_2016-01-01','182928','16','Dominican Republic Orange Mobile','MOBILE',to_date('2016-01-01','YYYY-MM-DD HH24:MI:SS'),to_date('2016-12-01','YYYY-MM-DD HH24:MI:SS'));</v>
      </c>
    </row>
    <row r="3015" spans="1:8">
      <c r="A3015" s="11" t="s">
        <v>19758</v>
      </c>
      <c r="B3015" s="11" t="s">
        <v>5821</v>
      </c>
      <c r="C3015" s="18">
        <v>16</v>
      </c>
      <c r="D3015" s="11" t="s">
        <v>5769</v>
      </c>
      <c r="E3015" s="11" t="s">
        <v>2190</v>
      </c>
      <c r="F3015" s="12" t="s">
        <v>30094</v>
      </c>
      <c r="G3015" s="12" t="s">
        <v>30095</v>
      </c>
      <c r="H3015" s="11" t="str">
        <f t="shared" si="47"/>
        <v>insert into BTRCOutgoingXRate (OID, prefix, outgoingRateBDT, operatorName, operatorType, effectiveFrom, effectiveTo) values('182929_2016-01-01','182929','16','Dominican Republic Orange Mobile','MOBILE',to_date('2016-01-01','YYYY-MM-DD HH24:MI:SS'),to_date('2016-12-01','YYYY-MM-DD HH24:MI:SS'));</v>
      </c>
    </row>
    <row r="3016" spans="1:8">
      <c r="A3016" s="11" t="s">
        <v>19759</v>
      </c>
      <c r="B3016" s="11" t="s">
        <v>5822</v>
      </c>
      <c r="C3016" s="18">
        <v>16</v>
      </c>
      <c r="D3016" s="11" t="s">
        <v>5769</v>
      </c>
      <c r="E3016" s="11" t="s">
        <v>2190</v>
      </c>
      <c r="F3016" s="12" t="s">
        <v>30094</v>
      </c>
      <c r="G3016" s="12" t="s">
        <v>30095</v>
      </c>
      <c r="H3016" s="11" t="str">
        <f t="shared" si="47"/>
        <v>insert into BTRCOutgoingXRate (OID, prefix, outgoingRateBDT, operatorName, operatorType, effectiveFrom, effectiveTo) values('182930_2016-01-01','182930','16','Dominican Republic Orange Mobile','MOBILE',to_date('2016-01-01','YYYY-MM-DD HH24:MI:SS'),to_date('2016-12-01','YYYY-MM-DD HH24:MI:SS'));</v>
      </c>
    </row>
    <row r="3017" spans="1:8">
      <c r="A3017" s="11" t="s">
        <v>19760</v>
      </c>
      <c r="B3017" s="11" t="s">
        <v>5823</v>
      </c>
      <c r="C3017" s="18">
        <v>16</v>
      </c>
      <c r="D3017" s="11" t="s">
        <v>5769</v>
      </c>
      <c r="E3017" s="11" t="s">
        <v>2190</v>
      </c>
      <c r="F3017" s="12" t="s">
        <v>30094</v>
      </c>
      <c r="G3017" s="12" t="s">
        <v>30095</v>
      </c>
      <c r="H3017" s="11" t="str">
        <f t="shared" si="47"/>
        <v>insert into BTRCOutgoingXRate (OID, prefix, outgoingRateBDT, operatorName, operatorType, effectiveFrom, effectiveTo) values('182933_2016-01-01','182933','16','Dominican Republic Orange Mobile','MOBILE',to_date('2016-01-01','YYYY-MM-DD HH24:MI:SS'),to_date('2016-12-01','YYYY-MM-DD HH24:MI:SS'));</v>
      </c>
    </row>
    <row r="3018" spans="1:8">
      <c r="A3018" s="11" t="s">
        <v>19761</v>
      </c>
      <c r="B3018" s="11" t="s">
        <v>5824</v>
      </c>
      <c r="C3018" s="18">
        <v>16</v>
      </c>
      <c r="D3018" s="11" t="s">
        <v>5769</v>
      </c>
      <c r="E3018" s="11" t="s">
        <v>2190</v>
      </c>
      <c r="F3018" s="12" t="s">
        <v>30094</v>
      </c>
      <c r="G3018" s="12" t="s">
        <v>30095</v>
      </c>
      <c r="H3018" s="11" t="str">
        <f t="shared" si="47"/>
        <v>insert into BTRCOutgoingXRate (OID, prefix, outgoingRateBDT, operatorName, operatorType, effectiveFrom, effectiveTo) values('182937_2016-01-01','182937','16','Dominican Republic Orange Mobile','MOBILE',to_date('2016-01-01','YYYY-MM-DD HH24:MI:SS'),to_date('2016-12-01','YYYY-MM-DD HH24:MI:SS'));</v>
      </c>
    </row>
    <row r="3019" spans="1:8">
      <c r="A3019" s="11" t="s">
        <v>19762</v>
      </c>
      <c r="B3019" s="11" t="s">
        <v>5825</v>
      </c>
      <c r="C3019" s="18">
        <v>16</v>
      </c>
      <c r="D3019" s="11" t="s">
        <v>5769</v>
      </c>
      <c r="E3019" s="11" t="s">
        <v>2190</v>
      </c>
      <c r="F3019" s="12" t="s">
        <v>30094</v>
      </c>
      <c r="G3019" s="12" t="s">
        <v>30095</v>
      </c>
      <c r="H3019" s="11" t="str">
        <f t="shared" si="47"/>
        <v>insert into BTRCOutgoingXRate (OID, prefix, outgoingRateBDT, operatorName, operatorType, effectiveFrom, effectiveTo) values('182939_2016-01-01','182939','16','Dominican Republic Orange Mobile','MOBILE',to_date('2016-01-01','YYYY-MM-DD HH24:MI:SS'),to_date('2016-12-01','YYYY-MM-DD HH24:MI:SS'));</v>
      </c>
    </row>
    <row r="3020" spans="1:8">
      <c r="A3020" s="11" t="s">
        <v>19763</v>
      </c>
      <c r="B3020" s="11" t="s">
        <v>5826</v>
      </c>
      <c r="C3020" s="18">
        <v>16</v>
      </c>
      <c r="D3020" s="11" t="s">
        <v>5769</v>
      </c>
      <c r="E3020" s="11" t="s">
        <v>2190</v>
      </c>
      <c r="F3020" s="12" t="s">
        <v>30094</v>
      </c>
      <c r="G3020" s="12" t="s">
        <v>30095</v>
      </c>
      <c r="H3020" s="11" t="str">
        <f t="shared" si="47"/>
        <v>insert into BTRCOutgoingXRate (OID, prefix, outgoingRateBDT, operatorName, operatorType, effectiveFrom, effectiveTo) values('182940_2016-01-01','182940','16','Dominican Republic Orange Mobile','MOBILE',to_date('2016-01-01','YYYY-MM-DD HH24:MI:SS'),to_date('2016-12-01','YYYY-MM-DD HH24:MI:SS'));</v>
      </c>
    </row>
    <row r="3021" spans="1:8">
      <c r="A3021" s="11" t="s">
        <v>19764</v>
      </c>
      <c r="B3021" s="11" t="s">
        <v>5827</v>
      </c>
      <c r="C3021" s="18">
        <v>16</v>
      </c>
      <c r="D3021" s="11" t="s">
        <v>5769</v>
      </c>
      <c r="E3021" s="11" t="s">
        <v>2190</v>
      </c>
      <c r="F3021" s="12" t="s">
        <v>30094</v>
      </c>
      <c r="G3021" s="12" t="s">
        <v>30095</v>
      </c>
      <c r="H3021" s="11" t="str">
        <f t="shared" si="47"/>
        <v>insert into BTRCOutgoingXRate (OID, prefix, outgoingRateBDT, operatorName, operatorType, effectiveFrom, effectiveTo) values('182941_2016-01-01','182941','16','Dominican Republic Orange Mobile','MOBILE',to_date('2016-01-01','YYYY-MM-DD HH24:MI:SS'),to_date('2016-12-01','YYYY-MM-DD HH24:MI:SS'));</v>
      </c>
    </row>
    <row r="3022" spans="1:8">
      <c r="A3022" s="11" t="s">
        <v>19765</v>
      </c>
      <c r="B3022" s="11" t="s">
        <v>5828</v>
      </c>
      <c r="C3022" s="18">
        <v>16</v>
      </c>
      <c r="D3022" s="11" t="s">
        <v>5769</v>
      </c>
      <c r="E3022" s="11" t="s">
        <v>2190</v>
      </c>
      <c r="F3022" s="12" t="s">
        <v>30094</v>
      </c>
      <c r="G3022" s="12" t="s">
        <v>30095</v>
      </c>
      <c r="H3022" s="11" t="str">
        <f t="shared" si="47"/>
        <v>insert into BTRCOutgoingXRate (OID, prefix, outgoingRateBDT, operatorName, operatorType, effectiveFrom, effectiveTo) values('182965_2016-01-01','182965','16','Dominican Republic Orange Mobile','MOBILE',to_date('2016-01-01','YYYY-MM-DD HH24:MI:SS'),to_date('2016-12-01','YYYY-MM-DD HH24:MI:SS'));</v>
      </c>
    </row>
    <row r="3023" spans="1:8">
      <c r="A3023" s="11" t="s">
        <v>19766</v>
      </c>
      <c r="B3023" s="11" t="s">
        <v>5829</v>
      </c>
      <c r="C3023" s="18">
        <v>16</v>
      </c>
      <c r="D3023" s="11" t="s">
        <v>5769</v>
      </c>
      <c r="E3023" s="11" t="s">
        <v>2190</v>
      </c>
      <c r="F3023" s="12" t="s">
        <v>30094</v>
      </c>
      <c r="G3023" s="12" t="s">
        <v>30095</v>
      </c>
      <c r="H3023" s="11" t="str">
        <f t="shared" si="47"/>
        <v>insert into BTRCOutgoingXRate (OID, prefix, outgoingRateBDT, operatorName, operatorType, effectiveFrom, effectiveTo) values('182966_2016-01-01','182966','16','Dominican Republic Orange Mobile','MOBILE',to_date('2016-01-01','YYYY-MM-DD HH24:MI:SS'),to_date('2016-12-01','YYYY-MM-DD HH24:MI:SS'));</v>
      </c>
    </row>
    <row r="3024" spans="1:8">
      <c r="A3024" s="11" t="s">
        <v>19767</v>
      </c>
      <c r="B3024" s="11" t="s">
        <v>5830</v>
      </c>
      <c r="C3024" s="18">
        <v>16</v>
      </c>
      <c r="D3024" s="11" t="s">
        <v>5769</v>
      </c>
      <c r="E3024" s="11" t="s">
        <v>2190</v>
      </c>
      <c r="F3024" s="12" t="s">
        <v>30094</v>
      </c>
      <c r="G3024" s="12" t="s">
        <v>30095</v>
      </c>
      <c r="H3024" s="11" t="str">
        <f t="shared" si="47"/>
        <v>insert into BTRCOutgoingXRate (OID, prefix, outgoingRateBDT, operatorName, operatorType, effectiveFrom, effectiveTo) values('182967_2016-01-01','182967','16','Dominican Republic Orange Mobile','MOBILE',to_date('2016-01-01','YYYY-MM-DD HH24:MI:SS'),to_date('2016-12-01','YYYY-MM-DD HH24:MI:SS'));</v>
      </c>
    </row>
    <row r="3025" spans="1:8">
      <c r="A3025" s="11" t="s">
        <v>19768</v>
      </c>
      <c r="B3025" s="11" t="s">
        <v>5831</v>
      </c>
      <c r="C3025" s="18">
        <v>16</v>
      </c>
      <c r="D3025" s="11" t="s">
        <v>5769</v>
      </c>
      <c r="E3025" s="11" t="s">
        <v>2190</v>
      </c>
      <c r="F3025" s="12" t="s">
        <v>30094</v>
      </c>
      <c r="G3025" s="12" t="s">
        <v>30095</v>
      </c>
      <c r="H3025" s="11" t="str">
        <f t="shared" si="47"/>
        <v>insert into BTRCOutgoingXRate (OID, prefix, outgoingRateBDT, operatorName, operatorType, effectiveFrom, effectiveTo) values('182969_2016-01-01','182969','16','Dominican Republic Orange Mobile','MOBILE',to_date('2016-01-01','YYYY-MM-DD HH24:MI:SS'),to_date('2016-12-01','YYYY-MM-DD HH24:MI:SS'));</v>
      </c>
    </row>
    <row r="3026" spans="1:8">
      <c r="A3026" s="11" t="s">
        <v>19769</v>
      </c>
      <c r="B3026" s="11" t="s">
        <v>5832</v>
      </c>
      <c r="C3026" s="18">
        <v>16</v>
      </c>
      <c r="D3026" s="11" t="s">
        <v>5769</v>
      </c>
      <c r="E3026" s="11" t="s">
        <v>2190</v>
      </c>
      <c r="F3026" s="12" t="s">
        <v>30094</v>
      </c>
      <c r="G3026" s="12" t="s">
        <v>30095</v>
      </c>
      <c r="H3026" s="11" t="str">
        <f t="shared" si="47"/>
        <v>insert into BTRCOutgoingXRate (OID, prefix, outgoingRateBDT, operatorName, operatorType, effectiveFrom, effectiveTo) values('182970_2016-01-01','182970','16','Dominican Republic Orange Mobile','MOBILE',to_date('2016-01-01','YYYY-MM-DD HH24:MI:SS'),to_date('2016-12-01','YYYY-MM-DD HH24:MI:SS'));</v>
      </c>
    </row>
    <row r="3027" spans="1:8">
      <c r="A3027" s="11" t="s">
        <v>19770</v>
      </c>
      <c r="B3027" s="11" t="s">
        <v>5833</v>
      </c>
      <c r="C3027" s="18">
        <v>16</v>
      </c>
      <c r="D3027" s="11" t="s">
        <v>5769</v>
      </c>
      <c r="E3027" s="11" t="s">
        <v>2190</v>
      </c>
      <c r="F3027" s="12" t="s">
        <v>30094</v>
      </c>
      <c r="G3027" s="12" t="s">
        <v>30095</v>
      </c>
      <c r="H3027" s="11" t="str">
        <f t="shared" si="47"/>
        <v>insert into BTRCOutgoingXRate (OID, prefix, outgoingRateBDT, operatorName, operatorType, effectiveFrom, effectiveTo) values('182971_2016-01-01','182971','16','Dominican Republic Orange Mobile','MOBILE',to_date('2016-01-01','YYYY-MM-DD HH24:MI:SS'),to_date('2016-12-01','YYYY-MM-DD HH24:MI:SS'));</v>
      </c>
    </row>
    <row r="3028" spans="1:8">
      <c r="A3028" s="11" t="s">
        <v>19771</v>
      </c>
      <c r="B3028" s="11" t="s">
        <v>5834</v>
      </c>
      <c r="C3028" s="18">
        <v>16</v>
      </c>
      <c r="D3028" s="11" t="s">
        <v>5769</v>
      </c>
      <c r="E3028" s="11" t="s">
        <v>2190</v>
      </c>
      <c r="F3028" s="12" t="s">
        <v>30094</v>
      </c>
      <c r="G3028" s="12" t="s">
        <v>30095</v>
      </c>
      <c r="H3028" s="11" t="str">
        <f t="shared" si="47"/>
        <v>insert into BTRCOutgoingXRate (OID, prefix, outgoingRateBDT, operatorName, operatorType, effectiveFrom, effectiveTo) values('182972_2016-01-01','182972','16','Dominican Republic Orange Mobile','MOBILE',to_date('2016-01-01','YYYY-MM-DD HH24:MI:SS'),to_date('2016-12-01','YYYY-MM-DD HH24:MI:SS'));</v>
      </c>
    </row>
    <row r="3029" spans="1:8">
      <c r="A3029" s="11" t="s">
        <v>19772</v>
      </c>
      <c r="B3029" s="11" t="s">
        <v>5835</v>
      </c>
      <c r="C3029" s="18">
        <v>16</v>
      </c>
      <c r="D3029" s="11" t="s">
        <v>5769</v>
      </c>
      <c r="E3029" s="11" t="s">
        <v>2190</v>
      </c>
      <c r="F3029" s="12" t="s">
        <v>30094</v>
      </c>
      <c r="G3029" s="12" t="s">
        <v>30095</v>
      </c>
      <c r="H3029" s="11" t="str">
        <f t="shared" si="47"/>
        <v>insert into BTRCOutgoingXRate (OID, prefix, outgoingRateBDT, operatorName, operatorType, effectiveFrom, effectiveTo) values('182974_2016-01-01','182974','16','Dominican Republic Orange Mobile','MOBILE',to_date('2016-01-01','YYYY-MM-DD HH24:MI:SS'),to_date('2016-12-01','YYYY-MM-DD HH24:MI:SS'));</v>
      </c>
    </row>
    <row r="3030" spans="1:8">
      <c r="A3030" s="11" t="s">
        <v>19773</v>
      </c>
      <c r="B3030" s="11" t="s">
        <v>5836</v>
      </c>
      <c r="C3030" s="18">
        <v>16</v>
      </c>
      <c r="D3030" s="11" t="s">
        <v>5769</v>
      </c>
      <c r="E3030" s="11" t="s">
        <v>2190</v>
      </c>
      <c r="F3030" s="12" t="s">
        <v>30094</v>
      </c>
      <c r="G3030" s="12" t="s">
        <v>30095</v>
      </c>
      <c r="H3030" s="11" t="str">
        <f t="shared" si="47"/>
        <v>insert into BTRCOutgoingXRate (OID, prefix, outgoingRateBDT, operatorName, operatorType, effectiveFrom, effectiveTo) values('182985_2016-01-01','182985','16','Dominican Republic Orange Mobile','MOBILE',to_date('2016-01-01','YYYY-MM-DD HH24:MI:SS'),to_date('2016-12-01','YYYY-MM-DD HH24:MI:SS'));</v>
      </c>
    </row>
    <row r="3031" spans="1:8">
      <c r="A3031" s="11" t="s">
        <v>19774</v>
      </c>
      <c r="B3031" s="11" t="s">
        <v>5837</v>
      </c>
      <c r="C3031" s="18">
        <v>16</v>
      </c>
      <c r="D3031" s="11" t="s">
        <v>5769</v>
      </c>
      <c r="E3031" s="11" t="s">
        <v>2190</v>
      </c>
      <c r="F3031" s="12" t="s">
        <v>30094</v>
      </c>
      <c r="G3031" s="12" t="s">
        <v>30095</v>
      </c>
      <c r="H3031" s="11" t="str">
        <f t="shared" si="47"/>
        <v>insert into BTRCOutgoingXRate (OID, prefix, outgoingRateBDT, operatorName, operatorType, effectiveFrom, effectiveTo) values('182986_2016-01-01','182986','16','Dominican Republic Orange Mobile','MOBILE',to_date('2016-01-01','YYYY-MM-DD HH24:MI:SS'),to_date('2016-12-01','YYYY-MM-DD HH24:MI:SS'));</v>
      </c>
    </row>
    <row r="3032" spans="1:8">
      <c r="A3032" s="11" t="s">
        <v>19775</v>
      </c>
      <c r="B3032" s="11" t="s">
        <v>5838</v>
      </c>
      <c r="C3032" s="18">
        <v>16</v>
      </c>
      <c r="D3032" s="11" t="s">
        <v>5769</v>
      </c>
      <c r="E3032" s="11" t="s">
        <v>2190</v>
      </c>
      <c r="F3032" s="12" t="s">
        <v>30094</v>
      </c>
      <c r="G3032" s="12" t="s">
        <v>30095</v>
      </c>
      <c r="H3032" s="11" t="str">
        <f t="shared" si="47"/>
        <v>insert into BTRCOutgoingXRate (OID, prefix, outgoingRateBDT, operatorName, operatorType, effectiveFrom, effectiveTo) values('182987_2016-01-01','182987','16','Dominican Republic Orange Mobile','MOBILE',to_date('2016-01-01','YYYY-MM-DD HH24:MI:SS'),to_date('2016-12-01','YYYY-MM-DD HH24:MI:SS'));</v>
      </c>
    </row>
    <row r="3033" spans="1:8">
      <c r="A3033" s="11" t="s">
        <v>19776</v>
      </c>
      <c r="B3033" s="11" t="s">
        <v>5839</v>
      </c>
      <c r="C3033" s="18">
        <v>16</v>
      </c>
      <c r="D3033" s="11" t="s">
        <v>5769</v>
      </c>
      <c r="E3033" s="11" t="s">
        <v>2190</v>
      </c>
      <c r="F3033" s="12" t="s">
        <v>30094</v>
      </c>
      <c r="G3033" s="12" t="s">
        <v>30095</v>
      </c>
      <c r="H3033" s="11" t="str">
        <f t="shared" si="47"/>
        <v>insert into BTRCOutgoingXRate (OID, prefix, outgoingRateBDT, operatorName, operatorType, effectiveFrom, effectiveTo) values('182988_2016-01-01','182988','16','Dominican Republic Orange Mobile','MOBILE',to_date('2016-01-01','YYYY-MM-DD HH24:MI:SS'),to_date('2016-12-01','YYYY-MM-DD HH24:MI:SS'));</v>
      </c>
    </row>
    <row r="3034" spans="1:8">
      <c r="A3034" s="11" t="s">
        <v>19777</v>
      </c>
      <c r="B3034" s="11" t="s">
        <v>5840</v>
      </c>
      <c r="C3034" s="18">
        <v>16</v>
      </c>
      <c r="D3034" s="11" t="s">
        <v>5769</v>
      </c>
      <c r="E3034" s="11" t="s">
        <v>2190</v>
      </c>
      <c r="F3034" s="12" t="s">
        <v>30094</v>
      </c>
      <c r="G3034" s="12" t="s">
        <v>30095</v>
      </c>
      <c r="H3034" s="11" t="str">
        <f t="shared" si="47"/>
        <v>insert into BTRCOutgoingXRate (OID, prefix, outgoingRateBDT, operatorName, operatorType, effectiveFrom, effectiveTo) values('182990_2016-01-01','182990','16','Dominican Republic Orange Mobile','MOBILE',to_date('2016-01-01','YYYY-MM-DD HH24:MI:SS'),to_date('2016-12-01','YYYY-MM-DD HH24:MI:SS'));</v>
      </c>
    </row>
    <row r="3035" spans="1:8">
      <c r="A3035" s="11" t="s">
        <v>19778</v>
      </c>
      <c r="B3035" s="11" t="s">
        <v>5841</v>
      </c>
      <c r="C3035" s="18">
        <v>16</v>
      </c>
      <c r="D3035" s="11" t="s">
        <v>5769</v>
      </c>
      <c r="E3035" s="11" t="s">
        <v>2190</v>
      </c>
      <c r="F3035" s="12" t="s">
        <v>30094</v>
      </c>
      <c r="G3035" s="12" t="s">
        <v>30095</v>
      </c>
      <c r="H3035" s="11" t="str">
        <f t="shared" si="47"/>
        <v>insert into BTRCOutgoingXRate (OID, prefix, outgoingRateBDT, operatorName, operatorType, effectiveFrom, effectiveTo) values('182991_2016-01-01','182991','16','Dominican Republic Orange Mobile','MOBILE',to_date('2016-01-01','YYYY-MM-DD HH24:MI:SS'),to_date('2016-12-01','YYYY-MM-DD HH24:MI:SS'));</v>
      </c>
    </row>
    <row r="3036" spans="1:8">
      <c r="A3036" s="11" t="s">
        <v>19779</v>
      </c>
      <c r="B3036" s="11" t="s">
        <v>5842</v>
      </c>
      <c r="C3036" s="18">
        <v>16</v>
      </c>
      <c r="D3036" s="11" t="s">
        <v>5769</v>
      </c>
      <c r="E3036" s="11" t="s">
        <v>2190</v>
      </c>
      <c r="F3036" s="12" t="s">
        <v>30094</v>
      </c>
      <c r="G3036" s="12" t="s">
        <v>30095</v>
      </c>
      <c r="H3036" s="11" t="str">
        <f t="shared" si="47"/>
        <v>insert into BTRCOutgoingXRate (OID, prefix, outgoingRateBDT, operatorName, operatorType, effectiveFrom, effectiveTo) values('182992_2016-01-01','182992','16','Dominican Republic Orange Mobile','MOBILE',to_date('2016-01-01','YYYY-MM-DD HH24:MI:SS'),to_date('2016-12-01','YYYY-MM-DD HH24:MI:SS'));</v>
      </c>
    </row>
    <row r="3037" spans="1:8">
      <c r="A3037" s="11" t="s">
        <v>19780</v>
      </c>
      <c r="B3037" s="11" t="s">
        <v>5843</v>
      </c>
      <c r="C3037" s="18">
        <v>16</v>
      </c>
      <c r="D3037" s="11" t="s">
        <v>5769</v>
      </c>
      <c r="E3037" s="11" t="s">
        <v>2190</v>
      </c>
      <c r="F3037" s="12" t="s">
        <v>30094</v>
      </c>
      <c r="G3037" s="12" t="s">
        <v>30095</v>
      </c>
      <c r="H3037" s="11" t="str">
        <f t="shared" si="47"/>
        <v>insert into BTRCOutgoingXRate (OID, prefix, outgoingRateBDT, operatorName, operatorType, effectiveFrom, effectiveTo) values('182993_2016-01-01','182993','16','Dominican Republic Orange Mobile','MOBILE',to_date('2016-01-01','YYYY-MM-DD HH24:MI:SS'),to_date('2016-12-01','YYYY-MM-DD HH24:MI:SS'));</v>
      </c>
    </row>
    <row r="3038" spans="1:8">
      <c r="A3038" s="11" t="s">
        <v>19781</v>
      </c>
      <c r="B3038" s="11" t="s">
        <v>5844</v>
      </c>
      <c r="C3038" s="18">
        <v>16</v>
      </c>
      <c r="D3038" s="11" t="s">
        <v>5769</v>
      </c>
      <c r="E3038" s="11" t="s">
        <v>2190</v>
      </c>
      <c r="F3038" s="12" t="s">
        <v>30094</v>
      </c>
      <c r="G3038" s="12" t="s">
        <v>30095</v>
      </c>
      <c r="H3038" s="11" t="str">
        <f t="shared" si="47"/>
        <v>insert into BTRCOutgoingXRate (OID, prefix, outgoingRateBDT, operatorName, operatorType, effectiveFrom, effectiveTo) values('182997_2016-01-01','182997','16','Dominican Republic Orange Mobile','MOBILE',to_date('2016-01-01','YYYY-MM-DD HH24:MI:SS'),to_date('2016-12-01','YYYY-MM-DD HH24:MI:SS'));</v>
      </c>
    </row>
    <row r="3039" spans="1:8">
      <c r="A3039" s="11" t="s">
        <v>19782</v>
      </c>
      <c r="B3039" s="11" t="s">
        <v>5845</v>
      </c>
      <c r="C3039" s="18">
        <v>16</v>
      </c>
      <c r="D3039" s="11" t="s">
        <v>5769</v>
      </c>
      <c r="E3039" s="11" t="s">
        <v>2190</v>
      </c>
      <c r="F3039" s="12" t="s">
        <v>30094</v>
      </c>
      <c r="G3039" s="12" t="s">
        <v>30095</v>
      </c>
      <c r="H3039" s="11" t="str">
        <f t="shared" si="47"/>
        <v>insert into BTRCOutgoingXRate (OID, prefix, outgoingRateBDT, operatorName, operatorType, effectiveFrom, effectiveTo) values('182975_2016-01-01','182975','16','Dominican Republic Orange Mobile','MOBILE',to_date('2016-01-01','YYYY-MM-DD HH24:MI:SS'),to_date('2016-12-01','YYYY-MM-DD HH24:MI:SS'));</v>
      </c>
    </row>
    <row r="3040" spans="1:8">
      <c r="A3040" s="11" t="s">
        <v>19783</v>
      </c>
      <c r="B3040" s="11" t="s">
        <v>5846</v>
      </c>
      <c r="C3040" s="18">
        <v>16</v>
      </c>
      <c r="D3040" s="11" t="s">
        <v>5769</v>
      </c>
      <c r="E3040" s="11" t="s">
        <v>2190</v>
      </c>
      <c r="F3040" s="12" t="s">
        <v>30094</v>
      </c>
      <c r="G3040" s="12" t="s">
        <v>30095</v>
      </c>
      <c r="H3040" s="11" t="str">
        <f t="shared" si="47"/>
        <v>insert into BTRCOutgoingXRate (OID, prefix, outgoingRateBDT, operatorName, operatorType, effectiveFrom, effectiveTo) values('182977_2016-01-01','182977','16','Dominican Republic Orange Mobile','MOBILE',to_date('2016-01-01','YYYY-MM-DD HH24:MI:SS'),to_date('2016-12-01','YYYY-MM-DD HH24:MI:SS'));</v>
      </c>
    </row>
    <row r="3041" spans="1:8">
      <c r="A3041" s="11" t="s">
        <v>19784</v>
      </c>
      <c r="B3041" s="11" t="s">
        <v>5847</v>
      </c>
      <c r="C3041" s="18">
        <v>16</v>
      </c>
      <c r="D3041" s="11" t="s">
        <v>5769</v>
      </c>
      <c r="E3041" s="11" t="s">
        <v>2190</v>
      </c>
      <c r="F3041" s="12" t="s">
        <v>30094</v>
      </c>
      <c r="G3041" s="12" t="s">
        <v>30095</v>
      </c>
      <c r="H3041" s="11" t="str">
        <f t="shared" si="47"/>
        <v>insert into BTRCOutgoingXRate (OID, prefix, outgoingRateBDT, operatorName, operatorType, effectiveFrom, effectiveTo) values('182978_2016-01-01','182978','16','Dominican Republic Orange Mobile','MOBILE',to_date('2016-01-01','YYYY-MM-DD HH24:MI:SS'),to_date('2016-12-01','YYYY-MM-DD HH24:MI:SS'));</v>
      </c>
    </row>
    <row r="3042" spans="1:8">
      <c r="A3042" s="11" t="s">
        <v>19785</v>
      </c>
      <c r="B3042" s="11" t="s">
        <v>5848</v>
      </c>
      <c r="C3042" s="18">
        <v>16</v>
      </c>
      <c r="D3042" s="11" t="s">
        <v>5769</v>
      </c>
      <c r="E3042" s="11" t="s">
        <v>2190</v>
      </c>
      <c r="F3042" s="12" t="s">
        <v>30094</v>
      </c>
      <c r="G3042" s="12" t="s">
        <v>30095</v>
      </c>
      <c r="H3042" s="11" t="str">
        <f t="shared" si="47"/>
        <v>insert into BTRCOutgoingXRate (OID, prefix, outgoingRateBDT, operatorName, operatorType, effectiveFrom, effectiveTo) values('182979_2016-01-01','182979','16','Dominican Republic Orange Mobile','MOBILE',to_date('2016-01-01','YYYY-MM-DD HH24:MI:SS'),to_date('2016-12-01','YYYY-MM-DD HH24:MI:SS'));</v>
      </c>
    </row>
    <row r="3043" spans="1:8">
      <c r="A3043" s="11" t="s">
        <v>19786</v>
      </c>
      <c r="B3043" s="11" t="s">
        <v>5849</v>
      </c>
      <c r="C3043" s="18">
        <v>16</v>
      </c>
      <c r="D3043" s="11" t="s">
        <v>5769</v>
      </c>
      <c r="E3043" s="11" t="s">
        <v>2190</v>
      </c>
      <c r="F3043" s="12" t="s">
        <v>30094</v>
      </c>
      <c r="G3043" s="12" t="s">
        <v>30095</v>
      </c>
      <c r="H3043" s="11" t="str">
        <f t="shared" si="47"/>
        <v>insert into BTRCOutgoingXRate (OID, prefix, outgoingRateBDT, operatorName, operatorType, effectiveFrom, effectiveTo) values('182980_2016-01-01','182980','16','Dominican Republic Orange Mobile','MOBILE',to_date('2016-01-01','YYYY-MM-DD HH24:MI:SS'),to_date('2016-12-01','YYYY-MM-DD HH24:MI:SS'));</v>
      </c>
    </row>
    <row r="3044" spans="1:8">
      <c r="A3044" s="11" t="s">
        <v>19787</v>
      </c>
      <c r="B3044" s="11" t="s">
        <v>5850</v>
      </c>
      <c r="C3044" s="18">
        <v>16</v>
      </c>
      <c r="D3044" s="11" t="s">
        <v>5769</v>
      </c>
      <c r="E3044" s="11" t="s">
        <v>2190</v>
      </c>
      <c r="F3044" s="12" t="s">
        <v>30094</v>
      </c>
      <c r="G3044" s="12" t="s">
        <v>30095</v>
      </c>
      <c r="H3044" s="11" t="str">
        <f t="shared" si="47"/>
        <v>insert into BTRCOutgoingXRate (OID, prefix, outgoingRateBDT, operatorName, operatorType, effectiveFrom, effectiveTo) values('182981_2016-01-01','182981','16','Dominican Republic Orange Mobile','MOBILE',to_date('2016-01-01','YYYY-MM-DD HH24:MI:SS'),to_date('2016-12-01','YYYY-MM-DD HH24:MI:SS'));</v>
      </c>
    </row>
    <row r="3045" spans="1:8">
      <c r="A3045" s="11" t="s">
        <v>19788</v>
      </c>
      <c r="B3045" s="11" t="s">
        <v>5851</v>
      </c>
      <c r="C3045" s="18">
        <v>16</v>
      </c>
      <c r="D3045" s="11" t="s">
        <v>5769</v>
      </c>
      <c r="E3045" s="11" t="s">
        <v>2190</v>
      </c>
      <c r="F3045" s="12" t="s">
        <v>30094</v>
      </c>
      <c r="G3045" s="12" t="s">
        <v>30095</v>
      </c>
      <c r="H3045" s="11" t="str">
        <f t="shared" si="47"/>
        <v>insert into BTRCOutgoingXRate (OID, prefix, outgoingRateBDT, operatorName, operatorType, effectiveFrom, effectiveTo) values('182982_2016-01-01','182982','16','Dominican Republic Orange Mobile','MOBILE',to_date('2016-01-01','YYYY-MM-DD HH24:MI:SS'),to_date('2016-12-01','YYYY-MM-DD HH24:MI:SS'));</v>
      </c>
    </row>
    <row r="3046" spans="1:8">
      <c r="A3046" s="11" t="s">
        <v>19789</v>
      </c>
      <c r="B3046" s="11" t="s">
        <v>5852</v>
      </c>
      <c r="C3046" s="18">
        <v>16</v>
      </c>
      <c r="D3046" s="11" t="s">
        <v>5769</v>
      </c>
      <c r="E3046" s="11" t="s">
        <v>2190</v>
      </c>
      <c r="F3046" s="12" t="s">
        <v>30094</v>
      </c>
      <c r="G3046" s="12" t="s">
        <v>30095</v>
      </c>
      <c r="H3046" s="11" t="str">
        <f t="shared" si="47"/>
        <v>insert into BTRCOutgoingXRate (OID, prefix, outgoingRateBDT, operatorName, operatorType, effectiveFrom, effectiveTo) values('182983_2016-01-01','182983','16','Dominican Republic Orange Mobile','MOBILE',to_date('2016-01-01','YYYY-MM-DD HH24:MI:SS'),to_date('2016-12-01','YYYY-MM-DD HH24:MI:SS'));</v>
      </c>
    </row>
    <row r="3047" spans="1:8">
      <c r="A3047" s="11" t="s">
        <v>19790</v>
      </c>
      <c r="B3047" s="11" t="s">
        <v>5853</v>
      </c>
      <c r="C3047" s="18">
        <v>16</v>
      </c>
      <c r="D3047" s="11" t="s">
        <v>5769</v>
      </c>
      <c r="E3047" s="11" t="s">
        <v>2190</v>
      </c>
      <c r="F3047" s="12" t="s">
        <v>30094</v>
      </c>
      <c r="G3047" s="12" t="s">
        <v>30095</v>
      </c>
      <c r="H3047" s="11" t="str">
        <f t="shared" si="47"/>
        <v>insert into BTRCOutgoingXRate (OID, prefix, outgoingRateBDT, operatorName, operatorType, effectiveFrom, effectiveTo) values('182984_2016-01-01','182984','16','Dominican Republic Orange Mobile','MOBILE',to_date('2016-01-01','YYYY-MM-DD HH24:MI:SS'),to_date('2016-12-01','YYYY-MM-DD HH24:MI:SS'));</v>
      </c>
    </row>
    <row r="3048" spans="1:8">
      <c r="A3048" s="11" t="s">
        <v>19791</v>
      </c>
      <c r="B3048" s="11" t="s">
        <v>5854</v>
      </c>
      <c r="C3048" s="18">
        <v>16</v>
      </c>
      <c r="D3048" s="11" t="s">
        <v>5769</v>
      </c>
      <c r="E3048" s="11" t="s">
        <v>2190</v>
      </c>
      <c r="F3048" s="12" t="s">
        <v>30094</v>
      </c>
      <c r="G3048" s="12" t="s">
        <v>30095</v>
      </c>
      <c r="H3048" s="11" t="str">
        <f t="shared" si="47"/>
        <v>insert into BTRCOutgoingXRate (OID, prefix, outgoingRateBDT, operatorName, operatorType, effectiveFrom, effectiveTo) values('182944_2016-01-01','182944','16','Dominican Republic Orange Mobile','MOBILE',to_date('2016-01-01','YYYY-MM-DD HH24:MI:SS'),to_date('2016-12-01','YYYY-MM-DD HH24:MI:SS'));</v>
      </c>
    </row>
    <row r="3049" spans="1:8">
      <c r="A3049" s="11" t="s">
        <v>19792</v>
      </c>
      <c r="B3049" s="11" t="s">
        <v>5855</v>
      </c>
      <c r="C3049" s="18">
        <v>16</v>
      </c>
      <c r="D3049" s="11" t="s">
        <v>5769</v>
      </c>
      <c r="E3049" s="11" t="s">
        <v>2190</v>
      </c>
      <c r="F3049" s="12" t="s">
        <v>30094</v>
      </c>
      <c r="G3049" s="12" t="s">
        <v>30095</v>
      </c>
      <c r="H3049" s="11" t="str">
        <f t="shared" si="47"/>
        <v>insert into BTRCOutgoingXRate (OID, prefix, outgoingRateBDT, operatorName, operatorType, effectiveFrom, effectiveTo) values('182945_2016-01-01','182945','16','Dominican Republic Orange Mobile','MOBILE',to_date('2016-01-01','YYYY-MM-DD HH24:MI:SS'),to_date('2016-12-01','YYYY-MM-DD HH24:MI:SS'));</v>
      </c>
    </row>
    <row r="3050" spans="1:8">
      <c r="A3050" s="11" t="s">
        <v>19793</v>
      </c>
      <c r="B3050" s="11" t="s">
        <v>5856</v>
      </c>
      <c r="C3050" s="18">
        <v>16</v>
      </c>
      <c r="D3050" s="11" t="s">
        <v>5769</v>
      </c>
      <c r="E3050" s="11" t="s">
        <v>2190</v>
      </c>
      <c r="F3050" s="12" t="s">
        <v>30094</v>
      </c>
      <c r="G3050" s="12" t="s">
        <v>30095</v>
      </c>
      <c r="H3050" s="11" t="str">
        <f t="shared" si="47"/>
        <v>insert into BTRCOutgoingXRate (OID, prefix, outgoingRateBDT, operatorName, operatorType, effectiveFrom, effectiveTo) values('182955_2016-01-01','182955','16','Dominican Republic Orange Mobile','MOBILE',to_date('2016-01-01','YYYY-MM-DD HH24:MI:SS'),to_date('2016-12-01','YYYY-MM-DD HH24:MI:SS'));</v>
      </c>
    </row>
    <row r="3051" spans="1:8">
      <c r="A3051" s="11" t="s">
        <v>19794</v>
      </c>
      <c r="B3051" s="11" t="s">
        <v>5857</v>
      </c>
      <c r="C3051" s="18">
        <v>16</v>
      </c>
      <c r="D3051" s="11" t="s">
        <v>5769</v>
      </c>
      <c r="E3051" s="11" t="s">
        <v>2190</v>
      </c>
      <c r="F3051" s="12" t="s">
        <v>30094</v>
      </c>
      <c r="G3051" s="12" t="s">
        <v>30095</v>
      </c>
      <c r="H3051" s="11" t="str">
        <f t="shared" si="47"/>
        <v>insert into BTRCOutgoingXRate (OID, prefix, outgoingRateBDT, operatorName, operatorType, effectiveFrom, effectiveTo) values('182957_2016-01-01','182957','16','Dominican Republic Orange Mobile','MOBILE',to_date('2016-01-01','YYYY-MM-DD HH24:MI:SS'),to_date('2016-12-01','YYYY-MM-DD HH24:MI:SS'));</v>
      </c>
    </row>
    <row r="3052" spans="1:8">
      <c r="A3052" s="11" t="s">
        <v>19795</v>
      </c>
      <c r="B3052" s="11" t="s">
        <v>5858</v>
      </c>
      <c r="C3052" s="18">
        <v>12</v>
      </c>
      <c r="D3052" s="11" t="s">
        <v>5765</v>
      </c>
      <c r="E3052" s="11" t="s">
        <v>2227</v>
      </c>
      <c r="F3052" s="12" t="s">
        <v>30094</v>
      </c>
      <c r="G3052" s="12" t="s">
        <v>30095</v>
      </c>
      <c r="H3052" s="11" t="str">
        <f t="shared" si="47"/>
        <v>insert into BTRCOutgoingXRate (OID, prefix, outgoingRateBDT, operatorName, operatorType, effectiveFrom, effectiveTo) values('182976_2016-01-01','182976','12','Dominican Republic Cellular','FIXED',to_date('2016-01-01','YYYY-MM-DD HH24:MI:SS'),to_date('2016-12-01','YYYY-MM-DD HH24:MI:SS'));</v>
      </c>
    </row>
    <row r="3053" spans="1:8">
      <c r="A3053" s="11" t="s">
        <v>19796</v>
      </c>
      <c r="B3053" s="11" t="s">
        <v>5859</v>
      </c>
      <c r="C3053" s="18">
        <v>12</v>
      </c>
      <c r="D3053" s="11" t="s">
        <v>5765</v>
      </c>
      <c r="E3053" s="11" t="s">
        <v>2227</v>
      </c>
      <c r="F3053" s="12" t="s">
        <v>30094</v>
      </c>
      <c r="G3053" s="12" t="s">
        <v>30095</v>
      </c>
      <c r="H3053" s="11" t="str">
        <f t="shared" si="47"/>
        <v>insert into BTRCOutgoingXRate (OID, prefix, outgoingRateBDT, operatorName, operatorType, effectiveFrom, effectiveTo) values('182996_2016-01-01','182996','12','Dominican Republic Cellular','FIXED',to_date('2016-01-01','YYYY-MM-DD HH24:MI:SS'),to_date('2016-12-01','YYYY-MM-DD HH24:MI:SS'));</v>
      </c>
    </row>
    <row r="3054" spans="1:8">
      <c r="A3054" s="11" t="s">
        <v>19797</v>
      </c>
      <c r="B3054" s="11" t="s">
        <v>5860</v>
      </c>
      <c r="C3054" s="18">
        <v>12</v>
      </c>
      <c r="D3054" s="11" t="s">
        <v>5763</v>
      </c>
      <c r="E3054" s="11" t="s">
        <v>2227</v>
      </c>
      <c r="F3054" s="12" t="s">
        <v>30094</v>
      </c>
      <c r="G3054" s="12" t="s">
        <v>30095</v>
      </c>
      <c r="H3054" s="11" t="str">
        <f t="shared" si="47"/>
        <v>insert into BTRCOutgoingXRate (OID, prefix, outgoingRateBDT, operatorName, operatorType, effectiveFrom, effectiveTo) values('18290_2016-01-01','18290','12','DOMINICAN REPUBLIC','FIXED',to_date('2016-01-01','YYYY-MM-DD HH24:MI:SS'),to_date('2016-12-01','YYYY-MM-DD HH24:MI:SS'));</v>
      </c>
    </row>
    <row r="3055" spans="1:8">
      <c r="A3055" s="11" t="s">
        <v>19798</v>
      </c>
      <c r="B3055" s="11" t="s">
        <v>5861</v>
      </c>
      <c r="C3055" s="18">
        <v>12</v>
      </c>
      <c r="D3055" s="11" t="s">
        <v>5763</v>
      </c>
      <c r="E3055" s="11" t="s">
        <v>2227</v>
      </c>
      <c r="F3055" s="12" t="s">
        <v>30094</v>
      </c>
      <c r="G3055" s="12" t="s">
        <v>30095</v>
      </c>
      <c r="H3055" s="11" t="str">
        <f t="shared" si="47"/>
        <v>insert into BTRCOutgoingXRate (OID, prefix, outgoingRateBDT, operatorName, operatorType, effectiveFrom, effectiveTo) values('182948_2016-01-01','182948','12','DOMINICAN REPUBLIC','FIXED',to_date('2016-01-01','YYYY-MM-DD HH24:MI:SS'),to_date('2016-12-01','YYYY-MM-DD HH24:MI:SS'));</v>
      </c>
    </row>
    <row r="3056" spans="1:8">
      <c r="A3056" s="11" t="s">
        <v>19799</v>
      </c>
      <c r="B3056" s="11" t="s">
        <v>1590</v>
      </c>
      <c r="C3056" s="18">
        <v>12</v>
      </c>
      <c r="D3056" s="11" t="s">
        <v>1588</v>
      </c>
      <c r="E3056" s="11" t="s">
        <v>2227</v>
      </c>
      <c r="F3056" s="12" t="s">
        <v>30094</v>
      </c>
      <c r="G3056" s="12" t="s">
        <v>30095</v>
      </c>
      <c r="H3056" s="11" t="str">
        <f t="shared" si="47"/>
        <v>insert into BTRCOutgoingXRate (OID, prefix, outgoingRateBDT, operatorName, operatorType, effectiveFrom, effectiveTo) values('1849_2016-01-01','1849','12','Dominican Republic','FIXED',to_date('2016-01-01','YYYY-MM-DD HH24:MI:SS'),to_date('2016-12-01','YYYY-MM-DD HH24:MI:SS'));</v>
      </c>
    </row>
    <row r="3057" spans="1:8">
      <c r="A3057" s="11" t="s">
        <v>19800</v>
      </c>
      <c r="B3057" s="11" t="s">
        <v>5862</v>
      </c>
      <c r="C3057" s="18">
        <v>18</v>
      </c>
      <c r="D3057" s="11" t="s">
        <v>5863</v>
      </c>
      <c r="E3057" s="11" t="s">
        <v>2227</v>
      </c>
      <c r="F3057" s="12" t="s">
        <v>30094</v>
      </c>
      <c r="G3057" s="12" t="s">
        <v>30095</v>
      </c>
      <c r="H3057" s="11" t="str">
        <f t="shared" si="47"/>
        <v>insert into BTRCOutgoingXRate (OID, prefix, outgoingRateBDT, operatorName, operatorType, effectiveFrom, effectiveTo) values('5932_2016-01-01','5932','18','Ecuador - Fixed Quito','FIXED',to_date('2016-01-01','YYYY-MM-DD HH24:MI:SS'),to_date('2016-12-01','YYYY-MM-DD HH24:MI:SS'));</v>
      </c>
    </row>
    <row r="3058" spans="1:8">
      <c r="A3058" s="11" t="s">
        <v>19801</v>
      </c>
      <c r="B3058" s="11" t="s">
        <v>5864</v>
      </c>
      <c r="C3058" s="18">
        <v>18</v>
      </c>
      <c r="D3058" s="11" t="s">
        <v>5865</v>
      </c>
      <c r="E3058" s="11" t="s">
        <v>2227</v>
      </c>
      <c r="F3058" s="12" t="s">
        <v>30094</v>
      </c>
      <c r="G3058" s="12" t="s">
        <v>30095</v>
      </c>
      <c r="H3058" s="11" t="str">
        <f t="shared" si="47"/>
        <v>insert into BTRCOutgoingXRate (OID, prefix, outgoingRateBDT, operatorName, operatorType, effectiveFrom, effectiveTo) values('593770_2016-01-01','593770','18','Ecuador Cuenca','FIXED',to_date('2016-01-01','YYYY-MM-DD HH24:MI:SS'),to_date('2016-12-01','YYYY-MM-DD HH24:MI:SS'));</v>
      </c>
    </row>
    <row r="3059" spans="1:8">
      <c r="A3059" s="11" t="s">
        <v>19802</v>
      </c>
      <c r="B3059" s="11" t="s">
        <v>5866</v>
      </c>
      <c r="C3059" s="18">
        <v>18</v>
      </c>
      <c r="D3059" s="11" t="s">
        <v>5867</v>
      </c>
      <c r="E3059" s="11" t="s">
        <v>2190</v>
      </c>
      <c r="F3059" s="12" t="s">
        <v>30094</v>
      </c>
      <c r="G3059" s="12" t="s">
        <v>30095</v>
      </c>
      <c r="H3059" s="11" t="str">
        <f t="shared" si="47"/>
        <v>insert into BTRCOutgoingXRate (OID, prefix, outgoingRateBDT, operatorName, operatorType, effectiveFrom, effectiveTo) values('593389_2016-01-01','593389','18','ECUADOR MOBILE PORTA','MOBILE',to_date('2016-01-01','YYYY-MM-DD HH24:MI:SS'),to_date('2016-12-01','YYYY-MM-DD HH24:MI:SS'));</v>
      </c>
    </row>
    <row r="3060" spans="1:8">
      <c r="A3060" s="11" t="s">
        <v>19803</v>
      </c>
      <c r="B3060" s="11" t="s">
        <v>5868</v>
      </c>
      <c r="C3060" s="18">
        <v>18</v>
      </c>
      <c r="D3060" s="11" t="s">
        <v>5869</v>
      </c>
      <c r="E3060" s="11" t="s">
        <v>2190</v>
      </c>
      <c r="F3060" s="12" t="s">
        <v>30094</v>
      </c>
      <c r="G3060" s="12" t="s">
        <v>30095</v>
      </c>
      <c r="H3060" s="11" t="str">
        <f t="shared" si="47"/>
        <v>insert into BTRCOutgoingXRate (OID, prefix, outgoingRateBDT, operatorName, operatorType, effectiveFrom, effectiveTo) values('59373_2016-01-01','59373','18','ECUADOR PACIFICTEL','MOBILE',to_date('2016-01-01','YYYY-MM-DD HH24:MI:SS'),to_date('2016-12-01','YYYY-MM-DD HH24:MI:SS'));</v>
      </c>
    </row>
    <row r="3061" spans="1:8">
      <c r="A3061" s="11" t="s">
        <v>19804</v>
      </c>
      <c r="B3061" s="11" t="s">
        <v>5870</v>
      </c>
      <c r="C3061" s="18">
        <v>18</v>
      </c>
      <c r="D3061" s="11" t="s">
        <v>5869</v>
      </c>
      <c r="E3061" s="11" t="s">
        <v>2227</v>
      </c>
      <c r="F3061" s="12" t="s">
        <v>30094</v>
      </c>
      <c r="G3061" s="12" t="s">
        <v>30095</v>
      </c>
      <c r="H3061" s="11" t="str">
        <f t="shared" si="47"/>
        <v>insert into BTRCOutgoingXRate (OID, prefix, outgoingRateBDT, operatorName, operatorType, effectiveFrom, effectiveTo) values('59374_2016-01-01','59374','18','ECUADOR PACIFICTEL','FIXED',to_date('2016-01-01','YYYY-MM-DD HH24:MI:SS'),to_date('2016-12-01','YYYY-MM-DD HH24:MI:SS'));</v>
      </c>
    </row>
    <row r="3062" spans="1:8">
      <c r="A3062" s="11" t="s">
        <v>19805</v>
      </c>
      <c r="B3062" s="11" t="s">
        <v>5871</v>
      </c>
      <c r="C3062" s="18">
        <v>18</v>
      </c>
      <c r="D3062" s="11" t="s">
        <v>5869</v>
      </c>
      <c r="E3062" s="11" t="s">
        <v>2190</v>
      </c>
      <c r="F3062" s="12" t="s">
        <v>30094</v>
      </c>
      <c r="G3062" s="12" t="s">
        <v>30095</v>
      </c>
      <c r="H3062" s="11" t="str">
        <f t="shared" si="47"/>
        <v>insert into BTRCOutgoingXRate (OID, prefix, outgoingRateBDT, operatorName, operatorType, effectiveFrom, effectiveTo) values('59375_2016-01-01','59375','18','ECUADOR PACIFICTEL','MOBILE',to_date('2016-01-01','YYYY-MM-DD HH24:MI:SS'),to_date('2016-12-01','YYYY-MM-DD HH24:MI:SS'));</v>
      </c>
    </row>
    <row r="3063" spans="1:8">
      <c r="A3063" s="11" t="s">
        <v>19806</v>
      </c>
      <c r="B3063" s="11" t="s">
        <v>5872</v>
      </c>
      <c r="C3063" s="18">
        <v>18</v>
      </c>
      <c r="D3063" s="11" t="s">
        <v>5869</v>
      </c>
      <c r="E3063" s="11" t="s">
        <v>2190</v>
      </c>
      <c r="F3063" s="12" t="s">
        <v>30094</v>
      </c>
      <c r="G3063" s="12" t="s">
        <v>30095</v>
      </c>
      <c r="H3063" s="11" t="str">
        <f t="shared" si="47"/>
        <v>insert into BTRCOutgoingXRate (OID, prefix, outgoingRateBDT, operatorName, operatorType, effectiveFrom, effectiveTo) values('59376_2016-01-01','59376','18','ECUADOR PACIFICTEL','MOBILE',to_date('2016-01-01','YYYY-MM-DD HH24:MI:SS'),to_date('2016-12-01','YYYY-MM-DD HH24:MI:SS'));</v>
      </c>
    </row>
    <row r="3064" spans="1:8">
      <c r="A3064" s="11" t="s">
        <v>19807</v>
      </c>
      <c r="B3064" s="11" t="s">
        <v>5873</v>
      </c>
      <c r="C3064" s="18">
        <v>18</v>
      </c>
      <c r="D3064" s="11" t="s">
        <v>5869</v>
      </c>
      <c r="E3064" s="11" t="s">
        <v>2227</v>
      </c>
      <c r="F3064" s="12" t="s">
        <v>30094</v>
      </c>
      <c r="G3064" s="12" t="s">
        <v>30095</v>
      </c>
      <c r="H3064" s="11" t="str">
        <f t="shared" si="47"/>
        <v>insert into BTRCOutgoingXRate (OID, prefix, outgoingRateBDT, operatorName, operatorType, effectiveFrom, effectiveTo) values('59377_2016-01-01','59377','18','ECUADOR PACIFICTEL','FIXED',to_date('2016-01-01','YYYY-MM-DD HH24:MI:SS'),to_date('2016-12-01','YYYY-MM-DD HH24:MI:SS'));</v>
      </c>
    </row>
    <row r="3065" spans="1:8">
      <c r="A3065" s="11" t="s">
        <v>19808</v>
      </c>
      <c r="B3065" s="11" t="s">
        <v>5874</v>
      </c>
      <c r="C3065" s="18">
        <v>18</v>
      </c>
      <c r="D3065" s="11" t="s">
        <v>5869</v>
      </c>
      <c r="E3065" s="11" t="s">
        <v>2190</v>
      </c>
      <c r="F3065" s="12" t="s">
        <v>30094</v>
      </c>
      <c r="G3065" s="12" t="s">
        <v>30095</v>
      </c>
      <c r="H3065" s="11" t="str">
        <f t="shared" si="47"/>
        <v>insert into BTRCOutgoingXRate (OID, prefix, outgoingRateBDT, operatorName, operatorType, effectiveFrom, effectiveTo) values('59378_2016-01-01','59378','18','ECUADOR PACIFICTEL','MOBILE',to_date('2016-01-01','YYYY-MM-DD HH24:MI:SS'),to_date('2016-12-01','YYYY-MM-DD HH24:MI:SS'));</v>
      </c>
    </row>
    <row r="3066" spans="1:8">
      <c r="A3066" s="11" t="s">
        <v>19809</v>
      </c>
      <c r="B3066" s="11" t="s">
        <v>5875</v>
      </c>
      <c r="C3066" s="18">
        <v>18</v>
      </c>
      <c r="D3066" s="11" t="s">
        <v>5869</v>
      </c>
      <c r="E3066" s="11" t="s">
        <v>2190</v>
      </c>
      <c r="F3066" s="12" t="s">
        <v>30094</v>
      </c>
      <c r="G3066" s="12" t="s">
        <v>30095</v>
      </c>
      <c r="H3066" s="11" t="str">
        <f t="shared" si="47"/>
        <v>insert into BTRCOutgoingXRate (OID, prefix, outgoingRateBDT, operatorName, operatorType, effectiveFrom, effectiveTo) values('59379_2016-01-01','59379','18','ECUADOR PACIFICTEL','MOBILE',to_date('2016-01-01','YYYY-MM-DD HH24:MI:SS'),to_date('2016-12-01','YYYY-MM-DD HH24:MI:SS'));</v>
      </c>
    </row>
    <row r="3067" spans="1:8">
      <c r="A3067" s="11" t="s">
        <v>19810</v>
      </c>
      <c r="B3067" s="11" t="s">
        <v>5876</v>
      </c>
      <c r="C3067" s="18">
        <v>18</v>
      </c>
      <c r="D3067" s="11" t="s">
        <v>5869</v>
      </c>
      <c r="E3067" s="11" t="s">
        <v>2227</v>
      </c>
      <c r="F3067" s="12" t="s">
        <v>30094</v>
      </c>
      <c r="G3067" s="12" t="s">
        <v>30095</v>
      </c>
      <c r="H3067" s="11" t="str">
        <f t="shared" si="47"/>
        <v>insert into BTRCOutgoingXRate (OID, prefix, outgoingRateBDT, operatorName, operatorType, effectiveFrom, effectiveTo) values('593721_2016-01-01','593721','18','ECUADOR PACIFICTEL','FIXED',to_date('2016-01-01','YYYY-MM-DD HH24:MI:SS'),to_date('2016-12-01','YYYY-MM-DD HH24:MI:SS'));</v>
      </c>
    </row>
    <row r="3068" spans="1:8">
      <c r="A3068" s="11" t="s">
        <v>19811</v>
      </c>
      <c r="B3068" s="11" t="s">
        <v>5877</v>
      </c>
      <c r="C3068" s="18">
        <v>18</v>
      </c>
      <c r="D3068" s="11" t="s">
        <v>5869</v>
      </c>
      <c r="E3068" s="11" t="s">
        <v>2190</v>
      </c>
      <c r="F3068" s="12" t="s">
        <v>30094</v>
      </c>
      <c r="G3068" s="12" t="s">
        <v>30095</v>
      </c>
      <c r="H3068" s="11" t="str">
        <f t="shared" si="47"/>
        <v>insert into BTRCOutgoingXRate (OID, prefix, outgoingRateBDT, operatorName, operatorType, effectiveFrom, effectiveTo) values('59370_2016-01-01','59370','18','ECUADOR PACIFICTEL','MOBILE',to_date('2016-01-01','YYYY-MM-DD HH24:MI:SS'),to_date('2016-12-01','YYYY-MM-DD HH24:MI:SS'));</v>
      </c>
    </row>
    <row r="3069" spans="1:8">
      <c r="A3069" s="11" t="s">
        <v>19812</v>
      </c>
      <c r="B3069" s="11" t="s">
        <v>5878</v>
      </c>
      <c r="C3069" s="18">
        <v>18</v>
      </c>
      <c r="D3069" s="11" t="s">
        <v>5869</v>
      </c>
      <c r="E3069" s="11" t="s">
        <v>2227</v>
      </c>
      <c r="F3069" s="12" t="s">
        <v>30094</v>
      </c>
      <c r="G3069" s="12" t="s">
        <v>30095</v>
      </c>
      <c r="H3069" s="11" t="str">
        <f t="shared" si="47"/>
        <v>insert into BTRCOutgoingXRate (OID, prefix, outgoingRateBDT, operatorName, operatorType, effectiveFrom, effectiveTo) values('593722_2016-01-01','593722','18','ECUADOR PACIFICTEL','FIXED',to_date('2016-01-01','YYYY-MM-DD HH24:MI:SS'),to_date('2016-12-01','YYYY-MM-DD HH24:MI:SS'));</v>
      </c>
    </row>
    <row r="3070" spans="1:8">
      <c r="A3070" s="11" t="s">
        <v>19813</v>
      </c>
      <c r="B3070" s="11" t="s">
        <v>5879</v>
      </c>
      <c r="C3070" s="18">
        <v>18</v>
      </c>
      <c r="D3070" s="11" t="s">
        <v>5869</v>
      </c>
      <c r="E3070" s="11" t="s">
        <v>2227</v>
      </c>
      <c r="F3070" s="12" t="s">
        <v>30094</v>
      </c>
      <c r="G3070" s="12" t="s">
        <v>30095</v>
      </c>
      <c r="H3070" s="11" t="str">
        <f t="shared" si="47"/>
        <v>insert into BTRCOutgoingXRate (OID, prefix, outgoingRateBDT, operatorName, operatorType, effectiveFrom, effectiveTo) values('593723_2016-01-01','593723','18','ECUADOR PACIFICTEL','FIXED',to_date('2016-01-01','YYYY-MM-DD HH24:MI:SS'),to_date('2016-12-01','YYYY-MM-DD HH24:MI:SS'));</v>
      </c>
    </row>
    <row r="3071" spans="1:8">
      <c r="A3071" s="11" t="s">
        <v>19814</v>
      </c>
      <c r="B3071" s="11" t="s">
        <v>5880</v>
      </c>
      <c r="C3071" s="18">
        <v>18</v>
      </c>
      <c r="D3071" s="11" t="s">
        <v>5869</v>
      </c>
      <c r="E3071" s="11" t="s">
        <v>2227</v>
      </c>
      <c r="F3071" s="12" t="s">
        <v>30094</v>
      </c>
      <c r="G3071" s="12" t="s">
        <v>30095</v>
      </c>
      <c r="H3071" s="11" t="str">
        <f t="shared" si="47"/>
        <v>insert into BTRCOutgoingXRate (OID, prefix, outgoingRateBDT, operatorName, operatorType, effectiveFrom, effectiveTo) values('593724_2016-01-01','593724','18','ECUADOR PACIFICTEL','FIXED',to_date('2016-01-01','YYYY-MM-DD HH24:MI:SS'),to_date('2016-12-01','YYYY-MM-DD HH24:MI:SS'));</v>
      </c>
    </row>
    <row r="3072" spans="1:8">
      <c r="A3072" s="11" t="s">
        <v>19815</v>
      </c>
      <c r="B3072" s="11" t="s">
        <v>5881</v>
      </c>
      <c r="C3072" s="18">
        <v>18</v>
      </c>
      <c r="D3072" s="11" t="s">
        <v>5869</v>
      </c>
      <c r="E3072" s="11" t="s">
        <v>2227</v>
      </c>
      <c r="F3072" s="12" t="s">
        <v>30094</v>
      </c>
      <c r="G3072" s="12" t="s">
        <v>30095</v>
      </c>
      <c r="H3072" s="11" t="str">
        <f t="shared" si="47"/>
        <v>insert into BTRCOutgoingXRate (OID, prefix, outgoingRateBDT, operatorName, operatorType, effectiveFrom, effectiveTo) values('593725_2016-01-01','593725','18','ECUADOR PACIFICTEL','FIXED',to_date('2016-01-01','YYYY-MM-DD HH24:MI:SS'),to_date('2016-12-01','YYYY-MM-DD HH24:MI:SS'));</v>
      </c>
    </row>
    <row r="3073" spans="1:8">
      <c r="A3073" s="11" t="s">
        <v>19816</v>
      </c>
      <c r="B3073" s="11" t="s">
        <v>5882</v>
      </c>
      <c r="C3073" s="18">
        <v>18</v>
      </c>
      <c r="D3073" s="11" t="s">
        <v>5869</v>
      </c>
      <c r="E3073" s="11" t="s">
        <v>2227</v>
      </c>
      <c r="F3073" s="12" t="s">
        <v>30094</v>
      </c>
      <c r="G3073" s="12" t="s">
        <v>30095</v>
      </c>
      <c r="H3073" s="11" t="str">
        <f t="shared" si="47"/>
        <v>insert into BTRCOutgoingXRate (OID, prefix, outgoingRateBDT, operatorName, operatorType, effectiveFrom, effectiveTo) values('593726_2016-01-01','593726','18','ECUADOR PACIFICTEL','FIXED',to_date('2016-01-01','YYYY-MM-DD HH24:MI:SS'),to_date('2016-12-01','YYYY-MM-DD HH24:MI:SS'));</v>
      </c>
    </row>
    <row r="3074" spans="1:8">
      <c r="A3074" s="11" t="s">
        <v>19817</v>
      </c>
      <c r="B3074" s="11" t="s">
        <v>5883</v>
      </c>
      <c r="C3074" s="18">
        <v>18</v>
      </c>
      <c r="D3074" s="11" t="s">
        <v>5869</v>
      </c>
      <c r="E3074" s="11" t="s">
        <v>2227</v>
      </c>
      <c r="F3074" s="12" t="s">
        <v>30094</v>
      </c>
      <c r="G3074" s="12" t="s">
        <v>30095</v>
      </c>
      <c r="H3074" s="11" t="str">
        <f t="shared" si="47"/>
        <v>insert into BTRCOutgoingXRate (OID, prefix, outgoingRateBDT, operatorName, operatorType, effectiveFrom, effectiveTo) values('593727_2016-01-01','593727','18','ECUADOR PACIFICTEL','FIXED',to_date('2016-01-01','YYYY-MM-DD HH24:MI:SS'),to_date('2016-12-01','YYYY-MM-DD HH24:MI:SS'));</v>
      </c>
    </row>
    <row r="3075" spans="1:8">
      <c r="A3075" s="11" t="s">
        <v>19818</v>
      </c>
      <c r="B3075" s="11" t="s">
        <v>5884</v>
      </c>
      <c r="C3075" s="18">
        <v>18</v>
      </c>
      <c r="D3075" s="11" t="s">
        <v>5885</v>
      </c>
      <c r="E3075" s="11" t="s">
        <v>2227</v>
      </c>
      <c r="F3075" s="12" t="s">
        <v>30094</v>
      </c>
      <c r="G3075" s="12" t="s">
        <v>30095</v>
      </c>
      <c r="H3075" s="11" t="str">
        <f t="shared" si="47"/>
        <v>insert into BTRCOutgoingXRate (OID, prefix, outgoingRateBDT, operatorName, operatorType, effectiveFrom, effectiveTo) values('5935_2016-01-01','5935','18','Ecuador Pacifictel','FIXED',to_date('2016-01-01','YYYY-MM-DD HH24:MI:SS'),to_date('2016-12-01','YYYY-MM-DD HH24:MI:SS'));</v>
      </c>
    </row>
    <row r="3076" spans="1:8">
      <c r="A3076" s="11" t="s">
        <v>19819</v>
      </c>
      <c r="B3076" s="11" t="s">
        <v>5886</v>
      </c>
      <c r="C3076" s="18">
        <v>18</v>
      </c>
      <c r="D3076" s="11" t="s">
        <v>5885</v>
      </c>
      <c r="E3076" s="11" t="s">
        <v>2227</v>
      </c>
      <c r="F3076" s="12" t="s">
        <v>30094</v>
      </c>
      <c r="G3076" s="12" t="s">
        <v>30095</v>
      </c>
      <c r="H3076" s="11" t="str">
        <f t="shared" ref="H3076:H3139" si="48">H$1&amp;IF(ISBLANK(A3076),"null","'"&amp;A3076&amp;"'")&amp;","&amp;IF(ISBLANK(B3076),"null","'"&amp;B3076&amp;"'")&amp;","&amp;IF(ISBLANK(C3076),"null","'"&amp;C3076&amp;"'")&amp;","&amp;IF(ISBLANK(D3076),"null","'"&amp;D3076&amp;"'")&amp;","&amp;IF(ISBLANK(E3076),"null","'"&amp;E3076&amp;"'")&amp;","&amp;IF(ISBLANK(F3076),"null","to_date('"&amp;F3076&amp;"','YYYY-MM-DD HH24:MI:SS')")&amp;","&amp;IF(ISBLANK(G3076),"null","to_date('"&amp;G3076&amp;"','YYYY-MM-DD HH24:MI:SS')")&amp;I$1</f>
        <v>insert into BTRCOutgoingXRate (OID, prefix, outgoingRateBDT, operatorName, operatorType, effectiveFrom, effectiveTo) values('5937_2016-01-01','5937','18','Ecuador Pacifictel','FIXED',to_date('2016-01-01','YYYY-MM-DD HH24:MI:SS'),to_date('2016-12-01','YYYY-MM-DD HH24:MI:SS'));</v>
      </c>
    </row>
    <row r="3077" spans="1:8">
      <c r="A3077" s="11" t="s">
        <v>19820</v>
      </c>
      <c r="B3077" s="11" t="s">
        <v>5887</v>
      </c>
      <c r="C3077" s="18">
        <v>18</v>
      </c>
      <c r="D3077" s="11" t="s">
        <v>5869</v>
      </c>
      <c r="E3077" s="11" t="s">
        <v>2190</v>
      </c>
      <c r="F3077" s="12" t="s">
        <v>30094</v>
      </c>
      <c r="G3077" s="12" t="s">
        <v>30095</v>
      </c>
      <c r="H3077" s="11" t="str">
        <f t="shared" si="48"/>
        <v>insert into BTRCOutgoingXRate (OID, prefix, outgoingRateBDT, operatorName, operatorType, effectiveFrom, effectiveTo) values('59371_2016-01-01','59371','18','ECUADOR PACIFICTEL','MOBILE',to_date('2016-01-01','YYYY-MM-DD HH24:MI:SS'),to_date('2016-12-01','YYYY-MM-DD HH24:MI:SS'));</v>
      </c>
    </row>
    <row r="3078" spans="1:8">
      <c r="A3078" s="11" t="s">
        <v>19821</v>
      </c>
      <c r="B3078" s="11" t="s">
        <v>1889</v>
      </c>
      <c r="C3078" s="18">
        <v>18</v>
      </c>
      <c r="D3078" s="11" t="s">
        <v>5888</v>
      </c>
      <c r="E3078" s="11" t="s">
        <v>2227</v>
      </c>
      <c r="F3078" s="12" t="s">
        <v>30094</v>
      </c>
      <c r="G3078" s="12" t="s">
        <v>30095</v>
      </c>
      <c r="H3078" s="11" t="str">
        <f t="shared" si="48"/>
        <v>insert into BTRCOutgoingXRate (OID, prefix, outgoingRateBDT, operatorName, operatorType, effectiveFrom, effectiveTo) values('593_2016-01-01','593','18','Ecuador-ROC-Fixed','FIXED',to_date('2016-01-01','YYYY-MM-DD HH24:MI:SS'),to_date('2016-12-01','YYYY-MM-DD HH24:MI:SS'));</v>
      </c>
    </row>
    <row r="3079" spans="1:8">
      <c r="A3079" s="11" t="s">
        <v>19822</v>
      </c>
      <c r="B3079" s="11" t="s">
        <v>5889</v>
      </c>
      <c r="C3079" s="18">
        <v>18</v>
      </c>
      <c r="D3079" s="11" t="s">
        <v>5890</v>
      </c>
      <c r="E3079" s="11" t="s">
        <v>2227</v>
      </c>
      <c r="F3079" s="12" t="s">
        <v>30094</v>
      </c>
      <c r="G3079" s="12" t="s">
        <v>30095</v>
      </c>
      <c r="H3079" s="11" t="str">
        <f t="shared" si="48"/>
        <v>insert into BTRCOutgoingXRate (OID, prefix, outgoingRateBDT, operatorName, operatorType, effectiveFrom, effectiveTo) values('593741_2016-01-01','593741','18','ECUADOR-PACIFICTEL-FIXED','FIXED',to_date('2016-01-01','YYYY-MM-DD HH24:MI:SS'),to_date('2016-12-01','YYYY-MM-DD HH24:MI:SS'));</v>
      </c>
    </row>
    <row r="3080" spans="1:8">
      <c r="A3080" s="11" t="s">
        <v>19823</v>
      </c>
      <c r="B3080" s="11" t="s">
        <v>5891</v>
      </c>
      <c r="C3080" s="18">
        <v>18</v>
      </c>
      <c r="D3080" s="11" t="s">
        <v>5892</v>
      </c>
      <c r="E3080" s="11" t="s">
        <v>2227</v>
      </c>
      <c r="F3080" s="12" t="s">
        <v>30094</v>
      </c>
      <c r="G3080" s="12" t="s">
        <v>30095</v>
      </c>
      <c r="H3080" s="11" t="str">
        <f t="shared" si="48"/>
        <v>insert into BTRCOutgoingXRate (OID, prefix, outgoingRateBDT, operatorName, operatorType, effectiveFrom, effectiveTo) values('5934_2016-01-01','5934','18','Ecuador-Linkotel-Fixed','FIXED',to_date('2016-01-01','YYYY-MM-DD HH24:MI:SS'),to_date('2016-12-01','YYYY-MM-DD HH24:MI:SS'));</v>
      </c>
    </row>
    <row r="3081" spans="1:8">
      <c r="A3081" s="11" t="s">
        <v>19824</v>
      </c>
      <c r="B3081" s="11" t="s">
        <v>5893</v>
      </c>
      <c r="C3081" s="18">
        <v>18</v>
      </c>
      <c r="D3081" s="11" t="s">
        <v>5894</v>
      </c>
      <c r="E3081" s="11" t="s">
        <v>2227</v>
      </c>
      <c r="F3081" s="12" t="s">
        <v>30094</v>
      </c>
      <c r="G3081" s="12" t="s">
        <v>30095</v>
      </c>
      <c r="H3081" s="11" t="str">
        <f t="shared" si="48"/>
        <v>insert into BTRCOutgoingXRate (OID, prefix, outgoingRateBDT, operatorName, operatorType, effectiveFrom, effectiveTo) values('59372_2016-01-01','59372','18','ECUADOR-CUENCA-FIXED','FIXED',to_date('2016-01-01','YYYY-MM-DD HH24:MI:SS'),to_date('2016-12-01','YYYY-MM-DD HH24:MI:SS'));</v>
      </c>
    </row>
    <row r="3082" spans="1:8">
      <c r="A3082" s="11" t="s">
        <v>19825</v>
      </c>
      <c r="B3082" s="11" t="s">
        <v>5895</v>
      </c>
      <c r="C3082" s="18">
        <v>18</v>
      </c>
      <c r="D3082" s="11" t="s">
        <v>5894</v>
      </c>
      <c r="E3082" s="11" t="s">
        <v>2227</v>
      </c>
      <c r="F3082" s="12" t="s">
        <v>30094</v>
      </c>
      <c r="G3082" s="12" t="s">
        <v>30095</v>
      </c>
      <c r="H3082" s="11" t="str">
        <f t="shared" si="48"/>
        <v>insert into BTRCOutgoingXRate (OID, prefix, outgoingRateBDT, operatorName, operatorType, effectiveFrom, effectiveTo) values('593729_2016-01-01','593729','18','ECUADOR-CUENCA-FIXED','FIXED',to_date('2016-01-01','YYYY-MM-DD HH24:MI:SS'),to_date('2016-12-01','YYYY-MM-DD HH24:MI:SS'));</v>
      </c>
    </row>
    <row r="3083" spans="1:8">
      <c r="A3083" s="11" t="s">
        <v>19826</v>
      </c>
      <c r="B3083" s="11" t="s">
        <v>5896</v>
      </c>
      <c r="C3083" s="18">
        <v>18</v>
      </c>
      <c r="D3083" s="11" t="s">
        <v>5897</v>
      </c>
      <c r="E3083" s="11" t="s">
        <v>2227</v>
      </c>
      <c r="F3083" s="12" t="s">
        <v>30094</v>
      </c>
      <c r="G3083" s="12" t="s">
        <v>30095</v>
      </c>
      <c r="H3083" s="11" t="str">
        <f t="shared" si="48"/>
        <v>insert into BTRCOutgoingXRate (OID, prefix, outgoingRateBDT, operatorName, operatorType, effectiveFrom, effectiveTo) values('5933_2016-01-01','5933','18','Ecuador-Andinatel-Fixed','FIXED',to_date('2016-01-01','YYYY-MM-DD HH24:MI:SS'),to_date('2016-12-01','YYYY-MM-DD HH24:MI:SS'));</v>
      </c>
    </row>
    <row r="3084" spans="1:8">
      <c r="A3084" s="11" t="s">
        <v>19827</v>
      </c>
      <c r="B3084" s="11" t="s">
        <v>5898</v>
      </c>
      <c r="C3084" s="18">
        <v>18</v>
      </c>
      <c r="D3084" s="11" t="s">
        <v>5897</v>
      </c>
      <c r="E3084" s="11" t="s">
        <v>2227</v>
      </c>
      <c r="F3084" s="12" t="s">
        <v>30094</v>
      </c>
      <c r="G3084" s="12" t="s">
        <v>30095</v>
      </c>
      <c r="H3084" s="11" t="str">
        <f t="shared" si="48"/>
        <v>insert into BTRCOutgoingXRate (OID, prefix, outgoingRateBDT, operatorName, operatorType, effectiveFrom, effectiveTo) values('5936_2016-01-01','5936','18','Ecuador-Andinatel-Fixed','FIXED',to_date('2016-01-01','YYYY-MM-DD HH24:MI:SS'),to_date('2016-12-01','YYYY-MM-DD HH24:MI:SS'));</v>
      </c>
    </row>
    <row r="3085" spans="1:8">
      <c r="A3085" s="11" t="s">
        <v>19828</v>
      </c>
      <c r="B3085" s="11" t="s">
        <v>5899</v>
      </c>
      <c r="C3085" s="18">
        <v>18</v>
      </c>
      <c r="D3085" s="11" t="s">
        <v>5869</v>
      </c>
      <c r="E3085" s="11" t="s">
        <v>2227</v>
      </c>
      <c r="F3085" s="12" t="s">
        <v>30094</v>
      </c>
      <c r="G3085" s="12" t="s">
        <v>30095</v>
      </c>
      <c r="H3085" s="11" t="str">
        <f t="shared" si="48"/>
        <v>insert into BTRCOutgoingXRate (OID, prefix, outgoingRateBDT, operatorName, operatorType, effectiveFrom, effectiveTo) values('5930_2016-01-01','5930','18','ECUADOR PACIFICTEL','FIXED',to_date('2016-01-01','YYYY-MM-DD HH24:MI:SS'),to_date('2016-12-01','YYYY-MM-DD HH24:MI:SS'));</v>
      </c>
    </row>
    <row r="3086" spans="1:8">
      <c r="A3086" s="11" t="s">
        <v>19829</v>
      </c>
      <c r="B3086" s="11" t="s">
        <v>5900</v>
      </c>
      <c r="C3086" s="18">
        <v>18</v>
      </c>
      <c r="D3086" s="11" t="s">
        <v>5869</v>
      </c>
      <c r="E3086" s="11" t="s">
        <v>2227</v>
      </c>
      <c r="F3086" s="12" t="s">
        <v>30094</v>
      </c>
      <c r="G3086" s="12" t="s">
        <v>30095</v>
      </c>
      <c r="H3086" s="11" t="str">
        <f t="shared" si="48"/>
        <v>insert into BTRCOutgoingXRate (OID, prefix, outgoingRateBDT, operatorName, operatorType, effectiveFrom, effectiveTo) values('5931_2016-01-01','5931','18','ECUADOR PACIFICTEL','FIXED',to_date('2016-01-01','YYYY-MM-DD HH24:MI:SS'),to_date('2016-12-01','YYYY-MM-DD HH24:MI:SS'));</v>
      </c>
    </row>
    <row r="3087" spans="1:8">
      <c r="A3087" s="11" t="s">
        <v>19830</v>
      </c>
      <c r="B3087" s="11" t="s">
        <v>5901</v>
      </c>
      <c r="C3087" s="18">
        <v>18</v>
      </c>
      <c r="D3087" s="11" t="s">
        <v>5865</v>
      </c>
      <c r="E3087" s="11" t="s">
        <v>2227</v>
      </c>
      <c r="F3087" s="12" t="s">
        <v>30094</v>
      </c>
      <c r="G3087" s="12" t="s">
        <v>30095</v>
      </c>
      <c r="H3087" s="11" t="str">
        <f t="shared" si="48"/>
        <v>insert into BTRCOutgoingXRate (OID, prefix, outgoingRateBDT, operatorName, operatorType, effectiveFrom, effectiveTo) values('593740_2016-01-01','593740','18','Ecuador Cuenca','FIXED',to_date('2016-01-01','YYYY-MM-DD HH24:MI:SS'),to_date('2016-12-01','YYYY-MM-DD HH24:MI:SS'));</v>
      </c>
    </row>
    <row r="3088" spans="1:8">
      <c r="A3088" s="11" t="s">
        <v>19831</v>
      </c>
      <c r="B3088" s="11" t="s">
        <v>5902</v>
      </c>
      <c r="C3088" s="18">
        <v>18</v>
      </c>
      <c r="D3088" s="11" t="s">
        <v>5865</v>
      </c>
      <c r="E3088" s="11" t="s">
        <v>2227</v>
      </c>
      <c r="F3088" s="12" t="s">
        <v>30094</v>
      </c>
      <c r="G3088" s="12" t="s">
        <v>30095</v>
      </c>
      <c r="H3088" s="11" t="str">
        <f t="shared" si="48"/>
        <v>insert into BTRCOutgoingXRate (OID, prefix, outgoingRateBDT, operatorName, operatorType, effectiveFrom, effectiveTo) values('593728_2016-01-01','593728','18','Ecuador Cuenca','FIXED',to_date('2016-01-01','YYYY-MM-DD HH24:MI:SS'),to_date('2016-12-01','YYYY-MM-DD HH24:MI:SS'));</v>
      </c>
    </row>
    <row r="3089" spans="1:8">
      <c r="A3089" s="11" t="s">
        <v>19832</v>
      </c>
      <c r="B3089" s="11" t="s">
        <v>5903</v>
      </c>
      <c r="C3089" s="18">
        <v>18</v>
      </c>
      <c r="D3089" s="11" t="s">
        <v>5904</v>
      </c>
      <c r="E3089" s="11" t="s">
        <v>2190</v>
      </c>
      <c r="F3089" s="12" t="s">
        <v>30094</v>
      </c>
      <c r="G3089" s="12" t="s">
        <v>30095</v>
      </c>
      <c r="H3089" s="11" t="str">
        <f t="shared" si="48"/>
        <v>insert into BTRCOutgoingXRate (OID, prefix, outgoingRateBDT, operatorName, operatorType, effectiveFrom, effectiveTo) values('5939_2016-01-01','5939','18','Ecuador Cellular Bellsouth','MOBILE',to_date('2016-01-01','YYYY-MM-DD HH24:MI:SS'),to_date('2016-12-01','YYYY-MM-DD HH24:MI:SS'));</v>
      </c>
    </row>
    <row r="3090" spans="1:8">
      <c r="A3090" s="11" t="s">
        <v>19833</v>
      </c>
      <c r="B3090" s="11" t="s">
        <v>5905</v>
      </c>
      <c r="C3090" s="18">
        <v>18</v>
      </c>
      <c r="D3090" s="11" t="s">
        <v>5904</v>
      </c>
      <c r="E3090" s="11" t="s">
        <v>2190</v>
      </c>
      <c r="F3090" s="12" t="s">
        <v>30094</v>
      </c>
      <c r="G3090" s="12" t="s">
        <v>30095</v>
      </c>
      <c r="H3090" s="11" t="str">
        <f t="shared" si="48"/>
        <v>insert into BTRCOutgoingXRate (OID, prefix, outgoingRateBDT, operatorName, operatorType, effectiveFrom, effectiveTo) values('5938_2016-01-01','5938','18','Ecuador Cellular Bellsouth','MOBILE',to_date('2016-01-01','YYYY-MM-DD HH24:MI:SS'),to_date('2016-12-01','YYYY-MM-DD HH24:MI:SS'));</v>
      </c>
    </row>
    <row r="3091" spans="1:8">
      <c r="A3091" s="11" t="s">
        <v>19834</v>
      </c>
      <c r="B3091" s="11" t="s">
        <v>5906</v>
      </c>
      <c r="C3091" s="18">
        <v>18</v>
      </c>
      <c r="D3091" s="11" t="s">
        <v>5865</v>
      </c>
      <c r="E3091" s="11" t="s">
        <v>2227</v>
      </c>
      <c r="F3091" s="12" t="s">
        <v>30094</v>
      </c>
      <c r="G3091" s="12" t="s">
        <v>30095</v>
      </c>
      <c r="H3091" s="11" t="str">
        <f t="shared" si="48"/>
        <v>insert into BTRCOutgoingXRate (OID, prefix, outgoingRateBDT, operatorName, operatorType, effectiveFrom, effectiveTo) values('593720_2016-01-01','593720','18','Ecuador Cuenca','FIXED',to_date('2016-01-01','YYYY-MM-DD HH24:MI:SS'),to_date('2016-12-01','YYYY-MM-DD HH24:MI:SS'));</v>
      </c>
    </row>
    <row r="3092" spans="1:8">
      <c r="A3092" s="11" t="s">
        <v>19835</v>
      </c>
      <c r="B3092" s="11" t="s">
        <v>5907</v>
      </c>
      <c r="C3092" s="18">
        <v>14</v>
      </c>
      <c r="D3092" s="11" t="s">
        <v>5908</v>
      </c>
      <c r="E3092" s="11" t="s">
        <v>2190</v>
      </c>
      <c r="F3092" s="12" t="s">
        <v>30094</v>
      </c>
      <c r="G3092" s="12" t="s">
        <v>30095</v>
      </c>
      <c r="H3092" s="11" t="str">
        <f t="shared" si="48"/>
        <v>insert into BTRCOutgoingXRate (OID, prefix, outgoingRateBDT, operatorName, operatorType, effectiveFrom, effectiveTo) values('2012_2016-01-01','2012','14','Egypt Cellular Mobinil','MOBILE',to_date('2016-01-01','YYYY-MM-DD HH24:MI:SS'),to_date('2016-12-01','YYYY-MM-DD HH24:MI:SS'));</v>
      </c>
    </row>
    <row r="3093" spans="1:8">
      <c r="A3093" s="11" t="s">
        <v>19836</v>
      </c>
      <c r="B3093" s="11" t="s">
        <v>5909</v>
      </c>
      <c r="C3093" s="18">
        <v>14</v>
      </c>
      <c r="D3093" s="11" t="s">
        <v>5910</v>
      </c>
      <c r="E3093" s="11" t="s">
        <v>2190</v>
      </c>
      <c r="F3093" s="12" t="s">
        <v>30094</v>
      </c>
      <c r="G3093" s="12" t="s">
        <v>30095</v>
      </c>
      <c r="H3093" s="11" t="str">
        <f t="shared" si="48"/>
        <v>insert into BTRCOutgoingXRate (OID, prefix, outgoingRateBDT, operatorName, operatorType, effectiveFrom, effectiveTo) values('2019_2016-01-01','2019','14','Egypt Cellular Vodafone','MOBILE',to_date('2016-01-01','YYYY-MM-DD HH24:MI:SS'),to_date('2016-12-01','YYYY-MM-DD HH24:MI:SS'));</v>
      </c>
    </row>
    <row r="3094" spans="1:8">
      <c r="A3094" s="11" t="s">
        <v>19837</v>
      </c>
      <c r="B3094" s="11" t="s">
        <v>5911</v>
      </c>
      <c r="C3094" s="18">
        <v>14</v>
      </c>
      <c r="D3094" s="11" t="s">
        <v>5910</v>
      </c>
      <c r="E3094" s="11" t="s">
        <v>2190</v>
      </c>
      <c r="F3094" s="12" t="s">
        <v>30094</v>
      </c>
      <c r="G3094" s="12" t="s">
        <v>30095</v>
      </c>
      <c r="H3094" s="11" t="str">
        <f t="shared" si="48"/>
        <v>insert into BTRCOutgoingXRate (OID, prefix, outgoingRateBDT, operatorName, operatorType, effectiveFrom, effectiveTo) values('2016_2016-01-01','2016','14','Egypt Cellular Vodafone','MOBILE',to_date('2016-01-01','YYYY-MM-DD HH24:MI:SS'),to_date('2016-12-01','YYYY-MM-DD HH24:MI:SS'));</v>
      </c>
    </row>
    <row r="3095" spans="1:8">
      <c r="A3095" s="11" t="s">
        <v>19838</v>
      </c>
      <c r="B3095" s="11" t="s">
        <v>5912</v>
      </c>
      <c r="C3095" s="18">
        <v>14</v>
      </c>
      <c r="D3095" s="11" t="s">
        <v>5908</v>
      </c>
      <c r="E3095" s="11" t="s">
        <v>2190</v>
      </c>
      <c r="F3095" s="12" t="s">
        <v>30094</v>
      </c>
      <c r="G3095" s="12" t="s">
        <v>30095</v>
      </c>
      <c r="H3095" s="11" t="str">
        <f t="shared" si="48"/>
        <v>insert into BTRCOutgoingXRate (OID, prefix, outgoingRateBDT, operatorName, operatorType, effectiveFrom, effectiveTo) values('2018_2016-01-01','2018','14','Egypt Cellular Mobinil','MOBILE',to_date('2016-01-01','YYYY-MM-DD HH24:MI:SS'),to_date('2016-12-01','YYYY-MM-DD HH24:MI:SS'));</v>
      </c>
    </row>
    <row r="3096" spans="1:8">
      <c r="A3096" s="11" t="s">
        <v>19839</v>
      </c>
      <c r="B3096" s="11" t="s">
        <v>5913</v>
      </c>
      <c r="C3096" s="18">
        <v>14</v>
      </c>
      <c r="D3096" s="11" t="s">
        <v>5910</v>
      </c>
      <c r="E3096" s="11" t="s">
        <v>2190</v>
      </c>
      <c r="F3096" s="12" t="s">
        <v>30094</v>
      </c>
      <c r="G3096" s="12" t="s">
        <v>30095</v>
      </c>
      <c r="H3096" s="11" t="str">
        <f t="shared" si="48"/>
        <v>insert into BTRCOutgoingXRate (OID, prefix, outgoingRateBDT, operatorName, operatorType, effectiveFrom, effectiveTo) values('2010_2016-01-01','2010','14','Egypt Cellular Vodafone','MOBILE',to_date('2016-01-01','YYYY-MM-DD HH24:MI:SS'),to_date('2016-12-01','YYYY-MM-DD HH24:MI:SS'));</v>
      </c>
    </row>
    <row r="3097" spans="1:8">
      <c r="A3097" s="11" t="s">
        <v>19840</v>
      </c>
      <c r="B3097" s="11" t="s">
        <v>5914</v>
      </c>
      <c r="C3097" s="18">
        <v>14</v>
      </c>
      <c r="D3097" s="11" t="s">
        <v>5915</v>
      </c>
      <c r="E3097" s="11" t="s">
        <v>2190</v>
      </c>
      <c r="F3097" s="12" t="s">
        <v>30094</v>
      </c>
      <c r="G3097" s="12" t="s">
        <v>30095</v>
      </c>
      <c r="H3097" s="11" t="str">
        <f t="shared" si="48"/>
        <v>insert into BTRCOutgoingXRate (OID, prefix, outgoingRateBDT, operatorName, operatorType, effectiveFrom, effectiveTo) values('2014_2016-01-01','2014','14','Egypt Etisalat Misr Mobile','MOBILE',to_date('2016-01-01','YYYY-MM-DD HH24:MI:SS'),to_date('2016-12-01','YYYY-MM-DD HH24:MI:SS'));</v>
      </c>
    </row>
    <row r="3098" spans="1:8">
      <c r="A3098" s="11" t="s">
        <v>19841</v>
      </c>
      <c r="B3098" s="11" t="s">
        <v>5916</v>
      </c>
      <c r="C3098" s="18">
        <v>14</v>
      </c>
      <c r="D3098" s="11" t="s">
        <v>5915</v>
      </c>
      <c r="E3098" s="11" t="s">
        <v>2190</v>
      </c>
      <c r="F3098" s="12" t="s">
        <v>30094</v>
      </c>
      <c r="G3098" s="12" t="s">
        <v>30095</v>
      </c>
      <c r="H3098" s="11" t="str">
        <f t="shared" si="48"/>
        <v>insert into BTRCOutgoingXRate (OID, prefix, outgoingRateBDT, operatorName, operatorType, effectiveFrom, effectiveTo) values('2011_2016-01-01','2011','14','Egypt Etisalat Misr Mobile','MOBILE',to_date('2016-01-01','YYYY-MM-DD HH24:MI:SS'),to_date('2016-12-01','YYYY-MM-DD HH24:MI:SS'));</v>
      </c>
    </row>
    <row r="3099" spans="1:8">
      <c r="A3099" s="11" t="s">
        <v>19842</v>
      </c>
      <c r="B3099" s="11" t="s">
        <v>2061</v>
      </c>
      <c r="C3099" s="18">
        <v>14</v>
      </c>
      <c r="D3099" s="11" t="s">
        <v>5917</v>
      </c>
      <c r="E3099" s="11" t="s">
        <v>2190</v>
      </c>
      <c r="F3099" s="12" t="s">
        <v>30094</v>
      </c>
      <c r="G3099" s="12" t="s">
        <v>30095</v>
      </c>
      <c r="H3099" s="11" t="str">
        <f t="shared" si="48"/>
        <v>insert into BTRCOutgoingXRate (OID, prefix, outgoingRateBDT, operatorName, operatorType, effectiveFrom, effectiveTo) values('201_2016-01-01','201','14','EGYPT MOBILE','MOBILE',to_date('2016-01-01','YYYY-MM-DD HH24:MI:SS'),to_date('2016-12-01','YYYY-MM-DD HH24:MI:SS'));</v>
      </c>
    </row>
    <row r="3100" spans="1:8">
      <c r="A3100" s="11" t="s">
        <v>19843</v>
      </c>
      <c r="B3100" s="11" t="s">
        <v>5918</v>
      </c>
      <c r="C3100" s="18">
        <v>14</v>
      </c>
      <c r="D3100" s="11" t="s">
        <v>5917</v>
      </c>
      <c r="E3100" s="11" t="s">
        <v>2190</v>
      </c>
      <c r="F3100" s="12" t="s">
        <v>30094</v>
      </c>
      <c r="G3100" s="12" t="s">
        <v>30095</v>
      </c>
      <c r="H3100" s="11" t="str">
        <f t="shared" si="48"/>
        <v>insert into BTRCOutgoingXRate (OID, prefix, outgoingRateBDT, operatorName, operatorType, effectiveFrom, effectiveTo) values('2015_2016-01-01','2015','14','EGYPT MOBILE','MOBILE',to_date('2016-01-01','YYYY-MM-DD HH24:MI:SS'),to_date('2016-12-01','YYYY-MM-DD HH24:MI:SS'));</v>
      </c>
    </row>
    <row r="3101" spans="1:8">
      <c r="A3101" s="11" t="s">
        <v>19844</v>
      </c>
      <c r="B3101" s="11" t="s">
        <v>2064</v>
      </c>
      <c r="C3101" s="18">
        <v>14</v>
      </c>
      <c r="D3101" s="11" t="s">
        <v>5919</v>
      </c>
      <c r="E3101" s="11" t="s">
        <v>2227</v>
      </c>
      <c r="F3101" s="12" t="s">
        <v>30094</v>
      </c>
      <c r="G3101" s="12" t="s">
        <v>30095</v>
      </c>
      <c r="H3101" s="11" t="str">
        <f t="shared" si="48"/>
        <v>insert into BTRCOutgoingXRate (OID, prefix, outgoingRateBDT, operatorName, operatorType, effectiveFrom, effectiveTo) values('206_2016-01-01','206','14','EGYPT SPECIAL SERVICES','FIXED',to_date('2016-01-01','YYYY-MM-DD HH24:MI:SS'),to_date('2016-12-01','YYYY-MM-DD HH24:MI:SS'));</v>
      </c>
    </row>
    <row r="3102" spans="1:8">
      <c r="A3102" s="11" t="s">
        <v>19845</v>
      </c>
      <c r="B3102" s="11" t="s">
        <v>2063</v>
      </c>
      <c r="C3102" s="18">
        <v>14</v>
      </c>
      <c r="D3102" s="11" t="s">
        <v>5920</v>
      </c>
      <c r="E3102" s="11" t="s">
        <v>2227</v>
      </c>
      <c r="F3102" s="12" t="s">
        <v>30094</v>
      </c>
      <c r="G3102" s="12" t="s">
        <v>30095</v>
      </c>
      <c r="H3102" s="11" t="str">
        <f t="shared" si="48"/>
        <v>insert into BTRCOutgoingXRate (OID, prefix, outgoingRateBDT, operatorName, operatorType, effectiveFrom, effectiveTo) values('203_2016-01-01','203','14','Egypt-Alexandria','FIXED',to_date('2016-01-01','YYYY-MM-DD HH24:MI:SS'),to_date('2016-12-01','YYYY-MM-DD HH24:MI:SS'));</v>
      </c>
    </row>
    <row r="3103" spans="1:8">
      <c r="A3103" s="11" t="s">
        <v>19846</v>
      </c>
      <c r="B3103" s="11" t="s">
        <v>2062</v>
      </c>
      <c r="C3103" s="18">
        <v>14</v>
      </c>
      <c r="D3103" s="11" t="s">
        <v>5921</v>
      </c>
      <c r="E3103" s="11" t="s">
        <v>2227</v>
      </c>
      <c r="F3103" s="12" t="s">
        <v>30094</v>
      </c>
      <c r="G3103" s="12" t="s">
        <v>30095</v>
      </c>
      <c r="H3103" s="11" t="str">
        <f t="shared" si="48"/>
        <v>insert into BTRCOutgoingXRate (OID, prefix, outgoingRateBDT, operatorName, operatorType, effectiveFrom, effectiveTo) values('202_2016-01-01','202','14','Egypt-Cairo-Fixed','FIXED',to_date('2016-01-01','YYYY-MM-DD HH24:MI:SS'),to_date('2016-12-01','YYYY-MM-DD HH24:MI:SS'));</v>
      </c>
    </row>
    <row r="3104" spans="1:8">
      <c r="A3104" s="11" t="s">
        <v>19847</v>
      </c>
      <c r="B3104" s="11" t="s">
        <v>5922</v>
      </c>
      <c r="C3104" s="18">
        <v>14</v>
      </c>
      <c r="D3104" s="11" t="s">
        <v>5908</v>
      </c>
      <c r="E3104" s="11" t="s">
        <v>2190</v>
      </c>
      <c r="F3104" s="12" t="s">
        <v>30094</v>
      </c>
      <c r="G3104" s="12" t="s">
        <v>30095</v>
      </c>
      <c r="H3104" s="11" t="str">
        <f t="shared" si="48"/>
        <v>insert into BTRCOutgoingXRate (OID, prefix, outgoingRateBDT, operatorName, operatorType, effectiveFrom, effectiveTo) values('2017_2016-01-01','2017','14','Egypt Cellular Mobinil','MOBILE',to_date('2016-01-01','YYYY-MM-DD HH24:MI:SS'),to_date('2016-12-01','YYYY-MM-DD HH24:MI:SS'));</v>
      </c>
    </row>
    <row r="3105" spans="1:8">
      <c r="A3105" s="11" t="s">
        <v>19848</v>
      </c>
      <c r="B3105" s="11" t="s">
        <v>1600</v>
      </c>
      <c r="C3105" s="18">
        <v>14</v>
      </c>
      <c r="D3105" s="11" t="s">
        <v>5923</v>
      </c>
      <c r="E3105" s="11" t="s">
        <v>2227</v>
      </c>
      <c r="F3105" s="12" t="s">
        <v>30094</v>
      </c>
      <c r="G3105" s="12" t="s">
        <v>30095</v>
      </c>
      <c r="H3105" s="11" t="str">
        <f t="shared" si="48"/>
        <v>insert into BTRCOutgoingXRate (OID, prefix, outgoingRateBDT, operatorName, operatorType, effectiveFrom, effectiveTo) values('20_2016-01-01','20','14','Egypt-ROC-Fixed','FIXED',to_date('2016-01-01','YYYY-MM-DD HH24:MI:SS'),to_date('2016-12-01','YYYY-MM-DD HH24:MI:SS'));</v>
      </c>
    </row>
    <row r="3106" spans="1:8">
      <c r="A3106" s="11" t="s">
        <v>19849</v>
      </c>
      <c r="B3106" s="11" t="s">
        <v>5924</v>
      </c>
      <c r="C3106" s="18">
        <v>20</v>
      </c>
      <c r="D3106" s="11" t="s">
        <v>5925</v>
      </c>
      <c r="E3106" s="11" t="s">
        <v>2190</v>
      </c>
      <c r="F3106" s="12" t="s">
        <v>30094</v>
      </c>
      <c r="G3106" s="12" t="s">
        <v>30095</v>
      </c>
      <c r="H3106" s="11" t="str">
        <f t="shared" si="48"/>
        <v>insert into BTRCOutgoingXRate (OID, prefix, outgoingRateBDT, operatorName, operatorType, effectiveFrom, effectiveTo) values('50321_2016-01-01','50321','20','EL SALVADOR','MOBILE',to_date('2016-01-01','YYYY-MM-DD HH24:MI:SS'),to_date('2016-12-01','YYYY-MM-DD HH24:MI:SS'));</v>
      </c>
    </row>
    <row r="3107" spans="1:8">
      <c r="A3107" s="11" t="s">
        <v>19850</v>
      </c>
      <c r="B3107" s="11" t="s">
        <v>5926</v>
      </c>
      <c r="C3107" s="18">
        <v>20</v>
      </c>
      <c r="D3107" s="11" t="s">
        <v>5925</v>
      </c>
      <c r="E3107" s="11" t="s">
        <v>2190</v>
      </c>
      <c r="F3107" s="12" t="s">
        <v>30094</v>
      </c>
      <c r="G3107" s="12" t="s">
        <v>30095</v>
      </c>
      <c r="H3107" s="11" t="str">
        <f t="shared" si="48"/>
        <v>insert into BTRCOutgoingXRate (OID, prefix, outgoingRateBDT, operatorName, operatorType, effectiveFrom, effectiveTo) values('50322_2016-01-01','50322','20','EL SALVADOR','MOBILE',to_date('2016-01-01','YYYY-MM-DD HH24:MI:SS'),to_date('2016-12-01','YYYY-MM-DD HH24:MI:SS'));</v>
      </c>
    </row>
    <row r="3108" spans="1:8">
      <c r="A3108" s="11" t="s">
        <v>19851</v>
      </c>
      <c r="B3108" s="11" t="s">
        <v>5927</v>
      </c>
      <c r="C3108" s="18">
        <v>20</v>
      </c>
      <c r="D3108" s="11" t="s">
        <v>5925</v>
      </c>
      <c r="E3108" s="11" t="s">
        <v>2190</v>
      </c>
      <c r="F3108" s="12" t="s">
        <v>30094</v>
      </c>
      <c r="G3108" s="12" t="s">
        <v>30095</v>
      </c>
      <c r="H3108" s="11" t="str">
        <f t="shared" si="48"/>
        <v>insert into BTRCOutgoingXRate (OID, prefix, outgoingRateBDT, operatorName, operatorType, effectiveFrom, effectiveTo) values('50326_2016-01-01','50326','20','EL SALVADOR','MOBILE',to_date('2016-01-01','YYYY-MM-DD HH24:MI:SS'),to_date('2016-12-01','YYYY-MM-DD HH24:MI:SS'));</v>
      </c>
    </row>
    <row r="3109" spans="1:8">
      <c r="A3109" s="11" t="s">
        <v>19852</v>
      </c>
      <c r="B3109" s="11" t="s">
        <v>5928</v>
      </c>
      <c r="C3109" s="18">
        <v>20</v>
      </c>
      <c r="D3109" s="11" t="s">
        <v>5925</v>
      </c>
      <c r="E3109" s="11" t="s">
        <v>2190</v>
      </c>
      <c r="F3109" s="12" t="s">
        <v>30094</v>
      </c>
      <c r="G3109" s="12" t="s">
        <v>30095</v>
      </c>
      <c r="H3109" s="11" t="str">
        <f t="shared" si="48"/>
        <v>insert into BTRCOutgoingXRate (OID, prefix, outgoingRateBDT, operatorName, operatorType, effectiveFrom, effectiveTo) values('50325_2016-01-01','50325','20','EL SALVADOR','MOBILE',to_date('2016-01-01','YYYY-MM-DD HH24:MI:SS'),to_date('2016-12-01','YYYY-MM-DD HH24:MI:SS'));</v>
      </c>
    </row>
    <row r="3110" spans="1:8">
      <c r="A3110" s="11" t="s">
        <v>19853</v>
      </c>
      <c r="B3110" s="11" t="s">
        <v>5929</v>
      </c>
      <c r="C3110" s="18">
        <v>18</v>
      </c>
      <c r="D3110" s="11" t="s">
        <v>5930</v>
      </c>
      <c r="E3110" s="11" t="s">
        <v>2227</v>
      </c>
      <c r="F3110" s="12" t="s">
        <v>30094</v>
      </c>
      <c r="G3110" s="12" t="s">
        <v>30095</v>
      </c>
      <c r="H3110" s="11" t="str">
        <f t="shared" si="48"/>
        <v>insert into BTRCOutgoingXRate (OID, prefix, outgoingRateBDT, operatorName, operatorType, effectiveFrom, effectiveTo) values('503800_2016-01-01','503800','18','El Salvador - Premium','FIXED',to_date('2016-01-01','YYYY-MM-DD HH24:MI:SS'),to_date('2016-12-01','YYYY-MM-DD HH24:MI:SS'));</v>
      </c>
    </row>
    <row r="3111" spans="1:8">
      <c r="A3111" s="11" t="s">
        <v>19854</v>
      </c>
      <c r="B3111" s="11" t="s">
        <v>5931</v>
      </c>
      <c r="C3111" s="18">
        <v>20</v>
      </c>
      <c r="D3111" s="11" t="s">
        <v>5932</v>
      </c>
      <c r="E3111" s="11" t="s">
        <v>2190</v>
      </c>
      <c r="F3111" s="12" t="s">
        <v>30094</v>
      </c>
      <c r="G3111" s="12" t="s">
        <v>30095</v>
      </c>
      <c r="H3111" s="11" t="str">
        <f t="shared" si="48"/>
        <v>insert into BTRCOutgoingXRate (OID, prefix, outgoingRateBDT, operatorName, operatorType, effectiveFrom, effectiveTo) values('50339_2016-01-01','50339','20','El Salvador Cellular','MOBILE',to_date('2016-01-01','YYYY-MM-DD HH24:MI:SS'),to_date('2016-12-01','YYYY-MM-DD HH24:MI:SS'));</v>
      </c>
    </row>
    <row r="3112" spans="1:8">
      <c r="A3112" s="11" t="s">
        <v>19855</v>
      </c>
      <c r="B3112" s="11" t="s">
        <v>5933</v>
      </c>
      <c r="C3112" s="18">
        <v>20</v>
      </c>
      <c r="D3112" s="11" t="s">
        <v>5932</v>
      </c>
      <c r="E3112" s="11" t="s">
        <v>2190</v>
      </c>
      <c r="F3112" s="12" t="s">
        <v>30094</v>
      </c>
      <c r="G3112" s="12" t="s">
        <v>30095</v>
      </c>
      <c r="H3112" s="11" t="str">
        <f t="shared" si="48"/>
        <v>insert into BTRCOutgoingXRate (OID, prefix, outgoingRateBDT, operatorName, operatorType, effectiveFrom, effectiveTo) values('50338_2016-01-01','50338','20','El Salvador Cellular','MOBILE',to_date('2016-01-01','YYYY-MM-DD HH24:MI:SS'),to_date('2016-12-01','YYYY-MM-DD HH24:MI:SS'));</v>
      </c>
    </row>
    <row r="3113" spans="1:8">
      <c r="A3113" s="11" t="s">
        <v>19856</v>
      </c>
      <c r="B3113" s="11" t="s">
        <v>5934</v>
      </c>
      <c r="C3113" s="18">
        <v>20</v>
      </c>
      <c r="D3113" s="11" t="s">
        <v>5932</v>
      </c>
      <c r="E3113" s="11" t="s">
        <v>2190</v>
      </c>
      <c r="F3113" s="12" t="s">
        <v>30094</v>
      </c>
      <c r="G3113" s="12" t="s">
        <v>30095</v>
      </c>
      <c r="H3113" s="11" t="str">
        <f t="shared" si="48"/>
        <v>insert into BTRCOutgoingXRate (OID, prefix, outgoingRateBDT, operatorName, operatorType, effectiveFrom, effectiveTo) values('5039_2016-01-01','5039','20','El Salvador Cellular','MOBILE',to_date('2016-01-01','YYYY-MM-DD HH24:MI:SS'),to_date('2016-12-01','YYYY-MM-DD HH24:MI:SS'));</v>
      </c>
    </row>
    <row r="3114" spans="1:8">
      <c r="A3114" s="11" t="s">
        <v>19857</v>
      </c>
      <c r="B3114" s="11" t="s">
        <v>5935</v>
      </c>
      <c r="C3114" s="18">
        <v>20</v>
      </c>
      <c r="D3114" s="11" t="s">
        <v>5932</v>
      </c>
      <c r="E3114" s="11" t="s">
        <v>2190</v>
      </c>
      <c r="F3114" s="12" t="s">
        <v>30094</v>
      </c>
      <c r="G3114" s="12" t="s">
        <v>30095</v>
      </c>
      <c r="H3114" s="11" t="str">
        <f t="shared" si="48"/>
        <v>insert into BTRCOutgoingXRate (OID, prefix, outgoingRateBDT, operatorName, operatorType, effectiveFrom, effectiveTo) values('5038_2016-01-01','5038','20','El Salvador Cellular','MOBILE',to_date('2016-01-01','YYYY-MM-DD HH24:MI:SS'),to_date('2016-12-01','YYYY-MM-DD HH24:MI:SS'));</v>
      </c>
    </row>
    <row r="3115" spans="1:8">
      <c r="A3115" s="11" t="s">
        <v>19858</v>
      </c>
      <c r="B3115" s="11" t="s">
        <v>5936</v>
      </c>
      <c r="C3115" s="18">
        <v>20</v>
      </c>
      <c r="D3115" s="11" t="s">
        <v>5937</v>
      </c>
      <c r="E3115" s="11" t="s">
        <v>2190</v>
      </c>
      <c r="F3115" s="12" t="s">
        <v>30094</v>
      </c>
      <c r="G3115" s="12" t="s">
        <v>30095</v>
      </c>
      <c r="H3115" s="11" t="str">
        <f t="shared" si="48"/>
        <v>insert into BTRCOutgoingXRate (OID, prefix, outgoingRateBDT, operatorName, operatorType, effectiveFrom, effectiveTo) values('503265_2016-01-01','503265','20','El Salvador Personal Mobile','MOBILE',to_date('2016-01-01','YYYY-MM-DD HH24:MI:SS'),to_date('2016-12-01','YYYY-MM-DD HH24:MI:SS'));</v>
      </c>
    </row>
    <row r="3116" spans="1:8">
      <c r="A3116" s="11" t="s">
        <v>19859</v>
      </c>
      <c r="B3116" s="11" t="s">
        <v>5938</v>
      </c>
      <c r="C3116" s="18">
        <v>20</v>
      </c>
      <c r="D3116" s="11" t="s">
        <v>5937</v>
      </c>
      <c r="E3116" s="11" t="s">
        <v>2190</v>
      </c>
      <c r="F3116" s="12" t="s">
        <v>30094</v>
      </c>
      <c r="G3116" s="12" t="s">
        <v>30095</v>
      </c>
      <c r="H3116" s="11" t="str">
        <f t="shared" si="48"/>
        <v>insert into BTRCOutgoingXRate (OID, prefix, outgoingRateBDT, operatorName, operatorType, effectiveFrom, effectiveTo) values('503213_2016-01-01','503213','20','El Salvador Personal Mobile','MOBILE',to_date('2016-01-01','YYYY-MM-DD HH24:MI:SS'),to_date('2016-12-01','YYYY-MM-DD HH24:MI:SS'));</v>
      </c>
    </row>
    <row r="3117" spans="1:8">
      <c r="A3117" s="11" t="s">
        <v>19860</v>
      </c>
      <c r="B3117" s="11" t="s">
        <v>5939</v>
      </c>
      <c r="C3117" s="18">
        <v>20</v>
      </c>
      <c r="D3117" s="11" t="s">
        <v>5937</v>
      </c>
      <c r="E3117" s="11" t="s">
        <v>2190</v>
      </c>
      <c r="F3117" s="12" t="s">
        <v>30094</v>
      </c>
      <c r="G3117" s="12" t="s">
        <v>30095</v>
      </c>
      <c r="H3117" s="11" t="str">
        <f t="shared" si="48"/>
        <v>insert into BTRCOutgoingXRate (OID, prefix, outgoingRateBDT, operatorName, operatorType, effectiveFrom, effectiveTo) values('50323_2016-01-01','50323','20','El Salvador Personal Mobile','MOBILE',to_date('2016-01-01','YYYY-MM-DD HH24:MI:SS'),to_date('2016-12-01','YYYY-MM-DD HH24:MI:SS'));</v>
      </c>
    </row>
    <row r="3118" spans="1:8">
      <c r="A3118" s="11" t="s">
        <v>19861</v>
      </c>
      <c r="B3118" s="11" t="s">
        <v>5940</v>
      </c>
      <c r="C3118" s="18">
        <v>20</v>
      </c>
      <c r="D3118" s="11" t="s">
        <v>5941</v>
      </c>
      <c r="E3118" s="11" t="s">
        <v>2190</v>
      </c>
      <c r="F3118" s="12" t="s">
        <v>30094</v>
      </c>
      <c r="G3118" s="12" t="s">
        <v>30095</v>
      </c>
      <c r="H3118" s="11" t="str">
        <f t="shared" si="48"/>
        <v>insert into BTRCOutgoingXRate (OID, prefix, outgoingRateBDT, operatorName, operatorType, effectiveFrom, effectiveTo) values('503211_2016-01-01','503211','20','EL SALVADOR TELEFONICA','MOBILE',to_date('2016-01-01','YYYY-MM-DD HH24:MI:SS'),to_date('2016-12-01','YYYY-MM-DD HH24:MI:SS'));</v>
      </c>
    </row>
    <row r="3119" spans="1:8">
      <c r="A3119" s="11" t="s">
        <v>19862</v>
      </c>
      <c r="B3119" s="11" t="s">
        <v>5942</v>
      </c>
      <c r="C3119" s="18">
        <v>20</v>
      </c>
      <c r="D3119" s="11" t="s">
        <v>5943</v>
      </c>
      <c r="E3119" s="11" t="s">
        <v>2190</v>
      </c>
      <c r="F3119" s="12" t="s">
        <v>30094</v>
      </c>
      <c r="G3119" s="12" t="s">
        <v>30095</v>
      </c>
      <c r="H3119" s="11" t="str">
        <f t="shared" si="48"/>
        <v>insert into BTRCOutgoingXRate (OID, prefix, outgoingRateBDT, operatorName, operatorType, effectiveFrom, effectiveTo) values('503267_2016-01-01','503267','20','El Salvador Telefonica Mobile','MOBILE',to_date('2016-01-01','YYYY-MM-DD HH24:MI:SS'),to_date('2016-12-01','YYYY-MM-DD HH24:MI:SS'));</v>
      </c>
    </row>
    <row r="3120" spans="1:8">
      <c r="A3120" s="11" t="s">
        <v>19863</v>
      </c>
      <c r="B3120" s="11" t="s">
        <v>5944</v>
      </c>
      <c r="C3120" s="18">
        <v>20</v>
      </c>
      <c r="D3120" s="11" t="s">
        <v>5943</v>
      </c>
      <c r="E3120" s="11" t="s">
        <v>2190</v>
      </c>
      <c r="F3120" s="12" t="s">
        <v>30094</v>
      </c>
      <c r="G3120" s="12" t="s">
        <v>30095</v>
      </c>
      <c r="H3120" s="11" t="str">
        <f t="shared" si="48"/>
        <v>insert into BTRCOutgoingXRate (OID, prefix, outgoingRateBDT, operatorName, operatorType, effectiveFrom, effectiveTo) values('503264_2016-01-01','503264','20','El Salvador Telefonica Mobile','MOBILE',to_date('2016-01-01','YYYY-MM-DD HH24:MI:SS'),to_date('2016-12-01','YYYY-MM-DD HH24:MI:SS'));</v>
      </c>
    </row>
    <row r="3121" spans="1:8">
      <c r="A3121" s="11" t="s">
        <v>19864</v>
      </c>
      <c r="B3121" s="11" t="s">
        <v>5945</v>
      </c>
      <c r="C3121" s="18">
        <v>20</v>
      </c>
      <c r="D3121" s="11" t="s">
        <v>5943</v>
      </c>
      <c r="E3121" s="11" t="s">
        <v>2190</v>
      </c>
      <c r="F3121" s="12" t="s">
        <v>30094</v>
      </c>
      <c r="G3121" s="12" t="s">
        <v>30095</v>
      </c>
      <c r="H3121" s="11" t="str">
        <f t="shared" si="48"/>
        <v>insert into BTRCOutgoingXRate (OID, prefix, outgoingRateBDT, operatorName, operatorType, effectiveFrom, effectiveTo) values('503262_2016-01-01','503262','20','El Salvador Telefonica Mobile','MOBILE',to_date('2016-01-01','YYYY-MM-DD HH24:MI:SS'),to_date('2016-12-01','YYYY-MM-DD HH24:MI:SS'));</v>
      </c>
    </row>
    <row r="3122" spans="1:8">
      <c r="A3122" s="11" t="s">
        <v>19865</v>
      </c>
      <c r="B3122" s="11" t="s">
        <v>5946</v>
      </c>
      <c r="C3122" s="18">
        <v>20</v>
      </c>
      <c r="D3122" s="11" t="s">
        <v>5943</v>
      </c>
      <c r="E3122" s="11" t="s">
        <v>2190</v>
      </c>
      <c r="F3122" s="12" t="s">
        <v>30094</v>
      </c>
      <c r="G3122" s="12" t="s">
        <v>30095</v>
      </c>
      <c r="H3122" s="11" t="str">
        <f t="shared" si="48"/>
        <v>insert into BTRCOutgoingXRate (OID, prefix, outgoingRateBDT, operatorName, operatorType, effectiveFrom, effectiveTo) values('503254_2016-01-01','503254','20','El Salvador Telefonica Mobile','MOBILE',to_date('2016-01-01','YYYY-MM-DD HH24:MI:SS'),to_date('2016-12-01','YYYY-MM-DD HH24:MI:SS'));</v>
      </c>
    </row>
    <row r="3123" spans="1:8">
      <c r="A3123" s="11" t="s">
        <v>19866</v>
      </c>
      <c r="B3123" s="11" t="s">
        <v>5947</v>
      </c>
      <c r="C3123" s="18">
        <v>20</v>
      </c>
      <c r="D3123" s="11" t="s">
        <v>5943</v>
      </c>
      <c r="E3123" s="11" t="s">
        <v>2190</v>
      </c>
      <c r="F3123" s="12" t="s">
        <v>30094</v>
      </c>
      <c r="G3123" s="12" t="s">
        <v>30095</v>
      </c>
      <c r="H3123" s="11" t="str">
        <f t="shared" si="48"/>
        <v>insert into BTRCOutgoingXRate (OID, prefix, outgoingRateBDT, operatorName, operatorType, effectiveFrom, effectiveTo) values('503253_2016-01-01','503253','20','El Salvador Telefonica Mobile','MOBILE',to_date('2016-01-01','YYYY-MM-DD HH24:MI:SS'),to_date('2016-12-01','YYYY-MM-DD HH24:MI:SS'));</v>
      </c>
    </row>
    <row r="3124" spans="1:8">
      <c r="A3124" s="11" t="s">
        <v>19867</v>
      </c>
      <c r="B3124" s="11" t="s">
        <v>5948</v>
      </c>
      <c r="C3124" s="18">
        <v>20</v>
      </c>
      <c r="D3124" s="11" t="s">
        <v>5943</v>
      </c>
      <c r="E3124" s="11" t="s">
        <v>2190</v>
      </c>
      <c r="F3124" s="12" t="s">
        <v>30094</v>
      </c>
      <c r="G3124" s="12" t="s">
        <v>30095</v>
      </c>
      <c r="H3124" s="11" t="str">
        <f t="shared" si="48"/>
        <v>insert into BTRCOutgoingXRate (OID, prefix, outgoingRateBDT, operatorName, operatorType, effectiveFrom, effectiveTo) values('503248_2016-01-01','503248','20','El Salvador Telefonica Mobile','MOBILE',to_date('2016-01-01','YYYY-MM-DD HH24:MI:SS'),to_date('2016-12-01','YYYY-MM-DD HH24:MI:SS'));</v>
      </c>
    </row>
    <row r="3125" spans="1:8">
      <c r="A3125" s="11" t="s">
        <v>19868</v>
      </c>
      <c r="B3125" s="11" t="s">
        <v>5949</v>
      </c>
      <c r="C3125" s="18">
        <v>20</v>
      </c>
      <c r="D3125" s="11" t="s">
        <v>5943</v>
      </c>
      <c r="E3125" s="11" t="s">
        <v>2190</v>
      </c>
      <c r="F3125" s="12" t="s">
        <v>30094</v>
      </c>
      <c r="G3125" s="12" t="s">
        <v>30095</v>
      </c>
      <c r="H3125" s="11" t="str">
        <f t="shared" si="48"/>
        <v>insert into BTRCOutgoingXRate (OID, prefix, outgoingRateBDT, operatorName, operatorType, effectiveFrom, effectiveTo) values('503247_2016-01-01','503247','20','El Salvador Telefonica Mobile','MOBILE',to_date('2016-01-01','YYYY-MM-DD HH24:MI:SS'),to_date('2016-12-01','YYYY-MM-DD HH24:MI:SS'));</v>
      </c>
    </row>
    <row r="3126" spans="1:8">
      <c r="A3126" s="11" t="s">
        <v>19869</v>
      </c>
      <c r="B3126" s="11" t="s">
        <v>5950</v>
      </c>
      <c r="C3126" s="18">
        <v>20</v>
      </c>
      <c r="D3126" s="11" t="s">
        <v>5943</v>
      </c>
      <c r="E3126" s="11" t="s">
        <v>2190</v>
      </c>
      <c r="F3126" s="12" t="s">
        <v>30094</v>
      </c>
      <c r="G3126" s="12" t="s">
        <v>30095</v>
      </c>
      <c r="H3126" s="11" t="str">
        <f t="shared" si="48"/>
        <v>insert into BTRCOutgoingXRate (OID, prefix, outgoingRateBDT, operatorName, operatorType, effectiveFrom, effectiveTo) values('503245_2016-01-01','503245','20','El Salvador Telefonica Mobile','MOBILE',to_date('2016-01-01','YYYY-MM-DD HH24:MI:SS'),to_date('2016-12-01','YYYY-MM-DD HH24:MI:SS'));</v>
      </c>
    </row>
    <row r="3127" spans="1:8">
      <c r="A3127" s="11" t="s">
        <v>19870</v>
      </c>
      <c r="B3127" s="11" t="s">
        <v>5951</v>
      </c>
      <c r="C3127" s="18">
        <v>20</v>
      </c>
      <c r="D3127" s="11" t="s">
        <v>5943</v>
      </c>
      <c r="E3127" s="11" t="s">
        <v>2190</v>
      </c>
      <c r="F3127" s="12" t="s">
        <v>30094</v>
      </c>
      <c r="G3127" s="12" t="s">
        <v>30095</v>
      </c>
      <c r="H3127" s="11" t="str">
        <f t="shared" si="48"/>
        <v>insert into BTRCOutgoingXRate (OID, prefix, outgoingRateBDT, operatorName, operatorType, effectiveFrom, effectiveTo) values('503243_2016-01-01','503243','20','El Salvador Telefonica Mobile','MOBILE',to_date('2016-01-01','YYYY-MM-DD HH24:MI:SS'),to_date('2016-12-01','YYYY-MM-DD HH24:MI:SS'));</v>
      </c>
    </row>
    <row r="3128" spans="1:8">
      <c r="A3128" s="11" t="s">
        <v>19871</v>
      </c>
      <c r="B3128" s="11" t="s">
        <v>5952</v>
      </c>
      <c r="C3128" s="18">
        <v>20</v>
      </c>
      <c r="D3128" s="11" t="s">
        <v>5943</v>
      </c>
      <c r="E3128" s="11" t="s">
        <v>2190</v>
      </c>
      <c r="F3128" s="12" t="s">
        <v>30094</v>
      </c>
      <c r="G3128" s="12" t="s">
        <v>30095</v>
      </c>
      <c r="H3128" s="11" t="str">
        <f t="shared" si="48"/>
        <v>insert into BTRCOutgoingXRate (OID, prefix, outgoingRateBDT, operatorName, operatorType, effectiveFrom, effectiveTo) values('503242_2016-01-01','503242','20','El Salvador Telefonica Mobile','MOBILE',to_date('2016-01-01','YYYY-MM-DD HH24:MI:SS'),to_date('2016-12-01','YYYY-MM-DD HH24:MI:SS'));</v>
      </c>
    </row>
    <row r="3129" spans="1:8">
      <c r="A3129" s="11" t="s">
        <v>19872</v>
      </c>
      <c r="B3129" s="11" t="s">
        <v>5953</v>
      </c>
      <c r="C3129" s="18">
        <v>20</v>
      </c>
      <c r="D3129" s="11" t="s">
        <v>5943</v>
      </c>
      <c r="E3129" s="11" t="s">
        <v>2190</v>
      </c>
      <c r="F3129" s="12" t="s">
        <v>30094</v>
      </c>
      <c r="G3129" s="12" t="s">
        <v>30095</v>
      </c>
      <c r="H3129" s="11" t="str">
        <f t="shared" si="48"/>
        <v>insert into BTRCOutgoingXRate (OID, prefix, outgoingRateBDT, operatorName, operatorType, effectiveFrom, effectiveTo) values('503240_2016-01-01','503240','20','El Salvador Telefonica Mobile','MOBILE',to_date('2016-01-01','YYYY-MM-DD HH24:MI:SS'),to_date('2016-12-01','YYYY-MM-DD HH24:MI:SS'));</v>
      </c>
    </row>
    <row r="3130" spans="1:8">
      <c r="A3130" s="11" t="s">
        <v>19873</v>
      </c>
      <c r="B3130" s="11" t="s">
        <v>5954</v>
      </c>
      <c r="C3130" s="18">
        <v>20</v>
      </c>
      <c r="D3130" s="11" t="s">
        <v>5943</v>
      </c>
      <c r="E3130" s="11" t="s">
        <v>2190</v>
      </c>
      <c r="F3130" s="12" t="s">
        <v>30094</v>
      </c>
      <c r="G3130" s="12" t="s">
        <v>30095</v>
      </c>
      <c r="H3130" s="11" t="str">
        <f t="shared" si="48"/>
        <v>insert into BTRCOutgoingXRate (OID, prefix, outgoingRateBDT, operatorName, operatorType, effectiveFrom, effectiveTo) values('503239_2016-01-01','503239','20','El Salvador Telefonica Mobile','MOBILE',to_date('2016-01-01','YYYY-MM-DD HH24:MI:SS'),to_date('2016-12-01','YYYY-MM-DD HH24:MI:SS'));</v>
      </c>
    </row>
    <row r="3131" spans="1:8">
      <c r="A3131" s="11" t="s">
        <v>19874</v>
      </c>
      <c r="B3131" s="11" t="s">
        <v>5955</v>
      </c>
      <c r="C3131" s="18">
        <v>20</v>
      </c>
      <c r="D3131" s="11" t="s">
        <v>5943</v>
      </c>
      <c r="E3131" s="11" t="s">
        <v>2190</v>
      </c>
      <c r="F3131" s="12" t="s">
        <v>30094</v>
      </c>
      <c r="G3131" s="12" t="s">
        <v>30095</v>
      </c>
      <c r="H3131" s="11" t="str">
        <f t="shared" si="48"/>
        <v>insert into BTRCOutgoingXRate (OID, prefix, outgoingRateBDT, operatorName, operatorType, effectiveFrom, effectiveTo) values('503238_2016-01-01','503238','20','El Salvador Telefonica Mobile','MOBILE',to_date('2016-01-01','YYYY-MM-DD HH24:MI:SS'),to_date('2016-12-01','YYYY-MM-DD HH24:MI:SS'));</v>
      </c>
    </row>
    <row r="3132" spans="1:8">
      <c r="A3132" s="11" t="s">
        <v>19875</v>
      </c>
      <c r="B3132" s="11" t="s">
        <v>5956</v>
      </c>
      <c r="C3132" s="18">
        <v>20</v>
      </c>
      <c r="D3132" s="11" t="s">
        <v>5943</v>
      </c>
      <c r="E3132" s="11" t="s">
        <v>2190</v>
      </c>
      <c r="F3132" s="12" t="s">
        <v>30094</v>
      </c>
      <c r="G3132" s="12" t="s">
        <v>30095</v>
      </c>
      <c r="H3132" s="11" t="str">
        <f t="shared" si="48"/>
        <v>insert into BTRCOutgoingXRate (OID, prefix, outgoingRateBDT, operatorName, operatorType, effectiveFrom, effectiveTo) values('503237_2016-01-01','503237','20','El Salvador Telefonica Mobile','MOBILE',to_date('2016-01-01','YYYY-MM-DD HH24:MI:SS'),to_date('2016-12-01','YYYY-MM-DD HH24:MI:SS'));</v>
      </c>
    </row>
    <row r="3133" spans="1:8">
      <c r="A3133" s="11" t="s">
        <v>19876</v>
      </c>
      <c r="B3133" s="11" t="s">
        <v>5957</v>
      </c>
      <c r="C3133" s="18">
        <v>20</v>
      </c>
      <c r="D3133" s="11" t="s">
        <v>5943</v>
      </c>
      <c r="E3133" s="11" t="s">
        <v>2190</v>
      </c>
      <c r="F3133" s="12" t="s">
        <v>30094</v>
      </c>
      <c r="G3133" s="12" t="s">
        <v>30095</v>
      </c>
      <c r="H3133" s="11" t="str">
        <f t="shared" si="48"/>
        <v>insert into BTRCOutgoingXRate (OID, prefix, outgoingRateBDT, operatorName, operatorType, effectiveFrom, effectiveTo) values('503236_2016-01-01','503236','20','El Salvador Telefonica Mobile','MOBILE',to_date('2016-01-01','YYYY-MM-DD HH24:MI:SS'),to_date('2016-12-01','YYYY-MM-DD HH24:MI:SS'));</v>
      </c>
    </row>
    <row r="3134" spans="1:8">
      <c r="A3134" s="11" t="s">
        <v>19877</v>
      </c>
      <c r="B3134" s="11" t="s">
        <v>5958</v>
      </c>
      <c r="C3134" s="18">
        <v>20</v>
      </c>
      <c r="D3134" s="11" t="s">
        <v>5943</v>
      </c>
      <c r="E3134" s="11" t="s">
        <v>2190</v>
      </c>
      <c r="F3134" s="12" t="s">
        <v>30094</v>
      </c>
      <c r="G3134" s="12" t="s">
        <v>30095</v>
      </c>
      <c r="H3134" s="11" t="str">
        <f t="shared" si="48"/>
        <v>insert into BTRCOutgoingXRate (OID, prefix, outgoingRateBDT, operatorName, operatorType, effectiveFrom, effectiveTo) values('503235_2016-01-01','503235','20','El Salvador Telefonica Mobile','MOBILE',to_date('2016-01-01','YYYY-MM-DD HH24:MI:SS'),to_date('2016-12-01','YYYY-MM-DD HH24:MI:SS'));</v>
      </c>
    </row>
    <row r="3135" spans="1:8">
      <c r="A3135" s="11" t="s">
        <v>19878</v>
      </c>
      <c r="B3135" s="11" t="s">
        <v>5959</v>
      </c>
      <c r="C3135" s="18">
        <v>20</v>
      </c>
      <c r="D3135" s="11" t="s">
        <v>5943</v>
      </c>
      <c r="E3135" s="11" t="s">
        <v>2190</v>
      </c>
      <c r="F3135" s="12" t="s">
        <v>30094</v>
      </c>
      <c r="G3135" s="12" t="s">
        <v>30095</v>
      </c>
      <c r="H3135" s="11" t="str">
        <f t="shared" si="48"/>
        <v>insert into BTRCOutgoingXRate (OID, prefix, outgoingRateBDT, operatorName, operatorType, effectiveFrom, effectiveTo) values('503234_2016-01-01','503234','20','El Salvador Telefonica Mobile','MOBILE',to_date('2016-01-01','YYYY-MM-DD HH24:MI:SS'),to_date('2016-12-01','YYYY-MM-DD HH24:MI:SS'));</v>
      </c>
    </row>
    <row r="3136" spans="1:8">
      <c r="A3136" s="11" t="s">
        <v>19879</v>
      </c>
      <c r="B3136" s="11" t="s">
        <v>5960</v>
      </c>
      <c r="C3136" s="18">
        <v>20</v>
      </c>
      <c r="D3136" s="11" t="s">
        <v>5943</v>
      </c>
      <c r="E3136" s="11" t="s">
        <v>2190</v>
      </c>
      <c r="F3136" s="12" t="s">
        <v>30094</v>
      </c>
      <c r="G3136" s="12" t="s">
        <v>30095</v>
      </c>
      <c r="H3136" s="11" t="str">
        <f t="shared" si="48"/>
        <v>insert into BTRCOutgoingXRate (OID, prefix, outgoingRateBDT, operatorName, operatorType, effectiveFrom, effectiveTo) values('503233_2016-01-01','503233','20','El Salvador Telefonica Mobile','MOBILE',to_date('2016-01-01','YYYY-MM-DD HH24:MI:SS'),to_date('2016-12-01','YYYY-MM-DD HH24:MI:SS'));</v>
      </c>
    </row>
    <row r="3137" spans="1:8">
      <c r="A3137" s="11" t="s">
        <v>19880</v>
      </c>
      <c r="B3137" s="11" t="s">
        <v>5961</v>
      </c>
      <c r="C3137" s="18">
        <v>20</v>
      </c>
      <c r="D3137" s="11" t="s">
        <v>5943</v>
      </c>
      <c r="E3137" s="11" t="s">
        <v>2190</v>
      </c>
      <c r="F3137" s="12" t="s">
        <v>30094</v>
      </c>
      <c r="G3137" s="12" t="s">
        <v>30095</v>
      </c>
      <c r="H3137" s="11" t="str">
        <f t="shared" si="48"/>
        <v>insert into BTRCOutgoingXRate (OID, prefix, outgoingRateBDT, operatorName, operatorType, effectiveFrom, effectiveTo) values('503228_2016-01-01','503228','20','El Salvador Telefonica Mobile','MOBILE',to_date('2016-01-01','YYYY-MM-DD HH24:MI:SS'),to_date('2016-12-01','YYYY-MM-DD HH24:MI:SS'));</v>
      </c>
    </row>
    <row r="3138" spans="1:8">
      <c r="A3138" s="11" t="s">
        <v>19881</v>
      </c>
      <c r="B3138" s="11" t="s">
        <v>5962</v>
      </c>
      <c r="C3138" s="18">
        <v>20</v>
      </c>
      <c r="D3138" s="11" t="s">
        <v>5943</v>
      </c>
      <c r="E3138" s="11" t="s">
        <v>2190</v>
      </c>
      <c r="F3138" s="12" t="s">
        <v>30094</v>
      </c>
      <c r="G3138" s="12" t="s">
        <v>30095</v>
      </c>
      <c r="H3138" s="11" t="str">
        <f t="shared" si="48"/>
        <v>insert into BTRCOutgoingXRate (OID, prefix, outgoingRateBDT, operatorName, operatorType, effectiveFrom, effectiveTo) values('503227_2016-01-01','503227','20','El Salvador Telefonica Mobile','MOBILE',to_date('2016-01-01','YYYY-MM-DD HH24:MI:SS'),to_date('2016-12-01','YYYY-MM-DD HH24:MI:SS'));</v>
      </c>
    </row>
    <row r="3139" spans="1:8">
      <c r="A3139" s="11" t="s">
        <v>19882</v>
      </c>
      <c r="B3139" s="11" t="s">
        <v>5963</v>
      </c>
      <c r="C3139" s="18">
        <v>20</v>
      </c>
      <c r="D3139" s="11" t="s">
        <v>5943</v>
      </c>
      <c r="E3139" s="11" t="s">
        <v>2190</v>
      </c>
      <c r="F3139" s="12" t="s">
        <v>30094</v>
      </c>
      <c r="G3139" s="12" t="s">
        <v>30095</v>
      </c>
      <c r="H3139" s="11" t="str">
        <f t="shared" si="48"/>
        <v>insert into BTRCOutgoingXRate (OID, prefix, outgoingRateBDT, operatorName, operatorType, effectiveFrom, effectiveTo) values('503225_2016-01-01','503225','20','El Salvador Telefonica Mobile','MOBILE',to_date('2016-01-01','YYYY-MM-DD HH24:MI:SS'),to_date('2016-12-01','YYYY-MM-DD HH24:MI:SS'));</v>
      </c>
    </row>
    <row r="3140" spans="1:8">
      <c r="A3140" s="11" t="s">
        <v>19883</v>
      </c>
      <c r="B3140" s="11" t="s">
        <v>5964</v>
      </c>
      <c r="C3140" s="18">
        <v>20</v>
      </c>
      <c r="D3140" s="11" t="s">
        <v>5943</v>
      </c>
      <c r="E3140" s="11" t="s">
        <v>2190</v>
      </c>
      <c r="F3140" s="12" t="s">
        <v>30094</v>
      </c>
      <c r="G3140" s="12" t="s">
        <v>30095</v>
      </c>
      <c r="H3140" s="11" t="str">
        <f t="shared" ref="H3140:H3203" si="49">H$1&amp;IF(ISBLANK(A3140),"null","'"&amp;A3140&amp;"'")&amp;","&amp;IF(ISBLANK(B3140),"null","'"&amp;B3140&amp;"'")&amp;","&amp;IF(ISBLANK(C3140),"null","'"&amp;C3140&amp;"'")&amp;","&amp;IF(ISBLANK(D3140),"null","'"&amp;D3140&amp;"'")&amp;","&amp;IF(ISBLANK(E3140),"null","'"&amp;E3140&amp;"'")&amp;","&amp;IF(ISBLANK(F3140),"null","to_date('"&amp;F3140&amp;"','YYYY-MM-DD HH24:MI:SS')")&amp;","&amp;IF(ISBLANK(G3140),"null","to_date('"&amp;G3140&amp;"','YYYY-MM-DD HH24:MI:SS')")&amp;I$1</f>
        <v>insert into BTRCOutgoingXRate (OID, prefix, outgoingRateBDT, operatorName, operatorType, effectiveFrom, effectiveTo) values('503224_2016-01-01','503224','20','El Salvador Telefonica Mobile','MOBILE',to_date('2016-01-01','YYYY-MM-DD HH24:MI:SS'),to_date('2016-12-01','YYYY-MM-DD HH24:MI:SS'));</v>
      </c>
    </row>
    <row r="3141" spans="1:8">
      <c r="A3141" s="11" t="s">
        <v>19884</v>
      </c>
      <c r="B3141" s="11" t="s">
        <v>5965</v>
      </c>
      <c r="C3141" s="18">
        <v>20</v>
      </c>
      <c r="D3141" s="11" t="s">
        <v>5943</v>
      </c>
      <c r="E3141" s="11" t="s">
        <v>2190</v>
      </c>
      <c r="F3141" s="12" t="s">
        <v>30094</v>
      </c>
      <c r="G3141" s="12" t="s">
        <v>30095</v>
      </c>
      <c r="H3141" s="11" t="str">
        <f t="shared" si="49"/>
        <v>insert into BTRCOutgoingXRate (OID, prefix, outgoingRateBDT, operatorName, operatorType, effectiveFrom, effectiveTo) values('503223_2016-01-01','503223','20','El Salvador Telefonica Mobile','MOBILE',to_date('2016-01-01','YYYY-MM-DD HH24:MI:SS'),to_date('2016-12-01','YYYY-MM-DD HH24:MI:SS'));</v>
      </c>
    </row>
    <row r="3142" spans="1:8">
      <c r="A3142" s="11" t="s">
        <v>19885</v>
      </c>
      <c r="B3142" s="11" t="s">
        <v>5966</v>
      </c>
      <c r="C3142" s="18">
        <v>20</v>
      </c>
      <c r="D3142" s="11" t="s">
        <v>5943</v>
      </c>
      <c r="E3142" s="11" t="s">
        <v>2190</v>
      </c>
      <c r="F3142" s="12" t="s">
        <v>30094</v>
      </c>
      <c r="G3142" s="12" t="s">
        <v>30095</v>
      </c>
      <c r="H3142" s="11" t="str">
        <f t="shared" si="49"/>
        <v>insert into BTRCOutgoingXRate (OID, prefix, outgoingRateBDT, operatorName, operatorType, effectiveFrom, effectiveTo) values('503221_2016-01-01','503221','20','El Salvador Telefonica Mobile','MOBILE',to_date('2016-01-01','YYYY-MM-DD HH24:MI:SS'),to_date('2016-12-01','YYYY-MM-DD HH24:MI:SS'));</v>
      </c>
    </row>
    <row r="3143" spans="1:8">
      <c r="A3143" s="11" t="s">
        <v>19886</v>
      </c>
      <c r="B3143" s="11" t="s">
        <v>5967</v>
      </c>
      <c r="C3143" s="18">
        <v>20</v>
      </c>
      <c r="D3143" s="11" t="s">
        <v>5943</v>
      </c>
      <c r="E3143" s="11" t="s">
        <v>2190</v>
      </c>
      <c r="F3143" s="12" t="s">
        <v>30094</v>
      </c>
      <c r="G3143" s="12" t="s">
        <v>30095</v>
      </c>
      <c r="H3143" s="11" t="str">
        <f t="shared" si="49"/>
        <v>insert into BTRCOutgoingXRate (OID, prefix, outgoingRateBDT, operatorName, operatorType, effectiveFrom, effectiveTo) values('503220_2016-01-01','503220','20','El Salvador Telefonica Mobile','MOBILE',to_date('2016-01-01','YYYY-MM-DD HH24:MI:SS'),to_date('2016-12-01','YYYY-MM-DD HH24:MI:SS'));</v>
      </c>
    </row>
    <row r="3144" spans="1:8">
      <c r="A3144" s="11" t="s">
        <v>19887</v>
      </c>
      <c r="B3144" s="11" t="s">
        <v>5968</v>
      </c>
      <c r="C3144" s="18">
        <v>20</v>
      </c>
      <c r="D3144" s="11" t="s">
        <v>5969</v>
      </c>
      <c r="E3144" s="11" t="s">
        <v>2190</v>
      </c>
      <c r="F3144" s="12" t="s">
        <v>30094</v>
      </c>
      <c r="G3144" s="12" t="s">
        <v>30095</v>
      </c>
      <c r="H3144" s="11" t="str">
        <f t="shared" si="49"/>
        <v>insert into BTRCOutgoingXRate (OID, prefix, outgoingRateBDT, operatorName, operatorType, effectiveFrom, effectiveTo) values('50324_2016-01-01','50324','20','EL SALVADOR TELEMOVIL','MOBILE',to_date('2016-01-01','YYYY-MM-DD HH24:MI:SS'),to_date('2016-12-01','YYYY-MM-DD HH24:MI:SS'));</v>
      </c>
    </row>
    <row r="3145" spans="1:8">
      <c r="A3145" s="11" t="s">
        <v>19888</v>
      </c>
      <c r="B3145" s="11" t="s">
        <v>5970</v>
      </c>
      <c r="C3145" s="18">
        <v>20</v>
      </c>
      <c r="D3145" s="11" t="s">
        <v>5971</v>
      </c>
      <c r="E3145" s="11" t="s">
        <v>2190</v>
      </c>
      <c r="F3145" s="12" t="s">
        <v>30094</v>
      </c>
      <c r="G3145" s="12" t="s">
        <v>30095</v>
      </c>
      <c r="H3145" s="11" t="str">
        <f t="shared" si="49"/>
        <v>insert into BTRCOutgoingXRate (OID, prefix, outgoingRateBDT, operatorName, operatorType, effectiveFrom, effectiveTo) values('503269_2016-01-01','503269','20','El Salvador Telemovil Mobile','MOBILE',to_date('2016-01-01','YYYY-MM-DD HH24:MI:SS'),to_date('2016-12-01','YYYY-MM-DD HH24:MI:SS'));</v>
      </c>
    </row>
    <row r="3146" spans="1:8">
      <c r="A3146" s="11" t="s">
        <v>19889</v>
      </c>
      <c r="B3146" s="11" t="s">
        <v>5972</v>
      </c>
      <c r="C3146" s="18">
        <v>20</v>
      </c>
      <c r="D3146" s="11" t="s">
        <v>5971</v>
      </c>
      <c r="E3146" s="11" t="s">
        <v>2190</v>
      </c>
      <c r="F3146" s="12" t="s">
        <v>30094</v>
      </c>
      <c r="G3146" s="12" t="s">
        <v>30095</v>
      </c>
      <c r="H3146" s="11" t="str">
        <f t="shared" si="49"/>
        <v>insert into BTRCOutgoingXRate (OID, prefix, outgoingRateBDT, operatorName, operatorType, effectiveFrom, effectiveTo) values('503256_2016-01-01','503256','20','El Salvador Telemovil Mobile','MOBILE',to_date('2016-01-01','YYYY-MM-DD HH24:MI:SS'),to_date('2016-12-01','YYYY-MM-DD HH24:MI:SS'));</v>
      </c>
    </row>
    <row r="3147" spans="1:8">
      <c r="A3147" s="11" t="s">
        <v>19890</v>
      </c>
      <c r="B3147" s="11" t="s">
        <v>5973</v>
      </c>
      <c r="C3147" s="18">
        <v>20</v>
      </c>
      <c r="D3147" s="11" t="s">
        <v>5971</v>
      </c>
      <c r="E3147" s="11" t="s">
        <v>2190</v>
      </c>
      <c r="F3147" s="12" t="s">
        <v>30094</v>
      </c>
      <c r="G3147" s="12" t="s">
        <v>30095</v>
      </c>
      <c r="H3147" s="11" t="str">
        <f t="shared" si="49"/>
        <v>insert into BTRCOutgoingXRate (OID, prefix, outgoingRateBDT, operatorName, operatorType, effectiveFrom, effectiveTo) values('503255_2016-01-01','503255','20','El Salvador Telemovil Mobile','MOBILE',to_date('2016-01-01','YYYY-MM-DD HH24:MI:SS'),to_date('2016-12-01','YYYY-MM-DD HH24:MI:SS'));</v>
      </c>
    </row>
    <row r="3148" spans="1:8">
      <c r="A3148" s="11" t="s">
        <v>19891</v>
      </c>
      <c r="B3148" s="11" t="s">
        <v>5974</v>
      </c>
      <c r="C3148" s="18">
        <v>20</v>
      </c>
      <c r="D3148" s="11" t="s">
        <v>5971</v>
      </c>
      <c r="E3148" s="11" t="s">
        <v>2190</v>
      </c>
      <c r="F3148" s="12" t="s">
        <v>30094</v>
      </c>
      <c r="G3148" s="12" t="s">
        <v>30095</v>
      </c>
      <c r="H3148" s="11" t="str">
        <f t="shared" si="49"/>
        <v>insert into BTRCOutgoingXRate (OID, prefix, outgoingRateBDT, operatorName, operatorType, effectiveFrom, effectiveTo) values('503249_2016-01-01','503249','20','El Salvador Telemovil Mobile','MOBILE',to_date('2016-01-01','YYYY-MM-DD HH24:MI:SS'),to_date('2016-12-01','YYYY-MM-DD HH24:MI:SS'));</v>
      </c>
    </row>
    <row r="3149" spans="1:8">
      <c r="A3149" s="11" t="s">
        <v>19892</v>
      </c>
      <c r="B3149" s="11" t="s">
        <v>5975</v>
      </c>
      <c r="C3149" s="18">
        <v>20</v>
      </c>
      <c r="D3149" s="11" t="s">
        <v>5971</v>
      </c>
      <c r="E3149" s="11" t="s">
        <v>2190</v>
      </c>
      <c r="F3149" s="12" t="s">
        <v>30094</v>
      </c>
      <c r="G3149" s="12" t="s">
        <v>30095</v>
      </c>
      <c r="H3149" s="11" t="str">
        <f t="shared" si="49"/>
        <v>insert into BTRCOutgoingXRate (OID, prefix, outgoingRateBDT, operatorName, operatorType, effectiveFrom, effectiveTo) values('503246_2016-01-01','503246','20','El Salvador Telemovil Mobile','MOBILE',to_date('2016-01-01','YYYY-MM-DD HH24:MI:SS'),to_date('2016-12-01','YYYY-MM-DD HH24:MI:SS'));</v>
      </c>
    </row>
    <row r="3150" spans="1:8">
      <c r="A3150" s="11" t="s">
        <v>19893</v>
      </c>
      <c r="B3150" s="11" t="s">
        <v>5976</v>
      </c>
      <c r="C3150" s="18">
        <v>20</v>
      </c>
      <c r="D3150" s="11" t="s">
        <v>5971</v>
      </c>
      <c r="E3150" s="11" t="s">
        <v>2190</v>
      </c>
      <c r="F3150" s="12" t="s">
        <v>30094</v>
      </c>
      <c r="G3150" s="12" t="s">
        <v>30095</v>
      </c>
      <c r="H3150" s="11" t="str">
        <f t="shared" si="49"/>
        <v>insert into BTRCOutgoingXRate (OID, prefix, outgoingRateBDT, operatorName, operatorType, effectiveFrom, effectiveTo) values('503212_2016-01-01','503212','20','El Salvador Telemovil Mobile','MOBILE',to_date('2016-01-01','YYYY-MM-DD HH24:MI:SS'),to_date('2016-12-01','YYYY-MM-DD HH24:MI:SS'));</v>
      </c>
    </row>
    <row r="3151" spans="1:8">
      <c r="A3151" s="11" t="s">
        <v>19894</v>
      </c>
      <c r="B3151" s="11" t="s">
        <v>5977</v>
      </c>
      <c r="C3151" s="18">
        <v>20</v>
      </c>
      <c r="D3151" s="11" t="s">
        <v>5971</v>
      </c>
      <c r="E3151" s="11" t="s">
        <v>2190</v>
      </c>
      <c r="F3151" s="12" t="s">
        <v>30094</v>
      </c>
      <c r="G3151" s="12" t="s">
        <v>30095</v>
      </c>
      <c r="H3151" s="11" t="str">
        <f t="shared" si="49"/>
        <v>insert into BTRCOutgoingXRate (OID, prefix, outgoingRateBDT, operatorName, operatorType, effectiveFrom, effectiveTo) values('5032_2016-01-01','5032','20','El Salvador Telemovil Mobile','MOBILE',to_date('2016-01-01','YYYY-MM-DD HH24:MI:SS'),to_date('2016-12-01','YYYY-MM-DD HH24:MI:SS'));</v>
      </c>
    </row>
    <row r="3152" spans="1:8">
      <c r="A3152" s="11" t="s">
        <v>19895</v>
      </c>
      <c r="B3152" s="11" t="s">
        <v>5978</v>
      </c>
      <c r="C3152" s="18">
        <v>20</v>
      </c>
      <c r="D3152" s="11" t="s">
        <v>5979</v>
      </c>
      <c r="E3152" s="11" t="s">
        <v>2190</v>
      </c>
      <c r="F3152" s="12" t="s">
        <v>30094</v>
      </c>
      <c r="G3152" s="12" t="s">
        <v>30095</v>
      </c>
      <c r="H3152" s="11" t="str">
        <f t="shared" si="49"/>
        <v>insert into BTRCOutgoingXRate (OID, prefix, outgoingRateBDT, operatorName, operatorType, effectiveFrom, effectiveTo) values('5037_2016-01-01','5037','20','El Salvador Mobile Telefonica (El Salvador)','MOBILE',to_date('2016-01-01','YYYY-MM-DD HH24:MI:SS'),to_date('2016-12-01','YYYY-MM-DD HH24:MI:SS'));</v>
      </c>
    </row>
    <row r="3153" spans="1:8">
      <c r="A3153" s="11" t="s">
        <v>19896</v>
      </c>
      <c r="B3153" s="11" t="s">
        <v>5980</v>
      </c>
      <c r="C3153" s="18">
        <v>20</v>
      </c>
      <c r="D3153" s="11" t="s">
        <v>5981</v>
      </c>
      <c r="E3153" s="11" t="s">
        <v>2190</v>
      </c>
      <c r="F3153" s="12" t="s">
        <v>30094</v>
      </c>
      <c r="G3153" s="12" t="s">
        <v>30095</v>
      </c>
      <c r="H3153" s="11" t="str">
        <f t="shared" si="49"/>
        <v>insert into BTRCOutgoingXRate (OID, prefix, outgoingRateBDT, operatorName, operatorType, effectiveFrom, effectiveTo) values('503268_2016-01-01','503268','20','EL SALVADOR-CTE ON NET','MOBILE',to_date('2016-01-01','YYYY-MM-DD HH24:MI:SS'),to_date('2016-12-01','YYYY-MM-DD HH24:MI:SS'));</v>
      </c>
    </row>
    <row r="3154" spans="1:8">
      <c r="A3154" s="11" t="s">
        <v>19897</v>
      </c>
      <c r="B3154" s="11" t="s">
        <v>5982</v>
      </c>
      <c r="C3154" s="18">
        <v>20</v>
      </c>
      <c r="D3154" s="11" t="s">
        <v>5981</v>
      </c>
      <c r="E3154" s="11" t="s">
        <v>2190</v>
      </c>
      <c r="F3154" s="12" t="s">
        <v>30094</v>
      </c>
      <c r="G3154" s="12" t="s">
        <v>30095</v>
      </c>
      <c r="H3154" s="11" t="str">
        <f t="shared" si="49"/>
        <v>insert into BTRCOutgoingXRate (OID, prefix, outgoingRateBDT, operatorName, operatorType, effectiveFrom, effectiveTo) values('503266_2016-01-01','503266','20','EL SALVADOR-CTE ON NET','MOBILE',to_date('2016-01-01','YYYY-MM-DD HH24:MI:SS'),to_date('2016-12-01','YYYY-MM-DD HH24:MI:SS'));</v>
      </c>
    </row>
    <row r="3155" spans="1:8">
      <c r="A3155" s="11" t="s">
        <v>19898</v>
      </c>
      <c r="B3155" s="11" t="s">
        <v>5983</v>
      </c>
      <c r="C3155" s="18">
        <v>20</v>
      </c>
      <c r="D3155" s="11" t="s">
        <v>5981</v>
      </c>
      <c r="E3155" s="11" t="s">
        <v>2190</v>
      </c>
      <c r="F3155" s="12" t="s">
        <v>30094</v>
      </c>
      <c r="G3155" s="12" t="s">
        <v>30095</v>
      </c>
      <c r="H3155" s="11" t="str">
        <f t="shared" si="49"/>
        <v>insert into BTRCOutgoingXRate (OID, prefix, outgoingRateBDT, operatorName, operatorType, effectiveFrom, effectiveTo) values('503252_2016-01-01','503252','20','EL SALVADOR-CTE ON NET','MOBILE',to_date('2016-01-01','YYYY-MM-DD HH24:MI:SS'),to_date('2016-12-01','YYYY-MM-DD HH24:MI:SS'));</v>
      </c>
    </row>
    <row r="3156" spans="1:8">
      <c r="A3156" s="11" t="s">
        <v>19899</v>
      </c>
      <c r="B3156" s="11" t="s">
        <v>5984</v>
      </c>
      <c r="C3156" s="18">
        <v>20</v>
      </c>
      <c r="D3156" s="11" t="s">
        <v>5981</v>
      </c>
      <c r="E3156" s="11" t="s">
        <v>2190</v>
      </c>
      <c r="F3156" s="12" t="s">
        <v>30094</v>
      </c>
      <c r="G3156" s="12" t="s">
        <v>30095</v>
      </c>
      <c r="H3156" s="11" t="str">
        <f t="shared" si="49"/>
        <v>insert into BTRCOutgoingXRate (OID, prefix, outgoingRateBDT, operatorName, operatorType, effectiveFrom, effectiveTo) values('503244_2016-01-01','503244','20','EL SALVADOR-CTE ON NET','MOBILE',to_date('2016-01-01','YYYY-MM-DD HH24:MI:SS'),to_date('2016-12-01','YYYY-MM-DD HH24:MI:SS'));</v>
      </c>
    </row>
    <row r="3157" spans="1:8">
      <c r="A3157" s="11" t="s">
        <v>19900</v>
      </c>
      <c r="B3157" s="11" t="s">
        <v>5985</v>
      </c>
      <c r="C3157" s="18">
        <v>20</v>
      </c>
      <c r="D3157" s="11" t="s">
        <v>5981</v>
      </c>
      <c r="E3157" s="11" t="s">
        <v>2190</v>
      </c>
      <c r="F3157" s="12" t="s">
        <v>30094</v>
      </c>
      <c r="G3157" s="12" t="s">
        <v>30095</v>
      </c>
      <c r="H3157" s="11" t="str">
        <f t="shared" si="49"/>
        <v>insert into BTRCOutgoingXRate (OID, prefix, outgoingRateBDT, operatorName, operatorType, effectiveFrom, effectiveTo) values('503229_2016-01-01','503229','20','EL SALVADOR-CTE ON NET','MOBILE',to_date('2016-01-01','YYYY-MM-DD HH24:MI:SS'),to_date('2016-12-01','YYYY-MM-DD HH24:MI:SS'));</v>
      </c>
    </row>
    <row r="3158" spans="1:8">
      <c r="A3158" s="11" t="s">
        <v>19901</v>
      </c>
      <c r="B3158" s="11" t="s">
        <v>5986</v>
      </c>
      <c r="C3158" s="18">
        <v>20</v>
      </c>
      <c r="D3158" s="11" t="s">
        <v>5987</v>
      </c>
      <c r="E3158" s="11" t="s">
        <v>2190</v>
      </c>
      <c r="F3158" s="12" t="s">
        <v>30094</v>
      </c>
      <c r="G3158" s="12" t="s">
        <v>30095</v>
      </c>
      <c r="H3158" s="11" t="str">
        <f t="shared" si="49"/>
        <v>insert into BTRCOutgoingXRate (OID, prefix, outgoingRateBDT, operatorName, operatorType, effectiveFrom, effectiveTo) values('503263_2016-01-01','503263','20','EL SALVADOR-CTE PERSONAL MOBILE','MOBILE',to_date('2016-01-01','YYYY-MM-DD HH24:MI:SS'),to_date('2016-12-01','YYYY-MM-DD HH24:MI:SS'));</v>
      </c>
    </row>
    <row r="3159" spans="1:8">
      <c r="A3159" s="11" t="s">
        <v>19902</v>
      </c>
      <c r="B3159" s="11" t="s">
        <v>5988</v>
      </c>
      <c r="C3159" s="18">
        <v>20</v>
      </c>
      <c r="D3159" s="11" t="s">
        <v>5987</v>
      </c>
      <c r="E3159" s="11" t="s">
        <v>2190</v>
      </c>
      <c r="F3159" s="12" t="s">
        <v>30094</v>
      </c>
      <c r="G3159" s="12" t="s">
        <v>30095</v>
      </c>
      <c r="H3159" s="11" t="str">
        <f t="shared" si="49"/>
        <v>insert into BTRCOutgoingXRate (OID, prefix, outgoingRateBDT, operatorName, operatorType, effectiveFrom, effectiveTo) values('503261_2016-01-01','503261','20','EL SALVADOR-CTE PERSONAL MOBILE','MOBILE',to_date('2016-01-01','YYYY-MM-DD HH24:MI:SS'),to_date('2016-12-01','YYYY-MM-DD HH24:MI:SS'));</v>
      </c>
    </row>
    <row r="3160" spans="1:8">
      <c r="A3160" s="11" t="s">
        <v>19903</v>
      </c>
      <c r="B3160" s="11" t="s">
        <v>5989</v>
      </c>
      <c r="C3160" s="18">
        <v>20</v>
      </c>
      <c r="D3160" s="11" t="s">
        <v>5987</v>
      </c>
      <c r="E3160" s="11" t="s">
        <v>2190</v>
      </c>
      <c r="F3160" s="12" t="s">
        <v>30094</v>
      </c>
      <c r="G3160" s="12" t="s">
        <v>30095</v>
      </c>
      <c r="H3160" s="11" t="str">
        <f t="shared" si="49"/>
        <v>insert into BTRCOutgoingXRate (OID, prefix, outgoingRateBDT, operatorName, operatorType, effectiveFrom, effectiveTo) values('503260_2016-01-01','503260','20','EL SALVADOR-CTE PERSONAL MOBILE','MOBILE',to_date('2016-01-01','YYYY-MM-DD HH24:MI:SS'),to_date('2016-12-01','YYYY-MM-DD HH24:MI:SS'));</v>
      </c>
    </row>
    <row r="3161" spans="1:8">
      <c r="A3161" s="11" t="s">
        <v>19904</v>
      </c>
      <c r="B3161" s="11" t="s">
        <v>5990</v>
      </c>
      <c r="C3161" s="18">
        <v>20</v>
      </c>
      <c r="D3161" s="11" t="s">
        <v>5987</v>
      </c>
      <c r="E3161" s="11" t="s">
        <v>2190</v>
      </c>
      <c r="F3161" s="12" t="s">
        <v>30094</v>
      </c>
      <c r="G3161" s="12" t="s">
        <v>30095</v>
      </c>
      <c r="H3161" s="11" t="str">
        <f t="shared" si="49"/>
        <v>insert into BTRCOutgoingXRate (OID, prefix, outgoingRateBDT, operatorName, operatorType, effectiveFrom, effectiveTo) values('503251_2016-01-01','503251','20','EL SALVADOR-CTE PERSONAL MOBILE','MOBILE',to_date('2016-01-01','YYYY-MM-DD HH24:MI:SS'),to_date('2016-12-01','YYYY-MM-DD HH24:MI:SS'));</v>
      </c>
    </row>
    <row r="3162" spans="1:8">
      <c r="A3162" s="11" t="s">
        <v>19905</v>
      </c>
      <c r="B3162" s="11" t="s">
        <v>5991</v>
      </c>
      <c r="C3162" s="18">
        <v>20</v>
      </c>
      <c r="D3162" s="11" t="s">
        <v>5987</v>
      </c>
      <c r="E3162" s="11" t="s">
        <v>2190</v>
      </c>
      <c r="F3162" s="12" t="s">
        <v>30094</v>
      </c>
      <c r="G3162" s="12" t="s">
        <v>30095</v>
      </c>
      <c r="H3162" s="11" t="str">
        <f t="shared" si="49"/>
        <v>insert into BTRCOutgoingXRate (OID, prefix, outgoingRateBDT, operatorName, operatorType, effectiveFrom, effectiveTo) values('503250_2016-01-01','503250','20','EL SALVADOR-CTE PERSONAL MOBILE','MOBILE',to_date('2016-01-01','YYYY-MM-DD HH24:MI:SS'),to_date('2016-12-01','YYYY-MM-DD HH24:MI:SS'));</v>
      </c>
    </row>
    <row r="3163" spans="1:8">
      <c r="A3163" s="11" t="s">
        <v>19906</v>
      </c>
      <c r="B3163" s="11" t="s">
        <v>5992</v>
      </c>
      <c r="C3163" s="18">
        <v>20</v>
      </c>
      <c r="D3163" s="11" t="s">
        <v>5987</v>
      </c>
      <c r="E3163" s="11" t="s">
        <v>2190</v>
      </c>
      <c r="F3163" s="12" t="s">
        <v>30094</v>
      </c>
      <c r="G3163" s="12" t="s">
        <v>30095</v>
      </c>
      <c r="H3163" s="11" t="str">
        <f t="shared" si="49"/>
        <v>insert into BTRCOutgoingXRate (OID, prefix, outgoingRateBDT, operatorName, operatorType, effectiveFrom, effectiveTo) values('503241_2016-01-01','503241','20','EL SALVADOR-CTE PERSONAL MOBILE','MOBILE',to_date('2016-01-01','YYYY-MM-DD HH24:MI:SS'),to_date('2016-12-01','YYYY-MM-DD HH24:MI:SS'));</v>
      </c>
    </row>
    <row r="3164" spans="1:8">
      <c r="A3164" s="11" t="s">
        <v>19907</v>
      </c>
      <c r="B3164" s="11" t="s">
        <v>5993</v>
      </c>
      <c r="C3164" s="18">
        <v>20</v>
      </c>
      <c r="D3164" s="11" t="s">
        <v>5987</v>
      </c>
      <c r="E3164" s="11" t="s">
        <v>2190</v>
      </c>
      <c r="F3164" s="12" t="s">
        <v>30094</v>
      </c>
      <c r="G3164" s="12" t="s">
        <v>30095</v>
      </c>
      <c r="H3164" s="11" t="str">
        <f t="shared" si="49"/>
        <v>insert into BTRCOutgoingXRate (OID, prefix, outgoingRateBDT, operatorName, operatorType, effectiveFrom, effectiveTo) values('503232_2016-01-01','503232','20','EL SALVADOR-CTE PERSONAL MOBILE','MOBILE',to_date('2016-01-01','YYYY-MM-DD HH24:MI:SS'),to_date('2016-12-01','YYYY-MM-DD HH24:MI:SS'));</v>
      </c>
    </row>
    <row r="3165" spans="1:8">
      <c r="A3165" s="11" t="s">
        <v>19908</v>
      </c>
      <c r="B3165" s="11" t="s">
        <v>5994</v>
      </c>
      <c r="C3165" s="18">
        <v>20</v>
      </c>
      <c r="D3165" s="11" t="s">
        <v>5987</v>
      </c>
      <c r="E3165" s="11" t="s">
        <v>2190</v>
      </c>
      <c r="F3165" s="12" t="s">
        <v>30094</v>
      </c>
      <c r="G3165" s="12" t="s">
        <v>30095</v>
      </c>
      <c r="H3165" s="11" t="str">
        <f t="shared" si="49"/>
        <v>insert into BTRCOutgoingXRate (OID, prefix, outgoingRateBDT, operatorName, operatorType, effectiveFrom, effectiveTo) values('503231_2016-01-01','503231','20','EL SALVADOR-CTE PERSONAL MOBILE','MOBILE',to_date('2016-01-01','YYYY-MM-DD HH24:MI:SS'),to_date('2016-12-01','YYYY-MM-DD HH24:MI:SS'));</v>
      </c>
    </row>
    <row r="3166" spans="1:8">
      <c r="A3166" s="11" t="s">
        <v>19909</v>
      </c>
      <c r="B3166" s="11" t="s">
        <v>5995</v>
      </c>
      <c r="C3166" s="18">
        <v>20</v>
      </c>
      <c r="D3166" s="11" t="s">
        <v>5987</v>
      </c>
      <c r="E3166" s="11" t="s">
        <v>2190</v>
      </c>
      <c r="F3166" s="12" t="s">
        <v>30094</v>
      </c>
      <c r="G3166" s="12" t="s">
        <v>30095</v>
      </c>
      <c r="H3166" s="11" t="str">
        <f t="shared" si="49"/>
        <v>insert into BTRCOutgoingXRate (OID, prefix, outgoingRateBDT, operatorName, operatorType, effectiveFrom, effectiveTo) values('503230_2016-01-01','503230','20','EL SALVADOR-CTE PERSONAL MOBILE','MOBILE',to_date('2016-01-01','YYYY-MM-DD HH24:MI:SS'),to_date('2016-12-01','YYYY-MM-DD HH24:MI:SS'));</v>
      </c>
    </row>
    <row r="3167" spans="1:8">
      <c r="A3167" s="11" t="s">
        <v>19910</v>
      </c>
      <c r="B3167" s="11" t="s">
        <v>5996</v>
      </c>
      <c r="C3167" s="18">
        <v>20</v>
      </c>
      <c r="D3167" s="11" t="s">
        <v>5987</v>
      </c>
      <c r="E3167" s="11" t="s">
        <v>2190</v>
      </c>
      <c r="F3167" s="12" t="s">
        <v>30094</v>
      </c>
      <c r="G3167" s="12" t="s">
        <v>30095</v>
      </c>
      <c r="H3167" s="11" t="str">
        <f t="shared" si="49"/>
        <v>insert into BTRCOutgoingXRate (OID, prefix, outgoingRateBDT, operatorName, operatorType, effectiveFrom, effectiveTo) values('503226_2016-01-01','503226','20','EL SALVADOR-CTE PERSONAL MOBILE','MOBILE',to_date('2016-01-01','YYYY-MM-DD HH24:MI:SS'),to_date('2016-12-01','YYYY-MM-DD HH24:MI:SS'));</v>
      </c>
    </row>
    <row r="3168" spans="1:8">
      <c r="A3168" s="11" t="s">
        <v>19911</v>
      </c>
      <c r="B3168" s="11" t="s">
        <v>5997</v>
      </c>
      <c r="C3168" s="18">
        <v>20</v>
      </c>
      <c r="D3168" s="11" t="s">
        <v>5987</v>
      </c>
      <c r="E3168" s="11" t="s">
        <v>2190</v>
      </c>
      <c r="F3168" s="12" t="s">
        <v>30094</v>
      </c>
      <c r="G3168" s="12" t="s">
        <v>30095</v>
      </c>
      <c r="H3168" s="11" t="str">
        <f t="shared" si="49"/>
        <v>insert into BTRCOutgoingXRate (OID, prefix, outgoingRateBDT, operatorName, operatorType, effectiveFrom, effectiveTo) values('503210_2016-01-01','503210','20','EL SALVADOR-CTE PERSONAL MOBILE','MOBILE',to_date('2016-01-01','YYYY-MM-DD HH24:MI:SS'),to_date('2016-12-01','YYYY-MM-DD HH24:MI:SS'));</v>
      </c>
    </row>
    <row r="3169" spans="1:8">
      <c r="A3169" s="11" t="s">
        <v>19912</v>
      </c>
      <c r="B3169" s="11" t="s">
        <v>5998</v>
      </c>
      <c r="C3169" s="18">
        <v>20</v>
      </c>
      <c r="D3169" s="11" t="s">
        <v>5999</v>
      </c>
      <c r="E3169" s="11" t="s">
        <v>2190</v>
      </c>
      <c r="F3169" s="12" t="s">
        <v>30094</v>
      </c>
      <c r="G3169" s="12" t="s">
        <v>30095</v>
      </c>
      <c r="H3169" s="11" t="str">
        <f t="shared" si="49"/>
        <v>insert into BTRCOutgoingXRate (OID, prefix, outgoingRateBDT, operatorName, operatorType, effectiveFrom, effectiveTo) values('5033_2016-01-01','5033','20','EL SALVADOR-MOBILE','MOBILE',to_date('2016-01-01','YYYY-MM-DD HH24:MI:SS'),to_date('2016-12-01','YYYY-MM-DD HH24:MI:SS'));</v>
      </c>
    </row>
    <row r="3170" spans="1:8">
      <c r="A3170" s="11" t="s">
        <v>19913</v>
      </c>
      <c r="B3170" s="11" t="s">
        <v>6000</v>
      </c>
      <c r="C3170" s="18">
        <v>20</v>
      </c>
      <c r="D3170" s="11" t="s">
        <v>6001</v>
      </c>
      <c r="E3170" s="11" t="s">
        <v>2190</v>
      </c>
      <c r="F3170" s="12" t="s">
        <v>30094</v>
      </c>
      <c r="G3170" s="12" t="s">
        <v>30095</v>
      </c>
      <c r="H3170" s="11" t="str">
        <f t="shared" si="49"/>
        <v>insert into BTRCOutgoingXRate (OID, prefix, outgoingRateBDT, operatorName, operatorType, effectiveFrom, effectiveTo) values('503222_2016-01-01','503222','20','EL SALVADOR-MOBILE-CTE','MOBILE',to_date('2016-01-01','YYYY-MM-DD HH24:MI:SS'),to_date('2016-12-01','YYYY-MM-DD HH24:MI:SS'));</v>
      </c>
    </row>
    <row r="3171" spans="1:8">
      <c r="A3171" s="11" t="s">
        <v>19914</v>
      </c>
      <c r="B3171" s="11" t="s">
        <v>6002</v>
      </c>
      <c r="C3171" s="18">
        <v>20</v>
      </c>
      <c r="D3171" s="11" t="s">
        <v>6003</v>
      </c>
      <c r="E3171" s="11" t="s">
        <v>2190</v>
      </c>
      <c r="F3171" s="12" t="s">
        <v>30094</v>
      </c>
      <c r="G3171" s="12" t="s">
        <v>30095</v>
      </c>
      <c r="H3171" s="11" t="str">
        <f t="shared" si="49"/>
        <v>insert into BTRCOutgoingXRate (OID, prefix, outgoingRateBDT, operatorName, operatorType, effectiveFrom, effectiveTo) values('503214_2016-01-01','503214','20','EL SALVADOR-OTHER','MOBILE',to_date('2016-01-01','YYYY-MM-DD HH24:MI:SS'),to_date('2016-12-01','YYYY-MM-DD HH24:MI:SS'));</v>
      </c>
    </row>
    <row r="3172" spans="1:8">
      <c r="A3172" s="11" t="s">
        <v>19915</v>
      </c>
      <c r="B3172" s="11" t="s">
        <v>6004</v>
      </c>
      <c r="C3172" s="18">
        <v>20</v>
      </c>
      <c r="D3172" s="11" t="s">
        <v>6003</v>
      </c>
      <c r="E3172" s="11" t="s">
        <v>2190</v>
      </c>
      <c r="F3172" s="12" t="s">
        <v>30094</v>
      </c>
      <c r="G3172" s="12" t="s">
        <v>30095</v>
      </c>
      <c r="H3172" s="11" t="str">
        <f t="shared" si="49"/>
        <v>insert into BTRCOutgoingXRate (OID, prefix, outgoingRateBDT, operatorName, operatorType, effectiveFrom, effectiveTo) values('503259_2016-01-01','503259','20','EL SALVADOR-OTHER','MOBILE',to_date('2016-01-01','YYYY-MM-DD HH24:MI:SS'),to_date('2016-12-01','YYYY-MM-DD HH24:MI:SS'));</v>
      </c>
    </row>
    <row r="3173" spans="1:8">
      <c r="A3173" s="11" t="s">
        <v>19916</v>
      </c>
      <c r="B3173" s="11" t="s">
        <v>6005</v>
      </c>
      <c r="C3173" s="18">
        <v>20</v>
      </c>
      <c r="D3173" s="11" t="s">
        <v>6003</v>
      </c>
      <c r="E3173" s="11" t="s">
        <v>2190</v>
      </c>
      <c r="F3173" s="12" t="s">
        <v>30094</v>
      </c>
      <c r="G3173" s="12" t="s">
        <v>30095</v>
      </c>
      <c r="H3173" s="11" t="str">
        <f t="shared" si="49"/>
        <v>insert into BTRCOutgoingXRate (OID, prefix, outgoingRateBDT, operatorName, operatorType, effectiveFrom, effectiveTo) values('503258_2016-01-01','503258','20','EL SALVADOR-OTHER','MOBILE',to_date('2016-01-01','YYYY-MM-DD HH24:MI:SS'),to_date('2016-12-01','YYYY-MM-DD HH24:MI:SS'));</v>
      </c>
    </row>
    <row r="3174" spans="1:8">
      <c r="A3174" s="11" t="s">
        <v>19917</v>
      </c>
      <c r="B3174" s="11" t="s">
        <v>6006</v>
      </c>
      <c r="C3174" s="18">
        <v>20</v>
      </c>
      <c r="D3174" s="11" t="s">
        <v>6003</v>
      </c>
      <c r="E3174" s="11" t="s">
        <v>2190</v>
      </c>
      <c r="F3174" s="12" t="s">
        <v>30094</v>
      </c>
      <c r="G3174" s="12" t="s">
        <v>30095</v>
      </c>
      <c r="H3174" s="11" t="str">
        <f t="shared" si="49"/>
        <v>insert into BTRCOutgoingXRate (OID, prefix, outgoingRateBDT, operatorName, operatorType, effectiveFrom, effectiveTo) values('503257_2016-01-01','503257','20','EL SALVADOR-OTHER','MOBILE',to_date('2016-01-01','YYYY-MM-DD HH24:MI:SS'),to_date('2016-12-01','YYYY-MM-DD HH24:MI:SS'));</v>
      </c>
    </row>
    <row r="3175" spans="1:8">
      <c r="A3175" s="11" t="s">
        <v>19918</v>
      </c>
      <c r="B3175" s="11" t="s">
        <v>6007</v>
      </c>
      <c r="C3175" s="18">
        <v>20</v>
      </c>
      <c r="D3175" s="11" t="s">
        <v>6003</v>
      </c>
      <c r="E3175" s="11" t="s">
        <v>2190</v>
      </c>
      <c r="F3175" s="12" t="s">
        <v>30094</v>
      </c>
      <c r="G3175" s="12" t="s">
        <v>30095</v>
      </c>
      <c r="H3175" s="11" t="str">
        <f t="shared" si="49"/>
        <v>insert into BTRCOutgoingXRate (OID, prefix, outgoingRateBDT, operatorName, operatorType, effectiveFrom, effectiveTo) values('503219_2016-01-01','503219','20','EL SALVADOR-OTHER','MOBILE',to_date('2016-01-01','YYYY-MM-DD HH24:MI:SS'),to_date('2016-12-01','YYYY-MM-DD HH24:MI:SS'));</v>
      </c>
    </row>
    <row r="3176" spans="1:8">
      <c r="A3176" s="11" t="s">
        <v>19919</v>
      </c>
      <c r="B3176" s="11" t="s">
        <v>6008</v>
      </c>
      <c r="C3176" s="18">
        <v>20</v>
      </c>
      <c r="D3176" s="11" t="s">
        <v>6003</v>
      </c>
      <c r="E3176" s="11" t="s">
        <v>2190</v>
      </c>
      <c r="F3176" s="12" t="s">
        <v>30094</v>
      </c>
      <c r="G3176" s="12" t="s">
        <v>30095</v>
      </c>
      <c r="H3176" s="11" t="str">
        <f t="shared" si="49"/>
        <v>insert into BTRCOutgoingXRate (OID, prefix, outgoingRateBDT, operatorName, operatorType, effectiveFrom, effectiveTo) values('503218_2016-01-01','503218','20','EL SALVADOR-OTHER','MOBILE',to_date('2016-01-01','YYYY-MM-DD HH24:MI:SS'),to_date('2016-12-01','YYYY-MM-DD HH24:MI:SS'));</v>
      </c>
    </row>
    <row r="3177" spans="1:8">
      <c r="A3177" s="11" t="s">
        <v>19920</v>
      </c>
      <c r="B3177" s="11" t="s">
        <v>6009</v>
      </c>
      <c r="C3177" s="18">
        <v>20</v>
      </c>
      <c r="D3177" s="11" t="s">
        <v>6003</v>
      </c>
      <c r="E3177" s="11" t="s">
        <v>2190</v>
      </c>
      <c r="F3177" s="12" t="s">
        <v>30094</v>
      </c>
      <c r="G3177" s="12" t="s">
        <v>30095</v>
      </c>
      <c r="H3177" s="11" t="str">
        <f t="shared" si="49"/>
        <v>insert into BTRCOutgoingXRate (OID, prefix, outgoingRateBDT, operatorName, operatorType, effectiveFrom, effectiveTo) values('503217_2016-01-01','503217','20','EL SALVADOR-OTHER','MOBILE',to_date('2016-01-01','YYYY-MM-DD HH24:MI:SS'),to_date('2016-12-01','YYYY-MM-DD HH24:MI:SS'));</v>
      </c>
    </row>
    <row r="3178" spans="1:8">
      <c r="A3178" s="11" t="s">
        <v>19921</v>
      </c>
      <c r="B3178" s="11" t="s">
        <v>6010</v>
      </c>
      <c r="C3178" s="18">
        <v>20</v>
      </c>
      <c r="D3178" s="11" t="s">
        <v>6003</v>
      </c>
      <c r="E3178" s="11" t="s">
        <v>2190</v>
      </c>
      <c r="F3178" s="12" t="s">
        <v>30094</v>
      </c>
      <c r="G3178" s="12" t="s">
        <v>30095</v>
      </c>
      <c r="H3178" s="11" t="str">
        <f t="shared" si="49"/>
        <v>insert into BTRCOutgoingXRate (OID, prefix, outgoingRateBDT, operatorName, operatorType, effectiveFrom, effectiveTo) values('503216_2016-01-01','503216','20','EL SALVADOR-OTHER','MOBILE',to_date('2016-01-01','YYYY-MM-DD HH24:MI:SS'),to_date('2016-12-01','YYYY-MM-DD HH24:MI:SS'));</v>
      </c>
    </row>
    <row r="3179" spans="1:8">
      <c r="A3179" s="11" t="s">
        <v>19922</v>
      </c>
      <c r="B3179" s="11" t="s">
        <v>6011</v>
      </c>
      <c r="C3179" s="18">
        <v>20</v>
      </c>
      <c r="D3179" s="11" t="s">
        <v>6003</v>
      </c>
      <c r="E3179" s="11" t="s">
        <v>2190</v>
      </c>
      <c r="F3179" s="12" t="s">
        <v>30094</v>
      </c>
      <c r="G3179" s="12" t="s">
        <v>30095</v>
      </c>
      <c r="H3179" s="11" t="str">
        <f t="shared" si="49"/>
        <v>insert into BTRCOutgoingXRate (OID, prefix, outgoingRateBDT, operatorName, operatorType, effectiveFrom, effectiveTo) values('503215_2016-01-01','503215','20','EL SALVADOR-OTHER','MOBILE',to_date('2016-01-01','YYYY-MM-DD HH24:MI:SS'),to_date('2016-12-01','YYYY-MM-DD HH24:MI:SS'));</v>
      </c>
    </row>
    <row r="3180" spans="1:8">
      <c r="A3180" s="11" t="s">
        <v>19923</v>
      </c>
      <c r="B3180" s="11" t="s">
        <v>6012</v>
      </c>
      <c r="C3180" s="18">
        <v>18</v>
      </c>
      <c r="D3180" s="11" t="s">
        <v>6003</v>
      </c>
      <c r="E3180" s="11" t="s">
        <v>2227</v>
      </c>
      <c r="F3180" s="12" t="s">
        <v>30094</v>
      </c>
      <c r="G3180" s="12" t="s">
        <v>30095</v>
      </c>
      <c r="H3180" s="11" t="str">
        <f t="shared" si="49"/>
        <v>insert into BTRCOutgoingXRate (OID, prefix, outgoingRateBDT, operatorName, operatorType, effectiveFrom, effectiveTo) values('50329_2016-01-01','50329','18','EL SALVADOR-OTHER','FIXED',to_date('2016-01-01','YYYY-MM-DD HH24:MI:SS'),to_date('2016-12-01','YYYY-MM-DD HH24:MI:SS'));</v>
      </c>
    </row>
    <row r="3181" spans="1:8">
      <c r="A3181" s="11" t="s">
        <v>19924</v>
      </c>
      <c r="B3181" s="11" t="s">
        <v>6013</v>
      </c>
      <c r="C3181" s="18">
        <v>18</v>
      </c>
      <c r="D3181" s="11" t="s">
        <v>6003</v>
      </c>
      <c r="E3181" s="11" t="s">
        <v>2227</v>
      </c>
      <c r="F3181" s="12" t="s">
        <v>30094</v>
      </c>
      <c r="G3181" s="12" t="s">
        <v>30095</v>
      </c>
      <c r="H3181" s="11" t="str">
        <f t="shared" si="49"/>
        <v>insert into BTRCOutgoingXRate (OID, prefix, outgoingRateBDT, operatorName, operatorType, effectiveFrom, effectiveTo) values('50327_2016-01-01','50327','18','EL SALVADOR-OTHER','FIXED',to_date('2016-01-01','YYYY-MM-DD HH24:MI:SS'),to_date('2016-12-01','YYYY-MM-DD HH24:MI:SS'));</v>
      </c>
    </row>
    <row r="3182" spans="1:8">
      <c r="A3182" s="11" t="s">
        <v>19925</v>
      </c>
      <c r="B3182" s="11" t="s">
        <v>6014</v>
      </c>
      <c r="C3182" s="18">
        <v>18</v>
      </c>
      <c r="D3182" s="11" t="s">
        <v>6003</v>
      </c>
      <c r="E3182" s="11" t="s">
        <v>2227</v>
      </c>
      <c r="F3182" s="12" t="s">
        <v>30094</v>
      </c>
      <c r="G3182" s="12" t="s">
        <v>30095</v>
      </c>
      <c r="H3182" s="11" t="str">
        <f t="shared" si="49"/>
        <v>insert into BTRCOutgoingXRate (OID, prefix, outgoingRateBDT, operatorName, operatorType, effectiveFrom, effectiveTo) values('50328_2016-01-01','50328','18','EL SALVADOR-OTHER','FIXED',to_date('2016-01-01','YYYY-MM-DD HH24:MI:SS'),to_date('2016-12-01','YYYY-MM-DD HH24:MI:SS'));</v>
      </c>
    </row>
    <row r="3183" spans="1:8">
      <c r="A3183" s="11" t="s">
        <v>19926</v>
      </c>
      <c r="B3183" s="11" t="s">
        <v>1869</v>
      </c>
      <c r="C3183" s="18">
        <v>18</v>
      </c>
      <c r="D3183" s="11" t="s">
        <v>6015</v>
      </c>
      <c r="E3183" s="11" t="s">
        <v>2227</v>
      </c>
      <c r="F3183" s="12" t="s">
        <v>30094</v>
      </c>
      <c r="G3183" s="12" t="s">
        <v>30095</v>
      </c>
      <c r="H3183" s="11" t="str">
        <f t="shared" si="49"/>
        <v>insert into BTRCOutgoingXRate (OID, prefix, outgoingRateBDT, operatorName, operatorType, effectiveFrom, effectiveTo) values('503_2016-01-01','503','18','El Salvador-ROC-Fixed','FIXED',to_date('2016-01-01','YYYY-MM-DD HH24:MI:SS'),to_date('2016-12-01','YYYY-MM-DD HH24:MI:SS'));</v>
      </c>
    </row>
    <row r="3184" spans="1:8">
      <c r="A3184" s="11" t="s">
        <v>19927</v>
      </c>
      <c r="B3184" s="11" t="s">
        <v>1736</v>
      </c>
      <c r="C3184" s="18">
        <v>20</v>
      </c>
      <c r="D3184" s="11" t="s">
        <v>6016</v>
      </c>
      <c r="E3184" s="11" t="s">
        <v>2227</v>
      </c>
      <c r="F3184" s="12" t="s">
        <v>30094</v>
      </c>
      <c r="G3184" s="12" t="s">
        <v>30095</v>
      </c>
      <c r="H3184" s="11" t="str">
        <f t="shared" si="49"/>
        <v>insert into BTRCOutgoingXRate (OID, prefix, outgoingRateBDT, operatorName, operatorType, effectiveFrom, effectiveTo) values('240_2016-01-01','240','20','Equatorial Guinea All Country','FIXED',to_date('2016-01-01','YYYY-MM-DD HH24:MI:SS'),to_date('2016-12-01','YYYY-MM-DD HH24:MI:SS'));</v>
      </c>
    </row>
    <row r="3185" spans="1:8">
      <c r="A3185" s="11" t="s">
        <v>19928</v>
      </c>
      <c r="B3185" s="11" t="s">
        <v>6017</v>
      </c>
      <c r="C3185" s="18">
        <v>22</v>
      </c>
      <c r="D3185" s="11" t="s">
        <v>6018</v>
      </c>
      <c r="E3185" s="11" t="s">
        <v>2190</v>
      </c>
      <c r="F3185" s="12" t="s">
        <v>30094</v>
      </c>
      <c r="G3185" s="12" t="s">
        <v>30095</v>
      </c>
      <c r="H3185" s="11" t="str">
        <f t="shared" si="49"/>
        <v>insert into BTRCOutgoingXRate (OID, prefix, outgoingRateBDT, operatorName, operatorType, effectiveFrom, effectiveTo) values('2406_2016-01-01','2406','22','Equatorial Guinea Cellular','MOBILE',to_date('2016-01-01','YYYY-MM-DD HH24:MI:SS'),to_date('2016-12-01','YYYY-MM-DD HH24:MI:SS'));</v>
      </c>
    </row>
    <row r="3186" spans="1:8">
      <c r="A3186" s="11" t="s">
        <v>19929</v>
      </c>
      <c r="B3186" s="11" t="s">
        <v>6019</v>
      </c>
      <c r="C3186" s="18">
        <v>22</v>
      </c>
      <c r="D3186" s="11" t="s">
        <v>6018</v>
      </c>
      <c r="E3186" s="11" t="s">
        <v>2190</v>
      </c>
      <c r="F3186" s="12" t="s">
        <v>30094</v>
      </c>
      <c r="G3186" s="12" t="s">
        <v>30095</v>
      </c>
      <c r="H3186" s="11" t="str">
        <f t="shared" si="49"/>
        <v>insert into BTRCOutgoingXRate (OID, prefix, outgoingRateBDT, operatorName, operatorType, effectiveFrom, effectiveTo) values('2407_2016-01-01','2407','22','Equatorial Guinea Cellular','MOBILE',to_date('2016-01-01','YYYY-MM-DD HH24:MI:SS'),to_date('2016-12-01','YYYY-MM-DD HH24:MI:SS'));</v>
      </c>
    </row>
    <row r="3187" spans="1:8">
      <c r="A3187" s="11" t="s">
        <v>19930</v>
      </c>
      <c r="B3187" s="11" t="s">
        <v>6020</v>
      </c>
      <c r="C3187" s="18">
        <v>22</v>
      </c>
      <c r="D3187" s="11" t="s">
        <v>6021</v>
      </c>
      <c r="E3187" s="11" t="s">
        <v>2190</v>
      </c>
      <c r="F3187" s="12" t="s">
        <v>30094</v>
      </c>
      <c r="G3187" s="12" t="s">
        <v>30095</v>
      </c>
      <c r="H3187" s="11" t="str">
        <f t="shared" si="49"/>
        <v>insert into BTRCOutgoingXRate (OID, prefix, outgoingRateBDT, operatorName, operatorType, effectiveFrom, effectiveTo) values('240279_2016-01-01','240279','22','EQUATORIAL GUINEA-MOBILE ROAMING','MOBILE',to_date('2016-01-01','YYYY-MM-DD HH24:MI:SS'),to_date('2016-12-01','YYYY-MM-DD HH24:MI:SS'));</v>
      </c>
    </row>
    <row r="3188" spans="1:8">
      <c r="A3188" s="11" t="s">
        <v>19931</v>
      </c>
      <c r="B3188" s="11" t="s">
        <v>6022</v>
      </c>
      <c r="C3188" s="18">
        <v>22</v>
      </c>
      <c r="D3188" s="11" t="s">
        <v>6021</v>
      </c>
      <c r="E3188" s="11" t="s">
        <v>2190</v>
      </c>
      <c r="F3188" s="12" t="s">
        <v>30094</v>
      </c>
      <c r="G3188" s="12" t="s">
        <v>30095</v>
      </c>
      <c r="H3188" s="11" t="str">
        <f t="shared" si="49"/>
        <v>insert into BTRCOutgoingXRate (OID, prefix, outgoingRateBDT, operatorName, operatorType, effectiveFrom, effectiveTo) values('240699_2016-01-01','240699','22','EQUATORIAL GUINEA-MOBILE ROAMING','MOBILE',to_date('2016-01-01','YYYY-MM-DD HH24:MI:SS'),to_date('2016-12-01','YYYY-MM-DD HH24:MI:SS'));</v>
      </c>
    </row>
    <row r="3189" spans="1:8">
      <c r="A3189" s="11" t="s">
        <v>19932</v>
      </c>
      <c r="B3189" s="11" t="s">
        <v>6023</v>
      </c>
      <c r="C3189" s="18">
        <v>22</v>
      </c>
      <c r="D3189" s="11" t="s">
        <v>6024</v>
      </c>
      <c r="E3189" s="11" t="s">
        <v>2190</v>
      </c>
      <c r="F3189" s="12" t="s">
        <v>30094</v>
      </c>
      <c r="G3189" s="12" t="s">
        <v>30095</v>
      </c>
      <c r="H3189" s="11" t="str">
        <f t="shared" si="49"/>
        <v>insert into BTRCOutgoingXRate (OID, prefix, outgoingRateBDT, operatorName, operatorType, effectiveFrom, effectiveTo) values('2402_2016-01-01','2402','22','Equitorial Guinea-Getsa-Mobile','MOBILE',to_date('2016-01-01','YYYY-MM-DD HH24:MI:SS'),to_date('2016-12-01','YYYY-MM-DD HH24:MI:SS'));</v>
      </c>
    </row>
    <row r="3190" spans="1:8">
      <c r="A3190" s="11" t="s">
        <v>19933</v>
      </c>
      <c r="B3190" s="11" t="s">
        <v>6025</v>
      </c>
      <c r="C3190" s="18">
        <v>22</v>
      </c>
      <c r="D3190" s="11" t="s">
        <v>6024</v>
      </c>
      <c r="E3190" s="11" t="s">
        <v>2190</v>
      </c>
      <c r="F3190" s="12" t="s">
        <v>30094</v>
      </c>
      <c r="G3190" s="12" t="s">
        <v>30095</v>
      </c>
      <c r="H3190" s="11" t="str">
        <f t="shared" si="49"/>
        <v>insert into BTRCOutgoingXRate (OID, prefix, outgoingRateBDT, operatorName, operatorType, effectiveFrom, effectiveTo) values('2405_2016-01-01','2405','22','Equitorial Guinea-Getsa-Mobile','MOBILE',to_date('2016-01-01','YYYY-MM-DD HH24:MI:SS'),to_date('2016-12-01','YYYY-MM-DD HH24:MI:SS'));</v>
      </c>
    </row>
    <row r="3191" spans="1:8">
      <c r="A3191" s="11" t="s">
        <v>19934</v>
      </c>
      <c r="B3191" s="11" t="s">
        <v>1795</v>
      </c>
      <c r="C3191" s="18">
        <v>24</v>
      </c>
      <c r="D3191" s="11" t="s">
        <v>6026</v>
      </c>
      <c r="E3191" s="11" t="s">
        <v>2227</v>
      </c>
      <c r="F3191" s="12" t="s">
        <v>30094</v>
      </c>
      <c r="G3191" s="12" t="s">
        <v>30095</v>
      </c>
      <c r="H3191" s="11" t="str">
        <f t="shared" si="49"/>
        <v>insert into BTRCOutgoingXRate (OID, prefix, outgoingRateBDT, operatorName, operatorType, effectiveFrom, effectiveTo) values('291_2016-01-01','291','24','Eritrea All Country','FIXED',to_date('2016-01-01','YYYY-MM-DD HH24:MI:SS'),to_date('2016-12-01','YYYY-MM-DD HH24:MI:SS'));</v>
      </c>
    </row>
    <row r="3192" spans="1:8">
      <c r="A3192" s="11" t="s">
        <v>19935</v>
      </c>
      <c r="B3192" s="11" t="s">
        <v>6027</v>
      </c>
      <c r="C3192" s="18">
        <v>24</v>
      </c>
      <c r="D3192" s="11" t="s">
        <v>6028</v>
      </c>
      <c r="E3192" s="11" t="s">
        <v>2190</v>
      </c>
      <c r="F3192" s="12" t="s">
        <v>30094</v>
      </c>
      <c r="G3192" s="12" t="s">
        <v>30095</v>
      </c>
      <c r="H3192" s="11" t="str">
        <f t="shared" si="49"/>
        <v>insert into BTRCOutgoingXRate (OID, prefix, outgoingRateBDT, operatorName, operatorType, effectiveFrom, effectiveTo) values('2917_2016-01-01','2917','24','Eritrea-Eritel-Mobile','MOBILE',to_date('2016-01-01','YYYY-MM-DD HH24:MI:SS'),to_date('2016-12-01','YYYY-MM-DD HH24:MI:SS'));</v>
      </c>
    </row>
    <row r="3193" spans="1:8">
      <c r="A3193" s="11" t="s">
        <v>19936</v>
      </c>
      <c r="B3193" s="11" t="s">
        <v>6029</v>
      </c>
      <c r="C3193" s="18">
        <v>24</v>
      </c>
      <c r="D3193" s="11" t="s">
        <v>6030</v>
      </c>
      <c r="E3193" s="11" t="s">
        <v>2190</v>
      </c>
      <c r="F3193" s="12" t="s">
        <v>30094</v>
      </c>
      <c r="G3193" s="12" t="s">
        <v>30095</v>
      </c>
      <c r="H3193" s="11" t="str">
        <f t="shared" si="49"/>
        <v>insert into BTRCOutgoingXRate (OID, prefix, outgoingRateBDT, operatorName, operatorType, effectiveFrom, effectiveTo) values('291171_2016-01-01','291171','24','Eritrea-Mobile','MOBILE',to_date('2016-01-01','YYYY-MM-DD HH24:MI:SS'),to_date('2016-12-01','YYYY-MM-DD HH24:MI:SS'));</v>
      </c>
    </row>
    <row r="3194" spans="1:8">
      <c r="A3194" s="11" t="s">
        <v>19937</v>
      </c>
      <c r="B3194" s="11" t="s">
        <v>6031</v>
      </c>
      <c r="C3194" s="18">
        <v>24</v>
      </c>
      <c r="D3194" s="11" t="s">
        <v>6030</v>
      </c>
      <c r="E3194" s="11" t="s">
        <v>2190</v>
      </c>
      <c r="F3194" s="12" t="s">
        <v>30094</v>
      </c>
      <c r="G3194" s="12" t="s">
        <v>30095</v>
      </c>
      <c r="H3194" s="11" t="str">
        <f t="shared" si="49"/>
        <v>insert into BTRCOutgoingXRate (OID, prefix, outgoingRateBDT, operatorName, operatorType, effectiveFrom, effectiveTo) values('291172_2016-01-01','291172','24','Eritrea-Mobile','MOBILE',to_date('2016-01-01','YYYY-MM-DD HH24:MI:SS'),to_date('2016-12-01','YYYY-MM-DD HH24:MI:SS'));</v>
      </c>
    </row>
    <row r="3195" spans="1:8">
      <c r="A3195" s="11" t="s">
        <v>19938</v>
      </c>
      <c r="B3195" s="11" t="s">
        <v>6032</v>
      </c>
      <c r="C3195" s="18">
        <v>24</v>
      </c>
      <c r="D3195" s="11" t="s">
        <v>6030</v>
      </c>
      <c r="E3195" s="11" t="s">
        <v>2190</v>
      </c>
      <c r="F3195" s="12" t="s">
        <v>30094</v>
      </c>
      <c r="G3195" s="12" t="s">
        <v>30095</v>
      </c>
      <c r="H3195" s="11" t="str">
        <f t="shared" si="49"/>
        <v>insert into BTRCOutgoingXRate (OID, prefix, outgoingRateBDT, operatorName, operatorType, effectiveFrom, effectiveTo) values('291173_2016-01-01','291173','24','Eritrea-Mobile','MOBILE',to_date('2016-01-01','YYYY-MM-DD HH24:MI:SS'),to_date('2016-12-01','YYYY-MM-DD HH24:MI:SS'));</v>
      </c>
    </row>
    <row r="3196" spans="1:8">
      <c r="A3196" s="11" t="s">
        <v>19939</v>
      </c>
      <c r="B3196" s="11" t="s">
        <v>6033</v>
      </c>
      <c r="C3196" s="18">
        <v>24</v>
      </c>
      <c r="D3196" s="11" t="s">
        <v>6034</v>
      </c>
      <c r="E3196" s="11" t="s">
        <v>2190</v>
      </c>
      <c r="F3196" s="12" t="s">
        <v>30094</v>
      </c>
      <c r="G3196" s="12" t="s">
        <v>30095</v>
      </c>
      <c r="H3196" s="11" t="str">
        <f t="shared" si="49"/>
        <v>insert into BTRCOutgoingXRate (OID, prefix, outgoingRateBDT, operatorName, operatorType, effectiveFrom, effectiveTo) values('29117_2016-01-01','29117','24','Eritrea-TSE-Mobile','MOBILE',to_date('2016-01-01','YYYY-MM-DD HH24:MI:SS'),to_date('2016-12-01','YYYY-MM-DD HH24:MI:SS'));</v>
      </c>
    </row>
    <row r="3197" spans="1:8">
      <c r="A3197" s="11" t="s">
        <v>19940</v>
      </c>
      <c r="B3197" s="11" t="s">
        <v>6035</v>
      </c>
      <c r="C3197" s="18">
        <v>30</v>
      </c>
      <c r="D3197" s="11" t="s">
        <v>6036</v>
      </c>
      <c r="E3197" s="11" t="s">
        <v>2190</v>
      </c>
      <c r="F3197" s="12" t="s">
        <v>30094</v>
      </c>
      <c r="G3197" s="12" t="s">
        <v>30095</v>
      </c>
      <c r="H3197" s="11" t="str">
        <f t="shared" si="49"/>
        <v>insert into BTRCOutgoingXRate (OID, prefix, outgoingRateBDT, operatorName, operatorType, effectiveFrom, effectiveTo) values('372571_2016-01-01','372571','30','Estonia Cellular','MOBILE',to_date('2016-01-01','YYYY-MM-DD HH24:MI:SS'),to_date('2016-12-01','YYYY-MM-DD HH24:MI:SS'));</v>
      </c>
    </row>
    <row r="3198" spans="1:8">
      <c r="A3198" s="11" t="s">
        <v>19941</v>
      </c>
      <c r="B3198" s="11" t="s">
        <v>6037</v>
      </c>
      <c r="C3198" s="18">
        <v>30</v>
      </c>
      <c r="D3198" s="11" t="s">
        <v>6036</v>
      </c>
      <c r="E3198" s="11" t="s">
        <v>2190</v>
      </c>
      <c r="F3198" s="12" t="s">
        <v>30094</v>
      </c>
      <c r="G3198" s="12" t="s">
        <v>30095</v>
      </c>
      <c r="H3198" s="11" t="str">
        <f t="shared" si="49"/>
        <v>insert into BTRCOutgoingXRate (OID, prefix, outgoingRateBDT, operatorName, operatorType, effectiveFrom, effectiveTo) values('372570_2016-01-01','372570','30','Estonia Cellular','MOBILE',to_date('2016-01-01','YYYY-MM-DD HH24:MI:SS'),to_date('2016-12-01','YYYY-MM-DD HH24:MI:SS'));</v>
      </c>
    </row>
    <row r="3199" spans="1:8">
      <c r="A3199" s="11" t="s">
        <v>19942</v>
      </c>
      <c r="B3199" s="11" t="s">
        <v>6038</v>
      </c>
      <c r="C3199" s="18">
        <v>30</v>
      </c>
      <c r="D3199" s="11" t="s">
        <v>6039</v>
      </c>
      <c r="E3199" s="11" t="s">
        <v>2190</v>
      </c>
      <c r="F3199" s="12" t="s">
        <v>30094</v>
      </c>
      <c r="G3199" s="12" t="s">
        <v>30095</v>
      </c>
      <c r="H3199" s="11" t="str">
        <f t="shared" si="49"/>
        <v>insert into BTRCOutgoingXRate (OID, prefix, outgoingRateBDT, operatorName, operatorType, effectiveFrom, effectiveTo) values('372591_2016-01-01','372591','30','Estonia Cellular EMT','MOBILE',to_date('2016-01-01','YYYY-MM-DD HH24:MI:SS'),to_date('2016-12-01','YYYY-MM-DD HH24:MI:SS'));</v>
      </c>
    </row>
    <row r="3200" spans="1:8">
      <c r="A3200" s="11" t="s">
        <v>19943</v>
      </c>
      <c r="B3200" s="11" t="s">
        <v>6040</v>
      </c>
      <c r="C3200" s="18">
        <v>30</v>
      </c>
      <c r="D3200" s="11" t="s">
        <v>6039</v>
      </c>
      <c r="E3200" s="11" t="s">
        <v>2190</v>
      </c>
      <c r="F3200" s="12" t="s">
        <v>30094</v>
      </c>
      <c r="G3200" s="12" t="s">
        <v>30095</v>
      </c>
      <c r="H3200" s="11" t="str">
        <f t="shared" si="49"/>
        <v>insert into BTRCOutgoingXRate (OID, prefix, outgoingRateBDT, operatorName, operatorType, effectiveFrom, effectiveTo) values('372590_2016-01-01','372590','30','Estonia Cellular EMT','MOBILE',to_date('2016-01-01','YYYY-MM-DD HH24:MI:SS'),to_date('2016-12-01','YYYY-MM-DD HH24:MI:SS'));</v>
      </c>
    </row>
    <row r="3201" spans="1:8">
      <c r="A3201" s="11" t="s">
        <v>19944</v>
      </c>
      <c r="B3201" s="11" t="s">
        <v>6041</v>
      </c>
      <c r="C3201" s="18">
        <v>30</v>
      </c>
      <c r="D3201" s="11" t="s">
        <v>6039</v>
      </c>
      <c r="E3201" s="11" t="s">
        <v>2190</v>
      </c>
      <c r="F3201" s="12" t="s">
        <v>30094</v>
      </c>
      <c r="G3201" s="12" t="s">
        <v>30095</v>
      </c>
      <c r="H3201" s="11" t="str">
        <f t="shared" si="49"/>
        <v>insert into BTRCOutgoingXRate (OID, prefix, outgoingRateBDT, operatorName, operatorType, effectiveFrom, effectiveTo) values('37253_2016-01-01','37253','30','Estonia Cellular EMT','MOBILE',to_date('2016-01-01','YYYY-MM-DD HH24:MI:SS'),to_date('2016-12-01','YYYY-MM-DD HH24:MI:SS'));</v>
      </c>
    </row>
    <row r="3202" spans="1:8">
      <c r="A3202" s="11" t="s">
        <v>19945</v>
      </c>
      <c r="B3202" s="11" t="s">
        <v>6042</v>
      </c>
      <c r="C3202" s="18">
        <v>30</v>
      </c>
      <c r="D3202" s="11" t="s">
        <v>6039</v>
      </c>
      <c r="E3202" s="11" t="s">
        <v>2190</v>
      </c>
      <c r="F3202" s="12" t="s">
        <v>30094</v>
      </c>
      <c r="G3202" s="12" t="s">
        <v>30095</v>
      </c>
      <c r="H3202" s="11" t="str">
        <f t="shared" si="49"/>
        <v>insert into BTRCOutgoingXRate (OID, prefix, outgoingRateBDT, operatorName, operatorType, effectiveFrom, effectiveTo) values('37252_2016-01-01','37252','30','Estonia Cellular EMT','MOBILE',to_date('2016-01-01','YYYY-MM-DD HH24:MI:SS'),to_date('2016-12-01','YYYY-MM-DD HH24:MI:SS'));</v>
      </c>
    </row>
    <row r="3203" spans="1:8">
      <c r="A3203" s="11" t="s">
        <v>19946</v>
      </c>
      <c r="B3203" s="11" t="s">
        <v>6043</v>
      </c>
      <c r="C3203" s="18">
        <v>30</v>
      </c>
      <c r="D3203" s="11" t="s">
        <v>6039</v>
      </c>
      <c r="E3203" s="11" t="s">
        <v>2190</v>
      </c>
      <c r="F3203" s="12" t="s">
        <v>30094</v>
      </c>
      <c r="G3203" s="12" t="s">
        <v>30095</v>
      </c>
      <c r="H3203" s="11" t="str">
        <f t="shared" si="49"/>
        <v>insert into BTRCOutgoingXRate (OID, prefix, outgoingRateBDT, operatorName, operatorType, effectiveFrom, effectiveTo) values('37251_2016-01-01','37251','30','Estonia Cellular EMT','MOBILE',to_date('2016-01-01','YYYY-MM-DD HH24:MI:SS'),to_date('2016-12-01','YYYY-MM-DD HH24:MI:SS'));</v>
      </c>
    </row>
    <row r="3204" spans="1:8">
      <c r="A3204" s="11" t="s">
        <v>19947</v>
      </c>
      <c r="B3204" s="11" t="s">
        <v>6044</v>
      </c>
      <c r="C3204" s="18">
        <v>30</v>
      </c>
      <c r="D3204" s="11" t="s">
        <v>6039</v>
      </c>
      <c r="E3204" s="11" t="s">
        <v>2190</v>
      </c>
      <c r="F3204" s="12" t="s">
        <v>30094</v>
      </c>
      <c r="G3204" s="12" t="s">
        <v>30095</v>
      </c>
      <c r="H3204" s="11" t="str">
        <f t="shared" ref="H3204:H3267" si="50">H$1&amp;IF(ISBLANK(A3204),"null","'"&amp;A3204&amp;"'")&amp;","&amp;IF(ISBLANK(B3204),"null","'"&amp;B3204&amp;"'")&amp;","&amp;IF(ISBLANK(C3204),"null","'"&amp;C3204&amp;"'")&amp;","&amp;IF(ISBLANK(D3204),"null","'"&amp;D3204&amp;"'")&amp;","&amp;IF(ISBLANK(E3204),"null","'"&amp;E3204&amp;"'")&amp;","&amp;IF(ISBLANK(F3204),"null","to_date('"&amp;F3204&amp;"','YYYY-MM-DD HH24:MI:SS')")&amp;","&amp;IF(ISBLANK(G3204),"null","to_date('"&amp;G3204&amp;"','YYYY-MM-DD HH24:MI:SS')")&amp;I$1</f>
        <v>insert into BTRCOutgoingXRate (OID, prefix, outgoingRateBDT, operatorName, operatorType, effectiveFrom, effectiveTo) values('37250_2016-01-01','37250','30','Estonia Cellular EMT','MOBILE',to_date('2016-01-01','YYYY-MM-DD HH24:MI:SS'),to_date('2016-12-01','YYYY-MM-DD HH24:MI:SS'));</v>
      </c>
    </row>
    <row r="3205" spans="1:8">
      <c r="A3205" s="11" t="s">
        <v>19948</v>
      </c>
      <c r="B3205" s="11" t="s">
        <v>6045</v>
      </c>
      <c r="C3205" s="18">
        <v>30</v>
      </c>
      <c r="D3205" s="11" t="s">
        <v>6046</v>
      </c>
      <c r="E3205" s="11" t="s">
        <v>2190</v>
      </c>
      <c r="F3205" s="12" t="s">
        <v>30094</v>
      </c>
      <c r="G3205" s="12" t="s">
        <v>30095</v>
      </c>
      <c r="H3205" s="11" t="str">
        <f t="shared" si="50"/>
        <v>insert into BTRCOutgoingXRate (OID, prefix, outgoingRateBDT, operatorName, operatorType, effectiveFrom, effectiveTo) values('37258_2016-01-01','37258','30','Estonia Cellular Tele2','MOBILE',to_date('2016-01-01','YYYY-MM-DD HH24:MI:SS'),to_date('2016-12-01','YYYY-MM-DD HH24:MI:SS'));</v>
      </c>
    </row>
    <row r="3206" spans="1:8">
      <c r="A3206" s="11" t="s">
        <v>19949</v>
      </c>
      <c r="B3206" s="11" t="s">
        <v>6047</v>
      </c>
      <c r="C3206" s="18">
        <v>30</v>
      </c>
      <c r="D3206" s="11" t="s">
        <v>6046</v>
      </c>
      <c r="E3206" s="11" t="s">
        <v>2190</v>
      </c>
      <c r="F3206" s="12" t="s">
        <v>30094</v>
      </c>
      <c r="G3206" s="12" t="s">
        <v>30095</v>
      </c>
      <c r="H3206" s="11" t="str">
        <f t="shared" si="50"/>
        <v>insert into BTRCOutgoingXRate (OID, prefix, outgoingRateBDT, operatorName, operatorType, effectiveFrom, effectiveTo) values('37255_2016-01-01','37255','30','Estonia Cellular Tele2','MOBILE',to_date('2016-01-01','YYYY-MM-DD HH24:MI:SS'),to_date('2016-12-01','YYYY-MM-DD HH24:MI:SS'));</v>
      </c>
    </row>
    <row r="3207" spans="1:8">
      <c r="A3207" s="11" t="s">
        <v>19950</v>
      </c>
      <c r="B3207" s="11" t="s">
        <v>6048</v>
      </c>
      <c r="C3207" s="18">
        <v>30</v>
      </c>
      <c r="D3207" s="11" t="s">
        <v>6049</v>
      </c>
      <c r="E3207" s="11" t="s">
        <v>2190</v>
      </c>
      <c r="F3207" s="12" t="s">
        <v>30094</v>
      </c>
      <c r="G3207" s="12" t="s">
        <v>30095</v>
      </c>
      <c r="H3207" s="11" t="str">
        <f t="shared" si="50"/>
        <v>insert into BTRCOutgoingXRate (OID, prefix, outgoingRateBDT, operatorName, operatorType, effectiveFrom, effectiveTo) values('372536_2016-01-01','372536','30','ESTONIA MOBILE TOP CONNECT','MOBILE',to_date('2016-01-01','YYYY-MM-DD HH24:MI:SS'),to_date('2016-12-01','YYYY-MM-DD HH24:MI:SS'));</v>
      </c>
    </row>
    <row r="3208" spans="1:8">
      <c r="A3208" s="11" t="s">
        <v>19951</v>
      </c>
      <c r="B3208" s="11" t="s">
        <v>6050</v>
      </c>
      <c r="C3208" s="18">
        <v>30</v>
      </c>
      <c r="D3208" s="11" t="s">
        <v>6049</v>
      </c>
      <c r="E3208" s="11" t="s">
        <v>2190</v>
      </c>
      <c r="F3208" s="12" t="s">
        <v>30094</v>
      </c>
      <c r="G3208" s="12" t="s">
        <v>30095</v>
      </c>
      <c r="H3208" s="11" t="str">
        <f t="shared" si="50"/>
        <v>insert into BTRCOutgoingXRate (OID, prefix, outgoingRateBDT, operatorName, operatorType, effectiveFrom, effectiveTo) values('372535_2016-01-01','372535','30','ESTONIA MOBILE TOP CONNECT','MOBILE',to_date('2016-01-01','YYYY-MM-DD HH24:MI:SS'),to_date('2016-12-01','YYYY-MM-DD HH24:MI:SS'));</v>
      </c>
    </row>
    <row r="3209" spans="1:8">
      <c r="A3209" s="11" t="s">
        <v>19952</v>
      </c>
      <c r="B3209" s="11" t="s">
        <v>6051</v>
      </c>
      <c r="C3209" s="18">
        <v>30</v>
      </c>
      <c r="D3209" s="11" t="s">
        <v>6049</v>
      </c>
      <c r="E3209" s="11" t="s">
        <v>2190</v>
      </c>
      <c r="F3209" s="12" t="s">
        <v>30094</v>
      </c>
      <c r="G3209" s="12" t="s">
        <v>30095</v>
      </c>
      <c r="H3209" s="11" t="str">
        <f t="shared" si="50"/>
        <v>insert into BTRCOutgoingXRate (OID, prefix, outgoingRateBDT, operatorName, operatorType, effectiveFrom, effectiveTo) values('372533_2016-01-01','372533','30','ESTONIA MOBILE TOP CONNECT','MOBILE',to_date('2016-01-01','YYYY-MM-DD HH24:MI:SS'),to_date('2016-12-01','YYYY-MM-DD HH24:MI:SS'));</v>
      </c>
    </row>
    <row r="3210" spans="1:8">
      <c r="A3210" s="11" t="s">
        <v>19953</v>
      </c>
      <c r="B3210" s="11" t="s">
        <v>6052</v>
      </c>
      <c r="C3210" s="18">
        <v>30</v>
      </c>
      <c r="D3210" s="11" t="s">
        <v>6049</v>
      </c>
      <c r="E3210" s="11" t="s">
        <v>2190</v>
      </c>
      <c r="F3210" s="12" t="s">
        <v>30094</v>
      </c>
      <c r="G3210" s="12" t="s">
        <v>30095</v>
      </c>
      <c r="H3210" s="11" t="str">
        <f t="shared" si="50"/>
        <v>insert into BTRCOutgoingXRate (OID, prefix, outgoingRateBDT, operatorName, operatorType, effectiveFrom, effectiveTo) values('372532_2016-01-01','372532','30','ESTONIA MOBILE TOP CONNECT','MOBILE',to_date('2016-01-01','YYYY-MM-DD HH24:MI:SS'),to_date('2016-12-01','YYYY-MM-DD HH24:MI:SS'));</v>
      </c>
    </row>
    <row r="3211" spans="1:8">
      <c r="A3211" s="11" t="s">
        <v>19954</v>
      </c>
      <c r="B3211" s="11" t="s">
        <v>6053</v>
      </c>
      <c r="C3211" s="18">
        <v>30</v>
      </c>
      <c r="D3211" s="11" t="s">
        <v>6049</v>
      </c>
      <c r="E3211" s="11" t="s">
        <v>2190</v>
      </c>
      <c r="F3211" s="12" t="s">
        <v>30094</v>
      </c>
      <c r="G3211" s="12" t="s">
        <v>30095</v>
      </c>
      <c r="H3211" s="11" t="str">
        <f t="shared" si="50"/>
        <v>insert into BTRCOutgoingXRate (OID, prefix, outgoingRateBDT, operatorName, operatorType, effectiveFrom, effectiveTo) values('372531_2016-01-01','372531','30','ESTONIA MOBILE TOP CONNECT','MOBILE',to_date('2016-01-01','YYYY-MM-DD HH24:MI:SS'),to_date('2016-12-01','YYYY-MM-DD HH24:MI:SS'));</v>
      </c>
    </row>
    <row r="3212" spans="1:8">
      <c r="A3212" s="11" t="s">
        <v>19955</v>
      </c>
      <c r="B3212" s="11" t="s">
        <v>6054</v>
      </c>
      <c r="C3212" s="18">
        <v>30</v>
      </c>
      <c r="D3212" s="11" t="s">
        <v>6049</v>
      </c>
      <c r="E3212" s="11" t="s">
        <v>2190</v>
      </c>
      <c r="F3212" s="12" t="s">
        <v>30094</v>
      </c>
      <c r="G3212" s="12" t="s">
        <v>30095</v>
      </c>
      <c r="H3212" s="11" t="str">
        <f t="shared" si="50"/>
        <v>insert into BTRCOutgoingXRate (OID, prefix, outgoingRateBDT, operatorName, operatorType, effectiveFrom, effectiveTo) values('37282_2016-01-01','37282','30','ESTONIA MOBILE TOP CONNECT','MOBILE',to_date('2016-01-01','YYYY-MM-DD HH24:MI:SS'),to_date('2016-12-01','YYYY-MM-DD HH24:MI:SS'));</v>
      </c>
    </row>
    <row r="3213" spans="1:8">
      <c r="A3213" s="11" t="s">
        <v>19956</v>
      </c>
      <c r="B3213" s="11" t="s">
        <v>6055</v>
      </c>
      <c r="C3213" s="18">
        <v>30</v>
      </c>
      <c r="D3213" s="11" t="s">
        <v>6049</v>
      </c>
      <c r="E3213" s="11" t="s">
        <v>2190</v>
      </c>
      <c r="F3213" s="12" t="s">
        <v>30094</v>
      </c>
      <c r="G3213" s="12" t="s">
        <v>30095</v>
      </c>
      <c r="H3213" s="11" t="str">
        <f t="shared" si="50"/>
        <v>insert into BTRCOutgoingXRate (OID, prefix, outgoingRateBDT, operatorName, operatorType, effectiveFrom, effectiveTo) values('37281_2016-01-01','37281','30','ESTONIA MOBILE TOP CONNECT','MOBILE',to_date('2016-01-01','YYYY-MM-DD HH24:MI:SS'),to_date('2016-12-01','YYYY-MM-DD HH24:MI:SS'));</v>
      </c>
    </row>
    <row r="3214" spans="1:8">
      <c r="A3214" s="11" t="s">
        <v>19957</v>
      </c>
      <c r="B3214" s="11" t="s">
        <v>6056</v>
      </c>
      <c r="C3214" s="18">
        <v>30</v>
      </c>
      <c r="D3214" s="11" t="s">
        <v>6049</v>
      </c>
      <c r="E3214" s="11" t="s">
        <v>2190</v>
      </c>
      <c r="F3214" s="12" t="s">
        <v>30094</v>
      </c>
      <c r="G3214" s="12" t="s">
        <v>30095</v>
      </c>
      <c r="H3214" s="11" t="str">
        <f t="shared" si="50"/>
        <v>insert into BTRCOutgoingXRate (OID, prefix, outgoingRateBDT, operatorName, operatorType, effectiveFrom, effectiveTo) values('37259_2016-01-01','37259','30','ESTONIA MOBILE TOP CONNECT','MOBILE',to_date('2016-01-01','YYYY-MM-DD HH24:MI:SS'),to_date('2016-12-01','YYYY-MM-DD HH24:MI:SS'));</v>
      </c>
    </row>
    <row r="3215" spans="1:8">
      <c r="A3215" s="11" t="s">
        <v>19958</v>
      </c>
      <c r="B3215" s="11" t="s">
        <v>6057</v>
      </c>
      <c r="C3215" s="18">
        <v>30</v>
      </c>
      <c r="D3215" s="11" t="s">
        <v>6049</v>
      </c>
      <c r="E3215" s="11" t="s">
        <v>2190</v>
      </c>
      <c r="F3215" s="12" t="s">
        <v>30094</v>
      </c>
      <c r="G3215" s="12" t="s">
        <v>30095</v>
      </c>
      <c r="H3215" s="11" t="str">
        <f t="shared" si="50"/>
        <v>insert into BTRCOutgoingXRate (OID, prefix, outgoingRateBDT, operatorName, operatorType, effectiveFrom, effectiveTo) values('37257_2016-01-01','37257','30','ESTONIA MOBILE TOP CONNECT','MOBILE',to_date('2016-01-01','YYYY-MM-DD HH24:MI:SS'),to_date('2016-12-01','YYYY-MM-DD HH24:MI:SS'));</v>
      </c>
    </row>
    <row r="3216" spans="1:8">
      <c r="A3216" s="11" t="s">
        <v>19959</v>
      </c>
      <c r="B3216" s="11" t="s">
        <v>6058</v>
      </c>
      <c r="C3216" s="18">
        <v>30</v>
      </c>
      <c r="D3216" s="11" t="s">
        <v>6049</v>
      </c>
      <c r="E3216" s="11" t="s">
        <v>2190</v>
      </c>
      <c r="F3216" s="12" t="s">
        <v>30094</v>
      </c>
      <c r="G3216" s="12" t="s">
        <v>30095</v>
      </c>
      <c r="H3216" s="11" t="str">
        <f t="shared" si="50"/>
        <v>insert into BTRCOutgoingXRate (OID, prefix, outgoingRateBDT, operatorName, operatorType, effectiveFrom, effectiveTo) values('37254_2016-01-01','37254','30','ESTONIA MOBILE TOP CONNECT','MOBILE',to_date('2016-01-01','YYYY-MM-DD HH24:MI:SS'),to_date('2016-12-01','YYYY-MM-DD HH24:MI:SS'));</v>
      </c>
    </row>
    <row r="3217" spans="1:8">
      <c r="A3217" s="11" t="s">
        <v>19960</v>
      </c>
      <c r="B3217" s="11" t="s">
        <v>6059</v>
      </c>
      <c r="C3217" s="18">
        <v>30</v>
      </c>
      <c r="D3217" s="11" t="s">
        <v>6060</v>
      </c>
      <c r="E3217" s="11" t="s">
        <v>2190</v>
      </c>
      <c r="F3217" s="12" t="s">
        <v>30094</v>
      </c>
      <c r="G3217" s="12" t="s">
        <v>30095</v>
      </c>
      <c r="H3217" s="11" t="str">
        <f t="shared" si="50"/>
        <v>insert into BTRCOutgoingXRate (OID, prefix, outgoingRateBDT, operatorName, operatorType, effectiveFrom, effectiveTo) values('37270_2016-01-01','37270','30','ESTONIA MOBILE-SPECIAL SERVICES','MOBILE',to_date('2016-01-01','YYYY-MM-DD HH24:MI:SS'),to_date('2016-12-01','YYYY-MM-DD HH24:MI:SS'));</v>
      </c>
    </row>
    <row r="3218" spans="1:8">
      <c r="A3218" s="11" t="s">
        <v>19961</v>
      </c>
      <c r="B3218" s="11" t="s">
        <v>6061</v>
      </c>
      <c r="C3218" s="18">
        <v>24</v>
      </c>
      <c r="D3218" s="11" t="s">
        <v>6062</v>
      </c>
      <c r="E3218" s="11" t="s">
        <v>2227</v>
      </c>
      <c r="F3218" s="12" t="s">
        <v>30094</v>
      </c>
      <c r="G3218" s="12" t="s">
        <v>30095</v>
      </c>
      <c r="H3218" s="11" t="str">
        <f t="shared" si="50"/>
        <v>insert into BTRCOutgoingXRate (OID, prefix, outgoingRateBDT, operatorName, operatorType, effectiveFrom, effectiveTo) values('3726_2016-01-01','3726','24','Estonia Tallin','FIXED',to_date('2016-01-01','YYYY-MM-DD HH24:MI:SS'),to_date('2016-12-01','YYYY-MM-DD HH24:MI:SS'));</v>
      </c>
    </row>
    <row r="3219" spans="1:8">
      <c r="A3219" s="11" t="s">
        <v>19962</v>
      </c>
      <c r="B3219" s="11" t="s">
        <v>6063</v>
      </c>
      <c r="C3219" s="18">
        <v>30</v>
      </c>
      <c r="D3219" s="11" t="s">
        <v>6064</v>
      </c>
      <c r="E3219" s="11" t="s">
        <v>2190</v>
      </c>
      <c r="F3219" s="12" t="s">
        <v>30094</v>
      </c>
      <c r="G3219" s="12" t="s">
        <v>30095</v>
      </c>
      <c r="H3219" s="11" t="str">
        <f t="shared" si="50"/>
        <v>insert into BTRCOutgoingXRate (OID, prefix, outgoingRateBDT, operatorName, operatorType, effectiveFrom, effectiveTo) values('372530_2016-01-01','372530','30','Estonia-EMT-Mobile','MOBILE',to_date('2016-01-01','YYYY-MM-DD HH24:MI:SS'),to_date('2016-12-01','YYYY-MM-DD HH24:MI:SS'));</v>
      </c>
    </row>
    <row r="3220" spans="1:8">
      <c r="A3220" s="11" t="s">
        <v>19963</v>
      </c>
      <c r="B3220" s="11" t="s">
        <v>6065</v>
      </c>
      <c r="C3220" s="18">
        <v>30</v>
      </c>
      <c r="D3220" s="11" t="s">
        <v>6064</v>
      </c>
      <c r="E3220" s="11" t="s">
        <v>2190</v>
      </c>
      <c r="F3220" s="12" t="s">
        <v>30094</v>
      </c>
      <c r="G3220" s="12" t="s">
        <v>30095</v>
      </c>
      <c r="H3220" s="11" t="str">
        <f t="shared" si="50"/>
        <v>insert into BTRCOutgoingXRate (OID, prefix, outgoingRateBDT, operatorName, operatorType, effectiveFrom, effectiveTo) values('372539_2016-01-01','372539','30','Estonia-EMT-Mobile','MOBILE',to_date('2016-01-01','YYYY-MM-DD HH24:MI:SS'),to_date('2016-12-01','YYYY-MM-DD HH24:MI:SS'));</v>
      </c>
    </row>
    <row r="3221" spans="1:8">
      <c r="A3221" s="11" t="s">
        <v>19964</v>
      </c>
      <c r="B3221" s="11" t="s">
        <v>6066</v>
      </c>
      <c r="C3221" s="18">
        <v>30</v>
      </c>
      <c r="D3221" s="11" t="s">
        <v>6064</v>
      </c>
      <c r="E3221" s="11" t="s">
        <v>2190</v>
      </c>
      <c r="F3221" s="12" t="s">
        <v>30094</v>
      </c>
      <c r="G3221" s="12" t="s">
        <v>30095</v>
      </c>
      <c r="H3221" s="11" t="str">
        <f t="shared" si="50"/>
        <v>insert into BTRCOutgoingXRate (OID, prefix, outgoingRateBDT, operatorName, operatorType, effectiveFrom, effectiveTo) values('372538_2016-01-01','372538','30','Estonia-EMT-Mobile','MOBILE',to_date('2016-01-01','YYYY-MM-DD HH24:MI:SS'),to_date('2016-12-01','YYYY-MM-DD HH24:MI:SS'));</v>
      </c>
    </row>
    <row r="3222" spans="1:8">
      <c r="A3222" s="11" t="s">
        <v>19965</v>
      </c>
      <c r="B3222" s="11" t="s">
        <v>6067</v>
      </c>
      <c r="C3222" s="18">
        <v>30</v>
      </c>
      <c r="D3222" s="11" t="s">
        <v>6064</v>
      </c>
      <c r="E3222" s="11" t="s">
        <v>2190</v>
      </c>
      <c r="F3222" s="12" t="s">
        <v>30094</v>
      </c>
      <c r="G3222" s="12" t="s">
        <v>30095</v>
      </c>
      <c r="H3222" s="11" t="str">
        <f t="shared" si="50"/>
        <v>insert into BTRCOutgoingXRate (OID, prefix, outgoingRateBDT, operatorName, operatorType, effectiveFrom, effectiveTo) values('372537_2016-01-01','372537','30','Estonia-EMT-Mobile','MOBILE',to_date('2016-01-01','YYYY-MM-DD HH24:MI:SS'),to_date('2016-12-01','YYYY-MM-DD HH24:MI:SS'));</v>
      </c>
    </row>
    <row r="3223" spans="1:8">
      <c r="A3223" s="11" t="s">
        <v>19966</v>
      </c>
      <c r="B3223" s="11" t="s">
        <v>6068</v>
      </c>
      <c r="C3223" s="18">
        <v>30</v>
      </c>
      <c r="D3223" s="11" t="s">
        <v>6064</v>
      </c>
      <c r="E3223" s="11" t="s">
        <v>2190</v>
      </c>
      <c r="F3223" s="12" t="s">
        <v>30094</v>
      </c>
      <c r="G3223" s="12" t="s">
        <v>30095</v>
      </c>
      <c r="H3223" s="11" t="str">
        <f t="shared" si="50"/>
        <v>insert into BTRCOutgoingXRate (OID, prefix, outgoingRateBDT, operatorName, operatorType, effectiveFrom, effectiveTo) values('372534_2016-01-01','372534','30','Estonia-EMT-Mobile','MOBILE',to_date('2016-01-01','YYYY-MM-DD HH24:MI:SS'),to_date('2016-12-01','YYYY-MM-DD HH24:MI:SS'));</v>
      </c>
    </row>
    <row r="3224" spans="1:8">
      <c r="A3224" s="11" t="s">
        <v>19967</v>
      </c>
      <c r="B3224" s="11" t="s">
        <v>6069</v>
      </c>
      <c r="C3224" s="18">
        <v>30</v>
      </c>
      <c r="D3224" s="11" t="s">
        <v>6070</v>
      </c>
      <c r="E3224" s="11" t="s">
        <v>2190</v>
      </c>
      <c r="F3224" s="12" t="s">
        <v>30094</v>
      </c>
      <c r="G3224" s="12" t="s">
        <v>30095</v>
      </c>
      <c r="H3224" s="11" t="str">
        <f t="shared" si="50"/>
        <v>insert into BTRCOutgoingXRate (OID, prefix, outgoingRateBDT, operatorName, operatorType, effectiveFrom, effectiveTo) values('3725_2016-01-01','3725','30','ESTONIA-MOBILE','MOBILE',to_date('2016-01-01','YYYY-MM-DD HH24:MI:SS'),to_date('2016-12-01','YYYY-MM-DD HH24:MI:SS'));</v>
      </c>
    </row>
    <row r="3225" spans="1:8">
      <c r="A3225" s="11" t="s">
        <v>19968</v>
      </c>
      <c r="B3225" s="11" t="s">
        <v>6071</v>
      </c>
      <c r="C3225" s="18">
        <v>30</v>
      </c>
      <c r="D3225" s="11" t="s">
        <v>6072</v>
      </c>
      <c r="E3225" s="11" t="s">
        <v>2190</v>
      </c>
      <c r="F3225" s="12" t="s">
        <v>30094</v>
      </c>
      <c r="G3225" s="12" t="s">
        <v>30095</v>
      </c>
      <c r="H3225" s="11" t="str">
        <f t="shared" si="50"/>
        <v>insert into BTRCOutgoingXRate (OID, prefix, outgoingRateBDT, operatorName, operatorType, effectiveFrom, effectiveTo) values('3728_2016-01-01','3728','30','Estonia-Mobile','MOBILE',to_date('2016-01-01','YYYY-MM-DD HH24:MI:SS'),to_date('2016-12-01','YYYY-MM-DD HH24:MI:SS'));</v>
      </c>
    </row>
    <row r="3226" spans="1:8">
      <c r="A3226" s="11" t="s">
        <v>19969</v>
      </c>
      <c r="B3226" s="11" t="s">
        <v>6073</v>
      </c>
      <c r="C3226" s="18">
        <v>30</v>
      </c>
      <c r="D3226" s="11" t="s">
        <v>6070</v>
      </c>
      <c r="E3226" s="11" t="s">
        <v>2190</v>
      </c>
      <c r="F3226" s="12" t="s">
        <v>30094</v>
      </c>
      <c r="G3226" s="12" t="s">
        <v>30095</v>
      </c>
      <c r="H3226" s="11" t="str">
        <f t="shared" si="50"/>
        <v>insert into BTRCOutgoingXRate (OID, prefix, outgoingRateBDT, operatorName, operatorType, effectiveFrom, effectiveTo) values('372541_2016-01-01','372541','30','ESTONIA-MOBILE','MOBILE',to_date('2016-01-01','YYYY-MM-DD HH24:MI:SS'),to_date('2016-12-01','YYYY-MM-DD HH24:MI:SS'));</v>
      </c>
    </row>
    <row r="3227" spans="1:8">
      <c r="A3227" s="11" t="s">
        <v>19970</v>
      </c>
      <c r="B3227" s="11" t="s">
        <v>6074</v>
      </c>
      <c r="C3227" s="18">
        <v>30</v>
      </c>
      <c r="D3227" s="11" t="s">
        <v>6070</v>
      </c>
      <c r="E3227" s="11" t="s">
        <v>2190</v>
      </c>
      <c r="F3227" s="12" t="s">
        <v>30094</v>
      </c>
      <c r="G3227" s="12" t="s">
        <v>30095</v>
      </c>
      <c r="H3227" s="11" t="str">
        <f t="shared" si="50"/>
        <v>insert into BTRCOutgoingXRate (OID, prefix, outgoingRateBDT, operatorName, operatorType, effectiveFrom, effectiveTo) values('372545_2016-01-01','372545','30','ESTONIA-MOBILE','MOBILE',to_date('2016-01-01','YYYY-MM-DD HH24:MI:SS'),to_date('2016-12-01','YYYY-MM-DD HH24:MI:SS'));</v>
      </c>
    </row>
    <row r="3228" spans="1:8">
      <c r="A3228" s="11" t="s">
        <v>19971</v>
      </c>
      <c r="B3228" s="11" t="s">
        <v>6075</v>
      </c>
      <c r="C3228" s="18">
        <v>30</v>
      </c>
      <c r="D3228" s="11" t="s">
        <v>6070</v>
      </c>
      <c r="E3228" s="11" t="s">
        <v>2190</v>
      </c>
      <c r="F3228" s="12" t="s">
        <v>30094</v>
      </c>
      <c r="G3228" s="12" t="s">
        <v>30095</v>
      </c>
      <c r="H3228" s="11" t="str">
        <f t="shared" si="50"/>
        <v>insert into BTRCOutgoingXRate (OID, prefix, outgoingRateBDT, operatorName, operatorType, effectiveFrom, effectiveTo) values('372900_2016-01-01','372900','30','ESTONIA-MOBILE','MOBILE',to_date('2016-01-01','YYYY-MM-DD HH24:MI:SS'),to_date('2016-12-01','YYYY-MM-DD HH24:MI:SS'));</v>
      </c>
    </row>
    <row r="3229" spans="1:8">
      <c r="A3229" s="11" t="s">
        <v>19972</v>
      </c>
      <c r="B3229" s="11" t="s">
        <v>6076</v>
      </c>
      <c r="C3229" s="18">
        <v>30</v>
      </c>
      <c r="D3229" s="11" t="s">
        <v>6077</v>
      </c>
      <c r="E3229" s="11" t="s">
        <v>2190</v>
      </c>
      <c r="F3229" s="12" t="s">
        <v>30094</v>
      </c>
      <c r="G3229" s="12" t="s">
        <v>30095</v>
      </c>
      <c r="H3229" s="11" t="str">
        <f t="shared" si="50"/>
        <v>insert into BTRCOutgoingXRate (OID, prefix, outgoingRateBDT, operatorName, operatorType, effectiveFrom, effectiveTo) values('372598_2016-01-01','372598','30','Estonia-Other-Mobile','MOBILE',to_date('2016-01-01','YYYY-MM-DD HH24:MI:SS'),to_date('2016-12-01','YYYY-MM-DD HH24:MI:SS'));</v>
      </c>
    </row>
    <row r="3230" spans="1:8">
      <c r="A3230" s="11" t="s">
        <v>19973</v>
      </c>
      <c r="B3230" s="11" t="s">
        <v>6078</v>
      </c>
      <c r="C3230" s="18">
        <v>30</v>
      </c>
      <c r="D3230" s="11" t="s">
        <v>6077</v>
      </c>
      <c r="E3230" s="11" t="s">
        <v>2190</v>
      </c>
      <c r="F3230" s="12" t="s">
        <v>30094</v>
      </c>
      <c r="G3230" s="12" t="s">
        <v>30095</v>
      </c>
      <c r="H3230" s="11" t="str">
        <f t="shared" si="50"/>
        <v>insert into BTRCOutgoingXRate (OID, prefix, outgoingRateBDT, operatorName, operatorType, effectiveFrom, effectiveTo) values('372597_2016-01-01','372597','30','Estonia-Other-Mobile','MOBILE',to_date('2016-01-01','YYYY-MM-DD HH24:MI:SS'),to_date('2016-12-01','YYYY-MM-DD HH24:MI:SS'));</v>
      </c>
    </row>
    <row r="3231" spans="1:8">
      <c r="A3231" s="11" t="s">
        <v>19974</v>
      </c>
      <c r="B3231" s="11" t="s">
        <v>6079</v>
      </c>
      <c r="C3231" s="18">
        <v>30</v>
      </c>
      <c r="D3231" s="11" t="s">
        <v>6077</v>
      </c>
      <c r="E3231" s="11" t="s">
        <v>2190</v>
      </c>
      <c r="F3231" s="12" t="s">
        <v>30094</v>
      </c>
      <c r="G3231" s="12" t="s">
        <v>30095</v>
      </c>
      <c r="H3231" s="11" t="str">
        <f t="shared" si="50"/>
        <v>insert into BTRCOutgoingXRate (OID, prefix, outgoingRateBDT, operatorName, operatorType, effectiveFrom, effectiveTo) values('372596_2016-01-01','372596','30','Estonia-Other-Mobile','MOBILE',to_date('2016-01-01','YYYY-MM-DD HH24:MI:SS'),to_date('2016-12-01','YYYY-MM-DD HH24:MI:SS'));</v>
      </c>
    </row>
    <row r="3232" spans="1:8">
      <c r="A3232" s="11" t="s">
        <v>19975</v>
      </c>
      <c r="B3232" s="11" t="s">
        <v>6080</v>
      </c>
      <c r="C3232" s="18">
        <v>30</v>
      </c>
      <c r="D3232" s="11" t="s">
        <v>6077</v>
      </c>
      <c r="E3232" s="11" t="s">
        <v>2190</v>
      </c>
      <c r="F3232" s="12" t="s">
        <v>30094</v>
      </c>
      <c r="G3232" s="12" t="s">
        <v>30095</v>
      </c>
      <c r="H3232" s="11" t="str">
        <f t="shared" si="50"/>
        <v>insert into BTRCOutgoingXRate (OID, prefix, outgoingRateBDT, operatorName, operatorType, effectiveFrom, effectiveTo) values('372595_2016-01-01','372595','30','Estonia-Other-Mobile','MOBILE',to_date('2016-01-01','YYYY-MM-DD HH24:MI:SS'),to_date('2016-12-01','YYYY-MM-DD HH24:MI:SS'));</v>
      </c>
    </row>
    <row r="3233" spans="1:8">
      <c r="A3233" s="11" t="s">
        <v>19976</v>
      </c>
      <c r="B3233" s="11" t="s">
        <v>6081</v>
      </c>
      <c r="C3233" s="18">
        <v>30</v>
      </c>
      <c r="D3233" s="11" t="s">
        <v>6077</v>
      </c>
      <c r="E3233" s="11" t="s">
        <v>2190</v>
      </c>
      <c r="F3233" s="12" t="s">
        <v>30094</v>
      </c>
      <c r="G3233" s="12" t="s">
        <v>30095</v>
      </c>
      <c r="H3233" s="11" t="str">
        <f t="shared" si="50"/>
        <v>insert into BTRCOutgoingXRate (OID, prefix, outgoingRateBDT, operatorName, operatorType, effectiveFrom, effectiveTo) values('372594_2016-01-01','372594','30','Estonia-Other-Mobile','MOBILE',to_date('2016-01-01','YYYY-MM-DD HH24:MI:SS'),to_date('2016-12-01','YYYY-MM-DD HH24:MI:SS'));</v>
      </c>
    </row>
    <row r="3234" spans="1:8">
      <c r="A3234" s="11" t="s">
        <v>19977</v>
      </c>
      <c r="B3234" s="11" t="s">
        <v>6082</v>
      </c>
      <c r="C3234" s="18">
        <v>30</v>
      </c>
      <c r="D3234" s="11" t="s">
        <v>6077</v>
      </c>
      <c r="E3234" s="11" t="s">
        <v>2190</v>
      </c>
      <c r="F3234" s="12" t="s">
        <v>30094</v>
      </c>
      <c r="G3234" s="12" t="s">
        <v>30095</v>
      </c>
      <c r="H3234" s="11" t="str">
        <f t="shared" si="50"/>
        <v>insert into BTRCOutgoingXRate (OID, prefix, outgoingRateBDT, operatorName, operatorType, effectiveFrom, effectiveTo) values('372593_2016-01-01','372593','30','Estonia-Other-Mobile','MOBILE',to_date('2016-01-01','YYYY-MM-DD HH24:MI:SS'),to_date('2016-12-01','YYYY-MM-DD HH24:MI:SS'));</v>
      </c>
    </row>
    <row r="3235" spans="1:8">
      <c r="A3235" s="11" t="s">
        <v>19978</v>
      </c>
      <c r="B3235" s="11" t="s">
        <v>6083</v>
      </c>
      <c r="C3235" s="18">
        <v>30</v>
      </c>
      <c r="D3235" s="11" t="s">
        <v>6077</v>
      </c>
      <c r="E3235" s="11" t="s">
        <v>2190</v>
      </c>
      <c r="F3235" s="12" t="s">
        <v>30094</v>
      </c>
      <c r="G3235" s="12" t="s">
        <v>30095</v>
      </c>
      <c r="H3235" s="11" t="str">
        <f t="shared" si="50"/>
        <v>insert into BTRCOutgoingXRate (OID, prefix, outgoingRateBDT, operatorName, operatorType, effectiveFrom, effectiveTo) values('372592_2016-01-01','372592','30','Estonia-Other-Mobile','MOBILE',to_date('2016-01-01','YYYY-MM-DD HH24:MI:SS'),to_date('2016-12-01','YYYY-MM-DD HH24:MI:SS'));</v>
      </c>
    </row>
    <row r="3236" spans="1:8">
      <c r="A3236" s="11" t="s">
        <v>19979</v>
      </c>
      <c r="B3236" s="11" t="s">
        <v>6084</v>
      </c>
      <c r="C3236" s="18">
        <v>30</v>
      </c>
      <c r="D3236" s="11" t="s">
        <v>6077</v>
      </c>
      <c r="E3236" s="11" t="s">
        <v>2190</v>
      </c>
      <c r="F3236" s="12" t="s">
        <v>30094</v>
      </c>
      <c r="G3236" s="12" t="s">
        <v>30095</v>
      </c>
      <c r="H3236" s="11" t="str">
        <f t="shared" si="50"/>
        <v>insert into BTRCOutgoingXRate (OID, prefix, outgoingRateBDT, operatorName, operatorType, effectiveFrom, effectiveTo) values('372599_2016-01-01','372599','30','Estonia-Other-Mobile','MOBILE',to_date('2016-01-01','YYYY-MM-DD HH24:MI:SS'),to_date('2016-12-01','YYYY-MM-DD HH24:MI:SS'));</v>
      </c>
    </row>
    <row r="3237" spans="1:8">
      <c r="A3237" s="11" t="s">
        <v>19980</v>
      </c>
      <c r="B3237" s="11" t="s">
        <v>6085</v>
      </c>
      <c r="C3237" s="18">
        <v>18</v>
      </c>
      <c r="D3237" s="11" t="s">
        <v>6086</v>
      </c>
      <c r="E3237" s="11" t="s">
        <v>2190</v>
      </c>
      <c r="F3237" s="12" t="s">
        <v>30094</v>
      </c>
      <c r="G3237" s="12" t="s">
        <v>30095</v>
      </c>
      <c r="H3237" s="11" t="str">
        <f t="shared" si="50"/>
        <v>insert into BTRCOutgoingXRate (OID, prefix, outgoingRateBDT, operatorName, operatorType, effectiveFrom, effectiveTo) values('995379_2016-01-01','995379','18','Georgia - Mobile Others','MOBILE',to_date('2016-01-01','YYYY-MM-DD HH24:MI:SS'),to_date('2016-12-01','YYYY-MM-DD HH24:MI:SS'));</v>
      </c>
    </row>
    <row r="3238" spans="1:8">
      <c r="A3238" s="11" t="s">
        <v>19981</v>
      </c>
      <c r="B3238" s="11" t="s">
        <v>6087</v>
      </c>
      <c r="C3238" s="18">
        <v>18</v>
      </c>
      <c r="D3238" s="11" t="s">
        <v>6086</v>
      </c>
      <c r="E3238" s="11" t="s">
        <v>2190</v>
      </c>
      <c r="F3238" s="12" t="s">
        <v>30094</v>
      </c>
      <c r="G3238" s="12" t="s">
        <v>30095</v>
      </c>
      <c r="H3238" s="11" t="str">
        <f t="shared" si="50"/>
        <v>insert into BTRCOutgoingXRate (OID, prefix, outgoingRateBDT, operatorName, operatorType, effectiveFrom, effectiveTo) values('995367_2016-01-01','995367','18','Georgia - Mobile Others','MOBILE',to_date('2016-01-01','YYYY-MM-DD HH24:MI:SS'),to_date('2016-12-01','YYYY-MM-DD HH24:MI:SS'));</v>
      </c>
    </row>
    <row r="3239" spans="1:8">
      <c r="A3239" s="11" t="s">
        <v>19982</v>
      </c>
      <c r="B3239" s="11" t="s">
        <v>6088</v>
      </c>
      <c r="C3239" s="18">
        <v>18</v>
      </c>
      <c r="D3239" s="11" t="s">
        <v>6086</v>
      </c>
      <c r="E3239" s="11" t="s">
        <v>2190</v>
      </c>
      <c r="F3239" s="12" t="s">
        <v>30094</v>
      </c>
      <c r="G3239" s="12" t="s">
        <v>30095</v>
      </c>
      <c r="H3239" s="11" t="str">
        <f t="shared" si="50"/>
        <v>insert into BTRCOutgoingXRate (OID, prefix, outgoingRateBDT, operatorName, operatorType, effectiveFrom, effectiveTo) values('995369_2016-01-01','995369','18','Georgia - Mobile Others','MOBILE',to_date('2016-01-01','YYYY-MM-DD HH24:MI:SS'),to_date('2016-12-01','YYYY-MM-DD HH24:MI:SS'));</v>
      </c>
    </row>
    <row r="3240" spans="1:8">
      <c r="A3240" s="11" t="s">
        <v>19983</v>
      </c>
      <c r="B3240" s="11" t="s">
        <v>6089</v>
      </c>
      <c r="C3240" s="18">
        <v>18</v>
      </c>
      <c r="D3240" s="11" t="s">
        <v>6090</v>
      </c>
      <c r="E3240" s="11" t="s">
        <v>2190</v>
      </c>
      <c r="F3240" s="12" t="s">
        <v>30094</v>
      </c>
      <c r="G3240" s="12" t="s">
        <v>30095</v>
      </c>
      <c r="H3240" s="11" t="str">
        <f t="shared" si="50"/>
        <v>insert into BTRCOutgoingXRate (OID, prefix, outgoingRateBDT, operatorName, operatorType, effectiveFrom, effectiveTo) values('4915_2016-01-01','4915','18','German Fed. Rep.-Mobile','MOBILE',to_date('2016-01-01','YYYY-MM-DD HH24:MI:SS'),to_date('2016-12-01','YYYY-MM-DD HH24:MI:SS'));</v>
      </c>
    </row>
    <row r="3241" spans="1:8">
      <c r="A3241" s="11" t="s">
        <v>19984</v>
      </c>
      <c r="B3241" s="11" t="s">
        <v>6091</v>
      </c>
      <c r="C3241" s="18">
        <v>18</v>
      </c>
      <c r="D3241" s="11" t="s">
        <v>6090</v>
      </c>
      <c r="E3241" s="11" t="s">
        <v>2190</v>
      </c>
      <c r="F3241" s="12" t="s">
        <v>30094</v>
      </c>
      <c r="G3241" s="12" t="s">
        <v>30095</v>
      </c>
      <c r="H3241" s="11" t="str">
        <f t="shared" si="50"/>
        <v>insert into BTRCOutgoingXRate (OID, prefix, outgoingRateBDT, operatorName, operatorType, effectiveFrom, effectiveTo) values('491578_2016-01-01','491578','18','German Fed. Rep.-Mobile','MOBILE',to_date('2016-01-01','YYYY-MM-DD HH24:MI:SS'),to_date('2016-12-01','YYYY-MM-DD HH24:MI:SS'));</v>
      </c>
    </row>
    <row r="3242" spans="1:8">
      <c r="A3242" s="11" t="s">
        <v>19985</v>
      </c>
      <c r="B3242" s="11" t="s">
        <v>6092</v>
      </c>
      <c r="C3242" s="18">
        <v>18</v>
      </c>
      <c r="D3242" s="11" t="s">
        <v>6090</v>
      </c>
      <c r="E3242" s="11" t="s">
        <v>2190</v>
      </c>
      <c r="F3242" s="12" t="s">
        <v>30094</v>
      </c>
      <c r="G3242" s="12" t="s">
        <v>30095</v>
      </c>
      <c r="H3242" s="11" t="str">
        <f t="shared" si="50"/>
        <v>insert into BTRCOutgoingXRate (OID, prefix, outgoingRateBDT, operatorName, operatorType, effectiveFrom, effectiveTo) values('491577_2016-01-01','491577','18','German Fed. Rep.-Mobile','MOBILE',to_date('2016-01-01','YYYY-MM-DD HH24:MI:SS'),to_date('2016-12-01','YYYY-MM-DD HH24:MI:SS'));</v>
      </c>
    </row>
    <row r="3243" spans="1:8">
      <c r="A3243" s="11" t="s">
        <v>19986</v>
      </c>
      <c r="B3243" s="11" t="s">
        <v>6093</v>
      </c>
      <c r="C3243" s="18">
        <v>18</v>
      </c>
      <c r="D3243" s="11" t="s">
        <v>6090</v>
      </c>
      <c r="E3243" s="11" t="s">
        <v>2190</v>
      </c>
      <c r="F3243" s="12" t="s">
        <v>30094</v>
      </c>
      <c r="G3243" s="12" t="s">
        <v>30095</v>
      </c>
      <c r="H3243" s="11" t="str">
        <f t="shared" si="50"/>
        <v>insert into BTRCOutgoingXRate (OID, prefix, outgoingRateBDT, operatorName, operatorType, effectiveFrom, effectiveTo) values('491575_2016-01-01','491575','18','German Fed. Rep.-Mobile','MOBILE',to_date('2016-01-01','YYYY-MM-DD HH24:MI:SS'),to_date('2016-12-01','YYYY-MM-DD HH24:MI:SS'));</v>
      </c>
    </row>
    <row r="3244" spans="1:8">
      <c r="A3244" s="11" t="s">
        <v>19987</v>
      </c>
      <c r="B3244" s="11" t="s">
        <v>6094</v>
      </c>
      <c r="C3244" s="18">
        <v>18</v>
      </c>
      <c r="D3244" s="11" t="s">
        <v>6090</v>
      </c>
      <c r="E3244" s="11" t="s">
        <v>2190</v>
      </c>
      <c r="F3244" s="12" t="s">
        <v>30094</v>
      </c>
      <c r="G3244" s="12" t="s">
        <v>30095</v>
      </c>
      <c r="H3244" s="11" t="str">
        <f t="shared" si="50"/>
        <v>insert into BTRCOutgoingXRate (OID, prefix, outgoingRateBDT, operatorName, operatorType, effectiveFrom, effectiveTo) values('49176_2016-01-01','49176','18','German Fed. Rep.-Mobile','MOBILE',to_date('2016-01-01','YYYY-MM-DD HH24:MI:SS'),to_date('2016-12-01','YYYY-MM-DD HH24:MI:SS'));</v>
      </c>
    </row>
    <row r="3245" spans="1:8">
      <c r="A3245" s="11" t="s">
        <v>19988</v>
      </c>
      <c r="B3245" s="11" t="s">
        <v>6095</v>
      </c>
      <c r="C3245" s="18">
        <v>18</v>
      </c>
      <c r="D3245" s="11" t="s">
        <v>6090</v>
      </c>
      <c r="E3245" s="11" t="s">
        <v>2190</v>
      </c>
      <c r="F3245" s="12" t="s">
        <v>30094</v>
      </c>
      <c r="G3245" s="12" t="s">
        <v>30095</v>
      </c>
      <c r="H3245" s="11" t="str">
        <f t="shared" si="50"/>
        <v>insert into BTRCOutgoingXRate (OID, prefix, outgoingRateBDT, operatorName, operatorType, effectiveFrom, effectiveTo) values('49168_2016-01-01','49168','18','German Fed. Rep.-Mobile','MOBILE',to_date('2016-01-01','YYYY-MM-DD HH24:MI:SS'),to_date('2016-12-01','YYYY-MM-DD HH24:MI:SS'));</v>
      </c>
    </row>
    <row r="3246" spans="1:8">
      <c r="A3246" s="11" t="s">
        <v>19989</v>
      </c>
      <c r="B3246" s="11" t="s">
        <v>6096</v>
      </c>
      <c r="C3246" s="18">
        <v>14</v>
      </c>
      <c r="D3246" s="11" t="s">
        <v>6097</v>
      </c>
      <c r="E3246" s="11" t="s">
        <v>2190</v>
      </c>
      <c r="F3246" s="12" t="s">
        <v>30094</v>
      </c>
      <c r="G3246" s="12" t="s">
        <v>30095</v>
      </c>
      <c r="H3246" s="11" t="str">
        <f t="shared" si="50"/>
        <v>insert into BTRCOutgoingXRate (OID, prefix, outgoingRateBDT, operatorName, operatorType, effectiveFrom, effectiveTo) values('49172_2016-01-01','49172','14','GERMANY - MOBILE (VODAFONE)','MOBILE',to_date('2016-01-01','YYYY-MM-DD HH24:MI:SS'),to_date('2016-12-01','YYYY-MM-DD HH24:MI:SS'));</v>
      </c>
    </row>
    <row r="3247" spans="1:8">
      <c r="A3247" s="11" t="s">
        <v>19990</v>
      </c>
      <c r="B3247" s="11" t="s">
        <v>6098</v>
      </c>
      <c r="C3247" s="18">
        <v>14</v>
      </c>
      <c r="D3247" s="11" t="s">
        <v>6097</v>
      </c>
      <c r="E3247" s="11" t="s">
        <v>2190</v>
      </c>
      <c r="F3247" s="12" t="s">
        <v>30094</v>
      </c>
      <c r="G3247" s="12" t="s">
        <v>30095</v>
      </c>
      <c r="H3247" s="11" t="str">
        <f t="shared" si="50"/>
        <v>insert into BTRCOutgoingXRate (OID, prefix, outgoingRateBDT, operatorName, operatorType, effectiveFrom, effectiveTo) values('49173_2016-01-01','49173','14','GERMANY - MOBILE (VODAFONE)','MOBILE',to_date('2016-01-01','YYYY-MM-DD HH24:MI:SS'),to_date('2016-12-01','YYYY-MM-DD HH24:MI:SS'));</v>
      </c>
    </row>
    <row r="3248" spans="1:8">
      <c r="A3248" s="11" t="s">
        <v>19991</v>
      </c>
      <c r="B3248" s="11" t="s">
        <v>6099</v>
      </c>
      <c r="C3248" s="18">
        <v>14</v>
      </c>
      <c r="D3248" s="11" t="s">
        <v>6097</v>
      </c>
      <c r="E3248" s="11" t="s">
        <v>2190</v>
      </c>
      <c r="F3248" s="12" t="s">
        <v>30094</v>
      </c>
      <c r="G3248" s="12" t="s">
        <v>30095</v>
      </c>
      <c r="H3248" s="11" t="str">
        <f t="shared" si="50"/>
        <v>insert into BTRCOutgoingXRate (OID, prefix, outgoingRateBDT, operatorName, operatorType, effectiveFrom, effectiveTo) values('49174_2016-01-01','49174','14','GERMANY - MOBILE (VODAFONE)','MOBILE',to_date('2016-01-01','YYYY-MM-DD HH24:MI:SS'),to_date('2016-12-01','YYYY-MM-DD HH24:MI:SS'));</v>
      </c>
    </row>
    <row r="3249" spans="1:8">
      <c r="A3249" s="11" t="s">
        <v>19992</v>
      </c>
      <c r="B3249" s="11" t="s">
        <v>6100</v>
      </c>
      <c r="C3249" s="18">
        <v>18</v>
      </c>
      <c r="D3249" s="11" t="s">
        <v>6101</v>
      </c>
      <c r="E3249" s="11" t="s">
        <v>2190</v>
      </c>
      <c r="F3249" s="12" t="s">
        <v>30094</v>
      </c>
      <c r="G3249" s="12" t="s">
        <v>30095</v>
      </c>
      <c r="H3249" s="11" t="str">
        <f t="shared" si="50"/>
        <v>insert into BTRCOutgoingXRate (OID, prefix, outgoingRateBDT, operatorName, operatorType, effectiveFrom, effectiveTo) values('49119_2016-01-01','49119','18','Germany - Mobile','MOBILE',to_date('2016-01-01','YYYY-MM-DD HH24:MI:SS'),to_date('2016-12-01','YYYY-MM-DD HH24:MI:SS'));</v>
      </c>
    </row>
    <row r="3250" spans="1:8">
      <c r="A3250" s="11" t="s">
        <v>19993</v>
      </c>
      <c r="B3250" s="11" t="s">
        <v>6102</v>
      </c>
      <c r="C3250" s="18">
        <v>6</v>
      </c>
      <c r="D3250" s="11" t="s">
        <v>6103</v>
      </c>
      <c r="E3250" s="11" t="s">
        <v>2227</v>
      </c>
      <c r="F3250" s="12" t="s">
        <v>30094</v>
      </c>
      <c r="G3250" s="12" t="s">
        <v>30095</v>
      </c>
      <c r="H3250" s="11" t="str">
        <f t="shared" si="50"/>
        <v>insert into BTRCOutgoingXRate (OID, prefix, outgoingRateBDT, operatorName, operatorType, effectiveFrom, effectiveTo) values('496172_2016-01-01','496172','6','Germany - Frankfurt','FIXED',to_date('2016-01-01','YYYY-MM-DD HH24:MI:SS'),to_date('2016-12-01','YYYY-MM-DD HH24:MI:SS'));</v>
      </c>
    </row>
    <row r="3251" spans="1:8">
      <c r="A3251" s="11" t="s">
        <v>19994</v>
      </c>
      <c r="B3251" s="11" t="s">
        <v>6104</v>
      </c>
      <c r="C3251" s="18">
        <v>6</v>
      </c>
      <c r="D3251" s="11" t="s">
        <v>6103</v>
      </c>
      <c r="E3251" s="11" t="s">
        <v>2227</v>
      </c>
      <c r="F3251" s="12" t="s">
        <v>30094</v>
      </c>
      <c r="G3251" s="12" t="s">
        <v>30095</v>
      </c>
      <c r="H3251" s="11" t="str">
        <f t="shared" si="50"/>
        <v>insert into BTRCOutgoingXRate (OID, prefix, outgoingRateBDT, operatorName, operatorType, effectiveFrom, effectiveTo) values('496173_2016-01-01','496173','6','Germany - Frankfurt','FIXED',to_date('2016-01-01','YYYY-MM-DD HH24:MI:SS'),to_date('2016-12-01','YYYY-MM-DD HH24:MI:SS'));</v>
      </c>
    </row>
    <row r="3252" spans="1:8">
      <c r="A3252" s="11" t="s">
        <v>19995</v>
      </c>
      <c r="B3252" s="11" t="s">
        <v>6105</v>
      </c>
      <c r="C3252" s="18">
        <v>6</v>
      </c>
      <c r="D3252" s="11" t="s">
        <v>6103</v>
      </c>
      <c r="E3252" s="11" t="s">
        <v>2227</v>
      </c>
      <c r="F3252" s="12" t="s">
        <v>30094</v>
      </c>
      <c r="G3252" s="12" t="s">
        <v>30095</v>
      </c>
      <c r="H3252" s="11" t="str">
        <f t="shared" si="50"/>
        <v>insert into BTRCOutgoingXRate (OID, prefix, outgoingRateBDT, operatorName, operatorType, effectiveFrom, effectiveTo) values('496174_2016-01-01','496174','6','Germany - Frankfurt','FIXED',to_date('2016-01-01','YYYY-MM-DD HH24:MI:SS'),to_date('2016-12-01','YYYY-MM-DD HH24:MI:SS'));</v>
      </c>
    </row>
    <row r="3253" spans="1:8">
      <c r="A3253" s="11" t="s">
        <v>19996</v>
      </c>
      <c r="B3253" s="11" t="s">
        <v>6106</v>
      </c>
      <c r="C3253" s="18">
        <v>6</v>
      </c>
      <c r="D3253" s="11" t="s">
        <v>6103</v>
      </c>
      <c r="E3253" s="11" t="s">
        <v>2227</v>
      </c>
      <c r="F3253" s="12" t="s">
        <v>30094</v>
      </c>
      <c r="G3253" s="12" t="s">
        <v>30095</v>
      </c>
      <c r="H3253" s="11" t="str">
        <f t="shared" si="50"/>
        <v>insert into BTRCOutgoingXRate (OID, prefix, outgoingRateBDT, operatorName, operatorType, effectiveFrom, effectiveTo) values('496175_2016-01-01','496175','6','Germany - Frankfurt','FIXED',to_date('2016-01-01','YYYY-MM-DD HH24:MI:SS'),to_date('2016-12-01','YYYY-MM-DD HH24:MI:SS'));</v>
      </c>
    </row>
    <row r="3254" spans="1:8">
      <c r="A3254" s="11" t="s">
        <v>19997</v>
      </c>
      <c r="B3254" s="11" t="s">
        <v>6107</v>
      </c>
      <c r="C3254" s="18">
        <v>6</v>
      </c>
      <c r="D3254" s="11" t="s">
        <v>6103</v>
      </c>
      <c r="E3254" s="11" t="s">
        <v>2227</v>
      </c>
      <c r="F3254" s="12" t="s">
        <v>30094</v>
      </c>
      <c r="G3254" s="12" t="s">
        <v>30095</v>
      </c>
      <c r="H3254" s="11" t="str">
        <f t="shared" si="50"/>
        <v>insert into BTRCOutgoingXRate (OID, prefix, outgoingRateBDT, operatorName, operatorType, effectiveFrom, effectiveTo) values('496181_2016-01-01','496181','6','Germany - Frankfurt','FIXED',to_date('2016-01-01','YYYY-MM-DD HH24:MI:SS'),to_date('2016-12-01','YYYY-MM-DD HH24:MI:SS'));</v>
      </c>
    </row>
    <row r="3255" spans="1:8">
      <c r="A3255" s="11" t="s">
        <v>19998</v>
      </c>
      <c r="B3255" s="11" t="s">
        <v>6108</v>
      </c>
      <c r="C3255" s="18">
        <v>16</v>
      </c>
      <c r="D3255" s="11" t="s">
        <v>6109</v>
      </c>
      <c r="E3255" s="11" t="s">
        <v>2190</v>
      </c>
      <c r="F3255" s="12" t="s">
        <v>30094</v>
      </c>
      <c r="G3255" s="12" t="s">
        <v>30095</v>
      </c>
      <c r="H3255" s="11" t="str">
        <f t="shared" si="50"/>
        <v>insert into BTRCOutgoingXRate (OID, prefix, outgoingRateBDT, operatorName, operatorType, effectiveFrom, effectiveTo) values('49157_2016-01-01','49157','16','Germany Cellular E-Plus','MOBILE',to_date('2016-01-01','YYYY-MM-DD HH24:MI:SS'),to_date('2016-12-01','YYYY-MM-DD HH24:MI:SS'));</v>
      </c>
    </row>
    <row r="3256" spans="1:8">
      <c r="A3256" s="11" t="s">
        <v>19999</v>
      </c>
      <c r="B3256" s="11" t="s">
        <v>6110</v>
      </c>
      <c r="C3256" s="18">
        <v>16</v>
      </c>
      <c r="D3256" s="11" t="s">
        <v>6109</v>
      </c>
      <c r="E3256" s="11" t="s">
        <v>2190</v>
      </c>
      <c r="F3256" s="12" t="s">
        <v>30094</v>
      </c>
      <c r="G3256" s="12" t="s">
        <v>30095</v>
      </c>
      <c r="H3256" s="11" t="str">
        <f t="shared" si="50"/>
        <v>insert into BTRCOutgoingXRate (OID, prefix, outgoingRateBDT, operatorName, operatorType, effectiveFrom, effectiveTo) values('49163_2016-01-01','49163','16','Germany Cellular E-Plus','MOBILE',to_date('2016-01-01','YYYY-MM-DD HH24:MI:SS'),to_date('2016-12-01','YYYY-MM-DD HH24:MI:SS'));</v>
      </c>
    </row>
    <row r="3257" spans="1:8">
      <c r="A3257" s="11" t="s">
        <v>20000</v>
      </c>
      <c r="B3257" s="11" t="s">
        <v>6111</v>
      </c>
      <c r="C3257" s="18">
        <v>16</v>
      </c>
      <c r="D3257" s="11" t="s">
        <v>6109</v>
      </c>
      <c r="E3257" s="11" t="s">
        <v>2190</v>
      </c>
      <c r="F3257" s="12" t="s">
        <v>30094</v>
      </c>
      <c r="G3257" s="12" t="s">
        <v>30095</v>
      </c>
      <c r="H3257" s="11" t="str">
        <f t="shared" si="50"/>
        <v>insert into BTRCOutgoingXRate (OID, prefix, outgoingRateBDT, operatorName, operatorType, effectiveFrom, effectiveTo) values('49177_2016-01-01','49177','16','Germany Cellular E-Plus','MOBILE',to_date('2016-01-01','YYYY-MM-DD HH24:MI:SS'),to_date('2016-12-01','YYYY-MM-DD HH24:MI:SS'));</v>
      </c>
    </row>
    <row r="3258" spans="1:8">
      <c r="A3258" s="11" t="s">
        <v>20001</v>
      </c>
      <c r="B3258" s="11" t="s">
        <v>6112</v>
      </c>
      <c r="C3258" s="18">
        <v>16</v>
      </c>
      <c r="D3258" s="11" t="s">
        <v>6109</v>
      </c>
      <c r="E3258" s="11" t="s">
        <v>2190</v>
      </c>
      <c r="F3258" s="12" t="s">
        <v>30094</v>
      </c>
      <c r="G3258" s="12" t="s">
        <v>30095</v>
      </c>
      <c r="H3258" s="11" t="str">
        <f t="shared" si="50"/>
        <v>insert into BTRCOutgoingXRate (OID, prefix, outgoingRateBDT, operatorName, operatorType, effectiveFrom, effectiveTo) values('49178_2016-01-01','49178','16','Germany Cellular E-Plus','MOBILE',to_date('2016-01-01','YYYY-MM-DD HH24:MI:SS'),to_date('2016-12-01','YYYY-MM-DD HH24:MI:SS'));</v>
      </c>
    </row>
    <row r="3259" spans="1:8">
      <c r="A3259" s="11" t="s">
        <v>20002</v>
      </c>
      <c r="B3259" s="11" t="s">
        <v>6113</v>
      </c>
      <c r="C3259" s="18">
        <v>14</v>
      </c>
      <c r="D3259" s="11" t="s">
        <v>6114</v>
      </c>
      <c r="E3259" s="11" t="s">
        <v>2190</v>
      </c>
      <c r="F3259" s="12" t="s">
        <v>30094</v>
      </c>
      <c r="G3259" s="12" t="s">
        <v>30095</v>
      </c>
      <c r="H3259" s="11" t="str">
        <f t="shared" si="50"/>
        <v>insert into BTRCOutgoingXRate (OID, prefix, outgoingRateBDT, operatorName, operatorType, effectiveFrom, effectiveTo) values('491720_2016-01-01','491720','14','Germany - Roaming Vodafone D2','MOBILE',to_date('2016-01-01','YYYY-MM-DD HH24:MI:SS'),to_date('2016-12-01','YYYY-MM-DD HH24:MI:SS'));</v>
      </c>
    </row>
    <row r="3260" spans="1:8">
      <c r="A3260" s="11" t="s">
        <v>20003</v>
      </c>
      <c r="B3260" s="11" t="s">
        <v>6115</v>
      </c>
      <c r="C3260" s="18">
        <v>14</v>
      </c>
      <c r="D3260" s="11" t="s">
        <v>6114</v>
      </c>
      <c r="E3260" s="11" t="s">
        <v>2190</v>
      </c>
      <c r="F3260" s="12" t="s">
        <v>30094</v>
      </c>
      <c r="G3260" s="12" t="s">
        <v>30095</v>
      </c>
      <c r="H3260" s="11" t="str">
        <f t="shared" si="50"/>
        <v>insert into BTRCOutgoingXRate (OID, prefix, outgoingRateBDT, operatorName, operatorType, effectiveFrom, effectiveTo) values('491721_2016-01-01','491721','14','Germany - Roaming Vodafone D2','MOBILE',to_date('2016-01-01','YYYY-MM-DD HH24:MI:SS'),to_date('2016-12-01','YYYY-MM-DD HH24:MI:SS'));</v>
      </c>
    </row>
    <row r="3261" spans="1:8">
      <c r="A3261" s="11" t="s">
        <v>20004</v>
      </c>
      <c r="B3261" s="11" t="s">
        <v>6116</v>
      </c>
      <c r="C3261" s="18">
        <v>16</v>
      </c>
      <c r="D3261" s="11" t="s">
        <v>6117</v>
      </c>
      <c r="E3261" s="11" t="s">
        <v>2190</v>
      </c>
      <c r="F3261" s="12" t="s">
        <v>30094</v>
      </c>
      <c r="G3261" s="12" t="s">
        <v>30095</v>
      </c>
      <c r="H3261" s="11" t="str">
        <f t="shared" si="50"/>
        <v>insert into BTRCOutgoingXRate (OID, prefix, outgoingRateBDT, operatorName, operatorType, effectiveFrom, effectiveTo) values('491760_2016-01-01','491760','16','Germany - Roaming O2','MOBILE',to_date('2016-01-01','YYYY-MM-DD HH24:MI:SS'),to_date('2016-12-01','YYYY-MM-DD HH24:MI:SS'));</v>
      </c>
    </row>
    <row r="3262" spans="1:8">
      <c r="A3262" s="11" t="s">
        <v>20005</v>
      </c>
      <c r="B3262" s="11" t="s">
        <v>6118</v>
      </c>
      <c r="C3262" s="18">
        <v>18</v>
      </c>
      <c r="D3262" s="11" t="s">
        <v>6119</v>
      </c>
      <c r="E3262" s="11" t="s">
        <v>2190</v>
      </c>
      <c r="F3262" s="12" t="s">
        <v>30094</v>
      </c>
      <c r="G3262" s="12" t="s">
        <v>30095</v>
      </c>
      <c r="H3262" s="11" t="str">
        <f t="shared" si="50"/>
        <v>insert into BTRCOutgoingXRate (OID, prefix, outgoingRateBDT, operatorName, operatorType, effectiveFrom, effectiveTo) values('491770_2016-01-01','491770','18','Germany - Roaming Eplus','MOBILE',to_date('2016-01-01','YYYY-MM-DD HH24:MI:SS'),to_date('2016-12-01','YYYY-MM-DD HH24:MI:SS'));</v>
      </c>
    </row>
    <row r="3263" spans="1:8">
      <c r="A3263" s="11" t="s">
        <v>20006</v>
      </c>
      <c r="B3263" s="11" t="s">
        <v>6120</v>
      </c>
      <c r="C3263" s="18">
        <v>6</v>
      </c>
      <c r="D3263" s="11" t="s">
        <v>6121</v>
      </c>
      <c r="E3263" s="11" t="s">
        <v>2227</v>
      </c>
      <c r="F3263" s="12" t="s">
        <v>30094</v>
      </c>
      <c r="G3263" s="12" t="s">
        <v>30095</v>
      </c>
      <c r="H3263" s="11" t="str">
        <f t="shared" si="50"/>
        <v>insert into BTRCOutgoingXRate (OID, prefix, outgoingRateBDT, operatorName, operatorType, effectiveFrom, effectiveTo) values('4911_2016-01-01','4911','6','Germany - Premium','FIXED',to_date('2016-01-01','YYYY-MM-DD HH24:MI:SS'),to_date('2016-12-01','YYYY-MM-DD HH24:MI:SS'));</v>
      </c>
    </row>
    <row r="3264" spans="1:8">
      <c r="A3264" s="11" t="s">
        <v>20007</v>
      </c>
      <c r="B3264" s="11" t="s">
        <v>6122</v>
      </c>
      <c r="C3264" s="18">
        <v>18</v>
      </c>
      <c r="D3264" s="11" t="s">
        <v>6123</v>
      </c>
      <c r="E3264" s="11" t="s">
        <v>2190</v>
      </c>
      <c r="F3264" s="12" t="s">
        <v>30094</v>
      </c>
      <c r="G3264" s="12" t="s">
        <v>30095</v>
      </c>
      <c r="H3264" s="11" t="str">
        <f t="shared" si="50"/>
        <v>insert into BTRCOutgoingXRate (OID, prefix, outgoingRateBDT, operatorName, operatorType, effectiveFrom, effectiveTo) values('491162_2016-01-01','491162','18','GERMANY PREMIUM','MOBILE',to_date('2016-01-01','YYYY-MM-DD HH24:MI:SS'),to_date('2016-12-01','YYYY-MM-DD HH24:MI:SS'));</v>
      </c>
    </row>
    <row r="3265" spans="1:8">
      <c r="A3265" s="11" t="s">
        <v>20008</v>
      </c>
      <c r="B3265" s="11" t="s">
        <v>6124</v>
      </c>
      <c r="C3265" s="18">
        <v>18</v>
      </c>
      <c r="D3265" s="11" t="s">
        <v>6123</v>
      </c>
      <c r="E3265" s="11" t="s">
        <v>2190</v>
      </c>
      <c r="F3265" s="12" t="s">
        <v>30094</v>
      </c>
      <c r="G3265" s="12" t="s">
        <v>30095</v>
      </c>
      <c r="H3265" s="11" t="str">
        <f t="shared" si="50"/>
        <v>insert into BTRCOutgoingXRate (OID, prefix, outgoingRateBDT, operatorName, operatorType, effectiveFrom, effectiveTo) values('491672_2016-01-01','491672','18','GERMANY PREMIUM','MOBILE',to_date('2016-01-01','YYYY-MM-DD HH24:MI:SS'),to_date('2016-12-01','YYYY-MM-DD HH24:MI:SS'));</v>
      </c>
    </row>
    <row r="3266" spans="1:8">
      <c r="A3266" s="11" t="s">
        <v>20009</v>
      </c>
      <c r="B3266" s="11" t="s">
        <v>6125</v>
      </c>
      <c r="C3266" s="18">
        <v>14</v>
      </c>
      <c r="D3266" s="11" t="s">
        <v>6123</v>
      </c>
      <c r="E3266" s="11" t="s">
        <v>2190</v>
      </c>
      <c r="F3266" s="12" t="s">
        <v>30094</v>
      </c>
      <c r="G3266" s="12" t="s">
        <v>30095</v>
      </c>
      <c r="H3266" s="11" t="str">
        <f t="shared" si="50"/>
        <v>insert into BTRCOutgoingXRate (OID, prefix, outgoingRateBDT, operatorName, operatorType, effectiveFrom, effectiveTo) values('491191_2016-01-01','491191','14','GERMANY PREMIUM','MOBILE',to_date('2016-01-01','YYYY-MM-DD HH24:MI:SS'),to_date('2016-12-01','YYYY-MM-DD HH24:MI:SS'));</v>
      </c>
    </row>
    <row r="3267" spans="1:8">
      <c r="A3267" s="11" t="s">
        <v>20010</v>
      </c>
      <c r="B3267" s="11" t="s">
        <v>6126</v>
      </c>
      <c r="C3267" s="18">
        <v>18</v>
      </c>
      <c r="D3267" s="11" t="s">
        <v>6123</v>
      </c>
      <c r="E3267" s="11" t="s">
        <v>2190</v>
      </c>
      <c r="F3267" s="12" t="s">
        <v>30094</v>
      </c>
      <c r="G3267" s="12" t="s">
        <v>30095</v>
      </c>
      <c r="H3267" s="11" t="str">
        <f t="shared" si="50"/>
        <v>insert into BTRCOutgoingXRate (OID, prefix, outgoingRateBDT, operatorName, operatorType, effectiveFrom, effectiveTo) values('49190_2016-01-01','49190','18','GERMANY PREMIUM','MOBILE',to_date('2016-01-01','YYYY-MM-DD HH24:MI:SS'),to_date('2016-12-01','YYYY-MM-DD HH24:MI:SS'));</v>
      </c>
    </row>
    <row r="3268" spans="1:8">
      <c r="A3268" s="11" t="s">
        <v>20011</v>
      </c>
      <c r="B3268" s="11" t="s">
        <v>6127</v>
      </c>
      <c r="C3268" s="18">
        <v>18</v>
      </c>
      <c r="D3268" s="11" t="s">
        <v>6123</v>
      </c>
      <c r="E3268" s="11" t="s">
        <v>2190</v>
      </c>
      <c r="F3268" s="12" t="s">
        <v>30094</v>
      </c>
      <c r="G3268" s="12" t="s">
        <v>30095</v>
      </c>
      <c r="H3268" s="11" t="str">
        <f t="shared" ref="H3268:H3331" si="51">H$1&amp;IF(ISBLANK(A3268),"null","'"&amp;A3268&amp;"'")&amp;","&amp;IF(ISBLANK(B3268),"null","'"&amp;B3268&amp;"'")&amp;","&amp;IF(ISBLANK(C3268),"null","'"&amp;C3268&amp;"'")&amp;","&amp;IF(ISBLANK(D3268),"null","'"&amp;D3268&amp;"'")&amp;","&amp;IF(ISBLANK(E3268),"null","'"&amp;E3268&amp;"'")&amp;","&amp;IF(ISBLANK(F3268),"null","to_date('"&amp;F3268&amp;"','YYYY-MM-DD HH24:MI:SS')")&amp;","&amp;IF(ISBLANK(G3268),"null","to_date('"&amp;G3268&amp;"','YYYY-MM-DD HH24:MI:SS')")&amp;I$1</f>
        <v>insert into BTRCOutgoingXRate (OID, prefix, outgoingRateBDT, operatorName, operatorType, effectiveFrom, effectiveTo) values('49180_2016-01-01','49180','18','GERMANY PREMIUM','MOBILE',to_date('2016-01-01','YYYY-MM-DD HH24:MI:SS'),to_date('2016-12-01','YYYY-MM-DD HH24:MI:SS'));</v>
      </c>
    </row>
    <row r="3269" spans="1:8">
      <c r="A3269" s="11" t="s">
        <v>20012</v>
      </c>
      <c r="B3269" s="11" t="s">
        <v>6128</v>
      </c>
      <c r="C3269" s="18">
        <v>16</v>
      </c>
      <c r="D3269" s="11" t="s">
        <v>6129</v>
      </c>
      <c r="E3269" s="11" t="s">
        <v>2190</v>
      </c>
      <c r="F3269" s="12" t="s">
        <v>30094</v>
      </c>
      <c r="G3269" s="12" t="s">
        <v>30095</v>
      </c>
      <c r="H3269" s="11" t="str">
        <f t="shared" si="51"/>
        <v>insert into BTRCOutgoingXRate (OID, prefix, outgoingRateBDT, operatorName, operatorType, effectiveFrom, effectiveTo) values('49700_2016-01-01','49700','16','Germany Personal Numbers','MOBILE',to_date('2016-01-01','YYYY-MM-DD HH24:MI:SS'),to_date('2016-12-01','YYYY-MM-DD HH24:MI:SS'));</v>
      </c>
    </row>
    <row r="3270" spans="1:8">
      <c r="A3270" s="11" t="s">
        <v>20013</v>
      </c>
      <c r="B3270" s="11" t="s">
        <v>6130</v>
      </c>
      <c r="C3270" s="18">
        <v>16</v>
      </c>
      <c r="D3270" s="11" t="s">
        <v>6129</v>
      </c>
      <c r="E3270" s="11" t="s">
        <v>2190</v>
      </c>
      <c r="F3270" s="12" t="s">
        <v>30094</v>
      </c>
      <c r="G3270" s="12" t="s">
        <v>30095</v>
      </c>
      <c r="H3270" s="11" t="str">
        <f t="shared" si="51"/>
        <v>insert into BTRCOutgoingXRate (OID, prefix, outgoingRateBDT, operatorName, operatorType, effectiveFrom, effectiveTo) values('49701_2016-01-01','49701','16','Germany Personal Numbers','MOBILE',to_date('2016-01-01','YYYY-MM-DD HH24:MI:SS'),to_date('2016-12-01','YYYY-MM-DD HH24:MI:SS'));</v>
      </c>
    </row>
    <row r="3271" spans="1:8">
      <c r="A3271" s="11" t="s">
        <v>20014</v>
      </c>
      <c r="B3271" s="11" t="s">
        <v>6131</v>
      </c>
      <c r="C3271" s="18">
        <v>6</v>
      </c>
      <c r="D3271" s="11" t="s">
        <v>6132</v>
      </c>
      <c r="E3271" s="11" t="s">
        <v>2227</v>
      </c>
      <c r="F3271" s="12" t="s">
        <v>30094</v>
      </c>
      <c r="G3271" s="12" t="s">
        <v>30095</v>
      </c>
      <c r="H3271" s="11" t="str">
        <f t="shared" si="51"/>
        <v>insert into BTRCOutgoingXRate (OID, prefix, outgoingRateBDT, operatorName, operatorType, effectiveFrom, effectiveTo) values('4930_2016-01-01','4930','6','GERMANY FIXED-BERLIN','FIXED',to_date('2016-01-01','YYYY-MM-DD HH24:MI:SS'),to_date('2016-12-01','YYYY-MM-DD HH24:MI:SS'));</v>
      </c>
    </row>
    <row r="3272" spans="1:8">
      <c r="A3272" s="11" t="s">
        <v>20015</v>
      </c>
      <c r="B3272" s="11" t="s">
        <v>6133</v>
      </c>
      <c r="C3272" s="18">
        <v>16</v>
      </c>
      <c r="D3272" s="11" t="s">
        <v>6134</v>
      </c>
      <c r="E3272" s="11" t="s">
        <v>2190</v>
      </c>
      <c r="F3272" s="12" t="s">
        <v>30094</v>
      </c>
      <c r="G3272" s="12" t="s">
        <v>30095</v>
      </c>
      <c r="H3272" s="11" t="str">
        <f t="shared" si="51"/>
        <v>insert into BTRCOutgoingXRate (OID, prefix, outgoingRateBDT, operatorName, operatorType, effectiveFrom, effectiveTo) values('491571_2016-01-01','491571','16','GERMANY E-PLUS MOBILE','MOBILE',to_date('2016-01-01','YYYY-MM-DD HH24:MI:SS'),to_date('2016-12-01','YYYY-MM-DD HH24:MI:SS'));</v>
      </c>
    </row>
    <row r="3273" spans="1:8">
      <c r="A3273" s="11" t="s">
        <v>20016</v>
      </c>
      <c r="B3273" s="11" t="s">
        <v>6135</v>
      </c>
      <c r="C3273" s="18">
        <v>18</v>
      </c>
      <c r="D3273" s="11" t="s">
        <v>6136</v>
      </c>
      <c r="E3273" s="11" t="s">
        <v>2190</v>
      </c>
      <c r="F3273" s="12" t="s">
        <v>30094</v>
      </c>
      <c r="G3273" s="12" t="s">
        <v>30095</v>
      </c>
      <c r="H3273" s="11" t="str">
        <f t="shared" si="51"/>
        <v>insert into BTRCOutgoingXRate (OID, prefix, outgoingRateBDT, operatorName, operatorType, effectiveFrom, effectiveTo) values('4917_2016-01-01','4917','18','GERMANY-OTHER-MOBILE','MOBILE',to_date('2016-01-01','YYYY-MM-DD HH24:MI:SS'),to_date('2016-12-01','YYYY-MM-DD HH24:MI:SS'));</v>
      </c>
    </row>
    <row r="3274" spans="1:8">
      <c r="A3274" s="11" t="s">
        <v>20017</v>
      </c>
      <c r="B3274" s="11" t="s">
        <v>6137</v>
      </c>
      <c r="C3274" s="18">
        <v>18</v>
      </c>
      <c r="D3274" s="11" t="s">
        <v>6136</v>
      </c>
      <c r="E3274" s="11" t="s">
        <v>2190</v>
      </c>
      <c r="F3274" s="12" t="s">
        <v>30094</v>
      </c>
      <c r="G3274" s="12" t="s">
        <v>30095</v>
      </c>
      <c r="H3274" s="11" t="str">
        <f t="shared" si="51"/>
        <v>insert into BTRCOutgoingXRate (OID, prefix, outgoingRateBDT, operatorName, operatorType, effectiveFrom, effectiveTo) values('49150_2016-01-01','49150','18','GERMANY-OTHER-MOBILE','MOBILE',to_date('2016-01-01','YYYY-MM-DD HH24:MI:SS'),to_date('2016-12-01','YYYY-MM-DD HH24:MI:SS'));</v>
      </c>
    </row>
    <row r="3275" spans="1:8">
      <c r="A3275" s="11" t="s">
        <v>20018</v>
      </c>
      <c r="B3275" s="11" t="s">
        <v>6138</v>
      </c>
      <c r="C3275" s="18">
        <v>18</v>
      </c>
      <c r="D3275" s="11" t="s">
        <v>6136</v>
      </c>
      <c r="E3275" s="11" t="s">
        <v>2190</v>
      </c>
      <c r="F3275" s="12" t="s">
        <v>30094</v>
      </c>
      <c r="G3275" s="12" t="s">
        <v>30095</v>
      </c>
      <c r="H3275" s="11" t="str">
        <f t="shared" si="51"/>
        <v>insert into BTRCOutgoingXRate (OID, prefix, outgoingRateBDT, operatorName, operatorType, effectiveFrom, effectiveTo) values('49156_2016-01-01','49156','18','GERMANY-OTHER-MOBILE','MOBILE',to_date('2016-01-01','YYYY-MM-DD HH24:MI:SS'),to_date('2016-12-01','YYYY-MM-DD HH24:MI:SS'));</v>
      </c>
    </row>
    <row r="3276" spans="1:8">
      <c r="A3276" s="11" t="s">
        <v>20019</v>
      </c>
      <c r="B3276" s="11" t="s">
        <v>6139</v>
      </c>
      <c r="C3276" s="18">
        <v>14</v>
      </c>
      <c r="D3276" s="11" t="s">
        <v>6140</v>
      </c>
      <c r="E3276" s="11" t="s">
        <v>2190</v>
      </c>
      <c r="F3276" s="12" t="s">
        <v>30094</v>
      </c>
      <c r="G3276" s="12" t="s">
        <v>30095</v>
      </c>
      <c r="H3276" s="11" t="str">
        <f t="shared" si="51"/>
        <v>insert into BTRCOutgoingXRate (OID, prefix, outgoingRateBDT, operatorName, operatorType, effectiveFrom, effectiveTo) values('49153_2016-01-01','49153','14','GERMANY-MOBILE-RESERVE/PNS','MOBILE',to_date('2016-01-01','YYYY-MM-DD HH24:MI:SS'),to_date('2016-12-01','YYYY-MM-DD HH24:MI:SS'));</v>
      </c>
    </row>
    <row r="3277" spans="1:8">
      <c r="A3277" s="11" t="s">
        <v>20020</v>
      </c>
      <c r="B3277" s="11" t="s">
        <v>6141</v>
      </c>
      <c r="C3277" s="18">
        <v>14</v>
      </c>
      <c r="D3277" s="11" t="s">
        <v>6140</v>
      </c>
      <c r="E3277" s="11" t="s">
        <v>2190</v>
      </c>
      <c r="F3277" s="12" t="s">
        <v>30094</v>
      </c>
      <c r="G3277" s="12" t="s">
        <v>30095</v>
      </c>
      <c r="H3277" s="11" t="str">
        <f t="shared" si="51"/>
        <v>insert into BTRCOutgoingXRate (OID, prefix, outgoingRateBDT, operatorName, operatorType, effectiveFrom, effectiveTo) values('49154_2016-01-01','49154','14','GERMANY-MOBILE-RESERVE/PNS','MOBILE',to_date('2016-01-01','YYYY-MM-DD HH24:MI:SS'),to_date('2016-12-01','YYYY-MM-DD HH24:MI:SS'));</v>
      </c>
    </row>
    <row r="3278" spans="1:8">
      <c r="A3278" s="11" t="s">
        <v>20021</v>
      </c>
      <c r="B3278" s="11" t="s">
        <v>6142</v>
      </c>
      <c r="C3278" s="18">
        <v>14</v>
      </c>
      <c r="D3278" s="11" t="s">
        <v>6140</v>
      </c>
      <c r="E3278" s="11" t="s">
        <v>2190</v>
      </c>
      <c r="F3278" s="12" t="s">
        <v>30094</v>
      </c>
      <c r="G3278" s="12" t="s">
        <v>30095</v>
      </c>
      <c r="H3278" s="11" t="str">
        <f t="shared" si="51"/>
        <v>insert into BTRCOutgoingXRate (OID, prefix, outgoingRateBDT, operatorName, operatorType, effectiveFrom, effectiveTo) values('49158_2016-01-01','49158','14','GERMANY-MOBILE-RESERVE/PNS','MOBILE',to_date('2016-01-01','YYYY-MM-DD HH24:MI:SS'),to_date('2016-12-01','YYYY-MM-DD HH24:MI:SS'));</v>
      </c>
    </row>
    <row r="3279" spans="1:8">
      <c r="A3279" s="11" t="s">
        <v>20022</v>
      </c>
      <c r="B3279" s="11" t="s">
        <v>6143</v>
      </c>
      <c r="C3279" s="18">
        <v>18</v>
      </c>
      <c r="D3279" s="11" t="s">
        <v>6144</v>
      </c>
      <c r="E3279" s="11" t="s">
        <v>2190</v>
      </c>
      <c r="F3279" s="12" t="s">
        <v>30094</v>
      </c>
      <c r="G3279" s="12" t="s">
        <v>30095</v>
      </c>
      <c r="H3279" s="11" t="str">
        <f t="shared" si="51"/>
        <v>insert into BTRCOutgoingXRate (OID, prefix, outgoingRateBDT, operatorName, operatorType, effectiveFrom, effectiveTo) values('491505_2016-01-01','491505','18','GERMANY-MOBILE-GROUP3G','MOBILE',to_date('2016-01-01','YYYY-MM-DD HH24:MI:SS'),to_date('2016-12-01','YYYY-MM-DD HH24:MI:SS'));</v>
      </c>
    </row>
    <row r="3280" spans="1:8">
      <c r="A3280" s="11" t="s">
        <v>20023</v>
      </c>
      <c r="B3280" s="11" t="s">
        <v>6145</v>
      </c>
      <c r="C3280" s="18">
        <v>6</v>
      </c>
      <c r="D3280" s="11" t="s">
        <v>6146</v>
      </c>
      <c r="E3280" s="11" t="s">
        <v>2227</v>
      </c>
      <c r="F3280" s="12" t="s">
        <v>30094</v>
      </c>
      <c r="G3280" s="12" t="s">
        <v>30095</v>
      </c>
      <c r="H3280" s="11" t="str">
        <f t="shared" si="51"/>
        <v>insert into BTRCOutgoingXRate (OID, prefix, outgoingRateBDT, operatorName, operatorType, effectiveFrom, effectiveTo) values('4932_2016-01-01','4932','6','Germany-IP Phone-Fixed','FIXED',to_date('2016-01-01','YYYY-MM-DD HH24:MI:SS'),to_date('2016-12-01','YYYY-MM-DD HH24:MI:SS'));</v>
      </c>
    </row>
    <row r="3281" spans="1:8">
      <c r="A3281" s="11" t="s">
        <v>20024</v>
      </c>
      <c r="B3281" s="11" t="s">
        <v>6147</v>
      </c>
      <c r="C3281" s="18">
        <v>6</v>
      </c>
      <c r="D3281" s="11" t="s">
        <v>6148</v>
      </c>
      <c r="E3281" s="11" t="s">
        <v>2227</v>
      </c>
      <c r="F3281" s="12" t="s">
        <v>30094</v>
      </c>
      <c r="G3281" s="12" t="s">
        <v>30095</v>
      </c>
      <c r="H3281" s="11" t="str">
        <f t="shared" si="51"/>
        <v>insert into BTRCOutgoingXRate (OID, prefix, outgoingRateBDT, operatorName, operatorType, effectiveFrom, effectiveTo) values('4940_2016-01-01','4940','6','GERMANY-HAMBURG-FIXED','FIXED',to_date('2016-01-01','YYYY-MM-DD HH24:MI:SS'),to_date('2016-12-01','YYYY-MM-DD HH24:MI:SS'));</v>
      </c>
    </row>
    <row r="3282" spans="1:8">
      <c r="A3282" s="11" t="s">
        <v>20025</v>
      </c>
      <c r="B3282" s="11" t="s">
        <v>6149</v>
      </c>
      <c r="C3282" s="18">
        <v>16</v>
      </c>
      <c r="D3282" s="11" t="s">
        <v>6150</v>
      </c>
      <c r="E3282" s="11" t="s">
        <v>2190</v>
      </c>
      <c r="F3282" s="12" t="s">
        <v>30094</v>
      </c>
      <c r="G3282" s="12" t="s">
        <v>30095</v>
      </c>
      <c r="H3282" s="11" t="str">
        <f t="shared" si="51"/>
        <v>insert into BTRCOutgoingXRate (OID, prefix, outgoingRateBDT, operatorName, operatorType, effectiveFrom, effectiveTo) values('49151_2016-01-01','49151','16','GERMANY-T MOBILE D1-MOBILE','MOBILE',to_date('2016-01-01','YYYY-MM-DD HH24:MI:SS'),to_date('2016-12-01','YYYY-MM-DD HH24:MI:SS'));</v>
      </c>
    </row>
    <row r="3283" spans="1:8">
      <c r="A3283" s="11" t="s">
        <v>20026</v>
      </c>
      <c r="B3283" s="11" t="s">
        <v>6151</v>
      </c>
      <c r="C3283" s="18">
        <v>16</v>
      </c>
      <c r="D3283" s="11" t="s">
        <v>6150</v>
      </c>
      <c r="E3283" s="11" t="s">
        <v>2190</v>
      </c>
      <c r="F3283" s="12" t="s">
        <v>30094</v>
      </c>
      <c r="G3283" s="12" t="s">
        <v>30095</v>
      </c>
      <c r="H3283" s="11" t="str">
        <f t="shared" si="51"/>
        <v>insert into BTRCOutgoingXRate (OID, prefix, outgoingRateBDT, operatorName, operatorType, effectiveFrom, effectiveTo) values('49160_2016-01-01','49160','16','GERMANY-T MOBILE D1-MOBILE','MOBILE',to_date('2016-01-01','YYYY-MM-DD HH24:MI:SS'),to_date('2016-12-01','YYYY-MM-DD HH24:MI:SS'));</v>
      </c>
    </row>
    <row r="3284" spans="1:8">
      <c r="A3284" s="11" t="s">
        <v>20027</v>
      </c>
      <c r="B3284" s="11" t="s">
        <v>6152</v>
      </c>
      <c r="C3284" s="18">
        <v>16</v>
      </c>
      <c r="D3284" s="11" t="s">
        <v>6150</v>
      </c>
      <c r="E3284" s="11" t="s">
        <v>2190</v>
      </c>
      <c r="F3284" s="12" t="s">
        <v>30094</v>
      </c>
      <c r="G3284" s="12" t="s">
        <v>30095</v>
      </c>
      <c r="H3284" s="11" t="str">
        <f t="shared" si="51"/>
        <v>insert into BTRCOutgoingXRate (OID, prefix, outgoingRateBDT, operatorName, operatorType, effectiveFrom, effectiveTo) values('49170_2016-01-01','49170','16','GERMANY-T MOBILE D1-MOBILE','MOBILE',to_date('2016-01-01','YYYY-MM-DD HH24:MI:SS'),to_date('2016-12-01','YYYY-MM-DD HH24:MI:SS'));</v>
      </c>
    </row>
    <row r="3285" spans="1:8">
      <c r="A3285" s="11" t="s">
        <v>20028</v>
      </c>
      <c r="B3285" s="11" t="s">
        <v>6153</v>
      </c>
      <c r="C3285" s="18">
        <v>16</v>
      </c>
      <c r="D3285" s="11" t="s">
        <v>6150</v>
      </c>
      <c r="E3285" s="11" t="s">
        <v>2190</v>
      </c>
      <c r="F3285" s="12" t="s">
        <v>30094</v>
      </c>
      <c r="G3285" s="12" t="s">
        <v>30095</v>
      </c>
      <c r="H3285" s="11" t="str">
        <f t="shared" si="51"/>
        <v>insert into BTRCOutgoingXRate (OID, prefix, outgoingRateBDT, operatorName, operatorType, effectiveFrom, effectiveTo) values('49171_2016-01-01','49171','16','GERMANY-T MOBILE D1-MOBILE','MOBILE',to_date('2016-01-01','YYYY-MM-DD HH24:MI:SS'),to_date('2016-12-01','YYYY-MM-DD HH24:MI:SS'));</v>
      </c>
    </row>
    <row r="3286" spans="1:8">
      <c r="A3286" s="11" t="s">
        <v>20029</v>
      </c>
      <c r="B3286" s="11" t="s">
        <v>6154</v>
      </c>
      <c r="C3286" s="18">
        <v>16</v>
      </c>
      <c r="D3286" s="11" t="s">
        <v>6150</v>
      </c>
      <c r="E3286" s="11" t="s">
        <v>2190</v>
      </c>
      <c r="F3286" s="12" t="s">
        <v>30094</v>
      </c>
      <c r="G3286" s="12" t="s">
        <v>30095</v>
      </c>
      <c r="H3286" s="11" t="str">
        <f t="shared" si="51"/>
        <v>insert into BTRCOutgoingXRate (OID, prefix, outgoingRateBDT, operatorName, operatorType, effectiveFrom, effectiveTo) values('49175_2016-01-01','49175','16','GERMANY-T MOBILE D1-MOBILE','MOBILE',to_date('2016-01-01','YYYY-MM-DD HH24:MI:SS'),to_date('2016-12-01','YYYY-MM-DD HH24:MI:SS'));</v>
      </c>
    </row>
    <row r="3287" spans="1:8">
      <c r="A3287" s="11" t="s">
        <v>20030</v>
      </c>
      <c r="B3287" s="11" t="s">
        <v>6155</v>
      </c>
      <c r="C3287" s="18">
        <v>14</v>
      </c>
      <c r="D3287" s="11" t="s">
        <v>6156</v>
      </c>
      <c r="E3287" s="11" t="s">
        <v>2190</v>
      </c>
      <c r="F3287" s="12" t="s">
        <v>30094</v>
      </c>
      <c r="G3287" s="12" t="s">
        <v>30095</v>
      </c>
      <c r="H3287" s="11" t="str">
        <f t="shared" si="51"/>
        <v>insert into BTRCOutgoingXRate (OID, prefix, outgoingRateBDT, operatorName, operatorType, effectiveFrom, effectiveTo) values('49116_2016-01-01','49116','14','GERMANY-SPECIAL-MOBILE','MOBILE',to_date('2016-01-01','YYYY-MM-DD HH24:MI:SS'),to_date('2016-12-01','YYYY-MM-DD HH24:MI:SS'));</v>
      </c>
    </row>
    <row r="3288" spans="1:8">
      <c r="A3288" s="11" t="s">
        <v>20031</v>
      </c>
      <c r="B3288" s="11" t="s">
        <v>6157</v>
      </c>
      <c r="C3288" s="18">
        <v>6</v>
      </c>
      <c r="D3288" s="11" t="s">
        <v>6158</v>
      </c>
      <c r="E3288" s="11" t="s">
        <v>2227</v>
      </c>
      <c r="F3288" s="12" t="s">
        <v>30094</v>
      </c>
      <c r="G3288" s="12" t="s">
        <v>30095</v>
      </c>
      <c r="H3288" s="11" t="str">
        <f t="shared" si="51"/>
        <v>insert into BTRCOutgoingXRate (OID, prefix, outgoingRateBDT, operatorName, operatorType, effectiveFrom, effectiveTo) values('4912_2016-01-01','4912','6','Germany-Special-Fixed','FIXED',to_date('2016-01-01','YYYY-MM-DD HH24:MI:SS'),to_date('2016-12-01','YYYY-MM-DD HH24:MI:SS'));</v>
      </c>
    </row>
    <row r="3289" spans="1:8">
      <c r="A3289" s="11" t="s">
        <v>20032</v>
      </c>
      <c r="B3289" s="11" t="s">
        <v>6159</v>
      </c>
      <c r="C3289" s="18">
        <v>6</v>
      </c>
      <c r="D3289" s="11" t="s">
        <v>6158</v>
      </c>
      <c r="E3289" s="11" t="s">
        <v>2227</v>
      </c>
      <c r="F3289" s="12" t="s">
        <v>30094</v>
      </c>
      <c r="G3289" s="12" t="s">
        <v>30095</v>
      </c>
      <c r="H3289" s="11" t="str">
        <f t="shared" si="51"/>
        <v>insert into BTRCOutgoingXRate (OID, prefix, outgoingRateBDT, operatorName, operatorType, effectiveFrom, effectiveTo) values('4913_2016-01-01','4913','6','Germany-Special-Fixed','FIXED',to_date('2016-01-01','YYYY-MM-DD HH24:MI:SS'),to_date('2016-12-01','YYYY-MM-DD HH24:MI:SS'));</v>
      </c>
    </row>
    <row r="3290" spans="1:8">
      <c r="A3290" s="11" t="s">
        <v>20033</v>
      </c>
      <c r="B3290" s="11" t="s">
        <v>6160</v>
      </c>
      <c r="C3290" s="18">
        <v>14</v>
      </c>
      <c r="D3290" s="11" t="s">
        <v>6158</v>
      </c>
      <c r="E3290" s="11" t="s">
        <v>2190</v>
      </c>
      <c r="F3290" s="12" t="s">
        <v>30094</v>
      </c>
      <c r="G3290" s="12" t="s">
        <v>30095</v>
      </c>
      <c r="H3290" s="11" t="str">
        <f t="shared" si="51"/>
        <v>insert into BTRCOutgoingXRate (OID, prefix, outgoingRateBDT, operatorName, operatorType, effectiveFrom, effectiveTo) values('4918_2016-01-01','4918','14','Germany-Special-Fixed','MOBILE',to_date('2016-01-01','YYYY-MM-DD HH24:MI:SS'),to_date('2016-12-01','YYYY-MM-DD HH24:MI:SS'));</v>
      </c>
    </row>
    <row r="3291" spans="1:8">
      <c r="A3291" s="11" t="s">
        <v>20034</v>
      </c>
      <c r="B3291" s="11" t="s">
        <v>6161</v>
      </c>
      <c r="C3291" s="18">
        <v>14</v>
      </c>
      <c r="D3291" s="11" t="s">
        <v>6158</v>
      </c>
      <c r="E3291" s="11" t="s">
        <v>2190</v>
      </c>
      <c r="F3291" s="12" t="s">
        <v>30094</v>
      </c>
      <c r="G3291" s="12" t="s">
        <v>30095</v>
      </c>
      <c r="H3291" s="11" t="str">
        <f t="shared" si="51"/>
        <v>insert into BTRCOutgoingXRate (OID, prefix, outgoingRateBDT, operatorName, operatorType, effectiveFrom, effectiveTo) values('49118_2016-01-01','49118','14','Germany-Special-Fixed','MOBILE',to_date('2016-01-01','YYYY-MM-DD HH24:MI:SS'),to_date('2016-12-01','YYYY-MM-DD HH24:MI:SS'));</v>
      </c>
    </row>
    <row r="3292" spans="1:8">
      <c r="A3292" s="11" t="s">
        <v>20035</v>
      </c>
      <c r="B3292" s="11" t="s">
        <v>6162</v>
      </c>
      <c r="C3292" s="18">
        <v>14</v>
      </c>
      <c r="D3292" s="11" t="s">
        <v>6158</v>
      </c>
      <c r="E3292" s="11" t="s">
        <v>2190</v>
      </c>
      <c r="F3292" s="12" t="s">
        <v>30094</v>
      </c>
      <c r="G3292" s="12" t="s">
        <v>30095</v>
      </c>
      <c r="H3292" s="11" t="str">
        <f t="shared" si="51"/>
        <v>insert into BTRCOutgoingXRate (OID, prefix, outgoingRateBDT, operatorName, operatorType, effectiveFrom, effectiveTo) values('49191_2016-01-01','49191','14','Germany-Special-Fixed','MOBILE',to_date('2016-01-01','YYYY-MM-DD HH24:MI:SS'),to_date('2016-12-01','YYYY-MM-DD HH24:MI:SS'));</v>
      </c>
    </row>
    <row r="3293" spans="1:8">
      <c r="A3293" s="11" t="s">
        <v>20036</v>
      </c>
      <c r="B3293" s="11" t="s">
        <v>6163</v>
      </c>
      <c r="C3293" s="18">
        <v>14</v>
      </c>
      <c r="D3293" s="11" t="s">
        <v>6158</v>
      </c>
      <c r="E3293" s="11" t="s">
        <v>2190</v>
      </c>
      <c r="F3293" s="12" t="s">
        <v>30094</v>
      </c>
      <c r="G3293" s="12" t="s">
        <v>30095</v>
      </c>
      <c r="H3293" s="11" t="str">
        <f t="shared" si="51"/>
        <v>insert into BTRCOutgoingXRate (OID, prefix, outgoingRateBDT, operatorName, operatorType, effectiveFrom, effectiveTo) values('49192_2016-01-01','49192','14','Germany-Special-Fixed','MOBILE',to_date('2016-01-01','YYYY-MM-DD HH24:MI:SS'),to_date('2016-12-01','YYYY-MM-DD HH24:MI:SS'));</v>
      </c>
    </row>
    <row r="3294" spans="1:8">
      <c r="A3294" s="11" t="s">
        <v>20037</v>
      </c>
      <c r="B3294" s="11" t="s">
        <v>6164</v>
      </c>
      <c r="C3294" s="18">
        <v>14</v>
      </c>
      <c r="D3294" s="11" t="s">
        <v>6158</v>
      </c>
      <c r="E3294" s="11" t="s">
        <v>2190</v>
      </c>
      <c r="F3294" s="12" t="s">
        <v>30094</v>
      </c>
      <c r="G3294" s="12" t="s">
        <v>30095</v>
      </c>
      <c r="H3294" s="11" t="str">
        <f t="shared" si="51"/>
        <v>insert into BTRCOutgoingXRate (OID, prefix, outgoingRateBDT, operatorName, operatorType, effectiveFrom, effectiveTo) values('49193_2016-01-01','49193','14','Germany-Special-Fixed','MOBILE',to_date('2016-01-01','YYYY-MM-DD HH24:MI:SS'),to_date('2016-12-01','YYYY-MM-DD HH24:MI:SS'));</v>
      </c>
    </row>
    <row r="3295" spans="1:8">
      <c r="A3295" s="11" t="s">
        <v>20038</v>
      </c>
      <c r="B3295" s="11" t="s">
        <v>6165</v>
      </c>
      <c r="C3295" s="18">
        <v>14</v>
      </c>
      <c r="D3295" s="11" t="s">
        <v>6158</v>
      </c>
      <c r="E3295" s="11" t="s">
        <v>2190</v>
      </c>
      <c r="F3295" s="12" t="s">
        <v>30094</v>
      </c>
      <c r="G3295" s="12" t="s">
        <v>30095</v>
      </c>
      <c r="H3295" s="11" t="str">
        <f t="shared" si="51"/>
        <v>insert into BTRCOutgoingXRate (OID, prefix, outgoingRateBDT, operatorName, operatorType, effectiveFrom, effectiveTo) values('49194_2016-01-01','49194','14','Germany-Special-Fixed','MOBILE',to_date('2016-01-01','YYYY-MM-DD HH24:MI:SS'),to_date('2016-12-01','YYYY-MM-DD HH24:MI:SS'));</v>
      </c>
    </row>
    <row r="3296" spans="1:8">
      <c r="A3296" s="11" t="s">
        <v>20039</v>
      </c>
      <c r="B3296" s="11" t="s">
        <v>6166</v>
      </c>
      <c r="C3296" s="18">
        <v>6</v>
      </c>
      <c r="D3296" s="11" t="s">
        <v>6167</v>
      </c>
      <c r="E3296" s="11" t="s">
        <v>2227</v>
      </c>
      <c r="F3296" s="12" t="s">
        <v>30094</v>
      </c>
      <c r="G3296" s="12" t="s">
        <v>30095</v>
      </c>
      <c r="H3296" s="11" t="str">
        <f t="shared" si="51"/>
        <v>insert into BTRCOutgoingXRate (OID, prefix, outgoingRateBDT, operatorName, operatorType, effectiveFrom, effectiveTo) values('49115_2016-01-01','49115','6','Germany-Special Service-Fixed','FIXED',to_date('2016-01-01','YYYY-MM-DD HH24:MI:SS'),to_date('2016-12-01','YYYY-MM-DD HH24:MI:SS'));</v>
      </c>
    </row>
    <row r="3297" spans="1:8">
      <c r="A3297" s="11" t="s">
        <v>20040</v>
      </c>
      <c r="B3297" s="11" t="s">
        <v>6168</v>
      </c>
      <c r="C3297" s="18">
        <v>6</v>
      </c>
      <c r="D3297" s="11" t="s">
        <v>6167</v>
      </c>
      <c r="E3297" s="11" t="s">
        <v>2227</v>
      </c>
      <c r="F3297" s="12" t="s">
        <v>30094</v>
      </c>
      <c r="G3297" s="12" t="s">
        <v>30095</v>
      </c>
      <c r="H3297" s="11" t="str">
        <f t="shared" si="51"/>
        <v>insert into BTRCOutgoingXRate (OID, prefix, outgoingRateBDT, operatorName, operatorType, effectiveFrom, effectiveTo) values('498822_2016-01-01','498822','6','Germany-Special Service-Fixed','FIXED',to_date('2016-01-01','YYYY-MM-DD HH24:MI:SS'),to_date('2016-12-01','YYYY-MM-DD HH24:MI:SS'));</v>
      </c>
    </row>
    <row r="3298" spans="1:8">
      <c r="A3298" s="11" t="s">
        <v>20041</v>
      </c>
      <c r="B3298" s="11" t="s">
        <v>1633</v>
      </c>
      <c r="C3298" s="18">
        <v>6</v>
      </c>
      <c r="D3298" s="11" t="s">
        <v>6169</v>
      </c>
      <c r="E3298" s="11" t="s">
        <v>2227</v>
      </c>
      <c r="F3298" s="12" t="s">
        <v>30094</v>
      </c>
      <c r="G3298" s="12" t="s">
        <v>30095</v>
      </c>
      <c r="H3298" s="11" t="str">
        <f t="shared" si="51"/>
        <v>insert into BTRCOutgoingXRate (OID, prefix, outgoingRateBDT, operatorName, operatorType, effectiveFrom, effectiveTo) values('49_2016-01-01','49','6','Germany-ROC-Fixed','FIXED',to_date('2016-01-01','YYYY-MM-DD HH24:MI:SS'),to_date('2016-12-01','YYYY-MM-DD HH24:MI:SS'));</v>
      </c>
    </row>
    <row r="3299" spans="1:8">
      <c r="A3299" s="11" t="s">
        <v>20042</v>
      </c>
      <c r="B3299" s="11" t="s">
        <v>6170</v>
      </c>
      <c r="C3299" s="18">
        <v>18</v>
      </c>
      <c r="D3299" s="11" t="s">
        <v>6171</v>
      </c>
      <c r="E3299" s="11" t="s">
        <v>2190</v>
      </c>
      <c r="F3299" s="12" t="s">
        <v>30094</v>
      </c>
      <c r="G3299" s="12" t="s">
        <v>30095</v>
      </c>
      <c r="H3299" s="11" t="str">
        <f t="shared" si="51"/>
        <v>insert into BTRCOutgoingXRate (OID, prefix, outgoingRateBDT, operatorName, operatorType, effectiveFrom, effectiveTo) values('491710_2016-01-01','491710','18','GERMANY-PREMIUM-MOBILE','MOBILE',to_date('2016-01-01','YYYY-MM-DD HH24:MI:SS'),to_date('2016-12-01','YYYY-MM-DD HH24:MI:SS'));</v>
      </c>
    </row>
    <row r="3300" spans="1:8">
      <c r="A3300" s="11" t="s">
        <v>20043</v>
      </c>
      <c r="B3300" s="11" t="s">
        <v>6172</v>
      </c>
      <c r="C3300" s="18">
        <v>6</v>
      </c>
      <c r="D3300" s="11" t="s">
        <v>6173</v>
      </c>
      <c r="E3300" s="11" t="s">
        <v>2227</v>
      </c>
      <c r="F3300" s="12" t="s">
        <v>30094</v>
      </c>
      <c r="G3300" s="12" t="s">
        <v>30095</v>
      </c>
      <c r="H3300" s="11" t="str">
        <f t="shared" si="51"/>
        <v>insert into BTRCOutgoingXRate (OID, prefix, outgoingRateBDT, operatorName, operatorType, effectiveFrom, effectiveTo) values('4989_2016-01-01','4989','6','GERMANY-PREMIUM-FIXED','FIXED',to_date('2016-01-01','YYYY-MM-DD HH24:MI:SS'),to_date('2016-12-01','YYYY-MM-DD HH24:MI:SS'));</v>
      </c>
    </row>
    <row r="3301" spans="1:8">
      <c r="A3301" s="11" t="s">
        <v>20044</v>
      </c>
      <c r="B3301" s="11" t="s">
        <v>2146</v>
      </c>
      <c r="C3301" s="18">
        <v>6</v>
      </c>
      <c r="D3301" s="11" t="s">
        <v>6173</v>
      </c>
      <c r="E3301" s="11" t="s">
        <v>2227</v>
      </c>
      <c r="F3301" s="12" t="s">
        <v>30094</v>
      </c>
      <c r="G3301" s="12" t="s">
        <v>30095</v>
      </c>
      <c r="H3301" s="11" t="str">
        <f t="shared" si="51"/>
        <v>insert into BTRCOutgoingXRate (OID, prefix, outgoingRateBDT, operatorName, operatorType, effectiveFrom, effectiveTo) values('491_2016-01-01','491','6','GERMANY-PREMIUM-FIXED','FIXED',to_date('2016-01-01','YYYY-MM-DD HH24:MI:SS'),to_date('2016-12-01','YYYY-MM-DD HH24:MI:SS'));</v>
      </c>
    </row>
    <row r="3302" spans="1:8">
      <c r="A3302" s="11" t="s">
        <v>20045</v>
      </c>
      <c r="B3302" s="11" t="s">
        <v>2147</v>
      </c>
      <c r="C3302" s="18">
        <v>6</v>
      </c>
      <c r="D3302" s="11" t="s">
        <v>6174</v>
      </c>
      <c r="E3302" s="11" t="s">
        <v>2227</v>
      </c>
      <c r="F3302" s="12" t="s">
        <v>30094</v>
      </c>
      <c r="G3302" s="12" t="s">
        <v>30095</v>
      </c>
      <c r="H3302" s="11" t="str">
        <f t="shared" si="51"/>
        <v>insert into BTRCOutgoingXRate (OID, prefix, outgoingRateBDT, operatorName, operatorType, effectiveFrom, effectiveTo) values('497_2016-01-01','497','6','GERMANY-PERSONAL-FIXED','FIXED',to_date('2016-01-01','YYYY-MM-DD HH24:MI:SS'),to_date('2016-12-01','YYYY-MM-DD HH24:MI:SS'));</v>
      </c>
    </row>
    <row r="3303" spans="1:8">
      <c r="A3303" s="11" t="s">
        <v>20046</v>
      </c>
      <c r="B3303" s="11" t="s">
        <v>6175</v>
      </c>
      <c r="C3303" s="18">
        <v>6</v>
      </c>
      <c r="D3303" s="11" t="s">
        <v>6174</v>
      </c>
      <c r="E3303" s="11" t="s">
        <v>2227</v>
      </c>
      <c r="F3303" s="12" t="s">
        <v>30094</v>
      </c>
      <c r="G3303" s="12" t="s">
        <v>30095</v>
      </c>
      <c r="H3303" s="11" t="str">
        <f t="shared" si="51"/>
        <v>insert into BTRCOutgoingXRate (OID, prefix, outgoingRateBDT, operatorName, operatorType, effectiveFrom, effectiveTo) values('49711_2016-01-01','49711','6','GERMANY-PERSONAL-FIXED','FIXED',to_date('2016-01-01','YYYY-MM-DD HH24:MI:SS'),to_date('2016-12-01','YYYY-MM-DD HH24:MI:SS'));</v>
      </c>
    </row>
    <row r="3304" spans="1:8">
      <c r="A3304" s="11" t="s">
        <v>20047</v>
      </c>
      <c r="B3304" s="11" t="s">
        <v>6176</v>
      </c>
      <c r="C3304" s="18">
        <v>6</v>
      </c>
      <c r="D3304" s="11" t="s">
        <v>6174</v>
      </c>
      <c r="E3304" s="11" t="s">
        <v>2227</v>
      </c>
      <c r="F3304" s="12" t="s">
        <v>30094</v>
      </c>
      <c r="G3304" s="12" t="s">
        <v>30095</v>
      </c>
      <c r="H3304" s="11" t="str">
        <f t="shared" si="51"/>
        <v>insert into BTRCOutgoingXRate (OID, prefix, outgoingRateBDT, operatorName, operatorType, effectiveFrom, effectiveTo) values('49721_2016-01-01','49721','6','GERMANY-PERSONAL-FIXED','FIXED',to_date('2016-01-01','YYYY-MM-DD HH24:MI:SS'),to_date('2016-12-01','YYYY-MM-DD HH24:MI:SS'));</v>
      </c>
    </row>
    <row r="3305" spans="1:8">
      <c r="A3305" s="11" t="s">
        <v>20048</v>
      </c>
      <c r="B3305" s="11" t="s">
        <v>6177</v>
      </c>
      <c r="C3305" s="18">
        <v>18</v>
      </c>
      <c r="D3305" s="11" t="s">
        <v>6136</v>
      </c>
      <c r="E3305" s="11" t="s">
        <v>2190</v>
      </c>
      <c r="F3305" s="12" t="s">
        <v>30094</v>
      </c>
      <c r="G3305" s="12" t="s">
        <v>30095</v>
      </c>
      <c r="H3305" s="11" t="str">
        <f t="shared" si="51"/>
        <v>insert into BTRCOutgoingXRate (OID, prefix, outgoingRateBDT, operatorName, operatorType, effectiveFrom, effectiveTo) values('4916_2016-01-01','4916','18','GERMANY-OTHER-MOBILE','MOBILE',to_date('2016-01-01','YYYY-MM-DD HH24:MI:SS'),to_date('2016-12-01','YYYY-MM-DD HH24:MI:SS'));</v>
      </c>
    </row>
    <row r="3306" spans="1:8">
      <c r="A3306" s="11" t="s">
        <v>20049</v>
      </c>
      <c r="B3306" s="11" t="s">
        <v>6178</v>
      </c>
      <c r="C3306" s="18">
        <v>6</v>
      </c>
      <c r="D3306" s="11" t="s">
        <v>6179</v>
      </c>
      <c r="E3306" s="11" t="s">
        <v>2227</v>
      </c>
      <c r="F3306" s="12" t="s">
        <v>30094</v>
      </c>
      <c r="G3306" s="12" t="s">
        <v>30095</v>
      </c>
      <c r="H3306" s="11" t="str">
        <f t="shared" si="51"/>
        <v>insert into BTRCOutgoingXRate (OID, prefix, outgoingRateBDT, operatorName, operatorType, effectiveFrom, effectiveTo) values('4969_2016-01-01','4969','6','Germany-Frankfurt-Fixed','FIXED',to_date('2016-01-01','YYYY-MM-DD HH24:MI:SS'),to_date('2016-12-01','YYYY-MM-DD HH24:MI:SS'));</v>
      </c>
    </row>
    <row r="3307" spans="1:8">
      <c r="A3307" s="11" t="s">
        <v>20050</v>
      </c>
      <c r="B3307" s="11" t="s">
        <v>6180</v>
      </c>
      <c r="C3307" s="18">
        <v>18</v>
      </c>
      <c r="D3307" s="11" t="s">
        <v>6181</v>
      </c>
      <c r="E3307" s="11" t="s">
        <v>2190</v>
      </c>
      <c r="F3307" s="12" t="s">
        <v>30094</v>
      </c>
      <c r="G3307" s="12" t="s">
        <v>30095</v>
      </c>
      <c r="H3307" s="11" t="str">
        <f t="shared" si="51"/>
        <v>insert into BTRCOutgoingXRate (OID, prefix, outgoingRateBDT, operatorName, operatorType, effectiveFrom, effectiveTo) values('49335_2016-01-01','49335','18','GERMANY-FRANKFURT','MOBILE',to_date('2016-01-01','YYYY-MM-DD HH24:MI:SS'),to_date('2016-12-01','YYYY-MM-DD HH24:MI:SS'));</v>
      </c>
    </row>
    <row r="3308" spans="1:8">
      <c r="A3308" s="11" t="s">
        <v>20051</v>
      </c>
      <c r="B3308" s="11" t="s">
        <v>6182</v>
      </c>
      <c r="C3308" s="18">
        <v>6</v>
      </c>
      <c r="D3308" s="11" t="s">
        <v>6183</v>
      </c>
      <c r="E3308" s="11" t="s">
        <v>2227</v>
      </c>
      <c r="F3308" s="12" t="s">
        <v>30094</v>
      </c>
      <c r="G3308" s="12" t="s">
        <v>30095</v>
      </c>
      <c r="H3308" s="11" t="str">
        <f t="shared" si="51"/>
        <v>insert into BTRCOutgoingXRate (OID, prefix, outgoingRateBDT, operatorName, operatorType, effectiveFrom, effectiveTo) values('49211_2016-01-01','49211','6','Germany-Dusseldorf-Fixed','FIXED',to_date('2016-01-01','YYYY-MM-DD HH24:MI:SS'),to_date('2016-12-01','YYYY-MM-DD HH24:MI:SS'));</v>
      </c>
    </row>
    <row r="3309" spans="1:8">
      <c r="A3309" s="11" t="s">
        <v>20052</v>
      </c>
      <c r="B3309" s="11" t="s">
        <v>6184</v>
      </c>
      <c r="C3309" s="18">
        <v>14</v>
      </c>
      <c r="D3309" s="11" t="s">
        <v>6185</v>
      </c>
      <c r="E3309" s="11" t="s">
        <v>2190</v>
      </c>
      <c r="F3309" s="12" t="s">
        <v>30094</v>
      </c>
      <c r="G3309" s="12" t="s">
        <v>30095</v>
      </c>
      <c r="H3309" s="11" t="str">
        <f t="shared" si="51"/>
        <v>insert into BTRCOutgoingXRate (OID, prefix, outgoingRateBDT, operatorName, operatorType, effectiveFrom, effectiveTo) values('4919_2016-01-01','4919','14','Germany Special','MOBILE',to_date('2016-01-01','YYYY-MM-DD HH24:MI:SS'),to_date('2016-12-01','YYYY-MM-DD HH24:MI:SS'));</v>
      </c>
    </row>
    <row r="3310" spans="1:8">
      <c r="A3310" s="11" t="s">
        <v>20053</v>
      </c>
      <c r="B3310" s="11" t="s">
        <v>6186</v>
      </c>
      <c r="C3310" s="18">
        <v>14</v>
      </c>
      <c r="D3310" s="11" t="s">
        <v>6185</v>
      </c>
      <c r="E3310" s="11" t="s">
        <v>2190</v>
      </c>
      <c r="F3310" s="12" t="s">
        <v>30094</v>
      </c>
      <c r="G3310" s="12" t="s">
        <v>30095</v>
      </c>
      <c r="H3310" s="11" t="str">
        <f t="shared" si="51"/>
        <v>insert into BTRCOutgoingXRate (OID, prefix, outgoingRateBDT, operatorName, operatorType, effectiveFrom, effectiveTo) values('49137_2016-01-01','49137','14','Germany Special','MOBILE',to_date('2016-01-01','YYYY-MM-DD HH24:MI:SS'),to_date('2016-12-01','YYYY-MM-DD HH24:MI:SS'));</v>
      </c>
    </row>
    <row r="3311" spans="1:8">
      <c r="A3311" s="11" t="s">
        <v>20054</v>
      </c>
      <c r="B3311" s="11" t="s">
        <v>6187</v>
      </c>
      <c r="C3311" s="18">
        <v>14</v>
      </c>
      <c r="D3311" s="11" t="s">
        <v>6185</v>
      </c>
      <c r="E3311" s="11" t="s">
        <v>2190</v>
      </c>
      <c r="F3311" s="12" t="s">
        <v>30094</v>
      </c>
      <c r="G3311" s="12" t="s">
        <v>30095</v>
      </c>
      <c r="H3311" s="11" t="str">
        <f t="shared" si="51"/>
        <v>insert into BTRCOutgoingXRate (OID, prefix, outgoingRateBDT, operatorName, operatorType, effectiveFrom, effectiveTo) values('49800_2016-01-01','49800','14','Germany Special','MOBILE',to_date('2016-01-01','YYYY-MM-DD HH24:MI:SS'),to_date('2016-12-01','YYYY-MM-DD HH24:MI:SS'));</v>
      </c>
    </row>
    <row r="3312" spans="1:8">
      <c r="A3312" s="11" t="s">
        <v>20055</v>
      </c>
      <c r="B3312" s="11" t="s">
        <v>6188</v>
      </c>
      <c r="C3312" s="18">
        <v>16</v>
      </c>
      <c r="D3312" s="11" t="s">
        <v>5551</v>
      </c>
      <c r="E3312" s="11" t="s">
        <v>2190</v>
      </c>
      <c r="F3312" s="12" t="s">
        <v>30094</v>
      </c>
      <c r="G3312" s="12" t="s">
        <v>30095</v>
      </c>
      <c r="H3312" s="11" t="str">
        <f t="shared" si="51"/>
        <v>insert into BTRCOutgoingXRate (OID, prefix, outgoingRateBDT, operatorName, operatorType, effectiveFrom, effectiveTo) values('33657_2016-01-01','33657','16','FRANCE-ORANGE-MOBILE','MOBILE',to_date('2016-01-01','YYYY-MM-DD HH24:MI:SS'),to_date('2016-12-01','YYYY-MM-DD HH24:MI:SS'));</v>
      </c>
    </row>
    <row r="3313" spans="1:8">
      <c r="A3313" s="11" t="s">
        <v>20056</v>
      </c>
      <c r="B3313" s="11" t="s">
        <v>6189</v>
      </c>
      <c r="C3313" s="18">
        <v>16</v>
      </c>
      <c r="D3313" s="11" t="s">
        <v>5551</v>
      </c>
      <c r="E3313" s="11" t="s">
        <v>2190</v>
      </c>
      <c r="F3313" s="12" t="s">
        <v>30094</v>
      </c>
      <c r="G3313" s="12" t="s">
        <v>30095</v>
      </c>
      <c r="H3313" s="11" t="str">
        <f t="shared" si="51"/>
        <v>insert into BTRCOutgoingXRate (OID, prefix, outgoingRateBDT, operatorName, operatorType, effectiveFrom, effectiveTo) values('336060_2016-01-01','336060','16','FRANCE-ORANGE-MOBILE','MOBILE',to_date('2016-01-01','YYYY-MM-DD HH24:MI:SS'),to_date('2016-12-01','YYYY-MM-DD HH24:MI:SS'));</v>
      </c>
    </row>
    <row r="3314" spans="1:8">
      <c r="A3314" s="11" t="s">
        <v>20057</v>
      </c>
      <c r="B3314" s="11" t="s">
        <v>6190</v>
      </c>
      <c r="C3314" s="18">
        <v>16</v>
      </c>
      <c r="D3314" s="11" t="s">
        <v>5551</v>
      </c>
      <c r="E3314" s="11" t="s">
        <v>2190</v>
      </c>
      <c r="F3314" s="12" t="s">
        <v>30094</v>
      </c>
      <c r="G3314" s="12" t="s">
        <v>30095</v>
      </c>
      <c r="H3314" s="11" t="str">
        <f t="shared" si="51"/>
        <v>insert into BTRCOutgoingXRate (OID, prefix, outgoingRateBDT, operatorName, operatorType, effectiveFrom, effectiveTo) values('336061_2016-01-01','336061','16','FRANCE-ORANGE-MOBILE','MOBILE',to_date('2016-01-01','YYYY-MM-DD HH24:MI:SS'),to_date('2016-12-01','YYYY-MM-DD HH24:MI:SS'));</v>
      </c>
    </row>
    <row r="3315" spans="1:8">
      <c r="A3315" s="11" t="s">
        <v>20058</v>
      </c>
      <c r="B3315" s="11" t="s">
        <v>6191</v>
      </c>
      <c r="C3315" s="18">
        <v>16</v>
      </c>
      <c r="D3315" s="11" t="s">
        <v>5551</v>
      </c>
      <c r="E3315" s="11" t="s">
        <v>2190</v>
      </c>
      <c r="F3315" s="12" t="s">
        <v>30094</v>
      </c>
      <c r="G3315" s="12" t="s">
        <v>30095</v>
      </c>
      <c r="H3315" s="11" t="str">
        <f t="shared" si="51"/>
        <v>insert into BTRCOutgoingXRate (OID, prefix, outgoingRateBDT, operatorName, operatorType, effectiveFrom, effectiveTo) values('336062_2016-01-01','336062','16','FRANCE-ORANGE-MOBILE','MOBILE',to_date('2016-01-01','YYYY-MM-DD HH24:MI:SS'),to_date('2016-12-01','YYYY-MM-DD HH24:MI:SS'));</v>
      </c>
    </row>
    <row r="3316" spans="1:8">
      <c r="A3316" s="11" t="s">
        <v>20059</v>
      </c>
      <c r="B3316" s="11" t="s">
        <v>6192</v>
      </c>
      <c r="C3316" s="18">
        <v>16</v>
      </c>
      <c r="D3316" s="11" t="s">
        <v>5551</v>
      </c>
      <c r="E3316" s="11" t="s">
        <v>2190</v>
      </c>
      <c r="F3316" s="12" t="s">
        <v>30094</v>
      </c>
      <c r="G3316" s="12" t="s">
        <v>30095</v>
      </c>
      <c r="H3316" s="11" t="str">
        <f t="shared" si="51"/>
        <v>insert into BTRCOutgoingXRate (OID, prefix, outgoingRateBDT, operatorName, operatorType, effectiveFrom, effectiveTo) values('336063_2016-01-01','336063','16','FRANCE-ORANGE-MOBILE','MOBILE',to_date('2016-01-01','YYYY-MM-DD HH24:MI:SS'),to_date('2016-12-01','YYYY-MM-DD HH24:MI:SS'));</v>
      </c>
    </row>
    <row r="3317" spans="1:8">
      <c r="A3317" s="11" t="s">
        <v>20060</v>
      </c>
      <c r="B3317" s="11" t="s">
        <v>6193</v>
      </c>
      <c r="C3317" s="18">
        <v>16</v>
      </c>
      <c r="D3317" s="11" t="s">
        <v>6194</v>
      </c>
      <c r="E3317" s="11" t="s">
        <v>2190</v>
      </c>
      <c r="F3317" s="12" t="s">
        <v>30094</v>
      </c>
      <c r="G3317" s="12" t="s">
        <v>30095</v>
      </c>
      <c r="H3317" s="11" t="str">
        <f t="shared" si="51"/>
        <v>insert into BTRCOutgoingXRate (OID, prefix, outgoingRateBDT, operatorName, operatorType, effectiveFrom, effectiveTo) values('33610_2016-01-01','33610','16','France-Mobile-SFR','MOBILE',to_date('2016-01-01','YYYY-MM-DD HH24:MI:SS'),to_date('2016-12-01','YYYY-MM-DD HH24:MI:SS'));</v>
      </c>
    </row>
    <row r="3318" spans="1:8">
      <c r="A3318" s="11" t="s">
        <v>20061</v>
      </c>
      <c r="B3318" s="11" t="s">
        <v>6195</v>
      </c>
      <c r="C3318" s="18">
        <v>16</v>
      </c>
      <c r="D3318" s="11" t="s">
        <v>6194</v>
      </c>
      <c r="E3318" s="11" t="s">
        <v>2190</v>
      </c>
      <c r="F3318" s="12" t="s">
        <v>30094</v>
      </c>
      <c r="G3318" s="12" t="s">
        <v>30095</v>
      </c>
      <c r="H3318" s="11" t="str">
        <f t="shared" si="51"/>
        <v>insert into BTRCOutgoingXRate (OID, prefix, outgoingRateBDT, operatorName, operatorType, effectiveFrom, effectiveTo) values('33611_2016-01-01','33611','16','France-Mobile-SFR','MOBILE',to_date('2016-01-01','YYYY-MM-DD HH24:MI:SS'),to_date('2016-12-01','YYYY-MM-DD HH24:MI:SS'));</v>
      </c>
    </row>
    <row r="3319" spans="1:8">
      <c r="A3319" s="11" t="s">
        <v>20062</v>
      </c>
      <c r="B3319" s="11" t="s">
        <v>6196</v>
      </c>
      <c r="C3319" s="18">
        <v>16</v>
      </c>
      <c r="D3319" s="11" t="s">
        <v>6194</v>
      </c>
      <c r="E3319" s="11" t="s">
        <v>2190</v>
      </c>
      <c r="F3319" s="12" t="s">
        <v>30094</v>
      </c>
      <c r="G3319" s="12" t="s">
        <v>30095</v>
      </c>
      <c r="H3319" s="11" t="str">
        <f t="shared" si="51"/>
        <v>insert into BTRCOutgoingXRate (OID, prefix, outgoingRateBDT, operatorName, operatorType, effectiveFrom, effectiveTo) values('33612_2016-01-01','33612','16','France-Mobile-SFR','MOBILE',to_date('2016-01-01','YYYY-MM-DD HH24:MI:SS'),to_date('2016-12-01','YYYY-MM-DD HH24:MI:SS'));</v>
      </c>
    </row>
    <row r="3320" spans="1:8">
      <c r="A3320" s="11" t="s">
        <v>20063</v>
      </c>
      <c r="B3320" s="11" t="s">
        <v>6197</v>
      </c>
      <c r="C3320" s="18">
        <v>16</v>
      </c>
      <c r="D3320" s="11" t="s">
        <v>6194</v>
      </c>
      <c r="E3320" s="11" t="s">
        <v>2190</v>
      </c>
      <c r="F3320" s="12" t="s">
        <v>30094</v>
      </c>
      <c r="G3320" s="12" t="s">
        <v>30095</v>
      </c>
      <c r="H3320" s="11" t="str">
        <f t="shared" si="51"/>
        <v>insert into BTRCOutgoingXRate (OID, prefix, outgoingRateBDT, operatorName, operatorType, effectiveFrom, effectiveTo) values('33613_2016-01-01','33613','16','France-Mobile-SFR','MOBILE',to_date('2016-01-01','YYYY-MM-DD HH24:MI:SS'),to_date('2016-12-01','YYYY-MM-DD HH24:MI:SS'));</v>
      </c>
    </row>
    <row r="3321" spans="1:8">
      <c r="A3321" s="11" t="s">
        <v>20064</v>
      </c>
      <c r="B3321" s="11" t="s">
        <v>6198</v>
      </c>
      <c r="C3321" s="18">
        <v>16</v>
      </c>
      <c r="D3321" s="11" t="s">
        <v>6194</v>
      </c>
      <c r="E3321" s="11" t="s">
        <v>2190</v>
      </c>
      <c r="F3321" s="12" t="s">
        <v>30094</v>
      </c>
      <c r="G3321" s="12" t="s">
        <v>30095</v>
      </c>
      <c r="H3321" s="11" t="str">
        <f t="shared" si="51"/>
        <v>insert into BTRCOutgoingXRate (OID, prefix, outgoingRateBDT, operatorName, operatorType, effectiveFrom, effectiveTo) values('33614_2016-01-01','33614','16','France-Mobile-SFR','MOBILE',to_date('2016-01-01','YYYY-MM-DD HH24:MI:SS'),to_date('2016-12-01','YYYY-MM-DD HH24:MI:SS'));</v>
      </c>
    </row>
    <row r="3322" spans="1:8">
      <c r="A3322" s="11" t="s">
        <v>20065</v>
      </c>
      <c r="B3322" s="11" t="s">
        <v>6199</v>
      </c>
      <c r="C3322" s="18">
        <v>16</v>
      </c>
      <c r="D3322" s="11" t="s">
        <v>6194</v>
      </c>
      <c r="E3322" s="11" t="s">
        <v>2190</v>
      </c>
      <c r="F3322" s="12" t="s">
        <v>30094</v>
      </c>
      <c r="G3322" s="12" t="s">
        <v>30095</v>
      </c>
      <c r="H3322" s="11" t="str">
        <f t="shared" si="51"/>
        <v>insert into BTRCOutgoingXRate (OID, prefix, outgoingRateBDT, operatorName, operatorType, effectiveFrom, effectiveTo) values('33615_2016-01-01','33615','16','France-Mobile-SFR','MOBILE',to_date('2016-01-01','YYYY-MM-DD HH24:MI:SS'),to_date('2016-12-01','YYYY-MM-DD HH24:MI:SS'));</v>
      </c>
    </row>
    <row r="3323" spans="1:8">
      <c r="A3323" s="11" t="s">
        <v>20066</v>
      </c>
      <c r="B3323" s="11" t="s">
        <v>6200</v>
      </c>
      <c r="C3323" s="18">
        <v>16</v>
      </c>
      <c r="D3323" s="11" t="s">
        <v>6194</v>
      </c>
      <c r="E3323" s="11" t="s">
        <v>2190</v>
      </c>
      <c r="F3323" s="12" t="s">
        <v>30094</v>
      </c>
      <c r="G3323" s="12" t="s">
        <v>30095</v>
      </c>
      <c r="H3323" s="11" t="str">
        <f t="shared" si="51"/>
        <v>insert into BTRCOutgoingXRate (OID, prefix, outgoingRateBDT, operatorName, operatorType, effectiveFrom, effectiveTo) values('33616_2016-01-01','33616','16','France-Mobile-SFR','MOBILE',to_date('2016-01-01','YYYY-MM-DD HH24:MI:SS'),to_date('2016-12-01','YYYY-MM-DD HH24:MI:SS'));</v>
      </c>
    </row>
    <row r="3324" spans="1:8">
      <c r="A3324" s="11" t="s">
        <v>20067</v>
      </c>
      <c r="B3324" s="11" t="s">
        <v>6201</v>
      </c>
      <c r="C3324" s="18">
        <v>16</v>
      </c>
      <c r="D3324" s="11" t="s">
        <v>6194</v>
      </c>
      <c r="E3324" s="11" t="s">
        <v>2190</v>
      </c>
      <c r="F3324" s="12" t="s">
        <v>30094</v>
      </c>
      <c r="G3324" s="12" t="s">
        <v>30095</v>
      </c>
      <c r="H3324" s="11" t="str">
        <f t="shared" si="51"/>
        <v>insert into BTRCOutgoingXRate (OID, prefix, outgoingRateBDT, operatorName, operatorType, effectiveFrom, effectiveTo) values('33617_2016-01-01','33617','16','France-Mobile-SFR','MOBILE',to_date('2016-01-01','YYYY-MM-DD HH24:MI:SS'),to_date('2016-12-01','YYYY-MM-DD HH24:MI:SS'));</v>
      </c>
    </row>
    <row r="3325" spans="1:8">
      <c r="A3325" s="11" t="s">
        <v>20068</v>
      </c>
      <c r="B3325" s="11" t="s">
        <v>6202</v>
      </c>
      <c r="C3325" s="18">
        <v>16</v>
      </c>
      <c r="D3325" s="11" t="s">
        <v>6194</v>
      </c>
      <c r="E3325" s="11" t="s">
        <v>2190</v>
      </c>
      <c r="F3325" s="12" t="s">
        <v>30094</v>
      </c>
      <c r="G3325" s="12" t="s">
        <v>30095</v>
      </c>
      <c r="H3325" s="11" t="str">
        <f t="shared" si="51"/>
        <v>insert into BTRCOutgoingXRate (OID, prefix, outgoingRateBDT, operatorName, operatorType, effectiveFrom, effectiveTo) values('33618_2016-01-01','33618','16','France-Mobile-SFR','MOBILE',to_date('2016-01-01','YYYY-MM-DD HH24:MI:SS'),to_date('2016-12-01','YYYY-MM-DD HH24:MI:SS'));</v>
      </c>
    </row>
    <row r="3326" spans="1:8">
      <c r="A3326" s="11" t="s">
        <v>20069</v>
      </c>
      <c r="B3326" s="11" t="s">
        <v>6203</v>
      </c>
      <c r="C3326" s="18">
        <v>16</v>
      </c>
      <c r="D3326" s="11" t="s">
        <v>6194</v>
      </c>
      <c r="E3326" s="11" t="s">
        <v>2190</v>
      </c>
      <c r="F3326" s="12" t="s">
        <v>30094</v>
      </c>
      <c r="G3326" s="12" t="s">
        <v>30095</v>
      </c>
      <c r="H3326" s="11" t="str">
        <f t="shared" si="51"/>
        <v>insert into BTRCOutgoingXRate (OID, prefix, outgoingRateBDT, operatorName, operatorType, effectiveFrom, effectiveTo) values('33619_2016-01-01','33619','16','France-Mobile-SFR','MOBILE',to_date('2016-01-01','YYYY-MM-DD HH24:MI:SS'),to_date('2016-12-01','YYYY-MM-DD HH24:MI:SS'));</v>
      </c>
    </row>
    <row r="3327" spans="1:8">
      <c r="A3327" s="11" t="s">
        <v>20070</v>
      </c>
      <c r="B3327" s="11" t="s">
        <v>6204</v>
      </c>
      <c r="C3327" s="18">
        <v>16</v>
      </c>
      <c r="D3327" s="11" t="s">
        <v>6194</v>
      </c>
      <c r="E3327" s="11" t="s">
        <v>2190</v>
      </c>
      <c r="F3327" s="12" t="s">
        <v>30094</v>
      </c>
      <c r="G3327" s="12" t="s">
        <v>30095</v>
      </c>
      <c r="H3327" s="11" t="str">
        <f t="shared" si="51"/>
        <v>insert into BTRCOutgoingXRate (OID, prefix, outgoingRateBDT, operatorName, operatorType, effectiveFrom, effectiveTo) values('33620_2016-01-01','33620','16','France-Mobile-SFR','MOBILE',to_date('2016-01-01','YYYY-MM-DD HH24:MI:SS'),to_date('2016-12-01','YYYY-MM-DD HH24:MI:SS'));</v>
      </c>
    </row>
    <row r="3328" spans="1:8">
      <c r="A3328" s="11" t="s">
        <v>20071</v>
      </c>
      <c r="B3328" s="11" t="s">
        <v>6205</v>
      </c>
      <c r="C3328" s="18">
        <v>16</v>
      </c>
      <c r="D3328" s="11" t="s">
        <v>6194</v>
      </c>
      <c r="E3328" s="11" t="s">
        <v>2190</v>
      </c>
      <c r="F3328" s="12" t="s">
        <v>30094</v>
      </c>
      <c r="G3328" s="12" t="s">
        <v>30095</v>
      </c>
      <c r="H3328" s="11" t="str">
        <f t="shared" si="51"/>
        <v>insert into BTRCOutgoingXRate (OID, prefix, outgoingRateBDT, operatorName, operatorType, effectiveFrom, effectiveTo) values('33621_2016-01-01','33621','16','France-Mobile-SFR','MOBILE',to_date('2016-01-01','YYYY-MM-DD HH24:MI:SS'),to_date('2016-12-01','YYYY-MM-DD HH24:MI:SS'));</v>
      </c>
    </row>
    <row r="3329" spans="1:8">
      <c r="A3329" s="11" t="s">
        <v>20072</v>
      </c>
      <c r="B3329" s="11" t="s">
        <v>6206</v>
      </c>
      <c r="C3329" s="18">
        <v>16</v>
      </c>
      <c r="D3329" s="11" t="s">
        <v>6194</v>
      </c>
      <c r="E3329" s="11" t="s">
        <v>2190</v>
      </c>
      <c r="F3329" s="12" t="s">
        <v>30094</v>
      </c>
      <c r="G3329" s="12" t="s">
        <v>30095</v>
      </c>
      <c r="H3329" s="11" t="str">
        <f t="shared" si="51"/>
        <v>insert into BTRCOutgoingXRate (OID, prefix, outgoingRateBDT, operatorName, operatorType, effectiveFrom, effectiveTo) values('33622_2016-01-01','33622','16','France-Mobile-SFR','MOBILE',to_date('2016-01-01','YYYY-MM-DD HH24:MI:SS'),to_date('2016-12-01','YYYY-MM-DD HH24:MI:SS'));</v>
      </c>
    </row>
    <row r="3330" spans="1:8">
      <c r="A3330" s="11" t="s">
        <v>20073</v>
      </c>
      <c r="B3330" s="11" t="s">
        <v>6207</v>
      </c>
      <c r="C3330" s="18">
        <v>16</v>
      </c>
      <c r="D3330" s="11" t="s">
        <v>6194</v>
      </c>
      <c r="E3330" s="11" t="s">
        <v>2190</v>
      </c>
      <c r="F3330" s="12" t="s">
        <v>30094</v>
      </c>
      <c r="G3330" s="12" t="s">
        <v>30095</v>
      </c>
      <c r="H3330" s="11" t="str">
        <f t="shared" si="51"/>
        <v>insert into BTRCOutgoingXRate (OID, prefix, outgoingRateBDT, operatorName, operatorType, effectiveFrom, effectiveTo) values('33623_2016-01-01','33623','16','France-Mobile-SFR','MOBILE',to_date('2016-01-01','YYYY-MM-DD HH24:MI:SS'),to_date('2016-12-01','YYYY-MM-DD HH24:MI:SS'));</v>
      </c>
    </row>
    <row r="3331" spans="1:8">
      <c r="A3331" s="11" t="s">
        <v>20074</v>
      </c>
      <c r="B3331" s="11" t="s">
        <v>6208</v>
      </c>
      <c r="C3331" s="18">
        <v>16</v>
      </c>
      <c r="D3331" s="11" t="s">
        <v>6194</v>
      </c>
      <c r="E3331" s="11" t="s">
        <v>2190</v>
      </c>
      <c r="F3331" s="12" t="s">
        <v>30094</v>
      </c>
      <c r="G3331" s="12" t="s">
        <v>30095</v>
      </c>
      <c r="H3331" s="11" t="str">
        <f t="shared" si="51"/>
        <v>insert into BTRCOutgoingXRate (OID, prefix, outgoingRateBDT, operatorName, operatorType, effectiveFrom, effectiveTo) values('33624_2016-01-01','33624','16','France-Mobile-SFR','MOBILE',to_date('2016-01-01','YYYY-MM-DD HH24:MI:SS'),to_date('2016-12-01','YYYY-MM-DD HH24:MI:SS'));</v>
      </c>
    </row>
    <row r="3332" spans="1:8">
      <c r="A3332" s="11" t="s">
        <v>20075</v>
      </c>
      <c r="B3332" s="11" t="s">
        <v>6209</v>
      </c>
      <c r="C3332" s="18">
        <v>16</v>
      </c>
      <c r="D3332" s="11" t="s">
        <v>6194</v>
      </c>
      <c r="E3332" s="11" t="s">
        <v>2190</v>
      </c>
      <c r="F3332" s="12" t="s">
        <v>30094</v>
      </c>
      <c r="G3332" s="12" t="s">
        <v>30095</v>
      </c>
      <c r="H3332" s="11" t="str">
        <f t="shared" ref="H3332:H3395" si="52">H$1&amp;IF(ISBLANK(A3332),"null","'"&amp;A3332&amp;"'")&amp;","&amp;IF(ISBLANK(B3332),"null","'"&amp;B3332&amp;"'")&amp;","&amp;IF(ISBLANK(C3332),"null","'"&amp;C3332&amp;"'")&amp;","&amp;IF(ISBLANK(D3332),"null","'"&amp;D3332&amp;"'")&amp;","&amp;IF(ISBLANK(E3332),"null","'"&amp;E3332&amp;"'")&amp;","&amp;IF(ISBLANK(F3332),"null","to_date('"&amp;F3332&amp;"','YYYY-MM-DD HH24:MI:SS')")&amp;","&amp;IF(ISBLANK(G3332),"null","to_date('"&amp;G3332&amp;"','YYYY-MM-DD HH24:MI:SS')")&amp;I$1</f>
        <v>insert into BTRCOutgoingXRate (OID, prefix, outgoingRateBDT, operatorName, operatorType, effectiveFrom, effectiveTo) values('33625_2016-01-01','33625','16','France-Mobile-SFR','MOBILE',to_date('2016-01-01','YYYY-MM-DD HH24:MI:SS'),to_date('2016-12-01','YYYY-MM-DD HH24:MI:SS'));</v>
      </c>
    </row>
    <row r="3333" spans="1:8">
      <c r="A3333" s="11" t="s">
        <v>20076</v>
      </c>
      <c r="B3333" s="11" t="s">
        <v>6210</v>
      </c>
      <c r="C3333" s="18">
        <v>16</v>
      </c>
      <c r="D3333" s="11" t="s">
        <v>6194</v>
      </c>
      <c r="E3333" s="11" t="s">
        <v>2190</v>
      </c>
      <c r="F3333" s="12" t="s">
        <v>30094</v>
      </c>
      <c r="G3333" s="12" t="s">
        <v>30095</v>
      </c>
      <c r="H3333" s="11" t="str">
        <f t="shared" si="52"/>
        <v>insert into BTRCOutgoingXRate (OID, prefix, outgoingRateBDT, operatorName, operatorType, effectiveFrom, effectiveTo) values('33626_2016-01-01','33626','16','France-Mobile-SFR','MOBILE',to_date('2016-01-01','YYYY-MM-DD HH24:MI:SS'),to_date('2016-12-01','YYYY-MM-DD HH24:MI:SS'));</v>
      </c>
    </row>
    <row r="3334" spans="1:8">
      <c r="A3334" s="11" t="s">
        <v>20077</v>
      </c>
      <c r="B3334" s="11" t="s">
        <v>6211</v>
      </c>
      <c r="C3334" s="18">
        <v>16</v>
      </c>
      <c r="D3334" s="11" t="s">
        <v>6194</v>
      </c>
      <c r="E3334" s="11" t="s">
        <v>2190</v>
      </c>
      <c r="F3334" s="12" t="s">
        <v>30094</v>
      </c>
      <c r="G3334" s="12" t="s">
        <v>30095</v>
      </c>
      <c r="H3334" s="11" t="str">
        <f t="shared" si="52"/>
        <v>insert into BTRCOutgoingXRate (OID, prefix, outgoingRateBDT, operatorName, operatorType, effectiveFrom, effectiveTo) values('33627_2016-01-01','33627','16','France-Mobile-SFR','MOBILE',to_date('2016-01-01','YYYY-MM-DD HH24:MI:SS'),to_date('2016-12-01','YYYY-MM-DD HH24:MI:SS'));</v>
      </c>
    </row>
    <row r="3335" spans="1:8">
      <c r="A3335" s="11" t="s">
        <v>20078</v>
      </c>
      <c r="B3335" s="11" t="s">
        <v>6212</v>
      </c>
      <c r="C3335" s="18">
        <v>16</v>
      </c>
      <c r="D3335" s="11" t="s">
        <v>6194</v>
      </c>
      <c r="E3335" s="11" t="s">
        <v>2190</v>
      </c>
      <c r="F3335" s="12" t="s">
        <v>30094</v>
      </c>
      <c r="G3335" s="12" t="s">
        <v>30095</v>
      </c>
      <c r="H3335" s="11" t="str">
        <f t="shared" si="52"/>
        <v>insert into BTRCOutgoingXRate (OID, prefix, outgoingRateBDT, operatorName, operatorType, effectiveFrom, effectiveTo) values('33628_2016-01-01','33628','16','France-Mobile-SFR','MOBILE',to_date('2016-01-01','YYYY-MM-DD HH24:MI:SS'),to_date('2016-12-01','YYYY-MM-DD HH24:MI:SS'));</v>
      </c>
    </row>
    <row r="3336" spans="1:8">
      <c r="A3336" s="11" t="s">
        <v>20079</v>
      </c>
      <c r="B3336" s="11" t="s">
        <v>6213</v>
      </c>
      <c r="C3336" s="18">
        <v>16</v>
      </c>
      <c r="D3336" s="11" t="s">
        <v>6194</v>
      </c>
      <c r="E3336" s="11" t="s">
        <v>2190</v>
      </c>
      <c r="F3336" s="12" t="s">
        <v>30094</v>
      </c>
      <c r="G3336" s="12" t="s">
        <v>30095</v>
      </c>
      <c r="H3336" s="11" t="str">
        <f t="shared" si="52"/>
        <v>insert into BTRCOutgoingXRate (OID, prefix, outgoingRateBDT, operatorName, operatorType, effectiveFrom, effectiveTo) values('33629_2016-01-01','33629','16','France-Mobile-SFR','MOBILE',to_date('2016-01-01','YYYY-MM-DD HH24:MI:SS'),to_date('2016-12-01','YYYY-MM-DD HH24:MI:SS'));</v>
      </c>
    </row>
    <row r="3337" spans="1:8">
      <c r="A3337" s="11" t="s">
        <v>20080</v>
      </c>
      <c r="B3337" s="11" t="s">
        <v>6214</v>
      </c>
      <c r="C3337" s="18">
        <v>16</v>
      </c>
      <c r="D3337" s="11" t="s">
        <v>6215</v>
      </c>
      <c r="E3337" s="11" t="s">
        <v>2190</v>
      </c>
      <c r="F3337" s="12" t="s">
        <v>30094</v>
      </c>
      <c r="G3337" s="12" t="s">
        <v>30095</v>
      </c>
      <c r="H3337" s="11" t="str">
        <f t="shared" si="52"/>
        <v>insert into BTRCOutgoingXRate (OID, prefix, outgoingRateBDT, operatorName, operatorType, effectiveFrom, effectiveTo) values('33606_2016-01-01','33606','16','FRANCE-MOBILE-ORANGE','MOBILE',to_date('2016-01-01','YYYY-MM-DD HH24:MI:SS'),to_date('2016-12-01','YYYY-MM-DD HH24:MI:SS'));</v>
      </c>
    </row>
    <row r="3338" spans="1:8">
      <c r="A3338" s="11" t="s">
        <v>20081</v>
      </c>
      <c r="B3338" s="11" t="s">
        <v>6216</v>
      </c>
      <c r="C3338" s="18">
        <v>16</v>
      </c>
      <c r="D3338" s="11" t="s">
        <v>6217</v>
      </c>
      <c r="E3338" s="11" t="s">
        <v>2190</v>
      </c>
      <c r="F3338" s="12" t="s">
        <v>30094</v>
      </c>
      <c r="G3338" s="12" t="s">
        <v>30095</v>
      </c>
      <c r="H3338" s="11" t="str">
        <f t="shared" si="52"/>
        <v>insert into BTRCOutgoingXRate (OID, prefix, outgoingRateBDT, operatorName, operatorType, effectiveFrom, effectiveTo) values('3369_2016-01-01','3369','16','FRANCE-MOBILE-BOUYGUES','MOBILE',to_date('2016-01-01','YYYY-MM-DD HH24:MI:SS'),to_date('2016-12-01','YYYY-MM-DD HH24:MI:SS'));</v>
      </c>
    </row>
    <row r="3339" spans="1:8">
      <c r="A3339" s="11" t="s">
        <v>20082</v>
      </c>
      <c r="B3339" s="11" t="s">
        <v>6218</v>
      </c>
      <c r="C3339" s="18">
        <v>16</v>
      </c>
      <c r="D3339" s="11" t="s">
        <v>6217</v>
      </c>
      <c r="E3339" s="11" t="s">
        <v>2190</v>
      </c>
      <c r="F3339" s="12" t="s">
        <v>30094</v>
      </c>
      <c r="G3339" s="12" t="s">
        <v>30095</v>
      </c>
      <c r="H3339" s="11" t="str">
        <f t="shared" si="52"/>
        <v>insert into BTRCOutgoingXRate (OID, prefix, outgoingRateBDT, operatorName, operatorType, effectiveFrom, effectiveTo) values('33644_2016-01-01','33644','16','FRANCE-MOBILE-BOUYGUES','MOBILE',to_date('2016-01-01','YYYY-MM-DD HH24:MI:SS'),to_date('2016-12-01','YYYY-MM-DD HH24:MI:SS'));</v>
      </c>
    </row>
    <row r="3340" spans="1:8">
      <c r="A3340" s="11" t="s">
        <v>20083</v>
      </c>
      <c r="B3340" s="11" t="s">
        <v>6219</v>
      </c>
      <c r="C3340" s="18">
        <v>16</v>
      </c>
      <c r="D3340" s="11" t="s">
        <v>6217</v>
      </c>
      <c r="E3340" s="11" t="s">
        <v>2190</v>
      </c>
      <c r="F3340" s="12" t="s">
        <v>30094</v>
      </c>
      <c r="G3340" s="12" t="s">
        <v>30095</v>
      </c>
      <c r="H3340" s="11" t="str">
        <f t="shared" si="52"/>
        <v>insert into BTRCOutgoingXRate (OID, prefix, outgoingRateBDT, operatorName, operatorType, effectiveFrom, effectiveTo) values('33652_2016-01-01','33652','16','FRANCE-MOBILE-BOUYGUES','MOBILE',to_date('2016-01-01','YYYY-MM-DD HH24:MI:SS'),to_date('2016-12-01','YYYY-MM-DD HH24:MI:SS'));</v>
      </c>
    </row>
    <row r="3341" spans="1:8">
      <c r="A3341" s="11" t="s">
        <v>20084</v>
      </c>
      <c r="B3341" s="11" t="s">
        <v>6220</v>
      </c>
      <c r="C3341" s="18">
        <v>16</v>
      </c>
      <c r="D3341" s="11" t="s">
        <v>6221</v>
      </c>
      <c r="E3341" s="11" t="s">
        <v>2190</v>
      </c>
      <c r="F3341" s="12" t="s">
        <v>30094</v>
      </c>
      <c r="G3341" s="12" t="s">
        <v>30095</v>
      </c>
      <c r="H3341" s="11" t="str">
        <f t="shared" si="52"/>
        <v>insert into BTRCOutgoingXRate (OID, prefix, outgoingRateBDT, operatorName, operatorType, effectiveFrom, effectiveTo) values('338999_2016-01-01','338999','16','France-Mobile','MOBILE',to_date('2016-01-01','YYYY-MM-DD HH24:MI:SS'),to_date('2016-12-01','YYYY-MM-DD HH24:MI:SS'));</v>
      </c>
    </row>
    <row r="3342" spans="1:8">
      <c r="A3342" s="11" t="s">
        <v>20085</v>
      </c>
      <c r="B3342" s="11" t="s">
        <v>2083</v>
      </c>
      <c r="C3342" s="18">
        <v>6</v>
      </c>
      <c r="D3342" s="11" t="s">
        <v>6222</v>
      </c>
      <c r="E3342" s="11" t="s">
        <v>2227</v>
      </c>
      <c r="F3342" s="12" t="s">
        <v>30094</v>
      </c>
      <c r="G3342" s="12" t="s">
        <v>30095</v>
      </c>
      <c r="H3342" s="11" t="str">
        <f t="shared" si="52"/>
        <v>insert into BTRCOutgoingXRate (OID, prefix, outgoingRateBDT, operatorName, operatorType, effectiveFrom, effectiveTo) values('334_2016-01-01','334','6','FRANCE-MARSEILLE-FIXED','FIXED',to_date('2016-01-01','YYYY-MM-DD HH24:MI:SS'),to_date('2016-12-01','YYYY-MM-DD HH24:MI:SS'));</v>
      </c>
    </row>
    <row r="3343" spans="1:8">
      <c r="A3343" s="11" t="s">
        <v>20086</v>
      </c>
      <c r="B3343" s="11" t="s">
        <v>2087</v>
      </c>
      <c r="C3343" s="18">
        <v>16</v>
      </c>
      <c r="D3343" s="11" t="s">
        <v>6223</v>
      </c>
      <c r="E3343" s="11" t="s">
        <v>2190</v>
      </c>
      <c r="F3343" s="12" t="s">
        <v>30094</v>
      </c>
      <c r="G3343" s="12" t="s">
        <v>30095</v>
      </c>
      <c r="H3343" s="11" t="str">
        <f t="shared" si="52"/>
        <v>insert into BTRCOutgoingXRate (OID, prefix, outgoingRateBDT, operatorName, operatorType, effectiveFrom, effectiveTo) values('338_2016-01-01','338','16','France Special Services','MOBILE',to_date('2016-01-01','YYYY-MM-DD HH24:MI:SS'),to_date('2016-12-01','YYYY-MM-DD HH24:MI:SS'));</v>
      </c>
    </row>
    <row r="3344" spans="1:8">
      <c r="A3344" s="11" t="s">
        <v>20087</v>
      </c>
      <c r="B3344" s="11" t="s">
        <v>2088</v>
      </c>
      <c r="C3344" s="18">
        <v>16</v>
      </c>
      <c r="D3344" s="11" t="s">
        <v>6223</v>
      </c>
      <c r="E3344" s="11" t="s">
        <v>2190</v>
      </c>
      <c r="F3344" s="12" t="s">
        <v>30094</v>
      </c>
      <c r="G3344" s="12" t="s">
        <v>30095</v>
      </c>
      <c r="H3344" s="11" t="str">
        <f t="shared" si="52"/>
        <v>insert into BTRCOutgoingXRate (OID, prefix, outgoingRateBDT, operatorName, operatorType, effectiveFrom, effectiveTo) values('339_2016-01-01','339','16','France Special Services','MOBILE',to_date('2016-01-01','YYYY-MM-DD HH24:MI:SS'),to_date('2016-12-01','YYYY-MM-DD HH24:MI:SS'));</v>
      </c>
    </row>
    <row r="3345" spans="1:8">
      <c r="A3345" s="11" t="s">
        <v>20088</v>
      </c>
      <c r="B3345" s="11" t="s">
        <v>6224</v>
      </c>
      <c r="C3345" s="18">
        <v>16</v>
      </c>
      <c r="D3345" s="11" t="s">
        <v>6225</v>
      </c>
      <c r="E3345" s="11" t="s">
        <v>2190</v>
      </c>
      <c r="F3345" s="12" t="s">
        <v>30094</v>
      </c>
      <c r="G3345" s="12" t="s">
        <v>30095</v>
      </c>
      <c r="H3345" s="11" t="str">
        <f t="shared" si="52"/>
        <v>insert into BTRCOutgoingXRate (OID, prefix, outgoingRateBDT, operatorName, operatorType, effectiveFrom, effectiveTo) values('336006_2016-01-01','336006','16','FRANCE SFR MOBILE','MOBILE',to_date('2016-01-01','YYYY-MM-DD HH24:MI:SS'),to_date('2016-12-01','YYYY-MM-DD HH24:MI:SS'));</v>
      </c>
    </row>
    <row r="3346" spans="1:8">
      <c r="A3346" s="11" t="s">
        <v>20089</v>
      </c>
      <c r="B3346" s="11" t="s">
        <v>6226</v>
      </c>
      <c r="C3346" s="18">
        <v>6</v>
      </c>
      <c r="D3346" s="11" t="s">
        <v>5714</v>
      </c>
      <c r="E3346" s="11" t="s">
        <v>2227</v>
      </c>
      <c r="F3346" s="12" t="s">
        <v>30094</v>
      </c>
      <c r="G3346" s="12" t="s">
        <v>30095</v>
      </c>
      <c r="H3346" s="11" t="str">
        <f t="shared" si="52"/>
        <v>insert into BTRCOutgoingXRate (OID, prefix, outgoingRateBDT, operatorName, operatorType, effectiveFrom, effectiveTo) values('33801_2016-01-01','33801','6','FRANCE PREMIUM','FIXED',to_date('2016-01-01','YYYY-MM-DD HH24:MI:SS'),to_date('2016-12-01','YYYY-MM-DD HH24:MI:SS'));</v>
      </c>
    </row>
    <row r="3347" spans="1:8">
      <c r="A3347" s="11" t="s">
        <v>20090</v>
      </c>
      <c r="B3347" s="11" t="s">
        <v>6227</v>
      </c>
      <c r="C3347" s="18">
        <v>6</v>
      </c>
      <c r="D3347" s="11" t="s">
        <v>5714</v>
      </c>
      <c r="E3347" s="11" t="s">
        <v>2227</v>
      </c>
      <c r="F3347" s="12" t="s">
        <v>30094</v>
      </c>
      <c r="G3347" s="12" t="s">
        <v>30095</v>
      </c>
      <c r="H3347" s="11" t="str">
        <f t="shared" si="52"/>
        <v>insert into BTRCOutgoingXRate (OID, prefix, outgoingRateBDT, operatorName, operatorType, effectiveFrom, effectiveTo) values('33802_2016-01-01','33802','6','FRANCE PREMIUM','FIXED',to_date('2016-01-01','YYYY-MM-DD HH24:MI:SS'),to_date('2016-12-01','YYYY-MM-DD HH24:MI:SS'));</v>
      </c>
    </row>
    <row r="3348" spans="1:8">
      <c r="A3348" s="11" t="s">
        <v>20091</v>
      </c>
      <c r="B3348" s="11" t="s">
        <v>6228</v>
      </c>
      <c r="C3348" s="18">
        <v>6</v>
      </c>
      <c r="D3348" s="11" t="s">
        <v>5714</v>
      </c>
      <c r="E3348" s="11" t="s">
        <v>2227</v>
      </c>
      <c r="F3348" s="12" t="s">
        <v>30094</v>
      </c>
      <c r="G3348" s="12" t="s">
        <v>30095</v>
      </c>
      <c r="H3348" s="11" t="str">
        <f t="shared" si="52"/>
        <v>insert into BTRCOutgoingXRate (OID, prefix, outgoingRateBDT, operatorName, operatorType, effectiveFrom, effectiveTo) values('33803_2016-01-01','33803','6','FRANCE PREMIUM','FIXED',to_date('2016-01-01','YYYY-MM-DD HH24:MI:SS'),to_date('2016-12-01','YYYY-MM-DD HH24:MI:SS'));</v>
      </c>
    </row>
    <row r="3349" spans="1:8">
      <c r="A3349" s="11" t="s">
        <v>20092</v>
      </c>
      <c r="B3349" s="11" t="s">
        <v>6229</v>
      </c>
      <c r="C3349" s="18">
        <v>6</v>
      </c>
      <c r="D3349" s="11" t="s">
        <v>5714</v>
      </c>
      <c r="E3349" s="11" t="s">
        <v>2227</v>
      </c>
      <c r="F3349" s="12" t="s">
        <v>30094</v>
      </c>
      <c r="G3349" s="12" t="s">
        <v>30095</v>
      </c>
      <c r="H3349" s="11" t="str">
        <f t="shared" si="52"/>
        <v>insert into BTRCOutgoingXRate (OID, prefix, outgoingRateBDT, operatorName, operatorType, effectiveFrom, effectiveTo) values('33809_2016-01-01','33809','6','FRANCE PREMIUM','FIXED',to_date('2016-01-01','YYYY-MM-DD HH24:MI:SS'),to_date('2016-12-01','YYYY-MM-DD HH24:MI:SS'));</v>
      </c>
    </row>
    <row r="3350" spans="1:8">
      <c r="A3350" s="11" t="s">
        <v>20093</v>
      </c>
      <c r="B3350" s="11" t="s">
        <v>6230</v>
      </c>
      <c r="C3350" s="18">
        <v>6</v>
      </c>
      <c r="D3350" s="11" t="s">
        <v>5714</v>
      </c>
      <c r="E3350" s="11" t="s">
        <v>2227</v>
      </c>
      <c r="F3350" s="12" t="s">
        <v>30094</v>
      </c>
      <c r="G3350" s="12" t="s">
        <v>30095</v>
      </c>
      <c r="H3350" s="11" t="str">
        <f t="shared" si="52"/>
        <v>insert into BTRCOutgoingXRate (OID, prefix, outgoingRateBDT, operatorName, operatorType, effectiveFrom, effectiveTo) values('33810_2016-01-01','33810','6','FRANCE PREMIUM','FIXED',to_date('2016-01-01','YYYY-MM-DD HH24:MI:SS'),to_date('2016-12-01','YYYY-MM-DD HH24:MI:SS'));</v>
      </c>
    </row>
    <row r="3351" spans="1:8">
      <c r="A3351" s="11" t="s">
        <v>20094</v>
      </c>
      <c r="B3351" s="11" t="s">
        <v>6231</v>
      </c>
      <c r="C3351" s="18">
        <v>6</v>
      </c>
      <c r="D3351" s="11" t="s">
        <v>5714</v>
      </c>
      <c r="E3351" s="11" t="s">
        <v>2227</v>
      </c>
      <c r="F3351" s="12" t="s">
        <v>30094</v>
      </c>
      <c r="G3351" s="12" t="s">
        <v>30095</v>
      </c>
      <c r="H3351" s="11" t="str">
        <f t="shared" si="52"/>
        <v>insert into BTRCOutgoingXRate (OID, prefix, outgoingRateBDT, operatorName, operatorType, effectiveFrom, effectiveTo) values('33811_2016-01-01','33811','6','FRANCE PREMIUM','FIXED',to_date('2016-01-01','YYYY-MM-DD HH24:MI:SS'),to_date('2016-12-01','YYYY-MM-DD HH24:MI:SS'));</v>
      </c>
    </row>
    <row r="3352" spans="1:8">
      <c r="A3352" s="11" t="s">
        <v>20095</v>
      </c>
      <c r="B3352" s="11" t="s">
        <v>6232</v>
      </c>
      <c r="C3352" s="18">
        <v>6</v>
      </c>
      <c r="D3352" s="11" t="s">
        <v>5714</v>
      </c>
      <c r="E3352" s="11" t="s">
        <v>2227</v>
      </c>
      <c r="F3352" s="12" t="s">
        <v>30094</v>
      </c>
      <c r="G3352" s="12" t="s">
        <v>30095</v>
      </c>
      <c r="H3352" s="11" t="str">
        <f t="shared" si="52"/>
        <v>insert into BTRCOutgoingXRate (OID, prefix, outgoingRateBDT, operatorName, operatorType, effectiveFrom, effectiveTo) values('33819_2016-01-01','33819','6','FRANCE PREMIUM','FIXED',to_date('2016-01-01','YYYY-MM-DD HH24:MI:SS'),to_date('2016-12-01','YYYY-MM-DD HH24:MI:SS'));</v>
      </c>
    </row>
    <row r="3353" spans="1:8">
      <c r="A3353" s="11" t="s">
        <v>20096</v>
      </c>
      <c r="B3353" s="11" t="s">
        <v>2080</v>
      </c>
      <c r="C3353" s="18">
        <v>6</v>
      </c>
      <c r="D3353" s="11" t="s">
        <v>6233</v>
      </c>
      <c r="E3353" s="11" t="s">
        <v>2227</v>
      </c>
      <c r="F3353" s="12" t="s">
        <v>30094</v>
      </c>
      <c r="G3353" s="12" t="s">
        <v>30095</v>
      </c>
      <c r="H3353" s="11" t="str">
        <f t="shared" si="52"/>
        <v>insert into BTRCOutgoingXRate (OID, prefix, outgoingRateBDT, operatorName, operatorType, effectiveFrom, effectiveTo) values('331_2016-01-01','331','6','France-Special-Services','FIXED',to_date('2016-01-01','YYYY-MM-DD HH24:MI:SS'),to_date('2016-12-01','YYYY-MM-DD HH24:MI:SS'));</v>
      </c>
    </row>
    <row r="3354" spans="1:8">
      <c r="A3354" s="11" t="s">
        <v>20097</v>
      </c>
      <c r="B3354" s="11" t="s">
        <v>6234</v>
      </c>
      <c r="C3354" s="18">
        <v>16</v>
      </c>
      <c r="D3354" s="11" t="s">
        <v>6235</v>
      </c>
      <c r="E3354" s="11" t="s">
        <v>2190</v>
      </c>
      <c r="F3354" s="12" t="s">
        <v>30094</v>
      </c>
      <c r="G3354" s="12" t="s">
        <v>30095</v>
      </c>
      <c r="H3354" s="11" t="str">
        <f t="shared" si="52"/>
        <v>insert into BTRCOutgoingXRate (OID, prefix, outgoingRateBDT, operatorName, operatorType, effectiveFrom, effectiveTo) values('33638_2016-01-01','33638','16','France-Special-Mobile','MOBILE',to_date('2016-01-01','YYYY-MM-DD HH24:MI:SS'),to_date('2016-12-01','YYYY-MM-DD HH24:MI:SS'));</v>
      </c>
    </row>
    <row r="3355" spans="1:8">
      <c r="A3355" s="11" t="s">
        <v>20098</v>
      </c>
      <c r="B3355" s="11" t="s">
        <v>6236</v>
      </c>
      <c r="C3355" s="18">
        <v>16</v>
      </c>
      <c r="D3355" s="11" t="s">
        <v>6235</v>
      </c>
      <c r="E3355" s="11" t="s">
        <v>2190</v>
      </c>
      <c r="F3355" s="12" t="s">
        <v>30094</v>
      </c>
      <c r="G3355" s="12" t="s">
        <v>30095</v>
      </c>
      <c r="H3355" s="11" t="str">
        <f t="shared" si="52"/>
        <v>insert into BTRCOutgoingXRate (OID, prefix, outgoingRateBDT, operatorName, operatorType, effectiveFrom, effectiveTo) values('33640_2016-01-01','33640','16','France-Special-Mobile','MOBILE',to_date('2016-01-01','YYYY-MM-DD HH24:MI:SS'),to_date('2016-12-01','YYYY-MM-DD HH24:MI:SS'));</v>
      </c>
    </row>
    <row r="3356" spans="1:8">
      <c r="A3356" s="11" t="s">
        <v>20099</v>
      </c>
      <c r="B3356" s="11" t="s">
        <v>6237</v>
      </c>
      <c r="C3356" s="18">
        <v>6</v>
      </c>
      <c r="D3356" s="11" t="s">
        <v>6238</v>
      </c>
      <c r="E3356" s="11" t="s">
        <v>2227</v>
      </c>
      <c r="F3356" s="12" t="s">
        <v>30094</v>
      </c>
      <c r="G3356" s="12" t="s">
        <v>30095</v>
      </c>
      <c r="H3356" s="11" t="str">
        <f t="shared" si="52"/>
        <v>insert into BTRCOutgoingXRate (OID, prefix, outgoingRateBDT, operatorName, operatorType, effectiveFrom, effectiveTo) values('3385_2016-01-01','3385','6','FRANCE-SPECIAL-FIXED','FIXED',to_date('2016-01-01','YYYY-MM-DD HH24:MI:SS'),to_date('2016-12-01','YYYY-MM-DD HH24:MI:SS'));</v>
      </c>
    </row>
    <row r="3357" spans="1:8">
      <c r="A3357" s="11" t="s">
        <v>20100</v>
      </c>
      <c r="B3357" s="11" t="s">
        <v>2084</v>
      </c>
      <c r="C3357" s="18">
        <v>6</v>
      </c>
      <c r="D3357" s="11" t="s">
        <v>6239</v>
      </c>
      <c r="E3357" s="11" t="s">
        <v>2227</v>
      </c>
      <c r="F3357" s="12" t="s">
        <v>30094</v>
      </c>
      <c r="G3357" s="12" t="s">
        <v>30095</v>
      </c>
      <c r="H3357" s="11" t="str">
        <f t="shared" si="52"/>
        <v>insert into BTRCOutgoingXRate (OID, prefix, outgoingRateBDT, operatorName, operatorType, effectiveFrom, effectiveTo) values('335_2016-01-01','335','6','France-South','FIXED',to_date('2016-01-01','YYYY-MM-DD HH24:MI:SS'),to_date('2016-12-01','YYYY-MM-DD HH24:MI:SS'));</v>
      </c>
    </row>
    <row r="3358" spans="1:8">
      <c r="A3358" s="11" t="s">
        <v>20101</v>
      </c>
      <c r="B3358" s="11" t="s">
        <v>6240</v>
      </c>
      <c r="C3358" s="18">
        <v>16</v>
      </c>
      <c r="D3358" s="11" t="s">
        <v>6241</v>
      </c>
      <c r="E3358" s="11" t="s">
        <v>2190</v>
      </c>
      <c r="F3358" s="12" t="s">
        <v>30094</v>
      </c>
      <c r="G3358" s="12" t="s">
        <v>30095</v>
      </c>
      <c r="H3358" s="11" t="str">
        <f t="shared" si="52"/>
        <v>insert into BTRCOutgoingXRate (OID, prefix, outgoingRateBDT, operatorName, operatorType, effectiveFrom, effectiveTo) values('33636_2016-01-01','33636','16','FRANCE-SFR-MOBILE','MOBILE',to_date('2016-01-01','YYYY-MM-DD HH24:MI:SS'),to_date('2016-12-01','YYYY-MM-DD HH24:MI:SS'));</v>
      </c>
    </row>
    <row r="3359" spans="1:8">
      <c r="A3359" s="11" t="s">
        <v>20102</v>
      </c>
      <c r="B3359" s="11" t="s">
        <v>6242</v>
      </c>
      <c r="C3359" s="18">
        <v>16</v>
      </c>
      <c r="D3359" s="11" t="s">
        <v>6243</v>
      </c>
      <c r="E3359" s="11" t="s">
        <v>2190</v>
      </c>
      <c r="F3359" s="12" t="s">
        <v>30094</v>
      </c>
      <c r="G3359" s="12" t="s">
        <v>30095</v>
      </c>
      <c r="H3359" s="11" t="str">
        <f t="shared" si="52"/>
        <v>insert into BTRCOutgoingXRate (OID, prefix, outgoingRateBDT, operatorName, operatorType, effectiveFrom, effectiveTo) values('336015_2016-01-01','336015','16','France-SFR-Mobile','MOBILE',to_date('2016-01-01','YYYY-MM-DD HH24:MI:SS'),to_date('2016-12-01','YYYY-MM-DD HH24:MI:SS'));</v>
      </c>
    </row>
    <row r="3360" spans="1:8">
      <c r="A3360" s="11" t="s">
        <v>20103</v>
      </c>
      <c r="B3360" s="11" t="s">
        <v>6244</v>
      </c>
      <c r="C3360" s="18">
        <v>16</v>
      </c>
      <c r="D3360" s="11" t="s">
        <v>6243</v>
      </c>
      <c r="E3360" s="11" t="s">
        <v>2190</v>
      </c>
      <c r="F3360" s="12" t="s">
        <v>30094</v>
      </c>
      <c r="G3360" s="12" t="s">
        <v>30095</v>
      </c>
      <c r="H3360" s="11" t="str">
        <f t="shared" si="52"/>
        <v>insert into BTRCOutgoingXRate (OID, prefix, outgoingRateBDT, operatorName, operatorType, effectiveFrom, effectiveTo) values('336016_2016-01-01','336016','16','France-SFR-Mobile','MOBILE',to_date('2016-01-01','YYYY-MM-DD HH24:MI:SS'),to_date('2016-12-01','YYYY-MM-DD HH24:MI:SS'));</v>
      </c>
    </row>
    <row r="3361" spans="1:8">
      <c r="A3361" s="11" t="s">
        <v>20104</v>
      </c>
      <c r="B3361" s="11" t="s">
        <v>6245</v>
      </c>
      <c r="C3361" s="18">
        <v>16</v>
      </c>
      <c r="D3361" s="11" t="s">
        <v>6243</v>
      </c>
      <c r="E3361" s="11" t="s">
        <v>2190</v>
      </c>
      <c r="F3361" s="12" t="s">
        <v>30094</v>
      </c>
      <c r="G3361" s="12" t="s">
        <v>30095</v>
      </c>
      <c r="H3361" s="11" t="str">
        <f t="shared" si="52"/>
        <v>insert into BTRCOutgoingXRate (OID, prefix, outgoingRateBDT, operatorName, operatorType, effectiveFrom, effectiveTo) values('336017_2016-01-01','336017','16','France-SFR-Mobile','MOBILE',to_date('2016-01-01','YYYY-MM-DD HH24:MI:SS'),to_date('2016-12-01','YYYY-MM-DD HH24:MI:SS'));</v>
      </c>
    </row>
    <row r="3362" spans="1:8">
      <c r="A3362" s="11" t="s">
        <v>20105</v>
      </c>
      <c r="B3362" s="11" t="s">
        <v>6246</v>
      </c>
      <c r="C3362" s="18">
        <v>16</v>
      </c>
      <c r="D3362" s="11" t="s">
        <v>6243</v>
      </c>
      <c r="E3362" s="11" t="s">
        <v>2190</v>
      </c>
      <c r="F3362" s="12" t="s">
        <v>30094</v>
      </c>
      <c r="G3362" s="12" t="s">
        <v>30095</v>
      </c>
      <c r="H3362" s="11" t="str">
        <f t="shared" si="52"/>
        <v>insert into BTRCOutgoingXRate (OID, prefix, outgoingRateBDT, operatorName, operatorType, effectiveFrom, effectiveTo) values('336018_2016-01-01','336018','16','France-SFR-Mobile','MOBILE',to_date('2016-01-01','YYYY-MM-DD HH24:MI:SS'),to_date('2016-12-01','YYYY-MM-DD HH24:MI:SS'));</v>
      </c>
    </row>
    <row r="3363" spans="1:8">
      <c r="A3363" s="11" t="s">
        <v>20106</v>
      </c>
      <c r="B3363" s="11" t="s">
        <v>6247</v>
      </c>
      <c r="C3363" s="18">
        <v>16</v>
      </c>
      <c r="D3363" s="11" t="s">
        <v>6243</v>
      </c>
      <c r="E3363" s="11" t="s">
        <v>2190</v>
      </c>
      <c r="F3363" s="12" t="s">
        <v>30094</v>
      </c>
      <c r="G3363" s="12" t="s">
        <v>30095</v>
      </c>
      <c r="H3363" s="11" t="str">
        <f t="shared" si="52"/>
        <v>insert into BTRCOutgoingXRate (OID, prefix, outgoingRateBDT, operatorName, operatorType, effectiveFrom, effectiveTo) values('336019_2016-01-01','336019','16','France-SFR-Mobile','MOBILE',to_date('2016-01-01','YYYY-MM-DD HH24:MI:SS'),to_date('2016-12-01','YYYY-MM-DD HH24:MI:SS'));</v>
      </c>
    </row>
    <row r="3364" spans="1:8">
      <c r="A3364" s="11" t="s">
        <v>20107</v>
      </c>
      <c r="B3364" s="11" t="s">
        <v>1610</v>
      </c>
      <c r="C3364" s="18">
        <v>6</v>
      </c>
      <c r="D3364" s="11" t="s">
        <v>6248</v>
      </c>
      <c r="E3364" s="11" t="s">
        <v>2227</v>
      </c>
      <c r="F3364" s="12" t="s">
        <v>30094</v>
      </c>
      <c r="G3364" s="12" t="s">
        <v>30095</v>
      </c>
      <c r="H3364" s="11" t="str">
        <f t="shared" si="52"/>
        <v>insert into BTRCOutgoingXRate (OID, prefix, outgoingRateBDT, operatorName, operatorType, effectiveFrom, effectiveTo) values('33_2016-01-01','33','6','France-ROC-Fixed','FIXED',to_date('2016-01-01','YYYY-MM-DD HH24:MI:SS'),to_date('2016-12-01','YYYY-MM-DD HH24:MI:SS'));</v>
      </c>
    </row>
    <row r="3365" spans="1:8">
      <c r="A3365" s="11" t="s">
        <v>20108</v>
      </c>
      <c r="B3365" s="11" t="s">
        <v>6249</v>
      </c>
      <c r="C3365" s="18">
        <v>16</v>
      </c>
      <c r="D3365" s="11" t="s">
        <v>6250</v>
      </c>
      <c r="E3365" s="11" t="s">
        <v>2190</v>
      </c>
      <c r="F3365" s="12" t="s">
        <v>30094</v>
      </c>
      <c r="G3365" s="12" t="s">
        <v>30095</v>
      </c>
      <c r="H3365" s="11" t="str">
        <f t="shared" si="52"/>
        <v>insert into BTRCOutgoingXRate (OID, prefix, outgoingRateBDT, operatorName, operatorType, effectiveFrom, effectiveTo) values('336410_2016-01-01','336410','16','FRANCE-PREMIUM-MOBILE','MOBILE',to_date('2016-01-01','YYYY-MM-DD HH24:MI:SS'),to_date('2016-12-01','YYYY-MM-DD HH24:MI:SS'));</v>
      </c>
    </row>
    <row r="3366" spans="1:8">
      <c r="A3366" s="11" t="s">
        <v>20109</v>
      </c>
      <c r="B3366" s="11" t="s">
        <v>6251</v>
      </c>
      <c r="C3366" s="18">
        <v>16</v>
      </c>
      <c r="D3366" s="11" t="s">
        <v>5521</v>
      </c>
      <c r="E3366" s="11" t="s">
        <v>2190</v>
      </c>
      <c r="F3366" s="12" t="s">
        <v>30094</v>
      </c>
      <c r="G3366" s="12" t="s">
        <v>30095</v>
      </c>
      <c r="H3366" s="11" t="str">
        <f t="shared" si="52"/>
        <v>insert into BTRCOutgoingXRate (OID, prefix, outgoingRateBDT, operatorName, operatorType, effectiveFrom, effectiveTo) values('3335_2016-01-01','3335','16','FRANCE-OTHERS','MOBILE',to_date('2016-01-01','YYYY-MM-DD HH24:MI:SS'),to_date('2016-12-01','YYYY-MM-DD HH24:MI:SS'));</v>
      </c>
    </row>
    <row r="3367" spans="1:8">
      <c r="A3367" s="11" t="s">
        <v>20110</v>
      </c>
      <c r="B3367" s="11" t="s">
        <v>6252</v>
      </c>
      <c r="C3367" s="18">
        <v>16</v>
      </c>
      <c r="D3367" s="11" t="s">
        <v>5521</v>
      </c>
      <c r="E3367" s="11" t="s">
        <v>2190</v>
      </c>
      <c r="F3367" s="12" t="s">
        <v>30094</v>
      </c>
      <c r="G3367" s="12" t="s">
        <v>30095</v>
      </c>
      <c r="H3367" s="11" t="str">
        <f t="shared" si="52"/>
        <v>insert into BTRCOutgoingXRate (OID, prefix, outgoingRateBDT, operatorName, operatorType, effectiveFrom, effectiveTo) values('3336_2016-01-01','3336','16','FRANCE-OTHERS','MOBILE',to_date('2016-01-01','YYYY-MM-DD HH24:MI:SS'),to_date('2016-12-01','YYYY-MM-DD HH24:MI:SS'));</v>
      </c>
    </row>
    <row r="3368" spans="1:8">
      <c r="A3368" s="11" t="s">
        <v>20111</v>
      </c>
      <c r="B3368" s="11" t="s">
        <v>6253</v>
      </c>
      <c r="C3368" s="18">
        <v>16</v>
      </c>
      <c r="D3368" s="11" t="s">
        <v>5521</v>
      </c>
      <c r="E3368" s="11" t="s">
        <v>2190</v>
      </c>
      <c r="F3368" s="12" t="s">
        <v>30094</v>
      </c>
      <c r="G3368" s="12" t="s">
        <v>30095</v>
      </c>
      <c r="H3368" s="11" t="str">
        <f t="shared" si="52"/>
        <v>insert into BTRCOutgoingXRate (OID, prefix, outgoingRateBDT, operatorName, operatorType, effectiveFrom, effectiveTo) values('3337_2016-01-01','3337','16','FRANCE-OTHERS','MOBILE',to_date('2016-01-01','YYYY-MM-DD HH24:MI:SS'),to_date('2016-12-01','YYYY-MM-DD HH24:MI:SS'));</v>
      </c>
    </row>
    <row r="3369" spans="1:8">
      <c r="A3369" s="11" t="s">
        <v>20112</v>
      </c>
      <c r="B3369" s="11" t="s">
        <v>6254</v>
      </c>
      <c r="C3369" s="18">
        <v>16</v>
      </c>
      <c r="D3369" s="11" t="s">
        <v>5521</v>
      </c>
      <c r="E3369" s="11" t="s">
        <v>2190</v>
      </c>
      <c r="F3369" s="12" t="s">
        <v>30094</v>
      </c>
      <c r="G3369" s="12" t="s">
        <v>30095</v>
      </c>
      <c r="H3369" s="11" t="str">
        <f t="shared" si="52"/>
        <v>insert into BTRCOutgoingXRate (OID, prefix, outgoingRateBDT, operatorName, operatorType, effectiveFrom, effectiveTo) values('334089_2016-01-01','334089','16','FRANCE-OTHERS','MOBILE',to_date('2016-01-01','YYYY-MM-DD HH24:MI:SS'),to_date('2016-12-01','YYYY-MM-DD HH24:MI:SS'));</v>
      </c>
    </row>
    <row r="3370" spans="1:8">
      <c r="A3370" s="11" t="s">
        <v>20113</v>
      </c>
      <c r="B3370" s="11" t="s">
        <v>6255</v>
      </c>
      <c r="C3370" s="18">
        <v>16</v>
      </c>
      <c r="D3370" s="11" t="s">
        <v>5521</v>
      </c>
      <c r="E3370" s="11" t="s">
        <v>2190</v>
      </c>
      <c r="F3370" s="12" t="s">
        <v>30094</v>
      </c>
      <c r="G3370" s="12" t="s">
        <v>30095</v>
      </c>
      <c r="H3370" s="11" t="str">
        <f t="shared" si="52"/>
        <v>insert into BTRCOutgoingXRate (OID, prefix, outgoingRateBDT, operatorName, operatorType, effectiveFrom, effectiveTo) values('334110_2016-01-01','334110','16','FRANCE-OTHERS','MOBILE',to_date('2016-01-01','YYYY-MM-DD HH24:MI:SS'),to_date('2016-12-01','YYYY-MM-DD HH24:MI:SS'));</v>
      </c>
    </row>
    <row r="3371" spans="1:8">
      <c r="A3371" s="11" t="s">
        <v>20114</v>
      </c>
      <c r="B3371" s="11" t="s">
        <v>6256</v>
      </c>
      <c r="C3371" s="18">
        <v>16</v>
      </c>
      <c r="D3371" s="11" t="s">
        <v>5521</v>
      </c>
      <c r="E3371" s="11" t="s">
        <v>2190</v>
      </c>
      <c r="F3371" s="12" t="s">
        <v>30094</v>
      </c>
      <c r="G3371" s="12" t="s">
        <v>30095</v>
      </c>
      <c r="H3371" s="11" t="str">
        <f t="shared" si="52"/>
        <v>insert into BTRCOutgoingXRate (OID, prefix, outgoingRateBDT, operatorName, operatorType, effectiveFrom, effectiveTo) values('334111_2016-01-01','334111','16','FRANCE-OTHERS','MOBILE',to_date('2016-01-01','YYYY-MM-DD HH24:MI:SS'),to_date('2016-12-01','YYYY-MM-DD HH24:MI:SS'));</v>
      </c>
    </row>
    <row r="3372" spans="1:8">
      <c r="A3372" s="11" t="s">
        <v>20115</v>
      </c>
      <c r="B3372" s="11" t="s">
        <v>6257</v>
      </c>
      <c r="C3372" s="18">
        <v>16</v>
      </c>
      <c r="D3372" s="11" t="s">
        <v>5521</v>
      </c>
      <c r="E3372" s="11" t="s">
        <v>2190</v>
      </c>
      <c r="F3372" s="12" t="s">
        <v>30094</v>
      </c>
      <c r="G3372" s="12" t="s">
        <v>30095</v>
      </c>
      <c r="H3372" s="11" t="str">
        <f t="shared" si="52"/>
        <v>insert into BTRCOutgoingXRate (OID, prefix, outgoingRateBDT, operatorName, operatorType, effectiveFrom, effectiveTo) values('334112_2016-01-01','334112','16','FRANCE-OTHERS','MOBILE',to_date('2016-01-01','YYYY-MM-DD HH24:MI:SS'),to_date('2016-12-01','YYYY-MM-DD HH24:MI:SS'));</v>
      </c>
    </row>
    <row r="3373" spans="1:8">
      <c r="A3373" s="11" t="s">
        <v>20116</v>
      </c>
      <c r="B3373" s="11" t="s">
        <v>6258</v>
      </c>
      <c r="C3373" s="18">
        <v>16</v>
      </c>
      <c r="D3373" s="11" t="s">
        <v>5521</v>
      </c>
      <c r="E3373" s="11" t="s">
        <v>2190</v>
      </c>
      <c r="F3373" s="12" t="s">
        <v>30094</v>
      </c>
      <c r="G3373" s="12" t="s">
        <v>30095</v>
      </c>
      <c r="H3373" s="11" t="str">
        <f t="shared" si="52"/>
        <v>insert into BTRCOutgoingXRate (OID, prefix, outgoingRateBDT, operatorName, operatorType, effectiveFrom, effectiveTo) values('334113_2016-01-01','334113','16','FRANCE-OTHERS','MOBILE',to_date('2016-01-01','YYYY-MM-DD HH24:MI:SS'),to_date('2016-12-01','YYYY-MM-DD HH24:MI:SS'));</v>
      </c>
    </row>
    <row r="3374" spans="1:8">
      <c r="A3374" s="11" t="s">
        <v>20117</v>
      </c>
      <c r="B3374" s="11" t="s">
        <v>6259</v>
      </c>
      <c r="C3374" s="18">
        <v>16</v>
      </c>
      <c r="D3374" s="11" t="s">
        <v>5521</v>
      </c>
      <c r="E3374" s="11" t="s">
        <v>2190</v>
      </c>
      <c r="F3374" s="12" t="s">
        <v>30094</v>
      </c>
      <c r="G3374" s="12" t="s">
        <v>30095</v>
      </c>
      <c r="H3374" s="11" t="str">
        <f t="shared" si="52"/>
        <v>insert into BTRCOutgoingXRate (OID, prefix, outgoingRateBDT, operatorName, operatorType, effectiveFrom, effectiveTo) values('334155_2016-01-01','334155','16','FRANCE-OTHERS','MOBILE',to_date('2016-01-01','YYYY-MM-DD HH24:MI:SS'),to_date('2016-12-01','YYYY-MM-DD HH24:MI:SS'));</v>
      </c>
    </row>
    <row r="3375" spans="1:8">
      <c r="A3375" s="11" t="s">
        <v>20118</v>
      </c>
      <c r="B3375" s="11" t="s">
        <v>6260</v>
      </c>
      <c r="C3375" s="18">
        <v>16</v>
      </c>
      <c r="D3375" s="11" t="s">
        <v>5521</v>
      </c>
      <c r="E3375" s="11" t="s">
        <v>2190</v>
      </c>
      <c r="F3375" s="12" t="s">
        <v>30094</v>
      </c>
      <c r="G3375" s="12" t="s">
        <v>30095</v>
      </c>
      <c r="H3375" s="11" t="str">
        <f t="shared" si="52"/>
        <v>insert into BTRCOutgoingXRate (OID, prefix, outgoingRateBDT, operatorName, operatorType, effectiveFrom, effectiveTo) values('334156_2016-01-01','334156','16','FRANCE-OTHERS','MOBILE',to_date('2016-01-01','YYYY-MM-DD HH24:MI:SS'),to_date('2016-12-01','YYYY-MM-DD HH24:MI:SS'));</v>
      </c>
    </row>
    <row r="3376" spans="1:8">
      <c r="A3376" s="11" t="s">
        <v>20119</v>
      </c>
      <c r="B3376" s="11" t="s">
        <v>6261</v>
      </c>
      <c r="C3376" s="18">
        <v>16</v>
      </c>
      <c r="D3376" s="11" t="s">
        <v>5521</v>
      </c>
      <c r="E3376" s="11" t="s">
        <v>2190</v>
      </c>
      <c r="F3376" s="12" t="s">
        <v>30094</v>
      </c>
      <c r="G3376" s="12" t="s">
        <v>30095</v>
      </c>
      <c r="H3376" s="11" t="str">
        <f t="shared" si="52"/>
        <v>insert into BTRCOutgoingXRate (OID, prefix, outgoingRateBDT, operatorName, operatorType, effectiveFrom, effectiveTo) values('334157_2016-01-01','334157','16','FRANCE-OTHERS','MOBILE',to_date('2016-01-01','YYYY-MM-DD HH24:MI:SS'),to_date('2016-12-01','YYYY-MM-DD HH24:MI:SS'));</v>
      </c>
    </row>
    <row r="3377" spans="1:8">
      <c r="A3377" s="11" t="s">
        <v>20120</v>
      </c>
      <c r="B3377" s="11" t="s">
        <v>6262</v>
      </c>
      <c r="C3377" s="18">
        <v>16</v>
      </c>
      <c r="D3377" s="11" t="s">
        <v>5521</v>
      </c>
      <c r="E3377" s="11" t="s">
        <v>2190</v>
      </c>
      <c r="F3377" s="12" t="s">
        <v>30094</v>
      </c>
      <c r="G3377" s="12" t="s">
        <v>30095</v>
      </c>
      <c r="H3377" s="11" t="str">
        <f t="shared" si="52"/>
        <v>insert into BTRCOutgoingXRate (OID, prefix, outgoingRateBDT, operatorName, operatorType, effectiveFrom, effectiveTo) values('334158_2016-01-01','334158','16','FRANCE-OTHERS','MOBILE',to_date('2016-01-01','YYYY-MM-DD HH24:MI:SS'),to_date('2016-12-01','YYYY-MM-DD HH24:MI:SS'));</v>
      </c>
    </row>
    <row r="3378" spans="1:8">
      <c r="A3378" s="11" t="s">
        <v>20121</v>
      </c>
      <c r="B3378" s="11" t="s">
        <v>6263</v>
      </c>
      <c r="C3378" s="18">
        <v>16</v>
      </c>
      <c r="D3378" s="11" t="s">
        <v>5521</v>
      </c>
      <c r="E3378" s="11" t="s">
        <v>2190</v>
      </c>
      <c r="F3378" s="12" t="s">
        <v>30094</v>
      </c>
      <c r="G3378" s="12" t="s">
        <v>30095</v>
      </c>
      <c r="H3378" s="11" t="str">
        <f t="shared" si="52"/>
        <v>insert into BTRCOutgoingXRate (OID, prefix, outgoingRateBDT, operatorName, operatorType, effectiveFrom, effectiveTo) values('334159_2016-01-01','334159','16','FRANCE-OTHERS','MOBILE',to_date('2016-01-01','YYYY-MM-DD HH24:MI:SS'),to_date('2016-12-01','YYYY-MM-DD HH24:MI:SS'));</v>
      </c>
    </row>
    <row r="3379" spans="1:8">
      <c r="A3379" s="11" t="s">
        <v>20122</v>
      </c>
      <c r="B3379" s="11" t="s">
        <v>6264</v>
      </c>
      <c r="C3379" s="18">
        <v>16</v>
      </c>
      <c r="D3379" s="11" t="s">
        <v>5521</v>
      </c>
      <c r="E3379" s="11" t="s">
        <v>2190</v>
      </c>
      <c r="F3379" s="12" t="s">
        <v>30094</v>
      </c>
      <c r="G3379" s="12" t="s">
        <v>30095</v>
      </c>
      <c r="H3379" s="11" t="str">
        <f t="shared" si="52"/>
        <v>insert into BTRCOutgoingXRate (OID, prefix, outgoingRateBDT, operatorName, operatorType, effectiveFrom, effectiveTo) values('334200_2016-01-01','334200','16','FRANCE-OTHERS','MOBILE',to_date('2016-01-01','YYYY-MM-DD HH24:MI:SS'),to_date('2016-12-01','YYYY-MM-DD HH24:MI:SS'));</v>
      </c>
    </row>
    <row r="3380" spans="1:8">
      <c r="A3380" s="11" t="s">
        <v>20123</v>
      </c>
      <c r="B3380" s="11" t="s">
        <v>6265</v>
      </c>
      <c r="C3380" s="18">
        <v>16</v>
      </c>
      <c r="D3380" s="11" t="s">
        <v>5521</v>
      </c>
      <c r="E3380" s="11" t="s">
        <v>2190</v>
      </c>
      <c r="F3380" s="12" t="s">
        <v>30094</v>
      </c>
      <c r="G3380" s="12" t="s">
        <v>30095</v>
      </c>
      <c r="H3380" s="11" t="str">
        <f t="shared" si="52"/>
        <v>insert into BTRCOutgoingXRate (OID, prefix, outgoingRateBDT, operatorName, operatorType, effectiveFrom, effectiveTo) values('334201_2016-01-01','334201','16','FRANCE-OTHERS','MOBILE',to_date('2016-01-01','YYYY-MM-DD HH24:MI:SS'),to_date('2016-12-01','YYYY-MM-DD HH24:MI:SS'));</v>
      </c>
    </row>
    <row r="3381" spans="1:8">
      <c r="A3381" s="11" t="s">
        <v>20124</v>
      </c>
      <c r="B3381" s="11" t="s">
        <v>6266</v>
      </c>
      <c r="C3381" s="18">
        <v>16</v>
      </c>
      <c r="D3381" s="11" t="s">
        <v>5521</v>
      </c>
      <c r="E3381" s="11" t="s">
        <v>2190</v>
      </c>
      <c r="F3381" s="12" t="s">
        <v>30094</v>
      </c>
      <c r="G3381" s="12" t="s">
        <v>30095</v>
      </c>
      <c r="H3381" s="11" t="str">
        <f t="shared" si="52"/>
        <v>insert into BTRCOutgoingXRate (OID, prefix, outgoingRateBDT, operatorName, operatorType, effectiveFrom, effectiveTo) values('334202_2016-01-01','334202','16','FRANCE-OTHERS','MOBILE',to_date('2016-01-01','YYYY-MM-DD HH24:MI:SS'),to_date('2016-12-01','YYYY-MM-DD HH24:MI:SS'));</v>
      </c>
    </row>
    <row r="3382" spans="1:8">
      <c r="A3382" s="11" t="s">
        <v>20125</v>
      </c>
      <c r="B3382" s="11" t="s">
        <v>6267</v>
      </c>
      <c r="C3382" s="18">
        <v>16</v>
      </c>
      <c r="D3382" s="11" t="s">
        <v>5521</v>
      </c>
      <c r="E3382" s="11" t="s">
        <v>2190</v>
      </c>
      <c r="F3382" s="12" t="s">
        <v>30094</v>
      </c>
      <c r="G3382" s="12" t="s">
        <v>30095</v>
      </c>
      <c r="H3382" s="11" t="str">
        <f t="shared" si="52"/>
        <v>insert into BTRCOutgoingXRate (OID, prefix, outgoingRateBDT, operatorName, operatorType, effectiveFrom, effectiveTo) values('334222_2016-01-01','334222','16','FRANCE-OTHERS','MOBILE',to_date('2016-01-01','YYYY-MM-DD HH24:MI:SS'),to_date('2016-12-01','YYYY-MM-DD HH24:MI:SS'));</v>
      </c>
    </row>
    <row r="3383" spans="1:8">
      <c r="A3383" s="11" t="s">
        <v>20126</v>
      </c>
      <c r="B3383" s="11" t="s">
        <v>6268</v>
      </c>
      <c r="C3383" s="18">
        <v>16</v>
      </c>
      <c r="D3383" s="11" t="s">
        <v>5521</v>
      </c>
      <c r="E3383" s="11" t="s">
        <v>2190</v>
      </c>
      <c r="F3383" s="12" t="s">
        <v>30094</v>
      </c>
      <c r="G3383" s="12" t="s">
        <v>30095</v>
      </c>
      <c r="H3383" s="11" t="str">
        <f t="shared" si="52"/>
        <v>insert into BTRCOutgoingXRate (OID, prefix, outgoingRateBDT, operatorName, operatorType, effectiveFrom, effectiveTo) values('334223_2016-01-01','334223','16','FRANCE-OTHERS','MOBILE',to_date('2016-01-01','YYYY-MM-DD HH24:MI:SS'),to_date('2016-12-01','YYYY-MM-DD HH24:MI:SS'));</v>
      </c>
    </row>
    <row r="3384" spans="1:8">
      <c r="A3384" s="11" t="s">
        <v>20127</v>
      </c>
      <c r="B3384" s="11" t="s">
        <v>6269</v>
      </c>
      <c r="C3384" s="18">
        <v>16</v>
      </c>
      <c r="D3384" s="11" t="s">
        <v>5521</v>
      </c>
      <c r="E3384" s="11" t="s">
        <v>2190</v>
      </c>
      <c r="F3384" s="12" t="s">
        <v>30094</v>
      </c>
      <c r="G3384" s="12" t="s">
        <v>30095</v>
      </c>
      <c r="H3384" s="11" t="str">
        <f t="shared" si="52"/>
        <v>insert into BTRCOutgoingXRate (OID, prefix, outgoingRateBDT, operatorName, operatorType, effectiveFrom, effectiveTo) values('334224_2016-01-01','334224','16','FRANCE-OTHERS','MOBILE',to_date('2016-01-01','YYYY-MM-DD HH24:MI:SS'),to_date('2016-12-01','YYYY-MM-DD HH24:MI:SS'));</v>
      </c>
    </row>
    <row r="3385" spans="1:8">
      <c r="A3385" s="11" t="s">
        <v>20128</v>
      </c>
      <c r="B3385" s="11" t="s">
        <v>6270</v>
      </c>
      <c r="C3385" s="18">
        <v>16</v>
      </c>
      <c r="D3385" s="11" t="s">
        <v>5521</v>
      </c>
      <c r="E3385" s="11" t="s">
        <v>2190</v>
      </c>
      <c r="F3385" s="12" t="s">
        <v>30094</v>
      </c>
      <c r="G3385" s="12" t="s">
        <v>30095</v>
      </c>
      <c r="H3385" s="11" t="str">
        <f t="shared" si="52"/>
        <v>insert into BTRCOutgoingXRate (OID, prefix, outgoingRateBDT, operatorName, operatorType, effectiveFrom, effectiveTo) values('334225_2016-01-01','334225','16','FRANCE-OTHERS','MOBILE',to_date('2016-01-01','YYYY-MM-DD HH24:MI:SS'),to_date('2016-12-01','YYYY-MM-DD HH24:MI:SS'));</v>
      </c>
    </row>
    <row r="3386" spans="1:8">
      <c r="A3386" s="11" t="s">
        <v>20129</v>
      </c>
      <c r="B3386" s="11" t="s">
        <v>6271</v>
      </c>
      <c r="C3386" s="18">
        <v>16</v>
      </c>
      <c r="D3386" s="11" t="s">
        <v>5521</v>
      </c>
      <c r="E3386" s="11" t="s">
        <v>2190</v>
      </c>
      <c r="F3386" s="12" t="s">
        <v>30094</v>
      </c>
      <c r="G3386" s="12" t="s">
        <v>30095</v>
      </c>
      <c r="H3386" s="11" t="str">
        <f t="shared" si="52"/>
        <v>insert into BTRCOutgoingXRate (OID, prefix, outgoingRateBDT, operatorName, operatorType, effectiveFrom, effectiveTo) values('334226_2016-01-01','334226','16','FRANCE-OTHERS','MOBILE',to_date('2016-01-01','YYYY-MM-DD HH24:MI:SS'),to_date('2016-12-01','YYYY-MM-DD HH24:MI:SS'));</v>
      </c>
    </row>
    <row r="3387" spans="1:8">
      <c r="A3387" s="11" t="s">
        <v>20130</v>
      </c>
      <c r="B3387" s="11" t="s">
        <v>6272</v>
      </c>
      <c r="C3387" s="18">
        <v>16</v>
      </c>
      <c r="D3387" s="11" t="s">
        <v>5521</v>
      </c>
      <c r="E3387" s="11" t="s">
        <v>2190</v>
      </c>
      <c r="F3387" s="12" t="s">
        <v>30094</v>
      </c>
      <c r="G3387" s="12" t="s">
        <v>30095</v>
      </c>
      <c r="H3387" s="11" t="str">
        <f t="shared" si="52"/>
        <v>insert into BTRCOutgoingXRate (OID, prefix, outgoingRateBDT, operatorName, operatorType, effectiveFrom, effectiveTo) values('334227_2016-01-01','334227','16','FRANCE-OTHERS','MOBILE',to_date('2016-01-01','YYYY-MM-DD HH24:MI:SS'),to_date('2016-12-01','YYYY-MM-DD HH24:MI:SS'));</v>
      </c>
    </row>
    <row r="3388" spans="1:8">
      <c r="A3388" s="11" t="s">
        <v>20131</v>
      </c>
      <c r="B3388" s="11" t="s">
        <v>6273</v>
      </c>
      <c r="C3388" s="18">
        <v>16</v>
      </c>
      <c r="D3388" s="11" t="s">
        <v>5521</v>
      </c>
      <c r="E3388" s="11" t="s">
        <v>2190</v>
      </c>
      <c r="F3388" s="12" t="s">
        <v>30094</v>
      </c>
      <c r="G3388" s="12" t="s">
        <v>30095</v>
      </c>
      <c r="H3388" s="11" t="str">
        <f t="shared" si="52"/>
        <v>insert into BTRCOutgoingXRate (OID, prefix, outgoingRateBDT, operatorName, operatorType, effectiveFrom, effectiveTo) values('334228_2016-01-01','334228','16','FRANCE-OTHERS','MOBILE',to_date('2016-01-01','YYYY-MM-DD HH24:MI:SS'),to_date('2016-12-01','YYYY-MM-DD HH24:MI:SS'));</v>
      </c>
    </row>
    <row r="3389" spans="1:8">
      <c r="A3389" s="11" t="s">
        <v>20132</v>
      </c>
      <c r="B3389" s="11" t="s">
        <v>6274</v>
      </c>
      <c r="C3389" s="18">
        <v>16</v>
      </c>
      <c r="D3389" s="11" t="s">
        <v>5521</v>
      </c>
      <c r="E3389" s="11" t="s">
        <v>2190</v>
      </c>
      <c r="F3389" s="12" t="s">
        <v>30094</v>
      </c>
      <c r="G3389" s="12" t="s">
        <v>30095</v>
      </c>
      <c r="H3389" s="11" t="str">
        <f t="shared" si="52"/>
        <v>insert into BTRCOutgoingXRate (OID, prefix, outgoingRateBDT, operatorName, operatorType, effectiveFrom, effectiveTo) values('334229_2016-01-01','334229','16','FRANCE-OTHERS','MOBILE',to_date('2016-01-01','YYYY-MM-DD HH24:MI:SS'),to_date('2016-12-01','YYYY-MM-DD HH24:MI:SS'));</v>
      </c>
    </row>
    <row r="3390" spans="1:8">
      <c r="A3390" s="11" t="s">
        <v>20133</v>
      </c>
      <c r="B3390" s="11" t="s">
        <v>6275</v>
      </c>
      <c r="C3390" s="18">
        <v>16</v>
      </c>
      <c r="D3390" s="11" t="s">
        <v>5521</v>
      </c>
      <c r="E3390" s="11" t="s">
        <v>2190</v>
      </c>
      <c r="F3390" s="12" t="s">
        <v>30094</v>
      </c>
      <c r="G3390" s="12" t="s">
        <v>30095</v>
      </c>
      <c r="H3390" s="11" t="str">
        <f t="shared" si="52"/>
        <v>insert into BTRCOutgoingXRate (OID, prefix, outgoingRateBDT, operatorName, operatorType, effectiveFrom, effectiveTo) values('334820_2016-01-01','334820','16','FRANCE-OTHERS','MOBILE',to_date('2016-01-01','YYYY-MM-DD HH24:MI:SS'),to_date('2016-12-01','YYYY-MM-DD HH24:MI:SS'));</v>
      </c>
    </row>
    <row r="3391" spans="1:8">
      <c r="A3391" s="11" t="s">
        <v>20134</v>
      </c>
      <c r="B3391" s="11" t="s">
        <v>6276</v>
      </c>
      <c r="C3391" s="18">
        <v>16</v>
      </c>
      <c r="D3391" s="11" t="s">
        <v>5521</v>
      </c>
      <c r="E3391" s="11" t="s">
        <v>2190</v>
      </c>
      <c r="F3391" s="12" t="s">
        <v>30094</v>
      </c>
      <c r="G3391" s="12" t="s">
        <v>30095</v>
      </c>
      <c r="H3391" s="11" t="str">
        <f t="shared" si="52"/>
        <v>insert into BTRCOutgoingXRate (OID, prefix, outgoingRateBDT, operatorName, operatorType, effectiveFrom, effectiveTo) values('334822_2016-01-01','334822','16','FRANCE-OTHERS','MOBILE',to_date('2016-01-01','YYYY-MM-DD HH24:MI:SS'),to_date('2016-12-01','YYYY-MM-DD HH24:MI:SS'));</v>
      </c>
    </row>
    <row r="3392" spans="1:8">
      <c r="A3392" s="11" t="s">
        <v>20135</v>
      </c>
      <c r="B3392" s="11" t="s">
        <v>6277</v>
      </c>
      <c r="C3392" s="18">
        <v>16</v>
      </c>
      <c r="D3392" s="11" t="s">
        <v>5521</v>
      </c>
      <c r="E3392" s="11" t="s">
        <v>2190</v>
      </c>
      <c r="F3392" s="12" t="s">
        <v>30094</v>
      </c>
      <c r="G3392" s="12" t="s">
        <v>30095</v>
      </c>
      <c r="H3392" s="11" t="str">
        <f t="shared" si="52"/>
        <v>insert into BTRCOutgoingXRate (OID, prefix, outgoingRateBDT, operatorName, operatorType, effectiveFrom, effectiveTo) values('334823_2016-01-01','334823','16','FRANCE-OTHERS','MOBILE',to_date('2016-01-01','YYYY-MM-DD HH24:MI:SS'),to_date('2016-12-01','YYYY-MM-DD HH24:MI:SS'));</v>
      </c>
    </row>
    <row r="3393" spans="1:8">
      <c r="A3393" s="11" t="s">
        <v>20136</v>
      </c>
      <c r="B3393" s="11" t="s">
        <v>6278</v>
      </c>
      <c r="C3393" s="18">
        <v>16</v>
      </c>
      <c r="D3393" s="11" t="s">
        <v>5521</v>
      </c>
      <c r="E3393" s="11" t="s">
        <v>2190</v>
      </c>
      <c r="F3393" s="12" t="s">
        <v>30094</v>
      </c>
      <c r="G3393" s="12" t="s">
        <v>30095</v>
      </c>
      <c r="H3393" s="11" t="str">
        <f t="shared" si="52"/>
        <v>insert into BTRCOutgoingXRate (OID, prefix, outgoingRateBDT, operatorName, operatorType, effectiveFrom, effectiveTo) values('334824_2016-01-01','334824','16','FRANCE-OTHERS','MOBILE',to_date('2016-01-01','YYYY-MM-DD HH24:MI:SS'),to_date('2016-12-01','YYYY-MM-DD HH24:MI:SS'));</v>
      </c>
    </row>
    <row r="3394" spans="1:8">
      <c r="A3394" s="11" t="s">
        <v>20137</v>
      </c>
      <c r="B3394" s="11" t="s">
        <v>6279</v>
      </c>
      <c r="C3394" s="18">
        <v>16</v>
      </c>
      <c r="D3394" s="11" t="s">
        <v>5521</v>
      </c>
      <c r="E3394" s="11" t="s">
        <v>2190</v>
      </c>
      <c r="F3394" s="12" t="s">
        <v>30094</v>
      </c>
      <c r="G3394" s="12" t="s">
        <v>30095</v>
      </c>
      <c r="H3394" s="11" t="str">
        <f t="shared" si="52"/>
        <v>insert into BTRCOutgoingXRate (OID, prefix, outgoingRateBDT, operatorName, operatorType, effectiveFrom, effectiveTo) values('334825_2016-01-01','334825','16','FRANCE-OTHERS','MOBILE',to_date('2016-01-01','YYYY-MM-DD HH24:MI:SS'),to_date('2016-12-01','YYYY-MM-DD HH24:MI:SS'));</v>
      </c>
    </row>
    <row r="3395" spans="1:8">
      <c r="A3395" s="11" t="s">
        <v>20138</v>
      </c>
      <c r="B3395" s="11" t="s">
        <v>6280</v>
      </c>
      <c r="C3395" s="18">
        <v>16</v>
      </c>
      <c r="D3395" s="11" t="s">
        <v>5521</v>
      </c>
      <c r="E3395" s="11" t="s">
        <v>2190</v>
      </c>
      <c r="F3395" s="12" t="s">
        <v>30094</v>
      </c>
      <c r="G3395" s="12" t="s">
        <v>30095</v>
      </c>
      <c r="H3395" s="11" t="str">
        <f t="shared" si="52"/>
        <v>insert into BTRCOutgoingXRate (OID, prefix, outgoingRateBDT, operatorName, operatorType, effectiveFrom, effectiveTo) values('334826_2016-01-01','334826','16','FRANCE-OTHERS','MOBILE',to_date('2016-01-01','YYYY-MM-DD HH24:MI:SS'),to_date('2016-12-01','YYYY-MM-DD HH24:MI:SS'));</v>
      </c>
    </row>
    <row r="3396" spans="1:8">
      <c r="A3396" s="11" t="s">
        <v>20139</v>
      </c>
      <c r="B3396" s="11" t="s">
        <v>6281</v>
      </c>
      <c r="C3396" s="18">
        <v>16</v>
      </c>
      <c r="D3396" s="11" t="s">
        <v>5521</v>
      </c>
      <c r="E3396" s="11" t="s">
        <v>2190</v>
      </c>
      <c r="F3396" s="12" t="s">
        <v>30094</v>
      </c>
      <c r="G3396" s="12" t="s">
        <v>30095</v>
      </c>
      <c r="H3396" s="11" t="str">
        <f t="shared" ref="H3396:H3459" si="53">H$1&amp;IF(ISBLANK(A3396),"null","'"&amp;A3396&amp;"'")&amp;","&amp;IF(ISBLANK(B3396),"null","'"&amp;B3396&amp;"'")&amp;","&amp;IF(ISBLANK(C3396),"null","'"&amp;C3396&amp;"'")&amp;","&amp;IF(ISBLANK(D3396),"null","'"&amp;D3396&amp;"'")&amp;","&amp;IF(ISBLANK(E3396),"null","'"&amp;E3396&amp;"'")&amp;","&amp;IF(ISBLANK(F3396),"null","to_date('"&amp;F3396&amp;"','YYYY-MM-DD HH24:MI:SS')")&amp;","&amp;IF(ISBLANK(G3396),"null","to_date('"&amp;G3396&amp;"','YYYY-MM-DD HH24:MI:SS')")&amp;I$1</f>
        <v>insert into BTRCOutgoingXRate (OID, prefix, outgoingRateBDT, operatorName, operatorType, effectiveFrom, effectiveTo) values('334827_2016-01-01','334827','16','FRANCE-OTHERS','MOBILE',to_date('2016-01-01','YYYY-MM-DD HH24:MI:SS'),to_date('2016-12-01','YYYY-MM-DD HH24:MI:SS'));</v>
      </c>
    </row>
    <row r="3397" spans="1:8">
      <c r="A3397" s="11" t="s">
        <v>20140</v>
      </c>
      <c r="B3397" s="11" t="s">
        <v>6282</v>
      </c>
      <c r="C3397" s="18">
        <v>16</v>
      </c>
      <c r="D3397" s="11" t="s">
        <v>5521</v>
      </c>
      <c r="E3397" s="11" t="s">
        <v>2190</v>
      </c>
      <c r="F3397" s="12" t="s">
        <v>30094</v>
      </c>
      <c r="G3397" s="12" t="s">
        <v>30095</v>
      </c>
      <c r="H3397" s="11" t="str">
        <f t="shared" si="53"/>
        <v>insert into BTRCOutgoingXRate (OID, prefix, outgoingRateBDT, operatorName, operatorType, effectiveFrom, effectiveTo) values('334828_2016-01-01','334828','16','FRANCE-OTHERS','MOBILE',to_date('2016-01-01','YYYY-MM-DD HH24:MI:SS'),to_date('2016-12-01','YYYY-MM-DD HH24:MI:SS'));</v>
      </c>
    </row>
    <row r="3398" spans="1:8">
      <c r="A3398" s="11" t="s">
        <v>20141</v>
      </c>
      <c r="B3398" s="11" t="s">
        <v>6283</v>
      </c>
      <c r="C3398" s="18">
        <v>16</v>
      </c>
      <c r="D3398" s="11" t="s">
        <v>5521</v>
      </c>
      <c r="E3398" s="11" t="s">
        <v>2190</v>
      </c>
      <c r="F3398" s="12" t="s">
        <v>30094</v>
      </c>
      <c r="G3398" s="12" t="s">
        <v>30095</v>
      </c>
      <c r="H3398" s="11" t="str">
        <f t="shared" si="53"/>
        <v>insert into BTRCOutgoingXRate (OID, prefix, outgoingRateBDT, operatorName, operatorType, effectiveFrom, effectiveTo) values('334849_2016-01-01','334849','16','FRANCE-OTHERS','MOBILE',to_date('2016-01-01','YYYY-MM-DD HH24:MI:SS'),to_date('2016-12-01','YYYY-MM-DD HH24:MI:SS'));</v>
      </c>
    </row>
    <row r="3399" spans="1:8">
      <c r="A3399" s="11" t="s">
        <v>20142</v>
      </c>
      <c r="B3399" s="11" t="s">
        <v>6284</v>
      </c>
      <c r="C3399" s="18">
        <v>16</v>
      </c>
      <c r="D3399" s="11" t="s">
        <v>5521</v>
      </c>
      <c r="E3399" s="11" t="s">
        <v>2190</v>
      </c>
      <c r="F3399" s="12" t="s">
        <v>30094</v>
      </c>
      <c r="G3399" s="12" t="s">
        <v>30095</v>
      </c>
      <c r="H3399" s="11" t="str">
        <f t="shared" si="53"/>
        <v>insert into BTRCOutgoingXRate (OID, prefix, outgoingRateBDT, operatorName, operatorType, effectiveFrom, effectiveTo) values('33519_2016-01-01','33519','16','FRANCE-OTHERS','MOBILE',to_date('2016-01-01','YYYY-MM-DD HH24:MI:SS'),to_date('2016-12-01','YYYY-MM-DD HH24:MI:SS'));</v>
      </c>
    </row>
    <row r="3400" spans="1:8">
      <c r="A3400" s="11" t="s">
        <v>20143</v>
      </c>
      <c r="B3400" s="11" t="s">
        <v>6285</v>
      </c>
      <c r="C3400" s="18">
        <v>16</v>
      </c>
      <c r="D3400" s="11" t="s">
        <v>5521</v>
      </c>
      <c r="E3400" s="11" t="s">
        <v>2190</v>
      </c>
      <c r="F3400" s="12" t="s">
        <v>30094</v>
      </c>
      <c r="G3400" s="12" t="s">
        <v>30095</v>
      </c>
      <c r="H3400" s="11" t="str">
        <f t="shared" si="53"/>
        <v>insert into BTRCOutgoingXRate (OID, prefix, outgoingRateBDT, operatorName, operatorType, effectiveFrom, effectiveTo) values('335350_2016-01-01','335350','16','FRANCE-OTHERS','MOBILE',to_date('2016-01-01','YYYY-MM-DD HH24:MI:SS'),to_date('2016-12-01','YYYY-MM-DD HH24:MI:SS'));</v>
      </c>
    </row>
    <row r="3401" spans="1:8">
      <c r="A3401" s="11" t="s">
        <v>20144</v>
      </c>
      <c r="B3401" s="11" t="s">
        <v>6286</v>
      </c>
      <c r="C3401" s="18">
        <v>16</v>
      </c>
      <c r="D3401" s="11" t="s">
        <v>5521</v>
      </c>
      <c r="E3401" s="11" t="s">
        <v>2190</v>
      </c>
      <c r="F3401" s="12" t="s">
        <v>30094</v>
      </c>
      <c r="G3401" s="12" t="s">
        <v>30095</v>
      </c>
      <c r="H3401" s="11" t="str">
        <f t="shared" si="53"/>
        <v>insert into BTRCOutgoingXRate (OID, prefix, outgoingRateBDT, operatorName, operatorType, effectiveFrom, effectiveTo) values('335353_2016-01-01','335353','16','FRANCE-OTHERS','MOBILE',to_date('2016-01-01','YYYY-MM-DD HH24:MI:SS'),to_date('2016-12-01','YYYY-MM-DD HH24:MI:SS'));</v>
      </c>
    </row>
    <row r="3402" spans="1:8">
      <c r="A3402" s="11" t="s">
        <v>20145</v>
      </c>
      <c r="B3402" s="11" t="s">
        <v>6287</v>
      </c>
      <c r="C3402" s="18">
        <v>16</v>
      </c>
      <c r="D3402" s="11" t="s">
        <v>5521</v>
      </c>
      <c r="E3402" s="11" t="s">
        <v>2190</v>
      </c>
      <c r="F3402" s="12" t="s">
        <v>30094</v>
      </c>
      <c r="G3402" s="12" t="s">
        <v>30095</v>
      </c>
      <c r="H3402" s="11" t="str">
        <f t="shared" si="53"/>
        <v>insert into BTRCOutgoingXRate (OID, prefix, outgoingRateBDT, operatorName, operatorType, effectiveFrom, effectiveTo) values('335354_2016-01-01','335354','16','FRANCE-OTHERS','MOBILE',to_date('2016-01-01','YYYY-MM-DD HH24:MI:SS'),to_date('2016-12-01','YYYY-MM-DD HH24:MI:SS'));</v>
      </c>
    </row>
    <row r="3403" spans="1:8">
      <c r="A3403" s="11" t="s">
        <v>20146</v>
      </c>
      <c r="B3403" s="11" t="s">
        <v>6288</v>
      </c>
      <c r="C3403" s="18">
        <v>16</v>
      </c>
      <c r="D3403" s="11" t="s">
        <v>5521</v>
      </c>
      <c r="E3403" s="11" t="s">
        <v>2190</v>
      </c>
      <c r="F3403" s="12" t="s">
        <v>30094</v>
      </c>
      <c r="G3403" s="12" t="s">
        <v>30095</v>
      </c>
      <c r="H3403" s="11" t="str">
        <f t="shared" si="53"/>
        <v>insert into BTRCOutgoingXRate (OID, prefix, outgoingRateBDT, operatorName, operatorType, effectiveFrom, effectiveTo) values('335355_2016-01-01','335355','16','FRANCE-OTHERS','MOBILE',to_date('2016-01-01','YYYY-MM-DD HH24:MI:SS'),to_date('2016-12-01','YYYY-MM-DD HH24:MI:SS'));</v>
      </c>
    </row>
    <row r="3404" spans="1:8">
      <c r="A3404" s="11" t="s">
        <v>20147</v>
      </c>
      <c r="B3404" s="11" t="s">
        <v>6289</v>
      </c>
      <c r="C3404" s="18">
        <v>16</v>
      </c>
      <c r="D3404" s="11" t="s">
        <v>5521</v>
      </c>
      <c r="E3404" s="11" t="s">
        <v>2190</v>
      </c>
      <c r="F3404" s="12" t="s">
        <v>30094</v>
      </c>
      <c r="G3404" s="12" t="s">
        <v>30095</v>
      </c>
      <c r="H3404" s="11" t="str">
        <f t="shared" si="53"/>
        <v>insert into BTRCOutgoingXRate (OID, prefix, outgoingRateBDT, operatorName, operatorType, effectiveFrom, effectiveTo) values('335356_2016-01-01','335356','16','FRANCE-OTHERS','MOBILE',to_date('2016-01-01','YYYY-MM-DD HH24:MI:SS'),to_date('2016-12-01','YYYY-MM-DD HH24:MI:SS'));</v>
      </c>
    </row>
    <row r="3405" spans="1:8">
      <c r="A3405" s="11" t="s">
        <v>20148</v>
      </c>
      <c r="B3405" s="11" t="s">
        <v>6290</v>
      </c>
      <c r="C3405" s="18">
        <v>16</v>
      </c>
      <c r="D3405" s="11" t="s">
        <v>5521</v>
      </c>
      <c r="E3405" s="11" t="s">
        <v>2190</v>
      </c>
      <c r="F3405" s="12" t="s">
        <v>30094</v>
      </c>
      <c r="G3405" s="12" t="s">
        <v>30095</v>
      </c>
      <c r="H3405" s="11" t="str">
        <f t="shared" si="53"/>
        <v>insert into BTRCOutgoingXRate (OID, prefix, outgoingRateBDT, operatorName, operatorType, effectiveFrom, effectiveTo) values('335357_2016-01-01','335357','16','FRANCE-OTHERS','MOBILE',to_date('2016-01-01','YYYY-MM-DD HH24:MI:SS'),to_date('2016-12-01','YYYY-MM-DD HH24:MI:SS'));</v>
      </c>
    </row>
    <row r="3406" spans="1:8">
      <c r="A3406" s="11" t="s">
        <v>20149</v>
      </c>
      <c r="B3406" s="11" t="s">
        <v>6291</v>
      </c>
      <c r="C3406" s="18">
        <v>16</v>
      </c>
      <c r="D3406" s="11" t="s">
        <v>5521</v>
      </c>
      <c r="E3406" s="11" t="s">
        <v>2190</v>
      </c>
      <c r="F3406" s="12" t="s">
        <v>30094</v>
      </c>
      <c r="G3406" s="12" t="s">
        <v>30095</v>
      </c>
      <c r="H3406" s="11" t="str">
        <f t="shared" si="53"/>
        <v>insert into BTRCOutgoingXRate (OID, prefix, outgoingRateBDT, operatorName, operatorType, effectiveFrom, effectiveTo) values('335358_2016-01-01','335358','16','FRANCE-OTHERS','MOBILE',to_date('2016-01-01','YYYY-MM-DD HH24:MI:SS'),to_date('2016-12-01','YYYY-MM-DD HH24:MI:SS'));</v>
      </c>
    </row>
    <row r="3407" spans="1:8">
      <c r="A3407" s="11" t="s">
        <v>20150</v>
      </c>
      <c r="B3407" s="11" t="s">
        <v>6292</v>
      </c>
      <c r="C3407" s="18">
        <v>16</v>
      </c>
      <c r="D3407" s="11" t="s">
        <v>5521</v>
      </c>
      <c r="E3407" s="11" t="s">
        <v>2190</v>
      </c>
      <c r="F3407" s="12" t="s">
        <v>30094</v>
      </c>
      <c r="G3407" s="12" t="s">
        <v>30095</v>
      </c>
      <c r="H3407" s="11" t="str">
        <f t="shared" si="53"/>
        <v>insert into BTRCOutgoingXRate (OID, prefix, outgoingRateBDT, operatorName, operatorType, effectiveFrom, effectiveTo) values('335359_2016-01-01','335359','16','FRANCE-OTHERS','MOBILE',to_date('2016-01-01','YYYY-MM-DD HH24:MI:SS'),to_date('2016-12-01','YYYY-MM-DD HH24:MI:SS'));</v>
      </c>
    </row>
    <row r="3408" spans="1:8">
      <c r="A3408" s="11" t="s">
        <v>20151</v>
      </c>
      <c r="B3408" s="11" t="s">
        <v>6293</v>
      </c>
      <c r="C3408" s="18">
        <v>16</v>
      </c>
      <c r="D3408" s="11" t="s">
        <v>5521</v>
      </c>
      <c r="E3408" s="11" t="s">
        <v>2190</v>
      </c>
      <c r="F3408" s="12" t="s">
        <v>30094</v>
      </c>
      <c r="G3408" s="12" t="s">
        <v>30095</v>
      </c>
      <c r="H3408" s="11" t="str">
        <f t="shared" si="53"/>
        <v>insert into BTRCOutgoingXRate (OID, prefix, outgoingRateBDT, operatorName, operatorType, effectiveFrom, effectiveTo) values('33579_2016-01-01','33579','16','FRANCE-OTHERS','MOBILE',to_date('2016-01-01','YYYY-MM-DD HH24:MI:SS'),to_date('2016-12-01','YYYY-MM-DD HH24:MI:SS'));</v>
      </c>
    </row>
    <row r="3409" spans="1:8">
      <c r="A3409" s="11" t="s">
        <v>20152</v>
      </c>
      <c r="B3409" s="11" t="s">
        <v>6294</v>
      </c>
      <c r="C3409" s="18">
        <v>16</v>
      </c>
      <c r="D3409" s="11" t="s">
        <v>5521</v>
      </c>
      <c r="E3409" s="11" t="s">
        <v>2190</v>
      </c>
      <c r="F3409" s="12" t="s">
        <v>30094</v>
      </c>
      <c r="G3409" s="12" t="s">
        <v>30095</v>
      </c>
      <c r="H3409" s="11" t="str">
        <f t="shared" si="53"/>
        <v>insert into BTRCOutgoingXRate (OID, prefix, outgoingRateBDT, operatorName, operatorType, effectiveFrom, effectiveTo) values('33582_2016-01-01','33582','16','FRANCE-OTHERS','MOBILE',to_date('2016-01-01','YYYY-MM-DD HH24:MI:SS'),to_date('2016-12-01','YYYY-MM-DD HH24:MI:SS'));</v>
      </c>
    </row>
    <row r="3410" spans="1:8">
      <c r="A3410" s="11" t="s">
        <v>20153</v>
      </c>
      <c r="B3410" s="11" t="s">
        <v>6295</v>
      </c>
      <c r="C3410" s="18">
        <v>16</v>
      </c>
      <c r="D3410" s="11" t="s">
        <v>5521</v>
      </c>
      <c r="E3410" s="11" t="s">
        <v>2190</v>
      </c>
      <c r="F3410" s="12" t="s">
        <v>30094</v>
      </c>
      <c r="G3410" s="12" t="s">
        <v>30095</v>
      </c>
      <c r="H3410" s="11" t="str">
        <f t="shared" si="53"/>
        <v>insert into BTRCOutgoingXRate (OID, prefix, outgoingRateBDT, operatorName, operatorType, effectiveFrom, effectiveTo) values('33570_2016-01-01','33570','16','FRANCE-OTHERS','MOBILE',to_date('2016-01-01','YYYY-MM-DD HH24:MI:SS'),to_date('2016-12-01','YYYY-MM-DD HH24:MI:SS'));</v>
      </c>
    </row>
    <row r="3411" spans="1:8">
      <c r="A3411" s="11" t="s">
        <v>20154</v>
      </c>
      <c r="B3411" s="11" t="s">
        <v>6296</v>
      </c>
      <c r="C3411" s="18">
        <v>16</v>
      </c>
      <c r="D3411" s="11" t="s">
        <v>5521</v>
      </c>
      <c r="E3411" s="11" t="s">
        <v>2190</v>
      </c>
      <c r="F3411" s="12" t="s">
        <v>30094</v>
      </c>
      <c r="G3411" s="12" t="s">
        <v>30095</v>
      </c>
      <c r="H3411" s="11" t="str">
        <f t="shared" si="53"/>
        <v>insert into BTRCOutgoingXRate (OID, prefix, outgoingRateBDT, operatorName, operatorType, effectiveFrom, effectiveTo) values('33571_2016-01-01','33571','16','FRANCE-OTHERS','MOBILE',to_date('2016-01-01','YYYY-MM-DD HH24:MI:SS'),to_date('2016-12-01','YYYY-MM-DD HH24:MI:SS'));</v>
      </c>
    </row>
    <row r="3412" spans="1:8">
      <c r="A3412" s="11" t="s">
        <v>20155</v>
      </c>
      <c r="B3412" s="11" t="s">
        <v>6297</v>
      </c>
      <c r="C3412" s="18">
        <v>16</v>
      </c>
      <c r="D3412" s="11" t="s">
        <v>5521</v>
      </c>
      <c r="E3412" s="11" t="s">
        <v>2190</v>
      </c>
      <c r="F3412" s="12" t="s">
        <v>30094</v>
      </c>
      <c r="G3412" s="12" t="s">
        <v>30095</v>
      </c>
      <c r="H3412" s="11" t="str">
        <f t="shared" si="53"/>
        <v>insert into BTRCOutgoingXRate (OID, prefix, outgoingRateBDT, operatorName, operatorType, effectiveFrom, effectiveTo) values('33572_2016-01-01','33572','16','FRANCE-OTHERS','MOBILE',to_date('2016-01-01','YYYY-MM-DD HH24:MI:SS'),to_date('2016-12-01','YYYY-MM-DD HH24:MI:SS'));</v>
      </c>
    </row>
    <row r="3413" spans="1:8">
      <c r="A3413" s="11" t="s">
        <v>20156</v>
      </c>
      <c r="B3413" s="11" t="s">
        <v>6298</v>
      </c>
      <c r="C3413" s="18">
        <v>16</v>
      </c>
      <c r="D3413" s="11" t="s">
        <v>5521</v>
      </c>
      <c r="E3413" s="11" t="s">
        <v>2190</v>
      </c>
      <c r="F3413" s="12" t="s">
        <v>30094</v>
      </c>
      <c r="G3413" s="12" t="s">
        <v>30095</v>
      </c>
      <c r="H3413" s="11" t="str">
        <f t="shared" si="53"/>
        <v>insert into BTRCOutgoingXRate (OID, prefix, outgoingRateBDT, operatorName, operatorType, effectiveFrom, effectiveTo) values('33573_2016-01-01','33573','16','FRANCE-OTHERS','MOBILE',to_date('2016-01-01','YYYY-MM-DD HH24:MI:SS'),to_date('2016-12-01','YYYY-MM-DD HH24:MI:SS'));</v>
      </c>
    </row>
    <row r="3414" spans="1:8">
      <c r="A3414" s="11" t="s">
        <v>20157</v>
      </c>
      <c r="B3414" s="11" t="s">
        <v>6299</v>
      </c>
      <c r="C3414" s="18">
        <v>16</v>
      </c>
      <c r="D3414" s="11" t="s">
        <v>5521</v>
      </c>
      <c r="E3414" s="11" t="s">
        <v>2190</v>
      </c>
      <c r="F3414" s="12" t="s">
        <v>30094</v>
      </c>
      <c r="G3414" s="12" t="s">
        <v>30095</v>
      </c>
      <c r="H3414" s="11" t="str">
        <f t="shared" si="53"/>
        <v>insert into BTRCOutgoingXRate (OID, prefix, outgoingRateBDT, operatorName, operatorType, effectiveFrom, effectiveTo) values('33574_2016-01-01','33574','16','FRANCE-OTHERS','MOBILE',to_date('2016-01-01','YYYY-MM-DD HH24:MI:SS'),to_date('2016-12-01','YYYY-MM-DD HH24:MI:SS'));</v>
      </c>
    </row>
    <row r="3415" spans="1:8">
      <c r="A3415" s="11" t="s">
        <v>20158</v>
      </c>
      <c r="B3415" s="11" t="s">
        <v>6300</v>
      </c>
      <c r="C3415" s="18">
        <v>16</v>
      </c>
      <c r="D3415" s="11" t="s">
        <v>5521</v>
      </c>
      <c r="E3415" s="11" t="s">
        <v>2190</v>
      </c>
      <c r="F3415" s="12" t="s">
        <v>30094</v>
      </c>
      <c r="G3415" s="12" t="s">
        <v>30095</v>
      </c>
      <c r="H3415" s="11" t="str">
        <f t="shared" si="53"/>
        <v>insert into BTRCOutgoingXRate (OID, prefix, outgoingRateBDT, operatorName, operatorType, effectiveFrom, effectiveTo) values('33575_2016-01-01','33575','16','FRANCE-OTHERS','MOBILE',to_date('2016-01-01','YYYY-MM-DD HH24:MI:SS'),to_date('2016-12-01','YYYY-MM-DD HH24:MI:SS'));</v>
      </c>
    </row>
    <row r="3416" spans="1:8">
      <c r="A3416" s="11" t="s">
        <v>20159</v>
      </c>
      <c r="B3416" s="11" t="s">
        <v>6301</v>
      </c>
      <c r="C3416" s="18">
        <v>16</v>
      </c>
      <c r="D3416" s="11" t="s">
        <v>5521</v>
      </c>
      <c r="E3416" s="11" t="s">
        <v>2190</v>
      </c>
      <c r="F3416" s="12" t="s">
        <v>30094</v>
      </c>
      <c r="G3416" s="12" t="s">
        <v>30095</v>
      </c>
      <c r="H3416" s="11" t="str">
        <f t="shared" si="53"/>
        <v>insert into BTRCOutgoingXRate (OID, prefix, outgoingRateBDT, operatorName, operatorType, effectiveFrom, effectiveTo) values('33576_2016-01-01','33576','16','FRANCE-OTHERS','MOBILE',to_date('2016-01-01','YYYY-MM-DD HH24:MI:SS'),to_date('2016-12-01','YYYY-MM-DD HH24:MI:SS'));</v>
      </c>
    </row>
    <row r="3417" spans="1:8">
      <c r="A3417" s="11" t="s">
        <v>20160</v>
      </c>
      <c r="B3417" s="11" t="s">
        <v>6302</v>
      </c>
      <c r="C3417" s="18">
        <v>16</v>
      </c>
      <c r="D3417" s="11" t="s">
        <v>5521</v>
      </c>
      <c r="E3417" s="11" t="s">
        <v>2190</v>
      </c>
      <c r="F3417" s="12" t="s">
        <v>30094</v>
      </c>
      <c r="G3417" s="12" t="s">
        <v>30095</v>
      </c>
      <c r="H3417" s="11" t="str">
        <f t="shared" si="53"/>
        <v>insert into BTRCOutgoingXRate (OID, prefix, outgoingRateBDT, operatorName, operatorType, effectiveFrom, effectiveTo) values('33577_2016-01-01','33577','16','FRANCE-OTHERS','MOBILE',to_date('2016-01-01','YYYY-MM-DD HH24:MI:SS'),to_date('2016-12-01','YYYY-MM-DD HH24:MI:SS'));</v>
      </c>
    </row>
    <row r="3418" spans="1:8">
      <c r="A3418" s="11" t="s">
        <v>20161</v>
      </c>
      <c r="B3418" s="11" t="s">
        <v>6303</v>
      </c>
      <c r="C3418" s="18">
        <v>16</v>
      </c>
      <c r="D3418" s="11" t="s">
        <v>5521</v>
      </c>
      <c r="E3418" s="11" t="s">
        <v>2190</v>
      </c>
      <c r="F3418" s="12" t="s">
        <v>30094</v>
      </c>
      <c r="G3418" s="12" t="s">
        <v>30095</v>
      </c>
      <c r="H3418" s="11" t="str">
        <f t="shared" si="53"/>
        <v>insert into BTRCOutgoingXRate (OID, prefix, outgoingRateBDT, operatorName, operatorType, effectiveFrom, effectiveTo) values('33578_2016-01-01','33578','16','FRANCE-OTHERS','MOBILE',to_date('2016-01-01','YYYY-MM-DD HH24:MI:SS'),to_date('2016-12-01','YYYY-MM-DD HH24:MI:SS'));</v>
      </c>
    </row>
    <row r="3419" spans="1:8">
      <c r="A3419" s="11" t="s">
        <v>20162</v>
      </c>
      <c r="B3419" s="11" t="s">
        <v>6304</v>
      </c>
      <c r="C3419" s="18">
        <v>16</v>
      </c>
      <c r="D3419" s="11" t="s">
        <v>5521</v>
      </c>
      <c r="E3419" s="11" t="s">
        <v>2190</v>
      </c>
      <c r="F3419" s="12" t="s">
        <v>30094</v>
      </c>
      <c r="G3419" s="12" t="s">
        <v>30095</v>
      </c>
      <c r="H3419" s="11" t="str">
        <f t="shared" si="53"/>
        <v>insert into BTRCOutgoingXRate (OID, prefix, outgoingRateBDT, operatorName, operatorType, effectiveFrom, effectiveTo) values('33580_2016-01-01','33580','16','FRANCE-OTHERS','MOBILE',to_date('2016-01-01','YYYY-MM-DD HH24:MI:SS'),to_date('2016-12-01','YYYY-MM-DD HH24:MI:SS'));</v>
      </c>
    </row>
    <row r="3420" spans="1:8">
      <c r="A3420" s="11" t="s">
        <v>20163</v>
      </c>
      <c r="B3420" s="11" t="s">
        <v>6305</v>
      </c>
      <c r="C3420" s="18">
        <v>16</v>
      </c>
      <c r="D3420" s="11" t="s">
        <v>5521</v>
      </c>
      <c r="E3420" s="11" t="s">
        <v>2190</v>
      </c>
      <c r="F3420" s="12" t="s">
        <v>30094</v>
      </c>
      <c r="G3420" s="12" t="s">
        <v>30095</v>
      </c>
      <c r="H3420" s="11" t="str">
        <f t="shared" si="53"/>
        <v>insert into BTRCOutgoingXRate (OID, prefix, outgoingRateBDT, operatorName, operatorType, effectiveFrom, effectiveTo) values('33583_2016-01-01','33583','16','FRANCE-OTHERS','MOBILE',to_date('2016-01-01','YYYY-MM-DD HH24:MI:SS'),to_date('2016-12-01','YYYY-MM-DD HH24:MI:SS'));</v>
      </c>
    </row>
    <row r="3421" spans="1:8">
      <c r="A3421" s="11" t="s">
        <v>20164</v>
      </c>
      <c r="B3421" s="11" t="s">
        <v>6306</v>
      </c>
      <c r="C3421" s="18">
        <v>16</v>
      </c>
      <c r="D3421" s="11" t="s">
        <v>5521</v>
      </c>
      <c r="E3421" s="11" t="s">
        <v>2190</v>
      </c>
      <c r="F3421" s="12" t="s">
        <v>30094</v>
      </c>
      <c r="G3421" s="12" t="s">
        <v>30095</v>
      </c>
      <c r="H3421" s="11" t="str">
        <f t="shared" si="53"/>
        <v>insert into BTRCOutgoingXRate (OID, prefix, outgoingRateBDT, operatorName, operatorType, effectiveFrom, effectiveTo) values('33584_2016-01-01','33584','16','FRANCE-OTHERS','MOBILE',to_date('2016-01-01','YYYY-MM-DD HH24:MI:SS'),to_date('2016-12-01','YYYY-MM-DD HH24:MI:SS'));</v>
      </c>
    </row>
    <row r="3422" spans="1:8">
      <c r="A3422" s="11" t="s">
        <v>20165</v>
      </c>
      <c r="B3422" s="11" t="s">
        <v>6307</v>
      </c>
      <c r="C3422" s="18">
        <v>16</v>
      </c>
      <c r="D3422" s="11" t="s">
        <v>5521</v>
      </c>
      <c r="E3422" s="11" t="s">
        <v>2190</v>
      </c>
      <c r="F3422" s="12" t="s">
        <v>30094</v>
      </c>
      <c r="G3422" s="12" t="s">
        <v>30095</v>
      </c>
      <c r="H3422" s="11" t="str">
        <f t="shared" si="53"/>
        <v>insert into BTRCOutgoingXRate (OID, prefix, outgoingRateBDT, operatorName, operatorType, effectiveFrom, effectiveTo) values('33585_2016-01-01','33585','16','FRANCE-OTHERS','MOBILE',to_date('2016-01-01','YYYY-MM-DD HH24:MI:SS'),to_date('2016-12-01','YYYY-MM-DD HH24:MI:SS'));</v>
      </c>
    </row>
    <row r="3423" spans="1:8">
      <c r="A3423" s="11" t="s">
        <v>20166</v>
      </c>
      <c r="B3423" s="11" t="s">
        <v>6308</v>
      </c>
      <c r="C3423" s="18">
        <v>16</v>
      </c>
      <c r="D3423" s="11" t="s">
        <v>5521</v>
      </c>
      <c r="E3423" s="11" t="s">
        <v>2190</v>
      </c>
      <c r="F3423" s="12" t="s">
        <v>30094</v>
      </c>
      <c r="G3423" s="12" t="s">
        <v>30095</v>
      </c>
      <c r="H3423" s="11" t="str">
        <f t="shared" si="53"/>
        <v>insert into BTRCOutgoingXRate (OID, prefix, outgoingRateBDT, operatorName, operatorType, effectiveFrom, effectiveTo) values('33586_2016-01-01','33586','16','FRANCE-OTHERS','MOBILE',to_date('2016-01-01','YYYY-MM-DD HH24:MI:SS'),to_date('2016-12-01','YYYY-MM-DD HH24:MI:SS'));</v>
      </c>
    </row>
    <row r="3424" spans="1:8">
      <c r="A3424" s="11" t="s">
        <v>20167</v>
      </c>
      <c r="B3424" s="11" t="s">
        <v>6309</v>
      </c>
      <c r="C3424" s="18">
        <v>16</v>
      </c>
      <c r="D3424" s="11" t="s">
        <v>5521</v>
      </c>
      <c r="E3424" s="11" t="s">
        <v>2190</v>
      </c>
      <c r="F3424" s="12" t="s">
        <v>30094</v>
      </c>
      <c r="G3424" s="12" t="s">
        <v>30095</v>
      </c>
      <c r="H3424" s="11" t="str">
        <f t="shared" si="53"/>
        <v>insert into BTRCOutgoingXRate (OID, prefix, outgoingRateBDT, operatorName, operatorType, effectiveFrom, effectiveTo) values('3310_2016-01-01','3310','16','FRANCE-OTHERS','MOBILE',to_date('2016-01-01','YYYY-MM-DD HH24:MI:SS'),to_date('2016-12-01','YYYY-MM-DD HH24:MI:SS'));</v>
      </c>
    </row>
    <row r="3425" spans="1:8">
      <c r="A3425" s="11" t="s">
        <v>20168</v>
      </c>
      <c r="B3425" s="11" t="s">
        <v>6310</v>
      </c>
      <c r="C3425" s="18">
        <v>16</v>
      </c>
      <c r="D3425" s="11" t="s">
        <v>5521</v>
      </c>
      <c r="E3425" s="11" t="s">
        <v>2190</v>
      </c>
      <c r="F3425" s="12" t="s">
        <v>30094</v>
      </c>
      <c r="G3425" s="12" t="s">
        <v>30095</v>
      </c>
      <c r="H3425" s="11" t="str">
        <f t="shared" si="53"/>
        <v>insert into BTRCOutgoingXRate (OID, prefix, outgoingRateBDT, operatorName, operatorType, effectiveFrom, effectiveTo) values('3318_2016-01-01','3318','16','FRANCE-OTHERS','MOBILE',to_date('2016-01-01','YYYY-MM-DD HH24:MI:SS'),to_date('2016-12-01','YYYY-MM-DD HH24:MI:SS'));</v>
      </c>
    </row>
    <row r="3426" spans="1:8">
      <c r="A3426" s="11" t="s">
        <v>20169</v>
      </c>
      <c r="B3426" s="11" t="s">
        <v>6311</v>
      </c>
      <c r="C3426" s="18">
        <v>16</v>
      </c>
      <c r="D3426" s="11" t="s">
        <v>5521</v>
      </c>
      <c r="E3426" s="11" t="s">
        <v>2190</v>
      </c>
      <c r="F3426" s="12" t="s">
        <v>30094</v>
      </c>
      <c r="G3426" s="12" t="s">
        <v>30095</v>
      </c>
      <c r="H3426" s="11" t="str">
        <f t="shared" si="53"/>
        <v>insert into BTRCOutgoingXRate (OID, prefix, outgoingRateBDT, operatorName, operatorType, effectiveFrom, effectiveTo) values('3320_2016-01-01','3320','16','FRANCE-OTHERS','MOBILE',to_date('2016-01-01','YYYY-MM-DD HH24:MI:SS'),to_date('2016-12-01','YYYY-MM-DD HH24:MI:SS'));</v>
      </c>
    </row>
    <row r="3427" spans="1:8">
      <c r="A3427" s="11" t="s">
        <v>20170</v>
      </c>
      <c r="B3427" s="11" t="s">
        <v>6312</v>
      </c>
      <c r="C3427" s="18">
        <v>16</v>
      </c>
      <c r="D3427" s="11" t="s">
        <v>5521</v>
      </c>
      <c r="E3427" s="11" t="s">
        <v>2190</v>
      </c>
      <c r="F3427" s="12" t="s">
        <v>30094</v>
      </c>
      <c r="G3427" s="12" t="s">
        <v>30095</v>
      </c>
      <c r="H3427" s="11" t="str">
        <f t="shared" si="53"/>
        <v>insert into BTRCOutgoingXRate (OID, prefix, outgoingRateBDT, operatorName, operatorType, effectiveFrom, effectiveTo) values('33220_2016-01-01','33220','16','FRANCE-OTHERS','MOBILE',to_date('2016-01-01','YYYY-MM-DD HH24:MI:SS'),to_date('2016-12-01','YYYY-MM-DD HH24:MI:SS'));</v>
      </c>
    </row>
    <row r="3428" spans="1:8">
      <c r="A3428" s="11" t="s">
        <v>20171</v>
      </c>
      <c r="B3428" s="11" t="s">
        <v>6313</v>
      </c>
      <c r="C3428" s="18">
        <v>16</v>
      </c>
      <c r="D3428" s="11" t="s">
        <v>5521</v>
      </c>
      <c r="E3428" s="11" t="s">
        <v>2190</v>
      </c>
      <c r="F3428" s="12" t="s">
        <v>30094</v>
      </c>
      <c r="G3428" s="12" t="s">
        <v>30095</v>
      </c>
      <c r="H3428" s="11" t="str">
        <f t="shared" si="53"/>
        <v>insert into BTRCOutgoingXRate (OID, prefix, outgoingRateBDT, operatorName, operatorType, effectiveFrom, effectiveTo) values('33221_2016-01-01','33221','16','FRANCE-OTHERS','MOBILE',to_date('2016-01-01','YYYY-MM-DD HH24:MI:SS'),to_date('2016-12-01','YYYY-MM-DD HH24:MI:SS'));</v>
      </c>
    </row>
    <row r="3429" spans="1:8">
      <c r="A3429" s="11" t="s">
        <v>20172</v>
      </c>
      <c r="B3429" s="11" t="s">
        <v>6314</v>
      </c>
      <c r="C3429" s="18">
        <v>16</v>
      </c>
      <c r="D3429" s="11" t="s">
        <v>5521</v>
      </c>
      <c r="E3429" s="11" t="s">
        <v>2190</v>
      </c>
      <c r="F3429" s="12" t="s">
        <v>30094</v>
      </c>
      <c r="G3429" s="12" t="s">
        <v>30095</v>
      </c>
      <c r="H3429" s="11" t="str">
        <f t="shared" si="53"/>
        <v>insert into BTRCOutgoingXRate (OID, prefix, outgoingRateBDT, operatorName, operatorType, effectiveFrom, effectiveTo) values('33258_2016-01-01','33258','16','FRANCE-OTHERS','MOBILE',to_date('2016-01-01','YYYY-MM-DD HH24:MI:SS'),to_date('2016-12-01','YYYY-MM-DD HH24:MI:SS'));</v>
      </c>
    </row>
    <row r="3430" spans="1:8">
      <c r="A3430" s="11" t="s">
        <v>20173</v>
      </c>
      <c r="B3430" s="11" t="s">
        <v>6315</v>
      </c>
      <c r="C3430" s="18">
        <v>16</v>
      </c>
      <c r="D3430" s="11" t="s">
        <v>5521</v>
      </c>
      <c r="E3430" s="11" t="s">
        <v>2190</v>
      </c>
      <c r="F3430" s="12" t="s">
        <v>30094</v>
      </c>
      <c r="G3430" s="12" t="s">
        <v>30095</v>
      </c>
      <c r="H3430" s="11" t="str">
        <f t="shared" si="53"/>
        <v>insert into BTRCOutgoingXRate (OID, prefix, outgoingRateBDT, operatorName, operatorType, effectiveFrom, effectiveTo) values('33259_2016-01-01','33259','16','FRANCE-OTHERS','MOBILE',to_date('2016-01-01','YYYY-MM-DD HH24:MI:SS'),to_date('2016-12-01','YYYY-MM-DD HH24:MI:SS'));</v>
      </c>
    </row>
    <row r="3431" spans="1:8">
      <c r="A3431" s="11" t="s">
        <v>20174</v>
      </c>
      <c r="B3431" s="11" t="s">
        <v>6316</v>
      </c>
      <c r="C3431" s="18">
        <v>16</v>
      </c>
      <c r="D3431" s="11" t="s">
        <v>5521</v>
      </c>
      <c r="E3431" s="11" t="s">
        <v>2190</v>
      </c>
      <c r="F3431" s="12" t="s">
        <v>30094</v>
      </c>
      <c r="G3431" s="12" t="s">
        <v>30095</v>
      </c>
      <c r="H3431" s="11" t="str">
        <f t="shared" si="53"/>
        <v>insert into BTRCOutgoingXRate (OID, prefix, outgoingRateBDT, operatorName, operatorType, effectiveFrom, effectiveTo) values('33346_2016-01-01','33346','16','FRANCE-OTHERS','MOBILE',to_date('2016-01-01','YYYY-MM-DD HH24:MI:SS'),to_date('2016-12-01','YYYY-MM-DD HH24:MI:SS'));</v>
      </c>
    </row>
    <row r="3432" spans="1:8">
      <c r="A3432" s="11" t="s">
        <v>20175</v>
      </c>
      <c r="B3432" s="11" t="s">
        <v>6317</v>
      </c>
      <c r="C3432" s="18">
        <v>16</v>
      </c>
      <c r="D3432" s="11" t="s">
        <v>5521</v>
      </c>
      <c r="E3432" s="11" t="s">
        <v>2190</v>
      </c>
      <c r="F3432" s="12" t="s">
        <v>30094</v>
      </c>
      <c r="G3432" s="12" t="s">
        <v>30095</v>
      </c>
      <c r="H3432" s="11" t="str">
        <f t="shared" si="53"/>
        <v>insert into BTRCOutgoingXRate (OID, prefix, outgoingRateBDT, operatorName, operatorType, effectiveFrom, effectiveTo) values('33347_2016-01-01','33347','16','FRANCE-OTHERS','MOBILE',to_date('2016-01-01','YYYY-MM-DD HH24:MI:SS'),to_date('2016-12-01','YYYY-MM-DD HH24:MI:SS'));</v>
      </c>
    </row>
    <row r="3433" spans="1:8">
      <c r="A3433" s="11" t="s">
        <v>20176</v>
      </c>
      <c r="B3433" s="11" t="s">
        <v>6318</v>
      </c>
      <c r="C3433" s="18">
        <v>16</v>
      </c>
      <c r="D3433" s="11" t="s">
        <v>5521</v>
      </c>
      <c r="E3433" s="11" t="s">
        <v>2190</v>
      </c>
      <c r="F3433" s="12" t="s">
        <v>30094</v>
      </c>
      <c r="G3433" s="12" t="s">
        <v>30095</v>
      </c>
      <c r="H3433" s="11" t="str">
        <f t="shared" si="53"/>
        <v>insert into BTRCOutgoingXRate (OID, prefix, outgoingRateBDT, operatorName, operatorType, effectiveFrom, effectiveTo) values('33348_2016-01-01','33348','16','FRANCE-OTHERS','MOBILE',to_date('2016-01-01','YYYY-MM-DD HH24:MI:SS'),to_date('2016-12-01','YYYY-MM-DD HH24:MI:SS'));</v>
      </c>
    </row>
    <row r="3434" spans="1:8">
      <c r="A3434" s="11" t="s">
        <v>20177</v>
      </c>
      <c r="B3434" s="11" t="s">
        <v>6319</v>
      </c>
      <c r="C3434" s="18">
        <v>16</v>
      </c>
      <c r="D3434" s="11" t="s">
        <v>5521</v>
      </c>
      <c r="E3434" s="11" t="s">
        <v>2190</v>
      </c>
      <c r="F3434" s="12" t="s">
        <v>30094</v>
      </c>
      <c r="G3434" s="12" t="s">
        <v>30095</v>
      </c>
      <c r="H3434" s="11" t="str">
        <f t="shared" si="53"/>
        <v>insert into BTRCOutgoingXRate (OID, prefix, outgoingRateBDT, operatorName, operatorType, effectiveFrom, effectiveTo) values('33349_2016-01-01','33349','16','FRANCE-OTHERS','MOBILE',to_date('2016-01-01','YYYY-MM-DD HH24:MI:SS'),to_date('2016-12-01','YYYY-MM-DD HH24:MI:SS'));</v>
      </c>
    </row>
    <row r="3435" spans="1:8">
      <c r="A3435" s="11" t="s">
        <v>20178</v>
      </c>
      <c r="B3435" s="11" t="s">
        <v>6320</v>
      </c>
      <c r="C3435" s="18">
        <v>16</v>
      </c>
      <c r="D3435" s="11" t="s">
        <v>5521</v>
      </c>
      <c r="E3435" s="11" t="s">
        <v>2190</v>
      </c>
      <c r="F3435" s="12" t="s">
        <v>30094</v>
      </c>
      <c r="G3435" s="12" t="s">
        <v>30095</v>
      </c>
      <c r="H3435" s="11" t="str">
        <f t="shared" si="53"/>
        <v>insert into BTRCOutgoingXRate (OID, prefix, outgoingRateBDT, operatorName, operatorType, effectiveFrom, effectiveTo) values('33410_2016-01-01','33410','16','FRANCE-OTHERS','MOBILE',to_date('2016-01-01','YYYY-MM-DD HH24:MI:SS'),to_date('2016-12-01','YYYY-MM-DD HH24:MI:SS'));</v>
      </c>
    </row>
    <row r="3436" spans="1:8">
      <c r="A3436" s="11" t="s">
        <v>20179</v>
      </c>
      <c r="B3436" s="11" t="s">
        <v>6321</v>
      </c>
      <c r="C3436" s="18">
        <v>16</v>
      </c>
      <c r="D3436" s="11" t="s">
        <v>5521</v>
      </c>
      <c r="E3436" s="11" t="s">
        <v>2190</v>
      </c>
      <c r="F3436" s="12" t="s">
        <v>30094</v>
      </c>
      <c r="G3436" s="12" t="s">
        <v>30095</v>
      </c>
      <c r="H3436" s="11" t="str">
        <f t="shared" si="53"/>
        <v>insert into BTRCOutgoingXRate (OID, prefix, outgoingRateBDT, operatorName, operatorType, effectiveFrom, effectiveTo) values('33412_2016-01-01','33412','16','FRANCE-OTHERS','MOBILE',to_date('2016-01-01','YYYY-MM-DD HH24:MI:SS'),to_date('2016-12-01','YYYY-MM-DD HH24:MI:SS'));</v>
      </c>
    </row>
    <row r="3437" spans="1:8">
      <c r="A3437" s="11" t="s">
        <v>20180</v>
      </c>
      <c r="B3437" s="11" t="s">
        <v>6322</v>
      </c>
      <c r="C3437" s="18">
        <v>16</v>
      </c>
      <c r="D3437" s="11" t="s">
        <v>5521</v>
      </c>
      <c r="E3437" s="11" t="s">
        <v>2190</v>
      </c>
      <c r="F3437" s="12" t="s">
        <v>30094</v>
      </c>
      <c r="G3437" s="12" t="s">
        <v>30095</v>
      </c>
      <c r="H3437" s="11" t="str">
        <f t="shared" si="53"/>
        <v>insert into BTRCOutgoingXRate (OID, prefix, outgoingRateBDT, operatorName, operatorType, effectiveFrom, effectiveTo) values('33414_2016-01-01','33414','16','FRANCE-OTHERS','MOBILE',to_date('2016-01-01','YYYY-MM-DD HH24:MI:SS'),to_date('2016-12-01','YYYY-MM-DD HH24:MI:SS'));</v>
      </c>
    </row>
    <row r="3438" spans="1:8">
      <c r="A3438" s="11" t="s">
        <v>20181</v>
      </c>
      <c r="B3438" s="11" t="s">
        <v>6323</v>
      </c>
      <c r="C3438" s="18">
        <v>16</v>
      </c>
      <c r="D3438" s="11" t="s">
        <v>5521</v>
      </c>
      <c r="E3438" s="11" t="s">
        <v>2190</v>
      </c>
      <c r="F3438" s="12" t="s">
        <v>30094</v>
      </c>
      <c r="G3438" s="12" t="s">
        <v>30095</v>
      </c>
      <c r="H3438" s="11" t="str">
        <f t="shared" si="53"/>
        <v>insert into BTRCOutgoingXRate (OID, prefix, outgoingRateBDT, operatorName, operatorType, effectiveFrom, effectiveTo) values('33416_2016-01-01','33416','16','FRANCE-OTHERS','MOBILE',to_date('2016-01-01','YYYY-MM-DD HH24:MI:SS'),to_date('2016-12-01','YYYY-MM-DD HH24:MI:SS'));</v>
      </c>
    </row>
    <row r="3439" spans="1:8">
      <c r="A3439" s="11" t="s">
        <v>20182</v>
      </c>
      <c r="B3439" s="11" t="s">
        <v>6324</v>
      </c>
      <c r="C3439" s="18">
        <v>16</v>
      </c>
      <c r="D3439" s="11" t="s">
        <v>5521</v>
      </c>
      <c r="E3439" s="11" t="s">
        <v>2190</v>
      </c>
      <c r="F3439" s="12" t="s">
        <v>30094</v>
      </c>
      <c r="G3439" s="12" t="s">
        <v>30095</v>
      </c>
      <c r="H3439" s="11" t="str">
        <f t="shared" si="53"/>
        <v>insert into BTRCOutgoingXRate (OID, prefix, outgoingRateBDT, operatorName, operatorType, effectiveFrom, effectiveTo) values('33417_2016-01-01','33417','16','FRANCE-OTHERS','MOBILE',to_date('2016-01-01','YYYY-MM-DD HH24:MI:SS'),to_date('2016-12-01','YYYY-MM-DD HH24:MI:SS'));</v>
      </c>
    </row>
    <row r="3440" spans="1:8">
      <c r="A3440" s="11" t="s">
        <v>20183</v>
      </c>
      <c r="B3440" s="11" t="s">
        <v>6325</v>
      </c>
      <c r="C3440" s="18">
        <v>16</v>
      </c>
      <c r="D3440" s="11" t="s">
        <v>5521</v>
      </c>
      <c r="E3440" s="11" t="s">
        <v>2190</v>
      </c>
      <c r="F3440" s="12" t="s">
        <v>30094</v>
      </c>
      <c r="G3440" s="12" t="s">
        <v>30095</v>
      </c>
      <c r="H3440" s="11" t="str">
        <f t="shared" si="53"/>
        <v>insert into BTRCOutgoingXRate (OID, prefix, outgoingRateBDT, operatorName, operatorType, effectiveFrom, effectiveTo) values('33418_2016-01-01','33418','16','FRANCE-OTHERS','MOBILE',to_date('2016-01-01','YYYY-MM-DD HH24:MI:SS'),to_date('2016-12-01','YYYY-MM-DD HH24:MI:SS'));</v>
      </c>
    </row>
    <row r="3441" spans="1:8">
      <c r="A3441" s="11" t="s">
        <v>20184</v>
      </c>
      <c r="B3441" s="11" t="s">
        <v>6326</v>
      </c>
      <c r="C3441" s="18">
        <v>16</v>
      </c>
      <c r="D3441" s="11" t="s">
        <v>5521</v>
      </c>
      <c r="E3441" s="11" t="s">
        <v>2190</v>
      </c>
      <c r="F3441" s="12" t="s">
        <v>30094</v>
      </c>
      <c r="G3441" s="12" t="s">
        <v>30095</v>
      </c>
      <c r="H3441" s="11" t="str">
        <f t="shared" si="53"/>
        <v>insert into BTRCOutgoingXRate (OID, prefix, outgoingRateBDT, operatorName, operatorType, effectiveFrom, effectiveTo) values('33419_2016-01-01','33419','16','FRANCE-OTHERS','MOBILE',to_date('2016-01-01','YYYY-MM-DD HH24:MI:SS'),to_date('2016-12-01','YYYY-MM-DD HH24:MI:SS'));</v>
      </c>
    </row>
    <row r="3442" spans="1:8">
      <c r="A3442" s="11" t="s">
        <v>20185</v>
      </c>
      <c r="B3442" s="11" t="s">
        <v>6327</v>
      </c>
      <c r="C3442" s="18">
        <v>16</v>
      </c>
      <c r="D3442" s="11" t="s">
        <v>5521</v>
      </c>
      <c r="E3442" s="11" t="s">
        <v>2190</v>
      </c>
      <c r="F3442" s="12" t="s">
        <v>30094</v>
      </c>
      <c r="G3442" s="12" t="s">
        <v>30095</v>
      </c>
      <c r="H3442" s="11" t="str">
        <f t="shared" si="53"/>
        <v>insert into BTRCOutgoingXRate (OID, prefix, outgoingRateBDT, operatorName, operatorType, effectiveFrom, effectiveTo) values('33423_2016-01-01','33423','16','FRANCE-OTHERS','MOBILE',to_date('2016-01-01','YYYY-MM-DD HH24:MI:SS'),to_date('2016-12-01','YYYY-MM-DD HH24:MI:SS'));</v>
      </c>
    </row>
    <row r="3443" spans="1:8">
      <c r="A3443" s="11" t="s">
        <v>20186</v>
      </c>
      <c r="B3443" s="11" t="s">
        <v>6328</v>
      </c>
      <c r="C3443" s="18">
        <v>16</v>
      </c>
      <c r="D3443" s="11" t="s">
        <v>5521</v>
      </c>
      <c r="E3443" s="11" t="s">
        <v>2190</v>
      </c>
      <c r="F3443" s="12" t="s">
        <v>30094</v>
      </c>
      <c r="G3443" s="12" t="s">
        <v>30095</v>
      </c>
      <c r="H3443" s="11" t="str">
        <f t="shared" si="53"/>
        <v>insert into BTRCOutgoingXRate (OID, prefix, outgoingRateBDT, operatorName, operatorType, effectiveFrom, effectiveTo) values('33424_2016-01-01','33424','16','FRANCE-OTHERS','MOBILE',to_date('2016-01-01','YYYY-MM-DD HH24:MI:SS'),to_date('2016-12-01','YYYY-MM-DD HH24:MI:SS'));</v>
      </c>
    </row>
    <row r="3444" spans="1:8">
      <c r="A3444" s="11" t="s">
        <v>20187</v>
      </c>
      <c r="B3444" s="11" t="s">
        <v>6329</v>
      </c>
      <c r="C3444" s="18">
        <v>16</v>
      </c>
      <c r="D3444" s="11" t="s">
        <v>5521</v>
      </c>
      <c r="E3444" s="11" t="s">
        <v>2190</v>
      </c>
      <c r="F3444" s="12" t="s">
        <v>30094</v>
      </c>
      <c r="G3444" s="12" t="s">
        <v>30095</v>
      </c>
      <c r="H3444" s="11" t="str">
        <f t="shared" si="53"/>
        <v>insert into BTRCOutgoingXRate (OID, prefix, outgoingRateBDT, operatorName, operatorType, effectiveFrom, effectiveTo) values('33425_2016-01-01','33425','16','FRANCE-OTHERS','MOBILE',to_date('2016-01-01','YYYY-MM-DD HH24:MI:SS'),to_date('2016-12-01','YYYY-MM-DD HH24:MI:SS'));</v>
      </c>
    </row>
    <row r="3445" spans="1:8">
      <c r="A3445" s="11" t="s">
        <v>20188</v>
      </c>
      <c r="B3445" s="11" t="s">
        <v>6330</v>
      </c>
      <c r="C3445" s="18">
        <v>16</v>
      </c>
      <c r="D3445" s="11" t="s">
        <v>5521</v>
      </c>
      <c r="E3445" s="11" t="s">
        <v>2190</v>
      </c>
      <c r="F3445" s="12" t="s">
        <v>30094</v>
      </c>
      <c r="G3445" s="12" t="s">
        <v>30095</v>
      </c>
      <c r="H3445" s="11" t="str">
        <f t="shared" si="53"/>
        <v>insert into BTRCOutgoingXRate (OID, prefix, outgoingRateBDT, operatorName, operatorType, effectiveFrom, effectiveTo) values('33428_2016-01-01','33428','16','FRANCE-OTHERS','MOBILE',to_date('2016-01-01','YYYY-MM-DD HH24:MI:SS'),to_date('2016-12-01','YYYY-MM-DD HH24:MI:SS'));</v>
      </c>
    </row>
    <row r="3446" spans="1:8">
      <c r="A3446" s="11" t="s">
        <v>20189</v>
      </c>
      <c r="B3446" s="11" t="s">
        <v>6331</v>
      </c>
      <c r="C3446" s="18">
        <v>16</v>
      </c>
      <c r="D3446" s="11" t="s">
        <v>5521</v>
      </c>
      <c r="E3446" s="11" t="s">
        <v>2190</v>
      </c>
      <c r="F3446" s="12" t="s">
        <v>30094</v>
      </c>
      <c r="G3446" s="12" t="s">
        <v>30095</v>
      </c>
      <c r="H3446" s="11" t="str">
        <f t="shared" si="53"/>
        <v>insert into BTRCOutgoingXRate (OID, prefix, outgoingRateBDT, operatorName, operatorType, effectiveFrom, effectiveTo) values('33429_2016-01-01','33429','16','FRANCE-OTHERS','MOBILE',to_date('2016-01-01','YYYY-MM-DD HH24:MI:SS'),to_date('2016-12-01','YYYY-MM-DD HH24:MI:SS'));</v>
      </c>
    </row>
    <row r="3447" spans="1:8">
      <c r="A3447" s="11" t="s">
        <v>20190</v>
      </c>
      <c r="B3447" s="11" t="s">
        <v>6332</v>
      </c>
      <c r="C3447" s="18">
        <v>16</v>
      </c>
      <c r="D3447" s="11" t="s">
        <v>5521</v>
      </c>
      <c r="E3447" s="11" t="s">
        <v>2190</v>
      </c>
      <c r="F3447" s="12" t="s">
        <v>30094</v>
      </c>
      <c r="G3447" s="12" t="s">
        <v>30095</v>
      </c>
      <c r="H3447" s="11" t="str">
        <f t="shared" si="53"/>
        <v>insert into BTRCOutgoingXRate (OID, prefix, outgoingRateBDT, operatorName, operatorType, effectiveFrom, effectiveTo) values('33458_2016-01-01','33458','16','FRANCE-OTHERS','MOBILE',to_date('2016-01-01','YYYY-MM-DD HH24:MI:SS'),to_date('2016-12-01','YYYY-MM-DD HH24:MI:SS'));</v>
      </c>
    </row>
    <row r="3448" spans="1:8">
      <c r="A3448" s="11" t="s">
        <v>20191</v>
      </c>
      <c r="B3448" s="11" t="s">
        <v>6333</v>
      </c>
      <c r="C3448" s="18">
        <v>16</v>
      </c>
      <c r="D3448" s="11" t="s">
        <v>5521</v>
      </c>
      <c r="E3448" s="11" t="s">
        <v>2190</v>
      </c>
      <c r="F3448" s="12" t="s">
        <v>30094</v>
      </c>
      <c r="G3448" s="12" t="s">
        <v>30095</v>
      </c>
      <c r="H3448" s="11" t="str">
        <f t="shared" si="53"/>
        <v>insert into BTRCOutgoingXRate (OID, prefix, outgoingRateBDT, operatorName, operatorType, effectiveFrom, effectiveTo) values('33459_2016-01-01','33459','16','FRANCE-OTHERS','MOBILE',to_date('2016-01-01','YYYY-MM-DD HH24:MI:SS'),to_date('2016-12-01','YYYY-MM-DD HH24:MI:SS'));</v>
      </c>
    </row>
    <row r="3449" spans="1:8">
      <c r="A3449" s="11" t="s">
        <v>20192</v>
      </c>
      <c r="B3449" s="11" t="s">
        <v>6334</v>
      </c>
      <c r="C3449" s="18">
        <v>16</v>
      </c>
      <c r="D3449" s="11" t="s">
        <v>5521</v>
      </c>
      <c r="E3449" s="11" t="s">
        <v>2190</v>
      </c>
      <c r="F3449" s="12" t="s">
        <v>30094</v>
      </c>
      <c r="G3449" s="12" t="s">
        <v>30095</v>
      </c>
      <c r="H3449" s="11" t="str">
        <f t="shared" si="53"/>
        <v>insert into BTRCOutgoingXRate (OID, prefix, outgoingRateBDT, operatorName, operatorType, effectiveFrom, effectiveTo) values('33460_2016-01-01','33460','16','FRANCE-OTHERS','MOBILE',to_date('2016-01-01','YYYY-MM-DD HH24:MI:SS'),to_date('2016-12-01','YYYY-MM-DD HH24:MI:SS'));</v>
      </c>
    </row>
    <row r="3450" spans="1:8">
      <c r="A3450" s="11" t="s">
        <v>20193</v>
      </c>
      <c r="B3450" s="11" t="s">
        <v>6335</v>
      </c>
      <c r="C3450" s="18">
        <v>16</v>
      </c>
      <c r="D3450" s="11" t="s">
        <v>5521</v>
      </c>
      <c r="E3450" s="11" t="s">
        <v>2190</v>
      </c>
      <c r="F3450" s="12" t="s">
        <v>30094</v>
      </c>
      <c r="G3450" s="12" t="s">
        <v>30095</v>
      </c>
      <c r="H3450" s="11" t="str">
        <f t="shared" si="53"/>
        <v>insert into BTRCOutgoingXRate (OID, prefix, outgoingRateBDT, operatorName, operatorType, effectiveFrom, effectiveTo) values('33461_2016-01-01','33461','16','FRANCE-OTHERS','MOBILE',to_date('2016-01-01','YYYY-MM-DD HH24:MI:SS'),to_date('2016-12-01','YYYY-MM-DD HH24:MI:SS'));</v>
      </c>
    </row>
    <row r="3451" spans="1:8">
      <c r="A3451" s="11" t="s">
        <v>20194</v>
      </c>
      <c r="B3451" s="11" t="s">
        <v>6336</v>
      </c>
      <c r="C3451" s="18">
        <v>16</v>
      </c>
      <c r="D3451" s="11" t="s">
        <v>5521</v>
      </c>
      <c r="E3451" s="11" t="s">
        <v>2190</v>
      </c>
      <c r="F3451" s="12" t="s">
        <v>30094</v>
      </c>
      <c r="G3451" s="12" t="s">
        <v>30095</v>
      </c>
      <c r="H3451" s="11" t="str">
        <f t="shared" si="53"/>
        <v>insert into BTRCOutgoingXRate (OID, prefix, outgoingRateBDT, operatorName, operatorType, effectiveFrom, effectiveTo) values('33462_2016-01-01','33462','16','FRANCE-OTHERS','MOBILE',to_date('2016-01-01','YYYY-MM-DD HH24:MI:SS'),to_date('2016-12-01','YYYY-MM-DD HH24:MI:SS'));</v>
      </c>
    </row>
    <row r="3452" spans="1:8">
      <c r="A3452" s="11" t="s">
        <v>20195</v>
      </c>
      <c r="B3452" s="11" t="s">
        <v>6337</v>
      </c>
      <c r="C3452" s="18">
        <v>16</v>
      </c>
      <c r="D3452" s="11" t="s">
        <v>5521</v>
      </c>
      <c r="E3452" s="11" t="s">
        <v>2190</v>
      </c>
      <c r="F3452" s="12" t="s">
        <v>30094</v>
      </c>
      <c r="G3452" s="12" t="s">
        <v>30095</v>
      </c>
      <c r="H3452" s="11" t="str">
        <f t="shared" si="53"/>
        <v>insert into BTRCOutgoingXRate (OID, prefix, outgoingRateBDT, operatorName, operatorType, effectiveFrom, effectiveTo) values('33485_2016-01-01','33485','16','FRANCE-OTHERS','MOBILE',to_date('2016-01-01','YYYY-MM-DD HH24:MI:SS'),to_date('2016-12-01','YYYY-MM-DD HH24:MI:SS'));</v>
      </c>
    </row>
    <row r="3453" spans="1:8">
      <c r="A3453" s="11" t="s">
        <v>20196</v>
      </c>
      <c r="B3453" s="11" t="s">
        <v>6338</v>
      </c>
      <c r="C3453" s="18">
        <v>16</v>
      </c>
      <c r="D3453" s="11" t="s">
        <v>5521</v>
      </c>
      <c r="E3453" s="11" t="s">
        <v>2190</v>
      </c>
      <c r="F3453" s="12" t="s">
        <v>30094</v>
      </c>
      <c r="G3453" s="12" t="s">
        <v>30095</v>
      </c>
      <c r="H3453" s="11" t="str">
        <f t="shared" si="53"/>
        <v>insert into BTRCOutgoingXRate (OID, prefix, outgoingRateBDT, operatorName, operatorType, effectiveFrom, effectiveTo) values('33518_2016-01-01','33518','16','FRANCE-OTHERS','MOBILE',to_date('2016-01-01','YYYY-MM-DD HH24:MI:SS'),to_date('2016-12-01','YYYY-MM-DD HH24:MI:SS'));</v>
      </c>
    </row>
    <row r="3454" spans="1:8">
      <c r="A3454" s="11" t="s">
        <v>20197</v>
      </c>
      <c r="B3454" s="11" t="s">
        <v>6339</v>
      </c>
      <c r="C3454" s="18">
        <v>16</v>
      </c>
      <c r="D3454" s="11" t="s">
        <v>5521</v>
      </c>
      <c r="E3454" s="11" t="s">
        <v>2190</v>
      </c>
      <c r="F3454" s="12" t="s">
        <v>30094</v>
      </c>
      <c r="G3454" s="12" t="s">
        <v>30095</v>
      </c>
      <c r="H3454" s="11" t="str">
        <f t="shared" si="53"/>
        <v>insert into BTRCOutgoingXRate (OID, prefix, outgoingRateBDT, operatorName, operatorType, effectiveFrom, effectiveTo) values('33530_2016-01-01','33530','16','FRANCE-OTHERS','MOBILE',to_date('2016-01-01','YYYY-MM-DD HH24:MI:SS'),to_date('2016-12-01','YYYY-MM-DD HH24:MI:SS'));</v>
      </c>
    </row>
    <row r="3455" spans="1:8">
      <c r="A3455" s="11" t="s">
        <v>20198</v>
      </c>
      <c r="B3455" s="11" t="s">
        <v>6340</v>
      </c>
      <c r="C3455" s="18">
        <v>16</v>
      </c>
      <c r="D3455" s="11" t="s">
        <v>5521</v>
      </c>
      <c r="E3455" s="11" t="s">
        <v>2190</v>
      </c>
      <c r="F3455" s="12" t="s">
        <v>30094</v>
      </c>
      <c r="G3455" s="12" t="s">
        <v>30095</v>
      </c>
      <c r="H3455" s="11" t="str">
        <f t="shared" si="53"/>
        <v>insert into BTRCOutgoingXRate (OID, prefix, outgoingRateBDT, operatorName, operatorType, effectiveFrom, effectiveTo) values('33536_2016-01-01','33536','16','FRANCE-OTHERS','MOBILE',to_date('2016-01-01','YYYY-MM-DD HH24:MI:SS'),to_date('2016-12-01','YYYY-MM-DD HH24:MI:SS'));</v>
      </c>
    </row>
    <row r="3456" spans="1:8">
      <c r="A3456" s="11" t="s">
        <v>20199</v>
      </c>
      <c r="B3456" s="11" t="s">
        <v>6341</v>
      </c>
      <c r="C3456" s="18">
        <v>16</v>
      </c>
      <c r="D3456" s="11" t="s">
        <v>5521</v>
      </c>
      <c r="E3456" s="11" t="s">
        <v>2190</v>
      </c>
      <c r="F3456" s="12" t="s">
        <v>30094</v>
      </c>
      <c r="G3456" s="12" t="s">
        <v>30095</v>
      </c>
      <c r="H3456" s="11" t="str">
        <f t="shared" si="53"/>
        <v>insert into BTRCOutgoingXRate (OID, prefix, outgoingRateBDT, operatorName, operatorType, effectiveFrom, effectiveTo) values('33537_2016-01-01','33537','16','FRANCE-OTHERS','MOBILE',to_date('2016-01-01','YYYY-MM-DD HH24:MI:SS'),to_date('2016-12-01','YYYY-MM-DD HH24:MI:SS'));</v>
      </c>
    </row>
    <row r="3457" spans="1:8">
      <c r="A3457" s="11" t="s">
        <v>20200</v>
      </c>
      <c r="B3457" s="11" t="s">
        <v>6342</v>
      </c>
      <c r="C3457" s="18">
        <v>16</v>
      </c>
      <c r="D3457" s="11" t="s">
        <v>5521</v>
      </c>
      <c r="E3457" s="11" t="s">
        <v>2190</v>
      </c>
      <c r="F3457" s="12" t="s">
        <v>30094</v>
      </c>
      <c r="G3457" s="12" t="s">
        <v>30095</v>
      </c>
      <c r="H3457" s="11" t="str">
        <f t="shared" si="53"/>
        <v>insert into BTRCOutgoingXRate (OID, prefix, outgoingRateBDT, operatorName, operatorType, effectiveFrom, effectiveTo) values('33538_2016-01-01','33538','16','FRANCE-OTHERS','MOBILE',to_date('2016-01-01','YYYY-MM-DD HH24:MI:SS'),to_date('2016-12-01','YYYY-MM-DD HH24:MI:SS'));</v>
      </c>
    </row>
    <row r="3458" spans="1:8">
      <c r="A3458" s="11" t="s">
        <v>20201</v>
      </c>
      <c r="B3458" s="11" t="s">
        <v>6343</v>
      </c>
      <c r="C3458" s="18">
        <v>16</v>
      </c>
      <c r="D3458" s="11" t="s">
        <v>5521</v>
      </c>
      <c r="E3458" s="11" t="s">
        <v>2190</v>
      </c>
      <c r="F3458" s="12" t="s">
        <v>30094</v>
      </c>
      <c r="G3458" s="12" t="s">
        <v>30095</v>
      </c>
      <c r="H3458" s="11" t="str">
        <f t="shared" si="53"/>
        <v>insert into BTRCOutgoingXRate (OID, prefix, outgoingRateBDT, operatorName, operatorType, effectiveFrom, effectiveTo) values('33539_2016-01-01','33539','16','FRANCE-OTHERS','MOBILE',to_date('2016-01-01','YYYY-MM-DD HH24:MI:SS'),to_date('2016-12-01','YYYY-MM-DD HH24:MI:SS'));</v>
      </c>
    </row>
    <row r="3459" spans="1:8">
      <c r="A3459" s="11" t="s">
        <v>20202</v>
      </c>
      <c r="B3459" s="11" t="s">
        <v>6344</v>
      </c>
      <c r="C3459" s="18">
        <v>16</v>
      </c>
      <c r="D3459" s="11" t="s">
        <v>5521</v>
      </c>
      <c r="E3459" s="11" t="s">
        <v>2190</v>
      </c>
      <c r="F3459" s="12" t="s">
        <v>30094</v>
      </c>
      <c r="G3459" s="12" t="s">
        <v>30095</v>
      </c>
      <c r="H3459" s="11" t="str">
        <f t="shared" si="53"/>
        <v>insert into BTRCOutgoingXRate (OID, prefix, outgoingRateBDT, operatorName, operatorType, effectiveFrom, effectiveTo) values('33568_2016-01-01','33568','16','FRANCE-OTHERS','MOBILE',to_date('2016-01-01','YYYY-MM-DD HH24:MI:SS'),to_date('2016-12-01','YYYY-MM-DD HH24:MI:SS'));</v>
      </c>
    </row>
    <row r="3460" spans="1:8">
      <c r="A3460" s="11" t="s">
        <v>20203</v>
      </c>
      <c r="B3460" s="11" t="s">
        <v>6345</v>
      </c>
      <c r="C3460" s="18">
        <v>16</v>
      </c>
      <c r="D3460" s="11" t="s">
        <v>5521</v>
      </c>
      <c r="E3460" s="11" t="s">
        <v>2190</v>
      </c>
      <c r="F3460" s="12" t="s">
        <v>30094</v>
      </c>
      <c r="G3460" s="12" t="s">
        <v>30095</v>
      </c>
      <c r="H3460" s="11" t="str">
        <f t="shared" ref="H3460:H3523" si="54">H$1&amp;IF(ISBLANK(A3460),"null","'"&amp;A3460&amp;"'")&amp;","&amp;IF(ISBLANK(B3460),"null","'"&amp;B3460&amp;"'")&amp;","&amp;IF(ISBLANK(C3460),"null","'"&amp;C3460&amp;"'")&amp;","&amp;IF(ISBLANK(D3460),"null","'"&amp;D3460&amp;"'")&amp;","&amp;IF(ISBLANK(E3460),"null","'"&amp;E3460&amp;"'")&amp;","&amp;IF(ISBLANK(F3460),"null","to_date('"&amp;F3460&amp;"','YYYY-MM-DD HH24:MI:SS')")&amp;","&amp;IF(ISBLANK(G3460),"null","to_date('"&amp;G3460&amp;"','YYYY-MM-DD HH24:MI:SS')")&amp;I$1</f>
        <v>insert into BTRCOutgoingXRate (OID, prefix, outgoingRateBDT, operatorName, operatorType, effectiveFrom, effectiveTo) values('33569_2016-01-01','33569','16','FRANCE-OTHERS','MOBILE',to_date('2016-01-01','YYYY-MM-DD HH24:MI:SS'),to_date('2016-12-01','YYYY-MM-DD HH24:MI:SS'));</v>
      </c>
    </row>
    <row r="3461" spans="1:8">
      <c r="A3461" s="11" t="s">
        <v>20204</v>
      </c>
      <c r="B3461" s="11" t="s">
        <v>6346</v>
      </c>
      <c r="C3461" s="18">
        <v>16</v>
      </c>
      <c r="D3461" s="11" t="s">
        <v>5521</v>
      </c>
      <c r="E3461" s="11" t="s">
        <v>2190</v>
      </c>
      <c r="F3461" s="12" t="s">
        <v>30094</v>
      </c>
      <c r="G3461" s="12" t="s">
        <v>30095</v>
      </c>
      <c r="H3461" s="11" t="str">
        <f t="shared" si="54"/>
        <v>insert into BTRCOutgoingXRate (OID, prefix, outgoingRateBDT, operatorName, operatorType, effectiveFrom, effectiveTo) values('334829_2016-01-01','334829','16','FRANCE-OTHERS','MOBILE',to_date('2016-01-01','YYYY-MM-DD HH24:MI:SS'),to_date('2016-12-01','YYYY-MM-DD HH24:MI:SS'));</v>
      </c>
    </row>
    <row r="3462" spans="1:8">
      <c r="A3462" s="11" t="s">
        <v>20205</v>
      </c>
      <c r="B3462" s="11" t="s">
        <v>6347</v>
      </c>
      <c r="C3462" s="18">
        <v>16</v>
      </c>
      <c r="D3462" s="11" t="s">
        <v>5521</v>
      </c>
      <c r="E3462" s="11" t="s">
        <v>2190</v>
      </c>
      <c r="F3462" s="12" t="s">
        <v>30094</v>
      </c>
      <c r="G3462" s="12" t="s">
        <v>30095</v>
      </c>
      <c r="H3462" s="11" t="str">
        <f t="shared" si="54"/>
        <v>insert into BTRCOutgoingXRate (OID, prefix, outgoingRateBDT, operatorName, operatorType, effectiveFrom, effectiveTo) values('334841_2016-01-01','334841','16','FRANCE-OTHERS','MOBILE',to_date('2016-01-01','YYYY-MM-DD HH24:MI:SS'),to_date('2016-12-01','YYYY-MM-DD HH24:MI:SS'));</v>
      </c>
    </row>
    <row r="3463" spans="1:8">
      <c r="A3463" s="11" t="s">
        <v>20206</v>
      </c>
      <c r="B3463" s="11" t="s">
        <v>6348</v>
      </c>
      <c r="C3463" s="18">
        <v>16</v>
      </c>
      <c r="D3463" s="11" t="s">
        <v>5521</v>
      </c>
      <c r="E3463" s="11" t="s">
        <v>2190</v>
      </c>
      <c r="F3463" s="12" t="s">
        <v>30094</v>
      </c>
      <c r="G3463" s="12" t="s">
        <v>30095</v>
      </c>
      <c r="H3463" s="11" t="str">
        <f t="shared" si="54"/>
        <v>insert into BTRCOutgoingXRate (OID, prefix, outgoingRateBDT, operatorName, operatorType, effectiveFrom, effectiveTo) values('334842_2016-01-01','334842','16','FRANCE-OTHERS','MOBILE',to_date('2016-01-01','YYYY-MM-DD HH24:MI:SS'),to_date('2016-12-01','YYYY-MM-DD HH24:MI:SS'));</v>
      </c>
    </row>
    <row r="3464" spans="1:8">
      <c r="A3464" s="11" t="s">
        <v>20207</v>
      </c>
      <c r="B3464" s="11" t="s">
        <v>6349</v>
      </c>
      <c r="C3464" s="18">
        <v>16</v>
      </c>
      <c r="D3464" s="11" t="s">
        <v>5521</v>
      </c>
      <c r="E3464" s="11" t="s">
        <v>2190</v>
      </c>
      <c r="F3464" s="12" t="s">
        <v>30094</v>
      </c>
      <c r="G3464" s="12" t="s">
        <v>30095</v>
      </c>
      <c r="H3464" s="11" t="str">
        <f t="shared" si="54"/>
        <v>insert into BTRCOutgoingXRate (OID, prefix, outgoingRateBDT, operatorName, operatorType, effectiveFrom, effectiveTo) values('334843_2016-01-01','334843','16','FRANCE-OTHERS','MOBILE',to_date('2016-01-01','YYYY-MM-DD HH24:MI:SS'),to_date('2016-12-01','YYYY-MM-DD HH24:MI:SS'));</v>
      </c>
    </row>
    <row r="3465" spans="1:8">
      <c r="A3465" s="11" t="s">
        <v>20208</v>
      </c>
      <c r="B3465" s="11" t="s">
        <v>6350</v>
      </c>
      <c r="C3465" s="18">
        <v>16</v>
      </c>
      <c r="D3465" s="11" t="s">
        <v>5521</v>
      </c>
      <c r="E3465" s="11" t="s">
        <v>2190</v>
      </c>
      <c r="F3465" s="12" t="s">
        <v>30094</v>
      </c>
      <c r="G3465" s="12" t="s">
        <v>30095</v>
      </c>
      <c r="H3465" s="11" t="str">
        <f t="shared" si="54"/>
        <v>insert into BTRCOutgoingXRate (OID, prefix, outgoingRateBDT, operatorName, operatorType, effectiveFrom, effectiveTo) values('334844_2016-01-01','334844','16','FRANCE-OTHERS','MOBILE',to_date('2016-01-01','YYYY-MM-DD HH24:MI:SS'),to_date('2016-12-01','YYYY-MM-DD HH24:MI:SS'));</v>
      </c>
    </row>
    <row r="3466" spans="1:8">
      <c r="A3466" s="11" t="s">
        <v>20209</v>
      </c>
      <c r="B3466" s="11" t="s">
        <v>6351</v>
      </c>
      <c r="C3466" s="18">
        <v>16</v>
      </c>
      <c r="D3466" s="11" t="s">
        <v>5521</v>
      </c>
      <c r="E3466" s="11" t="s">
        <v>2190</v>
      </c>
      <c r="F3466" s="12" t="s">
        <v>30094</v>
      </c>
      <c r="G3466" s="12" t="s">
        <v>30095</v>
      </c>
      <c r="H3466" s="11" t="str">
        <f t="shared" si="54"/>
        <v>insert into BTRCOutgoingXRate (OID, prefix, outgoingRateBDT, operatorName, operatorType, effectiveFrom, effectiveTo) values('334845_2016-01-01','334845','16','FRANCE-OTHERS','MOBILE',to_date('2016-01-01','YYYY-MM-DD HH24:MI:SS'),to_date('2016-12-01','YYYY-MM-DD HH24:MI:SS'));</v>
      </c>
    </row>
    <row r="3467" spans="1:8">
      <c r="A3467" s="11" t="s">
        <v>20210</v>
      </c>
      <c r="B3467" s="11" t="s">
        <v>6352</v>
      </c>
      <c r="C3467" s="18">
        <v>16</v>
      </c>
      <c r="D3467" s="11" t="s">
        <v>5521</v>
      </c>
      <c r="E3467" s="11" t="s">
        <v>2190</v>
      </c>
      <c r="F3467" s="12" t="s">
        <v>30094</v>
      </c>
      <c r="G3467" s="12" t="s">
        <v>30095</v>
      </c>
      <c r="H3467" s="11" t="str">
        <f t="shared" si="54"/>
        <v>insert into BTRCOutgoingXRate (OID, prefix, outgoingRateBDT, operatorName, operatorType, effectiveFrom, effectiveTo) values('334846_2016-01-01','334846','16','FRANCE-OTHERS','MOBILE',to_date('2016-01-01','YYYY-MM-DD HH24:MI:SS'),to_date('2016-12-01','YYYY-MM-DD HH24:MI:SS'));</v>
      </c>
    </row>
    <row r="3468" spans="1:8">
      <c r="A3468" s="11" t="s">
        <v>20211</v>
      </c>
      <c r="B3468" s="11" t="s">
        <v>6353</v>
      </c>
      <c r="C3468" s="18">
        <v>16</v>
      </c>
      <c r="D3468" s="11" t="s">
        <v>5521</v>
      </c>
      <c r="E3468" s="11" t="s">
        <v>2190</v>
      </c>
      <c r="F3468" s="12" t="s">
        <v>30094</v>
      </c>
      <c r="G3468" s="12" t="s">
        <v>30095</v>
      </c>
      <c r="H3468" s="11" t="str">
        <f t="shared" si="54"/>
        <v>insert into BTRCOutgoingXRate (OID, prefix, outgoingRateBDT, operatorName, operatorType, effectiveFrom, effectiveTo) values('334847_2016-01-01','334847','16','FRANCE-OTHERS','MOBILE',to_date('2016-01-01','YYYY-MM-DD HH24:MI:SS'),to_date('2016-12-01','YYYY-MM-DD HH24:MI:SS'));</v>
      </c>
    </row>
    <row r="3469" spans="1:8">
      <c r="A3469" s="11" t="s">
        <v>20212</v>
      </c>
      <c r="B3469" s="11" t="s">
        <v>6354</v>
      </c>
      <c r="C3469" s="18">
        <v>16</v>
      </c>
      <c r="D3469" s="11" t="s">
        <v>5521</v>
      </c>
      <c r="E3469" s="11" t="s">
        <v>2190</v>
      </c>
      <c r="F3469" s="12" t="s">
        <v>30094</v>
      </c>
      <c r="G3469" s="12" t="s">
        <v>30095</v>
      </c>
      <c r="H3469" s="11" t="str">
        <f t="shared" si="54"/>
        <v>insert into BTRCOutgoingXRate (OID, prefix, outgoingRateBDT, operatorName, operatorType, effectiveFrom, effectiveTo) values('334848_2016-01-01','334848','16','FRANCE-OTHERS','MOBILE',to_date('2016-01-01','YYYY-MM-DD HH24:MI:SS'),to_date('2016-12-01','YYYY-MM-DD HH24:MI:SS'));</v>
      </c>
    </row>
    <row r="3470" spans="1:8">
      <c r="A3470" s="11" t="s">
        <v>20213</v>
      </c>
      <c r="B3470" s="11" t="s">
        <v>6355</v>
      </c>
      <c r="C3470" s="18">
        <v>16</v>
      </c>
      <c r="D3470" s="11" t="s">
        <v>5521</v>
      </c>
      <c r="E3470" s="11" t="s">
        <v>2190</v>
      </c>
      <c r="F3470" s="12" t="s">
        <v>30094</v>
      </c>
      <c r="G3470" s="12" t="s">
        <v>30095</v>
      </c>
      <c r="H3470" s="11" t="str">
        <f t="shared" si="54"/>
        <v>insert into BTRCOutgoingXRate (OID, prefix, outgoingRateBDT, operatorName, operatorType, effectiveFrom, effectiveTo) values('334800_2016-01-01','334800','16','FRANCE-OTHERS','MOBILE',to_date('2016-01-01','YYYY-MM-DD HH24:MI:SS'),to_date('2016-12-01','YYYY-MM-DD HH24:MI:SS'));</v>
      </c>
    </row>
    <row r="3471" spans="1:8">
      <c r="A3471" s="11" t="s">
        <v>20214</v>
      </c>
      <c r="B3471" s="11" t="s">
        <v>6356</v>
      </c>
      <c r="C3471" s="18">
        <v>16</v>
      </c>
      <c r="D3471" s="11" t="s">
        <v>5521</v>
      </c>
      <c r="E3471" s="11" t="s">
        <v>2190</v>
      </c>
      <c r="F3471" s="12" t="s">
        <v>30094</v>
      </c>
      <c r="G3471" s="12" t="s">
        <v>30095</v>
      </c>
      <c r="H3471" s="11" t="str">
        <f t="shared" si="54"/>
        <v>insert into BTRCOutgoingXRate (OID, prefix, outgoingRateBDT, operatorName, operatorType, effectiveFrom, effectiveTo) values('334801_2016-01-01','334801','16','FRANCE-OTHERS','MOBILE',to_date('2016-01-01','YYYY-MM-DD HH24:MI:SS'),to_date('2016-12-01','YYYY-MM-DD HH24:MI:SS'));</v>
      </c>
    </row>
    <row r="3472" spans="1:8">
      <c r="A3472" s="11" t="s">
        <v>20215</v>
      </c>
      <c r="B3472" s="11" t="s">
        <v>6357</v>
      </c>
      <c r="C3472" s="18">
        <v>16</v>
      </c>
      <c r="D3472" s="11" t="s">
        <v>5521</v>
      </c>
      <c r="E3472" s="11" t="s">
        <v>2190</v>
      </c>
      <c r="F3472" s="12" t="s">
        <v>30094</v>
      </c>
      <c r="G3472" s="12" t="s">
        <v>30095</v>
      </c>
      <c r="H3472" s="11" t="str">
        <f t="shared" si="54"/>
        <v>insert into BTRCOutgoingXRate (OID, prefix, outgoingRateBDT, operatorName, operatorType, effectiveFrom, effectiveTo) values('334802_2016-01-01','334802','16','FRANCE-OTHERS','MOBILE',to_date('2016-01-01','YYYY-MM-DD HH24:MI:SS'),to_date('2016-12-01','YYYY-MM-DD HH24:MI:SS'));</v>
      </c>
    </row>
    <row r="3473" spans="1:8">
      <c r="A3473" s="11" t="s">
        <v>20216</v>
      </c>
      <c r="B3473" s="11" t="s">
        <v>6358</v>
      </c>
      <c r="C3473" s="18">
        <v>16</v>
      </c>
      <c r="D3473" s="11" t="s">
        <v>5521</v>
      </c>
      <c r="E3473" s="11" t="s">
        <v>2190</v>
      </c>
      <c r="F3473" s="12" t="s">
        <v>30094</v>
      </c>
      <c r="G3473" s="12" t="s">
        <v>30095</v>
      </c>
      <c r="H3473" s="11" t="str">
        <f t="shared" si="54"/>
        <v>insert into BTRCOutgoingXRate (OID, prefix, outgoingRateBDT, operatorName, operatorType, effectiveFrom, effectiveTo) values('334803_2016-01-01','334803','16','FRANCE-OTHERS','MOBILE',to_date('2016-01-01','YYYY-MM-DD HH24:MI:SS'),to_date('2016-12-01','YYYY-MM-DD HH24:MI:SS'));</v>
      </c>
    </row>
    <row r="3474" spans="1:8">
      <c r="A3474" s="11" t="s">
        <v>20217</v>
      </c>
      <c r="B3474" s="11" t="s">
        <v>6359</v>
      </c>
      <c r="C3474" s="18">
        <v>16</v>
      </c>
      <c r="D3474" s="11" t="s">
        <v>5521</v>
      </c>
      <c r="E3474" s="11" t="s">
        <v>2190</v>
      </c>
      <c r="F3474" s="12" t="s">
        <v>30094</v>
      </c>
      <c r="G3474" s="12" t="s">
        <v>30095</v>
      </c>
      <c r="H3474" s="11" t="str">
        <f t="shared" si="54"/>
        <v>insert into BTRCOutgoingXRate (OID, prefix, outgoingRateBDT, operatorName, operatorType, effectiveFrom, effectiveTo) values('334804_2016-01-01','334804','16','FRANCE-OTHERS','MOBILE',to_date('2016-01-01','YYYY-MM-DD HH24:MI:SS'),to_date('2016-12-01','YYYY-MM-DD HH24:MI:SS'));</v>
      </c>
    </row>
    <row r="3475" spans="1:8">
      <c r="A3475" s="11" t="s">
        <v>20218</v>
      </c>
      <c r="B3475" s="11" t="s">
        <v>6360</v>
      </c>
      <c r="C3475" s="18">
        <v>16</v>
      </c>
      <c r="D3475" s="11" t="s">
        <v>5521</v>
      </c>
      <c r="E3475" s="11" t="s">
        <v>2190</v>
      </c>
      <c r="F3475" s="12" t="s">
        <v>30094</v>
      </c>
      <c r="G3475" s="12" t="s">
        <v>30095</v>
      </c>
      <c r="H3475" s="11" t="str">
        <f t="shared" si="54"/>
        <v>insert into BTRCOutgoingXRate (OID, prefix, outgoingRateBDT, operatorName, operatorType, effectiveFrom, effectiveTo) values('334805_2016-01-01','334805','16','FRANCE-OTHERS','MOBILE',to_date('2016-01-01','YYYY-MM-DD HH24:MI:SS'),to_date('2016-12-01','YYYY-MM-DD HH24:MI:SS'));</v>
      </c>
    </row>
    <row r="3476" spans="1:8">
      <c r="A3476" s="11" t="s">
        <v>20219</v>
      </c>
      <c r="B3476" s="11" t="s">
        <v>6361</v>
      </c>
      <c r="C3476" s="18">
        <v>16</v>
      </c>
      <c r="D3476" s="11" t="s">
        <v>5521</v>
      </c>
      <c r="E3476" s="11" t="s">
        <v>2190</v>
      </c>
      <c r="F3476" s="12" t="s">
        <v>30094</v>
      </c>
      <c r="G3476" s="12" t="s">
        <v>30095</v>
      </c>
      <c r="H3476" s="11" t="str">
        <f t="shared" si="54"/>
        <v>insert into BTRCOutgoingXRate (OID, prefix, outgoingRateBDT, operatorName, operatorType, effectiveFrom, effectiveTo) values('334807_2016-01-01','334807','16','FRANCE-OTHERS','MOBILE',to_date('2016-01-01','YYYY-MM-DD HH24:MI:SS'),to_date('2016-12-01','YYYY-MM-DD HH24:MI:SS'));</v>
      </c>
    </row>
    <row r="3477" spans="1:8">
      <c r="A3477" s="11" t="s">
        <v>20220</v>
      </c>
      <c r="B3477" s="11" t="s">
        <v>6362</v>
      </c>
      <c r="C3477" s="18">
        <v>16</v>
      </c>
      <c r="D3477" s="11" t="s">
        <v>5508</v>
      </c>
      <c r="E3477" s="11" t="s">
        <v>2190</v>
      </c>
      <c r="F3477" s="12" t="s">
        <v>30094</v>
      </c>
      <c r="G3477" s="12" t="s">
        <v>30095</v>
      </c>
      <c r="H3477" s="11" t="str">
        <f t="shared" si="54"/>
        <v>insert into BTRCOutgoingXRate (OID, prefix, outgoingRateBDT, operatorName, operatorType, effectiveFrom, effectiveTo) values('336040_2016-01-01','336040','16','France Cellular SFR','MOBILE',to_date('2016-01-01','YYYY-MM-DD HH24:MI:SS'),to_date('2016-12-01','YYYY-MM-DD HH24:MI:SS'));</v>
      </c>
    </row>
    <row r="3478" spans="1:8">
      <c r="A3478" s="11" t="s">
        <v>20221</v>
      </c>
      <c r="B3478" s="11" t="s">
        <v>6363</v>
      </c>
      <c r="C3478" s="18">
        <v>16</v>
      </c>
      <c r="D3478" s="11" t="s">
        <v>5508</v>
      </c>
      <c r="E3478" s="11" t="s">
        <v>2190</v>
      </c>
      <c r="F3478" s="12" t="s">
        <v>30094</v>
      </c>
      <c r="G3478" s="12" t="s">
        <v>30095</v>
      </c>
      <c r="H3478" s="11" t="str">
        <f t="shared" si="54"/>
        <v>insert into BTRCOutgoingXRate (OID, prefix, outgoingRateBDT, operatorName, operatorType, effectiveFrom, effectiveTo) values('336041_2016-01-01','336041','16','France Cellular SFR','MOBILE',to_date('2016-01-01','YYYY-MM-DD HH24:MI:SS'),to_date('2016-12-01','YYYY-MM-DD HH24:MI:SS'));</v>
      </c>
    </row>
    <row r="3479" spans="1:8">
      <c r="A3479" s="11" t="s">
        <v>20222</v>
      </c>
      <c r="B3479" s="11" t="s">
        <v>6364</v>
      </c>
      <c r="C3479" s="18">
        <v>16</v>
      </c>
      <c r="D3479" s="11" t="s">
        <v>5508</v>
      </c>
      <c r="E3479" s="11" t="s">
        <v>2190</v>
      </c>
      <c r="F3479" s="12" t="s">
        <v>30094</v>
      </c>
      <c r="G3479" s="12" t="s">
        <v>30095</v>
      </c>
      <c r="H3479" s="11" t="str">
        <f t="shared" si="54"/>
        <v>insert into BTRCOutgoingXRate (OID, prefix, outgoingRateBDT, operatorName, operatorType, effectiveFrom, effectiveTo) values('336064_2016-01-01','336064','16','France Cellular SFR','MOBILE',to_date('2016-01-01','YYYY-MM-DD HH24:MI:SS'),to_date('2016-12-01','YYYY-MM-DD HH24:MI:SS'));</v>
      </c>
    </row>
    <row r="3480" spans="1:8">
      <c r="A3480" s="11" t="s">
        <v>20223</v>
      </c>
      <c r="B3480" s="11" t="s">
        <v>6365</v>
      </c>
      <c r="C3480" s="18">
        <v>16</v>
      </c>
      <c r="D3480" s="11" t="s">
        <v>5508</v>
      </c>
      <c r="E3480" s="11" t="s">
        <v>2190</v>
      </c>
      <c r="F3480" s="12" t="s">
        <v>30094</v>
      </c>
      <c r="G3480" s="12" t="s">
        <v>30095</v>
      </c>
      <c r="H3480" s="11" t="str">
        <f t="shared" si="54"/>
        <v>insert into BTRCOutgoingXRate (OID, prefix, outgoingRateBDT, operatorName, operatorType, effectiveFrom, effectiveTo) values('336065_2016-01-01','336065','16','France Cellular SFR','MOBILE',to_date('2016-01-01','YYYY-MM-DD HH24:MI:SS'),to_date('2016-12-01','YYYY-MM-DD HH24:MI:SS'));</v>
      </c>
    </row>
    <row r="3481" spans="1:8">
      <c r="A3481" s="11" t="s">
        <v>20224</v>
      </c>
      <c r="B3481" s="11" t="s">
        <v>6366</v>
      </c>
      <c r="C3481" s="18">
        <v>16</v>
      </c>
      <c r="D3481" s="11" t="s">
        <v>5508</v>
      </c>
      <c r="E3481" s="11" t="s">
        <v>2190</v>
      </c>
      <c r="F3481" s="12" t="s">
        <v>30094</v>
      </c>
      <c r="G3481" s="12" t="s">
        <v>30095</v>
      </c>
      <c r="H3481" s="11" t="str">
        <f t="shared" si="54"/>
        <v>insert into BTRCOutgoingXRate (OID, prefix, outgoingRateBDT, operatorName, operatorType, effectiveFrom, effectiveTo) values('336066_2016-01-01','336066','16','France Cellular SFR','MOBILE',to_date('2016-01-01','YYYY-MM-DD HH24:MI:SS'),to_date('2016-12-01','YYYY-MM-DD HH24:MI:SS'));</v>
      </c>
    </row>
    <row r="3482" spans="1:8">
      <c r="A3482" s="11" t="s">
        <v>20225</v>
      </c>
      <c r="B3482" s="11" t="s">
        <v>6367</v>
      </c>
      <c r="C3482" s="18">
        <v>16</v>
      </c>
      <c r="D3482" s="11" t="s">
        <v>5508</v>
      </c>
      <c r="E3482" s="11" t="s">
        <v>2190</v>
      </c>
      <c r="F3482" s="12" t="s">
        <v>30094</v>
      </c>
      <c r="G3482" s="12" t="s">
        <v>30095</v>
      </c>
      <c r="H3482" s="11" t="str">
        <f t="shared" si="54"/>
        <v>insert into BTRCOutgoingXRate (OID, prefix, outgoingRateBDT, operatorName, operatorType, effectiveFrom, effectiveTo) values('336067_2016-01-01','336067','16','France Cellular SFR','MOBILE',to_date('2016-01-01','YYYY-MM-DD HH24:MI:SS'),to_date('2016-12-01','YYYY-MM-DD HH24:MI:SS'));</v>
      </c>
    </row>
    <row r="3483" spans="1:8">
      <c r="A3483" s="11" t="s">
        <v>20226</v>
      </c>
      <c r="B3483" s="11" t="s">
        <v>6368</v>
      </c>
      <c r="C3483" s="18">
        <v>16</v>
      </c>
      <c r="D3483" s="11" t="s">
        <v>5508</v>
      </c>
      <c r="E3483" s="11" t="s">
        <v>2190</v>
      </c>
      <c r="F3483" s="12" t="s">
        <v>30094</v>
      </c>
      <c r="G3483" s="12" t="s">
        <v>30095</v>
      </c>
      <c r="H3483" s="11" t="str">
        <f t="shared" si="54"/>
        <v>insert into BTRCOutgoingXRate (OID, prefix, outgoingRateBDT, operatorName, operatorType, effectiveFrom, effectiveTo) values('336068_2016-01-01','336068','16','France Cellular SFR','MOBILE',to_date('2016-01-01','YYYY-MM-DD HH24:MI:SS'),to_date('2016-12-01','YYYY-MM-DD HH24:MI:SS'));</v>
      </c>
    </row>
    <row r="3484" spans="1:8">
      <c r="A3484" s="11" t="s">
        <v>20227</v>
      </c>
      <c r="B3484" s="11" t="s">
        <v>6369</v>
      </c>
      <c r="C3484" s="18">
        <v>16</v>
      </c>
      <c r="D3484" s="11" t="s">
        <v>5508</v>
      </c>
      <c r="E3484" s="11" t="s">
        <v>2190</v>
      </c>
      <c r="F3484" s="12" t="s">
        <v>30094</v>
      </c>
      <c r="G3484" s="12" t="s">
        <v>30095</v>
      </c>
      <c r="H3484" s="11" t="str">
        <f t="shared" si="54"/>
        <v>insert into BTRCOutgoingXRate (OID, prefix, outgoingRateBDT, operatorName, operatorType, effectiveFrom, effectiveTo) values('336069_2016-01-01','336069','16','France Cellular SFR','MOBILE',to_date('2016-01-01','YYYY-MM-DD HH24:MI:SS'),to_date('2016-12-01','YYYY-MM-DD HH24:MI:SS'));</v>
      </c>
    </row>
    <row r="3485" spans="1:8">
      <c r="A3485" s="11" t="s">
        <v>20228</v>
      </c>
      <c r="B3485" s="11" t="s">
        <v>6370</v>
      </c>
      <c r="C3485" s="18">
        <v>16</v>
      </c>
      <c r="D3485" s="11" t="s">
        <v>5508</v>
      </c>
      <c r="E3485" s="11" t="s">
        <v>2190</v>
      </c>
      <c r="F3485" s="12" t="s">
        <v>30094</v>
      </c>
      <c r="G3485" s="12" t="s">
        <v>30095</v>
      </c>
      <c r="H3485" s="11" t="str">
        <f t="shared" si="54"/>
        <v>insert into BTRCOutgoingXRate (OID, prefix, outgoingRateBDT, operatorName, operatorType, effectiveFrom, effectiveTo) values('336360_2016-01-01','336360','16','France Cellular SFR','MOBILE',to_date('2016-01-01','YYYY-MM-DD HH24:MI:SS'),to_date('2016-12-01','YYYY-MM-DD HH24:MI:SS'));</v>
      </c>
    </row>
    <row r="3486" spans="1:8">
      <c r="A3486" s="11" t="s">
        <v>20229</v>
      </c>
      <c r="B3486" s="11" t="s">
        <v>6371</v>
      </c>
      <c r="C3486" s="18">
        <v>16</v>
      </c>
      <c r="D3486" s="11" t="s">
        <v>5508</v>
      </c>
      <c r="E3486" s="11" t="s">
        <v>2190</v>
      </c>
      <c r="F3486" s="12" t="s">
        <v>30094</v>
      </c>
      <c r="G3486" s="12" t="s">
        <v>30095</v>
      </c>
      <c r="H3486" s="11" t="str">
        <f t="shared" si="54"/>
        <v>insert into BTRCOutgoingXRate (OID, prefix, outgoingRateBDT, operatorName, operatorType, effectiveFrom, effectiveTo) values('336361_2016-01-01','336361','16','France Cellular SFR','MOBILE',to_date('2016-01-01','YYYY-MM-DD HH24:MI:SS'),to_date('2016-12-01','YYYY-MM-DD HH24:MI:SS'));</v>
      </c>
    </row>
    <row r="3487" spans="1:8">
      <c r="A3487" s="11" t="s">
        <v>20230</v>
      </c>
      <c r="B3487" s="11" t="s">
        <v>6372</v>
      </c>
      <c r="C3487" s="18">
        <v>16</v>
      </c>
      <c r="D3487" s="11" t="s">
        <v>5508</v>
      </c>
      <c r="E3487" s="11" t="s">
        <v>2190</v>
      </c>
      <c r="F3487" s="12" t="s">
        <v>30094</v>
      </c>
      <c r="G3487" s="12" t="s">
        <v>30095</v>
      </c>
      <c r="H3487" s="11" t="str">
        <f t="shared" si="54"/>
        <v>insert into BTRCOutgoingXRate (OID, prefix, outgoingRateBDT, operatorName, operatorType, effectiveFrom, effectiveTo) values('336362_2016-01-01','336362','16','France Cellular SFR','MOBILE',to_date('2016-01-01','YYYY-MM-DD HH24:MI:SS'),to_date('2016-12-01','YYYY-MM-DD HH24:MI:SS'));</v>
      </c>
    </row>
    <row r="3488" spans="1:8">
      <c r="A3488" s="11" t="s">
        <v>20231</v>
      </c>
      <c r="B3488" s="11" t="s">
        <v>6373</v>
      </c>
      <c r="C3488" s="18">
        <v>16</v>
      </c>
      <c r="D3488" s="11" t="s">
        <v>5508</v>
      </c>
      <c r="E3488" s="11" t="s">
        <v>2190</v>
      </c>
      <c r="F3488" s="12" t="s">
        <v>30094</v>
      </c>
      <c r="G3488" s="12" t="s">
        <v>30095</v>
      </c>
      <c r="H3488" s="11" t="str">
        <f t="shared" si="54"/>
        <v>insert into BTRCOutgoingXRate (OID, prefix, outgoingRateBDT, operatorName, operatorType, effectiveFrom, effectiveTo) values('336363_2016-01-01','336363','16','France Cellular SFR','MOBILE',to_date('2016-01-01','YYYY-MM-DD HH24:MI:SS'),to_date('2016-12-01','YYYY-MM-DD HH24:MI:SS'));</v>
      </c>
    </row>
    <row r="3489" spans="1:8">
      <c r="A3489" s="11" t="s">
        <v>20232</v>
      </c>
      <c r="B3489" s="11" t="s">
        <v>6374</v>
      </c>
      <c r="C3489" s="18">
        <v>16</v>
      </c>
      <c r="D3489" s="11" t="s">
        <v>5508</v>
      </c>
      <c r="E3489" s="11" t="s">
        <v>2190</v>
      </c>
      <c r="F3489" s="12" t="s">
        <v>30094</v>
      </c>
      <c r="G3489" s="12" t="s">
        <v>30095</v>
      </c>
      <c r="H3489" s="11" t="str">
        <f t="shared" si="54"/>
        <v>insert into BTRCOutgoingXRate (OID, prefix, outgoingRateBDT, operatorName, operatorType, effectiveFrom, effectiveTo) values('336364_2016-01-01','336364','16','France Cellular SFR','MOBILE',to_date('2016-01-01','YYYY-MM-DD HH24:MI:SS'),to_date('2016-12-01','YYYY-MM-DD HH24:MI:SS'));</v>
      </c>
    </row>
    <row r="3490" spans="1:8">
      <c r="A3490" s="11" t="s">
        <v>20233</v>
      </c>
      <c r="B3490" s="11" t="s">
        <v>6375</v>
      </c>
      <c r="C3490" s="18">
        <v>16</v>
      </c>
      <c r="D3490" s="11" t="s">
        <v>5508</v>
      </c>
      <c r="E3490" s="11" t="s">
        <v>2190</v>
      </c>
      <c r="F3490" s="12" t="s">
        <v>30094</v>
      </c>
      <c r="G3490" s="12" t="s">
        <v>30095</v>
      </c>
      <c r="H3490" s="11" t="str">
        <f t="shared" si="54"/>
        <v>insert into BTRCOutgoingXRate (OID, prefix, outgoingRateBDT, operatorName, operatorType, effectiveFrom, effectiveTo) values('337777_2016-01-01','337777','16','France Cellular SFR','MOBILE',to_date('2016-01-01','YYYY-MM-DD HH24:MI:SS'),to_date('2016-12-01','YYYY-MM-DD HH24:MI:SS'));</v>
      </c>
    </row>
    <row r="3491" spans="1:8">
      <c r="A3491" s="11" t="s">
        <v>20234</v>
      </c>
      <c r="B3491" s="11" t="s">
        <v>6376</v>
      </c>
      <c r="C3491" s="18">
        <v>16</v>
      </c>
      <c r="D3491" s="11" t="s">
        <v>6377</v>
      </c>
      <c r="E3491" s="11" t="s">
        <v>2190</v>
      </c>
      <c r="F3491" s="12" t="s">
        <v>30094</v>
      </c>
      <c r="G3491" s="12" t="s">
        <v>30095</v>
      </c>
      <c r="H3491" s="11" t="str">
        <f t="shared" si="54"/>
        <v>insert into BTRCOutgoingXRate (OID, prefix, outgoingRateBDT, operatorName, operatorType, effectiveFrom, effectiveTo) values('336380_2016-01-01','336380','16','France Cellular Globalstar','MOBILE',to_date('2016-01-01','YYYY-MM-DD HH24:MI:SS'),to_date('2016-12-01','YYYY-MM-DD HH24:MI:SS'));</v>
      </c>
    </row>
    <row r="3492" spans="1:8">
      <c r="A3492" s="11" t="s">
        <v>20235</v>
      </c>
      <c r="B3492" s="11" t="s">
        <v>6378</v>
      </c>
      <c r="C3492" s="18">
        <v>16</v>
      </c>
      <c r="D3492" s="11" t="s">
        <v>6377</v>
      </c>
      <c r="E3492" s="11" t="s">
        <v>2190</v>
      </c>
      <c r="F3492" s="12" t="s">
        <v>30094</v>
      </c>
      <c r="G3492" s="12" t="s">
        <v>30095</v>
      </c>
      <c r="H3492" s="11" t="str">
        <f t="shared" si="54"/>
        <v>insert into BTRCOutgoingXRate (OID, prefix, outgoingRateBDT, operatorName, operatorType, effectiveFrom, effectiveTo) values('336400_2016-01-01','336400','16','France Cellular Globalstar','MOBILE',to_date('2016-01-01','YYYY-MM-DD HH24:MI:SS'),to_date('2016-12-01','YYYY-MM-DD HH24:MI:SS'));</v>
      </c>
    </row>
    <row r="3493" spans="1:8">
      <c r="A3493" s="11" t="s">
        <v>20236</v>
      </c>
      <c r="B3493" s="11" t="s">
        <v>6379</v>
      </c>
      <c r="C3493" s="18">
        <v>16</v>
      </c>
      <c r="D3493" s="11" t="s">
        <v>6380</v>
      </c>
      <c r="E3493" s="11" t="s">
        <v>2190</v>
      </c>
      <c r="F3493" s="12" t="s">
        <v>30094</v>
      </c>
      <c r="G3493" s="12" t="s">
        <v>30095</v>
      </c>
      <c r="H3493" s="11" t="str">
        <f t="shared" si="54"/>
        <v>insert into BTRCOutgoingXRate (OID, prefix, outgoingRateBDT, operatorName, operatorType, effectiveFrom, effectiveTo) values('3366_2016-01-01','3366','16','France Cellular Bouygues','MOBILE',to_date('2016-01-01','YYYY-MM-DD HH24:MI:SS'),to_date('2016-12-01','YYYY-MM-DD HH24:MI:SS'));</v>
      </c>
    </row>
    <row r="3494" spans="1:8">
      <c r="A3494" s="11" t="s">
        <v>20237</v>
      </c>
      <c r="B3494" s="11" t="s">
        <v>6381</v>
      </c>
      <c r="C3494" s="18">
        <v>16</v>
      </c>
      <c r="D3494" s="11" t="s">
        <v>6380</v>
      </c>
      <c r="E3494" s="11" t="s">
        <v>2190</v>
      </c>
      <c r="F3494" s="12" t="s">
        <v>30094</v>
      </c>
      <c r="G3494" s="12" t="s">
        <v>30095</v>
      </c>
      <c r="H3494" s="11" t="str">
        <f t="shared" si="54"/>
        <v>insert into BTRCOutgoingXRate (OID, prefix, outgoingRateBDT, operatorName, operatorType, effectiveFrom, effectiveTo) values('33650_2016-01-01','33650','16','France Cellular Bouygues','MOBILE',to_date('2016-01-01','YYYY-MM-DD HH24:MI:SS'),to_date('2016-12-01','YYYY-MM-DD HH24:MI:SS'));</v>
      </c>
    </row>
    <row r="3495" spans="1:8">
      <c r="A3495" s="11" t="s">
        <v>20238</v>
      </c>
      <c r="B3495" s="11" t="s">
        <v>6382</v>
      </c>
      <c r="C3495" s="18">
        <v>16</v>
      </c>
      <c r="D3495" s="11" t="s">
        <v>6380</v>
      </c>
      <c r="E3495" s="11" t="s">
        <v>2190</v>
      </c>
      <c r="F3495" s="12" t="s">
        <v>30094</v>
      </c>
      <c r="G3495" s="12" t="s">
        <v>30095</v>
      </c>
      <c r="H3495" s="11" t="str">
        <f t="shared" si="54"/>
        <v>insert into BTRCOutgoingXRate (OID, prefix, outgoingRateBDT, operatorName, operatorType, effectiveFrom, effectiveTo) values('33653_2016-01-01','33653','16','France Cellular Bouygues','MOBILE',to_date('2016-01-01','YYYY-MM-DD HH24:MI:SS'),to_date('2016-12-01','YYYY-MM-DD HH24:MI:SS'));</v>
      </c>
    </row>
    <row r="3496" spans="1:8">
      <c r="A3496" s="11" t="s">
        <v>20239</v>
      </c>
      <c r="B3496" s="11" t="s">
        <v>6383</v>
      </c>
      <c r="C3496" s="18">
        <v>16</v>
      </c>
      <c r="D3496" s="11" t="s">
        <v>6380</v>
      </c>
      <c r="E3496" s="11" t="s">
        <v>2190</v>
      </c>
      <c r="F3496" s="12" t="s">
        <v>30094</v>
      </c>
      <c r="G3496" s="12" t="s">
        <v>30095</v>
      </c>
      <c r="H3496" s="11" t="str">
        <f t="shared" si="54"/>
        <v>insert into BTRCOutgoingXRate (OID, prefix, outgoingRateBDT, operatorName, operatorType, effectiveFrom, effectiveTo) values('33658_2016-01-01','33658','16','France Cellular Bouygues','MOBILE',to_date('2016-01-01','YYYY-MM-DD HH24:MI:SS'),to_date('2016-12-01','YYYY-MM-DD HH24:MI:SS'));</v>
      </c>
    </row>
    <row r="3497" spans="1:8">
      <c r="A3497" s="11" t="s">
        <v>20240</v>
      </c>
      <c r="B3497" s="11" t="s">
        <v>6384</v>
      </c>
      <c r="C3497" s="18">
        <v>16</v>
      </c>
      <c r="D3497" s="11" t="s">
        <v>6380</v>
      </c>
      <c r="E3497" s="11" t="s">
        <v>2190</v>
      </c>
      <c r="F3497" s="12" t="s">
        <v>30094</v>
      </c>
      <c r="G3497" s="12" t="s">
        <v>30095</v>
      </c>
      <c r="H3497" s="11" t="str">
        <f t="shared" si="54"/>
        <v>insert into BTRCOutgoingXRate (OID, prefix, outgoingRateBDT, operatorName, operatorType, effectiveFrom, effectiveTo) values('33659_2016-01-01','33659','16','France Cellular Bouygues','MOBILE',to_date('2016-01-01','YYYY-MM-DD HH24:MI:SS'),to_date('2016-12-01','YYYY-MM-DD HH24:MI:SS'));</v>
      </c>
    </row>
    <row r="3498" spans="1:8">
      <c r="A3498" s="11" t="s">
        <v>20241</v>
      </c>
      <c r="B3498" s="11" t="s">
        <v>6385</v>
      </c>
      <c r="C3498" s="18">
        <v>16</v>
      </c>
      <c r="D3498" s="11" t="s">
        <v>6380</v>
      </c>
      <c r="E3498" s="11" t="s">
        <v>2190</v>
      </c>
      <c r="F3498" s="12" t="s">
        <v>30094</v>
      </c>
      <c r="G3498" s="12" t="s">
        <v>30095</v>
      </c>
      <c r="H3498" s="11" t="str">
        <f t="shared" si="54"/>
        <v>insert into BTRCOutgoingXRate (OID, prefix, outgoingRateBDT, operatorName, operatorType, effectiveFrom, effectiveTo) values('33698_2016-01-01','33698','16','France Cellular Bouygues','MOBILE',to_date('2016-01-01','YYYY-MM-DD HH24:MI:SS'),to_date('2016-12-01','YYYY-MM-DD HH24:MI:SS'));</v>
      </c>
    </row>
    <row r="3499" spans="1:8">
      <c r="A3499" s="11" t="s">
        <v>20242</v>
      </c>
      <c r="B3499" s="11" t="s">
        <v>6386</v>
      </c>
      <c r="C3499" s="18">
        <v>16</v>
      </c>
      <c r="D3499" s="11" t="s">
        <v>6380</v>
      </c>
      <c r="E3499" s="11" t="s">
        <v>2190</v>
      </c>
      <c r="F3499" s="12" t="s">
        <v>30094</v>
      </c>
      <c r="G3499" s="12" t="s">
        <v>30095</v>
      </c>
      <c r="H3499" s="11" t="str">
        <f t="shared" si="54"/>
        <v>insert into BTRCOutgoingXRate (OID, prefix, outgoingRateBDT, operatorName, operatorType, effectiveFrom, effectiveTo) values('33699_2016-01-01','33699','16','France Cellular Bouygues','MOBILE',to_date('2016-01-01','YYYY-MM-DD HH24:MI:SS'),to_date('2016-12-01','YYYY-MM-DD HH24:MI:SS'));</v>
      </c>
    </row>
    <row r="3500" spans="1:8">
      <c r="A3500" s="11" t="s">
        <v>20243</v>
      </c>
      <c r="B3500" s="11" t="s">
        <v>6387</v>
      </c>
      <c r="C3500" s="18">
        <v>16</v>
      </c>
      <c r="D3500" s="11" t="s">
        <v>6380</v>
      </c>
      <c r="E3500" s="11" t="s">
        <v>2190</v>
      </c>
      <c r="F3500" s="12" t="s">
        <v>30094</v>
      </c>
      <c r="G3500" s="12" t="s">
        <v>30095</v>
      </c>
      <c r="H3500" s="11" t="str">
        <f t="shared" si="54"/>
        <v>insert into BTRCOutgoingXRate (OID, prefix, outgoingRateBDT, operatorName, operatorType, effectiveFrom, effectiveTo) values('336003_2016-01-01','336003','16','France Cellular Bouygues','MOBILE',to_date('2016-01-01','YYYY-MM-DD HH24:MI:SS'),to_date('2016-12-01','YYYY-MM-DD HH24:MI:SS'));</v>
      </c>
    </row>
    <row r="3501" spans="1:8">
      <c r="A3501" s="11" t="s">
        <v>20244</v>
      </c>
      <c r="B3501" s="11" t="s">
        <v>6388</v>
      </c>
      <c r="C3501" s="18">
        <v>16</v>
      </c>
      <c r="D3501" s="11" t="s">
        <v>6380</v>
      </c>
      <c r="E3501" s="11" t="s">
        <v>2190</v>
      </c>
      <c r="F3501" s="12" t="s">
        <v>30094</v>
      </c>
      <c r="G3501" s="12" t="s">
        <v>30095</v>
      </c>
      <c r="H3501" s="11" t="str">
        <f t="shared" si="54"/>
        <v>insert into BTRCOutgoingXRate (OID, prefix, outgoingRateBDT, operatorName, operatorType, effectiveFrom, effectiveTo) values('336004_2016-01-01','336004','16','France Cellular Bouygues','MOBILE',to_date('2016-01-01','YYYY-MM-DD HH24:MI:SS'),to_date('2016-12-01','YYYY-MM-DD HH24:MI:SS'));</v>
      </c>
    </row>
    <row r="3502" spans="1:8">
      <c r="A3502" s="11" t="s">
        <v>20245</v>
      </c>
      <c r="B3502" s="11" t="s">
        <v>6389</v>
      </c>
      <c r="C3502" s="18">
        <v>16</v>
      </c>
      <c r="D3502" s="11" t="s">
        <v>6380</v>
      </c>
      <c r="E3502" s="11" t="s">
        <v>2190</v>
      </c>
      <c r="F3502" s="12" t="s">
        <v>30094</v>
      </c>
      <c r="G3502" s="12" t="s">
        <v>30095</v>
      </c>
      <c r="H3502" s="11" t="str">
        <f t="shared" si="54"/>
        <v>insert into BTRCOutgoingXRate (OID, prefix, outgoingRateBDT, operatorName, operatorType, effectiveFrom, effectiveTo) values('336009_2016-01-01','336009','16','France Cellular Bouygues','MOBILE',to_date('2016-01-01','YYYY-MM-DD HH24:MI:SS'),to_date('2016-12-01','YYYY-MM-DD HH24:MI:SS'));</v>
      </c>
    </row>
    <row r="3503" spans="1:8">
      <c r="A3503" s="11" t="s">
        <v>20246</v>
      </c>
      <c r="B3503" s="11" t="s">
        <v>6390</v>
      </c>
      <c r="C3503" s="18">
        <v>16</v>
      </c>
      <c r="D3503" s="11" t="s">
        <v>6380</v>
      </c>
      <c r="E3503" s="11" t="s">
        <v>2190</v>
      </c>
      <c r="F3503" s="12" t="s">
        <v>30094</v>
      </c>
      <c r="G3503" s="12" t="s">
        <v>30095</v>
      </c>
      <c r="H3503" s="11" t="str">
        <f t="shared" si="54"/>
        <v>insert into BTRCOutgoingXRate (OID, prefix, outgoingRateBDT, operatorName, operatorType, effectiveFrom, effectiveTo) values('337600_2016-01-01','337600','16','France Cellular Bouygues','MOBILE',to_date('2016-01-01','YYYY-MM-DD HH24:MI:SS'),to_date('2016-12-01','YYYY-MM-DD HH24:MI:SS'));</v>
      </c>
    </row>
    <row r="3504" spans="1:8">
      <c r="A3504" s="11" t="s">
        <v>20247</v>
      </c>
      <c r="B3504" s="11" t="s">
        <v>2086</v>
      </c>
      <c r="C3504" s="18">
        <v>16</v>
      </c>
      <c r="D3504" s="11" t="s">
        <v>6391</v>
      </c>
      <c r="E3504" s="11" t="s">
        <v>2190</v>
      </c>
      <c r="F3504" s="12" t="s">
        <v>30094</v>
      </c>
      <c r="G3504" s="12" t="s">
        <v>30095</v>
      </c>
      <c r="H3504" s="11" t="str">
        <f t="shared" si="54"/>
        <v>insert into BTRCOutgoingXRate (OID, prefix, outgoingRateBDT, operatorName, operatorType, effectiveFrom, effectiveTo) values('337_2016-01-01','337','16','France Cellular','MOBILE',to_date('2016-01-01','YYYY-MM-DD HH24:MI:SS'),to_date('2016-12-01','YYYY-MM-DD HH24:MI:SS'));</v>
      </c>
    </row>
    <row r="3505" spans="1:8">
      <c r="A3505" s="11" t="s">
        <v>20248</v>
      </c>
      <c r="B3505" s="11" t="s">
        <v>6392</v>
      </c>
      <c r="C3505" s="18">
        <v>16</v>
      </c>
      <c r="D3505" s="11" t="s">
        <v>6393</v>
      </c>
      <c r="E3505" s="11" t="s">
        <v>2190</v>
      </c>
      <c r="F3505" s="12" t="s">
        <v>30094</v>
      </c>
      <c r="G3505" s="12" t="s">
        <v>30095</v>
      </c>
      <c r="H3505" s="11" t="str">
        <f t="shared" si="54"/>
        <v>insert into BTRCOutgoingXRate (OID, prefix, outgoingRateBDT, operatorName, operatorType, effectiveFrom, effectiveTo) values('33660_2016-01-01','33660','16','FRANCE BOUYGUES MOBILE','MOBILE',to_date('2016-01-01','YYYY-MM-DD HH24:MI:SS'),to_date('2016-12-01','YYYY-MM-DD HH24:MI:SS'));</v>
      </c>
    </row>
    <row r="3506" spans="1:8">
      <c r="A3506" s="11" t="s">
        <v>20249</v>
      </c>
      <c r="B3506" s="11" t="s">
        <v>6394</v>
      </c>
      <c r="C3506" s="18">
        <v>16</v>
      </c>
      <c r="D3506" s="11" t="s">
        <v>6393</v>
      </c>
      <c r="E3506" s="11" t="s">
        <v>2190</v>
      </c>
      <c r="F3506" s="12" t="s">
        <v>30094</v>
      </c>
      <c r="G3506" s="12" t="s">
        <v>30095</v>
      </c>
      <c r="H3506" s="11" t="str">
        <f t="shared" si="54"/>
        <v>insert into BTRCOutgoingXRate (OID, prefix, outgoingRateBDT, operatorName, operatorType, effectiveFrom, effectiveTo) values('33661_2016-01-01','33661','16','FRANCE BOUYGUES MOBILE','MOBILE',to_date('2016-01-01','YYYY-MM-DD HH24:MI:SS'),to_date('2016-12-01','YYYY-MM-DD HH24:MI:SS'));</v>
      </c>
    </row>
    <row r="3507" spans="1:8">
      <c r="A3507" s="11" t="s">
        <v>20250</v>
      </c>
      <c r="B3507" s="11" t="s">
        <v>6395</v>
      </c>
      <c r="C3507" s="18">
        <v>16</v>
      </c>
      <c r="D3507" s="11" t="s">
        <v>6393</v>
      </c>
      <c r="E3507" s="11" t="s">
        <v>2190</v>
      </c>
      <c r="F3507" s="12" t="s">
        <v>30094</v>
      </c>
      <c r="G3507" s="12" t="s">
        <v>30095</v>
      </c>
      <c r="H3507" s="11" t="str">
        <f t="shared" si="54"/>
        <v>insert into BTRCOutgoingXRate (OID, prefix, outgoingRateBDT, operatorName, operatorType, effectiveFrom, effectiveTo) values('33662_2016-01-01','33662','16','FRANCE BOUYGUES MOBILE','MOBILE',to_date('2016-01-01','YYYY-MM-DD HH24:MI:SS'),to_date('2016-12-01','YYYY-MM-DD HH24:MI:SS'));</v>
      </c>
    </row>
    <row r="3508" spans="1:8">
      <c r="A3508" s="11" t="s">
        <v>20251</v>
      </c>
      <c r="B3508" s="11" t="s">
        <v>6396</v>
      </c>
      <c r="C3508" s="18">
        <v>16</v>
      </c>
      <c r="D3508" s="11" t="s">
        <v>6393</v>
      </c>
      <c r="E3508" s="11" t="s">
        <v>2190</v>
      </c>
      <c r="F3508" s="12" t="s">
        <v>30094</v>
      </c>
      <c r="G3508" s="12" t="s">
        <v>30095</v>
      </c>
      <c r="H3508" s="11" t="str">
        <f t="shared" si="54"/>
        <v>insert into BTRCOutgoingXRate (OID, prefix, outgoingRateBDT, operatorName, operatorType, effectiveFrom, effectiveTo) values('33663_2016-01-01','33663','16','FRANCE BOUYGUES MOBILE','MOBILE',to_date('2016-01-01','YYYY-MM-DD HH24:MI:SS'),to_date('2016-12-01','YYYY-MM-DD HH24:MI:SS'));</v>
      </c>
    </row>
    <row r="3509" spans="1:8">
      <c r="A3509" s="11" t="s">
        <v>20252</v>
      </c>
      <c r="B3509" s="11" t="s">
        <v>6397</v>
      </c>
      <c r="C3509" s="18">
        <v>16</v>
      </c>
      <c r="D3509" s="11" t="s">
        <v>6393</v>
      </c>
      <c r="E3509" s="11" t="s">
        <v>2190</v>
      </c>
      <c r="F3509" s="12" t="s">
        <v>30094</v>
      </c>
      <c r="G3509" s="12" t="s">
        <v>30095</v>
      </c>
      <c r="H3509" s="11" t="str">
        <f t="shared" si="54"/>
        <v>insert into BTRCOutgoingXRate (OID, prefix, outgoingRateBDT, operatorName, operatorType, effectiveFrom, effectiveTo) values('33664_2016-01-01','33664','16','FRANCE BOUYGUES MOBILE','MOBILE',to_date('2016-01-01','YYYY-MM-DD HH24:MI:SS'),to_date('2016-12-01','YYYY-MM-DD HH24:MI:SS'));</v>
      </c>
    </row>
    <row r="3510" spans="1:8">
      <c r="A3510" s="11" t="s">
        <v>20253</v>
      </c>
      <c r="B3510" s="11" t="s">
        <v>6398</v>
      </c>
      <c r="C3510" s="18">
        <v>16</v>
      </c>
      <c r="D3510" s="11" t="s">
        <v>6393</v>
      </c>
      <c r="E3510" s="11" t="s">
        <v>2190</v>
      </c>
      <c r="F3510" s="12" t="s">
        <v>30094</v>
      </c>
      <c r="G3510" s="12" t="s">
        <v>30095</v>
      </c>
      <c r="H3510" s="11" t="str">
        <f t="shared" si="54"/>
        <v>insert into BTRCOutgoingXRate (OID, prefix, outgoingRateBDT, operatorName, operatorType, effectiveFrom, effectiveTo) values('33665_2016-01-01','33665','16','FRANCE BOUYGUES MOBILE','MOBILE',to_date('2016-01-01','YYYY-MM-DD HH24:MI:SS'),to_date('2016-12-01','YYYY-MM-DD HH24:MI:SS'));</v>
      </c>
    </row>
    <row r="3511" spans="1:8">
      <c r="A3511" s="11" t="s">
        <v>20254</v>
      </c>
      <c r="B3511" s="11" t="s">
        <v>6399</v>
      </c>
      <c r="C3511" s="18">
        <v>16</v>
      </c>
      <c r="D3511" s="11" t="s">
        <v>6393</v>
      </c>
      <c r="E3511" s="11" t="s">
        <v>2190</v>
      </c>
      <c r="F3511" s="12" t="s">
        <v>30094</v>
      </c>
      <c r="G3511" s="12" t="s">
        <v>30095</v>
      </c>
      <c r="H3511" s="11" t="str">
        <f t="shared" si="54"/>
        <v>insert into BTRCOutgoingXRate (OID, prefix, outgoingRateBDT, operatorName, operatorType, effectiveFrom, effectiveTo) values('33666_2016-01-01','33666','16','FRANCE BOUYGUES MOBILE','MOBILE',to_date('2016-01-01','YYYY-MM-DD HH24:MI:SS'),to_date('2016-12-01','YYYY-MM-DD HH24:MI:SS'));</v>
      </c>
    </row>
    <row r="3512" spans="1:8">
      <c r="A3512" s="11" t="s">
        <v>20255</v>
      </c>
      <c r="B3512" s="11" t="s">
        <v>6400</v>
      </c>
      <c r="C3512" s="18">
        <v>16</v>
      </c>
      <c r="D3512" s="11" t="s">
        <v>6393</v>
      </c>
      <c r="E3512" s="11" t="s">
        <v>2190</v>
      </c>
      <c r="F3512" s="12" t="s">
        <v>30094</v>
      </c>
      <c r="G3512" s="12" t="s">
        <v>30095</v>
      </c>
      <c r="H3512" s="11" t="str">
        <f t="shared" si="54"/>
        <v>insert into BTRCOutgoingXRate (OID, prefix, outgoingRateBDT, operatorName, operatorType, effectiveFrom, effectiveTo) values('33667_2016-01-01','33667','16','FRANCE BOUYGUES MOBILE','MOBILE',to_date('2016-01-01','YYYY-MM-DD HH24:MI:SS'),to_date('2016-12-01','YYYY-MM-DD HH24:MI:SS'));</v>
      </c>
    </row>
    <row r="3513" spans="1:8">
      <c r="A3513" s="11" t="s">
        <v>20256</v>
      </c>
      <c r="B3513" s="11" t="s">
        <v>6401</v>
      </c>
      <c r="C3513" s="18">
        <v>16</v>
      </c>
      <c r="D3513" s="11" t="s">
        <v>6393</v>
      </c>
      <c r="E3513" s="11" t="s">
        <v>2190</v>
      </c>
      <c r="F3513" s="12" t="s">
        <v>30094</v>
      </c>
      <c r="G3513" s="12" t="s">
        <v>30095</v>
      </c>
      <c r="H3513" s="11" t="str">
        <f t="shared" si="54"/>
        <v>insert into BTRCOutgoingXRate (OID, prefix, outgoingRateBDT, operatorName, operatorType, effectiveFrom, effectiveTo) values('33668_2016-01-01','33668','16','FRANCE BOUYGUES MOBILE','MOBILE',to_date('2016-01-01','YYYY-MM-DD HH24:MI:SS'),to_date('2016-12-01','YYYY-MM-DD HH24:MI:SS'));</v>
      </c>
    </row>
    <row r="3514" spans="1:8">
      <c r="A3514" s="11" t="s">
        <v>20257</v>
      </c>
      <c r="B3514" s="11" t="s">
        <v>6402</v>
      </c>
      <c r="C3514" s="18">
        <v>6</v>
      </c>
      <c r="D3514" s="11" t="s">
        <v>6403</v>
      </c>
      <c r="E3514" s="11" t="s">
        <v>2227</v>
      </c>
      <c r="F3514" s="12" t="s">
        <v>30094</v>
      </c>
      <c r="G3514" s="12" t="s">
        <v>30095</v>
      </c>
      <c r="H3514" s="11" t="str">
        <f t="shared" si="54"/>
        <v>insert into BTRCOutgoingXRate (OID, prefix, outgoingRateBDT, operatorName, operatorType, effectiveFrom, effectiveTo) values('3380_2016-01-01','3380','6','France - Special services','FIXED',to_date('2016-01-01','YYYY-MM-DD HH24:MI:SS'),to_date('2016-12-01','YYYY-MM-DD HH24:MI:SS'));</v>
      </c>
    </row>
    <row r="3515" spans="1:8">
      <c r="A3515" s="11" t="s">
        <v>20258</v>
      </c>
      <c r="B3515" s="11" t="s">
        <v>6404</v>
      </c>
      <c r="C3515" s="18">
        <v>6</v>
      </c>
      <c r="D3515" s="11" t="s">
        <v>6403</v>
      </c>
      <c r="E3515" s="11" t="s">
        <v>2227</v>
      </c>
      <c r="F3515" s="12" t="s">
        <v>30094</v>
      </c>
      <c r="G3515" s="12" t="s">
        <v>30095</v>
      </c>
      <c r="H3515" s="11" t="str">
        <f t="shared" si="54"/>
        <v>insert into BTRCOutgoingXRate (OID, prefix, outgoingRateBDT, operatorName, operatorType, effectiveFrom, effectiveTo) values('3381_2016-01-01','3381','6','France - Special services','FIXED',to_date('2016-01-01','YYYY-MM-DD HH24:MI:SS'),to_date('2016-12-01','YYYY-MM-DD HH24:MI:SS'));</v>
      </c>
    </row>
    <row r="3516" spans="1:8">
      <c r="A3516" s="11" t="s">
        <v>20259</v>
      </c>
      <c r="B3516" s="11" t="s">
        <v>6405</v>
      </c>
      <c r="C3516" s="18">
        <v>6</v>
      </c>
      <c r="D3516" s="11" t="s">
        <v>6403</v>
      </c>
      <c r="E3516" s="11" t="s">
        <v>2227</v>
      </c>
      <c r="F3516" s="12" t="s">
        <v>30094</v>
      </c>
      <c r="G3516" s="12" t="s">
        <v>30095</v>
      </c>
      <c r="H3516" s="11" t="str">
        <f t="shared" si="54"/>
        <v>insert into BTRCOutgoingXRate (OID, prefix, outgoingRateBDT, operatorName, operatorType, effectiveFrom, effectiveTo) values('3382_2016-01-01','3382','6','France - Special services','FIXED',to_date('2016-01-01','YYYY-MM-DD HH24:MI:SS'),to_date('2016-12-01','YYYY-MM-DD HH24:MI:SS'));</v>
      </c>
    </row>
    <row r="3517" spans="1:8">
      <c r="A3517" s="11" t="s">
        <v>20260</v>
      </c>
      <c r="B3517" s="11" t="s">
        <v>6406</v>
      </c>
      <c r="C3517" s="18">
        <v>6</v>
      </c>
      <c r="D3517" s="11" t="s">
        <v>6403</v>
      </c>
      <c r="E3517" s="11" t="s">
        <v>2227</v>
      </c>
      <c r="F3517" s="12" t="s">
        <v>30094</v>
      </c>
      <c r="G3517" s="12" t="s">
        <v>30095</v>
      </c>
      <c r="H3517" s="11" t="str">
        <f t="shared" si="54"/>
        <v>insert into BTRCOutgoingXRate (OID, prefix, outgoingRateBDT, operatorName, operatorType, effectiveFrom, effectiveTo) values('3383_2016-01-01','3383','6','France - Special services','FIXED',to_date('2016-01-01','YYYY-MM-DD HH24:MI:SS'),to_date('2016-12-01','YYYY-MM-DD HH24:MI:SS'));</v>
      </c>
    </row>
    <row r="3518" spans="1:8">
      <c r="A3518" s="11" t="s">
        <v>20261</v>
      </c>
      <c r="B3518" s="11" t="s">
        <v>6407</v>
      </c>
      <c r="C3518" s="18">
        <v>6</v>
      </c>
      <c r="D3518" s="11" t="s">
        <v>6403</v>
      </c>
      <c r="E3518" s="11" t="s">
        <v>2227</v>
      </c>
      <c r="F3518" s="12" t="s">
        <v>30094</v>
      </c>
      <c r="G3518" s="12" t="s">
        <v>30095</v>
      </c>
      <c r="H3518" s="11" t="str">
        <f t="shared" si="54"/>
        <v>insert into BTRCOutgoingXRate (OID, prefix, outgoingRateBDT, operatorName, operatorType, effectiveFrom, effectiveTo) values('3384_2016-01-01','3384','6','France - Special services','FIXED',to_date('2016-01-01','YYYY-MM-DD HH24:MI:SS'),to_date('2016-12-01','YYYY-MM-DD HH24:MI:SS'));</v>
      </c>
    </row>
    <row r="3519" spans="1:8">
      <c r="A3519" s="11" t="s">
        <v>20262</v>
      </c>
      <c r="B3519" s="11" t="s">
        <v>6408</v>
      </c>
      <c r="C3519" s="18">
        <v>6</v>
      </c>
      <c r="D3519" s="11" t="s">
        <v>6403</v>
      </c>
      <c r="E3519" s="11" t="s">
        <v>2227</v>
      </c>
      <c r="F3519" s="12" t="s">
        <v>30094</v>
      </c>
      <c r="G3519" s="12" t="s">
        <v>30095</v>
      </c>
      <c r="H3519" s="11" t="str">
        <f t="shared" si="54"/>
        <v>insert into BTRCOutgoingXRate (OID, prefix, outgoingRateBDT, operatorName, operatorType, effectiveFrom, effectiveTo) values('3386_2016-01-01','3386','6','France - Special services','FIXED',to_date('2016-01-01','YYYY-MM-DD HH24:MI:SS'),to_date('2016-12-01','YYYY-MM-DD HH24:MI:SS'));</v>
      </c>
    </row>
    <row r="3520" spans="1:8">
      <c r="A3520" s="11" t="s">
        <v>20263</v>
      </c>
      <c r="B3520" s="11" t="s">
        <v>6409</v>
      </c>
      <c r="C3520" s="18">
        <v>6</v>
      </c>
      <c r="D3520" s="11" t="s">
        <v>6403</v>
      </c>
      <c r="E3520" s="11" t="s">
        <v>2227</v>
      </c>
      <c r="F3520" s="12" t="s">
        <v>30094</v>
      </c>
      <c r="G3520" s="12" t="s">
        <v>30095</v>
      </c>
      <c r="H3520" s="11" t="str">
        <f t="shared" si="54"/>
        <v>insert into BTRCOutgoingXRate (OID, prefix, outgoingRateBDT, operatorName, operatorType, effectiveFrom, effectiveTo) values('3396_2016-01-01','3396','6','France - Special services','FIXED',to_date('2016-01-01','YYYY-MM-DD HH24:MI:SS'),to_date('2016-12-01','YYYY-MM-DD HH24:MI:SS'));</v>
      </c>
    </row>
    <row r="3521" spans="1:8">
      <c r="A3521" s="11" t="s">
        <v>20264</v>
      </c>
      <c r="B3521" s="11" t="s">
        <v>6410</v>
      </c>
      <c r="C3521" s="18">
        <v>6</v>
      </c>
      <c r="D3521" s="11" t="s">
        <v>6403</v>
      </c>
      <c r="E3521" s="11" t="s">
        <v>2227</v>
      </c>
      <c r="F3521" s="12" t="s">
        <v>30094</v>
      </c>
      <c r="G3521" s="12" t="s">
        <v>30095</v>
      </c>
      <c r="H3521" s="11" t="str">
        <f t="shared" si="54"/>
        <v>insert into BTRCOutgoingXRate (OID, prefix, outgoingRateBDT, operatorName, operatorType, effectiveFrom, effectiveTo) values('3397_2016-01-01','3397','6','France - Special services','FIXED',to_date('2016-01-01','YYYY-MM-DD HH24:MI:SS'),to_date('2016-12-01','YYYY-MM-DD HH24:MI:SS'));</v>
      </c>
    </row>
    <row r="3522" spans="1:8">
      <c r="A3522" s="11" t="s">
        <v>20265</v>
      </c>
      <c r="B3522" s="11" t="s">
        <v>6411</v>
      </c>
      <c r="C3522" s="18">
        <v>6</v>
      </c>
      <c r="D3522" s="11" t="s">
        <v>6403</v>
      </c>
      <c r="E3522" s="11" t="s">
        <v>2227</v>
      </c>
      <c r="F3522" s="12" t="s">
        <v>30094</v>
      </c>
      <c r="G3522" s="12" t="s">
        <v>30095</v>
      </c>
      <c r="H3522" s="11" t="str">
        <f t="shared" si="54"/>
        <v>insert into BTRCOutgoingXRate (OID, prefix, outgoingRateBDT, operatorName, operatorType, effectiveFrom, effectiveTo) values('3398_2016-01-01','3398','6','France - Special services','FIXED',to_date('2016-01-01','YYYY-MM-DD HH24:MI:SS'),to_date('2016-12-01','YYYY-MM-DD HH24:MI:SS'));</v>
      </c>
    </row>
    <row r="3523" spans="1:8">
      <c r="A3523" s="11" t="s">
        <v>20266</v>
      </c>
      <c r="B3523" s="11" t="s">
        <v>6412</v>
      </c>
      <c r="C3523" s="18">
        <v>6</v>
      </c>
      <c r="D3523" s="11" t="s">
        <v>6403</v>
      </c>
      <c r="E3523" s="11" t="s">
        <v>2227</v>
      </c>
      <c r="F3523" s="12" t="s">
        <v>30094</v>
      </c>
      <c r="G3523" s="12" t="s">
        <v>30095</v>
      </c>
      <c r="H3523" s="11" t="str">
        <f t="shared" si="54"/>
        <v>insert into BTRCOutgoingXRate (OID, prefix, outgoingRateBDT, operatorName, operatorType, effectiveFrom, effectiveTo) values('3388_2016-01-01','3388','6','France - Special services','FIXED',to_date('2016-01-01','YYYY-MM-DD HH24:MI:SS'),to_date('2016-12-01','YYYY-MM-DD HH24:MI:SS'));</v>
      </c>
    </row>
    <row r="3524" spans="1:8">
      <c r="A3524" s="11" t="s">
        <v>20267</v>
      </c>
      <c r="B3524" s="11" t="s">
        <v>6413</v>
      </c>
      <c r="C3524" s="18">
        <v>6</v>
      </c>
      <c r="D3524" s="11" t="s">
        <v>6403</v>
      </c>
      <c r="E3524" s="11" t="s">
        <v>2227</v>
      </c>
      <c r="F3524" s="12" t="s">
        <v>30094</v>
      </c>
      <c r="G3524" s="12" t="s">
        <v>30095</v>
      </c>
      <c r="H3524" s="11" t="str">
        <f t="shared" ref="H3524:H3587" si="55">H$1&amp;IF(ISBLANK(A3524),"null","'"&amp;A3524&amp;"'")&amp;","&amp;IF(ISBLANK(B3524),"null","'"&amp;B3524&amp;"'")&amp;","&amp;IF(ISBLANK(C3524),"null","'"&amp;C3524&amp;"'")&amp;","&amp;IF(ISBLANK(D3524),"null","'"&amp;D3524&amp;"'")&amp;","&amp;IF(ISBLANK(E3524),"null","'"&amp;E3524&amp;"'")&amp;","&amp;IF(ISBLANK(F3524),"null","to_date('"&amp;F3524&amp;"','YYYY-MM-DD HH24:MI:SS')")&amp;","&amp;IF(ISBLANK(G3524),"null","to_date('"&amp;G3524&amp;"','YYYY-MM-DD HH24:MI:SS')")&amp;I$1</f>
        <v>insert into BTRCOutgoingXRate (OID, prefix, outgoingRateBDT, operatorName, operatorType, effectiveFrom, effectiveTo) values('3389_2016-01-01','3389','6','France - Special services','FIXED',to_date('2016-01-01','YYYY-MM-DD HH24:MI:SS'),to_date('2016-12-01','YYYY-MM-DD HH24:MI:SS'));</v>
      </c>
    </row>
    <row r="3525" spans="1:8">
      <c r="A3525" s="11" t="s">
        <v>20268</v>
      </c>
      <c r="B3525" s="11" t="s">
        <v>6414</v>
      </c>
      <c r="C3525" s="18">
        <v>16</v>
      </c>
      <c r="D3525" s="11" t="s">
        <v>6415</v>
      </c>
      <c r="E3525" s="11" t="s">
        <v>2190</v>
      </c>
      <c r="F3525" s="12" t="s">
        <v>30094</v>
      </c>
      <c r="G3525" s="12" t="s">
        <v>30095</v>
      </c>
      <c r="H3525" s="11" t="str">
        <f t="shared" si="55"/>
        <v>insert into BTRCOutgoingXRate (OID, prefix, outgoingRateBDT, operatorName, operatorType, effectiveFrom, effectiveTo) values('33692_2016-01-01','33692','16','FRANCE - REUNION ISLAND  CELLULAR (1)','MOBILE',to_date('2016-01-01','YYYY-MM-DD HH24:MI:SS'),to_date('2016-12-01','YYYY-MM-DD HH24:MI:SS'));</v>
      </c>
    </row>
    <row r="3526" spans="1:8">
      <c r="A3526" s="11" t="s">
        <v>20269</v>
      </c>
      <c r="B3526" s="11" t="s">
        <v>6416</v>
      </c>
      <c r="C3526" s="18">
        <v>16</v>
      </c>
      <c r="D3526" s="11" t="s">
        <v>6417</v>
      </c>
      <c r="E3526" s="11" t="s">
        <v>2190</v>
      </c>
      <c r="F3526" s="12" t="s">
        <v>30094</v>
      </c>
      <c r="G3526" s="12" t="s">
        <v>30095</v>
      </c>
      <c r="H3526" s="11" t="str">
        <f t="shared" si="55"/>
        <v>insert into BTRCOutgoingXRate (OID, prefix, outgoingRateBDT, operatorName, operatorType, effectiveFrom, effectiveTo) values('336490_2016-01-01','336490','16','France - Mobile Orange','MOBILE',to_date('2016-01-01','YYYY-MM-DD HH24:MI:SS'),to_date('2016-12-01','YYYY-MM-DD HH24:MI:SS'));</v>
      </c>
    </row>
    <row r="3527" spans="1:8">
      <c r="A3527" s="11" t="s">
        <v>20270</v>
      </c>
      <c r="B3527" s="11" t="s">
        <v>6418</v>
      </c>
      <c r="C3527" s="18">
        <v>16</v>
      </c>
      <c r="D3527" s="11" t="s">
        <v>6417</v>
      </c>
      <c r="E3527" s="11" t="s">
        <v>2190</v>
      </c>
      <c r="F3527" s="12" t="s">
        <v>30094</v>
      </c>
      <c r="G3527" s="12" t="s">
        <v>30095</v>
      </c>
      <c r="H3527" s="11" t="str">
        <f t="shared" si="55"/>
        <v>insert into BTRCOutgoingXRate (OID, prefix, outgoingRateBDT, operatorName, operatorType, effectiveFrom, effectiveTo) values('336491_2016-01-01','336491','16','France - Mobile Orange','MOBILE',to_date('2016-01-01','YYYY-MM-DD HH24:MI:SS'),to_date('2016-12-01','YYYY-MM-DD HH24:MI:SS'));</v>
      </c>
    </row>
    <row r="3528" spans="1:8">
      <c r="A3528" s="11" t="s">
        <v>20271</v>
      </c>
      <c r="B3528" s="11" t="s">
        <v>6419</v>
      </c>
      <c r="C3528" s="18">
        <v>16</v>
      </c>
      <c r="D3528" s="11" t="s">
        <v>6417</v>
      </c>
      <c r="E3528" s="11" t="s">
        <v>2190</v>
      </c>
      <c r="F3528" s="12" t="s">
        <v>30094</v>
      </c>
      <c r="G3528" s="12" t="s">
        <v>30095</v>
      </c>
      <c r="H3528" s="11" t="str">
        <f t="shared" si="55"/>
        <v>insert into BTRCOutgoingXRate (OID, prefix, outgoingRateBDT, operatorName, operatorType, effectiveFrom, effectiveTo) values('336492_2016-01-01','336492','16','France - Mobile Orange','MOBILE',to_date('2016-01-01','YYYY-MM-DD HH24:MI:SS'),to_date('2016-12-01','YYYY-MM-DD HH24:MI:SS'));</v>
      </c>
    </row>
    <row r="3529" spans="1:8">
      <c r="A3529" s="11" t="s">
        <v>20272</v>
      </c>
      <c r="B3529" s="11" t="s">
        <v>6420</v>
      </c>
      <c r="C3529" s="18">
        <v>16</v>
      </c>
      <c r="D3529" s="11" t="s">
        <v>6417</v>
      </c>
      <c r="E3529" s="11" t="s">
        <v>2190</v>
      </c>
      <c r="F3529" s="12" t="s">
        <v>30094</v>
      </c>
      <c r="G3529" s="12" t="s">
        <v>30095</v>
      </c>
      <c r="H3529" s="11" t="str">
        <f t="shared" si="55"/>
        <v>insert into BTRCOutgoingXRate (OID, prefix, outgoingRateBDT, operatorName, operatorType, effectiveFrom, effectiveTo) values('336493_2016-01-01','336493','16','France - Mobile Orange','MOBILE',to_date('2016-01-01','YYYY-MM-DD HH24:MI:SS'),to_date('2016-12-01','YYYY-MM-DD HH24:MI:SS'));</v>
      </c>
    </row>
    <row r="3530" spans="1:8">
      <c r="A3530" s="11" t="s">
        <v>20273</v>
      </c>
      <c r="B3530" s="11" t="s">
        <v>6421</v>
      </c>
      <c r="C3530" s="18">
        <v>16</v>
      </c>
      <c r="D3530" s="11" t="s">
        <v>6417</v>
      </c>
      <c r="E3530" s="11" t="s">
        <v>2190</v>
      </c>
      <c r="F3530" s="12" t="s">
        <v>30094</v>
      </c>
      <c r="G3530" s="12" t="s">
        <v>30095</v>
      </c>
      <c r="H3530" s="11" t="str">
        <f t="shared" si="55"/>
        <v>insert into BTRCOutgoingXRate (OID, prefix, outgoingRateBDT, operatorName, operatorType, effectiveFrom, effectiveTo) values('336494_2016-01-01','336494','16','France - Mobile Orange','MOBILE',to_date('2016-01-01','YYYY-MM-DD HH24:MI:SS'),to_date('2016-12-01','YYYY-MM-DD HH24:MI:SS'));</v>
      </c>
    </row>
    <row r="3531" spans="1:8">
      <c r="A3531" s="11" t="s">
        <v>20274</v>
      </c>
      <c r="B3531" s="11" t="s">
        <v>6422</v>
      </c>
      <c r="C3531" s="18">
        <v>16</v>
      </c>
      <c r="D3531" s="11" t="s">
        <v>6423</v>
      </c>
      <c r="E3531" s="11" t="s">
        <v>2190</v>
      </c>
      <c r="F3531" s="12" t="s">
        <v>30094</v>
      </c>
      <c r="G3531" s="12" t="s">
        <v>30095</v>
      </c>
      <c r="H3531" s="11" t="str">
        <f t="shared" si="55"/>
        <v>insert into BTRCOutgoingXRate (OID, prefix, outgoingRateBDT, operatorName, operatorType, effectiveFrom, effectiveTo) values('336388_2016-01-01','336388','16','FRANCE - MOBILE (ORANGE)','MOBILE',to_date('2016-01-01','YYYY-MM-DD HH24:MI:SS'),to_date('2016-12-01','YYYY-MM-DD HH24:MI:SS'));</v>
      </c>
    </row>
    <row r="3532" spans="1:8">
      <c r="A3532" s="11" t="s">
        <v>20275</v>
      </c>
      <c r="B3532" s="11" t="s">
        <v>6424</v>
      </c>
      <c r="C3532" s="18">
        <v>16</v>
      </c>
      <c r="D3532" s="11" t="s">
        <v>6423</v>
      </c>
      <c r="E3532" s="11" t="s">
        <v>2190</v>
      </c>
      <c r="F3532" s="12" t="s">
        <v>30094</v>
      </c>
      <c r="G3532" s="12" t="s">
        <v>30095</v>
      </c>
      <c r="H3532" s="11" t="str">
        <f t="shared" si="55"/>
        <v>insert into BTRCOutgoingXRate (OID, prefix, outgoingRateBDT, operatorName, operatorType, effectiveFrom, effectiveTo) values('336389_2016-01-01','336389','16','FRANCE - MOBILE (ORANGE)','MOBILE',to_date('2016-01-01','YYYY-MM-DD HH24:MI:SS'),to_date('2016-12-01','YYYY-MM-DD HH24:MI:SS'));</v>
      </c>
    </row>
    <row r="3533" spans="1:8">
      <c r="A3533" s="11" t="s">
        <v>20276</v>
      </c>
      <c r="B3533" s="11" t="s">
        <v>6425</v>
      </c>
      <c r="C3533" s="18">
        <v>16</v>
      </c>
      <c r="D3533" s="11" t="s">
        <v>6423</v>
      </c>
      <c r="E3533" s="11" t="s">
        <v>2190</v>
      </c>
      <c r="F3533" s="12" t="s">
        <v>30094</v>
      </c>
      <c r="G3533" s="12" t="s">
        <v>30095</v>
      </c>
      <c r="H3533" s="11" t="str">
        <f t="shared" si="55"/>
        <v>insert into BTRCOutgoingXRate (OID, prefix, outgoingRateBDT, operatorName, operatorType, effectiveFrom, effectiveTo) values('336401_2016-01-01','336401','16','FRANCE - MOBILE (ORANGE)','MOBILE',to_date('2016-01-01','YYYY-MM-DD HH24:MI:SS'),to_date('2016-12-01','YYYY-MM-DD HH24:MI:SS'));</v>
      </c>
    </row>
    <row r="3534" spans="1:8">
      <c r="A3534" s="11" t="s">
        <v>20277</v>
      </c>
      <c r="B3534" s="11" t="s">
        <v>6426</v>
      </c>
      <c r="C3534" s="18">
        <v>16</v>
      </c>
      <c r="D3534" s="11" t="s">
        <v>6423</v>
      </c>
      <c r="E3534" s="11" t="s">
        <v>2190</v>
      </c>
      <c r="F3534" s="12" t="s">
        <v>30094</v>
      </c>
      <c r="G3534" s="12" t="s">
        <v>30095</v>
      </c>
      <c r="H3534" s="11" t="str">
        <f t="shared" si="55"/>
        <v>insert into BTRCOutgoingXRate (OID, prefix, outgoingRateBDT, operatorName, operatorType, effectiveFrom, effectiveTo) values('337860_2016-01-01','337860','16','FRANCE - MOBILE (ORANGE)','MOBILE',to_date('2016-01-01','YYYY-MM-DD HH24:MI:SS'),to_date('2016-12-01','YYYY-MM-DD HH24:MI:SS'));</v>
      </c>
    </row>
    <row r="3535" spans="1:8">
      <c r="A3535" s="11" t="s">
        <v>20278</v>
      </c>
      <c r="B3535" s="11" t="s">
        <v>6427</v>
      </c>
      <c r="C3535" s="18">
        <v>16</v>
      </c>
      <c r="D3535" s="11" t="s">
        <v>6423</v>
      </c>
      <c r="E3535" s="11" t="s">
        <v>2190</v>
      </c>
      <c r="F3535" s="12" t="s">
        <v>30094</v>
      </c>
      <c r="G3535" s="12" t="s">
        <v>30095</v>
      </c>
      <c r="H3535" s="11" t="str">
        <f t="shared" si="55"/>
        <v>insert into BTRCOutgoingXRate (OID, prefix, outgoingRateBDT, operatorName, operatorType, effectiveFrom, effectiveTo) values('3367_2016-01-01','3367','16','FRANCE - MOBILE (ORANGE)','MOBILE',to_date('2016-01-01','YYYY-MM-DD HH24:MI:SS'),to_date('2016-12-01','YYYY-MM-DD HH24:MI:SS'));</v>
      </c>
    </row>
    <row r="3536" spans="1:8">
      <c r="A3536" s="11" t="s">
        <v>20279</v>
      </c>
      <c r="B3536" s="11" t="s">
        <v>6428</v>
      </c>
      <c r="C3536" s="18">
        <v>16</v>
      </c>
      <c r="D3536" s="11" t="s">
        <v>6423</v>
      </c>
      <c r="E3536" s="11" t="s">
        <v>2190</v>
      </c>
      <c r="F3536" s="12" t="s">
        <v>30094</v>
      </c>
      <c r="G3536" s="12" t="s">
        <v>30095</v>
      </c>
      <c r="H3536" s="11" t="str">
        <f t="shared" si="55"/>
        <v>insert into BTRCOutgoingXRate (OID, prefix, outgoingRateBDT, operatorName, operatorType, effectiveFrom, effectiveTo) values('3368_2016-01-01','3368','16','FRANCE - MOBILE (ORANGE)','MOBILE',to_date('2016-01-01','YYYY-MM-DD HH24:MI:SS'),to_date('2016-12-01','YYYY-MM-DD HH24:MI:SS'));</v>
      </c>
    </row>
    <row r="3537" spans="1:8">
      <c r="A3537" s="11" t="s">
        <v>20280</v>
      </c>
      <c r="B3537" s="11" t="s">
        <v>6429</v>
      </c>
      <c r="C3537" s="18">
        <v>16</v>
      </c>
      <c r="D3537" s="11" t="s">
        <v>6423</v>
      </c>
      <c r="E3537" s="11" t="s">
        <v>2190</v>
      </c>
      <c r="F3537" s="12" t="s">
        <v>30094</v>
      </c>
      <c r="G3537" s="12" t="s">
        <v>30095</v>
      </c>
      <c r="H3537" s="11" t="str">
        <f t="shared" si="55"/>
        <v>insert into BTRCOutgoingXRate (OID, prefix, outgoingRateBDT, operatorName, operatorType, effectiveFrom, effectiveTo) values('33607_2016-01-01','33607','16','FRANCE - MOBILE (ORANGE)','MOBILE',to_date('2016-01-01','YYYY-MM-DD HH24:MI:SS'),to_date('2016-12-01','YYYY-MM-DD HH24:MI:SS'));</v>
      </c>
    </row>
    <row r="3538" spans="1:8">
      <c r="A3538" s="11" t="s">
        <v>20281</v>
      </c>
      <c r="B3538" s="11" t="s">
        <v>6430</v>
      </c>
      <c r="C3538" s="18">
        <v>16</v>
      </c>
      <c r="D3538" s="11" t="s">
        <v>6423</v>
      </c>
      <c r="E3538" s="11" t="s">
        <v>2190</v>
      </c>
      <c r="F3538" s="12" t="s">
        <v>30094</v>
      </c>
      <c r="G3538" s="12" t="s">
        <v>30095</v>
      </c>
      <c r="H3538" s="11" t="str">
        <f t="shared" si="55"/>
        <v>insert into BTRCOutgoingXRate (OID, prefix, outgoingRateBDT, operatorName, operatorType, effectiveFrom, effectiveTo) values('33608_2016-01-01','33608','16','FRANCE - MOBILE (ORANGE)','MOBILE',to_date('2016-01-01','YYYY-MM-DD HH24:MI:SS'),to_date('2016-12-01','YYYY-MM-DD HH24:MI:SS'));</v>
      </c>
    </row>
    <row r="3539" spans="1:8">
      <c r="A3539" s="11" t="s">
        <v>20282</v>
      </c>
      <c r="B3539" s="11" t="s">
        <v>6431</v>
      </c>
      <c r="C3539" s="18">
        <v>16</v>
      </c>
      <c r="D3539" s="11" t="s">
        <v>6423</v>
      </c>
      <c r="E3539" s="11" t="s">
        <v>2190</v>
      </c>
      <c r="F3539" s="12" t="s">
        <v>30094</v>
      </c>
      <c r="G3539" s="12" t="s">
        <v>30095</v>
      </c>
      <c r="H3539" s="11" t="str">
        <f t="shared" si="55"/>
        <v>insert into BTRCOutgoingXRate (OID, prefix, outgoingRateBDT, operatorName, operatorType, effectiveFrom, effectiveTo) values('33630_2016-01-01','33630','16','FRANCE - MOBILE (ORANGE)','MOBILE',to_date('2016-01-01','YYYY-MM-DD HH24:MI:SS'),to_date('2016-12-01','YYYY-MM-DD HH24:MI:SS'));</v>
      </c>
    </row>
    <row r="3540" spans="1:8">
      <c r="A3540" s="11" t="s">
        <v>20283</v>
      </c>
      <c r="B3540" s="11" t="s">
        <v>6432</v>
      </c>
      <c r="C3540" s="18">
        <v>16</v>
      </c>
      <c r="D3540" s="11" t="s">
        <v>6423</v>
      </c>
      <c r="E3540" s="11" t="s">
        <v>2190</v>
      </c>
      <c r="F3540" s="12" t="s">
        <v>30094</v>
      </c>
      <c r="G3540" s="12" t="s">
        <v>30095</v>
      </c>
      <c r="H3540" s="11" t="str">
        <f t="shared" si="55"/>
        <v>insert into BTRCOutgoingXRate (OID, prefix, outgoingRateBDT, operatorName, operatorType, effectiveFrom, effectiveTo) values('33631_2016-01-01','33631','16','FRANCE - MOBILE (ORANGE)','MOBILE',to_date('2016-01-01','YYYY-MM-DD HH24:MI:SS'),to_date('2016-12-01','YYYY-MM-DD HH24:MI:SS'));</v>
      </c>
    </row>
    <row r="3541" spans="1:8">
      <c r="A3541" s="11" t="s">
        <v>20284</v>
      </c>
      <c r="B3541" s="11" t="s">
        <v>6433</v>
      </c>
      <c r="C3541" s="18">
        <v>16</v>
      </c>
      <c r="D3541" s="11" t="s">
        <v>6423</v>
      </c>
      <c r="E3541" s="11" t="s">
        <v>2190</v>
      </c>
      <c r="F3541" s="12" t="s">
        <v>30094</v>
      </c>
      <c r="G3541" s="12" t="s">
        <v>30095</v>
      </c>
      <c r="H3541" s="11" t="str">
        <f t="shared" si="55"/>
        <v>insert into BTRCOutgoingXRate (OID, prefix, outgoingRateBDT, operatorName, operatorType, effectiveFrom, effectiveTo) values('33632_2016-01-01','33632','16','FRANCE - MOBILE (ORANGE)','MOBILE',to_date('2016-01-01','YYYY-MM-DD HH24:MI:SS'),to_date('2016-12-01','YYYY-MM-DD HH24:MI:SS'));</v>
      </c>
    </row>
    <row r="3542" spans="1:8">
      <c r="A3542" s="11" t="s">
        <v>20285</v>
      </c>
      <c r="B3542" s="11" t="s">
        <v>6434</v>
      </c>
      <c r="C3542" s="18">
        <v>16</v>
      </c>
      <c r="D3542" s="11" t="s">
        <v>6423</v>
      </c>
      <c r="E3542" s="11" t="s">
        <v>2190</v>
      </c>
      <c r="F3542" s="12" t="s">
        <v>30094</v>
      </c>
      <c r="G3542" s="12" t="s">
        <v>30095</v>
      </c>
      <c r="H3542" s="11" t="str">
        <f t="shared" si="55"/>
        <v>insert into BTRCOutgoingXRate (OID, prefix, outgoingRateBDT, operatorName, operatorType, effectiveFrom, effectiveTo) values('33633_2016-01-01','33633','16','FRANCE - MOBILE (ORANGE)','MOBILE',to_date('2016-01-01','YYYY-MM-DD HH24:MI:SS'),to_date('2016-12-01','YYYY-MM-DD HH24:MI:SS'));</v>
      </c>
    </row>
    <row r="3543" spans="1:8">
      <c r="A3543" s="11" t="s">
        <v>20286</v>
      </c>
      <c r="B3543" s="11" t="s">
        <v>6435</v>
      </c>
      <c r="C3543" s="18">
        <v>16</v>
      </c>
      <c r="D3543" s="11" t="s">
        <v>6423</v>
      </c>
      <c r="E3543" s="11" t="s">
        <v>2190</v>
      </c>
      <c r="F3543" s="12" t="s">
        <v>30094</v>
      </c>
      <c r="G3543" s="12" t="s">
        <v>30095</v>
      </c>
      <c r="H3543" s="11" t="str">
        <f t="shared" si="55"/>
        <v>insert into BTRCOutgoingXRate (OID, prefix, outgoingRateBDT, operatorName, operatorType, effectiveFrom, effectiveTo) values('33637_2016-01-01','33637','16','FRANCE - MOBILE (ORANGE)','MOBILE',to_date('2016-01-01','YYYY-MM-DD HH24:MI:SS'),to_date('2016-12-01','YYYY-MM-DD HH24:MI:SS'));</v>
      </c>
    </row>
    <row r="3544" spans="1:8">
      <c r="A3544" s="11" t="s">
        <v>20287</v>
      </c>
      <c r="B3544" s="11" t="s">
        <v>6436</v>
      </c>
      <c r="C3544" s="18">
        <v>16</v>
      </c>
      <c r="D3544" s="11" t="s">
        <v>6423</v>
      </c>
      <c r="E3544" s="11" t="s">
        <v>2190</v>
      </c>
      <c r="F3544" s="12" t="s">
        <v>30094</v>
      </c>
      <c r="G3544" s="12" t="s">
        <v>30095</v>
      </c>
      <c r="H3544" s="11" t="str">
        <f t="shared" si="55"/>
        <v>insert into BTRCOutgoingXRate (OID, prefix, outgoingRateBDT, operatorName, operatorType, effectiveFrom, effectiveTo) values('33642_2016-01-01','33642','16','FRANCE - MOBILE (ORANGE)','MOBILE',to_date('2016-01-01','YYYY-MM-DD HH24:MI:SS'),to_date('2016-12-01','YYYY-MM-DD HH24:MI:SS'));</v>
      </c>
    </row>
    <row r="3545" spans="1:8">
      <c r="A3545" s="11" t="s">
        <v>20288</v>
      </c>
      <c r="B3545" s="11" t="s">
        <v>6437</v>
      </c>
      <c r="C3545" s="18">
        <v>16</v>
      </c>
      <c r="D3545" s="11" t="s">
        <v>6423</v>
      </c>
      <c r="E3545" s="11" t="s">
        <v>2190</v>
      </c>
      <c r="F3545" s="12" t="s">
        <v>30094</v>
      </c>
      <c r="G3545" s="12" t="s">
        <v>30095</v>
      </c>
      <c r="H3545" s="11" t="str">
        <f t="shared" si="55"/>
        <v>insert into BTRCOutgoingXRate (OID, prefix, outgoingRateBDT, operatorName, operatorType, effectiveFrom, effectiveTo) values('33643_2016-01-01','33643','16','FRANCE - MOBILE (ORANGE)','MOBILE',to_date('2016-01-01','YYYY-MM-DD HH24:MI:SS'),to_date('2016-12-01','YYYY-MM-DD HH24:MI:SS'));</v>
      </c>
    </row>
    <row r="3546" spans="1:8">
      <c r="A3546" s="11" t="s">
        <v>20289</v>
      </c>
      <c r="B3546" s="11" t="s">
        <v>6438</v>
      </c>
      <c r="C3546" s="18">
        <v>16</v>
      </c>
      <c r="D3546" s="11" t="s">
        <v>6423</v>
      </c>
      <c r="E3546" s="11" t="s">
        <v>2190</v>
      </c>
      <c r="F3546" s="12" t="s">
        <v>30094</v>
      </c>
      <c r="G3546" s="12" t="s">
        <v>30095</v>
      </c>
      <c r="H3546" s="11" t="str">
        <f t="shared" si="55"/>
        <v>insert into BTRCOutgoingXRate (OID, prefix, outgoingRateBDT, operatorName, operatorType, effectiveFrom, effectiveTo) values('33645_2016-01-01','33645','16','FRANCE - MOBILE (ORANGE)','MOBILE',to_date('2016-01-01','YYYY-MM-DD HH24:MI:SS'),to_date('2016-12-01','YYYY-MM-DD HH24:MI:SS'));</v>
      </c>
    </row>
    <row r="3547" spans="1:8">
      <c r="A3547" s="11" t="s">
        <v>20290</v>
      </c>
      <c r="B3547" s="11" t="s">
        <v>6439</v>
      </c>
      <c r="C3547" s="18">
        <v>16</v>
      </c>
      <c r="D3547" s="11" t="s">
        <v>6423</v>
      </c>
      <c r="E3547" s="11" t="s">
        <v>2190</v>
      </c>
      <c r="F3547" s="12" t="s">
        <v>30094</v>
      </c>
      <c r="G3547" s="12" t="s">
        <v>30095</v>
      </c>
      <c r="H3547" s="11" t="str">
        <f t="shared" si="55"/>
        <v>insert into BTRCOutgoingXRate (OID, prefix, outgoingRateBDT, operatorName, operatorType, effectiveFrom, effectiveTo) values('33647_2016-01-01','33647','16','FRANCE - MOBILE (ORANGE)','MOBILE',to_date('2016-01-01','YYYY-MM-DD HH24:MI:SS'),to_date('2016-12-01','YYYY-MM-DD HH24:MI:SS'));</v>
      </c>
    </row>
    <row r="3548" spans="1:8">
      <c r="A3548" s="11" t="s">
        <v>20291</v>
      </c>
      <c r="B3548" s="11" t="s">
        <v>6440</v>
      </c>
      <c r="C3548" s="18">
        <v>6</v>
      </c>
      <c r="D3548" s="11" t="s">
        <v>6441</v>
      </c>
      <c r="E3548" s="11" t="s">
        <v>2227</v>
      </c>
      <c r="F3548" s="12" t="s">
        <v>30094</v>
      </c>
      <c r="G3548" s="12" t="s">
        <v>30095</v>
      </c>
      <c r="H3548" s="11" t="str">
        <f t="shared" si="55"/>
        <v>insert into BTRCOutgoingXRate (OID, prefix, outgoingRateBDT, operatorName, operatorType, effectiveFrom, effectiveTo) values('334268_2016-01-01','334268','6','France - Fixed OLO','FIXED',to_date('2016-01-01','YYYY-MM-DD HH24:MI:SS'),to_date('2016-12-01','YYYY-MM-DD HH24:MI:SS'));</v>
      </c>
    </row>
    <row r="3549" spans="1:8">
      <c r="A3549" s="11" t="s">
        <v>20292</v>
      </c>
      <c r="B3549" s="11" t="s">
        <v>6442</v>
      </c>
      <c r="C3549" s="18">
        <v>6</v>
      </c>
      <c r="D3549" s="11" t="s">
        <v>6441</v>
      </c>
      <c r="E3549" s="11" t="s">
        <v>2227</v>
      </c>
      <c r="F3549" s="12" t="s">
        <v>30094</v>
      </c>
      <c r="G3549" s="12" t="s">
        <v>30095</v>
      </c>
      <c r="H3549" s="11" t="str">
        <f t="shared" si="55"/>
        <v>insert into BTRCOutgoingXRate (OID, prefix, outgoingRateBDT, operatorName, operatorType, effectiveFrom, effectiveTo) values('334269_2016-01-01','334269','6','France - Fixed OLO','FIXED',to_date('2016-01-01','YYYY-MM-DD HH24:MI:SS'),to_date('2016-12-01','YYYY-MM-DD HH24:MI:SS'));</v>
      </c>
    </row>
    <row r="3550" spans="1:8">
      <c r="A3550" s="11" t="s">
        <v>20293</v>
      </c>
      <c r="B3550" s="11" t="s">
        <v>6443</v>
      </c>
      <c r="C3550" s="18">
        <v>6</v>
      </c>
      <c r="D3550" s="11" t="s">
        <v>6444</v>
      </c>
      <c r="E3550" s="11" t="s">
        <v>2227</v>
      </c>
      <c r="F3550" s="12" t="s">
        <v>30094</v>
      </c>
      <c r="G3550" s="12" t="s">
        <v>30095</v>
      </c>
      <c r="H3550" s="11" t="str">
        <f t="shared" si="55"/>
        <v>insert into BTRCOutgoingXRate (OID, prefix, outgoingRateBDT, operatorName, operatorType, effectiveFrom, effectiveTo) values('33950_2016-01-01','33950','6','France - Fixed ILIAD','FIXED',to_date('2016-01-01','YYYY-MM-DD HH24:MI:SS'),to_date('2016-12-01','YYYY-MM-DD HH24:MI:SS'));</v>
      </c>
    </row>
    <row r="3551" spans="1:8">
      <c r="A3551" s="11" t="s">
        <v>20294</v>
      </c>
      <c r="B3551" s="11" t="s">
        <v>6445</v>
      </c>
      <c r="C3551" s="18">
        <v>6</v>
      </c>
      <c r="D3551" s="11" t="s">
        <v>6444</v>
      </c>
      <c r="E3551" s="11" t="s">
        <v>2227</v>
      </c>
      <c r="F3551" s="12" t="s">
        <v>30094</v>
      </c>
      <c r="G3551" s="12" t="s">
        <v>30095</v>
      </c>
      <c r="H3551" s="11" t="str">
        <f t="shared" si="55"/>
        <v>insert into BTRCOutgoingXRate (OID, prefix, outgoingRateBDT, operatorName, operatorType, effectiveFrom, effectiveTo) values('33951_2016-01-01','33951','6','France - Fixed ILIAD','FIXED',to_date('2016-01-01','YYYY-MM-DD HH24:MI:SS'),to_date('2016-12-01','YYYY-MM-DD HH24:MI:SS'));</v>
      </c>
    </row>
    <row r="3552" spans="1:8">
      <c r="A3552" s="11" t="s">
        <v>20295</v>
      </c>
      <c r="B3552" s="11" t="s">
        <v>6446</v>
      </c>
      <c r="C3552" s="18">
        <v>6</v>
      </c>
      <c r="D3552" s="11" t="s">
        <v>6444</v>
      </c>
      <c r="E3552" s="11" t="s">
        <v>2227</v>
      </c>
      <c r="F3552" s="12" t="s">
        <v>30094</v>
      </c>
      <c r="G3552" s="12" t="s">
        <v>30095</v>
      </c>
      <c r="H3552" s="11" t="str">
        <f t="shared" si="55"/>
        <v>insert into BTRCOutgoingXRate (OID, prefix, outgoingRateBDT, operatorName, operatorType, effectiveFrom, effectiveTo) values('33952_2016-01-01','33952','6','France - Fixed ILIAD','FIXED',to_date('2016-01-01','YYYY-MM-DD HH24:MI:SS'),to_date('2016-12-01','YYYY-MM-DD HH24:MI:SS'));</v>
      </c>
    </row>
    <row r="3553" spans="1:8">
      <c r="A3553" s="11" t="s">
        <v>20296</v>
      </c>
      <c r="B3553" s="11" t="s">
        <v>6447</v>
      </c>
      <c r="C3553" s="18">
        <v>6</v>
      </c>
      <c r="D3553" s="11" t="s">
        <v>6444</v>
      </c>
      <c r="E3553" s="11" t="s">
        <v>2227</v>
      </c>
      <c r="F3553" s="12" t="s">
        <v>30094</v>
      </c>
      <c r="G3553" s="12" t="s">
        <v>30095</v>
      </c>
      <c r="H3553" s="11" t="str">
        <f t="shared" si="55"/>
        <v>insert into BTRCOutgoingXRate (OID, prefix, outgoingRateBDT, operatorName, operatorType, effectiveFrom, effectiveTo) values('33953_2016-01-01','33953','6','France - Fixed ILIAD','FIXED',to_date('2016-01-01','YYYY-MM-DD HH24:MI:SS'),to_date('2016-12-01','YYYY-MM-DD HH24:MI:SS'));</v>
      </c>
    </row>
    <row r="3554" spans="1:8">
      <c r="A3554" s="11" t="s">
        <v>20297</v>
      </c>
      <c r="B3554" s="11" t="s">
        <v>6448</v>
      </c>
      <c r="C3554" s="18">
        <v>6</v>
      </c>
      <c r="D3554" s="11" t="s">
        <v>6444</v>
      </c>
      <c r="E3554" s="11" t="s">
        <v>2227</v>
      </c>
      <c r="F3554" s="12" t="s">
        <v>30094</v>
      </c>
      <c r="G3554" s="12" t="s">
        <v>30095</v>
      </c>
      <c r="H3554" s="11" t="str">
        <f t="shared" si="55"/>
        <v>insert into BTRCOutgoingXRate (OID, prefix, outgoingRateBDT, operatorName, operatorType, effectiveFrom, effectiveTo) values('33954_2016-01-01','33954','6','France - Fixed ILIAD','FIXED',to_date('2016-01-01','YYYY-MM-DD HH24:MI:SS'),to_date('2016-12-01','YYYY-MM-DD HH24:MI:SS'));</v>
      </c>
    </row>
    <row r="3555" spans="1:8">
      <c r="A3555" s="11" t="s">
        <v>20298</v>
      </c>
      <c r="B3555" s="11" t="s">
        <v>6449</v>
      </c>
      <c r="C3555" s="18">
        <v>6</v>
      </c>
      <c r="D3555" s="11" t="s">
        <v>6444</v>
      </c>
      <c r="E3555" s="11" t="s">
        <v>2227</v>
      </c>
      <c r="F3555" s="12" t="s">
        <v>30094</v>
      </c>
      <c r="G3555" s="12" t="s">
        <v>30095</v>
      </c>
      <c r="H3555" s="11" t="str">
        <f t="shared" si="55"/>
        <v>insert into BTRCOutgoingXRate (OID, prefix, outgoingRateBDT, operatorName, operatorType, effectiveFrom, effectiveTo) values('33955_2016-01-01','33955','6','France - Fixed ILIAD','FIXED',to_date('2016-01-01','YYYY-MM-DD HH24:MI:SS'),to_date('2016-12-01','YYYY-MM-DD HH24:MI:SS'));</v>
      </c>
    </row>
    <row r="3556" spans="1:8">
      <c r="A3556" s="11" t="s">
        <v>20299</v>
      </c>
      <c r="B3556" s="11" t="s">
        <v>6450</v>
      </c>
      <c r="C3556" s="18">
        <v>6</v>
      </c>
      <c r="D3556" s="11" t="s">
        <v>5707</v>
      </c>
      <c r="E3556" s="11" t="s">
        <v>2227</v>
      </c>
      <c r="F3556" s="12" t="s">
        <v>30094</v>
      </c>
      <c r="G3556" s="12" t="s">
        <v>30095</v>
      </c>
      <c r="H3556" s="11" t="str">
        <f t="shared" si="55"/>
        <v>insert into BTRCOutgoingXRate (OID, prefix, outgoingRateBDT, operatorName, operatorType, effectiveFrom, effectiveTo) values('3341_2016-01-01','3341','6','France - Fix OLO','FIXED',to_date('2016-01-01','YYYY-MM-DD HH24:MI:SS'),to_date('2016-12-01','YYYY-MM-DD HH24:MI:SS'));</v>
      </c>
    </row>
    <row r="3557" spans="1:8">
      <c r="A3557" s="11" t="s">
        <v>20300</v>
      </c>
      <c r="B3557" s="11" t="s">
        <v>6451</v>
      </c>
      <c r="C3557" s="18">
        <v>16</v>
      </c>
      <c r="D3557" s="11" t="s">
        <v>6423</v>
      </c>
      <c r="E3557" s="11" t="s">
        <v>2190</v>
      </c>
      <c r="F3557" s="12" t="s">
        <v>30094</v>
      </c>
      <c r="G3557" s="12" t="s">
        <v>30095</v>
      </c>
      <c r="H3557" s="11" t="str">
        <f t="shared" si="55"/>
        <v>insert into BTRCOutgoingXRate (OID, prefix, outgoingRateBDT, operatorName, operatorType, effectiveFrom, effectiveTo) values('336387_2016-01-01','336387','16','FRANCE - MOBILE (ORANGE)','MOBILE',to_date('2016-01-01','YYYY-MM-DD HH24:MI:SS'),to_date('2016-12-01','YYYY-MM-DD HH24:MI:SS'));</v>
      </c>
    </row>
    <row r="3558" spans="1:8">
      <c r="A3558" s="11" t="s">
        <v>20301</v>
      </c>
      <c r="B3558" s="11" t="s">
        <v>6452</v>
      </c>
      <c r="C3558" s="18">
        <v>16</v>
      </c>
      <c r="D3558" s="11" t="s">
        <v>6453</v>
      </c>
      <c r="E3558" s="11" t="s">
        <v>2190</v>
      </c>
      <c r="F3558" s="12" t="s">
        <v>30094</v>
      </c>
      <c r="G3558" s="12" t="s">
        <v>30095</v>
      </c>
      <c r="H3558" s="11" t="str">
        <f t="shared" si="55"/>
        <v>insert into BTRCOutgoingXRate (OID, prefix, outgoingRateBDT, operatorName, operatorType, effectiveFrom, effectiveTo) values('3375_2016-01-01','3375','16','FRANCE - MOBILE','MOBILE',to_date('2016-01-01','YYYY-MM-DD HH24:MI:SS'),to_date('2016-12-01','YYYY-MM-DD HH24:MI:SS'));</v>
      </c>
    </row>
    <row r="3559" spans="1:8">
      <c r="A3559" s="11" t="s">
        <v>20302</v>
      </c>
      <c r="B3559" s="11" t="s">
        <v>6454</v>
      </c>
      <c r="C3559" s="18">
        <v>16</v>
      </c>
      <c r="D3559" s="11" t="s">
        <v>6453</v>
      </c>
      <c r="E3559" s="11" t="s">
        <v>2190</v>
      </c>
      <c r="F3559" s="12" t="s">
        <v>30094</v>
      </c>
      <c r="G3559" s="12" t="s">
        <v>30095</v>
      </c>
      <c r="H3559" s="11" t="str">
        <f t="shared" si="55"/>
        <v>insert into BTRCOutgoingXRate (OID, prefix, outgoingRateBDT, operatorName, operatorType, effectiveFrom, effectiveTo) values('3376_2016-01-01','3376','16','FRANCE - MOBILE','MOBILE',to_date('2016-01-01','YYYY-MM-DD HH24:MI:SS'),to_date('2016-12-01','YYYY-MM-DD HH24:MI:SS'));</v>
      </c>
    </row>
    <row r="3560" spans="1:8">
      <c r="A3560" s="11" t="s">
        <v>20303</v>
      </c>
      <c r="B3560" s="11" t="s">
        <v>6455</v>
      </c>
      <c r="C3560" s="18">
        <v>16</v>
      </c>
      <c r="D3560" s="11" t="s">
        <v>6453</v>
      </c>
      <c r="E3560" s="11" t="s">
        <v>2190</v>
      </c>
      <c r="F3560" s="12" t="s">
        <v>30094</v>
      </c>
      <c r="G3560" s="12" t="s">
        <v>30095</v>
      </c>
      <c r="H3560" s="11" t="str">
        <f t="shared" si="55"/>
        <v>insert into BTRCOutgoingXRate (OID, prefix, outgoingRateBDT, operatorName, operatorType, effectiveFrom, effectiveTo) values('3377_2016-01-01','3377','16','FRANCE - MOBILE','MOBILE',to_date('2016-01-01','YYYY-MM-DD HH24:MI:SS'),to_date('2016-12-01','YYYY-MM-DD HH24:MI:SS'));</v>
      </c>
    </row>
    <row r="3561" spans="1:8">
      <c r="A3561" s="11" t="s">
        <v>20304</v>
      </c>
      <c r="B3561" s="11" t="s">
        <v>6456</v>
      </c>
      <c r="C3561" s="18">
        <v>16</v>
      </c>
      <c r="D3561" s="11" t="s">
        <v>6453</v>
      </c>
      <c r="E3561" s="11" t="s">
        <v>2190</v>
      </c>
      <c r="F3561" s="12" t="s">
        <v>30094</v>
      </c>
      <c r="G3561" s="12" t="s">
        <v>30095</v>
      </c>
      <c r="H3561" s="11" t="str">
        <f t="shared" si="55"/>
        <v>insert into BTRCOutgoingXRate (OID, prefix, outgoingRateBDT, operatorName, operatorType, effectiveFrom, effectiveTo) values('3378_2016-01-01','3378','16','FRANCE - MOBILE','MOBILE',to_date('2016-01-01','YYYY-MM-DD HH24:MI:SS'),to_date('2016-12-01','YYYY-MM-DD HH24:MI:SS'));</v>
      </c>
    </row>
    <row r="3562" spans="1:8">
      <c r="A3562" s="11" t="s">
        <v>20305</v>
      </c>
      <c r="B3562" s="11" t="s">
        <v>6457</v>
      </c>
      <c r="C3562" s="18">
        <v>16</v>
      </c>
      <c r="D3562" s="11" t="s">
        <v>6453</v>
      </c>
      <c r="E3562" s="11" t="s">
        <v>2190</v>
      </c>
      <c r="F3562" s="12" t="s">
        <v>30094</v>
      </c>
      <c r="G3562" s="12" t="s">
        <v>30095</v>
      </c>
      <c r="H3562" s="11" t="str">
        <f t="shared" si="55"/>
        <v>insert into BTRCOutgoingXRate (OID, prefix, outgoingRateBDT, operatorName, operatorType, effectiveFrom, effectiveTo) values('3379_2016-01-01','3379','16','FRANCE - MOBILE','MOBILE',to_date('2016-01-01','YYYY-MM-DD HH24:MI:SS'),to_date('2016-12-01','YYYY-MM-DD HH24:MI:SS'));</v>
      </c>
    </row>
    <row r="3563" spans="1:8">
      <c r="A3563" s="11" t="s">
        <v>20306</v>
      </c>
      <c r="B3563" s="11" t="s">
        <v>6458</v>
      </c>
      <c r="C3563" s="18">
        <v>6</v>
      </c>
      <c r="D3563" s="11" t="s">
        <v>6441</v>
      </c>
      <c r="E3563" s="11" t="s">
        <v>2227</v>
      </c>
      <c r="F3563" s="12" t="s">
        <v>30094</v>
      </c>
      <c r="G3563" s="12" t="s">
        <v>30095</v>
      </c>
      <c r="H3563" s="11" t="str">
        <f t="shared" si="55"/>
        <v>insert into BTRCOutgoingXRate (OID, prefix, outgoingRateBDT, operatorName, operatorType, effectiveFrom, effectiveTo) values('33532_2016-01-01','33532','6','France - Fixed OLO','FIXED',to_date('2016-01-01','YYYY-MM-DD HH24:MI:SS'),to_date('2016-12-01','YYYY-MM-DD HH24:MI:SS'));</v>
      </c>
    </row>
    <row r="3564" spans="1:8">
      <c r="A3564" s="11" t="s">
        <v>20307</v>
      </c>
      <c r="B3564" s="11" t="s">
        <v>2081</v>
      </c>
      <c r="C3564" s="18">
        <v>6</v>
      </c>
      <c r="D3564" s="11" t="s">
        <v>6441</v>
      </c>
      <c r="E3564" s="11" t="s">
        <v>2227</v>
      </c>
      <c r="F3564" s="12" t="s">
        <v>30094</v>
      </c>
      <c r="G3564" s="12" t="s">
        <v>30095</v>
      </c>
      <c r="H3564" s="11" t="str">
        <f t="shared" si="55"/>
        <v>insert into BTRCOutgoingXRate (OID, prefix, outgoingRateBDT, operatorName, operatorType, effectiveFrom, effectiveTo) values('332_2016-01-01','332','6','France - Fixed OLO','FIXED',to_date('2016-01-01','YYYY-MM-DD HH24:MI:SS'),to_date('2016-12-01','YYYY-MM-DD HH24:MI:SS'));</v>
      </c>
    </row>
    <row r="3565" spans="1:8">
      <c r="A3565" s="11" t="s">
        <v>20308</v>
      </c>
      <c r="B3565" s="11" t="s">
        <v>2082</v>
      </c>
      <c r="C3565" s="18">
        <v>6</v>
      </c>
      <c r="D3565" s="11" t="s">
        <v>6441</v>
      </c>
      <c r="E3565" s="11" t="s">
        <v>2227</v>
      </c>
      <c r="F3565" s="12" t="s">
        <v>30094</v>
      </c>
      <c r="G3565" s="12" t="s">
        <v>30095</v>
      </c>
      <c r="H3565" s="11" t="str">
        <f t="shared" si="55"/>
        <v>insert into BTRCOutgoingXRate (OID, prefix, outgoingRateBDT, operatorName, operatorType, effectiveFrom, effectiveTo) values('333_2016-01-01','333','6','France - Fixed OLO','FIXED',to_date('2016-01-01','YYYY-MM-DD HH24:MI:SS'),to_date('2016-12-01','YYYY-MM-DD HH24:MI:SS'));</v>
      </c>
    </row>
    <row r="3566" spans="1:8">
      <c r="A3566" s="11" t="s">
        <v>20309</v>
      </c>
      <c r="B3566" s="11" t="s">
        <v>6459</v>
      </c>
      <c r="C3566" s="18">
        <v>16</v>
      </c>
      <c r="D3566" s="11" t="s">
        <v>6423</v>
      </c>
      <c r="E3566" s="11" t="s">
        <v>2190</v>
      </c>
      <c r="F3566" s="12" t="s">
        <v>30094</v>
      </c>
      <c r="G3566" s="12" t="s">
        <v>30095</v>
      </c>
      <c r="H3566" s="11" t="str">
        <f t="shared" si="55"/>
        <v>insert into BTRCOutgoingXRate (OID, prefix, outgoingRateBDT, operatorName, operatorType, effectiveFrom, effectiveTo) values('336367_2016-01-01','336367','16','FRANCE - MOBILE (ORANGE)','MOBILE',to_date('2016-01-01','YYYY-MM-DD HH24:MI:SS'),to_date('2016-12-01','YYYY-MM-DD HH24:MI:SS'));</v>
      </c>
    </row>
    <row r="3567" spans="1:8">
      <c r="A3567" s="11" t="s">
        <v>20310</v>
      </c>
      <c r="B3567" s="11" t="s">
        <v>6460</v>
      </c>
      <c r="C3567" s="18">
        <v>16</v>
      </c>
      <c r="D3567" s="11" t="s">
        <v>6423</v>
      </c>
      <c r="E3567" s="11" t="s">
        <v>2190</v>
      </c>
      <c r="F3567" s="12" t="s">
        <v>30094</v>
      </c>
      <c r="G3567" s="12" t="s">
        <v>30095</v>
      </c>
      <c r="H3567" s="11" t="str">
        <f t="shared" si="55"/>
        <v>insert into BTRCOutgoingXRate (OID, prefix, outgoingRateBDT, operatorName, operatorType, effectiveFrom, effectiveTo) values('336368_2016-01-01','336368','16','FRANCE - MOBILE (ORANGE)','MOBILE',to_date('2016-01-01','YYYY-MM-DD HH24:MI:SS'),to_date('2016-12-01','YYYY-MM-DD HH24:MI:SS'));</v>
      </c>
    </row>
    <row r="3568" spans="1:8">
      <c r="A3568" s="11" t="s">
        <v>20311</v>
      </c>
      <c r="B3568" s="11" t="s">
        <v>6461</v>
      </c>
      <c r="C3568" s="18">
        <v>16</v>
      </c>
      <c r="D3568" s="11" t="s">
        <v>6423</v>
      </c>
      <c r="E3568" s="11" t="s">
        <v>2190</v>
      </c>
      <c r="F3568" s="12" t="s">
        <v>30094</v>
      </c>
      <c r="G3568" s="12" t="s">
        <v>30095</v>
      </c>
      <c r="H3568" s="11" t="str">
        <f t="shared" si="55"/>
        <v>insert into BTRCOutgoingXRate (OID, prefix, outgoingRateBDT, operatorName, operatorType, effectiveFrom, effectiveTo) values('336369_2016-01-01','336369','16','FRANCE - MOBILE (ORANGE)','MOBILE',to_date('2016-01-01','YYYY-MM-DD HH24:MI:SS'),to_date('2016-12-01','YYYY-MM-DD HH24:MI:SS'));</v>
      </c>
    </row>
    <row r="3569" spans="1:8">
      <c r="A3569" s="11" t="s">
        <v>20312</v>
      </c>
      <c r="B3569" s="11" t="s">
        <v>6462</v>
      </c>
      <c r="C3569" s="18">
        <v>16</v>
      </c>
      <c r="D3569" s="11" t="s">
        <v>6423</v>
      </c>
      <c r="E3569" s="11" t="s">
        <v>2190</v>
      </c>
      <c r="F3569" s="12" t="s">
        <v>30094</v>
      </c>
      <c r="G3569" s="12" t="s">
        <v>30095</v>
      </c>
      <c r="H3569" s="11" t="str">
        <f t="shared" si="55"/>
        <v>insert into BTRCOutgoingXRate (OID, prefix, outgoingRateBDT, operatorName, operatorType, effectiveFrom, effectiveTo) values('336381_2016-01-01','336381','16','FRANCE - MOBILE (ORANGE)','MOBILE',to_date('2016-01-01','YYYY-MM-DD HH24:MI:SS'),to_date('2016-12-01','YYYY-MM-DD HH24:MI:SS'));</v>
      </c>
    </row>
    <row r="3570" spans="1:8">
      <c r="A3570" s="11" t="s">
        <v>20313</v>
      </c>
      <c r="B3570" s="11" t="s">
        <v>6463</v>
      </c>
      <c r="C3570" s="18">
        <v>16</v>
      </c>
      <c r="D3570" s="11" t="s">
        <v>6423</v>
      </c>
      <c r="E3570" s="11" t="s">
        <v>2190</v>
      </c>
      <c r="F3570" s="12" t="s">
        <v>30094</v>
      </c>
      <c r="G3570" s="12" t="s">
        <v>30095</v>
      </c>
      <c r="H3570" s="11" t="str">
        <f t="shared" si="55"/>
        <v>insert into BTRCOutgoingXRate (OID, prefix, outgoingRateBDT, operatorName, operatorType, effectiveFrom, effectiveTo) values('336382_2016-01-01','336382','16','FRANCE - MOBILE (ORANGE)','MOBILE',to_date('2016-01-01','YYYY-MM-DD HH24:MI:SS'),to_date('2016-12-01','YYYY-MM-DD HH24:MI:SS'));</v>
      </c>
    </row>
    <row r="3571" spans="1:8">
      <c r="A3571" s="11" t="s">
        <v>20314</v>
      </c>
      <c r="B3571" s="11" t="s">
        <v>6464</v>
      </c>
      <c r="C3571" s="18">
        <v>16</v>
      </c>
      <c r="D3571" s="11" t="s">
        <v>6423</v>
      </c>
      <c r="E3571" s="11" t="s">
        <v>2190</v>
      </c>
      <c r="F3571" s="12" t="s">
        <v>30094</v>
      </c>
      <c r="G3571" s="12" t="s">
        <v>30095</v>
      </c>
      <c r="H3571" s="11" t="str">
        <f t="shared" si="55"/>
        <v>insert into BTRCOutgoingXRate (OID, prefix, outgoingRateBDT, operatorName, operatorType, effectiveFrom, effectiveTo) values('336383_2016-01-01','336383','16','FRANCE - MOBILE (ORANGE)','MOBILE',to_date('2016-01-01','YYYY-MM-DD HH24:MI:SS'),to_date('2016-12-01','YYYY-MM-DD HH24:MI:SS'));</v>
      </c>
    </row>
    <row r="3572" spans="1:8">
      <c r="A3572" s="11" t="s">
        <v>20315</v>
      </c>
      <c r="B3572" s="11" t="s">
        <v>6465</v>
      </c>
      <c r="C3572" s="18">
        <v>16</v>
      </c>
      <c r="D3572" s="11" t="s">
        <v>6423</v>
      </c>
      <c r="E3572" s="11" t="s">
        <v>2190</v>
      </c>
      <c r="F3572" s="12" t="s">
        <v>30094</v>
      </c>
      <c r="G3572" s="12" t="s">
        <v>30095</v>
      </c>
      <c r="H3572" s="11" t="str">
        <f t="shared" si="55"/>
        <v>insert into BTRCOutgoingXRate (OID, prefix, outgoingRateBDT, operatorName, operatorType, effectiveFrom, effectiveTo) values('336384_2016-01-01','336384','16','FRANCE - MOBILE (ORANGE)','MOBILE',to_date('2016-01-01','YYYY-MM-DD HH24:MI:SS'),to_date('2016-12-01','YYYY-MM-DD HH24:MI:SS'));</v>
      </c>
    </row>
    <row r="3573" spans="1:8">
      <c r="A3573" s="11" t="s">
        <v>20316</v>
      </c>
      <c r="B3573" s="11" t="s">
        <v>6466</v>
      </c>
      <c r="C3573" s="18">
        <v>16</v>
      </c>
      <c r="D3573" s="11" t="s">
        <v>6423</v>
      </c>
      <c r="E3573" s="11" t="s">
        <v>2190</v>
      </c>
      <c r="F3573" s="12" t="s">
        <v>30094</v>
      </c>
      <c r="G3573" s="12" t="s">
        <v>30095</v>
      </c>
      <c r="H3573" s="11" t="str">
        <f t="shared" si="55"/>
        <v>insert into BTRCOutgoingXRate (OID, prefix, outgoingRateBDT, operatorName, operatorType, effectiveFrom, effectiveTo) values('336385_2016-01-01','336385','16','FRANCE - MOBILE (ORANGE)','MOBILE',to_date('2016-01-01','YYYY-MM-DD HH24:MI:SS'),to_date('2016-12-01','YYYY-MM-DD HH24:MI:SS'));</v>
      </c>
    </row>
    <row r="3574" spans="1:8">
      <c r="A3574" s="11" t="s">
        <v>20317</v>
      </c>
      <c r="B3574" s="11" t="s">
        <v>6467</v>
      </c>
      <c r="C3574" s="18">
        <v>16</v>
      </c>
      <c r="D3574" s="11" t="s">
        <v>6423</v>
      </c>
      <c r="E3574" s="11" t="s">
        <v>2190</v>
      </c>
      <c r="F3574" s="12" t="s">
        <v>30094</v>
      </c>
      <c r="G3574" s="12" t="s">
        <v>30095</v>
      </c>
      <c r="H3574" s="11" t="str">
        <f t="shared" si="55"/>
        <v>insert into BTRCOutgoingXRate (OID, prefix, outgoingRateBDT, operatorName, operatorType, effectiveFrom, effectiveTo) values('336386_2016-01-01','336386','16','FRANCE - MOBILE (ORANGE)','MOBILE',to_date('2016-01-01','YYYY-MM-DD HH24:MI:SS'),to_date('2016-12-01','YYYY-MM-DD HH24:MI:SS'));</v>
      </c>
    </row>
    <row r="3575" spans="1:8">
      <c r="A3575" s="11" t="s">
        <v>20318</v>
      </c>
      <c r="B3575" s="11" t="s">
        <v>6468</v>
      </c>
      <c r="C3575" s="18">
        <v>16</v>
      </c>
      <c r="D3575" s="11" t="s">
        <v>6423</v>
      </c>
      <c r="E3575" s="11" t="s">
        <v>2190</v>
      </c>
      <c r="F3575" s="12" t="s">
        <v>30094</v>
      </c>
      <c r="G3575" s="12" t="s">
        <v>30095</v>
      </c>
      <c r="H3575" s="11" t="str">
        <f t="shared" si="55"/>
        <v>insert into BTRCOutgoingXRate (OID, prefix, outgoingRateBDT, operatorName, operatorType, effectiveFrom, effectiveTo) values('33648_2016-01-01','33648','16','FRANCE - MOBILE (ORANGE)','MOBILE',to_date('2016-01-01','YYYY-MM-DD HH24:MI:SS'),to_date('2016-12-01','YYYY-MM-DD HH24:MI:SS'));</v>
      </c>
    </row>
    <row r="3576" spans="1:8">
      <c r="A3576" s="11" t="s">
        <v>20319</v>
      </c>
      <c r="B3576" s="11" t="s">
        <v>6469</v>
      </c>
      <c r="C3576" s="18">
        <v>16</v>
      </c>
      <c r="D3576" s="11" t="s">
        <v>6423</v>
      </c>
      <c r="E3576" s="11" t="s">
        <v>2190</v>
      </c>
      <c r="F3576" s="12" t="s">
        <v>30094</v>
      </c>
      <c r="G3576" s="12" t="s">
        <v>30095</v>
      </c>
      <c r="H3576" s="11" t="str">
        <f t="shared" si="55"/>
        <v>insert into BTRCOutgoingXRate (OID, prefix, outgoingRateBDT, operatorName, operatorType, effectiveFrom, effectiveTo) values('33654_2016-01-01','33654','16','FRANCE - MOBILE (ORANGE)','MOBILE',to_date('2016-01-01','YYYY-MM-DD HH24:MI:SS'),to_date('2016-12-01','YYYY-MM-DD HH24:MI:SS'));</v>
      </c>
    </row>
    <row r="3577" spans="1:8">
      <c r="A3577" s="11" t="s">
        <v>20320</v>
      </c>
      <c r="B3577" s="11" t="s">
        <v>6470</v>
      </c>
      <c r="C3577" s="18">
        <v>16</v>
      </c>
      <c r="D3577" s="11" t="s">
        <v>6423</v>
      </c>
      <c r="E3577" s="11" t="s">
        <v>2190</v>
      </c>
      <c r="F3577" s="12" t="s">
        <v>30094</v>
      </c>
      <c r="G3577" s="12" t="s">
        <v>30095</v>
      </c>
      <c r="H3577" s="11" t="str">
        <f t="shared" si="55"/>
        <v>insert into BTRCOutgoingXRate (OID, prefix, outgoingRateBDT, operatorName, operatorType, effectiveFrom, effectiveTo) values('336001_2016-01-01','336001','16','FRANCE - MOBILE (ORANGE)','MOBILE',to_date('2016-01-01','YYYY-MM-DD HH24:MI:SS'),to_date('2016-12-01','YYYY-MM-DD HH24:MI:SS'));</v>
      </c>
    </row>
    <row r="3578" spans="1:8">
      <c r="A3578" s="11" t="s">
        <v>20321</v>
      </c>
      <c r="B3578" s="11" t="s">
        <v>6471</v>
      </c>
      <c r="C3578" s="18">
        <v>16</v>
      </c>
      <c r="D3578" s="11" t="s">
        <v>6423</v>
      </c>
      <c r="E3578" s="11" t="s">
        <v>2190</v>
      </c>
      <c r="F3578" s="12" t="s">
        <v>30094</v>
      </c>
      <c r="G3578" s="12" t="s">
        <v>30095</v>
      </c>
      <c r="H3578" s="11" t="str">
        <f t="shared" si="55"/>
        <v>insert into BTRCOutgoingXRate (OID, prefix, outgoingRateBDT, operatorName, operatorType, effectiveFrom, effectiveTo) values('336005_2016-01-01','336005','16','FRANCE - MOBILE (ORANGE)','MOBILE',to_date('2016-01-01','YYYY-MM-DD HH24:MI:SS'),to_date('2016-12-01','YYYY-MM-DD HH24:MI:SS'));</v>
      </c>
    </row>
    <row r="3579" spans="1:8">
      <c r="A3579" s="11" t="s">
        <v>20322</v>
      </c>
      <c r="B3579" s="11" t="s">
        <v>6472</v>
      </c>
      <c r="C3579" s="18">
        <v>16</v>
      </c>
      <c r="D3579" s="11" t="s">
        <v>6423</v>
      </c>
      <c r="E3579" s="11" t="s">
        <v>2190</v>
      </c>
      <c r="F3579" s="12" t="s">
        <v>30094</v>
      </c>
      <c r="G3579" s="12" t="s">
        <v>30095</v>
      </c>
      <c r="H3579" s="11" t="str">
        <f t="shared" si="55"/>
        <v>insert into BTRCOutgoingXRate (OID, prefix, outgoingRateBDT, operatorName, operatorType, effectiveFrom, effectiveTo) values('336008_2016-01-01','336008','16','FRANCE - MOBILE (ORANGE)','MOBILE',to_date('2016-01-01','YYYY-MM-DD HH24:MI:SS'),to_date('2016-12-01','YYYY-MM-DD HH24:MI:SS'));</v>
      </c>
    </row>
    <row r="3580" spans="1:8">
      <c r="A3580" s="11" t="s">
        <v>20323</v>
      </c>
      <c r="B3580" s="11" t="s">
        <v>6473</v>
      </c>
      <c r="C3580" s="18">
        <v>16</v>
      </c>
      <c r="D3580" s="11" t="s">
        <v>6423</v>
      </c>
      <c r="E3580" s="11" t="s">
        <v>2190</v>
      </c>
      <c r="F3580" s="12" t="s">
        <v>30094</v>
      </c>
      <c r="G3580" s="12" t="s">
        <v>30095</v>
      </c>
      <c r="H3580" s="11" t="str">
        <f t="shared" si="55"/>
        <v>insert into BTRCOutgoingXRate (OID, prefix, outgoingRateBDT, operatorName, operatorType, effectiveFrom, effectiveTo) values('336042_2016-01-01','336042','16','FRANCE - MOBILE (ORANGE)','MOBILE',to_date('2016-01-01','YYYY-MM-DD HH24:MI:SS'),to_date('2016-12-01','YYYY-MM-DD HH24:MI:SS'));</v>
      </c>
    </row>
    <row r="3581" spans="1:8">
      <c r="A3581" s="11" t="s">
        <v>20324</v>
      </c>
      <c r="B3581" s="11" t="s">
        <v>6474</v>
      </c>
      <c r="C3581" s="18">
        <v>16</v>
      </c>
      <c r="D3581" s="11" t="s">
        <v>6423</v>
      </c>
      <c r="E3581" s="11" t="s">
        <v>2190</v>
      </c>
      <c r="F3581" s="12" t="s">
        <v>30094</v>
      </c>
      <c r="G3581" s="12" t="s">
        <v>30095</v>
      </c>
      <c r="H3581" s="11" t="str">
        <f t="shared" si="55"/>
        <v>insert into BTRCOutgoingXRate (OID, prefix, outgoingRateBDT, operatorName, operatorType, effectiveFrom, effectiveTo) values('336043_2016-01-01','336043','16','FRANCE - MOBILE (ORANGE)','MOBILE',to_date('2016-01-01','YYYY-MM-DD HH24:MI:SS'),to_date('2016-12-01','YYYY-MM-DD HH24:MI:SS'));</v>
      </c>
    </row>
    <row r="3582" spans="1:8">
      <c r="A3582" s="11" t="s">
        <v>20325</v>
      </c>
      <c r="B3582" s="11" t="s">
        <v>6475</v>
      </c>
      <c r="C3582" s="18">
        <v>16</v>
      </c>
      <c r="D3582" s="11" t="s">
        <v>6423</v>
      </c>
      <c r="E3582" s="11" t="s">
        <v>2190</v>
      </c>
      <c r="F3582" s="12" t="s">
        <v>30094</v>
      </c>
      <c r="G3582" s="12" t="s">
        <v>30095</v>
      </c>
      <c r="H3582" s="11" t="str">
        <f t="shared" si="55"/>
        <v>insert into BTRCOutgoingXRate (OID, prefix, outgoingRateBDT, operatorName, operatorType, effectiveFrom, effectiveTo) values('336365_2016-01-01','336365','16','FRANCE - MOBILE (ORANGE)','MOBILE',to_date('2016-01-01','YYYY-MM-DD HH24:MI:SS'),to_date('2016-12-01','YYYY-MM-DD HH24:MI:SS'));</v>
      </c>
    </row>
    <row r="3583" spans="1:8">
      <c r="A3583" s="11" t="s">
        <v>20326</v>
      </c>
      <c r="B3583" s="11" t="s">
        <v>6476</v>
      </c>
      <c r="C3583" s="18">
        <v>16</v>
      </c>
      <c r="D3583" s="11" t="s">
        <v>6423</v>
      </c>
      <c r="E3583" s="11" t="s">
        <v>2190</v>
      </c>
      <c r="F3583" s="12" t="s">
        <v>30094</v>
      </c>
      <c r="G3583" s="12" t="s">
        <v>30095</v>
      </c>
      <c r="H3583" s="11" t="str">
        <f t="shared" si="55"/>
        <v>insert into BTRCOutgoingXRate (OID, prefix, outgoingRateBDT, operatorName, operatorType, effectiveFrom, effectiveTo) values('336366_2016-01-01','336366','16','FRANCE - MOBILE (ORANGE)','MOBILE',to_date('2016-01-01','YYYY-MM-DD HH24:MI:SS'),to_date('2016-12-01','YYYY-MM-DD HH24:MI:SS'));</v>
      </c>
    </row>
    <row r="3584" spans="1:8">
      <c r="A3584" s="11" t="s">
        <v>20327</v>
      </c>
      <c r="B3584" s="11" t="s">
        <v>6477</v>
      </c>
      <c r="C3584" s="18">
        <v>6</v>
      </c>
      <c r="D3584" s="11" t="s">
        <v>6441</v>
      </c>
      <c r="E3584" s="11" t="s">
        <v>2227</v>
      </c>
      <c r="F3584" s="12" t="s">
        <v>30094</v>
      </c>
      <c r="G3584" s="12" t="s">
        <v>30095</v>
      </c>
      <c r="H3584" s="11" t="str">
        <f t="shared" si="55"/>
        <v>insert into BTRCOutgoingXRate (OID, prefix, outgoingRateBDT, operatorName, operatorType, effectiveFrom, effectiveTo) values('334260_2016-01-01','334260','6','France - Fixed OLO','FIXED',to_date('2016-01-01','YYYY-MM-DD HH24:MI:SS'),to_date('2016-12-01','YYYY-MM-DD HH24:MI:SS'));</v>
      </c>
    </row>
    <row r="3585" spans="1:8">
      <c r="A3585" s="11" t="s">
        <v>20328</v>
      </c>
      <c r="B3585" s="11" t="s">
        <v>6478</v>
      </c>
      <c r="C3585" s="18">
        <v>6</v>
      </c>
      <c r="D3585" s="11" t="s">
        <v>6441</v>
      </c>
      <c r="E3585" s="11" t="s">
        <v>2227</v>
      </c>
      <c r="F3585" s="12" t="s">
        <v>30094</v>
      </c>
      <c r="G3585" s="12" t="s">
        <v>30095</v>
      </c>
      <c r="H3585" s="11" t="str">
        <f t="shared" si="55"/>
        <v>insert into BTRCOutgoingXRate (OID, prefix, outgoingRateBDT, operatorName, operatorType, effectiveFrom, effectiveTo) values('334261_2016-01-01','334261','6','France - Fixed OLO','FIXED',to_date('2016-01-01','YYYY-MM-DD HH24:MI:SS'),to_date('2016-12-01','YYYY-MM-DD HH24:MI:SS'));</v>
      </c>
    </row>
    <row r="3586" spans="1:8">
      <c r="A3586" s="11" t="s">
        <v>20329</v>
      </c>
      <c r="B3586" s="11" t="s">
        <v>6479</v>
      </c>
      <c r="C3586" s="18">
        <v>6</v>
      </c>
      <c r="D3586" s="11" t="s">
        <v>6441</v>
      </c>
      <c r="E3586" s="11" t="s">
        <v>2227</v>
      </c>
      <c r="F3586" s="12" t="s">
        <v>30094</v>
      </c>
      <c r="G3586" s="12" t="s">
        <v>30095</v>
      </c>
      <c r="H3586" s="11" t="str">
        <f t="shared" si="55"/>
        <v>insert into BTRCOutgoingXRate (OID, prefix, outgoingRateBDT, operatorName, operatorType, effectiveFrom, effectiveTo) values('334262_2016-01-01','334262','6','France - Fixed OLO','FIXED',to_date('2016-01-01','YYYY-MM-DD HH24:MI:SS'),to_date('2016-12-01','YYYY-MM-DD HH24:MI:SS'));</v>
      </c>
    </row>
    <row r="3587" spans="1:8">
      <c r="A3587" s="11" t="s">
        <v>20330</v>
      </c>
      <c r="B3587" s="11" t="s">
        <v>6480</v>
      </c>
      <c r="C3587" s="18">
        <v>6</v>
      </c>
      <c r="D3587" s="11" t="s">
        <v>6441</v>
      </c>
      <c r="E3587" s="11" t="s">
        <v>2227</v>
      </c>
      <c r="F3587" s="12" t="s">
        <v>30094</v>
      </c>
      <c r="G3587" s="12" t="s">
        <v>30095</v>
      </c>
      <c r="H3587" s="11" t="str">
        <f t="shared" si="55"/>
        <v>insert into BTRCOutgoingXRate (OID, prefix, outgoingRateBDT, operatorName, operatorType, effectiveFrom, effectiveTo) values('334263_2016-01-01','334263','6','France - Fixed OLO','FIXED',to_date('2016-01-01','YYYY-MM-DD HH24:MI:SS'),to_date('2016-12-01','YYYY-MM-DD HH24:MI:SS'));</v>
      </c>
    </row>
    <row r="3588" spans="1:8">
      <c r="A3588" s="11" t="s">
        <v>20331</v>
      </c>
      <c r="B3588" s="11" t="s">
        <v>6481</v>
      </c>
      <c r="C3588" s="18">
        <v>6</v>
      </c>
      <c r="D3588" s="11" t="s">
        <v>6441</v>
      </c>
      <c r="E3588" s="11" t="s">
        <v>2227</v>
      </c>
      <c r="F3588" s="12" t="s">
        <v>30094</v>
      </c>
      <c r="G3588" s="12" t="s">
        <v>30095</v>
      </c>
      <c r="H3588" s="11" t="str">
        <f t="shared" ref="H3588:H3651" si="56">H$1&amp;IF(ISBLANK(A3588),"null","'"&amp;A3588&amp;"'")&amp;","&amp;IF(ISBLANK(B3588),"null","'"&amp;B3588&amp;"'")&amp;","&amp;IF(ISBLANK(C3588),"null","'"&amp;C3588&amp;"'")&amp;","&amp;IF(ISBLANK(D3588),"null","'"&amp;D3588&amp;"'")&amp;","&amp;IF(ISBLANK(E3588),"null","'"&amp;E3588&amp;"'")&amp;","&amp;IF(ISBLANK(F3588),"null","to_date('"&amp;F3588&amp;"','YYYY-MM-DD HH24:MI:SS')")&amp;","&amp;IF(ISBLANK(G3588),"null","to_date('"&amp;G3588&amp;"','YYYY-MM-DD HH24:MI:SS')")&amp;I$1</f>
        <v>insert into BTRCOutgoingXRate (OID, prefix, outgoingRateBDT, operatorName, operatorType, effectiveFrom, effectiveTo) values('334264_2016-01-01','334264','6','France - Fixed OLO','FIXED',to_date('2016-01-01','YYYY-MM-DD HH24:MI:SS'),to_date('2016-12-01','YYYY-MM-DD HH24:MI:SS'));</v>
      </c>
    </row>
    <row r="3589" spans="1:8">
      <c r="A3589" s="11" t="s">
        <v>20332</v>
      </c>
      <c r="B3589" s="11" t="s">
        <v>6482</v>
      </c>
      <c r="C3589" s="18">
        <v>6</v>
      </c>
      <c r="D3589" s="11" t="s">
        <v>6441</v>
      </c>
      <c r="E3589" s="11" t="s">
        <v>2227</v>
      </c>
      <c r="F3589" s="12" t="s">
        <v>30094</v>
      </c>
      <c r="G3589" s="12" t="s">
        <v>30095</v>
      </c>
      <c r="H3589" s="11" t="str">
        <f t="shared" si="56"/>
        <v>insert into BTRCOutgoingXRate (OID, prefix, outgoingRateBDT, operatorName, operatorType, effectiveFrom, effectiveTo) values('334265_2016-01-01','334265','6','France - Fixed OLO','FIXED',to_date('2016-01-01','YYYY-MM-DD HH24:MI:SS'),to_date('2016-12-01','YYYY-MM-DD HH24:MI:SS'));</v>
      </c>
    </row>
    <row r="3590" spans="1:8">
      <c r="A3590" s="11" t="s">
        <v>20333</v>
      </c>
      <c r="B3590" s="11" t="s">
        <v>6483</v>
      </c>
      <c r="C3590" s="18">
        <v>6</v>
      </c>
      <c r="D3590" s="11" t="s">
        <v>6441</v>
      </c>
      <c r="E3590" s="11" t="s">
        <v>2227</v>
      </c>
      <c r="F3590" s="12" t="s">
        <v>30094</v>
      </c>
      <c r="G3590" s="12" t="s">
        <v>30095</v>
      </c>
      <c r="H3590" s="11" t="str">
        <f t="shared" si="56"/>
        <v>insert into BTRCOutgoingXRate (OID, prefix, outgoingRateBDT, operatorName, operatorType, effectiveFrom, effectiveTo) values('334266_2016-01-01','334266','6','France - Fixed OLO','FIXED',to_date('2016-01-01','YYYY-MM-DD HH24:MI:SS'),to_date('2016-12-01','YYYY-MM-DD HH24:MI:SS'));</v>
      </c>
    </row>
    <row r="3591" spans="1:8">
      <c r="A3591" s="11" t="s">
        <v>20334</v>
      </c>
      <c r="B3591" s="11" t="s">
        <v>6484</v>
      </c>
      <c r="C3591" s="18">
        <v>6</v>
      </c>
      <c r="D3591" s="11" t="s">
        <v>6441</v>
      </c>
      <c r="E3591" s="11" t="s">
        <v>2227</v>
      </c>
      <c r="F3591" s="12" t="s">
        <v>30094</v>
      </c>
      <c r="G3591" s="12" t="s">
        <v>30095</v>
      </c>
      <c r="H3591" s="11" t="str">
        <f t="shared" si="56"/>
        <v>insert into BTRCOutgoingXRate (OID, prefix, outgoingRateBDT, operatorName, operatorType, effectiveFrom, effectiveTo) values('334267_2016-01-01','334267','6','France - Fixed OLO','FIXED',to_date('2016-01-01','YYYY-MM-DD HH24:MI:SS'),to_date('2016-12-01','YYYY-MM-DD HH24:MI:SS'));</v>
      </c>
    </row>
    <row r="3592" spans="1:8">
      <c r="A3592" s="11" t="s">
        <v>20335</v>
      </c>
      <c r="B3592" s="11" t="s">
        <v>6485</v>
      </c>
      <c r="C3592" s="18">
        <v>6</v>
      </c>
      <c r="D3592" s="11" t="s">
        <v>5707</v>
      </c>
      <c r="E3592" s="11" t="s">
        <v>2227</v>
      </c>
      <c r="F3592" s="12" t="s">
        <v>30094</v>
      </c>
      <c r="G3592" s="12" t="s">
        <v>30095</v>
      </c>
      <c r="H3592" s="11" t="str">
        <f t="shared" si="56"/>
        <v>insert into BTRCOutgoingXRate (OID, prefix, outgoingRateBDT, operatorName, operatorType, effectiveFrom, effectiveTo) values('3342_2016-01-01','3342','6','France - Fix OLO','FIXED',to_date('2016-01-01','YYYY-MM-DD HH24:MI:SS'),to_date('2016-12-01','YYYY-MM-DD HH24:MI:SS'));</v>
      </c>
    </row>
    <row r="3593" spans="1:8">
      <c r="A3593" s="11" t="s">
        <v>20336</v>
      </c>
      <c r="B3593" s="11" t="s">
        <v>6486</v>
      </c>
      <c r="C3593" s="18">
        <v>6</v>
      </c>
      <c r="D3593" s="11" t="s">
        <v>5707</v>
      </c>
      <c r="E3593" s="11" t="s">
        <v>2227</v>
      </c>
      <c r="F3593" s="12" t="s">
        <v>30094</v>
      </c>
      <c r="G3593" s="12" t="s">
        <v>30095</v>
      </c>
      <c r="H3593" s="11" t="str">
        <f t="shared" si="56"/>
        <v>insert into BTRCOutgoingXRate (OID, prefix, outgoingRateBDT, operatorName, operatorType, effectiveFrom, effectiveTo) values('3348_2016-01-01','3348','6','France - Fix OLO','FIXED',to_date('2016-01-01','YYYY-MM-DD HH24:MI:SS'),to_date('2016-12-01','YYYY-MM-DD HH24:MI:SS'));</v>
      </c>
    </row>
    <row r="3594" spans="1:8">
      <c r="A3594" s="11" t="s">
        <v>20337</v>
      </c>
      <c r="B3594" s="11" t="s">
        <v>6487</v>
      </c>
      <c r="C3594" s="18">
        <v>6</v>
      </c>
      <c r="D3594" s="11" t="s">
        <v>5707</v>
      </c>
      <c r="E3594" s="11" t="s">
        <v>2227</v>
      </c>
      <c r="F3594" s="12" t="s">
        <v>30094</v>
      </c>
      <c r="G3594" s="12" t="s">
        <v>30095</v>
      </c>
      <c r="H3594" s="11" t="str">
        <f t="shared" si="56"/>
        <v>insert into BTRCOutgoingXRate (OID, prefix, outgoingRateBDT, operatorName, operatorType, effectiveFrom, effectiveTo) values('3351_2016-01-01','3351','6','France - Fix OLO','FIXED',to_date('2016-01-01','YYYY-MM-DD HH24:MI:SS'),to_date('2016-12-01','YYYY-MM-DD HH24:MI:SS'));</v>
      </c>
    </row>
    <row r="3595" spans="1:8">
      <c r="A3595" s="11" t="s">
        <v>20338</v>
      </c>
      <c r="B3595" s="11" t="s">
        <v>6488</v>
      </c>
      <c r="C3595" s="18">
        <v>6</v>
      </c>
      <c r="D3595" s="11" t="s">
        <v>5707</v>
      </c>
      <c r="E3595" s="11" t="s">
        <v>2227</v>
      </c>
      <c r="F3595" s="12" t="s">
        <v>30094</v>
      </c>
      <c r="G3595" s="12" t="s">
        <v>30095</v>
      </c>
      <c r="H3595" s="11" t="str">
        <f t="shared" si="56"/>
        <v>insert into BTRCOutgoingXRate (OID, prefix, outgoingRateBDT, operatorName, operatorType, effectiveFrom, effectiveTo) values('3352_2016-01-01','3352','6','France - Fix OLO','FIXED',to_date('2016-01-01','YYYY-MM-DD HH24:MI:SS'),to_date('2016-12-01','YYYY-MM-DD HH24:MI:SS'));</v>
      </c>
    </row>
    <row r="3596" spans="1:8">
      <c r="A3596" s="11" t="s">
        <v>20339</v>
      </c>
      <c r="B3596" s="11" t="s">
        <v>6489</v>
      </c>
      <c r="C3596" s="18">
        <v>6</v>
      </c>
      <c r="D3596" s="11" t="s">
        <v>5707</v>
      </c>
      <c r="E3596" s="11" t="s">
        <v>2227</v>
      </c>
      <c r="F3596" s="12" t="s">
        <v>30094</v>
      </c>
      <c r="G3596" s="12" t="s">
        <v>30095</v>
      </c>
      <c r="H3596" s="11" t="str">
        <f t="shared" si="56"/>
        <v>insert into BTRCOutgoingXRate (OID, prefix, outgoingRateBDT, operatorName, operatorType, effectiveFrom, effectiveTo) values('3357_2016-01-01','3357','6','France - Fix OLO','FIXED',to_date('2016-01-01','YYYY-MM-DD HH24:MI:SS'),to_date('2016-12-01','YYYY-MM-DD HH24:MI:SS'));</v>
      </c>
    </row>
    <row r="3597" spans="1:8">
      <c r="A3597" s="11" t="s">
        <v>20340</v>
      </c>
      <c r="B3597" s="11" t="s">
        <v>6490</v>
      </c>
      <c r="C3597" s="18">
        <v>6</v>
      </c>
      <c r="D3597" s="11" t="s">
        <v>5707</v>
      </c>
      <c r="E3597" s="11" t="s">
        <v>2227</v>
      </c>
      <c r="F3597" s="12" t="s">
        <v>30094</v>
      </c>
      <c r="G3597" s="12" t="s">
        <v>30095</v>
      </c>
      <c r="H3597" s="11" t="str">
        <f t="shared" si="56"/>
        <v>insert into BTRCOutgoingXRate (OID, prefix, outgoingRateBDT, operatorName, operatorType, effectiveFrom, effectiveTo) values('3358_2016-01-01','3358','6','France - Fix OLO','FIXED',to_date('2016-01-01','YYYY-MM-DD HH24:MI:SS'),to_date('2016-12-01','YYYY-MM-DD HH24:MI:SS'));</v>
      </c>
    </row>
    <row r="3598" spans="1:8">
      <c r="A3598" s="11" t="s">
        <v>20341</v>
      </c>
      <c r="B3598" s="11" t="s">
        <v>6491</v>
      </c>
      <c r="C3598" s="18">
        <v>6</v>
      </c>
      <c r="D3598" s="11" t="s">
        <v>5707</v>
      </c>
      <c r="E3598" s="11" t="s">
        <v>2227</v>
      </c>
      <c r="F3598" s="12" t="s">
        <v>30094</v>
      </c>
      <c r="G3598" s="12" t="s">
        <v>30095</v>
      </c>
      <c r="H3598" s="11" t="str">
        <f t="shared" si="56"/>
        <v>insert into BTRCOutgoingXRate (OID, prefix, outgoingRateBDT, operatorName, operatorType, effectiveFrom, effectiveTo) values('33400_2016-01-01','33400','6','France - Fix OLO','FIXED',to_date('2016-01-01','YYYY-MM-DD HH24:MI:SS'),to_date('2016-12-01','YYYY-MM-DD HH24:MI:SS'));</v>
      </c>
    </row>
    <row r="3599" spans="1:8">
      <c r="A3599" s="11" t="s">
        <v>20342</v>
      </c>
      <c r="B3599" s="11" t="s">
        <v>6492</v>
      </c>
      <c r="C3599" s="18">
        <v>6</v>
      </c>
      <c r="D3599" s="11" t="s">
        <v>5707</v>
      </c>
      <c r="E3599" s="11" t="s">
        <v>2227</v>
      </c>
      <c r="F3599" s="12" t="s">
        <v>30094</v>
      </c>
      <c r="G3599" s="12" t="s">
        <v>30095</v>
      </c>
      <c r="H3599" s="11" t="str">
        <f t="shared" si="56"/>
        <v>insert into BTRCOutgoingXRate (OID, prefix, outgoingRateBDT, operatorName, operatorType, effectiveFrom, effectiveTo) values('33401_2016-01-01','33401','6','France - Fix OLO','FIXED',to_date('2016-01-01','YYYY-MM-DD HH24:MI:SS'),to_date('2016-12-01','YYYY-MM-DD HH24:MI:SS'));</v>
      </c>
    </row>
    <row r="3600" spans="1:8">
      <c r="A3600" s="11" t="s">
        <v>20343</v>
      </c>
      <c r="B3600" s="11" t="s">
        <v>6493</v>
      </c>
      <c r="C3600" s="18">
        <v>6</v>
      </c>
      <c r="D3600" s="11" t="s">
        <v>5707</v>
      </c>
      <c r="E3600" s="11" t="s">
        <v>2227</v>
      </c>
      <c r="F3600" s="12" t="s">
        <v>30094</v>
      </c>
      <c r="G3600" s="12" t="s">
        <v>30095</v>
      </c>
      <c r="H3600" s="11" t="str">
        <f t="shared" si="56"/>
        <v>insert into BTRCOutgoingXRate (OID, prefix, outgoingRateBDT, operatorName, operatorType, effectiveFrom, effectiveTo) values('33403_2016-01-01','33403','6','France - Fix OLO','FIXED',to_date('2016-01-01','YYYY-MM-DD HH24:MI:SS'),to_date('2016-12-01','YYYY-MM-DD HH24:MI:SS'));</v>
      </c>
    </row>
    <row r="3601" spans="1:8">
      <c r="A3601" s="11" t="s">
        <v>20344</v>
      </c>
      <c r="B3601" s="11" t="s">
        <v>6494</v>
      </c>
      <c r="C3601" s="18">
        <v>6</v>
      </c>
      <c r="D3601" s="11" t="s">
        <v>5707</v>
      </c>
      <c r="E3601" s="11" t="s">
        <v>2227</v>
      </c>
      <c r="F3601" s="12" t="s">
        <v>30094</v>
      </c>
      <c r="G3601" s="12" t="s">
        <v>30095</v>
      </c>
      <c r="H3601" s="11" t="str">
        <f t="shared" si="56"/>
        <v>insert into BTRCOutgoingXRate (OID, prefix, outgoingRateBDT, operatorName, operatorType, effectiveFrom, effectiveTo) values('33405_2016-01-01','33405','6','France - Fix OLO','FIXED',to_date('2016-01-01','YYYY-MM-DD HH24:MI:SS'),to_date('2016-12-01','YYYY-MM-DD HH24:MI:SS'));</v>
      </c>
    </row>
    <row r="3602" spans="1:8">
      <c r="A3602" s="11" t="s">
        <v>20345</v>
      </c>
      <c r="B3602" s="11" t="s">
        <v>6495</v>
      </c>
      <c r="C3602" s="18">
        <v>30</v>
      </c>
      <c r="D3602" s="11" t="s">
        <v>6496</v>
      </c>
      <c r="E3602" s="11" t="s">
        <v>2190</v>
      </c>
      <c r="F3602" s="12" t="s">
        <v>30094</v>
      </c>
      <c r="G3602" s="12" t="s">
        <v>30095</v>
      </c>
      <c r="H3602" s="11" t="str">
        <f t="shared" si="56"/>
        <v>insert into BTRCOutgoingXRate (OID, prefix, outgoingRateBDT, operatorName, operatorType, effectiveFrom, effectiveTo) values('594694_2016-01-01','594694','30','French Guiana - Mobile Outremer','MOBILE',to_date('2016-01-01','YYYY-MM-DD HH24:MI:SS'),to_date('2016-12-01','YYYY-MM-DD HH24:MI:SS'));</v>
      </c>
    </row>
    <row r="3603" spans="1:8">
      <c r="A3603" s="11" t="s">
        <v>20346</v>
      </c>
      <c r="B3603" s="11" t="s">
        <v>6497</v>
      </c>
      <c r="C3603" s="18">
        <v>30</v>
      </c>
      <c r="D3603" s="11" t="s">
        <v>6498</v>
      </c>
      <c r="E3603" s="11" t="s">
        <v>2190</v>
      </c>
      <c r="F3603" s="12" t="s">
        <v>30094</v>
      </c>
      <c r="G3603" s="12" t="s">
        <v>30095</v>
      </c>
      <c r="H3603" s="11" t="str">
        <f t="shared" si="56"/>
        <v>insert into BTRCOutgoingXRate (OID, prefix, outgoingRateBDT, operatorName, operatorType, effectiveFrom, effectiveTo) values('594600_2016-01-01','594600','30','FRENCH GUIANA MOBILE OUTREMER','MOBILE',to_date('2016-01-01','YYYY-MM-DD HH24:MI:SS'),to_date('2016-12-01','YYYY-MM-DD HH24:MI:SS'));</v>
      </c>
    </row>
    <row r="3604" spans="1:8">
      <c r="A3604" s="11" t="s">
        <v>20347</v>
      </c>
      <c r="B3604" s="11" t="s">
        <v>6499</v>
      </c>
      <c r="C3604" s="18">
        <v>20</v>
      </c>
      <c r="D3604" s="11" t="s">
        <v>6500</v>
      </c>
      <c r="E3604" s="11" t="s">
        <v>2227</v>
      </c>
      <c r="F3604" s="12" t="s">
        <v>30094</v>
      </c>
      <c r="G3604" s="12" t="s">
        <v>30095</v>
      </c>
      <c r="H3604" s="11" t="str">
        <f t="shared" si="56"/>
        <v>insert into BTRCOutgoingXRate (OID, prefix, outgoingRateBDT, operatorName, operatorType, effectiveFrom, effectiveTo) values('59423_2016-01-01','59423','20','French Guiana-Cities-Fixed','FIXED',to_date('2016-01-01','YYYY-MM-DD HH24:MI:SS'),to_date('2016-12-01','YYYY-MM-DD HH24:MI:SS'));</v>
      </c>
    </row>
    <row r="3605" spans="1:8">
      <c r="A3605" s="11" t="s">
        <v>20348</v>
      </c>
      <c r="B3605" s="11" t="s">
        <v>6501</v>
      </c>
      <c r="C3605" s="18">
        <v>20</v>
      </c>
      <c r="D3605" s="11" t="s">
        <v>6500</v>
      </c>
      <c r="E3605" s="11" t="s">
        <v>2227</v>
      </c>
      <c r="F3605" s="12" t="s">
        <v>30094</v>
      </c>
      <c r="G3605" s="12" t="s">
        <v>30095</v>
      </c>
      <c r="H3605" s="11" t="str">
        <f t="shared" si="56"/>
        <v>insert into BTRCOutgoingXRate (OID, prefix, outgoingRateBDT, operatorName, operatorType, effectiveFrom, effectiveTo) values('59441_2016-01-01','59441','20','French Guiana-Cities-Fixed','FIXED',to_date('2016-01-01','YYYY-MM-DD HH24:MI:SS'),to_date('2016-12-01','YYYY-MM-DD HH24:MI:SS'));</v>
      </c>
    </row>
    <row r="3606" spans="1:8">
      <c r="A3606" s="11" t="s">
        <v>20349</v>
      </c>
      <c r="B3606" s="11" t="s">
        <v>6502</v>
      </c>
      <c r="C3606" s="18">
        <v>20</v>
      </c>
      <c r="D3606" s="11" t="s">
        <v>6500</v>
      </c>
      <c r="E3606" s="11" t="s">
        <v>2227</v>
      </c>
      <c r="F3606" s="12" t="s">
        <v>30094</v>
      </c>
      <c r="G3606" s="12" t="s">
        <v>30095</v>
      </c>
      <c r="H3606" s="11" t="str">
        <f t="shared" si="56"/>
        <v>insert into BTRCOutgoingXRate (OID, prefix, outgoingRateBDT, operatorName, operatorType, effectiveFrom, effectiveTo) values('59426_2016-01-01','59426','20','French Guiana-Cities-Fixed','FIXED',to_date('2016-01-01','YYYY-MM-DD HH24:MI:SS'),to_date('2016-12-01','YYYY-MM-DD HH24:MI:SS'));</v>
      </c>
    </row>
    <row r="3607" spans="1:8">
      <c r="A3607" s="11" t="s">
        <v>20350</v>
      </c>
      <c r="B3607" s="11" t="s">
        <v>1891</v>
      </c>
      <c r="C3607" s="18">
        <v>20</v>
      </c>
      <c r="D3607" s="11" t="s">
        <v>6503</v>
      </c>
      <c r="E3607" s="11" t="s">
        <v>2227</v>
      </c>
      <c r="F3607" s="12" t="s">
        <v>30094</v>
      </c>
      <c r="G3607" s="12" t="s">
        <v>30095</v>
      </c>
      <c r="H3607" s="11" t="str">
        <f t="shared" si="56"/>
        <v>insert into BTRCOutgoingXRate (OID, prefix, outgoingRateBDT, operatorName, operatorType, effectiveFrom, effectiveTo) values('594_2016-01-01','594','20','French Guiana-ROC-Fixed','FIXED',to_date('2016-01-01','YYYY-MM-DD HH24:MI:SS'),to_date('2016-12-01','YYYY-MM-DD HH24:MI:SS'));</v>
      </c>
    </row>
    <row r="3608" spans="1:8">
      <c r="A3608" s="11" t="s">
        <v>20351</v>
      </c>
      <c r="B3608" s="11" t="s">
        <v>6504</v>
      </c>
      <c r="C3608" s="18">
        <v>20</v>
      </c>
      <c r="D3608" s="11" t="s">
        <v>6505</v>
      </c>
      <c r="E3608" s="11" t="s">
        <v>2227</v>
      </c>
      <c r="F3608" s="12" t="s">
        <v>30094</v>
      </c>
      <c r="G3608" s="12" t="s">
        <v>30095</v>
      </c>
      <c r="H3608" s="11" t="str">
        <f t="shared" si="56"/>
        <v>insert into BTRCOutgoingXRate (OID, prefix, outgoingRateBDT, operatorName, operatorType, effectiveFrom, effectiveTo) values('594594_2016-01-01','594594','20','FRENCH GUYANA FIXED','FIXED',to_date('2016-01-01','YYYY-MM-DD HH24:MI:SS'),to_date('2016-12-01','YYYY-MM-DD HH24:MI:SS'));</v>
      </c>
    </row>
    <row r="3609" spans="1:8">
      <c r="A3609" s="11" t="s">
        <v>20352</v>
      </c>
      <c r="B3609" s="11" t="s">
        <v>6506</v>
      </c>
      <c r="C3609" s="18">
        <v>20</v>
      </c>
      <c r="D3609" s="11" t="s">
        <v>6500</v>
      </c>
      <c r="E3609" s="11" t="s">
        <v>2227</v>
      </c>
      <c r="F3609" s="12" t="s">
        <v>30094</v>
      </c>
      <c r="G3609" s="12" t="s">
        <v>30095</v>
      </c>
      <c r="H3609" s="11" t="str">
        <f t="shared" si="56"/>
        <v>insert into BTRCOutgoingXRate (OID, prefix, outgoingRateBDT, operatorName, operatorType, effectiveFrom, effectiveTo) values('59421_2016-01-01','59421','20','French Guiana-Cities-Fixed','FIXED',to_date('2016-01-01','YYYY-MM-DD HH24:MI:SS'),to_date('2016-12-01','YYYY-MM-DD HH24:MI:SS'));</v>
      </c>
    </row>
    <row r="3610" spans="1:8">
      <c r="A3610" s="11" t="s">
        <v>20353</v>
      </c>
      <c r="B3610" s="11" t="s">
        <v>6507</v>
      </c>
      <c r="C3610" s="18">
        <v>20</v>
      </c>
      <c r="D3610" s="11" t="s">
        <v>6500</v>
      </c>
      <c r="E3610" s="11" t="s">
        <v>2227</v>
      </c>
      <c r="F3610" s="12" t="s">
        <v>30094</v>
      </c>
      <c r="G3610" s="12" t="s">
        <v>30095</v>
      </c>
      <c r="H3610" s="11" t="str">
        <f t="shared" si="56"/>
        <v>insert into BTRCOutgoingXRate (OID, prefix, outgoingRateBDT, operatorName, operatorType, effectiveFrom, effectiveTo) values('59440_2016-01-01','59440','20','French Guiana-Cities-Fixed','FIXED',to_date('2016-01-01','YYYY-MM-DD HH24:MI:SS'),to_date('2016-12-01','YYYY-MM-DD HH24:MI:SS'));</v>
      </c>
    </row>
    <row r="3611" spans="1:8">
      <c r="A3611" s="11" t="s">
        <v>20354</v>
      </c>
      <c r="B3611" s="11" t="s">
        <v>6508</v>
      </c>
      <c r="C3611" s="18">
        <v>30</v>
      </c>
      <c r="D3611" s="11" t="s">
        <v>6509</v>
      </c>
      <c r="E3611" s="11" t="s">
        <v>2190</v>
      </c>
      <c r="F3611" s="12" t="s">
        <v>30094</v>
      </c>
      <c r="G3611" s="12" t="s">
        <v>30095</v>
      </c>
      <c r="H3611" s="11" t="str">
        <f t="shared" si="56"/>
        <v>insert into BTRCOutgoingXRate (OID, prefix, outgoingRateBDT, operatorName, operatorType, effectiveFrom, effectiveTo) values('68931_2016-01-01','68931','30','French Polynesia Cellular','MOBILE',to_date('2016-01-01','YYYY-MM-DD HH24:MI:SS'),to_date('2016-12-01','YYYY-MM-DD HH24:MI:SS'));</v>
      </c>
    </row>
    <row r="3612" spans="1:8">
      <c r="A3612" s="11" t="s">
        <v>20355</v>
      </c>
      <c r="B3612" s="11" t="s">
        <v>6510</v>
      </c>
      <c r="C3612" s="18">
        <v>30</v>
      </c>
      <c r="D3612" s="11" t="s">
        <v>6509</v>
      </c>
      <c r="E3612" s="11" t="s">
        <v>2190</v>
      </c>
      <c r="F3612" s="12" t="s">
        <v>30094</v>
      </c>
      <c r="G3612" s="12" t="s">
        <v>30095</v>
      </c>
      <c r="H3612" s="11" t="str">
        <f t="shared" si="56"/>
        <v>insert into BTRCOutgoingXRate (OID, prefix, outgoingRateBDT, operatorName, operatorType, effectiveFrom, effectiveTo) values('68932_2016-01-01','68932','30','French Polynesia Cellular','MOBILE',to_date('2016-01-01','YYYY-MM-DD HH24:MI:SS'),to_date('2016-12-01','YYYY-MM-DD HH24:MI:SS'));</v>
      </c>
    </row>
    <row r="3613" spans="1:8">
      <c r="A3613" s="11" t="s">
        <v>20356</v>
      </c>
      <c r="B3613" s="11" t="s">
        <v>6511</v>
      </c>
      <c r="C3613" s="18">
        <v>30</v>
      </c>
      <c r="D3613" s="11" t="s">
        <v>6509</v>
      </c>
      <c r="E3613" s="11" t="s">
        <v>2190</v>
      </c>
      <c r="F3613" s="12" t="s">
        <v>30094</v>
      </c>
      <c r="G3613" s="12" t="s">
        <v>30095</v>
      </c>
      <c r="H3613" s="11" t="str">
        <f t="shared" si="56"/>
        <v>insert into BTRCOutgoingXRate (OID, prefix, outgoingRateBDT, operatorName, operatorType, effectiveFrom, effectiveTo) values('68930_2016-01-01','68930','30','French Polynesia Cellular','MOBILE',to_date('2016-01-01','YYYY-MM-DD HH24:MI:SS'),to_date('2016-12-01','YYYY-MM-DD HH24:MI:SS'));</v>
      </c>
    </row>
    <row r="3614" spans="1:8">
      <c r="A3614" s="11" t="s">
        <v>20357</v>
      </c>
      <c r="B3614" s="11" t="s">
        <v>6512</v>
      </c>
      <c r="C3614" s="18">
        <v>30</v>
      </c>
      <c r="D3614" s="11" t="s">
        <v>6509</v>
      </c>
      <c r="E3614" s="11" t="s">
        <v>2190</v>
      </c>
      <c r="F3614" s="12" t="s">
        <v>30094</v>
      </c>
      <c r="G3614" s="12" t="s">
        <v>30095</v>
      </c>
      <c r="H3614" s="11" t="str">
        <f t="shared" si="56"/>
        <v>insert into BTRCOutgoingXRate (OID, prefix, outgoingRateBDT, operatorName, operatorType, effectiveFrom, effectiveTo) values('68933_2016-01-01','68933','30','French Polynesia Cellular','MOBILE',to_date('2016-01-01','YYYY-MM-DD HH24:MI:SS'),to_date('2016-12-01','YYYY-MM-DD HH24:MI:SS'));</v>
      </c>
    </row>
    <row r="3615" spans="1:8">
      <c r="A3615" s="11" t="s">
        <v>20358</v>
      </c>
      <c r="B3615" s="11" t="s">
        <v>6513</v>
      </c>
      <c r="C3615" s="18">
        <v>30</v>
      </c>
      <c r="D3615" s="11" t="s">
        <v>6509</v>
      </c>
      <c r="E3615" s="11" t="s">
        <v>2190</v>
      </c>
      <c r="F3615" s="12" t="s">
        <v>30094</v>
      </c>
      <c r="G3615" s="12" t="s">
        <v>30095</v>
      </c>
      <c r="H3615" s="11" t="str">
        <f t="shared" si="56"/>
        <v>insert into BTRCOutgoingXRate (OID, prefix, outgoingRateBDT, operatorName, operatorType, effectiveFrom, effectiveTo) values('68939_2016-01-01','68939','30','French Polynesia Cellular','MOBILE',to_date('2016-01-01','YYYY-MM-DD HH24:MI:SS'),to_date('2016-12-01','YYYY-MM-DD HH24:MI:SS'));</v>
      </c>
    </row>
    <row r="3616" spans="1:8">
      <c r="A3616" s="11" t="s">
        <v>20359</v>
      </c>
      <c r="B3616" s="11" t="s">
        <v>6514</v>
      </c>
      <c r="C3616" s="18">
        <v>30</v>
      </c>
      <c r="D3616" s="11" t="s">
        <v>6515</v>
      </c>
      <c r="E3616" s="11" t="s">
        <v>2190</v>
      </c>
      <c r="F3616" s="12" t="s">
        <v>30094</v>
      </c>
      <c r="G3616" s="12" t="s">
        <v>30095</v>
      </c>
      <c r="H3616" s="11" t="str">
        <f t="shared" si="56"/>
        <v>insert into BTRCOutgoingXRate (OID, prefix, outgoingRateBDT, operatorName, operatorType, effectiveFrom, effectiveTo) values('6897_2016-01-01','6897','30','French Polynesia-Vini-Mobile','MOBILE',to_date('2016-01-01','YYYY-MM-DD HH24:MI:SS'),to_date('2016-12-01','YYYY-MM-DD HH24:MI:SS'));</v>
      </c>
    </row>
    <row r="3617" spans="1:8">
      <c r="A3617" s="11" t="s">
        <v>20360</v>
      </c>
      <c r="B3617" s="11" t="s">
        <v>6516</v>
      </c>
      <c r="C3617" s="18">
        <v>30</v>
      </c>
      <c r="D3617" s="11" t="s">
        <v>6515</v>
      </c>
      <c r="E3617" s="11" t="s">
        <v>2190</v>
      </c>
      <c r="F3617" s="12" t="s">
        <v>30094</v>
      </c>
      <c r="G3617" s="12" t="s">
        <v>30095</v>
      </c>
      <c r="H3617" s="11" t="str">
        <f t="shared" si="56"/>
        <v>insert into BTRCOutgoingXRate (OID, prefix, outgoingRateBDT, operatorName, operatorType, effectiveFrom, effectiveTo) values('68920_2016-01-01','68920','30','French Polynesia-Vini-Mobile','MOBILE',to_date('2016-01-01','YYYY-MM-DD HH24:MI:SS'),to_date('2016-12-01','YYYY-MM-DD HH24:MI:SS'));</v>
      </c>
    </row>
    <row r="3618" spans="1:8">
      <c r="A3618" s="11" t="s">
        <v>20361</v>
      </c>
      <c r="B3618" s="11" t="s">
        <v>6517</v>
      </c>
      <c r="C3618" s="18">
        <v>30</v>
      </c>
      <c r="D3618" s="11" t="s">
        <v>6515</v>
      </c>
      <c r="E3618" s="11" t="s">
        <v>2190</v>
      </c>
      <c r="F3618" s="12" t="s">
        <v>30094</v>
      </c>
      <c r="G3618" s="12" t="s">
        <v>30095</v>
      </c>
      <c r="H3618" s="11" t="str">
        <f t="shared" si="56"/>
        <v>insert into BTRCOutgoingXRate (OID, prefix, outgoingRateBDT, operatorName, operatorType, effectiveFrom, effectiveTo) values('68921_2016-01-01','68921','30','French Polynesia-Vini-Mobile','MOBILE',to_date('2016-01-01','YYYY-MM-DD HH24:MI:SS'),to_date('2016-12-01','YYYY-MM-DD HH24:MI:SS'));</v>
      </c>
    </row>
    <row r="3619" spans="1:8">
      <c r="A3619" s="11" t="s">
        <v>20362</v>
      </c>
      <c r="B3619" s="11" t="s">
        <v>6518</v>
      </c>
      <c r="C3619" s="18">
        <v>30</v>
      </c>
      <c r="D3619" s="11" t="s">
        <v>6515</v>
      </c>
      <c r="E3619" s="11" t="s">
        <v>2190</v>
      </c>
      <c r="F3619" s="12" t="s">
        <v>30094</v>
      </c>
      <c r="G3619" s="12" t="s">
        <v>30095</v>
      </c>
      <c r="H3619" s="11" t="str">
        <f t="shared" si="56"/>
        <v>insert into BTRCOutgoingXRate (OID, prefix, outgoingRateBDT, operatorName, operatorType, effectiveFrom, effectiveTo) values('68923_2016-01-01','68923','30','French Polynesia-Vini-Mobile','MOBILE',to_date('2016-01-01','YYYY-MM-DD HH24:MI:SS'),to_date('2016-12-01','YYYY-MM-DD HH24:MI:SS'));</v>
      </c>
    </row>
    <row r="3620" spans="1:8">
      <c r="A3620" s="11" t="s">
        <v>20363</v>
      </c>
      <c r="B3620" s="11" t="s">
        <v>6519</v>
      </c>
      <c r="C3620" s="18">
        <v>30</v>
      </c>
      <c r="D3620" s="11" t="s">
        <v>6515</v>
      </c>
      <c r="E3620" s="11" t="s">
        <v>2190</v>
      </c>
      <c r="F3620" s="12" t="s">
        <v>30094</v>
      </c>
      <c r="G3620" s="12" t="s">
        <v>30095</v>
      </c>
      <c r="H3620" s="11" t="str">
        <f t="shared" si="56"/>
        <v>insert into BTRCOutgoingXRate (OID, prefix, outgoingRateBDT, operatorName, operatorType, effectiveFrom, effectiveTo) values('68924_2016-01-01','68924','30','French Polynesia-Vini-Mobile','MOBILE',to_date('2016-01-01','YYYY-MM-DD HH24:MI:SS'),to_date('2016-12-01','YYYY-MM-DD HH24:MI:SS'));</v>
      </c>
    </row>
    <row r="3621" spans="1:8">
      <c r="A3621" s="11" t="s">
        <v>20364</v>
      </c>
      <c r="B3621" s="11" t="s">
        <v>6520</v>
      </c>
      <c r="C3621" s="18">
        <v>30</v>
      </c>
      <c r="D3621" s="11" t="s">
        <v>6515</v>
      </c>
      <c r="E3621" s="11" t="s">
        <v>2190</v>
      </c>
      <c r="F3621" s="12" t="s">
        <v>30094</v>
      </c>
      <c r="G3621" s="12" t="s">
        <v>30095</v>
      </c>
      <c r="H3621" s="11" t="str">
        <f t="shared" si="56"/>
        <v>insert into BTRCOutgoingXRate (OID, prefix, outgoingRateBDT, operatorName, operatorType, effectiveFrom, effectiveTo) values('68925_2016-01-01','68925','30','French Polynesia-Vini-Mobile','MOBILE',to_date('2016-01-01','YYYY-MM-DD HH24:MI:SS'),to_date('2016-12-01','YYYY-MM-DD HH24:MI:SS'));</v>
      </c>
    </row>
    <row r="3622" spans="1:8">
      <c r="A3622" s="11" t="s">
        <v>20365</v>
      </c>
      <c r="B3622" s="11" t="s">
        <v>6521</v>
      </c>
      <c r="C3622" s="18">
        <v>30</v>
      </c>
      <c r="D3622" s="11" t="s">
        <v>6515</v>
      </c>
      <c r="E3622" s="11" t="s">
        <v>2190</v>
      </c>
      <c r="F3622" s="12" t="s">
        <v>30094</v>
      </c>
      <c r="G3622" s="12" t="s">
        <v>30095</v>
      </c>
      <c r="H3622" s="11" t="str">
        <f t="shared" si="56"/>
        <v>insert into BTRCOutgoingXRate (OID, prefix, outgoingRateBDT, operatorName, operatorType, effectiveFrom, effectiveTo) values('68926_2016-01-01','68926','30','French Polynesia-Vini-Mobile','MOBILE',to_date('2016-01-01','YYYY-MM-DD HH24:MI:SS'),to_date('2016-12-01','YYYY-MM-DD HH24:MI:SS'));</v>
      </c>
    </row>
    <row r="3623" spans="1:8">
      <c r="A3623" s="11" t="s">
        <v>20366</v>
      </c>
      <c r="B3623" s="11" t="s">
        <v>6522</v>
      </c>
      <c r="C3623" s="18">
        <v>30</v>
      </c>
      <c r="D3623" s="11" t="s">
        <v>6515</v>
      </c>
      <c r="E3623" s="11" t="s">
        <v>2190</v>
      </c>
      <c r="F3623" s="12" t="s">
        <v>30094</v>
      </c>
      <c r="G3623" s="12" t="s">
        <v>30095</v>
      </c>
      <c r="H3623" s="11" t="str">
        <f t="shared" si="56"/>
        <v>insert into BTRCOutgoingXRate (OID, prefix, outgoingRateBDT, operatorName, operatorType, effectiveFrom, effectiveTo) values('68927_2016-01-01','68927','30','French Polynesia-Vini-Mobile','MOBILE',to_date('2016-01-01','YYYY-MM-DD HH24:MI:SS'),to_date('2016-12-01','YYYY-MM-DD HH24:MI:SS'));</v>
      </c>
    </row>
    <row r="3624" spans="1:8">
      <c r="A3624" s="11" t="s">
        <v>20367</v>
      </c>
      <c r="B3624" s="11" t="s">
        <v>1937</v>
      </c>
      <c r="C3624" s="18">
        <v>20</v>
      </c>
      <c r="D3624" s="11" t="s">
        <v>6523</v>
      </c>
      <c r="E3624" s="11" t="s">
        <v>2227</v>
      </c>
      <c r="F3624" s="12" t="s">
        <v>30094</v>
      </c>
      <c r="G3624" s="12" t="s">
        <v>30095</v>
      </c>
      <c r="H3624" s="11" t="str">
        <f t="shared" si="56"/>
        <v>insert into BTRCOutgoingXRate (OID, prefix, outgoingRateBDT, operatorName, operatorType, effectiveFrom, effectiveTo) values('689_2016-01-01','689','20','French Polynesia-ROC-Fixed','FIXED',to_date('2016-01-01','YYYY-MM-DD HH24:MI:SS'),to_date('2016-12-01','YYYY-MM-DD HH24:MI:SS'));</v>
      </c>
    </row>
    <row r="3625" spans="1:8">
      <c r="A3625" s="11" t="s">
        <v>20368</v>
      </c>
      <c r="B3625" s="11" t="s">
        <v>6524</v>
      </c>
      <c r="C3625" s="18">
        <v>30</v>
      </c>
      <c r="D3625" s="11" t="s">
        <v>6525</v>
      </c>
      <c r="E3625" s="11" t="s">
        <v>2190</v>
      </c>
      <c r="F3625" s="12" t="s">
        <v>30094</v>
      </c>
      <c r="G3625" s="12" t="s">
        <v>30095</v>
      </c>
      <c r="H3625" s="11" t="str">
        <f t="shared" si="56"/>
        <v>insert into BTRCOutgoingXRate (OID, prefix, outgoingRateBDT, operatorName, operatorType, effectiveFrom, effectiveTo) values('689411_2016-01-01','689411','30','FRENCH POLYNESIA-MOBILE','MOBILE',to_date('2016-01-01','YYYY-MM-DD HH24:MI:SS'),to_date('2016-12-01','YYYY-MM-DD HH24:MI:SS'));</v>
      </c>
    </row>
    <row r="3626" spans="1:8">
      <c r="A3626" s="11" t="s">
        <v>20369</v>
      </c>
      <c r="B3626" s="11" t="s">
        <v>6526</v>
      </c>
      <c r="C3626" s="18">
        <v>30</v>
      </c>
      <c r="D3626" s="11" t="s">
        <v>6509</v>
      </c>
      <c r="E3626" s="11" t="s">
        <v>2190</v>
      </c>
      <c r="F3626" s="12" t="s">
        <v>30094</v>
      </c>
      <c r="G3626" s="12" t="s">
        <v>30095</v>
      </c>
      <c r="H3626" s="11" t="str">
        <f t="shared" si="56"/>
        <v>insert into BTRCOutgoingXRate (OID, prefix, outgoingRateBDT, operatorName, operatorType, effectiveFrom, effectiveTo) values('68941_2016-01-01','68941','30','French Polynesia Cellular','MOBILE',to_date('2016-01-01','YYYY-MM-DD HH24:MI:SS'),to_date('2016-12-01','YYYY-MM-DD HH24:MI:SS'));</v>
      </c>
    </row>
    <row r="3627" spans="1:8">
      <c r="A3627" s="11" t="s">
        <v>20370</v>
      </c>
      <c r="B3627" s="11" t="s">
        <v>6527</v>
      </c>
      <c r="C3627" s="18">
        <v>30</v>
      </c>
      <c r="D3627" s="11" t="s">
        <v>6509</v>
      </c>
      <c r="E3627" s="11" t="s">
        <v>2190</v>
      </c>
      <c r="F3627" s="12" t="s">
        <v>30094</v>
      </c>
      <c r="G3627" s="12" t="s">
        <v>30095</v>
      </c>
      <c r="H3627" s="11" t="str">
        <f t="shared" si="56"/>
        <v>insert into BTRCOutgoingXRate (OID, prefix, outgoingRateBDT, operatorName, operatorType, effectiveFrom, effectiveTo) values('6892_2016-01-01','6892','30','French Polynesia Cellular','MOBILE',to_date('2016-01-01','YYYY-MM-DD HH24:MI:SS'),to_date('2016-12-01','YYYY-MM-DD HH24:MI:SS'));</v>
      </c>
    </row>
    <row r="3628" spans="1:8">
      <c r="A3628" s="11" t="s">
        <v>20371</v>
      </c>
      <c r="B3628" s="11" t="s">
        <v>6528</v>
      </c>
      <c r="C3628" s="18">
        <v>50</v>
      </c>
      <c r="D3628" s="11" t="s">
        <v>6529</v>
      </c>
      <c r="E3628" s="11" t="s">
        <v>2190</v>
      </c>
      <c r="F3628" s="12" t="s">
        <v>30094</v>
      </c>
      <c r="G3628" s="12" t="s">
        <v>30095</v>
      </c>
      <c r="H3628" s="11" t="str">
        <f t="shared" si="56"/>
        <v>insert into BTRCOutgoingXRate (OID, prefix, outgoingRateBDT, operatorName, operatorType, effectiveFrom, effectiveTo) values('262639_2016-01-01','262639','50','Mayotte Island Cellular','MOBILE',to_date('2016-01-01','YYYY-MM-DD HH24:MI:SS'),to_date('2016-12-01','YYYY-MM-DD HH24:MI:SS'));</v>
      </c>
    </row>
    <row r="3629" spans="1:8">
      <c r="A3629" s="11" t="s">
        <v>20372</v>
      </c>
      <c r="B3629" s="11" t="s">
        <v>6530</v>
      </c>
      <c r="C3629" s="18">
        <v>50</v>
      </c>
      <c r="D3629" s="11" t="s">
        <v>6531</v>
      </c>
      <c r="E3629" s="11" t="s">
        <v>2190</v>
      </c>
      <c r="F3629" s="12" t="s">
        <v>30094</v>
      </c>
      <c r="G3629" s="12" t="s">
        <v>30095</v>
      </c>
      <c r="H3629" s="11" t="str">
        <f t="shared" si="56"/>
        <v>insert into BTRCOutgoingXRate (OID, prefix, outgoingRateBDT, operatorName, operatorType, effectiveFrom, effectiveTo) values('262693_2016-01-01','262693','50','MAYOTTE-REUNION ISLAND MOBILE','MOBILE',to_date('2016-01-01','YYYY-MM-DD HH24:MI:SS'),to_date('2016-12-01','YYYY-MM-DD HH24:MI:SS'));</v>
      </c>
    </row>
    <row r="3630" spans="1:8">
      <c r="A3630" s="11" t="s">
        <v>20373</v>
      </c>
      <c r="B3630" s="11" t="s">
        <v>6532</v>
      </c>
      <c r="C3630" s="18">
        <v>50</v>
      </c>
      <c r="D3630" s="11" t="s">
        <v>6531</v>
      </c>
      <c r="E3630" s="11" t="s">
        <v>2190</v>
      </c>
      <c r="F3630" s="12" t="s">
        <v>30094</v>
      </c>
      <c r="G3630" s="12" t="s">
        <v>30095</v>
      </c>
      <c r="H3630" s="11" t="str">
        <f t="shared" si="56"/>
        <v>insert into BTRCOutgoingXRate (OID, prefix, outgoingRateBDT, operatorName, operatorType, effectiveFrom, effectiveTo) values('262692_2016-01-01','262692','50','MAYOTTE-REUNION ISLAND MOBILE','MOBILE',to_date('2016-01-01','YYYY-MM-DD HH24:MI:SS'),to_date('2016-12-01','YYYY-MM-DD HH24:MI:SS'));</v>
      </c>
    </row>
    <row r="3631" spans="1:8">
      <c r="A3631" s="11" t="s">
        <v>20374</v>
      </c>
      <c r="B3631" s="11" t="s">
        <v>6533</v>
      </c>
      <c r="C3631" s="18">
        <v>30</v>
      </c>
      <c r="D3631" s="11" t="s">
        <v>6534</v>
      </c>
      <c r="E3631" s="11" t="s">
        <v>2227</v>
      </c>
      <c r="F3631" s="12" t="s">
        <v>30094</v>
      </c>
      <c r="G3631" s="12" t="s">
        <v>30095</v>
      </c>
      <c r="H3631" s="11" t="str">
        <f t="shared" si="56"/>
        <v>insert into BTRCOutgoingXRate (OID, prefix, outgoingRateBDT, operatorName, operatorType, effectiveFrom, effectiveTo) values('262262_2016-01-01','262262','30','Reunion Island','FIXED',to_date('2016-01-01','YYYY-MM-DD HH24:MI:SS'),to_date('2016-12-01','YYYY-MM-DD HH24:MI:SS'));</v>
      </c>
    </row>
    <row r="3632" spans="1:8">
      <c r="A3632" s="11" t="s">
        <v>20375</v>
      </c>
      <c r="B3632" s="11" t="s">
        <v>6535</v>
      </c>
      <c r="C3632" s="18">
        <v>50</v>
      </c>
      <c r="D3632" s="11" t="s">
        <v>6536</v>
      </c>
      <c r="E3632" s="11" t="s">
        <v>2190</v>
      </c>
      <c r="F3632" s="12" t="s">
        <v>30094</v>
      </c>
      <c r="G3632" s="12" t="s">
        <v>30095</v>
      </c>
      <c r="H3632" s="11" t="str">
        <f t="shared" si="56"/>
        <v>insert into BTRCOutgoingXRate (OID, prefix, outgoingRateBDT, operatorName, operatorType, effectiveFrom, effectiveTo) values('262269_2016-01-01','262269','50','Reunion Island-Other-Mobile','MOBILE',to_date('2016-01-01','YYYY-MM-DD HH24:MI:SS'),to_date('2016-12-01','YYYY-MM-DD HH24:MI:SS'));</v>
      </c>
    </row>
    <row r="3633" spans="1:8">
      <c r="A3633" s="11" t="s">
        <v>20376</v>
      </c>
      <c r="B3633" s="11" t="s">
        <v>1778</v>
      </c>
      <c r="C3633" s="18">
        <v>30</v>
      </c>
      <c r="D3633" s="11" t="s">
        <v>6537</v>
      </c>
      <c r="E3633" s="11" t="s">
        <v>2227</v>
      </c>
      <c r="F3633" s="12" t="s">
        <v>30094</v>
      </c>
      <c r="G3633" s="12" t="s">
        <v>30095</v>
      </c>
      <c r="H3633" s="11" t="str">
        <f t="shared" si="56"/>
        <v>insert into BTRCOutgoingXRate (OID, prefix, outgoingRateBDT, operatorName, operatorType, effectiveFrom, effectiveTo) values('262_2016-01-01','262','30','Reunion Island-ROC-Fixed','FIXED',to_date('2016-01-01','YYYY-MM-DD HH24:MI:SS'),to_date('2016-12-01','YYYY-MM-DD HH24:MI:SS'));</v>
      </c>
    </row>
    <row r="3634" spans="1:8">
      <c r="A3634" s="11" t="s">
        <v>20377</v>
      </c>
      <c r="B3634" s="11" t="s">
        <v>6538</v>
      </c>
      <c r="C3634" s="18">
        <v>50</v>
      </c>
      <c r="D3634" s="11" t="s">
        <v>6536</v>
      </c>
      <c r="E3634" s="11" t="s">
        <v>2190</v>
      </c>
      <c r="F3634" s="12" t="s">
        <v>30094</v>
      </c>
      <c r="G3634" s="12" t="s">
        <v>30095</v>
      </c>
      <c r="H3634" s="11" t="str">
        <f t="shared" si="56"/>
        <v>insert into BTRCOutgoingXRate (OID, prefix, outgoingRateBDT, operatorName, operatorType, effectiveFrom, effectiveTo) values('2626_2016-01-01','2626','50','Reunion Island-Other-Mobile','MOBILE',to_date('2016-01-01','YYYY-MM-DD HH24:MI:SS'),to_date('2016-12-01','YYYY-MM-DD HH24:MI:SS'));</v>
      </c>
    </row>
    <row r="3635" spans="1:8">
      <c r="A3635" s="11" t="s">
        <v>20378</v>
      </c>
      <c r="B3635" s="11" t="s">
        <v>6539</v>
      </c>
      <c r="C3635" s="18">
        <v>50</v>
      </c>
      <c r="D3635" s="11" t="s">
        <v>6540</v>
      </c>
      <c r="E3635" s="11" t="s">
        <v>2190</v>
      </c>
      <c r="F3635" s="12" t="s">
        <v>30094</v>
      </c>
      <c r="G3635" s="12" t="s">
        <v>30095</v>
      </c>
      <c r="H3635" s="11" t="str">
        <f t="shared" si="56"/>
        <v>insert into BTRCOutgoingXRate (OID, prefix, outgoingRateBDT, operatorName, operatorType, effectiveFrom, effectiveTo) values('262876_2016-01-01','262876','50','Reunion Island Mobile','MOBILE',to_date('2016-01-01','YYYY-MM-DD HH24:MI:SS'),to_date('2016-12-01','YYYY-MM-DD HH24:MI:SS'));</v>
      </c>
    </row>
    <row r="3636" spans="1:8">
      <c r="A3636" s="11" t="s">
        <v>20379</v>
      </c>
      <c r="B3636" s="11" t="s">
        <v>6541</v>
      </c>
      <c r="C3636" s="18">
        <v>20</v>
      </c>
      <c r="D3636" s="11" t="s">
        <v>6542</v>
      </c>
      <c r="E3636" s="11" t="s">
        <v>2190</v>
      </c>
      <c r="F3636" s="12" t="s">
        <v>30094</v>
      </c>
      <c r="G3636" s="12" t="s">
        <v>30095</v>
      </c>
      <c r="H3636" s="11" t="str">
        <f t="shared" si="56"/>
        <v>insert into BTRCOutgoingXRate (OID, prefix, outgoingRateBDT, operatorName, operatorType, effectiveFrom, effectiveTo) values('24181_2016-01-01','24181','20','Gabon - Mobile','MOBILE',to_date('2016-01-01','YYYY-MM-DD HH24:MI:SS'),to_date('2016-12-01','YYYY-MM-DD HH24:MI:SS'));</v>
      </c>
    </row>
    <row r="3637" spans="1:8">
      <c r="A3637" s="11" t="s">
        <v>20380</v>
      </c>
      <c r="B3637" s="11" t="s">
        <v>6543</v>
      </c>
      <c r="C3637" s="18">
        <v>20</v>
      </c>
      <c r="D3637" s="11" t="s">
        <v>6542</v>
      </c>
      <c r="E3637" s="11" t="s">
        <v>2190</v>
      </c>
      <c r="F3637" s="12" t="s">
        <v>30094</v>
      </c>
      <c r="G3637" s="12" t="s">
        <v>30095</v>
      </c>
      <c r="H3637" s="11" t="str">
        <f t="shared" si="56"/>
        <v>insert into BTRCOutgoingXRate (OID, prefix, outgoingRateBDT, operatorName, operatorType, effectiveFrom, effectiveTo) values('24180_2016-01-01','24180','20','Gabon - Mobile','MOBILE',to_date('2016-01-01','YYYY-MM-DD HH24:MI:SS'),to_date('2016-12-01','YYYY-MM-DD HH24:MI:SS'));</v>
      </c>
    </row>
    <row r="3638" spans="1:8">
      <c r="A3638" s="11" t="s">
        <v>20381</v>
      </c>
      <c r="B3638" s="11" t="s">
        <v>6544</v>
      </c>
      <c r="C3638" s="18">
        <v>20</v>
      </c>
      <c r="D3638" s="11" t="s">
        <v>6542</v>
      </c>
      <c r="E3638" s="11" t="s">
        <v>2190</v>
      </c>
      <c r="F3638" s="12" t="s">
        <v>30094</v>
      </c>
      <c r="G3638" s="12" t="s">
        <v>30095</v>
      </c>
      <c r="H3638" s="11" t="str">
        <f t="shared" si="56"/>
        <v>insert into BTRCOutgoingXRate (OID, prefix, outgoingRateBDT, operatorName, operatorType, effectiveFrom, effectiveTo) values('24175_2016-01-01','24175','20','Gabon - Mobile','MOBILE',to_date('2016-01-01','YYYY-MM-DD HH24:MI:SS'),to_date('2016-12-01','YYYY-MM-DD HH24:MI:SS'));</v>
      </c>
    </row>
    <row r="3639" spans="1:8">
      <c r="A3639" s="11" t="s">
        <v>20382</v>
      </c>
      <c r="B3639" s="11" t="s">
        <v>6545</v>
      </c>
      <c r="C3639" s="18">
        <v>20</v>
      </c>
      <c r="D3639" s="11" t="s">
        <v>6542</v>
      </c>
      <c r="E3639" s="11" t="s">
        <v>2190</v>
      </c>
      <c r="F3639" s="12" t="s">
        <v>30094</v>
      </c>
      <c r="G3639" s="12" t="s">
        <v>30095</v>
      </c>
      <c r="H3639" s="11" t="str">
        <f t="shared" si="56"/>
        <v>insert into BTRCOutgoingXRate (OID, prefix, outgoingRateBDT, operatorName, operatorType, effectiveFrom, effectiveTo) values('2419_2016-01-01','2419','20','Gabon - Mobile','MOBILE',to_date('2016-01-01','YYYY-MM-DD HH24:MI:SS'),to_date('2016-12-01','YYYY-MM-DD HH24:MI:SS'));</v>
      </c>
    </row>
    <row r="3640" spans="1:8">
      <c r="A3640" s="11" t="s">
        <v>20383</v>
      </c>
      <c r="B3640" s="11" t="s">
        <v>6546</v>
      </c>
      <c r="C3640" s="18">
        <v>20</v>
      </c>
      <c r="D3640" s="11" t="s">
        <v>6547</v>
      </c>
      <c r="E3640" s="11" t="s">
        <v>2190</v>
      </c>
      <c r="F3640" s="12" t="s">
        <v>30094</v>
      </c>
      <c r="G3640" s="12" t="s">
        <v>30095</v>
      </c>
      <c r="H3640" s="11" t="str">
        <f t="shared" si="56"/>
        <v>insert into BTRCOutgoingXRate (OID, prefix, outgoingRateBDT, operatorName, operatorType, effectiveFrom, effectiveTo) values('24131_2016-01-01','24131','20','Gabon Libertis Mobile','MOBILE',to_date('2016-01-01','YYYY-MM-DD HH24:MI:SS'),to_date('2016-12-01','YYYY-MM-DD HH24:MI:SS'));</v>
      </c>
    </row>
    <row r="3641" spans="1:8">
      <c r="A3641" s="11" t="s">
        <v>20384</v>
      </c>
      <c r="B3641" s="11" t="s">
        <v>6548</v>
      </c>
      <c r="C3641" s="18">
        <v>20</v>
      </c>
      <c r="D3641" s="11" t="s">
        <v>6549</v>
      </c>
      <c r="E3641" s="11" t="s">
        <v>2190</v>
      </c>
      <c r="F3641" s="12" t="s">
        <v>30094</v>
      </c>
      <c r="G3641" s="12" t="s">
        <v>30095</v>
      </c>
      <c r="H3641" s="11" t="str">
        <f t="shared" si="56"/>
        <v>insert into BTRCOutgoingXRate (OID, prefix, outgoingRateBDT, operatorName, operatorType, effectiveFrom, effectiveTo) values('24103_2016-01-01','24103','20','Gabon Republic Cellular Bintel','MOBILE',to_date('2016-01-01','YYYY-MM-DD HH24:MI:SS'),to_date('2016-12-01','YYYY-MM-DD HH24:MI:SS'));</v>
      </c>
    </row>
    <row r="3642" spans="1:8">
      <c r="A3642" s="11" t="s">
        <v>20385</v>
      </c>
      <c r="B3642" s="11" t="s">
        <v>6550</v>
      </c>
      <c r="C3642" s="18">
        <v>20</v>
      </c>
      <c r="D3642" s="11" t="s">
        <v>6551</v>
      </c>
      <c r="E3642" s="11" t="s">
        <v>2190</v>
      </c>
      <c r="F3642" s="12" t="s">
        <v>30094</v>
      </c>
      <c r="G3642" s="12" t="s">
        <v>30095</v>
      </c>
      <c r="H3642" s="11" t="str">
        <f t="shared" si="56"/>
        <v>insert into BTRCOutgoingXRate (OID, prefix, outgoingRateBDT, operatorName, operatorType, effectiveFrom, effectiveTo) values('24190_2016-01-01','24190','20','Gabon-Libertis-Mobile','MOBILE',to_date('2016-01-01','YYYY-MM-DD HH24:MI:SS'),to_date('2016-12-01','YYYY-MM-DD HH24:MI:SS'));</v>
      </c>
    </row>
    <row r="3643" spans="1:8">
      <c r="A3643" s="11" t="s">
        <v>20386</v>
      </c>
      <c r="B3643" s="11" t="s">
        <v>6552</v>
      </c>
      <c r="C3643" s="18">
        <v>20</v>
      </c>
      <c r="D3643" s="11" t="s">
        <v>6551</v>
      </c>
      <c r="E3643" s="11" t="s">
        <v>2190</v>
      </c>
      <c r="F3643" s="12" t="s">
        <v>30094</v>
      </c>
      <c r="G3643" s="12" t="s">
        <v>30095</v>
      </c>
      <c r="H3643" s="11" t="str">
        <f t="shared" si="56"/>
        <v>insert into BTRCOutgoingXRate (OID, prefix, outgoingRateBDT, operatorName, operatorType, effectiveFrom, effectiveTo) values('24163_2016-01-01','24163','20','Gabon-Libertis-Mobile','MOBILE',to_date('2016-01-01','YYYY-MM-DD HH24:MI:SS'),to_date('2016-12-01','YYYY-MM-DD HH24:MI:SS'));</v>
      </c>
    </row>
    <row r="3644" spans="1:8">
      <c r="A3644" s="11" t="s">
        <v>20387</v>
      </c>
      <c r="B3644" s="11" t="s">
        <v>6553</v>
      </c>
      <c r="C3644" s="18">
        <v>20</v>
      </c>
      <c r="D3644" s="11" t="s">
        <v>6551</v>
      </c>
      <c r="E3644" s="11" t="s">
        <v>2190</v>
      </c>
      <c r="F3644" s="12" t="s">
        <v>30094</v>
      </c>
      <c r="G3644" s="12" t="s">
        <v>30095</v>
      </c>
      <c r="H3644" s="11" t="str">
        <f t="shared" si="56"/>
        <v>insert into BTRCOutgoingXRate (OID, prefix, outgoingRateBDT, operatorName, operatorType, effectiveFrom, effectiveTo) values('24111_2016-01-01','24111','20','Gabon-Libertis-Mobile','MOBILE',to_date('2016-01-01','YYYY-MM-DD HH24:MI:SS'),to_date('2016-12-01','YYYY-MM-DD HH24:MI:SS'));</v>
      </c>
    </row>
    <row r="3645" spans="1:8">
      <c r="A3645" s="11" t="s">
        <v>20388</v>
      </c>
      <c r="B3645" s="11" t="s">
        <v>6554</v>
      </c>
      <c r="C3645" s="18">
        <v>20</v>
      </c>
      <c r="D3645" s="11" t="s">
        <v>6551</v>
      </c>
      <c r="E3645" s="11" t="s">
        <v>2190</v>
      </c>
      <c r="F3645" s="12" t="s">
        <v>30094</v>
      </c>
      <c r="G3645" s="12" t="s">
        <v>30095</v>
      </c>
      <c r="H3645" s="11" t="str">
        <f t="shared" si="56"/>
        <v>insert into BTRCOutgoingXRate (OID, prefix, outgoingRateBDT, operatorName, operatorType, effectiveFrom, effectiveTo) values('24110_2016-01-01','24110','20','Gabon-Libertis-Mobile','MOBILE',to_date('2016-01-01','YYYY-MM-DD HH24:MI:SS'),to_date('2016-12-01','YYYY-MM-DD HH24:MI:SS'));</v>
      </c>
    </row>
    <row r="3646" spans="1:8">
      <c r="A3646" s="11" t="s">
        <v>20389</v>
      </c>
      <c r="B3646" s="11" t="s">
        <v>6555</v>
      </c>
      <c r="C3646" s="18">
        <v>18</v>
      </c>
      <c r="D3646" s="11" t="s">
        <v>6556</v>
      </c>
      <c r="E3646" s="11" t="s">
        <v>2227</v>
      </c>
      <c r="F3646" s="12" t="s">
        <v>30094</v>
      </c>
      <c r="G3646" s="12" t="s">
        <v>30095</v>
      </c>
      <c r="H3646" s="11" t="str">
        <f t="shared" si="56"/>
        <v>insert into BTRCOutgoingXRate (OID, prefix, outgoingRateBDT, operatorName, operatorType, effectiveFrom, effectiveTo) values('2418_2016-01-01','2418','18','Gabon-Libertis-Fixed','FIXED',to_date('2016-01-01','YYYY-MM-DD HH24:MI:SS'),to_date('2016-12-01','YYYY-MM-DD HH24:MI:SS'));</v>
      </c>
    </row>
    <row r="3647" spans="1:8">
      <c r="A3647" s="11" t="s">
        <v>20390</v>
      </c>
      <c r="B3647" s="11" t="s">
        <v>6557</v>
      </c>
      <c r="C3647" s="18">
        <v>20</v>
      </c>
      <c r="D3647" s="11" t="s">
        <v>6558</v>
      </c>
      <c r="E3647" s="11" t="s">
        <v>2190</v>
      </c>
      <c r="F3647" s="12" t="s">
        <v>30094</v>
      </c>
      <c r="G3647" s="12" t="s">
        <v>30095</v>
      </c>
      <c r="H3647" s="11" t="str">
        <f t="shared" si="56"/>
        <v>insert into BTRCOutgoingXRate (OID, prefix, outgoingRateBDT, operatorName, operatorType, effectiveFrom, effectiveTo) values('24152_2016-01-01','24152','20','Gabon-Celtel-Mobile','MOBILE',to_date('2016-01-01','YYYY-MM-DD HH24:MI:SS'),to_date('2016-12-01','YYYY-MM-DD HH24:MI:SS'));</v>
      </c>
    </row>
    <row r="3648" spans="1:8">
      <c r="A3648" s="11" t="s">
        <v>20391</v>
      </c>
      <c r="B3648" s="11" t="s">
        <v>6559</v>
      </c>
      <c r="C3648" s="18">
        <v>20</v>
      </c>
      <c r="D3648" s="11" t="s">
        <v>6558</v>
      </c>
      <c r="E3648" s="11" t="s">
        <v>2190</v>
      </c>
      <c r="F3648" s="12" t="s">
        <v>30094</v>
      </c>
      <c r="G3648" s="12" t="s">
        <v>30095</v>
      </c>
      <c r="H3648" s="11" t="str">
        <f t="shared" si="56"/>
        <v>insert into BTRCOutgoingXRate (OID, prefix, outgoingRateBDT, operatorName, operatorType, effectiveFrom, effectiveTo) values('24153_2016-01-01','24153','20','Gabon-Celtel-Mobile','MOBILE',to_date('2016-01-01','YYYY-MM-DD HH24:MI:SS'),to_date('2016-12-01','YYYY-MM-DD HH24:MI:SS'));</v>
      </c>
    </row>
    <row r="3649" spans="1:8">
      <c r="A3649" s="11" t="s">
        <v>20392</v>
      </c>
      <c r="B3649" s="11" t="s">
        <v>6560</v>
      </c>
      <c r="C3649" s="18">
        <v>20</v>
      </c>
      <c r="D3649" s="11" t="s">
        <v>6558</v>
      </c>
      <c r="E3649" s="11" t="s">
        <v>2190</v>
      </c>
      <c r="F3649" s="12" t="s">
        <v>30094</v>
      </c>
      <c r="G3649" s="12" t="s">
        <v>30095</v>
      </c>
      <c r="H3649" s="11" t="str">
        <f t="shared" si="56"/>
        <v>insert into BTRCOutgoingXRate (OID, prefix, outgoingRateBDT, operatorName, operatorType, effectiveFrom, effectiveTo) values('24157_2016-01-01','24157','20','Gabon-Celtel-Mobile','MOBILE',to_date('2016-01-01','YYYY-MM-DD HH24:MI:SS'),to_date('2016-12-01','YYYY-MM-DD HH24:MI:SS'));</v>
      </c>
    </row>
    <row r="3650" spans="1:8">
      <c r="A3650" s="11" t="s">
        <v>20393</v>
      </c>
      <c r="B3650" s="11" t="s">
        <v>6561</v>
      </c>
      <c r="C3650" s="18">
        <v>20</v>
      </c>
      <c r="D3650" s="11" t="s">
        <v>6558</v>
      </c>
      <c r="E3650" s="11" t="s">
        <v>2190</v>
      </c>
      <c r="F3650" s="12" t="s">
        <v>30094</v>
      </c>
      <c r="G3650" s="12" t="s">
        <v>30095</v>
      </c>
      <c r="H3650" s="11" t="str">
        <f t="shared" si="56"/>
        <v>insert into BTRCOutgoingXRate (OID, prefix, outgoingRateBDT, operatorName, operatorType, effectiveFrom, effectiveTo) values('24184_2016-01-01','24184','20','Gabon-Celtel-Mobile','MOBILE',to_date('2016-01-01','YYYY-MM-DD HH24:MI:SS'),to_date('2016-12-01','YYYY-MM-DD HH24:MI:SS'));</v>
      </c>
    </row>
    <row r="3651" spans="1:8">
      <c r="A3651" s="11" t="s">
        <v>20394</v>
      </c>
      <c r="B3651" s="11" t="s">
        <v>1738</v>
      </c>
      <c r="C3651" s="18">
        <v>18</v>
      </c>
      <c r="D3651" s="11" t="s">
        <v>6562</v>
      </c>
      <c r="E3651" s="11" t="s">
        <v>2227</v>
      </c>
      <c r="F3651" s="12" t="s">
        <v>30094</v>
      </c>
      <c r="G3651" s="12" t="s">
        <v>30095</v>
      </c>
      <c r="H3651" s="11" t="str">
        <f t="shared" si="56"/>
        <v>insert into BTRCOutgoingXRate (OID, prefix, outgoingRateBDT, operatorName, operatorType, effectiveFrom, effectiveTo) values('241_2016-01-01','241','18','Gabon-ROC-Fixed','FIXED',to_date('2016-01-01','YYYY-MM-DD HH24:MI:SS'),to_date('2016-12-01','YYYY-MM-DD HH24:MI:SS'));</v>
      </c>
    </row>
    <row r="3652" spans="1:8">
      <c r="A3652" s="11" t="s">
        <v>20395</v>
      </c>
      <c r="B3652" s="11" t="s">
        <v>6563</v>
      </c>
      <c r="C3652" s="18">
        <v>20</v>
      </c>
      <c r="D3652" s="11" t="s">
        <v>6564</v>
      </c>
      <c r="E3652" s="11" t="s">
        <v>2190</v>
      </c>
      <c r="F3652" s="12" t="s">
        <v>30094</v>
      </c>
      <c r="G3652" s="12" t="s">
        <v>30095</v>
      </c>
      <c r="H3652" s="11" t="str">
        <f t="shared" ref="H3652:H3715" si="57">H$1&amp;IF(ISBLANK(A3652),"null","'"&amp;A3652&amp;"'")&amp;","&amp;IF(ISBLANK(B3652),"null","'"&amp;B3652&amp;"'")&amp;","&amp;IF(ISBLANK(C3652),"null","'"&amp;C3652&amp;"'")&amp;","&amp;IF(ISBLANK(D3652),"null","'"&amp;D3652&amp;"'")&amp;","&amp;IF(ISBLANK(E3652),"null","'"&amp;E3652&amp;"'")&amp;","&amp;IF(ISBLANK(F3652),"null","to_date('"&amp;F3652&amp;"','YYYY-MM-DD HH24:MI:SS')")&amp;","&amp;IF(ISBLANK(G3652),"null","to_date('"&amp;G3652&amp;"','YYYY-MM-DD HH24:MI:SS')")&amp;I$1</f>
        <v>insert into BTRCOutgoingXRate (OID, prefix, outgoingRateBDT, operatorName, operatorType, effectiveFrom, effectiveTo) values('2410_2016-01-01','2410','20','Gabon-Other-Mobile','MOBILE',to_date('2016-01-01','YYYY-MM-DD HH24:MI:SS'),to_date('2016-12-01','YYYY-MM-DD HH24:MI:SS'));</v>
      </c>
    </row>
    <row r="3653" spans="1:8">
      <c r="A3653" s="11" t="s">
        <v>20396</v>
      </c>
      <c r="B3653" s="11" t="s">
        <v>6565</v>
      </c>
      <c r="C3653" s="18">
        <v>20</v>
      </c>
      <c r="D3653" s="11" t="s">
        <v>6566</v>
      </c>
      <c r="E3653" s="11" t="s">
        <v>2190</v>
      </c>
      <c r="F3653" s="12" t="s">
        <v>30094</v>
      </c>
      <c r="G3653" s="12" t="s">
        <v>30095</v>
      </c>
      <c r="H3653" s="11" t="str">
        <f t="shared" si="57"/>
        <v>insert into BTRCOutgoingXRate (OID, prefix, outgoingRateBDT, operatorName, operatorType, effectiveFrom, effectiveTo) values('24108_2016-01-01','24108','20','GABON-MOBILE','MOBILE',to_date('2016-01-01','YYYY-MM-DD HH24:MI:SS'),to_date('2016-12-01','YYYY-MM-DD HH24:MI:SS'));</v>
      </c>
    </row>
    <row r="3654" spans="1:8">
      <c r="A3654" s="11" t="s">
        <v>20397</v>
      </c>
      <c r="B3654" s="11" t="s">
        <v>6567</v>
      </c>
      <c r="C3654" s="18">
        <v>20</v>
      </c>
      <c r="D3654" s="11" t="s">
        <v>6551</v>
      </c>
      <c r="E3654" s="11" t="s">
        <v>2190</v>
      </c>
      <c r="F3654" s="12" t="s">
        <v>30094</v>
      </c>
      <c r="G3654" s="12" t="s">
        <v>30095</v>
      </c>
      <c r="H3654" s="11" t="str">
        <f t="shared" si="57"/>
        <v>insert into BTRCOutgoingXRate (OID, prefix, outgoingRateBDT, operatorName, operatorType, effectiveFrom, effectiveTo) values('24161_2016-01-01','24161','20','Gabon-Libertis-Mobile','MOBILE',to_date('2016-01-01','YYYY-MM-DD HH24:MI:SS'),to_date('2016-12-01','YYYY-MM-DD HH24:MI:SS'));</v>
      </c>
    </row>
    <row r="3655" spans="1:8">
      <c r="A3655" s="11" t="s">
        <v>20398</v>
      </c>
      <c r="B3655" s="11" t="s">
        <v>6568</v>
      </c>
      <c r="C3655" s="18">
        <v>20</v>
      </c>
      <c r="D3655" s="11" t="s">
        <v>6551</v>
      </c>
      <c r="E3655" s="11" t="s">
        <v>2190</v>
      </c>
      <c r="F3655" s="12" t="s">
        <v>30094</v>
      </c>
      <c r="G3655" s="12" t="s">
        <v>30095</v>
      </c>
      <c r="H3655" s="11" t="str">
        <f t="shared" si="57"/>
        <v>insert into BTRCOutgoingXRate (OID, prefix, outgoingRateBDT, operatorName, operatorType, effectiveFrom, effectiveTo) values('24168_2016-01-01','24168','20','Gabon-Libertis-Mobile','MOBILE',to_date('2016-01-01','YYYY-MM-DD HH24:MI:SS'),to_date('2016-12-01','YYYY-MM-DD HH24:MI:SS'));</v>
      </c>
    </row>
    <row r="3656" spans="1:8">
      <c r="A3656" s="11" t="s">
        <v>20399</v>
      </c>
      <c r="B3656" s="11" t="s">
        <v>6569</v>
      </c>
      <c r="C3656" s="18">
        <v>20</v>
      </c>
      <c r="D3656" s="11" t="s">
        <v>6551</v>
      </c>
      <c r="E3656" s="11" t="s">
        <v>2190</v>
      </c>
      <c r="F3656" s="12" t="s">
        <v>30094</v>
      </c>
      <c r="G3656" s="12" t="s">
        <v>30095</v>
      </c>
      <c r="H3656" s="11" t="str">
        <f t="shared" si="57"/>
        <v>insert into BTRCOutgoingXRate (OID, prefix, outgoingRateBDT, operatorName, operatorType, effectiveFrom, effectiveTo) values('24195_2016-01-01','24195','20','Gabon-Libertis-Mobile','MOBILE',to_date('2016-01-01','YYYY-MM-DD HH24:MI:SS'),to_date('2016-12-01','YYYY-MM-DD HH24:MI:SS'));</v>
      </c>
    </row>
    <row r="3657" spans="1:8">
      <c r="A3657" s="11" t="s">
        <v>20400</v>
      </c>
      <c r="B3657" s="11" t="s">
        <v>6570</v>
      </c>
      <c r="C3657" s="18">
        <v>20</v>
      </c>
      <c r="D3657" s="11" t="s">
        <v>6551</v>
      </c>
      <c r="E3657" s="11" t="s">
        <v>2190</v>
      </c>
      <c r="F3657" s="12" t="s">
        <v>30094</v>
      </c>
      <c r="G3657" s="12" t="s">
        <v>30095</v>
      </c>
      <c r="H3657" s="11" t="str">
        <f t="shared" si="57"/>
        <v>insert into BTRCOutgoingXRate (OID, prefix, outgoingRateBDT, operatorName, operatorType, effectiveFrom, effectiveTo) values('2412_2016-01-01','2412','20','Gabon-Libertis-Mobile','MOBILE',to_date('2016-01-01','YYYY-MM-DD HH24:MI:SS'),to_date('2016-12-01','YYYY-MM-DD HH24:MI:SS'));</v>
      </c>
    </row>
    <row r="3658" spans="1:8">
      <c r="A3658" s="11" t="s">
        <v>20401</v>
      </c>
      <c r="B3658" s="11" t="s">
        <v>6571</v>
      </c>
      <c r="C3658" s="18">
        <v>20</v>
      </c>
      <c r="D3658" s="11" t="s">
        <v>6551</v>
      </c>
      <c r="E3658" s="11" t="s">
        <v>2190</v>
      </c>
      <c r="F3658" s="12" t="s">
        <v>30094</v>
      </c>
      <c r="G3658" s="12" t="s">
        <v>30095</v>
      </c>
      <c r="H3658" s="11" t="str">
        <f t="shared" si="57"/>
        <v>insert into BTRCOutgoingXRate (OID, prefix, outgoingRateBDT, operatorName, operatorType, effectiveFrom, effectiveTo) values('24109_2016-01-01','24109','20','Gabon-Libertis-Mobile','MOBILE',to_date('2016-01-01','YYYY-MM-DD HH24:MI:SS'),to_date('2016-12-01','YYYY-MM-DD HH24:MI:SS'));</v>
      </c>
    </row>
    <row r="3659" spans="1:8">
      <c r="A3659" s="11" t="s">
        <v>20402</v>
      </c>
      <c r="B3659" s="11" t="s">
        <v>6572</v>
      </c>
      <c r="C3659" s="18">
        <v>20</v>
      </c>
      <c r="D3659" s="11" t="s">
        <v>6551</v>
      </c>
      <c r="E3659" s="11" t="s">
        <v>2190</v>
      </c>
      <c r="F3659" s="12" t="s">
        <v>30094</v>
      </c>
      <c r="G3659" s="12" t="s">
        <v>30095</v>
      </c>
      <c r="H3659" s="11" t="str">
        <f t="shared" si="57"/>
        <v>insert into BTRCOutgoingXRate (OID, prefix, outgoingRateBDT, operatorName, operatorType, effectiveFrom, effectiveTo) values('24197_2016-01-01','24197','20','Gabon-Libertis-Mobile','MOBILE',to_date('2016-01-01','YYYY-MM-DD HH24:MI:SS'),to_date('2016-12-01','YYYY-MM-DD HH24:MI:SS'));</v>
      </c>
    </row>
    <row r="3660" spans="1:8">
      <c r="A3660" s="11" t="s">
        <v>20403</v>
      </c>
      <c r="B3660" s="11" t="s">
        <v>6573</v>
      </c>
      <c r="C3660" s="18">
        <v>20</v>
      </c>
      <c r="D3660" s="11" t="s">
        <v>6558</v>
      </c>
      <c r="E3660" s="11" t="s">
        <v>2190</v>
      </c>
      <c r="F3660" s="12" t="s">
        <v>30094</v>
      </c>
      <c r="G3660" s="12" t="s">
        <v>30095</v>
      </c>
      <c r="H3660" s="11" t="str">
        <f t="shared" si="57"/>
        <v>insert into BTRCOutgoingXRate (OID, prefix, outgoingRateBDT, operatorName, operatorType, effectiveFrom, effectiveTo) values('24185_2016-01-01','24185','20','Gabon-Celtel-Mobile','MOBILE',to_date('2016-01-01','YYYY-MM-DD HH24:MI:SS'),to_date('2016-12-01','YYYY-MM-DD HH24:MI:SS'));</v>
      </c>
    </row>
    <row r="3661" spans="1:8">
      <c r="A3661" s="11" t="s">
        <v>20404</v>
      </c>
      <c r="B3661" s="11" t="s">
        <v>6574</v>
      </c>
      <c r="C3661" s="18">
        <v>20</v>
      </c>
      <c r="D3661" s="11" t="s">
        <v>6558</v>
      </c>
      <c r="E3661" s="11" t="s">
        <v>2190</v>
      </c>
      <c r="F3661" s="12" t="s">
        <v>30094</v>
      </c>
      <c r="G3661" s="12" t="s">
        <v>30095</v>
      </c>
      <c r="H3661" s="11" t="str">
        <f t="shared" si="57"/>
        <v>insert into BTRCOutgoingXRate (OID, prefix, outgoingRateBDT, operatorName, operatorType, effectiveFrom, effectiveTo) values('24187_2016-01-01','24187','20','Gabon-Celtel-Mobile','MOBILE',to_date('2016-01-01','YYYY-MM-DD HH24:MI:SS'),to_date('2016-12-01','YYYY-MM-DD HH24:MI:SS'));</v>
      </c>
    </row>
    <row r="3662" spans="1:8">
      <c r="A3662" s="11" t="s">
        <v>20405</v>
      </c>
      <c r="B3662" s="11" t="s">
        <v>6575</v>
      </c>
      <c r="C3662" s="18">
        <v>20</v>
      </c>
      <c r="D3662" s="11" t="s">
        <v>6558</v>
      </c>
      <c r="E3662" s="11" t="s">
        <v>2190</v>
      </c>
      <c r="F3662" s="12" t="s">
        <v>30094</v>
      </c>
      <c r="G3662" s="12" t="s">
        <v>30095</v>
      </c>
      <c r="H3662" s="11" t="str">
        <f t="shared" si="57"/>
        <v>insert into BTRCOutgoingXRate (OID, prefix, outgoingRateBDT, operatorName, operatorType, effectiveFrom, effectiveTo) values('24189_2016-01-01','24189','20','Gabon-Celtel-Mobile','MOBILE',to_date('2016-01-01','YYYY-MM-DD HH24:MI:SS'),to_date('2016-12-01','YYYY-MM-DD HH24:MI:SS'));</v>
      </c>
    </row>
    <row r="3663" spans="1:8">
      <c r="A3663" s="11" t="s">
        <v>20406</v>
      </c>
      <c r="B3663" s="11" t="s">
        <v>6576</v>
      </c>
      <c r="C3663" s="18">
        <v>20</v>
      </c>
      <c r="D3663" s="11" t="s">
        <v>6558</v>
      </c>
      <c r="E3663" s="11" t="s">
        <v>2190</v>
      </c>
      <c r="F3663" s="12" t="s">
        <v>30094</v>
      </c>
      <c r="G3663" s="12" t="s">
        <v>30095</v>
      </c>
      <c r="H3663" s="11" t="str">
        <f t="shared" si="57"/>
        <v>insert into BTRCOutgoingXRate (OID, prefix, outgoingRateBDT, operatorName, operatorType, effectiveFrom, effectiveTo) values('24191_2016-01-01','24191','20','Gabon-Celtel-Mobile','MOBILE',to_date('2016-01-01','YYYY-MM-DD HH24:MI:SS'),to_date('2016-12-01','YYYY-MM-DD HH24:MI:SS'));</v>
      </c>
    </row>
    <row r="3664" spans="1:8">
      <c r="A3664" s="11" t="s">
        <v>20407</v>
      </c>
      <c r="B3664" s="11" t="s">
        <v>6577</v>
      </c>
      <c r="C3664" s="18">
        <v>20</v>
      </c>
      <c r="D3664" s="11" t="s">
        <v>6558</v>
      </c>
      <c r="E3664" s="11" t="s">
        <v>2190</v>
      </c>
      <c r="F3664" s="12" t="s">
        <v>30094</v>
      </c>
      <c r="G3664" s="12" t="s">
        <v>30095</v>
      </c>
      <c r="H3664" s="11" t="str">
        <f t="shared" si="57"/>
        <v>insert into BTRCOutgoingXRate (OID, prefix, outgoingRateBDT, operatorName, operatorType, effectiveFrom, effectiveTo) values('24194_2016-01-01','24194','20','Gabon-Celtel-Mobile','MOBILE',to_date('2016-01-01','YYYY-MM-DD HH24:MI:SS'),to_date('2016-12-01','YYYY-MM-DD HH24:MI:SS'));</v>
      </c>
    </row>
    <row r="3665" spans="1:8">
      <c r="A3665" s="11" t="s">
        <v>20408</v>
      </c>
      <c r="B3665" s="11" t="s">
        <v>6578</v>
      </c>
      <c r="C3665" s="18">
        <v>20</v>
      </c>
      <c r="D3665" s="11" t="s">
        <v>6558</v>
      </c>
      <c r="E3665" s="11" t="s">
        <v>2190</v>
      </c>
      <c r="F3665" s="12" t="s">
        <v>30094</v>
      </c>
      <c r="G3665" s="12" t="s">
        <v>30095</v>
      </c>
      <c r="H3665" s="11" t="str">
        <f t="shared" si="57"/>
        <v>insert into BTRCOutgoingXRate (OID, prefix, outgoingRateBDT, operatorName, operatorType, effectiveFrom, effectiveTo) values('24128_2016-01-01','24128','20','Gabon-Celtel-Mobile','MOBILE',to_date('2016-01-01','YYYY-MM-DD HH24:MI:SS'),to_date('2016-12-01','YYYY-MM-DD HH24:MI:SS'));</v>
      </c>
    </row>
    <row r="3666" spans="1:8">
      <c r="A3666" s="11" t="s">
        <v>20409</v>
      </c>
      <c r="B3666" s="11" t="s">
        <v>6579</v>
      </c>
      <c r="C3666" s="18">
        <v>20</v>
      </c>
      <c r="D3666" s="11" t="s">
        <v>6558</v>
      </c>
      <c r="E3666" s="11" t="s">
        <v>2190</v>
      </c>
      <c r="F3666" s="12" t="s">
        <v>30094</v>
      </c>
      <c r="G3666" s="12" t="s">
        <v>30095</v>
      </c>
      <c r="H3666" s="11" t="str">
        <f t="shared" si="57"/>
        <v>insert into BTRCOutgoingXRate (OID, prefix, outgoingRateBDT, operatorName, operatorType, effectiveFrom, effectiveTo) values('24129_2016-01-01','24129','20','Gabon-Celtel-Mobile','MOBILE',to_date('2016-01-01','YYYY-MM-DD HH24:MI:SS'),to_date('2016-12-01','YYYY-MM-DD HH24:MI:SS'));</v>
      </c>
    </row>
    <row r="3667" spans="1:8">
      <c r="A3667" s="11" t="s">
        <v>20410</v>
      </c>
      <c r="B3667" s="11" t="s">
        <v>6580</v>
      </c>
      <c r="C3667" s="18">
        <v>20</v>
      </c>
      <c r="D3667" s="11" t="s">
        <v>6581</v>
      </c>
      <c r="E3667" s="11" t="s">
        <v>2190</v>
      </c>
      <c r="F3667" s="12" t="s">
        <v>30094</v>
      </c>
      <c r="G3667" s="12" t="s">
        <v>30095</v>
      </c>
      <c r="H3667" s="11" t="str">
        <f t="shared" si="57"/>
        <v>insert into BTRCOutgoingXRate (OID, prefix, outgoingRateBDT, operatorName, operatorType, effectiveFrom, effectiveTo) values('2414_2016-01-01','2414','20','Gabon Republic Cellular Zain','MOBILE',to_date('2016-01-01','YYYY-MM-DD HH24:MI:SS'),to_date('2016-12-01','YYYY-MM-DD HH24:MI:SS'));</v>
      </c>
    </row>
    <row r="3668" spans="1:8">
      <c r="A3668" s="11" t="s">
        <v>20411</v>
      </c>
      <c r="B3668" s="11" t="s">
        <v>6582</v>
      </c>
      <c r="C3668" s="18">
        <v>20</v>
      </c>
      <c r="D3668" s="11" t="s">
        <v>6581</v>
      </c>
      <c r="E3668" s="11" t="s">
        <v>2190</v>
      </c>
      <c r="F3668" s="12" t="s">
        <v>30094</v>
      </c>
      <c r="G3668" s="12" t="s">
        <v>30095</v>
      </c>
      <c r="H3668" s="11" t="str">
        <f t="shared" si="57"/>
        <v>insert into BTRCOutgoingXRate (OID, prefix, outgoingRateBDT, operatorName, operatorType, effectiveFrom, effectiveTo) values('24104_2016-01-01','24104','20','Gabon Republic Cellular Zain','MOBILE',to_date('2016-01-01','YYYY-MM-DD HH24:MI:SS'),to_date('2016-12-01','YYYY-MM-DD HH24:MI:SS'));</v>
      </c>
    </row>
    <row r="3669" spans="1:8">
      <c r="A3669" s="11" t="s">
        <v>20412</v>
      </c>
      <c r="B3669" s="11" t="s">
        <v>6583</v>
      </c>
      <c r="C3669" s="18">
        <v>20</v>
      </c>
      <c r="D3669" s="11" t="s">
        <v>6581</v>
      </c>
      <c r="E3669" s="11" t="s">
        <v>2190</v>
      </c>
      <c r="F3669" s="12" t="s">
        <v>30094</v>
      </c>
      <c r="G3669" s="12" t="s">
        <v>30095</v>
      </c>
      <c r="H3669" s="11" t="str">
        <f t="shared" si="57"/>
        <v>insert into BTRCOutgoingXRate (OID, prefix, outgoingRateBDT, operatorName, operatorType, effectiveFrom, effectiveTo) values('24107_2016-01-01','24107','20','Gabon Republic Cellular Zain','MOBILE',to_date('2016-01-01','YYYY-MM-DD HH24:MI:SS'),to_date('2016-12-01','YYYY-MM-DD HH24:MI:SS'));</v>
      </c>
    </row>
    <row r="3670" spans="1:8">
      <c r="A3670" s="11" t="s">
        <v>20413</v>
      </c>
      <c r="B3670" s="11" t="s">
        <v>6584</v>
      </c>
      <c r="C3670" s="18">
        <v>20</v>
      </c>
      <c r="D3670" s="11" t="s">
        <v>6581</v>
      </c>
      <c r="E3670" s="11" t="s">
        <v>2190</v>
      </c>
      <c r="F3670" s="12" t="s">
        <v>30094</v>
      </c>
      <c r="G3670" s="12" t="s">
        <v>30095</v>
      </c>
      <c r="H3670" s="11" t="str">
        <f t="shared" si="57"/>
        <v>insert into BTRCOutgoingXRate (OID, prefix, outgoingRateBDT, operatorName, operatorType, effectiveFrom, effectiveTo) values('2417_2016-01-01','2417','20','Gabon Republic Cellular Zain','MOBILE',to_date('2016-01-01','YYYY-MM-DD HH24:MI:SS'),to_date('2016-12-01','YYYY-MM-DD HH24:MI:SS'));</v>
      </c>
    </row>
    <row r="3671" spans="1:8">
      <c r="A3671" s="11" t="s">
        <v>20414</v>
      </c>
      <c r="B3671" s="11" t="s">
        <v>6585</v>
      </c>
      <c r="C3671" s="18">
        <v>20</v>
      </c>
      <c r="D3671" s="11" t="s">
        <v>6586</v>
      </c>
      <c r="E3671" s="11" t="s">
        <v>2190</v>
      </c>
      <c r="F3671" s="12" t="s">
        <v>30094</v>
      </c>
      <c r="G3671" s="12" t="s">
        <v>30095</v>
      </c>
      <c r="H3671" s="11" t="str">
        <f t="shared" si="57"/>
        <v>insert into BTRCOutgoingXRate (OID, prefix, outgoingRateBDT, operatorName, operatorType, effectiveFrom, effectiveTo) values('2415_2016-01-01','2415','20','Gabon Republic Cellular Telecel','MOBILE',to_date('2016-01-01','YYYY-MM-DD HH24:MI:SS'),to_date('2016-12-01','YYYY-MM-DD HH24:MI:SS'));</v>
      </c>
    </row>
    <row r="3672" spans="1:8">
      <c r="A3672" s="11" t="s">
        <v>20415</v>
      </c>
      <c r="B3672" s="11" t="s">
        <v>6587</v>
      </c>
      <c r="C3672" s="18">
        <v>20</v>
      </c>
      <c r="D3672" s="11" t="s">
        <v>6586</v>
      </c>
      <c r="E3672" s="11" t="s">
        <v>2190</v>
      </c>
      <c r="F3672" s="12" t="s">
        <v>30094</v>
      </c>
      <c r="G3672" s="12" t="s">
        <v>30095</v>
      </c>
      <c r="H3672" s="11" t="str">
        <f t="shared" si="57"/>
        <v>insert into BTRCOutgoingXRate (OID, prefix, outgoingRateBDT, operatorName, operatorType, effectiveFrom, effectiveTo) values('24105_2016-01-01','24105','20','Gabon Republic Cellular Telecel','MOBILE',to_date('2016-01-01','YYYY-MM-DD HH24:MI:SS'),to_date('2016-12-01','YYYY-MM-DD HH24:MI:SS'));</v>
      </c>
    </row>
    <row r="3673" spans="1:8">
      <c r="A3673" s="11" t="s">
        <v>20416</v>
      </c>
      <c r="B3673" s="11" t="s">
        <v>6588</v>
      </c>
      <c r="C3673" s="18">
        <v>20</v>
      </c>
      <c r="D3673" s="11" t="s">
        <v>6589</v>
      </c>
      <c r="E3673" s="11" t="s">
        <v>2190</v>
      </c>
      <c r="F3673" s="12" t="s">
        <v>30094</v>
      </c>
      <c r="G3673" s="12" t="s">
        <v>30095</v>
      </c>
      <c r="H3673" s="11" t="str">
        <f t="shared" si="57"/>
        <v>insert into BTRCOutgoingXRate (OID, prefix, outgoingRateBDT, operatorName, operatorType, effectiveFrom, effectiveTo) values('2416_2016-01-01','2416','20','Gabon Republic Cellular Libertis','MOBILE',to_date('2016-01-01','YYYY-MM-DD HH24:MI:SS'),to_date('2016-12-01','YYYY-MM-DD HH24:MI:SS'));</v>
      </c>
    </row>
    <row r="3674" spans="1:8">
      <c r="A3674" s="11" t="s">
        <v>20417</v>
      </c>
      <c r="B3674" s="11" t="s">
        <v>6590</v>
      </c>
      <c r="C3674" s="18">
        <v>20</v>
      </c>
      <c r="D3674" s="11" t="s">
        <v>6589</v>
      </c>
      <c r="E3674" s="11" t="s">
        <v>2190</v>
      </c>
      <c r="F3674" s="12" t="s">
        <v>30094</v>
      </c>
      <c r="G3674" s="12" t="s">
        <v>30095</v>
      </c>
      <c r="H3674" s="11" t="str">
        <f t="shared" si="57"/>
        <v>insert into BTRCOutgoingXRate (OID, prefix, outgoingRateBDT, operatorName, operatorType, effectiveFrom, effectiveTo) values('24106_2016-01-01','24106','20','Gabon Republic Cellular Libertis','MOBILE',to_date('2016-01-01','YYYY-MM-DD HH24:MI:SS'),to_date('2016-12-01','YYYY-MM-DD HH24:MI:SS'));</v>
      </c>
    </row>
    <row r="3675" spans="1:8">
      <c r="A3675" s="11" t="s">
        <v>20418</v>
      </c>
      <c r="B3675" s="11" t="s">
        <v>6591</v>
      </c>
      <c r="C3675" s="18">
        <v>20</v>
      </c>
      <c r="D3675" s="11" t="s">
        <v>6549</v>
      </c>
      <c r="E3675" s="11" t="s">
        <v>2190</v>
      </c>
      <c r="F3675" s="12" t="s">
        <v>30094</v>
      </c>
      <c r="G3675" s="12" t="s">
        <v>30095</v>
      </c>
      <c r="H3675" s="11" t="str">
        <f t="shared" si="57"/>
        <v>insert into BTRCOutgoingXRate (OID, prefix, outgoingRateBDT, operatorName, operatorType, effectiveFrom, effectiveTo) values('2413_2016-01-01','2413','20','Gabon Republic Cellular Bintel','MOBILE',to_date('2016-01-01','YYYY-MM-DD HH24:MI:SS'),to_date('2016-12-01','YYYY-MM-DD HH24:MI:SS'));</v>
      </c>
    </row>
    <row r="3676" spans="1:8">
      <c r="A3676" s="11" t="s">
        <v>20419</v>
      </c>
      <c r="B3676" s="11" t="s">
        <v>6592</v>
      </c>
      <c r="C3676" s="18">
        <v>20</v>
      </c>
      <c r="D3676" s="11" t="s">
        <v>6558</v>
      </c>
      <c r="E3676" s="11" t="s">
        <v>2190</v>
      </c>
      <c r="F3676" s="12" t="s">
        <v>30094</v>
      </c>
      <c r="G3676" s="12" t="s">
        <v>30095</v>
      </c>
      <c r="H3676" s="11" t="str">
        <f t="shared" si="57"/>
        <v>insert into BTRCOutgoingXRate (OID, prefix, outgoingRateBDT, operatorName, operatorType, effectiveFrom, effectiveTo) values('24135_2016-01-01','24135','20','Gabon-Celtel-Mobile','MOBILE',to_date('2016-01-01','YYYY-MM-DD HH24:MI:SS'),to_date('2016-12-01','YYYY-MM-DD HH24:MI:SS'));</v>
      </c>
    </row>
    <row r="3677" spans="1:8">
      <c r="A3677" s="11" t="s">
        <v>20420</v>
      </c>
      <c r="B3677" s="11" t="s">
        <v>6593</v>
      </c>
      <c r="C3677" s="18">
        <v>20</v>
      </c>
      <c r="D3677" s="11" t="s">
        <v>6558</v>
      </c>
      <c r="E3677" s="11" t="s">
        <v>2190</v>
      </c>
      <c r="F3677" s="12" t="s">
        <v>30094</v>
      </c>
      <c r="G3677" s="12" t="s">
        <v>30095</v>
      </c>
      <c r="H3677" s="11" t="str">
        <f t="shared" si="57"/>
        <v>insert into BTRCOutgoingXRate (OID, prefix, outgoingRateBDT, operatorName, operatorType, effectiveFrom, effectiveTo) values('24136_2016-01-01','24136','20','Gabon-Celtel-Mobile','MOBILE',to_date('2016-01-01','YYYY-MM-DD HH24:MI:SS'),to_date('2016-12-01','YYYY-MM-DD HH24:MI:SS'));</v>
      </c>
    </row>
    <row r="3678" spans="1:8">
      <c r="A3678" s="11" t="s">
        <v>20421</v>
      </c>
      <c r="B3678" s="11" t="s">
        <v>6594</v>
      </c>
      <c r="C3678" s="18">
        <v>20</v>
      </c>
      <c r="D3678" s="11" t="s">
        <v>6558</v>
      </c>
      <c r="E3678" s="11" t="s">
        <v>2190</v>
      </c>
      <c r="F3678" s="12" t="s">
        <v>30094</v>
      </c>
      <c r="G3678" s="12" t="s">
        <v>30095</v>
      </c>
      <c r="H3678" s="11" t="str">
        <f t="shared" si="57"/>
        <v>insert into BTRCOutgoingXRate (OID, prefix, outgoingRateBDT, operatorName, operatorType, effectiveFrom, effectiveTo) values('24137_2016-01-01','24137','20','Gabon-Celtel-Mobile','MOBILE',to_date('2016-01-01','YYYY-MM-DD HH24:MI:SS'),to_date('2016-12-01','YYYY-MM-DD HH24:MI:SS'));</v>
      </c>
    </row>
    <row r="3679" spans="1:8">
      <c r="A3679" s="11" t="s">
        <v>20422</v>
      </c>
      <c r="B3679" s="11" t="s">
        <v>6595</v>
      </c>
      <c r="C3679" s="18">
        <v>20</v>
      </c>
      <c r="D3679" s="11" t="s">
        <v>6558</v>
      </c>
      <c r="E3679" s="11" t="s">
        <v>2190</v>
      </c>
      <c r="F3679" s="12" t="s">
        <v>30094</v>
      </c>
      <c r="G3679" s="12" t="s">
        <v>30095</v>
      </c>
      <c r="H3679" s="11" t="str">
        <f t="shared" si="57"/>
        <v>insert into BTRCOutgoingXRate (OID, prefix, outgoingRateBDT, operatorName, operatorType, effectiveFrom, effectiveTo) values('24138_2016-01-01','24138','20','Gabon-Celtel-Mobile','MOBILE',to_date('2016-01-01','YYYY-MM-DD HH24:MI:SS'),to_date('2016-12-01','YYYY-MM-DD HH24:MI:SS'));</v>
      </c>
    </row>
    <row r="3680" spans="1:8">
      <c r="A3680" s="11" t="s">
        <v>20423</v>
      </c>
      <c r="B3680" s="11" t="s">
        <v>6596</v>
      </c>
      <c r="C3680" s="18">
        <v>20</v>
      </c>
      <c r="D3680" s="11" t="s">
        <v>6558</v>
      </c>
      <c r="E3680" s="11" t="s">
        <v>2190</v>
      </c>
      <c r="F3680" s="12" t="s">
        <v>30094</v>
      </c>
      <c r="G3680" s="12" t="s">
        <v>30095</v>
      </c>
      <c r="H3680" s="11" t="str">
        <f t="shared" si="57"/>
        <v>insert into BTRCOutgoingXRate (OID, prefix, outgoingRateBDT, operatorName, operatorType, effectiveFrom, effectiveTo) values('24139_2016-01-01','24139','20','Gabon-Celtel-Mobile','MOBILE',to_date('2016-01-01','YYYY-MM-DD HH24:MI:SS'),to_date('2016-12-01','YYYY-MM-DD HH24:MI:SS'));</v>
      </c>
    </row>
    <row r="3681" spans="1:8">
      <c r="A3681" s="11" t="s">
        <v>20424</v>
      </c>
      <c r="B3681" s="11" t="s">
        <v>6597</v>
      </c>
      <c r="C3681" s="18">
        <v>20</v>
      </c>
      <c r="D3681" s="11" t="s">
        <v>6558</v>
      </c>
      <c r="E3681" s="11" t="s">
        <v>2190</v>
      </c>
      <c r="F3681" s="12" t="s">
        <v>30094</v>
      </c>
      <c r="G3681" s="12" t="s">
        <v>30095</v>
      </c>
      <c r="H3681" s="11" t="str">
        <f t="shared" si="57"/>
        <v>insert into BTRCOutgoingXRate (OID, prefix, outgoingRateBDT, operatorName, operatorType, effectiveFrom, effectiveTo) values('24141_2016-01-01','24141','20','Gabon-Celtel-Mobile','MOBILE',to_date('2016-01-01','YYYY-MM-DD HH24:MI:SS'),to_date('2016-12-01','YYYY-MM-DD HH24:MI:SS'));</v>
      </c>
    </row>
    <row r="3682" spans="1:8">
      <c r="A3682" s="11" t="s">
        <v>20425</v>
      </c>
      <c r="B3682" s="11" t="s">
        <v>6598</v>
      </c>
      <c r="C3682" s="18">
        <v>20</v>
      </c>
      <c r="D3682" s="11" t="s">
        <v>6558</v>
      </c>
      <c r="E3682" s="11" t="s">
        <v>2190</v>
      </c>
      <c r="F3682" s="12" t="s">
        <v>30094</v>
      </c>
      <c r="G3682" s="12" t="s">
        <v>30095</v>
      </c>
      <c r="H3682" s="11" t="str">
        <f t="shared" si="57"/>
        <v>insert into BTRCOutgoingXRate (OID, prefix, outgoingRateBDT, operatorName, operatorType, effectiveFrom, effectiveTo) values('24151_2016-01-01','24151','20','Gabon-Celtel-Mobile','MOBILE',to_date('2016-01-01','YYYY-MM-DD HH24:MI:SS'),to_date('2016-12-01','YYYY-MM-DD HH24:MI:SS'));</v>
      </c>
    </row>
    <row r="3683" spans="1:8">
      <c r="A3683" s="11" t="s">
        <v>20426</v>
      </c>
      <c r="B3683" s="11" t="s">
        <v>6599</v>
      </c>
      <c r="C3683" s="18">
        <v>20</v>
      </c>
      <c r="D3683" s="11" t="s">
        <v>6558</v>
      </c>
      <c r="E3683" s="11" t="s">
        <v>2190</v>
      </c>
      <c r="F3683" s="12" t="s">
        <v>30094</v>
      </c>
      <c r="G3683" s="12" t="s">
        <v>30095</v>
      </c>
      <c r="H3683" s="11" t="str">
        <f t="shared" si="57"/>
        <v>insert into BTRCOutgoingXRate (OID, prefix, outgoingRateBDT, operatorName, operatorType, effectiveFrom, effectiveTo) values('24114_2016-01-01','24114','20','Gabon-Celtel-Mobile','MOBILE',to_date('2016-01-01','YYYY-MM-DD HH24:MI:SS'),to_date('2016-12-01','YYYY-MM-DD HH24:MI:SS'));</v>
      </c>
    </row>
    <row r="3684" spans="1:8">
      <c r="A3684" s="11" t="s">
        <v>20427</v>
      </c>
      <c r="B3684" s="11" t="s">
        <v>6600</v>
      </c>
      <c r="C3684" s="18">
        <v>20</v>
      </c>
      <c r="D3684" s="11" t="s">
        <v>6558</v>
      </c>
      <c r="E3684" s="11" t="s">
        <v>2190</v>
      </c>
      <c r="F3684" s="12" t="s">
        <v>30094</v>
      </c>
      <c r="G3684" s="12" t="s">
        <v>30095</v>
      </c>
      <c r="H3684" s="11" t="str">
        <f t="shared" si="57"/>
        <v>insert into BTRCOutgoingXRate (OID, prefix, outgoingRateBDT, operatorName, operatorType, effectiveFrom, effectiveTo) values('24115_2016-01-01','24115','20','Gabon-Celtel-Mobile','MOBILE',to_date('2016-01-01','YYYY-MM-DD HH24:MI:SS'),to_date('2016-12-01','YYYY-MM-DD HH24:MI:SS'));</v>
      </c>
    </row>
    <row r="3685" spans="1:8">
      <c r="A3685" s="11" t="s">
        <v>20428</v>
      </c>
      <c r="B3685" s="11" t="s">
        <v>6601</v>
      </c>
      <c r="C3685" s="18">
        <v>20</v>
      </c>
      <c r="D3685" s="11" t="s">
        <v>6547</v>
      </c>
      <c r="E3685" s="11" t="s">
        <v>2190</v>
      </c>
      <c r="F3685" s="12" t="s">
        <v>30094</v>
      </c>
      <c r="G3685" s="12" t="s">
        <v>30095</v>
      </c>
      <c r="H3685" s="11" t="str">
        <f t="shared" si="57"/>
        <v>insert into BTRCOutgoingXRate (OID, prefix, outgoingRateBDT, operatorName, operatorType, effectiveFrom, effectiveTo) values('24130_2016-01-01','24130','20','Gabon Libertis Mobile','MOBILE',to_date('2016-01-01','YYYY-MM-DD HH24:MI:SS'),to_date('2016-12-01','YYYY-MM-DD HH24:MI:SS'));</v>
      </c>
    </row>
    <row r="3686" spans="1:8">
      <c r="A3686" s="11" t="s">
        <v>20429</v>
      </c>
      <c r="B3686" s="11" t="s">
        <v>6602</v>
      </c>
      <c r="C3686" s="18">
        <v>20</v>
      </c>
      <c r="D3686" s="11" t="s">
        <v>6547</v>
      </c>
      <c r="E3686" s="11" t="s">
        <v>2190</v>
      </c>
      <c r="F3686" s="12" t="s">
        <v>30094</v>
      </c>
      <c r="G3686" s="12" t="s">
        <v>30095</v>
      </c>
      <c r="H3686" s="11" t="str">
        <f t="shared" si="57"/>
        <v>insert into BTRCOutgoingXRate (OID, prefix, outgoingRateBDT, operatorName, operatorType, effectiveFrom, effectiveTo) values('24132_2016-01-01','24132','20','Gabon Libertis Mobile','MOBILE',to_date('2016-01-01','YYYY-MM-DD HH24:MI:SS'),to_date('2016-12-01','YYYY-MM-DD HH24:MI:SS'));</v>
      </c>
    </row>
    <row r="3687" spans="1:8">
      <c r="A3687" s="11" t="s">
        <v>20430</v>
      </c>
      <c r="B3687" s="11" t="s">
        <v>6603</v>
      </c>
      <c r="C3687" s="18">
        <v>27</v>
      </c>
      <c r="D3687" s="11" t="s">
        <v>6604</v>
      </c>
      <c r="E3687" s="11" t="s">
        <v>2190</v>
      </c>
      <c r="F3687" s="12" t="s">
        <v>30094</v>
      </c>
      <c r="G3687" s="12" t="s">
        <v>30095</v>
      </c>
      <c r="H3687" s="11" t="str">
        <f t="shared" si="57"/>
        <v>insert into BTRCOutgoingXRate (OID, prefix, outgoingRateBDT, operatorName, operatorType, effectiveFrom, effectiveTo) values('2207_2016-01-01','2207','27','Gambia Cellular Africell','MOBILE',to_date('2016-01-01','YYYY-MM-DD HH24:MI:SS'),to_date('2016-12-01','YYYY-MM-DD HH24:MI:SS'));</v>
      </c>
    </row>
    <row r="3688" spans="1:8">
      <c r="A3688" s="11" t="s">
        <v>20431</v>
      </c>
      <c r="B3688" s="11" t="s">
        <v>6605</v>
      </c>
      <c r="C3688" s="18">
        <v>27</v>
      </c>
      <c r="D3688" s="11" t="s">
        <v>6606</v>
      </c>
      <c r="E3688" s="11" t="s">
        <v>2190</v>
      </c>
      <c r="F3688" s="12" t="s">
        <v>30094</v>
      </c>
      <c r="G3688" s="12" t="s">
        <v>30095</v>
      </c>
      <c r="H3688" s="11" t="str">
        <f t="shared" si="57"/>
        <v>insert into BTRCOutgoingXRate (OID, prefix, outgoingRateBDT, operatorName, operatorType, effectiveFrom, effectiveTo) values('2208_2016-01-01','2208','27','Gambia Cellular CDMA','MOBILE',to_date('2016-01-01','YYYY-MM-DD HH24:MI:SS'),to_date('2016-12-01','YYYY-MM-DD HH24:MI:SS'));</v>
      </c>
    </row>
    <row r="3689" spans="1:8">
      <c r="A3689" s="11" t="s">
        <v>20432</v>
      </c>
      <c r="B3689" s="11" t="s">
        <v>6607</v>
      </c>
      <c r="C3689" s="18">
        <v>27</v>
      </c>
      <c r="D3689" s="11" t="s">
        <v>6608</v>
      </c>
      <c r="E3689" s="11" t="s">
        <v>2190</v>
      </c>
      <c r="F3689" s="12" t="s">
        <v>30094</v>
      </c>
      <c r="G3689" s="12" t="s">
        <v>30095</v>
      </c>
      <c r="H3689" s="11" t="str">
        <f t="shared" si="57"/>
        <v>insert into BTRCOutgoingXRate (OID, prefix, outgoingRateBDT, operatorName, operatorType, effectiveFrom, effectiveTo) values('2206_2016-01-01','2206','27','Gambia Cellular Comium','MOBILE',to_date('2016-01-01','YYYY-MM-DD HH24:MI:SS'),to_date('2016-12-01','YYYY-MM-DD HH24:MI:SS'));</v>
      </c>
    </row>
    <row r="3690" spans="1:8">
      <c r="A3690" s="11" t="s">
        <v>20433</v>
      </c>
      <c r="B3690" s="11" t="s">
        <v>6609</v>
      </c>
      <c r="C3690" s="18">
        <v>27</v>
      </c>
      <c r="D3690" s="11" t="s">
        <v>6610</v>
      </c>
      <c r="E3690" s="11" t="s">
        <v>2190</v>
      </c>
      <c r="F3690" s="12" t="s">
        <v>30094</v>
      </c>
      <c r="G3690" s="12" t="s">
        <v>30095</v>
      </c>
      <c r="H3690" s="11" t="str">
        <f t="shared" si="57"/>
        <v>insert into BTRCOutgoingXRate (OID, prefix, outgoingRateBDT, operatorName, operatorType, effectiveFrom, effectiveTo) values('2209_2016-01-01','2209','27','Gambia Cellular Gamcel','MOBILE',to_date('2016-01-01','YYYY-MM-DD HH24:MI:SS'),to_date('2016-12-01','YYYY-MM-DD HH24:MI:SS'));</v>
      </c>
    </row>
    <row r="3691" spans="1:8">
      <c r="A3691" s="11" t="s">
        <v>20434</v>
      </c>
      <c r="B3691" s="11" t="s">
        <v>6611</v>
      </c>
      <c r="C3691" s="18">
        <v>27</v>
      </c>
      <c r="D3691" s="11" t="s">
        <v>6612</v>
      </c>
      <c r="E3691" s="11" t="s">
        <v>2190</v>
      </c>
      <c r="F3691" s="12" t="s">
        <v>30094</v>
      </c>
      <c r="G3691" s="12" t="s">
        <v>30095</v>
      </c>
      <c r="H3691" s="11" t="str">
        <f t="shared" si="57"/>
        <v>insert into BTRCOutgoingXRate (OID, prefix, outgoingRateBDT, operatorName, operatorType, effectiveFrom, effectiveTo) values('22099_2016-01-01','22099','27','GAMBIA-GAMCEL-MOBILE','MOBILE',to_date('2016-01-01','YYYY-MM-DD HH24:MI:SS'),to_date('2016-12-01','YYYY-MM-DD HH24:MI:SS'));</v>
      </c>
    </row>
    <row r="3692" spans="1:8">
      <c r="A3692" s="11" t="s">
        <v>20435</v>
      </c>
      <c r="B3692" s="11" t="s">
        <v>6613</v>
      </c>
      <c r="C3692" s="18">
        <v>27</v>
      </c>
      <c r="D3692" s="11" t="s">
        <v>6612</v>
      </c>
      <c r="E3692" s="11" t="s">
        <v>2190</v>
      </c>
      <c r="F3692" s="12" t="s">
        <v>30094</v>
      </c>
      <c r="G3692" s="12" t="s">
        <v>30095</v>
      </c>
      <c r="H3692" s="11" t="str">
        <f t="shared" si="57"/>
        <v>insert into BTRCOutgoingXRate (OID, prefix, outgoingRateBDT, operatorName, operatorType, effectiveFrom, effectiveTo) values('22097_2016-01-01','22097','27','GAMBIA-GAMCEL-MOBILE','MOBILE',to_date('2016-01-01','YYYY-MM-DD HH24:MI:SS'),to_date('2016-12-01','YYYY-MM-DD HH24:MI:SS'));</v>
      </c>
    </row>
    <row r="3693" spans="1:8">
      <c r="A3693" s="11" t="s">
        <v>20436</v>
      </c>
      <c r="B3693" s="11" t="s">
        <v>1697</v>
      </c>
      <c r="C3693" s="18">
        <v>27</v>
      </c>
      <c r="D3693" s="11" t="s">
        <v>6614</v>
      </c>
      <c r="E3693" s="11" t="s">
        <v>2227</v>
      </c>
      <c r="F3693" s="12" t="s">
        <v>30094</v>
      </c>
      <c r="G3693" s="12" t="s">
        <v>30095</v>
      </c>
      <c r="H3693" s="11" t="str">
        <f t="shared" si="57"/>
        <v>insert into BTRCOutgoingXRate (OID, prefix, outgoingRateBDT, operatorName, operatorType, effectiveFrom, effectiveTo) values('220_2016-01-01','220','27','Gambia-ROC-Fixed','FIXED',to_date('2016-01-01','YYYY-MM-DD HH24:MI:SS'),to_date('2016-12-01','YYYY-MM-DD HH24:MI:SS'));</v>
      </c>
    </row>
    <row r="3694" spans="1:8">
      <c r="A3694" s="11" t="s">
        <v>20437</v>
      </c>
      <c r="B3694" s="11" t="s">
        <v>6615</v>
      </c>
      <c r="C3694" s="18">
        <v>27</v>
      </c>
      <c r="D3694" s="11" t="s">
        <v>6616</v>
      </c>
      <c r="E3694" s="11" t="s">
        <v>2227</v>
      </c>
      <c r="F3694" s="12" t="s">
        <v>30094</v>
      </c>
      <c r="G3694" s="12" t="s">
        <v>30095</v>
      </c>
      <c r="H3694" s="11" t="str">
        <f t="shared" si="57"/>
        <v>insert into BTRCOutgoingXRate (OID, prefix, outgoingRateBDT, operatorName, operatorType, effectiveFrom, effectiveTo) values('22088_2016-01-01','22088','27','Gambia-Personal-Fixed','FIXED',to_date('2016-01-01','YYYY-MM-DD HH24:MI:SS'),to_date('2016-12-01','YYYY-MM-DD HH24:MI:SS'));</v>
      </c>
    </row>
    <row r="3695" spans="1:8">
      <c r="A3695" s="11" t="s">
        <v>20438</v>
      </c>
      <c r="B3695" s="11" t="s">
        <v>6617</v>
      </c>
      <c r="C3695" s="18">
        <v>27</v>
      </c>
      <c r="D3695" s="11" t="s">
        <v>6618</v>
      </c>
      <c r="E3695" s="11" t="s">
        <v>2190</v>
      </c>
      <c r="F3695" s="12" t="s">
        <v>30094</v>
      </c>
      <c r="G3695" s="12" t="s">
        <v>30095</v>
      </c>
      <c r="H3695" s="11" t="str">
        <f t="shared" si="57"/>
        <v>insert into BTRCOutgoingXRate (OID, prefix, outgoingRateBDT, operatorName, operatorType, effectiveFrom, effectiveTo) values('22078_2016-01-01','22078','27','Gambia-Mobile-Africell','MOBILE',to_date('2016-01-01','YYYY-MM-DD HH24:MI:SS'),to_date('2016-12-01','YYYY-MM-DD HH24:MI:SS'));</v>
      </c>
    </row>
    <row r="3696" spans="1:8">
      <c r="A3696" s="11" t="s">
        <v>20439</v>
      </c>
      <c r="B3696" s="11" t="s">
        <v>6619</v>
      </c>
      <c r="C3696" s="18">
        <v>27</v>
      </c>
      <c r="D3696" s="11" t="s">
        <v>6618</v>
      </c>
      <c r="E3696" s="11" t="s">
        <v>2190</v>
      </c>
      <c r="F3696" s="12" t="s">
        <v>30094</v>
      </c>
      <c r="G3696" s="12" t="s">
        <v>30095</v>
      </c>
      <c r="H3696" s="11" t="str">
        <f t="shared" si="57"/>
        <v>insert into BTRCOutgoingXRate (OID, prefix, outgoingRateBDT, operatorName, operatorType, effectiveFrom, effectiveTo) values('22079_2016-01-01','22079','27','Gambia-Mobile-Africell','MOBILE',to_date('2016-01-01','YYYY-MM-DD HH24:MI:SS'),to_date('2016-12-01','YYYY-MM-DD HH24:MI:SS'));</v>
      </c>
    </row>
    <row r="3697" spans="1:8">
      <c r="A3697" s="11" t="s">
        <v>20440</v>
      </c>
      <c r="B3697" s="11" t="s">
        <v>6620</v>
      </c>
      <c r="C3697" s="18">
        <v>27</v>
      </c>
      <c r="D3697" s="11" t="s">
        <v>6621</v>
      </c>
      <c r="E3697" s="11" t="s">
        <v>2190</v>
      </c>
      <c r="F3697" s="12" t="s">
        <v>30094</v>
      </c>
      <c r="G3697" s="12" t="s">
        <v>30095</v>
      </c>
      <c r="H3697" s="11" t="str">
        <f t="shared" si="57"/>
        <v>insert into BTRCOutgoingXRate (OID, prefix, outgoingRateBDT, operatorName, operatorType, effectiveFrom, effectiveTo) values('22077_2016-01-01','22077','27','GAMBIA-GAMTEL-MOBILE','MOBILE',to_date('2016-01-01','YYYY-MM-DD HH24:MI:SS'),to_date('2016-12-01','YYYY-MM-DD HH24:MI:SS'));</v>
      </c>
    </row>
    <row r="3698" spans="1:8">
      <c r="A3698" s="11" t="s">
        <v>20441</v>
      </c>
      <c r="B3698" s="11" t="s">
        <v>6622</v>
      </c>
      <c r="C3698" s="18">
        <v>27</v>
      </c>
      <c r="D3698" s="11" t="s">
        <v>6621</v>
      </c>
      <c r="E3698" s="11" t="s">
        <v>2190</v>
      </c>
      <c r="F3698" s="12" t="s">
        <v>30094</v>
      </c>
      <c r="G3698" s="12" t="s">
        <v>30095</v>
      </c>
      <c r="H3698" s="11" t="str">
        <f t="shared" si="57"/>
        <v>insert into BTRCOutgoingXRate (OID, prefix, outgoingRateBDT, operatorName, operatorType, effectiveFrom, effectiveTo) values('22072_2016-01-01','22072','27','GAMBIA-GAMTEL-MOBILE','MOBILE',to_date('2016-01-01','YYYY-MM-DD HH24:MI:SS'),to_date('2016-12-01','YYYY-MM-DD HH24:MI:SS'));</v>
      </c>
    </row>
    <row r="3699" spans="1:8">
      <c r="A3699" s="11" t="s">
        <v>20442</v>
      </c>
      <c r="B3699" s="11" t="s">
        <v>6623</v>
      </c>
      <c r="C3699" s="18">
        <v>27</v>
      </c>
      <c r="D3699" s="11" t="s">
        <v>6621</v>
      </c>
      <c r="E3699" s="11" t="s">
        <v>2190</v>
      </c>
      <c r="F3699" s="12" t="s">
        <v>30094</v>
      </c>
      <c r="G3699" s="12" t="s">
        <v>30095</v>
      </c>
      <c r="H3699" s="11" t="str">
        <f t="shared" si="57"/>
        <v>insert into BTRCOutgoingXRate (OID, prefix, outgoingRateBDT, operatorName, operatorType, effectiveFrom, effectiveTo) values('22070_2016-01-01','22070','27','GAMBIA-GAMTEL-MOBILE','MOBILE',to_date('2016-01-01','YYYY-MM-DD HH24:MI:SS'),to_date('2016-12-01','YYYY-MM-DD HH24:MI:SS'));</v>
      </c>
    </row>
    <row r="3700" spans="1:8">
      <c r="A3700" s="11" t="s">
        <v>20443</v>
      </c>
      <c r="B3700" s="11" t="s">
        <v>6624</v>
      </c>
      <c r="C3700" s="18">
        <v>27</v>
      </c>
      <c r="D3700" s="11" t="s">
        <v>6612</v>
      </c>
      <c r="E3700" s="11" t="s">
        <v>2190</v>
      </c>
      <c r="F3700" s="12" t="s">
        <v>30094</v>
      </c>
      <c r="G3700" s="12" t="s">
        <v>30095</v>
      </c>
      <c r="H3700" s="11" t="str">
        <f t="shared" si="57"/>
        <v>insert into BTRCOutgoingXRate (OID, prefix, outgoingRateBDT, operatorName, operatorType, effectiveFrom, effectiveTo) values('22098_2016-01-01','22098','27','GAMBIA-GAMCEL-MOBILE','MOBILE',to_date('2016-01-01','YYYY-MM-DD HH24:MI:SS'),to_date('2016-12-01','YYYY-MM-DD HH24:MI:SS'));</v>
      </c>
    </row>
    <row r="3701" spans="1:8">
      <c r="A3701" s="11" t="s">
        <v>20444</v>
      </c>
      <c r="B3701" s="11" t="s">
        <v>6625</v>
      </c>
      <c r="C3701" s="18">
        <v>27</v>
      </c>
      <c r="D3701" s="11" t="s">
        <v>6626</v>
      </c>
      <c r="E3701" s="11" t="s">
        <v>2190</v>
      </c>
      <c r="F3701" s="12" t="s">
        <v>30094</v>
      </c>
      <c r="G3701" s="12" t="s">
        <v>30095</v>
      </c>
      <c r="H3701" s="11" t="str">
        <f t="shared" si="57"/>
        <v>insert into BTRCOutgoingXRate (OID, prefix, outgoingRateBDT, operatorName, operatorType, effectiveFrom, effectiveTo) values('2203_2016-01-01','2203','27','Gambia Cellular Qcell','MOBILE',to_date('2016-01-01','YYYY-MM-DD HH24:MI:SS'),to_date('2016-12-01','YYYY-MM-DD HH24:MI:SS'));</v>
      </c>
    </row>
    <row r="3702" spans="1:8">
      <c r="A3702" s="11" t="s">
        <v>20445</v>
      </c>
      <c r="B3702" s="11" t="s">
        <v>6627</v>
      </c>
      <c r="C3702" s="18">
        <v>18</v>
      </c>
      <c r="D3702" s="11" t="s">
        <v>6628</v>
      </c>
      <c r="E3702" s="11" t="s">
        <v>2190</v>
      </c>
      <c r="F3702" s="12" t="s">
        <v>30094</v>
      </c>
      <c r="G3702" s="12" t="s">
        <v>30095</v>
      </c>
      <c r="H3702" s="11" t="str">
        <f t="shared" si="57"/>
        <v>insert into BTRCOutgoingXRate (OID, prefix, outgoingRateBDT, operatorName, operatorType, effectiveFrom, effectiveTo) values('9955_2016-01-01','9955','18','Georgia - Mobile - Magticom','MOBILE',to_date('2016-01-01','YYYY-MM-DD HH24:MI:SS'),to_date('2016-12-01','YYYY-MM-DD HH24:MI:SS'));</v>
      </c>
    </row>
    <row r="3703" spans="1:8">
      <c r="A3703" s="11" t="s">
        <v>20446</v>
      </c>
      <c r="B3703" s="11" t="s">
        <v>6629</v>
      </c>
      <c r="C3703" s="18">
        <v>18</v>
      </c>
      <c r="D3703" s="11" t="s">
        <v>6086</v>
      </c>
      <c r="E3703" s="11" t="s">
        <v>2190</v>
      </c>
      <c r="F3703" s="12" t="s">
        <v>30094</v>
      </c>
      <c r="G3703" s="12" t="s">
        <v>30095</v>
      </c>
      <c r="H3703" s="11" t="str">
        <f t="shared" si="57"/>
        <v>insert into BTRCOutgoingXRate (OID, prefix, outgoingRateBDT, operatorName, operatorType, effectiveFrom, effectiveTo) values('995371_2016-01-01','995371','18','Georgia - Mobile Others','MOBILE',to_date('2016-01-01','YYYY-MM-DD HH24:MI:SS'),to_date('2016-12-01','YYYY-MM-DD HH24:MI:SS'));</v>
      </c>
    </row>
    <row r="3704" spans="1:8">
      <c r="A3704" s="11" t="s">
        <v>20447</v>
      </c>
      <c r="B3704" s="11" t="s">
        <v>6630</v>
      </c>
      <c r="C3704" s="18">
        <v>18</v>
      </c>
      <c r="D3704" s="11" t="s">
        <v>6086</v>
      </c>
      <c r="E3704" s="11" t="s">
        <v>2190</v>
      </c>
      <c r="F3704" s="12" t="s">
        <v>30094</v>
      </c>
      <c r="G3704" s="12" t="s">
        <v>30095</v>
      </c>
      <c r="H3704" s="11" t="str">
        <f t="shared" si="57"/>
        <v>insert into BTRCOutgoingXRate (OID, prefix, outgoingRateBDT, operatorName, operatorType, effectiveFrom, effectiveTo) values('995372_2016-01-01','995372','18','Georgia - Mobile Others','MOBILE',to_date('2016-01-01','YYYY-MM-DD HH24:MI:SS'),to_date('2016-12-01','YYYY-MM-DD HH24:MI:SS'));</v>
      </c>
    </row>
    <row r="3705" spans="1:8">
      <c r="A3705" s="11" t="s">
        <v>20448</v>
      </c>
      <c r="B3705" s="11" t="s">
        <v>6631</v>
      </c>
      <c r="C3705" s="18">
        <v>18</v>
      </c>
      <c r="D3705" s="11" t="s">
        <v>6086</v>
      </c>
      <c r="E3705" s="11" t="s">
        <v>2190</v>
      </c>
      <c r="F3705" s="12" t="s">
        <v>30094</v>
      </c>
      <c r="G3705" s="12" t="s">
        <v>30095</v>
      </c>
      <c r="H3705" s="11" t="str">
        <f t="shared" si="57"/>
        <v>insert into BTRCOutgoingXRate (OID, prefix, outgoingRateBDT, operatorName, operatorType, effectiveFrom, effectiveTo) values('995373_2016-01-01','995373','18','Georgia - Mobile Others','MOBILE',to_date('2016-01-01','YYYY-MM-DD HH24:MI:SS'),to_date('2016-12-01','YYYY-MM-DD HH24:MI:SS'));</v>
      </c>
    </row>
    <row r="3706" spans="1:8">
      <c r="A3706" s="11" t="s">
        <v>20449</v>
      </c>
      <c r="B3706" s="11" t="s">
        <v>6632</v>
      </c>
      <c r="C3706" s="18">
        <v>18</v>
      </c>
      <c r="D3706" s="11" t="s">
        <v>6086</v>
      </c>
      <c r="E3706" s="11" t="s">
        <v>2190</v>
      </c>
      <c r="F3706" s="12" t="s">
        <v>30094</v>
      </c>
      <c r="G3706" s="12" t="s">
        <v>30095</v>
      </c>
      <c r="H3706" s="11" t="str">
        <f t="shared" si="57"/>
        <v>insert into BTRCOutgoingXRate (OID, prefix, outgoingRateBDT, operatorName, operatorType, effectiveFrom, effectiveTo) values('995370_2016-01-01','995370','18','Georgia - Mobile Others','MOBILE',to_date('2016-01-01','YYYY-MM-DD HH24:MI:SS'),to_date('2016-12-01','YYYY-MM-DD HH24:MI:SS'));</v>
      </c>
    </row>
    <row r="3707" spans="1:8">
      <c r="A3707" s="11" t="s">
        <v>20450</v>
      </c>
      <c r="B3707" s="11" t="s">
        <v>6633</v>
      </c>
      <c r="C3707" s="18">
        <v>18</v>
      </c>
      <c r="D3707" s="11" t="s">
        <v>6086</v>
      </c>
      <c r="E3707" s="11" t="s">
        <v>2190</v>
      </c>
      <c r="F3707" s="12" t="s">
        <v>30094</v>
      </c>
      <c r="G3707" s="12" t="s">
        <v>30095</v>
      </c>
      <c r="H3707" s="11" t="str">
        <f t="shared" si="57"/>
        <v>insert into BTRCOutgoingXRate (OID, prefix, outgoingRateBDT, operatorName, operatorType, effectiveFrom, effectiveTo) values('995368_2016-01-01','995368','18','Georgia - Mobile Others','MOBILE',to_date('2016-01-01','YYYY-MM-DD HH24:MI:SS'),to_date('2016-12-01','YYYY-MM-DD HH24:MI:SS'));</v>
      </c>
    </row>
    <row r="3708" spans="1:8">
      <c r="A3708" s="11" t="s">
        <v>20451</v>
      </c>
      <c r="B3708" s="11" t="s">
        <v>6634</v>
      </c>
      <c r="C3708" s="18">
        <v>18</v>
      </c>
      <c r="D3708" s="11" t="s">
        <v>6086</v>
      </c>
      <c r="E3708" s="11" t="s">
        <v>2190</v>
      </c>
      <c r="F3708" s="12" t="s">
        <v>30094</v>
      </c>
      <c r="G3708" s="12" t="s">
        <v>30095</v>
      </c>
      <c r="H3708" s="11" t="str">
        <f t="shared" si="57"/>
        <v>insert into BTRCOutgoingXRate (OID, prefix, outgoingRateBDT, operatorName, operatorType, effectiveFrom, effectiveTo) values('995366_2016-01-01','995366','18','Georgia - Mobile Others','MOBILE',to_date('2016-01-01','YYYY-MM-DD HH24:MI:SS'),to_date('2016-12-01','YYYY-MM-DD HH24:MI:SS'));</v>
      </c>
    </row>
    <row r="3709" spans="1:8">
      <c r="A3709" s="11" t="s">
        <v>20452</v>
      </c>
      <c r="B3709" s="11" t="s">
        <v>6635</v>
      </c>
      <c r="C3709" s="18">
        <v>18</v>
      </c>
      <c r="D3709" s="11" t="s">
        <v>6086</v>
      </c>
      <c r="E3709" s="11" t="s">
        <v>2190</v>
      </c>
      <c r="F3709" s="12" t="s">
        <v>30094</v>
      </c>
      <c r="G3709" s="12" t="s">
        <v>30095</v>
      </c>
      <c r="H3709" s="11" t="str">
        <f t="shared" si="57"/>
        <v>insert into BTRCOutgoingXRate (OID, prefix, outgoingRateBDT, operatorName, operatorType, effectiveFrom, effectiveTo) values('995322_2016-01-01','995322','18','Georgia - Mobile Others','MOBILE',to_date('2016-01-01','YYYY-MM-DD HH24:MI:SS'),to_date('2016-12-01','YYYY-MM-DD HH24:MI:SS'));</v>
      </c>
    </row>
    <row r="3710" spans="1:8">
      <c r="A3710" s="11" t="s">
        <v>20453</v>
      </c>
      <c r="B3710" s="11" t="s">
        <v>6636</v>
      </c>
      <c r="C3710" s="18">
        <v>18</v>
      </c>
      <c r="D3710" s="11" t="s">
        <v>6086</v>
      </c>
      <c r="E3710" s="11" t="s">
        <v>2190</v>
      </c>
      <c r="F3710" s="12" t="s">
        <v>30094</v>
      </c>
      <c r="G3710" s="12" t="s">
        <v>30095</v>
      </c>
      <c r="H3710" s="11" t="str">
        <f t="shared" si="57"/>
        <v>insert into BTRCOutgoingXRate (OID, prefix, outgoingRateBDT, operatorName, operatorType, effectiveFrom, effectiveTo) values('995331_2016-01-01','995331','18','Georgia - Mobile Others','MOBILE',to_date('2016-01-01','YYYY-MM-DD HH24:MI:SS'),to_date('2016-12-01','YYYY-MM-DD HH24:MI:SS'));</v>
      </c>
    </row>
    <row r="3711" spans="1:8">
      <c r="A3711" s="11" t="s">
        <v>20454</v>
      </c>
      <c r="B3711" s="11" t="s">
        <v>6637</v>
      </c>
      <c r="C3711" s="18">
        <v>18</v>
      </c>
      <c r="D3711" s="11" t="s">
        <v>6086</v>
      </c>
      <c r="E3711" s="11" t="s">
        <v>2190</v>
      </c>
      <c r="F3711" s="12" t="s">
        <v>30094</v>
      </c>
      <c r="G3711" s="12" t="s">
        <v>30095</v>
      </c>
      <c r="H3711" s="11" t="str">
        <f t="shared" si="57"/>
        <v>insert into BTRCOutgoingXRate (OID, prefix, outgoingRateBDT, operatorName, operatorType, effectiveFrom, effectiveTo) values('995332_2016-01-01','995332','18','Georgia - Mobile Others','MOBILE',to_date('2016-01-01','YYYY-MM-DD HH24:MI:SS'),to_date('2016-12-01','YYYY-MM-DD HH24:MI:SS'));</v>
      </c>
    </row>
    <row r="3712" spans="1:8">
      <c r="A3712" s="11" t="s">
        <v>20455</v>
      </c>
      <c r="B3712" s="11" t="s">
        <v>6638</v>
      </c>
      <c r="C3712" s="18">
        <v>18</v>
      </c>
      <c r="D3712" s="11" t="s">
        <v>6086</v>
      </c>
      <c r="E3712" s="11" t="s">
        <v>2190</v>
      </c>
      <c r="F3712" s="12" t="s">
        <v>30094</v>
      </c>
      <c r="G3712" s="12" t="s">
        <v>30095</v>
      </c>
      <c r="H3712" s="11" t="str">
        <f t="shared" si="57"/>
        <v>insert into BTRCOutgoingXRate (OID, prefix, outgoingRateBDT, operatorName, operatorType, effectiveFrom, effectiveTo) values('995334_2016-01-01','995334','18','Georgia - Mobile Others','MOBILE',to_date('2016-01-01','YYYY-MM-DD HH24:MI:SS'),to_date('2016-12-01','YYYY-MM-DD HH24:MI:SS'));</v>
      </c>
    </row>
    <row r="3713" spans="1:8">
      <c r="A3713" s="11" t="s">
        <v>20456</v>
      </c>
      <c r="B3713" s="11" t="s">
        <v>6639</v>
      </c>
      <c r="C3713" s="18">
        <v>18</v>
      </c>
      <c r="D3713" s="11" t="s">
        <v>6086</v>
      </c>
      <c r="E3713" s="11" t="s">
        <v>2190</v>
      </c>
      <c r="F3713" s="12" t="s">
        <v>30094</v>
      </c>
      <c r="G3713" s="12" t="s">
        <v>30095</v>
      </c>
      <c r="H3713" s="11" t="str">
        <f t="shared" si="57"/>
        <v>insert into BTRCOutgoingXRate (OID, prefix, outgoingRateBDT, operatorName, operatorType, effectiveFrom, effectiveTo) values('995335_2016-01-01','995335','18','Georgia - Mobile Others','MOBILE',to_date('2016-01-01','YYYY-MM-DD HH24:MI:SS'),to_date('2016-12-01','YYYY-MM-DD HH24:MI:SS'));</v>
      </c>
    </row>
    <row r="3714" spans="1:8">
      <c r="A3714" s="11" t="s">
        <v>20457</v>
      </c>
      <c r="B3714" s="11" t="s">
        <v>6640</v>
      </c>
      <c r="C3714" s="18">
        <v>18</v>
      </c>
      <c r="D3714" s="11" t="s">
        <v>6086</v>
      </c>
      <c r="E3714" s="11" t="s">
        <v>2190</v>
      </c>
      <c r="F3714" s="12" t="s">
        <v>30094</v>
      </c>
      <c r="G3714" s="12" t="s">
        <v>30095</v>
      </c>
      <c r="H3714" s="11" t="str">
        <f t="shared" si="57"/>
        <v>insert into BTRCOutgoingXRate (OID, prefix, outgoingRateBDT, operatorName, operatorType, effectiveFrom, effectiveTo) values('995340_2016-01-01','995340','18','Georgia - Mobile Others','MOBILE',to_date('2016-01-01','YYYY-MM-DD HH24:MI:SS'),to_date('2016-12-01','YYYY-MM-DD HH24:MI:SS'));</v>
      </c>
    </row>
    <row r="3715" spans="1:8">
      <c r="A3715" s="11" t="s">
        <v>20458</v>
      </c>
      <c r="B3715" s="11" t="s">
        <v>6641</v>
      </c>
      <c r="C3715" s="18">
        <v>18</v>
      </c>
      <c r="D3715" s="11" t="s">
        <v>6086</v>
      </c>
      <c r="E3715" s="11" t="s">
        <v>2190</v>
      </c>
      <c r="F3715" s="12" t="s">
        <v>30094</v>
      </c>
      <c r="G3715" s="12" t="s">
        <v>30095</v>
      </c>
      <c r="H3715" s="11" t="str">
        <f t="shared" si="57"/>
        <v>insert into BTRCOutgoingXRate (OID, prefix, outgoingRateBDT, operatorName, operatorType, effectiveFrom, effectiveTo) values('995341_2016-01-01','995341','18','Georgia - Mobile Others','MOBILE',to_date('2016-01-01','YYYY-MM-DD HH24:MI:SS'),to_date('2016-12-01','YYYY-MM-DD HH24:MI:SS'));</v>
      </c>
    </row>
    <row r="3716" spans="1:8">
      <c r="A3716" s="11" t="s">
        <v>20459</v>
      </c>
      <c r="B3716" s="11" t="s">
        <v>6642</v>
      </c>
      <c r="C3716" s="18">
        <v>18</v>
      </c>
      <c r="D3716" s="11" t="s">
        <v>6086</v>
      </c>
      <c r="E3716" s="11" t="s">
        <v>2190</v>
      </c>
      <c r="F3716" s="12" t="s">
        <v>30094</v>
      </c>
      <c r="G3716" s="12" t="s">
        <v>30095</v>
      </c>
      <c r="H3716" s="11" t="str">
        <f t="shared" ref="H3716:H3779" si="58">H$1&amp;IF(ISBLANK(A3716),"null","'"&amp;A3716&amp;"'")&amp;","&amp;IF(ISBLANK(B3716),"null","'"&amp;B3716&amp;"'")&amp;","&amp;IF(ISBLANK(C3716),"null","'"&amp;C3716&amp;"'")&amp;","&amp;IF(ISBLANK(D3716),"null","'"&amp;D3716&amp;"'")&amp;","&amp;IF(ISBLANK(E3716),"null","'"&amp;E3716&amp;"'")&amp;","&amp;IF(ISBLANK(F3716),"null","to_date('"&amp;F3716&amp;"','YYYY-MM-DD HH24:MI:SS')")&amp;","&amp;IF(ISBLANK(G3716),"null","to_date('"&amp;G3716&amp;"','YYYY-MM-DD HH24:MI:SS')")&amp;I$1</f>
        <v>insert into BTRCOutgoingXRate (OID, prefix, outgoingRateBDT, operatorName, operatorType, effectiveFrom, effectiveTo) values('995346_2016-01-01','995346','18','Georgia - Mobile Others','MOBILE',to_date('2016-01-01','YYYY-MM-DD HH24:MI:SS'),to_date('2016-12-01','YYYY-MM-DD HH24:MI:SS'));</v>
      </c>
    </row>
    <row r="3717" spans="1:8">
      <c r="A3717" s="11" t="s">
        <v>20460</v>
      </c>
      <c r="B3717" s="11" t="s">
        <v>6643</v>
      </c>
      <c r="C3717" s="18">
        <v>18</v>
      </c>
      <c r="D3717" s="11" t="s">
        <v>6086</v>
      </c>
      <c r="E3717" s="11" t="s">
        <v>2190</v>
      </c>
      <c r="F3717" s="12" t="s">
        <v>30094</v>
      </c>
      <c r="G3717" s="12" t="s">
        <v>30095</v>
      </c>
      <c r="H3717" s="11" t="str">
        <f t="shared" si="58"/>
        <v>insert into BTRCOutgoingXRate (OID, prefix, outgoingRateBDT, operatorName, operatorType, effectiveFrom, effectiveTo) values('995348_2016-01-01','995348','18','Georgia - Mobile Others','MOBILE',to_date('2016-01-01','YYYY-MM-DD HH24:MI:SS'),to_date('2016-12-01','YYYY-MM-DD HH24:MI:SS'));</v>
      </c>
    </row>
    <row r="3718" spans="1:8">
      <c r="A3718" s="11" t="s">
        <v>20461</v>
      </c>
      <c r="B3718" s="11" t="s">
        <v>6644</v>
      </c>
      <c r="C3718" s="18">
        <v>18</v>
      </c>
      <c r="D3718" s="11" t="s">
        <v>6645</v>
      </c>
      <c r="E3718" s="11" t="s">
        <v>2190</v>
      </c>
      <c r="F3718" s="12" t="s">
        <v>30094</v>
      </c>
      <c r="G3718" s="12" t="s">
        <v>30095</v>
      </c>
      <c r="H3718" s="11" t="str">
        <f t="shared" si="58"/>
        <v>insert into BTRCOutgoingXRate (OID, prefix, outgoingRateBDT, operatorName, operatorType, effectiveFrom, effectiveTo) values('995446_2016-01-01','995446','18','Georgia-Mob Others','MOBILE',to_date('2016-01-01','YYYY-MM-DD HH24:MI:SS'),to_date('2016-12-01','YYYY-MM-DD HH24:MI:SS'));</v>
      </c>
    </row>
    <row r="3719" spans="1:8">
      <c r="A3719" s="11" t="s">
        <v>20462</v>
      </c>
      <c r="B3719" s="11" t="s">
        <v>6646</v>
      </c>
      <c r="C3719" s="18">
        <v>18</v>
      </c>
      <c r="D3719" s="11" t="s">
        <v>6647</v>
      </c>
      <c r="E3719" s="11" t="s">
        <v>2190</v>
      </c>
      <c r="F3719" s="12" t="s">
        <v>30094</v>
      </c>
      <c r="G3719" s="12" t="s">
        <v>30095</v>
      </c>
      <c r="H3719" s="11" t="str">
        <f t="shared" si="58"/>
        <v>insert into BTRCOutgoingXRate (OID, prefix, outgoingRateBDT, operatorName, operatorType, effectiveFrom, effectiveTo) values('995282_2016-01-01','995282','18','Georgia-Geocell-Mobile','MOBILE',to_date('2016-01-01','YYYY-MM-DD HH24:MI:SS'),to_date('2016-12-01','YYYY-MM-DD HH24:MI:SS'));</v>
      </c>
    </row>
    <row r="3720" spans="1:8">
      <c r="A3720" s="11" t="s">
        <v>20463</v>
      </c>
      <c r="B3720" s="11" t="s">
        <v>6648</v>
      </c>
      <c r="C3720" s="18">
        <v>14</v>
      </c>
      <c r="D3720" s="11" t="s">
        <v>6649</v>
      </c>
      <c r="E3720" s="11" t="s">
        <v>2227</v>
      </c>
      <c r="F3720" s="12" t="s">
        <v>30094</v>
      </c>
      <c r="G3720" s="12" t="s">
        <v>30095</v>
      </c>
      <c r="H3720" s="11" t="str">
        <f t="shared" si="58"/>
        <v>insert into BTRCOutgoingXRate (OID, prefix, outgoingRateBDT, operatorName, operatorType, effectiveFrom, effectiveTo) values('995344_2016-01-01','995344','14','GEORGIA ZKHINVALI','FIXED',to_date('2016-01-01','YYYY-MM-DD HH24:MI:SS'),to_date('2016-12-01','YYYY-MM-DD HH24:MI:SS'));</v>
      </c>
    </row>
    <row r="3721" spans="1:8">
      <c r="A3721" s="11" t="s">
        <v>20464</v>
      </c>
      <c r="B3721" s="11" t="s">
        <v>6650</v>
      </c>
      <c r="C3721" s="18">
        <v>18</v>
      </c>
      <c r="D3721" s="11" t="s">
        <v>6651</v>
      </c>
      <c r="E3721" s="11" t="s">
        <v>2190</v>
      </c>
      <c r="F3721" s="12" t="s">
        <v>30094</v>
      </c>
      <c r="G3721" s="12" t="s">
        <v>30095</v>
      </c>
      <c r="H3721" s="11" t="str">
        <f t="shared" si="58"/>
        <v>insert into BTRCOutgoingXRate (OID, prefix, outgoingRateBDT, operatorName, operatorType, effectiveFrom, effectiveTo) values('9957_2016-01-01','9957','18','Georgia Cellular Mobitel','MOBILE',to_date('2016-01-01','YYYY-MM-DD HH24:MI:SS'),to_date('2016-12-01','YYYY-MM-DD HH24:MI:SS'));</v>
      </c>
    </row>
    <row r="3722" spans="1:8">
      <c r="A3722" s="11" t="s">
        <v>20465</v>
      </c>
      <c r="B3722" s="11" t="s">
        <v>6652</v>
      </c>
      <c r="C3722" s="18">
        <v>18</v>
      </c>
      <c r="D3722" s="11" t="s">
        <v>6653</v>
      </c>
      <c r="E3722" s="11" t="s">
        <v>2190</v>
      </c>
      <c r="F3722" s="12" t="s">
        <v>30094</v>
      </c>
      <c r="G3722" s="12" t="s">
        <v>30095</v>
      </c>
      <c r="H3722" s="11" t="str">
        <f t="shared" si="58"/>
        <v>insert into BTRCOutgoingXRate (OID, prefix, outgoingRateBDT, operatorName, operatorType, effectiveFrom, effectiveTo) values('9959_2016-01-01','9959','18','Georgia Cellular Geocell','MOBILE',to_date('2016-01-01','YYYY-MM-DD HH24:MI:SS'),to_date('2016-12-01','YYYY-MM-DD HH24:MI:SS'));</v>
      </c>
    </row>
    <row r="3723" spans="1:8">
      <c r="A3723" s="11" t="s">
        <v>20466</v>
      </c>
      <c r="B3723" s="11" t="s">
        <v>6654</v>
      </c>
      <c r="C3723" s="18">
        <v>14</v>
      </c>
      <c r="D3723" s="11" t="s">
        <v>6655</v>
      </c>
      <c r="E3723" s="11" t="s">
        <v>2227</v>
      </c>
      <c r="F3723" s="12" t="s">
        <v>30094</v>
      </c>
      <c r="G3723" s="12" t="s">
        <v>30095</v>
      </c>
      <c r="H3723" s="11" t="str">
        <f t="shared" si="58"/>
        <v>insert into BTRCOutgoingXRate (OID, prefix, outgoingRateBDT, operatorName, operatorType, effectiveFrom, effectiveTo) values('9952_2016-01-01','9952','14','Georgia Ajara','FIXED',to_date('2016-01-01','YYYY-MM-DD HH24:MI:SS'),to_date('2016-12-01','YYYY-MM-DD HH24:MI:SS'));</v>
      </c>
    </row>
    <row r="3724" spans="1:8">
      <c r="A3724" s="11" t="s">
        <v>20467</v>
      </c>
      <c r="B3724" s="11" t="s">
        <v>6656</v>
      </c>
      <c r="C3724" s="18">
        <v>14</v>
      </c>
      <c r="D3724" s="11" t="s">
        <v>6657</v>
      </c>
      <c r="E3724" s="11" t="s">
        <v>2227</v>
      </c>
      <c r="F3724" s="12" t="s">
        <v>30094</v>
      </c>
      <c r="G3724" s="12" t="s">
        <v>30095</v>
      </c>
      <c r="H3724" s="11" t="str">
        <f t="shared" si="58"/>
        <v>insert into BTRCOutgoingXRate (OID, prefix, outgoingRateBDT, operatorName, operatorType, effectiveFrom, effectiveTo) values('99544_2016-01-01','99544','14','Georgia Abkhazia','FIXED',to_date('2016-01-01','YYYY-MM-DD HH24:MI:SS'),to_date('2016-12-01','YYYY-MM-DD HH24:MI:SS'));</v>
      </c>
    </row>
    <row r="3725" spans="1:8">
      <c r="A3725" s="11" t="s">
        <v>20468</v>
      </c>
      <c r="B3725" s="11" t="s">
        <v>6658</v>
      </c>
      <c r="C3725" s="18">
        <v>14</v>
      </c>
      <c r="D3725" s="11" t="s">
        <v>6657</v>
      </c>
      <c r="E3725" s="11" t="s">
        <v>2227</v>
      </c>
      <c r="F3725" s="12" t="s">
        <v>30094</v>
      </c>
      <c r="G3725" s="12" t="s">
        <v>30095</v>
      </c>
      <c r="H3725" s="11" t="str">
        <f t="shared" si="58"/>
        <v>insert into BTRCOutgoingXRate (OID, prefix, outgoingRateBDT, operatorName, operatorType, effectiveFrom, effectiveTo) values('9951_2016-01-01','9951','14','Georgia Abkhazia','FIXED',to_date('2016-01-01','YYYY-MM-DD HH24:MI:SS'),to_date('2016-12-01','YYYY-MM-DD HH24:MI:SS'));</v>
      </c>
    </row>
    <row r="3726" spans="1:8">
      <c r="A3726" s="11" t="s">
        <v>20469</v>
      </c>
      <c r="B3726" s="11" t="s">
        <v>6659</v>
      </c>
      <c r="C3726" s="18">
        <v>18</v>
      </c>
      <c r="D3726" s="11" t="s">
        <v>6086</v>
      </c>
      <c r="E3726" s="11" t="s">
        <v>2190</v>
      </c>
      <c r="F3726" s="12" t="s">
        <v>30094</v>
      </c>
      <c r="G3726" s="12" t="s">
        <v>30095</v>
      </c>
      <c r="H3726" s="11" t="str">
        <f t="shared" si="58"/>
        <v>insert into BTRCOutgoingXRate (OID, prefix, outgoingRateBDT, operatorName, operatorType, effectiveFrom, effectiveTo) values('995349_2016-01-01','995349','18','Georgia - Mobile Others','MOBILE',to_date('2016-01-01','YYYY-MM-DD HH24:MI:SS'),to_date('2016-12-01','YYYY-MM-DD HH24:MI:SS'));</v>
      </c>
    </row>
    <row r="3727" spans="1:8">
      <c r="A3727" s="11" t="s">
        <v>20470</v>
      </c>
      <c r="B3727" s="11" t="s">
        <v>6660</v>
      </c>
      <c r="C3727" s="18">
        <v>14</v>
      </c>
      <c r="D3727" s="11" t="s">
        <v>6661</v>
      </c>
      <c r="E3727" s="11" t="s">
        <v>2227</v>
      </c>
      <c r="F3727" s="12" t="s">
        <v>30094</v>
      </c>
      <c r="G3727" s="12" t="s">
        <v>30095</v>
      </c>
      <c r="H3727" s="11" t="str">
        <f t="shared" si="58"/>
        <v>insert into BTRCOutgoingXRate (OID, prefix, outgoingRateBDT, operatorName, operatorType, effectiveFrom, effectiveTo) values('99532_2016-01-01','99532','14','Georgia-Tbilisi-Fixed','FIXED',to_date('2016-01-01','YYYY-MM-DD HH24:MI:SS'),to_date('2016-12-01','YYYY-MM-DD HH24:MI:SS'));</v>
      </c>
    </row>
    <row r="3728" spans="1:8">
      <c r="A3728" s="11" t="s">
        <v>20471</v>
      </c>
      <c r="B3728" s="11" t="s">
        <v>6662</v>
      </c>
      <c r="C3728" s="18">
        <v>14</v>
      </c>
      <c r="D3728" s="11" t="s">
        <v>6663</v>
      </c>
      <c r="E3728" s="11" t="s">
        <v>2227</v>
      </c>
      <c r="F3728" s="12" t="s">
        <v>30094</v>
      </c>
      <c r="G3728" s="12" t="s">
        <v>30095</v>
      </c>
      <c r="H3728" s="11" t="str">
        <f t="shared" si="58"/>
        <v>insert into BTRCOutgoingXRate (OID, prefix, outgoingRateBDT, operatorName, operatorType, effectiveFrom, effectiveTo) values('995320_2016-01-01','995320','14','GEORGIA-TBILISI','FIXED',to_date('2016-01-01','YYYY-MM-DD HH24:MI:SS'),to_date('2016-12-01','YYYY-MM-DD HH24:MI:SS'));</v>
      </c>
    </row>
    <row r="3729" spans="1:8">
      <c r="A3729" s="11" t="s">
        <v>20472</v>
      </c>
      <c r="B3729" s="11" t="s">
        <v>6664</v>
      </c>
      <c r="C3729" s="18">
        <v>14</v>
      </c>
      <c r="D3729" s="11" t="s">
        <v>6663</v>
      </c>
      <c r="E3729" s="11" t="s">
        <v>2227</v>
      </c>
      <c r="F3729" s="12" t="s">
        <v>30094</v>
      </c>
      <c r="G3729" s="12" t="s">
        <v>30095</v>
      </c>
      <c r="H3729" s="11" t="str">
        <f t="shared" si="58"/>
        <v>insert into BTRCOutgoingXRate (OID, prefix, outgoingRateBDT, operatorName, operatorType, effectiveFrom, effectiveTo) values('995327_2016-01-01','995327','14','GEORGIA-TBILISI','FIXED',to_date('2016-01-01','YYYY-MM-DD HH24:MI:SS'),to_date('2016-12-01','YYYY-MM-DD HH24:MI:SS'));</v>
      </c>
    </row>
    <row r="3730" spans="1:8">
      <c r="A3730" s="11" t="s">
        <v>20473</v>
      </c>
      <c r="B3730" s="11" t="s">
        <v>6665</v>
      </c>
      <c r="C3730" s="18">
        <v>14</v>
      </c>
      <c r="D3730" s="11" t="s">
        <v>6663</v>
      </c>
      <c r="E3730" s="11" t="s">
        <v>2227</v>
      </c>
      <c r="F3730" s="12" t="s">
        <v>30094</v>
      </c>
      <c r="G3730" s="12" t="s">
        <v>30095</v>
      </c>
      <c r="H3730" s="11" t="str">
        <f t="shared" si="58"/>
        <v>insert into BTRCOutgoingXRate (OID, prefix, outgoingRateBDT, operatorName, operatorType, effectiveFrom, effectiveTo) values('995324_2016-01-01','995324','14','GEORGIA-TBILISI','FIXED',to_date('2016-01-01','YYYY-MM-DD HH24:MI:SS'),to_date('2016-12-01','YYYY-MM-DD HH24:MI:SS'));</v>
      </c>
    </row>
    <row r="3731" spans="1:8">
      <c r="A3731" s="11" t="s">
        <v>20474</v>
      </c>
      <c r="B3731" s="11" t="s">
        <v>6666</v>
      </c>
      <c r="C3731" s="18">
        <v>14</v>
      </c>
      <c r="D3731" s="11" t="s">
        <v>6663</v>
      </c>
      <c r="E3731" s="11" t="s">
        <v>2227</v>
      </c>
      <c r="F3731" s="12" t="s">
        <v>30094</v>
      </c>
      <c r="G3731" s="12" t="s">
        <v>30095</v>
      </c>
      <c r="H3731" s="11" t="str">
        <f t="shared" si="58"/>
        <v>insert into BTRCOutgoingXRate (OID, prefix, outgoingRateBDT, operatorName, operatorType, effectiveFrom, effectiveTo) values('995323_2016-01-01','995323','14','GEORGIA-TBILISI','FIXED',to_date('2016-01-01','YYYY-MM-DD HH24:MI:SS'),to_date('2016-12-01','YYYY-MM-DD HH24:MI:SS'));</v>
      </c>
    </row>
    <row r="3732" spans="1:8">
      <c r="A3732" s="11" t="s">
        <v>20475</v>
      </c>
      <c r="B3732" s="11" t="s">
        <v>6667</v>
      </c>
      <c r="C3732" s="18">
        <v>14</v>
      </c>
      <c r="D3732" s="11" t="s">
        <v>6663</v>
      </c>
      <c r="E3732" s="11" t="s">
        <v>2227</v>
      </c>
      <c r="F3732" s="12" t="s">
        <v>30094</v>
      </c>
      <c r="G3732" s="12" t="s">
        <v>30095</v>
      </c>
      <c r="H3732" s="11" t="str">
        <f t="shared" si="58"/>
        <v>insert into BTRCOutgoingXRate (OID, prefix, outgoingRateBDT, operatorName, operatorType, effectiveFrom, effectiveTo) values('995329_2016-01-01','995329','14','GEORGIA-TBILISI','FIXED',to_date('2016-01-01','YYYY-MM-DD HH24:MI:SS'),to_date('2016-12-01','YYYY-MM-DD HH24:MI:SS'));</v>
      </c>
    </row>
    <row r="3733" spans="1:8">
      <c r="A3733" s="11" t="s">
        <v>20476</v>
      </c>
      <c r="B3733" s="11" t="s">
        <v>6668</v>
      </c>
      <c r="C3733" s="18">
        <v>14</v>
      </c>
      <c r="D3733" s="11" t="s">
        <v>6669</v>
      </c>
      <c r="E3733" s="11" t="s">
        <v>2227</v>
      </c>
      <c r="F3733" s="12" t="s">
        <v>30094</v>
      </c>
      <c r="G3733" s="12" t="s">
        <v>30095</v>
      </c>
      <c r="H3733" s="11" t="str">
        <f t="shared" si="58"/>
        <v>insert into BTRCOutgoingXRate (OID, prefix, outgoingRateBDT, operatorName, operatorType, effectiveFrom, effectiveTo) values('995321_2016-01-01','995321','14','Georgia-Special-Fixed','FIXED',to_date('2016-01-01','YYYY-MM-DD HH24:MI:SS'),to_date('2016-12-01','YYYY-MM-DD HH24:MI:SS'));</v>
      </c>
    </row>
    <row r="3734" spans="1:8">
      <c r="A3734" s="11" t="s">
        <v>20477</v>
      </c>
      <c r="B3734" s="11" t="s">
        <v>6670</v>
      </c>
      <c r="C3734" s="18">
        <v>14</v>
      </c>
      <c r="D3734" s="11" t="s">
        <v>6669</v>
      </c>
      <c r="E3734" s="11" t="s">
        <v>2227</v>
      </c>
      <c r="F3734" s="12" t="s">
        <v>30094</v>
      </c>
      <c r="G3734" s="12" t="s">
        <v>30095</v>
      </c>
      <c r="H3734" s="11" t="str">
        <f t="shared" si="58"/>
        <v>insert into BTRCOutgoingXRate (OID, prefix, outgoingRateBDT, operatorName, operatorType, effectiveFrom, effectiveTo) values('995325_2016-01-01','995325','14','Georgia-Special-Fixed','FIXED',to_date('2016-01-01','YYYY-MM-DD HH24:MI:SS'),to_date('2016-12-01','YYYY-MM-DD HH24:MI:SS'));</v>
      </c>
    </row>
    <row r="3735" spans="1:8">
      <c r="A3735" s="11" t="s">
        <v>20478</v>
      </c>
      <c r="B3735" s="11" t="s">
        <v>6671</v>
      </c>
      <c r="C3735" s="18">
        <v>14</v>
      </c>
      <c r="D3735" s="11" t="s">
        <v>6669</v>
      </c>
      <c r="E3735" s="11" t="s">
        <v>2227</v>
      </c>
      <c r="F3735" s="12" t="s">
        <v>30094</v>
      </c>
      <c r="G3735" s="12" t="s">
        <v>30095</v>
      </c>
      <c r="H3735" s="11" t="str">
        <f t="shared" si="58"/>
        <v>insert into BTRCOutgoingXRate (OID, prefix, outgoingRateBDT, operatorName, operatorType, effectiveFrom, effectiveTo) values('995326_2016-01-01','995326','14','Georgia-Special-Fixed','FIXED',to_date('2016-01-01','YYYY-MM-DD HH24:MI:SS'),to_date('2016-12-01','YYYY-MM-DD HH24:MI:SS'));</v>
      </c>
    </row>
    <row r="3736" spans="1:8">
      <c r="A3736" s="11" t="s">
        <v>20479</v>
      </c>
      <c r="B3736" s="11" t="s">
        <v>2009</v>
      </c>
      <c r="C3736" s="18">
        <v>14</v>
      </c>
      <c r="D3736" s="11" t="s">
        <v>6672</v>
      </c>
      <c r="E3736" s="11" t="s">
        <v>2227</v>
      </c>
      <c r="F3736" s="12" t="s">
        <v>30094</v>
      </c>
      <c r="G3736" s="12" t="s">
        <v>30095</v>
      </c>
      <c r="H3736" s="11" t="str">
        <f t="shared" si="58"/>
        <v>insert into BTRCOutgoingXRate (OID, prefix, outgoingRateBDT, operatorName, operatorType, effectiveFrom, effectiveTo) values('995_2016-01-01','995','14','Georgia-ROC-Fixed','FIXED',to_date('2016-01-01','YYYY-MM-DD HH24:MI:SS'),to_date('2016-12-01','YYYY-MM-DD HH24:MI:SS'));</v>
      </c>
    </row>
    <row r="3737" spans="1:8">
      <c r="A3737" s="11" t="s">
        <v>20480</v>
      </c>
      <c r="B3737" s="11" t="s">
        <v>6673</v>
      </c>
      <c r="C3737" s="18">
        <v>14</v>
      </c>
      <c r="D3737" s="11" t="s">
        <v>6674</v>
      </c>
      <c r="E3737" s="11" t="s">
        <v>2227</v>
      </c>
      <c r="F3737" s="12" t="s">
        <v>30094</v>
      </c>
      <c r="G3737" s="12" t="s">
        <v>30095</v>
      </c>
      <c r="H3737" s="11" t="str">
        <f t="shared" si="58"/>
        <v>insert into BTRCOutgoingXRate (OID, prefix, outgoingRateBDT, operatorName, operatorType, effectiveFrom, effectiveTo) values('995328_2016-01-01','995328','14','GEORGIA-PREMIUM','FIXED',to_date('2016-01-01','YYYY-MM-DD HH24:MI:SS'),to_date('2016-12-01','YYYY-MM-DD HH24:MI:SS'));</v>
      </c>
    </row>
    <row r="3738" spans="1:8">
      <c r="A3738" s="11" t="s">
        <v>20481</v>
      </c>
      <c r="B3738" s="11" t="s">
        <v>6675</v>
      </c>
      <c r="C3738" s="18">
        <v>18</v>
      </c>
      <c r="D3738" s="11" t="s">
        <v>6086</v>
      </c>
      <c r="E3738" s="11" t="s">
        <v>2190</v>
      </c>
      <c r="F3738" s="12" t="s">
        <v>30094</v>
      </c>
      <c r="G3738" s="12" t="s">
        <v>30095</v>
      </c>
      <c r="H3738" s="11" t="str">
        <f t="shared" si="58"/>
        <v>insert into BTRCOutgoingXRate (OID, prefix, outgoingRateBDT, operatorName, operatorType, effectiveFrom, effectiveTo) values('995350_2016-01-01','995350','18','Georgia - Mobile Others','MOBILE',to_date('2016-01-01','YYYY-MM-DD HH24:MI:SS'),to_date('2016-12-01','YYYY-MM-DD HH24:MI:SS'));</v>
      </c>
    </row>
    <row r="3739" spans="1:8">
      <c r="A3739" s="11" t="s">
        <v>20482</v>
      </c>
      <c r="B3739" s="11" t="s">
        <v>6676</v>
      </c>
      <c r="C3739" s="18">
        <v>18</v>
      </c>
      <c r="D3739" s="11" t="s">
        <v>6086</v>
      </c>
      <c r="E3739" s="11" t="s">
        <v>2190</v>
      </c>
      <c r="F3739" s="12" t="s">
        <v>30094</v>
      </c>
      <c r="G3739" s="12" t="s">
        <v>30095</v>
      </c>
      <c r="H3739" s="11" t="str">
        <f t="shared" si="58"/>
        <v>insert into BTRCOutgoingXRate (OID, prefix, outgoingRateBDT, operatorName, operatorType, effectiveFrom, effectiveTo) values('995351_2016-01-01','995351','18','Georgia - Mobile Others','MOBILE',to_date('2016-01-01','YYYY-MM-DD HH24:MI:SS'),to_date('2016-12-01','YYYY-MM-DD HH24:MI:SS'));</v>
      </c>
    </row>
    <row r="3740" spans="1:8">
      <c r="A3740" s="11" t="s">
        <v>20483</v>
      </c>
      <c r="B3740" s="11" t="s">
        <v>6677</v>
      </c>
      <c r="C3740" s="18">
        <v>18</v>
      </c>
      <c r="D3740" s="11" t="s">
        <v>6086</v>
      </c>
      <c r="E3740" s="11" t="s">
        <v>2190</v>
      </c>
      <c r="F3740" s="12" t="s">
        <v>30094</v>
      </c>
      <c r="G3740" s="12" t="s">
        <v>30095</v>
      </c>
      <c r="H3740" s="11" t="str">
        <f t="shared" si="58"/>
        <v>insert into BTRCOutgoingXRate (OID, prefix, outgoingRateBDT, operatorName, operatorType, effectiveFrom, effectiveTo) values('995352_2016-01-01','995352','18','Georgia - Mobile Others','MOBILE',to_date('2016-01-01','YYYY-MM-DD HH24:MI:SS'),to_date('2016-12-01','YYYY-MM-DD HH24:MI:SS'));</v>
      </c>
    </row>
    <row r="3741" spans="1:8">
      <c r="A3741" s="11" t="s">
        <v>20484</v>
      </c>
      <c r="B3741" s="11" t="s">
        <v>6678</v>
      </c>
      <c r="C3741" s="18">
        <v>18</v>
      </c>
      <c r="D3741" s="11" t="s">
        <v>6086</v>
      </c>
      <c r="E3741" s="11" t="s">
        <v>2190</v>
      </c>
      <c r="F3741" s="12" t="s">
        <v>30094</v>
      </c>
      <c r="G3741" s="12" t="s">
        <v>30095</v>
      </c>
      <c r="H3741" s="11" t="str">
        <f t="shared" si="58"/>
        <v>insert into BTRCOutgoingXRate (OID, prefix, outgoingRateBDT, operatorName, operatorType, effectiveFrom, effectiveTo) values('995353_2016-01-01','995353','18','Georgia - Mobile Others','MOBILE',to_date('2016-01-01','YYYY-MM-DD HH24:MI:SS'),to_date('2016-12-01','YYYY-MM-DD HH24:MI:SS'));</v>
      </c>
    </row>
    <row r="3742" spans="1:8">
      <c r="A3742" s="11" t="s">
        <v>20485</v>
      </c>
      <c r="B3742" s="11" t="s">
        <v>6679</v>
      </c>
      <c r="C3742" s="18">
        <v>18</v>
      </c>
      <c r="D3742" s="11" t="s">
        <v>6086</v>
      </c>
      <c r="E3742" s="11" t="s">
        <v>2190</v>
      </c>
      <c r="F3742" s="12" t="s">
        <v>30094</v>
      </c>
      <c r="G3742" s="12" t="s">
        <v>30095</v>
      </c>
      <c r="H3742" s="11" t="str">
        <f t="shared" si="58"/>
        <v>insert into BTRCOutgoingXRate (OID, prefix, outgoingRateBDT, operatorName, operatorType, effectiveFrom, effectiveTo) values('995354_2016-01-01','995354','18','Georgia - Mobile Others','MOBILE',to_date('2016-01-01','YYYY-MM-DD HH24:MI:SS'),to_date('2016-12-01','YYYY-MM-DD HH24:MI:SS'));</v>
      </c>
    </row>
    <row r="3743" spans="1:8">
      <c r="A3743" s="11" t="s">
        <v>20486</v>
      </c>
      <c r="B3743" s="11" t="s">
        <v>6680</v>
      </c>
      <c r="C3743" s="18">
        <v>18</v>
      </c>
      <c r="D3743" s="11" t="s">
        <v>6086</v>
      </c>
      <c r="E3743" s="11" t="s">
        <v>2190</v>
      </c>
      <c r="F3743" s="12" t="s">
        <v>30094</v>
      </c>
      <c r="G3743" s="12" t="s">
        <v>30095</v>
      </c>
      <c r="H3743" s="11" t="str">
        <f t="shared" si="58"/>
        <v>insert into BTRCOutgoingXRate (OID, prefix, outgoingRateBDT, operatorName, operatorType, effectiveFrom, effectiveTo) values('995355_2016-01-01','995355','18','Georgia - Mobile Others','MOBILE',to_date('2016-01-01','YYYY-MM-DD HH24:MI:SS'),to_date('2016-12-01','YYYY-MM-DD HH24:MI:SS'));</v>
      </c>
    </row>
    <row r="3744" spans="1:8">
      <c r="A3744" s="11" t="s">
        <v>20487</v>
      </c>
      <c r="B3744" s="11" t="s">
        <v>6681</v>
      </c>
      <c r="C3744" s="18">
        <v>18</v>
      </c>
      <c r="D3744" s="11" t="s">
        <v>6086</v>
      </c>
      <c r="E3744" s="11" t="s">
        <v>2190</v>
      </c>
      <c r="F3744" s="12" t="s">
        <v>30094</v>
      </c>
      <c r="G3744" s="12" t="s">
        <v>30095</v>
      </c>
      <c r="H3744" s="11" t="str">
        <f t="shared" si="58"/>
        <v>insert into BTRCOutgoingXRate (OID, prefix, outgoingRateBDT, operatorName, operatorType, effectiveFrom, effectiveTo) values('995356_2016-01-01','995356','18','Georgia - Mobile Others','MOBILE',to_date('2016-01-01','YYYY-MM-DD HH24:MI:SS'),to_date('2016-12-01','YYYY-MM-DD HH24:MI:SS'));</v>
      </c>
    </row>
    <row r="3745" spans="1:8">
      <c r="A3745" s="11" t="s">
        <v>20488</v>
      </c>
      <c r="B3745" s="11" t="s">
        <v>6682</v>
      </c>
      <c r="C3745" s="18">
        <v>18</v>
      </c>
      <c r="D3745" s="11" t="s">
        <v>6086</v>
      </c>
      <c r="E3745" s="11" t="s">
        <v>2190</v>
      </c>
      <c r="F3745" s="12" t="s">
        <v>30094</v>
      </c>
      <c r="G3745" s="12" t="s">
        <v>30095</v>
      </c>
      <c r="H3745" s="11" t="str">
        <f t="shared" si="58"/>
        <v>insert into BTRCOutgoingXRate (OID, prefix, outgoingRateBDT, operatorName, operatorType, effectiveFrom, effectiveTo) values('995357_2016-01-01','995357','18','Georgia - Mobile Others','MOBILE',to_date('2016-01-01','YYYY-MM-DD HH24:MI:SS'),to_date('2016-12-01','YYYY-MM-DD HH24:MI:SS'));</v>
      </c>
    </row>
    <row r="3746" spans="1:8">
      <c r="A3746" s="11" t="s">
        <v>20489</v>
      </c>
      <c r="B3746" s="11" t="s">
        <v>6683</v>
      </c>
      <c r="C3746" s="18">
        <v>18</v>
      </c>
      <c r="D3746" s="11" t="s">
        <v>6086</v>
      </c>
      <c r="E3746" s="11" t="s">
        <v>2190</v>
      </c>
      <c r="F3746" s="12" t="s">
        <v>30094</v>
      </c>
      <c r="G3746" s="12" t="s">
        <v>30095</v>
      </c>
      <c r="H3746" s="11" t="str">
        <f t="shared" si="58"/>
        <v>insert into BTRCOutgoingXRate (OID, prefix, outgoingRateBDT, operatorName, operatorType, effectiveFrom, effectiveTo) values('995310_2016-01-01','995310','18','Georgia - Mobile Others','MOBILE',to_date('2016-01-01','YYYY-MM-DD HH24:MI:SS'),to_date('2016-12-01','YYYY-MM-DD HH24:MI:SS'));</v>
      </c>
    </row>
    <row r="3747" spans="1:8">
      <c r="A3747" s="11" t="s">
        <v>20490</v>
      </c>
      <c r="B3747" s="11" t="s">
        <v>6684</v>
      </c>
      <c r="C3747" s="18">
        <v>18</v>
      </c>
      <c r="D3747" s="11" t="s">
        <v>6086</v>
      </c>
      <c r="E3747" s="11" t="s">
        <v>2190</v>
      </c>
      <c r="F3747" s="12" t="s">
        <v>30094</v>
      </c>
      <c r="G3747" s="12" t="s">
        <v>30095</v>
      </c>
      <c r="H3747" s="11" t="str">
        <f t="shared" si="58"/>
        <v>insert into BTRCOutgoingXRate (OID, prefix, outgoingRateBDT, operatorName, operatorType, effectiveFrom, effectiveTo) values('995311_2016-01-01','995311','18','Georgia - Mobile Others','MOBILE',to_date('2016-01-01','YYYY-MM-DD HH24:MI:SS'),to_date('2016-12-01','YYYY-MM-DD HH24:MI:SS'));</v>
      </c>
    </row>
    <row r="3748" spans="1:8">
      <c r="A3748" s="11" t="s">
        <v>20491</v>
      </c>
      <c r="B3748" s="11" t="s">
        <v>6685</v>
      </c>
      <c r="C3748" s="18">
        <v>18</v>
      </c>
      <c r="D3748" s="11" t="s">
        <v>6086</v>
      </c>
      <c r="E3748" s="11" t="s">
        <v>2190</v>
      </c>
      <c r="F3748" s="12" t="s">
        <v>30094</v>
      </c>
      <c r="G3748" s="12" t="s">
        <v>30095</v>
      </c>
      <c r="H3748" s="11" t="str">
        <f t="shared" si="58"/>
        <v>insert into BTRCOutgoingXRate (OID, prefix, outgoingRateBDT, operatorName, operatorType, effectiveFrom, effectiveTo) values('995312_2016-01-01','995312','18','Georgia - Mobile Others','MOBILE',to_date('2016-01-01','YYYY-MM-DD HH24:MI:SS'),to_date('2016-12-01','YYYY-MM-DD HH24:MI:SS'));</v>
      </c>
    </row>
    <row r="3749" spans="1:8">
      <c r="A3749" s="11" t="s">
        <v>20492</v>
      </c>
      <c r="B3749" s="11" t="s">
        <v>6686</v>
      </c>
      <c r="C3749" s="18">
        <v>18</v>
      </c>
      <c r="D3749" s="11" t="s">
        <v>6086</v>
      </c>
      <c r="E3749" s="11" t="s">
        <v>2190</v>
      </c>
      <c r="F3749" s="12" t="s">
        <v>30094</v>
      </c>
      <c r="G3749" s="12" t="s">
        <v>30095</v>
      </c>
      <c r="H3749" s="11" t="str">
        <f t="shared" si="58"/>
        <v>insert into BTRCOutgoingXRate (OID, prefix, outgoingRateBDT, operatorName, operatorType, effectiveFrom, effectiveTo) values('995313_2016-01-01','995313','18','Georgia - Mobile Others','MOBILE',to_date('2016-01-01','YYYY-MM-DD HH24:MI:SS'),to_date('2016-12-01','YYYY-MM-DD HH24:MI:SS'));</v>
      </c>
    </row>
    <row r="3750" spans="1:8">
      <c r="A3750" s="11" t="s">
        <v>20493</v>
      </c>
      <c r="B3750" s="11" t="s">
        <v>6687</v>
      </c>
      <c r="C3750" s="18">
        <v>18</v>
      </c>
      <c r="D3750" s="11" t="s">
        <v>6086</v>
      </c>
      <c r="E3750" s="11" t="s">
        <v>2190</v>
      </c>
      <c r="F3750" s="12" t="s">
        <v>30094</v>
      </c>
      <c r="G3750" s="12" t="s">
        <v>30095</v>
      </c>
      <c r="H3750" s="11" t="str">
        <f t="shared" si="58"/>
        <v>insert into BTRCOutgoingXRate (OID, prefix, outgoingRateBDT, operatorName, operatorType, effectiveFrom, effectiveTo) values('995314_2016-01-01','995314','18','Georgia - Mobile Others','MOBILE',to_date('2016-01-01','YYYY-MM-DD HH24:MI:SS'),to_date('2016-12-01','YYYY-MM-DD HH24:MI:SS'));</v>
      </c>
    </row>
    <row r="3751" spans="1:8">
      <c r="A3751" s="11" t="s">
        <v>20494</v>
      </c>
      <c r="B3751" s="11" t="s">
        <v>6688</v>
      </c>
      <c r="C3751" s="18">
        <v>18</v>
      </c>
      <c r="D3751" s="11" t="s">
        <v>6086</v>
      </c>
      <c r="E3751" s="11" t="s">
        <v>2190</v>
      </c>
      <c r="F3751" s="12" t="s">
        <v>30094</v>
      </c>
      <c r="G3751" s="12" t="s">
        <v>30095</v>
      </c>
      <c r="H3751" s="11" t="str">
        <f t="shared" si="58"/>
        <v>insert into BTRCOutgoingXRate (OID, prefix, outgoingRateBDT, operatorName, operatorType, effectiveFrom, effectiveTo) values('995315_2016-01-01','995315','18','Georgia - Mobile Others','MOBILE',to_date('2016-01-01','YYYY-MM-DD HH24:MI:SS'),to_date('2016-12-01','YYYY-MM-DD HH24:MI:SS'));</v>
      </c>
    </row>
    <row r="3752" spans="1:8">
      <c r="A3752" s="11" t="s">
        <v>20495</v>
      </c>
      <c r="B3752" s="11" t="s">
        <v>6689</v>
      </c>
      <c r="C3752" s="18">
        <v>18</v>
      </c>
      <c r="D3752" s="11" t="s">
        <v>6086</v>
      </c>
      <c r="E3752" s="11" t="s">
        <v>2190</v>
      </c>
      <c r="F3752" s="12" t="s">
        <v>30094</v>
      </c>
      <c r="G3752" s="12" t="s">
        <v>30095</v>
      </c>
      <c r="H3752" s="11" t="str">
        <f t="shared" si="58"/>
        <v>insert into BTRCOutgoingXRate (OID, prefix, outgoingRateBDT, operatorName, operatorType, effectiveFrom, effectiveTo) values('995317_2016-01-01','995317','18','Georgia - Mobile Others','MOBILE',to_date('2016-01-01','YYYY-MM-DD HH24:MI:SS'),to_date('2016-12-01','YYYY-MM-DD HH24:MI:SS'));</v>
      </c>
    </row>
    <row r="3753" spans="1:8">
      <c r="A3753" s="11" t="s">
        <v>20496</v>
      </c>
      <c r="B3753" s="11" t="s">
        <v>6690</v>
      </c>
      <c r="C3753" s="18">
        <v>18</v>
      </c>
      <c r="D3753" s="11" t="s">
        <v>6086</v>
      </c>
      <c r="E3753" s="11" t="s">
        <v>2190</v>
      </c>
      <c r="F3753" s="12" t="s">
        <v>30094</v>
      </c>
      <c r="G3753" s="12" t="s">
        <v>30095</v>
      </c>
      <c r="H3753" s="11" t="str">
        <f t="shared" si="58"/>
        <v>insert into BTRCOutgoingXRate (OID, prefix, outgoingRateBDT, operatorName, operatorType, effectiveFrom, effectiveTo) values('995391_2016-01-01','995391','18','Georgia - Mobile Others','MOBILE',to_date('2016-01-01','YYYY-MM-DD HH24:MI:SS'),to_date('2016-12-01','YYYY-MM-DD HH24:MI:SS'));</v>
      </c>
    </row>
    <row r="3754" spans="1:8">
      <c r="A3754" s="11" t="s">
        <v>20497</v>
      </c>
      <c r="B3754" s="11" t="s">
        <v>6691</v>
      </c>
      <c r="C3754" s="18">
        <v>18</v>
      </c>
      <c r="D3754" s="11" t="s">
        <v>6086</v>
      </c>
      <c r="E3754" s="11" t="s">
        <v>2190</v>
      </c>
      <c r="F3754" s="12" t="s">
        <v>30094</v>
      </c>
      <c r="G3754" s="12" t="s">
        <v>30095</v>
      </c>
      <c r="H3754" s="11" t="str">
        <f t="shared" si="58"/>
        <v>insert into BTRCOutgoingXRate (OID, prefix, outgoingRateBDT, operatorName, operatorType, effectiveFrom, effectiveTo) values('995392_2016-01-01','995392','18','Georgia - Mobile Others','MOBILE',to_date('2016-01-01','YYYY-MM-DD HH24:MI:SS'),to_date('2016-12-01','YYYY-MM-DD HH24:MI:SS'));</v>
      </c>
    </row>
    <row r="3755" spans="1:8">
      <c r="A3755" s="11" t="s">
        <v>20498</v>
      </c>
      <c r="B3755" s="11" t="s">
        <v>6692</v>
      </c>
      <c r="C3755" s="18">
        <v>18</v>
      </c>
      <c r="D3755" s="11" t="s">
        <v>6086</v>
      </c>
      <c r="E3755" s="11" t="s">
        <v>2190</v>
      </c>
      <c r="F3755" s="12" t="s">
        <v>30094</v>
      </c>
      <c r="G3755" s="12" t="s">
        <v>30095</v>
      </c>
      <c r="H3755" s="11" t="str">
        <f t="shared" si="58"/>
        <v>insert into BTRCOutgoingXRate (OID, prefix, outgoingRateBDT, operatorName, operatorType, effectiveFrom, effectiveTo) values('995393_2016-01-01','995393','18','Georgia - Mobile Others','MOBILE',to_date('2016-01-01','YYYY-MM-DD HH24:MI:SS'),to_date('2016-12-01','YYYY-MM-DD HH24:MI:SS'));</v>
      </c>
    </row>
    <row r="3756" spans="1:8">
      <c r="A3756" s="11" t="s">
        <v>20499</v>
      </c>
      <c r="B3756" s="11" t="s">
        <v>6693</v>
      </c>
      <c r="C3756" s="18">
        <v>18</v>
      </c>
      <c r="D3756" s="11" t="s">
        <v>6086</v>
      </c>
      <c r="E3756" s="11" t="s">
        <v>2190</v>
      </c>
      <c r="F3756" s="12" t="s">
        <v>30094</v>
      </c>
      <c r="G3756" s="12" t="s">
        <v>30095</v>
      </c>
      <c r="H3756" s="11" t="str">
        <f t="shared" si="58"/>
        <v>insert into BTRCOutgoingXRate (OID, prefix, outgoingRateBDT, operatorName, operatorType, effectiveFrom, effectiveTo) values('995395_2016-01-01','995395','18','Georgia - Mobile Others','MOBILE',to_date('2016-01-01','YYYY-MM-DD HH24:MI:SS'),to_date('2016-12-01','YYYY-MM-DD HH24:MI:SS'));</v>
      </c>
    </row>
    <row r="3757" spans="1:8">
      <c r="A3757" s="11" t="s">
        <v>20500</v>
      </c>
      <c r="B3757" s="11" t="s">
        <v>6694</v>
      </c>
      <c r="C3757" s="18">
        <v>18</v>
      </c>
      <c r="D3757" s="11" t="s">
        <v>6086</v>
      </c>
      <c r="E3757" s="11" t="s">
        <v>2190</v>
      </c>
      <c r="F3757" s="12" t="s">
        <v>30094</v>
      </c>
      <c r="G3757" s="12" t="s">
        <v>30095</v>
      </c>
      <c r="H3757" s="11" t="str">
        <f t="shared" si="58"/>
        <v>insert into BTRCOutgoingXRate (OID, prefix, outgoingRateBDT, operatorName, operatorType, effectiveFrom, effectiveTo) values('995396_2016-01-01','995396','18','Georgia - Mobile Others','MOBILE',to_date('2016-01-01','YYYY-MM-DD HH24:MI:SS'),to_date('2016-12-01','YYYY-MM-DD HH24:MI:SS'));</v>
      </c>
    </row>
    <row r="3758" spans="1:8">
      <c r="A3758" s="11" t="s">
        <v>20501</v>
      </c>
      <c r="B3758" s="11" t="s">
        <v>6695</v>
      </c>
      <c r="C3758" s="18">
        <v>18</v>
      </c>
      <c r="D3758" s="11" t="s">
        <v>6086</v>
      </c>
      <c r="E3758" s="11" t="s">
        <v>2190</v>
      </c>
      <c r="F3758" s="12" t="s">
        <v>30094</v>
      </c>
      <c r="G3758" s="12" t="s">
        <v>30095</v>
      </c>
      <c r="H3758" s="11" t="str">
        <f t="shared" si="58"/>
        <v>insert into BTRCOutgoingXRate (OID, prefix, outgoingRateBDT, operatorName, operatorType, effectiveFrom, effectiveTo) values('995397_2016-01-01','995397','18','Georgia - Mobile Others','MOBILE',to_date('2016-01-01','YYYY-MM-DD HH24:MI:SS'),to_date('2016-12-01','YYYY-MM-DD HH24:MI:SS'));</v>
      </c>
    </row>
    <row r="3759" spans="1:8">
      <c r="A3759" s="11" t="s">
        <v>20502</v>
      </c>
      <c r="B3759" s="11" t="s">
        <v>6696</v>
      </c>
      <c r="C3759" s="18">
        <v>18</v>
      </c>
      <c r="D3759" s="11" t="s">
        <v>6086</v>
      </c>
      <c r="E3759" s="11" t="s">
        <v>2190</v>
      </c>
      <c r="F3759" s="12" t="s">
        <v>30094</v>
      </c>
      <c r="G3759" s="12" t="s">
        <v>30095</v>
      </c>
      <c r="H3759" s="11" t="str">
        <f t="shared" si="58"/>
        <v>insert into BTRCOutgoingXRate (OID, prefix, outgoingRateBDT, operatorName, operatorType, effectiveFrom, effectiveTo) values('995442_2016-01-01','995442','18','Georgia - Mobile Others','MOBILE',to_date('2016-01-01','YYYY-MM-DD HH24:MI:SS'),to_date('2016-12-01','YYYY-MM-DD HH24:MI:SS'));</v>
      </c>
    </row>
    <row r="3760" spans="1:8">
      <c r="A3760" s="11" t="s">
        <v>20503</v>
      </c>
      <c r="B3760" s="11" t="s">
        <v>6697</v>
      </c>
      <c r="C3760" s="18">
        <v>18</v>
      </c>
      <c r="D3760" s="11" t="s">
        <v>6086</v>
      </c>
      <c r="E3760" s="11" t="s">
        <v>2190</v>
      </c>
      <c r="F3760" s="12" t="s">
        <v>30094</v>
      </c>
      <c r="G3760" s="12" t="s">
        <v>30095</v>
      </c>
      <c r="H3760" s="11" t="str">
        <f t="shared" si="58"/>
        <v>insert into BTRCOutgoingXRate (OID, prefix, outgoingRateBDT, operatorName, operatorType, effectiveFrom, effectiveTo) values('995449_2016-01-01','995449','18','Georgia - Mobile Others','MOBILE',to_date('2016-01-01','YYYY-MM-DD HH24:MI:SS'),to_date('2016-12-01','YYYY-MM-DD HH24:MI:SS'));</v>
      </c>
    </row>
    <row r="3761" spans="1:8">
      <c r="A3761" s="11" t="s">
        <v>20504</v>
      </c>
      <c r="B3761" s="11" t="s">
        <v>6698</v>
      </c>
      <c r="C3761" s="18">
        <v>18</v>
      </c>
      <c r="D3761" s="11" t="s">
        <v>6086</v>
      </c>
      <c r="E3761" s="11" t="s">
        <v>2190</v>
      </c>
      <c r="F3761" s="12" t="s">
        <v>30094</v>
      </c>
      <c r="G3761" s="12" t="s">
        <v>30095</v>
      </c>
      <c r="H3761" s="11" t="str">
        <f t="shared" si="58"/>
        <v>insert into BTRCOutgoingXRate (OID, prefix, outgoingRateBDT, operatorName, operatorType, effectiveFrom, effectiveTo) values('995365_2016-01-01','995365','18','Georgia - Mobile Others','MOBILE',to_date('2016-01-01','YYYY-MM-DD HH24:MI:SS'),to_date('2016-12-01','YYYY-MM-DD HH24:MI:SS'));</v>
      </c>
    </row>
    <row r="3762" spans="1:8">
      <c r="A3762" s="11" t="s">
        <v>20505</v>
      </c>
      <c r="B3762" s="11" t="s">
        <v>6699</v>
      </c>
      <c r="C3762" s="18">
        <v>18</v>
      </c>
      <c r="D3762" s="11" t="s">
        <v>6086</v>
      </c>
      <c r="E3762" s="11" t="s">
        <v>2190</v>
      </c>
      <c r="F3762" s="12" t="s">
        <v>30094</v>
      </c>
      <c r="G3762" s="12" t="s">
        <v>30095</v>
      </c>
      <c r="H3762" s="11" t="str">
        <f t="shared" si="58"/>
        <v>insert into BTRCOutgoingXRate (OID, prefix, outgoingRateBDT, operatorName, operatorType, effectiveFrom, effectiveTo) values('995318_2016-01-01','995318','18','Georgia - Mobile Others','MOBILE',to_date('2016-01-01','YYYY-MM-DD HH24:MI:SS'),to_date('2016-12-01','YYYY-MM-DD HH24:MI:SS'));</v>
      </c>
    </row>
    <row r="3763" spans="1:8">
      <c r="A3763" s="11" t="s">
        <v>20506</v>
      </c>
      <c r="B3763" s="11" t="s">
        <v>6700</v>
      </c>
      <c r="C3763" s="18">
        <v>18</v>
      </c>
      <c r="D3763" s="11" t="s">
        <v>6086</v>
      </c>
      <c r="E3763" s="11" t="s">
        <v>2190</v>
      </c>
      <c r="F3763" s="12" t="s">
        <v>30094</v>
      </c>
      <c r="G3763" s="12" t="s">
        <v>30095</v>
      </c>
      <c r="H3763" s="11" t="str">
        <f t="shared" si="58"/>
        <v>insert into BTRCOutgoingXRate (OID, prefix, outgoingRateBDT, operatorName, operatorType, effectiveFrom, effectiveTo) values('995358_2016-01-01','995358','18','Georgia - Mobile Others','MOBILE',to_date('2016-01-01','YYYY-MM-DD HH24:MI:SS'),to_date('2016-12-01','YYYY-MM-DD HH24:MI:SS'));</v>
      </c>
    </row>
    <row r="3764" spans="1:8">
      <c r="A3764" s="11" t="s">
        <v>20507</v>
      </c>
      <c r="B3764" s="11" t="s">
        <v>6701</v>
      </c>
      <c r="C3764" s="18">
        <v>18</v>
      </c>
      <c r="D3764" s="11" t="s">
        <v>6086</v>
      </c>
      <c r="E3764" s="11" t="s">
        <v>2190</v>
      </c>
      <c r="F3764" s="12" t="s">
        <v>30094</v>
      </c>
      <c r="G3764" s="12" t="s">
        <v>30095</v>
      </c>
      <c r="H3764" s="11" t="str">
        <f t="shared" si="58"/>
        <v>insert into BTRCOutgoingXRate (OID, prefix, outgoingRateBDT, operatorName, operatorType, effectiveFrom, effectiveTo) values('995359_2016-01-01','995359','18','Georgia - Mobile Others','MOBILE',to_date('2016-01-01','YYYY-MM-DD HH24:MI:SS'),to_date('2016-12-01','YYYY-MM-DD HH24:MI:SS'));</v>
      </c>
    </row>
    <row r="3765" spans="1:8">
      <c r="A3765" s="11" t="s">
        <v>20508</v>
      </c>
      <c r="B3765" s="11" t="s">
        <v>6702</v>
      </c>
      <c r="C3765" s="18">
        <v>18</v>
      </c>
      <c r="D3765" s="11" t="s">
        <v>6086</v>
      </c>
      <c r="E3765" s="11" t="s">
        <v>2190</v>
      </c>
      <c r="F3765" s="12" t="s">
        <v>30094</v>
      </c>
      <c r="G3765" s="12" t="s">
        <v>30095</v>
      </c>
      <c r="H3765" s="11" t="str">
        <f t="shared" si="58"/>
        <v>insert into BTRCOutgoingXRate (OID, prefix, outgoingRateBDT, operatorName, operatorType, effectiveFrom, effectiveTo) values('995360_2016-01-01','995360','18','Georgia - Mobile Others','MOBILE',to_date('2016-01-01','YYYY-MM-DD HH24:MI:SS'),to_date('2016-12-01','YYYY-MM-DD HH24:MI:SS'));</v>
      </c>
    </row>
    <row r="3766" spans="1:8">
      <c r="A3766" s="11" t="s">
        <v>20509</v>
      </c>
      <c r="B3766" s="11" t="s">
        <v>6703</v>
      </c>
      <c r="C3766" s="18">
        <v>18</v>
      </c>
      <c r="D3766" s="11" t="s">
        <v>6086</v>
      </c>
      <c r="E3766" s="11" t="s">
        <v>2190</v>
      </c>
      <c r="F3766" s="12" t="s">
        <v>30094</v>
      </c>
      <c r="G3766" s="12" t="s">
        <v>30095</v>
      </c>
      <c r="H3766" s="11" t="str">
        <f t="shared" si="58"/>
        <v>insert into BTRCOutgoingXRate (OID, prefix, outgoingRateBDT, operatorName, operatorType, effectiveFrom, effectiveTo) values('995361_2016-01-01','995361','18','Georgia - Mobile Others','MOBILE',to_date('2016-01-01','YYYY-MM-DD HH24:MI:SS'),to_date('2016-12-01','YYYY-MM-DD HH24:MI:SS'));</v>
      </c>
    </row>
    <row r="3767" spans="1:8">
      <c r="A3767" s="11" t="s">
        <v>20510</v>
      </c>
      <c r="B3767" s="11" t="s">
        <v>6704</v>
      </c>
      <c r="C3767" s="18">
        <v>18</v>
      </c>
      <c r="D3767" s="11" t="s">
        <v>6086</v>
      </c>
      <c r="E3767" s="11" t="s">
        <v>2190</v>
      </c>
      <c r="F3767" s="12" t="s">
        <v>30094</v>
      </c>
      <c r="G3767" s="12" t="s">
        <v>30095</v>
      </c>
      <c r="H3767" s="11" t="str">
        <f t="shared" si="58"/>
        <v>insert into BTRCOutgoingXRate (OID, prefix, outgoingRateBDT, operatorName, operatorType, effectiveFrom, effectiveTo) values('995362_2016-01-01','995362','18','Georgia - Mobile Others','MOBILE',to_date('2016-01-01','YYYY-MM-DD HH24:MI:SS'),to_date('2016-12-01','YYYY-MM-DD HH24:MI:SS'));</v>
      </c>
    </row>
    <row r="3768" spans="1:8">
      <c r="A3768" s="11" t="s">
        <v>20511</v>
      </c>
      <c r="B3768" s="11" t="s">
        <v>6705</v>
      </c>
      <c r="C3768" s="18">
        <v>18</v>
      </c>
      <c r="D3768" s="11" t="s">
        <v>6086</v>
      </c>
      <c r="E3768" s="11" t="s">
        <v>2190</v>
      </c>
      <c r="F3768" s="12" t="s">
        <v>30094</v>
      </c>
      <c r="G3768" s="12" t="s">
        <v>30095</v>
      </c>
      <c r="H3768" s="11" t="str">
        <f t="shared" si="58"/>
        <v>insert into BTRCOutgoingXRate (OID, prefix, outgoingRateBDT, operatorName, operatorType, effectiveFrom, effectiveTo) values('995363_2016-01-01','995363','18','Georgia - Mobile Others','MOBILE',to_date('2016-01-01','YYYY-MM-DD HH24:MI:SS'),to_date('2016-12-01','YYYY-MM-DD HH24:MI:SS'));</v>
      </c>
    </row>
    <row r="3769" spans="1:8">
      <c r="A3769" s="11" t="s">
        <v>20512</v>
      </c>
      <c r="B3769" s="11" t="s">
        <v>6706</v>
      </c>
      <c r="C3769" s="18">
        <v>18</v>
      </c>
      <c r="D3769" s="11" t="s">
        <v>6086</v>
      </c>
      <c r="E3769" s="11" t="s">
        <v>2190</v>
      </c>
      <c r="F3769" s="12" t="s">
        <v>30094</v>
      </c>
      <c r="G3769" s="12" t="s">
        <v>30095</v>
      </c>
      <c r="H3769" s="11" t="str">
        <f t="shared" si="58"/>
        <v>insert into BTRCOutgoingXRate (OID, prefix, outgoingRateBDT, operatorName, operatorType, effectiveFrom, effectiveTo) values('995364_2016-01-01','995364','18','Georgia - Mobile Others','MOBILE',to_date('2016-01-01','YYYY-MM-DD HH24:MI:SS'),to_date('2016-12-01','YYYY-MM-DD HH24:MI:SS'));</v>
      </c>
    </row>
    <row r="3770" spans="1:8">
      <c r="A3770" s="11" t="s">
        <v>20513</v>
      </c>
      <c r="B3770" s="11" t="s">
        <v>6707</v>
      </c>
      <c r="C3770" s="18">
        <v>20</v>
      </c>
      <c r="D3770" s="11" t="s">
        <v>6708</v>
      </c>
      <c r="E3770" s="11" t="s">
        <v>2227</v>
      </c>
      <c r="F3770" s="12" t="s">
        <v>30094</v>
      </c>
      <c r="G3770" s="12" t="s">
        <v>30095</v>
      </c>
      <c r="H3770" s="11" t="str">
        <f t="shared" si="58"/>
        <v>insert into BTRCOutgoingXRate (OID, prefix, outgoingRateBDT, operatorName, operatorType, effectiveFrom, effectiveTo) values('224304_2016-01-01','224304','20','Guinea - Conakry','FIXED',to_date('2016-01-01','YYYY-MM-DD HH24:MI:SS'),to_date('2016-12-01','YYYY-MM-DD HH24:MI:SS'));</v>
      </c>
    </row>
    <row r="3771" spans="1:8">
      <c r="A3771" s="11" t="s">
        <v>20514</v>
      </c>
      <c r="B3771" s="11" t="s">
        <v>6709</v>
      </c>
      <c r="C3771" s="18">
        <v>20</v>
      </c>
      <c r="D3771" s="11" t="s">
        <v>6708</v>
      </c>
      <c r="E3771" s="11" t="s">
        <v>2227</v>
      </c>
      <c r="F3771" s="12" t="s">
        <v>30094</v>
      </c>
      <c r="G3771" s="12" t="s">
        <v>30095</v>
      </c>
      <c r="H3771" s="11" t="str">
        <f t="shared" si="58"/>
        <v>insert into BTRCOutgoingXRate (OID, prefix, outgoingRateBDT, operatorName, operatorType, effectiveFrom, effectiveTo) values('22442_2016-01-01','22442','20','Guinea - Conakry','FIXED',to_date('2016-01-01','YYYY-MM-DD HH24:MI:SS'),to_date('2016-12-01','YYYY-MM-DD HH24:MI:SS'));</v>
      </c>
    </row>
    <row r="3772" spans="1:8">
      <c r="A3772" s="11" t="s">
        <v>20515</v>
      </c>
      <c r="B3772" s="11" t="s">
        <v>6710</v>
      </c>
      <c r="C3772" s="18">
        <v>22</v>
      </c>
      <c r="D3772" s="11" t="s">
        <v>6711</v>
      </c>
      <c r="E3772" s="11" t="s">
        <v>2190</v>
      </c>
      <c r="F3772" s="12" t="s">
        <v>30094</v>
      </c>
      <c r="G3772" s="12" t="s">
        <v>30095</v>
      </c>
      <c r="H3772" s="11" t="str">
        <f t="shared" si="58"/>
        <v>insert into BTRCOutgoingXRate (OID, prefix, outgoingRateBDT, operatorName, operatorType, effectiveFrom, effectiveTo) values('22466_2016-01-01','22466','22','Guinea Cellular Areeba','MOBILE',to_date('2016-01-01','YYYY-MM-DD HH24:MI:SS'),to_date('2016-12-01','YYYY-MM-DD HH24:MI:SS'));</v>
      </c>
    </row>
    <row r="3773" spans="1:8">
      <c r="A3773" s="11" t="s">
        <v>20516</v>
      </c>
      <c r="B3773" s="11" t="s">
        <v>6712</v>
      </c>
      <c r="C3773" s="18">
        <v>22</v>
      </c>
      <c r="D3773" s="11" t="s">
        <v>6713</v>
      </c>
      <c r="E3773" s="11" t="s">
        <v>2190</v>
      </c>
      <c r="F3773" s="12" t="s">
        <v>30094</v>
      </c>
      <c r="G3773" s="12" t="s">
        <v>30095</v>
      </c>
      <c r="H3773" s="11" t="str">
        <f t="shared" si="58"/>
        <v>insert into BTRCOutgoingXRate (OID, prefix, outgoingRateBDT, operatorName, operatorType, effectiveFrom, effectiveTo) values('22469_2016-01-01','22469','22','GUINEA MOBILE','MOBILE',to_date('2016-01-01','YYYY-MM-DD HH24:MI:SS'),to_date('2016-12-01','YYYY-MM-DD HH24:MI:SS'));</v>
      </c>
    </row>
    <row r="3774" spans="1:8">
      <c r="A3774" s="11" t="s">
        <v>20517</v>
      </c>
      <c r="B3774" s="11" t="s">
        <v>6714</v>
      </c>
      <c r="C3774" s="18">
        <v>22</v>
      </c>
      <c r="D3774" s="11" t="s">
        <v>6713</v>
      </c>
      <c r="E3774" s="11" t="s">
        <v>2190</v>
      </c>
      <c r="F3774" s="12" t="s">
        <v>30094</v>
      </c>
      <c r="G3774" s="12" t="s">
        <v>30095</v>
      </c>
      <c r="H3774" s="11" t="str">
        <f t="shared" si="58"/>
        <v>insert into BTRCOutgoingXRate (OID, prefix, outgoingRateBDT, operatorName, operatorType, effectiveFrom, effectiveTo) values('22461_2016-01-01','22461','22','GUINEA MOBILE','MOBILE',to_date('2016-01-01','YYYY-MM-DD HH24:MI:SS'),to_date('2016-12-01','YYYY-MM-DD HH24:MI:SS'));</v>
      </c>
    </row>
    <row r="3775" spans="1:8">
      <c r="A3775" s="11" t="s">
        <v>20518</v>
      </c>
      <c r="B3775" s="11" t="s">
        <v>6715</v>
      </c>
      <c r="C3775" s="18">
        <v>22</v>
      </c>
      <c r="D3775" s="11" t="s">
        <v>6716</v>
      </c>
      <c r="E3775" s="11" t="s">
        <v>2190</v>
      </c>
      <c r="F3775" s="12" t="s">
        <v>30094</v>
      </c>
      <c r="G3775" s="12" t="s">
        <v>30095</v>
      </c>
      <c r="H3775" s="11" t="str">
        <f t="shared" si="58"/>
        <v>insert into BTRCOutgoingXRate (OID, prefix, outgoingRateBDT, operatorName, operatorType, effectiveFrom, effectiveTo) values('22460_2016-01-01','22460','22','Guinea Cellular Sotelgui','MOBILE',to_date('2016-01-01','YYYY-MM-DD HH24:MI:SS'),to_date('2016-12-01','YYYY-MM-DD HH24:MI:SS'));</v>
      </c>
    </row>
    <row r="3776" spans="1:8">
      <c r="A3776" s="11" t="s">
        <v>20519</v>
      </c>
      <c r="B3776" s="11" t="s">
        <v>6717</v>
      </c>
      <c r="C3776" s="18">
        <v>22</v>
      </c>
      <c r="D3776" s="11" t="s">
        <v>6718</v>
      </c>
      <c r="E3776" s="11" t="s">
        <v>2190</v>
      </c>
      <c r="F3776" s="12" t="s">
        <v>30094</v>
      </c>
      <c r="G3776" s="12" t="s">
        <v>30095</v>
      </c>
      <c r="H3776" s="11" t="str">
        <f t="shared" si="58"/>
        <v>insert into BTRCOutgoingXRate (OID, prefix, outgoingRateBDT, operatorName, operatorType, effectiveFrom, effectiveTo) values('22468_2016-01-01','22468','22','Guinea Cellular Orange','MOBILE',to_date('2016-01-01','YYYY-MM-DD HH24:MI:SS'),to_date('2016-12-01','YYYY-MM-DD HH24:MI:SS'));</v>
      </c>
    </row>
    <row r="3777" spans="1:8">
      <c r="A3777" s="11" t="s">
        <v>20520</v>
      </c>
      <c r="B3777" s="11" t="s">
        <v>6719</v>
      </c>
      <c r="C3777" s="18">
        <v>22</v>
      </c>
      <c r="D3777" s="11" t="s">
        <v>6718</v>
      </c>
      <c r="E3777" s="11" t="s">
        <v>2190</v>
      </c>
      <c r="F3777" s="12" t="s">
        <v>30094</v>
      </c>
      <c r="G3777" s="12" t="s">
        <v>30095</v>
      </c>
      <c r="H3777" s="11" t="str">
        <f t="shared" si="58"/>
        <v>insert into BTRCOutgoingXRate (OID, prefix, outgoingRateBDT, operatorName, operatorType, effectiveFrom, effectiveTo) values('22462_2016-01-01','22462','22','Guinea Cellular Orange','MOBILE',to_date('2016-01-01','YYYY-MM-DD HH24:MI:SS'),to_date('2016-12-01','YYYY-MM-DD HH24:MI:SS'));</v>
      </c>
    </row>
    <row r="3778" spans="1:8">
      <c r="A3778" s="11" t="s">
        <v>20521</v>
      </c>
      <c r="B3778" s="11" t="s">
        <v>6720</v>
      </c>
      <c r="C3778" s="18">
        <v>22</v>
      </c>
      <c r="D3778" s="11" t="s">
        <v>6721</v>
      </c>
      <c r="E3778" s="11" t="s">
        <v>2190</v>
      </c>
      <c r="F3778" s="12" t="s">
        <v>30094</v>
      </c>
      <c r="G3778" s="12" t="s">
        <v>30095</v>
      </c>
      <c r="H3778" s="11" t="str">
        <f t="shared" si="58"/>
        <v>insert into BTRCOutgoingXRate (OID, prefix, outgoingRateBDT, operatorName, operatorType, effectiveFrom, effectiveTo) values('22463_2016-01-01','22463','22','Guinea Cellular Intecel','MOBILE',to_date('2016-01-01','YYYY-MM-DD HH24:MI:SS'),to_date('2016-12-01','YYYY-MM-DD HH24:MI:SS'));</v>
      </c>
    </row>
    <row r="3779" spans="1:8">
      <c r="A3779" s="11" t="s">
        <v>20522</v>
      </c>
      <c r="B3779" s="11" t="s">
        <v>6722</v>
      </c>
      <c r="C3779" s="18">
        <v>22</v>
      </c>
      <c r="D3779" s="11" t="s">
        <v>6723</v>
      </c>
      <c r="E3779" s="11" t="s">
        <v>2190</v>
      </c>
      <c r="F3779" s="12" t="s">
        <v>30094</v>
      </c>
      <c r="G3779" s="12" t="s">
        <v>30095</v>
      </c>
      <c r="H3779" s="11" t="str">
        <f t="shared" si="58"/>
        <v>insert into BTRCOutgoingXRate (OID, prefix, outgoingRateBDT, operatorName, operatorType, effectiveFrom, effectiveTo) values('22465_2016-01-01','22465','22','Guinea Cellular Celcom','MOBILE',to_date('2016-01-01','YYYY-MM-DD HH24:MI:SS'),to_date('2016-12-01','YYYY-MM-DD HH24:MI:SS'));</v>
      </c>
    </row>
    <row r="3780" spans="1:8">
      <c r="A3780" s="11" t="s">
        <v>20523</v>
      </c>
      <c r="B3780" s="11" t="s">
        <v>6724</v>
      </c>
      <c r="C3780" s="18">
        <v>22</v>
      </c>
      <c r="D3780" s="11" t="s">
        <v>6723</v>
      </c>
      <c r="E3780" s="11" t="s">
        <v>2190</v>
      </c>
      <c r="F3780" s="12" t="s">
        <v>30094</v>
      </c>
      <c r="G3780" s="12" t="s">
        <v>30095</v>
      </c>
      <c r="H3780" s="11" t="str">
        <f t="shared" ref="H3780:H3843" si="59">H$1&amp;IF(ISBLANK(A3780),"null","'"&amp;A3780&amp;"'")&amp;","&amp;IF(ISBLANK(B3780),"null","'"&amp;B3780&amp;"'")&amp;","&amp;IF(ISBLANK(C3780),"null","'"&amp;C3780&amp;"'")&amp;","&amp;IF(ISBLANK(D3780),"null","'"&amp;D3780&amp;"'")&amp;","&amp;IF(ISBLANK(E3780),"null","'"&amp;E3780&amp;"'")&amp;","&amp;IF(ISBLANK(F3780),"null","to_date('"&amp;F3780&amp;"','YYYY-MM-DD HH24:MI:SS')")&amp;","&amp;IF(ISBLANK(G3780),"null","to_date('"&amp;G3780&amp;"','YYYY-MM-DD HH24:MI:SS')")&amp;I$1</f>
        <v>insert into BTRCOutgoingXRate (OID, prefix, outgoingRateBDT, operatorName, operatorType, effectiveFrom, effectiveTo) values('22467_2016-01-01','22467','22','Guinea Cellular Celcom','MOBILE',to_date('2016-01-01','YYYY-MM-DD HH24:MI:SS'),to_date('2016-12-01','YYYY-MM-DD HH24:MI:SS'));</v>
      </c>
    </row>
    <row r="3781" spans="1:8">
      <c r="A3781" s="11" t="s">
        <v>20524</v>
      </c>
      <c r="B3781" s="11" t="s">
        <v>6725</v>
      </c>
      <c r="C3781" s="18">
        <v>22</v>
      </c>
      <c r="D3781" s="11" t="s">
        <v>6711</v>
      </c>
      <c r="E3781" s="11" t="s">
        <v>2190</v>
      </c>
      <c r="F3781" s="12" t="s">
        <v>30094</v>
      </c>
      <c r="G3781" s="12" t="s">
        <v>30095</v>
      </c>
      <c r="H3781" s="11" t="str">
        <f t="shared" si="59"/>
        <v>insert into BTRCOutgoingXRate (OID, prefix, outgoingRateBDT, operatorName, operatorType, effectiveFrom, effectiveTo) values('22464_2016-01-01','22464','22','Guinea Cellular Areeba','MOBILE',to_date('2016-01-01','YYYY-MM-DD HH24:MI:SS'),to_date('2016-12-01','YYYY-MM-DD HH24:MI:SS'));</v>
      </c>
    </row>
    <row r="3782" spans="1:8">
      <c r="A3782" s="11" t="s">
        <v>20525</v>
      </c>
      <c r="B3782" s="11" t="s">
        <v>6726</v>
      </c>
      <c r="C3782" s="18">
        <v>22</v>
      </c>
      <c r="D3782" s="11" t="s">
        <v>6727</v>
      </c>
      <c r="E3782" s="11" t="s">
        <v>2190</v>
      </c>
      <c r="F3782" s="12" t="s">
        <v>30094</v>
      </c>
      <c r="G3782" s="12" t="s">
        <v>30095</v>
      </c>
      <c r="H3782" s="11" t="str">
        <f t="shared" si="59"/>
        <v>insert into BTRCOutgoingXRate (OID, prefix, outgoingRateBDT, operatorName, operatorType, effectiveFrom, effectiveTo) values('22430_2016-01-01','22430','22','Guinea-Intercel-Mobile','MOBILE',to_date('2016-01-01','YYYY-MM-DD HH24:MI:SS'),to_date('2016-12-01','YYYY-MM-DD HH24:MI:SS'));</v>
      </c>
    </row>
    <row r="3783" spans="1:8">
      <c r="A3783" s="11" t="s">
        <v>20526</v>
      </c>
      <c r="B3783" s="11" t="s">
        <v>6728</v>
      </c>
      <c r="C3783" s="18">
        <v>22</v>
      </c>
      <c r="D3783" s="11" t="s">
        <v>6727</v>
      </c>
      <c r="E3783" s="11" t="s">
        <v>2190</v>
      </c>
      <c r="F3783" s="12" t="s">
        <v>30094</v>
      </c>
      <c r="G3783" s="12" t="s">
        <v>30095</v>
      </c>
      <c r="H3783" s="11" t="str">
        <f t="shared" si="59"/>
        <v>insert into BTRCOutgoingXRate (OID, prefix, outgoingRateBDT, operatorName, operatorType, effectiveFrom, effectiveTo) values('224631_2016-01-01','224631','22','Guinea-Intercel-Mobile','MOBILE',to_date('2016-01-01','YYYY-MM-DD HH24:MI:SS'),to_date('2016-12-01','YYYY-MM-DD HH24:MI:SS'));</v>
      </c>
    </row>
    <row r="3784" spans="1:8">
      <c r="A3784" s="11" t="s">
        <v>20527</v>
      </c>
      <c r="B3784" s="11" t="s">
        <v>6729</v>
      </c>
      <c r="C3784" s="18">
        <v>22</v>
      </c>
      <c r="D3784" s="11" t="s">
        <v>6727</v>
      </c>
      <c r="E3784" s="11" t="s">
        <v>2190</v>
      </c>
      <c r="F3784" s="12" t="s">
        <v>30094</v>
      </c>
      <c r="G3784" s="12" t="s">
        <v>30095</v>
      </c>
      <c r="H3784" s="11" t="str">
        <f t="shared" si="59"/>
        <v>insert into BTRCOutgoingXRate (OID, prefix, outgoingRateBDT, operatorName, operatorType, effectiveFrom, effectiveTo) values('224633_2016-01-01','224633','22','Guinea-Intercel-Mobile','MOBILE',to_date('2016-01-01','YYYY-MM-DD HH24:MI:SS'),to_date('2016-12-01','YYYY-MM-DD HH24:MI:SS'));</v>
      </c>
    </row>
    <row r="3785" spans="1:8">
      <c r="A3785" s="11" t="s">
        <v>20528</v>
      </c>
      <c r="B3785" s="11" t="s">
        <v>6730</v>
      </c>
      <c r="C3785" s="18">
        <v>22</v>
      </c>
      <c r="D3785" s="11" t="s">
        <v>6727</v>
      </c>
      <c r="E3785" s="11" t="s">
        <v>2190</v>
      </c>
      <c r="F3785" s="12" t="s">
        <v>30094</v>
      </c>
      <c r="G3785" s="12" t="s">
        <v>30095</v>
      </c>
      <c r="H3785" s="11" t="str">
        <f t="shared" si="59"/>
        <v>insert into BTRCOutgoingXRate (OID, prefix, outgoingRateBDT, operatorName, operatorType, effectiveFrom, effectiveTo) values('224634_2016-01-01','224634','22','Guinea-Intercel-Mobile','MOBILE',to_date('2016-01-01','YYYY-MM-DD HH24:MI:SS'),to_date('2016-12-01','YYYY-MM-DD HH24:MI:SS'));</v>
      </c>
    </row>
    <row r="3786" spans="1:8">
      <c r="A3786" s="11" t="s">
        <v>20529</v>
      </c>
      <c r="B3786" s="11" t="s">
        <v>6731</v>
      </c>
      <c r="C3786" s="18">
        <v>20</v>
      </c>
      <c r="D3786" s="11" t="s">
        <v>6732</v>
      </c>
      <c r="E3786" s="11" t="s">
        <v>2227</v>
      </c>
      <c r="F3786" s="12" t="s">
        <v>30094</v>
      </c>
      <c r="G3786" s="12" t="s">
        <v>30095</v>
      </c>
      <c r="H3786" s="11" t="str">
        <f t="shared" si="59"/>
        <v>insert into BTRCOutgoingXRate (OID, prefix, outgoingRateBDT, operatorName, operatorType, effectiveFrom, effectiveTo) values('2244_2016-01-01','2244','20','Guinea-Cities-Fixed','FIXED',to_date('2016-01-01','YYYY-MM-DD HH24:MI:SS'),to_date('2016-12-01','YYYY-MM-DD HH24:MI:SS'));</v>
      </c>
    </row>
    <row r="3787" spans="1:8">
      <c r="A3787" s="11" t="s">
        <v>20530</v>
      </c>
      <c r="B3787" s="11" t="s">
        <v>6733</v>
      </c>
      <c r="C3787" s="18">
        <v>22</v>
      </c>
      <c r="D3787" s="11" t="s">
        <v>6734</v>
      </c>
      <c r="E3787" s="11" t="s">
        <v>2190</v>
      </c>
      <c r="F3787" s="12" t="s">
        <v>30094</v>
      </c>
      <c r="G3787" s="12" t="s">
        <v>30095</v>
      </c>
      <c r="H3787" s="11" t="str">
        <f t="shared" si="59"/>
        <v>insert into BTRCOutgoingXRate (OID, prefix, outgoingRateBDT, operatorName, operatorType, effectiveFrom, effectiveTo) values('2246_2016-01-01','2246','22','Guinea Republic-Mobile','MOBILE',to_date('2016-01-01','YYYY-MM-DD HH24:MI:SS'),to_date('2016-12-01','YYYY-MM-DD HH24:MI:SS'));</v>
      </c>
    </row>
    <row r="3788" spans="1:8">
      <c r="A3788" s="11" t="s">
        <v>20531</v>
      </c>
      <c r="B3788" s="11" t="s">
        <v>6735</v>
      </c>
      <c r="C3788" s="18">
        <v>22</v>
      </c>
      <c r="D3788" s="11" t="s">
        <v>6736</v>
      </c>
      <c r="E3788" s="11" t="s">
        <v>2190</v>
      </c>
      <c r="F3788" s="12" t="s">
        <v>30094</v>
      </c>
      <c r="G3788" s="12" t="s">
        <v>30095</v>
      </c>
      <c r="H3788" s="11" t="str">
        <f t="shared" si="59"/>
        <v>insert into BTRCOutgoingXRate (OID, prefix, outgoingRateBDT, operatorName, operatorType, effectiveFrom, effectiveTo) values('224641_2016-01-01','224641','22','Guinea Republic - Roaming MTN','MOBILE',to_date('2016-01-01','YYYY-MM-DD HH24:MI:SS'),to_date('2016-12-01','YYYY-MM-DD HH24:MI:SS'));</v>
      </c>
    </row>
    <row r="3789" spans="1:8">
      <c r="A3789" s="11" t="s">
        <v>20532</v>
      </c>
      <c r="B3789" s="11" t="s">
        <v>1705</v>
      </c>
      <c r="C3789" s="18">
        <v>20</v>
      </c>
      <c r="D3789" s="11" t="s">
        <v>6737</v>
      </c>
      <c r="E3789" s="11" t="s">
        <v>2227</v>
      </c>
      <c r="F3789" s="12" t="s">
        <v>30094</v>
      </c>
      <c r="G3789" s="12" t="s">
        <v>30095</v>
      </c>
      <c r="H3789" s="11" t="str">
        <f t="shared" si="59"/>
        <v>insert into BTRCOutgoingXRate (OID, prefix, outgoingRateBDT, operatorName, operatorType, effectiveFrom, effectiveTo) values('224_2016-01-01','224','20','GUINEA PEOPLES REV. REP.','FIXED',to_date('2016-01-01','YYYY-MM-DD HH24:MI:SS'),to_date('2016-12-01','YYYY-MM-DD HH24:MI:SS'));</v>
      </c>
    </row>
    <row r="3790" spans="1:8">
      <c r="A3790" s="11" t="s">
        <v>20533</v>
      </c>
      <c r="B3790" s="11" t="s">
        <v>6738</v>
      </c>
      <c r="C3790" s="18">
        <v>22</v>
      </c>
      <c r="D3790" s="11" t="s">
        <v>6739</v>
      </c>
      <c r="E3790" s="11" t="s">
        <v>2190</v>
      </c>
      <c r="F3790" s="12" t="s">
        <v>30094</v>
      </c>
      <c r="G3790" s="12" t="s">
        <v>30095</v>
      </c>
      <c r="H3790" s="11" t="str">
        <f t="shared" si="59"/>
        <v>insert into BTRCOutgoingXRate (OID, prefix, outgoingRateBDT, operatorName, operatorType, effectiveFrom, effectiveTo) values('22479_2016-01-01','22479','22','Guinea Mobile','MOBILE',to_date('2016-01-01','YYYY-MM-DD HH24:MI:SS'),to_date('2016-12-01','YYYY-MM-DD HH24:MI:SS'));</v>
      </c>
    </row>
    <row r="3791" spans="1:8">
      <c r="A3791" s="11" t="s">
        <v>20534</v>
      </c>
      <c r="B3791" s="11" t="s">
        <v>6740</v>
      </c>
      <c r="C3791" s="18">
        <v>22</v>
      </c>
      <c r="D3791" s="11" t="s">
        <v>6741</v>
      </c>
      <c r="E3791" s="11" t="s">
        <v>2190</v>
      </c>
      <c r="F3791" s="12" t="s">
        <v>30094</v>
      </c>
      <c r="G3791" s="12" t="s">
        <v>30095</v>
      </c>
      <c r="H3791" s="11" t="str">
        <f t="shared" si="59"/>
        <v>insert into BTRCOutgoingXRate (OID, prefix, outgoingRateBDT, operatorName, operatorType, effectiveFrom, effectiveTo) values('224626_2016-01-01','224626','22','Guinea-Spacetel-Mobile','MOBILE',to_date('2016-01-01','YYYY-MM-DD HH24:MI:SS'),to_date('2016-12-01','YYYY-MM-DD HH24:MI:SS'));</v>
      </c>
    </row>
    <row r="3792" spans="1:8">
      <c r="A3792" s="11" t="s">
        <v>20535</v>
      </c>
      <c r="B3792" s="11" t="s">
        <v>6742</v>
      </c>
      <c r="C3792" s="18">
        <v>22</v>
      </c>
      <c r="D3792" s="11" t="s">
        <v>6743</v>
      </c>
      <c r="E3792" s="11" t="s">
        <v>2190</v>
      </c>
      <c r="F3792" s="12" t="s">
        <v>30094</v>
      </c>
      <c r="G3792" s="12" t="s">
        <v>30095</v>
      </c>
      <c r="H3792" s="11" t="str">
        <f t="shared" si="59"/>
        <v>insert into BTRCOutgoingXRate (OID, prefix, outgoingRateBDT, operatorName, operatorType, effectiveFrom, effectiveTo) values('22411_2016-01-01','22411','22','Guinea-Sotelgui-Mobile','MOBILE',to_date('2016-01-01','YYYY-MM-DD HH24:MI:SS'),to_date('2016-12-01','YYYY-MM-DD HH24:MI:SS'));</v>
      </c>
    </row>
    <row r="3793" spans="1:8">
      <c r="A3793" s="11" t="s">
        <v>20536</v>
      </c>
      <c r="B3793" s="11" t="s">
        <v>6744</v>
      </c>
      <c r="C3793" s="18">
        <v>22</v>
      </c>
      <c r="D3793" s="11" t="s">
        <v>6743</v>
      </c>
      <c r="E3793" s="11" t="s">
        <v>2190</v>
      </c>
      <c r="F3793" s="12" t="s">
        <v>30094</v>
      </c>
      <c r="G3793" s="12" t="s">
        <v>30095</v>
      </c>
      <c r="H3793" s="11" t="str">
        <f t="shared" si="59"/>
        <v>insert into BTRCOutgoingXRate (OID, prefix, outgoingRateBDT, operatorName, operatorType, effectiveFrom, effectiveTo) values('22412_2016-01-01','22412','22','Guinea-Sotelgui-Mobile','MOBILE',to_date('2016-01-01','YYYY-MM-DD HH24:MI:SS'),to_date('2016-12-01','YYYY-MM-DD HH24:MI:SS'));</v>
      </c>
    </row>
    <row r="3794" spans="1:8">
      <c r="A3794" s="11" t="s">
        <v>20537</v>
      </c>
      <c r="B3794" s="11" t="s">
        <v>6745</v>
      </c>
      <c r="C3794" s="18">
        <v>22</v>
      </c>
      <c r="D3794" s="11" t="s">
        <v>6746</v>
      </c>
      <c r="E3794" s="11" t="s">
        <v>2190</v>
      </c>
      <c r="F3794" s="12" t="s">
        <v>30094</v>
      </c>
      <c r="G3794" s="12" t="s">
        <v>30095</v>
      </c>
      <c r="H3794" s="11" t="str">
        <f t="shared" si="59"/>
        <v>insert into BTRCOutgoingXRate (OID, prefix, outgoingRateBDT, operatorName, operatorType, effectiveFrom, effectiveTo) values('224112_2016-01-01','224112','22','GUINEA-MOBILE-SOTELGUI','MOBILE',to_date('2016-01-01','YYYY-MM-DD HH24:MI:SS'),to_date('2016-12-01','YYYY-MM-DD HH24:MI:SS'));</v>
      </c>
    </row>
    <row r="3795" spans="1:8">
      <c r="A3795" s="11" t="s">
        <v>20538</v>
      </c>
      <c r="B3795" s="11" t="s">
        <v>6747</v>
      </c>
      <c r="C3795" s="18">
        <v>22</v>
      </c>
      <c r="D3795" s="11" t="s">
        <v>6727</v>
      </c>
      <c r="E3795" s="11" t="s">
        <v>2190</v>
      </c>
      <c r="F3795" s="12" t="s">
        <v>30094</v>
      </c>
      <c r="G3795" s="12" t="s">
        <v>30095</v>
      </c>
      <c r="H3795" s="11" t="str">
        <f t="shared" si="59"/>
        <v>insert into BTRCOutgoingXRate (OID, prefix, outgoingRateBDT, operatorName, operatorType, effectiveFrom, effectiveTo) values('22413_2016-01-01','22413','22','Guinea-Intercel-Mobile','MOBILE',to_date('2016-01-01','YYYY-MM-DD HH24:MI:SS'),to_date('2016-12-01','YYYY-MM-DD HH24:MI:SS'));</v>
      </c>
    </row>
    <row r="3796" spans="1:8">
      <c r="A3796" s="11" t="s">
        <v>20539</v>
      </c>
      <c r="B3796" s="11" t="s">
        <v>6748</v>
      </c>
      <c r="C3796" s="18">
        <v>20</v>
      </c>
      <c r="D3796" s="11" t="s">
        <v>6708</v>
      </c>
      <c r="E3796" s="11" t="s">
        <v>2227</v>
      </c>
      <c r="F3796" s="12" t="s">
        <v>30094</v>
      </c>
      <c r="G3796" s="12" t="s">
        <v>30095</v>
      </c>
      <c r="H3796" s="11" t="str">
        <f t="shared" si="59"/>
        <v>insert into BTRCOutgoingXRate (OID, prefix, outgoingRateBDT, operatorName, operatorType, effectiveFrom, effectiveTo) values('22443_2016-01-01','22443','20','Guinea - Conakry','FIXED',to_date('2016-01-01','YYYY-MM-DD HH24:MI:SS'),to_date('2016-12-01','YYYY-MM-DD HH24:MI:SS'));</v>
      </c>
    </row>
    <row r="3797" spans="1:8">
      <c r="A3797" s="11" t="s">
        <v>20540</v>
      </c>
      <c r="B3797" s="11" t="s">
        <v>6749</v>
      </c>
      <c r="C3797" s="18">
        <v>65</v>
      </c>
      <c r="D3797" s="11" t="s">
        <v>6750</v>
      </c>
      <c r="E3797" s="11" t="s">
        <v>2227</v>
      </c>
      <c r="F3797" s="12" t="s">
        <v>30094</v>
      </c>
      <c r="G3797" s="12" t="s">
        <v>30095</v>
      </c>
      <c r="H3797" s="11" t="str">
        <f t="shared" si="59"/>
        <v>insert into BTRCOutgoingXRate (OID, prefix, outgoingRateBDT, operatorName, operatorType, effectiveFrom, effectiveTo) values('2453_2016-01-01','2453','65','Guinea Bissau','FIXED',to_date('2016-01-01','YYYY-MM-DD HH24:MI:SS'),to_date('2016-12-01','YYYY-MM-DD HH24:MI:SS'));</v>
      </c>
    </row>
    <row r="3798" spans="1:8">
      <c r="A3798" s="11" t="s">
        <v>20541</v>
      </c>
      <c r="B3798" s="11" t="s">
        <v>6751</v>
      </c>
      <c r="C3798" s="18">
        <v>65</v>
      </c>
      <c r="D3798" s="11" t="s">
        <v>6752</v>
      </c>
      <c r="E3798" s="11" t="s">
        <v>2190</v>
      </c>
      <c r="F3798" s="12" t="s">
        <v>30094</v>
      </c>
      <c r="G3798" s="12" t="s">
        <v>30095</v>
      </c>
      <c r="H3798" s="11" t="str">
        <f t="shared" si="59"/>
        <v>insert into BTRCOutgoingXRate (OID, prefix, outgoingRateBDT, operatorName, operatorType, effectiveFrom, effectiveTo) values('2457_2016-01-01','2457','65','Guinea Bissau Cellular Guinetel','MOBILE',to_date('2016-01-01','YYYY-MM-DD HH24:MI:SS'),to_date('2016-12-01','YYYY-MM-DD HH24:MI:SS'));</v>
      </c>
    </row>
    <row r="3799" spans="1:8">
      <c r="A3799" s="11" t="s">
        <v>20542</v>
      </c>
      <c r="B3799" s="11" t="s">
        <v>6753</v>
      </c>
      <c r="C3799" s="18">
        <v>65</v>
      </c>
      <c r="D3799" s="11" t="s">
        <v>6754</v>
      </c>
      <c r="E3799" s="11" t="s">
        <v>2190</v>
      </c>
      <c r="F3799" s="12" t="s">
        <v>30094</v>
      </c>
      <c r="G3799" s="12" t="s">
        <v>30095</v>
      </c>
      <c r="H3799" s="11" t="str">
        <f t="shared" si="59"/>
        <v>insert into BTRCOutgoingXRate (OID, prefix, outgoingRateBDT, operatorName, operatorType, effectiveFrom, effectiveTo) values('2459_2016-01-01','2459','65','Guinea Bissau-Spacetel-Mobile','MOBILE',to_date('2016-01-01','YYYY-MM-DD HH24:MI:SS'),to_date('2016-12-01','YYYY-MM-DD HH24:MI:SS'));</v>
      </c>
    </row>
    <row r="3800" spans="1:8">
      <c r="A3800" s="11" t="s">
        <v>20543</v>
      </c>
      <c r="B3800" s="11" t="s">
        <v>6755</v>
      </c>
      <c r="C3800" s="18">
        <v>65</v>
      </c>
      <c r="D3800" s="11" t="s">
        <v>6754</v>
      </c>
      <c r="E3800" s="11" t="s">
        <v>2190</v>
      </c>
      <c r="F3800" s="12" t="s">
        <v>30094</v>
      </c>
      <c r="G3800" s="12" t="s">
        <v>30095</v>
      </c>
      <c r="H3800" s="11" t="str">
        <f t="shared" si="59"/>
        <v>insert into BTRCOutgoingXRate (OID, prefix, outgoingRateBDT, operatorName, operatorType, effectiveFrom, effectiveTo) values('24587_2016-01-01','24587','65','Guinea Bissau-Spacetel-Mobile','MOBILE',to_date('2016-01-01','YYYY-MM-DD HH24:MI:SS'),to_date('2016-12-01','YYYY-MM-DD HH24:MI:SS'));</v>
      </c>
    </row>
    <row r="3801" spans="1:8">
      <c r="A3801" s="11" t="s">
        <v>20544</v>
      </c>
      <c r="B3801" s="11" t="s">
        <v>6756</v>
      </c>
      <c r="C3801" s="18">
        <v>65</v>
      </c>
      <c r="D3801" s="11" t="s">
        <v>6754</v>
      </c>
      <c r="E3801" s="11" t="s">
        <v>2190</v>
      </c>
      <c r="F3801" s="12" t="s">
        <v>30094</v>
      </c>
      <c r="G3801" s="12" t="s">
        <v>30095</v>
      </c>
      <c r="H3801" s="11" t="str">
        <f t="shared" si="59"/>
        <v>insert into BTRCOutgoingXRate (OID, prefix, outgoingRateBDT, operatorName, operatorType, effectiveFrom, effectiveTo) values('24566_2016-01-01','24566','65','Guinea Bissau-Spacetel-Mobile','MOBILE',to_date('2016-01-01','YYYY-MM-DD HH24:MI:SS'),to_date('2016-12-01','YYYY-MM-DD HH24:MI:SS'));</v>
      </c>
    </row>
    <row r="3802" spans="1:8">
      <c r="A3802" s="11" t="s">
        <v>20545</v>
      </c>
      <c r="B3802" s="11" t="s">
        <v>1746</v>
      </c>
      <c r="C3802" s="18">
        <v>65</v>
      </c>
      <c r="D3802" s="11" t="s">
        <v>6757</v>
      </c>
      <c r="E3802" s="11" t="s">
        <v>2227</v>
      </c>
      <c r="F3802" s="12" t="s">
        <v>30094</v>
      </c>
      <c r="G3802" s="12" t="s">
        <v>30095</v>
      </c>
      <c r="H3802" s="11" t="str">
        <f t="shared" si="59"/>
        <v>insert into BTRCOutgoingXRate (OID, prefix, outgoingRateBDT, operatorName, operatorType, effectiveFrom, effectiveTo) values('245_2016-01-01','245','65','Guinea Bissau-ROC-Fixed','FIXED',to_date('2016-01-01','YYYY-MM-DD HH24:MI:SS'),to_date('2016-12-01','YYYY-MM-DD HH24:MI:SS'));</v>
      </c>
    </row>
    <row r="3803" spans="1:8">
      <c r="A3803" s="11" t="s">
        <v>20546</v>
      </c>
      <c r="B3803" s="11" t="s">
        <v>6758</v>
      </c>
      <c r="C3803" s="18">
        <v>65</v>
      </c>
      <c r="D3803" s="11" t="s">
        <v>6759</v>
      </c>
      <c r="E3803" s="11" t="s">
        <v>2227</v>
      </c>
      <c r="F3803" s="12" t="s">
        <v>30094</v>
      </c>
      <c r="G3803" s="12" t="s">
        <v>30095</v>
      </c>
      <c r="H3803" s="11" t="str">
        <f t="shared" si="59"/>
        <v>insert into BTRCOutgoingXRate (OID, prefix, outgoingRateBDT, operatorName, operatorType, effectiveFrom, effectiveTo) values('24529_2016-01-01','24529','65','Guinea Bissau-Cities-Fixed','FIXED',to_date('2016-01-01','YYYY-MM-DD HH24:MI:SS'),to_date('2016-12-01','YYYY-MM-DD HH24:MI:SS'));</v>
      </c>
    </row>
    <row r="3804" spans="1:8">
      <c r="A3804" s="11" t="s">
        <v>20547</v>
      </c>
      <c r="B3804" s="11" t="s">
        <v>6760</v>
      </c>
      <c r="C3804" s="18">
        <v>65</v>
      </c>
      <c r="D3804" s="11" t="s">
        <v>6761</v>
      </c>
      <c r="E3804" s="11" t="s">
        <v>2190</v>
      </c>
      <c r="F3804" s="12" t="s">
        <v>30094</v>
      </c>
      <c r="G3804" s="12" t="s">
        <v>30095</v>
      </c>
      <c r="H3804" s="11" t="str">
        <f t="shared" si="59"/>
        <v>insert into BTRCOutgoingXRate (OID, prefix, outgoingRateBDT, operatorName, operatorType, effectiveFrom, effectiveTo) values('2455_2016-01-01','2455','65','Guinea Bissau Cellular Orange','MOBILE',to_date('2016-01-01','YYYY-MM-DD HH24:MI:SS'),to_date('2016-12-01','YYYY-MM-DD HH24:MI:SS'));</v>
      </c>
    </row>
    <row r="3805" spans="1:8">
      <c r="A3805" s="11" t="s">
        <v>20548</v>
      </c>
      <c r="B3805" s="11" t="s">
        <v>6762</v>
      </c>
      <c r="C3805" s="18">
        <v>65</v>
      </c>
      <c r="D3805" s="11" t="s">
        <v>6763</v>
      </c>
      <c r="E3805" s="11" t="s">
        <v>2190</v>
      </c>
      <c r="F3805" s="12" t="s">
        <v>30094</v>
      </c>
      <c r="G3805" s="12" t="s">
        <v>30095</v>
      </c>
      <c r="H3805" s="11" t="str">
        <f t="shared" si="59"/>
        <v>insert into BTRCOutgoingXRate (OID, prefix, outgoingRateBDT, operatorName, operatorType, effectiveFrom, effectiveTo) values('2456_2016-01-01','2456','65','Guinea Bissau Cellular MTN','MOBILE',to_date('2016-01-01','YYYY-MM-DD HH24:MI:SS'),to_date('2016-12-01','YYYY-MM-DD HH24:MI:SS'));</v>
      </c>
    </row>
    <row r="3806" spans="1:8">
      <c r="A3806" s="11" t="s">
        <v>20549</v>
      </c>
      <c r="B3806" s="11" t="s">
        <v>6764</v>
      </c>
      <c r="C3806" s="18">
        <v>65</v>
      </c>
      <c r="D3806" s="11" t="s">
        <v>6765</v>
      </c>
      <c r="E3806" s="11" t="s">
        <v>2190</v>
      </c>
      <c r="F3806" s="12" t="s">
        <v>30094</v>
      </c>
      <c r="G3806" s="12" t="s">
        <v>30095</v>
      </c>
      <c r="H3806" s="11" t="str">
        <f t="shared" si="59"/>
        <v>insert into BTRCOutgoingXRate (OID, prefix, outgoingRateBDT, operatorName, operatorType, effectiveFrom, effectiveTo) values('245660_2016-01-01','245660','65','Guinea Bissau - Roaming MTN','MOBILE',to_date('2016-01-01','YYYY-MM-DD HH24:MI:SS'),to_date('2016-12-01','YYYY-MM-DD HH24:MI:SS'));</v>
      </c>
    </row>
    <row r="3807" spans="1:8">
      <c r="A3807" s="11" t="s">
        <v>20550</v>
      </c>
      <c r="B3807" s="11" t="s">
        <v>6766</v>
      </c>
      <c r="C3807" s="18">
        <v>27</v>
      </c>
      <c r="D3807" s="11" t="s">
        <v>6767</v>
      </c>
      <c r="E3807" s="11" t="s">
        <v>2190</v>
      </c>
      <c r="F3807" s="12" t="s">
        <v>30094</v>
      </c>
      <c r="G3807" s="12" t="s">
        <v>30095</v>
      </c>
      <c r="H3807" s="11" t="str">
        <f t="shared" si="59"/>
        <v>insert into BTRCOutgoingXRate (OID, prefix, outgoingRateBDT, operatorName, operatorType, effectiveFrom, effectiveTo) values('59263_2016-01-01','59263','27','Guyana Cellular','MOBILE',to_date('2016-01-01','YYYY-MM-DD HH24:MI:SS'),to_date('2016-12-01','YYYY-MM-DD HH24:MI:SS'));</v>
      </c>
    </row>
    <row r="3808" spans="1:8">
      <c r="A3808" s="11" t="s">
        <v>20551</v>
      </c>
      <c r="B3808" s="11" t="s">
        <v>6768</v>
      </c>
      <c r="C3808" s="18">
        <v>27</v>
      </c>
      <c r="D3808" s="11" t="s">
        <v>6767</v>
      </c>
      <c r="E3808" s="11" t="s">
        <v>2190</v>
      </c>
      <c r="F3808" s="12" t="s">
        <v>30094</v>
      </c>
      <c r="G3808" s="12" t="s">
        <v>30095</v>
      </c>
      <c r="H3808" s="11" t="str">
        <f t="shared" si="59"/>
        <v>insert into BTRCOutgoingXRate (OID, prefix, outgoingRateBDT, operatorName, operatorType, effectiveFrom, effectiveTo) values('5926_2016-01-01','5926','27','Guyana Cellular','MOBILE',to_date('2016-01-01','YYYY-MM-DD HH24:MI:SS'),to_date('2016-12-01','YYYY-MM-DD HH24:MI:SS'));</v>
      </c>
    </row>
    <row r="3809" spans="1:8">
      <c r="A3809" s="11" t="s">
        <v>20552</v>
      </c>
      <c r="B3809" s="11" t="s">
        <v>6769</v>
      </c>
      <c r="C3809" s="18">
        <v>27</v>
      </c>
      <c r="D3809" s="11" t="s">
        <v>6770</v>
      </c>
      <c r="E3809" s="11" t="s">
        <v>2190</v>
      </c>
      <c r="F3809" s="12" t="s">
        <v>30094</v>
      </c>
      <c r="G3809" s="12" t="s">
        <v>30095</v>
      </c>
      <c r="H3809" s="11" t="str">
        <f t="shared" si="59"/>
        <v>insert into BTRCOutgoingXRate (OID, prefix, outgoingRateBDT, operatorName, operatorType, effectiveFrom, effectiveTo) values('592604_2016-01-01','592604','27','Guyana Cellular Digicel','MOBILE',to_date('2016-01-01','YYYY-MM-DD HH24:MI:SS'),to_date('2016-12-01','YYYY-MM-DD HH24:MI:SS'));</v>
      </c>
    </row>
    <row r="3810" spans="1:8">
      <c r="A3810" s="11" t="s">
        <v>20553</v>
      </c>
      <c r="B3810" s="11" t="s">
        <v>6771</v>
      </c>
      <c r="C3810" s="18">
        <v>27</v>
      </c>
      <c r="D3810" s="11" t="s">
        <v>6770</v>
      </c>
      <c r="E3810" s="11" t="s">
        <v>2190</v>
      </c>
      <c r="F3810" s="12" t="s">
        <v>30094</v>
      </c>
      <c r="G3810" s="12" t="s">
        <v>30095</v>
      </c>
      <c r="H3810" s="11" t="str">
        <f t="shared" si="59"/>
        <v>insert into BTRCOutgoingXRate (OID, prefix, outgoingRateBDT, operatorName, operatorType, effectiveFrom, effectiveTo) values('592602_2016-01-01','592602','27','Guyana Cellular Digicel','MOBILE',to_date('2016-01-01','YYYY-MM-DD HH24:MI:SS'),to_date('2016-12-01','YYYY-MM-DD HH24:MI:SS'));</v>
      </c>
    </row>
    <row r="3811" spans="1:8">
      <c r="A3811" s="11" t="s">
        <v>20554</v>
      </c>
      <c r="B3811" s="11" t="s">
        <v>6772</v>
      </c>
      <c r="C3811" s="18">
        <v>27</v>
      </c>
      <c r="D3811" s="11" t="s">
        <v>6770</v>
      </c>
      <c r="E3811" s="11" t="s">
        <v>2190</v>
      </c>
      <c r="F3811" s="12" t="s">
        <v>30094</v>
      </c>
      <c r="G3811" s="12" t="s">
        <v>30095</v>
      </c>
      <c r="H3811" s="11" t="str">
        <f t="shared" si="59"/>
        <v>insert into BTRCOutgoingXRate (OID, prefix, outgoingRateBDT, operatorName, operatorType, effectiveFrom, effectiveTo) values('592603_2016-01-01','592603','27','Guyana Cellular Digicel','MOBILE',to_date('2016-01-01','YYYY-MM-DD HH24:MI:SS'),to_date('2016-12-01','YYYY-MM-DD HH24:MI:SS'));</v>
      </c>
    </row>
    <row r="3812" spans="1:8">
      <c r="A3812" s="11" t="s">
        <v>20555</v>
      </c>
      <c r="B3812" s="11" t="s">
        <v>6773</v>
      </c>
      <c r="C3812" s="18">
        <v>27</v>
      </c>
      <c r="D3812" s="11" t="s">
        <v>6770</v>
      </c>
      <c r="E3812" s="11" t="s">
        <v>2190</v>
      </c>
      <c r="F3812" s="12" t="s">
        <v>30094</v>
      </c>
      <c r="G3812" s="12" t="s">
        <v>30095</v>
      </c>
      <c r="H3812" s="11" t="str">
        <f t="shared" si="59"/>
        <v>insert into BTRCOutgoingXRate (OID, prefix, outgoingRateBDT, operatorName, operatorType, effectiveFrom, effectiveTo) values('59266_2016-01-01','59266','27','Guyana Cellular Digicel','MOBILE',to_date('2016-01-01','YYYY-MM-DD HH24:MI:SS'),to_date('2016-12-01','YYYY-MM-DD HH24:MI:SS'));</v>
      </c>
    </row>
    <row r="3813" spans="1:8">
      <c r="A3813" s="11" t="s">
        <v>20556</v>
      </c>
      <c r="B3813" s="11" t="s">
        <v>6774</v>
      </c>
      <c r="C3813" s="18">
        <v>27</v>
      </c>
      <c r="D3813" s="11" t="s">
        <v>6770</v>
      </c>
      <c r="E3813" s="11" t="s">
        <v>2190</v>
      </c>
      <c r="F3813" s="12" t="s">
        <v>30094</v>
      </c>
      <c r="G3813" s="12" t="s">
        <v>30095</v>
      </c>
      <c r="H3813" s="11" t="str">
        <f t="shared" si="59"/>
        <v>insert into BTRCOutgoingXRate (OID, prefix, outgoingRateBDT, operatorName, operatorType, effectiveFrom, effectiveTo) values('59267_2016-01-01','59267','27','Guyana Cellular Digicel','MOBILE',to_date('2016-01-01','YYYY-MM-DD HH24:MI:SS'),to_date('2016-12-01','YYYY-MM-DD HH24:MI:SS'));</v>
      </c>
    </row>
    <row r="3814" spans="1:8">
      <c r="A3814" s="11" t="s">
        <v>20557</v>
      </c>
      <c r="B3814" s="11" t="s">
        <v>6775</v>
      </c>
      <c r="C3814" s="18">
        <v>27</v>
      </c>
      <c r="D3814" s="11" t="s">
        <v>6770</v>
      </c>
      <c r="E3814" s="11" t="s">
        <v>2190</v>
      </c>
      <c r="F3814" s="12" t="s">
        <v>30094</v>
      </c>
      <c r="G3814" s="12" t="s">
        <v>30095</v>
      </c>
      <c r="H3814" s="11" t="str">
        <f t="shared" si="59"/>
        <v>insert into BTRCOutgoingXRate (OID, prefix, outgoingRateBDT, operatorName, operatorType, effectiveFrom, effectiveTo) values('592600_2016-01-01','592600','27','Guyana Cellular Digicel','MOBILE',to_date('2016-01-01','YYYY-MM-DD HH24:MI:SS'),to_date('2016-12-01','YYYY-MM-DD HH24:MI:SS'));</v>
      </c>
    </row>
    <row r="3815" spans="1:8">
      <c r="A3815" s="11" t="s">
        <v>20558</v>
      </c>
      <c r="B3815" s="11" t="s">
        <v>6776</v>
      </c>
      <c r="C3815" s="18">
        <v>27</v>
      </c>
      <c r="D3815" s="11" t="s">
        <v>6777</v>
      </c>
      <c r="E3815" s="11" t="s">
        <v>2227</v>
      </c>
      <c r="F3815" s="12" t="s">
        <v>30094</v>
      </c>
      <c r="G3815" s="12" t="s">
        <v>30095</v>
      </c>
      <c r="H3815" s="11" t="str">
        <f t="shared" si="59"/>
        <v>insert into BTRCOutgoingXRate (OID, prefix, outgoingRateBDT, operatorName, operatorType, effectiveFrom, effectiveTo) values('59259_2016-01-01','59259','27','GUYANA-AUDIOTEXT-FIXED','FIXED',to_date('2016-01-01','YYYY-MM-DD HH24:MI:SS'),to_date('2016-12-01','YYYY-MM-DD HH24:MI:SS'));</v>
      </c>
    </row>
    <row r="3816" spans="1:8">
      <c r="A3816" s="11" t="s">
        <v>20559</v>
      </c>
      <c r="B3816" s="11" t="s">
        <v>6778</v>
      </c>
      <c r="C3816" s="18">
        <v>27</v>
      </c>
      <c r="D3816" s="11" t="s">
        <v>6777</v>
      </c>
      <c r="E3816" s="11" t="s">
        <v>2227</v>
      </c>
      <c r="F3816" s="12" t="s">
        <v>30094</v>
      </c>
      <c r="G3816" s="12" t="s">
        <v>30095</v>
      </c>
      <c r="H3816" s="11" t="str">
        <f t="shared" si="59"/>
        <v>insert into BTRCOutgoingXRate (OID, prefix, outgoingRateBDT, operatorName, operatorType, effectiveFrom, effectiveTo) values('592240_2016-01-01','592240','27','GUYANA-AUDIOTEXT-FIXED','FIXED',to_date('2016-01-01','YYYY-MM-DD HH24:MI:SS'),to_date('2016-12-01','YYYY-MM-DD HH24:MI:SS'));</v>
      </c>
    </row>
    <row r="3817" spans="1:8">
      <c r="A3817" s="11" t="s">
        <v>20560</v>
      </c>
      <c r="B3817" s="11" t="s">
        <v>6779</v>
      </c>
      <c r="C3817" s="18">
        <v>27</v>
      </c>
      <c r="D3817" s="11" t="s">
        <v>6777</v>
      </c>
      <c r="E3817" s="11" t="s">
        <v>2227</v>
      </c>
      <c r="F3817" s="12" t="s">
        <v>30094</v>
      </c>
      <c r="G3817" s="12" t="s">
        <v>30095</v>
      </c>
      <c r="H3817" s="11" t="str">
        <f t="shared" si="59"/>
        <v>insert into BTRCOutgoingXRate (OID, prefix, outgoingRateBDT, operatorName, operatorType, effectiveFrom, effectiveTo) values('592244_2016-01-01','592244','27','GUYANA-AUDIOTEXT-FIXED','FIXED',to_date('2016-01-01','YYYY-MM-DD HH24:MI:SS'),to_date('2016-12-01','YYYY-MM-DD HH24:MI:SS'));</v>
      </c>
    </row>
    <row r="3818" spans="1:8">
      <c r="A3818" s="11" t="s">
        <v>20561</v>
      </c>
      <c r="B3818" s="11" t="s">
        <v>6780</v>
      </c>
      <c r="C3818" s="18">
        <v>27</v>
      </c>
      <c r="D3818" s="11" t="s">
        <v>6777</v>
      </c>
      <c r="E3818" s="11" t="s">
        <v>2227</v>
      </c>
      <c r="F3818" s="12" t="s">
        <v>30094</v>
      </c>
      <c r="G3818" s="12" t="s">
        <v>30095</v>
      </c>
      <c r="H3818" s="11" t="str">
        <f t="shared" si="59"/>
        <v>insert into BTRCOutgoingXRate (OID, prefix, outgoingRateBDT, operatorName, operatorType, effectiveFrom, effectiveTo) values('592246_2016-01-01','592246','27','GUYANA-AUDIOTEXT-FIXED','FIXED',to_date('2016-01-01','YYYY-MM-DD HH24:MI:SS'),to_date('2016-12-01','YYYY-MM-DD HH24:MI:SS'));</v>
      </c>
    </row>
    <row r="3819" spans="1:8">
      <c r="A3819" s="11" t="s">
        <v>20562</v>
      </c>
      <c r="B3819" s="11" t="s">
        <v>6781</v>
      </c>
      <c r="C3819" s="18">
        <v>27</v>
      </c>
      <c r="D3819" s="11" t="s">
        <v>6777</v>
      </c>
      <c r="E3819" s="11" t="s">
        <v>2227</v>
      </c>
      <c r="F3819" s="12" t="s">
        <v>30094</v>
      </c>
      <c r="G3819" s="12" t="s">
        <v>30095</v>
      </c>
      <c r="H3819" s="11" t="str">
        <f t="shared" si="59"/>
        <v>insert into BTRCOutgoingXRate (OID, prefix, outgoingRateBDT, operatorName, operatorType, effectiveFrom, effectiveTo) values('592247_2016-01-01','592247','27','GUYANA-AUDIOTEXT-FIXED','FIXED',to_date('2016-01-01','YYYY-MM-DD HH24:MI:SS'),to_date('2016-12-01','YYYY-MM-DD HH24:MI:SS'));</v>
      </c>
    </row>
    <row r="3820" spans="1:8">
      <c r="A3820" s="11" t="s">
        <v>20563</v>
      </c>
      <c r="B3820" s="11" t="s">
        <v>6782</v>
      </c>
      <c r="C3820" s="18">
        <v>27</v>
      </c>
      <c r="D3820" s="11" t="s">
        <v>6777</v>
      </c>
      <c r="E3820" s="11" t="s">
        <v>2227</v>
      </c>
      <c r="F3820" s="12" t="s">
        <v>30094</v>
      </c>
      <c r="G3820" s="12" t="s">
        <v>30095</v>
      </c>
      <c r="H3820" s="11" t="str">
        <f t="shared" si="59"/>
        <v>insert into BTRCOutgoingXRate (OID, prefix, outgoingRateBDT, operatorName, operatorType, effectiveFrom, effectiveTo) values('592249_2016-01-01','592249','27','GUYANA-AUDIOTEXT-FIXED','FIXED',to_date('2016-01-01','YYYY-MM-DD HH24:MI:SS'),to_date('2016-12-01','YYYY-MM-DD HH24:MI:SS'));</v>
      </c>
    </row>
    <row r="3821" spans="1:8">
      <c r="A3821" s="11" t="s">
        <v>20564</v>
      </c>
      <c r="B3821" s="11" t="s">
        <v>6783</v>
      </c>
      <c r="C3821" s="18">
        <v>27</v>
      </c>
      <c r="D3821" s="11" t="s">
        <v>6777</v>
      </c>
      <c r="E3821" s="11" t="s">
        <v>2227</v>
      </c>
      <c r="F3821" s="12" t="s">
        <v>30094</v>
      </c>
      <c r="G3821" s="12" t="s">
        <v>30095</v>
      </c>
      <c r="H3821" s="11" t="str">
        <f t="shared" si="59"/>
        <v>insert into BTRCOutgoingXRate (OID, prefix, outgoingRateBDT, operatorName, operatorType, effectiveFrom, effectiveTo) values('592868_2016-01-01','592868','27','GUYANA-AUDIOTEXT-FIXED','FIXED',to_date('2016-01-01','YYYY-MM-DD HH24:MI:SS'),to_date('2016-12-01','YYYY-MM-DD HH24:MI:SS'));</v>
      </c>
    </row>
    <row r="3822" spans="1:8">
      <c r="A3822" s="11" t="s">
        <v>20565</v>
      </c>
      <c r="B3822" s="11" t="s">
        <v>6784</v>
      </c>
      <c r="C3822" s="18">
        <v>27</v>
      </c>
      <c r="D3822" s="11" t="s">
        <v>6785</v>
      </c>
      <c r="E3822" s="11" t="s">
        <v>2190</v>
      </c>
      <c r="F3822" s="12" t="s">
        <v>30094</v>
      </c>
      <c r="G3822" s="12" t="s">
        <v>30095</v>
      </c>
      <c r="H3822" s="11" t="str">
        <f t="shared" si="59"/>
        <v>insert into BTRCOutgoingXRate (OID, prefix, outgoingRateBDT, operatorName, operatorType, effectiveFrom, effectiveTo) values('5922_2016-01-01','5922','27','GUYANA GEORGETOWN','MOBILE',to_date('2016-01-01','YYYY-MM-DD HH24:MI:SS'),to_date('2016-12-01','YYYY-MM-DD HH24:MI:SS'));</v>
      </c>
    </row>
    <row r="3823" spans="1:8">
      <c r="A3823" s="11" t="s">
        <v>20566</v>
      </c>
      <c r="B3823" s="11" t="s">
        <v>6786</v>
      </c>
      <c r="C3823" s="18">
        <v>27</v>
      </c>
      <c r="D3823" s="11" t="s">
        <v>6787</v>
      </c>
      <c r="E3823" s="11" t="s">
        <v>2227</v>
      </c>
      <c r="F3823" s="12" t="s">
        <v>30094</v>
      </c>
      <c r="G3823" s="12" t="s">
        <v>30095</v>
      </c>
      <c r="H3823" s="11" t="str">
        <f t="shared" si="59"/>
        <v>insert into BTRCOutgoingXRate (OID, prefix, outgoingRateBDT, operatorName, operatorType, effectiveFrom, effectiveTo) values('5921_2016-01-01','5921','27','GUYANA PREMIUM','FIXED',to_date('2016-01-01','YYYY-MM-DD HH24:MI:SS'),to_date('2016-12-01','YYYY-MM-DD HH24:MI:SS'));</v>
      </c>
    </row>
    <row r="3824" spans="1:8">
      <c r="A3824" s="11" t="s">
        <v>20567</v>
      </c>
      <c r="B3824" s="11" t="s">
        <v>6788</v>
      </c>
      <c r="C3824" s="18">
        <v>27</v>
      </c>
      <c r="D3824" s="11" t="s">
        <v>6789</v>
      </c>
      <c r="E3824" s="11" t="s">
        <v>2190</v>
      </c>
      <c r="F3824" s="12" t="s">
        <v>30094</v>
      </c>
      <c r="G3824" s="12" t="s">
        <v>30095</v>
      </c>
      <c r="H3824" s="11" t="str">
        <f t="shared" si="59"/>
        <v>insert into BTRCOutgoingXRate (OID, prefix, outgoingRateBDT, operatorName, operatorType, effectiveFrom, effectiveTo) values('592630_2016-01-01','592630','27','GUYANA-GTT-MOBILE','MOBILE',to_date('2016-01-01','YYYY-MM-DD HH24:MI:SS'),to_date('2016-12-01','YYYY-MM-DD HH24:MI:SS'));</v>
      </c>
    </row>
    <row r="3825" spans="1:8">
      <c r="A3825" s="11" t="s">
        <v>20568</v>
      </c>
      <c r="B3825" s="11" t="s">
        <v>6790</v>
      </c>
      <c r="C3825" s="18">
        <v>27</v>
      </c>
      <c r="D3825" s="11" t="s">
        <v>6789</v>
      </c>
      <c r="E3825" s="11" t="s">
        <v>2190</v>
      </c>
      <c r="F3825" s="12" t="s">
        <v>30094</v>
      </c>
      <c r="G3825" s="12" t="s">
        <v>30095</v>
      </c>
      <c r="H3825" s="11" t="str">
        <f t="shared" si="59"/>
        <v>insert into BTRCOutgoingXRate (OID, prefix, outgoingRateBDT, operatorName, operatorType, effectiveFrom, effectiveTo) values('592633_2016-01-01','592633','27','GUYANA-GTT-MOBILE','MOBILE',to_date('2016-01-01','YYYY-MM-DD HH24:MI:SS'),to_date('2016-12-01','YYYY-MM-DD HH24:MI:SS'));</v>
      </c>
    </row>
    <row r="3826" spans="1:8">
      <c r="A3826" s="11" t="s">
        <v>20569</v>
      </c>
      <c r="B3826" s="11" t="s">
        <v>6791</v>
      </c>
      <c r="C3826" s="18">
        <v>27</v>
      </c>
      <c r="D3826" s="11" t="s">
        <v>6789</v>
      </c>
      <c r="E3826" s="11" t="s">
        <v>2190</v>
      </c>
      <c r="F3826" s="12" t="s">
        <v>30094</v>
      </c>
      <c r="G3826" s="12" t="s">
        <v>30095</v>
      </c>
      <c r="H3826" s="11" t="str">
        <f t="shared" si="59"/>
        <v>insert into BTRCOutgoingXRate (OID, prefix, outgoingRateBDT, operatorName, operatorType, effectiveFrom, effectiveTo) values('592634_2016-01-01','592634','27','GUYANA-GTT-MOBILE','MOBILE',to_date('2016-01-01','YYYY-MM-DD HH24:MI:SS'),to_date('2016-12-01','YYYY-MM-DD HH24:MI:SS'));</v>
      </c>
    </row>
    <row r="3827" spans="1:8">
      <c r="A3827" s="11" t="s">
        <v>20570</v>
      </c>
      <c r="B3827" s="11" t="s">
        <v>6792</v>
      </c>
      <c r="C3827" s="18">
        <v>27</v>
      </c>
      <c r="D3827" s="11" t="s">
        <v>6789</v>
      </c>
      <c r="E3827" s="11" t="s">
        <v>2190</v>
      </c>
      <c r="F3827" s="12" t="s">
        <v>30094</v>
      </c>
      <c r="G3827" s="12" t="s">
        <v>30095</v>
      </c>
      <c r="H3827" s="11" t="str">
        <f t="shared" si="59"/>
        <v>insert into BTRCOutgoingXRate (OID, prefix, outgoingRateBDT, operatorName, operatorType, effectiveFrom, effectiveTo) values('592214_2016-01-01','592214','27','GUYANA-GTT-MOBILE','MOBILE',to_date('2016-01-01','YYYY-MM-DD HH24:MI:SS'),to_date('2016-12-01','YYYY-MM-DD HH24:MI:SS'));</v>
      </c>
    </row>
    <row r="3828" spans="1:8">
      <c r="A3828" s="11" t="s">
        <v>20571</v>
      </c>
      <c r="B3828" s="11" t="s">
        <v>6793</v>
      </c>
      <c r="C3828" s="18">
        <v>27</v>
      </c>
      <c r="D3828" s="11" t="s">
        <v>6789</v>
      </c>
      <c r="E3828" s="11" t="s">
        <v>2190</v>
      </c>
      <c r="F3828" s="12" t="s">
        <v>30094</v>
      </c>
      <c r="G3828" s="12" t="s">
        <v>30095</v>
      </c>
      <c r="H3828" s="11" t="str">
        <f t="shared" si="59"/>
        <v>insert into BTRCOutgoingXRate (OID, prefix, outgoingRateBDT, operatorName, operatorType, effectiveFrom, effectiveTo) values('592218_2016-01-01','592218','27','GUYANA-GTT-MOBILE','MOBILE',to_date('2016-01-01','YYYY-MM-DD HH24:MI:SS'),to_date('2016-12-01','YYYY-MM-DD HH24:MI:SS'));</v>
      </c>
    </row>
    <row r="3829" spans="1:8">
      <c r="A3829" s="11" t="s">
        <v>20572</v>
      </c>
      <c r="B3829" s="11" t="s">
        <v>6794</v>
      </c>
      <c r="C3829" s="18">
        <v>27</v>
      </c>
      <c r="D3829" s="11" t="s">
        <v>6789</v>
      </c>
      <c r="E3829" s="11" t="s">
        <v>2190</v>
      </c>
      <c r="F3829" s="12" t="s">
        <v>30094</v>
      </c>
      <c r="G3829" s="12" t="s">
        <v>30095</v>
      </c>
      <c r="H3829" s="11" t="str">
        <f t="shared" si="59"/>
        <v>insert into BTRCOutgoingXRate (OID, prefix, outgoingRateBDT, operatorName, operatorType, effectiveFrom, effectiveTo) values('592224_2016-01-01','592224','27','GUYANA-GTT-MOBILE','MOBILE',to_date('2016-01-01','YYYY-MM-DD HH24:MI:SS'),to_date('2016-12-01','YYYY-MM-DD HH24:MI:SS'));</v>
      </c>
    </row>
    <row r="3830" spans="1:8">
      <c r="A3830" s="11" t="s">
        <v>20573</v>
      </c>
      <c r="B3830" s="11" t="s">
        <v>6795</v>
      </c>
      <c r="C3830" s="18">
        <v>27</v>
      </c>
      <c r="D3830" s="11" t="s">
        <v>6789</v>
      </c>
      <c r="E3830" s="11" t="s">
        <v>2190</v>
      </c>
      <c r="F3830" s="12" t="s">
        <v>30094</v>
      </c>
      <c r="G3830" s="12" t="s">
        <v>30095</v>
      </c>
      <c r="H3830" s="11" t="str">
        <f t="shared" si="59"/>
        <v>insert into BTRCOutgoingXRate (OID, prefix, outgoingRateBDT, operatorName, operatorType, effectiveFrom, effectiveTo) values('592248_2016-01-01','592248','27','GUYANA-GTT-MOBILE','MOBILE',to_date('2016-01-01','YYYY-MM-DD HH24:MI:SS'),to_date('2016-12-01','YYYY-MM-DD HH24:MI:SS'));</v>
      </c>
    </row>
    <row r="3831" spans="1:8">
      <c r="A3831" s="11" t="s">
        <v>20574</v>
      </c>
      <c r="B3831" s="11" t="s">
        <v>6796</v>
      </c>
      <c r="C3831" s="18">
        <v>27</v>
      </c>
      <c r="D3831" s="11" t="s">
        <v>6789</v>
      </c>
      <c r="E3831" s="11" t="s">
        <v>2190</v>
      </c>
      <c r="F3831" s="12" t="s">
        <v>30094</v>
      </c>
      <c r="G3831" s="12" t="s">
        <v>30095</v>
      </c>
      <c r="H3831" s="11" t="str">
        <f t="shared" si="59"/>
        <v>insert into BTRCOutgoingXRate (OID, prefix, outgoingRateBDT, operatorName, operatorType, effectiveFrom, effectiveTo) values('592263_2016-01-01','592263','27','GUYANA-GTT-MOBILE','MOBILE',to_date('2016-01-01','YYYY-MM-DD HH24:MI:SS'),to_date('2016-12-01','YYYY-MM-DD HH24:MI:SS'));</v>
      </c>
    </row>
    <row r="3832" spans="1:8">
      <c r="A3832" s="11" t="s">
        <v>20575</v>
      </c>
      <c r="B3832" s="11" t="s">
        <v>6797</v>
      </c>
      <c r="C3832" s="18">
        <v>27</v>
      </c>
      <c r="D3832" s="11" t="s">
        <v>6789</v>
      </c>
      <c r="E3832" s="11" t="s">
        <v>2190</v>
      </c>
      <c r="F3832" s="12" t="s">
        <v>30094</v>
      </c>
      <c r="G3832" s="12" t="s">
        <v>30095</v>
      </c>
      <c r="H3832" s="11" t="str">
        <f t="shared" si="59"/>
        <v>insert into BTRCOutgoingXRate (OID, prefix, outgoingRateBDT, operatorName, operatorType, effectiveFrom, effectiveTo) values('592278_2016-01-01','592278','27','GUYANA-GTT-MOBILE','MOBILE',to_date('2016-01-01','YYYY-MM-DD HH24:MI:SS'),to_date('2016-12-01','YYYY-MM-DD HH24:MI:SS'));</v>
      </c>
    </row>
    <row r="3833" spans="1:8">
      <c r="A3833" s="11" t="s">
        <v>20576</v>
      </c>
      <c r="B3833" s="11" t="s">
        <v>6798</v>
      </c>
      <c r="C3833" s="18">
        <v>27</v>
      </c>
      <c r="D3833" s="11" t="s">
        <v>6789</v>
      </c>
      <c r="E3833" s="11" t="s">
        <v>2190</v>
      </c>
      <c r="F3833" s="12" t="s">
        <v>30094</v>
      </c>
      <c r="G3833" s="12" t="s">
        <v>30095</v>
      </c>
      <c r="H3833" s="11" t="str">
        <f t="shared" si="59"/>
        <v>insert into BTRCOutgoingXRate (OID, prefix, outgoingRateBDT, operatorName, operatorType, effectiveFrom, effectiveTo) values('592394_2016-01-01','592394','27','GUYANA-GTT-MOBILE','MOBILE',to_date('2016-01-01','YYYY-MM-DD HH24:MI:SS'),to_date('2016-12-01','YYYY-MM-DD HH24:MI:SS'));</v>
      </c>
    </row>
    <row r="3834" spans="1:8">
      <c r="A3834" s="11" t="s">
        <v>20577</v>
      </c>
      <c r="B3834" s="11" t="s">
        <v>6799</v>
      </c>
      <c r="C3834" s="18">
        <v>27</v>
      </c>
      <c r="D3834" s="11" t="s">
        <v>6789</v>
      </c>
      <c r="E3834" s="11" t="s">
        <v>2190</v>
      </c>
      <c r="F3834" s="12" t="s">
        <v>30094</v>
      </c>
      <c r="G3834" s="12" t="s">
        <v>30095</v>
      </c>
      <c r="H3834" s="11" t="str">
        <f t="shared" si="59"/>
        <v>insert into BTRCOutgoingXRate (OID, prefix, outgoingRateBDT, operatorName, operatorType, effectiveFrom, effectiveTo) values('592610_2016-01-01','592610','27','GUYANA-GTT-MOBILE','MOBILE',to_date('2016-01-01','YYYY-MM-DD HH24:MI:SS'),to_date('2016-12-01','YYYY-MM-DD HH24:MI:SS'));</v>
      </c>
    </row>
    <row r="3835" spans="1:8">
      <c r="A3835" s="11" t="s">
        <v>20578</v>
      </c>
      <c r="B3835" s="11" t="s">
        <v>6800</v>
      </c>
      <c r="C3835" s="18">
        <v>27</v>
      </c>
      <c r="D3835" s="11" t="s">
        <v>6789</v>
      </c>
      <c r="E3835" s="11" t="s">
        <v>2190</v>
      </c>
      <c r="F3835" s="12" t="s">
        <v>30094</v>
      </c>
      <c r="G3835" s="12" t="s">
        <v>30095</v>
      </c>
      <c r="H3835" s="11" t="str">
        <f t="shared" si="59"/>
        <v>insert into BTRCOutgoingXRate (OID, prefix, outgoingRateBDT, operatorName, operatorType, effectiveFrom, effectiveTo) values('592611_2016-01-01','592611','27','GUYANA-GTT-MOBILE','MOBILE',to_date('2016-01-01','YYYY-MM-DD HH24:MI:SS'),to_date('2016-12-01','YYYY-MM-DD HH24:MI:SS'));</v>
      </c>
    </row>
    <row r="3836" spans="1:8">
      <c r="A3836" s="11" t="s">
        <v>20579</v>
      </c>
      <c r="B3836" s="11" t="s">
        <v>6801</v>
      </c>
      <c r="C3836" s="18">
        <v>27</v>
      </c>
      <c r="D3836" s="11" t="s">
        <v>6789</v>
      </c>
      <c r="E3836" s="11" t="s">
        <v>2190</v>
      </c>
      <c r="F3836" s="12" t="s">
        <v>30094</v>
      </c>
      <c r="G3836" s="12" t="s">
        <v>30095</v>
      </c>
      <c r="H3836" s="11" t="str">
        <f t="shared" si="59"/>
        <v>insert into BTRCOutgoingXRate (OID, prefix, outgoingRateBDT, operatorName, operatorType, effectiveFrom, effectiveTo) values('592612_2016-01-01','592612','27','GUYANA-GTT-MOBILE','MOBILE',to_date('2016-01-01','YYYY-MM-DD HH24:MI:SS'),to_date('2016-12-01','YYYY-MM-DD HH24:MI:SS'));</v>
      </c>
    </row>
    <row r="3837" spans="1:8">
      <c r="A3837" s="11" t="s">
        <v>20580</v>
      </c>
      <c r="B3837" s="11" t="s">
        <v>6802</v>
      </c>
      <c r="C3837" s="18">
        <v>27</v>
      </c>
      <c r="D3837" s="11" t="s">
        <v>6789</v>
      </c>
      <c r="E3837" s="11" t="s">
        <v>2190</v>
      </c>
      <c r="F3837" s="12" t="s">
        <v>30094</v>
      </c>
      <c r="G3837" s="12" t="s">
        <v>30095</v>
      </c>
      <c r="H3837" s="11" t="str">
        <f t="shared" si="59"/>
        <v>insert into BTRCOutgoingXRate (OID, prefix, outgoingRateBDT, operatorName, operatorType, effectiveFrom, effectiveTo) values('592635_2016-01-01','592635','27','GUYANA-GTT-MOBILE','MOBILE',to_date('2016-01-01','YYYY-MM-DD HH24:MI:SS'),to_date('2016-12-01','YYYY-MM-DD HH24:MI:SS'));</v>
      </c>
    </row>
    <row r="3838" spans="1:8">
      <c r="A3838" s="11" t="s">
        <v>20581</v>
      </c>
      <c r="B3838" s="11" t="s">
        <v>6803</v>
      </c>
      <c r="C3838" s="18">
        <v>27</v>
      </c>
      <c r="D3838" s="11" t="s">
        <v>6789</v>
      </c>
      <c r="E3838" s="11" t="s">
        <v>2190</v>
      </c>
      <c r="F3838" s="12" t="s">
        <v>30094</v>
      </c>
      <c r="G3838" s="12" t="s">
        <v>30095</v>
      </c>
      <c r="H3838" s="11" t="str">
        <f t="shared" si="59"/>
        <v>insert into BTRCOutgoingXRate (OID, prefix, outgoingRateBDT, operatorName, operatorType, effectiveFrom, effectiveTo) values('592660_2016-01-01','592660','27','GUYANA-GTT-MOBILE','MOBILE',to_date('2016-01-01','YYYY-MM-DD HH24:MI:SS'),to_date('2016-12-01','YYYY-MM-DD HH24:MI:SS'));</v>
      </c>
    </row>
    <row r="3839" spans="1:8">
      <c r="A3839" s="11" t="s">
        <v>20582</v>
      </c>
      <c r="B3839" s="11" t="s">
        <v>6804</v>
      </c>
      <c r="C3839" s="18">
        <v>27</v>
      </c>
      <c r="D3839" s="11" t="s">
        <v>6789</v>
      </c>
      <c r="E3839" s="11" t="s">
        <v>2190</v>
      </c>
      <c r="F3839" s="12" t="s">
        <v>30094</v>
      </c>
      <c r="G3839" s="12" t="s">
        <v>30095</v>
      </c>
      <c r="H3839" s="11" t="str">
        <f t="shared" si="59"/>
        <v>insert into BTRCOutgoingXRate (OID, prefix, outgoingRateBDT, operatorName, operatorType, effectiveFrom, effectiveTo) values('592661_2016-01-01','592661','27','GUYANA-GTT-MOBILE','MOBILE',to_date('2016-01-01','YYYY-MM-DD HH24:MI:SS'),to_date('2016-12-01','YYYY-MM-DD HH24:MI:SS'));</v>
      </c>
    </row>
    <row r="3840" spans="1:8">
      <c r="A3840" s="11" t="s">
        <v>20583</v>
      </c>
      <c r="B3840" s="11" t="s">
        <v>6805</v>
      </c>
      <c r="C3840" s="18">
        <v>27</v>
      </c>
      <c r="D3840" s="11" t="s">
        <v>6789</v>
      </c>
      <c r="E3840" s="11" t="s">
        <v>2190</v>
      </c>
      <c r="F3840" s="12" t="s">
        <v>30094</v>
      </c>
      <c r="G3840" s="12" t="s">
        <v>30095</v>
      </c>
      <c r="H3840" s="11" t="str">
        <f t="shared" si="59"/>
        <v>insert into BTRCOutgoingXRate (OID, prefix, outgoingRateBDT, operatorName, operatorType, effectiveFrom, effectiveTo) values('592662_2016-01-01','592662','27','GUYANA-GTT-MOBILE','MOBILE',to_date('2016-01-01','YYYY-MM-DD HH24:MI:SS'),to_date('2016-12-01','YYYY-MM-DD HH24:MI:SS'));</v>
      </c>
    </row>
    <row r="3841" spans="1:8">
      <c r="A3841" s="11" t="s">
        <v>20584</v>
      </c>
      <c r="B3841" s="11" t="s">
        <v>6806</v>
      </c>
      <c r="C3841" s="18">
        <v>27</v>
      </c>
      <c r="D3841" s="11" t="s">
        <v>6789</v>
      </c>
      <c r="E3841" s="11" t="s">
        <v>2190</v>
      </c>
      <c r="F3841" s="12" t="s">
        <v>30094</v>
      </c>
      <c r="G3841" s="12" t="s">
        <v>30095</v>
      </c>
      <c r="H3841" s="11" t="str">
        <f t="shared" si="59"/>
        <v>insert into BTRCOutgoingXRate (OID, prefix, outgoingRateBDT, operatorName, operatorType, effectiveFrom, effectiveTo) values('592663_2016-01-01','592663','27','GUYANA-GTT-MOBILE','MOBILE',to_date('2016-01-01','YYYY-MM-DD HH24:MI:SS'),to_date('2016-12-01','YYYY-MM-DD HH24:MI:SS'));</v>
      </c>
    </row>
    <row r="3842" spans="1:8">
      <c r="A3842" s="11" t="s">
        <v>20585</v>
      </c>
      <c r="B3842" s="11" t="s">
        <v>1887</v>
      </c>
      <c r="C3842" s="18">
        <v>27</v>
      </c>
      <c r="D3842" s="11" t="s">
        <v>6807</v>
      </c>
      <c r="E3842" s="11" t="s">
        <v>2227</v>
      </c>
      <c r="F3842" s="12" t="s">
        <v>30094</v>
      </c>
      <c r="G3842" s="12" t="s">
        <v>30095</v>
      </c>
      <c r="H3842" s="11" t="str">
        <f t="shared" si="59"/>
        <v>insert into BTRCOutgoingXRate (OID, prefix, outgoingRateBDT, operatorName, operatorType, effectiveFrom, effectiveTo) values('592_2016-01-01','592','27','Guyana-ROC-Fixed','FIXED',to_date('2016-01-01','YYYY-MM-DD HH24:MI:SS'),to_date('2016-12-01','YYYY-MM-DD HH24:MI:SS'));</v>
      </c>
    </row>
    <row r="3843" spans="1:8">
      <c r="A3843" s="11" t="s">
        <v>20586</v>
      </c>
      <c r="B3843" s="11" t="s">
        <v>6808</v>
      </c>
      <c r="C3843" s="18">
        <v>27</v>
      </c>
      <c r="D3843" s="11" t="s">
        <v>6809</v>
      </c>
      <c r="E3843" s="11" t="s">
        <v>2190</v>
      </c>
      <c r="F3843" s="12" t="s">
        <v>30094</v>
      </c>
      <c r="G3843" s="12" t="s">
        <v>30095</v>
      </c>
      <c r="H3843" s="11" t="str">
        <f t="shared" si="59"/>
        <v>insert into BTRCOutgoingXRate (OID, prefix, outgoingRateBDT, operatorName, operatorType, effectiveFrom, effectiveTo) values('59261_2016-01-01','59261','27','Guyana-Other-Mobile','MOBILE',to_date('2016-01-01','YYYY-MM-DD HH24:MI:SS'),to_date('2016-12-01','YYYY-MM-DD HH24:MI:SS'));</v>
      </c>
    </row>
    <row r="3844" spans="1:8">
      <c r="A3844" s="11" t="s">
        <v>20587</v>
      </c>
      <c r="B3844" s="11" t="s">
        <v>6810</v>
      </c>
      <c r="C3844" s="18">
        <v>27</v>
      </c>
      <c r="D3844" s="11" t="s">
        <v>6809</v>
      </c>
      <c r="E3844" s="11" t="s">
        <v>2190</v>
      </c>
      <c r="F3844" s="12" t="s">
        <v>30094</v>
      </c>
      <c r="G3844" s="12" t="s">
        <v>30095</v>
      </c>
      <c r="H3844" s="11" t="str">
        <f t="shared" ref="H3844:H3907" si="60">H$1&amp;IF(ISBLANK(A3844),"null","'"&amp;A3844&amp;"'")&amp;","&amp;IF(ISBLANK(B3844),"null","'"&amp;B3844&amp;"'")&amp;","&amp;IF(ISBLANK(C3844),"null","'"&amp;C3844&amp;"'")&amp;","&amp;IF(ISBLANK(D3844),"null","'"&amp;D3844&amp;"'")&amp;","&amp;IF(ISBLANK(E3844),"null","'"&amp;E3844&amp;"'")&amp;","&amp;IF(ISBLANK(F3844),"null","to_date('"&amp;F3844&amp;"','YYYY-MM-DD HH24:MI:SS')")&amp;","&amp;IF(ISBLANK(G3844),"null","to_date('"&amp;G3844&amp;"','YYYY-MM-DD HH24:MI:SS')")&amp;I$1</f>
        <v>insert into BTRCOutgoingXRate (OID, prefix, outgoingRateBDT, operatorName, operatorType, effectiveFrom, effectiveTo) values('59262_2016-01-01','59262','27','Guyana-Other-Mobile','MOBILE',to_date('2016-01-01','YYYY-MM-DD HH24:MI:SS'),to_date('2016-12-01','YYYY-MM-DD HH24:MI:SS'));</v>
      </c>
    </row>
    <row r="3845" spans="1:8">
      <c r="A3845" s="11" t="s">
        <v>20588</v>
      </c>
      <c r="B3845" s="11" t="s">
        <v>6811</v>
      </c>
      <c r="C3845" s="18">
        <v>27</v>
      </c>
      <c r="D3845" s="11" t="s">
        <v>6809</v>
      </c>
      <c r="E3845" s="11" t="s">
        <v>2190</v>
      </c>
      <c r="F3845" s="12" t="s">
        <v>30094</v>
      </c>
      <c r="G3845" s="12" t="s">
        <v>30095</v>
      </c>
      <c r="H3845" s="11" t="str">
        <f t="shared" si="60"/>
        <v>insert into BTRCOutgoingXRate (OID, prefix, outgoingRateBDT, operatorName, operatorType, effectiveFrom, effectiveTo) values('59264_2016-01-01','59264','27','Guyana-Other-Mobile','MOBILE',to_date('2016-01-01','YYYY-MM-DD HH24:MI:SS'),to_date('2016-12-01','YYYY-MM-DD HH24:MI:SS'));</v>
      </c>
    </row>
    <row r="3846" spans="1:8">
      <c r="A3846" s="11" t="s">
        <v>20589</v>
      </c>
      <c r="B3846" s="11" t="s">
        <v>6812</v>
      </c>
      <c r="C3846" s="18">
        <v>18</v>
      </c>
      <c r="D3846" s="11" t="s">
        <v>6813</v>
      </c>
      <c r="E3846" s="11" t="s">
        <v>2190</v>
      </c>
      <c r="F3846" s="12" t="s">
        <v>30094</v>
      </c>
      <c r="G3846" s="12" t="s">
        <v>30095</v>
      </c>
      <c r="H3846" s="11" t="str">
        <f t="shared" si="60"/>
        <v>insert into BTRCOutgoingXRate (OID, prefix, outgoingRateBDT, operatorName, operatorType, effectiveFrom, effectiveTo) values('504947_2016-01-01','504947','18','Honduras Tigo Mobile','MOBILE',to_date('2016-01-01','YYYY-MM-DD HH24:MI:SS'),to_date('2016-12-01','YYYY-MM-DD HH24:MI:SS'));</v>
      </c>
    </row>
    <row r="3847" spans="1:8">
      <c r="A3847" s="11" t="s">
        <v>20590</v>
      </c>
      <c r="B3847" s="11" t="s">
        <v>6814</v>
      </c>
      <c r="C3847" s="18">
        <v>18</v>
      </c>
      <c r="D3847" s="11" t="s">
        <v>6813</v>
      </c>
      <c r="E3847" s="11" t="s">
        <v>2190</v>
      </c>
      <c r="F3847" s="12" t="s">
        <v>30094</v>
      </c>
      <c r="G3847" s="12" t="s">
        <v>30095</v>
      </c>
      <c r="H3847" s="11" t="str">
        <f t="shared" si="60"/>
        <v>insert into BTRCOutgoingXRate (OID, prefix, outgoingRateBDT, operatorName, operatorType, effectiveFrom, effectiveTo) values('504948_2016-01-01','504948','18','Honduras Tigo Mobile','MOBILE',to_date('2016-01-01','YYYY-MM-DD HH24:MI:SS'),to_date('2016-12-01','YYYY-MM-DD HH24:MI:SS'));</v>
      </c>
    </row>
    <row r="3848" spans="1:8">
      <c r="A3848" s="11" t="s">
        <v>20591</v>
      </c>
      <c r="B3848" s="11" t="s">
        <v>6815</v>
      </c>
      <c r="C3848" s="18">
        <v>18</v>
      </c>
      <c r="D3848" s="11" t="s">
        <v>6816</v>
      </c>
      <c r="E3848" s="11" t="s">
        <v>2190</v>
      </c>
      <c r="F3848" s="12" t="s">
        <v>30094</v>
      </c>
      <c r="G3848" s="12" t="s">
        <v>30095</v>
      </c>
      <c r="H3848" s="11" t="str">
        <f t="shared" si="60"/>
        <v>insert into BTRCOutgoingXRate (OID, prefix, outgoingRateBDT, operatorName, operatorType, effectiveFrom, effectiveTo) values('504724_2016-01-01','504724','18','Honduras Cellular Hondutel','MOBILE',to_date('2016-01-01','YYYY-MM-DD HH24:MI:SS'),to_date('2016-12-01','YYYY-MM-DD HH24:MI:SS'));</v>
      </c>
    </row>
    <row r="3849" spans="1:8">
      <c r="A3849" s="11" t="s">
        <v>20592</v>
      </c>
      <c r="B3849" s="11" t="s">
        <v>6817</v>
      </c>
      <c r="C3849" s="18">
        <v>18</v>
      </c>
      <c r="D3849" s="11" t="s">
        <v>6816</v>
      </c>
      <c r="E3849" s="11" t="s">
        <v>2190</v>
      </c>
      <c r="F3849" s="12" t="s">
        <v>30094</v>
      </c>
      <c r="G3849" s="12" t="s">
        <v>30095</v>
      </c>
      <c r="H3849" s="11" t="str">
        <f t="shared" si="60"/>
        <v>insert into BTRCOutgoingXRate (OID, prefix, outgoingRateBDT, operatorName, operatorType, effectiveFrom, effectiveTo) values('504725_2016-01-01','504725','18','Honduras Cellular Hondutel','MOBILE',to_date('2016-01-01','YYYY-MM-DD HH24:MI:SS'),to_date('2016-12-01','YYYY-MM-DD HH24:MI:SS'));</v>
      </c>
    </row>
    <row r="3850" spans="1:8">
      <c r="A3850" s="11" t="s">
        <v>20593</v>
      </c>
      <c r="B3850" s="11" t="s">
        <v>6818</v>
      </c>
      <c r="C3850" s="18">
        <v>18</v>
      </c>
      <c r="D3850" s="11" t="s">
        <v>6819</v>
      </c>
      <c r="E3850" s="11" t="s">
        <v>2190</v>
      </c>
      <c r="F3850" s="12" t="s">
        <v>30094</v>
      </c>
      <c r="G3850" s="12" t="s">
        <v>30095</v>
      </c>
      <c r="H3850" s="11" t="str">
        <f t="shared" si="60"/>
        <v>insert into BTRCOutgoingXRate (OID, prefix, outgoingRateBDT, operatorName, operatorType, effectiveFrom, effectiveTo) values('5048_2016-01-01','5048','18','Honduras Cellular Digicel','MOBILE',to_date('2016-01-01','YYYY-MM-DD HH24:MI:SS'),to_date('2016-12-01','YYYY-MM-DD HH24:MI:SS'));</v>
      </c>
    </row>
    <row r="3851" spans="1:8">
      <c r="A3851" s="11" t="s">
        <v>20594</v>
      </c>
      <c r="B3851" s="11" t="s">
        <v>6820</v>
      </c>
      <c r="C3851" s="18">
        <v>18</v>
      </c>
      <c r="D3851" s="11" t="s">
        <v>6821</v>
      </c>
      <c r="E3851" s="11" t="s">
        <v>2190</v>
      </c>
      <c r="F3851" s="12" t="s">
        <v>30094</v>
      </c>
      <c r="G3851" s="12" t="s">
        <v>30095</v>
      </c>
      <c r="H3851" s="11" t="str">
        <f t="shared" si="60"/>
        <v>insert into BTRCOutgoingXRate (OID, prefix, outgoingRateBDT, operatorName, operatorType, effectiveFrom, effectiveTo) values('50496_2016-01-01','50496','18','Honduras Cellular Celtel','MOBILE',to_date('2016-01-01','YYYY-MM-DD HH24:MI:SS'),to_date('2016-12-01','YYYY-MM-DD HH24:MI:SS'));</v>
      </c>
    </row>
    <row r="3852" spans="1:8">
      <c r="A3852" s="11" t="s">
        <v>20595</v>
      </c>
      <c r="B3852" s="11" t="s">
        <v>6822</v>
      </c>
      <c r="C3852" s="18">
        <v>18</v>
      </c>
      <c r="D3852" s="11" t="s">
        <v>6821</v>
      </c>
      <c r="E3852" s="11" t="s">
        <v>2190</v>
      </c>
      <c r="F3852" s="12" t="s">
        <v>30094</v>
      </c>
      <c r="G3852" s="12" t="s">
        <v>30095</v>
      </c>
      <c r="H3852" s="11" t="str">
        <f t="shared" si="60"/>
        <v>insert into BTRCOutgoingXRate (OID, prefix, outgoingRateBDT, operatorName, operatorType, effectiveFrom, effectiveTo) values('50497_2016-01-01','50497','18','Honduras Cellular Celtel','MOBILE',to_date('2016-01-01','YYYY-MM-DD HH24:MI:SS'),to_date('2016-12-01','YYYY-MM-DD HH24:MI:SS'));</v>
      </c>
    </row>
    <row r="3853" spans="1:8">
      <c r="A3853" s="11" t="s">
        <v>20596</v>
      </c>
      <c r="B3853" s="11" t="s">
        <v>6823</v>
      </c>
      <c r="C3853" s="18">
        <v>18</v>
      </c>
      <c r="D3853" s="11" t="s">
        <v>6821</v>
      </c>
      <c r="E3853" s="11" t="s">
        <v>2190</v>
      </c>
      <c r="F3853" s="12" t="s">
        <v>30094</v>
      </c>
      <c r="G3853" s="12" t="s">
        <v>30095</v>
      </c>
      <c r="H3853" s="11" t="str">
        <f t="shared" si="60"/>
        <v>insert into BTRCOutgoingXRate (OID, prefix, outgoingRateBDT, operatorName, operatorType, effectiveFrom, effectiveTo) values('50498_2016-01-01','50498','18','Honduras Cellular Celtel','MOBILE',to_date('2016-01-01','YYYY-MM-DD HH24:MI:SS'),to_date('2016-12-01','YYYY-MM-DD HH24:MI:SS'));</v>
      </c>
    </row>
    <row r="3854" spans="1:8">
      <c r="A3854" s="11" t="s">
        <v>20597</v>
      </c>
      <c r="B3854" s="11" t="s">
        <v>6824</v>
      </c>
      <c r="C3854" s="18">
        <v>18</v>
      </c>
      <c r="D3854" s="11" t="s">
        <v>6821</v>
      </c>
      <c r="E3854" s="11" t="s">
        <v>2190</v>
      </c>
      <c r="F3854" s="12" t="s">
        <v>30094</v>
      </c>
      <c r="G3854" s="12" t="s">
        <v>30095</v>
      </c>
      <c r="H3854" s="11" t="str">
        <f t="shared" si="60"/>
        <v>insert into BTRCOutgoingXRate (OID, prefix, outgoingRateBDT, operatorName, operatorType, effectiveFrom, effectiveTo) values('50499_2016-01-01','50499','18','Honduras Cellular Celtel','MOBILE',to_date('2016-01-01','YYYY-MM-DD HH24:MI:SS'),to_date('2016-12-01','YYYY-MM-DD HH24:MI:SS'));</v>
      </c>
    </row>
    <row r="3855" spans="1:8">
      <c r="A3855" s="11" t="s">
        <v>20598</v>
      </c>
      <c r="B3855" s="11" t="s">
        <v>6825</v>
      </c>
      <c r="C3855" s="18">
        <v>18</v>
      </c>
      <c r="D3855" s="11" t="s">
        <v>6821</v>
      </c>
      <c r="E3855" s="11" t="s">
        <v>2190</v>
      </c>
      <c r="F3855" s="12" t="s">
        <v>30094</v>
      </c>
      <c r="G3855" s="12" t="s">
        <v>30095</v>
      </c>
      <c r="H3855" s="11" t="str">
        <f t="shared" si="60"/>
        <v>insert into BTRCOutgoingXRate (OID, prefix, outgoingRateBDT, operatorName, operatorType, effectiveFrom, effectiveTo) values('504951_2016-01-01','504951','18','Honduras Cellular Celtel','MOBILE',to_date('2016-01-01','YYYY-MM-DD HH24:MI:SS'),to_date('2016-12-01','YYYY-MM-DD HH24:MI:SS'));</v>
      </c>
    </row>
    <row r="3856" spans="1:8">
      <c r="A3856" s="11" t="s">
        <v>20599</v>
      </c>
      <c r="B3856" s="11" t="s">
        <v>6826</v>
      </c>
      <c r="C3856" s="18">
        <v>18</v>
      </c>
      <c r="D3856" s="11" t="s">
        <v>6821</v>
      </c>
      <c r="E3856" s="11" t="s">
        <v>2190</v>
      </c>
      <c r="F3856" s="12" t="s">
        <v>30094</v>
      </c>
      <c r="G3856" s="12" t="s">
        <v>30095</v>
      </c>
      <c r="H3856" s="11" t="str">
        <f t="shared" si="60"/>
        <v>insert into BTRCOutgoingXRate (OID, prefix, outgoingRateBDT, operatorName, operatorType, effectiveFrom, effectiveTo) values('504952_2016-01-01','504952','18','Honduras Cellular Celtel','MOBILE',to_date('2016-01-01','YYYY-MM-DD HH24:MI:SS'),to_date('2016-12-01','YYYY-MM-DD HH24:MI:SS'));</v>
      </c>
    </row>
    <row r="3857" spans="1:8">
      <c r="A3857" s="11" t="s">
        <v>20600</v>
      </c>
      <c r="B3857" s="11" t="s">
        <v>6827</v>
      </c>
      <c r="C3857" s="18">
        <v>18</v>
      </c>
      <c r="D3857" s="11" t="s">
        <v>6828</v>
      </c>
      <c r="E3857" s="11" t="s">
        <v>2190</v>
      </c>
      <c r="F3857" s="12" t="s">
        <v>30094</v>
      </c>
      <c r="G3857" s="12" t="s">
        <v>30095</v>
      </c>
      <c r="H3857" s="11" t="str">
        <f t="shared" si="60"/>
        <v>insert into BTRCOutgoingXRate (OID, prefix, outgoingRateBDT, operatorName, operatorType, effectiveFrom, effectiveTo) values('504965_2016-01-01','504965','18','HONDURAS MOBILE','MOBILE',to_date('2016-01-01','YYYY-MM-DD HH24:MI:SS'),to_date('2016-12-01','YYYY-MM-DD HH24:MI:SS'));</v>
      </c>
    </row>
    <row r="3858" spans="1:8">
      <c r="A3858" s="11" t="s">
        <v>20601</v>
      </c>
      <c r="B3858" s="11" t="s">
        <v>6829</v>
      </c>
      <c r="C3858" s="18">
        <v>18</v>
      </c>
      <c r="D3858" s="11" t="s">
        <v>6828</v>
      </c>
      <c r="E3858" s="11" t="s">
        <v>2190</v>
      </c>
      <c r="F3858" s="12" t="s">
        <v>30094</v>
      </c>
      <c r="G3858" s="12" t="s">
        <v>30095</v>
      </c>
      <c r="H3858" s="11" t="str">
        <f t="shared" si="60"/>
        <v>insert into BTRCOutgoingXRate (OID, prefix, outgoingRateBDT, operatorName, operatorType, effectiveFrom, effectiveTo) values('504960_2016-01-01','504960','18','HONDURAS MOBILE','MOBILE',to_date('2016-01-01','YYYY-MM-DD HH24:MI:SS'),to_date('2016-12-01','YYYY-MM-DD HH24:MI:SS'));</v>
      </c>
    </row>
    <row r="3859" spans="1:8">
      <c r="A3859" s="11" t="s">
        <v>20602</v>
      </c>
      <c r="B3859" s="11" t="s">
        <v>6830</v>
      </c>
      <c r="C3859" s="18">
        <v>18</v>
      </c>
      <c r="D3859" s="11" t="s">
        <v>6831</v>
      </c>
      <c r="E3859" s="11" t="s">
        <v>2190</v>
      </c>
      <c r="F3859" s="12" t="s">
        <v>30094</v>
      </c>
      <c r="G3859" s="12" t="s">
        <v>30095</v>
      </c>
      <c r="H3859" s="11" t="str">
        <f t="shared" si="60"/>
        <v>insert into BTRCOutgoingXRate (OID, prefix, outgoingRateBDT, operatorName, operatorType, effectiveFrom, effectiveTo) values('5043_2016-01-01','5043','18','HONDURAS CELLULAR-MEGATEL','MOBILE',to_date('2016-01-01','YYYY-MM-DD HH24:MI:SS'),to_date('2016-12-01','YYYY-MM-DD HH24:MI:SS'));</v>
      </c>
    </row>
    <row r="3860" spans="1:8">
      <c r="A3860" s="11" t="s">
        <v>20603</v>
      </c>
      <c r="B3860" s="11" t="s">
        <v>6832</v>
      </c>
      <c r="C3860" s="18">
        <v>18</v>
      </c>
      <c r="D3860" s="11" t="s">
        <v>6833</v>
      </c>
      <c r="E3860" s="11" t="s">
        <v>2190</v>
      </c>
      <c r="F3860" s="12" t="s">
        <v>30094</v>
      </c>
      <c r="G3860" s="12" t="s">
        <v>30095</v>
      </c>
      <c r="H3860" s="11" t="str">
        <f t="shared" si="60"/>
        <v>insert into BTRCOutgoingXRate (OID, prefix, outgoingRateBDT, operatorName, operatorType, effectiveFrom, effectiveTo) values('50491_2016-01-01','50491','18','HONDURAS CELLULAR-CTEL','MOBILE',to_date('2016-01-01','YYYY-MM-DD HH24:MI:SS'),to_date('2016-12-01','YYYY-MM-DD HH24:MI:SS'));</v>
      </c>
    </row>
    <row r="3861" spans="1:8">
      <c r="A3861" s="11" t="s">
        <v>20604</v>
      </c>
      <c r="B3861" s="11" t="s">
        <v>6834</v>
      </c>
      <c r="C3861" s="18">
        <v>18</v>
      </c>
      <c r="D3861" s="11" t="s">
        <v>6833</v>
      </c>
      <c r="E3861" s="11" t="s">
        <v>2190</v>
      </c>
      <c r="F3861" s="12" t="s">
        <v>30094</v>
      </c>
      <c r="G3861" s="12" t="s">
        <v>30095</v>
      </c>
      <c r="H3861" s="11" t="str">
        <f t="shared" si="60"/>
        <v>insert into BTRCOutgoingXRate (OID, prefix, outgoingRateBDT, operatorName, operatorType, effectiveFrom, effectiveTo) values('50492_2016-01-01','50492','18','HONDURAS CELLULAR-CTEL','MOBILE',to_date('2016-01-01','YYYY-MM-DD HH24:MI:SS'),to_date('2016-12-01','YYYY-MM-DD HH24:MI:SS'));</v>
      </c>
    </row>
    <row r="3862" spans="1:8">
      <c r="A3862" s="11" t="s">
        <v>20605</v>
      </c>
      <c r="B3862" s="11" t="s">
        <v>6835</v>
      </c>
      <c r="C3862" s="18">
        <v>18</v>
      </c>
      <c r="D3862" s="11" t="s">
        <v>6833</v>
      </c>
      <c r="E3862" s="11" t="s">
        <v>2190</v>
      </c>
      <c r="F3862" s="12" t="s">
        <v>30094</v>
      </c>
      <c r="G3862" s="12" t="s">
        <v>30095</v>
      </c>
      <c r="H3862" s="11" t="str">
        <f t="shared" si="60"/>
        <v>insert into BTRCOutgoingXRate (OID, prefix, outgoingRateBDT, operatorName, operatorType, effectiveFrom, effectiveTo) values('50493_2016-01-01','50493','18','HONDURAS CELLULAR-CTEL','MOBILE',to_date('2016-01-01','YYYY-MM-DD HH24:MI:SS'),to_date('2016-12-01','YYYY-MM-DD HH24:MI:SS'));</v>
      </c>
    </row>
    <row r="3863" spans="1:8">
      <c r="A3863" s="11" t="s">
        <v>20606</v>
      </c>
      <c r="B3863" s="11" t="s">
        <v>6836</v>
      </c>
      <c r="C3863" s="18">
        <v>18</v>
      </c>
      <c r="D3863" s="11" t="s">
        <v>6833</v>
      </c>
      <c r="E3863" s="11" t="s">
        <v>2190</v>
      </c>
      <c r="F3863" s="12" t="s">
        <v>30094</v>
      </c>
      <c r="G3863" s="12" t="s">
        <v>30095</v>
      </c>
      <c r="H3863" s="11" t="str">
        <f t="shared" si="60"/>
        <v>insert into BTRCOutgoingXRate (OID, prefix, outgoingRateBDT, operatorName, operatorType, effectiveFrom, effectiveTo) values('50494_2016-01-01','50494','18','HONDURAS CELLULAR-CTEL','MOBILE',to_date('2016-01-01','YYYY-MM-DD HH24:MI:SS'),to_date('2016-12-01','YYYY-MM-DD HH24:MI:SS'));</v>
      </c>
    </row>
    <row r="3864" spans="1:8">
      <c r="A3864" s="11" t="s">
        <v>20607</v>
      </c>
      <c r="B3864" s="11" t="s">
        <v>6837</v>
      </c>
      <c r="C3864" s="18">
        <v>18</v>
      </c>
      <c r="D3864" s="11" t="s">
        <v>6833</v>
      </c>
      <c r="E3864" s="11" t="s">
        <v>2190</v>
      </c>
      <c r="F3864" s="12" t="s">
        <v>30094</v>
      </c>
      <c r="G3864" s="12" t="s">
        <v>30095</v>
      </c>
      <c r="H3864" s="11" t="str">
        <f t="shared" si="60"/>
        <v>insert into BTRCOutgoingXRate (OID, prefix, outgoingRateBDT, operatorName, operatorType, effectiveFrom, effectiveTo) values('504901_2016-01-01','504901','18','HONDURAS CELLULAR-CTEL','MOBILE',to_date('2016-01-01','YYYY-MM-DD HH24:MI:SS'),to_date('2016-12-01','YYYY-MM-DD HH24:MI:SS'));</v>
      </c>
    </row>
    <row r="3865" spans="1:8">
      <c r="A3865" s="11" t="s">
        <v>20608</v>
      </c>
      <c r="B3865" s="11" t="s">
        <v>6838</v>
      </c>
      <c r="C3865" s="18">
        <v>18</v>
      </c>
      <c r="D3865" s="11" t="s">
        <v>6833</v>
      </c>
      <c r="E3865" s="11" t="s">
        <v>2190</v>
      </c>
      <c r="F3865" s="12" t="s">
        <v>30094</v>
      </c>
      <c r="G3865" s="12" t="s">
        <v>30095</v>
      </c>
      <c r="H3865" s="11" t="str">
        <f t="shared" si="60"/>
        <v>insert into BTRCOutgoingXRate (OID, prefix, outgoingRateBDT, operatorName, operatorType, effectiveFrom, effectiveTo) values('504902_2016-01-01','504902','18','HONDURAS CELLULAR-CTEL','MOBILE',to_date('2016-01-01','YYYY-MM-DD HH24:MI:SS'),to_date('2016-12-01','YYYY-MM-DD HH24:MI:SS'));</v>
      </c>
    </row>
    <row r="3866" spans="1:8">
      <c r="A3866" s="11" t="s">
        <v>20609</v>
      </c>
      <c r="B3866" s="11" t="s">
        <v>6839</v>
      </c>
      <c r="C3866" s="18">
        <v>16</v>
      </c>
      <c r="D3866" s="11" t="s">
        <v>6840</v>
      </c>
      <c r="E3866" s="11" t="s">
        <v>2227</v>
      </c>
      <c r="F3866" s="12" t="s">
        <v>30094</v>
      </c>
      <c r="G3866" s="12" t="s">
        <v>30095</v>
      </c>
      <c r="H3866" s="11" t="str">
        <f t="shared" si="60"/>
        <v>insert into BTRCOutgoingXRate (OID, prefix, outgoingRateBDT, operatorName, operatorType, effectiveFrom, effectiveTo) values('504545_2016-01-01','504545','16','Honduras On-Net Fixed','FIXED',to_date('2016-01-01','YYYY-MM-DD HH24:MI:SS'),to_date('2016-12-01','YYYY-MM-DD HH24:MI:SS'));</v>
      </c>
    </row>
    <row r="3867" spans="1:8">
      <c r="A3867" s="11" t="s">
        <v>20610</v>
      </c>
      <c r="B3867" s="11" t="s">
        <v>6841</v>
      </c>
      <c r="C3867" s="18">
        <v>18</v>
      </c>
      <c r="D3867" s="11" t="s">
        <v>6828</v>
      </c>
      <c r="E3867" s="11" t="s">
        <v>2190</v>
      </c>
      <c r="F3867" s="12" t="s">
        <v>30094</v>
      </c>
      <c r="G3867" s="12" t="s">
        <v>30095</v>
      </c>
      <c r="H3867" s="11" t="str">
        <f t="shared" si="60"/>
        <v>insert into BTRCOutgoingXRate (OID, prefix, outgoingRateBDT, operatorName, operatorType, effectiveFrom, effectiveTo) values('504963_2016-01-01','504963','18','HONDURAS MOBILE','MOBILE',to_date('2016-01-01','YYYY-MM-DD HH24:MI:SS'),to_date('2016-12-01','YYYY-MM-DD HH24:MI:SS'));</v>
      </c>
    </row>
    <row r="3868" spans="1:8">
      <c r="A3868" s="11" t="s">
        <v>20611</v>
      </c>
      <c r="B3868" s="11" t="s">
        <v>6842</v>
      </c>
      <c r="C3868" s="18">
        <v>18</v>
      </c>
      <c r="D3868" s="11" t="s">
        <v>6828</v>
      </c>
      <c r="E3868" s="11" t="s">
        <v>2190</v>
      </c>
      <c r="F3868" s="12" t="s">
        <v>30094</v>
      </c>
      <c r="G3868" s="12" t="s">
        <v>30095</v>
      </c>
      <c r="H3868" s="11" t="str">
        <f t="shared" si="60"/>
        <v>insert into BTRCOutgoingXRate (OID, prefix, outgoingRateBDT, operatorName, operatorType, effectiveFrom, effectiveTo) values('504962_2016-01-01','504962','18','HONDURAS MOBILE','MOBILE',to_date('2016-01-01','YYYY-MM-DD HH24:MI:SS'),to_date('2016-12-01','YYYY-MM-DD HH24:MI:SS'));</v>
      </c>
    </row>
    <row r="3869" spans="1:8">
      <c r="A3869" s="11" t="s">
        <v>20612</v>
      </c>
      <c r="B3869" s="11" t="s">
        <v>6843</v>
      </c>
      <c r="C3869" s="18">
        <v>18</v>
      </c>
      <c r="D3869" s="11" t="s">
        <v>6828</v>
      </c>
      <c r="E3869" s="11" t="s">
        <v>2190</v>
      </c>
      <c r="F3869" s="12" t="s">
        <v>30094</v>
      </c>
      <c r="G3869" s="12" t="s">
        <v>30095</v>
      </c>
      <c r="H3869" s="11" t="str">
        <f t="shared" si="60"/>
        <v>insert into BTRCOutgoingXRate (OID, prefix, outgoingRateBDT, operatorName, operatorType, effectiveFrom, effectiveTo) values('504961_2016-01-01','504961','18','HONDURAS MOBILE','MOBILE',to_date('2016-01-01','YYYY-MM-DD HH24:MI:SS'),to_date('2016-12-01','YYYY-MM-DD HH24:MI:SS'));</v>
      </c>
    </row>
    <row r="3870" spans="1:8">
      <c r="A3870" s="11" t="s">
        <v>20613</v>
      </c>
      <c r="B3870" s="11" t="s">
        <v>6844</v>
      </c>
      <c r="C3870" s="18">
        <v>18</v>
      </c>
      <c r="D3870" s="11" t="s">
        <v>6828</v>
      </c>
      <c r="E3870" s="11" t="s">
        <v>2190</v>
      </c>
      <c r="F3870" s="12" t="s">
        <v>30094</v>
      </c>
      <c r="G3870" s="12" t="s">
        <v>30095</v>
      </c>
      <c r="H3870" s="11" t="str">
        <f t="shared" si="60"/>
        <v>insert into BTRCOutgoingXRate (OID, prefix, outgoingRateBDT, operatorName, operatorType, effectiveFrom, effectiveTo) values('504964_2016-01-01','504964','18','HONDURAS MOBILE','MOBILE',to_date('2016-01-01','YYYY-MM-DD HH24:MI:SS'),to_date('2016-12-01','YYYY-MM-DD HH24:MI:SS'));</v>
      </c>
    </row>
    <row r="3871" spans="1:8">
      <c r="A3871" s="11" t="s">
        <v>20614</v>
      </c>
      <c r="B3871" s="11" t="s">
        <v>6845</v>
      </c>
      <c r="C3871" s="18">
        <v>18</v>
      </c>
      <c r="D3871" s="11" t="s">
        <v>6828</v>
      </c>
      <c r="E3871" s="11" t="s">
        <v>2190</v>
      </c>
      <c r="F3871" s="12" t="s">
        <v>30094</v>
      </c>
      <c r="G3871" s="12" t="s">
        <v>30095</v>
      </c>
      <c r="H3871" s="11" t="str">
        <f t="shared" si="60"/>
        <v>insert into BTRCOutgoingXRate (OID, prefix, outgoingRateBDT, operatorName, operatorType, effectiveFrom, effectiveTo) values('504966_2016-01-01','504966','18','HONDURAS MOBILE','MOBILE',to_date('2016-01-01','YYYY-MM-DD HH24:MI:SS'),to_date('2016-12-01','YYYY-MM-DD HH24:MI:SS'));</v>
      </c>
    </row>
    <row r="3872" spans="1:8">
      <c r="A3872" s="11" t="s">
        <v>20615</v>
      </c>
      <c r="B3872" s="11" t="s">
        <v>6846</v>
      </c>
      <c r="C3872" s="18">
        <v>18</v>
      </c>
      <c r="D3872" s="11" t="s">
        <v>6828</v>
      </c>
      <c r="E3872" s="11" t="s">
        <v>2190</v>
      </c>
      <c r="F3872" s="12" t="s">
        <v>30094</v>
      </c>
      <c r="G3872" s="12" t="s">
        <v>30095</v>
      </c>
      <c r="H3872" s="11" t="str">
        <f t="shared" si="60"/>
        <v>insert into BTRCOutgoingXRate (OID, prefix, outgoingRateBDT, operatorName, operatorType, effectiveFrom, effectiveTo) values('504968_2016-01-01','504968','18','HONDURAS MOBILE','MOBILE',to_date('2016-01-01','YYYY-MM-DD HH24:MI:SS'),to_date('2016-12-01','YYYY-MM-DD HH24:MI:SS'));</v>
      </c>
    </row>
    <row r="3873" spans="1:8">
      <c r="A3873" s="11" t="s">
        <v>20616</v>
      </c>
      <c r="B3873" s="11" t="s">
        <v>6847</v>
      </c>
      <c r="C3873" s="18">
        <v>18</v>
      </c>
      <c r="D3873" s="11" t="s">
        <v>6828</v>
      </c>
      <c r="E3873" s="11" t="s">
        <v>2190</v>
      </c>
      <c r="F3873" s="12" t="s">
        <v>30094</v>
      </c>
      <c r="G3873" s="12" t="s">
        <v>30095</v>
      </c>
      <c r="H3873" s="11" t="str">
        <f t="shared" si="60"/>
        <v>insert into BTRCOutgoingXRate (OID, prefix, outgoingRateBDT, operatorName, operatorType, effectiveFrom, effectiveTo) values('504969_2016-01-01','504969','18','HONDURAS MOBILE','MOBILE',to_date('2016-01-01','YYYY-MM-DD HH24:MI:SS'),to_date('2016-12-01','YYYY-MM-DD HH24:MI:SS'));</v>
      </c>
    </row>
    <row r="3874" spans="1:8">
      <c r="A3874" s="11" t="s">
        <v>20617</v>
      </c>
      <c r="B3874" s="11" t="s">
        <v>6848</v>
      </c>
      <c r="C3874" s="18">
        <v>18</v>
      </c>
      <c r="D3874" s="11" t="s">
        <v>6828</v>
      </c>
      <c r="E3874" s="11" t="s">
        <v>2190</v>
      </c>
      <c r="F3874" s="12" t="s">
        <v>30094</v>
      </c>
      <c r="G3874" s="12" t="s">
        <v>30095</v>
      </c>
      <c r="H3874" s="11" t="str">
        <f t="shared" si="60"/>
        <v>insert into BTRCOutgoingXRate (OID, prefix, outgoingRateBDT, operatorName, operatorType, effectiveFrom, effectiveTo) values('504967_2016-01-01','504967','18','HONDURAS MOBILE','MOBILE',to_date('2016-01-01','YYYY-MM-DD HH24:MI:SS'),to_date('2016-12-01','YYYY-MM-DD HH24:MI:SS'));</v>
      </c>
    </row>
    <row r="3875" spans="1:8">
      <c r="A3875" s="11" t="s">
        <v>20618</v>
      </c>
      <c r="B3875" s="11" t="s">
        <v>6849</v>
      </c>
      <c r="C3875" s="18">
        <v>18</v>
      </c>
      <c r="D3875" s="11" t="s">
        <v>6813</v>
      </c>
      <c r="E3875" s="11" t="s">
        <v>2190</v>
      </c>
      <c r="F3875" s="12" t="s">
        <v>30094</v>
      </c>
      <c r="G3875" s="12" t="s">
        <v>30095</v>
      </c>
      <c r="H3875" s="11" t="str">
        <f t="shared" si="60"/>
        <v>insert into BTRCOutgoingXRate (OID, prefix, outgoingRateBDT, operatorName, operatorType, effectiveFrom, effectiveTo) values('504949_2016-01-01','504949','18','Honduras Tigo Mobile','MOBILE',to_date('2016-01-01','YYYY-MM-DD HH24:MI:SS'),to_date('2016-12-01','YYYY-MM-DD HH24:MI:SS'));</v>
      </c>
    </row>
    <row r="3876" spans="1:8">
      <c r="A3876" s="11" t="s">
        <v>20619</v>
      </c>
      <c r="B3876" s="11" t="s">
        <v>6850</v>
      </c>
      <c r="C3876" s="18">
        <v>18</v>
      </c>
      <c r="D3876" s="11" t="s">
        <v>6813</v>
      </c>
      <c r="E3876" s="11" t="s">
        <v>2190</v>
      </c>
      <c r="F3876" s="12" t="s">
        <v>30094</v>
      </c>
      <c r="G3876" s="12" t="s">
        <v>30095</v>
      </c>
      <c r="H3876" s="11" t="str">
        <f t="shared" si="60"/>
        <v>insert into BTRCOutgoingXRate (OID, prefix, outgoingRateBDT, operatorName, operatorType, effectiveFrom, effectiveTo) values('50495_2016-01-01','50495','18','Honduras Tigo Mobile','MOBILE',to_date('2016-01-01','YYYY-MM-DD HH24:MI:SS'),to_date('2016-12-01','YYYY-MM-DD HH24:MI:SS'));</v>
      </c>
    </row>
    <row r="3877" spans="1:8">
      <c r="A3877" s="11" t="s">
        <v>20620</v>
      </c>
      <c r="B3877" s="11" t="s">
        <v>6851</v>
      </c>
      <c r="C3877" s="18">
        <v>18</v>
      </c>
      <c r="D3877" s="11" t="s">
        <v>6813</v>
      </c>
      <c r="E3877" s="11" t="s">
        <v>2190</v>
      </c>
      <c r="F3877" s="12" t="s">
        <v>30094</v>
      </c>
      <c r="G3877" s="12" t="s">
        <v>30095</v>
      </c>
      <c r="H3877" s="11" t="str">
        <f t="shared" si="60"/>
        <v>insert into BTRCOutgoingXRate (OID, prefix, outgoingRateBDT, operatorName, operatorType, effectiveFrom, effectiveTo) values('504945_2016-01-01','504945','18','Honduras Tigo Mobile','MOBILE',to_date('2016-01-01','YYYY-MM-DD HH24:MI:SS'),to_date('2016-12-01','YYYY-MM-DD HH24:MI:SS'));</v>
      </c>
    </row>
    <row r="3878" spans="1:8">
      <c r="A3878" s="11" t="s">
        <v>20621</v>
      </c>
      <c r="B3878" s="11" t="s">
        <v>6852</v>
      </c>
      <c r="C3878" s="18">
        <v>16</v>
      </c>
      <c r="D3878" s="11" t="s">
        <v>6840</v>
      </c>
      <c r="E3878" s="11" t="s">
        <v>2227</v>
      </c>
      <c r="F3878" s="12" t="s">
        <v>30094</v>
      </c>
      <c r="G3878" s="12" t="s">
        <v>30095</v>
      </c>
      <c r="H3878" s="11" t="str">
        <f t="shared" si="60"/>
        <v>insert into BTRCOutgoingXRate (OID, prefix, outgoingRateBDT, operatorName, operatorType, effectiveFrom, effectiveTo) values('50455_2016-01-01','50455','16','Honduras On-Net Fixed','FIXED',to_date('2016-01-01','YYYY-MM-DD HH24:MI:SS'),to_date('2016-12-01','YYYY-MM-DD HH24:MI:SS'));</v>
      </c>
    </row>
    <row r="3879" spans="1:8">
      <c r="A3879" s="11" t="s">
        <v>20622</v>
      </c>
      <c r="B3879" s="11" t="s">
        <v>6853</v>
      </c>
      <c r="C3879" s="18">
        <v>16</v>
      </c>
      <c r="D3879" s="11" t="s">
        <v>6840</v>
      </c>
      <c r="E3879" s="11" t="s">
        <v>2227</v>
      </c>
      <c r="F3879" s="12" t="s">
        <v>30094</v>
      </c>
      <c r="G3879" s="12" t="s">
        <v>30095</v>
      </c>
      <c r="H3879" s="11" t="str">
        <f t="shared" si="60"/>
        <v>insert into BTRCOutgoingXRate (OID, prefix, outgoingRateBDT, operatorName, operatorType, effectiveFrom, effectiveTo) values('50456_2016-01-01','50456','16','Honduras On-Net Fixed','FIXED',to_date('2016-01-01','YYYY-MM-DD HH24:MI:SS'),to_date('2016-12-01','YYYY-MM-DD HH24:MI:SS'));</v>
      </c>
    </row>
    <row r="3880" spans="1:8">
      <c r="A3880" s="11" t="s">
        <v>20623</v>
      </c>
      <c r="B3880" s="11" t="s">
        <v>6854</v>
      </c>
      <c r="C3880" s="18">
        <v>16</v>
      </c>
      <c r="D3880" s="11" t="s">
        <v>6840</v>
      </c>
      <c r="E3880" s="11" t="s">
        <v>2227</v>
      </c>
      <c r="F3880" s="12" t="s">
        <v>30094</v>
      </c>
      <c r="G3880" s="12" t="s">
        <v>30095</v>
      </c>
      <c r="H3880" s="11" t="str">
        <f t="shared" si="60"/>
        <v>insert into BTRCOutgoingXRate (OID, prefix, outgoingRateBDT, operatorName, operatorType, effectiveFrom, effectiveTo) values('5042_2016-01-01','5042','16','Honduras On-Net Fixed','FIXED',to_date('2016-01-01','YYYY-MM-DD HH24:MI:SS'),to_date('2016-12-01','YYYY-MM-DD HH24:MI:SS'));</v>
      </c>
    </row>
    <row r="3881" spans="1:8">
      <c r="A3881" s="11" t="s">
        <v>20624</v>
      </c>
      <c r="B3881" s="11" t="s">
        <v>6855</v>
      </c>
      <c r="C3881" s="18">
        <v>16</v>
      </c>
      <c r="D3881" s="11" t="s">
        <v>6840</v>
      </c>
      <c r="E3881" s="11" t="s">
        <v>2227</v>
      </c>
      <c r="F3881" s="12" t="s">
        <v>30094</v>
      </c>
      <c r="G3881" s="12" t="s">
        <v>30095</v>
      </c>
      <c r="H3881" s="11" t="str">
        <f t="shared" si="60"/>
        <v>insert into BTRCOutgoingXRate (OID, prefix, outgoingRateBDT, operatorName, operatorType, effectiveFrom, effectiveTo) values('5044_2016-01-01','5044','16','Honduras On-Net Fixed','FIXED',to_date('2016-01-01','YYYY-MM-DD HH24:MI:SS'),to_date('2016-12-01','YYYY-MM-DD HH24:MI:SS'));</v>
      </c>
    </row>
    <row r="3882" spans="1:8">
      <c r="A3882" s="11" t="s">
        <v>20625</v>
      </c>
      <c r="B3882" s="11" t="s">
        <v>6856</v>
      </c>
      <c r="C3882" s="18">
        <v>16</v>
      </c>
      <c r="D3882" s="11" t="s">
        <v>6840</v>
      </c>
      <c r="E3882" s="11" t="s">
        <v>2227</v>
      </c>
      <c r="F3882" s="12" t="s">
        <v>30094</v>
      </c>
      <c r="G3882" s="12" t="s">
        <v>30095</v>
      </c>
      <c r="H3882" s="11" t="str">
        <f t="shared" si="60"/>
        <v>insert into BTRCOutgoingXRate (OID, prefix, outgoingRateBDT, operatorName, operatorType, effectiveFrom, effectiveTo) values('504543_2016-01-01','504543','16','Honduras On-Net Fixed','FIXED',to_date('2016-01-01','YYYY-MM-DD HH24:MI:SS'),to_date('2016-12-01','YYYY-MM-DD HH24:MI:SS'));</v>
      </c>
    </row>
    <row r="3883" spans="1:8">
      <c r="A3883" s="11" t="s">
        <v>20626</v>
      </c>
      <c r="B3883" s="11" t="s">
        <v>6857</v>
      </c>
      <c r="C3883" s="18">
        <v>16</v>
      </c>
      <c r="D3883" s="11" t="s">
        <v>6840</v>
      </c>
      <c r="E3883" s="11" t="s">
        <v>2227</v>
      </c>
      <c r="F3883" s="12" t="s">
        <v>30094</v>
      </c>
      <c r="G3883" s="12" t="s">
        <v>30095</v>
      </c>
      <c r="H3883" s="11" t="str">
        <f t="shared" si="60"/>
        <v>insert into BTRCOutgoingXRate (OID, prefix, outgoingRateBDT, operatorName, operatorType, effectiveFrom, effectiveTo) values('504544_2016-01-01','504544','16','Honduras On-Net Fixed','FIXED',to_date('2016-01-01','YYYY-MM-DD HH24:MI:SS'),to_date('2016-12-01','YYYY-MM-DD HH24:MI:SS'));</v>
      </c>
    </row>
    <row r="3884" spans="1:8">
      <c r="A3884" s="11" t="s">
        <v>20627</v>
      </c>
      <c r="B3884" s="11" t="s">
        <v>6858</v>
      </c>
      <c r="C3884" s="18">
        <v>18</v>
      </c>
      <c r="D3884" s="11" t="s">
        <v>6833</v>
      </c>
      <c r="E3884" s="11" t="s">
        <v>2190</v>
      </c>
      <c r="F3884" s="12" t="s">
        <v>30094</v>
      </c>
      <c r="G3884" s="12" t="s">
        <v>30095</v>
      </c>
      <c r="H3884" s="11" t="str">
        <f t="shared" si="60"/>
        <v>insert into BTRCOutgoingXRate (OID, prefix, outgoingRateBDT, operatorName, operatorType, effectiveFrom, effectiveTo) values('504903_2016-01-01','504903','18','HONDURAS CELLULAR-CTEL','MOBILE',to_date('2016-01-01','YYYY-MM-DD HH24:MI:SS'),to_date('2016-12-01','YYYY-MM-DD HH24:MI:SS'));</v>
      </c>
    </row>
    <row r="3885" spans="1:8">
      <c r="A3885" s="11" t="s">
        <v>20628</v>
      </c>
      <c r="B3885" s="11" t="s">
        <v>6859</v>
      </c>
      <c r="C3885" s="18">
        <v>18</v>
      </c>
      <c r="D3885" s="11" t="s">
        <v>6833</v>
      </c>
      <c r="E3885" s="11" t="s">
        <v>2190</v>
      </c>
      <c r="F3885" s="12" t="s">
        <v>30094</v>
      </c>
      <c r="G3885" s="12" t="s">
        <v>30095</v>
      </c>
      <c r="H3885" s="11" t="str">
        <f t="shared" si="60"/>
        <v>insert into BTRCOutgoingXRate (OID, prefix, outgoingRateBDT, operatorName, operatorType, effectiveFrom, effectiveTo) values('504904_2016-01-01','504904','18','HONDURAS CELLULAR-CTEL','MOBILE',to_date('2016-01-01','YYYY-MM-DD HH24:MI:SS'),to_date('2016-12-01','YYYY-MM-DD HH24:MI:SS'));</v>
      </c>
    </row>
    <row r="3886" spans="1:8">
      <c r="A3886" s="11" t="s">
        <v>20629</v>
      </c>
      <c r="B3886" s="11" t="s">
        <v>6860</v>
      </c>
      <c r="C3886" s="18">
        <v>18</v>
      </c>
      <c r="D3886" s="11" t="s">
        <v>6833</v>
      </c>
      <c r="E3886" s="11" t="s">
        <v>2190</v>
      </c>
      <c r="F3886" s="12" t="s">
        <v>30094</v>
      </c>
      <c r="G3886" s="12" t="s">
        <v>30095</v>
      </c>
      <c r="H3886" s="11" t="str">
        <f t="shared" si="60"/>
        <v>insert into BTRCOutgoingXRate (OID, prefix, outgoingRateBDT, operatorName, operatorType, effectiveFrom, effectiveTo) values('504905_2016-01-01','504905','18','HONDURAS CELLULAR-CTEL','MOBILE',to_date('2016-01-01','YYYY-MM-DD HH24:MI:SS'),to_date('2016-12-01','YYYY-MM-DD HH24:MI:SS'));</v>
      </c>
    </row>
    <row r="3887" spans="1:8">
      <c r="A3887" s="11" t="s">
        <v>20630</v>
      </c>
      <c r="B3887" s="11" t="s">
        <v>6861</v>
      </c>
      <c r="C3887" s="18">
        <v>18</v>
      </c>
      <c r="D3887" s="11" t="s">
        <v>6833</v>
      </c>
      <c r="E3887" s="11" t="s">
        <v>2190</v>
      </c>
      <c r="F3887" s="12" t="s">
        <v>30094</v>
      </c>
      <c r="G3887" s="12" t="s">
        <v>30095</v>
      </c>
      <c r="H3887" s="11" t="str">
        <f t="shared" si="60"/>
        <v>insert into BTRCOutgoingXRate (OID, prefix, outgoingRateBDT, operatorName, operatorType, effectiveFrom, effectiveTo) values('504906_2016-01-01','504906','18','HONDURAS CELLULAR-CTEL','MOBILE',to_date('2016-01-01','YYYY-MM-DD HH24:MI:SS'),to_date('2016-12-01','YYYY-MM-DD HH24:MI:SS'));</v>
      </c>
    </row>
    <row r="3888" spans="1:8">
      <c r="A3888" s="11" t="s">
        <v>20631</v>
      </c>
      <c r="B3888" s="11" t="s">
        <v>6862</v>
      </c>
      <c r="C3888" s="18">
        <v>18</v>
      </c>
      <c r="D3888" s="11" t="s">
        <v>6833</v>
      </c>
      <c r="E3888" s="11" t="s">
        <v>2190</v>
      </c>
      <c r="F3888" s="12" t="s">
        <v>30094</v>
      </c>
      <c r="G3888" s="12" t="s">
        <v>30095</v>
      </c>
      <c r="H3888" s="11" t="str">
        <f t="shared" si="60"/>
        <v>insert into BTRCOutgoingXRate (OID, prefix, outgoingRateBDT, operatorName, operatorType, effectiveFrom, effectiveTo) values('504907_2016-01-01','504907','18','HONDURAS CELLULAR-CTEL','MOBILE',to_date('2016-01-01','YYYY-MM-DD HH24:MI:SS'),to_date('2016-12-01','YYYY-MM-DD HH24:MI:SS'));</v>
      </c>
    </row>
    <row r="3889" spans="1:8">
      <c r="A3889" s="11" t="s">
        <v>20632</v>
      </c>
      <c r="B3889" s="11" t="s">
        <v>6863</v>
      </c>
      <c r="C3889" s="18">
        <v>18</v>
      </c>
      <c r="D3889" s="11" t="s">
        <v>6833</v>
      </c>
      <c r="E3889" s="11" t="s">
        <v>2190</v>
      </c>
      <c r="F3889" s="12" t="s">
        <v>30094</v>
      </c>
      <c r="G3889" s="12" t="s">
        <v>30095</v>
      </c>
      <c r="H3889" s="11" t="str">
        <f t="shared" si="60"/>
        <v>insert into BTRCOutgoingXRate (OID, prefix, outgoingRateBDT, operatorName, operatorType, effectiveFrom, effectiveTo) values('504908_2016-01-01','504908','18','HONDURAS CELLULAR-CTEL','MOBILE',to_date('2016-01-01','YYYY-MM-DD HH24:MI:SS'),to_date('2016-12-01','YYYY-MM-DD HH24:MI:SS'));</v>
      </c>
    </row>
    <row r="3890" spans="1:8">
      <c r="A3890" s="11" t="s">
        <v>20633</v>
      </c>
      <c r="B3890" s="11" t="s">
        <v>6864</v>
      </c>
      <c r="C3890" s="18">
        <v>18</v>
      </c>
      <c r="D3890" s="11" t="s">
        <v>6833</v>
      </c>
      <c r="E3890" s="11" t="s">
        <v>2190</v>
      </c>
      <c r="F3890" s="12" t="s">
        <v>30094</v>
      </c>
      <c r="G3890" s="12" t="s">
        <v>30095</v>
      </c>
      <c r="H3890" s="11" t="str">
        <f t="shared" si="60"/>
        <v>insert into BTRCOutgoingXRate (OID, prefix, outgoingRateBDT, operatorName, operatorType, effectiveFrom, effectiveTo) values('504909_2016-01-01','504909','18','HONDURAS CELLULAR-CTEL','MOBILE',to_date('2016-01-01','YYYY-MM-DD HH24:MI:SS'),to_date('2016-12-01','YYYY-MM-DD HH24:MI:SS'));</v>
      </c>
    </row>
    <row r="3891" spans="1:8">
      <c r="A3891" s="11" t="s">
        <v>20634</v>
      </c>
      <c r="B3891" s="11" t="s">
        <v>6865</v>
      </c>
      <c r="C3891" s="18">
        <v>18</v>
      </c>
      <c r="D3891" s="11" t="s">
        <v>6816</v>
      </c>
      <c r="E3891" s="11" t="s">
        <v>2190</v>
      </c>
      <c r="F3891" s="12" t="s">
        <v>30094</v>
      </c>
      <c r="G3891" s="12" t="s">
        <v>30095</v>
      </c>
      <c r="H3891" s="11" t="str">
        <f t="shared" si="60"/>
        <v>insert into BTRCOutgoingXRate (OID, prefix, outgoingRateBDT, operatorName, operatorType, effectiveFrom, effectiveTo) values('504721_2016-01-01','504721','18','Honduras Cellular Hondutel','MOBILE',to_date('2016-01-01','YYYY-MM-DD HH24:MI:SS'),to_date('2016-12-01','YYYY-MM-DD HH24:MI:SS'));</v>
      </c>
    </row>
    <row r="3892" spans="1:8">
      <c r="A3892" s="11" t="s">
        <v>20635</v>
      </c>
      <c r="B3892" s="11" t="s">
        <v>6866</v>
      </c>
      <c r="C3892" s="18">
        <v>18</v>
      </c>
      <c r="D3892" s="11" t="s">
        <v>6821</v>
      </c>
      <c r="E3892" s="11" t="s">
        <v>2190</v>
      </c>
      <c r="F3892" s="12" t="s">
        <v>30094</v>
      </c>
      <c r="G3892" s="12" t="s">
        <v>30095</v>
      </c>
      <c r="H3892" s="11" t="str">
        <f t="shared" si="60"/>
        <v>insert into BTRCOutgoingXRate (OID, prefix, outgoingRateBDT, operatorName, operatorType, effectiveFrom, effectiveTo) values('504954_2016-01-01','504954','18','Honduras Cellular Celtel','MOBILE',to_date('2016-01-01','YYYY-MM-DD HH24:MI:SS'),to_date('2016-12-01','YYYY-MM-DD HH24:MI:SS'));</v>
      </c>
    </row>
    <row r="3893" spans="1:8">
      <c r="A3893" s="11" t="s">
        <v>20636</v>
      </c>
      <c r="B3893" s="11" t="s">
        <v>6867</v>
      </c>
      <c r="C3893" s="18">
        <v>6</v>
      </c>
      <c r="D3893" s="11" t="s">
        <v>6868</v>
      </c>
      <c r="E3893" s="11" t="s">
        <v>2190</v>
      </c>
      <c r="F3893" s="12" t="s">
        <v>30094</v>
      </c>
      <c r="G3893" s="12" t="s">
        <v>30095</v>
      </c>
      <c r="H3893" s="11" t="str">
        <f t="shared" si="60"/>
        <v>insert into BTRCOutgoingXRate (OID, prefix, outgoingRateBDT, operatorName, operatorType, effectiveFrom, effectiveTo) values('8529_2016-01-01','8529','6','Hong Kong - Mobile Hutchison','MOBILE',to_date('2016-01-01','YYYY-MM-DD HH24:MI:SS'),to_date('2016-12-01','YYYY-MM-DD HH24:MI:SS'));</v>
      </c>
    </row>
    <row r="3894" spans="1:8">
      <c r="A3894" s="11" t="s">
        <v>20637</v>
      </c>
      <c r="B3894" s="11" t="s">
        <v>6869</v>
      </c>
      <c r="C3894" s="18">
        <v>6</v>
      </c>
      <c r="D3894" s="11" t="s">
        <v>6868</v>
      </c>
      <c r="E3894" s="11" t="s">
        <v>2190</v>
      </c>
      <c r="F3894" s="12" t="s">
        <v>30094</v>
      </c>
      <c r="G3894" s="12" t="s">
        <v>30095</v>
      </c>
      <c r="H3894" s="11" t="str">
        <f t="shared" si="60"/>
        <v>insert into BTRCOutgoingXRate (OID, prefix, outgoingRateBDT, operatorName, operatorType, effectiveFrom, effectiveTo) values('8521_2016-01-01','8521','6','Hong Kong - Mobile Hutchison','MOBILE',to_date('2016-01-01','YYYY-MM-DD HH24:MI:SS'),to_date('2016-12-01','YYYY-MM-DD HH24:MI:SS'));</v>
      </c>
    </row>
    <row r="3895" spans="1:8">
      <c r="A3895" s="11" t="s">
        <v>20638</v>
      </c>
      <c r="B3895" s="11" t="s">
        <v>6870</v>
      </c>
      <c r="C3895" s="18">
        <v>6</v>
      </c>
      <c r="D3895" s="11" t="s">
        <v>6871</v>
      </c>
      <c r="E3895" s="11" t="s">
        <v>2190</v>
      </c>
      <c r="F3895" s="12" t="s">
        <v>30094</v>
      </c>
      <c r="G3895" s="12" t="s">
        <v>30095</v>
      </c>
      <c r="H3895" s="11" t="str">
        <f t="shared" si="60"/>
        <v>insert into BTRCOutgoingXRate (OID, prefix, outgoingRateBDT, operatorName, operatorType, effectiveFrom, effectiveTo) values('8524_2016-01-01','8524','6','Hong Kong Cellular','MOBILE',to_date('2016-01-01','YYYY-MM-DD HH24:MI:SS'),to_date('2016-12-01','YYYY-MM-DD HH24:MI:SS'));</v>
      </c>
    </row>
    <row r="3896" spans="1:8">
      <c r="A3896" s="11" t="s">
        <v>20639</v>
      </c>
      <c r="B3896" s="11" t="s">
        <v>6872</v>
      </c>
      <c r="C3896" s="18">
        <v>6</v>
      </c>
      <c r="D3896" s="11" t="s">
        <v>6868</v>
      </c>
      <c r="E3896" s="11" t="s">
        <v>2190</v>
      </c>
      <c r="F3896" s="12" t="s">
        <v>30094</v>
      </c>
      <c r="G3896" s="12" t="s">
        <v>30095</v>
      </c>
      <c r="H3896" s="11" t="str">
        <f t="shared" si="60"/>
        <v>insert into BTRCOutgoingXRate (OID, prefix, outgoingRateBDT, operatorName, operatorType, effectiveFrom, effectiveTo) values('8525_2016-01-01','8525','6','Hong Kong - Mobile Hutchison','MOBILE',to_date('2016-01-01','YYYY-MM-DD HH24:MI:SS'),to_date('2016-12-01','YYYY-MM-DD HH24:MI:SS'));</v>
      </c>
    </row>
    <row r="3897" spans="1:8">
      <c r="A3897" s="11" t="s">
        <v>20640</v>
      </c>
      <c r="B3897" s="11" t="s">
        <v>6873</v>
      </c>
      <c r="C3897" s="18">
        <v>6</v>
      </c>
      <c r="D3897" s="11" t="s">
        <v>6868</v>
      </c>
      <c r="E3897" s="11" t="s">
        <v>2190</v>
      </c>
      <c r="F3897" s="12" t="s">
        <v>30094</v>
      </c>
      <c r="G3897" s="12" t="s">
        <v>30095</v>
      </c>
      <c r="H3897" s="11" t="str">
        <f t="shared" si="60"/>
        <v>insert into BTRCOutgoingXRate (OID, prefix, outgoingRateBDT, operatorName, operatorType, effectiveFrom, effectiveTo) values('8526_2016-01-01','8526','6','Hong Kong - Mobile Hutchison','MOBILE',to_date('2016-01-01','YYYY-MM-DD HH24:MI:SS'),to_date('2016-12-01','YYYY-MM-DD HH24:MI:SS'));</v>
      </c>
    </row>
    <row r="3898" spans="1:8">
      <c r="A3898" s="11" t="s">
        <v>20641</v>
      </c>
      <c r="B3898" s="11" t="s">
        <v>6874</v>
      </c>
      <c r="C3898" s="18">
        <v>6</v>
      </c>
      <c r="D3898" s="11" t="s">
        <v>6875</v>
      </c>
      <c r="E3898" s="11" t="s">
        <v>2190</v>
      </c>
      <c r="F3898" s="12" t="s">
        <v>30094</v>
      </c>
      <c r="G3898" s="12" t="s">
        <v>30095</v>
      </c>
      <c r="H3898" s="11" t="str">
        <f t="shared" si="60"/>
        <v>insert into BTRCOutgoingXRate (OID, prefix, outgoingRateBDT, operatorName, operatorType, effectiveFrom, effectiveTo) values('8527_2016-01-01','8527','6','HONG KONG MOBILE','MOBILE',to_date('2016-01-01','YYYY-MM-DD HH24:MI:SS'),to_date('2016-12-01','YYYY-MM-DD HH24:MI:SS'));</v>
      </c>
    </row>
    <row r="3899" spans="1:8">
      <c r="A3899" s="11" t="s">
        <v>20642</v>
      </c>
      <c r="B3899" s="11" t="s">
        <v>1951</v>
      </c>
      <c r="C3899" s="18">
        <v>6</v>
      </c>
      <c r="D3899" s="11" t="s">
        <v>6876</v>
      </c>
      <c r="E3899" s="11" t="s">
        <v>2227</v>
      </c>
      <c r="F3899" s="12" t="s">
        <v>30094</v>
      </c>
      <c r="G3899" s="12" t="s">
        <v>30095</v>
      </c>
      <c r="H3899" s="11" t="str">
        <f t="shared" si="60"/>
        <v>insert into BTRCOutgoingXRate (OID, prefix, outgoingRateBDT, operatorName, operatorType, effectiveFrom, effectiveTo) values('852_2016-01-01','852','6','Hong Kong-ROC-Fixed','FIXED',to_date('2016-01-01','YYYY-MM-DD HH24:MI:SS'),to_date('2016-12-01','YYYY-MM-DD HH24:MI:SS'));</v>
      </c>
    </row>
    <row r="3900" spans="1:8">
      <c r="A3900" s="11" t="s">
        <v>20643</v>
      </c>
      <c r="B3900" s="11" t="s">
        <v>6877</v>
      </c>
      <c r="C3900" s="18">
        <v>6</v>
      </c>
      <c r="D3900" s="11" t="s">
        <v>6878</v>
      </c>
      <c r="E3900" s="11" t="s">
        <v>2227</v>
      </c>
      <c r="F3900" s="12" t="s">
        <v>30094</v>
      </c>
      <c r="G3900" s="12" t="s">
        <v>30095</v>
      </c>
      <c r="H3900" s="11" t="str">
        <f t="shared" si="60"/>
        <v>insert into BTRCOutgoingXRate (OID, prefix, outgoingRateBDT, operatorName, operatorType, effectiveFrom, effectiveTo) values('852800_2016-01-01','852800','6','Hong Kong-Tollfree','FIXED',to_date('2016-01-01','YYYY-MM-DD HH24:MI:SS'),to_date('2016-12-01','YYYY-MM-DD HH24:MI:SS'));</v>
      </c>
    </row>
    <row r="3901" spans="1:8">
      <c r="A3901" s="11" t="s">
        <v>20644</v>
      </c>
      <c r="B3901" s="11" t="s">
        <v>6879</v>
      </c>
      <c r="C3901" s="18">
        <v>6</v>
      </c>
      <c r="D3901" s="11" t="s">
        <v>6880</v>
      </c>
      <c r="E3901" s="11" t="s">
        <v>2227</v>
      </c>
      <c r="F3901" s="12" t="s">
        <v>30094</v>
      </c>
      <c r="G3901" s="12" t="s">
        <v>30095</v>
      </c>
      <c r="H3901" s="11" t="str">
        <f t="shared" si="60"/>
        <v>insert into BTRCOutgoingXRate (OID, prefix, outgoingRateBDT, operatorName, operatorType, effectiveFrom, effectiveTo) values('8528_2016-01-01','8528','6','HONG KONG-PERSONAL-FIXED','FIXED',to_date('2016-01-01','YYYY-MM-DD HH24:MI:SS'),to_date('2016-12-01','YYYY-MM-DD HH24:MI:SS'));</v>
      </c>
    </row>
    <row r="3902" spans="1:8">
      <c r="A3902" s="11" t="s">
        <v>20645</v>
      </c>
      <c r="B3902" s="11" t="s">
        <v>6881</v>
      </c>
      <c r="C3902" s="18">
        <v>10</v>
      </c>
      <c r="D3902" s="11" t="s">
        <v>6882</v>
      </c>
      <c r="E3902" s="11" t="s">
        <v>2227</v>
      </c>
      <c r="F3902" s="12" t="s">
        <v>30094</v>
      </c>
      <c r="G3902" s="12" t="s">
        <v>30095</v>
      </c>
      <c r="H3902" s="11" t="str">
        <f t="shared" si="60"/>
        <v>insert into BTRCOutgoingXRate (OID, prefix, outgoingRateBDT, operatorName, operatorType, effectiveFrom, effectiveTo) values('3690_2016-01-01','3690','10','Hungary - Premium','FIXED',to_date('2016-01-01','YYYY-MM-DD HH24:MI:SS'),to_date('2016-12-01','YYYY-MM-DD HH24:MI:SS'));</v>
      </c>
    </row>
    <row r="3903" spans="1:8">
      <c r="A3903" s="11" t="s">
        <v>20646</v>
      </c>
      <c r="B3903" s="11" t="s">
        <v>6883</v>
      </c>
      <c r="C3903" s="18">
        <v>18</v>
      </c>
      <c r="D3903" s="11" t="s">
        <v>6884</v>
      </c>
      <c r="E3903" s="11" t="s">
        <v>2190</v>
      </c>
      <c r="F3903" s="12" t="s">
        <v>30094</v>
      </c>
      <c r="G3903" s="12" t="s">
        <v>30095</v>
      </c>
      <c r="H3903" s="11" t="str">
        <f t="shared" si="60"/>
        <v>insert into BTRCOutgoingXRate (OID, prefix, outgoingRateBDT, operatorName, operatorType, effectiveFrom, effectiveTo) values('3630_2016-01-01','3630','18','Hungary Cellular T-Mobile','MOBILE',to_date('2016-01-01','YYYY-MM-DD HH24:MI:SS'),to_date('2016-12-01','YYYY-MM-DD HH24:MI:SS'));</v>
      </c>
    </row>
    <row r="3904" spans="1:8">
      <c r="A3904" s="11" t="s">
        <v>20647</v>
      </c>
      <c r="B3904" s="11" t="s">
        <v>6885</v>
      </c>
      <c r="C3904" s="18">
        <v>10</v>
      </c>
      <c r="D3904" s="11" t="s">
        <v>6882</v>
      </c>
      <c r="E3904" s="11" t="s">
        <v>2227</v>
      </c>
      <c r="F3904" s="12" t="s">
        <v>30094</v>
      </c>
      <c r="G3904" s="12" t="s">
        <v>30095</v>
      </c>
      <c r="H3904" s="11" t="str">
        <f t="shared" si="60"/>
        <v>insert into BTRCOutgoingXRate (OID, prefix, outgoingRateBDT, operatorName, operatorType, effectiveFrom, effectiveTo) values('3691_2016-01-01','3691','10','Hungary - Premium','FIXED',to_date('2016-01-01','YYYY-MM-DD HH24:MI:SS'),to_date('2016-12-01','YYYY-MM-DD HH24:MI:SS'));</v>
      </c>
    </row>
    <row r="3905" spans="1:8">
      <c r="A3905" s="11" t="s">
        <v>20648</v>
      </c>
      <c r="B3905" s="11" t="s">
        <v>6886</v>
      </c>
      <c r="C3905" s="18">
        <v>18</v>
      </c>
      <c r="D3905" s="11" t="s">
        <v>6887</v>
      </c>
      <c r="E3905" s="11" t="s">
        <v>2190</v>
      </c>
      <c r="F3905" s="12" t="s">
        <v>30094</v>
      </c>
      <c r="G3905" s="12" t="s">
        <v>30095</v>
      </c>
      <c r="H3905" s="11" t="str">
        <f t="shared" si="60"/>
        <v>insert into BTRCOutgoingXRate (OID, prefix, outgoingRateBDT, operatorName, operatorType, effectiveFrom, effectiveTo) values('3620_2016-01-01','3620','18','Hungary Cellular Pannon','MOBILE',to_date('2016-01-01','YYYY-MM-DD HH24:MI:SS'),to_date('2016-12-01','YYYY-MM-DD HH24:MI:SS'));</v>
      </c>
    </row>
    <row r="3906" spans="1:8">
      <c r="A3906" s="11" t="s">
        <v>20649</v>
      </c>
      <c r="B3906" s="11" t="s">
        <v>6888</v>
      </c>
      <c r="C3906" s="18">
        <v>18</v>
      </c>
      <c r="D3906" s="11" t="s">
        <v>6889</v>
      </c>
      <c r="E3906" s="11" t="s">
        <v>2190</v>
      </c>
      <c r="F3906" s="12" t="s">
        <v>30094</v>
      </c>
      <c r="G3906" s="12" t="s">
        <v>30095</v>
      </c>
      <c r="H3906" s="11" t="str">
        <f t="shared" si="60"/>
        <v>insert into BTRCOutgoingXRate (OID, prefix, outgoingRateBDT, operatorName, operatorType, effectiveFrom, effectiveTo) values('3670_2016-01-01','3670','18','Hungary Cellular Vodafone','MOBILE',to_date('2016-01-01','YYYY-MM-DD HH24:MI:SS'),to_date('2016-12-01','YYYY-MM-DD HH24:MI:SS'));</v>
      </c>
    </row>
    <row r="3907" spans="1:8">
      <c r="A3907" s="11" t="s">
        <v>20650</v>
      </c>
      <c r="B3907" s="11" t="s">
        <v>2091</v>
      </c>
      <c r="C3907" s="18">
        <v>10</v>
      </c>
      <c r="D3907" s="11" t="s">
        <v>6890</v>
      </c>
      <c r="E3907" s="11" t="s">
        <v>2227</v>
      </c>
      <c r="F3907" s="12" t="s">
        <v>30094</v>
      </c>
      <c r="G3907" s="12" t="s">
        <v>30095</v>
      </c>
      <c r="H3907" s="11" t="str">
        <f t="shared" si="60"/>
        <v>insert into BTRCOutgoingXRate (OID, prefix, outgoingRateBDT, operatorName, operatorType, effectiveFrom, effectiveTo) values('361_2016-01-01','361','10','Hungary-Budapest-Fixed','FIXED',to_date('2016-01-01','YYYY-MM-DD HH24:MI:SS'),to_date('2016-12-01','YYYY-MM-DD HH24:MI:SS'));</v>
      </c>
    </row>
    <row r="3908" spans="1:8">
      <c r="A3908" s="11" t="s">
        <v>20651</v>
      </c>
      <c r="B3908" s="11" t="s">
        <v>1614</v>
      </c>
      <c r="C3908" s="18">
        <v>10</v>
      </c>
      <c r="D3908" s="11" t="s">
        <v>6891</v>
      </c>
      <c r="E3908" s="11" t="s">
        <v>2227</v>
      </c>
      <c r="F3908" s="12" t="s">
        <v>30094</v>
      </c>
      <c r="G3908" s="12" t="s">
        <v>30095</v>
      </c>
      <c r="H3908" s="11" t="str">
        <f t="shared" ref="H3908:H3971" si="61">H$1&amp;IF(ISBLANK(A3908),"null","'"&amp;A3908&amp;"'")&amp;","&amp;IF(ISBLANK(B3908),"null","'"&amp;B3908&amp;"'")&amp;","&amp;IF(ISBLANK(C3908),"null","'"&amp;C3908&amp;"'")&amp;","&amp;IF(ISBLANK(D3908),"null","'"&amp;D3908&amp;"'")&amp;","&amp;IF(ISBLANK(E3908),"null","'"&amp;E3908&amp;"'")&amp;","&amp;IF(ISBLANK(F3908),"null","to_date('"&amp;F3908&amp;"','YYYY-MM-DD HH24:MI:SS')")&amp;","&amp;IF(ISBLANK(G3908),"null","to_date('"&amp;G3908&amp;"','YYYY-MM-DD HH24:MI:SS')")&amp;I$1</f>
        <v>insert into BTRCOutgoingXRate (OID, prefix, outgoingRateBDT, operatorName, operatorType, effectiveFrom, effectiveTo) values('36_2016-01-01','36','10','Hungary-ROC-Fixed','FIXED',to_date('2016-01-01','YYYY-MM-DD HH24:MI:SS'),to_date('2016-12-01','YYYY-MM-DD HH24:MI:SS'));</v>
      </c>
    </row>
    <row r="3909" spans="1:8">
      <c r="A3909" s="11" t="s">
        <v>20652</v>
      </c>
      <c r="B3909" s="11" t="s">
        <v>6892</v>
      </c>
      <c r="C3909" s="18">
        <v>18</v>
      </c>
      <c r="D3909" s="11" t="s">
        <v>6893</v>
      </c>
      <c r="E3909" s="11" t="s">
        <v>2190</v>
      </c>
      <c r="F3909" s="12" t="s">
        <v>30094</v>
      </c>
      <c r="G3909" s="12" t="s">
        <v>30095</v>
      </c>
      <c r="H3909" s="11" t="str">
        <f t="shared" si="61"/>
        <v>insert into BTRCOutgoingXRate (OID, prefix, outgoingRateBDT, operatorName, operatorType, effectiveFrom, effectiveTo) values('3660_2016-01-01','3660','18','Hungary-Mobile','MOBILE',to_date('2016-01-01','YYYY-MM-DD HH24:MI:SS'),to_date('2016-12-01','YYYY-MM-DD HH24:MI:SS'));</v>
      </c>
    </row>
    <row r="3910" spans="1:8">
      <c r="A3910" s="11" t="s">
        <v>20653</v>
      </c>
      <c r="B3910" s="11" t="s">
        <v>6894</v>
      </c>
      <c r="C3910" s="18">
        <v>18</v>
      </c>
      <c r="D3910" s="11" t="s">
        <v>6895</v>
      </c>
      <c r="E3910" s="11" t="s">
        <v>2190</v>
      </c>
      <c r="F3910" s="12" t="s">
        <v>30094</v>
      </c>
      <c r="G3910" s="12" t="s">
        <v>30095</v>
      </c>
      <c r="H3910" s="11" t="str">
        <f t="shared" si="61"/>
        <v>insert into BTRCOutgoingXRate (OID, prefix, outgoingRateBDT, operatorName, operatorType, effectiveFrom, effectiveTo) values('3650_2016-01-01','3650','18','HUNGARY OTHER MOBILE','MOBILE',to_date('2016-01-01','YYYY-MM-DD HH24:MI:SS'),to_date('2016-12-01','YYYY-MM-DD HH24:MI:SS'));</v>
      </c>
    </row>
    <row r="3911" spans="1:8">
      <c r="A3911" s="11" t="s">
        <v>20654</v>
      </c>
      <c r="B3911" s="11" t="s">
        <v>6896</v>
      </c>
      <c r="C3911" s="18">
        <v>16</v>
      </c>
      <c r="D3911" s="11" t="s">
        <v>6897</v>
      </c>
      <c r="E3911" s="11" t="s">
        <v>2227</v>
      </c>
      <c r="F3911" s="12" t="s">
        <v>30094</v>
      </c>
      <c r="G3911" s="12" t="s">
        <v>30095</v>
      </c>
      <c r="H3911" s="11" t="str">
        <f t="shared" si="61"/>
        <v>insert into BTRCOutgoingXRate (OID, prefix, outgoingRateBDT, operatorName, operatorType, effectiveFrom, effectiveTo) values('35490_2016-01-01','35490','16','Iceland - Premium','FIXED',to_date('2016-01-01','YYYY-MM-DD HH24:MI:SS'),to_date('2016-12-01','YYYY-MM-DD HH24:MI:SS'));</v>
      </c>
    </row>
    <row r="3912" spans="1:8">
      <c r="A3912" s="11" t="s">
        <v>20655</v>
      </c>
      <c r="B3912" s="11" t="s">
        <v>6898</v>
      </c>
      <c r="C3912" s="18">
        <v>24</v>
      </c>
      <c r="D3912" s="11" t="s">
        <v>6899</v>
      </c>
      <c r="E3912" s="11" t="s">
        <v>2190</v>
      </c>
      <c r="F3912" s="12" t="s">
        <v>30094</v>
      </c>
      <c r="G3912" s="12" t="s">
        <v>30095</v>
      </c>
      <c r="H3912" s="11" t="str">
        <f t="shared" si="61"/>
        <v>insert into BTRCOutgoingXRate (OID, prefix, outgoingRateBDT, operatorName, operatorType, effectiveFrom, effectiveTo) values('3543_2016-01-01','3543','24','ICELAND MOBILE','MOBILE',to_date('2016-01-01','YYYY-MM-DD HH24:MI:SS'),to_date('2016-12-01','YYYY-MM-DD HH24:MI:SS'));</v>
      </c>
    </row>
    <row r="3913" spans="1:8">
      <c r="A3913" s="11" t="s">
        <v>20656</v>
      </c>
      <c r="B3913" s="11" t="s">
        <v>6900</v>
      </c>
      <c r="C3913" s="18">
        <v>24</v>
      </c>
      <c r="D3913" s="11" t="s">
        <v>6899</v>
      </c>
      <c r="E3913" s="11" t="s">
        <v>2190</v>
      </c>
      <c r="F3913" s="12" t="s">
        <v>30094</v>
      </c>
      <c r="G3913" s="12" t="s">
        <v>30095</v>
      </c>
      <c r="H3913" s="11" t="str">
        <f t="shared" si="61"/>
        <v>insert into BTRCOutgoingXRate (OID, prefix, outgoingRateBDT, operatorName, operatorType, effectiveFrom, effectiveTo) values('3548_2016-01-01','3548','24','ICELAND MOBILE','MOBILE',to_date('2016-01-01','YYYY-MM-DD HH24:MI:SS'),to_date('2016-12-01','YYYY-MM-DD HH24:MI:SS'));</v>
      </c>
    </row>
    <row r="3914" spans="1:8">
      <c r="A3914" s="11" t="s">
        <v>20657</v>
      </c>
      <c r="B3914" s="11" t="s">
        <v>6901</v>
      </c>
      <c r="C3914" s="18">
        <v>24</v>
      </c>
      <c r="D3914" s="11" t="s">
        <v>6899</v>
      </c>
      <c r="E3914" s="11" t="s">
        <v>2190</v>
      </c>
      <c r="F3914" s="12" t="s">
        <v>30094</v>
      </c>
      <c r="G3914" s="12" t="s">
        <v>30095</v>
      </c>
      <c r="H3914" s="11" t="str">
        <f t="shared" si="61"/>
        <v>insert into BTRCOutgoingXRate (OID, prefix, outgoingRateBDT, operatorName, operatorType, effectiveFrom, effectiveTo) values('3546_2016-01-01','3546','24','ICELAND MOBILE','MOBILE',to_date('2016-01-01','YYYY-MM-DD HH24:MI:SS'),to_date('2016-12-01','YYYY-MM-DD HH24:MI:SS'));</v>
      </c>
    </row>
    <row r="3915" spans="1:8">
      <c r="A3915" s="11" t="s">
        <v>20658</v>
      </c>
      <c r="B3915" s="11" t="s">
        <v>6902</v>
      </c>
      <c r="C3915" s="18">
        <v>24</v>
      </c>
      <c r="D3915" s="11" t="s">
        <v>6903</v>
      </c>
      <c r="E3915" s="11" t="s">
        <v>2190</v>
      </c>
      <c r="F3915" s="12" t="s">
        <v>30094</v>
      </c>
      <c r="G3915" s="12" t="s">
        <v>30095</v>
      </c>
      <c r="H3915" s="11" t="str">
        <f t="shared" si="61"/>
        <v>insert into BTRCOutgoingXRate (OID, prefix, outgoingRateBDT, operatorName, operatorType, effectiveFrom, effectiveTo) values('3544_2016-01-01','3544','24','Iceland-IMC-Mobile','MOBILE',to_date('2016-01-01','YYYY-MM-DD HH24:MI:SS'),to_date('2016-12-01','YYYY-MM-DD HH24:MI:SS'));</v>
      </c>
    </row>
    <row r="3916" spans="1:8">
      <c r="A3916" s="11" t="s">
        <v>20659</v>
      </c>
      <c r="B3916" s="11" t="s">
        <v>1811</v>
      </c>
      <c r="C3916" s="18">
        <v>16</v>
      </c>
      <c r="D3916" s="11" t="s">
        <v>6904</v>
      </c>
      <c r="E3916" s="11" t="s">
        <v>2227</v>
      </c>
      <c r="F3916" s="12" t="s">
        <v>30094</v>
      </c>
      <c r="G3916" s="12" t="s">
        <v>30095</v>
      </c>
      <c r="H3916" s="11" t="str">
        <f t="shared" si="61"/>
        <v>insert into BTRCOutgoingXRate (OID, prefix, outgoingRateBDT, operatorName, operatorType, effectiveFrom, effectiveTo) values('354_2016-01-01','354','16','Iceland-ROC-Fixed','FIXED',to_date('2016-01-01','YYYY-MM-DD HH24:MI:SS'),to_date('2016-12-01','YYYY-MM-DD HH24:MI:SS'));</v>
      </c>
    </row>
    <row r="3917" spans="1:8">
      <c r="A3917" s="11" t="s">
        <v>20660</v>
      </c>
      <c r="B3917" s="11" t="s">
        <v>6905</v>
      </c>
      <c r="C3917" s="18">
        <v>24</v>
      </c>
      <c r="D3917" s="11" t="s">
        <v>6906</v>
      </c>
      <c r="E3917" s="11" t="s">
        <v>2190</v>
      </c>
      <c r="F3917" s="12" t="s">
        <v>30094</v>
      </c>
      <c r="G3917" s="12" t="s">
        <v>30095</v>
      </c>
      <c r="H3917" s="11" t="str">
        <f t="shared" si="61"/>
        <v>insert into BTRCOutgoingXRate (OID, prefix, outgoingRateBDT, operatorName, operatorType, effectiveFrom, effectiveTo) values('354495_2016-01-01','354495','24','ICELAND-MOBILE','MOBILE',to_date('2016-01-01','YYYY-MM-DD HH24:MI:SS'),to_date('2016-12-01','YYYY-MM-DD HH24:MI:SS'));</v>
      </c>
    </row>
    <row r="3918" spans="1:8">
      <c r="A3918" s="11" t="s">
        <v>20661</v>
      </c>
      <c r="B3918" s="11" t="s">
        <v>6907</v>
      </c>
      <c r="C3918" s="18">
        <v>24</v>
      </c>
      <c r="D3918" s="11" t="s">
        <v>6906</v>
      </c>
      <c r="E3918" s="11" t="s">
        <v>2190</v>
      </c>
      <c r="F3918" s="12" t="s">
        <v>30094</v>
      </c>
      <c r="G3918" s="12" t="s">
        <v>30095</v>
      </c>
      <c r="H3918" s="11" t="str">
        <f t="shared" si="61"/>
        <v>insert into BTRCOutgoingXRate (OID, prefix, outgoingRateBDT, operatorName, operatorType, effectiveFrom, effectiveTo) values('354958_2016-01-01','354958','24','ICELAND-MOBILE','MOBILE',to_date('2016-01-01','YYYY-MM-DD HH24:MI:SS'),to_date('2016-12-01','YYYY-MM-DD HH24:MI:SS'));</v>
      </c>
    </row>
    <row r="3919" spans="1:8">
      <c r="A3919" s="11" t="s">
        <v>20662</v>
      </c>
      <c r="B3919" s="11" t="s">
        <v>6908</v>
      </c>
      <c r="C3919" s="18">
        <v>24</v>
      </c>
      <c r="D3919" s="11" t="s">
        <v>6906</v>
      </c>
      <c r="E3919" s="11" t="s">
        <v>2190</v>
      </c>
      <c r="F3919" s="12" t="s">
        <v>30094</v>
      </c>
      <c r="G3919" s="12" t="s">
        <v>30095</v>
      </c>
      <c r="H3919" s="11" t="str">
        <f t="shared" si="61"/>
        <v>insert into BTRCOutgoingXRate (OID, prefix, outgoingRateBDT, operatorName, operatorType, effectiveFrom, effectiveTo) values('354954_2016-01-01','354954','24','ICELAND-MOBILE','MOBILE',to_date('2016-01-01','YYYY-MM-DD HH24:MI:SS'),to_date('2016-12-01','YYYY-MM-DD HH24:MI:SS'));</v>
      </c>
    </row>
    <row r="3920" spans="1:8">
      <c r="A3920" s="11" t="s">
        <v>20663</v>
      </c>
      <c r="B3920" s="11" t="s">
        <v>6909</v>
      </c>
      <c r="C3920" s="18">
        <v>24</v>
      </c>
      <c r="D3920" s="11" t="s">
        <v>6906</v>
      </c>
      <c r="E3920" s="11" t="s">
        <v>2190</v>
      </c>
      <c r="F3920" s="12" t="s">
        <v>30094</v>
      </c>
      <c r="G3920" s="12" t="s">
        <v>30095</v>
      </c>
      <c r="H3920" s="11" t="str">
        <f t="shared" si="61"/>
        <v>insert into BTRCOutgoingXRate (OID, prefix, outgoingRateBDT, operatorName, operatorType, effectiveFrom, effectiveTo) values('354490_2016-01-01','354490','24','ICELAND-MOBILE','MOBILE',to_date('2016-01-01','YYYY-MM-DD HH24:MI:SS'),to_date('2016-12-01','YYYY-MM-DD HH24:MI:SS'));</v>
      </c>
    </row>
    <row r="3921" spans="1:8">
      <c r="A3921" s="11" t="s">
        <v>20664</v>
      </c>
      <c r="B3921" s="11" t="s">
        <v>6910</v>
      </c>
      <c r="C3921" s="18">
        <v>27</v>
      </c>
      <c r="D3921" s="11" t="s">
        <v>6809</v>
      </c>
      <c r="E3921" s="11" t="s">
        <v>2190</v>
      </c>
      <c r="F3921" s="12" t="s">
        <v>30094</v>
      </c>
      <c r="G3921" s="12" t="s">
        <v>30095</v>
      </c>
      <c r="H3921" s="11" t="str">
        <f t="shared" si="61"/>
        <v>insert into BTRCOutgoingXRate (OID, prefix, outgoingRateBDT, operatorName, operatorType, effectiveFrom, effectiveTo) values('59265_2016-01-01','59265','27','Guyana-Other-Mobile','MOBILE',to_date('2016-01-01','YYYY-MM-DD HH24:MI:SS'),to_date('2016-12-01','YYYY-MM-DD HH24:MI:SS'));</v>
      </c>
    </row>
    <row r="3922" spans="1:8">
      <c r="A3922" s="11" t="s">
        <v>20665</v>
      </c>
      <c r="B3922" s="11" t="s">
        <v>6911</v>
      </c>
      <c r="C3922" s="18">
        <v>27</v>
      </c>
      <c r="D3922" s="11" t="s">
        <v>6809</v>
      </c>
      <c r="E3922" s="11" t="s">
        <v>2190</v>
      </c>
      <c r="F3922" s="12" t="s">
        <v>30094</v>
      </c>
      <c r="G3922" s="12" t="s">
        <v>30095</v>
      </c>
      <c r="H3922" s="11" t="str">
        <f t="shared" si="61"/>
        <v>insert into BTRCOutgoingXRate (OID, prefix, outgoingRateBDT, operatorName, operatorType, effectiveFrom, effectiveTo) values('592609_2016-01-01','592609','27','Guyana-Other-Mobile','MOBILE',to_date('2016-01-01','YYYY-MM-DD HH24:MI:SS'),to_date('2016-12-01','YYYY-MM-DD HH24:MI:SS'));</v>
      </c>
    </row>
    <row r="3923" spans="1:8">
      <c r="A3923" s="11" t="s">
        <v>20666</v>
      </c>
      <c r="B3923" s="11" t="s">
        <v>6912</v>
      </c>
      <c r="C3923" s="18">
        <v>27</v>
      </c>
      <c r="D3923" s="11" t="s">
        <v>6809</v>
      </c>
      <c r="E3923" s="11" t="s">
        <v>2190</v>
      </c>
      <c r="F3923" s="12" t="s">
        <v>30094</v>
      </c>
      <c r="G3923" s="12" t="s">
        <v>30095</v>
      </c>
      <c r="H3923" s="11" t="str">
        <f t="shared" si="61"/>
        <v>insert into BTRCOutgoingXRate (OID, prefix, outgoingRateBDT, operatorName, operatorType, effectiveFrom, effectiveTo) values('592638_2016-01-01','592638','27','Guyana-Other-Mobile','MOBILE',to_date('2016-01-01','YYYY-MM-DD HH24:MI:SS'),to_date('2016-12-01','YYYY-MM-DD HH24:MI:SS'));</v>
      </c>
    </row>
    <row r="3924" spans="1:8">
      <c r="A3924" s="11" t="s">
        <v>20667</v>
      </c>
      <c r="B3924" s="11" t="s">
        <v>6913</v>
      </c>
      <c r="C3924" s="18">
        <v>27</v>
      </c>
      <c r="D3924" s="11" t="s">
        <v>6809</v>
      </c>
      <c r="E3924" s="11" t="s">
        <v>2190</v>
      </c>
      <c r="F3924" s="12" t="s">
        <v>30094</v>
      </c>
      <c r="G3924" s="12" t="s">
        <v>30095</v>
      </c>
      <c r="H3924" s="11" t="str">
        <f t="shared" si="61"/>
        <v>insert into BTRCOutgoingXRate (OID, prefix, outgoingRateBDT, operatorName, operatorType, effectiveFrom, effectiveTo) values('592639_2016-01-01','592639','27','Guyana-Other-Mobile','MOBILE',to_date('2016-01-01','YYYY-MM-DD HH24:MI:SS'),to_date('2016-12-01','YYYY-MM-DD HH24:MI:SS'));</v>
      </c>
    </row>
    <row r="3925" spans="1:8">
      <c r="A3925" s="11" t="s">
        <v>20668</v>
      </c>
      <c r="B3925" s="11" t="s">
        <v>6914</v>
      </c>
      <c r="C3925" s="18">
        <v>27</v>
      </c>
      <c r="D3925" s="11" t="s">
        <v>6789</v>
      </c>
      <c r="E3925" s="11" t="s">
        <v>2190</v>
      </c>
      <c r="F3925" s="12" t="s">
        <v>30094</v>
      </c>
      <c r="G3925" s="12" t="s">
        <v>30095</v>
      </c>
      <c r="H3925" s="11" t="str">
        <f t="shared" si="61"/>
        <v>insert into BTRCOutgoingXRate (OID, prefix, outgoingRateBDT, operatorName, operatorType, effectiveFrom, effectiveTo) values('592294_2016-01-01','592294','27','GUYANA-GTT-MOBILE','MOBILE',to_date('2016-01-01','YYYY-MM-DD HH24:MI:SS'),to_date('2016-12-01','YYYY-MM-DD HH24:MI:SS'));</v>
      </c>
    </row>
    <row r="3926" spans="1:8">
      <c r="A3926" s="11" t="s">
        <v>20669</v>
      </c>
      <c r="B3926" s="11" t="s">
        <v>6915</v>
      </c>
      <c r="C3926" s="18">
        <v>27</v>
      </c>
      <c r="D3926" s="11" t="s">
        <v>6789</v>
      </c>
      <c r="E3926" s="11" t="s">
        <v>2190</v>
      </c>
      <c r="F3926" s="12" t="s">
        <v>30094</v>
      </c>
      <c r="G3926" s="12" t="s">
        <v>30095</v>
      </c>
      <c r="H3926" s="11" t="str">
        <f t="shared" si="61"/>
        <v>insert into BTRCOutgoingXRate (OID, prefix, outgoingRateBDT, operatorName, operatorType, effectiveFrom, effectiveTo) values('592304_2016-01-01','592304','27','GUYANA-GTT-MOBILE','MOBILE',to_date('2016-01-01','YYYY-MM-DD HH24:MI:SS'),to_date('2016-12-01','YYYY-MM-DD HH24:MI:SS'));</v>
      </c>
    </row>
    <row r="3927" spans="1:8">
      <c r="A3927" s="11" t="s">
        <v>20670</v>
      </c>
      <c r="B3927" s="11" t="s">
        <v>6916</v>
      </c>
      <c r="C3927" s="18">
        <v>27</v>
      </c>
      <c r="D3927" s="11" t="s">
        <v>6789</v>
      </c>
      <c r="E3927" s="11" t="s">
        <v>2190</v>
      </c>
      <c r="F3927" s="12" t="s">
        <v>30094</v>
      </c>
      <c r="G3927" s="12" t="s">
        <v>30095</v>
      </c>
      <c r="H3927" s="11" t="str">
        <f t="shared" si="61"/>
        <v>insert into BTRCOutgoingXRate (OID, prefix, outgoingRateBDT, operatorName, operatorType, effectiveFrom, effectiveTo) values('592374_2016-01-01','592374','27','GUYANA-GTT-MOBILE','MOBILE',to_date('2016-01-01','YYYY-MM-DD HH24:MI:SS'),to_date('2016-12-01','YYYY-MM-DD HH24:MI:SS'));</v>
      </c>
    </row>
    <row r="3928" spans="1:8">
      <c r="A3928" s="11" t="s">
        <v>20671</v>
      </c>
      <c r="B3928" s="11" t="s">
        <v>6917</v>
      </c>
      <c r="C3928" s="18">
        <v>27</v>
      </c>
      <c r="D3928" s="11" t="s">
        <v>6789</v>
      </c>
      <c r="E3928" s="11" t="s">
        <v>2190</v>
      </c>
      <c r="F3928" s="12" t="s">
        <v>30094</v>
      </c>
      <c r="G3928" s="12" t="s">
        <v>30095</v>
      </c>
      <c r="H3928" s="11" t="str">
        <f t="shared" si="61"/>
        <v>insert into BTRCOutgoingXRate (OID, prefix, outgoingRateBDT, operatorName, operatorType, effectiveFrom, effectiveTo) values('592384_2016-01-01','592384','27','GUYANA-GTT-MOBILE','MOBILE',to_date('2016-01-01','YYYY-MM-DD HH24:MI:SS'),to_date('2016-12-01','YYYY-MM-DD HH24:MI:SS'));</v>
      </c>
    </row>
    <row r="3929" spans="1:8">
      <c r="A3929" s="11" t="s">
        <v>20672</v>
      </c>
      <c r="B3929" s="11" t="s">
        <v>6918</v>
      </c>
      <c r="C3929" s="18">
        <v>27</v>
      </c>
      <c r="D3929" s="11" t="s">
        <v>6789</v>
      </c>
      <c r="E3929" s="11" t="s">
        <v>2190</v>
      </c>
      <c r="F3929" s="12" t="s">
        <v>30094</v>
      </c>
      <c r="G3929" s="12" t="s">
        <v>30095</v>
      </c>
      <c r="H3929" s="11" t="str">
        <f t="shared" si="61"/>
        <v>insert into BTRCOutgoingXRate (OID, prefix, outgoingRateBDT, operatorName, operatorType, effectiveFrom, effectiveTo) values('592664_2016-01-01','592664','27','GUYANA-GTT-MOBILE','MOBILE',to_date('2016-01-01','YYYY-MM-DD HH24:MI:SS'),to_date('2016-12-01','YYYY-MM-DD HH24:MI:SS'));</v>
      </c>
    </row>
    <row r="3930" spans="1:8">
      <c r="A3930" s="11" t="s">
        <v>20673</v>
      </c>
      <c r="B3930" s="11" t="s">
        <v>6919</v>
      </c>
      <c r="C3930" s="18">
        <v>27</v>
      </c>
      <c r="D3930" s="11" t="s">
        <v>6789</v>
      </c>
      <c r="E3930" s="11" t="s">
        <v>2190</v>
      </c>
      <c r="F3930" s="12" t="s">
        <v>30094</v>
      </c>
      <c r="G3930" s="12" t="s">
        <v>30095</v>
      </c>
      <c r="H3930" s="11" t="str">
        <f t="shared" si="61"/>
        <v>insert into BTRCOutgoingXRate (OID, prefix, outgoingRateBDT, operatorName, operatorType, effectiveFrom, effectiveTo) values('592678_2016-01-01','592678','27','GUYANA-GTT-MOBILE','MOBILE',to_date('2016-01-01','YYYY-MM-DD HH24:MI:SS'),to_date('2016-12-01','YYYY-MM-DD HH24:MI:SS'));</v>
      </c>
    </row>
    <row r="3931" spans="1:8">
      <c r="A3931" s="11" t="s">
        <v>20674</v>
      </c>
      <c r="B3931" s="11" t="s">
        <v>6920</v>
      </c>
      <c r="C3931" s="18">
        <v>27</v>
      </c>
      <c r="D3931" s="11" t="s">
        <v>6789</v>
      </c>
      <c r="E3931" s="11" t="s">
        <v>2190</v>
      </c>
      <c r="F3931" s="12" t="s">
        <v>30094</v>
      </c>
      <c r="G3931" s="12" t="s">
        <v>30095</v>
      </c>
      <c r="H3931" s="11" t="str">
        <f t="shared" si="61"/>
        <v>insert into BTRCOutgoingXRate (OID, prefix, outgoingRateBDT, operatorName, operatorType, effectiveFrom, effectiveTo) values('592613_2016-01-01','592613','27','GUYANA-GTT-MOBILE','MOBILE',to_date('2016-01-01','YYYY-MM-DD HH24:MI:SS'),to_date('2016-12-01','YYYY-MM-DD HH24:MI:SS'));</v>
      </c>
    </row>
    <row r="3932" spans="1:8">
      <c r="A3932" s="11" t="s">
        <v>20675</v>
      </c>
      <c r="B3932" s="11" t="s">
        <v>6921</v>
      </c>
      <c r="C3932" s="18">
        <v>27</v>
      </c>
      <c r="D3932" s="11" t="s">
        <v>6789</v>
      </c>
      <c r="E3932" s="11" t="s">
        <v>2190</v>
      </c>
      <c r="F3932" s="12" t="s">
        <v>30094</v>
      </c>
      <c r="G3932" s="12" t="s">
        <v>30095</v>
      </c>
      <c r="H3932" s="11" t="str">
        <f t="shared" si="61"/>
        <v>insert into BTRCOutgoingXRate (OID, prefix, outgoingRateBDT, operatorName, operatorType, effectiveFrom, effectiveTo) values('592614_2016-01-01','592614','27','GUYANA-GTT-MOBILE','MOBILE',to_date('2016-01-01','YYYY-MM-DD HH24:MI:SS'),to_date('2016-12-01','YYYY-MM-DD HH24:MI:SS'));</v>
      </c>
    </row>
    <row r="3933" spans="1:8">
      <c r="A3933" s="11" t="s">
        <v>20676</v>
      </c>
      <c r="B3933" s="11" t="s">
        <v>6922</v>
      </c>
      <c r="C3933" s="18">
        <v>27</v>
      </c>
      <c r="D3933" s="11" t="s">
        <v>6789</v>
      </c>
      <c r="E3933" s="11" t="s">
        <v>2190</v>
      </c>
      <c r="F3933" s="12" t="s">
        <v>30094</v>
      </c>
      <c r="G3933" s="12" t="s">
        <v>30095</v>
      </c>
      <c r="H3933" s="11" t="str">
        <f t="shared" si="61"/>
        <v>insert into BTRCOutgoingXRate (OID, prefix, outgoingRateBDT, operatorName, operatorType, effectiveFrom, effectiveTo) values('592616_2016-01-01','592616','27','GUYANA-GTT-MOBILE','MOBILE',to_date('2016-01-01','YYYY-MM-DD HH24:MI:SS'),to_date('2016-12-01','YYYY-MM-DD HH24:MI:SS'));</v>
      </c>
    </row>
    <row r="3934" spans="1:8">
      <c r="A3934" s="11" t="s">
        <v>20677</v>
      </c>
      <c r="B3934" s="11" t="s">
        <v>6923</v>
      </c>
      <c r="C3934" s="18">
        <v>27</v>
      </c>
      <c r="D3934" s="11" t="s">
        <v>6789</v>
      </c>
      <c r="E3934" s="11" t="s">
        <v>2190</v>
      </c>
      <c r="F3934" s="12" t="s">
        <v>30094</v>
      </c>
      <c r="G3934" s="12" t="s">
        <v>30095</v>
      </c>
      <c r="H3934" s="11" t="str">
        <f t="shared" si="61"/>
        <v>insert into BTRCOutgoingXRate (OID, prefix, outgoingRateBDT, operatorName, operatorType, effectiveFrom, effectiveTo) values('592617_2016-01-01','592617','27','GUYANA-GTT-MOBILE','MOBILE',to_date('2016-01-01','YYYY-MM-DD HH24:MI:SS'),to_date('2016-12-01','YYYY-MM-DD HH24:MI:SS'));</v>
      </c>
    </row>
    <row r="3935" spans="1:8">
      <c r="A3935" s="11" t="s">
        <v>20678</v>
      </c>
      <c r="B3935" s="11" t="s">
        <v>6924</v>
      </c>
      <c r="C3935" s="18">
        <v>27</v>
      </c>
      <c r="D3935" s="11" t="s">
        <v>6789</v>
      </c>
      <c r="E3935" s="11" t="s">
        <v>2190</v>
      </c>
      <c r="F3935" s="12" t="s">
        <v>30094</v>
      </c>
      <c r="G3935" s="12" t="s">
        <v>30095</v>
      </c>
      <c r="H3935" s="11" t="str">
        <f t="shared" si="61"/>
        <v>insert into BTRCOutgoingXRate (OID, prefix, outgoingRateBDT, operatorName, operatorType, effectiveFrom, effectiveTo) values('592618_2016-01-01','592618','27','GUYANA-GTT-MOBILE','MOBILE',to_date('2016-01-01','YYYY-MM-DD HH24:MI:SS'),to_date('2016-12-01','YYYY-MM-DD HH24:MI:SS'));</v>
      </c>
    </row>
    <row r="3936" spans="1:8">
      <c r="A3936" s="11" t="s">
        <v>20679</v>
      </c>
      <c r="B3936" s="11" t="s">
        <v>6925</v>
      </c>
      <c r="C3936" s="18">
        <v>27</v>
      </c>
      <c r="D3936" s="11" t="s">
        <v>6789</v>
      </c>
      <c r="E3936" s="11" t="s">
        <v>2190</v>
      </c>
      <c r="F3936" s="12" t="s">
        <v>30094</v>
      </c>
      <c r="G3936" s="12" t="s">
        <v>30095</v>
      </c>
      <c r="H3936" s="11" t="str">
        <f t="shared" si="61"/>
        <v>insert into BTRCOutgoingXRate (OID, prefix, outgoingRateBDT, operatorName, operatorType, effectiveFrom, effectiveTo) values('592619_2016-01-01','592619','27','GUYANA-GTT-MOBILE','MOBILE',to_date('2016-01-01','YYYY-MM-DD HH24:MI:SS'),to_date('2016-12-01','YYYY-MM-DD HH24:MI:SS'));</v>
      </c>
    </row>
    <row r="3937" spans="1:8">
      <c r="A3937" s="11" t="s">
        <v>20680</v>
      </c>
      <c r="B3937" s="11" t="s">
        <v>6926</v>
      </c>
      <c r="C3937" s="18">
        <v>27</v>
      </c>
      <c r="D3937" s="11" t="s">
        <v>6789</v>
      </c>
      <c r="E3937" s="11" t="s">
        <v>2190</v>
      </c>
      <c r="F3937" s="12" t="s">
        <v>30094</v>
      </c>
      <c r="G3937" s="12" t="s">
        <v>30095</v>
      </c>
      <c r="H3937" s="11" t="str">
        <f t="shared" si="61"/>
        <v>insert into BTRCOutgoingXRate (OID, prefix, outgoingRateBDT, operatorName, operatorType, effectiveFrom, effectiveTo) values('592284_2016-01-01','592284','27','GUYANA-GTT-MOBILE','MOBILE',to_date('2016-01-01','YYYY-MM-DD HH24:MI:SS'),to_date('2016-12-01','YYYY-MM-DD HH24:MI:SS'));</v>
      </c>
    </row>
    <row r="3938" spans="1:8">
      <c r="A3938" s="11" t="s">
        <v>20681</v>
      </c>
      <c r="B3938" s="11" t="s">
        <v>6927</v>
      </c>
      <c r="C3938" s="18">
        <v>27</v>
      </c>
      <c r="D3938" s="11" t="s">
        <v>6928</v>
      </c>
      <c r="E3938" s="11" t="s">
        <v>2190</v>
      </c>
      <c r="F3938" s="12" t="s">
        <v>30094</v>
      </c>
      <c r="G3938" s="12" t="s">
        <v>30095</v>
      </c>
      <c r="H3938" s="11" t="str">
        <f t="shared" si="61"/>
        <v>insert into BTRCOutgoingXRate (OID, prefix, outgoingRateBDT, operatorName, operatorType, effectiveFrom, effectiveTo) values('592800_2016-01-01','592800','27','Guyana-Digicel-Mobile','MOBILE',to_date('2016-01-01','YYYY-MM-DD HH24:MI:SS'),to_date('2016-12-01','YYYY-MM-DD HH24:MI:SS'));</v>
      </c>
    </row>
    <row r="3939" spans="1:8">
      <c r="A3939" s="11" t="s">
        <v>20682</v>
      </c>
      <c r="B3939" s="11" t="s">
        <v>6929</v>
      </c>
      <c r="C3939" s="18">
        <v>27</v>
      </c>
      <c r="D3939" s="11" t="s">
        <v>6930</v>
      </c>
      <c r="E3939" s="11" t="s">
        <v>2190</v>
      </c>
      <c r="F3939" s="12" t="s">
        <v>30094</v>
      </c>
      <c r="G3939" s="12" t="s">
        <v>30095</v>
      </c>
      <c r="H3939" s="11" t="str">
        <f t="shared" si="61"/>
        <v>insert into BTRCOutgoingXRate (OID, prefix, outgoingRateBDT, operatorName, operatorType, effectiveFrom, effectiveTo) values('59260_2016-01-01','59260','27','GUYANA-AUDIOTEXT-MOBILE','MOBILE',to_date('2016-01-01','YYYY-MM-DD HH24:MI:SS'),to_date('2016-12-01','YYYY-MM-DD HH24:MI:SS'));</v>
      </c>
    </row>
    <row r="3940" spans="1:8">
      <c r="A3940" s="11" t="s">
        <v>20683</v>
      </c>
      <c r="B3940" s="11" t="s">
        <v>6931</v>
      </c>
      <c r="C3940" s="18">
        <v>27</v>
      </c>
      <c r="D3940" s="11" t="s">
        <v>6777</v>
      </c>
      <c r="E3940" s="11" t="s">
        <v>2227</v>
      </c>
      <c r="F3940" s="12" t="s">
        <v>30094</v>
      </c>
      <c r="G3940" s="12" t="s">
        <v>30095</v>
      </c>
      <c r="H3940" s="11" t="str">
        <f t="shared" si="61"/>
        <v>insert into BTRCOutgoingXRate (OID, prefix, outgoingRateBDT, operatorName, operatorType, effectiveFrom, effectiveTo) values('59248_2016-01-01','59248','27','GUYANA-AUDIOTEXT-FIXED','FIXED',to_date('2016-01-01','YYYY-MM-DD HH24:MI:SS'),to_date('2016-12-01','YYYY-MM-DD HH24:MI:SS'));</v>
      </c>
    </row>
    <row r="3941" spans="1:8">
      <c r="A3941" s="11" t="s">
        <v>20684</v>
      </c>
      <c r="B3941" s="11" t="s">
        <v>6932</v>
      </c>
      <c r="C3941" s="18">
        <v>27</v>
      </c>
      <c r="D3941" s="11" t="s">
        <v>6777</v>
      </c>
      <c r="E3941" s="11" t="s">
        <v>2227</v>
      </c>
      <c r="F3941" s="12" t="s">
        <v>30094</v>
      </c>
      <c r="G3941" s="12" t="s">
        <v>30095</v>
      </c>
      <c r="H3941" s="11" t="str">
        <f t="shared" si="61"/>
        <v>insert into BTRCOutgoingXRate (OID, prefix, outgoingRateBDT, operatorName, operatorType, effectiveFrom, effectiveTo) values('59249_2016-01-01','59249','27','GUYANA-AUDIOTEXT-FIXED','FIXED',to_date('2016-01-01','YYYY-MM-DD HH24:MI:SS'),to_date('2016-12-01','YYYY-MM-DD HH24:MI:SS'));</v>
      </c>
    </row>
    <row r="3942" spans="1:8">
      <c r="A3942" s="11" t="s">
        <v>20685</v>
      </c>
      <c r="B3942" s="11" t="s">
        <v>6933</v>
      </c>
      <c r="C3942" s="18">
        <v>27</v>
      </c>
      <c r="D3942" s="11" t="s">
        <v>6777</v>
      </c>
      <c r="E3942" s="11" t="s">
        <v>2227</v>
      </c>
      <c r="F3942" s="12" t="s">
        <v>30094</v>
      </c>
      <c r="G3942" s="12" t="s">
        <v>30095</v>
      </c>
      <c r="H3942" s="11" t="str">
        <f t="shared" si="61"/>
        <v>insert into BTRCOutgoingXRate (OID, prefix, outgoingRateBDT, operatorName, operatorType, effectiveFrom, effectiveTo) values('59256_2016-01-01','59256','27','GUYANA-AUDIOTEXT-FIXED','FIXED',to_date('2016-01-01','YYYY-MM-DD HH24:MI:SS'),to_date('2016-12-01','YYYY-MM-DD HH24:MI:SS'));</v>
      </c>
    </row>
    <row r="3943" spans="1:8">
      <c r="A3943" s="11" t="s">
        <v>20686</v>
      </c>
      <c r="B3943" s="11" t="s">
        <v>6934</v>
      </c>
      <c r="C3943" s="18">
        <v>27</v>
      </c>
      <c r="D3943" s="11" t="s">
        <v>6777</v>
      </c>
      <c r="E3943" s="11" t="s">
        <v>2227</v>
      </c>
      <c r="F3943" s="12" t="s">
        <v>30094</v>
      </c>
      <c r="G3943" s="12" t="s">
        <v>30095</v>
      </c>
      <c r="H3943" s="11" t="str">
        <f t="shared" si="61"/>
        <v>insert into BTRCOutgoingXRate (OID, prefix, outgoingRateBDT, operatorName, operatorType, effectiveFrom, effectiveTo) values('59257_2016-01-01','59257','27','GUYANA-AUDIOTEXT-FIXED','FIXED',to_date('2016-01-01','YYYY-MM-DD HH24:MI:SS'),to_date('2016-12-01','YYYY-MM-DD HH24:MI:SS'));</v>
      </c>
    </row>
    <row r="3944" spans="1:8">
      <c r="A3944" s="11" t="s">
        <v>20687</v>
      </c>
      <c r="B3944" s="11" t="s">
        <v>6935</v>
      </c>
      <c r="C3944" s="18">
        <v>27</v>
      </c>
      <c r="D3944" s="11" t="s">
        <v>6777</v>
      </c>
      <c r="E3944" s="11" t="s">
        <v>2227</v>
      </c>
      <c r="F3944" s="12" t="s">
        <v>30094</v>
      </c>
      <c r="G3944" s="12" t="s">
        <v>30095</v>
      </c>
      <c r="H3944" s="11" t="str">
        <f t="shared" si="61"/>
        <v>insert into BTRCOutgoingXRate (OID, prefix, outgoingRateBDT, operatorName, operatorType, effectiveFrom, effectiveTo) values('59258_2016-01-01','59258','27','GUYANA-AUDIOTEXT-FIXED','FIXED',to_date('2016-01-01','YYYY-MM-DD HH24:MI:SS'),to_date('2016-12-01','YYYY-MM-DD HH24:MI:SS'));</v>
      </c>
    </row>
    <row r="3945" spans="1:8">
      <c r="A3945" s="11" t="s">
        <v>20688</v>
      </c>
      <c r="B3945" s="11" t="s">
        <v>6936</v>
      </c>
      <c r="C3945" s="18">
        <v>27</v>
      </c>
      <c r="D3945" s="11" t="s">
        <v>6937</v>
      </c>
      <c r="E3945" s="11" t="s">
        <v>2190</v>
      </c>
      <c r="F3945" s="12" t="s">
        <v>30094</v>
      </c>
      <c r="G3945" s="12" t="s">
        <v>30095</v>
      </c>
      <c r="H3945" s="11" t="str">
        <f t="shared" si="61"/>
        <v>insert into BTRCOutgoingXRate (OID, prefix, outgoingRateBDT, operatorName, operatorType, effectiveFrom, effectiveTo) values('592653_2016-01-01','592653','27','Guyana Mobile','MOBILE',to_date('2016-01-01','YYYY-MM-DD HH24:MI:SS'),to_date('2016-12-01','YYYY-MM-DD HH24:MI:SS'));</v>
      </c>
    </row>
    <row r="3946" spans="1:8">
      <c r="A3946" s="11" t="s">
        <v>20689</v>
      </c>
      <c r="B3946" s="11" t="s">
        <v>6938</v>
      </c>
      <c r="C3946" s="18">
        <v>27</v>
      </c>
      <c r="D3946" s="11" t="s">
        <v>6937</v>
      </c>
      <c r="E3946" s="11" t="s">
        <v>2190</v>
      </c>
      <c r="F3946" s="12" t="s">
        <v>30094</v>
      </c>
      <c r="G3946" s="12" t="s">
        <v>30095</v>
      </c>
      <c r="H3946" s="11" t="str">
        <f t="shared" si="61"/>
        <v>insert into BTRCOutgoingXRate (OID, prefix, outgoingRateBDT, operatorName, operatorType, effectiveFrom, effectiveTo) values('592654_2016-01-01','592654','27','Guyana Mobile','MOBILE',to_date('2016-01-01','YYYY-MM-DD HH24:MI:SS'),to_date('2016-12-01','YYYY-MM-DD HH24:MI:SS'));</v>
      </c>
    </row>
    <row r="3947" spans="1:8">
      <c r="A3947" s="11" t="s">
        <v>20690</v>
      </c>
      <c r="B3947" s="11" t="s">
        <v>6939</v>
      </c>
      <c r="C3947" s="18">
        <v>27</v>
      </c>
      <c r="D3947" s="11" t="s">
        <v>6937</v>
      </c>
      <c r="E3947" s="11" t="s">
        <v>2190</v>
      </c>
      <c r="F3947" s="12" t="s">
        <v>30094</v>
      </c>
      <c r="G3947" s="12" t="s">
        <v>30095</v>
      </c>
      <c r="H3947" s="11" t="str">
        <f t="shared" si="61"/>
        <v>insert into BTRCOutgoingXRate (OID, prefix, outgoingRateBDT, operatorName, operatorType, effectiveFrom, effectiveTo) values('592655_2016-01-01','592655','27','Guyana Mobile','MOBILE',to_date('2016-01-01','YYYY-MM-DD HH24:MI:SS'),to_date('2016-12-01','YYYY-MM-DD HH24:MI:SS'));</v>
      </c>
    </row>
    <row r="3948" spans="1:8">
      <c r="A3948" s="11" t="s">
        <v>20691</v>
      </c>
      <c r="B3948" s="11" t="s">
        <v>6940</v>
      </c>
      <c r="C3948" s="18">
        <v>27</v>
      </c>
      <c r="D3948" s="11" t="s">
        <v>6937</v>
      </c>
      <c r="E3948" s="11" t="s">
        <v>2190</v>
      </c>
      <c r="F3948" s="12" t="s">
        <v>30094</v>
      </c>
      <c r="G3948" s="12" t="s">
        <v>30095</v>
      </c>
      <c r="H3948" s="11" t="str">
        <f t="shared" si="61"/>
        <v>insert into BTRCOutgoingXRate (OID, prefix, outgoingRateBDT, operatorName, operatorType, effectiveFrom, effectiveTo) values('592656_2016-01-01','592656','27','Guyana Mobile','MOBILE',to_date('2016-01-01','YYYY-MM-DD HH24:MI:SS'),to_date('2016-12-01','YYYY-MM-DD HH24:MI:SS'));</v>
      </c>
    </row>
    <row r="3949" spans="1:8">
      <c r="A3949" s="11" t="s">
        <v>20692</v>
      </c>
      <c r="B3949" s="11" t="s">
        <v>6941</v>
      </c>
      <c r="C3949" s="18">
        <v>27</v>
      </c>
      <c r="D3949" s="11" t="s">
        <v>6937</v>
      </c>
      <c r="E3949" s="11" t="s">
        <v>2190</v>
      </c>
      <c r="F3949" s="12" t="s">
        <v>30094</v>
      </c>
      <c r="G3949" s="12" t="s">
        <v>30095</v>
      </c>
      <c r="H3949" s="11" t="str">
        <f t="shared" si="61"/>
        <v>insert into BTRCOutgoingXRate (OID, prefix, outgoingRateBDT, operatorName, operatorType, effectiveFrom, effectiveTo) values('592657_2016-01-01','592657','27','Guyana Mobile','MOBILE',to_date('2016-01-01','YYYY-MM-DD HH24:MI:SS'),to_date('2016-12-01','YYYY-MM-DD HH24:MI:SS'));</v>
      </c>
    </row>
    <row r="3950" spans="1:8">
      <c r="A3950" s="11" t="s">
        <v>20693</v>
      </c>
      <c r="B3950" s="11" t="s">
        <v>6942</v>
      </c>
      <c r="C3950" s="18">
        <v>27</v>
      </c>
      <c r="D3950" s="11" t="s">
        <v>6937</v>
      </c>
      <c r="E3950" s="11" t="s">
        <v>2190</v>
      </c>
      <c r="F3950" s="12" t="s">
        <v>30094</v>
      </c>
      <c r="G3950" s="12" t="s">
        <v>30095</v>
      </c>
      <c r="H3950" s="11" t="str">
        <f t="shared" si="61"/>
        <v>insert into BTRCOutgoingXRate (OID, prefix, outgoingRateBDT, operatorName, operatorType, effectiveFrom, effectiveTo) values('592658_2016-01-01','592658','27','Guyana Mobile','MOBILE',to_date('2016-01-01','YYYY-MM-DD HH24:MI:SS'),to_date('2016-12-01','YYYY-MM-DD HH24:MI:SS'));</v>
      </c>
    </row>
    <row r="3951" spans="1:8">
      <c r="A3951" s="11" t="s">
        <v>20694</v>
      </c>
      <c r="B3951" s="11" t="s">
        <v>6943</v>
      </c>
      <c r="C3951" s="18">
        <v>27</v>
      </c>
      <c r="D3951" s="11" t="s">
        <v>6944</v>
      </c>
      <c r="E3951" s="11" t="s">
        <v>2190</v>
      </c>
      <c r="F3951" s="12" t="s">
        <v>30094</v>
      </c>
      <c r="G3951" s="12" t="s">
        <v>30095</v>
      </c>
      <c r="H3951" s="11" t="str">
        <f t="shared" si="61"/>
        <v>insert into BTRCOutgoingXRate (OID, prefix, outgoingRateBDT, operatorName, operatorType, effectiveFrom, effectiveTo) values('592690_2016-01-01','592690','27','GUYANA MOBILE','MOBILE',to_date('2016-01-01','YYYY-MM-DD HH24:MI:SS'),to_date('2016-12-01','YYYY-MM-DD HH24:MI:SS'));</v>
      </c>
    </row>
    <row r="3952" spans="1:8">
      <c r="A3952" s="11" t="s">
        <v>20695</v>
      </c>
      <c r="B3952" s="11" t="s">
        <v>6945</v>
      </c>
      <c r="C3952" s="18">
        <v>27</v>
      </c>
      <c r="D3952" s="11" t="s">
        <v>6944</v>
      </c>
      <c r="E3952" s="11" t="s">
        <v>2190</v>
      </c>
      <c r="F3952" s="12" t="s">
        <v>30094</v>
      </c>
      <c r="G3952" s="12" t="s">
        <v>30095</v>
      </c>
      <c r="H3952" s="11" t="str">
        <f t="shared" si="61"/>
        <v>insert into BTRCOutgoingXRate (OID, prefix, outgoingRateBDT, operatorName, operatorType, effectiveFrom, effectiveTo) values('592691_2016-01-01','592691','27','GUYANA MOBILE','MOBILE',to_date('2016-01-01','YYYY-MM-DD HH24:MI:SS'),to_date('2016-12-01','YYYY-MM-DD HH24:MI:SS'));</v>
      </c>
    </row>
    <row r="3953" spans="1:8">
      <c r="A3953" s="11" t="s">
        <v>20696</v>
      </c>
      <c r="B3953" s="11" t="s">
        <v>6946</v>
      </c>
      <c r="C3953" s="18">
        <v>27</v>
      </c>
      <c r="D3953" s="11" t="s">
        <v>6944</v>
      </c>
      <c r="E3953" s="11" t="s">
        <v>2190</v>
      </c>
      <c r="F3953" s="12" t="s">
        <v>30094</v>
      </c>
      <c r="G3953" s="12" t="s">
        <v>30095</v>
      </c>
      <c r="H3953" s="11" t="str">
        <f t="shared" si="61"/>
        <v>insert into BTRCOutgoingXRate (OID, prefix, outgoingRateBDT, operatorName, operatorType, effectiveFrom, effectiveTo) values('592692_2016-01-01','592692','27','GUYANA MOBILE','MOBILE',to_date('2016-01-01','YYYY-MM-DD HH24:MI:SS'),to_date('2016-12-01','YYYY-MM-DD HH24:MI:SS'));</v>
      </c>
    </row>
    <row r="3954" spans="1:8">
      <c r="A3954" s="11" t="s">
        <v>20697</v>
      </c>
      <c r="B3954" s="11" t="s">
        <v>6947</v>
      </c>
      <c r="C3954" s="18">
        <v>27</v>
      </c>
      <c r="D3954" s="11" t="s">
        <v>6944</v>
      </c>
      <c r="E3954" s="11" t="s">
        <v>2190</v>
      </c>
      <c r="F3954" s="12" t="s">
        <v>30094</v>
      </c>
      <c r="G3954" s="12" t="s">
        <v>30095</v>
      </c>
      <c r="H3954" s="11" t="str">
        <f t="shared" si="61"/>
        <v>insert into BTRCOutgoingXRate (OID, prefix, outgoingRateBDT, operatorName, operatorType, effectiveFrom, effectiveTo) values('592693_2016-01-01','592693','27','GUYANA MOBILE','MOBILE',to_date('2016-01-01','YYYY-MM-DD HH24:MI:SS'),to_date('2016-12-01','YYYY-MM-DD HH24:MI:SS'));</v>
      </c>
    </row>
    <row r="3955" spans="1:8">
      <c r="A3955" s="11" t="s">
        <v>20698</v>
      </c>
      <c r="B3955" s="11" t="s">
        <v>6948</v>
      </c>
      <c r="C3955" s="18">
        <v>27</v>
      </c>
      <c r="D3955" s="11" t="s">
        <v>6944</v>
      </c>
      <c r="E3955" s="11" t="s">
        <v>2190</v>
      </c>
      <c r="F3955" s="12" t="s">
        <v>30094</v>
      </c>
      <c r="G3955" s="12" t="s">
        <v>30095</v>
      </c>
      <c r="H3955" s="11" t="str">
        <f t="shared" si="61"/>
        <v>insert into BTRCOutgoingXRate (OID, prefix, outgoingRateBDT, operatorName, operatorType, effectiveFrom, effectiveTo) values('592694_2016-01-01','592694','27','GUYANA MOBILE','MOBILE',to_date('2016-01-01','YYYY-MM-DD HH24:MI:SS'),to_date('2016-12-01','YYYY-MM-DD HH24:MI:SS'));</v>
      </c>
    </row>
    <row r="3956" spans="1:8">
      <c r="A3956" s="11" t="s">
        <v>20699</v>
      </c>
      <c r="B3956" s="11" t="s">
        <v>6949</v>
      </c>
      <c r="C3956" s="18">
        <v>27</v>
      </c>
      <c r="D3956" s="11" t="s">
        <v>6937</v>
      </c>
      <c r="E3956" s="11" t="s">
        <v>2190</v>
      </c>
      <c r="F3956" s="12" t="s">
        <v>30094</v>
      </c>
      <c r="G3956" s="12" t="s">
        <v>30095</v>
      </c>
      <c r="H3956" s="11" t="str">
        <f t="shared" si="61"/>
        <v>insert into BTRCOutgoingXRate (OID, prefix, outgoingRateBDT, operatorName, operatorType, effectiveFrom, effectiveTo) values('592650_2016-01-01','592650','27','Guyana Mobile','MOBILE',to_date('2016-01-01','YYYY-MM-DD HH24:MI:SS'),to_date('2016-12-01','YYYY-MM-DD HH24:MI:SS'));</v>
      </c>
    </row>
    <row r="3957" spans="1:8">
      <c r="A3957" s="11" t="s">
        <v>20700</v>
      </c>
      <c r="B3957" s="11" t="s">
        <v>6950</v>
      </c>
      <c r="C3957" s="18">
        <v>27</v>
      </c>
      <c r="D3957" s="11" t="s">
        <v>6937</v>
      </c>
      <c r="E3957" s="11" t="s">
        <v>2190</v>
      </c>
      <c r="F3957" s="12" t="s">
        <v>30094</v>
      </c>
      <c r="G3957" s="12" t="s">
        <v>30095</v>
      </c>
      <c r="H3957" s="11" t="str">
        <f t="shared" si="61"/>
        <v>insert into BTRCOutgoingXRate (OID, prefix, outgoingRateBDT, operatorName, operatorType, effectiveFrom, effectiveTo) values('592651_2016-01-01','592651','27','Guyana Mobile','MOBILE',to_date('2016-01-01','YYYY-MM-DD HH24:MI:SS'),to_date('2016-12-01','YYYY-MM-DD HH24:MI:SS'));</v>
      </c>
    </row>
    <row r="3958" spans="1:8">
      <c r="A3958" s="11" t="s">
        <v>20701</v>
      </c>
      <c r="B3958" s="11" t="s">
        <v>6951</v>
      </c>
      <c r="C3958" s="18">
        <v>27</v>
      </c>
      <c r="D3958" s="11" t="s">
        <v>6937</v>
      </c>
      <c r="E3958" s="11" t="s">
        <v>2190</v>
      </c>
      <c r="F3958" s="12" t="s">
        <v>30094</v>
      </c>
      <c r="G3958" s="12" t="s">
        <v>30095</v>
      </c>
      <c r="H3958" s="11" t="str">
        <f t="shared" si="61"/>
        <v>insert into BTRCOutgoingXRate (OID, prefix, outgoingRateBDT, operatorName, operatorType, effectiveFrom, effectiveTo) values('592652_2016-01-01','592652','27','Guyana Mobile','MOBILE',to_date('2016-01-01','YYYY-MM-DD HH24:MI:SS'),to_date('2016-12-01','YYYY-MM-DD HH24:MI:SS'));</v>
      </c>
    </row>
    <row r="3959" spans="1:8">
      <c r="A3959" s="11" t="s">
        <v>20702</v>
      </c>
      <c r="B3959" s="11" t="s">
        <v>6952</v>
      </c>
      <c r="C3959" s="18">
        <v>27</v>
      </c>
      <c r="D3959" s="11" t="s">
        <v>6770</v>
      </c>
      <c r="E3959" s="11" t="s">
        <v>2190</v>
      </c>
      <c r="F3959" s="12" t="s">
        <v>30094</v>
      </c>
      <c r="G3959" s="12" t="s">
        <v>30095</v>
      </c>
      <c r="H3959" s="11" t="str">
        <f t="shared" si="61"/>
        <v>insert into BTRCOutgoingXRate (OID, prefix, outgoingRateBDT, operatorName, operatorType, effectiveFrom, effectiveTo) values('59268_2016-01-01','59268','27','Guyana Cellular Digicel','MOBILE',to_date('2016-01-01','YYYY-MM-DD HH24:MI:SS'),to_date('2016-12-01','YYYY-MM-DD HH24:MI:SS'));</v>
      </c>
    </row>
    <row r="3960" spans="1:8">
      <c r="A3960" s="11" t="s">
        <v>20703</v>
      </c>
      <c r="B3960" s="11" t="s">
        <v>6953</v>
      </c>
      <c r="C3960" s="18">
        <v>27</v>
      </c>
      <c r="D3960" s="11" t="s">
        <v>6770</v>
      </c>
      <c r="E3960" s="11" t="s">
        <v>2190</v>
      </c>
      <c r="F3960" s="12" t="s">
        <v>30094</v>
      </c>
      <c r="G3960" s="12" t="s">
        <v>30095</v>
      </c>
      <c r="H3960" s="11" t="str">
        <f t="shared" si="61"/>
        <v>insert into BTRCOutgoingXRate (OID, prefix, outgoingRateBDT, operatorName, operatorType, effectiveFrom, effectiveTo) values('592601_2016-01-01','592601','27','Guyana Cellular Digicel','MOBILE',to_date('2016-01-01','YYYY-MM-DD HH24:MI:SS'),to_date('2016-12-01','YYYY-MM-DD HH24:MI:SS'));</v>
      </c>
    </row>
    <row r="3961" spans="1:8">
      <c r="A3961" s="11" t="s">
        <v>20704</v>
      </c>
      <c r="B3961" s="11" t="s">
        <v>6954</v>
      </c>
      <c r="C3961" s="18">
        <v>27</v>
      </c>
      <c r="D3961" s="11" t="s">
        <v>6770</v>
      </c>
      <c r="E3961" s="11" t="s">
        <v>2190</v>
      </c>
      <c r="F3961" s="12" t="s">
        <v>30094</v>
      </c>
      <c r="G3961" s="12" t="s">
        <v>30095</v>
      </c>
      <c r="H3961" s="11" t="str">
        <f t="shared" si="61"/>
        <v>insert into BTRCOutgoingXRate (OID, prefix, outgoingRateBDT, operatorName, operatorType, effectiveFrom, effectiveTo) values('59269_2016-01-01','59269','27','Guyana Cellular Digicel','MOBILE',to_date('2016-01-01','YYYY-MM-DD HH24:MI:SS'),to_date('2016-12-01','YYYY-MM-DD HH24:MI:SS'));</v>
      </c>
    </row>
    <row r="3962" spans="1:8">
      <c r="A3962" s="11" t="s">
        <v>20705</v>
      </c>
      <c r="B3962" s="11" t="s">
        <v>6955</v>
      </c>
      <c r="C3962" s="18">
        <v>20</v>
      </c>
      <c r="D3962" s="11" t="s">
        <v>6956</v>
      </c>
      <c r="E3962" s="11" t="s">
        <v>2227</v>
      </c>
      <c r="F3962" s="12" t="s">
        <v>30094</v>
      </c>
      <c r="G3962" s="12" t="s">
        <v>30095</v>
      </c>
      <c r="H3962" s="11" t="str">
        <f t="shared" si="61"/>
        <v>insert into BTRCOutgoingXRate (OID, prefix, outgoingRateBDT, operatorName, operatorType, effectiveFrom, effectiveTo) values('509514_2016-01-01','509514','20','Haiti - Fixed Haitel','FIXED',to_date('2016-01-01','YYYY-MM-DD HH24:MI:SS'),to_date('2016-12-01','YYYY-MM-DD HH24:MI:SS'));</v>
      </c>
    </row>
    <row r="3963" spans="1:8">
      <c r="A3963" s="11" t="s">
        <v>20706</v>
      </c>
      <c r="B3963" s="11" t="s">
        <v>6957</v>
      </c>
      <c r="C3963" s="18">
        <v>20</v>
      </c>
      <c r="D3963" s="11" t="s">
        <v>6956</v>
      </c>
      <c r="E3963" s="11" t="s">
        <v>2227</v>
      </c>
      <c r="F3963" s="12" t="s">
        <v>30094</v>
      </c>
      <c r="G3963" s="12" t="s">
        <v>30095</v>
      </c>
      <c r="H3963" s="11" t="str">
        <f t="shared" si="61"/>
        <v>insert into BTRCOutgoingXRate (OID, prefix, outgoingRateBDT, operatorName, operatorType, effectiveFrom, effectiveTo) values('509511_2016-01-01','509511','20','Haiti - Fixed Haitel','FIXED',to_date('2016-01-01','YYYY-MM-DD HH24:MI:SS'),to_date('2016-12-01','YYYY-MM-DD HH24:MI:SS'));</v>
      </c>
    </row>
    <row r="3964" spans="1:8">
      <c r="A3964" s="11" t="s">
        <v>20707</v>
      </c>
      <c r="B3964" s="11" t="s">
        <v>6958</v>
      </c>
      <c r="C3964" s="18">
        <v>20</v>
      </c>
      <c r="D3964" s="11" t="s">
        <v>6956</v>
      </c>
      <c r="E3964" s="11" t="s">
        <v>2227</v>
      </c>
      <c r="F3964" s="12" t="s">
        <v>30094</v>
      </c>
      <c r="G3964" s="12" t="s">
        <v>30095</v>
      </c>
      <c r="H3964" s="11" t="str">
        <f t="shared" si="61"/>
        <v>insert into BTRCOutgoingXRate (OID, prefix, outgoingRateBDT, operatorName, operatorType, effectiveFrom, effectiveTo) values('509254_2016-01-01','509254','20','Haiti - Fixed Haitel','FIXED',to_date('2016-01-01','YYYY-MM-DD HH24:MI:SS'),to_date('2016-12-01','YYYY-MM-DD HH24:MI:SS'));</v>
      </c>
    </row>
    <row r="3965" spans="1:8">
      <c r="A3965" s="11" t="s">
        <v>20708</v>
      </c>
      <c r="B3965" s="11" t="s">
        <v>6959</v>
      </c>
      <c r="C3965" s="18">
        <v>20</v>
      </c>
      <c r="D3965" s="11" t="s">
        <v>6956</v>
      </c>
      <c r="E3965" s="11" t="s">
        <v>2227</v>
      </c>
      <c r="F3965" s="12" t="s">
        <v>30094</v>
      </c>
      <c r="G3965" s="12" t="s">
        <v>30095</v>
      </c>
      <c r="H3965" s="11" t="str">
        <f t="shared" si="61"/>
        <v>insert into BTRCOutgoingXRate (OID, prefix, outgoingRateBDT, operatorName, operatorType, effectiveFrom, effectiveTo) values('509512_2016-01-01','509512','20','Haiti - Fixed Haitel','FIXED',to_date('2016-01-01','YYYY-MM-DD HH24:MI:SS'),to_date('2016-12-01','YYYY-MM-DD HH24:MI:SS'));</v>
      </c>
    </row>
    <row r="3966" spans="1:8">
      <c r="A3966" s="11" t="s">
        <v>20709</v>
      </c>
      <c r="B3966" s="11" t="s">
        <v>6960</v>
      </c>
      <c r="C3966" s="18">
        <v>20</v>
      </c>
      <c r="D3966" s="11" t="s">
        <v>6956</v>
      </c>
      <c r="E3966" s="11" t="s">
        <v>2227</v>
      </c>
      <c r="F3966" s="12" t="s">
        <v>30094</v>
      </c>
      <c r="G3966" s="12" t="s">
        <v>30095</v>
      </c>
      <c r="H3966" s="11" t="str">
        <f t="shared" si="61"/>
        <v>insert into BTRCOutgoingXRate (OID, prefix, outgoingRateBDT, operatorName, operatorType, effectiveFrom, effectiveTo) values('509513_2016-01-01','509513','20','Haiti - Fixed Haitel','FIXED',to_date('2016-01-01','YYYY-MM-DD HH24:MI:SS'),to_date('2016-12-01','YYYY-MM-DD HH24:MI:SS'));</v>
      </c>
    </row>
    <row r="3967" spans="1:8">
      <c r="A3967" s="11" t="s">
        <v>20710</v>
      </c>
      <c r="B3967" s="11" t="s">
        <v>6961</v>
      </c>
      <c r="C3967" s="18">
        <v>20</v>
      </c>
      <c r="D3967" s="11" t="s">
        <v>6956</v>
      </c>
      <c r="E3967" s="11" t="s">
        <v>2227</v>
      </c>
      <c r="F3967" s="12" t="s">
        <v>30094</v>
      </c>
      <c r="G3967" s="12" t="s">
        <v>30095</v>
      </c>
      <c r="H3967" s="11" t="str">
        <f t="shared" si="61"/>
        <v>insert into BTRCOutgoingXRate (OID, prefix, outgoingRateBDT, operatorName, operatorType, effectiveFrom, effectiveTo) values('509253_2016-01-01','509253','20','Haiti - Fixed Haitel','FIXED',to_date('2016-01-01','YYYY-MM-DD HH24:MI:SS'),to_date('2016-12-01','YYYY-MM-DD HH24:MI:SS'));</v>
      </c>
    </row>
    <row r="3968" spans="1:8">
      <c r="A3968" s="11" t="s">
        <v>20711</v>
      </c>
      <c r="B3968" s="11" t="s">
        <v>6962</v>
      </c>
      <c r="C3968" s="18">
        <v>20</v>
      </c>
      <c r="D3968" s="11" t="s">
        <v>6956</v>
      </c>
      <c r="E3968" s="11" t="s">
        <v>2227</v>
      </c>
      <c r="F3968" s="12" t="s">
        <v>30094</v>
      </c>
      <c r="G3968" s="12" t="s">
        <v>30095</v>
      </c>
      <c r="H3968" s="11" t="str">
        <f t="shared" si="61"/>
        <v>insert into BTRCOutgoingXRate (OID, prefix, outgoingRateBDT, operatorName, operatorType, effectiveFrom, effectiveTo) values('509547_2016-01-01','509547','20','Haiti - Fixed Haitel','FIXED',to_date('2016-01-01','YYYY-MM-DD HH24:MI:SS'),to_date('2016-12-01','YYYY-MM-DD HH24:MI:SS'));</v>
      </c>
    </row>
    <row r="3969" spans="1:8">
      <c r="A3969" s="11" t="s">
        <v>20712</v>
      </c>
      <c r="B3969" s="11" t="s">
        <v>6963</v>
      </c>
      <c r="C3969" s="18">
        <v>20</v>
      </c>
      <c r="D3969" s="11" t="s">
        <v>6964</v>
      </c>
      <c r="E3969" s="11" t="s">
        <v>2227</v>
      </c>
      <c r="F3969" s="12" t="s">
        <v>30094</v>
      </c>
      <c r="G3969" s="12" t="s">
        <v>30095</v>
      </c>
      <c r="H3969" s="11" t="str">
        <f t="shared" si="61"/>
        <v>insert into BTRCOutgoingXRate (OID, prefix, outgoingRateBDT, operatorName, operatorType, effectiveFrom, effectiveTo) values('509260_2016-01-01','509260','20','Haiti - Port-au-Prince','FIXED',to_date('2016-01-01','YYYY-MM-DD HH24:MI:SS'),to_date('2016-12-01','YYYY-MM-DD HH24:MI:SS'));</v>
      </c>
    </row>
    <row r="3970" spans="1:8">
      <c r="A3970" s="11" t="s">
        <v>20713</v>
      </c>
      <c r="B3970" s="11" t="s">
        <v>6965</v>
      </c>
      <c r="C3970" s="18">
        <v>20</v>
      </c>
      <c r="D3970" s="11" t="s">
        <v>6964</v>
      </c>
      <c r="E3970" s="11" t="s">
        <v>2227</v>
      </c>
      <c r="F3970" s="12" t="s">
        <v>30094</v>
      </c>
      <c r="G3970" s="12" t="s">
        <v>30095</v>
      </c>
      <c r="H3970" s="11" t="str">
        <f t="shared" si="61"/>
        <v>insert into BTRCOutgoingXRate (OID, prefix, outgoingRateBDT, operatorName, operatorType, effectiveFrom, effectiveTo) values('509270_2016-01-01','509270','20','Haiti - Port-au-Prince','FIXED',to_date('2016-01-01','YYYY-MM-DD HH24:MI:SS'),to_date('2016-12-01','YYYY-MM-DD HH24:MI:SS'));</v>
      </c>
    </row>
    <row r="3971" spans="1:8">
      <c r="A3971" s="11" t="s">
        <v>20714</v>
      </c>
      <c r="B3971" s="11" t="s">
        <v>6966</v>
      </c>
      <c r="C3971" s="18">
        <v>20</v>
      </c>
      <c r="D3971" s="11" t="s">
        <v>6964</v>
      </c>
      <c r="E3971" s="11" t="s">
        <v>2227</v>
      </c>
      <c r="F3971" s="12" t="s">
        <v>30094</v>
      </c>
      <c r="G3971" s="12" t="s">
        <v>30095</v>
      </c>
      <c r="H3971" s="11" t="str">
        <f t="shared" si="61"/>
        <v>insert into BTRCOutgoingXRate (OID, prefix, outgoingRateBDT, operatorName, operatorType, effectiveFrom, effectiveTo) values('509298_2016-01-01','509298','20','Haiti - Port-au-Prince','FIXED',to_date('2016-01-01','YYYY-MM-DD HH24:MI:SS'),to_date('2016-12-01','YYYY-MM-DD HH24:MI:SS'));</v>
      </c>
    </row>
    <row r="3972" spans="1:8">
      <c r="A3972" s="11" t="s">
        <v>20715</v>
      </c>
      <c r="B3972" s="11" t="s">
        <v>6967</v>
      </c>
      <c r="C3972" s="18">
        <v>20</v>
      </c>
      <c r="D3972" s="11" t="s">
        <v>6964</v>
      </c>
      <c r="E3972" s="11" t="s">
        <v>2227</v>
      </c>
      <c r="F3972" s="12" t="s">
        <v>30094</v>
      </c>
      <c r="G3972" s="12" t="s">
        <v>30095</v>
      </c>
      <c r="H3972" s="11" t="str">
        <f t="shared" ref="H3972:H4035" si="62">H$1&amp;IF(ISBLANK(A3972),"null","'"&amp;A3972&amp;"'")&amp;","&amp;IF(ISBLANK(B3972),"null","'"&amp;B3972&amp;"'")&amp;","&amp;IF(ISBLANK(C3972),"null","'"&amp;C3972&amp;"'")&amp;","&amp;IF(ISBLANK(D3972),"null","'"&amp;D3972&amp;"'")&amp;","&amp;IF(ISBLANK(E3972),"null","'"&amp;E3972&amp;"'")&amp;","&amp;IF(ISBLANK(F3972),"null","to_date('"&amp;F3972&amp;"','YYYY-MM-DD HH24:MI:SS')")&amp;","&amp;IF(ISBLANK(G3972),"null","to_date('"&amp;G3972&amp;"','YYYY-MM-DD HH24:MI:SS')")&amp;I$1</f>
        <v>insert into BTRCOutgoingXRate (OID, prefix, outgoingRateBDT, operatorName, operatorType, effectiveFrom, effectiveTo) values('509299_2016-01-01','509299','20','Haiti - Port-au-Prince','FIXED',to_date('2016-01-01','YYYY-MM-DD HH24:MI:SS'),to_date('2016-12-01','YYYY-MM-DD HH24:MI:SS'));</v>
      </c>
    </row>
    <row r="3973" spans="1:8">
      <c r="A3973" s="11" t="s">
        <v>20716</v>
      </c>
      <c r="B3973" s="11" t="s">
        <v>6968</v>
      </c>
      <c r="C3973" s="18">
        <v>20</v>
      </c>
      <c r="D3973" s="11" t="s">
        <v>6964</v>
      </c>
      <c r="E3973" s="11" t="s">
        <v>2227</v>
      </c>
      <c r="F3973" s="12" t="s">
        <v>30094</v>
      </c>
      <c r="G3973" s="12" t="s">
        <v>30095</v>
      </c>
      <c r="H3973" s="11" t="str">
        <f t="shared" si="62"/>
        <v>insert into BTRCOutgoingXRate (OID, prefix, outgoingRateBDT, operatorName, operatorType, effectiveFrom, effectiveTo) values('509200_2016-01-01','509200','20','Haiti - Port-au-Prince','FIXED',to_date('2016-01-01','YYYY-MM-DD HH24:MI:SS'),to_date('2016-12-01','YYYY-MM-DD HH24:MI:SS'));</v>
      </c>
    </row>
    <row r="3974" spans="1:8">
      <c r="A3974" s="11" t="s">
        <v>20717</v>
      </c>
      <c r="B3974" s="11" t="s">
        <v>6969</v>
      </c>
      <c r="C3974" s="18">
        <v>20</v>
      </c>
      <c r="D3974" s="11" t="s">
        <v>6964</v>
      </c>
      <c r="E3974" s="11" t="s">
        <v>2227</v>
      </c>
      <c r="F3974" s="12" t="s">
        <v>30094</v>
      </c>
      <c r="G3974" s="12" t="s">
        <v>30095</v>
      </c>
      <c r="H3974" s="11" t="str">
        <f t="shared" si="62"/>
        <v>insert into BTRCOutgoingXRate (OID, prefix, outgoingRateBDT, operatorName, operatorType, effectiveFrom, effectiveTo) values('509220_2016-01-01','509220','20','Haiti - Port-au-Prince','FIXED',to_date('2016-01-01','YYYY-MM-DD HH24:MI:SS'),to_date('2016-12-01','YYYY-MM-DD HH24:MI:SS'));</v>
      </c>
    </row>
    <row r="3975" spans="1:8">
      <c r="A3975" s="11" t="s">
        <v>20718</v>
      </c>
      <c r="B3975" s="11" t="s">
        <v>6970</v>
      </c>
      <c r="C3975" s="18">
        <v>20</v>
      </c>
      <c r="D3975" s="11" t="s">
        <v>6964</v>
      </c>
      <c r="E3975" s="11" t="s">
        <v>2227</v>
      </c>
      <c r="F3975" s="12" t="s">
        <v>30094</v>
      </c>
      <c r="G3975" s="12" t="s">
        <v>30095</v>
      </c>
      <c r="H3975" s="11" t="str">
        <f t="shared" si="62"/>
        <v>insert into BTRCOutgoingXRate (OID, prefix, outgoingRateBDT, operatorName, operatorType, effectiveFrom, effectiveTo) values('509229_2016-01-01','509229','20','Haiti - Port-au-Prince','FIXED',to_date('2016-01-01','YYYY-MM-DD HH24:MI:SS'),to_date('2016-12-01','YYYY-MM-DD HH24:MI:SS'));</v>
      </c>
    </row>
    <row r="3976" spans="1:8">
      <c r="A3976" s="11" t="s">
        <v>20719</v>
      </c>
      <c r="B3976" s="11" t="s">
        <v>6971</v>
      </c>
      <c r="C3976" s="18">
        <v>22</v>
      </c>
      <c r="D3976" s="11" t="s">
        <v>6972</v>
      </c>
      <c r="E3976" s="11" t="s">
        <v>2190</v>
      </c>
      <c r="F3976" s="12" t="s">
        <v>30094</v>
      </c>
      <c r="G3976" s="12" t="s">
        <v>30095</v>
      </c>
      <c r="H3976" s="11" t="str">
        <f t="shared" si="62"/>
        <v>insert into BTRCOutgoingXRate (OID, prefix, outgoingRateBDT, operatorName, operatorType, effectiveFrom, effectiveTo) values('50950_2016-01-01','50950','22','Haiti - Mobile Haitel','MOBILE',to_date('2016-01-01','YYYY-MM-DD HH24:MI:SS'),to_date('2016-12-01','YYYY-MM-DD HH24:MI:SS'));</v>
      </c>
    </row>
    <row r="3977" spans="1:8">
      <c r="A3977" s="11" t="s">
        <v>20720</v>
      </c>
      <c r="B3977" s="11" t="s">
        <v>6973</v>
      </c>
      <c r="C3977" s="18">
        <v>22</v>
      </c>
      <c r="D3977" s="11" t="s">
        <v>6972</v>
      </c>
      <c r="E3977" s="11" t="s">
        <v>2190</v>
      </c>
      <c r="F3977" s="12" t="s">
        <v>30094</v>
      </c>
      <c r="G3977" s="12" t="s">
        <v>30095</v>
      </c>
      <c r="H3977" s="11" t="str">
        <f t="shared" si="62"/>
        <v>insert into BTRCOutgoingXRate (OID, prefix, outgoingRateBDT, operatorName, operatorType, effectiveFrom, effectiveTo) values('50952_2016-01-01','50952','22','Haiti - Mobile Haitel','MOBILE',to_date('2016-01-01','YYYY-MM-DD HH24:MI:SS'),to_date('2016-12-01','YYYY-MM-DD HH24:MI:SS'));</v>
      </c>
    </row>
    <row r="3978" spans="1:8">
      <c r="A3978" s="11" t="s">
        <v>20721</v>
      </c>
      <c r="B3978" s="11" t="s">
        <v>6974</v>
      </c>
      <c r="C3978" s="18">
        <v>22</v>
      </c>
      <c r="D3978" s="11" t="s">
        <v>6975</v>
      </c>
      <c r="E3978" s="11" t="s">
        <v>2190</v>
      </c>
      <c r="F3978" s="12" t="s">
        <v>30094</v>
      </c>
      <c r="G3978" s="12" t="s">
        <v>30095</v>
      </c>
      <c r="H3978" s="11" t="str">
        <f t="shared" si="62"/>
        <v>insert into BTRCOutgoingXRate (OID, prefix, outgoingRateBDT, operatorName, operatorType, effectiveFrom, effectiveTo) values('5095_2016-01-01','5095','22','Haiti Cellular Haitel','MOBILE',to_date('2016-01-01','YYYY-MM-DD HH24:MI:SS'),to_date('2016-12-01','YYYY-MM-DD HH24:MI:SS'));</v>
      </c>
    </row>
    <row r="3979" spans="1:8">
      <c r="A3979" s="11" t="s">
        <v>20722</v>
      </c>
      <c r="B3979" s="11" t="s">
        <v>6976</v>
      </c>
      <c r="C3979" s="18">
        <v>22</v>
      </c>
      <c r="D3979" s="11" t="s">
        <v>6977</v>
      </c>
      <c r="E3979" s="11" t="s">
        <v>2190</v>
      </c>
      <c r="F3979" s="12" t="s">
        <v>30094</v>
      </c>
      <c r="G3979" s="12" t="s">
        <v>30095</v>
      </c>
      <c r="H3979" s="11" t="str">
        <f t="shared" si="62"/>
        <v>insert into BTRCOutgoingXRate (OID, prefix, outgoingRateBDT, operatorName, operatorType, effectiveFrom, effectiveTo) values('5096_2016-01-01','5096','22','Haiti Cellular Digicel','MOBILE',to_date('2016-01-01','YYYY-MM-DD HH24:MI:SS'),to_date('2016-12-01','YYYY-MM-DD HH24:MI:SS'));</v>
      </c>
    </row>
    <row r="3980" spans="1:8">
      <c r="A3980" s="11" t="s">
        <v>20723</v>
      </c>
      <c r="B3980" s="11" t="s">
        <v>6978</v>
      </c>
      <c r="C3980" s="18">
        <v>22</v>
      </c>
      <c r="D3980" s="11" t="s">
        <v>6977</v>
      </c>
      <c r="E3980" s="11" t="s">
        <v>2190</v>
      </c>
      <c r="F3980" s="12" t="s">
        <v>30094</v>
      </c>
      <c r="G3980" s="12" t="s">
        <v>30095</v>
      </c>
      <c r="H3980" s="11" t="str">
        <f t="shared" si="62"/>
        <v>insert into BTRCOutgoingXRate (OID, prefix, outgoingRateBDT, operatorName, operatorType, effectiveFrom, effectiveTo) values('5097_2016-01-01','5097','22','Haiti Cellular Digicel','MOBILE',to_date('2016-01-01','YYYY-MM-DD HH24:MI:SS'),to_date('2016-12-01','YYYY-MM-DD HH24:MI:SS'));</v>
      </c>
    </row>
    <row r="3981" spans="1:8">
      <c r="A3981" s="11" t="s">
        <v>20724</v>
      </c>
      <c r="B3981" s="11" t="s">
        <v>6979</v>
      </c>
      <c r="C3981" s="18">
        <v>22</v>
      </c>
      <c r="D3981" s="11" t="s">
        <v>6977</v>
      </c>
      <c r="E3981" s="11" t="s">
        <v>2190</v>
      </c>
      <c r="F3981" s="12" t="s">
        <v>30094</v>
      </c>
      <c r="G3981" s="12" t="s">
        <v>30095</v>
      </c>
      <c r="H3981" s="11" t="str">
        <f t="shared" si="62"/>
        <v>insert into BTRCOutgoingXRate (OID, prefix, outgoingRateBDT, operatorName, operatorType, effectiveFrom, effectiveTo) values('5098_2016-01-01','5098','22','Haiti Cellular Digicel','MOBILE',to_date('2016-01-01','YYYY-MM-DD HH24:MI:SS'),to_date('2016-12-01','YYYY-MM-DD HH24:MI:SS'));</v>
      </c>
    </row>
    <row r="3982" spans="1:8">
      <c r="A3982" s="11" t="s">
        <v>20725</v>
      </c>
      <c r="B3982" s="11" t="s">
        <v>6980</v>
      </c>
      <c r="C3982" s="18">
        <v>22</v>
      </c>
      <c r="D3982" s="11" t="s">
        <v>6977</v>
      </c>
      <c r="E3982" s="11" t="s">
        <v>2190</v>
      </c>
      <c r="F3982" s="12" t="s">
        <v>30094</v>
      </c>
      <c r="G3982" s="12" t="s">
        <v>30095</v>
      </c>
      <c r="H3982" s="11" t="str">
        <f t="shared" si="62"/>
        <v>insert into BTRCOutgoingXRate (OID, prefix, outgoingRateBDT, operatorName, operatorType, effectiveFrom, effectiveTo) values('509281_2016-01-01','509281','22','Haiti Cellular Digicel','MOBILE',to_date('2016-01-01','YYYY-MM-DD HH24:MI:SS'),to_date('2016-12-01','YYYY-MM-DD HH24:MI:SS'));</v>
      </c>
    </row>
    <row r="3983" spans="1:8">
      <c r="A3983" s="11" t="s">
        <v>20726</v>
      </c>
      <c r="B3983" s="11" t="s">
        <v>6981</v>
      </c>
      <c r="C3983" s="18">
        <v>22</v>
      </c>
      <c r="D3983" s="11" t="s">
        <v>6982</v>
      </c>
      <c r="E3983" s="11" t="s">
        <v>2190</v>
      </c>
      <c r="F3983" s="12" t="s">
        <v>30094</v>
      </c>
      <c r="G3983" s="12" t="s">
        <v>30095</v>
      </c>
      <c r="H3983" s="11" t="str">
        <f t="shared" si="62"/>
        <v>insert into BTRCOutgoingXRate (OID, prefix, outgoingRateBDT, operatorName, operatorType, effectiveFrom, effectiveTo) values('5094_2016-01-01','5094','22','Haiti Cellular Comcel','MOBILE',to_date('2016-01-01','YYYY-MM-DD HH24:MI:SS'),to_date('2016-12-01','YYYY-MM-DD HH24:MI:SS'));</v>
      </c>
    </row>
    <row r="3984" spans="1:8">
      <c r="A3984" s="11" t="s">
        <v>20727</v>
      </c>
      <c r="B3984" s="11" t="s">
        <v>6983</v>
      </c>
      <c r="C3984" s="18">
        <v>22</v>
      </c>
      <c r="D3984" s="11" t="s">
        <v>6982</v>
      </c>
      <c r="E3984" s="11" t="s">
        <v>2190</v>
      </c>
      <c r="F3984" s="12" t="s">
        <v>30094</v>
      </c>
      <c r="G3984" s="12" t="s">
        <v>30095</v>
      </c>
      <c r="H3984" s="11" t="str">
        <f t="shared" si="62"/>
        <v>insert into BTRCOutgoingXRate (OID, prefix, outgoingRateBDT, operatorName, operatorType, effectiveFrom, effectiveTo) values('5099_2016-01-01','5099','22','Haiti Cellular Comcel','MOBILE',to_date('2016-01-01','YYYY-MM-DD HH24:MI:SS'),to_date('2016-12-01','YYYY-MM-DD HH24:MI:SS'));</v>
      </c>
    </row>
    <row r="3985" spans="1:8">
      <c r="A3985" s="11" t="s">
        <v>20728</v>
      </c>
      <c r="B3985" s="11" t="s">
        <v>6984</v>
      </c>
      <c r="C3985" s="18">
        <v>22</v>
      </c>
      <c r="D3985" s="11" t="s">
        <v>6982</v>
      </c>
      <c r="E3985" s="11" t="s">
        <v>2190</v>
      </c>
      <c r="F3985" s="12" t="s">
        <v>30094</v>
      </c>
      <c r="G3985" s="12" t="s">
        <v>30095</v>
      </c>
      <c r="H3985" s="11" t="str">
        <f t="shared" si="62"/>
        <v>insert into BTRCOutgoingXRate (OID, prefix, outgoingRateBDT, operatorName, operatorType, effectiveFrom, effectiveTo) values('509294_2016-01-01','509294','22','Haiti Cellular Comcel','MOBILE',to_date('2016-01-01','YYYY-MM-DD HH24:MI:SS'),to_date('2016-12-01','YYYY-MM-DD HH24:MI:SS'));</v>
      </c>
    </row>
    <row r="3986" spans="1:8">
      <c r="A3986" s="11" t="s">
        <v>20729</v>
      </c>
      <c r="B3986" s="11" t="s">
        <v>6985</v>
      </c>
      <c r="C3986" s="18">
        <v>20</v>
      </c>
      <c r="D3986" s="11" t="s">
        <v>6964</v>
      </c>
      <c r="E3986" s="11" t="s">
        <v>2227</v>
      </c>
      <c r="F3986" s="12" t="s">
        <v>30094</v>
      </c>
      <c r="G3986" s="12" t="s">
        <v>30095</v>
      </c>
      <c r="H3986" s="11" t="str">
        <f t="shared" si="62"/>
        <v>insert into BTRCOutgoingXRate (OID, prefix, outgoingRateBDT, operatorName, operatorType, effectiveFrom, effectiveTo) values('509234_2016-01-01','509234','20','Haiti - Port-au-Prince','FIXED',to_date('2016-01-01','YYYY-MM-DD HH24:MI:SS'),to_date('2016-12-01','YYYY-MM-DD HH24:MI:SS'));</v>
      </c>
    </row>
    <row r="3987" spans="1:8">
      <c r="A3987" s="11" t="s">
        <v>20730</v>
      </c>
      <c r="B3987" s="11" t="s">
        <v>6986</v>
      </c>
      <c r="C3987" s="18">
        <v>22</v>
      </c>
      <c r="D3987" s="11" t="s">
        <v>6987</v>
      </c>
      <c r="E3987" s="11" t="s">
        <v>2190</v>
      </c>
      <c r="F3987" s="12" t="s">
        <v>30094</v>
      </c>
      <c r="G3987" s="12" t="s">
        <v>30095</v>
      </c>
      <c r="H3987" s="11" t="str">
        <f t="shared" si="62"/>
        <v>insert into BTRCOutgoingXRate (OID, prefix, outgoingRateBDT, operatorName, operatorType, effectiveFrom, effectiveTo) values('509526_2016-01-01','509526','22','HAITI MOBILE','MOBILE',to_date('2016-01-01','YYYY-MM-DD HH24:MI:SS'),to_date('2016-12-01','YYYY-MM-DD HH24:MI:SS'));</v>
      </c>
    </row>
    <row r="3988" spans="1:8">
      <c r="A3988" s="11" t="s">
        <v>20731</v>
      </c>
      <c r="B3988" s="11" t="s">
        <v>6988</v>
      </c>
      <c r="C3988" s="18">
        <v>22</v>
      </c>
      <c r="D3988" s="11" t="s">
        <v>6987</v>
      </c>
      <c r="E3988" s="11" t="s">
        <v>2190</v>
      </c>
      <c r="F3988" s="12" t="s">
        <v>30094</v>
      </c>
      <c r="G3988" s="12" t="s">
        <v>30095</v>
      </c>
      <c r="H3988" s="11" t="str">
        <f t="shared" si="62"/>
        <v>insert into BTRCOutgoingXRate (OID, prefix, outgoingRateBDT, operatorName, operatorType, effectiveFrom, effectiveTo) values('509528_2016-01-01','509528','22','HAITI MOBILE','MOBILE',to_date('2016-01-01','YYYY-MM-DD HH24:MI:SS'),to_date('2016-12-01','YYYY-MM-DD HH24:MI:SS'));</v>
      </c>
    </row>
    <row r="3989" spans="1:8">
      <c r="A3989" s="11" t="s">
        <v>20732</v>
      </c>
      <c r="B3989" s="11" t="s">
        <v>6989</v>
      </c>
      <c r="C3989" s="18">
        <v>22</v>
      </c>
      <c r="D3989" s="11" t="s">
        <v>6987</v>
      </c>
      <c r="E3989" s="11" t="s">
        <v>2190</v>
      </c>
      <c r="F3989" s="12" t="s">
        <v>30094</v>
      </c>
      <c r="G3989" s="12" t="s">
        <v>30095</v>
      </c>
      <c r="H3989" s="11" t="str">
        <f t="shared" si="62"/>
        <v>insert into BTRCOutgoingXRate (OID, prefix, outgoingRateBDT, operatorName, operatorType, effectiveFrom, effectiveTo) values('509529_2016-01-01','509529','22','HAITI MOBILE','MOBILE',to_date('2016-01-01','YYYY-MM-DD HH24:MI:SS'),to_date('2016-12-01','YYYY-MM-DD HH24:MI:SS'));</v>
      </c>
    </row>
    <row r="3990" spans="1:8">
      <c r="A3990" s="11" t="s">
        <v>20733</v>
      </c>
      <c r="B3990" s="11" t="s">
        <v>6990</v>
      </c>
      <c r="C3990" s="18">
        <v>22</v>
      </c>
      <c r="D3990" s="11" t="s">
        <v>6987</v>
      </c>
      <c r="E3990" s="11" t="s">
        <v>2190</v>
      </c>
      <c r="F3990" s="12" t="s">
        <v>30094</v>
      </c>
      <c r="G3990" s="12" t="s">
        <v>30095</v>
      </c>
      <c r="H3990" s="11" t="str">
        <f t="shared" si="62"/>
        <v>insert into BTRCOutgoingXRate (OID, prefix, outgoingRateBDT, operatorName, operatorType, effectiveFrom, effectiveTo) values('509531_2016-01-01','509531','22','HAITI MOBILE','MOBILE',to_date('2016-01-01','YYYY-MM-DD HH24:MI:SS'),to_date('2016-12-01','YYYY-MM-DD HH24:MI:SS'));</v>
      </c>
    </row>
    <row r="3991" spans="1:8">
      <c r="A3991" s="11" t="s">
        <v>20734</v>
      </c>
      <c r="B3991" s="11" t="s">
        <v>6991</v>
      </c>
      <c r="C3991" s="18">
        <v>22</v>
      </c>
      <c r="D3991" s="11" t="s">
        <v>6987</v>
      </c>
      <c r="E3991" s="11" t="s">
        <v>2190</v>
      </c>
      <c r="F3991" s="12" t="s">
        <v>30094</v>
      </c>
      <c r="G3991" s="12" t="s">
        <v>30095</v>
      </c>
      <c r="H3991" s="11" t="str">
        <f t="shared" si="62"/>
        <v>insert into BTRCOutgoingXRate (OID, prefix, outgoingRateBDT, operatorName, operatorType, effectiveFrom, effectiveTo) values('509542_2016-01-01','509542','22','HAITI MOBILE','MOBILE',to_date('2016-01-01','YYYY-MM-DD HH24:MI:SS'),to_date('2016-12-01','YYYY-MM-DD HH24:MI:SS'));</v>
      </c>
    </row>
    <row r="3992" spans="1:8">
      <c r="A3992" s="11" t="s">
        <v>20735</v>
      </c>
      <c r="B3992" s="11" t="s">
        <v>6992</v>
      </c>
      <c r="C3992" s="18">
        <v>22</v>
      </c>
      <c r="D3992" s="11" t="s">
        <v>6987</v>
      </c>
      <c r="E3992" s="11" t="s">
        <v>2190</v>
      </c>
      <c r="F3992" s="12" t="s">
        <v>30094</v>
      </c>
      <c r="G3992" s="12" t="s">
        <v>30095</v>
      </c>
      <c r="H3992" s="11" t="str">
        <f t="shared" si="62"/>
        <v>insert into BTRCOutgoingXRate (OID, prefix, outgoingRateBDT, operatorName, operatorType, effectiveFrom, effectiveTo) values('509548_2016-01-01','509548','22','HAITI MOBILE','MOBILE',to_date('2016-01-01','YYYY-MM-DD HH24:MI:SS'),to_date('2016-12-01','YYYY-MM-DD HH24:MI:SS'));</v>
      </c>
    </row>
    <row r="3993" spans="1:8">
      <c r="A3993" s="11" t="s">
        <v>20736</v>
      </c>
      <c r="B3993" s="11" t="s">
        <v>6993</v>
      </c>
      <c r="C3993" s="18">
        <v>22</v>
      </c>
      <c r="D3993" s="11" t="s">
        <v>6987</v>
      </c>
      <c r="E3993" s="11" t="s">
        <v>2190</v>
      </c>
      <c r="F3993" s="12" t="s">
        <v>30094</v>
      </c>
      <c r="G3993" s="12" t="s">
        <v>30095</v>
      </c>
      <c r="H3993" s="11" t="str">
        <f t="shared" si="62"/>
        <v>insert into BTRCOutgoingXRate (OID, prefix, outgoingRateBDT, operatorName, operatorType, effectiveFrom, effectiveTo) values('509550_2016-01-01','509550','22','HAITI MOBILE','MOBILE',to_date('2016-01-01','YYYY-MM-DD HH24:MI:SS'),to_date('2016-12-01','YYYY-MM-DD HH24:MI:SS'));</v>
      </c>
    </row>
    <row r="3994" spans="1:8">
      <c r="A3994" s="11" t="s">
        <v>20737</v>
      </c>
      <c r="B3994" s="11" t="s">
        <v>6994</v>
      </c>
      <c r="C3994" s="18">
        <v>22</v>
      </c>
      <c r="D3994" s="11" t="s">
        <v>6987</v>
      </c>
      <c r="E3994" s="11" t="s">
        <v>2190</v>
      </c>
      <c r="F3994" s="12" t="s">
        <v>30094</v>
      </c>
      <c r="G3994" s="12" t="s">
        <v>30095</v>
      </c>
      <c r="H3994" s="11" t="str">
        <f t="shared" si="62"/>
        <v>insert into BTRCOutgoingXRate (OID, prefix, outgoingRateBDT, operatorName, operatorType, effectiveFrom, effectiveTo) values('509551_2016-01-01','509551','22','HAITI MOBILE','MOBILE',to_date('2016-01-01','YYYY-MM-DD HH24:MI:SS'),to_date('2016-12-01','YYYY-MM-DD HH24:MI:SS'));</v>
      </c>
    </row>
    <row r="3995" spans="1:8">
      <c r="A3995" s="11" t="s">
        <v>20738</v>
      </c>
      <c r="B3995" s="11" t="s">
        <v>6995</v>
      </c>
      <c r="C3995" s="18">
        <v>22</v>
      </c>
      <c r="D3995" s="11" t="s">
        <v>6987</v>
      </c>
      <c r="E3995" s="11" t="s">
        <v>2190</v>
      </c>
      <c r="F3995" s="12" t="s">
        <v>30094</v>
      </c>
      <c r="G3995" s="12" t="s">
        <v>30095</v>
      </c>
      <c r="H3995" s="11" t="str">
        <f t="shared" si="62"/>
        <v>insert into BTRCOutgoingXRate (OID, prefix, outgoingRateBDT, operatorName, operatorType, effectiveFrom, effectiveTo) values('509552_2016-01-01','509552','22','HAITI MOBILE','MOBILE',to_date('2016-01-01','YYYY-MM-DD HH24:MI:SS'),to_date('2016-12-01','YYYY-MM-DD HH24:MI:SS'));</v>
      </c>
    </row>
    <row r="3996" spans="1:8">
      <c r="A3996" s="11" t="s">
        <v>20739</v>
      </c>
      <c r="B3996" s="11" t="s">
        <v>1881</v>
      </c>
      <c r="C3996" s="18">
        <v>20</v>
      </c>
      <c r="D3996" s="11" t="s">
        <v>6996</v>
      </c>
      <c r="E3996" s="11" t="s">
        <v>2227</v>
      </c>
      <c r="F3996" s="12" t="s">
        <v>30094</v>
      </c>
      <c r="G3996" s="12" t="s">
        <v>30095</v>
      </c>
      <c r="H3996" s="11" t="str">
        <f t="shared" si="62"/>
        <v>insert into BTRCOutgoingXRate (OID, prefix, outgoingRateBDT, operatorName, operatorType, effectiveFrom, effectiveTo) values('509_2016-01-01','509','20','Haiti-ROC-Fixed','FIXED',to_date('2016-01-01','YYYY-MM-DD HH24:MI:SS'),to_date('2016-12-01','YYYY-MM-DD HH24:MI:SS'));</v>
      </c>
    </row>
    <row r="3997" spans="1:8">
      <c r="A3997" s="11" t="s">
        <v>20740</v>
      </c>
      <c r="B3997" s="11" t="s">
        <v>6997</v>
      </c>
      <c r="C3997" s="18">
        <v>20</v>
      </c>
      <c r="D3997" s="11" t="s">
        <v>6998</v>
      </c>
      <c r="E3997" s="11" t="s">
        <v>2227</v>
      </c>
      <c r="F3997" s="12" t="s">
        <v>30094</v>
      </c>
      <c r="G3997" s="12" t="s">
        <v>30095</v>
      </c>
      <c r="H3997" s="11" t="str">
        <f t="shared" si="62"/>
        <v>insert into BTRCOutgoingXRate (OID, prefix, outgoingRateBDT, operatorName, operatorType, effectiveFrom, effectiveTo) values('509221_2016-01-01','509221','20','HAITI-PORT-AU-PRINCE','FIXED',to_date('2016-01-01','YYYY-MM-DD HH24:MI:SS'),to_date('2016-12-01','YYYY-MM-DD HH24:MI:SS'));</v>
      </c>
    </row>
    <row r="3998" spans="1:8">
      <c r="A3998" s="11" t="s">
        <v>20741</v>
      </c>
      <c r="B3998" s="11" t="s">
        <v>6999</v>
      </c>
      <c r="C3998" s="18">
        <v>20</v>
      </c>
      <c r="D3998" s="11" t="s">
        <v>7000</v>
      </c>
      <c r="E3998" s="11" t="s">
        <v>2227</v>
      </c>
      <c r="F3998" s="12" t="s">
        <v>30094</v>
      </c>
      <c r="G3998" s="12" t="s">
        <v>30095</v>
      </c>
      <c r="H3998" s="11" t="str">
        <f t="shared" si="62"/>
        <v>insert into BTRCOutgoingXRate (OID, prefix, outgoingRateBDT, operatorName, operatorType, effectiveFrom, effectiveTo) values('5092_2016-01-01','5092','20','Haiti-Port au Prince-Fixed','FIXED',to_date('2016-01-01','YYYY-MM-DD HH24:MI:SS'),to_date('2016-12-01','YYYY-MM-DD HH24:MI:SS'));</v>
      </c>
    </row>
    <row r="3999" spans="1:8">
      <c r="A3999" s="11" t="s">
        <v>20742</v>
      </c>
      <c r="B3999" s="11" t="s">
        <v>7001</v>
      </c>
      <c r="C3999" s="18">
        <v>22</v>
      </c>
      <c r="D3999" s="11" t="s">
        <v>7002</v>
      </c>
      <c r="E3999" s="11" t="s">
        <v>2190</v>
      </c>
      <c r="F3999" s="12" t="s">
        <v>30094</v>
      </c>
      <c r="G3999" s="12" t="s">
        <v>30095</v>
      </c>
      <c r="H3999" s="11" t="str">
        <f t="shared" si="62"/>
        <v>insert into BTRCOutgoingXRate (OID, prefix, outgoingRateBDT, operatorName, operatorType, effectiveFrom, effectiveTo) values('50923_2016-01-01','50923','22','HAITI PORT-AU-PRINCE','MOBILE',to_date('2016-01-01','YYYY-MM-DD HH24:MI:SS'),to_date('2016-12-01','YYYY-MM-DD HH24:MI:SS'));</v>
      </c>
    </row>
    <row r="4000" spans="1:8">
      <c r="A4000" s="11" t="s">
        <v>20743</v>
      </c>
      <c r="B4000" s="11" t="s">
        <v>7003</v>
      </c>
      <c r="C4000" s="18">
        <v>22</v>
      </c>
      <c r="D4000" s="11" t="s">
        <v>7002</v>
      </c>
      <c r="E4000" s="11" t="s">
        <v>2190</v>
      </c>
      <c r="F4000" s="12" t="s">
        <v>30094</v>
      </c>
      <c r="G4000" s="12" t="s">
        <v>30095</v>
      </c>
      <c r="H4000" s="11" t="str">
        <f t="shared" si="62"/>
        <v>insert into BTRCOutgoingXRate (OID, prefix, outgoingRateBDT, operatorName, operatorType, effectiveFrom, effectiveTo) values('50924_2016-01-01','50924','22','HAITI PORT-AU-PRINCE','MOBILE',to_date('2016-01-01','YYYY-MM-DD HH24:MI:SS'),to_date('2016-12-01','YYYY-MM-DD HH24:MI:SS'));</v>
      </c>
    </row>
    <row r="4001" spans="1:8">
      <c r="A4001" s="11" t="s">
        <v>20744</v>
      </c>
      <c r="B4001" s="11" t="s">
        <v>7004</v>
      </c>
      <c r="C4001" s="18">
        <v>20</v>
      </c>
      <c r="D4001" s="11" t="s">
        <v>7002</v>
      </c>
      <c r="E4001" s="11" t="s">
        <v>2227</v>
      </c>
      <c r="F4001" s="12" t="s">
        <v>30094</v>
      </c>
      <c r="G4001" s="12" t="s">
        <v>30095</v>
      </c>
      <c r="H4001" s="11" t="str">
        <f t="shared" si="62"/>
        <v>insert into BTRCOutgoingXRate (OID, prefix, outgoingRateBDT, operatorName, operatorType, effectiveFrom, effectiveTo) values('50922_2016-01-01','50922','20','HAITI PORT-AU-PRINCE','FIXED',to_date('2016-01-01','YYYY-MM-DD HH24:MI:SS'),to_date('2016-12-01','YYYY-MM-DD HH24:MI:SS'));</v>
      </c>
    </row>
    <row r="4002" spans="1:8">
      <c r="A4002" s="11" t="s">
        <v>20745</v>
      </c>
      <c r="B4002" s="11" t="s">
        <v>7005</v>
      </c>
      <c r="C4002" s="18">
        <v>20</v>
      </c>
      <c r="D4002" s="11" t="s">
        <v>7006</v>
      </c>
      <c r="E4002" s="11" t="s">
        <v>2227</v>
      </c>
      <c r="F4002" s="12" t="s">
        <v>30094</v>
      </c>
      <c r="G4002" s="12" t="s">
        <v>30095</v>
      </c>
      <c r="H4002" s="11" t="str">
        <f t="shared" si="62"/>
        <v>insert into BTRCOutgoingXRate (OID, prefix, outgoingRateBDT, operatorName, operatorType, effectiveFrom, effectiveTo) values('50925_2016-01-01','50925','20','Haiti Special Services','FIXED',to_date('2016-01-01','YYYY-MM-DD HH24:MI:SS'),to_date('2016-12-01','YYYY-MM-DD HH24:MI:SS'));</v>
      </c>
    </row>
    <row r="4003" spans="1:8">
      <c r="A4003" s="11" t="s">
        <v>20746</v>
      </c>
      <c r="B4003" s="11" t="s">
        <v>7007</v>
      </c>
      <c r="C4003" s="18">
        <v>22</v>
      </c>
      <c r="D4003" s="11" t="s">
        <v>7006</v>
      </c>
      <c r="E4003" s="11" t="s">
        <v>2190</v>
      </c>
      <c r="F4003" s="12" t="s">
        <v>30094</v>
      </c>
      <c r="G4003" s="12" t="s">
        <v>30095</v>
      </c>
      <c r="H4003" s="11" t="str">
        <f t="shared" si="62"/>
        <v>insert into BTRCOutgoingXRate (OID, prefix, outgoingRateBDT, operatorName, operatorType, effectiveFrom, effectiveTo) values('5093_2016-01-01','5093','22','Haiti Special Services','MOBILE',to_date('2016-01-01','YYYY-MM-DD HH24:MI:SS'),to_date('2016-12-01','YYYY-MM-DD HH24:MI:SS'));</v>
      </c>
    </row>
    <row r="4004" spans="1:8">
      <c r="A4004" s="11" t="s">
        <v>20747</v>
      </c>
      <c r="B4004" s="11" t="s">
        <v>7008</v>
      </c>
      <c r="C4004" s="18">
        <v>20</v>
      </c>
      <c r="D4004" s="11" t="s">
        <v>7009</v>
      </c>
      <c r="E4004" s="11" t="s">
        <v>2227</v>
      </c>
      <c r="F4004" s="12" t="s">
        <v>30094</v>
      </c>
      <c r="G4004" s="12" t="s">
        <v>30095</v>
      </c>
      <c r="H4004" s="11" t="str">
        <f t="shared" si="62"/>
        <v>insert into BTRCOutgoingXRate (OID, prefix, outgoingRateBDT, operatorName, operatorType, effectiveFrom, effectiveTo) values('509223_2016-01-01','509223','20','Haiti Port-Au-Prince','FIXED',to_date('2016-01-01','YYYY-MM-DD HH24:MI:SS'),to_date('2016-12-01','YYYY-MM-DD HH24:MI:SS'));</v>
      </c>
    </row>
    <row r="4005" spans="1:8">
      <c r="A4005" s="11" t="s">
        <v>20748</v>
      </c>
      <c r="B4005" s="11" t="s">
        <v>7010</v>
      </c>
      <c r="C4005" s="18">
        <v>20</v>
      </c>
      <c r="D4005" s="11" t="s">
        <v>7009</v>
      </c>
      <c r="E4005" s="11" t="s">
        <v>2227</v>
      </c>
      <c r="F4005" s="12" t="s">
        <v>30094</v>
      </c>
      <c r="G4005" s="12" t="s">
        <v>30095</v>
      </c>
      <c r="H4005" s="11" t="str">
        <f t="shared" si="62"/>
        <v>insert into BTRCOutgoingXRate (OID, prefix, outgoingRateBDT, operatorName, operatorType, effectiveFrom, effectiveTo) values('509224_2016-01-01','509224','20','Haiti Port-Au-Prince','FIXED',to_date('2016-01-01','YYYY-MM-DD HH24:MI:SS'),to_date('2016-12-01','YYYY-MM-DD HH24:MI:SS'));</v>
      </c>
    </row>
    <row r="4006" spans="1:8">
      <c r="A4006" s="11" t="s">
        <v>20749</v>
      </c>
      <c r="B4006" s="11" t="s">
        <v>7011</v>
      </c>
      <c r="C4006" s="18">
        <v>20</v>
      </c>
      <c r="D4006" s="11" t="s">
        <v>7009</v>
      </c>
      <c r="E4006" s="11" t="s">
        <v>2227</v>
      </c>
      <c r="F4006" s="12" t="s">
        <v>30094</v>
      </c>
      <c r="G4006" s="12" t="s">
        <v>30095</v>
      </c>
      <c r="H4006" s="11" t="str">
        <f t="shared" si="62"/>
        <v>insert into BTRCOutgoingXRate (OID, prefix, outgoingRateBDT, operatorName, operatorType, effectiveFrom, effectiveTo) values('509225_2016-01-01','509225','20','Haiti Port-Au-Prince','FIXED',to_date('2016-01-01','YYYY-MM-DD HH24:MI:SS'),to_date('2016-12-01','YYYY-MM-DD HH24:MI:SS'));</v>
      </c>
    </row>
    <row r="4007" spans="1:8">
      <c r="A4007" s="11" t="s">
        <v>20750</v>
      </c>
      <c r="B4007" s="11" t="s">
        <v>7012</v>
      </c>
      <c r="C4007" s="18">
        <v>20</v>
      </c>
      <c r="D4007" s="11" t="s">
        <v>7009</v>
      </c>
      <c r="E4007" s="11" t="s">
        <v>2227</v>
      </c>
      <c r="F4007" s="12" t="s">
        <v>30094</v>
      </c>
      <c r="G4007" s="12" t="s">
        <v>30095</v>
      </c>
      <c r="H4007" s="11" t="str">
        <f t="shared" si="62"/>
        <v>insert into BTRCOutgoingXRate (OID, prefix, outgoingRateBDT, operatorName, operatorType, effectiveFrom, effectiveTo) values('509226_2016-01-01','509226','20','Haiti Port-Au-Prince','FIXED',to_date('2016-01-01','YYYY-MM-DD HH24:MI:SS'),to_date('2016-12-01','YYYY-MM-DD HH24:MI:SS'));</v>
      </c>
    </row>
    <row r="4008" spans="1:8">
      <c r="A4008" s="11" t="s">
        <v>20751</v>
      </c>
      <c r="B4008" s="11" t="s">
        <v>7013</v>
      </c>
      <c r="C4008" s="18">
        <v>20</v>
      </c>
      <c r="D4008" s="11" t="s">
        <v>7009</v>
      </c>
      <c r="E4008" s="11" t="s">
        <v>2227</v>
      </c>
      <c r="F4008" s="12" t="s">
        <v>30094</v>
      </c>
      <c r="G4008" s="12" t="s">
        <v>30095</v>
      </c>
      <c r="H4008" s="11" t="str">
        <f t="shared" si="62"/>
        <v>insert into BTRCOutgoingXRate (OID, prefix, outgoingRateBDT, operatorName, operatorType, effectiveFrom, effectiveTo) values('509227_2016-01-01','509227','20','Haiti Port-Au-Prince','FIXED',to_date('2016-01-01','YYYY-MM-DD HH24:MI:SS'),to_date('2016-12-01','YYYY-MM-DD HH24:MI:SS'));</v>
      </c>
    </row>
    <row r="4009" spans="1:8">
      <c r="A4009" s="11" t="s">
        <v>20752</v>
      </c>
      <c r="B4009" s="11" t="s">
        <v>7014</v>
      </c>
      <c r="C4009" s="18">
        <v>20</v>
      </c>
      <c r="D4009" s="11" t="s">
        <v>7009</v>
      </c>
      <c r="E4009" s="11" t="s">
        <v>2227</v>
      </c>
      <c r="F4009" s="12" t="s">
        <v>30094</v>
      </c>
      <c r="G4009" s="12" t="s">
        <v>30095</v>
      </c>
      <c r="H4009" s="11" t="str">
        <f t="shared" si="62"/>
        <v>insert into BTRCOutgoingXRate (OID, prefix, outgoingRateBDT, operatorName, operatorType, effectiveFrom, effectiveTo) values('509228_2016-01-01','509228','20','Haiti Port-Au-Prince','FIXED',to_date('2016-01-01','YYYY-MM-DD HH24:MI:SS'),to_date('2016-12-01','YYYY-MM-DD HH24:MI:SS'));</v>
      </c>
    </row>
    <row r="4010" spans="1:8">
      <c r="A4010" s="11" t="s">
        <v>20753</v>
      </c>
      <c r="B4010" s="11" t="s">
        <v>7015</v>
      </c>
      <c r="C4010" s="18">
        <v>20</v>
      </c>
      <c r="D4010" s="11" t="s">
        <v>7009</v>
      </c>
      <c r="E4010" s="11" t="s">
        <v>2227</v>
      </c>
      <c r="F4010" s="12" t="s">
        <v>30094</v>
      </c>
      <c r="G4010" s="12" t="s">
        <v>30095</v>
      </c>
      <c r="H4010" s="11" t="str">
        <f t="shared" si="62"/>
        <v>insert into BTRCOutgoingXRate (OID, prefix, outgoingRateBDT, operatorName, operatorType, effectiveFrom, effectiveTo) values('509222_2016-01-01','509222','20','Haiti Port-Au-Prince','FIXED',to_date('2016-01-01','YYYY-MM-DD HH24:MI:SS'),to_date('2016-12-01','YYYY-MM-DD HH24:MI:SS'));</v>
      </c>
    </row>
    <row r="4011" spans="1:8">
      <c r="A4011" s="11" t="s">
        <v>20754</v>
      </c>
      <c r="B4011" s="11" t="s">
        <v>7016</v>
      </c>
      <c r="C4011" s="18">
        <v>20</v>
      </c>
      <c r="D4011" s="11" t="s">
        <v>7017</v>
      </c>
      <c r="E4011" s="11" t="s">
        <v>2227</v>
      </c>
      <c r="F4011" s="12" t="s">
        <v>30094</v>
      </c>
      <c r="G4011" s="12" t="s">
        <v>30095</v>
      </c>
      <c r="H4011" s="11" t="str">
        <f t="shared" si="62"/>
        <v>insert into BTRCOutgoingXRate (OID, prefix, outgoingRateBDT, operatorName, operatorType, effectiveFrom, effectiveTo) values('509250_2016-01-01','509250','20','HAITI PORT AU PRINCE','FIXED',to_date('2016-01-01','YYYY-MM-DD HH24:MI:SS'),to_date('2016-12-01','YYYY-MM-DD HH24:MI:SS'));</v>
      </c>
    </row>
    <row r="4012" spans="1:8">
      <c r="A4012" s="11" t="s">
        <v>20755</v>
      </c>
      <c r="B4012" s="11" t="s">
        <v>7018</v>
      </c>
      <c r="C4012" s="18">
        <v>22</v>
      </c>
      <c r="D4012" s="11" t="s">
        <v>6987</v>
      </c>
      <c r="E4012" s="11" t="s">
        <v>2190</v>
      </c>
      <c r="F4012" s="12" t="s">
        <v>30094</v>
      </c>
      <c r="G4012" s="12" t="s">
        <v>30095</v>
      </c>
      <c r="H4012" s="11" t="str">
        <f t="shared" si="62"/>
        <v>insert into BTRCOutgoingXRate (OID, prefix, outgoingRateBDT, operatorName, operatorType, effectiveFrom, effectiveTo) values('509251_2016-01-01','509251','22','HAITI MOBILE','MOBILE',to_date('2016-01-01','YYYY-MM-DD HH24:MI:SS'),to_date('2016-12-01','YYYY-MM-DD HH24:MI:SS'));</v>
      </c>
    </row>
    <row r="4013" spans="1:8">
      <c r="A4013" s="11" t="s">
        <v>20756</v>
      </c>
      <c r="B4013" s="11" t="s">
        <v>7019</v>
      </c>
      <c r="C4013" s="18">
        <v>22</v>
      </c>
      <c r="D4013" s="11" t="s">
        <v>6987</v>
      </c>
      <c r="E4013" s="11" t="s">
        <v>2190</v>
      </c>
      <c r="F4013" s="12" t="s">
        <v>30094</v>
      </c>
      <c r="G4013" s="12" t="s">
        <v>30095</v>
      </c>
      <c r="H4013" s="11" t="str">
        <f t="shared" si="62"/>
        <v>insert into BTRCOutgoingXRate (OID, prefix, outgoingRateBDT, operatorName, operatorType, effectiveFrom, effectiveTo) values('509525_2016-01-01','509525','22','HAITI MOBILE','MOBILE',to_date('2016-01-01','YYYY-MM-DD HH24:MI:SS'),to_date('2016-12-01','YYYY-MM-DD HH24:MI:SS'));</v>
      </c>
    </row>
    <row r="4014" spans="1:8">
      <c r="A4014" s="11" t="s">
        <v>20757</v>
      </c>
      <c r="B4014" s="11" t="s">
        <v>7020</v>
      </c>
      <c r="C4014" s="18">
        <v>22</v>
      </c>
      <c r="D4014" s="11" t="s">
        <v>6987</v>
      </c>
      <c r="E4014" s="11" t="s">
        <v>2190</v>
      </c>
      <c r="F4014" s="12" t="s">
        <v>30094</v>
      </c>
      <c r="G4014" s="12" t="s">
        <v>30095</v>
      </c>
      <c r="H4014" s="11" t="str">
        <f t="shared" si="62"/>
        <v>insert into BTRCOutgoingXRate (OID, prefix, outgoingRateBDT, operatorName, operatorType, effectiveFrom, effectiveTo) values('509510_2016-01-01','509510','22','HAITI MOBILE','MOBILE',to_date('2016-01-01','YYYY-MM-DD HH24:MI:SS'),to_date('2016-12-01','YYYY-MM-DD HH24:MI:SS'));</v>
      </c>
    </row>
    <row r="4015" spans="1:8">
      <c r="A4015" s="11" t="s">
        <v>20758</v>
      </c>
      <c r="B4015" s="11" t="s">
        <v>7021</v>
      </c>
      <c r="C4015" s="18">
        <v>22</v>
      </c>
      <c r="D4015" s="11" t="s">
        <v>6987</v>
      </c>
      <c r="E4015" s="11" t="s">
        <v>2190</v>
      </c>
      <c r="F4015" s="12" t="s">
        <v>30094</v>
      </c>
      <c r="G4015" s="12" t="s">
        <v>30095</v>
      </c>
      <c r="H4015" s="11" t="str">
        <f t="shared" si="62"/>
        <v>insert into BTRCOutgoingXRate (OID, prefix, outgoingRateBDT, operatorName, operatorType, effectiveFrom, effectiveTo) values('509420_2016-01-01','509420','22','HAITI MOBILE','MOBILE',to_date('2016-01-01','YYYY-MM-DD HH24:MI:SS'),to_date('2016-12-01','YYYY-MM-DD HH24:MI:SS'));</v>
      </c>
    </row>
    <row r="4016" spans="1:8">
      <c r="A4016" s="11" t="s">
        <v>20759</v>
      </c>
      <c r="B4016" s="11" t="s">
        <v>7022</v>
      </c>
      <c r="C4016" s="18">
        <v>22</v>
      </c>
      <c r="D4016" s="11" t="s">
        <v>6987</v>
      </c>
      <c r="E4016" s="11" t="s">
        <v>2190</v>
      </c>
      <c r="F4016" s="12" t="s">
        <v>30094</v>
      </c>
      <c r="G4016" s="12" t="s">
        <v>30095</v>
      </c>
      <c r="H4016" s="11" t="str">
        <f t="shared" si="62"/>
        <v>insert into BTRCOutgoingXRate (OID, prefix, outgoingRateBDT, operatorName, operatorType, effectiveFrom, effectiveTo) values('509210_2016-01-01','509210','22','HAITI MOBILE','MOBILE',to_date('2016-01-01','YYYY-MM-DD HH24:MI:SS'),to_date('2016-12-01','YYYY-MM-DD HH24:MI:SS'));</v>
      </c>
    </row>
    <row r="4017" spans="1:8">
      <c r="A4017" s="11" t="s">
        <v>20760</v>
      </c>
      <c r="B4017" s="11" t="s">
        <v>7023</v>
      </c>
      <c r="C4017" s="18">
        <v>22</v>
      </c>
      <c r="D4017" s="11" t="s">
        <v>6987</v>
      </c>
      <c r="E4017" s="11" t="s">
        <v>2190</v>
      </c>
      <c r="F4017" s="12" t="s">
        <v>30094</v>
      </c>
      <c r="G4017" s="12" t="s">
        <v>30095</v>
      </c>
      <c r="H4017" s="11" t="str">
        <f t="shared" si="62"/>
        <v>insert into BTRCOutgoingXRate (OID, prefix, outgoingRateBDT, operatorName, operatorType, effectiveFrom, effectiveTo) values('509554_2016-01-01','509554','22','HAITI MOBILE','MOBILE',to_date('2016-01-01','YYYY-MM-DD HH24:MI:SS'),to_date('2016-12-01','YYYY-MM-DD HH24:MI:SS'));</v>
      </c>
    </row>
    <row r="4018" spans="1:8">
      <c r="A4018" s="11" t="s">
        <v>20761</v>
      </c>
      <c r="B4018" s="11" t="s">
        <v>7024</v>
      </c>
      <c r="C4018" s="18">
        <v>22</v>
      </c>
      <c r="D4018" s="11" t="s">
        <v>6987</v>
      </c>
      <c r="E4018" s="11" t="s">
        <v>2190</v>
      </c>
      <c r="F4018" s="12" t="s">
        <v>30094</v>
      </c>
      <c r="G4018" s="12" t="s">
        <v>30095</v>
      </c>
      <c r="H4018" s="11" t="str">
        <f t="shared" si="62"/>
        <v>insert into BTRCOutgoingXRate (OID, prefix, outgoingRateBDT, operatorName, operatorType, effectiveFrom, effectiveTo) values('509555_2016-01-01','509555','22','HAITI MOBILE','MOBILE',to_date('2016-01-01','YYYY-MM-DD HH24:MI:SS'),to_date('2016-12-01','YYYY-MM-DD HH24:MI:SS'));</v>
      </c>
    </row>
    <row r="4019" spans="1:8">
      <c r="A4019" s="11" t="s">
        <v>20762</v>
      </c>
      <c r="B4019" s="11" t="s">
        <v>7025</v>
      </c>
      <c r="C4019" s="18">
        <v>22</v>
      </c>
      <c r="D4019" s="11" t="s">
        <v>6987</v>
      </c>
      <c r="E4019" s="11" t="s">
        <v>2190</v>
      </c>
      <c r="F4019" s="12" t="s">
        <v>30094</v>
      </c>
      <c r="G4019" s="12" t="s">
        <v>30095</v>
      </c>
      <c r="H4019" s="11" t="str">
        <f t="shared" si="62"/>
        <v>insert into BTRCOutgoingXRate (OID, prefix, outgoingRateBDT, operatorName, operatorType, effectiveFrom, effectiveTo) values('509556_2016-01-01','509556','22','HAITI MOBILE','MOBILE',to_date('2016-01-01','YYYY-MM-DD HH24:MI:SS'),to_date('2016-12-01','YYYY-MM-DD HH24:MI:SS'));</v>
      </c>
    </row>
    <row r="4020" spans="1:8">
      <c r="A4020" s="11" t="s">
        <v>20763</v>
      </c>
      <c r="B4020" s="11" t="s">
        <v>7026</v>
      </c>
      <c r="C4020" s="18">
        <v>22</v>
      </c>
      <c r="D4020" s="11" t="s">
        <v>6987</v>
      </c>
      <c r="E4020" s="11" t="s">
        <v>2190</v>
      </c>
      <c r="F4020" s="12" t="s">
        <v>30094</v>
      </c>
      <c r="G4020" s="12" t="s">
        <v>30095</v>
      </c>
      <c r="H4020" s="11" t="str">
        <f t="shared" si="62"/>
        <v>insert into BTRCOutgoingXRate (OID, prefix, outgoingRateBDT, operatorName, operatorType, effectiveFrom, effectiveTo) values('509557_2016-01-01','509557','22','HAITI MOBILE','MOBILE',to_date('2016-01-01','YYYY-MM-DD HH24:MI:SS'),to_date('2016-12-01','YYYY-MM-DD HH24:MI:SS'));</v>
      </c>
    </row>
    <row r="4021" spans="1:8">
      <c r="A4021" s="11" t="s">
        <v>20764</v>
      </c>
      <c r="B4021" s="11" t="s">
        <v>7027</v>
      </c>
      <c r="C4021" s="18">
        <v>22</v>
      </c>
      <c r="D4021" s="11" t="s">
        <v>6987</v>
      </c>
      <c r="E4021" s="11" t="s">
        <v>2190</v>
      </c>
      <c r="F4021" s="12" t="s">
        <v>30094</v>
      </c>
      <c r="G4021" s="12" t="s">
        <v>30095</v>
      </c>
      <c r="H4021" s="11" t="str">
        <f t="shared" si="62"/>
        <v>insert into BTRCOutgoingXRate (OID, prefix, outgoingRateBDT, operatorName, operatorType, effectiveFrom, effectiveTo) values('509558_2016-01-01','509558','22','HAITI MOBILE','MOBILE',to_date('2016-01-01','YYYY-MM-DD HH24:MI:SS'),to_date('2016-12-01','YYYY-MM-DD HH24:MI:SS'));</v>
      </c>
    </row>
    <row r="4022" spans="1:8">
      <c r="A4022" s="11" t="s">
        <v>20765</v>
      </c>
      <c r="B4022" s="11" t="s">
        <v>7028</v>
      </c>
      <c r="C4022" s="18">
        <v>22</v>
      </c>
      <c r="D4022" s="11" t="s">
        <v>6987</v>
      </c>
      <c r="E4022" s="11" t="s">
        <v>2190</v>
      </c>
      <c r="F4022" s="12" t="s">
        <v>30094</v>
      </c>
      <c r="G4022" s="12" t="s">
        <v>30095</v>
      </c>
      <c r="H4022" s="11" t="str">
        <f t="shared" si="62"/>
        <v>insert into BTRCOutgoingXRate (OID, prefix, outgoingRateBDT, operatorName, operatorType, effectiveFrom, effectiveTo) values('509559_2016-01-01','509559','22','HAITI MOBILE','MOBILE',to_date('2016-01-01','YYYY-MM-DD HH24:MI:SS'),to_date('2016-12-01','YYYY-MM-DD HH24:MI:SS'));</v>
      </c>
    </row>
    <row r="4023" spans="1:8">
      <c r="A4023" s="11" t="s">
        <v>20766</v>
      </c>
      <c r="B4023" s="11" t="s">
        <v>7029</v>
      </c>
      <c r="C4023" s="18">
        <v>22</v>
      </c>
      <c r="D4023" s="11" t="s">
        <v>6987</v>
      </c>
      <c r="E4023" s="11" t="s">
        <v>2190</v>
      </c>
      <c r="F4023" s="12" t="s">
        <v>30094</v>
      </c>
      <c r="G4023" s="12" t="s">
        <v>30095</v>
      </c>
      <c r="H4023" s="11" t="str">
        <f t="shared" si="62"/>
        <v>insert into BTRCOutgoingXRate (OID, prefix, outgoingRateBDT, operatorName, operatorType, effectiveFrom, effectiveTo) values('509527_2016-01-01','509527','22','HAITI MOBILE','MOBILE',to_date('2016-01-01','YYYY-MM-DD HH24:MI:SS'),to_date('2016-12-01','YYYY-MM-DD HH24:MI:SS'));</v>
      </c>
    </row>
    <row r="4024" spans="1:8">
      <c r="A4024" s="11" t="s">
        <v>20767</v>
      </c>
      <c r="B4024" s="11" t="s">
        <v>7030</v>
      </c>
      <c r="C4024" s="18">
        <v>22</v>
      </c>
      <c r="D4024" s="11" t="s">
        <v>6987</v>
      </c>
      <c r="E4024" s="11" t="s">
        <v>2190</v>
      </c>
      <c r="F4024" s="12" t="s">
        <v>30094</v>
      </c>
      <c r="G4024" s="12" t="s">
        <v>30095</v>
      </c>
      <c r="H4024" s="11" t="str">
        <f t="shared" si="62"/>
        <v>insert into BTRCOutgoingXRate (OID, prefix, outgoingRateBDT, operatorName, operatorType, effectiveFrom, effectiveTo) values('50921_2016-01-01','50921','22','HAITI MOBILE','MOBILE',to_date('2016-01-01','YYYY-MM-DD HH24:MI:SS'),to_date('2016-12-01','YYYY-MM-DD HH24:MI:SS'));</v>
      </c>
    </row>
    <row r="4025" spans="1:8">
      <c r="A4025" s="11" t="s">
        <v>20768</v>
      </c>
      <c r="B4025" s="11" t="s">
        <v>7031</v>
      </c>
      <c r="C4025" s="18">
        <v>20</v>
      </c>
      <c r="D4025" s="11" t="s">
        <v>6964</v>
      </c>
      <c r="E4025" s="11" t="s">
        <v>2227</v>
      </c>
      <c r="F4025" s="12" t="s">
        <v>30094</v>
      </c>
      <c r="G4025" s="12" t="s">
        <v>30095</v>
      </c>
      <c r="H4025" s="11" t="str">
        <f t="shared" si="62"/>
        <v>insert into BTRCOutgoingXRate (OID, prefix, outgoingRateBDT, operatorName, operatorType, effectiveFrom, effectiveTo) values('509238_2016-01-01','509238','20','Haiti - Port-au-Prince','FIXED',to_date('2016-01-01','YYYY-MM-DD HH24:MI:SS'),to_date('2016-12-01','YYYY-MM-DD HH24:MI:SS'));</v>
      </c>
    </row>
    <row r="4026" spans="1:8">
      <c r="A4026" s="11" t="s">
        <v>20769</v>
      </c>
      <c r="B4026" s="11" t="s">
        <v>7032</v>
      </c>
      <c r="C4026" s="18">
        <v>20</v>
      </c>
      <c r="D4026" s="11" t="s">
        <v>6964</v>
      </c>
      <c r="E4026" s="11" t="s">
        <v>2227</v>
      </c>
      <c r="F4026" s="12" t="s">
        <v>30094</v>
      </c>
      <c r="G4026" s="12" t="s">
        <v>30095</v>
      </c>
      <c r="H4026" s="11" t="str">
        <f t="shared" si="62"/>
        <v>insert into BTRCOutgoingXRate (OID, prefix, outgoingRateBDT, operatorName, operatorType, effectiveFrom, effectiveTo) values('509244_2016-01-01','509244','20','Haiti - Port-au-Prince','FIXED',to_date('2016-01-01','YYYY-MM-DD HH24:MI:SS'),to_date('2016-12-01','YYYY-MM-DD HH24:MI:SS'));</v>
      </c>
    </row>
    <row r="4027" spans="1:8">
      <c r="A4027" s="11" t="s">
        <v>20770</v>
      </c>
      <c r="B4027" s="11" t="s">
        <v>7033</v>
      </c>
      <c r="C4027" s="18">
        <v>20</v>
      </c>
      <c r="D4027" s="11" t="s">
        <v>6964</v>
      </c>
      <c r="E4027" s="11" t="s">
        <v>2227</v>
      </c>
      <c r="F4027" s="12" t="s">
        <v>30094</v>
      </c>
      <c r="G4027" s="12" t="s">
        <v>30095</v>
      </c>
      <c r="H4027" s="11" t="str">
        <f t="shared" si="62"/>
        <v>insert into BTRCOutgoingXRate (OID, prefix, outgoingRateBDT, operatorName, operatorType, effectiveFrom, effectiveTo) values('509245_2016-01-01','509245','20','Haiti - Port-au-Prince','FIXED',to_date('2016-01-01','YYYY-MM-DD HH24:MI:SS'),to_date('2016-12-01','YYYY-MM-DD HH24:MI:SS'));</v>
      </c>
    </row>
    <row r="4028" spans="1:8">
      <c r="A4028" s="11" t="s">
        <v>20771</v>
      </c>
      <c r="B4028" s="11" t="s">
        <v>7034</v>
      </c>
      <c r="C4028" s="18">
        <v>20</v>
      </c>
      <c r="D4028" s="11" t="s">
        <v>6964</v>
      </c>
      <c r="E4028" s="11" t="s">
        <v>2227</v>
      </c>
      <c r="F4028" s="12" t="s">
        <v>30094</v>
      </c>
      <c r="G4028" s="12" t="s">
        <v>30095</v>
      </c>
      <c r="H4028" s="11" t="str">
        <f t="shared" si="62"/>
        <v>insert into BTRCOutgoingXRate (OID, prefix, outgoingRateBDT, operatorName, operatorType, effectiveFrom, effectiveTo) values('509246_2016-01-01','509246','20','Haiti - Port-au-Prince','FIXED',to_date('2016-01-01','YYYY-MM-DD HH24:MI:SS'),to_date('2016-12-01','YYYY-MM-DD HH24:MI:SS'));</v>
      </c>
    </row>
    <row r="4029" spans="1:8">
      <c r="A4029" s="11" t="s">
        <v>20772</v>
      </c>
      <c r="B4029" s="11" t="s">
        <v>7035</v>
      </c>
      <c r="C4029" s="18">
        <v>20</v>
      </c>
      <c r="D4029" s="11" t="s">
        <v>6964</v>
      </c>
      <c r="E4029" s="11" t="s">
        <v>2227</v>
      </c>
      <c r="F4029" s="12" t="s">
        <v>30094</v>
      </c>
      <c r="G4029" s="12" t="s">
        <v>30095</v>
      </c>
      <c r="H4029" s="11" t="str">
        <f t="shared" si="62"/>
        <v>insert into BTRCOutgoingXRate (OID, prefix, outgoingRateBDT, operatorName, operatorType, effectiveFrom, effectiveTo) values('509249_2016-01-01','509249','20','Haiti - Port-au-Prince','FIXED',to_date('2016-01-01','YYYY-MM-DD HH24:MI:SS'),to_date('2016-12-01','YYYY-MM-DD HH24:MI:SS'));</v>
      </c>
    </row>
    <row r="4030" spans="1:8">
      <c r="A4030" s="11" t="s">
        <v>20773</v>
      </c>
      <c r="B4030" s="11" t="s">
        <v>7036</v>
      </c>
      <c r="C4030" s="18">
        <v>20</v>
      </c>
      <c r="D4030" s="11" t="s">
        <v>6964</v>
      </c>
      <c r="E4030" s="11" t="s">
        <v>2227</v>
      </c>
      <c r="F4030" s="12" t="s">
        <v>30094</v>
      </c>
      <c r="G4030" s="12" t="s">
        <v>30095</v>
      </c>
      <c r="H4030" s="11" t="str">
        <f t="shared" si="62"/>
        <v>insert into BTRCOutgoingXRate (OID, prefix, outgoingRateBDT, operatorName, operatorType, effectiveFrom, effectiveTo) values('509255_2016-01-01','509255','20','Haiti - Port-au-Prince','FIXED',to_date('2016-01-01','YYYY-MM-DD HH24:MI:SS'),to_date('2016-12-01','YYYY-MM-DD HH24:MI:SS'));</v>
      </c>
    </row>
    <row r="4031" spans="1:8">
      <c r="A4031" s="11" t="s">
        <v>20774</v>
      </c>
      <c r="B4031" s="11" t="s">
        <v>7037</v>
      </c>
      <c r="C4031" s="18">
        <v>20</v>
      </c>
      <c r="D4031" s="11" t="s">
        <v>6964</v>
      </c>
      <c r="E4031" s="11" t="s">
        <v>2227</v>
      </c>
      <c r="F4031" s="12" t="s">
        <v>30094</v>
      </c>
      <c r="G4031" s="12" t="s">
        <v>30095</v>
      </c>
      <c r="H4031" s="11" t="str">
        <f t="shared" si="62"/>
        <v>insert into BTRCOutgoingXRate (OID, prefix, outgoingRateBDT, operatorName, operatorType, effectiveFrom, effectiveTo) values('509256_2016-01-01','509256','20','Haiti - Port-au-Prince','FIXED',to_date('2016-01-01','YYYY-MM-DD HH24:MI:SS'),to_date('2016-12-01','YYYY-MM-DD HH24:MI:SS'));</v>
      </c>
    </row>
    <row r="4032" spans="1:8">
      <c r="A4032" s="11" t="s">
        <v>20775</v>
      </c>
      <c r="B4032" s="11" t="s">
        <v>7038</v>
      </c>
      <c r="C4032" s="18">
        <v>20</v>
      </c>
      <c r="D4032" s="11" t="s">
        <v>6964</v>
      </c>
      <c r="E4032" s="11" t="s">
        <v>2227</v>
      </c>
      <c r="F4032" s="12" t="s">
        <v>30094</v>
      </c>
      <c r="G4032" s="12" t="s">
        <v>30095</v>
      </c>
      <c r="H4032" s="11" t="str">
        <f t="shared" si="62"/>
        <v>insert into BTRCOutgoingXRate (OID, prefix, outgoingRateBDT, operatorName, operatorType, effectiveFrom, effectiveTo) values('509257_2016-01-01','509257','20','Haiti - Port-au-Prince','FIXED',to_date('2016-01-01','YYYY-MM-DD HH24:MI:SS'),to_date('2016-12-01','YYYY-MM-DD HH24:MI:SS'));</v>
      </c>
    </row>
    <row r="4033" spans="1:8">
      <c r="A4033" s="11" t="s">
        <v>20776</v>
      </c>
      <c r="B4033" s="11" t="s">
        <v>7039</v>
      </c>
      <c r="C4033" s="18">
        <v>22</v>
      </c>
      <c r="D4033" s="11" t="s">
        <v>6972</v>
      </c>
      <c r="E4033" s="11" t="s">
        <v>2190</v>
      </c>
      <c r="F4033" s="12" t="s">
        <v>30094</v>
      </c>
      <c r="G4033" s="12" t="s">
        <v>30095</v>
      </c>
      <c r="H4033" s="11" t="str">
        <f t="shared" si="62"/>
        <v>insert into BTRCOutgoingXRate (OID, prefix, outgoingRateBDT, operatorName, operatorType, effectiveFrom, effectiveTo) values('509533_2016-01-01','509533','22','Haiti - Mobile Haitel','MOBILE',to_date('2016-01-01','YYYY-MM-DD HH24:MI:SS'),to_date('2016-12-01','YYYY-MM-DD HH24:MI:SS'));</v>
      </c>
    </row>
    <row r="4034" spans="1:8">
      <c r="A4034" s="11" t="s">
        <v>20777</v>
      </c>
      <c r="B4034" s="11" t="s">
        <v>7040</v>
      </c>
      <c r="C4034" s="18">
        <v>22</v>
      </c>
      <c r="D4034" s="11" t="s">
        <v>6972</v>
      </c>
      <c r="E4034" s="11" t="s">
        <v>2190</v>
      </c>
      <c r="F4034" s="12" t="s">
        <v>30094</v>
      </c>
      <c r="G4034" s="12" t="s">
        <v>30095</v>
      </c>
      <c r="H4034" s="11" t="str">
        <f t="shared" si="62"/>
        <v>insert into BTRCOutgoingXRate (OID, prefix, outgoingRateBDT, operatorName, operatorType, effectiveFrom, effectiveTo) values('509534_2016-01-01','509534','22','Haiti - Mobile Haitel','MOBILE',to_date('2016-01-01','YYYY-MM-DD HH24:MI:SS'),to_date('2016-12-01','YYYY-MM-DD HH24:MI:SS'));</v>
      </c>
    </row>
    <row r="4035" spans="1:8">
      <c r="A4035" s="11" t="s">
        <v>20778</v>
      </c>
      <c r="B4035" s="11" t="s">
        <v>7041</v>
      </c>
      <c r="C4035" s="18">
        <v>22</v>
      </c>
      <c r="D4035" s="11" t="s">
        <v>6972</v>
      </c>
      <c r="E4035" s="11" t="s">
        <v>2190</v>
      </c>
      <c r="F4035" s="12" t="s">
        <v>30094</v>
      </c>
      <c r="G4035" s="12" t="s">
        <v>30095</v>
      </c>
      <c r="H4035" s="11" t="str">
        <f t="shared" si="62"/>
        <v>insert into BTRCOutgoingXRate (OID, prefix, outgoingRateBDT, operatorName, operatorType, effectiveFrom, effectiveTo) values('509535_2016-01-01','509535','22','Haiti - Mobile Haitel','MOBILE',to_date('2016-01-01','YYYY-MM-DD HH24:MI:SS'),to_date('2016-12-01','YYYY-MM-DD HH24:MI:SS'));</v>
      </c>
    </row>
    <row r="4036" spans="1:8">
      <c r="A4036" s="11" t="s">
        <v>20779</v>
      </c>
      <c r="B4036" s="11" t="s">
        <v>7042</v>
      </c>
      <c r="C4036" s="18">
        <v>22</v>
      </c>
      <c r="D4036" s="11" t="s">
        <v>6972</v>
      </c>
      <c r="E4036" s="11" t="s">
        <v>2190</v>
      </c>
      <c r="F4036" s="12" t="s">
        <v>30094</v>
      </c>
      <c r="G4036" s="12" t="s">
        <v>30095</v>
      </c>
      <c r="H4036" s="11" t="str">
        <f t="shared" ref="H4036:H4099" si="63">H$1&amp;IF(ISBLANK(A4036),"null","'"&amp;A4036&amp;"'")&amp;","&amp;IF(ISBLANK(B4036),"null","'"&amp;B4036&amp;"'")&amp;","&amp;IF(ISBLANK(C4036),"null","'"&amp;C4036&amp;"'")&amp;","&amp;IF(ISBLANK(D4036),"null","'"&amp;D4036&amp;"'")&amp;","&amp;IF(ISBLANK(E4036),"null","'"&amp;E4036&amp;"'")&amp;","&amp;IF(ISBLANK(F4036),"null","to_date('"&amp;F4036&amp;"','YYYY-MM-DD HH24:MI:SS')")&amp;","&amp;IF(ISBLANK(G4036),"null","to_date('"&amp;G4036&amp;"','YYYY-MM-DD HH24:MI:SS')")&amp;I$1</f>
        <v>insert into BTRCOutgoingXRate (OID, prefix, outgoingRateBDT, operatorName, operatorType, effectiveFrom, effectiveTo) values('509537_2016-01-01','509537','22','Haiti - Mobile Haitel','MOBILE',to_date('2016-01-01','YYYY-MM-DD HH24:MI:SS'),to_date('2016-12-01','YYYY-MM-DD HH24:MI:SS'));</v>
      </c>
    </row>
    <row r="4037" spans="1:8">
      <c r="A4037" s="11" t="s">
        <v>20780</v>
      </c>
      <c r="B4037" s="11" t="s">
        <v>7043</v>
      </c>
      <c r="C4037" s="18">
        <v>22</v>
      </c>
      <c r="D4037" s="11" t="s">
        <v>6972</v>
      </c>
      <c r="E4037" s="11" t="s">
        <v>2190</v>
      </c>
      <c r="F4037" s="12" t="s">
        <v>30094</v>
      </c>
      <c r="G4037" s="12" t="s">
        <v>30095</v>
      </c>
      <c r="H4037" s="11" t="str">
        <f t="shared" si="63"/>
        <v>insert into BTRCOutgoingXRate (OID, prefix, outgoingRateBDT, operatorName, operatorType, effectiveFrom, effectiveTo) values('509539_2016-01-01','509539','22','Haiti - Mobile Haitel','MOBILE',to_date('2016-01-01','YYYY-MM-DD HH24:MI:SS'),to_date('2016-12-01','YYYY-MM-DD HH24:MI:SS'));</v>
      </c>
    </row>
    <row r="4038" spans="1:8">
      <c r="A4038" s="11" t="s">
        <v>20781</v>
      </c>
      <c r="B4038" s="11" t="s">
        <v>7044</v>
      </c>
      <c r="C4038" s="18">
        <v>22</v>
      </c>
      <c r="D4038" s="11" t="s">
        <v>6972</v>
      </c>
      <c r="E4038" s="11" t="s">
        <v>2190</v>
      </c>
      <c r="F4038" s="12" t="s">
        <v>30094</v>
      </c>
      <c r="G4038" s="12" t="s">
        <v>30095</v>
      </c>
      <c r="H4038" s="11" t="str">
        <f t="shared" si="63"/>
        <v>insert into BTRCOutgoingXRate (OID, prefix, outgoingRateBDT, operatorName, operatorType, effectiveFrom, effectiveTo) values('509540_2016-01-01','509540','22','Haiti - Mobile Haitel','MOBILE',to_date('2016-01-01','YYYY-MM-DD HH24:MI:SS'),to_date('2016-12-01','YYYY-MM-DD HH24:MI:SS'));</v>
      </c>
    </row>
    <row r="4039" spans="1:8">
      <c r="A4039" s="11" t="s">
        <v>20782</v>
      </c>
      <c r="B4039" s="11" t="s">
        <v>7045</v>
      </c>
      <c r="C4039" s="18">
        <v>22</v>
      </c>
      <c r="D4039" s="11" t="s">
        <v>6972</v>
      </c>
      <c r="E4039" s="11" t="s">
        <v>2190</v>
      </c>
      <c r="F4039" s="12" t="s">
        <v>30094</v>
      </c>
      <c r="G4039" s="12" t="s">
        <v>30095</v>
      </c>
      <c r="H4039" s="11" t="str">
        <f t="shared" si="63"/>
        <v>insert into BTRCOutgoingXRate (OID, prefix, outgoingRateBDT, operatorName, operatorType, effectiveFrom, effectiveTo) values('509543_2016-01-01','509543','22','Haiti - Mobile Haitel','MOBILE',to_date('2016-01-01','YYYY-MM-DD HH24:MI:SS'),to_date('2016-12-01','YYYY-MM-DD HH24:MI:SS'));</v>
      </c>
    </row>
    <row r="4040" spans="1:8">
      <c r="A4040" s="11" t="s">
        <v>20783</v>
      </c>
      <c r="B4040" s="11" t="s">
        <v>7046</v>
      </c>
      <c r="C4040" s="18">
        <v>22</v>
      </c>
      <c r="D4040" s="11" t="s">
        <v>6972</v>
      </c>
      <c r="E4040" s="11" t="s">
        <v>2190</v>
      </c>
      <c r="F4040" s="12" t="s">
        <v>30094</v>
      </c>
      <c r="G4040" s="12" t="s">
        <v>30095</v>
      </c>
      <c r="H4040" s="11" t="str">
        <f t="shared" si="63"/>
        <v>insert into BTRCOutgoingXRate (OID, prefix, outgoingRateBDT, operatorName, operatorType, effectiveFrom, effectiveTo) values('509518_2016-01-01','509518','22','Haiti - Mobile Haitel','MOBILE',to_date('2016-01-01','YYYY-MM-DD HH24:MI:SS'),to_date('2016-12-01','YYYY-MM-DD HH24:MI:SS'));</v>
      </c>
    </row>
    <row r="4041" spans="1:8">
      <c r="A4041" s="11" t="s">
        <v>20784</v>
      </c>
      <c r="B4041" s="11" t="s">
        <v>7047</v>
      </c>
      <c r="C4041" s="18">
        <v>22</v>
      </c>
      <c r="D4041" s="11" t="s">
        <v>6972</v>
      </c>
      <c r="E4041" s="11" t="s">
        <v>2190</v>
      </c>
      <c r="F4041" s="12" t="s">
        <v>30094</v>
      </c>
      <c r="G4041" s="12" t="s">
        <v>30095</v>
      </c>
      <c r="H4041" s="11" t="str">
        <f t="shared" si="63"/>
        <v>insert into BTRCOutgoingXRate (OID, prefix, outgoingRateBDT, operatorName, operatorType, effectiveFrom, effectiveTo) values('509519_2016-01-01','509519','22','Haiti - Mobile Haitel','MOBILE',to_date('2016-01-01','YYYY-MM-DD HH24:MI:SS'),to_date('2016-12-01','YYYY-MM-DD HH24:MI:SS'));</v>
      </c>
    </row>
    <row r="4042" spans="1:8">
      <c r="A4042" s="11" t="s">
        <v>20785</v>
      </c>
      <c r="B4042" s="11" t="s">
        <v>7048</v>
      </c>
      <c r="C4042" s="18">
        <v>22</v>
      </c>
      <c r="D4042" s="11" t="s">
        <v>6972</v>
      </c>
      <c r="E4042" s="11" t="s">
        <v>2190</v>
      </c>
      <c r="F4042" s="12" t="s">
        <v>30094</v>
      </c>
      <c r="G4042" s="12" t="s">
        <v>30095</v>
      </c>
      <c r="H4042" s="11" t="str">
        <f t="shared" si="63"/>
        <v>insert into BTRCOutgoingXRate (OID, prefix, outgoingRateBDT, operatorName, operatorType, effectiveFrom, effectiveTo) values('509530_2016-01-01','509530','22','Haiti - Mobile Haitel','MOBILE',to_date('2016-01-01','YYYY-MM-DD HH24:MI:SS'),to_date('2016-12-01','YYYY-MM-DD HH24:MI:SS'));</v>
      </c>
    </row>
    <row r="4043" spans="1:8">
      <c r="A4043" s="11" t="s">
        <v>20786</v>
      </c>
      <c r="B4043" s="11" t="s">
        <v>7049</v>
      </c>
      <c r="C4043" s="18">
        <v>20</v>
      </c>
      <c r="D4043" s="11" t="s">
        <v>6956</v>
      </c>
      <c r="E4043" s="11" t="s">
        <v>2227</v>
      </c>
      <c r="F4043" s="12" t="s">
        <v>30094</v>
      </c>
      <c r="G4043" s="12" t="s">
        <v>30095</v>
      </c>
      <c r="H4043" s="11" t="str">
        <f t="shared" si="63"/>
        <v>insert into BTRCOutgoingXRate (OID, prefix, outgoingRateBDT, operatorName, operatorType, effectiveFrom, effectiveTo) values('509515_2016-01-01','509515','20','Haiti - Fixed Haitel','FIXED',to_date('2016-01-01','YYYY-MM-DD HH24:MI:SS'),to_date('2016-12-01','YYYY-MM-DD HH24:MI:SS'));</v>
      </c>
    </row>
    <row r="4044" spans="1:8">
      <c r="A4044" s="11" t="s">
        <v>20787</v>
      </c>
      <c r="B4044" s="11" t="s">
        <v>7050</v>
      </c>
      <c r="C4044" s="18">
        <v>20</v>
      </c>
      <c r="D4044" s="11" t="s">
        <v>6956</v>
      </c>
      <c r="E4044" s="11" t="s">
        <v>2227</v>
      </c>
      <c r="F4044" s="12" t="s">
        <v>30094</v>
      </c>
      <c r="G4044" s="12" t="s">
        <v>30095</v>
      </c>
      <c r="H4044" s="11" t="str">
        <f t="shared" si="63"/>
        <v>insert into BTRCOutgoingXRate (OID, prefix, outgoingRateBDT, operatorName, operatorType, effectiveFrom, effectiveTo) values('509532_2016-01-01','509532','20','Haiti - Fixed Haitel','FIXED',to_date('2016-01-01','YYYY-MM-DD HH24:MI:SS'),to_date('2016-12-01','YYYY-MM-DD HH24:MI:SS'));</v>
      </c>
    </row>
    <row r="4045" spans="1:8">
      <c r="A4045" s="11" t="s">
        <v>20788</v>
      </c>
      <c r="B4045" s="11" t="s">
        <v>7051</v>
      </c>
      <c r="C4045" s="18">
        <v>20</v>
      </c>
      <c r="D4045" s="11" t="s">
        <v>6956</v>
      </c>
      <c r="E4045" s="11" t="s">
        <v>2227</v>
      </c>
      <c r="F4045" s="12" t="s">
        <v>30094</v>
      </c>
      <c r="G4045" s="12" t="s">
        <v>30095</v>
      </c>
      <c r="H4045" s="11" t="str">
        <f t="shared" si="63"/>
        <v>insert into BTRCOutgoingXRate (OID, prefix, outgoingRateBDT, operatorName, operatorType, effectiveFrom, effectiveTo) values('509536_2016-01-01','509536','20','Haiti - Fixed Haitel','FIXED',to_date('2016-01-01','YYYY-MM-DD HH24:MI:SS'),to_date('2016-12-01','YYYY-MM-DD HH24:MI:SS'));</v>
      </c>
    </row>
    <row r="4046" spans="1:8">
      <c r="A4046" s="11" t="s">
        <v>20789</v>
      </c>
      <c r="B4046" s="11" t="s">
        <v>7052</v>
      </c>
      <c r="C4046" s="18">
        <v>20</v>
      </c>
      <c r="D4046" s="11" t="s">
        <v>6956</v>
      </c>
      <c r="E4046" s="11" t="s">
        <v>2227</v>
      </c>
      <c r="F4046" s="12" t="s">
        <v>30094</v>
      </c>
      <c r="G4046" s="12" t="s">
        <v>30095</v>
      </c>
      <c r="H4046" s="11" t="str">
        <f t="shared" si="63"/>
        <v>insert into BTRCOutgoingXRate (OID, prefix, outgoingRateBDT, operatorName, operatorType, effectiveFrom, effectiveTo) values('509538_2016-01-01','509538','20','Haiti - Fixed Haitel','FIXED',to_date('2016-01-01','YYYY-MM-DD HH24:MI:SS'),to_date('2016-12-01','YYYY-MM-DD HH24:MI:SS'));</v>
      </c>
    </row>
    <row r="4047" spans="1:8">
      <c r="A4047" s="11" t="s">
        <v>20790</v>
      </c>
      <c r="B4047" s="11" t="s">
        <v>7053</v>
      </c>
      <c r="C4047" s="18">
        <v>20</v>
      </c>
      <c r="D4047" s="11" t="s">
        <v>6956</v>
      </c>
      <c r="E4047" s="11" t="s">
        <v>2227</v>
      </c>
      <c r="F4047" s="12" t="s">
        <v>30094</v>
      </c>
      <c r="G4047" s="12" t="s">
        <v>30095</v>
      </c>
      <c r="H4047" s="11" t="str">
        <f t="shared" si="63"/>
        <v>insert into BTRCOutgoingXRate (OID, prefix, outgoingRateBDT, operatorName, operatorType, effectiveFrom, effectiveTo) values('509541_2016-01-01','509541','20','Haiti - Fixed Haitel','FIXED',to_date('2016-01-01','YYYY-MM-DD HH24:MI:SS'),to_date('2016-12-01','YYYY-MM-DD HH24:MI:SS'));</v>
      </c>
    </row>
    <row r="4048" spans="1:8">
      <c r="A4048" s="11" t="s">
        <v>20791</v>
      </c>
      <c r="B4048" s="11" t="s">
        <v>7054</v>
      </c>
      <c r="C4048" s="18">
        <v>20</v>
      </c>
      <c r="D4048" s="11" t="s">
        <v>6956</v>
      </c>
      <c r="E4048" s="11" t="s">
        <v>2227</v>
      </c>
      <c r="F4048" s="12" t="s">
        <v>30094</v>
      </c>
      <c r="G4048" s="12" t="s">
        <v>30095</v>
      </c>
      <c r="H4048" s="11" t="str">
        <f t="shared" si="63"/>
        <v>insert into BTRCOutgoingXRate (OID, prefix, outgoingRateBDT, operatorName, operatorType, effectiveFrom, effectiveTo) values('509545_2016-01-01','509545','20','Haiti - Fixed Haitel','FIXED',to_date('2016-01-01','YYYY-MM-DD HH24:MI:SS'),to_date('2016-12-01','YYYY-MM-DD HH24:MI:SS'));</v>
      </c>
    </row>
    <row r="4049" spans="1:8">
      <c r="A4049" s="11" t="s">
        <v>20792</v>
      </c>
      <c r="B4049" s="11" t="s">
        <v>7055</v>
      </c>
      <c r="C4049" s="18">
        <v>22</v>
      </c>
      <c r="D4049" s="11" t="s">
        <v>6972</v>
      </c>
      <c r="E4049" s="11" t="s">
        <v>2190</v>
      </c>
      <c r="F4049" s="12" t="s">
        <v>30094</v>
      </c>
      <c r="G4049" s="12" t="s">
        <v>30095</v>
      </c>
      <c r="H4049" s="11" t="str">
        <f t="shared" si="63"/>
        <v>insert into BTRCOutgoingXRate (OID, prefix, outgoingRateBDT, operatorName, operatorType, effectiveFrom, effectiveTo) values('509544_2016-01-01','509544','22','Haiti - Mobile Haitel','MOBILE',to_date('2016-01-01','YYYY-MM-DD HH24:MI:SS'),to_date('2016-12-01','YYYY-MM-DD HH24:MI:SS'));</v>
      </c>
    </row>
    <row r="4050" spans="1:8">
      <c r="A4050" s="11" t="s">
        <v>20793</v>
      </c>
      <c r="B4050" s="11" t="s">
        <v>7056</v>
      </c>
      <c r="C4050" s="18">
        <v>22</v>
      </c>
      <c r="D4050" s="11" t="s">
        <v>6972</v>
      </c>
      <c r="E4050" s="11" t="s">
        <v>2190</v>
      </c>
      <c r="F4050" s="12" t="s">
        <v>30094</v>
      </c>
      <c r="G4050" s="12" t="s">
        <v>30095</v>
      </c>
      <c r="H4050" s="11" t="str">
        <f t="shared" si="63"/>
        <v>insert into BTRCOutgoingXRate (OID, prefix, outgoingRateBDT, operatorName, operatorType, effectiveFrom, effectiveTo) values('509546_2016-01-01','509546','22','Haiti - Mobile Haitel','MOBILE',to_date('2016-01-01','YYYY-MM-DD HH24:MI:SS'),to_date('2016-12-01','YYYY-MM-DD HH24:MI:SS'));</v>
      </c>
    </row>
    <row r="4051" spans="1:8">
      <c r="A4051" s="11" t="s">
        <v>20794</v>
      </c>
      <c r="B4051" s="11" t="s">
        <v>7057</v>
      </c>
      <c r="C4051" s="18">
        <v>22</v>
      </c>
      <c r="D4051" s="11" t="s">
        <v>6972</v>
      </c>
      <c r="E4051" s="11" t="s">
        <v>2190</v>
      </c>
      <c r="F4051" s="12" t="s">
        <v>30094</v>
      </c>
      <c r="G4051" s="12" t="s">
        <v>30095</v>
      </c>
      <c r="H4051" s="11" t="str">
        <f t="shared" si="63"/>
        <v>insert into BTRCOutgoingXRate (OID, prefix, outgoingRateBDT, operatorName, operatorType, effectiveFrom, effectiveTo) values('509549_2016-01-01','509549','22','Haiti - Mobile Haitel','MOBILE',to_date('2016-01-01','YYYY-MM-DD HH24:MI:SS'),to_date('2016-12-01','YYYY-MM-DD HH24:MI:SS'));</v>
      </c>
    </row>
    <row r="4052" spans="1:8">
      <c r="A4052" s="11" t="s">
        <v>20795</v>
      </c>
      <c r="B4052" s="11" t="s">
        <v>7058</v>
      </c>
      <c r="C4052" s="18">
        <v>22</v>
      </c>
      <c r="D4052" s="11" t="s">
        <v>6972</v>
      </c>
      <c r="E4052" s="11" t="s">
        <v>2190</v>
      </c>
      <c r="F4052" s="12" t="s">
        <v>30094</v>
      </c>
      <c r="G4052" s="12" t="s">
        <v>30095</v>
      </c>
      <c r="H4052" s="11" t="str">
        <f t="shared" si="63"/>
        <v>insert into BTRCOutgoingXRate (OID, prefix, outgoingRateBDT, operatorName, operatorType, effectiveFrom, effectiveTo) values('50956_2016-01-01','50956','22','Haiti - Mobile Haitel','MOBILE',to_date('2016-01-01','YYYY-MM-DD HH24:MI:SS'),to_date('2016-12-01','YYYY-MM-DD HH24:MI:SS'));</v>
      </c>
    </row>
    <row r="4053" spans="1:8">
      <c r="A4053" s="11" t="s">
        <v>20796</v>
      </c>
      <c r="B4053" s="11" t="s">
        <v>7059</v>
      </c>
      <c r="C4053" s="18">
        <v>22</v>
      </c>
      <c r="D4053" s="11" t="s">
        <v>6972</v>
      </c>
      <c r="E4053" s="11" t="s">
        <v>2190</v>
      </c>
      <c r="F4053" s="12" t="s">
        <v>30094</v>
      </c>
      <c r="G4053" s="12" t="s">
        <v>30095</v>
      </c>
      <c r="H4053" s="11" t="str">
        <f t="shared" si="63"/>
        <v>insert into BTRCOutgoingXRate (OID, prefix, outgoingRateBDT, operatorName, operatorType, effectiveFrom, effectiveTo) values('50957_2016-01-01','50957','22','Haiti - Mobile Haitel','MOBILE',to_date('2016-01-01','YYYY-MM-DD HH24:MI:SS'),to_date('2016-12-01','YYYY-MM-DD HH24:MI:SS'));</v>
      </c>
    </row>
    <row r="4054" spans="1:8">
      <c r="A4054" s="11" t="s">
        <v>20797</v>
      </c>
      <c r="B4054" s="11" t="s">
        <v>7060</v>
      </c>
      <c r="C4054" s="18">
        <v>22</v>
      </c>
      <c r="D4054" s="11" t="s">
        <v>6972</v>
      </c>
      <c r="E4054" s="11" t="s">
        <v>2190</v>
      </c>
      <c r="F4054" s="12" t="s">
        <v>30094</v>
      </c>
      <c r="G4054" s="12" t="s">
        <v>30095</v>
      </c>
      <c r="H4054" s="11" t="str">
        <f t="shared" si="63"/>
        <v>insert into BTRCOutgoingXRate (OID, prefix, outgoingRateBDT, operatorName, operatorType, effectiveFrom, effectiveTo) values('50958_2016-01-01','50958','22','Haiti - Mobile Haitel','MOBILE',to_date('2016-01-01','YYYY-MM-DD HH24:MI:SS'),to_date('2016-12-01','YYYY-MM-DD HH24:MI:SS'));</v>
      </c>
    </row>
    <row r="4055" spans="1:8">
      <c r="A4055" s="11" t="s">
        <v>20798</v>
      </c>
      <c r="B4055" s="11" t="s">
        <v>7061</v>
      </c>
      <c r="C4055" s="18">
        <v>22</v>
      </c>
      <c r="D4055" s="11" t="s">
        <v>6972</v>
      </c>
      <c r="E4055" s="11" t="s">
        <v>2190</v>
      </c>
      <c r="F4055" s="12" t="s">
        <v>30094</v>
      </c>
      <c r="G4055" s="12" t="s">
        <v>30095</v>
      </c>
      <c r="H4055" s="11" t="str">
        <f t="shared" si="63"/>
        <v>insert into BTRCOutgoingXRate (OID, prefix, outgoingRateBDT, operatorName, operatorType, effectiveFrom, effectiveTo) values('50959_2016-01-01','50959','22','Haiti - Mobile Haitel','MOBILE',to_date('2016-01-01','YYYY-MM-DD HH24:MI:SS'),to_date('2016-12-01','YYYY-MM-DD HH24:MI:SS'));</v>
      </c>
    </row>
    <row r="4056" spans="1:8">
      <c r="A4056" s="11" t="s">
        <v>20799</v>
      </c>
      <c r="B4056" s="11" t="s">
        <v>7062</v>
      </c>
      <c r="C4056" s="18">
        <v>22</v>
      </c>
      <c r="D4056" s="11" t="s">
        <v>6972</v>
      </c>
      <c r="E4056" s="11" t="s">
        <v>2190</v>
      </c>
      <c r="F4056" s="12" t="s">
        <v>30094</v>
      </c>
      <c r="G4056" s="12" t="s">
        <v>30095</v>
      </c>
      <c r="H4056" s="11" t="str">
        <f t="shared" si="63"/>
        <v>insert into BTRCOutgoingXRate (OID, prefix, outgoingRateBDT, operatorName, operatorType, effectiveFrom, effectiveTo) values('509516_2016-01-01','509516','22','Haiti - Mobile Haitel','MOBILE',to_date('2016-01-01','YYYY-MM-DD HH24:MI:SS'),to_date('2016-12-01','YYYY-MM-DD HH24:MI:SS'));</v>
      </c>
    </row>
    <row r="4057" spans="1:8">
      <c r="A4057" s="11" t="s">
        <v>20800</v>
      </c>
      <c r="B4057" s="11" t="s">
        <v>7063</v>
      </c>
      <c r="C4057" s="18">
        <v>22</v>
      </c>
      <c r="D4057" s="11" t="s">
        <v>6972</v>
      </c>
      <c r="E4057" s="11" t="s">
        <v>2190</v>
      </c>
      <c r="F4057" s="12" t="s">
        <v>30094</v>
      </c>
      <c r="G4057" s="12" t="s">
        <v>30095</v>
      </c>
      <c r="H4057" s="11" t="str">
        <f t="shared" si="63"/>
        <v>insert into BTRCOutgoingXRate (OID, prefix, outgoingRateBDT, operatorName, operatorType, effectiveFrom, effectiveTo) values('509517_2016-01-01','509517','22','Haiti - Mobile Haitel','MOBILE',to_date('2016-01-01','YYYY-MM-DD HH24:MI:SS'),to_date('2016-12-01','YYYY-MM-DD HH24:MI:SS'));</v>
      </c>
    </row>
    <row r="4058" spans="1:8">
      <c r="A4058" s="11" t="s">
        <v>20801</v>
      </c>
      <c r="B4058" s="11" t="s">
        <v>7064</v>
      </c>
      <c r="C4058" s="18">
        <v>20</v>
      </c>
      <c r="D4058" s="11" t="s">
        <v>6956</v>
      </c>
      <c r="E4058" s="11" t="s">
        <v>2227</v>
      </c>
      <c r="F4058" s="12" t="s">
        <v>30094</v>
      </c>
      <c r="G4058" s="12" t="s">
        <v>30095</v>
      </c>
      <c r="H4058" s="11" t="str">
        <f t="shared" si="63"/>
        <v>insert into BTRCOutgoingXRate (OID, prefix, outgoingRateBDT, operatorName, operatorType, effectiveFrom, effectiveTo) values('509553_2016-01-01','509553','20','Haiti - Fixed Haitel','FIXED',to_date('2016-01-01','YYYY-MM-DD HH24:MI:SS'),to_date('2016-12-01','YYYY-MM-DD HH24:MI:SS'));</v>
      </c>
    </row>
    <row r="4059" spans="1:8">
      <c r="A4059" s="11" t="s">
        <v>20802</v>
      </c>
      <c r="B4059" s="11" t="s">
        <v>7065</v>
      </c>
      <c r="C4059" s="18">
        <v>18</v>
      </c>
      <c r="D4059" s="11" t="s">
        <v>7066</v>
      </c>
      <c r="E4059" s="11" t="s">
        <v>2190</v>
      </c>
      <c r="F4059" s="12" t="s">
        <v>30094</v>
      </c>
      <c r="G4059" s="12" t="s">
        <v>30095</v>
      </c>
      <c r="H4059" s="11" t="str">
        <f t="shared" si="63"/>
        <v>insert into BTRCOutgoingXRate (OID, prefix, outgoingRateBDT, operatorName, operatorType, effectiveFrom, effectiveTo) values('50472_2016-01-01','50472','18','HONDURAS CELLULAR','MOBILE',to_date('2016-01-01','YYYY-MM-DD HH24:MI:SS'),to_date('2016-12-01','YYYY-MM-DD HH24:MI:SS'));</v>
      </c>
    </row>
    <row r="4060" spans="1:8">
      <c r="A4060" s="11" t="s">
        <v>20803</v>
      </c>
      <c r="B4060" s="11" t="s">
        <v>7067</v>
      </c>
      <c r="C4060" s="18">
        <v>18</v>
      </c>
      <c r="D4060" s="11" t="s">
        <v>6821</v>
      </c>
      <c r="E4060" s="11" t="s">
        <v>2190</v>
      </c>
      <c r="F4060" s="12" t="s">
        <v>30094</v>
      </c>
      <c r="G4060" s="12" t="s">
        <v>30095</v>
      </c>
      <c r="H4060" s="11" t="str">
        <f t="shared" si="63"/>
        <v>insert into BTRCOutgoingXRate (OID, prefix, outgoingRateBDT, operatorName, operatorType, effectiveFrom, effectiveTo) values('504957_2016-01-01','504957','18','Honduras Cellular Celtel','MOBILE',to_date('2016-01-01','YYYY-MM-DD HH24:MI:SS'),to_date('2016-12-01','YYYY-MM-DD HH24:MI:SS'));</v>
      </c>
    </row>
    <row r="4061" spans="1:8">
      <c r="A4061" s="11" t="s">
        <v>20804</v>
      </c>
      <c r="B4061" s="11" t="s">
        <v>7068</v>
      </c>
      <c r="C4061" s="18">
        <v>18</v>
      </c>
      <c r="D4061" s="11" t="s">
        <v>6821</v>
      </c>
      <c r="E4061" s="11" t="s">
        <v>2190</v>
      </c>
      <c r="F4061" s="12" t="s">
        <v>30094</v>
      </c>
      <c r="G4061" s="12" t="s">
        <v>30095</v>
      </c>
      <c r="H4061" s="11" t="str">
        <f t="shared" si="63"/>
        <v>insert into BTRCOutgoingXRate (OID, prefix, outgoingRateBDT, operatorName, operatorType, effectiveFrom, effectiveTo) values('504956_2016-01-01','504956','18','Honduras Cellular Celtel','MOBILE',to_date('2016-01-01','YYYY-MM-DD HH24:MI:SS'),to_date('2016-12-01','YYYY-MM-DD HH24:MI:SS'));</v>
      </c>
    </row>
    <row r="4062" spans="1:8">
      <c r="A4062" s="11" t="s">
        <v>20805</v>
      </c>
      <c r="B4062" s="11" t="s">
        <v>7069</v>
      </c>
      <c r="C4062" s="18">
        <v>18</v>
      </c>
      <c r="D4062" s="11" t="s">
        <v>6821</v>
      </c>
      <c r="E4062" s="11" t="s">
        <v>2190</v>
      </c>
      <c r="F4062" s="12" t="s">
        <v>30094</v>
      </c>
      <c r="G4062" s="12" t="s">
        <v>30095</v>
      </c>
      <c r="H4062" s="11" t="str">
        <f t="shared" si="63"/>
        <v>insert into BTRCOutgoingXRate (OID, prefix, outgoingRateBDT, operatorName, operatorType, effectiveFrom, effectiveTo) values('504958_2016-01-01','504958','18','Honduras Cellular Celtel','MOBILE',to_date('2016-01-01','YYYY-MM-DD HH24:MI:SS'),to_date('2016-12-01','YYYY-MM-DD HH24:MI:SS'));</v>
      </c>
    </row>
    <row r="4063" spans="1:8">
      <c r="A4063" s="11" t="s">
        <v>20806</v>
      </c>
      <c r="B4063" s="11" t="s">
        <v>7070</v>
      </c>
      <c r="C4063" s="18">
        <v>18</v>
      </c>
      <c r="D4063" s="11" t="s">
        <v>6821</v>
      </c>
      <c r="E4063" s="11" t="s">
        <v>2190</v>
      </c>
      <c r="F4063" s="12" t="s">
        <v>30094</v>
      </c>
      <c r="G4063" s="12" t="s">
        <v>30095</v>
      </c>
      <c r="H4063" s="11" t="str">
        <f t="shared" si="63"/>
        <v>insert into BTRCOutgoingXRate (OID, prefix, outgoingRateBDT, operatorName, operatorType, effectiveFrom, effectiveTo) values('504959_2016-01-01','504959','18','Honduras Cellular Celtel','MOBILE',to_date('2016-01-01','YYYY-MM-DD HH24:MI:SS'),to_date('2016-12-01','YYYY-MM-DD HH24:MI:SS'));</v>
      </c>
    </row>
    <row r="4064" spans="1:8">
      <c r="A4064" s="11" t="s">
        <v>20807</v>
      </c>
      <c r="B4064" s="11" t="s">
        <v>7071</v>
      </c>
      <c r="C4064" s="18">
        <v>18</v>
      </c>
      <c r="D4064" s="11" t="s">
        <v>6821</v>
      </c>
      <c r="E4064" s="11" t="s">
        <v>2190</v>
      </c>
      <c r="F4064" s="12" t="s">
        <v>30094</v>
      </c>
      <c r="G4064" s="12" t="s">
        <v>30095</v>
      </c>
      <c r="H4064" s="11" t="str">
        <f t="shared" si="63"/>
        <v>insert into BTRCOutgoingXRate (OID, prefix, outgoingRateBDT, operatorName, operatorType, effectiveFrom, effectiveTo) values('504955_2016-01-01','504955','18','Honduras Cellular Celtel','MOBILE',to_date('2016-01-01','YYYY-MM-DD HH24:MI:SS'),to_date('2016-12-01','YYYY-MM-DD HH24:MI:SS'));</v>
      </c>
    </row>
    <row r="4065" spans="1:8">
      <c r="A4065" s="11" t="s">
        <v>20808</v>
      </c>
      <c r="B4065" s="11" t="s">
        <v>7072</v>
      </c>
      <c r="C4065" s="18">
        <v>18</v>
      </c>
      <c r="D4065" s="11" t="s">
        <v>6821</v>
      </c>
      <c r="E4065" s="11" t="s">
        <v>2190</v>
      </c>
      <c r="F4065" s="12" t="s">
        <v>30094</v>
      </c>
      <c r="G4065" s="12" t="s">
        <v>30095</v>
      </c>
      <c r="H4065" s="11" t="str">
        <f t="shared" si="63"/>
        <v>insert into BTRCOutgoingXRate (OID, prefix, outgoingRateBDT, operatorName, operatorType, effectiveFrom, effectiveTo) values('504953_2016-01-01','504953','18','Honduras Cellular Celtel','MOBILE',to_date('2016-01-01','YYYY-MM-DD HH24:MI:SS'),to_date('2016-12-01','YYYY-MM-DD HH24:MI:SS'));</v>
      </c>
    </row>
    <row r="4066" spans="1:8">
      <c r="A4066" s="11" t="s">
        <v>20809</v>
      </c>
      <c r="B4066" s="11" t="s">
        <v>1871</v>
      </c>
      <c r="C4066" s="18">
        <v>16</v>
      </c>
      <c r="D4066" s="11" t="s">
        <v>7073</v>
      </c>
      <c r="E4066" s="11" t="s">
        <v>2227</v>
      </c>
      <c r="F4066" s="12" t="s">
        <v>30094</v>
      </c>
      <c r="G4066" s="12" t="s">
        <v>30095</v>
      </c>
      <c r="H4066" s="11" t="str">
        <f t="shared" si="63"/>
        <v>insert into BTRCOutgoingXRate (OID, prefix, outgoingRateBDT, operatorName, operatorType, effectiveFrom, effectiveTo) values('504_2016-01-01','504','16','Honduras-ROC-Fixed','FIXED',to_date('2016-01-01','YYYY-MM-DD HH24:MI:SS'),to_date('2016-12-01','YYYY-MM-DD HH24:MI:SS'));</v>
      </c>
    </row>
    <row r="4067" spans="1:8">
      <c r="A4067" s="11" t="s">
        <v>20810</v>
      </c>
      <c r="B4067" s="11" t="s">
        <v>7074</v>
      </c>
      <c r="C4067" s="18">
        <v>18</v>
      </c>
      <c r="D4067" s="11" t="s">
        <v>7075</v>
      </c>
      <c r="E4067" s="11" t="s">
        <v>2190</v>
      </c>
      <c r="F4067" s="12" t="s">
        <v>30094</v>
      </c>
      <c r="G4067" s="12" t="s">
        <v>30095</v>
      </c>
      <c r="H4067" s="11" t="str">
        <f t="shared" si="63"/>
        <v>insert into BTRCOutgoingXRate (OID, prefix, outgoingRateBDT, operatorName, operatorType, effectiveFrom, effectiveTo) values('504505_2016-01-01','504505','18','HONDURAS-MEGATEL','MOBILE',to_date('2016-01-01','YYYY-MM-DD HH24:MI:SS'),to_date('2016-12-01','YYYY-MM-DD HH24:MI:SS'));</v>
      </c>
    </row>
    <row r="4068" spans="1:8">
      <c r="A4068" s="11" t="s">
        <v>20811</v>
      </c>
      <c r="B4068" s="11" t="s">
        <v>7076</v>
      </c>
      <c r="C4068" s="18">
        <v>18</v>
      </c>
      <c r="D4068" s="11" t="s">
        <v>7075</v>
      </c>
      <c r="E4068" s="11" t="s">
        <v>2190</v>
      </c>
      <c r="F4068" s="12" t="s">
        <v>30094</v>
      </c>
      <c r="G4068" s="12" t="s">
        <v>30095</v>
      </c>
      <c r="H4068" s="11" t="str">
        <f t="shared" si="63"/>
        <v>insert into BTRCOutgoingXRate (OID, prefix, outgoingRateBDT, operatorName, operatorType, effectiveFrom, effectiveTo) values('504605_2016-01-01','504605','18','HONDURAS-MEGATEL','MOBILE',to_date('2016-01-01','YYYY-MM-DD HH24:MI:SS'),to_date('2016-12-01','YYYY-MM-DD HH24:MI:SS'));</v>
      </c>
    </row>
    <row r="4069" spans="1:8">
      <c r="A4069" s="11" t="s">
        <v>20812</v>
      </c>
      <c r="B4069" s="11" t="s">
        <v>7077</v>
      </c>
      <c r="C4069" s="18">
        <v>18</v>
      </c>
      <c r="D4069" s="11" t="s">
        <v>7075</v>
      </c>
      <c r="E4069" s="11" t="s">
        <v>2190</v>
      </c>
      <c r="F4069" s="12" t="s">
        <v>30094</v>
      </c>
      <c r="G4069" s="12" t="s">
        <v>30095</v>
      </c>
      <c r="H4069" s="11" t="str">
        <f t="shared" si="63"/>
        <v>insert into BTRCOutgoingXRate (OID, prefix, outgoingRateBDT, operatorName, operatorType, effectiveFrom, effectiveTo) values('504705_2016-01-01','504705','18','HONDURAS-MEGATEL','MOBILE',to_date('2016-01-01','YYYY-MM-DD HH24:MI:SS'),to_date('2016-12-01','YYYY-MM-DD HH24:MI:SS'));</v>
      </c>
    </row>
    <row r="4070" spans="1:8">
      <c r="A4070" s="11" t="s">
        <v>20813</v>
      </c>
      <c r="B4070" s="11" t="s">
        <v>7078</v>
      </c>
      <c r="C4070" s="18">
        <v>18</v>
      </c>
      <c r="D4070" s="11" t="s">
        <v>7079</v>
      </c>
      <c r="E4070" s="11" t="s">
        <v>2190</v>
      </c>
      <c r="F4070" s="12" t="s">
        <v>30094</v>
      </c>
      <c r="G4070" s="12" t="s">
        <v>30095</v>
      </c>
      <c r="H4070" s="11" t="str">
        <f t="shared" si="63"/>
        <v>insert into BTRCOutgoingXRate (OID, prefix, outgoingRateBDT, operatorName, operatorType, effectiveFrom, effectiveTo) values('5047_2016-01-01','5047','18','Honduras-Hondutel-Mobile','MOBILE',to_date('2016-01-01','YYYY-MM-DD HH24:MI:SS'),to_date('2016-12-01','YYYY-MM-DD HH24:MI:SS'));</v>
      </c>
    </row>
    <row r="4071" spans="1:8">
      <c r="A4071" s="11" t="s">
        <v>20814</v>
      </c>
      <c r="B4071" s="11" t="s">
        <v>7080</v>
      </c>
      <c r="C4071" s="18">
        <v>18</v>
      </c>
      <c r="D4071" s="11" t="s">
        <v>7081</v>
      </c>
      <c r="E4071" s="11" t="s">
        <v>2190</v>
      </c>
      <c r="F4071" s="12" t="s">
        <v>30094</v>
      </c>
      <c r="G4071" s="12" t="s">
        <v>30095</v>
      </c>
      <c r="H4071" s="11" t="str">
        <f t="shared" si="63"/>
        <v>insert into BTRCOutgoingXRate (OID, prefix, outgoingRateBDT, operatorName, operatorType, effectiveFrom, effectiveTo) values('5049_2016-01-01','5049','18','Honduras-Celtel-Mobile','MOBILE',to_date('2016-01-01','YYYY-MM-DD HH24:MI:SS'),to_date('2016-12-01','YYYY-MM-DD HH24:MI:SS'));</v>
      </c>
    </row>
    <row r="4072" spans="1:8">
      <c r="A4072" s="11" t="s">
        <v>20815</v>
      </c>
      <c r="B4072" s="11" t="s">
        <v>7082</v>
      </c>
      <c r="C4072" s="18">
        <v>18</v>
      </c>
      <c r="D4072" s="11" t="s">
        <v>7083</v>
      </c>
      <c r="E4072" s="11" t="s">
        <v>2190</v>
      </c>
      <c r="F4072" s="12" t="s">
        <v>30094</v>
      </c>
      <c r="G4072" s="12" t="s">
        <v>30095</v>
      </c>
      <c r="H4072" s="11" t="str">
        <f t="shared" si="63"/>
        <v>insert into BTRCOutgoingXRate (OID, prefix, outgoingRateBDT, operatorName, operatorType, effectiveFrom, effectiveTo) values('5045_2016-01-01','5045','18','HONDURAS SAN PEDRO SULA','MOBILE',to_date('2016-01-01','YYYY-MM-DD HH24:MI:SS'),to_date('2016-12-01','YYYY-MM-DD HH24:MI:SS'));</v>
      </c>
    </row>
    <row r="4073" spans="1:8">
      <c r="A4073" s="11" t="s">
        <v>20816</v>
      </c>
      <c r="B4073" s="11" t="s">
        <v>7084</v>
      </c>
      <c r="C4073" s="18">
        <v>18</v>
      </c>
      <c r="D4073" s="11" t="s">
        <v>6813</v>
      </c>
      <c r="E4073" s="11" t="s">
        <v>2190</v>
      </c>
      <c r="F4073" s="12" t="s">
        <v>30094</v>
      </c>
      <c r="G4073" s="12" t="s">
        <v>30095</v>
      </c>
      <c r="H4073" s="11" t="str">
        <f t="shared" si="63"/>
        <v>insert into BTRCOutgoingXRate (OID, prefix, outgoingRateBDT, operatorName, operatorType, effectiveFrom, effectiveTo) values('504946_2016-01-01','504946','18','Honduras Tigo Mobile','MOBILE',to_date('2016-01-01','YYYY-MM-DD HH24:MI:SS'),to_date('2016-12-01','YYYY-MM-DD HH24:MI:SS'));</v>
      </c>
    </row>
    <row r="4074" spans="1:8">
      <c r="A4074" s="11" t="s">
        <v>20817</v>
      </c>
      <c r="B4074" s="11" t="s">
        <v>7085</v>
      </c>
      <c r="C4074" s="18">
        <v>14</v>
      </c>
      <c r="D4074" s="11" t="s">
        <v>6185</v>
      </c>
      <c r="E4074" s="11" t="s">
        <v>2190</v>
      </c>
      <c r="F4074" s="12" t="s">
        <v>30094</v>
      </c>
      <c r="G4074" s="12" t="s">
        <v>30095</v>
      </c>
      <c r="H4074" s="11" t="str">
        <f t="shared" si="63"/>
        <v>insert into BTRCOutgoingXRate (OID, prefix, outgoingRateBDT, operatorName, operatorType, effectiveFrom, effectiveTo) values('49900_2016-01-01','49900','14','Germany Special','MOBILE',to_date('2016-01-01','YYYY-MM-DD HH24:MI:SS'),to_date('2016-12-01','YYYY-MM-DD HH24:MI:SS'));</v>
      </c>
    </row>
    <row r="4075" spans="1:8">
      <c r="A4075" s="11" t="s">
        <v>20818</v>
      </c>
      <c r="B4075" s="11" t="s">
        <v>7086</v>
      </c>
      <c r="C4075" s="18">
        <v>14</v>
      </c>
      <c r="D4075" s="11" t="s">
        <v>6185</v>
      </c>
      <c r="E4075" s="11" t="s">
        <v>2190</v>
      </c>
      <c r="F4075" s="12" t="s">
        <v>30094</v>
      </c>
      <c r="G4075" s="12" t="s">
        <v>30095</v>
      </c>
      <c r="H4075" s="11" t="str">
        <f t="shared" si="63"/>
        <v>insert into BTRCOutgoingXRate (OID, prefix, outgoingRateBDT, operatorName, operatorType, effectiveFrom, effectiveTo) values('49138_2016-01-01','49138','14','Germany Special','MOBILE',to_date('2016-01-01','YYYY-MM-DD HH24:MI:SS'),to_date('2016-12-01','YYYY-MM-DD HH24:MI:SS'));</v>
      </c>
    </row>
    <row r="4076" spans="1:8">
      <c r="A4076" s="11" t="s">
        <v>20819</v>
      </c>
      <c r="B4076" s="11" t="s">
        <v>7087</v>
      </c>
      <c r="C4076" s="18">
        <v>16</v>
      </c>
      <c r="D4076" s="11" t="s">
        <v>6134</v>
      </c>
      <c r="E4076" s="11" t="s">
        <v>2190</v>
      </c>
      <c r="F4076" s="12" t="s">
        <v>30094</v>
      </c>
      <c r="G4076" s="12" t="s">
        <v>30095</v>
      </c>
      <c r="H4076" s="11" t="str">
        <f t="shared" si="63"/>
        <v>insert into BTRCOutgoingXRate (OID, prefix, outgoingRateBDT, operatorName, operatorType, effectiveFrom, effectiveTo) values('491572_2016-01-01','491572','16','GERMANY E-PLUS MOBILE','MOBILE',to_date('2016-01-01','YYYY-MM-DD HH24:MI:SS'),to_date('2016-12-01','YYYY-MM-DD HH24:MI:SS'));</v>
      </c>
    </row>
    <row r="4077" spans="1:8">
      <c r="A4077" s="11" t="s">
        <v>20820</v>
      </c>
      <c r="B4077" s="11" t="s">
        <v>7088</v>
      </c>
      <c r="C4077" s="18">
        <v>16</v>
      </c>
      <c r="D4077" s="11" t="s">
        <v>6134</v>
      </c>
      <c r="E4077" s="11" t="s">
        <v>2190</v>
      </c>
      <c r="F4077" s="12" t="s">
        <v>30094</v>
      </c>
      <c r="G4077" s="12" t="s">
        <v>30095</v>
      </c>
      <c r="H4077" s="11" t="str">
        <f t="shared" si="63"/>
        <v>insert into BTRCOutgoingXRate (OID, prefix, outgoingRateBDT, operatorName, operatorType, effectiveFrom, effectiveTo) values('491573_2016-01-01','491573','16','GERMANY E-PLUS MOBILE','MOBILE',to_date('2016-01-01','YYYY-MM-DD HH24:MI:SS'),to_date('2016-12-01','YYYY-MM-DD HH24:MI:SS'));</v>
      </c>
    </row>
    <row r="4078" spans="1:8">
      <c r="A4078" s="11" t="s">
        <v>20821</v>
      </c>
      <c r="B4078" s="11" t="s">
        <v>7089</v>
      </c>
      <c r="C4078" s="18">
        <v>16</v>
      </c>
      <c r="D4078" s="11" t="s">
        <v>6134</v>
      </c>
      <c r="E4078" s="11" t="s">
        <v>2190</v>
      </c>
      <c r="F4078" s="12" t="s">
        <v>30094</v>
      </c>
      <c r="G4078" s="12" t="s">
        <v>30095</v>
      </c>
      <c r="H4078" s="11" t="str">
        <f t="shared" si="63"/>
        <v>insert into BTRCOutgoingXRate (OID, prefix, outgoingRateBDT, operatorName, operatorType, effectiveFrom, effectiveTo) values('491574_2016-01-01','491574','16','GERMANY E-PLUS MOBILE','MOBILE',to_date('2016-01-01','YYYY-MM-DD HH24:MI:SS'),to_date('2016-12-01','YYYY-MM-DD HH24:MI:SS'));</v>
      </c>
    </row>
    <row r="4079" spans="1:8">
      <c r="A4079" s="11" t="s">
        <v>20822</v>
      </c>
      <c r="B4079" s="11" t="s">
        <v>7090</v>
      </c>
      <c r="C4079" s="18">
        <v>16</v>
      </c>
      <c r="D4079" s="11" t="s">
        <v>6134</v>
      </c>
      <c r="E4079" s="11" t="s">
        <v>2190</v>
      </c>
      <c r="F4079" s="12" t="s">
        <v>30094</v>
      </c>
      <c r="G4079" s="12" t="s">
        <v>30095</v>
      </c>
      <c r="H4079" s="11" t="str">
        <f t="shared" si="63"/>
        <v>insert into BTRCOutgoingXRate (OID, prefix, outgoingRateBDT, operatorName, operatorType, effectiveFrom, effectiveTo) values('491576_2016-01-01','491576','16','GERMANY E-PLUS MOBILE','MOBILE',to_date('2016-01-01','YYYY-MM-DD HH24:MI:SS'),to_date('2016-12-01','YYYY-MM-DD HH24:MI:SS'));</v>
      </c>
    </row>
    <row r="4080" spans="1:8">
      <c r="A4080" s="11" t="s">
        <v>20823</v>
      </c>
      <c r="B4080" s="11" t="s">
        <v>7091</v>
      </c>
      <c r="C4080" s="18">
        <v>16</v>
      </c>
      <c r="D4080" s="11" t="s">
        <v>6134</v>
      </c>
      <c r="E4080" s="11" t="s">
        <v>2190</v>
      </c>
      <c r="F4080" s="12" t="s">
        <v>30094</v>
      </c>
      <c r="G4080" s="12" t="s">
        <v>30095</v>
      </c>
      <c r="H4080" s="11" t="str">
        <f t="shared" si="63"/>
        <v>insert into BTRCOutgoingXRate (OID, prefix, outgoingRateBDT, operatorName, operatorType, effectiveFrom, effectiveTo) values('491579_2016-01-01','491579','16','GERMANY E-PLUS MOBILE','MOBILE',to_date('2016-01-01','YYYY-MM-DD HH24:MI:SS'),to_date('2016-12-01','YYYY-MM-DD HH24:MI:SS'));</v>
      </c>
    </row>
    <row r="4081" spans="1:8">
      <c r="A4081" s="11" t="s">
        <v>20824</v>
      </c>
      <c r="B4081" s="11" t="s">
        <v>7092</v>
      </c>
      <c r="C4081" s="18">
        <v>6</v>
      </c>
      <c r="D4081" s="11" t="s">
        <v>7093</v>
      </c>
      <c r="E4081" s="11" t="s">
        <v>2227</v>
      </c>
      <c r="F4081" s="12" t="s">
        <v>30094</v>
      </c>
      <c r="G4081" s="12" t="s">
        <v>30095</v>
      </c>
      <c r="H4081" s="11" t="str">
        <f t="shared" si="63"/>
        <v>insert into BTRCOutgoingXRate (OID, prefix, outgoingRateBDT, operatorName, operatorType, effectiveFrom, effectiveTo) values('494988_2016-01-01','494988','6','GERMANY DTAG VIRTUAL','FIXED',to_date('2016-01-01','YYYY-MM-DD HH24:MI:SS'),to_date('2016-12-01','YYYY-MM-DD HH24:MI:SS'));</v>
      </c>
    </row>
    <row r="4082" spans="1:8">
      <c r="A4082" s="11" t="s">
        <v>20825</v>
      </c>
      <c r="B4082" s="11" t="s">
        <v>7094</v>
      </c>
      <c r="C4082" s="18">
        <v>16</v>
      </c>
      <c r="D4082" s="11" t="s">
        <v>7095</v>
      </c>
      <c r="E4082" s="11" t="s">
        <v>2190</v>
      </c>
      <c r="F4082" s="12" t="s">
        <v>30094</v>
      </c>
      <c r="G4082" s="12" t="s">
        <v>30095</v>
      </c>
      <c r="H4082" s="11" t="str">
        <f t="shared" si="63"/>
        <v>insert into BTRCOutgoingXRate (OID, prefix, outgoingRateBDT, operatorName, operatorType, effectiveFrom, effectiveTo) values('491570_2016-01-01','491570','16','Germany Cellular Vistream','MOBILE',to_date('2016-01-01','YYYY-MM-DD HH24:MI:SS'),to_date('2016-12-01','YYYY-MM-DD HH24:MI:SS'));</v>
      </c>
    </row>
    <row r="4083" spans="1:8">
      <c r="A4083" s="11" t="s">
        <v>20826</v>
      </c>
      <c r="B4083" s="11" t="s">
        <v>7096</v>
      </c>
      <c r="C4083" s="18">
        <v>16</v>
      </c>
      <c r="D4083" s="11" t="s">
        <v>6109</v>
      </c>
      <c r="E4083" s="11" t="s">
        <v>2190</v>
      </c>
      <c r="F4083" s="12" t="s">
        <v>30094</v>
      </c>
      <c r="G4083" s="12" t="s">
        <v>30095</v>
      </c>
      <c r="H4083" s="11" t="str">
        <f t="shared" si="63"/>
        <v>insert into BTRCOutgoingXRate (OID, prefix, outgoingRateBDT, operatorName, operatorType, effectiveFrom, effectiveTo) values('49155_2016-01-01','49155','16','Germany Cellular E-Plus','MOBILE',to_date('2016-01-01','YYYY-MM-DD HH24:MI:SS'),to_date('2016-12-01','YYYY-MM-DD HH24:MI:SS'));</v>
      </c>
    </row>
    <row r="4084" spans="1:8">
      <c r="A4084" s="11" t="s">
        <v>20827</v>
      </c>
      <c r="B4084" s="11" t="s">
        <v>7097</v>
      </c>
      <c r="C4084" s="18">
        <v>6</v>
      </c>
      <c r="D4084" s="11" t="s">
        <v>6121</v>
      </c>
      <c r="E4084" s="11" t="s">
        <v>2227</v>
      </c>
      <c r="F4084" s="12" t="s">
        <v>30094</v>
      </c>
      <c r="G4084" s="12" t="s">
        <v>30095</v>
      </c>
      <c r="H4084" s="11" t="str">
        <f t="shared" si="63"/>
        <v>insert into BTRCOutgoingXRate (OID, prefix, outgoingRateBDT, operatorName, operatorType, effectiveFrom, effectiveTo) values('49801_2016-01-01','49801','6','Germany - Premium','FIXED',to_date('2016-01-01','YYYY-MM-DD HH24:MI:SS'),to_date('2016-12-01','YYYY-MM-DD HH24:MI:SS'));</v>
      </c>
    </row>
    <row r="4085" spans="1:8">
      <c r="A4085" s="11" t="s">
        <v>20828</v>
      </c>
      <c r="B4085" s="11" t="s">
        <v>7098</v>
      </c>
      <c r="C4085" s="18">
        <v>14</v>
      </c>
      <c r="D4085" s="11" t="s">
        <v>6121</v>
      </c>
      <c r="E4085" s="11" t="s">
        <v>2190</v>
      </c>
      <c r="F4085" s="12" t="s">
        <v>30094</v>
      </c>
      <c r="G4085" s="12" t="s">
        <v>30095</v>
      </c>
      <c r="H4085" s="11" t="str">
        <f t="shared" si="63"/>
        <v>insert into BTRCOutgoingXRate (OID, prefix, outgoingRateBDT, operatorName, operatorType, effectiveFrom, effectiveTo) values('49901_2016-01-01','49901','14','Germany - Premium','MOBILE',to_date('2016-01-01','YYYY-MM-DD HH24:MI:SS'),to_date('2016-12-01','YYYY-MM-DD HH24:MI:SS'));</v>
      </c>
    </row>
    <row r="4086" spans="1:8">
      <c r="A4086" s="11" t="s">
        <v>20829</v>
      </c>
      <c r="B4086" s="11" t="s">
        <v>7099</v>
      </c>
      <c r="C4086" s="18">
        <v>14</v>
      </c>
      <c r="D4086" s="11" t="s">
        <v>6121</v>
      </c>
      <c r="E4086" s="11" t="s">
        <v>2190</v>
      </c>
      <c r="F4086" s="12" t="s">
        <v>30094</v>
      </c>
      <c r="G4086" s="12" t="s">
        <v>30095</v>
      </c>
      <c r="H4086" s="11" t="str">
        <f t="shared" si="63"/>
        <v>insert into BTRCOutgoingXRate (OID, prefix, outgoingRateBDT, operatorName, operatorType, effectiveFrom, effectiveTo) values('49902_2016-01-01','49902','14','Germany - Premium','MOBILE',to_date('2016-01-01','YYYY-MM-DD HH24:MI:SS'),to_date('2016-12-01','YYYY-MM-DD HH24:MI:SS'));</v>
      </c>
    </row>
    <row r="4087" spans="1:8">
      <c r="A4087" s="11" t="s">
        <v>20830</v>
      </c>
      <c r="B4087" s="11" t="s">
        <v>7100</v>
      </c>
      <c r="C4087" s="18">
        <v>14</v>
      </c>
      <c r="D4087" s="11" t="s">
        <v>6121</v>
      </c>
      <c r="E4087" s="11" t="s">
        <v>2190</v>
      </c>
      <c r="F4087" s="12" t="s">
        <v>30094</v>
      </c>
      <c r="G4087" s="12" t="s">
        <v>30095</v>
      </c>
      <c r="H4087" s="11" t="str">
        <f t="shared" si="63"/>
        <v>insert into BTRCOutgoingXRate (OID, prefix, outgoingRateBDT, operatorName, operatorType, effectiveFrom, effectiveTo) values('49903_2016-01-01','49903','14','Germany - Premium','MOBILE',to_date('2016-01-01','YYYY-MM-DD HH24:MI:SS'),to_date('2016-12-01','YYYY-MM-DD HH24:MI:SS'));</v>
      </c>
    </row>
    <row r="4088" spans="1:8">
      <c r="A4088" s="11" t="s">
        <v>20831</v>
      </c>
      <c r="B4088" s="11" t="s">
        <v>7101</v>
      </c>
      <c r="C4088" s="18">
        <v>14</v>
      </c>
      <c r="D4088" s="11" t="s">
        <v>6121</v>
      </c>
      <c r="E4088" s="11" t="s">
        <v>2190</v>
      </c>
      <c r="F4088" s="12" t="s">
        <v>30094</v>
      </c>
      <c r="G4088" s="12" t="s">
        <v>30095</v>
      </c>
      <c r="H4088" s="11" t="str">
        <f t="shared" si="63"/>
        <v>insert into BTRCOutgoingXRate (OID, prefix, outgoingRateBDT, operatorName, operatorType, effectiveFrom, effectiveTo) values('49904_2016-01-01','49904','14','Germany - Premium','MOBILE',to_date('2016-01-01','YYYY-MM-DD HH24:MI:SS'),to_date('2016-12-01','YYYY-MM-DD HH24:MI:SS'));</v>
      </c>
    </row>
    <row r="4089" spans="1:8">
      <c r="A4089" s="11" t="s">
        <v>20832</v>
      </c>
      <c r="B4089" s="11" t="s">
        <v>7102</v>
      </c>
      <c r="C4089" s="18">
        <v>14</v>
      </c>
      <c r="D4089" s="11" t="s">
        <v>6121</v>
      </c>
      <c r="E4089" s="11" t="s">
        <v>2190</v>
      </c>
      <c r="F4089" s="12" t="s">
        <v>30094</v>
      </c>
      <c r="G4089" s="12" t="s">
        <v>30095</v>
      </c>
      <c r="H4089" s="11" t="str">
        <f t="shared" si="63"/>
        <v>insert into BTRCOutgoingXRate (OID, prefix, outgoingRateBDT, operatorName, operatorType, effectiveFrom, effectiveTo) values('49905_2016-01-01','49905','14','Germany - Premium','MOBILE',to_date('2016-01-01','YYYY-MM-DD HH24:MI:SS'),to_date('2016-12-01','YYYY-MM-DD HH24:MI:SS'));</v>
      </c>
    </row>
    <row r="4090" spans="1:8">
      <c r="A4090" s="11" t="s">
        <v>20833</v>
      </c>
      <c r="B4090" s="11" t="s">
        <v>7103</v>
      </c>
      <c r="C4090" s="18">
        <v>14</v>
      </c>
      <c r="D4090" s="11" t="s">
        <v>6097</v>
      </c>
      <c r="E4090" s="11" t="s">
        <v>2190</v>
      </c>
      <c r="F4090" s="12" t="s">
        <v>30094</v>
      </c>
      <c r="G4090" s="12" t="s">
        <v>30095</v>
      </c>
      <c r="H4090" s="11" t="str">
        <f t="shared" si="63"/>
        <v>insert into BTRCOutgoingXRate (OID, prefix, outgoingRateBDT, operatorName, operatorType, effectiveFrom, effectiveTo) values('49152_2016-01-01','49152','14','GERMANY - MOBILE (VODAFONE)','MOBILE',to_date('2016-01-01','YYYY-MM-DD HH24:MI:SS'),to_date('2016-12-01','YYYY-MM-DD HH24:MI:SS'));</v>
      </c>
    </row>
    <row r="4091" spans="1:8">
      <c r="A4091" s="11" t="s">
        <v>20834</v>
      </c>
      <c r="B4091" s="11" t="s">
        <v>7104</v>
      </c>
      <c r="C4091" s="18">
        <v>14</v>
      </c>
      <c r="D4091" s="11" t="s">
        <v>6097</v>
      </c>
      <c r="E4091" s="11" t="s">
        <v>2190</v>
      </c>
      <c r="F4091" s="12" t="s">
        <v>30094</v>
      </c>
      <c r="G4091" s="12" t="s">
        <v>30095</v>
      </c>
      <c r="H4091" s="11" t="str">
        <f t="shared" si="63"/>
        <v>insert into BTRCOutgoingXRate (OID, prefix, outgoingRateBDT, operatorName, operatorType, effectiveFrom, effectiveTo) values('49162_2016-01-01','49162','14','GERMANY - MOBILE (VODAFONE)','MOBILE',to_date('2016-01-01','YYYY-MM-DD HH24:MI:SS'),to_date('2016-12-01','YYYY-MM-DD HH24:MI:SS'));</v>
      </c>
    </row>
    <row r="4092" spans="1:8">
      <c r="A4092" s="11" t="s">
        <v>20835</v>
      </c>
      <c r="B4092" s="11" t="s">
        <v>7105</v>
      </c>
      <c r="C4092" s="18">
        <v>6</v>
      </c>
      <c r="D4092" s="11" t="s">
        <v>6103</v>
      </c>
      <c r="E4092" s="11" t="s">
        <v>2227</v>
      </c>
      <c r="F4092" s="12" t="s">
        <v>30094</v>
      </c>
      <c r="G4092" s="12" t="s">
        <v>30095</v>
      </c>
      <c r="H4092" s="11" t="str">
        <f t="shared" si="63"/>
        <v>insert into BTRCOutgoingXRate (OID, prefix, outgoingRateBDT, operatorName, operatorType, effectiveFrom, effectiveTo) values('496187_2016-01-01','496187','6','Germany - Frankfurt','FIXED',to_date('2016-01-01','YYYY-MM-DD HH24:MI:SS'),to_date('2016-12-01','YYYY-MM-DD HH24:MI:SS'));</v>
      </c>
    </row>
    <row r="4093" spans="1:8">
      <c r="A4093" s="11" t="s">
        <v>20836</v>
      </c>
      <c r="B4093" s="11" t="s">
        <v>7106</v>
      </c>
      <c r="C4093" s="18">
        <v>6</v>
      </c>
      <c r="D4093" s="11" t="s">
        <v>6103</v>
      </c>
      <c r="E4093" s="11" t="s">
        <v>2227</v>
      </c>
      <c r="F4093" s="12" t="s">
        <v>30094</v>
      </c>
      <c r="G4093" s="12" t="s">
        <v>30095</v>
      </c>
      <c r="H4093" s="11" t="str">
        <f t="shared" si="63"/>
        <v>insert into BTRCOutgoingXRate (OID, prefix, outgoingRateBDT, operatorName, operatorType, effectiveFrom, effectiveTo) values('496190_2016-01-01','496190','6','Germany - Frankfurt','FIXED',to_date('2016-01-01','YYYY-MM-DD HH24:MI:SS'),to_date('2016-12-01','YYYY-MM-DD HH24:MI:SS'));</v>
      </c>
    </row>
    <row r="4094" spans="1:8">
      <c r="A4094" s="11" t="s">
        <v>20837</v>
      </c>
      <c r="B4094" s="11" t="s">
        <v>7107</v>
      </c>
      <c r="C4094" s="18">
        <v>6</v>
      </c>
      <c r="D4094" s="11" t="s">
        <v>6103</v>
      </c>
      <c r="E4094" s="11" t="s">
        <v>2227</v>
      </c>
      <c r="F4094" s="12" t="s">
        <v>30094</v>
      </c>
      <c r="G4094" s="12" t="s">
        <v>30095</v>
      </c>
      <c r="H4094" s="11" t="str">
        <f t="shared" si="63"/>
        <v>insert into BTRCOutgoingXRate (OID, prefix, outgoingRateBDT, operatorName, operatorType, effectiveFrom, effectiveTo) values('496192_2016-01-01','496192','6','Germany - Frankfurt','FIXED',to_date('2016-01-01','YYYY-MM-DD HH24:MI:SS'),to_date('2016-12-01','YYYY-MM-DD HH24:MI:SS'));</v>
      </c>
    </row>
    <row r="4095" spans="1:8">
      <c r="A4095" s="11" t="s">
        <v>20838</v>
      </c>
      <c r="B4095" s="11" t="s">
        <v>7108</v>
      </c>
      <c r="C4095" s="18">
        <v>6</v>
      </c>
      <c r="D4095" s="11" t="s">
        <v>6103</v>
      </c>
      <c r="E4095" s="11" t="s">
        <v>2227</v>
      </c>
      <c r="F4095" s="12" t="s">
        <v>30094</v>
      </c>
      <c r="G4095" s="12" t="s">
        <v>30095</v>
      </c>
      <c r="H4095" s="11" t="str">
        <f t="shared" si="63"/>
        <v>insert into BTRCOutgoingXRate (OID, prefix, outgoingRateBDT, operatorName, operatorType, effectiveFrom, effectiveTo) values('496195_2016-01-01','496195','6','Germany - Frankfurt','FIXED',to_date('2016-01-01','YYYY-MM-DD HH24:MI:SS'),to_date('2016-12-01','YYYY-MM-DD HH24:MI:SS'));</v>
      </c>
    </row>
    <row r="4096" spans="1:8">
      <c r="A4096" s="11" t="s">
        <v>20839</v>
      </c>
      <c r="B4096" s="11" t="s">
        <v>7109</v>
      </c>
      <c r="C4096" s="18">
        <v>6</v>
      </c>
      <c r="D4096" s="11" t="s">
        <v>6103</v>
      </c>
      <c r="E4096" s="11" t="s">
        <v>2227</v>
      </c>
      <c r="F4096" s="12" t="s">
        <v>30094</v>
      </c>
      <c r="G4096" s="12" t="s">
        <v>30095</v>
      </c>
      <c r="H4096" s="11" t="str">
        <f t="shared" si="63"/>
        <v>insert into BTRCOutgoingXRate (OID, prefix, outgoingRateBDT, operatorName, operatorType, effectiveFrom, effectiveTo) values('496102_2016-01-01','496102','6','Germany - Frankfurt','FIXED',to_date('2016-01-01','YYYY-MM-DD HH24:MI:SS'),to_date('2016-12-01','YYYY-MM-DD HH24:MI:SS'));</v>
      </c>
    </row>
    <row r="4097" spans="1:8">
      <c r="A4097" s="11" t="s">
        <v>20840</v>
      </c>
      <c r="B4097" s="11" t="s">
        <v>7110</v>
      </c>
      <c r="C4097" s="18">
        <v>6</v>
      </c>
      <c r="D4097" s="11" t="s">
        <v>6103</v>
      </c>
      <c r="E4097" s="11" t="s">
        <v>2227</v>
      </c>
      <c r="F4097" s="12" t="s">
        <v>30094</v>
      </c>
      <c r="G4097" s="12" t="s">
        <v>30095</v>
      </c>
      <c r="H4097" s="11" t="str">
        <f t="shared" si="63"/>
        <v>insert into BTRCOutgoingXRate (OID, prefix, outgoingRateBDT, operatorName, operatorType, effectiveFrom, effectiveTo) values('496103_2016-01-01','496103','6','Germany - Frankfurt','FIXED',to_date('2016-01-01','YYYY-MM-DD HH24:MI:SS'),to_date('2016-12-01','YYYY-MM-DD HH24:MI:SS'));</v>
      </c>
    </row>
    <row r="4098" spans="1:8">
      <c r="A4098" s="11" t="s">
        <v>20841</v>
      </c>
      <c r="B4098" s="11" t="s">
        <v>7111</v>
      </c>
      <c r="C4098" s="18">
        <v>6</v>
      </c>
      <c r="D4098" s="11" t="s">
        <v>6103</v>
      </c>
      <c r="E4098" s="11" t="s">
        <v>2227</v>
      </c>
      <c r="F4098" s="12" t="s">
        <v>30094</v>
      </c>
      <c r="G4098" s="12" t="s">
        <v>30095</v>
      </c>
      <c r="H4098" s="11" t="str">
        <f t="shared" si="63"/>
        <v>insert into BTRCOutgoingXRate (OID, prefix, outgoingRateBDT, operatorName, operatorType, effectiveFrom, effectiveTo) values('496104_2016-01-01','496104','6','Germany - Frankfurt','FIXED',to_date('2016-01-01','YYYY-MM-DD HH24:MI:SS'),to_date('2016-12-01','YYYY-MM-DD HH24:MI:SS'));</v>
      </c>
    </row>
    <row r="4099" spans="1:8">
      <c r="A4099" s="11" t="s">
        <v>20842</v>
      </c>
      <c r="B4099" s="11" t="s">
        <v>7112</v>
      </c>
      <c r="C4099" s="18">
        <v>6</v>
      </c>
      <c r="D4099" s="11" t="s">
        <v>6103</v>
      </c>
      <c r="E4099" s="11" t="s">
        <v>2227</v>
      </c>
      <c r="F4099" s="12" t="s">
        <v>30094</v>
      </c>
      <c r="G4099" s="12" t="s">
        <v>30095</v>
      </c>
      <c r="H4099" s="11" t="str">
        <f t="shared" si="63"/>
        <v>insert into BTRCOutgoingXRate (OID, prefix, outgoingRateBDT, operatorName, operatorType, effectiveFrom, effectiveTo) values('496074_2016-01-01','496074','6','Germany - Frankfurt','FIXED',to_date('2016-01-01','YYYY-MM-DD HH24:MI:SS'),to_date('2016-12-01','YYYY-MM-DD HH24:MI:SS'));</v>
      </c>
    </row>
    <row r="4100" spans="1:8">
      <c r="A4100" s="11" t="s">
        <v>20843</v>
      </c>
      <c r="B4100" s="11" t="s">
        <v>7113</v>
      </c>
      <c r="C4100" s="18">
        <v>6</v>
      </c>
      <c r="D4100" s="11" t="s">
        <v>6103</v>
      </c>
      <c r="E4100" s="11" t="s">
        <v>2227</v>
      </c>
      <c r="F4100" s="12" t="s">
        <v>30094</v>
      </c>
      <c r="G4100" s="12" t="s">
        <v>30095</v>
      </c>
      <c r="H4100" s="11" t="str">
        <f t="shared" ref="H4100:H4163" si="64">H$1&amp;IF(ISBLANK(A4100),"null","'"&amp;A4100&amp;"'")&amp;","&amp;IF(ISBLANK(B4100),"null","'"&amp;B4100&amp;"'")&amp;","&amp;IF(ISBLANK(C4100),"null","'"&amp;C4100&amp;"'")&amp;","&amp;IF(ISBLANK(D4100),"null","'"&amp;D4100&amp;"'")&amp;","&amp;IF(ISBLANK(E4100),"null","'"&amp;E4100&amp;"'")&amp;","&amp;IF(ISBLANK(F4100),"null","to_date('"&amp;F4100&amp;"','YYYY-MM-DD HH24:MI:SS')")&amp;","&amp;IF(ISBLANK(G4100),"null","to_date('"&amp;G4100&amp;"','YYYY-MM-DD HH24:MI:SS')")&amp;I$1</f>
        <v>insert into BTRCOutgoingXRate (OID, prefix, outgoingRateBDT, operatorName, operatorType, effectiveFrom, effectiveTo) values('496101_2016-01-01','496101','6','Germany - Frankfurt','FIXED',to_date('2016-01-01','YYYY-MM-DD HH24:MI:SS'),to_date('2016-12-01','YYYY-MM-DD HH24:MI:SS'));</v>
      </c>
    </row>
    <row r="4101" spans="1:8">
      <c r="A4101" s="11" t="s">
        <v>20844</v>
      </c>
      <c r="B4101" s="11" t="s">
        <v>7114</v>
      </c>
      <c r="C4101" s="18">
        <v>6</v>
      </c>
      <c r="D4101" s="11" t="s">
        <v>6103</v>
      </c>
      <c r="E4101" s="11" t="s">
        <v>2227</v>
      </c>
      <c r="F4101" s="12" t="s">
        <v>30094</v>
      </c>
      <c r="G4101" s="12" t="s">
        <v>30095</v>
      </c>
      <c r="H4101" s="11" t="str">
        <f t="shared" si="64"/>
        <v>insert into BTRCOutgoingXRate (OID, prefix, outgoingRateBDT, operatorName, operatorType, effectiveFrom, effectiveTo) values('496196_2016-01-01','496196','6','Germany - Frankfurt','FIXED',to_date('2016-01-01','YYYY-MM-DD HH24:MI:SS'),to_date('2016-12-01','YYYY-MM-DD HH24:MI:SS'));</v>
      </c>
    </row>
    <row r="4102" spans="1:8">
      <c r="A4102" s="11" t="s">
        <v>20845</v>
      </c>
      <c r="B4102" s="11" t="s">
        <v>7115</v>
      </c>
      <c r="C4102" s="18">
        <v>18</v>
      </c>
      <c r="D4102" s="11" t="s">
        <v>6090</v>
      </c>
      <c r="E4102" s="11" t="s">
        <v>2190</v>
      </c>
      <c r="F4102" s="12" t="s">
        <v>30094</v>
      </c>
      <c r="G4102" s="12" t="s">
        <v>30095</v>
      </c>
      <c r="H4102" s="11" t="str">
        <f t="shared" si="64"/>
        <v>insert into BTRCOutgoingXRate (OID, prefix, outgoingRateBDT, operatorName, operatorType, effectiveFrom, effectiveTo) values('49159_2016-01-01','49159','18','German Fed. Rep.-Mobile','MOBILE',to_date('2016-01-01','YYYY-MM-DD HH24:MI:SS'),to_date('2016-12-01','YYYY-MM-DD HH24:MI:SS'));</v>
      </c>
    </row>
    <row r="4103" spans="1:8">
      <c r="A4103" s="11" t="s">
        <v>20846</v>
      </c>
      <c r="B4103" s="11" t="s">
        <v>7116</v>
      </c>
      <c r="C4103" s="18">
        <v>18</v>
      </c>
      <c r="D4103" s="11" t="s">
        <v>6090</v>
      </c>
      <c r="E4103" s="11" t="s">
        <v>2190</v>
      </c>
      <c r="F4103" s="12" t="s">
        <v>30094</v>
      </c>
      <c r="G4103" s="12" t="s">
        <v>30095</v>
      </c>
      <c r="H4103" s="11" t="str">
        <f t="shared" si="64"/>
        <v>insert into BTRCOutgoingXRate (OID, prefix, outgoingRateBDT, operatorName, operatorType, effectiveFrom, effectiveTo) values('49161_2016-01-01','49161','18','German Fed. Rep.-Mobile','MOBILE',to_date('2016-01-01','YYYY-MM-DD HH24:MI:SS'),to_date('2016-12-01','YYYY-MM-DD HH24:MI:SS'));</v>
      </c>
    </row>
    <row r="4104" spans="1:8">
      <c r="A4104" s="11" t="s">
        <v>20847</v>
      </c>
      <c r="B4104" s="11" t="s">
        <v>7117</v>
      </c>
      <c r="C4104" s="18">
        <v>18</v>
      </c>
      <c r="D4104" s="11" t="s">
        <v>6090</v>
      </c>
      <c r="E4104" s="11" t="s">
        <v>2190</v>
      </c>
      <c r="F4104" s="12" t="s">
        <v>30094</v>
      </c>
      <c r="G4104" s="12" t="s">
        <v>30095</v>
      </c>
      <c r="H4104" s="11" t="str">
        <f t="shared" si="64"/>
        <v>insert into BTRCOutgoingXRate (OID, prefix, outgoingRateBDT, operatorName, operatorType, effectiveFrom, effectiveTo) values('49164_2016-01-01','49164','18','German Fed. Rep.-Mobile','MOBILE',to_date('2016-01-01','YYYY-MM-DD HH24:MI:SS'),to_date('2016-12-01','YYYY-MM-DD HH24:MI:SS'));</v>
      </c>
    </row>
    <row r="4105" spans="1:8">
      <c r="A4105" s="11" t="s">
        <v>20848</v>
      </c>
      <c r="B4105" s="11" t="s">
        <v>7118</v>
      </c>
      <c r="C4105" s="18">
        <v>18</v>
      </c>
      <c r="D4105" s="11" t="s">
        <v>6090</v>
      </c>
      <c r="E4105" s="11" t="s">
        <v>2190</v>
      </c>
      <c r="F4105" s="12" t="s">
        <v>30094</v>
      </c>
      <c r="G4105" s="12" t="s">
        <v>30095</v>
      </c>
      <c r="H4105" s="11" t="str">
        <f t="shared" si="64"/>
        <v>insert into BTRCOutgoingXRate (OID, prefix, outgoingRateBDT, operatorName, operatorType, effectiveFrom, effectiveTo) values('49165_2016-01-01','49165','18','German Fed. Rep.-Mobile','MOBILE',to_date('2016-01-01','YYYY-MM-DD HH24:MI:SS'),to_date('2016-12-01','YYYY-MM-DD HH24:MI:SS'));</v>
      </c>
    </row>
    <row r="4106" spans="1:8">
      <c r="A4106" s="11" t="s">
        <v>20849</v>
      </c>
      <c r="B4106" s="11" t="s">
        <v>7119</v>
      </c>
      <c r="C4106" s="18">
        <v>18</v>
      </c>
      <c r="D4106" s="11" t="s">
        <v>6090</v>
      </c>
      <c r="E4106" s="11" t="s">
        <v>2190</v>
      </c>
      <c r="F4106" s="12" t="s">
        <v>30094</v>
      </c>
      <c r="G4106" s="12" t="s">
        <v>30095</v>
      </c>
      <c r="H4106" s="11" t="str">
        <f t="shared" si="64"/>
        <v>insert into BTRCOutgoingXRate (OID, prefix, outgoingRateBDT, operatorName, operatorType, effectiveFrom, effectiveTo) values('49166_2016-01-01','49166','18','German Fed. Rep.-Mobile','MOBILE',to_date('2016-01-01','YYYY-MM-DD HH24:MI:SS'),to_date('2016-12-01','YYYY-MM-DD HH24:MI:SS'));</v>
      </c>
    </row>
    <row r="4107" spans="1:8">
      <c r="A4107" s="11" t="s">
        <v>20850</v>
      </c>
      <c r="B4107" s="11" t="s">
        <v>7120</v>
      </c>
      <c r="C4107" s="18">
        <v>18</v>
      </c>
      <c r="D4107" s="11" t="s">
        <v>6090</v>
      </c>
      <c r="E4107" s="11" t="s">
        <v>2190</v>
      </c>
      <c r="F4107" s="12" t="s">
        <v>30094</v>
      </c>
      <c r="G4107" s="12" t="s">
        <v>30095</v>
      </c>
      <c r="H4107" s="11" t="str">
        <f t="shared" si="64"/>
        <v>insert into BTRCOutgoingXRate (OID, prefix, outgoingRateBDT, operatorName, operatorType, effectiveFrom, effectiveTo) values('49167_2016-01-01','49167','18','German Fed. Rep.-Mobile','MOBILE',to_date('2016-01-01','YYYY-MM-DD HH24:MI:SS'),to_date('2016-12-01','YYYY-MM-DD HH24:MI:SS'));</v>
      </c>
    </row>
    <row r="4108" spans="1:8">
      <c r="A4108" s="11" t="s">
        <v>20851</v>
      </c>
      <c r="B4108" s="11" t="s">
        <v>7121</v>
      </c>
      <c r="C4108" s="18">
        <v>6</v>
      </c>
      <c r="D4108" s="11" t="s">
        <v>6103</v>
      </c>
      <c r="E4108" s="11" t="s">
        <v>2227</v>
      </c>
      <c r="F4108" s="12" t="s">
        <v>30094</v>
      </c>
      <c r="G4108" s="12" t="s">
        <v>30095</v>
      </c>
      <c r="H4108" s="11" t="str">
        <f t="shared" si="64"/>
        <v>insert into BTRCOutgoingXRate (OID, prefix, outgoingRateBDT, operatorName, operatorType, effectiveFrom, effectiveTo) values('496105_2016-01-01','496105','6','Germany - Frankfurt','FIXED',to_date('2016-01-01','YYYY-MM-DD HH24:MI:SS'),to_date('2016-12-01','YYYY-MM-DD HH24:MI:SS'));</v>
      </c>
    </row>
    <row r="4109" spans="1:8">
      <c r="A4109" s="11" t="s">
        <v>20852</v>
      </c>
      <c r="B4109" s="11" t="s">
        <v>7122</v>
      </c>
      <c r="C4109" s="18">
        <v>6</v>
      </c>
      <c r="D4109" s="11" t="s">
        <v>6103</v>
      </c>
      <c r="E4109" s="11" t="s">
        <v>2227</v>
      </c>
      <c r="F4109" s="12" t="s">
        <v>30094</v>
      </c>
      <c r="G4109" s="12" t="s">
        <v>30095</v>
      </c>
      <c r="H4109" s="11" t="str">
        <f t="shared" si="64"/>
        <v>insert into BTRCOutgoingXRate (OID, prefix, outgoingRateBDT, operatorName, operatorType, effectiveFrom, effectiveTo) values('496106_2016-01-01','496106','6','Germany - Frankfurt','FIXED',to_date('2016-01-01','YYYY-MM-DD HH24:MI:SS'),to_date('2016-12-01','YYYY-MM-DD HH24:MI:SS'));</v>
      </c>
    </row>
    <row r="4110" spans="1:8">
      <c r="A4110" s="11" t="s">
        <v>20853</v>
      </c>
      <c r="B4110" s="11" t="s">
        <v>7123</v>
      </c>
      <c r="C4110" s="18">
        <v>6</v>
      </c>
      <c r="D4110" s="11" t="s">
        <v>6103</v>
      </c>
      <c r="E4110" s="11" t="s">
        <v>2227</v>
      </c>
      <c r="F4110" s="12" t="s">
        <v>30094</v>
      </c>
      <c r="G4110" s="12" t="s">
        <v>30095</v>
      </c>
      <c r="H4110" s="11" t="str">
        <f t="shared" si="64"/>
        <v>insert into BTRCOutgoingXRate (OID, prefix, outgoingRateBDT, operatorName, operatorType, effectiveFrom, effectiveTo) values('496107_2016-01-01','496107','6','Germany - Frankfurt','FIXED',to_date('2016-01-01','YYYY-MM-DD HH24:MI:SS'),to_date('2016-12-01','YYYY-MM-DD HH24:MI:SS'));</v>
      </c>
    </row>
    <row r="4111" spans="1:8">
      <c r="A4111" s="11" t="s">
        <v>20854</v>
      </c>
      <c r="B4111" s="11" t="s">
        <v>7124</v>
      </c>
      <c r="C4111" s="18">
        <v>6</v>
      </c>
      <c r="D4111" s="11" t="s">
        <v>6103</v>
      </c>
      <c r="E4111" s="11" t="s">
        <v>2227</v>
      </c>
      <c r="F4111" s="12" t="s">
        <v>30094</v>
      </c>
      <c r="G4111" s="12" t="s">
        <v>30095</v>
      </c>
      <c r="H4111" s="11" t="str">
        <f t="shared" si="64"/>
        <v>insert into BTRCOutgoingXRate (OID, prefix, outgoingRateBDT, operatorName, operatorType, effectiveFrom, effectiveTo) values('496108_2016-01-01','496108','6','Germany - Frankfurt','FIXED',to_date('2016-01-01','YYYY-MM-DD HH24:MI:SS'),to_date('2016-12-01','YYYY-MM-DD HH24:MI:SS'));</v>
      </c>
    </row>
    <row r="4112" spans="1:8">
      <c r="A4112" s="11" t="s">
        <v>20855</v>
      </c>
      <c r="B4112" s="11" t="s">
        <v>7125</v>
      </c>
      <c r="C4112" s="18">
        <v>6</v>
      </c>
      <c r="D4112" s="11" t="s">
        <v>6103</v>
      </c>
      <c r="E4112" s="11" t="s">
        <v>2227</v>
      </c>
      <c r="F4112" s="12" t="s">
        <v>30094</v>
      </c>
      <c r="G4112" s="12" t="s">
        <v>30095</v>
      </c>
      <c r="H4112" s="11" t="str">
        <f t="shared" si="64"/>
        <v>insert into BTRCOutgoingXRate (OID, prefix, outgoingRateBDT, operatorName, operatorType, effectiveFrom, effectiveTo) values('496109_2016-01-01','496109','6','Germany - Frankfurt','FIXED',to_date('2016-01-01','YYYY-MM-DD HH24:MI:SS'),to_date('2016-12-01','YYYY-MM-DD HH24:MI:SS'));</v>
      </c>
    </row>
    <row r="4113" spans="1:8">
      <c r="A4113" s="11" t="s">
        <v>20856</v>
      </c>
      <c r="B4113" s="11" t="s">
        <v>7126</v>
      </c>
      <c r="C4113" s="18">
        <v>6</v>
      </c>
      <c r="D4113" s="11" t="s">
        <v>6103</v>
      </c>
      <c r="E4113" s="11" t="s">
        <v>2227</v>
      </c>
      <c r="F4113" s="12" t="s">
        <v>30094</v>
      </c>
      <c r="G4113" s="12" t="s">
        <v>30095</v>
      </c>
      <c r="H4113" s="11" t="str">
        <f t="shared" si="64"/>
        <v>insert into BTRCOutgoingXRate (OID, prefix, outgoingRateBDT, operatorName, operatorType, effectiveFrom, effectiveTo) values('496171_2016-01-01','496171','6','Germany - Frankfurt','FIXED',to_date('2016-01-01','YYYY-MM-DD HH24:MI:SS'),to_date('2016-12-01','YYYY-MM-DD HH24:MI:SS'));</v>
      </c>
    </row>
    <row r="4114" spans="1:8">
      <c r="A4114" s="11" t="s">
        <v>20857</v>
      </c>
      <c r="B4114" s="11" t="s">
        <v>7127</v>
      </c>
      <c r="C4114" s="18">
        <v>6</v>
      </c>
      <c r="D4114" s="11" t="s">
        <v>6103</v>
      </c>
      <c r="E4114" s="11" t="s">
        <v>2227</v>
      </c>
      <c r="F4114" s="12" t="s">
        <v>30094</v>
      </c>
      <c r="G4114" s="12" t="s">
        <v>30095</v>
      </c>
      <c r="H4114" s="11" t="str">
        <f t="shared" si="64"/>
        <v>insert into BTRCOutgoingXRate (OID, prefix, outgoingRateBDT, operatorName, operatorType, effectiveFrom, effectiveTo) values('496007_2016-01-01','496007','6','Germany - Frankfurt','FIXED',to_date('2016-01-01','YYYY-MM-DD HH24:MI:SS'),to_date('2016-12-01','YYYY-MM-DD HH24:MI:SS'));</v>
      </c>
    </row>
    <row r="4115" spans="1:8">
      <c r="A4115" s="11" t="s">
        <v>20858</v>
      </c>
      <c r="B4115" s="11" t="s">
        <v>7128</v>
      </c>
      <c r="C4115" s="18">
        <v>6</v>
      </c>
      <c r="D4115" s="11" t="s">
        <v>6103</v>
      </c>
      <c r="E4115" s="11" t="s">
        <v>2227</v>
      </c>
      <c r="F4115" s="12" t="s">
        <v>30094</v>
      </c>
      <c r="G4115" s="12" t="s">
        <v>30095</v>
      </c>
      <c r="H4115" s="11" t="str">
        <f t="shared" si="64"/>
        <v>insert into BTRCOutgoingXRate (OID, prefix, outgoingRateBDT, operatorName, operatorType, effectiveFrom, effectiveTo) values('496034_2016-01-01','496034','6','Germany - Frankfurt','FIXED',to_date('2016-01-01','YYYY-MM-DD HH24:MI:SS'),to_date('2016-12-01','YYYY-MM-DD HH24:MI:SS'));</v>
      </c>
    </row>
    <row r="4116" spans="1:8">
      <c r="A4116" s="11" t="s">
        <v>20859</v>
      </c>
      <c r="B4116" s="11" t="s">
        <v>7129</v>
      </c>
      <c r="C4116" s="18">
        <v>6</v>
      </c>
      <c r="D4116" s="11" t="s">
        <v>6103</v>
      </c>
      <c r="E4116" s="11" t="s">
        <v>2227</v>
      </c>
      <c r="F4116" s="12" t="s">
        <v>30094</v>
      </c>
      <c r="G4116" s="12" t="s">
        <v>30095</v>
      </c>
      <c r="H4116" s="11" t="str">
        <f t="shared" si="64"/>
        <v>insert into BTRCOutgoingXRate (OID, prefix, outgoingRateBDT, operatorName, operatorType, effectiveFrom, effectiveTo) values('496039_2016-01-01','496039','6','Germany - Frankfurt','FIXED',to_date('2016-01-01','YYYY-MM-DD HH24:MI:SS'),to_date('2016-12-01','YYYY-MM-DD HH24:MI:SS'));</v>
      </c>
    </row>
    <row r="4117" spans="1:8">
      <c r="A4117" s="11" t="s">
        <v>20860</v>
      </c>
      <c r="B4117" s="11" t="s">
        <v>7130</v>
      </c>
      <c r="C4117" s="18">
        <v>18</v>
      </c>
      <c r="D4117" s="11" t="s">
        <v>6090</v>
      </c>
      <c r="E4117" s="11" t="s">
        <v>2190</v>
      </c>
      <c r="F4117" s="12" t="s">
        <v>30094</v>
      </c>
      <c r="G4117" s="12" t="s">
        <v>30095</v>
      </c>
      <c r="H4117" s="11" t="str">
        <f t="shared" si="64"/>
        <v>insert into BTRCOutgoingXRate (OID, prefix, outgoingRateBDT, operatorName, operatorType, effectiveFrom, effectiveTo) values('49169_2016-01-01','49169','18','German Fed. Rep.-Mobile','MOBILE',to_date('2016-01-01','YYYY-MM-DD HH24:MI:SS'),to_date('2016-12-01','YYYY-MM-DD HH24:MI:SS'));</v>
      </c>
    </row>
    <row r="4118" spans="1:8">
      <c r="A4118" s="11" t="s">
        <v>20861</v>
      </c>
      <c r="B4118" s="11" t="s">
        <v>7131</v>
      </c>
      <c r="C4118" s="18">
        <v>18</v>
      </c>
      <c r="D4118" s="11" t="s">
        <v>6090</v>
      </c>
      <c r="E4118" s="11" t="s">
        <v>2190</v>
      </c>
      <c r="F4118" s="12" t="s">
        <v>30094</v>
      </c>
      <c r="G4118" s="12" t="s">
        <v>30095</v>
      </c>
      <c r="H4118" s="11" t="str">
        <f t="shared" si="64"/>
        <v>insert into BTRCOutgoingXRate (OID, prefix, outgoingRateBDT, operatorName, operatorType, effectiveFrom, effectiveTo) values('49179_2016-01-01','49179','18','German Fed. Rep.-Mobile','MOBILE',to_date('2016-01-01','YYYY-MM-DD HH24:MI:SS'),to_date('2016-12-01','YYYY-MM-DD HH24:MI:SS'));</v>
      </c>
    </row>
    <row r="4119" spans="1:8">
      <c r="A4119" s="11" t="s">
        <v>20862</v>
      </c>
      <c r="B4119" s="11" t="s">
        <v>7132</v>
      </c>
      <c r="C4119" s="18">
        <v>18</v>
      </c>
      <c r="D4119" s="11" t="s">
        <v>7133</v>
      </c>
      <c r="E4119" s="11" t="s">
        <v>2190</v>
      </c>
      <c r="F4119" s="12" t="s">
        <v>30094</v>
      </c>
      <c r="G4119" s="12" t="s">
        <v>30095</v>
      </c>
      <c r="H4119" s="11" t="str">
        <f t="shared" si="64"/>
        <v>insert into BTRCOutgoingXRate (OID, prefix, outgoingRateBDT, operatorName, operatorType, effectiveFrom, effectiveTo) values('23320_2016-01-01','23320','18','Ghana Cellular One Touch','MOBILE',to_date('2016-01-01','YYYY-MM-DD HH24:MI:SS'),to_date('2016-12-01','YYYY-MM-DD HH24:MI:SS'));</v>
      </c>
    </row>
    <row r="4120" spans="1:8">
      <c r="A4120" s="11" t="s">
        <v>20863</v>
      </c>
      <c r="B4120" s="11" t="s">
        <v>7134</v>
      </c>
      <c r="C4120" s="18">
        <v>18</v>
      </c>
      <c r="D4120" s="11" t="s">
        <v>7135</v>
      </c>
      <c r="E4120" s="11" t="s">
        <v>2190</v>
      </c>
      <c r="F4120" s="12" t="s">
        <v>30094</v>
      </c>
      <c r="G4120" s="12" t="s">
        <v>30095</v>
      </c>
      <c r="H4120" s="11" t="str">
        <f t="shared" si="64"/>
        <v>insert into BTRCOutgoingXRate (OID, prefix, outgoingRateBDT, operatorName, operatorType, effectiveFrom, effectiveTo) values('23326_2016-01-01','23326','18','Ghana Cellular Zain','MOBILE',to_date('2016-01-01','YYYY-MM-DD HH24:MI:SS'),to_date('2016-12-01','YYYY-MM-DD HH24:MI:SS'));</v>
      </c>
    </row>
    <row r="4121" spans="1:8">
      <c r="A4121" s="11" t="s">
        <v>20864</v>
      </c>
      <c r="B4121" s="11" t="s">
        <v>7136</v>
      </c>
      <c r="C4121" s="18">
        <v>18</v>
      </c>
      <c r="D4121" s="11" t="s">
        <v>7137</v>
      </c>
      <c r="E4121" s="11" t="s">
        <v>2190</v>
      </c>
      <c r="F4121" s="12" t="s">
        <v>30094</v>
      </c>
      <c r="G4121" s="12" t="s">
        <v>30095</v>
      </c>
      <c r="H4121" s="11" t="str">
        <f t="shared" si="64"/>
        <v>insert into BTRCOutgoingXRate (OID, prefix, outgoingRateBDT, operatorName, operatorType, effectiveFrom, effectiveTo) values('23323_2016-01-01','23323','18','Ghana Globacom Mobile','MOBILE',to_date('2016-01-01','YYYY-MM-DD HH24:MI:SS'),to_date('2016-12-01','YYYY-MM-DD HH24:MI:SS'));</v>
      </c>
    </row>
    <row r="4122" spans="1:8">
      <c r="A4122" s="11" t="s">
        <v>20865</v>
      </c>
      <c r="B4122" s="11" t="s">
        <v>7138</v>
      </c>
      <c r="C4122" s="18">
        <v>18</v>
      </c>
      <c r="D4122" s="11" t="s">
        <v>7139</v>
      </c>
      <c r="E4122" s="11" t="s">
        <v>2190</v>
      </c>
      <c r="F4122" s="12" t="s">
        <v>30094</v>
      </c>
      <c r="G4122" s="12" t="s">
        <v>30095</v>
      </c>
      <c r="H4122" s="11" t="str">
        <f t="shared" si="64"/>
        <v>insert into BTRCOutgoingXRate (OID, prefix, outgoingRateBDT, operatorName, operatorType, effectiveFrom, effectiveTo) values('233244_2016-01-01','233244','18','Ghana Mobile','MOBILE',to_date('2016-01-01','YYYY-MM-DD HH24:MI:SS'),to_date('2016-12-01','YYYY-MM-DD HH24:MI:SS'));</v>
      </c>
    </row>
    <row r="4123" spans="1:8">
      <c r="A4123" s="11" t="s">
        <v>20866</v>
      </c>
      <c r="B4123" s="11" t="s">
        <v>7140</v>
      </c>
      <c r="C4123" s="18">
        <v>18</v>
      </c>
      <c r="D4123" s="11" t="s">
        <v>7141</v>
      </c>
      <c r="E4123" s="11" t="s">
        <v>2190</v>
      </c>
      <c r="F4123" s="12" t="s">
        <v>30094</v>
      </c>
      <c r="G4123" s="12" t="s">
        <v>30095</v>
      </c>
      <c r="H4123" s="11" t="str">
        <f t="shared" si="64"/>
        <v>insert into BTRCOutgoingXRate (OID, prefix, outgoingRateBDT, operatorName, operatorType, effectiveFrom, effectiveTo) values('23329_2016-01-01','23329','18','GHANA OTHER MOBILE','MOBILE',to_date('2016-01-01','YYYY-MM-DD HH24:MI:SS'),to_date('2016-12-01','YYYY-MM-DD HH24:MI:SS'));</v>
      </c>
    </row>
    <row r="4124" spans="1:8">
      <c r="A4124" s="11" t="s">
        <v>20867</v>
      </c>
      <c r="B4124" s="11" t="s">
        <v>7142</v>
      </c>
      <c r="C4124" s="18">
        <v>18</v>
      </c>
      <c r="D4124" s="11" t="s">
        <v>7143</v>
      </c>
      <c r="E4124" s="11" t="s">
        <v>2190</v>
      </c>
      <c r="F4124" s="12" t="s">
        <v>30094</v>
      </c>
      <c r="G4124" s="12" t="s">
        <v>30095</v>
      </c>
      <c r="H4124" s="11" t="str">
        <f t="shared" si="64"/>
        <v>insert into BTRCOutgoingXRate (OID, prefix, outgoingRateBDT, operatorName, operatorType, effectiveFrom, effectiveTo) values('23354_2016-01-01','23354','18','GHANA SPACEFON MOBILE','MOBILE',to_date('2016-01-01','YYYY-MM-DD HH24:MI:SS'),to_date('2016-12-01','YYYY-MM-DD HH24:MI:SS'));</v>
      </c>
    </row>
    <row r="4125" spans="1:8">
      <c r="A4125" s="11" t="s">
        <v>20868</v>
      </c>
      <c r="B4125" s="11" t="s">
        <v>7144</v>
      </c>
      <c r="C4125" s="18">
        <v>18</v>
      </c>
      <c r="D4125" s="11" t="s">
        <v>7145</v>
      </c>
      <c r="E4125" s="11" t="s">
        <v>2190</v>
      </c>
      <c r="F4125" s="12" t="s">
        <v>30094</v>
      </c>
      <c r="G4125" s="12" t="s">
        <v>30095</v>
      </c>
      <c r="H4125" s="11" t="str">
        <f t="shared" si="64"/>
        <v>insert into BTRCOutgoingXRate (OID, prefix, outgoingRateBDT, operatorName, operatorType, effectiveFrom, effectiveTo) values('23328_2016-01-01','23328','18','Ghana Cellular Kasapa','MOBILE',to_date('2016-01-01','YYYY-MM-DD HH24:MI:SS'),to_date('2016-12-01','YYYY-MM-DD HH24:MI:SS'));</v>
      </c>
    </row>
    <row r="4126" spans="1:8">
      <c r="A4126" s="11" t="s">
        <v>20869</v>
      </c>
      <c r="B4126" s="11" t="s">
        <v>7146</v>
      </c>
      <c r="C4126" s="18">
        <v>18</v>
      </c>
      <c r="D4126" s="11" t="s">
        <v>7143</v>
      </c>
      <c r="E4126" s="11" t="s">
        <v>2190</v>
      </c>
      <c r="F4126" s="12" t="s">
        <v>30094</v>
      </c>
      <c r="G4126" s="12" t="s">
        <v>30095</v>
      </c>
      <c r="H4126" s="11" t="str">
        <f t="shared" si="64"/>
        <v>insert into BTRCOutgoingXRate (OID, prefix, outgoingRateBDT, operatorName, operatorType, effectiveFrom, effectiveTo) values('23324_2016-01-01','23324','18','GHANA SPACEFON MOBILE','MOBILE',to_date('2016-01-01','YYYY-MM-DD HH24:MI:SS'),to_date('2016-12-01','YYYY-MM-DD HH24:MI:SS'));</v>
      </c>
    </row>
    <row r="4127" spans="1:8">
      <c r="A4127" s="11" t="s">
        <v>20870</v>
      </c>
      <c r="B4127" s="11" t="s">
        <v>7147</v>
      </c>
      <c r="C4127" s="18">
        <v>14</v>
      </c>
      <c r="D4127" s="11" t="s">
        <v>7148</v>
      </c>
      <c r="E4127" s="11" t="s">
        <v>2227</v>
      </c>
      <c r="F4127" s="12" t="s">
        <v>30094</v>
      </c>
      <c r="G4127" s="12" t="s">
        <v>30095</v>
      </c>
      <c r="H4127" s="11" t="str">
        <f t="shared" si="64"/>
        <v>insert into BTRCOutgoingXRate (OID, prefix, outgoingRateBDT, operatorName, operatorType, effectiveFrom, effectiveTo) values('23351_2016-01-01','23351','14','Ghana Kumasi (1)','FIXED',to_date('2016-01-01','YYYY-MM-DD HH24:MI:SS'),to_date('2016-12-01','YYYY-MM-DD HH24:MI:SS'));</v>
      </c>
    </row>
    <row r="4128" spans="1:8">
      <c r="A4128" s="11" t="s">
        <v>20871</v>
      </c>
      <c r="B4128" s="11" t="s">
        <v>7149</v>
      </c>
      <c r="C4128" s="18">
        <v>14</v>
      </c>
      <c r="D4128" s="11" t="s">
        <v>7150</v>
      </c>
      <c r="E4128" s="11" t="s">
        <v>2227</v>
      </c>
      <c r="F4128" s="12" t="s">
        <v>30094</v>
      </c>
      <c r="G4128" s="12" t="s">
        <v>30095</v>
      </c>
      <c r="H4128" s="11" t="str">
        <f t="shared" si="64"/>
        <v>insert into BTRCOutgoingXRate (OID, prefix, outgoingRateBDT, operatorName, operatorType, effectiveFrom, effectiveTo) values('23321_2016-01-01','23321','14','Ghana-Accra-Fixed','FIXED',to_date('2016-01-01','YYYY-MM-DD HH24:MI:SS'),to_date('2016-12-01','YYYY-MM-DD HH24:MI:SS'));</v>
      </c>
    </row>
    <row r="4129" spans="1:8">
      <c r="A4129" s="11" t="s">
        <v>20872</v>
      </c>
      <c r="B4129" s="11" t="s">
        <v>7151</v>
      </c>
      <c r="C4129" s="18">
        <v>14</v>
      </c>
      <c r="D4129" s="11" t="s">
        <v>7152</v>
      </c>
      <c r="E4129" s="11" t="s">
        <v>2227</v>
      </c>
      <c r="F4129" s="12" t="s">
        <v>30094</v>
      </c>
      <c r="G4129" s="12" t="s">
        <v>30095</v>
      </c>
      <c r="H4129" s="11" t="str">
        <f t="shared" si="64"/>
        <v>insert into BTRCOutgoingXRate (OID, prefix, outgoingRateBDT, operatorName, operatorType, effectiveFrom, effectiveTo) values('233217_2016-01-01','233217','14','GHANA-CITIES-FIXED','FIXED',to_date('2016-01-01','YYYY-MM-DD HH24:MI:SS'),to_date('2016-12-01','YYYY-MM-DD HH24:MI:SS'));</v>
      </c>
    </row>
    <row r="4130" spans="1:8">
      <c r="A4130" s="11" t="s">
        <v>20873</v>
      </c>
      <c r="B4130" s="11" t="s">
        <v>7153</v>
      </c>
      <c r="C4130" s="18">
        <v>14</v>
      </c>
      <c r="D4130" s="11" t="s">
        <v>7152</v>
      </c>
      <c r="E4130" s="11" t="s">
        <v>2227</v>
      </c>
      <c r="F4130" s="12" t="s">
        <v>30094</v>
      </c>
      <c r="G4130" s="12" t="s">
        <v>30095</v>
      </c>
      <c r="H4130" s="11" t="str">
        <f t="shared" si="64"/>
        <v>insert into BTRCOutgoingXRate (OID, prefix, outgoingRateBDT, operatorName, operatorType, effectiveFrom, effectiveTo) values('233216_2016-01-01','233216','14','GHANA-CITIES-FIXED','FIXED',to_date('2016-01-01','YYYY-MM-DD HH24:MI:SS'),to_date('2016-12-01','YYYY-MM-DD HH24:MI:SS'));</v>
      </c>
    </row>
    <row r="4131" spans="1:8">
      <c r="A4131" s="11" t="s">
        <v>20874</v>
      </c>
      <c r="B4131" s="11" t="s">
        <v>7154</v>
      </c>
      <c r="C4131" s="18">
        <v>18</v>
      </c>
      <c r="D4131" s="11" t="s">
        <v>7155</v>
      </c>
      <c r="E4131" s="11" t="s">
        <v>2190</v>
      </c>
      <c r="F4131" s="12" t="s">
        <v>30094</v>
      </c>
      <c r="G4131" s="12" t="s">
        <v>30095</v>
      </c>
      <c r="H4131" s="11" t="str">
        <f t="shared" si="64"/>
        <v>insert into BTRCOutgoingXRate (OID, prefix, outgoingRateBDT, operatorName, operatorType, effectiveFrom, effectiveTo) values('23327_2016-01-01','23327','18','Ghana-Mobitel-Mobile','MOBILE',to_date('2016-01-01','YYYY-MM-DD HH24:MI:SS'),to_date('2016-12-01','YYYY-MM-DD HH24:MI:SS'));</v>
      </c>
    </row>
    <row r="4132" spans="1:8">
      <c r="A4132" s="11" t="s">
        <v>20875</v>
      </c>
      <c r="B4132" s="11" t="s">
        <v>1722</v>
      </c>
      <c r="C4132" s="18">
        <v>14</v>
      </c>
      <c r="D4132" s="11" t="s">
        <v>7156</v>
      </c>
      <c r="E4132" s="11" t="s">
        <v>2227</v>
      </c>
      <c r="F4132" s="12" t="s">
        <v>30094</v>
      </c>
      <c r="G4132" s="12" t="s">
        <v>30095</v>
      </c>
      <c r="H4132" s="11" t="str">
        <f t="shared" si="64"/>
        <v>insert into BTRCOutgoingXRate (OID, prefix, outgoingRateBDT, operatorName, operatorType, effectiveFrom, effectiveTo) values('233_2016-01-01','233','14','Ghana-ROC-Fixed','FIXED',to_date('2016-01-01','YYYY-MM-DD HH24:MI:SS'),to_date('2016-12-01','YYYY-MM-DD HH24:MI:SS'));</v>
      </c>
    </row>
    <row r="4133" spans="1:8">
      <c r="A4133" s="11" t="s">
        <v>20876</v>
      </c>
      <c r="B4133" s="11" t="s">
        <v>7157</v>
      </c>
      <c r="C4133" s="18">
        <v>14</v>
      </c>
      <c r="D4133" s="11" t="s">
        <v>7158</v>
      </c>
      <c r="E4133" s="11" t="s">
        <v>2227</v>
      </c>
      <c r="F4133" s="12" t="s">
        <v>30094</v>
      </c>
      <c r="G4133" s="12" t="s">
        <v>30095</v>
      </c>
      <c r="H4133" s="11" t="str">
        <f t="shared" si="64"/>
        <v>insert into BTRCOutgoingXRate (OID, prefix, outgoingRateBDT, operatorName, operatorType, effectiveFrom, effectiveTo) values('23322_2016-01-01','23322','14','GHANA-TEMA','FIXED',to_date('2016-01-01','YYYY-MM-DD HH24:MI:SS'),to_date('2016-12-01','YYYY-MM-DD HH24:MI:SS'));</v>
      </c>
    </row>
    <row r="4134" spans="1:8">
      <c r="A4134" s="11" t="s">
        <v>20877</v>
      </c>
      <c r="B4134" s="11" t="s">
        <v>7159</v>
      </c>
      <c r="C4134" s="18">
        <v>24</v>
      </c>
      <c r="D4134" s="11" t="s">
        <v>7160</v>
      </c>
      <c r="E4134" s="11" t="s">
        <v>2190</v>
      </c>
      <c r="F4134" s="12" t="s">
        <v>30094</v>
      </c>
      <c r="G4134" s="12" t="s">
        <v>30095</v>
      </c>
      <c r="H4134" s="11" t="str">
        <f t="shared" si="64"/>
        <v>insert into BTRCOutgoingXRate (OID, prefix, outgoingRateBDT, operatorName, operatorType, effectiveFrom, effectiveTo) values('3506_2016-01-01','3506','24','Gibraltar Cellular','MOBILE',to_date('2016-01-01','YYYY-MM-DD HH24:MI:SS'),to_date('2016-12-01','YYYY-MM-DD HH24:MI:SS'));</v>
      </c>
    </row>
    <row r="4135" spans="1:8">
      <c r="A4135" s="11" t="s">
        <v>20878</v>
      </c>
      <c r="B4135" s="11" t="s">
        <v>7161</v>
      </c>
      <c r="C4135" s="18">
        <v>24</v>
      </c>
      <c r="D4135" s="11" t="s">
        <v>7162</v>
      </c>
      <c r="E4135" s="11" t="s">
        <v>2190</v>
      </c>
      <c r="F4135" s="12" t="s">
        <v>30094</v>
      </c>
      <c r="G4135" s="12" t="s">
        <v>30095</v>
      </c>
      <c r="H4135" s="11" t="str">
        <f t="shared" si="64"/>
        <v>insert into BTRCOutgoingXRate (OID, prefix, outgoingRateBDT, operatorName, operatorType, effectiveFrom, effectiveTo) values('35050_2016-01-01','35050','24','GIBRALTAR MOBILE','MOBILE',to_date('2016-01-01','YYYY-MM-DD HH24:MI:SS'),to_date('2016-12-01','YYYY-MM-DD HH24:MI:SS'));</v>
      </c>
    </row>
    <row r="4136" spans="1:8">
      <c r="A4136" s="11" t="s">
        <v>20879</v>
      </c>
      <c r="B4136" s="11" t="s">
        <v>7163</v>
      </c>
      <c r="C4136" s="18">
        <v>24</v>
      </c>
      <c r="D4136" s="11" t="s">
        <v>7162</v>
      </c>
      <c r="E4136" s="11" t="s">
        <v>2190</v>
      </c>
      <c r="F4136" s="12" t="s">
        <v>30094</v>
      </c>
      <c r="G4136" s="12" t="s">
        <v>30095</v>
      </c>
      <c r="H4136" s="11" t="str">
        <f t="shared" si="64"/>
        <v>insert into BTRCOutgoingXRate (OID, prefix, outgoingRateBDT, operatorName, operatorType, effectiveFrom, effectiveTo) values('35051_2016-01-01','35051','24','GIBRALTAR MOBILE','MOBILE',to_date('2016-01-01','YYYY-MM-DD HH24:MI:SS'),to_date('2016-12-01','YYYY-MM-DD HH24:MI:SS'));</v>
      </c>
    </row>
    <row r="4137" spans="1:8">
      <c r="A4137" s="11" t="s">
        <v>20880</v>
      </c>
      <c r="B4137" s="11" t="s">
        <v>7164</v>
      </c>
      <c r="C4137" s="18">
        <v>24</v>
      </c>
      <c r="D4137" s="11" t="s">
        <v>7165</v>
      </c>
      <c r="E4137" s="11" t="s">
        <v>2190</v>
      </c>
      <c r="F4137" s="12" t="s">
        <v>30094</v>
      </c>
      <c r="G4137" s="12" t="s">
        <v>30095</v>
      </c>
      <c r="H4137" s="11" t="str">
        <f t="shared" si="64"/>
        <v>insert into BTRCOutgoingXRate (OID, prefix, outgoingRateBDT, operatorName, operatorType, effectiveFrom, effectiveTo) values('3505_2016-01-01','3505','24','Gibraltar Mobile','MOBILE',to_date('2016-01-01','YYYY-MM-DD HH24:MI:SS'),to_date('2016-12-01','YYYY-MM-DD HH24:MI:SS'));</v>
      </c>
    </row>
    <row r="4138" spans="1:8">
      <c r="A4138" s="11" t="s">
        <v>20881</v>
      </c>
      <c r="B4138" s="11" t="s">
        <v>7166</v>
      </c>
      <c r="C4138" s="18">
        <v>24</v>
      </c>
      <c r="D4138" s="11" t="s">
        <v>7162</v>
      </c>
      <c r="E4138" s="11" t="s">
        <v>2190</v>
      </c>
      <c r="F4138" s="12" t="s">
        <v>30094</v>
      </c>
      <c r="G4138" s="12" t="s">
        <v>30095</v>
      </c>
      <c r="H4138" s="11" t="str">
        <f t="shared" si="64"/>
        <v>insert into BTRCOutgoingXRate (OID, prefix, outgoingRateBDT, operatorName, operatorType, effectiveFrom, effectiveTo) values('35060_2016-01-01','35060','24','GIBRALTAR MOBILE','MOBILE',to_date('2016-01-01','YYYY-MM-DD HH24:MI:SS'),to_date('2016-12-01','YYYY-MM-DD HH24:MI:SS'));</v>
      </c>
    </row>
    <row r="4139" spans="1:8">
      <c r="A4139" s="11" t="s">
        <v>20882</v>
      </c>
      <c r="B4139" s="11" t="s">
        <v>7167</v>
      </c>
      <c r="C4139" s="18">
        <v>24</v>
      </c>
      <c r="D4139" s="11" t="s">
        <v>7168</v>
      </c>
      <c r="E4139" s="11" t="s">
        <v>2190</v>
      </c>
      <c r="F4139" s="12" t="s">
        <v>30094</v>
      </c>
      <c r="G4139" s="12" t="s">
        <v>30095</v>
      </c>
      <c r="H4139" s="11" t="str">
        <f t="shared" si="64"/>
        <v>insert into BTRCOutgoingXRate (OID, prefix, outgoingRateBDT, operatorName, operatorType, effectiveFrom, effectiveTo) values('35054_2016-01-01','35054','24','Gibralter-Gibtel-Mobile','MOBILE',to_date('2016-01-01','YYYY-MM-DD HH24:MI:SS'),to_date('2016-12-01','YYYY-MM-DD HH24:MI:SS'));</v>
      </c>
    </row>
    <row r="4140" spans="1:8">
      <c r="A4140" s="11" t="s">
        <v>20883</v>
      </c>
      <c r="B4140" s="11" t="s">
        <v>7169</v>
      </c>
      <c r="C4140" s="18">
        <v>24</v>
      </c>
      <c r="D4140" s="11" t="s">
        <v>7168</v>
      </c>
      <c r="E4140" s="11" t="s">
        <v>2190</v>
      </c>
      <c r="F4140" s="12" t="s">
        <v>30094</v>
      </c>
      <c r="G4140" s="12" t="s">
        <v>30095</v>
      </c>
      <c r="H4140" s="11" t="str">
        <f t="shared" si="64"/>
        <v>insert into BTRCOutgoingXRate (OID, prefix, outgoingRateBDT, operatorName, operatorType, effectiveFrom, effectiveTo) values('35058_2016-01-01','35058','24','Gibralter-Gibtel-Mobile','MOBILE',to_date('2016-01-01','YYYY-MM-DD HH24:MI:SS'),to_date('2016-12-01','YYYY-MM-DD HH24:MI:SS'));</v>
      </c>
    </row>
    <row r="4141" spans="1:8">
      <c r="A4141" s="11" t="s">
        <v>20884</v>
      </c>
      <c r="B4141" s="11" t="s">
        <v>7170</v>
      </c>
      <c r="C4141" s="18">
        <v>24</v>
      </c>
      <c r="D4141" s="11" t="s">
        <v>7168</v>
      </c>
      <c r="E4141" s="11" t="s">
        <v>2190</v>
      </c>
      <c r="F4141" s="12" t="s">
        <v>30094</v>
      </c>
      <c r="G4141" s="12" t="s">
        <v>30095</v>
      </c>
      <c r="H4141" s="11" t="str">
        <f t="shared" si="64"/>
        <v>insert into BTRCOutgoingXRate (OID, prefix, outgoingRateBDT, operatorName, operatorType, effectiveFrom, effectiveTo) values('35057_2016-01-01','35057','24','Gibralter-Gibtel-Mobile','MOBILE',to_date('2016-01-01','YYYY-MM-DD HH24:MI:SS'),to_date('2016-12-01','YYYY-MM-DD HH24:MI:SS'));</v>
      </c>
    </row>
    <row r="4142" spans="1:8">
      <c r="A4142" s="11" t="s">
        <v>20885</v>
      </c>
      <c r="B4142" s="11" t="s">
        <v>7171</v>
      </c>
      <c r="C4142" s="18">
        <v>24</v>
      </c>
      <c r="D4142" s="11" t="s">
        <v>7168</v>
      </c>
      <c r="E4142" s="11" t="s">
        <v>2190</v>
      </c>
      <c r="F4142" s="12" t="s">
        <v>30094</v>
      </c>
      <c r="G4142" s="12" t="s">
        <v>30095</v>
      </c>
      <c r="H4142" s="11" t="str">
        <f t="shared" si="64"/>
        <v>insert into BTRCOutgoingXRate (OID, prefix, outgoingRateBDT, operatorName, operatorType, effectiveFrom, effectiveTo) values('35056_2016-01-01','35056','24','Gibralter-Gibtel-Mobile','MOBILE',to_date('2016-01-01','YYYY-MM-DD HH24:MI:SS'),to_date('2016-12-01','YYYY-MM-DD HH24:MI:SS'));</v>
      </c>
    </row>
    <row r="4143" spans="1:8">
      <c r="A4143" s="11" t="s">
        <v>20886</v>
      </c>
      <c r="B4143" s="11" t="s">
        <v>1803</v>
      </c>
      <c r="C4143" s="18">
        <v>18</v>
      </c>
      <c r="D4143" s="11" t="s">
        <v>7172</v>
      </c>
      <c r="E4143" s="11" t="s">
        <v>2227</v>
      </c>
      <c r="F4143" s="12" t="s">
        <v>30094</v>
      </c>
      <c r="G4143" s="12" t="s">
        <v>30095</v>
      </c>
      <c r="H4143" s="11" t="str">
        <f t="shared" si="64"/>
        <v>insert into BTRCOutgoingXRate (OID, prefix, outgoingRateBDT, operatorName, operatorType, effectiveFrom, effectiveTo) values('350_2016-01-01','350','18','Gibralter-ROC-Fixed','FIXED',to_date('2016-01-01','YYYY-MM-DD HH24:MI:SS'),to_date('2016-12-01','YYYY-MM-DD HH24:MI:SS'));</v>
      </c>
    </row>
    <row r="4144" spans="1:8">
      <c r="A4144" s="11" t="s">
        <v>20887</v>
      </c>
      <c r="B4144" s="11" t="s">
        <v>7173</v>
      </c>
      <c r="C4144" s="18">
        <v>24</v>
      </c>
      <c r="D4144" s="11" t="s">
        <v>7174</v>
      </c>
      <c r="E4144" s="11" t="s">
        <v>2190</v>
      </c>
      <c r="F4144" s="12" t="s">
        <v>30094</v>
      </c>
      <c r="G4144" s="12" t="s">
        <v>30095</v>
      </c>
      <c r="H4144" s="11" t="str">
        <f t="shared" si="64"/>
        <v>insert into BTRCOutgoingXRate (OID, prefix, outgoingRateBDT, operatorName, operatorType, effectiveFrom, effectiveTo) values('35022_2016-01-01','35022','24','GIBRALTOR MOBILE','MOBILE',to_date('2016-01-01','YYYY-MM-DD HH24:MI:SS'),to_date('2016-12-01','YYYY-MM-DD HH24:MI:SS'));</v>
      </c>
    </row>
    <row r="4145" spans="1:8">
      <c r="A4145" s="11" t="s">
        <v>20888</v>
      </c>
      <c r="B4145" s="11" t="s">
        <v>7175</v>
      </c>
      <c r="C4145" s="18">
        <v>500</v>
      </c>
      <c r="D4145" s="11" t="s">
        <v>7176</v>
      </c>
      <c r="E4145" s="11" t="s">
        <v>2227</v>
      </c>
      <c r="F4145" s="12" t="s">
        <v>30094</v>
      </c>
      <c r="G4145" s="12" t="s">
        <v>30095</v>
      </c>
      <c r="H4145" s="11" t="str">
        <f t="shared" si="64"/>
        <v>insert into BTRCOutgoingXRate (OID, prefix, outgoingRateBDT, operatorName, operatorType, effectiveFrom, effectiveTo) values('8818_2016-01-01','8818','500','GLOBAL SATELLITE 8818','FIXED',to_date('2016-01-01','YYYY-MM-DD HH24:MI:SS'),to_date('2016-12-01','YYYY-MM-DD HH24:MI:SS'));</v>
      </c>
    </row>
    <row r="4146" spans="1:8">
      <c r="A4146" s="11" t="s">
        <v>20889</v>
      </c>
      <c r="B4146" s="11" t="s">
        <v>7177</v>
      </c>
      <c r="C4146" s="18">
        <v>500</v>
      </c>
      <c r="D4146" s="11" t="s">
        <v>7178</v>
      </c>
      <c r="E4146" s="11" t="s">
        <v>2227</v>
      </c>
      <c r="F4146" s="12" t="s">
        <v>30094</v>
      </c>
      <c r="G4146" s="12" t="s">
        <v>30095</v>
      </c>
      <c r="H4146" s="11" t="str">
        <f t="shared" si="64"/>
        <v>insert into BTRCOutgoingXRate (OID, prefix, outgoingRateBDT, operatorName, operatorType, effectiveFrom, effectiveTo) values('8819_2016-01-01','8819','500','GLOBALSTAR BASIC 8819','FIXED',to_date('2016-01-01','YYYY-MM-DD HH24:MI:SS'),to_date('2016-12-01','YYYY-MM-DD HH24:MI:SS'));</v>
      </c>
    </row>
    <row r="4147" spans="1:8">
      <c r="A4147" s="11" t="s">
        <v>20890</v>
      </c>
      <c r="B4147" s="11" t="s">
        <v>7179</v>
      </c>
      <c r="C4147" s="18">
        <v>8</v>
      </c>
      <c r="D4147" s="11" t="s">
        <v>7180</v>
      </c>
      <c r="E4147" s="11" t="s">
        <v>2227</v>
      </c>
      <c r="F4147" s="12" t="s">
        <v>30094</v>
      </c>
      <c r="G4147" s="12" t="s">
        <v>30095</v>
      </c>
      <c r="H4147" s="11" t="str">
        <f t="shared" si="64"/>
        <v>insert into BTRCOutgoingXRate (OID, prefix, outgoingRateBDT, operatorName, operatorType, effectiveFrom, effectiveTo) values('30696_2016-01-01','30696','8','GREECE','FIXED',to_date('2016-01-01','YYYY-MM-DD HH24:MI:SS'),to_date('2016-12-01','YYYY-MM-DD HH24:MI:SS'));</v>
      </c>
    </row>
    <row r="4148" spans="1:8">
      <c r="A4148" s="11" t="s">
        <v>20891</v>
      </c>
      <c r="B4148" s="11" t="s">
        <v>2067</v>
      </c>
      <c r="C4148" s="18">
        <v>18</v>
      </c>
      <c r="D4148" s="11" t="s">
        <v>7181</v>
      </c>
      <c r="E4148" s="11" t="s">
        <v>2190</v>
      </c>
      <c r="F4148" s="12" t="s">
        <v>30094</v>
      </c>
      <c r="G4148" s="12" t="s">
        <v>30095</v>
      </c>
      <c r="H4148" s="11" t="str">
        <f t="shared" si="64"/>
        <v>insert into BTRCOutgoingXRate (OID, prefix, outgoingRateBDT, operatorName, operatorType, effectiveFrom, effectiveTo) values('306_2016-01-01','306','18','GREECE - MOBILE','MOBILE',to_date('2016-01-01','YYYY-MM-DD HH24:MI:SS'),to_date('2016-12-01','YYYY-MM-DD HH24:MI:SS'));</v>
      </c>
    </row>
    <row r="4149" spans="1:8">
      <c r="A4149" s="11" t="s">
        <v>20892</v>
      </c>
      <c r="B4149" s="11" t="s">
        <v>7182</v>
      </c>
      <c r="C4149" s="18">
        <v>18</v>
      </c>
      <c r="D4149" s="11" t="s">
        <v>7183</v>
      </c>
      <c r="E4149" s="11" t="s">
        <v>2190</v>
      </c>
      <c r="F4149" s="12" t="s">
        <v>30094</v>
      </c>
      <c r="G4149" s="12" t="s">
        <v>30095</v>
      </c>
      <c r="H4149" s="11" t="str">
        <f t="shared" si="64"/>
        <v>insert into BTRCOutgoingXRate (OID, prefix, outgoingRateBDT, operatorName, operatorType, effectiveFrom, effectiveTo) values('30697_2016-01-01','30697','18','GREECE - MOBILE (COSMOTE)','MOBILE',to_date('2016-01-01','YYYY-MM-DD HH24:MI:SS'),to_date('2016-12-01','YYYY-MM-DD HH24:MI:SS'));</v>
      </c>
    </row>
    <row r="4150" spans="1:8">
      <c r="A4150" s="11" t="s">
        <v>20893</v>
      </c>
      <c r="B4150" s="11" t="s">
        <v>7184</v>
      </c>
      <c r="C4150" s="18">
        <v>18</v>
      </c>
      <c r="D4150" s="11" t="s">
        <v>7183</v>
      </c>
      <c r="E4150" s="11" t="s">
        <v>2190</v>
      </c>
      <c r="F4150" s="12" t="s">
        <v>30094</v>
      </c>
      <c r="G4150" s="12" t="s">
        <v>30095</v>
      </c>
      <c r="H4150" s="11" t="str">
        <f t="shared" si="64"/>
        <v>insert into BTRCOutgoingXRate (OID, prefix, outgoingRateBDT, operatorName, operatorType, effectiveFrom, effectiveTo) values('30698_2016-01-01','30698','18','GREECE - MOBILE (COSMOTE)','MOBILE',to_date('2016-01-01','YYYY-MM-DD HH24:MI:SS'),to_date('2016-12-01','YYYY-MM-DD HH24:MI:SS'));</v>
      </c>
    </row>
    <row r="4151" spans="1:8">
      <c r="A4151" s="11" t="s">
        <v>20894</v>
      </c>
      <c r="B4151" s="11" t="s">
        <v>7185</v>
      </c>
      <c r="C4151" s="18">
        <v>18</v>
      </c>
      <c r="D4151" s="11" t="s">
        <v>7186</v>
      </c>
      <c r="E4151" s="11" t="s">
        <v>2190</v>
      </c>
      <c r="F4151" s="12" t="s">
        <v>30094</v>
      </c>
      <c r="G4151" s="12" t="s">
        <v>30095</v>
      </c>
      <c r="H4151" s="11" t="str">
        <f t="shared" si="64"/>
        <v>insert into BTRCOutgoingXRate (OID, prefix, outgoingRateBDT, operatorName, operatorType, effectiveFrom, effectiveTo) values('306971_2016-01-01','306971','18','Greece - Roaming Cosmote','MOBILE',to_date('2016-01-01','YYYY-MM-DD HH24:MI:SS'),to_date('2016-12-01','YYYY-MM-DD HH24:MI:SS'));</v>
      </c>
    </row>
    <row r="4152" spans="1:8">
      <c r="A4152" s="11" t="s">
        <v>20895</v>
      </c>
      <c r="B4152" s="11" t="s">
        <v>7187</v>
      </c>
      <c r="C4152" s="18">
        <v>18</v>
      </c>
      <c r="D4152" s="11" t="s">
        <v>7188</v>
      </c>
      <c r="E4152" s="11" t="s">
        <v>2190</v>
      </c>
      <c r="F4152" s="12" t="s">
        <v>30094</v>
      </c>
      <c r="G4152" s="12" t="s">
        <v>30095</v>
      </c>
      <c r="H4152" s="11" t="str">
        <f t="shared" si="64"/>
        <v>insert into BTRCOutgoingXRate (OID, prefix, outgoingRateBDT, operatorName, operatorType, effectiveFrom, effectiveTo) values('306942_2016-01-01','306942','18','Greece - Roaming Vodafone','MOBILE',to_date('2016-01-01','YYYY-MM-DD HH24:MI:SS'),to_date('2016-12-01','YYYY-MM-DD HH24:MI:SS'));</v>
      </c>
    </row>
    <row r="4153" spans="1:8">
      <c r="A4153" s="11" t="s">
        <v>20896</v>
      </c>
      <c r="B4153" s="11" t="s">
        <v>7189</v>
      </c>
      <c r="C4153" s="18">
        <v>18</v>
      </c>
      <c r="D4153" s="11" t="s">
        <v>7190</v>
      </c>
      <c r="E4153" s="11" t="s">
        <v>2190</v>
      </c>
      <c r="F4153" s="12" t="s">
        <v>30094</v>
      </c>
      <c r="G4153" s="12" t="s">
        <v>30095</v>
      </c>
      <c r="H4153" s="11" t="str">
        <f t="shared" si="64"/>
        <v>insert into BTRCOutgoingXRate (OID, prefix, outgoingRateBDT, operatorName, operatorType, effectiveFrom, effectiveTo) values('306935_2016-01-01','306935','18','Greece - Roaming Wind','MOBILE',to_date('2016-01-01','YYYY-MM-DD HH24:MI:SS'),to_date('2016-12-01','YYYY-MM-DD HH24:MI:SS'));</v>
      </c>
    </row>
    <row r="4154" spans="1:8">
      <c r="A4154" s="11" t="s">
        <v>20897</v>
      </c>
      <c r="B4154" s="11" t="s">
        <v>7191</v>
      </c>
      <c r="C4154" s="18">
        <v>8</v>
      </c>
      <c r="D4154" s="11" t="s">
        <v>7192</v>
      </c>
      <c r="E4154" s="11" t="s">
        <v>2227</v>
      </c>
      <c r="F4154" s="12" t="s">
        <v>30094</v>
      </c>
      <c r="G4154" s="12" t="s">
        <v>30095</v>
      </c>
      <c r="H4154" s="11" t="str">
        <f t="shared" si="64"/>
        <v>insert into BTRCOutgoingXRate (OID, prefix, outgoingRateBDT, operatorName, operatorType, effectiveFrom, effectiveTo) values('30219_2016-01-01','30219','8','Greece Alternatives Network','FIXED',to_date('2016-01-01','YYYY-MM-DD HH24:MI:SS'),to_date('2016-12-01','YYYY-MM-DD HH24:MI:SS'));</v>
      </c>
    </row>
    <row r="4155" spans="1:8">
      <c r="A4155" s="11" t="s">
        <v>20898</v>
      </c>
      <c r="B4155" s="11" t="s">
        <v>7193</v>
      </c>
      <c r="C4155" s="18">
        <v>8</v>
      </c>
      <c r="D4155" s="11" t="s">
        <v>7192</v>
      </c>
      <c r="E4155" s="11" t="s">
        <v>2227</v>
      </c>
      <c r="F4155" s="12" t="s">
        <v>30094</v>
      </c>
      <c r="G4155" s="12" t="s">
        <v>30095</v>
      </c>
      <c r="H4155" s="11" t="str">
        <f t="shared" si="64"/>
        <v>insert into BTRCOutgoingXRate (OID, prefix, outgoingRateBDT, operatorName, operatorType, effectiveFrom, effectiveTo) values('30218_2016-01-01','30218','8','Greece Alternatives Network','FIXED',to_date('2016-01-01','YYYY-MM-DD HH24:MI:SS'),to_date('2016-12-01','YYYY-MM-DD HH24:MI:SS'));</v>
      </c>
    </row>
    <row r="4156" spans="1:8">
      <c r="A4156" s="11" t="s">
        <v>20899</v>
      </c>
      <c r="B4156" s="11" t="s">
        <v>7194</v>
      </c>
      <c r="C4156" s="18">
        <v>8</v>
      </c>
      <c r="D4156" s="11" t="s">
        <v>7192</v>
      </c>
      <c r="E4156" s="11" t="s">
        <v>2227</v>
      </c>
      <c r="F4156" s="12" t="s">
        <v>30094</v>
      </c>
      <c r="G4156" s="12" t="s">
        <v>30095</v>
      </c>
      <c r="H4156" s="11" t="str">
        <f t="shared" si="64"/>
        <v>insert into BTRCOutgoingXRate (OID, prefix, outgoingRateBDT, operatorName, operatorType, effectiveFrom, effectiveTo) values('30217_2016-01-01','30217','8','Greece Alternatives Network','FIXED',to_date('2016-01-01','YYYY-MM-DD HH24:MI:SS'),to_date('2016-12-01','YYYY-MM-DD HH24:MI:SS'));</v>
      </c>
    </row>
    <row r="4157" spans="1:8">
      <c r="A4157" s="11" t="s">
        <v>20900</v>
      </c>
      <c r="B4157" s="11" t="s">
        <v>7195</v>
      </c>
      <c r="C4157" s="18">
        <v>8</v>
      </c>
      <c r="D4157" s="11" t="s">
        <v>7192</v>
      </c>
      <c r="E4157" s="11" t="s">
        <v>2227</v>
      </c>
      <c r="F4157" s="12" t="s">
        <v>30094</v>
      </c>
      <c r="G4157" s="12" t="s">
        <v>30095</v>
      </c>
      <c r="H4157" s="11" t="str">
        <f t="shared" si="64"/>
        <v>insert into BTRCOutgoingXRate (OID, prefix, outgoingRateBDT, operatorName, operatorType, effectiveFrom, effectiveTo) values('30216_2016-01-01','30216','8','Greece Alternatives Network','FIXED',to_date('2016-01-01','YYYY-MM-DD HH24:MI:SS'),to_date('2016-12-01','YYYY-MM-DD HH24:MI:SS'));</v>
      </c>
    </row>
    <row r="4158" spans="1:8">
      <c r="A4158" s="11" t="s">
        <v>20901</v>
      </c>
      <c r="B4158" s="11" t="s">
        <v>7196</v>
      </c>
      <c r="C4158" s="18">
        <v>8</v>
      </c>
      <c r="D4158" s="11" t="s">
        <v>7192</v>
      </c>
      <c r="E4158" s="11" t="s">
        <v>2227</v>
      </c>
      <c r="F4158" s="12" t="s">
        <v>30094</v>
      </c>
      <c r="G4158" s="12" t="s">
        <v>30095</v>
      </c>
      <c r="H4158" s="11" t="str">
        <f t="shared" si="64"/>
        <v>insert into BTRCOutgoingXRate (OID, prefix, outgoingRateBDT, operatorName, operatorType, effectiveFrom, effectiveTo) values('30215_2016-01-01','30215','8','Greece Alternatives Network','FIXED',to_date('2016-01-01','YYYY-MM-DD HH24:MI:SS'),to_date('2016-12-01','YYYY-MM-DD HH24:MI:SS'));</v>
      </c>
    </row>
    <row r="4159" spans="1:8">
      <c r="A4159" s="11" t="s">
        <v>20902</v>
      </c>
      <c r="B4159" s="11" t="s">
        <v>7197</v>
      </c>
      <c r="C4159" s="18">
        <v>8</v>
      </c>
      <c r="D4159" s="11" t="s">
        <v>7192</v>
      </c>
      <c r="E4159" s="11" t="s">
        <v>2227</v>
      </c>
      <c r="F4159" s="12" t="s">
        <v>30094</v>
      </c>
      <c r="G4159" s="12" t="s">
        <v>30095</v>
      </c>
      <c r="H4159" s="11" t="str">
        <f t="shared" si="64"/>
        <v>insert into BTRCOutgoingXRate (OID, prefix, outgoingRateBDT, operatorName, operatorType, effectiveFrom, effectiveTo) values('30214_2016-01-01','30214','8','Greece Alternatives Network','FIXED',to_date('2016-01-01','YYYY-MM-DD HH24:MI:SS'),to_date('2016-12-01','YYYY-MM-DD HH24:MI:SS'));</v>
      </c>
    </row>
    <row r="4160" spans="1:8">
      <c r="A4160" s="11" t="s">
        <v>20903</v>
      </c>
      <c r="B4160" s="11" t="s">
        <v>7198</v>
      </c>
      <c r="C4160" s="18">
        <v>8</v>
      </c>
      <c r="D4160" s="11" t="s">
        <v>7192</v>
      </c>
      <c r="E4160" s="11" t="s">
        <v>2227</v>
      </c>
      <c r="F4160" s="12" t="s">
        <v>30094</v>
      </c>
      <c r="G4160" s="12" t="s">
        <v>30095</v>
      </c>
      <c r="H4160" s="11" t="str">
        <f t="shared" si="64"/>
        <v>insert into BTRCOutgoingXRate (OID, prefix, outgoingRateBDT, operatorName, operatorType, effectiveFrom, effectiveTo) values('30213_2016-01-01','30213','8','Greece Alternatives Network','FIXED',to_date('2016-01-01','YYYY-MM-DD HH24:MI:SS'),to_date('2016-12-01','YYYY-MM-DD HH24:MI:SS'));</v>
      </c>
    </row>
    <row r="4161" spans="1:8">
      <c r="A4161" s="11" t="s">
        <v>20904</v>
      </c>
      <c r="B4161" s="11" t="s">
        <v>7199</v>
      </c>
      <c r="C4161" s="18">
        <v>8</v>
      </c>
      <c r="D4161" s="11" t="s">
        <v>7192</v>
      </c>
      <c r="E4161" s="11" t="s">
        <v>2227</v>
      </c>
      <c r="F4161" s="12" t="s">
        <v>30094</v>
      </c>
      <c r="G4161" s="12" t="s">
        <v>30095</v>
      </c>
      <c r="H4161" s="11" t="str">
        <f t="shared" si="64"/>
        <v>insert into BTRCOutgoingXRate (OID, prefix, outgoingRateBDT, operatorName, operatorType, effectiveFrom, effectiveTo) values('30212_2016-01-01','30212','8','Greece Alternatives Network','FIXED',to_date('2016-01-01','YYYY-MM-DD HH24:MI:SS'),to_date('2016-12-01','YYYY-MM-DD HH24:MI:SS'));</v>
      </c>
    </row>
    <row r="4162" spans="1:8">
      <c r="A4162" s="11" t="s">
        <v>20905</v>
      </c>
      <c r="B4162" s="11" t="s">
        <v>7200</v>
      </c>
      <c r="C4162" s="18">
        <v>8</v>
      </c>
      <c r="D4162" s="11" t="s">
        <v>7192</v>
      </c>
      <c r="E4162" s="11" t="s">
        <v>2227</v>
      </c>
      <c r="F4162" s="12" t="s">
        <v>30094</v>
      </c>
      <c r="G4162" s="12" t="s">
        <v>30095</v>
      </c>
      <c r="H4162" s="11" t="str">
        <f t="shared" si="64"/>
        <v>insert into BTRCOutgoingXRate (OID, prefix, outgoingRateBDT, operatorName, operatorType, effectiveFrom, effectiveTo) values('30211_2016-01-01','30211','8','Greece Alternatives Network','FIXED',to_date('2016-01-01','YYYY-MM-DD HH24:MI:SS'),to_date('2016-12-01','YYYY-MM-DD HH24:MI:SS'));</v>
      </c>
    </row>
    <row r="4163" spans="1:8">
      <c r="A4163" s="11" t="s">
        <v>20906</v>
      </c>
      <c r="B4163" s="11" t="s">
        <v>7201</v>
      </c>
      <c r="C4163" s="18">
        <v>18</v>
      </c>
      <c r="D4163" s="11" t="s">
        <v>7202</v>
      </c>
      <c r="E4163" s="11" t="s">
        <v>2190</v>
      </c>
      <c r="F4163" s="12" t="s">
        <v>30094</v>
      </c>
      <c r="G4163" s="12" t="s">
        <v>30095</v>
      </c>
      <c r="H4163" s="11" t="str">
        <f t="shared" si="64"/>
        <v>insert into BTRCOutgoingXRate (OID, prefix, outgoingRateBDT, operatorName, operatorType, effectiveFrom, effectiveTo) values('3069_2016-01-01','3069','18','GREECE MOBILE','MOBILE',to_date('2016-01-01','YYYY-MM-DD HH24:MI:SS'),to_date('2016-12-01','YYYY-MM-DD HH24:MI:SS'));</v>
      </c>
    </row>
    <row r="4164" spans="1:8">
      <c r="A4164" s="11" t="s">
        <v>20907</v>
      </c>
      <c r="B4164" s="11" t="s">
        <v>7203</v>
      </c>
      <c r="C4164" s="18">
        <v>18</v>
      </c>
      <c r="D4164" s="11" t="s">
        <v>7204</v>
      </c>
      <c r="E4164" s="11" t="s">
        <v>2190</v>
      </c>
      <c r="F4164" s="12" t="s">
        <v>30094</v>
      </c>
      <c r="G4164" s="12" t="s">
        <v>30095</v>
      </c>
      <c r="H4164" s="11" t="str">
        <f t="shared" ref="H4164:H4227" si="65">H$1&amp;IF(ISBLANK(A4164),"null","'"&amp;A4164&amp;"'")&amp;","&amp;IF(ISBLANK(B4164),"null","'"&amp;B4164&amp;"'")&amp;","&amp;IF(ISBLANK(C4164),"null","'"&amp;C4164&amp;"'")&amp;","&amp;IF(ISBLANK(D4164),"null","'"&amp;D4164&amp;"'")&amp;","&amp;IF(ISBLANK(E4164),"null","'"&amp;E4164&amp;"'")&amp;","&amp;IF(ISBLANK(F4164),"null","to_date('"&amp;F4164&amp;"','YYYY-MM-DD HH24:MI:SS')")&amp;","&amp;IF(ISBLANK(G4164),"null","to_date('"&amp;G4164&amp;"','YYYY-MM-DD HH24:MI:SS')")&amp;I$1</f>
        <v>insert into BTRCOutgoingXRate (OID, prefix, outgoingRateBDT, operatorName, operatorType, effectiveFrom, effectiveTo) values('3098_2016-01-01','3098','18','Greece Mobile Cosmote','MOBILE',to_date('2016-01-01','YYYY-MM-DD HH24:MI:SS'),to_date('2016-12-01','YYYY-MM-DD HH24:MI:SS'));</v>
      </c>
    </row>
    <row r="4165" spans="1:8">
      <c r="A4165" s="11" t="s">
        <v>20908</v>
      </c>
      <c r="B4165" s="11" t="s">
        <v>7205</v>
      </c>
      <c r="C4165" s="18">
        <v>18</v>
      </c>
      <c r="D4165" s="11" t="s">
        <v>7204</v>
      </c>
      <c r="E4165" s="11" t="s">
        <v>2190</v>
      </c>
      <c r="F4165" s="12" t="s">
        <v>30094</v>
      </c>
      <c r="G4165" s="12" t="s">
        <v>30095</v>
      </c>
      <c r="H4165" s="11" t="str">
        <f t="shared" si="65"/>
        <v>insert into BTRCOutgoingXRate (OID, prefix, outgoingRateBDT, operatorName, operatorType, effectiveFrom, effectiveTo) values('3097_2016-01-01','3097','18','Greece Mobile Cosmote','MOBILE',to_date('2016-01-01','YYYY-MM-DD HH24:MI:SS'),to_date('2016-12-01','YYYY-MM-DD HH24:MI:SS'));</v>
      </c>
    </row>
    <row r="4166" spans="1:8">
      <c r="A4166" s="11" t="s">
        <v>20909</v>
      </c>
      <c r="B4166" s="11" t="s">
        <v>7206</v>
      </c>
      <c r="C4166" s="18">
        <v>18</v>
      </c>
      <c r="D4166" s="11" t="s">
        <v>7207</v>
      </c>
      <c r="E4166" s="11" t="s">
        <v>2190</v>
      </c>
      <c r="F4166" s="12" t="s">
        <v>30094</v>
      </c>
      <c r="G4166" s="12" t="s">
        <v>30095</v>
      </c>
      <c r="H4166" s="11" t="str">
        <f t="shared" si="65"/>
        <v>insert into BTRCOutgoingXRate (OID, prefix, outgoingRateBDT, operatorName, operatorType, effectiveFrom, effectiveTo) values('30695_2016-01-01','30695','18','Greece Mobile Vodafone-Pabafon','MOBILE',to_date('2016-01-01','YYYY-MM-DD HH24:MI:SS'),to_date('2016-12-01','YYYY-MM-DD HH24:MI:SS'));</v>
      </c>
    </row>
    <row r="4167" spans="1:8">
      <c r="A4167" s="11" t="s">
        <v>20910</v>
      </c>
      <c r="B4167" s="11" t="s">
        <v>7208</v>
      </c>
      <c r="C4167" s="18">
        <v>18</v>
      </c>
      <c r="D4167" s="11" t="s">
        <v>7207</v>
      </c>
      <c r="E4167" s="11" t="s">
        <v>2190</v>
      </c>
      <c r="F4167" s="12" t="s">
        <v>30094</v>
      </c>
      <c r="G4167" s="12" t="s">
        <v>30095</v>
      </c>
      <c r="H4167" s="11" t="str">
        <f t="shared" si="65"/>
        <v>insert into BTRCOutgoingXRate (OID, prefix, outgoingRateBDT, operatorName, operatorType, effectiveFrom, effectiveTo) values('30694_2016-01-01','30694','18','Greece Mobile Vodafone-Pabafon','MOBILE',to_date('2016-01-01','YYYY-MM-DD HH24:MI:SS'),to_date('2016-12-01','YYYY-MM-DD HH24:MI:SS'));</v>
      </c>
    </row>
    <row r="4168" spans="1:8">
      <c r="A4168" s="11" t="s">
        <v>20911</v>
      </c>
      <c r="B4168" s="11" t="s">
        <v>7209</v>
      </c>
      <c r="C4168" s="18">
        <v>18</v>
      </c>
      <c r="D4168" s="11" t="s">
        <v>7207</v>
      </c>
      <c r="E4168" s="11" t="s">
        <v>2190</v>
      </c>
      <c r="F4168" s="12" t="s">
        <v>30094</v>
      </c>
      <c r="G4168" s="12" t="s">
        <v>30095</v>
      </c>
      <c r="H4168" s="11" t="str">
        <f t="shared" si="65"/>
        <v>insert into BTRCOutgoingXRate (OID, prefix, outgoingRateBDT, operatorName, operatorType, effectiveFrom, effectiveTo) values('3094_2016-01-01','3094','18','Greece Mobile Vodafone-Pabafon','MOBILE',to_date('2016-01-01','YYYY-MM-DD HH24:MI:SS'),to_date('2016-12-01','YYYY-MM-DD HH24:MI:SS'));</v>
      </c>
    </row>
    <row r="4169" spans="1:8">
      <c r="A4169" s="11" t="s">
        <v>20912</v>
      </c>
      <c r="B4169" s="11" t="s">
        <v>7210</v>
      </c>
      <c r="C4169" s="18">
        <v>18</v>
      </c>
      <c r="D4169" s="11" t="s">
        <v>7211</v>
      </c>
      <c r="E4169" s="11" t="s">
        <v>2190</v>
      </c>
      <c r="F4169" s="12" t="s">
        <v>30094</v>
      </c>
      <c r="G4169" s="12" t="s">
        <v>30095</v>
      </c>
      <c r="H4169" s="11" t="str">
        <f t="shared" si="65"/>
        <v>insert into BTRCOutgoingXRate (OID, prefix, outgoingRateBDT, operatorName, operatorType, effectiveFrom, effectiveTo) values('30690_2016-01-01','30690','18','Greece Mobile WIND (TIM/Stet-Hellas)','MOBILE',to_date('2016-01-01','YYYY-MM-DD HH24:MI:SS'),to_date('2016-12-01','YYYY-MM-DD HH24:MI:SS'));</v>
      </c>
    </row>
    <row r="4170" spans="1:8">
      <c r="A4170" s="11" t="s">
        <v>20913</v>
      </c>
      <c r="B4170" s="11" t="s">
        <v>7212</v>
      </c>
      <c r="C4170" s="18">
        <v>18</v>
      </c>
      <c r="D4170" s="11" t="s">
        <v>7211</v>
      </c>
      <c r="E4170" s="11" t="s">
        <v>2190</v>
      </c>
      <c r="F4170" s="12" t="s">
        <v>30094</v>
      </c>
      <c r="G4170" s="12" t="s">
        <v>30095</v>
      </c>
      <c r="H4170" s="11" t="str">
        <f t="shared" si="65"/>
        <v>insert into BTRCOutgoingXRate (OID, prefix, outgoingRateBDT, operatorName, operatorType, effectiveFrom, effectiveTo) values('3099_2016-01-01','3099','18','Greece Mobile WIND (TIM/Stet-Hellas)','MOBILE',to_date('2016-01-01','YYYY-MM-DD HH24:MI:SS'),to_date('2016-12-01','YYYY-MM-DD HH24:MI:SS'));</v>
      </c>
    </row>
    <row r="4171" spans="1:8">
      <c r="A4171" s="11" t="s">
        <v>20914</v>
      </c>
      <c r="B4171" s="11" t="s">
        <v>7213</v>
      </c>
      <c r="C4171" s="18">
        <v>18</v>
      </c>
      <c r="D4171" s="11" t="s">
        <v>7211</v>
      </c>
      <c r="E4171" s="11" t="s">
        <v>2190</v>
      </c>
      <c r="F4171" s="12" t="s">
        <v>30094</v>
      </c>
      <c r="G4171" s="12" t="s">
        <v>30095</v>
      </c>
      <c r="H4171" s="11" t="str">
        <f t="shared" si="65"/>
        <v>insert into BTRCOutgoingXRate (OID, prefix, outgoingRateBDT, operatorName, operatorType, effectiveFrom, effectiveTo) values('3093_2016-01-01','3093','18','Greece Mobile WIND (TIM/Stet-Hellas)','MOBILE',to_date('2016-01-01','YYYY-MM-DD HH24:MI:SS'),to_date('2016-12-01','YYYY-MM-DD HH24:MI:SS'));</v>
      </c>
    </row>
    <row r="4172" spans="1:8">
      <c r="A4172" s="11" t="s">
        <v>20915</v>
      </c>
      <c r="B4172" s="11" t="s">
        <v>7214</v>
      </c>
      <c r="C4172" s="18">
        <v>18</v>
      </c>
      <c r="D4172" s="11" t="s">
        <v>7211</v>
      </c>
      <c r="E4172" s="11" t="s">
        <v>2190</v>
      </c>
      <c r="F4172" s="12" t="s">
        <v>30094</v>
      </c>
      <c r="G4172" s="12" t="s">
        <v>30095</v>
      </c>
      <c r="H4172" s="11" t="str">
        <f t="shared" si="65"/>
        <v>insert into BTRCOutgoingXRate (OID, prefix, outgoingRateBDT, operatorName, operatorType, effectiveFrom, effectiveTo) values('30699_2016-01-01','30699','18','Greece Mobile WIND (TIM/Stet-Hellas)','MOBILE',to_date('2016-01-01','YYYY-MM-DD HH24:MI:SS'),to_date('2016-12-01','YYYY-MM-DD HH24:MI:SS'));</v>
      </c>
    </row>
    <row r="4173" spans="1:8">
      <c r="A4173" s="11" t="s">
        <v>20916</v>
      </c>
      <c r="B4173" s="11" t="s">
        <v>7215</v>
      </c>
      <c r="C4173" s="18">
        <v>18</v>
      </c>
      <c r="D4173" s="11" t="s">
        <v>7211</v>
      </c>
      <c r="E4173" s="11" t="s">
        <v>2190</v>
      </c>
      <c r="F4173" s="12" t="s">
        <v>30094</v>
      </c>
      <c r="G4173" s="12" t="s">
        <v>30095</v>
      </c>
      <c r="H4173" s="11" t="str">
        <f t="shared" si="65"/>
        <v>insert into BTRCOutgoingXRate (OID, prefix, outgoingRateBDT, operatorName, operatorType, effectiveFrom, effectiveTo) values('30693_2016-01-01','30693','18','Greece Mobile WIND (TIM/Stet-Hellas)','MOBILE',to_date('2016-01-01','YYYY-MM-DD HH24:MI:SS'),to_date('2016-12-01','YYYY-MM-DD HH24:MI:SS'));</v>
      </c>
    </row>
    <row r="4174" spans="1:8">
      <c r="A4174" s="11" t="s">
        <v>20917</v>
      </c>
      <c r="B4174" s="11" t="s">
        <v>7216</v>
      </c>
      <c r="C4174" s="18">
        <v>18</v>
      </c>
      <c r="D4174" s="11" t="s">
        <v>7217</v>
      </c>
      <c r="E4174" s="11" t="s">
        <v>2190</v>
      </c>
      <c r="F4174" s="12" t="s">
        <v>30094</v>
      </c>
      <c r="G4174" s="12" t="s">
        <v>30095</v>
      </c>
      <c r="H4174" s="11" t="str">
        <f t="shared" si="65"/>
        <v>insert into BTRCOutgoingXRate (OID, prefix, outgoingRateBDT, operatorName, operatorType, effectiveFrom, effectiveTo) values('30692_2016-01-01','30692','18','GREECE OTHER MOBILE','MOBILE',to_date('2016-01-01','YYYY-MM-DD HH24:MI:SS'),to_date('2016-12-01','YYYY-MM-DD HH24:MI:SS'));</v>
      </c>
    </row>
    <row r="4175" spans="1:8">
      <c r="A4175" s="11" t="s">
        <v>20918</v>
      </c>
      <c r="B4175" s="11" t="s">
        <v>7218</v>
      </c>
      <c r="C4175" s="18">
        <v>8</v>
      </c>
      <c r="D4175" s="11" t="s">
        <v>7219</v>
      </c>
      <c r="E4175" s="11" t="s">
        <v>2227</v>
      </c>
      <c r="F4175" s="12" t="s">
        <v>30094</v>
      </c>
      <c r="G4175" s="12" t="s">
        <v>30095</v>
      </c>
      <c r="H4175" s="11" t="str">
        <f t="shared" si="65"/>
        <v>insert into BTRCOutgoingXRate (OID, prefix, outgoingRateBDT, operatorName, operatorType, effectiveFrom, effectiveTo) values('3021_2016-01-01','3021','8','Greece-Athens-Fixed','FIXED',to_date('2016-01-01','YYYY-MM-DD HH24:MI:SS'),to_date('2016-12-01','YYYY-MM-DD HH24:MI:SS'));</v>
      </c>
    </row>
    <row r="4176" spans="1:8">
      <c r="A4176" s="11" t="s">
        <v>20919</v>
      </c>
      <c r="B4176" s="11" t="s">
        <v>7220</v>
      </c>
      <c r="C4176" s="18">
        <v>8</v>
      </c>
      <c r="D4176" s="11" t="s">
        <v>7221</v>
      </c>
      <c r="E4176" s="11" t="s">
        <v>2227</v>
      </c>
      <c r="F4176" s="12" t="s">
        <v>30094</v>
      </c>
      <c r="G4176" s="12" t="s">
        <v>30095</v>
      </c>
      <c r="H4176" s="11" t="str">
        <f t="shared" si="65"/>
        <v>insert into BTRCOutgoingXRate (OID, prefix, outgoingRateBDT, operatorName, operatorType, effectiveFrom, effectiveTo) values('30210_2016-01-01','30210','8','GREECE-ATHENS-FIXED','FIXED',to_date('2016-01-01','YYYY-MM-DD HH24:MI:SS'),to_date('2016-12-01','YYYY-MM-DD HH24:MI:SS'));</v>
      </c>
    </row>
    <row r="4177" spans="1:8">
      <c r="A4177" s="11" t="s">
        <v>20920</v>
      </c>
      <c r="B4177" s="11" t="s">
        <v>7222</v>
      </c>
      <c r="C4177" s="18">
        <v>8</v>
      </c>
      <c r="D4177" s="11" t="s">
        <v>7223</v>
      </c>
      <c r="E4177" s="11" t="s">
        <v>2227</v>
      </c>
      <c r="F4177" s="12" t="s">
        <v>30094</v>
      </c>
      <c r="G4177" s="12" t="s">
        <v>30095</v>
      </c>
      <c r="H4177" s="11" t="str">
        <f t="shared" si="65"/>
        <v>insert into BTRCOutgoingXRate (OID, prefix, outgoingRateBDT, operatorName, operatorType, effectiveFrom, effectiveTo) values('30231_2016-01-01','30231','8','GREECE-CITIES-FIXED','FIXED',to_date('2016-01-01','YYYY-MM-DD HH24:MI:SS'),to_date('2016-12-01','YYYY-MM-DD HH24:MI:SS'));</v>
      </c>
    </row>
    <row r="4178" spans="1:8">
      <c r="A4178" s="11" t="s">
        <v>20921</v>
      </c>
      <c r="B4178" s="11" t="s">
        <v>2068</v>
      </c>
      <c r="C4178" s="18">
        <v>18</v>
      </c>
      <c r="D4178" s="11" t="s">
        <v>7224</v>
      </c>
      <c r="E4178" s="11" t="s">
        <v>2190</v>
      </c>
      <c r="F4178" s="12" t="s">
        <v>30094</v>
      </c>
      <c r="G4178" s="12" t="s">
        <v>30095</v>
      </c>
      <c r="H4178" s="11" t="str">
        <f t="shared" si="65"/>
        <v>insert into BTRCOutgoingXRate (OID, prefix, outgoingRateBDT, operatorName, operatorType, effectiveFrom, effectiveTo) values('309_2016-01-01','309','18','GREECE-MOBILE','MOBILE',to_date('2016-01-01','YYYY-MM-DD HH24:MI:SS'),to_date('2016-12-01','YYYY-MM-DD HH24:MI:SS'));</v>
      </c>
    </row>
    <row r="4179" spans="1:8">
      <c r="A4179" s="11" t="s">
        <v>20922</v>
      </c>
      <c r="B4179" s="11" t="s">
        <v>7225</v>
      </c>
      <c r="C4179" s="18">
        <v>18</v>
      </c>
      <c r="D4179" s="11" t="s">
        <v>7224</v>
      </c>
      <c r="E4179" s="11" t="s">
        <v>2190</v>
      </c>
      <c r="F4179" s="12" t="s">
        <v>30094</v>
      </c>
      <c r="G4179" s="12" t="s">
        <v>30095</v>
      </c>
      <c r="H4179" s="11" t="str">
        <f t="shared" si="65"/>
        <v>insert into BTRCOutgoingXRate (OID, prefix, outgoingRateBDT, operatorName, operatorType, effectiveFrom, effectiveTo) values('30807_2016-01-01','30807','18','GREECE-MOBILE','MOBILE',to_date('2016-01-01','YYYY-MM-DD HH24:MI:SS'),to_date('2016-12-01','YYYY-MM-DD HH24:MI:SS'));</v>
      </c>
    </row>
    <row r="4180" spans="1:8">
      <c r="A4180" s="11" t="s">
        <v>20923</v>
      </c>
      <c r="B4180" s="11" t="s">
        <v>7226</v>
      </c>
      <c r="C4180" s="18">
        <v>18</v>
      </c>
      <c r="D4180" s="11" t="s">
        <v>7224</v>
      </c>
      <c r="E4180" s="11" t="s">
        <v>2190</v>
      </c>
      <c r="F4180" s="12" t="s">
        <v>30094</v>
      </c>
      <c r="G4180" s="12" t="s">
        <v>30095</v>
      </c>
      <c r="H4180" s="11" t="str">
        <f t="shared" si="65"/>
        <v>insert into BTRCOutgoingXRate (OID, prefix, outgoingRateBDT, operatorName, operatorType, effectiveFrom, effectiveTo) values('30890_2016-01-01','30890','18','GREECE-MOBILE','MOBILE',to_date('2016-01-01','YYYY-MM-DD HH24:MI:SS'),to_date('2016-12-01','YYYY-MM-DD HH24:MI:SS'));</v>
      </c>
    </row>
    <row r="4181" spans="1:8">
      <c r="A4181" s="11" t="s">
        <v>20924</v>
      </c>
      <c r="B4181" s="11" t="s">
        <v>7227</v>
      </c>
      <c r="C4181" s="18">
        <v>18</v>
      </c>
      <c r="D4181" s="11" t="s">
        <v>7224</v>
      </c>
      <c r="E4181" s="11" t="s">
        <v>2190</v>
      </c>
      <c r="F4181" s="12" t="s">
        <v>30094</v>
      </c>
      <c r="G4181" s="12" t="s">
        <v>30095</v>
      </c>
      <c r="H4181" s="11" t="str">
        <f t="shared" si="65"/>
        <v>insert into BTRCOutgoingXRate (OID, prefix, outgoingRateBDT, operatorName, operatorType, effectiveFrom, effectiveTo) values('30801_2016-01-01','30801','18','GREECE-MOBILE','MOBILE',to_date('2016-01-01','YYYY-MM-DD HH24:MI:SS'),to_date('2016-12-01','YYYY-MM-DD HH24:MI:SS'));</v>
      </c>
    </row>
    <row r="4182" spans="1:8">
      <c r="A4182" s="11" t="s">
        <v>20925</v>
      </c>
      <c r="B4182" s="11" t="s">
        <v>7228</v>
      </c>
      <c r="C4182" s="18">
        <v>18</v>
      </c>
      <c r="D4182" s="11" t="s">
        <v>7229</v>
      </c>
      <c r="E4182" s="11" t="s">
        <v>2190</v>
      </c>
      <c r="F4182" s="12" t="s">
        <v>30094</v>
      </c>
      <c r="G4182" s="12" t="s">
        <v>30095</v>
      </c>
      <c r="H4182" s="11" t="str">
        <f t="shared" si="65"/>
        <v>insert into BTRCOutgoingXRate (OID, prefix, outgoingRateBDT, operatorName, operatorType, effectiveFrom, effectiveTo) values('306960_2016-01-01','306960','18','GREECE-OTE LINK-MOBILE','MOBILE',to_date('2016-01-01','YYYY-MM-DD HH24:MI:SS'),to_date('2016-12-01','YYYY-MM-DD HH24:MI:SS'));</v>
      </c>
    </row>
    <row r="4183" spans="1:8">
      <c r="A4183" s="11" t="s">
        <v>20926</v>
      </c>
      <c r="B4183" s="11" t="s">
        <v>1604</v>
      </c>
      <c r="C4183" s="18">
        <v>8</v>
      </c>
      <c r="D4183" s="11" t="s">
        <v>7230</v>
      </c>
      <c r="E4183" s="11" t="s">
        <v>2227</v>
      </c>
      <c r="F4183" s="12" t="s">
        <v>30094</v>
      </c>
      <c r="G4183" s="12" t="s">
        <v>30095</v>
      </c>
      <c r="H4183" s="11" t="str">
        <f t="shared" si="65"/>
        <v>insert into BTRCOutgoingXRate (OID, prefix, outgoingRateBDT, operatorName, operatorType, effectiveFrom, effectiveTo) values('30_2016-01-01','30','8','Greece-ROC-Fixed','FIXED',to_date('2016-01-01','YYYY-MM-DD HH24:MI:SS'),to_date('2016-12-01','YYYY-MM-DD HH24:MI:SS'));</v>
      </c>
    </row>
    <row r="4184" spans="1:8">
      <c r="A4184" s="11" t="s">
        <v>20927</v>
      </c>
      <c r="B4184" s="11" t="s">
        <v>1801</v>
      </c>
      <c r="C4184" s="18">
        <v>50</v>
      </c>
      <c r="D4184" s="11" t="s">
        <v>7231</v>
      </c>
      <c r="E4184" s="11" t="s">
        <v>2227</v>
      </c>
      <c r="F4184" s="12" t="s">
        <v>30094</v>
      </c>
      <c r="G4184" s="12" t="s">
        <v>30095</v>
      </c>
      <c r="H4184" s="11" t="str">
        <f t="shared" si="65"/>
        <v>insert into BTRCOutgoingXRate (OID, prefix, outgoingRateBDT, operatorName, operatorType, effectiveFrom, effectiveTo) values('299_2016-01-01','299','50','Greenland All Country','FIXED',to_date('2016-01-01','YYYY-MM-DD HH24:MI:SS'),to_date('2016-12-01','YYYY-MM-DD HH24:MI:SS'));</v>
      </c>
    </row>
    <row r="4185" spans="1:8">
      <c r="A4185" s="11" t="s">
        <v>20928</v>
      </c>
      <c r="B4185" s="11" t="s">
        <v>7232</v>
      </c>
      <c r="C4185" s="18">
        <v>50</v>
      </c>
      <c r="D4185" s="11" t="s">
        <v>7233</v>
      </c>
      <c r="E4185" s="11" t="s">
        <v>2190</v>
      </c>
      <c r="F4185" s="12" t="s">
        <v>30094</v>
      </c>
      <c r="G4185" s="12" t="s">
        <v>30095</v>
      </c>
      <c r="H4185" s="11" t="str">
        <f t="shared" si="65"/>
        <v>insert into BTRCOutgoingXRate (OID, prefix, outgoingRateBDT, operatorName, operatorType, effectiveFrom, effectiveTo) values('2996_2016-01-01','2996','50','GREENLAND MOBILE','MOBILE',to_date('2016-01-01','YYYY-MM-DD HH24:MI:SS'),to_date('2016-12-01','YYYY-MM-DD HH24:MI:SS'));</v>
      </c>
    </row>
    <row r="4186" spans="1:8">
      <c r="A4186" s="11" t="s">
        <v>20929</v>
      </c>
      <c r="B4186" s="11" t="s">
        <v>7234</v>
      </c>
      <c r="C4186" s="18">
        <v>50</v>
      </c>
      <c r="D4186" s="11" t="s">
        <v>7235</v>
      </c>
      <c r="E4186" s="11" t="s">
        <v>2227</v>
      </c>
      <c r="F4186" s="12" t="s">
        <v>30094</v>
      </c>
      <c r="G4186" s="12" t="s">
        <v>30095</v>
      </c>
      <c r="H4186" s="11" t="str">
        <f t="shared" si="65"/>
        <v>insert into BTRCOutgoingXRate (OID, prefix, outgoingRateBDT, operatorName, operatorType, effectiveFrom, effectiveTo) values('2992_2016-01-01','2992','50','Greenland-Cities-Fixed','FIXED',to_date('2016-01-01','YYYY-MM-DD HH24:MI:SS'),to_date('2016-12-01','YYYY-MM-DD HH24:MI:SS'));</v>
      </c>
    </row>
    <row r="4187" spans="1:8">
      <c r="A4187" s="11" t="s">
        <v>20930</v>
      </c>
      <c r="B4187" s="11" t="s">
        <v>7236</v>
      </c>
      <c r="C4187" s="18">
        <v>50</v>
      </c>
      <c r="D4187" s="11" t="s">
        <v>7237</v>
      </c>
      <c r="E4187" s="11" t="s">
        <v>2190</v>
      </c>
      <c r="F4187" s="12" t="s">
        <v>30094</v>
      </c>
      <c r="G4187" s="12" t="s">
        <v>30095</v>
      </c>
      <c r="H4187" s="11" t="str">
        <f t="shared" si="65"/>
        <v>insert into BTRCOutgoingXRate (OID, prefix, outgoingRateBDT, operatorName, operatorType, effectiveFrom, effectiveTo) values('2994_2016-01-01','2994','50','Greenland-Other-Mobile','MOBILE',to_date('2016-01-01','YYYY-MM-DD HH24:MI:SS'),to_date('2016-12-01','YYYY-MM-DD HH24:MI:SS'));</v>
      </c>
    </row>
    <row r="4188" spans="1:8">
      <c r="A4188" s="11" t="s">
        <v>20931</v>
      </c>
      <c r="B4188" s="11" t="s">
        <v>7238</v>
      </c>
      <c r="C4188" s="18">
        <v>50</v>
      </c>
      <c r="D4188" s="11" t="s">
        <v>7239</v>
      </c>
      <c r="E4188" s="11" t="s">
        <v>2190</v>
      </c>
      <c r="F4188" s="12" t="s">
        <v>30094</v>
      </c>
      <c r="G4188" s="12" t="s">
        <v>30095</v>
      </c>
      <c r="H4188" s="11" t="str">
        <f t="shared" si="65"/>
        <v>insert into BTRCOutgoingXRate (OID, prefix, outgoingRateBDT, operatorName, operatorType, effectiveFrom, effectiveTo) values('29949_2016-01-01','29949','50','Greenland-Tele G-Mobile','MOBILE',to_date('2016-01-01','YYYY-MM-DD HH24:MI:SS'),to_date('2016-12-01','YYYY-MM-DD HH24:MI:SS'));</v>
      </c>
    </row>
    <row r="4189" spans="1:8">
      <c r="A4189" s="11" t="s">
        <v>20932</v>
      </c>
      <c r="B4189" s="11" t="s">
        <v>7240</v>
      </c>
      <c r="C4189" s="18">
        <v>50</v>
      </c>
      <c r="D4189" s="11" t="s">
        <v>7239</v>
      </c>
      <c r="E4189" s="11" t="s">
        <v>2190</v>
      </c>
      <c r="F4189" s="12" t="s">
        <v>30094</v>
      </c>
      <c r="G4189" s="12" t="s">
        <v>30095</v>
      </c>
      <c r="H4189" s="11" t="str">
        <f t="shared" si="65"/>
        <v>insert into BTRCOutgoingXRate (OID, prefix, outgoingRateBDT, operatorName, operatorType, effectiveFrom, effectiveTo) values('2995_2016-01-01','2995','50','Greenland-Tele G-Mobile','MOBILE',to_date('2016-01-01','YYYY-MM-DD HH24:MI:SS'),to_date('2016-12-01','YYYY-MM-DD HH24:MI:SS'));</v>
      </c>
    </row>
    <row r="4190" spans="1:8">
      <c r="A4190" s="11" t="s">
        <v>20933</v>
      </c>
      <c r="B4190" s="11" t="s">
        <v>7241</v>
      </c>
      <c r="C4190" s="18">
        <v>20</v>
      </c>
      <c r="D4190" s="11" t="s">
        <v>7242</v>
      </c>
      <c r="E4190" s="11" t="s">
        <v>2190</v>
      </c>
      <c r="F4190" s="12" t="s">
        <v>30094</v>
      </c>
      <c r="G4190" s="12" t="s">
        <v>30095</v>
      </c>
      <c r="H4190" s="11" t="str">
        <f t="shared" si="65"/>
        <v>insert into BTRCOutgoingXRate (OID, prefix, outgoingRateBDT, operatorName, operatorType, effectiveFrom, effectiveTo) values('147353_2016-01-01','147353','20','Grenada Cellular Digicel','MOBILE',to_date('2016-01-01','YYYY-MM-DD HH24:MI:SS'),to_date('2016-12-01','YYYY-MM-DD HH24:MI:SS'));</v>
      </c>
    </row>
    <row r="4191" spans="1:8">
      <c r="A4191" s="11" t="s">
        <v>20934</v>
      </c>
      <c r="B4191" s="11" t="s">
        <v>7243</v>
      </c>
      <c r="C4191" s="18">
        <v>20</v>
      </c>
      <c r="D4191" s="11" t="s">
        <v>7242</v>
      </c>
      <c r="E4191" s="11" t="s">
        <v>2190</v>
      </c>
      <c r="F4191" s="12" t="s">
        <v>30094</v>
      </c>
      <c r="G4191" s="12" t="s">
        <v>30095</v>
      </c>
      <c r="H4191" s="11" t="str">
        <f t="shared" si="65"/>
        <v>insert into BTRCOutgoingXRate (OID, prefix, outgoingRateBDT, operatorName, operatorType, effectiveFrom, effectiveTo) values('147342_2016-01-01','147342','20','Grenada Cellular Digicel','MOBILE',to_date('2016-01-01','YYYY-MM-DD HH24:MI:SS'),to_date('2016-12-01','YYYY-MM-DD HH24:MI:SS'));</v>
      </c>
    </row>
    <row r="4192" spans="1:8">
      <c r="A4192" s="11" t="s">
        <v>20935</v>
      </c>
      <c r="B4192" s="11" t="s">
        <v>7244</v>
      </c>
      <c r="C4192" s="18">
        <v>20</v>
      </c>
      <c r="D4192" s="11" t="s">
        <v>7242</v>
      </c>
      <c r="E4192" s="11" t="s">
        <v>2190</v>
      </c>
      <c r="F4192" s="12" t="s">
        <v>30094</v>
      </c>
      <c r="G4192" s="12" t="s">
        <v>30095</v>
      </c>
      <c r="H4192" s="11" t="str">
        <f t="shared" si="65"/>
        <v>insert into BTRCOutgoingXRate (OID, prefix, outgoingRateBDT, operatorName, operatorType, effectiveFrom, effectiveTo) values('147341_2016-01-01','147341','20','Grenada Cellular Digicel','MOBILE',to_date('2016-01-01','YYYY-MM-DD HH24:MI:SS'),to_date('2016-12-01','YYYY-MM-DD HH24:MI:SS'));</v>
      </c>
    </row>
    <row r="4193" spans="1:8">
      <c r="A4193" s="11" t="s">
        <v>20936</v>
      </c>
      <c r="B4193" s="11" t="s">
        <v>7245</v>
      </c>
      <c r="C4193" s="18">
        <v>20</v>
      </c>
      <c r="D4193" s="11" t="s">
        <v>7246</v>
      </c>
      <c r="E4193" s="11" t="s">
        <v>2190</v>
      </c>
      <c r="F4193" s="12" t="s">
        <v>30094</v>
      </c>
      <c r="G4193" s="12" t="s">
        <v>30095</v>
      </c>
      <c r="H4193" s="11" t="str">
        <f t="shared" si="65"/>
        <v>insert into BTRCOutgoingXRate (OID, prefix, outgoingRateBDT, operatorName, operatorType, effectiveFrom, effectiveTo) values('147345_2016-01-01','147345','20','Grenada Digicel Mobile','MOBILE',to_date('2016-01-01','YYYY-MM-DD HH24:MI:SS'),to_date('2016-12-01','YYYY-MM-DD HH24:MI:SS'));</v>
      </c>
    </row>
    <row r="4194" spans="1:8">
      <c r="A4194" s="11" t="s">
        <v>20937</v>
      </c>
      <c r="B4194" s="11" t="s">
        <v>7247</v>
      </c>
      <c r="C4194" s="18">
        <v>20</v>
      </c>
      <c r="D4194" s="11" t="s">
        <v>7248</v>
      </c>
      <c r="E4194" s="11" t="s">
        <v>2190</v>
      </c>
      <c r="F4194" s="12" t="s">
        <v>30094</v>
      </c>
      <c r="G4194" s="12" t="s">
        <v>30095</v>
      </c>
      <c r="H4194" s="11" t="str">
        <f t="shared" si="65"/>
        <v>insert into BTRCOutgoingXRate (OID, prefix, outgoingRateBDT, operatorName, operatorType, effectiveFrom, effectiveTo) values('147348_2016-01-01','147348','20','GRENADA MOBILE','MOBILE',to_date('2016-01-01','YYYY-MM-DD HH24:MI:SS'),to_date('2016-12-01','YYYY-MM-DD HH24:MI:SS'));</v>
      </c>
    </row>
    <row r="4195" spans="1:8">
      <c r="A4195" s="11" t="s">
        <v>20938</v>
      </c>
      <c r="B4195" s="11" t="s">
        <v>7249</v>
      </c>
      <c r="C4195" s="18">
        <v>20</v>
      </c>
      <c r="D4195" s="11" t="s">
        <v>7248</v>
      </c>
      <c r="E4195" s="11" t="s">
        <v>2190</v>
      </c>
      <c r="F4195" s="12" t="s">
        <v>30094</v>
      </c>
      <c r="G4195" s="12" t="s">
        <v>30095</v>
      </c>
      <c r="H4195" s="11" t="str">
        <f t="shared" si="65"/>
        <v>insert into BTRCOutgoingXRate (OID, prefix, outgoingRateBDT, operatorName, operatorType, effectiveFrom, effectiveTo) values('147350_2016-01-01','147350','20','GRENADA MOBILE','MOBILE',to_date('2016-01-01','YYYY-MM-DD HH24:MI:SS'),to_date('2016-12-01','YYYY-MM-DD HH24:MI:SS'));</v>
      </c>
    </row>
    <row r="4196" spans="1:8">
      <c r="A4196" s="11" t="s">
        <v>20939</v>
      </c>
      <c r="B4196" s="11" t="s">
        <v>7250</v>
      </c>
      <c r="C4196" s="18">
        <v>20</v>
      </c>
      <c r="D4196" s="11" t="s">
        <v>7251</v>
      </c>
      <c r="E4196" s="11" t="s">
        <v>2190</v>
      </c>
      <c r="F4196" s="12" t="s">
        <v>30094</v>
      </c>
      <c r="G4196" s="12" t="s">
        <v>30095</v>
      </c>
      <c r="H4196" s="11" t="str">
        <f t="shared" si="65"/>
        <v>insert into BTRCOutgoingXRate (OID, prefix, outgoingRateBDT, operatorName, operatorType, effectiveFrom, effectiveTo) values('147377_2016-01-01','147377','20','GRENADA-CW-MOBILE','MOBILE',to_date('2016-01-01','YYYY-MM-DD HH24:MI:SS'),to_date('2016-12-01','YYYY-MM-DD HH24:MI:SS'));</v>
      </c>
    </row>
    <row r="4197" spans="1:8">
      <c r="A4197" s="11" t="s">
        <v>20940</v>
      </c>
      <c r="B4197" s="11" t="s">
        <v>7252</v>
      </c>
      <c r="C4197" s="18">
        <v>20</v>
      </c>
      <c r="D4197" s="11" t="s">
        <v>7251</v>
      </c>
      <c r="E4197" s="11" t="s">
        <v>2190</v>
      </c>
      <c r="F4197" s="12" t="s">
        <v>30094</v>
      </c>
      <c r="G4197" s="12" t="s">
        <v>30095</v>
      </c>
      <c r="H4197" s="11" t="str">
        <f t="shared" si="65"/>
        <v>insert into BTRCOutgoingXRate (OID, prefix, outgoingRateBDT, operatorName, operatorType, effectiveFrom, effectiveTo) values('147338_2016-01-01','147338','20','GRENADA-CW-MOBILE','MOBILE',to_date('2016-01-01','YYYY-MM-DD HH24:MI:SS'),to_date('2016-12-01','YYYY-MM-DD HH24:MI:SS'));</v>
      </c>
    </row>
    <row r="4198" spans="1:8">
      <c r="A4198" s="11" t="s">
        <v>20941</v>
      </c>
      <c r="B4198" s="11" t="s">
        <v>7253</v>
      </c>
      <c r="C4198" s="18">
        <v>20</v>
      </c>
      <c r="D4198" s="11" t="s">
        <v>7251</v>
      </c>
      <c r="E4198" s="11" t="s">
        <v>2190</v>
      </c>
      <c r="F4198" s="12" t="s">
        <v>30094</v>
      </c>
      <c r="G4198" s="12" t="s">
        <v>30095</v>
      </c>
      <c r="H4198" s="11" t="str">
        <f t="shared" si="65"/>
        <v>insert into BTRCOutgoingXRate (OID, prefix, outgoingRateBDT, operatorName, operatorType, effectiveFrom, effectiveTo) values('147328_2016-01-01','147328','20','GRENADA-CW-MOBILE','MOBILE',to_date('2016-01-01','YYYY-MM-DD HH24:MI:SS'),to_date('2016-12-01','YYYY-MM-DD HH24:MI:SS'));</v>
      </c>
    </row>
    <row r="4199" spans="1:8">
      <c r="A4199" s="11" t="s">
        <v>20942</v>
      </c>
      <c r="B4199" s="11" t="s">
        <v>7254</v>
      </c>
      <c r="C4199" s="18">
        <v>20</v>
      </c>
      <c r="D4199" s="11" t="s">
        <v>7251</v>
      </c>
      <c r="E4199" s="11" t="s">
        <v>2190</v>
      </c>
      <c r="F4199" s="12" t="s">
        <v>30094</v>
      </c>
      <c r="G4199" s="12" t="s">
        <v>30095</v>
      </c>
      <c r="H4199" s="11" t="str">
        <f t="shared" si="65"/>
        <v>insert into BTRCOutgoingXRate (OID, prefix, outgoingRateBDT, operatorName, operatorType, effectiveFrom, effectiveTo) values('147332_2016-01-01','147332','20','GRENADA-CW-MOBILE','MOBILE',to_date('2016-01-01','YYYY-MM-DD HH24:MI:SS'),to_date('2016-12-01','YYYY-MM-DD HH24:MI:SS'));</v>
      </c>
    </row>
    <row r="4200" spans="1:8">
      <c r="A4200" s="11" t="s">
        <v>20943</v>
      </c>
      <c r="B4200" s="11" t="s">
        <v>7255</v>
      </c>
      <c r="C4200" s="18">
        <v>20</v>
      </c>
      <c r="D4200" s="11" t="s">
        <v>7251</v>
      </c>
      <c r="E4200" s="11" t="s">
        <v>2190</v>
      </c>
      <c r="F4200" s="12" t="s">
        <v>30094</v>
      </c>
      <c r="G4200" s="12" t="s">
        <v>30095</v>
      </c>
      <c r="H4200" s="11" t="str">
        <f t="shared" si="65"/>
        <v>insert into BTRCOutgoingXRate (OID, prefix, outgoingRateBDT, operatorName, operatorType, effectiveFrom, effectiveTo) values('147334_2016-01-01','147334','20','GRENADA-CW-MOBILE','MOBILE',to_date('2016-01-01','YYYY-MM-DD HH24:MI:SS'),to_date('2016-12-01','YYYY-MM-DD HH24:MI:SS'));</v>
      </c>
    </row>
    <row r="4201" spans="1:8">
      <c r="A4201" s="11" t="s">
        <v>20944</v>
      </c>
      <c r="B4201" s="11" t="s">
        <v>7256</v>
      </c>
      <c r="C4201" s="18">
        <v>20</v>
      </c>
      <c r="D4201" s="11" t="s">
        <v>7251</v>
      </c>
      <c r="E4201" s="11" t="s">
        <v>2190</v>
      </c>
      <c r="F4201" s="12" t="s">
        <v>30094</v>
      </c>
      <c r="G4201" s="12" t="s">
        <v>30095</v>
      </c>
      <c r="H4201" s="11" t="str">
        <f t="shared" si="65"/>
        <v>insert into BTRCOutgoingXRate (OID, prefix, outgoingRateBDT, operatorName, operatorType, effectiveFrom, effectiveTo) values('147326_2016-01-01','147326','20','GRENADA-CW-MOBILE','MOBILE',to_date('2016-01-01','YYYY-MM-DD HH24:MI:SS'),to_date('2016-12-01','YYYY-MM-DD HH24:MI:SS'));</v>
      </c>
    </row>
    <row r="4202" spans="1:8">
      <c r="A4202" s="11" t="s">
        <v>20945</v>
      </c>
      <c r="B4202" s="11" t="s">
        <v>7257</v>
      </c>
      <c r="C4202" s="18">
        <v>20</v>
      </c>
      <c r="D4202" s="11" t="s">
        <v>7258</v>
      </c>
      <c r="E4202" s="11" t="s">
        <v>2190</v>
      </c>
      <c r="F4202" s="12" t="s">
        <v>30094</v>
      </c>
      <c r="G4202" s="12" t="s">
        <v>30095</v>
      </c>
      <c r="H4202" s="11" t="str">
        <f t="shared" si="65"/>
        <v>insert into BTRCOutgoingXRate (OID, prefix, outgoingRateBDT, operatorName, operatorType, effectiveFrom, effectiveTo) values('147344_2016-01-01','147344','20','Grenada-Other-Mobile','MOBILE',to_date('2016-01-01','YYYY-MM-DD HH24:MI:SS'),to_date('2016-12-01','YYYY-MM-DD HH24:MI:SS'));</v>
      </c>
    </row>
    <row r="4203" spans="1:8">
      <c r="A4203" s="11" t="s">
        <v>20946</v>
      </c>
      <c r="B4203" s="11" t="s">
        <v>7259</v>
      </c>
      <c r="C4203" s="18">
        <v>20</v>
      </c>
      <c r="D4203" s="11" t="s">
        <v>7258</v>
      </c>
      <c r="E4203" s="11" t="s">
        <v>2190</v>
      </c>
      <c r="F4203" s="12" t="s">
        <v>30094</v>
      </c>
      <c r="G4203" s="12" t="s">
        <v>30095</v>
      </c>
      <c r="H4203" s="11" t="str">
        <f t="shared" si="65"/>
        <v>insert into BTRCOutgoingXRate (OID, prefix, outgoingRateBDT, operatorName, operatorType, effectiveFrom, effectiveTo) values('147340_2016-01-01','147340','20','Grenada-Other-Mobile','MOBILE',to_date('2016-01-01','YYYY-MM-DD HH24:MI:SS'),to_date('2016-12-01','YYYY-MM-DD HH24:MI:SS'));</v>
      </c>
    </row>
    <row r="4204" spans="1:8">
      <c r="A4204" s="11" t="s">
        <v>20947</v>
      </c>
      <c r="B4204" s="11" t="s">
        <v>1565</v>
      </c>
      <c r="C4204" s="18">
        <v>18</v>
      </c>
      <c r="D4204" s="11" t="s">
        <v>7260</v>
      </c>
      <c r="E4204" s="11" t="s">
        <v>2227</v>
      </c>
      <c r="F4204" s="12" t="s">
        <v>30094</v>
      </c>
      <c r="G4204" s="12" t="s">
        <v>30095</v>
      </c>
      <c r="H4204" s="11" t="str">
        <f t="shared" si="65"/>
        <v>insert into BTRCOutgoingXRate (OID, prefix, outgoingRateBDT, operatorName, operatorType, effectiveFrom, effectiveTo) values('1473_2016-01-01','1473','18','Grenada-ROC-Fixed','FIXED',to_date('2016-01-01','YYYY-MM-DD HH24:MI:SS'),to_date('2016-12-01','YYYY-MM-DD HH24:MI:SS'));</v>
      </c>
    </row>
    <row r="4205" spans="1:8">
      <c r="A4205" s="11" t="s">
        <v>20948</v>
      </c>
      <c r="B4205" s="11" t="s">
        <v>7261</v>
      </c>
      <c r="C4205" s="18">
        <v>27</v>
      </c>
      <c r="D4205" s="11" t="s">
        <v>7262</v>
      </c>
      <c r="E4205" s="11" t="s">
        <v>2227</v>
      </c>
      <c r="F4205" s="12" t="s">
        <v>30094</v>
      </c>
      <c r="G4205" s="12" t="s">
        <v>30095</v>
      </c>
      <c r="H4205" s="11" t="str">
        <f t="shared" si="65"/>
        <v>insert into BTRCOutgoingXRate (OID, prefix, outgoingRateBDT, operatorName, operatorType, effectiveFrom, effectiveTo) values('590590_2016-01-01','590590','27','GUADELOUPE','FIXED',to_date('2016-01-01','YYYY-MM-DD HH24:MI:SS'),to_date('2016-12-01','YYYY-MM-DD HH24:MI:SS'));</v>
      </c>
    </row>
    <row r="4206" spans="1:8">
      <c r="A4206" s="11" t="s">
        <v>20949</v>
      </c>
      <c r="B4206" s="11" t="s">
        <v>7263</v>
      </c>
      <c r="C4206" s="18">
        <v>27</v>
      </c>
      <c r="D4206" s="11" t="s">
        <v>7264</v>
      </c>
      <c r="E4206" s="11" t="s">
        <v>2190</v>
      </c>
      <c r="F4206" s="12" t="s">
        <v>30094</v>
      </c>
      <c r="G4206" s="12" t="s">
        <v>30095</v>
      </c>
      <c r="H4206" s="11" t="str">
        <f t="shared" si="65"/>
        <v>insert into BTRCOutgoingXRate (OID, prefix, outgoingRateBDT, operatorName, operatorType, effectiveFrom, effectiveTo) values('590600_2016-01-01','590600','27','GUADELOUPE MOBILE OUTREMER','MOBILE',to_date('2016-01-01','YYYY-MM-DD HH24:MI:SS'),to_date('2016-12-01','YYYY-MM-DD HH24:MI:SS'));</v>
      </c>
    </row>
    <row r="4207" spans="1:8">
      <c r="A4207" s="11" t="s">
        <v>20950</v>
      </c>
      <c r="B4207" s="11" t="s">
        <v>7265</v>
      </c>
      <c r="C4207" s="18">
        <v>27</v>
      </c>
      <c r="D4207" s="11" t="s">
        <v>7266</v>
      </c>
      <c r="E4207" s="11" t="s">
        <v>2190</v>
      </c>
      <c r="F4207" s="12" t="s">
        <v>30094</v>
      </c>
      <c r="G4207" s="12" t="s">
        <v>30095</v>
      </c>
      <c r="H4207" s="11" t="str">
        <f t="shared" si="65"/>
        <v>insert into BTRCOutgoingXRate (OID, prefix, outgoingRateBDT, operatorName, operatorType, effectiveFrom, effectiveTo) values('5906_2016-01-01','5906','27','GUADELOUPE ORANGE MOBILE','MOBILE',to_date('2016-01-01','YYYY-MM-DD HH24:MI:SS'),to_date('2016-12-01','YYYY-MM-DD HH24:MI:SS'));</v>
      </c>
    </row>
    <row r="4208" spans="1:8">
      <c r="A4208" s="11" t="s">
        <v>20951</v>
      </c>
      <c r="B4208" s="11" t="s">
        <v>7267</v>
      </c>
      <c r="C4208" s="18">
        <v>27</v>
      </c>
      <c r="D4208" s="11" t="s">
        <v>7268</v>
      </c>
      <c r="E4208" s="11" t="s">
        <v>2190</v>
      </c>
      <c r="F4208" s="12" t="s">
        <v>30094</v>
      </c>
      <c r="G4208" s="12" t="s">
        <v>30095</v>
      </c>
      <c r="H4208" s="11" t="str">
        <f t="shared" si="65"/>
        <v>insert into BTRCOutgoingXRate (OID, prefix, outgoingRateBDT, operatorName, operatorType, effectiveFrom, effectiveTo) values('590876_2016-01-01','590876','27','Guadeloupe Mobile','MOBILE',to_date('2016-01-01','YYYY-MM-DD HH24:MI:SS'),to_date('2016-12-01','YYYY-MM-DD HH24:MI:SS'));</v>
      </c>
    </row>
    <row r="4209" spans="1:8">
      <c r="A4209" s="11" t="s">
        <v>20952</v>
      </c>
      <c r="B4209" s="11" t="s">
        <v>7269</v>
      </c>
      <c r="C4209" s="18">
        <v>27</v>
      </c>
      <c r="D4209" s="11" t="s">
        <v>7270</v>
      </c>
      <c r="E4209" s="11" t="s">
        <v>2190</v>
      </c>
      <c r="F4209" s="12" t="s">
        <v>30094</v>
      </c>
      <c r="G4209" s="12" t="s">
        <v>30095</v>
      </c>
      <c r="H4209" s="11" t="str">
        <f t="shared" si="65"/>
        <v>insert into BTRCOutgoingXRate (OID, prefix, outgoingRateBDT, operatorName, operatorType, effectiveFrom, effectiveTo) values('590690_2016-01-01','590690','27','Guadeloupe Mobile Digicel (Guadeloupe)','MOBILE',to_date('2016-01-01','YYYY-MM-DD HH24:MI:SS'),to_date('2016-12-01','YYYY-MM-DD HH24:MI:SS'));</v>
      </c>
    </row>
    <row r="4210" spans="1:8">
      <c r="A4210" s="11" t="s">
        <v>20953</v>
      </c>
      <c r="B4210" s="11" t="s">
        <v>7271</v>
      </c>
      <c r="C4210" s="18">
        <v>27</v>
      </c>
      <c r="D4210" s="11" t="s">
        <v>7272</v>
      </c>
      <c r="E4210" s="11" t="s">
        <v>2227</v>
      </c>
      <c r="F4210" s="12" t="s">
        <v>30094</v>
      </c>
      <c r="G4210" s="12" t="s">
        <v>30095</v>
      </c>
      <c r="H4210" s="11" t="str">
        <f t="shared" si="65"/>
        <v>insert into BTRCOutgoingXRate (OID, prefix, outgoingRateBDT, operatorName, operatorType, effectiveFrom, effectiveTo) values('5907_2016-01-01','5907','27','Guadeloupe-Cities-Fixed','FIXED',to_date('2016-01-01','YYYY-MM-DD HH24:MI:SS'),to_date('2016-12-01','YYYY-MM-DD HH24:MI:SS'));</v>
      </c>
    </row>
    <row r="4211" spans="1:8">
      <c r="A4211" s="11" t="s">
        <v>20954</v>
      </c>
      <c r="B4211" s="11" t="s">
        <v>7273</v>
      </c>
      <c r="C4211" s="18">
        <v>27</v>
      </c>
      <c r="D4211" s="11" t="s">
        <v>7272</v>
      </c>
      <c r="E4211" s="11" t="s">
        <v>2227</v>
      </c>
      <c r="F4211" s="12" t="s">
        <v>30094</v>
      </c>
      <c r="G4211" s="12" t="s">
        <v>30095</v>
      </c>
      <c r="H4211" s="11" t="str">
        <f t="shared" si="65"/>
        <v>insert into BTRCOutgoingXRate (OID, prefix, outgoingRateBDT, operatorName, operatorType, effectiveFrom, effectiveTo) values('59049_2016-01-01','59049','27','Guadeloupe-Cities-Fixed','FIXED',to_date('2016-01-01','YYYY-MM-DD HH24:MI:SS'),to_date('2016-12-01','YYYY-MM-DD HH24:MI:SS'));</v>
      </c>
    </row>
    <row r="4212" spans="1:8">
      <c r="A4212" s="11" t="s">
        <v>20955</v>
      </c>
      <c r="B4212" s="11" t="s">
        <v>7274</v>
      </c>
      <c r="C4212" s="18">
        <v>27</v>
      </c>
      <c r="D4212" s="11" t="s">
        <v>7272</v>
      </c>
      <c r="E4212" s="11" t="s">
        <v>2227</v>
      </c>
      <c r="F4212" s="12" t="s">
        <v>30094</v>
      </c>
      <c r="G4212" s="12" t="s">
        <v>30095</v>
      </c>
      <c r="H4212" s="11" t="str">
        <f t="shared" si="65"/>
        <v>insert into BTRCOutgoingXRate (OID, prefix, outgoingRateBDT, operatorName, operatorType, effectiveFrom, effectiveTo) values('5905_2016-01-01','5905','27','Guadeloupe-Cities-Fixed','FIXED',to_date('2016-01-01','YYYY-MM-DD HH24:MI:SS'),to_date('2016-12-01','YYYY-MM-DD HH24:MI:SS'));</v>
      </c>
    </row>
    <row r="4213" spans="1:8">
      <c r="A4213" s="11" t="s">
        <v>20956</v>
      </c>
      <c r="B4213" s="11" t="s">
        <v>7275</v>
      </c>
      <c r="C4213" s="18">
        <v>27</v>
      </c>
      <c r="D4213" s="11" t="s">
        <v>7272</v>
      </c>
      <c r="E4213" s="11" t="s">
        <v>2227</v>
      </c>
      <c r="F4213" s="12" t="s">
        <v>30094</v>
      </c>
      <c r="G4213" s="12" t="s">
        <v>30095</v>
      </c>
      <c r="H4213" s="11" t="str">
        <f t="shared" si="65"/>
        <v>insert into BTRCOutgoingXRate (OID, prefix, outgoingRateBDT, operatorName, operatorType, effectiveFrom, effectiveTo) values('5903_2016-01-01','5903','27','Guadeloupe-Cities-Fixed','FIXED',to_date('2016-01-01','YYYY-MM-DD HH24:MI:SS'),to_date('2016-12-01','YYYY-MM-DD HH24:MI:SS'));</v>
      </c>
    </row>
    <row r="4214" spans="1:8">
      <c r="A4214" s="11" t="s">
        <v>20957</v>
      </c>
      <c r="B4214" s="11" t="s">
        <v>1883</v>
      </c>
      <c r="C4214" s="18">
        <v>27</v>
      </c>
      <c r="D4214" s="11" t="s">
        <v>7276</v>
      </c>
      <c r="E4214" s="11" t="s">
        <v>2227</v>
      </c>
      <c r="F4214" s="12" t="s">
        <v>30094</v>
      </c>
      <c r="G4214" s="12" t="s">
        <v>30095</v>
      </c>
      <c r="H4214" s="11" t="str">
        <f t="shared" si="65"/>
        <v>insert into BTRCOutgoingXRate (OID, prefix, outgoingRateBDT, operatorName, operatorType, effectiveFrom, effectiveTo) values('590_2016-01-01','590','27','Guadeloupe-ROC-Fixed','FIXED',to_date('2016-01-01','YYYY-MM-DD HH24:MI:SS'),to_date('2016-12-01','YYYY-MM-DD HH24:MI:SS'));</v>
      </c>
    </row>
    <row r="4215" spans="1:8">
      <c r="A4215" s="11" t="s">
        <v>20958</v>
      </c>
      <c r="B4215" s="11" t="s">
        <v>1573</v>
      </c>
      <c r="C4215" s="18">
        <v>6</v>
      </c>
      <c r="D4215" s="11" t="s">
        <v>7277</v>
      </c>
      <c r="E4215" s="11" t="s">
        <v>2227</v>
      </c>
      <c r="F4215" s="12" t="s">
        <v>30094</v>
      </c>
      <c r="G4215" s="12" t="s">
        <v>30095</v>
      </c>
      <c r="H4215" s="11" t="str">
        <f t="shared" si="65"/>
        <v>insert into BTRCOutgoingXRate (OID, prefix, outgoingRateBDT, operatorName, operatorType, effectiveFrom, effectiveTo) values('1671_2016-01-01','1671','6','Guam All Country','FIXED',to_date('2016-01-01','YYYY-MM-DD HH24:MI:SS'),to_date('2016-12-01','YYYY-MM-DD HH24:MI:SS'));</v>
      </c>
    </row>
    <row r="4216" spans="1:8">
      <c r="A4216" s="11" t="s">
        <v>20959</v>
      </c>
      <c r="B4216" s="11" t="s">
        <v>7278</v>
      </c>
      <c r="C4216" s="18">
        <v>15</v>
      </c>
      <c r="D4216" s="11" t="s">
        <v>7279</v>
      </c>
      <c r="E4216" s="11" t="s">
        <v>2190</v>
      </c>
      <c r="F4216" s="12" t="s">
        <v>30094</v>
      </c>
      <c r="G4216" s="12" t="s">
        <v>30095</v>
      </c>
      <c r="H4216" s="11" t="str">
        <f t="shared" si="65"/>
        <v>insert into BTRCOutgoingXRate (OID, prefix, outgoingRateBDT, operatorName, operatorType, effectiveFrom, effectiveTo) values('167145_2016-01-01','167145','15','GUAM-MOBILE','MOBILE',to_date('2016-01-01','YYYY-MM-DD HH24:MI:SS'),to_date('2016-12-01','YYYY-MM-DD HH24:MI:SS'));</v>
      </c>
    </row>
    <row r="4217" spans="1:8">
      <c r="A4217" s="11" t="s">
        <v>20960</v>
      </c>
      <c r="B4217" s="11" t="s">
        <v>7280</v>
      </c>
      <c r="C4217" s="18">
        <v>15</v>
      </c>
      <c r="D4217" s="11" t="s">
        <v>7279</v>
      </c>
      <c r="E4217" s="11" t="s">
        <v>2190</v>
      </c>
      <c r="F4217" s="12" t="s">
        <v>30094</v>
      </c>
      <c r="G4217" s="12" t="s">
        <v>30095</v>
      </c>
      <c r="H4217" s="11" t="str">
        <f t="shared" si="65"/>
        <v>insert into BTRCOutgoingXRate (OID, prefix, outgoingRateBDT, operatorName, operatorType, effectiveFrom, effectiveTo) values('167172_2016-01-01','167172','15','GUAM-MOBILE','MOBILE',to_date('2016-01-01','YYYY-MM-DD HH24:MI:SS'),to_date('2016-12-01','YYYY-MM-DD HH24:MI:SS'));</v>
      </c>
    </row>
    <row r="4218" spans="1:8">
      <c r="A4218" s="11" t="s">
        <v>20961</v>
      </c>
      <c r="B4218" s="11" t="s">
        <v>7281</v>
      </c>
      <c r="C4218" s="18">
        <v>15</v>
      </c>
      <c r="D4218" s="11" t="s">
        <v>7279</v>
      </c>
      <c r="E4218" s="11" t="s">
        <v>2190</v>
      </c>
      <c r="F4218" s="12" t="s">
        <v>30094</v>
      </c>
      <c r="G4218" s="12" t="s">
        <v>30095</v>
      </c>
      <c r="H4218" s="11" t="str">
        <f t="shared" si="65"/>
        <v>insert into BTRCOutgoingXRate (OID, prefix, outgoingRateBDT, operatorName, operatorType, effectiveFrom, effectiveTo) values('167177_2016-01-01','167177','15','GUAM-MOBILE','MOBILE',to_date('2016-01-01','YYYY-MM-DD HH24:MI:SS'),to_date('2016-12-01','YYYY-MM-DD HH24:MI:SS'));</v>
      </c>
    </row>
    <row r="4219" spans="1:8">
      <c r="A4219" s="11" t="s">
        <v>20962</v>
      </c>
      <c r="B4219" s="11" t="s">
        <v>7282</v>
      </c>
      <c r="C4219" s="18">
        <v>15</v>
      </c>
      <c r="D4219" s="11" t="s">
        <v>7279</v>
      </c>
      <c r="E4219" s="11" t="s">
        <v>2190</v>
      </c>
      <c r="F4219" s="12" t="s">
        <v>30094</v>
      </c>
      <c r="G4219" s="12" t="s">
        <v>30095</v>
      </c>
      <c r="H4219" s="11" t="str">
        <f t="shared" si="65"/>
        <v>insert into BTRCOutgoingXRate (OID, prefix, outgoingRateBDT, operatorName, operatorType, effectiveFrom, effectiveTo) values('167186_2016-01-01','167186','15','GUAM-MOBILE','MOBILE',to_date('2016-01-01','YYYY-MM-DD HH24:MI:SS'),to_date('2016-12-01','YYYY-MM-DD HH24:MI:SS'));</v>
      </c>
    </row>
    <row r="4220" spans="1:8">
      <c r="A4220" s="11" t="s">
        <v>20963</v>
      </c>
      <c r="B4220" s="11" t="s">
        <v>7283</v>
      </c>
      <c r="C4220" s="18">
        <v>15</v>
      </c>
      <c r="D4220" s="11" t="s">
        <v>7279</v>
      </c>
      <c r="E4220" s="11" t="s">
        <v>2190</v>
      </c>
      <c r="F4220" s="12" t="s">
        <v>30094</v>
      </c>
      <c r="G4220" s="12" t="s">
        <v>30095</v>
      </c>
      <c r="H4220" s="11" t="str">
        <f t="shared" si="65"/>
        <v>insert into BTRCOutgoingXRate (OID, prefix, outgoingRateBDT, operatorName, operatorType, effectiveFrom, effectiveTo) values('167168_2016-01-01','167168','15','GUAM-MOBILE','MOBILE',to_date('2016-01-01','YYYY-MM-DD HH24:MI:SS'),to_date('2016-12-01','YYYY-MM-DD HH24:MI:SS'));</v>
      </c>
    </row>
    <row r="4221" spans="1:8">
      <c r="A4221" s="11" t="s">
        <v>20964</v>
      </c>
      <c r="B4221" s="11" t="s">
        <v>7284</v>
      </c>
      <c r="C4221" s="18">
        <v>15</v>
      </c>
      <c r="D4221" s="11" t="s">
        <v>7279</v>
      </c>
      <c r="E4221" s="11" t="s">
        <v>2190</v>
      </c>
      <c r="F4221" s="12" t="s">
        <v>30094</v>
      </c>
      <c r="G4221" s="12" t="s">
        <v>30095</v>
      </c>
      <c r="H4221" s="11" t="str">
        <f t="shared" si="65"/>
        <v>insert into BTRCOutgoingXRate (OID, prefix, outgoingRateBDT, operatorName, operatorType, effectiveFrom, effectiveTo) values('167148_2016-01-01','167148','15','GUAM-MOBILE','MOBILE',to_date('2016-01-01','YYYY-MM-DD HH24:MI:SS'),to_date('2016-12-01','YYYY-MM-DD HH24:MI:SS'));</v>
      </c>
    </row>
    <row r="4222" spans="1:8">
      <c r="A4222" s="11" t="s">
        <v>20965</v>
      </c>
      <c r="B4222" s="11" t="s">
        <v>7285</v>
      </c>
      <c r="C4222" s="18">
        <v>14</v>
      </c>
      <c r="D4222" s="11" t="s">
        <v>7286</v>
      </c>
      <c r="E4222" s="11" t="s">
        <v>2190</v>
      </c>
      <c r="F4222" s="12" t="s">
        <v>30094</v>
      </c>
      <c r="G4222" s="12" t="s">
        <v>30095</v>
      </c>
      <c r="H4222" s="11" t="str">
        <f t="shared" si="65"/>
        <v>insert into BTRCOutgoingXRate (OID, prefix, outgoingRateBDT, operatorName, operatorType, effectiveFrom, effectiveTo) values('502317_2016-01-01','502317','14','Guatemala - Mobile','MOBILE',to_date('2016-01-01','YYYY-MM-DD HH24:MI:SS'),to_date('2016-12-01','YYYY-MM-DD HH24:MI:SS'));</v>
      </c>
    </row>
    <row r="4223" spans="1:8">
      <c r="A4223" s="11" t="s">
        <v>20966</v>
      </c>
      <c r="B4223" s="11" t="s">
        <v>7287</v>
      </c>
      <c r="C4223" s="18">
        <v>14</v>
      </c>
      <c r="D4223" s="11" t="s">
        <v>7286</v>
      </c>
      <c r="E4223" s="11" t="s">
        <v>2190</v>
      </c>
      <c r="F4223" s="12" t="s">
        <v>30094</v>
      </c>
      <c r="G4223" s="12" t="s">
        <v>30095</v>
      </c>
      <c r="H4223" s="11" t="str">
        <f t="shared" si="65"/>
        <v>insert into BTRCOutgoingXRate (OID, prefix, outgoingRateBDT, operatorName, operatorType, effectiveFrom, effectiveTo) values('502316_2016-01-01','502316','14','Guatemala - Mobile','MOBILE',to_date('2016-01-01','YYYY-MM-DD HH24:MI:SS'),to_date('2016-12-01','YYYY-MM-DD HH24:MI:SS'));</v>
      </c>
    </row>
    <row r="4224" spans="1:8">
      <c r="A4224" s="11" t="s">
        <v>20967</v>
      </c>
      <c r="B4224" s="11" t="s">
        <v>7288</v>
      </c>
      <c r="C4224" s="18">
        <v>14</v>
      </c>
      <c r="D4224" s="11" t="s">
        <v>7286</v>
      </c>
      <c r="E4224" s="11" t="s">
        <v>2190</v>
      </c>
      <c r="F4224" s="12" t="s">
        <v>30094</v>
      </c>
      <c r="G4224" s="12" t="s">
        <v>30095</v>
      </c>
      <c r="H4224" s="11" t="str">
        <f t="shared" si="65"/>
        <v>insert into BTRCOutgoingXRate (OID, prefix, outgoingRateBDT, operatorName, operatorType, effectiveFrom, effectiveTo) values('502315_2016-01-01','502315','14','Guatemala - Mobile','MOBILE',to_date('2016-01-01','YYYY-MM-DD HH24:MI:SS'),to_date('2016-12-01','YYYY-MM-DD HH24:MI:SS'));</v>
      </c>
    </row>
    <row r="4225" spans="1:8">
      <c r="A4225" s="11" t="s">
        <v>20968</v>
      </c>
      <c r="B4225" s="11" t="s">
        <v>7289</v>
      </c>
      <c r="C4225" s="18">
        <v>14</v>
      </c>
      <c r="D4225" s="11" t="s">
        <v>7286</v>
      </c>
      <c r="E4225" s="11" t="s">
        <v>2190</v>
      </c>
      <c r="F4225" s="12" t="s">
        <v>30094</v>
      </c>
      <c r="G4225" s="12" t="s">
        <v>30095</v>
      </c>
      <c r="H4225" s="11" t="str">
        <f t="shared" si="65"/>
        <v>insert into BTRCOutgoingXRate (OID, prefix, outgoingRateBDT, operatorName, operatorType, effectiveFrom, effectiveTo) values('502314_2016-01-01','502314','14','Guatemala - Mobile','MOBILE',to_date('2016-01-01','YYYY-MM-DD HH24:MI:SS'),to_date('2016-12-01','YYYY-MM-DD HH24:MI:SS'));</v>
      </c>
    </row>
    <row r="4226" spans="1:8">
      <c r="A4226" s="11" t="s">
        <v>20969</v>
      </c>
      <c r="B4226" s="11" t="s">
        <v>7290</v>
      </c>
      <c r="C4226" s="18">
        <v>14</v>
      </c>
      <c r="D4226" s="11" t="s">
        <v>7286</v>
      </c>
      <c r="E4226" s="11" t="s">
        <v>2190</v>
      </c>
      <c r="F4226" s="12" t="s">
        <v>30094</v>
      </c>
      <c r="G4226" s="12" t="s">
        <v>30095</v>
      </c>
      <c r="H4226" s="11" t="str">
        <f t="shared" si="65"/>
        <v>insert into BTRCOutgoingXRate (OID, prefix, outgoingRateBDT, operatorName, operatorType, effectiveFrom, effectiveTo) values('502313_2016-01-01','502313','14','Guatemala - Mobile','MOBILE',to_date('2016-01-01','YYYY-MM-DD HH24:MI:SS'),to_date('2016-12-01','YYYY-MM-DD HH24:MI:SS'));</v>
      </c>
    </row>
    <row r="4227" spans="1:8">
      <c r="A4227" s="11" t="s">
        <v>20970</v>
      </c>
      <c r="B4227" s="11" t="s">
        <v>7291</v>
      </c>
      <c r="C4227" s="18">
        <v>14</v>
      </c>
      <c r="D4227" s="11" t="s">
        <v>7286</v>
      </c>
      <c r="E4227" s="11" t="s">
        <v>2190</v>
      </c>
      <c r="F4227" s="12" t="s">
        <v>30094</v>
      </c>
      <c r="G4227" s="12" t="s">
        <v>30095</v>
      </c>
      <c r="H4227" s="11" t="str">
        <f t="shared" si="65"/>
        <v>insert into BTRCOutgoingXRate (OID, prefix, outgoingRateBDT, operatorName, operatorType, effectiveFrom, effectiveTo) values('502312_2016-01-01','502312','14','Guatemala - Mobile','MOBILE',to_date('2016-01-01','YYYY-MM-DD HH24:MI:SS'),to_date('2016-12-01','YYYY-MM-DD HH24:MI:SS'));</v>
      </c>
    </row>
    <row r="4228" spans="1:8">
      <c r="A4228" s="11" t="s">
        <v>20971</v>
      </c>
      <c r="B4228" s="11" t="s">
        <v>7292</v>
      </c>
      <c r="C4228" s="18">
        <v>14</v>
      </c>
      <c r="D4228" s="11" t="s">
        <v>7286</v>
      </c>
      <c r="E4228" s="11" t="s">
        <v>2190</v>
      </c>
      <c r="F4228" s="12" t="s">
        <v>30094</v>
      </c>
      <c r="G4228" s="12" t="s">
        <v>30095</v>
      </c>
      <c r="H4228" s="11" t="str">
        <f t="shared" ref="H4228:H4291" si="66">H$1&amp;IF(ISBLANK(A4228),"null","'"&amp;A4228&amp;"'")&amp;","&amp;IF(ISBLANK(B4228),"null","'"&amp;B4228&amp;"'")&amp;","&amp;IF(ISBLANK(C4228),"null","'"&amp;C4228&amp;"'")&amp;","&amp;IF(ISBLANK(D4228),"null","'"&amp;D4228&amp;"'")&amp;","&amp;IF(ISBLANK(E4228),"null","'"&amp;E4228&amp;"'")&amp;","&amp;IF(ISBLANK(F4228),"null","to_date('"&amp;F4228&amp;"','YYYY-MM-DD HH24:MI:SS')")&amp;","&amp;IF(ISBLANK(G4228),"null","to_date('"&amp;G4228&amp;"','YYYY-MM-DD HH24:MI:SS')")&amp;I$1</f>
        <v>insert into BTRCOutgoingXRate (OID, prefix, outgoingRateBDT, operatorName, operatorType, effectiveFrom, effectiveTo) values('502311_2016-01-01','502311','14','Guatemala - Mobile','MOBILE',to_date('2016-01-01','YYYY-MM-DD HH24:MI:SS'),to_date('2016-12-01','YYYY-MM-DD HH24:MI:SS'));</v>
      </c>
    </row>
    <row r="4229" spans="1:8">
      <c r="A4229" s="11" t="s">
        <v>20972</v>
      </c>
      <c r="B4229" s="11" t="s">
        <v>7293</v>
      </c>
      <c r="C4229" s="18">
        <v>14</v>
      </c>
      <c r="D4229" s="11" t="s">
        <v>7286</v>
      </c>
      <c r="E4229" s="11" t="s">
        <v>2190</v>
      </c>
      <c r="F4229" s="12" t="s">
        <v>30094</v>
      </c>
      <c r="G4229" s="12" t="s">
        <v>30095</v>
      </c>
      <c r="H4229" s="11" t="str">
        <f t="shared" si="66"/>
        <v>insert into BTRCOutgoingXRate (OID, prefix, outgoingRateBDT, operatorName, operatorType, effectiveFrom, effectiveTo) values('502310_2016-01-01','502310','14','Guatemala - Mobile','MOBILE',to_date('2016-01-01','YYYY-MM-DD HH24:MI:SS'),to_date('2016-12-01','YYYY-MM-DD HH24:MI:SS'));</v>
      </c>
    </row>
    <row r="4230" spans="1:8">
      <c r="A4230" s="11" t="s">
        <v>20973</v>
      </c>
      <c r="B4230" s="11" t="s">
        <v>7294</v>
      </c>
      <c r="C4230" s="18">
        <v>14</v>
      </c>
      <c r="D4230" s="11" t="s">
        <v>7286</v>
      </c>
      <c r="E4230" s="11" t="s">
        <v>2190</v>
      </c>
      <c r="F4230" s="12" t="s">
        <v>30094</v>
      </c>
      <c r="G4230" s="12" t="s">
        <v>30095</v>
      </c>
      <c r="H4230" s="11" t="str">
        <f t="shared" si="66"/>
        <v>insert into BTRCOutgoingXRate (OID, prefix, outgoingRateBDT, operatorName, operatorType, effectiveFrom, effectiveTo) values('50299_2016-01-01','50299','14','Guatemala - Mobile','MOBILE',to_date('2016-01-01','YYYY-MM-DD HH24:MI:SS'),to_date('2016-12-01','YYYY-MM-DD HH24:MI:SS'));</v>
      </c>
    </row>
    <row r="4231" spans="1:8">
      <c r="A4231" s="11" t="s">
        <v>20974</v>
      </c>
      <c r="B4231" s="11" t="s">
        <v>7295</v>
      </c>
      <c r="C4231" s="18">
        <v>14</v>
      </c>
      <c r="D4231" s="11" t="s">
        <v>7286</v>
      </c>
      <c r="E4231" s="11" t="s">
        <v>2190</v>
      </c>
      <c r="F4231" s="12" t="s">
        <v>30094</v>
      </c>
      <c r="G4231" s="12" t="s">
        <v>30095</v>
      </c>
      <c r="H4231" s="11" t="str">
        <f t="shared" si="66"/>
        <v>insert into BTRCOutgoingXRate (OID, prefix, outgoingRateBDT, operatorName, operatorType, effectiveFrom, effectiveTo) values('50291_2016-01-01','50291','14','Guatemala - Mobile','MOBILE',to_date('2016-01-01','YYYY-MM-DD HH24:MI:SS'),to_date('2016-12-01','YYYY-MM-DD HH24:MI:SS'));</v>
      </c>
    </row>
    <row r="4232" spans="1:8">
      <c r="A4232" s="11" t="s">
        <v>20975</v>
      </c>
      <c r="B4232" s="11" t="s">
        <v>7296</v>
      </c>
      <c r="C4232" s="18">
        <v>14</v>
      </c>
      <c r="D4232" s="11" t="s">
        <v>7297</v>
      </c>
      <c r="E4232" s="11" t="s">
        <v>2227</v>
      </c>
      <c r="F4232" s="12" t="s">
        <v>30094</v>
      </c>
      <c r="G4232" s="12" t="s">
        <v>30095</v>
      </c>
      <c r="H4232" s="11" t="str">
        <f t="shared" si="66"/>
        <v>insert into BTRCOutgoingXRate (OID, prefix, outgoingRateBDT, operatorName, operatorType, effectiveFrom, effectiveTo) values('502229_2016-01-01','502229','14','GUATEMALA-CITIES-FIXED','FIXED',to_date('2016-01-01','YYYY-MM-DD HH24:MI:SS'),to_date('2016-12-01','YYYY-MM-DD HH24:MI:SS'));</v>
      </c>
    </row>
    <row r="4233" spans="1:8">
      <c r="A4233" s="11" t="s">
        <v>20976</v>
      </c>
      <c r="B4233" s="11" t="s">
        <v>7298</v>
      </c>
      <c r="C4233" s="18">
        <v>14</v>
      </c>
      <c r="D4233" s="11" t="s">
        <v>7297</v>
      </c>
      <c r="E4233" s="11" t="s">
        <v>2227</v>
      </c>
      <c r="F4233" s="12" t="s">
        <v>30094</v>
      </c>
      <c r="G4233" s="12" t="s">
        <v>30095</v>
      </c>
      <c r="H4233" s="11" t="str">
        <f t="shared" si="66"/>
        <v>insert into BTRCOutgoingXRate (OID, prefix, outgoingRateBDT, operatorName, operatorType, effectiveFrom, effectiveTo) values('502230_2016-01-01','502230','14','GUATEMALA-CITIES-FIXED','FIXED',to_date('2016-01-01','YYYY-MM-DD HH24:MI:SS'),to_date('2016-12-01','YYYY-MM-DD HH24:MI:SS'));</v>
      </c>
    </row>
    <row r="4234" spans="1:8">
      <c r="A4234" s="11" t="s">
        <v>20977</v>
      </c>
      <c r="B4234" s="11" t="s">
        <v>7299</v>
      </c>
      <c r="C4234" s="18">
        <v>14</v>
      </c>
      <c r="D4234" s="11" t="s">
        <v>7297</v>
      </c>
      <c r="E4234" s="11" t="s">
        <v>2227</v>
      </c>
      <c r="F4234" s="12" t="s">
        <v>30094</v>
      </c>
      <c r="G4234" s="12" t="s">
        <v>30095</v>
      </c>
      <c r="H4234" s="11" t="str">
        <f t="shared" si="66"/>
        <v>insert into BTRCOutgoingXRate (OID, prefix, outgoingRateBDT, operatorName, operatorType, effectiveFrom, effectiveTo) values('502234_2016-01-01','502234','14','GUATEMALA-CITIES-FIXED','FIXED',to_date('2016-01-01','YYYY-MM-DD HH24:MI:SS'),to_date('2016-12-01','YYYY-MM-DD HH24:MI:SS'));</v>
      </c>
    </row>
    <row r="4235" spans="1:8">
      <c r="A4235" s="11" t="s">
        <v>20978</v>
      </c>
      <c r="B4235" s="11" t="s">
        <v>7300</v>
      </c>
      <c r="C4235" s="18">
        <v>14</v>
      </c>
      <c r="D4235" s="11" t="s">
        <v>7297</v>
      </c>
      <c r="E4235" s="11" t="s">
        <v>2227</v>
      </c>
      <c r="F4235" s="12" t="s">
        <v>30094</v>
      </c>
      <c r="G4235" s="12" t="s">
        <v>30095</v>
      </c>
      <c r="H4235" s="11" t="str">
        <f t="shared" si="66"/>
        <v>insert into BTRCOutgoingXRate (OID, prefix, outgoingRateBDT, operatorName, operatorType, effectiveFrom, effectiveTo) values('502235_2016-01-01','502235','14','GUATEMALA-CITIES-FIXED','FIXED',to_date('2016-01-01','YYYY-MM-DD HH24:MI:SS'),to_date('2016-12-01','YYYY-MM-DD HH24:MI:SS'));</v>
      </c>
    </row>
    <row r="4236" spans="1:8">
      <c r="A4236" s="11" t="s">
        <v>20979</v>
      </c>
      <c r="B4236" s="11" t="s">
        <v>7301</v>
      </c>
      <c r="C4236" s="18">
        <v>14</v>
      </c>
      <c r="D4236" s="11" t="s">
        <v>7297</v>
      </c>
      <c r="E4236" s="11" t="s">
        <v>2227</v>
      </c>
      <c r="F4236" s="12" t="s">
        <v>30094</v>
      </c>
      <c r="G4236" s="12" t="s">
        <v>30095</v>
      </c>
      <c r="H4236" s="11" t="str">
        <f t="shared" si="66"/>
        <v>insert into BTRCOutgoingXRate (OID, prefix, outgoingRateBDT, operatorName, operatorType, effectiveFrom, effectiveTo) values('502238_2016-01-01','502238','14','GUATEMALA-CITIES-FIXED','FIXED',to_date('2016-01-01','YYYY-MM-DD HH24:MI:SS'),to_date('2016-12-01','YYYY-MM-DD HH24:MI:SS'));</v>
      </c>
    </row>
    <row r="4237" spans="1:8">
      <c r="A4237" s="11" t="s">
        <v>20980</v>
      </c>
      <c r="B4237" s="11" t="s">
        <v>7302</v>
      </c>
      <c r="C4237" s="18">
        <v>14</v>
      </c>
      <c r="D4237" s="11" t="s">
        <v>7297</v>
      </c>
      <c r="E4237" s="11" t="s">
        <v>2227</v>
      </c>
      <c r="F4237" s="12" t="s">
        <v>30094</v>
      </c>
      <c r="G4237" s="12" t="s">
        <v>30095</v>
      </c>
      <c r="H4237" s="11" t="str">
        <f t="shared" si="66"/>
        <v>insert into BTRCOutgoingXRate (OID, prefix, outgoingRateBDT, operatorName, operatorType, effectiveFrom, effectiveTo) values('502239_2016-01-01','502239','14','GUATEMALA-CITIES-FIXED','FIXED',to_date('2016-01-01','YYYY-MM-DD HH24:MI:SS'),to_date('2016-12-01','YYYY-MM-DD HH24:MI:SS'));</v>
      </c>
    </row>
    <row r="4238" spans="1:8">
      <c r="A4238" s="11" t="s">
        <v>20981</v>
      </c>
      <c r="B4238" s="11" t="s">
        <v>7303</v>
      </c>
      <c r="C4238" s="18">
        <v>14</v>
      </c>
      <c r="D4238" s="11" t="s">
        <v>7297</v>
      </c>
      <c r="E4238" s="11" t="s">
        <v>2227</v>
      </c>
      <c r="F4238" s="12" t="s">
        <v>30094</v>
      </c>
      <c r="G4238" s="12" t="s">
        <v>30095</v>
      </c>
      <c r="H4238" s="11" t="str">
        <f t="shared" si="66"/>
        <v>insert into BTRCOutgoingXRate (OID, prefix, outgoingRateBDT, operatorName, operatorType, effectiveFrom, effectiveTo) values('502240_2016-01-01','502240','14','GUATEMALA-CITIES-FIXED','FIXED',to_date('2016-01-01','YYYY-MM-DD HH24:MI:SS'),to_date('2016-12-01','YYYY-MM-DD HH24:MI:SS'));</v>
      </c>
    </row>
    <row r="4239" spans="1:8">
      <c r="A4239" s="11" t="s">
        <v>20982</v>
      </c>
      <c r="B4239" s="11" t="s">
        <v>7304</v>
      </c>
      <c r="C4239" s="18">
        <v>14</v>
      </c>
      <c r="D4239" s="11" t="s">
        <v>7297</v>
      </c>
      <c r="E4239" s="11" t="s">
        <v>2227</v>
      </c>
      <c r="F4239" s="12" t="s">
        <v>30094</v>
      </c>
      <c r="G4239" s="12" t="s">
        <v>30095</v>
      </c>
      <c r="H4239" s="11" t="str">
        <f t="shared" si="66"/>
        <v>insert into BTRCOutgoingXRate (OID, prefix, outgoingRateBDT, operatorName, operatorType, effectiveFrom, effectiveTo) values('502249_2016-01-01','502249','14','GUATEMALA-CITIES-FIXED','FIXED',to_date('2016-01-01','YYYY-MM-DD HH24:MI:SS'),to_date('2016-12-01','YYYY-MM-DD HH24:MI:SS'));</v>
      </c>
    </row>
    <row r="4240" spans="1:8">
      <c r="A4240" s="11" t="s">
        <v>20983</v>
      </c>
      <c r="B4240" s="11" t="s">
        <v>7305</v>
      </c>
      <c r="C4240" s="18">
        <v>14</v>
      </c>
      <c r="D4240" s="11" t="s">
        <v>7297</v>
      </c>
      <c r="E4240" s="11" t="s">
        <v>2227</v>
      </c>
      <c r="F4240" s="12" t="s">
        <v>30094</v>
      </c>
      <c r="G4240" s="12" t="s">
        <v>30095</v>
      </c>
      <c r="H4240" s="11" t="str">
        <f t="shared" si="66"/>
        <v>insert into BTRCOutgoingXRate (OID, prefix, outgoingRateBDT, operatorName, operatorType, effectiveFrom, effectiveTo) values('502660_2016-01-01','502660','14','GUATEMALA-CITIES-FIXED','FIXED',to_date('2016-01-01','YYYY-MM-DD HH24:MI:SS'),to_date('2016-12-01','YYYY-MM-DD HH24:MI:SS'));</v>
      </c>
    </row>
    <row r="4241" spans="1:8">
      <c r="A4241" s="11" t="s">
        <v>20984</v>
      </c>
      <c r="B4241" s="11" t="s">
        <v>7306</v>
      </c>
      <c r="C4241" s="18">
        <v>14</v>
      </c>
      <c r="D4241" s="11" t="s">
        <v>7307</v>
      </c>
      <c r="E4241" s="11" t="s">
        <v>2190</v>
      </c>
      <c r="F4241" s="12" t="s">
        <v>30094</v>
      </c>
      <c r="G4241" s="12" t="s">
        <v>30095</v>
      </c>
      <c r="H4241" s="11" t="str">
        <f t="shared" si="66"/>
        <v>insert into BTRCOutgoingXRate (OID, prefix, outgoingRateBDT, operatorName, operatorType, effectiveFrom, effectiveTo) values('502245_2016-01-01','502245','14','Guatemala-Telefonica-Mobile','MOBILE',to_date('2016-01-01','YYYY-MM-DD HH24:MI:SS'),to_date('2016-12-01','YYYY-MM-DD HH24:MI:SS'));</v>
      </c>
    </row>
    <row r="4242" spans="1:8">
      <c r="A4242" s="11" t="s">
        <v>20985</v>
      </c>
      <c r="B4242" s="11" t="s">
        <v>7308</v>
      </c>
      <c r="C4242" s="18">
        <v>14</v>
      </c>
      <c r="D4242" s="11" t="s">
        <v>7307</v>
      </c>
      <c r="E4242" s="11" t="s">
        <v>2190</v>
      </c>
      <c r="F4242" s="12" t="s">
        <v>30094</v>
      </c>
      <c r="G4242" s="12" t="s">
        <v>30095</v>
      </c>
      <c r="H4242" s="11" t="str">
        <f t="shared" si="66"/>
        <v>insert into BTRCOutgoingXRate (OID, prefix, outgoingRateBDT, operatorName, operatorType, effectiveFrom, effectiveTo) values('502247_2016-01-01','502247','14','Guatemala-Telefonica-Mobile','MOBILE',to_date('2016-01-01','YYYY-MM-DD HH24:MI:SS'),to_date('2016-12-01','YYYY-MM-DD HH24:MI:SS'));</v>
      </c>
    </row>
    <row r="4243" spans="1:8">
      <c r="A4243" s="11" t="s">
        <v>20986</v>
      </c>
      <c r="B4243" s="11" t="s">
        <v>7309</v>
      </c>
      <c r="C4243" s="18">
        <v>14</v>
      </c>
      <c r="D4243" s="11" t="s">
        <v>7307</v>
      </c>
      <c r="E4243" s="11" t="s">
        <v>2190</v>
      </c>
      <c r="F4243" s="12" t="s">
        <v>30094</v>
      </c>
      <c r="G4243" s="12" t="s">
        <v>30095</v>
      </c>
      <c r="H4243" s="11" t="str">
        <f t="shared" si="66"/>
        <v>insert into BTRCOutgoingXRate (OID, prefix, outgoingRateBDT, operatorName, operatorType, effectiveFrom, effectiveTo) values('502664_2016-01-01','502664','14','Guatemala-Telefonica-Mobile','MOBILE',to_date('2016-01-01','YYYY-MM-DD HH24:MI:SS'),to_date('2016-12-01','YYYY-MM-DD HH24:MI:SS'));</v>
      </c>
    </row>
    <row r="4244" spans="1:8">
      <c r="A4244" s="11" t="s">
        <v>20987</v>
      </c>
      <c r="B4244" s="11" t="s">
        <v>7310</v>
      </c>
      <c r="C4244" s="18">
        <v>14</v>
      </c>
      <c r="D4244" s="11" t="s">
        <v>7307</v>
      </c>
      <c r="E4244" s="11" t="s">
        <v>2190</v>
      </c>
      <c r="F4244" s="12" t="s">
        <v>30094</v>
      </c>
      <c r="G4244" s="12" t="s">
        <v>30095</v>
      </c>
      <c r="H4244" s="11" t="str">
        <f t="shared" si="66"/>
        <v>insert into BTRCOutgoingXRate (OID, prefix, outgoingRateBDT, operatorName, operatorType, effectiveFrom, effectiveTo) values('502665_2016-01-01','502665','14','Guatemala-Telefonica-Mobile','MOBILE',to_date('2016-01-01','YYYY-MM-DD HH24:MI:SS'),to_date('2016-12-01','YYYY-MM-DD HH24:MI:SS'));</v>
      </c>
    </row>
    <row r="4245" spans="1:8">
      <c r="A4245" s="11" t="s">
        <v>20988</v>
      </c>
      <c r="B4245" s="11" t="s">
        <v>7311</v>
      </c>
      <c r="C4245" s="18">
        <v>14</v>
      </c>
      <c r="D4245" s="11" t="s">
        <v>7307</v>
      </c>
      <c r="E4245" s="11" t="s">
        <v>2190</v>
      </c>
      <c r="F4245" s="12" t="s">
        <v>30094</v>
      </c>
      <c r="G4245" s="12" t="s">
        <v>30095</v>
      </c>
      <c r="H4245" s="11" t="str">
        <f t="shared" si="66"/>
        <v>insert into BTRCOutgoingXRate (OID, prefix, outgoingRateBDT, operatorName, operatorType, effectiveFrom, effectiveTo) values('502666_2016-01-01','502666','14','Guatemala-Telefonica-Mobile','MOBILE',to_date('2016-01-01','YYYY-MM-DD HH24:MI:SS'),to_date('2016-12-01','YYYY-MM-DD HH24:MI:SS'));</v>
      </c>
    </row>
    <row r="4246" spans="1:8">
      <c r="A4246" s="11" t="s">
        <v>20989</v>
      </c>
      <c r="B4246" s="11" t="s">
        <v>7312</v>
      </c>
      <c r="C4246" s="18">
        <v>14</v>
      </c>
      <c r="D4246" s="11" t="s">
        <v>7307</v>
      </c>
      <c r="E4246" s="11" t="s">
        <v>2190</v>
      </c>
      <c r="F4246" s="12" t="s">
        <v>30094</v>
      </c>
      <c r="G4246" s="12" t="s">
        <v>30095</v>
      </c>
      <c r="H4246" s="11" t="str">
        <f t="shared" si="66"/>
        <v>insert into BTRCOutgoingXRate (OID, prefix, outgoingRateBDT, operatorName, operatorType, effectiveFrom, effectiveTo) values('502667_2016-01-01','502667','14','Guatemala-Telefonica-Mobile','MOBILE',to_date('2016-01-01','YYYY-MM-DD HH24:MI:SS'),to_date('2016-12-01','YYYY-MM-DD HH24:MI:SS'));</v>
      </c>
    </row>
    <row r="4247" spans="1:8">
      <c r="A4247" s="11" t="s">
        <v>20990</v>
      </c>
      <c r="B4247" s="11" t="s">
        <v>7313</v>
      </c>
      <c r="C4247" s="18">
        <v>14</v>
      </c>
      <c r="D4247" s="11" t="s">
        <v>7307</v>
      </c>
      <c r="E4247" s="11" t="s">
        <v>2190</v>
      </c>
      <c r="F4247" s="12" t="s">
        <v>30094</v>
      </c>
      <c r="G4247" s="12" t="s">
        <v>30095</v>
      </c>
      <c r="H4247" s="11" t="str">
        <f t="shared" si="66"/>
        <v>insert into BTRCOutgoingXRate (OID, prefix, outgoingRateBDT, operatorName, operatorType, effectiveFrom, effectiveTo) values('502774_2016-01-01','502774','14','Guatemala-Telefonica-Mobile','MOBILE',to_date('2016-01-01','YYYY-MM-DD HH24:MI:SS'),to_date('2016-12-01','YYYY-MM-DD HH24:MI:SS'));</v>
      </c>
    </row>
    <row r="4248" spans="1:8">
      <c r="A4248" s="11" t="s">
        <v>20991</v>
      </c>
      <c r="B4248" s="11" t="s">
        <v>7314</v>
      </c>
      <c r="C4248" s="18">
        <v>14</v>
      </c>
      <c r="D4248" s="11" t="s">
        <v>7307</v>
      </c>
      <c r="E4248" s="11" t="s">
        <v>2190</v>
      </c>
      <c r="F4248" s="12" t="s">
        <v>30094</v>
      </c>
      <c r="G4248" s="12" t="s">
        <v>30095</v>
      </c>
      <c r="H4248" s="11" t="str">
        <f t="shared" si="66"/>
        <v>insert into BTRCOutgoingXRate (OID, prefix, outgoingRateBDT, operatorName, operatorType, effectiveFrom, effectiveTo) values('502775_2016-01-01','502775','14','Guatemala-Telefonica-Mobile','MOBILE',to_date('2016-01-01','YYYY-MM-DD HH24:MI:SS'),to_date('2016-12-01','YYYY-MM-DD HH24:MI:SS'));</v>
      </c>
    </row>
    <row r="4249" spans="1:8">
      <c r="A4249" s="11" t="s">
        <v>20992</v>
      </c>
      <c r="B4249" s="11" t="s">
        <v>7315</v>
      </c>
      <c r="C4249" s="18">
        <v>14</v>
      </c>
      <c r="D4249" s="11" t="s">
        <v>7307</v>
      </c>
      <c r="E4249" s="11" t="s">
        <v>2190</v>
      </c>
      <c r="F4249" s="12" t="s">
        <v>30094</v>
      </c>
      <c r="G4249" s="12" t="s">
        <v>30095</v>
      </c>
      <c r="H4249" s="11" t="str">
        <f t="shared" si="66"/>
        <v>insert into BTRCOutgoingXRate (OID, prefix, outgoingRateBDT, operatorName, operatorType, effectiveFrom, effectiveTo) values('502777_2016-01-01','502777','14','Guatemala-Telefonica-Mobile','MOBILE',to_date('2016-01-01','YYYY-MM-DD HH24:MI:SS'),to_date('2016-12-01','YYYY-MM-DD HH24:MI:SS'));</v>
      </c>
    </row>
    <row r="4250" spans="1:8">
      <c r="A4250" s="11" t="s">
        <v>20993</v>
      </c>
      <c r="B4250" s="11" t="s">
        <v>7316</v>
      </c>
      <c r="C4250" s="18">
        <v>14</v>
      </c>
      <c r="D4250" s="11" t="s">
        <v>7307</v>
      </c>
      <c r="E4250" s="11" t="s">
        <v>2190</v>
      </c>
      <c r="F4250" s="12" t="s">
        <v>30094</v>
      </c>
      <c r="G4250" s="12" t="s">
        <v>30095</v>
      </c>
      <c r="H4250" s="11" t="str">
        <f t="shared" si="66"/>
        <v>insert into BTRCOutgoingXRate (OID, prefix, outgoingRateBDT, operatorName, operatorType, effectiveFrom, effectiveTo) values('502785_2016-01-01','502785','14','Guatemala-Telefonica-Mobile','MOBILE',to_date('2016-01-01','YYYY-MM-DD HH24:MI:SS'),to_date('2016-12-01','YYYY-MM-DD HH24:MI:SS'));</v>
      </c>
    </row>
    <row r="4251" spans="1:8">
      <c r="A4251" s="11" t="s">
        <v>20994</v>
      </c>
      <c r="B4251" s="11" t="s">
        <v>7317</v>
      </c>
      <c r="C4251" s="18">
        <v>14</v>
      </c>
      <c r="D4251" s="11" t="s">
        <v>7307</v>
      </c>
      <c r="E4251" s="11" t="s">
        <v>2190</v>
      </c>
      <c r="F4251" s="12" t="s">
        <v>30094</v>
      </c>
      <c r="G4251" s="12" t="s">
        <v>30095</v>
      </c>
      <c r="H4251" s="11" t="str">
        <f t="shared" si="66"/>
        <v>insert into BTRCOutgoingXRate (OID, prefix, outgoingRateBDT, operatorName, operatorType, effectiveFrom, effectiveTo) values('502787_2016-01-01','502787','14','Guatemala-Telefonica-Mobile','MOBILE',to_date('2016-01-01','YYYY-MM-DD HH24:MI:SS'),to_date('2016-12-01','YYYY-MM-DD HH24:MI:SS'));</v>
      </c>
    </row>
    <row r="4252" spans="1:8">
      <c r="A4252" s="11" t="s">
        <v>20995</v>
      </c>
      <c r="B4252" s="11" t="s">
        <v>7318</v>
      </c>
      <c r="C4252" s="18">
        <v>14</v>
      </c>
      <c r="D4252" s="11" t="s">
        <v>7307</v>
      </c>
      <c r="E4252" s="11" t="s">
        <v>2190</v>
      </c>
      <c r="F4252" s="12" t="s">
        <v>30094</v>
      </c>
      <c r="G4252" s="12" t="s">
        <v>30095</v>
      </c>
      <c r="H4252" s="11" t="str">
        <f t="shared" si="66"/>
        <v>insert into BTRCOutgoingXRate (OID, prefix, outgoingRateBDT, operatorName, operatorType, effectiveFrom, effectiveTo) values('502795_2016-01-01','502795','14','Guatemala-Telefonica-Mobile','MOBILE',to_date('2016-01-01','YYYY-MM-DD HH24:MI:SS'),to_date('2016-12-01','YYYY-MM-DD HH24:MI:SS'));</v>
      </c>
    </row>
    <row r="4253" spans="1:8">
      <c r="A4253" s="11" t="s">
        <v>20996</v>
      </c>
      <c r="B4253" s="11" t="s">
        <v>7319</v>
      </c>
      <c r="C4253" s="18">
        <v>14</v>
      </c>
      <c r="D4253" s="11" t="s">
        <v>7307</v>
      </c>
      <c r="E4253" s="11" t="s">
        <v>2190</v>
      </c>
      <c r="F4253" s="12" t="s">
        <v>30094</v>
      </c>
      <c r="G4253" s="12" t="s">
        <v>30095</v>
      </c>
      <c r="H4253" s="11" t="str">
        <f t="shared" si="66"/>
        <v>insert into BTRCOutgoingXRate (OID, prefix, outgoingRateBDT, operatorName, operatorType, effectiveFrom, effectiveTo) values('502796_2016-01-01','502796','14','Guatemala-Telefonica-Mobile','MOBILE',to_date('2016-01-01','YYYY-MM-DD HH24:MI:SS'),to_date('2016-12-01','YYYY-MM-DD HH24:MI:SS'));</v>
      </c>
    </row>
    <row r="4254" spans="1:8">
      <c r="A4254" s="11" t="s">
        <v>20997</v>
      </c>
      <c r="B4254" s="11" t="s">
        <v>7320</v>
      </c>
      <c r="C4254" s="18">
        <v>14</v>
      </c>
      <c r="D4254" s="11" t="s">
        <v>7307</v>
      </c>
      <c r="E4254" s="11" t="s">
        <v>2190</v>
      </c>
      <c r="F4254" s="12" t="s">
        <v>30094</v>
      </c>
      <c r="G4254" s="12" t="s">
        <v>30095</v>
      </c>
      <c r="H4254" s="11" t="str">
        <f t="shared" si="66"/>
        <v>insert into BTRCOutgoingXRate (OID, prefix, outgoingRateBDT, operatorName, operatorType, effectiveFrom, effectiveTo) values('502797_2016-01-01','502797','14','Guatemala-Telefonica-Mobile','MOBILE',to_date('2016-01-01','YYYY-MM-DD HH24:MI:SS'),to_date('2016-12-01','YYYY-MM-DD HH24:MI:SS'));</v>
      </c>
    </row>
    <row r="4255" spans="1:8">
      <c r="A4255" s="11" t="s">
        <v>20998</v>
      </c>
      <c r="B4255" s="11" t="s">
        <v>7321</v>
      </c>
      <c r="C4255" s="18">
        <v>14</v>
      </c>
      <c r="D4255" s="11" t="s">
        <v>7322</v>
      </c>
      <c r="E4255" s="11" t="s">
        <v>2190</v>
      </c>
      <c r="F4255" s="12" t="s">
        <v>30094</v>
      </c>
      <c r="G4255" s="12" t="s">
        <v>30095</v>
      </c>
      <c r="H4255" s="11" t="str">
        <f t="shared" si="66"/>
        <v>insert into BTRCOutgoingXRate (OID, prefix, outgoingRateBDT, operatorName, operatorType, effectiveFrom, effectiveTo) values('502242_2016-01-01','502242','14','GUATEMALA-TELEFONICA-MOBILE','MOBILE',to_date('2016-01-01','YYYY-MM-DD HH24:MI:SS'),to_date('2016-12-01','YYYY-MM-DD HH24:MI:SS'));</v>
      </c>
    </row>
    <row r="4256" spans="1:8">
      <c r="A4256" s="11" t="s">
        <v>20999</v>
      </c>
      <c r="B4256" s="11" t="s">
        <v>7323</v>
      </c>
      <c r="C4256" s="18">
        <v>14</v>
      </c>
      <c r="D4256" s="11" t="s">
        <v>7307</v>
      </c>
      <c r="E4256" s="11" t="s">
        <v>2190</v>
      </c>
      <c r="F4256" s="12" t="s">
        <v>30094</v>
      </c>
      <c r="G4256" s="12" t="s">
        <v>30095</v>
      </c>
      <c r="H4256" s="11" t="str">
        <f t="shared" si="66"/>
        <v>insert into BTRCOutgoingXRate (OID, prefix, outgoingRateBDT, operatorName, operatorType, effectiveFrom, effectiveTo) values('502222_2016-01-01','502222','14','Guatemala-Telefonica-Mobile','MOBILE',to_date('2016-01-01','YYYY-MM-DD HH24:MI:SS'),to_date('2016-12-01','YYYY-MM-DD HH24:MI:SS'));</v>
      </c>
    </row>
    <row r="4257" spans="1:8">
      <c r="A4257" s="11" t="s">
        <v>21000</v>
      </c>
      <c r="B4257" s="11" t="s">
        <v>7324</v>
      </c>
      <c r="C4257" s="18">
        <v>14</v>
      </c>
      <c r="D4257" s="11" t="s">
        <v>7307</v>
      </c>
      <c r="E4257" s="11" t="s">
        <v>2190</v>
      </c>
      <c r="F4257" s="12" t="s">
        <v>30094</v>
      </c>
      <c r="G4257" s="12" t="s">
        <v>30095</v>
      </c>
      <c r="H4257" s="11" t="str">
        <f t="shared" si="66"/>
        <v>insert into BTRCOutgoingXRate (OID, prefix, outgoingRateBDT, operatorName, operatorType, effectiveFrom, effectiveTo) values('502226_2016-01-01','502226','14','Guatemala-Telefonica-Mobile','MOBILE',to_date('2016-01-01','YYYY-MM-DD HH24:MI:SS'),to_date('2016-12-01','YYYY-MM-DD HH24:MI:SS'));</v>
      </c>
    </row>
    <row r="4258" spans="1:8">
      <c r="A4258" s="11" t="s">
        <v>21001</v>
      </c>
      <c r="B4258" s="11" t="s">
        <v>7325</v>
      </c>
      <c r="C4258" s="18">
        <v>14</v>
      </c>
      <c r="D4258" s="11" t="s">
        <v>7307</v>
      </c>
      <c r="E4258" s="11" t="s">
        <v>2190</v>
      </c>
      <c r="F4258" s="12" t="s">
        <v>30094</v>
      </c>
      <c r="G4258" s="12" t="s">
        <v>30095</v>
      </c>
      <c r="H4258" s="11" t="str">
        <f t="shared" si="66"/>
        <v>insert into BTRCOutgoingXRate (OID, prefix, outgoingRateBDT, operatorName, operatorType, effectiveFrom, effectiveTo) values('502227_2016-01-01','502227','14','Guatemala-Telefonica-Mobile','MOBILE',to_date('2016-01-01','YYYY-MM-DD HH24:MI:SS'),to_date('2016-12-01','YYYY-MM-DD HH24:MI:SS'));</v>
      </c>
    </row>
    <row r="4259" spans="1:8">
      <c r="A4259" s="11" t="s">
        <v>21002</v>
      </c>
      <c r="B4259" s="11" t="s">
        <v>7326</v>
      </c>
      <c r="C4259" s="18">
        <v>14</v>
      </c>
      <c r="D4259" s="11" t="s">
        <v>7307</v>
      </c>
      <c r="E4259" s="11" t="s">
        <v>2190</v>
      </c>
      <c r="F4259" s="12" t="s">
        <v>30094</v>
      </c>
      <c r="G4259" s="12" t="s">
        <v>30095</v>
      </c>
      <c r="H4259" s="11" t="str">
        <f t="shared" si="66"/>
        <v>insert into BTRCOutgoingXRate (OID, prefix, outgoingRateBDT, operatorName, operatorType, effectiveFrom, effectiveTo) values('502237_2016-01-01','502237','14','Guatemala-Telefonica-Mobile','MOBILE',to_date('2016-01-01','YYYY-MM-DD HH24:MI:SS'),to_date('2016-12-01','YYYY-MM-DD HH24:MI:SS'));</v>
      </c>
    </row>
    <row r="4260" spans="1:8">
      <c r="A4260" s="11" t="s">
        <v>21003</v>
      </c>
      <c r="B4260" s="11" t="s">
        <v>1867</v>
      </c>
      <c r="C4260" s="18">
        <v>14</v>
      </c>
      <c r="D4260" s="11" t="s">
        <v>7327</v>
      </c>
      <c r="E4260" s="11" t="s">
        <v>2227</v>
      </c>
      <c r="F4260" s="12" t="s">
        <v>30094</v>
      </c>
      <c r="G4260" s="12" t="s">
        <v>30095</v>
      </c>
      <c r="H4260" s="11" t="str">
        <f t="shared" si="66"/>
        <v>insert into BTRCOutgoingXRate (OID, prefix, outgoingRateBDT, operatorName, operatorType, effectiveFrom, effectiveTo) values('502_2016-01-01','502','14','Guatemala-ROC-Fixed','FIXED',to_date('2016-01-01','YYYY-MM-DD HH24:MI:SS'),to_date('2016-12-01','YYYY-MM-DD HH24:MI:SS'));</v>
      </c>
    </row>
    <row r="4261" spans="1:8">
      <c r="A4261" s="11" t="s">
        <v>21004</v>
      </c>
      <c r="B4261" s="11" t="s">
        <v>7328</v>
      </c>
      <c r="C4261" s="18">
        <v>14</v>
      </c>
      <c r="D4261" s="11" t="s">
        <v>7329</v>
      </c>
      <c r="E4261" s="11" t="s">
        <v>2190</v>
      </c>
      <c r="F4261" s="12" t="s">
        <v>30094</v>
      </c>
      <c r="G4261" s="12" t="s">
        <v>30095</v>
      </c>
      <c r="H4261" s="11" t="str">
        <f t="shared" si="66"/>
        <v>insert into BTRCOutgoingXRate (OID, prefix, outgoingRateBDT, operatorName, operatorType, effectiveFrom, effectiveTo) values('502232_2016-01-01','502232','14','Guatemala-On Net-Mobile','MOBILE',to_date('2016-01-01','YYYY-MM-DD HH24:MI:SS'),to_date('2016-12-01','YYYY-MM-DD HH24:MI:SS'));</v>
      </c>
    </row>
    <row r="4262" spans="1:8">
      <c r="A4262" s="11" t="s">
        <v>21005</v>
      </c>
      <c r="B4262" s="11" t="s">
        <v>7330</v>
      </c>
      <c r="C4262" s="18">
        <v>14</v>
      </c>
      <c r="D4262" s="11" t="s">
        <v>7329</v>
      </c>
      <c r="E4262" s="11" t="s">
        <v>2190</v>
      </c>
      <c r="F4262" s="12" t="s">
        <v>30094</v>
      </c>
      <c r="G4262" s="12" t="s">
        <v>30095</v>
      </c>
      <c r="H4262" s="11" t="str">
        <f t="shared" si="66"/>
        <v>insert into BTRCOutgoingXRate (OID, prefix, outgoingRateBDT, operatorName, operatorType, effectiveFrom, effectiveTo) values('502662_2016-01-01','502662','14','Guatemala-On Net-Mobile','MOBILE',to_date('2016-01-01','YYYY-MM-DD HH24:MI:SS'),to_date('2016-12-01','YYYY-MM-DD HH24:MI:SS'));</v>
      </c>
    </row>
    <row r="4263" spans="1:8">
      <c r="A4263" s="11" t="s">
        <v>21006</v>
      </c>
      <c r="B4263" s="11" t="s">
        <v>7331</v>
      </c>
      <c r="C4263" s="18">
        <v>14</v>
      </c>
      <c r="D4263" s="11" t="s">
        <v>7332</v>
      </c>
      <c r="E4263" s="11" t="s">
        <v>2227</v>
      </c>
      <c r="F4263" s="12" t="s">
        <v>30094</v>
      </c>
      <c r="G4263" s="12" t="s">
        <v>30095</v>
      </c>
      <c r="H4263" s="11" t="str">
        <f t="shared" si="66"/>
        <v>insert into BTRCOutgoingXRate (OID, prefix, outgoingRateBDT, operatorName, operatorType, effectiveFrom, effectiveTo) values('502223_2016-01-01','502223','14','Guatemala-On Net-Fixed','FIXED',to_date('2016-01-01','YYYY-MM-DD HH24:MI:SS'),to_date('2016-12-01','YYYY-MM-DD HH24:MI:SS'));</v>
      </c>
    </row>
    <row r="4264" spans="1:8">
      <c r="A4264" s="11" t="s">
        <v>21007</v>
      </c>
      <c r="B4264" s="11" t="s">
        <v>7333</v>
      </c>
      <c r="C4264" s="18">
        <v>14</v>
      </c>
      <c r="D4264" s="11" t="s">
        <v>7332</v>
      </c>
      <c r="E4264" s="11" t="s">
        <v>2227</v>
      </c>
      <c r="F4264" s="12" t="s">
        <v>30094</v>
      </c>
      <c r="G4264" s="12" t="s">
        <v>30095</v>
      </c>
      <c r="H4264" s="11" t="str">
        <f t="shared" si="66"/>
        <v>insert into BTRCOutgoingXRate (OID, prefix, outgoingRateBDT, operatorName, operatorType, effectiveFrom, effectiveTo) values('502224_2016-01-01','502224','14','Guatemala-On Net-Fixed','FIXED',to_date('2016-01-01','YYYY-MM-DD HH24:MI:SS'),to_date('2016-12-01','YYYY-MM-DD HH24:MI:SS'));</v>
      </c>
    </row>
    <row r="4265" spans="1:8">
      <c r="A4265" s="11" t="s">
        <v>21008</v>
      </c>
      <c r="B4265" s="11" t="s">
        <v>7334</v>
      </c>
      <c r="C4265" s="18">
        <v>14</v>
      </c>
      <c r="D4265" s="11" t="s">
        <v>7332</v>
      </c>
      <c r="E4265" s="11" t="s">
        <v>2227</v>
      </c>
      <c r="F4265" s="12" t="s">
        <v>30094</v>
      </c>
      <c r="G4265" s="12" t="s">
        <v>30095</v>
      </c>
      <c r="H4265" s="11" t="str">
        <f t="shared" si="66"/>
        <v>insert into BTRCOutgoingXRate (OID, prefix, outgoingRateBDT, operatorName, operatorType, effectiveFrom, effectiveTo) values('502225_2016-01-01','502225','14','Guatemala-On Net-Fixed','FIXED',to_date('2016-01-01','YYYY-MM-DD HH24:MI:SS'),to_date('2016-12-01','YYYY-MM-DD HH24:MI:SS'));</v>
      </c>
    </row>
    <row r="4266" spans="1:8">
      <c r="A4266" s="11" t="s">
        <v>21009</v>
      </c>
      <c r="B4266" s="11" t="s">
        <v>7335</v>
      </c>
      <c r="C4266" s="18">
        <v>14</v>
      </c>
      <c r="D4266" s="11" t="s">
        <v>7332</v>
      </c>
      <c r="E4266" s="11" t="s">
        <v>2227</v>
      </c>
      <c r="F4266" s="12" t="s">
        <v>30094</v>
      </c>
      <c r="G4266" s="12" t="s">
        <v>30095</v>
      </c>
      <c r="H4266" s="11" t="str">
        <f t="shared" si="66"/>
        <v>insert into BTRCOutgoingXRate (OID, prefix, outgoingRateBDT, operatorName, operatorType, effectiveFrom, effectiveTo) values('502228_2016-01-01','502228','14','Guatemala-On Net-Fixed','FIXED',to_date('2016-01-01','YYYY-MM-DD HH24:MI:SS'),to_date('2016-12-01','YYYY-MM-DD HH24:MI:SS'));</v>
      </c>
    </row>
    <row r="4267" spans="1:8">
      <c r="A4267" s="11" t="s">
        <v>21010</v>
      </c>
      <c r="B4267" s="11" t="s">
        <v>7336</v>
      </c>
      <c r="C4267" s="18">
        <v>14</v>
      </c>
      <c r="D4267" s="11" t="s">
        <v>7332</v>
      </c>
      <c r="E4267" s="11" t="s">
        <v>2227</v>
      </c>
      <c r="F4267" s="12" t="s">
        <v>30094</v>
      </c>
      <c r="G4267" s="12" t="s">
        <v>30095</v>
      </c>
      <c r="H4267" s="11" t="str">
        <f t="shared" si="66"/>
        <v>insert into BTRCOutgoingXRate (OID, prefix, outgoingRateBDT, operatorName, operatorType, effectiveFrom, effectiveTo) values('502233_2016-01-01','502233','14','Guatemala-On Net-Fixed','FIXED',to_date('2016-01-01','YYYY-MM-DD HH24:MI:SS'),to_date('2016-12-01','YYYY-MM-DD HH24:MI:SS'));</v>
      </c>
    </row>
    <row r="4268" spans="1:8">
      <c r="A4268" s="11" t="s">
        <v>21011</v>
      </c>
      <c r="B4268" s="11" t="s">
        <v>7337</v>
      </c>
      <c r="C4268" s="18">
        <v>14</v>
      </c>
      <c r="D4268" s="11" t="s">
        <v>7332</v>
      </c>
      <c r="E4268" s="11" t="s">
        <v>2227</v>
      </c>
      <c r="F4268" s="12" t="s">
        <v>30094</v>
      </c>
      <c r="G4268" s="12" t="s">
        <v>30095</v>
      </c>
      <c r="H4268" s="11" t="str">
        <f t="shared" si="66"/>
        <v>insert into BTRCOutgoingXRate (OID, prefix, outgoingRateBDT, operatorName, operatorType, effectiveFrom, effectiveTo) values('502236_2016-01-01','502236','14','Guatemala-On Net-Fixed','FIXED',to_date('2016-01-01','YYYY-MM-DD HH24:MI:SS'),to_date('2016-12-01','YYYY-MM-DD HH24:MI:SS'));</v>
      </c>
    </row>
    <row r="4269" spans="1:8">
      <c r="A4269" s="11" t="s">
        <v>21012</v>
      </c>
      <c r="B4269" s="11" t="s">
        <v>7338</v>
      </c>
      <c r="C4269" s="18">
        <v>14</v>
      </c>
      <c r="D4269" s="11" t="s">
        <v>7332</v>
      </c>
      <c r="E4269" s="11" t="s">
        <v>2227</v>
      </c>
      <c r="F4269" s="12" t="s">
        <v>30094</v>
      </c>
      <c r="G4269" s="12" t="s">
        <v>30095</v>
      </c>
      <c r="H4269" s="11" t="str">
        <f t="shared" si="66"/>
        <v>insert into BTRCOutgoingXRate (OID, prefix, outgoingRateBDT, operatorName, operatorType, effectiveFrom, effectiveTo) values('502243_2016-01-01','502243','14','Guatemala-On Net-Fixed','FIXED',to_date('2016-01-01','YYYY-MM-DD HH24:MI:SS'),to_date('2016-12-01','YYYY-MM-DD HH24:MI:SS'));</v>
      </c>
    </row>
    <row r="4270" spans="1:8">
      <c r="A4270" s="11" t="s">
        <v>21013</v>
      </c>
      <c r="B4270" s="11" t="s">
        <v>7339</v>
      </c>
      <c r="C4270" s="18">
        <v>14</v>
      </c>
      <c r="D4270" s="11" t="s">
        <v>7332</v>
      </c>
      <c r="E4270" s="11" t="s">
        <v>2227</v>
      </c>
      <c r="F4270" s="12" t="s">
        <v>30094</v>
      </c>
      <c r="G4270" s="12" t="s">
        <v>30095</v>
      </c>
      <c r="H4270" s="11" t="str">
        <f t="shared" si="66"/>
        <v>insert into BTRCOutgoingXRate (OID, prefix, outgoingRateBDT, operatorName, operatorType, effectiveFrom, effectiveTo) values('502244_2016-01-01','502244','14','Guatemala-On Net-Fixed','FIXED',to_date('2016-01-01','YYYY-MM-DD HH24:MI:SS'),to_date('2016-12-01','YYYY-MM-DD HH24:MI:SS'));</v>
      </c>
    </row>
    <row r="4271" spans="1:8">
      <c r="A4271" s="11" t="s">
        <v>21014</v>
      </c>
      <c r="B4271" s="11" t="s">
        <v>7340</v>
      </c>
      <c r="C4271" s="18">
        <v>14</v>
      </c>
      <c r="D4271" s="11" t="s">
        <v>7332</v>
      </c>
      <c r="E4271" s="11" t="s">
        <v>2227</v>
      </c>
      <c r="F4271" s="12" t="s">
        <v>30094</v>
      </c>
      <c r="G4271" s="12" t="s">
        <v>30095</v>
      </c>
      <c r="H4271" s="11" t="str">
        <f t="shared" si="66"/>
        <v>insert into BTRCOutgoingXRate (OID, prefix, outgoingRateBDT, operatorName, operatorType, effectiveFrom, effectiveTo) values('502246_2016-01-01','502246','14','Guatemala-On Net-Fixed','FIXED',to_date('2016-01-01','YYYY-MM-DD HH24:MI:SS'),to_date('2016-12-01','YYYY-MM-DD HH24:MI:SS'));</v>
      </c>
    </row>
    <row r="4272" spans="1:8">
      <c r="A4272" s="11" t="s">
        <v>21015</v>
      </c>
      <c r="B4272" s="11" t="s">
        <v>7341</v>
      </c>
      <c r="C4272" s="18">
        <v>14</v>
      </c>
      <c r="D4272" s="11" t="s">
        <v>7332</v>
      </c>
      <c r="E4272" s="11" t="s">
        <v>2227</v>
      </c>
      <c r="F4272" s="12" t="s">
        <v>30094</v>
      </c>
      <c r="G4272" s="12" t="s">
        <v>30095</v>
      </c>
      <c r="H4272" s="11" t="str">
        <f t="shared" si="66"/>
        <v>insert into BTRCOutgoingXRate (OID, prefix, outgoingRateBDT, operatorName, operatorType, effectiveFrom, effectiveTo) values('502248_2016-01-01','502248','14','Guatemala-On Net-Fixed','FIXED',to_date('2016-01-01','YYYY-MM-DD HH24:MI:SS'),to_date('2016-12-01','YYYY-MM-DD HH24:MI:SS'));</v>
      </c>
    </row>
    <row r="4273" spans="1:8">
      <c r="A4273" s="11" t="s">
        <v>21016</v>
      </c>
      <c r="B4273" s="11" t="s">
        <v>7342</v>
      </c>
      <c r="C4273" s="18">
        <v>14</v>
      </c>
      <c r="D4273" s="11" t="s">
        <v>7332</v>
      </c>
      <c r="E4273" s="11" t="s">
        <v>2227</v>
      </c>
      <c r="F4273" s="12" t="s">
        <v>30094</v>
      </c>
      <c r="G4273" s="12" t="s">
        <v>30095</v>
      </c>
      <c r="H4273" s="11" t="str">
        <f t="shared" si="66"/>
        <v>insert into BTRCOutgoingXRate (OID, prefix, outgoingRateBDT, operatorName, operatorType, effectiveFrom, effectiveTo) values('502773_2016-01-01','502773','14','Guatemala-On Net-Fixed','FIXED',to_date('2016-01-01','YYYY-MM-DD HH24:MI:SS'),to_date('2016-12-01','YYYY-MM-DD HH24:MI:SS'));</v>
      </c>
    </row>
    <row r="4274" spans="1:8">
      <c r="A4274" s="11" t="s">
        <v>21017</v>
      </c>
      <c r="B4274" s="11" t="s">
        <v>7343</v>
      </c>
      <c r="C4274" s="18">
        <v>14</v>
      </c>
      <c r="D4274" s="11" t="s">
        <v>7332</v>
      </c>
      <c r="E4274" s="11" t="s">
        <v>2227</v>
      </c>
      <c r="F4274" s="12" t="s">
        <v>30094</v>
      </c>
      <c r="G4274" s="12" t="s">
        <v>30095</v>
      </c>
      <c r="H4274" s="11" t="str">
        <f t="shared" si="66"/>
        <v>insert into BTRCOutgoingXRate (OID, prefix, outgoingRateBDT, operatorName, operatorType, effectiveFrom, effectiveTo) values('502776_2016-01-01','502776','14','Guatemala-On Net-Fixed','FIXED',to_date('2016-01-01','YYYY-MM-DD HH24:MI:SS'),to_date('2016-12-01','YYYY-MM-DD HH24:MI:SS'));</v>
      </c>
    </row>
    <row r="4275" spans="1:8">
      <c r="A4275" s="11" t="s">
        <v>21018</v>
      </c>
      <c r="B4275" s="11" t="s">
        <v>7344</v>
      </c>
      <c r="C4275" s="18">
        <v>14</v>
      </c>
      <c r="D4275" s="11" t="s">
        <v>7332</v>
      </c>
      <c r="E4275" s="11" t="s">
        <v>2227</v>
      </c>
      <c r="F4275" s="12" t="s">
        <v>30094</v>
      </c>
      <c r="G4275" s="12" t="s">
        <v>30095</v>
      </c>
      <c r="H4275" s="11" t="str">
        <f t="shared" si="66"/>
        <v>insert into BTRCOutgoingXRate (OID, prefix, outgoingRateBDT, operatorName, operatorType, effectiveFrom, effectiveTo) values('502778_2016-01-01','502778','14','Guatemala-On Net-Fixed','FIXED',to_date('2016-01-01','YYYY-MM-DD HH24:MI:SS'),to_date('2016-12-01','YYYY-MM-DD HH24:MI:SS'));</v>
      </c>
    </row>
    <row r="4276" spans="1:8">
      <c r="A4276" s="11" t="s">
        <v>21019</v>
      </c>
      <c r="B4276" s="11" t="s">
        <v>7345</v>
      </c>
      <c r="C4276" s="18">
        <v>14</v>
      </c>
      <c r="D4276" s="11" t="s">
        <v>7332</v>
      </c>
      <c r="E4276" s="11" t="s">
        <v>2227</v>
      </c>
      <c r="F4276" s="12" t="s">
        <v>30094</v>
      </c>
      <c r="G4276" s="12" t="s">
        <v>30095</v>
      </c>
      <c r="H4276" s="11" t="str">
        <f t="shared" si="66"/>
        <v>insert into BTRCOutgoingXRate (OID, prefix, outgoingRateBDT, operatorName, operatorType, effectiveFrom, effectiveTo) values('502783_2016-01-01','502783','14','Guatemala-On Net-Fixed','FIXED',to_date('2016-01-01','YYYY-MM-DD HH24:MI:SS'),to_date('2016-12-01','YYYY-MM-DD HH24:MI:SS'));</v>
      </c>
    </row>
    <row r="4277" spans="1:8">
      <c r="A4277" s="11" t="s">
        <v>21020</v>
      </c>
      <c r="B4277" s="11" t="s">
        <v>7346</v>
      </c>
      <c r="C4277" s="18">
        <v>14</v>
      </c>
      <c r="D4277" s="11" t="s">
        <v>7332</v>
      </c>
      <c r="E4277" s="11" t="s">
        <v>2227</v>
      </c>
      <c r="F4277" s="12" t="s">
        <v>30094</v>
      </c>
      <c r="G4277" s="12" t="s">
        <v>30095</v>
      </c>
      <c r="H4277" s="11" t="str">
        <f t="shared" si="66"/>
        <v>insert into BTRCOutgoingXRate (OID, prefix, outgoingRateBDT, operatorName, operatorType, effectiveFrom, effectiveTo) values('502784_2016-01-01','502784','14','Guatemala-On Net-Fixed','FIXED',to_date('2016-01-01','YYYY-MM-DD HH24:MI:SS'),to_date('2016-12-01','YYYY-MM-DD HH24:MI:SS'));</v>
      </c>
    </row>
    <row r="4278" spans="1:8">
      <c r="A4278" s="11" t="s">
        <v>21021</v>
      </c>
      <c r="B4278" s="11" t="s">
        <v>7347</v>
      </c>
      <c r="C4278" s="18">
        <v>14</v>
      </c>
      <c r="D4278" s="11" t="s">
        <v>7332</v>
      </c>
      <c r="E4278" s="11" t="s">
        <v>2227</v>
      </c>
      <c r="F4278" s="12" t="s">
        <v>30094</v>
      </c>
      <c r="G4278" s="12" t="s">
        <v>30095</v>
      </c>
      <c r="H4278" s="11" t="str">
        <f t="shared" si="66"/>
        <v>insert into BTRCOutgoingXRate (OID, prefix, outgoingRateBDT, operatorName, operatorType, effectiveFrom, effectiveTo) values('502786_2016-01-01','502786','14','Guatemala-On Net-Fixed','FIXED',to_date('2016-01-01','YYYY-MM-DD HH24:MI:SS'),to_date('2016-12-01','YYYY-MM-DD HH24:MI:SS'));</v>
      </c>
    </row>
    <row r="4279" spans="1:8">
      <c r="A4279" s="11" t="s">
        <v>21022</v>
      </c>
      <c r="B4279" s="11" t="s">
        <v>7348</v>
      </c>
      <c r="C4279" s="18">
        <v>14</v>
      </c>
      <c r="D4279" s="11" t="s">
        <v>7332</v>
      </c>
      <c r="E4279" s="11" t="s">
        <v>2227</v>
      </c>
      <c r="F4279" s="12" t="s">
        <v>30094</v>
      </c>
      <c r="G4279" s="12" t="s">
        <v>30095</v>
      </c>
      <c r="H4279" s="11" t="str">
        <f t="shared" si="66"/>
        <v>insert into BTRCOutgoingXRate (OID, prefix, outgoingRateBDT, operatorName, operatorType, effectiveFrom, effectiveTo) values('502788_2016-01-01','502788','14','Guatemala-On Net-Fixed','FIXED',to_date('2016-01-01','YYYY-MM-DD HH24:MI:SS'),to_date('2016-12-01','YYYY-MM-DD HH24:MI:SS'));</v>
      </c>
    </row>
    <row r="4280" spans="1:8">
      <c r="A4280" s="11" t="s">
        <v>21023</v>
      </c>
      <c r="B4280" s="11" t="s">
        <v>7349</v>
      </c>
      <c r="C4280" s="18">
        <v>14</v>
      </c>
      <c r="D4280" s="11" t="s">
        <v>7332</v>
      </c>
      <c r="E4280" s="11" t="s">
        <v>2227</v>
      </c>
      <c r="F4280" s="12" t="s">
        <v>30094</v>
      </c>
      <c r="G4280" s="12" t="s">
        <v>30095</v>
      </c>
      <c r="H4280" s="11" t="str">
        <f t="shared" si="66"/>
        <v>insert into BTRCOutgoingXRate (OID, prefix, outgoingRateBDT, operatorName, operatorType, effectiveFrom, effectiveTo) values('502793_2016-01-01','502793','14','Guatemala-On Net-Fixed','FIXED',to_date('2016-01-01','YYYY-MM-DD HH24:MI:SS'),to_date('2016-12-01','YYYY-MM-DD HH24:MI:SS'));</v>
      </c>
    </row>
    <row r="4281" spans="1:8">
      <c r="A4281" s="11" t="s">
        <v>21024</v>
      </c>
      <c r="B4281" s="11" t="s">
        <v>7350</v>
      </c>
      <c r="C4281" s="18">
        <v>14</v>
      </c>
      <c r="D4281" s="11" t="s">
        <v>7332</v>
      </c>
      <c r="E4281" s="11" t="s">
        <v>2227</v>
      </c>
      <c r="F4281" s="12" t="s">
        <v>30094</v>
      </c>
      <c r="G4281" s="12" t="s">
        <v>30095</v>
      </c>
      <c r="H4281" s="11" t="str">
        <f t="shared" si="66"/>
        <v>insert into BTRCOutgoingXRate (OID, prefix, outgoingRateBDT, operatorName, operatorType, effectiveFrom, effectiveTo) values('502794_2016-01-01','502794','14','Guatemala-On Net-Fixed','FIXED',to_date('2016-01-01','YYYY-MM-DD HH24:MI:SS'),to_date('2016-12-01','YYYY-MM-DD HH24:MI:SS'));</v>
      </c>
    </row>
    <row r="4282" spans="1:8">
      <c r="A4282" s="11" t="s">
        <v>21025</v>
      </c>
      <c r="B4282" s="11" t="s">
        <v>7351</v>
      </c>
      <c r="C4282" s="18">
        <v>14</v>
      </c>
      <c r="D4282" s="11" t="s">
        <v>7352</v>
      </c>
      <c r="E4282" s="11" t="s">
        <v>2190</v>
      </c>
      <c r="F4282" s="12" t="s">
        <v>30094</v>
      </c>
      <c r="G4282" s="12" t="s">
        <v>30095</v>
      </c>
      <c r="H4282" s="11" t="str">
        <f t="shared" si="66"/>
        <v>insert into BTRCOutgoingXRate (OID, prefix, outgoingRateBDT, operatorName, operatorType, effectiveFrom, effectiveTo) values('502379_2016-01-01','502379','14','GUATEMALA-MOBILE','MOBILE',to_date('2016-01-01','YYYY-MM-DD HH24:MI:SS'),to_date('2016-12-01','YYYY-MM-DD HH24:MI:SS'));</v>
      </c>
    </row>
    <row r="4283" spans="1:8">
      <c r="A4283" s="11" t="s">
        <v>21026</v>
      </c>
      <c r="B4283" s="11" t="s">
        <v>7353</v>
      </c>
      <c r="C4283" s="18">
        <v>14</v>
      </c>
      <c r="D4283" s="11" t="s">
        <v>7352</v>
      </c>
      <c r="E4283" s="11" t="s">
        <v>2190</v>
      </c>
      <c r="F4283" s="12" t="s">
        <v>30094</v>
      </c>
      <c r="G4283" s="12" t="s">
        <v>30095</v>
      </c>
      <c r="H4283" s="11" t="str">
        <f t="shared" si="66"/>
        <v>insert into BTRCOutgoingXRate (OID, prefix, outgoingRateBDT, operatorName, operatorType, effectiveFrom, effectiveTo) values('502620_2016-01-01','502620','14','GUATEMALA-MOBILE','MOBILE',to_date('2016-01-01','YYYY-MM-DD HH24:MI:SS'),to_date('2016-12-01','YYYY-MM-DD HH24:MI:SS'));</v>
      </c>
    </row>
    <row r="4284" spans="1:8">
      <c r="A4284" s="11" t="s">
        <v>21027</v>
      </c>
      <c r="B4284" s="11" t="s">
        <v>7354</v>
      </c>
      <c r="C4284" s="18">
        <v>14</v>
      </c>
      <c r="D4284" s="11" t="s">
        <v>7352</v>
      </c>
      <c r="E4284" s="11" t="s">
        <v>2190</v>
      </c>
      <c r="F4284" s="12" t="s">
        <v>30094</v>
      </c>
      <c r="G4284" s="12" t="s">
        <v>30095</v>
      </c>
      <c r="H4284" s="11" t="str">
        <f t="shared" si="66"/>
        <v>insert into BTRCOutgoingXRate (OID, prefix, outgoingRateBDT, operatorName, operatorType, effectiveFrom, effectiveTo) values('502628_2016-01-01','502628','14','GUATEMALA-MOBILE','MOBILE',to_date('2016-01-01','YYYY-MM-DD HH24:MI:SS'),to_date('2016-12-01','YYYY-MM-DD HH24:MI:SS'));</v>
      </c>
    </row>
    <row r="4285" spans="1:8">
      <c r="A4285" s="11" t="s">
        <v>21028</v>
      </c>
      <c r="B4285" s="11" t="s">
        <v>7355</v>
      </c>
      <c r="C4285" s="18">
        <v>14</v>
      </c>
      <c r="D4285" s="11" t="s">
        <v>7352</v>
      </c>
      <c r="E4285" s="11" t="s">
        <v>2190</v>
      </c>
      <c r="F4285" s="12" t="s">
        <v>30094</v>
      </c>
      <c r="G4285" s="12" t="s">
        <v>30095</v>
      </c>
      <c r="H4285" s="11" t="str">
        <f t="shared" si="66"/>
        <v>insert into BTRCOutgoingXRate (OID, prefix, outgoingRateBDT, operatorName, operatorType, effectiveFrom, effectiveTo) values('502659_2016-01-01','502659','14','GUATEMALA-MOBILE','MOBILE',to_date('2016-01-01','YYYY-MM-DD HH24:MI:SS'),to_date('2016-12-01','YYYY-MM-DD HH24:MI:SS'));</v>
      </c>
    </row>
    <row r="4286" spans="1:8">
      <c r="A4286" s="11" t="s">
        <v>21029</v>
      </c>
      <c r="B4286" s="11" t="s">
        <v>7356</v>
      </c>
      <c r="C4286" s="18">
        <v>14</v>
      </c>
      <c r="D4286" s="11" t="s">
        <v>7352</v>
      </c>
      <c r="E4286" s="11" t="s">
        <v>2190</v>
      </c>
      <c r="F4286" s="12" t="s">
        <v>30094</v>
      </c>
      <c r="G4286" s="12" t="s">
        <v>30095</v>
      </c>
      <c r="H4286" s="11" t="str">
        <f t="shared" si="66"/>
        <v>insert into BTRCOutgoingXRate (OID, prefix, outgoingRateBDT, operatorName, operatorType, effectiveFrom, effectiveTo) values('502677_2016-01-01','502677','14','GUATEMALA-MOBILE','MOBILE',to_date('2016-01-01','YYYY-MM-DD HH24:MI:SS'),to_date('2016-12-01','YYYY-MM-DD HH24:MI:SS'));</v>
      </c>
    </row>
    <row r="4287" spans="1:8">
      <c r="A4287" s="11" t="s">
        <v>21030</v>
      </c>
      <c r="B4287" s="11" t="s">
        <v>7357</v>
      </c>
      <c r="C4287" s="18">
        <v>14</v>
      </c>
      <c r="D4287" s="11" t="s">
        <v>7352</v>
      </c>
      <c r="E4287" s="11" t="s">
        <v>2190</v>
      </c>
      <c r="F4287" s="12" t="s">
        <v>30094</v>
      </c>
      <c r="G4287" s="12" t="s">
        <v>30095</v>
      </c>
      <c r="H4287" s="11" t="str">
        <f t="shared" si="66"/>
        <v>insert into BTRCOutgoingXRate (OID, prefix, outgoingRateBDT, operatorName, operatorType, effectiveFrom, effectiveTo) values('502678_2016-01-01','502678','14','GUATEMALA-MOBILE','MOBILE',to_date('2016-01-01','YYYY-MM-DD HH24:MI:SS'),to_date('2016-12-01','YYYY-MM-DD HH24:MI:SS'));</v>
      </c>
    </row>
    <row r="4288" spans="1:8">
      <c r="A4288" s="11" t="s">
        <v>21031</v>
      </c>
      <c r="B4288" s="11" t="s">
        <v>7358</v>
      </c>
      <c r="C4288" s="18">
        <v>14</v>
      </c>
      <c r="D4288" s="11" t="s">
        <v>7352</v>
      </c>
      <c r="E4288" s="11" t="s">
        <v>2190</v>
      </c>
      <c r="F4288" s="12" t="s">
        <v>30094</v>
      </c>
      <c r="G4288" s="12" t="s">
        <v>30095</v>
      </c>
      <c r="H4288" s="11" t="str">
        <f t="shared" si="66"/>
        <v>insert into BTRCOutgoingXRate (OID, prefix, outgoingRateBDT, operatorName, operatorType, effectiveFrom, effectiveTo) values('502679_2016-01-01','502679','14','GUATEMALA-MOBILE','MOBILE',to_date('2016-01-01','YYYY-MM-DD HH24:MI:SS'),to_date('2016-12-01','YYYY-MM-DD HH24:MI:SS'));</v>
      </c>
    </row>
    <row r="4289" spans="1:8">
      <c r="A4289" s="11" t="s">
        <v>21032</v>
      </c>
      <c r="B4289" s="11" t="s">
        <v>7359</v>
      </c>
      <c r="C4289" s="18">
        <v>14</v>
      </c>
      <c r="D4289" s="11" t="s">
        <v>7352</v>
      </c>
      <c r="E4289" s="11" t="s">
        <v>2190</v>
      </c>
      <c r="F4289" s="12" t="s">
        <v>30094</v>
      </c>
      <c r="G4289" s="12" t="s">
        <v>30095</v>
      </c>
      <c r="H4289" s="11" t="str">
        <f t="shared" si="66"/>
        <v>insert into BTRCOutgoingXRate (OID, prefix, outgoingRateBDT, operatorName, operatorType, effectiveFrom, effectiveTo) values('502723_2016-01-01','502723','14','GUATEMALA-MOBILE','MOBILE',to_date('2016-01-01','YYYY-MM-DD HH24:MI:SS'),to_date('2016-12-01','YYYY-MM-DD HH24:MI:SS'));</v>
      </c>
    </row>
    <row r="4290" spans="1:8">
      <c r="A4290" s="11" t="s">
        <v>21033</v>
      </c>
      <c r="B4290" s="11" t="s">
        <v>7360</v>
      </c>
      <c r="C4290" s="18">
        <v>14</v>
      </c>
      <c r="D4290" s="11" t="s">
        <v>7352</v>
      </c>
      <c r="E4290" s="11" t="s">
        <v>2190</v>
      </c>
      <c r="F4290" s="12" t="s">
        <v>30094</v>
      </c>
      <c r="G4290" s="12" t="s">
        <v>30095</v>
      </c>
      <c r="H4290" s="11" t="str">
        <f t="shared" si="66"/>
        <v>insert into BTRCOutgoingXRate (OID, prefix, outgoingRateBDT, operatorName, operatorType, effectiveFrom, effectiveTo) values('502728_2016-01-01','502728','14','GUATEMALA-MOBILE','MOBILE',to_date('2016-01-01','YYYY-MM-DD HH24:MI:SS'),to_date('2016-12-01','YYYY-MM-DD HH24:MI:SS'));</v>
      </c>
    </row>
    <row r="4291" spans="1:8">
      <c r="A4291" s="11" t="s">
        <v>21034</v>
      </c>
      <c r="B4291" s="11" t="s">
        <v>7361</v>
      </c>
      <c r="C4291" s="18">
        <v>14</v>
      </c>
      <c r="D4291" s="11" t="s">
        <v>7352</v>
      </c>
      <c r="E4291" s="11" t="s">
        <v>2190</v>
      </c>
      <c r="F4291" s="12" t="s">
        <v>30094</v>
      </c>
      <c r="G4291" s="12" t="s">
        <v>30095</v>
      </c>
      <c r="H4291" s="11" t="str">
        <f t="shared" si="66"/>
        <v>insert into BTRCOutgoingXRate (OID, prefix, outgoingRateBDT, operatorName, operatorType, effectiveFrom, effectiveTo) values('50295_2016-01-01','50295','14','GUATEMALA-MOBILE','MOBILE',to_date('2016-01-01','YYYY-MM-DD HH24:MI:SS'),to_date('2016-12-01','YYYY-MM-DD HH24:MI:SS'));</v>
      </c>
    </row>
    <row r="4292" spans="1:8">
      <c r="A4292" s="11" t="s">
        <v>21035</v>
      </c>
      <c r="B4292" s="11" t="s">
        <v>7362</v>
      </c>
      <c r="C4292" s="18">
        <v>14</v>
      </c>
      <c r="D4292" s="11" t="s">
        <v>7352</v>
      </c>
      <c r="E4292" s="11" t="s">
        <v>2190</v>
      </c>
      <c r="F4292" s="12" t="s">
        <v>30094</v>
      </c>
      <c r="G4292" s="12" t="s">
        <v>30095</v>
      </c>
      <c r="H4292" s="11" t="str">
        <f t="shared" ref="H4292:H4355" si="67">H$1&amp;IF(ISBLANK(A4292),"null","'"&amp;A4292&amp;"'")&amp;","&amp;IF(ISBLANK(B4292),"null","'"&amp;B4292&amp;"'")&amp;","&amp;IF(ISBLANK(C4292),"null","'"&amp;C4292&amp;"'")&amp;","&amp;IF(ISBLANK(D4292),"null","'"&amp;D4292&amp;"'")&amp;","&amp;IF(ISBLANK(E4292),"null","'"&amp;E4292&amp;"'")&amp;","&amp;IF(ISBLANK(F4292),"null","to_date('"&amp;F4292&amp;"','YYYY-MM-DD HH24:MI:SS')")&amp;","&amp;IF(ISBLANK(G4292),"null","to_date('"&amp;G4292&amp;"','YYYY-MM-DD HH24:MI:SS')")&amp;I$1</f>
        <v>insert into BTRCOutgoingXRate (OID, prefix, outgoingRateBDT, operatorName, operatorType, effectiveFrom, effectiveTo) values('502277_2016-01-01','502277','14','GUATEMALA-MOBILE','MOBILE',to_date('2016-01-01','YYYY-MM-DD HH24:MI:SS'),to_date('2016-12-01','YYYY-MM-DD HH24:MI:SS'));</v>
      </c>
    </row>
    <row r="4293" spans="1:8">
      <c r="A4293" s="11" t="s">
        <v>21036</v>
      </c>
      <c r="B4293" s="11" t="s">
        <v>7363</v>
      </c>
      <c r="C4293" s="18">
        <v>14</v>
      </c>
      <c r="D4293" s="11" t="s">
        <v>7352</v>
      </c>
      <c r="E4293" s="11" t="s">
        <v>2190</v>
      </c>
      <c r="F4293" s="12" t="s">
        <v>30094</v>
      </c>
      <c r="G4293" s="12" t="s">
        <v>30095</v>
      </c>
      <c r="H4293" s="11" t="str">
        <f t="shared" si="67"/>
        <v>insert into BTRCOutgoingXRate (OID, prefix, outgoingRateBDT, operatorName, operatorType, effectiveFrom, effectiveTo) values('502278_2016-01-01','502278','14','GUATEMALA-MOBILE','MOBILE',to_date('2016-01-01','YYYY-MM-DD HH24:MI:SS'),to_date('2016-12-01','YYYY-MM-DD HH24:MI:SS'));</v>
      </c>
    </row>
    <row r="4294" spans="1:8">
      <c r="A4294" s="11" t="s">
        <v>21037</v>
      </c>
      <c r="B4294" s="11" t="s">
        <v>7364</v>
      </c>
      <c r="C4294" s="18">
        <v>14</v>
      </c>
      <c r="D4294" s="11" t="s">
        <v>7352</v>
      </c>
      <c r="E4294" s="11" t="s">
        <v>2190</v>
      </c>
      <c r="F4294" s="12" t="s">
        <v>30094</v>
      </c>
      <c r="G4294" s="12" t="s">
        <v>30095</v>
      </c>
      <c r="H4294" s="11" t="str">
        <f t="shared" si="67"/>
        <v>insert into BTRCOutgoingXRate (OID, prefix, outgoingRateBDT, operatorName, operatorType, effectiveFrom, effectiveTo) values('502279_2016-01-01','502279','14','GUATEMALA-MOBILE','MOBILE',to_date('2016-01-01','YYYY-MM-DD HH24:MI:SS'),to_date('2016-12-01','YYYY-MM-DD HH24:MI:SS'));</v>
      </c>
    </row>
    <row r="4295" spans="1:8">
      <c r="A4295" s="11" t="s">
        <v>21038</v>
      </c>
      <c r="B4295" s="11" t="s">
        <v>7365</v>
      </c>
      <c r="C4295" s="18">
        <v>14</v>
      </c>
      <c r="D4295" s="11" t="s">
        <v>7352</v>
      </c>
      <c r="E4295" s="11" t="s">
        <v>2190</v>
      </c>
      <c r="F4295" s="12" t="s">
        <v>30094</v>
      </c>
      <c r="G4295" s="12" t="s">
        <v>30095</v>
      </c>
      <c r="H4295" s="11" t="str">
        <f t="shared" si="67"/>
        <v>insert into BTRCOutgoingXRate (OID, prefix, outgoingRateBDT, operatorName, operatorType, effectiveFrom, effectiveTo) values('502281_2016-01-01','502281','14','GUATEMALA-MOBILE','MOBILE',to_date('2016-01-01','YYYY-MM-DD HH24:MI:SS'),to_date('2016-12-01','YYYY-MM-DD HH24:MI:SS'));</v>
      </c>
    </row>
    <row r="4296" spans="1:8">
      <c r="A4296" s="11" t="s">
        <v>21039</v>
      </c>
      <c r="B4296" s="11" t="s">
        <v>7366</v>
      </c>
      <c r="C4296" s="18">
        <v>14</v>
      </c>
      <c r="D4296" s="11" t="s">
        <v>7352</v>
      </c>
      <c r="E4296" s="11" t="s">
        <v>2190</v>
      </c>
      <c r="F4296" s="12" t="s">
        <v>30094</v>
      </c>
      <c r="G4296" s="12" t="s">
        <v>30095</v>
      </c>
      <c r="H4296" s="11" t="str">
        <f t="shared" si="67"/>
        <v>insert into BTRCOutgoingXRate (OID, prefix, outgoingRateBDT, operatorName, operatorType, effectiveFrom, effectiveTo) values('502328_2016-01-01','502328','14','GUATEMALA-MOBILE','MOBILE',to_date('2016-01-01','YYYY-MM-DD HH24:MI:SS'),to_date('2016-12-01','YYYY-MM-DD HH24:MI:SS'));</v>
      </c>
    </row>
    <row r="4297" spans="1:8">
      <c r="A4297" s="11" t="s">
        <v>21040</v>
      </c>
      <c r="B4297" s="11" t="s">
        <v>7367</v>
      </c>
      <c r="C4297" s="18">
        <v>14</v>
      </c>
      <c r="D4297" s="11" t="s">
        <v>7352</v>
      </c>
      <c r="E4297" s="11" t="s">
        <v>2190</v>
      </c>
      <c r="F4297" s="12" t="s">
        <v>30094</v>
      </c>
      <c r="G4297" s="12" t="s">
        <v>30095</v>
      </c>
      <c r="H4297" s="11" t="str">
        <f t="shared" si="67"/>
        <v>insert into BTRCOutgoingXRate (OID, prefix, outgoingRateBDT, operatorName, operatorType, effectiveFrom, effectiveTo) values('502377_2016-01-01','502377','14','GUATEMALA-MOBILE','MOBILE',to_date('2016-01-01','YYYY-MM-DD HH24:MI:SS'),to_date('2016-12-01','YYYY-MM-DD HH24:MI:SS'));</v>
      </c>
    </row>
    <row r="4298" spans="1:8">
      <c r="A4298" s="11" t="s">
        <v>21041</v>
      </c>
      <c r="B4298" s="11" t="s">
        <v>7368</v>
      </c>
      <c r="C4298" s="18">
        <v>14</v>
      </c>
      <c r="D4298" s="11" t="s">
        <v>7352</v>
      </c>
      <c r="E4298" s="11" t="s">
        <v>2190</v>
      </c>
      <c r="F4298" s="12" t="s">
        <v>30094</v>
      </c>
      <c r="G4298" s="12" t="s">
        <v>30095</v>
      </c>
      <c r="H4298" s="11" t="str">
        <f t="shared" si="67"/>
        <v>insert into BTRCOutgoingXRate (OID, prefix, outgoingRateBDT, operatorName, operatorType, effectiveFrom, effectiveTo) values('502759_2016-01-01','502759','14','GUATEMALA-MOBILE','MOBILE',to_date('2016-01-01','YYYY-MM-DD HH24:MI:SS'),to_date('2016-12-01','YYYY-MM-DD HH24:MI:SS'));</v>
      </c>
    </row>
    <row r="4299" spans="1:8">
      <c r="A4299" s="11" t="s">
        <v>21042</v>
      </c>
      <c r="B4299" s="11" t="s">
        <v>7369</v>
      </c>
      <c r="C4299" s="18">
        <v>14</v>
      </c>
      <c r="D4299" s="11" t="s">
        <v>7352</v>
      </c>
      <c r="E4299" s="11" t="s">
        <v>2190</v>
      </c>
      <c r="F4299" s="12" t="s">
        <v>30094</v>
      </c>
      <c r="G4299" s="12" t="s">
        <v>30095</v>
      </c>
      <c r="H4299" s="11" t="str">
        <f t="shared" si="67"/>
        <v>insert into BTRCOutgoingXRate (OID, prefix, outgoingRateBDT, operatorName, operatorType, effectiveFrom, effectiveTo) values('502820_2016-01-01','502820','14','GUATEMALA-MOBILE','MOBILE',to_date('2016-01-01','YYYY-MM-DD HH24:MI:SS'),to_date('2016-12-01','YYYY-MM-DD HH24:MI:SS'));</v>
      </c>
    </row>
    <row r="4300" spans="1:8">
      <c r="A4300" s="11" t="s">
        <v>21043</v>
      </c>
      <c r="B4300" s="11" t="s">
        <v>7370</v>
      </c>
      <c r="C4300" s="18">
        <v>14</v>
      </c>
      <c r="D4300" s="11" t="s">
        <v>7352</v>
      </c>
      <c r="E4300" s="11" t="s">
        <v>2190</v>
      </c>
      <c r="F4300" s="12" t="s">
        <v>30094</v>
      </c>
      <c r="G4300" s="12" t="s">
        <v>30095</v>
      </c>
      <c r="H4300" s="11" t="str">
        <f t="shared" si="67"/>
        <v>insert into BTRCOutgoingXRate (OID, prefix, outgoingRateBDT, operatorName, operatorType, effectiveFrom, effectiveTo) values('502828_2016-01-01','502828','14','GUATEMALA-MOBILE','MOBILE',to_date('2016-01-01','YYYY-MM-DD HH24:MI:SS'),to_date('2016-12-01','YYYY-MM-DD HH24:MI:SS'));</v>
      </c>
    </row>
    <row r="4301" spans="1:8">
      <c r="A4301" s="11" t="s">
        <v>21044</v>
      </c>
      <c r="B4301" s="11" t="s">
        <v>7371</v>
      </c>
      <c r="C4301" s="18">
        <v>14</v>
      </c>
      <c r="D4301" s="11" t="s">
        <v>7352</v>
      </c>
      <c r="E4301" s="11" t="s">
        <v>2190</v>
      </c>
      <c r="F4301" s="12" t="s">
        <v>30094</v>
      </c>
      <c r="G4301" s="12" t="s">
        <v>30095</v>
      </c>
      <c r="H4301" s="11" t="str">
        <f t="shared" si="67"/>
        <v>insert into BTRCOutgoingXRate (OID, prefix, outgoingRateBDT, operatorName, operatorType, effectiveFrom, effectiveTo) values('502858_2016-01-01','502858','14','GUATEMALA-MOBILE','MOBILE',to_date('2016-01-01','YYYY-MM-DD HH24:MI:SS'),to_date('2016-12-01','YYYY-MM-DD HH24:MI:SS'));</v>
      </c>
    </row>
    <row r="4302" spans="1:8">
      <c r="A4302" s="11" t="s">
        <v>21045</v>
      </c>
      <c r="B4302" s="11" t="s">
        <v>7372</v>
      </c>
      <c r="C4302" s="18">
        <v>14</v>
      </c>
      <c r="D4302" s="11" t="s">
        <v>7352</v>
      </c>
      <c r="E4302" s="11" t="s">
        <v>2190</v>
      </c>
      <c r="F4302" s="12" t="s">
        <v>30094</v>
      </c>
      <c r="G4302" s="12" t="s">
        <v>30095</v>
      </c>
      <c r="H4302" s="11" t="str">
        <f t="shared" si="67"/>
        <v>insert into BTRCOutgoingXRate (OID, prefix, outgoingRateBDT, operatorName, operatorType, effectiveFrom, effectiveTo) values('502859_2016-01-01','502859','14','GUATEMALA-MOBILE','MOBILE',to_date('2016-01-01','YYYY-MM-DD HH24:MI:SS'),to_date('2016-12-01','YYYY-MM-DD HH24:MI:SS'));</v>
      </c>
    </row>
    <row r="4303" spans="1:8">
      <c r="A4303" s="11" t="s">
        <v>21046</v>
      </c>
      <c r="B4303" s="11" t="s">
        <v>7373</v>
      </c>
      <c r="C4303" s="18">
        <v>14</v>
      </c>
      <c r="D4303" s="11" t="s">
        <v>7352</v>
      </c>
      <c r="E4303" s="11" t="s">
        <v>2190</v>
      </c>
      <c r="F4303" s="12" t="s">
        <v>30094</v>
      </c>
      <c r="G4303" s="12" t="s">
        <v>30095</v>
      </c>
      <c r="H4303" s="11" t="str">
        <f t="shared" si="67"/>
        <v>insert into BTRCOutgoingXRate (OID, prefix, outgoingRateBDT, operatorName, operatorType, effectiveFrom, effectiveTo) values('502879_2016-01-01','502879','14','GUATEMALA-MOBILE','MOBILE',to_date('2016-01-01','YYYY-MM-DD HH24:MI:SS'),to_date('2016-12-01','YYYY-MM-DD HH24:MI:SS'));</v>
      </c>
    </row>
    <row r="4304" spans="1:8">
      <c r="A4304" s="11" t="s">
        <v>21047</v>
      </c>
      <c r="B4304" s="11" t="s">
        <v>7374</v>
      </c>
      <c r="C4304" s="18">
        <v>14</v>
      </c>
      <c r="D4304" s="11" t="s">
        <v>7352</v>
      </c>
      <c r="E4304" s="11" t="s">
        <v>2190</v>
      </c>
      <c r="F4304" s="12" t="s">
        <v>30094</v>
      </c>
      <c r="G4304" s="12" t="s">
        <v>30095</v>
      </c>
      <c r="H4304" s="11" t="str">
        <f t="shared" si="67"/>
        <v>insert into BTRCOutgoingXRate (OID, prefix, outgoingRateBDT, operatorName, operatorType, effectiveFrom, effectiveTo) values('502920_2016-01-01','502920','14','GUATEMALA-MOBILE','MOBILE',to_date('2016-01-01','YYYY-MM-DD HH24:MI:SS'),to_date('2016-12-01','YYYY-MM-DD HH24:MI:SS'));</v>
      </c>
    </row>
    <row r="4305" spans="1:8">
      <c r="A4305" s="11" t="s">
        <v>21048</v>
      </c>
      <c r="B4305" s="11" t="s">
        <v>7375</v>
      </c>
      <c r="C4305" s="18">
        <v>14</v>
      </c>
      <c r="D4305" s="11" t="s">
        <v>7352</v>
      </c>
      <c r="E4305" s="11" t="s">
        <v>2190</v>
      </c>
      <c r="F4305" s="12" t="s">
        <v>30094</v>
      </c>
      <c r="G4305" s="12" t="s">
        <v>30095</v>
      </c>
      <c r="H4305" s="11" t="str">
        <f t="shared" si="67"/>
        <v>insert into BTRCOutgoingXRate (OID, prefix, outgoingRateBDT, operatorName, operatorType, effectiveFrom, effectiveTo) values('502979_2016-01-01','502979','14','GUATEMALA-MOBILE','MOBILE',to_date('2016-01-01','YYYY-MM-DD HH24:MI:SS'),to_date('2016-12-01','YYYY-MM-DD HH24:MI:SS'));</v>
      </c>
    </row>
    <row r="4306" spans="1:8">
      <c r="A4306" s="11" t="s">
        <v>21049</v>
      </c>
      <c r="B4306" s="11" t="s">
        <v>7376</v>
      </c>
      <c r="C4306" s="18">
        <v>14</v>
      </c>
      <c r="D4306" s="11" t="s">
        <v>7377</v>
      </c>
      <c r="E4306" s="11" t="s">
        <v>2190</v>
      </c>
      <c r="F4306" s="12" t="s">
        <v>30094</v>
      </c>
      <c r="G4306" s="12" t="s">
        <v>30095</v>
      </c>
      <c r="H4306" s="11" t="str">
        <f t="shared" si="67"/>
        <v>insert into BTRCOutgoingXRate (OID, prefix, outgoingRateBDT, operatorName, operatorType, effectiveFrom, effectiveTo) values('502231_2016-01-01','502231','14','Guatemala-Comcel-Mobile','MOBILE',to_date('2016-01-01','YYYY-MM-DD HH24:MI:SS'),to_date('2016-12-01','YYYY-MM-DD HH24:MI:SS'));</v>
      </c>
    </row>
    <row r="4307" spans="1:8">
      <c r="A4307" s="11" t="s">
        <v>21050</v>
      </c>
      <c r="B4307" s="11" t="s">
        <v>7378</v>
      </c>
      <c r="C4307" s="18">
        <v>14</v>
      </c>
      <c r="D4307" s="11" t="s">
        <v>7377</v>
      </c>
      <c r="E4307" s="11" t="s">
        <v>2190</v>
      </c>
      <c r="F4307" s="12" t="s">
        <v>30094</v>
      </c>
      <c r="G4307" s="12" t="s">
        <v>30095</v>
      </c>
      <c r="H4307" s="11" t="str">
        <f t="shared" si="67"/>
        <v>insert into BTRCOutgoingXRate (OID, prefix, outgoingRateBDT, operatorName, operatorType, effectiveFrom, effectiveTo) values('502663_2016-01-01','502663','14','Guatemala-Comcel-Mobile','MOBILE',to_date('2016-01-01','YYYY-MM-DD HH24:MI:SS'),to_date('2016-12-01','YYYY-MM-DD HH24:MI:SS'));</v>
      </c>
    </row>
    <row r="4308" spans="1:8">
      <c r="A4308" s="11" t="s">
        <v>21051</v>
      </c>
      <c r="B4308" s="11" t="s">
        <v>7379</v>
      </c>
      <c r="C4308" s="18">
        <v>14</v>
      </c>
      <c r="D4308" s="11" t="s">
        <v>7297</v>
      </c>
      <c r="E4308" s="11" t="s">
        <v>2227</v>
      </c>
      <c r="F4308" s="12" t="s">
        <v>30094</v>
      </c>
      <c r="G4308" s="12" t="s">
        <v>30095</v>
      </c>
      <c r="H4308" s="11" t="str">
        <f t="shared" si="67"/>
        <v>insert into BTRCOutgoingXRate (OID, prefix, outgoingRateBDT, operatorName, operatorType, effectiveFrom, effectiveTo) values('5023_2016-01-01','5023','14','GUATEMALA-CITIES-FIXED','FIXED',to_date('2016-01-01','YYYY-MM-DD HH24:MI:SS'),to_date('2016-12-01','YYYY-MM-DD HH24:MI:SS'));</v>
      </c>
    </row>
    <row r="4309" spans="1:8">
      <c r="A4309" s="11" t="s">
        <v>21052</v>
      </c>
      <c r="B4309" s="11" t="s">
        <v>7380</v>
      </c>
      <c r="C4309" s="18">
        <v>14</v>
      </c>
      <c r="D4309" s="11" t="s">
        <v>7297</v>
      </c>
      <c r="E4309" s="11" t="s">
        <v>2227</v>
      </c>
      <c r="F4309" s="12" t="s">
        <v>30094</v>
      </c>
      <c r="G4309" s="12" t="s">
        <v>30095</v>
      </c>
      <c r="H4309" s="11" t="str">
        <f t="shared" si="67"/>
        <v>insert into BTRCOutgoingXRate (OID, prefix, outgoingRateBDT, operatorName, operatorType, effectiveFrom, effectiveTo) values('5028_2016-01-01','5028','14','GUATEMALA-CITIES-FIXED','FIXED',to_date('2016-01-01','YYYY-MM-DD HH24:MI:SS'),to_date('2016-12-01','YYYY-MM-DD HH24:MI:SS'));</v>
      </c>
    </row>
    <row r="4310" spans="1:8">
      <c r="A4310" s="11" t="s">
        <v>21053</v>
      </c>
      <c r="B4310" s="11" t="s">
        <v>7381</v>
      </c>
      <c r="C4310" s="18">
        <v>14</v>
      </c>
      <c r="D4310" s="11" t="s">
        <v>7297</v>
      </c>
      <c r="E4310" s="11" t="s">
        <v>2227</v>
      </c>
      <c r="F4310" s="12" t="s">
        <v>30094</v>
      </c>
      <c r="G4310" s="12" t="s">
        <v>30095</v>
      </c>
      <c r="H4310" s="11" t="str">
        <f t="shared" si="67"/>
        <v>insert into BTRCOutgoingXRate (OID, prefix, outgoingRateBDT, operatorName, operatorType, effectiveFrom, effectiveTo) values('5029_2016-01-01','5029','14','GUATEMALA-CITIES-FIXED','FIXED',to_date('2016-01-01','YYYY-MM-DD HH24:MI:SS'),to_date('2016-12-01','YYYY-MM-DD HH24:MI:SS'));</v>
      </c>
    </row>
    <row r="4311" spans="1:8">
      <c r="A4311" s="11" t="s">
        <v>21054</v>
      </c>
      <c r="B4311" s="11" t="s">
        <v>7382</v>
      </c>
      <c r="C4311" s="18">
        <v>14</v>
      </c>
      <c r="D4311" s="11" t="s">
        <v>7297</v>
      </c>
      <c r="E4311" s="11" t="s">
        <v>2227</v>
      </c>
      <c r="F4311" s="12" t="s">
        <v>30094</v>
      </c>
      <c r="G4311" s="12" t="s">
        <v>30095</v>
      </c>
      <c r="H4311" s="11" t="str">
        <f t="shared" si="67"/>
        <v>insert into BTRCOutgoingXRate (OID, prefix, outgoingRateBDT, operatorName, operatorType, effectiveFrom, effectiveTo) values('50225_2016-01-01','50225','14','GUATEMALA-CITIES-FIXED','FIXED',to_date('2016-01-01','YYYY-MM-DD HH24:MI:SS'),to_date('2016-12-01','YYYY-MM-DD HH24:MI:SS'));</v>
      </c>
    </row>
    <row r="4312" spans="1:8">
      <c r="A4312" s="11" t="s">
        <v>21055</v>
      </c>
      <c r="B4312" s="11" t="s">
        <v>7383</v>
      </c>
      <c r="C4312" s="18">
        <v>14</v>
      </c>
      <c r="D4312" s="11" t="s">
        <v>7297</v>
      </c>
      <c r="E4312" s="11" t="s">
        <v>2227</v>
      </c>
      <c r="F4312" s="12" t="s">
        <v>30094</v>
      </c>
      <c r="G4312" s="12" t="s">
        <v>30095</v>
      </c>
      <c r="H4312" s="11" t="str">
        <f t="shared" si="67"/>
        <v>insert into BTRCOutgoingXRate (OID, prefix, outgoingRateBDT, operatorName, operatorType, effectiveFrom, effectiveTo) values('50226_2016-01-01','50226','14','GUATEMALA-CITIES-FIXED','FIXED',to_date('2016-01-01','YYYY-MM-DD HH24:MI:SS'),to_date('2016-12-01','YYYY-MM-DD HH24:MI:SS'));</v>
      </c>
    </row>
    <row r="4313" spans="1:8">
      <c r="A4313" s="11" t="s">
        <v>21056</v>
      </c>
      <c r="B4313" s="11" t="s">
        <v>7384</v>
      </c>
      <c r="C4313" s="18">
        <v>14</v>
      </c>
      <c r="D4313" s="11" t="s">
        <v>7297</v>
      </c>
      <c r="E4313" s="11" t="s">
        <v>2227</v>
      </c>
      <c r="F4313" s="12" t="s">
        <v>30094</v>
      </c>
      <c r="G4313" s="12" t="s">
        <v>30095</v>
      </c>
      <c r="H4313" s="11" t="str">
        <f t="shared" si="67"/>
        <v>insert into BTRCOutgoingXRate (OID, prefix, outgoingRateBDT, operatorName, operatorType, effectiveFrom, effectiveTo) values('50227_2016-01-01','50227','14','GUATEMALA-CITIES-FIXED','FIXED',to_date('2016-01-01','YYYY-MM-DD HH24:MI:SS'),to_date('2016-12-01','YYYY-MM-DD HH24:MI:SS'));</v>
      </c>
    </row>
    <row r="4314" spans="1:8">
      <c r="A4314" s="11" t="s">
        <v>21057</v>
      </c>
      <c r="B4314" s="11" t="s">
        <v>7385</v>
      </c>
      <c r="C4314" s="18">
        <v>14</v>
      </c>
      <c r="D4314" s="11" t="s">
        <v>7297</v>
      </c>
      <c r="E4314" s="11" t="s">
        <v>2227</v>
      </c>
      <c r="F4314" s="12" t="s">
        <v>30094</v>
      </c>
      <c r="G4314" s="12" t="s">
        <v>30095</v>
      </c>
      <c r="H4314" s="11" t="str">
        <f t="shared" si="67"/>
        <v>insert into BTRCOutgoingXRate (OID, prefix, outgoingRateBDT, operatorName, operatorType, effectiveFrom, effectiveTo) values('50228_2016-01-01','50228','14','GUATEMALA-CITIES-FIXED','FIXED',to_date('2016-01-01','YYYY-MM-DD HH24:MI:SS'),to_date('2016-12-01','YYYY-MM-DD HH24:MI:SS'));</v>
      </c>
    </row>
    <row r="4315" spans="1:8">
      <c r="A4315" s="11" t="s">
        <v>21058</v>
      </c>
      <c r="B4315" s="11" t="s">
        <v>7386</v>
      </c>
      <c r="C4315" s="18">
        <v>14</v>
      </c>
      <c r="D4315" s="11" t="s">
        <v>7297</v>
      </c>
      <c r="E4315" s="11" t="s">
        <v>2227</v>
      </c>
      <c r="F4315" s="12" t="s">
        <v>30094</v>
      </c>
      <c r="G4315" s="12" t="s">
        <v>30095</v>
      </c>
      <c r="H4315" s="11" t="str">
        <f t="shared" si="67"/>
        <v>insert into BTRCOutgoingXRate (OID, prefix, outgoingRateBDT, operatorName, operatorType, effectiveFrom, effectiveTo) values('50262_2016-01-01','50262','14','GUATEMALA-CITIES-FIXED','FIXED',to_date('2016-01-01','YYYY-MM-DD HH24:MI:SS'),to_date('2016-12-01','YYYY-MM-DD HH24:MI:SS'));</v>
      </c>
    </row>
    <row r="4316" spans="1:8">
      <c r="A4316" s="11" t="s">
        <v>21059</v>
      </c>
      <c r="B4316" s="11" t="s">
        <v>7387</v>
      </c>
      <c r="C4316" s="18">
        <v>14</v>
      </c>
      <c r="D4316" s="11" t="s">
        <v>7297</v>
      </c>
      <c r="E4316" s="11" t="s">
        <v>2227</v>
      </c>
      <c r="F4316" s="12" t="s">
        <v>30094</v>
      </c>
      <c r="G4316" s="12" t="s">
        <v>30095</v>
      </c>
      <c r="H4316" s="11" t="str">
        <f t="shared" si="67"/>
        <v>insert into BTRCOutgoingXRate (OID, prefix, outgoingRateBDT, operatorName, operatorType, effectiveFrom, effectiveTo) values('50263_2016-01-01','50263','14','GUATEMALA-CITIES-FIXED','FIXED',to_date('2016-01-01','YYYY-MM-DD HH24:MI:SS'),to_date('2016-12-01','YYYY-MM-DD HH24:MI:SS'));</v>
      </c>
    </row>
    <row r="4317" spans="1:8">
      <c r="A4317" s="11" t="s">
        <v>21060</v>
      </c>
      <c r="B4317" s="11" t="s">
        <v>7388</v>
      </c>
      <c r="C4317" s="18">
        <v>14</v>
      </c>
      <c r="D4317" s="11" t="s">
        <v>7297</v>
      </c>
      <c r="E4317" s="11" t="s">
        <v>2227</v>
      </c>
      <c r="F4317" s="12" t="s">
        <v>30094</v>
      </c>
      <c r="G4317" s="12" t="s">
        <v>30095</v>
      </c>
      <c r="H4317" s="11" t="str">
        <f t="shared" si="67"/>
        <v>insert into BTRCOutgoingXRate (OID, prefix, outgoingRateBDT, operatorName, operatorType, effectiveFrom, effectiveTo) values('50264_2016-01-01','50264','14','GUATEMALA-CITIES-FIXED','FIXED',to_date('2016-01-01','YYYY-MM-DD HH24:MI:SS'),to_date('2016-12-01','YYYY-MM-DD HH24:MI:SS'));</v>
      </c>
    </row>
    <row r="4318" spans="1:8">
      <c r="A4318" s="11" t="s">
        <v>21061</v>
      </c>
      <c r="B4318" s="11" t="s">
        <v>7389</v>
      </c>
      <c r="C4318" s="18">
        <v>14</v>
      </c>
      <c r="D4318" s="11" t="s">
        <v>7297</v>
      </c>
      <c r="E4318" s="11" t="s">
        <v>2227</v>
      </c>
      <c r="F4318" s="12" t="s">
        <v>30094</v>
      </c>
      <c r="G4318" s="12" t="s">
        <v>30095</v>
      </c>
      <c r="H4318" s="11" t="str">
        <f t="shared" si="67"/>
        <v>insert into BTRCOutgoingXRate (OID, prefix, outgoingRateBDT, operatorName, operatorType, effectiveFrom, effectiveTo) values('50265_2016-01-01','50265','14','GUATEMALA-CITIES-FIXED','FIXED',to_date('2016-01-01','YYYY-MM-DD HH24:MI:SS'),to_date('2016-12-01','YYYY-MM-DD HH24:MI:SS'));</v>
      </c>
    </row>
    <row r="4319" spans="1:8">
      <c r="A4319" s="11" t="s">
        <v>21062</v>
      </c>
      <c r="B4319" s="11" t="s">
        <v>7390</v>
      </c>
      <c r="C4319" s="18">
        <v>14</v>
      </c>
      <c r="D4319" s="11" t="s">
        <v>7297</v>
      </c>
      <c r="E4319" s="11" t="s">
        <v>2227</v>
      </c>
      <c r="F4319" s="12" t="s">
        <v>30094</v>
      </c>
      <c r="G4319" s="12" t="s">
        <v>30095</v>
      </c>
      <c r="H4319" s="11" t="str">
        <f t="shared" si="67"/>
        <v>insert into BTRCOutgoingXRate (OID, prefix, outgoingRateBDT, operatorName, operatorType, effectiveFrom, effectiveTo) values('50267_2016-01-01','50267','14','GUATEMALA-CITIES-FIXED','FIXED',to_date('2016-01-01','YYYY-MM-DD HH24:MI:SS'),to_date('2016-12-01','YYYY-MM-DD HH24:MI:SS'));</v>
      </c>
    </row>
    <row r="4320" spans="1:8">
      <c r="A4320" s="11" t="s">
        <v>21063</v>
      </c>
      <c r="B4320" s="11" t="s">
        <v>7391</v>
      </c>
      <c r="C4320" s="18">
        <v>14</v>
      </c>
      <c r="D4320" s="11" t="s">
        <v>7297</v>
      </c>
      <c r="E4320" s="11" t="s">
        <v>2227</v>
      </c>
      <c r="F4320" s="12" t="s">
        <v>30094</v>
      </c>
      <c r="G4320" s="12" t="s">
        <v>30095</v>
      </c>
      <c r="H4320" s="11" t="str">
        <f t="shared" si="67"/>
        <v>insert into BTRCOutgoingXRate (OID, prefix, outgoingRateBDT, operatorName, operatorType, effectiveFrom, effectiveTo) values('50268_2016-01-01','50268','14','GUATEMALA-CITIES-FIXED','FIXED',to_date('2016-01-01','YYYY-MM-DD HH24:MI:SS'),to_date('2016-12-01','YYYY-MM-DD HH24:MI:SS'));</v>
      </c>
    </row>
    <row r="4321" spans="1:8">
      <c r="A4321" s="11" t="s">
        <v>21064</v>
      </c>
      <c r="B4321" s="11" t="s">
        <v>7392</v>
      </c>
      <c r="C4321" s="18">
        <v>14</v>
      </c>
      <c r="D4321" s="11" t="s">
        <v>7297</v>
      </c>
      <c r="E4321" s="11" t="s">
        <v>2227</v>
      </c>
      <c r="F4321" s="12" t="s">
        <v>30094</v>
      </c>
      <c r="G4321" s="12" t="s">
        <v>30095</v>
      </c>
      <c r="H4321" s="11" t="str">
        <f t="shared" si="67"/>
        <v>insert into BTRCOutgoingXRate (OID, prefix, outgoingRateBDT, operatorName, operatorType, effectiveFrom, effectiveTo) values('50272_2016-01-01','50272','14','GUATEMALA-CITIES-FIXED','FIXED',to_date('2016-01-01','YYYY-MM-DD HH24:MI:SS'),to_date('2016-12-01','YYYY-MM-DD HH24:MI:SS'));</v>
      </c>
    </row>
    <row r="4322" spans="1:8">
      <c r="A4322" s="11" t="s">
        <v>21065</v>
      </c>
      <c r="B4322" s="11" t="s">
        <v>7393</v>
      </c>
      <c r="C4322" s="18">
        <v>14</v>
      </c>
      <c r="D4322" s="11" t="s">
        <v>7297</v>
      </c>
      <c r="E4322" s="11" t="s">
        <v>2227</v>
      </c>
      <c r="F4322" s="12" t="s">
        <v>30094</v>
      </c>
      <c r="G4322" s="12" t="s">
        <v>30095</v>
      </c>
      <c r="H4322" s="11" t="str">
        <f t="shared" si="67"/>
        <v>insert into BTRCOutgoingXRate (OID, prefix, outgoingRateBDT, operatorName, operatorType, effectiveFrom, effectiveTo) values('50273_2016-01-01','50273','14','GUATEMALA-CITIES-FIXED','FIXED',to_date('2016-01-01','YYYY-MM-DD HH24:MI:SS'),to_date('2016-12-01','YYYY-MM-DD HH24:MI:SS'));</v>
      </c>
    </row>
    <row r="4323" spans="1:8">
      <c r="A4323" s="11" t="s">
        <v>21066</v>
      </c>
      <c r="B4323" s="11" t="s">
        <v>7394</v>
      </c>
      <c r="C4323" s="18">
        <v>14</v>
      </c>
      <c r="D4323" s="11" t="s">
        <v>7297</v>
      </c>
      <c r="E4323" s="11" t="s">
        <v>2227</v>
      </c>
      <c r="F4323" s="12" t="s">
        <v>30094</v>
      </c>
      <c r="G4323" s="12" t="s">
        <v>30095</v>
      </c>
      <c r="H4323" s="11" t="str">
        <f t="shared" si="67"/>
        <v>insert into BTRCOutgoingXRate (OID, prefix, outgoingRateBDT, operatorName, operatorType, effectiveFrom, effectiveTo) values('50274_2016-01-01','50274','14','GUATEMALA-CITIES-FIXED','FIXED',to_date('2016-01-01','YYYY-MM-DD HH24:MI:SS'),to_date('2016-12-01','YYYY-MM-DD HH24:MI:SS'));</v>
      </c>
    </row>
    <row r="4324" spans="1:8">
      <c r="A4324" s="11" t="s">
        <v>21067</v>
      </c>
      <c r="B4324" s="11" t="s">
        <v>7395</v>
      </c>
      <c r="C4324" s="18">
        <v>14</v>
      </c>
      <c r="D4324" s="11" t="s">
        <v>7297</v>
      </c>
      <c r="E4324" s="11" t="s">
        <v>2227</v>
      </c>
      <c r="F4324" s="12" t="s">
        <v>30094</v>
      </c>
      <c r="G4324" s="12" t="s">
        <v>30095</v>
      </c>
      <c r="H4324" s="11" t="str">
        <f t="shared" si="67"/>
        <v>insert into BTRCOutgoingXRate (OID, prefix, outgoingRateBDT, operatorName, operatorType, effectiveFrom, effectiveTo) values('50275_2016-01-01','50275','14','GUATEMALA-CITIES-FIXED','FIXED',to_date('2016-01-01','YYYY-MM-DD HH24:MI:SS'),to_date('2016-12-01','YYYY-MM-DD HH24:MI:SS'));</v>
      </c>
    </row>
    <row r="4325" spans="1:8">
      <c r="A4325" s="11" t="s">
        <v>21068</v>
      </c>
      <c r="B4325" s="11" t="s">
        <v>7396</v>
      </c>
      <c r="C4325" s="18">
        <v>14</v>
      </c>
      <c r="D4325" s="11" t="s">
        <v>7297</v>
      </c>
      <c r="E4325" s="11" t="s">
        <v>2227</v>
      </c>
      <c r="F4325" s="12" t="s">
        <v>30094</v>
      </c>
      <c r="G4325" s="12" t="s">
        <v>30095</v>
      </c>
      <c r="H4325" s="11" t="str">
        <f t="shared" si="67"/>
        <v>insert into BTRCOutgoingXRate (OID, prefix, outgoingRateBDT, operatorName, operatorType, effectiveFrom, effectiveTo) values('50276_2016-01-01','50276','14','GUATEMALA-CITIES-FIXED','FIXED',to_date('2016-01-01','YYYY-MM-DD HH24:MI:SS'),to_date('2016-12-01','YYYY-MM-DD HH24:MI:SS'));</v>
      </c>
    </row>
    <row r="4326" spans="1:8">
      <c r="A4326" s="11" t="s">
        <v>21069</v>
      </c>
      <c r="B4326" s="11" t="s">
        <v>7397</v>
      </c>
      <c r="C4326" s="18">
        <v>14</v>
      </c>
      <c r="D4326" s="11" t="s">
        <v>7297</v>
      </c>
      <c r="E4326" s="11" t="s">
        <v>2227</v>
      </c>
      <c r="F4326" s="12" t="s">
        <v>30094</v>
      </c>
      <c r="G4326" s="12" t="s">
        <v>30095</v>
      </c>
      <c r="H4326" s="11" t="str">
        <f t="shared" si="67"/>
        <v>insert into BTRCOutgoingXRate (OID, prefix, outgoingRateBDT, operatorName, operatorType, effectiveFrom, effectiveTo) values('502220_2016-01-01','502220','14','GUATEMALA-CITIES-FIXED','FIXED',to_date('2016-01-01','YYYY-MM-DD HH24:MI:SS'),to_date('2016-12-01','YYYY-MM-DD HH24:MI:SS'));</v>
      </c>
    </row>
    <row r="4327" spans="1:8">
      <c r="A4327" s="11" t="s">
        <v>21070</v>
      </c>
      <c r="B4327" s="11" t="s">
        <v>7398</v>
      </c>
      <c r="C4327" s="18">
        <v>14</v>
      </c>
      <c r="D4327" s="11" t="s">
        <v>7297</v>
      </c>
      <c r="E4327" s="11" t="s">
        <v>2227</v>
      </c>
      <c r="F4327" s="12" t="s">
        <v>30094</v>
      </c>
      <c r="G4327" s="12" t="s">
        <v>30095</v>
      </c>
      <c r="H4327" s="11" t="str">
        <f t="shared" si="67"/>
        <v>insert into BTRCOutgoingXRate (OID, prefix, outgoingRateBDT, operatorName, operatorType, effectiveFrom, effectiveTo) values('502221_2016-01-01','502221','14','GUATEMALA-CITIES-FIXED','FIXED',to_date('2016-01-01','YYYY-MM-DD HH24:MI:SS'),to_date('2016-12-01','YYYY-MM-DD HH24:MI:SS'));</v>
      </c>
    </row>
    <row r="4328" spans="1:8">
      <c r="A4328" s="11" t="s">
        <v>21071</v>
      </c>
      <c r="B4328" s="11" t="s">
        <v>7399</v>
      </c>
      <c r="C4328" s="18">
        <v>14</v>
      </c>
      <c r="D4328" s="11" t="s">
        <v>7297</v>
      </c>
      <c r="E4328" s="11" t="s">
        <v>2227</v>
      </c>
      <c r="F4328" s="12" t="s">
        <v>30094</v>
      </c>
      <c r="G4328" s="12" t="s">
        <v>30095</v>
      </c>
      <c r="H4328" s="11" t="str">
        <f t="shared" si="67"/>
        <v>insert into BTRCOutgoingXRate (OID, prefix, outgoingRateBDT, operatorName, operatorType, effectiveFrom, effectiveTo) values('502661_2016-01-01','502661','14','GUATEMALA-CITIES-FIXED','FIXED',to_date('2016-01-01','YYYY-MM-DD HH24:MI:SS'),to_date('2016-12-01','YYYY-MM-DD HH24:MI:SS'));</v>
      </c>
    </row>
    <row r="4329" spans="1:8">
      <c r="A4329" s="11" t="s">
        <v>21072</v>
      </c>
      <c r="B4329" s="11" t="s">
        <v>7400</v>
      </c>
      <c r="C4329" s="18">
        <v>14</v>
      </c>
      <c r="D4329" s="11" t="s">
        <v>7297</v>
      </c>
      <c r="E4329" s="11" t="s">
        <v>2227</v>
      </c>
      <c r="F4329" s="12" t="s">
        <v>30094</v>
      </c>
      <c r="G4329" s="12" t="s">
        <v>30095</v>
      </c>
      <c r="H4329" s="11" t="str">
        <f t="shared" si="67"/>
        <v>insert into BTRCOutgoingXRate (OID, prefix, outgoingRateBDT, operatorName, operatorType, effectiveFrom, effectiveTo) values('502668_2016-01-01','502668','14','GUATEMALA-CITIES-FIXED','FIXED',to_date('2016-01-01','YYYY-MM-DD HH24:MI:SS'),to_date('2016-12-01','YYYY-MM-DD HH24:MI:SS'));</v>
      </c>
    </row>
    <row r="4330" spans="1:8">
      <c r="A4330" s="11" t="s">
        <v>21073</v>
      </c>
      <c r="B4330" s="11" t="s">
        <v>7401</v>
      </c>
      <c r="C4330" s="18">
        <v>14</v>
      </c>
      <c r="D4330" s="11" t="s">
        <v>7297</v>
      </c>
      <c r="E4330" s="11" t="s">
        <v>2227</v>
      </c>
      <c r="F4330" s="12" t="s">
        <v>30094</v>
      </c>
      <c r="G4330" s="12" t="s">
        <v>30095</v>
      </c>
      <c r="H4330" s="11" t="str">
        <f t="shared" si="67"/>
        <v>insert into BTRCOutgoingXRate (OID, prefix, outgoingRateBDT, operatorName, operatorType, effectiveFrom, effectiveTo) values('502669_2016-01-01','502669','14','GUATEMALA-CITIES-FIXED','FIXED',to_date('2016-01-01','YYYY-MM-DD HH24:MI:SS'),to_date('2016-12-01','YYYY-MM-DD HH24:MI:SS'));</v>
      </c>
    </row>
    <row r="4331" spans="1:8">
      <c r="A4331" s="11" t="s">
        <v>21074</v>
      </c>
      <c r="B4331" s="11" t="s">
        <v>7402</v>
      </c>
      <c r="C4331" s="18">
        <v>14</v>
      </c>
      <c r="D4331" s="11" t="s">
        <v>7297</v>
      </c>
      <c r="E4331" s="11" t="s">
        <v>2227</v>
      </c>
      <c r="F4331" s="12" t="s">
        <v>30094</v>
      </c>
      <c r="G4331" s="12" t="s">
        <v>30095</v>
      </c>
      <c r="H4331" s="11" t="str">
        <f t="shared" si="67"/>
        <v>insert into BTRCOutgoingXRate (OID, prefix, outgoingRateBDT, operatorName, operatorType, effectiveFrom, effectiveTo) values('502770_2016-01-01','502770','14','GUATEMALA-CITIES-FIXED','FIXED',to_date('2016-01-01','YYYY-MM-DD HH24:MI:SS'),to_date('2016-12-01','YYYY-MM-DD HH24:MI:SS'));</v>
      </c>
    </row>
    <row r="4332" spans="1:8">
      <c r="A4332" s="11" t="s">
        <v>21075</v>
      </c>
      <c r="B4332" s="11" t="s">
        <v>7403</v>
      </c>
      <c r="C4332" s="18">
        <v>14</v>
      </c>
      <c r="D4332" s="11" t="s">
        <v>7297</v>
      </c>
      <c r="E4332" s="11" t="s">
        <v>2227</v>
      </c>
      <c r="F4332" s="12" t="s">
        <v>30094</v>
      </c>
      <c r="G4332" s="12" t="s">
        <v>30095</v>
      </c>
      <c r="H4332" s="11" t="str">
        <f t="shared" si="67"/>
        <v>insert into BTRCOutgoingXRate (OID, prefix, outgoingRateBDT, operatorName, operatorType, effectiveFrom, effectiveTo) values('502771_2016-01-01','502771','14','GUATEMALA-CITIES-FIXED','FIXED',to_date('2016-01-01','YYYY-MM-DD HH24:MI:SS'),to_date('2016-12-01','YYYY-MM-DD HH24:MI:SS'));</v>
      </c>
    </row>
    <row r="4333" spans="1:8">
      <c r="A4333" s="11" t="s">
        <v>21076</v>
      </c>
      <c r="B4333" s="11" t="s">
        <v>7404</v>
      </c>
      <c r="C4333" s="18">
        <v>14</v>
      </c>
      <c r="D4333" s="11" t="s">
        <v>7297</v>
      </c>
      <c r="E4333" s="11" t="s">
        <v>2227</v>
      </c>
      <c r="F4333" s="12" t="s">
        <v>30094</v>
      </c>
      <c r="G4333" s="12" t="s">
        <v>30095</v>
      </c>
      <c r="H4333" s="11" t="str">
        <f t="shared" si="67"/>
        <v>insert into BTRCOutgoingXRate (OID, prefix, outgoingRateBDT, operatorName, operatorType, effectiveFrom, effectiveTo) values('502779_2016-01-01','502779','14','GUATEMALA-CITIES-FIXED','FIXED',to_date('2016-01-01','YYYY-MM-DD HH24:MI:SS'),to_date('2016-12-01','YYYY-MM-DD HH24:MI:SS'));</v>
      </c>
    </row>
    <row r="4334" spans="1:8">
      <c r="A4334" s="11" t="s">
        <v>21077</v>
      </c>
      <c r="B4334" s="11" t="s">
        <v>7405</v>
      </c>
      <c r="C4334" s="18">
        <v>14</v>
      </c>
      <c r="D4334" s="11" t="s">
        <v>7297</v>
      </c>
      <c r="E4334" s="11" t="s">
        <v>2227</v>
      </c>
      <c r="F4334" s="12" t="s">
        <v>30094</v>
      </c>
      <c r="G4334" s="12" t="s">
        <v>30095</v>
      </c>
      <c r="H4334" s="11" t="str">
        <f t="shared" si="67"/>
        <v>insert into BTRCOutgoingXRate (OID, prefix, outgoingRateBDT, operatorName, operatorType, effectiveFrom, effectiveTo) values('502780_2016-01-01','502780','14','GUATEMALA-CITIES-FIXED','FIXED',to_date('2016-01-01','YYYY-MM-DD HH24:MI:SS'),to_date('2016-12-01','YYYY-MM-DD HH24:MI:SS'));</v>
      </c>
    </row>
    <row r="4335" spans="1:8">
      <c r="A4335" s="11" t="s">
        <v>21078</v>
      </c>
      <c r="B4335" s="11" t="s">
        <v>7406</v>
      </c>
      <c r="C4335" s="18">
        <v>14</v>
      </c>
      <c r="D4335" s="11" t="s">
        <v>7407</v>
      </c>
      <c r="E4335" s="11" t="s">
        <v>2190</v>
      </c>
      <c r="F4335" s="12" t="s">
        <v>30094</v>
      </c>
      <c r="G4335" s="12" t="s">
        <v>30095</v>
      </c>
      <c r="H4335" s="11" t="str">
        <f t="shared" si="67"/>
        <v>insert into BTRCOutgoingXRate (OID, prefix, outgoingRateBDT, operatorName, operatorType, effectiveFrom, effectiveTo) values('502241_2016-01-01','502241','14','GUATEMALA CELLULAR-PCS-SERCOM','MOBILE',to_date('2016-01-01','YYYY-MM-DD HH24:MI:SS'),to_date('2016-12-01','YYYY-MM-DD HH24:MI:SS'));</v>
      </c>
    </row>
    <row r="4336" spans="1:8">
      <c r="A4336" s="11" t="s">
        <v>21079</v>
      </c>
      <c r="B4336" s="11" t="s">
        <v>7408</v>
      </c>
      <c r="C4336" s="18">
        <v>14</v>
      </c>
      <c r="D4336" s="11" t="s">
        <v>7407</v>
      </c>
      <c r="E4336" s="11" t="s">
        <v>2190</v>
      </c>
      <c r="F4336" s="12" t="s">
        <v>30094</v>
      </c>
      <c r="G4336" s="12" t="s">
        <v>30095</v>
      </c>
      <c r="H4336" s="11" t="str">
        <f t="shared" si="67"/>
        <v>insert into BTRCOutgoingXRate (OID, prefix, outgoingRateBDT, operatorName, operatorType, effectiveFrom, effectiveTo) values('5024_2016-01-01','5024','14','GUATEMALA CELLULAR-PCS-SERCOM','MOBILE',to_date('2016-01-01','YYYY-MM-DD HH24:MI:SS'),to_date('2016-12-01','YYYY-MM-DD HH24:MI:SS'));</v>
      </c>
    </row>
    <row r="4337" spans="1:8">
      <c r="A4337" s="11" t="s">
        <v>21080</v>
      </c>
      <c r="B4337" s="11" t="s">
        <v>7409</v>
      </c>
      <c r="C4337" s="18">
        <v>14</v>
      </c>
      <c r="D4337" s="11" t="s">
        <v>7410</v>
      </c>
      <c r="E4337" s="11" t="s">
        <v>2190</v>
      </c>
      <c r="F4337" s="12" t="s">
        <v>30094</v>
      </c>
      <c r="G4337" s="12" t="s">
        <v>30095</v>
      </c>
      <c r="H4337" s="11" t="str">
        <f t="shared" si="67"/>
        <v>insert into BTRCOutgoingXRate (OID, prefix, outgoingRateBDT, operatorName, operatorType, effectiveFrom, effectiveTo) values('502772_2016-01-01','502772','14','GUATEMALA CELLULAR-COMCEL','MOBILE',to_date('2016-01-01','YYYY-MM-DD HH24:MI:SS'),to_date('2016-12-01','YYYY-MM-DD HH24:MI:SS'));</v>
      </c>
    </row>
    <row r="4338" spans="1:8">
      <c r="A4338" s="11" t="s">
        <v>21081</v>
      </c>
      <c r="B4338" s="11" t="s">
        <v>7411</v>
      </c>
      <c r="C4338" s="18">
        <v>14</v>
      </c>
      <c r="D4338" s="11" t="s">
        <v>7410</v>
      </c>
      <c r="E4338" s="11" t="s">
        <v>2190</v>
      </c>
      <c r="F4338" s="12" t="s">
        <v>30094</v>
      </c>
      <c r="G4338" s="12" t="s">
        <v>30095</v>
      </c>
      <c r="H4338" s="11" t="str">
        <f t="shared" si="67"/>
        <v>insert into BTRCOutgoingXRate (OID, prefix, outgoingRateBDT, operatorName, operatorType, effectiveFrom, effectiveTo) values('502782_2016-01-01','502782','14','GUATEMALA CELLULAR-COMCEL','MOBILE',to_date('2016-01-01','YYYY-MM-DD HH24:MI:SS'),to_date('2016-12-01','YYYY-MM-DD HH24:MI:SS'));</v>
      </c>
    </row>
    <row r="4339" spans="1:8">
      <c r="A4339" s="11" t="s">
        <v>21082</v>
      </c>
      <c r="B4339" s="11" t="s">
        <v>7412</v>
      </c>
      <c r="C4339" s="18">
        <v>14</v>
      </c>
      <c r="D4339" s="11" t="s">
        <v>7410</v>
      </c>
      <c r="E4339" s="11" t="s">
        <v>2190</v>
      </c>
      <c r="F4339" s="12" t="s">
        <v>30094</v>
      </c>
      <c r="G4339" s="12" t="s">
        <v>30095</v>
      </c>
      <c r="H4339" s="11" t="str">
        <f t="shared" si="67"/>
        <v>insert into BTRCOutgoingXRate (OID, prefix, outgoingRateBDT, operatorName, operatorType, effectiveFrom, effectiveTo) values('502792_2016-01-01','502792','14','GUATEMALA CELLULAR-COMCEL','MOBILE',to_date('2016-01-01','YYYY-MM-DD HH24:MI:SS'),to_date('2016-12-01','YYYY-MM-DD HH24:MI:SS'));</v>
      </c>
    </row>
    <row r="4340" spans="1:8">
      <c r="A4340" s="11" t="s">
        <v>21083</v>
      </c>
      <c r="B4340" s="11" t="s">
        <v>7413</v>
      </c>
      <c r="C4340" s="18">
        <v>14</v>
      </c>
      <c r="D4340" s="11" t="s">
        <v>7286</v>
      </c>
      <c r="E4340" s="11" t="s">
        <v>2190</v>
      </c>
      <c r="F4340" s="12" t="s">
        <v>30094</v>
      </c>
      <c r="G4340" s="12" t="s">
        <v>30095</v>
      </c>
      <c r="H4340" s="11" t="str">
        <f t="shared" si="67"/>
        <v>insert into BTRCOutgoingXRate (OID, prefix, outgoingRateBDT, operatorName, operatorType, effectiveFrom, effectiveTo) values('502318_2016-01-01','502318','14','Guatemala - Mobile','MOBILE',to_date('2016-01-01','YYYY-MM-DD HH24:MI:SS'),to_date('2016-12-01','YYYY-MM-DD HH24:MI:SS'));</v>
      </c>
    </row>
    <row r="4341" spans="1:8">
      <c r="A4341" s="11" t="s">
        <v>21084</v>
      </c>
      <c r="B4341" s="11" t="s">
        <v>7414</v>
      </c>
      <c r="C4341" s="18">
        <v>14</v>
      </c>
      <c r="D4341" s="11" t="s">
        <v>7286</v>
      </c>
      <c r="E4341" s="11" t="s">
        <v>2190</v>
      </c>
      <c r="F4341" s="12" t="s">
        <v>30094</v>
      </c>
      <c r="G4341" s="12" t="s">
        <v>30095</v>
      </c>
      <c r="H4341" s="11" t="str">
        <f t="shared" si="67"/>
        <v>insert into BTRCOutgoingXRate (OID, prefix, outgoingRateBDT, operatorName, operatorType, effectiveFrom, effectiveTo) values('502319_2016-01-01','502319','14','Guatemala - Mobile','MOBILE',to_date('2016-01-01','YYYY-MM-DD HH24:MI:SS'),to_date('2016-12-01','YYYY-MM-DD HH24:MI:SS'));</v>
      </c>
    </row>
    <row r="4342" spans="1:8">
      <c r="A4342" s="11" t="s">
        <v>21085</v>
      </c>
      <c r="B4342" s="11" t="s">
        <v>7415</v>
      </c>
      <c r="C4342" s="18">
        <v>14</v>
      </c>
      <c r="D4342" s="11" t="s">
        <v>7286</v>
      </c>
      <c r="E4342" s="11" t="s">
        <v>2190</v>
      </c>
      <c r="F4342" s="12" t="s">
        <v>30094</v>
      </c>
      <c r="G4342" s="12" t="s">
        <v>30095</v>
      </c>
      <c r="H4342" s="11" t="str">
        <f t="shared" si="67"/>
        <v>insert into BTRCOutgoingXRate (OID, prefix, outgoingRateBDT, operatorName, operatorType, effectiveFrom, effectiveTo) values('50260_2016-01-01','50260','14','Guatemala - Mobile','MOBILE',to_date('2016-01-01','YYYY-MM-DD HH24:MI:SS'),to_date('2016-12-01','YYYY-MM-DD HH24:MI:SS'));</v>
      </c>
    </row>
    <row r="4343" spans="1:8">
      <c r="A4343" s="11" t="s">
        <v>21086</v>
      </c>
      <c r="B4343" s="11" t="s">
        <v>7416</v>
      </c>
      <c r="C4343" s="18">
        <v>14</v>
      </c>
      <c r="D4343" s="11" t="s">
        <v>7286</v>
      </c>
      <c r="E4343" s="11" t="s">
        <v>2190</v>
      </c>
      <c r="F4343" s="12" t="s">
        <v>30094</v>
      </c>
      <c r="G4343" s="12" t="s">
        <v>30095</v>
      </c>
      <c r="H4343" s="11" t="str">
        <f t="shared" si="67"/>
        <v>insert into BTRCOutgoingXRate (OID, prefix, outgoingRateBDT, operatorName, operatorType, effectiveFrom, effectiveTo) values('50271_2016-01-01','50271','14','Guatemala - Mobile','MOBILE',to_date('2016-01-01','YYYY-MM-DD HH24:MI:SS'),to_date('2016-12-01','YYYY-MM-DD HH24:MI:SS'));</v>
      </c>
    </row>
    <row r="4344" spans="1:8">
      <c r="A4344" s="11" t="s">
        <v>21087</v>
      </c>
      <c r="B4344" s="11" t="s">
        <v>7417</v>
      </c>
      <c r="C4344" s="18">
        <v>14</v>
      </c>
      <c r="D4344" s="11" t="s">
        <v>7418</v>
      </c>
      <c r="E4344" s="11" t="s">
        <v>2190</v>
      </c>
      <c r="F4344" s="12" t="s">
        <v>30094</v>
      </c>
      <c r="G4344" s="12" t="s">
        <v>30095</v>
      </c>
      <c r="H4344" s="11" t="str">
        <f t="shared" si="67"/>
        <v>insert into BTRCOutgoingXRate (OID, prefix, outgoingRateBDT, operatorName, operatorType, effectiveFrom, effectiveTo) values('50239_2016-01-01','50239','14','GUATEMALA MOBILE','MOBILE',to_date('2016-01-01','YYYY-MM-DD HH24:MI:SS'),to_date('2016-12-01','YYYY-MM-DD HH24:MI:SS'));</v>
      </c>
    </row>
    <row r="4345" spans="1:8">
      <c r="A4345" s="11" t="s">
        <v>21088</v>
      </c>
      <c r="B4345" s="11" t="s">
        <v>7419</v>
      </c>
      <c r="C4345" s="18">
        <v>14</v>
      </c>
      <c r="D4345" s="11" t="s">
        <v>7418</v>
      </c>
      <c r="E4345" s="11" t="s">
        <v>2190</v>
      </c>
      <c r="F4345" s="12" t="s">
        <v>30094</v>
      </c>
      <c r="G4345" s="12" t="s">
        <v>30095</v>
      </c>
      <c r="H4345" s="11" t="str">
        <f t="shared" si="67"/>
        <v>insert into BTRCOutgoingXRate (OID, prefix, outgoingRateBDT, operatorName, operatorType, effectiveFrom, effectiveTo) values('50261_2016-01-01','50261','14','GUATEMALA MOBILE','MOBILE',to_date('2016-01-01','YYYY-MM-DD HH24:MI:SS'),to_date('2016-12-01','YYYY-MM-DD HH24:MI:SS'));</v>
      </c>
    </row>
    <row r="4346" spans="1:8">
      <c r="A4346" s="11" t="s">
        <v>21089</v>
      </c>
      <c r="B4346" s="11" t="s">
        <v>7420</v>
      </c>
      <c r="C4346" s="18">
        <v>14</v>
      </c>
      <c r="D4346" s="11" t="s">
        <v>7418</v>
      </c>
      <c r="E4346" s="11" t="s">
        <v>2190</v>
      </c>
      <c r="F4346" s="12" t="s">
        <v>30094</v>
      </c>
      <c r="G4346" s="12" t="s">
        <v>30095</v>
      </c>
      <c r="H4346" s="11" t="str">
        <f t="shared" si="67"/>
        <v>insert into BTRCOutgoingXRate (OID, prefix, outgoingRateBDT, operatorName, operatorType, effectiveFrom, effectiveTo) values('50269_2016-01-01','50269','14','GUATEMALA MOBILE','MOBILE',to_date('2016-01-01','YYYY-MM-DD HH24:MI:SS'),to_date('2016-12-01','YYYY-MM-DD HH24:MI:SS'));</v>
      </c>
    </row>
    <row r="4347" spans="1:8">
      <c r="A4347" s="11" t="s">
        <v>21090</v>
      </c>
      <c r="B4347" s="11" t="s">
        <v>7421</v>
      </c>
      <c r="C4347" s="18">
        <v>14</v>
      </c>
      <c r="D4347" s="11" t="s">
        <v>7418</v>
      </c>
      <c r="E4347" s="11" t="s">
        <v>2190</v>
      </c>
      <c r="F4347" s="12" t="s">
        <v>30094</v>
      </c>
      <c r="G4347" s="12" t="s">
        <v>30095</v>
      </c>
      <c r="H4347" s="11" t="str">
        <f t="shared" si="67"/>
        <v>insert into BTRCOutgoingXRate (OID, prefix, outgoingRateBDT, operatorName, operatorType, effectiveFrom, effectiveTo) values('50270_2016-01-01','50270','14','GUATEMALA MOBILE','MOBILE',to_date('2016-01-01','YYYY-MM-DD HH24:MI:SS'),to_date('2016-12-01','YYYY-MM-DD HH24:MI:SS'));</v>
      </c>
    </row>
    <row r="4348" spans="1:8">
      <c r="A4348" s="11" t="s">
        <v>21091</v>
      </c>
      <c r="B4348" s="11" t="s">
        <v>7422</v>
      </c>
      <c r="C4348" s="18">
        <v>14</v>
      </c>
      <c r="D4348" s="11" t="s">
        <v>7418</v>
      </c>
      <c r="E4348" s="11" t="s">
        <v>2190</v>
      </c>
      <c r="F4348" s="12" t="s">
        <v>30094</v>
      </c>
      <c r="G4348" s="12" t="s">
        <v>30095</v>
      </c>
      <c r="H4348" s="11" t="str">
        <f t="shared" si="67"/>
        <v>insert into BTRCOutgoingXRate (OID, prefix, outgoingRateBDT, operatorName, operatorType, effectiveFrom, effectiveTo) values('50279_2016-01-01','50279','14','GUATEMALA MOBILE','MOBILE',to_date('2016-01-01','YYYY-MM-DD HH24:MI:SS'),to_date('2016-12-01','YYYY-MM-DD HH24:MI:SS'));</v>
      </c>
    </row>
    <row r="4349" spans="1:8">
      <c r="A4349" s="11" t="s">
        <v>21092</v>
      </c>
      <c r="B4349" s="11" t="s">
        <v>7423</v>
      </c>
      <c r="C4349" s="18">
        <v>14</v>
      </c>
      <c r="D4349" s="11" t="s">
        <v>7418</v>
      </c>
      <c r="E4349" s="11" t="s">
        <v>2190</v>
      </c>
      <c r="F4349" s="12" t="s">
        <v>30094</v>
      </c>
      <c r="G4349" s="12" t="s">
        <v>30095</v>
      </c>
      <c r="H4349" s="11" t="str">
        <f t="shared" si="67"/>
        <v>insert into BTRCOutgoingXRate (OID, prefix, outgoingRateBDT, operatorName, operatorType, effectiveFrom, effectiveTo) values('50280_2016-01-01','50280','14','GUATEMALA MOBILE','MOBILE',to_date('2016-01-01','YYYY-MM-DD HH24:MI:SS'),to_date('2016-12-01','YYYY-MM-DD HH24:MI:SS'));</v>
      </c>
    </row>
    <row r="4350" spans="1:8">
      <c r="A4350" s="11" t="s">
        <v>21093</v>
      </c>
      <c r="B4350" s="11" t="s">
        <v>7424</v>
      </c>
      <c r="C4350" s="18">
        <v>14</v>
      </c>
      <c r="D4350" s="11" t="s">
        <v>7418</v>
      </c>
      <c r="E4350" s="11" t="s">
        <v>2190</v>
      </c>
      <c r="F4350" s="12" t="s">
        <v>30094</v>
      </c>
      <c r="G4350" s="12" t="s">
        <v>30095</v>
      </c>
      <c r="H4350" s="11" t="str">
        <f t="shared" si="67"/>
        <v>insert into BTRCOutgoingXRate (OID, prefix, outgoingRateBDT, operatorName, operatorType, effectiveFrom, effectiveTo) values('50221_2016-01-01','50221','14','GUATEMALA MOBILE','MOBILE',to_date('2016-01-01','YYYY-MM-DD HH24:MI:SS'),to_date('2016-12-01','YYYY-MM-DD HH24:MI:SS'));</v>
      </c>
    </row>
    <row r="4351" spans="1:8">
      <c r="A4351" s="11" t="s">
        <v>21094</v>
      </c>
      <c r="B4351" s="11" t="s">
        <v>7425</v>
      </c>
      <c r="C4351" s="18">
        <v>14</v>
      </c>
      <c r="D4351" s="11" t="s">
        <v>7418</v>
      </c>
      <c r="E4351" s="11" t="s">
        <v>2190</v>
      </c>
      <c r="F4351" s="12" t="s">
        <v>30094</v>
      </c>
      <c r="G4351" s="12" t="s">
        <v>30095</v>
      </c>
      <c r="H4351" s="11" t="str">
        <f t="shared" si="67"/>
        <v>insert into BTRCOutgoingXRate (OID, prefix, outgoingRateBDT, operatorName, operatorType, effectiveFrom, effectiveTo) values('50219_2016-01-01','50219','14','GUATEMALA MOBILE','MOBILE',to_date('2016-01-01','YYYY-MM-DD HH24:MI:SS'),to_date('2016-12-01','YYYY-MM-DD HH24:MI:SS'));</v>
      </c>
    </row>
    <row r="4352" spans="1:8">
      <c r="A4352" s="11" t="s">
        <v>21095</v>
      </c>
      <c r="B4352" s="11" t="s">
        <v>7426</v>
      </c>
      <c r="C4352" s="18">
        <v>14</v>
      </c>
      <c r="D4352" s="11" t="s">
        <v>7418</v>
      </c>
      <c r="E4352" s="11" t="s">
        <v>2190</v>
      </c>
      <c r="F4352" s="12" t="s">
        <v>30094</v>
      </c>
      <c r="G4352" s="12" t="s">
        <v>30095</v>
      </c>
      <c r="H4352" s="11" t="str">
        <f t="shared" si="67"/>
        <v>insert into BTRCOutgoingXRate (OID, prefix, outgoingRateBDT, operatorName, operatorType, effectiveFrom, effectiveTo) values('50200_2016-01-01','50200','14','GUATEMALA MOBILE','MOBILE',to_date('2016-01-01','YYYY-MM-DD HH24:MI:SS'),to_date('2016-12-01','YYYY-MM-DD HH24:MI:SS'));</v>
      </c>
    </row>
    <row r="4353" spans="1:8">
      <c r="A4353" s="11" t="s">
        <v>21096</v>
      </c>
      <c r="B4353" s="11" t="s">
        <v>7427</v>
      </c>
      <c r="C4353" s="18">
        <v>14</v>
      </c>
      <c r="D4353" s="11" t="s">
        <v>7297</v>
      </c>
      <c r="E4353" s="11" t="s">
        <v>2227</v>
      </c>
      <c r="F4353" s="12" t="s">
        <v>30094</v>
      </c>
      <c r="G4353" s="12" t="s">
        <v>30095</v>
      </c>
      <c r="H4353" s="11" t="str">
        <f t="shared" si="67"/>
        <v>insert into BTRCOutgoingXRate (OID, prefix, outgoingRateBDT, operatorName, operatorType, effectiveFrom, effectiveTo) values('502781_2016-01-01','502781','14','GUATEMALA-CITIES-FIXED','FIXED',to_date('2016-01-01','YYYY-MM-DD HH24:MI:SS'),to_date('2016-12-01','YYYY-MM-DD HH24:MI:SS'));</v>
      </c>
    </row>
    <row r="4354" spans="1:8">
      <c r="A4354" s="11" t="s">
        <v>21097</v>
      </c>
      <c r="B4354" s="11" t="s">
        <v>7428</v>
      </c>
      <c r="C4354" s="18">
        <v>14</v>
      </c>
      <c r="D4354" s="11" t="s">
        <v>7297</v>
      </c>
      <c r="E4354" s="11" t="s">
        <v>2227</v>
      </c>
      <c r="F4354" s="12" t="s">
        <v>30094</v>
      </c>
      <c r="G4354" s="12" t="s">
        <v>30095</v>
      </c>
      <c r="H4354" s="11" t="str">
        <f t="shared" si="67"/>
        <v>insert into BTRCOutgoingXRate (OID, prefix, outgoingRateBDT, operatorName, operatorType, effectiveFrom, effectiveTo) values('502789_2016-01-01','502789','14','GUATEMALA-CITIES-FIXED','FIXED',to_date('2016-01-01','YYYY-MM-DD HH24:MI:SS'),to_date('2016-12-01','YYYY-MM-DD HH24:MI:SS'));</v>
      </c>
    </row>
    <row r="4355" spans="1:8">
      <c r="A4355" s="11" t="s">
        <v>21098</v>
      </c>
      <c r="B4355" s="11" t="s">
        <v>7429</v>
      </c>
      <c r="C4355" s="18">
        <v>14</v>
      </c>
      <c r="D4355" s="11" t="s">
        <v>7297</v>
      </c>
      <c r="E4355" s="11" t="s">
        <v>2227</v>
      </c>
      <c r="F4355" s="12" t="s">
        <v>30094</v>
      </c>
      <c r="G4355" s="12" t="s">
        <v>30095</v>
      </c>
      <c r="H4355" s="11" t="str">
        <f t="shared" si="67"/>
        <v>insert into BTRCOutgoingXRate (OID, prefix, outgoingRateBDT, operatorName, operatorType, effectiveFrom, effectiveTo) values('502790_2016-01-01','502790','14','GUATEMALA-CITIES-FIXED','FIXED',to_date('2016-01-01','YYYY-MM-DD HH24:MI:SS'),to_date('2016-12-01','YYYY-MM-DD HH24:MI:SS'));</v>
      </c>
    </row>
    <row r="4356" spans="1:8">
      <c r="A4356" s="11" t="s">
        <v>21099</v>
      </c>
      <c r="B4356" s="11" t="s">
        <v>7430</v>
      </c>
      <c r="C4356" s="18">
        <v>14</v>
      </c>
      <c r="D4356" s="11" t="s">
        <v>7297</v>
      </c>
      <c r="E4356" s="11" t="s">
        <v>2227</v>
      </c>
      <c r="F4356" s="12" t="s">
        <v>30094</v>
      </c>
      <c r="G4356" s="12" t="s">
        <v>30095</v>
      </c>
      <c r="H4356" s="11" t="str">
        <f t="shared" ref="H4356:H4419" si="68">H$1&amp;IF(ISBLANK(A4356),"null","'"&amp;A4356&amp;"'")&amp;","&amp;IF(ISBLANK(B4356),"null","'"&amp;B4356&amp;"'")&amp;","&amp;IF(ISBLANK(C4356),"null","'"&amp;C4356&amp;"'")&amp;","&amp;IF(ISBLANK(D4356),"null","'"&amp;D4356&amp;"'")&amp;","&amp;IF(ISBLANK(E4356),"null","'"&amp;E4356&amp;"'")&amp;","&amp;IF(ISBLANK(F4356),"null","to_date('"&amp;F4356&amp;"','YYYY-MM-DD HH24:MI:SS')")&amp;","&amp;IF(ISBLANK(G4356),"null","to_date('"&amp;G4356&amp;"','YYYY-MM-DD HH24:MI:SS')")&amp;I$1</f>
        <v>insert into BTRCOutgoingXRate (OID, prefix, outgoingRateBDT, operatorName, operatorType, effectiveFrom, effectiveTo) values('502791_2016-01-01','502791','14','GUATEMALA-CITIES-FIXED','FIXED',to_date('2016-01-01','YYYY-MM-DD HH24:MI:SS'),to_date('2016-12-01','YYYY-MM-DD HH24:MI:SS'));</v>
      </c>
    </row>
    <row r="4357" spans="1:8">
      <c r="A4357" s="11" t="s">
        <v>21100</v>
      </c>
      <c r="B4357" s="11" t="s">
        <v>7431</v>
      </c>
      <c r="C4357" s="18">
        <v>14</v>
      </c>
      <c r="D4357" s="11" t="s">
        <v>7297</v>
      </c>
      <c r="E4357" s="11" t="s">
        <v>2227</v>
      </c>
      <c r="F4357" s="12" t="s">
        <v>30094</v>
      </c>
      <c r="G4357" s="12" t="s">
        <v>30095</v>
      </c>
      <c r="H4357" s="11" t="str">
        <f t="shared" si="68"/>
        <v>insert into BTRCOutgoingXRate (OID, prefix, outgoingRateBDT, operatorName, operatorType, effectiveFrom, effectiveTo) values('502798_2016-01-01','502798','14','GUATEMALA-CITIES-FIXED','FIXED',to_date('2016-01-01','YYYY-MM-DD HH24:MI:SS'),to_date('2016-12-01','YYYY-MM-DD HH24:MI:SS'));</v>
      </c>
    </row>
    <row r="4358" spans="1:8">
      <c r="A4358" s="11" t="s">
        <v>21101</v>
      </c>
      <c r="B4358" s="11" t="s">
        <v>7432</v>
      </c>
      <c r="C4358" s="18">
        <v>14</v>
      </c>
      <c r="D4358" s="11" t="s">
        <v>7297</v>
      </c>
      <c r="E4358" s="11" t="s">
        <v>2227</v>
      </c>
      <c r="F4358" s="12" t="s">
        <v>30094</v>
      </c>
      <c r="G4358" s="12" t="s">
        <v>30095</v>
      </c>
      <c r="H4358" s="11" t="str">
        <f t="shared" si="68"/>
        <v>insert into BTRCOutgoingXRate (OID, prefix, outgoingRateBDT, operatorName, operatorType, effectiveFrom, effectiveTo) values('502799_2016-01-01','502799','14','GUATEMALA-CITIES-FIXED','FIXED',to_date('2016-01-01','YYYY-MM-DD HH24:MI:SS'),to_date('2016-12-01','YYYY-MM-DD HH24:MI:SS'));</v>
      </c>
    </row>
    <row r="4359" spans="1:8">
      <c r="A4359" s="11" t="s">
        <v>21102</v>
      </c>
      <c r="B4359" s="11" t="s">
        <v>7433</v>
      </c>
      <c r="C4359" s="18">
        <v>14</v>
      </c>
      <c r="D4359" s="11" t="s">
        <v>7434</v>
      </c>
      <c r="E4359" s="11" t="s">
        <v>2190</v>
      </c>
      <c r="F4359" s="12" t="s">
        <v>30094</v>
      </c>
      <c r="G4359" s="12" t="s">
        <v>30095</v>
      </c>
      <c r="H4359" s="11" t="str">
        <f t="shared" si="68"/>
        <v>insert into BTRCOutgoingXRate (OID, prefix, outgoingRateBDT, operatorName, operatorType, effectiveFrom, effectiveTo) values('5025_2016-01-01','5025','14','Guatemala Mobile Comcel (Guatemala)','MOBILE',to_date('2016-01-01','YYYY-MM-DD HH24:MI:SS'),to_date('2016-12-01','YYYY-MM-DD HH24:MI:SS'));</v>
      </c>
    </row>
    <row r="4360" spans="1:8">
      <c r="A4360" s="11" t="s">
        <v>21103</v>
      </c>
      <c r="B4360" s="11" t="s">
        <v>7435</v>
      </c>
      <c r="C4360" s="18">
        <v>14</v>
      </c>
      <c r="D4360" s="11" t="s">
        <v>7418</v>
      </c>
      <c r="E4360" s="11" t="s">
        <v>2190</v>
      </c>
      <c r="F4360" s="12" t="s">
        <v>30094</v>
      </c>
      <c r="G4360" s="12" t="s">
        <v>30095</v>
      </c>
      <c r="H4360" s="11" t="str">
        <f t="shared" si="68"/>
        <v>insert into BTRCOutgoingXRate (OID, prefix, outgoingRateBDT, operatorName, operatorType, effectiveFrom, effectiveTo) values('50210_2016-01-01','50210','14','GUATEMALA MOBILE','MOBILE',to_date('2016-01-01','YYYY-MM-DD HH24:MI:SS'),to_date('2016-12-01','YYYY-MM-DD HH24:MI:SS'));</v>
      </c>
    </row>
    <row r="4361" spans="1:8">
      <c r="A4361" s="11" t="s">
        <v>21104</v>
      </c>
      <c r="B4361" s="11" t="s">
        <v>7436</v>
      </c>
      <c r="C4361" s="18">
        <v>14</v>
      </c>
      <c r="D4361" s="11" t="s">
        <v>7418</v>
      </c>
      <c r="E4361" s="11" t="s">
        <v>2190</v>
      </c>
      <c r="F4361" s="12" t="s">
        <v>30094</v>
      </c>
      <c r="G4361" s="12" t="s">
        <v>30095</v>
      </c>
      <c r="H4361" s="11" t="str">
        <f t="shared" si="68"/>
        <v>insert into BTRCOutgoingXRate (OID, prefix, outgoingRateBDT, operatorName, operatorType, effectiveFrom, effectiveTo) values('50209_2016-01-01','50209','14','GUATEMALA MOBILE','MOBILE',to_date('2016-01-01','YYYY-MM-DD HH24:MI:SS'),to_date('2016-12-01','YYYY-MM-DD HH24:MI:SS'));</v>
      </c>
    </row>
    <row r="4362" spans="1:8">
      <c r="A4362" s="11" t="s">
        <v>21105</v>
      </c>
      <c r="B4362" s="11" t="s">
        <v>7437</v>
      </c>
      <c r="C4362" s="18">
        <v>14</v>
      </c>
      <c r="D4362" s="11" t="s">
        <v>7418</v>
      </c>
      <c r="E4362" s="11" t="s">
        <v>2190</v>
      </c>
      <c r="F4362" s="12" t="s">
        <v>30094</v>
      </c>
      <c r="G4362" s="12" t="s">
        <v>30095</v>
      </c>
      <c r="H4362" s="11" t="str">
        <f t="shared" si="68"/>
        <v>insert into BTRCOutgoingXRate (OID, prefix, outgoingRateBDT, operatorName, operatorType, effectiveFrom, effectiveTo) values('50201_2016-01-01','50201','14','GUATEMALA MOBILE','MOBILE',to_date('2016-01-01','YYYY-MM-DD HH24:MI:SS'),to_date('2016-12-01','YYYY-MM-DD HH24:MI:SS'));</v>
      </c>
    </row>
    <row r="4363" spans="1:8">
      <c r="A4363" s="11" t="s">
        <v>21106</v>
      </c>
      <c r="B4363" s="11" t="s">
        <v>7438</v>
      </c>
      <c r="C4363" s="18">
        <v>14</v>
      </c>
      <c r="D4363" s="11" t="s">
        <v>7418</v>
      </c>
      <c r="E4363" s="11" t="s">
        <v>2190</v>
      </c>
      <c r="F4363" s="12" t="s">
        <v>30094</v>
      </c>
      <c r="G4363" s="12" t="s">
        <v>30095</v>
      </c>
      <c r="H4363" s="11" t="str">
        <f t="shared" si="68"/>
        <v>insert into BTRCOutgoingXRate (OID, prefix, outgoingRateBDT, operatorName, operatorType, effectiveFrom, effectiveTo) values('50211_2016-01-01','50211','14','GUATEMALA MOBILE','MOBILE',to_date('2016-01-01','YYYY-MM-DD HH24:MI:SS'),to_date('2016-12-01','YYYY-MM-DD HH24:MI:SS'));</v>
      </c>
    </row>
    <row r="4364" spans="1:8">
      <c r="A4364" s="11" t="s">
        <v>21107</v>
      </c>
      <c r="B4364" s="11" t="s">
        <v>7439</v>
      </c>
      <c r="C4364" s="18">
        <v>14</v>
      </c>
      <c r="D4364" s="11" t="s">
        <v>7418</v>
      </c>
      <c r="E4364" s="11" t="s">
        <v>2190</v>
      </c>
      <c r="F4364" s="12" t="s">
        <v>30094</v>
      </c>
      <c r="G4364" s="12" t="s">
        <v>30095</v>
      </c>
      <c r="H4364" s="11" t="str">
        <f t="shared" si="68"/>
        <v>insert into BTRCOutgoingXRate (OID, prefix, outgoingRateBDT, operatorName, operatorType, effectiveFrom, effectiveTo) values('50220_2016-01-01','50220','14','GUATEMALA MOBILE','MOBILE',to_date('2016-01-01','YYYY-MM-DD HH24:MI:SS'),to_date('2016-12-01','YYYY-MM-DD HH24:MI:SS'));</v>
      </c>
    </row>
    <row r="4365" spans="1:8">
      <c r="A4365" s="11" t="s">
        <v>21108</v>
      </c>
      <c r="B4365" s="11" t="s">
        <v>7440</v>
      </c>
      <c r="C4365" s="18">
        <v>14</v>
      </c>
      <c r="D4365" s="11" t="s">
        <v>7418</v>
      </c>
      <c r="E4365" s="11" t="s">
        <v>2190</v>
      </c>
      <c r="F4365" s="12" t="s">
        <v>30094</v>
      </c>
      <c r="G4365" s="12" t="s">
        <v>30095</v>
      </c>
      <c r="H4365" s="11" t="str">
        <f t="shared" si="68"/>
        <v>insert into BTRCOutgoingXRate (OID, prefix, outgoingRateBDT, operatorName, operatorType, effectiveFrom, effectiveTo) values('50289_2016-01-01','50289','14','GUATEMALA MOBILE','MOBILE',to_date('2016-01-01','YYYY-MM-DD HH24:MI:SS'),to_date('2016-12-01','YYYY-MM-DD HH24:MI:SS'));</v>
      </c>
    </row>
    <row r="4366" spans="1:8">
      <c r="A4366" s="11" t="s">
        <v>21109</v>
      </c>
      <c r="B4366" s="11" t="s">
        <v>7441</v>
      </c>
      <c r="C4366" s="18">
        <v>14</v>
      </c>
      <c r="D4366" s="11" t="s">
        <v>7418</v>
      </c>
      <c r="E4366" s="11" t="s">
        <v>2190</v>
      </c>
      <c r="F4366" s="12" t="s">
        <v>30094</v>
      </c>
      <c r="G4366" s="12" t="s">
        <v>30095</v>
      </c>
      <c r="H4366" s="11" t="str">
        <f t="shared" si="68"/>
        <v>insert into BTRCOutgoingXRate (OID, prefix, outgoingRateBDT, operatorName, operatorType, effectiveFrom, effectiveTo) values('50290_2016-01-01','50290','14','GUATEMALA MOBILE','MOBILE',to_date('2016-01-01','YYYY-MM-DD HH24:MI:SS'),to_date('2016-12-01','YYYY-MM-DD HH24:MI:SS'));</v>
      </c>
    </row>
    <row r="4367" spans="1:8">
      <c r="A4367" s="11" t="s">
        <v>21110</v>
      </c>
      <c r="B4367" s="11" t="s">
        <v>7442</v>
      </c>
      <c r="C4367" s="18">
        <v>14</v>
      </c>
      <c r="D4367" s="11" t="s">
        <v>7418</v>
      </c>
      <c r="E4367" s="11" t="s">
        <v>2190</v>
      </c>
      <c r="F4367" s="12" t="s">
        <v>30094</v>
      </c>
      <c r="G4367" s="12" t="s">
        <v>30095</v>
      </c>
      <c r="H4367" s="11" t="str">
        <f t="shared" si="68"/>
        <v>insert into BTRCOutgoingXRate (OID, prefix, outgoingRateBDT, operatorName, operatorType, effectiveFrom, effectiveTo) values('50229_2016-01-01','50229','14','GUATEMALA MOBILE','MOBILE',to_date('2016-01-01','YYYY-MM-DD HH24:MI:SS'),to_date('2016-12-01','YYYY-MM-DD HH24:MI:SS'));</v>
      </c>
    </row>
    <row r="4368" spans="1:8">
      <c r="A4368" s="11" t="s">
        <v>21111</v>
      </c>
      <c r="B4368" s="11" t="s">
        <v>7443</v>
      </c>
      <c r="C4368" s="18">
        <v>14</v>
      </c>
      <c r="D4368" s="11" t="s">
        <v>7418</v>
      </c>
      <c r="E4368" s="11" t="s">
        <v>2190</v>
      </c>
      <c r="F4368" s="12" t="s">
        <v>30094</v>
      </c>
      <c r="G4368" s="12" t="s">
        <v>30095</v>
      </c>
      <c r="H4368" s="11" t="str">
        <f t="shared" si="68"/>
        <v>insert into BTRCOutgoingXRate (OID, prefix, outgoingRateBDT, operatorName, operatorType, effectiveFrom, effectiveTo) values('50230_2016-01-01','50230','14','GUATEMALA MOBILE','MOBILE',to_date('2016-01-01','YYYY-MM-DD HH24:MI:SS'),to_date('2016-12-01','YYYY-MM-DD HH24:MI:SS'));</v>
      </c>
    </row>
    <row r="4369" spans="1:8">
      <c r="A4369" s="11" t="s">
        <v>21112</v>
      </c>
      <c r="B4369" s="11" t="s">
        <v>7444</v>
      </c>
      <c r="C4369" s="18">
        <v>14</v>
      </c>
      <c r="D4369" s="11" t="s">
        <v>7418</v>
      </c>
      <c r="E4369" s="11" t="s">
        <v>2190</v>
      </c>
      <c r="F4369" s="12" t="s">
        <v>30094</v>
      </c>
      <c r="G4369" s="12" t="s">
        <v>30095</v>
      </c>
      <c r="H4369" s="11" t="str">
        <f t="shared" si="68"/>
        <v>insert into BTRCOutgoingXRate (OID, prefix, outgoingRateBDT, operatorName, operatorType, effectiveFrom, effectiveTo) values('50231_2016-01-01','50231','14','GUATEMALA MOBILE','MOBILE',to_date('2016-01-01','YYYY-MM-DD HH24:MI:SS'),to_date('2016-12-01','YYYY-MM-DD HH24:MI:SS'));</v>
      </c>
    </row>
    <row r="4370" spans="1:8">
      <c r="A4370" s="11" t="s">
        <v>21113</v>
      </c>
      <c r="B4370" s="11" t="s">
        <v>7445</v>
      </c>
      <c r="C4370" s="18">
        <v>14</v>
      </c>
      <c r="D4370" s="11" t="s">
        <v>7286</v>
      </c>
      <c r="E4370" s="11" t="s">
        <v>2190</v>
      </c>
      <c r="F4370" s="12" t="s">
        <v>30094</v>
      </c>
      <c r="G4370" s="12" t="s">
        <v>30095</v>
      </c>
      <c r="H4370" s="11" t="str">
        <f t="shared" si="68"/>
        <v>insert into BTRCOutgoingXRate (OID, prefix, outgoingRateBDT, operatorName, operatorType, effectiveFrom, effectiveTo) values('50281_2016-01-01','50281','14','Guatemala - Mobile','MOBILE',to_date('2016-01-01','YYYY-MM-DD HH24:MI:SS'),to_date('2016-12-01','YYYY-MM-DD HH24:MI:SS'));</v>
      </c>
    </row>
    <row r="4371" spans="1:8">
      <c r="A4371" s="11" t="s">
        <v>21114</v>
      </c>
      <c r="B4371" s="11" t="s">
        <v>7446</v>
      </c>
      <c r="C4371" s="18">
        <v>20</v>
      </c>
      <c r="D4371" s="11" t="s">
        <v>6708</v>
      </c>
      <c r="E4371" s="11" t="s">
        <v>2227</v>
      </c>
      <c r="F4371" s="12" t="s">
        <v>30094</v>
      </c>
      <c r="G4371" s="12" t="s">
        <v>30095</v>
      </c>
      <c r="H4371" s="11" t="str">
        <f t="shared" si="68"/>
        <v>insert into BTRCOutgoingXRate (OID, prefix, outgoingRateBDT, operatorName, operatorType, effectiveFrom, effectiveTo) values('22445_2016-01-01','22445','20','Guinea - Conakry','FIXED',to_date('2016-01-01','YYYY-MM-DD HH24:MI:SS'),to_date('2016-12-01','YYYY-MM-DD HH24:MI:SS'));</v>
      </c>
    </row>
    <row r="4372" spans="1:8">
      <c r="A4372" s="11" t="s">
        <v>21115</v>
      </c>
      <c r="B4372" s="11" t="s">
        <v>7447</v>
      </c>
      <c r="C4372" s="18">
        <v>20</v>
      </c>
      <c r="D4372" s="11" t="s">
        <v>6708</v>
      </c>
      <c r="E4372" s="11" t="s">
        <v>2227</v>
      </c>
      <c r="F4372" s="12" t="s">
        <v>30094</v>
      </c>
      <c r="G4372" s="12" t="s">
        <v>30095</v>
      </c>
      <c r="H4372" s="11" t="str">
        <f t="shared" si="68"/>
        <v>insert into BTRCOutgoingXRate (OID, prefix, outgoingRateBDT, operatorName, operatorType, effectiveFrom, effectiveTo) values('22444_2016-01-01','22444','20','Guinea - Conakry','FIXED',to_date('2016-01-01','YYYY-MM-DD HH24:MI:SS'),to_date('2016-12-01','YYYY-MM-DD HH24:MI:SS'));</v>
      </c>
    </row>
    <row r="4373" spans="1:8">
      <c r="A4373" s="11" t="s">
        <v>21116</v>
      </c>
      <c r="B4373" s="11" t="s">
        <v>7448</v>
      </c>
      <c r="C4373" s="18">
        <v>20</v>
      </c>
      <c r="D4373" s="11" t="s">
        <v>6708</v>
      </c>
      <c r="E4373" s="11" t="s">
        <v>2227</v>
      </c>
      <c r="F4373" s="12" t="s">
        <v>30094</v>
      </c>
      <c r="G4373" s="12" t="s">
        <v>30095</v>
      </c>
      <c r="H4373" s="11" t="str">
        <f t="shared" si="68"/>
        <v>insert into BTRCOutgoingXRate (OID, prefix, outgoingRateBDT, operatorName, operatorType, effectiveFrom, effectiveTo) values('22441_2016-01-01','22441','20','Guinea - Conakry','FIXED',to_date('2016-01-01','YYYY-MM-DD HH24:MI:SS'),to_date('2016-12-01','YYYY-MM-DD HH24:MI:SS'));</v>
      </c>
    </row>
    <row r="4374" spans="1:8">
      <c r="A4374" s="11" t="s">
        <v>21117</v>
      </c>
      <c r="B4374" s="11" t="s">
        <v>7449</v>
      </c>
      <c r="C4374" s="18">
        <v>20</v>
      </c>
      <c r="D4374" s="11" t="s">
        <v>6708</v>
      </c>
      <c r="E4374" s="11" t="s">
        <v>2227</v>
      </c>
      <c r="F4374" s="12" t="s">
        <v>30094</v>
      </c>
      <c r="G4374" s="12" t="s">
        <v>30095</v>
      </c>
      <c r="H4374" s="11" t="str">
        <f t="shared" si="68"/>
        <v>insert into BTRCOutgoingXRate (OID, prefix, outgoingRateBDT, operatorName, operatorType, effectiveFrom, effectiveTo) values('22446_2016-01-01','22446','20','Guinea - Conakry','FIXED',to_date('2016-01-01','YYYY-MM-DD HH24:MI:SS'),to_date('2016-12-01','YYYY-MM-DD HH24:MI:SS'));</v>
      </c>
    </row>
    <row r="4375" spans="1:8">
      <c r="A4375" s="11" t="s">
        <v>21118</v>
      </c>
      <c r="B4375" s="11" t="s">
        <v>7450</v>
      </c>
      <c r="C4375" s="18">
        <v>24</v>
      </c>
      <c r="D4375" s="11" t="s">
        <v>7451</v>
      </c>
      <c r="E4375" s="11" t="s">
        <v>2190</v>
      </c>
      <c r="F4375" s="12" t="s">
        <v>30094</v>
      </c>
      <c r="G4375" s="12" t="s">
        <v>30095</v>
      </c>
      <c r="H4375" s="11" t="str">
        <f t="shared" si="68"/>
        <v>insert into BTRCOutgoingXRate (OID, prefix, outgoingRateBDT, operatorName, operatorType, effectiveFrom, effectiveTo) values('972151_2016-01-01','972151','24','Israel-Other-Mobile','MOBILE',to_date('2016-01-01','YYYY-MM-DD HH24:MI:SS'),to_date('2016-12-01','YYYY-MM-DD HH24:MI:SS'));</v>
      </c>
    </row>
    <row r="4376" spans="1:8">
      <c r="A4376" s="11" t="s">
        <v>21119</v>
      </c>
      <c r="B4376" s="11" t="s">
        <v>7452</v>
      </c>
      <c r="C4376" s="18">
        <v>24</v>
      </c>
      <c r="D4376" s="11" t="s">
        <v>7453</v>
      </c>
      <c r="E4376" s="11" t="s">
        <v>2190</v>
      </c>
      <c r="F4376" s="12" t="s">
        <v>30094</v>
      </c>
      <c r="G4376" s="12" t="s">
        <v>30095</v>
      </c>
      <c r="H4376" s="11" t="str">
        <f t="shared" si="68"/>
        <v>insert into BTRCOutgoingXRate (OID, prefix, outgoingRateBDT, operatorName, operatorType, effectiveFrom, effectiveTo) values('97254_2016-01-01','97254','24','Israel-Orange-Mobile','MOBILE',to_date('2016-01-01','YYYY-MM-DD HH24:MI:SS'),to_date('2016-12-01','YYYY-MM-DD HH24:MI:SS'));</v>
      </c>
    </row>
    <row r="4377" spans="1:8">
      <c r="A4377" s="11" t="s">
        <v>21120</v>
      </c>
      <c r="B4377" s="11" t="s">
        <v>7454</v>
      </c>
      <c r="C4377" s="18">
        <v>12</v>
      </c>
      <c r="D4377" s="11" t="s">
        <v>7455</v>
      </c>
      <c r="E4377" s="11" t="s">
        <v>2227</v>
      </c>
      <c r="F4377" s="12" t="s">
        <v>30094</v>
      </c>
      <c r="G4377" s="12" t="s">
        <v>30095</v>
      </c>
      <c r="H4377" s="11" t="str">
        <f t="shared" si="68"/>
        <v>insert into BTRCOutgoingXRate (OID, prefix, outgoingRateBDT, operatorName, operatorType, effectiveFrom, effectiveTo) values('9729_2016-01-01','9729','12','ISRAEL-NABLUS-FIXED','FIXED',to_date('2016-01-01','YYYY-MM-DD HH24:MI:SS'),to_date('2016-12-01','YYYY-MM-DD HH24:MI:SS'));</v>
      </c>
    </row>
    <row r="4378" spans="1:8">
      <c r="A4378" s="11" t="s">
        <v>21121</v>
      </c>
      <c r="B4378" s="11" t="s">
        <v>7456</v>
      </c>
      <c r="C4378" s="18">
        <v>12</v>
      </c>
      <c r="D4378" s="11" t="s">
        <v>7457</v>
      </c>
      <c r="E4378" s="11" t="s">
        <v>2227</v>
      </c>
      <c r="F4378" s="12" t="s">
        <v>30094</v>
      </c>
      <c r="G4378" s="12" t="s">
        <v>30095</v>
      </c>
      <c r="H4378" s="11" t="str">
        <f t="shared" si="68"/>
        <v>insert into BTRCOutgoingXRate (OID, prefix, outgoingRateBDT, operatorName, operatorType, effectiveFrom, effectiveTo) values('9723_2016-01-01','9723','12','Israel Tel Aviv','FIXED',to_date('2016-01-01','YYYY-MM-DD HH24:MI:SS'),to_date('2016-12-01','YYYY-MM-DD HH24:MI:SS'));</v>
      </c>
    </row>
    <row r="4379" spans="1:8">
      <c r="A4379" s="11" t="s">
        <v>21122</v>
      </c>
      <c r="B4379" s="11" t="s">
        <v>7458</v>
      </c>
      <c r="C4379" s="18">
        <v>24</v>
      </c>
      <c r="D4379" s="11" t="s">
        <v>7459</v>
      </c>
      <c r="E4379" s="11" t="s">
        <v>2190</v>
      </c>
      <c r="F4379" s="12" t="s">
        <v>30094</v>
      </c>
      <c r="G4379" s="12" t="s">
        <v>30095</v>
      </c>
      <c r="H4379" s="11" t="str">
        <f t="shared" si="68"/>
        <v>insert into BTRCOutgoingXRate (OID, prefix, outgoingRateBDT, operatorName, operatorType, effectiveFrom, effectiveTo) values('97206_2016-01-01','97206','24','ISRAEL MOBILE','MOBILE',to_date('2016-01-01','YYYY-MM-DD HH24:MI:SS'),to_date('2016-12-01','YYYY-MM-DD HH24:MI:SS'));</v>
      </c>
    </row>
    <row r="4380" spans="1:8">
      <c r="A4380" s="11" t="s">
        <v>21123</v>
      </c>
      <c r="B4380" s="11" t="s">
        <v>7460</v>
      </c>
      <c r="C4380" s="18">
        <v>24</v>
      </c>
      <c r="D4380" s="11" t="s">
        <v>7459</v>
      </c>
      <c r="E4380" s="11" t="s">
        <v>2190</v>
      </c>
      <c r="F4380" s="12" t="s">
        <v>30094</v>
      </c>
      <c r="G4380" s="12" t="s">
        <v>30095</v>
      </c>
      <c r="H4380" s="11" t="str">
        <f t="shared" si="68"/>
        <v>insert into BTRCOutgoingXRate (OID, prefix, outgoingRateBDT, operatorName, operatorType, effectiveFrom, effectiveTo) values('97264_2016-01-01','97264','24','ISRAEL MOBILE','MOBILE',to_date('2016-01-01','YYYY-MM-DD HH24:MI:SS'),to_date('2016-12-01','YYYY-MM-DD HH24:MI:SS'));</v>
      </c>
    </row>
    <row r="4381" spans="1:8">
      <c r="A4381" s="11" t="s">
        <v>21124</v>
      </c>
      <c r="B4381" s="11" t="s">
        <v>7461</v>
      </c>
      <c r="C4381" s="18">
        <v>24</v>
      </c>
      <c r="D4381" s="11" t="s">
        <v>7459</v>
      </c>
      <c r="E4381" s="11" t="s">
        <v>2190</v>
      </c>
      <c r="F4381" s="12" t="s">
        <v>30094</v>
      </c>
      <c r="G4381" s="12" t="s">
        <v>30095</v>
      </c>
      <c r="H4381" s="11" t="str">
        <f t="shared" si="68"/>
        <v>insert into BTRCOutgoingXRate (OID, prefix, outgoingRateBDT, operatorName, operatorType, effectiveFrom, effectiveTo) values('97268_2016-01-01','97268','24','ISRAEL MOBILE','MOBILE',to_date('2016-01-01','YYYY-MM-DD HH24:MI:SS'),to_date('2016-12-01','YYYY-MM-DD HH24:MI:SS'));</v>
      </c>
    </row>
    <row r="4382" spans="1:8">
      <c r="A4382" s="11" t="s">
        <v>21125</v>
      </c>
      <c r="B4382" s="11" t="s">
        <v>7462</v>
      </c>
      <c r="C4382" s="18">
        <v>24</v>
      </c>
      <c r="D4382" s="11" t="s">
        <v>7459</v>
      </c>
      <c r="E4382" s="11" t="s">
        <v>2190</v>
      </c>
      <c r="F4382" s="12" t="s">
        <v>30094</v>
      </c>
      <c r="G4382" s="12" t="s">
        <v>30095</v>
      </c>
      <c r="H4382" s="11" t="str">
        <f t="shared" si="68"/>
        <v>insert into BTRCOutgoingXRate (OID, prefix, outgoingRateBDT, operatorName, operatorType, effectiveFrom, effectiveTo) values('97267_2016-01-01','97267','24','ISRAEL MOBILE','MOBILE',to_date('2016-01-01','YYYY-MM-DD HH24:MI:SS'),to_date('2016-12-01','YYYY-MM-DD HH24:MI:SS'));</v>
      </c>
    </row>
    <row r="4383" spans="1:8">
      <c r="A4383" s="11" t="s">
        <v>21126</v>
      </c>
      <c r="B4383" s="11" t="s">
        <v>7463</v>
      </c>
      <c r="C4383" s="18">
        <v>24</v>
      </c>
      <c r="D4383" s="11" t="s">
        <v>7459</v>
      </c>
      <c r="E4383" s="11" t="s">
        <v>2190</v>
      </c>
      <c r="F4383" s="12" t="s">
        <v>30094</v>
      </c>
      <c r="G4383" s="12" t="s">
        <v>30095</v>
      </c>
      <c r="H4383" s="11" t="str">
        <f t="shared" si="68"/>
        <v>insert into BTRCOutgoingXRate (OID, prefix, outgoingRateBDT, operatorName, operatorType, effectiveFrom, effectiveTo) values('97266_2016-01-01','97266','24','ISRAEL MOBILE','MOBILE',to_date('2016-01-01','YYYY-MM-DD HH24:MI:SS'),to_date('2016-12-01','YYYY-MM-DD HH24:MI:SS'));</v>
      </c>
    </row>
    <row r="4384" spans="1:8">
      <c r="A4384" s="11" t="s">
        <v>21127</v>
      </c>
      <c r="B4384" s="11" t="s">
        <v>7464</v>
      </c>
      <c r="C4384" s="18">
        <v>24</v>
      </c>
      <c r="D4384" s="11" t="s">
        <v>7459</v>
      </c>
      <c r="E4384" s="11" t="s">
        <v>2190</v>
      </c>
      <c r="F4384" s="12" t="s">
        <v>30094</v>
      </c>
      <c r="G4384" s="12" t="s">
        <v>30095</v>
      </c>
      <c r="H4384" s="11" t="str">
        <f t="shared" si="68"/>
        <v>insert into BTRCOutgoingXRate (OID, prefix, outgoingRateBDT, operatorName, operatorType, effectiveFrom, effectiveTo) values('97265_2016-01-01','97265','24','ISRAEL MOBILE','MOBILE',to_date('2016-01-01','YYYY-MM-DD HH24:MI:SS'),to_date('2016-12-01','YYYY-MM-DD HH24:MI:SS'));</v>
      </c>
    </row>
    <row r="4385" spans="1:8">
      <c r="A4385" s="11" t="s">
        <v>21128</v>
      </c>
      <c r="B4385" s="11" t="s">
        <v>7465</v>
      </c>
      <c r="C4385" s="18">
        <v>24</v>
      </c>
      <c r="D4385" s="11" t="s">
        <v>7459</v>
      </c>
      <c r="E4385" s="11" t="s">
        <v>2190</v>
      </c>
      <c r="F4385" s="12" t="s">
        <v>30094</v>
      </c>
      <c r="G4385" s="12" t="s">
        <v>30095</v>
      </c>
      <c r="H4385" s="11" t="str">
        <f t="shared" si="68"/>
        <v>insert into BTRCOutgoingXRate (OID, prefix, outgoingRateBDT, operatorName, operatorType, effectiveFrom, effectiveTo) values('97205_2016-01-01','97205','24','ISRAEL MOBILE','MOBILE',to_date('2016-01-01','YYYY-MM-DD HH24:MI:SS'),to_date('2016-12-01','YYYY-MM-DD HH24:MI:SS'));</v>
      </c>
    </row>
    <row r="4386" spans="1:8">
      <c r="A4386" s="11" t="s">
        <v>21129</v>
      </c>
      <c r="B4386" s="11" t="s">
        <v>7466</v>
      </c>
      <c r="C4386" s="18">
        <v>12</v>
      </c>
      <c r="D4386" s="11" t="s">
        <v>7467</v>
      </c>
      <c r="E4386" s="11" t="s">
        <v>2227</v>
      </c>
      <c r="F4386" s="12" t="s">
        <v>30094</v>
      </c>
      <c r="G4386" s="12" t="s">
        <v>30095</v>
      </c>
      <c r="H4386" s="11" t="str">
        <f t="shared" si="68"/>
        <v>insert into BTRCOutgoingXRate (OID, prefix, outgoingRateBDT, operatorName, operatorType, effectiveFrom, effectiveTo) values('9721_2016-01-01','9721','12','Israel - Premium','FIXED',to_date('2016-01-01','YYYY-MM-DD HH24:MI:SS'),to_date('2016-12-01','YYYY-MM-DD HH24:MI:SS'));</v>
      </c>
    </row>
    <row r="4387" spans="1:8">
      <c r="A4387" s="11" t="s">
        <v>21130</v>
      </c>
      <c r="B4387" s="11" t="s">
        <v>7468</v>
      </c>
      <c r="C4387" s="18">
        <v>24</v>
      </c>
      <c r="D4387" s="11" t="s">
        <v>7469</v>
      </c>
      <c r="E4387" s="11" t="s">
        <v>2190</v>
      </c>
      <c r="F4387" s="12" t="s">
        <v>30094</v>
      </c>
      <c r="G4387" s="12" t="s">
        <v>30095</v>
      </c>
      <c r="H4387" s="11" t="str">
        <f t="shared" si="68"/>
        <v>insert into BTRCOutgoingXRate (OID, prefix, outgoingRateBDT, operatorName, operatorType, effectiveFrom, effectiveTo) values('972544_2016-01-01','972544','24','Israel - Roaming','MOBILE',to_date('2016-01-01','YYYY-MM-DD HH24:MI:SS'),to_date('2016-12-01','YYYY-MM-DD HH24:MI:SS'));</v>
      </c>
    </row>
    <row r="4388" spans="1:8">
      <c r="A4388" s="11" t="s">
        <v>21131</v>
      </c>
      <c r="B4388" s="11" t="s">
        <v>7470</v>
      </c>
      <c r="C4388" s="18">
        <v>24</v>
      </c>
      <c r="D4388" s="11" t="s">
        <v>7469</v>
      </c>
      <c r="E4388" s="11" t="s">
        <v>2190</v>
      </c>
      <c r="F4388" s="12" t="s">
        <v>30094</v>
      </c>
      <c r="G4388" s="12" t="s">
        <v>30095</v>
      </c>
      <c r="H4388" s="11" t="str">
        <f t="shared" si="68"/>
        <v>insert into BTRCOutgoingXRate (OID, prefix, outgoingRateBDT, operatorName, operatorType, effectiveFrom, effectiveTo) values('972524_2016-01-01','972524','24','Israel - Roaming','MOBILE',to_date('2016-01-01','YYYY-MM-DD HH24:MI:SS'),to_date('2016-12-01','YYYY-MM-DD HH24:MI:SS'));</v>
      </c>
    </row>
    <row r="4389" spans="1:8">
      <c r="A4389" s="11" t="s">
        <v>21132</v>
      </c>
      <c r="B4389" s="11" t="s">
        <v>7471</v>
      </c>
      <c r="C4389" s="18">
        <v>24</v>
      </c>
      <c r="D4389" s="11" t="s">
        <v>7472</v>
      </c>
      <c r="E4389" s="11" t="s">
        <v>2190</v>
      </c>
      <c r="F4389" s="12" t="s">
        <v>30094</v>
      </c>
      <c r="G4389" s="12" t="s">
        <v>30095</v>
      </c>
      <c r="H4389" s="11" t="str">
        <f t="shared" si="68"/>
        <v>insert into BTRCOutgoingXRate (OID, prefix, outgoingRateBDT, operatorName, operatorType, effectiveFrom, effectiveTo) values('9726_2016-01-01','9726','24','Israel Cellular','MOBILE',to_date('2016-01-01','YYYY-MM-DD HH24:MI:SS'),to_date('2016-12-01','YYYY-MM-DD HH24:MI:SS'));</v>
      </c>
    </row>
    <row r="4390" spans="1:8">
      <c r="A4390" s="11" t="s">
        <v>21133</v>
      </c>
      <c r="B4390" s="11" t="s">
        <v>7473</v>
      </c>
      <c r="C4390" s="18">
        <v>24</v>
      </c>
      <c r="D4390" s="11" t="s">
        <v>7474</v>
      </c>
      <c r="E4390" s="11" t="s">
        <v>2190</v>
      </c>
      <c r="F4390" s="12" t="s">
        <v>30094</v>
      </c>
      <c r="G4390" s="12" t="s">
        <v>30095</v>
      </c>
      <c r="H4390" s="11" t="str">
        <f t="shared" si="68"/>
        <v>insert into BTRCOutgoingXRate (OID, prefix, outgoingRateBDT, operatorName, operatorType, effectiveFrom, effectiveTo) values('97259_2016-01-01','97259','24','Israel Cellular Palestine','MOBILE',to_date('2016-01-01','YYYY-MM-DD HH24:MI:SS'),to_date('2016-12-01','YYYY-MM-DD HH24:MI:SS'));</v>
      </c>
    </row>
    <row r="4391" spans="1:8">
      <c r="A4391" s="11" t="s">
        <v>21134</v>
      </c>
      <c r="B4391" s="11" t="s">
        <v>7475</v>
      </c>
      <c r="C4391" s="18">
        <v>12</v>
      </c>
      <c r="D4391" s="11" t="s">
        <v>7476</v>
      </c>
      <c r="E4391" s="11" t="s">
        <v>2227</v>
      </c>
      <c r="F4391" s="12" t="s">
        <v>30094</v>
      </c>
      <c r="G4391" s="12" t="s">
        <v>30095</v>
      </c>
      <c r="H4391" s="11" t="str">
        <f t="shared" si="68"/>
        <v>insert into BTRCOutgoingXRate (OID, prefix, outgoingRateBDT, operatorName, operatorType, effectiveFrom, effectiveTo) values('9722_2016-01-01','9722','12','Israel Jerusalem','FIXED',to_date('2016-01-01','YYYY-MM-DD HH24:MI:SS'),to_date('2016-12-01','YYYY-MM-DD HH24:MI:SS'));</v>
      </c>
    </row>
    <row r="4392" spans="1:8">
      <c r="A4392" s="11" t="s">
        <v>21135</v>
      </c>
      <c r="B4392" s="11" t="s">
        <v>7477</v>
      </c>
      <c r="C4392" s="18">
        <v>6</v>
      </c>
      <c r="D4392" s="11" t="s">
        <v>1617</v>
      </c>
      <c r="E4392" s="11" t="s">
        <v>2227</v>
      </c>
      <c r="F4392" s="12" t="s">
        <v>30094</v>
      </c>
      <c r="G4392" s="12" t="s">
        <v>30095</v>
      </c>
      <c r="H4392" s="11" t="str">
        <f t="shared" si="68"/>
        <v>insert into BTRCOutgoingXRate (OID, prefix, outgoingRateBDT, operatorName, operatorType, effectiveFrom, effectiveTo) values('39769_2016-01-01','39769','6','Italy','FIXED',to_date('2016-01-01','YYYY-MM-DD HH24:MI:SS'),to_date('2016-12-01','YYYY-MM-DD HH24:MI:SS'));</v>
      </c>
    </row>
    <row r="4393" spans="1:8">
      <c r="A4393" s="11" t="s">
        <v>21136</v>
      </c>
      <c r="B4393" s="11" t="s">
        <v>7478</v>
      </c>
      <c r="C4393" s="18">
        <v>6</v>
      </c>
      <c r="D4393" s="11" t="s">
        <v>7479</v>
      </c>
      <c r="E4393" s="11" t="s">
        <v>2227</v>
      </c>
      <c r="F4393" s="12" t="s">
        <v>30094</v>
      </c>
      <c r="G4393" s="12" t="s">
        <v>30095</v>
      </c>
      <c r="H4393" s="11" t="str">
        <f t="shared" si="68"/>
        <v>insert into BTRCOutgoingXRate (OID, prefix, outgoingRateBDT, operatorName, operatorType, effectiveFrom, effectiveTo) values('390131_2016-01-01','390131','6','Italy - Cities','FIXED',to_date('2016-01-01','YYYY-MM-DD HH24:MI:SS'),to_date('2016-12-01','YYYY-MM-DD HH24:MI:SS'));</v>
      </c>
    </row>
    <row r="4394" spans="1:8">
      <c r="A4394" s="11" t="s">
        <v>21137</v>
      </c>
      <c r="B4394" s="11" t="s">
        <v>7480</v>
      </c>
      <c r="C4394" s="18">
        <v>20</v>
      </c>
      <c r="D4394" s="11" t="s">
        <v>7481</v>
      </c>
      <c r="E4394" s="11" t="s">
        <v>2190</v>
      </c>
      <c r="F4394" s="12" t="s">
        <v>30094</v>
      </c>
      <c r="G4394" s="12" t="s">
        <v>30095</v>
      </c>
      <c r="H4394" s="11" t="str">
        <f t="shared" si="68"/>
        <v>insert into BTRCOutgoingXRate (OID, prefix, outgoingRateBDT, operatorName, operatorType, effectiveFrom, effectiveTo) values('3932_2016-01-01','3932','20','ITALY - MOBILE (WIND)','MOBILE',to_date('2016-01-01','YYYY-MM-DD HH24:MI:SS'),to_date('2016-12-01','YYYY-MM-DD HH24:MI:SS'));</v>
      </c>
    </row>
    <row r="4395" spans="1:8">
      <c r="A4395" s="11" t="s">
        <v>21138</v>
      </c>
      <c r="B4395" s="11" t="s">
        <v>7482</v>
      </c>
      <c r="C4395" s="18">
        <v>20</v>
      </c>
      <c r="D4395" s="11" t="s">
        <v>7481</v>
      </c>
      <c r="E4395" s="11" t="s">
        <v>2190</v>
      </c>
      <c r="F4395" s="12" t="s">
        <v>30094</v>
      </c>
      <c r="G4395" s="12" t="s">
        <v>30095</v>
      </c>
      <c r="H4395" s="11" t="str">
        <f t="shared" si="68"/>
        <v>insert into BTRCOutgoingXRate (OID, prefix, outgoingRateBDT, operatorName, operatorType, effectiveFrom, effectiveTo) values('39380_2016-01-01','39380','20','ITALY - MOBILE (WIND)','MOBILE',to_date('2016-01-01','YYYY-MM-DD HH24:MI:SS'),to_date('2016-12-01','YYYY-MM-DD HH24:MI:SS'));</v>
      </c>
    </row>
    <row r="4396" spans="1:8">
      <c r="A4396" s="11" t="s">
        <v>21139</v>
      </c>
      <c r="B4396" s="11" t="s">
        <v>7483</v>
      </c>
      <c r="C4396" s="18">
        <v>20</v>
      </c>
      <c r="D4396" s="11" t="s">
        <v>7481</v>
      </c>
      <c r="E4396" s="11" t="s">
        <v>2190</v>
      </c>
      <c r="F4396" s="12" t="s">
        <v>30094</v>
      </c>
      <c r="G4396" s="12" t="s">
        <v>30095</v>
      </c>
      <c r="H4396" s="11" t="str">
        <f t="shared" si="68"/>
        <v>insert into BTRCOutgoingXRate (OID, prefix, outgoingRateBDT, operatorName, operatorType, effectiveFrom, effectiveTo) values('39381_2016-01-01','39381','20','ITALY - MOBILE (WIND)','MOBILE',to_date('2016-01-01','YYYY-MM-DD HH24:MI:SS'),to_date('2016-12-01','YYYY-MM-DD HH24:MI:SS'));</v>
      </c>
    </row>
    <row r="4397" spans="1:8">
      <c r="A4397" s="11" t="s">
        <v>21140</v>
      </c>
      <c r="B4397" s="11" t="s">
        <v>7484</v>
      </c>
      <c r="C4397" s="18">
        <v>20</v>
      </c>
      <c r="D4397" s="11" t="s">
        <v>7481</v>
      </c>
      <c r="E4397" s="11" t="s">
        <v>2190</v>
      </c>
      <c r="F4397" s="12" t="s">
        <v>30094</v>
      </c>
      <c r="G4397" s="12" t="s">
        <v>30095</v>
      </c>
      <c r="H4397" s="11" t="str">
        <f t="shared" si="68"/>
        <v>insert into BTRCOutgoingXRate (OID, prefix, outgoingRateBDT, operatorName, operatorType, effectiveFrom, effectiveTo) values('39382_2016-01-01','39382','20','ITALY - MOBILE (WIND)','MOBILE',to_date('2016-01-01','YYYY-MM-DD HH24:MI:SS'),to_date('2016-12-01','YYYY-MM-DD HH24:MI:SS'));</v>
      </c>
    </row>
    <row r="4398" spans="1:8">
      <c r="A4398" s="11" t="s">
        <v>21141</v>
      </c>
      <c r="B4398" s="11" t="s">
        <v>7485</v>
      </c>
      <c r="C4398" s="18">
        <v>20</v>
      </c>
      <c r="D4398" s="11" t="s">
        <v>7486</v>
      </c>
      <c r="E4398" s="11" t="s">
        <v>2190</v>
      </c>
      <c r="F4398" s="12" t="s">
        <v>30094</v>
      </c>
      <c r="G4398" s="12" t="s">
        <v>30095</v>
      </c>
      <c r="H4398" s="11" t="str">
        <f t="shared" si="68"/>
        <v>insert into BTRCOutgoingXRate (OID, prefix, outgoingRateBDT, operatorName, operatorType, effectiveFrom, effectiveTo) values('3934_2016-01-01','3934','20','ITALY - MOBILE (VODAFONE)','MOBILE',to_date('2016-01-01','YYYY-MM-DD HH24:MI:SS'),to_date('2016-12-01','YYYY-MM-DD HH24:MI:SS'));</v>
      </c>
    </row>
    <row r="4399" spans="1:8">
      <c r="A4399" s="11" t="s">
        <v>21142</v>
      </c>
      <c r="B4399" s="11" t="s">
        <v>7487</v>
      </c>
      <c r="C4399" s="18">
        <v>20</v>
      </c>
      <c r="D4399" s="11" t="s">
        <v>7486</v>
      </c>
      <c r="E4399" s="11" t="s">
        <v>2190</v>
      </c>
      <c r="F4399" s="12" t="s">
        <v>30094</v>
      </c>
      <c r="G4399" s="12" t="s">
        <v>30095</v>
      </c>
      <c r="H4399" s="11" t="str">
        <f t="shared" si="68"/>
        <v>insert into BTRCOutgoingXRate (OID, prefix, outgoingRateBDT, operatorName, operatorType, effectiveFrom, effectiveTo) values('39377_2016-01-01','39377','20','ITALY - MOBILE (VODAFONE)','MOBILE',to_date('2016-01-01','YYYY-MM-DD HH24:MI:SS'),to_date('2016-12-01','YYYY-MM-DD HH24:MI:SS'));</v>
      </c>
    </row>
    <row r="4400" spans="1:8">
      <c r="A4400" s="11" t="s">
        <v>21143</v>
      </c>
      <c r="B4400" s="11" t="s">
        <v>7488</v>
      </c>
      <c r="C4400" s="18">
        <v>20</v>
      </c>
      <c r="D4400" s="11" t="s">
        <v>7486</v>
      </c>
      <c r="E4400" s="11" t="s">
        <v>2190</v>
      </c>
      <c r="F4400" s="12" t="s">
        <v>30094</v>
      </c>
      <c r="G4400" s="12" t="s">
        <v>30095</v>
      </c>
      <c r="H4400" s="11" t="str">
        <f t="shared" si="68"/>
        <v>insert into BTRCOutgoingXRate (OID, prefix, outgoingRateBDT, operatorName, operatorType, effectiveFrom, effectiveTo) values('39383_2016-01-01','39383','20','ITALY - MOBILE (VODAFONE)','MOBILE',to_date('2016-01-01','YYYY-MM-DD HH24:MI:SS'),to_date('2016-12-01','YYYY-MM-DD HH24:MI:SS'));</v>
      </c>
    </row>
    <row r="4401" spans="1:8">
      <c r="A4401" s="11" t="s">
        <v>21144</v>
      </c>
      <c r="B4401" s="11" t="s">
        <v>7489</v>
      </c>
      <c r="C4401" s="18">
        <v>20</v>
      </c>
      <c r="D4401" s="11" t="s">
        <v>7490</v>
      </c>
      <c r="E4401" s="11" t="s">
        <v>2190</v>
      </c>
      <c r="F4401" s="12" t="s">
        <v>30094</v>
      </c>
      <c r="G4401" s="12" t="s">
        <v>30095</v>
      </c>
      <c r="H4401" s="11" t="str">
        <f t="shared" si="68"/>
        <v>insert into BTRCOutgoingXRate (OID, prefix, outgoingRateBDT, operatorName, operatorType, effectiveFrom, effectiveTo) values('3933_2016-01-01','3933','20','ITALY - MOBILE (TIM)','MOBILE',to_date('2016-01-01','YYYY-MM-DD HH24:MI:SS'),to_date('2016-12-01','YYYY-MM-DD HH24:MI:SS'));</v>
      </c>
    </row>
    <row r="4402" spans="1:8">
      <c r="A4402" s="11" t="s">
        <v>21145</v>
      </c>
      <c r="B4402" s="11" t="s">
        <v>7491</v>
      </c>
      <c r="C4402" s="18">
        <v>6</v>
      </c>
      <c r="D4402" s="11" t="s">
        <v>7479</v>
      </c>
      <c r="E4402" s="11" t="s">
        <v>2227</v>
      </c>
      <c r="F4402" s="12" t="s">
        <v>30094</v>
      </c>
      <c r="G4402" s="12" t="s">
        <v>30095</v>
      </c>
      <c r="H4402" s="11" t="str">
        <f t="shared" si="68"/>
        <v>insert into BTRCOutgoingXRate (OID, prefix, outgoingRateBDT, operatorName, operatorType, effectiveFrom, effectiveTo) values('39045_2016-01-01','39045','6','Italy - Cities','FIXED',to_date('2016-01-01','YYYY-MM-DD HH24:MI:SS'),to_date('2016-12-01','YYYY-MM-DD HH24:MI:SS'));</v>
      </c>
    </row>
    <row r="4403" spans="1:8">
      <c r="A4403" s="11" t="s">
        <v>21146</v>
      </c>
      <c r="B4403" s="11" t="s">
        <v>7492</v>
      </c>
      <c r="C4403" s="18">
        <v>20</v>
      </c>
      <c r="D4403" s="11" t="s">
        <v>7493</v>
      </c>
      <c r="E4403" s="11" t="s">
        <v>2190</v>
      </c>
      <c r="F4403" s="12" t="s">
        <v>30094</v>
      </c>
      <c r="G4403" s="12" t="s">
        <v>30095</v>
      </c>
      <c r="H4403" s="11" t="str">
        <f t="shared" si="68"/>
        <v>insert into BTRCOutgoingXRate (OID, prefix, outgoingRateBDT, operatorName, operatorType, effectiveFrom, effectiveTo) values('39391_2016-01-01','39391','20','Italy Cellular H3g','MOBILE',to_date('2016-01-01','YYYY-MM-DD HH24:MI:SS'),to_date('2016-12-01','YYYY-MM-DD HH24:MI:SS'));</v>
      </c>
    </row>
    <row r="4404" spans="1:8">
      <c r="A4404" s="11" t="s">
        <v>21147</v>
      </c>
      <c r="B4404" s="11" t="s">
        <v>7494</v>
      </c>
      <c r="C4404" s="18">
        <v>20</v>
      </c>
      <c r="D4404" s="11" t="s">
        <v>7493</v>
      </c>
      <c r="E4404" s="11" t="s">
        <v>2190</v>
      </c>
      <c r="F4404" s="12" t="s">
        <v>30094</v>
      </c>
      <c r="G4404" s="12" t="s">
        <v>30095</v>
      </c>
      <c r="H4404" s="11" t="str">
        <f t="shared" si="68"/>
        <v>insert into BTRCOutgoingXRate (OID, prefix, outgoingRateBDT, operatorName, operatorType, effectiveFrom, effectiveTo) values('39392_2016-01-01','39392','20','Italy Cellular H3g','MOBILE',to_date('2016-01-01','YYYY-MM-DD HH24:MI:SS'),to_date('2016-12-01','YYYY-MM-DD HH24:MI:SS'));</v>
      </c>
    </row>
    <row r="4405" spans="1:8">
      <c r="A4405" s="11" t="s">
        <v>21148</v>
      </c>
      <c r="B4405" s="11" t="s">
        <v>7495</v>
      </c>
      <c r="C4405" s="18">
        <v>20</v>
      </c>
      <c r="D4405" s="11" t="s">
        <v>7496</v>
      </c>
      <c r="E4405" s="11" t="s">
        <v>2190</v>
      </c>
      <c r="F4405" s="12" t="s">
        <v>30094</v>
      </c>
      <c r="G4405" s="12" t="s">
        <v>30095</v>
      </c>
      <c r="H4405" s="11" t="str">
        <f t="shared" si="68"/>
        <v>insert into BTRCOutgoingXRate (OID, prefix, outgoingRateBDT, operatorName, operatorType, effectiveFrom, effectiveTo) values('39310_2016-01-01','39310','20','Italy Cellular Elascom','MOBILE',to_date('2016-01-01','YYYY-MM-DD HH24:MI:SS'),to_date('2016-12-01','YYYY-MM-DD HH24:MI:SS'));</v>
      </c>
    </row>
    <row r="4406" spans="1:8">
      <c r="A4406" s="11" t="s">
        <v>21149</v>
      </c>
      <c r="B4406" s="11" t="s">
        <v>7497</v>
      </c>
      <c r="C4406" s="18">
        <v>6</v>
      </c>
      <c r="D4406" s="11" t="s">
        <v>7498</v>
      </c>
      <c r="E4406" s="11" t="s">
        <v>2227</v>
      </c>
      <c r="F4406" s="12" t="s">
        <v>30094</v>
      </c>
      <c r="G4406" s="12" t="s">
        <v>30095</v>
      </c>
      <c r="H4406" s="11" t="str">
        <f t="shared" si="68"/>
        <v>insert into BTRCOutgoingXRate (OID, prefix, outgoingRateBDT, operatorName, operatorType, effectiveFrom, effectiveTo) values('390669_2016-01-01','390669','6','Italy - Vatican City','FIXED',to_date('2016-01-01','YYYY-MM-DD HH24:MI:SS'),to_date('2016-12-01','YYYY-MM-DD HH24:MI:SS'));</v>
      </c>
    </row>
    <row r="4407" spans="1:8">
      <c r="A4407" s="11" t="s">
        <v>21150</v>
      </c>
      <c r="B4407" s="11" t="s">
        <v>7499</v>
      </c>
      <c r="C4407" s="18">
        <v>20</v>
      </c>
      <c r="D4407" s="11" t="s">
        <v>7500</v>
      </c>
      <c r="E4407" s="11" t="s">
        <v>2190</v>
      </c>
      <c r="F4407" s="12" t="s">
        <v>30094</v>
      </c>
      <c r="G4407" s="12" t="s">
        <v>30095</v>
      </c>
      <c r="H4407" s="11" t="str">
        <f t="shared" si="68"/>
        <v>insert into BTRCOutgoingXRate (OID, prefix, outgoingRateBDT, operatorName, operatorType, effectiveFrom, effectiveTo) values('393358_2016-01-01','393358','20','Italy - Roaming TIM','MOBILE',to_date('2016-01-01','YYYY-MM-DD HH24:MI:SS'),to_date('2016-12-01','YYYY-MM-DD HH24:MI:SS'));</v>
      </c>
    </row>
    <row r="4408" spans="1:8">
      <c r="A4408" s="11" t="s">
        <v>21151</v>
      </c>
      <c r="B4408" s="11" t="s">
        <v>2097</v>
      </c>
      <c r="C4408" s="18">
        <v>6</v>
      </c>
      <c r="D4408" s="11" t="s">
        <v>7501</v>
      </c>
      <c r="E4408" s="11" t="s">
        <v>2227</v>
      </c>
      <c r="F4408" s="12" t="s">
        <v>30094</v>
      </c>
      <c r="G4408" s="12" t="s">
        <v>30095</v>
      </c>
      <c r="H4408" s="11" t="str">
        <f t="shared" si="68"/>
        <v>insert into BTRCOutgoingXRate (OID, prefix, outgoingRateBDT, operatorName, operatorType, effectiveFrom, effectiveTo) values('395_2016-01-01','395','6','Italy - Premium','FIXED',to_date('2016-01-01','YYYY-MM-DD HH24:MI:SS'),to_date('2016-12-01','YYYY-MM-DD HH24:MI:SS'));</v>
      </c>
    </row>
    <row r="4409" spans="1:8">
      <c r="A4409" s="11" t="s">
        <v>21152</v>
      </c>
      <c r="B4409" s="11" t="s">
        <v>2099</v>
      </c>
      <c r="C4409" s="18">
        <v>6</v>
      </c>
      <c r="D4409" s="11" t="s">
        <v>7501</v>
      </c>
      <c r="E4409" s="11" t="s">
        <v>2227</v>
      </c>
      <c r="F4409" s="12" t="s">
        <v>30094</v>
      </c>
      <c r="G4409" s="12" t="s">
        <v>30095</v>
      </c>
      <c r="H4409" s="11" t="str">
        <f t="shared" si="68"/>
        <v>insert into BTRCOutgoingXRate (OID, prefix, outgoingRateBDT, operatorName, operatorType, effectiveFrom, effectiveTo) values('397_2016-01-01','397','6','Italy - Premium','FIXED',to_date('2016-01-01','YYYY-MM-DD HH24:MI:SS'),to_date('2016-12-01','YYYY-MM-DD HH24:MI:SS'));</v>
      </c>
    </row>
    <row r="4410" spans="1:8">
      <c r="A4410" s="11" t="s">
        <v>21153</v>
      </c>
      <c r="B4410" s="11" t="s">
        <v>2101</v>
      </c>
      <c r="C4410" s="18">
        <v>6</v>
      </c>
      <c r="D4410" s="11" t="s">
        <v>7501</v>
      </c>
      <c r="E4410" s="11" t="s">
        <v>2227</v>
      </c>
      <c r="F4410" s="12" t="s">
        <v>30094</v>
      </c>
      <c r="G4410" s="12" t="s">
        <v>30095</v>
      </c>
      <c r="H4410" s="11" t="str">
        <f t="shared" si="68"/>
        <v>insert into BTRCOutgoingXRate (OID, prefix, outgoingRateBDT, operatorName, operatorType, effectiveFrom, effectiveTo) values('399_2016-01-01','399','6','Italy - Premium','FIXED',to_date('2016-01-01','YYYY-MM-DD HH24:MI:SS'),to_date('2016-12-01','YYYY-MM-DD HH24:MI:SS'));</v>
      </c>
    </row>
    <row r="4411" spans="1:8">
      <c r="A4411" s="11" t="s">
        <v>21154</v>
      </c>
      <c r="B4411" s="11" t="s">
        <v>2100</v>
      </c>
      <c r="C4411" s="18">
        <v>6</v>
      </c>
      <c r="D4411" s="11" t="s">
        <v>7501</v>
      </c>
      <c r="E4411" s="11" t="s">
        <v>2227</v>
      </c>
      <c r="F4411" s="12" t="s">
        <v>30094</v>
      </c>
      <c r="G4411" s="12" t="s">
        <v>30095</v>
      </c>
      <c r="H4411" s="11" t="str">
        <f t="shared" si="68"/>
        <v>insert into BTRCOutgoingXRate (OID, prefix, outgoingRateBDT, operatorName, operatorType, effectiveFrom, effectiveTo) values('398_2016-01-01','398','6','Italy - Premium','FIXED',to_date('2016-01-01','YYYY-MM-DD HH24:MI:SS'),to_date('2016-12-01','YYYY-MM-DD HH24:MI:SS'));</v>
      </c>
    </row>
    <row r="4412" spans="1:8">
      <c r="A4412" s="11" t="s">
        <v>21155</v>
      </c>
      <c r="B4412" s="11" t="s">
        <v>7502</v>
      </c>
      <c r="C4412" s="18">
        <v>20</v>
      </c>
      <c r="D4412" s="11" t="s">
        <v>7503</v>
      </c>
      <c r="E4412" s="11" t="s">
        <v>2190</v>
      </c>
      <c r="F4412" s="12" t="s">
        <v>30094</v>
      </c>
      <c r="G4412" s="12" t="s">
        <v>30095</v>
      </c>
      <c r="H4412" s="11" t="str">
        <f t="shared" si="68"/>
        <v>insert into BTRCOutgoingXRate (OID, prefix, outgoingRateBDT, operatorName, operatorType, effectiveFrom, effectiveTo) values('39333_2016-01-01','39333','20','Italy Cellular Tim','MOBILE',to_date('2016-01-01','YYYY-MM-DD HH24:MI:SS'),to_date('2016-12-01','YYYY-MM-DD HH24:MI:SS'));</v>
      </c>
    </row>
    <row r="4413" spans="1:8">
      <c r="A4413" s="11" t="s">
        <v>21156</v>
      </c>
      <c r="B4413" s="11" t="s">
        <v>7504</v>
      </c>
      <c r="C4413" s="18">
        <v>20</v>
      </c>
      <c r="D4413" s="11" t="s">
        <v>7503</v>
      </c>
      <c r="E4413" s="11" t="s">
        <v>2190</v>
      </c>
      <c r="F4413" s="12" t="s">
        <v>30094</v>
      </c>
      <c r="G4413" s="12" t="s">
        <v>30095</v>
      </c>
      <c r="H4413" s="11" t="str">
        <f t="shared" si="68"/>
        <v>insert into BTRCOutgoingXRate (OID, prefix, outgoingRateBDT, operatorName, operatorType, effectiveFrom, effectiveTo) values('39334_2016-01-01','39334','20','Italy Cellular Tim','MOBILE',to_date('2016-01-01','YYYY-MM-DD HH24:MI:SS'),to_date('2016-12-01','YYYY-MM-DD HH24:MI:SS'));</v>
      </c>
    </row>
    <row r="4414" spans="1:8">
      <c r="A4414" s="11" t="s">
        <v>21157</v>
      </c>
      <c r="B4414" s="11" t="s">
        <v>7505</v>
      </c>
      <c r="C4414" s="18">
        <v>20</v>
      </c>
      <c r="D4414" s="11" t="s">
        <v>7503</v>
      </c>
      <c r="E4414" s="11" t="s">
        <v>2190</v>
      </c>
      <c r="F4414" s="12" t="s">
        <v>30094</v>
      </c>
      <c r="G4414" s="12" t="s">
        <v>30095</v>
      </c>
      <c r="H4414" s="11" t="str">
        <f t="shared" si="68"/>
        <v>insert into BTRCOutgoingXRate (OID, prefix, outgoingRateBDT, operatorName, operatorType, effectiveFrom, effectiveTo) values('39335_2016-01-01','39335','20','Italy Cellular Tim','MOBILE',to_date('2016-01-01','YYYY-MM-DD HH24:MI:SS'),to_date('2016-12-01','YYYY-MM-DD HH24:MI:SS'));</v>
      </c>
    </row>
    <row r="4415" spans="1:8">
      <c r="A4415" s="11" t="s">
        <v>21158</v>
      </c>
      <c r="B4415" s="11" t="s">
        <v>7506</v>
      </c>
      <c r="C4415" s="18">
        <v>20</v>
      </c>
      <c r="D4415" s="11" t="s">
        <v>7503</v>
      </c>
      <c r="E4415" s="11" t="s">
        <v>2190</v>
      </c>
      <c r="F4415" s="12" t="s">
        <v>30094</v>
      </c>
      <c r="G4415" s="12" t="s">
        <v>30095</v>
      </c>
      <c r="H4415" s="11" t="str">
        <f t="shared" si="68"/>
        <v>insert into BTRCOutgoingXRate (OID, prefix, outgoingRateBDT, operatorName, operatorType, effectiveFrom, effectiveTo) values('39336_2016-01-01','39336','20','Italy Cellular Tim','MOBILE',to_date('2016-01-01','YYYY-MM-DD HH24:MI:SS'),to_date('2016-12-01','YYYY-MM-DD HH24:MI:SS'));</v>
      </c>
    </row>
    <row r="4416" spans="1:8">
      <c r="A4416" s="11" t="s">
        <v>21159</v>
      </c>
      <c r="B4416" s="11" t="s">
        <v>7507</v>
      </c>
      <c r="C4416" s="18">
        <v>20</v>
      </c>
      <c r="D4416" s="11" t="s">
        <v>7503</v>
      </c>
      <c r="E4416" s="11" t="s">
        <v>2190</v>
      </c>
      <c r="F4416" s="12" t="s">
        <v>30094</v>
      </c>
      <c r="G4416" s="12" t="s">
        <v>30095</v>
      </c>
      <c r="H4416" s="11" t="str">
        <f t="shared" si="68"/>
        <v>insert into BTRCOutgoingXRate (OID, prefix, outgoingRateBDT, operatorName, operatorType, effectiveFrom, effectiveTo) values('39337_2016-01-01','39337','20','Italy Cellular Tim','MOBILE',to_date('2016-01-01','YYYY-MM-DD HH24:MI:SS'),to_date('2016-12-01','YYYY-MM-DD HH24:MI:SS'));</v>
      </c>
    </row>
    <row r="4417" spans="1:8">
      <c r="A4417" s="11" t="s">
        <v>21160</v>
      </c>
      <c r="B4417" s="11" t="s">
        <v>7508</v>
      </c>
      <c r="C4417" s="18">
        <v>20</v>
      </c>
      <c r="D4417" s="11" t="s">
        <v>7503</v>
      </c>
      <c r="E4417" s="11" t="s">
        <v>2190</v>
      </c>
      <c r="F4417" s="12" t="s">
        <v>30094</v>
      </c>
      <c r="G4417" s="12" t="s">
        <v>30095</v>
      </c>
      <c r="H4417" s="11" t="str">
        <f t="shared" si="68"/>
        <v>insert into BTRCOutgoingXRate (OID, prefix, outgoingRateBDT, operatorName, operatorType, effectiveFrom, effectiveTo) values('39338_2016-01-01','39338','20','Italy Cellular Tim','MOBILE',to_date('2016-01-01','YYYY-MM-DD HH24:MI:SS'),to_date('2016-12-01','YYYY-MM-DD HH24:MI:SS'));</v>
      </c>
    </row>
    <row r="4418" spans="1:8">
      <c r="A4418" s="11" t="s">
        <v>21161</v>
      </c>
      <c r="B4418" s="11" t="s">
        <v>7509</v>
      </c>
      <c r="C4418" s="18">
        <v>20</v>
      </c>
      <c r="D4418" s="11" t="s">
        <v>7503</v>
      </c>
      <c r="E4418" s="11" t="s">
        <v>2190</v>
      </c>
      <c r="F4418" s="12" t="s">
        <v>30094</v>
      </c>
      <c r="G4418" s="12" t="s">
        <v>30095</v>
      </c>
      <c r="H4418" s="11" t="str">
        <f t="shared" si="68"/>
        <v>insert into BTRCOutgoingXRate (OID, prefix, outgoingRateBDT, operatorName, operatorType, effectiveFrom, effectiveTo) values('39339_2016-01-01','39339','20','Italy Cellular Tim','MOBILE',to_date('2016-01-01','YYYY-MM-DD HH24:MI:SS'),to_date('2016-12-01','YYYY-MM-DD HH24:MI:SS'));</v>
      </c>
    </row>
    <row r="4419" spans="1:8">
      <c r="A4419" s="11" t="s">
        <v>21162</v>
      </c>
      <c r="B4419" s="11" t="s">
        <v>7510</v>
      </c>
      <c r="C4419" s="18">
        <v>20</v>
      </c>
      <c r="D4419" s="11" t="s">
        <v>7503</v>
      </c>
      <c r="E4419" s="11" t="s">
        <v>2190</v>
      </c>
      <c r="F4419" s="12" t="s">
        <v>30094</v>
      </c>
      <c r="G4419" s="12" t="s">
        <v>30095</v>
      </c>
      <c r="H4419" s="11" t="str">
        <f t="shared" si="68"/>
        <v>insert into BTRCOutgoingXRate (OID, prefix, outgoingRateBDT, operatorName, operatorType, effectiveFrom, effectiveTo) values('39360_2016-01-01','39360','20','Italy Cellular Tim','MOBILE',to_date('2016-01-01','YYYY-MM-DD HH24:MI:SS'),to_date('2016-12-01','YYYY-MM-DD HH24:MI:SS'));</v>
      </c>
    </row>
    <row r="4420" spans="1:8">
      <c r="A4420" s="11" t="s">
        <v>21163</v>
      </c>
      <c r="B4420" s="11" t="s">
        <v>7511</v>
      </c>
      <c r="C4420" s="18">
        <v>20</v>
      </c>
      <c r="D4420" s="11" t="s">
        <v>7503</v>
      </c>
      <c r="E4420" s="11" t="s">
        <v>2190</v>
      </c>
      <c r="F4420" s="12" t="s">
        <v>30094</v>
      </c>
      <c r="G4420" s="12" t="s">
        <v>30095</v>
      </c>
      <c r="H4420" s="11" t="str">
        <f t="shared" ref="H4420:H4483" si="69">H$1&amp;IF(ISBLANK(A4420),"null","'"&amp;A4420&amp;"'")&amp;","&amp;IF(ISBLANK(B4420),"null","'"&amp;B4420&amp;"'")&amp;","&amp;IF(ISBLANK(C4420),"null","'"&amp;C4420&amp;"'")&amp;","&amp;IF(ISBLANK(D4420),"null","'"&amp;D4420&amp;"'")&amp;","&amp;IF(ISBLANK(E4420),"null","'"&amp;E4420&amp;"'")&amp;","&amp;IF(ISBLANK(F4420),"null","to_date('"&amp;F4420&amp;"','YYYY-MM-DD HH24:MI:SS')")&amp;","&amp;IF(ISBLANK(G4420),"null","to_date('"&amp;G4420&amp;"','YYYY-MM-DD HH24:MI:SS')")&amp;I$1</f>
        <v>insert into BTRCOutgoingXRate (OID, prefix, outgoingRateBDT, operatorName, operatorType, effectiveFrom, effectiveTo) values('39361_2016-01-01','39361','20','Italy Cellular Tim','MOBILE',to_date('2016-01-01','YYYY-MM-DD HH24:MI:SS'),to_date('2016-12-01','YYYY-MM-DD HH24:MI:SS'));</v>
      </c>
    </row>
    <row r="4421" spans="1:8">
      <c r="A4421" s="11" t="s">
        <v>21164</v>
      </c>
      <c r="B4421" s="11" t="s">
        <v>7512</v>
      </c>
      <c r="C4421" s="18">
        <v>6</v>
      </c>
      <c r="D4421" s="11" t="s">
        <v>7513</v>
      </c>
      <c r="E4421" s="11" t="s">
        <v>2227</v>
      </c>
      <c r="F4421" s="12" t="s">
        <v>30094</v>
      </c>
      <c r="G4421" s="12" t="s">
        <v>30095</v>
      </c>
      <c r="H4421" s="11" t="str">
        <f t="shared" si="69"/>
        <v>insert into BTRCOutgoingXRate (OID, prefix, outgoingRateBDT, operatorName, operatorType, effectiveFrom, effectiveTo) values('3901_2016-01-01','3901','6','ITALY-CITIES-FIXED','FIXED',to_date('2016-01-01','YYYY-MM-DD HH24:MI:SS'),to_date('2016-12-01','YYYY-MM-DD HH24:MI:SS'));</v>
      </c>
    </row>
    <row r="4422" spans="1:8">
      <c r="A4422" s="11" t="s">
        <v>21165</v>
      </c>
      <c r="B4422" s="11" t="s">
        <v>2098</v>
      </c>
      <c r="C4422" s="18">
        <v>6</v>
      </c>
      <c r="D4422" s="11" t="s">
        <v>7514</v>
      </c>
      <c r="E4422" s="11" t="s">
        <v>2227</v>
      </c>
      <c r="F4422" s="12" t="s">
        <v>30094</v>
      </c>
      <c r="G4422" s="12" t="s">
        <v>30095</v>
      </c>
      <c r="H4422" s="11" t="str">
        <f t="shared" si="69"/>
        <v>insert into BTRCOutgoingXRate (OID, prefix, outgoingRateBDT, operatorName, operatorType, effectiveFrom, effectiveTo) values('396_2016-01-01','396','6','Italy Rome','FIXED',to_date('2016-01-01','YYYY-MM-DD HH24:MI:SS'),to_date('2016-12-01','YYYY-MM-DD HH24:MI:SS'));</v>
      </c>
    </row>
    <row r="4423" spans="1:8">
      <c r="A4423" s="11" t="s">
        <v>21166</v>
      </c>
      <c r="B4423" s="11" t="s">
        <v>7515</v>
      </c>
      <c r="C4423" s="18">
        <v>20</v>
      </c>
      <c r="D4423" s="11" t="s">
        <v>7516</v>
      </c>
      <c r="E4423" s="11" t="s">
        <v>2190</v>
      </c>
      <c r="F4423" s="12" t="s">
        <v>30094</v>
      </c>
      <c r="G4423" s="12" t="s">
        <v>30095</v>
      </c>
      <c r="H4423" s="11" t="str">
        <f t="shared" si="69"/>
        <v>insert into BTRCOutgoingXRate (OID, prefix, outgoingRateBDT, operatorName, operatorType, effectiveFrom, effectiveTo) values('39311_2016-01-01','39311','20','ITALY OTHER MOBILE','MOBILE',to_date('2016-01-01','YYYY-MM-DD HH24:MI:SS'),to_date('2016-12-01','YYYY-MM-DD HH24:MI:SS'));</v>
      </c>
    </row>
    <row r="4424" spans="1:8">
      <c r="A4424" s="11" t="s">
        <v>21167</v>
      </c>
      <c r="B4424" s="11" t="s">
        <v>7517</v>
      </c>
      <c r="C4424" s="18">
        <v>20</v>
      </c>
      <c r="D4424" s="11" t="s">
        <v>7518</v>
      </c>
      <c r="E4424" s="11" t="s">
        <v>2190</v>
      </c>
      <c r="F4424" s="12" t="s">
        <v>30094</v>
      </c>
      <c r="G4424" s="12" t="s">
        <v>30095</v>
      </c>
      <c r="H4424" s="11" t="str">
        <f t="shared" si="69"/>
        <v>insert into BTRCOutgoingXRate (OID, prefix, outgoingRateBDT, operatorName, operatorType, effectiveFrom, effectiveTo) values('39588_2016-01-01','39588','20','ITALY MOBILE','MOBILE',to_date('2016-01-01','YYYY-MM-DD HH24:MI:SS'),to_date('2016-12-01','YYYY-MM-DD HH24:MI:SS'));</v>
      </c>
    </row>
    <row r="4425" spans="1:8">
      <c r="A4425" s="11" t="s">
        <v>21168</v>
      </c>
      <c r="B4425" s="11" t="s">
        <v>7519</v>
      </c>
      <c r="C4425" s="18">
        <v>20</v>
      </c>
      <c r="D4425" s="11" t="s">
        <v>7518</v>
      </c>
      <c r="E4425" s="11" t="s">
        <v>2190</v>
      </c>
      <c r="F4425" s="12" t="s">
        <v>30094</v>
      </c>
      <c r="G4425" s="12" t="s">
        <v>30095</v>
      </c>
      <c r="H4425" s="11" t="str">
        <f t="shared" si="69"/>
        <v>insert into BTRCOutgoingXRate (OID, prefix, outgoingRateBDT, operatorName, operatorType, effectiveFrom, effectiveTo) values('39589_2016-01-01','39589','20','ITALY MOBILE','MOBILE',to_date('2016-01-01','YYYY-MM-DD HH24:MI:SS'),to_date('2016-12-01','YYYY-MM-DD HH24:MI:SS'));</v>
      </c>
    </row>
    <row r="4426" spans="1:8">
      <c r="A4426" s="11" t="s">
        <v>21169</v>
      </c>
      <c r="B4426" s="11" t="s">
        <v>2094</v>
      </c>
      <c r="C4426" s="18">
        <v>6</v>
      </c>
      <c r="D4426" s="11" t="s">
        <v>7520</v>
      </c>
      <c r="E4426" s="11" t="s">
        <v>2227</v>
      </c>
      <c r="F4426" s="12" t="s">
        <v>30094</v>
      </c>
      <c r="G4426" s="12" t="s">
        <v>30095</v>
      </c>
      <c r="H4426" s="11" t="str">
        <f t="shared" si="69"/>
        <v>insert into BTRCOutgoingXRate (OID, prefix, outgoingRateBDT, operatorName, operatorType, effectiveFrom, effectiveTo) values('392_2016-01-01','392','6','Italy Milan','FIXED',to_date('2016-01-01','YYYY-MM-DD HH24:MI:SS'),to_date('2016-12-01','YYYY-MM-DD HH24:MI:SS'));</v>
      </c>
    </row>
    <row r="4427" spans="1:8">
      <c r="A4427" s="11" t="s">
        <v>21170</v>
      </c>
      <c r="B4427" s="11" t="s">
        <v>7521</v>
      </c>
      <c r="C4427" s="18">
        <v>20</v>
      </c>
      <c r="D4427" s="11" t="s">
        <v>7522</v>
      </c>
      <c r="E4427" s="11" t="s">
        <v>2190</v>
      </c>
      <c r="F4427" s="12" t="s">
        <v>30094</v>
      </c>
      <c r="G4427" s="12" t="s">
        <v>30095</v>
      </c>
      <c r="H4427" s="11" t="str">
        <f t="shared" si="69"/>
        <v>insert into BTRCOutgoingXRate (OID, prefix, outgoingRateBDT, operatorName, operatorType, effectiveFrom, effectiveTo) values('39320_2016-01-01','39320','20','Italy Cellular Wind','MOBILE',to_date('2016-01-01','YYYY-MM-DD HH24:MI:SS'),to_date('2016-12-01','YYYY-MM-DD HH24:MI:SS'));</v>
      </c>
    </row>
    <row r="4428" spans="1:8">
      <c r="A4428" s="11" t="s">
        <v>21171</v>
      </c>
      <c r="B4428" s="11" t="s">
        <v>7523</v>
      </c>
      <c r="C4428" s="18">
        <v>20</v>
      </c>
      <c r="D4428" s="11" t="s">
        <v>7522</v>
      </c>
      <c r="E4428" s="11" t="s">
        <v>2190</v>
      </c>
      <c r="F4428" s="12" t="s">
        <v>30094</v>
      </c>
      <c r="G4428" s="12" t="s">
        <v>30095</v>
      </c>
      <c r="H4428" s="11" t="str">
        <f t="shared" si="69"/>
        <v>insert into BTRCOutgoingXRate (OID, prefix, outgoingRateBDT, operatorName, operatorType, effectiveFrom, effectiveTo) values('39322_2016-01-01','39322','20','Italy Cellular Wind','MOBILE',to_date('2016-01-01','YYYY-MM-DD HH24:MI:SS'),to_date('2016-12-01','YYYY-MM-DD HH24:MI:SS'));</v>
      </c>
    </row>
    <row r="4429" spans="1:8">
      <c r="A4429" s="11" t="s">
        <v>21172</v>
      </c>
      <c r="B4429" s="11" t="s">
        <v>7524</v>
      </c>
      <c r="C4429" s="18">
        <v>20</v>
      </c>
      <c r="D4429" s="11" t="s">
        <v>7522</v>
      </c>
      <c r="E4429" s="11" t="s">
        <v>2190</v>
      </c>
      <c r="F4429" s="12" t="s">
        <v>30094</v>
      </c>
      <c r="G4429" s="12" t="s">
        <v>30095</v>
      </c>
      <c r="H4429" s="11" t="str">
        <f t="shared" si="69"/>
        <v>insert into BTRCOutgoingXRate (OID, prefix, outgoingRateBDT, operatorName, operatorType, effectiveFrom, effectiveTo) values('39323_2016-01-01','39323','20','Italy Cellular Wind','MOBILE',to_date('2016-01-01','YYYY-MM-DD HH24:MI:SS'),to_date('2016-12-01','YYYY-MM-DD HH24:MI:SS'));</v>
      </c>
    </row>
    <row r="4430" spans="1:8">
      <c r="A4430" s="11" t="s">
        <v>21173</v>
      </c>
      <c r="B4430" s="11" t="s">
        <v>7525</v>
      </c>
      <c r="C4430" s="18">
        <v>20</v>
      </c>
      <c r="D4430" s="11" t="s">
        <v>7526</v>
      </c>
      <c r="E4430" s="11" t="s">
        <v>2190</v>
      </c>
      <c r="F4430" s="12" t="s">
        <v>30094</v>
      </c>
      <c r="G4430" s="12" t="s">
        <v>30095</v>
      </c>
      <c r="H4430" s="11" t="str">
        <f t="shared" si="69"/>
        <v>insert into BTRCOutgoingXRate (OID, prefix, outgoingRateBDT, operatorName, operatorType, effectiveFrom, effectiveTo) values('39341_2016-01-01','39341','20','ITALY-VDF-OMNITEL-MOBILE','MOBILE',to_date('2016-01-01','YYYY-MM-DD HH24:MI:SS'),to_date('2016-12-01','YYYY-MM-DD HH24:MI:SS'));</v>
      </c>
    </row>
    <row r="4431" spans="1:8">
      <c r="A4431" s="11" t="s">
        <v>21174</v>
      </c>
      <c r="B4431" s="11" t="s">
        <v>7527</v>
      </c>
      <c r="C4431" s="18">
        <v>20</v>
      </c>
      <c r="D4431" s="11" t="s">
        <v>7526</v>
      </c>
      <c r="E4431" s="11" t="s">
        <v>2190</v>
      </c>
      <c r="F4431" s="12" t="s">
        <v>30094</v>
      </c>
      <c r="G4431" s="12" t="s">
        <v>30095</v>
      </c>
      <c r="H4431" s="11" t="str">
        <f t="shared" si="69"/>
        <v>insert into BTRCOutgoingXRate (OID, prefix, outgoingRateBDT, operatorName, operatorType, effectiveFrom, effectiveTo) values('39345_2016-01-01','39345','20','ITALY-VDF-OMNITEL-MOBILE','MOBILE',to_date('2016-01-01','YYYY-MM-DD HH24:MI:SS'),to_date('2016-12-01','YYYY-MM-DD HH24:MI:SS'));</v>
      </c>
    </row>
    <row r="4432" spans="1:8">
      <c r="A4432" s="11" t="s">
        <v>21175</v>
      </c>
      <c r="B4432" s="11" t="s">
        <v>7528</v>
      </c>
      <c r="C4432" s="18">
        <v>20</v>
      </c>
      <c r="D4432" s="11" t="s">
        <v>7526</v>
      </c>
      <c r="E4432" s="11" t="s">
        <v>2190</v>
      </c>
      <c r="F4432" s="12" t="s">
        <v>30094</v>
      </c>
      <c r="G4432" s="12" t="s">
        <v>30095</v>
      </c>
      <c r="H4432" s="11" t="str">
        <f t="shared" si="69"/>
        <v>insert into BTRCOutgoingXRate (OID, prefix, outgoingRateBDT, operatorName, operatorType, effectiveFrom, effectiveTo) values('39346_2016-01-01','39346','20','ITALY-VDF-OMNITEL-MOBILE','MOBILE',to_date('2016-01-01','YYYY-MM-DD HH24:MI:SS'),to_date('2016-12-01','YYYY-MM-DD HH24:MI:SS'));</v>
      </c>
    </row>
    <row r="4433" spans="1:8">
      <c r="A4433" s="11" t="s">
        <v>21176</v>
      </c>
      <c r="B4433" s="11" t="s">
        <v>7529</v>
      </c>
      <c r="C4433" s="18">
        <v>20</v>
      </c>
      <c r="D4433" s="11" t="s">
        <v>7526</v>
      </c>
      <c r="E4433" s="11" t="s">
        <v>2190</v>
      </c>
      <c r="F4433" s="12" t="s">
        <v>30094</v>
      </c>
      <c r="G4433" s="12" t="s">
        <v>30095</v>
      </c>
      <c r="H4433" s="11" t="str">
        <f t="shared" si="69"/>
        <v>insert into BTRCOutgoingXRate (OID, prefix, outgoingRateBDT, operatorName, operatorType, effectiveFrom, effectiveTo) values('39347_2016-01-01','39347','20','ITALY-VDF-OMNITEL-MOBILE','MOBILE',to_date('2016-01-01','YYYY-MM-DD HH24:MI:SS'),to_date('2016-12-01','YYYY-MM-DD HH24:MI:SS'));</v>
      </c>
    </row>
    <row r="4434" spans="1:8">
      <c r="A4434" s="11" t="s">
        <v>21177</v>
      </c>
      <c r="B4434" s="11" t="s">
        <v>7530</v>
      </c>
      <c r="C4434" s="18">
        <v>20</v>
      </c>
      <c r="D4434" s="11" t="s">
        <v>7526</v>
      </c>
      <c r="E4434" s="11" t="s">
        <v>2190</v>
      </c>
      <c r="F4434" s="12" t="s">
        <v>30094</v>
      </c>
      <c r="G4434" s="12" t="s">
        <v>30095</v>
      </c>
      <c r="H4434" s="11" t="str">
        <f t="shared" si="69"/>
        <v>insert into BTRCOutgoingXRate (OID, prefix, outgoingRateBDT, operatorName, operatorType, effectiveFrom, effectiveTo) values('39348_2016-01-01','39348','20','ITALY-VDF-OMNITEL-MOBILE','MOBILE',to_date('2016-01-01','YYYY-MM-DD HH24:MI:SS'),to_date('2016-12-01','YYYY-MM-DD HH24:MI:SS'));</v>
      </c>
    </row>
    <row r="4435" spans="1:8">
      <c r="A4435" s="11" t="s">
        <v>21178</v>
      </c>
      <c r="B4435" s="11" t="s">
        <v>7531</v>
      </c>
      <c r="C4435" s="18">
        <v>20</v>
      </c>
      <c r="D4435" s="11" t="s">
        <v>7526</v>
      </c>
      <c r="E4435" s="11" t="s">
        <v>2190</v>
      </c>
      <c r="F4435" s="12" t="s">
        <v>30094</v>
      </c>
      <c r="G4435" s="12" t="s">
        <v>30095</v>
      </c>
      <c r="H4435" s="11" t="str">
        <f t="shared" si="69"/>
        <v>insert into BTRCOutgoingXRate (OID, prefix, outgoingRateBDT, operatorName, operatorType, effectiveFrom, effectiveTo) values('39349_2016-01-01','39349','20','ITALY-VDF-OMNITEL-MOBILE','MOBILE',to_date('2016-01-01','YYYY-MM-DD HH24:MI:SS'),to_date('2016-12-01','YYYY-MM-DD HH24:MI:SS'));</v>
      </c>
    </row>
    <row r="4436" spans="1:8">
      <c r="A4436" s="11" t="s">
        <v>21179</v>
      </c>
      <c r="B4436" s="11" t="s">
        <v>7532</v>
      </c>
      <c r="C4436" s="18">
        <v>6</v>
      </c>
      <c r="D4436" s="11" t="s">
        <v>7533</v>
      </c>
      <c r="E4436" s="11" t="s">
        <v>2227</v>
      </c>
      <c r="F4436" s="12" t="s">
        <v>30094</v>
      </c>
      <c r="G4436" s="12" t="s">
        <v>30095</v>
      </c>
      <c r="H4436" s="11" t="str">
        <f t="shared" si="69"/>
        <v>insert into BTRCOutgoingXRate (OID, prefix, outgoingRateBDT, operatorName, operatorType, effectiveFrom, effectiveTo) values('3906_2016-01-01','3906','6','Italy-Rome-Fixed','FIXED',to_date('2016-01-01','YYYY-MM-DD HH24:MI:SS'),to_date('2016-12-01','YYYY-MM-DD HH24:MI:SS'));</v>
      </c>
    </row>
    <row r="4437" spans="1:8">
      <c r="A4437" s="11" t="s">
        <v>21180</v>
      </c>
      <c r="B4437" s="11" t="s">
        <v>1616</v>
      </c>
      <c r="C4437" s="18">
        <v>6</v>
      </c>
      <c r="D4437" s="11" t="s">
        <v>7534</v>
      </c>
      <c r="E4437" s="11" t="s">
        <v>2227</v>
      </c>
      <c r="F4437" s="12" t="s">
        <v>30094</v>
      </c>
      <c r="G4437" s="12" t="s">
        <v>30095</v>
      </c>
      <c r="H4437" s="11" t="str">
        <f t="shared" si="69"/>
        <v>insert into BTRCOutgoingXRate (OID, prefix, outgoingRateBDT, operatorName, operatorType, effectiveFrom, effectiveTo) values('39_2016-01-01','39','6','Italy-ROC-Fixed','FIXED',to_date('2016-01-01','YYYY-MM-DD HH24:MI:SS'),to_date('2016-12-01','YYYY-MM-DD HH24:MI:SS'));</v>
      </c>
    </row>
    <row r="4438" spans="1:8">
      <c r="A4438" s="11" t="s">
        <v>21181</v>
      </c>
      <c r="B4438" s="11" t="s">
        <v>7535</v>
      </c>
      <c r="C4438" s="18">
        <v>20</v>
      </c>
      <c r="D4438" s="11" t="s">
        <v>7536</v>
      </c>
      <c r="E4438" s="11" t="s">
        <v>2190</v>
      </c>
      <c r="F4438" s="12" t="s">
        <v>30094</v>
      </c>
      <c r="G4438" s="12" t="s">
        <v>30095</v>
      </c>
      <c r="H4438" s="11" t="str">
        <f t="shared" si="69"/>
        <v>insert into BTRCOutgoingXRate (OID, prefix, outgoingRateBDT, operatorName, operatorType, effectiveFrom, effectiveTo) values('39313_2016-01-01','39313','20','ITALY-RETE-FERROVIARIA','MOBILE',to_date('2016-01-01','YYYY-MM-DD HH24:MI:SS'),to_date('2016-12-01','YYYY-MM-DD HH24:MI:SS'));</v>
      </c>
    </row>
    <row r="4439" spans="1:8">
      <c r="A4439" s="11" t="s">
        <v>21182</v>
      </c>
      <c r="B4439" s="11" t="s">
        <v>7537</v>
      </c>
      <c r="C4439" s="18">
        <v>6</v>
      </c>
      <c r="D4439" s="11" t="s">
        <v>7538</v>
      </c>
      <c r="E4439" s="11" t="s">
        <v>2227</v>
      </c>
      <c r="F4439" s="12" t="s">
        <v>30094</v>
      </c>
      <c r="G4439" s="12" t="s">
        <v>30095</v>
      </c>
      <c r="H4439" s="11" t="str">
        <f t="shared" si="69"/>
        <v>insert into BTRCOutgoingXRate (OID, prefix, outgoingRateBDT, operatorName, operatorType, effectiveFrom, effectiveTo) values('396698_2016-01-01','396698','6','Vatican City','FIXED',to_date('2016-01-01','YYYY-MM-DD HH24:MI:SS'),to_date('2016-12-01','YYYY-MM-DD HH24:MI:SS'));</v>
      </c>
    </row>
    <row r="4440" spans="1:8">
      <c r="A4440" s="11" t="s">
        <v>21183</v>
      </c>
      <c r="B4440" s="11" t="s">
        <v>7539</v>
      </c>
      <c r="C4440" s="18">
        <v>20</v>
      </c>
      <c r="D4440" s="11" t="s">
        <v>7540</v>
      </c>
      <c r="E4440" s="11" t="s">
        <v>2190</v>
      </c>
      <c r="F4440" s="12" t="s">
        <v>30094</v>
      </c>
      <c r="G4440" s="12" t="s">
        <v>30095</v>
      </c>
      <c r="H4440" s="11" t="str">
        <f t="shared" si="69"/>
        <v>insert into BTRCOutgoingXRate (OID, prefix, outgoingRateBDT, operatorName, operatorType, effectiveFrom, effectiveTo) values('393202_2016-01-01','393202','20','ITALY-WIND-SVCS','MOBILE',to_date('2016-01-01','YYYY-MM-DD HH24:MI:SS'),to_date('2016-12-01','YYYY-MM-DD HH24:MI:SS'));</v>
      </c>
    </row>
    <row r="4441" spans="1:8">
      <c r="A4441" s="11" t="s">
        <v>21184</v>
      </c>
      <c r="B4441" s="11" t="s">
        <v>7541</v>
      </c>
      <c r="C4441" s="18">
        <v>20</v>
      </c>
      <c r="D4441" s="11" t="s">
        <v>7540</v>
      </c>
      <c r="E4441" s="11" t="s">
        <v>2190</v>
      </c>
      <c r="F4441" s="12" t="s">
        <v>30094</v>
      </c>
      <c r="G4441" s="12" t="s">
        <v>30095</v>
      </c>
      <c r="H4441" s="11" t="str">
        <f t="shared" si="69"/>
        <v>insert into BTRCOutgoingXRate (OID, prefix, outgoingRateBDT, operatorName, operatorType, effectiveFrom, effectiveTo) values('393205_2016-01-01','393205','20','ITALY-WIND-SVCS','MOBILE',to_date('2016-01-01','YYYY-MM-DD HH24:MI:SS'),to_date('2016-12-01','YYYY-MM-DD HH24:MI:SS'));</v>
      </c>
    </row>
    <row r="4442" spans="1:8">
      <c r="A4442" s="11" t="s">
        <v>21185</v>
      </c>
      <c r="B4442" s="11" t="s">
        <v>7542</v>
      </c>
      <c r="C4442" s="18">
        <v>20</v>
      </c>
      <c r="D4442" s="11" t="s">
        <v>7540</v>
      </c>
      <c r="E4442" s="11" t="s">
        <v>2190</v>
      </c>
      <c r="F4442" s="12" t="s">
        <v>30094</v>
      </c>
      <c r="G4442" s="12" t="s">
        <v>30095</v>
      </c>
      <c r="H4442" s="11" t="str">
        <f t="shared" si="69"/>
        <v>insert into BTRCOutgoingXRate (OID, prefix, outgoingRateBDT, operatorName, operatorType, effectiveFrom, effectiveTo) values('393275_2016-01-01','393275','20','ITALY-WIND-SVCS','MOBILE',to_date('2016-01-01','YYYY-MM-DD HH24:MI:SS'),to_date('2016-12-01','YYYY-MM-DD HH24:MI:SS'));</v>
      </c>
    </row>
    <row r="4443" spans="1:8">
      <c r="A4443" s="11" t="s">
        <v>21186</v>
      </c>
      <c r="B4443" s="11" t="s">
        <v>7543</v>
      </c>
      <c r="C4443" s="18">
        <v>20</v>
      </c>
      <c r="D4443" s="11" t="s">
        <v>7540</v>
      </c>
      <c r="E4443" s="11" t="s">
        <v>2190</v>
      </c>
      <c r="F4443" s="12" t="s">
        <v>30094</v>
      </c>
      <c r="G4443" s="12" t="s">
        <v>30095</v>
      </c>
      <c r="H4443" s="11" t="str">
        <f t="shared" si="69"/>
        <v>insert into BTRCOutgoingXRate (OID, prefix, outgoingRateBDT, operatorName, operatorType, effectiveFrom, effectiveTo) values('393285_2016-01-01','393285','20','ITALY-WIND-SVCS','MOBILE',to_date('2016-01-01','YYYY-MM-DD HH24:MI:SS'),to_date('2016-12-01','YYYY-MM-DD HH24:MI:SS'));</v>
      </c>
    </row>
    <row r="4444" spans="1:8">
      <c r="A4444" s="11" t="s">
        <v>21187</v>
      </c>
      <c r="B4444" s="11" t="s">
        <v>7544</v>
      </c>
      <c r="C4444" s="18">
        <v>20</v>
      </c>
      <c r="D4444" s="11" t="s">
        <v>7540</v>
      </c>
      <c r="E4444" s="11" t="s">
        <v>2190</v>
      </c>
      <c r="F4444" s="12" t="s">
        <v>30094</v>
      </c>
      <c r="G4444" s="12" t="s">
        <v>30095</v>
      </c>
      <c r="H4444" s="11" t="str">
        <f t="shared" si="69"/>
        <v>insert into BTRCOutgoingXRate (OID, prefix, outgoingRateBDT, operatorName, operatorType, effectiveFrom, effectiveTo) values('393295_2016-01-01','393295','20','ITALY-WIND-SVCS','MOBILE',to_date('2016-01-01','YYYY-MM-DD HH24:MI:SS'),to_date('2016-12-01','YYYY-MM-DD HH24:MI:SS'));</v>
      </c>
    </row>
    <row r="4445" spans="1:8">
      <c r="A4445" s="11" t="s">
        <v>21188</v>
      </c>
      <c r="B4445" s="11" t="s">
        <v>7545</v>
      </c>
      <c r="C4445" s="18">
        <v>20</v>
      </c>
      <c r="D4445" s="11" t="s">
        <v>7540</v>
      </c>
      <c r="E4445" s="11" t="s">
        <v>2190</v>
      </c>
      <c r="F4445" s="12" t="s">
        <v>30094</v>
      </c>
      <c r="G4445" s="12" t="s">
        <v>30095</v>
      </c>
      <c r="H4445" s="11" t="str">
        <f t="shared" si="69"/>
        <v>insert into BTRCOutgoingXRate (OID, prefix, outgoingRateBDT, operatorName, operatorType, effectiveFrom, effectiveTo) values('393800_2016-01-01','393800','20','ITALY-WIND-SVCS','MOBILE',to_date('2016-01-01','YYYY-MM-DD HH24:MI:SS'),to_date('2016-12-01','YYYY-MM-DD HH24:MI:SS'));</v>
      </c>
    </row>
    <row r="4446" spans="1:8">
      <c r="A4446" s="11" t="s">
        <v>21189</v>
      </c>
      <c r="B4446" s="11" t="s">
        <v>7546</v>
      </c>
      <c r="C4446" s="18">
        <v>20</v>
      </c>
      <c r="D4446" s="11" t="s">
        <v>7547</v>
      </c>
      <c r="E4446" s="11" t="s">
        <v>2190</v>
      </c>
      <c r="F4446" s="12" t="s">
        <v>30094</v>
      </c>
      <c r="G4446" s="12" t="s">
        <v>30095</v>
      </c>
      <c r="H4446" s="11" t="str">
        <f t="shared" si="69"/>
        <v>insert into BTRCOutgoingXRate (OID, prefix, outgoingRateBDT, operatorName, operatorType, effectiveFrom, effectiveTo) values('3938_2016-01-01','3938','20','Italy-Wind-Mobile','MOBILE',to_date('2016-01-01','YYYY-MM-DD HH24:MI:SS'),to_date('2016-12-01','YYYY-MM-DD HH24:MI:SS'));</v>
      </c>
    </row>
    <row r="4447" spans="1:8">
      <c r="A4447" s="11" t="s">
        <v>21190</v>
      </c>
      <c r="B4447" s="11" t="s">
        <v>7548</v>
      </c>
      <c r="C4447" s="18">
        <v>20</v>
      </c>
      <c r="D4447" s="11" t="s">
        <v>7549</v>
      </c>
      <c r="E4447" s="11" t="s">
        <v>2190</v>
      </c>
      <c r="F4447" s="12" t="s">
        <v>30094</v>
      </c>
      <c r="G4447" s="12" t="s">
        <v>30095</v>
      </c>
      <c r="H4447" s="11" t="str">
        <f t="shared" si="69"/>
        <v>insert into BTRCOutgoingXRate (OID, prefix, outgoingRateBDT, operatorName, operatorType, effectiveFrom, effectiveTo) values('393400_2016-01-01','393400','20','ITALY-VODAFONE-SVCS','MOBILE',to_date('2016-01-01','YYYY-MM-DD HH24:MI:SS'),to_date('2016-12-01','YYYY-MM-DD HH24:MI:SS'));</v>
      </c>
    </row>
    <row r="4448" spans="1:8">
      <c r="A4448" s="11" t="s">
        <v>21191</v>
      </c>
      <c r="B4448" s="11" t="s">
        <v>7550</v>
      </c>
      <c r="C4448" s="18">
        <v>20</v>
      </c>
      <c r="D4448" s="11" t="s">
        <v>7549</v>
      </c>
      <c r="E4448" s="11" t="s">
        <v>2190</v>
      </c>
      <c r="F4448" s="12" t="s">
        <v>30094</v>
      </c>
      <c r="G4448" s="12" t="s">
        <v>30095</v>
      </c>
      <c r="H4448" s="11" t="str">
        <f t="shared" si="69"/>
        <v>insert into BTRCOutgoingXRate (OID, prefix, outgoingRateBDT, operatorName, operatorType, effectiveFrom, effectiveTo) values('393490_2016-01-01','393490','20','ITALY-VODAFONE-SVCS','MOBILE',to_date('2016-01-01','YYYY-MM-DD HH24:MI:SS'),to_date('2016-12-01','YYYY-MM-DD HH24:MI:SS'));</v>
      </c>
    </row>
    <row r="4449" spans="1:8">
      <c r="A4449" s="11" t="s">
        <v>21192</v>
      </c>
      <c r="B4449" s="11" t="s">
        <v>7551</v>
      </c>
      <c r="C4449" s="18">
        <v>20</v>
      </c>
      <c r="D4449" s="11" t="s">
        <v>7549</v>
      </c>
      <c r="E4449" s="11" t="s">
        <v>2190</v>
      </c>
      <c r="F4449" s="12" t="s">
        <v>30094</v>
      </c>
      <c r="G4449" s="12" t="s">
        <v>30095</v>
      </c>
      <c r="H4449" s="11" t="str">
        <f t="shared" si="69"/>
        <v>insert into BTRCOutgoingXRate (OID, prefix, outgoingRateBDT, operatorName, operatorType, effectiveFrom, effectiveTo) values('393492_2016-01-01','393492','20','ITALY-VODAFONE-SVCS','MOBILE',to_date('2016-01-01','YYYY-MM-DD HH24:MI:SS'),to_date('2016-12-01','YYYY-MM-DD HH24:MI:SS'));</v>
      </c>
    </row>
    <row r="4450" spans="1:8">
      <c r="A4450" s="11" t="s">
        <v>21193</v>
      </c>
      <c r="B4450" s="11" t="s">
        <v>7552</v>
      </c>
      <c r="C4450" s="18">
        <v>20</v>
      </c>
      <c r="D4450" s="11" t="s">
        <v>7549</v>
      </c>
      <c r="E4450" s="11" t="s">
        <v>2190</v>
      </c>
      <c r="F4450" s="12" t="s">
        <v>30094</v>
      </c>
      <c r="G4450" s="12" t="s">
        <v>30095</v>
      </c>
      <c r="H4450" s="11" t="str">
        <f t="shared" si="69"/>
        <v>insert into BTRCOutgoingXRate (OID, prefix, outgoingRateBDT, operatorName, operatorType, effectiveFrom, effectiveTo) values('393770_2016-01-01','393770','20','ITALY-VODAFONE-SVCS','MOBILE',to_date('2016-01-01','YYYY-MM-DD HH24:MI:SS'),to_date('2016-12-01','YYYY-MM-DD HH24:MI:SS'));</v>
      </c>
    </row>
    <row r="4451" spans="1:8">
      <c r="A4451" s="11" t="s">
        <v>21194</v>
      </c>
      <c r="B4451" s="11" t="s">
        <v>7553</v>
      </c>
      <c r="C4451" s="18">
        <v>20</v>
      </c>
      <c r="D4451" s="11" t="s">
        <v>7526</v>
      </c>
      <c r="E4451" s="11" t="s">
        <v>2190</v>
      </c>
      <c r="F4451" s="12" t="s">
        <v>30094</v>
      </c>
      <c r="G4451" s="12" t="s">
        <v>30095</v>
      </c>
      <c r="H4451" s="11" t="str">
        <f t="shared" si="69"/>
        <v>insert into BTRCOutgoingXRate (OID, prefix, outgoingRateBDT, operatorName, operatorType, effectiveFrom, effectiveTo) values('39340_2016-01-01','39340','20','ITALY-VDF-OMNITEL-MOBILE','MOBILE',to_date('2016-01-01','YYYY-MM-DD HH24:MI:SS'),to_date('2016-12-01','YYYY-MM-DD HH24:MI:SS'));</v>
      </c>
    </row>
    <row r="4452" spans="1:8">
      <c r="A4452" s="11" t="s">
        <v>21195</v>
      </c>
      <c r="B4452" s="11" t="s">
        <v>7554</v>
      </c>
      <c r="C4452" s="18">
        <v>20</v>
      </c>
      <c r="D4452" s="11" t="s">
        <v>7555</v>
      </c>
      <c r="E4452" s="11" t="s">
        <v>2190</v>
      </c>
      <c r="F4452" s="12" t="s">
        <v>30094</v>
      </c>
      <c r="G4452" s="12" t="s">
        <v>30095</v>
      </c>
      <c r="H4452" s="11" t="str">
        <f t="shared" si="69"/>
        <v>insert into BTRCOutgoingXRate (OID, prefix, outgoingRateBDT, operatorName, operatorType, effectiveFrom, effectiveTo) values('3937_2016-01-01','3937','20','ITALY-OTHER-MOBILE','MOBILE',to_date('2016-01-01','YYYY-MM-DD HH24:MI:SS'),to_date('2016-12-01','YYYY-MM-DD HH24:MI:SS'));</v>
      </c>
    </row>
    <row r="4453" spans="1:8">
      <c r="A4453" s="11" t="s">
        <v>21196</v>
      </c>
      <c r="B4453" s="11" t="s">
        <v>7556</v>
      </c>
      <c r="C4453" s="18">
        <v>24</v>
      </c>
      <c r="D4453" s="11" t="s">
        <v>6906</v>
      </c>
      <c r="E4453" s="11" t="s">
        <v>2190</v>
      </c>
      <c r="F4453" s="12" t="s">
        <v>30094</v>
      </c>
      <c r="G4453" s="12" t="s">
        <v>30095</v>
      </c>
      <c r="H4453" s="11" t="str">
        <f t="shared" si="69"/>
        <v>insert into BTRCOutgoingXRate (OID, prefix, outgoingRateBDT, operatorName, operatorType, effectiveFrom, effectiveTo) values('354412_2016-01-01','354412','24','ICELAND-MOBILE','MOBILE',to_date('2016-01-01','YYYY-MM-DD HH24:MI:SS'),to_date('2016-12-01','YYYY-MM-DD HH24:MI:SS'));</v>
      </c>
    </row>
    <row r="4454" spans="1:8">
      <c r="A4454" s="11" t="s">
        <v>21197</v>
      </c>
      <c r="B4454" s="11" t="s">
        <v>7557</v>
      </c>
      <c r="C4454" s="18">
        <v>24</v>
      </c>
      <c r="D4454" s="11" t="s">
        <v>7558</v>
      </c>
      <c r="E4454" s="11" t="s">
        <v>2190</v>
      </c>
      <c r="F4454" s="12" t="s">
        <v>30094</v>
      </c>
      <c r="G4454" s="12" t="s">
        <v>30095</v>
      </c>
      <c r="H4454" s="11" t="str">
        <f t="shared" si="69"/>
        <v>insert into BTRCOutgoingXRate (OID, prefix, outgoingRateBDT, operatorName, operatorType, effectiveFrom, effectiveTo) values('3549_2016-01-01','3549','24','Iceland-Islandssimi-Mobile','MOBILE',to_date('2016-01-01','YYYY-MM-DD HH24:MI:SS'),to_date('2016-12-01','YYYY-MM-DD HH24:MI:SS'));</v>
      </c>
    </row>
    <row r="4455" spans="1:8">
      <c r="A4455" s="11" t="s">
        <v>21198</v>
      </c>
      <c r="B4455" s="11" t="s">
        <v>7559</v>
      </c>
      <c r="C4455" s="18">
        <v>24</v>
      </c>
      <c r="D4455" s="11" t="s">
        <v>7560</v>
      </c>
      <c r="E4455" s="11" t="s">
        <v>2190</v>
      </c>
      <c r="F4455" s="12" t="s">
        <v>30094</v>
      </c>
      <c r="G4455" s="12" t="s">
        <v>30095</v>
      </c>
      <c r="H4455" s="11" t="str">
        <f t="shared" si="69"/>
        <v>insert into BTRCOutgoingXRate (OID, prefix, outgoingRateBDT, operatorName, operatorType, effectiveFrom, effectiveTo) values('3547_2016-01-01','3547','24','Iceland Vodafone Mobile','MOBILE',to_date('2016-01-01','YYYY-MM-DD HH24:MI:SS'),to_date('2016-12-01','YYYY-MM-DD HH24:MI:SS'));</v>
      </c>
    </row>
    <row r="4456" spans="1:8">
      <c r="A4456" s="11" t="s">
        <v>21199</v>
      </c>
      <c r="B4456" s="11" t="s">
        <v>1675</v>
      </c>
      <c r="C4456" s="18">
        <v>12</v>
      </c>
      <c r="D4456" s="11" t="s">
        <v>7561</v>
      </c>
      <c r="E4456" s="11" t="s">
        <v>2227</v>
      </c>
      <c r="F4456" s="12" t="s">
        <v>30094</v>
      </c>
      <c r="G4456" s="12" t="s">
        <v>30095</v>
      </c>
      <c r="H4456" s="11" t="str">
        <f t="shared" si="69"/>
        <v>insert into BTRCOutgoingXRate (OID, prefix, outgoingRateBDT, operatorName, operatorType, effectiveFrom, effectiveTo) values('91_2016-01-01','91','12','INDIA','FIXED',to_date('2016-01-01','YYYY-MM-DD HH24:MI:SS'),to_date('2016-12-01','YYYY-MM-DD HH24:MI:SS'));</v>
      </c>
    </row>
    <row r="4457" spans="1:8">
      <c r="A4457" s="11" t="s">
        <v>21200</v>
      </c>
      <c r="B4457" s="11" t="s">
        <v>7562</v>
      </c>
      <c r="C4457" s="18">
        <v>12</v>
      </c>
      <c r="D4457" s="11" t="s">
        <v>7563</v>
      </c>
      <c r="E4457" s="11" t="s">
        <v>2190</v>
      </c>
      <c r="F4457" s="12" t="s">
        <v>30094</v>
      </c>
      <c r="G4457" s="12" t="s">
        <v>30095</v>
      </c>
      <c r="H4457" s="11" t="str">
        <f t="shared" si="69"/>
        <v>insert into BTRCOutgoingXRate (OID, prefix, outgoingRateBDT, operatorName, operatorType, effectiveFrom, effectiveTo) values('918_2016-01-01','918','12','INDIA - MOBILE (VODAFONE)','MOBILE',to_date('2016-01-01','YYYY-MM-DD HH24:MI:SS'),to_date('2016-12-01','YYYY-MM-DD HH24:MI:SS'));</v>
      </c>
    </row>
    <row r="4458" spans="1:8">
      <c r="A4458" s="11" t="s">
        <v>21201</v>
      </c>
      <c r="B4458" s="11" t="s">
        <v>7564</v>
      </c>
      <c r="C4458" s="18">
        <v>12</v>
      </c>
      <c r="D4458" s="11" t="s">
        <v>7565</v>
      </c>
      <c r="E4458" s="11" t="s">
        <v>2227</v>
      </c>
      <c r="F4458" s="12" t="s">
        <v>30094</v>
      </c>
      <c r="G4458" s="12" t="s">
        <v>30095</v>
      </c>
      <c r="H4458" s="11" t="str">
        <f t="shared" si="69"/>
        <v>insert into BTRCOutgoingXRate (OID, prefix, outgoingRateBDT, operatorName, operatorType, effectiveFrom, effectiveTo) values('912_2016-01-01','912','12','INDIA MAJOR CITIES','FIXED',to_date('2016-01-01','YYYY-MM-DD HH24:MI:SS'),to_date('2016-12-01','YYYY-MM-DD HH24:MI:SS'));</v>
      </c>
    </row>
    <row r="4459" spans="1:8">
      <c r="A4459" s="11" t="s">
        <v>21202</v>
      </c>
      <c r="B4459" s="11" t="s">
        <v>7566</v>
      </c>
      <c r="C4459" s="18">
        <v>12</v>
      </c>
      <c r="D4459" s="11" t="s">
        <v>7567</v>
      </c>
      <c r="E4459" s="11" t="s">
        <v>2190</v>
      </c>
      <c r="F4459" s="12" t="s">
        <v>30094</v>
      </c>
      <c r="G4459" s="12" t="s">
        <v>30095</v>
      </c>
      <c r="H4459" s="11" t="str">
        <f t="shared" si="69"/>
        <v>insert into BTRCOutgoingXRate (OID, prefix, outgoingRateBDT, operatorName, operatorType, effectiveFrom, effectiveTo) values('91319_2016-01-01','91319','12','INDIA- ROC','MOBILE',to_date('2016-01-01','YYYY-MM-DD HH24:MI:SS'),to_date('2016-12-01','YYYY-MM-DD HH24:MI:SS'));</v>
      </c>
    </row>
    <row r="4460" spans="1:8">
      <c r="A4460" s="11" t="s">
        <v>21203</v>
      </c>
      <c r="B4460" s="11" t="s">
        <v>7568</v>
      </c>
      <c r="C4460" s="18">
        <v>12</v>
      </c>
      <c r="D4460" s="11" t="s">
        <v>7569</v>
      </c>
      <c r="E4460" s="11" t="s">
        <v>2227</v>
      </c>
      <c r="F4460" s="12" t="s">
        <v>30094</v>
      </c>
      <c r="G4460" s="12" t="s">
        <v>30095</v>
      </c>
      <c r="H4460" s="11" t="str">
        <f t="shared" si="69"/>
        <v>insert into BTRCOutgoingXRate (OID, prefix, outgoingRateBDT, operatorName, operatorType, effectiveFrom, effectiveTo) values('915_2016-01-01','915','12','INDIA FIXED STATES','FIXED',to_date('2016-01-01','YYYY-MM-DD HH24:MI:SS'),to_date('2016-12-01','YYYY-MM-DD HH24:MI:SS'));</v>
      </c>
    </row>
    <row r="4461" spans="1:8">
      <c r="A4461" s="11" t="s">
        <v>21204</v>
      </c>
      <c r="B4461" s="11" t="s">
        <v>7570</v>
      </c>
      <c r="C4461" s="18">
        <v>12</v>
      </c>
      <c r="D4461" s="11" t="s">
        <v>7571</v>
      </c>
      <c r="E4461" s="11" t="s">
        <v>2227</v>
      </c>
      <c r="F4461" s="12" t="s">
        <v>30094</v>
      </c>
      <c r="G4461" s="12" t="s">
        <v>30095</v>
      </c>
      <c r="H4461" s="11" t="str">
        <f t="shared" si="69"/>
        <v>insert into BTRCOutgoingXRate (OID, prefix, outgoingRateBDT, operatorName, operatorType, effectiveFrom, effectiveTo) values('916_2016-01-01','916','12','INDIA FIXED ROC','FIXED',to_date('2016-01-01','YYYY-MM-DD HH24:MI:SS'),to_date('2016-12-01','YYYY-MM-DD HH24:MI:SS'));</v>
      </c>
    </row>
    <row r="4462" spans="1:8">
      <c r="A4462" s="11" t="s">
        <v>21205</v>
      </c>
      <c r="B4462" s="11" t="s">
        <v>7572</v>
      </c>
      <c r="C4462" s="18">
        <v>12</v>
      </c>
      <c r="D4462" s="11" t="s">
        <v>7573</v>
      </c>
      <c r="E4462" s="11" t="s">
        <v>2190</v>
      </c>
      <c r="F4462" s="12" t="s">
        <v>30094</v>
      </c>
      <c r="G4462" s="12" t="s">
        <v>30095</v>
      </c>
      <c r="H4462" s="11" t="str">
        <f t="shared" si="69"/>
        <v>insert into BTRCOutgoingXRate (OID, prefix, outgoingRateBDT, operatorName, operatorType, effectiveFrom, effectiveTo) values('919_2016-01-01','919','12','INDIA VODAFN ESSAR MOBILE','MOBILE',to_date('2016-01-01','YYYY-MM-DD HH24:MI:SS'),to_date('2016-12-01','YYYY-MM-DD HH24:MI:SS'));</v>
      </c>
    </row>
    <row r="4463" spans="1:8">
      <c r="A4463" s="11" t="s">
        <v>21206</v>
      </c>
      <c r="B4463" s="11" t="s">
        <v>7574</v>
      </c>
      <c r="C4463" s="18">
        <v>12</v>
      </c>
      <c r="D4463" s="11" t="s">
        <v>7575</v>
      </c>
      <c r="E4463" s="11" t="s">
        <v>2227</v>
      </c>
      <c r="F4463" s="12" t="s">
        <v>30094</v>
      </c>
      <c r="G4463" s="12" t="s">
        <v>30095</v>
      </c>
      <c r="H4463" s="11" t="str">
        <f t="shared" si="69"/>
        <v>insert into BTRCOutgoingXRate (OID, prefix, outgoingRateBDT, operatorName, operatorType, effectiveFrom, effectiveTo) values('914_2016-01-01','914','12','INDIA-ANDHRA PRADESH','FIXED',to_date('2016-01-01','YYYY-MM-DD HH24:MI:SS'),to_date('2016-12-01','YYYY-MM-DD HH24:MI:SS'));</v>
      </c>
    </row>
    <row r="4464" spans="1:8">
      <c r="A4464" s="11" t="s">
        <v>21207</v>
      </c>
      <c r="B4464" s="11" t="s">
        <v>7576</v>
      </c>
      <c r="C4464" s="18">
        <v>12</v>
      </c>
      <c r="D4464" s="11" t="s">
        <v>7577</v>
      </c>
      <c r="E4464" s="11" t="s">
        <v>2227</v>
      </c>
      <c r="F4464" s="12" t="s">
        <v>30094</v>
      </c>
      <c r="G4464" s="12" t="s">
        <v>30095</v>
      </c>
      <c r="H4464" s="11" t="str">
        <f t="shared" si="69"/>
        <v>insert into BTRCOutgoingXRate (OID, prefix, outgoingRateBDT, operatorName, operatorType, effectiveFrom, effectiveTo) values('917_2016-01-01','917','12','INDIA-MADHYA PRADESH','FIXED',to_date('2016-01-01','YYYY-MM-DD HH24:MI:SS'),to_date('2016-12-01','YYYY-MM-DD HH24:MI:SS'));</v>
      </c>
    </row>
    <row r="4465" spans="1:8">
      <c r="A4465" s="11" t="s">
        <v>21208</v>
      </c>
      <c r="B4465" s="11" t="s">
        <v>7578</v>
      </c>
      <c r="C4465" s="18">
        <v>12</v>
      </c>
      <c r="D4465" s="11" t="s">
        <v>7579</v>
      </c>
      <c r="E4465" s="11" t="s">
        <v>2227</v>
      </c>
      <c r="F4465" s="12" t="s">
        <v>30094</v>
      </c>
      <c r="G4465" s="12" t="s">
        <v>30095</v>
      </c>
      <c r="H4465" s="11" t="str">
        <f t="shared" si="69"/>
        <v>insert into BTRCOutgoingXRate (OID, prefix, outgoingRateBDT, operatorName, operatorType, effectiveFrom, effectiveTo) values('911_2016-01-01','911','12','INDIA-HIMACHAL PRADESH','FIXED',to_date('2016-01-01','YYYY-MM-DD HH24:MI:SS'),to_date('2016-12-01','YYYY-MM-DD HH24:MI:SS'));</v>
      </c>
    </row>
    <row r="4466" spans="1:8">
      <c r="A4466" s="11" t="s">
        <v>21209</v>
      </c>
      <c r="B4466" s="11" t="s">
        <v>7580</v>
      </c>
      <c r="C4466" s="18">
        <v>12</v>
      </c>
      <c r="D4466" s="11" t="s">
        <v>7581</v>
      </c>
      <c r="E4466" s="11" t="s">
        <v>2227</v>
      </c>
      <c r="F4466" s="12" t="s">
        <v>30094</v>
      </c>
      <c r="G4466" s="12" t="s">
        <v>30095</v>
      </c>
      <c r="H4466" s="11" t="str">
        <f t="shared" si="69"/>
        <v>insert into BTRCOutgoingXRate (OID, prefix, outgoingRateBDT, operatorName, operatorType, effectiveFrom, effectiveTo) values('913_2016-01-01','913','12','INDIA- West Bengal','FIXED',to_date('2016-01-01','YYYY-MM-DD HH24:MI:SS'),to_date('2016-12-01','YYYY-MM-DD HH24:MI:SS'));</v>
      </c>
    </row>
    <row r="4467" spans="1:8">
      <c r="A4467" s="11" t="s">
        <v>21210</v>
      </c>
      <c r="B4467" s="11" t="s">
        <v>7582</v>
      </c>
      <c r="C4467" s="18">
        <v>12</v>
      </c>
      <c r="D4467" s="11" t="s">
        <v>7583</v>
      </c>
      <c r="E4467" s="11" t="s">
        <v>2190</v>
      </c>
      <c r="F4467" s="12" t="s">
        <v>30094</v>
      </c>
      <c r="G4467" s="12" t="s">
        <v>30095</v>
      </c>
      <c r="H4467" s="11" t="str">
        <f t="shared" si="69"/>
        <v>insert into BTRCOutgoingXRate (OID, prefix, outgoingRateBDT, operatorName, operatorType, effectiveFrom, effectiveTo) values('62751_2016-01-01','62751','12','INDONESIA-OTHER CITIES','MOBILE',to_date('2016-01-01','YYYY-MM-DD HH24:MI:SS'),to_date('2016-12-01','YYYY-MM-DD HH24:MI:SS'));</v>
      </c>
    </row>
    <row r="4468" spans="1:8">
      <c r="A4468" s="11" t="s">
        <v>21211</v>
      </c>
      <c r="B4468" s="11" t="s">
        <v>7584</v>
      </c>
      <c r="C4468" s="18">
        <v>12</v>
      </c>
      <c r="D4468" s="11" t="s">
        <v>7583</v>
      </c>
      <c r="E4468" s="11" t="s">
        <v>2190</v>
      </c>
      <c r="F4468" s="12" t="s">
        <v>30094</v>
      </c>
      <c r="G4468" s="12" t="s">
        <v>30095</v>
      </c>
      <c r="H4468" s="11" t="str">
        <f t="shared" si="69"/>
        <v>insert into BTRCOutgoingXRate (OID, prefix, outgoingRateBDT, operatorName, operatorType, effectiveFrom, effectiveTo) values('62741_2016-01-01','62741','12','INDONESIA-OTHER CITIES','MOBILE',to_date('2016-01-01','YYYY-MM-DD HH24:MI:SS'),to_date('2016-12-01','YYYY-MM-DD HH24:MI:SS'));</v>
      </c>
    </row>
    <row r="4469" spans="1:8">
      <c r="A4469" s="11" t="s">
        <v>21212</v>
      </c>
      <c r="B4469" s="11" t="s">
        <v>7585</v>
      </c>
      <c r="C4469" s="18">
        <v>12</v>
      </c>
      <c r="D4469" s="11" t="s">
        <v>7583</v>
      </c>
      <c r="E4469" s="11" t="s">
        <v>2190</v>
      </c>
      <c r="F4469" s="12" t="s">
        <v>30094</v>
      </c>
      <c r="G4469" s="12" t="s">
        <v>30095</v>
      </c>
      <c r="H4469" s="11" t="str">
        <f t="shared" si="69"/>
        <v>insert into BTRCOutgoingXRate (OID, prefix, outgoingRateBDT, operatorName, operatorType, effectiveFrom, effectiveTo) values('62721_2016-01-01','62721','12','INDONESIA-OTHER CITIES','MOBILE',to_date('2016-01-01','YYYY-MM-DD HH24:MI:SS'),to_date('2016-12-01','YYYY-MM-DD HH24:MI:SS'));</v>
      </c>
    </row>
    <row r="4470" spans="1:8">
      <c r="A4470" s="11" t="s">
        <v>21213</v>
      </c>
      <c r="B4470" s="11" t="s">
        <v>7586</v>
      </c>
      <c r="C4470" s="18">
        <v>12</v>
      </c>
      <c r="D4470" s="11" t="s">
        <v>7583</v>
      </c>
      <c r="E4470" s="11" t="s">
        <v>2190</v>
      </c>
      <c r="F4470" s="12" t="s">
        <v>30094</v>
      </c>
      <c r="G4470" s="12" t="s">
        <v>30095</v>
      </c>
      <c r="H4470" s="11" t="str">
        <f t="shared" si="69"/>
        <v>insert into BTRCOutgoingXRate (OID, prefix, outgoingRateBDT, operatorName, operatorType, effectiveFrom, effectiveTo) values('62711_2016-01-01','62711','12','INDONESIA-OTHER CITIES','MOBILE',to_date('2016-01-01','YYYY-MM-DD HH24:MI:SS'),to_date('2016-12-01','YYYY-MM-DD HH24:MI:SS'));</v>
      </c>
    </row>
    <row r="4471" spans="1:8">
      <c r="A4471" s="11" t="s">
        <v>21214</v>
      </c>
      <c r="B4471" s="11" t="s">
        <v>7587</v>
      </c>
      <c r="C4471" s="18">
        <v>12</v>
      </c>
      <c r="D4471" s="11" t="s">
        <v>7588</v>
      </c>
      <c r="E4471" s="11" t="s">
        <v>2190</v>
      </c>
      <c r="F4471" s="12" t="s">
        <v>30094</v>
      </c>
      <c r="G4471" s="12" t="s">
        <v>30095</v>
      </c>
      <c r="H4471" s="11" t="str">
        <f t="shared" si="69"/>
        <v>insert into BTRCOutgoingXRate (OID, prefix, outgoingRateBDT, operatorName, operatorType, effectiveFrom, effectiveTo) values('628_2016-01-01','628','12','Indonesia-Other-Mobile','MOBILE',to_date('2016-01-01','YYYY-MM-DD HH24:MI:SS'),to_date('2016-12-01','YYYY-MM-DD HH24:MI:SS'));</v>
      </c>
    </row>
    <row r="4472" spans="1:8">
      <c r="A4472" s="11" t="s">
        <v>21215</v>
      </c>
      <c r="B4472" s="11" t="s">
        <v>1655</v>
      </c>
      <c r="C4472" s="18">
        <v>12</v>
      </c>
      <c r="D4472" s="11" t="s">
        <v>7589</v>
      </c>
      <c r="E4472" s="11" t="s">
        <v>2227</v>
      </c>
      <c r="F4472" s="12" t="s">
        <v>30094</v>
      </c>
      <c r="G4472" s="12" t="s">
        <v>30095</v>
      </c>
      <c r="H4472" s="11" t="str">
        <f t="shared" si="69"/>
        <v>insert into BTRCOutgoingXRate (OID, prefix, outgoingRateBDT, operatorName, operatorType, effectiveFrom, effectiveTo) values('62_2016-01-01','62','12','Indonesia-ROC-Fixed','FIXED',to_date('2016-01-01','YYYY-MM-DD HH24:MI:SS'),to_date('2016-12-01','YYYY-MM-DD HH24:MI:SS'));</v>
      </c>
    </row>
    <row r="4473" spans="1:8">
      <c r="A4473" s="11" t="s">
        <v>21216</v>
      </c>
      <c r="B4473" s="11" t="s">
        <v>7590</v>
      </c>
      <c r="C4473" s="18">
        <v>12</v>
      </c>
      <c r="D4473" s="11" t="s">
        <v>7591</v>
      </c>
      <c r="E4473" s="11" t="s">
        <v>2190</v>
      </c>
      <c r="F4473" s="12" t="s">
        <v>30094</v>
      </c>
      <c r="G4473" s="12" t="s">
        <v>30095</v>
      </c>
      <c r="H4473" s="11" t="str">
        <f t="shared" si="69"/>
        <v>insert into BTRCOutgoingXRate (OID, prefix, outgoingRateBDT, operatorName, operatorType, effectiveFrom, effectiveTo) values('62868_2016-01-01','62868','12','Indonesia-Satellite-Mobile','MOBILE',to_date('2016-01-01','YYYY-MM-DD HH24:MI:SS'),to_date('2016-12-01','YYYY-MM-DD HH24:MI:SS'));</v>
      </c>
    </row>
    <row r="4474" spans="1:8">
      <c r="A4474" s="11" t="s">
        <v>21217</v>
      </c>
      <c r="B4474" s="11" t="s">
        <v>7592</v>
      </c>
      <c r="C4474" s="18">
        <v>12</v>
      </c>
      <c r="D4474" s="11" t="s">
        <v>7593</v>
      </c>
      <c r="E4474" s="11" t="s">
        <v>2227</v>
      </c>
      <c r="F4474" s="12" t="s">
        <v>30094</v>
      </c>
      <c r="G4474" s="12" t="s">
        <v>30095</v>
      </c>
      <c r="H4474" s="11" t="str">
        <f t="shared" si="69"/>
        <v>insert into BTRCOutgoingXRate (OID, prefix, outgoingRateBDT, operatorName, operatorType, effectiveFrom, effectiveTo) values('62361_2016-01-01','62361','12','Indonesia Denpasar','FIXED',to_date('2016-01-01','YYYY-MM-DD HH24:MI:SS'),to_date('2016-12-01','YYYY-MM-DD HH24:MI:SS'));</v>
      </c>
    </row>
    <row r="4475" spans="1:8">
      <c r="A4475" s="11" t="s">
        <v>21218</v>
      </c>
      <c r="B4475" s="11" t="s">
        <v>7594</v>
      </c>
      <c r="C4475" s="18">
        <v>12</v>
      </c>
      <c r="D4475" s="11" t="s">
        <v>7595</v>
      </c>
      <c r="E4475" s="11" t="s">
        <v>2190</v>
      </c>
      <c r="F4475" s="12" t="s">
        <v>30094</v>
      </c>
      <c r="G4475" s="12" t="s">
        <v>30095</v>
      </c>
      <c r="H4475" s="11" t="str">
        <f t="shared" si="69"/>
        <v>insert into BTRCOutgoingXRate (OID, prefix, outgoingRateBDT, operatorName, operatorType, effectiveFrom, effectiveTo) values('62231_2016-01-01','62231','12','Indonesia Cirebon','MOBILE',to_date('2016-01-01','YYYY-MM-DD HH24:MI:SS'),to_date('2016-12-01','YYYY-MM-DD HH24:MI:SS'));</v>
      </c>
    </row>
    <row r="4476" spans="1:8">
      <c r="A4476" s="11" t="s">
        <v>21219</v>
      </c>
      <c r="B4476" s="11" t="s">
        <v>7596</v>
      </c>
      <c r="C4476" s="18">
        <v>12</v>
      </c>
      <c r="D4476" s="11" t="s">
        <v>7597</v>
      </c>
      <c r="E4476" s="11" t="s">
        <v>2190</v>
      </c>
      <c r="F4476" s="12" t="s">
        <v>30094</v>
      </c>
      <c r="G4476" s="12" t="s">
        <v>30095</v>
      </c>
      <c r="H4476" s="11" t="str">
        <f t="shared" si="69"/>
        <v>insert into BTRCOutgoingXRate (OID, prefix, outgoingRateBDT, operatorName, operatorType, effectiveFrom, effectiveTo) values('628110_2016-01-01','628110','12','Indonesia - Roaming Telkomsel','MOBILE',to_date('2016-01-01','YYYY-MM-DD HH24:MI:SS'),to_date('2016-12-01','YYYY-MM-DD HH24:MI:SS'));</v>
      </c>
    </row>
    <row r="4477" spans="1:8">
      <c r="A4477" s="11" t="s">
        <v>21220</v>
      </c>
      <c r="B4477" s="11" t="s">
        <v>7598</v>
      </c>
      <c r="C4477" s="18">
        <v>12</v>
      </c>
      <c r="D4477" s="11" t="s">
        <v>7597</v>
      </c>
      <c r="E4477" s="11" t="s">
        <v>2190</v>
      </c>
      <c r="F4477" s="12" t="s">
        <v>30094</v>
      </c>
      <c r="G4477" s="12" t="s">
        <v>30095</v>
      </c>
      <c r="H4477" s="11" t="str">
        <f t="shared" si="69"/>
        <v>insert into BTRCOutgoingXRate (OID, prefix, outgoingRateBDT, operatorName, operatorType, effectiveFrom, effectiveTo) values('628120_2016-01-01','628120','12','Indonesia - Roaming Telkomsel','MOBILE',to_date('2016-01-01','YYYY-MM-DD HH24:MI:SS'),to_date('2016-12-01','YYYY-MM-DD HH24:MI:SS'));</v>
      </c>
    </row>
    <row r="4478" spans="1:8">
      <c r="A4478" s="11" t="s">
        <v>21221</v>
      </c>
      <c r="B4478" s="11" t="s">
        <v>7599</v>
      </c>
      <c r="C4478" s="18">
        <v>12</v>
      </c>
      <c r="D4478" s="11" t="s">
        <v>7597</v>
      </c>
      <c r="E4478" s="11" t="s">
        <v>2190</v>
      </c>
      <c r="F4478" s="12" t="s">
        <v>30094</v>
      </c>
      <c r="G4478" s="12" t="s">
        <v>30095</v>
      </c>
      <c r="H4478" s="11" t="str">
        <f t="shared" si="69"/>
        <v>insert into BTRCOutgoingXRate (OID, prefix, outgoingRateBDT, operatorName, operatorType, effectiveFrom, effectiveTo) values('628130_2016-01-01','628130','12','Indonesia - Roaming Telkomsel','MOBILE',to_date('2016-01-01','YYYY-MM-DD HH24:MI:SS'),to_date('2016-12-01','YYYY-MM-DD HH24:MI:SS'));</v>
      </c>
    </row>
    <row r="4479" spans="1:8">
      <c r="A4479" s="11" t="s">
        <v>21222</v>
      </c>
      <c r="B4479" s="11" t="s">
        <v>7600</v>
      </c>
      <c r="C4479" s="18">
        <v>12</v>
      </c>
      <c r="D4479" s="11" t="s">
        <v>7597</v>
      </c>
      <c r="E4479" s="11" t="s">
        <v>2190</v>
      </c>
      <c r="F4479" s="12" t="s">
        <v>30094</v>
      </c>
      <c r="G4479" s="12" t="s">
        <v>30095</v>
      </c>
      <c r="H4479" s="11" t="str">
        <f t="shared" si="69"/>
        <v>insert into BTRCOutgoingXRate (OID, prefix, outgoingRateBDT, operatorName, operatorType, effectiveFrom, effectiveTo) values('628520_2016-01-01','628520','12','Indonesia - Roaming Telkomsel','MOBILE',to_date('2016-01-01','YYYY-MM-DD HH24:MI:SS'),to_date('2016-12-01','YYYY-MM-DD HH24:MI:SS'));</v>
      </c>
    </row>
    <row r="4480" spans="1:8">
      <c r="A4480" s="11" t="s">
        <v>21223</v>
      </c>
      <c r="B4480" s="11" t="s">
        <v>7601</v>
      </c>
      <c r="C4480" s="18">
        <v>12</v>
      </c>
      <c r="D4480" s="11" t="s">
        <v>7597</v>
      </c>
      <c r="E4480" s="11" t="s">
        <v>2190</v>
      </c>
      <c r="F4480" s="12" t="s">
        <v>30094</v>
      </c>
      <c r="G4480" s="12" t="s">
        <v>30095</v>
      </c>
      <c r="H4480" s="11" t="str">
        <f t="shared" si="69"/>
        <v>insert into BTRCOutgoingXRate (OID, prefix, outgoingRateBDT, operatorName, operatorType, effectiveFrom, effectiveTo) values('628530_2016-01-01','628530','12','Indonesia - Roaming Telkomsel','MOBILE',to_date('2016-01-01','YYYY-MM-DD HH24:MI:SS'),to_date('2016-12-01','YYYY-MM-DD HH24:MI:SS'));</v>
      </c>
    </row>
    <row r="4481" spans="1:8">
      <c r="A4481" s="11" t="s">
        <v>21224</v>
      </c>
      <c r="B4481" s="11" t="s">
        <v>7602</v>
      </c>
      <c r="C4481" s="18">
        <v>12</v>
      </c>
      <c r="D4481" s="11" t="s">
        <v>7603</v>
      </c>
      <c r="E4481" s="11" t="s">
        <v>2190</v>
      </c>
      <c r="F4481" s="12" t="s">
        <v>30094</v>
      </c>
      <c r="G4481" s="12" t="s">
        <v>30095</v>
      </c>
      <c r="H4481" s="11" t="str">
        <f t="shared" si="69"/>
        <v>insert into BTRCOutgoingXRate (OID, prefix, outgoingRateBDT, operatorName, operatorType, effectiveFrom, effectiveTo) values('628873_2016-01-01','628873','12','Indonesia - Roaming Others','MOBILE',to_date('2016-01-01','YYYY-MM-DD HH24:MI:SS'),to_date('2016-12-01','YYYY-MM-DD HH24:MI:SS'));</v>
      </c>
    </row>
    <row r="4482" spans="1:8">
      <c r="A4482" s="11" t="s">
        <v>21225</v>
      </c>
      <c r="B4482" s="11" t="s">
        <v>7604</v>
      </c>
      <c r="C4482" s="18">
        <v>12</v>
      </c>
      <c r="D4482" s="11" t="s">
        <v>7603</v>
      </c>
      <c r="E4482" s="11" t="s">
        <v>2190</v>
      </c>
      <c r="F4482" s="12" t="s">
        <v>30094</v>
      </c>
      <c r="G4482" s="12" t="s">
        <v>30095</v>
      </c>
      <c r="H4482" s="11" t="str">
        <f t="shared" si="69"/>
        <v>insert into BTRCOutgoingXRate (OID, prefix, outgoingRateBDT, operatorName, operatorType, effectiveFrom, effectiveTo) values('628881_2016-01-01','628881','12','Indonesia - Roaming Others','MOBILE',to_date('2016-01-01','YYYY-MM-DD HH24:MI:SS'),to_date('2016-12-01','YYYY-MM-DD HH24:MI:SS'));</v>
      </c>
    </row>
    <row r="4483" spans="1:8">
      <c r="A4483" s="11" t="s">
        <v>21226</v>
      </c>
      <c r="B4483" s="11" t="s">
        <v>7605</v>
      </c>
      <c r="C4483" s="18">
        <v>12</v>
      </c>
      <c r="D4483" s="11" t="s">
        <v>7606</v>
      </c>
      <c r="E4483" s="11" t="s">
        <v>2190</v>
      </c>
      <c r="F4483" s="12" t="s">
        <v>30094</v>
      </c>
      <c r="G4483" s="12" t="s">
        <v>30095</v>
      </c>
      <c r="H4483" s="11" t="str">
        <f t="shared" si="69"/>
        <v>insert into BTRCOutgoingXRate (OID, prefix, outgoingRateBDT, operatorName, operatorType, effectiveFrom, effectiveTo) values('628683_2016-01-01','628683','12','INDONESIA MOBILE OFF NET','MOBILE',to_date('2016-01-01','YYYY-MM-DD HH24:MI:SS'),to_date('2016-12-01','YYYY-MM-DD HH24:MI:SS'));</v>
      </c>
    </row>
    <row r="4484" spans="1:8">
      <c r="A4484" s="11" t="s">
        <v>21227</v>
      </c>
      <c r="B4484" s="11" t="s">
        <v>7607</v>
      </c>
      <c r="C4484" s="18">
        <v>12</v>
      </c>
      <c r="D4484" s="11" t="s">
        <v>7606</v>
      </c>
      <c r="E4484" s="11" t="s">
        <v>2190</v>
      </c>
      <c r="F4484" s="12" t="s">
        <v>30094</v>
      </c>
      <c r="G4484" s="12" t="s">
        <v>30095</v>
      </c>
      <c r="H4484" s="11" t="str">
        <f t="shared" ref="H4484:H4547" si="70">H$1&amp;IF(ISBLANK(A4484),"null","'"&amp;A4484&amp;"'")&amp;","&amp;IF(ISBLANK(B4484),"null","'"&amp;B4484&amp;"'")&amp;","&amp;IF(ISBLANK(C4484),"null","'"&amp;C4484&amp;"'")&amp;","&amp;IF(ISBLANK(D4484),"null","'"&amp;D4484&amp;"'")&amp;","&amp;IF(ISBLANK(E4484),"null","'"&amp;E4484&amp;"'")&amp;","&amp;IF(ISBLANK(F4484),"null","to_date('"&amp;F4484&amp;"','YYYY-MM-DD HH24:MI:SS')")&amp;","&amp;IF(ISBLANK(G4484),"null","to_date('"&amp;G4484&amp;"','YYYY-MM-DD HH24:MI:SS')")&amp;I$1</f>
        <v>insert into BTRCOutgoingXRate (OID, prefix, outgoingRateBDT, operatorName, operatorType, effectiveFrom, effectiveTo) values('628684_2016-01-01','628684','12','INDONESIA MOBILE OFF NET','MOBILE',to_date('2016-01-01','YYYY-MM-DD HH24:MI:SS'),to_date('2016-12-01','YYYY-MM-DD HH24:MI:SS'));</v>
      </c>
    </row>
    <row r="4485" spans="1:8">
      <c r="A4485" s="11" t="s">
        <v>21228</v>
      </c>
      <c r="B4485" s="11" t="s">
        <v>7608</v>
      </c>
      <c r="C4485" s="18">
        <v>12</v>
      </c>
      <c r="D4485" s="11" t="s">
        <v>7606</v>
      </c>
      <c r="E4485" s="11" t="s">
        <v>2190</v>
      </c>
      <c r="F4485" s="12" t="s">
        <v>30094</v>
      </c>
      <c r="G4485" s="12" t="s">
        <v>30095</v>
      </c>
      <c r="H4485" s="11" t="str">
        <f t="shared" si="70"/>
        <v>insert into BTRCOutgoingXRate (OID, prefix, outgoingRateBDT, operatorName, operatorType, effectiveFrom, effectiveTo) values('628685_2016-01-01','628685','12','INDONESIA MOBILE OFF NET','MOBILE',to_date('2016-01-01','YYYY-MM-DD HH24:MI:SS'),to_date('2016-12-01','YYYY-MM-DD HH24:MI:SS'));</v>
      </c>
    </row>
    <row r="4486" spans="1:8">
      <c r="A4486" s="11" t="s">
        <v>21229</v>
      </c>
      <c r="B4486" s="11" t="s">
        <v>7609</v>
      </c>
      <c r="C4486" s="18">
        <v>12</v>
      </c>
      <c r="D4486" s="11" t="s">
        <v>7606</v>
      </c>
      <c r="E4486" s="11" t="s">
        <v>2190</v>
      </c>
      <c r="F4486" s="12" t="s">
        <v>30094</v>
      </c>
      <c r="G4486" s="12" t="s">
        <v>30095</v>
      </c>
      <c r="H4486" s="11" t="str">
        <f t="shared" si="70"/>
        <v>insert into BTRCOutgoingXRate (OID, prefix, outgoingRateBDT, operatorName, operatorType, effectiveFrom, effectiveTo) values('628686_2016-01-01','628686','12','INDONESIA MOBILE OFF NET','MOBILE',to_date('2016-01-01','YYYY-MM-DD HH24:MI:SS'),to_date('2016-12-01','YYYY-MM-DD HH24:MI:SS'));</v>
      </c>
    </row>
    <row r="4487" spans="1:8">
      <c r="A4487" s="11" t="s">
        <v>21230</v>
      </c>
      <c r="B4487" s="11" t="s">
        <v>7610</v>
      </c>
      <c r="C4487" s="18">
        <v>12</v>
      </c>
      <c r="D4487" s="11" t="s">
        <v>7611</v>
      </c>
      <c r="E4487" s="11" t="s">
        <v>2190</v>
      </c>
      <c r="F4487" s="12" t="s">
        <v>30094</v>
      </c>
      <c r="G4487" s="12" t="s">
        <v>30095</v>
      </c>
      <c r="H4487" s="11" t="str">
        <f t="shared" si="70"/>
        <v>insert into BTRCOutgoingXRate (OID, prefix, outgoingRateBDT, operatorName, operatorType, effectiveFrom, effectiveTo) values('62817_2016-01-01','62817','12','Indonesia Mobile Excelcom (XL)','MOBILE',to_date('2016-01-01','YYYY-MM-DD HH24:MI:SS'),to_date('2016-12-01','YYYY-MM-DD HH24:MI:SS'));</v>
      </c>
    </row>
    <row r="4488" spans="1:8">
      <c r="A4488" s="11" t="s">
        <v>21231</v>
      </c>
      <c r="B4488" s="11" t="s">
        <v>7612</v>
      </c>
      <c r="C4488" s="18">
        <v>12</v>
      </c>
      <c r="D4488" s="11" t="s">
        <v>7611</v>
      </c>
      <c r="E4488" s="11" t="s">
        <v>2190</v>
      </c>
      <c r="F4488" s="12" t="s">
        <v>30094</v>
      </c>
      <c r="G4488" s="12" t="s">
        <v>30095</v>
      </c>
      <c r="H4488" s="11" t="str">
        <f t="shared" si="70"/>
        <v>insert into BTRCOutgoingXRate (OID, prefix, outgoingRateBDT, operatorName, operatorType, effectiveFrom, effectiveTo) values('62818_2016-01-01','62818','12','Indonesia Mobile Excelcom (XL)','MOBILE',to_date('2016-01-01','YYYY-MM-DD HH24:MI:SS'),to_date('2016-12-01','YYYY-MM-DD HH24:MI:SS'));</v>
      </c>
    </row>
    <row r="4489" spans="1:8">
      <c r="A4489" s="11" t="s">
        <v>21232</v>
      </c>
      <c r="B4489" s="11" t="s">
        <v>7613</v>
      </c>
      <c r="C4489" s="18">
        <v>12</v>
      </c>
      <c r="D4489" s="11" t="s">
        <v>7611</v>
      </c>
      <c r="E4489" s="11" t="s">
        <v>2190</v>
      </c>
      <c r="F4489" s="12" t="s">
        <v>30094</v>
      </c>
      <c r="G4489" s="12" t="s">
        <v>30095</v>
      </c>
      <c r="H4489" s="11" t="str">
        <f t="shared" si="70"/>
        <v>insert into BTRCOutgoingXRate (OID, prefix, outgoingRateBDT, operatorName, operatorType, effectiveFrom, effectiveTo) values('62819_2016-01-01','62819','12','Indonesia Mobile Excelcom (XL)','MOBILE',to_date('2016-01-01','YYYY-MM-DD HH24:MI:SS'),to_date('2016-12-01','YYYY-MM-DD HH24:MI:SS'));</v>
      </c>
    </row>
    <row r="4490" spans="1:8">
      <c r="A4490" s="11" t="s">
        <v>21233</v>
      </c>
      <c r="B4490" s="11" t="s">
        <v>7614</v>
      </c>
      <c r="C4490" s="18">
        <v>12</v>
      </c>
      <c r="D4490" s="11" t="s">
        <v>7611</v>
      </c>
      <c r="E4490" s="11" t="s">
        <v>2190</v>
      </c>
      <c r="F4490" s="12" t="s">
        <v>30094</v>
      </c>
      <c r="G4490" s="12" t="s">
        <v>30095</v>
      </c>
      <c r="H4490" s="11" t="str">
        <f t="shared" si="70"/>
        <v>insert into BTRCOutgoingXRate (OID, prefix, outgoingRateBDT, operatorName, operatorType, effectiveFrom, effectiveTo) values('62859_2016-01-01','62859','12','Indonesia Mobile Excelcom (XL)','MOBILE',to_date('2016-01-01','YYYY-MM-DD HH24:MI:SS'),to_date('2016-12-01','YYYY-MM-DD HH24:MI:SS'));</v>
      </c>
    </row>
    <row r="4491" spans="1:8">
      <c r="A4491" s="11" t="s">
        <v>21234</v>
      </c>
      <c r="B4491" s="11" t="s">
        <v>7615</v>
      </c>
      <c r="C4491" s="18">
        <v>12</v>
      </c>
      <c r="D4491" s="11" t="s">
        <v>7611</v>
      </c>
      <c r="E4491" s="11" t="s">
        <v>2190</v>
      </c>
      <c r="F4491" s="12" t="s">
        <v>30094</v>
      </c>
      <c r="G4491" s="12" t="s">
        <v>30095</v>
      </c>
      <c r="H4491" s="11" t="str">
        <f t="shared" si="70"/>
        <v>insert into BTRCOutgoingXRate (OID, prefix, outgoingRateBDT, operatorName, operatorType, effectiveFrom, effectiveTo) values('62877_2016-01-01','62877','12','Indonesia Mobile Excelcom (XL)','MOBILE',to_date('2016-01-01','YYYY-MM-DD HH24:MI:SS'),to_date('2016-12-01','YYYY-MM-DD HH24:MI:SS'));</v>
      </c>
    </row>
    <row r="4492" spans="1:8">
      <c r="A4492" s="11" t="s">
        <v>21235</v>
      </c>
      <c r="B4492" s="11" t="s">
        <v>7616</v>
      </c>
      <c r="C4492" s="18">
        <v>12</v>
      </c>
      <c r="D4492" s="11" t="s">
        <v>7606</v>
      </c>
      <c r="E4492" s="11" t="s">
        <v>2190</v>
      </c>
      <c r="F4492" s="12" t="s">
        <v>30094</v>
      </c>
      <c r="G4492" s="12" t="s">
        <v>30095</v>
      </c>
      <c r="H4492" s="11" t="str">
        <f t="shared" si="70"/>
        <v>insert into BTRCOutgoingXRate (OID, prefix, outgoingRateBDT, operatorName, operatorType, effectiveFrom, effectiveTo) values('6280_2016-01-01','6280','12','INDONESIA MOBILE OFF NET','MOBILE',to_date('2016-01-01','YYYY-MM-DD HH24:MI:SS'),to_date('2016-12-01','YYYY-MM-DD HH24:MI:SS'));</v>
      </c>
    </row>
    <row r="4493" spans="1:8">
      <c r="A4493" s="11" t="s">
        <v>21236</v>
      </c>
      <c r="B4493" s="11" t="s">
        <v>7617</v>
      </c>
      <c r="C4493" s="18">
        <v>12</v>
      </c>
      <c r="D4493" s="11" t="s">
        <v>7606</v>
      </c>
      <c r="E4493" s="11" t="s">
        <v>2190</v>
      </c>
      <c r="F4493" s="12" t="s">
        <v>30094</v>
      </c>
      <c r="G4493" s="12" t="s">
        <v>30095</v>
      </c>
      <c r="H4493" s="11" t="str">
        <f t="shared" si="70"/>
        <v>insert into BTRCOutgoingXRate (OID, prefix, outgoingRateBDT, operatorName, operatorType, effectiveFrom, effectiveTo) values('6284_2016-01-01','6284','12','INDONESIA MOBILE OFF NET','MOBILE',to_date('2016-01-01','YYYY-MM-DD HH24:MI:SS'),to_date('2016-12-01','YYYY-MM-DD HH24:MI:SS'));</v>
      </c>
    </row>
    <row r="4494" spans="1:8">
      <c r="A4494" s="11" t="s">
        <v>21237</v>
      </c>
      <c r="B4494" s="11" t="s">
        <v>7618</v>
      </c>
      <c r="C4494" s="18">
        <v>12</v>
      </c>
      <c r="D4494" s="11" t="s">
        <v>7606</v>
      </c>
      <c r="E4494" s="11" t="s">
        <v>2190</v>
      </c>
      <c r="F4494" s="12" t="s">
        <v>30094</v>
      </c>
      <c r="G4494" s="12" t="s">
        <v>30095</v>
      </c>
      <c r="H4494" s="11" t="str">
        <f t="shared" si="70"/>
        <v>insert into BTRCOutgoingXRate (OID, prefix, outgoingRateBDT, operatorName, operatorType, effectiveFrom, effectiveTo) values('6287_2016-01-01','6287','12','INDONESIA MOBILE OFF NET','MOBILE',to_date('2016-01-01','YYYY-MM-DD HH24:MI:SS'),to_date('2016-12-01','YYYY-MM-DD HH24:MI:SS'));</v>
      </c>
    </row>
    <row r="4495" spans="1:8">
      <c r="A4495" s="11" t="s">
        <v>21238</v>
      </c>
      <c r="B4495" s="11" t="s">
        <v>7619</v>
      </c>
      <c r="C4495" s="18">
        <v>12</v>
      </c>
      <c r="D4495" s="11" t="s">
        <v>7606</v>
      </c>
      <c r="E4495" s="11" t="s">
        <v>2190</v>
      </c>
      <c r="F4495" s="12" t="s">
        <v>30094</v>
      </c>
      <c r="G4495" s="12" t="s">
        <v>30095</v>
      </c>
      <c r="H4495" s="11" t="str">
        <f t="shared" si="70"/>
        <v>insert into BTRCOutgoingXRate (OID, prefix, outgoingRateBDT, operatorName, operatorType, effectiveFrom, effectiveTo) values('62860_2016-01-01','62860','12','INDONESIA MOBILE OFF NET','MOBILE',to_date('2016-01-01','YYYY-MM-DD HH24:MI:SS'),to_date('2016-12-01','YYYY-MM-DD HH24:MI:SS'));</v>
      </c>
    </row>
    <row r="4496" spans="1:8">
      <c r="A4496" s="11" t="s">
        <v>21239</v>
      </c>
      <c r="B4496" s="11" t="s">
        <v>7620</v>
      </c>
      <c r="C4496" s="18">
        <v>12</v>
      </c>
      <c r="D4496" s="11" t="s">
        <v>7606</v>
      </c>
      <c r="E4496" s="11" t="s">
        <v>2190</v>
      </c>
      <c r="F4496" s="12" t="s">
        <v>30094</v>
      </c>
      <c r="G4496" s="12" t="s">
        <v>30095</v>
      </c>
      <c r="H4496" s="11" t="str">
        <f t="shared" si="70"/>
        <v>insert into BTRCOutgoingXRate (OID, prefix, outgoingRateBDT, operatorName, operatorType, effectiveFrom, effectiveTo) values('62861_2016-01-01','62861','12','INDONESIA MOBILE OFF NET','MOBILE',to_date('2016-01-01','YYYY-MM-DD HH24:MI:SS'),to_date('2016-12-01','YYYY-MM-DD HH24:MI:SS'));</v>
      </c>
    </row>
    <row r="4497" spans="1:8">
      <c r="A4497" s="11" t="s">
        <v>21240</v>
      </c>
      <c r="B4497" s="11" t="s">
        <v>7621</v>
      </c>
      <c r="C4497" s="18">
        <v>12</v>
      </c>
      <c r="D4497" s="11" t="s">
        <v>7606</v>
      </c>
      <c r="E4497" s="11" t="s">
        <v>2190</v>
      </c>
      <c r="F4497" s="12" t="s">
        <v>30094</v>
      </c>
      <c r="G4497" s="12" t="s">
        <v>30095</v>
      </c>
      <c r="H4497" s="11" t="str">
        <f t="shared" si="70"/>
        <v>insert into BTRCOutgoingXRate (OID, prefix, outgoingRateBDT, operatorName, operatorType, effectiveFrom, effectiveTo) values('62862_2016-01-01','62862','12','INDONESIA MOBILE OFF NET','MOBILE',to_date('2016-01-01','YYYY-MM-DD HH24:MI:SS'),to_date('2016-12-01','YYYY-MM-DD HH24:MI:SS'));</v>
      </c>
    </row>
    <row r="4498" spans="1:8">
      <c r="A4498" s="11" t="s">
        <v>21241</v>
      </c>
      <c r="B4498" s="11" t="s">
        <v>7622</v>
      </c>
      <c r="C4498" s="18">
        <v>12</v>
      </c>
      <c r="D4498" s="11" t="s">
        <v>7606</v>
      </c>
      <c r="E4498" s="11" t="s">
        <v>2190</v>
      </c>
      <c r="F4498" s="12" t="s">
        <v>30094</v>
      </c>
      <c r="G4498" s="12" t="s">
        <v>30095</v>
      </c>
      <c r="H4498" s="11" t="str">
        <f t="shared" si="70"/>
        <v>insert into BTRCOutgoingXRate (OID, prefix, outgoingRateBDT, operatorName, operatorType, effectiveFrom, effectiveTo) values('62863_2016-01-01','62863','12','INDONESIA MOBILE OFF NET','MOBILE',to_date('2016-01-01','YYYY-MM-DD HH24:MI:SS'),to_date('2016-12-01','YYYY-MM-DD HH24:MI:SS'));</v>
      </c>
    </row>
    <row r="4499" spans="1:8">
      <c r="A4499" s="11" t="s">
        <v>21242</v>
      </c>
      <c r="B4499" s="11" t="s">
        <v>7623</v>
      </c>
      <c r="C4499" s="18">
        <v>12</v>
      </c>
      <c r="D4499" s="11" t="s">
        <v>7606</v>
      </c>
      <c r="E4499" s="11" t="s">
        <v>2190</v>
      </c>
      <c r="F4499" s="12" t="s">
        <v>30094</v>
      </c>
      <c r="G4499" s="12" t="s">
        <v>30095</v>
      </c>
      <c r="H4499" s="11" t="str">
        <f t="shared" si="70"/>
        <v>insert into BTRCOutgoingXRate (OID, prefix, outgoingRateBDT, operatorName, operatorType, effectiveFrom, effectiveTo) values('62864_2016-01-01','62864','12','INDONESIA MOBILE OFF NET','MOBILE',to_date('2016-01-01','YYYY-MM-DD HH24:MI:SS'),to_date('2016-12-01','YYYY-MM-DD HH24:MI:SS'));</v>
      </c>
    </row>
    <row r="4500" spans="1:8">
      <c r="A4500" s="11" t="s">
        <v>21243</v>
      </c>
      <c r="B4500" s="11" t="s">
        <v>7624</v>
      </c>
      <c r="C4500" s="18">
        <v>12</v>
      </c>
      <c r="D4500" s="11" t="s">
        <v>7606</v>
      </c>
      <c r="E4500" s="11" t="s">
        <v>2190</v>
      </c>
      <c r="F4500" s="12" t="s">
        <v>30094</v>
      </c>
      <c r="G4500" s="12" t="s">
        <v>30095</v>
      </c>
      <c r="H4500" s="11" t="str">
        <f t="shared" si="70"/>
        <v>insert into BTRCOutgoingXRate (OID, prefix, outgoingRateBDT, operatorName, operatorType, effectiveFrom, effectiveTo) values('62865_2016-01-01','62865','12','INDONESIA MOBILE OFF NET','MOBILE',to_date('2016-01-01','YYYY-MM-DD HH24:MI:SS'),to_date('2016-12-01','YYYY-MM-DD HH24:MI:SS'));</v>
      </c>
    </row>
    <row r="4501" spans="1:8">
      <c r="A4501" s="11" t="s">
        <v>21244</v>
      </c>
      <c r="B4501" s="11" t="s">
        <v>7625</v>
      </c>
      <c r="C4501" s="18">
        <v>12</v>
      </c>
      <c r="D4501" s="11" t="s">
        <v>7626</v>
      </c>
      <c r="E4501" s="11" t="s">
        <v>2190</v>
      </c>
      <c r="F4501" s="12" t="s">
        <v>30094</v>
      </c>
      <c r="G4501" s="12" t="s">
        <v>30095</v>
      </c>
      <c r="H4501" s="11" t="str">
        <f t="shared" si="70"/>
        <v>insert into BTRCOutgoingXRate (OID, prefix, outgoingRateBDT, operatorName, operatorType, effectiveFrom, effectiveTo) values('6283_2016-01-01','6283','12','INDONESIA-KOMCELINDO-MOBILE','MOBILE',to_date('2016-01-01','YYYY-MM-DD HH24:MI:SS'),to_date('2016-12-01','YYYY-MM-DD HH24:MI:SS'));</v>
      </c>
    </row>
    <row r="4502" spans="1:8">
      <c r="A4502" s="11" t="s">
        <v>21245</v>
      </c>
      <c r="B4502" s="11" t="s">
        <v>7627</v>
      </c>
      <c r="C4502" s="18">
        <v>12</v>
      </c>
      <c r="D4502" s="11" t="s">
        <v>7626</v>
      </c>
      <c r="E4502" s="11" t="s">
        <v>2190</v>
      </c>
      <c r="F4502" s="12" t="s">
        <v>30094</v>
      </c>
      <c r="G4502" s="12" t="s">
        <v>30095</v>
      </c>
      <c r="H4502" s="11" t="str">
        <f t="shared" si="70"/>
        <v>insert into BTRCOutgoingXRate (OID, prefix, outgoingRateBDT, operatorName, operatorType, effectiveFrom, effectiveTo) values('6286_2016-01-01','6286','12','INDONESIA-KOMCELINDO-MOBILE','MOBILE',to_date('2016-01-01','YYYY-MM-DD HH24:MI:SS'),to_date('2016-12-01','YYYY-MM-DD HH24:MI:SS'));</v>
      </c>
    </row>
    <row r="4503" spans="1:8">
      <c r="A4503" s="11" t="s">
        <v>21246</v>
      </c>
      <c r="B4503" s="11" t="s">
        <v>7628</v>
      </c>
      <c r="C4503" s="18">
        <v>12</v>
      </c>
      <c r="D4503" s="11" t="s">
        <v>7626</v>
      </c>
      <c r="E4503" s="11" t="s">
        <v>2190</v>
      </c>
      <c r="F4503" s="12" t="s">
        <v>30094</v>
      </c>
      <c r="G4503" s="12" t="s">
        <v>30095</v>
      </c>
      <c r="H4503" s="11" t="str">
        <f t="shared" si="70"/>
        <v>insert into BTRCOutgoingXRate (OID, prefix, outgoingRateBDT, operatorName, operatorType, effectiveFrom, effectiveTo) values('6288_2016-01-01','6288','12','INDONESIA-KOMCELINDO-MOBILE','MOBILE',to_date('2016-01-01','YYYY-MM-DD HH24:MI:SS'),to_date('2016-12-01','YYYY-MM-DD HH24:MI:SS'));</v>
      </c>
    </row>
    <row r="4504" spans="1:8">
      <c r="A4504" s="11" t="s">
        <v>21247</v>
      </c>
      <c r="B4504" s="11" t="s">
        <v>7629</v>
      </c>
      <c r="C4504" s="18">
        <v>12</v>
      </c>
      <c r="D4504" s="11" t="s">
        <v>7626</v>
      </c>
      <c r="E4504" s="11" t="s">
        <v>2190</v>
      </c>
      <c r="F4504" s="12" t="s">
        <v>30094</v>
      </c>
      <c r="G4504" s="12" t="s">
        <v>30095</v>
      </c>
      <c r="H4504" s="11" t="str">
        <f t="shared" si="70"/>
        <v>insert into BTRCOutgoingXRate (OID, prefix, outgoingRateBDT, operatorName, operatorType, effectiveFrom, effectiveTo) values('62850_2016-01-01','62850','12','INDONESIA-KOMCELINDO-MOBILE','MOBILE',to_date('2016-01-01','YYYY-MM-DD HH24:MI:SS'),to_date('2016-12-01','YYYY-MM-DD HH24:MI:SS'));</v>
      </c>
    </row>
    <row r="4505" spans="1:8">
      <c r="A4505" s="11" t="s">
        <v>21248</v>
      </c>
      <c r="B4505" s="11" t="s">
        <v>7630</v>
      </c>
      <c r="C4505" s="18">
        <v>12</v>
      </c>
      <c r="D4505" s="11" t="s">
        <v>7626</v>
      </c>
      <c r="E4505" s="11" t="s">
        <v>2190</v>
      </c>
      <c r="F4505" s="12" t="s">
        <v>30094</v>
      </c>
      <c r="G4505" s="12" t="s">
        <v>30095</v>
      </c>
      <c r="H4505" s="11" t="str">
        <f t="shared" si="70"/>
        <v>insert into BTRCOutgoingXRate (OID, prefix, outgoingRateBDT, operatorName, operatorType, effectiveFrom, effectiveTo) values('62851_2016-01-01','62851','12','INDONESIA-KOMCELINDO-MOBILE','MOBILE',to_date('2016-01-01','YYYY-MM-DD HH24:MI:SS'),to_date('2016-12-01','YYYY-MM-DD HH24:MI:SS'));</v>
      </c>
    </row>
    <row r="4506" spans="1:8">
      <c r="A4506" s="11" t="s">
        <v>21249</v>
      </c>
      <c r="B4506" s="11" t="s">
        <v>7631</v>
      </c>
      <c r="C4506" s="18">
        <v>12</v>
      </c>
      <c r="D4506" s="11" t="s">
        <v>7626</v>
      </c>
      <c r="E4506" s="11" t="s">
        <v>2190</v>
      </c>
      <c r="F4506" s="12" t="s">
        <v>30094</v>
      </c>
      <c r="G4506" s="12" t="s">
        <v>30095</v>
      </c>
      <c r="H4506" s="11" t="str">
        <f t="shared" si="70"/>
        <v>insert into BTRCOutgoingXRate (OID, prefix, outgoingRateBDT, operatorName, operatorType, effectiveFrom, effectiveTo) values('62854_2016-01-01','62854','12','INDONESIA-KOMCELINDO-MOBILE','MOBILE',to_date('2016-01-01','YYYY-MM-DD HH24:MI:SS'),to_date('2016-12-01','YYYY-MM-DD HH24:MI:SS'));</v>
      </c>
    </row>
    <row r="4507" spans="1:8">
      <c r="A4507" s="11" t="s">
        <v>21250</v>
      </c>
      <c r="B4507" s="11" t="s">
        <v>7632</v>
      </c>
      <c r="C4507" s="18">
        <v>12</v>
      </c>
      <c r="D4507" s="11" t="s">
        <v>7633</v>
      </c>
      <c r="E4507" s="11" t="s">
        <v>2227</v>
      </c>
      <c r="F4507" s="12" t="s">
        <v>30094</v>
      </c>
      <c r="G4507" s="12" t="s">
        <v>30095</v>
      </c>
      <c r="H4507" s="11" t="str">
        <f t="shared" si="70"/>
        <v>insert into BTRCOutgoingXRate (OID, prefix, outgoingRateBDT, operatorName, operatorType, effectiveFrom, effectiveTo) values('6221_2016-01-01','6221','12','Indonesia-Jakarta-Fixed','FIXED',to_date('2016-01-01','YYYY-MM-DD HH24:MI:SS'),to_date('2016-12-01','YYYY-MM-DD HH24:MI:SS'));</v>
      </c>
    </row>
    <row r="4508" spans="1:8">
      <c r="A4508" s="11" t="s">
        <v>21251</v>
      </c>
      <c r="B4508" s="11" t="s">
        <v>7634</v>
      </c>
      <c r="C4508" s="18">
        <v>12</v>
      </c>
      <c r="D4508" s="11" t="s">
        <v>7635</v>
      </c>
      <c r="E4508" s="11" t="s">
        <v>2227</v>
      </c>
      <c r="F4508" s="12" t="s">
        <v>30094</v>
      </c>
      <c r="G4508" s="12" t="s">
        <v>30095</v>
      </c>
      <c r="H4508" s="11" t="str">
        <f t="shared" si="70"/>
        <v>insert into BTRCOutgoingXRate (OID, prefix, outgoingRateBDT, operatorName, operatorType, effectiveFrom, effectiveTo) values('6218_2016-01-01','6218','12','INDONESIA-CITIES2-FIXED','FIXED',to_date('2016-01-01','YYYY-MM-DD HH24:MI:SS'),to_date('2016-12-01','YYYY-MM-DD HH24:MI:SS'));</v>
      </c>
    </row>
    <row r="4509" spans="1:8">
      <c r="A4509" s="11" t="s">
        <v>21252</v>
      </c>
      <c r="B4509" s="11" t="s">
        <v>7636</v>
      </c>
      <c r="C4509" s="18">
        <v>12</v>
      </c>
      <c r="D4509" s="11" t="s">
        <v>7637</v>
      </c>
      <c r="E4509" s="11" t="s">
        <v>2227</v>
      </c>
      <c r="F4509" s="12" t="s">
        <v>30094</v>
      </c>
      <c r="G4509" s="12" t="s">
        <v>30095</v>
      </c>
      <c r="H4509" s="11" t="str">
        <f t="shared" si="70"/>
        <v>insert into BTRCOutgoingXRate (OID, prefix, outgoingRateBDT, operatorName, operatorType, effectiveFrom, effectiveTo) values('6213_2016-01-01','6213','12','INDONESIA-CITIES1-FIXED','FIXED',to_date('2016-01-01','YYYY-MM-DD HH24:MI:SS'),to_date('2016-12-01','YYYY-MM-DD HH24:MI:SS'));</v>
      </c>
    </row>
    <row r="4510" spans="1:8">
      <c r="A4510" s="11" t="s">
        <v>21253</v>
      </c>
      <c r="B4510" s="11" t="s">
        <v>7638</v>
      </c>
      <c r="C4510" s="18">
        <v>12</v>
      </c>
      <c r="D4510" s="11" t="s">
        <v>7583</v>
      </c>
      <c r="E4510" s="11" t="s">
        <v>2190</v>
      </c>
      <c r="F4510" s="12" t="s">
        <v>30094</v>
      </c>
      <c r="G4510" s="12" t="s">
        <v>30095</v>
      </c>
      <c r="H4510" s="11" t="str">
        <f t="shared" si="70"/>
        <v>insert into BTRCOutgoingXRate (OID, prefix, outgoingRateBDT, operatorName, operatorType, effectiveFrom, effectiveTo) values('62761_2016-01-01','62761','12','INDONESIA-OTHER CITIES','MOBILE',to_date('2016-01-01','YYYY-MM-DD HH24:MI:SS'),to_date('2016-12-01','YYYY-MM-DD HH24:MI:SS'));</v>
      </c>
    </row>
    <row r="4511" spans="1:8">
      <c r="A4511" s="11" t="s">
        <v>21254</v>
      </c>
      <c r="B4511" s="11" t="s">
        <v>7639</v>
      </c>
      <c r="C4511" s="18">
        <v>12</v>
      </c>
      <c r="D4511" s="11" t="s">
        <v>7583</v>
      </c>
      <c r="E4511" s="11" t="s">
        <v>2190</v>
      </c>
      <c r="F4511" s="12" t="s">
        <v>30094</v>
      </c>
      <c r="G4511" s="12" t="s">
        <v>30095</v>
      </c>
      <c r="H4511" s="11" t="str">
        <f t="shared" si="70"/>
        <v>insert into BTRCOutgoingXRate (OID, prefix, outgoingRateBDT, operatorName, operatorType, effectiveFrom, effectiveTo) values('62901_2016-01-01','62901','12','INDONESIA-OTHER CITIES','MOBILE',to_date('2016-01-01','YYYY-MM-DD HH24:MI:SS'),to_date('2016-12-01','YYYY-MM-DD HH24:MI:SS'));</v>
      </c>
    </row>
    <row r="4512" spans="1:8">
      <c r="A4512" s="11" t="s">
        <v>21255</v>
      </c>
      <c r="B4512" s="11" t="s">
        <v>7640</v>
      </c>
      <c r="C4512" s="18">
        <v>12</v>
      </c>
      <c r="D4512" s="11" t="s">
        <v>7583</v>
      </c>
      <c r="E4512" s="11" t="s">
        <v>2190</v>
      </c>
      <c r="F4512" s="12" t="s">
        <v>30094</v>
      </c>
      <c r="G4512" s="12" t="s">
        <v>30095</v>
      </c>
      <c r="H4512" s="11" t="str">
        <f t="shared" si="70"/>
        <v>insert into BTRCOutgoingXRate (OID, prefix, outgoingRateBDT, operatorName, operatorType, effectiveFrom, effectiveTo) values('62911_2016-01-01','62911','12','INDONESIA-OTHER CITIES','MOBILE',to_date('2016-01-01','YYYY-MM-DD HH24:MI:SS'),to_date('2016-12-01','YYYY-MM-DD HH24:MI:SS'));</v>
      </c>
    </row>
    <row r="4513" spans="1:8">
      <c r="A4513" s="11" t="s">
        <v>21256</v>
      </c>
      <c r="B4513" s="11" t="s">
        <v>7641</v>
      </c>
      <c r="C4513" s="18">
        <v>12</v>
      </c>
      <c r="D4513" s="11" t="s">
        <v>7583</v>
      </c>
      <c r="E4513" s="11" t="s">
        <v>2190</v>
      </c>
      <c r="F4513" s="12" t="s">
        <v>30094</v>
      </c>
      <c r="G4513" s="12" t="s">
        <v>30095</v>
      </c>
      <c r="H4513" s="11" t="str">
        <f t="shared" si="70"/>
        <v>insert into BTRCOutgoingXRate (OID, prefix, outgoingRateBDT, operatorName, operatorType, effectiveFrom, effectiveTo) values('62431_2016-01-01','62431','12','INDONESIA-OTHER CITIES','MOBILE',to_date('2016-01-01','YYYY-MM-DD HH24:MI:SS'),to_date('2016-12-01','YYYY-MM-DD HH24:MI:SS'));</v>
      </c>
    </row>
    <row r="4514" spans="1:8">
      <c r="A4514" s="11" t="s">
        <v>21257</v>
      </c>
      <c r="B4514" s="11" t="s">
        <v>7642</v>
      </c>
      <c r="C4514" s="18">
        <v>12</v>
      </c>
      <c r="D4514" s="11" t="s">
        <v>7583</v>
      </c>
      <c r="E4514" s="11" t="s">
        <v>2190</v>
      </c>
      <c r="F4514" s="12" t="s">
        <v>30094</v>
      </c>
      <c r="G4514" s="12" t="s">
        <v>30095</v>
      </c>
      <c r="H4514" s="11" t="str">
        <f t="shared" si="70"/>
        <v>insert into BTRCOutgoingXRate (OID, prefix, outgoingRateBDT, operatorName, operatorType, effectiveFrom, effectiveTo) values('62511_2016-01-01','62511','12','INDONESIA-OTHER CITIES','MOBILE',to_date('2016-01-01','YYYY-MM-DD HH24:MI:SS'),to_date('2016-12-01','YYYY-MM-DD HH24:MI:SS'));</v>
      </c>
    </row>
    <row r="4515" spans="1:8">
      <c r="A4515" s="11" t="s">
        <v>21258</v>
      </c>
      <c r="B4515" s="11" t="s">
        <v>7643</v>
      </c>
      <c r="C4515" s="18">
        <v>12</v>
      </c>
      <c r="D4515" s="11" t="s">
        <v>7583</v>
      </c>
      <c r="E4515" s="11" t="s">
        <v>2190</v>
      </c>
      <c r="F4515" s="12" t="s">
        <v>30094</v>
      </c>
      <c r="G4515" s="12" t="s">
        <v>30095</v>
      </c>
      <c r="H4515" s="11" t="str">
        <f t="shared" si="70"/>
        <v>insert into BTRCOutgoingXRate (OID, prefix, outgoingRateBDT, operatorName, operatorType, effectiveFrom, effectiveTo) values('62542_2016-01-01','62542','12','INDONESIA-OTHER CITIES','MOBILE',to_date('2016-01-01','YYYY-MM-DD HH24:MI:SS'),to_date('2016-12-01','YYYY-MM-DD HH24:MI:SS'));</v>
      </c>
    </row>
    <row r="4516" spans="1:8">
      <c r="A4516" s="11" t="s">
        <v>21259</v>
      </c>
      <c r="B4516" s="11" t="s">
        <v>7644</v>
      </c>
      <c r="C4516" s="18">
        <v>12</v>
      </c>
      <c r="D4516" s="11" t="s">
        <v>7583</v>
      </c>
      <c r="E4516" s="11" t="s">
        <v>2190</v>
      </c>
      <c r="F4516" s="12" t="s">
        <v>30094</v>
      </c>
      <c r="G4516" s="12" t="s">
        <v>30095</v>
      </c>
      <c r="H4516" s="11" t="str">
        <f t="shared" si="70"/>
        <v>insert into BTRCOutgoingXRate (OID, prefix, outgoingRateBDT, operatorName, operatorType, effectiveFrom, effectiveTo) values('62561_2016-01-01','62561','12','INDONESIA-OTHER CITIES','MOBILE',to_date('2016-01-01','YYYY-MM-DD HH24:MI:SS'),to_date('2016-12-01','YYYY-MM-DD HH24:MI:SS'));</v>
      </c>
    </row>
    <row r="4517" spans="1:8">
      <c r="A4517" s="11" t="s">
        <v>21260</v>
      </c>
      <c r="B4517" s="11" t="s">
        <v>7645</v>
      </c>
      <c r="C4517" s="18">
        <v>12</v>
      </c>
      <c r="D4517" s="11" t="s">
        <v>7583</v>
      </c>
      <c r="E4517" s="11" t="s">
        <v>2190</v>
      </c>
      <c r="F4517" s="12" t="s">
        <v>30094</v>
      </c>
      <c r="G4517" s="12" t="s">
        <v>30095</v>
      </c>
      <c r="H4517" s="11" t="str">
        <f t="shared" si="70"/>
        <v>insert into BTRCOutgoingXRate (OID, prefix, outgoingRateBDT, operatorName, operatorType, effectiveFrom, effectiveTo) values('6224_2016-01-01','6224','12','INDONESIA-OTHER CITIES','MOBILE',to_date('2016-01-01','YYYY-MM-DD HH24:MI:SS'),to_date('2016-12-01','YYYY-MM-DD HH24:MI:SS'));</v>
      </c>
    </row>
    <row r="4518" spans="1:8">
      <c r="A4518" s="11" t="s">
        <v>21261</v>
      </c>
      <c r="B4518" s="11" t="s">
        <v>7646</v>
      </c>
      <c r="C4518" s="18">
        <v>12</v>
      </c>
      <c r="D4518" s="11" t="s">
        <v>7583</v>
      </c>
      <c r="E4518" s="11" t="s">
        <v>2227</v>
      </c>
      <c r="F4518" s="12" t="s">
        <v>30094</v>
      </c>
      <c r="G4518" s="12" t="s">
        <v>30095</v>
      </c>
      <c r="H4518" s="11" t="str">
        <f t="shared" si="70"/>
        <v>insert into BTRCOutgoingXRate (OID, prefix, outgoingRateBDT, operatorName, operatorType, effectiveFrom, effectiveTo) values('62331_2016-01-01','62331','12','INDONESIA-OTHER CITIES','FIXED',to_date('2016-01-01','YYYY-MM-DD HH24:MI:SS'),to_date('2016-12-01','YYYY-MM-DD HH24:MI:SS'));</v>
      </c>
    </row>
    <row r="4519" spans="1:8">
      <c r="A4519" s="11" t="s">
        <v>21262</v>
      </c>
      <c r="B4519" s="11" t="s">
        <v>7647</v>
      </c>
      <c r="C4519" s="18">
        <v>12</v>
      </c>
      <c r="D4519" s="11" t="s">
        <v>7648</v>
      </c>
      <c r="E4519" s="11" t="s">
        <v>2190</v>
      </c>
      <c r="F4519" s="12" t="s">
        <v>30094</v>
      </c>
      <c r="G4519" s="12" t="s">
        <v>30095</v>
      </c>
      <c r="H4519" s="11" t="str">
        <f t="shared" si="70"/>
        <v>insert into BTRCOutgoingXRate (OID, prefix, outgoingRateBDT, operatorName, operatorType, effectiveFrom, effectiveTo) values('6282_2016-01-01','6282','12','Indonesia-Mobile','MOBILE',to_date('2016-01-01','YYYY-MM-DD HH24:MI:SS'),to_date('2016-12-01','YYYY-MM-DD HH24:MI:SS'));</v>
      </c>
    </row>
    <row r="4520" spans="1:8">
      <c r="A4520" s="11" t="s">
        <v>21263</v>
      </c>
      <c r="B4520" s="11" t="s">
        <v>7649</v>
      </c>
      <c r="C4520" s="18">
        <v>12</v>
      </c>
      <c r="D4520" s="11" t="s">
        <v>7648</v>
      </c>
      <c r="E4520" s="11" t="s">
        <v>2190</v>
      </c>
      <c r="F4520" s="12" t="s">
        <v>30094</v>
      </c>
      <c r="G4520" s="12" t="s">
        <v>30095</v>
      </c>
      <c r="H4520" s="11" t="str">
        <f t="shared" si="70"/>
        <v>insert into BTRCOutgoingXRate (OID, prefix, outgoingRateBDT, operatorName, operatorType, effectiveFrom, effectiveTo) values('62887_2016-01-01','62887','12','Indonesia-Mobile','MOBILE',to_date('2016-01-01','YYYY-MM-DD HH24:MI:SS'),to_date('2016-12-01','YYYY-MM-DD HH24:MI:SS'));</v>
      </c>
    </row>
    <row r="4521" spans="1:8">
      <c r="A4521" s="11" t="s">
        <v>21264</v>
      </c>
      <c r="B4521" s="11" t="s">
        <v>7650</v>
      </c>
      <c r="C4521" s="18">
        <v>12</v>
      </c>
      <c r="D4521" s="11" t="s">
        <v>7648</v>
      </c>
      <c r="E4521" s="11" t="s">
        <v>2190</v>
      </c>
      <c r="F4521" s="12" t="s">
        <v>30094</v>
      </c>
      <c r="G4521" s="12" t="s">
        <v>30095</v>
      </c>
      <c r="H4521" s="11" t="str">
        <f t="shared" si="70"/>
        <v>insert into BTRCOutgoingXRate (OID, prefix, outgoingRateBDT, operatorName, operatorType, effectiveFrom, effectiveTo) values('62888_2016-01-01','62888','12','Indonesia-Mobile','MOBILE',to_date('2016-01-01','YYYY-MM-DD HH24:MI:SS'),to_date('2016-12-01','YYYY-MM-DD HH24:MI:SS'));</v>
      </c>
    </row>
    <row r="4522" spans="1:8">
      <c r="A4522" s="11" t="s">
        <v>21265</v>
      </c>
      <c r="B4522" s="11" t="s">
        <v>7651</v>
      </c>
      <c r="C4522" s="18">
        <v>12</v>
      </c>
      <c r="D4522" s="11" t="s">
        <v>7648</v>
      </c>
      <c r="E4522" s="11" t="s">
        <v>2190</v>
      </c>
      <c r="F4522" s="12" t="s">
        <v>30094</v>
      </c>
      <c r="G4522" s="12" t="s">
        <v>30095</v>
      </c>
      <c r="H4522" s="11" t="str">
        <f t="shared" si="70"/>
        <v>insert into BTRCOutgoingXRate (OID, prefix, outgoingRateBDT, operatorName, operatorType, effectiveFrom, effectiveTo) values('62896_2016-01-01','62896','12','Indonesia-Mobile','MOBILE',to_date('2016-01-01','YYYY-MM-DD HH24:MI:SS'),to_date('2016-12-01','YYYY-MM-DD HH24:MI:SS'));</v>
      </c>
    </row>
    <row r="4523" spans="1:8">
      <c r="A4523" s="11" t="s">
        <v>21266</v>
      </c>
      <c r="B4523" s="11" t="s">
        <v>7652</v>
      </c>
      <c r="C4523" s="18">
        <v>12</v>
      </c>
      <c r="D4523" s="11" t="s">
        <v>7648</v>
      </c>
      <c r="E4523" s="11" t="s">
        <v>2190</v>
      </c>
      <c r="F4523" s="12" t="s">
        <v>30094</v>
      </c>
      <c r="G4523" s="12" t="s">
        <v>30095</v>
      </c>
      <c r="H4523" s="11" t="str">
        <f t="shared" si="70"/>
        <v>insert into BTRCOutgoingXRate (OID, prefix, outgoingRateBDT, operatorName, operatorType, effectiveFrom, effectiveTo) values('62897_2016-01-01','62897','12','Indonesia-Mobile','MOBILE',to_date('2016-01-01','YYYY-MM-DD HH24:MI:SS'),to_date('2016-12-01','YYYY-MM-DD HH24:MI:SS'));</v>
      </c>
    </row>
    <row r="4524" spans="1:8">
      <c r="A4524" s="11" t="s">
        <v>21267</v>
      </c>
      <c r="B4524" s="11" t="s">
        <v>7653</v>
      </c>
      <c r="C4524" s="18">
        <v>12</v>
      </c>
      <c r="D4524" s="11" t="s">
        <v>7648</v>
      </c>
      <c r="E4524" s="11" t="s">
        <v>2190</v>
      </c>
      <c r="F4524" s="12" t="s">
        <v>30094</v>
      </c>
      <c r="G4524" s="12" t="s">
        <v>30095</v>
      </c>
      <c r="H4524" s="11" t="str">
        <f t="shared" si="70"/>
        <v>insert into BTRCOutgoingXRate (OID, prefix, outgoingRateBDT, operatorName, operatorType, effectiveFrom, effectiveTo) values('62899_2016-01-01','62899','12','Indonesia-Mobile','MOBILE',to_date('2016-01-01','YYYY-MM-DD HH24:MI:SS'),to_date('2016-12-01','YYYY-MM-DD HH24:MI:SS'));</v>
      </c>
    </row>
    <row r="4525" spans="1:8">
      <c r="A4525" s="11" t="s">
        <v>21268</v>
      </c>
      <c r="B4525" s="11" t="s">
        <v>7654</v>
      </c>
      <c r="C4525" s="18">
        <v>12</v>
      </c>
      <c r="D4525" s="11" t="s">
        <v>7648</v>
      </c>
      <c r="E4525" s="11" t="s">
        <v>2190</v>
      </c>
      <c r="F4525" s="12" t="s">
        <v>30094</v>
      </c>
      <c r="G4525" s="12" t="s">
        <v>30095</v>
      </c>
      <c r="H4525" s="11" t="str">
        <f t="shared" si="70"/>
        <v>insert into BTRCOutgoingXRate (OID, prefix, outgoingRateBDT, operatorName, operatorType, effectiveFrom, effectiveTo) values('62935_2016-01-01','62935','12','Indonesia-Mobile','MOBILE',to_date('2016-01-01','YYYY-MM-DD HH24:MI:SS'),to_date('2016-12-01','YYYY-MM-DD HH24:MI:SS'));</v>
      </c>
    </row>
    <row r="4526" spans="1:8">
      <c r="A4526" s="11" t="s">
        <v>21269</v>
      </c>
      <c r="B4526" s="11" t="s">
        <v>7655</v>
      </c>
      <c r="C4526" s="18">
        <v>12</v>
      </c>
      <c r="D4526" s="11" t="s">
        <v>7648</v>
      </c>
      <c r="E4526" s="11" t="s">
        <v>2190</v>
      </c>
      <c r="F4526" s="12" t="s">
        <v>30094</v>
      </c>
      <c r="G4526" s="12" t="s">
        <v>30095</v>
      </c>
      <c r="H4526" s="11" t="str">
        <f t="shared" si="70"/>
        <v>insert into BTRCOutgoingXRate (OID, prefix, outgoingRateBDT, operatorName, operatorType, effectiveFrom, effectiveTo) values('62898_2016-01-01','62898','12','Indonesia-Mobile','MOBILE',to_date('2016-01-01','YYYY-MM-DD HH24:MI:SS'),to_date('2016-12-01','YYYY-MM-DD HH24:MI:SS'));</v>
      </c>
    </row>
    <row r="4527" spans="1:8">
      <c r="A4527" s="11" t="s">
        <v>21270</v>
      </c>
      <c r="B4527" s="11" t="s">
        <v>7656</v>
      </c>
      <c r="C4527" s="18">
        <v>12</v>
      </c>
      <c r="D4527" s="11" t="s">
        <v>7657</v>
      </c>
      <c r="E4527" s="11" t="s">
        <v>2227</v>
      </c>
      <c r="F4527" s="12" t="s">
        <v>30094</v>
      </c>
      <c r="G4527" s="12" t="s">
        <v>30095</v>
      </c>
      <c r="H4527" s="11" t="str">
        <f t="shared" si="70"/>
        <v>insert into BTRCOutgoingXRate (OID, prefix, outgoingRateBDT, operatorName, operatorType, effectiveFrom, effectiveTo) values('6261_2016-01-01','6261','12','Indonesia-Medan-Fixed','FIXED',to_date('2016-01-01','YYYY-MM-DD HH24:MI:SS'),to_date('2016-12-01','YYYY-MM-DD HH24:MI:SS'));</v>
      </c>
    </row>
    <row r="4528" spans="1:8">
      <c r="A4528" s="11" t="s">
        <v>21271</v>
      </c>
      <c r="B4528" s="11" t="s">
        <v>7658</v>
      </c>
      <c r="C4528" s="18">
        <v>12</v>
      </c>
      <c r="D4528" s="11" t="s">
        <v>7659</v>
      </c>
      <c r="E4528" s="11" t="s">
        <v>2227</v>
      </c>
      <c r="F4528" s="12" t="s">
        <v>30094</v>
      </c>
      <c r="G4528" s="12" t="s">
        <v>30095</v>
      </c>
      <c r="H4528" s="11" t="str">
        <f t="shared" si="70"/>
        <v>insert into BTRCOutgoingXRate (OID, prefix, outgoingRateBDT, operatorName, operatorType, effectiveFrom, effectiveTo) values('62341_2016-01-01','62341','12','Indonesia-Malang-Fixed','FIXED',to_date('2016-01-01','YYYY-MM-DD HH24:MI:SS'),to_date('2016-12-01','YYYY-MM-DD HH24:MI:SS'));</v>
      </c>
    </row>
    <row r="4529" spans="1:8">
      <c r="A4529" s="11" t="s">
        <v>21272</v>
      </c>
      <c r="B4529" s="11" t="s">
        <v>7660</v>
      </c>
      <c r="C4529" s="18">
        <v>12</v>
      </c>
      <c r="D4529" s="11" t="s">
        <v>7661</v>
      </c>
      <c r="E4529" s="11" t="s">
        <v>2227</v>
      </c>
      <c r="F4529" s="12" t="s">
        <v>30094</v>
      </c>
      <c r="G4529" s="12" t="s">
        <v>30095</v>
      </c>
      <c r="H4529" s="11" t="str">
        <f t="shared" si="70"/>
        <v>insert into BTRCOutgoingXRate (OID, prefix, outgoingRateBDT, operatorName, operatorType, effectiveFrom, effectiveTo) values('62251_2016-01-01','62251','12','Indonesia-Bogor-Fixed','FIXED',to_date('2016-01-01','YYYY-MM-DD HH24:MI:SS'),to_date('2016-12-01','YYYY-MM-DD HH24:MI:SS'));</v>
      </c>
    </row>
    <row r="4530" spans="1:8">
      <c r="A4530" s="11" t="s">
        <v>21273</v>
      </c>
      <c r="B4530" s="11" t="s">
        <v>7662</v>
      </c>
      <c r="C4530" s="18">
        <v>12</v>
      </c>
      <c r="D4530" s="11" t="s">
        <v>7663</v>
      </c>
      <c r="E4530" s="11" t="s">
        <v>2227</v>
      </c>
      <c r="F4530" s="12" t="s">
        <v>30094</v>
      </c>
      <c r="G4530" s="12" t="s">
        <v>30095</v>
      </c>
      <c r="H4530" s="11" t="str">
        <f t="shared" si="70"/>
        <v>insert into BTRCOutgoingXRate (OID, prefix, outgoingRateBDT, operatorName, operatorType, effectiveFrom, effectiveTo) values('6222_2016-01-01','6222','12','Indonesia-Bandung-Fixed','FIXED',to_date('2016-01-01','YYYY-MM-DD HH24:MI:SS'),to_date('2016-12-01','YYYY-MM-DD HH24:MI:SS'));</v>
      </c>
    </row>
    <row r="4531" spans="1:8">
      <c r="A4531" s="11" t="s">
        <v>21274</v>
      </c>
      <c r="B4531" s="11" t="s">
        <v>7664</v>
      </c>
      <c r="C4531" s="18">
        <v>12</v>
      </c>
      <c r="D4531" s="11" t="s">
        <v>7665</v>
      </c>
      <c r="E4531" s="11" t="s">
        <v>2190</v>
      </c>
      <c r="F4531" s="12" t="s">
        <v>30094</v>
      </c>
      <c r="G4531" s="12" t="s">
        <v>30095</v>
      </c>
      <c r="H4531" s="11" t="str">
        <f t="shared" si="70"/>
        <v>insert into BTRCOutgoingXRate (OID, prefix, outgoingRateBDT, operatorName, operatorType, effectiveFrom, effectiveTo) values('62831_2016-01-01','62831','12','INDONESIA-AXIS-MOBILE','MOBILE',to_date('2016-01-01','YYYY-MM-DD HH24:MI:SS'),to_date('2016-12-01','YYYY-MM-DD HH24:MI:SS'));</v>
      </c>
    </row>
    <row r="4532" spans="1:8">
      <c r="A4532" s="11" t="s">
        <v>21275</v>
      </c>
      <c r="B4532" s="11" t="s">
        <v>7666</v>
      </c>
      <c r="C4532" s="18">
        <v>12</v>
      </c>
      <c r="D4532" s="11" t="s">
        <v>7665</v>
      </c>
      <c r="E4532" s="11" t="s">
        <v>2190</v>
      </c>
      <c r="F4532" s="12" t="s">
        <v>30094</v>
      </c>
      <c r="G4532" s="12" t="s">
        <v>30095</v>
      </c>
      <c r="H4532" s="11" t="str">
        <f t="shared" si="70"/>
        <v>insert into BTRCOutgoingXRate (OID, prefix, outgoingRateBDT, operatorName, operatorType, effectiveFrom, effectiveTo) values('62832_2016-01-01','62832','12','INDONESIA-AXIS-MOBILE','MOBILE',to_date('2016-01-01','YYYY-MM-DD HH24:MI:SS'),to_date('2016-12-01','YYYY-MM-DD HH24:MI:SS'));</v>
      </c>
    </row>
    <row r="4533" spans="1:8">
      <c r="A4533" s="11" t="s">
        <v>21276</v>
      </c>
      <c r="B4533" s="11" t="s">
        <v>7667</v>
      </c>
      <c r="C4533" s="18">
        <v>12</v>
      </c>
      <c r="D4533" s="11" t="s">
        <v>7665</v>
      </c>
      <c r="E4533" s="11" t="s">
        <v>2190</v>
      </c>
      <c r="F4533" s="12" t="s">
        <v>30094</v>
      </c>
      <c r="G4533" s="12" t="s">
        <v>30095</v>
      </c>
      <c r="H4533" s="11" t="str">
        <f t="shared" si="70"/>
        <v>insert into BTRCOutgoingXRate (OID, prefix, outgoingRateBDT, operatorName, operatorType, effectiveFrom, effectiveTo) values('62833_2016-01-01','62833','12','INDONESIA-AXIS-MOBILE','MOBILE',to_date('2016-01-01','YYYY-MM-DD HH24:MI:SS'),to_date('2016-12-01','YYYY-MM-DD HH24:MI:SS'));</v>
      </c>
    </row>
    <row r="4534" spans="1:8">
      <c r="A4534" s="11" t="s">
        <v>21277</v>
      </c>
      <c r="B4534" s="11" t="s">
        <v>7668</v>
      </c>
      <c r="C4534" s="18">
        <v>12</v>
      </c>
      <c r="D4534" s="11" t="s">
        <v>7665</v>
      </c>
      <c r="E4534" s="11" t="s">
        <v>2190</v>
      </c>
      <c r="F4534" s="12" t="s">
        <v>30094</v>
      </c>
      <c r="G4534" s="12" t="s">
        <v>30095</v>
      </c>
      <c r="H4534" s="11" t="str">
        <f t="shared" si="70"/>
        <v>insert into BTRCOutgoingXRate (OID, prefix, outgoingRateBDT, operatorName, operatorType, effectiveFrom, effectiveTo) values('62838_2016-01-01','62838','12','INDONESIA-AXIS-MOBILE','MOBILE',to_date('2016-01-01','YYYY-MM-DD HH24:MI:SS'),to_date('2016-12-01','YYYY-MM-DD HH24:MI:SS'));</v>
      </c>
    </row>
    <row r="4535" spans="1:8">
      <c r="A4535" s="11" t="s">
        <v>21278</v>
      </c>
      <c r="B4535" s="11" t="s">
        <v>7669</v>
      </c>
      <c r="C4535" s="18">
        <v>12</v>
      </c>
      <c r="D4535" s="11" t="s">
        <v>7670</v>
      </c>
      <c r="E4535" s="11" t="s">
        <v>2190</v>
      </c>
      <c r="F4535" s="12" t="s">
        <v>30094</v>
      </c>
      <c r="G4535" s="12" t="s">
        <v>30095</v>
      </c>
      <c r="H4535" s="11" t="str">
        <f t="shared" si="70"/>
        <v>insert into BTRCOutgoingXRate (OID, prefix, outgoingRateBDT, operatorName, operatorType, effectiveFrom, effectiveTo) values('62274_2016-01-01','62274','12','Indonesia Yogyakarta','MOBILE',to_date('2016-01-01','YYYY-MM-DD HH24:MI:SS'),to_date('2016-12-01','YYYY-MM-DD HH24:MI:SS'));</v>
      </c>
    </row>
    <row r="4536" spans="1:8">
      <c r="A4536" s="11" t="s">
        <v>21279</v>
      </c>
      <c r="B4536" s="11" t="s">
        <v>7671</v>
      </c>
      <c r="C4536" s="18">
        <v>12</v>
      </c>
      <c r="D4536" s="11" t="s">
        <v>7672</v>
      </c>
      <c r="E4536" s="11" t="s">
        <v>2190</v>
      </c>
      <c r="F4536" s="12" t="s">
        <v>30094</v>
      </c>
      <c r="G4536" s="12" t="s">
        <v>30095</v>
      </c>
      <c r="H4536" s="11" t="str">
        <f t="shared" si="70"/>
        <v>insert into BTRCOutgoingXRate (OID, prefix, outgoingRateBDT, operatorName, operatorType, effectiveFrom, effectiveTo) values('62271_2016-01-01','62271','12','Indonesia Solo','MOBILE',to_date('2016-01-01','YYYY-MM-DD HH24:MI:SS'),to_date('2016-12-01','YYYY-MM-DD HH24:MI:SS'));</v>
      </c>
    </row>
    <row r="4537" spans="1:8">
      <c r="A4537" s="11" t="s">
        <v>21280</v>
      </c>
      <c r="B4537" s="11" t="s">
        <v>7673</v>
      </c>
      <c r="C4537" s="18">
        <v>12</v>
      </c>
      <c r="D4537" s="11" t="s">
        <v>7606</v>
      </c>
      <c r="E4537" s="11" t="s">
        <v>2190</v>
      </c>
      <c r="F4537" s="12" t="s">
        <v>30094</v>
      </c>
      <c r="G4537" s="12" t="s">
        <v>30095</v>
      </c>
      <c r="H4537" s="11" t="str">
        <f t="shared" si="70"/>
        <v>insert into BTRCOutgoingXRate (OID, prefix, outgoingRateBDT, operatorName, operatorType, effectiveFrom, effectiveTo) values('628687_2016-01-01','628687','12','INDONESIA MOBILE OFF NET','MOBILE',to_date('2016-01-01','YYYY-MM-DD HH24:MI:SS'),to_date('2016-12-01','YYYY-MM-DD HH24:MI:SS'));</v>
      </c>
    </row>
    <row r="4538" spans="1:8">
      <c r="A4538" s="11" t="s">
        <v>21281</v>
      </c>
      <c r="B4538" s="11" t="s">
        <v>7674</v>
      </c>
      <c r="C4538" s="18">
        <v>12</v>
      </c>
      <c r="D4538" s="11" t="s">
        <v>7606</v>
      </c>
      <c r="E4538" s="11" t="s">
        <v>2190</v>
      </c>
      <c r="F4538" s="12" t="s">
        <v>30094</v>
      </c>
      <c r="G4538" s="12" t="s">
        <v>30095</v>
      </c>
      <c r="H4538" s="11" t="str">
        <f t="shared" si="70"/>
        <v>insert into BTRCOutgoingXRate (OID, prefix, outgoingRateBDT, operatorName, operatorType, effectiveFrom, effectiveTo) values('628688_2016-01-01','628688','12','INDONESIA MOBILE OFF NET','MOBILE',to_date('2016-01-01','YYYY-MM-DD HH24:MI:SS'),to_date('2016-12-01','YYYY-MM-DD HH24:MI:SS'));</v>
      </c>
    </row>
    <row r="4539" spans="1:8">
      <c r="A4539" s="11" t="s">
        <v>21282</v>
      </c>
      <c r="B4539" s="11" t="s">
        <v>7675</v>
      </c>
      <c r="C4539" s="18">
        <v>12</v>
      </c>
      <c r="D4539" s="11" t="s">
        <v>7606</v>
      </c>
      <c r="E4539" s="11" t="s">
        <v>2190</v>
      </c>
      <c r="F4539" s="12" t="s">
        <v>30094</v>
      </c>
      <c r="G4539" s="12" t="s">
        <v>30095</v>
      </c>
      <c r="H4539" s="11" t="str">
        <f t="shared" si="70"/>
        <v>insert into BTRCOutgoingXRate (OID, prefix, outgoingRateBDT, operatorName, operatorType, effectiveFrom, effectiveTo) values('628689_2016-01-01','628689','12','INDONESIA MOBILE OFF NET','MOBILE',to_date('2016-01-01','YYYY-MM-DD HH24:MI:SS'),to_date('2016-12-01','YYYY-MM-DD HH24:MI:SS'));</v>
      </c>
    </row>
    <row r="4540" spans="1:8">
      <c r="A4540" s="11" t="s">
        <v>21283</v>
      </c>
      <c r="B4540" s="11" t="s">
        <v>7676</v>
      </c>
      <c r="C4540" s="18">
        <v>12</v>
      </c>
      <c r="D4540" s="11" t="s">
        <v>7606</v>
      </c>
      <c r="E4540" s="11" t="s">
        <v>2190</v>
      </c>
      <c r="F4540" s="12" t="s">
        <v>30094</v>
      </c>
      <c r="G4540" s="12" t="s">
        <v>30095</v>
      </c>
      <c r="H4540" s="11" t="str">
        <f t="shared" si="70"/>
        <v>insert into BTRCOutgoingXRate (OID, prefix, outgoingRateBDT, operatorName, operatorType, effectiveFrom, effectiveTo) values('62866_2016-01-01','62866','12','INDONESIA MOBILE OFF NET','MOBILE',to_date('2016-01-01','YYYY-MM-DD HH24:MI:SS'),to_date('2016-12-01','YYYY-MM-DD HH24:MI:SS'));</v>
      </c>
    </row>
    <row r="4541" spans="1:8">
      <c r="A4541" s="11" t="s">
        <v>21284</v>
      </c>
      <c r="B4541" s="11" t="s">
        <v>7677</v>
      </c>
      <c r="C4541" s="18">
        <v>12</v>
      </c>
      <c r="D4541" s="11" t="s">
        <v>7606</v>
      </c>
      <c r="E4541" s="11" t="s">
        <v>2190</v>
      </c>
      <c r="F4541" s="12" t="s">
        <v>30094</v>
      </c>
      <c r="G4541" s="12" t="s">
        <v>30095</v>
      </c>
      <c r="H4541" s="11" t="str">
        <f t="shared" si="70"/>
        <v>insert into BTRCOutgoingXRate (OID, prefix, outgoingRateBDT, operatorName, operatorType, effectiveFrom, effectiveTo) values('62867_2016-01-01','62867','12','INDONESIA MOBILE OFF NET','MOBILE',to_date('2016-01-01','YYYY-MM-DD HH24:MI:SS'),to_date('2016-12-01','YYYY-MM-DD HH24:MI:SS'));</v>
      </c>
    </row>
    <row r="4542" spans="1:8">
      <c r="A4542" s="11" t="s">
        <v>21285</v>
      </c>
      <c r="B4542" s="11" t="s">
        <v>7678</v>
      </c>
      <c r="C4542" s="18">
        <v>12</v>
      </c>
      <c r="D4542" s="11" t="s">
        <v>7606</v>
      </c>
      <c r="E4542" s="11" t="s">
        <v>2190</v>
      </c>
      <c r="F4542" s="12" t="s">
        <v>30094</v>
      </c>
      <c r="G4542" s="12" t="s">
        <v>30095</v>
      </c>
      <c r="H4542" s="11" t="str">
        <f t="shared" si="70"/>
        <v>insert into BTRCOutgoingXRate (OID, prefix, outgoingRateBDT, operatorName, operatorType, effectiveFrom, effectiveTo) values('62869_2016-01-01','62869','12','INDONESIA MOBILE OFF NET','MOBILE',to_date('2016-01-01','YYYY-MM-DD HH24:MI:SS'),to_date('2016-12-01','YYYY-MM-DD HH24:MI:SS'));</v>
      </c>
    </row>
    <row r="4543" spans="1:8">
      <c r="A4543" s="11" t="s">
        <v>21286</v>
      </c>
      <c r="B4543" s="11" t="s">
        <v>7679</v>
      </c>
      <c r="C4543" s="18">
        <v>12</v>
      </c>
      <c r="D4543" s="11" t="s">
        <v>7606</v>
      </c>
      <c r="E4543" s="11" t="s">
        <v>2190</v>
      </c>
      <c r="F4543" s="12" t="s">
        <v>30094</v>
      </c>
      <c r="G4543" s="12" t="s">
        <v>30095</v>
      </c>
      <c r="H4543" s="11" t="str">
        <f t="shared" si="70"/>
        <v>insert into BTRCOutgoingXRate (OID, prefix, outgoingRateBDT, operatorName, operatorType, effectiveFrom, effectiveTo) values('628680_2016-01-01','628680','12','INDONESIA MOBILE OFF NET','MOBILE',to_date('2016-01-01','YYYY-MM-DD HH24:MI:SS'),to_date('2016-12-01','YYYY-MM-DD HH24:MI:SS'));</v>
      </c>
    </row>
    <row r="4544" spans="1:8">
      <c r="A4544" s="11" t="s">
        <v>21287</v>
      </c>
      <c r="B4544" s="11" t="s">
        <v>7680</v>
      </c>
      <c r="C4544" s="18">
        <v>12</v>
      </c>
      <c r="D4544" s="11" t="s">
        <v>7606</v>
      </c>
      <c r="E4544" s="11" t="s">
        <v>2190</v>
      </c>
      <c r="F4544" s="12" t="s">
        <v>30094</v>
      </c>
      <c r="G4544" s="12" t="s">
        <v>30095</v>
      </c>
      <c r="H4544" s="11" t="str">
        <f t="shared" si="70"/>
        <v>insert into BTRCOutgoingXRate (OID, prefix, outgoingRateBDT, operatorName, operatorType, effectiveFrom, effectiveTo) values('628682_2016-01-01','628682','12','INDONESIA MOBILE OFF NET','MOBILE',to_date('2016-01-01','YYYY-MM-DD HH24:MI:SS'),to_date('2016-12-01','YYYY-MM-DD HH24:MI:SS'));</v>
      </c>
    </row>
    <row r="4545" spans="1:8">
      <c r="A4545" s="11" t="s">
        <v>21288</v>
      </c>
      <c r="B4545" s="11" t="s">
        <v>7681</v>
      </c>
      <c r="C4545" s="18">
        <v>12</v>
      </c>
      <c r="D4545" s="11" t="s">
        <v>7611</v>
      </c>
      <c r="E4545" s="11" t="s">
        <v>2190</v>
      </c>
      <c r="F4545" s="12" t="s">
        <v>30094</v>
      </c>
      <c r="G4545" s="12" t="s">
        <v>30095</v>
      </c>
      <c r="H4545" s="11" t="str">
        <f t="shared" si="70"/>
        <v>insert into BTRCOutgoingXRate (OID, prefix, outgoingRateBDT, operatorName, operatorType, effectiveFrom, effectiveTo) values('62878_2016-01-01','62878','12','Indonesia Mobile Excelcom (XL)','MOBILE',to_date('2016-01-01','YYYY-MM-DD HH24:MI:SS'),to_date('2016-12-01','YYYY-MM-DD HH24:MI:SS'));</v>
      </c>
    </row>
    <row r="4546" spans="1:8">
      <c r="A4546" s="11" t="s">
        <v>21289</v>
      </c>
      <c r="B4546" s="11" t="s">
        <v>7682</v>
      </c>
      <c r="C4546" s="18">
        <v>12</v>
      </c>
      <c r="D4546" s="11" t="s">
        <v>7611</v>
      </c>
      <c r="E4546" s="11" t="s">
        <v>2190</v>
      </c>
      <c r="F4546" s="12" t="s">
        <v>30094</v>
      </c>
      <c r="G4546" s="12" t="s">
        <v>30095</v>
      </c>
      <c r="H4546" s="11" t="str">
        <f t="shared" si="70"/>
        <v>insert into BTRCOutgoingXRate (OID, prefix, outgoingRateBDT, operatorName, operatorType, effectiveFrom, effectiveTo) values('62879_2016-01-01','62879','12','Indonesia Mobile Excelcom (XL)','MOBILE',to_date('2016-01-01','YYYY-MM-DD HH24:MI:SS'),to_date('2016-12-01','YYYY-MM-DD HH24:MI:SS'));</v>
      </c>
    </row>
    <row r="4547" spans="1:8">
      <c r="A4547" s="11" t="s">
        <v>21290</v>
      </c>
      <c r="B4547" s="11" t="s">
        <v>7683</v>
      </c>
      <c r="C4547" s="18">
        <v>12</v>
      </c>
      <c r="D4547" s="11" t="s">
        <v>7684</v>
      </c>
      <c r="E4547" s="11" t="s">
        <v>2227</v>
      </c>
      <c r="F4547" s="12" t="s">
        <v>30094</v>
      </c>
      <c r="G4547" s="12" t="s">
        <v>30095</v>
      </c>
      <c r="H4547" s="11" t="str">
        <f t="shared" si="70"/>
        <v>insert into BTRCOutgoingXRate (OID, prefix, outgoingRateBDT, operatorName, operatorType, effectiveFrom, effectiveTo) values('62333_2016-01-01','62333','12','INDONESIA METRO 2A','FIXED',to_date('2016-01-01','YYYY-MM-DD HH24:MI:SS'),to_date('2016-12-01','YYYY-MM-DD HH24:MI:SS'));</v>
      </c>
    </row>
    <row r="4548" spans="1:8">
      <c r="A4548" s="11" t="s">
        <v>21291</v>
      </c>
      <c r="B4548" s="11" t="s">
        <v>7685</v>
      </c>
      <c r="C4548" s="18">
        <v>12</v>
      </c>
      <c r="D4548" s="11" t="s">
        <v>7684</v>
      </c>
      <c r="E4548" s="11" t="s">
        <v>2227</v>
      </c>
      <c r="F4548" s="12" t="s">
        <v>30094</v>
      </c>
      <c r="G4548" s="12" t="s">
        <v>30095</v>
      </c>
      <c r="H4548" s="11" t="str">
        <f t="shared" ref="H4548:H4611" si="71">H$1&amp;IF(ISBLANK(A4548),"null","'"&amp;A4548&amp;"'")&amp;","&amp;IF(ISBLANK(B4548),"null","'"&amp;B4548&amp;"'")&amp;","&amp;IF(ISBLANK(C4548),"null","'"&amp;C4548&amp;"'")&amp;","&amp;IF(ISBLANK(D4548),"null","'"&amp;D4548&amp;"'")&amp;","&amp;IF(ISBLANK(E4548),"null","'"&amp;E4548&amp;"'")&amp;","&amp;IF(ISBLANK(F4548),"null","to_date('"&amp;F4548&amp;"','YYYY-MM-DD HH24:MI:SS')")&amp;","&amp;IF(ISBLANK(G4548),"null","to_date('"&amp;G4548&amp;"','YYYY-MM-DD HH24:MI:SS')")&amp;I$1</f>
        <v>insert into BTRCOutgoingXRate (OID, prefix, outgoingRateBDT, operatorName, operatorType, effectiveFrom, effectiveTo) values('62354_2016-01-01','62354','12','INDONESIA METRO 2A','FIXED',to_date('2016-01-01','YYYY-MM-DD HH24:MI:SS'),to_date('2016-12-01','YYYY-MM-DD HH24:MI:SS'));</v>
      </c>
    </row>
    <row r="4549" spans="1:8">
      <c r="A4549" s="11" t="s">
        <v>21292</v>
      </c>
      <c r="B4549" s="11" t="s">
        <v>7686</v>
      </c>
      <c r="C4549" s="18">
        <v>12</v>
      </c>
      <c r="D4549" s="11" t="s">
        <v>7684</v>
      </c>
      <c r="E4549" s="11" t="s">
        <v>2227</v>
      </c>
      <c r="F4549" s="12" t="s">
        <v>30094</v>
      </c>
      <c r="G4549" s="12" t="s">
        <v>30095</v>
      </c>
      <c r="H4549" s="11" t="str">
        <f t="shared" si="71"/>
        <v>insert into BTRCOutgoingXRate (OID, prefix, outgoingRateBDT, operatorName, operatorType, effectiveFrom, effectiveTo) values('62355_2016-01-01','62355','12','INDONESIA METRO 2A','FIXED',to_date('2016-01-01','YYYY-MM-DD HH24:MI:SS'),to_date('2016-12-01','YYYY-MM-DD HH24:MI:SS'));</v>
      </c>
    </row>
    <row r="4550" spans="1:8">
      <c r="A4550" s="11" t="s">
        <v>21293</v>
      </c>
      <c r="B4550" s="11" t="s">
        <v>7687</v>
      </c>
      <c r="C4550" s="18">
        <v>12</v>
      </c>
      <c r="D4550" s="11" t="s">
        <v>7684</v>
      </c>
      <c r="E4550" s="11" t="s">
        <v>2190</v>
      </c>
      <c r="F4550" s="12" t="s">
        <v>30094</v>
      </c>
      <c r="G4550" s="12" t="s">
        <v>30095</v>
      </c>
      <c r="H4550" s="11" t="str">
        <f t="shared" si="71"/>
        <v>insert into BTRCOutgoingXRate (OID, prefix, outgoingRateBDT, operatorName, operatorType, effectiveFrom, effectiveTo) values('62281_2016-01-01','62281','12','INDONESIA METRO 2A','MOBILE',to_date('2016-01-01','YYYY-MM-DD HH24:MI:SS'),to_date('2016-12-01','YYYY-MM-DD HH24:MI:SS'));</v>
      </c>
    </row>
    <row r="4551" spans="1:8">
      <c r="A4551" s="11" t="s">
        <v>21294</v>
      </c>
      <c r="B4551" s="11" t="s">
        <v>7688</v>
      </c>
      <c r="C4551" s="18">
        <v>12</v>
      </c>
      <c r="D4551" s="11" t="s">
        <v>7689</v>
      </c>
      <c r="E4551" s="11" t="s">
        <v>2227</v>
      </c>
      <c r="F4551" s="12" t="s">
        <v>30094</v>
      </c>
      <c r="G4551" s="12" t="s">
        <v>30095</v>
      </c>
      <c r="H4551" s="11" t="str">
        <f t="shared" si="71"/>
        <v>insert into BTRCOutgoingXRate (OID, prefix, outgoingRateBDT, operatorName, operatorType, effectiveFrom, effectiveTo) values('62342_2016-01-01','62342','12','INDONESIA METRO 1A','FIXED',to_date('2016-01-01','YYYY-MM-DD HH24:MI:SS'),to_date('2016-12-01','YYYY-MM-DD HH24:MI:SS'));</v>
      </c>
    </row>
    <row r="4552" spans="1:8">
      <c r="A4552" s="11" t="s">
        <v>21295</v>
      </c>
      <c r="B4552" s="11" t="s">
        <v>7690</v>
      </c>
      <c r="C4552" s="18">
        <v>12</v>
      </c>
      <c r="D4552" s="11" t="s">
        <v>7691</v>
      </c>
      <c r="E4552" s="11" t="s">
        <v>2227</v>
      </c>
      <c r="F4552" s="12" t="s">
        <v>30094</v>
      </c>
      <c r="G4552" s="12" t="s">
        <v>30095</v>
      </c>
      <c r="H4552" s="11" t="str">
        <f t="shared" si="71"/>
        <v>insert into BTRCOutgoingXRate (OID, prefix, outgoingRateBDT, operatorName, operatorType, effectiveFrom, effectiveTo) values('62351_2016-01-01','62351','12','Indonesia Madiun','FIXED',to_date('2016-01-01','YYYY-MM-DD HH24:MI:SS'),to_date('2016-12-01','YYYY-MM-DD HH24:MI:SS'));</v>
      </c>
    </row>
    <row r="4553" spans="1:8">
      <c r="A4553" s="11" t="s">
        <v>21296</v>
      </c>
      <c r="B4553" s="11" t="s">
        <v>7692</v>
      </c>
      <c r="C4553" s="18">
        <v>12</v>
      </c>
      <c r="D4553" s="11" t="s">
        <v>7603</v>
      </c>
      <c r="E4553" s="11" t="s">
        <v>2190</v>
      </c>
      <c r="F4553" s="12" t="s">
        <v>30094</v>
      </c>
      <c r="G4553" s="12" t="s">
        <v>30095</v>
      </c>
      <c r="H4553" s="11" t="str">
        <f t="shared" si="71"/>
        <v>insert into BTRCOutgoingXRate (OID, prefix, outgoingRateBDT, operatorName, operatorType, effectiveFrom, effectiveTo) values('628882_2016-01-01','628882','12','Indonesia - Roaming Others','MOBILE',to_date('2016-01-01','YYYY-MM-DD HH24:MI:SS'),to_date('2016-12-01','YYYY-MM-DD HH24:MI:SS'));</v>
      </c>
    </row>
    <row r="4554" spans="1:8">
      <c r="A4554" s="11" t="s">
        <v>21297</v>
      </c>
      <c r="B4554" s="11" t="s">
        <v>7693</v>
      </c>
      <c r="C4554" s="18">
        <v>12</v>
      </c>
      <c r="D4554" s="11" t="s">
        <v>7603</v>
      </c>
      <c r="E4554" s="11" t="s">
        <v>2190</v>
      </c>
      <c r="F4554" s="12" t="s">
        <v>30094</v>
      </c>
      <c r="G4554" s="12" t="s">
        <v>30095</v>
      </c>
      <c r="H4554" s="11" t="str">
        <f t="shared" si="71"/>
        <v>insert into BTRCOutgoingXRate (OID, prefix, outgoingRateBDT, operatorName, operatorType, effectiveFrom, effectiveTo) values('628883_2016-01-01','628883','12','Indonesia - Roaming Others','MOBILE',to_date('2016-01-01','YYYY-MM-DD HH24:MI:SS'),to_date('2016-12-01','YYYY-MM-DD HH24:MI:SS'));</v>
      </c>
    </row>
    <row r="4555" spans="1:8">
      <c r="A4555" s="11" t="s">
        <v>21298</v>
      </c>
      <c r="B4555" s="11" t="s">
        <v>7694</v>
      </c>
      <c r="C4555" s="18">
        <v>12</v>
      </c>
      <c r="D4555" s="11" t="s">
        <v>7603</v>
      </c>
      <c r="E4555" s="11" t="s">
        <v>2190</v>
      </c>
      <c r="F4555" s="12" t="s">
        <v>30094</v>
      </c>
      <c r="G4555" s="12" t="s">
        <v>30095</v>
      </c>
      <c r="H4555" s="11" t="str">
        <f t="shared" si="71"/>
        <v>insert into BTRCOutgoingXRate (OID, prefix, outgoingRateBDT, operatorName, operatorType, effectiveFrom, effectiveTo) values('628888_2016-01-01','628888','12','Indonesia - Roaming Others','MOBILE',to_date('2016-01-01','YYYY-MM-DD HH24:MI:SS'),to_date('2016-12-01','YYYY-MM-DD HH24:MI:SS'));</v>
      </c>
    </row>
    <row r="4556" spans="1:8">
      <c r="A4556" s="11" t="s">
        <v>21299</v>
      </c>
      <c r="B4556" s="11" t="s">
        <v>7695</v>
      </c>
      <c r="C4556" s="18">
        <v>12</v>
      </c>
      <c r="D4556" s="11" t="s">
        <v>7696</v>
      </c>
      <c r="E4556" s="11" t="s">
        <v>2190</v>
      </c>
      <c r="F4556" s="12" t="s">
        <v>30094</v>
      </c>
      <c r="G4556" s="12" t="s">
        <v>30095</v>
      </c>
      <c r="H4556" s="11" t="str">
        <f t="shared" si="71"/>
        <v>insert into BTRCOutgoingXRate (OID, prefix, outgoingRateBDT, operatorName, operatorType, effectiveFrom, effectiveTo) values('628160_2016-01-01','628160','12','Indonesia - Roaming Indosat','MOBILE',to_date('2016-01-01','YYYY-MM-DD HH24:MI:SS'),to_date('2016-12-01','YYYY-MM-DD HH24:MI:SS'));</v>
      </c>
    </row>
    <row r="4557" spans="1:8">
      <c r="A4557" s="11" t="s">
        <v>21300</v>
      </c>
      <c r="B4557" s="11" t="s">
        <v>7697</v>
      </c>
      <c r="C4557" s="18">
        <v>12</v>
      </c>
      <c r="D4557" s="11" t="s">
        <v>7696</v>
      </c>
      <c r="E4557" s="11" t="s">
        <v>2190</v>
      </c>
      <c r="F4557" s="12" t="s">
        <v>30094</v>
      </c>
      <c r="G4557" s="12" t="s">
        <v>30095</v>
      </c>
      <c r="H4557" s="11" t="str">
        <f t="shared" si="71"/>
        <v>insert into BTRCOutgoingXRate (OID, prefix, outgoingRateBDT, operatorName, operatorType, effectiveFrom, effectiveTo) values('628550_2016-01-01','628550','12','Indonesia - Roaming Indosat','MOBILE',to_date('2016-01-01','YYYY-MM-DD HH24:MI:SS'),to_date('2016-12-01','YYYY-MM-DD HH24:MI:SS'));</v>
      </c>
    </row>
    <row r="4558" spans="1:8">
      <c r="A4558" s="11" t="s">
        <v>21301</v>
      </c>
      <c r="B4558" s="11" t="s">
        <v>7698</v>
      </c>
      <c r="C4558" s="18">
        <v>12</v>
      </c>
      <c r="D4558" s="11" t="s">
        <v>7699</v>
      </c>
      <c r="E4558" s="11" t="s">
        <v>2190</v>
      </c>
      <c r="F4558" s="12" t="s">
        <v>30094</v>
      </c>
      <c r="G4558" s="12" t="s">
        <v>30095</v>
      </c>
      <c r="H4558" s="11" t="str">
        <f t="shared" si="71"/>
        <v>insert into BTRCOutgoingXRate (OID, prefix, outgoingRateBDT, operatorName, operatorType, effectiveFrom, effectiveTo) values('628180_2016-01-01','628180','12','Indonesia - Roaming Excelcom','MOBILE',to_date('2016-01-01','YYYY-MM-DD HH24:MI:SS'),to_date('2016-12-01','YYYY-MM-DD HH24:MI:SS'));</v>
      </c>
    </row>
    <row r="4559" spans="1:8">
      <c r="A4559" s="11" t="s">
        <v>21302</v>
      </c>
      <c r="B4559" s="11" t="s">
        <v>7700</v>
      </c>
      <c r="C4559" s="18">
        <v>12</v>
      </c>
      <c r="D4559" s="11" t="s">
        <v>7701</v>
      </c>
      <c r="E4559" s="11" t="s">
        <v>2190</v>
      </c>
      <c r="F4559" s="12" t="s">
        <v>30094</v>
      </c>
      <c r="G4559" s="12" t="s">
        <v>30095</v>
      </c>
      <c r="H4559" s="11" t="str">
        <f t="shared" si="71"/>
        <v>insert into BTRCOutgoingXRate (OID, prefix, outgoingRateBDT, operatorName, operatorType, effectiveFrom, effectiveTo) values('6281_2016-01-01','6281','12','Indonesia - Mobile Others','MOBILE',to_date('2016-01-01','YYYY-MM-DD HH24:MI:SS'),to_date('2016-12-01','YYYY-MM-DD HH24:MI:SS'));</v>
      </c>
    </row>
    <row r="4560" spans="1:8">
      <c r="A4560" s="11" t="s">
        <v>21303</v>
      </c>
      <c r="B4560" s="11" t="s">
        <v>7702</v>
      </c>
      <c r="C4560" s="18">
        <v>12</v>
      </c>
      <c r="D4560" s="11" t="s">
        <v>7703</v>
      </c>
      <c r="E4560" s="11" t="s">
        <v>2190</v>
      </c>
      <c r="F4560" s="12" t="s">
        <v>30094</v>
      </c>
      <c r="G4560" s="12" t="s">
        <v>30095</v>
      </c>
      <c r="H4560" s="11" t="str">
        <f t="shared" si="71"/>
        <v>insert into BTRCOutgoingXRate (OID, prefix, outgoingRateBDT, operatorName, operatorType, effectiveFrom, effectiveTo) values('62815_2016-01-01','62815','12','INDONESIA - MOBILE (INDOSAT)','MOBILE',to_date('2016-01-01','YYYY-MM-DD HH24:MI:SS'),to_date('2016-12-01','YYYY-MM-DD HH24:MI:SS'));</v>
      </c>
    </row>
    <row r="4561" spans="1:8">
      <c r="A4561" s="11" t="s">
        <v>21304</v>
      </c>
      <c r="B4561" s="11" t="s">
        <v>7704</v>
      </c>
      <c r="C4561" s="18">
        <v>12</v>
      </c>
      <c r="D4561" s="11" t="s">
        <v>7703</v>
      </c>
      <c r="E4561" s="11" t="s">
        <v>2190</v>
      </c>
      <c r="F4561" s="12" t="s">
        <v>30094</v>
      </c>
      <c r="G4561" s="12" t="s">
        <v>30095</v>
      </c>
      <c r="H4561" s="11" t="str">
        <f t="shared" si="71"/>
        <v>insert into BTRCOutgoingXRate (OID, prefix, outgoingRateBDT, operatorName, operatorType, effectiveFrom, effectiveTo) values('62816_2016-01-01','62816','12','INDONESIA - MOBILE (INDOSAT)','MOBILE',to_date('2016-01-01','YYYY-MM-DD HH24:MI:SS'),to_date('2016-12-01','YYYY-MM-DD HH24:MI:SS'));</v>
      </c>
    </row>
    <row r="4562" spans="1:8">
      <c r="A4562" s="11" t="s">
        <v>21305</v>
      </c>
      <c r="B4562" s="11" t="s">
        <v>7705</v>
      </c>
      <c r="C4562" s="18">
        <v>12</v>
      </c>
      <c r="D4562" s="11" t="s">
        <v>7703</v>
      </c>
      <c r="E4562" s="11" t="s">
        <v>2190</v>
      </c>
      <c r="F4562" s="12" t="s">
        <v>30094</v>
      </c>
      <c r="G4562" s="12" t="s">
        <v>30095</v>
      </c>
      <c r="H4562" s="11" t="str">
        <f t="shared" si="71"/>
        <v>insert into BTRCOutgoingXRate (OID, prefix, outgoingRateBDT, operatorName, operatorType, effectiveFrom, effectiveTo) values('62855_2016-01-01','62855','12','INDONESIA - MOBILE (INDOSAT)','MOBILE',to_date('2016-01-01','YYYY-MM-DD HH24:MI:SS'),to_date('2016-12-01','YYYY-MM-DD HH24:MI:SS'));</v>
      </c>
    </row>
    <row r="4563" spans="1:8">
      <c r="A4563" s="11" t="s">
        <v>21306</v>
      </c>
      <c r="B4563" s="11" t="s">
        <v>7706</v>
      </c>
      <c r="C4563" s="18">
        <v>12</v>
      </c>
      <c r="D4563" s="11" t="s">
        <v>7703</v>
      </c>
      <c r="E4563" s="11" t="s">
        <v>2190</v>
      </c>
      <c r="F4563" s="12" t="s">
        <v>30094</v>
      </c>
      <c r="G4563" s="12" t="s">
        <v>30095</v>
      </c>
      <c r="H4563" s="11" t="str">
        <f t="shared" si="71"/>
        <v>insert into BTRCOutgoingXRate (OID, prefix, outgoingRateBDT, operatorName, operatorType, effectiveFrom, effectiveTo) values('62856_2016-01-01','62856','12','INDONESIA - MOBILE (INDOSAT)','MOBILE',to_date('2016-01-01','YYYY-MM-DD HH24:MI:SS'),to_date('2016-12-01','YYYY-MM-DD HH24:MI:SS'));</v>
      </c>
    </row>
    <row r="4564" spans="1:8">
      <c r="A4564" s="11" t="s">
        <v>21307</v>
      </c>
      <c r="B4564" s="11" t="s">
        <v>7707</v>
      </c>
      <c r="C4564" s="18">
        <v>12</v>
      </c>
      <c r="D4564" s="11" t="s">
        <v>7703</v>
      </c>
      <c r="E4564" s="11" t="s">
        <v>2190</v>
      </c>
      <c r="F4564" s="12" t="s">
        <v>30094</v>
      </c>
      <c r="G4564" s="12" t="s">
        <v>30095</v>
      </c>
      <c r="H4564" s="11" t="str">
        <f t="shared" si="71"/>
        <v>insert into BTRCOutgoingXRate (OID, prefix, outgoingRateBDT, operatorName, operatorType, effectiveFrom, effectiveTo) values('62857_2016-01-01','62857','12','INDONESIA - MOBILE (INDOSAT)','MOBILE',to_date('2016-01-01','YYYY-MM-DD HH24:MI:SS'),to_date('2016-12-01','YYYY-MM-DD HH24:MI:SS'));</v>
      </c>
    </row>
    <row r="4565" spans="1:8">
      <c r="A4565" s="11" t="s">
        <v>21308</v>
      </c>
      <c r="B4565" s="11" t="s">
        <v>7708</v>
      </c>
      <c r="C4565" s="18">
        <v>12</v>
      </c>
      <c r="D4565" s="11" t="s">
        <v>7703</v>
      </c>
      <c r="E4565" s="11" t="s">
        <v>2190</v>
      </c>
      <c r="F4565" s="12" t="s">
        <v>30094</v>
      </c>
      <c r="G4565" s="12" t="s">
        <v>30095</v>
      </c>
      <c r="H4565" s="11" t="str">
        <f t="shared" si="71"/>
        <v>insert into BTRCOutgoingXRate (OID, prefix, outgoingRateBDT, operatorName, operatorType, effectiveFrom, effectiveTo) values('62858_2016-01-01','62858','12','INDONESIA - MOBILE (INDOSAT)','MOBILE',to_date('2016-01-01','YYYY-MM-DD HH24:MI:SS'),to_date('2016-12-01','YYYY-MM-DD HH24:MI:SS'));</v>
      </c>
    </row>
    <row r="4566" spans="1:8">
      <c r="A4566" s="11" t="s">
        <v>21309</v>
      </c>
      <c r="B4566" s="11" t="s">
        <v>7709</v>
      </c>
      <c r="C4566" s="18">
        <v>12</v>
      </c>
      <c r="D4566" s="11" t="s">
        <v>7710</v>
      </c>
      <c r="E4566" s="11" t="s">
        <v>2190</v>
      </c>
      <c r="F4566" s="12" t="s">
        <v>30094</v>
      </c>
      <c r="G4566" s="12" t="s">
        <v>30095</v>
      </c>
      <c r="H4566" s="11" t="str">
        <f t="shared" si="71"/>
        <v>insert into BTRCOutgoingXRate (OID, prefix, outgoingRateBDT, operatorName, operatorType, effectiveFrom, effectiveTo) values('6228_2016-01-01','6228','12','INDONESIA','MOBILE',to_date('2016-01-01','YYYY-MM-DD HH24:MI:SS'),to_date('2016-12-01','YYYY-MM-DD HH24:MI:SS'));</v>
      </c>
    </row>
    <row r="4567" spans="1:8">
      <c r="A4567" s="11" t="s">
        <v>21310</v>
      </c>
      <c r="B4567" s="11" t="s">
        <v>7711</v>
      </c>
      <c r="C4567" s="18">
        <v>12</v>
      </c>
      <c r="D4567" s="11" t="s">
        <v>7712</v>
      </c>
      <c r="E4567" s="11" t="s">
        <v>2227</v>
      </c>
      <c r="F4567" s="12" t="s">
        <v>30094</v>
      </c>
      <c r="G4567" s="12" t="s">
        <v>30095</v>
      </c>
      <c r="H4567" s="11" t="str">
        <f t="shared" si="71"/>
        <v>insert into BTRCOutgoingXRate (OID, prefix, outgoingRateBDT, operatorName, operatorType, effectiveFrom, effectiveTo) values('62778_2016-01-01','62778','12','INDNESIA MAJOR ROC','FIXED',to_date('2016-01-01','YYYY-MM-DD HH24:MI:SS'),to_date('2016-12-01','YYYY-MM-DD HH24:MI:SS'));</v>
      </c>
    </row>
    <row r="4568" spans="1:8">
      <c r="A4568" s="11" t="s">
        <v>21311</v>
      </c>
      <c r="B4568" s="11" t="s">
        <v>7713</v>
      </c>
      <c r="C4568" s="18">
        <v>12</v>
      </c>
      <c r="D4568" s="11" t="s">
        <v>7712</v>
      </c>
      <c r="E4568" s="11" t="s">
        <v>2190</v>
      </c>
      <c r="F4568" s="12" t="s">
        <v>30094</v>
      </c>
      <c r="G4568" s="12" t="s">
        <v>30095</v>
      </c>
      <c r="H4568" s="11" t="str">
        <f t="shared" si="71"/>
        <v>insert into BTRCOutgoingXRate (OID, prefix, outgoingRateBDT, operatorName, operatorType, effectiveFrom, effectiveTo) values('62411_2016-01-01','62411','12','INDNESIA MAJOR ROC','MOBILE',to_date('2016-01-01','YYYY-MM-DD HH24:MI:SS'),to_date('2016-12-01','YYYY-MM-DD HH24:MI:SS'));</v>
      </c>
    </row>
    <row r="4569" spans="1:8">
      <c r="A4569" s="11" t="s">
        <v>21312</v>
      </c>
      <c r="B4569" s="11" t="s">
        <v>7714</v>
      </c>
      <c r="C4569" s="18">
        <v>12</v>
      </c>
      <c r="D4569" s="11" t="s">
        <v>7701</v>
      </c>
      <c r="E4569" s="11" t="s">
        <v>2190</v>
      </c>
      <c r="F4569" s="12" t="s">
        <v>30094</v>
      </c>
      <c r="G4569" s="12" t="s">
        <v>30095</v>
      </c>
      <c r="H4569" s="11" t="str">
        <f t="shared" si="71"/>
        <v>insert into BTRCOutgoingXRate (OID, prefix, outgoingRateBDT, operatorName, operatorType, effectiveFrom, effectiveTo) values('6285_2016-01-01','6285','12','Indonesia - Mobile Others','MOBILE',to_date('2016-01-01','YYYY-MM-DD HH24:MI:SS'),to_date('2016-12-01','YYYY-MM-DD HH24:MI:SS'));</v>
      </c>
    </row>
    <row r="4570" spans="1:8">
      <c r="A4570" s="11" t="s">
        <v>21313</v>
      </c>
      <c r="B4570" s="11" t="s">
        <v>7715</v>
      </c>
      <c r="C4570" s="18">
        <v>12</v>
      </c>
      <c r="D4570" s="11" t="s">
        <v>7701</v>
      </c>
      <c r="E4570" s="11" t="s">
        <v>2190</v>
      </c>
      <c r="F4570" s="12" t="s">
        <v>30094</v>
      </c>
      <c r="G4570" s="12" t="s">
        <v>30095</v>
      </c>
      <c r="H4570" s="11" t="str">
        <f t="shared" si="71"/>
        <v>insert into BTRCOutgoingXRate (OID, prefix, outgoingRateBDT, operatorName, operatorType, effectiveFrom, effectiveTo) values('6289_2016-01-01','6289','12','Indonesia - Mobile Others','MOBILE',to_date('2016-01-01','YYYY-MM-DD HH24:MI:SS'),to_date('2016-12-01','YYYY-MM-DD HH24:MI:SS'));</v>
      </c>
    </row>
    <row r="4571" spans="1:8">
      <c r="A4571" s="11" t="s">
        <v>21314</v>
      </c>
      <c r="B4571" s="11" t="s">
        <v>7716</v>
      </c>
      <c r="C4571" s="18">
        <v>12</v>
      </c>
      <c r="D4571" s="11" t="s">
        <v>7717</v>
      </c>
      <c r="E4571" s="11" t="s">
        <v>2190</v>
      </c>
      <c r="F4571" s="12" t="s">
        <v>30094</v>
      </c>
      <c r="G4571" s="12" t="s">
        <v>30095</v>
      </c>
      <c r="H4571" s="11" t="str">
        <f t="shared" si="71"/>
        <v>insert into BTRCOutgoingXRate (OID, prefix, outgoingRateBDT, operatorName, operatorType, effectiveFrom, effectiveTo) values('62811_2016-01-01','62811','12','INDONESIA - MOBILE (TELKOMSEL)','MOBILE',to_date('2016-01-01','YYYY-MM-DD HH24:MI:SS'),to_date('2016-12-01','YYYY-MM-DD HH24:MI:SS'));</v>
      </c>
    </row>
    <row r="4572" spans="1:8">
      <c r="A4572" s="11" t="s">
        <v>21315</v>
      </c>
      <c r="B4572" s="11" t="s">
        <v>7718</v>
      </c>
      <c r="C4572" s="18">
        <v>12</v>
      </c>
      <c r="D4572" s="11" t="s">
        <v>7717</v>
      </c>
      <c r="E4572" s="11" t="s">
        <v>2190</v>
      </c>
      <c r="F4572" s="12" t="s">
        <v>30094</v>
      </c>
      <c r="G4572" s="12" t="s">
        <v>30095</v>
      </c>
      <c r="H4572" s="11" t="str">
        <f t="shared" si="71"/>
        <v>insert into BTRCOutgoingXRate (OID, prefix, outgoingRateBDT, operatorName, operatorType, effectiveFrom, effectiveTo) values('62812_2016-01-01','62812','12','INDONESIA - MOBILE (TELKOMSEL)','MOBILE',to_date('2016-01-01','YYYY-MM-DD HH24:MI:SS'),to_date('2016-12-01','YYYY-MM-DD HH24:MI:SS'));</v>
      </c>
    </row>
    <row r="4573" spans="1:8">
      <c r="A4573" s="11" t="s">
        <v>21316</v>
      </c>
      <c r="B4573" s="11" t="s">
        <v>7719</v>
      </c>
      <c r="C4573" s="18">
        <v>12</v>
      </c>
      <c r="D4573" s="11" t="s">
        <v>7717</v>
      </c>
      <c r="E4573" s="11" t="s">
        <v>2190</v>
      </c>
      <c r="F4573" s="12" t="s">
        <v>30094</v>
      </c>
      <c r="G4573" s="12" t="s">
        <v>30095</v>
      </c>
      <c r="H4573" s="11" t="str">
        <f t="shared" si="71"/>
        <v>insert into BTRCOutgoingXRate (OID, prefix, outgoingRateBDT, operatorName, operatorType, effectiveFrom, effectiveTo) values('62813_2016-01-01','62813','12','INDONESIA - MOBILE (TELKOMSEL)','MOBILE',to_date('2016-01-01','YYYY-MM-DD HH24:MI:SS'),to_date('2016-12-01','YYYY-MM-DD HH24:MI:SS'));</v>
      </c>
    </row>
    <row r="4574" spans="1:8">
      <c r="A4574" s="11" t="s">
        <v>21317</v>
      </c>
      <c r="B4574" s="11" t="s">
        <v>7720</v>
      </c>
      <c r="C4574" s="18">
        <v>12</v>
      </c>
      <c r="D4574" s="11" t="s">
        <v>7717</v>
      </c>
      <c r="E4574" s="11" t="s">
        <v>2190</v>
      </c>
      <c r="F4574" s="12" t="s">
        <v>30094</v>
      </c>
      <c r="G4574" s="12" t="s">
        <v>30095</v>
      </c>
      <c r="H4574" s="11" t="str">
        <f t="shared" si="71"/>
        <v>insert into BTRCOutgoingXRate (OID, prefix, outgoingRateBDT, operatorName, operatorType, effectiveFrom, effectiveTo) values('62852_2016-01-01','62852','12','INDONESIA - MOBILE (TELKOMSEL)','MOBILE',to_date('2016-01-01','YYYY-MM-DD HH24:MI:SS'),to_date('2016-12-01','YYYY-MM-DD HH24:MI:SS'));</v>
      </c>
    </row>
    <row r="4575" spans="1:8">
      <c r="A4575" s="11" t="s">
        <v>21318</v>
      </c>
      <c r="B4575" s="11" t="s">
        <v>7721</v>
      </c>
      <c r="C4575" s="18">
        <v>12</v>
      </c>
      <c r="D4575" s="11" t="s">
        <v>7717</v>
      </c>
      <c r="E4575" s="11" t="s">
        <v>2190</v>
      </c>
      <c r="F4575" s="12" t="s">
        <v>30094</v>
      </c>
      <c r="G4575" s="12" t="s">
        <v>30095</v>
      </c>
      <c r="H4575" s="11" t="str">
        <f t="shared" si="71"/>
        <v>insert into BTRCOutgoingXRate (OID, prefix, outgoingRateBDT, operatorName, operatorType, effectiveFrom, effectiveTo) values('62853_2016-01-01','62853','12','INDONESIA - MOBILE (TELKOMSEL)','MOBILE',to_date('2016-01-01','YYYY-MM-DD HH24:MI:SS'),to_date('2016-12-01','YYYY-MM-DD HH24:MI:SS'));</v>
      </c>
    </row>
    <row r="4576" spans="1:8">
      <c r="A4576" s="11" t="s">
        <v>21319</v>
      </c>
      <c r="B4576" s="11" t="s">
        <v>7722</v>
      </c>
      <c r="C4576" s="18">
        <v>12</v>
      </c>
      <c r="D4576" s="11" t="s">
        <v>7723</v>
      </c>
      <c r="E4576" s="11" t="s">
        <v>2190</v>
      </c>
      <c r="F4576" s="12" t="s">
        <v>30094</v>
      </c>
      <c r="G4576" s="12" t="s">
        <v>30095</v>
      </c>
      <c r="H4576" s="11" t="str">
        <f t="shared" si="71"/>
        <v>insert into BTRCOutgoingXRate (OID, prefix, outgoingRateBDT, operatorName, operatorType, effectiveFrom, effectiveTo) values('628681_2016-01-01','628681','12','INDONESIA - MOBILE (SATELLITE)','MOBILE',to_date('2016-01-01','YYYY-MM-DD HH24:MI:SS'),to_date('2016-12-01','YYYY-MM-DD HH24:MI:SS'));</v>
      </c>
    </row>
    <row r="4577" spans="1:8">
      <c r="A4577" s="11" t="s">
        <v>21320</v>
      </c>
      <c r="B4577" s="11" t="s">
        <v>7724</v>
      </c>
      <c r="C4577" s="18">
        <v>12</v>
      </c>
      <c r="D4577" s="11" t="s">
        <v>7703</v>
      </c>
      <c r="E4577" s="11" t="s">
        <v>2190</v>
      </c>
      <c r="F4577" s="12" t="s">
        <v>30094</v>
      </c>
      <c r="G4577" s="12" t="s">
        <v>30095</v>
      </c>
      <c r="H4577" s="11" t="str">
        <f t="shared" si="71"/>
        <v>insert into BTRCOutgoingXRate (OID, prefix, outgoingRateBDT, operatorName, operatorType, effectiveFrom, effectiveTo) values('62814_2016-01-01','62814','12','INDONESIA - MOBILE (INDOSAT)','MOBILE',to_date('2016-01-01','YYYY-MM-DD HH24:MI:SS'),to_date('2016-12-01','YYYY-MM-DD HH24:MI:SS'));</v>
      </c>
    </row>
    <row r="4578" spans="1:8">
      <c r="A4578" s="11" t="s">
        <v>21321</v>
      </c>
      <c r="B4578" s="11" t="s">
        <v>7725</v>
      </c>
      <c r="C4578" s="18">
        <v>12</v>
      </c>
      <c r="D4578" s="11" t="s">
        <v>7726</v>
      </c>
      <c r="E4578" s="11" t="s">
        <v>2190</v>
      </c>
      <c r="F4578" s="12" t="s">
        <v>30094</v>
      </c>
      <c r="G4578" s="12" t="s">
        <v>30095</v>
      </c>
      <c r="H4578" s="11" t="str">
        <f t="shared" si="71"/>
        <v>insert into BTRCOutgoingXRate (OID, prefix, outgoingRateBDT, operatorName, operatorType, effectiveFrom, effectiveTo) values('62882_2016-01-01','62882','12','INDONESIA-SMART MOBILE','MOBILE',to_date('2016-01-01','YYYY-MM-DD HH24:MI:SS'),to_date('2016-12-01','YYYY-MM-DD HH24:MI:SS'));</v>
      </c>
    </row>
    <row r="4579" spans="1:8">
      <c r="A4579" s="11" t="s">
        <v>21322</v>
      </c>
      <c r="B4579" s="11" t="s">
        <v>7727</v>
      </c>
      <c r="C4579" s="18">
        <v>12</v>
      </c>
      <c r="D4579" s="11" t="s">
        <v>7726</v>
      </c>
      <c r="E4579" s="11" t="s">
        <v>2190</v>
      </c>
      <c r="F4579" s="12" t="s">
        <v>30094</v>
      </c>
      <c r="G4579" s="12" t="s">
        <v>30095</v>
      </c>
      <c r="H4579" s="11" t="str">
        <f t="shared" si="71"/>
        <v>insert into BTRCOutgoingXRate (OID, prefix, outgoingRateBDT, operatorName, operatorType, effectiveFrom, effectiveTo) values('62881_2016-01-01','62881','12','INDONESIA-SMART MOBILE','MOBILE',to_date('2016-01-01','YYYY-MM-DD HH24:MI:SS'),to_date('2016-12-01','YYYY-MM-DD HH24:MI:SS'));</v>
      </c>
    </row>
    <row r="4580" spans="1:8">
      <c r="A4580" s="11" t="s">
        <v>21323</v>
      </c>
      <c r="B4580" s="11" t="s">
        <v>7728</v>
      </c>
      <c r="C4580" s="18">
        <v>12</v>
      </c>
      <c r="D4580" s="11" t="s">
        <v>7729</v>
      </c>
      <c r="E4580" s="11" t="s">
        <v>2227</v>
      </c>
      <c r="F4580" s="12" t="s">
        <v>30094</v>
      </c>
      <c r="G4580" s="12" t="s">
        <v>30095</v>
      </c>
      <c r="H4580" s="11" t="str">
        <f t="shared" si="71"/>
        <v>insert into BTRCOutgoingXRate (OID, prefix, outgoingRateBDT, operatorName, operatorType, effectiveFrom, effectiveTo) values('6231_2016-01-01','6231','12','Indonesia-Surabaya-Fixed','FIXED',to_date('2016-01-01','YYYY-MM-DD HH24:MI:SS'),to_date('2016-12-01','YYYY-MM-DD HH24:MI:SS'));</v>
      </c>
    </row>
    <row r="4581" spans="1:8">
      <c r="A4581" s="11" t="s">
        <v>21324</v>
      </c>
      <c r="B4581" s="11" t="s">
        <v>7730</v>
      </c>
      <c r="C4581" s="18">
        <v>12</v>
      </c>
      <c r="D4581" s="11" t="s">
        <v>7731</v>
      </c>
      <c r="E4581" s="11" t="s">
        <v>2190</v>
      </c>
      <c r="F4581" s="12" t="s">
        <v>30094</v>
      </c>
      <c r="G4581" s="12" t="s">
        <v>30095</v>
      </c>
      <c r="H4581" s="11" t="str">
        <f t="shared" si="71"/>
        <v>insert into BTRCOutgoingXRate (OID, prefix, outgoingRateBDT, operatorName, operatorType, effectiveFrom, effectiveTo) values('62810_2016-01-01','62810','12','INDONESIA-TELKOMSEL-MOBILE','MOBILE',to_date('2016-01-01','YYYY-MM-DD HH24:MI:SS'),to_date('2016-12-01','YYYY-MM-DD HH24:MI:SS'));</v>
      </c>
    </row>
    <row r="4582" spans="1:8">
      <c r="A4582" s="11" t="s">
        <v>21325</v>
      </c>
      <c r="B4582" s="11" t="s">
        <v>2042</v>
      </c>
      <c r="C4582" s="18">
        <v>500</v>
      </c>
      <c r="D4582" s="11" t="s">
        <v>7732</v>
      </c>
      <c r="E4582" s="11" t="s">
        <v>2227</v>
      </c>
      <c r="F4582" s="12" t="s">
        <v>30094</v>
      </c>
      <c r="G4582" s="12" t="s">
        <v>30095</v>
      </c>
      <c r="H4582" s="11" t="str">
        <f t="shared" si="71"/>
        <v>insert into BTRCOutgoingXRate (OID, prefix, outgoingRateBDT, operatorName, operatorType, effectiveFrom, effectiveTo) values('87_2016-01-01','87','500','INMARSAT','FIXED',to_date('2016-01-01','YYYY-MM-DD HH24:MI:SS'),to_date('2016-12-01','YYYY-MM-DD HH24:MI:SS'));</v>
      </c>
    </row>
    <row r="4583" spans="1:8">
      <c r="A4583" s="11" t="s">
        <v>21326</v>
      </c>
      <c r="B4583" s="11" t="s">
        <v>7733</v>
      </c>
      <c r="C4583" s="18">
        <v>500</v>
      </c>
      <c r="D4583" s="11" t="s">
        <v>7734</v>
      </c>
      <c r="E4583" s="11" t="s">
        <v>2227</v>
      </c>
      <c r="F4583" s="12" t="s">
        <v>30094</v>
      </c>
      <c r="G4583" s="12" t="s">
        <v>30095</v>
      </c>
      <c r="H4583" s="11" t="str">
        <f t="shared" si="71"/>
        <v>insert into BTRCOutgoingXRate (OID, prefix, outgoingRateBDT, operatorName, operatorType, effectiveFrom, effectiveTo) values('87810_2016-01-01','87810','500','UPT VisionNG','FIXED',to_date('2016-01-01','YYYY-MM-DD HH24:MI:SS'),to_date('2016-12-01','YYYY-MM-DD HH24:MI:SS'));</v>
      </c>
    </row>
    <row r="4584" spans="1:8">
      <c r="A4584" s="11" t="s">
        <v>21327</v>
      </c>
      <c r="B4584" s="11" t="s">
        <v>7735</v>
      </c>
      <c r="C4584" s="18">
        <v>500</v>
      </c>
      <c r="D4584" s="11" t="s">
        <v>7736</v>
      </c>
      <c r="E4584" s="11" t="s">
        <v>2227</v>
      </c>
      <c r="F4584" s="12" t="s">
        <v>30094</v>
      </c>
      <c r="G4584" s="12" t="s">
        <v>30095</v>
      </c>
      <c r="H4584" s="11" t="str">
        <f t="shared" si="71"/>
        <v>insert into BTRCOutgoingXRate (OID, prefix, outgoingRateBDT, operatorName, operatorType, effectiveFrom, effectiveTo) values('87198_2016-01-01','87198','500','INMARSAT AERO E ATLANTIC','FIXED',to_date('2016-01-01','YYYY-MM-DD HH24:MI:SS'),to_date('2016-12-01','YYYY-MM-DD HH24:MI:SS'));</v>
      </c>
    </row>
    <row r="4585" spans="1:8">
      <c r="A4585" s="11" t="s">
        <v>21328</v>
      </c>
      <c r="B4585" s="11" t="s">
        <v>7737</v>
      </c>
      <c r="C4585" s="18">
        <v>500</v>
      </c>
      <c r="D4585" s="11" t="s">
        <v>7738</v>
      </c>
      <c r="E4585" s="11" t="s">
        <v>2227</v>
      </c>
      <c r="F4585" s="12" t="s">
        <v>30094</v>
      </c>
      <c r="G4585" s="12" t="s">
        <v>30095</v>
      </c>
      <c r="H4585" s="11" t="str">
        <f t="shared" si="71"/>
        <v>insert into BTRCOutgoingXRate (OID, prefix, outgoingRateBDT, operatorName, operatorType, effectiveFrom, effectiveTo) values('8713_2016-01-01','8713','500','INMARSAT B','FIXED',to_date('2016-01-01','YYYY-MM-DD HH24:MI:SS'),to_date('2016-12-01','YYYY-MM-DD HH24:MI:SS'));</v>
      </c>
    </row>
    <row r="4586" spans="1:8">
      <c r="A4586" s="11" t="s">
        <v>21329</v>
      </c>
      <c r="B4586" s="11" t="s">
        <v>7739</v>
      </c>
      <c r="C4586" s="18">
        <v>500</v>
      </c>
      <c r="D4586" s="11" t="s">
        <v>7740</v>
      </c>
      <c r="E4586" s="11" t="s">
        <v>2227</v>
      </c>
      <c r="F4586" s="12" t="s">
        <v>30094</v>
      </c>
      <c r="G4586" s="12" t="s">
        <v>30095</v>
      </c>
      <c r="H4586" s="11" t="str">
        <f t="shared" si="71"/>
        <v>insert into BTRCOutgoingXRate (OID, prefix, outgoingRateBDT, operatorName, operatorType, effectiveFrom, effectiveTo) values('8716_2016-01-01','8716','500','INMARSAT-ATLANTIC E M-FIXED','FIXED',to_date('2016-01-01','YYYY-MM-DD HH24:MI:SS'),to_date('2016-12-01','YYYY-MM-DD HH24:MI:SS'));</v>
      </c>
    </row>
    <row r="4587" spans="1:8">
      <c r="A4587" s="11" t="s">
        <v>21330</v>
      </c>
      <c r="B4587" s="11" t="s">
        <v>7741</v>
      </c>
      <c r="C4587" s="18">
        <v>500</v>
      </c>
      <c r="D4587" s="11" t="s">
        <v>7742</v>
      </c>
      <c r="E4587" s="11" t="s">
        <v>2227</v>
      </c>
      <c r="F4587" s="12" t="s">
        <v>30094</v>
      </c>
      <c r="G4587" s="12" t="s">
        <v>30095</v>
      </c>
      <c r="H4587" s="11" t="str">
        <f t="shared" si="71"/>
        <v>insert into BTRCOutgoingXRate (OID, prefix, outgoingRateBDT, operatorName, operatorType, effectiveFrom, effectiveTo) values('87178_2016-01-01','87178','500','INMARSAT-ATLANTIC E BGAN-FIXED','FIXED',to_date('2016-01-01','YYYY-MM-DD HH24:MI:SS'),to_date('2016-12-01','YYYY-MM-DD HH24:MI:SS'));</v>
      </c>
    </row>
    <row r="4588" spans="1:8">
      <c r="A4588" s="11" t="s">
        <v>21331</v>
      </c>
      <c r="B4588" s="11" t="s">
        <v>7743</v>
      </c>
      <c r="C4588" s="18">
        <v>500</v>
      </c>
      <c r="D4588" s="11" t="s">
        <v>7744</v>
      </c>
      <c r="E4588" s="11" t="s">
        <v>2227</v>
      </c>
      <c r="F4588" s="12" t="s">
        <v>30094</v>
      </c>
      <c r="G4588" s="12" t="s">
        <v>30095</v>
      </c>
      <c r="H4588" s="11" t="str">
        <f t="shared" si="71"/>
        <v>insert into BTRCOutgoingXRate (OID, prefix, outgoingRateBDT, operatorName, operatorType, effectiveFrom, effectiveTo) values('8715_2016-01-01','8715','500','INMARSAT-ATLANTIC E AERO-FIXED','FIXED',to_date('2016-01-01','YYYY-MM-DD HH24:MI:SS'),to_date('2016-12-01','YYYY-MM-DD HH24:MI:SS'));</v>
      </c>
    </row>
    <row r="4589" spans="1:8">
      <c r="A4589" s="11" t="s">
        <v>21332</v>
      </c>
      <c r="B4589" s="11" t="s">
        <v>7745</v>
      </c>
      <c r="C4589" s="18">
        <v>500</v>
      </c>
      <c r="D4589" s="11" t="s">
        <v>7746</v>
      </c>
      <c r="E4589" s="11" t="s">
        <v>2227</v>
      </c>
      <c r="F4589" s="12" t="s">
        <v>30094</v>
      </c>
      <c r="G4589" s="12" t="s">
        <v>30095</v>
      </c>
      <c r="H4589" s="11" t="str">
        <f t="shared" si="71"/>
        <v>insert into BTRCOutgoingXRate (OID, prefix, outgoingRateBDT, operatorName, operatorType, effectiveFrom, effectiveTo) values('87181_2016-01-01','87181','500','INMARSAT-A ATL OCEAN EAST','FIXED',to_date('2016-01-01','YYYY-MM-DD HH24:MI:SS'),to_date('2016-12-01','YYYY-MM-DD HH24:MI:SS'));</v>
      </c>
    </row>
    <row r="4590" spans="1:8">
      <c r="A4590" s="11" t="s">
        <v>21333</v>
      </c>
      <c r="B4590" s="11" t="s">
        <v>7747</v>
      </c>
      <c r="C4590" s="18">
        <v>500</v>
      </c>
      <c r="D4590" s="11" t="s">
        <v>7748</v>
      </c>
      <c r="E4590" s="11" t="s">
        <v>2227</v>
      </c>
      <c r="F4590" s="12" t="s">
        <v>30094</v>
      </c>
      <c r="G4590" s="12" t="s">
        <v>30095</v>
      </c>
      <c r="H4590" s="11" t="str">
        <f t="shared" si="71"/>
        <v>insert into BTRCOutgoingXRate (OID, prefix, outgoingRateBDT, operatorName, operatorType, effectiveFrom, effectiveTo) values('87130_2016-01-01','87130','500','INMARSAT ATLANTIC OCEAN-B','FIXED',to_date('2016-01-01','YYYY-MM-DD HH24:MI:SS'),to_date('2016-12-01','YYYY-MM-DD HH24:MI:SS'));</v>
      </c>
    </row>
    <row r="4591" spans="1:8">
      <c r="A4591" s="11" t="s">
        <v>21334</v>
      </c>
      <c r="B4591" s="11" t="s">
        <v>7749</v>
      </c>
      <c r="C4591" s="18">
        <v>500</v>
      </c>
      <c r="D4591" s="11" t="s">
        <v>7748</v>
      </c>
      <c r="E4591" s="11" t="s">
        <v>2227</v>
      </c>
      <c r="F4591" s="12" t="s">
        <v>30094</v>
      </c>
      <c r="G4591" s="12" t="s">
        <v>30095</v>
      </c>
      <c r="H4591" s="11" t="str">
        <f t="shared" si="71"/>
        <v>insert into BTRCOutgoingXRate (OID, prefix, outgoingRateBDT, operatorName, operatorType, effectiveFrom, effectiveTo) values('87131_2016-01-01','87131','500','INMARSAT ATLANTIC OCEAN-B','FIXED',to_date('2016-01-01','YYYY-MM-DD HH24:MI:SS'),to_date('2016-12-01','YYYY-MM-DD HH24:MI:SS'));</v>
      </c>
    </row>
    <row r="4592" spans="1:8">
      <c r="A4592" s="11" t="s">
        <v>21335</v>
      </c>
      <c r="B4592" s="11" t="s">
        <v>7750</v>
      </c>
      <c r="C4592" s="18">
        <v>500</v>
      </c>
      <c r="D4592" s="11" t="s">
        <v>7748</v>
      </c>
      <c r="E4592" s="11" t="s">
        <v>2227</v>
      </c>
      <c r="F4592" s="12" t="s">
        <v>30094</v>
      </c>
      <c r="G4592" s="12" t="s">
        <v>30095</v>
      </c>
      <c r="H4592" s="11" t="str">
        <f t="shared" si="71"/>
        <v>insert into BTRCOutgoingXRate (OID, prefix, outgoingRateBDT, operatorName, operatorType, effectiveFrom, effectiveTo) values('87132_2016-01-01','87132','500','INMARSAT ATLANTIC OCEAN-B','FIXED',to_date('2016-01-01','YYYY-MM-DD HH24:MI:SS'),to_date('2016-12-01','YYYY-MM-DD HH24:MI:SS'));</v>
      </c>
    </row>
    <row r="4593" spans="1:8">
      <c r="A4593" s="11" t="s">
        <v>21336</v>
      </c>
      <c r="B4593" s="11" t="s">
        <v>7751</v>
      </c>
      <c r="C4593" s="18">
        <v>500</v>
      </c>
      <c r="D4593" s="11" t="s">
        <v>7748</v>
      </c>
      <c r="E4593" s="11" t="s">
        <v>2227</v>
      </c>
      <c r="F4593" s="12" t="s">
        <v>30094</v>
      </c>
      <c r="G4593" s="12" t="s">
        <v>30095</v>
      </c>
      <c r="H4593" s="11" t="str">
        <f t="shared" si="71"/>
        <v>insert into BTRCOutgoingXRate (OID, prefix, outgoingRateBDT, operatorName, operatorType, effectiveFrom, effectiveTo) values('87133_2016-01-01','87133','500','INMARSAT ATLANTIC OCEAN-B','FIXED',to_date('2016-01-01','YYYY-MM-DD HH24:MI:SS'),to_date('2016-12-01','YYYY-MM-DD HH24:MI:SS'));</v>
      </c>
    </row>
    <row r="4594" spans="1:8">
      <c r="A4594" s="11" t="s">
        <v>21337</v>
      </c>
      <c r="B4594" s="11" t="s">
        <v>7752</v>
      </c>
      <c r="C4594" s="18">
        <v>500</v>
      </c>
      <c r="D4594" s="11" t="s">
        <v>7748</v>
      </c>
      <c r="E4594" s="11" t="s">
        <v>2227</v>
      </c>
      <c r="F4594" s="12" t="s">
        <v>30094</v>
      </c>
      <c r="G4594" s="12" t="s">
        <v>30095</v>
      </c>
      <c r="H4594" s="11" t="str">
        <f t="shared" si="71"/>
        <v>insert into BTRCOutgoingXRate (OID, prefix, outgoingRateBDT, operatorName, operatorType, effectiveFrom, effectiveTo) values('87134_2016-01-01','87134','500','INMARSAT ATLANTIC OCEAN-B','FIXED',to_date('2016-01-01','YYYY-MM-DD HH24:MI:SS'),to_date('2016-12-01','YYYY-MM-DD HH24:MI:SS'));</v>
      </c>
    </row>
    <row r="4595" spans="1:8">
      <c r="A4595" s="11" t="s">
        <v>21338</v>
      </c>
      <c r="B4595" s="11" t="s">
        <v>7753</v>
      </c>
      <c r="C4595" s="18">
        <v>500</v>
      </c>
      <c r="D4595" s="11" t="s">
        <v>7754</v>
      </c>
      <c r="E4595" s="11" t="s">
        <v>2227</v>
      </c>
      <c r="F4595" s="12" t="s">
        <v>30094</v>
      </c>
      <c r="G4595" s="12" t="s">
        <v>30095</v>
      </c>
      <c r="H4595" s="11" t="str">
        <f t="shared" si="71"/>
        <v>insert into BTRCOutgoingXRate (OID, prefix, outgoingRateBDT, operatorName, operatorType, effectiveFrom, effectiveTo) values('871_2016-01-01','871','500','INMARSAT-ROC-FIXED','FIXED',to_date('2016-01-01','YYYY-MM-DD HH24:MI:SS'),to_date('2016-12-01','YYYY-MM-DD HH24:MI:SS'));</v>
      </c>
    </row>
    <row r="4596" spans="1:8">
      <c r="A4596" s="11" t="s">
        <v>21339</v>
      </c>
      <c r="B4596" s="11" t="s">
        <v>7755</v>
      </c>
      <c r="C4596" s="18">
        <v>500</v>
      </c>
      <c r="D4596" s="11" t="s">
        <v>7756</v>
      </c>
      <c r="E4596" s="11" t="s">
        <v>2227</v>
      </c>
      <c r="F4596" s="12" t="s">
        <v>30094</v>
      </c>
      <c r="G4596" s="12" t="s">
        <v>30095</v>
      </c>
      <c r="H4596" s="11" t="str">
        <f t="shared" si="71"/>
        <v>insert into BTRCOutgoingXRate (OID, prefix, outgoingRateBDT, operatorName, operatorType, effectiveFrom, effectiveTo) values('8719_2016-01-01','8719','500','INMARSAT-MAR ATL EAST A','FIXED',to_date('2016-01-01','YYYY-MM-DD HH24:MI:SS'),to_date('2016-12-01','YYYY-MM-DD HH24:MI:SS'));</v>
      </c>
    </row>
    <row r="4597" spans="1:8">
      <c r="A4597" s="11" t="s">
        <v>21340</v>
      </c>
      <c r="B4597" s="11" t="s">
        <v>7757</v>
      </c>
      <c r="C4597" s="18">
        <v>500</v>
      </c>
      <c r="D4597" s="11" t="s">
        <v>7758</v>
      </c>
      <c r="E4597" s="11" t="s">
        <v>2227</v>
      </c>
      <c r="F4597" s="12" t="s">
        <v>30094</v>
      </c>
      <c r="G4597" s="12" t="s">
        <v>30095</v>
      </c>
      <c r="H4597" s="11" t="str">
        <f t="shared" si="71"/>
        <v>insert into BTRCOutgoingXRate (OID, prefix, outgoingRateBDT, operatorName, operatorType, effectiveFrom, effectiveTo) values('8714_2016-01-01','8714','500','INMARSAT-ATLANTIC EAST C-FIXED','FIXED',to_date('2016-01-01','YYYY-MM-DD HH24:MI:SS'),to_date('2016-12-01','YYYY-MM-DD HH24:MI:SS'));</v>
      </c>
    </row>
    <row r="4598" spans="1:8">
      <c r="A4598" s="11" t="s">
        <v>21341</v>
      </c>
      <c r="B4598" s="11" t="s">
        <v>7759</v>
      </c>
      <c r="C4598" s="18">
        <v>500</v>
      </c>
      <c r="D4598" s="11" t="s">
        <v>7760</v>
      </c>
      <c r="E4598" s="11" t="s">
        <v>2227</v>
      </c>
      <c r="F4598" s="12" t="s">
        <v>30094</v>
      </c>
      <c r="G4598" s="12" t="s">
        <v>30095</v>
      </c>
      <c r="H4598" s="11" t="str">
        <f t="shared" si="71"/>
        <v>insert into BTRCOutgoingXRate (OID, prefix, outgoingRateBDT, operatorName, operatorType, effectiveFrom, effectiveTo) values('8718_2016-01-01','8718','500','INMARSAT-ATLANTIC EAST A-FIXED','FIXED',to_date('2016-01-01','YYYY-MM-DD HH24:MI:SS'),to_date('2016-12-01','YYYY-MM-DD HH24:MI:SS'));</v>
      </c>
    </row>
    <row r="4599" spans="1:8">
      <c r="A4599" s="11" t="s">
        <v>21342</v>
      </c>
      <c r="B4599" s="11" t="s">
        <v>7761</v>
      </c>
      <c r="C4599" s="18">
        <v>500</v>
      </c>
      <c r="D4599" s="11" t="s">
        <v>7760</v>
      </c>
      <c r="E4599" s="11" t="s">
        <v>2227</v>
      </c>
      <c r="F4599" s="12" t="s">
        <v>30094</v>
      </c>
      <c r="G4599" s="12" t="s">
        <v>30095</v>
      </c>
      <c r="H4599" s="11" t="str">
        <f t="shared" si="71"/>
        <v>insert into BTRCOutgoingXRate (OID, prefix, outgoingRateBDT, operatorName, operatorType, effectiveFrom, effectiveTo) values('8710_2016-01-01','8710','500','INMARSAT-ATLANTIC EAST A-FIXED','FIXED',to_date('2016-01-01','YYYY-MM-DD HH24:MI:SS'),to_date('2016-12-01','YYYY-MM-DD HH24:MI:SS'));</v>
      </c>
    </row>
    <row r="4600" spans="1:8">
      <c r="A4600" s="11" t="s">
        <v>21343</v>
      </c>
      <c r="B4600" s="11" t="s">
        <v>7762</v>
      </c>
      <c r="C4600" s="18">
        <v>500</v>
      </c>
      <c r="D4600" s="11" t="s">
        <v>7760</v>
      </c>
      <c r="E4600" s="11" t="s">
        <v>2227</v>
      </c>
      <c r="F4600" s="12" t="s">
        <v>30094</v>
      </c>
      <c r="G4600" s="12" t="s">
        <v>30095</v>
      </c>
      <c r="H4600" s="11" t="str">
        <f t="shared" si="71"/>
        <v>insert into BTRCOutgoingXRate (OID, prefix, outgoingRateBDT, operatorName, operatorType, effectiveFrom, effectiveTo) values('8711_2016-01-01','8711','500','INMARSAT-ATLANTIC EAST A-FIXED','FIXED',to_date('2016-01-01','YYYY-MM-DD HH24:MI:SS'),to_date('2016-12-01','YYYY-MM-DD HH24:MI:SS'));</v>
      </c>
    </row>
    <row r="4601" spans="1:8">
      <c r="A4601" s="11" t="s">
        <v>21344</v>
      </c>
      <c r="B4601" s="11" t="s">
        <v>7763</v>
      </c>
      <c r="C4601" s="18">
        <v>500</v>
      </c>
      <c r="D4601" s="11" t="s">
        <v>7748</v>
      </c>
      <c r="E4601" s="11" t="s">
        <v>2227</v>
      </c>
      <c r="F4601" s="12" t="s">
        <v>30094</v>
      </c>
      <c r="G4601" s="12" t="s">
        <v>30095</v>
      </c>
      <c r="H4601" s="11" t="str">
        <f t="shared" si="71"/>
        <v>insert into BTRCOutgoingXRate (OID, prefix, outgoingRateBDT, operatorName, operatorType, effectiveFrom, effectiveTo) values('87135_2016-01-01','87135','500','INMARSAT ATLANTIC OCEAN-B','FIXED',to_date('2016-01-01','YYYY-MM-DD HH24:MI:SS'),to_date('2016-12-01','YYYY-MM-DD HH24:MI:SS'));</v>
      </c>
    </row>
    <row r="4602" spans="1:8">
      <c r="A4602" s="11" t="s">
        <v>21345</v>
      </c>
      <c r="B4602" s="11" t="s">
        <v>7764</v>
      </c>
      <c r="C4602" s="18">
        <v>500</v>
      </c>
      <c r="D4602" s="11" t="s">
        <v>7748</v>
      </c>
      <c r="E4602" s="11" t="s">
        <v>2227</v>
      </c>
      <c r="F4602" s="12" t="s">
        <v>30094</v>
      </c>
      <c r="G4602" s="12" t="s">
        <v>30095</v>
      </c>
      <c r="H4602" s="11" t="str">
        <f t="shared" si="71"/>
        <v>insert into BTRCOutgoingXRate (OID, prefix, outgoingRateBDT, operatorName, operatorType, effectiveFrom, effectiveTo) values('87136_2016-01-01','87136','500','INMARSAT ATLANTIC OCEAN-B','FIXED',to_date('2016-01-01','YYYY-MM-DD HH24:MI:SS'),to_date('2016-12-01','YYYY-MM-DD HH24:MI:SS'));</v>
      </c>
    </row>
    <row r="4603" spans="1:8">
      <c r="A4603" s="11" t="s">
        <v>21346</v>
      </c>
      <c r="B4603" s="11" t="s">
        <v>7765</v>
      </c>
      <c r="C4603" s="18">
        <v>500</v>
      </c>
      <c r="D4603" s="11" t="s">
        <v>7748</v>
      </c>
      <c r="E4603" s="11" t="s">
        <v>2227</v>
      </c>
      <c r="F4603" s="12" t="s">
        <v>30094</v>
      </c>
      <c r="G4603" s="12" t="s">
        <v>30095</v>
      </c>
      <c r="H4603" s="11" t="str">
        <f t="shared" si="71"/>
        <v>insert into BTRCOutgoingXRate (OID, prefix, outgoingRateBDT, operatorName, operatorType, effectiveFrom, effectiveTo) values('87137_2016-01-01','87137','500','INMARSAT ATLANTIC OCEAN-B','FIXED',to_date('2016-01-01','YYYY-MM-DD HH24:MI:SS'),to_date('2016-12-01','YYYY-MM-DD HH24:MI:SS'));</v>
      </c>
    </row>
    <row r="4604" spans="1:8">
      <c r="A4604" s="11" t="s">
        <v>21347</v>
      </c>
      <c r="B4604" s="11" t="s">
        <v>7766</v>
      </c>
      <c r="C4604" s="18">
        <v>500</v>
      </c>
      <c r="D4604" s="11" t="s">
        <v>7748</v>
      </c>
      <c r="E4604" s="11" t="s">
        <v>2227</v>
      </c>
      <c r="F4604" s="12" t="s">
        <v>30094</v>
      </c>
      <c r="G4604" s="12" t="s">
        <v>30095</v>
      </c>
      <c r="H4604" s="11" t="str">
        <f t="shared" si="71"/>
        <v>insert into BTRCOutgoingXRate (OID, prefix, outgoingRateBDT, operatorName, operatorType, effectiveFrom, effectiveTo) values('87138_2016-01-01','87138','500','INMARSAT ATLANTIC OCEAN-B','FIXED',to_date('2016-01-01','YYYY-MM-DD HH24:MI:SS'),to_date('2016-12-01','YYYY-MM-DD HH24:MI:SS'));</v>
      </c>
    </row>
    <row r="4605" spans="1:8">
      <c r="A4605" s="11" t="s">
        <v>21348</v>
      </c>
      <c r="B4605" s="11" t="s">
        <v>7767</v>
      </c>
      <c r="C4605" s="18">
        <v>500</v>
      </c>
      <c r="D4605" s="11" t="s">
        <v>7768</v>
      </c>
      <c r="E4605" s="11" t="s">
        <v>2227</v>
      </c>
      <c r="F4605" s="12" t="s">
        <v>30094</v>
      </c>
      <c r="G4605" s="12" t="s">
        <v>30095</v>
      </c>
      <c r="H4605" s="11" t="str">
        <f t="shared" si="71"/>
        <v>insert into BTRCOutgoingXRate (OID, prefix, outgoingRateBDT, operatorName, operatorType, effectiveFrom, effectiveTo) values('87176_2016-01-01','87176','500','INMARSAT MINI M/GAN/FLEET/SWIFT','FIXED',to_date('2016-01-01','YYYY-MM-DD HH24:MI:SS'),to_date('2016-12-01','YYYY-MM-DD HH24:MI:SS'));</v>
      </c>
    </row>
    <row r="4606" spans="1:8">
      <c r="A4606" s="11" t="s">
        <v>21349</v>
      </c>
      <c r="B4606" s="11" t="s">
        <v>7769</v>
      </c>
      <c r="C4606" s="18">
        <v>500</v>
      </c>
      <c r="D4606" s="11" t="s">
        <v>7770</v>
      </c>
      <c r="E4606" s="11" t="s">
        <v>2227</v>
      </c>
      <c r="F4606" s="12" t="s">
        <v>30094</v>
      </c>
      <c r="G4606" s="12" t="s">
        <v>30095</v>
      </c>
      <c r="H4606" s="11" t="str">
        <f t="shared" si="71"/>
        <v>insert into BTRCOutgoingXRate (OID, prefix, outgoingRateBDT, operatorName, operatorType, effectiveFrom, effectiveTo) values('87166_2016-01-01','87166','500','INMARSAT M','FIXED',to_date('2016-01-01','YYYY-MM-DD HH24:MI:SS'),to_date('2016-12-01','YYYY-MM-DD HH24:MI:SS'));</v>
      </c>
    </row>
    <row r="4607" spans="1:8">
      <c r="A4607" s="11" t="s">
        <v>21350</v>
      </c>
      <c r="B4607" s="11" t="s">
        <v>7771</v>
      </c>
      <c r="C4607" s="18">
        <v>500</v>
      </c>
      <c r="D4607" s="11" t="s">
        <v>7770</v>
      </c>
      <c r="E4607" s="11" t="s">
        <v>2227</v>
      </c>
      <c r="F4607" s="12" t="s">
        <v>30094</v>
      </c>
      <c r="G4607" s="12" t="s">
        <v>30095</v>
      </c>
      <c r="H4607" s="11" t="str">
        <f t="shared" si="71"/>
        <v>insert into BTRCOutgoingXRate (OID, prefix, outgoingRateBDT, operatorName, operatorType, effectiveFrom, effectiveTo) values('87167_2016-01-01','87167','500','INMARSAT M','FIXED',to_date('2016-01-01','YYYY-MM-DD HH24:MI:SS'),to_date('2016-12-01','YYYY-MM-DD HH24:MI:SS'));</v>
      </c>
    </row>
    <row r="4608" spans="1:8">
      <c r="A4608" s="11" t="s">
        <v>21351</v>
      </c>
      <c r="B4608" s="11" t="s">
        <v>7772</v>
      </c>
      <c r="C4608" s="18">
        <v>500</v>
      </c>
      <c r="D4608" s="11" t="s">
        <v>7770</v>
      </c>
      <c r="E4608" s="11" t="s">
        <v>2227</v>
      </c>
      <c r="F4608" s="12" t="s">
        <v>30094</v>
      </c>
      <c r="G4608" s="12" t="s">
        <v>30095</v>
      </c>
      <c r="H4608" s="11" t="str">
        <f t="shared" si="71"/>
        <v>insert into BTRCOutgoingXRate (OID, prefix, outgoingRateBDT, operatorName, operatorType, effectiveFrom, effectiveTo) values('87161_2016-01-01','87161','500','INMARSAT M','FIXED',to_date('2016-01-01','YYYY-MM-DD HH24:MI:SS'),to_date('2016-12-01','YYYY-MM-DD HH24:MI:SS'));</v>
      </c>
    </row>
    <row r="4609" spans="1:8">
      <c r="A4609" s="11" t="s">
        <v>21352</v>
      </c>
      <c r="B4609" s="11" t="s">
        <v>7773</v>
      </c>
      <c r="C4609" s="18">
        <v>500</v>
      </c>
      <c r="D4609" s="11" t="s">
        <v>7770</v>
      </c>
      <c r="E4609" s="11" t="s">
        <v>2227</v>
      </c>
      <c r="F4609" s="12" t="s">
        <v>30094</v>
      </c>
      <c r="G4609" s="12" t="s">
        <v>30095</v>
      </c>
      <c r="H4609" s="11" t="str">
        <f t="shared" si="71"/>
        <v>insert into BTRCOutgoingXRate (OID, prefix, outgoingRateBDT, operatorName, operatorType, effectiveFrom, effectiveTo) values('87162_2016-01-01','87162','500','INMARSAT M','FIXED',to_date('2016-01-01','YYYY-MM-DD HH24:MI:SS'),to_date('2016-12-01','YYYY-MM-DD HH24:MI:SS'));</v>
      </c>
    </row>
    <row r="4610" spans="1:8">
      <c r="A4610" s="11" t="s">
        <v>21353</v>
      </c>
      <c r="B4610" s="11" t="s">
        <v>7774</v>
      </c>
      <c r="C4610" s="18">
        <v>500</v>
      </c>
      <c r="D4610" s="11" t="s">
        <v>7770</v>
      </c>
      <c r="E4610" s="11" t="s">
        <v>2227</v>
      </c>
      <c r="F4610" s="12" t="s">
        <v>30094</v>
      </c>
      <c r="G4610" s="12" t="s">
        <v>30095</v>
      </c>
      <c r="H4610" s="11" t="str">
        <f t="shared" si="71"/>
        <v>insert into BTRCOutgoingXRate (OID, prefix, outgoingRateBDT, operatorName, operatorType, effectiveFrom, effectiveTo) values('87163_2016-01-01','87163','500','INMARSAT M','FIXED',to_date('2016-01-01','YYYY-MM-DD HH24:MI:SS'),to_date('2016-12-01','YYYY-MM-DD HH24:MI:SS'));</v>
      </c>
    </row>
    <row r="4611" spans="1:8">
      <c r="A4611" s="11" t="s">
        <v>21354</v>
      </c>
      <c r="B4611" s="11" t="s">
        <v>7775</v>
      </c>
      <c r="C4611" s="18">
        <v>500</v>
      </c>
      <c r="D4611" s="11" t="s">
        <v>7770</v>
      </c>
      <c r="E4611" s="11" t="s">
        <v>2227</v>
      </c>
      <c r="F4611" s="12" t="s">
        <v>30094</v>
      </c>
      <c r="G4611" s="12" t="s">
        <v>30095</v>
      </c>
      <c r="H4611" s="11" t="str">
        <f t="shared" si="71"/>
        <v>insert into BTRCOutgoingXRate (OID, prefix, outgoingRateBDT, operatorName, operatorType, effectiveFrom, effectiveTo) values('87164_2016-01-01','87164','500','INMARSAT M','FIXED',to_date('2016-01-01','YYYY-MM-DD HH24:MI:SS'),to_date('2016-12-01','YYYY-MM-DD HH24:MI:SS'));</v>
      </c>
    </row>
    <row r="4612" spans="1:8">
      <c r="A4612" s="11" t="s">
        <v>21355</v>
      </c>
      <c r="B4612" s="11" t="s">
        <v>7776</v>
      </c>
      <c r="C4612" s="18">
        <v>500</v>
      </c>
      <c r="D4612" s="11" t="s">
        <v>7770</v>
      </c>
      <c r="E4612" s="11" t="s">
        <v>2227</v>
      </c>
      <c r="F4612" s="12" t="s">
        <v>30094</v>
      </c>
      <c r="G4612" s="12" t="s">
        <v>30095</v>
      </c>
      <c r="H4612" s="11" t="str">
        <f t="shared" ref="H4612:H4675" si="72">H$1&amp;IF(ISBLANK(A4612),"null","'"&amp;A4612&amp;"'")&amp;","&amp;IF(ISBLANK(B4612),"null","'"&amp;B4612&amp;"'")&amp;","&amp;IF(ISBLANK(C4612),"null","'"&amp;C4612&amp;"'")&amp;","&amp;IF(ISBLANK(D4612),"null","'"&amp;D4612&amp;"'")&amp;","&amp;IF(ISBLANK(E4612),"null","'"&amp;E4612&amp;"'")&amp;","&amp;IF(ISBLANK(F4612),"null","to_date('"&amp;F4612&amp;"','YYYY-MM-DD HH24:MI:SS')")&amp;","&amp;IF(ISBLANK(G4612),"null","to_date('"&amp;G4612&amp;"','YYYY-MM-DD HH24:MI:SS')")&amp;I$1</f>
        <v>insert into BTRCOutgoingXRate (OID, prefix, outgoingRateBDT, operatorName, operatorType, effectiveFrom, effectiveTo) values('87169_2016-01-01','87169','500','INMARSAT M','FIXED',to_date('2016-01-01','YYYY-MM-DD HH24:MI:SS'),to_date('2016-12-01','YYYY-MM-DD HH24:MI:SS'));</v>
      </c>
    </row>
    <row r="4613" spans="1:8">
      <c r="A4613" s="11" t="s">
        <v>21356</v>
      </c>
      <c r="B4613" s="11" t="s">
        <v>7777</v>
      </c>
      <c r="C4613" s="18">
        <v>500</v>
      </c>
      <c r="D4613" s="11" t="s">
        <v>7770</v>
      </c>
      <c r="E4613" s="11" t="s">
        <v>2227</v>
      </c>
      <c r="F4613" s="12" t="s">
        <v>30094</v>
      </c>
      <c r="G4613" s="12" t="s">
        <v>30095</v>
      </c>
      <c r="H4613" s="11" t="str">
        <f t="shared" si="72"/>
        <v>insert into BTRCOutgoingXRate (OID, prefix, outgoingRateBDT, operatorName, operatorType, effectiveFrom, effectiveTo) values('87168_2016-01-01','87168','500','INMARSAT M','FIXED',to_date('2016-01-01','YYYY-MM-DD HH24:MI:SS'),to_date('2016-12-01','YYYY-MM-DD HH24:MI:SS'));</v>
      </c>
    </row>
    <row r="4614" spans="1:8">
      <c r="A4614" s="11" t="s">
        <v>21357</v>
      </c>
      <c r="B4614" s="11" t="s">
        <v>7778</v>
      </c>
      <c r="C4614" s="18">
        <v>500</v>
      </c>
      <c r="D4614" s="11" t="s">
        <v>7770</v>
      </c>
      <c r="E4614" s="11" t="s">
        <v>2227</v>
      </c>
      <c r="F4614" s="12" t="s">
        <v>30094</v>
      </c>
      <c r="G4614" s="12" t="s">
        <v>30095</v>
      </c>
      <c r="H4614" s="11" t="str">
        <f t="shared" si="72"/>
        <v>insert into BTRCOutgoingXRate (OID, prefix, outgoingRateBDT, operatorName, operatorType, effectiveFrom, effectiveTo) values('87165_2016-01-01','87165','500','INMARSAT M','FIXED',to_date('2016-01-01','YYYY-MM-DD HH24:MI:SS'),to_date('2016-12-01','YYYY-MM-DD HH24:MI:SS'));</v>
      </c>
    </row>
    <row r="4615" spans="1:8">
      <c r="A4615" s="11" t="s">
        <v>21358</v>
      </c>
      <c r="B4615" s="11" t="s">
        <v>7779</v>
      </c>
      <c r="C4615" s="18">
        <v>500</v>
      </c>
      <c r="D4615" s="11" t="s">
        <v>7780</v>
      </c>
      <c r="E4615" s="11" t="s">
        <v>2227</v>
      </c>
      <c r="F4615" s="12" t="s">
        <v>30094</v>
      </c>
      <c r="G4615" s="12" t="s">
        <v>30095</v>
      </c>
      <c r="H4615" s="11" t="str">
        <f t="shared" si="72"/>
        <v>insert into BTRCOutgoingXRate (OID, prefix, outgoingRateBDT, operatorName, operatorType, effectiveFrom, effectiveTo) values('87160_2016-01-01','87160','500','INMARSAT GAN/FLEET/SWIFT HSD','FIXED',to_date('2016-01-01','YYYY-MM-DD HH24:MI:SS'),to_date('2016-12-01','YYYY-MM-DD HH24:MI:SS'));</v>
      </c>
    </row>
    <row r="4616" spans="1:8">
      <c r="A4616" s="11" t="s">
        <v>21359</v>
      </c>
      <c r="B4616" s="11" t="s">
        <v>7781</v>
      </c>
      <c r="C4616" s="18">
        <v>500</v>
      </c>
      <c r="D4616" s="11" t="s">
        <v>7782</v>
      </c>
      <c r="E4616" s="11" t="s">
        <v>2227</v>
      </c>
      <c r="F4616" s="12" t="s">
        <v>30094</v>
      </c>
      <c r="G4616" s="12" t="s">
        <v>30095</v>
      </c>
      <c r="H4616" s="11" t="str">
        <f t="shared" si="72"/>
        <v>insert into BTRCOutgoingXRate (OID, prefix, outgoingRateBDT, operatorName, operatorType, effectiveFrom, effectiveTo) values('87139_2016-01-01','87139','500','INMARSAT B HSD','FIXED',to_date('2016-01-01','YYYY-MM-DD HH24:MI:SS'),to_date('2016-12-01','YYYY-MM-DD HH24:MI:SS'));</v>
      </c>
    </row>
    <row r="4617" spans="1:8">
      <c r="A4617" s="11" t="s">
        <v>21360</v>
      </c>
      <c r="B4617" s="11" t="s">
        <v>7783</v>
      </c>
      <c r="C4617" s="18">
        <v>500</v>
      </c>
      <c r="D4617" s="11" t="s">
        <v>7784</v>
      </c>
      <c r="E4617" s="11" t="s">
        <v>2227</v>
      </c>
      <c r="F4617" s="12" t="s">
        <v>30094</v>
      </c>
      <c r="G4617" s="12" t="s">
        <v>30095</v>
      </c>
      <c r="H4617" s="11" t="str">
        <f t="shared" si="72"/>
        <v>insert into BTRCOutgoingXRate (OID, prefix, outgoingRateBDT, operatorName, operatorType, effectiveFrom, effectiveTo) values('87159_2016-01-01','87159','500','INMARSAT AORE H','FIXED',to_date('2016-01-01','YYYY-MM-DD HH24:MI:SS'),to_date('2016-12-01','YYYY-MM-DD HH24:MI:SS'));</v>
      </c>
    </row>
    <row r="4618" spans="1:8">
      <c r="A4618" s="11" t="s">
        <v>21361</v>
      </c>
      <c r="B4618" s="11" t="s">
        <v>7785</v>
      </c>
      <c r="C4618" s="18">
        <v>500</v>
      </c>
      <c r="D4618" s="11" t="s">
        <v>7736</v>
      </c>
      <c r="E4618" s="11" t="s">
        <v>2227</v>
      </c>
      <c r="F4618" s="12" t="s">
        <v>30094</v>
      </c>
      <c r="G4618" s="12" t="s">
        <v>30095</v>
      </c>
      <c r="H4618" s="11" t="str">
        <f t="shared" si="72"/>
        <v>insert into BTRCOutgoingXRate (OID, prefix, outgoingRateBDT, operatorName, operatorType, effectiveFrom, effectiveTo) values('87197_2016-01-01','87197','500','INMARSAT AERO E ATLANTIC','FIXED',to_date('2016-01-01','YYYY-MM-DD HH24:MI:SS'),to_date('2016-12-01','YYYY-MM-DD HH24:MI:SS'));</v>
      </c>
    </row>
    <row r="4619" spans="1:8">
      <c r="A4619" s="11" t="s">
        <v>21362</v>
      </c>
      <c r="B4619" s="11" t="s">
        <v>7786</v>
      </c>
      <c r="C4619" s="18">
        <v>500</v>
      </c>
      <c r="D4619" s="11" t="s">
        <v>7736</v>
      </c>
      <c r="E4619" s="11" t="s">
        <v>2227</v>
      </c>
      <c r="F4619" s="12" t="s">
        <v>30094</v>
      </c>
      <c r="G4619" s="12" t="s">
        <v>30095</v>
      </c>
      <c r="H4619" s="11" t="str">
        <f t="shared" si="72"/>
        <v>insert into BTRCOutgoingXRate (OID, prefix, outgoingRateBDT, operatorName, operatorType, effectiveFrom, effectiveTo) values('87195_2016-01-01','87195','500','INMARSAT AERO E ATLANTIC','FIXED',to_date('2016-01-01','YYYY-MM-DD HH24:MI:SS'),to_date('2016-12-01','YYYY-MM-DD HH24:MI:SS'));</v>
      </c>
    </row>
    <row r="4620" spans="1:8">
      <c r="A4620" s="11" t="s">
        <v>21363</v>
      </c>
      <c r="B4620" s="11" t="s">
        <v>7787</v>
      </c>
      <c r="C4620" s="18">
        <v>500</v>
      </c>
      <c r="D4620" s="11" t="s">
        <v>7736</v>
      </c>
      <c r="E4620" s="11" t="s">
        <v>2227</v>
      </c>
      <c r="F4620" s="12" t="s">
        <v>30094</v>
      </c>
      <c r="G4620" s="12" t="s">
        <v>30095</v>
      </c>
      <c r="H4620" s="11" t="str">
        <f t="shared" si="72"/>
        <v>insert into BTRCOutgoingXRate (OID, prefix, outgoingRateBDT, operatorName, operatorType, effectiveFrom, effectiveTo) values('87196_2016-01-01','87196','500','INMARSAT AERO E ATLANTIC','FIXED',to_date('2016-01-01','YYYY-MM-DD HH24:MI:SS'),to_date('2016-12-01','YYYY-MM-DD HH24:MI:SS'));</v>
      </c>
    </row>
    <row r="4621" spans="1:8">
      <c r="A4621" s="11" t="s">
        <v>21364</v>
      </c>
      <c r="B4621" s="11" t="s">
        <v>7788</v>
      </c>
      <c r="C4621" s="18">
        <v>500</v>
      </c>
      <c r="D4621" s="11" t="s">
        <v>7789</v>
      </c>
      <c r="E4621" s="11" t="s">
        <v>2227</v>
      </c>
      <c r="F4621" s="12" t="s">
        <v>30094</v>
      </c>
      <c r="G4621" s="12" t="s">
        <v>30095</v>
      </c>
      <c r="H4621" s="11" t="str">
        <f t="shared" si="72"/>
        <v>insert into BTRCOutgoingXRate (OID, prefix, outgoingRateBDT, operatorName, operatorType, effectiveFrom, effectiveTo) values('87459_2016-01-01','87459','500','INMARSAT AORW H','FIXED',to_date('2016-01-01','YYYY-MM-DD HH24:MI:SS'),to_date('2016-12-01','YYYY-MM-DD HH24:MI:SS'));</v>
      </c>
    </row>
    <row r="4622" spans="1:8">
      <c r="A4622" s="11" t="s">
        <v>21365</v>
      </c>
      <c r="B4622" s="11" t="s">
        <v>7790</v>
      </c>
      <c r="C4622" s="18">
        <v>500</v>
      </c>
      <c r="D4622" s="11" t="s">
        <v>7780</v>
      </c>
      <c r="E4622" s="11" t="s">
        <v>2227</v>
      </c>
      <c r="F4622" s="12" t="s">
        <v>30094</v>
      </c>
      <c r="G4622" s="12" t="s">
        <v>30095</v>
      </c>
      <c r="H4622" s="11" t="str">
        <f t="shared" si="72"/>
        <v>insert into BTRCOutgoingXRate (OID, prefix, outgoingRateBDT, operatorName, operatorType, effectiveFrom, effectiveTo) values('87460_2016-01-01','87460','500','INMARSAT GAN/FLEET/SWIFT HSD','FIXED',to_date('2016-01-01','YYYY-MM-DD HH24:MI:SS'),to_date('2016-12-01','YYYY-MM-DD HH24:MI:SS'));</v>
      </c>
    </row>
    <row r="4623" spans="1:8">
      <c r="A4623" s="11" t="s">
        <v>21366</v>
      </c>
      <c r="B4623" s="11" t="s">
        <v>7791</v>
      </c>
      <c r="C4623" s="18">
        <v>500</v>
      </c>
      <c r="D4623" s="11" t="s">
        <v>7770</v>
      </c>
      <c r="E4623" s="11" t="s">
        <v>2227</v>
      </c>
      <c r="F4623" s="12" t="s">
        <v>30094</v>
      </c>
      <c r="G4623" s="12" t="s">
        <v>30095</v>
      </c>
      <c r="H4623" s="11" t="str">
        <f t="shared" si="72"/>
        <v>insert into BTRCOutgoingXRate (OID, prefix, outgoingRateBDT, operatorName, operatorType, effectiveFrom, effectiveTo) values('87468_2016-01-01','87468','500','INMARSAT M','FIXED',to_date('2016-01-01','YYYY-MM-DD HH24:MI:SS'),to_date('2016-12-01','YYYY-MM-DD HH24:MI:SS'));</v>
      </c>
    </row>
    <row r="4624" spans="1:8">
      <c r="A4624" s="11" t="s">
        <v>21367</v>
      </c>
      <c r="B4624" s="11" t="s">
        <v>7792</v>
      </c>
      <c r="C4624" s="18">
        <v>500</v>
      </c>
      <c r="D4624" s="11" t="s">
        <v>7770</v>
      </c>
      <c r="E4624" s="11" t="s">
        <v>2227</v>
      </c>
      <c r="F4624" s="12" t="s">
        <v>30094</v>
      </c>
      <c r="G4624" s="12" t="s">
        <v>30095</v>
      </c>
      <c r="H4624" s="11" t="str">
        <f t="shared" si="72"/>
        <v>insert into BTRCOutgoingXRate (OID, prefix, outgoingRateBDT, operatorName, operatorType, effectiveFrom, effectiveTo) values('87466_2016-01-01','87466','500','INMARSAT M','FIXED',to_date('2016-01-01','YYYY-MM-DD HH24:MI:SS'),to_date('2016-12-01','YYYY-MM-DD HH24:MI:SS'));</v>
      </c>
    </row>
    <row r="4625" spans="1:8">
      <c r="A4625" s="11" t="s">
        <v>21368</v>
      </c>
      <c r="B4625" s="11" t="s">
        <v>7793</v>
      </c>
      <c r="C4625" s="18">
        <v>500</v>
      </c>
      <c r="D4625" s="11" t="s">
        <v>7794</v>
      </c>
      <c r="E4625" s="11" t="s">
        <v>2227</v>
      </c>
      <c r="F4625" s="12" t="s">
        <v>30094</v>
      </c>
      <c r="G4625" s="12" t="s">
        <v>30095</v>
      </c>
      <c r="H4625" s="11" t="str">
        <f t="shared" si="72"/>
        <v>insert into BTRCOutgoingXRate (OID, prefix, outgoingRateBDT, operatorName, operatorType, effectiveFrom, effectiveTo) values('87438_2016-01-01','87438','500','INMARSAT ATLANTIC WEST-B','FIXED',to_date('2016-01-01','YYYY-MM-DD HH24:MI:SS'),to_date('2016-12-01','YYYY-MM-DD HH24:MI:SS'));</v>
      </c>
    </row>
    <row r="4626" spans="1:8">
      <c r="A4626" s="11" t="s">
        <v>21369</v>
      </c>
      <c r="B4626" s="11" t="s">
        <v>7795</v>
      </c>
      <c r="C4626" s="18">
        <v>500</v>
      </c>
      <c r="D4626" s="11" t="s">
        <v>7794</v>
      </c>
      <c r="E4626" s="11" t="s">
        <v>2227</v>
      </c>
      <c r="F4626" s="12" t="s">
        <v>30094</v>
      </c>
      <c r="G4626" s="12" t="s">
        <v>30095</v>
      </c>
      <c r="H4626" s="11" t="str">
        <f t="shared" si="72"/>
        <v>insert into BTRCOutgoingXRate (OID, prefix, outgoingRateBDT, operatorName, operatorType, effectiveFrom, effectiveTo) values('87433_2016-01-01','87433','500','INMARSAT ATLANTIC WEST-B','FIXED',to_date('2016-01-01','YYYY-MM-DD HH24:MI:SS'),to_date('2016-12-01','YYYY-MM-DD HH24:MI:SS'));</v>
      </c>
    </row>
    <row r="4627" spans="1:8">
      <c r="A4627" s="11" t="s">
        <v>21370</v>
      </c>
      <c r="B4627" s="11" t="s">
        <v>7796</v>
      </c>
      <c r="C4627" s="18">
        <v>500</v>
      </c>
      <c r="D4627" s="11" t="s">
        <v>7794</v>
      </c>
      <c r="E4627" s="11" t="s">
        <v>2227</v>
      </c>
      <c r="F4627" s="12" t="s">
        <v>30094</v>
      </c>
      <c r="G4627" s="12" t="s">
        <v>30095</v>
      </c>
      <c r="H4627" s="11" t="str">
        <f t="shared" si="72"/>
        <v>insert into BTRCOutgoingXRate (OID, prefix, outgoingRateBDT, operatorName, operatorType, effectiveFrom, effectiveTo) values('87431_2016-01-01','87431','500','INMARSAT ATLANTIC WEST-B','FIXED',to_date('2016-01-01','YYYY-MM-DD HH24:MI:SS'),to_date('2016-12-01','YYYY-MM-DD HH24:MI:SS'));</v>
      </c>
    </row>
    <row r="4628" spans="1:8">
      <c r="A4628" s="11" t="s">
        <v>21371</v>
      </c>
      <c r="B4628" s="11" t="s">
        <v>7797</v>
      </c>
      <c r="C4628" s="18">
        <v>500</v>
      </c>
      <c r="D4628" s="11" t="s">
        <v>7768</v>
      </c>
      <c r="E4628" s="11" t="s">
        <v>2227</v>
      </c>
      <c r="F4628" s="12" t="s">
        <v>30094</v>
      </c>
      <c r="G4628" s="12" t="s">
        <v>30095</v>
      </c>
      <c r="H4628" s="11" t="str">
        <f t="shared" si="72"/>
        <v>insert into BTRCOutgoingXRate (OID, prefix, outgoingRateBDT, operatorName, operatorType, effectiveFrom, effectiveTo) values('87476_2016-01-01','87476','500','INMARSAT MINI M/GAN/FLEET/SWIFT','FIXED',to_date('2016-01-01','YYYY-MM-DD HH24:MI:SS'),to_date('2016-12-01','YYYY-MM-DD HH24:MI:SS'));</v>
      </c>
    </row>
    <row r="4629" spans="1:8">
      <c r="A4629" s="11" t="s">
        <v>21372</v>
      </c>
      <c r="B4629" s="11" t="s">
        <v>7798</v>
      </c>
      <c r="C4629" s="18">
        <v>500</v>
      </c>
      <c r="D4629" s="11" t="s">
        <v>7770</v>
      </c>
      <c r="E4629" s="11" t="s">
        <v>2227</v>
      </c>
      <c r="F4629" s="12" t="s">
        <v>30094</v>
      </c>
      <c r="G4629" s="12" t="s">
        <v>30095</v>
      </c>
      <c r="H4629" s="11" t="str">
        <f t="shared" si="72"/>
        <v>insert into BTRCOutgoingXRate (OID, prefix, outgoingRateBDT, operatorName, operatorType, effectiveFrom, effectiveTo) values('87461_2016-01-01','87461','500','INMARSAT M','FIXED',to_date('2016-01-01','YYYY-MM-DD HH24:MI:SS'),to_date('2016-12-01','YYYY-MM-DD HH24:MI:SS'));</v>
      </c>
    </row>
    <row r="4630" spans="1:8">
      <c r="A4630" s="11" t="s">
        <v>21373</v>
      </c>
      <c r="B4630" s="11" t="s">
        <v>7799</v>
      </c>
      <c r="C4630" s="18">
        <v>500</v>
      </c>
      <c r="D4630" s="11" t="s">
        <v>7770</v>
      </c>
      <c r="E4630" s="11" t="s">
        <v>2227</v>
      </c>
      <c r="F4630" s="12" t="s">
        <v>30094</v>
      </c>
      <c r="G4630" s="12" t="s">
        <v>30095</v>
      </c>
      <c r="H4630" s="11" t="str">
        <f t="shared" si="72"/>
        <v>insert into BTRCOutgoingXRate (OID, prefix, outgoingRateBDT, operatorName, operatorType, effectiveFrom, effectiveTo) values('87462_2016-01-01','87462','500','INMARSAT M','FIXED',to_date('2016-01-01','YYYY-MM-DD HH24:MI:SS'),to_date('2016-12-01','YYYY-MM-DD HH24:MI:SS'));</v>
      </c>
    </row>
    <row r="4631" spans="1:8">
      <c r="A4631" s="11" t="s">
        <v>21374</v>
      </c>
      <c r="B4631" s="11" t="s">
        <v>7800</v>
      </c>
      <c r="C4631" s="18">
        <v>500</v>
      </c>
      <c r="D4631" s="11" t="s">
        <v>7770</v>
      </c>
      <c r="E4631" s="11" t="s">
        <v>2227</v>
      </c>
      <c r="F4631" s="12" t="s">
        <v>30094</v>
      </c>
      <c r="G4631" s="12" t="s">
        <v>30095</v>
      </c>
      <c r="H4631" s="11" t="str">
        <f t="shared" si="72"/>
        <v>insert into BTRCOutgoingXRate (OID, prefix, outgoingRateBDT, operatorName, operatorType, effectiveFrom, effectiveTo) values('87463_2016-01-01','87463','500','INMARSAT M','FIXED',to_date('2016-01-01','YYYY-MM-DD HH24:MI:SS'),to_date('2016-12-01','YYYY-MM-DD HH24:MI:SS'));</v>
      </c>
    </row>
    <row r="4632" spans="1:8">
      <c r="A4632" s="11" t="s">
        <v>21375</v>
      </c>
      <c r="B4632" s="11" t="s">
        <v>7801</v>
      </c>
      <c r="C4632" s="18">
        <v>500</v>
      </c>
      <c r="D4632" s="11" t="s">
        <v>7770</v>
      </c>
      <c r="E4632" s="11" t="s">
        <v>2227</v>
      </c>
      <c r="F4632" s="12" t="s">
        <v>30094</v>
      </c>
      <c r="G4632" s="12" t="s">
        <v>30095</v>
      </c>
      <c r="H4632" s="11" t="str">
        <f t="shared" si="72"/>
        <v>insert into BTRCOutgoingXRate (OID, prefix, outgoingRateBDT, operatorName, operatorType, effectiveFrom, effectiveTo) values('87464_2016-01-01','87464','500','INMARSAT M','FIXED',to_date('2016-01-01','YYYY-MM-DD HH24:MI:SS'),to_date('2016-12-01','YYYY-MM-DD HH24:MI:SS'));</v>
      </c>
    </row>
    <row r="4633" spans="1:8">
      <c r="A4633" s="11" t="s">
        <v>21376</v>
      </c>
      <c r="B4633" s="11" t="s">
        <v>7802</v>
      </c>
      <c r="C4633" s="18">
        <v>500</v>
      </c>
      <c r="D4633" s="11" t="s">
        <v>7770</v>
      </c>
      <c r="E4633" s="11" t="s">
        <v>2227</v>
      </c>
      <c r="F4633" s="12" t="s">
        <v>30094</v>
      </c>
      <c r="G4633" s="12" t="s">
        <v>30095</v>
      </c>
      <c r="H4633" s="11" t="str">
        <f t="shared" si="72"/>
        <v>insert into BTRCOutgoingXRate (OID, prefix, outgoingRateBDT, operatorName, operatorType, effectiveFrom, effectiveTo) values('87465_2016-01-01','87465','500','INMARSAT M','FIXED',to_date('2016-01-01','YYYY-MM-DD HH24:MI:SS'),to_date('2016-12-01','YYYY-MM-DD HH24:MI:SS'));</v>
      </c>
    </row>
    <row r="4634" spans="1:8">
      <c r="A4634" s="11" t="s">
        <v>21377</v>
      </c>
      <c r="B4634" s="11" t="s">
        <v>7803</v>
      </c>
      <c r="C4634" s="18">
        <v>500</v>
      </c>
      <c r="D4634" s="11" t="s">
        <v>7754</v>
      </c>
      <c r="E4634" s="11" t="s">
        <v>2227</v>
      </c>
      <c r="F4634" s="12" t="s">
        <v>30094</v>
      </c>
      <c r="G4634" s="12" t="s">
        <v>30095</v>
      </c>
      <c r="H4634" s="11" t="str">
        <f t="shared" si="72"/>
        <v>insert into BTRCOutgoingXRate (OID, prefix, outgoingRateBDT, operatorName, operatorType, effectiveFrom, effectiveTo) values('874_2016-01-01','874','500','INMARSAT-ROC-FIXED','FIXED',to_date('2016-01-01','YYYY-MM-DD HH24:MI:SS'),to_date('2016-12-01','YYYY-MM-DD HH24:MI:SS'));</v>
      </c>
    </row>
    <row r="4635" spans="1:8">
      <c r="A4635" s="11" t="s">
        <v>21378</v>
      </c>
      <c r="B4635" s="11" t="s">
        <v>7804</v>
      </c>
      <c r="C4635" s="18">
        <v>500</v>
      </c>
      <c r="D4635" s="11" t="s">
        <v>7805</v>
      </c>
      <c r="E4635" s="11" t="s">
        <v>2227</v>
      </c>
      <c r="F4635" s="12" t="s">
        <v>30094</v>
      </c>
      <c r="G4635" s="12" t="s">
        <v>30095</v>
      </c>
      <c r="H4635" s="11" t="str">
        <f t="shared" si="72"/>
        <v>insert into BTRCOutgoingXRate (OID, prefix, outgoingRateBDT, operatorName, operatorType, effectiveFrom, effectiveTo) values('8749_2016-01-01','8749','500','INMARSAT-MAR ATL WEST A','FIXED',to_date('2016-01-01','YYYY-MM-DD HH24:MI:SS'),to_date('2016-12-01','YYYY-MM-DD HH24:MI:SS'));</v>
      </c>
    </row>
    <row r="4636" spans="1:8">
      <c r="A4636" s="11" t="s">
        <v>21379</v>
      </c>
      <c r="B4636" s="11" t="s">
        <v>7806</v>
      </c>
      <c r="C4636" s="18">
        <v>500</v>
      </c>
      <c r="D4636" s="11" t="s">
        <v>7807</v>
      </c>
      <c r="E4636" s="11" t="s">
        <v>2227</v>
      </c>
      <c r="F4636" s="12" t="s">
        <v>30094</v>
      </c>
      <c r="G4636" s="12" t="s">
        <v>30095</v>
      </c>
      <c r="H4636" s="11" t="str">
        <f t="shared" si="72"/>
        <v>insert into BTRCOutgoingXRate (OID, prefix, outgoingRateBDT, operatorName, operatorType, effectiveFrom, effectiveTo) values('8744_2016-01-01','8744','500','INMARSAT-ATLANTIC WEST C-FIXED','FIXED',to_date('2016-01-01','YYYY-MM-DD HH24:MI:SS'),to_date('2016-12-01','YYYY-MM-DD HH24:MI:SS'));</v>
      </c>
    </row>
    <row r="4637" spans="1:8">
      <c r="A4637" s="11" t="s">
        <v>21380</v>
      </c>
      <c r="B4637" s="11" t="s">
        <v>7808</v>
      </c>
      <c r="C4637" s="18">
        <v>500</v>
      </c>
      <c r="D4637" s="11" t="s">
        <v>7809</v>
      </c>
      <c r="E4637" s="11" t="s">
        <v>2227</v>
      </c>
      <c r="F4637" s="12" t="s">
        <v>30094</v>
      </c>
      <c r="G4637" s="12" t="s">
        <v>30095</v>
      </c>
      <c r="H4637" s="11" t="str">
        <f t="shared" si="72"/>
        <v>insert into BTRCOutgoingXRate (OID, prefix, outgoingRateBDT, operatorName, operatorType, effectiveFrom, effectiveTo) values('8741_2016-01-01','8741','500','INMARSAT-ATLANTIC WEST A-FIXED','FIXED',to_date('2016-01-01','YYYY-MM-DD HH24:MI:SS'),to_date('2016-12-01','YYYY-MM-DD HH24:MI:SS'));</v>
      </c>
    </row>
    <row r="4638" spans="1:8">
      <c r="A4638" s="11" t="s">
        <v>21381</v>
      </c>
      <c r="B4638" s="11" t="s">
        <v>7810</v>
      </c>
      <c r="C4638" s="18">
        <v>500</v>
      </c>
      <c r="D4638" s="11" t="s">
        <v>7809</v>
      </c>
      <c r="E4638" s="11" t="s">
        <v>2227</v>
      </c>
      <c r="F4638" s="12" t="s">
        <v>30094</v>
      </c>
      <c r="G4638" s="12" t="s">
        <v>30095</v>
      </c>
      <c r="H4638" s="11" t="str">
        <f t="shared" si="72"/>
        <v>insert into BTRCOutgoingXRate (OID, prefix, outgoingRateBDT, operatorName, operatorType, effectiveFrom, effectiveTo) values('8740_2016-01-01','8740','500','INMARSAT-ATLANTIC WEST A-FIXED','FIXED',to_date('2016-01-01','YYYY-MM-DD HH24:MI:SS'),to_date('2016-12-01','YYYY-MM-DD HH24:MI:SS'));</v>
      </c>
    </row>
    <row r="4639" spans="1:8">
      <c r="A4639" s="11" t="s">
        <v>21382</v>
      </c>
      <c r="B4639" s="11" t="s">
        <v>7811</v>
      </c>
      <c r="C4639" s="18">
        <v>500</v>
      </c>
      <c r="D4639" s="11" t="s">
        <v>7809</v>
      </c>
      <c r="E4639" s="11" t="s">
        <v>2227</v>
      </c>
      <c r="F4639" s="12" t="s">
        <v>30094</v>
      </c>
      <c r="G4639" s="12" t="s">
        <v>30095</v>
      </c>
      <c r="H4639" s="11" t="str">
        <f t="shared" si="72"/>
        <v>insert into BTRCOutgoingXRate (OID, prefix, outgoingRateBDT, operatorName, operatorType, effectiveFrom, effectiveTo) values('8748_2016-01-01','8748','500','INMARSAT-ATLANTIC WEST A-FIXED','FIXED',to_date('2016-01-01','YYYY-MM-DD HH24:MI:SS'),to_date('2016-12-01','YYYY-MM-DD HH24:MI:SS'));</v>
      </c>
    </row>
    <row r="4640" spans="1:8">
      <c r="A4640" s="11" t="s">
        <v>21383</v>
      </c>
      <c r="B4640" s="11" t="s">
        <v>7812</v>
      </c>
      <c r="C4640" s="18">
        <v>500</v>
      </c>
      <c r="D4640" s="11" t="s">
        <v>7813</v>
      </c>
      <c r="E4640" s="11" t="s">
        <v>2227</v>
      </c>
      <c r="F4640" s="12" t="s">
        <v>30094</v>
      </c>
      <c r="G4640" s="12" t="s">
        <v>30095</v>
      </c>
      <c r="H4640" s="11" t="str">
        <f t="shared" si="72"/>
        <v>insert into BTRCOutgoingXRate (OID, prefix, outgoingRateBDT, operatorName, operatorType, effectiveFrom, effectiveTo) values('8746_2016-01-01','8746','500','INMARSAT-ATLANTIC W M-FIXED','FIXED',to_date('2016-01-01','YYYY-MM-DD HH24:MI:SS'),to_date('2016-12-01','YYYY-MM-DD HH24:MI:SS'));</v>
      </c>
    </row>
    <row r="4641" spans="1:8">
      <c r="A4641" s="11" t="s">
        <v>21384</v>
      </c>
      <c r="B4641" s="11" t="s">
        <v>7814</v>
      </c>
      <c r="C4641" s="18">
        <v>500</v>
      </c>
      <c r="D4641" s="11" t="s">
        <v>7815</v>
      </c>
      <c r="E4641" s="11" t="s">
        <v>2227</v>
      </c>
      <c r="F4641" s="12" t="s">
        <v>30094</v>
      </c>
      <c r="G4641" s="12" t="s">
        <v>30095</v>
      </c>
      <c r="H4641" s="11" t="str">
        <f t="shared" si="72"/>
        <v>insert into BTRCOutgoingXRate (OID, prefix, outgoingRateBDT, operatorName, operatorType, effectiveFrom, effectiveTo) values('87478_2016-01-01','87478','500','INMARSAT-ATLANTIC W BGAN-FIXED','FIXED',to_date('2016-01-01','YYYY-MM-DD HH24:MI:SS'),to_date('2016-12-01','YYYY-MM-DD HH24:MI:SS'));</v>
      </c>
    </row>
    <row r="4642" spans="1:8">
      <c r="A4642" s="11" t="s">
        <v>21385</v>
      </c>
      <c r="B4642" s="11" t="s">
        <v>7816</v>
      </c>
      <c r="C4642" s="18">
        <v>500</v>
      </c>
      <c r="D4642" s="11" t="s">
        <v>7817</v>
      </c>
      <c r="E4642" s="11" t="s">
        <v>2227</v>
      </c>
      <c r="F4642" s="12" t="s">
        <v>30094</v>
      </c>
      <c r="G4642" s="12" t="s">
        <v>30095</v>
      </c>
      <c r="H4642" s="11" t="str">
        <f t="shared" si="72"/>
        <v>insert into BTRCOutgoingXRate (OID, prefix, outgoingRateBDT, operatorName, operatorType, effectiveFrom, effectiveTo) values('8745_2016-01-01','8745','500','INMARSAT-ATLANTIC W AERO-FIXED','FIXED',to_date('2016-01-01','YYYY-MM-DD HH24:MI:SS'),to_date('2016-12-01','YYYY-MM-DD HH24:MI:SS'));</v>
      </c>
    </row>
    <row r="4643" spans="1:8">
      <c r="A4643" s="11" t="s">
        <v>21386</v>
      </c>
      <c r="B4643" s="11" t="s">
        <v>7818</v>
      </c>
      <c r="C4643" s="18">
        <v>500</v>
      </c>
      <c r="D4643" s="11" t="s">
        <v>7819</v>
      </c>
      <c r="E4643" s="11" t="s">
        <v>2227</v>
      </c>
      <c r="F4643" s="12" t="s">
        <v>30094</v>
      </c>
      <c r="G4643" s="12" t="s">
        <v>30095</v>
      </c>
      <c r="H4643" s="11" t="str">
        <f t="shared" si="72"/>
        <v>insert into BTRCOutgoingXRate (OID, prefix, outgoingRateBDT, operatorName, operatorType, effectiveFrom, effectiveTo) values('87481_2016-01-01','87481','500','INMARSAT-A ATL OCEAN WEST','FIXED',to_date('2016-01-01','YYYY-MM-DD HH24:MI:SS'),to_date('2016-12-01','YYYY-MM-DD HH24:MI:SS'));</v>
      </c>
    </row>
    <row r="4644" spans="1:8">
      <c r="A4644" s="11" t="s">
        <v>21387</v>
      </c>
      <c r="B4644" s="11" t="s">
        <v>7820</v>
      </c>
      <c r="C4644" s="18">
        <v>500</v>
      </c>
      <c r="D4644" s="11" t="s">
        <v>7794</v>
      </c>
      <c r="E4644" s="11" t="s">
        <v>2227</v>
      </c>
      <c r="F4644" s="12" t="s">
        <v>30094</v>
      </c>
      <c r="G4644" s="12" t="s">
        <v>30095</v>
      </c>
      <c r="H4644" s="11" t="str">
        <f t="shared" si="72"/>
        <v>insert into BTRCOutgoingXRate (OID, prefix, outgoingRateBDT, operatorName, operatorType, effectiveFrom, effectiveTo) values('87430_2016-01-01','87430','500','INMARSAT ATLANTIC WEST-B','FIXED',to_date('2016-01-01','YYYY-MM-DD HH24:MI:SS'),to_date('2016-12-01','YYYY-MM-DD HH24:MI:SS'));</v>
      </c>
    </row>
    <row r="4645" spans="1:8">
      <c r="A4645" s="11" t="s">
        <v>21388</v>
      </c>
      <c r="B4645" s="11" t="s">
        <v>7821</v>
      </c>
      <c r="C4645" s="18">
        <v>500</v>
      </c>
      <c r="D4645" s="11" t="s">
        <v>7794</v>
      </c>
      <c r="E4645" s="11" t="s">
        <v>2227</v>
      </c>
      <c r="F4645" s="12" t="s">
        <v>30094</v>
      </c>
      <c r="G4645" s="12" t="s">
        <v>30095</v>
      </c>
      <c r="H4645" s="11" t="str">
        <f t="shared" si="72"/>
        <v>insert into BTRCOutgoingXRate (OID, prefix, outgoingRateBDT, operatorName, operatorType, effectiveFrom, effectiveTo) values('87432_2016-01-01','87432','500','INMARSAT ATLANTIC WEST-B','FIXED',to_date('2016-01-01','YYYY-MM-DD HH24:MI:SS'),to_date('2016-12-01','YYYY-MM-DD HH24:MI:SS'));</v>
      </c>
    </row>
    <row r="4646" spans="1:8">
      <c r="A4646" s="11" t="s">
        <v>21389</v>
      </c>
      <c r="B4646" s="11" t="s">
        <v>7822</v>
      </c>
      <c r="C4646" s="18">
        <v>500</v>
      </c>
      <c r="D4646" s="11" t="s">
        <v>7794</v>
      </c>
      <c r="E4646" s="11" t="s">
        <v>2227</v>
      </c>
      <c r="F4646" s="12" t="s">
        <v>30094</v>
      </c>
      <c r="G4646" s="12" t="s">
        <v>30095</v>
      </c>
      <c r="H4646" s="11" t="str">
        <f t="shared" si="72"/>
        <v>insert into BTRCOutgoingXRate (OID, prefix, outgoingRateBDT, operatorName, operatorType, effectiveFrom, effectiveTo) values('87434_2016-01-01','87434','500','INMARSAT ATLANTIC WEST-B','FIXED',to_date('2016-01-01','YYYY-MM-DD HH24:MI:SS'),to_date('2016-12-01','YYYY-MM-DD HH24:MI:SS'));</v>
      </c>
    </row>
    <row r="4647" spans="1:8">
      <c r="A4647" s="11" t="s">
        <v>21390</v>
      </c>
      <c r="B4647" s="11" t="s">
        <v>7823</v>
      </c>
      <c r="C4647" s="18">
        <v>500</v>
      </c>
      <c r="D4647" s="11" t="s">
        <v>7794</v>
      </c>
      <c r="E4647" s="11" t="s">
        <v>2227</v>
      </c>
      <c r="F4647" s="12" t="s">
        <v>30094</v>
      </c>
      <c r="G4647" s="12" t="s">
        <v>30095</v>
      </c>
      <c r="H4647" s="11" t="str">
        <f t="shared" si="72"/>
        <v>insert into BTRCOutgoingXRate (OID, prefix, outgoingRateBDT, operatorName, operatorType, effectiveFrom, effectiveTo) values('87435_2016-01-01','87435','500','INMARSAT ATLANTIC WEST-B','FIXED',to_date('2016-01-01','YYYY-MM-DD HH24:MI:SS'),to_date('2016-12-01','YYYY-MM-DD HH24:MI:SS'));</v>
      </c>
    </row>
    <row r="4648" spans="1:8">
      <c r="A4648" s="11" t="s">
        <v>21391</v>
      </c>
      <c r="B4648" s="11" t="s">
        <v>7824</v>
      </c>
      <c r="C4648" s="18">
        <v>500</v>
      </c>
      <c r="D4648" s="11" t="s">
        <v>7794</v>
      </c>
      <c r="E4648" s="11" t="s">
        <v>2227</v>
      </c>
      <c r="F4648" s="12" t="s">
        <v>30094</v>
      </c>
      <c r="G4648" s="12" t="s">
        <v>30095</v>
      </c>
      <c r="H4648" s="11" t="str">
        <f t="shared" si="72"/>
        <v>insert into BTRCOutgoingXRate (OID, prefix, outgoingRateBDT, operatorName, operatorType, effectiveFrom, effectiveTo) values('87436_2016-01-01','87436','500','INMARSAT ATLANTIC WEST-B','FIXED',to_date('2016-01-01','YYYY-MM-DD HH24:MI:SS'),to_date('2016-12-01','YYYY-MM-DD HH24:MI:SS'));</v>
      </c>
    </row>
    <row r="4649" spans="1:8">
      <c r="A4649" s="11" t="s">
        <v>21392</v>
      </c>
      <c r="B4649" s="11" t="s">
        <v>7825</v>
      </c>
      <c r="C4649" s="18">
        <v>500</v>
      </c>
      <c r="D4649" s="11" t="s">
        <v>7794</v>
      </c>
      <c r="E4649" s="11" t="s">
        <v>2227</v>
      </c>
      <c r="F4649" s="12" t="s">
        <v>30094</v>
      </c>
      <c r="G4649" s="12" t="s">
        <v>30095</v>
      </c>
      <c r="H4649" s="11" t="str">
        <f t="shared" si="72"/>
        <v>insert into BTRCOutgoingXRate (OID, prefix, outgoingRateBDT, operatorName, operatorType, effectiveFrom, effectiveTo) values('87437_2016-01-01','87437','500','INMARSAT ATLANTIC WEST-B','FIXED',to_date('2016-01-01','YYYY-MM-DD HH24:MI:SS'),to_date('2016-12-01','YYYY-MM-DD HH24:MI:SS'));</v>
      </c>
    </row>
    <row r="4650" spans="1:8">
      <c r="A4650" s="11" t="s">
        <v>21393</v>
      </c>
      <c r="B4650" s="11" t="s">
        <v>7826</v>
      </c>
      <c r="C4650" s="18">
        <v>500</v>
      </c>
      <c r="D4650" s="11" t="s">
        <v>7770</v>
      </c>
      <c r="E4650" s="11" t="s">
        <v>2227</v>
      </c>
      <c r="F4650" s="12" t="s">
        <v>30094</v>
      </c>
      <c r="G4650" s="12" t="s">
        <v>30095</v>
      </c>
      <c r="H4650" s="11" t="str">
        <f t="shared" si="72"/>
        <v>insert into BTRCOutgoingXRate (OID, prefix, outgoingRateBDT, operatorName, operatorType, effectiveFrom, effectiveTo) values('87467_2016-01-01','87467','500','INMARSAT M','FIXED',to_date('2016-01-01','YYYY-MM-DD HH24:MI:SS'),to_date('2016-12-01','YYYY-MM-DD HH24:MI:SS'));</v>
      </c>
    </row>
    <row r="4651" spans="1:8">
      <c r="A4651" s="11" t="s">
        <v>21394</v>
      </c>
      <c r="B4651" s="11" t="s">
        <v>7827</v>
      </c>
      <c r="C4651" s="18">
        <v>500</v>
      </c>
      <c r="D4651" s="11" t="s">
        <v>7770</v>
      </c>
      <c r="E4651" s="11" t="s">
        <v>2227</v>
      </c>
      <c r="F4651" s="12" t="s">
        <v>30094</v>
      </c>
      <c r="G4651" s="12" t="s">
        <v>30095</v>
      </c>
      <c r="H4651" s="11" t="str">
        <f t="shared" si="72"/>
        <v>insert into BTRCOutgoingXRate (OID, prefix, outgoingRateBDT, operatorName, operatorType, effectiveFrom, effectiveTo) values('87469_2016-01-01','87469','500','INMARSAT M','FIXED',to_date('2016-01-01','YYYY-MM-DD HH24:MI:SS'),to_date('2016-12-01','YYYY-MM-DD HH24:MI:SS'));</v>
      </c>
    </row>
    <row r="4652" spans="1:8">
      <c r="A4652" s="11" t="s">
        <v>21395</v>
      </c>
      <c r="B4652" s="11" t="s">
        <v>7828</v>
      </c>
      <c r="C4652" s="18">
        <v>500</v>
      </c>
      <c r="D4652" s="11" t="s">
        <v>7782</v>
      </c>
      <c r="E4652" s="11" t="s">
        <v>2227</v>
      </c>
      <c r="F4652" s="12" t="s">
        <v>30094</v>
      </c>
      <c r="G4652" s="12" t="s">
        <v>30095</v>
      </c>
      <c r="H4652" s="11" t="str">
        <f t="shared" si="72"/>
        <v>insert into BTRCOutgoingXRate (OID, prefix, outgoingRateBDT, operatorName, operatorType, effectiveFrom, effectiveTo) values('87439_2016-01-01','87439','500','INMARSAT B HSD','FIXED',to_date('2016-01-01','YYYY-MM-DD HH24:MI:SS'),to_date('2016-12-01','YYYY-MM-DD HH24:MI:SS'));</v>
      </c>
    </row>
    <row r="4653" spans="1:8">
      <c r="A4653" s="11" t="s">
        <v>21396</v>
      </c>
      <c r="B4653" s="11" t="s">
        <v>7829</v>
      </c>
      <c r="C4653" s="18">
        <v>500</v>
      </c>
      <c r="D4653" s="11" t="s">
        <v>7738</v>
      </c>
      <c r="E4653" s="11" t="s">
        <v>2227</v>
      </c>
      <c r="F4653" s="12" t="s">
        <v>30094</v>
      </c>
      <c r="G4653" s="12" t="s">
        <v>30095</v>
      </c>
      <c r="H4653" s="11" t="str">
        <f t="shared" si="72"/>
        <v>insert into BTRCOutgoingXRate (OID, prefix, outgoingRateBDT, operatorName, operatorType, effectiveFrom, effectiveTo) values('8743_2016-01-01','8743','500','INMARSAT B','FIXED',to_date('2016-01-01','YYYY-MM-DD HH24:MI:SS'),to_date('2016-12-01','YYYY-MM-DD HH24:MI:SS'));</v>
      </c>
    </row>
    <row r="4654" spans="1:8">
      <c r="A4654" s="11" t="s">
        <v>21397</v>
      </c>
      <c r="B4654" s="11" t="s">
        <v>7830</v>
      </c>
      <c r="C4654" s="18">
        <v>500</v>
      </c>
      <c r="D4654" s="11" t="s">
        <v>7738</v>
      </c>
      <c r="E4654" s="11" t="s">
        <v>2227</v>
      </c>
      <c r="F4654" s="12" t="s">
        <v>30094</v>
      </c>
      <c r="G4654" s="12" t="s">
        <v>30095</v>
      </c>
      <c r="H4654" s="11" t="str">
        <f t="shared" si="72"/>
        <v>insert into BTRCOutgoingXRate (OID, prefix, outgoingRateBDT, operatorName, operatorType, effectiveFrom, effectiveTo) values('8733_2016-01-01','8733','500','INMARSAT B','FIXED',to_date('2016-01-01','YYYY-MM-DD HH24:MI:SS'),to_date('2016-12-01','YYYY-MM-DD HH24:MI:SS'));</v>
      </c>
    </row>
    <row r="4655" spans="1:8">
      <c r="A4655" s="11" t="s">
        <v>21398</v>
      </c>
      <c r="B4655" s="11" t="s">
        <v>7831</v>
      </c>
      <c r="C4655" s="18">
        <v>500</v>
      </c>
      <c r="D4655" s="11" t="s">
        <v>7832</v>
      </c>
      <c r="E4655" s="11" t="s">
        <v>2227</v>
      </c>
      <c r="F4655" s="12" t="s">
        <v>30094</v>
      </c>
      <c r="G4655" s="12" t="s">
        <v>30095</v>
      </c>
      <c r="H4655" s="11" t="str">
        <f t="shared" si="72"/>
        <v>insert into BTRCOutgoingXRate (OID, prefix, outgoingRateBDT, operatorName, operatorType, effectiveFrom, effectiveTo) values('87359_2016-01-01','87359','500','INMARSAT IOR H','FIXED',to_date('2016-01-01','YYYY-MM-DD HH24:MI:SS'),to_date('2016-12-01','YYYY-MM-DD HH24:MI:SS'));</v>
      </c>
    </row>
    <row r="4656" spans="1:8">
      <c r="A4656" s="11" t="s">
        <v>21399</v>
      </c>
      <c r="B4656" s="11" t="s">
        <v>7833</v>
      </c>
      <c r="C4656" s="18">
        <v>500</v>
      </c>
      <c r="D4656" s="11" t="s">
        <v>7770</v>
      </c>
      <c r="E4656" s="11" t="s">
        <v>2227</v>
      </c>
      <c r="F4656" s="12" t="s">
        <v>30094</v>
      </c>
      <c r="G4656" s="12" t="s">
        <v>30095</v>
      </c>
      <c r="H4656" s="11" t="str">
        <f t="shared" si="72"/>
        <v>insert into BTRCOutgoingXRate (OID, prefix, outgoingRateBDT, operatorName, operatorType, effectiveFrom, effectiveTo) values('87368_2016-01-01','87368','500','INMARSAT M','FIXED',to_date('2016-01-01','YYYY-MM-DD HH24:MI:SS'),to_date('2016-12-01','YYYY-MM-DD HH24:MI:SS'));</v>
      </c>
    </row>
    <row r="4657" spans="1:8">
      <c r="A4657" s="11" t="s">
        <v>21400</v>
      </c>
      <c r="B4657" s="11" t="s">
        <v>7834</v>
      </c>
      <c r="C4657" s="18">
        <v>500</v>
      </c>
      <c r="D4657" s="11" t="s">
        <v>7770</v>
      </c>
      <c r="E4657" s="11" t="s">
        <v>2227</v>
      </c>
      <c r="F4657" s="12" t="s">
        <v>30094</v>
      </c>
      <c r="G4657" s="12" t="s">
        <v>30095</v>
      </c>
      <c r="H4657" s="11" t="str">
        <f t="shared" si="72"/>
        <v>insert into BTRCOutgoingXRate (OID, prefix, outgoingRateBDT, operatorName, operatorType, effectiveFrom, effectiveTo) values('87366_2016-01-01','87366','500','INMARSAT M','FIXED',to_date('2016-01-01','YYYY-MM-DD HH24:MI:SS'),to_date('2016-12-01','YYYY-MM-DD HH24:MI:SS'));</v>
      </c>
    </row>
    <row r="4658" spans="1:8">
      <c r="A4658" s="11" t="s">
        <v>21401</v>
      </c>
      <c r="B4658" s="11" t="s">
        <v>7835</v>
      </c>
      <c r="C4658" s="18">
        <v>500</v>
      </c>
      <c r="D4658" s="11" t="s">
        <v>7836</v>
      </c>
      <c r="E4658" s="11" t="s">
        <v>2227</v>
      </c>
      <c r="F4658" s="12" t="s">
        <v>30094</v>
      </c>
      <c r="G4658" s="12" t="s">
        <v>30095</v>
      </c>
      <c r="H4658" s="11" t="str">
        <f t="shared" si="72"/>
        <v>insert into BTRCOutgoingXRate (OID, prefix, outgoingRateBDT, operatorName, operatorType, effectiveFrom, effectiveTo) values('8735_2016-01-01','8735','500','INMARSAT-INDIAN AERO-FIXED','FIXED',to_date('2016-01-01','YYYY-MM-DD HH24:MI:SS'),to_date('2016-12-01','YYYY-MM-DD HH24:MI:SS'));</v>
      </c>
    </row>
    <row r="4659" spans="1:8">
      <c r="A4659" s="11" t="s">
        <v>21402</v>
      </c>
      <c r="B4659" s="11" t="s">
        <v>7837</v>
      </c>
      <c r="C4659" s="18">
        <v>500</v>
      </c>
      <c r="D4659" s="11" t="s">
        <v>7838</v>
      </c>
      <c r="E4659" s="11" t="s">
        <v>2227</v>
      </c>
      <c r="F4659" s="12" t="s">
        <v>30094</v>
      </c>
      <c r="G4659" s="12" t="s">
        <v>30095</v>
      </c>
      <c r="H4659" s="11" t="str">
        <f t="shared" si="72"/>
        <v>insert into BTRCOutgoingXRate (OID, prefix, outgoingRateBDT, operatorName, operatorType, effectiveFrom, effectiveTo) values('87381_2016-01-01','87381','500','INMARSAT-A INDIAN OCEAN','FIXED',to_date('2016-01-01','YYYY-MM-DD HH24:MI:SS'),to_date('2016-12-01','YYYY-MM-DD HH24:MI:SS'));</v>
      </c>
    </row>
    <row r="4660" spans="1:8">
      <c r="A4660" s="11" t="s">
        <v>21403</v>
      </c>
      <c r="B4660" s="11" t="s">
        <v>7839</v>
      </c>
      <c r="C4660" s="18">
        <v>500</v>
      </c>
      <c r="D4660" s="11" t="s">
        <v>7840</v>
      </c>
      <c r="E4660" s="11" t="s">
        <v>2227</v>
      </c>
      <c r="F4660" s="12" t="s">
        <v>30094</v>
      </c>
      <c r="G4660" s="12" t="s">
        <v>30095</v>
      </c>
      <c r="H4660" s="11" t="str">
        <f t="shared" si="72"/>
        <v>insert into BTRCOutgoingXRate (OID, prefix, outgoingRateBDT, operatorName, operatorType, effectiveFrom, effectiveTo) values('87331_2016-01-01','87331','500','INMARSAT INDIAN OCEAN-B','FIXED',to_date('2016-01-01','YYYY-MM-DD HH24:MI:SS'),to_date('2016-12-01','YYYY-MM-DD HH24:MI:SS'));</v>
      </c>
    </row>
    <row r="4661" spans="1:8">
      <c r="A4661" s="11" t="s">
        <v>21404</v>
      </c>
      <c r="B4661" s="11" t="s">
        <v>7841</v>
      </c>
      <c r="C4661" s="18">
        <v>500</v>
      </c>
      <c r="D4661" s="11" t="s">
        <v>7840</v>
      </c>
      <c r="E4661" s="11" t="s">
        <v>2227</v>
      </c>
      <c r="F4661" s="12" t="s">
        <v>30094</v>
      </c>
      <c r="G4661" s="12" t="s">
        <v>30095</v>
      </c>
      <c r="H4661" s="11" t="str">
        <f t="shared" si="72"/>
        <v>insert into BTRCOutgoingXRate (OID, prefix, outgoingRateBDT, operatorName, operatorType, effectiveFrom, effectiveTo) values('87333_2016-01-01','87333','500','INMARSAT INDIAN OCEAN-B','FIXED',to_date('2016-01-01','YYYY-MM-DD HH24:MI:SS'),to_date('2016-12-01','YYYY-MM-DD HH24:MI:SS'));</v>
      </c>
    </row>
    <row r="4662" spans="1:8">
      <c r="A4662" s="11" t="s">
        <v>21405</v>
      </c>
      <c r="B4662" s="11" t="s">
        <v>7842</v>
      </c>
      <c r="C4662" s="18">
        <v>500</v>
      </c>
      <c r="D4662" s="11" t="s">
        <v>7840</v>
      </c>
      <c r="E4662" s="11" t="s">
        <v>2227</v>
      </c>
      <c r="F4662" s="12" t="s">
        <v>30094</v>
      </c>
      <c r="G4662" s="12" t="s">
        <v>30095</v>
      </c>
      <c r="H4662" s="11" t="str">
        <f t="shared" si="72"/>
        <v>insert into BTRCOutgoingXRate (OID, prefix, outgoingRateBDT, operatorName, operatorType, effectiveFrom, effectiveTo) values('87330_2016-01-01','87330','500','INMARSAT INDIAN OCEAN-B','FIXED',to_date('2016-01-01','YYYY-MM-DD HH24:MI:SS'),to_date('2016-12-01','YYYY-MM-DD HH24:MI:SS'));</v>
      </c>
    </row>
    <row r="4663" spans="1:8">
      <c r="A4663" s="11" t="s">
        <v>21406</v>
      </c>
      <c r="B4663" s="11" t="s">
        <v>7843</v>
      </c>
      <c r="C4663" s="18">
        <v>500</v>
      </c>
      <c r="D4663" s="11" t="s">
        <v>7840</v>
      </c>
      <c r="E4663" s="11" t="s">
        <v>2227</v>
      </c>
      <c r="F4663" s="12" t="s">
        <v>30094</v>
      </c>
      <c r="G4663" s="12" t="s">
        <v>30095</v>
      </c>
      <c r="H4663" s="11" t="str">
        <f t="shared" si="72"/>
        <v>insert into BTRCOutgoingXRate (OID, prefix, outgoingRateBDT, operatorName, operatorType, effectiveFrom, effectiveTo) values('87335_2016-01-01','87335','500','INMARSAT INDIAN OCEAN-B','FIXED',to_date('2016-01-01','YYYY-MM-DD HH24:MI:SS'),to_date('2016-12-01','YYYY-MM-DD HH24:MI:SS'));</v>
      </c>
    </row>
    <row r="4664" spans="1:8">
      <c r="A4664" s="11" t="s">
        <v>21407</v>
      </c>
      <c r="B4664" s="11" t="s">
        <v>7844</v>
      </c>
      <c r="C4664" s="18">
        <v>500</v>
      </c>
      <c r="D4664" s="11" t="s">
        <v>7840</v>
      </c>
      <c r="E4664" s="11" t="s">
        <v>2227</v>
      </c>
      <c r="F4664" s="12" t="s">
        <v>30094</v>
      </c>
      <c r="G4664" s="12" t="s">
        <v>30095</v>
      </c>
      <c r="H4664" s="11" t="str">
        <f t="shared" si="72"/>
        <v>insert into BTRCOutgoingXRate (OID, prefix, outgoingRateBDT, operatorName, operatorType, effectiveFrom, effectiveTo) values('87336_2016-01-01','87336','500','INMARSAT INDIAN OCEAN-B','FIXED',to_date('2016-01-01','YYYY-MM-DD HH24:MI:SS'),to_date('2016-12-01','YYYY-MM-DD HH24:MI:SS'));</v>
      </c>
    </row>
    <row r="4665" spans="1:8">
      <c r="A4665" s="11" t="s">
        <v>21408</v>
      </c>
      <c r="B4665" s="11" t="s">
        <v>7845</v>
      </c>
      <c r="C4665" s="18">
        <v>500</v>
      </c>
      <c r="D4665" s="11" t="s">
        <v>7840</v>
      </c>
      <c r="E4665" s="11" t="s">
        <v>2227</v>
      </c>
      <c r="F4665" s="12" t="s">
        <v>30094</v>
      </c>
      <c r="G4665" s="12" t="s">
        <v>30095</v>
      </c>
      <c r="H4665" s="11" t="str">
        <f t="shared" si="72"/>
        <v>insert into BTRCOutgoingXRate (OID, prefix, outgoingRateBDT, operatorName, operatorType, effectiveFrom, effectiveTo) values('87337_2016-01-01','87337','500','INMARSAT INDIAN OCEAN-B','FIXED',to_date('2016-01-01','YYYY-MM-DD HH24:MI:SS'),to_date('2016-12-01','YYYY-MM-DD HH24:MI:SS'));</v>
      </c>
    </row>
    <row r="4666" spans="1:8">
      <c r="A4666" s="11" t="s">
        <v>21409</v>
      </c>
      <c r="B4666" s="11" t="s">
        <v>7846</v>
      </c>
      <c r="C4666" s="18">
        <v>500</v>
      </c>
      <c r="D4666" s="11" t="s">
        <v>7840</v>
      </c>
      <c r="E4666" s="11" t="s">
        <v>2227</v>
      </c>
      <c r="F4666" s="12" t="s">
        <v>30094</v>
      </c>
      <c r="G4666" s="12" t="s">
        <v>30095</v>
      </c>
      <c r="H4666" s="11" t="str">
        <f t="shared" si="72"/>
        <v>insert into BTRCOutgoingXRate (OID, prefix, outgoingRateBDT, operatorName, operatorType, effectiveFrom, effectiveTo) values('87338_2016-01-01','87338','500','INMARSAT INDIAN OCEAN-B','FIXED',to_date('2016-01-01','YYYY-MM-DD HH24:MI:SS'),to_date('2016-12-01','YYYY-MM-DD HH24:MI:SS'));</v>
      </c>
    </row>
    <row r="4667" spans="1:8">
      <c r="A4667" s="11" t="s">
        <v>21410</v>
      </c>
      <c r="B4667" s="11" t="s">
        <v>7847</v>
      </c>
      <c r="C4667" s="18">
        <v>500</v>
      </c>
      <c r="D4667" s="11" t="s">
        <v>7754</v>
      </c>
      <c r="E4667" s="11" t="s">
        <v>2227</v>
      </c>
      <c r="F4667" s="12" t="s">
        <v>30094</v>
      </c>
      <c r="G4667" s="12" t="s">
        <v>30095</v>
      </c>
      <c r="H4667" s="11" t="str">
        <f t="shared" si="72"/>
        <v>insert into BTRCOutgoingXRate (OID, prefix, outgoingRateBDT, operatorName, operatorType, effectiveFrom, effectiveTo) values('873_2016-01-01','873','500','INMARSAT-ROC-FIXED','FIXED',to_date('2016-01-01','YYYY-MM-DD HH24:MI:SS'),to_date('2016-12-01','YYYY-MM-DD HH24:MI:SS'));</v>
      </c>
    </row>
    <row r="4668" spans="1:8">
      <c r="A4668" s="11" t="s">
        <v>21411</v>
      </c>
      <c r="B4668" s="11" t="s">
        <v>7848</v>
      </c>
      <c r="C4668" s="18">
        <v>500</v>
      </c>
      <c r="D4668" s="11" t="s">
        <v>7849</v>
      </c>
      <c r="E4668" s="11" t="s">
        <v>2227</v>
      </c>
      <c r="F4668" s="12" t="s">
        <v>30094</v>
      </c>
      <c r="G4668" s="12" t="s">
        <v>30095</v>
      </c>
      <c r="H4668" s="11" t="str">
        <f t="shared" si="72"/>
        <v>insert into BTRCOutgoingXRate (OID, prefix, outgoingRateBDT, operatorName, operatorType, effectiveFrom, effectiveTo) values('8739_2016-01-01','8739','500','INMARSAT-MAR INDIAN B','FIXED',to_date('2016-01-01','YYYY-MM-DD HH24:MI:SS'),to_date('2016-12-01','YYYY-MM-DD HH24:MI:SS'));</v>
      </c>
    </row>
    <row r="4669" spans="1:8">
      <c r="A4669" s="11" t="s">
        <v>21412</v>
      </c>
      <c r="B4669" s="11" t="s">
        <v>7850</v>
      </c>
      <c r="C4669" s="18">
        <v>500</v>
      </c>
      <c r="D4669" s="11" t="s">
        <v>7851</v>
      </c>
      <c r="E4669" s="11" t="s">
        <v>2227</v>
      </c>
      <c r="F4669" s="12" t="s">
        <v>30094</v>
      </c>
      <c r="G4669" s="12" t="s">
        <v>30095</v>
      </c>
      <c r="H4669" s="11" t="str">
        <f t="shared" si="72"/>
        <v>insert into BTRCOutgoingXRate (OID, prefix, outgoingRateBDT, operatorName, operatorType, effectiveFrom, effectiveTo) values('8736_2016-01-01','8736','500','INMARSAT-INDIAN M-FIXED','FIXED',to_date('2016-01-01','YYYY-MM-DD HH24:MI:SS'),to_date('2016-12-01','YYYY-MM-DD HH24:MI:SS'));</v>
      </c>
    </row>
    <row r="4670" spans="1:8">
      <c r="A4670" s="11" t="s">
        <v>21413</v>
      </c>
      <c r="B4670" s="11" t="s">
        <v>7852</v>
      </c>
      <c r="C4670" s="18">
        <v>500</v>
      </c>
      <c r="D4670" s="11" t="s">
        <v>7853</v>
      </c>
      <c r="E4670" s="11" t="s">
        <v>2227</v>
      </c>
      <c r="F4670" s="12" t="s">
        <v>30094</v>
      </c>
      <c r="G4670" s="12" t="s">
        <v>30095</v>
      </c>
      <c r="H4670" s="11" t="str">
        <f t="shared" si="72"/>
        <v>insert into BTRCOutgoingXRate (OID, prefix, outgoingRateBDT, operatorName, operatorType, effectiveFrom, effectiveTo) values('8734_2016-01-01','8734','500','INMARSAT-INDIAN C-FIXED','FIXED',to_date('2016-01-01','YYYY-MM-DD HH24:MI:SS'),to_date('2016-12-01','YYYY-MM-DD HH24:MI:SS'));</v>
      </c>
    </row>
    <row r="4671" spans="1:8">
      <c r="A4671" s="11" t="s">
        <v>21414</v>
      </c>
      <c r="B4671" s="11" t="s">
        <v>7854</v>
      </c>
      <c r="C4671" s="18">
        <v>500</v>
      </c>
      <c r="D4671" s="11" t="s">
        <v>7855</v>
      </c>
      <c r="E4671" s="11" t="s">
        <v>2227</v>
      </c>
      <c r="F4671" s="12" t="s">
        <v>30094</v>
      </c>
      <c r="G4671" s="12" t="s">
        <v>30095</v>
      </c>
      <c r="H4671" s="11" t="str">
        <f t="shared" si="72"/>
        <v>insert into BTRCOutgoingXRate (OID, prefix, outgoingRateBDT, operatorName, operatorType, effectiveFrom, effectiveTo) values('87378_2016-01-01','87378','500','INMARSAT-INDIAN BGAN-FIXED','FIXED',to_date('2016-01-01','YYYY-MM-DD HH24:MI:SS'),to_date('2016-12-01','YYYY-MM-DD HH24:MI:SS'));</v>
      </c>
    </row>
    <row r="4672" spans="1:8">
      <c r="A4672" s="11" t="s">
        <v>21415</v>
      </c>
      <c r="B4672" s="11" t="s">
        <v>7856</v>
      </c>
      <c r="C4672" s="18">
        <v>500</v>
      </c>
      <c r="D4672" s="11" t="s">
        <v>7857</v>
      </c>
      <c r="E4672" s="11" t="s">
        <v>2227</v>
      </c>
      <c r="F4672" s="12" t="s">
        <v>30094</v>
      </c>
      <c r="G4672" s="12" t="s">
        <v>30095</v>
      </c>
      <c r="H4672" s="11" t="str">
        <f t="shared" si="72"/>
        <v>insert into BTRCOutgoingXRate (OID, prefix, outgoingRateBDT, operatorName, operatorType, effectiveFrom, effectiveTo) values('8731_2016-01-01','8731','500','INMARSAT-INDIAN A-FIXED','FIXED',to_date('2016-01-01','YYYY-MM-DD HH24:MI:SS'),to_date('2016-12-01','YYYY-MM-DD HH24:MI:SS'));</v>
      </c>
    </row>
    <row r="4673" spans="1:8">
      <c r="A4673" s="11" t="s">
        <v>21416</v>
      </c>
      <c r="B4673" s="11" t="s">
        <v>7858</v>
      </c>
      <c r="C4673" s="18">
        <v>500</v>
      </c>
      <c r="D4673" s="11" t="s">
        <v>7857</v>
      </c>
      <c r="E4673" s="11" t="s">
        <v>2227</v>
      </c>
      <c r="F4673" s="12" t="s">
        <v>30094</v>
      </c>
      <c r="G4673" s="12" t="s">
        <v>30095</v>
      </c>
      <c r="H4673" s="11" t="str">
        <f t="shared" si="72"/>
        <v>insert into BTRCOutgoingXRate (OID, prefix, outgoingRateBDT, operatorName, operatorType, effectiveFrom, effectiveTo) values('8730_2016-01-01','8730','500','INMARSAT-INDIAN A-FIXED','FIXED',to_date('2016-01-01','YYYY-MM-DD HH24:MI:SS'),to_date('2016-12-01','YYYY-MM-DD HH24:MI:SS'));</v>
      </c>
    </row>
    <row r="4674" spans="1:8">
      <c r="A4674" s="11" t="s">
        <v>21417</v>
      </c>
      <c r="B4674" s="11" t="s">
        <v>7859</v>
      </c>
      <c r="C4674" s="18">
        <v>500</v>
      </c>
      <c r="D4674" s="11" t="s">
        <v>7857</v>
      </c>
      <c r="E4674" s="11" t="s">
        <v>2227</v>
      </c>
      <c r="F4674" s="12" t="s">
        <v>30094</v>
      </c>
      <c r="G4674" s="12" t="s">
        <v>30095</v>
      </c>
      <c r="H4674" s="11" t="str">
        <f t="shared" si="72"/>
        <v>insert into BTRCOutgoingXRate (OID, prefix, outgoingRateBDT, operatorName, operatorType, effectiveFrom, effectiveTo) values('8738_2016-01-01','8738','500','INMARSAT-INDIAN A-FIXED','FIXED',to_date('2016-01-01','YYYY-MM-DD HH24:MI:SS'),to_date('2016-12-01','YYYY-MM-DD HH24:MI:SS'));</v>
      </c>
    </row>
    <row r="4675" spans="1:8">
      <c r="A4675" s="11" t="s">
        <v>21418</v>
      </c>
      <c r="B4675" s="11" t="s">
        <v>7860</v>
      </c>
      <c r="C4675" s="18">
        <v>500</v>
      </c>
      <c r="D4675" s="11" t="s">
        <v>7840</v>
      </c>
      <c r="E4675" s="11" t="s">
        <v>2227</v>
      </c>
      <c r="F4675" s="12" t="s">
        <v>30094</v>
      </c>
      <c r="G4675" s="12" t="s">
        <v>30095</v>
      </c>
      <c r="H4675" s="11" t="str">
        <f t="shared" si="72"/>
        <v>insert into BTRCOutgoingXRate (OID, prefix, outgoingRateBDT, operatorName, operatorType, effectiveFrom, effectiveTo) values('87334_2016-01-01','87334','500','INMARSAT INDIAN OCEAN-B','FIXED',to_date('2016-01-01','YYYY-MM-DD HH24:MI:SS'),to_date('2016-12-01','YYYY-MM-DD HH24:MI:SS'));</v>
      </c>
    </row>
    <row r="4676" spans="1:8">
      <c r="A4676" s="11" t="s">
        <v>21419</v>
      </c>
      <c r="B4676" s="11" t="s">
        <v>7861</v>
      </c>
      <c r="C4676" s="18">
        <v>500</v>
      </c>
      <c r="D4676" s="11" t="s">
        <v>7840</v>
      </c>
      <c r="E4676" s="11" t="s">
        <v>2227</v>
      </c>
      <c r="F4676" s="12" t="s">
        <v>30094</v>
      </c>
      <c r="G4676" s="12" t="s">
        <v>30095</v>
      </c>
      <c r="H4676" s="11" t="str">
        <f t="shared" ref="H4676:H4739" si="73">H$1&amp;IF(ISBLANK(A4676),"null","'"&amp;A4676&amp;"'")&amp;","&amp;IF(ISBLANK(B4676),"null","'"&amp;B4676&amp;"'")&amp;","&amp;IF(ISBLANK(C4676),"null","'"&amp;C4676&amp;"'")&amp;","&amp;IF(ISBLANK(D4676),"null","'"&amp;D4676&amp;"'")&amp;","&amp;IF(ISBLANK(E4676),"null","'"&amp;E4676&amp;"'")&amp;","&amp;IF(ISBLANK(F4676),"null","to_date('"&amp;F4676&amp;"','YYYY-MM-DD HH24:MI:SS')")&amp;","&amp;IF(ISBLANK(G4676),"null","to_date('"&amp;G4676&amp;"','YYYY-MM-DD HH24:MI:SS')")&amp;I$1</f>
        <v>insert into BTRCOutgoingXRate (OID, prefix, outgoingRateBDT, operatorName, operatorType, effectiveFrom, effectiveTo) values('87332_2016-01-01','87332','500','INMARSAT INDIAN OCEAN-B','FIXED',to_date('2016-01-01','YYYY-MM-DD HH24:MI:SS'),to_date('2016-12-01','YYYY-MM-DD HH24:MI:SS'));</v>
      </c>
    </row>
    <row r="4677" spans="1:8">
      <c r="A4677" s="11" t="s">
        <v>21420</v>
      </c>
      <c r="B4677" s="11" t="s">
        <v>7862</v>
      </c>
      <c r="C4677" s="18">
        <v>500</v>
      </c>
      <c r="D4677" s="11" t="s">
        <v>7768</v>
      </c>
      <c r="E4677" s="11" t="s">
        <v>2227</v>
      </c>
      <c r="F4677" s="12" t="s">
        <v>30094</v>
      </c>
      <c r="G4677" s="12" t="s">
        <v>30095</v>
      </c>
      <c r="H4677" s="11" t="str">
        <f t="shared" si="73"/>
        <v>insert into BTRCOutgoingXRate (OID, prefix, outgoingRateBDT, operatorName, operatorType, effectiveFrom, effectiveTo) values('87376_2016-01-01','87376','500','INMARSAT MINI M/GAN/FLEET/SWIFT','FIXED',to_date('2016-01-01','YYYY-MM-DD HH24:MI:SS'),to_date('2016-12-01','YYYY-MM-DD HH24:MI:SS'));</v>
      </c>
    </row>
    <row r="4678" spans="1:8">
      <c r="A4678" s="11" t="s">
        <v>21421</v>
      </c>
      <c r="B4678" s="11" t="s">
        <v>7863</v>
      </c>
      <c r="C4678" s="18">
        <v>500</v>
      </c>
      <c r="D4678" s="11" t="s">
        <v>7770</v>
      </c>
      <c r="E4678" s="11" t="s">
        <v>2227</v>
      </c>
      <c r="F4678" s="12" t="s">
        <v>30094</v>
      </c>
      <c r="G4678" s="12" t="s">
        <v>30095</v>
      </c>
      <c r="H4678" s="11" t="str">
        <f t="shared" si="73"/>
        <v>insert into BTRCOutgoingXRate (OID, prefix, outgoingRateBDT, operatorName, operatorType, effectiveFrom, effectiveTo) values('87361_2016-01-01','87361','500','INMARSAT M','FIXED',to_date('2016-01-01','YYYY-MM-DD HH24:MI:SS'),to_date('2016-12-01','YYYY-MM-DD HH24:MI:SS'));</v>
      </c>
    </row>
    <row r="4679" spans="1:8">
      <c r="A4679" s="11" t="s">
        <v>21422</v>
      </c>
      <c r="B4679" s="11" t="s">
        <v>7864</v>
      </c>
      <c r="C4679" s="18">
        <v>500</v>
      </c>
      <c r="D4679" s="11" t="s">
        <v>7770</v>
      </c>
      <c r="E4679" s="11" t="s">
        <v>2227</v>
      </c>
      <c r="F4679" s="12" t="s">
        <v>30094</v>
      </c>
      <c r="G4679" s="12" t="s">
        <v>30095</v>
      </c>
      <c r="H4679" s="11" t="str">
        <f t="shared" si="73"/>
        <v>insert into BTRCOutgoingXRate (OID, prefix, outgoingRateBDT, operatorName, operatorType, effectiveFrom, effectiveTo) values('87362_2016-01-01','87362','500','INMARSAT M','FIXED',to_date('2016-01-01','YYYY-MM-DD HH24:MI:SS'),to_date('2016-12-01','YYYY-MM-DD HH24:MI:SS'));</v>
      </c>
    </row>
    <row r="4680" spans="1:8">
      <c r="A4680" s="11" t="s">
        <v>21423</v>
      </c>
      <c r="B4680" s="11" t="s">
        <v>7865</v>
      </c>
      <c r="C4680" s="18">
        <v>500</v>
      </c>
      <c r="D4680" s="11" t="s">
        <v>7770</v>
      </c>
      <c r="E4680" s="11" t="s">
        <v>2227</v>
      </c>
      <c r="F4680" s="12" t="s">
        <v>30094</v>
      </c>
      <c r="G4680" s="12" t="s">
        <v>30095</v>
      </c>
      <c r="H4680" s="11" t="str">
        <f t="shared" si="73"/>
        <v>insert into BTRCOutgoingXRate (OID, prefix, outgoingRateBDT, operatorName, operatorType, effectiveFrom, effectiveTo) values('87363_2016-01-01','87363','500','INMARSAT M','FIXED',to_date('2016-01-01','YYYY-MM-DD HH24:MI:SS'),to_date('2016-12-01','YYYY-MM-DD HH24:MI:SS'));</v>
      </c>
    </row>
    <row r="4681" spans="1:8">
      <c r="A4681" s="11" t="s">
        <v>21424</v>
      </c>
      <c r="B4681" s="11" t="s">
        <v>7866</v>
      </c>
      <c r="C4681" s="18">
        <v>500</v>
      </c>
      <c r="D4681" s="11" t="s">
        <v>7770</v>
      </c>
      <c r="E4681" s="11" t="s">
        <v>2227</v>
      </c>
      <c r="F4681" s="12" t="s">
        <v>30094</v>
      </c>
      <c r="G4681" s="12" t="s">
        <v>30095</v>
      </c>
      <c r="H4681" s="11" t="str">
        <f t="shared" si="73"/>
        <v>insert into BTRCOutgoingXRate (OID, prefix, outgoingRateBDT, operatorName, operatorType, effectiveFrom, effectiveTo) values('87364_2016-01-01','87364','500','INMARSAT M','FIXED',to_date('2016-01-01','YYYY-MM-DD HH24:MI:SS'),to_date('2016-12-01','YYYY-MM-DD HH24:MI:SS'));</v>
      </c>
    </row>
    <row r="4682" spans="1:8">
      <c r="A4682" s="11" t="s">
        <v>21425</v>
      </c>
      <c r="B4682" s="11" t="s">
        <v>7867</v>
      </c>
      <c r="C4682" s="18">
        <v>500</v>
      </c>
      <c r="D4682" s="11" t="s">
        <v>7770</v>
      </c>
      <c r="E4682" s="11" t="s">
        <v>2227</v>
      </c>
      <c r="F4682" s="12" t="s">
        <v>30094</v>
      </c>
      <c r="G4682" s="12" t="s">
        <v>30095</v>
      </c>
      <c r="H4682" s="11" t="str">
        <f t="shared" si="73"/>
        <v>insert into BTRCOutgoingXRate (OID, prefix, outgoingRateBDT, operatorName, operatorType, effectiveFrom, effectiveTo) values('87365_2016-01-01','87365','500','INMARSAT M','FIXED',to_date('2016-01-01','YYYY-MM-DD HH24:MI:SS'),to_date('2016-12-01','YYYY-MM-DD HH24:MI:SS'));</v>
      </c>
    </row>
    <row r="4683" spans="1:8">
      <c r="A4683" s="11" t="s">
        <v>21426</v>
      </c>
      <c r="B4683" s="11" t="s">
        <v>7868</v>
      </c>
      <c r="C4683" s="18">
        <v>500</v>
      </c>
      <c r="D4683" s="11" t="s">
        <v>7770</v>
      </c>
      <c r="E4683" s="11" t="s">
        <v>2227</v>
      </c>
      <c r="F4683" s="12" t="s">
        <v>30094</v>
      </c>
      <c r="G4683" s="12" t="s">
        <v>30095</v>
      </c>
      <c r="H4683" s="11" t="str">
        <f t="shared" si="73"/>
        <v>insert into BTRCOutgoingXRate (OID, prefix, outgoingRateBDT, operatorName, operatorType, effectiveFrom, effectiveTo) values('87367_2016-01-01','87367','500','INMARSAT M','FIXED',to_date('2016-01-01','YYYY-MM-DD HH24:MI:SS'),to_date('2016-12-01','YYYY-MM-DD HH24:MI:SS'));</v>
      </c>
    </row>
    <row r="4684" spans="1:8">
      <c r="A4684" s="11" t="s">
        <v>21427</v>
      </c>
      <c r="B4684" s="11" t="s">
        <v>7869</v>
      </c>
      <c r="C4684" s="18">
        <v>500</v>
      </c>
      <c r="D4684" s="11" t="s">
        <v>7770</v>
      </c>
      <c r="E4684" s="11" t="s">
        <v>2227</v>
      </c>
      <c r="F4684" s="12" t="s">
        <v>30094</v>
      </c>
      <c r="G4684" s="12" t="s">
        <v>30095</v>
      </c>
      <c r="H4684" s="11" t="str">
        <f t="shared" si="73"/>
        <v>insert into BTRCOutgoingXRate (OID, prefix, outgoingRateBDT, operatorName, operatorType, effectiveFrom, effectiveTo) values('87369_2016-01-01','87369','500','INMARSAT M','FIXED',to_date('2016-01-01','YYYY-MM-DD HH24:MI:SS'),to_date('2016-12-01','YYYY-MM-DD HH24:MI:SS'));</v>
      </c>
    </row>
    <row r="4685" spans="1:8">
      <c r="A4685" s="11" t="s">
        <v>21428</v>
      </c>
      <c r="B4685" s="11" t="s">
        <v>7870</v>
      </c>
      <c r="C4685" s="18">
        <v>500</v>
      </c>
      <c r="D4685" s="11" t="s">
        <v>7780</v>
      </c>
      <c r="E4685" s="11" t="s">
        <v>2227</v>
      </c>
      <c r="F4685" s="12" t="s">
        <v>30094</v>
      </c>
      <c r="G4685" s="12" t="s">
        <v>30095</v>
      </c>
      <c r="H4685" s="11" t="str">
        <f t="shared" si="73"/>
        <v>insert into BTRCOutgoingXRate (OID, prefix, outgoingRateBDT, operatorName, operatorType, effectiveFrom, effectiveTo) values('87360_2016-01-01','87360','500','INMARSAT GAN/FLEET/SWIFT HSD','FIXED',to_date('2016-01-01','YYYY-MM-DD HH24:MI:SS'),to_date('2016-12-01','YYYY-MM-DD HH24:MI:SS'));</v>
      </c>
    </row>
    <row r="4686" spans="1:8">
      <c r="A4686" s="11" t="s">
        <v>21429</v>
      </c>
      <c r="B4686" s="11" t="s">
        <v>7871</v>
      </c>
      <c r="C4686" s="18">
        <v>500</v>
      </c>
      <c r="D4686" s="11" t="s">
        <v>7782</v>
      </c>
      <c r="E4686" s="11" t="s">
        <v>2227</v>
      </c>
      <c r="F4686" s="12" t="s">
        <v>30094</v>
      </c>
      <c r="G4686" s="12" t="s">
        <v>30095</v>
      </c>
      <c r="H4686" s="11" t="str">
        <f t="shared" si="73"/>
        <v>insert into BTRCOutgoingXRate (OID, prefix, outgoingRateBDT, operatorName, operatorType, effectiveFrom, effectiveTo) values('87339_2016-01-01','87339','500','INMARSAT B HSD','FIXED',to_date('2016-01-01','YYYY-MM-DD HH24:MI:SS'),to_date('2016-12-01','YYYY-MM-DD HH24:MI:SS'));</v>
      </c>
    </row>
    <row r="4687" spans="1:8">
      <c r="A4687" s="11" t="s">
        <v>21430</v>
      </c>
      <c r="B4687" s="11" t="s">
        <v>7872</v>
      </c>
      <c r="C4687" s="18">
        <v>500</v>
      </c>
      <c r="D4687" s="11" t="s">
        <v>7738</v>
      </c>
      <c r="E4687" s="11" t="s">
        <v>2227</v>
      </c>
      <c r="F4687" s="12" t="s">
        <v>30094</v>
      </c>
      <c r="G4687" s="12" t="s">
        <v>30095</v>
      </c>
      <c r="H4687" s="11" t="str">
        <f t="shared" si="73"/>
        <v>insert into BTRCOutgoingXRate (OID, prefix, outgoingRateBDT, operatorName, operatorType, effectiveFrom, effectiveTo) values('8723_2016-01-01','8723','500','INMARSAT B','FIXED',to_date('2016-01-01','YYYY-MM-DD HH24:MI:SS'),to_date('2016-12-01','YYYY-MM-DD HH24:MI:SS'));</v>
      </c>
    </row>
    <row r="4688" spans="1:8">
      <c r="A4688" s="11" t="s">
        <v>21431</v>
      </c>
      <c r="B4688" s="11" t="s">
        <v>7873</v>
      </c>
      <c r="C4688" s="18">
        <v>500</v>
      </c>
      <c r="D4688" s="11" t="s">
        <v>7770</v>
      </c>
      <c r="E4688" s="11" t="s">
        <v>2227</v>
      </c>
      <c r="F4688" s="12" t="s">
        <v>30094</v>
      </c>
      <c r="G4688" s="12" t="s">
        <v>30095</v>
      </c>
      <c r="H4688" s="11" t="str">
        <f t="shared" si="73"/>
        <v>insert into BTRCOutgoingXRate (OID, prefix, outgoingRateBDT, operatorName, operatorType, effectiveFrom, effectiveTo) values('87262_2016-01-01','87262','500','INMARSAT M','FIXED',to_date('2016-01-01','YYYY-MM-DD HH24:MI:SS'),to_date('2016-12-01','YYYY-MM-DD HH24:MI:SS'));</v>
      </c>
    </row>
    <row r="4689" spans="1:8">
      <c r="A4689" s="11" t="s">
        <v>21432</v>
      </c>
      <c r="B4689" s="11" t="s">
        <v>7874</v>
      </c>
      <c r="C4689" s="18">
        <v>500</v>
      </c>
      <c r="D4689" s="11" t="s">
        <v>7770</v>
      </c>
      <c r="E4689" s="11" t="s">
        <v>2227</v>
      </c>
      <c r="F4689" s="12" t="s">
        <v>30094</v>
      </c>
      <c r="G4689" s="12" t="s">
        <v>30095</v>
      </c>
      <c r="H4689" s="11" t="str">
        <f t="shared" si="73"/>
        <v>insert into BTRCOutgoingXRate (OID, prefix, outgoingRateBDT, operatorName, operatorType, effectiveFrom, effectiveTo) values('87269_2016-01-01','87269','500','INMARSAT M','FIXED',to_date('2016-01-01','YYYY-MM-DD HH24:MI:SS'),to_date('2016-12-01','YYYY-MM-DD HH24:MI:SS'));</v>
      </c>
    </row>
    <row r="4690" spans="1:8">
      <c r="A4690" s="11" t="s">
        <v>21433</v>
      </c>
      <c r="B4690" s="11" t="s">
        <v>7875</v>
      </c>
      <c r="C4690" s="18">
        <v>500</v>
      </c>
      <c r="D4690" s="11" t="s">
        <v>7770</v>
      </c>
      <c r="E4690" s="11" t="s">
        <v>2227</v>
      </c>
      <c r="F4690" s="12" t="s">
        <v>30094</v>
      </c>
      <c r="G4690" s="12" t="s">
        <v>30095</v>
      </c>
      <c r="H4690" s="11" t="str">
        <f t="shared" si="73"/>
        <v>insert into BTRCOutgoingXRate (OID, prefix, outgoingRateBDT, operatorName, operatorType, effectiveFrom, effectiveTo) values('87267_2016-01-01','87267','500','INMARSAT M','FIXED',to_date('2016-01-01','YYYY-MM-DD HH24:MI:SS'),to_date('2016-12-01','YYYY-MM-DD HH24:MI:SS'));</v>
      </c>
    </row>
    <row r="4691" spans="1:8">
      <c r="A4691" s="11" t="s">
        <v>21434</v>
      </c>
      <c r="B4691" s="11" t="s">
        <v>7876</v>
      </c>
      <c r="C4691" s="18">
        <v>500</v>
      </c>
      <c r="D4691" s="11" t="s">
        <v>7754</v>
      </c>
      <c r="E4691" s="11" t="s">
        <v>2227</v>
      </c>
      <c r="F4691" s="12" t="s">
        <v>30094</v>
      </c>
      <c r="G4691" s="12" t="s">
        <v>30095</v>
      </c>
      <c r="H4691" s="11" t="str">
        <f t="shared" si="73"/>
        <v>insert into BTRCOutgoingXRate (OID, prefix, outgoingRateBDT, operatorName, operatorType, effectiveFrom, effectiveTo) values('872_2016-01-01','872','500','INMARSAT-ROC-FIXED','FIXED',to_date('2016-01-01','YYYY-MM-DD HH24:MI:SS'),to_date('2016-12-01','YYYY-MM-DD HH24:MI:SS'));</v>
      </c>
    </row>
    <row r="4692" spans="1:8">
      <c r="A4692" s="11" t="s">
        <v>21435</v>
      </c>
      <c r="B4692" s="11" t="s">
        <v>7877</v>
      </c>
      <c r="C4692" s="18">
        <v>500</v>
      </c>
      <c r="D4692" s="11" t="s">
        <v>7878</v>
      </c>
      <c r="E4692" s="11" t="s">
        <v>2227</v>
      </c>
      <c r="F4692" s="12" t="s">
        <v>30094</v>
      </c>
      <c r="G4692" s="12" t="s">
        <v>30095</v>
      </c>
      <c r="H4692" s="11" t="str">
        <f t="shared" si="73"/>
        <v>insert into BTRCOutgoingXRate (OID, prefix, outgoingRateBDT, operatorName, operatorType, effectiveFrom, effectiveTo) values('8726_2016-01-01','8726','500','INMARSAT-PACIFIC M-FIXED','FIXED',to_date('2016-01-01','YYYY-MM-DD HH24:MI:SS'),to_date('2016-12-01','YYYY-MM-DD HH24:MI:SS'));</v>
      </c>
    </row>
    <row r="4693" spans="1:8">
      <c r="A4693" s="11" t="s">
        <v>21436</v>
      </c>
      <c r="B4693" s="11" t="s">
        <v>7879</v>
      </c>
      <c r="C4693" s="18">
        <v>500</v>
      </c>
      <c r="D4693" s="11" t="s">
        <v>7880</v>
      </c>
      <c r="E4693" s="11" t="s">
        <v>2227</v>
      </c>
      <c r="F4693" s="12" t="s">
        <v>30094</v>
      </c>
      <c r="G4693" s="12" t="s">
        <v>30095</v>
      </c>
      <c r="H4693" s="11" t="str">
        <f t="shared" si="73"/>
        <v>insert into BTRCOutgoingXRate (OID, prefix, outgoingRateBDT, operatorName, operatorType, effectiveFrom, effectiveTo) values('8724_2016-01-01','8724','500','INMARSAT-PACIFIC C-FIXED','FIXED',to_date('2016-01-01','YYYY-MM-DD HH24:MI:SS'),to_date('2016-12-01','YYYY-MM-DD HH24:MI:SS'));</v>
      </c>
    </row>
    <row r="4694" spans="1:8">
      <c r="A4694" s="11" t="s">
        <v>21437</v>
      </c>
      <c r="B4694" s="11" t="s">
        <v>7881</v>
      </c>
      <c r="C4694" s="18">
        <v>500</v>
      </c>
      <c r="D4694" s="11" t="s">
        <v>7882</v>
      </c>
      <c r="E4694" s="11" t="s">
        <v>2227</v>
      </c>
      <c r="F4694" s="12" t="s">
        <v>30094</v>
      </c>
      <c r="G4694" s="12" t="s">
        <v>30095</v>
      </c>
      <c r="H4694" s="11" t="str">
        <f t="shared" si="73"/>
        <v>insert into BTRCOutgoingXRate (OID, prefix, outgoingRateBDT, operatorName, operatorType, effectiveFrom, effectiveTo) values('87278_2016-01-01','87278','500','INMARSAT-PACIFIC BGAN-FIXED','FIXED',to_date('2016-01-01','YYYY-MM-DD HH24:MI:SS'),to_date('2016-12-01','YYYY-MM-DD HH24:MI:SS'));</v>
      </c>
    </row>
    <row r="4695" spans="1:8">
      <c r="A4695" s="11" t="s">
        <v>21438</v>
      </c>
      <c r="B4695" s="11" t="s">
        <v>7883</v>
      </c>
      <c r="C4695" s="18">
        <v>500</v>
      </c>
      <c r="D4695" s="11" t="s">
        <v>7884</v>
      </c>
      <c r="E4695" s="11" t="s">
        <v>2227</v>
      </c>
      <c r="F4695" s="12" t="s">
        <v>30094</v>
      </c>
      <c r="G4695" s="12" t="s">
        <v>30095</v>
      </c>
      <c r="H4695" s="11" t="str">
        <f t="shared" si="73"/>
        <v>insert into BTRCOutgoingXRate (OID, prefix, outgoingRateBDT, operatorName, operatorType, effectiveFrom, effectiveTo) values('8720_2016-01-01','8720','500','INMARSAT-PACIFIC A-FIXED','FIXED',to_date('2016-01-01','YYYY-MM-DD HH24:MI:SS'),to_date('2016-12-01','YYYY-MM-DD HH24:MI:SS'));</v>
      </c>
    </row>
    <row r="4696" spans="1:8">
      <c r="A4696" s="11" t="s">
        <v>21439</v>
      </c>
      <c r="B4696" s="11" t="s">
        <v>7885</v>
      </c>
      <c r="C4696" s="18">
        <v>500</v>
      </c>
      <c r="D4696" s="11" t="s">
        <v>7884</v>
      </c>
      <c r="E4696" s="11" t="s">
        <v>2227</v>
      </c>
      <c r="F4696" s="12" t="s">
        <v>30094</v>
      </c>
      <c r="G4696" s="12" t="s">
        <v>30095</v>
      </c>
      <c r="H4696" s="11" t="str">
        <f t="shared" si="73"/>
        <v>insert into BTRCOutgoingXRate (OID, prefix, outgoingRateBDT, operatorName, operatorType, effectiveFrom, effectiveTo) values('8721_2016-01-01','8721','500','INMARSAT-PACIFIC A-FIXED','FIXED',to_date('2016-01-01','YYYY-MM-DD HH24:MI:SS'),to_date('2016-12-01','YYYY-MM-DD HH24:MI:SS'));</v>
      </c>
    </row>
    <row r="4697" spans="1:8">
      <c r="A4697" s="11" t="s">
        <v>21440</v>
      </c>
      <c r="B4697" s="11" t="s">
        <v>7886</v>
      </c>
      <c r="C4697" s="18">
        <v>500</v>
      </c>
      <c r="D4697" s="11" t="s">
        <v>7884</v>
      </c>
      <c r="E4697" s="11" t="s">
        <v>2227</v>
      </c>
      <c r="F4697" s="12" t="s">
        <v>30094</v>
      </c>
      <c r="G4697" s="12" t="s">
        <v>30095</v>
      </c>
      <c r="H4697" s="11" t="str">
        <f t="shared" si="73"/>
        <v>insert into BTRCOutgoingXRate (OID, prefix, outgoingRateBDT, operatorName, operatorType, effectiveFrom, effectiveTo) values('8728_2016-01-01','8728','500','INMARSAT-PACIFIC A-FIXED','FIXED',to_date('2016-01-01','YYYY-MM-DD HH24:MI:SS'),to_date('2016-12-01','YYYY-MM-DD HH24:MI:SS'));</v>
      </c>
    </row>
    <row r="4698" spans="1:8">
      <c r="A4698" s="11" t="s">
        <v>21441</v>
      </c>
      <c r="B4698" s="11" t="s">
        <v>7887</v>
      </c>
      <c r="C4698" s="18">
        <v>500</v>
      </c>
      <c r="D4698" s="11" t="s">
        <v>7888</v>
      </c>
      <c r="E4698" s="11" t="s">
        <v>2227</v>
      </c>
      <c r="F4698" s="12" t="s">
        <v>30094</v>
      </c>
      <c r="G4698" s="12" t="s">
        <v>30095</v>
      </c>
      <c r="H4698" s="11" t="str">
        <f t="shared" si="73"/>
        <v>insert into BTRCOutgoingXRate (OID, prefix, outgoingRateBDT, operatorName, operatorType, effectiveFrom, effectiveTo) values('87238_2016-01-01','87238','500','INMARSAT PACIFIC OCEAN-B','FIXED',to_date('2016-01-01','YYYY-MM-DD HH24:MI:SS'),to_date('2016-12-01','YYYY-MM-DD HH24:MI:SS'));</v>
      </c>
    </row>
    <row r="4699" spans="1:8">
      <c r="A4699" s="11" t="s">
        <v>21442</v>
      </c>
      <c r="B4699" s="11" t="s">
        <v>7889</v>
      </c>
      <c r="C4699" s="18">
        <v>500</v>
      </c>
      <c r="D4699" s="11" t="s">
        <v>7888</v>
      </c>
      <c r="E4699" s="11" t="s">
        <v>2227</v>
      </c>
      <c r="F4699" s="12" t="s">
        <v>30094</v>
      </c>
      <c r="G4699" s="12" t="s">
        <v>30095</v>
      </c>
      <c r="H4699" s="11" t="str">
        <f t="shared" si="73"/>
        <v>insert into BTRCOutgoingXRate (OID, prefix, outgoingRateBDT, operatorName, operatorType, effectiveFrom, effectiveTo) values('87235_2016-01-01','87235','500','INMARSAT PACIFIC OCEAN-B','FIXED',to_date('2016-01-01','YYYY-MM-DD HH24:MI:SS'),to_date('2016-12-01','YYYY-MM-DD HH24:MI:SS'));</v>
      </c>
    </row>
    <row r="4700" spans="1:8">
      <c r="A4700" s="11" t="s">
        <v>21443</v>
      </c>
      <c r="B4700" s="11" t="s">
        <v>7890</v>
      </c>
      <c r="C4700" s="18">
        <v>500</v>
      </c>
      <c r="D4700" s="11" t="s">
        <v>7888</v>
      </c>
      <c r="E4700" s="11" t="s">
        <v>2227</v>
      </c>
      <c r="F4700" s="12" t="s">
        <v>30094</v>
      </c>
      <c r="G4700" s="12" t="s">
        <v>30095</v>
      </c>
      <c r="H4700" s="11" t="str">
        <f t="shared" si="73"/>
        <v>insert into BTRCOutgoingXRate (OID, prefix, outgoingRateBDT, operatorName, operatorType, effectiveFrom, effectiveTo) values('87233_2016-01-01','87233','500','INMARSAT PACIFIC OCEAN-B','FIXED',to_date('2016-01-01','YYYY-MM-DD HH24:MI:SS'),to_date('2016-12-01','YYYY-MM-DD HH24:MI:SS'));</v>
      </c>
    </row>
    <row r="4701" spans="1:8">
      <c r="A4701" s="11" t="s">
        <v>21444</v>
      </c>
      <c r="B4701" s="11" t="s">
        <v>7891</v>
      </c>
      <c r="C4701" s="18">
        <v>500</v>
      </c>
      <c r="D4701" s="11" t="s">
        <v>7892</v>
      </c>
      <c r="E4701" s="11" t="s">
        <v>2227</v>
      </c>
      <c r="F4701" s="12" t="s">
        <v>30094</v>
      </c>
      <c r="G4701" s="12" t="s">
        <v>30095</v>
      </c>
      <c r="H4701" s="11" t="str">
        <f t="shared" si="73"/>
        <v>insert into BTRCOutgoingXRate (OID, prefix, outgoingRateBDT, operatorName, operatorType, effectiveFrom, effectiveTo) values('87259_2016-01-01','87259','500','INMARSAT POR H','FIXED',to_date('2016-01-01','YYYY-MM-DD HH24:MI:SS'),to_date('2016-12-01','YYYY-MM-DD HH24:MI:SS'));</v>
      </c>
    </row>
    <row r="4702" spans="1:8">
      <c r="A4702" s="11" t="s">
        <v>21445</v>
      </c>
      <c r="B4702" s="11" t="s">
        <v>7893</v>
      </c>
      <c r="C4702" s="18">
        <v>500</v>
      </c>
      <c r="D4702" s="11" t="s">
        <v>7768</v>
      </c>
      <c r="E4702" s="11" t="s">
        <v>2227</v>
      </c>
      <c r="F4702" s="12" t="s">
        <v>30094</v>
      </c>
      <c r="G4702" s="12" t="s">
        <v>30095</v>
      </c>
      <c r="H4702" s="11" t="str">
        <f t="shared" si="73"/>
        <v>insert into BTRCOutgoingXRate (OID, prefix, outgoingRateBDT, operatorName, operatorType, effectiveFrom, effectiveTo) values('87276_2016-01-01','87276','500','INMARSAT MINI M/GAN/FLEET/SWIFT','FIXED',to_date('2016-01-01','YYYY-MM-DD HH24:MI:SS'),to_date('2016-12-01','YYYY-MM-DD HH24:MI:SS'));</v>
      </c>
    </row>
    <row r="4703" spans="1:8">
      <c r="A4703" s="11" t="s">
        <v>21446</v>
      </c>
      <c r="B4703" s="11" t="s">
        <v>7894</v>
      </c>
      <c r="C4703" s="18">
        <v>500</v>
      </c>
      <c r="D4703" s="11" t="s">
        <v>7770</v>
      </c>
      <c r="E4703" s="11" t="s">
        <v>2227</v>
      </c>
      <c r="F4703" s="12" t="s">
        <v>30094</v>
      </c>
      <c r="G4703" s="12" t="s">
        <v>30095</v>
      </c>
      <c r="H4703" s="11" t="str">
        <f t="shared" si="73"/>
        <v>insert into BTRCOutgoingXRate (OID, prefix, outgoingRateBDT, operatorName, operatorType, effectiveFrom, effectiveTo) values('87266_2016-01-01','87266','500','INMARSAT M','FIXED',to_date('2016-01-01','YYYY-MM-DD HH24:MI:SS'),to_date('2016-12-01','YYYY-MM-DD HH24:MI:SS'));</v>
      </c>
    </row>
    <row r="4704" spans="1:8">
      <c r="A4704" s="11" t="s">
        <v>21447</v>
      </c>
      <c r="B4704" s="11" t="s">
        <v>7895</v>
      </c>
      <c r="C4704" s="18">
        <v>500</v>
      </c>
      <c r="D4704" s="11" t="s">
        <v>7770</v>
      </c>
      <c r="E4704" s="11" t="s">
        <v>2227</v>
      </c>
      <c r="F4704" s="12" t="s">
        <v>30094</v>
      </c>
      <c r="G4704" s="12" t="s">
        <v>30095</v>
      </c>
      <c r="H4704" s="11" t="str">
        <f t="shared" si="73"/>
        <v>insert into BTRCOutgoingXRate (OID, prefix, outgoingRateBDT, operatorName, operatorType, effectiveFrom, effectiveTo) values('87263_2016-01-01','87263','500','INMARSAT M','FIXED',to_date('2016-01-01','YYYY-MM-DD HH24:MI:SS'),to_date('2016-12-01','YYYY-MM-DD HH24:MI:SS'));</v>
      </c>
    </row>
    <row r="4705" spans="1:8">
      <c r="A4705" s="11" t="s">
        <v>21448</v>
      </c>
      <c r="B4705" s="11" t="s">
        <v>7896</v>
      </c>
      <c r="C4705" s="18">
        <v>500</v>
      </c>
      <c r="D4705" s="11" t="s">
        <v>7770</v>
      </c>
      <c r="E4705" s="11" t="s">
        <v>2227</v>
      </c>
      <c r="F4705" s="12" t="s">
        <v>30094</v>
      </c>
      <c r="G4705" s="12" t="s">
        <v>30095</v>
      </c>
      <c r="H4705" s="11" t="str">
        <f t="shared" si="73"/>
        <v>insert into BTRCOutgoingXRate (OID, prefix, outgoingRateBDT, operatorName, operatorType, effectiveFrom, effectiveTo) values('87264_2016-01-01','87264','500','INMARSAT M','FIXED',to_date('2016-01-01','YYYY-MM-DD HH24:MI:SS'),to_date('2016-12-01','YYYY-MM-DD HH24:MI:SS'));</v>
      </c>
    </row>
    <row r="4706" spans="1:8">
      <c r="A4706" s="11" t="s">
        <v>21449</v>
      </c>
      <c r="B4706" s="11" t="s">
        <v>7897</v>
      </c>
      <c r="C4706" s="18">
        <v>500</v>
      </c>
      <c r="D4706" s="11" t="s">
        <v>7770</v>
      </c>
      <c r="E4706" s="11" t="s">
        <v>2227</v>
      </c>
      <c r="F4706" s="12" t="s">
        <v>30094</v>
      </c>
      <c r="G4706" s="12" t="s">
        <v>30095</v>
      </c>
      <c r="H4706" s="11" t="str">
        <f t="shared" si="73"/>
        <v>insert into BTRCOutgoingXRate (OID, prefix, outgoingRateBDT, operatorName, operatorType, effectiveFrom, effectiveTo) values('87265_2016-01-01','87265','500','INMARSAT M','FIXED',to_date('2016-01-01','YYYY-MM-DD HH24:MI:SS'),to_date('2016-12-01','YYYY-MM-DD HH24:MI:SS'));</v>
      </c>
    </row>
    <row r="4707" spans="1:8">
      <c r="A4707" s="11" t="s">
        <v>21450</v>
      </c>
      <c r="B4707" s="11" t="s">
        <v>7898</v>
      </c>
      <c r="C4707" s="18">
        <v>500</v>
      </c>
      <c r="D4707" s="11" t="s">
        <v>7899</v>
      </c>
      <c r="E4707" s="11" t="s">
        <v>2227</v>
      </c>
      <c r="F4707" s="12" t="s">
        <v>30094</v>
      </c>
      <c r="G4707" s="12" t="s">
        <v>30095</v>
      </c>
      <c r="H4707" s="11" t="str">
        <f t="shared" si="73"/>
        <v>insert into BTRCOutgoingXRate (OID, prefix, outgoingRateBDT, operatorName, operatorType, effectiveFrom, effectiveTo) values('8725_2016-01-01','8725','500','INMARSAT-PACIFIC AERO-FIXED','FIXED',to_date('2016-01-01','YYYY-MM-DD HH24:MI:SS'),to_date('2016-12-01','YYYY-MM-DD HH24:MI:SS'));</v>
      </c>
    </row>
    <row r="4708" spans="1:8">
      <c r="A4708" s="11" t="s">
        <v>21451</v>
      </c>
      <c r="B4708" s="11" t="s">
        <v>7900</v>
      </c>
      <c r="C4708" s="18">
        <v>500</v>
      </c>
      <c r="D4708" s="11" t="s">
        <v>7901</v>
      </c>
      <c r="E4708" s="11" t="s">
        <v>2227</v>
      </c>
      <c r="F4708" s="12" t="s">
        <v>30094</v>
      </c>
      <c r="G4708" s="12" t="s">
        <v>30095</v>
      </c>
      <c r="H4708" s="11" t="str">
        <f t="shared" si="73"/>
        <v>insert into BTRCOutgoingXRate (OID, prefix, outgoingRateBDT, operatorName, operatorType, effectiveFrom, effectiveTo) values('8729_2016-01-01','8729','500','INMARSAT-MAR PACIFIC A','FIXED',to_date('2016-01-01','YYYY-MM-DD HH24:MI:SS'),to_date('2016-12-01','YYYY-MM-DD HH24:MI:SS'));</v>
      </c>
    </row>
    <row r="4709" spans="1:8">
      <c r="A4709" s="11" t="s">
        <v>21452</v>
      </c>
      <c r="B4709" s="11" t="s">
        <v>7902</v>
      </c>
      <c r="C4709" s="18">
        <v>500</v>
      </c>
      <c r="D4709" s="11" t="s">
        <v>7903</v>
      </c>
      <c r="E4709" s="11" t="s">
        <v>2227</v>
      </c>
      <c r="F4709" s="12" t="s">
        <v>30094</v>
      </c>
      <c r="G4709" s="12" t="s">
        <v>30095</v>
      </c>
      <c r="H4709" s="11" t="str">
        <f t="shared" si="73"/>
        <v>insert into BTRCOutgoingXRate (OID, prefix, outgoingRateBDT, operatorName, operatorType, effectiveFrom, effectiveTo) values('87281_2016-01-01','87281','500','INMARSAT-A PACIFIC OCEAN','FIXED',to_date('2016-01-01','YYYY-MM-DD HH24:MI:SS'),to_date('2016-12-01','YYYY-MM-DD HH24:MI:SS'));</v>
      </c>
    </row>
    <row r="4710" spans="1:8">
      <c r="A4710" s="11" t="s">
        <v>21453</v>
      </c>
      <c r="B4710" s="11" t="s">
        <v>7904</v>
      </c>
      <c r="C4710" s="18">
        <v>500</v>
      </c>
      <c r="D4710" s="11" t="s">
        <v>7888</v>
      </c>
      <c r="E4710" s="11" t="s">
        <v>2227</v>
      </c>
      <c r="F4710" s="12" t="s">
        <v>30094</v>
      </c>
      <c r="G4710" s="12" t="s">
        <v>30095</v>
      </c>
      <c r="H4710" s="11" t="str">
        <f t="shared" si="73"/>
        <v>insert into BTRCOutgoingXRate (OID, prefix, outgoingRateBDT, operatorName, operatorType, effectiveFrom, effectiveTo) values('87230_2016-01-01','87230','500','INMARSAT PACIFIC OCEAN-B','FIXED',to_date('2016-01-01','YYYY-MM-DD HH24:MI:SS'),to_date('2016-12-01','YYYY-MM-DD HH24:MI:SS'));</v>
      </c>
    </row>
    <row r="4711" spans="1:8">
      <c r="A4711" s="11" t="s">
        <v>21454</v>
      </c>
      <c r="B4711" s="11" t="s">
        <v>7905</v>
      </c>
      <c r="C4711" s="18">
        <v>500</v>
      </c>
      <c r="D4711" s="11" t="s">
        <v>7888</v>
      </c>
      <c r="E4711" s="11" t="s">
        <v>2227</v>
      </c>
      <c r="F4711" s="12" t="s">
        <v>30094</v>
      </c>
      <c r="G4711" s="12" t="s">
        <v>30095</v>
      </c>
      <c r="H4711" s="11" t="str">
        <f t="shared" si="73"/>
        <v>insert into BTRCOutgoingXRate (OID, prefix, outgoingRateBDT, operatorName, operatorType, effectiveFrom, effectiveTo) values('87231_2016-01-01','87231','500','INMARSAT PACIFIC OCEAN-B','FIXED',to_date('2016-01-01','YYYY-MM-DD HH24:MI:SS'),to_date('2016-12-01','YYYY-MM-DD HH24:MI:SS'));</v>
      </c>
    </row>
    <row r="4712" spans="1:8">
      <c r="A4712" s="11" t="s">
        <v>21455</v>
      </c>
      <c r="B4712" s="11" t="s">
        <v>7906</v>
      </c>
      <c r="C4712" s="18">
        <v>500</v>
      </c>
      <c r="D4712" s="11" t="s">
        <v>7888</v>
      </c>
      <c r="E4712" s="11" t="s">
        <v>2227</v>
      </c>
      <c r="F4712" s="12" t="s">
        <v>30094</v>
      </c>
      <c r="G4712" s="12" t="s">
        <v>30095</v>
      </c>
      <c r="H4712" s="11" t="str">
        <f t="shared" si="73"/>
        <v>insert into BTRCOutgoingXRate (OID, prefix, outgoingRateBDT, operatorName, operatorType, effectiveFrom, effectiveTo) values('87232_2016-01-01','87232','500','INMARSAT PACIFIC OCEAN-B','FIXED',to_date('2016-01-01','YYYY-MM-DD HH24:MI:SS'),to_date('2016-12-01','YYYY-MM-DD HH24:MI:SS'));</v>
      </c>
    </row>
    <row r="4713" spans="1:8">
      <c r="A4713" s="11" t="s">
        <v>21456</v>
      </c>
      <c r="B4713" s="11" t="s">
        <v>7907</v>
      </c>
      <c r="C4713" s="18">
        <v>500</v>
      </c>
      <c r="D4713" s="11" t="s">
        <v>7888</v>
      </c>
      <c r="E4713" s="11" t="s">
        <v>2227</v>
      </c>
      <c r="F4713" s="12" t="s">
        <v>30094</v>
      </c>
      <c r="G4713" s="12" t="s">
        <v>30095</v>
      </c>
      <c r="H4713" s="11" t="str">
        <f t="shared" si="73"/>
        <v>insert into BTRCOutgoingXRate (OID, prefix, outgoingRateBDT, operatorName, operatorType, effectiveFrom, effectiveTo) values('87234_2016-01-01','87234','500','INMARSAT PACIFIC OCEAN-B','FIXED',to_date('2016-01-01','YYYY-MM-DD HH24:MI:SS'),to_date('2016-12-01','YYYY-MM-DD HH24:MI:SS'));</v>
      </c>
    </row>
    <row r="4714" spans="1:8">
      <c r="A4714" s="11" t="s">
        <v>21457</v>
      </c>
      <c r="B4714" s="11" t="s">
        <v>7908</v>
      </c>
      <c r="C4714" s="18">
        <v>500</v>
      </c>
      <c r="D4714" s="11" t="s">
        <v>7888</v>
      </c>
      <c r="E4714" s="11" t="s">
        <v>2227</v>
      </c>
      <c r="F4714" s="12" t="s">
        <v>30094</v>
      </c>
      <c r="G4714" s="12" t="s">
        <v>30095</v>
      </c>
      <c r="H4714" s="11" t="str">
        <f t="shared" si="73"/>
        <v>insert into BTRCOutgoingXRate (OID, prefix, outgoingRateBDT, operatorName, operatorType, effectiveFrom, effectiveTo) values('87236_2016-01-01','87236','500','INMARSAT PACIFIC OCEAN-B','FIXED',to_date('2016-01-01','YYYY-MM-DD HH24:MI:SS'),to_date('2016-12-01','YYYY-MM-DD HH24:MI:SS'));</v>
      </c>
    </row>
    <row r="4715" spans="1:8">
      <c r="A4715" s="11" t="s">
        <v>21458</v>
      </c>
      <c r="B4715" s="11" t="s">
        <v>7909</v>
      </c>
      <c r="C4715" s="18">
        <v>500</v>
      </c>
      <c r="D4715" s="11" t="s">
        <v>7888</v>
      </c>
      <c r="E4715" s="11" t="s">
        <v>2227</v>
      </c>
      <c r="F4715" s="12" t="s">
        <v>30094</v>
      </c>
      <c r="G4715" s="12" t="s">
        <v>30095</v>
      </c>
      <c r="H4715" s="11" t="str">
        <f t="shared" si="73"/>
        <v>insert into BTRCOutgoingXRate (OID, prefix, outgoingRateBDT, operatorName, operatorType, effectiveFrom, effectiveTo) values('87237_2016-01-01','87237','500','INMARSAT PACIFIC OCEAN-B','FIXED',to_date('2016-01-01','YYYY-MM-DD HH24:MI:SS'),to_date('2016-12-01','YYYY-MM-DD HH24:MI:SS'));</v>
      </c>
    </row>
    <row r="4716" spans="1:8">
      <c r="A4716" s="11" t="s">
        <v>21459</v>
      </c>
      <c r="B4716" s="11" t="s">
        <v>7910</v>
      </c>
      <c r="C4716" s="18">
        <v>500</v>
      </c>
      <c r="D4716" s="11" t="s">
        <v>7770</v>
      </c>
      <c r="E4716" s="11" t="s">
        <v>2227</v>
      </c>
      <c r="F4716" s="12" t="s">
        <v>30094</v>
      </c>
      <c r="G4716" s="12" t="s">
        <v>30095</v>
      </c>
      <c r="H4716" s="11" t="str">
        <f t="shared" si="73"/>
        <v>insert into BTRCOutgoingXRate (OID, prefix, outgoingRateBDT, operatorName, operatorType, effectiveFrom, effectiveTo) values('87268_2016-01-01','87268','500','INMARSAT M','FIXED',to_date('2016-01-01','YYYY-MM-DD HH24:MI:SS'),to_date('2016-12-01','YYYY-MM-DD HH24:MI:SS'));</v>
      </c>
    </row>
    <row r="4717" spans="1:8">
      <c r="A4717" s="11" t="s">
        <v>21460</v>
      </c>
      <c r="B4717" s="11" t="s">
        <v>7911</v>
      </c>
      <c r="C4717" s="18">
        <v>500</v>
      </c>
      <c r="D4717" s="11" t="s">
        <v>7770</v>
      </c>
      <c r="E4717" s="11" t="s">
        <v>2227</v>
      </c>
      <c r="F4717" s="12" t="s">
        <v>30094</v>
      </c>
      <c r="G4717" s="12" t="s">
        <v>30095</v>
      </c>
      <c r="H4717" s="11" t="str">
        <f t="shared" si="73"/>
        <v>insert into BTRCOutgoingXRate (OID, prefix, outgoingRateBDT, operatorName, operatorType, effectiveFrom, effectiveTo) values('87261_2016-01-01','87261','500','INMARSAT M','FIXED',to_date('2016-01-01','YYYY-MM-DD HH24:MI:SS'),to_date('2016-12-01','YYYY-MM-DD HH24:MI:SS'));</v>
      </c>
    </row>
    <row r="4718" spans="1:8">
      <c r="A4718" s="11" t="s">
        <v>21461</v>
      </c>
      <c r="B4718" s="11" t="s">
        <v>7912</v>
      </c>
      <c r="C4718" s="18">
        <v>500</v>
      </c>
      <c r="D4718" s="11" t="s">
        <v>7780</v>
      </c>
      <c r="E4718" s="11" t="s">
        <v>2227</v>
      </c>
      <c r="F4718" s="12" t="s">
        <v>30094</v>
      </c>
      <c r="G4718" s="12" t="s">
        <v>30095</v>
      </c>
      <c r="H4718" s="11" t="str">
        <f t="shared" si="73"/>
        <v>insert into BTRCOutgoingXRate (OID, prefix, outgoingRateBDT, operatorName, operatorType, effectiveFrom, effectiveTo) values('87260_2016-01-01','87260','500','INMARSAT GAN/FLEET/SWIFT HSD','FIXED',to_date('2016-01-01','YYYY-MM-DD HH24:MI:SS'),to_date('2016-12-01','YYYY-MM-DD HH24:MI:SS'));</v>
      </c>
    </row>
    <row r="4719" spans="1:8">
      <c r="A4719" s="11" t="s">
        <v>21462</v>
      </c>
      <c r="B4719" s="11" t="s">
        <v>7913</v>
      </c>
      <c r="C4719" s="18">
        <v>500</v>
      </c>
      <c r="D4719" s="11" t="s">
        <v>7782</v>
      </c>
      <c r="E4719" s="11" t="s">
        <v>2227</v>
      </c>
      <c r="F4719" s="12" t="s">
        <v>30094</v>
      </c>
      <c r="G4719" s="12" t="s">
        <v>30095</v>
      </c>
      <c r="H4719" s="11" t="str">
        <f t="shared" si="73"/>
        <v>insert into BTRCOutgoingXRate (OID, prefix, outgoingRateBDT, operatorName, operatorType, effectiveFrom, effectiveTo) values('87239_2016-01-01','87239','500','INMARSAT B HSD','FIXED',to_date('2016-01-01','YYYY-MM-DD HH24:MI:SS'),to_date('2016-12-01','YYYY-MM-DD HH24:MI:SS'));</v>
      </c>
    </row>
    <row r="4720" spans="1:8">
      <c r="A4720" s="11" t="s">
        <v>21463</v>
      </c>
      <c r="B4720" s="11" t="s">
        <v>7914</v>
      </c>
      <c r="C4720" s="18">
        <v>500</v>
      </c>
      <c r="D4720" s="11" t="s">
        <v>7915</v>
      </c>
      <c r="E4720" s="11" t="s">
        <v>2227</v>
      </c>
      <c r="F4720" s="12" t="s">
        <v>30094</v>
      </c>
      <c r="G4720" s="12" t="s">
        <v>30095</v>
      </c>
      <c r="H4720" s="11" t="str">
        <f t="shared" si="73"/>
        <v>insert into BTRCOutgoingXRate (OID, prefix, outgoingRateBDT, operatorName, operatorType, effectiveFrom, effectiveTo) values('87097_2016-01-01','87097','500','INMARSAT AERO PRIORITY GLOBAL','FIXED',to_date('2016-01-01','YYYY-MM-DD HH24:MI:SS'),to_date('2016-12-01','YYYY-MM-DD HH24:MI:SS'));</v>
      </c>
    </row>
    <row r="4721" spans="1:8">
      <c r="A4721" s="11" t="s">
        <v>21464</v>
      </c>
      <c r="B4721" s="11" t="s">
        <v>7916</v>
      </c>
      <c r="C4721" s="18">
        <v>500</v>
      </c>
      <c r="D4721" s="11" t="s">
        <v>7768</v>
      </c>
      <c r="E4721" s="11" t="s">
        <v>2227</v>
      </c>
      <c r="F4721" s="12" t="s">
        <v>30094</v>
      </c>
      <c r="G4721" s="12" t="s">
        <v>30095</v>
      </c>
      <c r="H4721" s="11" t="str">
        <f t="shared" si="73"/>
        <v>insert into BTRCOutgoingXRate (OID, prefix, outgoingRateBDT, operatorName, operatorType, effectiveFrom, effectiveTo) values('87076_2016-01-01','87076','500','INMARSAT MINI M/GAN/FLEET/SWIFT','FIXED',to_date('2016-01-01','YYYY-MM-DD HH24:MI:SS'),to_date('2016-12-01','YYYY-MM-DD HH24:MI:SS'));</v>
      </c>
    </row>
    <row r="4722" spans="1:8">
      <c r="A4722" s="11" t="s">
        <v>21465</v>
      </c>
      <c r="B4722" s="11" t="s">
        <v>7917</v>
      </c>
      <c r="C4722" s="18">
        <v>500</v>
      </c>
      <c r="D4722" s="11" t="s">
        <v>7918</v>
      </c>
      <c r="E4722" s="11" t="s">
        <v>2227</v>
      </c>
      <c r="F4722" s="12" t="s">
        <v>30094</v>
      </c>
      <c r="G4722" s="12" t="s">
        <v>30095</v>
      </c>
      <c r="H4722" s="11" t="str">
        <f t="shared" si="73"/>
        <v>insert into BTRCOutgoingXRate (OID, prefix, outgoingRateBDT, operatorName, operatorType, effectiveFrom, effectiveTo) values('87078_2016-01-01','87078','500','Inmarsat Snac - Bgan Hsd Bgan Hsd','FIXED',to_date('2016-01-01','YYYY-MM-DD HH24:MI:SS'),to_date('2016-12-01','YYYY-MM-DD HH24:MI:SS'));</v>
      </c>
    </row>
    <row r="4723" spans="1:8">
      <c r="A4723" s="11" t="s">
        <v>21466</v>
      </c>
      <c r="B4723" s="11" t="s">
        <v>7919</v>
      </c>
      <c r="C4723" s="18">
        <v>500</v>
      </c>
      <c r="D4723" s="11" t="s">
        <v>7920</v>
      </c>
      <c r="E4723" s="11" t="s">
        <v>2227</v>
      </c>
      <c r="F4723" s="12" t="s">
        <v>30094</v>
      </c>
      <c r="G4723" s="12" t="s">
        <v>30095</v>
      </c>
      <c r="H4723" s="11" t="str">
        <f t="shared" si="73"/>
        <v>insert into BTRCOutgoingXRate (OID, prefix, outgoingRateBDT, operatorName, operatorType, effectiveFrom, effectiveTo) values('87032_2016-01-01','87032','500','INMARSAT SNAC B','FIXED',to_date('2016-01-01','YYYY-MM-DD HH24:MI:SS'),to_date('2016-12-01','YYYY-MM-DD HH24:MI:SS'));</v>
      </c>
    </row>
    <row r="4724" spans="1:8">
      <c r="A4724" s="11" t="s">
        <v>21467</v>
      </c>
      <c r="B4724" s="11" t="s">
        <v>7921</v>
      </c>
      <c r="C4724" s="18">
        <v>500</v>
      </c>
      <c r="D4724" s="11" t="s">
        <v>7922</v>
      </c>
      <c r="E4724" s="11" t="s">
        <v>2227</v>
      </c>
      <c r="F4724" s="12" t="s">
        <v>30094</v>
      </c>
      <c r="G4724" s="12" t="s">
        <v>30095</v>
      </c>
      <c r="H4724" s="11" t="str">
        <f t="shared" si="73"/>
        <v>insert into BTRCOutgoingXRate (OID, prefix, outgoingRateBDT, operatorName, operatorType, effectiveFrom, effectiveTo) values('87069_2016-01-01','87069','500','INMARSAT SNAC M','FIXED',to_date('2016-01-01','YYYY-MM-DD HH24:MI:SS'),to_date('2016-12-01','YYYY-MM-DD HH24:MI:SS'));</v>
      </c>
    </row>
    <row r="4725" spans="1:8">
      <c r="A4725" s="11" t="s">
        <v>21468</v>
      </c>
      <c r="B4725" s="11" t="s">
        <v>7923</v>
      </c>
      <c r="C4725" s="18">
        <v>500</v>
      </c>
      <c r="D4725" s="11" t="s">
        <v>7922</v>
      </c>
      <c r="E4725" s="11" t="s">
        <v>2227</v>
      </c>
      <c r="F4725" s="12" t="s">
        <v>30094</v>
      </c>
      <c r="G4725" s="12" t="s">
        <v>30095</v>
      </c>
      <c r="H4725" s="11" t="str">
        <f t="shared" si="73"/>
        <v>insert into BTRCOutgoingXRate (OID, prefix, outgoingRateBDT, operatorName, operatorType, effectiveFrom, effectiveTo) values('87061_2016-01-01','87061','500','INMARSAT SNAC M','FIXED',to_date('2016-01-01','YYYY-MM-DD HH24:MI:SS'),to_date('2016-12-01','YYYY-MM-DD HH24:MI:SS'));</v>
      </c>
    </row>
    <row r="4726" spans="1:8">
      <c r="A4726" s="11" t="s">
        <v>21469</v>
      </c>
      <c r="B4726" s="11" t="s">
        <v>7924</v>
      </c>
      <c r="C4726" s="18">
        <v>500</v>
      </c>
      <c r="D4726" s="11" t="s">
        <v>7922</v>
      </c>
      <c r="E4726" s="11" t="s">
        <v>2227</v>
      </c>
      <c r="F4726" s="12" t="s">
        <v>30094</v>
      </c>
      <c r="G4726" s="12" t="s">
        <v>30095</v>
      </c>
      <c r="H4726" s="11" t="str">
        <f t="shared" si="73"/>
        <v>insert into BTRCOutgoingXRate (OID, prefix, outgoingRateBDT, operatorName, operatorType, effectiveFrom, effectiveTo) values('87062_2016-01-01','87062','500','INMARSAT SNAC M','FIXED',to_date('2016-01-01','YYYY-MM-DD HH24:MI:SS'),to_date('2016-12-01','YYYY-MM-DD HH24:MI:SS'));</v>
      </c>
    </row>
    <row r="4727" spans="1:8">
      <c r="A4727" s="11" t="s">
        <v>21470</v>
      </c>
      <c r="B4727" s="11" t="s">
        <v>7925</v>
      </c>
      <c r="C4727" s="18">
        <v>500</v>
      </c>
      <c r="D4727" s="11" t="s">
        <v>7922</v>
      </c>
      <c r="E4727" s="11" t="s">
        <v>2227</v>
      </c>
      <c r="F4727" s="12" t="s">
        <v>30094</v>
      </c>
      <c r="G4727" s="12" t="s">
        <v>30095</v>
      </c>
      <c r="H4727" s="11" t="str">
        <f t="shared" si="73"/>
        <v>insert into BTRCOutgoingXRate (OID, prefix, outgoingRateBDT, operatorName, operatorType, effectiveFrom, effectiveTo) values('87063_2016-01-01','87063','500','INMARSAT SNAC M','FIXED',to_date('2016-01-01','YYYY-MM-DD HH24:MI:SS'),to_date('2016-12-01','YYYY-MM-DD HH24:MI:SS'));</v>
      </c>
    </row>
    <row r="4728" spans="1:8">
      <c r="A4728" s="11" t="s">
        <v>21471</v>
      </c>
      <c r="B4728" s="11" t="s">
        <v>7926</v>
      </c>
      <c r="C4728" s="18">
        <v>500</v>
      </c>
      <c r="D4728" s="11" t="s">
        <v>7922</v>
      </c>
      <c r="E4728" s="11" t="s">
        <v>2227</v>
      </c>
      <c r="F4728" s="12" t="s">
        <v>30094</v>
      </c>
      <c r="G4728" s="12" t="s">
        <v>30095</v>
      </c>
      <c r="H4728" s="11" t="str">
        <f t="shared" si="73"/>
        <v>insert into BTRCOutgoingXRate (OID, prefix, outgoingRateBDT, operatorName, operatorType, effectiveFrom, effectiveTo) values('87064_2016-01-01','87064','500','INMARSAT SNAC M','FIXED',to_date('2016-01-01','YYYY-MM-DD HH24:MI:SS'),to_date('2016-12-01','YYYY-MM-DD HH24:MI:SS'));</v>
      </c>
    </row>
    <row r="4729" spans="1:8">
      <c r="A4729" s="11" t="s">
        <v>21472</v>
      </c>
      <c r="B4729" s="11" t="s">
        <v>7927</v>
      </c>
      <c r="C4729" s="18">
        <v>500</v>
      </c>
      <c r="D4729" s="11" t="s">
        <v>7922</v>
      </c>
      <c r="E4729" s="11" t="s">
        <v>2227</v>
      </c>
      <c r="F4729" s="12" t="s">
        <v>30094</v>
      </c>
      <c r="G4729" s="12" t="s">
        <v>30095</v>
      </c>
      <c r="H4729" s="11" t="str">
        <f t="shared" si="73"/>
        <v>insert into BTRCOutgoingXRate (OID, prefix, outgoingRateBDT, operatorName, operatorType, effectiveFrom, effectiveTo) values('87065_2016-01-01','87065','500','INMARSAT SNAC M','FIXED',to_date('2016-01-01','YYYY-MM-DD HH24:MI:SS'),to_date('2016-12-01','YYYY-MM-DD HH24:MI:SS'));</v>
      </c>
    </row>
    <row r="4730" spans="1:8">
      <c r="A4730" s="11" t="s">
        <v>21473</v>
      </c>
      <c r="B4730" s="11" t="s">
        <v>7928</v>
      </c>
      <c r="C4730" s="18">
        <v>500</v>
      </c>
      <c r="D4730" s="11" t="s">
        <v>7922</v>
      </c>
      <c r="E4730" s="11" t="s">
        <v>2227</v>
      </c>
      <c r="F4730" s="12" t="s">
        <v>30094</v>
      </c>
      <c r="G4730" s="12" t="s">
        <v>30095</v>
      </c>
      <c r="H4730" s="11" t="str">
        <f t="shared" si="73"/>
        <v>insert into BTRCOutgoingXRate (OID, prefix, outgoingRateBDT, operatorName, operatorType, effectiveFrom, effectiveTo) values('87066_2016-01-01','87066','500','INMARSAT SNAC M','FIXED',to_date('2016-01-01','YYYY-MM-DD HH24:MI:SS'),to_date('2016-12-01','YYYY-MM-DD HH24:MI:SS'));</v>
      </c>
    </row>
    <row r="4731" spans="1:8">
      <c r="A4731" s="11" t="s">
        <v>21474</v>
      </c>
      <c r="B4731" s="11" t="s">
        <v>7929</v>
      </c>
      <c r="C4731" s="18">
        <v>500</v>
      </c>
      <c r="D4731" s="11" t="s">
        <v>7922</v>
      </c>
      <c r="E4731" s="11" t="s">
        <v>2227</v>
      </c>
      <c r="F4731" s="12" t="s">
        <v>30094</v>
      </c>
      <c r="G4731" s="12" t="s">
        <v>30095</v>
      </c>
      <c r="H4731" s="11" t="str">
        <f t="shared" si="73"/>
        <v>insert into BTRCOutgoingXRate (OID, prefix, outgoingRateBDT, operatorName, operatorType, effectiveFrom, effectiveTo) values('87067_2016-01-01','87067','500','INMARSAT SNAC M','FIXED',to_date('2016-01-01','YYYY-MM-DD HH24:MI:SS'),to_date('2016-12-01','YYYY-MM-DD HH24:MI:SS'));</v>
      </c>
    </row>
    <row r="4732" spans="1:8">
      <c r="A4732" s="11" t="s">
        <v>21475</v>
      </c>
      <c r="B4732" s="11" t="s">
        <v>7930</v>
      </c>
      <c r="C4732" s="18">
        <v>500</v>
      </c>
      <c r="D4732" s="11" t="s">
        <v>7931</v>
      </c>
      <c r="E4732" s="11" t="s">
        <v>2227</v>
      </c>
      <c r="F4732" s="12" t="s">
        <v>30094</v>
      </c>
      <c r="G4732" s="12" t="s">
        <v>30095</v>
      </c>
      <c r="H4732" s="11" t="str">
        <f t="shared" si="73"/>
        <v>insert into BTRCOutgoingXRate (OID, prefix, outgoingRateBDT, operatorName, operatorType, effectiveFrom, effectiveTo) values('87059_2016-01-01','87059','500','INMARSAT SNAC H','FIXED',to_date('2016-01-01','YYYY-MM-DD HH24:MI:SS'),to_date('2016-12-01','YYYY-MM-DD HH24:MI:SS'));</v>
      </c>
    </row>
    <row r="4733" spans="1:8">
      <c r="A4733" s="11" t="s">
        <v>21476</v>
      </c>
      <c r="B4733" s="11" t="s">
        <v>7932</v>
      </c>
      <c r="C4733" s="18">
        <v>500</v>
      </c>
      <c r="D4733" s="11" t="s">
        <v>7933</v>
      </c>
      <c r="E4733" s="11" t="s">
        <v>2227</v>
      </c>
      <c r="F4733" s="12" t="s">
        <v>30094</v>
      </c>
      <c r="G4733" s="12" t="s">
        <v>30095</v>
      </c>
      <c r="H4733" s="11" t="str">
        <f t="shared" si="73"/>
        <v>insert into BTRCOutgoingXRate (OID, prefix, outgoingRateBDT, operatorName, operatorType, effectiveFrom, effectiveTo) values('8704_2016-01-01','8704','500','INMARSAT-SNAC C-FIXED','FIXED',to_date('2016-01-01','YYYY-MM-DD HH24:MI:SS'),to_date('2016-12-01','YYYY-MM-DD HH24:MI:SS'));</v>
      </c>
    </row>
    <row r="4734" spans="1:8">
      <c r="A4734" s="11" t="s">
        <v>21477</v>
      </c>
      <c r="B4734" s="11" t="s">
        <v>7934</v>
      </c>
      <c r="C4734" s="18">
        <v>500</v>
      </c>
      <c r="D4734" s="11" t="s">
        <v>7935</v>
      </c>
      <c r="E4734" s="11" t="s">
        <v>2227</v>
      </c>
      <c r="F4734" s="12" t="s">
        <v>30094</v>
      </c>
      <c r="G4734" s="12" t="s">
        <v>30095</v>
      </c>
      <c r="H4734" s="11" t="str">
        <f t="shared" si="73"/>
        <v>insert into BTRCOutgoingXRate (OID, prefix, outgoingRateBDT, operatorName, operatorType, effectiveFrom, effectiveTo) values('8703_2016-01-01','8703','500','Inmarsat-SNAC B-Fixed','FIXED',to_date('2016-01-01','YYYY-MM-DD HH24:MI:SS'),to_date('2016-12-01','YYYY-MM-DD HH24:MI:SS'));</v>
      </c>
    </row>
    <row r="4735" spans="1:8">
      <c r="A4735" s="11" t="s">
        <v>21478</v>
      </c>
      <c r="B4735" s="11" t="s">
        <v>7936</v>
      </c>
      <c r="C4735" s="18">
        <v>500</v>
      </c>
      <c r="D4735" s="11" t="s">
        <v>7937</v>
      </c>
      <c r="E4735" s="11" t="s">
        <v>2227</v>
      </c>
      <c r="F4735" s="12" t="s">
        <v>30094</v>
      </c>
      <c r="G4735" s="12" t="s">
        <v>30095</v>
      </c>
      <c r="H4735" s="11" t="str">
        <f t="shared" si="73"/>
        <v>insert into BTRCOutgoingXRate (OID, prefix, outgoingRateBDT, operatorName, operatorType, effectiveFrom, effectiveTo) values('87039_2016-01-01','87039','500','Inmarsat-SNAC B HSD-Fixed','FIXED',to_date('2016-01-01','YYYY-MM-DD HH24:MI:SS'),to_date('2016-12-01','YYYY-MM-DD HH24:MI:SS'));</v>
      </c>
    </row>
    <row r="4736" spans="1:8">
      <c r="A4736" s="11" t="s">
        <v>21479</v>
      </c>
      <c r="B4736" s="11" t="s">
        <v>7938</v>
      </c>
      <c r="C4736" s="18">
        <v>500</v>
      </c>
      <c r="D4736" s="11" t="s">
        <v>7939</v>
      </c>
      <c r="E4736" s="11" t="s">
        <v>2227</v>
      </c>
      <c r="F4736" s="12" t="s">
        <v>30094</v>
      </c>
      <c r="G4736" s="12" t="s">
        <v>30095</v>
      </c>
      <c r="H4736" s="11" t="str">
        <f t="shared" si="73"/>
        <v>insert into BTRCOutgoingXRate (OID, prefix, outgoingRateBDT, operatorName, operatorType, effectiveFrom, effectiveTo) values('87077_2016-01-01','87077','500','Inmarsat-SNAC B GAN-Fixed','FIXED',to_date('2016-01-01','YYYY-MM-DD HH24:MI:SS'),to_date('2016-12-01','YYYY-MM-DD HH24:MI:SS'));</v>
      </c>
    </row>
    <row r="4737" spans="1:8">
      <c r="A4737" s="11" t="s">
        <v>21480</v>
      </c>
      <c r="B4737" s="11" t="s">
        <v>7940</v>
      </c>
      <c r="C4737" s="18">
        <v>500</v>
      </c>
      <c r="D4737" s="11" t="s">
        <v>7941</v>
      </c>
      <c r="E4737" s="11" t="s">
        <v>2227</v>
      </c>
      <c r="F4737" s="12" t="s">
        <v>30094</v>
      </c>
      <c r="G4737" s="12" t="s">
        <v>30095</v>
      </c>
      <c r="H4737" s="11" t="str">
        <f t="shared" si="73"/>
        <v>insert into BTRCOutgoingXRate (OID, prefix, outgoingRateBDT, operatorName, operatorType, effectiveFrom, effectiveTo) values('8708_2016-01-01','8708','500','INMARSAT-SNAC A-FIXED','FIXED',to_date('2016-01-01','YYYY-MM-DD HH24:MI:SS'),to_date('2016-12-01','YYYY-MM-DD HH24:MI:SS'));</v>
      </c>
    </row>
    <row r="4738" spans="1:8">
      <c r="A4738" s="11" t="s">
        <v>21481</v>
      </c>
      <c r="B4738" s="11" t="s">
        <v>7942</v>
      </c>
      <c r="C4738" s="18">
        <v>500</v>
      </c>
      <c r="D4738" s="11" t="s">
        <v>7941</v>
      </c>
      <c r="E4738" s="11" t="s">
        <v>2227</v>
      </c>
      <c r="F4738" s="12" t="s">
        <v>30094</v>
      </c>
      <c r="G4738" s="12" t="s">
        <v>30095</v>
      </c>
      <c r="H4738" s="11" t="str">
        <f t="shared" si="73"/>
        <v>insert into BTRCOutgoingXRate (OID, prefix, outgoingRateBDT, operatorName, operatorType, effectiveFrom, effectiveTo) values('8701_2016-01-01','8701','500','INMARSAT-SNAC A-FIXED','FIXED',to_date('2016-01-01','YYYY-MM-DD HH24:MI:SS'),to_date('2016-12-01','YYYY-MM-DD HH24:MI:SS'));</v>
      </c>
    </row>
    <row r="4739" spans="1:8">
      <c r="A4739" s="11" t="s">
        <v>21482</v>
      </c>
      <c r="B4739" s="11" t="s">
        <v>7943</v>
      </c>
      <c r="C4739" s="18">
        <v>500</v>
      </c>
      <c r="D4739" s="11" t="s">
        <v>7941</v>
      </c>
      <c r="E4739" s="11" t="s">
        <v>2227</v>
      </c>
      <c r="F4739" s="12" t="s">
        <v>30094</v>
      </c>
      <c r="G4739" s="12" t="s">
        <v>30095</v>
      </c>
      <c r="H4739" s="11" t="str">
        <f t="shared" si="73"/>
        <v>insert into BTRCOutgoingXRate (OID, prefix, outgoingRateBDT, operatorName, operatorType, effectiveFrom, effectiveTo) values('8700_2016-01-01','8700','500','INMARSAT-SNAC A-FIXED','FIXED',to_date('2016-01-01','YYYY-MM-DD HH24:MI:SS'),to_date('2016-12-01','YYYY-MM-DD HH24:MI:SS'));</v>
      </c>
    </row>
    <row r="4740" spans="1:8">
      <c r="A4740" s="11" t="s">
        <v>21483</v>
      </c>
      <c r="B4740" s="11" t="s">
        <v>7944</v>
      </c>
      <c r="C4740" s="18">
        <v>500</v>
      </c>
      <c r="D4740" s="11" t="s">
        <v>7945</v>
      </c>
      <c r="E4740" s="11" t="s">
        <v>2227</v>
      </c>
      <c r="F4740" s="12" t="s">
        <v>30094</v>
      </c>
      <c r="G4740" s="12" t="s">
        <v>30095</v>
      </c>
      <c r="H4740" s="11" t="str">
        <f t="shared" ref="H4740:H4803" si="74">H$1&amp;IF(ISBLANK(A4740),"null","'"&amp;A4740&amp;"'")&amp;","&amp;IF(ISBLANK(B4740),"null","'"&amp;B4740&amp;"'")&amp;","&amp;IF(ISBLANK(C4740),"null","'"&amp;C4740&amp;"'")&amp;","&amp;IF(ISBLANK(D4740),"null","'"&amp;D4740&amp;"'")&amp;","&amp;IF(ISBLANK(E4740),"null","'"&amp;E4740&amp;"'")&amp;","&amp;IF(ISBLANK(F4740),"null","to_date('"&amp;F4740&amp;"','YYYY-MM-DD HH24:MI:SS')")&amp;","&amp;IF(ISBLANK(G4740),"null","to_date('"&amp;G4740&amp;"','YYYY-MM-DD HH24:MI:SS')")&amp;I$1</f>
        <v>insert into BTRCOutgoingXRate (OID, prefix, outgoingRateBDT, operatorName, operatorType, effectiveFrom, effectiveTo) values('8709_2016-01-01','8709','500','INMARSAT-MAR GLOBAL A','FIXED',to_date('2016-01-01','YYYY-MM-DD HH24:MI:SS'),to_date('2016-12-01','YYYY-MM-DD HH24:MI:SS'));</v>
      </c>
    </row>
    <row r="4741" spans="1:8">
      <c r="A4741" s="11" t="s">
        <v>21484</v>
      </c>
      <c r="B4741" s="11" t="s">
        <v>7946</v>
      </c>
      <c r="C4741" s="18">
        <v>500</v>
      </c>
      <c r="D4741" s="11" t="s">
        <v>7922</v>
      </c>
      <c r="E4741" s="11" t="s">
        <v>2227</v>
      </c>
      <c r="F4741" s="12" t="s">
        <v>30094</v>
      </c>
      <c r="G4741" s="12" t="s">
        <v>30095</v>
      </c>
      <c r="H4741" s="11" t="str">
        <f t="shared" si="74"/>
        <v>insert into BTRCOutgoingXRate (OID, prefix, outgoingRateBDT, operatorName, operatorType, effectiveFrom, effectiveTo) values('87068_2016-01-01','87068','500','INMARSAT SNAC M','FIXED',to_date('2016-01-01','YYYY-MM-DD HH24:MI:SS'),to_date('2016-12-01','YYYY-MM-DD HH24:MI:SS'));</v>
      </c>
    </row>
    <row r="4742" spans="1:8">
      <c r="A4742" s="11" t="s">
        <v>21485</v>
      </c>
      <c r="B4742" s="11" t="s">
        <v>7947</v>
      </c>
      <c r="C4742" s="18">
        <v>500</v>
      </c>
      <c r="D4742" s="11" t="s">
        <v>7948</v>
      </c>
      <c r="E4742" s="11" t="s">
        <v>2227</v>
      </c>
      <c r="F4742" s="12" t="s">
        <v>30094</v>
      </c>
      <c r="G4742" s="12" t="s">
        <v>30095</v>
      </c>
      <c r="H4742" s="11" t="str">
        <f t="shared" si="74"/>
        <v>insert into BTRCOutgoingXRate (OID, prefix, outgoingRateBDT, operatorName, operatorType, effectiveFrom, effectiveTo) values('8706_2016-01-01','8706','500','Inmarsat-SNAC M-Fixed','FIXED',to_date('2016-01-01','YYYY-MM-DD HH24:MI:SS'),to_date('2016-12-01','YYYY-MM-DD HH24:MI:SS'));</v>
      </c>
    </row>
    <row r="4743" spans="1:8">
      <c r="A4743" s="11" t="s">
        <v>21486</v>
      </c>
      <c r="B4743" s="11" t="s">
        <v>7949</v>
      </c>
      <c r="C4743" s="18">
        <v>500</v>
      </c>
      <c r="D4743" s="11" t="s">
        <v>7920</v>
      </c>
      <c r="E4743" s="11" t="s">
        <v>2227</v>
      </c>
      <c r="F4743" s="12" t="s">
        <v>30094</v>
      </c>
      <c r="G4743" s="12" t="s">
        <v>30095</v>
      </c>
      <c r="H4743" s="11" t="str">
        <f t="shared" si="74"/>
        <v>insert into BTRCOutgoingXRate (OID, prefix, outgoingRateBDT, operatorName, operatorType, effectiveFrom, effectiveTo) values('87034_2016-01-01','87034','500','INMARSAT SNAC B','FIXED',to_date('2016-01-01','YYYY-MM-DD HH24:MI:SS'),to_date('2016-12-01','YYYY-MM-DD HH24:MI:SS'));</v>
      </c>
    </row>
    <row r="4744" spans="1:8">
      <c r="A4744" s="11" t="s">
        <v>21487</v>
      </c>
      <c r="B4744" s="11" t="s">
        <v>7950</v>
      </c>
      <c r="C4744" s="18">
        <v>500</v>
      </c>
      <c r="D4744" s="11" t="s">
        <v>7920</v>
      </c>
      <c r="E4744" s="11" t="s">
        <v>2227</v>
      </c>
      <c r="F4744" s="12" t="s">
        <v>30094</v>
      </c>
      <c r="G4744" s="12" t="s">
        <v>30095</v>
      </c>
      <c r="H4744" s="11" t="str">
        <f t="shared" si="74"/>
        <v>insert into BTRCOutgoingXRate (OID, prefix, outgoingRateBDT, operatorName, operatorType, effectiveFrom, effectiveTo) values('87035_2016-01-01','87035','500','INMARSAT SNAC B','FIXED',to_date('2016-01-01','YYYY-MM-DD HH24:MI:SS'),to_date('2016-12-01','YYYY-MM-DD HH24:MI:SS'));</v>
      </c>
    </row>
    <row r="4745" spans="1:8">
      <c r="A4745" s="11" t="s">
        <v>21488</v>
      </c>
      <c r="B4745" s="11" t="s">
        <v>7951</v>
      </c>
      <c r="C4745" s="18">
        <v>500</v>
      </c>
      <c r="D4745" s="11" t="s">
        <v>7920</v>
      </c>
      <c r="E4745" s="11" t="s">
        <v>2227</v>
      </c>
      <c r="F4745" s="12" t="s">
        <v>30094</v>
      </c>
      <c r="G4745" s="12" t="s">
        <v>30095</v>
      </c>
      <c r="H4745" s="11" t="str">
        <f t="shared" si="74"/>
        <v>insert into BTRCOutgoingXRate (OID, prefix, outgoingRateBDT, operatorName, operatorType, effectiveFrom, effectiveTo) values('87036_2016-01-01','87036','500','INMARSAT SNAC B','FIXED',to_date('2016-01-01','YYYY-MM-DD HH24:MI:SS'),to_date('2016-12-01','YYYY-MM-DD HH24:MI:SS'));</v>
      </c>
    </row>
    <row r="4746" spans="1:8">
      <c r="A4746" s="11" t="s">
        <v>21489</v>
      </c>
      <c r="B4746" s="11" t="s">
        <v>7952</v>
      </c>
      <c r="C4746" s="18">
        <v>500</v>
      </c>
      <c r="D4746" s="11" t="s">
        <v>7920</v>
      </c>
      <c r="E4746" s="11" t="s">
        <v>2227</v>
      </c>
      <c r="F4746" s="12" t="s">
        <v>30094</v>
      </c>
      <c r="G4746" s="12" t="s">
        <v>30095</v>
      </c>
      <c r="H4746" s="11" t="str">
        <f t="shared" si="74"/>
        <v>insert into BTRCOutgoingXRate (OID, prefix, outgoingRateBDT, operatorName, operatorType, effectiveFrom, effectiveTo) values('87037_2016-01-01','87037','500','INMARSAT SNAC B','FIXED',to_date('2016-01-01','YYYY-MM-DD HH24:MI:SS'),to_date('2016-12-01','YYYY-MM-DD HH24:MI:SS'));</v>
      </c>
    </row>
    <row r="4747" spans="1:8">
      <c r="A4747" s="11" t="s">
        <v>21490</v>
      </c>
      <c r="B4747" s="11" t="s">
        <v>7953</v>
      </c>
      <c r="C4747" s="18">
        <v>500</v>
      </c>
      <c r="D4747" s="11" t="s">
        <v>7920</v>
      </c>
      <c r="E4747" s="11" t="s">
        <v>2227</v>
      </c>
      <c r="F4747" s="12" t="s">
        <v>30094</v>
      </c>
      <c r="G4747" s="12" t="s">
        <v>30095</v>
      </c>
      <c r="H4747" s="11" t="str">
        <f t="shared" si="74"/>
        <v>insert into BTRCOutgoingXRate (OID, prefix, outgoingRateBDT, operatorName, operatorType, effectiveFrom, effectiveTo) values('87038_2016-01-01','87038','500','INMARSAT SNAC B','FIXED',to_date('2016-01-01','YYYY-MM-DD HH24:MI:SS'),to_date('2016-12-01','YYYY-MM-DD HH24:MI:SS'));</v>
      </c>
    </row>
    <row r="4748" spans="1:8">
      <c r="A4748" s="11" t="s">
        <v>21491</v>
      </c>
      <c r="B4748" s="11" t="s">
        <v>7954</v>
      </c>
      <c r="C4748" s="18">
        <v>500</v>
      </c>
      <c r="D4748" s="11" t="s">
        <v>7920</v>
      </c>
      <c r="E4748" s="11" t="s">
        <v>2227</v>
      </c>
      <c r="F4748" s="12" t="s">
        <v>30094</v>
      </c>
      <c r="G4748" s="12" t="s">
        <v>30095</v>
      </c>
      <c r="H4748" s="11" t="str">
        <f t="shared" si="74"/>
        <v>insert into BTRCOutgoingXRate (OID, prefix, outgoingRateBDT, operatorName, operatorType, effectiveFrom, effectiveTo) values('87033_2016-01-01','87033','500','INMARSAT SNAC B','FIXED',to_date('2016-01-01','YYYY-MM-DD HH24:MI:SS'),to_date('2016-12-01','YYYY-MM-DD HH24:MI:SS'));</v>
      </c>
    </row>
    <row r="4749" spans="1:8">
      <c r="A4749" s="11" t="s">
        <v>21492</v>
      </c>
      <c r="B4749" s="11" t="s">
        <v>7955</v>
      </c>
      <c r="C4749" s="18">
        <v>500</v>
      </c>
      <c r="D4749" s="11" t="s">
        <v>7920</v>
      </c>
      <c r="E4749" s="11" t="s">
        <v>2227</v>
      </c>
      <c r="F4749" s="12" t="s">
        <v>30094</v>
      </c>
      <c r="G4749" s="12" t="s">
        <v>30095</v>
      </c>
      <c r="H4749" s="11" t="str">
        <f t="shared" si="74"/>
        <v>insert into BTRCOutgoingXRate (OID, prefix, outgoingRateBDT, operatorName, operatorType, effectiveFrom, effectiveTo) values('87030_2016-01-01','87030','500','INMARSAT SNAC B','FIXED',to_date('2016-01-01','YYYY-MM-DD HH24:MI:SS'),to_date('2016-12-01','YYYY-MM-DD HH24:MI:SS'));</v>
      </c>
    </row>
    <row r="4750" spans="1:8">
      <c r="A4750" s="11" t="s">
        <v>21493</v>
      </c>
      <c r="B4750" s="11" t="s">
        <v>7956</v>
      </c>
      <c r="C4750" s="18">
        <v>500</v>
      </c>
      <c r="D4750" s="11" t="s">
        <v>7920</v>
      </c>
      <c r="E4750" s="11" t="s">
        <v>2227</v>
      </c>
      <c r="F4750" s="12" t="s">
        <v>30094</v>
      </c>
      <c r="G4750" s="12" t="s">
        <v>30095</v>
      </c>
      <c r="H4750" s="11" t="str">
        <f t="shared" si="74"/>
        <v>insert into BTRCOutgoingXRate (OID, prefix, outgoingRateBDT, operatorName, operatorType, effectiveFrom, effectiveTo) values('87031_2016-01-01','87031','500','INMARSAT SNAC B','FIXED',to_date('2016-01-01','YYYY-MM-DD HH24:MI:SS'),to_date('2016-12-01','YYYY-MM-DD HH24:MI:SS'));</v>
      </c>
    </row>
    <row r="4751" spans="1:8">
      <c r="A4751" s="11" t="s">
        <v>21494</v>
      </c>
      <c r="B4751" s="11" t="s">
        <v>7957</v>
      </c>
      <c r="C4751" s="18">
        <v>500</v>
      </c>
      <c r="D4751" s="11" t="s">
        <v>7958</v>
      </c>
      <c r="E4751" s="11" t="s">
        <v>2227</v>
      </c>
      <c r="F4751" s="12" t="s">
        <v>30094</v>
      </c>
      <c r="G4751" s="12" t="s">
        <v>30095</v>
      </c>
      <c r="H4751" s="11" t="str">
        <f t="shared" si="74"/>
        <v>insert into BTRCOutgoingXRate (OID, prefix, outgoingRateBDT, operatorName, operatorType, effectiveFrom, effectiveTo) values('87081_2016-01-01','87081','500','INMARSAT SNAC A','FIXED',to_date('2016-01-01','YYYY-MM-DD HH24:MI:SS'),to_date('2016-12-01','YYYY-MM-DD HH24:MI:SS'));</v>
      </c>
    </row>
    <row r="4752" spans="1:8">
      <c r="A4752" s="11" t="s">
        <v>21495</v>
      </c>
      <c r="B4752" s="11" t="s">
        <v>1959</v>
      </c>
      <c r="C4752" s="18">
        <v>500</v>
      </c>
      <c r="D4752" s="11" t="s">
        <v>7959</v>
      </c>
      <c r="E4752" s="11" t="s">
        <v>2227</v>
      </c>
      <c r="F4752" s="12" t="s">
        <v>30094</v>
      </c>
      <c r="G4752" s="12" t="s">
        <v>30095</v>
      </c>
      <c r="H4752" s="11" t="str">
        <f t="shared" si="74"/>
        <v>insert into BTRCOutgoingXRate (OID, prefix, outgoingRateBDT, operatorName, operatorType, effectiveFrom, effectiveTo) values('870_2016-01-01','870','500','Inmarsat Single Access','FIXED',to_date('2016-01-01','YYYY-MM-DD HH24:MI:SS'),to_date('2016-12-01','YYYY-MM-DD HH24:MI:SS'));</v>
      </c>
    </row>
    <row r="4753" spans="1:8">
      <c r="A4753" s="11" t="s">
        <v>21496</v>
      </c>
      <c r="B4753" s="11" t="s">
        <v>7960</v>
      </c>
      <c r="C4753" s="18">
        <v>500</v>
      </c>
      <c r="D4753" s="11" t="s">
        <v>7961</v>
      </c>
      <c r="E4753" s="11" t="s">
        <v>2227</v>
      </c>
      <c r="F4753" s="12" t="s">
        <v>30094</v>
      </c>
      <c r="G4753" s="12" t="s">
        <v>30095</v>
      </c>
      <c r="H4753" s="11" t="str">
        <f t="shared" si="74"/>
        <v>insert into BTRCOutgoingXRate (OID, prefix, outgoingRateBDT, operatorName, operatorType, effectiveFrom, effectiveTo) values('8705_2016-01-01','8705','500','INMARSAT INMARSAT SNAC SKY','FIXED',to_date('2016-01-01','YYYY-MM-DD HH24:MI:SS'),to_date('2016-12-01','YYYY-MM-DD HH24:MI:SS'));</v>
      </c>
    </row>
    <row r="4754" spans="1:8">
      <c r="A4754" s="11" t="s">
        <v>21497</v>
      </c>
      <c r="B4754" s="11" t="s">
        <v>7962</v>
      </c>
      <c r="C4754" s="18">
        <v>500</v>
      </c>
      <c r="D4754" s="11" t="s">
        <v>7780</v>
      </c>
      <c r="E4754" s="11" t="s">
        <v>2227</v>
      </c>
      <c r="F4754" s="12" t="s">
        <v>30094</v>
      </c>
      <c r="G4754" s="12" t="s">
        <v>30095</v>
      </c>
      <c r="H4754" s="11" t="str">
        <f t="shared" si="74"/>
        <v>insert into BTRCOutgoingXRate (OID, prefix, outgoingRateBDT, operatorName, operatorType, effectiveFrom, effectiveTo) values('87060_2016-01-01','87060','500','INMARSAT GAN/FLEET/SWIFT HSD','FIXED',to_date('2016-01-01','YYYY-MM-DD HH24:MI:SS'),to_date('2016-12-01','YYYY-MM-DD HH24:MI:SS'));</v>
      </c>
    </row>
    <row r="4755" spans="1:8">
      <c r="A4755" s="11" t="s">
        <v>21498</v>
      </c>
      <c r="B4755" s="11" t="s">
        <v>1945</v>
      </c>
      <c r="C4755" s="18">
        <v>500</v>
      </c>
      <c r="D4755" s="11" t="s">
        <v>7963</v>
      </c>
      <c r="E4755" s="11" t="s">
        <v>2227</v>
      </c>
      <c r="F4755" s="12" t="s">
        <v>30094</v>
      </c>
      <c r="G4755" s="12" t="s">
        <v>30095</v>
      </c>
      <c r="H4755" s="11" t="str">
        <f t="shared" si="74"/>
        <v>insert into BTRCOutgoingXRate (OID, prefix, outgoingRateBDT, operatorName, operatorType, effectiveFrom, effectiveTo) values('800_2016-01-01','800','500','Int. Tollfree','FIXED',to_date('2016-01-01','YYYY-MM-DD HH24:MI:SS'),to_date('2016-12-01','YYYY-MM-DD HH24:MI:SS'));</v>
      </c>
    </row>
    <row r="4756" spans="1:8">
      <c r="A4756" s="11" t="s">
        <v>21499</v>
      </c>
      <c r="B4756" s="11" t="s">
        <v>7964</v>
      </c>
      <c r="C4756" s="18">
        <v>500</v>
      </c>
      <c r="D4756" s="11" t="s">
        <v>7965</v>
      </c>
      <c r="E4756" s="11" t="s">
        <v>2190</v>
      </c>
      <c r="F4756" s="12" t="s">
        <v>30094</v>
      </c>
      <c r="G4756" s="12" t="s">
        <v>30095</v>
      </c>
      <c r="H4756" s="11" t="str">
        <f t="shared" si="74"/>
        <v>insert into BTRCOutgoingXRate (OID, prefix, outgoingRateBDT, operatorName, operatorType, effectiveFrom, effectiveTo) values('88230_2016-01-01','88230','500','AUSTRALIA OPTUS VIRTUAL','MOBILE',to_date('2016-01-01','YYYY-MM-DD HH24:MI:SS'),to_date('2016-12-01','YYYY-MM-DD HH24:MI:SS'));</v>
      </c>
    </row>
    <row r="4757" spans="1:8">
      <c r="A4757" s="11" t="s">
        <v>21500</v>
      </c>
      <c r="B4757" s="11" t="s">
        <v>7966</v>
      </c>
      <c r="C4757" s="18">
        <v>500</v>
      </c>
      <c r="D4757" s="11" t="s">
        <v>7967</v>
      </c>
      <c r="E4757" s="11" t="s">
        <v>2227</v>
      </c>
      <c r="F4757" s="12" t="s">
        <v>30094</v>
      </c>
      <c r="G4757" s="12" t="s">
        <v>30095</v>
      </c>
      <c r="H4757" s="11" t="str">
        <f t="shared" si="74"/>
        <v>insert into BTRCOutgoingXRate (OID, prefix, outgoingRateBDT, operatorName, operatorType, effectiveFrom, effectiveTo) values('882_2016-01-01','882','500','Int.Network','FIXED',to_date('2016-01-01','YYYY-MM-DD HH24:MI:SS'),to_date('2016-12-01','YYYY-MM-DD HH24:MI:SS'));</v>
      </c>
    </row>
    <row r="4758" spans="1:8">
      <c r="A4758" s="11" t="s">
        <v>21501</v>
      </c>
      <c r="B4758" s="11" t="s">
        <v>7968</v>
      </c>
      <c r="C4758" s="18">
        <v>500</v>
      </c>
      <c r="D4758" s="11" t="s">
        <v>7969</v>
      </c>
      <c r="E4758" s="11" t="s">
        <v>2227</v>
      </c>
      <c r="F4758" s="12" t="s">
        <v>30094</v>
      </c>
      <c r="G4758" s="12" t="s">
        <v>30095</v>
      </c>
      <c r="H4758" s="11" t="str">
        <f t="shared" si="74"/>
        <v>insert into BTRCOutgoingXRate (OID, prefix, outgoingRateBDT, operatorName, operatorType, effectiveFrom, effectiveTo) values('88241_2016-01-01','88241','500','International Networks - Intermatica','FIXED',to_date('2016-01-01','YYYY-MM-DD HH24:MI:SS'),to_date('2016-12-01','YYYY-MM-DD HH24:MI:SS'));</v>
      </c>
    </row>
    <row r="4759" spans="1:8">
      <c r="A4759" s="11" t="s">
        <v>21502</v>
      </c>
      <c r="B4759" s="11" t="s">
        <v>7970</v>
      </c>
      <c r="C4759" s="18">
        <v>500</v>
      </c>
      <c r="D4759" s="11" t="s">
        <v>7971</v>
      </c>
      <c r="E4759" s="11" t="s">
        <v>2227</v>
      </c>
      <c r="F4759" s="12" t="s">
        <v>30094</v>
      </c>
      <c r="G4759" s="12" t="s">
        <v>30095</v>
      </c>
      <c r="H4759" s="11" t="str">
        <f t="shared" si="74"/>
        <v>insert into BTRCOutgoingXRate (OID, prefix, outgoingRateBDT, operatorName, operatorType, effectiveFrom, effectiveTo) values('88234_2016-01-01','88234','500','Satellite 882-Global-Fixed','FIXED',to_date('2016-01-01','YYYY-MM-DD HH24:MI:SS'),to_date('2016-12-01','YYYY-MM-DD HH24:MI:SS'));</v>
      </c>
    </row>
    <row r="4760" spans="1:8">
      <c r="A4760" s="11" t="s">
        <v>21503</v>
      </c>
      <c r="B4760" s="11" t="s">
        <v>7972</v>
      </c>
      <c r="C4760" s="18">
        <v>500</v>
      </c>
      <c r="D4760" s="11" t="s">
        <v>7973</v>
      </c>
      <c r="E4760" s="11" t="s">
        <v>2227</v>
      </c>
      <c r="F4760" s="12" t="s">
        <v>30094</v>
      </c>
      <c r="G4760" s="12" t="s">
        <v>30095</v>
      </c>
      <c r="H4760" s="11" t="str">
        <f t="shared" si="74"/>
        <v>insert into BTRCOutgoingXRate (OID, prefix, outgoingRateBDT, operatorName, operatorType, effectiveFrom, effectiveTo) values('88233_2016-01-01','88233','500','Oration','FIXED',to_date('2016-01-01','YYYY-MM-DD HH24:MI:SS'),to_date('2016-12-01','YYYY-MM-DD HH24:MI:SS'));</v>
      </c>
    </row>
    <row r="4761" spans="1:8">
      <c r="A4761" s="11" t="s">
        <v>21504</v>
      </c>
      <c r="B4761" s="11" t="s">
        <v>7974</v>
      </c>
      <c r="C4761" s="18">
        <v>500</v>
      </c>
      <c r="D4761" s="11" t="s">
        <v>7975</v>
      </c>
      <c r="E4761" s="11" t="s">
        <v>2227</v>
      </c>
      <c r="F4761" s="12" t="s">
        <v>30094</v>
      </c>
      <c r="G4761" s="12" t="s">
        <v>30095</v>
      </c>
      <c r="H4761" s="11" t="str">
        <f t="shared" si="74"/>
        <v>insert into BTRCOutgoingXRate (OID, prefix, outgoingRateBDT, operatorName, operatorType, effectiveFrom, effectiveTo) values('88298_2016-01-01','88298','500','ONAIR','FIXED',to_date('2016-01-01','YYYY-MM-DD HH24:MI:SS'),to_date('2016-12-01','YYYY-MM-DD HH24:MI:SS'));</v>
      </c>
    </row>
    <row r="4762" spans="1:8">
      <c r="A4762" s="11" t="s">
        <v>21505</v>
      </c>
      <c r="B4762" s="11" t="s">
        <v>7976</v>
      </c>
      <c r="C4762" s="18">
        <v>500</v>
      </c>
      <c r="D4762" s="11" t="s">
        <v>7977</v>
      </c>
      <c r="E4762" s="11" t="s">
        <v>2227</v>
      </c>
      <c r="F4762" s="12" t="s">
        <v>30094</v>
      </c>
      <c r="G4762" s="12" t="s">
        <v>30095</v>
      </c>
      <c r="H4762" s="11" t="str">
        <f t="shared" si="74"/>
        <v>insert into BTRCOutgoingXRate (OID, prefix, outgoingRateBDT, operatorName, operatorType, effectiveFrom, effectiveTo) values('88236_2016-01-01','88236','500','NAVITAS TELECOM','FIXED',to_date('2016-01-01','YYYY-MM-DD HH24:MI:SS'),to_date('2016-12-01','YYYY-MM-DD HH24:MI:SS'));</v>
      </c>
    </row>
    <row r="4763" spans="1:8">
      <c r="A4763" s="11" t="s">
        <v>21506</v>
      </c>
      <c r="B4763" s="11" t="s">
        <v>7978</v>
      </c>
      <c r="C4763" s="18">
        <v>500</v>
      </c>
      <c r="D4763" s="11" t="s">
        <v>7979</v>
      </c>
      <c r="E4763" s="11" t="s">
        <v>2227</v>
      </c>
      <c r="F4763" s="12" t="s">
        <v>30094</v>
      </c>
      <c r="G4763" s="12" t="s">
        <v>30095</v>
      </c>
      <c r="H4763" s="11" t="str">
        <f t="shared" si="74"/>
        <v>insert into BTRCOutgoingXRate (OID, prefix, outgoingRateBDT, operatorName, operatorType, effectiveFrom, effectiveTo) values('88242_2016-01-01','88242','500','International Networks - Seanet','FIXED',to_date('2016-01-01','YYYY-MM-DD HH24:MI:SS'),to_date('2016-12-01','YYYY-MM-DD HH24:MI:SS'));</v>
      </c>
    </row>
    <row r="4764" spans="1:8">
      <c r="A4764" s="11" t="s">
        <v>21507</v>
      </c>
      <c r="B4764" s="11" t="s">
        <v>7980</v>
      </c>
      <c r="C4764" s="18">
        <v>500</v>
      </c>
      <c r="D4764" s="11" t="s">
        <v>7981</v>
      </c>
      <c r="E4764" s="11" t="s">
        <v>2227</v>
      </c>
      <c r="F4764" s="12" t="s">
        <v>30094</v>
      </c>
      <c r="G4764" s="12" t="s">
        <v>30095</v>
      </c>
      <c r="H4764" s="11" t="str">
        <f t="shared" si="74"/>
        <v>insert into BTRCOutgoingXRate (OID, prefix, outgoingRateBDT, operatorName, operatorType, effectiveFrom, effectiveTo) values('88240_2016-01-01','88240','500','International Networks - Cubio','FIXED',to_date('2016-01-01','YYYY-MM-DD HH24:MI:SS'),to_date('2016-12-01','YYYY-MM-DD HH24:MI:SS'));</v>
      </c>
    </row>
    <row r="4765" spans="1:8">
      <c r="A4765" s="11" t="s">
        <v>21508</v>
      </c>
      <c r="B4765" s="11" t="s">
        <v>7982</v>
      </c>
      <c r="C4765" s="18">
        <v>500</v>
      </c>
      <c r="D4765" s="11" t="s">
        <v>7983</v>
      </c>
      <c r="E4765" s="11" t="s">
        <v>2227</v>
      </c>
      <c r="F4765" s="12" t="s">
        <v>30094</v>
      </c>
      <c r="G4765" s="12" t="s">
        <v>30095</v>
      </c>
      <c r="H4765" s="11" t="str">
        <f t="shared" si="74"/>
        <v>insert into BTRCOutgoingXRate (OID, prefix, outgoingRateBDT, operatorName, operatorType, effectiveFrom, effectiveTo) values('88228_2016-01-01','88228','500','Int. Netw. T-Systems','FIXED',to_date('2016-01-01','YYYY-MM-DD HH24:MI:SS'),to_date('2016-12-01','YYYY-MM-DD HH24:MI:SS'));</v>
      </c>
    </row>
    <row r="4766" spans="1:8">
      <c r="A4766" s="11" t="s">
        <v>21509</v>
      </c>
      <c r="B4766" s="11" t="s">
        <v>7984</v>
      </c>
      <c r="C4766" s="18">
        <v>630</v>
      </c>
      <c r="D4766" s="11" t="s">
        <v>7985</v>
      </c>
      <c r="E4766" s="11" t="s">
        <v>2227</v>
      </c>
      <c r="F4766" s="12" t="s">
        <v>30094</v>
      </c>
      <c r="G4766" s="12" t="s">
        <v>30095</v>
      </c>
      <c r="H4766" s="11" t="str">
        <f t="shared" si="74"/>
        <v>insert into BTRCOutgoingXRate (OID, prefix, outgoingRateBDT, operatorName, operatorType, effectiveFrom, effectiveTo) values('88232_2016-01-01','88232','630','MCP SATELLITE','FIXED',to_date('2016-01-01','YYYY-MM-DD HH24:MI:SS'),to_date('2016-12-01','YYYY-MM-DD HH24:MI:SS'));</v>
      </c>
    </row>
    <row r="4767" spans="1:8">
      <c r="A4767" s="11" t="s">
        <v>21510</v>
      </c>
      <c r="B4767" s="11" t="s">
        <v>7986</v>
      </c>
      <c r="C4767" s="18">
        <v>500</v>
      </c>
      <c r="D4767" s="11" t="s">
        <v>7987</v>
      </c>
      <c r="E4767" s="11" t="s">
        <v>2227</v>
      </c>
      <c r="F4767" s="12" t="s">
        <v>30094</v>
      </c>
      <c r="G4767" s="12" t="s">
        <v>30095</v>
      </c>
      <c r="H4767" s="11" t="str">
        <f t="shared" si="74"/>
        <v>insert into BTRCOutgoingXRate (OID, prefix, outgoingRateBDT, operatorName, operatorType, effectiveFrom, effectiveTo) values('88210_2016-01-01','88210','500','BT GLOBAL NUMBER','FIXED',to_date('2016-01-01','YYYY-MM-DD HH24:MI:SS'),to_date('2016-12-01','YYYY-MM-DD HH24:MI:SS'));</v>
      </c>
    </row>
    <row r="4768" spans="1:8">
      <c r="A4768" s="11" t="s">
        <v>21511</v>
      </c>
      <c r="B4768" s="11" t="s">
        <v>7988</v>
      </c>
      <c r="C4768" s="18">
        <v>500</v>
      </c>
      <c r="D4768" s="11" t="s">
        <v>7989</v>
      </c>
      <c r="E4768" s="11" t="s">
        <v>2227</v>
      </c>
      <c r="F4768" s="12" t="s">
        <v>30094</v>
      </c>
      <c r="G4768" s="12" t="s">
        <v>30095</v>
      </c>
      <c r="H4768" s="11" t="str">
        <f t="shared" si="74"/>
        <v>insert into BTRCOutgoingXRate (OID, prefix, outgoingRateBDT, operatorName, operatorType, effectiveFrom, effectiveTo) values('88222_2016-01-01','88222','500','Emsat Divonia','FIXED',to_date('2016-01-01','YYYY-MM-DD HH24:MI:SS'),to_date('2016-12-01','YYYY-MM-DD HH24:MI:SS'));</v>
      </c>
    </row>
    <row r="4769" spans="1:8">
      <c r="A4769" s="11" t="s">
        <v>21512</v>
      </c>
      <c r="B4769" s="11" t="s">
        <v>7990</v>
      </c>
      <c r="C4769" s="18">
        <v>500</v>
      </c>
      <c r="D4769" s="11" t="s">
        <v>7991</v>
      </c>
      <c r="E4769" s="11" t="s">
        <v>2227</v>
      </c>
      <c r="F4769" s="12" t="s">
        <v>30094</v>
      </c>
      <c r="G4769" s="12" t="s">
        <v>30095</v>
      </c>
      <c r="H4769" s="11" t="str">
        <f t="shared" si="74"/>
        <v>insert into BTRCOutgoingXRate (OID, prefix, outgoingRateBDT, operatorName, operatorType, effectiveFrom, effectiveTo) values('88213_2016-01-01','88213','500','Emsat Spc. Svc.','FIXED',to_date('2016-01-01','YYYY-MM-DD HH24:MI:SS'),to_date('2016-12-01','YYYY-MM-DD HH24:MI:SS'));</v>
      </c>
    </row>
    <row r="4770" spans="1:8">
      <c r="A4770" s="11" t="s">
        <v>21513</v>
      </c>
      <c r="B4770" s="11" t="s">
        <v>7992</v>
      </c>
      <c r="C4770" s="18">
        <v>14</v>
      </c>
      <c r="D4770" s="11" t="s">
        <v>7993</v>
      </c>
      <c r="E4770" s="11" t="s">
        <v>2190</v>
      </c>
      <c r="F4770" s="12" t="s">
        <v>30094</v>
      </c>
      <c r="G4770" s="12" t="s">
        <v>30095</v>
      </c>
      <c r="H4770" s="11" t="str">
        <f t="shared" si="74"/>
        <v>insert into BTRCOutgoingXRate (OID, prefix, outgoingRateBDT, operatorName, operatorType, effectiveFrom, effectiveTo) values('9893_2016-01-01','9893','14','Iran - Mobile','MOBILE',to_date('2016-01-01','YYYY-MM-DD HH24:MI:SS'),to_date('2016-12-01','YYYY-MM-DD HH24:MI:SS'));</v>
      </c>
    </row>
    <row r="4771" spans="1:8">
      <c r="A4771" s="11" t="s">
        <v>21514</v>
      </c>
      <c r="B4771" s="11" t="s">
        <v>7994</v>
      </c>
      <c r="C4771" s="18">
        <v>14</v>
      </c>
      <c r="D4771" s="11" t="s">
        <v>7995</v>
      </c>
      <c r="E4771" s="11" t="s">
        <v>2190</v>
      </c>
      <c r="F4771" s="12" t="s">
        <v>30094</v>
      </c>
      <c r="G4771" s="12" t="s">
        <v>30095</v>
      </c>
      <c r="H4771" s="11" t="str">
        <f t="shared" si="74"/>
        <v>insert into BTRCOutgoingXRate (OID, prefix, outgoingRateBDT, operatorName, operatorType, effectiveFrom, effectiveTo) values('989364_2016-01-01','989364','14','IRAN CELLULAR-IRANCEL(1)','MOBILE',to_date('2016-01-01','YYYY-MM-DD HH24:MI:SS'),to_date('2016-12-01','YYYY-MM-DD HH24:MI:SS'));</v>
      </c>
    </row>
    <row r="4772" spans="1:8">
      <c r="A4772" s="11" t="s">
        <v>21515</v>
      </c>
      <c r="B4772" s="11" t="s">
        <v>7996</v>
      </c>
      <c r="C4772" s="18">
        <v>14</v>
      </c>
      <c r="D4772" s="11" t="s">
        <v>7995</v>
      </c>
      <c r="E4772" s="11" t="s">
        <v>2190</v>
      </c>
      <c r="F4772" s="12" t="s">
        <v>30094</v>
      </c>
      <c r="G4772" s="12" t="s">
        <v>30095</v>
      </c>
      <c r="H4772" s="11" t="str">
        <f t="shared" si="74"/>
        <v>insert into BTRCOutgoingXRate (OID, prefix, outgoingRateBDT, operatorName, operatorType, effectiveFrom, effectiveTo) values('989363_2016-01-01','989363','14','IRAN CELLULAR-IRANCEL(1)','MOBILE',to_date('2016-01-01','YYYY-MM-DD HH24:MI:SS'),to_date('2016-12-01','YYYY-MM-DD HH24:MI:SS'));</v>
      </c>
    </row>
    <row r="4773" spans="1:8">
      <c r="A4773" s="11" t="s">
        <v>21516</v>
      </c>
      <c r="B4773" s="11" t="s">
        <v>7997</v>
      </c>
      <c r="C4773" s="18">
        <v>14</v>
      </c>
      <c r="D4773" s="11" t="s">
        <v>7995</v>
      </c>
      <c r="E4773" s="11" t="s">
        <v>2190</v>
      </c>
      <c r="F4773" s="12" t="s">
        <v>30094</v>
      </c>
      <c r="G4773" s="12" t="s">
        <v>30095</v>
      </c>
      <c r="H4773" s="11" t="str">
        <f t="shared" si="74"/>
        <v>insert into BTRCOutgoingXRate (OID, prefix, outgoingRateBDT, operatorName, operatorType, effectiveFrom, effectiveTo) values('989362_2016-01-01','989362','14','IRAN CELLULAR-IRANCEL(1)','MOBILE',to_date('2016-01-01','YYYY-MM-DD HH24:MI:SS'),to_date('2016-12-01','YYYY-MM-DD HH24:MI:SS'));</v>
      </c>
    </row>
    <row r="4774" spans="1:8">
      <c r="A4774" s="11" t="s">
        <v>21517</v>
      </c>
      <c r="B4774" s="11" t="s">
        <v>7998</v>
      </c>
      <c r="C4774" s="18">
        <v>14</v>
      </c>
      <c r="D4774" s="11" t="s">
        <v>7995</v>
      </c>
      <c r="E4774" s="11" t="s">
        <v>2190</v>
      </c>
      <c r="F4774" s="12" t="s">
        <v>30094</v>
      </c>
      <c r="G4774" s="12" t="s">
        <v>30095</v>
      </c>
      <c r="H4774" s="11" t="str">
        <f t="shared" si="74"/>
        <v>insert into BTRCOutgoingXRate (OID, prefix, outgoingRateBDT, operatorName, operatorType, effectiveFrom, effectiveTo) values('989361_2016-01-01','989361','14','IRAN CELLULAR-IRANCEL(1)','MOBILE',to_date('2016-01-01','YYYY-MM-DD HH24:MI:SS'),to_date('2016-12-01','YYYY-MM-DD HH24:MI:SS'));</v>
      </c>
    </row>
    <row r="4775" spans="1:8">
      <c r="A4775" s="11" t="s">
        <v>21518</v>
      </c>
      <c r="B4775" s="11" t="s">
        <v>7999</v>
      </c>
      <c r="C4775" s="18">
        <v>14</v>
      </c>
      <c r="D4775" s="11" t="s">
        <v>7995</v>
      </c>
      <c r="E4775" s="11" t="s">
        <v>2190</v>
      </c>
      <c r="F4775" s="12" t="s">
        <v>30094</v>
      </c>
      <c r="G4775" s="12" t="s">
        <v>30095</v>
      </c>
      <c r="H4775" s="11" t="str">
        <f t="shared" si="74"/>
        <v>insert into BTRCOutgoingXRate (OID, prefix, outgoingRateBDT, operatorName, operatorType, effectiveFrom, effectiveTo) values('989360_2016-01-01','989360','14','IRAN CELLULAR-IRANCEL(1)','MOBILE',to_date('2016-01-01','YYYY-MM-DD HH24:MI:SS'),to_date('2016-12-01','YYYY-MM-DD HH24:MI:SS'));</v>
      </c>
    </row>
    <row r="4776" spans="1:8">
      <c r="A4776" s="11" t="s">
        <v>21519</v>
      </c>
      <c r="B4776" s="11" t="s">
        <v>8000</v>
      </c>
      <c r="C4776" s="18">
        <v>12</v>
      </c>
      <c r="D4776" s="11" t="s">
        <v>8001</v>
      </c>
      <c r="E4776" s="11" t="s">
        <v>2227</v>
      </c>
      <c r="F4776" s="12" t="s">
        <v>30094</v>
      </c>
      <c r="G4776" s="12" t="s">
        <v>30095</v>
      </c>
      <c r="H4776" s="11" t="str">
        <f t="shared" si="74"/>
        <v>insert into BTRCOutgoingXRate (OID, prefix, outgoingRateBDT, operatorName, operatorType, effectiveFrom, effectiveTo) values('9821_2016-01-01','9821','12','IRAN FIXED - TEHERAN','FIXED',to_date('2016-01-01','YYYY-MM-DD HH24:MI:SS'),to_date('2016-12-01','YYYY-MM-DD HH24:MI:SS'));</v>
      </c>
    </row>
    <row r="4777" spans="1:8">
      <c r="A4777" s="11" t="s">
        <v>21520</v>
      </c>
      <c r="B4777" s="11" t="s">
        <v>8002</v>
      </c>
      <c r="C4777" s="18">
        <v>14</v>
      </c>
      <c r="D4777" s="11" t="s">
        <v>8003</v>
      </c>
      <c r="E4777" s="11" t="s">
        <v>2190</v>
      </c>
      <c r="F4777" s="12" t="s">
        <v>30094</v>
      </c>
      <c r="G4777" s="12" t="s">
        <v>30095</v>
      </c>
      <c r="H4777" s="11" t="str">
        <f t="shared" si="74"/>
        <v>insert into BTRCOutgoingXRate (OID, prefix, outgoingRateBDT, operatorName, operatorType, effectiveFrom, effectiveTo) values('989329_2016-01-01','989329','14','IRAN MOBILE','MOBILE',to_date('2016-01-01','YYYY-MM-DD HH24:MI:SS'),to_date('2016-12-01','YYYY-MM-DD HH24:MI:SS'));</v>
      </c>
    </row>
    <row r="4778" spans="1:8">
      <c r="A4778" s="11" t="s">
        <v>21521</v>
      </c>
      <c r="B4778" s="11" t="s">
        <v>8004</v>
      </c>
      <c r="C4778" s="18">
        <v>14</v>
      </c>
      <c r="D4778" s="11" t="s">
        <v>8005</v>
      </c>
      <c r="E4778" s="11" t="s">
        <v>2190</v>
      </c>
      <c r="F4778" s="12" t="s">
        <v>30094</v>
      </c>
      <c r="G4778" s="12" t="s">
        <v>30095</v>
      </c>
      <c r="H4778" s="11" t="str">
        <f t="shared" si="74"/>
        <v>insert into BTRCOutgoingXRate (OID, prefix, outgoingRateBDT, operatorName, operatorType, effectiveFrom, effectiveTo) values('98943_2016-01-01','98943','14','Iran Mobile','MOBILE',to_date('2016-01-01','YYYY-MM-DD HH24:MI:SS'),to_date('2016-12-01','YYYY-MM-DD HH24:MI:SS'));</v>
      </c>
    </row>
    <row r="4779" spans="1:8">
      <c r="A4779" s="11" t="s">
        <v>21522</v>
      </c>
      <c r="B4779" s="11" t="s">
        <v>8006</v>
      </c>
      <c r="C4779" s="18">
        <v>14</v>
      </c>
      <c r="D4779" s="11" t="s">
        <v>8005</v>
      </c>
      <c r="E4779" s="11" t="s">
        <v>2190</v>
      </c>
      <c r="F4779" s="12" t="s">
        <v>30094</v>
      </c>
      <c r="G4779" s="12" t="s">
        <v>30095</v>
      </c>
      <c r="H4779" s="11" t="str">
        <f t="shared" si="74"/>
        <v>insert into BTRCOutgoingXRate (OID, prefix, outgoingRateBDT, operatorName, operatorType, effectiveFrom, effectiveTo) values('98999_2016-01-01','98999','14','Iran Mobile','MOBILE',to_date('2016-01-01','YYYY-MM-DD HH24:MI:SS'),to_date('2016-12-01','YYYY-MM-DD HH24:MI:SS'));</v>
      </c>
    </row>
    <row r="4780" spans="1:8">
      <c r="A4780" s="11" t="s">
        <v>21523</v>
      </c>
      <c r="B4780" s="11" t="s">
        <v>8007</v>
      </c>
      <c r="C4780" s="18">
        <v>14</v>
      </c>
      <c r="D4780" s="11" t="s">
        <v>8005</v>
      </c>
      <c r="E4780" s="11" t="s">
        <v>2190</v>
      </c>
      <c r="F4780" s="12" t="s">
        <v>30094</v>
      </c>
      <c r="G4780" s="12" t="s">
        <v>30095</v>
      </c>
      <c r="H4780" s="11" t="str">
        <f t="shared" si="74"/>
        <v>insert into BTRCOutgoingXRate (OID, prefix, outgoingRateBDT, operatorName, operatorType, effectiveFrom, effectiveTo) values('98993_2016-01-01','98993','14','Iran Mobile','MOBILE',to_date('2016-01-01','YYYY-MM-DD HH24:MI:SS'),to_date('2016-12-01','YYYY-MM-DD HH24:MI:SS'));</v>
      </c>
    </row>
    <row r="4781" spans="1:8">
      <c r="A4781" s="11" t="s">
        <v>21524</v>
      </c>
      <c r="B4781" s="11" t="s">
        <v>8008</v>
      </c>
      <c r="C4781" s="18">
        <v>14</v>
      </c>
      <c r="D4781" s="11" t="s">
        <v>8005</v>
      </c>
      <c r="E4781" s="11" t="s">
        <v>2190</v>
      </c>
      <c r="F4781" s="12" t="s">
        <v>30094</v>
      </c>
      <c r="G4781" s="12" t="s">
        <v>30095</v>
      </c>
      <c r="H4781" s="11" t="str">
        <f t="shared" si="74"/>
        <v>insert into BTRCOutgoingXRate (OID, prefix, outgoingRateBDT, operatorName, operatorType, effectiveFrom, effectiveTo) values('98939_2016-01-01','98939','14','Iran Mobile','MOBILE',to_date('2016-01-01','YYYY-MM-DD HH24:MI:SS'),to_date('2016-12-01','YYYY-MM-DD HH24:MI:SS'));</v>
      </c>
    </row>
    <row r="4782" spans="1:8">
      <c r="A4782" s="11" t="s">
        <v>21525</v>
      </c>
      <c r="B4782" s="11" t="s">
        <v>8009</v>
      </c>
      <c r="C4782" s="18">
        <v>14</v>
      </c>
      <c r="D4782" s="11" t="s">
        <v>8005</v>
      </c>
      <c r="E4782" s="11" t="s">
        <v>2190</v>
      </c>
      <c r="F4782" s="12" t="s">
        <v>30094</v>
      </c>
      <c r="G4782" s="12" t="s">
        <v>30095</v>
      </c>
      <c r="H4782" s="11" t="str">
        <f t="shared" si="74"/>
        <v>insert into BTRCOutgoingXRate (OID, prefix, outgoingRateBDT, operatorName, operatorType, effectiveFrom, effectiveTo) values('98931_2016-01-01','98931','14','Iran Mobile','MOBILE',to_date('2016-01-01','YYYY-MM-DD HH24:MI:SS'),to_date('2016-12-01','YYYY-MM-DD HH24:MI:SS'));</v>
      </c>
    </row>
    <row r="4783" spans="1:8">
      <c r="A4783" s="11" t="s">
        <v>21526</v>
      </c>
      <c r="B4783" s="11" t="s">
        <v>8010</v>
      </c>
      <c r="C4783" s="18">
        <v>14</v>
      </c>
      <c r="D4783" s="11" t="s">
        <v>8005</v>
      </c>
      <c r="E4783" s="11" t="s">
        <v>2190</v>
      </c>
      <c r="F4783" s="12" t="s">
        <v>30094</v>
      </c>
      <c r="G4783" s="12" t="s">
        <v>30095</v>
      </c>
      <c r="H4783" s="11" t="str">
        <f t="shared" si="74"/>
        <v>insert into BTRCOutgoingXRate (OID, prefix, outgoingRateBDT, operatorName, operatorType, effectiveFrom, effectiveTo) values('98933_2016-01-01','98933','14','Iran Mobile','MOBILE',to_date('2016-01-01','YYYY-MM-DD HH24:MI:SS'),to_date('2016-12-01','YYYY-MM-DD HH24:MI:SS'));</v>
      </c>
    </row>
    <row r="4784" spans="1:8">
      <c r="A4784" s="11" t="s">
        <v>21527</v>
      </c>
      <c r="B4784" s="11" t="s">
        <v>8011</v>
      </c>
      <c r="C4784" s="18">
        <v>14</v>
      </c>
      <c r="D4784" s="11" t="s">
        <v>8005</v>
      </c>
      <c r="E4784" s="11" t="s">
        <v>2190</v>
      </c>
      <c r="F4784" s="12" t="s">
        <v>30094</v>
      </c>
      <c r="G4784" s="12" t="s">
        <v>30095</v>
      </c>
      <c r="H4784" s="11" t="str">
        <f t="shared" si="74"/>
        <v>insert into BTRCOutgoingXRate (OID, prefix, outgoingRateBDT, operatorName, operatorType, effectiveFrom, effectiveTo) values('98934_2016-01-01','98934','14','Iran Mobile','MOBILE',to_date('2016-01-01','YYYY-MM-DD HH24:MI:SS'),to_date('2016-12-01','YYYY-MM-DD HH24:MI:SS'));</v>
      </c>
    </row>
    <row r="4785" spans="1:8">
      <c r="A4785" s="11" t="s">
        <v>21528</v>
      </c>
      <c r="B4785" s="11" t="s">
        <v>8012</v>
      </c>
      <c r="C4785" s="18">
        <v>14</v>
      </c>
      <c r="D4785" s="11" t="s">
        <v>8005</v>
      </c>
      <c r="E4785" s="11" t="s">
        <v>2190</v>
      </c>
      <c r="F4785" s="12" t="s">
        <v>30094</v>
      </c>
      <c r="G4785" s="12" t="s">
        <v>30095</v>
      </c>
      <c r="H4785" s="11" t="str">
        <f t="shared" si="74"/>
        <v>insert into BTRCOutgoingXRate (OID, prefix, outgoingRateBDT, operatorName, operatorType, effectiveFrom, effectiveTo) values('98938_2016-01-01','98938','14','Iran Mobile','MOBILE',to_date('2016-01-01','YYYY-MM-DD HH24:MI:SS'),to_date('2016-12-01','YYYY-MM-DD HH24:MI:SS'));</v>
      </c>
    </row>
    <row r="4786" spans="1:8">
      <c r="A4786" s="11" t="s">
        <v>21529</v>
      </c>
      <c r="B4786" s="11" t="s">
        <v>8013</v>
      </c>
      <c r="C4786" s="18">
        <v>14</v>
      </c>
      <c r="D4786" s="11" t="s">
        <v>8005</v>
      </c>
      <c r="E4786" s="11" t="s">
        <v>2190</v>
      </c>
      <c r="F4786" s="12" t="s">
        <v>30094</v>
      </c>
      <c r="G4786" s="12" t="s">
        <v>30095</v>
      </c>
      <c r="H4786" s="11" t="str">
        <f t="shared" si="74"/>
        <v>insert into BTRCOutgoingXRate (OID, prefix, outgoingRateBDT, operatorName, operatorType, effectiveFrom, effectiveTo) values('98932_2016-01-01','98932','14','Iran Mobile','MOBILE',to_date('2016-01-01','YYYY-MM-DD HH24:MI:SS'),to_date('2016-12-01','YYYY-MM-DD HH24:MI:SS'));</v>
      </c>
    </row>
    <row r="4787" spans="1:8">
      <c r="A4787" s="11" t="s">
        <v>21530</v>
      </c>
      <c r="B4787" s="11" t="s">
        <v>8014</v>
      </c>
      <c r="C4787" s="18">
        <v>14</v>
      </c>
      <c r="D4787" s="11" t="s">
        <v>8005</v>
      </c>
      <c r="E4787" s="11" t="s">
        <v>2190</v>
      </c>
      <c r="F4787" s="12" t="s">
        <v>30094</v>
      </c>
      <c r="G4787" s="12" t="s">
        <v>30095</v>
      </c>
      <c r="H4787" s="11" t="str">
        <f t="shared" si="74"/>
        <v>insert into BTRCOutgoingXRate (OID, prefix, outgoingRateBDT, operatorName, operatorType, effectiveFrom, effectiveTo) values('9891_2016-01-01','9891','14','Iran Mobile','MOBILE',to_date('2016-01-01','YYYY-MM-DD HH24:MI:SS'),to_date('2016-12-01','YYYY-MM-DD HH24:MI:SS'));</v>
      </c>
    </row>
    <row r="4788" spans="1:8">
      <c r="A4788" s="11" t="s">
        <v>21531</v>
      </c>
      <c r="B4788" s="11" t="s">
        <v>8015</v>
      </c>
      <c r="C4788" s="18">
        <v>14</v>
      </c>
      <c r="D4788" s="11" t="s">
        <v>8016</v>
      </c>
      <c r="E4788" s="11" t="s">
        <v>2190</v>
      </c>
      <c r="F4788" s="12" t="s">
        <v>30094</v>
      </c>
      <c r="G4788" s="12" t="s">
        <v>30095</v>
      </c>
      <c r="H4788" s="11" t="str">
        <f t="shared" si="74"/>
        <v>insert into BTRCOutgoingXRate (OID, prefix, outgoingRateBDT, operatorName, operatorType, effectiveFrom, effectiveTo) values('98937_2016-01-01','98937','14','Iran-MTN-Mobile','MOBILE',to_date('2016-01-01','YYYY-MM-DD HH24:MI:SS'),to_date('2016-12-01','YYYY-MM-DD HH24:MI:SS'));</v>
      </c>
    </row>
    <row r="4789" spans="1:8">
      <c r="A4789" s="11" t="s">
        <v>21532</v>
      </c>
      <c r="B4789" s="11" t="s">
        <v>8017</v>
      </c>
      <c r="C4789" s="18">
        <v>14</v>
      </c>
      <c r="D4789" s="11" t="s">
        <v>8016</v>
      </c>
      <c r="E4789" s="11" t="s">
        <v>2190</v>
      </c>
      <c r="F4789" s="12" t="s">
        <v>30094</v>
      </c>
      <c r="G4789" s="12" t="s">
        <v>30095</v>
      </c>
      <c r="H4789" s="11" t="str">
        <f t="shared" si="74"/>
        <v>insert into BTRCOutgoingXRate (OID, prefix, outgoingRateBDT, operatorName, operatorType, effectiveFrom, effectiveTo) values('98936_2016-01-01','98936','14','Iran-MTN-Mobile','MOBILE',to_date('2016-01-01','YYYY-MM-DD HH24:MI:SS'),to_date('2016-12-01','YYYY-MM-DD HH24:MI:SS'));</v>
      </c>
    </row>
    <row r="4790" spans="1:8">
      <c r="A4790" s="11" t="s">
        <v>21533</v>
      </c>
      <c r="B4790" s="11" t="s">
        <v>8018</v>
      </c>
      <c r="C4790" s="18">
        <v>14</v>
      </c>
      <c r="D4790" s="11" t="s">
        <v>8016</v>
      </c>
      <c r="E4790" s="11" t="s">
        <v>2190</v>
      </c>
      <c r="F4790" s="12" t="s">
        <v>30094</v>
      </c>
      <c r="G4790" s="12" t="s">
        <v>30095</v>
      </c>
      <c r="H4790" s="11" t="str">
        <f t="shared" si="74"/>
        <v>insert into BTRCOutgoingXRate (OID, prefix, outgoingRateBDT, operatorName, operatorType, effectiveFrom, effectiveTo) values('98935_2016-01-01','98935','14','Iran-MTN-Mobile','MOBILE',to_date('2016-01-01','YYYY-MM-DD HH24:MI:SS'),to_date('2016-12-01','YYYY-MM-DD HH24:MI:SS'));</v>
      </c>
    </row>
    <row r="4791" spans="1:8">
      <c r="A4791" s="11" t="s">
        <v>21534</v>
      </c>
      <c r="B4791" s="11" t="s">
        <v>8019</v>
      </c>
      <c r="C4791" s="18">
        <v>14</v>
      </c>
      <c r="D4791" s="11" t="s">
        <v>8020</v>
      </c>
      <c r="E4791" s="11" t="s">
        <v>2190</v>
      </c>
      <c r="F4791" s="12" t="s">
        <v>30094</v>
      </c>
      <c r="G4791" s="12" t="s">
        <v>30095</v>
      </c>
      <c r="H4791" s="11" t="str">
        <f t="shared" si="74"/>
        <v>insert into BTRCOutgoingXRate (OID, prefix, outgoingRateBDT, operatorName, operatorType, effectiveFrom, effectiveTo) values('989_2016-01-01','989','14','Iran-Other-Mobile','MOBILE',to_date('2016-01-01','YYYY-MM-DD HH24:MI:SS'),to_date('2016-12-01','YYYY-MM-DD HH24:MI:SS'));</v>
      </c>
    </row>
    <row r="4792" spans="1:8">
      <c r="A4792" s="11" t="s">
        <v>21535</v>
      </c>
      <c r="B4792" s="11" t="s">
        <v>8021</v>
      </c>
      <c r="C4792" s="18">
        <v>14</v>
      </c>
      <c r="D4792" s="11" t="s">
        <v>8022</v>
      </c>
      <c r="E4792" s="11" t="s">
        <v>2190</v>
      </c>
      <c r="F4792" s="12" t="s">
        <v>30094</v>
      </c>
      <c r="G4792" s="12" t="s">
        <v>30095</v>
      </c>
      <c r="H4792" s="11" t="str">
        <f t="shared" si="74"/>
        <v>insert into BTRCOutgoingXRate (OID, prefix, outgoingRateBDT, operatorName, operatorType, effectiveFrom, effectiveTo) values('98918_2016-01-01','98918','14','IRAN-OTHER-MOBILE','MOBILE',to_date('2016-01-01','YYYY-MM-DD HH24:MI:SS'),to_date('2016-12-01','YYYY-MM-DD HH24:MI:SS'));</v>
      </c>
    </row>
    <row r="4793" spans="1:8">
      <c r="A4793" s="11" t="s">
        <v>21536</v>
      </c>
      <c r="B4793" s="11" t="s">
        <v>8023</v>
      </c>
      <c r="C4793" s="18">
        <v>14</v>
      </c>
      <c r="D4793" s="11" t="s">
        <v>8022</v>
      </c>
      <c r="E4793" s="11" t="s">
        <v>2190</v>
      </c>
      <c r="F4793" s="12" t="s">
        <v>30094</v>
      </c>
      <c r="G4793" s="12" t="s">
        <v>30095</v>
      </c>
      <c r="H4793" s="11" t="str">
        <f t="shared" si="74"/>
        <v>insert into BTRCOutgoingXRate (OID, prefix, outgoingRateBDT, operatorName, operatorType, effectiveFrom, effectiveTo) values('98917_2016-01-01','98917','14','IRAN-OTHER-MOBILE','MOBILE',to_date('2016-01-01','YYYY-MM-DD HH24:MI:SS'),to_date('2016-12-01','YYYY-MM-DD HH24:MI:SS'));</v>
      </c>
    </row>
    <row r="4794" spans="1:8">
      <c r="A4794" s="11" t="s">
        <v>21537</v>
      </c>
      <c r="B4794" s="11" t="s">
        <v>8024</v>
      </c>
      <c r="C4794" s="18">
        <v>14</v>
      </c>
      <c r="D4794" s="11" t="s">
        <v>8022</v>
      </c>
      <c r="E4794" s="11" t="s">
        <v>2190</v>
      </c>
      <c r="F4794" s="12" t="s">
        <v>30094</v>
      </c>
      <c r="G4794" s="12" t="s">
        <v>30095</v>
      </c>
      <c r="H4794" s="11" t="str">
        <f t="shared" si="74"/>
        <v>insert into BTRCOutgoingXRate (OID, prefix, outgoingRateBDT, operatorName, operatorType, effectiveFrom, effectiveTo) values('98916_2016-01-01','98916','14','IRAN-OTHER-MOBILE','MOBILE',to_date('2016-01-01','YYYY-MM-DD HH24:MI:SS'),to_date('2016-12-01','YYYY-MM-DD HH24:MI:SS'));</v>
      </c>
    </row>
    <row r="4795" spans="1:8">
      <c r="A4795" s="11" t="s">
        <v>21538</v>
      </c>
      <c r="B4795" s="11" t="s">
        <v>8025</v>
      </c>
      <c r="C4795" s="18">
        <v>14</v>
      </c>
      <c r="D4795" s="11" t="s">
        <v>8022</v>
      </c>
      <c r="E4795" s="11" t="s">
        <v>2190</v>
      </c>
      <c r="F4795" s="12" t="s">
        <v>30094</v>
      </c>
      <c r="G4795" s="12" t="s">
        <v>30095</v>
      </c>
      <c r="H4795" s="11" t="str">
        <f t="shared" si="74"/>
        <v>insert into BTRCOutgoingXRate (OID, prefix, outgoingRateBDT, operatorName, operatorType, effectiveFrom, effectiveTo) values('98915_2016-01-01','98915','14','IRAN-OTHER-MOBILE','MOBILE',to_date('2016-01-01','YYYY-MM-DD HH24:MI:SS'),to_date('2016-12-01','YYYY-MM-DD HH24:MI:SS'));</v>
      </c>
    </row>
    <row r="4796" spans="1:8">
      <c r="A4796" s="11" t="s">
        <v>21539</v>
      </c>
      <c r="B4796" s="11" t="s">
        <v>8026</v>
      </c>
      <c r="C4796" s="18">
        <v>14</v>
      </c>
      <c r="D4796" s="11" t="s">
        <v>8022</v>
      </c>
      <c r="E4796" s="11" t="s">
        <v>2190</v>
      </c>
      <c r="F4796" s="12" t="s">
        <v>30094</v>
      </c>
      <c r="G4796" s="12" t="s">
        <v>30095</v>
      </c>
      <c r="H4796" s="11" t="str">
        <f t="shared" si="74"/>
        <v>insert into BTRCOutgoingXRate (OID, prefix, outgoingRateBDT, operatorName, operatorType, effectiveFrom, effectiveTo) values('98914_2016-01-01','98914','14','IRAN-OTHER-MOBILE','MOBILE',to_date('2016-01-01','YYYY-MM-DD HH24:MI:SS'),to_date('2016-12-01','YYYY-MM-DD HH24:MI:SS'));</v>
      </c>
    </row>
    <row r="4797" spans="1:8">
      <c r="A4797" s="11" t="s">
        <v>21540</v>
      </c>
      <c r="B4797" s="11" t="s">
        <v>8027</v>
      </c>
      <c r="C4797" s="18">
        <v>14</v>
      </c>
      <c r="D4797" s="11" t="s">
        <v>8022</v>
      </c>
      <c r="E4797" s="11" t="s">
        <v>2190</v>
      </c>
      <c r="F4797" s="12" t="s">
        <v>30094</v>
      </c>
      <c r="G4797" s="12" t="s">
        <v>30095</v>
      </c>
      <c r="H4797" s="11" t="str">
        <f t="shared" si="74"/>
        <v>insert into BTRCOutgoingXRate (OID, prefix, outgoingRateBDT, operatorName, operatorType, effectiveFrom, effectiveTo) values('98913_2016-01-01','98913','14','IRAN-OTHER-MOBILE','MOBILE',to_date('2016-01-01','YYYY-MM-DD HH24:MI:SS'),to_date('2016-12-01','YYYY-MM-DD HH24:MI:SS'));</v>
      </c>
    </row>
    <row r="4798" spans="1:8">
      <c r="A4798" s="11" t="s">
        <v>21541</v>
      </c>
      <c r="B4798" s="11" t="s">
        <v>8028</v>
      </c>
      <c r="C4798" s="18">
        <v>14</v>
      </c>
      <c r="D4798" s="11" t="s">
        <v>8022</v>
      </c>
      <c r="E4798" s="11" t="s">
        <v>2190</v>
      </c>
      <c r="F4798" s="12" t="s">
        <v>30094</v>
      </c>
      <c r="G4798" s="12" t="s">
        <v>30095</v>
      </c>
      <c r="H4798" s="11" t="str">
        <f t="shared" si="74"/>
        <v>insert into BTRCOutgoingXRate (OID, prefix, outgoingRateBDT, operatorName, operatorType, effectiveFrom, effectiveTo) values('98912_2016-01-01','98912','14','IRAN-OTHER-MOBILE','MOBILE',to_date('2016-01-01','YYYY-MM-DD HH24:MI:SS'),to_date('2016-12-01','YYYY-MM-DD HH24:MI:SS'));</v>
      </c>
    </row>
    <row r="4799" spans="1:8">
      <c r="A4799" s="11" t="s">
        <v>21542</v>
      </c>
      <c r="B4799" s="11" t="s">
        <v>8029</v>
      </c>
      <c r="C4799" s="18">
        <v>14</v>
      </c>
      <c r="D4799" s="11" t="s">
        <v>8022</v>
      </c>
      <c r="E4799" s="11" t="s">
        <v>2190</v>
      </c>
      <c r="F4799" s="12" t="s">
        <v>30094</v>
      </c>
      <c r="G4799" s="12" t="s">
        <v>30095</v>
      </c>
      <c r="H4799" s="11" t="str">
        <f t="shared" si="74"/>
        <v>insert into BTRCOutgoingXRate (OID, prefix, outgoingRateBDT, operatorName, operatorType, effectiveFrom, effectiveTo) values('98911_2016-01-01','98911','14','IRAN-OTHER-MOBILE','MOBILE',to_date('2016-01-01','YYYY-MM-DD HH24:MI:SS'),to_date('2016-12-01','YYYY-MM-DD HH24:MI:SS'));</v>
      </c>
    </row>
    <row r="4800" spans="1:8">
      <c r="A4800" s="11" t="s">
        <v>21543</v>
      </c>
      <c r="B4800" s="11" t="s">
        <v>1685</v>
      </c>
      <c r="C4800" s="18">
        <v>12</v>
      </c>
      <c r="D4800" s="11" t="s">
        <v>8030</v>
      </c>
      <c r="E4800" s="11" t="s">
        <v>2227</v>
      </c>
      <c r="F4800" s="12" t="s">
        <v>30094</v>
      </c>
      <c r="G4800" s="12" t="s">
        <v>30095</v>
      </c>
      <c r="H4800" s="11" t="str">
        <f t="shared" si="74"/>
        <v>insert into BTRCOutgoingXRate (OID, prefix, outgoingRateBDT, operatorName, operatorType, effectiveFrom, effectiveTo) values('98_2016-01-01','98','12','Iran-ROC-Fixed','FIXED',to_date('2016-01-01','YYYY-MM-DD HH24:MI:SS'),to_date('2016-12-01','YYYY-MM-DD HH24:MI:SS'));</v>
      </c>
    </row>
    <row r="4801" spans="1:8">
      <c r="A4801" s="11" t="s">
        <v>21544</v>
      </c>
      <c r="B4801" s="11" t="s">
        <v>8031</v>
      </c>
      <c r="C4801" s="18">
        <v>12</v>
      </c>
      <c r="D4801" s="11" t="s">
        <v>8032</v>
      </c>
      <c r="E4801" s="11" t="s">
        <v>2227</v>
      </c>
      <c r="F4801" s="12" t="s">
        <v>30094</v>
      </c>
      <c r="G4801" s="12" t="s">
        <v>30095</v>
      </c>
      <c r="H4801" s="11" t="str">
        <f t="shared" si="74"/>
        <v>insert into BTRCOutgoingXRate (OID, prefix, outgoingRateBDT, operatorName, operatorType, effectiveFrom, effectiveTo) values('964801_2016-01-01','964801','12','IRAQ','FIXED',to_date('2016-01-01','YYYY-MM-DD HH24:MI:SS'),to_date('2016-12-01','YYYY-MM-DD HH24:MI:SS'));</v>
      </c>
    </row>
    <row r="4802" spans="1:8">
      <c r="A4802" s="11" t="s">
        <v>21545</v>
      </c>
      <c r="B4802" s="11" t="s">
        <v>8033</v>
      </c>
      <c r="C4802" s="18">
        <v>12</v>
      </c>
      <c r="D4802" s="11" t="s">
        <v>8032</v>
      </c>
      <c r="E4802" s="11" t="s">
        <v>2227</v>
      </c>
      <c r="F4802" s="12" t="s">
        <v>30094</v>
      </c>
      <c r="G4802" s="12" t="s">
        <v>30095</v>
      </c>
      <c r="H4802" s="11" t="str">
        <f t="shared" si="74"/>
        <v>insert into BTRCOutgoingXRate (OID, prefix, outgoingRateBDT, operatorName, operatorType, effectiveFrom, effectiveTo) values('964902_2016-01-01','964902','12','IRAQ','FIXED',to_date('2016-01-01','YYYY-MM-DD HH24:MI:SS'),to_date('2016-12-01','YYYY-MM-DD HH24:MI:SS'));</v>
      </c>
    </row>
    <row r="4803" spans="1:8">
      <c r="A4803" s="11" t="s">
        <v>21546</v>
      </c>
      <c r="B4803" s="11" t="s">
        <v>8034</v>
      </c>
      <c r="C4803" s="18">
        <v>12</v>
      </c>
      <c r="D4803" s="11" t="s">
        <v>8032</v>
      </c>
      <c r="E4803" s="11" t="s">
        <v>2227</v>
      </c>
      <c r="F4803" s="12" t="s">
        <v>30094</v>
      </c>
      <c r="G4803" s="12" t="s">
        <v>30095</v>
      </c>
      <c r="H4803" s="11" t="str">
        <f t="shared" si="74"/>
        <v>insert into BTRCOutgoingXRate (OID, prefix, outgoingRateBDT, operatorName, operatorType, effectiveFrom, effectiveTo) values('964901_2016-01-01','964901','12','IRAQ','FIXED',to_date('2016-01-01','YYYY-MM-DD HH24:MI:SS'),to_date('2016-12-01','YYYY-MM-DD HH24:MI:SS'));</v>
      </c>
    </row>
    <row r="4804" spans="1:8">
      <c r="A4804" s="11" t="s">
        <v>21547</v>
      </c>
      <c r="B4804" s="11" t="s">
        <v>8035</v>
      </c>
      <c r="C4804" s="18">
        <v>12</v>
      </c>
      <c r="D4804" s="11" t="s">
        <v>8032</v>
      </c>
      <c r="E4804" s="11" t="s">
        <v>2227</v>
      </c>
      <c r="F4804" s="12" t="s">
        <v>30094</v>
      </c>
      <c r="G4804" s="12" t="s">
        <v>30095</v>
      </c>
      <c r="H4804" s="11" t="str">
        <f t="shared" ref="H4804:H4867" si="75">H$1&amp;IF(ISBLANK(A4804),"null","'"&amp;A4804&amp;"'")&amp;","&amp;IF(ISBLANK(B4804),"null","'"&amp;B4804&amp;"'")&amp;","&amp;IF(ISBLANK(C4804),"null","'"&amp;C4804&amp;"'")&amp;","&amp;IF(ISBLANK(D4804),"null","'"&amp;D4804&amp;"'")&amp;","&amp;IF(ISBLANK(E4804),"null","'"&amp;E4804&amp;"'")&amp;","&amp;IF(ISBLANK(F4804),"null","to_date('"&amp;F4804&amp;"','YYYY-MM-DD HH24:MI:SS')")&amp;","&amp;IF(ISBLANK(G4804),"null","to_date('"&amp;G4804&amp;"','YYYY-MM-DD HH24:MI:SS')")&amp;I$1</f>
        <v>insert into BTRCOutgoingXRate (OID, prefix, outgoingRateBDT, operatorName, operatorType, effectiveFrom, effectiveTo) values('964802_2016-01-01','964802','12','IRAQ','FIXED',to_date('2016-01-01','YYYY-MM-DD HH24:MI:SS'),to_date('2016-12-01','YYYY-MM-DD HH24:MI:SS'));</v>
      </c>
    </row>
    <row r="4805" spans="1:8">
      <c r="A4805" s="11" t="s">
        <v>21548</v>
      </c>
      <c r="B4805" s="11" t="s">
        <v>8036</v>
      </c>
      <c r="C4805" s="18">
        <v>14</v>
      </c>
      <c r="D4805" s="11" t="s">
        <v>8037</v>
      </c>
      <c r="E4805" s="11" t="s">
        <v>2190</v>
      </c>
      <c r="F4805" s="12" t="s">
        <v>30094</v>
      </c>
      <c r="G4805" s="12" t="s">
        <v>30095</v>
      </c>
      <c r="H4805" s="11" t="str">
        <f t="shared" si="75"/>
        <v>insert into BTRCOutgoingXRate (OID, prefix, outgoingRateBDT, operatorName, operatorType, effectiveFrom, effectiveTo) values('964740_2016-01-01','964740','14','Iraq - Itisaluna','MOBILE',to_date('2016-01-01','YYYY-MM-DD HH24:MI:SS'),to_date('2016-12-01','YYYY-MM-DD HH24:MI:SS'));</v>
      </c>
    </row>
    <row r="4806" spans="1:8">
      <c r="A4806" s="11" t="s">
        <v>21549</v>
      </c>
      <c r="B4806" s="11" t="s">
        <v>8038</v>
      </c>
      <c r="C4806" s="18">
        <v>14</v>
      </c>
      <c r="D4806" s="11" t="s">
        <v>8039</v>
      </c>
      <c r="E4806" s="11" t="s">
        <v>2190</v>
      </c>
      <c r="F4806" s="12" t="s">
        <v>30094</v>
      </c>
      <c r="G4806" s="12" t="s">
        <v>30095</v>
      </c>
      <c r="H4806" s="11" t="str">
        <f t="shared" si="75"/>
        <v>insert into BTRCOutgoingXRate (OID, prefix, outgoingRateBDT, operatorName, operatorType, effectiveFrom, effectiveTo) values('964664_2016-01-01','964664','14','IRAQ - MOBILE','MOBILE',to_date('2016-01-01','YYYY-MM-DD HH24:MI:SS'),to_date('2016-12-01','YYYY-MM-DD HH24:MI:SS'));</v>
      </c>
    </row>
    <row r="4807" spans="1:8">
      <c r="A4807" s="11" t="s">
        <v>21550</v>
      </c>
      <c r="B4807" s="11" t="s">
        <v>8040</v>
      </c>
      <c r="C4807" s="18">
        <v>14</v>
      </c>
      <c r="D4807" s="11" t="s">
        <v>8041</v>
      </c>
      <c r="E4807" s="11" t="s">
        <v>2190</v>
      </c>
      <c r="F4807" s="12" t="s">
        <v>30094</v>
      </c>
      <c r="G4807" s="12" t="s">
        <v>30095</v>
      </c>
      <c r="H4807" s="11" t="str">
        <f t="shared" si="75"/>
        <v>insert into BTRCOutgoingXRate (OID, prefix, outgoingRateBDT, operatorName, operatorType, effectiveFrom, effectiveTo) values('964760_2016-01-01','964760','14','Iraq - Mobile Others','MOBILE',to_date('2016-01-01','YYYY-MM-DD HH24:MI:SS'),to_date('2016-12-01','YYYY-MM-DD HH24:MI:SS'));</v>
      </c>
    </row>
    <row r="4808" spans="1:8">
      <c r="A4808" s="11" t="s">
        <v>21551</v>
      </c>
      <c r="B4808" s="11" t="s">
        <v>8042</v>
      </c>
      <c r="C4808" s="18">
        <v>14</v>
      </c>
      <c r="D4808" s="11" t="s">
        <v>8043</v>
      </c>
      <c r="E4808" s="11" t="s">
        <v>2190</v>
      </c>
      <c r="F4808" s="12" t="s">
        <v>30094</v>
      </c>
      <c r="G4808" s="12" t="s">
        <v>30095</v>
      </c>
      <c r="H4808" s="11" t="str">
        <f t="shared" si="75"/>
        <v>insert into BTRCOutgoingXRate (OID, prefix, outgoingRateBDT, operatorName, operatorType, effectiveFrom, effectiveTo) values('96477_2016-01-01','96477','14','Iraq Cellular Asiacell','MOBILE',to_date('2016-01-01','YYYY-MM-DD HH24:MI:SS'),to_date('2016-12-01','YYYY-MM-DD HH24:MI:SS'));</v>
      </c>
    </row>
    <row r="4809" spans="1:8">
      <c r="A4809" s="11" t="s">
        <v>21552</v>
      </c>
      <c r="B4809" s="11" t="s">
        <v>8044</v>
      </c>
      <c r="C4809" s="18">
        <v>14</v>
      </c>
      <c r="D4809" s="11" t="s">
        <v>8045</v>
      </c>
      <c r="E4809" s="11" t="s">
        <v>2190</v>
      </c>
      <c r="F4809" s="12" t="s">
        <v>30094</v>
      </c>
      <c r="G4809" s="12" t="s">
        <v>30095</v>
      </c>
      <c r="H4809" s="11" t="str">
        <f t="shared" si="75"/>
        <v>insert into BTRCOutgoingXRate (OID, prefix, outgoingRateBDT, operatorName, operatorType, effectiveFrom, effectiveTo) values('96478_2016-01-01','96478','14','Iraq Cellular Atheer','MOBILE',to_date('2016-01-01','YYYY-MM-DD HH24:MI:SS'),to_date('2016-12-01','YYYY-MM-DD HH24:MI:SS'));</v>
      </c>
    </row>
    <row r="4810" spans="1:8">
      <c r="A4810" s="11" t="s">
        <v>21553</v>
      </c>
      <c r="B4810" s="11" t="s">
        <v>8046</v>
      </c>
      <c r="C4810" s="18">
        <v>14</v>
      </c>
      <c r="D4810" s="11" t="s">
        <v>8047</v>
      </c>
      <c r="E4810" s="11" t="s">
        <v>2190</v>
      </c>
      <c r="F4810" s="12" t="s">
        <v>30094</v>
      </c>
      <c r="G4810" s="12" t="s">
        <v>30095</v>
      </c>
      <c r="H4810" s="11" t="str">
        <f t="shared" si="75"/>
        <v>insert into BTRCOutgoingXRate (OID, prefix, outgoingRateBDT, operatorName, operatorType, effectiveFrom, effectiveTo) values('964532_2016-01-01','964532','14','Iraq Cellular Midyanet','MOBILE',to_date('2016-01-01','YYYY-MM-DD HH24:MI:SS'),to_date('2016-12-01','YYYY-MM-DD HH24:MI:SS'));</v>
      </c>
    </row>
    <row r="4811" spans="1:8">
      <c r="A4811" s="11" t="s">
        <v>21554</v>
      </c>
      <c r="B4811" s="11" t="s">
        <v>8048</v>
      </c>
      <c r="C4811" s="18">
        <v>14</v>
      </c>
      <c r="D4811" s="11" t="s">
        <v>8049</v>
      </c>
      <c r="E4811" s="11" t="s">
        <v>2190</v>
      </c>
      <c r="F4811" s="12" t="s">
        <v>30094</v>
      </c>
      <c r="G4811" s="12" t="s">
        <v>30095</v>
      </c>
      <c r="H4811" s="11" t="str">
        <f t="shared" si="75"/>
        <v>insert into BTRCOutgoingXRate (OID, prefix, outgoingRateBDT, operatorName, operatorType, effectiveFrom, effectiveTo) values('96476_2016-01-01','96476','14','Iraq Cellular Mobitel','MOBILE',to_date('2016-01-01','YYYY-MM-DD HH24:MI:SS'),to_date('2016-12-01','YYYY-MM-DD HH24:MI:SS'));</v>
      </c>
    </row>
    <row r="4812" spans="1:8">
      <c r="A4812" s="11" t="s">
        <v>21555</v>
      </c>
      <c r="B4812" s="11" t="s">
        <v>8050</v>
      </c>
      <c r="C4812" s="18">
        <v>14</v>
      </c>
      <c r="D4812" s="11" t="s">
        <v>8051</v>
      </c>
      <c r="E4812" s="11" t="s">
        <v>2190</v>
      </c>
      <c r="F4812" s="12" t="s">
        <v>30094</v>
      </c>
      <c r="G4812" s="12" t="s">
        <v>30095</v>
      </c>
      <c r="H4812" s="11" t="str">
        <f t="shared" si="75"/>
        <v>insert into BTRCOutgoingXRate (OID, prefix, outgoingRateBDT, operatorName, operatorType, effectiveFrom, effectiveTo) values('96479_2016-01-01','96479','14','Iraq Cellular Orascom','MOBILE',to_date('2016-01-01','YYYY-MM-DD HH24:MI:SS'),to_date('2016-12-01','YYYY-MM-DD HH24:MI:SS'));</v>
      </c>
    </row>
    <row r="4813" spans="1:8">
      <c r="A4813" s="11" t="s">
        <v>21556</v>
      </c>
      <c r="B4813" s="11" t="s">
        <v>8052</v>
      </c>
      <c r="C4813" s="18">
        <v>14</v>
      </c>
      <c r="D4813" s="11" t="s">
        <v>8053</v>
      </c>
      <c r="E4813" s="11" t="s">
        <v>2190</v>
      </c>
      <c r="F4813" s="12" t="s">
        <v>30094</v>
      </c>
      <c r="G4813" s="12" t="s">
        <v>30095</v>
      </c>
      <c r="H4813" s="11" t="str">
        <f t="shared" si="75"/>
        <v>insert into BTRCOutgoingXRate (OID, prefix, outgoingRateBDT, operatorName, operatorType, effectiveFrom, effectiveTo) values('96475_2016-01-01','96475','14','Iraq Korektel Mobile','MOBILE',to_date('2016-01-01','YYYY-MM-DD HH24:MI:SS'),to_date('2016-12-01','YYYY-MM-DD HH24:MI:SS'));</v>
      </c>
    </row>
    <row r="4814" spans="1:8">
      <c r="A4814" s="11" t="s">
        <v>21557</v>
      </c>
      <c r="B4814" s="11" t="s">
        <v>8054</v>
      </c>
      <c r="C4814" s="18">
        <v>14</v>
      </c>
      <c r="D4814" s="11" t="s">
        <v>8055</v>
      </c>
      <c r="E4814" s="11" t="s">
        <v>2190</v>
      </c>
      <c r="F4814" s="12" t="s">
        <v>30094</v>
      </c>
      <c r="G4814" s="12" t="s">
        <v>30095</v>
      </c>
      <c r="H4814" s="11" t="str">
        <f t="shared" si="75"/>
        <v>insert into BTRCOutgoingXRate (OID, prefix, outgoingRateBDT, operatorName, operatorType, effectiveFrom, effectiveTo) values('964730_2016-01-01','964730','14','Iraq Kurdish Mobile','MOBILE',to_date('2016-01-01','YYYY-MM-DD HH24:MI:SS'),to_date('2016-12-01','YYYY-MM-DD HH24:MI:SS'));</v>
      </c>
    </row>
    <row r="4815" spans="1:8">
      <c r="A4815" s="11" t="s">
        <v>21558</v>
      </c>
      <c r="B4815" s="11" t="s">
        <v>8056</v>
      </c>
      <c r="C4815" s="18">
        <v>14</v>
      </c>
      <c r="D4815" s="11" t="s">
        <v>8057</v>
      </c>
      <c r="E4815" s="11" t="s">
        <v>2190</v>
      </c>
      <c r="F4815" s="12" t="s">
        <v>30094</v>
      </c>
      <c r="G4815" s="12" t="s">
        <v>30095</v>
      </c>
      <c r="H4815" s="11" t="str">
        <f t="shared" si="75"/>
        <v>insert into BTRCOutgoingXRate (OID, prefix, outgoingRateBDT, operatorName, operatorType, effectiveFrom, effectiveTo) values('964771_2016-01-01','964771','14','Iraq Mobile - Asiacell','MOBILE',to_date('2016-01-01','YYYY-MM-DD HH24:MI:SS'),to_date('2016-12-01','YYYY-MM-DD HH24:MI:SS'));</v>
      </c>
    </row>
    <row r="4816" spans="1:8">
      <c r="A4816" s="11" t="s">
        <v>21559</v>
      </c>
      <c r="B4816" s="11" t="s">
        <v>8058</v>
      </c>
      <c r="C4816" s="18">
        <v>14</v>
      </c>
      <c r="D4816" s="11" t="s">
        <v>8057</v>
      </c>
      <c r="E4816" s="11" t="s">
        <v>2190</v>
      </c>
      <c r="F4816" s="12" t="s">
        <v>30094</v>
      </c>
      <c r="G4816" s="12" t="s">
        <v>30095</v>
      </c>
      <c r="H4816" s="11" t="str">
        <f t="shared" si="75"/>
        <v>insert into BTRCOutgoingXRate (OID, prefix, outgoingRateBDT, operatorName, operatorType, effectiveFrom, effectiveTo) values('964770_2016-01-01','964770','14','Iraq Mobile - Asiacell','MOBILE',to_date('2016-01-01','YYYY-MM-DD HH24:MI:SS'),to_date('2016-12-01','YYYY-MM-DD HH24:MI:SS'));</v>
      </c>
    </row>
    <row r="4817" spans="1:8">
      <c r="A4817" s="11" t="s">
        <v>21560</v>
      </c>
      <c r="B4817" s="11" t="s">
        <v>8059</v>
      </c>
      <c r="C4817" s="18">
        <v>14</v>
      </c>
      <c r="D4817" s="11" t="s">
        <v>8060</v>
      </c>
      <c r="E4817" s="11" t="s">
        <v>2190</v>
      </c>
      <c r="F4817" s="12" t="s">
        <v>30094</v>
      </c>
      <c r="G4817" s="12" t="s">
        <v>30095</v>
      </c>
      <c r="H4817" s="11" t="str">
        <f t="shared" si="75"/>
        <v>insert into BTRCOutgoingXRate (OID, prefix, outgoingRateBDT, operatorName, operatorType, effectiveFrom, effectiveTo) values('964748_2016-01-01','964748','14','IRAQ MOBILE FANOOS','MOBILE',to_date('2016-01-01','YYYY-MM-DD HH24:MI:SS'),to_date('2016-12-01','YYYY-MM-DD HH24:MI:SS'));</v>
      </c>
    </row>
    <row r="4818" spans="1:8">
      <c r="A4818" s="11" t="s">
        <v>21561</v>
      </c>
      <c r="B4818" s="11" t="s">
        <v>8061</v>
      </c>
      <c r="C4818" s="18">
        <v>14</v>
      </c>
      <c r="D4818" s="11" t="s">
        <v>8062</v>
      </c>
      <c r="E4818" s="11" t="s">
        <v>2190</v>
      </c>
      <c r="F4818" s="12" t="s">
        <v>30094</v>
      </c>
      <c r="G4818" s="12" t="s">
        <v>30095</v>
      </c>
      <c r="H4818" s="11" t="str">
        <f t="shared" si="75"/>
        <v>insert into BTRCOutgoingXRate (OID, prefix, outgoingRateBDT, operatorName, operatorType, effectiveFrom, effectiveTo) values('964750_2016-01-01','964750','14','Iraq Mobile Korek Telecom','MOBILE',to_date('2016-01-01','YYYY-MM-DD HH24:MI:SS'),to_date('2016-12-01','YYYY-MM-DD HH24:MI:SS'));</v>
      </c>
    </row>
    <row r="4819" spans="1:8">
      <c r="A4819" s="11" t="s">
        <v>21562</v>
      </c>
      <c r="B4819" s="11" t="s">
        <v>8063</v>
      </c>
      <c r="C4819" s="18">
        <v>14</v>
      </c>
      <c r="D4819" s="11" t="s">
        <v>8064</v>
      </c>
      <c r="E4819" s="11" t="s">
        <v>2190</v>
      </c>
      <c r="F4819" s="12" t="s">
        <v>30094</v>
      </c>
      <c r="G4819" s="12" t="s">
        <v>30095</v>
      </c>
      <c r="H4819" s="11" t="str">
        <f t="shared" si="75"/>
        <v>insert into BTRCOutgoingXRate (OID, prefix, outgoingRateBDT, operatorName, operatorType, effectiveFrom, effectiveTo) values('96473_2016-01-01','96473','14','Iraq Mobile Sana Telecom','MOBILE',to_date('2016-01-01','YYYY-MM-DD HH24:MI:SS'),to_date('2016-12-01','YYYY-MM-DD HH24:MI:SS'));</v>
      </c>
    </row>
    <row r="4820" spans="1:8">
      <c r="A4820" s="11" t="s">
        <v>21563</v>
      </c>
      <c r="B4820" s="11" t="s">
        <v>8065</v>
      </c>
      <c r="C4820" s="18">
        <v>14</v>
      </c>
      <c r="D4820" s="11" t="s">
        <v>8066</v>
      </c>
      <c r="E4820" s="11" t="s">
        <v>2190</v>
      </c>
      <c r="F4820" s="12" t="s">
        <v>30094</v>
      </c>
      <c r="G4820" s="12" t="s">
        <v>30095</v>
      </c>
      <c r="H4820" s="11" t="str">
        <f t="shared" si="75"/>
        <v>insert into BTRCOutgoingXRate (OID, prefix, outgoingRateBDT, operatorName, operatorType, effectiveFrom, effectiveTo) values('964781_2016-01-01','964781','14','Iraq Mobile Zain(Al Atheer) / Orascom Telecom(Iraqna)','MOBILE',to_date('2016-01-01','YYYY-MM-DD HH24:MI:SS'),to_date('2016-12-01','YYYY-MM-DD HH24:MI:SS'));</v>
      </c>
    </row>
    <row r="4821" spans="1:8">
      <c r="A4821" s="11" t="s">
        <v>21564</v>
      </c>
      <c r="B4821" s="11" t="s">
        <v>8067</v>
      </c>
      <c r="C4821" s="18">
        <v>14</v>
      </c>
      <c r="D4821" s="11" t="s">
        <v>8066</v>
      </c>
      <c r="E4821" s="11" t="s">
        <v>2190</v>
      </c>
      <c r="F4821" s="12" t="s">
        <v>30094</v>
      </c>
      <c r="G4821" s="12" t="s">
        <v>30095</v>
      </c>
      <c r="H4821" s="11" t="str">
        <f t="shared" si="75"/>
        <v>insert into BTRCOutgoingXRate (OID, prefix, outgoingRateBDT, operatorName, operatorType, effectiveFrom, effectiveTo) values('964780_2016-01-01','964780','14','Iraq Mobile Zain(Al Atheer) / Orascom Telecom(Iraqna)','MOBILE',to_date('2016-01-01','YYYY-MM-DD HH24:MI:SS'),to_date('2016-12-01','YYYY-MM-DD HH24:MI:SS'));</v>
      </c>
    </row>
    <row r="4822" spans="1:8">
      <c r="A4822" s="11" t="s">
        <v>21565</v>
      </c>
      <c r="B4822" s="11" t="s">
        <v>8068</v>
      </c>
      <c r="C4822" s="18">
        <v>14</v>
      </c>
      <c r="D4822" s="11" t="s">
        <v>8069</v>
      </c>
      <c r="E4822" s="11" t="s">
        <v>2190</v>
      </c>
      <c r="F4822" s="12" t="s">
        <v>30094</v>
      </c>
      <c r="G4822" s="12" t="s">
        <v>30095</v>
      </c>
      <c r="H4822" s="11" t="str">
        <f t="shared" si="75"/>
        <v>insert into BTRCOutgoingXRate (OID, prefix, outgoingRateBDT, operatorName, operatorType, effectiveFrom, effectiveTo) values('96472_2016-01-01','96472','14','IRAQ OTHER MOBILE','MOBILE',to_date('2016-01-01','YYYY-MM-DD HH24:MI:SS'),to_date('2016-12-01','YYYY-MM-DD HH24:MI:SS'));</v>
      </c>
    </row>
    <row r="4823" spans="1:8">
      <c r="A4823" s="11" t="s">
        <v>21566</v>
      </c>
      <c r="B4823" s="11" t="s">
        <v>8070</v>
      </c>
      <c r="C4823" s="18">
        <v>14</v>
      </c>
      <c r="D4823" s="11" t="s">
        <v>8069</v>
      </c>
      <c r="E4823" s="11" t="s">
        <v>2190</v>
      </c>
      <c r="F4823" s="12" t="s">
        <v>30094</v>
      </c>
      <c r="G4823" s="12" t="s">
        <v>30095</v>
      </c>
      <c r="H4823" s="11" t="str">
        <f t="shared" si="75"/>
        <v>insert into BTRCOutgoingXRate (OID, prefix, outgoingRateBDT, operatorName, operatorType, effectiveFrom, effectiveTo) values('96471_2016-01-01','96471','14','IRAQ OTHER MOBILE','MOBILE',to_date('2016-01-01','YYYY-MM-DD HH24:MI:SS'),to_date('2016-12-01','YYYY-MM-DD HH24:MI:SS'));</v>
      </c>
    </row>
    <row r="4824" spans="1:8">
      <c r="A4824" s="11" t="s">
        <v>21567</v>
      </c>
      <c r="B4824" s="11" t="s">
        <v>8071</v>
      </c>
      <c r="C4824" s="18">
        <v>14</v>
      </c>
      <c r="D4824" s="11" t="s">
        <v>8069</v>
      </c>
      <c r="E4824" s="11" t="s">
        <v>2190</v>
      </c>
      <c r="F4824" s="12" t="s">
        <v>30094</v>
      </c>
      <c r="G4824" s="12" t="s">
        <v>30095</v>
      </c>
      <c r="H4824" s="11" t="str">
        <f t="shared" si="75"/>
        <v>insert into BTRCOutgoingXRate (OID, prefix, outgoingRateBDT, operatorName, operatorType, effectiveFrom, effectiveTo) values('96470_2016-01-01','96470','14','IRAQ OTHER MOBILE','MOBILE',to_date('2016-01-01','YYYY-MM-DD HH24:MI:SS'),to_date('2016-12-01','YYYY-MM-DD HH24:MI:SS'));</v>
      </c>
    </row>
    <row r="4825" spans="1:8">
      <c r="A4825" s="11" t="s">
        <v>21568</v>
      </c>
      <c r="B4825" s="11" t="s">
        <v>8072</v>
      </c>
      <c r="C4825" s="18">
        <v>14</v>
      </c>
      <c r="D4825" s="11" t="s">
        <v>8069</v>
      </c>
      <c r="E4825" s="11" t="s">
        <v>2190</v>
      </c>
      <c r="F4825" s="12" t="s">
        <v>30094</v>
      </c>
      <c r="G4825" s="12" t="s">
        <v>30095</v>
      </c>
      <c r="H4825" s="11" t="str">
        <f t="shared" si="75"/>
        <v>insert into BTRCOutgoingXRate (OID, prefix, outgoingRateBDT, operatorName, operatorType, effectiveFrom, effectiveTo) values('96474_2016-01-01','96474','14','IRAQ OTHER MOBILE','MOBILE',to_date('2016-01-01','YYYY-MM-DD HH24:MI:SS'),to_date('2016-12-01','YYYY-MM-DD HH24:MI:SS'));</v>
      </c>
    </row>
    <row r="4826" spans="1:8">
      <c r="A4826" s="11" t="s">
        <v>21569</v>
      </c>
      <c r="B4826" s="11" t="s">
        <v>8073</v>
      </c>
      <c r="C4826" s="18">
        <v>14</v>
      </c>
      <c r="D4826" s="11" t="s">
        <v>8074</v>
      </c>
      <c r="E4826" s="11" t="s">
        <v>2190</v>
      </c>
      <c r="F4826" s="12" t="s">
        <v>30094</v>
      </c>
      <c r="G4826" s="12" t="s">
        <v>30095</v>
      </c>
      <c r="H4826" s="11" t="str">
        <f t="shared" si="75"/>
        <v>insert into BTRCOutgoingXRate (OID, prefix, outgoingRateBDT, operatorName, operatorType, effectiveFrom, effectiveTo) values('964749_2016-01-01','964749','14','Iraq Wll','MOBILE',to_date('2016-01-01','YYYY-MM-DD HH24:MI:SS'),to_date('2016-12-01','YYYY-MM-DD HH24:MI:SS'));</v>
      </c>
    </row>
    <row r="4827" spans="1:8">
      <c r="A4827" s="11" t="s">
        <v>21570</v>
      </c>
      <c r="B4827" s="11" t="s">
        <v>8075</v>
      </c>
      <c r="C4827" s="18">
        <v>14</v>
      </c>
      <c r="D4827" s="11" t="s">
        <v>8074</v>
      </c>
      <c r="E4827" s="11" t="s">
        <v>2190</v>
      </c>
      <c r="F4827" s="12" t="s">
        <v>30094</v>
      </c>
      <c r="G4827" s="12" t="s">
        <v>30095</v>
      </c>
      <c r="H4827" s="11" t="str">
        <f t="shared" si="75"/>
        <v>insert into BTRCOutgoingXRate (OID, prefix, outgoingRateBDT, operatorName, operatorType, effectiveFrom, effectiveTo) values('964724_2016-01-01','964724','14','Iraq Wll','MOBILE',to_date('2016-01-01','YYYY-MM-DD HH24:MI:SS'),to_date('2016-12-01','YYYY-MM-DD HH24:MI:SS'));</v>
      </c>
    </row>
    <row r="4828" spans="1:8">
      <c r="A4828" s="11" t="s">
        <v>21571</v>
      </c>
      <c r="B4828" s="11" t="s">
        <v>8076</v>
      </c>
      <c r="C4828" s="18">
        <v>14</v>
      </c>
      <c r="D4828" s="11" t="s">
        <v>8074</v>
      </c>
      <c r="E4828" s="11" t="s">
        <v>2190</v>
      </c>
      <c r="F4828" s="12" t="s">
        <v>30094</v>
      </c>
      <c r="G4828" s="12" t="s">
        <v>30095</v>
      </c>
      <c r="H4828" s="11" t="str">
        <f t="shared" si="75"/>
        <v>insert into BTRCOutgoingXRate (OID, prefix, outgoingRateBDT, operatorName, operatorType, effectiveFrom, effectiveTo) values('964742_2016-01-01','964742','14','Iraq Wll','MOBILE',to_date('2016-01-01','YYYY-MM-DD HH24:MI:SS'),to_date('2016-12-01','YYYY-MM-DD HH24:MI:SS'));</v>
      </c>
    </row>
    <row r="4829" spans="1:8">
      <c r="A4829" s="11" t="s">
        <v>21572</v>
      </c>
      <c r="B4829" s="11" t="s">
        <v>8077</v>
      </c>
      <c r="C4829" s="18">
        <v>14</v>
      </c>
      <c r="D4829" s="11" t="s">
        <v>8074</v>
      </c>
      <c r="E4829" s="11" t="s">
        <v>2190</v>
      </c>
      <c r="F4829" s="12" t="s">
        <v>30094</v>
      </c>
      <c r="G4829" s="12" t="s">
        <v>30095</v>
      </c>
      <c r="H4829" s="11" t="str">
        <f t="shared" si="75"/>
        <v>insert into BTRCOutgoingXRate (OID, prefix, outgoingRateBDT, operatorName, operatorType, effectiveFrom, effectiveTo) values('964746_2016-01-01','964746','14','Iraq Wll','MOBILE',to_date('2016-01-01','YYYY-MM-DD HH24:MI:SS'),to_date('2016-12-01','YYYY-MM-DD HH24:MI:SS'));</v>
      </c>
    </row>
    <row r="4830" spans="1:8">
      <c r="A4830" s="11" t="s">
        <v>21573</v>
      </c>
      <c r="B4830" s="11" t="s">
        <v>8078</v>
      </c>
      <c r="C4830" s="18">
        <v>14</v>
      </c>
      <c r="D4830" s="11" t="s">
        <v>8074</v>
      </c>
      <c r="E4830" s="11" t="s">
        <v>2190</v>
      </c>
      <c r="F4830" s="12" t="s">
        <v>30094</v>
      </c>
      <c r="G4830" s="12" t="s">
        <v>30095</v>
      </c>
      <c r="H4830" s="11" t="str">
        <f t="shared" si="75"/>
        <v>insert into BTRCOutgoingXRate (OID, prefix, outgoingRateBDT, operatorName, operatorType, effectiveFrom, effectiveTo) values('964743_2016-01-01','964743','14','Iraq Wll','MOBILE',to_date('2016-01-01','YYYY-MM-DD HH24:MI:SS'),to_date('2016-12-01','YYYY-MM-DD HH24:MI:SS'));</v>
      </c>
    </row>
    <row r="4831" spans="1:8">
      <c r="A4831" s="11" t="s">
        <v>21574</v>
      </c>
      <c r="B4831" s="11" t="s">
        <v>8079</v>
      </c>
      <c r="C4831" s="18">
        <v>12</v>
      </c>
      <c r="D4831" s="11" t="s">
        <v>8080</v>
      </c>
      <c r="E4831" s="11" t="s">
        <v>2227</v>
      </c>
      <c r="F4831" s="12" t="s">
        <v>30094</v>
      </c>
      <c r="G4831" s="12" t="s">
        <v>30095</v>
      </c>
      <c r="H4831" s="11" t="str">
        <f t="shared" si="75"/>
        <v>insert into BTRCOutgoingXRate (OID, prefix, outgoingRateBDT, operatorName, operatorType, effectiveFrom, effectiveTo) values('9641_2016-01-01','9641','12','Iraq-Baghdad-Fixed','FIXED',to_date('2016-01-01','YYYY-MM-DD HH24:MI:SS'),to_date('2016-12-01','YYYY-MM-DD HH24:MI:SS'));</v>
      </c>
    </row>
    <row r="4832" spans="1:8">
      <c r="A4832" s="11" t="s">
        <v>21575</v>
      </c>
      <c r="B4832" s="11" t="s">
        <v>8081</v>
      </c>
      <c r="C4832" s="18">
        <v>12</v>
      </c>
      <c r="D4832" s="11" t="s">
        <v>8082</v>
      </c>
      <c r="E4832" s="11" t="s">
        <v>2227</v>
      </c>
      <c r="F4832" s="12" t="s">
        <v>30094</v>
      </c>
      <c r="G4832" s="12" t="s">
        <v>30095</v>
      </c>
      <c r="H4832" s="11" t="str">
        <f t="shared" si="75"/>
        <v>insert into BTRCOutgoingXRate (OID, prefix, outgoingRateBDT, operatorName, operatorType, effectiveFrom, effectiveTo) values('96440_2016-01-01','96440','12','IRAQ-BASRA','FIXED',to_date('2016-01-01','YYYY-MM-DD HH24:MI:SS'),to_date('2016-12-01','YYYY-MM-DD HH24:MI:SS'));</v>
      </c>
    </row>
    <row r="4833" spans="1:8">
      <c r="A4833" s="11" t="s">
        <v>21576</v>
      </c>
      <c r="B4833" s="11" t="s">
        <v>8083</v>
      </c>
      <c r="C4833" s="18">
        <v>14</v>
      </c>
      <c r="D4833" s="11" t="s">
        <v>8084</v>
      </c>
      <c r="E4833" s="11" t="s">
        <v>2190</v>
      </c>
      <c r="F4833" s="12" t="s">
        <v>30094</v>
      </c>
      <c r="G4833" s="12" t="s">
        <v>30095</v>
      </c>
      <c r="H4833" s="11" t="str">
        <f t="shared" si="75"/>
        <v>insert into BTRCOutgoingXRate (OID, prefix, outgoingRateBDT, operatorName, operatorType, effectiveFrom, effectiveTo) values('964773_2016-01-01','964773','14','Iraq-Mobile-Kalimat','MOBILE',to_date('2016-01-01','YYYY-MM-DD HH24:MI:SS'),to_date('2016-12-01','YYYY-MM-DD HH24:MI:SS'));</v>
      </c>
    </row>
    <row r="4834" spans="1:8">
      <c r="A4834" s="11" t="s">
        <v>21577</v>
      </c>
      <c r="B4834" s="11" t="s">
        <v>8085</v>
      </c>
      <c r="C4834" s="18">
        <v>12</v>
      </c>
      <c r="D4834" s="11" t="s">
        <v>8086</v>
      </c>
      <c r="E4834" s="11" t="s">
        <v>2227</v>
      </c>
      <c r="F4834" s="12" t="s">
        <v>30094</v>
      </c>
      <c r="G4834" s="12" t="s">
        <v>30095</v>
      </c>
      <c r="H4834" s="11" t="str">
        <f t="shared" si="75"/>
        <v>insert into BTRCOutgoingXRate (OID, prefix, outgoingRateBDT, operatorName, operatorType, effectiveFrom, effectiveTo) values('96460_2016-01-01','96460','12','IRAQ-MOSUL-FIXED','FIXED',to_date('2016-01-01','YYYY-MM-DD HH24:MI:SS'),to_date('2016-12-01','YYYY-MM-DD HH24:MI:SS'));</v>
      </c>
    </row>
    <row r="4835" spans="1:8">
      <c r="A4835" s="11" t="s">
        <v>21578</v>
      </c>
      <c r="B4835" s="11" t="s">
        <v>8087</v>
      </c>
      <c r="C4835" s="18">
        <v>14</v>
      </c>
      <c r="D4835" s="11" t="s">
        <v>8088</v>
      </c>
      <c r="E4835" s="11" t="s">
        <v>2190</v>
      </c>
      <c r="F4835" s="12" t="s">
        <v>30094</v>
      </c>
      <c r="G4835" s="12" t="s">
        <v>30095</v>
      </c>
      <c r="H4835" s="11" t="str">
        <f t="shared" si="75"/>
        <v>insert into BTRCOutgoingXRate (OID, prefix, outgoingRateBDT, operatorName, operatorType, effectiveFrom, effectiveTo) values('964790_2016-01-01','964790','14','IRAQ-ORASCOM TELECOM-MOBILE','MOBILE',to_date('2016-01-01','YYYY-MM-DD HH24:MI:SS'),to_date('2016-12-01','YYYY-MM-DD HH24:MI:SS'));</v>
      </c>
    </row>
    <row r="4836" spans="1:8">
      <c r="A4836" s="11" t="s">
        <v>21579</v>
      </c>
      <c r="B4836" s="11" t="s">
        <v>8089</v>
      </c>
      <c r="C4836" s="18">
        <v>14</v>
      </c>
      <c r="D4836" s="11" t="s">
        <v>8090</v>
      </c>
      <c r="E4836" s="11" t="s">
        <v>2190</v>
      </c>
      <c r="F4836" s="12" t="s">
        <v>30094</v>
      </c>
      <c r="G4836" s="12" t="s">
        <v>30095</v>
      </c>
      <c r="H4836" s="11" t="str">
        <f t="shared" si="75"/>
        <v>insert into BTRCOutgoingXRate (OID, prefix, outgoingRateBDT, operatorName, operatorType, effectiveFrom, effectiveTo) values('9647_2016-01-01','9647','14','Iraq-Other-Mobile','MOBILE',to_date('2016-01-01','YYYY-MM-DD HH24:MI:SS'),to_date('2016-12-01','YYYY-MM-DD HH24:MI:SS'));</v>
      </c>
    </row>
    <row r="4837" spans="1:8">
      <c r="A4837" s="11" t="s">
        <v>21580</v>
      </c>
      <c r="B4837" s="11" t="s">
        <v>1977</v>
      </c>
      <c r="C4837" s="18">
        <v>12</v>
      </c>
      <c r="D4837" s="11" t="s">
        <v>8091</v>
      </c>
      <c r="E4837" s="11" t="s">
        <v>2227</v>
      </c>
      <c r="F4837" s="12" t="s">
        <v>30094</v>
      </c>
      <c r="G4837" s="12" t="s">
        <v>30095</v>
      </c>
      <c r="H4837" s="11" t="str">
        <f t="shared" si="75"/>
        <v>insert into BTRCOutgoingXRate (OID, prefix, outgoingRateBDT, operatorName, operatorType, effectiveFrom, effectiveTo) values('964_2016-01-01','964','12','Iraq-ROC-Fixed','FIXED',to_date('2016-01-01','YYYY-MM-DD HH24:MI:SS'),to_date('2016-12-01','YYYY-MM-DD HH24:MI:SS'));</v>
      </c>
    </row>
    <row r="4838" spans="1:8">
      <c r="A4838" s="11" t="s">
        <v>21581</v>
      </c>
      <c r="B4838" s="11" t="s">
        <v>8092</v>
      </c>
      <c r="C4838" s="18">
        <v>12</v>
      </c>
      <c r="D4838" s="11" t="s">
        <v>8093</v>
      </c>
      <c r="E4838" s="11" t="s">
        <v>2227</v>
      </c>
      <c r="F4838" s="12" t="s">
        <v>30094</v>
      </c>
      <c r="G4838" s="12" t="s">
        <v>30095</v>
      </c>
      <c r="H4838" s="11" t="str">
        <f t="shared" si="75"/>
        <v>insert into BTRCOutgoingXRate (OID, prefix, outgoingRateBDT, operatorName, operatorType, effectiveFrom, effectiveTo) values('964822_2016-01-01','964822','12','Iraq-Special Service','FIXED',to_date('2016-01-01','YYYY-MM-DD HH24:MI:SS'),to_date('2016-12-01','YYYY-MM-DD HH24:MI:SS'));</v>
      </c>
    </row>
    <row r="4839" spans="1:8">
      <c r="A4839" s="11" t="s">
        <v>21582</v>
      </c>
      <c r="B4839" s="11" t="s">
        <v>8094</v>
      </c>
      <c r="C4839" s="18">
        <v>12</v>
      </c>
      <c r="D4839" s="11" t="s">
        <v>8093</v>
      </c>
      <c r="E4839" s="11" t="s">
        <v>2227</v>
      </c>
      <c r="F4839" s="12" t="s">
        <v>30094</v>
      </c>
      <c r="G4839" s="12" t="s">
        <v>30095</v>
      </c>
      <c r="H4839" s="11" t="str">
        <f t="shared" si="75"/>
        <v>insert into BTRCOutgoingXRate (OID, prefix, outgoingRateBDT, operatorName, operatorType, effectiveFrom, effectiveTo) values('964821_2016-01-01','964821','12','Iraq-Special Service','FIXED',to_date('2016-01-01','YYYY-MM-DD HH24:MI:SS'),to_date('2016-12-01','YYYY-MM-DD HH24:MI:SS'));</v>
      </c>
    </row>
    <row r="4840" spans="1:8">
      <c r="A4840" s="11" t="s">
        <v>21583</v>
      </c>
      <c r="B4840" s="11" t="s">
        <v>8095</v>
      </c>
      <c r="C4840" s="18">
        <v>22</v>
      </c>
      <c r="D4840" s="11" t="s">
        <v>8096</v>
      </c>
      <c r="E4840" s="11" t="s">
        <v>2190</v>
      </c>
      <c r="F4840" s="12" t="s">
        <v>30094</v>
      </c>
      <c r="G4840" s="12" t="s">
        <v>30095</v>
      </c>
      <c r="H4840" s="11" t="str">
        <f t="shared" si="75"/>
        <v>insert into BTRCOutgoingXRate (OID, prefix, outgoingRateBDT, operatorName, operatorType, effectiveFrom, effectiveTo) values('353895_2016-01-01','353895','22','Irel&amp;-Mob Others','MOBILE',to_date('2016-01-01','YYYY-MM-DD HH24:MI:SS'),to_date('2016-12-01','YYYY-MM-DD HH24:MI:SS'));</v>
      </c>
    </row>
    <row r="4841" spans="1:8">
      <c r="A4841" s="11" t="s">
        <v>21584</v>
      </c>
      <c r="B4841" s="11" t="s">
        <v>8097</v>
      </c>
      <c r="C4841" s="18">
        <v>22</v>
      </c>
      <c r="D4841" s="11" t="s">
        <v>8098</v>
      </c>
      <c r="E4841" s="11" t="s">
        <v>2190</v>
      </c>
      <c r="F4841" s="12" t="s">
        <v>30094</v>
      </c>
      <c r="G4841" s="12" t="s">
        <v>30095</v>
      </c>
      <c r="H4841" s="11" t="str">
        <f t="shared" si="75"/>
        <v>insert into BTRCOutgoingXRate (OID, prefix, outgoingRateBDT, operatorName, operatorType, effectiveFrom, effectiveTo) values('35386_2016-01-01','35386','22','IRELAND - MOBILE (O2)','MOBILE',to_date('2016-01-01','YYYY-MM-DD HH24:MI:SS'),to_date('2016-12-01','YYYY-MM-DD HH24:MI:SS'));</v>
      </c>
    </row>
    <row r="4842" spans="1:8">
      <c r="A4842" s="11" t="s">
        <v>21585</v>
      </c>
      <c r="B4842" s="11" t="s">
        <v>8099</v>
      </c>
      <c r="C4842" s="18">
        <v>22</v>
      </c>
      <c r="D4842" s="11" t="s">
        <v>8100</v>
      </c>
      <c r="E4842" s="11" t="s">
        <v>2190</v>
      </c>
      <c r="F4842" s="12" t="s">
        <v>30094</v>
      </c>
      <c r="G4842" s="12" t="s">
        <v>30095</v>
      </c>
      <c r="H4842" s="11" t="str">
        <f t="shared" si="75"/>
        <v>insert into BTRCOutgoingXRate (OID, prefix, outgoingRateBDT, operatorName, operatorType, effectiveFrom, effectiveTo) values('35387_2016-01-01','35387','22','IRELAND - MOBILE (VODAFONE)','MOBILE',to_date('2016-01-01','YYYY-MM-DD HH24:MI:SS'),to_date('2016-12-01','YYYY-MM-DD HH24:MI:SS'));</v>
      </c>
    </row>
    <row r="4843" spans="1:8">
      <c r="A4843" s="11" t="s">
        <v>21586</v>
      </c>
      <c r="B4843" s="11" t="s">
        <v>8101</v>
      </c>
      <c r="C4843" s="18">
        <v>22</v>
      </c>
      <c r="D4843" s="11" t="s">
        <v>8102</v>
      </c>
      <c r="E4843" s="11" t="s">
        <v>2190</v>
      </c>
      <c r="F4843" s="12" t="s">
        <v>30094</v>
      </c>
      <c r="G4843" s="12" t="s">
        <v>30095</v>
      </c>
      <c r="H4843" s="11" t="str">
        <f t="shared" si="75"/>
        <v>insert into BTRCOutgoingXRate (OID, prefix, outgoingRateBDT, operatorName, operatorType, effectiveFrom, effectiveTo) values('35361_2016-01-01','35361','22','Ireland - Shannon','MOBILE',to_date('2016-01-01','YYYY-MM-DD HH24:MI:SS'),to_date('2016-12-01','YYYY-MM-DD HH24:MI:SS'));</v>
      </c>
    </row>
    <row r="4844" spans="1:8">
      <c r="A4844" s="11" t="s">
        <v>21587</v>
      </c>
      <c r="B4844" s="11" t="s">
        <v>8103</v>
      </c>
      <c r="C4844" s="18">
        <v>22</v>
      </c>
      <c r="D4844" s="11" t="s">
        <v>8104</v>
      </c>
      <c r="E4844" s="11" t="s">
        <v>2190</v>
      </c>
      <c r="F4844" s="12" t="s">
        <v>30094</v>
      </c>
      <c r="G4844" s="12" t="s">
        <v>30095</v>
      </c>
      <c r="H4844" s="11" t="str">
        <f t="shared" si="75"/>
        <v>insert into BTRCOutgoingXRate (OID, prefix, outgoingRateBDT, operatorName, operatorType, effectiveFrom, effectiveTo) values('3538_2016-01-01','3538','22','Ireland Cellular','MOBILE',to_date('2016-01-01','YYYY-MM-DD HH24:MI:SS'),to_date('2016-12-01','YYYY-MM-DD HH24:MI:SS'));</v>
      </c>
    </row>
    <row r="4845" spans="1:8">
      <c r="A4845" s="11" t="s">
        <v>21588</v>
      </c>
      <c r="B4845" s="11" t="s">
        <v>8105</v>
      </c>
      <c r="C4845" s="18">
        <v>22</v>
      </c>
      <c r="D4845" s="11" t="s">
        <v>8106</v>
      </c>
      <c r="E4845" s="11" t="s">
        <v>2190</v>
      </c>
      <c r="F4845" s="12" t="s">
        <v>30094</v>
      </c>
      <c r="G4845" s="12" t="s">
        <v>30095</v>
      </c>
      <c r="H4845" s="11" t="str">
        <f t="shared" si="75"/>
        <v>insert into BTRCOutgoingXRate (OID, prefix, outgoingRateBDT, operatorName, operatorType, effectiveFrom, effectiveTo) values('35385_2016-01-01','35385','22','Ireland Cellular Meteor','MOBILE',to_date('2016-01-01','YYYY-MM-DD HH24:MI:SS'),to_date('2016-12-01','YYYY-MM-DD HH24:MI:SS'));</v>
      </c>
    </row>
    <row r="4846" spans="1:8">
      <c r="A4846" s="11" t="s">
        <v>21589</v>
      </c>
      <c r="B4846" s="11" t="s">
        <v>8107</v>
      </c>
      <c r="C4846" s="18">
        <v>6</v>
      </c>
      <c r="D4846" s="11" t="s">
        <v>8108</v>
      </c>
      <c r="E4846" s="11" t="s">
        <v>2227</v>
      </c>
      <c r="F4846" s="12" t="s">
        <v>30094</v>
      </c>
      <c r="G4846" s="12" t="s">
        <v>30095</v>
      </c>
      <c r="H4846" s="11" t="str">
        <f t="shared" si="75"/>
        <v>insert into BTRCOutgoingXRate (OID, prefix, outgoingRateBDT, operatorName, operatorType, effectiveFrom, effectiveTo) values('353818_2016-01-01','353818','6','IRELAND FIXED-UNIVERSAL ACCESS SERVICE','FIXED',to_date('2016-01-01','YYYY-MM-DD HH24:MI:SS'),to_date('2016-12-01','YYYY-MM-DD HH24:MI:SS'));</v>
      </c>
    </row>
    <row r="4847" spans="1:8">
      <c r="A4847" s="11" t="s">
        <v>21590</v>
      </c>
      <c r="B4847" s="11" t="s">
        <v>8109</v>
      </c>
      <c r="C4847" s="18">
        <v>22</v>
      </c>
      <c r="D4847" s="11" t="s">
        <v>8110</v>
      </c>
      <c r="E4847" s="11" t="s">
        <v>2190</v>
      </c>
      <c r="F4847" s="12" t="s">
        <v>30094</v>
      </c>
      <c r="G4847" s="12" t="s">
        <v>30095</v>
      </c>
      <c r="H4847" s="11" t="str">
        <f t="shared" si="75"/>
        <v>insert into BTRCOutgoingXRate (OID, prefix, outgoingRateBDT, operatorName, operatorType, effectiveFrom, effectiveTo) values('353800_2016-01-01','353800','22','Ireland Freephone','MOBILE',to_date('2016-01-01','YYYY-MM-DD HH24:MI:SS'),to_date('2016-12-01','YYYY-MM-DD HH24:MI:SS'));</v>
      </c>
    </row>
    <row r="4848" spans="1:8">
      <c r="A4848" s="11" t="s">
        <v>21591</v>
      </c>
      <c r="B4848" s="11" t="s">
        <v>8111</v>
      </c>
      <c r="C4848" s="18">
        <v>22</v>
      </c>
      <c r="D4848" s="11" t="s">
        <v>8112</v>
      </c>
      <c r="E4848" s="11" t="s">
        <v>2190</v>
      </c>
      <c r="F4848" s="12" t="s">
        <v>30094</v>
      </c>
      <c r="G4848" s="12" t="s">
        <v>30095</v>
      </c>
      <c r="H4848" s="11" t="str">
        <f t="shared" si="75"/>
        <v>insert into BTRCOutgoingXRate (OID, prefix, outgoingRateBDT, operatorName, operatorType, effectiveFrom, effectiveTo) values('35389_2016-01-01','35389','22','IRELAND METEOR MOBILE','MOBILE',to_date('2016-01-01','YYYY-MM-DD HH24:MI:SS'),to_date('2016-12-01','YYYY-MM-DD HH24:MI:SS'));</v>
      </c>
    </row>
    <row r="4849" spans="1:8">
      <c r="A4849" s="11" t="s">
        <v>21592</v>
      </c>
      <c r="B4849" s="11" t="s">
        <v>8113</v>
      </c>
      <c r="C4849" s="18">
        <v>22</v>
      </c>
      <c r="D4849" s="11" t="s">
        <v>8114</v>
      </c>
      <c r="E4849" s="11" t="s">
        <v>2190</v>
      </c>
      <c r="F4849" s="12" t="s">
        <v>30094</v>
      </c>
      <c r="G4849" s="12" t="s">
        <v>30095</v>
      </c>
      <c r="H4849" s="11" t="str">
        <f t="shared" si="75"/>
        <v>insert into BTRCOutgoingXRate (OID, prefix, outgoingRateBDT, operatorName, operatorType, effectiveFrom, effectiveTo) values('35383_2016-01-01','35383','22','IRELAND MOBILE HUTCHINSON','MOBILE',to_date('2016-01-01','YYYY-MM-DD HH24:MI:SS'),to_date('2016-12-01','YYYY-MM-DD HH24:MI:SS'));</v>
      </c>
    </row>
    <row r="4850" spans="1:8">
      <c r="A4850" s="11" t="s">
        <v>21593</v>
      </c>
      <c r="B4850" s="11" t="s">
        <v>8115</v>
      </c>
      <c r="C4850" s="18">
        <v>22</v>
      </c>
      <c r="D4850" s="11" t="s">
        <v>8116</v>
      </c>
      <c r="E4850" s="11" t="s">
        <v>2190</v>
      </c>
      <c r="F4850" s="12" t="s">
        <v>30094</v>
      </c>
      <c r="G4850" s="12" t="s">
        <v>30095</v>
      </c>
      <c r="H4850" s="11" t="str">
        <f t="shared" si="75"/>
        <v>insert into BTRCOutgoingXRate (OID, prefix, outgoingRateBDT, operatorName, operatorType, effectiveFrom, effectiveTo) values('353700_2016-01-01','353700','22','IRELAND MOBILE PERSONAL NUMBERING','MOBILE',to_date('2016-01-01','YYYY-MM-DD HH24:MI:SS'),to_date('2016-12-01','YYYY-MM-DD HH24:MI:SS'));</v>
      </c>
    </row>
    <row r="4851" spans="1:8">
      <c r="A4851" s="11" t="s">
        <v>21594</v>
      </c>
      <c r="B4851" s="11" t="s">
        <v>8117</v>
      </c>
      <c r="C4851" s="18">
        <v>22</v>
      </c>
      <c r="D4851" s="11" t="s">
        <v>8118</v>
      </c>
      <c r="E4851" s="11" t="s">
        <v>2190</v>
      </c>
      <c r="F4851" s="12" t="s">
        <v>30094</v>
      </c>
      <c r="G4851" s="12" t="s">
        <v>30095</v>
      </c>
      <c r="H4851" s="11" t="str">
        <f t="shared" si="75"/>
        <v>insert into BTRCOutgoingXRate (OID, prefix, outgoingRateBDT, operatorName, operatorType, effectiveFrom, effectiveTo) values('353894_2016-01-01','353894','22','IRELAND MOBILE TESCO','MOBILE',to_date('2016-01-01','YYYY-MM-DD HH24:MI:SS'),to_date('2016-12-01','YYYY-MM-DD HH24:MI:SS'));</v>
      </c>
    </row>
    <row r="4852" spans="1:8">
      <c r="A4852" s="11" t="s">
        <v>21595</v>
      </c>
      <c r="B4852" s="11" t="s">
        <v>8119</v>
      </c>
      <c r="C4852" s="18">
        <v>22</v>
      </c>
      <c r="D4852" s="11" t="s">
        <v>8120</v>
      </c>
      <c r="E4852" s="11" t="s">
        <v>2190</v>
      </c>
      <c r="F4852" s="12" t="s">
        <v>30094</v>
      </c>
      <c r="G4852" s="12" t="s">
        <v>30095</v>
      </c>
      <c r="H4852" s="11" t="str">
        <f t="shared" si="75"/>
        <v>insert into BTRCOutgoingXRate (OID, prefix, outgoingRateBDT, operatorName, operatorType, effectiveFrom, effectiveTo) values('35382_2016-01-01','35382','22','IRELAND MOBILE VODAFONE PAGING','MOBILE',to_date('2016-01-01','YYYY-MM-DD HH24:MI:SS'),to_date('2016-12-01','YYYY-MM-DD HH24:MI:SS'));</v>
      </c>
    </row>
    <row r="4853" spans="1:8">
      <c r="A4853" s="11" t="s">
        <v>21596</v>
      </c>
      <c r="B4853" s="11" t="s">
        <v>8121</v>
      </c>
      <c r="C4853" s="18">
        <v>6</v>
      </c>
      <c r="D4853" s="11" t="s">
        <v>8122</v>
      </c>
      <c r="E4853" s="11" t="s">
        <v>2227</v>
      </c>
      <c r="F4853" s="12" t="s">
        <v>30094</v>
      </c>
      <c r="G4853" s="12" t="s">
        <v>30095</v>
      </c>
      <c r="H4853" s="11" t="str">
        <f t="shared" si="75"/>
        <v>insert into BTRCOutgoingXRate (OID, prefix, outgoingRateBDT, operatorName, operatorType, effectiveFrom, effectiveTo) values('35348_2016-01-01','35348','6','IRELAND NORTHERN IRELAND','FIXED',to_date('2016-01-01','YYYY-MM-DD HH24:MI:SS'),to_date('2016-12-01','YYYY-MM-DD HH24:MI:SS'));</v>
      </c>
    </row>
    <row r="4854" spans="1:8">
      <c r="A4854" s="11" t="s">
        <v>21597</v>
      </c>
      <c r="B4854" s="11" t="s">
        <v>8123</v>
      </c>
      <c r="C4854" s="18">
        <v>6</v>
      </c>
      <c r="D4854" s="11" t="s">
        <v>8124</v>
      </c>
      <c r="E4854" s="11" t="s">
        <v>2227</v>
      </c>
      <c r="F4854" s="12" t="s">
        <v>30094</v>
      </c>
      <c r="G4854" s="12" t="s">
        <v>30095</v>
      </c>
      <c r="H4854" s="11" t="str">
        <f t="shared" si="75"/>
        <v>insert into BTRCOutgoingXRate (OID, prefix, outgoingRateBDT, operatorName, operatorType, effectiveFrom, effectiveTo) values('35376_2016-01-01','35376','6','Ireland VoIP Services','FIXED',to_date('2016-01-01','YYYY-MM-DD HH24:MI:SS'),to_date('2016-12-01','YYYY-MM-DD HH24:MI:SS'));</v>
      </c>
    </row>
    <row r="4855" spans="1:8">
      <c r="A4855" s="11" t="s">
        <v>21598</v>
      </c>
      <c r="B4855" s="11" t="s">
        <v>8125</v>
      </c>
      <c r="C4855" s="18">
        <v>6</v>
      </c>
      <c r="D4855" s="11" t="s">
        <v>8126</v>
      </c>
      <c r="E4855" s="11" t="s">
        <v>2227</v>
      </c>
      <c r="F4855" s="12" t="s">
        <v>30094</v>
      </c>
      <c r="G4855" s="12" t="s">
        <v>30095</v>
      </c>
      <c r="H4855" s="11" t="str">
        <f t="shared" si="75"/>
        <v>insert into BTRCOutgoingXRate (OID, prefix, outgoingRateBDT, operatorName, operatorType, effectiveFrom, effectiveTo) values('353159_2016-01-01','353159','6','Ireland Premium Rate Service','FIXED',to_date('2016-01-01','YYYY-MM-DD HH24:MI:SS'),to_date('2016-12-01','YYYY-MM-DD HH24:MI:SS'));</v>
      </c>
    </row>
    <row r="4856" spans="1:8">
      <c r="A4856" s="11" t="s">
        <v>21599</v>
      </c>
      <c r="B4856" s="11" t="s">
        <v>8127</v>
      </c>
      <c r="C4856" s="18">
        <v>6</v>
      </c>
      <c r="D4856" s="11" t="s">
        <v>8126</v>
      </c>
      <c r="E4856" s="11" t="s">
        <v>2227</v>
      </c>
      <c r="F4856" s="12" t="s">
        <v>30094</v>
      </c>
      <c r="G4856" s="12" t="s">
        <v>30095</v>
      </c>
      <c r="H4856" s="11" t="str">
        <f t="shared" si="75"/>
        <v>insert into BTRCOutgoingXRate (OID, prefix, outgoingRateBDT, operatorName, operatorType, effectiveFrom, effectiveTo) values('353158_2016-01-01','353158','6','Ireland Premium Rate Service','FIXED',to_date('2016-01-01','YYYY-MM-DD HH24:MI:SS'),to_date('2016-12-01','YYYY-MM-DD HH24:MI:SS'));</v>
      </c>
    </row>
    <row r="4857" spans="1:8">
      <c r="A4857" s="11" t="s">
        <v>21600</v>
      </c>
      <c r="B4857" s="11" t="s">
        <v>8128</v>
      </c>
      <c r="C4857" s="18">
        <v>6</v>
      </c>
      <c r="D4857" s="11" t="s">
        <v>8126</v>
      </c>
      <c r="E4857" s="11" t="s">
        <v>2227</v>
      </c>
      <c r="F4857" s="12" t="s">
        <v>30094</v>
      </c>
      <c r="G4857" s="12" t="s">
        <v>30095</v>
      </c>
      <c r="H4857" s="11" t="str">
        <f t="shared" si="75"/>
        <v>insert into BTRCOutgoingXRate (OID, prefix, outgoingRateBDT, operatorName, operatorType, effectiveFrom, effectiveTo) values('353157_2016-01-01','353157','6','Ireland Premium Rate Service','FIXED',to_date('2016-01-01','YYYY-MM-DD HH24:MI:SS'),to_date('2016-12-01','YYYY-MM-DD HH24:MI:SS'));</v>
      </c>
    </row>
    <row r="4858" spans="1:8">
      <c r="A4858" s="11" t="s">
        <v>21601</v>
      </c>
      <c r="B4858" s="11" t="s">
        <v>8129</v>
      </c>
      <c r="C4858" s="18">
        <v>6</v>
      </c>
      <c r="D4858" s="11" t="s">
        <v>8126</v>
      </c>
      <c r="E4858" s="11" t="s">
        <v>2227</v>
      </c>
      <c r="F4858" s="12" t="s">
        <v>30094</v>
      </c>
      <c r="G4858" s="12" t="s">
        <v>30095</v>
      </c>
      <c r="H4858" s="11" t="str">
        <f t="shared" si="75"/>
        <v>insert into BTRCOutgoingXRate (OID, prefix, outgoingRateBDT, operatorName, operatorType, effectiveFrom, effectiveTo) values('353156_2016-01-01','353156','6','Ireland Premium Rate Service','FIXED',to_date('2016-01-01','YYYY-MM-DD HH24:MI:SS'),to_date('2016-12-01','YYYY-MM-DD HH24:MI:SS'));</v>
      </c>
    </row>
    <row r="4859" spans="1:8">
      <c r="A4859" s="11" t="s">
        <v>21602</v>
      </c>
      <c r="B4859" s="11" t="s">
        <v>8130</v>
      </c>
      <c r="C4859" s="18">
        <v>6</v>
      </c>
      <c r="D4859" s="11" t="s">
        <v>8126</v>
      </c>
      <c r="E4859" s="11" t="s">
        <v>2227</v>
      </c>
      <c r="F4859" s="12" t="s">
        <v>30094</v>
      </c>
      <c r="G4859" s="12" t="s">
        <v>30095</v>
      </c>
      <c r="H4859" s="11" t="str">
        <f t="shared" si="75"/>
        <v>insert into BTRCOutgoingXRate (OID, prefix, outgoingRateBDT, operatorName, operatorType, effectiveFrom, effectiveTo) values('353155_2016-01-01','353155','6','Ireland Premium Rate Service','FIXED',to_date('2016-01-01','YYYY-MM-DD HH24:MI:SS'),to_date('2016-12-01','YYYY-MM-DD HH24:MI:SS'));</v>
      </c>
    </row>
    <row r="4860" spans="1:8">
      <c r="A4860" s="11" t="s">
        <v>21603</v>
      </c>
      <c r="B4860" s="11" t="s">
        <v>8131</v>
      </c>
      <c r="C4860" s="18">
        <v>6</v>
      </c>
      <c r="D4860" s="11" t="s">
        <v>8126</v>
      </c>
      <c r="E4860" s="11" t="s">
        <v>2227</v>
      </c>
      <c r="F4860" s="12" t="s">
        <v>30094</v>
      </c>
      <c r="G4860" s="12" t="s">
        <v>30095</v>
      </c>
      <c r="H4860" s="11" t="str">
        <f t="shared" si="75"/>
        <v>insert into BTRCOutgoingXRate (OID, prefix, outgoingRateBDT, operatorName, operatorType, effectiveFrom, effectiveTo) values('353154_2016-01-01','353154','6','Ireland Premium Rate Service','FIXED',to_date('2016-01-01','YYYY-MM-DD HH24:MI:SS'),to_date('2016-12-01','YYYY-MM-DD HH24:MI:SS'));</v>
      </c>
    </row>
    <row r="4861" spans="1:8">
      <c r="A4861" s="11" t="s">
        <v>21604</v>
      </c>
      <c r="B4861" s="11" t="s">
        <v>8132</v>
      </c>
      <c r="C4861" s="18">
        <v>6</v>
      </c>
      <c r="D4861" s="11" t="s">
        <v>8126</v>
      </c>
      <c r="E4861" s="11" t="s">
        <v>2227</v>
      </c>
      <c r="F4861" s="12" t="s">
        <v>30094</v>
      </c>
      <c r="G4861" s="12" t="s">
        <v>30095</v>
      </c>
      <c r="H4861" s="11" t="str">
        <f t="shared" si="75"/>
        <v>insert into BTRCOutgoingXRate (OID, prefix, outgoingRateBDT, operatorName, operatorType, effectiveFrom, effectiveTo) values('353153_2016-01-01','353153','6','Ireland Premium Rate Service','FIXED',to_date('2016-01-01','YYYY-MM-DD HH24:MI:SS'),to_date('2016-12-01','YYYY-MM-DD HH24:MI:SS'));</v>
      </c>
    </row>
    <row r="4862" spans="1:8">
      <c r="A4862" s="11" t="s">
        <v>21605</v>
      </c>
      <c r="B4862" s="11" t="s">
        <v>8133</v>
      </c>
      <c r="C4862" s="18">
        <v>6</v>
      </c>
      <c r="D4862" s="11" t="s">
        <v>8126</v>
      </c>
      <c r="E4862" s="11" t="s">
        <v>2227</v>
      </c>
      <c r="F4862" s="12" t="s">
        <v>30094</v>
      </c>
      <c r="G4862" s="12" t="s">
        <v>30095</v>
      </c>
      <c r="H4862" s="11" t="str">
        <f t="shared" si="75"/>
        <v>insert into BTRCOutgoingXRate (OID, prefix, outgoingRateBDT, operatorName, operatorType, effectiveFrom, effectiveTo) values('353152_2016-01-01','353152','6','Ireland Premium Rate Service','FIXED',to_date('2016-01-01','YYYY-MM-DD HH24:MI:SS'),to_date('2016-12-01','YYYY-MM-DD HH24:MI:SS'));</v>
      </c>
    </row>
    <row r="4863" spans="1:8">
      <c r="A4863" s="11" t="s">
        <v>21606</v>
      </c>
      <c r="B4863" s="11" t="s">
        <v>8134</v>
      </c>
      <c r="C4863" s="18">
        <v>6</v>
      </c>
      <c r="D4863" s="11" t="s">
        <v>8126</v>
      </c>
      <c r="E4863" s="11" t="s">
        <v>2227</v>
      </c>
      <c r="F4863" s="12" t="s">
        <v>30094</v>
      </c>
      <c r="G4863" s="12" t="s">
        <v>30095</v>
      </c>
      <c r="H4863" s="11" t="str">
        <f t="shared" si="75"/>
        <v>insert into BTRCOutgoingXRate (OID, prefix, outgoingRateBDT, operatorName, operatorType, effectiveFrom, effectiveTo) values('353151_2016-01-01','353151','6','Ireland Premium Rate Service','FIXED',to_date('2016-01-01','YYYY-MM-DD HH24:MI:SS'),to_date('2016-12-01','YYYY-MM-DD HH24:MI:SS'));</v>
      </c>
    </row>
    <row r="4864" spans="1:8">
      <c r="A4864" s="11" t="s">
        <v>21607</v>
      </c>
      <c r="B4864" s="11" t="s">
        <v>8135</v>
      </c>
      <c r="C4864" s="18">
        <v>6</v>
      </c>
      <c r="D4864" s="11" t="s">
        <v>8136</v>
      </c>
      <c r="E4864" s="11" t="s">
        <v>2227</v>
      </c>
      <c r="F4864" s="12" t="s">
        <v>30094</v>
      </c>
      <c r="G4864" s="12" t="s">
        <v>30095</v>
      </c>
      <c r="H4864" s="11" t="str">
        <f t="shared" si="75"/>
        <v>insert into BTRCOutgoingXRate (OID, prefix, outgoingRateBDT, operatorName, operatorType, effectiveFrom, effectiveTo) values('3531_2016-01-01','3531','6','Ireland-Dublin-Fixed','FIXED',to_date('2016-01-01','YYYY-MM-DD HH24:MI:SS'),to_date('2016-12-01','YYYY-MM-DD HH24:MI:SS'));</v>
      </c>
    </row>
    <row r="4865" spans="1:8">
      <c r="A4865" s="11" t="s">
        <v>21608</v>
      </c>
      <c r="B4865" s="11" t="s">
        <v>8137</v>
      </c>
      <c r="C4865" s="18">
        <v>22</v>
      </c>
      <c r="D4865" s="11" t="s">
        <v>8138</v>
      </c>
      <c r="E4865" s="11" t="s">
        <v>2190</v>
      </c>
      <c r="F4865" s="12" t="s">
        <v>30094</v>
      </c>
      <c r="G4865" s="12" t="s">
        <v>30095</v>
      </c>
      <c r="H4865" s="11" t="str">
        <f t="shared" si="75"/>
        <v>insert into BTRCOutgoingXRate (OID, prefix, outgoingRateBDT, operatorName, operatorType, effectiveFrom, effectiveTo) values('353817_2016-01-01','353817','22','IRELAND-OTHER MOBILE','MOBILE',to_date('2016-01-01','YYYY-MM-DD HH24:MI:SS'),to_date('2016-12-01','YYYY-MM-DD HH24:MI:SS'));</v>
      </c>
    </row>
    <row r="4866" spans="1:8">
      <c r="A4866" s="11" t="s">
        <v>21609</v>
      </c>
      <c r="B4866" s="11" t="s">
        <v>8139</v>
      </c>
      <c r="C4866" s="18">
        <v>22</v>
      </c>
      <c r="D4866" s="11" t="s">
        <v>8138</v>
      </c>
      <c r="E4866" s="11" t="s">
        <v>2190</v>
      </c>
      <c r="F4866" s="12" t="s">
        <v>30094</v>
      </c>
      <c r="G4866" s="12" t="s">
        <v>30095</v>
      </c>
      <c r="H4866" s="11" t="str">
        <f t="shared" si="75"/>
        <v>insert into BTRCOutgoingXRate (OID, prefix, outgoingRateBDT, operatorName, operatorType, effectiveFrom, effectiveTo) values('353816_2016-01-01','353816','22','IRELAND-OTHER MOBILE','MOBILE',to_date('2016-01-01','YYYY-MM-DD HH24:MI:SS'),to_date('2016-12-01','YYYY-MM-DD HH24:MI:SS'));</v>
      </c>
    </row>
    <row r="4867" spans="1:8">
      <c r="A4867" s="11" t="s">
        <v>21610</v>
      </c>
      <c r="B4867" s="11" t="s">
        <v>8140</v>
      </c>
      <c r="C4867" s="18">
        <v>22</v>
      </c>
      <c r="D4867" s="11" t="s">
        <v>8138</v>
      </c>
      <c r="E4867" s="11" t="s">
        <v>2190</v>
      </c>
      <c r="F4867" s="12" t="s">
        <v>30094</v>
      </c>
      <c r="G4867" s="12" t="s">
        <v>30095</v>
      </c>
      <c r="H4867" s="11" t="str">
        <f t="shared" si="75"/>
        <v>insert into BTRCOutgoingXRate (OID, prefix, outgoingRateBDT, operatorName, operatorType, effectiveFrom, effectiveTo) values('353815_2016-01-01','353815','22','IRELAND-OTHER MOBILE','MOBILE',to_date('2016-01-01','YYYY-MM-DD HH24:MI:SS'),to_date('2016-12-01','YYYY-MM-DD HH24:MI:SS'));</v>
      </c>
    </row>
    <row r="4868" spans="1:8">
      <c r="A4868" s="11" t="s">
        <v>21611</v>
      </c>
      <c r="B4868" s="11" t="s">
        <v>8141</v>
      </c>
      <c r="C4868" s="18">
        <v>22</v>
      </c>
      <c r="D4868" s="11" t="s">
        <v>8138</v>
      </c>
      <c r="E4868" s="11" t="s">
        <v>2190</v>
      </c>
      <c r="F4868" s="12" t="s">
        <v>30094</v>
      </c>
      <c r="G4868" s="12" t="s">
        <v>30095</v>
      </c>
      <c r="H4868" s="11" t="str">
        <f t="shared" ref="H4868:H4931" si="76">H$1&amp;IF(ISBLANK(A4868),"null","'"&amp;A4868&amp;"'")&amp;","&amp;IF(ISBLANK(B4868),"null","'"&amp;B4868&amp;"'")&amp;","&amp;IF(ISBLANK(C4868),"null","'"&amp;C4868&amp;"'")&amp;","&amp;IF(ISBLANK(D4868),"null","'"&amp;D4868&amp;"'")&amp;","&amp;IF(ISBLANK(E4868),"null","'"&amp;E4868&amp;"'")&amp;","&amp;IF(ISBLANK(F4868),"null","to_date('"&amp;F4868&amp;"','YYYY-MM-DD HH24:MI:SS')")&amp;","&amp;IF(ISBLANK(G4868),"null","to_date('"&amp;G4868&amp;"','YYYY-MM-DD HH24:MI:SS')")&amp;I$1</f>
        <v>insert into BTRCOutgoingXRate (OID, prefix, outgoingRateBDT, operatorName, operatorType, effectiveFrom, effectiveTo) values('353814_2016-01-01','353814','22','IRELAND-OTHER MOBILE','MOBILE',to_date('2016-01-01','YYYY-MM-DD HH24:MI:SS'),to_date('2016-12-01','YYYY-MM-DD HH24:MI:SS'));</v>
      </c>
    </row>
    <row r="4869" spans="1:8">
      <c r="A4869" s="11" t="s">
        <v>21612</v>
      </c>
      <c r="B4869" s="11" t="s">
        <v>8142</v>
      </c>
      <c r="C4869" s="18">
        <v>22</v>
      </c>
      <c r="D4869" s="11" t="s">
        <v>8138</v>
      </c>
      <c r="E4869" s="11" t="s">
        <v>2190</v>
      </c>
      <c r="F4869" s="12" t="s">
        <v>30094</v>
      </c>
      <c r="G4869" s="12" t="s">
        <v>30095</v>
      </c>
      <c r="H4869" s="11" t="str">
        <f t="shared" si="76"/>
        <v>insert into BTRCOutgoingXRate (OID, prefix, outgoingRateBDT, operatorName, operatorType, effectiveFrom, effectiveTo) values('353813_2016-01-01','353813','22','IRELAND-OTHER MOBILE','MOBILE',to_date('2016-01-01','YYYY-MM-DD HH24:MI:SS'),to_date('2016-12-01','YYYY-MM-DD HH24:MI:SS'));</v>
      </c>
    </row>
    <row r="4870" spans="1:8">
      <c r="A4870" s="11" t="s">
        <v>21613</v>
      </c>
      <c r="B4870" s="11" t="s">
        <v>8143</v>
      </c>
      <c r="C4870" s="18">
        <v>22</v>
      </c>
      <c r="D4870" s="11" t="s">
        <v>8138</v>
      </c>
      <c r="E4870" s="11" t="s">
        <v>2190</v>
      </c>
      <c r="F4870" s="12" t="s">
        <v>30094</v>
      </c>
      <c r="G4870" s="12" t="s">
        <v>30095</v>
      </c>
      <c r="H4870" s="11" t="str">
        <f t="shared" si="76"/>
        <v>insert into BTRCOutgoingXRate (OID, prefix, outgoingRateBDT, operatorName, operatorType, effectiveFrom, effectiveTo) values('353812_2016-01-01','353812','22','IRELAND-OTHER MOBILE','MOBILE',to_date('2016-01-01','YYYY-MM-DD HH24:MI:SS'),to_date('2016-12-01','YYYY-MM-DD HH24:MI:SS'));</v>
      </c>
    </row>
    <row r="4871" spans="1:8">
      <c r="A4871" s="11" t="s">
        <v>21614</v>
      </c>
      <c r="B4871" s="11" t="s">
        <v>8144</v>
      </c>
      <c r="C4871" s="18">
        <v>22</v>
      </c>
      <c r="D4871" s="11" t="s">
        <v>8138</v>
      </c>
      <c r="E4871" s="11" t="s">
        <v>2190</v>
      </c>
      <c r="F4871" s="12" t="s">
        <v>30094</v>
      </c>
      <c r="G4871" s="12" t="s">
        <v>30095</v>
      </c>
      <c r="H4871" s="11" t="str">
        <f t="shared" si="76"/>
        <v>insert into BTRCOutgoingXRate (OID, prefix, outgoingRateBDT, operatorName, operatorType, effectiveFrom, effectiveTo) values('353811_2016-01-01','353811','22','IRELAND-OTHER MOBILE','MOBILE',to_date('2016-01-01','YYYY-MM-DD HH24:MI:SS'),to_date('2016-12-01','YYYY-MM-DD HH24:MI:SS'));</v>
      </c>
    </row>
    <row r="4872" spans="1:8">
      <c r="A4872" s="11" t="s">
        <v>21615</v>
      </c>
      <c r="B4872" s="11" t="s">
        <v>8145</v>
      </c>
      <c r="C4872" s="18">
        <v>22</v>
      </c>
      <c r="D4872" s="11" t="s">
        <v>8138</v>
      </c>
      <c r="E4872" s="11" t="s">
        <v>2190</v>
      </c>
      <c r="F4872" s="12" t="s">
        <v>30094</v>
      </c>
      <c r="G4872" s="12" t="s">
        <v>30095</v>
      </c>
      <c r="H4872" s="11" t="str">
        <f t="shared" si="76"/>
        <v>insert into BTRCOutgoingXRate (OID, prefix, outgoingRateBDT, operatorName, operatorType, effectiveFrom, effectiveTo) values('353810_2016-01-01','353810','22','IRELAND-OTHER MOBILE','MOBILE',to_date('2016-01-01','YYYY-MM-DD HH24:MI:SS'),to_date('2016-12-01','YYYY-MM-DD HH24:MI:SS'));</v>
      </c>
    </row>
    <row r="4873" spans="1:8">
      <c r="A4873" s="11" t="s">
        <v>21616</v>
      </c>
      <c r="B4873" s="11" t="s">
        <v>8146</v>
      </c>
      <c r="C4873" s="18">
        <v>22</v>
      </c>
      <c r="D4873" s="11" t="s">
        <v>8138</v>
      </c>
      <c r="E4873" s="11" t="s">
        <v>2190</v>
      </c>
      <c r="F4873" s="12" t="s">
        <v>30094</v>
      </c>
      <c r="G4873" s="12" t="s">
        <v>30095</v>
      </c>
      <c r="H4873" s="11" t="str">
        <f t="shared" si="76"/>
        <v>insert into BTRCOutgoingXRate (OID, prefix, outgoingRateBDT, operatorName, operatorType, effectiveFrom, effectiveTo) values('35388_2016-01-01','35388','22','IRELAND-OTHER MOBILE','MOBILE',to_date('2016-01-01','YYYY-MM-DD HH24:MI:SS'),to_date('2016-12-01','YYYY-MM-DD HH24:MI:SS'));</v>
      </c>
    </row>
    <row r="4874" spans="1:8">
      <c r="A4874" s="11" t="s">
        <v>21617</v>
      </c>
      <c r="B4874" s="11" t="s">
        <v>8147</v>
      </c>
      <c r="C4874" s="18">
        <v>22</v>
      </c>
      <c r="D4874" s="11" t="s">
        <v>8138</v>
      </c>
      <c r="E4874" s="11" t="s">
        <v>2190</v>
      </c>
      <c r="F4874" s="12" t="s">
        <v>30094</v>
      </c>
      <c r="G4874" s="12" t="s">
        <v>30095</v>
      </c>
      <c r="H4874" s="11" t="str">
        <f t="shared" si="76"/>
        <v>insert into BTRCOutgoingXRate (OID, prefix, outgoingRateBDT, operatorName, operatorType, effectiveFrom, effectiveTo) values('353819_2016-01-01','353819','22','IRELAND-OTHER MOBILE','MOBILE',to_date('2016-01-01','YYYY-MM-DD HH24:MI:SS'),to_date('2016-12-01','YYYY-MM-DD HH24:MI:SS'));</v>
      </c>
    </row>
    <row r="4875" spans="1:8">
      <c r="A4875" s="11" t="s">
        <v>21618</v>
      </c>
      <c r="B4875" s="11" t="s">
        <v>8148</v>
      </c>
      <c r="C4875" s="18">
        <v>22</v>
      </c>
      <c r="D4875" s="11" t="s">
        <v>8138</v>
      </c>
      <c r="E4875" s="11" t="s">
        <v>2190</v>
      </c>
      <c r="F4875" s="12" t="s">
        <v>30094</v>
      </c>
      <c r="G4875" s="12" t="s">
        <v>30095</v>
      </c>
      <c r="H4875" s="11" t="str">
        <f t="shared" si="76"/>
        <v>insert into BTRCOutgoingXRate (OID, prefix, outgoingRateBDT, operatorName, operatorType, effectiveFrom, effectiveTo) values('35384_2016-01-01','35384','22','IRELAND-OTHER MOBILE','MOBILE',to_date('2016-01-01','YYYY-MM-DD HH24:MI:SS'),to_date('2016-12-01','YYYY-MM-DD HH24:MI:SS'));</v>
      </c>
    </row>
    <row r="4876" spans="1:8">
      <c r="A4876" s="11" t="s">
        <v>21619</v>
      </c>
      <c r="B4876" s="11" t="s">
        <v>8149</v>
      </c>
      <c r="C4876" s="18">
        <v>22</v>
      </c>
      <c r="D4876" s="11" t="s">
        <v>8138</v>
      </c>
      <c r="E4876" s="11" t="s">
        <v>2190</v>
      </c>
      <c r="F4876" s="12" t="s">
        <v>30094</v>
      </c>
      <c r="G4876" s="12" t="s">
        <v>30095</v>
      </c>
      <c r="H4876" s="11" t="str">
        <f t="shared" si="76"/>
        <v>insert into BTRCOutgoingXRate (OID, prefix, outgoingRateBDT, operatorName, operatorType, effectiveFrom, effectiveTo) values('35380_2016-01-01','35380','22','IRELAND-OTHER MOBILE','MOBILE',to_date('2016-01-01','YYYY-MM-DD HH24:MI:SS'),to_date('2016-12-01','YYYY-MM-DD HH24:MI:SS'));</v>
      </c>
    </row>
    <row r="4877" spans="1:8">
      <c r="A4877" s="11" t="s">
        <v>21620</v>
      </c>
      <c r="B4877" s="11" t="s">
        <v>1809</v>
      </c>
      <c r="C4877" s="18">
        <v>6</v>
      </c>
      <c r="D4877" s="11" t="s">
        <v>8150</v>
      </c>
      <c r="E4877" s="11" t="s">
        <v>2227</v>
      </c>
      <c r="F4877" s="12" t="s">
        <v>30094</v>
      </c>
      <c r="G4877" s="12" t="s">
        <v>30095</v>
      </c>
      <c r="H4877" s="11" t="str">
        <f t="shared" si="76"/>
        <v>insert into BTRCOutgoingXRate (OID, prefix, outgoingRateBDT, operatorName, operatorType, effectiveFrom, effectiveTo) values('353_2016-01-01','353','6','Ireland-ROC-Fixed','FIXED',to_date('2016-01-01','YYYY-MM-DD HH24:MI:SS'),to_date('2016-12-01','YYYY-MM-DD HH24:MI:SS'));</v>
      </c>
    </row>
    <row r="4878" spans="1:8">
      <c r="A4878" s="11" t="s">
        <v>21621</v>
      </c>
      <c r="B4878" s="11" t="s">
        <v>1965</v>
      </c>
      <c r="C4878" s="18">
        <v>500</v>
      </c>
      <c r="D4878" s="11" t="s">
        <v>8151</v>
      </c>
      <c r="E4878" s="11" t="s">
        <v>2227</v>
      </c>
      <c r="F4878" s="12" t="s">
        <v>30094</v>
      </c>
      <c r="G4878" s="12" t="s">
        <v>30095</v>
      </c>
      <c r="H4878" s="11" t="str">
        <f t="shared" si="76"/>
        <v>insert into BTRCOutgoingXRate (OID, prefix, outgoingRateBDT, operatorName, operatorType, effectiveFrom, effectiveTo) values('881_2016-01-01','881','500','GLOBAL SATELLITE 881','FIXED',to_date('2016-01-01','YYYY-MM-DD HH24:MI:SS'),to_date('2016-12-01','YYYY-MM-DD HH24:MI:SS'));</v>
      </c>
    </row>
    <row r="4879" spans="1:8">
      <c r="A4879" s="11" t="s">
        <v>21622</v>
      </c>
      <c r="B4879" s="11" t="s">
        <v>8152</v>
      </c>
      <c r="C4879" s="18">
        <v>500</v>
      </c>
      <c r="D4879" s="11" t="s">
        <v>8153</v>
      </c>
      <c r="E4879" s="11" t="s">
        <v>2227</v>
      </c>
      <c r="F4879" s="12" t="s">
        <v>30094</v>
      </c>
      <c r="G4879" s="12" t="s">
        <v>30095</v>
      </c>
      <c r="H4879" s="11" t="str">
        <f t="shared" si="76"/>
        <v>insert into BTRCOutgoingXRate (OID, prefix, outgoingRateBDT, operatorName, operatorType, effectiveFrom, effectiveTo) values('88183_2016-01-01','88183','500','GLOBALSTAR','FIXED',to_date('2016-01-01','YYYY-MM-DD HH24:MI:SS'),to_date('2016-12-01','YYYY-MM-DD HH24:MI:SS'));</v>
      </c>
    </row>
    <row r="4880" spans="1:8">
      <c r="A4880" s="11" t="s">
        <v>21623</v>
      </c>
      <c r="B4880" s="11" t="s">
        <v>8154</v>
      </c>
      <c r="C4880" s="18">
        <v>500</v>
      </c>
      <c r="D4880" s="11" t="s">
        <v>8153</v>
      </c>
      <c r="E4880" s="11" t="s">
        <v>2227</v>
      </c>
      <c r="F4880" s="12" t="s">
        <v>30094</v>
      </c>
      <c r="G4880" s="12" t="s">
        <v>30095</v>
      </c>
      <c r="H4880" s="11" t="str">
        <f t="shared" si="76"/>
        <v>insert into BTRCOutgoingXRate (OID, prefix, outgoingRateBDT, operatorName, operatorType, effectiveFrom, effectiveTo) values('88193_2016-01-01','88193','500','GLOBALSTAR','FIXED',to_date('2016-01-01','YYYY-MM-DD HH24:MI:SS'),to_date('2016-12-01','YYYY-MM-DD HH24:MI:SS'));</v>
      </c>
    </row>
    <row r="4881" spans="1:8">
      <c r="A4881" s="11" t="s">
        <v>21624</v>
      </c>
      <c r="B4881" s="11" t="s">
        <v>8155</v>
      </c>
      <c r="C4881" s="18">
        <v>500</v>
      </c>
      <c r="D4881" s="11" t="s">
        <v>8156</v>
      </c>
      <c r="E4881" s="11" t="s">
        <v>2227</v>
      </c>
      <c r="F4881" s="12" t="s">
        <v>30094</v>
      </c>
      <c r="G4881" s="12" t="s">
        <v>30095</v>
      </c>
      <c r="H4881" s="11" t="str">
        <f t="shared" si="76"/>
        <v>insert into BTRCOutgoingXRate (OID, prefix, outgoingRateBDT, operatorName, operatorType, effectiveFrom, effectiveTo) values('88199_2016-01-01','88199','500','GlobalstarAvrasya','FIXED',to_date('2016-01-01','YYYY-MM-DD HH24:MI:SS'),to_date('2016-12-01','YYYY-MM-DD HH24:MI:SS'));</v>
      </c>
    </row>
    <row r="4882" spans="1:8">
      <c r="A4882" s="11" t="s">
        <v>21625</v>
      </c>
      <c r="B4882" s="11" t="s">
        <v>8157</v>
      </c>
      <c r="C4882" s="18">
        <v>500</v>
      </c>
      <c r="D4882" s="11" t="s">
        <v>8158</v>
      </c>
      <c r="E4882" s="11" t="s">
        <v>2227</v>
      </c>
      <c r="F4882" s="12" t="s">
        <v>30094</v>
      </c>
      <c r="G4882" s="12" t="s">
        <v>30095</v>
      </c>
      <c r="H4882" s="11" t="str">
        <f t="shared" si="76"/>
        <v>insert into BTRCOutgoingXRate (OID, prefix, outgoingRateBDT, operatorName, operatorType, effectiveFrom, effectiveTo) values('8812_2016-01-01','8812','500','GMSS-Ellipso','FIXED',to_date('2016-01-01','YYYY-MM-DD HH24:MI:SS'),to_date('2016-12-01','YYYY-MM-DD HH24:MI:SS'));</v>
      </c>
    </row>
    <row r="4883" spans="1:8">
      <c r="A4883" s="11" t="s">
        <v>21626</v>
      </c>
      <c r="B4883" s="11" t="s">
        <v>8159</v>
      </c>
      <c r="C4883" s="18">
        <v>500</v>
      </c>
      <c r="D4883" s="11" t="s">
        <v>8160</v>
      </c>
      <c r="E4883" s="11" t="s">
        <v>2227</v>
      </c>
      <c r="F4883" s="12" t="s">
        <v>30094</v>
      </c>
      <c r="G4883" s="12" t="s">
        <v>30095</v>
      </c>
      <c r="H4883" s="11" t="str">
        <f t="shared" si="76"/>
        <v>insert into BTRCOutgoingXRate (OID, prefix, outgoingRateBDT, operatorName, operatorType, effectiveFrom, effectiveTo) values('8810_2016-01-01','8810','500','GMSS-ICO Global Communications','FIXED',to_date('2016-01-01','YYYY-MM-DD HH24:MI:SS'),to_date('2016-12-01','YYYY-MM-DD HH24:MI:SS'));</v>
      </c>
    </row>
    <row r="4884" spans="1:8">
      <c r="A4884" s="11" t="s">
        <v>21627</v>
      </c>
      <c r="B4884" s="11" t="s">
        <v>8161</v>
      </c>
      <c r="C4884" s="18">
        <v>500</v>
      </c>
      <c r="D4884" s="11" t="s">
        <v>8160</v>
      </c>
      <c r="E4884" s="11" t="s">
        <v>2227</v>
      </c>
      <c r="F4884" s="12" t="s">
        <v>30094</v>
      </c>
      <c r="G4884" s="12" t="s">
        <v>30095</v>
      </c>
      <c r="H4884" s="11" t="str">
        <f t="shared" si="76"/>
        <v>insert into BTRCOutgoingXRate (OID, prefix, outgoingRateBDT, operatorName, operatorType, effectiveFrom, effectiveTo) values('8811_2016-01-01','8811','500','GMSS-ICO Global Communications','FIXED',to_date('2016-01-01','YYYY-MM-DD HH24:MI:SS'),to_date('2016-12-01','YYYY-MM-DD HH24:MI:SS'));</v>
      </c>
    </row>
    <row r="4885" spans="1:8">
      <c r="A4885" s="11" t="s">
        <v>21628</v>
      </c>
      <c r="B4885" s="11" t="s">
        <v>8162</v>
      </c>
      <c r="C4885" s="18">
        <v>500</v>
      </c>
      <c r="D4885" s="11" t="s">
        <v>8158</v>
      </c>
      <c r="E4885" s="11" t="s">
        <v>2227</v>
      </c>
      <c r="F4885" s="12" t="s">
        <v>30094</v>
      </c>
      <c r="G4885" s="12" t="s">
        <v>30095</v>
      </c>
      <c r="H4885" s="11" t="str">
        <f t="shared" si="76"/>
        <v>insert into BTRCOutgoingXRate (OID, prefix, outgoingRateBDT, operatorName, operatorType, effectiveFrom, effectiveTo) values('8813_2016-01-01','8813','500','GMSS-Ellipso','FIXED',to_date('2016-01-01','YYYY-MM-DD HH24:MI:SS'),to_date('2016-12-01','YYYY-MM-DD HH24:MI:SS'));</v>
      </c>
    </row>
    <row r="4886" spans="1:8">
      <c r="A4886" s="11" t="s">
        <v>21629</v>
      </c>
      <c r="B4886" s="11" t="s">
        <v>8163</v>
      </c>
      <c r="C4886" s="18">
        <v>500</v>
      </c>
      <c r="D4886" s="11" t="s">
        <v>8156</v>
      </c>
      <c r="E4886" s="11" t="s">
        <v>2227</v>
      </c>
      <c r="F4886" s="12" t="s">
        <v>30094</v>
      </c>
      <c r="G4886" s="12" t="s">
        <v>30095</v>
      </c>
      <c r="H4886" s="11" t="str">
        <f t="shared" si="76"/>
        <v>insert into BTRCOutgoingXRate (OID, prefix, outgoingRateBDT, operatorName, operatorType, effectiveFrom, effectiveTo) values('88189_2016-01-01','88189','500','GlobalstarAvrasya','FIXED',to_date('2016-01-01','YYYY-MM-DD HH24:MI:SS'),to_date('2016-12-01','YYYY-MM-DD HH24:MI:SS'));</v>
      </c>
    </row>
    <row r="4887" spans="1:8">
      <c r="A4887" s="11" t="s">
        <v>21630</v>
      </c>
      <c r="B4887" s="11" t="s">
        <v>8164</v>
      </c>
      <c r="C4887" s="18">
        <v>500</v>
      </c>
      <c r="D4887" s="11" t="s">
        <v>8165</v>
      </c>
      <c r="E4887" s="11" t="s">
        <v>2227</v>
      </c>
      <c r="F4887" s="12" t="s">
        <v>30094</v>
      </c>
      <c r="G4887" s="12" t="s">
        <v>30095</v>
      </c>
      <c r="H4887" s="11" t="str">
        <f t="shared" si="76"/>
        <v>insert into BTRCOutgoingXRate (OID, prefix, outgoingRateBDT, operatorName, operatorType, effectiveFrom, effectiveTo) values('8816_2016-01-01','8816','500','IRIDIUM','FIXED',to_date('2016-01-01','YYYY-MM-DD HH24:MI:SS'),to_date('2016-12-01','YYYY-MM-DD HH24:MI:SS'));</v>
      </c>
    </row>
    <row r="4888" spans="1:8">
      <c r="A4888" s="11" t="s">
        <v>21631</v>
      </c>
      <c r="B4888" s="11" t="s">
        <v>8166</v>
      </c>
      <c r="C4888" s="18">
        <v>500</v>
      </c>
      <c r="D4888" s="11" t="s">
        <v>8165</v>
      </c>
      <c r="E4888" s="11" t="s">
        <v>2227</v>
      </c>
      <c r="F4888" s="12" t="s">
        <v>30094</v>
      </c>
      <c r="G4888" s="12" t="s">
        <v>30095</v>
      </c>
      <c r="H4888" s="11" t="str">
        <f t="shared" si="76"/>
        <v>insert into BTRCOutgoingXRate (OID, prefix, outgoingRateBDT, operatorName, operatorType, effectiveFrom, effectiveTo) values('8817_2016-01-01','8817','500','IRIDIUM','FIXED',to_date('2016-01-01','YYYY-MM-DD HH24:MI:SS'),to_date('2016-12-01','YYYY-MM-DD HH24:MI:SS'));</v>
      </c>
    </row>
    <row r="4889" spans="1:8">
      <c r="A4889" s="11" t="s">
        <v>21632</v>
      </c>
      <c r="B4889" s="11" t="s">
        <v>8167</v>
      </c>
      <c r="C4889" s="18">
        <v>24</v>
      </c>
      <c r="D4889" s="11" t="s">
        <v>8168</v>
      </c>
      <c r="E4889" s="11" t="s">
        <v>2190</v>
      </c>
      <c r="F4889" s="12" t="s">
        <v>30094</v>
      </c>
      <c r="G4889" s="12" t="s">
        <v>30095</v>
      </c>
      <c r="H4889" s="11" t="str">
        <f t="shared" si="76"/>
        <v>insert into BTRCOutgoingXRate (OID, prefix, outgoingRateBDT, operatorName, operatorType, effectiveFrom, effectiveTo) values('97258_2016-01-01','97258','24','ISRAEL - MOBILE','MOBILE',to_date('2016-01-01','YYYY-MM-DD HH24:MI:SS'),to_date('2016-12-01','YYYY-MM-DD HH24:MI:SS'));</v>
      </c>
    </row>
    <row r="4890" spans="1:8">
      <c r="A4890" s="11" t="s">
        <v>21633</v>
      </c>
      <c r="B4890" s="11" t="s">
        <v>8169</v>
      </c>
      <c r="C4890" s="18">
        <v>24</v>
      </c>
      <c r="D4890" s="11" t="s">
        <v>8168</v>
      </c>
      <c r="E4890" s="11" t="s">
        <v>2190</v>
      </c>
      <c r="F4890" s="12" t="s">
        <v>30094</v>
      </c>
      <c r="G4890" s="12" t="s">
        <v>30095</v>
      </c>
      <c r="H4890" s="11" t="str">
        <f t="shared" si="76"/>
        <v>insert into BTRCOutgoingXRate (OID, prefix, outgoingRateBDT, operatorName, operatorType, effectiveFrom, effectiveTo) values('97255_2016-01-01','97255','24','ISRAEL - MOBILE','MOBILE',to_date('2016-01-01','YYYY-MM-DD HH24:MI:SS'),to_date('2016-12-01','YYYY-MM-DD HH24:MI:SS'));</v>
      </c>
    </row>
    <row r="4891" spans="1:8">
      <c r="A4891" s="11" t="s">
        <v>21634</v>
      </c>
      <c r="B4891" s="11" t="s">
        <v>8170</v>
      </c>
      <c r="C4891" s="18">
        <v>24</v>
      </c>
      <c r="D4891" s="11" t="s">
        <v>8168</v>
      </c>
      <c r="E4891" s="11" t="s">
        <v>2190</v>
      </c>
      <c r="F4891" s="12" t="s">
        <v>30094</v>
      </c>
      <c r="G4891" s="12" t="s">
        <v>30095</v>
      </c>
      <c r="H4891" s="11" t="str">
        <f t="shared" si="76"/>
        <v>insert into BTRCOutgoingXRate (OID, prefix, outgoingRateBDT, operatorName, operatorType, effectiveFrom, effectiveTo) values('97253_2016-01-01','97253','24','ISRAEL - MOBILE','MOBILE',to_date('2016-01-01','YYYY-MM-DD HH24:MI:SS'),to_date('2016-12-01','YYYY-MM-DD HH24:MI:SS'));</v>
      </c>
    </row>
    <row r="4892" spans="1:8">
      <c r="A4892" s="11" t="s">
        <v>21635</v>
      </c>
      <c r="B4892" s="11" t="s">
        <v>8171</v>
      </c>
      <c r="C4892" s="18">
        <v>24</v>
      </c>
      <c r="D4892" s="11" t="s">
        <v>8168</v>
      </c>
      <c r="E4892" s="11" t="s">
        <v>2190</v>
      </c>
      <c r="F4892" s="12" t="s">
        <v>30094</v>
      </c>
      <c r="G4892" s="12" t="s">
        <v>30095</v>
      </c>
      <c r="H4892" s="11" t="str">
        <f t="shared" si="76"/>
        <v>insert into BTRCOutgoingXRate (OID, prefix, outgoingRateBDT, operatorName, operatorType, effectiveFrom, effectiveTo) values('97251_2016-01-01','97251','24','ISRAEL - MOBILE','MOBILE',to_date('2016-01-01','YYYY-MM-DD HH24:MI:SS'),to_date('2016-12-01','YYYY-MM-DD HH24:MI:SS'));</v>
      </c>
    </row>
    <row r="4893" spans="1:8">
      <c r="A4893" s="11" t="s">
        <v>21636</v>
      </c>
      <c r="B4893" s="11" t="s">
        <v>8172</v>
      </c>
      <c r="C4893" s="18">
        <v>24</v>
      </c>
      <c r="D4893" s="11" t="s">
        <v>8173</v>
      </c>
      <c r="E4893" s="11" t="s">
        <v>2190</v>
      </c>
      <c r="F4893" s="12" t="s">
        <v>30094</v>
      </c>
      <c r="G4893" s="12" t="s">
        <v>30095</v>
      </c>
      <c r="H4893" s="11" t="str">
        <f t="shared" si="76"/>
        <v>insert into BTRCOutgoingXRate (OID, prefix, outgoingRateBDT, operatorName, operatorType, effectiveFrom, effectiveTo) values('972153_2016-01-01','972153','24','Israel - Mobile Partner','MOBILE',to_date('2016-01-01','YYYY-MM-DD HH24:MI:SS'),to_date('2016-12-01','YYYY-MM-DD HH24:MI:SS'));</v>
      </c>
    </row>
    <row r="4894" spans="1:8">
      <c r="A4894" s="11" t="s">
        <v>21637</v>
      </c>
      <c r="B4894" s="11" t="s">
        <v>8174</v>
      </c>
      <c r="C4894" s="18">
        <v>12</v>
      </c>
      <c r="D4894" s="11" t="s">
        <v>8175</v>
      </c>
      <c r="E4894" s="11" t="s">
        <v>2227</v>
      </c>
      <c r="F4894" s="12" t="s">
        <v>30094</v>
      </c>
      <c r="G4894" s="12" t="s">
        <v>30095</v>
      </c>
      <c r="H4894" s="11" t="str">
        <f t="shared" si="76"/>
        <v>insert into BTRCOutgoingXRate (OID, prefix, outgoingRateBDT, operatorName, operatorType, effectiveFrom, effectiveTo) values('97232_2016-01-01','97232','12','Israel - Palestine','FIXED',to_date('2016-01-01','YYYY-MM-DD HH24:MI:SS'),to_date('2016-12-01','YYYY-MM-DD HH24:MI:SS'));</v>
      </c>
    </row>
    <row r="4895" spans="1:8">
      <c r="A4895" s="11" t="s">
        <v>21638</v>
      </c>
      <c r="B4895" s="11" t="s">
        <v>8176</v>
      </c>
      <c r="C4895" s="18">
        <v>24</v>
      </c>
      <c r="D4895" s="11" t="s">
        <v>8177</v>
      </c>
      <c r="E4895" s="11" t="s">
        <v>2190</v>
      </c>
      <c r="F4895" s="12" t="s">
        <v>30094</v>
      </c>
      <c r="G4895" s="12" t="s">
        <v>30095</v>
      </c>
      <c r="H4895" s="11" t="str">
        <f t="shared" si="76"/>
        <v>insert into BTRCOutgoingXRate (OID, prefix, outgoingRateBDT, operatorName, operatorType, effectiveFrom, effectiveTo) values('97257_2016-01-01','97257','24','Israel-Mirs-Mobile','MOBILE',to_date('2016-01-01','YYYY-MM-DD HH24:MI:SS'),to_date('2016-12-01','YYYY-MM-DD HH24:MI:SS'));</v>
      </c>
    </row>
    <row r="4896" spans="1:8">
      <c r="A4896" s="11" t="s">
        <v>21639</v>
      </c>
      <c r="B4896" s="11" t="s">
        <v>8178</v>
      </c>
      <c r="C4896" s="18">
        <v>12</v>
      </c>
      <c r="D4896" s="11" t="s">
        <v>8179</v>
      </c>
      <c r="E4896" s="11" t="s">
        <v>2227</v>
      </c>
      <c r="F4896" s="12" t="s">
        <v>30094</v>
      </c>
      <c r="G4896" s="12" t="s">
        <v>30095</v>
      </c>
      <c r="H4896" s="11" t="str">
        <f t="shared" si="76"/>
        <v>insert into BTRCOutgoingXRate (OID, prefix, outgoingRateBDT, operatorName, operatorType, effectiveFrom, effectiveTo) values('97220_2016-01-01','97220','12','ISRAEL-JERUSALEM-FIXED','FIXED',to_date('2016-01-01','YYYY-MM-DD HH24:MI:SS'),to_date('2016-12-01','YYYY-MM-DD HH24:MI:SS'));</v>
      </c>
    </row>
    <row r="4897" spans="1:8">
      <c r="A4897" s="11" t="s">
        <v>21640</v>
      </c>
      <c r="B4897" s="11" t="s">
        <v>8180</v>
      </c>
      <c r="C4897" s="18">
        <v>12</v>
      </c>
      <c r="D4897" s="11" t="s">
        <v>8181</v>
      </c>
      <c r="E4897" s="11" t="s">
        <v>2227</v>
      </c>
      <c r="F4897" s="12" t="s">
        <v>30094</v>
      </c>
      <c r="G4897" s="12" t="s">
        <v>30095</v>
      </c>
      <c r="H4897" s="11" t="str">
        <f t="shared" si="76"/>
        <v>insert into BTRCOutgoingXRate (OID, prefix, outgoingRateBDT, operatorName, operatorType, effectiveFrom, effectiveTo) values('9728_2016-01-01','9728','12','ISRAEL-GAZA-FIXED','FIXED',to_date('2016-01-01','YYYY-MM-DD HH24:MI:SS'),to_date('2016-12-01','YYYY-MM-DD HH24:MI:SS'));</v>
      </c>
    </row>
    <row r="4898" spans="1:8">
      <c r="A4898" s="11" t="s">
        <v>21641</v>
      </c>
      <c r="B4898" s="11" t="s">
        <v>8182</v>
      </c>
      <c r="C4898" s="18">
        <v>12</v>
      </c>
      <c r="D4898" s="11" t="s">
        <v>8183</v>
      </c>
      <c r="E4898" s="11" t="s">
        <v>2227</v>
      </c>
      <c r="F4898" s="12" t="s">
        <v>30094</v>
      </c>
      <c r="G4898" s="12" t="s">
        <v>30095</v>
      </c>
      <c r="H4898" s="11" t="str">
        <f t="shared" si="76"/>
        <v>insert into BTRCOutgoingXRate (OID, prefix, outgoingRateBDT, operatorName, operatorType, effectiveFrom, effectiveTo) values('97222_2016-01-01','97222','12','ISRAEL-FIXED NETWORK PALTEL','FIXED',to_date('2016-01-01','YYYY-MM-DD HH24:MI:SS'),to_date('2016-12-01','YYYY-MM-DD HH24:MI:SS'));</v>
      </c>
    </row>
    <row r="4899" spans="1:8">
      <c r="A4899" s="11" t="s">
        <v>21642</v>
      </c>
      <c r="B4899" s="11" t="s">
        <v>8184</v>
      </c>
      <c r="C4899" s="18">
        <v>12</v>
      </c>
      <c r="D4899" s="11" t="s">
        <v>8183</v>
      </c>
      <c r="E4899" s="11" t="s">
        <v>2227</v>
      </c>
      <c r="F4899" s="12" t="s">
        <v>30094</v>
      </c>
      <c r="G4899" s="12" t="s">
        <v>30095</v>
      </c>
      <c r="H4899" s="11" t="str">
        <f t="shared" si="76"/>
        <v>insert into BTRCOutgoingXRate (OID, prefix, outgoingRateBDT, operatorName, operatorType, effectiveFrom, effectiveTo) values('97242_2016-01-01','97242','12','ISRAEL-FIXED NETWORK PALTEL','FIXED',to_date('2016-01-01','YYYY-MM-DD HH24:MI:SS'),to_date('2016-12-01','YYYY-MM-DD HH24:MI:SS'));</v>
      </c>
    </row>
    <row r="4900" spans="1:8">
      <c r="A4900" s="11" t="s">
        <v>21643</v>
      </c>
      <c r="B4900" s="11" t="s">
        <v>8185</v>
      </c>
      <c r="C4900" s="18">
        <v>12</v>
      </c>
      <c r="D4900" s="11" t="s">
        <v>8183</v>
      </c>
      <c r="E4900" s="11" t="s">
        <v>2227</v>
      </c>
      <c r="F4900" s="12" t="s">
        <v>30094</v>
      </c>
      <c r="G4900" s="12" t="s">
        <v>30095</v>
      </c>
      <c r="H4900" s="11" t="str">
        <f t="shared" si="76"/>
        <v>insert into BTRCOutgoingXRate (OID, prefix, outgoingRateBDT, operatorName, operatorType, effectiveFrom, effectiveTo) values('97282_2016-01-01','97282','12','ISRAEL-FIXED NETWORK PALTEL','FIXED',to_date('2016-01-01','YYYY-MM-DD HH24:MI:SS'),to_date('2016-12-01','YYYY-MM-DD HH24:MI:SS'));</v>
      </c>
    </row>
    <row r="4901" spans="1:8">
      <c r="A4901" s="11" t="s">
        <v>21644</v>
      </c>
      <c r="B4901" s="11" t="s">
        <v>8186</v>
      </c>
      <c r="C4901" s="18">
        <v>12</v>
      </c>
      <c r="D4901" s="11" t="s">
        <v>8183</v>
      </c>
      <c r="E4901" s="11" t="s">
        <v>2227</v>
      </c>
      <c r="F4901" s="12" t="s">
        <v>30094</v>
      </c>
      <c r="G4901" s="12" t="s">
        <v>30095</v>
      </c>
      <c r="H4901" s="11" t="str">
        <f t="shared" si="76"/>
        <v>insert into BTRCOutgoingXRate (OID, prefix, outgoingRateBDT, operatorName, operatorType, effectiveFrom, effectiveTo) values('97292_2016-01-01','97292','12','ISRAEL-FIXED NETWORK PALTEL','FIXED',to_date('2016-01-01','YYYY-MM-DD HH24:MI:SS'),to_date('2016-12-01','YYYY-MM-DD HH24:MI:SS'));</v>
      </c>
    </row>
    <row r="4902" spans="1:8">
      <c r="A4902" s="11" t="s">
        <v>21645</v>
      </c>
      <c r="B4902" s="11" t="s">
        <v>8187</v>
      </c>
      <c r="C4902" s="18">
        <v>24</v>
      </c>
      <c r="D4902" s="11" t="s">
        <v>8188</v>
      </c>
      <c r="E4902" s="11" t="s">
        <v>2190</v>
      </c>
      <c r="F4902" s="12" t="s">
        <v>30094</v>
      </c>
      <c r="G4902" s="12" t="s">
        <v>30095</v>
      </c>
      <c r="H4902" s="11" t="str">
        <f t="shared" si="76"/>
        <v>insert into BTRCOutgoingXRate (OID, prefix, outgoingRateBDT, operatorName, operatorType, effectiveFrom, effectiveTo) values('97252_2016-01-01','97252','24','Israel-Cellcom-Mobile','MOBILE',to_date('2016-01-01','YYYY-MM-DD HH24:MI:SS'),to_date('2016-12-01','YYYY-MM-DD HH24:MI:SS'));</v>
      </c>
    </row>
    <row r="4903" spans="1:8">
      <c r="A4903" s="11" t="s">
        <v>21646</v>
      </c>
      <c r="B4903" s="11" t="s">
        <v>8189</v>
      </c>
      <c r="C4903" s="18">
        <v>12</v>
      </c>
      <c r="D4903" s="11" t="s">
        <v>8190</v>
      </c>
      <c r="E4903" s="11" t="s">
        <v>2227</v>
      </c>
      <c r="F4903" s="12" t="s">
        <v>30094</v>
      </c>
      <c r="G4903" s="12" t="s">
        <v>30095</v>
      </c>
      <c r="H4903" s="11" t="str">
        <f t="shared" si="76"/>
        <v>insert into BTRCOutgoingXRate (OID, prefix, outgoingRateBDT, operatorName, operatorType, effectiveFrom, effectiveTo) values('97240_2016-01-01','97240','12','ISRAEL-ACRA-FIXED','FIXED',to_date('2016-01-01','YYYY-MM-DD HH24:MI:SS'),to_date('2016-12-01','YYYY-MM-DD HH24:MI:SS'));</v>
      </c>
    </row>
    <row r="4904" spans="1:8">
      <c r="A4904" s="11" t="s">
        <v>21647</v>
      </c>
      <c r="B4904" s="11" t="s">
        <v>8191</v>
      </c>
      <c r="C4904" s="18">
        <v>24</v>
      </c>
      <c r="D4904" s="11" t="s">
        <v>8192</v>
      </c>
      <c r="E4904" s="11" t="s">
        <v>2190</v>
      </c>
      <c r="F4904" s="12" t="s">
        <v>30094</v>
      </c>
      <c r="G4904" s="12" t="s">
        <v>30095</v>
      </c>
      <c r="H4904" s="11" t="str">
        <f t="shared" si="76"/>
        <v>insert into BTRCOutgoingXRate (OID, prefix, outgoingRateBDT, operatorName, operatorType, effectiveFrom, effectiveTo) values('97256_2016-01-01','97256','24','PALESTINE MOBILE WATANIYA','MOBILE',to_date('2016-01-01','YYYY-MM-DD HH24:MI:SS'),to_date('2016-12-01','YYYY-MM-DD HH24:MI:SS'));</v>
      </c>
    </row>
    <row r="4905" spans="1:8">
      <c r="A4905" s="11" t="s">
        <v>21648</v>
      </c>
      <c r="B4905" s="11" t="s">
        <v>1991</v>
      </c>
      <c r="C4905" s="18">
        <v>12</v>
      </c>
      <c r="D4905" s="11" t="s">
        <v>8193</v>
      </c>
      <c r="E4905" s="11" t="s">
        <v>2227</v>
      </c>
      <c r="F4905" s="12" t="s">
        <v>30094</v>
      </c>
      <c r="G4905" s="12" t="s">
        <v>30095</v>
      </c>
      <c r="H4905" s="11" t="str">
        <f t="shared" si="76"/>
        <v>insert into BTRCOutgoingXRate (OID, prefix, outgoingRateBDT, operatorName, operatorType, effectiveFrom, effectiveTo) values('972_2016-01-01','972','12','Israel-ROC-Fixed','FIXED',to_date('2016-01-01','YYYY-MM-DD HH24:MI:SS'),to_date('2016-12-01','YYYY-MM-DD HH24:MI:SS'));</v>
      </c>
    </row>
    <row r="4906" spans="1:8">
      <c r="A4906" s="11" t="s">
        <v>21649</v>
      </c>
      <c r="B4906" s="11" t="s">
        <v>8194</v>
      </c>
      <c r="C4906" s="18">
        <v>24</v>
      </c>
      <c r="D4906" s="11" t="s">
        <v>8195</v>
      </c>
      <c r="E4906" s="11" t="s">
        <v>2190</v>
      </c>
      <c r="F4906" s="12" t="s">
        <v>30094</v>
      </c>
      <c r="G4906" s="12" t="s">
        <v>30095</v>
      </c>
      <c r="H4906" s="11" t="str">
        <f t="shared" si="76"/>
        <v>insert into BTRCOutgoingXRate (OID, prefix, outgoingRateBDT, operatorName, operatorType, effectiveFrom, effectiveTo) values('97250_2016-01-01','97250','24','Israel-Pelephone-Mobile','MOBILE',to_date('2016-01-01','YYYY-MM-DD HH24:MI:SS'),to_date('2016-12-01','YYYY-MM-DD HH24:MI:SS'));</v>
      </c>
    </row>
    <row r="4907" spans="1:8">
      <c r="A4907" s="11" t="s">
        <v>21650</v>
      </c>
      <c r="B4907" s="11" t="s">
        <v>8196</v>
      </c>
      <c r="C4907" s="18">
        <v>24</v>
      </c>
      <c r="D4907" s="11" t="s">
        <v>8197</v>
      </c>
      <c r="E4907" s="11" t="s">
        <v>2190</v>
      </c>
      <c r="F4907" s="12" t="s">
        <v>30094</v>
      </c>
      <c r="G4907" s="12" t="s">
        <v>30095</v>
      </c>
      <c r="H4907" s="11" t="str">
        <f t="shared" si="76"/>
        <v>insert into BTRCOutgoingXRate (OID, prefix, outgoingRateBDT, operatorName, operatorType, effectiveFrom, effectiveTo) values('972599_2016-01-01','972599','24','ISRAEL-PALESTINE MOBILE','MOBILE',to_date('2016-01-01','YYYY-MM-DD HH24:MI:SS'),to_date('2016-12-01','YYYY-MM-DD HH24:MI:SS'));</v>
      </c>
    </row>
    <row r="4908" spans="1:8">
      <c r="A4908" s="11" t="s">
        <v>21651</v>
      </c>
      <c r="B4908" s="11" t="s">
        <v>8198</v>
      </c>
      <c r="C4908" s="18">
        <v>12</v>
      </c>
      <c r="D4908" s="11" t="s">
        <v>8199</v>
      </c>
      <c r="E4908" s="11" t="s">
        <v>2227</v>
      </c>
      <c r="F4908" s="12" t="s">
        <v>30094</v>
      </c>
      <c r="G4908" s="12" t="s">
        <v>30095</v>
      </c>
      <c r="H4908" s="11" t="str">
        <f t="shared" si="76"/>
        <v>insert into BTRCOutgoingXRate (OID, prefix, outgoingRateBDT, operatorName, operatorType, effectiveFrom, effectiveTo) values('9724_2016-01-01','9724','12','ISRAEL-PALAUTH','FIXED',to_date('2016-01-01','YYYY-MM-DD HH24:MI:SS'),to_date('2016-12-01','YYYY-MM-DD HH24:MI:SS'));</v>
      </c>
    </row>
    <row r="4909" spans="1:8">
      <c r="A4909" s="11" t="s">
        <v>21652</v>
      </c>
      <c r="B4909" s="11" t="s">
        <v>8200</v>
      </c>
      <c r="C4909" s="18">
        <v>24</v>
      </c>
      <c r="D4909" s="11" t="s">
        <v>7451</v>
      </c>
      <c r="E4909" s="11" t="s">
        <v>2190</v>
      </c>
      <c r="F4909" s="12" t="s">
        <v>30094</v>
      </c>
      <c r="G4909" s="12" t="s">
        <v>30095</v>
      </c>
      <c r="H4909" s="11" t="str">
        <f t="shared" si="76"/>
        <v>insert into BTRCOutgoingXRate (OID, prefix, outgoingRateBDT, operatorName, operatorType, effectiveFrom, effectiveTo) values('9725_2016-01-01','9725','24','Israel-Other-Mobile','MOBILE',to_date('2016-01-01','YYYY-MM-DD HH24:MI:SS'),to_date('2016-12-01','YYYY-MM-DD HH24:MI:SS'));</v>
      </c>
    </row>
    <row r="4910" spans="1:8">
      <c r="A4910" s="11" t="s">
        <v>21653</v>
      </c>
      <c r="B4910" s="11" t="s">
        <v>8201</v>
      </c>
      <c r="C4910" s="18">
        <v>12</v>
      </c>
      <c r="D4910" s="11" t="s">
        <v>8202</v>
      </c>
      <c r="E4910" s="11" t="s">
        <v>2227</v>
      </c>
      <c r="F4910" s="12" t="s">
        <v>30094</v>
      </c>
      <c r="G4910" s="12" t="s">
        <v>30095</v>
      </c>
      <c r="H4910" s="11" t="str">
        <f t="shared" si="76"/>
        <v>insert into BTRCOutgoingXRate (OID, prefix, outgoingRateBDT, operatorName, operatorType, effectiveFrom, effectiveTo) values('77126_2016-01-01','77126','12','KAZAKHSTAN','FIXED',to_date('2016-01-01','YYYY-MM-DD HH24:MI:SS'),to_date('2016-12-01','YYYY-MM-DD HH24:MI:SS'));</v>
      </c>
    </row>
    <row r="4911" spans="1:8">
      <c r="A4911" s="11" t="s">
        <v>21654</v>
      </c>
      <c r="B4911" s="11" t="s">
        <v>8203</v>
      </c>
      <c r="C4911" s="18">
        <v>12</v>
      </c>
      <c r="D4911" s="11" t="s">
        <v>8202</v>
      </c>
      <c r="E4911" s="11" t="s">
        <v>2227</v>
      </c>
      <c r="F4911" s="12" t="s">
        <v>30094</v>
      </c>
      <c r="G4911" s="12" t="s">
        <v>30095</v>
      </c>
      <c r="H4911" s="11" t="str">
        <f t="shared" si="76"/>
        <v>insert into BTRCOutgoingXRate (OID, prefix, outgoingRateBDT, operatorName, operatorType, effectiveFrom, effectiveTo) values('77127_2016-01-01','77127','12','KAZAKHSTAN','FIXED',to_date('2016-01-01','YYYY-MM-DD HH24:MI:SS'),to_date('2016-12-01','YYYY-MM-DD HH24:MI:SS'));</v>
      </c>
    </row>
    <row r="4912" spans="1:8">
      <c r="A4912" s="11" t="s">
        <v>21655</v>
      </c>
      <c r="B4912" s="11" t="s">
        <v>8204</v>
      </c>
      <c r="C4912" s="18">
        <v>12</v>
      </c>
      <c r="D4912" s="11" t="s">
        <v>8202</v>
      </c>
      <c r="E4912" s="11" t="s">
        <v>2227</v>
      </c>
      <c r="F4912" s="12" t="s">
        <v>30094</v>
      </c>
      <c r="G4912" s="12" t="s">
        <v>30095</v>
      </c>
      <c r="H4912" s="11" t="str">
        <f t="shared" si="76"/>
        <v>insert into BTRCOutgoingXRate (OID, prefix, outgoingRateBDT, operatorName, operatorType, effectiveFrom, effectiveTo) values('77128_2016-01-01','77128','12','KAZAKHSTAN','FIXED',to_date('2016-01-01','YYYY-MM-DD HH24:MI:SS'),to_date('2016-12-01','YYYY-MM-DD HH24:MI:SS'));</v>
      </c>
    </row>
    <row r="4913" spans="1:8">
      <c r="A4913" s="11" t="s">
        <v>21656</v>
      </c>
      <c r="B4913" s="11" t="s">
        <v>8205</v>
      </c>
      <c r="C4913" s="18">
        <v>12</v>
      </c>
      <c r="D4913" s="11" t="s">
        <v>8202</v>
      </c>
      <c r="E4913" s="11" t="s">
        <v>2227</v>
      </c>
      <c r="F4913" s="12" t="s">
        <v>30094</v>
      </c>
      <c r="G4913" s="12" t="s">
        <v>30095</v>
      </c>
      <c r="H4913" s="11" t="str">
        <f t="shared" si="76"/>
        <v>insert into BTRCOutgoingXRate (OID, prefix, outgoingRateBDT, operatorName, operatorType, effectiveFrom, effectiveTo) values('77130_2016-01-01','77130','12','KAZAKHSTAN','FIXED',to_date('2016-01-01','YYYY-MM-DD HH24:MI:SS'),to_date('2016-12-01','YYYY-MM-DD HH24:MI:SS'));</v>
      </c>
    </row>
    <row r="4914" spans="1:8">
      <c r="A4914" s="11" t="s">
        <v>21657</v>
      </c>
      <c r="B4914" s="11" t="s">
        <v>8206</v>
      </c>
      <c r="C4914" s="18">
        <v>12</v>
      </c>
      <c r="D4914" s="11" t="s">
        <v>8202</v>
      </c>
      <c r="E4914" s="11" t="s">
        <v>2227</v>
      </c>
      <c r="F4914" s="12" t="s">
        <v>30094</v>
      </c>
      <c r="G4914" s="12" t="s">
        <v>30095</v>
      </c>
      <c r="H4914" s="11" t="str">
        <f t="shared" si="76"/>
        <v>insert into BTRCOutgoingXRate (OID, prefix, outgoingRateBDT, operatorName, operatorType, effectiveFrom, effectiveTo) values('77131_2016-01-01','77131','12','KAZAKHSTAN','FIXED',to_date('2016-01-01','YYYY-MM-DD HH24:MI:SS'),to_date('2016-12-01','YYYY-MM-DD HH24:MI:SS'));</v>
      </c>
    </row>
    <row r="4915" spans="1:8">
      <c r="A4915" s="11" t="s">
        <v>21658</v>
      </c>
      <c r="B4915" s="11" t="s">
        <v>8207</v>
      </c>
      <c r="C4915" s="18">
        <v>12</v>
      </c>
      <c r="D4915" s="11" t="s">
        <v>8202</v>
      </c>
      <c r="E4915" s="11" t="s">
        <v>2227</v>
      </c>
      <c r="F4915" s="12" t="s">
        <v>30094</v>
      </c>
      <c r="G4915" s="12" t="s">
        <v>30095</v>
      </c>
      <c r="H4915" s="11" t="str">
        <f t="shared" si="76"/>
        <v>insert into BTRCOutgoingXRate (OID, prefix, outgoingRateBDT, operatorName, operatorType, effectiveFrom, effectiveTo) values('77133_2016-01-01','77133','12','KAZAKHSTAN','FIXED',to_date('2016-01-01','YYYY-MM-DD HH24:MI:SS'),to_date('2016-12-01','YYYY-MM-DD HH24:MI:SS'));</v>
      </c>
    </row>
    <row r="4916" spans="1:8">
      <c r="A4916" s="11" t="s">
        <v>21659</v>
      </c>
      <c r="B4916" s="11" t="s">
        <v>8208</v>
      </c>
      <c r="C4916" s="18">
        <v>12</v>
      </c>
      <c r="D4916" s="11" t="s">
        <v>8202</v>
      </c>
      <c r="E4916" s="11" t="s">
        <v>2227</v>
      </c>
      <c r="F4916" s="12" t="s">
        <v>30094</v>
      </c>
      <c r="G4916" s="12" t="s">
        <v>30095</v>
      </c>
      <c r="H4916" s="11" t="str">
        <f t="shared" si="76"/>
        <v>insert into BTRCOutgoingXRate (OID, prefix, outgoingRateBDT, operatorName, operatorType, effectiveFrom, effectiveTo) values('77134_2016-01-01','77134','12','KAZAKHSTAN','FIXED',to_date('2016-01-01','YYYY-MM-DD HH24:MI:SS'),to_date('2016-12-01','YYYY-MM-DD HH24:MI:SS'));</v>
      </c>
    </row>
    <row r="4917" spans="1:8">
      <c r="A4917" s="11" t="s">
        <v>21660</v>
      </c>
      <c r="B4917" s="11" t="s">
        <v>8209</v>
      </c>
      <c r="C4917" s="18">
        <v>12</v>
      </c>
      <c r="D4917" s="11" t="s">
        <v>8202</v>
      </c>
      <c r="E4917" s="11" t="s">
        <v>2227</v>
      </c>
      <c r="F4917" s="12" t="s">
        <v>30094</v>
      </c>
      <c r="G4917" s="12" t="s">
        <v>30095</v>
      </c>
      <c r="H4917" s="11" t="str">
        <f t="shared" si="76"/>
        <v>insert into BTRCOutgoingXRate (OID, prefix, outgoingRateBDT, operatorName, operatorType, effectiveFrom, effectiveTo) values('77135_2016-01-01','77135','12','KAZAKHSTAN','FIXED',to_date('2016-01-01','YYYY-MM-DD HH24:MI:SS'),to_date('2016-12-01','YYYY-MM-DD HH24:MI:SS'));</v>
      </c>
    </row>
    <row r="4918" spans="1:8">
      <c r="A4918" s="11" t="s">
        <v>21661</v>
      </c>
      <c r="B4918" s="11" t="s">
        <v>8210</v>
      </c>
      <c r="C4918" s="18">
        <v>12</v>
      </c>
      <c r="D4918" s="11" t="s">
        <v>8202</v>
      </c>
      <c r="E4918" s="11" t="s">
        <v>2227</v>
      </c>
      <c r="F4918" s="12" t="s">
        <v>30094</v>
      </c>
      <c r="G4918" s="12" t="s">
        <v>30095</v>
      </c>
      <c r="H4918" s="11" t="str">
        <f t="shared" si="76"/>
        <v>insert into BTRCOutgoingXRate (OID, prefix, outgoingRateBDT, operatorName, operatorType, effectiveFrom, effectiveTo) values('77136_2016-01-01','77136','12','KAZAKHSTAN','FIXED',to_date('2016-01-01','YYYY-MM-DD HH24:MI:SS'),to_date('2016-12-01','YYYY-MM-DD HH24:MI:SS'));</v>
      </c>
    </row>
    <row r="4919" spans="1:8">
      <c r="A4919" s="11" t="s">
        <v>21662</v>
      </c>
      <c r="B4919" s="11" t="s">
        <v>8211</v>
      </c>
      <c r="C4919" s="18">
        <v>12</v>
      </c>
      <c r="D4919" s="11" t="s">
        <v>8202</v>
      </c>
      <c r="E4919" s="11" t="s">
        <v>2227</v>
      </c>
      <c r="F4919" s="12" t="s">
        <v>30094</v>
      </c>
      <c r="G4919" s="12" t="s">
        <v>30095</v>
      </c>
      <c r="H4919" s="11" t="str">
        <f t="shared" si="76"/>
        <v>insert into BTRCOutgoingXRate (OID, prefix, outgoingRateBDT, operatorName, operatorType, effectiveFrom, effectiveTo) values('77137_2016-01-01','77137','12','KAZAKHSTAN','FIXED',to_date('2016-01-01','YYYY-MM-DD HH24:MI:SS'),to_date('2016-12-01','YYYY-MM-DD HH24:MI:SS'));</v>
      </c>
    </row>
    <row r="4920" spans="1:8">
      <c r="A4920" s="11" t="s">
        <v>21663</v>
      </c>
      <c r="B4920" s="11" t="s">
        <v>8212</v>
      </c>
      <c r="C4920" s="18">
        <v>12</v>
      </c>
      <c r="D4920" s="11" t="s">
        <v>8202</v>
      </c>
      <c r="E4920" s="11" t="s">
        <v>2227</v>
      </c>
      <c r="F4920" s="12" t="s">
        <v>30094</v>
      </c>
      <c r="G4920" s="12" t="s">
        <v>30095</v>
      </c>
      <c r="H4920" s="11" t="str">
        <f t="shared" si="76"/>
        <v>insert into BTRCOutgoingXRate (OID, prefix, outgoingRateBDT, operatorName, operatorType, effectiveFrom, effectiveTo) values('77138_2016-01-01','77138','12','KAZAKHSTAN','FIXED',to_date('2016-01-01','YYYY-MM-DD HH24:MI:SS'),to_date('2016-12-01','YYYY-MM-DD HH24:MI:SS'));</v>
      </c>
    </row>
    <row r="4921" spans="1:8">
      <c r="A4921" s="11" t="s">
        <v>21664</v>
      </c>
      <c r="B4921" s="11" t="s">
        <v>8213</v>
      </c>
      <c r="C4921" s="18">
        <v>12</v>
      </c>
      <c r="D4921" s="11" t="s">
        <v>8202</v>
      </c>
      <c r="E4921" s="11" t="s">
        <v>2227</v>
      </c>
      <c r="F4921" s="12" t="s">
        <v>30094</v>
      </c>
      <c r="G4921" s="12" t="s">
        <v>30095</v>
      </c>
      <c r="H4921" s="11" t="str">
        <f t="shared" si="76"/>
        <v>insert into BTRCOutgoingXRate (OID, prefix, outgoingRateBDT, operatorName, operatorType, effectiveFrom, effectiveTo) values('77140_2016-01-01','77140','12','KAZAKHSTAN','FIXED',to_date('2016-01-01','YYYY-MM-DD HH24:MI:SS'),to_date('2016-12-01','YYYY-MM-DD HH24:MI:SS'));</v>
      </c>
    </row>
    <row r="4922" spans="1:8">
      <c r="A4922" s="11" t="s">
        <v>21665</v>
      </c>
      <c r="B4922" s="11" t="s">
        <v>8214</v>
      </c>
      <c r="C4922" s="18">
        <v>12</v>
      </c>
      <c r="D4922" s="11" t="s">
        <v>8202</v>
      </c>
      <c r="E4922" s="11" t="s">
        <v>2227</v>
      </c>
      <c r="F4922" s="12" t="s">
        <v>30094</v>
      </c>
      <c r="G4922" s="12" t="s">
        <v>30095</v>
      </c>
      <c r="H4922" s="11" t="str">
        <f t="shared" si="76"/>
        <v>insert into BTRCOutgoingXRate (OID, prefix, outgoingRateBDT, operatorName, operatorType, effectiveFrom, effectiveTo) values('77141_2016-01-01','77141','12','KAZAKHSTAN','FIXED',to_date('2016-01-01','YYYY-MM-DD HH24:MI:SS'),to_date('2016-12-01','YYYY-MM-DD HH24:MI:SS'));</v>
      </c>
    </row>
    <row r="4923" spans="1:8">
      <c r="A4923" s="11" t="s">
        <v>21666</v>
      </c>
      <c r="B4923" s="11" t="s">
        <v>8215</v>
      </c>
      <c r="C4923" s="18">
        <v>12</v>
      </c>
      <c r="D4923" s="11" t="s">
        <v>8202</v>
      </c>
      <c r="E4923" s="11" t="s">
        <v>2227</v>
      </c>
      <c r="F4923" s="12" t="s">
        <v>30094</v>
      </c>
      <c r="G4923" s="12" t="s">
        <v>30095</v>
      </c>
      <c r="H4923" s="11" t="str">
        <f t="shared" si="76"/>
        <v>insert into BTRCOutgoingXRate (OID, prefix, outgoingRateBDT, operatorName, operatorType, effectiveFrom, effectiveTo) values('77142_2016-01-01','77142','12','KAZAKHSTAN','FIXED',to_date('2016-01-01','YYYY-MM-DD HH24:MI:SS'),to_date('2016-12-01','YYYY-MM-DD HH24:MI:SS'));</v>
      </c>
    </row>
    <row r="4924" spans="1:8">
      <c r="A4924" s="11" t="s">
        <v>21667</v>
      </c>
      <c r="B4924" s="11" t="s">
        <v>8216</v>
      </c>
      <c r="C4924" s="18">
        <v>12</v>
      </c>
      <c r="D4924" s="11" t="s">
        <v>8202</v>
      </c>
      <c r="E4924" s="11" t="s">
        <v>2227</v>
      </c>
      <c r="F4924" s="12" t="s">
        <v>30094</v>
      </c>
      <c r="G4924" s="12" t="s">
        <v>30095</v>
      </c>
      <c r="H4924" s="11" t="str">
        <f t="shared" si="76"/>
        <v>insert into BTRCOutgoingXRate (OID, prefix, outgoingRateBDT, operatorName, operatorType, effectiveFrom, effectiveTo) values('77143_2016-01-01','77143','12','KAZAKHSTAN','FIXED',to_date('2016-01-01','YYYY-MM-DD HH24:MI:SS'),to_date('2016-12-01','YYYY-MM-DD HH24:MI:SS'));</v>
      </c>
    </row>
    <row r="4925" spans="1:8">
      <c r="A4925" s="11" t="s">
        <v>21668</v>
      </c>
      <c r="B4925" s="11" t="s">
        <v>8217</v>
      </c>
      <c r="C4925" s="18">
        <v>12</v>
      </c>
      <c r="D4925" s="11" t="s">
        <v>8202</v>
      </c>
      <c r="E4925" s="11" t="s">
        <v>2227</v>
      </c>
      <c r="F4925" s="12" t="s">
        <v>30094</v>
      </c>
      <c r="G4925" s="12" t="s">
        <v>30095</v>
      </c>
      <c r="H4925" s="11" t="str">
        <f t="shared" si="76"/>
        <v>insert into BTRCOutgoingXRate (OID, prefix, outgoingRateBDT, operatorName, operatorType, effectiveFrom, effectiveTo) values('77144_2016-01-01','77144','12','KAZAKHSTAN','FIXED',to_date('2016-01-01','YYYY-MM-DD HH24:MI:SS'),to_date('2016-12-01','YYYY-MM-DD HH24:MI:SS'));</v>
      </c>
    </row>
    <row r="4926" spans="1:8">
      <c r="A4926" s="11" t="s">
        <v>21669</v>
      </c>
      <c r="B4926" s="11" t="s">
        <v>8218</v>
      </c>
      <c r="C4926" s="18">
        <v>12</v>
      </c>
      <c r="D4926" s="11" t="s">
        <v>8202</v>
      </c>
      <c r="E4926" s="11" t="s">
        <v>2227</v>
      </c>
      <c r="F4926" s="12" t="s">
        <v>30094</v>
      </c>
      <c r="G4926" s="12" t="s">
        <v>30095</v>
      </c>
      <c r="H4926" s="11" t="str">
        <f t="shared" si="76"/>
        <v>insert into BTRCOutgoingXRate (OID, prefix, outgoingRateBDT, operatorName, operatorType, effectiveFrom, effectiveTo) values('77145_2016-01-01','77145','12','KAZAKHSTAN','FIXED',to_date('2016-01-01','YYYY-MM-DD HH24:MI:SS'),to_date('2016-12-01','YYYY-MM-DD HH24:MI:SS'));</v>
      </c>
    </row>
    <row r="4927" spans="1:8">
      <c r="A4927" s="11" t="s">
        <v>21670</v>
      </c>
      <c r="B4927" s="11" t="s">
        <v>8219</v>
      </c>
      <c r="C4927" s="18">
        <v>12</v>
      </c>
      <c r="D4927" s="11" t="s">
        <v>8202</v>
      </c>
      <c r="E4927" s="11" t="s">
        <v>2227</v>
      </c>
      <c r="F4927" s="12" t="s">
        <v>30094</v>
      </c>
      <c r="G4927" s="12" t="s">
        <v>30095</v>
      </c>
      <c r="H4927" s="11" t="str">
        <f t="shared" si="76"/>
        <v>insert into BTRCOutgoingXRate (OID, prefix, outgoingRateBDT, operatorName, operatorType, effectiveFrom, effectiveTo) values('77146_2016-01-01','77146','12','KAZAKHSTAN','FIXED',to_date('2016-01-01','YYYY-MM-DD HH24:MI:SS'),to_date('2016-12-01','YYYY-MM-DD HH24:MI:SS'));</v>
      </c>
    </row>
    <row r="4928" spans="1:8">
      <c r="A4928" s="11" t="s">
        <v>21671</v>
      </c>
      <c r="B4928" s="11" t="s">
        <v>8220</v>
      </c>
      <c r="C4928" s="18">
        <v>12</v>
      </c>
      <c r="D4928" s="11" t="s">
        <v>8202</v>
      </c>
      <c r="E4928" s="11" t="s">
        <v>2227</v>
      </c>
      <c r="F4928" s="12" t="s">
        <v>30094</v>
      </c>
      <c r="G4928" s="12" t="s">
        <v>30095</v>
      </c>
      <c r="H4928" s="11" t="str">
        <f t="shared" si="76"/>
        <v>insert into BTRCOutgoingXRate (OID, prefix, outgoingRateBDT, operatorName, operatorType, effectiveFrom, effectiveTo) values('77147_2016-01-01','77147','12','KAZAKHSTAN','FIXED',to_date('2016-01-01','YYYY-MM-DD HH24:MI:SS'),to_date('2016-12-01','YYYY-MM-DD HH24:MI:SS'));</v>
      </c>
    </row>
    <row r="4929" spans="1:8">
      <c r="A4929" s="11" t="s">
        <v>21672</v>
      </c>
      <c r="B4929" s="11" t="s">
        <v>8221</v>
      </c>
      <c r="C4929" s="18">
        <v>12</v>
      </c>
      <c r="D4929" s="11" t="s">
        <v>8202</v>
      </c>
      <c r="E4929" s="11" t="s">
        <v>2227</v>
      </c>
      <c r="F4929" s="12" t="s">
        <v>30094</v>
      </c>
      <c r="G4929" s="12" t="s">
        <v>30095</v>
      </c>
      <c r="H4929" s="11" t="str">
        <f t="shared" si="76"/>
        <v>insert into BTRCOutgoingXRate (OID, prefix, outgoingRateBDT, operatorName, operatorType, effectiveFrom, effectiveTo) values('77148_2016-01-01','77148','12','KAZAKHSTAN','FIXED',to_date('2016-01-01','YYYY-MM-DD HH24:MI:SS'),to_date('2016-12-01','YYYY-MM-DD HH24:MI:SS'));</v>
      </c>
    </row>
    <row r="4930" spans="1:8">
      <c r="A4930" s="11" t="s">
        <v>21673</v>
      </c>
      <c r="B4930" s="11" t="s">
        <v>8222</v>
      </c>
      <c r="C4930" s="18">
        <v>12</v>
      </c>
      <c r="D4930" s="11" t="s">
        <v>8202</v>
      </c>
      <c r="E4930" s="11" t="s">
        <v>2227</v>
      </c>
      <c r="F4930" s="12" t="s">
        <v>30094</v>
      </c>
      <c r="G4930" s="12" t="s">
        <v>30095</v>
      </c>
      <c r="H4930" s="11" t="str">
        <f t="shared" si="76"/>
        <v>insert into BTRCOutgoingXRate (OID, prefix, outgoingRateBDT, operatorName, operatorType, effectiveFrom, effectiveTo) values('77150_2016-01-01','77150','12','KAZAKHSTAN','FIXED',to_date('2016-01-01','YYYY-MM-DD HH24:MI:SS'),to_date('2016-12-01','YYYY-MM-DD HH24:MI:SS'));</v>
      </c>
    </row>
    <row r="4931" spans="1:8">
      <c r="A4931" s="11" t="s">
        <v>21674</v>
      </c>
      <c r="B4931" s="11" t="s">
        <v>8223</v>
      </c>
      <c r="C4931" s="18">
        <v>12</v>
      </c>
      <c r="D4931" s="11" t="s">
        <v>8202</v>
      </c>
      <c r="E4931" s="11" t="s">
        <v>2227</v>
      </c>
      <c r="F4931" s="12" t="s">
        <v>30094</v>
      </c>
      <c r="G4931" s="12" t="s">
        <v>30095</v>
      </c>
      <c r="H4931" s="11" t="str">
        <f t="shared" si="76"/>
        <v>insert into BTRCOutgoingXRate (OID, prefix, outgoingRateBDT, operatorName, operatorType, effectiveFrom, effectiveTo) values('77151_2016-01-01','77151','12','KAZAKHSTAN','FIXED',to_date('2016-01-01','YYYY-MM-DD HH24:MI:SS'),to_date('2016-12-01','YYYY-MM-DD HH24:MI:SS'));</v>
      </c>
    </row>
    <row r="4932" spans="1:8">
      <c r="A4932" s="11" t="s">
        <v>21675</v>
      </c>
      <c r="B4932" s="11" t="s">
        <v>8224</v>
      </c>
      <c r="C4932" s="18">
        <v>12</v>
      </c>
      <c r="D4932" s="11" t="s">
        <v>8202</v>
      </c>
      <c r="E4932" s="11" t="s">
        <v>2227</v>
      </c>
      <c r="F4932" s="12" t="s">
        <v>30094</v>
      </c>
      <c r="G4932" s="12" t="s">
        <v>30095</v>
      </c>
      <c r="H4932" s="11" t="str">
        <f t="shared" ref="H4932:H4995" si="77">H$1&amp;IF(ISBLANK(A4932),"null","'"&amp;A4932&amp;"'")&amp;","&amp;IF(ISBLANK(B4932),"null","'"&amp;B4932&amp;"'")&amp;","&amp;IF(ISBLANK(C4932),"null","'"&amp;C4932&amp;"'")&amp;","&amp;IF(ISBLANK(D4932),"null","'"&amp;D4932&amp;"'")&amp;","&amp;IF(ISBLANK(E4932),"null","'"&amp;E4932&amp;"'")&amp;","&amp;IF(ISBLANK(F4932),"null","to_date('"&amp;F4932&amp;"','YYYY-MM-DD HH24:MI:SS')")&amp;","&amp;IF(ISBLANK(G4932),"null","to_date('"&amp;G4932&amp;"','YYYY-MM-DD HH24:MI:SS')")&amp;I$1</f>
        <v>insert into BTRCOutgoingXRate (OID, prefix, outgoingRateBDT, operatorName, operatorType, effectiveFrom, effectiveTo) values('77152_2016-01-01','77152','12','KAZAKHSTAN','FIXED',to_date('2016-01-01','YYYY-MM-DD HH24:MI:SS'),to_date('2016-12-01','YYYY-MM-DD HH24:MI:SS'));</v>
      </c>
    </row>
    <row r="4933" spans="1:8">
      <c r="A4933" s="11" t="s">
        <v>21676</v>
      </c>
      <c r="B4933" s="11" t="s">
        <v>8225</v>
      </c>
      <c r="C4933" s="18">
        <v>12</v>
      </c>
      <c r="D4933" s="11" t="s">
        <v>8226</v>
      </c>
      <c r="E4933" s="11" t="s">
        <v>2227</v>
      </c>
      <c r="F4933" s="12" t="s">
        <v>30094</v>
      </c>
      <c r="G4933" s="12" t="s">
        <v>30095</v>
      </c>
      <c r="H4933" s="11" t="str">
        <f t="shared" si="77"/>
        <v>insert into BTRCOutgoingXRate (OID, prefix, outgoingRateBDT, operatorName, operatorType, effectiveFrom, effectiveTo) values('77112_2016-01-01','77112','12','Kazakhstan-Uralsk-Fixed','FIXED',to_date('2016-01-01','YYYY-MM-DD HH24:MI:SS'),to_date('2016-12-01','YYYY-MM-DD HH24:MI:SS'));</v>
      </c>
    </row>
    <row r="4934" spans="1:8">
      <c r="A4934" s="11" t="s">
        <v>21677</v>
      </c>
      <c r="B4934" s="11" t="s">
        <v>8227</v>
      </c>
      <c r="C4934" s="18">
        <v>16</v>
      </c>
      <c r="D4934" s="11" t="s">
        <v>8228</v>
      </c>
      <c r="E4934" s="11" t="s">
        <v>2190</v>
      </c>
      <c r="F4934" s="12" t="s">
        <v>30094</v>
      </c>
      <c r="G4934" s="12" t="s">
        <v>30095</v>
      </c>
      <c r="H4934" s="11" t="str">
        <f t="shared" si="77"/>
        <v>insert into BTRCOutgoingXRate (OID, prefix, outgoingRateBDT, operatorName, operatorType, effectiveFrom, effectiveTo) values('777_2016-01-01','777','16','KAZAKHSTAN-OTHER-MOBILE','MOBILE',to_date('2016-01-01','YYYY-MM-DD HH24:MI:SS'),to_date('2016-12-01','YYYY-MM-DD HH24:MI:SS'));</v>
      </c>
    </row>
    <row r="4935" spans="1:8">
      <c r="A4935" s="11" t="s">
        <v>21678</v>
      </c>
      <c r="B4935" s="11" t="s">
        <v>8229</v>
      </c>
      <c r="C4935" s="18">
        <v>16</v>
      </c>
      <c r="D4935" s="11" t="s">
        <v>8230</v>
      </c>
      <c r="E4935" s="11" t="s">
        <v>2190</v>
      </c>
      <c r="F4935" s="12" t="s">
        <v>30094</v>
      </c>
      <c r="G4935" s="12" t="s">
        <v>30095</v>
      </c>
      <c r="H4935" s="11" t="str">
        <f t="shared" si="77"/>
        <v>insert into BTRCOutgoingXRate (OID, prefix, outgoingRateBDT, operatorName, operatorType, effectiveFrom, effectiveTo) values('7700_2016-01-01','7700','16','Kazakhstan-Other-Mobile','MOBILE',to_date('2016-01-01','YYYY-MM-DD HH24:MI:SS'),to_date('2016-12-01','YYYY-MM-DD HH24:MI:SS'));</v>
      </c>
    </row>
    <row r="4936" spans="1:8">
      <c r="A4936" s="11" t="s">
        <v>21679</v>
      </c>
      <c r="B4936" s="11" t="s">
        <v>8231</v>
      </c>
      <c r="C4936" s="18">
        <v>16</v>
      </c>
      <c r="D4936" s="11" t="s">
        <v>8230</v>
      </c>
      <c r="E4936" s="11" t="s">
        <v>2190</v>
      </c>
      <c r="F4936" s="12" t="s">
        <v>30094</v>
      </c>
      <c r="G4936" s="12" t="s">
        <v>30095</v>
      </c>
      <c r="H4936" s="11" t="str">
        <f t="shared" si="77"/>
        <v>insert into BTRCOutgoingXRate (OID, prefix, outgoingRateBDT, operatorName, operatorType, effectiveFrom, effectiveTo) values('7707_2016-01-01','7707','16','Kazakhstan-Other-Mobile','MOBILE',to_date('2016-01-01','YYYY-MM-DD HH24:MI:SS'),to_date('2016-12-01','YYYY-MM-DD HH24:MI:SS'));</v>
      </c>
    </row>
    <row r="4937" spans="1:8">
      <c r="A4937" s="11" t="s">
        <v>21680</v>
      </c>
      <c r="B4937" s="11" t="s">
        <v>8232</v>
      </c>
      <c r="C4937" s="18">
        <v>16</v>
      </c>
      <c r="D4937" s="11" t="s">
        <v>8233</v>
      </c>
      <c r="E4937" s="11" t="s">
        <v>2190</v>
      </c>
      <c r="F4937" s="12" t="s">
        <v>30094</v>
      </c>
      <c r="G4937" s="12" t="s">
        <v>30095</v>
      </c>
      <c r="H4937" s="11" t="str">
        <f t="shared" si="77"/>
        <v>insert into BTRCOutgoingXRate (OID, prefix, outgoingRateBDT, operatorName, operatorType, effectiveFrom, effectiveTo) values('7300_2016-01-01','7300','16','KAZAKHSTAN-KCELL-MOBILE','MOBILE',to_date('2016-01-01','YYYY-MM-DD HH24:MI:SS'),to_date('2016-12-01','YYYY-MM-DD HH24:MI:SS'));</v>
      </c>
    </row>
    <row r="4938" spans="1:8">
      <c r="A4938" s="11" t="s">
        <v>21681</v>
      </c>
      <c r="B4938" s="11" t="s">
        <v>8234</v>
      </c>
      <c r="C4938" s="18">
        <v>16</v>
      </c>
      <c r="D4938" s="11" t="s">
        <v>8235</v>
      </c>
      <c r="E4938" s="11" t="s">
        <v>2190</v>
      </c>
      <c r="F4938" s="12" t="s">
        <v>30094</v>
      </c>
      <c r="G4938" s="12" t="s">
        <v>30095</v>
      </c>
      <c r="H4938" s="11" t="str">
        <f t="shared" si="77"/>
        <v>insert into BTRCOutgoingXRate (OID, prefix, outgoingRateBDT, operatorName, operatorType, effectiveFrom, effectiveTo) values('775_2016-01-01','775','16','KAZAKHSTAN-KAR-MOBILE','MOBILE',to_date('2016-01-01','YYYY-MM-DD HH24:MI:SS'),to_date('2016-12-01','YYYY-MM-DD HH24:MI:SS'));</v>
      </c>
    </row>
    <row r="4939" spans="1:8">
      <c r="A4939" s="11" t="s">
        <v>21682</v>
      </c>
      <c r="B4939" s="11" t="s">
        <v>8236</v>
      </c>
      <c r="C4939" s="18">
        <v>12</v>
      </c>
      <c r="D4939" s="11" t="s">
        <v>8237</v>
      </c>
      <c r="E4939" s="11" t="s">
        <v>2227</v>
      </c>
      <c r="F4939" s="12" t="s">
        <v>30094</v>
      </c>
      <c r="G4939" s="12" t="s">
        <v>30095</v>
      </c>
      <c r="H4939" s="11" t="str">
        <f t="shared" si="77"/>
        <v>insert into BTRCOutgoingXRate (OID, prefix, outgoingRateBDT, operatorName, operatorType, effectiveFrom, effectiveTo) values('73212_2016-01-01','73212','12','KAZAKHSTAN-KARAGANDA-FIXED','FIXED',to_date('2016-01-01','YYYY-MM-DD HH24:MI:SS'),to_date('2016-12-01','YYYY-MM-DD HH24:MI:SS'));</v>
      </c>
    </row>
    <row r="4940" spans="1:8">
      <c r="A4940" s="11" t="s">
        <v>21683</v>
      </c>
      <c r="B4940" s="11" t="s">
        <v>8238</v>
      </c>
      <c r="C4940" s="18">
        <v>12</v>
      </c>
      <c r="D4940" s="11" t="s">
        <v>8239</v>
      </c>
      <c r="E4940" s="11" t="s">
        <v>2227</v>
      </c>
      <c r="F4940" s="12" t="s">
        <v>30094</v>
      </c>
      <c r="G4940" s="12" t="s">
        <v>30095</v>
      </c>
      <c r="H4940" s="11" t="str">
        <f t="shared" si="77"/>
        <v>insert into BTRCOutgoingXRate (OID, prefix, outgoingRateBDT, operatorName, operatorType, effectiveFrom, effectiveTo) values('77212_2016-01-01','77212','12','Kazakhstan-Karaganda-Fixed','FIXED',to_date('2016-01-01','YYYY-MM-DD HH24:MI:SS'),to_date('2016-12-01','YYYY-MM-DD HH24:MI:SS'));</v>
      </c>
    </row>
    <row r="4941" spans="1:8">
      <c r="A4941" s="11" t="s">
        <v>21684</v>
      </c>
      <c r="B4941" s="11" t="s">
        <v>8240</v>
      </c>
      <c r="C4941" s="18">
        <v>16</v>
      </c>
      <c r="D4941" s="11" t="s">
        <v>8241</v>
      </c>
      <c r="E4941" s="11" t="s">
        <v>2190</v>
      </c>
      <c r="F4941" s="12" t="s">
        <v>30094</v>
      </c>
      <c r="G4941" s="12" t="s">
        <v>30095</v>
      </c>
      <c r="H4941" s="11" t="str">
        <f t="shared" si="77"/>
        <v>insert into BTRCOutgoingXRate (OID, prefix, outgoingRateBDT, operatorName, operatorType, effectiveFrom, effectiveTo) values('7701_2016-01-01','7701','16','Kazakhstan-K Cell-Mobile','MOBILE',to_date('2016-01-01','YYYY-MM-DD HH24:MI:SS'),to_date('2016-12-01','YYYY-MM-DD HH24:MI:SS'));</v>
      </c>
    </row>
    <row r="4942" spans="1:8">
      <c r="A4942" s="11" t="s">
        <v>21685</v>
      </c>
      <c r="B4942" s="11" t="s">
        <v>8242</v>
      </c>
      <c r="C4942" s="18">
        <v>16</v>
      </c>
      <c r="D4942" s="11" t="s">
        <v>8241</v>
      </c>
      <c r="E4942" s="11" t="s">
        <v>2190</v>
      </c>
      <c r="F4942" s="12" t="s">
        <v>30094</v>
      </c>
      <c r="G4942" s="12" t="s">
        <v>30095</v>
      </c>
      <c r="H4942" s="11" t="str">
        <f t="shared" si="77"/>
        <v>insert into BTRCOutgoingXRate (OID, prefix, outgoingRateBDT, operatorName, operatorType, effectiveFrom, effectiveTo) values('7702_2016-01-01','7702','16','Kazakhstan-K Cell-Mobile','MOBILE',to_date('2016-01-01','YYYY-MM-DD HH24:MI:SS'),to_date('2016-12-01','YYYY-MM-DD HH24:MI:SS'));</v>
      </c>
    </row>
    <row r="4943" spans="1:8">
      <c r="A4943" s="11" t="s">
        <v>21686</v>
      </c>
      <c r="B4943" s="11" t="s">
        <v>8243</v>
      </c>
      <c r="C4943" s="18">
        <v>12</v>
      </c>
      <c r="D4943" s="11" t="s">
        <v>8244</v>
      </c>
      <c r="E4943" s="11" t="s">
        <v>2227</v>
      </c>
      <c r="F4943" s="12" t="s">
        <v>30094</v>
      </c>
      <c r="G4943" s="12" t="s">
        <v>30095</v>
      </c>
      <c r="H4943" s="11" t="str">
        <f t="shared" si="77"/>
        <v>insert into BTRCOutgoingXRate (OID, prefix, outgoingRateBDT, operatorName, operatorType, effectiveFrom, effectiveTo) values('77122_2016-01-01','77122','12','Kazakhstan-Atyrau-Fixed','FIXED',to_date('2016-01-01','YYYY-MM-DD HH24:MI:SS'),to_date('2016-12-01','YYYY-MM-DD HH24:MI:SS'));</v>
      </c>
    </row>
    <row r="4944" spans="1:8">
      <c r="A4944" s="11" t="s">
        <v>21687</v>
      </c>
      <c r="B4944" s="11" t="s">
        <v>8245</v>
      </c>
      <c r="C4944" s="18">
        <v>12</v>
      </c>
      <c r="D4944" s="11" t="s">
        <v>8246</v>
      </c>
      <c r="E4944" s="11" t="s">
        <v>2227</v>
      </c>
      <c r="F4944" s="12" t="s">
        <v>30094</v>
      </c>
      <c r="G4944" s="12" t="s">
        <v>30095</v>
      </c>
      <c r="H4944" s="11" t="str">
        <f t="shared" si="77"/>
        <v>insert into BTRCOutgoingXRate (OID, prefix, outgoingRateBDT, operatorName, operatorType, effectiveFrom, effectiveTo) values('77172_2016-01-01','77172','12','Kazakhstan-Astana-Fixed','FIXED',to_date('2016-01-01','YYYY-MM-DD HH24:MI:SS'),to_date('2016-12-01','YYYY-MM-DD HH24:MI:SS'));</v>
      </c>
    </row>
    <row r="4945" spans="1:8">
      <c r="A4945" s="11" t="s">
        <v>21688</v>
      </c>
      <c r="B4945" s="11" t="s">
        <v>8247</v>
      </c>
      <c r="C4945" s="18">
        <v>12</v>
      </c>
      <c r="D4945" s="11" t="s">
        <v>8248</v>
      </c>
      <c r="E4945" s="11" t="s">
        <v>2227</v>
      </c>
      <c r="F4945" s="12" t="s">
        <v>30094</v>
      </c>
      <c r="G4945" s="12" t="s">
        <v>30095</v>
      </c>
      <c r="H4945" s="11" t="str">
        <f t="shared" si="77"/>
        <v>insert into BTRCOutgoingXRate (OID, prefix, outgoingRateBDT, operatorName, operatorType, effectiveFrom, effectiveTo) values('73272_2016-01-01','73272','12','KAZAKHSTAN-ALMATY-FIXED','FIXED',to_date('2016-01-01','YYYY-MM-DD HH24:MI:SS'),to_date('2016-12-01','YYYY-MM-DD HH24:MI:SS'));</v>
      </c>
    </row>
    <row r="4946" spans="1:8">
      <c r="A4946" s="11" t="s">
        <v>21689</v>
      </c>
      <c r="B4946" s="11" t="s">
        <v>8249</v>
      </c>
      <c r="C4946" s="18">
        <v>12</v>
      </c>
      <c r="D4946" s="11" t="s">
        <v>8250</v>
      </c>
      <c r="E4946" s="11" t="s">
        <v>2227</v>
      </c>
      <c r="F4946" s="12" t="s">
        <v>30094</v>
      </c>
      <c r="G4946" s="12" t="s">
        <v>30095</v>
      </c>
      <c r="H4946" s="11" t="str">
        <f t="shared" si="77"/>
        <v>insert into BTRCOutgoingXRate (OID, prefix, outgoingRateBDT, operatorName, operatorType, effectiveFrom, effectiveTo) values('77272_2016-01-01','77272','12','Kazakhstan-Almaty-Fixed','FIXED',to_date('2016-01-01','YYYY-MM-DD HH24:MI:SS'),to_date('2016-12-01','YYYY-MM-DD HH24:MI:SS'));</v>
      </c>
    </row>
    <row r="4947" spans="1:8">
      <c r="A4947" s="11" t="s">
        <v>21690</v>
      </c>
      <c r="B4947" s="11" t="s">
        <v>8251</v>
      </c>
      <c r="C4947" s="18">
        <v>12</v>
      </c>
      <c r="D4947" s="11" t="s">
        <v>8250</v>
      </c>
      <c r="E4947" s="11" t="s">
        <v>2227</v>
      </c>
      <c r="F4947" s="12" t="s">
        <v>30094</v>
      </c>
      <c r="G4947" s="12" t="s">
        <v>30095</v>
      </c>
      <c r="H4947" s="11" t="str">
        <f t="shared" si="77"/>
        <v>insert into BTRCOutgoingXRate (OID, prefix, outgoingRateBDT, operatorName, operatorType, effectiveFrom, effectiveTo) values('77273_2016-01-01','77273','12','Kazakhstan-Almaty-Fixed','FIXED',to_date('2016-01-01','YYYY-MM-DD HH24:MI:SS'),to_date('2016-12-01','YYYY-MM-DD HH24:MI:SS'));</v>
      </c>
    </row>
    <row r="4948" spans="1:8">
      <c r="A4948" s="11" t="s">
        <v>21691</v>
      </c>
      <c r="B4948" s="11" t="s">
        <v>8252</v>
      </c>
      <c r="C4948" s="18">
        <v>12</v>
      </c>
      <c r="D4948" s="11" t="s">
        <v>8253</v>
      </c>
      <c r="E4948" s="11" t="s">
        <v>2227</v>
      </c>
      <c r="F4948" s="12" t="s">
        <v>30094</v>
      </c>
      <c r="G4948" s="12" t="s">
        <v>30095</v>
      </c>
      <c r="H4948" s="11" t="str">
        <f t="shared" si="77"/>
        <v>insert into BTRCOutgoingXRate (OID, prefix, outgoingRateBDT, operatorName, operatorType, effectiveFrom, effectiveTo) values('77132_2016-01-01','77132','12','Kazakhstan-Aktobe-Fixed','FIXED',to_date('2016-01-01','YYYY-MM-DD HH24:MI:SS'),to_date('2016-12-01','YYYY-MM-DD HH24:MI:SS'));</v>
      </c>
    </row>
    <row r="4949" spans="1:8">
      <c r="A4949" s="11" t="s">
        <v>21692</v>
      </c>
      <c r="B4949" s="11" t="s">
        <v>8254</v>
      </c>
      <c r="C4949" s="18">
        <v>12</v>
      </c>
      <c r="D4949" s="11" t="s">
        <v>8255</v>
      </c>
      <c r="E4949" s="11" t="s">
        <v>2227</v>
      </c>
      <c r="F4949" s="12" t="s">
        <v>30094</v>
      </c>
      <c r="G4949" s="12" t="s">
        <v>30095</v>
      </c>
      <c r="H4949" s="11" t="str">
        <f t="shared" si="77"/>
        <v>insert into BTRCOutgoingXRate (OID, prefix, outgoingRateBDT, operatorName, operatorType, effectiveFrom, effectiveTo) values('77292_2016-01-01','77292','12','Kazakhstan-Aktau-Fixed','FIXED',to_date('2016-01-01','YYYY-MM-DD HH24:MI:SS'),to_date('2016-12-01','YYYY-MM-DD HH24:MI:SS'));</v>
      </c>
    </row>
    <row r="4950" spans="1:8">
      <c r="A4950" s="11" t="s">
        <v>21693</v>
      </c>
      <c r="B4950" s="11" t="s">
        <v>8256</v>
      </c>
      <c r="C4950" s="18">
        <v>16</v>
      </c>
      <c r="D4950" s="11" t="s">
        <v>8257</v>
      </c>
      <c r="E4950" s="11" t="s">
        <v>2190</v>
      </c>
      <c r="F4950" s="12" t="s">
        <v>30094</v>
      </c>
      <c r="G4950" s="12" t="s">
        <v>30095</v>
      </c>
      <c r="H4950" s="11" t="str">
        <f t="shared" si="77"/>
        <v>insert into BTRCOutgoingXRate (OID, prefix, outgoingRateBDT, operatorName, operatorType, effectiveFrom, effectiveTo) values('776_2016-01-01','776','16','Kazakhstan Proper','MOBILE',to_date('2016-01-01','YYYY-MM-DD HH24:MI:SS'),to_date('2016-12-01','YYYY-MM-DD HH24:MI:SS'));</v>
      </c>
    </row>
    <row r="4951" spans="1:8">
      <c r="A4951" s="11" t="s">
        <v>21694</v>
      </c>
      <c r="B4951" s="11" t="s">
        <v>8258</v>
      </c>
      <c r="C4951" s="18">
        <v>16</v>
      </c>
      <c r="D4951" s="11" t="s">
        <v>8259</v>
      </c>
      <c r="E4951" s="11" t="s">
        <v>2190</v>
      </c>
      <c r="F4951" s="12" t="s">
        <v>30094</v>
      </c>
      <c r="G4951" s="12" t="s">
        <v>30095</v>
      </c>
      <c r="H4951" s="11" t="str">
        <f t="shared" si="77"/>
        <v>insert into BTRCOutgoingXRate (OID, prefix, outgoingRateBDT, operatorName, operatorType, effectiveFrom, effectiveTo) values('7771_2016-01-01','7771','16','KAZAKHSTAN MOBILE KARTEL','MOBILE',to_date('2016-01-01','YYYY-MM-DD HH24:MI:SS'),to_date('2016-12-01','YYYY-MM-DD HH24:MI:SS'));</v>
      </c>
    </row>
    <row r="4952" spans="1:8">
      <c r="A4952" s="11" t="s">
        <v>21695</v>
      </c>
      <c r="B4952" s="11" t="s">
        <v>8260</v>
      </c>
      <c r="C4952" s="18">
        <v>16</v>
      </c>
      <c r="D4952" s="11" t="s">
        <v>8261</v>
      </c>
      <c r="E4952" s="11" t="s">
        <v>2190</v>
      </c>
      <c r="F4952" s="12" t="s">
        <v>30094</v>
      </c>
      <c r="G4952" s="12" t="s">
        <v>30095</v>
      </c>
      <c r="H4952" s="11" t="str">
        <f t="shared" si="77"/>
        <v>insert into BTRCOutgoingXRate (OID, prefix, outgoingRateBDT, operatorName, operatorType, effectiveFrom, effectiveTo) values('7333_2016-01-01','7333','16','KAZAKHSTAN MOBILE','MOBILE',to_date('2016-01-01','YYYY-MM-DD HH24:MI:SS'),to_date('2016-12-01','YYYY-MM-DD HH24:MI:SS'));</v>
      </c>
    </row>
    <row r="4953" spans="1:8">
      <c r="A4953" s="11" t="s">
        <v>21696</v>
      </c>
      <c r="B4953" s="11" t="s">
        <v>8262</v>
      </c>
      <c r="C4953" s="18">
        <v>16</v>
      </c>
      <c r="D4953" s="11" t="s">
        <v>8261</v>
      </c>
      <c r="E4953" s="11" t="s">
        <v>2190</v>
      </c>
      <c r="F4953" s="12" t="s">
        <v>30094</v>
      </c>
      <c r="G4953" s="12" t="s">
        <v>30095</v>
      </c>
      <c r="H4953" s="11" t="str">
        <f t="shared" si="77"/>
        <v>insert into BTRCOutgoingXRate (OID, prefix, outgoingRateBDT, operatorName, operatorType, effectiveFrom, effectiveTo) values('7570_2016-01-01','7570','16','KAZAKHSTAN MOBILE','MOBILE',to_date('2016-01-01','YYYY-MM-DD HH24:MI:SS'),to_date('2016-12-01','YYYY-MM-DD HH24:MI:SS'));</v>
      </c>
    </row>
    <row r="4954" spans="1:8">
      <c r="A4954" s="11" t="s">
        <v>21697</v>
      </c>
      <c r="B4954" s="11" t="s">
        <v>8263</v>
      </c>
      <c r="C4954" s="18">
        <v>16</v>
      </c>
      <c r="D4954" s="11" t="s">
        <v>8261</v>
      </c>
      <c r="E4954" s="11" t="s">
        <v>2190</v>
      </c>
      <c r="F4954" s="12" t="s">
        <v>30094</v>
      </c>
      <c r="G4954" s="12" t="s">
        <v>30095</v>
      </c>
      <c r="H4954" s="11" t="str">
        <f t="shared" si="77"/>
        <v>insert into BTRCOutgoingXRate (OID, prefix, outgoingRateBDT, operatorName, operatorType, effectiveFrom, effectiveTo) values('7571_2016-01-01','7571','16','KAZAKHSTAN MOBILE','MOBILE',to_date('2016-01-01','YYYY-MM-DD HH24:MI:SS'),to_date('2016-12-01','YYYY-MM-DD HH24:MI:SS'));</v>
      </c>
    </row>
    <row r="4955" spans="1:8">
      <c r="A4955" s="11" t="s">
        <v>21698</v>
      </c>
      <c r="B4955" s="11" t="s">
        <v>8264</v>
      </c>
      <c r="C4955" s="18">
        <v>16</v>
      </c>
      <c r="D4955" s="11" t="s">
        <v>8261</v>
      </c>
      <c r="E4955" s="11" t="s">
        <v>2190</v>
      </c>
      <c r="F4955" s="12" t="s">
        <v>30094</v>
      </c>
      <c r="G4955" s="12" t="s">
        <v>30095</v>
      </c>
      <c r="H4955" s="11" t="str">
        <f t="shared" si="77"/>
        <v>insert into BTRCOutgoingXRate (OID, prefix, outgoingRateBDT, operatorName, operatorType, effectiveFrom, effectiveTo) values('7761_2016-01-01','7761','16','KAZAKHSTAN MOBILE','MOBILE',to_date('2016-01-01','YYYY-MM-DD HH24:MI:SS'),to_date('2016-12-01','YYYY-MM-DD HH24:MI:SS'));</v>
      </c>
    </row>
    <row r="4956" spans="1:8">
      <c r="A4956" s="11" t="s">
        <v>21699</v>
      </c>
      <c r="B4956" s="11" t="s">
        <v>8265</v>
      </c>
      <c r="C4956" s="18">
        <v>16</v>
      </c>
      <c r="D4956" s="11" t="s">
        <v>8261</v>
      </c>
      <c r="E4956" s="11" t="s">
        <v>2190</v>
      </c>
      <c r="F4956" s="12" t="s">
        <v>30094</v>
      </c>
      <c r="G4956" s="12" t="s">
        <v>30095</v>
      </c>
      <c r="H4956" s="11" t="str">
        <f t="shared" si="77"/>
        <v>insert into BTRCOutgoingXRate (OID, prefix, outgoingRateBDT, operatorName, operatorType, effectiveFrom, effectiveTo) values('772756_2016-01-01','772756','16','KAZAKHSTAN MOBILE','MOBILE',to_date('2016-01-01','YYYY-MM-DD HH24:MI:SS'),to_date('2016-12-01','YYYY-MM-DD HH24:MI:SS'));</v>
      </c>
    </row>
    <row r="4957" spans="1:8">
      <c r="A4957" s="11" t="s">
        <v>21700</v>
      </c>
      <c r="B4957" s="11" t="s">
        <v>8266</v>
      </c>
      <c r="C4957" s="18">
        <v>16</v>
      </c>
      <c r="D4957" s="11" t="s">
        <v>8261</v>
      </c>
      <c r="E4957" s="11" t="s">
        <v>2190</v>
      </c>
      <c r="F4957" s="12" t="s">
        <v>30094</v>
      </c>
      <c r="G4957" s="12" t="s">
        <v>30095</v>
      </c>
      <c r="H4957" s="11" t="str">
        <f t="shared" si="77"/>
        <v>insert into BTRCOutgoingXRate (OID, prefix, outgoingRateBDT, operatorName, operatorType, effectiveFrom, effectiveTo) values('776099_2016-01-01','776099','16','KAZAKHSTAN MOBILE','MOBILE',to_date('2016-01-01','YYYY-MM-DD HH24:MI:SS'),to_date('2016-12-01','YYYY-MM-DD HH24:MI:SS'));</v>
      </c>
    </row>
    <row r="4958" spans="1:8">
      <c r="A4958" s="11" t="s">
        <v>21701</v>
      </c>
      <c r="B4958" s="11" t="s">
        <v>8267</v>
      </c>
      <c r="C4958" s="18">
        <v>16</v>
      </c>
      <c r="D4958" s="11" t="s">
        <v>8268</v>
      </c>
      <c r="E4958" s="11" t="s">
        <v>2190</v>
      </c>
      <c r="F4958" s="12" t="s">
        <v>30094</v>
      </c>
      <c r="G4958" s="12" t="s">
        <v>30095</v>
      </c>
      <c r="H4958" s="11" t="str">
        <f t="shared" si="77"/>
        <v>insert into BTRCOutgoingXRate (OID, prefix, outgoingRateBDT, operatorName, operatorType, effectiveFrom, effectiveTo) values('7775_2016-01-01','7775','16','Kazakhstan K-Cell Mobile','MOBILE',to_date('2016-01-01','YYYY-MM-DD HH24:MI:SS'),to_date('2016-12-01','YYYY-MM-DD HH24:MI:SS'));</v>
      </c>
    </row>
    <row r="4959" spans="1:8">
      <c r="A4959" s="11" t="s">
        <v>21702</v>
      </c>
      <c r="B4959" s="11" t="s">
        <v>8269</v>
      </c>
      <c r="C4959" s="18">
        <v>16</v>
      </c>
      <c r="D4959" s="11" t="s">
        <v>8270</v>
      </c>
      <c r="E4959" s="11" t="s">
        <v>2190</v>
      </c>
      <c r="F4959" s="12" t="s">
        <v>30094</v>
      </c>
      <c r="G4959" s="12" t="s">
        <v>30095</v>
      </c>
      <c r="H4959" s="11" t="str">
        <f t="shared" si="77"/>
        <v>insert into BTRCOutgoingXRate (OID, prefix, outgoingRateBDT, operatorName, operatorType, effectiveFrom, effectiveTo) values('771_2016-01-01','771','16','Kazakhstan Kazakhstan','MOBILE',to_date('2016-01-01','YYYY-MM-DD HH24:MI:SS'),to_date('2016-12-01','YYYY-MM-DD HH24:MI:SS'));</v>
      </c>
    </row>
    <row r="4960" spans="1:8">
      <c r="A4960" s="11" t="s">
        <v>21703</v>
      </c>
      <c r="B4960" s="11" t="s">
        <v>8271</v>
      </c>
      <c r="C4960" s="18">
        <v>16</v>
      </c>
      <c r="D4960" s="11" t="s">
        <v>8270</v>
      </c>
      <c r="E4960" s="11" t="s">
        <v>2190</v>
      </c>
      <c r="F4960" s="12" t="s">
        <v>30094</v>
      </c>
      <c r="G4960" s="12" t="s">
        <v>30095</v>
      </c>
      <c r="H4960" s="11" t="str">
        <f t="shared" si="77"/>
        <v>insert into BTRCOutgoingXRate (OID, prefix, outgoingRateBDT, operatorName, operatorType, effectiveFrom, effectiveTo) values('772_2016-01-01','772','16','Kazakhstan Kazakhstan','MOBILE',to_date('2016-01-01','YYYY-MM-DD HH24:MI:SS'),to_date('2016-12-01','YYYY-MM-DD HH24:MI:SS'));</v>
      </c>
    </row>
    <row r="4961" spans="1:8">
      <c r="A4961" s="11" t="s">
        <v>21704</v>
      </c>
      <c r="B4961" s="11" t="s">
        <v>8272</v>
      </c>
      <c r="C4961" s="18">
        <v>16</v>
      </c>
      <c r="D4961" s="11" t="s">
        <v>8273</v>
      </c>
      <c r="E4961" s="11" t="s">
        <v>2190</v>
      </c>
      <c r="F4961" s="12" t="s">
        <v>30094</v>
      </c>
      <c r="G4961" s="12" t="s">
        <v>30095</v>
      </c>
      <c r="H4961" s="11" t="str">
        <f t="shared" si="77"/>
        <v>insert into BTRCOutgoingXRate (OID, prefix, outgoingRateBDT, operatorName, operatorType, effectiveFrom, effectiveTo) values('7705_2016-01-01','7705','16','Kazakhstan Kartel Mobile','MOBILE',to_date('2016-01-01','YYYY-MM-DD HH24:MI:SS'),to_date('2016-12-01','YYYY-MM-DD HH24:MI:SS'));</v>
      </c>
    </row>
    <row r="4962" spans="1:8">
      <c r="A4962" s="11" t="s">
        <v>21705</v>
      </c>
      <c r="B4962" s="11" t="s">
        <v>8274</v>
      </c>
      <c r="C4962" s="18">
        <v>16</v>
      </c>
      <c r="D4962" s="11" t="s">
        <v>8273</v>
      </c>
      <c r="E4962" s="11" t="s">
        <v>2190</v>
      </c>
      <c r="F4962" s="12" t="s">
        <v>30094</v>
      </c>
      <c r="G4962" s="12" t="s">
        <v>30095</v>
      </c>
      <c r="H4962" s="11" t="str">
        <f t="shared" si="77"/>
        <v>insert into BTRCOutgoingXRate (OID, prefix, outgoingRateBDT, operatorName, operatorType, effectiveFrom, effectiveTo) values('7777_2016-01-01','7777','16','Kazakhstan Kartel Mobile','MOBILE',to_date('2016-01-01','YYYY-MM-DD HH24:MI:SS'),to_date('2016-12-01','YYYY-MM-DD HH24:MI:SS'));</v>
      </c>
    </row>
    <row r="4963" spans="1:8">
      <c r="A4963" s="11" t="s">
        <v>21706</v>
      </c>
      <c r="B4963" s="11" t="s">
        <v>8275</v>
      </c>
      <c r="C4963" s="18">
        <v>12</v>
      </c>
      <c r="D4963" s="11" t="s">
        <v>8276</v>
      </c>
      <c r="E4963" s="11" t="s">
        <v>2227</v>
      </c>
      <c r="F4963" s="12" t="s">
        <v>30094</v>
      </c>
      <c r="G4963" s="12" t="s">
        <v>30095</v>
      </c>
      <c r="H4963" s="11" t="str">
        <f t="shared" si="77"/>
        <v>insert into BTRCOutgoingXRate (OID, prefix, outgoingRateBDT, operatorName, operatorType, effectiveFrom, effectiveTo) values('731290_2016-01-01','731290','12','KAZAKHSTAN CELLULAR','FIXED',to_date('2016-01-01','YYYY-MM-DD HH24:MI:SS'),to_date('2016-12-01','YYYY-MM-DD HH24:MI:SS'));</v>
      </c>
    </row>
    <row r="4964" spans="1:8">
      <c r="A4964" s="11" t="s">
        <v>21707</v>
      </c>
      <c r="B4964" s="11" t="s">
        <v>8277</v>
      </c>
      <c r="C4964" s="18">
        <v>12</v>
      </c>
      <c r="D4964" s="11" t="s">
        <v>8276</v>
      </c>
      <c r="E4964" s="11" t="s">
        <v>2227</v>
      </c>
      <c r="F4964" s="12" t="s">
        <v>30094</v>
      </c>
      <c r="G4964" s="12" t="s">
        <v>30095</v>
      </c>
      <c r="H4964" s="11" t="str">
        <f t="shared" si="77"/>
        <v>insert into BTRCOutgoingXRate (OID, prefix, outgoingRateBDT, operatorName, operatorType, effectiveFrom, effectiveTo) values('731291_2016-01-01','731291','12','KAZAKHSTAN CELLULAR','FIXED',to_date('2016-01-01','YYYY-MM-DD HH24:MI:SS'),to_date('2016-12-01','YYYY-MM-DD HH24:MI:SS'));</v>
      </c>
    </row>
    <row r="4965" spans="1:8">
      <c r="A4965" s="11" t="s">
        <v>21708</v>
      </c>
      <c r="B4965" s="11" t="s">
        <v>8278</v>
      </c>
      <c r="C4965" s="18">
        <v>12</v>
      </c>
      <c r="D4965" s="11" t="s">
        <v>8276</v>
      </c>
      <c r="E4965" s="11" t="s">
        <v>2227</v>
      </c>
      <c r="F4965" s="12" t="s">
        <v>30094</v>
      </c>
      <c r="G4965" s="12" t="s">
        <v>30095</v>
      </c>
      <c r="H4965" s="11" t="str">
        <f t="shared" si="77"/>
        <v>insert into BTRCOutgoingXRate (OID, prefix, outgoingRateBDT, operatorName, operatorType, effectiveFrom, effectiveTo) values('731390_2016-01-01','731390','12','KAZAKHSTAN CELLULAR','FIXED',to_date('2016-01-01','YYYY-MM-DD HH24:MI:SS'),to_date('2016-12-01','YYYY-MM-DD HH24:MI:SS'));</v>
      </c>
    </row>
    <row r="4966" spans="1:8">
      <c r="A4966" s="11" t="s">
        <v>21709</v>
      </c>
      <c r="B4966" s="11" t="s">
        <v>8279</v>
      </c>
      <c r="C4966" s="18">
        <v>12</v>
      </c>
      <c r="D4966" s="11" t="s">
        <v>8276</v>
      </c>
      <c r="E4966" s="11" t="s">
        <v>2227</v>
      </c>
      <c r="F4966" s="12" t="s">
        <v>30094</v>
      </c>
      <c r="G4966" s="12" t="s">
        <v>30095</v>
      </c>
      <c r="H4966" s="11" t="str">
        <f t="shared" si="77"/>
        <v>insert into BTRCOutgoingXRate (OID, prefix, outgoingRateBDT, operatorName, operatorType, effectiveFrom, effectiveTo) values('732190_2016-01-01','732190','12','KAZAKHSTAN CELLULAR','FIXED',to_date('2016-01-01','YYYY-MM-DD HH24:MI:SS'),to_date('2016-12-01','YYYY-MM-DD HH24:MI:SS'));</v>
      </c>
    </row>
    <row r="4967" spans="1:8">
      <c r="A4967" s="11" t="s">
        <v>21710</v>
      </c>
      <c r="B4967" s="11" t="s">
        <v>8280</v>
      </c>
      <c r="C4967" s="18">
        <v>12</v>
      </c>
      <c r="D4967" s="11" t="s">
        <v>8276</v>
      </c>
      <c r="E4967" s="11" t="s">
        <v>2227</v>
      </c>
      <c r="F4967" s="12" t="s">
        <v>30094</v>
      </c>
      <c r="G4967" s="12" t="s">
        <v>30095</v>
      </c>
      <c r="H4967" s="11" t="str">
        <f t="shared" si="77"/>
        <v>insert into BTRCOutgoingXRate (OID, prefix, outgoingRateBDT, operatorName, operatorType, effectiveFrom, effectiveTo) values('732191_2016-01-01','732191','12','KAZAKHSTAN CELLULAR','FIXED',to_date('2016-01-01','YYYY-MM-DD HH24:MI:SS'),to_date('2016-12-01','YYYY-MM-DD HH24:MI:SS'));</v>
      </c>
    </row>
    <row r="4968" spans="1:8">
      <c r="A4968" s="11" t="s">
        <v>21711</v>
      </c>
      <c r="B4968" s="11" t="s">
        <v>8281</v>
      </c>
      <c r="C4968" s="18">
        <v>12</v>
      </c>
      <c r="D4968" s="11" t="s">
        <v>8276</v>
      </c>
      <c r="E4968" s="11" t="s">
        <v>2227</v>
      </c>
      <c r="F4968" s="12" t="s">
        <v>30094</v>
      </c>
      <c r="G4968" s="12" t="s">
        <v>30095</v>
      </c>
      <c r="H4968" s="11" t="str">
        <f t="shared" si="77"/>
        <v>insert into BTRCOutgoingXRate (OID, prefix, outgoingRateBDT, operatorName, operatorType, effectiveFrom, effectiveTo) values('732390_2016-01-01','732390','12','KAZAKHSTAN CELLULAR','FIXED',to_date('2016-01-01','YYYY-MM-DD HH24:MI:SS'),to_date('2016-12-01','YYYY-MM-DD HH24:MI:SS'));</v>
      </c>
    </row>
    <row r="4969" spans="1:8">
      <c r="A4969" s="11" t="s">
        <v>21712</v>
      </c>
      <c r="B4969" s="11" t="s">
        <v>8282</v>
      </c>
      <c r="C4969" s="18">
        <v>12</v>
      </c>
      <c r="D4969" s="11" t="s">
        <v>8276</v>
      </c>
      <c r="E4969" s="11" t="s">
        <v>2227</v>
      </c>
      <c r="F4969" s="12" t="s">
        <v>30094</v>
      </c>
      <c r="G4969" s="12" t="s">
        <v>30095</v>
      </c>
      <c r="H4969" s="11" t="str">
        <f t="shared" si="77"/>
        <v>insert into BTRCOutgoingXRate (OID, prefix, outgoingRateBDT, operatorName, operatorType, effectiveFrom, effectiveTo) values('732391_2016-01-01','732391','12','KAZAKHSTAN CELLULAR','FIXED',to_date('2016-01-01','YYYY-MM-DD HH24:MI:SS'),to_date('2016-12-01','YYYY-MM-DD HH24:MI:SS'));</v>
      </c>
    </row>
    <row r="4970" spans="1:8">
      <c r="A4970" s="11" t="s">
        <v>21713</v>
      </c>
      <c r="B4970" s="11" t="s">
        <v>8283</v>
      </c>
      <c r="C4970" s="18">
        <v>12</v>
      </c>
      <c r="D4970" s="11" t="s">
        <v>8276</v>
      </c>
      <c r="E4970" s="11" t="s">
        <v>2227</v>
      </c>
      <c r="F4970" s="12" t="s">
        <v>30094</v>
      </c>
      <c r="G4970" s="12" t="s">
        <v>30095</v>
      </c>
      <c r="H4970" s="11" t="str">
        <f t="shared" si="77"/>
        <v>insert into BTRCOutgoingXRate (OID, prefix, outgoingRateBDT, operatorName, operatorType, effectiveFrom, effectiveTo) values('732490_2016-01-01','732490','12','KAZAKHSTAN CELLULAR','FIXED',to_date('2016-01-01','YYYY-MM-DD HH24:MI:SS'),to_date('2016-12-01','YYYY-MM-DD HH24:MI:SS'));</v>
      </c>
    </row>
    <row r="4971" spans="1:8">
      <c r="A4971" s="11" t="s">
        <v>21714</v>
      </c>
      <c r="B4971" s="11" t="s">
        <v>8284</v>
      </c>
      <c r="C4971" s="18">
        <v>12</v>
      </c>
      <c r="D4971" s="11" t="s">
        <v>8276</v>
      </c>
      <c r="E4971" s="11" t="s">
        <v>2227</v>
      </c>
      <c r="F4971" s="12" t="s">
        <v>30094</v>
      </c>
      <c r="G4971" s="12" t="s">
        <v>30095</v>
      </c>
      <c r="H4971" s="11" t="str">
        <f t="shared" si="77"/>
        <v>insert into BTRCOutgoingXRate (OID, prefix, outgoingRateBDT, operatorName, operatorType, effectiveFrom, effectiveTo) values('732590_2016-01-01','732590','12','KAZAKHSTAN CELLULAR','FIXED',to_date('2016-01-01','YYYY-MM-DD HH24:MI:SS'),to_date('2016-12-01','YYYY-MM-DD HH24:MI:SS'));</v>
      </c>
    </row>
    <row r="4972" spans="1:8">
      <c r="A4972" s="11" t="s">
        <v>21715</v>
      </c>
      <c r="B4972" s="11" t="s">
        <v>8285</v>
      </c>
      <c r="C4972" s="18">
        <v>12</v>
      </c>
      <c r="D4972" s="11" t="s">
        <v>8276</v>
      </c>
      <c r="E4972" s="11" t="s">
        <v>2227</v>
      </c>
      <c r="F4972" s="12" t="s">
        <v>30094</v>
      </c>
      <c r="G4972" s="12" t="s">
        <v>30095</v>
      </c>
      <c r="H4972" s="11" t="str">
        <f t="shared" si="77"/>
        <v>insert into BTRCOutgoingXRate (OID, prefix, outgoingRateBDT, operatorName, operatorType, effectiveFrom, effectiveTo) values('732591_2016-01-01','732591','12','KAZAKHSTAN CELLULAR','FIXED',to_date('2016-01-01','YYYY-MM-DD HH24:MI:SS'),to_date('2016-12-01','YYYY-MM-DD HH24:MI:SS'));</v>
      </c>
    </row>
    <row r="4973" spans="1:8">
      <c r="A4973" s="11" t="s">
        <v>21716</v>
      </c>
      <c r="B4973" s="11" t="s">
        <v>8286</v>
      </c>
      <c r="C4973" s="18">
        <v>12</v>
      </c>
      <c r="D4973" s="11" t="s">
        <v>8276</v>
      </c>
      <c r="E4973" s="11" t="s">
        <v>2227</v>
      </c>
      <c r="F4973" s="12" t="s">
        <v>30094</v>
      </c>
      <c r="G4973" s="12" t="s">
        <v>30095</v>
      </c>
      <c r="H4973" s="11" t="str">
        <f t="shared" si="77"/>
        <v>insert into BTRCOutgoingXRate (OID, prefix, outgoingRateBDT, operatorName, operatorType, effectiveFrom, effectiveTo) values('732690_2016-01-01','732690','12','KAZAKHSTAN CELLULAR','FIXED',to_date('2016-01-01','YYYY-MM-DD HH24:MI:SS'),to_date('2016-12-01','YYYY-MM-DD HH24:MI:SS'));</v>
      </c>
    </row>
    <row r="4974" spans="1:8">
      <c r="A4974" s="11" t="s">
        <v>21717</v>
      </c>
      <c r="B4974" s="11" t="s">
        <v>8287</v>
      </c>
      <c r="C4974" s="18">
        <v>12</v>
      </c>
      <c r="D4974" s="11" t="s">
        <v>8276</v>
      </c>
      <c r="E4974" s="11" t="s">
        <v>2227</v>
      </c>
      <c r="F4974" s="12" t="s">
        <v>30094</v>
      </c>
      <c r="G4974" s="12" t="s">
        <v>30095</v>
      </c>
      <c r="H4974" s="11" t="str">
        <f t="shared" si="77"/>
        <v>insert into BTRCOutgoingXRate (OID, prefix, outgoingRateBDT, operatorName, operatorType, effectiveFrom, effectiveTo) values('732691_2016-01-01','732691','12','KAZAKHSTAN CELLULAR','FIXED',to_date('2016-01-01','YYYY-MM-DD HH24:MI:SS'),to_date('2016-12-01','YYYY-MM-DD HH24:MI:SS'));</v>
      </c>
    </row>
    <row r="4975" spans="1:8">
      <c r="A4975" s="11" t="s">
        <v>21718</v>
      </c>
      <c r="B4975" s="11" t="s">
        <v>8288</v>
      </c>
      <c r="C4975" s="18">
        <v>12</v>
      </c>
      <c r="D4975" s="11" t="s">
        <v>8276</v>
      </c>
      <c r="E4975" s="11" t="s">
        <v>2227</v>
      </c>
      <c r="F4975" s="12" t="s">
        <v>30094</v>
      </c>
      <c r="G4975" s="12" t="s">
        <v>30095</v>
      </c>
      <c r="H4975" s="11" t="str">
        <f t="shared" si="77"/>
        <v>insert into BTRCOutgoingXRate (OID, prefix, outgoingRateBDT, operatorName, operatorType, effectiveFrom, effectiveTo) values('732758_2016-01-01','732758','12','KAZAKHSTAN CELLULAR','FIXED',to_date('2016-01-01','YYYY-MM-DD HH24:MI:SS'),to_date('2016-12-01','YYYY-MM-DD HH24:MI:SS'));</v>
      </c>
    </row>
    <row r="4976" spans="1:8">
      <c r="A4976" s="11" t="s">
        <v>21719</v>
      </c>
      <c r="B4976" s="11" t="s">
        <v>8289</v>
      </c>
      <c r="C4976" s="18">
        <v>12</v>
      </c>
      <c r="D4976" s="11" t="s">
        <v>8276</v>
      </c>
      <c r="E4976" s="11" t="s">
        <v>2227</v>
      </c>
      <c r="F4976" s="12" t="s">
        <v>30094</v>
      </c>
      <c r="G4976" s="12" t="s">
        <v>30095</v>
      </c>
      <c r="H4976" s="11" t="str">
        <f t="shared" si="77"/>
        <v>insert into BTRCOutgoingXRate (OID, prefix, outgoingRateBDT, operatorName, operatorType, effectiveFrom, effectiveTo) values('732790_2016-01-01','732790','12','KAZAKHSTAN CELLULAR','FIXED',to_date('2016-01-01','YYYY-MM-DD HH24:MI:SS'),to_date('2016-12-01','YYYY-MM-DD HH24:MI:SS'));</v>
      </c>
    </row>
    <row r="4977" spans="1:8">
      <c r="A4977" s="11" t="s">
        <v>21720</v>
      </c>
      <c r="B4977" s="11" t="s">
        <v>8290</v>
      </c>
      <c r="C4977" s="18">
        <v>12</v>
      </c>
      <c r="D4977" s="11" t="s">
        <v>8276</v>
      </c>
      <c r="E4977" s="11" t="s">
        <v>2227</v>
      </c>
      <c r="F4977" s="12" t="s">
        <v>30094</v>
      </c>
      <c r="G4977" s="12" t="s">
        <v>30095</v>
      </c>
      <c r="H4977" s="11" t="str">
        <f t="shared" si="77"/>
        <v>insert into BTRCOutgoingXRate (OID, prefix, outgoingRateBDT, operatorName, operatorType, effectiveFrom, effectiveTo) values('732791_2016-01-01','732791','12','KAZAKHSTAN CELLULAR','FIXED',to_date('2016-01-01','YYYY-MM-DD HH24:MI:SS'),to_date('2016-12-01','YYYY-MM-DD HH24:MI:SS'));</v>
      </c>
    </row>
    <row r="4978" spans="1:8">
      <c r="A4978" s="11" t="s">
        <v>21721</v>
      </c>
      <c r="B4978" s="11" t="s">
        <v>8291</v>
      </c>
      <c r="C4978" s="18">
        <v>12</v>
      </c>
      <c r="D4978" s="11" t="s">
        <v>8276</v>
      </c>
      <c r="E4978" s="11" t="s">
        <v>2227</v>
      </c>
      <c r="F4978" s="12" t="s">
        <v>30094</v>
      </c>
      <c r="G4978" s="12" t="s">
        <v>30095</v>
      </c>
      <c r="H4978" s="11" t="str">
        <f t="shared" si="77"/>
        <v>insert into BTRCOutgoingXRate (OID, prefix, outgoingRateBDT, operatorName, operatorType, effectiveFrom, effectiveTo) values('732799_2016-01-01','732799','12','KAZAKHSTAN CELLULAR','FIXED',to_date('2016-01-01','YYYY-MM-DD HH24:MI:SS'),to_date('2016-12-01','YYYY-MM-DD HH24:MI:SS'));</v>
      </c>
    </row>
    <row r="4979" spans="1:8">
      <c r="A4979" s="11" t="s">
        <v>21722</v>
      </c>
      <c r="B4979" s="11" t="s">
        <v>8292</v>
      </c>
      <c r="C4979" s="18">
        <v>12</v>
      </c>
      <c r="D4979" s="11" t="s">
        <v>8276</v>
      </c>
      <c r="E4979" s="11" t="s">
        <v>2227</v>
      </c>
      <c r="F4979" s="12" t="s">
        <v>30094</v>
      </c>
      <c r="G4979" s="12" t="s">
        <v>30095</v>
      </c>
      <c r="H4979" s="11" t="str">
        <f t="shared" si="77"/>
        <v>insert into BTRCOutgoingXRate (OID, prefix, outgoingRateBDT, operatorName, operatorType, effectiveFrom, effectiveTo) values('731391_2016-01-01','731391','12','KAZAKHSTAN CELLULAR','FIXED',to_date('2016-01-01','YYYY-MM-DD HH24:MI:SS'),to_date('2016-12-01','YYYY-MM-DD HH24:MI:SS'));</v>
      </c>
    </row>
    <row r="4980" spans="1:8">
      <c r="A4980" s="11" t="s">
        <v>21723</v>
      </c>
      <c r="B4980" s="11" t="s">
        <v>8293</v>
      </c>
      <c r="C4980" s="18">
        <v>12</v>
      </c>
      <c r="D4980" s="11" t="s">
        <v>8276</v>
      </c>
      <c r="E4980" s="11" t="s">
        <v>2227</v>
      </c>
      <c r="F4980" s="12" t="s">
        <v>30094</v>
      </c>
      <c r="G4980" s="12" t="s">
        <v>30095</v>
      </c>
      <c r="H4980" s="11" t="str">
        <f t="shared" si="77"/>
        <v>insert into BTRCOutgoingXRate (OID, prefix, outgoingRateBDT, operatorName, operatorType, effectiveFrom, effectiveTo) values('731490_2016-01-01','731490','12','KAZAKHSTAN CELLULAR','FIXED',to_date('2016-01-01','YYYY-MM-DD HH24:MI:SS'),to_date('2016-12-01','YYYY-MM-DD HH24:MI:SS'));</v>
      </c>
    </row>
    <row r="4981" spans="1:8">
      <c r="A4981" s="11" t="s">
        <v>21724</v>
      </c>
      <c r="B4981" s="11" t="s">
        <v>8294</v>
      </c>
      <c r="C4981" s="18">
        <v>12</v>
      </c>
      <c r="D4981" s="11" t="s">
        <v>8276</v>
      </c>
      <c r="E4981" s="11" t="s">
        <v>2227</v>
      </c>
      <c r="F4981" s="12" t="s">
        <v>30094</v>
      </c>
      <c r="G4981" s="12" t="s">
        <v>30095</v>
      </c>
      <c r="H4981" s="11" t="str">
        <f t="shared" si="77"/>
        <v>insert into BTRCOutgoingXRate (OID, prefix, outgoingRateBDT, operatorName, operatorType, effectiveFrom, effectiveTo) values('731491_2016-01-01','731491','12','KAZAKHSTAN CELLULAR','FIXED',to_date('2016-01-01','YYYY-MM-DD HH24:MI:SS'),to_date('2016-12-01','YYYY-MM-DD HH24:MI:SS'));</v>
      </c>
    </row>
    <row r="4982" spans="1:8">
      <c r="A4982" s="11" t="s">
        <v>21725</v>
      </c>
      <c r="B4982" s="11" t="s">
        <v>8295</v>
      </c>
      <c r="C4982" s="18">
        <v>12</v>
      </c>
      <c r="D4982" s="11" t="s">
        <v>8276</v>
      </c>
      <c r="E4982" s="11" t="s">
        <v>2227</v>
      </c>
      <c r="F4982" s="12" t="s">
        <v>30094</v>
      </c>
      <c r="G4982" s="12" t="s">
        <v>30095</v>
      </c>
      <c r="H4982" s="11" t="str">
        <f t="shared" si="77"/>
        <v>insert into BTRCOutgoingXRate (OID, prefix, outgoingRateBDT, operatorName, operatorType, effectiveFrom, effectiveTo) values('731590_2016-01-01','731590','12','KAZAKHSTAN CELLULAR','FIXED',to_date('2016-01-01','YYYY-MM-DD HH24:MI:SS'),to_date('2016-12-01','YYYY-MM-DD HH24:MI:SS'));</v>
      </c>
    </row>
    <row r="4983" spans="1:8">
      <c r="A4983" s="11" t="s">
        <v>21726</v>
      </c>
      <c r="B4983" s="11" t="s">
        <v>8296</v>
      </c>
      <c r="C4983" s="18">
        <v>12</v>
      </c>
      <c r="D4983" s="11" t="s">
        <v>8276</v>
      </c>
      <c r="E4983" s="11" t="s">
        <v>2227</v>
      </c>
      <c r="F4983" s="12" t="s">
        <v>30094</v>
      </c>
      <c r="G4983" s="12" t="s">
        <v>30095</v>
      </c>
      <c r="H4983" s="11" t="str">
        <f t="shared" si="77"/>
        <v>insert into BTRCOutgoingXRate (OID, prefix, outgoingRateBDT, operatorName, operatorType, effectiveFrom, effectiveTo) values('731591_2016-01-01','731591','12','KAZAKHSTAN CELLULAR','FIXED',to_date('2016-01-01','YYYY-MM-DD HH24:MI:SS'),to_date('2016-12-01','YYYY-MM-DD HH24:MI:SS'));</v>
      </c>
    </row>
    <row r="4984" spans="1:8">
      <c r="A4984" s="11" t="s">
        <v>21727</v>
      </c>
      <c r="B4984" s="11" t="s">
        <v>8297</v>
      </c>
      <c r="C4984" s="18">
        <v>12</v>
      </c>
      <c r="D4984" s="11" t="s">
        <v>8276</v>
      </c>
      <c r="E4984" s="11" t="s">
        <v>2227</v>
      </c>
      <c r="F4984" s="12" t="s">
        <v>30094</v>
      </c>
      <c r="G4984" s="12" t="s">
        <v>30095</v>
      </c>
      <c r="H4984" s="11" t="str">
        <f t="shared" si="77"/>
        <v>insert into BTRCOutgoingXRate (OID, prefix, outgoingRateBDT, operatorName, operatorType, effectiveFrom, effectiveTo) values('731790_2016-01-01','731790','12','KAZAKHSTAN CELLULAR','FIXED',to_date('2016-01-01','YYYY-MM-DD HH24:MI:SS'),to_date('2016-12-01','YYYY-MM-DD HH24:MI:SS'));</v>
      </c>
    </row>
    <row r="4985" spans="1:8">
      <c r="A4985" s="11" t="s">
        <v>21728</v>
      </c>
      <c r="B4985" s="11" t="s">
        <v>8298</v>
      </c>
      <c r="C4985" s="18">
        <v>12</v>
      </c>
      <c r="D4985" s="11" t="s">
        <v>8276</v>
      </c>
      <c r="E4985" s="11" t="s">
        <v>2227</v>
      </c>
      <c r="F4985" s="12" t="s">
        <v>30094</v>
      </c>
      <c r="G4985" s="12" t="s">
        <v>30095</v>
      </c>
      <c r="H4985" s="11" t="str">
        <f t="shared" si="77"/>
        <v>insert into BTRCOutgoingXRate (OID, prefix, outgoingRateBDT, operatorName, operatorType, effectiveFrom, effectiveTo) values('731791_2016-01-01','731791','12','KAZAKHSTAN CELLULAR','FIXED',to_date('2016-01-01','YYYY-MM-DD HH24:MI:SS'),to_date('2016-12-01','YYYY-MM-DD HH24:MI:SS'));</v>
      </c>
    </row>
    <row r="4986" spans="1:8">
      <c r="A4986" s="11" t="s">
        <v>21729</v>
      </c>
      <c r="B4986" s="11" t="s">
        <v>8299</v>
      </c>
      <c r="C4986" s="18">
        <v>12</v>
      </c>
      <c r="D4986" s="11" t="s">
        <v>8276</v>
      </c>
      <c r="E4986" s="11" t="s">
        <v>2227</v>
      </c>
      <c r="F4986" s="12" t="s">
        <v>30094</v>
      </c>
      <c r="G4986" s="12" t="s">
        <v>30095</v>
      </c>
      <c r="H4986" s="11" t="str">
        <f t="shared" si="77"/>
        <v>insert into BTRCOutgoingXRate (OID, prefix, outgoingRateBDT, operatorName, operatorType, effectiveFrom, effectiveTo) values('731890_2016-01-01','731890','12','KAZAKHSTAN CELLULAR','FIXED',to_date('2016-01-01','YYYY-MM-DD HH24:MI:SS'),to_date('2016-12-01','YYYY-MM-DD HH24:MI:SS'));</v>
      </c>
    </row>
    <row r="4987" spans="1:8">
      <c r="A4987" s="11" t="s">
        <v>21730</v>
      </c>
      <c r="B4987" s="11" t="s">
        <v>8300</v>
      </c>
      <c r="C4987" s="18">
        <v>12</v>
      </c>
      <c r="D4987" s="11" t="s">
        <v>8276</v>
      </c>
      <c r="E4987" s="11" t="s">
        <v>2227</v>
      </c>
      <c r="F4987" s="12" t="s">
        <v>30094</v>
      </c>
      <c r="G4987" s="12" t="s">
        <v>30095</v>
      </c>
      <c r="H4987" s="11" t="str">
        <f t="shared" si="77"/>
        <v>insert into BTRCOutgoingXRate (OID, prefix, outgoingRateBDT, operatorName, operatorType, effectiveFrom, effectiveTo) values('731891_2016-01-01','731891','12','KAZAKHSTAN CELLULAR','FIXED',to_date('2016-01-01','YYYY-MM-DD HH24:MI:SS'),to_date('2016-12-01','YYYY-MM-DD HH24:MI:SS'));</v>
      </c>
    </row>
    <row r="4988" spans="1:8">
      <c r="A4988" s="11" t="s">
        <v>21731</v>
      </c>
      <c r="B4988" s="11" t="s">
        <v>8301</v>
      </c>
      <c r="C4988" s="18">
        <v>16</v>
      </c>
      <c r="D4988" s="11" t="s">
        <v>8276</v>
      </c>
      <c r="E4988" s="11" t="s">
        <v>2190</v>
      </c>
      <c r="F4988" s="12" t="s">
        <v>30094</v>
      </c>
      <c r="G4988" s="12" t="s">
        <v>30095</v>
      </c>
      <c r="H4988" s="11" t="str">
        <f t="shared" si="77"/>
        <v>insert into BTRCOutgoingXRate (OID, prefix, outgoingRateBDT, operatorName, operatorType, effectiveFrom, effectiveTo) values('770_2016-01-01','770','16','KAZAKHSTAN CELLULAR','MOBILE',to_date('2016-01-01','YYYY-MM-DD HH24:MI:SS'),to_date('2016-12-01','YYYY-MM-DD HH24:MI:SS'));</v>
      </c>
    </row>
    <row r="4989" spans="1:8">
      <c r="A4989" s="11" t="s">
        <v>21732</v>
      </c>
      <c r="B4989" s="11" t="s">
        <v>8302</v>
      </c>
      <c r="C4989" s="18">
        <v>12</v>
      </c>
      <c r="D4989" s="11" t="s">
        <v>8276</v>
      </c>
      <c r="E4989" s="11" t="s">
        <v>2227</v>
      </c>
      <c r="F4989" s="12" t="s">
        <v>30094</v>
      </c>
      <c r="G4989" s="12" t="s">
        <v>30095</v>
      </c>
      <c r="H4989" s="11" t="str">
        <f t="shared" si="77"/>
        <v>insert into BTRCOutgoingXRate (OID, prefix, outgoingRateBDT, operatorName, operatorType, effectiveFrom, effectiveTo) values('771390_2016-01-01','771390','12','KAZAKHSTAN CELLULAR','FIXED',to_date('2016-01-01','YYYY-MM-DD HH24:MI:SS'),to_date('2016-12-01','YYYY-MM-DD HH24:MI:SS'));</v>
      </c>
    </row>
    <row r="4990" spans="1:8">
      <c r="A4990" s="11" t="s">
        <v>21733</v>
      </c>
      <c r="B4990" s="11" t="s">
        <v>8303</v>
      </c>
      <c r="C4990" s="18">
        <v>16</v>
      </c>
      <c r="D4990" s="11" t="s">
        <v>8304</v>
      </c>
      <c r="E4990" s="11" t="s">
        <v>2190</v>
      </c>
      <c r="F4990" s="12" t="s">
        <v>30094</v>
      </c>
      <c r="G4990" s="12" t="s">
        <v>30095</v>
      </c>
      <c r="H4990" s="11" t="str">
        <f t="shared" si="77"/>
        <v>insert into BTRCOutgoingXRate (OID, prefix, outgoingRateBDT, operatorName, operatorType, effectiveFrom, effectiveTo) values('254713_2016-01-01','254713','16','Kenya - Mobile Safaricom','MOBILE',to_date('2016-01-01','YYYY-MM-DD HH24:MI:SS'),to_date('2016-12-01','YYYY-MM-DD HH24:MI:SS'));</v>
      </c>
    </row>
    <row r="4991" spans="1:8">
      <c r="A4991" s="11" t="s">
        <v>21734</v>
      </c>
      <c r="B4991" s="11" t="s">
        <v>8305</v>
      </c>
      <c r="C4991" s="18">
        <v>16</v>
      </c>
      <c r="D4991" s="11" t="s">
        <v>8304</v>
      </c>
      <c r="E4991" s="11" t="s">
        <v>2190</v>
      </c>
      <c r="F4991" s="12" t="s">
        <v>30094</v>
      </c>
      <c r="G4991" s="12" t="s">
        <v>30095</v>
      </c>
      <c r="H4991" s="11" t="str">
        <f t="shared" si="77"/>
        <v>insert into BTRCOutgoingXRate (OID, prefix, outgoingRateBDT, operatorName, operatorType, effectiveFrom, effectiveTo) values('254714_2016-01-01','254714','16','Kenya - Mobile Safaricom','MOBILE',to_date('2016-01-01','YYYY-MM-DD HH24:MI:SS'),to_date('2016-12-01','YYYY-MM-DD HH24:MI:SS'));</v>
      </c>
    </row>
    <row r="4992" spans="1:8">
      <c r="A4992" s="11" t="s">
        <v>21735</v>
      </c>
      <c r="B4992" s="11" t="s">
        <v>8306</v>
      </c>
      <c r="C4992" s="18">
        <v>16</v>
      </c>
      <c r="D4992" s="11" t="s">
        <v>8304</v>
      </c>
      <c r="E4992" s="11" t="s">
        <v>2190</v>
      </c>
      <c r="F4992" s="12" t="s">
        <v>30094</v>
      </c>
      <c r="G4992" s="12" t="s">
        <v>30095</v>
      </c>
      <c r="H4992" s="11" t="str">
        <f t="shared" si="77"/>
        <v>insert into BTRCOutgoingXRate (OID, prefix, outgoingRateBDT, operatorName, operatorType, effectiveFrom, effectiveTo) values('254715_2016-01-01','254715','16','Kenya - Mobile Safaricom','MOBILE',to_date('2016-01-01','YYYY-MM-DD HH24:MI:SS'),to_date('2016-12-01','YYYY-MM-DD HH24:MI:SS'));</v>
      </c>
    </row>
    <row r="4993" spans="1:8">
      <c r="A4993" s="11" t="s">
        <v>21736</v>
      </c>
      <c r="B4993" s="11" t="s">
        <v>8307</v>
      </c>
      <c r="C4993" s="18">
        <v>16</v>
      </c>
      <c r="D4993" s="11" t="s">
        <v>8304</v>
      </c>
      <c r="E4993" s="11" t="s">
        <v>2190</v>
      </c>
      <c r="F4993" s="12" t="s">
        <v>30094</v>
      </c>
      <c r="G4993" s="12" t="s">
        <v>30095</v>
      </c>
      <c r="H4993" s="11" t="str">
        <f t="shared" si="77"/>
        <v>insert into BTRCOutgoingXRate (OID, prefix, outgoingRateBDT, operatorName, operatorType, effectiveFrom, effectiveTo) values('254716_2016-01-01','254716','16','Kenya - Mobile Safaricom','MOBILE',to_date('2016-01-01','YYYY-MM-DD HH24:MI:SS'),to_date('2016-12-01','YYYY-MM-DD HH24:MI:SS'));</v>
      </c>
    </row>
    <row r="4994" spans="1:8">
      <c r="A4994" s="11" t="s">
        <v>21737</v>
      </c>
      <c r="B4994" s="11" t="s">
        <v>8308</v>
      </c>
      <c r="C4994" s="18">
        <v>16</v>
      </c>
      <c r="D4994" s="11" t="s">
        <v>8304</v>
      </c>
      <c r="E4994" s="11" t="s">
        <v>2190</v>
      </c>
      <c r="F4994" s="12" t="s">
        <v>30094</v>
      </c>
      <c r="G4994" s="12" t="s">
        <v>30095</v>
      </c>
      <c r="H4994" s="11" t="str">
        <f t="shared" si="77"/>
        <v>insert into BTRCOutgoingXRate (OID, prefix, outgoingRateBDT, operatorName, operatorType, effectiveFrom, effectiveTo) values('254717_2016-01-01','254717','16','Kenya - Mobile Safaricom','MOBILE',to_date('2016-01-01','YYYY-MM-DD HH24:MI:SS'),to_date('2016-12-01','YYYY-MM-DD HH24:MI:SS'));</v>
      </c>
    </row>
    <row r="4995" spans="1:8">
      <c r="A4995" s="11" t="s">
        <v>21738</v>
      </c>
      <c r="B4995" s="11" t="s">
        <v>8309</v>
      </c>
      <c r="C4995" s="18">
        <v>16</v>
      </c>
      <c r="D4995" s="11" t="s">
        <v>8304</v>
      </c>
      <c r="E4995" s="11" t="s">
        <v>2190</v>
      </c>
      <c r="F4995" s="12" t="s">
        <v>30094</v>
      </c>
      <c r="G4995" s="12" t="s">
        <v>30095</v>
      </c>
      <c r="H4995" s="11" t="str">
        <f t="shared" si="77"/>
        <v>insert into BTRCOutgoingXRate (OID, prefix, outgoingRateBDT, operatorName, operatorType, effectiveFrom, effectiveTo) values('254710_2016-01-01','254710','16','Kenya - Mobile Safaricom','MOBILE',to_date('2016-01-01','YYYY-MM-DD HH24:MI:SS'),to_date('2016-12-01','YYYY-MM-DD HH24:MI:SS'));</v>
      </c>
    </row>
    <row r="4996" spans="1:8">
      <c r="A4996" s="11" t="s">
        <v>21739</v>
      </c>
      <c r="B4996" s="11" t="s">
        <v>8310</v>
      </c>
      <c r="C4996" s="18">
        <v>16</v>
      </c>
      <c r="D4996" s="11" t="s">
        <v>8311</v>
      </c>
      <c r="E4996" s="11" t="s">
        <v>2190</v>
      </c>
      <c r="F4996" s="12" t="s">
        <v>30094</v>
      </c>
      <c r="G4996" s="12" t="s">
        <v>30095</v>
      </c>
      <c r="H4996" s="11" t="str">
        <f t="shared" ref="H4996:H5059" si="78">H$1&amp;IF(ISBLANK(A4996),"null","'"&amp;A4996&amp;"'")&amp;","&amp;IF(ISBLANK(B4996),"null","'"&amp;B4996&amp;"'")&amp;","&amp;IF(ISBLANK(C4996),"null","'"&amp;C4996&amp;"'")&amp;","&amp;IF(ISBLANK(D4996),"null","'"&amp;D4996&amp;"'")&amp;","&amp;IF(ISBLANK(E4996),"null","'"&amp;E4996&amp;"'")&amp;","&amp;IF(ISBLANK(F4996),"null","to_date('"&amp;F4996&amp;"','YYYY-MM-DD HH24:MI:SS')")&amp;","&amp;IF(ISBLANK(G4996),"null","to_date('"&amp;G4996&amp;"','YYYY-MM-DD HH24:MI:SS')")&amp;I$1</f>
        <v>insert into BTRCOutgoingXRate (OID, prefix, outgoingRateBDT, operatorName, operatorType, effectiveFrom, effectiveTo) values('254752_2016-01-01','254752','16','KENYA - MOBILE (ECONET)','MOBILE',to_date('2016-01-01','YYYY-MM-DD HH24:MI:SS'),to_date('2016-12-01','YYYY-MM-DD HH24:MI:SS'));</v>
      </c>
    </row>
    <row r="4997" spans="1:8">
      <c r="A4997" s="11" t="s">
        <v>21740</v>
      </c>
      <c r="B4997" s="11" t="s">
        <v>8312</v>
      </c>
      <c r="C4997" s="18">
        <v>16</v>
      </c>
      <c r="D4997" s="11" t="s">
        <v>8313</v>
      </c>
      <c r="E4997" s="11" t="s">
        <v>2190</v>
      </c>
      <c r="F4997" s="12" t="s">
        <v>30094</v>
      </c>
      <c r="G4997" s="12" t="s">
        <v>30095</v>
      </c>
      <c r="H4997" s="11" t="str">
        <f t="shared" si="78"/>
        <v>insert into BTRCOutgoingXRate (OID, prefix, outgoingRateBDT, operatorName, operatorType, effectiveFrom, effectiveTo) values('25472_2016-01-01','25472','16','KENYA - MOBILE (SAFARICOM)','MOBILE',to_date('2016-01-01','YYYY-MM-DD HH24:MI:SS'),to_date('2016-12-01','YYYY-MM-DD HH24:MI:SS'));</v>
      </c>
    </row>
    <row r="4998" spans="1:8">
      <c r="A4998" s="11" t="s">
        <v>21741</v>
      </c>
      <c r="B4998" s="11" t="s">
        <v>8314</v>
      </c>
      <c r="C4998" s="18">
        <v>16</v>
      </c>
      <c r="D4998" s="11" t="s">
        <v>8313</v>
      </c>
      <c r="E4998" s="11" t="s">
        <v>2190</v>
      </c>
      <c r="F4998" s="12" t="s">
        <v>30094</v>
      </c>
      <c r="G4998" s="12" t="s">
        <v>30095</v>
      </c>
      <c r="H4998" s="11" t="str">
        <f t="shared" si="78"/>
        <v>insert into BTRCOutgoingXRate (OID, prefix, outgoingRateBDT, operatorName, operatorType, effectiveFrom, effectiveTo) values('25471_2016-01-01','25471','16','KENYA - MOBILE (SAFARICOM)','MOBILE',to_date('2016-01-01','YYYY-MM-DD HH24:MI:SS'),to_date('2016-12-01','YYYY-MM-DD HH24:MI:SS'));</v>
      </c>
    </row>
    <row r="4999" spans="1:8">
      <c r="A4999" s="11" t="s">
        <v>21742</v>
      </c>
      <c r="B4999" s="11" t="s">
        <v>8315</v>
      </c>
      <c r="C4999" s="18">
        <v>16</v>
      </c>
      <c r="D4999" s="11" t="s">
        <v>8304</v>
      </c>
      <c r="E4999" s="11" t="s">
        <v>2190</v>
      </c>
      <c r="F4999" s="12" t="s">
        <v>30094</v>
      </c>
      <c r="G4999" s="12" t="s">
        <v>30095</v>
      </c>
      <c r="H4999" s="11" t="str">
        <f t="shared" si="78"/>
        <v>insert into BTRCOutgoingXRate (OID, prefix, outgoingRateBDT, operatorName, operatorType, effectiveFrom, effectiveTo) values('254711_2016-01-01','254711','16','Kenya - Mobile Safaricom','MOBILE',to_date('2016-01-01','YYYY-MM-DD HH24:MI:SS'),to_date('2016-12-01','YYYY-MM-DD HH24:MI:SS'));</v>
      </c>
    </row>
    <row r="5000" spans="1:8">
      <c r="A5000" s="11" t="s">
        <v>21743</v>
      </c>
      <c r="B5000" s="11" t="s">
        <v>8316</v>
      </c>
      <c r="C5000" s="18">
        <v>16</v>
      </c>
      <c r="D5000" s="11" t="s">
        <v>8311</v>
      </c>
      <c r="E5000" s="11" t="s">
        <v>2190</v>
      </c>
      <c r="F5000" s="12" t="s">
        <v>30094</v>
      </c>
      <c r="G5000" s="12" t="s">
        <v>30095</v>
      </c>
      <c r="H5000" s="11" t="str">
        <f t="shared" si="78"/>
        <v>insert into BTRCOutgoingXRate (OID, prefix, outgoingRateBDT, operatorName, operatorType, effectiveFrom, effectiveTo) values('254751_2016-01-01','254751','16','KENYA - MOBILE (ECONET)','MOBILE',to_date('2016-01-01','YYYY-MM-DD HH24:MI:SS'),to_date('2016-12-01','YYYY-MM-DD HH24:MI:SS'));</v>
      </c>
    </row>
    <row r="5001" spans="1:8">
      <c r="A5001" s="11" t="s">
        <v>21744</v>
      </c>
      <c r="B5001" s="11" t="s">
        <v>8317</v>
      </c>
      <c r="C5001" s="18">
        <v>80</v>
      </c>
      <c r="D5001" s="11" t="s">
        <v>8318</v>
      </c>
      <c r="E5001" s="11" t="s">
        <v>2190</v>
      </c>
      <c r="F5001" s="12" t="s">
        <v>30094</v>
      </c>
      <c r="G5001" s="12" t="s">
        <v>30095</v>
      </c>
      <c r="H5001" s="11" t="str">
        <f t="shared" si="78"/>
        <v>insert into BTRCOutgoingXRate (OID, prefix, outgoingRateBDT, operatorName, operatorType, effectiveFrom, effectiveTo) values('68650_2016-01-01','68650','80','Kiribati - Mobile','MOBILE',to_date('2016-01-01','YYYY-MM-DD HH24:MI:SS'),to_date('2016-12-01','YYYY-MM-DD HH24:MI:SS'));</v>
      </c>
    </row>
    <row r="5002" spans="1:8">
      <c r="A5002" s="11" t="s">
        <v>21745</v>
      </c>
      <c r="B5002" s="11" t="s">
        <v>8319</v>
      </c>
      <c r="C5002" s="18">
        <v>80</v>
      </c>
      <c r="D5002" s="11" t="s">
        <v>8320</v>
      </c>
      <c r="E5002" s="11" t="s">
        <v>2190</v>
      </c>
      <c r="F5002" s="12" t="s">
        <v>30094</v>
      </c>
      <c r="G5002" s="12" t="s">
        <v>30095</v>
      </c>
      <c r="H5002" s="11" t="str">
        <f t="shared" si="78"/>
        <v>insert into BTRCOutgoingXRate (OID, prefix, outgoingRateBDT, operatorName, operatorType, effectiveFrom, effectiveTo) values('6867_2016-01-01','6867','80','Kiribati-Other-Mobile','MOBILE',to_date('2016-01-01','YYYY-MM-DD HH24:MI:SS'),to_date('2016-12-01','YYYY-MM-DD HH24:MI:SS'));</v>
      </c>
    </row>
    <row r="5003" spans="1:8">
      <c r="A5003" s="11" t="s">
        <v>21746</v>
      </c>
      <c r="B5003" s="11" t="s">
        <v>1931</v>
      </c>
      <c r="C5003" s="18">
        <v>55</v>
      </c>
      <c r="D5003" s="11" t="s">
        <v>8321</v>
      </c>
      <c r="E5003" s="11" t="s">
        <v>2227</v>
      </c>
      <c r="F5003" s="12" t="s">
        <v>30094</v>
      </c>
      <c r="G5003" s="12" t="s">
        <v>30095</v>
      </c>
      <c r="H5003" s="11" t="str">
        <f t="shared" si="78"/>
        <v>insert into BTRCOutgoingXRate (OID, prefix, outgoingRateBDT, operatorName, operatorType, effectiveFrom, effectiveTo) values('686_2016-01-01','686','55','Kiribati All Country','FIXED',to_date('2016-01-01','YYYY-MM-DD HH24:MI:SS'),to_date('2016-12-01','YYYY-MM-DD HH24:MI:SS'));</v>
      </c>
    </row>
    <row r="5004" spans="1:8">
      <c r="A5004" s="11" t="s">
        <v>21747</v>
      </c>
      <c r="B5004" s="11" t="s">
        <v>8322</v>
      </c>
      <c r="C5004" s="18">
        <v>80</v>
      </c>
      <c r="D5004" s="11" t="s">
        <v>8323</v>
      </c>
      <c r="E5004" s="11" t="s">
        <v>2190</v>
      </c>
      <c r="F5004" s="12" t="s">
        <v>30094</v>
      </c>
      <c r="G5004" s="12" t="s">
        <v>30095</v>
      </c>
      <c r="H5004" s="11" t="str">
        <f t="shared" si="78"/>
        <v>insert into BTRCOutgoingXRate (OID, prefix, outgoingRateBDT, operatorName, operatorType, effectiveFrom, effectiveTo) values('68689_2016-01-01','68689','80','KIRIBATI-MOBILE','MOBILE',to_date('2016-01-01','YYYY-MM-DD HH24:MI:SS'),to_date('2016-12-01','YYYY-MM-DD HH24:MI:SS'));</v>
      </c>
    </row>
    <row r="5005" spans="1:8">
      <c r="A5005" s="11" t="s">
        <v>21748</v>
      </c>
      <c r="B5005" s="11" t="s">
        <v>8324</v>
      </c>
      <c r="C5005" s="18">
        <v>80</v>
      </c>
      <c r="D5005" s="11" t="s">
        <v>8323</v>
      </c>
      <c r="E5005" s="11" t="s">
        <v>2190</v>
      </c>
      <c r="F5005" s="12" t="s">
        <v>30094</v>
      </c>
      <c r="G5005" s="12" t="s">
        <v>30095</v>
      </c>
      <c r="H5005" s="11" t="str">
        <f t="shared" si="78"/>
        <v>insert into BTRCOutgoingXRate (OID, prefix, outgoingRateBDT, operatorName, operatorType, effectiveFrom, effectiveTo) values('68630_2016-01-01','68630','80','KIRIBATI-MOBILE','MOBILE',to_date('2016-01-01','YYYY-MM-DD HH24:MI:SS'),to_date('2016-12-01','YYYY-MM-DD HH24:MI:SS'));</v>
      </c>
    </row>
    <row r="5006" spans="1:8">
      <c r="A5006" s="11" t="s">
        <v>21749</v>
      </c>
      <c r="B5006" s="11" t="s">
        <v>8325</v>
      </c>
      <c r="C5006" s="18">
        <v>80</v>
      </c>
      <c r="D5006" s="11" t="s">
        <v>8320</v>
      </c>
      <c r="E5006" s="11" t="s">
        <v>2190</v>
      </c>
      <c r="F5006" s="12" t="s">
        <v>30094</v>
      </c>
      <c r="G5006" s="12" t="s">
        <v>30095</v>
      </c>
      <c r="H5006" s="11" t="str">
        <f t="shared" si="78"/>
        <v>insert into BTRCOutgoingXRate (OID, prefix, outgoingRateBDT, operatorName, operatorType, effectiveFrom, effectiveTo) values('6860_2016-01-01','6860','80','Kiribati-Other-Mobile','MOBILE',to_date('2016-01-01','YYYY-MM-DD HH24:MI:SS'),to_date('2016-12-01','YYYY-MM-DD HH24:MI:SS'));</v>
      </c>
    </row>
    <row r="5007" spans="1:8">
      <c r="A5007" s="11" t="s">
        <v>21750</v>
      </c>
      <c r="B5007" s="11" t="s">
        <v>8326</v>
      </c>
      <c r="C5007" s="18">
        <v>80</v>
      </c>
      <c r="D5007" s="11" t="s">
        <v>8323</v>
      </c>
      <c r="E5007" s="11" t="s">
        <v>2190</v>
      </c>
      <c r="F5007" s="12" t="s">
        <v>30094</v>
      </c>
      <c r="G5007" s="12" t="s">
        <v>30095</v>
      </c>
      <c r="H5007" s="11" t="str">
        <f t="shared" si="78"/>
        <v>insert into BTRCOutgoingXRate (OID, prefix, outgoingRateBDT, operatorName, operatorType, effectiveFrom, effectiveTo) values('6869_2016-01-01','6869','80','KIRIBATI-MOBILE','MOBILE',to_date('2016-01-01','YYYY-MM-DD HH24:MI:SS'),to_date('2016-12-01','YYYY-MM-DD HH24:MI:SS'));</v>
      </c>
    </row>
    <row r="5008" spans="1:8">
      <c r="A5008" s="11" t="s">
        <v>21751</v>
      </c>
      <c r="B5008" s="11" t="s">
        <v>8327</v>
      </c>
      <c r="C5008" s="18">
        <v>14</v>
      </c>
      <c r="D5008" s="11" t="s">
        <v>8328</v>
      </c>
      <c r="E5008" s="11" t="s">
        <v>2190</v>
      </c>
      <c r="F5008" s="12" t="s">
        <v>30094</v>
      </c>
      <c r="G5008" s="12" t="s">
        <v>30095</v>
      </c>
      <c r="H5008" s="11" t="str">
        <f t="shared" si="78"/>
        <v>insert into BTRCOutgoingXRate (OID, prefix, outgoingRateBDT, operatorName, operatorType, effectiveFrom, effectiveTo) values('9655_2016-01-01','9655','14','Kuwait Cellular Viva','MOBILE',to_date('2016-01-01','YYYY-MM-DD HH24:MI:SS'),to_date('2016-12-01','YYYY-MM-DD HH24:MI:SS'));</v>
      </c>
    </row>
    <row r="5009" spans="1:8">
      <c r="A5009" s="11" t="s">
        <v>21752</v>
      </c>
      <c r="B5009" s="11" t="s">
        <v>8329</v>
      </c>
      <c r="C5009" s="18">
        <v>14</v>
      </c>
      <c r="D5009" s="11" t="s">
        <v>8330</v>
      </c>
      <c r="E5009" s="11" t="s">
        <v>2190</v>
      </c>
      <c r="F5009" s="12" t="s">
        <v>30094</v>
      </c>
      <c r="G5009" s="12" t="s">
        <v>30095</v>
      </c>
      <c r="H5009" s="11" t="str">
        <f t="shared" si="78"/>
        <v>insert into BTRCOutgoingXRate (OID, prefix, outgoingRateBDT, operatorName, operatorType, effectiveFrom, effectiveTo) values('9657_2016-01-01','9657','14','KUWAIT-VODAFONE-MOBILE','MOBILE',to_date('2016-01-01','YYYY-MM-DD HH24:MI:SS'),to_date('2016-12-01','YYYY-MM-DD HH24:MI:SS'));</v>
      </c>
    </row>
    <row r="5010" spans="1:8">
      <c r="A5010" s="11" t="s">
        <v>21753</v>
      </c>
      <c r="B5010" s="11" t="s">
        <v>1979</v>
      </c>
      <c r="C5010" s="18">
        <v>14</v>
      </c>
      <c r="D5010" s="11" t="s">
        <v>8331</v>
      </c>
      <c r="E5010" s="11" t="s">
        <v>2227</v>
      </c>
      <c r="F5010" s="12" t="s">
        <v>30094</v>
      </c>
      <c r="G5010" s="12" t="s">
        <v>30095</v>
      </c>
      <c r="H5010" s="11" t="str">
        <f t="shared" si="78"/>
        <v>insert into BTRCOutgoingXRate (OID, prefix, outgoingRateBDT, operatorName, operatorType, effectiveFrom, effectiveTo) values('965_2016-01-01','965','14','Kuwait-ROC-Fixed','FIXED',to_date('2016-01-01','YYYY-MM-DD HH24:MI:SS'),to_date('2016-12-01','YYYY-MM-DD HH24:MI:SS'));</v>
      </c>
    </row>
    <row r="5011" spans="1:8">
      <c r="A5011" s="11" t="s">
        <v>21754</v>
      </c>
      <c r="B5011" s="11" t="s">
        <v>8332</v>
      </c>
      <c r="C5011" s="18">
        <v>14</v>
      </c>
      <c r="D5011" s="11" t="s">
        <v>8333</v>
      </c>
      <c r="E5011" s="11" t="s">
        <v>2190</v>
      </c>
      <c r="F5011" s="12" t="s">
        <v>30094</v>
      </c>
      <c r="G5011" s="12" t="s">
        <v>30095</v>
      </c>
      <c r="H5011" s="11" t="str">
        <f t="shared" si="78"/>
        <v>insert into BTRCOutgoingXRate (OID, prefix, outgoingRateBDT, operatorName, operatorType, effectiveFrom, effectiveTo) values('9656_2016-01-01','9656','14','Kuwait Cellular Wataniya','MOBILE',to_date('2016-01-01','YYYY-MM-DD HH24:MI:SS'),to_date('2016-12-01','YYYY-MM-DD HH24:MI:SS'));</v>
      </c>
    </row>
    <row r="5012" spans="1:8">
      <c r="A5012" s="11" t="s">
        <v>21755</v>
      </c>
      <c r="B5012" s="11" t="s">
        <v>8334</v>
      </c>
      <c r="C5012" s="18">
        <v>14</v>
      </c>
      <c r="D5012" s="11" t="s">
        <v>8335</v>
      </c>
      <c r="E5012" s="11" t="s">
        <v>2190</v>
      </c>
      <c r="F5012" s="12" t="s">
        <v>30094</v>
      </c>
      <c r="G5012" s="12" t="s">
        <v>30095</v>
      </c>
      <c r="H5012" s="11" t="str">
        <f t="shared" si="78"/>
        <v>insert into BTRCOutgoingXRate (OID, prefix, outgoingRateBDT, operatorName, operatorType, effectiveFrom, effectiveTo) values('9659_2016-01-01','9659','14','Kuwait Cellular Zain','MOBILE',to_date('2016-01-01','YYYY-MM-DD HH24:MI:SS'),to_date('2016-12-01','YYYY-MM-DD HH24:MI:SS'));</v>
      </c>
    </row>
    <row r="5013" spans="1:8">
      <c r="A5013" s="11" t="s">
        <v>21756</v>
      </c>
      <c r="B5013" s="11" t="s">
        <v>8336</v>
      </c>
      <c r="C5013" s="18">
        <v>14</v>
      </c>
      <c r="D5013" s="11" t="s">
        <v>8337</v>
      </c>
      <c r="E5013" s="11" t="s">
        <v>2190</v>
      </c>
      <c r="F5013" s="12" t="s">
        <v>30094</v>
      </c>
      <c r="G5013" s="12" t="s">
        <v>30095</v>
      </c>
      <c r="H5013" s="11" t="str">
        <f t="shared" si="78"/>
        <v>insert into BTRCOutgoingXRate (OID, prefix, outgoingRateBDT, operatorName, operatorType, effectiveFrom, effectiveTo) values('96540_2016-01-01','96540','14','Kuwait-Other-Mobile','MOBILE',to_date('2016-01-01','YYYY-MM-DD HH24:MI:SS'),to_date('2016-12-01','YYYY-MM-DD HH24:MI:SS'));</v>
      </c>
    </row>
    <row r="5014" spans="1:8">
      <c r="A5014" s="11" t="s">
        <v>21757</v>
      </c>
      <c r="B5014" s="11" t="s">
        <v>8338</v>
      </c>
      <c r="C5014" s="18">
        <v>14</v>
      </c>
      <c r="D5014" s="11" t="s">
        <v>8337</v>
      </c>
      <c r="E5014" s="11" t="s">
        <v>2190</v>
      </c>
      <c r="F5014" s="12" t="s">
        <v>30094</v>
      </c>
      <c r="G5014" s="12" t="s">
        <v>30095</v>
      </c>
      <c r="H5014" s="11" t="str">
        <f t="shared" si="78"/>
        <v>insert into BTRCOutgoingXRate (OID, prefix, outgoingRateBDT, operatorName, operatorType, effectiveFrom, effectiveTo) values('96544_2016-01-01','96544','14','Kuwait-Other-Mobile','MOBILE',to_date('2016-01-01','YYYY-MM-DD HH24:MI:SS'),to_date('2016-12-01','YYYY-MM-DD HH24:MI:SS'));</v>
      </c>
    </row>
    <row r="5015" spans="1:8">
      <c r="A5015" s="11" t="s">
        <v>21758</v>
      </c>
      <c r="B5015" s="11" t="s">
        <v>8339</v>
      </c>
      <c r="C5015" s="18">
        <v>14</v>
      </c>
      <c r="D5015" s="11" t="s">
        <v>8340</v>
      </c>
      <c r="E5015" s="11" t="s">
        <v>2190</v>
      </c>
      <c r="F5015" s="12" t="s">
        <v>30094</v>
      </c>
      <c r="G5015" s="12" t="s">
        <v>30095</v>
      </c>
      <c r="H5015" s="11" t="str">
        <f t="shared" si="78"/>
        <v>insert into BTRCOutgoingXRate (OID, prefix, outgoingRateBDT, operatorName, operatorType, effectiveFrom, effectiveTo) values('9967_2016-01-01','9967','14','KYRGHYZSTAN MOBILE','MOBILE',to_date('2016-01-01','YYYY-MM-DD HH24:MI:SS'),to_date('2016-12-01','YYYY-MM-DD HH24:MI:SS'));</v>
      </c>
    </row>
    <row r="5016" spans="1:8">
      <c r="A5016" s="11" t="s">
        <v>21759</v>
      </c>
      <c r="B5016" s="11" t="s">
        <v>8341</v>
      </c>
      <c r="C5016" s="18">
        <v>14</v>
      </c>
      <c r="D5016" s="11" t="s">
        <v>8342</v>
      </c>
      <c r="E5016" s="11" t="s">
        <v>2190</v>
      </c>
      <c r="F5016" s="12" t="s">
        <v>30094</v>
      </c>
      <c r="G5016" s="12" t="s">
        <v>30095</v>
      </c>
      <c r="H5016" s="11" t="str">
        <f t="shared" si="78"/>
        <v>insert into BTRCOutgoingXRate (OID, prefix, outgoingRateBDT, operatorName, operatorType, effectiveFrom, effectiveTo) values('996554_2016-01-01','996554','14','Kyrgyzstan - Mobile Bimocom','MOBILE',to_date('2016-01-01','YYYY-MM-DD HH24:MI:SS'),to_date('2016-12-01','YYYY-MM-DD HH24:MI:SS'));</v>
      </c>
    </row>
    <row r="5017" spans="1:8">
      <c r="A5017" s="11" t="s">
        <v>21760</v>
      </c>
      <c r="B5017" s="11" t="s">
        <v>8343</v>
      </c>
      <c r="C5017" s="18">
        <v>14</v>
      </c>
      <c r="D5017" s="11" t="s">
        <v>8342</v>
      </c>
      <c r="E5017" s="11" t="s">
        <v>2190</v>
      </c>
      <c r="F5017" s="12" t="s">
        <v>30094</v>
      </c>
      <c r="G5017" s="12" t="s">
        <v>30095</v>
      </c>
      <c r="H5017" s="11" t="str">
        <f t="shared" si="78"/>
        <v>insert into BTRCOutgoingXRate (OID, prefix, outgoingRateBDT, operatorName, operatorType, effectiveFrom, effectiveTo) values('996552_2016-01-01','996552','14','Kyrgyzstan - Mobile Bimocom','MOBILE',to_date('2016-01-01','YYYY-MM-DD HH24:MI:SS'),to_date('2016-12-01','YYYY-MM-DD HH24:MI:SS'));</v>
      </c>
    </row>
    <row r="5018" spans="1:8">
      <c r="A5018" s="11" t="s">
        <v>21761</v>
      </c>
      <c r="B5018" s="11" t="s">
        <v>8344</v>
      </c>
      <c r="C5018" s="18">
        <v>16</v>
      </c>
      <c r="D5018" s="11" t="s">
        <v>8345</v>
      </c>
      <c r="E5018" s="11" t="s">
        <v>2227</v>
      </c>
      <c r="F5018" s="12" t="s">
        <v>30094</v>
      </c>
      <c r="G5018" s="12" t="s">
        <v>30095</v>
      </c>
      <c r="H5018" s="11" t="str">
        <f t="shared" si="78"/>
        <v>insert into BTRCOutgoingXRate (OID, prefix, outgoingRateBDT, operatorName, operatorType, effectiveFrom, effectiveTo) values('996315_2016-01-01','996315','16','Kyrgyzstan Bishkek','FIXED',to_date('2016-01-01','YYYY-MM-DD HH24:MI:SS'),to_date('2016-12-01','YYYY-MM-DD HH24:MI:SS'));</v>
      </c>
    </row>
    <row r="5019" spans="1:8">
      <c r="A5019" s="11" t="s">
        <v>21762</v>
      </c>
      <c r="B5019" s="11" t="s">
        <v>8346</v>
      </c>
      <c r="C5019" s="18">
        <v>14</v>
      </c>
      <c r="D5019" s="11" t="s">
        <v>8347</v>
      </c>
      <c r="E5019" s="11" t="s">
        <v>2190</v>
      </c>
      <c r="F5019" s="12" t="s">
        <v>30094</v>
      </c>
      <c r="G5019" s="12" t="s">
        <v>30095</v>
      </c>
      <c r="H5019" s="11" t="str">
        <f t="shared" si="78"/>
        <v>insert into BTRCOutgoingXRate (OID, prefix, outgoingRateBDT, operatorName, operatorType, effectiveFrom, effectiveTo) values('99652_2016-01-01','99652','14','KYRGYZSTAN MOBILE','MOBILE',to_date('2016-01-01','YYYY-MM-DD HH24:MI:SS'),to_date('2016-12-01','YYYY-MM-DD HH24:MI:SS'));</v>
      </c>
    </row>
    <row r="5020" spans="1:8">
      <c r="A5020" s="11" t="s">
        <v>21763</v>
      </c>
      <c r="B5020" s="11" t="s">
        <v>8348</v>
      </c>
      <c r="C5020" s="18">
        <v>14</v>
      </c>
      <c r="D5020" s="11" t="s">
        <v>8347</v>
      </c>
      <c r="E5020" s="11" t="s">
        <v>2190</v>
      </c>
      <c r="F5020" s="12" t="s">
        <v>30094</v>
      </c>
      <c r="G5020" s="12" t="s">
        <v>30095</v>
      </c>
      <c r="H5020" s="11" t="str">
        <f t="shared" si="78"/>
        <v>insert into BTRCOutgoingXRate (OID, prefix, outgoingRateBDT, operatorName, operatorType, effectiveFrom, effectiveTo) values('99658_2016-01-01','99658','14','KYRGYZSTAN MOBILE','MOBILE',to_date('2016-01-01','YYYY-MM-DD HH24:MI:SS'),to_date('2016-12-01','YYYY-MM-DD HH24:MI:SS'));</v>
      </c>
    </row>
    <row r="5021" spans="1:8">
      <c r="A5021" s="11" t="s">
        <v>21764</v>
      </c>
      <c r="B5021" s="11" t="s">
        <v>8349</v>
      </c>
      <c r="C5021" s="18">
        <v>14</v>
      </c>
      <c r="D5021" s="11" t="s">
        <v>8347</v>
      </c>
      <c r="E5021" s="11" t="s">
        <v>2190</v>
      </c>
      <c r="F5021" s="12" t="s">
        <v>30094</v>
      </c>
      <c r="G5021" s="12" t="s">
        <v>30095</v>
      </c>
      <c r="H5021" s="11" t="str">
        <f t="shared" si="78"/>
        <v>insert into BTRCOutgoingXRate (OID, prefix, outgoingRateBDT, operatorName, operatorType, effectiveFrom, effectiveTo) values('99650_2016-01-01','99650','14','KYRGYZSTAN MOBILE','MOBILE',to_date('2016-01-01','YYYY-MM-DD HH24:MI:SS'),to_date('2016-12-01','YYYY-MM-DD HH24:MI:SS'));</v>
      </c>
    </row>
    <row r="5022" spans="1:8">
      <c r="A5022" s="11" t="s">
        <v>21765</v>
      </c>
      <c r="B5022" s="11" t="s">
        <v>8350</v>
      </c>
      <c r="C5022" s="18">
        <v>14</v>
      </c>
      <c r="D5022" s="11" t="s">
        <v>8347</v>
      </c>
      <c r="E5022" s="11" t="s">
        <v>2190</v>
      </c>
      <c r="F5022" s="12" t="s">
        <v>30094</v>
      </c>
      <c r="G5022" s="12" t="s">
        <v>30095</v>
      </c>
      <c r="H5022" s="11" t="str">
        <f t="shared" si="78"/>
        <v>insert into BTRCOutgoingXRate (OID, prefix, outgoingRateBDT, operatorName, operatorType, effectiveFrom, effectiveTo) values('996550_2016-01-01','996550','14','KYRGYZSTAN MOBILE','MOBILE',to_date('2016-01-01','YYYY-MM-DD HH24:MI:SS'),to_date('2016-12-01','YYYY-MM-DD HH24:MI:SS'));</v>
      </c>
    </row>
    <row r="5023" spans="1:8">
      <c r="A5023" s="11" t="s">
        <v>21766</v>
      </c>
      <c r="B5023" s="11" t="s">
        <v>8351</v>
      </c>
      <c r="C5023" s="18">
        <v>14</v>
      </c>
      <c r="D5023" s="11" t="s">
        <v>8347</v>
      </c>
      <c r="E5023" s="11" t="s">
        <v>2190</v>
      </c>
      <c r="F5023" s="12" t="s">
        <v>30094</v>
      </c>
      <c r="G5023" s="12" t="s">
        <v>30095</v>
      </c>
      <c r="H5023" s="11" t="str">
        <f t="shared" si="78"/>
        <v>insert into BTRCOutgoingXRate (OID, prefix, outgoingRateBDT, operatorName, operatorType, effectiveFrom, effectiveTo) values('996565_2016-01-01','996565','14','KYRGYZSTAN MOBILE','MOBILE',to_date('2016-01-01','YYYY-MM-DD HH24:MI:SS'),to_date('2016-12-01','YYYY-MM-DD HH24:MI:SS'));</v>
      </c>
    </row>
    <row r="5024" spans="1:8">
      <c r="A5024" s="11" t="s">
        <v>21767</v>
      </c>
      <c r="B5024" s="11" t="s">
        <v>8352</v>
      </c>
      <c r="C5024" s="18">
        <v>14</v>
      </c>
      <c r="D5024" s="11" t="s">
        <v>8353</v>
      </c>
      <c r="E5024" s="11" t="s">
        <v>2190</v>
      </c>
      <c r="F5024" s="12" t="s">
        <v>30094</v>
      </c>
      <c r="G5024" s="12" t="s">
        <v>30095</v>
      </c>
      <c r="H5024" s="11" t="str">
        <f t="shared" si="78"/>
        <v>insert into BTRCOutgoingXRate (OID, prefix, outgoingRateBDT, operatorName, operatorType, effectiveFrom, effectiveTo) values('996512_2016-01-01','996512','14','Kyrgyzstan Mobile','MOBILE',to_date('2016-01-01','YYYY-MM-DD HH24:MI:SS'),to_date('2016-12-01','YYYY-MM-DD HH24:MI:SS'));</v>
      </c>
    </row>
    <row r="5025" spans="1:8">
      <c r="A5025" s="11" t="s">
        <v>21768</v>
      </c>
      <c r="B5025" s="11" t="s">
        <v>8354</v>
      </c>
      <c r="C5025" s="18">
        <v>14</v>
      </c>
      <c r="D5025" s="11" t="s">
        <v>8353</v>
      </c>
      <c r="E5025" s="11" t="s">
        <v>2190</v>
      </c>
      <c r="F5025" s="12" t="s">
        <v>30094</v>
      </c>
      <c r="G5025" s="12" t="s">
        <v>30095</v>
      </c>
      <c r="H5025" s="11" t="str">
        <f t="shared" si="78"/>
        <v>insert into BTRCOutgoingXRate (OID, prefix, outgoingRateBDT, operatorName, operatorType, effectiveFrom, effectiveTo) values('996515_2016-01-01','996515','14','Kyrgyzstan Mobile','MOBILE',to_date('2016-01-01','YYYY-MM-DD HH24:MI:SS'),to_date('2016-12-01','YYYY-MM-DD HH24:MI:SS'));</v>
      </c>
    </row>
    <row r="5026" spans="1:8">
      <c r="A5026" s="11" t="s">
        <v>21769</v>
      </c>
      <c r="B5026" s="11" t="s">
        <v>8355</v>
      </c>
      <c r="C5026" s="18">
        <v>14</v>
      </c>
      <c r="D5026" s="11" t="s">
        <v>8353</v>
      </c>
      <c r="E5026" s="11" t="s">
        <v>2190</v>
      </c>
      <c r="F5026" s="12" t="s">
        <v>30094</v>
      </c>
      <c r="G5026" s="12" t="s">
        <v>30095</v>
      </c>
      <c r="H5026" s="11" t="str">
        <f t="shared" si="78"/>
        <v>insert into BTRCOutgoingXRate (OID, prefix, outgoingRateBDT, operatorName, operatorType, effectiveFrom, effectiveTo) values('996517_2016-01-01','996517','14','Kyrgyzstan Mobile','MOBILE',to_date('2016-01-01','YYYY-MM-DD HH24:MI:SS'),to_date('2016-12-01','YYYY-MM-DD HH24:MI:SS'));</v>
      </c>
    </row>
    <row r="5027" spans="1:8">
      <c r="A5027" s="11" t="s">
        <v>21770</v>
      </c>
      <c r="B5027" s="11" t="s">
        <v>8356</v>
      </c>
      <c r="C5027" s="18">
        <v>14</v>
      </c>
      <c r="D5027" s="11" t="s">
        <v>8353</v>
      </c>
      <c r="E5027" s="11" t="s">
        <v>2190</v>
      </c>
      <c r="F5027" s="12" t="s">
        <v>30094</v>
      </c>
      <c r="G5027" s="12" t="s">
        <v>30095</v>
      </c>
      <c r="H5027" s="11" t="str">
        <f t="shared" si="78"/>
        <v>insert into BTRCOutgoingXRate (OID, prefix, outgoingRateBDT, operatorName, operatorType, effectiveFrom, effectiveTo) values('996543_2016-01-01','996543','14','Kyrgyzstan Mobile','MOBILE',to_date('2016-01-01','YYYY-MM-DD HH24:MI:SS'),to_date('2016-12-01','YYYY-MM-DD HH24:MI:SS'));</v>
      </c>
    </row>
    <row r="5028" spans="1:8">
      <c r="A5028" s="11" t="s">
        <v>21771</v>
      </c>
      <c r="B5028" s="11" t="s">
        <v>8357</v>
      </c>
      <c r="C5028" s="18">
        <v>14</v>
      </c>
      <c r="D5028" s="11" t="s">
        <v>8358</v>
      </c>
      <c r="E5028" s="11" t="s">
        <v>2190</v>
      </c>
      <c r="F5028" s="12" t="s">
        <v>30094</v>
      </c>
      <c r="G5028" s="12" t="s">
        <v>30095</v>
      </c>
      <c r="H5028" s="11" t="str">
        <f t="shared" si="78"/>
        <v>insert into BTRCOutgoingXRate (OID, prefix, outgoingRateBDT, operatorName, operatorType, effectiveFrom, effectiveTo) values('996502_2016-01-01','996502','14','KYRGYZSTAN-BITEL-MOBILE','MOBILE',to_date('2016-01-01','YYYY-MM-DD HH24:MI:SS'),to_date('2016-12-01','YYYY-MM-DD HH24:MI:SS'));</v>
      </c>
    </row>
    <row r="5029" spans="1:8">
      <c r="A5029" s="11" t="s">
        <v>21772</v>
      </c>
      <c r="B5029" s="11" t="s">
        <v>8359</v>
      </c>
      <c r="C5029" s="18">
        <v>14</v>
      </c>
      <c r="D5029" s="11" t="s">
        <v>8360</v>
      </c>
      <c r="E5029" s="11" t="s">
        <v>2190</v>
      </c>
      <c r="F5029" s="12" t="s">
        <v>30094</v>
      </c>
      <c r="G5029" s="12" t="s">
        <v>30095</v>
      </c>
      <c r="H5029" s="11" t="str">
        <f t="shared" si="78"/>
        <v>insert into BTRCOutgoingXRate (OID, prefix, outgoingRateBDT, operatorName, operatorType, effectiveFrom, effectiveTo) values('996312_2016-01-01','996312','14','Kyrgyzstan-Bikshek-Mobile','MOBILE',to_date('2016-01-01','YYYY-MM-DD HH24:MI:SS'),to_date('2016-12-01','YYYY-MM-DD HH24:MI:SS'));</v>
      </c>
    </row>
    <row r="5030" spans="1:8">
      <c r="A5030" s="11" t="s">
        <v>21773</v>
      </c>
      <c r="B5030" s="11" t="s">
        <v>8361</v>
      </c>
      <c r="C5030" s="18">
        <v>16</v>
      </c>
      <c r="D5030" s="11" t="s">
        <v>8362</v>
      </c>
      <c r="E5030" s="11" t="s">
        <v>2227</v>
      </c>
      <c r="F5030" s="12" t="s">
        <v>30094</v>
      </c>
      <c r="G5030" s="12" t="s">
        <v>30095</v>
      </c>
      <c r="H5030" s="11" t="str">
        <f t="shared" si="78"/>
        <v>insert into BTRCOutgoingXRate (OID, prefix, outgoingRateBDT, operatorName, operatorType, effectiveFrom, effectiveTo) values('996612_2016-01-01','996612','16','Kyrgyzstan-Bikshek-Fixed','FIXED',to_date('2016-01-01','YYYY-MM-DD HH24:MI:SS'),to_date('2016-12-01','YYYY-MM-DD HH24:MI:SS'));</v>
      </c>
    </row>
    <row r="5031" spans="1:8">
      <c r="A5031" s="11" t="s">
        <v>21774</v>
      </c>
      <c r="B5031" s="11" t="s">
        <v>8363</v>
      </c>
      <c r="C5031" s="18">
        <v>14</v>
      </c>
      <c r="D5031" s="11" t="s">
        <v>8364</v>
      </c>
      <c r="E5031" s="11" t="s">
        <v>2190</v>
      </c>
      <c r="F5031" s="12" t="s">
        <v>30094</v>
      </c>
      <c r="G5031" s="12" t="s">
        <v>30095</v>
      </c>
      <c r="H5031" s="11" t="str">
        <f t="shared" si="78"/>
        <v>insert into BTRCOutgoingXRate (OID, prefix, outgoingRateBDT, operatorName, operatorType, effectiveFrom, effectiveTo) values('996770_2016-01-01','996770','14','KYRGYZSTAN SKY MOBILE','MOBILE',to_date('2016-01-01','YYYY-MM-DD HH24:MI:SS'),to_date('2016-12-01','YYYY-MM-DD HH24:MI:SS'));</v>
      </c>
    </row>
    <row r="5032" spans="1:8">
      <c r="A5032" s="11" t="s">
        <v>21775</v>
      </c>
      <c r="B5032" s="11" t="s">
        <v>8365</v>
      </c>
      <c r="C5032" s="18">
        <v>14</v>
      </c>
      <c r="D5032" s="11" t="s">
        <v>8364</v>
      </c>
      <c r="E5032" s="11" t="s">
        <v>2190</v>
      </c>
      <c r="F5032" s="12" t="s">
        <v>30094</v>
      </c>
      <c r="G5032" s="12" t="s">
        <v>30095</v>
      </c>
      <c r="H5032" s="11" t="str">
        <f t="shared" si="78"/>
        <v>insert into BTRCOutgoingXRate (OID, prefix, outgoingRateBDT, operatorName, operatorType, effectiveFrom, effectiveTo) values('996772_2016-01-01','996772','14','KYRGYZSTAN SKY MOBILE','MOBILE',to_date('2016-01-01','YYYY-MM-DD HH24:MI:SS'),to_date('2016-12-01','YYYY-MM-DD HH24:MI:SS'));</v>
      </c>
    </row>
    <row r="5033" spans="1:8">
      <c r="A5033" s="11" t="s">
        <v>21776</v>
      </c>
      <c r="B5033" s="11" t="s">
        <v>8366</v>
      </c>
      <c r="C5033" s="18">
        <v>14</v>
      </c>
      <c r="D5033" s="11" t="s">
        <v>8364</v>
      </c>
      <c r="E5033" s="11" t="s">
        <v>2190</v>
      </c>
      <c r="F5033" s="12" t="s">
        <v>30094</v>
      </c>
      <c r="G5033" s="12" t="s">
        <v>30095</v>
      </c>
      <c r="H5033" s="11" t="str">
        <f t="shared" si="78"/>
        <v>insert into BTRCOutgoingXRate (OID, prefix, outgoingRateBDT, operatorName, operatorType, effectiveFrom, effectiveTo) values('996773_2016-01-01','996773','14','KYRGYZSTAN SKY MOBILE','MOBILE',to_date('2016-01-01','YYYY-MM-DD HH24:MI:SS'),to_date('2016-12-01','YYYY-MM-DD HH24:MI:SS'));</v>
      </c>
    </row>
    <row r="5034" spans="1:8">
      <c r="A5034" s="11" t="s">
        <v>21777</v>
      </c>
      <c r="B5034" s="11" t="s">
        <v>8367</v>
      </c>
      <c r="C5034" s="18">
        <v>14</v>
      </c>
      <c r="D5034" s="11" t="s">
        <v>8364</v>
      </c>
      <c r="E5034" s="11" t="s">
        <v>2190</v>
      </c>
      <c r="F5034" s="12" t="s">
        <v>30094</v>
      </c>
      <c r="G5034" s="12" t="s">
        <v>30095</v>
      </c>
      <c r="H5034" s="11" t="str">
        <f t="shared" si="78"/>
        <v>insert into BTRCOutgoingXRate (OID, prefix, outgoingRateBDT, operatorName, operatorType, effectiveFrom, effectiveTo) values('996777_2016-01-01','996777','14','KYRGYZSTAN SKY MOBILE','MOBILE',to_date('2016-01-01','YYYY-MM-DD HH24:MI:SS'),to_date('2016-12-01','YYYY-MM-DD HH24:MI:SS'));</v>
      </c>
    </row>
    <row r="5035" spans="1:8">
      <c r="A5035" s="11" t="s">
        <v>21778</v>
      </c>
      <c r="B5035" s="11" t="s">
        <v>8368</v>
      </c>
      <c r="C5035" s="18">
        <v>14</v>
      </c>
      <c r="D5035" s="11" t="s">
        <v>8364</v>
      </c>
      <c r="E5035" s="11" t="s">
        <v>2190</v>
      </c>
      <c r="F5035" s="12" t="s">
        <v>30094</v>
      </c>
      <c r="G5035" s="12" t="s">
        <v>30095</v>
      </c>
      <c r="H5035" s="11" t="str">
        <f t="shared" si="78"/>
        <v>insert into BTRCOutgoingXRate (OID, prefix, outgoingRateBDT, operatorName, operatorType, effectiveFrom, effectiveTo) values('996778_2016-01-01','996778','14','KYRGYZSTAN SKY MOBILE','MOBILE',to_date('2016-01-01','YYYY-MM-DD HH24:MI:SS'),to_date('2016-12-01','YYYY-MM-DD HH24:MI:SS'));</v>
      </c>
    </row>
    <row r="5036" spans="1:8">
      <c r="A5036" s="11" t="s">
        <v>21779</v>
      </c>
      <c r="B5036" s="11" t="s">
        <v>8369</v>
      </c>
      <c r="C5036" s="18">
        <v>14</v>
      </c>
      <c r="D5036" s="11" t="s">
        <v>8370</v>
      </c>
      <c r="E5036" s="11" t="s">
        <v>2190</v>
      </c>
      <c r="F5036" s="12" t="s">
        <v>30094</v>
      </c>
      <c r="G5036" s="12" t="s">
        <v>30095</v>
      </c>
      <c r="H5036" s="11" t="str">
        <f t="shared" si="78"/>
        <v>insert into BTRCOutgoingXRate (OID, prefix, outgoingRateBDT, operatorName, operatorType, effectiveFrom, effectiveTo) values('99677_2016-01-01','99677','14','KYRGYZSTAN MOBILE BITEL','MOBILE',to_date('2016-01-01','YYYY-MM-DD HH24:MI:SS'),to_date('2016-12-01','YYYY-MM-DD HH24:MI:SS'));</v>
      </c>
    </row>
    <row r="5037" spans="1:8">
      <c r="A5037" s="11" t="s">
        <v>21780</v>
      </c>
      <c r="B5037" s="11" t="s">
        <v>8371</v>
      </c>
      <c r="C5037" s="18">
        <v>14</v>
      </c>
      <c r="D5037" s="11" t="s">
        <v>8372</v>
      </c>
      <c r="E5037" s="11" t="s">
        <v>2190</v>
      </c>
      <c r="F5037" s="12" t="s">
        <v>30094</v>
      </c>
      <c r="G5037" s="12" t="s">
        <v>30095</v>
      </c>
      <c r="H5037" s="11" t="str">
        <f t="shared" si="78"/>
        <v>insert into BTRCOutgoingXRate (OID, prefix, outgoingRateBDT, operatorName, operatorType, effectiveFrom, effectiveTo) values('996503_2016-01-01','996503','14','Kyrgyzstan-Sky-Mobile','MOBILE',to_date('2016-01-01','YYYY-MM-DD HH24:MI:SS'),to_date('2016-12-01','YYYY-MM-DD HH24:MI:SS'));</v>
      </c>
    </row>
    <row r="5038" spans="1:8">
      <c r="A5038" s="11" t="s">
        <v>21781</v>
      </c>
      <c r="B5038" s="11" t="s">
        <v>2010</v>
      </c>
      <c r="C5038" s="18">
        <v>16</v>
      </c>
      <c r="D5038" s="11" t="s">
        <v>8373</v>
      </c>
      <c r="E5038" s="11" t="s">
        <v>2227</v>
      </c>
      <c r="F5038" s="12" t="s">
        <v>30094</v>
      </c>
      <c r="G5038" s="12" t="s">
        <v>30095</v>
      </c>
      <c r="H5038" s="11" t="str">
        <f t="shared" si="78"/>
        <v>insert into BTRCOutgoingXRate (OID, prefix, outgoingRateBDT, operatorName, operatorType, effectiveFrom, effectiveTo) values('996_2016-01-01','996','16','Kyrgyzstan-ROC-Fixed','FIXED',to_date('2016-01-01','YYYY-MM-DD HH24:MI:SS'),to_date('2016-12-01','YYYY-MM-DD HH24:MI:SS'));</v>
      </c>
    </row>
    <row r="5039" spans="1:8">
      <c r="A5039" s="11" t="s">
        <v>21782</v>
      </c>
      <c r="B5039" s="11" t="s">
        <v>8374</v>
      </c>
      <c r="C5039" s="18">
        <v>14</v>
      </c>
      <c r="D5039" s="11" t="s">
        <v>8375</v>
      </c>
      <c r="E5039" s="11" t="s">
        <v>2190</v>
      </c>
      <c r="F5039" s="12" t="s">
        <v>30094</v>
      </c>
      <c r="G5039" s="12" t="s">
        <v>30095</v>
      </c>
      <c r="H5039" s="11" t="str">
        <f t="shared" si="78"/>
        <v>insert into BTRCOutgoingXRate (OID, prefix, outgoingRateBDT, operatorName, operatorType, effectiveFrom, effectiveTo) values('9965_2016-01-01','9965','14','Kyrgyzstan-Bitel-Mobile','MOBILE',to_date('2016-01-01','YYYY-MM-DD HH24:MI:SS'),to_date('2016-12-01','YYYY-MM-DD HH24:MI:SS'));</v>
      </c>
    </row>
    <row r="5040" spans="1:8">
      <c r="A5040" s="11" t="s">
        <v>21783</v>
      </c>
      <c r="B5040" s="11" t="s">
        <v>8376</v>
      </c>
      <c r="C5040" s="18">
        <v>14</v>
      </c>
      <c r="D5040" s="11" t="s">
        <v>8353</v>
      </c>
      <c r="E5040" s="11" t="s">
        <v>2190</v>
      </c>
      <c r="F5040" s="12" t="s">
        <v>30094</v>
      </c>
      <c r="G5040" s="12" t="s">
        <v>30095</v>
      </c>
      <c r="H5040" s="11" t="str">
        <f t="shared" si="78"/>
        <v>insert into BTRCOutgoingXRate (OID, prefix, outgoingRateBDT, operatorName, operatorType, effectiveFrom, effectiveTo) values('996545_2016-01-01','996545','14','Kyrgyzstan Mobile','MOBILE',to_date('2016-01-01','YYYY-MM-DD HH24:MI:SS'),to_date('2016-12-01','YYYY-MM-DD HH24:MI:SS'));</v>
      </c>
    </row>
    <row r="5041" spans="1:8">
      <c r="A5041" s="11" t="s">
        <v>21784</v>
      </c>
      <c r="B5041" s="11" t="s">
        <v>8377</v>
      </c>
      <c r="C5041" s="18">
        <v>14</v>
      </c>
      <c r="D5041" s="11" t="s">
        <v>8347</v>
      </c>
      <c r="E5041" s="11" t="s">
        <v>2190</v>
      </c>
      <c r="F5041" s="12" t="s">
        <v>30094</v>
      </c>
      <c r="G5041" s="12" t="s">
        <v>30095</v>
      </c>
      <c r="H5041" s="11" t="str">
        <f t="shared" si="78"/>
        <v>insert into BTRCOutgoingXRate (OID, prefix, outgoingRateBDT, operatorName, operatorType, effectiveFrom, effectiveTo) values('9966_2016-01-01','9966','14','KYRGYZSTAN MOBILE','MOBILE',to_date('2016-01-01','YYYY-MM-DD HH24:MI:SS'),to_date('2016-12-01','YYYY-MM-DD HH24:MI:SS'));</v>
      </c>
    </row>
    <row r="5042" spans="1:8">
      <c r="A5042" s="11" t="s">
        <v>21785</v>
      </c>
      <c r="B5042" s="11" t="s">
        <v>8378</v>
      </c>
      <c r="C5042" s="18">
        <v>14</v>
      </c>
      <c r="D5042" s="11" t="s">
        <v>8379</v>
      </c>
      <c r="E5042" s="11" t="s">
        <v>2190</v>
      </c>
      <c r="F5042" s="12" t="s">
        <v>30094</v>
      </c>
      <c r="G5042" s="12" t="s">
        <v>30095</v>
      </c>
      <c r="H5042" s="11" t="str">
        <f t="shared" si="78"/>
        <v>insert into BTRCOutgoingXRate (OID, prefix, outgoingRateBDT, operatorName, operatorType, effectiveFrom, effectiveTo) values('99656_2016-01-01','99656','14','Kyrgyzstan Cellular Winline','MOBILE',to_date('2016-01-01','YYYY-MM-DD HH24:MI:SS'),to_date('2016-12-01','YYYY-MM-DD HH24:MI:SS'));</v>
      </c>
    </row>
    <row r="5043" spans="1:8">
      <c r="A5043" s="11" t="s">
        <v>21786</v>
      </c>
      <c r="B5043" s="11" t="s">
        <v>8380</v>
      </c>
      <c r="C5043" s="18">
        <v>14</v>
      </c>
      <c r="D5043" s="11" t="s">
        <v>8381</v>
      </c>
      <c r="E5043" s="11" t="s">
        <v>2190</v>
      </c>
      <c r="F5043" s="12" t="s">
        <v>30094</v>
      </c>
      <c r="G5043" s="12" t="s">
        <v>30095</v>
      </c>
      <c r="H5043" s="11" t="str">
        <f t="shared" si="78"/>
        <v>insert into BTRCOutgoingXRate (OID, prefix, outgoingRateBDT, operatorName, operatorType, effectiveFrom, effectiveTo) values('99657_2016-01-01','99657','14','Kyrgyzstan Cellular Sotel','MOBILE',to_date('2016-01-01','YYYY-MM-DD HH24:MI:SS'),to_date('2016-12-01','YYYY-MM-DD HH24:MI:SS'));</v>
      </c>
    </row>
    <row r="5044" spans="1:8">
      <c r="A5044" s="11" t="s">
        <v>21787</v>
      </c>
      <c r="B5044" s="11" t="s">
        <v>8382</v>
      </c>
      <c r="C5044" s="18">
        <v>14</v>
      </c>
      <c r="D5044" s="11" t="s">
        <v>8383</v>
      </c>
      <c r="E5044" s="11" t="s">
        <v>2190</v>
      </c>
      <c r="F5044" s="12" t="s">
        <v>30094</v>
      </c>
      <c r="G5044" s="12" t="s">
        <v>30095</v>
      </c>
      <c r="H5044" s="11" t="str">
        <f t="shared" si="78"/>
        <v>insert into BTRCOutgoingXRate (OID, prefix, outgoingRateBDT, operatorName, operatorType, effectiveFrom, effectiveTo) values('99670_2016-01-01','99670','14','Kyrgyzstan Cellular Nur','MOBILE',to_date('2016-01-01','YYYY-MM-DD HH24:MI:SS'),to_date('2016-12-01','YYYY-MM-DD HH24:MI:SS'));</v>
      </c>
    </row>
    <row r="5045" spans="1:8">
      <c r="A5045" s="11" t="s">
        <v>21788</v>
      </c>
      <c r="B5045" s="11" t="s">
        <v>8384</v>
      </c>
      <c r="C5045" s="18">
        <v>14</v>
      </c>
      <c r="D5045" s="11" t="s">
        <v>8385</v>
      </c>
      <c r="E5045" s="11" t="s">
        <v>2190</v>
      </c>
      <c r="F5045" s="12" t="s">
        <v>30094</v>
      </c>
      <c r="G5045" s="12" t="s">
        <v>30095</v>
      </c>
      <c r="H5045" s="11" t="str">
        <f t="shared" si="78"/>
        <v>insert into BTRCOutgoingXRate (OID, prefix, outgoingRateBDT, operatorName, operatorType, effectiveFrom, effectiveTo) values('99655_2016-01-01','99655','14','Kyrgyzstan Cellular Megacom','MOBILE',to_date('2016-01-01','YYYY-MM-DD HH24:MI:SS'),to_date('2016-12-01','YYYY-MM-DD HH24:MI:SS'));</v>
      </c>
    </row>
    <row r="5046" spans="1:8">
      <c r="A5046" s="11" t="s">
        <v>21789</v>
      </c>
      <c r="B5046" s="11" t="s">
        <v>8386</v>
      </c>
      <c r="C5046" s="18">
        <v>14</v>
      </c>
      <c r="D5046" s="11" t="s">
        <v>8387</v>
      </c>
      <c r="E5046" s="11" t="s">
        <v>2190</v>
      </c>
      <c r="F5046" s="12" t="s">
        <v>30094</v>
      </c>
      <c r="G5046" s="12" t="s">
        <v>30095</v>
      </c>
      <c r="H5046" s="11" t="str">
        <f t="shared" si="78"/>
        <v>insert into BTRCOutgoingXRate (OID, prefix, outgoingRateBDT, operatorName, operatorType, effectiveFrom, effectiveTo) values('99651_2016-01-01','99651','14','Kyrgyzstan Cellular Katel','MOBILE',to_date('2016-01-01','YYYY-MM-DD HH24:MI:SS'),to_date('2016-12-01','YYYY-MM-DD HH24:MI:SS'));</v>
      </c>
    </row>
    <row r="5047" spans="1:8">
      <c r="A5047" s="11" t="s">
        <v>21790</v>
      </c>
      <c r="B5047" s="11" t="s">
        <v>8388</v>
      </c>
      <c r="C5047" s="18">
        <v>14</v>
      </c>
      <c r="D5047" s="11" t="s">
        <v>8389</v>
      </c>
      <c r="E5047" s="11" t="s">
        <v>2190</v>
      </c>
      <c r="F5047" s="12" t="s">
        <v>30094</v>
      </c>
      <c r="G5047" s="12" t="s">
        <v>30095</v>
      </c>
      <c r="H5047" s="11" t="str">
        <f t="shared" si="78"/>
        <v>insert into BTRCOutgoingXRate (OID, prefix, outgoingRateBDT, operatorName, operatorType, effectiveFrom, effectiveTo) values('99654_2016-01-01','99654','14','Kyrgyzstan Cellular Aktel','MOBILE',to_date('2016-01-01','YYYY-MM-DD HH24:MI:SS'),to_date('2016-12-01','YYYY-MM-DD HH24:MI:SS'));</v>
      </c>
    </row>
    <row r="5048" spans="1:8">
      <c r="A5048" s="11" t="s">
        <v>21791</v>
      </c>
      <c r="B5048" s="11" t="s">
        <v>8390</v>
      </c>
      <c r="C5048" s="18">
        <v>14</v>
      </c>
      <c r="D5048" s="11" t="s">
        <v>8342</v>
      </c>
      <c r="E5048" s="11" t="s">
        <v>2190</v>
      </c>
      <c r="F5048" s="12" t="s">
        <v>30094</v>
      </c>
      <c r="G5048" s="12" t="s">
        <v>30095</v>
      </c>
      <c r="H5048" s="11" t="str">
        <f t="shared" si="78"/>
        <v>insert into BTRCOutgoingXRate (OID, prefix, outgoingRateBDT, operatorName, operatorType, effectiveFrom, effectiveTo) values('996551_2016-01-01','996551','14','Kyrgyzstan - Mobile Bimocom','MOBILE',to_date('2016-01-01','YYYY-MM-DD HH24:MI:SS'),to_date('2016-12-01','YYYY-MM-DD HH24:MI:SS'));</v>
      </c>
    </row>
    <row r="5049" spans="1:8">
      <c r="A5049" s="11" t="s">
        <v>21792</v>
      </c>
      <c r="B5049" s="11" t="s">
        <v>8391</v>
      </c>
      <c r="C5049" s="18">
        <v>14</v>
      </c>
      <c r="D5049" s="11" t="s">
        <v>8342</v>
      </c>
      <c r="E5049" s="11" t="s">
        <v>2190</v>
      </c>
      <c r="F5049" s="12" t="s">
        <v>30094</v>
      </c>
      <c r="G5049" s="12" t="s">
        <v>30095</v>
      </c>
      <c r="H5049" s="11" t="str">
        <f t="shared" si="78"/>
        <v>insert into BTRCOutgoingXRate (OID, prefix, outgoingRateBDT, operatorName, operatorType, effectiveFrom, effectiveTo) values('996553_2016-01-01','996553','14','Kyrgyzstan - Mobile Bimocom','MOBILE',to_date('2016-01-01','YYYY-MM-DD HH24:MI:SS'),to_date('2016-12-01','YYYY-MM-DD HH24:MI:SS'));</v>
      </c>
    </row>
    <row r="5050" spans="1:8">
      <c r="A5050" s="11" t="s">
        <v>21793</v>
      </c>
      <c r="B5050" s="11" t="s">
        <v>8392</v>
      </c>
      <c r="C5050" s="18">
        <v>14</v>
      </c>
      <c r="D5050" s="11" t="s">
        <v>8393</v>
      </c>
      <c r="E5050" s="11" t="s">
        <v>2190</v>
      </c>
      <c r="F5050" s="12" t="s">
        <v>30094</v>
      </c>
      <c r="G5050" s="12" t="s">
        <v>30095</v>
      </c>
      <c r="H5050" s="11" t="str">
        <f t="shared" si="78"/>
        <v>insert into BTRCOutgoingXRate (OID, prefix, outgoingRateBDT, operatorName, operatorType, effectiveFrom, effectiveTo) values('996555_2016-01-01','996555','14','KYRGYZSTAN - MOBILE (MEGACOM)','MOBILE',to_date('2016-01-01','YYYY-MM-DD HH24:MI:SS'),to_date('2016-12-01','YYYY-MM-DD HH24:MI:SS'));</v>
      </c>
    </row>
    <row r="5051" spans="1:8">
      <c r="A5051" s="11" t="s">
        <v>21794</v>
      </c>
      <c r="B5051" s="11" t="s">
        <v>8394</v>
      </c>
      <c r="C5051" s="18">
        <v>14</v>
      </c>
      <c r="D5051" s="11" t="s">
        <v>8395</v>
      </c>
      <c r="E5051" s="11" t="s">
        <v>2190</v>
      </c>
      <c r="F5051" s="12" t="s">
        <v>30094</v>
      </c>
      <c r="G5051" s="12" t="s">
        <v>30095</v>
      </c>
      <c r="H5051" s="11" t="str">
        <f t="shared" si="78"/>
        <v>insert into BTRCOutgoingXRate (OID, prefix, outgoingRateBDT, operatorName, operatorType, effectiveFrom, effectiveTo) values('996771_2016-01-01','996771','14','Kyrgyzstan - Mobile - Other','MOBILE',to_date('2016-01-01','YYYY-MM-DD HH24:MI:SS'),to_date('2016-12-01','YYYY-MM-DD HH24:MI:SS'));</v>
      </c>
    </row>
    <row r="5052" spans="1:8">
      <c r="A5052" s="11" t="s">
        <v>21795</v>
      </c>
      <c r="B5052" s="11" t="s">
        <v>8396</v>
      </c>
      <c r="C5052" s="18">
        <v>14</v>
      </c>
      <c r="D5052" s="11" t="s">
        <v>8395</v>
      </c>
      <c r="E5052" s="11" t="s">
        <v>2190</v>
      </c>
      <c r="F5052" s="12" t="s">
        <v>30094</v>
      </c>
      <c r="G5052" s="12" t="s">
        <v>30095</v>
      </c>
      <c r="H5052" s="11" t="str">
        <f t="shared" si="78"/>
        <v>insert into BTRCOutgoingXRate (OID, prefix, outgoingRateBDT, operatorName, operatorType, effectiveFrom, effectiveTo) values('996566_2016-01-01','996566','14','Kyrgyzstan - Mobile - Other','MOBILE',to_date('2016-01-01','YYYY-MM-DD HH24:MI:SS'),to_date('2016-12-01','YYYY-MM-DD HH24:MI:SS'));</v>
      </c>
    </row>
    <row r="5053" spans="1:8">
      <c r="A5053" s="11" t="s">
        <v>21796</v>
      </c>
      <c r="B5053" s="11" t="s">
        <v>8397</v>
      </c>
      <c r="C5053" s="18">
        <v>14</v>
      </c>
      <c r="D5053" s="11" t="s">
        <v>8398</v>
      </c>
      <c r="E5053" s="11" t="s">
        <v>2190</v>
      </c>
      <c r="F5053" s="12" t="s">
        <v>30094</v>
      </c>
      <c r="G5053" s="12" t="s">
        <v>30095</v>
      </c>
      <c r="H5053" s="11" t="str">
        <f t="shared" si="78"/>
        <v>insert into BTRCOutgoingXRate (OID, prefix, outgoingRateBDT, operatorName, operatorType, effectiveFrom, effectiveTo) values('996775_2016-01-01','996775','14','Kyrgyzstan - Mobile - Sky','MOBILE',to_date('2016-01-01','YYYY-MM-DD HH24:MI:SS'),to_date('2016-12-01','YYYY-MM-DD HH24:MI:SS'));</v>
      </c>
    </row>
    <row r="5054" spans="1:8">
      <c r="A5054" s="11" t="s">
        <v>21797</v>
      </c>
      <c r="B5054" s="11" t="s">
        <v>1957</v>
      </c>
      <c r="C5054" s="18">
        <v>10</v>
      </c>
      <c r="D5054" s="11" t="s">
        <v>8399</v>
      </c>
      <c r="E5054" s="11" t="s">
        <v>2227</v>
      </c>
      <c r="F5054" s="12" t="s">
        <v>30094</v>
      </c>
      <c r="G5054" s="12" t="s">
        <v>30095</v>
      </c>
      <c r="H5054" s="11" t="str">
        <f t="shared" si="78"/>
        <v>insert into BTRCOutgoingXRate (OID, prefix, outgoingRateBDT, operatorName, operatorType, effectiveFrom, effectiveTo) values('856_2016-01-01','856','10','Laos All Country','FIXED',to_date('2016-01-01','YYYY-MM-DD HH24:MI:SS'),to_date('2016-12-01','YYYY-MM-DD HH24:MI:SS'));</v>
      </c>
    </row>
    <row r="5055" spans="1:8">
      <c r="A5055" s="11" t="s">
        <v>21798</v>
      </c>
      <c r="B5055" s="11" t="s">
        <v>8400</v>
      </c>
      <c r="C5055" s="18">
        <v>12</v>
      </c>
      <c r="D5055" s="11" t="s">
        <v>8401</v>
      </c>
      <c r="E5055" s="11" t="s">
        <v>2190</v>
      </c>
      <c r="F5055" s="12" t="s">
        <v>30094</v>
      </c>
      <c r="G5055" s="12" t="s">
        <v>30095</v>
      </c>
      <c r="H5055" s="11" t="str">
        <f t="shared" si="78"/>
        <v>insert into BTRCOutgoingXRate (OID, prefix, outgoingRateBDT, operatorName, operatorType, effectiveFrom, effectiveTo) values('85630_2016-01-01','85630','12','Laos-Lao Telecom-Mobile','MOBILE',to_date('2016-01-01','YYYY-MM-DD HH24:MI:SS'),to_date('2016-12-01','YYYY-MM-DD HH24:MI:SS'));</v>
      </c>
    </row>
    <row r="5056" spans="1:8">
      <c r="A5056" s="11" t="s">
        <v>21799</v>
      </c>
      <c r="B5056" s="11" t="s">
        <v>8402</v>
      </c>
      <c r="C5056" s="18">
        <v>10</v>
      </c>
      <c r="D5056" s="11" t="s">
        <v>8403</v>
      </c>
      <c r="E5056" s="11" t="s">
        <v>2227</v>
      </c>
      <c r="F5056" s="12" t="s">
        <v>30094</v>
      </c>
      <c r="G5056" s="12" t="s">
        <v>30095</v>
      </c>
      <c r="H5056" s="11" t="str">
        <f t="shared" si="78"/>
        <v>insert into BTRCOutgoingXRate (OID, prefix, outgoingRateBDT, operatorName, operatorType, effectiveFrom, effectiveTo) values('85621_2016-01-01','85621','10','Laos-Vientiane-Fixed','FIXED',to_date('2016-01-01','YYYY-MM-DD HH24:MI:SS'),to_date('2016-12-01','YYYY-MM-DD HH24:MI:SS'));</v>
      </c>
    </row>
    <row r="5057" spans="1:8">
      <c r="A5057" s="11" t="s">
        <v>21800</v>
      </c>
      <c r="B5057" s="11" t="s">
        <v>8404</v>
      </c>
      <c r="C5057" s="18">
        <v>12</v>
      </c>
      <c r="D5057" s="11" t="s">
        <v>8401</v>
      </c>
      <c r="E5057" s="11" t="s">
        <v>2190</v>
      </c>
      <c r="F5057" s="12" t="s">
        <v>30094</v>
      </c>
      <c r="G5057" s="12" t="s">
        <v>30095</v>
      </c>
      <c r="H5057" s="11" t="str">
        <f t="shared" si="78"/>
        <v>insert into BTRCOutgoingXRate (OID, prefix, outgoingRateBDT, operatorName, operatorType, effectiveFrom, effectiveTo) values('85620_2016-01-01','85620','12','Laos-Lao Telecom-Mobile','MOBILE',to_date('2016-01-01','YYYY-MM-DD HH24:MI:SS'),to_date('2016-12-01','YYYY-MM-DD HH24:MI:SS'));</v>
      </c>
    </row>
    <row r="5058" spans="1:8">
      <c r="A5058" s="11" t="s">
        <v>21801</v>
      </c>
      <c r="B5058" s="11" t="s">
        <v>8405</v>
      </c>
      <c r="C5058" s="18">
        <v>20</v>
      </c>
      <c r="D5058" s="11" t="s">
        <v>8406</v>
      </c>
      <c r="E5058" s="11" t="s">
        <v>2190</v>
      </c>
      <c r="F5058" s="12" t="s">
        <v>30094</v>
      </c>
      <c r="G5058" s="12" t="s">
        <v>30095</v>
      </c>
      <c r="H5058" s="11" t="str">
        <f t="shared" si="78"/>
        <v>insert into BTRCOutgoingXRate (OID, prefix, outgoingRateBDT, operatorName, operatorType, effectiveFrom, effectiveTo) values('371274_2016-01-01','371274','20','Latvia Cellular Bite','MOBILE',to_date('2016-01-01','YYYY-MM-DD HH24:MI:SS'),to_date('2016-12-01','YYYY-MM-DD HH24:MI:SS'));</v>
      </c>
    </row>
    <row r="5059" spans="1:8">
      <c r="A5059" s="11" t="s">
        <v>21802</v>
      </c>
      <c r="B5059" s="11" t="s">
        <v>8407</v>
      </c>
      <c r="C5059" s="18">
        <v>20</v>
      </c>
      <c r="D5059" s="11" t="s">
        <v>8406</v>
      </c>
      <c r="E5059" s="11" t="s">
        <v>2190</v>
      </c>
      <c r="F5059" s="12" t="s">
        <v>30094</v>
      </c>
      <c r="G5059" s="12" t="s">
        <v>30095</v>
      </c>
      <c r="H5059" s="11" t="str">
        <f t="shared" si="78"/>
        <v>insert into BTRCOutgoingXRate (OID, prefix, outgoingRateBDT, operatorName, operatorType, effectiveFrom, effectiveTo) values('371273_2016-01-01','371273','20','Latvia Cellular Bite','MOBILE',to_date('2016-01-01','YYYY-MM-DD HH24:MI:SS'),to_date('2016-12-01','YYYY-MM-DD HH24:MI:SS'));</v>
      </c>
    </row>
    <row r="5060" spans="1:8">
      <c r="A5060" s="11" t="s">
        <v>21803</v>
      </c>
      <c r="B5060" s="11" t="s">
        <v>8408</v>
      </c>
      <c r="C5060" s="18">
        <v>20</v>
      </c>
      <c r="D5060" s="11" t="s">
        <v>8406</v>
      </c>
      <c r="E5060" s="11" t="s">
        <v>2190</v>
      </c>
      <c r="F5060" s="12" t="s">
        <v>30094</v>
      </c>
      <c r="G5060" s="12" t="s">
        <v>30095</v>
      </c>
      <c r="H5060" s="11" t="str">
        <f t="shared" ref="H5060:H5123" si="79">H$1&amp;IF(ISBLANK(A5060),"null","'"&amp;A5060&amp;"'")&amp;","&amp;IF(ISBLANK(B5060),"null","'"&amp;B5060&amp;"'")&amp;","&amp;IF(ISBLANK(C5060),"null","'"&amp;C5060&amp;"'")&amp;","&amp;IF(ISBLANK(D5060),"null","'"&amp;D5060&amp;"'")&amp;","&amp;IF(ISBLANK(E5060),"null","'"&amp;E5060&amp;"'")&amp;","&amp;IF(ISBLANK(F5060),"null","to_date('"&amp;F5060&amp;"','YYYY-MM-DD HH24:MI:SS')")&amp;","&amp;IF(ISBLANK(G5060),"null","to_date('"&amp;G5060&amp;"','YYYY-MM-DD HH24:MI:SS')")&amp;I$1</f>
        <v>insert into BTRCOutgoingXRate (OID, prefix, outgoingRateBDT, operatorName, operatorType, effectiveFrom, effectiveTo) values('371275_2016-01-01','371275','20','Latvia Cellular Bite','MOBILE',to_date('2016-01-01','YYYY-MM-DD HH24:MI:SS'),to_date('2016-12-01','YYYY-MM-DD HH24:MI:SS'));</v>
      </c>
    </row>
    <row r="5061" spans="1:8">
      <c r="A5061" s="11" t="s">
        <v>21804</v>
      </c>
      <c r="B5061" s="11" t="s">
        <v>8409</v>
      </c>
      <c r="C5061" s="18">
        <v>20</v>
      </c>
      <c r="D5061" s="11" t="s">
        <v>8406</v>
      </c>
      <c r="E5061" s="11" t="s">
        <v>2190</v>
      </c>
      <c r="F5061" s="12" t="s">
        <v>30094</v>
      </c>
      <c r="G5061" s="12" t="s">
        <v>30095</v>
      </c>
      <c r="H5061" s="11" t="str">
        <f t="shared" si="79"/>
        <v>insert into BTRCOutgoingXRate (OID, prefix, outgoingRateBDT, operatorName, operatorType, effectiveFrom, effectiveTo) values('371277_2016-01-01','371277','20','Latvia Cellular Bite','MOBILE',to_date('2016-01-01','YYYY-MM-DD HH24:MI:SS'),to_date('2016-12-01','YYYY-MM-DD HH24:MI:SS'));</v>
      </c>
    </row>
    <row r="5062" spans="1:8">
      <c r="A5062" s="11" t="s">
        <v>21805</v>
      </c>
      <c r="B5062" s="11" t="s">
        <v>8410</v>
      </c>
      <c r="C5062" s="18">
        <v>20</v>
      </c>
      <c r="D5062" s="11" t="s">
        <v>8406</v>
      </c>
      <c r="E5062" s="11" t="s">
        <v>2190</v>
      </c>
      <c r="F5062" s="12" t="s">
        <v>30094</v>
      </c>
      <c r="G5062" s="12" t="s">
        <v>30095</v>
      </c>
      <c r="H5062" s="11" t="str">
        <f t="shared" si="79"/>
        <v>insert into BTRCOutgoingXRate (OID, prefix, outgoingRateBDT, operatorName, operatorType, effectiveFrom, effectiveTo) values('371279_2016-01-01','371279','20','Latvia Cellular Bite','MOBILE',to_date('2016-01-01','YYYY-MM-DD HH24:MI:SS'),to_date('2016-12-01','YYYY-MM-DD HH24:MI:SS'));</v>
      </c>
    </row>
    <row r="5063" spans="1:8">
      <c r="A5063" s="11" t="s">
        <v>21806</v>
      </c>
      <c r="B5063" s="11" t="s">
        <v>8411</v>
      </c>
      <c r="C5063" s="18">
        <v>12</v>
      </c>
      <c r="D5063" s="11" t="s">
        <v>8276</v>
      </c>
      <c r="E5063" s="11" t="s">
        <v>2227</v>
      </c>
      <c r="F5063" s="12" t="s">
        <v>30094</v>
      </c>
      <c r="G5063" s="12" t="s">
        <v>30095</v>
      </c>
      <c r="H5063" s="11" t="str">
        <f t="shared" si="79"/>
        <v>insert into BTRCOutgoingXRate (OID, prefix, outgoingRateBDT, operatorName, operatorType, effectiveFrom, effectiveTo) values('771490_2016-01-01','771490','12','KAZAKHSTAN CELLULAR','FIXED',to_date('2016-01-01','YYYY-MM-DD HH24:MI:SS'),to_date('2016-12-01','YYYY-MM-DD HH24:MI:SS'));</v>
      </c>
    </row>
    <row r="5064" spans="1:8">
      <c r="A5064" s="11" t="s">
        <v>21807</v>
      </c>
      <c r="B5064" s="11" t="s">
        <v>8412</v>
      </c>
      <c r="C5064" s="18">
        <v>12</v>
      </c>
      <c r="D5064" s="11" t="s">
        <v>8276</v>
      </c>
      <c r="E5064" s="11" t="s">
        <v>2227</v>
      </c>
      <c r="F5064" s="12" t="s">
        <v>30094</v>
      </c>
      <c r="G5064" s="12" t="s">
        <v>30095</v>
      </c>
      <c r="H5064" s="11" t="str">
        <f t="shared" si="79"/>
        <v>insert into BTRCOutgoingXRate (OID, prefix, outgoingRateBDT, operatorName, operatorType, effectiveFrom, effectiveTo) values('771590_2016-01-01','771590','12','KAZAKHSTAN CELLULAR','FIXED',to_date('2016-01-01','YYYY-MM-DD HH24:MI:SS'),to_date('2016-12-01','YYYY-MM-DD HH24:MI:SS'));</v>
      </c>
    </row>
    <row r="5065" spans="1:8">
      <c r="A5065" s="11" t="s">
        <v>21808</v>
      </c>
      <c r="B5065" s="11" t="s">
        <v>8413</v>
      </c>
      <c r="C5065" s="18">
        <v>12</v>
      </c>
      <c r="D5065" s="11" t="s">
        <v>8276</v>
      </c>
      <c r="E5065" s="11" t="s">
        <v>2227</v>
      </c>
      <c r="F5065" s="12" t="s">
        <v>30094</v>
      </c>
      <c r="G5065" s="12" t="s">
        <v>30095</v>
      </c>
      <c r="H5065" s="11" t="str">
        <f t="shared" si="79"/>
        <v>insert into BTRCOutgoingXRate (OID, prefix, outgoingRateBDT, operatorName, operatorType, effectiveFrom, effectiveTo) values('771790_2016-01-01','771790','12','KAZAKHSTAN CELLULAR','FIXED',to_date('2016-01-01','YYYY-MM-DD HH24:MI:SS'),to_date('2016-12-01','YYYY-MM-DD HH24:MI:SS'));</v>
      </c>
    </row>
    <row r="5066" spans="1:8">
      <c r="A5066" s="11" t="s">
        <v>21809</v>
      </c>
      <c r="B5066" s="11" t="s">
        <v>8414</v>
      </c>
      <c r="C5066" s="18">
        <v>12</v>
      </c>
      <c r="D5066" s="11" t="s">
        <v>8276</v>
      </c>
      <c r="E5066" s="11" t="s">
        <v>2227</v>
      </c>
      <c r="F5066" s="12" t="s">
        <v>30094</v>
      </c>
      <c r="G5066" s="12" t="s">
        <v>30095</v>
      </c>
      <c r="H5066" s="11" t="str">
        <f t="shared" si="79"/>
        <v>insert into BTRCOutgoingXRate (OID, prefix, outgoingRateBDT, operatorName, operatorType, effectiveFrom, effectiveTo) values('771890_2016-01-01','771890','12','KAZAKHSTAN CELLULAR','FIXED',to_date('2016-01-01','YYYY-MM-DD HH24:MI:SS'),to_date('2016-12-01','YYYY-MM-DD HH24:MI:SS'));</v>
      </c>
    </row>
    <row r="5067" spans="1:8">
      <c r="A5067" s="11" t="s">
        <v>21810</v>
      </c>
      <c r="B5067" s="11" t="s">
        <v>8415</v>
      </c>
      <c r="C5067" s="18">
        <v>12</v>
      </c>
      <c r="D5067" s="11" t="s">
        <v>8276</v>
      </c>
      <c r="E5067" s="11" t="s">
        <v>2227</v>
      </c>
      <c r="F5067" s="12" t="s">
        <v>30094</v>
      </c>
      <c r="G5067" s="12" t="s">
        <v>30095</v>
      </c>
      <c r="H5067" s="11" t="str">
        <f t="shared" si="79"/>
        <v>insert into BTRCOutgoingXRate (OID, prefix, outgoingRateBDT, operatorName, operatorType, effectiveFrom, effectiveTo) values('772190_2016-01-01','772190','12','KAZAKHSTAN CELLULAR','FIXED',to_date('2016-01-01','YYYY-MM-DD HH24:MI:SS'),to_date('2016-12-01','YYYY-MM-DD HH24:MI:SS'));</v>
      </c>
    </row>
    <row r="5068" spans="1:8">
      <c r="A5068" s="11" t="s">
        <v>21811</v>
      </c>
      <c r="B5068" s="11" t="s">
        <v>8416</v>
      </c>
      <c r="C5068" s="18">
        <v>12</v>
      </c>
      <c r="D5068" s="11" t="s">
        <v>8276</v>
      </c>
      <c r="E5068" s="11" t="s">
        <v>2227</v>
      </c>
      <c r="F5068" s="12" t="s">
        <v>30094</v>
      </c>
      <c r="G5068" s="12" t="s">
        <v>30095</v>
      </c>
      <c r="H5068" s="11" t="str">
        <f t="shared" si="79"/>
        <v>insert into BTRCOutgoingXRate (OID, prefix, outgoingRateBDT, operatorName, operatorType, effectiveFrom, effectiveTo) values('772390_2016-01-01','772390','12','KAZAKHSTAN CELLULAR','FIXED',to_date('2016-01-01','YYYY-MM-DD HH24:MI:SS'),to_date('2016-12-01','YYYY-MM-DD HH24:MI:SS'));</v>
      </c>
    </row>
    <row r="5069" spans="1:8">
      <c r="A5069" s="11" t="s">
        <v>21812</v>
      </c>
      <c r="B5069" s="11" t="s">
        <v>8417</v>
      </c>
      <c r="C5069" s="18">
        <v>12</v>
      </c>
      <c r="D5069" s="11" t="s">
        <v>8276</v>
      </c>
      <c r="E5069" s="11" t="s">
        <v>2227</v>
      </c>
      <c r="F5069" s="12" t="s">
        <v>30094</v>
      </c>
      <c r="G5069" s="12" t="s">
        <v>30095</v>
      </c>
      <c r="H5069" s="11" t="str">
        <f t="shared" si="79"/>
        <v>insert into BTRCOutgoingXRate (OID, prefix, outgoingRateBDT, operatorName, operatorType, effectiveFrom, effectiveTo) values('772758_2016-01-01','772758','12','KAZAKHSTAN CELLULAR','FIXED',to_date('2016-01-01','YYYY-MM-DD HH24:MI:SS'),to_date('2016-12-01','YYYY-MM-DD HH24:MI:SS'));</v>
      </c>
    </row>
    <row r="5070" spans="1:8">
      <c r="A5070" s="11" t="s">
        <v>21813</v>
      </c>
      <c r="B5070" s="11" t="s">
        <v>8418</v>
      </c>
      <c r="C5070" s="18">
        <v>12</v>
      </c>
      <c r="D5070" s="11" t="s">
        <v>8276</v>
      </c>
      <c r="E5070" s="11" t="s">
        <v>2227</v>
      </c>
      <c r="F5070" s="12" t="s">
        <v>30094</v>
      </c>
      <c r="G5070" s="12" t="s">
        <v>30095</v>
      </c>
      <c r="H5070" s="11" t="str">
        <f t="shared" si="79"/>
        <v>insert into BTRCOutgoingXRate (OID, prefix, outgoingRateBDT, operatorName, operatorType, effectiveFrom, effectiveTo) values('772790_2016-01-01','772790','12','KAZAKHSTAN CELLULAR','FIXED',to_date('2016-01-01','YYYY-MM-DD HH24:MI:SS'),to_date('2016-12-01','YYYY-MM-DD HH24:MI:SS'));</v>
      </c>
    </row>
    <row r="5071" spans="1:8">
      <c r="A5071" s="11" t="s">
        <v>21814</v>
      </c>
      <c r="B5071" s="11" t="s">
        <v>8419</v>
      </c>
      <c r="C5071" s="18">
        <v>16</v>
      </c>
      <c r="D5071" s="11" t="s">
        <v>8420</v>
      </c>
      <c r="E5071" s="11" t="s">
        <v>2190</v>
      </c>
      <c r="F5071" s="12" t="s">
        <v>30094</v>
      </c>
      <c r="G5071" s="12" t="s">
        <v>30095</v>
      </c>
      <c r="H5071" s="11" t="str">
        <f t="shared" si="79"/>
        <v>insert into BTRCOutgoingXRate (OID, prefix, outgoingRateBDT, operatorName, operatorType, effectiveFrom, effectiveTo) values('7760_2016-01-01','7760','16','Kazakhstan Cellular','MOBILE',to_date('2016-01-01','YYYY-MM-DD HH24:MI:SS'),to_date('2016-12-01','YYYY-MM-DD HH24:MI:SS'));</v>
      </c>
    </row>
    <row r="5072" spans="1:8">
      <c r="A5072" s="11" t="s">
        <v>21815</v>
      </c>
      <c r="B5072" s="11" t="s">
        <v>8421</v>
      </c>
      <c r="C5072" s="18">
        <v>16</v>
      </c>
      <c r="D5072" s="11" t="s">
        <v>8420</v>
      </c>
      <c r="E5072" s="11" t="s">
        <v>2190</v>
      </c>
      <c r="F5072" s="12" t="s">
        <v>30094</v>
      </c>
      <c r="G5072" s="12" t="s">
        <v>30095</v>
      </c>
      <c r="H5072" s="11" t="str">
        <f t="shared" si="79"/>
        <v>insert into BTRCOutgoingXRate (OID, prefix, outgoingRateBDT, operatorName, operatorType, effectiveFrom, effectiveTo) values('7762_2016-01-01','7762','16','Kazakhstan Cellular','MOBILE',to_date('2016-01-01','YYYY-MM-DD HH24:MI:SS'),to_date('2016-12-01','YYYY-MM-DD HH24:MI:SS'));</v>
      </c>
    </row>
    <row r="5073" spans="1:8">
      <c r="A5073" s="11" t="s">
        <v>21816</v>
      </c>
      <c r="B5073" s="11" t="s">
        <v>8422</v>
      </c>
      <c r="C5073" s="18">
        <v>12</v>
      </c>
      <c r="D5073" s="11" t="s">
        <v>8202</v>
      </c>
      <c r="E5073" s="11" t="s">
        <v>2227</v>
      </c>
      <c r="F5073" s="12" t="s">
        <v>30094</v>
      </c>
      <c r="G5073" s="12" t="s">
        <v>30095</v>
      </c>
      <c r="H5073" s="11" t="str">
        <f t="shared" si="79"/>
        <v>insert into BTRCOutgoingXRate (OID, prefix, outgoingRateBDT, operatorName, operatorType, effectiveFrom, effectiveTo) values('771298_2016-01-01','771298','12','KAZAKHSTAN','FIXED',to_date('2016-01-01','YYYY-MM-DD HH24:MI:SS'),to_date('2016-12-01','YYYY-MM-DD HH24:MI:SS'));</v>
      </c>
    </row>
    <row r="5074" spans="1:8">
      <c r="A5074" s="11" t="s">
        <v>21817</v>
      </c>
      <c r="B5074" s="11" t="s">
        <v>8423</v>
      </c>
      <c r="C5074" s="18">
        <v>12</v>
      </c>
      <c r="D5074" s="11" t="s">
        <v>8202</v>
      </c>
      <c r="E5074" s="11" t="s">
        <v>2227</v>
      </c>
      <c r="F5074" s="12" t="s">
        <v>30094</v>
      </c>
      <c r="G5074" s="12" t="s">
        <v>30095</v>
      </c>
      <c r="H5074" s="11" t="str">
        <f t="shared" si="79"/>
        <v>insert into BTRCOutgoingXRate (OID, prefix, outgoingRateBDT, operatorName, operatorType, effectiveFrom, effectiveTo) values('771299_2016-01-01','771299','12','KAZAKHSTAN','FIXED',to_date('2016-01-01','YYYY-MM-DD HH24:MI:SS'),to_date('2016-12-01','YYYY-MM-DD HH24:MI:SS'));</v>
      </c>
    </row>
    <row r="5075" spans="1:8">
      <c r="A5075" s="11" t="s">
        <v>21818</v>
      </c>
      <c r="B5075" s="11" t="s">
        <v>8424</v>
      </c>
      <c r="C5075" s="18">
        <v>12</v>
      </c>
      <c r="D5075" s="11" t="s">
        <v>8202</v>
      </c>
      <c r="E5075" s="11" t="s">
        <v>2227</v>
      </c>
      <c r="F5075" s="12" t="s">
        <v>30094</v>
      </c>
      <c r="G5075" s="12" t="s">
        <v>30095</v>
      </c>
      <c r="H5075" s="11" t="str">
        <f t="shared" si="79"/>
        <v>insert into BTRCOutgoingXRate (OID, prefix, outgoingRateBDT, operatorName, operatorType, effectiveFrom, effectiveTo) values('771392_2016-01-01','771392','12','KAZAKHSTAN','FIXED',to_date('2016-01-01','YYYY-MM-DD HH24:MI:SS'),to_date('2016-12-01','YYYY-MM-DD HH24:MI:SS'));</v>
      </c>
    </row>
    <row r="5076" spans="1:8">
      <c r="A5076" s="11" t="s">
        <v>21819</v>
      </c>
      <c r="B5076" s="11" t="s">
        <v>8425</v>
      </c>
      <c r="C5076" s="18">
        <v>12</v>
      </c>
      <c r="D5076" s="11" t="s">
        <v>8202</v>
      </c>
      <c r="E5076" s="11" t="s">
        <v>2227</v>
      </c>
      <c r="F5076" s="12" t="s">
        <v>30094</v>
      </c>
      <c r="G5076" s="12" t="s">
        <v>30095</v>
      </c>
      <c r="H5076" s="11" t="str">
        <f t="shared" si="79"/>
        <v>insert into BTRCOutgoingXRate (OID, prefix, outgoingRateBDT, operatorName, operatorType, effectiveFrom, effectiveTo) values('771393_2016-01-01','771393','12','KAZAKHSTAN','FIXED',to_date('2016-01-01','YYYY-MM-DD HH24:MI:SS'),to_date('2016-12-01','YYYY-MM-DD HH24:MI:SS'));</v>
      </c>
    </row>
    <row r="5077" spans="1:8">
      <c r="A5077" s="11" t="s">
        <v>21820</v>
      </c>
      <c r="B5077" s="11" t="s">
        <v>8426</v>
      </c>
      <c r="C5077" s="18">
        <v>12</v>
      </c>
      <c r="D5077" s="11" t="s">
        <v>8202</v>
      </c>
      <c r="E5077" s="11" t="s">
        <v>2227</v>
      </c>
      <c r="F5077" s="12" t="s">
        <v>30094</v>
      </c>
      <c r="G5077" s="12" t="s">
        <v>30095</v>
      </c>
      <c r="H5077" s="11" t="str">
        <f t="shared" si="79"/>
        <v>insert into BTRCOutgoingXRate (OID, prefix, outgoingRateBDT, operatorName, operatorType, effectiveFrom, effectiveTo) values('771394_2016-01-01','771394','12','KAZAKHSTAN','FIXED',to_date('2016-01-01','YYYY-MM-DD HH24:MI:SS'),to_date('2016-12-01','YYYY-MM-DD HH24:MI:SS'));</v>
      </c>
    </row>
    <row r="5078" spans="1:8">
      <c r="A5078" s="11" t="s">
        <v>21821</v>
      </c>
      <c r="B5078" s="11" t="s">
        <v>8427</v>
      </c>
      <c r="C5078" s="18">
        <v>12</v>
      </c>
      <c r="D5078" s="11" t="s">
        <v>8202</v>
      </c>
      <c r="E5078" s="11" t="s">
        <v>2227</v>
      </c>
      <c r="F5078" s="12" t="s">
        <v>30094</v>
      </c>
      <c r="G5078" s="12" t="s">
        <v>30095</v>
      </c>
      <c r="H5078" s="11" t="str">
        <f t="shared" si="79"/>
        <v>insert into BTRCOutgoingXRate (OID, prefix, outgoingRateBDT, operatorName, operatorType, effectiveFrom, effectiveTo) values('771395_2016-01-01','771395','12','KAZAKHSTAN','FIXED',to_date('2016-01-01','YYYY-MM-DD HH24:MI:SS'),to_date('2016-12-01','YYYY-MM-DD HH24:MI:SS'));</v>
      </c>
    </row>
    <row r="5079" spans="1:8">
      <c r="A5079" s="11" t="s">
        <v>21822</v>
      </c>
      <c r="B5079" s="11" t="s">
        <v>8428</v>
      </c>
      <c r="C5079" s="18">
        <v>12</v>
      </c>
      <c r="D5079" s="11" t="s">
        <v>8202</v>
      </c>
      <c r="E5079" s="11" t="s">
        <v>2227</v>
      </c>
      <c r="F5079" s="12" t="s">
        <v>30094</v>
      </c>
      <c r="G5079" s="12" t="s">
        <v>30095</v>
      </c>
      <c r="H5079" s="11" t="str">
        <f t="shared" si="79"/>
        <v>insert into BTRCOutgoingXRate (OID, prefix, outgoingRateBDT, operatorName, operatorType, effectiveFrom, effectiveTo) values('771396_2016-01-01','771396','12','KAZAKHSTAN','FIXED',to_date('2016-01-01','YYYY-MM-DD HH24:MI:SS'),to_date('2016-12-01','YYYY-MM-DD HH24:MI:SS'));</v>
      </c>
    </row>
    <row r="5080" spans="1:8">
      <c r="A5080" s="11" t="s">
        <v>21823</v>
      </c>
      <c r="B5080" s="11" t="s">
        <v>8429</v>
      </c>
      <c r="C5080" s="18">
        <v>12</v>
      </c>
      <c r="D5080" s="11" t="s">
        <v>8202</v>
      </c>
      <c r="E5080" s="11" t="s">
        <v>2227</v>
      </c>
      <c r="F5080" s="12" t="s">
        <v>30094</v>
      </c>
      <c r="G5080" s="12" t="s">
        <v>30095</v>
      </c>
      <c r="H5080" s="11" t="str">
        <f t="shared" si="79"/>
        <v>insert into BTRCOutgoingXRate (OID, prefix, outgoingRateBDT, operatorName, operatorType, effectiveFrom, effectiveTo) values('771397_2016-01-01','771397','12','KAZAKHSTAN','FIXED',to_date('2016-01-01','YYYY-MM-DD HH24:MI:SS'),to_date('2016-12-01','YYYY-MM-DD HH24:MI:SS'));</v>
      </c>
    </row>
    <row r="5081" spans="1:8">
      <c r="A5081" s="11" t="s">
        <v>21824</v>
      </c>
      <c r="B5081" s="11" t="s">
        <v>8430</v>
      </c>
      <c r="C5081" s="18">
        <v>12</v>
      </c>
      <c r="D5081" s="11" t="s">
        <v>8202</v>
      </c>
      <c r="E5081" s="11" t="s">
        <v>2227</v>
      </c>
      <c r="F5081" s="12" t="s">
        <v>30094</v>
      </c>
      <c r="G5081" s="12" t="s">
        <v>30095</v>
      </c>
      <c r="H5081" s="11" t="str">
        <f t="shared" si="79"/>
        <v>insert into BTRCOutgoingXRate (OID, prefix, outgoingRateBDT, operatorName, operatorType, effectiveFrom, effectiveTo) values('771398_2016-01-01','771398','12','KAZAKHSTAN','FIXED',to_date('2016-01-01','YYYY-MM-DD HH24:MI:SS'),to_date('2016-12-01','YYYY-MM-DD HH24:MI:SS'));</v>
      </c>
    </row>
    <row r="5082" spans="1:8">
      <c r="A5082" s="11" t="s">
        <v>21825</v>
      </c>
      <c r="B5082" s="11" t="s">
        <v>8431</v>
      </c>
      <c r="C5082" s="18">
        <v>12</v>
      </c>
      <c r="D5082" s="11" t="s">
        <v>8202</v>
      </c>
      <c r="E5082" s="11" t="s">
        <v>2227</v>
      </c>
      <c r="F5082" s="12" t="s">
        <v>30094</v>
      </c>
      <c r="G5082" s="12" t="s">
        <v>30095</v>
      </c>
      <c r="H5082" s="11" t="str">
        <f t="shared" si="79"/>
        <v>insert into BTRCOutgoingXRate (OID, prefix, outgoingRateBDT, operatorName, operatorType, effectiveFrom, effectiveTo) values('771399_2016-01-01','771399','12','KAZAKHSTAN','FIXED',to_date('2016-01-01','YYYY-MM-DD HH24:MI:SS'),to_date('2016-12-01','YYYY-MM-DD HH24:MI:SS'));</v>
      </c>
    </row>
    <row r="5083" spans="1:8">
      <c r="A5083" s="11" t="s">
        <v>21826</v>
      </c>
      <c r="B5083" s="11" t="s">
        <v>8432</v>
      </c>
      <c r="C5083" s="18">
        <v>12</v>
      </c>
      <c r="D5083" s="11" t="s">
        <v>8202</v>
      </c>
      <c r="E5083" s="11" t="s">
        <v>2227</v>
      </c>
      <c r="F5083" s="12" t="s">
        <v>30094</v>
      </c>
      <c r="G5083" s="12" t="s">
        <v>30095</v>
      </c>
      <c r="H5083" s="11" t="str">
        <f t="shared" si="79"/>
        <v>insert into BTRCOutgoingXRate (OID, prefix, outgoingRateBDT, operatorName, operatorType, effectiveFrom, effectiveTo) values('771492_2016-01-01','771492','12','KAZAKHSTAN','FIXED',to_date('2016-01-01','YYYY-MM-DD HH24:MI:SS'),to_date('2016-12-01','YYYY-MM-DD HH24:MI:SS'));</v>
      </c>
    </row>
    <row r="5084" spans="1:8">
      <c r="A5084" s="11" t="s">
        <v>21827</v>
      </c>
      <c r="B5084" s="11" t="s">
        <v>8433</v>
      </c>
      <c r="C5084" s="18">
        <v>12</v>
      </c>
      <c r="D5084" s="11" t="s">
        <v>8202</v>
      </c>
      <c r="E5084" s="11" t="s">
        <v>2227</v>
      </c>
      <c r="F5084" s="12" t="s">
        <v>30094</v>
      </c>
      <c r="G5084" s="12" t="s">
        <v>30095</v>
      </c>
      <c r="H5084" s="11" t="str">
        <f t="shared" si="79"/>
        <v>insert into BTRCOutgoingXRate (OID, prefix, outgoingRateBDT, operatorName, operatorType, effectiveFrom, effectiveTo) values('771493_2016-01-01','771493','12','KAZAKHSTAN','FIXED',to_date('2016-01-01','YYYY-MM-DD HH24:MI:SS'),to_date('2016-12-01','YYYY-MM-DD HH24:MI:SS'));</v>
      </c>
    </row>
    <row r="5085" spans="1:8">
      <c r="A5085" s="11" t="s">
        <v>21828</v>
      </c>
      <c r="B5085" s="11" t="s">
        <v>8434</v>
      </c>
      <c r="C5085" s="18">
        <v>12</v>
      </c>
      <c r="D5085" s="11" t="s">
        <v>8202</v>
      </c>
      <c r="E5085" s="11" t="s">
        <v>2227</v>
      </c>
      <c r="F5085" s="12" t="s">
        <v>30094</v>
      </c>
      <c r="G5085" s="12" t="s">
        <v>30095</v>
      </c>
      <c r="H5085" s="11" t="str">
        <f t="shared" si="79"/>
        <v>insert into BTRCOutgoingXRate (OID, prefix, outgoingRateBDT, operatorName, operatorType, effectiveFrom, effectiveTo) values('771494_2016-01-01','771494','12','KAZAKHSTAN','FIXED',to_date('2016-01-01','YYYY-MM-DD HH24:MI:SS'),to_date('2016-12-01','YYYY-MM-DD HH24:MI:SS'));</v>
      </c>
    </row>
    <row r="5086" spans="1:8">
      <c r="A5086" s="11" t="s">
        <v>21829</v>
      </c>
      <c r="B5086" s="11" t="s">
        <v>8435</v>
      </c>
      <c r="C5086" s="18">
        <v>12</v>
      </c>
      <c r="D5086" s="11" t="s">
        <v>8202</v>
      </c>
      <c r="E5086" s="11" t="s">
        <v>2227</v>
      </c>
      <c r="F5086" s="12" t="s">
        <v>30094</v>
      </c>
      <c r="G5086" s="12" t="s">
        <v>30095</v>
      </c>
      <c r="H5086" s="11" t="str">
        <f t="shared" si="79"/>
        <v>insert into BTRCOutgoingXRate (OID, prefix, outgoingRateBDT, operatorName, operatorType, effectiveFrom, effectiveTo) values('771495_2016-01-01','771495','12','KAZAKHSTAN','FIXED',to_date('2016-01-01','YYYY-MM-DD HH24:MI:SS'),to_date('2016-12-01','YYYY-MM-DD HH24:MI:SS'));</v>
      </c>
    </row>
    <row r="5087" spans="1:8">
      <c r="A5087" s="11" t="s">
        <v>21830</v>
      </c>
      <c r="B5087" s="11" t="s">
        <v>8436</v>
      </c>
      <c r="C5087" s="18">
        <v>12</v>
      </c>
      <c r="D5087" s="11" t="s">
        <v>8202</v>
      </c>
      <c r="E5087" s="11" t="s">
        <v>2227</v>
      </c>
      <c r="F5087" s="12" t="s">
        <v>30094</v>
      </c>
      <c r="G5087" s="12" t="s">
        <v>30095</v>
      </c>
      <c r="H5087" s="11" t="str">
        <f t="shared" si="79"/>
        <v>insert into BTRCOutgoingXRate (OID, prefix, outgoingRateBDT, operatorName, operatorType, effectiveFrom, effectiveTo) values('771496_2016-01-01','771496','12','KAZAKHSTAN','FIXED',to_date('2016-01-01','YYYY-MM-DD HH24:MI:SS'),to_date('2016-12-01','YYYY-MM-DD HH24:MI:SS'));</v>
      </c>
    </row>
    <row r="5088" spans="1:8">
      <c r="A5088" s="11" t="s">
        <v>21831</v>
      </c>
      <c r="B5088" s="11" t="s">
        <v>8437</v>
      </c>
      <c r="C5088" s="18">
        <v>12</v>
      </c>
      <c r="D5088" s="11" t="s">
        <v>8202</v>
      </c>
      <c r="E5088" s="11" t="s">
        <v>2227</v>
      </c>
      <c r="F5088" s="12" t="s">
        <v>30094</v>
      </c>
      <c r="G5088" s="12" t="s">
        <v>30095</v>
      </c>
      <c r="H5088" s="11" t="str">
        <f t="shared" si="79"/>
        <v>insert into BTRCOutgoingXRate (OID, prefix, outgoingRateBDT, operatorName, operatorType, effectiveFrom, effectiveTo) values('771497_2016-01-01','771497','12','KAZAKHSTAN','FIXED',to_date('2016-01-01','YYYY-MM-DD HH24:MI:SS'),to_date('2016-12-01','YYYY-MM-DD HH24:MI:SS'));</v>
      </c>
    </row>
    <row r="5089" spans="1:8">
      <c r="A5089" s="11" t="s">
        <v>21832</v>
      </c>
      <c r="B5089" s="11" t="s">
        <v>8438</v>
      </c>
      <c r="C5089" s="18">
        <v>12</v>
      </c>
      <c r="D5089" s="11" t="s">
        <v>8202</v>
      </c>
      <c r="E5089" s="11" t="s">
        <v>2227</v>
      </c>
      <c r="F5089" s="12" t="s">
        <v>30094</v>
      </c>
      <c r="G5089" s="12" t="s">
        <v>30095</v>
      </c>
      <c r="H5089" s="11" t="str">
        <f t="shared" si="79"/>
        <v>insert into BTRCOutgoingXRate (OID, prefix, outgoingRateBDT, operatorName, operatorType, effectiveFrom, effectiveTo) values('771498_2016-01-01','771498','12','KAZAKHSTAN','FIXED',to_date('2016-01-01','YYYY-MM-DD HH24:MI:SS'),to_date('2016-12-01','YYYY-MM-DD HH24:MI:SS'));</v>
      </c>
    </row>
    <row r="5090" spans="1:8">
      <c r="A5090" s="11" t="s">
        <v>21833</v>
      </c>
      <c r="B5090" s="11" t="s">
        <v>8439</v>
      </c>
      <c r="C5090" s="18">
        <v>12</v>
      </c>
      <c r="D5090" s="11" t="s">
        <v>8202</v>
      </c>
      <c r="E5090" s="11" t="s">
        <v>2227</v>
      </c>
      <c r="F5090" s="12" t="s">
        <v>30094</v>
      </c>
      <c r="G5090" s="12" t="s">
        <v>30095</v>
      </c>
      <c r="H5090" s="11" t="str">
        <f t="shared" si="79"/>
        <v>insert into BTRCOutgoingXRate (OID, prefix, outgoingRateBDT, operatorName, operatorType, effectiveFrom, effectiveTo) values('771499_2016-01-01','771499','12','KAZAKHSTAN','FIXED',to_date('2016-01-01','YYYY-MM-DD HH24:MI:SS'),to_date('2016-12-01','YYYY-MM-DD HH24:MI:SS'));</v>
      </c>
    </row>
    <row r="5091" spans="1:8">
      <c r="A5091" s="11" t="s">
        <v>21834</v>
      </c>
      <c r="B5091" s="11" t="s">
        <v>8440</v>
      </c>
      <c r="C5091" s="18">
        <v>12</v>
      </c>
      <c r="D5091" s="11" t="s">
        <v>8202</v>
      </c>
      <c r="E5091" s="11" t="s">
        <v>2227</v>
      </c>
      <c r="F5091" s="12" t="s">
        <v>30094</v>
      </c>
      <c r="G5091" s="12" t="s">
        <v>30095</v>
      </c>
      <c r="H5091" s="11" t="str">
        <f t="shared" si="79"/>
        <v>insert into BTRCOutgoingXRate (OID, prefix, outgoingRateBDT, operatorName, operatorType, effectiveFrom, effectiveTo) values('771592_2016-01-01','771592','12','KAZAKHSTAN','FIXED',to_date('2016-01-01','YYYY-MM-DD HH24:MI:SS'),to_date('2016-12-01','YYYY-MM-DD HH24:MI:SS'));</v>
      </c>
    </row>
    <row r="5092" spans="1:8">
      <c r="A5092" s="11" t="s">
        <v>21835</v>
      </c>
      <c r="B5092" s="11" t="s">
        <v>8441</v>
      </c>
      <c r="C5092" s="18">
        <v>12</v>
      </c>
      <c r="D5092" s="11" t="s">
        <v>8202</v>
      </c>
      <c r="E5092" s="11" t="s">
        <v>2227</v>
      </c>
      <c r="F5092" s="12" t="s">
        <v>30094</v>
      </c>
      <c r="G5092" s="12" t="s">
        <v>30095</v>
      </c>
      <c r="H5092" s="11" t="str">
        <f t="shared" si="79"/>
        <v>insert into BTRCOutgoingXRate (OID, prefix, outgoingRateBDT, operatorName, operatorType, effectiveFrom, effectiveTo) values('771593_2016-01-01','771593','12','KAZAKHSTAN','FIXED',to_date('2016-01-01','YYYY-MM-DD HH24:MI:SS'),to_date('2016-12-01','YYYY-MM-DD HH24:MI:SS'));</v>
      </c>
    </row>
    <row r="5093" spans="1:8">
      <c r="A5093" s="11" t="s">
        <v>21836</v>
      </c>
      <c r="B5093" s="11" t="s">
        <v>8442</v>
      </c>
      <c r="C5093" s="18">
        <v>12</v>
      </c>
      <c r="D5093" s="11" t="s">
        <v>8202</v>
      </c>
      <c r="E5093" s="11" t="s">
        <v>2227</v>
      </c>
      <c r="F5093" s="12" t="s">
        <v>30094</v>
      </c>
      <c r="G5093" s="12" t="s">
        <v>30095</v>
      </c>
      <c r="H5093" s="11" t="str">
        <f t="shared" si="79"/>
        <v>insert into BTRCOutgoingXRate (OID, prefix, outgoingRateBDT, operatorName, operatorType, effectiveFrom, effectiveTo) values('771594_2016-01-01','771594','12','KAZAKHSTAN','FIXED',to_date('2016-01-01','YYYY-MM-DD HH24:MI:SS'),to_date('2016-12-01','YYYY-MM-DD HH24:MI:SS'));</v>
      </c>
    </row>
    <row r="5094" spans="1:8">
      <c r="A5094" s="11" t="s">
        <v>21837</v>
      </c>
      <c r="B5094" s="11" t="s">
        <v>8443</v>
      </c>
      <c r="C5094" s="18">
        <v>12</v>
      </c>
      <c r="D5094" s="11" t="s">
        <v>8202</v>
      </c>
      <c r="E5094" s="11" t="s">
        <v>2227</v>
      </c>
      <c r="F5094" s="12" t="s">
        <v>30094</v>
      </c>
      <c r="G5094" s="12" t="s">
        <v>30095</v>
      </c>
      <c r="H5094" s="11" t="str">
        <f t="shared" si="79"/>
        <v>insert into BTRCOutgoingXRate (OID, prefix, outgoingRateBDT, operatorName, operatorType, effectiveFrom, effectiveTo) values('771595_2016-01-01','771595','12','KAZAKHSTAN','FIXED',to_date('2016-01-01','YYYY-MM-DD HH24:MI:SS'),to_date('2016-12-01','YYYY-MM-DD HH24:MI:SS'));</v>
      </c>
    </row>
    <row r="5095" spans="1:8">
      <c r="A5095" s="11" t="s">
        <v>21838</v>
      </c>
      <c r="B5095" s="11" t="s">
        <v>8444</v>
      </c>
      <c r="C5095" s="18">
        <v>12</v>
      </c>
      <c r="D5095" s="11" t="s">
        <v>8202</v>
      </c>
      <c r="E5095" s="11" t="s">
        <v>2227</v>
      </c>
      <c r="F5095" s="12" t="s">
        <v>30094</v>
      </c>
      <c r="G5095" s="12" t="s">
        <v>30095</v>
      </c>
      <c r="H5095" s="11" t="str">
        <f t="shared" si="79"/>
        <v>insert into BTRCOutgoingXRate (OID, prefix, outgoingRateBDT, operatorName, operatorType, effectiveFrom, effectiveTo) values('771596_2016-01-01','771596','12','KAZAKHSTAN','FIXED',to_date('2016-01-01','YYYY-MM-DD HH24:MI:SS'),to_date('2016-12-01','YYYY-MM-DD HH24:MI:SS'));</v>
      </c>
    </row>
    <row r="5096" spans="1:8">
      <c r="A5096" s="11" t="s">
        <v>21839</v>
      </c>
      <c r="B5096" s="11" t="s">
        <v>8445</v>
      </c>
      <c r="C5096" s="18">
        <v>12</v>
      </c>
      <c r="D5096" s="11" t="s">
        <v>8202</v>
      </c>
      <c r="E5096" s="11" t="s">
        <v>2227</v>
      </c>
      <c r="F5096" s="12" t="s">
        <v>30094</v>
      </c>
      <c r="G5096" s="12" t="s">
        <v>30095</v>
      </c>
      <c r="H5096" s="11" t="str">
        <f t="shared" si="79"/>
        <v>insert into BTRCOutgoingXRate (OID, prefix, outgoingRateBDT, operatorName, operatorType, effectiveFrom, effectiveTo) values('771597_2016-01-01','771597','12','KAZAKHSTAN','FIXED',to_date('2016-01-01','YYYY-MM-DD HH24:MI:SS'),to_date('2016-12-01','YYYY-MM-DD HH24:MI:SS'));</v>
      </c>
    </row>
    <row r="5097" spans="1:8">
      <c r="A5097" s="11" t="s">
        <v>21840</v>
      </c>
      <c r="B5097" s="11" t="s">
        <v>8446</v>
      </c>
      <c r="C5097" s="18">
        <v>12</v>
      </c>
      <c r="D5097" s="11" t="s">
        <v>8202</v>
      </c>
      <c r="E5097" s="11" t="s">
        <v>2227</v>
      </c>
      <c r="F5097" s="12" t="s">
        <v>30094</v>
      </c>
      <c r="G5097" s="12" t="s">
        <v>30095</v>
      </c>
      <c r="H5097" s="11" t="str">
        <f t="shared" si="79"/>
        <v>insert into BTRCOutgoingXRate (OID, prefix, outgoingRateBDT, operatorName, operatorType, effectiveFrom, effectiveTo) values('771598_2016-01-01','771598','12','KAZAKHSTAN','FIXED',to_date('2016-01-01','YYYY-MM-DD HH24:MI:SS'),to_date('2016-12-01','YYYY-MM-DD HH24:MI:SS'));</v>
      </c>
    </row>
    <row r="5098" spans="1:8">
      <c r="A5098" s="11" t="s">
        <v>21841</v>
      </c>
      <c r="B5098" s="11" t="s">
        <v>8447</v>
      </c>
      <c r="C5098" s="18">
        <v>12</v>
      </c>
      <c r="D5098" s="11" t="s">
        <v>8202</v>
      </c>
      <c r="E5098" s="11" t="s">
        <v>2227</v>
      </c>
      <c r="F5098" s="12" t="s">
        <v>30094</v>
      </c>
      <c r="G5098" s="12" t="s">
        <v>30095</v>
      </c>
      <c r="H5098" s="11" t="str">
        <f t="shared" si="79"/>
        <v>insert into BTRCOutgoingXRate (OID, prefix, outgoingRateBDT, operatorName, operatorType, effectiveFrom, effectiveTo) values('771599_2016-01-01','771599','12','KAZAKHSTAN','FIXED',to_date('2016-01-01','YYYY-MM-DD HH24:MI:SS'),to_date('2016-12-01','YYYY-MM-DD HH24:MI:SS'));</v>
      </c>
    </row>
    <row r="5099" spans="1:8">
      <c r="A5099" s="11" t="s">
        <v>21842</v>
      </c>
      <c r="B5099" s="11" t="s">
        <v>8448</v>
      </c>
      <c r="C5099" s="18">
        <v>12</v>
      </c>
      <c r="D5099" s="11" t="s">
        <v>8202</v>
      </c>
      <c r="E5099" s="11" t="s">
        <v>2227</v>
      </c>
      <c r="F5099" s="12" t="s">
        <v>30094</v>
      </c>
      <c r="G5099" s="12" t="s">
        <v>30095</v>
      </c>
      <c r="H5099" s="11" t="str">
        <f t="shared" si="79"/>
        <v>insert into BTRCOutgoingXRate (OID, prefix, outgoingRateBDT, operatorName, operatorType, effectiveFrom, effectiveTo) values('771792_2016-01-01','771792','12','KAZAKHSTAN','FIXED',to_date('2016-01-01','YYYY-MM-DD HH24:MI:SS'),to_date('2016-12-01','YYYY-MM-DD HH24:MI:SS'));</v>
      </c>
    </row>
    <row r="5100" spans="1:8">
      <c r="A5100" s="11" t="s">
        <v>21843</v>
      </c>
      <c r="B5100" s="11" t="s">
        <v>8449</v>
      </c>
      <c r="C5100" s="18">
        <v>12</v>
      </c>
      <c r="D5100" s="11" t="s">
        <v>8202</v>
      </c>
      <c r="E5100" s="11" t="s">
        <v>2227</v>
      </c>
      <c r="F5100" s="12" t="s">
        <v>30094</v>
      </c>
      <c r="G5100" s="12" t="s">
        <v>30095</v>
      </c>
      <c r="H5100" s="11" t="str">
        <f t="shared" si="79"/>
        <v>insert into BTRCOutgoingXRate (OID, prefix, outgoingRateBDT, operatorName, operatorType, effectiveFrom, effectiveTo) values('771793_2016-01-01','771793','12','KAZAKHSTAN','FIXED',to_date('2016-01-01','YYYY-MM-DD HH24:MI:SS'),to_date('2016-12-01','YYYY-MM-DD HH24:MI:SS'));</v>
      </c>
    </row>
    <row r="5101" spans="1:8">
      <c r="A5101" s="11" t="s">
        <v>21844</v>
      </c>
      <c r="B5101" s="11" t="s">
        <v>8450</v>
      </c>
      <c r="C5101" s="18">
        <v>12</v>
      </c>
      <c r="D5101" s="11" t="s">
        <v>8202</v>
      </c>
      <c r="E5101" s="11" t="s">
        <v>2227</v>
      </c>
      <c r="F5101" s="12" t="s">
        <v>30094</v>
      </c>
      <c r="G5101" s="12" t="s">
        <v>30095</v>
      </c>
      <c r="H5101" s="11" t="str">
        <f t="shared" si="79"/>
        <v>insert into BTRCOutgoingXRate (OID, prefix, outgoingRateBDT, operatorName, operatorType, effectiveFrom, effectiveTo) values('771794_2016-01-01','771794','12','KAZAKHSTAN','FIXED',to_date('2016-01-01','YYYY-MM-DD HH24:MI:SS'),to_date('2016-12-01','YYYY-MM-DD HH24:MI:SS'));</v>
      </c>
    </row>
    <row r="5102" spans="1:8">
      <c r="A5102" s="11" t="s">
        <v>21845</v>
      </c>
      <c r="B5102" s="11" t="s">
        <v>8451</v>
      </c>
      <c r="C5102" s="18">
        <v>12</v>
      </c>
      <c r="D5102" s="11" t="s">
        <v>8202</v>
      </c>
      <c r="E5102" s="11" t="s">
        <v>2227</v>
      </c>
      <c r="F5102" s="12" t="s">
        <v>30094</v>
      </c>
      <c r="G5102" s="12" t="s">
        <v>30095</v>
      </c>
      <c r="H5102" s="11" t="str">
        <f t="shared" si="79"/>
        <v>insert into BTRCOutgoingXRate (OID, prefix, outgoingRateBDT, operatorName, operatorType, effectiveFrom, effectiveTo) values('771795_2016-01-01','771795','12','KAZAKHSTAN','FIXED',to_date('2016-01-01','YYYY-MM-DD HH24:MI:SS'),to_date('2016-12-01','YYYY-MM-DD HH24:MI:SS'));</v>
      </c>
    </row>
    <row r="5103" spans="1:8">
      <c r="A5103" s="11" t="s">
        <v>21846</v>
      </c>
      <c r="B5103" s="11" t="s">
        <v>8452</v>
      </c>
      <c r="C5103" s="18">
        <v>12</v>
      </c>
      <c r="D5103" s="11" t="s">
        <v>8202</v>
      </c>
      <c r="E5103" s="11" t="s">
        <v>2227</v>
      </c>
      <c r="F5103" s="12" t="s">
        <v>30094</v>
      </c>
      <c r="G5103" s="12" t="s">
        <v>30095</v>
      </c>
      <c r="H5103" s="11" t="str">
        <f t="shared" si="79"/>
        <v>insert into BTRCOutgoingXRate (OID, prefix, outgoingRateBDT, operatorName, operatorType, effectiveFrom, effectiveTo) values('771796_2016-01-01','771796','12','KAZAKHSTAN','FIXED',to_date('2016-01-01','YYYY-MM-DD HH24:MI:SS'),to_date('2016-12-01','YYYY-MM-DD HH24:MI:SS'));</v>
      </c>
    </row>
    <row r="5104" spans="1:8">
      <c r="A5104" s="11" t="s">
        <v>21847</v>
      </c>
      <c r="B5104" s="11" t="s">
        <v>8453</v>
      </c>
      <c r="C5104" s="18">
        <v>12</v>
      </c>
      <c r="D5104" s="11" t="s">
        <v>8202</v>
      </c>
      <c r="E5104" s="11" t="s">
        <v>2227</v>
      </c>
      <c r="F5104" s="12" t="s">
        <v>30094</v>
      </c>
      <c r="G5104" s="12" t="s">
        <v>30095</v>
      </c>
      <c r="H5104" s="11" t="str">
        <f t="shared" si="79"/>
        <v>insert into BTRCOutgoingXRate (OID, prefix, outgoingRateBDT, operatorName, operatorType, effectiveFrom, effectiveTo) values('771797_2016-01-01','771797','12','KAZAKHSTAN','FIXED',to_date('2016-01-01','YYYY-MM-DD HH24:MI:SS'),to_date('2016-12-01','YYYY-MM-DD HH24:MI:SS'));</v>
      </c>
    </row>
    <row r="5105" spans="1:8">
      <c r="A5105" s="11" t="s">
        <v>21848</v>
      </c>
      <c r="B5105" s="11" t="s">
        <v>8454</v>
      </c>
      <c r="C5105" s="18">
        <v>12</v>
      </c>
      <c r="D5105" s="11" t="s">
        <v>8202</v>
      </c>
      <c r="E5105" s="11" t="s">
        <v>2227</v>
      </c>
      <c r="F5105" s="12" t="s">
        <v>30094</v>
      </c>
      <c r="G5105" s="12" t="s">
        <v>30095</v>
      </c>
      <c r="H5105" s="11" t="str">
        <f t="shared" si="79"/>
        <v>insert into BTRCOutgoingXRate (OID, prefix, outgoingRateBDT, operatorName, operatorType, effectiveFrom, effectiveTo) values('771798_2016-01-01','771798','12','KAZAKHSTAN','FIXED',to_date('2016-01-01','YYYY-MM-DD HH24:MI:SS'),to_date('2016-12-01','YYYY-MM-DD HH24:MI:SS'));</v>
      </c>
    </row>
    <row r="5106" spans="1:8">
      <c r="A5106" s="11" t="s">
        <v>21849</v>
      </c>
      <c r="B5106" s="11" t="s">
        <v>8455</v>
      </c>
      <c r="C5106" s="18">
        <v>12</v>
      </c>
      <c r="D5106" s="11" t="s">
        <v>8202</v>
      </c>
      <c r="E5106" s="11" t="s">
        <v>2227</v>
      </c>
      <c r="F5106" s="12" t="s">
        <v>30094</v>
      </c>
      <c r="G5106" s="12" t="s">
        <v>30095</v>
      </c>
      <c r="H5106" s="11" t="str">
        <f t="shared" si="79"/>
        <v>insert into BTRCOutgoingXRate (OID, prefix, outgoingRateBDT, operatorName, operatorType, effectiveFrom, effectiveTo) values('771799_2016-01-01','771799','12','KAZAKHSTAN','FIXED',to_date('2016-01-01','YYYY-MM-DD HH24:MI:SS'),to_date('2016-12-01','YYYY-MM-DD HH24:MI:SS'));</v>
      </c>
    </row>
    <row r="5107" spans="1:8">
      <c r="A5107" s="11" t="s">
        <v>21850</v>
      </c>
      <c r="B5107" s="11" t="s">
        <v>8456</v>
      </c>
      <c r="C5107" s="18">
        <v>12</v>
      </c>
      <c r="D5107" s="11" t="s">
        <v>8202</v>
      </c>
      <c r="E5107" s="11" t="s">
        <v>2227</v>
      </c>
      <c r="F5107" s="12" t="s">
        <v>30094</v>
      </c>
      <c r="G5107" s="12" t="s">
        <v>30095</v>
      </c>
      <c r="H5107" s="11" t="str">
        <f t="shared" si="79"/>
        <v>insert into BTRCOutgoingXRate (OID, prefix, outgoingRateBDT, operatorName, operatorType, effectiveFrom, effectiveTo) values('771892_2016-01-01','771892','12','KAZAKHSTAN','FIXED',to_date('2016-01-01','YYYY-MM-DD HH24:MI:SS'),to_date('2016-12-01','YYYY-MM-DD HH24:MI:SS'));</v>
      </c>
    </row>
    <row r="5108" spans="1:8">
      <c r="A5108" s="11" t="s">
        <v>21851</v>
      </c>
      <c r="B5108" s="11" t="s">
        <v>8457</v>
      </c>
      <c r="C5108" s="18">
        <v>12</v>
      </c>
      <c r="D5108" s="11" t="s">
        <v>8202</v>
      </c>
      <c r="E5108" s="11" t="s">
        <v>2227</v>
      </c>
      <c r="F5108" s="12" t="s">
        <v>30094</v>
      </c>
      <c r="G5108" s="12" t="s">
        <v>30095</v>
      </c>
      <c r="H5108" s="11" t="str">
        <f t="shared" si="79"/>
        <v>insert into BTRCOutgoingXRate (OID, prefix, outgoingRateBDT, operatorName, operatorType, effectiveFrom, effectiveTo) values('771893_2016-01-01','771893','12','KAZAKHSTAN','FIXED',to_date('2016-01-01','YYYY-MM-DD HH24:MI:SS'),to_date('2016-12-01','YYYY-MM-DD HH24:MI:SS'));</v>
      </c>
    </row>
    <row r="5109" spans="1:8">
      <c r="A5109" s="11" t="s">
        <v>21852</v>
      </c>
      <c r="B5109" s="11" t="s">
        <v>8458</v>
      </c>
      <c r="C5109" s="18">
        <v>12</v>
      </c>
      <c r="D5109" s="11" t="s">
        <v>8202</v>
      </c>
      <c r="E5109" s="11" t="s">
        <v>2227</v>
      </c>
      <c r="F5109" s="12" t="s">
        <v>30094</v>
      </c>
      <c r="G5109" s="12" t="s">
        <v>30095</v>
      </c>
      <c r="H5109" s="11" t="str">
        <f t="shared" si="79"/>
        <v>insert into BTRCOutgoingXRate (OID, prefix, outgoingRateBDT, operatorName, operatorType, effectiveFrom, effectiveTo) values('771894_2016-01-01','771894','12','KAZAKHSTAN','FIXED',to_date('2016-01-01','YYYY-MM-DD HH24:MI:SS'),to_date('2016-12-01','YYYY-MM-DD HH24:MI:SS'));</v>
      </c>
    </row>
    <row r="5110" spans="1:8">
      <c r="A5110" s="11" t="s">
        <v>21853</v>
      </c>
      <c r="B5110" s="11" t="s">
        <v>8459</v>
      </c>
      <c r="C5110" s="18">
        <v>12</v>
      </c>
      <c r="D5110" s="11" t="s">
        <v>8202</v>
      </c>
      <c r="E5110" s="11" t="s">
        <v>2227</v>
      </c>
      <c r="F5110" s="12" t="s">
        <v>30094</v>
      </c>
      <c r="G5110" s="12" t="s">
        <v>30095</v>
      </c>
      <c r="H5110" s="11" t="str">
        <f t="shared" si="79"/>
        <v>insert into BTRCOutgoingXRate (OID, prefix, outgoingRateBDT, operatorName, operatorType, effectiveFrom, effectiveTo) values('771895_2016-01-01','771895','12','KAZAKHSTAN','FIXED',to_date('2016-01-01','YYYY-MM-DD HH24:MI:SS'),to_date('2016-12-01','YYYY-MM-DD HH24:MI:SS'));</v>
      </c>
    </row>
    <row r="5111" spans="1:8">
      <c r="A5111" s="11" t="s">
        <v>21854</v>
      </c>
      <c r="B5111" s="11" t="s">
        <v>8460</v>
      </c>
      <c r="C5111" s="18">
        <v>12</v>
      </c>
      <c r="D5111" s="11" t="s">
        <v>8202</v>
      </c>
      <c r="E5111" s="11" t="s">
        <v>2227</v>
      </c>
      <c r="F5111" s="12" t="s">
        <v>30094</v>
      </c>
      <c r="G5111" s="12" t="s">
        <v>30095</v>
      </c>
      <c r="H5111" s="11" t="str">
        <f t="shared" si="79"/>
        <v>insert into BTRCOutgoingXRate (OID, prefix, outgoingRateBDT, operatorName, operatorType, effectiveFrom, effectiveTo) values('771896_2016-01-01','771896','12','KAZAKHSTAN','FIXED',to_date('2016-01-01','YYYY-MM-DD HH24:MI:SS'),to_date('2016-12-01','YYYY-MM-DD HH24:MI:SS'));</v>
      </c>
    </row>
    <row r="5112" spans="1:8">
      <c r="A5112" s="11" t="s">
        <v>21855</v>
      </c>
      <c r="B5112" s="11" t="s">
        <v>8461</v>
      </c>
      <c r="C5112" s="18">
        <v>12</v>
      </c>
      <c r="D5112" s="11" t="s">
        <v>8202</v>
      </c>
      <c r="E5112" s="11" t="s">
        <v>2227</v>
      </c>
      <c r="F5112" s="12" t="s">
        <v>30094</v>
      </c>
      <c r="G5112" s="12" t="s">
        <v>30095</v>
      </c>
      <c r="H5112" s="11" t="str">
        <f t="shared" si="79"/>
        <v>insert into BTRCOutgoingXRate (OID, prefix, outgoingRateBDT, operatorName, operatorType, effectiveFrom, effectiveTo) values('771897_2016-01-01','771897','12','KAZAKHSTAN','FIXED',to_date('2016-01-01','YYYY-MM-DD HH24:MI:SS'),to_date('2016-12-01','YYYY-MM-DD HH24:MI:SS'));</v>
      </c>
    </row>
    <row r="5113" spans="1:8">
      <c r="A5113" s="11" t="s">
        <v>21856</v>
      </c>
      <c r="B5113" s="11" t="s">
        <v>8462</v>
      </c>
      <c r="C5113" s="18">
        <v>12</v>
      </c>
      <c r="D5113" s="11" t="s">
        <v>8202</v>
      </c>
      <c r="E5113" s="11" t="s">
        <v>2227</v>
      </c>
      <c r="F5113" s="12" t="s">
        <v>30094</v>
      </c>
      <c r="G5113" s="12" t="s">
        <v>30095</v>
      </c>
      <c r="H5113" s="11" t="str">
        <f t="shared" si="79"/>
        <v>insert into BTRCOutgoingXRate (OID, prefix, outgoingRateBDT, operatorName, operatorType, effectiveFrom, effectiveTo) values('771898_2016-01-01','771898','12','KAZAKHSTAN','FIXED',to_date('2016-01-01','YYYY-MM-DD HH24:MI:SS'),to_date('2016-12-01','YYYY-MM-DD HH24:MI:SS'));</v>
      </c>
    </row>
    <row r="5114" spans="1:8">
      <c r="A5114" s="11" t="s">
        <v>21857</v>
      </c>
      <c r="B5114" s="11" t="s">
        <v>8463</v>
      </c>
      <c r="C5114" s="18">
        <v>12</v>
      </c>
      <c r="D5114" s="11" t="s">
        <v>8202</v>
      </c>
      <c r="E5114" s="11" t="s">
        <v>2227</v>
      </c>
      <c r="F5114" s="12" t="s">
        <v>30094</v>
      </c>
      <c r="G5114" s="12" t="s">
        <v>30095</v>
      </c>
      <c r="H5114" s="11" t="str">
        <f t="shared" si="79"/>
        <v>insert into BTRCOutgoingXRate (OID, prefix, outgoingRateBDT, operatorName, operatorType, effectiveFrom, effectiveTo) values('771899_2016-01-01','771899','12','KAZAKHSTAN','FIXED',to_date('2016-01-01','YYYY-MM-DD HH24:MI:SS'),to_date('2016-12-01','YYYY-MM-DD HH24:MI:SS'));</v>
      </c>
    </row>
    <row r="5115" spans="1:8">
      <c r="A5115" s="11" t="s">
        <v>21858</v>
      </c>
      <c r="B5115" s="11" t="s">
        <v>8464</v>
      </c>
      <c r="C5115" s="18">
        <v>12</v>
      </c>
      <c r="D5115" s="11" t="s">
        <v>8202</v>
      </c>
      <c r="E5115" s="11" t="s">
        <v>2227</v>
      </c>
      <c r="F5115" s="12" t="s">
        <v>30094</v>
      </c>
      <c r="G5115" s="12" t="s">
        <v>30095</v>
      </c>
      <c r="H5115" s="11" t="str">
        <f t="shared" si="79"/>
        <v>insert into BTRCOutgoingXRate (OID, prefix, outgoingRateBDT, operatorName, operatorType, effectiveFrom, effectiveTo) values('772192_2016-01-01','772192','12','KAZAKHSTAN','FIXED',to_date('2016-01-01','YYYY-MM-DD HH24:MI:SS'),to_date('2016-12-01','YYYY-MM-DD HH24:MI:SS'));</v>
      </c>
    </row>
    <row r="5116" spans="1:8">
      <c r="A5116" s="11" t="s">
        <v>21859</v>
      </c>
      <c r="B5116" s="11" t="s">
        <v>8465</v>
      </c>
      <c r="C5116" s="18">
        <v>12</v>
      </c>
      <c r="D5116" s="11" t="s">
        <v>8202</v>
      </c>
      <c r="E5116" s="11" t="s">
        <v>2227</v>
      </c>
      <c r="F5116" s="12" t="s">
        <v>30094</v>
      </c>
      <c r="G5116" s="12" t="s">
        <v>30095</v>
      </c>
      <c r="H5116" s="11" t="str">
        <f t="shared" si="79"/>
        <v>insert into BTRCOutgoingXRate (OID, prefix, outgoingRateBDT, operatorName, operatorType, effectiveFrom, effectiveTo) values('772193_2016-01-01','772193','12','KAZAKHSTAN','FIXED',to_date('2016-01-01','YYYY-MM-DD HH24:MI:SS'),to_date('2016-12-01','YYYY-MM-DD HH24:MI:SS'));</v>
      </c>
    </row>
    <row r="5117" spans="1:8">
      <c r="A5117" s="11" t="s">
        <v>21860</v>
      </c>
      <c r="B5117" s="11" t="s">
        <v>8466</v>
      </c>
      <c r="C5117" s="18">
        <v>12</v>
      </c>
      <c r="D5117" s="11" t="s">
        <v>8202</v>
      </c>
      <c r="E5117" s="11" t="s">
        <v>2227</v>
      </c>
      <c r="F5117" s="12" t="s">
        <v>30094</v>
      </c>
      <c r="G5117" s="12" t="s">
        <v>30095</v>
      </c>
      <c r="H5117" s="11" t="str">
        <f t="shared" si="79"/>
        <v>insert into BTRCOutgoingXRate (OID, prefix, outgoingRateBDT, operatorName, operatorType, effectiveFrom, effectiveTo) values('77185_2016-01-01','77185','12','KAZAKHSTAN','FIXED',to_date('2016-01-01','YYYY-MM-DD HH24:MI:SS'),to_date('2016-12-01','YYYY-MM-DD HH24:MI:SS'));</v>
      </c>
    </row>
    <row r="5118" spans="1:8">
      <c r="A5118" s="11" t="s">
        <v>21861</v>
      </c>
      <c r="B5118" s="11" t="s">
        <v>8467</v>
      </c>
      <c r="C5118" s="18">
        <v>12</v>
      </c>
      <c r="D5118" s="11" t="s">
        <v>8202</v>
      </c>
      <c r="E5118" s="11" t="s">
        <v>2227</v>
      </c>
      <c r="F5118" s="12" t="s">
        <v>30094</v>
      </c>
      <c r="G5118" s="12" t="s">
        <v>30095</v>
      </c>
      <c r="H5118" s="11" t="str">
        <f t="shared" si="79"/>
        <v>insert into BTRCOutgoingXRate (OID, prefix, outgoingRateBDT, operatorName, operatorType, effectiveFrom, effectiveTo) values('77186_2016-01-01','77186','12','KAZAKHSTAN','FIXED',to_date('2016-01-01','YYYY-MM-DD HH24:MI:SS'),to_date('2016-12-01','YYYY-MM-DD HH24:MI:SS'));</v>
      </c>
    </row>
    <row r="5119" spans="1:8">
      <c r="A5119" s="11" t="s">
        <v>21862</v>
      </c>
      <c r="B5119" s="11" t="s">
        <v>8468</v>
      </c>
      <c r="C5119" s="18">
        <v>12</v>
      </c>
      <c r="D5119" s="11" t="s">
        <v>8202</v>
      </c>
      <c r="E5119" s="11" t="s">
        <v>2227</v>
      </c>
      <c r="F5119" s="12" t="s">
        <v>30094</v>
      </c>
      <c r="G5119" s="12" t="s">
        <v>30095</v>
      </c>
      <c r="H5119" s="11" t="str">
        <f t="shared" si="79"/>
        <v>insert into BTRCOutgoingXRate (OID, prefix, outgoingRateBDT, operatorName, operatorType, effectiveFrom, effectiveTo) values('77187_2016-01-01','77187','12','KAZAKHSTAN','FIXED',to_date('2016-01-01','YYYY-MM-DD HH24:MI:SS'),to_date('2016-12-01','YYYY-MM-DD HH24:MI:SS'));</v>
      </c>
    </row>
    <row r="5120" spans="1:8">
      <c r="A5120" s="11" t="s">
        <v>21863</v>
      </c>
      <c r="B5120" s="11" t="s">
        <v>8469</v>
      </c>
      <c r="C5120" s="18">
        <v>12</v>
      </c>
      <c r="D5120" s="11" t="s">
        <v>8202</v>
      </c>
      <c r="E5120" s="11" t="s">
        <v>2227</v>
      </c>
      <c r="F5120" s="12" t="s">
        <v>30094</v>
      </c>
      <c r="G5120" s="12" t="s">
        <v>30095</v>
      </c>
      <c r="H5120" s="11" t="str">
        <f t="shared" si="79"/>
        <v>insert into BTRCOutgoingXRate (OID, prefix, outgoingRateBDT, operatorName, operatorType, effectiveFrom, effectiveTo) values('77188_2016-01-01','77188','12','KAZAKHSTAN','FIXED',to_date('2016-01-01','YYYY-MM-DD HH24:MI:SS'),to_date('2016-12-01','YYYY-MM-DD HH24:MI:SS'));</v>
      </c>
    </row>
    <row r="5121" spans="1:8">
      <c r="A5121" s="11" t="s">
        <v>21864</v>
      </c>
      <c r="B5121" s="11" t="s">
        <v>8470</v>
      </c>
      <c r="C5121" s="18">
        <v>12</v>
      </c>
      <c r="D5121" s="11" t="s">
        <v>8202</v>
      </c>
      <c r="E5121" s="11" t="s">
        <v>2227</v>
      </c>
      <c r="F5121" s="12" t="s">
        <v>30094</v>
      </c>
      <c r="G5121" s="12" t="s">
        <v>30095</v>
      </c>
      <c r="H5121" s="11" t="str">
        <f t="shared" si="79"/>
        <v>insert into BTRCOutgoingXRate (OID, prefix, outgoingRateBDT, operatorName, operatorType, effectiveFrom, effectiveTo) values('77210_2016-01-01','77210','12','KAZAKHSTAN','FIXED',to_date('2016-01-01','YYYY-MM-DD HH24:MI:SS'),to_date('2016-12-01','YYYY-MM-DD HH24:MI:SS'));</v>
      </c>
    </row>
    <row r="5122" spans="1:8">
      <c r="A5122" s="11" t="s">
        <v>21865</v>
      </c>
      <c r="B5122" s="11" t="s">
        <v>8471</v>
      </c>
      <c r="C5122" s="18">
        <v>12</v>
      </c>
      <c r="D5122" s="11" t="s">
        <v>8202</v>
      </c>
      <c r="E5122" s="11" t="s">
        <v>2227</v>
      </c>
      <c r="F5122" s="12" t="s">
        <v>30094</v>
      </c>
      <c r="G5122" s="12" t="s">
        <v>30095</v>
      </c>
      <c r="H5122" s="11" t="str">
        <f t="shared" si="79"/>
        <v>insert into BTRCOutgoingXRate (OID, prefix, outgoingRateBDT, operatorName, operatorType, effectiveFrom, effectiveTo) values('77211_2016-01-01','77211','12','KAZAKHSTAN','FIXED',to_date('2016-01-01','YYYY-MM-DD HH24:MI:SS'),to_date('2016-12-01','YYYY-MM-DD HH24:MI:SS'));</v>
      </c>
    </row>
    <row r="5123" spans="1:8">
      <c r="A5123" s="11" t="s">
        <v>21866</v>
      </c>
      <c r="B5123" s="11" t="s">
        <v>8472</v>
      </c>
      <c r="C5123" s="18">
        <v>12</v>
      </c>
      <c r="D5123" s="11" t="s">
        <v>8202</v>
      </c>
      <c r="E5123" s="11" t="s">
        <v>2227</v>
      </c>
      <c r="F5123" s="12" t="s">
        <v>30094</v>
      </c>
      <c r="G5123" s="12" t="s">
        <v>30095</v>
      </c>
      <c r="H5123" s="11" t="str">
        <f t="shared" si="79"/>
        <v>insert into BTRCOutgoingXRate (OID, prefix, outgoingRateBDT, operatorName, operatorType, effectiveFrom, effectiveTo) values('77213_2016-01-01','77213','12','KAZAKHSTAN','FIXED',to_date('2016-01-01','YYYY-MM-DD HH24:MI:SS'),to_date('2016-12-01','YYYY-MM-DD HH24:MI:SS'));</v>
      </c>
    </row>
    <row r="5124" spans="1:8">
      <c r="A5124" s="11" t="s">
        <v>21867</v>
      </c>
      <c r="B5124" s="11" t="s">
        <v>8473</v>
      </c>
      <c r="C5124" s="18">
        <v>12</v>
      </c>
      <c r="D5124" s="11" t="s">
        <v>8202</v>
      </c>
      <c r="E5124" s="11" t="s">
        <v>2227</v>
      </c>
      <c r="F5124" s="12" t="s">
        <v>30094</v>
      </c>
      <c r="G5124" s="12" t="s">
        <v>30095</v>
      </c>
      <c r="H5124" s="11" t="str">
        <f t="shared" ref="H5124:H5187" si="80">H$1&amp;IF(ISBLANK(A5124),"null","'"&amp;A5124&amp;"'")&amp;","&amp;IF(ISBLANK(B5124),"null","'"&amp;B5124&amp;"'")&amp;","&amp;IF(ISBLANK(C5124),"null","'"&amp;C5124&amp;"'")&amp;","&amp;IF(ISBLANK(D5124),"null","'"&amp;D5124&amp;"'")&amp;","&amp;IF(ISBLANK(E5124),"null","'"&amp;E5124&amp;"'")&amp;","&amp;IF(ISBLANK(F5124),"null","to_date('"&amp;F5124&amp;"','YYYY-MM-DD HH24:MI:SS')")&amp;","&amp;IF(ISBLANK(G5124),"null","to_date('"&amp;G5124&amp;"','YYYY-MM-DD HH24:MI:SS')")&amp;I$1</f>
        <v>insert into BTRCOutgoingXRate (OID, prefix, outgoingRateBDT, operatorName, operatorType, effectiveFrom, effectiveTo) values('772195_2016-01-01','772195','12','KAZAKHSTAN','FIXED',to_date('2016-01-01','YYYY-MM-DD HH24:MI:SS'),to_date('2016-12-01','YYYY-MM-DD HH24:MI:SS'));</v>
      </c>
    </row>
    <row r="5125" spans="1:8">
      <c r="A5125" s="11" t="s">
        <v>21868</v>
      </c>
      <c r="B5125" s="11" t="s">
        <v>8474</v>
      </c>
      <c r="C5125" s="18">
        <v>12</v>
      </c>
      <c r="D5125" s="11" t="s">
        <v>8202</v>
      </c>
      <c r="E5125" s="11" t="s">
        <v>2227</v>
      </c>
      <c r="F5125" s="12" t="s">
        <v>30094</v>
      </c>
      <c r="G5125" s="12" t="s">
        <v>30095</v>
      </c>
      <c r="H5125" s="11" t="str">
        <f t="shared" si="80"/>
        <v>insert into BTRCOutgoingXRate (OID, prefix, outgoingRateBDT, operatorName, operatorType, effectiveFrom, effectiveTo) values('772196_2016-01-01','772196','12','KAZAKHSTAN','FIXED',to_date('2016-01-01','YYYY-MM-DD HH24:MI:SS'),to_date('2016-12-01','YYYY-MM-DD HH24:MI:SS'));</v>
      </c>
    </row>
    <row r="5126" spans="1:8">
      <c r="A5126" s="11" t="s">
        <v>21869</v>
      </c>
      <c r="B5126" s="11" t="s">
        <v>8475</v>
      </c>
      <c r="C5126" s="18">
        <v>12</v>
      </c>
      <c r="D5126" s="11" t="s">
        <v>8202</v>
      </c>
      <c r="E5126" s="11" t="s">
        <v>2227</v>
      </c>
      <c r="F5126" s="12" t="s">
        <v>30094</v>
      </c>
      <c r="G5126" s="12" t="s">
        <v>30095</v>
      </c>
      <c r="H5126" s="11" t="str">
        <f t="shared" si="80"/>
        <v>insert into BTRCOutgoingXRate (OID, prefix, outgoingRateBDT, operatorName, operatorType, effectiveFrom, effectiveTo) values('772392_2016-01-01','772392','12','KAZAKHSTAN','FIXED',to_date('2016-01-01','YYYY-MM-DD HH24:MI:SS'),to_date('2016-12-01','YYYY-MM-DD HH24:MI:SS'));</v>
      </c>
    </row>
    <row r="5127" spans="1:8">
      <c r="A5127" s="11" t="s">
        <v>21870</v>
      </c>
      <c r="B5127" s="11" t="s">
        <v>8476</v>
      </c>
      <c r="C5127" s="18">
        <v>12</v>
      </c>
      <c r="D5127" s="11" t="s">
        <v>8202</v>
      </c>
      <c r="E5127" s="11" t="s">
        <v>2227</v>
      </c>
      <c r="F5127" s="12" t="s">
        <v>30094</v>
      </c>
      <c r="G5127" s="12" t="s">
        <v>30095</v>
      </c>
      <c r="H5127" s="11" t="str">
        <f t="shared" si="80"/>
        <v>insert into BTRCOutgoingXRate (OID, prefix, outgoingRateBDT, operatorName, operatorType, effectiveFrom, effectiveTo) values('772393_2016-01-01','772393','12','KAZAKHSTAN','FIXED',to_date('2016-01-01','YYYY-MM-DD HH24:MI:SS'),to_date('2016-12-01','YYYY-MM-DD HH24:MI:SS'));</v>
      </c>
    </row>
    <row r="5128" spans="1:8">
      <c r="A5128" s="11" t="s">
        <v>21871</v>
      </c>
      <c r="B5128" s="11" t="s">
        <v>8477</v>
      </c>
      <c r="C5128" s="18">
        <v>12</v>
      </c>
      <c r="D5128" s="11" t="s">
        <v>8202</v>
      </c>
      <c r="E5128" s="11" t="s">
        <v>2227</v>
      </c>
      <c r="F5128" s="12" t="s">
        <v>30094</v>
      </c>
      <c r="G5128" s="12" t="s">
        <v>30095</v>
      </c>
      <c r="H5128" s="11" t="str">
        <f t="shared" si="80"/>
        <v>insert into BTRCOutgoingXRate (OID, prefix, outgoingRateBDT, operatorName, operatorType, effectiveFrom, effectiveTo) values('772199_2016-01-01','772199','12','KAZAKHSTAN','FIXED',to_date('2016-01-01','YYYY-MM-DD HH24:MI:SS'),to_date('2016-12-01','YYYY-MM-DD HH24:MI:SS'));</v>
      </c>
    </row>
    <row r="5129" spans="1:8">
      <c r="A5129" s="11" t="s">
        <v>21872</v>
      </c>
      <c r="B5129" s="11" t="s">
        <v>8478</v>
      </c>
      <c r="C5129" s="18">
        <v>12</v>
      </c>
      <c r="D5129" s="11" t="s">
        <v>8202</v>
      </c>
      <c r="E5129" s="11" t="s">
        <v>2227</v>
      </c>
      <c r="F5129" s="12" t="s">
        <v>30094</v>
      </c>
      <c r="G5129" s="12" t="s">
        <v>30095</v>
      </c>
      <c r="H5129" s="11" t="str">
        <f t="shared" si="80"/>
        <v>insert into BTRCOutgoingXRate (OID, prefix, outgoingRateBDT, operatorName, operatorType, effectiveFrom, effectiveTo) values('772198_2016-01-01','772198','12','KAZAKHSTAN','FIXED',to_date('2016-01-01','YYYY-MM-DD HH24:MI:SS'),to_date('2016-12-01','YYYY-MM-DD HH24:MI:SS'));</v>
      </c>
    </row>
    <row r="5130" spans="1:8">
      <c r="A5130" s="11" t="s">
        <v>21873</v>
      </c>
      <c r="B5130" s="11" t="s">
        <v>8479</v>
      </c>
      <c r="C5130" s="18">
        <v>12</v>
      </c>
      <c r="D5130" s="11" t="s">
        <v>8202</v>
      </c>
      <c r="E5130" s="11" t="s">
        <v>2227</v>
      </c>
      <c r="F5130" s="12" t="s">
        <v>30094</v>
      </c>
      <c r="G5130" s="12" t="s">
        <v>30095</v>
      </c>
      <c r="H5130" s="11" t="str">
        <f t="shared" si="80"/>
        <v>insert into BTRCOutgoingXRate (OID, prefix, outgoingRateBDT, operatorName, operatorType, effectiveFrom, effectiveTo) values('772197_2016-01-01','772197','12','KAZAKHSTAN','FIXED',to_date('2016-01-01','YYYY-MM-DD HH24:MI:SS'),to_date('2016-12-01','YYYY-MM-DD HH24:MI:SS'));</v>
      </c>
    </row>
    <row r="5131" spans="1:8">
      <c r="A5131" s="11" t="s">
        <v>21874</v>
      </c>
      <c r="B5131" s="11" t="s">
        <v>8480</v>
      </c>
      <c r="C5131" s="18">
        <v>12</v>
      </c>
      <c r="D5131" s="11" t="s">
        <v>8202</v>
      </c>
      <c r="E5131" s="11" t="s">
        <v>2227</v>
      </c>
      <c r="F5131" s="12" t="s">
        <v>30094</v>
      </c>
      <c r="G5131" s="12" t="s">
        <v>30095</v>
      </c>
      <c r="H5131" s="11" t="str">
        <f t="shared" si="80"/>
        <v>insert into BTRCOutgoingXRate (OID, prefix, outgoingRateBDT, operatorName, operatorType, effectiveFrom, effectiveTo) values('772394_2016-01-01','772394','12','KAZAKHSTAN','FIXED',to_date('2016-01-01','YYYY-MM-DD HH24:MI:SS'),to_date('2016-12-01','YYYY-MM-DD HH24:MI:SS'));</v>
      </c>
    </row>
    <row r="5132" spans="1:8">
      <c r="A5132" s="11" t="s">
        <v>21875</v>
      </c>
      <c r="B5132" s="11" t="s">
        <v>8481</v>
      </c>
      <c r="C5132" s="18">
        <v>12</v>
      </c>
      <c r="D5132" s="11" t="s">
        <v>8202</v>
      </c>
      <c r="E5132" s="11" t="s">
        <v>2227</v>
      </c>
      <c r="F5132" s="12" t="s">
        <v>30094</v>
      </c>
      <c r="G5132" s="12" t="s">
        <v>30095</v>
      </c>
      <c r="H5132" s="11" t="str">
        <f t="shared" si="80"/>
        <v>insert into BTRCOutgoingXRate (OID, prefix, outgoingRateBDT, operatorName, operatorType, effectiveFrom, effectiveTo) values('772395_2016-01-01','772395','12','KAZAKHSTAN','FIXED',to_date('2016-01-01','YYYY-MM-DD HH24:MI:SS'),to_date('2016-12-01','YYYY-MM-DD HH24:MI:SS'));</v>
      </c>
    </row>
    <row r="5133" spans="1:8">
      <c r="A5133" s="11" t="s">
        <v>21876</v>
      </c>
      <c r="B5133" s="11" t="s">
        <v>8482</v>
      </c>
      <c r="C5133" s="18">
        <v>12</v>
      </c>
      <c r="D5133" s="11" t="s">
        <v>8202</v>
      </c>
      <c r="E5133" s="11" t="s">
        <v>2227</v>
      </c>
      <c r="F5133" s="12" t="s">
        <v>30094</v>
      </c>
      <c r="G5133" s="12" t="s">
        <v>30095</v>
      </c>
      <c r="H5133" s="11" t="str">
        <f t="shared" si="80"/>
        <v>insert into BTRCOutgoingXRate (OID, prefix, outgoingRateBDT, operatorName, operatorType, effectiveFrom, effectiveTo) values('772396_2016-01-01','772396','12','KAZAKHSTAN','FIXED',to_date('2016-01-01','YYYY-MM-DD HH24:MI:SS'),to_date('2016-12-01','YYYY-MM-DD HH24:MI:SS'));</v>
      </c>
    </row>
    <row r="5134" spans="1:8">
      <c r="A5134" s="11" t="s">
        <v>21877</v>
      </c>
      <c r="B5134" s="11" t="s">
        <v>8483</v>
      </c>
      <c r="C5134" s="18">
        <v>12</v>
      </c>
      <c r="D5134" s="11" t="s">
        <v>8202</v>
      </c>
      <c r="E5134" s="11" t="s">
        <v>2227</v>
      </c>
      <c r="F5134" s="12" t="s">
        <v>30094</v>
      </c>
      <c r="G5134" s="12" t="s">
        <v>30095</v>
      </c>
      <c r="H5134" s="11" t="str">
        <f t="shared" si="80"/>
        <v>insert into BTRCOutgoingXRate (OID, prefix, outgoingRateBDT, operatorName, operatorType, effectiveFrom, effectiveTo) values('772397_2016-01-01','772397','12','KAZAKHSTAN','FIXED',to_date('2016-01-01','YYYY-MM-DD HH24:MI:SS'),to_date('2016-12-01','YYYY-MM-DD HH24:MI:SS'));</v>
      </c>
    </row>
    <row r="5135" spans="1:8">
      <c r="A5135" s="11" t="s">
        <v>21878</v>
      </c>
      <c r="B5135" s="11" t="s">
        <v>8484</v>
      </c>
      <c r="C5135" s="18">
        <v>12</v>
      </c>
      <c r="D5135" s="11" t="s">
        <v>8202</v>
      </c>
      <c r="E5135" s="11" t="s">
        <v>2227</v>
      </c>
      <c r="F5135" s="12" t="s">
        <v>30094</v>
      </c>
      <c r="G5135" s="12" t="s">
        <v>30095</v>
      </c>
      <c r="H5135" s="11" t="str">
        <f t="shared" si="80"/>
        <v>insert into BTRCOutgoingXRate (OID, prefix, outgoingRateBDT, operatorName, operatorType, effectiveFrom, effectiveTo) values('772398_2016-01-01','772398','12','KAZAKHSTAN','FIXED',to_date('2016-01-01','YYYY-MM-DD HH24:MI:SS'),to_date('2016-12-01','YYYY-MM-DD HH24:MI:SS'));</v>
      </c>
    </row>
    <row r="5136" spans="1:8">
      <c r="A5136" s="11" t="s">
        <v>21879</v>
      </c>
      <c r="B5136" s="11" t="s">
        <v>8485</v>
      </c>
      <c r="C5136" s="18">
        <v>12</v>
      </c>
      <c r="D5136" s="11" t="s">
        <v>8202</v>
      </c>
      <c r="E5136" s="11" t="s">
        <v>2227</v>
      </c>
      <c r="F5136" s="12" t="s">
        <v>30094</v>
      </c>
      <c r="G5136" s="12" t="s">
        <v>30095</v>
      </c>
      <c r="H5136" s="11" t="str">
        <f t="shared" si="80"/>
        <v>insert into BTRCOutgoingXRate (OID, prefix, outgoingRateBDT, operatorName, operatorType, effectiveFrom, effectiveTo) values('772399_2016-01-01','772399','12','KAZAKHSTAN','FIXED',to_date('2016-01-01','YYYY-MM-DD HH24:MI:SS'),to_date('2016-12-01','YYYY-MM-DD HH24:MI:SS'));</v>
      </c>
    </row>
    <row r="5137" spans="1:8">
      <c r="A5137" s="11" t="s">
        <v>21880</v>
      </c>
      <c r="B5137" s="11" t="s">
        <v>8486</v>
      </c>
      <c r="C5137" s="18">
        <v>12</v>
      </c>
      <c r="D5137" s="11" t="s">
        <v>8202</v>
      </c>
      <c r="E5137" s="11" t="s">
        <v>2227</v>
      </c>
      <c r="F5137" s="12" t="s">
        <v>30094</v>
      </c>
      <c r="G5137" s="12" t="s">
        <v>30095</v>
      </c>
      <c r="H5137" s="11" t="str">
        <f t="shared" si="80"/>
        <v>insert into BTRCOutgoingXRate (OID, prefix, outgoingRateBDT, operatorName, operatorType, effectiveFrom, effectiveTo) values('772491_2016-01-01','772491','12','KAZAKHSTAN','FIXED',to_date('2016-01-01','YYYY-MM-DD HH24:MI:SS'),to_date('2016-12-01','YYYY-MM-DD HH24:MI:SS'));</v>
      </c>
    </row>
    <row r="5138" spans="1:8">
      <c r="A5138" s="11" t="s">
        <v>21881</v>
      </c>
      <c r="B5138" s="11" t="s">
        <v>8487</v>
      </c>
      <c r="C5138" s="18">
        <v>12</v>
      </c>
      <c r="D5138" s="11" t="s">
        <v>8202</v>
      </c>
      <c r="E5138" s="11" t="s">
        <v>2227</v>
      </c>
      <c r="F5138" s="12" t="s">
        <v>30094</v>
      </c>
      <c r="G5138" s="12" t="s">
        <v>30095</v>
      </c>
      <c r="H5138" s="11" t="str">
        <f t="shared" si="80"/>
        <v>insert into BTRCOutgoingXRate (OID, prefix, outgoingRateBDT, operatorName, operatorType, effectiveFrom, effectiveTo) values('772492_2016-01-01','772492','12','KAZAKHSTAN','FIXED',to_date('2016-01-01','YYYY-MM-DD HH24:MI:SS'),to_date('2016-12-01','YYYY-MM-DD HH24:MI:SS'));</v>
      </c>
    </row>
    <row r="5139" spans="1:8">
      <c r="A5139" s="11" t="s">
        <v>21882</v>
      </c>
      <c r="B5139" s="11" t="s">
        <v>8488</v>
      </c>
      <c r="C5139" s="18">
        <v>12</v>
      </c>
      <c r="D5139" s="11" t="s">
        <v>8202</v>
      </c>
      <c r="E5139" s="11" t="s">
        <v>2227</v>
      </c>
      <c r="F5139" s="12" t="s">
        <v>30094</v>
      </c>
      <c r="G5139" s="12" t="s">
        <v>30095</v>
      </c>
      <c r="H5139" s="11" t="str">
        <f t="shared" si="80"/>
        <v>insert into BTRCOutgoingXRate (OID, prefix, outgoingRateBDT, operatorName, operatorType, effectiveFrom, effectiveTo) values('772594_2016-01-01','772594','12','KAZAKHSTAN','FIXED',to_date('2016-01-01','YYYY-MM-DD HH24:MI:SS'),to_date('2016-12-01','YYYY-MM-DD HH24:MI:SS'));</v>
      </c>
    </row>
    <row r="5140" spans="1:8">
      <c r="A5140" s="11" t="s">
        <v>21883</v>
      </c>
      <c r="B5140" s="11" t="s">
        <v>8489</v>
      </c>
      <c r="C5140" s="18">
        <v>12</v>
      </c>
      <c r="D5140" s="11" t="s">
        <v>8202</v>
      </c>
      <c r="E5140" s="11" t="s">
        <v>2227</v>
      </c>
      <c r="F5140" s="12" t="s">
        <v>30094</v>
      </c>
      <c r="G5140" s="12" t="s">
        <v>30095</v>
      </c>
      <c r="H5140" s="11" t="str">
        <f t="shared" si="80"/>
        <v>insert into BTRCOutgoingXRate (OID, prefix, outgoingRateBDT, operatorName, operatorType, effectiveFrom, effectiveTo) values('772595_2016-01-01','772595','12','KAZAKHSTAN','FIXED',to_date('2016-01-01','YYYY-MM-DD HH24:MI:SS'),to_date('2016-12-01','YYYY-MM-DD HH24:MI:SS'));</v>
      </c>
    </row>
    <row r="5141" spans="1:8">
      <c r="A5141" s="11" t="s">
        <v>21884</v>
      </c>
      <c r="B5141" s="11" t="s">
        <v>8490</v>
      </c>
      <c r="C5141" s="18">
        <v>12</v>
      </c>
      <c r="D5141" s="11" t="s">
        <v>8202</v>
      </c>
      <c r="E5141" s="11" t="s">
        <v>2227</v>
      </c>
      <c r="F5141" s="12" t="s">
        <v>30094</v>
      </c>
      <c r="G5141" s="12" t="s">
        <v>30095</v>
      </c>
      <c r="H5141" s="11" t="str">
        <f t="shared" si="80"/>
        <v>insert into BTRCOutgoingXRate (OID, prefix, outgoingRateBDT, operatorName, operatorType, effectiveFrom, effectiveTo) values('772596_2016-01-01','772596','12','KAZAKHSTAN','FIXED',to_date('2016-01-01','YYYY-MM-DD HH24:MI:SS'),to_date('2016-12-01','YYYY-MM-DD HH24:MI:SS'));</v>
      </c>
    </row>
    <row r="5142" spans="1:8">
      <c r="A5142" s="11" t="s">
        <v>21885</v>
      </c>
      <c r="B5142" s="11" t="s">
        <v>8491</v>
      </c>
      <c r="C5142" s="18">
        <v>12</v>
      </c>
      <c r="D5142" s="11" t="s">
        <v>8202</v>
      </c>
      <c r="E5142" s="11" t="s">
        <v>2227</v>
      </c>
      <c r="F5142" s="12" t="s">
        <v>30094</v>
      </c>
      <c r="G5142" s="12" t="s">
        <v>30095</v>
      </c>
      <c r="H5142" s="11" t="str">
        <f t="shared" si="80"/>
        <v>insert into BTRCOutgoingXRate (OID, prefix, outgoingRateBDT, operatorName, operatorType, effectiveFrom, effectiveTo) values('772597_2016-01-01','772597','12','KAZAKHSTAN','FIXED',to_date('2016-01-01','YYYY-MM-DD HH24:MI:SS'),to_date('2016-12-01','YYYY-MM-DD HH24:MI:SS'));</v>
      </c>
    </row>
    <row r="5143" spans="1:8">
      <c r="A5143" s="11" t="s">
        <v>21886</v>
      </c>
      <c r="B5143" s="11" t="s">
        <v>8492</v>
      </c>
      <c r="C5143" s="18">
        <v>12</v>
      </c>
      <c r="D5143" s="11" t="s">
        <v>8202</v>
      </c>
      <c r="E5143" s="11" t="s">
        <v>2227</v>
      </c>
      <c r="F5143" s="12" t="s">
        <v>30094</v>
      </c>
      <c r="G5143" s="12" t="s">
        <v>30095</v>
      </c>
      <c r="H5143" s="11" t="str">
        <f t="shared" si="80"/>
        <v>insert into BTRCOutgoingXRate (OID, prefix, outgoingRateBDT, operatorName, operatorType, effectiveFrom, effectiveTo) values('772598_2016-01-01','772598','12','KAZAKHSTAN','FIXED',to_date('2016-01-01','YYYY-MM-DD HH24:MI:SS'),to_date('2016-12-01','YYYY-MM-DD HH24:MI:SS'));</v>
      </c>
    </row>
    <row r="5144" spans="1:8">
      <c r="A5144" s="11" t="s">
        <v>21887</v>
      </c>
      <c r="B5144" s="11" t="s">
        <v>8493</v>
      </c>
      <c r="C5144" s="18">
        <v>16</v>
      </c>
      <c r="D5144" s="11" t="s">
        <v>8494</v>
      </c>
      <c r="E5144" s="11" t="s">
        <v>2190</v>
      </c>
      <c r="F5144" s="12" t="s">
        <v>30094</v>
      </c>
      <c r="G5144" s="12" t="s">
        <v>30095</v>
      </c>
      <c r="H5144" s="11" t="str">
        <f t="shared" si="80"/>
        <v>insert into BTRCOutgoingXRate (OID, prefix, outgoingRateBDT, operatorName, operatorType, effectiveFrom, effectiveTo) values('731297_2016-01-01','731297','16','KAZAKHASTAN MOBILE','MOBILE',to_date('2016-01-01','YYYY-MM-DD HH24:MI:SS'),to_date('2016-12-01','YYYY-MM-DD HH24:MI:SS'));</v>
      </c>
    </row>
    <row r="5145" spans="1:8">
      <c r="A5145" s="11" t="s">
        <v>21888</v>
      </c>
      <c r="B5145" s="11" t="s">
        <v>8495</v>
      </c>
      <c r="C5145" s="18">
        <v>16</v>
      </c>
      <c r="D5145" s="11" t="s">
        <v>8494</v>
      </c>
      <c r="E5145" s="11" t="s">
        <v>2190</v>
      </c>
      <c r="F5145" s="12" t="s">
        <v>30094</v>
      </c>
      <c r="G5145" s="12" t="s">
        <v>30095</v>
      </c>
      <c r="H5145" s="11" t="str">
        <f t="shared" si="80"/>
        <v>insert into BTRCOutgoingXRate (OID, prefix, outgoingRateBDT, operatorName, operatorType, effectiveFrom, effectiveTo) values('731497_2016-01-01','731497','16','KAZAKHASTAN MOBILE','MOBILE',to_date('2016-01-01','YYYY-MM-DD HH24:MI:SS'),to_date('2016-12-01','YYYY-MM-DD HH24:MI:SS'));</v>
      </c>
    </row>
    <row r="5146" spans="1:8">
      <c r="A5146" s="11" t="s">
        <v>21889</v>
      </c>
      <c r="B5146" s="11" t="s">
        <v>8496</v>
      </c>
      <c r="C5146" s="18">
        <v>16</v>
      </c>
      <c r="D5146" s="11" t="s">
        <v>8494</v>
      </c>
      <c r="E5146" s="11" t="s">
        <v>2190</v>
      </c>
      <c r="F5146" s="12" t="s">
        <v>30094</v>
      </c>
      <c r="G5146" s="12" t="s">
        <v>30095</v>
      </c>
      <c r="H5146" s="11" t="str">
        <f t="shared" si="80"/>
        <v>insert into BTRCOutgoingXRate (OID, prefix, outgoingRateBDT, operatorName, operatorType, effectiveFrom, effectiveTo) values('731397_2016-01-01','731397','16','KAZAKHASTAN MOBILE','MOBILE',to_date('2016-01-01','YYYY-MM-DD HH24:MI:SS'),to_date('2016-12-01','YYYY-MM-DD HH24:MI:SS'));</v>
      </c>
    </row>
    <row r="5147" spans="1:8">
      <c r="A5147" s="11" t="s">
        <v>21890</v>
      </c>
      <c r="B5147" s="11" t="s">
        <v>8497</v>
      </c>
      <c r="C5147" s="18">
        <v>12</v>
      </c>
      <c r="D5147" s="11" t="s">
        <v>8498</v>
      </c>
      <c r="E5147" s="11" t="s">
        <v>2227</v>
      </c>
      <c r="F5147" s="12" t="s">
        <v>30094</v>
      </c>
      <c r="G5147" s="12" t="s">
        <v>30095</v>
      </c>
      <c r="H5147" s="11" t="str">
        <f t="shared" si="80"/>
        <v>insert into BTRCOutgoingXRate (OID, prefix, outgoingRateBDT, operatorName, operatorType, effectiveFrom, effectiveTo) values('7736_2016-01-01','7736','12','KAZAKHASTAN BAIKONUR','FIXED',to_date('2016-01-01','YYYY-MM-DD HH24:MI:SS'),to_date('2016-12-01','YYYY-MM-DD HH24:MI:SS'));</v>
      </c>
    </row>
    <row r="5148" spans="1:8">
      <c r="A5148" s="11" t="s">
        <v>21891</v>
      </c>
      <c r="B5148" s="11" t="s">
        <v>8499</v>
      </c>
      <c r="C5148" s="18">
        <v>12</v>
      </c>
      <c r="D5148" s="11" t="s">
        <v>8500</v>
      </c>
      <c r="E5148" s="11" t="s">
        <v>2227</v>
      </c>
      <c r="F5148" s="12" t="s">
        <v>30094</v>
      </c>
      <c r="G5148" s="12" t="s">
        <v>30095</v>
      </c>
      <c r="H5148" s="11" t="str">
        <f t="shared" si="80"/>
        <v>insert into BTRCOutgoingXRate (OID, prefix, outgoingRateBDT, operatorName, operatorType, effectiveFrom, effectiveTo) values('757_2016-01-01','757','12','KAZAKHASTAN','FIXED',to_date('2016-01-01','YYYY-MM-DD HH24:MI:SS'),to_date('2016-12-01','YYYY-MM-DD HH24:MI:SS'));</v>
      </c>
    </row>
    <row r="5149" spans="1:8">
      <c r="A5149" s="11" t="s">
        <v>21892</v>
      </c>
      <c r="B5149" s="11" t="s">
        <v>8501</v>
      </c>
      <c r="C5149" s="18">
        <v>12</v>
      </c>
      <c r="D5149" s="11" t="s">
        <v>8500</v>
      </c>
      <c r="E5149" s="11" t="s">
        <v>2227</v>
      </c>
      <c r="F5149" s="12" t="s">
        <v>30094</v>
      </c>
      <c r="G5149" s="12" t="s">
        <v>30095</v>
      </c>
      <c r="H5149" s="11" t="str">
        <f t="shared" si="80"/>
        <v>insert into BTRCOutgoingXRate (OID, prefix, outgoingRateBDT, operatorName, operatorType, effectiveFrom, effectiveTo) values('774_2016-01-01','774','12','KAZAKHASTAN','FIXED',to_date('2016-01-01','YYYY-MM-DD HH24:MI:SS'),to_date('2016-12-01','YYYY-MM-DD HH24:MI:SS'));</v>
      </c>
    </row>
    <row r="5150" spans="1:8">
      <c r="A5150" s="11" t="s">
        <v>21893</v>
      </c>
      <c r="B5150" s="11" t="s">
        <v>8502</v>
      </c>
      <c r="C5150" s="18">
        <v>12</v>
      </c>
      <c r="D5150" s="11" t="s">
        <v>8500</v>
      </c>
      <c r="E5150" s="11" t="s">
        <v>2227</v>
      </c>
      <c r="F5150" s="12" t="s">
        <v>30094</v>
      </c>
      <c r="G5150" s="12" t="s">
        <v>30095</v>
      </c>
      <c r="H5150" s="11" t="str">
        <f t="shared" si="80"/>
        <v>insert into BTRCOutgoingXRate (OID, prefix, outgoingRateBDT, operatorName, operatorType, effectiveFrom, effectiveTo) values('778_2016-01-01','778','12','KAZAKHASTAN','FIXED',to_date('2016-01-01','YYYY-MM-DD HH24:MI:SS'),to_date('2016-12-01','YYYY-MM-DD HH24:MI:SS'));</v>
      </c>
    </row>
    <row r="5151" spans="1:8">
      <c r="A5151" s="11" t="s">
        <v>21894</v>
      </c>
      <c r="B5151" s="11" t="s">
        <v>8503</v>
      </c>
      <c r="C5151" s="18">
        <v>12</v>
      </c>
      <c r="D5151" s="11" t="s">
        <v>8500</v>
      </c>
      <c r="E5151" s="11" t="s">
        <v>2227</v>
      </c>
      <c r="F5151" s="12" t="s">
        <v>30094</v>
      </c>
      <c r="G5151" s="12" t="s">
        <v>30095</v>
      </c>
      <c r="H5151" s="11" t="str">
        <f t="shared" si="80"/>
        <v>insert into BTRCOutgoingXRate (OID, prefix, outgoingRateBDT, operatorName, operatorType, effectiveFrom, effectiveTo) values('7733_2016-01-01','7733','12','KAZAKHASTAN','FIXED',to_date('2016-01-01','YYYY-MM-DD HH24:MI:SS'),to_date('2016-12-01','YYYY-MM-DD HH24:MI:SS'));</v>
      </c>
    </row>
    <row r="5152" spans="1:8">
      <c r="A5152" s="11" t="s">
        <v>21895</v>
      </c>
      <c r="B5152" s="11" t="s">
        <v>8504</v>
      </c>
      <c r="C5152" s="18">
        <v>12</v>
      </c>
      <c r="D5152" s="11" t="s">
        <v>8500</v>
      </c>
      <c r="E5152" s="11" t="s">
        <v>2227</v>
      </c>
      <c r="F5152" s="12" t="s">
        <v>30094</v>
      </c>
      <c r="G5152" s="12" t="s">
        <v>30095</v>
      </c>
      <c r="H5152" s="11" t="str">
        <f t="shared" si="80"/>
        <v>insert into BTRCOutgoingXRate (OID, prefix, outgoingRateBDT, operatorName, operatorType, effectiveFrom, effectiveTo) values('7734_2016-01-01','7734','12','KAZAKHASTAN','FIXED',to_date('2016-01-01','YYYY-MM-DD HH24:MI:SS'),to_date('2016-12-01','YYYY-MM-DD HH24:MI:SS'));</v>
      </c>
    </row>
    <row r="5153" spans="1:8">
      <c r="A5153" s="11" t="s">
        <v>21896</v>
      </c>
      <c r="B5153" s="11" t="s">
        <v>8505</v>
      </c>
      <c r="C5153" s="18">
        <v>12</v>
      </c>
      <c r="D5153" s="11" t="s">
        <v>8202</v>
      </c>
      <c r="E5153" s="11" t="s">
        <v>2227</v>
      </c>
      <c r="F5153" s="12" t="s">
        <v>30094</v>
      </c>
      <c r="G5153" s="12" t="s">
        <v>30095</v>
      </c>
      <c r="H5153" s="11" t="str">
        <f t="shared" si="80"/>
        <v>insert into BTRCOutgoingXRate (OID, prefix, outgoingRateBDT, operatorName, operatorType, effectiveFrom, effectiveTo) values('772494_2016-01-01','772494','12','KAZAKHSTAN','FIXED',to_date('2016-01-01','YYYY-MM-DD HH24:MI:SS'),to_date('2016-12-01','YYYY-MM-DD HH24:MI:SS'));</v>
      </c>
    </row>
    <row r="5154" spans="1:8">
      <c r="A5154" s="11" t="s">
        <v>21897</v>
      </c>
      <c r="B5154" s="11" t="s">
        <v>8506</v>
      </c>
      <c r="C5154" s="18">
        <v>12</v>
      </c>
      <c r="D5154" s="11" t="s">
        <v>8202</v>
      </c>
      <c r="E5154" s="11" t="s">
        <v>2227</v>
      </c>
      <c r="F5154" s="12" t="s">
        <v>30094</v>
      </c>
      <c r="G5154" s="12" t="s">
        <v>30095</v>
      </c>
      <c r="H5154" s="11" t="str">
        <f t="shared" si="80"/>
        <v>insert into BTRCOutgoingXRate (OID, prefix, outgoingRateBDT, operatorName, operatorType, effectiveFrom, effectiveTo) values('772495_2016-01-01','772495','12','KAZAKHSTAN','FIXED',to_date('2016-01-01','YYYY-MM-DD HH24:MI:SS'),to_date('2016-12-01','YYYY-MM-DD HH24:MI:SS'));</v>
      </c>
    </row>
    <row r="5155" spans="1:8">
      <c r="A5155" s="11" t="s">
        <v>21898</v>
      </c>
      <c r="B5155" s="11" t="s">
        <v>8507</v>
      </c>
      <c r="C5155" s="18">
        <v>12</v>
      </c>
      <c r="D5155" s="11" t="s">
        <v>8202</v>
      </c>
      <c r="E5155" s="11" t="s">
        <v>2227</v>
      </c>
      <c r="F5155" s="12" t="s">
        <v>30094</v>
      </c>
      <c r="G5155" s="12" t="s">
        <v>30095</v>
      </c>
      <c r="H5155" s="11" t="str">
        <f t="shared" si="80"/>
        <v>insert into BTRCOutgoingXRate (OID, prefix, outgoingRateBDT, operatorName, operatorType, effectiveFrom, effectiveTo) values('772496_2016-01-01','772496','12','KAZAKHSTAN','FIXED',to_date('2016-01-01','YYYY-MM-DD HH24:MI:SS'),to_date('2016-12-01','YYYY-MM-DD HH24:MI:SS'));</v>
      </c>
    </row>
    <row r="5156" spans="1:8">
      <c r="A5156" s="11" t="s">
        <v>21899</v>
      </c>
      <c r="B5156" s="11" t="s">
        <v>8508</v>
      </c>
      <c r="C5156" s="18">
        <v>12</v>
      </c>
      <c r="D5156" s="11" t="s">
        <v>8202</v>
      </c>
      <c r="E5156" s="11" t="s">
        <v>2227</v>
      </c>
      <c r="F5156" s="12" t="s">
        <v>30094</v>
      </c>
      <c r="G5156" s="12" t="s">
        <v>30095</v>
      </c>
      <c r="H5156" s="11" t="str">
        <f t="shared" si="80"/>
        <v>insert into BTRCOutgoingXRate (OID, prefix, outgoingRateBDT, operatorName, operatorType, effectiveFrom, effectiveTo) values('772497_2016-01-01','772497','12','KAZAKHSTAN','FIXED',to_date('2016-01-01','YYYY-MM-DD HH24:MI:SS'),to_date('2016-12-01','YYYY-MM-DD HH24:MI:SS'));</v>
      </c>
    </row>
    <row r="5157" spans="1:8">
      <c r="A5157" s="11" t="s">
        <v>21900</v>
      </c>
      <c r="B5157" s="11" t="s">
        <v>8509</v>
      </c>
      <c r="C5157" s="18">
        <v>12</v>
      </c>
      <c r="D5157" s="11" t="s">
        <v>8202</v>
      </c>
      <c r="E5157" s="11" t="s">
        <v>2227</v>
      </c>
      <c r="F5157" s="12" t="s">
        <v>30094</v>
      </c>
      <c r="G5157" s="12" t="s">
        <v>30095</v>
      </c>
      <c r="H5157" s="11" t="str">
        <f t="shared" si="80"/>
        <v>insert into BTRCOutgoingXRate (OID, prefix, outgoingRateBDT, operatorName, operatorType, effectiveFrom, effectiveTo) values('772498_2016-01-01','772498','12','KAZAKHSTAN','FIXED',to_date('2016-01-01','YYYY-MM-DD HH24:MI:SS'),to_date('2016-12-01','YYYY-MM-DD HH24:MI:SS'));</v>
      </c>
    </row>
    <row r="5158" spans="1:8">
      <c r="A5158" s="11" t="s">
        <v>21901</v>
      </c>
      <c r="B5158" s="11" t="s">
        <v>8510</v>
      </c>
      <c r="C5158" s="18">
        <v>12</v>
      </c>
      <c r="D5158" s="11" t="s">
        <v>8202</v>
      </c>
      <c r="E5158" s="11" t="s">
        <v>2227</v>
      </c>
      <c r="F5158" s="12" t="s">
        <v>30094</v>
      </c>
      <c r="G5158" s="12" t="s">
        <v>30095</v>
      </c>
      <c r="H5158" s="11" t="str">
        <f t="shared" si="80"/>
        <v>insert into BTRCOutgoingXRate (OID, prefix, outgoingRateBDT, operatorName, operatorType, effectiveFrom, effectiveTo) values('772499_2016-01-01','772499','12','KAZAKHSTAN','FIXED',to_date('2016-01-01','YYYY-MM-DD HH24:MI:SS'),to_date('2016-12-01','YYYY-MM-DD HH24:MI:SS'));</v>
      </c>
    </row>
    <row r="5159" spans="1:8">
      <c r="A5159" s="11" t="s">
        <v>21902</v>
      </c>
      <c r="B5159" s="11" t="s">
        <v>8511</v>
      </c>
      <c r="C5159" s="18">
        <v>12</v>
      </c>
      <c r="D5159" s="11" t="s">
        <v>8202</v>
      </c>
      <c r="E5159" s="11" t="s">
        <v>2227</v>
      </c>
      <c r="F5159" s="12" t="s">
        <v>30094</v>
      </c>
      <c r="G5159" s="12" t="s">
        <v>30095</v>
      </c>
      <c r="H5159" s="11" t="str">
        <f t="shared" si="80"/>
        <v>insert into BTRCOutgoingXRate (OID, prefix, outgoingRateBDT, operatorName, operatorType, effectiveFrom, effectiveTo) values('772592_2016-01-01','772592','12','KAZAKHSTAN','FIXED',to_date('2016-01-01','YYYY-MM-DD HH24:MI:SS'),to_date('2016-12-01','YYYY-MM-DD HH24:MI:SS'));</v>
      </c>
    </row>
    <row r="5160" spans="1:8">
      <c r="A5160" s="11" t="s">
        <v>21903</v>
      </c>
      <c r="B5160" s="11" t="s">
        <v>8512</v>
      </c>
      <c r="C5160" s="18">
        <v>12</v>
      </c>
      <c r="D5160" s="11" t="s">
        <v>8202</v>
      </c>
      <c r="E5160" s="11" t="s">
        <v>2227</v>
      </c>
      <c r="F5160" s="12" t="s">
        <v>30094</v>
      </c>
      <c r="G5160" s="12" t="s">
        <v>30095</v>
      </c>
      <c r="H5160" s="11" t="str">
        <f t="shared" si="80"/>
        <v>insert into BTRCOutgoingXRate (OID, prefix, outgoingRateBDT, operatorName, operatorType, effectiveFrom, effectiveTo) values('772593_2016-01-01','772593','12','KAZAKHSTAN','FIXED',to_date('2016-01-01','YYYY-MM-DD HH24:MI:SS'),to_date('2016-12-01','YYYY-MM-DD HH24:MI:SS'));</v>
      </c>
    </row>
    <row r="5161" spans="1:8">
      <c r="A5161" s="11" t="s">
        <v>21904</v>
      </c>
      <c r="B5161" s="11" t="s">
        <v>8513</v>
      </c>
      <c r="C5161" s="18">
        <v>12</v>
      </c>
      <c r="D5161" s="11" t="s">
        <v>8202</v>
      </c>
      <c r="E5161" s="11" t="s">
        <v>2227</v>
      </c>
      <c r="F5161" s="12" t="s">
        <v>30094</v>
      </c>
      <c r="G5161" s="12" t="s">
        <v>30095</v>
      </c>
      <c r="H5161" s="11" t="str">
        <f t="shared" si="80"/>
        <v>insert into BTRCOutgoingXRate (OID, prefix, outgoingRateBDT, operatorName, operatorType, effectiveFrom, effectiveTo) values('772194_2016-01-01','772194','12','KAZAKHSTAN','FIXED',to_date('2016-01-01','YYYY-MM-DD HH24:MI:SS'),to_date('2016-12-01','YYYY-MM-DD HH24:MI:SS'));</v>
      </c>
    </row>
    <row r="5162" spans="1:8">
      <c r="A5162" s="11" t="s">
        <v>21905</v>
      </c>
      <c r="B5162" s="11" t="s">
        <v>8514</v>
      </c>
      <c r="C5162" s="18">
        <v>12</v>
      </c>
      <c r="D5162" s="11" t="s">
        <v>8202</v>
      </c>
      <c r="E5162" s="11" t="s">
        <v>2227</v>
      </c>
      <c r="F5162" s="12" t="s">
        <v>30094</v>
      </c>
      <c r="G5162" s="12" t="s">
        <v>30095</v>
      </c>
      <c r="H5162" s="11" t="str">
        <f t="shared" si="80"/>
        <v>insert into BTRCOutgoingXRate (OID, prefix, outgoingRateBDT, operatorName, operatorType, effectiveFrom, effectiveTo) values('772695_2016-01-01','772695','12','KAZAKHSTAN','FIXED',to_date('2016-01-01','YYYY-MM-DD HH24:MI:SS'),to_date('2016-12-01','YYYY-MM-DD HH24:MI:SS'));</v>
      </c>
    </row>
    <row r="5163" spans="1:8">
      <c r="A5163" s="11" t="s">
        <v>21906</v>
      </c>
      <c r="B5163" s="11" t="s">
        <v>8515</v>
      </c>
      <c r="C5163" s="18">
        <v>12</v>
      </c>
      <c r="D5163" s="11" t="s">
        <v>8202</v>
      </c>
      <c r="E5163" s="11" t="s">
        <v>2227</v>
      </c>
      <c r="F5163" s="12" t="s">
        <v>30094</v>
      </c>
      <c r="G5163" s="12" t="s">
        <v>30095</v>
      </c>
      <c r="H5163" s="11" t="str">
        <f t="shared" si="80"/>
        <v>insert into BTRCOutgoingXRate (OID, prefix, outgoingRateBDT, operatorName, operatorType, effectiveFrom, effectiveTo) values('772696_2016-01-01','772696','12','KAZAKHSTAN','FIXED',to_date('2016-01-01','YYYY-MM-DD HH24:MI:SS'),to_date('2016-12-01','YYYY-MM-DD HH24:MI:SS'));</v>
      </c>
    </row>
    <row r="5164" spans="1:8">
      <c r="A5164" s="11" t="s">
        <v>21907</v>
      </c>
      <c r="B5164" s="11" t="s">
        <v>8516</v>
      </c>
      <c r="C5164" s="18">
        <v>12</v>
      </c>
      <c r="D5164" s="11" t="s">
        <v>8202</v>
      </c>
      <c r="E5164" s="11" t="s">
        <v>2227</v>
      </c>
      <c r="F5164" s="12" t="s">
        <v>30094</v>
      </c>
      <c r="G5164" s="12" t="s">
        <v>30095</v>
      </c>
      <c r="H5164" s="11" t="str">
        <f t="shared" si="80"/>
        <v>insert into BTRCOutgoingXRate (OID, prefix, outgoingRateBDT, operatorName, operatorType, effectiveFrom, effectiveTo) values('772697_2016-01-01','772697','12','KAZAKHSTAN','FIXED',to_date('2016-01-01','YYYY-MM-DD HH24:MI:SS'),to_date('2016-12-01','YYYY-MM-DD HH24:MI:SS'));</v>
      </c>
    </row>
    <row r="5165" spans="1:8">
      <c r="A5165" s="11" t="s">
        <v>21908</v>
      </c>
      <c r="B5165" s="11" t="s">
        <v>8517</v>
      </c>
      <c r="C5165" s="18">
        <v>12</v>
      </c>
      <c r="D5165" s="11" t="s">
        <v>8202</v>
      </c>
      <c r="E5165" s="11" t="s">
        <v>2227</v>
      </c>
      <c r="F5165" s="12" t="s">
        <v>30094</v>
      </c>
      <c r="G5165" s="12" t="s">
        <v>30095</v>
      </c>
      <c r="H5165" s="11" t="str">
        <f t="shared" si="80"/>
        <v>insert into BTRCOutgoingXRate (OID, prefix, outgoingRateBDT, operatorName, operatorType, effectiveFrom, effectiveTo) values('772698_2016-01-01','772698','12','KAZAKHSTAN','FIXED',to_date('2016-01-01','YYYY-MM-DD HH24:MI:SS'),to_date('2016-12-01','YYYY-MM-DD HH24:MI:SS'));</v>
      </c>
    </row>
    <row r="5166" spans="1:8">
      <c r="A5166" s="11" t="s">
        <v>21909</v>
      </c>
      <c r="B5166" s="11" t="s">
        <v>8518</v>
      </c>
      <c r="C5166" s="18">
        <v>12</v>
      </c>
      <c r="D5166" s="11" t="s">
        <v>8202</v>
      </c>
      <c r="E5166" s="11" t="s">
        <v>2227</v>
      </c>
      <c r="F5166" s="12" t="s">
        <v>30094</v>
      </c>
      <c r="G5166" s="12" t="s">
        <v>30095</v>
      </c>
      <c r="H5166" s="11" t="str">
        <f t="shared" si="80"/>
        <v>insert into BTRCOutgoingXRate (OID, prefix, outgoingRateBDT, operatorName, operatorType, effectiveFrom, effectiveTo) values('772699_2016-01-01','772699','12','KAZAKHSTAN','FIXED',to_date('2016-01-01','YYYY-MM-DD HH24:MI:SS'),to_date('2016-12-01','YYYY-MM-DD HH24:MI:SS'));</v>
      </c>
    </row>
    <row r="5167" spans="1:8">
      <c r="A5167" s="11" t="s">
        <v>21910</v>
      </c>
      <c r="B5167" s="11" t="s">
        <v>8519</v>
      </c>
      <c r="C5167" s="18">
        <v>12</v>
      </c>
      <c r="D5167" s="11" t="s">
        <v>8202</v>
      </c>
      <c r="E5167" s="11" t="s">
        <v>2227</v>
      </c>
      <c r="F5167" s="12" t="s">
        <v>30094</v>
      </c>
      <c r="G5167" s="12" t="s">
        <v>30095</v>
      </c>
      <c r="H5167" s="11" t="str">
        <f t="shared" si="80"/>
        <v>insert into BTRCOutgoingXRate (OID, prefix, outgoingRateBDT, operatorName, operatorType, effectiveFrom, effectiveTo) values('772792_2016-01-01','772792','12','KAZAKHSTAN','FIXED',to_date('2016-01-01','YYYY-MM-DD HH24:MI:SS'),to_date('2016-12-01','YYYY-MM-DD HH24:MI:SS'));</v>
      </c>
    </row>
    <row r="5168" spans="1:8">
      <c r="A5168" s="11" t="s">
        <v>21911</v>
      </c>
      <c r="B5168" s="11" t="s">
        <v>8520</v>
      </c>
      <c r="C5168" s="18">
        <v>12</v>
      </c>
      <c r="D5168" s="11" t="s">
        <v>8202</v>
      </c>
      <c r="E5168" s="11" t="s">
        <v>2227</v>
      </c>
      <c r="F5168" s="12" t="s">
        <v>30094</v>
      </c>
      <c r="G5168" s="12" t="s">
        <v>30095</v>
      </c>
      <c r="H5168" s="11" t="str">
        <f t="shared" si="80"/>
        <v>insert into BTRCOutgoingXRate (OID, prefix, outgoingRateBDT, operatorName, operatorType, effectiveFrom, effectiveTo) values('772793_2016-01-01','772793','12','KAZAKHSTAN','FIXED',to_date('2016-01-01','YYYY-MM-DD HH24:MI:SS'),to_date('2016-12-01','YYYY-MM-DD HH24:MI:SS'));</v>
      </c>
    </row>
    <row r="5169" spans="1:8">
      <c r="A5169" s="11" t="s">
        <v>21912</v>
      </c>
      <c r="B5169" s="11" t="s">
        <v>8521</v>
      </c>
      <c r="C5169" s="18">
        <v>12</v>
      </c>
      <c r="D5169" s="11" t="s">
        <v>8202</v>
      </c>
      <c r="E5169" s="11" t="s">
        <v>2227</v>
      </c>
      <c r="F5169" s="12" t="s">
        <v>30094</v>
      </c>
      <c r="G5169" s="12" t="s">
        <v>30095</v>
      </c>
      <c r="H5169" s="11" t="str">
        <f t="shared" si="80"/>
        <v>insert into BTRCOutgoingXRate (OID, prefix, outgoingRateBDT, operatorName, operatorType, effectiveFrom, effectiveTo) values('772794_2016-01-01','772794','12','KAZAKHSTAN','FIXED',to_date('2016-01-01','YYYY-MM-DD HH24:MI:SS'),to_date('2016-12-01','YYYY-MM-DD HH24:MI:SS'));</v>
      </c>
    </row>
    <row r="5170" spans="1:8">
      <c r="A5170" s="11" t="s">
        <v>21913</v>
      </c>
      <c r="B5170" s="11" t="s">
        <v>8522</v>
      </c>
      <c r="C5170" s="18">
        <v>12</v>
      </c>
      <c r="D5170" s="11" t="s">
        <v>8202</v>
      </c>
      <c r="E5170" s="11" t="s">
        <v>2227</v>
      </c>
      <c r="F5170" s="12" t="s">
        <v>30094</v>
      </c>
      <c r="G5170" s="12" t="s">
        <v>30095</v>
      </c>
      <c r="H5170" s="11" t="str">
        <f t="shared" si="80"/>
        <v>insert into BTRCOutgoingXRate (OID, prefix, outgoingRateBDT, operatorName, operatorType, effectiveFrom, effectiveTo) values('772493_2016-01-01','772493','12','KAZAKHSTAN','FIXED',to_date('2016-01-01','YYYY-MM-DD HH24:MI:SS'),to_date('2016-12-01','YYYY-MM-DD HH24:MI:SS'));</v>
      </c>
    </row>
    <row r="5171" spans="1:8">
      <c r="A5171" s="11" t="s">
        <v>21914</v>
      </c>
      <c r="B5171" s="11" t="s">
        <v>8523</v>
      </c>
      <c r="C5171" s="18">
        <v>12</v>
      </c>
      <c r="D5171" s="11" t="s">
        <v>8202</v>
      </c>
      <c r="E5171" s="11" t="s">
        <v>2227</v>
      </c>
      <c r="F5171" s="12" t="s">
        <v>30094</v>
      </c>
      <c r="G5171" s="12" t="s">
        <v>30095</v>
      </c>
      <c r="H5171" s="11" t="str">
        <f t="shared" si="80"/>
        <v>insert into BTRCOutgoingXRate (OID, prefix, outgoingRateBDT, operatorName, operatorType, effectiveFrom, effectiveTo) values('772599_2016-01-01','772599','12','KAZAKHSTAN','FIXED',to_date('2016-01-01','YYYY-MM-DD HH24:MI:SS'),to_date('2016-12-01','YYYY-MM-DD HH24:MI:SS'));</v>
      </c>
    </row>
    <row r="5172" spans="1:8">
      <c r="A5172" s="11" t="s">
        <v>21915</v>
      </c>
      <c r="B5172" s="11" t="s">
        <v>8524</v>
      </c>
      <c r="C5172" s="18">
        <v>12</v>
      </c>
      <c r="D5172" s="11" t="s">
        <v>8202</v>
      </c>
      <c r="E5172" s="11" t="s">
        <v>2227</v>
      </c>
      <c r="F5172" s="12" t="s">
        <v>30094</v>
      </c>
      <c r="G5172" s="12" t="s">
        <v>30095</v>
      </c>
      <c r="H5172" s="11" t="str">
        <f t="shared" si="80"/>
        <v>insert into BTRCOutgoingXRate (OID, prefix, outgoingRateBDT, operatorName, operatorType, effectiveFrom, effectiveTo) values('772692_2016-01-01','772692','12','KAZAKHSTAN','FIXED',to_date('2016-01-01','YYYY-MM-DD HH24:MI:SS'),to_date('2016-12-01','YYYY-MM-DD HH24:MI:SS'));</v>
      </c>
    </row>
    <row r="5173" spans="1:8">
      <c r="A5173" s="11" t="s">
        <v>21916</v>
      </c>
      <c r="B5173" s="11" t="s">
        <v>8525</v>
      </c>
      <c r="C5173" s="18">
        <v>12</v>
      </c>
      <c r="D5173" s="11" t="s">
        <v>8202</v>
      </c>
      <c r="E5173" s="11" t="s">
        <v>2227</v>
      </c>
      <c r="F5173" s="12" t="s">
        <v>30094</v>
      </c>
      <c r="G5173" s="12" t="s">
        <v>30095</v>
      </c>
      <c r="H5173" s="11" t="str">
        <f t="shared" si="80"/>
        <v>insert into BTRCOutgoingXRate (OID, prefix, outgoingRateBDT, operatorName, operatorType, effectiveFrom, effectiveTo) values('772693_2016-01-01','772693','12','KAZAKHSTAN','FIXED',to_date('2016-01-01','YYYY-MM-DD HH24:MI:SS'),to_date('2016-12-01','YYYY-MM-DD HH24:MI:SS'));</v>
      </c>
    </row>
    <row r="5174" spans="1:8">
      <c r="A5174" s="11" t="s">
        <v>21917</v>
      </c>
      <c r="B5174" s="11" t="s">
        <v>8526</v>
      </c>
      <c r="C5174" s="18">
        <v>12</v>
      </c>
      <c r="D5174" s="11" t="s">
        <v>8202</v>
      </c>
      <c r="E5174" s="11" t="s">
        <v>2227</v>
      </c>
      <c r="F5174" s="12" t="s">
        <v>30094</v>
      </c>
      <c r="G5174" s="12" t="s">
        <v>30095</v>
      </c>
      <c r="H5174" s="11" t="str">
        <f t="shared" si="80"/>
        <v>insert into BTRCOutgoingXRate (OID, prefix, outgoingRateBDT, operatorName, operatorType, effectiveFrom, effectiveTo) values('772795_2016-01-01','772795','12','KAZAKHSTAN','FIXED',to_date('2016-01-01','YYYY-MM-DD HH24:MI:SS'),to_date('2016-12-01','YYYY-MM-DD HH24:MI:SS'));</v>
      </c>
    </row>
    <row r="5175" spans="1:8">
      <c r="A5175" s="11" t="s">
        <v>21918</v>
      </c>
      <c r="B5175" s="11" t="s">
        <v>8527</v>
      </c>
      <c r="C5175" s="18">
        <v>12</v>
      </c>
      <c r="D5175" s="11" t="s">
        <v>8202</v>
      </c>
      <c r="E5175" s="11" t="s">
        <v>2227</v>
      </c>
      <c r="F5175" s="12" t="s">
        <v>30094</v>
      </c>
      <c r="G5175" s="12" t="s">
        <v>30095</v>
      </c>
      <c r="H5175" s="11" t="str">
        <f t="shared" si="80"/>
        <v>insert into BTRCOutgoingXRate (OID, prefix, outgoingRateBDT, operatorName, operatorType, effectiveFrom, effectiveTo) values('772796_2016-01-01','772796','12','KAZAKHSTAN','FIXED',to_date('2016-01-01','YYYY-MM-DD HH24:MI:SS'),to_date('2016-12-01','YYYY-MM-DD HH24:MI:SS'));</v>
      </c>
    </row>
    <row r="5176" spans="1:8">
      <c r="A5176" s="11" t="s">
        <v>21919</v>
      </c>
      <c r="B5176" s="11" t="s">
        <v>8528</v>
      </c>
      <c r="C5176" s="18">
        <v>12</v>
      </c>
      <c r="D5176" s="11" t="s">
        <v>8202</v>
      </c>
      <c r="E5176" s="11" t="s">
        <v>2227</v>
      </c>
      <c r="F5176" s="12" t="s">
        <v>30094</v>
      </c>
      <c r="G5176" s="12" t="s">
        <v>30095</v>
      </c>
      <c r="H5176" s="11" t="str">
        <f t="shared" si="80"/>
        <v>insert into BTRCOutgoingXRate (OID, prefix, outgoingRateBDT, operatorName, operatorType, effectiveFrom, effectiveTo) values('772797_2016-01-01','772797','12','KAZAKHSTAN','FIXED',to_date('2016-01-01','YYYY-MM-DD HH24:MI:SS'),to_date('2016-12-01','YYYY-MM-DD HH24:MI:SS'));</v>
      </c>
    </row>
    <row r="5177" spans="1:8">
      <c r="A5177" s="11" t="s">
        <v>21920</v>
      </c>
      <c r="B5177" s="11" t="s">
        <v>8529</v>
      </c>
      <c r="C5177" s="18">
        <v>12</v>
      </c>
      <c r="D5177" s="11" t="s">
        <v>8202</v>
      </c>
      <c r="E5177" s="11" t="s">
        <v>2227</v>
      </c>
      <c r="F5177" s="12" t="s">
        <v>30094</v>
      </c>
      <c r="G5177" s="12" t="s">
        <v>30095</v>
      </c>
      <c r="H5177" s="11" t="str">
        <f t="shared" si="80"/>
        <v>insert into BTRCOutgoingXRate (OID, prefix, outgoingRateBDT, operatorName, operatorType, effectiveFrom, effectiveTo) values('772798_2016-01-01','772798','12','KAZAKHSTAN','FIXED',to_date('2016-01-01','YYYY-MM-DD HH24:MI:SS'),to_date('2016-12-01','YYYY-MM-DD HH24:MI:SS'));</v>
      </c>
    </row>
    <row r="5178" spans="1:8">
      <c r="A5178" s="11" t="s">
        <v>21921</v>
      </c>
      <c r="B5178" s="11" t="s">
        <v>8530</v>
      </c>
      <c r="C5178" s="18">
        <v>12</v>
      </c>
      <c r="D5178" s="11" t="s">
        <v>8202</v>
      </c>
      <c r="E5178" s="11" t="s">
        <v>2227</v>
      </c>
      <c r="F5178" s="12" t="s">
        <v>30094</v>
      </c>
      <c r="G5178" s="12" t="s">
        <v>30095</v>
      </c>
      <c r="H5178" s="11" t="str">
        <f t="shared" si="80"/>
        <v>insert into BTRCOutgoingXRate (OID, prefix, outgoingRateBDT, operatorName, operatorType, effectiveFrom, effectiveTo) values('772799_2016-01-01','772799','12','KAZAKHSTAN','FIXED',to_date('2016-01-01','YYYY-MM-DD HH24:MI:SS'),to_date('2016-12-01','YYYY-MM-DD HH24:MI:SS'));</v>
      </c>
    </row>
    <row r="5179" spans="1:8">
      <c r="A5179" s="11" t="s">
        <v>21922</v>
      </c>
      <c r="B5179" s="11" t="s">
        <v>8531</v>
      </c>
      <c r="C5179" s="18">
        <v>12</v>
      </c>
      <c r="D5179" s="11" t="s">
        <v>8202</v>
      </c>
      <c r="E5179" s="11" t="s">
        <v>2227</v>
      </c>
      <c r="F5179" s="12" t="s">
        <v>30094</v>
      </c>
      <c r="G5179" s="12" t="s">
        <v>30095</v>
      </c>
      <c r="H5179" s="11" t="str">
        <f t="shared" si="80"/>
        <v>insert into BTRCOutgoingXRate (OID, prefix, outgoingRateBDT, operatorName, operatorType, effectiveFrom, effectiveTo) values('772694_2016-01-01','772694','12','KAZAKHSTAN','FIXED',to_date('2016-01-01','YYYY-MM-DD HH24:MI:SS'),to_date('2016-12-01','YYYY-MM-DD HH24:MI:SS'));</v>
      </c>
    </row>
    <row r="5180" spans="1:8">
      <c r="A5180" s="11" t="s">
        <v>21923</v>
      </c>
      <c r="B5180" s="11" t="s">
        <v>8532</v>
      </c>
      <c r="C5180" s="18">
        <v>16</v>
      </c>
      <c r="D5180" s="11" t="s">
        <v>8494</v>
      </c>
      <c r="E5180" s="11" t="s">
        <v>2190</v>
      </c>
      <c r="F5180" s="12" t="s">
        <v>30094</v>
      </c>
      <c r="G5180" s="12" t="s">
        <v>30095</v>
      </c>
      <c r="H5180" s="11" t="str">
        <f t="shared" si="80"/>
        <v>insert into BTRCOutgoingXRate (OID, prefix, outgoingRateBDT, operatorName, operatorType, effectiveFrom, effectiveTo) values('731797_2016-01-01','731797','16','KAZAKHASTAN MOBILE','MOBILE',to_date('2016-01-01','YYYY-MM-DD HH24:MI:SS'),to_date('2016-12-01','YYYY-MM-DD HH24:MI:SS'));</v>
      </c>
    </row>
    <row r="5181" spans="1:8">
      <c r="A5181" s="11" t="s">
        <v>21924</v>
      </c>
      <c r="B5181" s="11" t="s">
        <v>8533</v>
      </c>
      <c r="C5181" s="18">
        <v>16</v>
      </c>
      <c r="D5181" s="11" t="s">
        <v>8494</v>
      </c>
      <c r="E5181" s="11" t="s">
        <v>2190</v>
      </c>
      <c r="F5181" s="12" t="s">
        <v>30094</v>
      </c>
      <c r="G5181" s="12" t="s">
        <v>30095</v>
      </c>
      <c r="H5181" s="11" t="str">
        <f t="shared" si="80"/>
        <v>insert into BTRCOutgoingXRate (OID, prefix, outgoingRateBDT, operatorName, operatorType, effectiveFrom, effectiveTo) values('732197_2016-01-01','732197','16','KAZAKHASTAN MOBILE','MOBILE',to_date('2016-01-01','YYYY-MM-DD HH24:MI:SS'),to_date('2016-12-01','YYYY-MM-DD HH24:MI:SS'));</v>
      </c>
    </row>
    <row r="5182" spans="1:8">
      <c r="A5182" s="11" t="s">
        <v>21925</v>
      </c>
      <c r="B5182" s="11" t="s">
        <v>8534</v>
      </c>
      <c r="C5182" s="18">
        <v>16</v>
      </c>
      <c r="D5182" s="11" t="s">
        <v>8494</v>
      </c>
      <c r="E5182" s="11" t="s">
        <v>2190</v>
      </c>
      <c r="F5182" s="12" t="s">
        <v>30094</v>
      </c>
      <c r="G5182" s="12" t="s">
        <v>30095</v>
      </c>
      <c r="H5182" s="11" t="str">
        <f t="shared" si="80"/>
        <v>insert into BTRCOutgoingXRate (OID, prefix, outgoingRateBDT, operatorName, operatorType, effectiveFrom, effectiveTo) values('732397_2016-01-01','732397','16','KAZAKHASTAN MOBILE','MOBILE',to_date('2016-01-01','YYYY-MM-DD HH24:MI:SS'),to_date('2016-12-01','YYYY-MM-DD HH24:MI:SS'));</v>
      </c>
    </row>
    <row r="5183" spans="1:8">
      <c r="A5183" s="11" t="s">
        <v>21926</v>
      </c>
      <c r="B5183" s="11" t="s">
        <v>8535</v>
      </c>
      <c r="C5183" s="18">
        <v>16</v>
      </c>
      <c r="D5183" s="11" t="s">
        <v>8494</v>
      </c>
      <c r="E5183" s="11" t="s">
        <v>2190</v>
      </c>
      <c r="F5183" s="12" t="s">
        <v>30094</v>
      </c>
      <c r="G5183" s="12" t="s">
        <v>30095</v>
      </c>
      <c r="H5183" s="11" t="str">
        <f t="shared" si="80"/>
        <v>insert into BTRCOutgoingXRate (OID, prefix, outgoingRateBDT, operatorName, operatorType, effectiveFrom, effectiveTo) values('732597_2016-01-01','732597','16','KAZAKHASTAN MOBILE','MOBILE',to_date('2016-01-01','YYYY-MM-DD HH24:MI:SS'),to_date('2016-12-01','YYYY-MM-DD HH24:MI:SS'));</v>
      </c>
    </row>
    <row r="5184" spans="1:8">
      <c r="A5184" s="11" t="s">
        <v>21927</v>
      </c>
      <c r="B5184" s="11" t="s">
        <v>8536</v>
      </c>
      <c r="C5184" s="18">
        <v>16</v>
      </c>
      <c r="D5184" s="11" t="s">
        <v>8494</v>
      </c>
      <c r="E5184" s="11" t="s">
        <v>2190</v>
      </c>
      <c r="F5184" s="12" t="s">
        <v>30094</v>
      </c>
      <c r="G5184" s="12" t="s">
        <v>30095</v>
      </c>
      <c r="H5184" s="11" t="str">
        <f t="shared" si="80"/>
        <v>insert into BTRCOutgoingXRate (OID, prefix, outgoingRateBDT, operatorName, operatorType, effectiveFrom, effectiveTo) values('732697_2016-01-01','732697','16','KAZAKHASTAN MOBILE','MOBILE',to_date('2016-01-01','YYYY-MM-DD HH24:MI:SS'),to_date('2016-12-01','YYYY-MM-DD HH24:MI:SS'));</v>
      </c>
    </row>
    <row r="5185" spans="1:8">
      <c r="A5185" s="11" t="s">
        <v>21928</v>
      </c>
      <c r="B5185" s="11" t="s">
        <v>8537</v>
      </c>
      <c r="C5185" s="18">
        <v>16</v>
      </c>
      <c r="D5185" s="11" t="s">
        <v>8494</v>
      </c>
      <c r="E5185" s="11" t="s">
        <v>2190</v>
      </c>
      <c r="F5185" s="12" t="s">
        <v>30094</v>
      </c>
      <c r="G5185" s="12" t="s">
        <v>30095</v>
      </c>
      <c r="H5185" s="11" t="str">
        <f t="shared" si="80"/>
        <v>insert into BTRCOutgoingXRate (OID, prefix, outgoingRateBDT, operatorName, operatorType, effectiveFrom, effectiveTo) values('732797_2016-01-01','732797','16','KAZAKHASTAN MOBILE','MOBILE',to_date('2016-01-01','YYYY-MM-DD HH24:MI:SS'),to_date('2016-12-01','YYYY-MM-DD HH24:MI:SS'));</v>
      </c>
    </row>
    <row r="5186" spans="1:8">
      <c r="A5186" s="11" t="s">
        <v>21929</v>
      </c>
      <c r="B5186" s="11" t="s">
        <v>8538</v>
      </c>
      <c r="C5186" s="18">
        <v>16</v>
      </c>
      <c r="D5186" s="11" t="s">
        <v>8494</v>
      </c>
      <c r="E5186" s="11" t="s">
        <v>2190</v>
      </c>
      <c r="F5186" s="12" t="s">
        <v>30094</v>
      </c>
      <c r="G5186" s="12" t="s">
        <v>30095</v>
      </c>
      <c r="H5186" s="11" t="str">
        <f t="shared" si="80"/>
        <v>insert into BTRCOutgoingXRate (OID, prefix, outgoingRateBDT, operatorName, operatorType, effectiveFrom, effectiveTo) values('731897_2016-01-01','731897','16','KAZAKHASTAN MOBILE','MOBILE',to_date('2016-01-01','YYYY-MM-DD HH24:MI:SS'),to_date('2016-12-01','YYYY-MM-DD HH24:MI:SS'));</v>
      </c>
    </row>
    <row r="5187" spans="1:8">
      <c r="A5187" s="11" t="s">
        <v>21930</v>
      </c>
      <c r="B5187" s="11" t="s">
        <v>8539</v>
      </c>
      <c r="C5187" s="18">
        <v>16</v>
      </c>
      <c r="D5187" s="11" t="s">
        <v>8494</v>
      </c>
      <c r="E5187" s="11" t="s">
        <v>2190</v>
      </c>
      <c r="F5187" s="12" t="s">
        <v>30094</v>
      </c>
      <c r="G5187" s="12" t="s">
        <v>30095</v>
      </c>
      <c r="H5187" s="11" t="str">
        <f t="shared" si="80"/>
        <v>insert into BTRCOutgoingXRate (OID, prefix, outgoingRateBDT, operatorName, operatorType, effectiveFrom, effectiveTo) values('731597_2016-01-01','731597','16','KAZAKHASTAN MOBILE','MOBILE',to_date('2016-01-01','YYYY-MM-DD HH24:MI:SS'),to_date('2016-12-01','YYYY-MM-DD HH24:MI:SS'));</v>
      </c>
    </row>
    <row r="5188" spans="1:8">
      <c r="A5188" s="11" t="s">
        <v>21931</v>
      </c>
      <c r="B5188" s="11" t="s">
        <v>8540</v>
      </c>
      <c r="C5188" s="18">
        <v>12</v>
      </c>
      <c r="D5188" s="11" t="s">
        <v>8500</v>
      </c>
      <c r="E5188" s="11" t="s">
        <v>2227</v>
      </c>
      <c r="F5188" s="12" t="s">
        <v>30094</v>
      </c>
      <c r="G5188" s="12" t="s">
        <v>30095</v>
      </c>
      <c r="H5188" s="11" t="str">
        <f t="shared" ref="H5188:H5251" si="81">H$1&amp;IF(ISBLANK(A5188),"null","'"&amp;A5188&amp;"'")&amp;","&amp;IF(ISBLANK(B5188),"null","'"&amp;B5188&amp;"'")&amp;","&amp;IF(ISBLANK(C5188),"null","'"&amp;C5188&amp;"'")&amp;","&amp;IF(ISBLANK(D5188),"null","'"&amp;D5188&amp;"'")&amp;","&amp;IF(ISBLANK(E5188),"null","'"&amp;E5188&amp;"'")&amp;","&amp;IF(ISBLANK(F5188),"null","to_date('"&amp;F5188&amp;"','YYYY-MM-DD HH24:MI:SS')")&amp;","&amp;IF(ISBLANK(G5188),"null","to_date('"&amp;G5188&amp;"','YYYY-MM-DD HH24:MI:SS')")&amp;I$1</f>
        <v>insert into BTRCOutgoingXRate (OID, prefix, outgoingRateBDT, operatorName, operatorType, effectiveFrom, effectiveTo) values('7735_2016-01-01','7735','12','KAZAKHASTAN','FIXED',to_date('2016-01-01','YYYY-MM-DD HH24:MI:SS'),to_date('2016-12-01','YYYY-MM-DD HH24:MI:SS'));</v>
      </c>
    </row>
    <row r="5189" spans="1:8">
      <c r="A5189" s="11" t="s">
        <v>21932</v>
      </c>
      <c r="B5189" s="11" t="s">
        <v>8541</v>
      </c>
      <c r="C5189" s="18">
        <v>12</v>
      </c>
      <c r="D5189" s="11" t="s">
        <v>8500</v>
      </c>
      <c r="E5189" s="11" t="s">
        <v>2227</v>
      </c>
      <c r="F5189" s="12" t="s">
        <v>30094</v>
      </c>
      <c r="G5189" s="12" t="s">
        <v>30095</v>
      </c>
      <c r="H5189" s="11" t="str">
        <f t="shared" si="81"/>
        <v>insert into BTRCOutgoingXRate (OID, prefix, outgoingRateBDT, operatorName, operatorType, effectiveFrom, effectiveTo) values('7737_2016-01-01','7737','12','KAZAKHASTAN','FIXED',to_date('2016-01-01','YYYY-MM-DD HH24:MI:SS'),to_date('2016-12-01','YYYY-MM-DD HH24:MI:SS'));</v>
      </c>
    </row>
    <row r="5190" spans="1:8">
      <c r="A5190" s="11" t="s">
        <v>21933</v>
      </c>
      <c r="B5190" s="11" t="s">
        <v>8542</v>
      </c>
      <c r="C5190" s="18">
        <v>12</v>
      </c>
      <c r="D5190" s="11" t="s">
        <v>8500</v>
      </c>
      <c r="E5190" s="11" t="s">
        <v>2227</v>
      </c>
      <c r="F5190" s="12" t="s">
        <v>30094</v>
      </c>
      <c r="G5190" s="12" t="s">
        <v>30095</v>
      </c>
      <c r="H5190" s="11" t="str">
        <f t="shared" si="81"/>
        <v>insert into BTRCOutgoingXRate (OID, prefix, outgoingRateBDT, operatorName, operatorType, effectiveFrom, effectiveTo) values('7738_2016-01-01','7738','12','KAZAKHASTAN','FIXED',to_date('2016-01-01','YYYY-MM-DD HH24:MI:SS'),to_date('2016-12-01','YYYY-MM-DD HH24:MI:SS'));</v>
      </c>
    </row>
    <row r="5191" spans="1:8">
      <c r="A5191" s="11" t="s">
        <v>21934</v>
      </c>
      <c r="B5191" s="11" t="s">
        <v>8543</v>
      </c>
      <c r="C5191" s="18">
        <v>12</v>
      </c>
      <c r="D5191" s="11" t="s">
        <v>8500</v>
      </c>
      <c r="E5191" s="11" t="s">
        <v>2227</v>
      </c>
      <c r="F5191" s="12" t="s">
        <v>30094</v>
      </c>
      <c r="G5191" s="12" t="s">
        <v>30095</v>
      </c>
      <c r="H5191" s="11" t="str">
        <f t="shared" si="81"/>
        <v>insert into BTRCOutgoingXRate (OID, prefix, outgoingRateBDT, operatorName, operatorType, effectiveFrom, effectiveTo) values('7739_2016-01-01','7739','12','KAZAKHASTAN','FIXED',to_date('2016-01-01','YYYY-MM-DD HH24:MI:SS'),to_date('2016-12-01','YYYY-MM-DD HH24:MI:SS'));</v>
      </c>
    </row>
    <row r="5192" spans="1:8">
      <c r="A5192" s="11" t="s">
        <v>21935</v>
      </c>
      <c r="B5192" s="11" t="s">
        <v>8544</v>
      </c>
      <c r="C5192" s="18">
        <v>12</v>
      </c>
      <c r="D5192" s="11" t="s">
        <v>8500</v>
      </c>
      <c r="E5192" s="11" t="s">
        <v>2227</v>
      </c>
      <c r="F5192" s="12" t="s">
        <v>30094</v>
      </c>
      <c r="G5192" s="12" t="s">
        <v>30095</v>
      </c>
      <c r="H5192" s="11" t="str">
        <f t="shared" si="81"/>
        <v>insert into BTRCOutgoingXRate (OID, prefix, outgoingRateBDT, operatorName, operatorType, effectiveFrom, effectiveTo) values('779_2016-01-01','779','12','KAZAKHASTAN','FIXED',to_date('2016-01-01','YYYY-MM-DD HH24:MI:SS'),to_date('2016-12-01','YYYY-MM-DD HH24:MI:SS'));</v>
      </c>
    </row>
    <row r="5193" spans="1:8">
      <c r="A5193" s="11" t="s">
        <v>21936</v>
      </c>
      <c r="B5193" s="11" t="s">
        <v>8545</v>
      </c>
      <c r="C5193" s="18">
        <v>12</v>
      </c>
      <c r="D5193" s="11" t="s">
        <v>8500</v>
      </c>
      <c r="E5193" s="11" t="s">
        <v>2227</v>
      </c>
      <c r="F5193" s="12" t="s">
        <v>30094</v>
      </c>
      <c r="G5193" s="12" t="s">
        <v>30095</v>
      </c>
      <c r="H5193" s="11" t="str">
        <f t="shared" si="81"/>
        <v>insert into BTRCOutgoingXRate (OID, prefix, outgoingRateBDT, operatorName, operatorType, effectiveFrom, effectiveTo) values('7703_2016-01-01','7703','12','KAZAKHASTAN','FIXED',to_date('2016-01-01','YYYY-MM-DD HH24:MI:SS'),to_date('2016-12-01','YYYY-MM-DD HH24:MI:SS'));</v>
      </c>
    </row>
    <row r="5194" spans="1:8">
      <c r="A5194" s="11" t="s">
        <v>21937</v>
      </c>
      <c r="B5194" s="11" t="s">
        <v>8546</v>
      </c>
      <c r="C5194" s="18">
        <v>12</v>
      </c>
      <c r="D5194" s="11" t="s">
        <v>8500</v>
      </c>
      <c r="E5194" s="11" t="s">
        <v>2227</v>
      </c>
      <c r="F5194" s="12" t="s">
        <v>30094</v>
      </c>
      <c r="G5194" s="12" t="s">
        <v>30095</v>
      </c>
      <c r="H5194" s="11" t="str">
        <f t="shared" si="81"/>
        <v>insert into BTRCOutgoingXRate (OID, prefix, outgoingRateBDT, operatorName, operatorType, effectiveFrom, effectiveTo) values('7704_2016-01-01','7704','12','KAZAKHASTAN','FIXED',to_date('2016-01-01','YYYY-MM-DD HH24:MI:SS'),to_date('2016-12-01','YYYY-MM-DD HH24:MI:SS'));</v>
      </c>
    </row>
    <row r="5195" spans="1:8">
      <c r="A5195" s="11" t="s">
        <v>21938</v>
      </c>
      <c r="B5195" s="11" t="s">
        <v>8547</v>
      </c>
      <c r="C5195" s="18">
        <v>12</v>
      </c>
      <c r="D5195" s="11" t="s">
        <v>8500</v>
      </c>
      <c r="E5195" s="11" t="s">
        <v>2227</v>
      </c>
      <c r="F5195" s="12" t="s">
        <v>30094</v>
      </c>
      <c r="G5195" s="12" t="s">
        <v>30095</v>
      </c>
      <c r="H5195" s="11" t="str">
        <f t="shared" si="81"/>
        <v>insert into BTRCOutgoingXRate (OID, prefix, outgoingRateBDT, operatorName, operatorType, effectiveFrom, effectiveTo) values('7706_2016-01-01','7706','12','KAZAKHASTAN','FIXED',to_date('2016-01-01','YYYY-MM-DD HH24:MI:SS'),to_date('2016-12-01','YYYY-MM-DD HH24:MI:SS'));</v>
      </c>
    </row>
    <row r="5196" spans="1:8">
      <c r="A5196" s="11" t="s">
        <v>21939</v>
      </c>
      <c r="B5196" s="11" t="s">
        <v>8548</v>
      </c>
      <c r="C5196" s="18">
        <v>12</v>
      </c>
      <c r="D5196" s="11" t="s">
        <v>8500</v>
      </c>
      <c r="E5196" s="11" t="s">
        <v>2227</v>
      </c>
      <c r="F5196" s="12" t="s">
        <v>30094</v>
      </c>
      <c r="G5196" s="12" t="s">
        <v>30095</v>
      </c>
      <c r="H5196" s="11" t="str">
        <f t="shared" si="81"/>
        <v>insert into BTRCOutgoingXRate (OID, prefix, outgoingRateBDT, operatorName, operatorType, effectiveFrom, effectiveTo) values('7709_2016-01-01','7709','12','KAZAKHASTAN','FIXED',to_date('2016-01-01','YYYY-MM-DD HH24:MI:SS'),to_date('2016-12-01','YYYY-MM-DD HH24:MI:SS'));</v>
      </c>
    </row>
    <row r="5197" spans="1:8">
      <c r="A5197" s="11" t="s">
        <v>21940</v>
      </c>
      <c r="B5197" s="11" t="s">
        <v>8549</v>
      </c>
      <c r="C5197" s="18">
        <v>16</v>
      </c>
      <c r="D5197" s="11" t="s">
        <v>8550</v>
      </c>
      <c r="E5197" s="11" t="s">
        <v>2190</v>
      </c>
      <c r="F5197" s="12" t="s">
        <v>30094</v>
      </c>
      <c r="G5197" s="12" t="s">
        <v>30095</v>
      </c>
      <c r="H5197" s="11" t="str">
        <f t="shared" si="81"/>
        <v>insert into BTRCOutgoingXRate (OID, prefix, outgoingRateBDT, operatorName, operatorType, effectiveFrom, effectiveTo) values('732_2016-01-01','732','16','KAZAKH STAN-MOBILE-OTHER','MOBILE',to_date('2016-01-01','YYYY-MM-DD HH24:MI:SS'),to_date('2016-12-01','YYYY-MM-DD HH24:MI:SS'));</v>
      </c>
    </row>
    <row r="5198" spans="1:8">
      <c r="A5198" s="11" t="s">
        <v>21941</v>
      </c>
      <c r="B5198" s="11" t="s">
        <v>8551</v>
      </c>
      <c r="C5198" s="18">
        <v>12</v>
      </c>
      <c r="D5198" s="11" t="s">
        <v>8500</v>
      </c>
      <c r="E5198" s="11" t="s">
        <v>2227</v>
      </c>
      <c r="F5198" s="12" t="s">
        <v>30094</v>
      </c>
      <c r="G5198" s="12" t="s">
        <v>30095</v>
      </c>
      <c r="H5198" s="11" t="str">
        <f t="shared" si="81"/>
        <v>insert into BTRCOutgoingXRate (OID, prefix, outgoingRateBDT, operatorName, operatorType, effectiveFrom, effectiveTo) values('7732_2016-01-01','7732','12','KAZAKHASTAN','FIXED',to_date('2016-01-01','YYYY-MM-DD HH24:MI:SS'),to_date('2016-12-01','YYYY-MM-DD HH24:MI:SS'));</v>
      </c>
    </row>
    <row r="5199" spans="1:8">
      <c r="A5199" s="11" t="s">
        <v>21942</v>
      </c>
      <c r="B5199" s="11" t="s">
        <v>8552</v>
      </c>
      <c r="C5199" s="18">
        <v>12</v>
      </c>
      <c r="D5199" s="11" t="s">
        <v>8500</v>
      </c>
      <c r="E5199" s="11" t="s">
        <v>2227</v>
      </c>
      <c r="F5199" s="12" t="s">
        <v>30094</v>
      </c>
      <c r="G5199" s="12" t="s">
        <v>30095</v>
      </c>
      <c r="H5199" s="11" t="str">
        <f t="shared" si="81"/>
        <v>insert into BTRCOutgoingXRate (OID, prefix, outgoingRateBDT, operatorName, operatorType, effectiveFrom, effectiveTo) values('7731_2016-01-01','7731','12','KAZAKHASTAN','FIXED',to_date('2016-01-01','YYYY-MM-DD HH24:MI:SS'),to_date('2016-12-01','YYYY-MM-DD HH24:MI:SS'));</v>
      </c>
    </row>
    <row r="5200" spans="1:8">
      <c r="A5200" s="11" t="s">
        <v>21943</v>
      </c>
      <c r="B5200" s="11" t="s">
        <v>8553</v>
      </c>
      <c r="C5200" s="18">
        <v>12</v>
      </c>
      <c r="D5200" s="11" t="s">
        <v>8500</v>
      </c>
      <c r="E5200" s="11" t="s">
        <v>2227</v>
      </c>
      <c r="F5200" s="12" t="s">
        <v>30094</v>
      </c>
      <c r="G5200" s="12" t="s">
        <v>30095</v>
      </c>
      <c r="H5200" s="11" t="str">
        <f t="shared" si="81"/>
        <v>insert into BTRCOutgoingXRate (OID, prefix, outgoingRateBDT, operatorName, operatorType, effectiveFrom, effectiveTo) values('7730_2016-01-01','7730','12','KAZAKHASTAN','FIXED',to_date('2016-01-01','YYYY-MM-DD HH24:MI:SS'),to_date('2016-12-01','YYYY-MM-DD HH24:MI:SS'));</v>
      </c>
    </row>
    <row r="5201" spans="1:8">
      <c r="A5201" s="11" t="s">
        <v>21944</v>
      </c>
      <c r="B5201" s="11" t="s">
        <v>8554</v>
      </c>
      <c r="C5201" s="18">
        <v>16</v>
      </c>
      <c r="D5201" s="11" t="s">
        <v>8550</v>
      </c>
      <c r="E5201" s="11" t="s">
        <v>2190</v>
      </c>
      <c r="F5201" s="12" t="s">
        <v>30094</v>
      </c>
      <c r="G5201" s="12" t="s">
        <v>30095</v>
      </c>
      <c r="H5201" s="11" t="str">
        <f t="shared" si="81"/>
        <v>insert into BTRCOutgoingXRate (OID, prefix, outgoingRateBDT, operatorName, operatorType, effectiveFrom, effectiveTo) values('731_2016-01-01','731','16','KAZAKH STAN-MOBILE-OTHER','MOBILE',to_date('2016-01-01','YYYY-MM-DD HH24:MI:SS'),to_date('2016-12-01','YYYY-MM-DD HH24:MI:SS'));</v>
      </c>
    </row>
    <row r="5202" spans="1:8">
      <c r="A5202" s="11" t="s">
        <v>21945</v>
      </c>
      <c r="B5202" s="11" t="s">
        <v>8555</v>
      </c>
      <c r="C5202" s="18">
        <v>16</v>
      </c>
      <c r="D5202" s="11" t="s">
        <v>8556</v>
      </c>
      <c r="E5202" s="11" t="s">
        <v>2190</v>
      </c>
      <c r="F5202" s="12" t="s">
        <v>30094</v>
      </c>
      <c r="G5202" s="12" t="s">
        <v>30095</v>
      </c>
      <c r="H5202" s="11" t="str">
        <f t="shared" si="81"/>
        <v>insert into BTRCOutgoingXRate (OID, prefix, outgoingRateBDT, operatorName, operatorType, effectiveFrom, effectiveTo) values('254736_2016-01-01','254736','16','KENYA','MOBILE',to_date('2016-01-01','YYYY-MM-DD HH24:MI:SS'),to_date('2016-12-01','YYYY-MM-DD HH24:MI:SS'));</v>
      </c>
    </row>
    <row r="5203" spans="1:8">
      <c r="A5203" s="11" t="s">
        <v>21946</v>
      </c>
      <c r="B5203" s="11" t="s">
        <v>8557</v>
      </c>
      <c r="C5203" s="18">
        <v>16</v>
      </c>
      <c r="D5203" s="11" t="s">
        <v>8304</v>
      </c>
      <c r="E5203" s="11" t="s">
        <v>2190</v>
      </c>
      <c r="F5203" s="12" t="s">
        <v>30094</v>
      </c>
      <c r="G5203" s="12" t="s">
        <v>30095</v>
      </c>
      <c r="H5203" s="11" t="str">
        <f t="shared" si="81"/>
        <v>insert into BTRCOutgoingXRate (OID, prefix, outgoingRateBDT, operatorName, operatorType, effectiveFrom, effectiveTo) values('254718_2016-01-01','254718','16','Kenya - Mobile Safaricom','MOBILE',to_date('2016-01-01','YYYY-MM-DD HH24:MI:SS'),to_date('2016-12-01','YYYY-MM-DD HH24:MI:SS'));</v>
      </c>
    </row>
    <row r="5204" spans="1:8">
      <c r="A5204" s="11" t="s">
        <v>21947</v>
      </c>
      <c r="B5204" s="11" t="s">
        <v>8558</v>
      </c>
      <c r="C5204" s="18">
        <v>16</v>
      </c>
      <c r="D5204" s="11" t="s">
        <v>8559</v>
      </c>
      <c r="E5204" s="11" t="s">
        <v>2190</v>
      </c>
      <c r="F5204" s="12" t="s">
        <v>30094</v>
      </c>
      <c r="G5204" s="12" t="s">
        <v>30095</v>
      </c>
      <c r="H5204" s="11" t="str">
        <f t="shared" si="81"/>
        <v>insert into BTRCOutgoingXRate (OID, prefix, outgoingRateBDT, operatorName, operatorType, effectiveFrom, effectiveTo) values('25478_2016-01-01','25478','16','KENYA OTHER MOBILE','MOBILE',to_date('2016-01-01','YYYY-MM-DD HH24:MI:SS'),to_date('2016-12-01','YYYY-MM-DD HH24:MI:SS'));</v>
      </c>
    </row>
    <row r="5205" spans="1:8">
      <c r="A5205" s="11" t="s">
        <v>21948</v>
      </c>
      <c r="B5205" s="11" t="s">
        <v>8560</v>
      </c>
      <c r="C5205" s="18">
        <v>16</v>
      </c>
      <c r="D5205" s="11" t="s">
        <v>8559</v>
      </c>
      <c r="E5205" s="11" t="s">
        <v>2190</v>
      </c>
      <c r="F5205" s="12" t="s">
        <v>30094</v>
      </c>
      <c r="G5205" s="12" t="s">
        <v>30095</v>
      </c>
      <c r="H5205" s="11" t="str">
        <f t="shared" si="81"/>
        <v>insert into BTRCOutgoingXRate (OID, prefix, outgoingRateBDT, operatorName, operatorType, effectiveFrom, effectiveTo) values('25476_2016-01-01','25476','16','KENYA OTHER MOBILE','MOBILE',to_date('2016-01-01','YYYY-MM-DD HH24:MI:SS'),to_date('2016-12-01','YYYY-MM-DD HH24:MI:SS'));</v>
      </c>
    </row>
    <row r="5206" spans="1:8">
      <c r="A5206" s="11" t="s">
        <v>21949</v>
      </c>
      <c r="B5206" s="11" t="s">
        <v>8561</v>
      </c>
      <c r="C5206" s="18">
        <v>16</v>
      </c>
      <c r="D5206" s="11" t="s">
        <v>8559</v>
      </c>
      <c r="E5206" s="11" t="s">
        <v>2190</v>
      </c>
      <c r="F5206" s="12" t="s">
        <v>30094</v>
      </c>
      <c r="G5206" s="12" t="s">
        <v>30095</v>
      </c>
      <c r="H5206" s="11" t="str">
        <f t="shared" si="81"/>
        <v>insert into BTRCOutgoingXRate (OID, prefix, outgoingRateBDT, operatorName, operatorType, effectiveFrom, effectiveTo) values('25474_2016-01-01','25474','16','KENYA OTHER MOBILE','MOBILE',to_date('2016-01-01','YYYY-MM-DD HH24:MI:SS'),to_date('2016-12-01','YYYY-MM-DD HH24:MI:SS'));</v>
      </c>
    </row>
    <row r="5207" spans="1:8">
      <c r="A5207" s="11" t="s">
        <v>21950</v>
      </c>
      <c r="B5207" s="11" t="s">
        <v>8562</v>
      </c>
      <c r="C5207" s="18">
        <v>16</v>
      </c>
      <c r="D5207" s="11" t="s">
        <v>8559</v>
      </c>
      <c r="E5207" s="11" t="s">
        <v>2190</v>
      </c>
      <c r="F5207" s="12" t="s">
        <v>30094</v>
      </c>
      <c r="G5207" s="12" t="s">
        <v>30095</v>
      </c>
      <c r="H5207" s="11" t="str">
        <f t="shared" si="81"/>
        <v>insert into BTRCOutgoingXRate (OID, prefix, outgoingRateBDT, operatorName, operatorType, effectiveFrom, effectiveTo) values('25479_2016-01-01','25479','16','KENYA OTHER MOBILE','MOBILE',to_date('2016-01-01','YYYY-MM-DD HH24:MI:SS'),to_date('2016-12-01','YYYY-MM-DD HH24:MI:SS'));</v>
      </c>
    </row>
    <row r="5208" spans="1:8">
      <c r="A5208" s="11" t="s">
        <v>21951</v>
      </c>
      <c r="B5208" s="11" t="s">
        <v>8563</v>
      </c>
      <c r="C5208" s="18">
        <v>16</v>
      </c>
      <c r="D5208" s="11" t="s">
        <v>8564</v>
      </c>
      <c r="E5208" s="11" t="s">
        <v>2190</v>
      </c>
      <c r="F5208" s="12" t="s">
        <v>30094</v>
      </c>
      <c r="G5208" s="12" t="s">
        <v>30095</v>
      </c>
      <c r="H5208" s="11" t="str">
        <f t="shared" si="81"/>
        <v>insert into BTRCOutgoingXRate (OID, prefix, outgoingRateBDT, operatorName, operatorType, effectiveFrom, effectiveTo) values('25477_2016-01-01','25477','16','Kenya Orange Mobile','MOBILE',to_date('2016-01-01','YYYY-MM-DD HH24:MI:SS'),to_date('2016-12-01','YYYY-MM-DD HH24:MI:SS'));</v>
      </c>
    </row>
    <row r="5209" spans="1:8">
      <c r="A5209" s="11" t="s">
        <v>21952</v>
      </c>
      <c r="B5209" s="11" t="s">
        <v>8565</v>
      </c>
      <c r="C5209" s="18">
        <v>16</v>
      </c>
      <c r="D5209" s="11" t="s">
        <v>8566</v>
      </c>
      <c r="E5209" s="11" t="s">
        <v>2190</v>
      </c>
      <c r="F5209" s="12" t="s">
        <v>30094</v>
      </c>
      <c r="G5209" s="12" t="s">
        <v>30095</v>
      </c>
      <c r="H5209" s="11" t="str">
        <f t="shared" si="81"/>
        <v>insert into BTRCOutgoingXRate (OID, prefix, outgoingRateBDT, operatorName, operatorType, effectiveFrom, effectiveTo) values('254770_2016-01-01','254770','16','Kenya Cellular Telkom','MOBILE',to_date('2016-01-01','YYYY-MM-DD HH24:MI:SS'),to_date('2016-12-01','YYYY-MM-DD HH24:MI:SS'));</v>
      </c>
    </row>
    <row r="5210" spans="1:8">
      <c r="A5210" s="11" t="s">
        <v>21953</v>
      </c>
      <c r="B5210" s="11" t="s">
        <v>8567</v>
      </c>
      <c r="C5210" s="18">
        <v>16</v>
      </c>
      <c r="D5210" s="11" t="s">
        <v>8566</v>
      </c>
      <c r="E5210" s="11" t="s">
        <v>2190</v>
      </c>
      <c r="F5210" s="12" t="s">
        <v>30094</v>
      </c>
      <c r="G5210" s="12" t="s">
        <v>30095</v>
      </c>
      <c r="H5210" s="11" t="str">
        <f t="shared" si="81"/>
        <v>insert into BTRCOutgoingXRate (OID, prefix, outgoingRateBDT, operatorName, operatorType, effectiveFrom, effectiveTo) values('254771_2016-01-01','254771','16','Kenya Cellular Telkom','MOBILE',to_date('2016-01-01','YYYY-MM-DD HH24:MI:SS'),to_date('2016-12-01','YYYY-MM-DD HH24:MI:SS'));</v>
      </c>
    </row>
    <row r="5211" spans="1:8">
      <c r="A5211" s="11" t="s">
        <v>21954</v>
      </c>
      <c r="B5211" s="11" t="s">
        <v>8568</v>
      </c>
      <c r="C5211" s="18">
        <v>16</v>
      </c>
      <c r="D5211" s="11" t="s">
        <v>8566</v>
      </c>
      <c r="E5211" s="11" t="s">
        <v>2190</v>
      </c>
      <c r="F5211" s="12" t="s">
        <v>30094</v>
      </c>
      <c r="G5211" s="12" t="s">
        <v>30095</v>
      </c>
      <c r="H5211" s="11" t="str">
        <f t="shared" si="81"/>
        <v>insert into BTRCOutgoingXRate (OID, prefix, outgoingRateBDT, operatorName, operatorType, effectiveFrom, effectiveTo) values('254772_2016-01-01','254772','16','Kenya Cellular Telkom','MOBILE',to_date('2016-01-01','YYYY-MM-DD HH24:MI:SS'),to_date('2016-12-01','YYYY-MM-DD HH24:MI:SS'));</v>
      </c>
    </row>
    <row r="5212" spans="1:8">
      <c r="A5212" s="11" t="s">
        <v>21955</v>
      </c>
      <c r="B5212" s="11" t="s">
        <v>8569</v>
      </c>
      <c r="C5212" s="18">
        <v>16</v>
      </c>
      <c r="D5212" s="11" t="s">
        <v>8566</v>
      </c>
      <c r="E5212" s="11" t="s">
        <v>2190</v>
      </c>
      <c r="F5212" s="12" t="s">
        <v>30094</v>
      </c>
      <c r="G5212" s="12" t="s">
        <v>30095</v>
      </c>
      <c r="H5212" s="11" t="str">
        <f t="shared" si="81"/>
        <v>insert into BTRCOutgoingXRate (OID, prefix, outgoingRateBDT, operatorName, operatorType, effectiveFrom, effectiveTo) values('254773_2016-01-01','254773','16','Kenya Cellular Telkom','MOBILE',to_date('2016-01-01','YYYY-MM-DD HH24:MI:SS'),to_date('2016-12-01','YYYY-MM-DD HH24:MI:SS'));</v>
      </c>
    </row>
    <row r="5213" spans="1:8">
      <c r="A5213" s="11" t="s">
        <v>21956</v>
      </c>
      <c r="B5213" s="11" t="s">
        <v>8570</v>
      </c>
      <c r="C5213" s="18">
        <v>14</v>
      </c>
      <c r="D5213" s="11" t="s">
        <v>8571</v>
      </c>
      <c r="E5213" s="11" t="s">
        <v>2227</v>
      </c>
      <c r="F5213" s="12" t="s">
        <v>30094</v>
      </c>
      <c r="G5213" s="12" t="s">
        <v>30095</v>
      </c>
      <c r="H5213" s="11" t="str">
        <f t="shared" si="81"/>
        <v>insert into BTRCOutgoingXRate (OID, prefix, outgoingRateBDT, operatorName, operatorType, effectiveFrom, effectiveTo) values('254204_2016-01-01','254204','14','Kenya-Special Service','FIXED',to_date('2016-01-01','YYYY-MM-DD HH24:MI:SS'),to_date('2016-12-01','YYYY-MM-DD HH24:MI:SS'));</v>
      </c>
    </row>
    <row r="5214" spans="1:8">
      <c r="A5214" s="11" t="s">
        <v>21957</v>
      </c>
      <c r="B5214" s="11" t="s">
        <v>1764</v>
      </c>
      <c r="C5214" s="18">
        <v>14</v>
      </c>
      <c r="D5214" s="11" t="s">
        <v>8572</v>
      </c>
      <c r="E5214" s="11" t="s">
        <v>2227</v>
      </c>
      <c r="F5214" s="12" t="s">
        <v>30094</v>
      </c>
      <c r="G5214" s="12" t="s">
        <v>30095</v>
      </c>
      <c r="H5214" s="11" t="str">
        <f t="shared" si="81"/>
        <v>insert into BTRCOutgoingXRate (OID, prefix, outgoingRateBDT, operatorName, operatorType, effectiveFrom, effectiveTo) values('254_2016-01-01','254','14','Kenya-ROC-Fixed','FIXED',to_date('2016-01-01','YYYY-MM-DD HH24:MI:SS'),to_date('2016-12-01','YYYY-MM-DD HH24:MI:SS'));</v>
      </c>
    </row>
    <row r="5215" spans="1:8">
      <c r="A5215" s="11" t="s">
        <v>21958</v>
      </c>
      <c r="B5215" s="11" t="s">
        <v>8573</v>
      </c>
      <c r="C5215" s="18">
        <v>16</v>
      </c>
      <c r="D5215" s="11" t="s">
        <v>8574</v>
      </c>
      <c r="E5215" s="11" t="s">
        <v>2190</v>
      </c>
      <c r="F5215" s="12" t="s">
        <v>30094</v>
      </c>
      <c r="G5215" s="12" t="s">
        <v>30095</v>
      </c>
      <c r="H5215" s="11" t="str">
        <f t="shared" si="81"/>
        <v>insert into BTRCOutgoingXRate (OID, prefix, outgoingRateBDT, operatorName, operatorType, effectiveFrom, effectiveTo) values('2547_2016-01-01','2547','16','Kenya-Other-Mobile','MOBILE',to_date('2016-01-01','YYYY-MM-DD HH24:MI:SS'),to_date('2016-12-01','YYYY-MM-DD HH24:MI:SS'));</v>
      </c>
    </row>
    <row r="5216" spans="1:8">
      <c r="A5216" s="11" t="s">
        <v>21959</v>
      </c>
      <c r="B5216" s="11" t="s">
        <v>8575</v>
      </c>
      <c r="C5216" s="18">
        <v>14</v>
      </c>
      <c r="D5216" s="11" t="s">
        <v>8576</v>
      </c>
      <c r="E5216" s="11" t="s">
        <v>2227</v>
      </c>
      <c r="F5216" s="12" t="s">
        <v>30094</v>
      </c>
      <c r="G5216" s="12" t="s">
        <v>30095</v>
      </c>
      <c r="H5216" s="11" t="str">
        <f t="shared" si="81"/>
        <v>insert into BTRCOutgoingXRate (OID, prefix, outgoingRateBDT, operatorName, operatorType, effectiveFrom, effectiveTo) values('25420_2016-01-01','25420','14','Kenya-Nairobi-Fixed','FIXED',to_date('2016-01-01','YYYY-MM-DD HH24:MI:SS'),to_date('2016-12-01','YYYY-MM-DD HH24:MI:SS'));</v>
      </c>
    </row>
    <row r="5217" spans="1:8">
      <c r="A5217" s="11" t="s">
        <v>21960</v>
      </c>
      <c r="B5217" s="11" t="s">
        <v>8577</v>
      </c>
      <c r="C5217" s="18">
        <v>14</v>
      </c>
      <c r="D5217" s="11" t="s">
        <v>8578</v>
      </c>
      <c r="E5217" s="11" t="s">
        <v>2227</v>
      </c>
      <c r="F5217" s="12" t="s">
        <v>30094</v>
      </c>
      <c r="G5217" s="12" t="s">
        <v>30095</v>
      </c>
      <c r="H5217" s="11" t="str">
        <f t="shared" si="81"/>
        <v>insert into BTRCOutgoingXRate (OID, prefix, outgoingRateBDT, operatorName, operatorType, effectiveFrom, effectiveTo) values('25411_2016-01-01','25411','14','Kenya-Mombassa-Fixed','FIXED',to_date('2016-01-01','YYYY-MM-DD HH24:MI:SS'),to_date('2016-12-01','YYYY-MM-DD HH24:MI:SS'));</v>
      </c>
    </row>
    <row r="5218" spans="1:8">
      <c r="A5218" s="11" t="s">
        <v>21961</v>
      </c>
      <c r="B5218" s="11" t="s">
        <v>8579</v>
      </c>
      <c r="C5218" s="18">
        <v>14</v>
      </c>
      <c r="D5218" s="11" t="s">
        <v>8578</v>
      </c>
      <c r="E5218" s="11" t="s">
        <v>2227</v>
      </c>
      <c r="F5218" s="12" t="s">
        <v>30094</v>
      </c>
      <c r="G5218" s="12" t="s">
        <v>30095</v>
      </c>
      <c r="H5218" s="11" t="str">
        <f t="shared" si="81"/>
        <v>insert into BTRCOutgoingXRate (OID, prefix, outgoingRateBDT, operatorName, operatorType, effectiveFrom, effectiveTo) values('25441_2016-01-01','25441','14','Kenya-Mombassa-Fixed','FIXED',to_date('2016-01-01','YYYY-MM-DD HH24:MI:SS'),to_date('2016-12-01','YYYY-MM-DD HH24:MI:SS'));</v>
      </c>
    </row>
    <row r="5219" spans="1:8">
      <c r="A5219" s="11" t="s">
        <v>21962</v>
      </c>
      <c r="B5219" s="11" t="s">
        <v>8580</v>
      </c>
      <c r="C5219" s="18">
        <v>16</v>
      </c>
      <c r="D5219" s="11" t="s">
        <v>8581</v>
      </c>
      <c r="E5219" s="11" t="s">
        <v>2190</v>
      </c>
      <c r="F5219" s="12" t="s">
        <v>30094</v>
      </c>
      <c r="G5219" s="12" t="s">
        <v>30095</v>
      </c>
      <c r="H5219" s="11" t="str">
        <f t="shared" si="81"/>
        <v>insert into BTRCOutgoingXRate (OID, prefix, outgoingRateBDT, operatorName, operatorType, effectiveFrom, effectiveTo) values('254750_2016-01-01','254750','16','KENYA-MOBILE','MOBILE',to_date('2016-01-01','YYYY-MM-DD HH24:MI:SS'),to_date('2016-12-01','YYYY-MM-DD HH24:MI:SS'));</v>
      </c>
    </row>
    <row r="5220" spans="1:8">
      <c r="A5220" s="11" t="s">
        <v>21963</v>
      </c>
      <c r="B5220" s="11" t="s">
        <v>8582</v>
      </c>
      <c r="C5220" s="18">
        <v>16</v>
      </c>
      <c r="D5220" s="11" t="s">
        <v>8583</v>
      </c>
      <c r="E5220" s="11" t="s">
        <v>2190</v>
      </c>
      <c r="F5220" s="12" t="s">
        <v>30094</v>
      </c>
      <c r="G5220" s="12" t="s">
        <v>30095</v>
      </c>
      <c r="H5220" s="11" t="str">
        <f t="shared" si="81"/>
        <v>insert into BTRCOutgoingXRate (OID, prefix, outgoingRateBDT, operatorName, operatorType, effectiveFrom, effectiveTo) values('254733_2016-01-01','254733','16','KENYA-CELTEL-MOBILE','MOBILE',to_date('2016-01-01','YYYY-MM-DD HH24:MI:SS'),to_date('2016-12-01','YYYY-MM-DD HH24:MI:SS'));</v>
      </c>
    </row>
    <row r="5221" spans="1:8">
      <c r="A5221" s="11" t="s">
        <v>21964</v>
      </c>
      <c r="B5221" s="11" t="s">
        <v>8584</v>
      </c>
      <c r="C5221" s="18">
        <v>16</v>
      </c>
      <c r="D5221" s="11" t="s">
        <v>8583</v>
      </c>
      <c r="E5221" s="11" t="s">
        <v>2190</v>
      </c>
      <c r="F5221" s="12" t="s">
        <v>30094</v>
      </c>
      <c r="G5221" s="12" t="s">
        <v>30095</v>
      </c>
      <c r="H5221" s="11" t="str">
        <f t="shared" si="81"/>
        <v>insert into BTRCOutgoingXRate (OID, prefix, outgoingRateBDT, operatorName, operatorType, effectiveFrom, effectiveTo) values('254734_2016-01-01','254734','16','KENYA-CELTEL-MOBILE','MOBILE',to_date('2016-01-01','YYYY-MM-DD HH24:MI:SS'),to_date('2016-12-01','YYYY-MM-DD HH24:MI:SS'));</v>
      </c>
    </row>
    <row r="5222" spans="1:8">
      <c r="A5222" s="11" t="s">
        <v>21965</v>
      </c>
      <c r="B5222" s="11" t="s">
        <v>8585</v>
      </c>
      <c r="C5222" s="18">
        <v>16</v>
      </c>
      <c r="D5222" s="11" t="s">
        <v>8583</v>
      </c>
      <c r="E5222" s="11" t="s">
        <v>2190</v>
      </c>
      <c r="F5222" s="12" t="s">
        <v>30094</v>
      </c>
      <c r="G5222" s="12" t="s">
        <v>30095</v>
      </c>
      <c r="H5222" s="11" t="str">
        <f t="shared" si="81"/>
        <v>insert into BTRCOutgoingXRate (OID, prefix, outgoingRateBDT, operatorName, operatorType, effectiveFrom, effectiveTo) values('254735_2016-01-01','254735','16','KENYA-CELTEL-MOBILE','MOBILE',to_date('2016-01-01','YYYY-MM-DD HH24:MI:SS'),to_date('2016-12-01','YYYY-MM-DD HH24:MI:SS'));</v>
      </c>
    </row>
    <row r="5223" spans="1:8">
      <c r="A5223" s="11" t="s">
        <v>21966</v>
      </c>
      <c r="B5223" s="11" t="s">
        <v>8586</v>
      </c>
      <c r="C5223" s="18">
        <v>16</v>
      </c>
      <c r="D5223" s="11" t="s">
        <v>8559</v>
      </c>
      <c r="E5223" s="11" t="s">
        <v>2190</v>
      </c>
      <c r="F5223" s="12" t="s">
        <v>30094</v>
      </c>
      <c r="G5223" s="12" t="s">
        <v>30095</v>
      </c>
      <c r="H5223" s="11" t="str">
        <f t="shared" si="81"/>
        <v>insert into BTRCOutgoingXRate (OID, prefix, outgoingRateBDT, operatorName, operatorType, effectiveFrom, effectiveTo) values('25470_2016-01-01','25470','16','KENYA OTHER MOBILE','MOBILE',to_date('2016-01-01','YYYY-MM-DD HH24:MI:SS'),to_date('2016-12-01','YYYY-MM-DD HH24:MI:SS'));</v>
      </c>
    </row>
    <row r="5224" spans="1:8">
      <c r="A5224" s="11" t="s">
        <v>21967</v>
      </c>
      <c r="B5224" s="11" t="s">
        <v>8587</v>
      </c>
      <c r="C5224" s="18">
        <v>16</v>
      </c>
      <c r="D5224" s="11" t="s">
        <v>8588</v>
      </c>
      <c r="E5224" s="11" t="s">
        <v>2190</v>
      </c>
      <c r="F5224" s="12" t="s">
        <v>30094</v>
      </c>
      <c r="G5224" s="12" t="s">
        <v>30095</v>
      </c>
      <c r="H5224" s="11" t="str">
        <f t="shared" si="81"/>
        <v>insert into BTRCOutgoingXRate (OID, prefix, outgoingRateBDT, operatorName, operatorType, effectiveFrom, effectiveTo) values('25475_2016-01-01','25475','16','Kenya Cellular Econet','MOBILE',to_date('2016-01-01','YYYY-MM-DD HH24:MI:SS'),to_date('2016-12-01','YYYY-MM-DD HH24:MI:SS'));</v>
      </c>
    </row>
    <row r="5225" spans="1:8">
      <c r="A5225" s="11" t="s">
        <v>21968</v>
      </c>
      <c r="B5225" s="11" t="s">
        <v>8589</v>
      </c>
      <c r="C5225" s="18">
        <v>16</v>
      </c>
      <c r="D5225" s="11" t="s">
        <v>8590</v>
      </c>
      <c r="E5225" s="11" t="s">
        <v>2190</v>
      </c>
      <c r="F5225" s="12" t="s">
        <v>30094</v>
      </c>
      <c r="G5225" s="12" t="s">
        <v>30095</v>
      </c>
      <c r="H5225" s="11" t="str">
        <f t="shared" si="81"/>
        <v>insert into BTRCOutgoingXRate (OID, prefix, outgoingRateBDT, operatorName, operatorType, effectiveFrom, effectiveTo) values('25473_2016-01-01','25473','16','Kenya Cellular Celtel','MOBILE',to_date('2016-01-01','YYYY-MM-DD HH24:MI:SS'),to_date('2016-12-01','YYYY-MM-DD HH24:MI:SS'));</v>
      </c>
    </row>
    <row r="5226" spans="1:8">
      <c r="A5226" s="11" t="s">
        <v>21969</v>
      </c>
      <c r="B5226" s="11" t="s">
        <v>8591</v>
      </c>
      <c r="C5226" s="18">
        <v>16</v>
      </c>
      <c r="D5226" s="11" t="s">
        <v>8304</v>
      </c>
      <c r="E5226" s="11" t="s">
        <v>2190</v>
      </c>
      <c r="F5226" s="12" t="s">
        <v>30094</v>
      </c>
      <c r="G5226" s="12" t="s">
        <v>30095</v>
      </c>
      <c r="H5226" s="11" t="str">
        <f t="shared" si="81"/>
        <v>insert into BTRCOutgoingXRate (OID, prefix, outgoingRateBDT, operatorName, operatorType, effectiveFrom, effectiveTo) values('254712_2016-01-01','254712','16','Kenya - Mobile Safaricom','MOBILE',to_date('2016-01-01','YYYY-MM-DD HH24:MI:SS'),to_date('2016-12-01','YYYY-MM-DD HH24:MI:SS'));</v>
      </c>
    </row>
    <row r="5227" spans="1:8">
      <c r="A5227" s="11" t="s">
        <v>21970</v>
      </c>
      <c r="B5227" s="11" t="s">
        <v>2095</v>
      </c>
      <c r="C5227" s="18">
        <v>20</v>
      </c>
      <c r="D5227" s="11" t="s">
        <v>8592</v>
      </c>
      <c r="E5227" s="11" t="s">
        <v>2190</v>
      </c>
      <c r="F5227" s="12" t="s">
        <v>30094</v>
      </c>
      <c r="G5227" s="12" t="s">
        <v>30095</v>
      </c>
      <c r="H5227" s="11" t="str">
        <f t="shared" si="81"/>
        <v>insert into BTRCOutgoingXRate (OID, prefix, outgoingRateBDT, operatorName, operatorType, effectiveFrom, effectiveTo) values('393_2016-01-01','393','20','Italy-Other-Mobile','MOBILE',to_date('2016-01-01','YYYY-MM-DD HH24:MI:SS'),to_date('2016-12-01','YYYY-MM-DD HH24:MI:SS'));</v>
      </c>
    </row>
    <row r="5228" spans="1:8">
      <c r="A5228" s="11" t="s">
        <v>21971</v>
      </c>
      <c r="B5228" s="11" t="s">
        <v>8593</v>
      </c>
      <c r="C5228" s="18">
        <v>20</v>
      </c>
      <c r="D5228" s="11" t="s">
        <v>8594</v>
      </c>
      <c r="E5228" s="11" t="s">
        <v>2190</v>
      </c>
      <c r="F5228" s="12" t="s">
        <v>30094</v>
      </c>
      <c r="G5228" s="12" t="s">
        <v>30095</v>
      </c>
      <c r="H5228" s="11" t="str">
        <f t="shared" si="81"/>
        <v>insert into BTRCOutgoingXRate (OID, prefix, outgoingRateBDT, operatorName, operatorType, effectiveFrom, effectiveTo) values('39168_2016-01-01','39168','20','ITALY-MOBILE-OTHERS','MOBILE',to_date('2016-01-01','YYYY-MM-DD HH24:MI:SS'),to_date('2016-12-01','YYYY-MM-DD HH24:MI:SS'));</v>
      </c>
    </row>
    <row r="5229" spans="1:8">
      <c r="A5229" s="11" t="s">
        <v>21972</v>
      </c>
      <c r="B5229" s="11" t="s">
        <v>8595</v>
      </c>
      <c r="C5229" s="18">
        <v>20</v>
      </c>
      <c r="D5229" s="11" t="s">
        <v>8594</v>
      </c>
      <c r="E5229" s="11" t="s">
        <v>2190</v>
      </c>
      <c r="F5229" s="12" t="s">
        <v>30094</v>
      </c>
      <c r="G5229" s="12" t="s">
        <v>30095</v>
      </c>
      <c r="H5229" s="11" t="str">
        <f t="shared" si="81"/>
        <v>insert into BTRCOutgoingXRate (OID, prefix, outgoingRateBDT, operatorName, operatorType, effectiveFrom, effectiveTo) values('39563_2016-01-01','39563','20','ITALY-MOBILE-OTHERS','MOBILE',to_date('2016-01-01','YYYY-MM-DD HH24:MI:SS'),to_date('2016-12-01','YYYY-MM-DD HH24:MI:SS'));</v>
      </c>
    </row>
    <row r="5230" spans="1:8">
      <c r="A5230" s="11" t="s">
        <v>21973</v>
      </c>
      <c r="B5230" s="11" t="s">
        <v>8596</v>
      </c>
      <c r="C5230" s="18">
        <v>20</v>
      </c>
      <c r="D5230" s="11" t="s">
        <v>8594</v>
      </c>
      <c r="E5230" s="11" t="s">
        <v>2190</v>
      </c>
      <c r="F5230" s="12" t="s">
        <v>30094</v>
      </c>
      <c r="G5230" s="12" t="s">
        <v>30095</v>
      </c>
      <c r="H5230" s="11" t="str">
        <f t="shared" si="81"/>
        <v>insert into BTRCOutgoingXRate (OID, prefix, outgoingRateBDT, operatorName, operatorType, effectiveFrom, effectiveTo) values('39881_2016-01-01','39881','20','ITALY-MOBILE-OTHERS','MOBILE',to_date('2016-01-01','YYYY-MM-DD HH24:MI:SS'),to_date('2016-12-01','YYYY-MM-DD HH24:MI:SS'));</v>
      </c>
    </row>
    <row r="5231" spans="1:8">
      <c r="A5231" s="11" t="s">
        <v>21974</v>
      </c>
      <c r="B5231" s="11" t="s">
        <v>8597</v>
      </c>
      <c r="C5231" s="18">
        <v>6</v>
      </c>
      <c r="D5231" s="11" t="s">
        <v>8598</v>
      </c>
      <c r="E5231" s="11" t="s">
        <v>2227</v>
      </c>
      <c r="F5231" s="12" t="s">
        <v>30094</v>
      </c>
      <c r="G5231" s="12" t="s">
        <v>30095</v>
      </c>
      <c r="H5231" s="11" t="str">
        <f t="shared" si="81"/>
        <v>insert into BTRCOutgoingXRate (OID, prefix, outgoingRateBDT, operatorName, operatorType, effectiveFrom, effectiveTo) values('3902_2016-01-01','3902','6','Italy-Milan-Fixed','FIXED',to_date('2016-01-01','YYYY-MM-DD HH24:MI:SS'),to_date('2016-12-01','YYYY-MM-DD HH24:MI:SS'));</v>
      </c>
    </row>
    <row r="5232" spans="1:8">
      <c r="A5232" s="11" t="s">
        <v>21975</v>
      </c>
      <c r="B5232" s="11" t="s">
        <v>8599</v>
      </c>
      <c r="C5232" s="18">
        <v>20</v>
      </c>
      <c r="D5232" s="11" t="s">
        <v>8600</v>
      </c>
      <c r="E5232" s="11" t="s">
        <v>2190</v>
      </c>
      <c r="F5232" s="12" t="s">
        <v>30094</v>
      </c>
      <c r="G5232" s="12" t="s">
        <v>30095</v>
      </c>
      <c r="H5232" s="11" t="str">
        <f t="shared" si="81"/>
        <v>insert into BTRCOutgoingXRate (OID, prefix, outgoingRateBDT, operatorName, operatorType, effectiveFrom, effectiveTo) values('39319_2016-01-01','39319','20','Italy-Intermatica-Mobile','MOBILE',to_date('2016-01-01','YYYY-MM-DD HH24:MI:SS'),to_date('2016-12-01','YYYY-MM-DD HH24:MI:SS'));</v>
      </c>
    </row>
    <row r="5233" spans="1:8">
      <c r="A5233" s="11" t="s">
        <v>21976</v>
      </c>
      <c r="B5233" s="11" t="s">
        <v>8601</v>
      </c>
      <c r="C5233" s="18">
        <v>20</v>
      </c>
      <c r="D5233" s="11" t="s">
        <v>8602</v>
      </c>
      <c r="E5233" s="11" t="s">
        <v>2190</v>
      </c>
      <c r="F5233" s="12" t="s">
        <v>30094</v>
      </c>
      <c r="G5233" s="12" t="s">
        <v>30095</v>
      </c>
      <c r="H5233" s="11" t="str">
        <f t="shared" si="81"/>
        <v>insert into BTRCOutgoingXRate (OID, prefix, outgoingRateBDT, operatorName, operatorType, effectiveFrom, effectiveTo) values('3939_2016-01-01','3939','20','Italy-H3G-Mobile','MOBILE',to_date('2016-01-01','YYYY-MM-DD HH24:MI:SS'),to_date('2016-12-01','YYYY-MM-DD HH24:MI:SS'));</v>
      </c>
    </row>
    <row r="5234" spans="1:8">
      <c r="A5234" s="11" t="s">
        <v>21977</v>
      </c>
      <c r="B5234" s="11" t="s">
        <v>8603</v>
      </c>
      <c r="C5234" s="18">
        <v>20</v>
      </c>
      <c r="D5234" s="11" t="s">
        <v>7522</v>
      </c>
      <c r="E5234" s="11" t="s">
        <v>2190</v>
      </c>
      <c r="F5234" s="12" t="s">
        <v>30094</v>
      </c>
      <c r="G5234" s="12" t="s">
        <v>30095</v>
      </c>
      <c r="H5234" s="11" t="str">
        <f t="shared" si="81"/>
        <v>insert into BTRCOutgoingXRate (OID, prefix, outgoingRateBDT, operatorName, operatorType, effectiveFrom, effectiveTo) values('39324_2016-01-01','39324','20','Italy Cellular Wind','MOBILE',to_date('2016-01-01','YYYY-MM-DD HH24:MI:SS'),to_date('2016-12-01','YYYY-MM-DD HH24:MI:SS'));</v>
      </c>
    </row>
    <row r="5235" spans="1:8">
      <c r="A5235" s="11" t="s">
        <v>21978</v>
      </c>
      <c r="B5235" s="11" t="s">
        <v>8604</v>
      </c>
      <c r="C5235" s="18">
        <v>20</v>
      </c>
      <c r="D5235" s="11" t="s">
        <v>7522</v>
      </c>
      <c r="E5235" s="11" t="s">
        <v>2190</v>
      </c>
      <c r="F5235" s="12" t="s">
        <v>30094</v>
      </c>
      <c r="G5235" s="12" t="s">
        <v>30095</v>
      </c>
      <c r="H5235" s="11" t="str">
        <f t="shared" si="81"/>
        <v>insert into BTRCOutgoingXRate (OID, prefix, outgoingRateBDT, operatorName, operatorType, effectiveFrom, effectiveTo) values('39327_2016-01-01','39327','20','Italy Cellular Wind','MOBILE',to_date('2016-01-01','YYYY-MM-DD HH24:MI:SS'),to_date('2016-12-01','YYYY-MM-DD HH24:MI:SS'));</v>
      </c>
    </row>
    <row r="5236" spans="1:8">
      <c r="A5236" s="11" t="s">
        <v>21979</v>
      </c>
      <c r="B5236" s="11" t="s">
        <v>8605</v>
      </c>
      <c r="C5236" s="18">
        <v>20</v>
      </c>
      <c r="D5236" s="11" t="s">
        <v>7522</v>
      </c>
      <c r="E5236" s="11" t="s">
        <v>2190</v>
      </c>
      <c r="F5236" s="12" t="s">
        <v>30094</v>
      </c>
      <c r="G5236" s="12" t="s">
        <v>30095</v>
      </c>
      <c r="H5236" s="11" t="str">
        <f t="shared" si="81"/>
        <v>insert into BTRCOutgoingXRate (OID, prefix, outgoingRateBDT, operatorName, operatorType, effectiveFrom, effectiveTo) values('39328_2016-01-01','39328','20','Italy Cellular Wind','MOBILE',to_date('2016-01-01','YYYY-MM-DD HH24:MI:SS'),to_date('2016-12-01','YYYY-MM-DD HH24:MI:SS'));</v>
      </c>
    </row>
    <row r="5237" spans="1:8">
      <c r="A5237" s="11" t="s">
        <v>21980</v>
      </c>
      <c r="B5237" s="11" t="s">
        <v>8606</v>
      </c>
      <c r="C5237" s="18">
        <v>20</v>
      </c>
      <c r="D5237" s="11" t="s">
        <v>7522</v>
      </c>
      <c r="E5237" s="11" t="s">
        <v>2190</v>
      </c>
      <c r="F5237" s="12" t="s">
        <v>30094</v>
      </c>
      <c r="G5237" s="12" t="s">
        <v>30095</v>
      </c>
      <c r="H5237" s="11" t="str">
        <f t="shared" si="81"/>
        <v>insert into BTRCOutgoingXRate (OID, prefix, outgoingRateBDT, operatorName, operatorType, effectiveFrom, effectiveTo) values('39329_2016-01-01','39329','20','Italy Cellular Wind','MOBILE',to_date('2016-01-01','YYYY-MM-DD HH24:MI:SS'),to_date('2016-12-01','YYYY-MM-DD HH24:MI:SS'));</v>
      </c>
    </row>
    <row r="5238" spans="1:8">
      <c r="A5238" s="11" t="s">
        <v>21981</v>
      </c>
      <c r="B5238" s="11" t="s">
        <v>8607</v>
      </c>
      <c r="C5238" s="18">
        <v>20</v>
      </c>
      <c r="D5238" s="11" t="s">
        <v>8608</v>
      </c>
      <c r="E5238" s="11" t="s">
        <v>2190</v>
      </c>
      <c r="F5238" s="12" t="s">
        <v>30094</v>
      </c>
      <c r="G5238" s="12" t="s">
        <v>30095</v>
      </c>
      <c r="H5238" s="11" t="str">
        <f t="shared" si="81"/>
        <v>insert into BTRCOutgoingXRate (OID, prefix, outgoingRateBDT, operatorName, operatorType, effectiveFrom, effectiveTo) values('39342_2016-01-01','39342','20','Italy Cellular Vodafone','MOBILE',to_date('2016-01-01','YYYY-MM-DD HH24:MI:SS'),to_date('2016-12-01','YYYY-MM-DD HH24:MI:SS'));</v>
      </c>
    </row>
    <row r="5239" spans="1:8">
      <c r="A5239" s="11" t="s">
        <v>21982</v>
      </c>
      <c r="B5239" s="11" t="s">
        <v>8609</v>
      </c>
      <c r="C5239" s="18">
        <v>20</v>
      </c>
      <c r="D5239" s="11" t="s">
        <v>8608</v>
      </c>
      <c r="E5239" s="11" t="s">
        <v>2190</v>
      </c>
      <c r="F5239" s="12" t="s">
        <v>30094</v>
      </c>
      <c r="G5239" s="12" t="s">
        <v>30095</v>
      </c>
      <c r="H5239" s="11" t="str">
        <f t="shared" si="81"/>
        <v>insert into BTRCOutgoingXRate (OID, prefix, outgoingRateBDT, operatorName, operatorType, effectiveFrom, effectiveTo) values('39343_2016-01-01','39343','20','Italy Cellular Vodafone','MOBILE',to_date('2016-01-01','YYYY-MM-DD HH24:MI:SS'),to_date('2016-12-01','YYYY-MM-DD HH24:MI:SS'));</v>
      </c>
    </row>
    <row r="5240" spans="1:8">
      <c r="A5240" s="11" t="s">
        <v>21983</v>
      </c>
      <c r="B5240" s="11" t="s">
        <v>8610</v>
      </c>
      <c r="C5240" s="18">
        <v>20</v>
      </c>
      <c r="D5240" s="11" t="s">
        <v>7503</v>
      </c>
      <c r="E5240" s="11" t="s">
        <v>2190</v>
      </c>
      <c r="F5240" s="12" t="s">
        <v>30094</v>
      </c>
      <c r="G5240" s="12" t="s">
        <v>30095</v>
      </c>
      <c r="H5240" s="11" t="str">
        <f t="shared" si="81"/>
        <v>insert into BTRCOutgoingXRate (OID, prefix, outgoingRateBDT, operatorName, operatorType, effectiveFrom, effectiveTo) values('39330_2016-01-01','39330','20','Italy Cellular Tim','MOBILE',to_date('2016-01-01','YYYY-MM-DD HH24:MI:SS'),to_date('2016-12-01','YYYY-MM-DD HH24:MI:SS'));</v>
      </c>
    </row>
    <row r="5241" spans="1:8">
      <c r="A5241" s="11" t="s">
        <v>21984</v>
      </c>
      <c r="B5241" s="11" t="s">
        <v>8611</v>
      </c>
      <c r="C5241" s="18">
        <v>20</v>
      </c>
      <c r="D5241" s="11" t="s">
        <v>7503</v>
      </c>
      <c r="E5241" s="11" t="s">
        <v>2190</v>
      </c>
      <c r="F5241" s="12" t="s">
        <v>30094</v>
      </c>
      <c r="G5241" s="12" t="s">
        <v>30095</v>
      </c>
      <c r="H5241" s="11" t="str">
        <f t="shared" si="81"/>
        <v>insert into BTRCOutgoingXRate (OID, prefix, outgoingRateBDT, operatorName, operatorType, effectiveFrom, effectiveTo) values('39331_2016-01-01','39331','20','Italy Cellular Tim','MOBILE',to_date('2016-01-01','YYYY-MM-DD HH24:MI:SS'),to_date('2016-12-01','YYYY-MM-DD HH24:MI:SS'));</v>
      </c>
    </row>
    <row r="5242" spans="1:8">
      <c r="A5242" s="11" t="s">
        <v>21985</v>
      </c>
      <c r="B5242" s="11" t="s">
        <v>8612</v>
      </c>
      <c r="C5242" s="18">
        <v>20</v>
      </c>
      <c r="D5242" s="11" t="s">
        <v>7503</v>
      </c>
      <c r="E5242" s="11" t="s">
        <v>2190</v>
      </c>
      <c r="F5242" s="12" t="s">
        <v>30094</v>
      </c>
      <c r="G5242" s="12" t="s">
        <v>30095</v>
      </c>
      <c r="H5242" s="11" t="str">
        <f t="shared" si="81"/>
        <v>insert into BTRCOutgoingXRate (OID, prefix, outgoingRateBDT, operatorName, operatorType, effectiveFrom, effectiveTo) values('39362_2016-01-01','39362','20','Italy Cellular Tim','MOBILE',to_date('2016-01-01','YYYY-MM-DD HH24:MI:SS'),to_date('2016-12-01','YYYY-MM-DD HH24:MI:SS'));</v>
      </c>
    </row>
    <row r="5243" spans="1:8">
      <c r="A5243" s="11" t="s">
        <v>21986</v>
      </c>
      <c r="B5243" s="11" t="s">
        <v>8613</v>
      </c>
      <c r="C5243" s="18">
        <v>20</v>
      </c>
      <c r="D5243" s="11" t="s">
        <v>7503</v>
      </c>
      <c r="E5243" s="11" t="s">
        <v>2190</v>
      </c>
      <c r="F5243" s="12" t="s">
        <v>30094</v>
      </c>
      <c r="G5243" s="12" t="s">
        <v>30095</v>
      </c>
      <c r="H5243" s="11" t="str">
        <f t="shared" si="81"/>
        <v>insert into BTRCOutgoingXRate (OID, prefix, outgoingRateBDT, operatorName, operatorType, effectiveFrom, effectiveTo) values('39363_2016-01-01','39363','20','Italy Cellular Tim','MOBILE',to_date('2016-01-01','YYYY-MM-DD HH24:MI:SS'),to_date('2016-12-01','YYYY-MM-DD HH24:MI:SS'));</v>
      </c>
    </row>
    <row r="5244" spans="1:8">
      <c r="A5244" s="11" t="s">
        <v>21987</v>
      </c>
      <c r="B5244" s="11" t="s">
        <v>8614</v>
      </c>
      <c r="C5244" s="18">
        <v>20</v>
      </c>
      <c r="D5244" s="11" t="s">
        <v>7503</v>
      </c>
      <c r="E5244" s="11" t="s">
        <v>2190</v>
      </c>
      <c r="F5244" s="12" t="s">
        <v>30094</v>
      </c>
      <c r="G5244" s="12" t="s">
        <v>30095</v>
      </c>
      <c r="H5244" s="11" t="str">
        <f t="shared" si="81"/>
        <v>insert into BTRCOutgoingXRate (OID, prefix, outgoingRateBDT, operatorName, operatorType, effectiveFrom, effectiveTo) values('39366_2016-01-01','39366','20','Italy Cellular Tim','MOBILE',to_date('2016-01-01','YYYY-MM-DD HH24:MI:SS'),to_date('2016-12-01','YYYY-MM-DD HH24:MI:SS'));</v>
      </c>
    </row>
    <row r="5245" spans="1:8">
      <c r="A5245" s="11" t="s">
        <v>21988</v>
      </c>
      <c r="B5245" s="11" t="s">
        <v>8615</v>
      </c>
      <c r="C5245" s="18">
        <v>20</v>
      </c>
      <c r="D5245" s="11" t="s">
        <v>7503</v>
      </c>
      <c r="E5245" s="11" t="s">
        <v>2190</v>
      </c>
      <c r="F5245" s="12" t="s">
        <v>30094</v>
      </c>
      <c r="G5245" s="12" t="s">
        <v>30095</v>
      </c>
      <c r="H5245" s="11" t="str">
        <f t="shared" si="81"/>
        <v>insert into BTRCOutgoingXRate (OID, prefix, outgoingRateBDT, operatorName, operatorType, effectiveFrom, effectiveTo) values('39368_2016-01-01','39368','20','Italy Cellular Tim','MOBILE',to_date('2016-01-01','YYYY-MM-DD HH24:MI:SS'),to_date('2016-12-01','YYYY-MM-DD HH24:MI:SS'));</v>
      </c>
    </row>
    <row r="5246" spans="1:8">
      <c r="A5246" s="11" t="s">
        <v>21989</v>
      </c>
      <c r="B5246" s="11" t="s">
        <v>8616</v>
      </c>
      <c r="C5246" s="18">
        <v>20</v>
      </c>
      <c r="D5246" s="11" t="s">
        <v>7493</v>
      </c>
      <c r="E5246" s="11" t="s">
        <v>2190</v>
      </c>
      <c r="F5246" s="12" t="s">
        <v>30094</v>
      </c>
      <c r="G5246" s="12" t="s">
        <v>30095</v>
      </c>
      <c r="H5246" s="11" t="str">
        <f t="shared" si="81"/>
        <v>insert into BTRCOutgoingXRate (OID, prefix, outgoingRateBDT, operatorName, operatorType, effectiveFrom, effectiveTo) values('39393_2016-01-01','39393','20','Italy Cellular H3g','MOBILE',to_date('2016-01-01','YYYY-MM-DD HH24:MI:SS'),to_date('2016-12-01','YYYY-MM-DD HH24:MI:SS'));</v>
      </c>
    </row>
    <row r="5247" spans="1:8">
      <c r="A5247" s="11" t="s">
        <v>21990</v>
      </c>
      <c r="B5247" s="11" t="s">
        <v>8617</v>
      </c>
      <c r="C5247" s="18">
        <v>20</v>
      </c>
      <c r="D5247" s="11" t="s">
        <v>7493</v>
      </c>
      <c r="E5247" s="11" t="s">
        <v>2190</v>
      </c>
      <c r="F5247" s="12" t="s">
        <v>30094</v>
      </c>
      <c r="G5247" s="12" t="s">
        <v>30095</v>
      </c>
      <c r="H5247" s="11" t="str">
        <f t="shared" si="81"/>
        <v>insert into BTRCOutgoingXRate (OID, prefix, outgoingRateBDT, operatorName, operatorType, effectiveFrom, effectiveTo) values('39397_2016-01-01','39397','20','Italy Cellular H3g','MOBILE',to_date('2016-01-01','YYYY-MM-DD HH24:MI:SS'),to_date('2016-12-01','YYYY-MM-DD HH24:MI:SS'));</v>
      </c>
    </row>
    <row r="5248" spans="1:8">
      <c r="A5248" s="11" t="s">
        <v>21991</v>
      </c>
      <c r="B5248" s="11" t="s">
        <v>8618</v>
      </c>
      <c r="C5248" s="18">
        <v>20</v>
      </c>
      <c r="D5248" s="11" t="s">
        <v>7493</v>
      </c>
      <c r="E5248" s="11" t="s">
        <v>2190</v>
      </c>
      <c r="F5248" s="12" t="s">
        <v>30094</v>
      </c>
      <c r="G5248" s="12" t="s">
        <v>30095</v>
      </c>
      <c r="H5248" s="11" t="str">
        <f t="shared" si="81"/>
        <v>insert into BTRCOutgoingXRate (OID, prefix, outgoingRateBDT, operatorName, operatorType, effectiveFrom, effectiveTo) values('39373_2016-01-01','39373','20','Italy Cellular H3g','MOBILE',to_date('2016-01-01','YYYY-MM-DD HH24:MI:SS'),to_date('2016-12-01','YYYY-MM-DD HH24:MI:SS'));</v>
      </c>
    </row>
    <row r="5249" spans="1:8">
      <c r="A5249" s="11" t="s">
        <v>21992</v>
      </c>
      <c r="B5249" s="11" t="s">
        <v>8619</v>
      </c>
      <c r="C5249" s="18">
        <v>20</v>
      </c>
      <c r="D5249" s="11" t="s">
        <v>7493</v>
      </c>
      <c r="E5249" s="11" t="s">
        <v>2190</v>
      </c>
      <c r="F5249" s="12" t="s">
        <v>30094</v>
      </c>
      <c r="G5249" s="12" t="s">
        <v>30095</v>
      </c>
      <c r="H5249" s="11" t="str">
        <f t="shared" si="81"/>
        <v>insert into BTRCOutgoingXRate (OID, prefix, outgoingRateBDT, operatorName, operatorType, effectiveFrom, effectiveTo) values('39390_2016-01-01','39390','20','Italy Cellular H3g','MOBILE',to_date('2016-01-01','YYYY-MM-DD HH24:MI:SS'),to_date('2016-12-01','YYYY-MM-DD HH24:MI:SS'));</v>
      </c>
    </row>
    <row r="5250" spans="1:8">
      <c r="A5250" s="11" t="s">
        <v>21993</v>
      </c>
      <c r="B5250" s="11" t="s">
        <v>2093</v>
      </c>
      <c r="C5250" s="18">
        <v>6</v>
      </c>
      <c r="D5250" s="11" t="s">
        <v>7501</v>
      </c>
      <c r="E5250" s="11" t="s">
        <v>2227</v>
      </c>
      <c r="F5250" s="12" t="s">
        <v>30094</v>
      </c>
      <c r="G5250" s="12" t="s">
        <v>30095</v>
      </c>
      <c r="H5250" s="11" t="str">
        <f t="shared" si="81"/>
        <v>insert into BTRCOutgoingXRate (OID, prefix, outgoingRateBDT, operatorName, operatorType, effectiveFrom, effectiveTo) values('391_2016-01-01','391','6','Italy - Premium','FIXED',to_date('2016-01-01','YYYY-MM-DD HH24:MI:SS'),to_date('2016-12-01','YYYY-MM-DD HH24:MI:SS'));</v>
      </c>
    </row>
    <row r="5251" spans="1:8">
      <c r="A5251" s="11" t="s">
        <v>21994</v>
      </c>
      <c r="B5251" s="11" t="s">
        <v>2096</v>
      </c>
      <c r="C5251" s="18">
        <v>6</v>
      </c>
      <c r="D5251" s="11" t="s">
        <v>7501</v>
      </c>
      <c r="E5251" s="11" t="s">
        <v>2227</v>
      </c>
      <c r="F5251" s="12" t="s">
        <v>30094</v>
      </c>
      <c r="G5251" s="12" t="s">
        <v>30095</v>
      </c>
      <c r="H5251" s="11" t="str">
        <f t="shared" si="81"/>
        <v>insert into BTRCOutgoingXRate (OID, prefix, outgoingRateBDT, operatorName, operatorType, effectiveFrom, effectiveTo) values('394_2016-01-01','394','6','Italy - Premium','FIXED',to_date('2016-01-01','YYYY-MM-DD HH24:MI:SS'),to_date('2016-12-01','YYYY-MM-DD HH24:MI:SS'));</v>
      </c>
    </row>
    <row r="5252" spans="1:8">
      <c r="A5252" s="11" t="s">
        <v>21995</v>
      </c>
      <c r="B5252" s="11" t="s">
        <v>8620</v>
      </c>
      <c r="C5252" s="18">
        <v>20</v>
      </c>
      <c r="D5252" s="11" t="s">
        <v>7481</v>
      </c>
      <c r="E5252" s="11" t="s">
        <v>2190</v>
      </c>
      <c r="F5252" s="12" t="s">
        <v>30094</v>
      </c>
      <c r="G5252" s="12" t="s">
        <v>30095</v>
      </c>
      <c r="H5252" s="11" t="str">
        <f t="shared" ref="H5252:H5315" si="82">H$1&amp;IF(ISBLANK(A5252),"null","'"&amp;A5252&amp;"'")&amp;","&amp;IF(ISBLANK(B5252),"null","'"&amp;B5252&amp;"'")&amp;","&amp;IF(ISBLANK(C5252),"null","'"&amp;C5252&amp;"'")&amp;","&amp;IF(ISBLANK(D5252),"null","'"&amp;D5252&amp;"'")&amp;","&amp;IF(ISBLANK(E5252),"null","'"&amp;E5252&amp;"'")&amp;","&amp;IF(ISBLANK(F5252),"null","to_date('"&amp;F5252&amp;"','YYYY-MM-DD HH24:MI:SS')")&amp;","&amp;IF(ISBLANK(G5252),"null","to_date('"&amp;G5252&amp;"','YYYY-MM-DD HH24:MI:SS')")&amp;I$1</f>
        <v>insert into BTRCOutgoingXRate (OID, prefix, outgoingRateBDT, operatorName, operatorType, effectiveFrom, effectiveTo) values('39384_2016-01-01','39384','20','ITALY - MOBILE (WIND)','MOBILE',to_date('2016-01-01','YYYY-MM-DD HH24:MI:SS'),to_date('2016-12-01','YYYY-MM-DD HH24:MI:SS'));</v>
      </c>
    </row>
    <row r="5253" spans="1:8">
      <c r="A5253" s="11" t="s">
        <v>21996</v>
      </c>
      <c r="B5253" s="11" t="s">
        <v>8621</v>
      </c>
      <c r="C5253" s="18">
        <v>20</v>
      </c>
      <c r="D5253" s="11" t="s">
        <v>7481</v>
      </c>
      <c r="E5253" s="11" t="s">
        <v>2190</v>
      </c>
      <c r="F5253" s="12" t="s">
        <v>30094</v>
      </c>
      <c r="G5253" s="12" t="s">
        <v>30095</v>
      </c>
      <c r="H5253" s="11" t="str">
        <f t="shared" si="82"/>
        <v>insert into BTRCOutgoingXRate (OID, prefix, outgoingRateBDT, operatorName, operatorType, effectiveFrom, effectiveTo) values('39385_2016-01-01','39385','20','ITALY - MOBILE (WIND)','MOBILE',to_date('2016-01-01','YYYY-MM-DD HH24:MI:SS'),to_date('2016-12-01','YYYY-MM-DD HH24:MI:SS'));</v>
      </c>
    </row>
    <row r="5254" spans="1:8">
      <c r="A5254" s="11" t="s">
        <v>21997</v>
      </c>
      <c r="B5254" s="11" t="s">
        <v>8622</v>
      </c>
      <c r="C5254" s="18">
        <v>20</v>
      </c>
      <c r="D5254" s="11" t="s">
        <v>7481</v>
      </c>
      <c r="E5254" s="11" t="s">
        <v>2190</v>
      </c>
      <c r="F5254" s="12" t="s">
        <v>30094</v>
      </c>
      <c r="G5254" s="12" t="s">
        <v>30095</v>
      </c>
      <c r="H5254" s="11" t="str">
        <f t="shared" si="82"/>
        <v>insert into BTRCOutgoingXRate (OID, prefix, outgoingRateBDT, operatorName, operatorType, effectiveFrom, effectiveTo) values('39386_2016-01-01','39386','20','ITALY - MOBILE (WIND)','MOBILE',to_date('2016-01-01','YYYY-MM-DD HH24:MI:SS'),to_date('2016-12-01','YYYY-MM-DD HH24:MI:SS'));</v>
      </c>
    </row>
    <row r="5255" spans="1:8">
      <c r="A5255" s="11" t="s">
        <v>21998</v>
      </c>
      <c r="B5255" s="11" t="s">
        <v>8623</v>
      </c>
      <c r="C5255" s="18">
        <v>20</v>
      </c>
      <c r="D5255" s="11" t="s">
        <v>7481</v>
      </c>
      <c r="E5255" s="11" t="s">
        <v>2190</v>
      </c>
      <c r="F5255" s="12" t="s">
        <v>30094</v>
      </c>
      <c r="G5255" s="12" t="s">
        <v>30095</v>
      </c>
      <c r="H5255" s="11" t="str">
        <f t="shared" si="82"/>
        <v>insert into BTRCOutgoingXRate (OID, prefix, outgoingRateBDT, operatorName, operatorType, effectiveFrom, effectiveTo) values('39387_2016-01-01','39387','20','ITALY - MOBILE (WIND)','MOBILE',to_date('2016-01-01','YYYY-MM-DD HH24:MI:SS'),to_date('2016-12-01','YYYY-MM-DD HH24:MI:SS'));</v>
      </c>
    </row>
    <row r="5256" spans="1:8">
      <c r="A5256" s="11" t="s">
        <v>21999</v>
      </c>
      <c r="B5256" s="11" t="s">
        <v>8624</v>
      </c>
      <c r="C5256" s="18">
        <v>20</v>
      </c>
      <c r="D5256" s="11" t="s">
        <v>7481</v>
      </c>
      <c r="E5256" s="11" t="s">
        <v>2190</v>
      </c>
      <c r="F5256" s="12" t="s">
        <v>30094</v>
      </c>
      <c r="G5256" s="12" t="s">
        <v>30095</v>
      </c>
      <c r="H5256" s="11" t="str">
        <f t="shared" si="82"/>
        <v>insert into BTRCOutgoingXRate (OID, prefix, outgoingRateBDT, operatorName, operatorType, effectiveFrom, effectiveTo) values('39388_2016-01-01','39388','20','ITALY - MOBILE (WIND)','MOBILE',to_date('2016-01-01','YYYY-MM-DD HH24:MI:SS'),to_date('2016-12-01','YYYY-MM-DD HH24:MI:SS'));</v>
      </c>
    </row>
    <row r="5257" spans="1:8">
      <c r="A5257" s="11" t="s">
        <v>22000</v>
      </c>
      <c r="B5257" s="11" t="s">
        <v>8625</v>
      </c>
      <c r="C5257" s="18">
        <v>20</v>
      </c>
      <c r="D5257" s="11" t="s">
        <v>7481</v>
      </c>
      <c r="E5257" s="11" t="s">
        <v>2190</v>
      </c>
      <c r="F5257" s="12" t="s">
        <v>30094</v>
      </c>
      <c r="G5257" s="12" t="s">
        <v>30095</v>
      </c>
      <c r="H5257" s="11" t="str">
        <f t="shared" si="82"/>
        <v>insert into BTRCOutgoingXRate (OID, prefix, outgoingRateBDT, operatorName, operatorType, effectiveFrom, effectiveTo) values('39389_2016-01-01','39389','20','ITALY - MOBILE (WIND)','MOBILE',to_date('2016-01-01','YYYY-MM-DD HH24:MI:SS'),to_date('2016-12-01','YYYY-MM-DD HH24:MI:SS'));</v>
      </c>
    </row>
    <row r="5258" spans="1:8">
      <c r="A5258" s="11" t="s">
        <v>22001</v>
      </c>
      <c r="B5258" s="11" t="s">
        <v>8626</v>
      </c>
      <c r="C5258" s="18">
        <v>6</v>
      </c>
      <c r="D5258" s="11" t="s">
        <v>7479</v>
      </c>
      <c r="E5258" s="11" t="s">
        <v>2227</v>
      </c>
      <c r="F5258" s="12" t="s">
        <v>30094</v>
      </c>
      <c r="G5258" s="12" t="s">
        <v>30095</v>
      </c>
      <c r="H5258" s="11" t="str">
        <f t="shared" si="82"/>
        <v>insert into BTRCOutgoingXRate (OID, prefix, outgoingRateBDT, operatorName, operatorType, effectiveFrom, effectiveTo) values('39049_2016-01-01','39049','6','Italy - Cities','FIXED',to_date('2016-01-01','YYYY-MM-DD HH24:MI:SS'),to_date('2016-12-01','YYYY-MM-DD HH24:MI:SS'));</v>
      </c>
    </row>
    <row r="5259" spans="1:8">
      <c r="A5259" s="11" t="s">
        <v>22002</v>
      </c>
      <c r="B5259" s="11" t="s">
        <v>8627</v>
      </c>
      <c r="C5259" s="18">
        <v>6</v>
      </c>
      <c r="D5259" s="11" t="s">
        <v>7479</v>
      </c>
      <c r="E5259" s="11" t="s">
        <v>2227</v>
      </c>
      <c r="F5259" s="12" t="s">
        <v>30094</v>
      </c>
      <c r="G5259" s="12" t="s">
        <v>30095</v>
      </c>
      <c r="H5259" s="11" t="str">
        <f t="shared" si="82"/>
        <v>insert into BTRCOutgoingXRate (OID, prefix, outgoingRateBDT, operatorName, operatorType, effectiveFrom, effectiveTo) values('39051_2016-01-01','39051','6','Italy - Cities','FIXED',to_date('2016-01-01','YYYY-MM-DD HH24:MI:SS'),to_date('2016-12-01','YYYY-MM-DD HH24:MI:SS'));</v>
      </c>
    </row>
    <row r="5260" spans="1:8">
      <c r="A5260" s="11" t="s">
        <v>22003</v>
      </c>
      <c r="B5260" s="11" t="s">
        <v>8628</v>
      </c>
      <c r="C5260" s="18">
        <v>6</v>
      </c>
      <c r="D5260" s="11" t="s">
        <v>7479</v>
      </c>
      <c r="E5260" s="11" t="s">
        <v>2227</v>
      </c>
      <c r="F5260" s="12" t="s">
        <v>30094</v>
      </c>
      <c r="G5260" s="12" t="s">
        <v>30095</v>
      </c>
      <c r="H5260" s="11" t="str">
        <f t="shared" si="82"/>
        <v>insert into BTRCOutgoingXRate (OID, prefix, outgoingRateBDT, operatorName, operatorType, effectiveFrom, effectiveTo) values('39055_2016-01-01','39055','6','Italy - Cities','FIXED',to_date('2016-01-01','YYYY-MM-DD HH24:MI:SS'),to_date('2016-12-01','YYYY-MM-DD HH24:MI:SS'));</v>
      </c>
    </row>
    <row r="5261" spans="1:8">
      <c r="A5261" s="11" t="s">
        <v>22004</v>
      </c>
      <c r="B5261" s="11" t="s">
        <v>8629</v>
      </c>
      <c r="C5261" s="18">
        <v>6</v>
      </c>
      <c r="D5261" s="11" t="s">
        <v>7479</v>
      </c>
      <c r="E5261" s="11" t="s">
        <v>2227</v>
      </c>
      <c r="F5261" s="12" t="s">
        <v>30094</v>
      </c>
      <c r="G5261" s="12" t="s">
        <v>30095</v>
      </c>
      <c r="H5261" s="11" t="str">
        <f t="shared" si="82"/>
        <v>insert into BTRCOutgoingXRate (OID, prefix, outgoingRateBDT, operatorName, operatorType, effectiveFrom, effectiveTo) values('39059_2016-01-01','39059','6','Italy - Cities','FIXED',to_date('2016-01-01','YYYY-MM-DD HH24:MI:SS'),to_date('2016-12-01','YYYY-MM-DD HH24:MI:SS'));</v>
      </c>
    </row>
    <row r="5262" spans="1:8">
      <c r="A5262" s="11" t="s">
        <v>22005</v>
      </c>
      <c r="B5262" s="11" t="s">
        <v>8630</v>
      </c>
      <c r="C5262" s="18">
        <v>6</v>
      </c>
      <c r="D5262" s="11" t="s">
        <v>7479</v>
      </c>
      <c r="E5262" s="11" t="s">
        <v>2227</v>
      </c>
      <c r="F5262" s="12" t="s">
        <v>30094</v>
      </c>
      <c r="G5262" s="12" t="s">
        <v>30095</v>
      </c>
      <c r="H5262" s="11" t="str">
        <f t="shared" si="82"/>
        <v>insert into BTRCOutgoingXRate (OID, prefix, outgoingRateBDT, operatorName, operatorType, effectiveFrom, effectiveTo) values('39080_2016-01-01','39080','6','Italy - Cities','FIXED',to_date('2016-01-01','YYYY-MM-DD HH24:MI:SS'),to_date('2016-12-01','YYYY-MM-DD HH24:MI:SS'));</v>
      </c>
    </row>
    <row r="5263" spans="1:8">
      <c r="A5263" s="11" t="s">
        <v>22006</v>
      </c>
      <c r="B5263" s="11" t="s">
        <v>8631</v>
      </c>
      <c r="C5263" s="18">
        <v>6</v>
      </c>
      <c r="D5263" s="11" t="s">
        <v>7479</v>
      </c>
      <c r="E5263" s="11" t="s">
        <v>2227</v>
      </c>
      <c r="F5263" s="12" t="s">
        <v>30094</v>
      </c>
      <c r="G5263" s="12" t="s">
        <v>30095</v>
      </c>
      <c r="H5263" s="11" t="str">
        <f t="shared" si="82"/>
        <v>insert into BTRCOutgoingXRate (OID, prefix, outgoingRateBDT, operatorName, operatorType, effectiveFrom, effectiveTo) values('39081_2016-01-01','39081','6','Italy - Cities','FIXED',to_date('2016-01-01','YYYY-MM-DD HH24:MI:SS'),to_date('2016-12-01','YYYY-MM-DD HH24:MI:SS'));</v>
      </c>
    </row>
    <row r="5264" spans="1:8">
      <c r="A5264" s="11" t="s">
        <v>22007</v>
      </c>
      <c r="B5264" s="11" t="s">
        <v>8632</v>
      </c>
      <c r="C5264" s="18">
        <v>6</v>
      </c>
      <c r="D5264" s="11" t="s">
        <v>7479</v>
      </c>
      <c r="E5264" s="11" t="s">
        <v>2227</v>
      </c>
      <c r="F5264" s="12" t="s">
        <v>30094</v>
      </c>
      <c r="G5264" s="12" t="s">
        <v>30095</v>
      </c>
      <c r="H5264" s="11" t="str">
        <f t="shared" si="82"/>
        <v>insert into BTRCOutgoingXRate (OID, prefix, outgoingRateBDT, operatorName, operatorType, effectiveFrom, effectiveTo) values('390122_2016-01-01','390122','6','Italy - Cities','FIXED',to_date('2016-01-01','YYYY-MM-DD HH24:MI:SS'),to_date('2016-12-01','YYYY-MM-DD HH24:MI:SS'));</v>
      </c>
    </row>
    <row r="5265" spans="1:8">
      <c r="A5265" s="11" t="s">
        <v>22008</v>
      </c>
      <c r="B5265" s="11" t="s">
        <v>8633</v>
      </c>
      <c r="C5265" s="18">
        <v>6</v>
      </c>
      <c r="D5265" s="11" t="s">
        <v>7479</v>
      </c>
      <c r="E5265" s="11" t="s">
        <v>2227</v>
      </c>
      <c r="F5265" s="12" t="s">
        <v>30094</v>
      </c>
      <c r="G5265" s="12" t="s">
        <v>30095</v>
      </c>
      <c r="H5265" s="11" t="str">
        <f t="shared" si="82"/>
        <v>insert into BTRCOutgoingXRate (OID, prefix, outgoingRateBDT, operatorName, operatorType, effectiveFrom, effectiveTo) values('390123_2016-01-01','390123','6','Italy - Cities','FIXED',to_date('2016-01-01','YYYY-MM-DD HH24:MI:SS'),to_date('2016-12-01','YYYY-MM-DD HH24:MI:SS'));</v>
      </c>
    </row>
    <row r="5266" spans="1:8">
      <c r="A5266" s="11" t="s">
        <v>22009</v>
      </c>
      <c r="B5266" s="11" t="s">
        <v>8634</v>
      </c>
      <c r="C5266" s="18">
        <v>20</v>
      </c>
      <c r="D5266" s="11" t="s">
        <v>7490</v>
      </c>
      <c r="E5266" s="11" t="s">
        <v>2190</v>
      </c>
      <c r="F5266" s="12" t="s">
        <v>30094</v>
      </c>
      <c r="G5266" s="12" t="s">
        <v>30095</v>
      </c>
      <c r="H5266" s="11" t="str">
        <f t="shared" si="82"/>
        <v>insert into BTRCOutgoingXRate (OID, prefix, outgoingRateBDT, operatorName, operatorType, effectiveFrom, effectiveTo) values('3936_2016-01-01','3936','20','ITALY - MOBILE (TIM)','MOBILE',to_date('2016-01-01','YYYY-MM-DD HH24:MI:SS'),to_date('2016-12-01','YYYY-MM-DD HH24:MI:SS'));</v>
      </c>
    </row>
    <row r="5267" spans="1:8">
      <c r="A5267" s="11" t="s">
        <v>22010</v>
      </c>
      <c r="B5267" s="11" t="s">
        <v>8635</v>
      </c>
      <c r="C5267" s="18">
        <v>20</v>
      </c>
      <c r="D5267" s="11" t="s">
        <v>7490</v>
      </c>
      <c r="E5267" s="11" t="s">
        <v>2190</v>
      </c>
      <c r="F5267" s="12" t="s">
        <v>30094</v>
      </c>
      <c r="G5267" s="12" t="s">
        <v>30095</v>
      </c>
      <c r="H5267" s="11" t="str">
        <f t="shared" si="82"/>
        <v>insert into BTRCOutgoingXRate (OID, prefix, outgoingRateBDT, operatorName, operatorType, effectiveFrom, effectiveTo) values('39370_2016-01-01','39370','20','ITALY - MOBILE (TIM)','MOBILE',to_date('2016-01-01','YYYY-MM-DD HH24:MI:SS'),to_date('2016-12-01','YYYY-MM-DD HH24:MI:SS'));</v>
      </c>
    </row>
    <row r="5268" spans="1:8">
      <c r="A5268" s="11" t="s">
        <v>22011</v>
      </c>
      <c r="B5268" s="11" t="s">
        <v>8636</v>
      </c>
      <c r="C5268" s="18">
        <v>20</v>
      </c>
      <c r="D5268" s="11" t="s">
        <v>8637</v>
      </c>
      <c r="E5268" s="11" t="s">
        <v>2190</v>
      </c>
      <c r="F5268" s="12" t="s">
        <v>30094</v>
      </c>
      <c r="G5268" s="12" t="s">
        <v>30095</v>
      </c>
      <c r="H5268" s="11" t="str">
        <f t="shared" si="82"/>
        <v>insert into BTRCOutgoingXRate (OID, prefix, outgoingRateBDT, operatorName, operatorType, effectiveFrom, effectiveTo) values('39367_2016-01-01','39367','20','Italy - Mobile (TIM)','MOBILE',to_date('2016-01-01','YYYY-MM-DD HH24:MI:SS'),to_date('2016-12-01','YYYY-MM-DD HH24:MI:SS'));</v>
      </c>
    </row>
    <row r="5269" spans="1:8">
      <c r="A5269" s="11" t="s">
        <v>22012</v>
      </c>
      <c r="B5269" s="11" t="s">
        <v>8638</v>
      </c>
      <c r="C5269" s="18">
        <v>6</v>
      </c>
      <c r="D5269" s="11" t="s">
        <v>7479</v>
      </c>
      <c r="E5269" s="11" t="s">
        <v>2227</v>
      </c>
      <c r="F5269" s="12" t="s">
        <v>30094</v>
      </c>
      <c r="G5269" s="12" t="s">
        <v>30095</v>
      </c>
      <c r="H5269" s="11" t="str">
        <f t="shared" si="82"/>
        <v>insert into BTRCOutgoingXRate (OID, prefix, outgoingRateBDT, operatorName, operatorType, effectiveFrom, effectiveTo) values('39010_2016-01-01','39010','6','Italy - Cities','FIXED',to_date('2016-01-01','YYYY-MM-DD HH24:MI:SS'),to_date('2016-12-01','YYYY-MM-DD HH24:MI:SS'));</v>
      </c>
    </row>
    <row r="5270" spans="1:8">
      <c r="A5270" s="11" t="s">
        <v>22013</v>
      </c>
      <c r="B5270" s="11" t="s">
        <v>1082</v>
      </c>
      <c r="C5270" s="18">
        <v>6</v>
      </c>
      <c r="D5270" s="11" t="s">
        <v>7479</v>
      </c>
      <c r="E5270" s="11" t="s">
        <v>2227</v>
      </c>
      <c r="F5270" s="12" t="s">
        <v>30094</v>
      </c>
      <c r="G5270" s="12" t="s">
        <v>30095</v>
      </c>
      <c r="H5270" s="11" t="str">
        <f t="shared" si="82"/>
        <v>insert into BTRCOutgoingXRate (OID, prefix, outgoingRateBDT, operatorName, operatorType, effectiveFrom, effectiveTo) values('39011_2016-01-01','39011','6','Italy - Cities','FIXED',to_date('2016-01-01','YYYY-MM-DD HH24:MI:SS'),to_date('2016-12-01','YYYY-MM-DD HH24:MI:SS'));</v>
      </c>
    </row>
    <row r="5271" spans="1:8">
      <c r="A5271" s="11" t="s">
        <v>22014</v>
      </c>
      <c r="B5271" s="11" t="s">
        <v>1086</v>
      </c>
      <c r="C5271" s="18">
        <v>6</v>
      </c>
      <c r="D5271" s="11" t="s">
        <v>7479</v>
      </c>
      <c r="E5271" s="11" t="s">
        <v>2227</v>
      </c>
      <c r="F5271" s="12" t="s">
        <v>30094</v>
      </c>
      <c r="G5271" s="12" t="s">
        <v>30095</v>
      </c>
      <c r="H5271" s="11" t="str">
        <f t="shared" si="82"/>
        <v>insert into BTRCOutgoingXRate (OID, prefix, outgoingRateBDT, operatorName, operatorType, effectiveFrom, effectiveTo) values('39015_2016-01-01','39015','6','Italy - Cities','FIXED',to_date('2016-01-01','YYYY-MM-DD HH24:MI:SS'),to_date('2016-12-01','YYYY-MM-DD HH24:MI:SS'));</v>
      </c>
    </row>
    <row r="5272" spans="1:8">
      <c r="A5272" s="11" t="s">
        <v>22015</v>
      </c>
      <c r="B5272" s="11" t="s">
        <v>8639</v>
      </c>
      <c r="C5272" s="18">
        <v>6</v>
      </c>
      <c r="D5272" s="11" t="s">
        <v>7479</v>
      </c>
      <c r="E5272" s="11" t="s">
        <v>2227</v>
      </c>
      <c r="F5272" s="12" t="s">
        <v>30094</v>
      </c>
      <c r="G5272" s="12" t="s">
        <v>30095</v>
      </c>
      <c r="H5272" s="11" t="str">
        <f t="shared" si="82"/>
        <v>insert into BTRCOutgoingXRate (OID, prefix, outgoingRateBDT, operatorName, operatorType, effectiveFrom, effectiveTo) values('39035_2016-01-01','39035','6','Italy - Cities','FIXED',to_date('2016-01-01','YYYY-MM-DD HH24:MI:SS'),to_date('2016-12-01','YYYY-MM-DD HH24:MI:SS'));</v>
      </c>
    </row>
    <row r="5273" spans="1:8">
      <c r="A5273" s="11" t="s">
        <v>22016</v>
      </c>
      <c r="B5273" s="11" t="s">
        <v>8640</v>
      </c>
      <c r="C5273" s="18">
        <v>6</v>
      </c>
      <c r="D5273" s="11" t="s">
        <v>7479</v>
      </c>
      <c r="E5273" s="11" t="s">
        <v>2227</v>
      </c>
      <c r="F5273" s="12" t="s">
        <v>30094</v>
      </c>
      <c r="G5273" s="12" t="s">
        <v>30095</v>
      </c>
      <c r="H5273" s="11" t="str">
        <f t="shared" si="82"/>
        <v>insert into BTRCOutgoingXRate (OID, prefix, outgoingRateBDT, operatorName, operatorType, effectiveFrom, effectiveTo) values('39039_2016-01-01','39039','6','Italy - Cities','FIXED',to_date('2016-01-01','YYYY-MM-DD HH24:MI:SS'),to_date('2016-12-01','YYYY-MM-DD HH24:MI:SS'));</v>
      </c>
    </row>
    <row r="5274" spans="1:8">
      <c r="A5274" s="11" t="s">
        <v>22017</v>
      </c>
      <c r="B5274" s="11" t="s">
        <v>8641</v>
      </c>
      <c r="C5274" s="18">
        <v>6</v>
      </c>
      <c r="D5274" s="11" t="s">
        <v>7479</v>
      </c>
      <c r="E5274" s="11" t="s">
        <v>2227</v>
      </c>
      <c r="F5274" s="12" t="s">
        <v>30094</v>
      </c>
      <c r="G5274" s="12" t="s">
        <v>30095</v>
      </c>
      <c r="H5274" s="11" t="str">
        <f t="shared" si="82"/>
        <v>insert into BTRCOutgoingXRate (OID, prefix, outgoingRateBDT, operatorName, operatorType, effectiveFrom, effectiveTo) values('39041_2016-01-01','39041','6','Italy - Cities','FIXED',to_date('2016-01-01','YYYY-MM-DD HH24:MI:SS'),to_date('2016-12-01','YYYY-MM-DD HH24:MI:SS'));</v>
      </c>
    </row>
    <row r="5275" spans="1:8">
      <c r="A5275" s="11" t="s">
        <v>22018</v>
      </c>
      <c r="B5275" s="11" t="s">
        <v>8642</v>
      </c>
      <c r="C5275" s="18">
        <v>6</v>
      </c>
      <c r="D5275" s="11" t="s">
        <v>7479</v>
      </c>
      <c r="E5275" s="11" t="s">
        <v>2227</v>
      </c>
      <c r="F5275" s="12" t="s">
        <v>30094</v>
      </c>
      <c r="G5275" s="12" t="s">
        <v>30095</v>
      </c>
      <c r="H5275" s="11" t="str">
        <f t="shared" si="82"/>
        <v>insert into BTRCOutgoingXRate (OID, prefix, outgoingRateBDT, operatorName, operatorType, effectiveFrom, effectiveTo) values('390161_2016-01-01','390161','6','Italy - Cities','FIXED',to_date('2016-01-01','YYYY-MM-DD HH24:MI:SS'),to_date('2016-12-01','YYYY-MM-DD HH24:MI:SS'));</v>
      </c>
    </row>
    <row r="5276" spans="1:8">
      <c r="A5276" s="11" t="s">
        <v>22019</v>
      </c>
      <c r="B5276" s="11" t="s">
        <v>8643</v>
      </c>
      <c r="C5276" s="18">
        <v>6</v>
      </c>
      <c r="D5276" s="11" t="s">
        <v>1617</v>
      </c>
      <c r="E5276" s="11" t="s">
        <v>2227</v>
      </c>
      <c r="F5276" s="12" t="s">
        <v>30094</v>
      </c>
      <c r="G5276" s="12" t="s">
        <v>30095</v>
      </c>
      <c r="H5276" s="11" t="str">
        <f t="shared" si="82"/>
        <v>insert into BTRCOutgoingXRate (OID, prefix, outgoingRateBDT, operatorName, operatorType, effectiveFrom, effectiveTo) values('39369_2016-01-01','39369','6','Italy','FIXED',to_date('2016-01-01','YYYY-MM-DD HH24:MI:SS'),to_date('2016-12-01','YYYY-MM-DD HH24:MI:SS'));</v>
      </c>
    </row>
    <row r="5277" spans="1:8">
      <c r="A5277" s="11" t="s">
        <v>22020</v>
      </c>
      <c r="B5277" s="11" t="s">
        <v>8644</v>
      </c>
      <c r="C5277" s="18">
        <v>6</v>
      </c>
      <c r="D5277" s="11" t="s">
        <v>7479</v>
      </c>
      <c r="E5277" s="11" t="s">
        <v>2227</v>
      </c>
      <c r="F5277" s="12" t="s">
        <v>30094</v>
      </c>
      <c r="G5277" s="12" t="s">
        <v>30095</v>
      </c>
      <c r="H5277" s="11" t="str">
        <f t="shared" si="82"/>
        <v>insert into BTRCOutgoingXRate (OID, prefix, outgoingRateBDT, operatorName, operatorType, effectiveFrom, effectiveTo) values('390534_2016-01-01','390534','6','Italy - Cities','FIXED',to_date('2016-01-01','YYYY-MM-DD HH24:MI:SS'),to_date('2016-12-01','YYYY-MM-DD HH24:MI:SS'));</v>
      </c>
    </row>
    <row r="5278" spans="1:8">
      <c r="A5278" s="11" t="s">
        <v>22021</v>
      </c>
      <c r="B5278" s="11" t="s">
        <v>8645</v>
      </c>
      <c r="C5278" s="18">
        <v>6</v>
      </c>
      <c r="D5278" s="11" t="s">
        <v>7479</v>
      </c>
      <c r="E5278" s="11" t="s">
        <v>2227</v>
      </c>
      <c r="F5278" s="12" t="s">
        <v>30094</v>
      </c>
      <c r="G5278" s="12" t="s">
        <v>30095</v>
      </c>
      <c r="H5278" s="11" t="str">
        <f t="shared" si="82"/>
        <v>insert into BTRCOutgoingXRate (OID, prefix, outgoingRateBDT, operatorName, operatorType, effectiveFrom, effectiveTo) values('390522_2016-01-01','390522','6','Italy - Cities','FIXED',to_date('2016-01-01','YYYY-MM-DD HH24:MI:SS'),to_date('2016-12-01','YYYY-MM-DD HH24:MI:SS'));</v>
      </c>
    </row>
    <row r="5279" spans="1:8">
      <c r="A5279" s="11" t="s">
        <v>22022</v>
      </c>
      <c r="B5279" s="11" t="s">
        <v>8646</v>
      </c>
      <c r="C5279" s="18">
        <v>6</v>
      </c>
      <c r="D5279" s="11" t="s">
        <v>7479</v>
      </c>
      <c r="E5279" s="11" t="s">
        <v>2227</v>
      </c>
      <c r="F5279" s="12" t="s">
        <v>30094</v>
      </c>
      <c r="G5279" s="12" t="s">
        <v>30095</v>
      </c>
      <c r="H5279" s="11" t="str">
        <f t="shared" si="82"/>
        <v>insert into BTRCOutgoingXRate (OID, prefix, outgoingRateBDT, operatorName, operatorType, effectiveFrom, effectiveTo) values('390331_2016-01-01','390331','6','Italy - Cities','FIXED',to_date('2016-01-01','YYYY-MM-DD HH24:MI:SS'),to_date('2016-12-01','YYYY-MM-DD HH24:MI:SS'));</v>
      </c>
    </row>
    <row r="5280" spans="1:8">
      <c r="A5280" s="11" t="s">
        <v>22023</v>
      </c>
      <c r="B5280" s="11" t="s">
        <v>8647</v>
      </c>
      <c r="C5280" s="18">
        <v>6</v>
      </c>
      <c r="D5280" s="11" t="s">
        <v>7479</v>
      </c>
      <c r="E5280" s="11" t="s">
        <v>2227</v>
      </c>
      <c r="F5280" s="12" t="s">
        <v>30094</v>
      </c>
      <c r="G5280" s="12" t="s">
        <v>30095</v>
      </c>
      <c r="H5280" s="11" t="str">
        <f t="shared" si="82"/>
        <v>insert into BTRCOutgoingXRate (OID, prefix, outgoingRateBDT, operatorName, operatorType, effectiveFrom, effectiveTo) values('390564_2016-01-01','390564','6','Italy - Cities','FIXED',to_date('2016-01-01','YYYY-MM-DD HH24:MI:SS'),to_date('2016-12-01','YYYY-MM-DD HH24:MI:SS'));</v>
      </c>
    </row>
    <row r="5281" spans="1:8">
      <c r="A5281" s="11" t="s">
        <v>22024</v>
      </c>
      <c r="B5281" s="11" t="s">
        <v>8648</v>
      </c>
      <c r="C5281" s="18">
        <v>20</v>
      </c>
      <c r="D5281" s="11" t="s">
        <v>8649</v>
      </c>
      <c r="E5281" s="11" t="s">
        <v>2190</v>
      </c>
      <c r="F5281" s="12" t="s">
        <v>30094</v>
      </c>
      <c r="G5281" s="12" t="s">
        <v>30095</v>
      </c>
      <c r="H5281" s="11" t="str">
        <f t="shared" si="82"/>
        <v>insert into BTRCOutgoingXRate (OID, prefix, outgoingRateBDT, operatorName, operatorType, effectiveFrom, effectiveTo) values('187665_2016-01-01','187665','20','Jamaica - Mobile CW','MOBILE',to_date('2016-01-01','YYYY-MM-DD HH24:MI:SS'),to_date('2016-12-01','YYYY-MM-DD HH24:MI:SS'));</v>
      </c>
    </row>
    <row r="5282" spans="1:8">
      <c r="A5282" s="11" t="s">
        <v>22025</v>
      </c>
      <c r="B5282" s="11" t="s">
        <v>8650</v>
      </c>
      <c r="C5282" s="18">
        <v>20</v>
      </c>
      <c r="D5282" s="11" t="s">
        <v>8651</v>
      </c>
      <c r="E5282" s="11" t="s">
        <v>2190</v>
      </c>
      <c r="F5282" s="12" t="s">
        <v>30094</v>
      </c>
      <c r="G5282" s="12" t="s">
        <v>30095</v>
      </c>
      <c r="H5282" s="11" t="str">
        <f t="shared" si="82"/>
        <v>insert into BTRCOutgoingXRate (OID, prefix, outgoingRateBDT, operatorName, operatorType, effectiveFrom, effectiveTo) values('187657_2016-01-01','187657','20','Jamaica Cellular Digicel','MOBILE',to_date('2016-01-01','YYYY-MM-DD HH24:MI:SS'),to_date('2016-12-01','YYYY-MM-DD HH24:MI:SS'));</v>
      </c>
    </row>
    <row r="5283" spans="1:8">
      <c r="A5283" s="11" t="s">
        <v>22026</v>
      </c>
      <c r="B5283" s="11" t="s">
        <v>1595</v>
      </c>
      <c r="C5283" s="18">
        <v>16</v>
      </c>
      <c r="D5283" s="11" t="s">
        <v>8652</v>
      </c>
      <c r="E5283" s="11" t="s">
        <v>2227</v>
      </c>
      <c r="F5283" s="12" t="s">
        <v>30094</v>
      </c>
      <c r="G5283" s="12" t="s">
        <v>30095</v>
      </c>
      <c r="H5283" s="11" t="str">
        <f t="shared" si="82"/>
        <v>insert into BTRCOutgoingXRate (OID, prefix, outgoingRateBDT, operatorName, operatorType, effectiveFrom, effectiveTo) values('1876_2016-01-01','1876','16','Jamaica-ROC-Fixed','FIXED',to_date('2016-01-01','YYYY-MM-DD HH24:MI:SS'),to_date('2016-12-01','YYYY-MM-DD HH24:MI:SS'));</v>
      </c>
    </row>
    <row r="5284" spans="1:8">
      <c r="A5284" s="11" t="s">
        <v>22027</v>
      </c>
      <c r="B5284" s="11" t="s">
        <v>8653</v>
      </c>
      <c r="C5284" s="18">
        <v>20</v>
      </c>
      <c r="D5284" s="11" t="s">
        <v>8654</v>
      </c>
      <c r="E5284" s="11" t="s">
        <v>2190</v>
      </c>
      <c r="F5284" s="12" t="s">
        <v>30094</v>
      </c>
      <c r="G5284" s="12" t="s">
        <v>30095</v>
      </c>
      <c r="H5284" s="11" t="str">
        <f t="shared" si="82"/>
        <v>insert into BTRCOutgoingXRate (OID, prefix, outgoingRateBDT, operatorName, operatorType, effectiveFrom, effectiveTo) values('187698_2016-01-01','187698','20','JAMAICA-PREMIUM MOBILE','MOBILE',to_date('2016-01-01','YYYY-MM-DD HH24:MI:SS'),to_date('2016-12-01','YYYY-MM-DD HH24:MI:SS'));</v>
      </c>
    </row>
    <row r="5285" spans="1:8">
      <c r="A5285" s="11" t="s">
        <v>22028</v>
      </c>
      <c r="B5285" s="11" t="s">
        <v>8655</v>
      </c>
      <c r="C5285" s="18">
        <v>20</v>
      </c>
      <c r="D5285" s="11" t="s">
        <v>8656</v>
      </c>
      <c r="E5285" s="11" t="s">
        <v>2190</v>
      </c>
      <c r="F5285" s="12" t="s">
        <v>30094</v>
      </c>
      <c r="G5285" s="12" t="s">
        <v>30095</v>
      </c>
      <c r="H5285" s="11" t="str">
        <f t="shared" si="82"/>
        <v>insert into BTRCOutgoingXRate (OID, prefix, outgoingRateBDT, operatorName, operatorType, effectiveFrom, effectiveTo) values('187626_2016-01-01','187626','20','Jamaica-Oceanic-Mobile','MOBILE',to_date('2016-01-01','YYYY-MM-DD HH24:MI:SS'),to_date('2016-12-01','YYYY-MM-DD HH24:MI:SS'));</v>
      </c>
    </row>
    <row r="5286" spans="1:8">
      <c r="A5286" s="11" t="s">
        <v>22029</v>
      </c>
      <c r="B5286" s="11" t="s">
        <v>8657</v>
      </c>
      <c r="C5286" s="18">
        <v>20</v>
      </c>
      <c r="D5286" s="11" t="s">
        <v>8656</v>
      </c>
      <c r="E5286" s="11" t="s">
        <v>2190</v>
      </c>
      <c r="F5286" s="12" t="s">
        <v>30094</v>
      </c>
      <c r="G5286" s="12" t="s">
        <v>30095</v>
      </c>
      <c r="H5286" s="11" t="str">
        <f t="shared" si="82"/>
        <v>insert into BTRCOutgoingXRate (OID, prefix, outgoingRateBDT, operatorName, operatorType, effectiveFrom, effectiveTo) values('187652_2016-01-01','187652','20','Jamaica-Oceanic-Mobile','MOBILE',to_date('2016-01-01','YYYY-MM-DD HH24:MI:SS'),to_date('2016-12-01','YYYY-MM-DD HH24:MI:SS'));</v>
      </c>
    </row>
    <row r="5287" spans="1:8">
      <c r="A5287" s="11" t="s">
        <v>22030</v>
      </c>
      <c r="B5287" s="11" t="s">
        <v>8658</v>
      </c>
      <c r="C5287" s="18">
        <v>20</v>
      </c>
      <c r="D5287" s="11" t="s">
        <v>8656</v>
      </c>
      <c r="E5287" s="11" t="s">
        <v>2190</v>
      </c>
      <c r="F5287" s="12" t="s">
        <v>30094</v>
      </c>
      <c r="G5287" s="12" t="s">
        <v>30095</v>
      </c>
      <c r="H5287" s="11" t="str">
        <f t="shared" si="82"/>
        <v>insert into BTRCOutgoingXRate (OID, prefix, outgoingRateBDT, operatorName, operatorType, effectiveFrom, effectiveTo) values('187659_2016-01-01','187659','20','Jamaica-Oceanic-Mobile','MOBILE',to_date('2016-01-01','YYYY-MM-DD HH24:MI:SS'),to_date('2016-12-01','YYYY-MM-DD HH24:MI:SS'));</v>
      </c>
    </row>
    <row r="5288" spans="1:8">
      <c r="A5288" s="11" t="s">
        <v>22031</v>
      </c>
      <c r="B5288" s="11" t="s">
        <v>8659</v>
      </c>
      <c r="C5288" s="18">
        <v>20</v>
      </c>
      <c r="D5288" s="11" t="s">
        <v>8656</v>
      </c>
      <c r="E5288" s="11" t="s">
        <v>2190</v>
      </c>
      <c r="F5288" s="12" t="s">
        <v>30094</v>
      </c>
      <c r="G5288" s="12" t="s">
        <v>30095</v>
      </c>
      <c r="H5288" s="11" t="str">
        <f t="shared" si="82"/>
        <v>insert into BTRCOutgoingXRate (OID, prefix, outgoingRateBDT, operatorName, operatorType, effectiveFrom, effectiveTo) values('187662_2016-01-01','187662','20','Jamaica-Oceanic-Mobile','MOBILE',to_date('2016-01-01','YYYY-MM-DD HH24:MI:SS'),to_date('2016-12-01','YYYY-MM-DD HH24:MI:SS'));</v>
      </c>
    </row>
    <row r="5289" spans="1:8">
      <c r="A5289" s="11" t="s">
        <v>22032</v>
      </c>
      <c r="B5289" s="11" t="s">
        <v>8660</v>
      </c>
      <c r="C5289" s="18">
        <v>20</v>
      </c>
      <c r="D5289" s="11" t="s">
        <v>8661</v>
      </c>
      <c r="E5289" s="11" t="s">
        <v>2190</v>
      </c>
      <c r="F5289" s="12" t="s">
        <v>30094</v>
      </c>
      <c r="G5289" s="12" t="s">
        <v>30095</v>
      </c>
      <c r="H5289" s="11" t="str">
        <f t="shared" si="82"/>
        <v>insert into BTRCOutgoingXRate (OID, prefix, outgoingRateBDT, operatorName, operatorType, effectiveFrom, effectiveTo) values('18762_2016-01-01','18762','20','JAMAICA-MOBILE-OTHERS','MOBILE',to_date('2016-01-01','YYYY-MM-DD HH24:MI:SS'),to_date('2016-12-01','YYYY-MM-DD HH24:MI:SS'));</v>
      </c>
    </row>
    <row r="5290" spans="1:8">
      <c r="A5290" s="11" t="s">
        <v>22033</v>
      </c>
      <c r="B5290" s="11" t="s">
        <v>8662</v>
      </c>
      <c r="C5290" s="18">
        <v>20</v>
      </c>
      <c r="D5290" s="11" t="s">
        <v>8661</v>
      </c>
      <c r="E5290" s="11" t="s">
        <v>2190</v>
      </c>
      <c r="F5290" s="12" t="s">
        <v>30094</v>
      </c>
      <c r="G5290" s="12" t="s">
        <v>30095</v>
      </c>
      <c r="H5290" s="11" t="str">
        <f t="shared" si="82"/>
        <v>insert into BTRCOutgoingXRate (OID, prefix, outgoingRateBDT, operatorName, operatorType, effectiveFrom, effectiveTo) values('18763_2016-01-01','18763','20','JAMAICA-MOBILE-OTHERS','MOBILE',to_date('2016-01-01','YYYY-MM-DD HH24:MI:SS'),to_date('2016-12-01','YYYY-MM-DD HH24:MI:SS'));</v>
      </c>
    </row>
    <row r="5291" spans="1:8">
      <c r="A5291" s="11" t="s">
        <v>22034</v>
      </c>
      <c r="B5291" s="11" t="s">
        <v>8663</v>
      </c>
      <c r="C5291" s="18">
        <v>20</v>
      </c>
      <c r="D5291" s="11" t="s">
        <v>8661</v>
      </c>
      <c r="E5291" s="11" t="s">
        <v>2190</v>
      </c>
      <c r="F5291" s="12" t="s">
        <v>30094</v>
      </c>
      <c r="G5291" s="12" t="s">
        <v>30095</v>
      </c>
      <c r="H5291" s="11" t="str">
        <f t="shared" si="82"/>
        <v>insert into BTRCOutgoingXRate (OID, prefix, outgoingRateBDT, operatorName, operatorType, effectiveFrom, effectiveTo) values('187669_2016-01-01','187669','20','JAMAICA-MOBILE-OTHERS','MOBILE',to_date('2016-01-01','YYYY-MM-DD HH24:MI:SS'),to_date('2016-12-01','YYYY-MM-DD HH24:MI:SS'));</v>
      </c>
    </row>
    <row r="5292" spans="1:8">
      <c r="A5292" s="11" t="s">
        <v>22035</v>
      </c>
      <c r="B5292" s="11" t="s">
        <v>8664</v>
      </c>
      <c r="C5292" s="18">
        <v>20</v>
      </c>
      <c r="D5292" s="11" t="s">
        <v>8665</v>
      </c>
      <c r="E5292" s="11" t="s">
        <v>2190</v>
      </c>
      <c r="F5292" s="12" t="s">
        <v>30094</v>
      </c>
      <c r="G5292" s="12" t="s">
        <v>30095</v>
      </c>
      <c r="H5292" s="11" t="str">
        <f t="shared" si="82"/>
        <v>insert into BTRCOutgoingXRate (OID, prefix, outgoingRateBDT, operatorName, operatorType, effectiveFrom, effectiveTo) values('18768_2016-01-01','18768','20','Jamaica-Mobile','MOBILE',to_date('2016-01-01','YYYY-MM-DD HH24:MI:SS'),to_date('2016-12-01','YYYY-MM-DD HH24:MI:SS'));</v>
      </c>
    </row>
    <row r="5293" spans="1:8">
      <c r="A5293" s="11" t="s">
        <v>22036</v>
      </c>
      <c r="B5293" s="11" t="s">
        <v>8666</v>
      </c>
      <c r="C5293" s="18">
        <v>20</v>
      </c>
      <c r="D5293" s="11" t="s">
        <v>8667</v>
      </c>
      <c r="E5293" s="11" t="s">
        <v>2190</v>
      </c>
      <c r="F5293" s="12" t="s">
        <v>30094</v>
      </c>
      <c r="G5293" s="12" t="s">
        <v>30095</v>
      </c>
      <c r="H5293" s="11" t="str">
        <f t="shared" si="82"/>
        <v>insert into BTRCOutgoingXRate (OID, prefix, outgoingRateBDT, operatorName, operatorType, effectiveFrom, effectiveTo) values('187697_2016-01-01','187697','20','JAMAICA-KINGSTON-MOBILE','MOBILE',to_date('2016-01-01','YYYY-MM-DD HH24:MI:SS'),to_date('2016-12-01','YYYY-MM-DD HH24:MI:SS'));</v>
      </c>
    </row>
    <row r="5294" spans="1:8">
      <c r="A5294" s="11" t="s">
        <v>22037</v>
      </c>
      <c r="B5294" s="11" t="s">
        <v>8668</v>
      </c>
      <c r="C5294" s="18">
        <v>20</v>
      </c>
      <c r="D5294" s="11" t="s">
        <v>8667</v>
      </c>
      <c r="E5294" s="11" t="s">
        <v>2190</v>
      </c>
      <c r="F5294" s="12" t="s">
        <v>30094</v>
      </c>
      <c r="G5294" s="12" t="s">
        <v>30095</v>
      </c>
      <c r="H5294" s="11" t="str">
        <f t="shared" si="82"/>
        <v>insert into BTRCOutgoingXRate (OID, prefix, outgoingRateBDT, operatorName, operatorType, effectiveFrom, effectiveTo) values('187671_2016-01-01','187671','20','JAMAICA-KINGSTON-MOBILE','MOBILE',to_date('2016-01-01','YYYY-MM-DD HH24:MI:SS'),to_date('2016-12-01','YYYY-MM-DD HH24:MI:SS'));</v>
      </c>
    </row>
    <row r="5295" spans="1:8">
      <c r="A5295" s="11" t="s">
        <v>22038</v>
      </c>
      <c r="B5295" s="11" t="s">
        <v>8669</v>
      </c>
      <c r="C5295" s="18">
        <v>20</v>
      </c>
      <c r="D5295" s="11" t="s">
        <v>8667</v>
      </c>
      <c r="E5295" s="11" t="s">
        <v>2190</v>
      </c>
      <c r="F5295" s="12" t="s">
        <v>30094</v>
      </c>
      <c r="G5295" s="12" t="s">
        <v>30095</v>
      </c>
      <c r="H5295" s="11" t="str">
        <f t="shared" si="82"/>
        <v>insert into BTRCOutgoingXRate (OID, prefix, outgoingRateBDT, operatorName, operatorType, effectiveFrom, effectiveTo) values('187672_2016-01-01','187672','20','JAMAICA-KINGSTON-MOBILE','MOBILE',to_date('2016-01-01','YYYY-MM-DD HH24:MI:SS'),to_date('2016-12-01','YYYY-MM-DD HH24:MI:SS'));</v>
      </c>
    </row>
    <row r="5296" spans="1:8">
      <c r="A5296" s="11" t="s">
        <v>22039</v>
      </c>
      <c r="B5296" s="11" t="s">
        <v>8670</v>
      </c>
      <c r="C5296" s="18">
        <v>20</v>
      </c>
      <c r="D5296" s="11" t="s">
        <v>8667</v>
      </c>
      <c r="E5296" s="11" t="s">
        <v>2190</v>
      </c>
      <c r="F5296" s="12" t="s">
        <v>30094</v>
      </c>
      <c r="G5296" s="12" t="s">
        <v>30095</v>
      </c>
      <c r="H5296" s="11" t="str">
        <f t="shared" si="82"/>
        <v>insert into BTRCOutgoingXRate (OID, prefix, outgoingRateBDT, operatorName, operatorType, effectiveFrom, effectiveTo) values('187673_2016-01-01','187673','20','JAMAICA-KINGSTON-MOBILE','MOBILE',to_date('2016-01-01','YYYY-MM-DD HH24:MI:SS'),to_date('2016-12-01','YYYY-MM-DD HH24:MI:SS'));</v>
      </c>
    </row>
    <row r="5297" spans="1:8">
      <c r="A5297" s="11" t="s">
        <v>22040</v>
      </c>
      <c r="B5297" s="11" t="s">
        <v>8671</v>
      </c>
      <c r="C5297" s="18">
        <v>20</v>
      </c>
      <c r="D5297" s="11" t="s">
        <v>8667</v>
      </c>
      <c r="E5297" s="11" t="s">
        <v>2190</v>
      </c>
      <c r="F5297" s="12" t="s">
        <v>30094</v>
      </c>
      <c r="G5297" s="12" t="s">
        <v>30095</v>
      </c>
      <c r="H5297" s="11" t="str">
        <f t="shared" si="82"/>
        <v>insert into BTRCOutgoingXRate (OID, prefix, outgoingRateBDT, operatorName, operatorType, effectiveFrom, effectiveTo) values('187674_2016-01-01','187674','20','JAMAICA-KINGSTON-MOBILE','MOBILE',to_date('2016-01-01','YYYY-MM-DD HH24:MI:SS'),to_date('2016-12-01','YYYY-MM-DD HH24:MI:SS'));</v>
      </c>
    </row>
    <row r="5298" spans="1:8">
      <c r="A5298" s="11" t="s">
        <v>22041</v>
      </c>
      <c r="B5298" s="11" t="s">
        <v>8672</v>
      </c>
      <c r="C5298" s="18">
        <v>20</v>
      </c>
      <c r="D5298" s="11" t="s">
        <v>8667</v>
      </c>
      <c r="E5298" s="11" t="s">
        <v>2190</v>
      </c>
      <c r="F5298" s="12" t="s">
        <v>30094</v>
      </c>
      <c r="G5298" s="12" t="s">
        <v>30095</v>
      </c>
      <c r="H5298" s="11" t="str">
        <f t="shared" si="82"/>
        <v>insert into BTRCOutgoingXRate (OID, prefix, outgoingRateBDT, operatorName, operatorType, effectiveFrom, effectiveTo) values('187675_2016-01-01','187675','20','JAMAICA-KINGSTON-MOBILE','MOBILE',to_date('2016-01-01','YYYY-MM-DD HH24:MI:SS'),to_date('2016-12-01','YYYY-MM-DD HH24:MI:SS'));</v>
      </c>
    </row>
    <row r="5299" spans="1:8">
      <c r="A5299" s="11" t="s">
        <v>22042</v>
      </c>
      <c r="B5299" s="11" t="s">
        <v>8673</v>
      </c>
      <c r="C5299" s="18">
        <v>20</v>
      </c>
      <c r="D5299" s="11" t="s">
        <v>8667</v>
      </c>
      <c r="E5299" s="11" t="s">
        <v>2190</v>
      </c>
      <c r="F5299" s="12" t="s">
        <v>30094</v>
      </c>
      <c r="G5299" s="12" t="s">
        <v>30095</v>
      </c>
      <c r="H5299" s="11" t="str">
        <f t="shared" si="82"/>
        <v>insert into BTRCOutgoingXRate (OID, prefix, outgoingRateBDT, operatorName, operatorType, effectiveFrom, effectiveTo) values('187676_2016-01-01','187676','20','JAMAICA-KINGSTON-MOBILE','MOBILE',to_date('2016-01-01','YYYY-MM-DD HH24:MI:SS'),to_date('2016-12-01','YYYY-MM-DD HH24:MI:SS'));</v>
      </c>
    </row>
    <row r="5300" spans="1:8">
      <c r="A5300" s="11" t="s">
        <v>22043</v>
      </c>
      <c r="B5300" s="11" t="s">
        <v>8674</v>
      </c>
      <c r="C5300" s="18">
        <v>20</v>
      </c>
      <c r="D5300" s="11" t="s">
        <v>8667</v>
      </c>
      <c r="E5300" s="11" t="s">
        <v>2190</v>
      </c>
      <c r="F5300" s="12" t="s">
        <v>30094</v>
      </c>
      <c r="G5300" s="12" t="s">
        <v>30095</v>
      </c>
      <c r="H5300" s="11" t="str">
        <f t="shared" si="82"/>
        <v>insert into BTRCOutgoingXRate (OID, prefix, outgoingRateBDT, operatorName, operatorType, effectiveFrom, effectiveTo) values('187694_2016-01-01','187694','20','JAMAICA-KINGSTON-MOBILE','MOBILE',to_date('2016-01-01','YYYY-MM-DD HH24:MI:SS'),to_date('2016-12-01','YYYY-MM-DD HH24:MI:SS'));</v>
      </c>
    </row>
    <row r="5301" spans="1:8">
      <c r="A5301" s="11" t="s">
        <v>22044</v>
      </c>
      <c r="B5301" s="11" t="s">
        <v>8675</v>
      </c>
      <c r="C5301" s="18">
        <v>20</v>
      </c>
      <c r="D5301" s="11" t="s">
        <v>8667</v>
      </c>
      <c r="E5301" s="11" t="s">
        <v>2190</v>
      </c>
      <c r="F5301" s="12" t="s">
        <v>30094</v>
      </c>
      <c r="G5301" s="12" t="s">
        <v>30095</v>
      </c>
      <c r="H5301" s="11" t="str">
        <f t="shared" si="82"/>
        <v>insert into BTRCOutgoingXRate (OID, prefix, outgoingRateBDT, operatorName, operatorType, effectiveFrom, effectiveTo) values('187696_2016-01-01','187696','20','JAMAICA-KINGSTON-MOBILE','MOBILE',to_date('2016-01-01','YYYY-MM-DD HH24:MI:SS'),to_date('2016-12-01','YYYY-MM-DD HH24:MI:SS'));</v>
      </c>
    </row>
    <row r="5302" spans="1:8">
      <c r="A5302" s="11" t="s">
        <v>22045</v>
      </c>
      <c r="B5302" s="11" t="s">
        <v>8676</v>
      </c>
      <c r="C5302" s="18">
        <v>20</v>
      </c>
      <c r="D5302" s="11" t="s">
        <v>8677</v>
      </c>
      <c r="E5302" s="11" t="s">
        <v>2190</v>
      </c>
      <c r="F5302" s="12" t="s">
        <v>30094</v>
      </c>
      <c r="G5302" s="12" t="s">
        <v>30095</v>
      </c>
      <c r="H5302" s="11" t="str">
        <f t="shared" si="82"/>
        <v>insert into BTRCOutgoingXRate (OID, prefix, outgoingRateBDT, operatorName, operatorType, effectiveFrom, effectiveTo) values('187645_2016-01-01','187645','20','Jamaica-Digicel-Mobile','MOBILE',to_date('2016-01-01','YYYY-MM-DD HH24:MI:SS'),to_date('2016-12-01','YYYY-MM-DD HH24:MI:SS'));</v>
      </c>
    </row>
    <row r="5303" spans="1:8">
      <c r="A5303" s="11" t="s">
        <v>22046</v>
      </c>
      <c r="B5303" s="11" t="s">
        <v>8678</v>
      </c>
      <c r="C5303" s="18">
        <v>20</v>
      </c>
      <c r="D5303" s="11" t="s">
        <v>8677</v>
      </c>
      <c r="E5303" s="11" t="s">
        <v>2190</v>
      </c>
      <c r="F5303" s="12" t="s">
        <v>30094</v>
      </c>
      <c r="G5303" s="12" t="s">
        <v>30095</v>
      </c>
      <c r="H5303" s="11" t="str">
        <f t="shared" si="82"/>
        <v>insert into BTRCOutgoingXRate (OID, prefix, outgoingRateBDT, operatorName, operatorType, effectiveFrom, effectiveTo) values('187646_2016-01-01','187646','20','Jamaica-Digicel-Mobile','MOBILE',to_date('2016-01-01','YYYY-MM-DD HH24:MI:SS'),to_date('2016-12-01','YYYY-MM-DD HH24:MI:SS'));</v>
      </c>
    </row>
    <row r="5304" spans="1:8">
      <c r="A5304" s="11" t="s">
        <v>22047</v>
      </c>
      <c r="B5304" s="11" t="s">
        <v>8679</v>
      </c>
      <c r="C5304" s="18">
        <v>20</v>
      </c>
      <c r="D5304" s="11" t="s">
        <v>8677</v>
      </c>
      <c r="E5304" s="11" t="s">
        <v>2190</v>
      </c>
      <c r="F5304" s="12" t="s">
        <v>30094</v>
      </c>
      <c r="G5304" s="12" t="s">
        <v>30095</v>
      </c>
      <c r="H5304" s="11" t="str">
        <f t="shared" si="82"/>
        <v>insert into BTRCOutgoingXRate (OID, prefix, outgoingRateBDT, operatorName, operatorType, effectiveFrom, effectiveTo) values('187647_2016-01-01','187647','20','Jamaica-Digicel-Mobile','MOBILE',to_date('2016-01-01','YYYY-MM-DD HH24:MI:SS'),to_date('2016-12-01','YYYY-MM-DD HH24:MI:SS'));</v>
      </c>
    </row>
    <row r="5305" spans="1:8">
      <c r="A5305" s="11" t="s">
        <v>22048</v>
      </c>
      <c r="B5305" s="11" t="s">
        <v>8680</v>
      </c>
      <c r="C5305" s="18">
        <v>20</v>
      </c>
      <c r="D5305" s="11" t="s">
        <v>8677</v>
      </c>
      <c r="E5305" s="11" t="s">
        <v>2190</v>
      </c>
      <c r="F5305" s="12" t="s">
        <v>30094</v>
      </c>
      <c r="G5305" s="12" t="s">
        <v>30095</v>
      </c>
      <c r="H5305" s="11" t="str">
        <f t="shared" si="82"/>
        <v>insert into BTRCOutgoingXRate (OID, prefix, outgoingRateBDT, operatorName, operatorType, effectiveFrom, effectiveTo) values('187648_2016-01-01','187648','20','Jamaica-Digicel-Mobile','MOBILE',to_date('2016-01-01','YYYY-MM-DD HH24:MI:SS'),to_date('2016-12-01','YYYY-MM-DD HH24:MI:SS'));</v>
      </c>
    </row>
    <row r="5306" spans="1:8">
      <c r="A5306" s="11" t="s">
        <v>22049</v>
      </c>
      <c r="B5306" s="11" t="s">
        <v>8681</v>
      </c>
      <c r="C5306" s="18">
        <v>20</v>
      </c>
      <c r="D5306" s="11" t="s">
        <v>8677</v>
      </c>
      <c r="E5306" s="11" t="s">
        <v>2190</v>
      </c>
      <c r="F5306" s="12" t="s">
        <v>30094</v>
      </c>
      <c r="G5306" s="12" t="s">
        <v>30095</v>
      </c>
      <c r="H5306" s="11" t="str">
        <f t="shared" si="82"/>
        <v>insert into BTRCOutgoingXRate (OID, prefix, outgoingRateBDT, operatorName, operatorType, effectiveFrom, effectiveTo) values('187640_2016-01-01','187640','20','Jamaica-Digicel-Mobile','MOBILE',to_date('2016-01-01','YYYY-MM-DD HH24:MI:SS'),to_date('2016-12-01','YYYY-MM-DD HH24:MI:SS'));</v>
      </c>
    </row>
    <row r="5307" spans="1:8">
      <c r="A5307" s="11" t="s">
        <v>22050</v>
      </c>
      <c r="B5307" s="11" t="s">
        <v>8682</v>
      </c>
      <c r="C5307" s="18">
        <v>20</v>
      </c>
      <c r="D5307" s="11" t="s">
        <v>8677</v>
      </c>
      <c r="E5307" s="11" t="s">
        <v>2190</v>
      </c>
      <c r="F5307" s="12" t="s">
        <v>30094</v>
      </c>
      <c r="G5307" s="12" t="s">
        <v>30095</v>
      </c>
      <c r="H5307" s="11" t="str">
        <f t="shared" si="82"/>
        <v>insert into BTRCOutgoingXRate (OID, prefix, outgoingRateBDT, operatorName, operatorType, effectiveFrom, effectiveTo) values('187641_2016-01-01','187641','20','Jamaica-Digicel-Mobile','MOBILE',to_date('2016-01-01','YYYY-MM-DD HH24:MI:SS'),to_date('2016-12-01','YYYY-MM-DD HH24:MI:SS'));</v>
      </c>
    </row>
    <row r="5308" spans="1:8">
      <c r="A5308" s="11" t="s">
        <v>22051</v>
      </c>
      <c r="B5308" s="11" t="s">
        <v>8683</v>
      </c>
      <c r="C5308" s="18">
        <v>20</v>
      </c>
      <c r="D5308" s="11" t="s">
        <v>8684</v>
      </c>
      <c r="E5308" s="11" t="s">
        <v>2190</v>
      </c>
      <c r="F5308" s="12" t="s">
        <v>30094</v>
      </c>
      <c r="G5308" s="12" t="s">
        <v>30095</v>
      </c>
      <c r="H5308" s="11" t="str">
        <f t="shared" si="82"/>
        <v>insert into BTRCOutgoingXRate (OID, prefix, outgoingRateBDT, operatorName, operatorType, effectiveFrom, effectiveTo) values('187625_2016-01-01','187625','20','JAMAICA MOBILE CW','MOBILE',to_date('2016-01-01','YYYY-MM-DD HH24:MI:SS'),to_date('2016-12-01','YYYY-MM-DD HH24:MI:SS'));</v>
      </c>
    </row>
    <row r="5309" spans="1:8">
      <c r="A5309" s="11" t="s">
        <v>22052</v>
      </c>
      <c r="B5309" s="11" t="s">
        <v>8685</v>
      </c>
      <c r="C5309" s="18">
        <v>20</v>
      </c>
      <c r="D5309" s="11" t="s">
        <v>8686</v>
      </c>
      <c r="E5309" s="11" t="s">
        <v>2190</v>
      </c>
      <c r="F5309" s="12" t="s">
        <v>30094</v>
      </c>
      <c r="G5309" s="12" t="s">
        <v>30095</v>
      </c>
      <c r="H5309" s="11" t="str">
        <f t="shared" si="82"/>
        <v>insert into BTRCOutgoingXRate (OID, prefix, outgoingRateBDT, operatorName, operatorType, effectiveFrom, effectiveTo) values('187632_2016-01-01','187632','20','JAMAICA CELLULAR-SELL','MOBILE',to_date('2016-01-01','YYYY-MM-DD HH24:MI:SS'),to_date('2016-12-01','YYYY-MM-DD HH24:MI:SS'));</v>
      </c>
    </row>
    <row r="5310" spans="1:8">
      <c r="A5310" s="11" t="s">
        <v>22053</v>
      </c>
      <c r="B5310" s="11" t="s">
        <v>8687</v>
      </c>
      <c r="C5310" s="18">
        <v>20</v>
      </c>
      <c r="D5310" s="11" t="s">
        <v>8686</v>
      </c>
      <c r="E5310" s="11" t="s">
        <v>2190</v>
      </c>
      <c r="F5310" s="12" t="s">
        <v>30094</v>
      </c>
      <c r="G5310" s="12" t="s">
        <v>30095</v>
      </c>
      <c r="H5310" s="11" t="str">
        <f t="shared" si="82"/>
        <v>insert into BTRCOutgoingXRate (OID, prefix, outgoingRateBDT, operatorName, operatorType, effectiveFrom, effectiveTo) values('187654_2016-01-01','187654','20','JAMAICA CELLULAR-SELL','MOBILE',to_date('2016-01-01','YYYY-MM-DD HH24:MI:SS'),to_date('2016-12-01','YYYY-MM-DD HH24:MI:SS'));</v>
      </c>
    </row>
    <row r="5311" spans="1:8">
      <c r="A5311" s="11" t="s">
        <v>22054</v>
      </c>
      <c r="B5311" s="11" t="s">
        <v>8688</v>
      </c>
      <c r="C5311" s="18">
        <v>20</v>
      </c>
      <c r="D5311" s="11" t="s">
        <v>8689</v>
      </c>
      <c r="E5311" s="11" t="s">
        <v>2190</v>
      </c>
      <c r="F5311" s="12" t="s">
        <v>30094</v>
      </c>
      <c r="G5311" s="12" t="s">
        <v>30095</v>
      </c>
      <c r="H5311" s="11" t="str">
        <f t="shared" si="82"/>
        <v>insert into BTRCOutgoingXRate (OID, prefix, outgoingRateBDT, operatorName, operatorType, effectiveFrom, effectiveTo) values('187628_2016-01-01','187628','20','JAMAICA CELLULAR-DIGICELL-SELL','MOBILE',to_date('2016-01-01','YYYY-MM-DD HH24:MI:SS'),to_date('2016-12-01','YYYY-MM-DD HH24:MI:SS'));</v>
      </c>
    </row>
    <row r="5312" spans="1:8">
      <c r="A5312" s="11" t="s">
        <v>22055</v>
      </c>
      <c r="B5312" s="11" t="s">
        <v>8690</v>
      </c>
      <c r="C5312" s="18">
        <v>20</v>
      </c>
      <c r="D5312" s="11" t="s">
        <v>8651</v>
      </c>
      <c r="E5312" s="11" t="s">
        <v>2190</v>
      </c>
      <c r="F5312" s="12" t="s">
        <v>30094</v>
      </c>
      <c r="G5312" s="12" t="s">
        <v>30095</v>
      </c>
      <c r="H5312" s="11" t="str">
        <f t="shared" si="82"/>
        <v>insert into BTRCOutgoingXRate (OID, prefix, outgoingRateBDT, operatorName, operatorType, effectiveFrom, effectiveTo) values('18764_2016-01-01','18764','20','Jamaica Cellular Digicel','MOBILE',to_date('2016-01-01','YYYY-MM-DD HH24:MI:SS'),to_date('2016-12-01','YYYY-MM-DD HH24:MI:SS'));</v>
      </c>
    </row>
    <row r="5313" spans="1:8">
      <c r="A5313" s="11" t="s">
        <v>22056</v>
      </c>
      <c r="B5313" s="11" t="s">
        <v>8691</v>
      </c>
      <c r="C5313" s="18">
        <v>20</v>
      </c>
      <c r="D5313" s="11" t="s">
        <v>8651</v>
      </c>
      <c r="E5313" s="11" t="s">
        <v>2190</v>
      </c>
      <c r="F5313" s="12" t="s">
        <v>30094</v>
      </c>
      <c r="G5313" s="12" t="s">
        <v>30095</v>
      </c>
      <c r="H5313" s="11" t="str">
        <f t="shared" si="82"/>
        <v>insert into BTRCOutgoingXRate (OID, prefix, outgoingRateBDT, operatorName, operatorType, effectiveFrom, effectiveTo) values('187629_2016-01-01','187629','20','Jamaica Cellular Digicel','MOBILE',to_date('2016-01-01','YYYY-MM-DD HH24:MI:SS'),to_date('2016-12-01','YYYY-MM-DD HH24:MI:SS'));</v>
      </c>
    </row>
    <row r="5314" spans="1:8">
      <c r="A5314" s="11" t="s">
        <v>22057</v>
      </c>
      <c r="B5314" s="11" t="s">
        <v>8692</v>
      </c>
      <c r="C5314" s="18">
        <v>20</v>
      </c>
      <c r="D5314" s="11" t="s">
        <v>8651</v>
      </c>
      <c r="E5314" s="11" t="s">
        <v>2190</v>
      </c>
      <c r="F5314" s="12" t="s">
        <v>30094</v>
      </c>
      <c r="G5314" s="12" t="s">
        <v>30095</v>
      </c>
      <c r="H5314" s="11" t="str">
        <f t="shared" si="82"/>
        <v>insert into BTRCOutgoingXRate (OID, prefix, outgoingRateBDT, operatorName, operatorType, effectiveFrom, effectiveTo) values('187635_2016-01-01','187635','20','Jamaica Cellular Digicel','MOBILE',to_date('2016-01-01','YYYY-MM-DD HH24:MI:SS'),to_date('2016-12-01','YYYY-MM-DD HH24:MI:SS'));</v>
      </c>
    </row>
    <row r="5315" spans="1:8">
      <c r="A5315" s="11" t="s">
        <v>22058</v>
      </c>
      <c r="B5315" s="11" t="s">
        <v>8693</v>
      </c>
      <c r="C5315" s="18">
        <v>20</v>
      </c>
      <c r="D5315" s="11" t="s">
        <v>8651</v>
      </c>
      <c r="E5315" s="11" t="s">
        <v>2190</v>
      </c>
      <c r="F5315" s="12" t="s">
        <v>30094</v>
      </c>
      <c r="G5315" s="12" t="s">
        <v>30095</v>
      </c>
      <c r="H5315" s="11" t="str">
        <f t="shared" si="82"/>
        <v>insert into BTRCOutgoingXRate (OID, prefix, outgoingRateBDT, operatorName, operatorType, effectiveFrom, effectiveTo) values('187636_2016-01-01','187636','20','Jamaica Cellular Digicel','MOBILE',to_date('2016-01-01','YYYY-MM-DD HH24:MI:SS'),to_date('2016-12-01','YYYY-MM-DD HH24:MI:SS'));</v>
      </c>
    </row>
    <row r="5316" spans="1:8">
      <c r="A5316" s="11" t="s">
        <v>22059</v>
      </c>
      <c r="B5316" s="11" t="s">
        <v>8694</v>
      </c>
      <c r="C5316" s="18">
        <v>20</v>
      </c>
      <c r="D5316" s="11" t="s">
        <v>8651</v>
      </c>
      <c r="E5316" s="11" t="s">
        <v>2190</v>
      </c>
      <c r="F5316" s="12" t="s">
        <v>30094</v>
      </c>
      <c r="G5316" s="12" t="s">
        <v>30095</v>
      </c>
      <c r="H5316" s="11" t="str">
        <f t="shared" ref="H5316:H5379" si="83">H$1&amp;IF(ISBLANK(A5316),"null","'"&amp;A5316&amp;"'")&amp;","&amp;IF(ISBLANK(B5316),"null","'"&amp;B5316&amp;"'")&amp;","&amp;IF(ISBLANK(C5316),"null","'"&amp;C5316&amp;"'")&amp;","&amp;IF(ISBLANK(D5316),"null","'"&amp;D5316&amp;"'")&amp;","&amp;IF(ISBLANK(E5316),"null","'"&amp;E5316&amp;"'")&amp;","&amp;IF(ISBLANK(F5316),"null","to_date('"&amp;F5316&amp;"','YYYY-MM-DD HH24:MI:SS')")&amp;","&amp;IF(ISBLANK(G5316),"null","to_date('"&amp;G5316&amp;"','YYYY-MM-DD HH24:MI:SS')")&amp;I$1</f>
        <v>insert into BTRCOutgoingXRate (OID, prefix, outgoingRateBDT, operatorName, operatorType, effectiveFrom, effectiveTo) values('187637_2016-01-01','187637','20','Jamaica Cellular Digicel','MOBILE',to_date('2016-01-01','YYYY-MM-DD HH24:MI:SS'),to_date('2016-12-01','YYYY-MM-DD HH24:MI:SS'));</v>
      </c>
    </row>
    <row r="5317" spans="1:8">
      <c r="A5317" s="11" t="s">
        <v>22060</v>
      </c>
      <c r="B5317" s="11" t="s">
        <v>8695</v>
      </c>
      <c r="C5317" s="18">
        <v>20</v>
      </c>
      <c r="D5317" s="11" t="s">
        <v>8696</v>
      </c>
      <c r="E5317" s="11" t="s">
        <v>2190</v>
      </c>
      <c r="F5317" s="12" t="s">
        <v>30094</v>
      </c>
      <c r="G5317" s="12" t="s">
        <v>30095</v>
      </c>
      <c r="H5317" s="11" t="str">
        <f t="shared" si="83"/>
        <v>insert into BTRCOutgoingXRate (OID, prefix, outgoingRateBDT, operatorName, operatorType, effectiveFrom, effectiveTo) values('187683_2016-01-01','187683','20','JAMAICA OTHER MOBILE','MOBILE',to_date('2016-01-01','YYYY-MM-DD HH24:MI:SS'),to_date('2016-12-01','YYYY-MM-DD HH24:MI:SS'));</v>
      </c>
    </row>
    <row r="5318" spans="1:8">
      <c r="A5318" s="11" t="s">
        <v>22061</v>
      </c>
      <c r="B5318" s="11" t="s">
        <v>8697</v>
      </c>
      <c r="C5318" s="18">
        <v>20</v>
      </c>
      <c r="D5318" s="11" t="s">
        <v>8696</v>
      </c>
      <c r="E5318" s="11" t="s">
        <v>2190</v>
      </c>
      <c r="F5318" s="12" t="s">
        <v>30094</v>
      </c>
      <c r="G5318" s="12" t="s">
        <v>30095</v>
      </c>
      <c r="H5318" s="11" t="str">
        <f t="shared" si="83"/>
        <v>insert into BTRCOutgoingXRate (OID, prefix, outgoingRateBDT, operatorName, operatorType, effectiveFrom, effectiveTo) values('187690_2016-01-01','187690','20','JAMAICA OTHER MOBILE','MOBILE',to_date('2016-01-01','YYYY-MM-DD HH24:MI:SS'),to_date('2016-12-01','YYYY-MM-DD HH24:MI:SS'));</v>
      </c>
    </row>
    <row r="5319" spans="1:8">
      <c r="A5319" s="11" t="s">
        <v>22062</v>
      </c>
      <c r="B5319" s="11" t="s">
        <v>8698</v>
      </c>
      <c r="C5319" s="18">
        <v>20</v>
      </c>
      <c r="D5319" s="11" t="s">
        <v>8696</v>
      </c>
      <c r="E5319" s="11" t="s">
        <v>2190</v>
      </c>
      <c r="F5319" s="12" t="s">
        <v>30094</v>
      </c>
      <c r="G5319" s="12" t="s">
        <v>30095</v>
      </c>
      <c r="H5319" s="11" t="str">
        <f t="shared" si="83"/>
        <v>insert into BTRCOutgoingXRate (OID, prefix, outgoingRateBDT, operatorName, operatorType, effectiveFrom, effectiveTo) values('187691_2016-01-01','187691','20','JAMAICA OTHER MOBILE','MOBILE',to_date('2016-01-01','YYYY-MM-DD HH24:MI:SS'),to_date('2016-12-01','YYYY-MM-DD HH24:MI:SS'));</v>
      </c>
    </row>
    <row r="5320" spans="1:8">
      <c r="A5320" s="11" t="s">
        <v>22063</v>
      </c>
      <c r="B5320" s="11" t="s">
        <v>8699</v>
      </c>
      <c r="C5320" s="18">
        <v>20</v>
      </c>
      <c r="D5320" s="11" t="s">
        <v>8696</v>
      </c>
      <c r="E5320" s="11" t="s">
        <v>2190</v>
      </c>
      <c r="F5320" s="12" t="s">
        <v>30094</v>
      </c>
      <c r="G5320" s="12" t="s">
        <v>30095</v>
      </c>
      <c r="H5320" s="11" t="str">
        <f t="shared" si="83"/>
        <v>insert into BTRCOutgoingXRate (OID, prefix, outgoingRateBDT, operatorName, operatorType, effectiveFrom, effectiveTo) values('187699_2016-01-01','187699','20','JAMAICA OTHER MOBILE','MOBILE',to_date('2016-01-01','YYYY-MM-DD HH24:MI:SS'),to_date('2016-12-01','YYYY-MM-DD HH24:MI:SS'));</v>
      </c>
    </row>
    <row r="5321" spans="1:8">
      <c r="A5321" s="11" t="s">
        <v>22064</v>
      </c>
      <c r="B5321" s="11" t="s">
        <v>8700</v>
      </c>
      <c r="C5321" s="18">
        <v>20</v>
      </c>
      <c r="D5321" s="11" t="s">
        <v>8696</v>
      </c>
      <c r="E5321" s="11" t="s">
        <v>2190</v>
      </c>
      <c r="F5321" s="12" t="s">
        <v>30094</v>
      </c>
      <c r="G5321" s="12" t="s">
        <v>30095</v>
      </c>
      <c r="H5321" s="11" t="str">
        <f t="shared" si="83"/>
        <v>insert into BTRCOutgoingXRate (OID, prefix, outgoingRateBDT, operatorName, operatorType, effectiveFrom, effectiveTo) values('187621_2016-01-01','187621','20','JAMAICA OTHER MOBILE','MOBILE',to_date('2016-01-01','YYYY-MM-DD HH24:MI:SS'),to_date('2016-12-01','YYYY-MM-DD HH24:MI:SS'));</v>
      </c>
    </row>
    <row r="5322" spans="1:8">
      <c r="A5322" s="11" t="s">
        <v>22065</v>
      </c>
      <c r="B5322" s="11" t="s">
        <v>8701</v>
      </c>
      <c r="C5322" s="18">
        <v>20</v>
      </c>
      <c r="D5322" s="11" t="s">
        <v>8696</v>
      </c>
      <c r="E5322" s="11" t="s">
        <v>2190</v>
      </c>
      <c r="F5322" s="12" t="s">
        <v>30094</v>
      </c>
      <c r="G5322" s="12" t="s">
        <v>30095</v>
      </c>
      <c r="H5322" s="11" t="str">
        <f t="shared" si="83"/>
        <v>insert into BTRCOutgoingXRate (OID, prefix, outgoingRateBDT, operatorName, operatorType, effectiveFrom, effectiveTo) values('187631_2016-01-01','187631','20','JAMAICA OTHER MOBILE','MOBILE',to_date('2016-01-01','YYYY-MM-DD HH24:MI:SS'),to_date('2016-12-01','YYYY-MM-DD HH24:MI:SS'));</v>
      </c>
    </row>
    <row r="5323" spans="1:8">
      <c r="A5323" s="11" t="s">
        <v>22066</v>
      </c>
      <c r="B5323" s="11" t="s">
        <v>8702</v>
      </c>
      <c r="C5323" s="18">
        <v>20</v>
      </c>
      <c r="D5323" s="11" t="s">
        <v>8696</v>
      </c>
      <c r="E5323" s="11" t="s">
        <v>2190</v>
      </c>
      <c r="F5323" s="12" t="s">
        <v>30094</v>
      </c>
      <c r="G5323" s="12" t="s">
        <v>30095</v>
      </c>
      <c r="H5323" s="11" t="str">
        <f t="shared" si="83"/>
        <v>insert into BTRCOutgoingXRate (OID, prefix, outgoingRateBDT, operatorName, operatorType, effectiveFrom, effectiveTo) values('187633_2016-01-01','187633','20','JAMAICA OTHER MOBILE','MOBILE',to_date('2016-01-01','YYYY-MM-DD HH24:MI:SS'),to_date('2016-12-01','YYYY-MM-DD HH24:MI:SS'));</v>
      </c>
    </row>
    <row r="5324" spans="1:8">
      <c r="A5324" s="11" t="s">
        <v>22067</v>
      </c>
      <c r="B5324" s="11" t="s">
        <v>8703</v>
      </c>
      <c r="C5324" s="18">
        <v>20</v>
      </c>
      <c r="D5324" s="11" t="s">
        <v>8696</v>
      </c>
      <c r="E5324" s="11" t="s">
        <v>2190</v>
      </c>
      <c r="F5324" s="12" t="s">
        <v>30094</v>
      </c>
      <c r="G5324" s="12" t="s">
        <v>30095</v>
      </c>
      <c r="H5324" s="11" t="str">
        <f t="shared" si="83"/>
        <v>insert into BTRCOutgoingXRate (OID, prefix, outgoingRateBDT, operatorName, operatorType, effectiveFrom, effectiveTo) values('187634_2016-01-01','187634','20','JAMAICA OTHER MOBILE','MOBILE',to_date('2016-01-01','YYYY-MM-DD HH24:MI:SS'),to_date('2016-12-01','YYYY-MM-DD HH24:MI:SS'));</v>
      </c>
    </row>
    <row r="5325" spans="1:8">
      <c r="A5325" s="11" t="s">
        <v>22068</v>
      </c>
      <c r="B5325" s="11" t="s">
        <v>8704</v>
      </c>
      <c r="C5325" s="18">
        <v>20</v>
      </c>
      <c r="D5325" s="11" t="s">
        <v>8696</v>
      </c>
      <c r="E5325" s="11" t="s">
        <v>2190</v>
      </c>
      <c r="F5325" s="12" t="s">
        <v>30094</v>
      </c>
      <c r="G5325" s="12" t="s">
        <v>30095</v>
      </c>
      <c r="H5325" s="11" t="str">
        <f t="shared" si="83"/>
        <v>insert into BTRCOutgoingXRate (OID, prefix, outgoingRateBDT, operatorName, operatorType, effectiveFrom, effectiveTo) values('187653_2016-01-01','187653','20','JAMAICA OTHER MOBILE','MOBILE',to_date('2016-01-01','YYYY-MM-DD HH24:MI:SS'),to_date('2016-12-01','YYYY-MM-DD HH24:MI:SS'));</v>
      </c>
    </row>
    <row r="5326" spans="1:8">
      <c r="A5326" s="11" t="s">
        <v>22069</v>
      </c>
      <c r="B5326" s="11" t="s">
        <v>8705</v>
      </c>
      <c r="C5326" s="18">
        <v>20</v>
      </c>
      <c r="D5326" s="11" t="s">
        <v>8706</v>
      </c>
      <c r="E5326" s="11" t="s">
        <v>2190</v>
      </c>
      <c r="F5326" s="12" t="s">
        <v>30094</v>
      </c>
      <c r="G5326" s="12" t="s">
        <v>30095</v>
      </c>
      <c r="H5326" s="11" t="str">
        <f t="shared" si="83"/>
        <v>insert into BTRCOutgoingXRate (OID, prefix, outgoingRateBDT, operatorName, operatorType, effectiveFrom, effectiveTo) values('187693_2016-01-01','187693','20','JAMAICA-CW-MOBILE','MOBILE',to_date('2016-01-01','YYYY-MM-DD HH24:MI:SS'),to_date('2016-12-01','YYYY-MM-DD HH24:MI:SS'));</v>
      </c>
    </row>
    <row r="5327" spans="1:8">
      <c r="A5327" s="11" t="s">
        <v>22070</v>
      </c>
      <c r="B5327" s="11" t="s">
        <v>8707</v>
      </c>
      <c r="C5327" s="18">
        <v>20</v>
      </c>
      <c r="D5327" s="11" t="s">
        <v>8706</v>
      </c>
      <c r="E5327" s="11" t="s">
        <v>2190</v>
      </c>
      <c r="F5327" s="12" t="s">
        <v>30094</v>
      </c>
      <c r="G5327" s="12" t="s">
        <v>30095</v>
      </c>
      <c r="H5327" s="11" t="str">
        <f t="shared" si="83"/>
        <v>insert into BTRCOutgoingXRate (OID, prefix, outgoingRateBDT, operatorName, operatorType, effectiveFrom, effectiveTo) values('187695_2016-01-01','187695','20','JAMAICA-CW-MOBILE','MOBILE',to_date('2016-01-01','YYYY-MM-DD HH24:MI:SS'),to_date('2016-12-01','YYYY-MM-DD HH24:MI:SS'));</v>
      </c>
    </row>
    <row r="5328" spans="1:8">
      <c r="A5328" s="11" t="s">
        <v>22071</v>
      </c>
      <c r="B5328" s="11" t="s">
        <v>8708</v>
      </c>
      <c r="C5328" s="18">
        <v>20</v>
      </c>
      <c r="D5328" s="11" t="s">
        <v>8709</v>
      </c>
      <c r="E5328" s="11" t="s">
        <v>2190</v>
      </c>
      <c r="F5328" s="12" t="s">
        <v>30094</v>
      </c>
      <c r="G5328" s="12" t="s">
        <v>30095</v>
      </c>
      <c r="H5328" s="11" t="str">
        <f t="shared" si="83"/>
        <v>insert into BTRCOutgoingXRate (OID, prefix, outgoingRateBDT, operatorName, operatorType, effectiveFrom, effectiveTo) values('187623_2016-01-01','187623','20','JAMAICA-CENTENNIAL-MOBILE','MOBILE',to_date('2016-01-01','YYYY-MM-DD HH24:MI:SS'),to_date('2016-12-01','YYYY-MM-DD HH24:MI:SS'));</v>
      </c>
    </row>
    <row r="5329" spans="1:8">
      <c r="A5329" s="11" t="s">
        <v>22072</v>
      </c>
      <c r="B5329" s="11" t="s">
        <v>8710</v>
      </c>
      <c r="C5329" s="18">
        <v>20</v>
      </c>
      <c r="D5329" s="11" t="s">
        <v>8709</v>
      </c>
      <c r="E5329" s="11" t="s">
        <v>2190</v>
      </c>
      <c r="F5329" s="12" t="s">
        <v>30094</v>
      </c>
      <c r="G5329" s="12" t="s">
        <v>30095</v>
      </c>
      <c r="H5329" s="11" t="str">
        <f t="shared" si="83"/>
        <v>insert into BTRCOutgoingXRate (OID, prefix, outgoingRateBDT, operatorName, operatorType, effectiveFrom, effectiveTo) values('187630_2016-01-01','187630','20','JAMAICA-CENTENNIAL-MOBILE','MOBILE',to_date('2016-01-01','YYYY-MM-DD HH24:MI:SS'),to_date('2016-12-01','YYYY-MM-DD HH24:MI:SS'));</v>
      </c>
    </row>
    <row r="5330" spans="1:8">
      <c r="A5330" s="11" t="s">
        <v>22073</v>
      </c>
      <c r="B5330" s="11" t="s">
        <v>8711</v>
      </c>
      <c r="C5330" s="18">
        <v>20</v>
      </c>
      <c r="D5330" s="11" t="s">
        <v>8709</v>
      </c>
      <c r="E5330" s="11" t="s">
        <v>2190</v>
      </c>
      <c r="F5330" s="12" t="s">
        <v>30094</v>
      </c>
      <c r="G5330" s="12" t="s">
        <v>30095</v>
      </c>
      <c r="H5330" s="11" t="str">
        <f t="shared" si="83"/>
        <v>insert into BTRCOutgoingXRate (OID, prefix, outgoingRateBDT, operatorName, operatorType, effectiveFrom, effectiveTo) values('187649_2016-01-01','187649','20','JAMAICA-CENTENNIAL-MOBILE','MOBILE',to_date('2016-01-01','YYYY-MM-DD HH24:MI:SS'),to_date('2016-12-01','YYYY-MM-DD HH24:MI:SS'));</v>
      </c>
    </row>
    <row r="5331" spans="1:8">
      <c r="A5331" s="11" t="s">
        <v>22074</v>
      </c>
      <c r="B5331" s="11" t="s">
        <v>8712</v>
      </c>
      <c r="C5331" s="18">
        <v>20</v>
      </c>
      <c r="D5331" s="11" t="s">
        <v>8709</v>
      </c>
      <c r="E5331" s="11" t="s">
        <v>2190</v>
      </c>
      <c r="F5331" s="12" t="s">
        <v>30094</v>
      </c>
      <c r="G5331" s="12" t="s">
        <v>30095</v>
      </c>
      <c r="H5331" s="11" t="str">
        <f t="shared" si="83"/>
        <v>insert into BTRCOutgoingXRate (OID, prefix, outgoingRateBDT, operatorName, operatorType, effectiveFrom, effectiveTo) values('187655_2016-01-01','187655','20','JAMAICA-CENTENNIAL-MOBILE','MOBILE',to_date('2016-01-01','YYYY-MM-DD HH24:MI:SS'),to_date('2016-12-01','YYYY-MM-DD HH24:MI:SS'));</v>
      </c>
    </row>
    <row r="5332" spans="1:8">
      <c r="A5332" s="11" t="s">
        <v>22075</v>
      </c>
      <c r="B5332" s="11" t="s">
        <v>8713</v>
      </c>
      <c r="C5332" s="18">
        <v>20</v>
      </c>
      <c r="D5332" s="11" t="s">
        <v>8696</v>
      </c>
      <c r="E5332" s="11" t="s">
        <v>2190</v>
      </c>
      <c r="F5332" s="12" t="s">
        <v>30094</v>
      </c>
      <c r="G5332" s="12" t="s">
        <v>30095</v>
      </c>
      <c r="H5332" s="11" t="str">
        <f t="shared" si="83"/>
        <v>insert into BTRCOutgoingXRate (OID, prefix, outgoingRateBDT, operatorName, operatorType, effectiveFrom, effectiveTo) values('187680_2016-01-01','187680','20','JAMAICA OTHER MOBILE','MOBILE',to_date('2016-01-01','YYYY-MM-DD HH24:MI:SS'),to_date('2016-12-01','YYYY-MM-DD HH24:MI:SS'));</v>
      </c>
    </row>
    <row r="5333" spans="1:8">
      <c r="A5333" s="11" t="s">
        <v>22076</v>
      </c>
      <c r="B5333" s="11" t="s">
        <v>8714</v>
      </c>
      <c r="C5333" s="18">
        <v>20</v>
      </c>
      <c r="D5333" s="11" t="s">
        <v>8696</v>
      </c>
      <c r="E5333" s="11" t="s">
        <v>2190</v>
      </c>
      <c r="F5333" s="12" t="s">
        <v>30094</v>
      </c>
      <c r="G5333" s="12" t="s">
        <v>30095</v>
      </c>
      <c r="H5333" s="11" t="str">
        <f t="shared" si="83"/>
        <v>insert into BTRCOutgoingXRate (OID, prefix, outgoingRateBDT, operatorName, operatorType, effectiveFrom, effectiveTo) values('187681_2016-01-01','187681','20','JAMAICA OTHER MOBILE','MOBILE',to_date('2016-01-01','YYYY-MM-DD HH24:MI:SS'),to_date('2016-12-01','YYYY-MM-DD HH24:MI:SS'));</v>
      </c>
    </row>
    <row r="5334" spans="1:8">
      <c r="A5334" s="11" t="s">
        <v>22077</v>
      </c>
      <c r="B5334" s="11" t="s">
        <v>8715</v>
      </c>
      <c r="C5334" s="18">
        <v>20</v>
      </c>
      <c r="D5334" s="11" t="s">
        <v>8696</v>
      </c>
      <c r="E5334" s="11" t="s">
        <v>2190</v>
      </c>
      <c r="F5334" s="12" t="s">
        <v>30094</v>
      </c>
      <c r="G5334" s="12" t="s">
        <v>30095</v>
      </c>
      <c r="H5334" s="11" t="str">
        <f t="shared" si="83"/>
        <v>insert into BTRCOutgoingXRate (OID, prefix, outgoingRateBDT, operatorName, operatorType, effectiveFrom, effectiveTo) values('187682_2016-01-01','187682','20','JAMAICA OTHER MOBILE','MOBILE',to_date('2016-01-01','YYYY-MM-DD HH24:MI:SS'),to_date('2016-12-01','YYYY-MM-DD HH24:MI:SS'));</v>
      </c>
    </row>
    <row r="5335" spans="1:8">
      <c r="A5335" s="11" t="s">
        <v>22078</v>
      </c>
      <c r="B5335" s="11" t="s">
        <v>8716</v>
      </c>
      <c r="C5335" s="18">
        <v>20</v>
      </c>
      <c r="D5335" s="11" t="s">
        <v>8677</v>
      </c>
      <c r="E5335" s="11" t="s">
        <v>2190</v>
      </c>
      <c r="F5335" s="12" t="s">
        <v>30094</v>
      </c>
      <c r="G5335" s="12" t="s">
        <v>30095</v>
      </c>
      <c r="H5335" s="11" t="str">
        <f t="shared" si="83"/>
        <v>insert into BTRCOutgoingXRate (OID, prefix, outgoingRateBDT, operatorName, operatorType, effectiveFrom, effectiveTo) values('187642_2016-01-01','187642','20','Jamaica-Digicel-Mobile','MOBILE',to_date('2016-01-01','YYYY-MM-DD HH24:MI:SS'),to_date('2016-12-01','YYYY-MM-DD HH24:MI:SS'));</v>
      </c>
    </row>
    <row r="5336" spans="1:8">
      <c r="A5336" s="11" t="s">
        <v>22079</v>
      </c>
      <c r="B5336" s="11" t="s">
        <v>8717</v>
      </c>
      <c r="C5336" s="18">
        <v>20</v>
      </c>
      <c r="D5336" s="11" t="s">
        <v>8677</v>
      </c>
      <c r="E5336" s="11" t="s">
        <v>2190</v>
      </c>
      <c r="F5336" s="12" t="s">
        <v>30094</v>
      </c>
      <c r="G5336" s="12" t="s">
        <v>30095</v>
      </c>
      <c r="H5336" s="11" t="str">
        <f t="shared" si="83"/>
        <v>insert into BTRCOutgoingXRate (OID, prefix, outgoingRateBDT, operatorName, operatorType, effectiveFrom, effectiveTo) values('187643_2016-01-01','187643','20','Jamaica-Digicel-Mobile','MOBILE',to_date('2016-01-01','YYYY-MM-DD HH24:MI:SS'),to_date('2016-12-01','YYYY-MM-DD HH24:MI:SS'));</v>
      </c>
    </row>
    <row r="5337" spans="1:8">
      <c r="A5337" s="11" t="s">
        <v>22080</v>
      </c>
      <c r="B5337" s="11" t="s">
        <v>8718</v>
      </c>
      <c r="C5337" s="18">
        <v>20</v>
      </c>
      <c r="D5337" s="11" t="s">
        <v>8706</v>
      </c>
      <c r="E5337" s="11" t="s">
        <v>2190</v>
      </c>
      <c r="F5337" s="12" t="s">
        <v>30094</v>
      </c>
      <c r="G5337" s="12" t="s">
        <v>30095</v>
      </c>
      <c r="H5337" s="11" t="str">
        <f t="shared" si="83"/>
        <v>insert into BTRCOutgoingXRate (OID, prefix, outgoingRateBDT, operatorName, operatorType, effectiveFrom, effectiveTo) values('187651_2016-01-01','187651','20','JAMAICA-CW-MOBILE','MOBILE',to_date('2016-01-01','YYYY-MM-DD HH24:MI:SS'),to_date('2016-12-01','YYYY-MM-DD HH24:MI:SS'));</v>
      </c>
    </row>
    <row r="5338" spans="1:8">
      <c r="A5338" s="11" t="s">
        <v>22081</v>
      </c>
      <c r="B5338" s="11" t="s">
        <v>8719</v>
      </c>
      <c r="C5338" s="18">
        <v>20</v>
      </c>
      <c r="D5338" s="11" t="s">
        <v>8706</v>
      </c>
      <c r="E5338" s="11" t="s">
        <v>2190</v>
      </c>
      <c r="F5338" s="12" t="s">
        <v>30094</v>
      </c>
      <c r="G5338" s="12" t="s">
        <v>30095</v>
      </c>
      <c r="H5338" s="11" t="str">
        <f t="shared" si="83"/>
        <v>insert into BTRCOutgoingXRate (OID, prefix, outgoingRateBDT, operatorName, operatorType, effectiveFrom, effectiveTo) values('187660_2016-01-01','187660','20','JAMAICA-CW-MOBILE','MOBILE',to_date('2016-01-01','YYYY-MM-DD HH24:MI:SS'),to_date('2016-12-01','YYYY-MM-DD HH24:MI:SS'));</v>
      </c>
    </row>
    <row r="5339" spans="1:8">
      <c r="A5339" s="11" t="s">
        <v>22082</v>
      </c>
      <c r="B5339" s="11" t="s">
        <v>8720</v>
      </c>
      <c r="C5339" s="18">
        <v>20</v>
      </c>
      <c r="D5339" s="11" t="s">
        <v>8706</v>
      </c>
      <c r="E5339" s="11" t="s">
        <v>2190</v>
      </c>
      <c r="F5339" s="12" t="s">
        <v>30094</v>
      </c>
      <c r="G5339" s="12" t="s">
        <v>30095</v>
      </c>
      <c r="H5339" s="11" t="str">
        <f t="shared" si="83"/>
        <v>insert into BTRCOutgoingXRate (OID, prefix, outgoingRateBDT, operatorName, operatorType, effectiveFrom, effectiveTo) values('187620_2016-01-01','187620','20','JAMAICA-CW-MOBILE','MOBILE',to_date('2016-01-01','YYYY-MM-DD HH24:MI:SS'),to_date('2016-12-01','YYYY-MM-DD HH24:MI:SS'));</v>
      </c>
    </row>
    <row r="5340" spans="1:8">
      <c r="A5340" s="11" t="s">
        <v>22083</v>
      </c>
      <c r="B5340" s="11" t="s">
        <v>8721</v>
      </c>
      <c r="C5340" s="18">
        <v>20</v>
      </c>
      <c r="D5340" s="11" t="s">
        <v>8706</v>
      </c>
      <c r="E5340" s="11" t="s">
        <v>2190</v>
      </c>
      <c r="F5340" s="12" t="s">
        <v>30094</v>
      </c>
      <c r="G5340" s="12" t="s">
        <v>30095</v>
      </c>
      <c r="H5340" s="11" t="str">
        <f t="shared" si="83"/>
        <v>insert into BTRCOutgoingXRate (OID, prefix, outgoingRateBDT, operatorName, operatorType, effectiveFrom, effectiveTo) values('187666_2016-01-01','187666','20','JAMAICA-CW-MOBILE','MOBILE',to_date('2016-01-01','YYYY-MM-DD HH24:MI:SS'),to_date('2016-12-01','YYYY-MM-DD HH24:MI:SS'));</v>
      </c>
    </row>
    <row r="5341" spans="1:8">
      <c r="A5341" s="11" t="s">
        <v>22084</v>
      </c>
      <c r="B5341" s="11" t="s">
        <v>8722</v>
      </c>
      <c r="C5341" s="18">
        <v>20</v>
      </c>
      <c r="D5341" s="11" t="s">
        <v>8706</v>
      </c>
      <c r="E5341" s="11" t="s">
        <v>2190</v>
      </c>
      <c r="F5341" s="12" t="s">
        <v>30094</v>
      </c>
      <c r="G5341" s="12" t="s">
        <v>30095</v>
      </c>
      <c r="H5341" s="11" t="str">
        <f t="shared" si="83"/>
        <v>insert into BTRCOutgoingXRate (OID, prefix, outgoingRateBDT, operatorName, operatorType, effectiveFrom, effectiveTo) values('187667_2016-01-01','187667','20','JAMAICA-CW-MOBILE','MOBILE',to_date('2016-01-01','YYYY-MM-DD HH24:MI:SS'),to_date('2016-12-01','YYYY-MM-DD HH24:MI:SS'));</v>
      </c>
    </row>
    <row r="5342" spans="1:8">
      <c r="A5342" s="11" t="s">
        <v>22085</v>
      </c>
      <c r="B5342" s="11" t="s">
        <v>8723</v>
      </c>
      <c r="C5342" s="18">
        <v>20</v>
      </c>
      <c r="D5342" s="11" t="s">
        <v>8706</v>
      </c>
      <c r="E5342" s="11" t="s">
        <v>2190</v>
      </c>
      <c r="F5342" s="12" t="s">
        <v>30094</v>
      </c>
      <c r="G5342" s="12" t="s">
        <v>30095</v>
      </c>
      <c r="H5342" s="11" t="str">
        <f t="shared" si="83"/>
        <v>insert into BTRCOutgoingXRate (OID, prefix, outgoingRateBDT, operatorName, operatorType, effectiveFrom, effectiveTo) values('187668_2016-01-01','187668','20','JAMAICA-CW-MOBILE','MOBILE',to_date('2016-01-01','YYYY-MM-DD HH24:MI:SS'),to_date('2016-12-01','YYYY-MM-DD HH24:MI:SS'));</v>
      </c>
    </row>
    <row r="5343" spans="1:8">
      <c r="A5343" s="11" t="s">
        <v>22086</v>
      </c>
      <c r="B5343" s="11" t="s">
        <v>8724</v>
      </c>
      <c r="C5343" s="18">
        <v>20</v>
      </c>
      <c r="D5343" s="11" t="s">
        <v>8706</v>
      </c>
      <c r="E5343" s="11" t="s">
        <v>2190</v>
      </c>
      <c r="F5343" s="12" t="s">
        <v>30094</v>
      </c>
      <c r="G5343" s="12" t="s">
        <v>30095</v>
      </c>
      <c r="H5343" s="11" t="str">
        <f t="shared" si="83"/>
        <v>insert into BTRCOutgoingXRate (OID, prefix, outgoingRateBDT, operatorName, operatorType, effectiveFrom, effectiveTo) values('187692_2016-01-01','187692','20','JAMAICA-CW-MOBILE','MOBILE',to_date('2016-01-01','YYYY-MM-DD HH24:MI:SS'),to_date('2016-12-01','YYYY-MM-DD HH24:MI:SS'));</v>
      </c>
    </row>
    <row r="5344" spans="1:8">
      <c r="A5344" s="11" t="s">
        <v>22087</v>
      </c>
      <c r="B5344" s="11" t="s">
        <v>8725</v>
      </c>
      <c r="C5344" s="18">
        <v>20</v>
      </c>
      <c r="D5344" s="11" t="s">
        <v>8696</v>
      </c>
      <c r="E5344" s="11" t="s">
        <v>2190</v>
      </c>
      <c r="F5344" s="12" t="s">
        <v>30094</v>
      </c>
      <c r="G5344" s="12" t="s">
        <v>30095</v>
      </c>
      <c r="H5344" s="11" t="str">
        <f t="shared" si="83"/>
        <v>insert into BTRCOutgoingXRate (OID, prefix, outgoingRateBDT, operatorName, operatorType, effectiveFrom, effectiveTo) values('187670_2016-01-01','187670','20','JAMAICA OTHER MOBILE','MOBILE',to_date('2016-01-01','YYYY-MM-DD HH24:MI:SS'),to_date('2016-12-01','YYYY-MM-DD HH24:MI:SS'));</v>
      </c>
    </row>
    <row r="5345" spans="1:8">
      <c r="A5345" s="11" t="s">
        <v>22088</v>
      </c>
      <c r="B5345" s="11" t="s">
        <v>8726</v>
      </c>
      <c r="C5345" s="18">
        <v>20</v>
      </c>
      <c r="D5345" s="11" t="s">
        <v>8696</v>
      </c>
      <c r="E5345" s="11" t="s">
        <v>2190</v>
      </c>
      <c r="F5345" s="12" t="s">
        <v>30094</v>
      </c>
      <c r="G5345" s="12" t="s">
        <v>30095</v>
      </c>
      <c r="H5345" s="11" t="str">
        <f t="shared" si="83"/>
        <v>insert into BTRCOutgoingXRate (OID, prefix, outgoingRateBDT, operatorName, operatorType, effectiveFrom, effectiveTo) values('187677_2016-01-01','187677','20','JAMAICA OTHER MOBILE','MOBILE',to_date('2016-01-01','YYYY-MM-DD HH24:MI:SS'),to_date('2016-12-01','YYYY-MM-DD HH24:MI:SS'));</v>
      </c>
    </row>
    <row r="5346" spans="1:8">
      <c r="A5346" s="11" t="s">
        <v>22089</v>
      </c>
      <c r="B5346" s="11" t="s">
        <v>8727</v>
      </c>
      <c r="C5346" s="18">
        <v>20</v>
      </c>
      <c r="D5346" s="11" t="s">
        <v>8696</v>
      </c>
      <c r="E5346" s="11" t="s">
        <v>2190</v>
      </c>
      <c r="F5346" s="12" t="s">
        <v>30094</v>
      </c>
      <c r="G5346" s="12" t="s">
        <v>30095</v>
      </c>
      <c r="H5346" s="11" t="str">
        <f t="shared" si="83"/>
        <v>insert into BTRCOutgoingXRate (OID, prefix, outgoingRateBDT, operatorName, operatorType, effectiveFrom, effectiveTo) values('187678_2016-01-01','187678','20','JAMAICA OTHER MOBILE','MOBILE',to_date('2016-01-01','YYYY-MM-DD HH24:MI:SS'),to_date('2016-12-01','YYYY-MM-DD HH24:MI:SS'));</v>
      </c>
    </row>
    <row r="5347" spans="1:8">
      <c r="A5347" s="11" t="s">
        <v>22090</v>
      </c>
      <c r="B5347" s="11" t="s">
        <v>8728</v>
      </c>
      <c r="C5347" s="18">
        <v>20</v>
      </c>
      <c r="D5347" s="11" t="s">
        <v>8696</v>
      </c>
      <c r="E5347" s="11" t="s">
        <v>2190</v>
      </c>
      <c r="F5347" s="12" t="s">
        <v>30094</v>
      </c>
      <c r="G5347" s="12" t="s">
        <v>30095</v>
      </c>
      <c r="H5347" s="11" t="str">
        <f t="shared" si="83"/>
        <v>insert into BTRCOutgoingXRate (OID, prefix, outgoingRateBDT, operatorName, operatorType, effectiveFrom, effectiveTo) values('187679_2016-01-01','187679','20','JAMAICA OTHER MOBILE','MOBILE',to_date('2016-01-01','YYYY-MM-DD HH24:MI:SS'),to_date('2016-12-01','YYYY-MM-DD HH24:MI:SS'));</v>
      </c>
    </row>
    <row r="5348" spans="1:8">
      <c r="A5348" s="11" t="s">
        <v>22091</v>
      </c>
      <c r="B5348" s="11" t="s">
        <v>8729</v>
      </c>
      <c r="C5348" s="18">
        <v>20</v>
      </c>
      <c r="D5348" s="11" t="s">
        <v>8730</v>
      </c>
      <c r="E5348" s="11" t="s">
        <v>2190</v>
      </c>
      <c r="F5348" s="12" t="s">
        <v>30094</v>
      </c>
      <c r="G5348" s="12" t="s">
        <v>30095</v>
      </c>
      <c r="H5348" s="11" t="str">
        <f t="shared" si="83"/>
        <v>insert into BTRCOutgoingXRate (OID, prefix, outgoingRateBDT, operatorName, operatorType, effectiveFrom, effectiveTo) values('187663_2016-01-01','187663','20','JAMAICA MOBILE DIGICELL','MOBILE',to_date('2016-01-01','YYYY-MM-DD HH24:MI:SS'),to_date('2016-12-01','YYYY-MM-DD HH24:MI:SS'));</v>
      </c>
    </row>
    <row r="5349" spans="1:8">
      <c r="A5349" s="11" t="s">
        <v>22092</v>
      </c>
      <c r="B5349" s="11" t="s">
        <v>8731</v>
      </c>
      <c r="C5349" s="18">
        <v>20</v>
      </c>
      <c r="D5349" s="11" t="s">
        <v>8684</v>
      </c>
      <c r="E5349" s="11" t="s">
        <v>2190</v>
      </c>
      <c r="F5349" s="12" t="s">
        <v>30094</v>
      </c>
      <c r="G5349" s="12" t="s">
        <v>30095</v>
      </c>
      <c r="H5349" s="11" t="str">
        <f t="shared" si="83"/>
        <v>insert into BTRCOutgoingXRate (OID, prefix, outgoingRateBDT, operatorName, operatorType, effectiveFrom, effectiveTo) values('187622_2016-01-01','187622','20','JAMAICA MOBILE CW','MOBILE',to_date('2016-01-01','YYYY-MM-DD HH24:MI:SS'),to_date('2016-12-01','YYYY-MM-DD HH24:MI:SS'));</v>
      </c>
    </row>
    <row r="5350" spans="1:8">
      <c r="A5350" s="11" t="s">
        <v>22093</v>
      </c>
      <c r="B5350" s="11" t="s">
        <v>8732</v>
      </c>
      <c r="C5350" s="18">
        <v>20</v>
      </c>
      <c r="D5350" s="11" t="s">
        <v>8684</v>
      </c>
      <c r="E5350" s="11" t="s">
        <v>2190</v>
      </c>
      <c r="F5350" s="12" t="s">
        <v>30094</v>
      </c>
      <c r="G5350" s="12" t="s">
        <v>30095</v>
      </c>
      <c r="H5350" s="11" t="str">
        <f t="shared" si="83"/>
        <v>insert into BTRCOutgoingXRate (OID, prefix, outgoingRateBDT, operatorName, operatorType, effectiveFrom, effectiveTo) values('187624_2016-01-01','187624','20','JAMAICA MOBILE CW','MOBILE',to_date('2016-01-01','YYYY-MM-DD HH24:MI:SS'),to_date('2016-12-01','YYYY-MM-DD HH24:MI:SS'));</v>
      </c>
    </row>
    <row r="5351" spans="1:8">
      <c r="A5351" s="11" t="s">
        <v>22094</v>
      </c>
      <c r="B5351" s="11" t="s">
        <v>8733</v>
      </c>
      <c r="C5351" s="18">
        <v>20</v>
      </c>
      <c r="D5351" s="11" t="s">
        <v>8684</v>
      </c>
      <c r="E5351" s="11" t="s">
        <v>2190</v>
      </c>
      <c r="F5351" s="12" t="s">
        <v>30094</v>
      </c>
      <c r="G5351" s="12" t="s">
        <v>30095</v>
      </c>
      <c r="H5351" s="11" t="str">
        <f t="shared" si="83"/>
        <v>insert into BTRCOutgoingXRate (OID, prefix, outgoingRateBDT, operatorName, operatorType, effectiveFrom, effectiveTo) values('187627_2016-01-01','187627','20','JAMAICA MOBILE CW','MOBILE',to_date('2016-01-01','YYYY-MM-DD HH24:MI:SS'),to_date('2016-12-01','YYYY-MM-DD HH24:MI:SS'));</v>
      </c>
    </row>
    <row r="5352" spans="1:8">
      <c r="A5352" s="11" t="s">
        <v>22095</v>
      </c>
      <c r="B5352" s="11" t="s">
        <v>8734</v>
      </c>
      <c r="C5352" s="18">
        <v>20</v>
      </c>
      <c r="D5352" s="11" t="s">
        <v>8651</v>
      </c>
      <c r="E5352" s="11" t="s">
        <v>2190</v>
      </c>
      <c r="F5352" s="12" t="s">
        <v>30094</v>
      </c>
      <c r="G5352" s="12" t="s">
        <v>30095</v>
      </c>
      <c r="H5352" s="11" t="str">
        <f t="shared" si="83"/>
        <v>insert into BTRCOutgoingXRate (OID, prefix, outgoingRateBDT, operatorName, operatorType, effectiveFrom, effectiveTo) values('187638_2016-01-01','187638','20','Jamaica Cellular Digicel','MOBILE',to_date('2016-01-01','YYYY-MM-DD HH24:MI:SS'),to_date('2016-12-01','YYYY-MM-DD HH24:MI:SS'));</v>
      </c>
    </row>
    <row r="5353" spans="1:8">
      <c r="A5353" s="11" t="s">
        <v>22096</v>
      </c>
      <c r="B5353" s="11" t="s">
        <v>8735</v>
      </c>
      <c r="C5353" s="18">
        <v>20</v>
      </c>
      <c r="D5353" s="11" t="s">
        <v>8651</v>
      </c>
      <c r="E5353" s="11" t="s">
        <v>2190</v>
      </c>
      <c r="F5353" s="12" t="s">
        <v>30094</v>
      </c>
      <c r="G5353" s="12" t="s">
        <v>30095</v>
      </c>
      <c r="H5353" s="11" t="str">
        <f t="shared" si="83"/>
        <v>insert into BTRCOutgoingXRate (OID, prefix, outgoingRateBDT, operatorName, operatorType, effectiveFrom, effectiveTo) values('187686_2016-01-01','187686','20','Jamaica Cellular Digicel','MOBILE',to_date('2016-01-01','YYYY-MM-DD HH24:MI:SS'),to_date('2016-12-01','YYYY-MM-DD HH24:MI:SS'));</v>
      </c>
    </row>
    <row r="5354" spans="1:8">
      <c r="A5354" s="11" t="s">
        <v>22097</v>
      </c>
      <c r="B5354" s="11" t="s">
        <v>8736</v>
      </c>
      <c r="C5354" s="18">
        <v>20</v>
      </c>
      <c r="D5354" s="11" t="s">
        <v>8651</v>
      </c>
      <c r="E5354" s="11" t="s">
        <v>2190</v>
      </c>
      <c r="F5354" s="12" t="s">
        <v>30094</v>
      </c>
      <c r="G5354" s="12" t="s">
        <v>30095</v>
      </c>
      <c r="H5354" s="11" t="str">
        <f t="shared" si="83"/>
        <v>insert into BTRCOutgoingXRate (OID, prefix, outgoingRateBDT, operatorName, operatorType, effectiveFrom, effectiveTo) values('187687_2016-01-01','187687','20','Jamaica Cellular Digicel','MOBILE',to_date('2016-01-01','YYYY-MM-DD HH24:MI:SS'),to_date('2016-12-01','YYYY-MM-DD HH24:MI:SS'));</v>
      </c>
    </row>
    <row r="5355" spans="1:8">
      <c r="A5355" s="11" t="s">
        <v>22098</v>
      </c>
      <c r="B5355" s="11" t="s">
        <v>8737</v>
      </c>
      <c r="C5355" s="18">
        <v>20</v>
      </c>
      <c r="D5355" s="11" t="s">
        <v>8651</v>
      </c>
      <c r="E5355" s="11" t="s">
        <v>2190</v>
      </c>
      <c r="F5355" s="12" t="s">
        <v>30094</v>
      </c>
      <c r="G5355" s="12" t="s">
        <v>30095</v>
      </c>
      <c r="H5355" s="11" t="str">
        <f t="shared" si="83"/>
        <v>insert into BTRCOutgoingXRate (OID, prefix, outgoingRateBDT, operatorName, operatorType, effectiveFrom, effectiveTo) values('187688_2016-01-01','187688','20','Jamaica Cellular Digicel','MOBILE',to_date('2016-01-01','YYYY-MM-DD HH24:MI:SS'),to_date('2016-12-01','YYYY-MM-DD HH24:MI:SS'));</v>
      </c>
    </row>
    <row r="5356" spans="1:8">
      <c r="A5356" s="11" t="s">
        <v>22099</v>
      </c>
      <c r="B5356" s="11" t="s">
        <v>8738</v>
      </c>
      <c r="C5356" s="18">
        <v>20</v>
      </c>
      <c r="D5356" s="11" t="s">
        <v>8651</v>
      </c>
      <c r="E5356" s="11" t="s">
        <v>2190</v>
      </c>
      <c r="F5356" s="12" t="s">
        <v>30094</v>
      </c>
      <c r="G5356" s="12" t="s">
        <v>30095</v>
      </c>
      <c r="H5356" s="11" t="str">
        <f t="shared" si="83"/>
        <v>insert into BTRCOutgoingXRate (OID, prefix, outgoingRateBDT, operatorName, operatorType, effectiveFrom, effectiveTo) values('187689_2016-01-01','187689','20','Jamaica Cellular Digicel','MOBILE',to_date('2016-01-01','YYYY-MM-DD HH24:MI:SS'),to_date('2016-12-01','YYYY-MM-DD HH24:MI:SS'));</v>
      </c>
    </row>
    <row r="5357" spans="1:8">
      <c r="A5357" s="11" t="s">
        <v>22100</v>
      </c>
      <c r="B5357" s="11" t="s">
        <v>8739</v>
      </c>
      <c r="C5357" s="18">
        <v>20</v>
      </c>
      <c r="D5357" s="11" t="s">
        <v>8651</v>
      </c>
      <c r="E5357" s="11" t="s">
        <v>2190</v>
      </c>
      <c r="F5357" s="12" t="s">
        <v>30094</v>
      </c>
      <c r="G5357" s="12" t="s">
        <v>30095</v>
      </c>
      <c r="H5357" s="11" t="str">
        <f t="shared" si="83"/>
        <v>insert into BTRCOutgoingXRate (OID, prefix, outgoingRateBDT, operatorName, operatorType, effectiveFrom, effectiveTo) values('187639_2016-01-01','187639','20','Jamaica Cellular Digicel','MOBILE',to_date('2016-01-01','YYYY-MM-DD HH24:MI:SS'),to_date('2016-12-01','YYYY-MM-DD HH24:MI:SS'));</v>
      </c>
    </row>
    <row r="5358" spans="1:8">
      <c r="A5358" s="11" t="s">
        <v>22101</v>
      </c>
      <c r="B5358" s="11" t="s">
        <v>8740</v>
      </c>
      <c r="C5358" s="18">
        <v>20</v>
      </c>
      <c r="D5358" s="11" t="s">
        <v>8651</v>
      </c>
      <c r="E5358" s="11" t="s">
        <v>2190</v>
      </c>
      <c r="F5358" s="12" t="s">
        <v>30094</v>
      </c>
      <c r="G5358" s="12" t="s">
        <v>30095</v>
      </c>
      <c r="H5358" s="11" t="str">
        <f t="shared" si="83"/>
        <v>insert into BTRCOutgoingXRate (OID, prefix, outgoingRateBDT, operatorName, operatorType, effectiveFrom, effectiveTo) values('187650_2016-01-01','187650','20','Jamaica Cellular Digicel','MOBILE',to_date('2016-01-01','YYYY-MM-DD HH24:MI:SS'),to_date('2016-12-01','YYYY-MM-DD HH24:MI:SS'));</v>
      </c>
    </row>
    <row r="5359" spans="1:8">
      <c r="A5359" s="11" t="s">
        <v>22102</v>
      </c>
      <c r="B5359" s="11" t="s">
        <v>8741</v>
      </c>
      <c r="C5359" s="18">
        <v>20</v>
      </c>
      <c r="D5359" s="11" t="s">
        <v>8651</v>
      </c>
      <c r="E5359" s="11" t="s">
        <v>2190</v>
      </c>
      <c r="F5359" s="12" t="s">
        <v>30094</v>
      </c>
      <c r="G5359" s="12" t="s">
        <v>30095</v>
      </c>
      <c r="H5359" s="11" t="str">
        <f t="shared" si="83"/>
        <v>insert into BTRCOutgoingXRate (OID, prefix, outgoingRateBDT, operatorName, operatorType, effectiveFrom, effectiveTo) values('187656_2016-01-01','187656','20','Jamaica Cellular Digicel','MOBILE',to_date('2016-01-01','YYYY-MM-DD HH24:MI:SS'),to_date('2016-12-01','YYYY-MM-DD HH24:MI:SS'));</v>
      </c>
    </row>
    <row r="5360" spans="1:8">
      <c r="A5360" s="11" t="s">
        <v>22103</v>
      </c>
      <c r="B5360" s="11" t="s">
        <v>8742</v>
      </c>
      <c r="C5360" s="18">
        <v>20</v>
      </c>
      <c r="D5360" s="11" t="s">
        <v>8651</v>
      </c>
      <c r="E5360" s="11" t="s">
        <v>2190</v>
      </c>
      <c r="F5360" s="12" t="s">
        <v>30094</v>
      </c>
      <c r="G5360" s="12" t="s">
        <v>30095</v>
      </c>
      <c r="H5360" s="11" t="str">
        <f t="shared" si="83"/>
        <v>insert into BTRCOutgoingXRate (OID, prefix, outgoingRateBDT, operatorName, operatorType, effectiveFrom, effectiveTo) values('187658_2016-01-01','187658','20','Jamaica Cellular Digicel','MOBILE',to_date('2016-01-01','YYYY-MM-DD HH24:MI:SS'),to_date('2016-12-01','YYYY-MM-DD HH24:MI:SS'));</v>
      </c>
    </row>
    <row r="5361" spans="1:8">
      <c r="A5361" s="11" t="s">
        <v>22104</v>
      </c>
      <c r="B5361" s="11" t="s">
        <v>8743</v>
      </c>
      <c r="C5361" s="18">
        <v>20</v>
      </c>
      <c r="D5361" s="11" t="s">
        <v>8744</v>
      </c>
      <c r="E5361" s="11" t="s">
        <v>2190</v>
      </c>
      <c r="F5361" s="12" t="s">
        <v>30094</v>
      </c>
      <c r="G5361" s="12" t="s">
        <v>30095</v>
      </c>
      <c r="H5361" s="11" t="str">
        <f t="shared" si="83"/>
        <v>insert into BTRCOutgoingXRate (OID, prefix, outgoingRateBDT, operatorName, operatorType, effectiveFrom, effectiveTo) values('187644_2016-01-01','187644','20','Jamaica - Mobile Digicel','MOBILE',to_date('2016-01-01','YYYY-MM-DD HH24:MI:SS'),to_date('2016-12-01','YYYY-MM-DD HH24:MI:SS'));</v>
      </c>
    </row>
    <row r="5362" spans="1:8">
      <c r="A5362" s="11" t="s">
        <v>22105</v>
      </c>
      <c r="B5362" s="11" t="s">
        <v>8745</v>
      </c>
      <c r="C5362" s="18">
        <v>20</v>
      </c>
      <c r="D5362" s="11" t="s">
        <v>8651</v>
      </c>
      <c r="E5362" s="11" t="s">
        <v>2190</v>
      </c>
      <c r="F5362" s="12" t="s">
        <v>30094</v>
      </c>
      <c r="G5362" s="12" t="s">
        <v>30095</v>
      </c>
      <c r="H5362" s="11" t="str">
        <f t="shared" si="83"/>
        <v>insert into BTRCOutgoingXRate (OID, prefix, outgoingRateBDT, operatorName, operatorType, effectiveFrom, effectiveTo) values('187684_2016-01-01','187684','20','Jamaica Cellular Digicel','MOBILE',to_date('2016-01-01','YYYY-MM-DD HH24:MI:SS'),to_date('2016-12-01','YYYY-MM-DD HH24:MI:SS'));</v>
      </c>
    </row>
    <row r="5363" spans="1:8">
      <c r="A5363" s="11" t="s">
        <v>22106</v>
      </c>
      <c r="B5363" s="11" t="s">
        <v>8746</v>
      </c>
      <c r="C5363" s="18">
        <v>20</v>
      </c>
      <c r="D5363" s="11" t="s">
        <v>8651</v>
      </c>
      <c r="E5363" s="11" t="s">
        <v>2190</v>
      </c>
      <c r="F5363" s="12" t="s">
        <v>30094</v>
      </c>
      <c r="G5363" s="12" t="s">
        <v>30095</v>
      </c>
      <c r="H5363" s="11" t="str">
        <f t="shared" si="83"/>
        <v>insert into BTRCOutgoingXRate (OID, prefix, outgoingRateBDT, operatorName, operatorType, effectiveFrom, effectiveTo) values('187664_2016-01-01','187664','20','Jamaica Cellular Digicel','MOBILE',to_date('2016-01-01','YYYY-MM-DD HH24:MI:SS'),to_date('2016-12-01','YYYY-MM-DD HH24:MI:SS'));</v>
      </c>
    </row>
    <row r="5364" spans="1:8">
      <c r="A5364" s="11" t="s">
        <v>22107</v>
      </c>
      <c r="B5364" s="11" t="s">
        <v>8747</v>
      </c>
      <c r="C5364" s="18">
        <v>20</v>
      </c>
      <c r="D5364" s="11" t="s">
        <v>8651</v>
      </c>
      <c r="E5364" s="11" t="s">
        <v>2190</v>
      </c>
      <c r="F5364" s="12" t="s">
        <v>30094</v>
      </c>
      <c r="G5364" s="12" t="s">
        <v>30095</v>
      </c>
      <c r="H5364" s="11" t="str">
        <f t="shared" si="83"/>
        <v>insert into BTRCOutgoingXRate (OID, prefix, outgoingRateBDT, operatorName, operatorType, effectiveFrom, effectiveTo) values('187661_2016-01-01','187661','20','Jamaica Cellular Digicel','MOBILE',to_date('2016-01-01','YYYY-MM-DD HH24:MI:SS'),to_date('2016-12-01','YYYY-MM-DD HH24:MI:SS'));</v>
      </c>
    </row>
    <row r="5365" spans="1:8">
      <c r="A5365" s="11" t="s">
        <v>22108</v>
      </c>
      <c r="B5365" s="11" t="s">
        <v>8748</v>
      </c>
      <c r="C5365" s="18">
        <v>20</v>
      </c>
      <c r="D5365" s="11" t="s">
        <v>8651</v>
      </c>
      <c r="E5365" s="11" t="s">
        <v>2190</v>
      </c>
      <c r="F5365" s="12" t="s">
        <v>30094</v>
      </c>
      <c r="G5365" s="12" t="s">
        <v>30095</v>
      </c>
      <c r="H5365" s="11" t="str">
        <f t="shared" si="83"/>
        <v>insert into BTRCOutgoingXRate (OID, prefix, outgoingRateBDT, operatorName, operatorType, effectiveFrom, effectiveTo) values('187685_2016-01-01','187685','20','Jamaica Cellular Digicel','MOBILE',to_date('2016-01-01','YYYY-MM-DD HH24:MI:SS'),to_date('2016-12-01','YYYY-MM-DD HH24:MI:SS'));</v>
      </c>
    </row>
    <row r="5366" spans="1:8">
      <c r="A5366" s="11" t="s">
        <v>22109</v>
      </c>
      <c r="B5366" s="11" t="s">
        <v>8749</v>
      </c>
      <c r="C5366" s="18">
        <v>14</v>
      </c>
      <c r="D5366" s="11" t="s">
        <v>8750</v>
      </c>
      <c r="E5366" s="11" t="s">
        <v>2190</v>
      </c>
      <c r="F5366" s="12" t="s">
        <v>30094</v>
      </c>
      <c r="G5366" s="12" t="s">
        <v>30095</v>
      </c>
      <c r="H5366" s="11" t="str">
        <f t="shared" si="83"/>
        <v>insert into BTRCOutgoingXRate (OID, prefix, outgoingRateBDT, operatorName, operatorType, effectiveFrom, effectiveTo) values('819_2016-01-01','819','14','Japan - Roaming NTT','MOBILE',to_date('2016-01-01','YYYY-MM-DD HH24:MI:SS'),to_date('2016-12-01','YYYY-MM-DD HH24:MI:SS'));</v>
      </c>
    </row>
    <row r="5367" spans="1:8">
      <c r="A5367" s="11" t="s">
        <v>22110</v>
      </c>
      <c r="B5367" s="11" t="s">
        <v>8751</v>
      </c>
      <c r="C5367" s="18">
        <v>14</v>
      </c>
      <c r="D5367" s="11" t="s">
        <v>8752</v>
      </c>
      <c r="E5367" s="11" t="s">
        <v>2190</v>
      </c>
      <c r="F5367" s="12" t="s">
        <v>30094</v>
      </c>
      <c r="G5367" s="12" t="s">
        <v>30095</v>
      </c>
      <c r="H5367" s="11" t="str">
        <f t="shared" si="83"/>
        <v>insert into BTRCOutgoingXRate (OID, prefix, outgoingRateBDT, operatorName, operatorType, effectiveFrom, effectiveTo) values('816160_2016-01-01','816160','14','Japan Special Services','MOBILE',to_date('2016-01-01','YYYY-MM-DD HH24:MI:SS'),to_date('2016-12-01','YYYY-MM-DD HH24:MI:SS'));</v>
      </c>
    </row>
    <row r="5368" spans="1:8">
      <c r="A5368" s="11" t="s">
        <v>22111</v>
      </c>
      <c r="B5368" s="11" t="s">
        <v>8753</v>
      </c>
      <c r="C5368" s="18">
        <v>14</v>
      </c>
      <c r="D5368" s="11" t="s">
        <v>8754</v>
      </c>
      <c r="E5368" s="11" t="s">
        <v>2190</v>
      </c>
      <c r="F5368" s="12" t="s">
        <v>30094</v>
      </c>
      <c r="G5368" s="12" t="s">
        <v>30095</v>
      </c>
      <c r="H5368" s="11" t="str">
        <f t="shared" si="83"/>
        <v>insert into BTRCOutgoingXRate (OID, prefix, outgoingRateBDT, operatorName, operatorType, effectiveFrom, effectiveTo) values('8140_2016-01-01','8140','14','Japan-Mobile','MOBILE',to_date('2016-01-01','YYYY-MM-DD HH24:MI:SS'),to_date('2016-12-01','YYYY-MM-DD HH24:MI:SS'));</v>
      </c>
    </row>
    <row r="5369" spans="1:8">
      <c r="A5369" s="11" t="s">
        <v>22112</v>
      </c>
      <c r="B5369" s="11" t="s">
        <v>8755</v>
      </c>
      <c r="C5369" s="18">
        <v>14</v>
      </c>
      <c r="D5369" s="11" t="s">
        <v>8756</v>
      </c>
      <c r="E5369" s="11" t="s">
        <v>2190</v>
      </c>
      <c r="F5369" s="12" t="s">
        <v>30094</v>
      </c>
      <c r="G5369" s="12" t="s">
        <v>30095</v>
      </c>
      <c r="H5369" s="11" t="str">
        <f t="shared" si="83"/>
        <v>insert into BTRCOutgoingXRate (OID, prefix, outgoingRateBDT, operatorName, operatorType, effectiveFrom, effectiveTo) values('8150_2016-01-01','8150','14','Japan-IP Phone-Mobile','MOBILE',to_date('2016-01-01','YYYY-MM-DD HH24:MI:SS'),to_date('2016-12-01','YYYY-MM-DD HH24:MI:SS'));</v>
      </c>
    </row>
    <row r="5370" spans="1:8">
      <c r="A5370" s="11" t="s">
        <v>22113</v>
      </c>
      <c r="B5370" s="11" t="s">
        <v>8757</v>
      </c>
      <c r="C5370" s="18">
        <v>6</v>
      </c>
      <c r="D5370" s="11" t="s">
        <v>8758</v>
      </c>
      <c r="E5370" s="11" t="s">
        <v>2227</v>
      </c>
      <c r="F5370" s="12" t="s">
        <v>30094</v>
      </c>
      <c r="G5370" s="12" t="s">
        <v>30095</v>
      </c>
      <c r="H5370" s="11" t="str">
        <f t="shared" si="83"/>
        <v>insert into BTRCOutgoingXRate (OID, prefix, outgoingRateBDT, operatorName, operatorType, effectiveFrom, effectiveTo) values('8149_2016-01-01','8149','6','Japan Tokyo','FIXED',to_date('2016-01-01','YYYY-MM-DD HH24:MI:SS'),to_date('2016-12-01','YYYY-MM-DD HH24:MI:SS'));</v>
      </c>
    </row>
    <row r="5371" spans="1:8">
      <c r="A5371" s="11" t="s">
        <v>22114</v>
      </c>
      <c r="B5371" s="11" t="s">
        <v>8759</v>
      </c>
      <c r="C5371" s="18">
        <v>14</v>
      </c>
      <c r="D5371" s="11" t="s">
        <v>8752</v>
      </c>
      <c r="E5371" s="11" t="s">
        <v>2190</v>
      </c>
      <c r="F5371" s="12" t="s">
        <v>30094</v>
      </c>
      <c r="G5371" s="12" t="s">
        <v>30095</v>
      </c>
      <c r="H5371" s="11" t="str">
        <f t="shared" si="83"/>
        <v>insert into BTRCOutgoingXRate (OID, prefix, outgoingRateBDT, operatorName, operatorType, effectiveFrom, effectiveTo) values('813133_2016-01-01','813133','14','Japan Special Services','MOBILE',to_date('2016-01-01','YYYY-MM-DD HH24:MI:SS'),to_date('2016-12-01','YYYY-MM-DD HH24:MI:SS'));</v>
      </c>
    </row>
    <row r="5372" spans="1:8">
      <c r="A5372" s="11" t="s">
        <v>22115</v>
      </c>
      <c r="B5372" s="11" t="s">
        <v>8760</v>
      </c>
      <c r="C5372" s="18">
        <v>14</v>
      </c>
      <c r="D5372" s="11" t="s">
        <v>8752</v>
      </c>
      <c r="E5372" s="11" t="s">
        <v>2190</v>
      </c>
      <c r="F5372" s="12" t="s">
        <v>30094</v>
      </c>
      <c r="G5372" s="12" t="s">
        <v>30095</v>
      </c>
      <c r="H5372" s="11" t="str">
        <f t="shared" si="83"/>
        <v>insert into BTRCOutgoingXRate (OID, prefix, outgoingRateBDT, operatorName, operatorType, effectiveFrom, effectiveTo) values('813134_2016-01-01','813134','14','Japan Special Services','MOBILE',to_date('2016-01-01','YYYY-MM-DD HH24:MI:SS'),to_date('2016-12-01','YYYY-MM-DD HH24:MI:SS'));</v>
      </c>
    </row>
    <row r="5373" spans="1:8">
      <c r="A5373" s="11" t="s">
        <v>22116</v>
      </c>
      <c r="B5373" s="11" t="s">
        <v>8761</v>
      </c>
      <c r="C5373" s="18">
        <v>14</v>
      </c>
      <c r="D5373" s="11" t="s">
        <v>8752</v>
      </c>
      <c r="E5373" s="11" t="s">
        <v>2190</v>
      </c>
      <c r="F5373" s="12" t="s">
        <v>30094</v>
      </c>
      <c r="G5373" s="12" t="s">
        <v>30095</v>
      </c>
      <c r="H5373" s="11" t="str">
        <f t="shared" si="83"/>
        <v>insert into BTRCOutgoingXRate (OID, prefix, outgoingRateBDT, operatorName, operatorType, effectiveFrom, effectiveTo) values('813135_2016-01-01','813135','14','Japan Special Services','MOBILE',to_date('2016-01-01','YYYY-MM-DD HH24:MI:SS'),to_date('2016-12-01','YYYY-MM-DD HH24:MI:SS'));</v>
      </c>
    </row>
    <row r="5374" spans="1:8">
      <c r="A5374" s="11" t="s">
        <v>22117</v>
      </c>
      <c r="B5374" s="11" t="s">
        <v>8762</v>
      </c>
      <c r="C5374" s="18">
        <v>14</v>
      </c>
      <c r="D5374" s="11" t="s">
        <v>8752</v>
      </c>
      <c r="E5374" s="11" t="s">
        <v>2190</v>
      </c>
      <c r="F5374" s="12" t="s">
        <v>30094</v>
      </c>
      <c r="G5374" s="12" t="s">
        <v>30095</v>
      </c>
      <c r="H5374" s="11" t="str">
        <f t="shared" si="83"/>
        <v>insert into BTRCOutgoingXRate (OID, prefix, outgoingRateBDT, operatorName, operatorType, effectiveFrom, effectiveTo) values('813140_2016-01-01','813140','14','Japan Special Services','MOBILE',to_date('2016-01-01','YYYY-MM-DD HH24:MI:SS'),to_date('2016-12-01','YYYY-MM-DD HH24:MI:SS'));</v>
      </c>
    </row>
    <row r="5375" spans="1:8">
      <c r="A5375" s="11" t="s">
        <v>22118</v>
      </c>
      <c r="B5375" s="11" t="s">
        <v>8763</v>
      </c>
      <c r="C5375" s="18">
        <v>14</v>
      </c>
      <c r="D5375" s="11" t="s">
        <v>8752</v>
      </c>
      <c r="E5375" s="11" t="s">
        <v>2190</v>
      </c>
      <c r="F5375" s="12" t="s">
        <v>30094</v>
      </c>
      <c r="G5375" s="12" t="s">
        <v>30095</v>
      </c>
      <c r="H5375" s="11" t="str">
        <f t="shared" si="83"/>
        <v>insert into BTRCOutgoingXRate (OID, prefix, outgoingRateBDT, operatorName, operatorType, effectiveFrom, effectiveTo) values('813160_2016-01-01','813160','14','Japan Special Services','MOBILE',to_date('2016-01-01','YYYY-MM-DD HH24:MI:SS'),to_date('2016-12-01','YYYY-MM-DD HH24:MI:SS'));</v>
      </c>
    </row>
    <row r="5376" spans="1:8">
      <c r="A5376" s="11" t="s">
        <v>22119</v>
      </c>
      <c r="B5376" s="11" t="s">
        <v>8764</v>
      </c>
      <c r="C5376" s="18">
        <v>14</v>
      </c>
      <c r="D5376" s="11" t="s">
        <v>8752</v>
      </c>
      <c r="E5376" s="11" t="s">
        <v>2190</v>
      </c>
      <c r="F5376" s="12" t="s">
        <v>30094</v>
      </c>
      <c r="G5376" s="12" t="s">
        <v>30095</v>
      </c>
      <c r="H5376" s="11" t="str">
        <f t="shared" si="83"/>
        <v>insert into BTRCOutgoingXRate (OID, prefix, outgoingRateBDT, operatorName, operatorType, effectiveFrom, effectiveTo) values('816140_2016-01-01','816140','14','Japan Special Services','MOBILE',to_date('2016-01-01','YYYY-MM-DD HH24:MI:SS'),to_date('2016-12-01','YYYY-MM-DD HH24:MI:SS'));</v>
      </c>
    </row>
    <row r="5377" spans="1:8">
      <c r="A5377" s="11" t="s">
        <v>22120</v>
      </c>
      <c r="B5377" s="11" t="s">
        <v>8765</v>
      </c>
      <c r="C5377" s="18">
        <v>6</v>
      </c>
      <c r="D5377" s="11" t="s">
        <v>8766</v>
      </c>
      <c r="E5377" s="11" t="s">
        <v>2227</v>
      </c>
      <c r="F5377" s="12" t="s">
        <v>30094</v>
      </c>
      <c r="G5377" s="12" t="s">
        <v>30095</v>
      </c>
      <c r="H5377" s="11" t="str">
        <f t="shared" si="83"/>
        <v>insert into BTRCOutgoingXRate (OID, prefix, outgoingRateBDT, operatorName, operatorType, effectiveFrom, effectiveTo) values('813_2016-01-01','813','6','Japan-Tokyo-Fixed','FIXED',to_date('2016-01-01','YYYY-MM-DD HH24:MI:SS'),to_date('2016-12-01','YYYY-MM-DD HH24:MI:SS'));</v>
      </c>
    </row>
    <row r="5378" spans="1:8">
      <c r="A5378" s="11" t="s">
        <v>22121</v>
      </c>
      <c r="B5378" s="11" t="s">
        <v>1665</v>
      </c>
      <c r="C5378" s="18">
        <v>6</v>
      </c>
      <c r="D5378" s="11" t="s">
        <v>8767</v>
      </c>
      <c r="E5378" s="11" t="s">
        <v>2227</v>
      </c>
      <c r="F5378" s="12" t="s">
        <v>30094</v>
      </c>
      <c r="G5378" s="12" t="s">
        <v>30095</v>
      </c>
      <c r="H5378" s="11" t="str">
        <f t="shared" si="83"/>
        <v>insert into BTRCOutgoingXRate (OID, prefix, outgoingRateBDT, operatorName, operatorType, effectiveFrom, effectiveTo) values('81_2016-01-01','81','6','Japan-ROC-Fixed','FIXED',to_date('2016-01-01','YYYY-MM-DD HH24:MI:SS'),to_date('2016-12-01','YYYY-MM-DD HH24:MI:SS'));</v>
      </c>
    </row>
    <row r="5379" spans="1:8">
      <c r="A5379" s="11" t="s">
        <v>22122</v>
      </c>
      <c r="B5379" s="11" t="s">
        <v>8768</v>
      </c>
      <c r="C5379" s="18">
        <v>14</v>
      </c>
      <c r="D5379" s="11" t="s">
        <v>8769</v>
      </c>
      <c r="E5379" s="11" t="s">
        <v>2190</v>
      </c>
      <c r="F5379" s="12" t="s">
        <v>30094</v>
      </c>
      <c r="G5379" s="12" t="s">
        <v>30095</v>
      </c>
      <c r="H5379" s="11" t="str">
        <f t="shared" si="83"/>
        <v>insert into BTRCOutgoingXRate (OID, prefix, outgoingRateBDT, operatorName, operatorType, effectiveFrom, effectiveTo) values('8170_2016-01-01','8170','14','Japan-Other-Mobile','MOBILE',to_date('2016-01-01','YYYY-MM-DD HH24:MI:SS'),to_date('2016-12-01','YYYY-MM-DD HH24:MI:SS'));</v>
      </c>
    </row>
    <row r="5380" spans="1:8">
      <c r="A5380" s="11" t="s">
        <v>22123</v>
      </c>
      <c r="B5380" s="11" t="s">
        <v>8770</v>
      </c>
      <c r="C5380" s="18">
        <v>6</v>
      </c>
      <c r="D5380" s="11" t="s">
        <v>8771</v>
      </c>
      <c r="E5380" s="11" t="s">
        <v>2227</v>
      </c>
      <c r="F5380" s="12" t="s">
        <v>30094</v>
      </c>
      <c r="G5380" s="12" t="s">
        <v>30095</v>
      </c>
      <c r="H5380" s="11" t="str">
        <f t="shared" ref="H5380:H5443" si="84">H$1&amp;IF(ISBLANK(A5380),"null","'"&amp;A5380&amp;"'")&amp;","&amp;IF(ISBLANK(B5380),"null","'"&amp;B5380&amp;"'")&amp;","&amp;IF(ISBLANK(C5380),"null","'"&amp;C5380&amp;"'")&amp;","&amp;IF(ISBLANK(D5380),"null","'"&amp;D5380&amp;"'")&amp;","&amp;IF(ISBLANK(E5380),"null","'"&amp;E5380&amp;"'")&amp;","&amp;IF(ISBLANK(F5380),"null","to_date('"&amp;F5380&amp;"','YYYY-MM-DD HH24:MI:SS')")&amp;","&amp;IF(ISBLANK(G5380),"null","to_date('"&amp;G5380&amp;"','YYYY-MM-DD HH24:MI:SS')")&amp;I$1</f>
        <v>insert into BTRCOutgoingXRate (OID, prefix, outgoingRateBDT, operatorName, operatorType, effectiveFrom, effectiveTo) values('8198_2016-01-01','8198','6','Japan-Okinawa-Fixed','FIXED',to_date('2016-01-01','YYYY-MM-DD HH24:MI:SS'),to_date('2016-12-01','YYYY-MM-DD HH24:MI:SS'));</v>
      </c>
    </row>
    <row r="5381" spans="1:8">
      <c r="A5381" s="11" t="s">
        <v>22124</v>
      </c>
      <c r="B5381" s="11" t="s">
        <v>8772</v>
      </c>
      <c r="C5381" s="18">
        <v>6</v>
      </c>
      <c r="D5381" s="11" t="s">
        <v>8773</v>
      </c>
      <c r="E5381" s="11" t="s">
        <v>2227</v>
      </c>
      <c r="F5381" s="12" t="s">
        <v>30094</v>
      </c>
      <c r="G5381" s="12" t="s">
        <v>30095</v>
      </c>
      <c r="H5381" s="11" t="str">
        <f t="shared" si="84"/>
        <v>insert into BTRCOutgoingXRate (OID, prefix, outgoingRateBDT, operatorName, operatorType, effectiveFrom, effectiveTo) values('8152_2016-01-01','8152','6','Japan-Nagoya-Fixed','FIXED',to_date('2016-01-01','YYYY-MM-DD HH24:MI:SS'),to_date('2016-12-01','YYYY-MM-DD HH24:MI:SS'));</v>
      </c>
    </row>
    <row r="5382" spans="1:8">
      <c r="A5382" s="11" t="s">
        <v>22125</v>
      </c>
      <c r="B5382" s="11" t="s">
        <v>8774</v>
      </c>
      <c r="C5382" s="18">
        <v>14</v>
      </c>
      <c r="D5382" s="11" t="s">
        <v>8754</v>
      </c>
      <c r="E5382" s="11" t="s">
        <v>2190</v>
      </c>
      <c r="F5382" s="12" t="s">
        <v>30094</v>
      </c>
      <c r="G5382" s="12" t="s">
        <v>30095</v>
      </c>
      <c r="H5382" s="11" t="str">
        <f t="shared" si="84"/>
        <v>insert into BTRCOutgoingXRate (OID, prefix, outgoingRateBDT, operatorName, operatorType, effectiveFrom, effectiveTo) values('8130_2016-01-01','8130','14','Japan-Mobile','MOBILE',to_date('2016-01-01','YYYY-MM-DD HH24:MI:SS'),to_date('2016-12-01','YYYY-MM-DD HH24:MI:SS'));</v>
      </c>
    </row>
    <row r="5383" spans="1:8">
      <c r="A5383" s="11" t="s">
        <v>22126</v>
      </c>
      <c r="B5383" s="11" t="s">
        <v>8775</v>
      </c>
      <c r="C5383" s="18">
        <v>14</v>
      </c>
      <c r="D5383" s="11" t="s">
        <v>8754</v>
      </c>
      <c r="E5383" s="11" t="s">
        <v>2190</v>
      </c>
      <c r="F5383" s="12" t="s">
        <v>30094</v>
      </c>
      <c r="G5383" s="12" t="s">
        <v>30095</v>
      </c>
      <c r="H5383" s="11" t="str">
        <f t="shared" si="84"/>
        <v>insert into BTRCOutgoingXRate (OID, prefix, outgoingRateBDT, operatorName, operatorType, effectiveFrom, effectiveTo) values('8177_2016-01-01','8177','14','Japan-Mobile','MOBILE',to_date('2016-01-01','YYYY-MM-DD HH24:MI:SS'),to_date('2016-12-01','YYYY-MM-DD HH24:MI:SS'));</v>
      </c>
    </row>
    <row r="5384" spans="1:8">
      <c r="A5384" s="11" t="s">
        <v>22127</v>
      </c>
      <c r="B5384" s="11" t="s">
        <v>8776</v>
      </c>
      <c r="C5384" s="18">
        <v>14</v>
      </c>
      <c r="D5384" s="11" t="s">
        <v>8752</v>
      </c>
      <c r="E5384" s="11" t="s">
        <v>2190</v>
      </c>
      <c r="F5384" s="12" t="s">
        <v>30094</v>
      </c>
      <c r="G5384" s="12" t="s">
        <v>30095</v>
      </c>
      <c r="H5384" s="11" t="str">
        <f t="shared" si="84"/>
        <v>insert into BTRCOutgoingXRate (OID, prefix, outgoingRateBDT, operatorName, operatorType, effectiveFrom, effectiveTo) values('813131_2016-01-01','813131','14','Japan Special Services','MOBILE',to_date('2016-01-01','YYYY-MM-DD HH24:MI:SS'),to_date('2016-12-01','YYYY-MM-DD HH24:MI:SS'));</v>
      </c>
    </row>
    <row r="5385" spans="1:8">
      <c r="A5385" s="11" t="s">
        <v>22128</v>
      </c>
      <c r="B5385" s="11" t="s">
        <v>8777</v>
      </c>
      <c r="C5385" s="18">
        <v>14</v>
      </c>
      <c r="D5385" s="11" t="s">
        <v>8778</v>
      </c>
      <c r="E5385" s="11" t="s">
        <v>2190</v>
      </c>
      <c r="F5385" s="12" t="s">
        <v>30094</v>
      </c>
      <c r="G5385" s="12" t="s">
        <v>30095</v>
      </c>
      <c r="H5385" s="11" t="str">
        <f t="shared" si="84"/>
        <v>insert into BTRCOutgoingXRate (OID, prefix, outgoingRateBDT, operatorName, operatorType, effectiveFrom, effectiveTo) values('813117_2016-01-01','813117','14','Japan Military','MOBILE',to_date('2016-01-01','YYYY-MM-DD HH24:MI:SS'),to_date('2016-12-01','YYYY-MM-DD HH24:MI:SS'));</v>
      </c>
    </row>
    <row r="5386" spans="1:8">
      <c r="A5386" s="11" t="s">
        <v>22129</v>
      </c>
      <c r="B5386" s="11" t="s">
        <v>8779</v>
      </c>
      <c r="C5386" s="18">
        <v>14</v>
      </c>
      <c r="D5386" s="11" t="s">
        <v>8780</v>
      </c>
      <c r="E5386" s="11" t="s">
        <v>2190</v>
      </c>
      <c r="F5386" s="12" t="s">
        <v>30094</v>
      </c>
      <c r="G5386" s="12" t="s">
        <v>30095</v>
      </c>
      <c r="H5386" s="11" t="str">
        <f t="shared" si="84"/>
        <v>insert into BTRCOutgoingXRate (OID, prefix, outgoingRateBDT, operatorName, operatorType, effectiveFrom, effectiveTo) values('818_2016-01-01','818','14','JAPAN MOBILE-DOCOMO','MOBILE',to_date('2016-01-01','YYYY-MM-DD HH24:MI:SS'),to_date('2016-12-01','YYYY-MM-DD HH24:MI:SS'));</v>
      </c>
    </row>
    <row r="5387" spans="1:8">
      <c r="A5387" s="11" t="s">
        <v>22130</v>
      </c>
      <c r="B5387" s="11" t="s">
        <v>8781</v>
      </c>
      <c r="C5387" s="18">
        <v>6</v>
      </c>
      <c r="D5387" s="11" t="s">
        <v>8782</v>
      </c>
      <c r="E5387" s="11" t="s">
        <v>2227</v>
      </c>
      <c r="F5387" s="12" t="s">
        <v>30094</v>
      </c>
      <c r="G5387" s="12" t="s">
        <v>30095</v>
      </c>
      <c r="H5387" s="11" t="str">
        <f t="shared" si="84"/>
        <v>insert into BTRCOutgoingXRate (OID, prefix, outgoingRateBDT, operatorName, operatorType, effectiveFrom, effectiveTo) values('816_2016-01-01','816','6','Japan Osaka','FIXED',to_date('2016-01-01','YYYY-MM-DD HH24:MI:SS'),to_date('2016-12-01','YYYY-MM-DD HH24:MI:SS'));</v>
      </c>
    </row>
    <row r="5388" spans="1:8">
      <c r="A5388" s="11" t="s">
        <v>22131</v>
      </c>
      <c r="B5388" s="11" t="s">
        <v>8783</v>
      </c>
      <c r="C5388" s="18">
        <v>14</v>
      </c>
      <c r="D5388" s="11" t="s">
        <v>8752</v>
      </c>
      <c r="E5388" s="11" t="s">
        <v>2190</v>
      </c>
      <c r="F5388" s="12" t="s">
        <v>30094</v>
      </c>
      <c r="G5388" s="12" t="s">
        <v>30095</v>
      </c>
      <c r="H5388" s="11" t="str">
        <f t="shared" si="84"/>
        <v>insert into BTRCOutgoingXRate (OID, prefix, outgoingRateBDT, operatorName, operatorType, effectiveFrom, effectiveTo) values('813132_2016-01-01','813132','14','Japan Special Services','MOBILE',to_date('2016-01-01','YYYY-MM-DD HH24:MI:SS'),to_date('2016-12-01','YYYY-MM-DD HH24:MI:SS'));</v>
      </c>
    </row>
    <row r="5389" spans="1:8">
      <c r="A5389" s="11" t="s">
        <v>22132</v>
      </c>
      <c r="B5389" s="11" t="s">
        <v>8784</v>
      </c>
      <c r="C5389" s="18">
        <v>14</v>
      </c>
      <c r="D5389" s="11" t="s">
        <v>8778</v>
      </c>
      <c r="E5389" s="11" t="s">
        <v>2190</v>
      </c>
      <c r="F5389" s="12" t="s">
        <v>30094</v>
      </c>
      <c r="G5389" s="12" t="s">
        <v>30095</v>
      </c>
      <c r="H5389" s="11" t="str">
        <f t="shared" si="84"/>
        <v>insert into BTRCOutgoingXRate (OID, prefix, outgoingRateBDT, operatorName, operatorType, effectiveFrom, effectiveTo) values('816117_2016-01-01','816117','14','Japan Military','MOBILE',to_date('2016-01-01','YYYY-MM-DD HH24:MI:SS'),to_date('2016-12-01','YYYY-MM-DD HH24:MI:SS'));</v>
      </c>
    </row>
    <row r="5390" spans="1:8">
      <c r="A5390" s="11" t="s">
        <v>22133</v>
      </c>
      <c r="B5390" s="11" t="s">
        <v>8785</v>
      </c>
      <c r="C5390" s="18">
        <v>12</v>
      </c>
      <c r="D5390" s="11" t="s">
        <v>8786</v>
      </c>
      <c r="E5390" s="11" t="s">
        <v>2190</v>
      </c>
      <c r="F5390" s="12" t="s">
        <v>30094</v>
      </c>
      <c r="G5390" s="12" t="s">
        <v>30095</v>
      </c>
      <c r="H5390" s="11" t="str">
        <f t="shared" si="84"/>
        <v>insert into BTRCOutgoingXRate (OID, prefix, outgoingRateBDT, operatorName, operatorType, effectiveFrom, effectiveTo) values('962779_2016-01-01','962779','12','Jordan - Mobile Mobilecom','MOBILE',to_date('2016-01-01','YYYY-MM-DD HH24:MI:SS'),to_date('2016-12-01','YYYY-MM-DD HH24:MI:SS'));</v>
      </c>
    </row>
    <row r="5391" spans="1:8">
      <c r="A5391" s="11" t="s">
        <v>22134</v>
      </c>
      <c r="B5391" s="11" t="s">
        <v>8787</v>
      </c>
      <c r="C5391" s="18">
        <v>12</v>
      </c>
      <c r="D5391" s="11" t="s">
        <v>8788</v>
      </c>
      <c r="E5391" s="11" t="s">
        <v>2190</v>
      </c>
      <c r="F5391" s="12" t="s">
        <v>30094</v>
      </c>
      <c r="G5391" s="12" t="s">
        <v>30095</v>
      </c>
      <c r="H5391" s="11" t="str">
        <f t="shared" si="84"/>
        <v>insert into BTRCOutgoingXRate (OID, prefix, outgoingRateBDT, operatorName, operatorType, effectiveFrom, effectiveTo) values('96273_2016-01-01','96273','12','JORDAN MOBILE','MOBILE',to_date('2016-01-01','YYYY-MM-DD HH24:MI:SS'),to_date('2016-12-01','YYYY-MM-DD HH24:MI:SS'));</v>
      </c>
    </row>
    <row r="5392" spans="1:8">
      <c r="A5392" s="11" t="s">
        <v>22135</v>
      </c>
      <c r="B5392" s="11" t="s">
        <v>8789</v>
      </c>
      <c r="C5392" s="18">
        <v>12</v>
      </c>
      <c r="D5392" s="11" t="s">
        <v>8790</v>
      </c>
      <c r="E5392" s="11" t="s">
        <v>2190</v>
      </c>
      <c r="F5392" s="12" t="s">
        <v>30094</v>
      </c>
      <c r="G5392" s="12" t="s">
        <v>30095</v>
      </c>
      <c r="H5392" s="11" t="str">
        <f t="shared" si="84"/>
        <v>insert into BTRCOutgoingXRate (OID, prefix, outgoingRateBDT, operatorName, operatorType, effectiveFrom, effectiveTo) values('962740_2016-01-01','962740','12','JORDAN MOBILE MIRSAL','MOBILE',to_date('2016-01-01','YYYY-MM-DD HH24:MI:SS'),to_date('2016-12-01','YYYY-MM-DD HH24:MI:SS'));</v>
      </c>
    </row>
    <row r="5393" spans="1:8">
      <c r="A5393" s="11" t="s">
        <v>22136</v>
      </c>
      <c r="B5393" s="11" t="s">
        <v>8791</v>
      </c>
      <c r="C5393" s="18">
        <v>12</v>
      </c>
      <c r="D5393" s="11" t="s">
        <v>8792</v>
      </c>
      <c r="E5393" s="11" t="s">
        <v>2190</v>
      </c>
      <c r="F5393" s="12" t="s">
        <v>30094</v>
      </c>
      <c r="G5393" s="12" t="s">
        <v>30095</v>
      </c>
      <c r="H5393" s="11" t="str">
        <f t="shared" si="84"/>
        <v>insert into BTRCOutgoingXRate (OID, prefix, outgoingRateBDT, operatorName, operatorType, effectiveFrom, effectiveTo) values('962745_2016-01-01','962745','12','Jordan Mobile Xpress','MOBILE',to_date('2016-01-01','YYYY-MM-DD HH24:MI:SS'),to_date('2016-12-01','YYYY-MM-DD HH24:MI:SS'));</v>
      </c>
    </row>
    <row r="5394" spans="1:8">
      <c r="A5394" s="11" t="s">
        <v>22137</v>
      </c>
      <c r="B5394" s="11" t="s">
        <v>8793</v>
      </c>
      <c r="C5394" s="18">
        <v>12</v>
      </c>
      <c r="D5394" s="11" t="s">
        <v>8790</v>
      </c>
      <c r="E5394" s="11" t="s">
        <v>2190</v>
      </c>
      <c r="F5394" s="12" t="s">
        <v>30094</v>
      </c>
      <c r="G5394" s="12" t="s">
        <v>30095</v>
      </c>
      <c r="H5394" s="11" t="str">
        <f t="shared" si="84"/>
        <v>insert into BTRCOutgoingXRate (OID, prefix, outgoingRateBDT, operatorName, operatorType, effectiveFrom, effectiveTo) values('962741_2016-01-01','962741','12','JORDAN MOBILE MIRSAL','MOBILE',to_date('2016-01-01','YYYY-MM-DD HH24:MI:SS'),to_date('2016-12-01','YYYY-MM-DD HH24:MI:SS'));</v>
      </c>
    </row>
    <row r="5395" spans="1:8">
      <c r="A5395" s="11" t="s">
        <v>22138</v>
      </c>
      <c r="B5395" s="11" t="s">
        <v>8794</v>
      </c>
      <c r="C5395" s="18">
        <v>12</v>
      </c>
      <c r="D5395" s="11" t="s">
        <v>8790</v>
      </c>
      <c r="E5395" s="11" t="s">
        <v>2190</v>
      </c>
      <c r="F5395" s="12" t="s">
        <v>30094</v>
      </c>
      <c r="G5395" s="12" t="s">
        <v>30095</v>
      </c>
      <c r="H5395" s="11" t="str">
        <f t="shared" si="84"/>
        <v>insert into BTRCOutgoingXRate (OID, prefix, outgoingRateBDT, operatorName, operatorType, effectiveFrom, effectiveTo) values('962742_2016-01-01','962742','12','JORDAN MOBILE MIRSAL','MOBILE',to_date('2016-01-01','YYYY-MM-DD HH24:MI:SS'),to_date('2016-12-01','YYYY-MM-DD HH24:MI:SS'));</v>
      </c>
    </row>
    <row r="5396" spans="1:8">
      <c r="A5396" s="11" t="s">
        <v>22139</v>
      </c>
      <c r="B5396" s="11" t="s">
        <v>8795</v>
      </c>
      <c r="C5396" s="18">
        <v>12</v>
      </c>
      <c r="D5396" s="11" t="s">
        <v>8790</v>
      </c>
      <c r="E5396" s="11" t="s">
        <v>2190</v>
      </c>
      <c r="F5396" s="12" t="s">
        <v>30094</v>
      </c>
      <c r="G5396" s="12" t="s">
        <v>30095</v>
      </c>
      <c r="H5396" s="11" t="str">
        <f t="shared" si="84"/>
        <v>insert into BTRCOutgoingXRate (OID, prefix, outgoingRateBDT, operatorName, operatorType, effectiveFrom, effectiveTo) values('962743_2016-01-01','962743','12','JORDAN MOBILE MIRSAL','MOBILE',to_date('2016-01-01','YYYY-MM-DD HH24:MI:SS'),to_date('2016-12-01','YYYY-MM-DD HH24:MI:SS'));</v>
      </c>
    </row>
    <row r="5397" spans="1:8">
      <c r="A5397" s="11" t="s">
        <v>22140</v>
      </c>
      <c r="B5397" s="11" t="s">
        <v>8796</v>
      </c>
      <c r="C5397" s="18">
        <v>12</v>
      </c>
      <c r="D5397" s="11" t="s">
        <v>8790</v>
      </c>
      <c r="E5397" s="11" t="s">
        <v>2190</v>
      </c>
      <c r="F5397" s="12" t="s">
        <v>30094</v>
      </c>
      <c r="G5397" s="12" t="s">
        <v>30095</v>
      </c>
      <c r="H5397" s="11" t="str">
        <f t="shared" si="84"/>
        <v>insert into BTRCOutgoingXRate (OID, prefix, outgoingRateBDT, operatorName, operatorType, effectiveFrom, effectiveTo) values('962744_2016-01-01','962744','12','JORDAN MOBILE MIRSAL','MOBILE',to_date('2016-01-01','YYYY-MM-DD HH24:MI:SS'),to_date('2016-12-01','YYYY-MM-DD HH24:MI:SS'));</v>
      </c>
    </row>
    <row r="5398" spans="1:8">
      <c r="A5398" s="11" t="s">
        <v>22141</v>
      </c>
      <c r="B5398" s="11" t="s">
        <v>8797</v>
      </c>
      <c r="C5398" s="18">
        <v>12</v>
      </c>
      <c r="D5398" s="11" t="s">
        <v>8790</v>
      </c>
      <c r="E5398" s="11" t="s">
        <v>2190</v>
      </c>
      <c r="F5398" s="12" t="s">
        <v>30094</v>
      </c>
      <c r="G5398" s="12" t="s">
        <v>30095</v>
      </c>
      <c r="H5398" s="11" t="str">
        <f t="shared" si="84"/>
        <v>insert into BTRCOutgoingXRate (OID, prefix, outgoingRateBDT, operatorName, operatorType, effectiveFrom, effectiveTo) values('962746_2016-01-01','962746','12','JORDAN MOBILE MIRSAL','MOBILE',to_date('2016-01-01','YYYY-MM-DD HH24:MI:SS'),to_date('2016-12-01','YYYY-MM-DD HH24:MI:SS'));</v>
      </c>
    </row>
    <row r="5399" spans="1:8">
      <c r="A5399" s="11" t="s">
        <v>22142</v>
      </c>
      <c r="B5399" s="11" t="s">
        <v>8798</v>
      </c>
      <c r="C5399" s="18">
        <v>12</v>
      </c>
      <c r="D5399" s="11" t="s">
        <v>8790</v>
      </c>
      <c r="E5399" s="11" t="s">
        <v>2190</v>
      </c>
      <c r="F5399" s="12" t="s">
        <v>30094</v>
      </c>
      <c r="G5399" s="12" t="s">
        <v>30095</v>
      </c>
      <c r="H5399" s="11" t="str">
        <f t="shared" si="84"/>
        <v>insert into BTRCOutgoingXRate (OID, prefix, outgoingRateBDT, operatorName, operatorType, effectiveFrom, effectiveTo) values('962747_2016-01-01','962747','12','JORDAN MOBILE MIRSAL','MOBILE',to_date('2016-01-01','YYYY-MM-DD HH24:MI:SS'),to_date('2016-12-01','YYYY-MM-DD HH24:MI:SS'));</v>
      </c>
    </row>
    <row r="5400" spans="1:8">
      <c r="A5400" s="11" t="s">
        <v>22143</v>
      </c>
      <c r="B5400" s="11" t="s">
        <v>8799</v>
      </c>
      <c r="C5400" s="18">
        <v>12</v>
      </c>
      <c r="D5400" s="11" t="s">
        <v>8790</v>
      </c>
      <c r="E5400" s="11" t="s">
        <v>2190</v>
      </c>
      <c r="F5400" s="12" t="s">
        <v>30094</v>
      </c>
      <c r="G5400" s="12" t="s">
        <v>30095</v>
      </c>
      <c r="H5400" s="11" t="str">
        <f t="shared" si="84"/>
        <v>insert into BTRCOutgoingXRate (OID, prefix, outgoingRateBDT, operatorName, operatorType, effectiveFrom, effectiveTo) values('962748_2016-01-01','962748','12','JORDAN MOBILE MIRSAL','MOBILE',to_date('2016-01-01','YYYY-MM-DD HH24:MI:SS'),to_date('2016-12-01','YYYY-MM-DD HH24:MI:SS'));</v>
      </c>
    </row>
    <row r="5401" spans="1:8">
      <c r="A5401" s="11" t="s">
        <v>22144</v>
      </c>
      <c r="B5401" s="11" t="s">
        <v>8800</v>
      </c>
      <c r="C5401" s="18">
        <v>12</v>
      </c>
      <c r="D5401" s="11" t="s">
        <v>8790</v>
      </c>
      <c r="E5401" s="11" t="s">
        <v>2190</v>
      </c>
      <c r="F5401" s="12" t="s">
        <v>30094</v>
      </c>
      <c r="G5401" s="12" t="s">
        <v>30095</v>
      </c>
      <c r="H5401" s="11" t="str">
        <f t="shared" si="84"/>
        <v>insert into BTRCOutgoingXRate (OID, prefix, outgoingRateBDT, operatorName, operatorType, effectiveFrom, effectiveTo) values('962749_2016-01-01','962749','12','JORDAN MOBILE MIRSAL','MOBILE',to_date('2016-01-01','YYYY-MM-DD HH24:MI:SS'),to_date('2016-12-01','YYYY-MM-DD HH24:MI:SS'));</v>
      </c>
    </row>
    <row r="5402" spans="1:8">
      <c r="A5402" s="11" t="s">
        <v>22145</v>
      </c>
      <c r="B5402" s="11" t="s">
        <v>8801</v>
      </c>
      <c r="C5402" s="18">
        <v>12</v>
      </c>
      <c r="D5402" s="11" t="s">
        <v>8802</v>
      </c>
      <c r="E5402" s="11" t="s">
        <v>2190</v>
      </c>
      <c r="F5402" s="12" t="s">
        <v>30094</v>
      </c>
      <c r="G5402" s="12" t="s">
        <v>30095</v>
      </c>
      <c r="H5402" s="11" t="str">
        <f t="shared" si="84"/>
        <v>insert into BTRCOutgoingXRate (OID, prefix, outgoingRateBDT, operatorName, operatorType, effectiveFrom, effectiveTo) values('962790_2016-01-01','962790','12','Jordan-Zain-Mobile','MOBILE',to_date('2016-01-01','YYYY-MM-DD HH24:MI:SS'),to_date('2016-12-01','YYYY-MM-DD HH24:MI:SS'));</v>
      </c>
    </row>
    <row r="5403" spans="1:8">
      <c r="A5403" s="11" t="s">
        <v>22146</v>
      </c>
      <c r="B5403" s="11" t="s">
        <v>1973</v>
      </c>
      <c r="C5403" s="18">
        <v>10</v>
      </c>
      <c r="D5403" s="11" t="s">
        <v>8803</v>
      </c>
      <c r="E5403" s="11" t="s">
        <v>2227</v>
      </c>
      <c r="F5403" s="12" t="s">
        <v>30094</v>
      </c>
      <c r="G5403" s="12" t="s">
        <v>30095</v>
      </c>
      <c r="H5403" s="11" t="str">
        <f t="shared" si="84"/>
        <v>insert into BTRCOutgoingXRate (OID, prefix, outgoingRateBDT, operatorName, operatorType, effectiveFrom, effectiveTo) values('962_2016-01-01','962','10','Jordan-ROC-Fixed','FIXED',to_date('2016-01-01','YYYY-MM-DD HH24:MI:SS'),to_date('2016-12-01','YYYY-MM-DD HH24:MI:SS'));</v>
      </c>
    </row>
    <row r="5404" spans="1:8">
      <c r="A5404" s="11" t="s">
        <v>22147</v>
      </c>
      <c r="B5404" s="11" t="s">
        <v>8804</v>
      </c>
      <c r="C5404" s="18">
        <v>12</v>
      </c>
      <c r="D5404" s="11" t="s">
        <v>8805</v>
      </c>
      <c r="E5404" s="11" t="s">
        <v>2190</v>
      </c>
      <c r="F5404" s="12" t="s">
        <v>30094</v>
      </c>
      <c r="G5404" s="12" t="s">
        <v>30095</v>
      </c>
      <c r="H5404" s="11" t="str">
        <f t="shared" si="84"/>
        <v>insert into BTRCOutgoingXRate (OID, prefix, outgoingRateBDT, operatorName, operatorType, effectiveFrom, effectiveTo) values('9627_2016-01-01','9627','12','Jordan-Other-Mobile','MOBILE',to_date('2016-01-01','YYYY-MM-DD HH24:MI:SS'),to_date('2016-12-01','YYYY-MM-DD HH24:MI:SS'));</v>
      </c>
    </row>
    <row r="5405" spans="1:8">
      <c r="A5405" s="11" t="s">
        <v>22148</v>
      </c>
      <c r="B5405" s="11" t="s">
        <v>8806</v>
      </c>
      <c r="C5405" s="18">
        <v>12</v>
      </c>
      <c r="D5405" s="11" t="s">
        <v>8807</v>
      </c>
      <c r="E5405" s="11" t="s">
        <v>2190</v>
      </c>
      <c r="F5405" s="12" t="s">
        <v>30094</v>
      </c>
      <c r="G5405" s="12" t="s">
        <v>30095</v>
      </c>
      <c r="H5405" s="11" t="str">
        <f t="shared" si="84"/>
        <v>insert into BTRCOutgoingXRate (OID, prefix, outgoingRateBDT, operatorName, operatorType, effectiveFrom, effectiveTo) values('962795_2016-01-01','962795','12','Jordan-Orange-Mobile','MOBILE',to_date('2016-01-01','YYYY-MM-DD HH24:MI:SS'),to_date('2016-12-01','YYYY-MM-DD HH24:MI:SS'));</v>
      </c>
    </row>
    <row r="5406" spans="1:8">
      <c r="A5406" s="11" t="s">
        <v>22149</v>
      </c>
      <c r="B5406" s="11" t="s">
        <v>8808</v>
      </c>
      <c r="C5406" s="18">
        <v>12</v>
      </c>
      <c r="D5406" s="11" t="s">
        <v>8807</v>
      </c>
      <c r="E5406" s="11" t="s">
        <v>2190</v>
      </c>
      <c r="F5406" s="12" t="s">
        <v>30094</v>
      </c>
      <c r="G5406" s="12" t="s">
        <v>30095</v>
      </c>
      <c r="H5406" s="11" t="str">
        <f t="shared" si="84"/>
        <v>insert into BTRCOutgoingXRate (OID, prefix, outgoingRateBDT, operatorName, operatorType, effectiveFrom, effectiveTo) values('962796_2016-01-01','962796','12','Jordan-Orange-Mobile','MOBILE',to_date('2016-01-01','YYYY-MM-DD HH24:MI:SS'),to_date('2016-12-01','YYYY-MM-DD HH24:MI:SS'));</v>
      </c>
    </row>
    <row r="5407" spans="1:8">
      <c r="A5407" s="11" t="s">
        <v>22150</v>
      </c>
      <c r="B5407" s="11" t="s">
        <v>8809</v>
      </c>
      <c r="C5407" s="18">
        <v>12</v>
      </c>
      <c r="D5407" s="11" t="s">
        <v>8807</v>
      </c>
      <c r="E5407" s="11" t="s">
        <v>2190</v>
      </c>
      <c r="F5407" s="12" t="s">
        <v>30094</v>
      </c>
      <c r="G5407" s="12" t="s">
        <v>30095</v>
      </c>
      <c r="H5407" s="11" t="str">
        <f t="shared" si="84"/>
        <v>insert into BTRCOutgoingXRate (OID, prefix, outgoingRateBDT, operatorName, operatorType, effectiveFrom, effectiveTo) values('962797_2016-01-01','962797','12','Jordan-Orange-Mobile','MOBILE',to_date('2016-01-01','YYYY-MM-DD HH24:MI:SS'),to_date('2016-12-01','YYYY-MM-DD HH24:MI:SS'));</v>
      </c>
    </row>
    <row r="5408" spans="1:8">
      <c r="A5408" s="11" t="s">
        <v>22151</v>
      </c>
      <c r="B5408" s="11" t="s">
        <v>8810</v>
      </c>
      <c r="C5408" s="18">
        <v>12</v>
      </c>
      <c r="D5408" s="11" t="s">
        <v>8807</v>
      </c>
      <c r="E5408" s="11" t="s">
        <v>2190</v>
      </c>
      <c r="F5408" s="12" t="s">
        <v>30094</v>
      </c>
      <c r="G5408" s="12" t="s">
        <v>30095</v>
      </c>
      <c r="H5408" s="11" t="str">
        <f t="shared" si="84"/>
        <v>insert into BTRCOutgoingXRate (OID, prefix, outgoingRateBDT, operatorName, operatorType, effectiveFrom, effectiveTo) values('962798_2016-01-01','962798','12','Jordan-Orange-Mobile','MOBILE',to_date('2016-01-01','YYYY-MM-DD HH24:MI:SS'),to_date('2016-12-01','YYYY-MM-DD HH24:MI:SS'));</v>
      </c>
    </row>
    <row r="5409" spans="1:8">
      <c r="A5409" s="11" t="s">
        <v>22152</v>
      </c>
      <c r="B5409" s="11" t="s">
        <v>8811</v>
      </c>
      <c r="C5409" s="18">
        <v>12</v>
      </c>
      <c r="D5409" s="11" t="s">
        <v>8807</v>
      </c>
      <c r="E5409" s="11" t="s">
        <v>2190</v>
      </c>
      <c r="F5409" s="12" t="s">
        <v>30094</v>
      </c>
      <c r="G5409" s="12" t="s">
        <v>30095</v>
      </c>
      <c r="H5409" s="11" t="str">
        <f t="shared" si="84"/>
        <v>insert into BTRCOutgoingXRate (OID, prefix, outgoingRateBDT, operatorName, operatorType, effectiveFrom, effectiveTo) values('962799_2016-01-01','962799','12','Jordan-Orange-Mobile','MOBILE',to_date('2016-01-01','YYYY-MM-DD HH24:MI:SS'),to_date('2016-12-01','YYYY-MM-DD HH24:MI:SS'));</v>
      </c>
    </row>
    <row r="5410" spans="1:8">
      <c r="A5410" s="11" t="s">
        <v>22153</v>
      </c>
      <c r="B5410" s="11" t="s">
        <v>8812</v>
      </c>
      <c r="C5410" s="18">
        <v>12</v>
      </c>
      <c r="D5410" s="11" t="s">
        <v>8813</v>
      </c>
      <c r="E5410" s="11" t="s">
        <v>2190</v>
      </c>
      <c r="F5410" s="12" t="s">
        <v>30094</v>
      </c>
      <c r="G5410" s="12" t="s">
        <v>30095</v>
      </c>
      <c r="H5410" s="11" t="str">
        <f t="shared" si="84"/>
        <v>insert into BTRCOutgoingXRate (OID, prefix, outgoingRateBDT, operatorName, operatorType, effectiveFrom, effectiveTo) values('962788_2016-01-01','962788','12','JORDAN-MOBILE-OTHERS','MOBILE',to_date('2016-01-01','YYYY-MM-DD HH24:MI:SS'),to_date('2016-12-01','YYYY-MM-DD HH24:MI:SS'));</v>
      </c>
    </row>
    <row r="5411" spans="1:8">
      <c r="A5411" s="11" t="s">
        <v>22154</v>
      </c>
      <c r="B5411" s="11" t="s">
        <v>8814</v>
      </c>
      <c r="C5411" s="18">
        <v>12</v>
      </c>
      <c r="D5411" s="11" t="s">
        <v>8815</v>
      </c>
      <c r="E5411" s="11" t="s">
        <v>2190</v>
      </c>
      <c r="F5411" s="12" t="s">
        <v>30094</v>
      </c>
      <c r="G5411" s="12" t="s">
        <v>30095</v>
      </c>
      <c r="H5411" s="11" t="str">
        <f t="shared" si="84"/>
        <v>insert into BTRCOutgoingXRate (OID, prefix, outgoingRateBDT, operatorName, operatorType, effectiveFrom, effectiveTo) values('962775_2016-01-01','962775','12','JORDAN-MOBILCOM-MOBILE','MOBILE',to_date('2016-01-01','YYYY-MM-DD HH24:MI:SS'),to_date('2016-12-01','YYYY-MM-DD HH24:MI:SS'));</v>
      </c>
    </row>
    <row r="5412" spans="1:8">
      <c r="A5412" s="11" t="s">
        <v>22155</v>
      </c>
      <c r="B5412" s="11" t="s">
        <v>8816</v>
      </c>
      <c r="C5412" s="18">
        <v>12</v>
      </c>
      <c r="D5412" s="11" t="s">
        <v>8815</v>
      </c>
      <c r="E5412" s="11" t="s">
        <v>2190</v>
      </c>
      <c r="F5412" s="12" t="s">
        <v>30094</v>
      </c>
      <c r="G5412" s="12" t="s">
        <v>30095</v>
      </c>
      <c r="H5412" s="11" t="str">
        <f t="shared" si="84"/>
        <v>insert into BTRCOutgoingXRate (OID, prefix, outgoingRateBDT, operatorName, operatorType, effectiveFrom, effectiveTo) values('962776_2016-01-01','962776','12','JORDAN-MOBILCOM-MOBILE','MOBILE',to_date('2016-01-01','YYYY-MM-DD HH24:MI:SS'),to_date('2016-12-01','YYYY-MM-DD HH24:MI:SS'));</v>
      </c>
    </row>
    <row r="5413" spans="1:8">
      <c r="A5413" s="11" t="s">
        <v>22156</v>
      </c>
      <c r="B5413" s="11" t="s">
        <v>8817</v>
      </c>
      <c r="C5413" s="18">
        <v>12</v>
      </c>
      <c r="D5413" s="11" t="s">
        <v>8815</v>
      </c>
      <c r="E5413" s="11" t="s">
        <v>2190</v>
      </c>
      <c r="F5413" s="12" t="s">
        <v>30094</v>
      </c>
      <c r="G5413" s="12" t="s">
        <v>30095</v>
      </c>
      <c r="H5413" s="11" t="str">
        <f t="shared" si="84"/>
        <v>insert into BTRCOutgoingXRate (OID, prefix, outgoingRateBDT, operatorName, operatorType, effectiveFrom, effectiveTo) values('962777_2016-01-01','962777','12','JORDAN-MOBILCOM-MOBILE','MOBILE',to_date('2016-01-01','YYYY-MM-DD HH24:MI:SS'),to_date('2016-12-01','YYYY-MM-DD HH24:MI:SS'));</v>
      </c>
    </row>
    <row r="5414" spans="1:8">
      <c r="A5414" s="11" t="s">
        <v>22157</v>
      </c>
      <c r="B5414" s="11" t="s">
        <v>8818</v>
      </c>
      <c r="C5414" s="18">
        <v>12</v>
      </c>
      <c r="D5414" s="11" t="s">
        <v>8819</v>
      </c>
      <c r="E5414" s="11" t="s">
        <v>2190</v>
      </c>
      <c r="F5414" s="12" t="s">
        <v>30094</v>
      </c>
      <c r="G5414" s="12" t="s">
        <v>30095</v>
      </c>
      <c r="H5414" s="11" t="str">
        <f t="shared" si="84"/>
        <v>insert into BTRCOutgoingXRate (OID, prefix, outgoingRateBDT, operatorName, operatorType, effectiveFrom, effectiveTo) values('962154_2016-01-01','962154','12','Jordan Mobile','MOBILE',to_date('2016-01-01','YYYY-MM-DD HH24:MI:SS'),to_date('2016-12-01','YYYY-MM-DD HH24:MI:SS'));</v>
      </c>
    </row>
    <row r="5415" spans="1:8">
      <c r="A5415" s="11" t="s">
        <v>22158</v>
      </c>
      <c r="B5415" s="11" t="s">
        <v>8820</v>
      </c>
      <c r="C5415" s="18">
        <v>12</v>
      </c>
      <c r="D5415" s="11" t="s">
        <v>8788</v>
      </c>
      <c r="E5415" s="11" t="s">
        <v>2190</v>
      </c>
      <c r="F5415" s="12" t="s">
        <v>30094</v>
      </c>
      <c r="G5415" s="12" t="s">
        <v>30095</v>
      </c>
      <c r="H5415" s="11" t="str">
        <f t="shared" si="84"/>
        <v>insert into BTRCOutgoingXRate (OID, prefix, outgoingRateBDT, operatorName, operatorType, effectiveFrom, effectiveTo) values('962785_2016-01-01','962785','12','JORDAN MOBILE','MOBILE',to_date('2016-01-01','YYYY-MM-DD HH24:MI:SS'),to_date('2016-12-01','YYYY-MM-DD HH24:MI:SS'));</v>
      </c>
    </row>
    <row r="5416" spans="1:8">
      <c r="A5416" s="11" t="s">
        <v>22159</v>
      </c>
      <c r="B5416" s="11" t="s">
        <v>8821</v>
      </c>
      <c r="C5416" s="18">
        <v>12</v>
      </c>
      <c r="D5416" s="11" t="s">
        <v>8822</v>
      </c>
      <c r="E5416" s="11" t="s">
        <v>2190</v>
      </c>
      <c r="F5416" s="12" t="s">
        <v>30094</v>
      </c>
      <c r="G5416" s="12" t="s">
        <v>30095</v>
      </c>
      <c r="H5416" s="11" t="str">
        <f t="shared" si="84"/>
        <v>insert into BTRCOutgoingXRate (OID, prefix, outgoingRateBDT, operatorName, operatorType, effectiveFrom, effectiveTo) values('96274_2016-01-01','96274','12','Jordan Cellular Xpress','MOBILE',to_date('2016-01-01','YYYY-MM-DD HH24:MI:SS'),to_date('2016-12-01','YYYY-MM-DD HH24:MI:SS'));</v>
      </c>
    </row>
    <row r="5417" spans="1:8">
      <c r="A5417" s="11" t="s">
        <v>22160</v>
      </c>
      <c r="B5417" s="11" t="s">
        <v>8823</v>
      </c>
      <c r="C5417" s="18">
        <v>10</v>
      </c>
      <c r="D5417" s="11" t="s">
        <v>8824</v>
      </c>
      <c r="E5417" s="11" t="s">
        <v>2227</v>
      </c>
      <c r="F5417" s="12" t="s">
        <v>30094</v>
      </c>
      <c r="G5417" s="12" t="s">
        <v>30095</v>
      </c>
      <c r="H5417" s="11" t="str">
        <f t="shared" si="84"/>
        <v>insert into BTRCOutgoingXRate (OID, prefix, outgoingRateBDT, operatorName, operatorType, effectiveFrom, effectiveTo) values('9626_2016-01-01','9626','10','Jordan Amman','FIXED',to_date('2016-01-01','YYYY-MM-DD HH24:MI:SS'),to_date('2016-12-01','YYYY-MM-DD HH24:MI:SS'));</v>
      </c>
    </row>
    <row r="5418" spans="1:8">
      <c r="A5418" s="11" t="s">
        <v>22161</v>
      </c>
      <c r="B5418" s="11" t="s">
        <v>8825</v>
      </c>
      <c r="C5418" s="18">
        <v>12</v>
      </c>
      <c r="D5418" s="11" t="s">
        <v>8826</v>
      </c>
      <c r="E5418" s="11" t="s">
        <v>2190</v>
      </c>
      <c r="F5418" s="12" t="s">
        <v>30094</v>
      </c>
      <c r="G5418" s="12" t="s">
        <v>30095</v>
      </c>
      <c r="H5418" s="11" t="str">
        <f t="shared" si="84"/>
        <v>insert into BTRCOutgoingXRate (OID, prefix, outgoingRateBDT, operatorName, operatorType, effectiveFrom, effectiveTo) values('96279_2016-01-01','96279','12','Jordan Cellular Fastlink','MOBILE',to_date('2016-01-01','YYYY-MM-DD HH24:MI:SS'),to_date('2016-12-01','YYYY-MM-DD HH24:MI:SS'));</v>
      </c>
    </row>
    <row r="5419" spans="1:8">
      <c r="A5419" s="11" t="s">
        <v>22162</v>
      </c>
      <c r="B5419" s="11" t="s">
        <v>8827</v>
      </c>
      <c r="C5419" s="18">
        <v>12</v>
      </c>
      <c r="D5419" s="11" t="s">
        <v>8828</v>
      </c>
      <c r="E5419" s="11" t="s">
        <v>2190</v>
      </c>
      <c r="F5419" s="12" t="s">
        <v>30094</v>
      </c>
      <c r="G5419" s="12" t="s">
        <v>30095</v>
      </c>
      <c r="H5419" s="11" t="str">
        <f t="shared" si="84"/>
        <v>insert into BTRCOutgoingXRate (OID, prefix, outgoingRateBDT, operatorName, operatorType, effectiveFrom, effectiveTo) values('96278_2016-01-01','96278','12','Jordan Cellular Umniah','MOBILE',to_date('2016-01-01','YYYY-MM-DD HH24:MI:SS'),to_date('2016-12-01','YYYY-MM-DD HH24:MI:SS'));</v>
      </c>
    </row>
    <row r="5420" spans="1:8">
      <c r="A5420" s="11" t="s">
        <v>22163</v>
      </c>
      <c r="B5420" s="11" t="s">
        <v>8829</v>
      </c>
      <c r="C5420" s="18">
        <v>12</v>
      </c>
      <c r="D5420" s="11" t="s">
        <v>8830</v>
      </c>
      <c r="E5420" s="11" t="s">
        <v>2190</v>
      </c>
      <c r="F5420" s="12" t="s">
        <v>30094</v>
      </c>
      <c r="G5420" s="12" t="s">
        <v>30095</v>
      </c>
      <c r="H5420" s="11" t="str">
        <f t="shared" si="84"/>
        <v>insert into BTRCOutgoingXRate (OID, prefix, outgoingRateBDT, operatorName, operatorType, effectiveFrom, effectiveTo) values('96277_2016-01-01','96277','12','Jordan Cellular Mobilcom','MOBILE',to_date('2016-01-01','YYYY-MM-DD HH24:MI:SS'),to_date('2016-12-01','YYYY-MM-DD HH24:MI:SS'));</v>
      </c>
    </row>
    <row r="5421" spans="1:8">
      <c r="A5421" s="11" t="s">
        <v>22164</v>
      </c>
      <c r="B5421" s="11" t="s">
        <v>8831</v>
      </c>
      <c r="C5421" s="18">
        <v>12</v>
      </c>
      <c r="D5421" s="11" t="s">
        <v>8832</v>
      </c>
      <c r="E5421" s="11" t="s">
        <v>2227</v>
      </c>
      <c r="F5421" s="12" t="s">
        <v>30094</v>
      </c>
      <c r="G5421" s="12" t="s">
        <v>30095</v>
      </c>
      <c r="H5421" s="11" t="str">
        <f t="shared" si="84"/>
        <v>insert into BTRCOutgoingXRate (OID, prefix, outgoingRateBDT, operatorName, operatorType, effectiveFrom, effectiveTo) values('73172_2016-01-01','73172','12','KAZAKH STAN-ASTANA','FIXED',to_date('2016-01-01','YYYY-MM-DD HH24:MI:SS'),to_date('2016-12-01','YYYY-MM-DD HH24:MI:SS'));</v>
      </c>
    </row>
    <row r="5422" spans="1:8">
      <c r="A5422" s="11" t="s">
        <v>22165</v>
      </c>
      <c r="B5422" s="11" t="s">
        <v>8833</v>
      </c>
      <c r="C5422" s="18">
        <v>12</v>
      </c>
      <c r="D5422" s="11" t="s">
        <v>8500</v>
      </c>
      <c r="E5422" s="11" t="s">
        <v>2227</v>
      </c>
      <c r="F5422" s="12" t="s">
        <v>30094</v>
      </c>
      <c r="G5422" s="12" t="s">
        <v>30095</v>
      </c>
      <c r="H5422" s="11" t="str">
        <f t="shared" si="84"/>
        <v>insert into BTRCOutgoingXRate (OID, prefix, outgoingRateBDT, operatorName, operatorType, effectiveFrom, effectiveTo) values('7708_2016-01-01','7708','12','KAZAKHASTAN','FIXED',to_date('2016-01-01','YYYY-MM-DD HH24:MI:SS'),to_date('2016-12-01','YYYY-MM-DD HH24:MI:SS'));</v>
      </c>
    </row>
    <row r="5423" spans="1:8">
      <c r="A5423" s="11" t="s">
        <v>22166</v>
      </c>
      <c r="B5423" s="11" t="s">
        <v>8834</v>
      </c>
      <c r="C5423" s="18">
        <v>12</v>
      </c>
      <c r="D5423" s="11" t="s">
        <v>8202</v>
      </c>
      <c r="E5423" s="11" t="s">
        <v>2227</v>
      </c>
      <c r="F5423" s="12" t="s">
        <v>30094</v>
      </c>
      <c r="G5423" s="12" t="s">
        <v>30095</v>
      </c>
      <c r="H5423" s="11" t="str">
        <f t="shared" si="84"/>
        <v>insert into BTRCOutgoingXRate (OID, prefix, outgoingRateBDT, operatorName, operatorType, effectiveFrom, effectiveTo) values('77153_2016-01-01','77153','12','KAZAKHSTAN','FIXED',to_date('2016-01-01','YYYY-MM-DD HH24:MI:SS'),to_date('2016-12-01','YYYY-MM-DD HH24:MI:SS'));</v>
      </c>
    </row>
    <row r="5424" spans="1:8">
      <c r="A5424" s="11" t="s">
        <v>22167</v>
      </c>
      <c r="B5424" s="11" t="s">
        <v>8835</v>
      </c>
      <c r="C5424" s="18">
        <v>12</v>
      </c>
      <c r="D5424" s="11" t="s">
        <v>8202</v>
      </c>
      <c r="E5424" s="11" t="s">
        <v>2227</v>
      </c>
      <c r="F5424" s="12" t="s">
        <v>30094</v>
      </c>
      <c r="G5424" s="12" t="s">
        <v>30095</v>
      </c>
      <c r="H5424" s="11" t="str">
        <f t="shared" si="84"/>
        <v>insert into BTRCOutgoingXRate (OID, prefix, outgoingRateBDT, operatorName, operatorType, effectiveFrom, effectiveTo) values('77154_2016-01-01','77154','12','KAZAKHSTAN','FIXED',to_date('2016-01-01','YYYY-MM-DD HH24:MI:SS'),to_date('2016-12-01','YYYY-MM-DD HH24:MI:SS'));</v>
      </c>
    </row>
    <row r="5425" spans="1:8">
      <c r="A5425" s="11" t="s">
        <v>22168</v>
      </c>
      <c r="B5425" s="11" t="s">
        <v>8836</v>
      </c>
      <c r="C5425" s="18">
        <v>12</v>
      </c>
      <c r="D5425" s="11" t="s">
        <v>8202</v>
      </c>
      <c r="E5425" s="11" t="s">
        <v>2227</v>
      </c>
      <c r="F5425" s="12" t="s">
        <v>30094</v>
      </c>
      <c r="G5425" s="12" t="s">
        <v>30095</v>
      </c>
      <c r="H5425" s="11" t="str">
        <f t="shared" si="84"/>
        <v>insert into BTRCOutgoingXRate (OID, prefix, outgoingRateBDT, operatorName, operatorType, effectiveFrom, effectiveTo) values('77155_2016-01-01','77155','12','KAZAKHSTAN','FIXED',to_date('2016-01-01','YYYY-MM-DD HH24:MI:SS'),to_date('2016-12-01','YYYY-MM-DD HH24:MI:SS'));</v>
      </c>
    </row>
    <row r="5426" spans="1:8">
      <c r="A5426" s="11" t="s">
        <v>22169</v>
      </c>
      <c r="B5426" s="11" t="s">
        <v>8837</v>
      </c>
      <c r="C5426" s="18">
        <v>12</v>
      </c>
      <c r="D5426" s="11" t="s">
        <v>8202</v>
      </c>
      <c r="E5426" s="11" t="s">
        <v>2227</v>
      </c>
      <c r="F5426" s="12" t="s">
        <v>30094</v>
      </c>
      <c r="G5426" s="12" t="s">
        <v>30095</v>
      </c>
      <c r="H5426" s="11" t="str">
        <f t="shared" si="84"/>
        <v>insert into BTRCOutgoingXRate (OID, prefix, outgoingRateBDT, operatorName, operatorType, effectiveFrom, effectiveTo) values('77156_2016-01-01','77156','12','KAZAKHSTAN','FIXED',to_date('2016-01-01','YYYY-MM-DD HH24:MI:SS'),to_date('2016-12-01','YYYY-MM-DD HH24:MI:SS'));</v>
      </c>
    </row>
    <row r="5427" spans="1:8">
      <c r="A5427" s="11" t="s">
        <v>22170</v>
      </c>
      <c r="B5427" s="11" t="s">
        <v>8838</v>
      </c>
      <c r="C5427" s="18">
        <v>12</v>
      </c>
      <c r="D5427" s="11" t="s">
        <v>8202</v>
      </c>
      <c r="E5427" s="11" t="s">
        <v>2227</v>
      </c>
      <c r="F5427" s="12" t="s">
        <v>30094</v>
      </c>
      <c r="G5427" s="12" t="s">
        <v>30095</v>
      </c>
      <c r="H5427" s="11" t="str">
        <f t="shared" si="84"/>
        <v>insert into BTRCOutgoingXRate (OID, prefix, outgoingRateBDT, operatorName, operatorType, effectiveFrom, effectiveTo) values('77157_2016-01-01','77157','12','KAZAKHSTAN','FIXED',to_date('2016-01-01','YYYY-MM-DD HH24:MI:SS'),to_date('2016-12-01','YYYY-MM-DD HH24:MI:SS'));</v>
      </c>
    </row>
    <row r="5428" spans="1:8">
      <c r="A5428" s="11" t="s">
        <v>22171</v>
      </c>
      <c r="B5428" s="11" t="s">
        <v>8839</v>
      </c>
      <c r="C5428" s="18">
        <v>12</v>
      </c>
      <c r="D5428" s="11" t="s">
        <v>8202</v>
      </c>
      <c r="E5428" s="11" t="s">
        <v>2227</v>
      </c>
      <c r="F5428" s="12" t="s">
        <v>30094</v>
      </c>
      <c r="G5428" s="12" t="s">
        <v>30095</v>
      </c>
      <c r="H5428" s="11" t="str">
        <f t="shared" si="84"/>
        <v>insert into BTRCOutgoingXRate (OID, prefix, outgoingRateBDT, operatorName, operatorType, effectiveFrom, effectiveTo) values('77158_2016-01-01','77158','12','KAZAKHSTAN','FIXED',to_date('2016-01-01','YYYY-MM-DD HH24:MI:SS'),to_date('2016-12-01','YYYY-MM-DD HH24:MI:SS'));</v>
      </c>
    </row>
    <row r="5429" spans="1:8">
      <c r="A5429" s="11" t="s">
        <v>22172</v>
      </c>
      <c r="B5429" s="11" t="s">
        <v>8840</v>
      </c>
      <c r="C5429" s="18">
        <v>12</v>
      </c>
      <c r="D5429" s="11" t="s">
        <v>8202</v>
      </c>
      <c r="E5429" s="11" t="s">
        <v>2227</v>
      </c>
      <c r="F5429" s="12" t="s">
        <v>30094</v>
      </c>
      <c r="G5429" s="12" t="s">
        <v>30095</v>
      </c>
      <c r="H5429" s="11" t="str">
        <f t="shared" si="84"/>
        <v>insert into BTRCOutgoingXRate (OID, prefix, outgoingRateBDT, operatorName, operatorType, effectiveFrom, effectiveTo) values('77170_2016-01-01','77170','12','KAZAKHSTAN','FIXED',to_date('2016-01-01','YYYY-MM-DD HH24:MI:SS'),to_date('2016-12-01','YYYY-MM-DD HH24:MI:SS'));</v>
      </c>
    </row>
    <row r="5430" spans="1:8">
      <c r="A5430" s="11" t="s">
        <v>22173</v>
      </c>
      <c r="B5430" s="11" t="s">
        <v>8841</v>
      </c>
      <c r="C5430" s="18">
        <v>12</v>
      </c>
      <c r="D5430" s="11" t="s">
        <v>8202</v>
      </c>
      <c r="E5430" s="11" t="s">
        <v>2227</v>
      </c>
      <c r="F5430" s="12" t="s">
        <v>30094</v>
      </c>
      <c r="G5430" s="12" t="s">
        <v>30095</v>
      </c>
      <c r="H5430" s="11" t="str">
        <f t="shared" si="84"/>
        <v>insert into BTRCOutgoingXRate (OID, prefix, outgoingRateBDT, operatorName, operatorType, effectiveFrom, effectiveTo) values('77171_2016-01-01','77171','12','KAZAKHSTAN','FIXED',to_date('2016-01-01','YYYY-MM-DD HH24:MI:SS'),to_date('2016-12-01','YYYY-MM-DD HH24:MI:SS'));</v>
      </c>
    </row>
    <row r="5431" spans="1:8">
      <c r="A5431" s="11" t="s">
        <v>22174</v>
      </c>
      <c r="B5431" s="11" t="s">
        <v>8842</v>
      </c>
      <c r="C5431" s="18">
        <v>12</v>
      </c>
      <c r="D5431" s="11" t="s">
        <v>8202</v>
      </c>
      <c r="E5431" s="11" t="s">
        <v>2227</v>
      </c>
      <c r="F5431" s="12" t="s">
        <v>30094</v>
      </c>
      <c r="G5431" s="12" t="s">
        <v>30095</v>
      </c>
      <c r="H5431" s="11" t="str">
        <f t="shared" si="84"/>
        <v>insert into BTRCOutgoingXRate (OID, prefix, outgoingRateBDT, operatorName, operatorType, effectiveFrom, effectiveTo) values('77173_2016-01-01','77173','12','KAZAKHSTAN','FIXED',to_date('2016-01-01','YYYY-MM-DD HH24:MI:SS'),to_date('2016-12-01','YYYY-MM-DD HH24:MI:SS'));</v>
      </c>
    </row>
    <row r="5432" spans="1:8">
      <c r="A5432" s="11" t="s">
        <v>22175</v>
      </c>
      <c r="B5432" s="11" t="s">
        <v>8843</v>
      </c>
      <c r="C5432" s="18">
        <v>12</v>
      </c>
      <c r="D5432" s="11" t="s">
        <v>8202</v>
      </c>
      <c r="E5432" s="11" t="s">
        <v>2227</v>
      </c>
      <c r="F5432" s="12" t="s">
        <v>30094</v>
      </c>
      <c r="G5432" s="12" t="s">
        <v>30095</v>
      </c>
      <c r="H5432" s="11" t="str">
        <f t="shared" si="84"/>
        <v>insert into BTRCOutgoingXRate (OID, prefix, outgoingRateBDT, operatorName, operatorType, effectiveFrom, effectiveTo) values('77174_2016-01-01','77174','12','KAZAKHSTAN','FIXED',to_date('2016-01-01','YYYY-MM-DD HH24:MI:SS'),to_date('2016-12-01','YYYY-MM-DD HH24:MI:SS'));</v>
      </c>
    </row>
    <row r="5433" spans="1:8">
      <c r="A5433" s="11" t="s">
        <v>22176</v>
      </c>
      <c r="B5433" s="11" t="s">
        <v>8844</v>
      </c>
      <c r="C5433" s="18">
        <v>12</v>
      </c>
      <c r="D5433" s="11" t="s">
        <v>8202</v>
      </c>
      <c r="E5433" s="11" t="s">
        <v>2227</v>
      </c>
      <c r="F5433" s="12" t="s">
        <v>30094</v>
      </c>
      <c r="G5433" s="12" t="s">
        <v>30095</v>
      </c>
      <c r="H5433" s="11" t="str">
        <f t="shared" si="84"/>
        <v>insert into BTRCOutgoingXRate (OID, prefix, outgoingRateBDT, operatorName, operatorType, effectiveFrom, effectiveTo) values('77175_2016-01-01','77175','12','KAZAKHSTAN','FIXED',to_date('2016-01-01','YYYY-MM-DD HH24:MI:SS'),to_date('2016-12-01','YYYY-MM-DD HH24:MI:SS'));</v>
      </c>
    </row>
    <row r="5434" spans="1:8">
      <c r="A5434" s="11" t="s">
        <v>22177</v>
      </c>
      <c r="B5434" s="11" t="s">
        <v>8845</v>
      </c>
      <c r="C5434" s="18">
        <v>12</v>
      </c>
      <c r="D5434" s="11" t="s">
        <v>8202</v>
      </c>
      <c r="E5434" s="11" t="s">
        <v>2227</v>
      </c>
      <c r="F5434" s="12" t="s">
        <v>30094</v>
      </c>
      <c r="G5434" s="12" t="s">
        <v>30095</v>
      </c>
      <c r="H5434" s="11" t="str">
        <f t="shared" si="84"/>
        <v>insert into BTRCOutgoingXRate (OID, prefix, outgoingRateBDT, operatorName, operatorType, effectiveFrom, effectiveTo) values('77176_2016-01-01','77176','12','KAZAKHSTAN','FIXED',to_date('2016-01-01','YYYY-MM-DD HH24:MI:SS'),to_date('2016-12-01','YYYY-MM-DD HH24:MI:SS'));</v>
      </c>
    </row>
    <row r="5435" spans="1:8">
      <c r="A5435" s="11" t="s">
        <v>22178</v>
      </c>
      <c r="B5435" s="11" t="s">
        <v>8846</v>
      </c>
      <c r="C5435" s="18">
        <v>12</v>
      </c>
      <c r="D5435" s="11" t="s">
        <v>8202</v>
      </c>
      <c r="E5435" s="11" t="s">
        <v>2227</v>
      </c>
      <c r="F5435" s="12" t="s">
        <v>30094</v>
      </c>
      <c r="G5435" s="12" t="s">
        <v>30095</v>
      </c>
      <c r="H5435" s="11" t="str">
        <f t="shared" si="84"/>
        <v>insert into BTRCOutgoingXRate (OID, prefix, outgoingRateBDT, operatorName, operatorType, effectiveFrom, effectiveTo) values('77177_2016-01-01','77177','12','KAZAKHSTAN','FIXED',to_date('2016-01-01','YYYY-MM-DD HH24:MI:SS'),to_date('2016-12-01','YYYY-MM-DD HH24:MI:SS'));</v>
      </c>
    </row>
    <row r="5436" spans="1:8">
      <c r="A5436" s="11" t="s">
        <v>22179</v>
      </c>
      <c r="B5436" s="11" t="s">
        <v>8847</v>
      </c>
      <c r="C5436" s="18">
        <v>12</v>
      </c>
      <c r="D5436" s="11" t="s">
        <v>8202</v>
      </c>
      <c r="E5436" s="11" t="s">
        <v>2227</v>
      </c>
      <c r="F5436" s="12" t="s">
        <v>30094</v>
      </c>
      <c r="G5436" s="12" t="s">
        <v>30095</v>
      </c>
      <c r="H5436" s="11" t="str">
        <f t="shared" si="84"/>
        <v>insert into BTRCOutgoingXRate (OID, prefix, outgoingRateBDT, operatorName, operatorType, effectiveFrom, effectiveTo) values('77178_2016-01-01','77178','12','KAZAKHSTAN','FIXED',to_date('2016-01-01','YYYY-MM-DD HH24:MI:SS'),to_date('2016-12-01','YYYY-MM-DD HH24:MI:SS'));</v>
      </c>
    </row>
    <row r="5437" spans="1:8">
      <c r="A5437" s="11" t="s">
        <v>22180</v>
      </c>
      <c r="B5437" s="11" t="s">
        <v>8848</v>
      </c>
      <c r="C5437" s="18">
        <v>12</v>
      </c>
      <c r="D5437" s="11" t="s">
        <v>8202</v>
      </c>
      <c r="E5437" s="11" t="s">
        <v>2227</v>
      </c>
      <c r="F5437" s="12" t="s">
        <v>30094</v>
      </c>
      <c r="G5437" s="12" t="s">
        <v>30095</v>
      </c>
      <c r="H5437" s="11" t="str">
        <f t="shared" si="84"/>
        <v>insert into BTRCOutgoingXRate (OID, prefix, outgoingRateBDT, operatorName, operatorType, effectiveFrom, effectiveTo) values('77180_2016-01-01','77180','12','KAZAKHSTAN','FIXED',to_date('2016-01-01','YYYY-MM-DD HH24:MI:SS'),to_date('2016-12-01','YYYY-MM-DD HH24:MI:SS'));</v>
      </c>
    </row>
    <row r="5438" spans="1:8">
      <c r="A5438" s="11" t="s">
        <v>22181</v>
      </c>
      <c r="B5438" s="11" t="s">
        <v>8849</v>
      </c>
      <c r="C5438" s="18">
        <v>12</v>
      </c>
      <c r="D5438" s="11" t="s">
        <v>8202</v>
      </c>
      <c r="E5438" s="11" t="s">
        <v>2227</v>
      </c>
      <c r="F5438" s="12" t="s">
        <v>30094</v>
      </c>
      <c r="G5438" s="12" t="s">
        <v>30095</v>
      </c>
      <c r="H5438" s="11" t="str">
        <f t="shared" si="84"/>
        <v>insert into BTRCOutgoingXRate (OID, prefix, outgoingRateBDT, operatorName, operatorType, effectiveFrom, effectiveTo) values('77181_2016-01-01','77181','12','KAZAKHSTAN','FIXED',to_date('2016-01-01','YYYY-MM-DD HH24:MI:SS'),to_date('2016-12-01','YYYY-MM-DD HH24:MI:SS'));</v>
      </c>
    </row>
    <row r="5439" spans="1:8">
      <c r="A5439" s="11" t="s">
        <v>22182</v>
      </c>
      <c r="B5439" s="11" t="s">
        <v>8850</v>
      </c>
      <c r="C5439" s="18">
        <v>12</v>
      </c>
      <c r="D5439" s="11" t="s">
        <v>8202</v>
      </c>
      <c r="E5439" s="11" t="s">
        <v>2227</v>
      </c>
      <c r="F5439" s="12" t="s">
        <v>30094</v>
      </c>
      <c r="G5439" s="12" t="s">
        <v>30095</v>
      </c>
      <c r="H5439" s="11" t="str">
        <f t="shared" si="84"/>
        <v>insert into BTRCOutgoingXRate (OID, prefix, outgoingRateBDT, operatorName, operatorType, effectiveFrom, effectiveTo) values('77182_2016-01-01','77182','12','KAZAKHSTAN','FIXED',to_date('2016-01-01','YYYY-MM-DD HH24:MI:SS'),to_date('2016-12-01','YYYY-MM-DD HH24:MI:SS'));</v>
      </c>
    </row>
    <row r="5440" spans="1:8">
      <c r="A5440" s="11" t="s">
        <v>22183</v>
      </c>
      <c r="B5440" s="11" t="s">
        <v>8851</v>
      </c>
      <c r="C5440" s="18">
        <v>12</v>
      </c>
      <c r="D5440" s="11" t="s">
        <v>8202</v>
      </c>
      <c r="E5440" s="11" t="s">
        <v>2227</v>
      </c>
      <c r="F5440" s="12" t="s">
        <v>30094</v>
      </c>
      <c r="G5440" s="12" t="s">
        <v>30095</v>
      </c>
      <c r="H5440" s="11" t="str">
        <f t="shared" si="84"/>
        <v>insert into BTRCOutgoingXRate (OID, prefix, outgoingRateBDT, operatorName, operatorType, effectiveFrom, effectiveTo) values('77183_2016-01-01','77183','12','KAZAKHSTAN','FIXED',to_date('2016-01-01','YYYY-MM-DD HH24:MI:SS'),to_date('2016-12-01','YYYY-MM-DD HH24:MI:SS'));</v>
      </c>
    </row>
    <row r="5441" spans="1:8">
      <c r="A5441" s="11" t="s">
        <v>22184</v>
      </c>
      <c r="B5441" s="11" t="s">
        <v>8852</v>
      </c>
      <c r="C5441" s="18">
        <v>12</v>
      </c>
      <c r="D5441" s="11" t="s">
        <v>8202</v>
      </c>
      <c r="E5441" s="11" t="s">
        <v>2227</v>
      </c>
      <c r="F5441" s="12" t="s">
        <v>30094</v>
      </c>
      <c r="G5441" s="12" t="s">
        <v>30095</v>
      </c>
      <c r="H5441" s="11" t="str">
        <f t="shared" si="84"/>
        <v>insert into BTRCOutgoingXRate (OID, prefix, outgoingRateBDT, operatorName, operatorType, effectiveFrom, effectiveTo) values('77184_2016-01-01','77184','12','KAZAKHSTAN','FIXED',to_date('2016-01-01','YYYY-MM-DD HH24:MI:SS'),to_date('2016-12-01','YYYY-MM-DD HH24:MI:SS'));</v>
      </c>
    </row>
    <row r="5442" spans="1:8">
      <c r="A5442" s="11" t="s">
        <v>22185</v>
      </c>
      <c r="B5442" s="11" t="s">
        <v>8853</v>
      </c>
      <c r="C5442" s="18">
        <v>12</v>
      </c>
      <c r="D5442" s="11" t="s">
        <v>8202</v>
      </c>
      <c r="E5442" s="11" t="s">
        <v>2227</v>
      </c>
      <c r="F5442" s="12" t="s">
        <v>30094</v>
      </c>
      <c r="G5442" s="12" t="s">
        <v>30095</v>
      </c>
      <c r="H5442" s="11" t="str">
        <f t="shared" si="84"/>
        <v>insert into BTRCOutgoingXRate (OID, prefix, outgoingRateBDT, operatorName, operatorType, effectiveFrom, effectiveTo) values('77214_2016-01-01','77214','12','KAZAKHSTAN','FIXED',to_date('2016-01-01','YYYY-MM-DD HH24:MI:SS'),to_date('2016-12-01','YYYY-MM-DD HH24:MI:SS'));</v>
      </c>
    </row>
    <row r="5443" spans="1:8">
      <c r="A5443" s="11" t="s">
        <v>22186</v>
      </c>
      <c r="B5443" s="11" t="s">
        <v>8854</v>
      </c>
      <c r="C5443" s="18">
        <v>12</v>
      </c>
      <c r="D5443" s="11" t="s">
        <v>8202</v>
      </c>
      <c r="E5443" s="11" t="s">
        <v>2227</v>
      </c>
      <c r="F5443" s="12" t="s">
        <v>30094</v>
      </c>
      <c r="G5443" s="12" t="s">
        <v>30095</v>
      </c>
      <c r="H5443" s="11" t="str">
        <f t="shared" si="84"/>
        <v>insert into BTRCOutgoingXRate (OID, prefix, outgoingRateBDT, operatorName, operatorType, effectiveFrom, effectiveTo) values('77215_2016-01-01','77215','12','KAZAKHSTAN','FIXED',to_date('2016-01-01','YYYY-MM-DD HH24:MI:SS'),to_date('2016-12-01','YYYY-MM-DD HH24:MI:SS'));</v>
      </c>
    </row>
    <row r="5444" spans="1:8">
      <c r="A5444" s="11" t="s">
        <v>22187</v>
      </c>
      <c r="B5444" s="11" t="s">
        <v>8855</v>
      </c>
      <c r="C5444" s="18">
        <v>12</v>
      </c>
      <c r="D5444" s="11" t="s">
        <v>8202</v>
      </c>
      <c r="E5444" s="11" t="s">
        <v>2227</v>
      </c>
      <c r="F5444" s="12" t="s">
        <v>30094</v>
      </c>
      <c r="G5444" s="12" t="s">
        <v>30095</v>
      </c>
      <c r="H5444" s="11" t="str">
        <f t="shared" ref="H5444:H5507" si="85">H$1&amp;IF(ISBLANK(A5444),"null","'"&amp;A5444&amp;"'")&amp;","&amp;IF(ISBLANK(B5444),"null","'"&amp;B5444&amp;"'")&amp;","&amp;IF(ISBLANK(C5444),"null","'"&amp;C5444&amp;"'")&amp;","&amp;IF(ISBLANK(D5444),"null","'"&amp;D5444&amp;"'")&amp;","&amp;IF(ISBLANK(E5444),"null","'"&amp;E5444&amp;"'")&amp;","&amp;IF(ISBLANK(F5444),"null","to_date('"&amp;F5444&amp;"','YYYY-MM-DD HH24:MI:SS')")&amp;","&amp;IF(ISBLANK(G5444),"null","to_date('"&amp;G5444&amp;"','YYYY-MM-DD HH24:MI:SS')")&amp;I$1</f>
        <v>insert into BTRCOutgoingXRate (OID, prefix, outgoingRateBDT, operatorName, operatorType, effectiveFrom, effectiveTo) values('77216_2016-01-01','77216','12','KAZAKHSTAN','FIXED',to_date('2016-01-01','YYYY-MM-DD HH24:MI:SS'),to_date('2016-12-01','YYYY-MM-DD HH24:MI:SS'));</v>
      </c>
    </row>
    <row r="5445" spans="1:8">
      <c r="A5445" s="11" t="s">
        <v>22188</v>
      </c>
      <c r="B5445" s="11" t="s">
        <v>8856</v>
      </c>
      <c r="C5445" s="18">
        <v>12</v>
      </c>
      <c r="D5445" s="11" t="s">
        <v>8202</v>
      </c>
      <c r="E5445" s="11" t="s">
        <v>2227</v>
      </c>
      <c r="F5445" s="12" t="s">
        <v>30094</v>
      </c>
      <c r="G5445" s="12" t="s">
        <v>30095</v>
      </c>
      <c r="H5445" s="11" t="str">
        <f t="shared" si="85"/>
        <v>insert into BTRCOutgoingXRate (OID, prefix, outgoingRateBDT, operatorName, operatorType, effectiveFrom, effectiveTo) values('77217_2016-01-01','77217','12','KAZAKHSTAN','FIXED',to_date('2016-01-01','YYYY-MM-DD HH24:MI:SS'),to_date('2016-12-01','YYYY-MM-DD HH24:MI:SS'));</v>
      </c>
    </row>
    <row r="5446" spans="1:8">
      <c r="A5446" s="11" t="s">
        <v>22189</v>
      </c>
      <c r="B5446" s="11" t="s">
        <v>8857</v>
      </c>
      <c r="C5446" s="18">
        <v>12</v>
      </c>
      <c r="D5446" s="11" t="s">
        <v>8202</v>
      </c>
      <c r="E5446" s="11" t="s">
        <v>2227</v>
      </c>
      <c r="F5446" s="12" t="s">
        <v>30094</v>
      </c>
      <c r="G5446" s="12" t="s">
        <v>30095</v>
      </c>
      <c r="H5446" s="11" t="str">
        <f t="shared" si="85"/>
        <v>insert into BTRCOutgoingXRate (OID, prefix, outgoingRateBDT, operatorName, operatorType, effectiveFrom, effectiveTo) values('77218_2016-01-01','77218','12','KAZAKHSTAN','FIXED',to_date('2016-01-01','YYYY-MM-DD HH24:MI:SS'),to_date('2016-12-01','YYYY-MM-DD HH24:MI:SS'));</v>
      </c>
    </row>
    <row r="5447" spans="1:8">
      <c r="A5447" s="11" t="s">
        <v>22190</v>
      </c>
      <c r="B5447" s="11" t="s">
        <v>8858</v>
      </c>
      <c r="C5447" s="18">
        <v>12</v>
      </c>
      <c r="D5447" s="11" t="s">
        <v>8202</v>
      </c>
      <c r="E5447" s="11" t="s">
        <v>2227</v>
      </c>
      <c r="F5447" s="12" t="s">
        <v>30094</v>
      </c>
      <c r="G5447" s="12" t="s">
        <v>30095</v>
      </c>
      <c r="H5447" s="11" t="str">
        <f t="shared" si="85"/>
        <v>insert into BTRCOutgoingXRate (OID, prefix, outgoingRateBDT, operatorName, operatorType, effectiveFrom, effectiveTo) values('77230_2016-01-01','77230','12','KAZAKHSTAN','FIXED',to_date('2016-01-01','YYYY-MM-DD HH24:MI:SS'),to_date('2016-12-01','YYYY-MM-DD HH24:MI:SS'));</v>
      </c>
    </row>
    <row r="5448" spans="1:8">
      <c r="A5448" s="11" t="s">
        <v>22191</v>
      </c>
      <c r="B5448" s="11" t="s">
        <v>8859</v>
      </c>
      <c r="C5448" s="18">
        <v>12</v>
      </c>
      <c r="D5448" s="11" t="s">
        <v>8202</v>
      </c>
      <c r="E5448" s="11" t="s">
        <v>2227</v>
      </c>
      <c r="F5448" s="12" t="s">
        <v>30094</v>
      </c>
      <c r="G5448" s="12" t="s">
        <v>30095</v>
      </c>
      <c r="H5448" s="11" t="str">
        <f t="shared" si="85"/>
        <v>insert into BTRCOutgoingXRate (OID, prefix, outgoingRateBDT, operatorName, operatorType, effectiveFrom, effectiveTo) values('77231_2016-01-01','77231','12','KAZAKHSTAN','FIXED',to_date('2016-01-01','YYYY-MM-DD HH24:MI:SS'),to_date('2016-12-01','YYYY-MM-DD HH24:MI:SS'));</v>
      </c>
    </row>
    <row r="5449" spans="1:8">
      <c r="A5449" s="11" t="s">
        <v>22192</v>
      </c>
      <c r="B5449" s="11" t="s">
        <v>8860</v>
      </c>
      <c r="C5449" s="18">
        <v>12</v>
      </c>
      <c r="D5449" s="11" t="s">
        <v>8202</v>
      </c>
      <c r="E5449" s="11" t="s">
        <v>2227</v>
      </c>
      <c r="F5449" s="12" t="s">
        <v>30094</v>
      </c>
      <c r="G5449" s="12" t="s">
        <v>30095</v>
      </c>
      <c r="H5449" s="11" t="str">
        <f t="shared" si="85"/>
        <v>insert into BTRCOutgoingXRate (OID, prefix, outgoingRateBDT, operatorName, operatorType, effectiveFrom, effectiveTo) values('77232_2016-01-01','77232','12','KAZAKHSTAN','FIXED',to_date('2016-01-01','YYYY-MM-DD HH24:MI:SS'),to_date('2016-12-01','YYYY-MM-DD HH24:MI:SS'));</v>
      </c>
    </row>
    <row r="5450" spans="1:8">
      <c r="A5450" s="11" t="s">
        <v>22193</v>
      </c>
      <c r="B5450" s="11" t="s">
        <v>8861</v>
      </c>
      <c r="C5450" s="18">
        <v>12</v>
      </c>
      <c r="D5450" s="11" t="s">
        <v>8202</v>
      </c>
      <c r="E5450" s="11" t="s">
        <v>2227</v>
      </c>
      <c r="F5450" s="12" t="s">
        <v>30094</v>
      </c>
      <c r="G5450" s="12" t="s">
        <v>30095</v>
      </c>
      <c r="H5450" s="11" t="str">
        <f t="shared" si="85"/>
        <v>insert into BTRCOutgoingXRate (OID, prefix, outgoingRateBDT, operatorName, operatorType, effectiveFrom, effectiveTo) values('77233_2016-01-01','77233','12','KAZAKHSTAN','FIXED',to_date('2016-01-01','YYYY-MM-DD HH24:MI:SS'),to_date('2016-12-01','YYYY-MM-DD HH24:MI:SS'));</v>
      </c>
    </row>
    <row r="5451" spans="1:8">
      <c r="A5451" s="11" t="s">
        <v>22194</v>
      </c>
      <c r="B5451" s="11" t="s">
        <v>8862</v>
      </c>
      <c r="C5451" s="18">
        <v>12</v>
      </c>
      <c r="D5451" s="11" t="s">
        <v>8202</v>
      </c>
      <c r="E5451" s="11" t="s">
        <v>2227</v>
      </c>
      <c r="F5451" s="12" t="s">
        <v>30094</v>
      </c>
      <c r="G5451" s="12" t="s">
        <v>30095</v>
      </c>
      <c r="H5451" s="11" t="str">
        <f t="shared" si="85"/>
        <v>insert into BTRCOutgoingXRate (OID, prefix, outgoingRateBDT, operatorName, operatorType, effectiveFrom, effectiveTo) values('77234_2016-01-01','77234','12','KAZAKHSTAN','FIXED',to_date('2016-01-01','YYYY-MM-DD HH24:MI:SS'),to_date('2016-12-01','YYYY-MM-DD HH24:MI:SS'));</v>
      </c>
    </row>
    <row r="5452" spans="1:8">
      <c r="A5452" s="11" t="s">
        <v>22195</v>
      </c>
      <c r="B5452" s="11" t="s">
        <v>8863</v>
      </c>
      <c r="C5452" s="18">
        <v>12</v>
      </c>
      <c r="D5452" s="11" t="s">
        <v>8202</v>
      </c>
      <c r="E5452" s="11" t="s">
        <v>2227</v>
      </c>
      <c r="F5452" s="12" t="s">
        <v>30094</v>
      </c>
      <c r="G5452" s="12" t="s">
        <v>30095</v>
      </c>
      <c r="H5452" s="11" t="str">
        <f t="shared" si="85"/>
        <v>insert into BTRCOutgoingXRate (OID, prefix, outgoingRateBDT, operatorName, operatorType, effectiveFrom, effectiveTo) values('77235_2016-01-01','77235','12','KAZAKHSTAN','FIXED',to_date('2016-01-01','YYYY-MM-DD HH24:MI:SS'),to_date('2016-12-01','YYYY-MM-DD HH24:MI:SS'));</v>
      </c>
    </row>
    <row r="5453" spans="1:8">
      <c r="A5453" s="11" t="s">
        <v>22196</v>
      </c>
      <c r="B5453" s="11" t="s">
        <v>8864</v>
      </c>
      <c r="C5453" s="18">
        <v>12</v>
      </c>
      <c r="D5453" s="11" t="s">
        <v>8202</v>
      </c>
      <c r="E5453" s="11" t="s">
        <v>2227</v>
      </c>
      <c r="F5453" s="12" t="s">
        <v>30094</v>
      </c>
      <c r="G5453" s="12" t="s">
        <v>30095</v>
      </c>
      <c r="H5453" s="11" t="str">
        <f t="shared" si="85"/>
        <v>insert into BTRCOutgoingXRate (OID, prefix, outgoingRateBDT, operatorName, operatorType, effectiveFrom, effectiveTo) values('77236_2016-01-01','77236','12','KAZAKHSTAN','FIXED',to_date('2016-01-01','YYYY-MM-DD HH24:MI:SS'),to_date('2016-12-01','YYYY-MM-DD HH24:MI:SS'));</v>
      </c>
    </row>
    <row r="5454" spans="1:8">
      <c r="A5454" s="11" t="s">
        <v>22197</v>
      </c>
      <c r="B5454" s="11" t="s">
        <v>8865</v>
      </c>
      <c r="C5454" s="18">
        <v>12</v>
      </c>
      <c r="D5454" s="11" t="s">
        <v>8202</v>
      </c>
      <c r="E5454" s="11" t="s">
        <v>2227</v>
      </c>
      <c r="F5454" s="12" t="s">
        <v>30094</v>
      </c>
      <c r="G5454" s="12" t="s">
        <v>30095</v>
      </c>
      <c r="H5454" s="11" t="str">
        <f t="shared" si="85"/>
        <v>insert into BTRCOutgoingXRate (OID, prefix, outgoingRateBDT, operatorName, operatorType, effectiveFrom, effectiveTo) values('77237_2016-01-01','77237','12','KAZAKHSTAN','FIXED',to_date('2016-01-01','YYYY-MM-DD HH24:MI:SS'),to_date('2016-12-01','YYYY-MM-DD HH24:MI:SS'));</v>
      </c>
    </row>
    <row r="5455" spans="1:8">
      <c r="A5455" s="11" t="s">
        <v>22198</v>
      </c>
      <c r="B5455" s="11" t="s">
        <v>8866</v>
      </c>
      <c r="C5455" s="18">
        <v>12</v>
      </c>
      <c r="D5455" s="11" t="s">
        <v>8202</v>
      </c>
      <c r="E5455" s="11" t="s">
        <v>2227</v>
      </c>
      <c r="F5455" s="12" t="s">
        <v>30094</v>
      </c>
      <c r="G5455" s="12" t="s">
        <v>30095</v>
      </c>
      <c r="H5455" s="11" t="str">
        <f t="shared" si="85"/>
        <v>insert into BTRCOutgoingXRate (OID, prefix, outgoingRateBDT, operatorName, operatorType, effectiveFrom, effectiveTo) values('77238_2016-01-01','77238','12','KAZAKHSTAN','FIXED',to_date('2016-01-01','YYYY-MM-DD HH24:MI:SS'),to_date('2016-12-01','YYYY-MM-DD HH24:MI:SS'));</v>
      </c>
    </row>
    <row r="5456" spans="1:8">
      <c r="A5456" s="11" t="s">
        <v>22199</v>
      </c>
      <c r="B5456" s="11" t="s">
        <v>8867</v>
      </c>
      <c r="C5456" s="18">
        <v>12</v>
      </c>
      <c r="D5456" s="11" t="s">
        <v>8202</v>
      </c>
      <c r="E5456" s="11" t="s">
        <v>2227</v>
      </c>
      <c r="F5456" s="12" t="s">
        <v>30094</v>
      </c>
      <c r="G5456" s="12" t="s">
        <v>30095</v>
      </c>
      <c r="H5456" s="11" t="str">
        <f t="shared" si="85"/>
        <v>insert into BTRCOutgoingXRate (OID, prefix, outgoingRateBDT, operatorName, operatorType, effectiveFrom, effectiveTo) values('77240_2016-01-01','77240','12','KAZAKHSTAN','FIXED',to_date('2016-01-01','YYYY-MM-DD HH24:MI:SS'),to_date('2016-12-01','YYYY-MM-DD HH24:MI:SS'));</v>
      </c>
    </row>
    <row r="5457" spans="1:8">
      <c r="A5457" s="11" t="s">
        <v>22200</v>
      </c>
      <c r="B5457" s="11" t="s">
        <v>8868</v>
      </c>
      <c r="C5457" s="18">
        <v>12</v>
      </c>
      <c r="D5457" s="11" t="s">
        <v>8202</v>
      </c>
      <c r="E5457" s="11" t="s">
        <v>2227</v>
      </c>
      <c r="F5457" s="12" t="s">
        <v>30094</v>
      </c>
      <c r="G5457" s="12" t="s">
        <v>30095</v>
      </c>
      <c r="H5457" s="11" t="str">
        <f t="shared" si="85"/>
        <v>insert into BTRCOutgoingXRate (OID, prefix, outgoingRateBDT, operatorName, operatorType, effectiveFrom, effectiveTo) values('77241_2016-01-01','77241','12','KAZAKHSTAN','FIXED',to_date('2016-01-01','YYYY-MM-DD HH24:MI:SS'),to_date('2016-12-01','YYYY-MM-DD HH24:MI:SS'));</v>
      </c>
    </row>
    <row r="5458" spans="1:8">
      <c r="A5458" s="11" t="s">
        <v>22201</v>
      </c>
      <c r="B5458" s="11" t="s">
        <v>8869</v>
      </c>
      <c r="C5458" s="18">
        <v>12</v>
      </c>
      <c r="D5458" s="11" t="s">
        <v>8202</v>
      </c>
      <c r="E5458" s="11" t="s">
        <v>2227</v>
      </c>
      <c r="F5458" s="12" t="s">
        <v>30094</v>
      </c>
      <c r="G5458" s="12" t="s">
        <v>30095</v>
      </c>
      <c r="H5458" s="11" t="str">
        <f t="shared" si="85"/>
        <v>insert into BTRCOutgoingXRate (OID, prefix, outgoingRateBDT, operatorName, operatorType, effectiveFrom, effectiveTo) values('77242_2016-01-01','77242','12','KAZAKHSTAN','FIXED',to_date('2016-01-01','YYYY-MM-DD HH24:MI:SS'),to_date('2016-12-01','YYYY-MM-DD HH24:MI:SS'));</v>
      </c>
    </row>
    <row r="5459" spans="1:8">
      <c r="A5459" s="11" t="s">
        <v>22202</v>
      </c>
      <c r="B5459" s="11" t="s">
        <v>8870</v>
      </c>
      <c r="C5459" s="18">
        <v>12</v>
      </c>
      <c r="D5459" s="11" t="s">
        <v>8202</v>
      </c>
      <c r="E5459" s="11" t="s">
        <v>2227</v>
      </c>
      <c r="F5459" s="12" t="s">
        <v>30094</v>
      </c>
      <c r="G5459" s="12" t="s">
        <v>30095</v>
      </c>
      <c r="H5459" s="11" t="str">
        <f t="shared" si="85"/>
        <v>insert into BTRCOutgoingXRate (OID, prefix, outgoingRateBDT, operatorName, operatorType, effectiveFrom, effectiveTo) values('77243_2016-01-01','77243','12','KAZAKHSTAN','FIXED',to_date('2016-01-01','YYYY-MM-DD HH24:MI:SS'),to_date('2016-12-01','YYYY-MM-DD HH24:MI:SS'));</v>
      </c>
    </row>
    <row r="5460" spans="1:8">
      <c r="A5460" s="11" t="s">
        <v>22203</v>
      </c>
      <c r="B5460" s="11" t="s">
        <v>8871</v>
      </c>
      <c r="C5460" s="18">
        <v>12</v>
      </c>
      <c r="D5460" s="11" t="s">
        <v>8202</v>
      </c>
      <c r="E5460" s="11" t="s">
        <v>2227</v>
      </c>
      <c r="F5460" s="12" t="s">
        <v>30094</v>
      </c>
      <c r="G5460" s="12" t="s">
        <v>30095</v>
      </c>
      <c r="H5460" s="11" t="str">
        <f t="shared" si="85"/>
        <v>insert into BTRCOutgoingXRate (OID, prefix, outgoingRateBDT, operatorName, operatorType, effectiveFrom, effectiveTo) values('77244_2016-01-01','77244','12','KAZAKHSTAN','FIXED',to_date('2016-01-01','YYYY-MM-DD HH24:MI:SS'),to_date('2016-12-01','YYYY-MM-DD HH24:MI:SS'));</v>
      </c>
    </row>
    <row r="5461" spans="1:8">
      <c r="A5461" s="11" t="s">
        <v>22204</v>
      </c>
      <c r="B5461" s="11" t="s">
        <v>8872</v>
      </c>
      <c r="C5461" s="18">
        <v>12</v>
      </c>
      <c r="D5461" s="11" t="s">
        <v>8202</v>
      </c>
      <c r="E5461" s="11" t="s">
        <v>2227</v>
      </c>
      <c r="F5461" s="12" t="s">
        <v>30094</v>
      </c>
      <c r="G5461" s="12" t="s">
        <v>30095</v>
      </c>
      <c r="H5461" s="11" t="str">
        <f t="shared" si="85"/>
        <v>insert into BTRCOutgoingXRate (OID, prefix, outgoingRateBDT, operatorName, operatorType, effectiveFrom, effectiveTo) values('77245_2016-01-01','77245','12','KAZAKHSTAN','FIXED',to_date('2016-01-01','YYYY-MM-DD HH24:MI:SS'),to_date('2016-12-01','YYYY-MM-DD HH24:MI:SS'));</v>
      </c>
    </row>
    <row r="5462" spans="1:8">
      <c r="A5462" s="11" t="s">
        <v>22205</v>
      </c>
      <c r="B5462" s="11" t="s">
        <v>8873</v>
      </c>
      <c r="C5462" s="18">
        <v>12</v>
      </c>
      <c r="D5462" s="11" t="s">
        <v>8202</v>
      </c>
      <c r="E5462" s="11" t="s">
        <v>2227</v>
      </c>
      <c r="F5462" s="12" t="s">
        <v>30094</v>
      </c>
      <c r="G5462" s="12" t="s">
        <v>30095</v>
      </c>
      <c r="H5462" s="11" t="str">
        <f t="shared" si="85"/>
        <v>insert into BTRCOutgoingXRate (OID, prefix, outgoingRateBDT, operatorName, operatorType, effectiveFrom, effectiveTo) values('77246_2016-01-01','77246','12','KAZAKHSTAN','FIXED',to_date('2016-01-01','YYYY-MM-DD HH24:MI:SS'),to_date('2016-12-01','YYYY-MM-DD HH24:MI:SS'));</v>
      </c>
    </row>
    <row r="5463" spans="1:8">
      <c r="A5463" s="11" t="s">
        <v>22206</v>
      </c>
      <c r="B5463" s="11" t="s">
        <v>8874</v>
      </c>
      <c r="C5463" s="18">
        <v>12</v>
      </c>
      <c r="D5463" s="11" t="s">
        <v>8202</v>
      </c>
      <c r="E5463" s="11" t="s">
        <v>2227</v>
      </c>
      <c r="F5463" s="12" t="s">
        <v>30094</v>
      </c>
      <c r="G5463" s="12" t="s">
        <v>30095</v>
      </c>
      <c r="H5463" s="11" t="str">
        <f t="shared" si="85"/>
        <v>insert into BTRCOutgoingXRate (OID, prefix, outgoingRateBDT, operatorName, operatorType, effectiveFrom, effectiveTo) values('77247_2016-01-01','77247','12','KAZAKHSTAN','FIXED',to_date('2016-01-01','YYYY-MM-DD HH24:MI:SS'),to_date('2016-12-01','YYYY-MM-DD HH24:MI:SS'));</v>
      </c>
    </row>
    <row r="5464" spans="1:8">
      <c r="A5464" s="11" t="s">
        <v>22207</v>
      </c>
      <c r="B5464" s="11" t="s">
        <v>8875</v>
      </c>
      <c r="C5464" s="18">
        <v>12</v>
      </c>
      <c r="D5464" s="11" t="s">
        <v>8202</v>
      </c>
      <c r="E5464" s="11" t="s">
        <v>2227</v>
      </c>
      <c r="F5464" s="12" t="s">
        <v>30094</v>
      </c>
      <c r="G5464" s="12" t="s">
        <v>30095</v>
      </c>
      <c r="H5464" s="11" t="str">
        <f t="shared" si="85"/>
        <v>insert into BTRCOutgoingXRate (OID, prefix, outgoingRateBDT, operatorName, operatorType, effectiveFrom, effectiveTo) values('77248_2016-01-01','77248','12','KAZAKHSTAN','FIXED',to_date('2016-01-01','YYYY-MM-DD HH24:MI:SS'),to_date('2016-12-01','YYYY-MM-DD HH24:MI:SS'));</v>
      </c>
    </row>
    <row r="5465" spans="1:8">
      <c r="A5465" s="11" t="s">
        <v>22208</v>
      </c>
      <c r="B5465" s="11" t="s">
        <v>8876</v>
      </c>
      <c r="C5465" s="18">
        <v>12</v>
      </c>
      <c r="D5465" s="11" t="s">
        <v>8202</v>
      </c>
      <c r="E5465" s="11" t="s">
        <v>2227</v>
      </c>
      <c r="F5465" s="12" t="s">
        <v>30094</v>
      </c>
      <c r="G5465" s="12" t="s">
        <v>30095</v>
      </c>
      <c r="H5465" s="11" t="str">
        <f t="shared" si="85"/>
        <v>insert into BTRCOutgoingXRate (OID, prefix, outgoingRateBDT, operatorName, operatorType, effectiveFrom, effectiveTo) values('77250_2016-01-01','77250','12','KAZAKHSTAN','FIXED',to_date('2016-01-01','YYYY-MM-DD HH24:MI:SS'),to_date('2016-12-01','YYYY-MM-DD HH24:MI:SS'));</v>
      </c>
    </row>
    <row r="5466" spans="1:8">
      <c r="A5466" s="11" t="s">
        <v>22209</v>
      </c>
      <c r="B5466" s="11" t="s">
        <v>8877</v>
      </c>
      <c r="C5466" s="18">
        <v>12</v>
      </c>
      <c r="D5466" s="11" t="s">
        <v>8202</v>
      </c>
      <c r="E5466" s="11" t="s">
        <v>2227</v>
      </c>
      <c r="F5466" s="12" t="s">
        <v>30094</v>
      </c>
      <c r="G5466" s="12" t="s">
        <v>30095</v>
      </c>
      <c r="H5466" s="11" t="str">
        <f t="shared" si="85"/>
        <v>insert into BTRCOutgoingXRate (OID, prefix, outgoingRateBDT, operatorName, operatorType, effectiveFrom, effectiveTo) values('77251_2016-01-01','77251','12','KAZAKHSTAN','FIXED',to_date('2016-01-01','YYYY-MM-DD HH24:MI:SS'),to_date('2016-12-01','YYYY-MM-DD HH24:MI:SS'));</v>
      </c>
    </row>
    <row r="5467" spans="1:8">
      <c r="A5467" s="11" t="s">
        <v>22210</v>
      </c>
      <c r="B5467" s="11" t="s">
        <v>8878</v>
      </c>
      <c r="C5467" s="18">
        <v>12</v>
      </c>
      <c r="D5467" s="11" t="s">
        <v>8202</v>
      </c>
      <c r="E5467" s="11" t="s">
        <v>2227</v>
      </c>
      <c r="F5467" s="12" t="s">
        <v>30094</v>
      </c>
      <c r="G5467" s="12" t="s">
        <v>30095</v>
      </c>
      <c r="H5467" s="11" t="str">
        <f t="shared" si="85"/>
        <v>insert into BTRCOutgoingXRate (OID, prefix, outgoingRateBDT, operatorName, operatorType, effectiveFrom, effectiveTo) values('77252_2016-01-01','77252','12','KAZAKHSTAN','FIXED',to_date('2016-01-01','YYYY-MM-DD HH24:MI:SS'),to_date('2016-12-01','YYYY-MM-DD HH24:MI:SS'));</v>
      </c>
    </row>
    <row r="5468" spans="1:8">
      <c r="A5468" s="11" t="s">
        <v>22211</v>
      </c>
      <c r="B5468" s="11" t="s">
        <v>8879</v>
      </c>
      <c r="C5468" s="18">
        <v>12</v>
      </c>
      <c r="D5468" s="11" t="s">
        <v>8202</v>
      </c>
      <c r="E5468" s="11" t="s">
        <v>2227</v>
      </c>
      <c r="F5468" s="12" t="s">
        <v>30094</v>
      </c>
      <c r="G5468" s="12" t="s">
        <v>30095</v>
      </c>
      <c r="H5468" s="11" t="str">
        <f t="shared" si="85"/>
        <v>insert into BTRCOutgoingXRate (OID, prefix, outgoingRateBDT, operatorName, operatorType, effectiveFrom, effectiveTo) values('77253_2016-01-01','77253','12','KAZAKHSTAN','FIXED',to_date('2016-01-01','YYYY-MM-DD HH24:MI:SS'),to_date('2016-12-01','YYYY-MM-DD HH24:MI:SS'));</v>
      </c>
    </row>
    <row r="5469" spans="1:8">
      <c r="A5469" s="11" t="s">
        <v>22212</v>
      </c>
      <c r="B5469" s="11" t="s">
        <v>8880</v>
      </c>
      <c r="C5469" s="18">
        <v>12</v>
      </c>
      <c r="D5469" s="11" t="s">
        <v>8202</v>
      </c>
      <c r="E5469" s="11" t="s">
        <v>2227</v>
      </c>
      <c r="F5469" s="12" t="s">
        <v>30094</v>
      </c>
      <c r="G5469" s="12" t="s">
        <v>30095</v>
      </c>
      <c r="H5469" s="11" t="str">
        <f t="shared" si="85"/>
        <v>insert into BTRCOutgoingXRate (OID, prefix, outgoingRateBDT, operatorName, operatorType, effectiveFrom, effectiveTo) values('77254_2016-01-01','77254','12','KAZAKHSTAN','FIXED',to_date('2016-01-01','YYYY-MM-DD HH24:MI:SS'),to_date('2016-12-01','YYYY-MM-DD HH24:MI:SS'));</v>
      </c>
    </row>
    <row r="5470" spans="1:8">
      <c r="A5470" s="11" t="s">
        <v>22213</v>
      </c>
      <c r="B5470" s="11" t="s">
        <v>8881</v>
      </c>
      <c r="C5470" s="18">
        <v>12</v>
      </c>
      <c r="D5470" s="11" t="s">
        <v>8202</v>
      </c>
      <c r="E5470" s="11" t="s">
        <v>2227</v>
      </c>
      <c r="F5470" s="12" t="s">
        <v>30094</v>
      </c>
      <c r="G5470" s="12" t="s">
        <v>30095</v>
      </c>
      <c r="H5470" s="11" t="str">
        <f t="shared" si="85"/>
        <v>insert into BTRCOutgoingXRate (OID, prefix, outgoingRateBDT, operatorName, operatorType, effectiveFrom, effectiveTo) values('77255_2016-01-01','77255','12','KAZAKHSTAN','FIXED',to_date('2016-01-01','YYYY-MM-DD HH24:MI:SS'),to_date('2016-12-01','YYYY-MM-DD HH24:MI:SS'));</v>
      </c>
    </row>
    <row r="5471" spans="1:8">
      <c r="A5471" s="11" t="s">
        <v>22214</v>
      </c>
      <c r="B5471" s="11" t="s">
        <v>8882</v>
      </c>
      <c r="C5471" s="18">
        <v>12</v>
      </c>
      <c r="D5471" s="11" t="s">
        <v>8202</v>
      </c>
      <c r="E5471" s="11" t="s">
        <v>2227</v>
      </c>
      <c r="F5471" s="12" t="s">
        <v>30094</v>
      </c>
      <c r="G5471" s="12" t="s">
        <v>30095</v>
      </c>
      <c r="H5471" s="11" t="str">
        <f t="shared" si="85"/>
        <v>insert into BTRCOutgoingXRate (OID, prefix, outgoingRateBDT, operatorName, operatorType, effectiveFrom, effectiveTo) values('77256_2016-01-01','77256','12','KAZAKHSTAN','FIXED',to_date('2016-01-01','YYYY-MM-DD HH24:MI:SS'),to_date('2016-12-01','YYYY-MM-DD HH24:MI:SS'));</v>
      </c>
    </row>
    <row r="5472" spans="1:8">
      <c r="A5472" s="11" t="s">
        <v>22215</v>
      </c>
      <c r="B5472" s="11" t="s">
        <v>8883</v>
      </c>
      <c r="C5472" s="18">
        <v>12</v>
      </c>
      <c r="D5472" s="11" t="s">
        <v>8202</v>
      </c>
      <c r="E5472" s="11" t="s">
        <v>2227</v>
      </c>
      <c r="F5472" s="12" t="s">
        <v>30094</v>
      </c>
      <c r="G5472" s="12" t="s">
        <v>30095</v>
      </c>
      <c r="H5472" s="11" t="str">
        <f t="shared" si="85"/>
        <v>insert into BTRCOutgoingXRate (OID, prefix, outgoingRateBDT, operatorName, operatorType, effectiveFrom, effectiveTo) values('77257_2016-01-01','77257','12','KAZAKHSTAN','FIXED',to_date('2016-01-01','YYYY-MM-DD HH24:MI:SS'),to_date('2016-12-01','YYYY-MM-DD HH24:MI:SS'));</v>
      </c>
    </row>
    <row r="5473" spans="1:8">
      <c r="A5473" s="11" t="s">
        <v>22216</v>
      </c>
      <c r="B5473" s="11" t="s">
        <v>8884</v>
      </c>
      <c r="C5473" s="18">
        <v>12</v>
      </c>
      <c r="D5473" s="11" t="s">
        <v>8202</v>
      </c>
      <c r="E5473" s="11" t="s">
        <v>2227</v>
      </c>
      <c r="F5473" s="12" t="s">
        <v>30094</v>
      </c>
      <c r="G5473" s="12" t="s">
        <v>30095</v>
      </c>
      <c r="H5473" s="11" t="str">
        <f t="shared" si="85"/>
        <v>insert into BTRCOutgoingXRate (OID, prefix, outgoingRateBDT, operatorName, operatorType, effectiveFrom, effectiveTo) values('77258_2016-01-01','77258','12','KAZAKHSTAN','FIXED',to_date('2016-01-01','YYYY-MM-DD HH24:MI:SS'),to_date('2016-12-01','YYYY-MM-DD HH24:MI:SS'));</v>
      </c>
    </row>
    <row r="5474" spans="1:8">
      <c r="A5474" s="11" t="s">
        <v>22217</v>
      </c>
      <c r="B5474" s="11" t="s">
        <v>8885</v>
      </c>
      <c r="C5474" s="18">
        <v>12</v>
      </c>
      <c r="D5474" s="11" t="s">
        <v>8202</v>
      </c>
      <c r="E5474" s="11" t="s">
        <v>2227</v>
      </c>
      <c r="F5474" s="12" t="s">
        <v>30094</v>
      </c>
      <c r="G5474" s="12" t="s">
        <v>30095</v>
      </c>
      <c r="H5474" s="11" t="str">
        <f t="shared" si="85"/>
        <v>insert into BTRCOutgoingXRate (OID, prefix, outgoingRateBDT, operatorName, operatorType, effectiveFrom, effectiveTo) values('77260_2016-01-01','77260','12','KAZAKHSTAN','FIXED',to_date('2016-01-01','YYYY-MM-DD HH24:MI:SS'),to_date('2016-12-01','YYYY-MM-DD HH24:MI:SS'));</v>
      </c>
    </row>
    <row r="5475" spans="1:8">
      <c r="A5475" s="11" t="s">
        <v>22218</v>
      </c>
      <c r="B5475" s="11" t="s">
        <v>8886</v>
      </c>
      <c r="C5475" s="18">
        <v>12</v>
      </c>
      <c r="D5475" s="11" t="s">
        <v>8202</v>
      </c>
      <c r="E5475" s="11" t="s">
        <v>2227</v>
      </c>
      <c r="F5475" s="12" t="s">
        <v>30094</v>
      </c>
      <c r="G5475" s="12" t="s">
        <v>30095</v>
      </c>
      <c r="H5475" s="11" t="str">
        <f t="shared" si="85"/>
        <v>insert into BTRCOutgoingXRate (OID, prefix, outgoingRateBDT, operatorName, operatorType, effectiveFrom, effectiveTo) values('77261_2016-01-01','77261','12','KAZAKHSTAN','FIXED',to_date('2016-01-01','YYYY-MM-DD HH24:MI:SS'),to_date('2016-12-01','YYYY-MM-DD HH24:MI:SS'));</v>
      </c>
    </row>
    <row r="5476" spans="1:8">
      <c r="A5476" s="11" t="s">
        <v>22219</v>
      </c>
      <c r="B5476" s="11" t="s">
        <v>8887</v>
      </c>
      <c r="C5476" s="18">
        <v>12</v>
      </c>
      <c r="D5476" s="11" t="s">
        <v>8202</v>
      </c>
      <c r="E5476" s="11" t="s">
        <v>2227</v>
      </c>
      <c r="F5476" s="12" t="s">
        <v>30094</v>
      </c>
      <c r="G5476" s="12" t="s">
        <v>30095</v>
      </c>
      <c r="H5476" s="11" t="str">
        <f t="shared" si="85"/>
        <v>insert into BTRCOutgoingXRate (OID, prefix, outgoingRateBDT, operatorName, operatorType, effectiveFrom, effectiveTo) values('77262_2016-01-01','77262','12','KAZAKHSTAN','FIXED',to_date('2016-01-01','YYYY-MM-DD HH24:MI:SS'),to_date('2016-12-01','YYYY-MM-DD HH24:MI:SS'));</v>
      </c>
    </row>
    <row r="5477" spans="1:8">
      <c r="A5477" s="11" t="s">
        <v>22220</v>
      </c>
      <c r="B5477" s="11" t="s">
        <v>8888</v>
      </c>
      <c r="C5477" s="18">
        <v>12</v>
      </c>
      <c r="D5477" s="11" t="s">
        <v>8202</v>
      </c>
      <c r="E5477" s="11" t="s">
        <v>2227</v>
      </c>
      <c r="F5477" s="12" t="s">
        <v>30094</v>
      </c>
      <c r="G5477" s="12" t="s">
        <v>30095</v>
      </c>
      <c r="H5477" s="11" t="str">
        <f t="shared" si="85"/>
        <v>insert into BTRCOutgoingXRate (OID, prefix, outgoingRateBDT, operatorName, operatorType, effectiveFrom, effectiveTo) values('77263_2016-01-01','77263','12','KAZAKHSTAN','FIXED',to_date('2016-01-01','YYYY-MM-DD HH24:MI:SS'),to_date('2016-12-01','YYYY-MM-DD HH24:MI:SS'));</v>
      </c>
    </row>
    <row r="5478" spans="1:8">
      <c r="A5478" s="11" t="s">
        <v>22221</v>
      </c>
      <c r="B5478" s="11" t="s">
        <v>8889</v>
      </c>
      <c r="C5478" s="18">
        <v>12</v>
      </c>
      <c r="D5478" s="11" t="s">
        <v>8202</v>
      </c>
      <c r="E5478" s="11" t="s">
        <v>2227</v>
      </c>
      <c r="F5478" s="12" t="s">
        <v>30094</v>
      </c>
      <c r="G5478" s="12" t="s">
        <v>30095</v>
      </c>
      <c r="H5478" s="11" t="str">
        <f t="shared" si="85"/>
        <v>insert into BTRCOutgoingXRate (OID, prefix, outgoingRateBDT, operatorName, operatorType, effectiveFrom, effectiveTo) values('77264_2016-01-01','77264','12','KAZAKHSTAN','FIXED',to_date('2016-01-01','YYYY-MM-DD HH24:MI:SS'),to_date('2016-12-01','YYYY-MM-DD HH24:MI:SS'));</v>
      </c>
    </row>
    <row r="5479" spans="1:8">
      <c r="A5479" s="11" t="s">
        <v>22222</v>
      </c>
      <c r="B5479" s="11" t="s">
        <v>8890</v>
      </c>
      <c r="C5479" s="18">
        <v>12</v>
      </c>
      <c r="D5479" s="11" t="s">
        <v>8202</v>
      </c>
      <c r="E5479" s="11" t="s">
        <v>2227</v>
      </c>
      <c r="F5479" s="12" t="s">
        <v>30094</v>
      </c>
      <c r="G5479" s="12" t="s">
        <v>30095</v>
      </c>
      <c r="H5479" s="11" t="str">
        <f t="shared" si="85"/>
        <v>insert into BTRCOutgoingXRate (OID, prefix, outgoingRateBDT, operatorName, operatorType, effectiveFrom, effectiveTo) values('77265_2016-01-01','77265','12','KAZAKHSTAN','FIXED',to_date('2016-01-01','YYYY-MM-DD HH24:MI:SS'),to_date('2016-12-01','YYYY-MM-DD HH24:MI:SS'));</v>
      </c>
    </row>
    <row r="5480" spans="1:8">
      <c r="A5480" s="11" t="s">
        <v>22223</v>
      </c>
      <c r="B5480" s="11" t="s">
        <v>8891</v>
      </c>
      <c r="C5480" s="18">
        <v>12</v>
      </c>
      <c r="D5480" s="11" t="s">
        <v>8202</v>
      </c>
      <c r="E5480" s="11" t="s">
        <v>2227</v>
      </c>
      <c r="F5480" s="12" t="s">
        <v>30094</v>
      </c>
      <c r="G5480" s="12" t="s">
        <v>30095</v>
      </c>
      <c r="H5480" s="11" t="str">
        <f t="shared" si="85"/>
        <v>insert into BTRCOutgoingXRate (OID, prefix, outgoingRateBDT, operatorName, operatorType, effectiveFrom, effectiveTo) values('77266_2016-01-01','77266','12','KAZAKHSTAN','FIXED',to_date('2016-01-01','YYYY-MM-DD HH24:MI:SS'),to_date('2016-12-01','YYYY-MM-DD HH24:MI:SS'));</v>
      </c>
    </row>
    <row r="5481" spans="1:8">
      <c r="A5481" s="11" t="s">
        <v>22224</v>
      </c>
      <c r="B5481" s="11" t="s">
        <v>8892</v>
      </c>
      <c r="C5481" s="18">
        <v>12</v>
      </c>
      <c r="D5481" s="11" t="s">
        <v>8202</v>
      </c>
      <c r="E5481" s="11" t="s">
        <v>2227</v>
      </c>
      <c r="F5481" s="12" t="s">
        <v>30094</v>
      </c>
      <c r="G5481" s="12" t="s">
        <v>30095</v>
      </c>
      <c r="H5481" s="11" t="str">
        <f t="shared" si="85"/>
        <v>insert into BTRCOutgoingXRate (OID, prefix, outgoingRateBDT, operatorName, operatorType, effectiveFrom, effectiveTo) values('77267_2016-01-01','77267','12','KAZAKHSTAN','FIXED',to_date('2016-01-01','YYYY-MM-DD HH24:MI:SS'),to_date('2016-12-01','YYYY-MM-DD HH24:MI:SS'));</v>
      </c>
    </row>
    <row r="5482" spans="1:8">
      <c r="A5482" s="11" t="s">
        <v>22225</v>
      </c>
      <c r="B5482" s="11" t="s">
        <v>8893</v>
      </c>
      <c r="C5482" s="18">
        <v>12</v>
      </c>
      <c r="D5482" s="11" t="s">
        <v>8202</v>
      </c>
      <c r="E5482" s="11" t="s">
        <v>2227</v>
      </c>
      <c r="F5482" s="12" t="s">
        <v>30094</v>
      </c>
      <c r="G5482" s="12" t="s">
        <v>30095</v>
      </c>
      <c r="H5482" s="11" t="str">
        <f t="shared" si="85"/>
        <v>insert into BTRCOutgoingXRate (OID, prefix, outgoingRateBDT, operatorName, operatorType, effectiveFrom, effectiveTo) values('77268_2016-01-01','77268','12','KAZAKHSTAN','FIXED',to_date('2016-01-01','YYYY-MM-DD HH24:MI:SS'),to_date('2016-12-01','YYYY-MM-DD HH24:MI:SS'));</v>
      </c>
    </row>
    <row r="5483" spans="1:8">
      <c r="A5483" s="11" t="s">
        <v>22226</v>
      </c>
      <c r="B5483" s="11" t="s">
        <v>8894</v>
      </c>
      <c r="C5483" s="18">
        <v>12</v>
      </c>
      <c r="D5483" s="11" t="s">
        <v>8202</v>
      </c>
      <c r="E5483" s="11" t="s">
        <v>2227</v>
      </c>
      <c r="F5483" s="12" t="s">
        <v>30094</v>
      </c>
      <c r="G5483" s="12" t="s">
        <v>30095</v>
      </c>
      <c r="H5483" s="11" t="str">
        <f t="shared" si="85"/>
        <v>insert into BTRCOutgoingXRate (OID, prefix, outgoingRateBDT, operatorName, operatorType, effectiveFrom, effectiveTo) values('77270_2016-01-01','77270','12','KAZAKHSTAN','FIXED',to_date('2016-01-01','YYYY-MM-DD HH24:MI:SS'),to_date('2016-12-01','YYYY-MM-DD HH24:MI:SS'));</v>
      </c>
    </row>
    <row r="5484" spans="1:8">
      <c r="A5484" s="11" t="s">
        <v>22227</v>
      </c>
      <c r="B5484" s="11" t="s">
        <v>8895</v>
      </c>
      <c r="C5484" s="18">
        <v>12</v>
      </c>
      <c r="D5484" s="11" t="s">
        <v>8202</v>
      </c>
      <c r="E5484" s="11" t="s">
        <v>2227</v>
      </c>
      <c r="F5484" s="12" t="s">
        <v>30094</v>
      </c>
      <c r="G5484" s="12" t="s">
        <v>30095</v>
      </c>
      <c r="H5484" s="11" t="str">
        <f t="shared" si="85"/>
        <v>insert into BTRCOutgoingXRate (OID, prefix, outgoingRateBDT, operatorName, operatorType, effectiveFrom, effectiveTo) values('77271_2016-01-01','77271','12','KAZAKHSTAN','FIXED',to_date('2016-01-01','YYYY-MM-DD HH24:MI:SS'),to_date('2016-12-01','YYYY-MM-DD HH24:MI:SS'));</v>
      </c>
    </row>
    <row r="5485" spans="1:8">
      <c r="A5485" s="11" t="s">
        <v>22228</v>
      </c>
      <c r="B5485" s="11" t="s">
        <v>8896</v>
      </c>
      <c r="C5485" s="18">
        <v>12</v>
      </c>
      <c r="D5485" s="11" t="s">
        <v>8202</v>
      </c>
      <c r="E5485" s="11" t="s">
        <v>2227</v>
      </c>
      <c r="F5485" s="12" t="s">
        <v>30094</v>
      </c>
      <c r="G5485" s="12" t="s">
        <v>30095</v>
      </c>
      <c r="H5485" s="11" t="str">
        <f t="shared" si="85"/>
        <v>insert into BTRCOutgoingXRate (OID, prefix, outgoingRateBDT, operatorName, operatorType, effectiveFrom, effectiveTo) values('77274_2016-01-01','77274','12','KAZAKHSTAN','FIXED',to_date('2016-01-01','YYYY-MM-DD HH24:MI:SS'),to_date('2016-12-01','YYYY-MM-DD HH24:MI:SS'));</v>
      </c>
    </row>
    <row r="5486" spans="1:8">
      <c r="A5486" s="11" t="s">
        <v>22229</v>
      </c>
      <c r="B5486" s="11" t="s">
        <v>8897</v>
      </c>
      <c r="C5486" s="18">
        <v>12</v>
      </c>
      <c r="D5486" s="11" t="s">
        <v>8202</v>
      </c>
      <c r="E5486" s="11" t="s">
        <v>2227</v>
      </c>
      <c r="F5486" s="12" t="s">
        <v>30094</v>
      </c>
      <c r="G5486" s="12" t="s">
        <v>30095</v>
      </c>
      <c r="H5486" s="11" t="str">
        <f t="shared" si="85"/>
        <v>insert into BTRCOutgoingXRate (OID, prefix, outgoingRateBDT, operatorName, operatorType, effectiveFrom, effectiveTo) values('77275_2016-01-01','77275','12','KAZAKHSTAN','FIXED',to_date('2016-01-01','YYYY-MM-DD HH24:MI:SS'),to_date('2016-12-01','YYYY-MM-DD HH24:MI:SS'));</v>
      </c>
    </row>
    <row r="5487" spans="1:8">
      <c r="A5487" s="11" t="s">
        <v>22230</v>
      </c>
      <c r="B5487" s="11" t="s">
        <v>8898</v>
      </c>
      <c r="C5487" s="18">
        <v>12</v>
      </c>
      <c r="D5487" s="11" t="s">
        <v>8202</v>
      </c>
      <c r="E5487" s="11" t="s">
        <v>2227</v>
      </c>
      <c r="F5487" s="12" t="s">
        <v>30094</v>
      </c>
      <c r="G5487" s="12" t="s">
        <v>30095</v>
      </c>
      <c r="H5487" s="11" t="str">
        <f t="shared" si="85"/>
        <v>insert into BTRCOutgoingXRate (OID, prefix, outgoingRateBDT, operatorName, operatorType, effectiveFrom, effectiveTo) values('77276_2016-01-01','77276','12','KAZAKHSTAN','FIXED',to_date('2016-01-01','YYYY-MM-DD HH24:MI:SS'),to_date('2016-12-01','YYYY-MM-DD HH24:MI:SS'));</v>
      </c>
    </row>
    <row r="5488" spans="1:8">
      <c r="A5488" s="11" t="s">
        <v>22231</v>
      </c>
      <c r="B5488" s="11" t="s">
        <v>8899</v>
      </c>
      <c r="C5488" s="18">
        <v>12</v>
      </c>
      <c r="D5488" s="11" t="s">
        <v>8202</v>
      </c>
      <c r="E5488" s="11" t="s">
        <v>2227</v>
      </c>
      <c r="F5488" s="12" t="s">
        <v>30094</v>
      </c>
      <c r="G5488" s="12" t="s">
        <v>30095</v>
      </c>
      <c r="H5488" s="11" t="str">
        <f t="shared" si="85"/>
        <v>insert into BTRCOutgoingXRate (OID, prefix, outgoingRateBDT, operatorName, operatorType, effectiveFrom, effectiveTo) values('77277_2016-01-01','77277','12','KAZAKHSTAN','FIXED',to_date('2016-01-01','YYYY-MM-DD HH24:MI:SS'),to_date('2016-12-01','YYYY-MM-DD HH24:MI:SS'));</v>
      </c>
    </row>
    <row r="5489" spans="1:8">
      <c r="A5489" s="11" t="s">
        <v>22232</v>
      </c>
      <c r="B5489" s="11" t="s">
        <v>8900</v>
      </c>
      <c r="C5489" s="18">
        <v>12</v>
      </c>
      <c r="D5489" s="11" t="s">
        <v>8202</v>
      </c>
      <c r="E5489" s="11" t="s">
        <v>2227</v>
      </c>
      <c r="F5489" s="12" t="s">
        <v>30094</v>
      </c>
      <c r="G5489" s="12" t="s">
        <v>30095</v>
      </c>
      <c r="H5489" s="11" t="str">
        <f t="shared" si="85"/>
        <v>insert into BTRCOutgoingXRate (OID, prefix, outgoingRateBDT, operatorName, operatorType, effectiveFrom, effectiveTo) values('77278_2016-01-01','77278','12','KAZAKHSTAN','FIXED',to_date('2016-01-01','YYYY-MM-DD HH24:MI:SS'),to_date('2016-12-01','YYYY-MM-DD HH24:MI:SS'));</v>
      </c>
    </row>
    <row r="5490" spans="1:8">
      <c r="A5490" s="11" t="s">
        <v>22233</v>
      </c>
      <c r="B5490" s="11" t="s">
        <v>8901</v>
      </c>
      <c r="C5490" s="18">
        <v>12</v>
      </c>
      <c r="D5490" s="11" t="s">
        <v>8202</v>
      </c>
      <c r="E5490" s="11" t="s">
        <v>2227</v>
      </c>
      <c r="F5490" s="12" t="s">
        <v>30094</v>
      </c>
      <c r="G5490" s="12" t="s">
        <v>30095</v>
      </c>
      <c r="H5490" s="11" t="str">
        <f t="shared" si="85"/>
        <v>insert into BTRCOutgoingXRate (OID, prefix, outgoingRateBDT, operatorName, operatorType, effectiveFrom, effectiveTo) values('771292_2016-01-01','771292','12','KAZAKHSTAN','FIXED',to_date('2016-01-01','YYYY-MM-DD HH24:MI:SS'),to_date('2016-12-01','YYYY-MM-DD HH24:MI:SS'));</v>
      </c>
    </row>
    <row r="5491" spans="1:8">
      <c r="A5491" s="11" t="s">
        <v>22234</v>
      </c>
      <c r="B5491" s="11" t="s">
        <v>8902</v>
      </c>
      <c r="C5491" s="18">
        <v>12</v>
      </c>
      <c r="D5491" s="11" t="s">
        <v>8202</v>
      </c>
      <c r="E5491" s="11" t="s">
        <v>2227</v>
      </c>
      <c r="F5491" s="12" t="s">
        <v>30094</v>
      </c>
      <c r="G5491" s="12" t="s">
        <v>30095</v>
      </c>
      <c r="H5491" s="11" t="str">
        <f t="shared" si="85"/>
        <v>insert into BTRCOutgoingXRate (OID, prefix, outgoingRateBDT, operatorName, operatorType, effectiveFrom, effectiveTo) values('771293_2016-01-01','771293','12','KAZAKHSTAN','FIXED',to_date('2016-01-01','YYYY-MM-DD HH24:MI:SS'),to_date('2016-12-01','YYYY-MM-DD HH24:MI:SS'));</v>
      </c>
    </row>
    <row r="5492" spans="1:8">
      <c r="A5492" s="11" t="s">
        <v>22235</v>
      </c>
      <c r="B5492" s="11" t="s">
        <v>8903</v>
      </c>
      <c r="C5492" s="18">
        <v>12</v>
      </c>
      <c r="D5492" s="11" t="s">
        <v>8202</v>
      </c>
      <c r="E5492" s="11" t="s">
        <v>2227</v>
      </c>
      <c r="F5492" s="12" t="s">
        <v>30094</v>
      </c>
      <c r="G5492" s="12" t="s">
        <v>30095</v>
      </c>
      <c r="H5492" s="11" t="str">
        <f t="shared" si="85"/>
        <v>insert into BTRCOutgoingXRate (OID, prefix, outgoingRateBDT, operatorName, operatorType, effectiveFrom, effectiveTo) values('771294_2016-01-01','771294','12','KAZAKHSTAN','FIXED',to_date('2016-01-01','YYYY-MM-DD HH24:MI:SS'),to_date('2016-12-01','YYYY-MM-DD HH24:MI:SS'));</v>
      </c>
    </row>
    <row r="5493" spans="1:8">
      <c r="A5493" s="11" t="s">
        <v>22236</v>
      </c>
      <c r="B5493" s="11" t="s">
        <v>8904</v>
      </c>
      <c r="C5493" s="18">
        <v>12</v>
      </c>
      <c r="D5493" s="11" t="s">
        <v>8202</v>
      </c>
      <c r="E5493" s="11" t="s">
        <v>2227</v>
      </c>
      <c r="F5493" s="12" t="s">
        <v>30094</v>
      </c>
      <c r="G5493" s="12" t="s">
        <v>30095</v>
      </c>
      <c r="H5493" s="11" t="str">
        <f t="shared" si="85"/>
        <v>insert into BTRCOutgoingXRate (OID, prefix, outgoingRateBDT, operatorName, operatorType, effectiveFrom, effectiveTo) values('771295_2016-01-01','771295','12','KAZAKHSTAN','FIXED',to_date('2016-01-01','YYYY-MM-DD HH24:MI:SS'),to_date('2016-12-01','YYYY-MM-DD HH24:MI:SS'));</v>
      </c>
    </row>
    <row r="5494" spans="1:8">
      <c r="A5494" s="11" t="s">
        <v>22237</v>
      </c>
      <c r="B5494" s="11" t="s">
        <v>8905</v>
      </c>
      <c r="C5494" s="18">
        <v>12</v>
      </c>
      <c r="D5494" s="11" t="s">
        <v>8202</v>
      </c>
      <c r="E5494" s="11" t="s">
        <v>2227</v>
      </c>
      <c r="F5494" s="12" t="s">
        <v>30094</v>
      </c>
      <c r="G5494" s="12" t="s">
        <v>30095</v>
      </c>
      <c r="H5494" s="11" t="str">
        <f t="shared" si="85"/>
        <v>insert into BTRCOutgoingXRate (OID, prefix, outgoingRateBDT, operatorName, operatorType, effectiveFrom, effectiveTo) values('771296_2016-01-01','771296','12','KAZAKHSTAN','FIXED',to_date('2016-01-01','YYYY-MM-DD HH24:MI:SS'),to_date('2016-12-01','YYYY-MM-DD HH24:MI:SS'));</v>
      </c>
    </row>
    <row r="5495" spans="1:8">
      <c r="A5495" s="11" t="s">
        <v>22238</v>
      </c>
      <c r="B5495" s="11" t="s">
        <v>8906</v>
      </c>
      <c r="C5495" s="18">
        <v>12</v>
      </c>
      <c r="D5495" s="11" t="s">
        <v>8202</v>
      </c>
      <c r="E5495" s="11" t="s">
        <v>2227</v>
      </c>
      <c r="F5495" s="12" t="s">
        <v>30094</v>
      </c>
      <c r="G5495" s="12" t="s">
        <v>30095</v>
      </c>
      <c r="H5495" s="11" t="str">
        <f t="shared" si="85"/>
        <v>insert into BTRCOutgoingXRate (OID, prefix, outgoingRateBDT, operatorName, operatorType, effectiveFrom, effectiveTo) values('771297_2016-01-01','771297','12','KAZAKHSTAN','FIXED',to_date('2016-01-01','YYYY-MM-DD HH24:MI:SS'),to_date('2016-12-01','YYYY-MM-DD HH24:MI:SS'));</v>
      </c>
    </row>
    <row r="5496" spans="1:8">
      <c r="A5496" s="11" t="s">
        <v>22239</v>
      </c>
      <c r="B5496" s="11" t="s">
        <v>8907</v>
      </c>
      <c r="C5496" s="18">
        <v>16</v>
      </c>
      <c r="D5496" s="11" t="s">
        <v>8420</v>
      </c>
      <c r="E5496" s="11" t="s">
        <v>2190</v>
      </c>
      <c r="F5496" s="12" t="s">
        <v>30094</v>
      </c>
      <c r="G5496" s="12" t="s">
        <v>30095</v>
      </c>
      <c r="H5496" s="11" t="str">
        <f t="shared" si="85"/>
        <v>insert into BTRCOutgoingXRate (OID, prefix, outgoingRateBDT, operatorName, operatorType, effectiveFrom, effectiveTo) values('7763_2016-01-01','7763','16','Kazakhstan Cellular','MOBILE',to_date('2016-01-01','YYYY-MM-DD HH24:MI:SS'),to_date('2016-12-01','YYYY-MM-DD HH24:MI:SS'));</v>
      </c>
    </row>
    <row r="5497" spans="1:8">
      <c r="A5497" s="11" t="s">
        <v>22240</v>
      </c>
      <c r="B5497" s="11" t="s">
        <v>8908</v>
      </c>
      <c r="C5497" s="18">
        <v>16</v>
      </c>
      <c r="D5497" s="11" t="s">
        <v>8420</v>
      </c>
      <c r="E5497" s="11" t="s">
        <v>2190</v>
      </c>
      <c r="F5497" s="12" t="s">
        <v>30094</v>
      </c>
      <c r="G5497" s="12" t="s">
        <v>30095</v>
      </c>
      <c r="H5497" s="11" t="str">
        <f t="shared" si="85"/>
        <v>insert into BTRCOutgoingXRate (OID, prefix, outgoingRateBDT, operatorName, operatorType, effectiveFrom, effectiveTo) values('7764_2016-01-01','7764','16','Kazakhstan Cellular','MOBILE',to_date('2016-01-01','YYYY-MM-DD HH24:MI:SS'),to_date('2016-12-01','YYYY-MM-DD HH24:MI:SS'));</v>
      </c>
    </row>
    <row r="5498" spans="1:8">
      <c r="A5498" s="11" t="s">
        <v>22241</v>
      </c>
      <c r="B5498" s="11" t="s">
        <v>8909</v>
      </c>
      <c r="C5498" s="18">
        <v>12</v>
      </c>
      <c r="D5498" s="11" t="s">
        <v>8202</v>
      </c>
      <c r="E5498" s="11" t="s">
        <v>2227</v>
      </c>
      <c r="F5498" s="12" t="s">
        <v>30094</v>
      </c>
      <c r="G5498" s="12" t="s">
        <v>30095</v>
      </c>
      <c r="H5498" s="11" t="str">
        <f t="shared" si="85"/>
        <v>insert into BTRCOutgoingXRate (OID, prefix, outgoingRateBDT, operatorName, operatorType, effectiveFrom, effectiveTo) values('7325_2016-01-01','7325','12','KAZAKHSTAN','FIXED',to_date('2016-01-01','YYYY-MM-DD HH24:MI:SS'),to_date('2016-12-01','YYYY-MM-DD HH24:MI:SS'));</v>
      </c>
    </row>
    <row r="5499" spans="1:8">
      <c r="A5499" s="11" t="s">
        <v>22242</v>
      </c>
      <c r="B5499" s="11" t="s">
        <v>8910</v>
      </c>
      <c r="C5499" s="18">
        <v>12</v>
      </c>
      <c r="D5499" s="11" t="s">
        <v>8202</v>
      </c>
      <c r="E5499" s="11" t="s">
        <v>2227</v>
      </c>
      <c r="F5499" s="12" t="s">
        <v>30094</v>
      </c>
      <c r="G5499" s="12" t="s">
        <v>30095</v>
      </c>
      <c r="H5499" s="11" t="str">
        <f t="shared" si="85"/>
        <v>insert into BTRCOutgoingXRate (OID, prefix, outgoingRateBDT, operatorName, operatorType, effectiveFrom, effectiveTo) values('7326_2016-01-01','7326','12','KAZAKHSTAN','FIXED',to_date('2016-01-01','YYYY-MM-DD HH24:MI:SS'),to_date('2016-12-01','YYYY-MM-DD HH24:MI:SS'));</v>
      </c>
    </row>
    <row r="5500" spans="1:8">
      <c r="A5500" s="11" t="s">
        <v>22243</v>
      </c>
      <c r="B5500" s="11" t="s">
        <v>8911</v>
      </c>
      <c r="C5500" s="18">
        <v>12</v>
      </c>
      <c r="D5500" s="11" t="s">
        <v>8202</v>
      </c>
      <c r="E5500" s="11" t="s">
        <v>2227</v>
      </c>
      <c r="F5500" s="12" t="s">
        <v>30094</v>
      </c>
      <c r="G5500" s="12" t="s">
        <v>30095</v>
      </c>
      <c r="H5500" s="11" t="str">
        <f t="shared" si="85"/>
        <v>insert into BTRCOutgoingXRate (OID, prefix, outgoingRateBDT, operatorName, operatorType, effectiveFrom, effectiveTo) values('7327_2016-01-01','7327','12','KAZAKHSTAN','FIXED',to_date('2016-01-01','YYYY-MM-DD HH24:MI:SS'),to_date('2016-12-01','YYYY-MM-DD HH24:MI:SS'));</v>
      </c>
    </row>
    <row r="5501" spans="1:8">
      <c r="A5501" s="11" t="s">
        <v>22244</v>
      </c>
      <c r="B5501" s="11" t="s">
        <v>8912</v>
      </c>
      <c r="C5501" s="18">
        <v>12</v>
      </c>
      <c r="D5501" s="11" t="s">
        <v>8202</v>
      </c>
      <c r="E5501" s="11" t="s">
        <v>2227</v>
      </c>
      <c r="F5501" s="12" t="s">
        <v>30094</v>
      </c>
      <c r="G5501" s="12" t="s">
        <v>30095</v>
      </c>
      <c r="H5501" s="11" t="str">
        <f t="shared" si="85"/>
        <v>insert into BTRCOutgoingXRate (OID, prefix, outgoingRateBDT, operatorName, operatorType, effectiveFrom, effectiveTo) values('7328_2016-01-01','7328','12','KAZAKHSTAN','FIXED',to_date('2016-01-01','YYYY-MM-DD HH24:MI:SS'),to_date('2016-12-01','YYYY-MM-DD HH24:MI:SS'));</v>
      </c>
    </row>
    <row r="5502" spans="1:8">
      <c r="A5502" s="11" t="s">
        <v>22245</v>
      </c>
      <c r="B5502" s="11" t="s">
        <v>8913</v>
      </c>
      <c r="C5502" s="18">
        <v>12</v>
      </c>
      <c r="D5502" s="11" t="s">
        <v>8202</v>
      </c>
      <c r="E5502" s="11" t="s">
        <v>2227</v>
      </c>
      <c r="F5502" s="12" t="s">
        <v>30094</v>
      </c>
      <c r="G5502" s="12" t="s">
        <v>30095</v>
      </c>
      <c r="H5502" s="11" t="str">
        <f t="shared" si="85"/>
        <v>insert into BTRCOutgoingXRate (OID, prefix, outgoingRateBDT, operatorName, operatorType, effectiveFrom, effectiveTo) values('7329_2016-01-01','7329','12','KAZAKHSTAN','FIXED',to_date('2016-01-01','YYYY-MM-DD HH24:MI:SS'),to_date('2016-12-01','YYYY-MM-DD HH24:MI:SS'));</v>
      </c>
    </row>
    <row r="5503" spans="1:8">
      <c r="A5503" s="11" t="s">
        <v>22246</v>
      </c>
      <c r="B5503" s="11" t="s">
        <v>8914</v>
      </c>
      <c r="C5503" s="18">
        <v>12</v>
      </c>
      <c r="D5503" s="11" t="s">
        <v>8202</v>
      </c>
      <c r="E5503" s="11" t="s">
        <v>2227</v>
      </c>
      <c r="F5503" s="12" t="s">
        <v>30094</v>
      </c>
      <c r="G5503" s="12" t="s">
        <v>30095</v>
      </c>
      <c r="H5503" s="11" t="str">
        <f t="shared" si="85"/>
        <v>insert into BTRCOutgoingXRate (OID, prefix, outgoingRateBDT, operatorName, operatorType, effectiveFrom, effectiveTo) values('7314_2016-01-01','7314','12','KAZAKHSTAN','FIXED',to_date('2016-01-01','YYYY-MM-DD HH24:MI:SS'),to_date('2016-12-01','YYYY-MM-DD HH24:MI:SS'));</v>
      </c>
    </row>
    <row r="5504" spans="1:8">
      <c r="A5504" s="11" t="s">
        <v>22247</v>
      </c>
      <c r="B5504" s="11" t="s">
        <v>8915</v>
      </c>
      <c r="C5504" s="18">
        <v>12</v>
      </c>
      <c r="D5504" s="11" t="s">
        <v>8202</v>
      </c>
      <c r="E5504" s="11" t="s">
        <v>2227</v>
      </c>
      <c r="F5504" s="12" t="s">
        <v>30094</v>
      </c>
      <c r="G5504" s="12" t="s">
        <v>30095</v>
      </c>
      <c r="H5504" s="11" t="str">
        <f t="shared" si="85"/>
        <v>insert into BTRCOutgoingXRate (OID, prefix, outgoingRateBDT, operatorName, operatorType, effectiveFrom, effectiveTo) values('7315_2016-01-01','7315','12','KAZAKHSTAN','FIXED',to_date('2016-01-01','YYYY-MM-DD HH24:MI:SS'),to_date('2016-12-01','YYYY-MM-DD HH24:MI:SS'));</v>
      </c>
    </row>
    <row r="5505" spans="1:8">
      <c r="A5505" s="11" t="s">
        <v>22248</v>
      </c>
      <c r="B5505" s="11" t="s">
        <v>8916</v>
      </c>
      <c r="C5505" s="18">
        <v>12</v>
      </c>
      <c r="D5505" s="11" t="s">
        <v>8202</v>
      </c>
      <c r="E5505" s="11" t="s">
        <v>2227</v>
      </c>
      <c r="F5505" s="12" t="s">
        <v>30094</v>
      </c>
      <c r="G5505" s="12" t="s">
        <v>30095</v>
      </c>
      <c r="H5505" s="11" t="str">
        <f t="shared" si="85"/>
        <v>insert into BTRCOutgoingXRate (OID, prefix, outgoingRateBDT, operatorName, operatorType, effectiveFrom, effectiveTo) values('7316_2016-01-01','7316','12','KAZAKHSTAN','FIXED',to_date('2016-01-01','YYYY-MM-DD HH24:MI:SS'),to_date('2016-12-01','YYYY-MM-DD HH24:MI:SS'));</v>
      </c>
    </row>
    <row r="5506" spans="1:8">
      <c r="A5506" s="11" t="s">
        <v>22249</v>
      </c>
      <c r="B5506" s="11" t="s">
        <v>8917</v>
      </c>
      <c r="C5506" s="18">
        <v>12</v>
      </c>
      <c r="D5506" s="11" t="s">
        <v>8202</v>
      </c>
      <c r="E5506" s="11" t="s">
        <v>2227</v>
      </c>
      <c r="F5506" s="12" t="s">
        <v>30094</v>
      </c>
      <c r="G5506" s="12" t="s">
        <v>30095</v>
      </c>
      <c r="H5506" s="11" t="str">
        <f t="shared" si="85"/>
        <v>insert into BTRCOutgoingXRate (OID, prefix, outgoingRateBDT, operatorName, operatorType, effectiveFrom, effectiveTo) values('7317_2016-01-01','7317','12','KAZAKHSTAN','FIXED',to_date('2016-01-01','YYYY-MM-DD HH24:MI:SS'),to_date('2016-12-01','YYYY-MM-DD HH24:MI:SS'));</v>
      </c>
    </row>
    <row r="5507" spans="1:8">
      <c r="A5507" s="11" t="s">
        <v>22250</v>
      </c>
      <c r="B5507" s="11" t="s">
        <v>8918</v>
      </c>
      <c r="C5507" s="18">
        <v>12</v>
      </c>
      <c r="D5507" s="11" t="s">
        <v>8202</v>
      </c>
      <c r="E5507" s="11" t="s">
        <v>2227</v>
      </c>
      <c r="F5507" s="12" t="s">
        <v>30094</v>
      </c>
      <c r="G5507" s="12" t="s">
        <v>30095</v>
      </c>
      <c r="H5507" s="11" t="str">
        <f t="shared" si="85"/>
        <v>insert into BTRCOutgoingXRate (OID, prefix, outgoingRateBDT, operatorName, operatorType, effectiveFrom, effectiveTo) values('7318_2016-01-01','7318','12','KAZAKHSTAN','FIXED',to_date('2016-01-01','YYYY-MM-DD HH24:MI:SS'),to_date('2016-12-01','YYYY-MM-DD HH24:MI:SS'));</v>
      </c>
    </row>
    <row r="5508" spans="1:8">
      <c r="A5508" s="11" t="s">
        <v>22251</v>
      </c>
      <c r="B5508" s="11" t="s">
        <v>8919</v>
      </c>
      <c r="C5508" s="18">
        <v>12</v>
      </c>
      <c r="D5508" s="11" t="s">
        <v>8202</v>
      </c>
      <c r="E5508" s="11" t="s">
        <v>2227</v>
      </c>
      <c r="F5508" s="12" t="s">
        <v>30094</v>
      </c>
      <c r="G5508" s="12" t="s">
        <v>30095</v>
      </c>
      <c r="H5508" s="11" t="str">
        <f t="shared" ref="H5508:H5571" si="86">H$1&amp;IF(ISBLANK(A5508),"null","'"&amp;A5508&amp;"'")&amp;","&amp;IF(ISBLANK(B5508),"null","'"&amp;B5508&amp;"'")&amp;","&amp;IF(ISBLANK(C5508),"null","'"&amp;C5508&amp;"'")&amp;","&amp;IF(ISBLANK(D5508),"null","'"&amp;D5508&amp;"'")&amp;","&amp;IF(ISBLANK(E5508),"null","'"&amp;E5508&amp;"'")&amp;","&amp;IF(ISBLANK(F5508),"null","to_date('"&amp;F5508&amp;"','YYYY-MM-DD HH24:MI:SS')")&amp;","&amp;IF(ISBLANK(G5508),"null","to_date('"&amp;G5508&amp;"','YYYY-MM-DD HH24:MI:SS')")&amp;I$1</f>
        <v>insert into BTRCOutgoingXRate (OID, prefix, outgoingRateBDT, operatorName, operatorType, effectiveFrom, effectiveTo) values('7321_2016-01-01','7321','12','KAZAKHSTAN','FIXED',to_date('2016-01-01','YYYY-MM-DD HH24:MI:SS'),to_date('2016-12-01','YYYY-MM-DD HH24:MI:SS'));</v>
      </c>
    </row>
    <row r="5509" spans="1:8">
      <c r="A5509" s="11" t="s">
        <v>22252</v>
      </c>
      <c r="B5509" s="11" t="s">
        <v>8920</v>
      </c>
      <c r="C5509" s="18">
        <v>12</v>
      </c>
      <c r="D5509" s="11" t="s">
        <v>8202</v>
      </c>
      <c r="E5509" s="11" t="s">
        <v>2227</v>
      </c>
      <c r="F5509" s="12" t="s">
        <v>30094</v>
      </c>
      <c r="G5509" s="12" t="s">
        <v>30095</v>
      </c>
      <c r="H5509" s="11" t="str">
        <f t="shared" si="86"/>
        <v>insert into BTRCOutgoingXRate (OID, prefix, outgoingRateBDT, operatorName, operatorType, effectiveFrom, effectiveTo) values('7322_2016-01-01','7322','12','KAZAKHSTAN','FIXED',to_date('2016-01-01','YYYY-MM-DD HH24:MI:SS'),to_date('2016-12-01','YYYY-MM-DD HH24:MI:SS'));</v>
      </c>
    </row>
    <row r="5510" spans="1:8">
      <c r="A5510" s="11" t="s">
        <v>22253</v>
      </c>
      <c r="B5510" s="11" t="s">
        <v>8921</v>
      </c>
      <c r="C5510" s="18">
        <v>12</v>
      </c>
      <c r="D5510" s="11" t="s">
        <v>8202</v>
      </c>
      <c r="E5510" s="11" t="s">
        <v>2227</v>
      </c>
      <c r="F5510" s="12" t="s">
        <v>30094</v>
      </c>
      <c r="G5510" s="12" t="s">
        <v>30095</v>
      </c>
      <c r="H5510" s="11" t="str">
        <f t="shared" si="86"/>
        <v>insert into BTRCOutgoingXRate (OID, prefix, outgoingRateBDT, operatorName, operatorType, effectiveFrom, effectiveTo) values('7323_2016-01-01','7323','12','KAZAKHSTAN','FIXED',to_date('2016-01-01','YYYY-MM-DD HH24:MI:SS'),to_date('2016-12-01','YYYY-MM-DD HH24:MI:SS'));</v>
      </c>
    </row>
    <row r="5511" spans="1:8">
      <c r="A5511" s="11" t="s">
        <v>22254</v>
      </c>
      <c r="B5511" s="11" t="s">
        <v>8922</v>
      </c>
      <c r="C5511" s="18">
        <v>12</v>
      </c>
      <c r="D5511" s="11" t="s">
        <v>8202</v>
      </c>
      <c r="E5511" s="11" t="s">
        <v>2227</v>
      </c>
      <c r="F5511" s="12" t="s">
        <v>30094</v>
      </c>
      <c r="G5511" s="12" t="s">
        <v>30095</v>
      </c>
      <c r="H5511" s="11" t="str">
        <f t="shared" si="86"/>
        <v>insert into BTRCOutgoingXRate (OID, prefix, outgoingRateBDT, operatorName, operatorType, effectiveFrom, effectiveTo) values('7324_2016-01-01','7324','12','KAZAKHSTAN','FIXED',to_date('2016-01-01','YYYY-MM-DD HH24:MI:SS'),to_date('2016-12-01','YYYY-MM-DD HH24:MI:SS'));</v>
      </c>
    </row>
    <row r="5512" spans="1:8">
      <c r="A5512" s="11" t="s">
        <v>22255</v>
      </c>
      <c r="B5512" s="11" t="s">
        <v>8923</v>
      </c>
      <c r="C5512" s="18">
        <v>12</v>
      </c>
      <c r="D5512" s="11" t="s">
        <v>8202</v>
      </c>
      <c r="E5512" s="11" t="s">
        <v>2227</v>
      </c>
      <c r="F5512" s="12" t="s">
        <v>30094</v>
      </c>
      <c r="G5512" s="12" t="s">
        <v>30095</v>
      </c>
      <c r="H5512" s="11" t="str">
        <f t="shared" si="86"/>
        <v>insert into BTRCOutgoingXRate (OID, prefix, outgoingRateBDT, operatorName, operatorType, effectiveFrom, effectiveTo) values('7310_2016-01-01','7310','12','KAZAKHSTAN','FIXED',to_date('2016-01-01','YYYY-MM-DD HH24:MI:SS'),to_date('2016-12-01','YYYY-MM-DD HH24:MI:SS'));</v>
      </c>
    </row>
    <row r="5513" spans="1:8">
      <c r="A5513" s="11" t="s">
        <v>22256</v>
      </c>
      <c r="B5513" s="11" t="s">
        <v>8924</v>
      </c>
      <c r="C5513" s="18">
        <v>12</v>
      </c>
      <c r="D5513" s="11" t="s">
        <v>8202</v>
      </c>
      <c r="E5513" s="11" t="s">
        <v>2227</v>
      </c>
      <c r="F5513" s="12" t="s">
        <v>30094</v>
      </c>
      <c r="G5513" s="12" t="s">
        <v>30095</v>
      </c>
      <c r="H5513" s="11" t="str">
        <f t="shared" si="86"/>
        <v>insert into BTRCOutgoingXRate (OID, prefix, outgoingRateBDT, operatorName, operatorType, effectiveFrom, effectiveTo) values('7311_2016-01-01','7311','12','KAZAKHSTAN','FIXED',to_date('2016-01-01','YYYY-MM-DD HH24:MI:SS'),to_date('2016-12-01','YYYY-MM-DD HH24:MI:SS'));</v>
      </c>
    </row>
    <row r="5514" spans="1:8">
      <c r="A5514" s="11" t="s">
        <v>22257</v>
      </c>
      <c r="B5514" s="11" t="s">
        <v>8925</v>
      </c>
      <c r="C5514" s="18">
        <v>12</v>
      </c>
      <c r="D5514" s="11" t="s">
        <v>8202</v>
      </c>
      <c r="E5514" s="11" t="s">
        <v>2227</v>
      </c>
      <c r="F5514" s="12" t="s">
        <v>30094</v>
      </c>
      <c r="G5514" s="12" t="s">
        <v>30095</v>
      </c>
      <c r="H5514" s="11" t="str">
        <f t="shared" si="86"/>
        <v>insert into BTRCOutgoingXRate (OID, prefix, outgoingRateBDT, operatorName, operatorType, effectiveFrom, effectiveTo) values('7312_2016-01-01','7312','12','KAZAKHSTAN','FIXED',to_date('2016-01-01','YYYY-MM-DD HH24:MI:SS'),to_date('2016-12-01','YYYY-MM-DD HH24:MI:SS'));</v>
      </c>
    </row>
    <row r="5515" spans="1:8">
      <c r="A5515" s="11" t="s">
        <v>22258</v>
      </c>
      <c r="B5515" s="11" t="s">
        <v>8926</v>
      </c>
      <c r="C5515" s="18">
        <v>12</v>
      </c>
      <c r="D5515" s="11" t="s">
        <v>8202</v>
      </c>
      <c r="E5515" s="11" t="s">
        <v>2227</v>
      </c>
      <c r="F5515" s="12" t="s">
        <v>30094</v>
      </c>
      <c r="G5515" s="12" t="s">
        <v>30095</v>
      </c>
      <c r="H5515" s="11" t="str">
        <f t="shared" si="86"/>
        <v>insert into BTRCOutgoingXRate (OID, prefix, outgoingRateBDT, operatorName, operatorType, effectiveFrom, effectiveTo) values('7313_2016-01-01','7313','12','KAZAKHSTAN','FIXED',to_date('2016-01-01','YYYY-MM-DD HH24:MI:SS'),to_date('2016-12-01','YYYY-MM-DD HH24:MI:SS'));</v>
      </c>
    </row>
    <row r="5516" spans="1:8">
      <c r="A5516" s="11" t="s">
        <v>22259</v>
      </c>
      <c r="B5516" s="11" t="s">
        <v>2037</v>
      </c>
      <c r="C5516" s="18">
        <v>12</v>
      </c>
      <c r="D5516" s="11" t="s">
        <v>8202</v>
      </c>
      <c r="E5516" s="11" t="s">
        <v>2227</v>
      </c>
      <c r="F5516" s="12" t="s">
        <v>30094</v>
      </c>
      <c r="G5516" s="12" t="s">
        <v>30095</v>
      </c>
      <c r="H5516" s="11" t="str">
        <f t="shared" si="86"/>
        <v>insert into BTRCOutgoingXRate (OID, prefix, outgoingRateBDT, operatorName, operatorType, effectiveFrom, effectiveTo) values('76_2016-01-01','76','12','KAZAKHSTAN','FIXED',to_date('2016-01-01','YYYY-MM-DD HH24:MI:SS'),to_date('2016-12-01','YYYY-MM-DD HH24:MI:SS'));</v>
      </c>
    </row>
    <row r="5517" spans="1:8">
      <c r="A5517" s="11" t="s">
        <v>22260</v>
      </c>
      <c r="B5517" s="11" t="s">
        <v>2038</v>
      </c>
      <c r="C5517" s="18">
        <v>12</v>
      </c>
      <c r="D5517" s="11" t="s">
        <v>8202</v>
      </c>
      <c r="E5517" s="11" t="s">
        <v>2227</v>
      </c>
      <c r="F5517" s="12" t="s">
        <v>30094</v>
      </c>
      <c r="G5517" s="12" t="s">
        <v>30095</v>
      </c>
      <c r="H5517" s="11" t="str">
        <f t="shared" si="86"/>
        <v>insert into BTRCOutgoingXRate (OID, prefix, outgoingRateBDT, operatorName, operatorType, effectiveFrom, effectiveTo) values('77_2016-01-01','77','12','KAZAKHSTAN','FIXED',to_date('2016-01-01','YYYY-MM-DD HH24:MI:SS'),to_date('2016-12-01','YYYY-MM-DD HH24:MI:SS'));</v>
      </c>
    </row>
    <row r="5518" spans="1:8">
      <c r="A5518" s="11" t="s">
        <v>22261</v>
      </c>
      <c r="B5518" s="11" t="s">
        <v>8927</v>
      </c>
      <c r="C5518" s="18">
        <v>12</v>
      </c>
      <c r="D5518" s="11" t="s">
        <v>8202</v>
      </c>
      <c r="E5518" s="11" t="s">
        <v>2227</v>
      </c>
      <c r="F5518" s="12" t="s">
        <v>30094</v>
      </c>
      <c r="G5518" s="12" t="s">
        <v>30095</v>
      </c>
      <c r="H5518" s="11" t="str">
        <f t="shared" si="86"/>
        <v>insert into BTRCOutgoingXRate (OID, prefix, outgoingRateBDT, operatorName, operatorType, effectiveFrom, effectiveTo) values('7573_2016-01-01','7573','12','KAZAKHSTAN','FIXED',to_date('2016-01-01','YYYY-MM-DD HH24:MI:SS'),to_date('2016-12-01','YYYY-MM-DD HH24:MI:SS'));</v>
      </c>
    </row>
    <row r="5519" spans="1:8">
      <c r="A5519" s="11" t="s">
        <v>22262</v>
      </c>
      <c r="B5519" s="11" t="s">
        <v>8928</v>
      </c>
      <c r="C5519" s="18">
        <v>12</v>
      </c>
      <c r="D5519" s="11" t="s">
        <v>8202</v>
      </c>
      <c r="E5519" s="11" t="s">
        <v>2227</v>
      </c>
      <c r="F5519" s="12" t="s">
        <v>30094</v>
      </c>
      <c r="G5519" s="12" t="s">
        <v>30095</v>
      </c>
      <c r="H5519" s="11" t="str">
        <f t="shared" si="86"/>
        <v>insert into BTRCOutgoingXRate (OID, prefix, outgoingRateBDT, operatorName, operatorType, effectiveFrom, effectiveTo) values('7574_2016-01-01','7574','12','KAZAKHSTAN','FIXED',to_date('2016-01-01','YYYY-MM-DD HH24:MI:SS'),to_date('2016-12-01','YYYY-MM-DD HH24:MI:SS'));</v>
      </c>
    </row>
    <row r="5520" spans="1:8">
      <c r="A5520" s="11" t="s">
        <v>22263</v>
      </c>
      <c r="B5520" s="11" t="s">
        <v>8929</v>
      </c>
      <c r="C5520" s="18">
        <v>12</v>
      </c>
      <c r="D5520" s="11" t="s">
        <v>8202</v>
      </c>
      <c r="E5520" s="11" t="s">
        <v>2227</v>
      </c>
      <c r="F5520" s="12" t="s">
        <v>30094</v>
      </c>
      <c r="G5520" s="12" t="s">
        <v>30095</v>
      </c>
      <c r="H5520" s="11" t="str">
        <f t="shared" si="86"/>
        <v>insert into BTRCOutgoingXRate (OID, prefix, outgoingRateBDT, operatorName, operatorType, effectiveFrom, effectiveTo) values('7710_2016-01-01','7710','12','KAZAKHSTAN','FIXED',to_date('2016-01-01','YYYY-MM-DD HH24:MI:SS'),to_date('2016-12-01','YYYY-MM-DD HH24:MI:SS'));</v>
      </c>
    </row>
    <row r="5521" spans="1:8">
      <c r="A5521" s="11" t="s">
        <v>22264</v>
      </c>
      <c r="B5521" s="11" t="s">
        <v>8930</v>
      </c>
      <c r="C5521" s="18">
        <v>12</v>
      </c>
      <c r="D5521" s="11" t="s">
        <v>8202</v>
      </c>
      <c r="E5521" s="11" t="s">
        <v>2227</v>
      </c>
      <c r="F5521" s="12" t="s">
        <v>30094</v>
      </c>
      <c r="G5521" s="12" t="s">
        <v>30095</v>
      </c>
      <c r="H5521" s="11" t="str">
        <f t="shared" si="86"/>
        <v>insert into BTRCOutgoingXRate (OID, prefix, outgoingRateBDT, operatorName, operatorType, effectiveFrom, effectiveTo) values('7711_2016-01-01','7711','12','KAZAKHSTAN','FIXED',to_date('2016-01-01','YYYY-MM-DD HH24:MI:SS'),to_date('2016-12-01','YYYY-MM-DD HH24:MI:SS'));</v>
      </c>
    </row>
    <row r="5522" spans="1:8">
      <c r="A5522" s="11" t="s">
        <v>22265</v>
      </c>
      <c r="B5522" s="11" t="s">
        <v>8931</v>
      </c>
      <c r="C5522" s="18">
        <v>12</v>
      </c>
      <c r="D5522" s="11" t="s">
        <v>8202</v>
      </c>
      <c r="E5522" s="11" t="s">
        <v>2227</v>
      </c>
      <c r="F5522" s="12" t="s">
        <v>30094</v>
      </c>
      <c r="G5522" s="12" t="s">
        <v>30095</v>
      </c>
      <c r="H5522" s="11" t="str">
        <f t="shared" si="86"/>
        <v>insert into BTRCOutgoingXRate (OID, prefix, outgoingRateBDT, operatorName, operatorType, effectiveFrom, effectiveTo) values('7712_2016-01-01','7712','12','KAZAKHSTAN','FIXED',to_date('2016-01-01','YYYY-MM-DD HH24:MI:SS'),to_date('2016-12-01','YYYY-MM-DD HH24:MI:SS'));</v>
      </c>
    </row>
    <row r="5523" spans="1:8">
      <c r="A5523" s="11" t="s">
        <v>22266</v>
      </c>
      <c r="B5523" s="11" t="s">
        <v>8932</v>
      </c>
      <c r="C5523" s="18">
        <v>12</v>
      </c>
      <c r="D5523" s="11" t="s">
        <v>8202</v>
      </c>
      <c r="E5523" s="11" t="s">
        <v>2227</v>
      </c>
      <c r="F5523" s="12" t="s">
        <v>30094</v>
      </c>
      <c r="G5523" s="12" t="s">
        <v>30095</v>
      </c>
      <c r="H5523" s="11" t="str">
        <f t="shared" si="86"/>
        <v>insert into BTRCOutgoingXRate (OID, prefix, outgoingRateBDT, operatorName, operatorType, effectiveFrom, effectiveTo) values('7713_2016-01-01','7713','12','KAZAKHSTAN','FIXED',to_date('2016-01-01','YYYY-MM-DD HH24:MI:SS'),to_date('2016-12-01','YYYY-MM-DD HH24:MI:SS'));</v>
      </c>
    </row>
    <row r="5524" spans="1:8">
      <c r="A5524" s="11" t="s">
        <v>22267</v>
      </c>
      <c r="B5524" s="11" t="s">
        <v>8933</v>
      </c>
      <c r="C5524" s="18">
        <v>12</v>
      </c>
      <c r="D5524" s="11" t="s">
        <v>8202</v>
      </c>
      <c r="E5524" s="11" t="s">
        <v>2227</v>
      </c>
      <c r="F5524" s="12" t="s">
        <v>30094</v>
      </c>
      <c r="G5524" s="12" t="s">
        <v>30095</v>
      </c>
      <c r="H5524" s="11" t="str">
        <f t="shared" si="86"/>
        <v>insert into BTRCOutgoingXRate (OID, prefix, outgoingRateBDT, operatorName, operatorType, effectiveFrom, effectiveTo) values('7714_2016-01-01','7714','12','KAZAKHSTAN','FIXED',to_date('2016-01-01','YYYY-MM-DD HH24:MI:SS'),to_date('2016-12-01','YYYY-MM-DD HH24:MI:SS'));</v>
      </c>
    </row>
    <row r="5525" spans="1:8">
      <c r="A5525" s="11" t="s">
        <v>22268</v>
      </c>
      <c r="B5525" s="11" t="s">
        <v>8934</v>
      </c>
      <c r="C5525" s="18">
        <v>12</v>
      </c>
      <c r="D5525" s="11" t="s">
        <v>8202</v>
      </c>
      <c r="E5525" s="11" t="s">
        <v>2227</v>
      </c>
      <c r="F5525" s="12" t="s">
        <v>30094</v>
      </c>
      <c r="G5525" s="12" t="s">
        <v>30095</v>
      </c>
      <c r="H5525" s="11" t="str">
        <f t="shared" si="86"/>
        <v>insert into BTRCOutgoingXRate (OID, prefix, outgoingRateBDT, operatorName, operatorType, effectiveFrom, effectiveTo) values('7715_2016-01-01','7715','12','KAZAKHSTAN','FIXED',to_date('2016-01-01','YYYY-MM-DD HH24:MI:SS'),to_date('2016-12-01','YYYY-MM-DD HH24:MI:SS'));</v>
      </c>
    </row>
    <row r="5526" spans="1:8">
      <c r="A5526" s="11" t="s">
        <v>22269</v>
      </c>
      <c r="B5526" s="11" t="s">
        <v>8935</v>
      </c>
      <c r="C5526" s="18">
        <v>12</v>
      </c>
      <c r="D5526" s="11" t="s">
        <v>8202</v>
      </c>
      <c r="E5526" s="11" t="s">
        <v>2227</v>
      </c>
      <c r="F5526" s="12" t="s">
        <v>30094</v>
      </c>
      <c r="G5526" s="12" t="s">
        <v>30095</v>
      </c>
      <c r="H5526" s="11" t="str">
        <f t="shared" si="86"/>
        <v>insert into BTRCOutgoingXRate (OID, prefix, outgoingRateBDT, operatorName, operatorType, effectiveFrom, effectiveTo) values('7716_2016-01-01','7716','12','KAZAKHSTAN','FIXED',to_date('2016-01-01','YYYY-MM-DD HH24:MI:SS'),to_date('2016-12-01','YYYY-MM-DD HH24:MI:SS'));</v>
      </c>
    </row>
    <row r="5527" spans="1:8">
      <c r="A5527" s="11" t="s">
        <v>22270</v>
      </c>
      <c r="B5527" s="11" t="s">
        <v>8936</v>
      </c>
      <c r="C5527" s="18">
        <v>12</v>
      </c>
      <c r="D5527" s="11" t="s">
        <v>8202</v>
      </c>
      <c r="E5527" s="11" t="s">
        <v>2227</v>
      </c>
      <c r="F5527" s="12" t="s">
        <v>30094</v>
      </c>
      <c r="G5527" s="12" t="s">
        <v>30095</v>
      </c>
      <c r="H5527" s="11" t="str">
        <f t="shared" si="86"/>
        <v>insert into BTRCOutgoingXRate (OID, prefix, outgoingRateBDT, operatorName, operatorType, effectiveFrom, effectiveTo) values('7717_2016-01-01','7717','12','KAZAKHSTAN','FIXED',to_date('2016-01-01','YYYY-MM-DD HH24:MI:SS'),to_date('2016-12-01','YYYY-MM-DD HH24:MI:SS'));</v>
      </c>
    </row>
    <row r="5528" spans="1:8">
      <c r="A5528" s="11" t="s">
        <v>22271</v>
      </c>
      <c r="B5528" s="11" t="s">
        <v>8937</v>
      </c>
      <c r="C5528" s="18">
        <v>12</v>
      </c>
      <c r="D5528" s="11" t="s">
        <v>8202</v>
      </c>
      <c r="E5528" s="11" t="s">
        <v>2227</v>
      </c>
      <c r="F5528" s="12" t="s">
        <v>30094</v>
      </c>
      <c r="G5528" s="12" t="s">
        <v>30095</v>
      </c>
      <c r="H5528" s="11" t="str">
        <f t="shared" si="86"/>
        <v>insert into BTRCOutgoingXRate (OID, prefix, outgoingRateBDT, operatorName, operatorType, effectiveFrom, effectiveTo) values('7718_2016-01-01','7718','12','KAZAKHSTAN','FIXED',to_date('2016-01-01','YYYY-MM-DD HH24:MI:SS'),to_date('2016-12-01','YYYY-MM-DD HH24:MI:SS'));</v>
      </c>
    </row>
    <row r="5529" spans="1:8">
      <c r="A5529" s="11" t="s">
        <v>22272</v>
      </c>
      <c r="B5529" s="11" t="s">
        <v>8938</v>
      </c>
      <c r="C5529" s="18">
        <v>12</v>
      </c>
      <c r="D5529" s="11" t="s">
        <v>8202</v>
      </c>
      <c r="E5529" s="11" t="s">
        <v>2227</v>
      </c>
      <c r="F5529" s="12" t="s">
        <v>30094</v>
      </c>
      <c r="G5529" s="12" t="s">
        <v>30095</v>
      </c>
      <c r="H5529" s="11" t="str">
        <f t="shared" si="86"/>
        <v>insert into BTRCOutgoingXRate (OID, prefix, outgoingRateBDT, operatorName, operatorType, effectiveFrom, effectiveTo) values('7719_2016-01-01','7719','12','KAZAKHSTAN','FIXED',to_date('2016-01-01','YYYY-MM-DD HH24:MI:SS'),to_date('2016-12-01','YYYY-MM-DD HH24:MI:SS'));</v>
      </c>
    </row>
    <row r="5530" spans="1:8">
      <c r="A5530" s="11" t="s">
        <v>22273</v>
      </c>
      <c r="B5530" s="11" t="s">
        <v>8939</v>
      </c>
      <c r="C5530" s="18">
        <v>12</v>
      </c>
      <c r="D5530" s="11" t="s">
        <v>8202</v>
      </c>
      <c r="E5530" s="11" t="s">
        <v>2227</v>
      </c>
      <c r="F5530" s="12" t="s">
        <v>30094</v>
      </c>
      <c r="G5530" s="12" t="s">
        <v>30095</v>
      </c>
      <c r="H5530" s="11" t="str">
        <f t="shared" si="86"/>
        <v>insert into BTRCOutgoingXRate (OID, prefix, outgoingRateBDT, operatorName, operatorType, effectiveFrom, effectiveTo) values('7720_2016-01-01','7720','12','KAZAKHSTAN','FIXED',to_date('2016-01-01','YYYY-MM-DD HH24:MI:SS'),to_date('2016-12-01','YYYY-MM-DD HH24:MI:SS'));</v>
      </c>
    </row>
    <row r="5531" spans="1:8">
      <c r="A5531" s="11" t="s">
        <v>22274</v>
      </c>
      <c r="B5531" s="11" t="s">
        <v>8940</v>
      </c>
      <c r="C5531" s="18">
        <v>12</v>
      </c>
      <c r="D5531" s="11" t="s">
        <v>8202</v>
      </c>
      <c r="E5531" s="11" t="s">
        <v>2227</v>
      </c>
      <c r="F5531" s="12" t="s">
        <v>30094</v>
      </c>
      <c r="G5531" s="12" t="s">
        <v>30095</v>
      </c>
      <c r="H5531" s="11" t="str">
        <f t="shared" si="86"/>
        <v>insert into BTRCOutgoingXRate (OID, prefix, outgoingRateBDT, operatorName, operatorType, effectiveFrom, effectiveTo) values('7721_2016-01-01','7721','12','KAZAKHSTAN','FIXED',to_date('2016-01-01','YYYY-MM-DD HH24:MI:SS'),to_date('2016-12-01','YYYY-MM-DD HH24:MI:SS'));</v>
      </c>
    </row>
    <row r="5532" spans="1:8">
      <c r="A5532" s="11" t="s">
        <v>22275</v>
      </c>
      <c r="B5532" s="11" t="s">
        <v>8941</v>
      </c>
      <c r="C5532" s="18">
        <v>12</v>
      </c>
      <c r="D5532" s="11" t="s">
        <v>8202</v>
      </c>
      <c r="E5532" s="11" t="s">
        <v>2227</v>
      </c>
      <c r="F5532" s="12" t="s">
        <v>30094</v>
      </c>
      <c r="G5532" s="12" t="s">
        <v>30095</v>
      </c>
      <c r="H5532" s="11" t="str">
        <f t="shared" si="86"/>
        <v>insert into BTRCOutgoingXRate (OID, prefix, outgoingRateBDT, operatorName, operatorType, effectiveFrom, effectiveTo) values('7722_2016-01-01','7722','12','KAZAKHSTAN','FIXED',to_date('2016-01-01','YYYY-MM-DD HH24:MI:SS'),to_date('2016-12-01','YYYY-MM-DD HH24:MI:SS'));</v>
      </c>
    </row>
    <row r="5533" spans="1:8">
      <c r="A5533" s="11" t="s">
        <v>22276</v>
      </c>
      <c r="B5533" s="11" t="s">
        <v>8942</v>
      </c>
      <c r="C5533" s="18">
        <v>12</v>
      </c>
      <c r="D5533" s="11" t="s">
        <v>8202</v>
      </c>
      <c r="E5533" s="11" t="s">
        <v>2227</v>
      </c>
      <c r="F5533" s="12" t="s">
        <v>30094</v>
      </c>
      <c r="G5533" s="12" t="s">
        <v>30095</v>
      </c>
      <c r="H5533" s="11" t="str">
        <f t="shared" si="86"/>
        <v>insert into BTRCOutgoingXRate (OID, prefix, outgoingRateBDT, operatorName, operatorType, effectiveFrom, effectiveTo) values('7723_2016-01-01','7723','12','KAZAKHSTAN','FIXED',to_date('2016-01-01','YYYY-MM-DD HH24:MI:SS'),to_date('2016-12-01','YYYY-MM-DD HH24:MI:SS'));</v>
      </c>
    </row>
    <row r="5534" spans="1:8">
      <c r="A5534" s="11" t="s">
        <v>22277</v>
      </c>
      <c r="B5534" s="11" t="s">
        <v>8943</v>
      </c>
      <c r="C5534" s="18">
        <v>12</v>
      </c>
      <c r="D5534" s="11" t="s">
        <v>8202</v>
      </c>
      <c r="E5534" s="11" t="s">
        <v>2227</v>
      </c>
      <c r="F5534" s="12" t="s">
        <v>30094</v>
      </c>
      <c r="G5534" s="12" t="s">
        <v>30095</v>
      </c>
      <c r="H5534" s="11" t="str">
        <f t="shared" si="86"/>
        <v>insert into BTRCOutgoingXRate (OID, prefix, outgoingRateBDT, operatorName, operatorType, effectiveFrom, effectiveTo) values('7724_2016-01-01','7724','12','KAZAKHSTAN','FIXED',to_date('2016-01-01','YYYY-MM-DD HH24:MI:SS'),to_date('2016-12-01','YYYY-MM-DD HH24:MI:SS'));</v>
      </c>
    </row>
    <row r="5535" spans="1:8">
      <c r="A5535" s="11" t="s">
        <v>22278</v>
      </c>
      <c r="B5535" s="11" t="s">
        <v>8944</v>
      </c>
      <c r="C5535" s="18">
        <v>12</v>
      </c>
      <c r="D5535" s="11" t="s">
        <v>8202</v>
      </c>
      <c r="E5535" s="11" t="s">
        <v>2227</v>
      </c>
      <c r="F5535" s="12" t="s">
        <v>30094</v>
      </c>
      <c r="G5535" s="12" t="s">
        <v>30095</v>
      </c>
      <c r="H5535" s="11" t="str">
        <f t="shared" si="86"/>
        <v>insert into BTRCOutgoingXRate (OID, prefix, outgoingRateBDT, operatorName, operatorType, effectiveFrom, effectiveTo) values('7725_2016-01-01','7725','12','KAZAKHSTAN','FIXED',to_date('2016-01-01','YYYY-MM-DD HH24:MI:SS'),to_date('2016-12-01','YYYY-MM-DD HH24:MI:SS'));</v>
      </c>
    </row>
    <row r="5536" spans="1:8">
      <c r="A5536" s="11" t="s">
        <v>22279</v>
      </c>
      <c r="B5536" s="11" t="s">
        <v>8945</v>
      </c>
      <c r="C5536" s="18">
        <v>12</v>
      </c>
      <c r="D5536" s="11" t="s">
        <v>8202</v>
      </c>
      <c r="E5536" s="11" t="s">
        <v>2227</v>
      </c>
      <c r="F5536" s="12" t="s">
        <v>30094</v>
      </c>
      <c r="G5536" s="12" t="s">
        <v>30095</v>
      </c>
      <c r="H5536" s="11" t="str">
        <f t="shared" si="86"/>
        <v>insert into BTRCOutgoingXRate (OID, prefix, outgoingRateBDT, operatorName, operatorType, effectiveFrom, effectiveTo) values('7726_2016-01-01','7726','12','KAZAKHSTAN','FIXED',to_date('2016-01-01','YYYY-MM-DD HH24:MI:SS'),to_date('2016-12-01','YYYY-MM-DD HH24:MI:SS'));</v>
      </c>
    </row>
    <row r="5537" spans="1:8">
      <c r="A5537" s="11" t="s">
        <v>22280</v>
      </c>
      <c r="B5537" s="11" t="s">
        <v>8946</v>
      </c>
      <c r="C5537" s="18">
        <v>12</v>
      </c>
      <c r="D5537" s="11" t="s">
        <v>8202</v>
      </c>
      <c r="E5537" s="11" t="s">
        <v>2227</v>
      </c>
      <c r="F5537" s="12" t="s">
        <v>30094</v>
      </c>
      <c r="G5537" s="12" t="s">
        <v>30095</v>
      </c>
      <c r="H5537" s="11" t="str">
        <f t="shared" si="86"/>
        <v>insert into BTRCOutgoingXRate (OID, prefix, outgoingRateBDT, operatorName, operatorType, effectiveFrom, effectiveTo) values('7727_2016-01-01','7727','12','KAZAKHSTAN','FIXED',to_date('2016-01-01','YYYY-MM-DD HH24:MI:SS'),to_date('2016-12-01','YYYY-MM-DD HH24:MI:SS'));</v>
      </c>
    </row>
    <row r="5538" spans="1:8">
      <c r="A5538" s="11" t="s">
        <v>22281</v>
      </c>
      <c r="B5538" s="11" t="s">
        <v>8947</v>
      </c>
      <c r="C5538" s="18">
        <v>12</v>
      </c>
      <c r="D5538" s="11" t="s">
        <v>8202</v>
      </c>
      <c r="E5538" s="11" t="s">
        <v>2227</v>
      </c>
      <c r="F5538" s="12" t="s">
        <v>30094</v>
      </c>
      <c r="G5538" s="12" t="s">
        <v>30095</v>
      </c>
      <c r="H5538" s="11" t="str">
        <f t="shared" si="86"/>
        <v>insert into BTRCOutgoingXRate (OID, prefix, outgoingRateBDT, operatorName, operatorType, effectiveFrom, effectiveTo) values('7728_2016-01-01','7728','12','KAZAKHSTAN','FIXED',to_date('2016-01-01','YYYY-MM-DD HH24:MI:SS'),to_date('2016-12-01','YYYY-MM-DD HH24:MI:SS'));</v>
      </c>
    </row>
    <row r="5539" spans="1:8">
      <c r="A5539" s="11" t="s">
        <v>22282</v>
      </c>
      <c r="B5539" s="11" t="s">
        <v>8948</v>
      </c>
      <c r="C5539" s="18">
        <v>12</v>
      </c>
      <c r="D5539" s="11" t="s">
        <v>8202</v>
      </c>
      <c r="E5539" s="11" t="s">
        <v>2227</v>
      </c>
      <c r="F5539" s="12" t="s">
        <v>30094</v>
      </c>
      <c r="G5539" s="12" t="s">
        <v>30095</v>
      </c>
      <c r="H5539" s="11" t="str">
        <f t="shared" si="86"/>
        <v>insert into BTRCOutgoingXRate (OID, prefix, outgoingRateBDT, operatorName, operatorType, effectiveFrom, effectiveTo) values('7729_2016-01-01','7729','12','KAZAKHSTAN','FIXED',to_date('2016-01-01','YYYY-MM-DD HH24:MI:SS'),to_date('2016-12-01','YYYY-MM-DD HH24:MI:SS'));</v>
      </c>
    </row>
    <row r="5540" spans="1:8">
      <c r="A5540" s="11" t="s">
        <v>22283</v>
      </c>
      <c r="B5540" s="11" t="s">
        <v>8949</v>
      </c>
      <c r="C5540" s="18">
        <v>12</v>
      </c>
      <c r="D5540" s="11" t="s">
        <v>8202</v>
      </c>
      <c r="E5540" s="11" t="s">
        <v>2227</v>
      </c>
      <c r="F5540" s="12" t="s">
        <v>30094</v>
      </c>
      <c r="G5540" s="12" t="s">
        <v>30095</v>
      </c>
      <c r="H5540" s="11" t="str">
        <f t="shared" si="86"/>
        <v>insert into BTRCOutgoingXRate (OID, prefix, outgoingRateBDT, operatorName, operatorType, effectiveFrom, effectiveTo) values('7751_2016-01-01','7751','12','KAZAKHSTAN','FIXED',to_date('2016-01-01','YYYY-MM-DD HH24:MI:SS'),to_date('2016-12-01','YYYY-MM-DD HH24:MI:SS'));</v>
      </c>
    </row>
    <row r="5541" spans="1:8">
      <c r="A5541" s="11" t="s">
        <v>22284</v>
      </c>
      <c r="B5541" s="11" t="s">
        <v>8950</v>
      </c>
      <c r="C5541" s="18">
        <v>12</v>
      </c>
      <c r="D5541" s="11" t="s">
        <v>8202</v>
      </c>
      <c r="E5541" s="11" t="s">
        <v>2227</v>
      </c>
      <c r="F5541" s="12" t="s">
        <v>30094</v>
      </c>
      <c r="G5541" s="12" t="s">
        <v>30095</v>
      </c>
      <c r="H5541" s="11" t="str">
        <f t="shared" si="86"/>
        <v>insert into BTRCOutgoingXRate (OID, prefix, outgoingRateBDT, operatorName, operatorType, effectiveFrom, effectiveTo) values('77120_2016-01-01','77120','12','KAZAKHSTAN','FIXED',to_date('2016-01-01','YYYY-MM-DD HH24:MI:SS'),to_date('2016-12-01','YYYY-MM-DD HH24:MI:SS'));</v>
      </c>
    </row>
    <row r="5542" spans="1:8">
      <c r="A5542" s="11" t="s">
        <v>22285</v>
      </c>
      <c r="B5542" s="11" t="s">
        <v>8951</v>
      </c>
      <c r="C5542" s="18">
        <v>12</v>
      </c>
      <c r="D5542" s="11" t="s">
        <v>8202</v>
      </c>
      <c r="E5542" s="11" t="s">
        <v>2227</v>
      </c>
      <c r="F5542" s="12" t="s">
        <v>30094</v>
      </c>
      <c r="G5542" s="12" t="s">
        <v>30095</v>
      </c>
      <c r="H5542" s="11" t="str">
        <f t="shared" si="86"/>
        <v>insert into BTRCOutgoingXRate (OID, prefix, outgoingRateBDT, operatorName, operatorType, effectiveFrom, effectiveTo) values('77121_2016-01-01','77121','12','KAZAKHSTAN','FIXED',to_date('2016-01-01','YYYY-MM-DD HH24:MI:SS'),to_date('2016-12-01','YYYY-MM-DD HH24:MI:SS'));</v>
      </c>
    </row>
    <row r="5543" spans="1:8">
      <c r="A5543" s="11" t="s">
        <v>22286</v>
      </c>
      <c r="B5543" s="11" t="s">
        <v>8952</v>
      </c>
      <c r="C5543" s="18">
        <v>12</v>
      </c>
      <c r="D5543" s="11" t="s">
        <v>8202</v>
      </c>
      <c r="E5543" s="11" t="s">
        <v>2227</v>
      </c>
      <c r="F5543" s="12" t="s">
        <v>30094</v>
      </c>
      <c r="G5543" s="12" t="s">
        <v>30095</v>
      </c>
      <c r="H5543" s="11" t="str">
        <f t="shared" si="86"/>
        <v>insert into BTRCOutgoingXRate (OID, prefix, outgoingRateBDT, operatorName, operatorType, effectiveFrom, effectiveTo) values('77123_2016-01-01','77123','12','KAZAKHSTAN','FIXED',to_date('2016-01-01','YYYY-MM-DD HH24:MI:SS'),to_date('2016-12-01','YYYY-MM-DD HH24:MI:SS'));</v>
      </c>
    </row>
    <row r="5544" spans="1:8">
      <c r="A5544" s="11" t="s">
        <v>22287</v>
      </c>
      <c r="B5544" s="11" t="s">
        <v>8953</v>
      </c>
      <c r="C5544" s="18">
        <v>12</v>
      </c>
      <c r="D5544" s="11" t="s">
        <v>8202</v>
      </c>
      <c r="E5544" s="11" t="s">
        <v>2227</v>
      </c>
      <c r="F5544" s="12" t="s">
        <v>30094</v>
      </c>
      <c r="G5544" s="12" t="s">
        <v>30095</v>
      </c>
      <c r="H5544" s="11" t="str">
        <f t="shared" si="86"/>
        <v>insert into BTRCOutgoingXRate (OID, prefix, outgoingRateBDT, operatorName, operatorType, effectiveFrom, effectiveTo) values('77124_2016-01-01','77124','12','KAZAKHSTAN','FIXED',to_date('2016-01-01','YYYY-MM-DD HH24:MI:SS'),to_date('2016-12-01','YYYY-MM-DD HH24:MI:SS'));</v>
      </c>
    </row>
    <row r="5545" spans="1:8">
      <c r="A5545" s="11" t="s">
        <v>22288</v>
      </c>
      <c r="B5545" s="11" t="s">
        <v>8954</v>
      </c>
      <c r="C5545" s="18">
        <v>12</v>
      </c>
      <c r="D5545" s="11" t="s">
        <v>8202</v>
      </c>
      <c r="E5545" s="11" t="s">
        <v>2227</v>
      </c>
      <c r="F5545" s="12" t="s">
        <v>30094</v>
      </c>
      <c r="G5545" s="12" t="s">
        <v>30095</v>
      </c>
      <c r="H5545" s="11" t="str">
        <f t="shared" si="86"/>
        <v>insert into BTRCOutgoingXRate (OID, prefix, outgoingRateBDT, operatorName, operatorType, effectiveFrom, effectiveTo) values('77125_2016-01-01','77125','12','KAZAKHSTAN','FIXED',to_date('2016-01-01','YYYY-MM-DD HH24:MI:SS'),to_date('2016-12-01','YYYY-MM-DD HH24:MI:SS'));</v>
      </c>
    </row>
    <row r="5546" spans="1:8">
      <c r="A5546" s="11" t="s">
        <v>22289</v>
      </c>
      <c r="B5546" s="11" t="s">
        <v>8955</v>
      </c>
      <c r="C5546" s="18">
        <v>24</v>
      </c>
      <c r="D5546" s="11" t="s">
        <v>8956</v>
      </c>
      <c r="E5546" s="11" t="s">
        <v>2190</v>
      </c>
      <c r="F5546" s="12" t="s">
        <v>30094</v>
      </c>
      <c r="G5546" s="12" t="s">
        <v>30095</v>
      </c>
      <c r="H5546" s="11" t="str">
        <f t="shared" si="86"/>
        <v>insert into BTRCOutgoingXRate (OID, prefix, outgoingRateBDT, operatorName, operatorType, effectiveFrom, effectiveTo) values('356777_2016-01-01','356777','24','MALTA MOBILE','MOBILE',to_date('2016-01-01','YYYY-MM-DD HH24:MI:SS'),to_date('2016-12-01','YYYY-MM-DD HH24:MI:SS'));</v>
      </c>
    </row>
    <row r="5547" spans="1:8">
      <c r="A5547" s="11" t="s">
        <v>22290</v>
      </c>
      <c r="B5547" s="11" t="s">
        <v>8957</v>
      </c>
      <c r="C5547" s="18">
        <v>24</v>
      </c>
      <c r="D5547" s="11" t="s">
        <v>8958</v>
      </c>
      <c r="E5547" s="11" t="s">
        <v>2190</v>
      </c>
      <c r="F5547" s="12" t="s">
        <v>30094</v>
      </c>
      <c r="G5547" s="12" t="s">
        <v>30095</v>
      </c>
      <c r="H5547" s="11" t="str">
        <f t="shared" si="86"/>
        <v>insert into BTRCOutgoingXRate (OID, prefix, outgoingRateBDT, operatorName, operatorType, effectiveFrom, effectiveTo) values('35699_2016-01-01','35699','24','Malta Cellular Vodafone','MOBILE',to_date('2016-01-01','YYYY-MM-DD HH24:MI:SS'),to_date('2016-12-01','YYYY-MM-DD HH24:MI:SS'));</v>
      </c>
    </row>
    <row r="5548" spans="1:8">
      <c r="A5548" s="11" t="s">
        <v>22291</v>
      </c>
      <c r="B5548" s="11" t="s">
        <v>8959</v>
      </c>
      <c r="C5548" s="18">
        <v>24</v>
      </c>
      <c r="D5548" s="11" t="s">
        <v>8960</v>
      </c>
      <c r="E5548" s="11" t="s">
        <v>2190</v>
      </c>
      <c r="F5548" s="12" t="s">
        <v>30094</v>
      </c>
      <c r="G5548" s="12" t="s">
        <v>30095</v>
      </c>
      <c r="H5548" s="11" t="str">
        <f t="shared" si="86"/>
        <v>insert into BTRCOutgoingXRate (OID, prefix, outgoingRateBDT, operatorName, operatorType, effectiveFrom, effectiveTo) values('35692_2016-01-01','35692','24','Malta-Vodafone-Mobile','MOBILE',to_date('2016-01-01','YYYY-MM-DD HH24:MI:SS'),to_date('2016-12-01','YYYY-MM-DD HH24:MI:SS'));</v>
      </c>
    </row>
    <row r="5549" spans="1:8">
      <c r="A5549" s="11" t="s">
        <v>22292</v>
      </c>
      <c r="B5549" s="11" t="s">
        <v>8961</v>
      </c>
      <c r="C5549" s="18">
        <v>24</v>
      </c>
      <c r="D5549" s="11" t="s">
        <v>8960</v>
      </c>
      <c r="E5549" s="11" t="s">
        <v>2190</v>
      </c>
      <c r="F5549" s="12" t="s">
        <v>30094</v>
      </c>
      <c r="G5549" s="12" t="s">
        <v>30095</v>
      </c>
      <c r="H5549" s="11" t="str">
        <f t="shared" si="86"/>
        <v>insert into BTRCOutgoingXRate (OID, prefix, outgoingRateBDT, operatorName, operatorType, effectiveFrom, effectiveTo) values('35694_2016-01-01','35694','24','Malta-Vodafone-Mobile','MOBILE',to_date('2016-01-01','YYYY-MM-DD HH24:MI:SS'),to_date('2016-12-01','YYYY-MM-DD HH24:MI:SS'));</v>
      </c>
    </row>
    <row r="5550" spans="1:8">
      <c r="A5550" s="11" t="s">
        <v>22293</v>
      </c>
      <c r="B5550" s="11" t="s">
        <v>8962</v>
      </c>
      <c r="C5550" s="18">
        <v>24</v>
      </c>
      <c r="D5550" s="11" t="s">
        <v>8963</v>
      </c>
      <c r="E5550" s="11" t="s">
        <v>2190</v>
      </c>
      <c r="F5550" s="12" t="s">
        <v>30094</v>
      </c>
      <c r="G5550" s="12" t="s">
        <v>30095</v>
      </c>
      <c r="H5550" s="11" t="str">
        <f t="shared" si="86"/>
        <v>insert into BTRCOutgoingXRate (OID, prefix, outgoingRateBDT, operatorName, operatorType, effectiveFrom, effectiveTo) values('356711_2016-01-01','356711','24','Malta-Telepage-Mobile','MOBILE',to_date('2016-01-01','YYYY-MM-DD HH24:MI:SS'),to_date('2016-12-01','YYYY-MM-DD HH24:MI:SS'));</v>
      </c>
    </row>
    <row r="5551" spans="1:8">
      <c r="A5551" s="11" t="s">
        <v>22294</v>
      </c>
      <c r="B5551" s="11" t="s">
        <v>1815</v>
      </c>
      <c r="C5551" s="18">
        <v>18</v>
      </c>
      <c r="D5551" s="11" t="s">
        <v>8964</v>
      </c>
      <c r="E5551" s="11" t="s">
        <v>2227</v>
      </c>
      <c r="F5551" s="12" t="s">
        <v>30094</v>
      </c>
      <c r="G5551" s="12" t="s">
        <v>30095</v>
      </c>
      <c r="H5551" s="11" t="str">
        <f t="shared" si="86"/>
        <v>insert into BTRCOutgoingXRate (OID, prefix, outgoingRateBDT, operatorName, operatorType, effectiveFrom, effectiveTo) values('356_2016-01-01','356','18','Malta-ROC-Fixed','FIXED',to_date('2016-01-01','YYYY-MM-DD HH24:MI:SS'),to_date('2016-12-01','YYYY-MM-DD HH24:MI:SS'));</v>
      </c>
    </row>
    <row r="5552" spans="1:8">
      <c r="A5552" s="11" t="s">
        <v>22295</v>
      </c>
      <c r="B5552" s="11" t="s">
        <v>8965</v>
      </c>
      <c r="C5552" s="18">
        <v>24</v>
      </c>
      <c r="D5552" s="11" t="s">
        <v>8966</v>
      </c>
      <c r="E5552" s="11" t="s">
        <v>2190</v>
      </c>
      <c r="F5552" s="12" t="s">
        <v>30094</v>
      </c>
      <c r="G5552" s="12" t="s">
        <v>30095</v>
      </c>
      <c r="H5552" s="11" t="str">
        <f t="shared" si="86"/>
        <v>insert into BTRCOutgoingXRate (OID, prefix, outgoingRateBDT, operatorName, operatorType, effectiveFrom, effectiveTo) values('356710_2016-01-01','356710','24','Malta-Other-Mobile','MOBILE',to_date('2016-01-01','YYYY-MM-DD HH24:MI:SS'),to_date('2016-12-01','YYYY-MM-DD HH24:MI:SS'));</v>
      </c>
    </row>
    <row r="5553" spans="1:8">
      <c r="A5553" s="11" t="s">
        <v>22296</v>
      </c>
      <c r="B5553" s="11" t="s">
        <v>8967</v>
      </c>
      <c r="C5553" s="18">
        <v>24</v>
      </c>
      <c r="D5553" s="11" t="s">
        <v>8968</v>
      </c>
      <c r="E5553" s="11" t="s">
        <v>2190</v>
      </c>
      <c r="F5553" s="12" t="s">
        <v>30094</v>
      </c>
      <c r="G5553" s="12" t="s">
        <v>30095</v>
      </c>
      <c r="H5553" s="11" t="str">
        <f t="shared" si="86"/>
        <v>insert into BTRCOutgoingXRate (OID, prefix, outgoingRateBDT, operatorName, operatorType, effectiveFrom, effectiveTo) values('35672_2016-01-01','35672','24','Malta-GoMobile-Mobile','MOBILE',to_date('2016-01-01','YYYY-MM-DD HH24:MI:SS'),to_date('2016-12-01','YYYY-MM-DD HH24:MI:SS'));</v>
      </c>
    </row>
    <row r="5554" spans="1:8">
      <c r="A5554" s="11" t="s">
        <v>22297</v>
      </c>
      <c r="B5554" s="11" t="s">
        <v>8969</v>
      </c>
      <c r="C5554" s="18">
        <v>24</v>
      </c>
      <c r="D5554" s="11" t="s">
        <v>8968</v>
      </c>
      <c r="E5554" s="11" t="s">
        <v>2190</v>
      </c>
      <c r="F5554" s="12" t="s">
        <v>30094</v>
      </c>
      <c r="G5554" s="12" t="s">
        <v>30095</v>
      </c>
      <c r="H5554" s="11" t="str">
        <f t="shared" si="86"/>
        <v>insert into BTRCOutgoingXRate (OID, prefix, outgoingRateBDT, operatorName, operatorType, effectiveFrom, effectiveTo) values('35679_2016-01-01','35679','24','Malta-GoMobile-Mobile','MOBILE',to_date('2016-01-01','YYYY-MM-DD HH24:MI:SS'),to_date('2016-12-01','YYYY-MM-DD HH24:MI:SS'));</v>
      </c>
    </row>
    <row r="5555" spans="1:8">
      <c r="A5555" s="11" t="s">
        <v>22298</v>
      </c>
      <c r="B5555" s="11" t="s">
        <v>8970</v>
      </c>
      <c r="C5555" s="18">
        <v>24</v>
      </c>
      <c r="D5555" s="11" t="s">
        <v>8971</v>
      </c>
      <c r="E5555" s="11" t="s">
        <v>2190</v>
      </c>
      <c r="F5555" s="12" t="s">
        <v>30094</v>
      </c>
      <c r="G5555" s="12" t="s">
        <v>30095</v>
      </c>
      <c r="H5555" s="11" t="str">
        <f t="shared" si="86"/>
        <v>insert into BTRCOutgoingXRate (OID, prefix, outgoingRateBDT, operatorName, operatorType, effectiveFrom, effectiveTo) values('35698_2016-01-01','35698','24','MALTA VODAFONE MOBILE','MOBILE',to_date('2016-01-01','YYYY-MM-DD HH24:MI:SS'),to_date('2016-12-01','YYYY-MM-DD HH24:MI:SS'));</v>
      </c>
    </row>
    <row r="5556" spans="1:8">
      <c r="A5556" s="11" t="s">
        <v>22299</v>
      </c>
      <c r="B5556" s="11" t="s">
        <v>8972</v>
      </c>
      <c r="C5556" s="18">
        <v>24</v>
      </c>
      <c r="D5556" s="11" t="s">
        <v>8973</v>
      </c>
      <c r="E5556" s="11" t="s">
        <v>2190</v>
      </c>
      <c r="F5556" s="12" t="s">
        <v>30094</v>
      </c>
      <c r="G5556" s="12" t="s">
        <v>30095</v>
      </c>
      <c r="H5556" s="11" t="str">
        <f t="shared" si="86"/>
        <v>insert into BTRCOutgoingXRate (OID, prefix, outgoingRateBDT, operatorName, operatorType, effectiveFrom, effectiveTo) values('356217_2016-01-01','356217','24','MALTA REPUBLIC-MOBILE','MOBILE',to_date('2016-01-01','YYYY-MM-DD HH24:MI:SS'),to_date('2016-12-01','YYYY-MM-DD HH24:MI:SS'));</v>
      </c>
    </row>
    <row r="5557" spans="1:8">
      <c r="A5557" s="11" t="s">
        <v>22300</v>
      </c>
      <c r="B5557" s="11" t="s">
        <v>8974</v>
      </c>
      <c r="C5557" s="18">
        <v>24</v>
      </c>
      <c r="D5557" s="11" t="s">
        <v>8973</v>
      </c>
      <c r="E5557" s="11" t="s">
        <v>2190</v>
      </c>
      <c r="F5557" s="12" t="s">
        <v>30094</v>
      </c>
      <c r="G5557" s="12" t="s">
        <v>30095</v>
      </c>
      <c r="H5557" s="11" t="str">
        <f t="shared" si="86"/>
        <v>insert into BTRCOutgoingXRate (OID, prefix, outgoingRateBDT, operatorName, operatorType, effectiveFrom, effectiveTo) values('356712_2016-01-01','356712','24','MALTA REPUBLIC-MOBILE','MOBILE',to_date('2016-01-01','YYYY-MM-DD HH24:MI:SS'),to_date('2016-12-01','YYYY-MM-DD HH24:MI:SS'));</v>
      </c>
    </row>
    <row r="5558" spans="1:8">
      <c r="A5558" s="11" t="s">
        <v>22301</v>
      </c>
      <c r="B5558" s="11" t="s">
        <v>8975</v>
      </c>
      <c r="C5558" s="18">
        <v>24</v>
      </c>
      <c r="D5558" s="11" t="s">
        <v>8973</v>
      </c>
      <c r="E5558" s="11" t="s">
        <v>2190</v>
      </c>
      <c r="F5558" s="12" t="s">
        <v>30094</v>
      </c>
      <c r="G5558" s="12" t="s">
        <v>30095</v>
      </c>
      <c r="H5558" s="11" t="str">
        <f t="shared" si="86"/>
        <v>insert into BTRCOutgoingXRate (OID, prefix, outgoingRateBDT, operatorName, operatorType, effectiveFrom, effectiveTo) values('356713_2016-01-01','356713','24','MALTA REPUBLIC-MOBILE','MOBILE',to_date('2016-01-01','YYYY-MM-DD HH24:MI:SS'),to_date('2016-12-01','YYYY-MM-DD HH24:MI:SS'));</v>
      </c>
    </row>
    <row r="5559" spans="1:8">
      <c r="A5559" s="11" t="s">
        <v>22302</v>
      </c>
      <c r="B5559" s="11" t="s">
        <v>8976</v>
      </c>
      <c r="C5559" s="18">
        <v>24</v>
      </c>
      <c r="D5559" s="11" t="s">
        <v>8973</v>
      </c>
      <c r="E5559" s="11" t="s">
        <v>2190</v>
      </c>
      <c r="F5559" s="12" t="s">
        <v>30094</v>
      </c>
      <c r="G5559" s="12" t="s">
        <v>30095</v>
      </c>
      <c r="H5559" s="11" t="str">
        <f t="shared" si="86"/>
        <v>insert into BTRCOutgoingXRate (OID, prefix, outgoingRateBDT, operatorName, operatorType, effectiveFrom, effectiveTo) values('356714_2016-01-01','356714','24','MALTA REPUBLIC-MOBILE','MOBILE',to_date('2016-01-01','YYYY-MM-DD HH24:MI:SS'),to_date('2016-12-01','YYYY-MM-DD HH24:MI:SS'));</v>
      </c>
    </row>
    <row r="5560" spans="1:8">
      <c r="A5560" s="11" t="s">
        <v>22303</v>
      </c>
      <c r="B5560" s="11" t="s">
        <v>8977</v>
      </c>
      <c r="C5560" s="18">
        <v>24</v>
      </c>
      <c r="D5560" s="11" t="s">
        <v>8973</v>
      </c>
      <c r="E5560" s="11" t="s">
        <v>2190</v>
      </c>
      <c r="F5560" s="12" t="s">
        <v>30094</v>
      </c>
      <c r="G5560" s="12" t="s">
        <v>30095</v>
      </c>
      <c r="H5560" s="11" t="str">
        <f t="shared" si="86"/>
        <v>insert into BTRCOutgoingXRate (OID, prefix, outgoingRateBDT, operatorName, operatorType, effectiveFrom, effectiveTo) values('356715_2016-01-01','356715','24','MALTA REPUBLIC-MOBILE','MOBILE',to_date('2016-01-01','YYYY-MM-DD HH24:MI:SS'),to_date('2016-12-01','YYYY-MM-DD HH24:MI:SS'));</v>
      </c>
    </row>
    <row r="5561" spans="1:8">
      <c r="A5561" s="11" t="s">
        <v>22304</v>
      </c>
      <c r="B5561" s="11" t="s">
        <v>8978</v>
      </c>
      <c r="C5561" s="18">
        <v>24</v>
      </c>
      <c r="D5561" s="11" t="s">
        <v>8973</v>
      </c>
      <c r="E5561" s="11" t="s">
        <v>2190</v>
      </c>
      <c r="F5561" s="12" t="s">
        <v>30094</v>
      </c>
      <c r="G5561" s="12" t="s">
        <v>30095</v>
      </c>
      <c r="H5561" s="11" t="str">
        <f t="shared" si="86"/>
        <v>insert into BTRCOutgoingXRate (OID, prefix, outgoingRateBDT, operatorName, operatorType, effectiveFrom, effectiveTo) values('356716_2016-01-01','356716','24','MALTA REPUBLIC-MOBILE','MOBILE',to_date('2016-01-01','YYYY-MM-DD HH24:MI:SS'),to_date('2016-12-01','YYYY-MM-DD HH24:MI:SS'));</v>
      </c>
    </row>
    <row r="5562" spans="1:8">
      <c r="A5562" s="11" t="s">
        <v>22305</v>
      </c>
      <c r="B5562" s="11" t="s">
        <v>8979</v>
      </c>
      <c r="C5562" s="18">
        <v>24</v>
      </c>
      <c r="D5562" s="11" t="s">
        <v>8980</v>
      </c>
      <c r="E5562" s="11" t="s">
        <v>2190</v>
      </c>
      <c r="F5562" s="12" t="s">
        <v>30094</v>
      </c>
      <c r="G5562" s="12" t="s">
        <v>30095</v>
      </c>
      <c r="H5562" s="11" t="str">
        <f t="shared" si="86"/>
        <v>insert into BTRCOutgoingXRate (OID, prefix, outgoingRateBDT, operatorName, operatorType, effectiveFrom, effectiveTo) values('356994_2016-01-01','356994','24','Malta - Roaming Vodafone','MOBILE',to_date('2016-01-01','YYYY-MM-DD HH24:MI:SS'),to_date('2016-12-01','YYYY-MM-DD HH24:MI:SS'));</v>
      </c>
    </row>
    <row r="5563" spans="1:8">
      <c r="A5563" s="11" t="s">
        <v>22306</v>
      </c>
      <c r="B5563" s="11" t="s">
        <v>8981</v>
      </c>
      <c r="C5563" s="18">
        <v>24</v>
      </c>
      <c r="D5563" s="11" t="s">
        <v>8982</v>
      </c>
      <c r="E5563" s="11" t="s">
        <v>2190</v>
      </c>
      <c r="F5563" s="12" t="s">
        <v>30094</v>
      </c>
      <c r="G5563" s="12" t="s">
        <v>30095</v>
      </c>
      <c r="H5563" s="11" t="str">
        <f t="shared" si="86"/>
        <v>insert into BTRCOutgoingXRate (OID, prefix, outgoingRateBDT, operatorName, operatorType, effectiveFrom, effectiveTo) values('3569_2016-01-01','3569','24','Malta Cellular','MOBILE',to_date('2016-01-01','YYYY-MM-DD HH24:MI:SS'),to_date('2016-12-01','YYYY-MM-DD HH24:MI:SS'));</v>
      </c>
    </row>
    <row r="5564" spans="1:8">
      <c r="A5564" s="11" t="s">
        <v>22307</v>
      </c>
      <c r="B5564" s="11" t="s">
        <v>8983</v>
      </c>
      <c r="C5564" s="18">
        <v>24</v>
      </c>
      <c r="D5564" s="11" t="s">
        <v>8982</v>
      </c>
      <c r="E5564" s="11" t="s">
        <v>2190</v>
      </c>
      <c r="F5564" s="12" t="s">
        <v>30094</v>
      </c>
      <c r="G5564" s="12" t="s">
        <v>30095</v>
      </c>
      <c r="H5564" s="11" t="str">
        <f t="shared" si="86"/>
        <v>insert into BTRCOutgoingXRate (OID, prefix, outgoingRateBDT, operatorName, operatorType, effectiveFrom, effectiveTo) values('3567_2016-01-01','3567','24','Malta Cellular','MOBILE',to_date('2016-01-01','YYYY-MM-DD HH24:MI:SS'),to_date('2016-12-01','YYYY-MM-DD HH24:MI:SS'));</v>
      </c>
    </row>
    <row r="5565" spans="1:8">
      <c r="A5565" s="11" t="s">
        <v>22308</v>
      </c>
      <c r="B5565" s="11" t="s">
        <v>8984</v>
      </c>
      <c r="C5565" s="18">
        <v>24</v>
      </c>
      <c r="D5565" s="11" t="s">
        <v>8985</v>
      </c>
      <c r="E5565" s="11" t="s">
        <v>2190</v>
      </c>
      <c r="F5565" s="12" t="s">
        <v>30094</v>
      </c>
      <c r="G5565" s="12" t="s">
        <v>30095</v>
      </c>
      <c r="H5565" s="11" t="str">
        <f t="shared" si="86"/>
        <v>insert into BTRCOutgoingXRate (OID, prefix, outgoingRateBDT, operatorName, operatorType, effectiveFrom, effectiveTo) values('356981_2016-01-01','356981','24','Malta Cellular Redtouch Fone','MOBILE',to_date('2016-01-01','YYYY-MM-DD HH24:MI:SS'),to_date('2016-12-01','YYYY-MM-DD HH24:MI:SS'));</v>
      </c>
    </row>
    <row r="5566" spans="1:8">
      <c r="A5566" s="11" t="s">
        <v>22309</v>
      </c>
      <c r="B5566" s="11" t="s">
        <v>8986</v>
      </c>
      <c r="C5566" s="18">
        <v>24</v>
      </c>
      <c r="D5566" s="11" t="s">
        <v>8987</v>
      </c>
      <c r="E5566" s="11" t="s">
        <v>2190</v>
      </c>
      <c r="F5566" s="12" t="s">
        <v>30094</v>
      </c>
      <c r="G5566" s="12" t="s">
        <v>30095</v>
      </c>
      <c r="H5566" s="11" t="str">
        <f t="shared" si="86"/>
        <v>insert into BTRCOutgoingXRate (OID, prefix, outgoingRateBDT, operatorName, operatorType, effectiveFrom, effectiveTo) values('35677_2016-01-01','35677','24','Malta Cellular Melita','MOBILE',to_date('2016-01-01','YYYY-MM-DD HH24:MI:SS'),to_date('2016-12-01','YYYY-MM-DD HH24:MI:SS'));</v>
      </c>
    </row>
    <row r="5567" spans="1:8">
      <c r="A5567" s="11" t="s">
        <v>22310</v>
      </c>
      <c r="B5567" s="11" t="s">
        <v>8988</v>
      </c>
      <c r="C5567" s="18">
        <v>24</v>
      </c>
      <c r="D5567" s="11" t="s">
        <v>8980</v>
      </c>
      <c r="E5567" s="11" t="s">
        <v>2190</v>
      </c>
      <c r="F5567" s="12" t="s">
        <v>30094</v>
      </c>
      <c r="G5567" s="12" t="s">
        <v>30095</v>
      </c>
      <c r="H5567" s="11" t="str">
        <f t="shared" si="86"/>
        <v>insert into BTRCOutgoingXRate (OID, prefix, outgoingRateBDT, operatorName, operatorType, effectiveFrom, effectiveTo) values('356989_2016-01-01','356989','24','Malta - Roaming Vodafone','MOBILE',to_date('2016-01-01','YYYY-MM-DD HH24:MI:SS'),to_date('2016-12-01','YYYY-MM-DD HH24:MI:SS'));</v>
      </c>
    </row>
    <row r="5568" spans="1:8">
      <c r="A5568" s="11" t="s">
        <v>22311</v>
      </c>
      <c r="B5568" s="11" t="s">
        <v>8989</v>
      </c>
      <c r="C5568" s="18">
        <v>24</v>
      </c>
      <c r="D5568" s="11" t="s">
        <v>8990</v>
      </c>
      <c r="E5568" s="11" t="s">
        <v>2190</v>
      </c>
      <c r="F5568" s="12" t="s">
        <v>30094</v>
      </c>
      <c r="G5568" s="12" t="s">
        <v>30095</v>
      </c>
      <c r="H5568" s="11" t="str">
        <f t="shared" si="86"/>
        <v>insert into BTRCOutgoingXRate (OID, prefix, outgoingRateBDT, operatorName, operatorType, effectiveFrom, effectiveTo) values('356797_2016-01-01','356797','24','Malta - Roaming Others','MOBILE',to_date('2016-01-01','YYYY-MM-DD HH24:MI:SS'),to_date('2016-12-01','YYYY-MM-DD HH24:MI:SS'));</v>
      </c>
    </row>
    <row r="5569" spans="1:8">
      <c r="A5569" s="11" t="s">
        <v>22312</v>
      </c>
      <c r="B5569" s="11" t="s">
        <v>1943</v>
      </c>
      <c r="C5569" s="18">
        <v>27</v>
      </c>
      <c r="D5569" s="11" t="s">
        <v>8991</v>
      </c>
      <c r="E5569" s="11" t="s">
        <v>2227</v>
      </c>
      <c r="F5569" s="12" t="s">
        <v>30094</v>
      </c>
      <c r="G5569" s="12" t="s">
        <v>30095</v>
      </c>
      <c r="H5569" s="11" t="str">
        <f t="shared" si="86"/>
        <v>insert into BTRCOutgoingXRate (OID, prefix, outgoingRateBDT, operatorName, operatorType, effectiveFrom, effectiveTo) values('692_2016-01-01','692','27','Marshall Islands All Country','FIXED',to_date('2016-01-01','YYYY-MM-DD HH24:MI:SS'),to_date('2016-12-01','YYYY-MM-DD HH24:MI:SS'));</v>
      </c>
    </row>
    <row r="5570" spans="1:8">
      <c r="A5570" s="11" t="s">
        <v>22313</v>
      </c>
      <c r="B5570" s="11" t="s">
        <v>8992</v>
      </c>
      <c r="C5570" s="18">
        <v>40</v>
      </c>
      <c r="D5570" s="11" t="s">
        <v>8993</v>
      </c>
      <c r="E5570" s="11" t="s">
        <v>2190</v>
      </c>
      <c r="F5570" s="12" t="s">
        <v>30094</v>
      </c>
      <c r="G5570" s="12" t="s">
        <v>30095</v>
      </c>
      <c r="H5570" s="11" t="str">
        <f t="shared" si="86"/>
        <v>insert into BTRCOutgoingXRate (OID, prefix, outgoingRateBDT, operatorName, operatorType, effectiveFrom, effectiveTo) values('692545_2016-01-01','692545','40','MARSHALL ISLANDS-MOBILE','MOBILE',to_date('2016-01-01','YYYY-MM-DD HH24:MI:SS'),to_date('2016-12-01','YYYY-MM-DD HH24:MI:SS'));</v>
      </c>
    </row>
    <row r="5571" spans="1:8">
      <c r="A5571" s="11" t="s">
        <v>22314</v>
      </c>
      <c r="B5571" s="11" t="s">
        <v>8994</v>
      </c>
      <c r="C5571" s="18">
        <v>40</v>
      </c>
      <c r="D5571" s="11" t="s">
        <v>8993</v>
      </c>
      <c r="E5571" s="11" t="s">
        <v>2190</v>
      </c>
      <c r="F5571" s="12" t="s">
        <v>30094</v>
      </c>
      <c r="G5571" s="12" t="s">
        <v>30095</v>
      </c>
      <c r="H5571" s="11" t="str">
        <f t="shared" si="86"/>
        <v>insert into BTRCOutgoingXRate (OID, prefix, outgoingRateBDT, operatorName, operatorType, effectiveFrom, effectiveTo) values('692456_2016-01-01','692456','40','MARSHALL ISLANDS-MOBILE','MOBILE',to_date('2016-01-01','YYYY-MM-DD HH24:MI:SS'),to_date('2016-12-01','YYYY-MM-DD HH24:MI:SS'));</v>
      </c>
    </row>
    <row r="5572" spans="1:8">
      <c r="A5572" s="11" t="s">
        <v>22315</v>
      </c>
      <c r="B5572" s="11" t="s">
        <v>8995</v>
      </c>
      <c r="C5572" s="18">
        <v>40</v>
      </c>
      <c r="D5572" s="11" t="s">
        <v>8996</v>
      </c>
      <c r="E5572" s="11" t="s">
        <v>2190</v>
      </c>
      <c r="F5572" s="12" t="s">
        <v>30094</v>
      </c>
      <c r="G5572" s="12" t="s">
        <v>30095</v>
      </c>
      <c r="H5572" s="11" t="str">
        <f t="shared" ref="H5572:H5635" si="87">H$1&amp;IF(ISBLANK(A5572),"null","'"&amp;A5572&amp;"'")&amp;","&amp;IF(ISBLANK(B5572),"null","'"&amp;B5572&amp;"'")&amp;","&amp;IF(ISBLANK(C5572),"null","'"&amp;C5572&amp;"'")&amp;","&amp;IF(ISBLANK(D5572),"null","'"&amp;D5572&amp;"'")&amp;","&amp;IF(ISBLANK(E5572),"null","'"&amp;E5572&amp;"'")&amp;","&amp;IF(ISBLANK(F5572),"null","to_date('"&amp;F5572&amp;"','YYYY-MM-DD HH24:MI:SS')")&amp;","&amp;IF(ISBLANK(G5572),"null","to_date('"&amp;G5572&amp;"','YYYY-MM-DD HH24:MI:SS')")&amp;I$1</f>
        <v>insert into BTRCOutgoingXRate (OID, prefix, outgoingRateBDT, operatorName, operatorType, effectiveFrom, effectiveTo) values('692235_2016-01-01','692235','40','Marshall Islands-Other-Mobile','MOBILE',to_date('2016-01-01','YYYY-MM-DD HH24:MI:SS'),to_date('2016-12-01','YYYY-MM-DD HH24:MI:SS'));</v>
      </c>
    </row>
    <row r="5573" spans="1:8">
      <c r="A5573" s="11" t="s">
        <v>22316</v>
      </c>
      <c r="B5573" s="11" t="s">
        <v>8997</v>
      </c>
      <c r="C5573" s="18">
        <v>40</v>
      </c>
      <c r="D5573" s="11" t="s">
        <v>8996</v>
      </c>
      <c r="E5573" s="11" t="s">
        <v>2190</v>
      </c>
      <c r="F5573" s="12" t="s">
        <v>30094</v>
      </c>
      <c r="G5573" s="12" t="s">
        <v>30095</v>
      </c>
      <c r="H5573" s="11" t="str">
        <f t="shared" si="87"/>
        <v>insert into BTRCOutgoingXRate (OID, prefix, outgoingRateBDT, operatorName, operatorType, effectiveFrom, effectiveTo) values('692455_2016-01-01','692455','40','Marshall Islands-Other-Mobile','MOBILE',to_date('2016-01-01','YYYY-MM-DD HH24:MI:SS'),to_date('2016-12-01','YYYY-MM-DD HH24:MI:SS'));</v>
      </c>
    </row>
    <row r="5574" spans="1:8">
      <c r="A5574" s="11" t="s">
        <v>22317</v>
      </c>
      <c r="B5574" s="11" t="s">
        <v>8998</v>
      </c>
      <c r="C5574" s="18">
        <v>40</v>
      </c>
      <c r="D5574" s="11" t="s">
        <v>8996</v>
      </c>
      <c r="E5574" s="11" t="s">
        <v>2190</v>
      </c>
      <c r="F5574" s="12" t="s">
        <v>30094</v>
      </c>
      <c r="G5574" s="12" t="s">
        <v>30095</v>
      </c>
      <c r="H5574" s="11" t="str">
        <f t="shared" si="87"/>
        <v>insert into BTRCOutgoingXRate (OID, prefix, outgoingRateBDT, operatorName, operatorType, effectiveFrom, effectiveTo) values('692625_2016-01-01','692625','40','Marshall Islands-Other-Mobile','MOBILE',to_date('2016-01-01','YYYY-MM-DD HH24:MI:SS'),to_date('2016-12-01','YYYY-MM-DD HH24:MI:SS'));</v>
      </c>
    </row>
    <row r="5575" spans="1:8">
      <c r="A5575" s="11" t="s">
        <v>22318</v>
      </c>
      <c r="B5575" s="11" t="s">
        <v>8999</v>
      </c>
      <c r="C5575" s="18">
        <v>40</v>
      </c>
      <c r="D5575" s="11" t="s">
        <v>8993</v>
      </c>
      <c r="E5575" s="11" t="s">
        <v>2190</v>
      </c>
      <c r="F5575" s="12" t="s">
        <v>30094</v>
      </c>
      <c r="G5575" s="12" t="s">
        <v>30095</v>
      </c>
      <c r="H5575" s="11" t="str">
        <f t="shared" si="87"/>
        <v>insert into BTRCOutgoingXRate (OID, prefix, outgoingRateBDT, operatorName, operatorType, effectiveFrom, effectiveTo) values('692999_2016-01-01','692999','40','MARSHALL ISLANDS-MOBILE','MOBILE',to_date('2016-01-01','YYYY-MM-DD HH24:MI:SS'),to_date('2016-12-01','YYYY-MM-DD HH24:MI:SS'));</v>
      </c>
    </row>
    <row r="5576" spans="1:8">
      <c r="A5576" s="11" t="s">
        <v>22319</v>
      </c>
      <c r="B5576" s="11" t="s">
        <v>9000</v>
      </c>
      <c r="C5576" s="18">
        <v>40</v>
      </c>
      <c r="D5576" s="11" t="s">
        <v>8993</v>
      </c>
      <c r="E5576" s="11" t="s">
        <v>2190</v>
      </c>
      <c r="F5576" s="12" t="s">
        <v>30094</v>
      </c>
      <c r="G5576" s="12" t="s">
        <v>30095</v>
      </c>
      <c r="H5576" s="11" t="str">
        <f t="shared" si="87"/>
        <v>insert into BTRCOutgoingXRate (OID, prefix, outgoingRateBDT, operatorName, operatorType, effectiveFrom, effectiveTo) values('692329_2016-01-01','692329','40','MARSHALL ISLANDS-MOBILE','MOBILE',to_date('2016-01-01','YYYY-MM-DD HH24:MI:SS'),to_date('2016-12-01','YYYY-MM-DD HH24:MI:SS'));</v>
      </c>
    </row>
    <row r="5577" spans="1:8">
      <c r="A5577" s="11" t="s">
        <v>22320</v>
      </c>
      <c r="B5577" s="11" t="s">
        <v>1895</v>
      </c>
      <c r="C5577" s="18">
        <v>20</v>
      </c>
      <c r="D5577" s="11" t="s">
        <v>9001</v>
      </c>
      <c r="E5577" s="11" t="s">
        <v>2227</v>
      </c>
      <c r="F5577" s="12" t="s">
        <v>30094</v>
      </c>
      <c r="G5577" s="12" t="s">
        <v>30095</v>
      </c>
      <c r="H5577" s="11" t="str">
        <f t="shared" si="87"/>
        <v>insert into BTRCOutgoingXRate (OID, prefix, outgoingRateBDT, operatorName, operatorType, effectiveFrom, effectiveTo) values('596_2016-01-01','596','20','Martinique (French Antilles)','FIXED',to_date('2016-01-01','YYYY-MM-DD HH24:MI:SS'),to_date('2016-12-01','YYYY-MM-DD HH24:MI:SS'));</v>
      </c>
    </row>
    <row r="5578" spans="1:8">
      <c r="A5578" s="11" t="s">
        <v>22321</v>
      </c>
      <c r="B5578" s="11" t="s">
        <v>9002</v>
      </c>
      <c r="C5578" s="18">
        <v>27</v>
      </c>
      <c r="D5578" s="11" t="s">
        <v>9003</v>
      </c>
      <c r="E5578" s="11" t="s">
        <v>2190</v>
      </c>
      <c r="F5578" s="12" t="s">
        <v>30094</v>
      </c>
      <c r="G5578" s="12" t="s">
        <v>30095</v>
      </c>
      <c r="H5578" s="11" t="str">
        <f t="shared" si="87"/>
        <v>insert into BTRCOutgoingXRate (OID, prefix, outgoingRateBDT, operatorName, operatorType, effectiveFrom, effectiveTo) values('596696_2016-01-01','596696','27','Martinique Mobile Digicel (Martinique)','MOBILE',to_date('2016-01-01','YYYY-MM-DD HH24:MI:SS'),to_date('2016-12-01','YYYY-MM-DD HH24:MI:SS'));</v>
      </c>
    </row>
    <row r="5579" spans="1:8">
      <c r="A5579" s="11" t="s">
        <v>22322</v>
      </c>
      <c r="B5579" s="11" t="s">
        <v>9004</v>
      </c>
      <c r="C5579" s="18">
        <v>27</v>
      </c>
      <c r="D5579" s="11" t="s">
        <v>9005</v>
      </c>
      <c r="E5579" s="11" t="s">
        <v>2190</v>
      </c>
      <c r="F5579" s="12" t="s">
        <v>30094</v>
      </c>
      <c r="G5579" s="12" t="s">
        <v>30095</v>
      </c>
      <c r="H5579" s="11" t="str">
        <f t="shared" si="87"/>
        <v>insert into BTRCOutgoingXRate (OID, prefix, outgoingRateBDT, operatorName, operatorType, effectiveFrom, effectiveTo) values('596876_2016-01-01','596876','27','Martinique Mobile','MOBILE',to_date('2016-01-01','YYYY-MM-DD HH24:MI:SS'),to_date('2016-12-01','YYYY-MM-DD HH24:MI:SS'));</v>
      </c>
    </row>
    <row r="5580" spans="1:8">
      <c r="A5580" s="11" t="s">
        <v>22323</v>
      </c>
      <c r="B5580" s="11" t="s">
        <v>9006</v>
      </c>
      <c r="C5580" s="18">
        <v>20</v>
      </c>
      <c r="D5580" s="11" t="s">
        <v>9007</v>
      </c>
      <c r="E5580" s="11" t="s">
        <v>2227</v>
      </c>
      <c r="F5580" s="12" t="s">
        <v>30094</v>
      </c>
      <c r="G5580" s="12" t="s">
        <v>30095</v>
      </c>
      <c r="H5580" s="11" t="str">
        <f t="shared" si="87"/>
        <v>insert into BTRCOutgoingXRate (OID, prefix, outgoingRateBDT, operatorName, operatorType, effectiveFrom, effectiveTo) values('596596_2016-01-01','596596','20','MARTINIQUE FIXED','FIXED',to_date('2016-01-01','YYYY-MM-DD HH24:MI:SS'),to_date('2016-12-01','YYYY-MM-DD HH24:MI:SS'));</v>
      </c>
    </row>
    <row r="5581" spans="1:8">
      <c r="A5581" s="11" t="s">
        <v>22324</v>
      </c>
      <c r="B5581" s="11" t="s">
        <v>9008</v>
      </c>
      <c r="C5581" s="18">
        <v>24</v>
      </c>
      <c r="D5581" s="11" t="s">
        <v>9009</v>
      </c>
      <c r="E5581" s="11" t="s">
        <v>2190</v>
      </c>
      <c r="F5581" s="12" t="s">
        <v>30094</v>
      </c>
      <c r="G5581" s="12" t="s">
        <v>30095</v>
      </c>
      <c r="H5581" s="11" t="str">
        <f t="shared" si="87"/>
        <v>insert into BTRCOutgoingXRate (OID, prefix, outgoingRateBDT, operatorName, operatorType, effectiveFrom, effectiveTo) values('22273_2016-01-01','22273','24','Mauritania Cellular Mattel','MOBILE',to_date('2016-01-01','YYYY-MM-DD HH24:MI:SS'),to_date('2016-12-01','YYYY-MM-DD HH24:MI:SS'));</v>
      </c>
    </row>
    <row r="5582" spans="1:8">
      <c r="A5582" s="11" t="s">
        <v>22325</v>
      </c>
      <c r="B5582" s="11" t="s">
        <v>9010</v>
      </c>
      <c r="C5582" s="18">
        <v>24</v>
      </c>
      <c r="D5582" s="11" t="s">
        <v>9009</v>
      </c>
      <c r="E5582" s="11" t="s">
        <v>2190</v>
      </c>
      <c r="F5582" s="12" t="s">
        <v>30094</v>
      </c>
      <c r="G5582" s="12" t="s">
        <v>30095</v>
      </c>
      <c r="H5582" s="11" t="str">
        <f t="shared" si="87"/>
        <v>insert into BTRCOutgoingXRate (OID, prefix, outgoingRateBDT, operatorName, operatorType, effectiveFrom, effectiveTo) values('22262_2016-01-01','22262','24','Mauritania Cellular Mattel','MOBILE',to_date('2016-01-01','YYYY-MM-DD HH24:MI:SS'),to_date('2016-12-01','YYYY-MM-DD HH24:MI:SS'));</v>
      </c>
    </row>
    <row r="5583" spans="1:8">
      <c r="A5583" s="11" t="s">
        <v>22326</v>
      </c>
      <c r="B5583" s="11" t="s">
        <v>9011</v>
      </c>
      <c r="C5583" s="18">
        <v>24</v>
      </c>
      <c r="D5583" s="11" t="s">
        <v>9012</v>
      </c>
      <c r="E5583" s="11" t="s">
        <v>2190</v>
      </c>
      <c r="F5583" s="12" t="s">
        <v>30094</v>
      </c>
      <c r="G5583" s="12" t="s">
        <v>30095</v>
      </c>
      <c r="H5583" s="11" t="str">
        <f t="shared" si="87"/>
        <v>insert into BTRCOutgoingXRate (OID, prefix, outgoingRateBDT, operatorName, operatorType, effectiveFrom, effectiveTo) values('22277_2016-01-01','22277','24','Mauritania Cellular Mauritel','MOBILE',to_date('2016-01-01','YYYY-MM-DD HH24:MI:SS'),to_date('2016-12-01','YYYY-MM-DD HH24:MI:SS'));</v>
      </c>
    </row>
    <row r="5584" spans="1:8">
      <c r="A5584" s="11" t="s">
        <v>22327</v>
      </c>
      <c r="B5584" s="11" t="s">
        <v>9013</v>
      </c>
      <c r="C5584" s="18">
        <v>24</v>
      </c>
      <c r="D5584" s="11" t="s">
        <v>9012</v>
      </c>
      <c r="E5584" s="11" t="s">
        <v>2190</v>
      </c>
      <c r="F5584" s="12" t="s">
        <v>30094</v>
      </c>
      <c r="G5584" s="12" t="s">
        <v>30095</v>
      </c>
      <c r="H5584" s="11" t="str">
        <f t="shared" si="87"/>
        <v>insert into BTRCOutgoingXRate (OID, prefix, outgoingRateBDT, operatorName, operatorType, effectiveFrom, effectiveTo) values('22275_2016-01-01','22275','24','Mauritania Cellular Mauritel','MOBILE',to_date('2016-01-01','YYYY-MM-DD HH24:MI:SS'),to_date('2016-12-01','YYYY-MM-DD HH24:MI:SS'));</v>
      </c>
    </row>
    <row r="5585" spans="1:8">
      <c r="A5585" s="11" t="s">
        <v>22328</v>
      </c>
      <c r="B5585" s="11" t="s">
        <v>9014</v>
      </c>
      <c r="C5585" s="18">
        <v>24</v>
      </c>
      <c r="D5585" s="11" t="s">
        <v>9012</v>
      </c>
      <c r="E5585" s="11" t="s">
        <v>2190</v>
      </c>
      <c r="F5585" s="12" t="s">
        <v>30094</v>
      </c>
      <c r="G5585" s="12" t="s">
        <v>30095</v>
      </c>
      <c r="H5585" s="11" t="str">
        <f t="shared" si="87"/>
        <v>insert into BTRCOutgoingXRate (OID, prefix, outgoingRateBDT, operatorName, operatorType, effectiveFrom, effectiveTo) values('22269_2016-01-01','22269','24','Mauritania Cellular Mauritel','MOBILE',to_date('2016-01-01','YYYY-MM-DD HH24:MI:SS'),to_date('2016-12-01','YYYY-MM-DD HH24:MI:SS'));</v>
      </c>
    </row>
    <row r="5586" spans="1:8">
      <c r="A5586" s="11" t="s">
        <v>22329</v>
      </c>
      <c r="B5586" s="11" t="s">
        <v>1701</v>
      </c>
      <c r="C5586" s="18">
        <v>24</v>
      </c>
      <c r="D5586" s="11" t="s">
        <v>9015</v>
      </c>
      <c r="E5586" s="11" t="s">
        <v>2227</v>
      </c>
      <c r="F5586" s="12" t="s">
        <v>30094</v>
      </c>
      <c r="G5586" s="12" t="s">
        <v>30095</v>
      </c>
      <c r="H5586" s="11" t="str">
        <f t="shared" si="87"/>
        <v>insert into BTRCOutgoingXRate (OID, prefix, outgoingRateBDT, operatorName, operatorType, effectiveFrom, effectiveTo) values('222_2016-01-01','222','24','Mauritiania-ROC-Fixed','FIXED',to_date('2016-01-01','YYYY-MM-DD HH24:MI:SS'),to_date('2016-12-01','YYYY-MM-DD HH24:MI:SS'));</v>
      </c>
    </row>
    <row r="5587" spans="1:8">
      <c r="A5587" s="11" t="s">
        <v>22330</v>
      </c>
      <c r="B5587" s="11" t="s">
        <v>9016</v>
      </c>
      <c r="C5587" s="18">
        <v>24</v>
      </c>
      <c r="D5587" s="11" t="s">
        <v>9017</v>
      </c>
      <c r="E5587" s="11" t="s">
        <v>2190</v>
      </c>
      <c r="F5587" s="12" t="s">
        <v>30094</v>
      </c>
      <c r="G5587" s="12" t="s">
        <v>30095</v>
      </c>
      <c r="H5587" s="11" t="str">
        <f t="shared" si="87"/>
        <v>insert into BTRCOutgoingXRate (OID, prefix, outgoingRateBDT, operatorName, operatorType, effectiveFrom, effectiveTo) values('22261_2016-01-01','22261','24','Mauritiania-Mauritel-Mobile','MOBILE',to_date('2016-01-01','YYYY-MM-DD HH24:MI:SS'),to_date('2016-12-01','YYYY-MM-DD HH24:MI:SS'));</v>
      </c>
    </row>
    <row r="5588" spans="1:8">
      <c r="A5588" s="11" t="s">
        <v>22331</v>
      </c>
      <c r="B5588" s="11" t="s">
        <v>9018</v>
      </c>
      <c r="C5588" s="18">
        <v>24</v>
      </c>
      <c r="D5588" s="11" t="s">
        <v>9019</v>
      </c>
      <c r="E5588" s="11" t="s">
        <v>2190</v>
      </c>
      <c r="F5588" s="12" t="s">
        <v>30094</v>
      </c>
      <c r="G5588" s="12" t="s">
        <v>30095</v>
      </c>
      <c r="H5588" s="11" t="str">
        <f t="shared" si="87"/>
        <v>insert into BTRCOutgoingXRate (OID, prefix, outgoingRateBDT, operatorName, operatorType, effectiveFrom, effectiveTo) values('2226_2016-01-01','2226','24','Mauritania-Mobile','MOBILE',to_date('2016-01-01','YYYY-MM-DD HH24:MI:SS'),to_date('2016-12-01','YYYY-MM-DD HH24:MI:SS'));</v>
      </c>
    </row>
    <row r="5589" spans="1:8">
      <c r="A5589" s="11" t="s">
        <v>22332</v>
      </c>
      <c r="B5589" s="11" t="s">
        <v>9020</v>
      </c>
      <c r="C5589" s="18">
        <v>24</v>
      </c>
      <c r="D5589" s="11" t="s">
        <v>9019</v>
      </c>
      <c r="E5589" s="11" t="s">
        <v>2190</v>
      </c>
      <c r="F5589" s="12" t="s">
        <v>30094</v>
      </c>
      <c r="G5589" s="12" t="s">
        <v>30095</v>
      </c>
      <c r="H5589" s="11" t="str">
        <f t="shared" si="87"/>
        <v>insert into BTRCOutgoingXRate (OID, prefix, outgoingRateBDT, operatorName, operatorType, effectiveFrom, effectiveTo) values('222598_2016-01-01','222598','24','Mauritania-Mobile','MOBILE',to_date('2016-01-01','YYYY-MM-DD HH24:MI:SS'),to_date('2016-12-01','YYYY-MM-DD HH24:MI:SS'));</v>
      </c>
    </row>
    <row r="5590" spans="1:8">
      <c r="A5590" s="11" t="s">
        <v>22333</v>
      </c>
      <c r="B5590" s="11" t="s">
        <v>9021</v>
      </c>
      <c r="C5590" s="18">
        <v>24</v>
      </c>
      <c r="D5590" s="11" t="s">
        <v>9019</v>
      </c>
      <c r="E5590" s="11" t="s">
        <v>2190</v>
      </c>
      <c r="F5590" s="12" t="s">
        <v>30094</v>
      </c>
      <c r="G5590" s="12" t="s">
        <v>30095</v>
      </c>
      <c r="H5590" s="11" t="str">
        <f t="shared" si="87"/>
        <v>insert into BTRCOutgoingXRate (OID, prefix, outgoingRateBDT, operatorName, operatorType, effectiveFrom, effectiveTo) values('222597_2016-01-01','222597','24','Mauritania-Mobile','MOBILE',to_date('2016-01-01','YYYY-MM-DD HH24:MI:SS'),to_date('2016-12-01','YYYY-MM-DD HH24:MI:SS'));</v>
      </c>
    </row>
    <row r="5591" spans="1:8">
      <c r="A5591" s="11" t="s">
        <v>22334</v>
      </c>
      <c r="B5591" s="11" t="s">
        <v>9022</v>
      </c>
      <c r="C5591" s="18">
        <v>24</v>
      </c>
      <c r="D5591" s="11" t="s">
        <v>9019</v>
      </c>
      <c r="E5591" s="11" t="s">
        <v>2190</v>
      </c>
      <c r="F5591" s="12" t="s">
        <v>30094</v>
      </c>
      <c r="G5591" s="12" t="s">
        <v>30095</v>
      </c>
      <c r="H5591" s="11" t="str">
        <f t="shared" si="87"/>
        <v>insert into BTRCOutgoingXRate (OID, prefix, outgoingRateBDT, operatorName, operatorType, effectiveFrom, effectiveTo) values('2227_2016-01-01','2227','24','Mauritania-Mobile','MOBILE',to_date('2016-01-01','YYYY-MM-DD HH24:MI:SS'),to_date('2016-12-01','YYYY-MM-DD HH24:MI:SS'));</v>
      </c>
    </row>
    <row r="5592" spans="1:8">
      <c r="A5592" s="11" t="s">
        <v>22335</v>
      </c>
      <c r="B5592" s="11" t="s">
        <v>9023</v>
      </c>
      <c r="C5592" s="18">
        <v>24</v>
      </c>
      <c r="D5592" s="11" t="s">
        <v>9019</v>
      </c>
      <c r="E5592" s="11" t="s">
        <v>2190</v>
      </c>
      <c r="F5592" s="12" t="s">
        <v>30094</v>
      </c>
      <c r="G5592" s="12" t="s">
        <v>30095</v>
      </c>
      <c r="H5592" s="11" t="str">
        <f t="shared" si="87"/>
        <v>insert into BTRCOutgoingXRate (OID, prefix, outgoingRateBDT, operatorName, operatorType, effectiveFrom, effectiveTo) values('2225_2016-01-01','2225','24','Mauritania-Mobile','MOBILE',to_date('2016-01-01','YYYY-MM-DD HH24:MI:SS'),to_date('2016-12-01','YYYY-MM-DD HH24:MI:SS'));</v>
      </c>
    </row>
    <row r="5593" spans="1:8">
      <c r="A5593" s="11" t="s">
        <v>22336</v>
      </c>
      <c r="B5593" s="11" t="s">
        <v>9024</v>
      </c>
      <c r="C5593" s="18">
        <v>24</v>
      </c>
      <c r="D5593" s="11" t="s">
        <v>9025</v>
      </c>
      <c r="E5593" s="11" t="s">
        <v>2190</v>
      </c>
      <c r="F5593" s="12" t="s">
        <v>30094</v>
      </c>
      <c r="G5593" s="12" t="s">
        <v>30095</v>
      </c>
      <c r="H5593" s="11" t="str">
        <f t="shared" si="87"/>
        <v>insert into BTRCOutgoingXRate (OID, prefix, outgoingRateBDT, operatorName, operatorType, effectiveFrom, effectiveTo) values('2222_2016-01-01','2222','24','MAURITANIA OTHER MOBILE','MOBILE',to_date('2016-01-01','YYYY-MM-DD HH24:MI:SS'),to_date('2016-12-01','YYYY-MM-DD HH24:MI:SS'));</v>
      </c>
    </row>
    <row r="5594" spans="1:8">
      <c r="A5594" s="11" t="s">
        <v>22337</v>
      </c>
      <c r="B5594" s="11" t="s">
        <v>9026</v>
      </c>
      <c r="C5594" s="18">
        <v>24</v>
      </c>
      <c r="D5594" s="11" t="s">
        <v>9025</v>
      </c>
      <c r="E5594" s="11" t="s">
        <v>2190</v>
      </c>
      <c r="F5594" s="12" t="s">
        <v>30094</v>
      </c>
      <c r="G5594" s="12" t="s">
        <v>30095</v>
      </c>
      <c r="H5594" s="11" t="str">
        <f t="shared" si="87"/>
        <v>insert into BTRCOutgoingXRate (OID, prefix, outgoingRateBDT, operatorName, operatorType, effectiveFrom, effectiveTo) values('22278_2016-01-01','22278','24','MAURITANIA OTHER MOBILE','MOBILE',to_date('2016-01-01','YYYY-MM-DD HH24:MI:SS'),to_date('2016-12-01','YYYY-MM-DD HH24:MI:SS'));</v>
      </c>
    </row>
    <row r="5595" spans="1:8">
      <c r="A5595" s="11" t="s">
        <v>22338</v>
      </c>
      <c r="B5595" s="11" t="s">
        <v>9027</v>
      </c>
      <c r="C5595" s="18">
        <v>24</v>
      </c>
      <c r="D5595" s="11" t="s">
        <v>9025</v>
      </c>
      <c r="E5595" s="11" t="s">
        <v>2190</v>
      </c>
      <c r="F5595" s="12" t="s">
        <v>30094</v>
      </c>
      <c r="G5595" s="12" t="s">
        <v>30095</v>
      </c>
      <c r="H5595" s="11" t="str">
        <f t="shared" si="87"/>
        <v>insert into BTRCOutgoingXRate (OID, prefix, outgoingRateBDT, operatorName, operatorType, effectiveFrom, effectiveTo) values('22279_2016-01-01','22279','24','MAURITANIA OTHER MOBILE','MOBILE',to_date('2016-01-01','YYYY-MM-DD HH24:MI:SS'),to_date('2016-12-01','YYYY-MM-DD HH24:MI:SS'));</v>
      </c>
    </row>
    <row r="5596" spans="1:8">
      <c r="A5596" s="11" t="s">
        <v>22339</v>
      </c>
      <c r="B5596" s="11" t="s">
        <v>9028</v>
      </c>
      <c r="C5596" s="18">
        <v>24</v>
      </c>
      <c r="D5596" s="11" t="s">
        <v>9025</v>
      </c>
      <c r="E5596" s="11" t="s">
        <v>2190</v>
      </c>
      <c r="F5596" s="12" t="s">
        <v>30094</v>
      </c>
      <c r="G5596" s="12" t="s">
        <v>30095</v>
      </c>
      <c r="H5596" s="11" t="str">
        <f t="shared" si="87"/>
        <v>insert into BTRCOutgoingXRate (OID, prefix, outgoingRateBDT, operatorName, operatorType, effectiveFrom, effectiveTo) values('22270_2016-01-01','22270','24','MAURITANIA OTHER MOBILE','MOBILE',to_date('2016-01-01','YYYY-MM-DD HH24:MI:SS'),to_date('2016-12-01','YYYY-MM-DD HH24:MI:SS'));</v>
      </c>
    </row>
    <row r="5597" spans="1:8">
      <c r="A5597" s="11" t="s">
        <v>22340</v>
      </c>
      <c r="B5597" s="11" t="s">
        <v>9029</v>
      </c>
      <c r="C5597" s="18">
        <v>24</v>
      </c>
      <c r="D5597" s="11" t="s">
        <v>9012</v>
      </c>
      <c r="E5597" s="11" t="s">
        <v>2190</v>
      </c>
      <c r="F5597" s="12" t="s">
        <v>30094</v>
      </c>
      <c r="G5597" s="12" t="s">
        <v>30095</v>
      </c>
      <c r="H5597" s="11" t="str">
        <f t="shared" si="87"/>
        <v>insert into BTRCOutgoingXRate (OID, prefix, outgoingRateBDT, operatorName, operatorType, effectiveFrom, effectiveTo) values('2224_2016-01-01','2224','24','Mauritania Cellular Mauritel','MOBILE',to_date('2016-01-01','YYYY-MM-DD HH24:MI:SS'),to_date('2016-12-01','YYYY-MM-DD HH24:MI:SS'));</v>
      </c>
    </row>
    <row r="5598" spans="1:8">
      <c r="A5598" s="11" t="s">
        <v>22341</v>
      </c>
      <c r="B5598" s="11" t="s">
        <v>9030</v>
      </c>
      <c r="C5598" s="18">
        <v>24</v>
      </c>
      <c r="D5598" s="11" t="s">
        <v>9012</v>
      </c>
      <c r="E5598" s="11" t="s">
        <v>2190</v>
      </c>
      <c r="F5598" s="12" t="s">
        <v>30094</v>
      </c>
      <c r="G5598" s="12" t="s">
        <v>30095</v>
      </c>
      <c r="H5598" s="11" t="str">
        <f t="shared" si="87"/>
        <v>insert into BTRCOutgoingXRate (OID, prefix, outgoingRateBDT, operatorName, operatorType, effectiveFrom, effectiveTo) values('22260_2016-01-01','22260','24','Mauritania Cellular Mauritel','MOBILE',to_date('2016-01-01','YYYY-MM-DD HH24:MI:SS'),to_date('2016-12-01','YYYY-MM-DD HH24:MI:SS'));</v>
      </c>
    </row>
    <row r="5599" spans="1:8">
      <c r="A5599" s="11" t="s">
        <v>22342</v>
      </c>
      <c r="B5599" s="11" t="s">
        <v>9031</v>
      </c>
      <c r="C5599" s="18">
        <v>24</v>
      </c>
      <c r="D5599" s="11" t="s">
        <v>9012</v>
      </c>
      <c r="E5599" s="11" t="s">
        <v>2190</v>
      </c>
      <c r="F5599" s="12" t="s">
        <v>30094</v>
      </c>
      <c r="G5599" s="12" t="s">
        <v>30095</v>
      </c>
      <c r="H5599" s="11" t="str">
        <f t="shared" si="87"/>
        <v>insert into BTRCOutgoingXRate (OID, prefix, outgoingRateBDT, operatorName, operatorType, effectiveFrom, effectiveTo) values('22264_2016-01-01','22264','24','Mauritania Cellular Mauritel','MOBILE',to_date('2016-01-01','YYYY-MM-DD HH24:MI:SS'),to_date('2016-12-01','YYYY-MM-DD HH24:MI:SS'));</v>
      </c>
    </row>
    <row r="5600" spans="1:8">
      <c r="A5600" s="11" t="s">
        <v>22343</v>
      </c>
      <c r="B5600" s="11" t="s">
        <v>9032</v>
      </c>
      <c r="C5600" s="18">
        <v>24</v>
      </c>
      <c r="D5600" s="11" t="s">
        <v>9012</v>
      </c>
      <c r="E5600" s="11" t="s">
        <v>2190</v>
      </c>
      <c r="F5600" s="12" t="s">
        <v>30094</v>
      </c>
      <c r="G5600" s="12" t="s">
        <v>30095</v>
      </c>
      <c r="H5600" s="11" t="str">
        <f t="shared" si="87"/>
        <v>insert into BTRCOutgoingXRate (OID, prefix, outgoingRateBDT, operatorName, operatorType, effectiveFrom, effectiveTo) values('22265_2016-01-01','22265','24','Mauritania Cellular Mauritel','MOBILE',to_date('2016-01-01','YYYY-MM-DD HH24:MI:SS'),to_date('2016-12-01','YYYY-MM-DD HH24:MI:SS'));</v>
      </c>
    </row>
    <row r="5601" spans="1:8">
      <c r="A5601" s="11" t="s">
        <v>22344</v>
      </c>
      <c r="B5601" s="11" t="s">
        <v>9033</v>
      </c>
      <c r="C5601" s="18">
        <v>24</v>
      </c>
      <c r="D5601" s="11" t="s">
        <v>9012</v>
      </c>
      <c r="E5601" s="11" t="s">
        <v>2190</v>
      </c>
      <c r="F5601" s="12" t="s">
        <v>30094</v>
      </c>
      <c r="G5601" s="12" t="s">
        <v>30095</v>
      </c>
      <c r="H5601" s="11" t="str">
        <f t="shared" si="87"/>
        <v>insert into BTRCOutgoingXRate (OID, prefix, outgoingRateBDT, operatorName, operatorType, effectiveFrom, effectiveTo) values('22267_2016-01-01','22267','24','Mauritania Cellular Mauritel','MOBILE',to_date('2016-01-01','YYYY-MM-DD HH24:MI:SS'),to_date('2016-12-01','YYYY-MM-DD HH24:MI:SS'));</v>
      </c>
    </row>
    <row r="5602" spans="1:8">
      <c r="A5602" s="11" t="s">
        <v>22345</v>
      </c>
      <c r="B5602" s="11" t="s">
        <v>9034</v>
      </c>
      <c r="C5602" s="18">
        <v>24</v>
      </c>
      <c r="D5602" s="11" t="s">
        <v>9012</v>
      </c>
      <c r="E5602" s="11" t="s">
        <v>2190</v>
      </c>
      <c r="F5602" s="12" t="s">
        <v>30094</v>
      </c>
      <c r="G5602" s="12" t="s">
        <v>30095</v>
      </c>
      <c r="H5602" s="11" t="str">
        <f t="shared" si="87"/>
        <v>insert into BTRCOutgoingXRate (OID, prefix, outgoingRateBDT, operatorName, operatorType, effectiveFrom, effectiveTo) values('22268_2016-01-01','22268','24','Mauritania Cellular Mauritel','MOBILE',to_date('2016-01-01','YYYY-MM-DD HH24:MI:SS'),to_date('2016-12-01','YYYY-MM-DD HH24:MI:SS'));</v>
      </c>
    </row>
    <row r="5603" spans="1:8">
      <c r="A5603" s="11" t="s">
        <v>22346</v>
      </c>
      <c r="B5603" s="11" t="s">
        <v>9035</v>
      </c>
      <c r="C5603" s="18">
        <v>24</v>
      </c>
      <c r="D5603" s="11" t="s">
        <v>9012</v>
      </c>
      <c r="E5603" s="11" t="s">
        <v>2190</v>
      </c>
      <c r="F5603" s="12" t="s">
        <v>30094</v>
      </c>
      <c r="G5603" s="12" t="s">
        <v>30095</v>
      </c>
      <c r="H5603" s="11" t="str">
        <f t="shared" si="87"/>
        <v>insert into BTRCOutgoingXRate (OID, prefix, outgoingRateBDT, operatorName, operatorType, effectiveFrom, effectiveTo) values('22274_2016-01-01','22274','24','Mauritania Cellular Mauritel','MOBILE',to_date('2016-01-01','YYYY-MM-DD HH24:MI:SS'),to_date('2016-12-01','YYYY-MM-DD HH24:MI:SS'));</v>
      </c>
    </row>
    <row r="5604" spans="1:8">
      <c r="A5604" s="11" t="s">
        <v>22347</v>
      </c>
      <c r="B5604" s="11" t="s">
        <v>9036</v>
      </c>
      <c r="C5604" s="18">
        <v>24</v>
      </c>
      <c r="D5604" s="11" t="s">
        <v>9012</v>
      </c>
      <c r="E5604" s="11" t="s">
        <v>2190</v>
      </c>
      <c r="F5604" s="12" t="s">
        <v>30094</v>
      </c>
      <c r="G5604" s="12" t="s">
        <v>30095</v>
      </c>
      <c r="H5604" s="11" t="str">
        <f t="shared" si="87"/>
        <v>insert into BTRCOutgoingXRate (OID, prefix, outgoingRateBDT, operatorName, operatorType, effectiveFrom, effectiveTo) values('22276_2016-01-01','22276','24','Mauritania Cellular Mauritel','MOBILE',to_date('2016-01-01','YYYY-MM-DD HH24:MI:SS'),to_date('2016-12-01','YYYY-MM-DD HH24:MI:SS'));</v>
      </c>
    </row>
    <row r="5605" spans="1:8">
      <c r="A5605" s="11" t="s">
        <v>22348</v>
      </c>
      <c r="B5605" s="11" t="s">
        <v>9037</v>
      </c>
      <c r="C5605" s="18">
        <v>24</v>
      </c>
      <c r="D5605" s="11" t="s">
        <v>9009</v>
      </c>
      <c r="E5605" s="11" t="s">
        <v>2190</v>
      </c>
      <c r="F5605" s="12" t="s">
        <v>30094</v>
      </c>
      <c r="G5605" s="12" t="s">
        <v>30095</v>
      </c>
      <c r="H5605" s="11" t="str">
        <f t="shared" si="87"/>
        <v>insert into BTRCOutgoingXRate (OID, prefix, outgoingRateBDT, operatorName, operatorType, effectiveFrom, effectiveTo) values('2223_2016-01-01','2223','24','Mauritania Cellular Mattel','MOBILE',to_date('2016-01-01','YYYY-MM-DD HH24:MI:SS'),to_date('2016-12-01','YYYY-MM-DD HH24:MI:SS'));</v>
      </c>
    </row>
    <row r="5606" spans="1:8">
      <c r="A5606" s="11" t="s">
        <v>22349</v>
      </c>
      <c r="B5606" s="11" t="s">
        <v>9038</v>
      </c>
      <c r="C5606" s="18">
        <v>24</v>
      </c>
      <c r="D5606" s="11" t="s">
        <v>9009</v>
      </c>
      <c r="E5606" s="11" t="s">
        <v>2190</v>
      </c>
      <c r="F5606" s="12" t="s">
        <v>30094</v>
      </c>
      <c r="G5606" s="12" t="s">
        <v>30095</v>
      </c>
      <c r="H5606" s="11" t="str">
        <f t="shared" si="87"/>
        <v>insert into BTRCOutgoingXRate (OID, prefix, outgoingRateBDT, operatorName, operatorType, effectiveFrom, effectiveTo) values('22263_2016-01-01','22263','24','Mauritania Cellular Mattel','MOBILE',to_date('2016-01-01','YYYY-MM-DD HH24:MI:SS'),to_date('2016-12-01','YYYY-MM-DD HH24:MI:SS'));</v>
      </c>
    </row>
    <row r="5607" spans="1:8">
      <c r="A5607" s="11" t="s">
        <v>22350</v>
      </c>
      <c r="B5607" s="11" t="s">
        <v>9039</v>
      </c>
      <c r="C5607" s="18">
        <v>24</v>
      </c>
      <c r="D5607" s="11" t="s">
        <v>9009</v>
      </c>
      <c r="E5607" s="11" t="s">
        <v>2190</v>
      </c>
      <c r="F5607" s="12" t="s">
        <v>30094</v>
      </c>
      <c r="G5607" s="12" t="s">
        <v>30095</v>
      </c>
      <c r="H5607" s="11" t="str">
        <f t="shared" si="87"/>
        <v>insert into BTRCOutgoingXRate (OID, prefix, outgoingRateBDT, operatorName, operatorType, effectiveFrom, effectiveTo) values('22272_2016-01-01','22272','24','Mauritania Cellular Mattel','MOBILE',to_date('2016-01-01','YYYY-MM-DD HH24:MI:SS'),to_date('2016-12-01','YYYY-MM-DD HH24:MI:SS'));</v>
      </c>
    </row>
    <row r="5608" spans="1:8">
      <c r="A5608" s="11" t="s">
        <v>22351</v>
      </c>
      <c r="B5608" s="11" t="s">
        <v>9040</v>
      </c>
      <c r="C5608" s="18">
        <v>24</v>
      </c>
      <c r="D5608" s="11" t="s">
        <v>9009</v>
      </c>
      <c r="E5608" s="11" t="s">
        <v>2190</v>
      </c>
      <c r="F5608" s="12" t="s">
        <v>30094</v>
      </c>
      <c r="G5608" s="12" t="s">
        <v>30095</v>
      </c>
      <c r="H5608" s="11" t="str">
        <f t="shared" si="87"/>
        <v>insert into BTRCOutgoingXRate (OID, prefix, outgoingRateBDT, operatorName, operatorType, effectiveFrom, effectiveTo) values('22266_2016-01-01','22266','24','Mauritania Cellular Mattel','MOBILE',to_date('2016-01-01','YYYY-MM-DD HH24:MI:SS'),to_date('2016-12-01','YYYY-MM-DD HH24:MI:SS'));</v>
      </c>
    </row>
    <row r="5609" spans="1:8">
      <c r="A5609" s="11" t="s">
        <v>22352</v>
      </c>
      <c r="B5609" s="11" t="s">
        <v>9041</v>
      </c>
      <c r="C5609" s="18">
        <v>24</v>
      </c>
      <c r="D5609" s="11" t="s">
        <v>9009</v>
      </c>
      <c r="E5609" s="11" t="s">
        <v>2190</v>
      </c>
      <c r="F5609" s="12" t="s">
        <v>30094</v>
      </c>
      <c r="G5609" s="12" t="s">
        <v>30095</v>
      </c>
      <c r="H5609" s="11" t="str">
        <f t="shared" si="87"/>
        <v>insert into BTRCOutgoingXRate (OID, prefix, outgoingRateBDT, operatorName, operatorType, effectiveFrom, effectiveTo) values('22271_2016-01-01','22271','24','Mauritania Cellular Mattel','MOBILE',to_date('2016-01-01','YYYY-MM-DD HH24:MI:SS'),to_date('2016-12-01','YYYY-MM-DD HH24:MI:SS'));</v>
      </c>
    </row>
    <row r="5610" spans="1:8">
      <c r="A5610" s="11" t="s">
        <v>22353</v>
      </c>
      <c r="B5610" s="11" t="s">
        <v>9042</v>
      </c>
      <c r="C5610" s="18">
        <v>16</v>
      </c>
      <c r="D5610" s="11" t="s">
        <v>9043</v>
      </c>
      <c r="E5610" s="11" t="s">
        <v>2190</v>
      </c>
      <c r="F5610" s="12" t="s">
        <v>30094</v>
      </c>
      <c r="G5610" s="12" t="s">
        <v>30095</v>
      </c>
      <c r="H5610" s="11" t="str">
        <f t="shared" si="87"/>
        <v>insert into BTRCOutgoingXRate (OID, prefix, outgoingRateBDT, operatorName, operatorType, effectiveFrom, effectiveTo) values('230422_2016-01-01','230422','16','Mauritius Island Emtel Mobile','MOBILE',to_date('2016-01-01','YYYY-MM-DD HH24:MI:SS'),to_date('2016-12-01','YYYY-MM-DD HH24:MI:SS'));</v>
      </c>
    </row>
    <row r="5611" spans="1:8">
      <c r="A5611" s="11" t="s">
        <v>22354</v>
      </c>
      <c r="B5611" s="11" t="s">
        <v>9044</v>
      </c>
      <c r="C5611" s="18">
        <v>16</v>
      </c>
      <c r="D5611" s="11" t="s">
        <v>9045</v>
      </c>
      <c r="E5611" s="11" t="s">
        <v>2190</v>
      </c>
      <c r="F5611" s="12" t="s">
        <v>30094</v>
      </c>
      <c r="G5611" s="12" t="s">
        <v>30095</v>
      </c>
      <c r="H5611" s="11" t="str">
        <f t="shared" si="87"/>
        <v>insert into BTRCOutgoingXRate (OID, prefix, outgoingRateBDT, operatorName, operatorType, effectiveFrom, effectiveTo) values('230876_2016-01-01','230876','16','Mauritius Island Orange Mobile','MOBILE',to_date('2016-01-01','YYYY-MM-DD HH24:MI:SS'),to_date('2016-12-01','YYYY-MM-DD HH24:MI:SS'));</v>
      </c>
    </row>
    <row r="5612" spans="1:8">
      <c r="A5612" s="11" t="s">
        <v>22355</v>
      </c>
      <c r="B5612" s="11" t="s">
        <v>9046</v>
      </c>
      <c r="C5612" s="18">
        <v>16</v>
      </c>
      <c r="D5612" s="11" t="s">
        <v>9045</v>
      </c>
      <c r="E5612" s="11" t="s">
        <v>2190</v>
      </c>
      <c r="F5612" s="12" t="s">
        <v>30094</v>
      </c>
      <c r="G5612" s="12" t="s">
        <v>30095</v>
      </c>
      <c r="H5612" s="11" t="str">
        <f t="shared" si="87"/>
        <v>insert into BTRCOutgoingXRate (OID, prefix, outgoingRateBDT, operatorName, operatorType, effectiveFrom, effectiveTo) values('230877_2016-01-01','230877','16','Mauritius Island Orange Mobile','MOBILE',to_date('2016-01-01','YYYY-MM-DD HH24:MI:SS'),to_date('2016-12-01','YYYY-MM-DD HH24:MI:SS'));</v>
      </c>
    </row>
    <row r="5613" spans="1:8">
      <c r="A5613" s="11" t="s">
        <v>22356</v>
      </c>
      <c r="B5613" s="11" t="s">
        <v>9047</v>
      </c>
      <c r="C5613" s="18">
        <v>16</v>
      </c>
      <c r="D5613" s="11" t="s">
        <v>9048</v>
      </c>
      <c r="E5613" s="11" t="s">
        <v>2190</v>
      </c>
      <c r="F5613" s="12" t="s">
        <v>30094</v>
      </c>
      <c r="G5613" s="12" t="s">
        <v>30095</v>
      </c>
      <c r="H5613" s="11" t="str">
        <f t="shared" si="87"/>
        <v>insert into BTRCOutgoingXRate (OID, prefix, outgoingRateBDT, operatorName, operatorType, effectiveFrom, effectiveTo) values('23095_2016-01-01','23095','16','Mauritius Island Mtml Mobile','MOBILE',to_date('2016-01-01','YYYY-MM-DD HH24:MI:SS'),to_date('2016-12-01','YYYY-MM-DD HH24:MI:SS'));</v>
      </c>
    </row>
    <row r="5614" spans="1:8">
      <c r="A5614" s="11" t="s">
        <v>22357</v>
      </c>
      <c r="B5614" s="11" t="s">
        <v>9049</v>
      </c>
      <c r="C5614" s="18">
        <v>16</v>
      </c>
      <c r="D5614" s="11" t="s">
        <v>9048</v>
      </c>
      <c r="E5614" s="11" t="s">
        <v>2190</v>
      </c>
      <c r="F5614" s="12" t="s">
        <v>30094</v>
      </c>
      <c r="G5614" s="12" t="s">
        <v>30095</v>
      </c>
      <c r="H5614" s="11" t="str">
        <f t="shared" si="87"/>
        <v>insert into BTRCOutgoingXRate (OID, prefix, outgoingRateBDT, operatorName, operatorType, effectiveFrom, effectiveTo) values('230871_2016-01-01','230871','16','Mauritius Island Mtml Mobile','MOBILE',to_date('2016-01-01','YYYY-MM-DD HH24:MI:SS'),to_date('2016-12-01','YYYY-MM-DD HH24:MI:SS'));</v>
      </c>
    </row>
    <row r="5615" spans="1:8">
      <c r="A5615" s="11" t="s">
        <v>22358</v>
      </c>
      <c r="B5615" s="11" t="s">
        <v>9050</v>
      </c>
      <c r="C5615" s="18">
        <v>16</v>
      </c>
      <c r="D5615" s="11" t="s">
        <v>9043</v>
      </c>
      <c r="E5615" s="11" t="s">
        <v>2190</v>
      </c>
      <c r="F5615" s="12" t="s">
        <v>30094</v>
      </c>
      <c r="G5615" s="12" t="s">
        <v>30095</v>
      </c>
      <c r="H5615" s="11" t="str">
        <f t="shared" si="87"/>
        <v>insert into BTRCOutgoingXRate (OID, prefix, outgoingRateBDT, operatorName, operatorType, effectiveFrom, effectiveTo) values('23049_2016-01-01','23049','16','Mauritius Island Emtel Mobile','MOBILE',to_date('2016-01-01','YYYY-MM-DD HH24:MI:SS'),to_date('2016-12-01','YYYY-MM-DD HH24:MI:SS'));</v>
      </c>
    </row>
    <row r="5616" spans="1:8">
      <c r="A5616" s="11" t="s">
        <v>22359</v>
      </c>
      <c r="B5616" s="11" t="s">
        <v>9051</v>
      </c>
      <c r="C5616" s="18">
        <v>16</v>
      </c>
      <c r="D5616" s="11" t="s">
        <v>9043</v>
      </c>
      <c r="E5616" s="11" t="s">
        <v>2190</v>
      </c>
      <c r="F5616" s="12" t="s">
        <v>30094</v>
      </c>
      <c r="G5616" s="12" t="s">
        <v>30095</v>
      </c>
      <c r="H5616" s="11" t="str">
        <f t="shared" si="87"/>
        <v>insert into BTRCOutgoingXRate (OID, prefix, outgoingRateBDT, operatorName, operatorType, effectiveFrom, effectiveTo) values('230423_2016-01-01','230423','16','Mauritius Island Emtel Mobile','MOBILE',to_date('2016-01-01','YYYY-MM-DD HH24:MI:SS'),to_date('2016-12-01','YYYY-MM-DD HH24:MI:SS'));</v>
      </c>
    </row>
    <row r="5617" spans="1:8">
      <c r="A5617" s="11" t="s">
        <v>22360</v>
      </c>
      <c r="B5617" s="11" t="s">
        <v>9052</v>
      </c>
      <c r="C5617" s="18">
        <v>16</v>
      </c>
      <c r="D5617" s="11" t="s">
        <v>9043</v>
      </c>
      <c r="E5617" s="11" t="s">
        <v>2190</v>
      </c>
      <c r="F5617" s="12" t="s">
        <v>30094</v>
      </c>
      <c r="G5617" s="12" t="s">
        <v>30095</v>
      </c>
      <c r="H5617" s="11" t="str">
        <f t="shared" si="87"/>
        <v>insert into BTRCOutgoingXRate (OID, prefix, outgoingRateBDT, operatorName, operatorType, effectiveFrom, effectiveTo) values('230428_2016-01-01','230428','16','Mauritius Island Emtel Mobile','MOBILE',to_date('2016-01-01','YYYY-MM-DD HH24:MI:SS'),to_date('2016-12-01','YYYY-MM-DD HH24:MI:SS'));</v>
      </c>
    </row>
    <row r="5618" spans="1:8">
      <c r="A5618" s="11" t="s">
        <v>22361</v>
      </c>
      <c r="B5618" s="11" t="s">
        <v>9053</v>
      </c>
      <c r="C5618" s="18">
        <v>16</v>
      </c>
      <c r="D5618" s="11" t="s">
        <v>9043</v>
      </c>
      <c r="E5618" s="11" t="s">
        <v>2190</v>
      </c>
      <c r="F5618" s="12" t="s">
        <v>30094</v>
      </c>
      <c r="G5618" s="12" t="s">
        <v>30095</v>
      </c>
      <c r="H5618" s="11" t="str">
        <f t="shared" si="87"/>
        <v>insert into BTRCOutgoingXRate (OID, prefix, outgoingRateBDT, operatorName, operatorType, effectiveFrom, effectiveTo) values('230429_2016-01-01','230429','16','Mauritius Island Emtel Mobile','MOBILE',to_date('2016-01-01','YYYY-MM-DD HH24:MI:SS'),to_date('2016-12-01','YYYY-MM-DD HH24:MI:SS'));</v>
      </c>
    </row>
    <row r="5619" spans="1:8">
      <c r="A5619" s="11" t="s">
        <v>22362</v>
      </c>
      <c r="B5619" s="11" t="s">
        <v>9054</v>
      </c>
      <c r="C5619" s="18">
        <v>20</v>
      </c>
      <c r="D5619" s="11" t="s">
        <v>9055</v>
      </c>
      <c r="E5619" s="11" t="s">
        <v>2190</v>
      </c>
      <c r="F5619" s="12" t="s">
        <v>30094</v>
      </c>
      <c r="G5619" s="12" t="s">
        <v>30095</v>
      </c>
      <c r="H5619" s="11" t="str">
        <f t="shared" si="87"/>
        <v>insert into BTRCOutgoingXRate (OID, prefix, outgoingRateBDT, operatorName, operatorType, effectiveFrom, effectiveTo) values('371258_2016-01-01','371258','20','Latvia Cellular Baltija','MOBILE',to_date('2016-01-01','YYYY-MM-DD HH24:MI:SS'),to_date('2016-12-01','YYYY-MM-DD HH24:MI:SS'));</v>
      </c>
    </row>
    <row r="5620" spans="1:8">
      <c r="A5620" s="11" t="s">
        <v>22363</v>
      </c>
      <c r="B5620" s="11" t="s">
        <v>9056</v>
      </c>
      <c r="C5620" s="18">
        <v>20</v>
      </c>
      <c r="D5620" s="11" t="s">
        <v>9057</v>
      </c>
      <c r="E5620" s="11" t="s">
        <v>2190</v>
      </c>
      <c r="F5620" s="12" t="s">
        <v>30094</v>
      </c>
      <c r="G5620" s="12" t="s">
        <v>30095</v>
      </c>
      <c r="H5620" s="11" t="str">
        <f t="shared" si="87"/>
        <v>insert into BTRCOutgoingXRate (OID, prefix, outgoingRateBDT, operatorName, operatorType, effectiveFrom, effectiveTo) values('37127_2016-01-01','37127','20','Latvia Bite Mobile','MOBILE',to_date('2016-01-01','YYYY-MM-DD HH24:MI:SS'),to_date('2016-12-01','YYYY-MM-DD HH24:MI:SS'));</v>
      </c>
    </row>
    <row r="5621" spans="1:8">
      <c r="A5621" s="11" t="s">
        <v>22364</v>
      </c>
      <c r="B5621" s="11" t="s">
        <v>9058</v>
      </c>
      <c r="C5621" s="18">
        <v>14</v>
      </c>
      <c r="D5621" s="11" t="s">
        <v>9059</v>
      </c>
      <c r="E5621" s="11" t="s">
        <v>2227</v>
      </c>
      <c r="F5621" s="12" t="s">
        <v>30094</v>
      </c>
      <c r="G5621" s="12" t="s">
        <v>30095</v>
      </c>
      <c r="H5621" s="11" t="str">
        <f t="shared" si="87"/>
        <v>insert into BTRCOutgoingXRate (OID, prefix, outgoingRateBDT, operatorName, operatorType, effectiveFrom, effectiveTo) values('371685_2016-01-01','371685','14','Latvia - Special Service','FIXED',to_date('2016-01-01','YYYY-MM-DD HH24:MI:SS'),to_date('2016-12-01','YYYY-MM-DD HH24:MI:SS'));</v>
      </c>
    </row>
    <row r="5622" spans="1:8">
      <c r="A5622" s="11" t="s">
        <v>22365</v>
      </c>
      <c r="B5622" s="11" t="s">
        <v>9060</v>
      </c>
      <c r="C5622" s="18">
        <v>20</v>
      </c>
      <c r="D5622" s="11" t="s">
        <v>9061</v>
      </c>
      <c r="E5622" s="11" t="s">
        <v>2190</v>
      </c>
      <c r="F5622" s="12" t="s">
        <v>30094</v>
      </c>
      <c r="G5622" s="12" t="s">
        <v>30095</v>
      </c>
      <c r="H5622" s="11" t="str">
        <f t="shared" si="87"/>
        <v>insert into BTRCOutgoingXRate (OID, prefix, outgoingRateBDT, operatorName, operatorType, effectiveFrom, effectiveTo) values('371239_2016-01-01','371239','20','Latvia - Mobile Bite','MOBILE',to_date('2016-01-01','YYYY-MM-DD HH24:MI:SS'),to_date('2016-12-01','YYYY-MM-DD HH24:MI:SS'));</v>
      </c>
    </row>
    <row r="5623" spans="1:8">
      <c r="A5623" s="11" t="s">
        <v>22366</v>
      </c>
      <c r="B5623" s="11" t="s">
        <v>9062</v>
      </c>
      <c r="C5623" s="18">
        <v>20</v>
      </c>
      <c r="D5623" s="11" t="s">
        <v>9063</v>
      </c>
      <c r="E5623" s="11" t="s">
        <v>2190</v>
      </c>
      <c r="F5623" s="12" t="s">
        <v>30094</v>
      </c>
      <c r="G5623" s="12" t="s">
        <v>30095</v>
      </c>
      <c r="H5623" s="11" t="str">
        <f t="shared" si="87"/>
        <v>insert into BTRCOutgoingXRate (OID, prefix, outgoingRateBDT, operatorName, operatorType, effectiveFrom, effectiveTo) values('371830_2016-01-01','371830','20','Latvia - Mobile','MOBILE',to_date('2016-01-01','YYYY-MM-DD HH24:MI:SS'),to_date('2016-12-01','YYYY-MM-DD HH24:MI:SS'));</v>
      </c>
    </row>
    <row r="5624" spans="1:8">
      <c r="A5624" s="11" t="s">
        <v>22367</v>
      </c>
      <c r="B5624" s="11" t="s">
        <v>9064</v>
      </c>
      <c r="C5624" s="18">
        <v>20</v>
      </c>
      <c r="D5624" s="11" t="s">
        <v>9063</v>
      </c>
      <c r="E5624" s="11" t="s">
        <v>2190</v>
      </c>
      <c r="F5624" s="12" t="s">
        <v>30094</v>
      </c>
      <c r="G5624" s="12" t="s">
        <v>30095</v>
      </c>
      <c r="H5624" s="11" t="str">
        <f t="shared" si="87"/>
        <v>insert into BTRCOutgoingXRate (OID, prefix, outgoingRateBDT, operatorName, operatorType, effectiveFrom, effectiveTo) values('371831_2016-01-01','371831','20','Latvia - Mobile','MOBILE',to_date('2016-01-01','YYYY-MM-DD HH24:MI:SS'),to_date('2016-12-01','YYYY-MM-DD HH24:MI:SS'));</v>
      </c>
    </row>
    <row r="5625" spans="1:8">
      <c r="A5625" s="11" t="s">
        <v>22368</v>
      </c>
      <c r="B5625" s="11" t="s">
        <v>9065</v>
      </c>
      <c r="C5625" s="18">
        <v>20</v>
      </c>
      <c r="D5625" s="11" t="s">
        <v>9063</v>
      </c>
      <c r="E5625" s="11" t="s">
        <v>2190</v>
      </c>
      <c r="F5625" s="12" t="s">
        <v>30094</v>
      </c>
      <c r="G5625" s="12" t="s">
        <v>30095</v>
      </c>
      <c r="H5625" s="11" t="str">
        <f t="shared" si="87"/>
        <v>insert into BTRCOutgoingXRate (OID, prefix, outgoingRateBDT, operatorName, operatorType, effectiveFrom, effectiveTo) values('371840_2016-01-01','371840','20','Latvia - Mobile','MOBILE',to_date('2016-01-01','YYYY-MM-DD HH24:MI:SS'),to_date('2016-12-01','YYYY-MM-DD HH24:MI:SS'));</v>
      </c>
    </row>
    <row r="5626" spans="1:8">
      <c r="A5626" s="11" t="s">
        <v>22369</v>
      </c>
      <c r="B5626" s="11" t="s">
        <v>9066</v>
      </c>
      <c r="C5626" s="18">
        <v>20</v>
      </c>
      <c r="D5626" s="11" t="s">
        <v>9063</v>
      </c>
      <c r="E5626" s="11" t="s">
        <v>2190</v>
      </c>
      <c r="F5626" s="12" t="s">
        <v>30094</v>
      </c>
      <c r="G5626" s="12" t="s">
        <v>30095</v>
      </c>
      <c r="H5626" s="11" t="str">
        <f t="shared" si="87"/>
        <v>insert into BTRCOutgoingXRate (OID, prefix, outgoingRateBDT, operatorName, operatorType, effectiveFrom, effectiveTo) values('37155_2016-01-01','37155','20','Latvia - Mobile','MOBILE',to_date('2016-01-01','YYYY-MM-DD HH24:MI:SS'),to_date('2016-12-01','YYYY-MM-DD HH24:MI:SS'));</v>
      </c>
    </row>
    <row r="5627" spans="1:8">
      <c r="A5627" s="11" t="s">
        <v>22370</v>
      </c>
      <c r="B5627" s="11" t="s">
        <v>9067</v>
      </c>
      <c r="C5627" s="18">
        <v>20</v>
      </c>
      <c r="D5627" s="11" t="s">
        <v>9063</v>
      </c>
      <c r="E5627" s="11" t="s">
        <v>2190</v>
      </c>
      <c r="F5627" s="12" t="s">
        <v>30094</v>
      </c>
      <c r="G5627" s="12" t="s">
        <v>30095</v>
      </c>
      <c r="H5627" s="11" t="str">
        <f t="shared" si="87"/>
        <v>insert into BTRCOutgoingXRate (OID, prefix, outgoingRateBDT, operatorName, operatorType, effectiveFrom, effectiveTo) values('37158_2016-01-01','37158','20','Latvia - Mobile','MOBILE',to_date('2016-01-01','YYYY-MM-DD HH24:MI:SS'),to_date('2016-12-01','YYYY-MM-DD HH24:MI:SS'));</v>
      </c>
    </row>
    <row r="5628" spans="1:8">
      <c r="A5628" s="11" t="s">
        <v>22371</v>
      </c>
      <c r="B5628" s="11" t="s">
        <v>9068</v>
      </c>
      <c r="C5628" s="18">
        <v>20</v>
      </c>
      <c r="D5628" s="11" t="s">
        <v>9063</v>
      </c>
      <c r="E5628" s="11" t="s">
        <v>2190</v>
      </c>
      <c r="F5628" s="12" t="s">
        <v>30094</v>
      </c>
      <c r="G5628" s="12" t="s">
        <v>30095</v>
      </c>
      <c r="H5628" s="11" t="str">
        <f t="shared" si="87"/>
        <v>insert into BTRCOutgoingXRate (OID, prefix, outgoingRateBDT, operatorName, operatorType, effectiveFrom, effectiveTo) values('37159_2016-01-01','37159','20','Latvia - Mobile','MOBILE',to_date('2016-01-01','YYYY-MM-DD HH24:MI:SS'),to_date('2016-12-01','YYYY-MM-DD HH24:MI:SS'));</v>
      </c>
    </row>
    <row r="5629" spans="1:8">
      <c r="A5629" s="11" t="s">
        <v>22372</v>
      </c>
      <c r="B5629" s="11" t="s">
        <v>9069</v>
      </c>
      <c r="C5629" s="18">
        <v>20</v>
      </c>
      <c r="D5629" s="11" t="s">
        <v>9063</v>
      </c>
      <c r="E5629" s="11" t="s">
        <v>2190</v>
      </c>
      <c r="F5629" s="12" t="s">
        <v>30094</v>
      </c>
      <c r="G5629" s="12" t="s">
        <v>30095</v>
      </c>
      <c r="H5629" s="11" t="str">
        <f t="shared" si="87"/>
        <v>insert into BTRCOutgoingXRate (OID, prefix, outgoingRateBDT, operatorName, operatorType, effectiveFrom, effectiveTo) values('371820_2016-01-01','371820','20','Latvia - Mobile','MOBILE',to_date('2016-01-01','YYYY-MM-DD HH24:MI:SS'),to_date('2016-12-01','YYYY-MM-DD HH24:MI:SS'));</v>
      </c>
    </row>
    <row r="5630" spans="1:8">
      <c r="A5630" s="11" t="s">
        <v>22373</v>
      </c>
      <c r="B5630" s="11" t="s">
        <v>9070</v>
      </c>
      <c r="C5630" s="18">
        <v>20</v>
      </c>
      <c r="D5630" s="11" t="s">
        <v>9063</v>
      </c>
      <c r="E5630" s="11" t="s">
        <v>2190</v>
      </c>
      <c r="F5630" s="12" t="s">
        <v>30094</v>
      </c>
      <c r="G5630" s="12" t="s">
        <v>30095</v>
      </c>
      <c r="H5630" s="11" t="str">
        <f t="shared" si="87"/>
        <v>insert into BTRCOutgoingXRate (OID, prefix, outgoingRateBDT, operatorName, operatorType, effectiveFrom, effectiveTo) values('371821_2016-01-01','371821','20','Latvia - Mobile','MOBILE',to_date('2016-01-01','YYYY-MM-DD HH24:MI:SS'),to_date('2016-12-01','YYYY-MM-DD HH24:MI:SS'));</v>
      </c>
    </row>
    <row r="5631" spans="1:8">
      <c r="A5631" s="11" t="s">
        <v>22374</v>
      </c>
      <c r="B5631" s="11" t="s">
        <v>9071</v>
      </c>
      <c r="C5631" s="18">
        <v>20</v>
      </c>
      <c r="D5631" s="11" t="s">
        <v>8406</v>
      </c>
      <c r="E5631" s="11" t="s">
        <v>2190</v>
      </c>
      <c r="F5631" s="12" t="s">
        <v>30094</v>
      </c>
      <c r="G5631" s="12" t="s">
        <v>30095</v>
      </c>
      <c r="H5631" s="11" t="str">
        <f t="shared" si="87"/>
        <v>insert into BTRCOutgoingXRate (OID, prefix, outgoingRateBDT, operatorName, operatorType, effectiveFrom, effectiveTo) values('371272_2016-01-01','371272','20','Latvia Cellular Bite','MOBILE',to_date('2016-01-01','YYYY-MM-DD HH24:MI:SS'),to_date('2016-12-01','YYYY-MM-DD HH24:MI:SS'));</v>
      </c>
    </row>
    <row r="5632" spans="1:8">
      <c r="A5632" s="11" t="s">
        <v>22375</v>
      </c>
      <c r="B5632" s="11" t="s">
        <v>9072</v>
      </c>
      <c r="C5632" s="18">
        <v>20</v>
      </c>
      <c r="D5632" s="11" t="s">
        <v>8406</v>
      </c>
      <c r="E5632" s="11" t="s">
        <v>2190</v>
      </c>
      <c r="F5632" s="12" t="s">
        <v>30094</v>
      </c>
      <c r="G5632" s="12" t="s">
        <v>30095</v>
      </c>
      <c r="H5632" s="11" t="str">
        <f t="shared" si="87"/>
        <v>insert into BTRCOutgoingXRate (OID, prefix, outgoingRateBDT, operatorName, operatorType, effectiveFrom, effectiveTo) values('371255_2016-01-01','371255','20','Latvia Cellular Bite','MOBILE',to_date('2016-01-01','YYYY-MM-DD HH24:MI:SS'),to_date('2016-12-01','YYYY-MM-DD HH24:MI:SS'));</v>
      </c>
    </row>
    <row r="5633" spans="1:8">
      <c r="A5633" s="11" t="s">
        <v>22376</v>
      </c>
      <c r="B5633" s="11" t="s">
        <v>9073</v>
      </c>
      <c r="C5633" s="18">
        <v>20</v>
      </c>
      <c r="D5633" s="11" t="s">
        <v>8406</v>
      </c>
      <c r="E5633" s="11" t="s">
        <v>2190</v>
      </c>
      <c r="F5633" s="12" t="s">
        <v>30094</v>
      </c>
      <c r="G5633" s="12" t="s">
        <v>30095</v>
      </c>
      <c r="H5633" s="11" t="str">
        <f t="shared" si="87"/>
        <v>insert into BTRCOutgoingXRate (OID, prefix, outgoingRateBDT, operatorName, operatorType, effectiveFrom, effectiveTo) values('371228_2016-01-01','371228','20','Latvia Cellular Bite','MOBILE',to_date('2016-01-01','YYYY-MM-DD HH24:MI:SS'),to_date('2016-12-01','YYYY-MM-DD HH24:MI:SS'));</v>
      </c>
    </row>
    <row r="5634" spans="1:8">
      <c r="A5634" s="11" t="s">
        <v>22377</v>
      </c>
      <c r="B5634" s="11" t="s">
        <v>9074</v>
      </c>
      <c r="C5634" s="18">
        <v>20</v>
      </c>
      <c r="D5634" s="11" t="s">
        <v>8406</v>
      </c>
      <c r="E5634" s="11" t="s">
        <v>2190</v>
      </c>
      <c r="F5634" s="12" t="s">
        <v>30094</v>
      </c>
      <c r="G5634" s="12" t="s">
        <v>30095</v>
      </c>
      <c r="H5634" s="11" t="str">
        <f t="shared" si="87"/>
        <v>insert into BTRCOutgoingXRate (OID, prefix, outgoingRateBDT, operatorName, operatorType, effectiveFrom, effectiveTo) values('371225_2016-01-01','371225','20','Latvia Cellular Bite','MOBILE',to_date('2016-01-01','YYYY-MM-DD HH24:MI:SS'),to_date('2016-12-01','YYYY-MM-DD HH24:MI:SS'));</v>
      </c>
    </row>
    <row r="5635" spans="1:8">
      <c r="A5635" s="11" t="s">
        <v>22378</v>
      </c>
      <c r="B5635" s="11" t="s">
        <v>9075</v>
      </c>
      <c r="C5635" s="18">
        <v>20</v>
      </c>
      <c r="D5635" s="11" t="s">
        <v>8406</v>
      </c>
      <c r="E5635" s="11" t="s">
        <v>2190</v>
      </c>
      <c r="F5635" s="12" t="s">
        <v>30094</v>
      </c>
      <c r="G5635" s="12" t="s">
        <v>30095</v>
      </c>
      <c r="H5635" s="11" t="str">
        <f t="shared" si="87"/>
        <v>insert into BTRCOutgoingXRate (OID, prefix, outgoingRateBDT, operatorName, operatorType, effectiveFrom, effectiveTo) values('371221_2016-01-01','371221','20','Latvia Cellular Bite','MOBILE',to_date('2016-01-01','YYYY-MM-DD HH24:MI:SS'),to_date('2016-12-01','YYYY-MM-DD HH24:MI:SS'));</v>
      </c>
    </row>
    <row r="5636" spans="1:8">
      <c r="A5636" s="11" t="s">
        <v>22379</v>
      </c>
      <c r="B5636" s="11" t="s">
        <v>9076</v>
      </c>
      <c r="C5636" s="18">
        <v>20</v>
      </c>
      <c r="D5636" s="11" t="s">
        <v>8406</v>
      </c>
      <c r="E5636" s="11" t="s">
        <v>2190</v>
      </c>
      <c r="F5636" s="12" t="s">
        <v>30094</v>
      </c>
      <c r="G5636" s="12" t="s">
        <v>30095</v>
      </c>
      <c r="H5636" s="11" t="str">
        <f t="shared" ref="H5636:H5699" si="88">H$1&amp;IF(ISBLANK(A5636),"null","'"&amp;A5636&amp;"'")&amp;","&amp;IF(ISBLANK(B5636),"null","'"&amp;B5636&amp;"'")&amp;","&amp;IF(ISBLANK(C5636),"null","'"&amp;C5636&amp;"'")&amp;","&amp;IF(ISBLANK(D5636),"null","'"&amp;D5636&amp;"'")&amp;","&amp;IF(ISBLANK(E5636),"null","'"&amp;E5636&amp;"'")&amp;","&amp;IF(ISBLANK(F5636),"null","to_date('"&amp;F5636&amp;"','YYYY-MM-DD HH24:MI:SS')")&amp;","&amp;IF(ISBLANK(G5636),"null","to_date('"&amp;G5636&amp;"','YYYY-MM-DD HH24:MI:SS')")&amp;I$1</f>
        <v>insert into BTRCOutgoingXRate (OID, prefix, outgoingRateBDT, operatorName, operatorType, effectiveFrom, effectiveTo) values('371220_2016-01-01','371220','20','Latvia Cellular Bite','MOBILE',to_date('2016-01-01','YYYY-MM-DD HH24:MI:SS'),to_date('2016-12-01','YYYY-MM-DD HH24:MI:SS'));</v>
      </c>
    </row>
    <row r="5637" spans="1:8">
      <c r="A5637" s="11" t="s">
        <v>22380</v>
      </c>
      <c r="B5637" s="11" t="s">
        <v>9077</v>
      </c>
      <c r="C5637" s="18">
        <v>20</v>
      </c>
      <c r="D5637" s="11" t="s">
        <v>9078</v>
      </c>
      <c r="E5637" s="11" t="s">
        <v>2190</v>
      </c>
      <c r="F5637" s="12" t="s">
        <v>30094</v>
      </c>
      <c r="G5637" s="12" t="s">
        <v>30095</v>
      </c>
      <c r="H5637" s="11" t="str">
        <f t="shared" si="88"/>
        <v>insert into BTRCOutgoingXRate (OID, prefix, outgoingRateBDT, operatorName, operatorType, effectiveFrom, effectiveTo) values('371266_2016-01-01','371266','20','Latvia Cellular LMT','MOBILE',to_date('2016-01-01','YYYY-MM-DD HH24:MI:SS'),to_date('2016-12-01','YYYY-MM-DD HH24:MI:SS'));</v>
      </c>
    </row>
    <row r="5638" spans="1:8">
      <c r="A5638" s="11" t="s">
        <v>22381</v>
      </c>
      <c r="B5638" s="11" t="s">
        <v>9079</v>
      </c>
      <c r="C5638" s="18">
        <v>20</v>
      </c>
      <c r="D5638" s="11" t="s">
        <v>9078</v>
      </c>
      <c r="E5638" s="11" t="s">
        <v>2190</v>
      </c>
      <c r="F5638" s="12" t="s">
        <v>30094</v>
      </c>
      <c r="G5638" s="12" t="s">
        <v>30095</v>
      </c>
      <c r="H5638" s="11" t="str">
        <f t="shared" si="88"/>
        <v>insert into BTRCOutgoingXRate (OID, prefix, outgoingRateBDT, operatorName, operatorType, effectiveFrom, effectiveTo) values('371265_2016-01-01','371265','20','Latvia Cellular LMT','MOBILE',to_date('2016-01-01','YYYY-MM-DD HH24:MI:SS'),to_date('2016-12-01','YYYY-MM-DD HH24:MI:SS'));</v>
      </c>
    </row>
    <row r="5639" spans="1:8">
      <c r="A5639" s="11" t="s">
        <v>22382</v>
      </c>
      <c r="B5639" s="11" t="s">
        <v>9080</v>
      </c>
      <c r="C5639" s="18">
        <v>20</v>
      </c>
      <c r="D5639" s="11" t="s">
        <v>9078</v>
      </c>
      <c r="E5639" s="11" t="s">
        <v>2190</v>
      </c>
      <c r="F5639" s="12" t="s">
        <v>30094</v>
      </c>
      <c r="G5639" s="12" t="s">
        <v>30095</v>
      </c>
      <c r="H5639" s="11" t="str">
        <f t="shared" si="88"/>
        <v>insert into BTRCOutgoingXRate (OID, prefix, outgoingRateBDT, operatorName, operatorType, effectiveFrom, effectiveTo) values('371264_2016-01-01','371264','20','Latvia Cellular LMT','MOBILE',to_date('2016-01-01','YYYY-MM-DD HH24:MI:SS'),to_date('2016-12-01','YYYY-MM-DD HH24:MI:SS'));</v>
      </c>
    </row>
    <row r="5640" spans="1:8">
      <c r="A5640" s="11" t="s">
        <v>22383</v>
      </c>
      <c r="B5640" s="11" t="s">
        <v>9081</v>
      </c>
      <c r="C5640" s="18">
        <v>20</v>
      </c>
      <c r="D5640" s="11" t="s">
        <v>9078</v>
      </c>
      <c r="E5640" s="11" t="s">
        <v>2190</v>
      </c>
      <c r="F5640" s="12" t="s">
        <v>30094</v>
      </c>
      <c r="G5640" s="12" t="s">
        <v>30095</v>
      </c>
      <c r="H5640" s="11" t="str">
        <f t="shared" si="88"/>
        <v>insert into BTRCOutgoingXRate (OID, prefix, outgoingRateBDT, operatorName, operatorType, effectiveFrom, effectiveTo) values('371263_2016-01-01','371263','20','Latvia Cellular LMT','MOBILE',to_date('2016-01-01','YYYY-MM-DD HH24:MI:SS'),to_date('2016-12-01','YYYY-MM-DD HH24:MI:SS'));</v>
      </c>
    </row>
    <row r="5641" spans="1:8">
      <c r="A5641" s="11" t="s">
        <v>22384</v>
      </c>
      <c r="B5641" s="11" t="s">
        <v>9082</v>
      </c>
      <c r="C5641" s="18">
        <v>20</v>
      </c>
      <c r="D5641" s="11" t="s">
        <v>9078</v>
      </c>
      <c r="E5641" s="11" t="s">
        <v>2190</v>
      </c>
      <c r="F5641" s="12" t="s">
        <v>30094</v>
      </c>
      <c r="G5641" s="12" t="s">
        <v>30095</v>
      </c>
      <c r="H5641" s="11" t="str">
        <f t="shared" si="88"/>
        <v>insert into BTRCOutgoingXRate (OID, prefix, outgoingRateBDT, operatorName, operatorType, effectiveFrom, effectiveTo) values('371262_2016-01-01','371262','20','Latvia Cellular LMT','MOBILE',to_date('2016-01-01','YYYY-MM-DD HH24:MI:SS'),to_date('2016-12-01','YYYY-MM-DD HH24:MI:SS'));</v>
      </c>
    </row>
    <row r="5642" spans="1:8">
      <c r="A5642" s="11" t="s">
        <v>22385</v>
      </c>
      <c r="B5642" s="11" t="s">
        <v>9083</v>
      </c>
      <c r="C5642" s="18">
        <v>20</v>
      </c>
      <c r="D5642" s="11" t="s">
        <v>9078</v>
      </c>
      <c r="E5642" s="11" t="s">
        <v>2190</v>
      </c>
      <c r="F5642" s="12" t="s">
        <v>30094</v>
      </c>
      <c r="G5642" s="12" t="s">
        <v>30095</v>
      </c>
      <c r="H5642" s="11" t="str">
        <f t="shared" si="88"/>
        <v>insert into BTRCOutgoingXRate (OID, prefix, outgoingRateBDT, operatorName, operatorType, effectiveFrom, effectiveTo) values('371261_2016-01-01','371261','20','Latvia Cellular LMT','MOBILE',to_date('2016-01-01','YYYY-MM-DD HH24:MI:SS'),to_date('2016-12-01','YYYY-MM-DD HH24:MI:SS'));</v>
      </c>
    </row>
    <row r="5643" spans="1:8">
      <c r="A5643" s="11" t="s">
        <v>22386</v>
      </c>
      <c r="B5643" s="11" t="s">
        <v>9084</v>
      </c>
      <c r="C5643" s="18">
        <v>20</v>
      </c>
      <c r="D5643" s="11" t="s">
        <v>9078</v>
      </c>
      <c r="E5643" s="11" t="s">
        <v>2190</v>
      </c>
      <c r="F5643" s="12" t="s">
        <v>30094</v>
      </c>
      <c r="G5643" s="12" t="s">
        <v>30095</v>
      </c>
      <c r="H5643" s="11" t="str">
        <f t="shared" si="88"/>
        <v>insert into BTRCOutgoingXRate (OID, prefix, outgoingRateBDT, operatorName, operatorType, effectiveFrom, effectiveTo) values('371254_2016-01-01','371254','20','Latvia Cellular LMT','MOBILE',to_date('2016-01-01','YYYY-MM-DD HH24:MI:SS'),to_date('2016-12-01','YYYY-MM-DD HH24:MI:SS'));</v>
      </c>
    </row>
    <row r="5644" spans="1:8">
      <c r="A5644" s="11" t="s">
        <v>22387</v>
      </c>
      <c r="B5644" s="11" t="s">
        <v>9085</v>
      </c>
      <c r="C5644" s="18">
        <v>20</v>
      </c>
      <c r="D5644" s="11" t="s">
        <v>9078</v>
      </c>
      <c r="E5644" s="11" t="s">
        <v>2190</v>
      </c>
      <c r="F5644" s="12" t="s">
        <v>30094</v>
      </c>
      <c r="G5644" s="12" t="s">
        <v>30095</v>
      </c>
      <c r="H5644" s="11" t="str">
        <f t="shared" si="88"/>
        <v>insert into BTRCOutgoingXRate (OID, prefix, outgoingRateBDT, operatorName, operatorType, effectiveFrom, effectiveTo) values('371224_2016-01-01','371224','20','Latvia Cellular LMT','MOBILE',to_date('2016-01-01','YYYY-MM-DD HH24:MI:SS'),to_date('2016-12-01','YYYY-MM-DD HH24:MI:SS'));</v>
      </c>
    </row>
    <row r="5645" spans="1:8">
      <c r="A5645" s="11" t="s">
        <v>22388</v>
      </c>
      <c r="B5645" s="11" t="s">
        <v>9086</v>
      </c>
      <c r="C5645" s="18">
        <v>20</v>
      </c>
      <c r="D5645" s="11" t="s">
        <v>9078</v>
      </c>
      <c r="E5645" s="11" t="s">
        <v>2190</v>
      </c>
      <c r="F5645" s="12" t="s">
        <v>30094</v>
      </c>
      <c r="G5645" s="12" t="s">
        <v>30095</v>
      </c>
      <c r="H5645" s="11" t="str">
        <f t="shared" si="88"/>
        <v>insert into BTRCOutgoingXRate (OID, prefix, outgoingRateBDT, operatorName, operatorType, effectiveFrom, effectiveTo) values('371202_2016-01-01','371202','20','Latvia Cellular LMT','MOBILE',to_date('2016-01-01','YYYY-MM-DD HH24:MI:SS'),to_date('2016-12-01','YYYY-MM-DD HH24:MI:SS'));</v>
      </c>
    </row>
    <row r="5646" spans="1:8">
      <c r="A5646" s="11" t="s">
        <v>22389</v>
      </c>
      <c r="B5646" s="11" t="s">
        <v>9087</v>
      </c>
      <c r="C5646" s="18">
        <v>20</v>
      </c>
      <c r="D5646" s="11" t="s">
        <v>9078</v>
      </c>
      <c r="E5646" s="11" t="s">
        <v>2190</v>
      </c>
      <c r="F5646" s="12" t="s">
        <v>30094</v>
      </c>
      <c r="G5646" s="12" t="s">
        <v>30095</v>
      </c>
      <c r="H5646" s="11" t="str">
        <f t="shared" si="88"/>
        <v>insert into BTRCOutgoingXRate (OID, prefix, outgoingRateBDT, operatorName, operatorType, effectiveFrom, effectiveTo) values('371294_2016-01-01','371294','20','Latvia Cellular LMT','MOBILE',to_date('2016-01-01','YYYY-MM-DD HH24:MI:SS'),to_date('2016-12-01','YYYY-MM-DD HH24:MI:SS'));</v>
      </c>
    </row>
    <row r="5647" spans="1:8">
      <c r="A5647" s="11" t="s">
        <v>22390</v>
      </c>
      <c r="B5647" s="11" t="s">
        <v>9088</v>
      </c>
      <c r="C5647" s="18">
        <v>20</v>
      </c>
      <c r="D5647" s="11" t="s">
        <v>9078</v>
      </c>
      <c r="E5647" s="11" t="s">
        <v>2190</v>
      </c>
      <c r="F5647" s="12" t="s">
        <v>30094</v>
      </c>
      <c r="G5647" s="12" t="s">
        <v>30095</v>
      </c>
      <c r="H5647" s="11" t="str">
        <f t="shared" si="88"/>
        <v>insert into BTRCOutgoingXRate (OID, prefix, outgoingRateBDT, operatorName, operatorType, effectiveFrom, effectiveTo) values('371293_2016-01-01','371293','20','Latvia Cellular LMT','MOBILE',to_date('2016-01-01','YYYY-MM-DD HH24:MI:SS'),to_date('2016-12-01','YYYY-MM-DD HH24:MI:SS'));</v>
      </c>
    </row>
    <row r="5648" spans="1:8">
      <c r="A5648" s="11" t="s">
        <v>22391</v>
      </c>
      <c r="B5648" s="11" t="s">
        <v>9089</v>
      </c>
      <c r="C5648" s="18">
        <v>20</v>
      </c>
      <c r="D5648" s="11" t="s">
        <v>9078</v>
      </c>
      <c r="E5648" s="11" t="s">
        <v>2190</v>
      </c>
      <c r="F5648" s="12" t="s">
        <v>30094</v>
      </c>
      <c r="G5648" s="12" t="s">
        <v>30095</v>
      </c>
      <c r="H5648" s="11" t="str">
        <f t="shared" si="88"/>
        <v>insert into BTRCOutgoingXRate (OID, prefix, outgoingRateBDT, operatorName, operatorType, effectiveFrom, effectiveTo) values('371292_2016-01-01','371292','20','Latvia Cellular LMT','MOBILE',to_date('2016-01-01','YYYY-MM-DD HH24:MI:SS'),to_date('2016-12-01','YYYY-MM-DD HH24:MI:SS'));</v>
      </c>
    </row>
    <row r="5649" spans="1:8">
      <c r="A5649" s="11" t="s">
        <v>22392</v>
      </c>
      <c r="B5649" s="11" t="s">
        <v>9090</v>
      </c>
      <c r="C5649" s="18">
        <v>20</v>
      </c>
      <c r="D5649" s="11" t="s">
        <v>9078</v>
      </c>
      <c r="E5649" s="11" t="s">
        <v>2190</v>
      </c>
      <c r="F5649" s="12" t="s">
        <v>30094</v>
      </c>
      <c r="G5649" s="12" t="s">
        <v>30095</v>
      </c>
      <c r="H5649" s="11" t="str">
        <f t="shared" si="88"/>
        <v>insert into BTRCOutgoingXRate (OID, prefix, outgoingRateBDT, operatorName, operatorType, effectiveFrom, effectiveTo) values('371291_2016-01-01','371291','20','Latvia Cellular LMT','MOBILE',to_date('2016-01-01','YYYY-MM-DD HH24:MI:SS'),to_date('2016-12-01','YYYY-MM-DD HH24:MI:SS'));</v>
      </c>
    </row>
    <row r="5650" spans="1:8">
      <c r="A5650" s="11" t="s">
        <v>22393</v>
      </c>
      <c r="B5650" s="11" t="s">
        <v>9091</v>
      </c>
      <c r="C5650" s="18">
        <v>20</v>
      </c>
      <c r="D5650" s="11" t="s">
        <v>9078</v>
      </c>
      <c r="E5650" s="11" t="s">
        <v>2190</v>
      </c>
      <c r="F5650" s="12" t="s">
        <v>30094</v>
      </c>
      <c r="G5650" s="12" t="s">
        <v>30095</v>
      </c>
      <c r="H5650" s="11" t="str">
        <f t="shared" si="88"/>
        <v>insert into BTRCOutgoingXRate (OID, prefix, outgoingRateBDT, operatorName, operatorType, effectiveFrom, effectiveTo) values('371287_2016-01-01','371287','20','Latvia Cellular LMT','MOBILE',to_date('2016-01-01','YYYY-MM-DD HH24:MI:SS'),to_date('2016-12-01','YYYY-MM-DD HH24:MI:SS'));</v>
      </c>
    </row>
    <row r="5651" spans="1:8">
      <c r="A5651" s="11" t="s">
        <v>22394</v>
      </c>
      <c r="B5651" s="11" t="s">
        <v>9092</v>
      </c>
      <c r="C5651" s="18">
        <v>20</v>
      </c>
      <c r="D5651" s="11" t="s">
        <v>9078</v>
      </c>
      <c r="E5651" s="11" t="s">
        <v>2190</v>
      </c>
      <c r="F5651" s="12" t="s">
        <v>30094</v>
      </c>
      <c r="G5651" s="12" t="s">
        <v>30095</v>
      </c>
      <c r="H5651" s="11" t="str">
        <f t="shared" si="88"/>
        <v>insert into BTRCOutgoingXRate (OID, prefix, outgoingRateBDT, operatorName, operatorType, effectiveFrom, effectiveTo) values('371286_2016-01-01','371286','20','Latvia Cellular LMT','MOBILE',to_date('2016-01-01','YYYY-MM-DD HH24:MI:SS'),to_date('2016-12-01','YYYY-MM-DD HH24:MI:SS'));</v>
      </c>
    </row>
    <row r="5652" spans="1:8">
      <c r="A5652" s="11" t="s">
        <v>22395</v>
      </c>
      <c r="B5652" s="11" t="s">
        <v>9093</v>
      </c>
      <c r="C5652" s="18">
        <v>20</v>
      </c>
      <c r="D5652" s="11" t="s">
        <v>9078</v>
      </c>
      <c r="E5652" s="11" t="s">
        <v>2190</v>
      </c>
      <c r="F5652" s="12" t="s">
        <v>30094</v>
      </c>
      <c r="G5652" s="12" t="s">
        <v>30095</v>
      </c>
      <c r="H5652" s="11" t="str">
        <f t="shared" si="88"/>
        <v>insert into BTRCOutgoingXRate (OID, prefix, outgoingRateBDT, operatorName, operatorType, effectiveFrom, effectiveTo) values('371283_2016-01-01','371283','20','Latvia Cellular LMT','MOBILE',to_date('2016-01-01','YYYY-MM-DD HH24:MI:SS'),to_date('2016-12-01','YYYY-MM-DD HH24:MI:SS'));</v>
      </c>
    </row>
    <row r="5653" spans="1:8">
      <c r="A5653" s="11" t="s">
        <v>22396</v>
      </c>
      <c r="B5653" s="11" t="s">
        <v>9094</v>
      </c>
      <c r="C5653" s="18">
        <v>20</v>
      </c>
      <c r="D5653" s="11" t="s">
        <v>9078</v>
      </c>
      <c r="E5653" s="11" t="s">
        <v>2190</v>
      </c>
      <c r="F5653" s="12" t="s">
        <v>30094</v>
      </c>
      <c r="G5653" s="12" t="s">
        <v>30095</v>
      </c>
      <c r="H5653" s="11" t="str">
        <f t="shared" si="88"/>
        <v>insert into BTRCOutgoingXRate (OID, prefix, outgoingRateBDT, operatorName, operatorType, effectiveFrom, effectiveTo) values('371278_2016-01-01','371278','20','Latvia Cellular LMT','MOBILE',to_date('2016-01-01','YYYY-MM-DD HH24:MI:SS'),to_date('2016-12-01','YYYY-MM-DD HH24:MI:SS'));</v>
      </c>
    </row>
    <row r="5654" spans="1:8">
      <c r="A5654" s="11" t="s">
        <v>22397</v>
      </c>
      <c r="B5654" s="11" t="s">
        <v>9095</v>
      </c>
      <c r="C5654" s="18">
        <v>20</v>
      </c>
      <c r="D5654" s="11" t="s">
        <v>9096</v>
      </c>
      <c r="E5654" s="11" t="s">
        <v>2190</v>
      </c>
      <c r="F5654" s="12" t="s">
        <v>30094</v>
      </c>
      <c r="G5654" s="12" t="s">
        <v>30095</v>
      </c>
      <c r="H5654" s="11" t="str">
        <f t="shared" si="88"/>
        <v>insert into BTRCOutgoingXRate (OID, prefix, outgoingRateBDT, operatorName, operatorType, effectiveFrom, effectiveTo) values('371267_2016-01-01','371267','20','Latvia Cellular Tele2','MOBILE',to_date('2016-01-01','YYYY-MM-DD HH24:MI:SS'),to_date('2016-12-01','YYYY-MM-DD HH24:MI:SS'));</v>
      </c>
    </row>
    <row r="5655" spans="1:8">
      <c r="A5655" s="11" t="s">
        <v>22398</v>
      </c>
      <c r="B5655" s="11" t="s">
        <v>9097</v>
      </c>
      <c r="C5655" s="18">
        <v>20</v>
      </c>
      <c r="D5655" s="11" t="s">
        <v>9096</v>
      </c>
      <c r="E5655" s="11" t="s">
        <v>2190</v>
      </c>
      <c r="F5655" s="12" t="s">
        <v>30094</v>
      </c>
      <c r="G5655" s="12" t="s">
        <v>30095</v>
      </c>
      <c r="H5655" s="11" t="str">
        <f t="shared" si="88"/>
        <v>insert into BTRCOutgoingXRate (OID, prefix, outgoingRateBDT, operatorName, operatorType, effectiveFrom, effectiveTo) values('371260_2016-01-01','371260','20','Latvia Cellular Tele2','MOBILE',to_date('2016-01-01','YYYY-MM-DD HH24:MI:SS'),to_date('2016-12-01','YYYY-MM-DD HH24:MI:SS'));</v>
      </c>
    </row>
    <row r="5656" spans="1:8">
      <c r="A5656" s="11" t="s">
        <v>22399</v>
      </c>
      <c r="B5656" s="11" t="s">
        <v>9098</v>
      </c>
      <c r="C5656" s="18">
        <v>20</v>
      </c>
      <c r="D5656" s="11" t="s">
        <v>9096</v>
      </c>
      <c r="E5656" s="11" t="s">
        <v>2190</v>
      </c>
      <c r="F5656" s="12" t="s">
        <v>30094</v>
      </c>
      <c r="G5656" s="12" t="s">
        <v>30095</v>
      </c>
      <c r="H5656" s="11" t="str">
        <f t="shared" si="88"/>
        <v>insert into BTRCOutgoingXRate (OID, prefix, outgoingRateBDT, operatorName, operatorType, effectiveFrom, effectiveTo) values('371259_2016-01-01','371259','20','Latvia Cellular Tele2','MOBILE',to_date('2016-01-01','YYYY-MM-DD HH24:MI:SS'),to_date('2016-12-01','YYYY-MM-DD HH24:MI:SS'));</v>
      </c>
    </row>
    <row r="5657" spans="1:8">
      <c r="A5657" s="11" t="s">
        <v>22400</v>
      </c>
      <c r="B5657" s="11" t="s">
        <v>9099</v>
      </c>
      <c r="C5657" s="18">
        <v>20</v>
      </c>
      <c r="D5657" s="11" t="s">
        <v>9096</v>
      </c>
      <c r="E5657" s="11" t="s">
        <v>2190</v>
      </c>
      <c r="F5657" s="12" t="s">
        <v>30094</v>
      </c>
      <c r="G5657" s="12" t="s">
        <v>30095</v>
      </c>
      <c r="H5657" s="11" t="str">
        <f t="shared" si="88"/>
        <v>insert into BTRCOutgoingXRate (OID, prefix, outgoingRateBDT, operatorName, operatorType, effectiveFrom, effectiveTo) values('371223_2016-01-01','371223','20','Latvia Cellular Tele2','MOBILE',to_date('2016-01-01','YYYY-MM-DD HH24:MI:SS'),to_date('2016-12-01','YYYY-MM-DD HH24:MI:SS'));</v>
      </c>
    </row>
    <row r="5658" spans="1:8">
      <c r="A5658" s="11" t="s">
        <v>22401</v>
      </c>
      <c r="B5658" s="11" t="s">
        <v>9100</v>
      </c>
      <c r="C5658" s="18">
        <v>20</v>
      </c>
      <c r="D5658" s="11" t="s">
        <v>9096</v>
      </c>
      <c r="E5658" s="11" t="s">
        <v>2190</v>
      </c>
      <c r="F5658" s="12" t="s">
        <v>30094</v>
      </c>
      <c r="G5658" s="12" t="s">
        <v>30095</v>
      </c>
      <c r="H5658" s="11" t="str">
        <f t="shared" si="88"/>
        <v>insert into BTRCOutgoingXRate (OID, prefix, outgoingRateBDT, operatorName, operatorType, effectiveFrom, effectiveTo) values('371203_2016-01-01','371203','20','Latvia Cellular Tele2','MOBILE',to_date('2016-01-01','YYYY-MM-DD HH24:MI:SS'),to_date('2016-12-01','YYYY-MM-DD HH24:MI:SS'));</v>
      </c>
    </row>
    <row r="5659" spans="1:8">
      <c r="A5659" s="11" t="s">
        <v>22402</v>
      </c>
      <c r="B5659" s="11" t="s">
        <v>9101</v>
      </c>
      <c r="C5659" s="18">
        <v>20</v>
      </c>
      <c r="D5659" s="11" t="s">
        <v>9096</v>
      </c>
      <c r="E5659" s="11" t="s">
        <v>2190</v>
      </c>
      <c r="F5659" s="12" t="s">
        <v>30094</v>
      </c>
      <c r="G5659" s="12" t="s">
        <v>30095</v>
      </c>
      <c r="H5659" s="11" t="str">
        <f t="shared" si="88"/>
        <v>insert into BTRCOutgoingXRate (OID, prefix, outgoingRateBDT, operatorName, operatorType, effectiveFrom, effectiveTo) values('371200_2016-01-01','371200','20','Latvia Cellular Tele2','MOBILE',to_date('2016-01-01','YYYY-MM-DD HH24:MI:SS'),to_date('2016-12-01','YYYY-MM-DD HH24:MI:SS'));</v>
      </c>
    </row>
    <row r="5660" spans="1:8">
      <c r="A5660" s="11" t="s">
        <v>22403</v>
      </c>
      <c r="B5660" s="11" t="s">
        <v>9102</v>
      </c>
      <c r="C5660" s="18">
        <v>20</v>
      </c>
      <c r="D5660" s="11" t="s">
        <v>9096</v>
      </c>
      <c r="E5660" s="11" t="s">
        <v>2190</v>
      </c>
      <c r="F5660" s="12" t="s">
        <v>30094</v>
      </c>
      <c r="G5660" s="12" t="s">
        <v>30095</v>
      </c>
      <c r="H5660" s="11" t="str">
        <f t="shared" si="88"/>
        <v>insert into BTRCOutgoingXRate (OID, prefix, outgoingRateBDT, operatorName, operatorType, effectiveFrom, effectiveTo) values('371299_2016-01-01','371299','20','Latvia Cellular Tele2','MOBILE',to_date('2016-01-01','YYYY-MM-DD HH24:MI:SS'),to_date('2016-12-01','YYYY-MM-DD HH24:MI:SS'));</v>
      </c>
    </row>
    <row r="5661" spans="1:8">
      <c r="A5661" s="11" t="s">
        <v>22404</v>
      </c>
      <c r="B5661" s="11" t="s">
        <v>9103</v>
      </c>
      <c r="C5661" s="18">
        <v>20</v>
      </c>
      <c r="D5661" s="11" t="s">
        <v>9096</v>
      </c>
      <c r="E5661" s="11" t="s">
        <v>2190</v>
      </c>
      <c r="F5661" s="12" t="s">
        <v>30094</v>
      </c>
      <c r="G5661" s="12" t="s">
        <v>30095</v>
      </c>
      <c r="H5661" s="11" t="str">
        <f t="shared" si="88"/>
        <v>insert into BTRCOutgoingXRate (OID, prefix, outgoingRateBDT, operatorName, operatorType, effectiveFrom, effectiveTo) values('371298_2016-01-01','371298','20','Latvia Cellular Tele2','MOBILE',to_date('2016-01-01','YYYY-MM-DD HH24:MI:SS'),to_date('2016-12-01','YYYY-MM-DD HH24:MI:SS'));</v>
      </c>
    </row>
    <row r="5662" spans="1:8">
      <c r="A5662" s="11" t="s">
        <v>22405</v>
      </c>
      <c r="B5662" s="11" t="s">
        <v>9104</v>
      </c>
      <c r="C5662" s="18">
        <v>20</v>
      </c>
      <c r="D5662" s="11" t="s">
        <v>9096</v>
      </c>
      <c r="E5662" s="11" t="s">
        <v>2190</v>
      </c>
      <c r="F5662" s="12" t="s">
        <v>30094</v>
      </c>
      <c r="G5662" s="12" t="s">
        <v>30095</v>
      </c>
      <c r="H5662" s="11" t="str">
        <f t="shared" si="88"/>
        <v>insert into BTRCOutgoingXRate (OID, prefix, outgoingRateBDT, operatorName, operatorType, effectiveFrom, effectiveTo) values('371297_2016-01-01','371297','20','Latvia Cellular Tele2','MOBILE',to_date('2016-01-01','YYYY-MM-DD HH24:MI:SS'),to_date('2016-12-01','YYYY-MM-DD HH24:MI:SS'));</v>
      </c>
    </row>
    <row r="5663" spans="1:8">
      <c r="A5663" s="11" t="s">
        <v>22406</v>
      </c>
      <c r="B5663" s="11" t="s">
        <v>9105</v>
      </c>
      <c r="C5663" s="18">
        <v>20</v>
      </c>
      <c r="D5663" s="11" t="s">
        <v>9096</v>
      </c>
      <c r="E5663" s="11" t="s">
        <v>2190</v>
      </c>
      <c r="F5663" s="12" t="s">
        <v>30094</v>
      </c>
      <c r="G5663" s="12" t="s">
        <v>30095</v>
      </c>
      <c r="H5663" s="11" t="str">
        <f t="shared" si="88"/>
        <v>insert into BTRCOutgoingXRate (OID, prefix, outgoingRateBDT, operatorName, operatorType, effectiveFrom, effectiveTo) values('371296_2016-01-01','371296','20','Latvia Cellular Tele2','MOBILE',to_date('2016-01-01','YYYY-MM-DD HH24:MI:SS'),to_date('2016-12-01','YYYY-MM-DD HH24:MI:SS'));</v>
      </c>
    </row>
    <row r="5664" spans="1:8">
      <c r="A5664" s="11" t="s">
        <v>22407</v>
      </c>
      <c r="B5664" s="11" t="s">
        <v>9106</v>
      </c>
      <c r="C5664" s="18">
        <v>20</v>
      </c>
      <c r="D5664" s="11" t="s">
        <v>9096</v>
      </c>
      <c r="E5664" s="11" t="s">
        <v>2190</v>
      </c>
      <c r="F5664" s="12" t="s">
        <v>30094</v>
      </c>
      <c r="G5664" s="12" t="s">
        <v>30095</v>
      </c>
      <c r="H5664" s="11" t="str">
        <f t="shared" si="88"/>
        <v>insert into BTRCOutgoingXRate (OID, prefix, outgoingRateBDT, operatorName, operatorType, effectiveFrom, effectiveTo) values('371295_2016-01-01','371295','20','Latvia Cellular Tele2','MOBILE',to_date('2016-01-01','YYYY-MM-DD HH24:MI:SS'),to_date('2016-12-01','YYYY-MM-DD HH24:MI:SS'));</v>
      </c>
    </row>
    <row r="5665" spans="1:8">
      <c r="A5665" s="11" t="s">
        <v>22408</v>
      </c>
      <c r="B5665" s="11" t="s">
        <v>9107</v>
      </c>
      <c r="C5665" s="18">
        <v>20</v>
      </c>
      <c r="D5665" s="11" t="s">
        <v>9096</v>
      </c>
      <c r="E5665" s="11" t="s">
        <v>2190</v>
      </c>
      <c r="F5665" s="12" t="s">
        <v>30094</v>
      </c>
      <c r="G5665" s="12" t="s">
        <v>30095</v>
      </c>
      <c r="H5665" s="11" t="str">
        <f t="shared" si="88"/>
        <v>insert into BTRCOutgoingXRate (OID, prefix, outgoingRateBDT, operatorName, operatorType, effectiveFrom, effectiveTo) values('371288_2016-01-01','371288','20','Latvia Cellular Tele2','MOBILE',to_date('2016-01-01','YYYY-MM-DD HH24:MI:SS'),to_date('2016-12-01','YYYY-MM-DD HH24:MI:SS'));</v>
      </c>
    </row>
    <row r="5666" spans="1:8">
      <c r="A5666" s="11" t="s">
        <v>22409</v>
      </c>
      <c r="B5666" s="11" t="s">
        <v>9108</v>
      </c>
      <c r="C5666" s="18">
        <v>20</v>
      </c>
      <c r="D5666" s="11" t="s">
        <v>9096</v>
      </c>
      <c r="E5666" s="11" t="s">
        <v>2190</v>
      </c>
      <c r="F5666" s="12" t="s">
        <v>30094</v>
      </c>
      <c r="G5666" s="12" t="s">
        <v>30095</v>
      </c>
      <c r="H5666" s="11" t="str">
        <f t="shared" si="88"/>
        <v>insert into BTRCOutgoingXRate (OID, prefix, outgoingRateBDT, operatorName, operatorType, effectiveFrom, effectiveTo) values('371282_2016-01-01','371282','20','Latvia Cellular Tele2','MOBILE',to_date('2016-01-01','YYYY-MM-DD HH24:MI:SS'),to_date('2016-12-01','YYYY-MM-DD HH24:MI:SS'));</v>
      </c>
    </row>
    <row r="5667" spans="1:8">
      <c r="A5667" s="11" t="s">
        <v>22410</v>
      </c>
      <c r="B5667" s="11" t="s">
        <v>9109</v>
      </c>
      <c r="C5667" s="18">
        <v>20</v>
      </c>
      <c r="D5667" s="11" t="s">
        <v>9096</v>
      </c>
      <c r="E5667" s="11" t="s">
        <v>2190</v>
      </c>
      <c r="F5667" s="12" t="s">
        <v>30094</v>
      </c>
      <c r="G5667" s="12" t="s">
        <v>30095</v>
      </c>
      <c r="H5667" s="11" t="str">
        <f t="shared" si="88"/>
        <v>insert into BTRCOutgoingXRate (OID, prefix, outgoingRateBDT, operatorName, operatorType, effectiveFrom, effectiveTo) values('371271_2016-01-01','371271','20','Latvia Cellular Tele2','MOBILE',to_date('2016-01-01','YYYY-MM-DD HH24:MI:SS'),to_date('2016-12-01','YYYY-MM-DD HH24:MI:SS'));</v>
      </c>
    </row>
    <row r="5668" spans="1:8">
      <c r="A5668" s="11" t="s">
        <v>22411</v>
      </c>
      <c r="B5668" s="11" t="s">
        <v>9110</v>
      </c>
      <c r="C5668" s="18">
        <v>20</v>
      </c>
      <c r="D5668" s="11" t="s">
        <v>9096</v>
      </c>
      <c r="E5668" s="11" t="s">
        <v>2190</v>
      </c>
      <c r="F5668" s="12" t="s">
        <v>30094</v>
      </c>
      <c r="G5668" s="12" t="s">
        <v>30095</v>
      </c>
      <c r="H5668" s="11" t="str">
        <f t="shared" si="88"/>
        <v>insert into BTRCOutgoingXRate (OID, prefix, outgoingRateBDT, operatorName, operatorType, effectiveFrom, effectiveTo) values('371270_2016-01-01','371270','20','Latvia Cellular Tele2','MOBILE',to_date('2016-01-01','YYYY-MM-DD HH24:MI:SS'),to_date('2016-12-01','YYYY-MM-DD HH24:MI:SS'));</v>
      </c>
    </row>
    <row r="5669" spans="1:8">
      <c r="A5669" s="11" t="s">
        <v>22412</v>
      </c>
      <c r="B5669" s="11" t="s">
        <v>9111</v>
      </c>
      <c r="C5669" s="18">
        <v>20</v>
      </c>
      <c r="D5669" s="11" t="s">
        <v>9096</v>
      </c>
      <c r="E5669" s="11" t="s">
        <v>2190</v>
      </c>
      <c r="F5669" s="12" t="s">
        <v>30094</v>
      </c>
      <c r="G5669" s="12" t="s">
        <v>30095</v>
      </c>
      <c r="H5669" s="11" t="str">
        <f t="shared" si="88"/>
        <v>insert into BTRCOutgoingXRate (OID, prefix, outgoingRateBDT, operatorName, operatorType, effectiveFrom, effectiveTo) values('371269_2016-01-01','371269','20','Latvia Cellular Tele2','MOBILE',to_date('2016-01-01','YYYY-MM-DD HH24:MI:SS'),to_date('2016-12-01','YYYY-MM-DD HH24:MI:SS'));</v>
      </c>
    </row>
    <row r="5670" spans="1:8">
      <c r="A5670" s="11" t="s">
        <v>22413</v>
      </c>
      <c r="B5670" s="11" t="s">
        <v>9112</v>
      </c>
      <c r="C5670" s="18">
        <v>20</v>
      </c>
      <c r="D5670" s="11" t="s">
        <v>9096</v>
      </c>
      <c r="E5670" s="11" t="s">
        <v>2190</v>
      </c>
      <c r="F5670" s="12" t="s">
        <v>30094</v>
      </c>
      <c r="G5670" s="12" t="s">
        <v>30095</v>
      </c>
      <c r="H5670" s="11" t="str">
        <f t="shared" si="88"/>
        <v>insert into BTRCOutgoingXRate (OID, prefix, outgoingRateBDT, operatorName, operatorType, effectiveFrom, effectiveTo) values('371268_2016-01-01','371268','20','Latvia Cellular Tele2','MOBILE',to_date('2016-01-01','YYYY-MM-DD HH24:MI:SS'),to_date('2016-12-01','YYYY-MM-DD HH24:MI:SS'));</v>
      </c>
    </row>
    <row r="5671" spans="1:8">
      <c r="A5671" s="11" t="s">
        <v>22414</v>
      </c>
      <c r="B5671" s="11" t="s">
        <v>9113</v>
      </c>
      <c r="C5671" s="18">
        <v>14</v>
      </c>
      <c r="D5671" s="11" t="s">
        <v>9114</v>
      </c>
      <c r="E5671" s="11" t="s">
        <v>2227</v>
      </c>
      <c r="F5671" s="12" t="s">
        <v>30094</v>
      </c>
      <c r="G5671" s="12" t="s">
        <v>30095</v>
      </c>
      <c r="H5671" s="11" t="str">
        <f t="shared" si="88"/>
        <v>insert into BTRCOutgoingXRate (OID, prefix, outgoingRateBDT, operatorName, operatorType, effectiveFrom, effectiveTo) values('37167_2016-01-01','37167','14','LATVIA FIXED-RIGA','FIXED',to_date('2016-01-01','YYYY-MM-DD HH24:MI:SS'),to_date('2016-12-01','YYYY-MM-DD HH24:MI:SS'));</v>
      </c>
    </row>
    <row r="5672" spans="1:8">
      <c r="A5672" s="11" t="s">
        <v>22415</v>
      </c>
      <c r="B5672" s="11" t="s">
        <v>9115</v>
      </c>
      <c r="C5672" s="18">
        <v>14</v>
      </c>
      <c r="D5672" s="11" t="s">
        <v>9114</v>
      </c>
      <c r="E5672" s="11" t="s">
        <v>2227</v>
      </c>
      <c r="F5672" s="12" t="s">
        <v>30094</v>
      </c>
      <c r="G5672" s="12" t="s">
        <v>30095</v>
      </c>
      <c r="H5672" s="11" t="str">
        <f t="shared" si="88"/>
        <v>insert into BTRCOutgoingXRate (OID, prefix, outgoingRateBDT, operatorName, operatorType, effectiveFrom, effectiveTo) values('37166_2016-01-01','37166','14','LATVIA FIXED-RIGA','FIXED',to_date('2016-01-01','YYYY-MM-DD HH24:MI:SS'),to_date('2016-12-01','YYYY-MM-DD HH24:MI:SS'));</v>
      </c>
    </row>
    <row r="5673" spans="1:8">
      <c r="A5673" s="11" t="s">
        <v>22416</v>
      </c>
      <c r="B5673" s="11" t="s">
        <v>9116</v>
      </c>
      <c r="C5673" s="18">
        <v>20</v>
      </c>
      <c r="D5673" s="11" t="s">
        <v>9117</v>
      </c>
      <c r="E5673" s="11" t="s">
        <v>2190</v>
      </c>
      <c r="F5673" s="12" t="s">
        <v>30094</v>
      </c>
      <c r="G5673" s="12" t="s">
        <v>30095</v>
      </c>
      <c r="H5673" s="11" t="str">
        <f t="shared" si="88"/>
        <v>insert into BTRCOutgoingXRate (OID, prefix, outgoingRateBDT, operatorName, operatorType, effectiveFrom, effectiveTo) values('37120_2016-01-01','37120','20','LATVIA MOBILE','MOBILE',to_date('2016-01-01','YYYY-MM-DD HH24:MI:SS'),to_date('2016-12-01','YYYY-MM-DD HH24:MI:SS'));</v>
      </c>
    </row>
    <row r="5674" spans="1:8">
      <c r="A5674" s="11" t="s">
        <v>22417</v>
      </c>
      <c r="B5674" s="11" t="s">
        <v>9118</v>
      </c>
      <c r="C5674" s="18">
        <v>20</v>
      </c>
      <c r="D5674" s="11" t="s">
        <v>9117</v>
      </c>
      <c r="E5674" s="11" t="s">
        <v>2190</v>
      </c>
      <c r="F5674" s="12" t="s">
        <v>30094</v>
      </c>
      <c r="G5674" s="12" t="s">
        <v>30095</v>
      </c>
      <c r="H5674" s="11" t="str">
        <f t="shared" si="88"/>
        <v>insert into BTRCOutgoingXRate (OID, prefix, outgoingRateBDT, operatorName, operatorType, effectiveFrom, effectiveTo) values('37123_2016-01-01','37123','20','LATVIA MOBILE','MOBILE',to_date('2016-01-01','YYYY-MM-DD HH24:MI:SS'),to_date('2016-12-01','YYYY-MM-DD HH24:MI:SS'));</v>
      </c>
    </row>
    <row r="5675" spans="1:8">
      <c r="A5675" s="11" t="s">
        <v>22418</v>
      </c>
      <c r="B5675" s="11" t="s">
        <v>9119</v>
      </c>
      <c r="C5675" s="18">
        <v>20</v>
      </c>
      <c r="D5675" s="11" t="s">
        <v>9117</v>
      </c>
      <c r="E5675" s="11" t="s">
        <v>2190</v>
      </c>
      <c r="F5675" s="12" t="s">
        <v>30094</v>
      </c>
      <c r="G5675" s="12" t="s">
        <v>30095</v>
      </c>
      <c r="H5675" s="11" t="str">
        <f t="shared" si="88"/>
        <v>insert into BTRCOutgoingXRate (OID, prefix, outgoingRateBDT, operatorName, operatorType, effectiveFrom, effectiveTo) values('37185_2016-01-01','37185','20','LATVIA MOBILE','MOBILE',to_date('2016-01-01','YYYY-MM-DD HH24:MI:SS'),to_date('2016-12-01','YYYY-MM-DD HH24:MI:SS'));</v>
      </c>
    </row>
    <row r="5676" spans="1:8">
      <c r="A5676" s="11" t="s">
        <v>22419</v>
      </c>
      <c r="B5676" s="11" t="s">
        <v>9120</v>
      </c>
      <c r="C5676" s="18">
        <v>20</v>
      </c>
      <c r="D5676" s="11" t="s">
        <v>9117</v>
      </c>
      <c r="E5676" s="11" t="s">
        <v>2190</v>
      </c>
      <c r="F5676" s="12" t="s">
        <v>30094</v>
      </c>
      <c r="G5676" s="12" t="s">
        <v>30095</v>
      </c>
      <c r="H5676" s="11" t="str">
        <f t="shared" si="88"/>
        <v>insert into BTRCOutgoingXRate (OID, prefix, outgoingRateBDT, operatorName, operatorType, effectiveFrom, effectiveTo) values('37184_2016-01-01','37184','20','LATVIA MOBILE','MOBILE',to_date('2016-01-01','YYYY-MM-DD HH24:MI:SS'),to_date('2016-12-01','YYYY-MM-DD HH24:MI:SS'));</v>
      </c>
    </row>
    <row r="5677" spans="1:8">
      <c r="A5677" s="11" t="s">
        <v>22420</v>
      </c>
      <c r="B5677" s="11" t="s">
        <v>9121</v>
      </c>
      <c r="C5677" s="18">
        <v>20</v>
      </c>
      <c r="D5677" s="11" t="s">
        <v>9117</v>
      </c>
      <c r="E5677" s="11" t="s">
        <v>2190</v>
      </c>
      <c r="F5677" s="12" t="s">
        <v>30094</v>
      </c>
      <c r="G5677" s="12" t="s">
        <v>30095</v>
      </c>
      <c r="H5677" s="11" t="str">
        <f t="shared" si="88"/>
        <v>insert into BTRCOutgoingXRate (OID, prefix, outgoingRateBDT, operatorName, operatorType, effectiveFrom, effectiveTo) values('37183_2016-01-01','37183','20','LATVIA MOBILE','MOBILE',to_date('2016-01-01','YYYY-MM-DD HH24:MI:SS'),to_date('2016-12-01','YYYY-MM-DD HH24:MI:SS'));</v>
      </c>
    </row>
    <row r="5678" spans="1:8">
      <c r="A5678" s="11" t="s">
        <v>22421</v>
      </c>
      <c r="B5678" s="11" t="s">
        <v>9122</v>
      </c>
      <c r="C5678" s="18">
        <v>20</v>
      </c>
      <c r="D5678" s="11" t="s">
        <v>9117</v>
      </c>
      <c r="E5678" s="11" t="s">
        <v>2190</v>
      </c>
      <c r="F5678" s="12" t="s">
        <v>30094</v>
      </c>
      <c r="G5678" s="12" t="s">
        <v>30095</v>
      </c>
      <c r="H5678" s="11" t="str">
        <f t="shared" si="88"/>
        <v>insert into BTRCOutgoingXRate (OID, prefix, outgoingRateBDT, operatorName, operatorType, effectiveFrom, effectiveTo) values('37182_2016-01-01','37182','20','LATVIA MOBILE','MOBILE',to_date('2016-01-01','YYYY-MM-DD HH24:MI:SS'),to_date('2016-12-01','YYYY-MM-DD HH24:MI:SS'));</v>
      </c>
    </row>
    <row r="5679" spans="1:8">
      <c r="A5679" s="11" t="s">
        <v>22422</v>
      </c>
      <c r="B5679" s="11" t="s">
        <v>9123</v>
      </c>
      <c r="C5679" s="18">
        <v>20</v>
      </c>
      <c r="D5679" s="11" t="s">
        <v>9117</v>
      </c>
      <c r="E5679" s="11" t="s">
        <v>2190</v>
      </c>
      <c r="F5679" s="12" t="s">
        <v>30094</v>
      </c>
      <c r="G5679" s="12" t="s">
        <v>30095</v>
      </c>
      <c r="H5679" s="11" t="str">
        <f t="shared" si="88"/>
        <v>insert into BTRCOutgoingXRate (OID, prefix, outgoingRateBDT, operatorName, operatorType, effectiveFrom, effectiveTo) values('37168_2016-01-01','37168','20','LATVIA MOBILE','MOBILE',to_date('2016-01-01','YYYY-MM-DD HH24:MI:SS'),to_date('2016-12-01','YYYY-MM-DD HH24:MI:SS'));</v>
      </c>
    </row>
    <row r="5680" spans="1:8">
      <c r="A5680" s="11" t="s">
        <v>22423</v>
      </c>
      <c r="B5680" s="11" t="s">
        <v>9124</v>
      </c>
      <c r="C5680" s="18">
        <v>20</v>
      </c>
      <c r="D5680" s="11" t="s">
        <v>9117</v>
      </c>
      <c r="E5680" s="11" t="s">
        <v>2190</v>
      </c>
      <c r="F5680" s="12" t="s">
        <v>30094</v>
      </c>
      <c r="G5680" s="12" t="s">
        <v>30095</v>
      </c>
      <c r="H5680" s="11" t="str">
        <f t="shared" si="88"/>
        <v>insert into BTRCOutgoingXRate (OID, prefix, outgoingRateBDT, operatorName, operatorType, effectiveFrom, effectiveTo) values('37165_2016-01-01','37165','20','LATVIA MOBILE','MOBILE',to_date('2016-01-01','YYYY-MM-DD HH24:MI:SS'),to_date('2016-12-01','YYYY-MM-DD HH24:MI:SS'));</v>
      </c>
    </row>
    <row r="5681" spans="1:8">
      <c r="A5681" s="11" t="s">
        <v>22424</v>
      </c>
      <c r="B5681" s="11" t="s">
        <v>9125</v>
      </c>
      <c r="C5681" s="18">
        <v>20</v>
      </c>
      <c r="D5681" s="11" t="s">
        <v>9117</v>
      </c>
      <c r="E5681" s="11" t="s">
        <v>2190</v>
      </c>
      <c r="F5681" s="12" t="s">
        <v>30094</v>
      </c>
      <c r="G5681" s="12" t="s">
        <v>30095</v>
      </c>
      <c r="H5681" s="11" t="str">
        <f t="shared" si="88"/>
        <v>insert into BTRCOutgoingXRate (OID, prefix, outgoingRateBDT, operatorName, operatorType, effectiveFrom, effectiveTo) values('37129_2016-01-01','37129','20','LATVIA MOBILE','MOBILE',to_date('2016-01-01','YYYY-MM-DD HH24:MI:SS'),to_date('2016-12-01','YYYY-MM-DD HH24:MI:SS'));</v>
      </c>
    </row>
    <row r="5682" spans="1:8">
      <c r="A5682" s="11" t="s">
        <v>22425</v>
      </c>
      <c r="B5682" s="11" t="s">
        <v>9126</v>
      </c>
      <c r="C5682" s="18">
        <v>20</v>
      </c>
      <c r="D5682" s="11" t="s">
        <v>9117</v>
      </c>
      <c r="E5682" s="11" t="s">
        <v>2190</v>
      </c>
      <c r="F5682" s="12" t="s">
        <v>30094</v>
      </c>
      <c r="G5682" s="12" t="s">
        <v>30095</v>
      </c>
      <c r="H5682" s="11" t="str">
        <f t="shared" si="88"/>
        <v>insert into BTRCOutgoingXRate (OID, prefix, outgoingRateBDT, operatorName, operatorType, effectiveFrom, effectiveTo) values('37128_2016-01-01','37128','20','LATVIA MOBILE','MOBILE',to_date('2016-01-01','YYYY-MM-DD HH24:MI:SS'),to_date('2016-12-01','YYYY-MM-DD HH24:MI:SS'));</v>
      </c>
    </row>
    <row r="5683" spans="1:8">
      <c r="A5683" s="11" t="s">
        <v>22426</v>
      </c>
      <c r="B5683" s="11" t="s">
        <v>9127</v>
      </c>
      <c r="C5683" s="18">
        <v>20</v>
      </c>
      <c r="D5683" s="11" t="s">
        <v>9117</v>
      </c>
      <c r="E5683" s="11" t="s">
        <v>2190</v>
      </c>
      <c r="F5683" s="12" t="s">
        <v>30094</v>
      </c>
      <c r="G5683" s="12" t="s">
        <v>30095</v>
      </c>
      <c r="H5683" s="11" t="str">
        <f t="shared" si="88"/>
        <v>insert into BTRCOutgoingXRate (OID, prefix, outgoingRateBDT, operatorName, operatorType, effectiveFrom, effectiveTo) values('37124_2016-01-01','37124','20','LATVIA MOBILE','MOBILE',to_date('2016-01-01','YYYY-MM-DD HH24:MI:SS'),to_date('2016-12-01','YYYY-MM-DD HH24:MI:SS'));</v>
      </c>
    </row>
    <row r="5684" spans="1:8">
      <c r="A5684" s="11" t="s">
        <v>22427</v>
      </c>
      <c r="B5684" s="11" t="s">
        <v>9128</v>
      </c>
      <c r="C5684" s="18">
        <v>20</v>
      </c>
      <c r="D5684" s="11" t="s">
        <v>9117</v>
      </c>
      <c r="E5684" s="11" t="s">
        <v>2190</v>
      </c>
      <c r="F5684" s="12" t="s">
        <v>30094</v>
      </c>
      <c r="G5684" s="12" t="s">
        <v>30095</v>
      </c>
      <c r="H5684" s="11" t="str">
        <f t="shared" si="88"/>
        <v>insert into BTRCOutgoingXRate (OID, prefix, outgoingRateBDT, operatorName, operatorType, effectiveFrom, effectiveTo) values('37196_2016-01-01','37196','20','LATVIA MOBILE','MOBILE',to_date('2016-01-01','YYYY-MM-DD HH24:MI:SS'),to_date('2016-12-01','YYYY-MM-DD HH24:MI:SS'));</v>
      </c>
    </row>
    <row r="5685" spans="1:8">
      <c r="A5685" s="11" t="s">
        <v>22428</v>
      </c>
      <c r="B5685" s="11" t="s">
        <v>9129</v>
      </c>
      <c r="C5685" s="18">
        <v>20</v>
      </c>
      <c r="D5685" s="11" t="s">
        <v>9117</v>
      </c>
      <c r="E5685" s="11" t="s">
        <v>2190</v>
      </c>
      <c r="F5685" s="12" t="s">
        <v>30094</v>
      </c>
      <c r="G5685" s="12" t="s">
        <v>30095</v>
      </c>
      <c r="H5685" s="11" t="str">
        <f t="shared" si="88"/>
        <v>insert into BTRCOutgoingXRate (OID, prefix, outgoingRateBDT, operatorName, operatorType, effectiveFrom, effectiveTo) values('37195_2016-01-01','37195','20','LATVIA MOBILE','MOBILE',to_date('2016-01-01','YYYY-MM-DD HH24:MI:SS'),to_date('2016-12-01','YYYY-MM-DD HH24:MI:SS'));</v>
      </c>
    </row>
    <row r="5686" spans="1:8">
      <c r="A5686" s="11" t="s">
        <v>22429</v>
      </c>
      <c r="B5686" s="11" t="s">
        <v>9130</v>
      </c>
      <c r="C5686" s="18">
        <v>20</v>
      </c>
      <c r="D5686" s="11" t="s">
        <v>9117</v>
      </c>
      <c r="E5686" s="11" t="s">
        <v>2190</v>
      </c>
      <c r="F5686" s="12" t="s">
        <v>30094</v>
      </c>
      <c r="G5686" s="12" t="s">
        <v>30095</v>
      </c>
      <c r="H5686" s="11" t="str">
        <f t="shared" si="88"/>
        <v>insert into BTRCOutgoingXRate (OID, prefix, outgoingRateBDT, operatorName, operatorType, effectiveFrom, effectiveTo) values('37194_2016-01-01','37194','20','LATVIA MOBILE','MOBILE',to_date('2016-01-01','YYYY-MM-DD HH24:MI:SS'),to_date('2016-12-01','YYYY-MM-DD HH24:MI:SS'));</v>
      </c>
    </row>
    <row r="5687" spans="1:8">
      <c r="A5687" s="11" t="s">
        <v>22430</v>
      </c>
      <c r="B5687" s="11" t="s">
        <v>9131</v>
      </c>
      <c r="C5687" s="18">
        <v>20</v>
      </c>
      <c r="D5687" s="11" t="s">
        <v>9117</v>
      </c>
      <c r="E5687" s="11" t="s">
        <v>2190</v>
      </c>
      <c r="F5687" s="12" t="s">
        <v>30094</v>
      </c>
      <c r="G5687" s="12" t="s">
        <v>30095</v>
      </c>
      <c r="H5687" s="11" t="str">
        <f t="shared" si="88"/>
        <v>insert into BTRCOutgoingXRate (OID, prefix, outgoingRateBDT, operatorName, operatorType, effectiveFrom, effectiveTo) values('37193_2016-01-01','37193','20','LATVIA MOBILE','MOBILE',to_date('2016-01-01','YYYY-MM-DD HH24:MI:SS'),to_date('2016-12-01','YYYY-MM-DD HH24:MI:SS'));</v>
      </c>
    </row>
    <row r="5688" spans="1:8">
      <c r="A5688" s="11" t="s">
        <v>22431</v>
      </c>
      <c r="B5688" s="11" t="s">
        <v>9132</v>
      </c>
      <c r="C5688" s="18">
        <v>20</v>
      </c>
      <c r="D5688" s="11" t="s">
        <v>9117</v>
      </c>
      <c r="E5688" s="11" t="s">
        <v>2190</v>
      </c>
      <c r="F5688" s="12" t="s">
        <v>30094</v>
      </c>
      <c r="G5688" s="12" t="s">
        <v>30095</v>
      </c>
      <c r="H5688" s="11" t="str">
        <f t="shared" si="88"/>
        <v>insert into BTRCOutgoingXRate (OID, prefix, outgoingRateBDT, operatorName, operatorType, effectiveFrom, effectiveTo) values('37192_2016-01-01','37192','20','LATVIA MOBILE','MOBILE',to_date('2016-01-01','YYYY-MM-DD HH24:MI:SS'),to_date('2016-12-01','YYYY-MM-DD HH24:MI:SS'));</v>
      </c>
    </row>
    <row r="5689" spans="1:8">
      <c r="A5689" s="11" t="s">
        <v>22432</v>
      </c>
      <c r="B5689" s="11" t="s">
        <v>9133</v>
      </c>
      <c r="C5689" s="18">
        <v>20</v>
      </c>
      <c r="D5689" s="11" t="s">
        <v>9117</v>
      </c>
      <c r="E5689" s="11" t="s">
        <v>2190</v>
      </c>
      <c r="F5689" s="12" t="s">
        <v>30094</v>
      </c>
      <c r="G5689" s="12" t="s">
        <v>30095</v>
      </c>
      <c r="H5689" s="11" t="str">
        <f t="shared" si="88"/>
        <v>insert into BTRCOutgoingXRate (OID, prefix, outgoingRateBDT, operatorName, operatorType, effectiveFrom, effectiveTo) values('37191_2016-01-01','37191','20','LATVIA MOBILE','MOBILE',to_date('2016-01-01','YYYY-MM-DD HH24:MI:SS'),to_date('2016-12-01','YYYY-MM-DD HH24:MI:SS'));</v>
      </c>
    </row>
    <row r="5690" spans="1:8">
      <c r="A5690" s="11" t="s">
        <v>22433</v>
      </c>
      <c r="B5690" s="11" t="s">
        <v>9134</v>
      </c>
      <c r="C5690" s="18">
        <v>20</v>
      </c>
      <c r="D5690" s="11" t="s">
        <v>9117</v>
      </c>
      <c r="E5690" s="11" t="s">
        <v>2190</v>
      </c>
      <c r="F5690" s="12" t="s">
        <v>30094</v>
      </c>
      <c r="G5690" s="12" t="s">
        <v>30095</v>
      </c>
      <c r="H5690" s="11" t="str">
        <f t="shared" si="88"/>
        <v>insert into BTRCOutgoingXRate (OID, prefix, outgoingRateBDT, operatorName, operatorType, effectiveFrom, effectiveTo) values('37188_2016-01-01','37188','20','LATVIA MOBILE','MOBILE',to_date('2016-01-01','YYYY-MM-DD HH24:MI:SS'),to_date('2016-12-01','YYYY-MM-DD HH24:MI:SS'));</v>
      </c>
    </row>
    <row r="5691" spans="1:8">
      <c r="A5691" s="11" t="s">
        <v>22434</v>
      </c>
      <c r="B5691" s="11" t="s">
        <v>9135</v>
      </c>
      <c r="C5691" s="18">
        <v>20</v>
      </c>
      <c r="D5691" s="11" t="s">
        <v>9117</v>
      </c>
      <c r="E5691" s="11" t="s">
        <v>2190</v>
      </c>
      <c r="F5691" s="12" t="s">
        <v>30094</v>
      </c>
      <c r="G5691" s="12" t="s">
        <v>30095</v>
      </c>
      <c r="H5691" s="11" t="str">
        <f t="shared" si="88"/>
        <v>insert into BTRCOutgoingXRate (OID, prefix, outgoingRateBDT, operatorName, operatorType, effectiveFrom, effectiveTo) values('37187_2016-01-01','37187','20','LATVIA MOBILE','MOBILE',to_date('2016-01-01','YYYY-MM-DD HH24:MI:SS'),to_date('2016-12-01','YYYY-MM-DD HH24:MI:SS'));</v>
      </c>
    </row>
    <row r="5692" spans="1:8">
      <c r="A5692" s="11" t="s">
        <v>22435</v>
      </c>
      <c r="B5692" s="11" t="s">
        <v>9136</v>
      </c>
      <c r="C5692" s="18">
        <v>20</v>
      </c>
      <c r="D5692" s="11" t="s">
        <v>9117</v>
      </c>
      <c r="E5692" s="11" t="s">
        <v>2190</v>
      </c>
      <c r="F5692" s="12" t="s">
        <v>30094</v>
      </c>
      <c r="G5692" s="12" t="s">
        <v>30095</v>
      </c>
      <c r="H5692" s="11" t="str">
        <f t="shared" si="88"/>
        <v>insert into BTRCOutgoingXRate (OID, prefix, outgoingRateBDT, operatorName, operatorType, effectiveFrom, effectiveTo) values('37186_2016-01-01','37186','20','LATVIA MOBILE','MOBILE',to_date('2016-01-01','YYYY-MM-DD HH24:MI:SS'),to_date('2016-12-01','YYYY-MM-DD HH24:MI:SS'));</v>
      </c>
    </row>
    <row r="5693" spans="1:8">
      <c r="A5693" s="11" t="s">
        <v>22436</v>
      </c>
      <c r="B5693" s="11" t="s">
        <v>9137</v>
      </c>
      <c r="C5693" s="18">
        <v>20</v>
      </c>
      <c r="D5693" s="11" t="s">
        <v>9117</v>
      </c>
      <c r="E5693" s="11" t="s">
        <v>2190</v>
      </c>
      <c r="F5693" s="12" t="s">
        <v>30094</v>
      </c>
      <c r="G5693" s="12" t="s">
        <v>30095</v>
      </c>
      <c r="H5693" s="11" t="str">
        <f t="shared" si="88"/>
        <v>insert into BTRCOutgoingXRate (OID, prefix, outgoingRateBDT, operatorName, operatorType, effectiveFrom, effectiveTo) values('371257_2016-01-01','371257','20','LATVIA MOBILE','MOBILE',to_date('2016-01-01','YYYY-MM-DD HH24:MI:SS'),to_date('2016-12-01','YYYY-MM-DD HH24:MI:SS'));</v>
      </c>
    </row>
    <row r="5694" spans="1:8">
      <c r="A5694" s="11" t="s">
        <v>22437</v>
      </c>
      <c r="B5694" s="11" t="s">
        <v>9138</v>
      </c>
      <c r="C5694" s="18">
        <v>20</v>
      </c>
      <c r="D5694" s="11" t="s">
        <v>9117</v>
      </c>
      <c r="E5694" s="11" t="s">
        <v>2190</v>
      </c>
      <c r="F5694" s="12" t="s">
        <v>30094</v>
      </c>
      <c r="G5694" s="12" t="s">
        <v>30095</v>
      </c>
      <c r="H5694" s="11" t="str">
        <f t="shared" si="88"/>
        <v>insert into BTRCOutgoingXRate (OID, prefix, outgoingRateBDT, operatorName, operatorType, effectiveFrom, effectiveTo) values('371256_2016-01-01','371256','20','LATVIA MOBILE','MOBILE',to_date('2016-01-01','YYYY-MM-DD HH24:MI:SS'),to_date('2016-12-01','YYYY-MM-DD HH24:MI:SS'));</v>
      </c>
    </row>
    <row r="5695" spans="1:8">
      <c r="A5695" s="11" t="s">
        <v>22438</v>
      </c>
      <c r="B5695" s="11" t="s">
        <v>9139</v>
      </c>
      <c r="C5695" s="18">
        <v>20</v>
      </c>
      <c r="D5695" s="11" t="s">
        <v>9117</v>
      </c>
      <c r="E5695" s="11" t="s">
        <v>2190</v>
      </c>
      <c r="F5695" s="12" t="s">
        <v>30094</v>
      </c>
      <c r="G5695" s="12" t="s">
        <v>30095</v>
      </c>
      <c r="H5695" s="11" t="str">
        <f t="shared" si="88"/>
        <v>insert into BTRCOutgoingXRate (OID, prefix, outgoingRateBDT, operatorName, operatorType, effectiveFrom, effectiveTo) values('371253_2016-01-01','371253','20','LATVIA MOBILE','MOBILE',to_date('2016-01-01','YYYY-MM-DD HH24:MI:SS'),to_date('2016-12-01','YYYY-MM-DD HH24:MI:SS'));</v>
      </c>
    </row>
    <row r="5696" spans="1:8">
      <c r="A5696" s="11" t="s">
        <v>22439</v>
      </c>
      <c r="B5696" s="11" t="s">
        <v>9140</v>
      </c>
      <c r="C5696" s="18">
        <v>20</v>
      </c>
      <c r="D5696" s="11" t="s">
        <v>9117</v>
      </c>
      <c r="E5696" s="11" t="s">
        <v>2190</v>
      </c>
      <c r="F5696" s="12" t="s">
        <v>30094</v>
      </c>
      <c r="G5696" s="12" t="s">
        <v>30095</v>
      </c>
      <c r="H5696" s="11" t="str">
        <f t="shared" si="88"/>
        <v>insert into BTRCOutgoingXRate (OID, prefix, outgoingRateBDT, operatorName, operatorType, effectiveFrom, effectiveTo) values('371252_2016-01-01','371252','20','LATVIA MOBILE','MOBILE',to_date('2016-01-01','YYYY-MM-DD HH24:MI:SS'),to_date('2016-12-01','YYYY-MM-DD HH24:MI:SS'));</v>
      </c>
    </row>
    <row r="5697" spans="1:8">
      <c r="A5697" s="11" t="s">
        <v>22440</v>
      </c>
      <c r="B5697" s="11" t="s">
        <v>9141</v>
      </c>
      <c r="C5697" s="18">
        <v>20</v>
      </c>
      <c r="D5697" s="11" t="s">
        <v>9117</v>
      </c>
      <c r="E5697" s="11" t="s">
        <v>2190</v>
      </c>
      <c r="F5697" s="12" t="s">
        <v>30094</v>
      </c>
      <c r="G5697" s="12" t="s">
        <v>30095</v>
      </c>
      <c r="H5697" s="11" t="str">
        <f t="shared" si="88"/>
        <v>insert into BTRCOutgoingXRate (OID, prefix, outgoingRateBDT, operatorName, operatorType, effectiveFrom, effectiveTo) values('371251_2016-01-01','371251','20','LATVIA MOBILE','MOBILE',to_date('2016-01-01','YYYY-MM-DD HH24:MI:SS'),to_date('2016-12-01','YYYY-MM-DD HH24:MI:SS'));</v>
      </c>
    </row>
    <row r="5698" spans="1:8">
      <c r="A5698" s="11" t="s">
        <v>22441</v>
      </c>
      <c r="B5698" s="11" t="s">
        <v>9142</v>
      </c>
      <c r="C5698" s="18">
        <v>20</v>
      </c>
      <c r="D5698" s="11" t="s">
        <v>9117</v>
      </c>
      <c r="E5698" s="11" t="s">
        <v>2190</v>
      </c>
      <c r="F5698" s="12" t="s">
        <v>30094</v>
      </c>
      <c r="G5698" s="12" t="s">
        <v>30095</v>
      </c>
      <c r="H5698" s="11" t="str">
        <f t="shared" si="88"/>
        <v>insert into BTRCOutgoingXRate (OID, prefix, outgoingRateBDT, operatorName, operatorType, effectiveFrom, effectiveTo) values('371250_2016-01-01','371250','20','LATVIA MOBILE','MOBILE',to_date('2016-01-01','YYYY-MM-DD HH24:MI:SS'),to_date('2016-12-01','YYYY-MM-DD HH24:MI:SS'));</v>
      </c>
    </row>
    <row r="5699" spans="1:8">
      <c r="A5699" s="11" t="s">
        <v>22442</v>
      </c>
      <c r="B5699" s="11" t="s">
        <v>9143</v>
      </c>
      <c r="C5699" s="18">
        <v>20</v>
      </c>
      <c r="D5699" s="11" t="s">
        <v>9117</v>
      </c>
      <c r="E5699" s="11" t="s">
        <v>2190</v>
      </c>
      <c r="F5699" s="12" t="s">
        <v>30094</v>
      </c>
      <c r="G5699" s="12" t="s">
        <v>30095</v>
      </c>
      <c r="H5699" s="11" t="str">
        <f t="shared" si="88"/>
        <v>insert into BTRCOutgoingXRate (OID, prefix, outgoingRateBDT, operatorName, operatorType, effectiveFrom, effectiveTo) values('371229_2016-01-01','371229','20','LATVIA MOBILE','MOBILE',to_date('2016-01-01','YYYY-MM-DD HH24:MI:SS'),to_date('2016-12-01','YYYY-MM-DD HH24:MI:SS'));</v>
      </c>
    </row>
    <row r="5700" spans="1:8">
      <c r="A5700" s="11" t="s">
        <v>22443</v>
      </c>
      <c r="B5700" s="11" t="s">
        <v>9144</v>
      </c>
      <c r="C5700" s="18">
        <v>20</v>
      </c>
      <c r="D5700" s="11" t="s">
        <v>9117</v>
      </c>
      <c r="E5700" s="11" t="s">
        <v>2190</v>
      </c>
      <c r="F5700" s="12" t="s">
        <v>30094</v>
      </c>
      <c r="G5700" s="12" t="s">
        <v>30095</v>
      </c>
      <c r="H5700" s="11" t="str">
        <f t="shared" ref="H5700:H5763" si="89">H$1&amp;IF(ISBLANK(A5700),"null","'"&amp;A5700&amp;"'")&amp;","&amp;IF(ISBLANK(B5700),"null","'"&amp;B5700&amp;"'")&amp;","&amp;IF(ISBLANK(C5700),"null","'"&amp;C5700&amp;"'")&amp;","&amp;IF(ISBLANK(D5700),"null","'"&amp;D5700&amp;"'")&amp;","&amp;IF(ISBLANK(E5700),"null","'"&amp;E5700&amp;"'")&amp;","&amp;IF(ISBLANK(F5700),"null","to_date('"&amp;F5700&amp;"','YYYY-MM-DD HH24:MI:SS')")&amp;","&amp;IF(ISBLANK(G5700),"null","to_date('"&amp;G5700&amp;"','YYYY-MM-DD HH24:MI:SS')")&amp;I$1</f>
        <v>insert into BTRCOutgoingXRate (OID, prefix, outgoingRateBDT, operatorName, operatorType, effectiveFrom, effectiveTo) values('371227_2016-01-01','371227','20','LATVIA MOBILE','MOBILE',to_date('2016-01-01','YYYY-MM-DD HH24:MI:SS'),to_date('2016-12-01','YYYY-MM-DD HH24:MI:SS'));</v>
      </c>
    </row>
    <row r="5701" spans="1:8">
      <c r="A5701" s="11" t="s">
        <v>22444</v>
      </c>
      <c r="B5701" s="11" t="s">
        <v>9145</v>
      </c>
      <c r="C5701" s="18">
        <v>20</v>
      </c>
      <c r="D5701" s="11" t="s">
        <v>9117</v>
      </c>
      <c r="E5701" s="11" t="s">
        <v>2190</v>
      </c>
      <c r="F5701" s="12" t="s">
        <v>30094</v>
      </c>
      <c r="G5701" s="12" t="s">
        <v>30095</v>
      </c>
      <c r="H5701" s="11" t="str">
        <f t="shared" si="89"/>
        <v>insert into BTRCOutgoingXRate (OID, prefix, outgoingRateBDT, operatorName, operatorType, effectiveFrom, effectiveTo) values('371226_2016-01-01','371226','20','LATVIA MOBILE','MOBILE',to_date('2016-01-01','YYYY-MM-DD HH24:MI:SS'),to_date('2016-12-01','YYYY-MM-DD HH24:MI:SS'));</v>
      </c>
    </row>
    <row r="5702" spans="1:8">
      <c r="A5702" s="11" t="s">
        <v>22445</v>
      </c>
      <c r="B5702" s="11" t="s">
        <v>9146</v>
      </c>
      <c r="C5702" s="18">
        <v>20</v>
      </c>
      <c r="D5702" s="11" t="s">
        <v>9117</v>
      </c>
      <c r="E5702" s="11" t="s">
        <v>2190</v>
      </c>
      <c r="F5702" s="12" t="s">
        <v>30094</v>
      </c>
      <c r="G5702" s="12" t="s">
        <v>30095</v>
      </c>
      <c r="H5702" s="11" t="str">
        <f t="shared" si="89"/>
        <v>insert into BTRCOutgoingXRate (OID, prefix, outgoingRateBDT, operatorName, operatorType, effectiveFrom, effectiveTo) values('37199_2016-01-01','37199','20','LATVIA MOBILE','MOBILE',to_date('2016-01-01','YYYY-MM-DD HH24:MI:SS'),to_date('2016-12-01','YYYY-MM-DD HH24:MI:SS'));</v>
      </c>
    </row>
    <row r="5703" spans="1:8">
      <c r="A5703" s="11" t="s">
        <v>22446</v>
      </c>
      <c r="B5703" s="11" t="s">
        <v>9147</v>
      </c>
      <c r="C5703" s="18">
        <v>20</v>
      </c>
      <c r="D5703" s="11" t="s">
        <v>9117</v>
      </c>
      <c r="E5703" s="11" t="s">
        <v>2190</v>
      </c>
      <c r="F5703" s="12" t="s">
        <v>30094</v>
      </c>
      <c r="G5703" s="12" t="s">
        <v>30095</v>
      </c>
      <c r="H5703" s="11" t="str">
        <f t="shared" si="89"/>
        <v>insert into BTRCOutgoingXRate (OID, prefix, outgoingRateBDT, operatorName, operatorType, effectiveFrom, effectiveTo) values('37198_2016-01-01','37198','20','LATVIA MOBILE','MOBILE',to_date('2016-01-01','YYYY-MM-DD HH24:MI:SS'),to_date('2016-12-01','YYYY-MM-DD HH24:MI:SS'));</v>
      </c>
    </row>
    <row r="5704" spans="1:8">
      <c r="A5704" s="11" t="s">
        <v>22447</v>
      </c>
      <c r="B5704" s="11" t="s">
        <v>9148</v>
      </c>
      <c r="C5704" s="18">
        <v>20</v>
      </c>
      <c r="D5704" s="11" t="s">
        <v>9117</v>
      </c>
      <c r="E5704" s="11" t="s">
        <v>2190</v>
      </c>
      <c r="F5704" s="12" t="s">
        <v>30094</v>
      </c>
      <c r="G5704" s="12" t="s">
        <v>30095</v>
      </c>
      <c r="H5704" s="11" t="str">
        <f t="shared" si="89"/>
        <v>insert into BTRCOutgoingXRate (OID, prefix, outgoingRateBDT, operatorName, operatorType, effectiveFrom, effectiveTo) values('37197_2016-01-01','37197','20','LATVIA MOBILE','MOBILE',to_date('2016-01-01','YYYY-MM-DD HH24:MI:SS'),to_date('2016-12-01','YYYY-MM-DD HH24:MI:SS'));</v>
      </c>
    </row>
    <row r="5705" spans="1:8">
      <c r="A5705" s="11" t="s">
        <v>22448</v>
      </c>
      <c r="B5705" s="11" t="s">
        <v>9149</v>
      </c>
      <c r="C5705" s="18">
        <v>20</v>
      </c>
      <c r="D5705" s="11" t="s">
        <v>9117</v>
      </c>
      <c r="E5705" s="11" t="s">
        <v>2190</v>
      </c>
      <c r="F5705" s="12" t="s">
        <v>30094</v>
      </c>
      <c r="G5705" s="12" t="s">
        <v>30095</v>
      </c>
      <c r="H5705" s="11" t="str">
        <f t="shared" si="89"/>
        <v>insert into BTRCOutgoingXRate (OID, prefix, outgoingRateBDT, operatorName, operatorType, effectiveFrom, effectiveTo) values('37121_2016-01-01','37121','20','LATVIA MOBILE','MOBILE',to_date('2016-01-01','YYYY-MM-DD HH24:MI:SS'),to_date('2016-12-01','YYYY-MM-DD HH24:MI:SS'));</v>
      </c>
    </row>
    <row r="5706" spans="1:8">
      <c r="A5706" s="11" t="s">
        <v>22449</v>
      </c>
      <c r="B5706" s="11" t="s">
        <v>9150</v>
      </c>
      <c r="C5706" s="18">
        <v>20</v>
      </c>
      <c r="D5706" s="11" t="s">
        <v>9151</v>
      </c>
      <c r="E5706" s="11" t="s">
        <v>2190</v>
      </c>
      <c r="F5706" s="12" t="s">
        <v>30094</v>
      </c>
      <c r="G5706" s="12" t="s">
        <v>30095</v>
      </c>
      <c r="H5706" s="11" t="str">
        <f t="shared" si="89"/>
        <v>insert into BTRCOutgoingXRate (OID, prefix, outgoingRateBDT, operatorName, operatorType, effectiveFrom, effectiveTo) values('37126_2016-01-01','37126','20','LATVIA MOBILE LMT','MOBILE',to_date('2016-01-01','YYYY-MM-DD HH24:MI:SS'),to_date('2016-12-01','YYYY-MM-DD HH24:MI:SS'));</v>
      </c>
    </row>
    <row r="5707" spans="1:8">
      <c r="A5707" s="11" t="s">
        <v>22450</v>
      </c>
      <c r="B5707" s="11" t="s">
        <v>9152</v>
      </c>
      <c r="C5707" s="18">
        <v>20</v>
      </c>
      <c r="D5707" s="11" t="s">
        <v>9153</v>
      </c>
      <c r="E5707" s="11" t="s">
        <v>2190</v>
      </c>
      <c r="F5707" s="12" t="s">
        <v>30094</v>
      </c>
      <c r="G5707" s="12" t="s">
        <v>30095</v>
      </c>
      <c r="H5707" s="11" t="str">
        <f t="shared" si="89"/>
        <v>insert into BTRCOutgoingXRate (OID, prefix, outgoingRateBDT, operatorName, operatorType, effectiveFrom, effectiveTo) values('371222_2016-01-01','371222','20','LATVIA MOBILE OTHERS','MOBILE',to_date('2016-01-01','YYYY-MM-DD HH24:MI:SS'),to_date('2016-12-01','YYYY-MM-DD HH24:MI:SS'));</v>
      </c>
    </row>
    <row r="5708" spans="1:8">
      <c r="A5708" s="11" t="s">
        <v>22451</v>
      </c>
      <c r="B5708" s="11" t="s">
        <v>9154</v>
      </c>
      <c r="C5708" s="18">
        <v>20</v>
      </c>
      <c r="D5708" s="11" t="s">
        <v>9155</v>
      </c>
      <c r="E5708" s="11" t="s">
        <v>2190</v>
      </c>
      <c r="F5708" s="12" t="s">
        <v>30094</v>
      </c>
      <c r="G5708" s="12" t="s">
        <v>30095</v>
      </c>
      <c r="H5708" s="11" t="str">
        <f t="shared" si="89"/>
        <v>insert into BTRCOutgoingXRate (OID, prefix, outgoingRateBDT, operatorName, operatorType, effectiveFrom, effectiveTo) values('371850_2016-01-01','371850','20','Latvia Radiocoms Mobile','MOBILE',to_date('2016-01-01','YYYY-MM-DD HH24:MI:SS'),to_date('2016-12-01','YYYY-MM-DD HH24:MI:SS'));</v>
      </c>
    </row>
    <row r="5709" spans="1:8">
      <c r="A5709" s="11" t="s">
        <v>22452</v>
      </c>
      <c r="B5709" s="11" t="s">
        <v>9156</v>
      </c>
      <c r="C5709" s="18">
        <v>20</v>
      </c>
      <c r="D5709" s="11" t="s">
        <v>9155</v>
      </c>
      <c r="E5709" s="11" t="s">
        <v>2190</v>
      </c>
      <c r="F5709" s="12" t="s">
        <v>30094</v>
      </c>
      <c r="G5709" s="12" t="s">
        <v>30095</v>
      </c>
      <c r="H5709" s="11" t="str">
        <f t="shared" si="89"/>
        <v>insert into BTRCOutgoingXRate (OID, prefix, outgoingRateBDT, operatorName, operatorType, effectiveFrom, effectiveTo) values('371810_2016-01-01','371810','20','Latvia Radiocoms Mobile','MOBILE',to_date('2016-01-01','YYYY-MM-DD HH24:MI:SS'),to_date('2016-12-01','YYYY-MM-DD HH24:MI:SS'));</v>
      </c>
    </row>
    <row r="5710" spans="1:8">
      <c r="A5710" s="11" t="s">
        <v>22453</v>
      </c>
      <c r="B5710" s="11" t="s">
        <v>9157</v>
      </c>
      <c r="C5710" s="18">
        <v>20</v>
      </c>
      <c r="D5710" s="11" t="s">
        <v>9155</v>
      </c>
      <c r="E5710" s="11" t="s">
        <v>2190</v>
      </c>
      <c r="F5710" s="12" t="s">
        <v>30094</v>
      </c>
      <c r="G5710" s="12" t="s">
        <v>30095</v>
      </c>
      <c r="H5710" s="11" t="str">
        <f t="shared" si="89"/>
        <v>insert into BTRCOutgoingXRate (OID, prefix, outgoingRateBDT, operatorName, operatorType, effectiveFrom, effectiveTo) values('371651_2016-01-01','371651','20','Latvia Radiocoms Mobile','MOBILE',to_date('2016-01-01','YYYY-MM-DD HH24:MI:SS'),to_date('2016-12-01','YYYY-MM-DD HH24:MI:SS'));</v>
      </c>
    </row>
    <row r="5711" spans="1:8">
      <c r="A5711" s="11" t="s">
        <v>22454</v>
      </c>
      <c r="B5711" s="11" t="s">
        <v>9158</v>
      </c>
      <c r="C5711" s="18">
        <v>20</v>
      </c>
      <c r="D5711" s="11" t="s">
        <v>9155</v>
      </c>
      <c r="E5711" s="11" t="s">
        <v>2190</v>
      </c>
      <c r="F5711" s="12" t="s">
        <v>30094</v>
      </c>
      <c r="G5711" s="12" t="s">
        <v>30095</v>
      </c>
      <c r="H5711" s="11" t="str">
        <f t="shared" si="89"/>
        <v>insert into BTRCOutgoingXRate (OID, prefix, outgoingRateBDT, operatorName, operatorType, effectiveFrom, effectiveTo) values('371284_2016-01-01','371284','20','Latvia Radiocoms Mobile','MOBILE',to_date('2016-01-01','YYYY-MM-DD HH24:MI:SS'),to_date('2016-12-01','YYYY-MM-DD HH24:MI:SS'));</v>
      </c>
    </row>
    <row r="5712" spans="1:8">
      <c r="A5712" s="11" t="s">
        <v>22455</v>
      </c>
      <c r="B5712" s="11" t="s">
        <v>9159</v>
      </c>
      <c r="C5712" s="18">
        <v>20</v>
      </c>
      <c r="D5712" s="11" t="s">
        <v>9155</v>
      </c>
      <c r="E5712" s="11" t="s">
        <v>2190</v>
      </c>
      <c r="F5712" s="12" t="s">
        <v>30094</v>
      </c>
      <c r="G5712" s="12" t="s">
        <v>30095</v>
      </c>
      <c r="H5712" s="11" t="str">
        <f t="shared" si="89"/>
        <v>insert into BTRCOutgoingXRate (OID, prefix, outgoingRateBDT, operatorName, operatorType, effectiveFrom, effectiveTo) values('371201_2016-01-01','371201','20','Latvia Radiocoms Mobile','MOBILE',to_date('2016-01-01','YYYY-MM-DD HH24:MI:SS'),to_date('2016-12-01','YYYY-MM-DD HH24:MI:SS'));</v>
      </c>
    </row>
    <row r="5713" spans="1:8">
      <c r="A5713" s="11" t="s">
        <v>22456</v>
      </c>
      <c r="B5713" s="11" t="s">
        <v>9160</v>
      </c>
      <c r="C5713" s="18">
        <v>20</v>
      </c>
      <c r="D5713" s="11" t="s">
        <v>9161</v>
      </c>
      <c r="E5713" s="11" t="s">
        <v>2190</v>
      </c>
      <c r="F5713" s="12" t="s">
        <v>30094</v>
      </c>
      <c r="G5713" s="12" t="s">
        <v>30095</v>
      </c>
      <c r="H5713" s="11" t="str">
        <f t="shared" si="89"/>
        <v>insert into BTRCOutgoingXRate (OID, prefix, outgoingRateBDT, operatorName, operatorType, effectiveFrom, effectiveTo) values('371681_2016-01-01','371681','20','LATVIA RADIOCOMS MOBILE','MOBILE',to_date('2016-01-01','YYYY-MM-DD HH24:MI:SS'),to_date('2016-12-01','YYYY-MM-DD HH24:MI:SS'));</v>
      </c>
    </row>
    <row r="5714" spans="1:8">
      <c r="A5714" s="11" t="s">
        <v>22457</v>
      </c>
      <c r="B5714" s="11" t="s">
        <v>9162</v>
      </c>
      <c r="C5714" s="18">
        <v>20</v>
      </c>
      <c r="D5714" s="11" t="s">
        <v>9163</v>
      </c>
      <c r="E5714" s="11" t="s">
        <v>2190</v>
      </c>
      <c r="F5714" s="12" t="s">
        <v>30094</v>
      </c>
      <c r="G5714" s="12" t="s">
        <v>30095</v>
      </c>
      <c r="H5714" s="11" t="str">
        <f t="shared" si="89"/>
        <v>insert into BTRCOutgoingXRate (OID, prefix, outgoingRateBDT, operatorName, operatorType, effectiveFrom, effectiveTo) values('371276_2016-01-01','371276','20','LATVIA-MOBILE BITE LATVIJA','MOBILE',to_date('2016-01-01','YYYY-MM-DD HH24:MI:SS'),to_date('2016-12-01','YYYY-MM-DD HH24:MI:SS'));</v>
      </c>
    </row>
    <row r="5715" spans="1:8">
      <c r="A5715" s="11" t="s">
        <v>22458</v>
      </c>
      <c r="B5715" s="11" t="s">
        <v>9164</v>
      </c>
      <c r="C5715" s="18">
        <v>20</v>
      </c>
      <c r="D5715" s="11" t="s">
        <v>9165</v>
      </c>
      <c r="E5715" s="11" t="s">
        <v>2190</v>
      </c>
      <c r="F5715" s="12" t="s">
        <v>30094</v>
      </c>
      <c r="G5715" s="12" t="s">
        <v>30095</v>
      </c>
      <c r="H5715" s="11" t="str">
        <f t="shared" si="89"/>
        <v>insert into BTRCOutgoingXRate (OID, prefix, outgoingRateBDT, operatorName, operatorType, effectiveFrom, effectiveTo) values('37189_2016-01-01','37189','20','LATVIA-MOBILE OTHERS','MOBILE',to_date('2016-01-01','YYYY-MM-DD HH24:MI:SS'),to_date('2016-12-01','YYYY-MM-DD HH24:MI:SS'));</v>
      </c>
    </row>
    <row r="5716" spans="1:8">
      <c r="A5716" s="11" t="s">
        <v>22459</v>
      </c>
      <c r="B5716" s="11" t="s">
        <v>9166</v>
      </c>
      <c r="C5716" s="18">
        <v>20</v>
      </c>
      <c r="D5716" s="11" t="s">
        <v>9167</v>
      </c>
      <c r="E5716" s="11" t="s">
        <v>2190</v>
      </c>
      <c r="F5716" s="12" t="s">
        <v>30094</v>
      </c>
      <c r="G5716" s="12" t="s">
        <v>30095</v>
      </c>
      <c r="H5716" s="11" t="str">
        <f t="shared" si="89"/>
        <v>insert into BTRCOutgoingXRate (OID, prefix, outgoingRateBDT, operatorName, operatorType, effectiveFrom, effectiveTo) values('3719_2016-01-01','3719','20','Latvia-Other-Mobile','MOBILE',to_date('2016-01-01','YYYY-MM-DD HH24:MI:SS'),to_date('2016-12-01','YYYY-MM-DD HH24:MI:SS'));</v>
      </c>
    </row>
    <row r="5717" spans="1:8">
      <c r="A5717" s="11" t="s">
        <v>22460</v>
      </c>
      <c r="B5717" s="11" t="s">
        <v>9168</v>
      </c>
      <c r="C5717" s="18">
        <v>20</v>
      </c>
      <c r="D5717" s="11" t="s">
        <v>9167</v>
      </c>
      <c r="E5717" s="11" t="s">
        <v>2190</v>
      </c>
      <c r="F5717" s="12" t="s">
        <v>30094</v>
      </c>
      <c r="G5717" s="12" t="s">
        <v>30095</v>
      </c>
      <c r="H5717" s="11" t="str">
        <f t="shared" si="89"/>
        <v>insert into BTRCOutgoingXRate (OID, prefix, outgoingRateBDT, operatorName, operatorType, effectiveFrom, effectiveTo) values('3718_2016-01-01','3718','20','Latvia-Other-Mobile','MOBILE',to_date('2016-01-01','YYYY-MM-DD HH24:MI:SS'),to_date('2016-12-01','YYYY-MM-DD HH24:MI:SS'));</v>
      </c>
    </row>
    <row r="5718" spans="1:8">
      <c r="A5718" s="11" t="s">
        <v>22461</v>
      </c>
      <c r="B5718" s="11" t="s">
        <v>9169</v>
      </c>
      <c r="C5718" s="18">
        <v>20</v>
      </c>
      <c r="D5718" s="11" t="s">
        <v>9167</v>
      </c>
      <c r="E5718" s="11" t="s">
        <v>2190</v>
      </c>
      <c r="F5718" s="12" t="s">
        <v>30094</v>
      </c>
      <c r="G5718" s="12" t="s">
        <v>30095</v>
      </c>
      <c r="H5718" s="11" t="str">
        <f t="shared" si="89"/>
        <v>insert into BTRCOutgoingXRate (OID, prefix, outgoingRateBDT, operatorName, operatorType, effectiveFrom, effectiveTo) values('3717_2016-01-01','3717','20','Latvia-Other-Mobile','MOBILE',to_date('2016-01-01','YYYY-MM-DD HH24:MI:SS'),to_date('2016-12-01','YYYY-MM-DD HH24:MI:SS'));</v>
      </c>
    </row>
    <row r="5719" spans="1:8">
      <c r="A5719" s="11" t="s">
        <v>22462</v>
      </c>
      <c r="B5719" s="11" t="s">
        <v>9170</v>
      </c>
      <c r="C5719" s="18">
        <v>20</v>
      </c>
      <c r="D5719" s="11" t="s">
        <v>9167</v>
      </c>
      <c r="E5719" s="11" t="s">
        <v>2190</v>
      </c>
      <c r="F5719" s="12" t="s">
        <v>30094</v>
      </c>
      <c r="G5719" s="12" t="s">
        <v>30095</v>
      </c>
      <c r="H5719" s="11" t="str">
        <f t="shared" si="89"/>
        <v>insert into BTRCOutgoingXRate (OID, prefix, outgoingRateBDT, operatorName, operatorType, effectiveFrom, effectiveTo) values('3716_2016-01-01','3716','20','Latvia-Other-Mobile','MOBILE',to_date('2016-01-01','YYYY-MM-DD HH24:MI:SS'),to_date('2016-12-01','YYYY-MM-DD HH24:MI:SS'));</v>
      </c>
    </row>
    <row r="5720" spans="1:8">
      <c r="A5720" s="11" t="s">
        <v>22463</v>
      </c>
      <c r="B5720" s="11" t="s">
        <v>9171</v>
      </c>
      <c r="C5720" s="18">
        <v>20</v>
      </c>
      <c r="D5720" s="11" t="s">
        <v>9167</v>
      </c>
      <c r="E5720" s="11" t="s">
        <v>2190</v>
      </c>
      <c r="F5720" s="12" t="s">
        <v>30094</v>
      </c>
      <c r="G5720" s="12" t="s">
        <v>30095</v>
      </c>
      <c r="H5720" s="11" t="str">
        <f t="shared" si="89"/>
        <v>insert into BTRCOutgoingXRate (OID, prefix, outgoingRateBDT, operatorName, operatorType, effectiveFrom, effectiveTo) values('3715_2016-01-01','3715','20','Latvia-Other-Mobile','MOBILE',to_date('2016-01-01','YYYY-MM-DD HH24:MI:SS'),to_date('2016-12-01','YYYY-MM-DD HH24:MI:SS'));</v>
      </c>
    </row>
    <row r="5721" spans="1:8">
      <c r="A5721" s="11" t="s">
        <v>22464</v>
      </c>
      <c r="B5721" s="11" t="s">
        <v>9172</v>
      </c>
      <c r="C5721" s="18">
        <v>20</v>
      </c>
      <c r="D5721" s="11" t="s">
        <v>9167</v>
      </c>
      <c r="E5721" s="11" t="s">
        <v>2190</v>
      </c>
      <c r="F5721" s="12" t="s">
        <v>30094</v>
      </c>
      <c r="G5721" s="12" t="s">
        <v>30095</v>
      </c>
      <c r="H5721" s="11" t="str">
        <f t="shared" si="89"/>
        <v>insert into BTRCOutgoingXRate (OID, prefix, outgoingRateBDT, operatorName, operatorType, effectiveFrom, effectiveTo) values('3712_2016-01-01','3712','20','Latvia-Other-Mobile','MOBILE',to_date('2016-01-01','YYYY-MM-DD HH24:MI:SS'),to_date('2016-12-01','YYYY-MM-DD HH24:MI:SS'));</v>
      </c>
    </row>
    <row r="5722" spans="1:8">
      <c r="A5722" s="11" t="s">
        <v>22465</v>
      </c>
      <c r="B5722" s="11" t="s">
        <v>1825</v>
      </c>
      <c r="C5722" s="18">
        <v>14</v>
      </c>
      <c r="D5722" s="11" t="s">
        <v>9173</v>
      </c>
      <c r="E5722" s="11" t="s">
        <v>2227</v>
      </c>
      <c r="F5722" s="12" t="s">
        <v>30094</v>
      </c>
      <c r="G5722" s="12" t="s">
        <v>30095</v>
      </c>
      <c r="H5722" s="11" t="str">
        <f t="shared" si="89"/>
        <v>insert into BTRCOutgoingXRate (OID, prefix, outgoingRateBDT, operatorName, operatorType, effectiveFrom, effectiveTo) values('371_2016-01-01','371','14','Latvia-ROC-Fixed','FIXED',to_date('2016-01-01','YYYY-MM-DD HH24:MI:SS'),to_date('2016-12-01','YYYY-MM-DD HH24:MI:SS'));</v>
      </c>
    </row>
    <row r="5723" spans="1:8">
      <c r="A5723" s="11" t="s">
        <v>22466</v>
      </c>
      <c r="B5723" s="11" t="s">
        <v>9174</v>
      </c>
      <c r="C5723" s="18">
        <v>16</v>
      </c>
      <c r="D5723" s="11" t="s">
        <v>9175</v>
      </c>
      <c r="E5723" s="11" t="s">
        <v>2227</v>
      </c>
      <c r="F5723" s="12" t="s">
        <v>30094</v>
      </c>
      <c r="G5723" s="12" t="s">
        <v>30095</v>
      </c>
      <c r="H5723" s="11" t="str">
        <f t="shared" si="89"/>
        <v>insert into BTRCOutgoingXRate (OID, prefix, outgoingRateBDT, operatorName, operatorType, effectiveFrom, effectiveTo) values('9611_2016-01-01','9611','16','Lebanon - Beirut','FIXED',to_date('2016-01-01','YYYY-MM-DD HH24:MI:SS'),to_date('2016-12-01','YYYY-MM-DD HH24:MI:SS'));</v>
      </c>
    </row>
    <row r="5724" spans="1:8">
      <c r="A5724" s="11" t="s">
        <v>22467</v>
      </c>
      <c r="B5724" s="11" t="s">
        <v>9176</v>
      </c>
      <c r="C5724" s="18">
        <v>18</v>
      </c>
      <c r="D5724" s="11" t="s">
        <v>9177</v>
      </c>
      <c r="E5724" s="11" t="s">
        <v>2190</v>
      </c>
      <c r="F5724" s="12" t="s">
        <v>30094</v>
      </c>
      <c r="G5724" s="12" t="s">
        <v>30095</v>
      </c>
      <c r="H5724" s="11" t="str">
        <f t="shared" si="89"/>
        <v>insert into BTRCOutgoingXRate (OID, prefix, outgoingRateBDT, operatorName, operatorType, effectiveFrom, effectiveTo) values('96172_2016-01-01','96172','18','LEBANON MOBILE','MOBILE',to_date('2016-01-01','YYYY-MM-DD HH24:MI:SS'),to_date('2016-12-01','YYYY-MM-DD HH24:MI:SS'));</v>
      </c>
    </row>
    <row r="5725" spans="1:8">
      <c r="A5725" s="11" t="s">
        <v>22468</v>
      </c>
      <c r="B5725" s="11" t="s">
        <v>9178</v>
      </c>
      <c r="C5725" s="18">
        <v>18</v>
      </c>
      <c r="D5725" s="11" t="s">
        <v>9179</v>
      </c>
      <c r="E5725" s="11" t="s">
        <v>2190</v>
      </c>
      <c r="F5725" s="12" t="s">
        <v>30094</v>
      </c>
      <c r="G5725" s="12" t="s">
        <v>30095</v>
      </c>
      <c r="H5725" s="11" t="str">
        <f t="shared" si="89"/>
        <v>insert into BTRCOutgoingXRate (OID, prefix, outgoingRateBDT, operatorName, operatorType, effectiveFrom, effectiveTo) values('96190_2016-01-01','96190','18','Lebanon Mobile','MOBILE',to_date('2016-01-01','YYYY-MM-DD HH24:MI:SS'),to_date('2016-12-01','YYYY-MM-DD HH24:MI:SS'));</v>
      </c>
    </row>
    <row r="5726" spans="1:8">
      <c r="A5726" s="11" t="s">
        <v>22469</v>
      </c>
      <c r="B5726" s="11" t="s">
        <v>9180</v>
      </c>
      <c r="C5726" s="18">
        <v>18</v>
      </c>
      <c r="D5726" s="11" t="s">
        <v>9179</v>
      </c>
      <c r="E5726" s="11" t="s">
        <v>2190</v>
      </c>
      <c r="F5726" s="12" t="s">
        <v>30094</v>
      </c>
      <c r="G5726" s="12" t="s">
        <v>30095</v>
      </c>
      <c r="H5726" s="11" t="str">
        <f t="shared" si="89"/>
        <v>insert into BTRCOutgoingXRate (OID, prefix, outgoingRateBDT, operatorName, operatorType, effectiveFrom, effectiveTo) values('96191_2016-01-01','96191','18','Lebanon Mobile','MOBILE',to_date('2016-01-01','YYYY-MM-DD HH24:MI:SS'),to_date('2016-12-01','YYYY-MM-DD HH24:MI:SS'));</v>
      </c>
    </row>
    <row r="5727" spans="1:8">
      <c r="A5727" s="11" t="s">
        <v>22470</v>
      </c>
      <c r="B5727" s="11" t="s">
        <v>9181</v>
      </c>
      <c r="C5727" s="18">
        <v>18</v>
      </c>
      <c r="D5727" s="11" t="s">
        <v>9179</v>
      </c>
      <c r="E5727" s="11" t="s">
        <v>2190</v>
      </c>
      <c r="F5727" s="12" t="s">
        <v>30094</v>
      </c>
      <c r="G5727" s="12" t="s">
        <v>30095</v>
      </c>
      <c r="H5727" s="11" t="str">
        <f t="shared" si="89"/>
        <v>insert into BTRCOutgoingXRate (OID, prefix, outgoingRateBDT, operatorName, operatorType, effectiveFrom, effectiveTo) values('96181_2016-01-01','96181','18','Lebanon Mobile','MOBILE',to_date('2016-01-01','YYYY-MM-DD HH24:MI:SS'),to_date('2016-12-01','YYYY-MM-DD HH24:MI:SS'));</v>
      </c>
    </row>
    <row r="5728" spans="1:8">
      <c r="A5728" s="11" t="s">
        <v>22471</v>
      </c>
      <c r="B5728" s="11" t="s">
        <v>9182</v>
      </c>
      <c r="C5728" s="18">
        <v>18</v>
      </c>
      <c r="D5728" s="11" t="s">
        <v>9179</v>
      </c>
      <c r="E5728" s="11" t="s">
        <v>2190</v>
      </c>
      <c r="F5728" s="12" t="s">
        <v>30094</v>
      </c>
      <c r="G5728" s="12" t="s">
        <v>30095</v>
      </c>
      <c r="H5728" s="11" t="str">
        <f t="shared" si="89"/>
        <v>insert into BTRCOutgoingXRate (OID, prefix, outgoingRateBDT, operatorName, operatorType, effectiveFrom, effectiveTo) values('96180_2016-01-01','96180','18','Lebanon Mobile','MOBILE',to_date('2016-01-01','YYYY-MM-DD HH24:MI:SS'),to_date('2016-12-01','YYYY-MM-DD HH24:MI:SS'));</v>
      </c>
    </row>
    <row r="5729" spans="1:8">
      <c r="A5729" s="11" t="s">
        <v>22472</v>
      </c>
      <c r="B5729" s="11" t="s">
        <v>9183</v>
      </c>
      <c r="C5729" s="18">
        <v>18</v>
      </c>
      <c r="D5729" s="11" t="s">
        <v>9184</v>
      </c>
      <c r="E5729" s="11" t="s">
        <v>2190</v>
      </c>
      <c r="F5729" s="12" t="s">
        <v>30094</v>
      </c>
      <c r="G5729" s="12" t="s">
        <v>30095</v>
      </c>
      <c r="H5729" s="11" t="str">
        <f t="shared" si="89"/>
        <v>insert into BTRCOutgoingXRate (OID, prefix, outgoingRateBDT, operatorName, operatorType, effectiveFrom, effectiveTo) values('96130_2016-01-01','96130','18','Lebanon-Mobile','MOBILE',to_date('2016-01-01','YYYY-MM-DD HH24:MI:SS'),to_date('2016-12-01','YYYY-MM-DD HH24:MI:SS'));</v>
      </c>
    </row>
    <row r="5730" spans="1:8">
      <c r="A5730" s="11" t="s">
        <v>22473</v>
      </c>
      <c r="B5730" s="11" t="s">
        <v>9185</v>
      </c>
      <c r="C5730" s="18">
        <v>18</v>
      </c>
      <c r="D5730" s="11" t="s">
        <v>9184</v>
      </c>
      <c r="E5730" s="11" t="s">
        <v>2190</v>
      </c>
      <c r="F5730" s="12" t="s">
        <v>30094</v>
      </c>
      <c r="G5730" s="12" t="s">
        <v>30095</v>
      </c>
      <c r="H5730" s="11" t="str">
        <f t="shared" si="89"/>
        <v>insert into BTRCOutgoingXRate (OID, prefix, outgoingRateBDT, operatorName, operatorType, effectiveFrom, effectiveTo) values('96132_2016-01-01','96132','18','Lebanon-Mobile','MOBILE',to_date('2016-01-01','YYYY-MM-DD HH24:MI:SS'),to_date('2016-12-01','YYYY-MM-DD HH24:MI:SS'));</v>
      </c>
    </row>
    <row r="5731" spans="1:8">
      <c r="A5731" s="11" t="s">
        <v>22474</v>
      </c>
      <c r="B5731" s="11" t="s">
        <v>9186</v>
      </c>
      <c r="C5731" s="18">
        <v>18</v>
      </c>
      <c r="D5731" s="11" t="s">
        <v>9184</v>
      </c>
      <c r="E5731" s="11" t="s">
        <v>2190</v>
      </c>
      <c r="F5731" s="12" t="s">
        <v>30094</v>
      </c>
      <c r="G5731" s="12" t="s">
        <v>30095</v>
      </c>
      <c r="H5731" s="11" t="str">
        <f t="shared" si="89"/>
        <v>insert into BTRCOutgoingXRate (OID, prefix, outgoingRateBDT, operatorName, operatorType, effectiveFrom, effectiveTo) values('96139_2016-01-01','96139','18','Lebanon-Mobile','MOBILE',to_date('2016-01-01','YYYY-MM-DD HH24:MI:SS'),to_date('2016-12-01','YYYY-MM-DD HH24:MI:SS'));</v>
      </c>
    </row>
    <row r="5732" spans="1:8">
      <c r="A5732" s="11" t="s">
        <v>22475</v>
      </c>
      <c r="B5732" s="11" t="s">
        <v>9187</v>
      </c>
      <c r="C5732" s="18">
        <v>18</v>
      </c>
      <c r="D5732" s="11" t="s">
        <v>9184</v>
      </c>
      <c r="E5732" s="11" t="s">
        <v>2190</v>
      </c>
      <c r="F5732" s="12" t="s">
        <v>30094</v>
      </c>
      <c r="G5732" s="12" t="s">
        <v>30095</v>
      </c>
      <c r="H5732" s="11" t="str">
        <f t="shared" si="89"/>
        <v>insert into BTRCOutgoingXRate (OID, prefix, outgoingRateBDT, operatorName, operatorType, effectiveFrom, effectiveTo) values('96138_2016-01-01','96138','18','Lebanon-Mobile','MOBILE',to_date('2016-01-01','YYYY-MM-DD HH24:MI:SS'),to_date('2016-12-01','YYYY-MM-DD HH24:MI:SS'));</v>
      </c>
    </row>
    <row r="5733" spans="1:8">
      <c r="A5733" s="11" t="s">
        <v>22476</v>
      </c>
      <c r="B5733" s="11" t="s">
        <v>9188</v>
      </c>
      <c r="C5733" s="18">
        <v>18</v>
      </c>
      <c r="D5733" s="11" t="s">
        <v>9184</v>
      </c>
      <c r="E5733" s="11" t="s">
        <v>2190</v>
      </c>
      <c r="F5733" s="12" t="s">
        <v>30094</v>
      </c>
      <c r="G5733" s="12" t="s">
        <v>30095</v>
      </c>
      <c r="H5733" s="11" t="str">
        <f t="shared" si="89"/>
        <v>insert into BTRCOutgoingXRate (OID, prefix, outgoingRateBDT, operatorName, operatorType, effectiveFrom, effectiveTo) values('96137_2016-01-01','96137','18','Lebanon-Mobile','MOBILE',to_date('2016-01-01','YYYY-MM-DD HH24:MI:SS'),to_date('2016-12-01','YYYY-MM-DD HH24:MI:SS'));</v>
      </c>
    </row>
    <row r="5734" spans="1:8">
      <c r="A5734" s="11" t="s">
        <v>22477</v>
      </c>
      <c r="B5734" s="11" t="s">
        <v>9189</v>
      </c>
      <c r="C5734" s="18">
        <v>18</v>
      </c>
      <c r="D5734" s="11" t="s">
        <v>9184</v>
      </c>
      <c r="E5734" s="11" t="s">
        <v>2190</v>
      </c>
      <c r="F5734" s="12" t="s">
        <v>30094</v>
      </c>
      <c r="G5734" s="12" t="s">
        <v>30095</v>
      </c>
      <c r="H5734" s="11" t="str">
        <f t="shared" si="89"/>
        <v>insert into BTRCOutgoingXRate (OID, prefix, outgoingRateBDT, operatorName, operatorType, effectiveFrom, effectiveTo) values('96136_2016-01-01','96136','18','Lebanon-Mobile','MOBILE',to_date('2016-01-01','YYYY-MM-DD HH24:MI:SS'),to_date('2016-12-01','YYYY-MM-DD HH24:MI:SS'));</v>
      </c>
    </row>
    <row r="5735" spans="1:8">
      <c r="A5735" s="11" t="s">
        <v>22478</v>
      </c>
      <c r="B5735" s="11" t="s">
        <v>9190</v>
      </c>
      <c r="C5735" s="18">
        <v>18</v>
      </c>
      <c r="D5735" s="11" t="s">
        <v>9184</v>
      </c>
      <c r="E5735" s="11" t="s">
        <v>2190</v>
      </c>
      <c r="F5735" s="12" t="s">
        <v>30094</v>
      </c>
      <c r="G5735" s="12" t="s">
        <v>30095</v>
      </c>
      <c r="H5735" s="11" t="str">
        <f t="shared" si="89"/>
        <v>insert into BTRCOutgoingXRate (OID, prefix, outgoingRateBDT, operatorName, operatorType, effectiveFrom, effectiveTo) values('96135_2016-01-01','96135','18','Lebanon-Mobile','MOBILE',to_date('2016-01-01','YYYY-MM-DD HH24:MI:SS'),to_date('2016-12-01','YYYY-MM-DD HH24:MI:SS'));</v>
      </c>
    </row>
    <row r="5736" spans="1:8">
      <c r="A5736" s="11" t="s">
        <v>22479</v>
      </c>
      <c r="B5736" s="11" t="s">
        <v>9191</v>
      </c>
      <c r="C5736" s="18">
        <v>18</v>
      </c>
      <c r="D5736" s="11" t="s">
        <v>9184</v>
      </c>
      <c r="E5736" s="11" t="s">
        <v>2190</v>
      </c>
      <c r="F5736" s="12" t="s">
        <v>30094</v>
      </c>
      <c r="G5736" s="12" t="s">
        <v>30095</v>
      </c>
      <c r="H5736" s="11" t="str">
        <f t="shared" si="89"/>
        <v>insert into BTRCOutgoingXRate (OID, prefix, outgoingRateBDT, operatorName, operatorType, effectiveFrom, effectiveTo) values('96134_2016-01-01','96134','18','Lebanon-Mobile','MOBILE',to_date('2016-01-01','YYYY-MM-DD HH24:MI:SS'),to_date('2016-12-01','YYYY-MM-DD HH24:MI:SS'));</v>
      </c>
    </row>
    <row r="5737" spans="1:8">
      <c r="A5737" s="11" t="s">
        <v>22480</v>
      </c>
      <c r="B5737" s="11" t="s">
        <v>9192</v>
      </c>
      <c r="C5737" s="18">
        <v>18</v>
      </c>
      <c r="D5737" s="11" t="s">
        <v>9184</v>
      </c>
      <c r="E5737" s="11" t="s">
        <v>2190</v>
      </c>
      <c r="F5737" s="12" t="s">
        <v>30094</v>
      </c>
      <c r="G5737" s="12" t="s">
        <v>30095</v>
      </c>
      <c r="H5737" s="11" t="str">
        <f t="shared" si="89"/>
        <v>insert into BTRCOutgoingXRate (OID, prefix, outgoingRateBDT, operatorName, operatorType, effectiveFrom, effectiveTo) values('96133_2016-01-01','96133','18','Lebanon-Mobile','MOBILE',to_date('2016-01-01','YYYY-MM-DD HH24:MI:SS'),to_date('2016-12-01','YYYY-MM-DD HH24:MI:SS'));</v>
      </c>
    </row>
    <row r="5738" spans="1:8">
      <c r="A5738" s="11" t="s">
        <v>22481</v>
      </c>
      <c r="B5738" s="11" t="s">
        <v>9193</v>
      </c>
      <c r="C5738" s="18">
        <v>18</v>
      </c>
      <c r="D5738" s="11" t="s">
        <v>9184</v>
      </c>
      <c r="E5738" s="11" t="s">
        <v>2190</v>
      </c>
      <c r="F5738" s="12" t="s">
        <v>30094</v>
      </c>
      <c r="G5738" s="12" t="s">
        <v>30095</v>
      </c>
      <c r="H5738" s="11" t="str">
        <f t="shared" si="89"/>
        <v>insert into BTRCOutgoingXRate (OID, prefix, outgoingRateBDT, operatorName, operatorType, effectiveFrom, effectiveTo) values('96131_2016-01-01','96131','18','Lebanon-Mobile','MOBILE',to_date('2016-01-01','YYYY-MM-DD HH24:MI:SS'),to_date('2016-12-01','YYYY-MM-DD HH24:MI:SS'));</v>
      </c>
    </row>
    <row r="5739" spans="1:8">
      <c r="A5739" s="11" t="s">
        <v>22482</v>
      </c>
      <c r="B5739" s="11" t="s">
        <v>9194</v>
      </c>
      <c r="C5739" s="18">
        <v>18</v>
      </c>
      <c r="D5739" s="11" t="s">
        <v>9195</v>
      </c>
      <c r="E5739" s="11" t="s">
        <v>2190</v>
      </c>
      <c r="F5739" s="12" t="s">
        <v>30094</v>
      </c>
      <c r="G5739" s="12" t="s">
        <v>30095</v>
      </c>
      <c r="H5739" s="11" t="str">
        <f t="shared" si="89"/>
        <v>insert into BTRCOutgoingXRate (OID, prefix, outgoingRateBDT, operatorName, operatorType, effectiveFrom, effectiveTo) values('96171_2016-01-01','96171','18','Lebanon-Other-Mobile','MOBILE',to_date('2016-01-01','YYYY-MM-DD HH24:MI:SS'),to_date('2016-12-01','YYYY-MM-DD HH24:MI:SS'));</v>
      </c>
    </row>
    <row r="5740" spans="1:8">
      <c r="A5740" s="11" t="s">
        <v>22483</v>
      </c>
      <c r="B5740" s="11" t="s">
        <v>9196</v>
      </c>
      <c r="C5740" s="18">
        <v>18</v>
      </c>
      <c r="D5740" s="11" t="s">
        <v>9195</v>
      </c>
      <c r="E5740" s="11" t="s">
        <v>2190</v>
      </c>
      <c r="F5740" s="12" t="s">
        <v>30094</v>
      </c>
      <c r="G5740" s="12" t="s">
        <v>30095</v>
      </c>
      <c r="H5740" s="11" t="str">
        <f t="shared" si="89"/>
        <v>insert into BTRCOutgoingXRate (OID, prefix, outgoingRateBDT, operatorName, operatorType, effectiveFrom, effectiveTo) values('96170_2016-01-01','96170','18','Lebanon-Other-Mobile','MOBILE',to_date('2016-01-01','YYYY-MM-DD HH24:MI:SS'),to_date('2016-12-01','YYYY-MM-DD HH24:MI:SS'));</v>
      </c>
    </row>
    <row r="5741" spans="1:8">
      <c r="A5741" s="11" t="s">
        <v>22484</v>
      </c>
      <c r="B5741" s="11" t="s">
        <v>9197</v>
      </c>
      <c r="C5741" s="18">
        <v>18</v>
      </c>
      <c r="D5741" s="11" t="s">
        <v>9195</v>
      </c>
      <c r="E5741" s="11" t="s">
        <v>2190</v>
      </c>
      <c r="F5741" s="12" t="s">
        <v>30094</v>
      </c>
      <c r="G5741" s="12" t="s">
        <v>30095</v>
      </c>
      <c r="H5741" s="11" t="str">
        <f t="shared" si="89"/>
        <v>insert into BTRCOutgoingXRate (OID, prefix, outgoingRateBDT, operatorName, operatorType, effectiveFrom, effectiveTo) values('9613_2016-01-01','9613','18','Lebanon-Other-Mobile','MOBILE',to_date('2016-01-01','YYYY-MM-DD HH24:MI:SS'),to_date('2016-12-01','YYYY-MM-DD HH24:MI:SS'));</v>
      </c>
    </row>
    <row r="5742" spans="1:8">
      <c r="A5742" s="11" t="s">
        <v>22485</v>
      </c>
      <c r="B5742" s="11" t="s">
        <v>1971</v>
      </c>
      <c r="C5742" s="18">
        <v>16</v>
      </c>
      <c r="D5742" s="11" t="s">
        <v>9198</v>
      </c>
      <c r="E5742" s="11" t="s">
        <v>2227</v>
      </c>
      <c r="F5742" s="12" t="s">
        <v>30094</v>
      </c>
      <c r="G5742" s="12" t="s">
        <v>30095</v>
      </c>
      <c r="H5742" s="11" t="str">
        <f t="shared" si="89"/>
        <v>insert into BTRCOutgoingXRate (OID, prefix, outgoingRateBDT, operatorName, operatorType, effectiveFrom, effectiveTo) values('961_2016-01-01','961','16','Lebanon-ROC-Fixed','FIXED',to_date('2016-01-01','YYYY-MM-DD HH24:MI:SS'),to_date('2016-12-01','YYYY-MM-DD HH24:MI:SS'));</v>
      </c>
    </row>
    <row r="5743" spans="1:8">
      <c r="A5743" s="11" t="s">
        <v>22486</v>
      </c>
      <c r="B5743" s="11" t="s">
        <v>9199</v>
      </c>
      <c r="C5743" s="18">
        <v>24</v>
      </c>
      <c r="D5743" s="11" t="s">
        <v>9200</v>
      </c>
      <c r="E5743" s="11" t="s">
        <v>2190</v>
      </c>
      <c r="F5743" s="12" t="s">
        <v>30094</v>
      </c>
      <c r="G5743" s="12" t="s">
        <v>30095</v>
      </c>
      <c r="H5743" s="11" t="str">
        <f t="shared" si="89"/>
        <v>insert into BTRCOutgoingXRate (OID, prefix, outgoingRateBDT, operatorName, operatorType, effectiveFrom, effectiveTo) values('26627_2016-01-01','26627','24','Lesotho Mobile','MOBILE',to_date('2016-01-01','YYYY-MM-DD HH24:MI:SS'),to_date('2016-12-01','YYYY-MM-DD HH24:MI:SS'));</v>
      </c>
    </row>
    <row r="5744" spans="1:8">
      <c r="A5744" s="11" t="s">
        <v>22487</v>
      </c>
      <c r="B5744" s="11" t="s">
        <v>9201</v>
      </c>
      <c r="C5744" s="18">
        <v>24</v>
      </c>
      <c r="D5744" s="11" t="s">
        <v>9200</v>
      </c>
      <c r="E5744" s="11" t="s">
        <v>2190</v>
      </c>
      <c r="F5744" s="12" t="s">
        <v>30094</v>
      </c>
      <c r="G5744" s="12" t="s">
        <v>30095</v>
      </c>
      <c r="H5744" s="11" t="str">
        <f t="shared" si="89"/>
        <v>insert into BTRCOutgoingXRate (OID, prefix, outgoingRateBDT, operatorName, operatorType, effectiveFrom, effectiveTo) values('26628_2016-01-01','26628','24','Lesotho Mobile','MOBILE',to_date('2016-01-01','YYYY-MM-DD HH24:MI:SS'),to_date('2016-12-01','YYYY-MM-DD HH24:MI:SS'));</v>
      </c>
    </row>
    <row r="5745" spans="1:8">
      <c r="A5745" s="11" t="s">
        <v>22488</v>
      </c>
      <c r="B5745" s="11" t="s">
        <v>9202</v>
      </c>
      <c r="C5745" s="18">
        <v>24</v>
      </c>
      <c r="D5745" s="11" t="s">
        <v>9203</v>
      </c>
      <c r="E5745" s="11" t="s">
        <v>2190</v>
      </c>
      <c r="F5745" s="12" t="s">
        <v>30094</v>
      </c>
      <c r="G5745" s="12" t="s">
        <v>30095</v>
      </c>
      <c r="H5745" s="11" t="str">
        <f t="shared" si="89"/>
        <v>insert into BTRCOutgoingXRate (OID, prefix, outgoingRateBDT, operatorName, operatorType, effectiveFrom, effectiveTo) values('2666_2016-01-01','2666','24','Lesotho-Econet-Mobile','MOBILE',to_date('2016-01-01','YYYY-MM-DD HH24:MI:SS'),to_date('2016-12-01','YYYY-MM-DD HH24:MI:SS'));</v>
      </c>
    </row>
    <row r="5746" spans="1:8">
      <c r="A5746" s="11" t="s">
        <v>22489</v>
      </c>
      <c r="B5746" s="11" t="s">
        <v>9204</v>
      </c>
      <c r="C5746" s="18">
        <v>24</v>
      </c>
      <c r="D5746" s="11" t="s">
        <v>9205</v>
      </c>
      <c r="E5746" s="11" t="s">
        <v>2190</v>
      </c>
      <c r="F5746" s="12" t="s">
        <v>30094</v>
      </c>
      <c r="G5746" s="12" t="s">
        <v>30095</v>
      </c>
      <c r="H5746" s="11" t="str">
        <f t="shared" si="89"/>
        <v>insert into BTRCOutgoingXRate (OID, prefix, outgoingRateBDT, operatorName, operatorType, effectiveFrom, effectiveTo) values('2668_2016-01-01','2668','24','Lesotho-Other-Mobile','MOBILE',to_date('2016-01-01','YYYY-MM-DD HH24:MI:SS'),to_date('2016-12-01','YYYY-MM-DD HH24:MI:SS'));</v>
      </c>
    </row>
    <row r="5747" spans="1:8">
      <c r="A5747" s="11" t="s">
        <v>22490</v>
      </c>
      <c r="B5747" s="11" t="s">
        <v>1785</v>
      </c>
      <c r="C5747" s="18">
        <v>20</v>
      </c>
      <c r="D5747" s="11" t="s">
        <v>9206</v>
      </c>
      <c r="E5747" s="11" t="s">
        <v>2227</v>
      </c>
      <c r="F5747" s="12" t="s">
        <v>30094</v>
      </c>
      <c r="G5747" s="12" t="s">
        <v>30095</v>
      </c>
      <c r="H5747" s="11" t="str">
        <f t="shared" si="89"/>
        <v>insert into BTRCOutgoingXRate (OID, prefix, outgoingRateBDT, operatorName, operatorType, effectiveFrom, effectiveTo) values('266_2016-01-01','266','20','Lesotho-ROC-Fixed','FIXED',to_date('2016-01-01','YYYY-MM-DD HH24:MI:SS'),to_date('2016-12-01','YYYY-MM-DD HH24:MI:SS'));</v>
      </c>
    </row>
    <row r="5748" spans="1:8">
      <c r="A5748" s="11" t="s">
        <v>22491</v>
      </c>
      <c r="B5748" s="11" t="s">
        <v>9207</v>
      </c>
      <c r="C5748" s="18">
        <v>24</v>
      </c>
      <c r="D5748" s="11" t="s">
        <v>9208</v>
      </c>
      <c r="E5748" s="11" t="s">
        <v>2190</v>
      </c>
      <c r="F5748" s="12" t="s">
        <v>30094</v>
      </c>
      <c r="G5748" s="12" t="s">
        <v>30095</v>
      </c>
      <c r="H5748" s="11" t="str">
        <f t="shared" si="89"/>
        <v>insert into BTRCOutgoingXRate (OID, prefix, outgoingRateBDT, operatorName, operatorType, effectiveFrom, effectiveTo) values('2665_2016-01-01','2665','24','Lesotho-Vodacom-Mobile','MOBILE',to_date('2016-01-01','YYYY-MM-DD HH24:MI:SS'),to_date('2016-12-01','YYYY-MM-DD HH24:MI:SS'));</v>
      </c>
    </row>
    <row r="5749" spans="1:8">
      <c r="A5749" s="11" t="s">
        <v>22492</v>
      </c>
      <c r="B5749" s="11" t="s">
        <v>9209</v>
      </c>
      <c r="C5749" s="18">
        <v>22</v>
      </c>
      <c r="D5749" s="11" t="s">
        <v>9210</v>
      </c>
      <c r="E5749" s="11" t="s">
        <v>2190</v>
      </c>
      <c r="F5749" s="12" t="s">
        <v>30094</v>
      </c>
      <c r="G5749" s="12" t="s">
        <v>30095</v>
      </c>
      <c r="H5749" s="11" t="str">
        <f t="shared" si="89"/>
        <v>insert into BTRCOutgoingXRate (OID, prefix, outgoingRateBDT, operatorName, operatorType, effectiveFrom, effectiveTo) values('2317_2016-01-01','2317','22','Liberia Cellular Celcom','MOBILE',to_date('2016-01-01','YYYY-MM-DD HH24:MI:SS'),to_date('2016-12-01','YYYY-MM-DD HH24:MI:SS'));</v>
      </c>
    </row>
    <row r="5750" spans="1:8">
      <c r="A5750" s="11" t="s">
        <v>22493</v>
      </c>
      <c r="B5750" s="11" t="s">
        <v>9211</v>
      </c>
      <c r="C5750" s="18">
        <v>22</v>
      </c>
      <c r="D5750" s="11" t="s">
        <v>9212</v>
      </c>
      <c r="E5750" s="11" t="s">
        <v>2190</v>
      </c>
      <c r="F5750" s="12" t="s">
        <v>30094</v>
      </c>
      <c r="G5750" s="12" t="s">
        <v>30095</v>
      </c>
      <c r="H5750" s="11" t="str">
        <f t="shared" si="89"/>
        <v>insert into BTRCOutgoingXRate (OID, prefix, outgoingRateBDT, operatorName, operatorType, effectiveFrom, effectiveTo) values('23151_2016-01-01','23151','22','LIBERIA COMIUM MOBILE','MOBILE',to_date('2016-01-01','YYYY-MM-DD HH24:MI:SS'),to_date('2016-12-01','YYYY-MM-DD HH24:MI:SS'));</v>
      </c>
    </row>
    <row r="5751" spans="1:8">
      <c r="A5751" s="11" t="s">
        <v>22494</v>
      </c>
      <c r="B5751" s="11" t="s">
        <v>9213</v>
      </c>
      <c r="C5751" s="18">
        <v>22</v>
      </c>
      <c r="D5751" s="11" t="s">
        <v>9214</v>
      </c>
      <c r="E5751" s="11" t="s">
        <v>2190</v>
      </c>
      <c r="F5751" s="12" t="s">
        <v>30094</v>
      </c>
      <c r="G5751" s="12" t="s">
        <v>30095</v>
      </c>
      <c r="H5751" s="11" t="str">
        <f t="shared" si="89"/>
        <v>insert into BTRCOutgoingXRate (OID, prefix, outgoingRateBDT, operatorName, operatorType, effectiveFrom, effectiveTo) values('23146_2016-01-01','23146','22','LIBERIA-MOBILE','MOBILE',to_date('2016-01-01','YYYY-MM-DD HH24:MI:SS'),to_date('2016-12-01','YYYY-MM-DD HH24:MI:SS'));</v>
      </c>
    </row>
    <row r="5752" spans="1:8">
      <c r="A5752" s="11" t="s">
        <v>22495</v>
      </c>
      <c r="B5752" s="11" t="s">
        <v>9215</v>
      </c>
      <c r="C5752" s="18">
        <v>22</v>
      </c>
      <c r="D5752" s="11" t="s">
        <v>9214</v>
      </c>
      <c r="E5752" s="11" t="s">
        <v>2190</v>
      </c>
      <c r="F5752" s="12" t="s">
        <v>30094</v>
      </c>
      <c r="G5752" s="12" t="s">
        <v>30095</v>
      </c>
      <c r="H5752" s="11" t="str">
        <f t="shared" si="89"/>
        <v>insert into BTRCOutgoingXRate (OID, prefix, outgoingRateBDT, operatorName, operatorType, effectiveFrom, effectiveTo) values('23164_2016-01-01','23164','22','LIBERIA-MOBILE','MOBILE',to_date('2016-01-01','YYYY-MM-DD HH24:MI:SS'),to_date('2016-12-01','YYYY-MM-DD HH24:MI:SS'));</v>
      </c>
    </row>
    <row r="5753" spans="1:8">
      <c r="A5753" s="11" t="s">
        <v>22496</v>
      </c>
      <c r="B5753" s="11" t="s">
        <v>9216</v>
      </c>
      <c r="C5753" s="18">
        <v>22</v>
      </c>
      <c r="D5753" s="11" t="s">
        <v>9217</v>
      </c>
      <c r="E5753" s="11" t="s">
        <v>2190</v>
      </c>
      <c r="F5753" s="12" t="s">
        <v>30094</v>
      </c>
      <c r="G5753" s="12" t="s">
        <v>30095</v>
      </c>
      <c r="H5753" s="11" t="str">
        <f t="shared" si="89"/>
        <v>insert into BTRCOutgoingXRate (OID, prefix, outgoingRateBDT, operatorName, operatorType, effectiveFrom, effectiveTo) values('2312_2016-01-01','2312','22','LIBERIA MOBILE LIBTELCO','MOBILE',to_date('2016-01-01','YYYY-MM-DD HH24:MI:SS'),to_date('2016-12-01','YYYY-MM-DD HH24:MI:SS'));</v>
      </c>
    </row>
    <row r="5754" spans="1:8">
      <c r="A5754" s="11" t="s">
        <v>22497</v>
      </c>
      <c r="B5754" s="11" t="s">
        <v>9218</v>
      </c>
      <c r="C5754" s="18">
        <v>22</v>
      </c>
      <c r="D5754" s="11" t="s">
        <v>9219</v>
      </c>
      <c r="E5754" s="11" t="s">
        <v>2190</v>
      </c>
      <c r="F5754" s="12" t="s">
        <v>30094</v>
      </c>
      <c r="G5754" s="12" t="s">
        <v>30095</v>
      </c>
      <c r="H5754" s="11" t="str">
        <f t="shared" si="89"/>
        <v>insert into BTRCOutgoingXRate (OID, prefix, outgoingRateBDT, operatorName, operatorType, effectiveFrom, effectiveTo) values('2313_2016-01-01','2313','22','LIBERIA MOBILE','MOBILE',to_date('2016-01-01','YYYY-MM-DD HH24:MI:SS'),to_date('2016-12-01','YYYY-MM-DD HH24:MI:SS'));</v>
      </c>
    </row>
    <row r="5755" spans="1:8">
      <c r="A5755" s="11" t="s">
        <v>22498</v>
      </c>
      <c r="B5755" s="11" t="s">
        <v>9220</v>
      </c>
      <c r="C5755" s="18">
        <v>22</v>
      </c>
      <c r="D5755" s="11" t="s">
        <v>9221</v>
      </c>
      <c r="E5755" s="11" t="s">
        <v>2190</v>
      </c>
      <c r="F5755" s="12" t="s">
        <v>30094</v>
      </c>
      <c r="G5755" s="12" t="s">
        <v>30095</v>
      </c>
      <c r="H5755" s="11" t="str">
        <f t="shared" si="89"/>
        <v>insert into BTRCOutgoingXRate (OID, prefix, outgoingRateBDT, operatorName, operatorType, effectiveFrom, effectiveTo) values('231880_2016-01-01','231880','22','Liberia Lonestar Mobile','MOBILE',to_date('2016-01-01','YYYY-MM-DD HH24:MI:SS'),to_date('2016-12-01','YYYY-MM-DD HH24:MI:SS'));</v>
      </c>
    </row>
    <row r="5756" spans="1:8">
      <c r="A5756" s="11" t="s">
        <v>22499</v>
      </c>
      <c r="B5756" s="11" t="s">
        <v>9222</v>
      </c>
      <c r="C5756" s="18">
        <v>22</v>
      </c>
      <c r="D5756" s="11" t="s">
        <v>9212</v>
      </c>
      <c r="E5756" s="11" t="s">
        <v>2190</v>
      </c>
      <c r="F5756" s="12" t="s">
        <v>30094</v>
      </c>
      <c r="G5756" s="12" t="s">
        <v>30095</v>
      </c>
      <c r="H5756" s="11" t="str">
        <f t="shared" si="89"/>
        <v>insert into BTRCOutgoingXRate (OID, prefix, outgoingRateBDT, operatorName, operatorType, effectiveFrom, effectiveTo) values('23156_2016-01-01','23156','22','LIBERIA COMIUM MOBILE','MOBILE',to_date('2016-01-01','YYYY-MM-DD HH24:MI:SS'),to_date('2016-12-01','YYYY-MM-DD HH24:MI:SS'));</v>
      </c>
    </row>
    <row r="5757" spans="1:8">
      <c r="A5757" s="11" t="s">
        <v>22500</v>
      </c>
      <c r="B5757" s="11" t="s">
        <v>9223</v>
      </c>
      <c r="C5757" s="18">
        <v>22</v>
      </c>
      <c r="D5757" s="11" t="s">
        <v>9212</v>
      </c>
      <c r="E5757" s="11" t="s">
        <v>2190</v>
      </c>
      <c r="F5757" s="12" t="s">
        <v>30094</v>
      </c>
      <c r="G5757" s="12" t="s">
        <v>30095</v>
      </c>
      <c r="H5757" s="11" t="str">
        <f t="shared" si="89"/>
        <v>insert into BTRCOutgoingXRate (OID, prefix, outgoingRateBDT, operatorName, operatorType, effectiveFrom, effectiveTo) values('23157_2016-01-01','23157','22','LIBERIA COMIUM MOBILE','MOBILE',to_date('2016-01-01','YYYY-MM-DD HH24:MI:SS'),to_date('2016-12-01','YYYY-MM-DD HH24:MI:SS'));</v>
      </c>
    </row>
    <row r="5758" spans="1:8">
      <c r="A5758" s="11" t="s">
        <v>22501</v>
      </c>
      <c r="B5758" s="11" t="s">
        <v>9224</v>
      </c>
      <c r="C5758" s="18">
        <v>22</v>
      </c>
      <c r="D5758" s="11" t="s">
        <v>9212</v>
      </c>
      <c r="E5758" s="11" t="s">
        <v>2190</v>
      </c>
      <c r="F5758" s="12" t="s">
        <v>30094</v>
      </c>
      <c r="G5758" s="12" t="s">
        <v>30095</v>
      </c>
      <c r="H5758" s="11" t="str">
        <f t="shared" si="89"/>
        <v>insert into BTRCOutgoingXRate (OID, prefix, outgoingRateBDT, operatorName, operatorType, effectiveFrom, effectiveTo) values('23158_2016-01-01','23158','22','LIBERIA COMIUM MOBILE','MOBILE',to_date('2016-01-01','YYYY-MM-DD HH24:MI:SS'),to_date('2016-12-01','YYYY-MM-DD HH24:MI:SS'));</v>
      </c>
    </row>
    <row r="5759" spans="1:8">
      <c r="A5759" s="11" t="s">
        <v>22502</v>
      </c>
      <c r="B5759" s="11" t="s">
        <v>9225</v>
      </c>
      <c r="C5759" s="18">
        <v>22</v>
      </c>
      <c r="D5759" s="11" t="s">
        <v>9212</v>
      </c>
      <c r="E5759" s="11" t="s">
        <v>2190</v>
      </c>
      <c r="F5759" s="12" t="s">
        <v>30094</v>
      </c>
      <c r="G5759" s="12" t="s">
        <v>30095</v>
      </c>
      <c r="H5759" s="11" t="str">
        <f t="shared" si="89"/>
        <v>insert into BTRCOutgoingXRate (OID, prefix, outgoingRateBDT, operatorName, operatorType, effectiveFrom, effectiveTo) values('23159_2016-01-01','23159','22','LIBERIA COMIUM MOBILE','MOBILE',to_date('2016-01-01','YYYY-MM-DD HH24:MI:SS'),to_date('2016-12-01','YYYY-MM-DD HH24:MI:SS'));</v>
      </c>
    </row>
    <row r="5760" spans="1:8">
      <c r="A5760" s="11" t="s">
        <v>22503</v>
      </c>
      <c r="B5760" s="11" t="s">
        <v>1718</v>
      </c>
      <c r="C5760" s="18">
        <v>27</v>
      </c>
      <c r="D5760" s="11" t="s">
        <v>9226</v>
      </c>
      <c r="E5760" s="11" t="s">
        <v>2227</v>
      </c>
      <c r="F5760" s="12" t="s">
        <v>30094</v>
      </c>
      <c r="G5760" s="12" t="s">
        <v>30095</v>
      </c>
      <c r="H5760" s="11" t="str">
        <f t="shared" si="89"/>
        <v>insert into BTRCOutgoingXRate (OID, prefix, outgoingRateBDT, operatorName, operatorType, effectiveFrom, effectiveTo) values('231_2016-01-01','231','27','Liberia-ROC-Fixed','FIXED',to_date('2016-01-01','YYYY-MM-DD HH24:MI:SS'),to_date('2016-12-01','YYYY-MM-DD HH24:MI:SS'));</v>
      </c>
    </row>
    <row r="5761" spans="1:8">
      <c r="A5761" s="11" t="s">
        <v>22504</v>
      </c>
      <c r="B5761" s="11" t="s">
        <v>9227</v>
      </c>
      <c r="C5761" s="18">
        <v>22</v>
      </c>
      <c r="D5761" s="11" t="s">
        <v>9228</v>
      </c>
      <c r="E5761" s="11" t="s">
        <v>2190</v>
      </c>
      <c r="F5761" s="12" t="s">
        <v>30094</v>
      </c>
      <c r="G5761" s="12" t="s">
        <v>30095</v>
      </c>
      <c r="H5761" s="11" t="str">
        <f t="shared" si="89"/>
        <v>insert into BTRCOutgoingXRate (OID, prefix, outgoingRateBDT, operatorName, operatorType, effectiveFrom, effectiveTo) values('23103_2016-01-01','23103','22','Liberia-Other-Mobile','MOBILE',to_date('2016-01-01','YYYY-MM-DD HH24:MI:SS'),to_date('2016-12-01','YYYY-MM-DD HH24:MI:SS'));</v>
      </c>
    </row>
    <row r="5762" spans="1:8">
      <c r="A5762" s="11" t="s">
        <v>22505</v>
      </c>
      <c r="B5762" s="11" t="s">
        <v>9229</v>
      </c>
      <c r="C5762" s="18">
        <v>22</v>
      </c>
      <c r="D5762" s="11" t="s">
        <v>9228</v>
      </c>
      <c r="E5762" s="11" t="s">
        <v>2190</v>
      </c>
      <c r="F5762" s="12" t="s">
        <v>30094</v>
      </c>
      <c r="G5762" s="12" t="s">
        <v>30095</v>
      </c>
      <c r="H5762" s="11" t="str">
        <f t="shared" si="89"/>
        <v>insert into BTRCOutgoingXRate (OID, prefix, outgoingRateBDT, operatorName, operatorType, effectiveFrom, effectiveTo) values('23128_2016-01-01','23128','22','Liberia-Other-Mobile','MOBILE',to_date('2016-01-01','YYYY-MM-DD HH24:MI:SS'),to_date('2016-12-01','YYYY-MM-DD HH24:MI:SS'));</v>
      </c>
    </row>
    <row r="5763" spans="1:8">
      <c r="A5763" s="11" t="s">
        <v>22506</v>
      </c>
      <c r="B5763" s="11" t="s">
        <v>9230</v>
      </c>
      <c r="C5763" s="18">
        <v>22</v>
      </c>
      <c r="D5763" s="11" t="s">
        <v>9228</v>
      </c>
      <c r="E5763" s="11" t="s">
        <v>2190</v>
      </c>
      <c r="F5763" s="12" t="s">
        <v>30094</v>
      </c>
      <c r="G5763" s="12" t="s">
        <v>30095</v>
      </c>
      <c r="H5763" s="11" t="str">
        <f t="shared" si="89"/>
        <v>insert into BTRCOutgoingXRate (OID, prefix, outgoingRateBDT, operatorName, operatorType, effectiveFrom, effectiveTo) values('23133_2016-01-01','23133','22','Liberia-Other-Mobile','MOBILE',to_date('2016-01-01','YYYY-MM-DD HH24:MI:SS'),to_date('2016-12-01','YYYY-MM-DD HH24:MI:SS'));</v>
      </c>
    </row>
    <row r="5764" spans="1:8">
      <c r="A5764" s="11" t="s">
        <v>22507</v>
      </c>
      <c r="B5764" s="11" t="s">
        <v>9231</v>
      </c>
      <c r="C5764" s="18">
        <v>22</v>
      </c>
      <c r="D5764" s="11" t="s">
        <v>9228</v>
      </c>
      <c r="E5764" s="11" t="s">
        <v>2190</v>
      </c>
      <c r="F5764" s="12" t="s">
        <v>30094</v>
      </c>
      <c r="G5764" s="12" t="s">
        <v>30095</v>
      </c>
      <c r="H5764" s="11" t="str">
        <f t="shared" ref="H5764:H5827" si="90">H$1&amp;IF(ISBLANK(A5764),"null","'"&amp;A5764&amp;"'")&amp;","&amp;IF(ISBLANK(B5764),"null","'"&amp;B5764&amp;"'")&amp;","&amp;IF(ISBLANK(C5764),"null","'"&amp;C5764&amp;"'")&amp;","&amp;IF(ISBLANK(D5764),"null","'"&amp;D5764&amp;"'")&amp;","&amp;IF(ISBLANK(E5764),"null","'"&amp;E5764&amp;"'")&amp;","&amp;IF(ISBLANK(F5764),"null","to_date('"&amp;F5764&amp;"','YYYY-MM-DD HH24:MI:SS')")&amp;","&amp;IF(ISBLANK(G5764),"null","to_date('"&amp;G5764&amp;"','YYYY-MM-DD HH24:MI:SS')")&amp;I$1</f>
        <v>insert into BTRCOutgoingXRate (OID, prefix, outgoingRateBDT, operatorName, operatorType, effectiveFrom, effectiveTo) values('23138_2016-01-01','23138','22','Liberia-Other-Mobile','MOBILE',to_date('2016-01-01','YYYY-MM-DD HH24:MI:SS'),to_date('2016-12-01','YYYY-MM-DD HH24:MI:SS'));</v>
      </c>
    </row>
    <row r="5765" spans="1:8">
      <c r="A5765" s="11" t="s">
        <v>22508</v>
      </c>
      <c r="B5765" s="11" t="s">
        <v>9232</v>
      </c>
      <c r="C5765" s="18">
        <v>22</v>
      </c>
      <c r="D5765" s="11" t="s">
        <v>9228</v>
      </c>
      <c r="E5765" s="11" t="s">
        <v>2190</v>
      </c>
      <c r="F5765" s="12" t="s">
        <v>30094</v>
      </c>
      <c r="G5765" s="12" t="s">
        <v>30095</v>
      </c>
      <c r="H5765" s="11" t="str">
        <f t="shared" si="90"/>
        <v>insert into BTRCOutgoingXRate (OID, prefix, outgoingRateBDT, operatorName, operatorType, effectiveFrom, effectiveTo) values('23139_2016-01-01','23139','22','Liberia-Other-Mobile','MOBILE',to_date('2016-01-01','YYYY-MM-DD HH24:MI:SS'),to_date('2016-12-01','YYYY-MM-DD HH24:MI:SS'));</v>
      </c>
    </row>
    <row r="5766" spans="1:8">
      <c r="A5766" s="11" t="s">
        <v>22509</v>
      </c>
      <c r="B5766" s="11" t="s">
        <v>9233</v>
      </c>
      <c r="C5766" s="18">
        <v>22</v>
      </c>
      <c r="D5766" s="11" t="s">
        <v>9228</v>
      </c>
      <c r="E5766" s="11" t="s">
        <v>2190</v>
      </c>
      <c r="F5766" s="12" t="s">
        <v>30094</v>
      </c>
      <c r="G5766" s="12" t="s">
        <v>30095</v>
      </c>
      <c r="H5766" s="11" t="str">
        <f t="shared" si="90"/>
        <v>insert into BTRCOutgoingXRate (OID, prefix, outgoingRateBDT, operatorName, operatorType, effectiveFrom, effectiveTo) values('231226_2016-01-01','231226','22','Liberia-Other-Mobile','MOBILE',to_date('2016-01-01','YYYY-MM-DD HH24:MI:SS'),to_date('2016-12-01','YYYY-MM-DD HH24:MI:SS'));</v>
      </c>
    </row>
    <row r="5767" spans="1:8">
      <c r="A5767" s="11" t="s">
        <v>22510</v>
      </c>
      <c r="B5767" s="11" t="s">
        <v>9234</v>
      </c>
      <c r="C5767" s="18">
        <v>22</v>
      </c>
      <c r="D5767" s="11" t="s">
        <v>9228</v>
      </c>
      <c r="E5767" s="11" t="s">
        <v>2190</v>
      </c>
      <c r="F5767" s="12" t="s">
        <v>30094</v>
      </c>
      <c r="G5767" s="12" t="s">
        <v>30095</v>
      </c>
      <c r="H5767" s="11" t="str">
        <f t="shared" si="90"/>
        <v>insert into BTRCOutgoingXRate (OID, prefix, outgoingRateBDT, operatorName, operatorType, effectiveFrom, effectiveTo) values('231227_2016-01-01','231227','22','Liberia-Other-Mobile','MOBILE',to_date('2016-01-01','YYYY-MM-DD HH24:MI:SS'),to_date('2016-12-01','YYYY-MM-DD HH24:MI:SS'));</v>
      </c>
    </row>
    <row r="5768" spans="1:8">
      <c r="A5768" s="11" t="s">
        <v>22511</v>
      </c>
      <c r="B5768" s="11" t="s">
        <v>9235</v>
      </c>
      <c r="C5768" s="18">
        <v>22</v>
      </c>
      <c r="D5768" s="11" t="s">
        <v>9228</v>
      </c>
      <c r="E5768" s="11" t="s">
        <v>2190</v>
      </c>
      <c r="F5768" s="12" t="s">
        <v>30094</v>
      </c>
      <c r="G5768" s="12" t="s">
        <v>30095</v>
      </c>
      <c r="H5768" s="11" t="str">
        <f t="shared" si="90"/>
        <v>insert into BTRCOutgoingXRate (OID, prefix, outgoingRateBDT, operatorName, operatorType, effectiveFrom, effectiveTo) values('231228_2016-01-01','231228','22','Liberia-Other-Mobile','MOBILE',to_date('2016-01-01','YYYY-MM-DD HH24:MI:SS'),to_date('2016-12-01','YYYY-MM-DD HH24:MI:SS'));</v>
      </c>
    </row>
    <row r="5769" spans="1:8">
      <c r="A5769" s="11" t="s">
        <v>22512</v>
      </c>
      <c r="B5769" s="11" t="s">
        <v>9236</v>
      </c>
      <c r="C5769" s="18">
        <v>22</v>
      </c>
      <c r="D5769" s="11" t="s">
        <v>9228</v>
      </c>
      <c r="E5769" s="11" t="s">
        <v>2190</v>
      </c>
      <c r="F5769" s="12" t="s">
        <v>30094</v>
      </c>
      <c r="G5769" s="12" t="s">
        <v>30095</v>
      </c>
      <c r="H5769" s="11" t="str">
        <f t="shared" si="90"/>
        <v>insert into BTRCOutgoingXRate (OID, prefix, outgoingRateBDT, operatorName, operatorType, effectiveFrom, effectiveTo) values('231229_2016-01-01','231229','22','Liberia-Other-Mobile','MOBILE',to_date('2016-01-01','YYYY-MM-DD HH24:MI:SS'),to_date('2016-12-01','YYYY-MM-DD HH24:MI:SS'));</v>
      </c>
    </row>
    <row r="5770" spans="1:8">
      <c r="A5770" s="11" t="s">
        <v>22513</v>
      </c>
      <c r="B5770" s="11" t="s">
        <v>9237</v>
      </c>
      <c r="C5770" s="18">
        <v>22</v>
      </c>
      <c r="D5770" s="11" t="s">
        <v>9214</v>
      </c>
      <c r="E5770" s="11" t="s">
        <v>2190</v>
      </c>
      <c r="F5770" s="12" t="s">
        <v>30094</v>
      </c>
      <c r="G5770" s="12" t="s">
        <v>30095</v>
      </c>
      <c r="H5770" s="11" t="str">
        <f t="shared" si="90"/>
        <v>insert into BTRCOutgoingXRate (OID, prefix, outgoingRateBDT, operatorName, operatorType, effectiveFrom, effectiveTo) values('23166_2016-01-01','23166','22','LIBERIA-MOBILE','MOBILE',to_date('2016-01-01','YYYY-MM-DD HH24:MI:SS'),to_date('2016-12-01','YYYY-MM-DD HH24:MI:SS'));</v>
      </c>
    </row>
    <row r="5771" spans="1:8">
      <c r="A5771" s="11" t="s">
        <v>22514</v>
      </c>
      <c r="B5771" s="11" t="s">
        <v>9238</v>
      </c>
      <c r="C5771" s="18">
        <v>22</v>
      </c>
      <c r="D5771" s="11" t="s">
        <v>9214</v>
      </c>
      <c r="E5771" s="11" t="s">
        <v>2190</v>
      </c>
      <c r="F5771" s="12" t="s">
        <v>30094</v>
      </c>
      <c r="G5771" s="12" t="s">
        <v>30095</v>
      </c>
      <c r="H5771" s="11" t="str">
        <f t="shared" si="90"/>
        <v>insert into BTRCOutgoingXRate (OID, prefix, outgoingRateBDT, operatorName, operatorType, effectiveFrom, effectiveTo) values('23168_2016-01-01','23168','22','LIBERIA-MOBILE','MOBILE',to_date('2016-01-01','YYYY-MM-DD HH24:MI:SS'),to_date('2016-12-01','YYYY-MM-DD HH24:MI:SS'));</v>
      </c>
    </row>
    <row r="5772" spans="1:8">
      <c r="A5772" s="11" t="s">
        <v>22515</v>
      </c>
      <c r="B5772" s="11" t="s">
        <v>9239</v>
      </c>
      <c r="C5772" s="18">
        <v>22</v>
      </c>
      <c r="D5772" s="11" t="s">
        <v>9214</v>
      </c>
      <c r="E5772" s="11" t="s">
        <v>2190</v>
      </c>
      <c r="F5772" s="12" t="s">
        <v>30094</v>
      </c>
      <c r="G5772" s="12" t="s">
        <v>30095</v>
      </c>
      <c r="H5772" s="11" t="str">
        <f t="shared" si="90"/>
        <v>insert into BTRCOutgoingXRate (OID, prefix, outgoingRateBDT, operatorName, operatorType, effectiveFrom, effectiveTo) values('23169_2016-01-01','23169','22','LIBERIA-MOBILE','MOBILE',to_date('2016-01-01','YYYY-MM-DD HH24:MI:SS'),to_date('2016-12-01','YYYY-MM-DD HH24:MI:SS'));</v>
      </c>
    </row>
    <row r="5773" spans="1:8">
      <c r="A5773" s="11" t="s">
        <v>22516</v>
      </c>
      <c r="B5773" s="11" t="s">
        <v>9240</v>
      </c>
      <c r="C5773" s="18">
        <v>22</v>
      </c>
      <c r="D5773" s="11" t="s">
        <v>9214</v>
      </c>
      <c r="E5773" s="11" t="s">
        <v>2190</v>
      </c>
      <c r="F5773" s="12" t="s">
        <v>30094</v>
      </c>
      <c r="G5773" s="12" t="s">
        <v>30095</v>
      </c>
      <c r="H5773" s="11" t="str">
        <f t="shared" si="90"/>
        <v>insert into BTRCOutgoingXRate (OID, prefix, outgoingRateBDT, operatorName, operatorType, effectiveFrom, effectiveTo) values('23167_2016-01-01','23167','22','LIBERIA-MOBILE','MOBILE',to_date('2016-01-01','YYYY-MM-DD HH24:MI:SS'),to_date('2016-12-01','YYYY-MM-DD HH24:MI:SS'));</v>
      </c>
    </row>
    <row r="5774" spans="1:8">
      <c r="A5774" s="11" t="s">
        <v>22517</v>
      </c>
      <c r="B5774" s="11" t="s">
        <v>9241</v>
      </c>
      <c r="C5774" s="18">
        <v>22</v>
      </c>
      <c r="D5774" s="11" t="s">
        <v>9214</v>
      </c>
      <c r="E5774" s="11" t="s">
        <v>2190</v>
      </c>
      <c r="F5774" s="12" t="s">
        <v>30094</v>
      </c>
      <c r="G5774" s="12" t="s">
        <v>30095</v>
      </c>
      <c r="H5774" s="11" t="str">
        <f t="shared" si="90"/>
        <v>insert into BTRCOutgoingXRate (OID, prefix, outgoingRateBDT, operatorName, operatorType, effectiveFrom, effectiveTo) values('23165_2016-01-01','23165','22','LIBERIA-MOBILE','MOBILE',to_date('2016-01-01','YYYY-MM-DD HH24:MI:SS'),to_date('2016-12-01','YYYY-MM-DD HH24:MI:SS'));</v>
      </c>
    </row>
    <row r="5775" spans="1:8">
      <c r="A5775" s="11" t="s">
        <v>22518</v>
      </c>
      <c r="B5775" s="11" t="s">
        <v>9242</v>
      </c>
      <c r="C5775" s="18">
        <v>22</v>
      </c>
      <c r="D5775" s="11" t="s">
        <v>9214</v>
      </c>
      <c r="E5775" s="11" t="s">
        <v>2190</v>
      </c>
      <c r="F5775" s="12" t="s">
        <v>30094</v>
      </c>
      <c r="G5775" s="12" t="s">
        <v>30095</v>
      </c>
      <c r="H5775" s="11" t="str">
        <f t="shared" si="90"/>
        <v>insert into BTRCOutgoingXRate (OID, prefix, outgoingRateBDT, operatorName, operatorType, effectiveFrom, effectiveTo) values('23147_2016-01-01','23147','22','LIBERIA-MOBILE','MOBILE',to_date('2016-01-01','YYYY-MM-DD HH24:MI:SS'),to_date('2016-12-01','YYYY-MM-DD HH24:MI:SS'));</v>
      </c>
    </row>
    <row r="5776" spans="1:8">
      <c r="A5776" s="11" t="s">
        <v>22519</v>
      </c>
      <c r="B5776" s="11" t="s">
        <v>9243</v>
      </c>
      <c r="C5776" s="18">
        <v>22</v>
      </c>
      <c r="D5776" s="11" t="s">
        <v>9212</v>
      </c>
      <c r="E5776" s="11" t="s">
        <v>2190</v>
      </c>
      <c r="F5776" s="12" t="s">
        <v>30094</v>
      </c>
      <c r="G5776" s="12" t="s">
        <v>30095</v>
      </c>
      <c r="H5776" s="11" t="str">
        <f t="shared" si="90"/>
        <v>insert into BTRCOutgoingXRate (OID, prefix, outgoingRateBDT, operatorName, operatorType, effectiveFrom, effectiveTo) values('23152_2016-01-01','23152','22','LIBERIA COMIUM MOBILE','MOBILE',to_date('2016-01-01','YYYY-MM-DD HH24:MI:SS'),to_date('2016-12-01','YYYY-MM-DD HH24:MI:SS'));</v>
      </c>
    </row>
    <row r="5777" spans="1:8">
      <c r="A5777" s="11" t="s">
        <v>22520</v>
      </c>
      <c r="B5777" s="11" t="s">
        <v>9244</v>
      </c>
      <c r="C5777" s="18">
        <v>22</v>
      </c>
      <c r="D5777" s="11" t="s">
        <v>9245</v>
      </c>
      <c r="E5777" s="11" t="s">
        <v>2190</v>
      </c>
      <c r="F5777" s="12" t="s">
        <v>30094</v>
      </c>
      <c r="G5777" s="12" t="s">
        <v>30095</v>
      </c>
      <c r="H5777" s="11" t="str">
        <f t="shared" si="90"/>
        <v>insert into BTRCOutgoingXRate (OID, prefix, outgoingRateBDT, operatorName, operatorType, effectiveFrom, effectiveTo) values('2314_2016-01-01','2314','22','Liberia Cellular Libercell','MOBILE',to_date('2016-01-01','YYYY-MM-DD HH24:MI:SS'),to_date('2016-12-01','YYYY-MM-DD HH24:MI:SS'));</v>
      </c>
    </row>
    <row r="5778" spans="1:8">
      <c r="A5778" s="11" t="s">
        <v>22521</v>
      </c>
      <c r="B5778" s="11" t="s">
        <v>9246</v>
      </c>
      <c r="C5778" s="18">
        <v>22</v>
      </c>
      <c r="D5778" s="11" t="s">
        <v>9212</v>
      </c>
      <c r="E5778" s="11" t="s">
        <v>2190</v>
      </c>
      <c r="F5778" s="12" t="s">
        <v>30094</v>
      </c>
      <c r="G5778" s="12" t="s">
        <v>30095</v>
      </c>
      <c r="H5778" s="11" t="str">
        <f t="shared" si="90"/>
        <v>insert into BTRCOutgoingXRate (OID, prefix, outgoingRateBDT, operatorName, operatorType, effectiveFrom, effectiveTo) values('23155_2016-01-01','23155','22','LIBERIA COMIUM MOBILE','MOBILE',to_date('2016-01-01','YYYY-MM-DD HH24:MI:SS'),to_date('2016-12-01','YYYY-MM-DD HH24:MI:SS'));</v>
      </c>
    </row>
    <row r="5779" spans="1:8">
      <c r="A5779" s="11" t="s">
        <v>22522</v>
      </c>
      <c r="B5779" s="11" t="s">
        <v>9247</v>
      </c>
      <c r="C5779" s="18">
        <v>22</v>
      </c>
      <c r="D5779" s="11" t="s">
        <v>9212</v>
      </c>
      <c r="E5779" s="11" t="s">
        <v>2190</v>
      </c>
      <c r="F5779" s="12" t="s">
        <v>30094</v>
      </c>
      <c r="G5779" s="12" t="s">
        <v>30095</v>
      </c>
      <c r="H5779" s="11" t="str">
        <f t="shared" si="90"/>
        <v>insert into BTRCOutgoingXRate (OID, prefix, outgoingRateBDT, operatorName, operatorType, effectiveFrom, effectiveTo) values('23154_2016-01-01','23154','22','LIBERIA COMIUM MOBILE','MOBILE',to_date('2016-01-01','YYYY-MM-DD HH24:MI:SS'),to_date('2016-12-01','YYYY-MM-DD HH24:MI:SS'));</v>
      </c>
    </row>
    <row r="5780" spans="1:8">
      <c r="A5780" s="11" t="s">
        <v>22523</v>
      </c>
      <c r="B5780" s="11" t="s">
        <v>9248</v>
      </c>
      <c r="C5780" s="18">
        <v>22</v>
      </c>
      <c r="D5780" s="11" t="s">
        <v>9212</v>
      </c>
      <c r="E5780" s="11" t="s">
        <v>2190</v>
      </c>
      <c r="F5780" s="12" t="s">
        <v>30094</v>
      </c>
      <c r="G5780" s="12" t="s">
        <v>30095</v>
      </c>
      <c r="H5780" s="11" t="str">
        <f t="shared" si="90"/>
        <v>insert into BTRCOutgoingXRate (OID, prefix, outgoingRateBDT, operatorName, operatorType, effectiveFrom, effectiveTo) values('23153_2016-01-01','23153','22','LIBERIA COMIUM MOBILE','MOBILE',to_date('2016-01-01','YYYY-MM-DD HH24:MI:SS'),to_date('2016-12-01','YYYY-MM-DD HH24:MI:SS'));</v>
      </c>
    </row>
    <row r="5781" spans="1:8">
      <c r="A5781" s="11" t="s">
        <v>22524</v>
      </c>
      <c r="B5781" s="11" t="s">
        <v>9249</v>
      </c>
      <c r="C5781" s="18">
        <v>22</v>
      </c>
      <c r="D5781" s="11" t="s">
        <v>9250</v>
      </c>
      <c r="E5781" s="11" t="s">
        <v>2190</v>
      </c>
      <c r="F5781" s="12" t="s">
        <v>30094</v>
      </c>
      <c r="G5781" s="12" t="s">
        <v>30095</v>
      </c>
      <c r="H5781" s="11" t="str">
        <f t="shared" si="90"/>
        <v>insert into BTRCOutgoingXRate (OID, prefix, outgoingRateBDT, operatorName, operatorType, effectiveFrom, effectiveTo) values('2316_2016-01-01','2316','22','Liberia Cellular Lonestar','MOBILE',to_date('2016-01-01','YYYY-MM-DD HH24:MI:SS'),to_date('2016-12-01','YYYY-MM-DD HH24:MI:SS'));</v>
      </c>
    </row>
    <row r="5782" spans="1:8">
      <c r="A5782" s="11" t="s">
        <v>22525</v>
      </c>
      <c r="B5782" s="11" t="s">
        <v>9251</v>
      </c>
      <c r="C5782" s="18">
        <v>22</v>
      </c>
      <c r="D5782" s="11" t="s">
        <v>9252</v>
      </c>
      <c r="E5782" s="11" t="s">
        <v>2190</v>
      </c>
      <c r="F5782" s="12" t="s">
        <v>30094</v>
      </c>
      <c r="G5782" s="12" t="s">
        <v>30095</v>
      </c>
      <c r="H5782" s="11" t="str">
        <f t="shared" si="90"/>
        <v>insert into BTRCOutgoingXRate (OID, prefix, outgoingRateBDT, operatorName, operatorType, effectiveFrom, effectiveTo) values('2315_2016-01-01','2315','22','Liberia Cellular Comium','MOBILE',to_date('2016-01-01','YYYY-MM-DD HH24:MI:SS'),to_date('2016-12-01','YYYY-MM-DD HH24:MI:SS'));</v>
      </c>
    </row>
    <row r="5783" spans="1:8">
      <c r="A5783" s="11" t="s">
        <v>22526</v>
      </c>
      <c r="B5783" s="11" t="s">
        <v>9253</v>
      </c>
      <c r="C5783" s="18">
        <v>24</v>
      </c>
      <c r="D5783" s="11" t="s">
        <v>9254</v>
      </c>
      <c r="E5783" s="11" t="s">
        <v>2190</v>
      </c>
      <c r="F5783" s="12" t="s">
        <v>30094</v>
      </c>
      <c r="G5783" s="12" t="s">
        <v>30095</v>
      </c>
      <c r="H5783" s="11" t="str">
        <f t="shared" si="90"/>
        <v>insert into BTRCOutgoingXRate (OID, prefix, outgoingRateBDT, operatorName, operatorType, effectiveFrom, effectiveTo) values('218912_2016-01-01','218912','24','LIBYA MOBILE','MOBILE',to_date('2016-01-01','YYYY-MM-DD HH24:MI:SS'),to_date('2016-12-01','YYYY-MM-DD HH24:MI:SS'));</v>
      </c>
    </row>
    <row r="5784" spans="1:8">
      <c r="A5784" s="11" t="s">
        <v>22527</v>
      </c>
      <c r="B5784" s="11" t="s">
        <v>9255</v>
      </c>
      <c r="C5784" s="18">
        <v>24</v>
      </c>
      <c r="D5784" s="11" t="s">
        <v>9256</v>
      </c>
      <c r="E5784" s="11" t="s">
        <v>2190</v>
      </c>
      <c r="F5784" s="12" t="s">
        <v>30094</v>
      </c>
      <c r="G5784" s="12" t="s">
        <v>30095</v>
      </c>
      <c r="H5784" s="11" t="str">
        <f t="shared" si="90"/>
        <v>insert into BTRCOutgoingXRate (OID, prefix, outgoingRateBDT, operatorName, operatorType, effectiveFrom, effectiveTo) values('21892_2016-01-01','21892','24','Libya-Other-Mobile','MOBILE',to_date('2016-01-01','YYYY-MM-DD HH24:MI:SS'),to_date('2016-12-01','YYYY-MM-DD HH24:MI:SS'));</v>
      </c>
    </row>
    <row r="5785" spans="1:8">
      <c r="A5785" s="11" t="s">
        <v>22528</v>
      </c>
      <c r="B5785" s="11" t="s">
        <v>9257</v>
      </c>
      <c r="C5785" s="18">
        <v>24</v>
      </c>
      <c r="D5785" s="11" t="s">
        <v>9256</v>
      </c>
      <c r="E5785" s="11" t="s">
        <v>2190</v>
      </c>
      <c r="F5785" s="12" t="s">
        <v>30094</v>
      </c>
      <c r="G5785" s="12" t="s">
        <v>30095</v>
      </c>
      <c r="H5785" s="11" t="str">
        <f t="shared" si="90"/>
        <v>insert into BTRCOutgoingXRate (OID, prefix, outgoingRateBDT, operatorName, operatorType, effectiveFrom, effectiveTo) values('21894_2016-01-01','21894','24','Libya-Other-Mobile','MOBILE',to_date('2016-01-01','YYYY-MM-DD HH24:MI:SS'),to_date('2016-12-01','YYYY-MM-DD HH24:MI:SS'));</v>
      </c>
    </row>
    <row r="5786" spans="1:8">
      <c r="A5786" s="11" t="s">
        <v>22529</v>
      </c>
      <c r="B5786" s="11" t="s">
        <v>1695</v>
      </c>
      <c r="C5786" s="18">
        <v>22</v>
      </c>
      <c r="D5786" s="11" t="s">
        <v>9258</v>
      </c>
      <c r="E5786" s="11" t="s">
        <v>2227</v>
      </c>
      <c r="F5786" s="12" t="s">
        <v>30094</v>
      </c>
      <c r="G5786" s="12" t="s">
        <v>30095</v>
      </c>
      <c r="H5786" s="11" t="str">
        <f t="shared" si="90"/>
        <v>insert into BTRCOutgoingXRate (OID, prefix, outgoingRateBDT, operatorName, operatorType, effectiveFrom, effectiveTo) values('218_2016-01-01','218','22','Libya-ROC-Fixed','FIXED',to_date('2016-01-01','YYYY-MM-DD HH24:MI:SS'),to_date('2016-12-01','YYYY-MM-DD HH24:MI:SS'));</v>
      </c>
    </row>
    <row r="5787" spans="1:8">
      <c r="A5787" s="11" t="s">
        <v>22530</v>
      </c>
      <c r="B5787" s="11" t="s">
        <v>9259</v>
      </c>
      <c r="C5787" s="18">
        <v>24</v>
      </c>
      <c r="D5787" s="11" t="s">
        <v>9260</v>
      </c>
      <c r="E5787" s="11" t="s">
        <v>2190</v>
      </c>
      <c r="F5787" s="12" t="s">
        <v>30094</v>
      </c>
      <c r="G5787" s="12" t="s">
        <v>30095</v>
      </c>
      <c r="H5787" s="11" t="str">
        <f t="shared" si="90"/>
        <v>insert into BTRCOutgoingXRate (OID, prefix, outgoingRateBDT, operatorName, operatorType, effectiveFrom, effectiveTo) values('21891_2016-01-01','21891','24','Libya-El Madar-Mobile','MOBILE',to_date('2016-01-01','YYYY-MM-DD HH24:MI:SS'),to_date('2016-12-01','YYYY-MM-DD HH24:MI:SS'));</v>
      </c>
    </row>
    <row r="5788" spans="1:8">
      <c r="A5788" s="11" t="s">
        <v>22531</v>
      </c>
      <c r="B5788" s="11" t="s">
        <v>9261</v>
      </c>
      <c r="C5788" s="18">
        <v>24</v>
      </c>
      <c r="D5788" s="11" t="s">
        <v>9254</v>
      </c>
      <c r="E5788" s="11" t="s">
        <v>2190</v>
      </c>
      <c r="F5788" s="12" t="s">
        <v>30094</v>
      </c>
      <c r="G5788" s="12" t="s">
        <v>30095</v>
      </c>
      <c r="H5788" s="11" t="str">
        <f t="shared" si="90"/>
        <v>insert into BTRCOutgoingXRate (OID, prefix, outgoingRateBDT, operatorName, operatorType, effectiveFrom, effectiveTo) values('218916_2016-01-01','218916','24','LIBYA MOBILE','MOBILE',to_date('2016-01-01','YYYY-MM-DD HH24:MI:SS'),to_date('2016-12-01','YYYY-MM-DD HH24:MI:SS'));</v>
      </c>
    </row>
    <row r="5789" spans="1:8">
      <c r="A5789" s="11" t="s">
        <v>22532</v>
      </c>
      <c r="B5789" s="11" t="s">
        <v>9262</v>
      </c>
      <c r="C5789" s="18">
        <v>22</v>
      </c>
      <c r="D5789" s="11" t="s">
        <v>1862</v>
      </c>
      <c r="E5789" s="11" t="s">
        <v>2227</v>
      </c>
      <c r="F5789" s="12" t="s">
        <v>30094</v>
      </c>
      <c r="G5789" s="12" t="s">
        <v>30095</v>
      </c>
      <c r="H5789" s="11" t="str">
        <f t="shared" si="90"/>
        <v>insert into BTRCOutgoingXRate (OID, prefix, outgoingRateBDT, operatorName, operatorType, effectiveFrom, effectiveTo) values('4231_2016-01-01','4231','22','Liechtenstein','FIXED',to_date('2016-01-01','YYYY-MM-DD HH24:MI:SS'),to_date('2016-12-01','YYYY-MM-DD HH24:MI:SS'));</v>
      </c>
    </row>
    <row r="5790" spans="1:8">
      <c r="A5790" s="11" t="s">
        <v>22533</v>
      </c>
      <c r="B5790" s="11" t="s">
        <v>9263</v>
      </c>
      <c r="C5790" s="18">
        <v>32</v>
      </c>
      <c r="D5790" s="11" t="s">
        <v>9264</v>
      </c>
      <c r="E5790" s="11" t="s">
        <v>2190</v>
      </c>
      <c r="F5790" s="12" t="s">
        <v>30094</v>
      </c>
      <c r="G5790" s="12" t="s">
        <v>30095</v>
      </c>
      <c r="H5790" s="11" t="str">
        <f t="shared" si="90"/>
        <v>insert into BTRCOutgoingXRate (OID, prefix, outgoingRateBDT, operatorName, operatorType, effectiveFrom, effectiveTo) values('423665_2016-01-01','423665','32','Liechtenstein - Mobile Mobilkom','MOBILE',to_date('2016-01-01','YYYY-MM-DD HH24:MI:SS'),to_date('2016-12-01','YYYY-MM-DD HH24:MI:SS'));</v>
      </c>
    </row>
    <row r="5791" spans="1:8">
      <c r="A5791" s="11" t="s">
        <v>22534</v>
      </c>
      <c r="B5791" s="11" t="s">
        <v>9265</v>
      </c>
      <c r="C5791" s="18">
        <v>32</v>
      </c>
      <c r="D5791" s="11" t="s">
        <v>9264</v>
      </c>
      <c r="E5791" s="11" t="s">
        <v>2190</v>
      </c>
      <c r="F5791" s="12" t="s">
        <v>30094</v>
      </c>
      <c r="G5791" s="12" t="s">
        <v>30095</v>
      </c>
      <c r="H5791" s="11" t="str">
        <f t="shared" si="90"/>
        <v>insert into BTRCOutgoingXRate (OID, prefix, outgoingRateBDT, operatorName, operatorType, effectiveFrom, effectiveTo) values('423662_2016-01-01','423662','32','Liechtenstein - Mobile Mobilkom','MOBILE',to_date('2016-01-01','YYYY-MM-DD HH24:MI:SS'),to_date('2016-12-01','YYYY-MM-DD HH24:MI:SS'));</v>
      </c>
    </row>
    <row r="5792" spans="1:8">
      <c r="A5792" s="11" t="s">
        <v>22535</v>
      </c>
      <c r="B5792" s="11" t="s">
        <v>9266</v>
      </c>
      <c r="C5792" s="18">
        <v>32</v>
      </c>
      <c r="D5792" s="11" t="s">
        <v>9267</v>
      </c>
      <c r="E5792" s="11" t="s">
        <v>2190</v>
      </c>
      <c r="F5792" s="12" t="s">
        <v>30094</v>
      </c>
      <c r="G5792" s="12" t="s">
        <v>30095</v>
      </c>
      <c r="H5792" s="11" t="str">
        <f t="shared" si="90"/>
        <v>insert into BTRCOutgoingXRate (OID, prefix, outgoingRateBDT, operatorName, operatorType, effectiveFrom, effectiveTo) values('42378_2016-01-01','42378','32','LIECHTENSTEIN-MOBILE ORANGE','MOBILE',to_date('2016-01-01','YYYY-MM-DD HH24:MI:SS'),to_date('2016-12-01','YYYY-MM-DD HH24:MI:SS'));</v>
      </c>
    </row>
    <row r="5793" spans="1:8">
      <c r="A5793" s="11" t="s">
        <v>22536</v>
      </c>
      <c r="B5793" s="11" t="s">
        <v>9268</v>
      </c>
      <c r="C5793" s="18">
        <v>32</v>
      </c>
      <c r="D5793" s="11" t="s">
        <v>9267</v>
      </c>
      <c r="E5793" s="11" t="s">
        <v>2190</v>
      </c>
      <c r="F5793" s="12" t="s">
        <v>30094</v>
      </c>
      <c r="G5793" s="12" t="s">
        <v>30095</v>
      </c>
      <c r="H5793" s="11" t="str">
        <f t="shared" si="90"/>
        <v>insert into BTRCOutgoingXRate (OID, prefix, outgoingRateBDT, operatorName, operatorType, effectiveFrom, effectiveTo) values('423756_2016-01-01','423756','32','LIECHTENSTEIN-MOBILE ORANGE','MOBILE',to_date('2016-01-01','YYYY-MM-DD HH24:MI:SS'),to_date('2016-12-01','YYYY-MM-DD HH24:MI:SS'));</v>
      </c>
    </row>
    <row r="5794" spans="1:8">
      <c r="A5794" s="11" t="s">
        <v>22537</v>
      </c>
      <c r="B5794" s="11" t="s">
        <v>9269</v>
      </c>
      <c r="C5794" s="18">
        <v>32</v>
      </c>
      <c r="D5794" s="11" t="s">
        <v>9270</v>
      </c>
      <c r="E5794" s="11" t="s">
        <v>2190</v>
      </c>
      <c r="F5794" s="12" t="s">
        <v>30094</v>
      </c>
      <c r="G5794" s="12" t="s">
        <v>30095</v>
      </c>
      <c r="H5794" s="11" t="str">
        <f t="shared" si="90"/>
        <v>insert into BTRCOutgoingXRate (OID, prefix, outgoingRateBDT, operatorName, operatorType, effectiveFrom, effectiveTo) values('423742_2016-01-01','423742','32','Liechtenstein-Mob Telco','MOBILE',to_date('2016-01-01','YYYY-MM-DD HH24:MI:SS'),to_date('2016-12-01','YYYY-MM-DD HH24:MI:SS'));</v>
      </c>
    </row>
    <row r="5795" spans="1:8">
      <c r="A5795" s="11" t="s">
        <v>22538</v>
      </c>
      <c r="B5795" s="11" t="s">
        <v>9271</v>
      </c>
      <c r="C5795" s="18">
        <v>32</v>
      </c>
      <c r="D5795" s="11" t="s">
        <v>9272</v>
      </c>
      <c r="E5795" s="11" t="s">
        <v>2190</v>
      </c>
      <c r="F5795" s="12" t="s">
        <v>30094</v>
      </c>
      <c r="G5795" s="12" t="s">
        <v>30095</v>
      </c>
      <c r="H5795" s="11" t="str">
        <f t="shared" si="90"/>
        <v>insert into BTRCOutgoingXRate (OID, prefix, outgoingRateBDT, operatorName, operatorType, effectiveFrom, effectiveTo) values('423661_2016-01-01','423661','32','Liechtenstein-Mob Svc. REDTON','MOBILE',to_date('2016-01-01','YYYY-MM-DD HH24:MI:SS'),to_date('2016-12-01','YYYY-MM-DD HH24:MI:SS'));</v>
      </c>
    </row>
    <row r="5796" spans="1:8">
      <c r="A5796" s="11" t="s">
        <v>22539</v>
      </c>
      <c r="B5796" s="11" t="s">
        <v>9273</v>
      </c>
      <c r="C5796" s="18">
        <v>32</v>
      </c>
      <c r="D5796" s="11" t="s">
        <v>9274</v>
      </c>
      <c r="E5796" s="11" t="s">
        <v>2190</v>
      </c>
      <c r="F5796" s="12" t="s">
        <v>30094</v>
      </c>
      <c r="G5796" s="12" t="s">
        <v>30095</v>
      </c>
      <c r="H5796" s="11" t="str">
        <f t="shared" si="90"/>
        <v>insert into BTRCOutgoingXRate (OID, prefix, outgoingRateBDT, operatorName, operatorType, effectiveFrom, effectiveTo) values('4235_2016-01-01','4235','32','LIECHTENSTEIN SPECIAL SERVICES','MOBILE',to_date('2016-01-01','YYYY-MM-DD HH24:MI:SS'),to_date('2016-12-01','YYYY-MM-DD HH24:MI:SS'));</v>
      </c>
    </row>
    <row r="5797" spans="1:8">
      <c r="A5797" s="11" t="s">
        <v>22540</v>
      </c>
      <c r="B5797" s="11" t="s">
        <v>9275</v>
      </c>
      <c r="C5797" s="18">
        <v>22</v>
      </c>
      <c r="D5797" s="11" t="s">
        <v>9276</v>
      </c>
      <c r="E5797" s="11" t="s">
        <v>2227</v>
      </c>
      <c r="F5797" s="12" t="s">
        <v>30094</v>
      </c>
      <c r="G5797" s="12" t="s">
        <v>30095</v>
      </c>
      <c r="H5797" s="11" t="str">
        <f t="shared" si="90"/>
        <v>insert into BTRCOutgoingXRate (OID, prefix, outgoingRateBDT, operatorName, operatorType, effectiveFrom, effectiveTo) values('423666_2016-01-01','423666','22','Liechtenstein Special Services','FIXED',to_date('2016-01-01','YYYY-MM-DD HH24:MI:SS'),to_date('2016-12-01','YYYY-MM-DD HH24:MI:SS'));</v>
      </c>
    </row>
    <row r="5798" spans="1:8">
      <c r="A5798" s="11" t="s">
        <v>22541</v>
      </c>
      <c r="B5798" s="11" t="s">
        <v>9277</v>
      </c>
      <c r="C5798" s="18">
        <v>22</v>
      </c>
      <c r="D5798" s="11" t="s">
        <v>9276</v>
      </c>
      <c r="E5798" s="11" t="s">
        <v>2227</v>
      </c>
      <c r="F5798" s="12" t="s">
        <v>30094</v>
      </c>
      <c r="G5798" s="12" t="s">
        <v>30095</v>
      </c>
      <c r="H5798" s="11" t="str">
        <f t="shared" si="90"/>
        <v>insert into BTRCOutgoingXRate (OID, prefix, outgoingRateBDT, operatorName, operatorType, effectiveFrom, effectiveTo) values('423667_2016-01-01','423667','22','Liechtenstein Special Services','FIXED',to_date('2016-01-01','YYYY-MM-DD HH24:MI:SS'),to_date('2016-12-01','YYYY-MM-DD HH24:MI:SS'));</v>
      </c>
    </row>
    <row r="5799" spans="1:8">
      <c r="A5799" s="11" t="s">
        <v>22542</v>
      </c>
      <c r="B5799" s="11" t="s">
        <v>9278</v>
      </c>
      <c r="C5799" s="18">
        <v>22</v>
      </c>
      <c r="D5799" s="11" t="s">
        <v>9276</v>
      </c>
      <c r="E5799" s="11" t="s">
        <v>2227</v>
      </c>
      <c r="F5799" s="12" t="s">
        <v>30094</v>
      </c>
      <c r="G5799" s="12" t="s">
        <v>30095</v>
      </c>
      <c r="H5799" s="11" t="str">
        <f t="shared" si="90"/>
        <v>insert into BTRCOutgoingXRate (OID, prefix, outgoingRateBDT, operatorName, operatorType, effectiveFrom, effectiveTo) values('423668_2016-01-01','423668','22','Liechtenstein Special Services','FIXED',to_date('2016-01-01','YYYY-MM-DD HH24:MI:SS'),to_date('2016-12-01','YYYY-MM-DD HH24:MI:SS'));</v>
      </c>
    </row>
    <row r="5800" spans="1:8">
      <c r="A5800" s="11" t="s">
        <v>22543</v>
      </c>
      <c r="B5800" s="11" t="s">
        <v>9279</v>
      </c>
      <c r="C5800" s="18">
        <v>32</v>
      </c>
      <c r="D5800" s="11" t="s">
        <v>9280</v>
      </c>
      <c r="E5800" s="11" t="s">
        <v>2190</v>
      </c>
      <c r="F5800" s="12" t="s">
        <v>30094</v>
      </c>
      <c r="G5800" s="12" t="s">
        <v>30095</v>
      </c>
      <c r="H5800" s="11" t="str">
        <f t="shared" si="90"/>
        <v>insert into BTRCOutgoingXRate (OID, prefix, outgoingRateBDT, operatorName, operatorType, effectiveFrom, effectiveTo) values('423660_2016-01-01','423660','32','LIECHTENSTEIN MOBILITY SER','MOBILE',to_date('2016-01-01','YYYY-MM-DD HH24:MI:SS'),to_date('2016-12-01','YYYY-MM-DD HH24:MI:SS'));</v>
      </c>
    </row>
    <row r="5801" spans="1:8">
      <c r="A5801" s="11" t="s">
        <v>22544</v>
      </c>
      <c r="B5801" s="11" t="s">
        <v>9281</v>
      </c>
      <c r="C5801" s="18">
        <v>32</v>
      </c>
      <c r="D5801" s="11" t="s">
        <v>9280</v>
      </c>
      <c r="E5801" s="11" t="s">
        <v>2190</v>
      </c>
      <c r="F5801" s="12" t="s">
        <v>30094</v>
      </c>
      <c r="G5801" s="12" t="s">
        <v>30095</v>
      </c>
      <c r="H5801" s="11" t="str">
        <f t="shared" si="90"/>
        <v>insert into BTRCOutgoingXRate (OID, prefix, outgoingRateBDT, operatorName, operatorType, effectiveFrom, effectiveTo) values('423669_2016-01-01','423669','32','LIECHTENSTEIN MOBILITY SER','MOBILE',to_date('2016-01-01','YYYY-MM-DD HH24:MI:SS'),to_date('2016-12-01','YYYY-MM-DD HH24:MI:SS'));</v>
      </c>
    </row>
    <row r="5802" spans="1:8">
      <c r="A5802" s="11" t="s">
        <v>22545</v>
      </c>
      <c r="B5802" s="11" t="s">
        <v>9282</v>
      </c>
      <c r="C5802" s="18">
        <v>32</v>
      </c>
      <c r="D5802" s="11" t="s">
        <v>9283</v>
      </c>
      <c r="E5802" s="11" t="s">
        <v>2190</v>
      </c>
      <c r="F5802" s="12" t="s">
        <v>30094</v>
      </c>
      <c r="G5802" s="12" t="s">
        <v>30095</v>
      </c>
      <c r="H5802" s="11" t="str">
        <f t="shared" si="90"/>
        <v>insert into BTRCOutgoingXRate (OID, prefix, outgoingRateBDT, operatorName, operatorType, effectiveFrom, effectiveTo) values('42379_2016-01-01','42379','32','LIECHTENSTEIN MOBILE MOBILKOM','MOBILE',to_date('2016-01-01','YYYY-MM-DD HH24:MI:SS'),to_date('2016-12-01','YYYY-MM-DD HH24:MI:SS'));</v>
      </c>
    </row>
    <row r="5803" spans="1:8">
      <c r="A5803" s="11" t="s">
        <v>22546</v>
      </c>
      <c r="B5803" s="11" t="s">
        <v>9284</v>
      </c>
      <c r="C5803" s="18">
        <v>32</v>
      </c>
      <c r="D5803" s="11" t="s">
        <v>9285</v>
      </c>
      <c r="E5803" s="11" t="s">
        <v>2190</v>
      </c>
      <c r="F5803" s="12" t="s">
        <v>30094</v>
      </c>
      <c r="G5803" s="12" t="s">
        <v>30095</v>
      </c>
      <c r="H5803" s="11" t="str">
        <f t="shared" si="90"/>
        <v>insert into BTRCOutgoingXRate (OID, prefix, outgoingRateBDT, operatorName, operatorType, effectiveFrom, effectiveTo) values('42370_2016-01-01','42370','32','LIECHTENSTEIN MOBILE','MOBILE',to_date('2016-01-01','YYYY-MM-DD HH24:MI:SS'),to_date('2016-12-01','YYYY-MM-DD HH24:MI:SS'));</v>
      </c>
    </row>
    <row r="5804" spans="1:8">
      <c r="A5804" s="11" t="s">
        <v>22547</v>
      </c>
      <c r="B5804" s="11" t="s">
        <v>9286</v>
      </c>
      <c r="C5804" s="18">
        <v>32</v>
      </c>
      <c r="D5804" s="11" t="s">
        <v>9285</v>
      </c>
      <c r="E5804" s="11" t="s">
        <v>2190</v>
      </c>
      <c r="F5804" s="12" t="s">
        <v>30094</v>
      </c>
      <c r="G5804" s="12" t="s">
        <v>30095</v>
      </c>
      <c r="H5804" s="11" t="str">
        <f t="shared" si="90"/>
        <v>insert into BTRCOutgoingXRate (OID, prefix, outgoingRateBDT, operatorName, operatorType, effectiveFrom, effectiveTo) values('42371_2016-01-01','42371','32','LIECHTENSTEIN MOBILE','MOBILE',to_date('2016-01-01','YYYY-MM-DD HH24:MI:SS'),to_date('2016-12-01','YYYY-MM-DD HH24:MI:SS'));</v>
      </c>
    </row>
    <row r="5805" spans="1:8">
      <c r="A5805" s="11" t="s">
        <v>22548</v>
      </c>
      <c r="B5805" s="11" t="s">
        <v>9287</v>
      </c>
      <c r="C5805" s="18">
        <v>32</v>
      </c>
      <c r="D5805" s="11" t="s">
        <v>9285</v>
      </c>
      <c r="E5805" s="11" t="s">
        <v>2190</v>
      </c>
      <c r="F5805" s="12" t="s">
        <v>30094</v>
      </c>
      <c r="G5805" s="12" t="s">
        <v>30095</v>
      </c>
      <c r="H5805" s="11" t="str">
        <f t="shared" si="90"/>
        <v>insert into BTRCOutgoingXRate (OID, prefix, outgoingRateBDT, operatorName, operatorType, effectiveFrom, effectiveTo) values('42372_2016-01-01','42372','32','LIECHTENSTEIN MOBILE','MOBILE',to_date('2016-01-01','YYYY-MM-DD HH24:MI:SS'),to_date('2016-12-01','YYYY-MM-DD HH24:MI:SS'));</v>
      </c>
    </row>
    <row r="5806" spans="1:8">
      <c r="A5806" s="11" t="s">
        <v>22549</v>
      </c>
      <c r="B5806" s="11" t="s">
        <v>9288</v>
      </c>
      <c r="C5806" s="18">
        <v>32</v>
      </c>
      <c r="D5806" s="11" t="s">
        <v>9285</v>
      </c>
      <c r="E5806" s="11" t="s">
        <v>2190</v>
      </c>
      <c r="F5806" s="12" t="s">
        <v>30094</v>
      </c>
      <c r="G5806" s="12" t="s">
        <v>30095</v>
      </c>
      <c r="H5806" s="11" t="str">
        <f t="shared" si="90"/>
        <v>insert into BTRCOutgoingXRate (OID, prefix, outgoingRateBDT, operatorName, operatorType, effectiveFrom, effectiveTo) values('42373_2016-01-01','42373','32','LIECHTENSTEIN MOBILE','MOBILE',to_date('2016-01-01','YYYY-MM-DD HH24:MI:SS'),to_date('2016-12-01','YYYY-MM-DD HH24:MI:SS'));</v>
      </c>
    </row>
    <row r="5807" spans="1:8">
      <c r="A5807" s="11" t="s">
        <v>22550</v>
      </c>
      <c r="B5807" s="11" t="s">
        <v>9289</v>
      </c>
      <c r="C5807" s="18">
        <v>32</v>
      </c>
      <c r="D5807" s="11" t="s">
        <v>9285</v>
      </c>
      <c r="E5807" s="11" t="s">
        <v>2190</v>
      </c>
      <c r="F5807" s="12" t="s">
        <v>30094</v>
      </c>
      <c r="G5807" s="12" t="s">
        <v>30095</v>
      </c>
      <c r="H5807" s="11" t="str">
        <f t="shared" si="90"/>
        <v>insert into BTRCOutgoingXRate (OID, prefix, outgoingRateBDT, operatorName, operatorType, effectiveFrom, effectiveTo) values('42374_2016-01-01','42374','32','LIECHTENSTEIN MOBILE','MOBILE',to_date('2016-01-01','YYYY-MM-DD HH24:MI:SS'),to_date('2016-12-01','YYYY-MM-DD HH24:MI:SS'));</v>
      </c>
    </row>
    <row r="5808" spans="1:8">
      <c r="A5808" s="11" t="s">
        <v>22551</v>
      </c>
      <c r="B5808" s="11" t="s">
        <v>9290</v>
      </c>
      <c r="C5808" s="18">
        <v>32</v>
      </c>
      <c r="D5808" s="11" t="s">
        <v>9285</v>
      </c>
      <c r="E5808" s="11" t="s">
        <v>2190</v>
      </c>
      <c r="F5808" s="12" t="s">
        <v>30094</v>
      </c>
      <c r="G5808" s="12" t="s">
        <v>30095</v>
      </c>
      <c r="H5808" s="11" t="str">
        <f t="shared" si="90"/>
        <v>insert into BTRCOutgoingXRate (OID, prefix, outgoingRateBDT, operatorName, operatorType, effectiveFrom, effectiveTo) values('42375_2016-01-01','42375','32','LIECHTENSTEIN MOBILE','MOBILE',to_date('2016-01-01','YYYY-MM-DD HH24:MI:SS'),to_date('2016-12-01','YYYY-MM-DD HH24:MI:SS'));</v>
      </c>
    </row>
    <row r="5809" spans="1:8">
      <c r="A5809" s="11" t="s">
        <v>22552</v>
      </c>
      <c r="B5809" s="11" t="s">
        <v>9291</v>
      </c>
      <c r="C5809" s="18">
        <v>22</v>
      </c>
      <c r="D5809" s="11" t="s">
        <v>9292</v>
      </c>
      <c r="E5809" s="11" t="s">
        <v>2227</v>
      </c>
      <c r="F5809" s="12" t="s">
        <v>30094</v>
      </c>
      <c r="G5809" s="12" t="s">
        <v>30095</v>
      </c>
      <c r="H5809" s="11" t="str">
        <f t="shared" si="90"/>
        <v>insert into BTRCOutgoingXRate (OID, prefix, outgoingRateBDT, operatorName, operatorType, effectiveFrom, effectiveTo) values('42387_2016-01-01','42387','22','Liechtenstein-VAS','FIXED',to_date('2016-01-01','YYYY-MM-DD HH24:MI:SS'),to_date('2016-12-01','YYYY-MM-DD HH24:MI:SS'));</v>
      </c>
    </row>
    <row r="5810" spans="1:8">
      <c r="A5810" s="11" t="s">
        <v>22553</v>
      </c>
      <c r="B5810" s="11" t="s">
        <v>9293</v>
      </c>
      <c r="C5810" s="18">
        <v>22</v>
      </c>
      <c r="D5810" s="11" t="s">
        <v>9292</v>
      </c>
      <c r="E5810" s="11" t="s">
        <v>2227</v>
      </c>
      <c r="F5810" s="12" t="s">
        <v>30094</v>
      </c>
      <c r="G5810" s="12" t="s">
        <v>30095</v>
      </c>
      <c r="H5810" s="11" t="str">
        <f t="shared" si="90"/>
        <v>insert into BTRCOutgoingXRate (OID, prefix, outgoingRateBDT, operatorName, operatorType, effectiveFrom, effectiveTo) values('42390_2016-01-01','42390','22','Liechtenstein-VAS','FIXED',to_date('2016-01-01','YYYY-MM-DD HH24:MI:SS'),to_date('2016-12-01','YYYY-MM-DD HH24:MI:SS'));</v>
      </c>
    </row>
    <row r="5811" spans="1:8">
      <c r="A5811" s="11" t="s">
        <v>22554</v>
      </c>
      <c r="B5811" s="11" t="s">
        <v>9294</v>
      </c>
      <c r="C5811" s="18">
        <v>22</v>
      </c>
      <c r="D5811" s="11" t="s">
        <v>9292</v>
      </c>
      <c r="E5811" s="11" t="s">
        <v>2227</v>
      </c>
      <c r="F5811" s="12" t="s">
        <v>30094</v>
      </c>
      <c r="G5811" s="12" t="s">
        <v>30095</v>
      </c>
      <c r="H5811" s="11" t="str">
        <f t="shared" si="90"/>
        <v>insert into BTRCOutgoingXRate (OID, prefix, outgoingRateBDT, operatorName, operatorType, effectiveFrom, effectiveTo) values('42384_2016-01-01','42384','22','Liechtenstein-VAS','FIXED',to_date('2016-01-01','YYYY-MM-DD HH24:MI:SS'),to_date('2016-12-01','YYYY-MM-DD HH24:MI:SS'));</v>
      </c>
    </row>
    <row r="5812" spans="1:8">
      <c r="A5812" s="11" t="s">
        <v>22555</v>
      </c>
      <c r="B5812" s="11" t="s">
        <v>9295</v>
      </c>
      <c r="C5812" s="18">
        <v>22</v>
      </c>
      <c r="D5812" s="11" t="s">
        <v>9292</v>
      </c>
      <c r="E5812" s="11" t="s">
        <v>2227</v>
      </c>
      <c r="F5812" s="12" t="s">
        <v>30094</v>
      </c>
      <c r="G5812" s="12" t="s">
        <v>30095</v>
      </c>
      <c r="H5812" s="11" t="str">
        <f t="shared" si="90"/>
        <v>insert into BTRCOutgoingXRate (OID, prefix, outgoingRateBDT, operatorName, operatorType, effectiveFrom, effectiveTo) values('42380_2016-01-01','42380','22','Liechtenstein-VAS','FIXED',to_date('2016-01-01','YYYY-MM-DD HH24:MI:SS'),to_date('2016-12-01','YYYY-MM-DD HH24:MI:SS'));</v>
      </c>
    </row>
    <row r="5813" spans="1:8">
      <c r="A5813" s="11" t="s">
        <v>22556</v>
      </c>
      <c r="B5813" s="11" t="s">
        <v>9296</v>
      </c>
      <c r="C5813" s="18">
        <v>32</v>
      </c>
      <c r="D5813" s="11" t="s">
        <v>9297</v>
      </c>
      <c r="E5813" s="11" t="s">
        <v>2227</v>
      </c>
      <c r="F5813" s="12" t="s">
        <v>30094</v>
      </c>
      <c r="G5813" s="12" t="s">
        <v>30095</v>
      </c>
      <c r="H5813" s="11" t="str">
        <f t="shared" si="90"/>
        <v>insert into BTRCOutgoingXRate (OID, prefix, outgoingRateBDT, operatorName, operatorType, effectiveFrom, effectiveTo) values('42368_2016-01-01','42368','32','Liechtenstein-Special-Services','FIXED',to_date('2016-01-01','YYYY-MM-DD HH24:MI:SS'),to_date('2016-12-01','YYYY-MM-DD HH24:MI:SS'));</v>
      </c>
    </row>
    <row r="5814" spans="1:8">
      <c r="A5814" s="11" t="s">
        <v>22557</v>
      </c>
      <c r="B5814" s="11" t="s">
        <v>9298</v>
      </c>
      <c r="C5814" s="18">
        <v>32</v>
      </c>
      <c r="D5814" s="11" t="s">
        <v>9297</v>
      </c>
      <c r="E5814" s="11" t="s">
        <v>2227</v>
      </c>
      <c r="F5814" s="12" t="s">
        <v>30094</v>
      </c>
      <c r="G5814" s="12" t="s">
        <v>30095</v>
      </c>
      <c r="H5814" s="11" t="str">
        <f t="shared" si="90"/>
        <v>insert into BTRCOutgoingXRate (OID, prefix, outgoingRateBDT, operatorName, operatorType, effectiveFrom, effectiveTo) values('42360_2016-01-01','42360','32','Liechtenstein-Special-Services','FIXED',to_date('2016-01-01','YYYY-MM-DD HH24:MI:SS'),to_date('2016-12-01','YYYY-MM-DD HH24:MI:SS'));</v>
      </c>
    </row>
    <row r="5815" spans="1:8">
      <c r="A5815" s="11" t="s">
        <v>22558</v>
      </c>
      <c r="B5815" s="11" t="s">
        <v>9299</v>
      </c>
      <c r="C5815" s="18">
        <v>32</v>
      </c>
      <c r="D5815" s="11" t="s">
        <v>9297</v>
      </c>
      <c r="E5815" s="11" t="s">
        <v>2227</v>
      </c>
      <c r="F5815" s="12" t="s">
        <v>30094</v>
      </c>
      <c r="G5815" s="12" t="s">
        <v>30095</v>
      </c>
      <c r="H5815" s="11" t="str">
        <f t="shared" si="90"/>
        <v>insert into BTRCOutgoingXRate (OID, prefix, outgoingRateBDT, operatorName, operatorType, effectiveFrom, effectiveTo) values('42361_2016-01-01','42361','32','Liechtenstein-Special-Services','FIXED',to_date('2016-01-01','YYYY-MM-DD HH24:MI:SS'),to_date('2016-12-01','YYYY-MM-DD HH24:MI:SS'));</v>
      </c>
    </row>
    <row r="5816" spans="1:8">
      <c r="A5816" s="11" t="s">
        <v>22559</v>
      </c>
      <c r="B5816" s="11" t="s">
        <v>9300</v>
      </c>
      <c r="C5816" s="18">
        <v>32</v>
      </c>
      <c r="D5816" s="11" t="s">
        <v>9297</v>
      </c>
      <c r="E5816" s="11" t="s">
        <v>2227</v>
      </c>
      <c r="F5816" s="12" t="s">
        <v>30094</v>
      </c>
      <c r="G5816" s="12" t="s">
        <v>30095</v>
      </c>
      <c r="H5816" s="11" t="str">
        <f t="shared" si="90"/>
        <v>insert into BTRCOutgoingXRate (OID, prefix, outgoingRateBDT, operatorName, operatorType, effectiveFrom, effectiveTo) values('42362_2016-01-01','42362','32','Liechtenstein-Special-Services','FIXED',to_date('2016-01-01','YYYY-MM-DD HH24:MI:SS'),to_date('2016-12-01','YYYY-MM-DD HH24:MI:SS'));</v>
      </c>
    </row>
    <row r="5817" spans="1:8">
      <c r="A5817" s="11" t="s">
        <v>22560</v>
      </c>
      <c r="B5817" s="11" t="s">
        <v>9301</v>
      </c>
      <c r="C5817" s="18">
        <v>32</v>
      </c>
      <c r="D5817" s="11" t="s">
        <v>9297</v>
      </c>
      <c r="E5817" s="11" t="s">
        <v>2227</v>
      </c>
      <c r="F5817" s="12" t="s">
        <v>30094</v>
      </c>
      <c r="G5817" s="12" t="s">
        <v>30095</v>
      </c>
      <c r="H5817" s="11" t="str">
        <f t="shared" si="90"/>
        <v>insert into BTRCOutgoingXRate (OID, prefix, outgoingRateBDT, operatorName, operatorType, effectiveFrom, effectiveTo) values('42363_2016-01-01','42363','32','Liechtenstein-Special-Services','FIXED',to_date('2016-01-01','YYYY-MM-DD HH24:MI:SS'),to_date('2016-12-01','YYYY-MM-DD HH24:MI:SS'));</v>
      </c>
    </row>
    <row r="5818" spans="1:8">
      <c r="A5818" s="11" t="s">
        <v>22561</v>
      </c>
      <c r="B5818" s="11" t="s">
        <v>9302</v>
      </c>
      <c r="C5818" s="18">
        <v>32</v>
      </c>
      <c r="D5818" s="11" t="s">
        <v>9297</v>
      </c>
      <c r="E5818" s="11" t="s">
        <v>2227</v>
      </c>
      <c r="F5818" s="12" t="s">
        <v>30094</v>
      </c>
      <c r="G5818" s="12" t="s">
        <v>30095</v>
      </c>
      <c r="H5818" s="11" t="str">
        <f t="shared" si="90"/>
        <v>insert into BTRCOutgoingXRate (OID, prefix, outgoingRateBDT, operatorName, operatorType, effectiveFrom, effectiveTo) values('42364_2016-01-01','42364','32','Liechtenstein-Special-Services','FIXED',to_date('2016-01-01','YYYY-MM-DD HH24:MI:SS'),to_date('2016-12-01','YYYY-MM-DD HH24:MI:SS'));</v>
      </c>
    </row>
    <row r="5819" spans="1:8">
      <c r="A5819" s="11" t="s">
        <v>22562</v>
      </c>
      <c r="B5819" s="11" t="s">
        <v>9303</v>
      </c>
      <c r="C5819" s="18">
        <v>32</v>
      </c>
      <c r="D5819" s="11" t="s">
        <v>9297</v>
      </c>
      <c r="E5819" s="11" t="s">
        <v>2227</v>
      </c>
      <c r="F5819" s="12" t="s">
        <v>30094</v>
      </c>
      <c r="G5819" s="12" t="s">
        <v>30095</v>
      </c>
      <c r="H5819" s="11" t="str">
        <f t="shared" si="90"/>
        <v>insert into BTRCOutgoingXRate (OID, prefix, outgoingRateBDT, operatorName, operatorType, effectiveFrom, effectiveTo) values('42365_2016-01-01','42365','32','Liechtenstein-Special-Services','FIXED',to_date('2016-01-01','YYYY-MM-DD HH24:MI:SS'),to_date('2016-12-01','YYYY-MM-DD HH24:MI:SS'));</v>
      </c>
    </row>
    <row r="5820" spans="1:8">
      <c r="A5820" s="11" t="s">
        <v>22563</v>
      </c>
      <c r="B5820" s="11" t="s">
        <v>9304</v>
      </c>
      <c r="C5820" s="18">
        <v>32</v>
      </c>
      <c r="D5820" s="11" t="s">
        <v>9297</v>
      </c>
      <c r="E5820" s="11" t="s">
        <v>2227</v>
      </c>
      <c r="F5820" s="12" t="s">
        <v>30094</v>
      </c>
      <c r="G5820" s="12" t="s">
        <v>30095</v>
      </c>
      <c r="H5820" s="11" t="str">
        <f t="shared" si="90"/>
        <v>insert into BTRCOutgoingXRate (OID, prefix, outgoingRateBDT, operatorName, operatorType, effectiveFrom, effectiveTo) values('42366_2016-01-01','42366','32','Liechtenstein-Special-Services','FIXED',to_date('2016-01-01','YYYY-MM-DD HH24:MI:SS'),to_date('2016-12-01','YYYY-MM-DD HH24:MI:SS'));</v>
      </c>
    </row>
    <row r="5821" spans="1:8">
      <c r="A5821" s="11" t="s">
        <v>22564</v>
      </c>
      <c r="B5821" s="11" t="s">
        <v>9305</v>
      </c>
      <c r="C5821" s="18">
        <v>32</v>
      </c>
      <c r="D5821" s="11" t="s">
        <v>9297</v>
      </c>
      <c r="E5821" s="11" t="s">
        <v>2227</v>
      </c>
      <c r="F5821" s="12" t="s">
        <v>30094</v>
      </c>
      <c r="G5821" s="12" t="s">
        <v>30095</v>
      </c>
      <c r="H5821" s="11" t="str">
        <f t="shared" si="90"/>
        <v>insert into BTRCOutgoingXRate (OID, prefix, outgoingRateBDT, operatorName, operatorType, effectiveFrom, effectiveTo) values('42367_2016-01-01','42367','32','Liechtenstein-Special-Services','FIXED',to_date('2016-01-01','YYYY-MM-DD HH24:MI:SS'),to_date('2016-12-01','YYYY-MM-DD HH24:MI:SS'));</v>
      </c>
    </row>
    <row r="5822" spans="1:8">
      <c r="A5822" s="11" t="s">
        <v>22565</v>
      </c>
      <c r="B5822" s="11" t="s">
        <v>1861</v>
      </c>
      <c r="C5822" s="18">
        <v>22</v>
      </c>
      <c r="D5822" s="11" t="s">
        <v>9306</v>
      </c>
      <c r="E5822" s="11" t="s">
        <v>2227</v>
      </c>
      <c r="F5822" s="12" t="s">
        <v>30094</v>
      </c>
      <c r="G5822" s="12" t="s">
        <v>30095</v>
      </c>
      <c r="H5822" s="11" t="str">
        <f t="shared" si="90"/>
        <v>insert into BTRCOutgoingXRate (OID, prefix, outgoingRateBDT, operatorName, operatorType, effectiveFrom, effectiveTo) values('423_2016-01-01','423','22','Liechtenstein-ROC-Fixed','FIXED',to_date('2016-01-01','YYYY-MM-DD HH24:MI:SS'),to_date('2016-12-01','YYYY-MM-DD HH24:MI:SS'));</v>
      </c>
    </row>
    <row r="5823" spans="1:8">
      <c r="A5823" s="11" t="s">
        <v>22566</v>
      </c>
      <c r="B5823" s="11" t="s">
        <v>9307</v>
      </c>
      <c r="C5823" s="18">
        <v>22</v>
      </c>
      <c r="D5823" s="11" t="s">
        <v>9308</v>
      </c>
      <c r="E5823" s="11" t="s">
        <v>2227</v>
      </c>
      <c r="F5823" s="12" t="s">
        <v>30094</v>
      </c>
      <c r="G5823" s="12" t="s">
        <v>30095</v>
      </c>
      <c r="H5823" s="11" t="str">
        <f t="shared" si="90"/>
        <v>insert into BTRCOutgoingXRate (OID, prefix, outgoingRateBDT, operatorName, operatorType, effectiveFrom, effectiveTo) values('4238_2016-01-01','4238','22','Liechtenstein-Personal-Fixed','FIXED',to_date('2016-01-01','YYYY-MM-DD HH24:MI:SS'),to_date('2016-12-01','YYYY-MM-DD HH24:MI:SS'));</v>
      </c>
    </row>
    <row r="5824" spans="1:8">
      <c r="A5824" s="11" t="s">
        <v>22567</v>
      </c>
      <c r="B5824" s="11" t="s">
        <v>9309</v>
      </c>
      <c r="C5824" s="18">
        <v>22</v>
      </c>
      <c r="D5824" s="11" t="s">
        <v>9308</v>
      </c>
      <c r="E5824" s="11" t="s">
        <v>2227</v>
      </c>
      <c r="F5824" s="12" t="s">
        <v>30094</v>
      </c>
      <c r="G5824" s="12" t="s">
        <v>30095</v>
      </c>
      <c r="H5824" s="11" t="str">
        <f t="shared" si="90"/>
        <v>insert into BTRCOutgoingXRate (OID, prefix, outgoingRateBDT, operatorName, operatorType, effectiveFrom, effectiveTo) values('4239_2016-01-01','4239','22','Liechtenstein-Personal-Fixed','FIXED',to_date('2016-01-01','YYYY-MM-DD HH24:MI:SS'),to_date('2016-12-01','YYYY-MM-DD HH24:MI:SS'));</v>
      </c>
    </row>
    <row r="5825" spans="1:8">
      <c r="A5825" s="11" t="s">
        <v>22568</v>
      </c>
      <c r="B5825" s="11" t="s">
        <v>9310</v>
      </c>
      <c r="C5825" s="18">
        <v>32</v>
      </c>
      <c r="D5825" s="11" t="s">
        <v>9311</v>
      </c>
      <c r="E5825" s="11" t="s">
        <v>2190</v>
      </c>
      <c r="F5825" s="12" t="s">
        <v>30094</v>
      </c>
      <c r="G5825" s="12" t="s">
        <v>30095</v>
      </c>
      <c r="H5825" s="11" t="str">
        <f t="shared" si="90"/>
        <v>insert into BTRCOutgoingXRate (OID, prefix, outgoingRateBDT, operatorName, operatorType, effectiveFrom, effectiveTo) values('4236_2016-01-01','4236','32','Liechtenstein-Mobilkom-Mobile','MOBILE',to_date('2016-01-01','YYYY-MM-DD HH24:MI:SS'),to_date('2016-12-01','YYYY-MM-DD HH24:MI:SS'));</v>
      </c>
    </row>
    <row r="5826" spans="1:8">
      <c r="A5826" s="11" t="s">
        <v>22569</v>
      </c>
      <c r="B5826" s="11" t="s">
        <v>9312</v>
      </c>
      <c r="C5826" s="18">
        <v>32</v>
      </c>
      <c r="D5826" s="11" t="s">
        <v>9311</v>
      </c>
      <c r="E5826" s="11" t="s">
        <v>2190</v>
      </c>
      <c r="F5826" s="12" t="s">
        <v>30094</v>
      </c>
      <c r="G5826" s="12" t="s">
        <v>30095</v>
      </c>
      <c r="H5826" s="11" t="str">
        <f t="shared" si="90"/>
        <v>insert into BTRCOutgoingXRate (OID, prefix, outgoingRateBDT, operatorName, operatorType, effectiveFrom, effectiveTo) values('4237_2016-01-01','4237','32','Liechtenstein-Mobilkom-Mobile','MOBILE',to_date('2016-01-01','YYYY-MM-DD HH24:MI:SS'),to_date('2016-12-01','YYYY-MM-DD HH24:MI:SS'));</v>
      </c>
    </row>
    <row r="5827" spans="1:8">
      <c r="A5827" s="11" t="s">
        <v>22570</v>
      </c>
      <c r="B5827" s="11" t="s">
        <v>9313</v>
      </c>
      <c r="C5827" s="18">
        <v>32</v>
      </c>
      <c r="D5827" s="11" t="s">
        <v>9314</v>
      </c>
      <c r="E5827" s="11" t="s">
        <v>2190</v>
      </c>
      <c r="F5827" s="12" t="s">
        <v>30094</v>
      </c>
      <c r="G5827" s="12" t="s">
        <v>30095</v>
      </c>
      <c r="H5827" s="11" t="str">
        <f t="shared" si="90"/>
        <v>insert into BTRCOutgoingXRate (OID, prefix, outgoingRateBDT, operatorName, operatorType, effectiveFrom, effectiveTo) values('423664_2016-01-01','423664','32','Liechtenstein-Mobility Svc. A','MOBILE',to_date('2016-01-01','YYYY-MM-DD HH24:MI:SS'),to_date('2016-12-01','YYYY-MM-DD HH24:MI:SS'));</v>
      </c>
    </row>
    <row r="5828" spans="1:8">
      <c r="A5828" s="11" t="s">
        <v>22571</v>
      </c>
      <c r="B5828" s="11" t="s">
        <v>9315</v>
      </c>
      <c r="C5828" s="18">
        <v>32</v>
      </c>
      <c r="D5828" s="11" t="s">
        <v>9316</v>
      </c>
      <c r="E5828" s="11" t="s">
        <v>2190</v>
      </c>
      <c r="F5828" s="12" t="s">
        <v>30094</v>
      </c>
      <c r="G5828" s="12" t="s">
        <v>30095</v>
      </c>
      <c r="H5828" s="11" t="str">
        <f t="shared" ref="H5828:H5891" si="91">H$1&amp;IF(ISBLANK(A5828),"null","'"&amp;A5828&amp;"'")&amp;","&amp;IF(ISBLANK(B5828),"null","'"&amp;B5828&amp;"'")&amp;","&amp;IF(ISBLANK(C5828),"null","'"&amp;C5828&amp;"'")&amp;","&amp;IF(ISBLANK(D5828),"null","'"&amp;D5828&amp;"'")&amp;","&amp;IF(ISBLANK(E5828),"null","'"&amp;E5828&amp;"'")&amp;","&amp;IF(ISBLANK(F5828),"null","to_date('"&amp;F5828&amp;"','YYYY-MM-DD HH24:MI:SS')")&amp;","&amp;IF(ISBLANK(G5828),"null","to_date('"&amp;G5828&amp;"','YYYY-MM-DD HH24:MI:SS')")&amp;I$1</f>
        <v>insert into BTRCOutgoingXRate (OID, prefix, outgoingRateBDT, operatorName, operatorType, effectiveFrom, effectiveTo) values('423745_2016-01-01','423745','32','Liechtenstein-Mobile-Telecom FL','MOBILE',to_date('2016-01-01','YYYY-MM-DD HH24:MI:SS'),to_date('2016-12-01','YYYY-MM-DD HH24:MI:SS'));</v>
      </c>
    </row>
    <row r="5829" spans="1:8">
      <c r="A5829" s="11" t="s">
        <v>22572</v>
      </c>
      <c r="B5829" s="11" t="s">
        <v>9317</v>
      </c>
      <c r="C5829" s="18">
        <v>32</v>
      </c>
      <c r="D5829" s="11" t="s">
        <v>9318</v>
      </c>
      <c r="E5829" s="11" t="s">
        <v>2190</v>
      </c>
      <c r="F5829" s="12" t="s">
        <v>30094</v>
      </c>
      <c r="G5829" s="12" t="s">
        <v>30095</v>
      </c>
      <c r="H5829" s="11" t="str">
        <f t="shared" si="91"/>
        <v>insert into BTRCOutgoingXRate (OID, prefix, outgoingRateBDT, operatorName, operatorType, effectiveFrom, effectiveTo) values('42376_2016-01-01','42376','32','Liechtenstein-Mobile-T2','MOBILE',to_date('2016-01-01','YYYY-MM-DD HH24:MI:SS'),to_date('2016-12-01','YYYY-MM-DD HH24:MI:SS'));</v>
      </c>
    </row>
    <row r="5830" spans="1:8">
      <c r="A5830" s="11" t="s">
        <v>22573</v>
      </c>
      <c r="B5830" s="11" t="s">
        <v>9319</v>
      </c>
      <c r="C5830" s="18">
        <v>32</v>
      </c>
      <c r="D5830" s="11" t="s">
        <v>9320</v>
      </c>
      <c r="E5830" s="11" t="s">
        <v>2190</v>
      </c>
      <c r="F5830" s="12" t="s">
        <v>30094</v>
      </c>
      <c r="G5830" s="12" t="s">
        <v>30095</v>
      </c>
      <c r="H5830" s="11" t="str">
        <f t="shared" si="91"/>
        <v>insert into BTRCOutgoingXRate (OID, prefix, outgoingRateBDT, operatorName, operatorType, effectiveFrom, effectiveTo) values('42377_2016-01-01','42377','32','Liechtenstein-Mobile-Swisscom Mobile FL','MOBILE',to_date('2016-01-01','YYYY-MM-DD HH24:MI:SS'),to_date('2016-12-01','YYYY-MM-DD HH24:MI:SS'));</v>
      </c>
    </row>
    <row r="5831" spans="1:8">
      <c r="A5831" s="11" t="s">
        <v>22574</v>
      </c>
      <c r="B5831" s="11" t="s">
        <v>9321</v>
      </c>
      <c r="C5831" s="18">
        <v>32</v>
      </c>
      <c r="D5831" s="11" t="s">
        <v>9320</v>
      </c>
      <c r="E5831" s="11" t="s">
        <v>2190</v>
      </c>
      <c r="F5831" s="12" t="s">
        <v>30094</v>
      </c>
      <c r="G5831" s="12" t="s">
        <v>30095</v>
      </c>
      <c r="H5831" s="11" t="str">
        <f t="shared" si="91"/>
        <v>insert into BTRCOutgoingXRate (OID, prefix, outgoingRateBDT, operatorName, operatorType, effectiveFrom, effectiveTo) values('423697_2016-01-01','423697','32','Liechtenstein-Mobile-Swisscom Mobile FL','MOBILE',to_date('2016-01-01','YYYY-MM-DD HH24:MI:SS'),to_date('2016-12-01','YYYY-MM-DD HH24:MI:SS'));</v>
      </c>
    </row>
    <row r="5832" spans="1:8">
      <c r="A5832" s="11" t="s">
        <v>22575</v>
      </c>
      <c r="B5832" s="11" t="s">
        <v>9322</v>
      </c>
      <c r="C5832" s="18">
        <v>32</v>
      </c>
      <c r="D5832" s="11" t="s">
        <v>9323</v>
      </c>
      <c r="E5832" s="11" t="s">
        <v>2190</v>
      </c>
      <c r="F5832" s="12" t="s">
        <v>30094</v>
      </c>
      <c r="G5832" s="12" t="s">
        <v>30095</v>
      </c>
      <c r="H5832" s="11" t="str">
        <f t="shared" si="91"/>
        <v>insert into BTRCOutgoingXRate (OID, prefix, outgoingRateBDT, operatorName, operatorType, effectiveFrom, effectiveTo) values('423701_2016-01-01','423701','32','Liechtenstein-Mobile-MTTel','MOBILE',to_date('2016-01-01','YYYY-MM-DD HH24:MI:SS'),to_date('2016-12-01','YYYY-MM-DD HH24:MI:SS'));</v>
      </c>
    </row>
    <row r="5833" spans="1:8">
      <c r="A5833" s="11" t="s">
        <v>22576</v>
      </c>
      <c r="B5833" s="11" t="s">
        <v>9324</v>
      </c>
      <c r="C5833" s="18">
        <v>32</v>
      </c>
      <c r="D5833" s="11" t="s">
        <v>9323</v>
      </c>
      <c r="E5833" s="11" t="s">
        <v>2190</v>
      </c>
      <c r="F5833" s="12" t="s">
        <v>30094</v>
      </c>
      <c r="G5833" s="12" t="s">
        <v>30095</v>
      </c>
      <c r="H5833" s="11" t="str">
        <f t="shared" si="91"/>
        <v>insert into BTRCOutgoingXRate (OID, prefix, outgoingRateBDT, operatorName, operatorType, effectiveFrom, effectiveTo) values('423749_2016-01-01','423749','32','Liechtenstein-Mobile-MTTel','MOBILE',to_date('2016-01-01','YYYY-MM-DD HH24:MI:SS'),to_date('2016-12-01','YYYY-MM-DD HH24:MI:SS'));</v>
      </c>
    </row>
    <row r="5834" spans="1:8">
      <c r="A5834" s="11" t="s">
        <v>22577</v>
      </c>
      <c r="B5834" s="11" t="s">
        <v>9325</v>
      </c>
      <c r="C5834" s="18">
        <v>32</v>
      </c>
      <c r="D5834" s="11" t="s">
        <v>9264</v>
      </c>
      <c r="E5834" s="11" t="s">
        <v>2190</v>
      </c>
      <c r="F5834" s="12" t="s">
        <v>30094</v>
      </c>
      <c r="G5834" s="12" t="s">
        <v>30095</v>
      </c>
      <c r="H5834" s="11" t="str">
        <f t="shared" si="91"/>
        <v>insert into BTRCOutgoingXRate (OID, prefix, outgoingRateBDT, operatorName, operatorType, effectiveFrom, effectiveTo) values('423663_2016-01-01','423663','32','Liechtenstein - Mobile Mobilkom','MOBILE',to_date('2016-01-01','YYYY-MM-DD HH24:MI:SS'),to_date('2016-12-01','YYYY-MM-DD HH24:MI:SS'));</v>
      </c>
    </row>
    <row r="5835" spans="1:8">
      <c r="A5835" s="11" t="s">
        <v>22578</v>
      </c>
      <c r="B5835" s="11" t="s">
        <v>9326</v>
      </c>
      <c r="C5835" s="18">
        <v>32</v>
      </c>
      <c r="D5835" s="11" t="s">
        <v>9264</v>
      </c>
      <c r="E5835" s="11" t="s">
        <v>2190</v>
      </c>
      <c r="F5835" s="12" t="s">
        <v>30094</v>
      </c>
      <c r="G5835" s="12" t="s">
        <v>30095</v>
      </c>
      <c r="H5835" s="11" t="str">
        <f t="shared" si="91"/>
        <v>insert into BTRCOutgoingXRate (OID, prefix, outgoingRateBDT, operatorName, operatorType, effectiveFrom, effectiveTo) values('423743_2016-01-01','423743','32','Liechtenstein - Mobile Mobilkom','MOBILE',to_date('2016-01-01','YYYY-MM-DD HH24:MI:SS'),to_date('2016-12-01','YYYY-MM-DD HH24:MI:SS'));</v>
      </c>
    </row>
    <row r="5836" spans="1:8">
      <c r="A5836" s="11" t="s">
        <v>22579</v>
      </c>
      <c r="B5836" s="11" t="s">
        <v>9327</v>
      </c>
      <c r="C5836" s="18">
        <v>22</v>
      </c>
      <c r="D5836" s="11" t="s">
        <v>1862</v>
      </c>
      <c r="E5836" s="11" t="s">
        <v>2227</v>
      </c>
      <c r="F5836" s="12" t="s">
        <v>30094</v>
      </c>
      <c r="G5836" s="12" t="s">
        <v>30095</v>
      </c>
      <c r="H5836" s="11" t="str">
        <f t="shared" si="91"/>
        <v>insert into BTRCOutgoingXRate (OID, prefix, outgoingRateBDT, operatorName, operatorType, effectiveFrom, effectiveTo) values('4233_2016-01-01','4233','22','Liechtenstein','FIXED',to_date('2016-01-01','YYYY-MM-DD HH24:MI:SS'),to_date('2016-12-01','YYYY-MM-DD HH24:MI:SS'));</v>
      </c>
    </row>
    <row r="5837" spans="1:8">
      <c r="A5837" s="11" t="s">
        <v>22580</v>
      </c>
      <c r="B5837" s="11" t="s">
        <v>9328</v>
      </c>
      <c r="C5837" s="18">
        <v>22</v>
      </c>
      <c r="D5837" s="11" t="s">
        <v>1862</v>
      </c>
      <c r="E5837" s="11" t="s">
        <v>2227</v>
      </c>
      <c r="F5837" s="12" t="s">
        <v>30094</v>
      </c>
      <c r="G5837" s="12" t="s">
        <v>30095</v>
      </c>
      <c r="H5837" s="11" t="str">
        <f t="shared" si="91"/>
        <v>insert into BTRCOutgoingXRate (OID, prefix, outgoingRateBDT, operatorName, operatorType, effectiveFrom, effectiveTo) values('4232_2016-01-01','4232','22','Liechtenstein','FIXED',to_date('2016-01-01','YYYY-MM-DD HH24:MI:SS'),to_date('2016-12-01','YYYY-MM-DD HH24:MI:SS'));</v>
      </c>
    </row>
    <row r="5838" spans="1:8">
      <c r="A5838" s="11" t="s">
        <v>22581</v>
      </c>
      <c r="B5838" s="11" t="s">
        <v>9329</v>
      </c>
      <c r="C5838" s="18">
        <v>32</v>
      </c>
      <c r="D5838" s="11" t="s">
        <v>9264</v>
      </c>
      <c r="E5838" s="11" t="s">
        <v>2190</v>
      </c>
      <c r="F5838" s="12" t="s">
        <v>30094</v>
      </c>
      <c r="G5838" s="12" t="s">
        <v>30095</v>
      </c>
      <c r="H5838" s="11" t="str">
        <f t="shared" si="91"/>
        <v>insert into BTRCOutgoingXRate (OID, prefix, outgoingRateBDT, operatorName, operatorType, effectiveFrom, effectiveTo) values('423744_2016-01-01','423744','32','Liechtenstein - Mobile Mobilkom','MOBILE',to_date('2016-01-01','YYYY-MM-DD HH24:MI:SS'),to_date('2016-12-01','YYYY-MM-DD HH24:MI:SS'));</v>
      </c>
    </row>
    <row r="5839" spans="1:8">
      <c r="A5839" s="11" t="s">
        <v>22582</v>
      </c>
      <c r="B5839" s="11" t="s">
        <v>9330</v>
      </c>
      <c r="C5839" s="18">
        <v>32</v>
      </c>
      <c r="D5839" s="11" t="s">
        <v>9331</v>
      </c>
      <c r="E5839" s="11" t="s">
        <v>2190</v>
      </c>
      <c r="F5839" s="12" t="s">
        <v>30094</v>
      </c>
      <c r="G5839" s="12" t="s">
        <v>30095</v>
      </c>
      <c r="H5839" s="11" t="str">
        <f t="shared" si="91"/>
        <v>insert into BTRCOutgoingXRate (OID, prefix, outgoingRateBDT, operatorName, operatorType, effectiveFrom, effectiveTo) values('42369_2016-01-01','42369','32','Liechtenstein - Mobile','MOBILE',to_date('2016-01-01','YYYY-MM-DD HH24:MI:SS'),to_date('2016-12-01','YYYY-MM-DD HH24:MI:SS'));</v>
      </c>
    </row>
    <row r="5840" spans="1:8">
      <c r="A5840" s="11" t="s">
        <v>22583</v>
      </c>
      <c r="B5840" s="11" t="s">
        <v>9332</v>
      </c>
      <c r="C5840" s="18">
        <v>22</v>
      </c>
      <c r="D5840" s="11" t="s">
        <v>1862</v>
      </c>
      <c r="E5840" s="11" t="s">
        <v>2227</v>
      </c>
      <c r="F5840" s="12" t="s">
        <v>30094</v>
      </c>
      <c r="G5840" s="12" t="s">
        <v>30095</v>
      </c>
      <c r="H5840" s="11" t="str">
        <f t="shared" si="91"/>
        <v>insert into BTRCOutgoingXRate (OID, prefix, outgoingRateBDT, operatorName, operatorType, effectiveFrom, effectiveTo) values('4234_2016-01-01','4234','22','Liechtenstein','FIXED',to_date('2016-01-01','YYYY-MM-DD HH24:MI:SS'),to_date('2016-12-01','YYYY-MM-DD HH24:MI:SS'));</v>
      </c>
    </row>
    <row r="5841" spans="1:8">
      <c r="A5841" s="11" t="s">
        <v>22584</v>
      </c>
      <c r="B5841" s="11" t="s">
        <v>9333</v>
      </c>
      <c r="C5841" s="18">
        <v>16</v>
      </c>
      <c r="D5841" s="11" t="s">
        <v>9334</v>
      </c>
      <c r="E5841" s="11" t="s">
        <v>2190</v>
      </c>
      <c r="F5841" s="12" t="s">
        <v>30094</v>
      </c>
      <c r="G5841" s="12" t="s">
        <v>30095</v>
      </c>
      <c r="H5841" s="11" t="str">
        <f t="shared" si="91"/>
        <v>insert into BTRCOutgoingXRate (OID, prefix, outgoingRateBDT, operatorName, operatorType, effectiveFrom, effectiveTo) values('3706_2016-01-01','3706','16','Lithuania Cellular Omnitel','MOBILE',to_date('2016-01-01','YYYY-MM-DD HH24:MI:SS'),to_date('2016-12-01','YYYY-MM-DD HH24:MI:SS'));</v>
      </c>
    </row>
    <row r="5842" spans="1:8">
      <c r="A5842" s="11" t="s">
        <v>22585</v>
      </c>
      <c r="B5842" s="11" t="s">
        <v>9335</v>
      </c>
      <c r="C5842" s="18">
        <v>16</v>
      </c>
      <c r="D5842" s="11" t="s">
        <v>9336</v>
      </c>
      <c r="E5842" s="11" t="s">
        <v>2190</v>
      </c>
      <c r="F5842" s="12" t="s">
        <v>30094</v>
      </c>
      <c r="G5842" s="12" t="s">
        <v>30095</v>
      </c>
      <c r="H5842" s="11" t="str">
        <f t="shared" si="91"/>
        <v>insert into BTRCOutgoingXRate (OID, prefix, outgoingRateBDT, operatorName, operatorType, effectiveFrom, effectiveTo) values('370967_2016-01-01','370967','16','Lithuania-Mobile-Omnitel','MOBILE',to_date('2016-01-01','YYYY-MM-DD HH24:MI:SS'),to_date('2016-12-01','YYYY-MM-DD HH24:MI:SS'));</v>
      </c>
    </row>
    <row r="5843" spans="1:8">
      <c r="A5843" s="11" t="s">
        <v>22586</v>
      </c>
      <c r="B5843" s="11" t="s">
        <v>9337</v>
      </c>
      <c r="C5843" s="18">
        <v>16</v>
      </c>
      <c r="D5843" s="11" t="s">
        <v>9338</v>
      </c>
      <c r="E5843" s="11" t="s">
        <v>2190</v>
      </c>
      <c r="F5843" s="12" t="s">
        <v>30094</v>
      </c>
      <c r="G5843" s="12" t="s">
        <v>30095</v>
      </c>
      <c r="H5843" s="11" t="str">
        <f t="shared" si="91"/>
        <v>insert into BTRCOutgoingXRate (OID, prefix, outgoingRateBDT, operatorName, operatorType, effectiveFrom, effectiveTo) values('37079_2016-01-01','37079','16','Lithuania-Other-Mobile','MOBILE',to_date('2016-01-01','YYYY-MM-DD HH24:MI:SS'),to_date('2016-12-01','YYYY-MM-DD HH24:MI:SS'));</v>
      </c>
    </row>
    <row r="5844" spans="1:8">
      <c r="A5844" s="11" t="s">
        <v>22587</v>
      </c>
      <c r="B5844" s="11" t="s">
        <v>9339</v>
      </c>
      <c r="C5844" s="18">
        <v>16</v>
      </c>
      <c r="D5844" s="11" t="s">
        <v>9338</v>
      </c>
      <c r="E5844" s="11" t="s">
        <v>2190</v>
      </c>
      <c r="F5844" s="12" t="s">
        <v>30094</v>
      </c>
      <c r="G5844" s="12" t="s">
        <v>30095</v>
      </c>
      <c r="H5844" s="11" t="str">
        <f t="shared" si="91"/>
        <v>insert into BTRCOutgoingXRate (OID, prefix, outgoingRateBDT, operatorName, operatorType, effectiveFrom, effectiveTo) values('3708_2016-01-01','3708','16','Lithuania-Other-Mobile','MOBILE',to_date('2016-01-01','YYYY-MM-DD HH24:MI:SS'),to_date('2016-12-01','YYYY-MM-DD HH24:MI:SS'));</v>
      </c>
    </row>
    <row r="5845" spans="1:8">
      <c r="A5845" s="11" t="s">
        <v>22588</v>
      </c>
      <c r="B5845" s="11" t="s">
        <v>1823</v>
      </c>
      <c r="C5845" s="18">
        <v>14</v>
      </c>
      <c r="D5845" s="11" t="s">
        <v>9340</v>
      </c>
      <c r="E5845" s="11" t="s">
        <v>2227</v>
      </c>
      <c r="F5845" s="12" t="s">
        <v>30094</v>
      </c>
      <c r="G5845" s="12" t="s">
        <v>30095</v>
      </c>
      <c r="H5845" s="11" t="str">
        <f t="shared" si="91"/>
        <v>insert into BTRCOutgoingXRate (OID, prefix, outgoingRateBDT, operatorName, operatorType, effectiveFrom, effectiveTo) values('370_2016-01-01','370','14','Lithuania-ROC-Fixed','FIXED',to_date('2016-01-01','YYYY-MM-DD HH24:MI:SS'),to_date('2016-12-01','YYYY-MM-DD HH24:MI:SS'));</v>
      </c>
    </row>
    <row r="5846" spans="1:8">
      <c r="A5846" s="11" t="s">
        <v>22589</v>
      </c>
      <c r="B5846" s="11" t="s">
        <v>9341</v>
      </c>
      <c r="C5846" s="18">
        <v>14</v>
      </c>
      <c r="D5846" s="11" t="s">
        <v>9342</v>
      </c>
      <c r="E5846" s="11" t="s">
        <v>2227</v>
      </c>
      <c r="F5846" s="12" t="s">
        <v>30094</v>
      </c>
      <c r="G5846" s="12" t="s">
        <v>30095</v>
      </c>
      <c r="H5846" s="11" t="str">
        <f t="shared" si="91"/>
        <v>insert into BTRCOutgoingXRate (OID, prefix, outgoingRateBDT, operatorName, operatorType, effectiveFrom, effectiveTo) values('370910_2016-01-01','370910','14','Lithuania Personal','FIXED',to_date('2016-01-01','YYYY-MM-DD HH24:MI:SS'),to_date('2016-12-01','YYYY-MM-DD HH24:MI:SS'));</v>
      </c>
    </row>
    <row r="5847" spans="1:8">
      <c r="A5847" s="11" t="s">
        <v>22590</v>
      </c>
      <c r="B5847" s="11" t="s">
        <v>9343</v>
      </c>
      <c r="C5847" s="18">
        <v>14</v>
      </c>
      <c r="D5847" s="11" t="s">
        <v>9344</v>
      </c>
      <c r="E5847" s="11" t="s">
        <v>2227</v>
      </c>
      <c r="F5847" s="12" t="s">
        <v>30094</v>
      </c>
      <c r="G5847" s="12" t="s">
        <v>30095</v>
      </c>
      <c r="H5847" s="11" t="str">
        <f t="shared" si="91"/>
        <v>insert into BTRCOutgoingXRate (OID, prefix, outgoingRateBDT, operatorName, operatorType, effectiveFrom, effectiveTo) values('3709_2016-01-01','3709','14','LITHUANIA FIXED-VALUE ADDED SERVICE','FIXED',to_date('2016-01-01','YYYY-MM-DD HH24:MI:SS'),to_date('2016-12-01','YYYY-MM-DD HH24:MI:SS'));</v>
      </c>
    </row>
    <row r="5848" spans="1:8">
      <c r="A5848" s="11" t="s">
        <v>22591</v>
      </c>
      <c r="B5848" s="11" t="s">
        <v>9345</v>
      </c>
      <c r="C5848" s="18">
        <v>20</v>
      </c>
      <c r="D5848" s="11" t="s">
        <v>9346</v>
      </c>
      <c r="E5848" s="11" t="s">
        <v>2190</v>
      </c>
      <c r="F5848" s="12" t="s">
        <v>30094</v>
      </c>
      <c r="G5848" s="12" t="s">
        <v>30095</v>
      </c>
      <c r="H5848" s="11" t="str">
        <f t="shared" si="91"/>
        <v>insert into BTRCOutgoingXRate (OID, prefix, outgoingRateBDT, operatorName, operatorType, effectiveFrom, effectiveTo) values('352628_2016-01-01','352628','20','Luxembourg Cellular Luxgsm','MOBILE',to_date('2016-01-01','YYYY-MM-DD HH24:MI:SS'),to_date('2016-12-01','YYYY-MM-DD HH24:MI:SS'));</v>
      </c>
    </row>
    <row r="5849" spans="1:8">
      <c r="A5849" s="11" t="s">
        <v>22592</v>
      </c>
      <c r="B5849" s="11" t="s">
        <v>9347</v>
      </c>
      <c r="C5849" s="18">
        <v>20</v>
      </c>
      <c r="D5849" s="11" t="s">
        <v>9348</v>
      </c>
      <c r="E5849" s="11" t="s">
        <v>2190</v>
      </c>
      <c r="F5849" s="12" t="s">
        <v>30094</v>
      </c>
      <c r="G5849" s="12" t="s">
        <v>30095</v>
      </c>
      <c r="H5849" s="11" t="str">
        <f t="shared" si="91"/>
        <v>insert into BTRCOutgoingXRate (OID, prefix, outgoingRateBDT, operatorName, operatorType, effectiveFrom, effectiveTo) values('35269_2016-01-01','35269','20','LUXEMBOURG-MOBILE','MOBILE',to_date('2016-01-01','YYYY-MM-DD HH24:MI:SS'),to_date('2016-12-01','YYYY-MM-DD HH24:MI:SS'));</v>
      </c>
    </row>
    <row r="5850" spans="1:8">
      <c r="A5850" s="11" t="s">
        <v>22593</v>
      </c>
      <c r="B5850" s="11" t="s">
        <v>9349</v>
      </c>
      <c r="C5850" s="18">
        <v>20</v>
      </c>
      <c r="D5850" s="11" t="s">
        <v>9350</v>
      </c>
      <c r="E5850" s="11" t="s">
        <v>2190</v>
      </c>
      <c r="F5850" s="12" t="s">
        <v>30094</v>
      </c>
      <c r="G5850" s="12" t="s">
        <v>30095</v>
      </c>
      <c r="H5850" s="11" t="str">
        <f t="shared" si="91"/>
        <v>insert into BTRCOutgoingXRate (OID, prefix, outgoingRateBDT, operatorName, operatorType, effectiveFrom, effectiveTo) values('35261_2016-01-01','35261','20','Luxembourg-Vox-Mobile','MOBILE',to_date('2016-01-01','YYYY-MM-DD HH24:MI:SS'),to_date('2016-12-01','YYYY-MM-DD HH24:MI:SS'));</v>
      </c>
    </row>
    <row r="5851" spans="1:8">
      <c r="A5851" s="11" t="s">
        <v>22594</v>
      </c>
      <c r="B5851" s="11" t="s">
        <v>9351</v>
      </c>
      <c r="C5851" s="18">
        <v>20</v>
      </c>
      <c r="D5851" s="11" t="s">
        <v>9352</v>
      </c>
      <c r="E5851" s="11" t="s">
        <v>2190</v>
      </c>
      <c r="F5851" s="12" t="s">
        <v>30094</v>
      </c>
      <c r="G5851" s="12" t="s">
        <v>30095</v>
      </c>
      <c r="H5851" s="11" t="str">
        <f t="shared" si="91"/>
        <v>insert into BTRCOutgoingXRate (OID, prefix, outgoingRateBDT, operatorName, operatorType, effectiveFrom, effectiveTo) values('35291_2016-01-01','35291','20','Luxembourg-Tango-Mobile','MOBILE',to_date('2016-01-01','YYYY-MM-DD HH24:MI:SS'),to_date('2016-12-01','YYYY-MM-DD HH24:MI:SS'));</v>
      </c>
    </row>
    <row r="5852" spans="1:8">
      <c r="A5852" s="11" t="s">
        <v>22595</v>
      </c>
      <c r="B5852" s="11" t="s">
        <v>9353</v>
      </c>
      <c r="C5852" s="18">
        <v>20</v>
      </c>
      <c r="D5852" s="11" t="s">
        <v>9352</v>
      </c>
      <c r="E5852" s="11" t="s">
        <v>2190</v>
      </c>
      <c r="F5852" s="12" t="s">
        <v>30094</v>
      </c>
      <c r="G5852" s="12" t="s">
        <v>30095</v>
      </c>
      <c r="H5852" s="11" t="str">
        <f t="shared" si="91"/>
        <v>insert into BTRCOutgoingXRate (OID, prefix, outgoingRateBDT, operatorName, operatorType, effectiveFrom, effectiveTo) values('35298_2016-01-01','35298','20','Luxembourg-Tango-Mobile','MOBILE',to_date('2016-01-01','YYYY-MM-DD HH24:MI:SS'),to_date('2016-12-01','YYYY-MM-DD HH24:MI:SS'));</v>
      </c>
    </row>
    <row r="5853" spans="1:8">
      <c r="A5853" s="11" t="s">
        <v>22596</v>
      </c>
      <c r="B5853" s="11" t="s">
        <v>9354</v>
      </c>
      <c r="C5853" s="18">
        <v>20</v>
      </c>
      <c r="D5853" s="11" t="s">
        <v>9352</v>
      </c>
      <c r="E5853" s="11" t="s">
        <v>2190</v>
      </c>
      <c r="F5853" s="12" t="s">
        <v>30094</v>
      </c>
      <c r="G5853" s="12" t="s">
        <v>30095</v>
      </c>
      <c r="H5853" s="11" t="str">
        <f t="shared" si="91"/>
        <v>insert into BTRCOutgoingXRate (OID, prefix, outgoingRateBDT, operatorName, operatorType, effectiveFrom, effectiveTo) values('352091_2016-01-01','352091','20','Luxembourg-Tango-Mobile','MOBILE',to_date('2016-01-01','YYYY-MM-DD HH24:MI:SS'),to_date('2016-12-01','YYYY-MM-DD HH24:MI:SS'));</v>
      </c>
    </row>
    <row r="5854" spans="1:8">
      <c r="A5854" s="11" t="s">
        <v>22597</v>
      </c>
      <c r="B5854" s="11" t="s">
        <v>9355</v>
      </c>
      <c r="C5854" s="18">
        <v>20</v>
      </c>
      <c r="D5854" s="11" t="s">
        <v>9352</v>
      </c>
      <c r="E5854" s="11" t="s">
        <v>2190</v>
      </c>
      <c r="F5854" s="12" t="s">
        <v>30094</v>
      </c>
      <c r="G5854" s="12" t="s">
        <v>30095</v>
      </c>
      <c r="H5854" s="11" t="str">
        <f t="shared" si="91"/>
        <v>insert into BTRCOutgoingXRate (OID, prefix, outgoingRateBDT, operatorName, operatorType, effectiveFrom, effectiveTo) values('352098_2016-01-01','352098','20','Luxembourg-Tango-Mobile','MOBILE',to_date('2016-01-01','YYYY-MM-DD HH24:MI:SS'),to_date('2016-12-01','YYYY-MM-DD HH24:MI:SS'));</v>
      </c>
    </row>
    <row r="5855" spans="1:8">
      <c r="A5855" s="11" t="s">
        <v>22598</v>
      </c>
      <c r="B5855" s="11" t="s">
        <v>1807</v>
      </c>
      <c r="C5855" s="18">
        <v>10</v>
      </c>
      <c r="D5855" s="11" t="s">
        <v>9356</v>
      </c>
      <c r="E5855" s="11" t="s">
        <v>2227</v>
      </c>
      <c r="F5855" s="12" t="s">
        <v>30094</v>
      </c>
      <c r="G5855" s="12" t="s">
        <v>30095</v>
      </c>
      <c r="H5855" s="11" t="str">
        <f t="shared" si="91"/>
        <v>insert into BTRCOutgoingXRate (OID, prefix, outgoingRateBDT, operatorName, operatorType, effectiveFrom, effectiveTo) values('352_2016-01-01','352','10','Luxembourg-ROC-Fixed','FIXED',to_date('2016-01-01','YYYY-MM-DD HH24:MI:SS'),to_date('2016-12-01','YYYY-MM-DD HH24:MI:SS'));</v>
      </c>
    </row>
    <row r="5856" spans="1:8">
      <c r="A5856" s="11" t="s">
        <v>22599</v>
      </c>
      <c r="B5856" s="11" t="s">
        <v>9357</v>
      </c>
      <c r="C5856" s="18">
        <v>20</v>
      </c>
      <c r="D5856" s="11" t="s">
        <v>9358</v>
      </c>
      <c r="E5856" s="11" t="s">
        <v>2190</v>
      </c>
      <c r="F5856" s="12" t="s">
        <v>30094</v>
      </c>
      <c r="G5856" s="12" t="s">
        <v>30095</v>
      </c>
      <c r="H5856" s="11" t="str">
        <f t="shared" si="91"/>
        <v>insert into BTRCOutgoingXRate (OID, prefix, outgoingRateBDT, operatorName, operatorType, effectiveFrom, effectiveTo) values('35221_2016-01-01','35221','20','Luxembourg-PT-Mobile','MOBILE',to_date('2016-01-01','YYYY-MM-DD HH24:MI:SS'),to_date('2016-12-01','YYYY-MM-DD HH24:MI:SS'));</v>
      </c>
    </row>
    <row r="5857" spans="1:8">
      <c r="A5857" s="11" t="s">
        <v>22600</v>
      </c>
      <c r="B5857" s="11" t="s">
        <v>9359</v>
      </c>
      <c r="C5857" s="18">
        <v>20</v>
      </c>
      <c r="D5857" s="11" t="s">
        <v>9358</v>
      </c>
      <c r="E5857" s="11" t="s">
        <v>2190</v>
      </c>
      <c r="F5857" s="12" t="s">
        <v>30094</v>
      </c>
      <c r="G5857" s="12" t="s">
        <v>30095</v>
      </c>
      <c r="H5857" s="11" t="str">
        <f t="shared" si="91"/>
        <v>insert into BTRCOutgoingXRate (OID, prefix, outgoingRateBDT, operatorName, operatorType, effectiveFrom, effectiveTo) values('352021_2016-01-01','352021','20','Luxembourg-PT-Mobile','MOBILE',to_date('2016-01-01','YYYY-MM-DD HH24:MI:SS'),to_date('2016-12-01','YYYY-MM-DD HH24:MI:SS'));</v>
      </c>
    </row>
    <row r="5858" spans="1:8">
      <c r="A5858" s="11" t="s">
        <v>22601</v>
      </c>
      <c r="B5858" s="11" t="s">
        <v>9360</v>
      </c>
      <c r="C5858" s="18">
        <v>20</v>
      </c>
      <c r="D5858" s="11" t="s">
        <v>9361</v>
      </c>
      <c r="E5858" s="11" t="s">
        <v>2190</v>
      </c>
      <c r="F5858" s="12" t="s">
        <v>30094</v>
      </c>
      <c r="G5858" s="12" t="s">
        <v>30095</v>
      </c>
      <c r="H5858" s="11" t="str">
        <f t="shared" si="91"/>
        <v>insert into BTRCOutgoingXRate (OID, prefix, outgoingRateBDT, operatorName, operatorType, effectiveFrom, effectiveTo) values('3526_2016-01-01','3526','20','LUXEMBOURG-MOBILE OTHERS','MOBILE',to_date('2016-01-01','YYYY-MM-DD HH24:MI:SS'),to_date('2016-12-01','YYYY-MM-DD HH24:MI:SS'));</v>
      </c>
    </row>
    <row r="5859" spans="1:8">
      <c r="A5859" s="11" t="s">
        <v>22602</v>
      </c>
      <c r="B5859" s="11" t="s">
        <v>9362</v>
      </c>
      <c r="C5859" s="18">
        <v>10</v>
      </c>
      <c r="D5859" s="11" t="s">
        <v>9363</v>
      </c>
      <c r="E5859" s="11" t="s">
        <v>2227</v>
      </c>
      <c r="F5859" s="12" t="s">
        <v>30094</v>
      </c>
      <c r="G5859" s="12" t="s">
        <v>30095</v>
      </c>
      <c r="H5859" s="11" t="str">
        <f t="shared" si="91"/>
        <v>insert into BTRCOutgoingXRate (OID, prefix, outgoingRateBDT, operatorName, operatorType, effectiveFrom, effectiveTo) values('35220_2016-01-01','35220','10','LUXEMBURG NATIONAL ACCESS VOIP','FIXED',to_date('2016-01-01','YYYY-MM-DD HH24:MI:SS'),to_date('2016-12-01','YYYY-MM-DD HH24:MI:SS'));</v>
      </c>
    </row>
    <row r="5860" spans="1:8">
      <c r="A5860" s="11" t="s">
        <v>22603</v>
      </c>
      <c r="B5860" s="11" t="s">
        <v>9364</v>
      </c>
      <c r="C5860" s="18">
        <v>20</v>
      </c>
      <c r="D5860" s="11" t="s">
        <v>9365</v>
      </c>
      <c r="E5860" s="11" t="s">
        <v>2190</v>
      </c>
      <c r="F5860" s="12" t="s">
        <v>30094</v>
      </c>
      <c r="G5860" s="12" t="s">
        <v>30095</v>
      </c>
      <c r="H5860" s="11" t="str">
        <f t="shared" si="91"/>
        <v>insert into BTRCOutgoingXRate (OID, prefix, outgoingRateBDT, operatorName, operatorType, effectiveFrom, effectiveTo) values('352661_2016-01-01','352661','20','Luxemburg - Roaming Vox Peak','MOBILE',to_date('2016-01-01','YYYY-MM-DD HH24:MI:SS'),to_date('2016-12-01','YYYY-MM-DD HH24:MI:SS'));</v>
      </c>
    </row>
    <row r="5861" spans="1:8">
      <c r="A5861" s="11" t="s">
        <v>22604</v>
      </c>
      <c r="B5861" s="11" t="s">
        <v>9366</v>
      </c>
      <c r="C5861" s="18">
        <v>20</v>
      </c>
      <c r="D5861" s="11" t="s">
        <v>9367</v>
      </c>
      <c r="E5861" s="11" t="s">
        <v>2190</v>
      </c>
      <c r="F5861" s="12" t="s">
        <v>30094</v>
      </c>
      <c r="G5861" s="12" t="s">
        <v>30095</v>
      </c>
      <c r="H5861" s="11" t="str">
        <f t="shared" si="91"/>
        <v>insert into BTRCOutgoingXRate (OID, prefix, outgoingRateBDT, operatorName, operatorType, effectiveFrom, effectiveTo) values('352691_2016-01-01','352691','20','Luxemburg - Roaming Tangom Peak','MOBILE',to_date('2016-01-01','YYYY-MM-DD HH24:MI:SS'),to_date('2016-12-01','YYYY-MM-DD HH24:MI:SS'));</v>
      </c>
    </row>
    <row r="5862" spans="1:8">
      <c r="A5862" s="11" t="s">
        <v>22605</v>
      </c>
      <c r="B5862" s="11" t="s">
        <v>9368</v>
      </c>
      <c r="C5862" s="18">
        <v>20</v>
      </c>
      <c r="D5862" s="11" t="s">
        <v>9369</v>
      </c>
      <c r="E5862" s="11" t="s">
        <v>2190</v>
      </c>
      <c r="F5862" s="12" t="s">
        <v>30094</v>
      </c>
      <c r="G5862" s="12" t="s">
        <v>30095</v>
      </c>
      <c r="H5862" s="11" t="str">
        <f t="shared" si="91"/>
        <v>insert into BTRCOutgoingXRate (OID, prefix, outgoingRateBDT, operatorName, operatorType, effectiveFrom, effectiveTo) values('352621_2016-01-01','352621','20','Luxemburg - Roaming LUX GSM Peak','MOBILE',to_date('2016-01-01','YYYY-MM-DD HH24:MI:SS'),to_date('2016-12-01','YYYY-MM-DD HH24:MI:SS'));</v>
      </c>
    </row>
    <row r="5863" spans="1:8">
      <c r="A5863" s="11" t="s">
        <v>22606</v>
      </c>
      <c r="B5863" s="11" t="s">
        <v>9370</v>
      </c>
      <c r="C5863" s="18">
        <v>20</v>
      </c>
      <c r="D5863" s="11" t="s">
        <v>9350</v>
      </c>
      <c r="E5863" s="11" t="s">
        <v>2190</v>
      </c>
      <c r="F5863" s="12" t="s">
        <v>30094</v>
      </c>
      <c r="G5863" s="12" t="s">
        <v>30095</v>
      </c>
      <c r="H5863" s="11" t="str">
        <f t="shared" si="91"/>
        <v>insert into BTRCOutgoingXRate (OID, prefix, outgoingRateBDT, operatorName, operatorType, effectiveFrom, effectiveTo) values('352061_2016-01-01','352061','20','Luxembourg-Vox-Mobile','MOBILE',to_date('2016-01-01','YYYY-MM-DD HH24:MI:SS'),to_date('2016-12-01','YYYY-MM-DD HH24:MI:SS'));</v>
      </c>
    </row>
    <row r="5864" spans="1:8">
      <c r="A5864" s="11" t="s">
        <v>22607</v>
      </c>
      <c r="B5864" s="11" t="s">
        <v>9371</v>
      </c>
      <c r="C5864" s="18">
        <v>20</v>
      </c>
      <c r="D5864" s="11" t="s">
        <v>9350</v>
      </c>
      <c r="E5864" s="11" t="s">
        <v>2190</v>
      </c>
      <c r="F5864" s="12" t="s">
        <v>30094</v>
      </c>
      <c r="G5864" s="12" t="s">
        <v>30095</v>
      </c>
      <c r="H5864" s="11" t="str">
        <f t="shared" si="91"/>
        <v>insert into BTRCOutgoingXRate (OID, prefix, outgoingRateBDT, operatorName, operatorType, effectiveFrom, effectiveTo) values('352068_2016-01-01','352068','20','Luxembourg-Vox-Mobile','MOBILE',to_date('2016-01-01','YYYY-MM-DD HH24:MI:SS'),to_date('2016-12-01','YYYY-MM-DD HH24:MI:SS'));</v>
      </c>
    </row>
    <row r="5865" spans="1:8">
      <c r="A5865" s="11" t="s">
        <v>22608</v>
      </c>
      <c r="B5865" s="11" t="s">
        <v>9372</v>
      </c>
      <c r="C5865" s="18">
        <v>20</v>
      </c>
      <c r="D5865" s="11" t="s">
        <v>9350</v>
      </c>
      <c r="E5865" s="11" t="s">
        <v>2190</v>
      </c>
      <c r="F5865" s="12" t="s">
        <v>30094</v>
      </c>
      <c r="G5865" s="12" t="s">
        <v>30095</v>
      </c>
      <c r="H5865" s="11" t="str">
        <f t="shared" si="91"/>
        <v>insert into BTRCOutgoingXRate (OID, prefix, outgoingRateBDT, operatorName, operatorType, effectiveFrom, effectiveTo) values('35268_2016-01-01','35268','20','Luxembourg-Vox-Mobile','MOBILE',to_date('2016-01-01','YYYY-MM-DD HH24:MI:SS'),to_date('2016-12-01','YYYY-MM-DD HH24:MI:SS'));</v>
      </c>
    </row>
    <row r="5866" spans="1:8">
      <c r="A5866" s="11" t="s">
        <v>22609</v>
      </c>
      <c r="B5866" s="11" t="s">
        <v>9373</v>
      </c>
      <c r="C5866" s="18">
        <v>20</v>
      </c>
      <c r="D5866" s="11" t="s">
        <v>9374</v>
      </c>
      <c r="E5866" s="11" t="s">
        <v>2190</v>
      </c>
      <c r="F5866" s="12" t="s">
        <v>30094</v>
      </c>
      <c r="G5866" s="12" t="s">
        <v>30095</v>
      </c>
      <c r="H5866" s="11" t="str">
        <f t="shared" si="91"/>
        <v>insert into BTRCOutgoingXRate (OID, prefix, outgoingRateBDT, operatorName, operatorType, effectiveFrom, effectiveTo) values('35228_2016-01-01','35228','20','Luxembourg-LuxGSM-Mobile','MOBILE',to_date('2016-01-01','YYYY-MM-DD HH24:MI:SS'),to_date('2016-12-01','YYYY-MM-DD HH24:MI:SS'));</v>
      </c>
    </row>
    <row r="5867" spans="1:8">
      <c r="A5867" s="11" t="s">
        <v>22610</v>
      </c>
      <c r="B5867" s="11" t="s">
        <v>9375</v>
      </c>
      <c r="C5867" s="18">
        <v>20</v>
      </c>
      <c r="D5867" s="11" t="s">
        <v>9376</v>
      </c>
      <c r="E5867" s="11" t="s">
        <v>2190</v>
      </c>
      <c r="F5867" s="12" t="s">
        <v>30094</v>
      </c>
      <c r="G5867" s="12" t="s">
        <v>30095</v>
      </c>
      <c r="H5867" s="11" t="str">
        <f t="shared" si="91"/>
        <v>insert into BTRCOutgoingXRate (OID, prefix, outgoingRateBDT, operatorName, operatorType, effectiveFrom, effectiveTo) values('352698_2016-01-01','352698','20','Luxembourg Cellular Tango','MOBILE',to_date('2016-01-01','YYYY-MM-DD HH24:MI:SS'),to_date('2016-12-01','YYYY-MM-DD HH24:MI:SS'));</v>
      </c>
    </row>
    <row r="5868" spans="1:8">
      <c r="A5868" s="11" t="s">
        <v>22611</v>
      </c>
      <c r="B5868" s="11" t="s">
        <v>9377</v>
      </c>
      <c r="C5868" s="18">
        <v>20</v>
      </c>
      <c r="D5868" s="11" t="s">
        <v>9378</v>
      </c>
      <c r="E5868" s="11" t="s">
        <v>2190</v>
      </c>
      <c r="F5868" s="12" t="s">
        <v>30094</v>
      </c>
      <c r="G5868" s="12" t="s">
        <v>30095</v>
      </c>
      <c r="H5868" s="11" t="str">
        <f t="shared" si="91"/>
        <v>insert into BTRCOutgoingXRate (OID, prefix, outgoingRateBDT, operatorName, operatorType, effectiveFrom, effectiveTo) values('352291_2016-01-01','352291','20','Luxembourg-Common-Mobile','MOBILE',to_date('2016-01-01','YYYY-MM-DD HH24:MI:SS'),to_date('2016-12-01','YYYY-MM-DD HH24:MI:SS'));</v>
      </c>
    </row>
    <row r="5869" spans="1:8">
      <c r="A5869" s="11" t="s">
        <v>22612</v>
      </c>
      <c r="B5869" s="11" t="s">
        <v>9379</v>
      </c>
      <c r="C5869" s="18">
        <v>20</v>
      </c>
      <c r="D5869" s="11" t="s">
        <v>9378</v>
      </c>
      <c r="E5869" s="11" t="s">
        <v>2190</v>
      </c>
      <c r="F5869" s="12" t="s">
        <v>30094</v>
      </c>
      <c r="G5869" s="12" t="s">
        <v>30095</v>
      </c>
      <c r="H5869" s="11" t="str">
        <f t="shared" si="91"/>
        <v>insert into BTRCOutgoingXRate (OID, prefix, outgoingRateBDT, operatorName, operatorType, effectiveFrom, effectiveTo) values('352029_2016-01-01','352029','20','Luxembourg-Common-Mobile','MOBILE',to_date('2016-01-01','YYYY-MM-DD HH24:MI:SS'),to_date('2016-12-01','YYYY-MM-DD HH24:MI:SS'));</v>
      </c>
    </row>
    <row r="5870" spans="1:8">
      <c r="A5870" s="11" t="s">
        <v>22613</v>
      </c>
      <c r="B5870" s="11" t="s">
        <v>9380</v>
      </c>
      <c r="C5870" s="18">
        <v>20</v>
      </c>
      <c r="D5870" s="11" t="s">
        <v>9374</v>
      </c>
      <c r="E5870" s="11" t="s">
        <v>2190</v>
      </c>
      <c r="F5870" s="12" t="s">
        <v>30094</v>
      </c>
      <c r="G5870" s="12" t="s">
        <v>30095</v>
      </c>
      <c r="H5870" s="11" t="str">
        <f t="shared" si="91"/>
        <v>insert into BTRCOutgoingXRate (OID, prefix, outgoingRateBDT, operatorName, operatorType, effectiveFrom, effectiveTo) values('352028_2016-01-01','352028','20','Luxembourg-LuxGSM-Mobile','MOBILE',to_date('2016-01-01','YYYY-MM-DD HH24:MI:SS'),to_date('2016-12-01','YYYY-MM-DD HH24:MI:SS'));</v>
      </c>
    </row>
    <row r="5871" spans="1:8">
      <c r="A5871" s="11" t="s">
        <v>22614</v>
      </c>
      <c r="B5871" s="11" t="s">
        <v>9381</v>
      </c>
      <c r="C5871" s="18">
        <v>20</v>
      </c>
      <c r="D5871" s="11" t="s">
        <v>9382</v>
      </c>
      <c r="E5871" s="11" t="s">
        <v>2190</v>
      </c>
      <c r="F5871" s="12" t="s">
        <v>30094</v>
      </c>
      <c r="G5871" s="12" t="s">
        <v>30095</v>
      </c>
      <c r="H5871" s="11" t="str">
        <f t="shared" si="91"/>
        <v>insert into BTRCOutgoingXRate (OID, prefix, outgoingRateBDT, operatorName, operatorType, effectiveFrom, effectiveTo) values('352668_2016-01-01','352668','20','Luxembourg Cellular Vox','MOBILE',to_date('2016-01-01','YYYY-MM-DD HH24:MI:SS'),to_date('2016-12-01','YYYY-MM-DD HH24:MI:SS'));</v>
      </c>
    </row>
    <row r="5872" spans="1:8">
      <c r="A5872" s="11" t="s">
        <v>22615</v>
      </c>
      <c r="B5872" s="11" t="s">
        <v>9383</v>
      </c>
      <c r="C5872" s="18">
        <v>20</v>
      </c>
      <c r="D5872" s="11" t="s">
        <v>9346</v>
      </c>
      <c r="E5872" s="11" t="s">
        <v>2190</v>
      </c>
      <c r="F5872" s="12" t="s">
        <v>30094</v>
      </c>
      <c r="G5872" s="12" t="s">
        <v>30095</v>
      </c>
      <c r="H5872" s="11" t="str">
        <f t="shared" si="91"/>
        <v>insert into BTRCOutgoingXRate (OID, prefix, outgoingRateBDT, operatorName, operatorType, effectiveFrom, effectiveTo) values('352602_2016-01-01','352602','20','Luxembourg Cellular Luxgsm','MOBILE',to_date('2016-01-01','YYYY-MM-DD HH24:MI:SS'),to_date('2016-12-01','YYYY-MM-DD HH24:MI:SS'));</v>
      </c>
    </row>
    <row r="5873" spans="1:8">
      <c r="A5873" s="11" t="s">
        <v>22616</v>
      </c>
      <c r="B5873" s="11" t="s">
        <v>9384</v>
      </c>
      <c r="C5873" s="18">
        <v>10</v>
      </c>
      <c r="D5873" s="11" t="s">
        <v>9385</v>
      </c>
      <c r="E5873" s="11" t="s">
        <v>2190</v>
      </c>
      <c r="F5873" s="12" t="s">
        <v>30094</v>
      </c>
      <c r="G5873" s="12" t="s">
        <v>30095</v>
      </c>
      <c r="H5873" s="11" t="str">
        <f t="shared" si="91"/>
        <v>insert into BTRCOutgoingXRate (OID, prefix, outgoingRateBDT, operatorName, operatorType, effectiveFrom, effectiveTo) values('85360_2016-01-01','85360','10','MACAU MOBILE','MOBILE',to_date('2016-01-01','YYYY-MM-DD HH24:MI:SS'),to_date('2016-12-01','YYYY-MM-DD HH24:MI:SS'));</v>
      </c>
    </row>
    <row r="5874" spans="1:8">
      <c r="A5874" s="11" t="s">
        <v>22617</v>
      </c>
      <c r="B5874" s="11" t="s">
        <v>9386</v>
      </c>
      <c r="C5874" s="18">
        <v>10</v>
      </c>
      <c r="D5874" s="11" t="s">
        <v>9385</v>
      </c>
      <c r="E5874" s="11" t="s">
        <v>2190</v>
      </c>
      <c r="F5874" s="12" t="s">
        <v>30094</v>
      </c>
      <c r="G5874" s="12" t="s">
        <v>30095</v>
      </c>
      <c r="H5874" s="11" t="str">
        <f t="shared" si="91"/>
        <v>insert into BTRCOutgoingXRate (OID, prefix, outgoingRateBDT, operatorName, operatorType, effectiveFrom, effectiveTo) values('85361_2016-01-01','85361','10','MACAU MOBILE','MOBILE',to_date('2016-01-01','YYYY-MM-DD HH24:MI:SS'),to_date('2016-12-01','YYYY-MM-DD HH24:MI:SS'));</v>
      </c>
    </row>
    <row r="5875" spans="1:8">
      <c r="A5875" s="11" t="s">
        <v>22618</v>
      </c>
      <c r="B5875" s="11" t="s">
        <v>1953</v>
      </c>
      <c r="C5875" s="18">
        <v>10</v>
      </c>
      <c r="D5875" s="11" t="s">
        <v>9387</v>
      </c>
      <c r="E5875" s="11" t="s">
        <v>2227</v>
      </c>
      <c r="F5875" s="12" t="s">
        <v>30094</v>
      </c>
      <c r="G5875" s="12" t="s">
        <v>30095</v>
      </c>
      <c r="H5875" s="11" t="str">
        <f t="shared" si="91"/>
        <v>insert into BTRCOutgoingXRate (OID, prefix, outgoingRateBDT, operatorName, operatorType, effectiveFrom, effectiveTo) values('853_2016-01-01','853','10','Macau-ROC-Fixed','FIXED',to_date('2016-01-01','YYYY-MM-DD HH24:MI:SS'),to_date('2016-12-01','YYYY-MM-DD HH24:MI:SS'));</v>
      </c>
    </row>
    <row r="5876" spans="1:8">
      <c r="A5876" s="11" t="s">
        <v>22619</v>
      </c>
      <c r="B5876" s="11" t="s">
        <v>9388</v>
      </c>
      <c r="C5876" s="18">
        <v>10</v>
      </c>
      <c r="D5876" s="11" t="s">
        <v>9389</v>
      </c>
      <c r="E5876" s="11" t="s">
        <v>2190</v>
      </c>
      <c r="F5876" s="12" t="s">
        <v>30094</v>
      </c>
      <c r="G5876" s="12" t="s">
        <v>30095</v>
      </c>
      <c r="H5876" s="11" t="str">
        <f t="shared" si="91"/>
        <v>insert into BTRCOutgoingXRate (OID, prefix, outgoingRateBDT, operatorName, operatorType, effectiveFrom, effectiveTo) values('8537_2016-01-01','8537','10','MACAU-MOBILE','MOBILE',to_date('2016-01-01','YYYY-MM-DD HH24:MI:SS'),to_date('2016-12-01','YYYY-MM-DD HH24:MI:SS'));</v>
      </c>
    </row>
    <row r="5877" spans="1:8">
      <c r="A5877" s="11" t="s">
        <v>22620</v>
      </c>
      <c r="B5877" s="11" t="s">
        <v>9390</v>
      </c>
      <c r="C5877" s="18">
        <v>10</v>
      </c>
      <c r="D5877" s="11" t="s">
        <v>9389</v>
      </c>
      <c r="E5877" s="11" t="s">
        <v>2190</v>
      </c>
      <c r="F5877" s="12" t="s">
        <v>30094</v>
      </c>
      <c r="G5877" s="12" t="s">
        <v>30095</v>
      </c>
      <c r="H5877" s="11" t="str">
        <f t="shared" si="91"/>
        <v>insert into BTRCOutgoingXRate (OID, prefix, outgoingRateBDT, operatorName, operatorType, effectiveFrom, effectiveTo) values('8539_2016-01-01','8539','10','MACAU-MOBILE','MOBILE',to_date('2016-01-01','YYYY-MM-DD HH24:MI:SS'),to_date('2016-12-01','YYYY-MM-DD HH24:MI:SS'));</v>
      </c>
    </row>
    <row r="5878" spans="1:8">
      <c r="A5878" s="11" t="s">
        <v>22621</v>
      </c>
      <c r="B5878" s="11" t="s">
        <v>9391</v>
      </c>
      <c r="C5878" s="18">
        <v>10</v>
      </c>
      <c r="D5878" s="11" t="s">
        <v>9392</v>
      </c>
      <c r="E5878" s="11" t="s">
        <v>2190</v>
      </c>
      <c r="F5878" s="12" t="s">
        <v>30094</v>
      </c>
      <c r="G5878" s="12" t="s">
        <v>30095</v>
      </c>
      <c r="H5878" s="11" t="str">
        <f t="shared" si="91"/>
        <v>insert into BTRCOutgoingXRate (OID, prefix, outgoingRateBDT, operatorName, operatorType, effectiveFrom, effectiveTo) values('853626_2016-01-01','853626','10','Macau-Mob Smartone','MOBILE',to_date('2016-01-01','YYYY-MM-DD HH24:MI:SS'),to_date('2016-12-01','YYYY-MM-DD HH24:MI:SS'));</v>
      </c>
    </row>
    <row r="5879" spans="1:8">
      <c r="A5879" s="11" t="s">
        <v>22622</v>
      </c>
      <c r="B5879" s="11" t="s">
        <v>9393</v>
      </c>
      <c r="C5879" s="18">
        <v>10</v>
      </c>
      <c r="D5879" s="11" t="s">
        <v>9394</v>
      </c>
      <c r="E5879" s="11" t="s">
        <v>2190</v>
      </c>
      <c r="F5879" s="12" t="s">
        <v>30094</v>
      </c>
      <c r="G5879" s="12" t="s">
        <v>30095</v>
      </c>
      <c r="H5879" s="11" t="str">
        <f t="shared" si="91"/>
        <v>insert into BTRCOutgoingXRate (OID, prefix, outgoingRateBDT, operatorName, operatorType, effectiveFrom, effectiveTo) values('853621_2016-01-01','853621','10','Macau-Mob Others','MOBILE',to_date('2016-01-01','YYYY-MM-DD HH24:MI:SS'),to_date('2016-12-01','YYYY-MM-DD HH24:MI:SS'));</v>
      </c>
    </row>
    <row r="5880" spans="1:8">
      <c r="A5880" s="11" t="s">
        <v>22623</v>
      </c>
      <c r="B5880" s="11" t="s">
        <v>9395</v>
      </c>
      <c r="C5880" s="18">
        <v>10</v>
      </c>
      <c r="D5880" s="11" t="s">
        <v>9396</v>
      </c>
      <c r="E5880" s="11" t="s">
        <v>2190</v>
      </c>
      <c r="F5880" s="12" t="s">
        <v>30094</v>
      </c>
      <c r="G5880" s="12" t="s">
        <v>30095</v>
      </c>
      <c r="H5880" s="11" t="str">
        <f t="shared" si="91"/>
        <v>insert into BTRCOutgoingXRate (OID, prefix, outgoingRateBDT, operatorName, operatorType, effectiveFrom, effectiveTo) values('853627_2016-01-01','853627','10','Macau-Mob Hutchinson','MOBILE',to_date('2016-01-01','YYYY-MM-DD HH24:MI:SS'),to_date('2016-12-01','YYYY-MM-DD HH24:MI:SS'));</v>
      </c>
    </row>
    <row r="5881" spans="1:8">
      <c r="A5881" s="11" t="s">
        <v>22624</v>
      </c>
      <c r="B5881" s="11" t="s">
        <v>9397</v>
      </c>
      <c r="C5881" s="18">
        <v>10</v>
      </c>
      <c r="D5881" s="11" t="s">
        <v>9396</v>
      </c>
      <c r="E5881" s="11" t="s">
        <v>2190</v>
      </c>
      <c r="F5881" s="12" t="s">
        <v>30094</v>
      </c>
      <c r="G5881" s="12" t="s">
        <v>30095</v>
      </c>
      <c r="H5881" s="11" t="str">
        <f t="shared" si="91"/>
        <v>insert into BTRCOutgoingXRate (OID, prefix, outgoingRateBDT, operatorName, operatorType, effectiveFrom, effectiveTo) values('853629_2016-01-01','853629','10','Macau-Mob Hutchinson','MOBILE',to_date('2016-01-01','YYYY-MM-DD HH24:MI:SS'),to_date('2016-12-01','YYYY-MM-DD HH24:MI:SS'));</v>
      </c>
    </row>
    <row r="5882" spans="1:8">
      <c r="A5882" s="11" t="s">
        <v>22625</v>
      </c>
      <c r="B5882" s="11" t="s">
        <v>9398</v>
      </c>
      <c r="C5882" s="18">
        <v>10</v>
      </c>
      <c r="D5882" s="11" t="s">
        <v>9399</v>
      </c>
      <c r="E5882" s="11" t="s">
        <v>2190</v>
      </c>
      <c r="F5882" s="12" t="s">
        <v>30094</v>
      </c>
      <c r="G5882" s="12" t="s">
        <v>30095</v>
      </c>
      <c r="H5882" s="11" t="str">
        <f t="shared" si="91"/>
        <v>insert into BTRCOutgoingXRate (OID, prefix, outgoingRateBDT, operatorName, operatorType, effectiveFrom, effectiveTo) values('8536_2016-01-01','8536','10','Macau-CTM-Mobile','MOBILE',to_date('2016-01-01','YYYY-MM-DD HH24:MI:SS'),to_date('2016-12-01','YYYY-MM-DD HH24:MI:SS'));</v>
      </c>
    </row>
    <row r="5883" spans="1:8">
      <c r="A5883" s="11" t="s">
        <v>22626</v>
      </c>
      <c r="B5883" s="11" t="s">
        <v>9400</v>
      </c>
      <c r="C5883" s="18">
        <v>10</v>
      </c>
      <c r="D5883" s="11" t="s">
        <v>9401</v>
      </c>
      <c r="E5883" s="11" t="s">
        <v>2190</v>
      </c>
      <c r="F5883" s="12" t="s">
        <v>30094</v>
      </c>
      <c r="G5883" s="12" t="s">
        <v>30095</v>
      </c>
      <c r="H5883" s="11" t="str">
        <f t="shared" si="91"/>
        <v>insert into BTRCOutgoingXRate (OID, prefix, outgoingRateBDT, operatorName, operatorType, effectiveFrom, effectiveTo) values('853680_2016-01-01','853680','10','MACAU MOBILE-CTM','MOBILE',to_date('2016-01-01','YYYY-MM-DD HH24:MI:SS'),to_date('2016-12-01','YYYY-MM-DD HH24:MI:SS'));</v>
      </c>
    </row>
    <row r="5884" spans="1:8">
      <c r="A5884" s="11" t="s">
        <v>22627</v>
      </c>
      <c r="B5884" s="11" t="s">
        <v>9402</v>
      </c>
      <c r="C5884" s="18">
        <v>10</v>
      </c>
      <c r="D5884" s="11" t="s">
        <v>9401</v>
      </c>
      <c r="E5884" s="11" t="s">
        <v>2190</v>
      </c>
      <c r="F5884" s="12" t="s">
        <v>30094</v>
      </c>
      <c r="G5884" s="12" t="s">
        <v>30095</v>
      </c>
      <c r="H5884" s="11" t="str">
        <f t="shared" si="91"/>
        <v>insert into BTRCOutgoingXRate (OID, prefix, outgoingRateBDT, operatorName, operatorType, effectiveFrom, effectiveTo) values('853689_2016-01-01','853689','10','MACAU MOBILE-CTM','MOBILE',to_date('2016-01-01','YYYY-MM-DD HH24:MI:SS'),to_date('2016-12-01','YYYY-MM-DD HH24:MI:SS'));</v>
      </c>
    </row>
    <row r="5885" spans="1:8">
      <c r="A5885" s="11" t="s">
        <v>22628</v>
      </c>
      <c r="B5885" s="11" t="s">
        <v>9403</v>
      </c>
      <c r="C5885" s="18">
        <v>10</v>
      </c>
      <c r="D5885" s="11" t="s">
        <v>9401</v>
      </c>
      <c r="E5885" s="11" t="s">
        <v>2190</v>
      </c>
      <c r="F5885" s="12" t="s">
        <v>30094</v>
      </c>
      <c r="G5885" s="12" t="s">
        <v>30095</v>
      </c>
      <c r="H5885" s="11" t="str">
        <f t="shared" si="91"/>
        <v>insert into BTRCOutgoingXRate (OID, prefix, outgoingRateBDT, operatorName, operatorType, effectiveFrom, effectiveTo) values('853623_2016-01-01','853623','10','MACAU MOBILE-CTM','MOBILE',to_date('2016-01-01','YYYY-MM-DD HH24:MI:SS'),to_date('2016-12-01','YYYY-MM-DD HH24:MI:SS'));</v>
      </c>
    </row>
    <row r="5886" spans="1:8">
      <c r="A5886" s="11" t="s">
        <v>22629</v>
      </c>
      <c r="B5886" s="11" t="s">
        <v>9404</v>
      </c>
      <c r="C5886" s="18">
        <v>10</v>
      </c>
      <c r="D5886" s="11" t="s">
        <v>9401</v>
      </c>
      <c r="E5886" s="11" t="s">
        <v>2190</v>
      </c>
      <c r="F5886" s="12" t="s">
        <v>30094</v>
      </c>
      <c r="G5886" s="12" t="s">
        <v>30095</v>
      </c>
      <c r="H5886" s="11" t="str">
        <f t="shared" si="91"/>
        <v>insert into BTRCOutgoingXRate (OID, prefix, outgoingRateBDT, operatorName, operatorType, effectiveFrom, effectiveTo) values('853628_2016-01-01','853628','10','MACAU MOBILE-CTM','MOBILE',to_date('2016-01-01','YYYY-MM-DD HH24:MI:SS'),to_date('2016-12-01','YYYY-MM-DD HH24:MI:SS'));</v>
      </c>
    </row>
    <row r="5887" spans="1:8">
      <c r="A5887" s="11" t="s">
        <v>22630</v>
      </c>
      <c r="B5887" s="11" t="s">
        <v>9405</v>
      </c>
      <c r="C5887" s="18">
        <v>10</v>
      </c>
      <c r="D5887" s="11" t="s">
        <v>9401</v>
      </c>
      <c r="E5887" s="11" t="s">
        <v>2190</v>
      </c>
      <c r="F5887" s="12" t="s">
        <v>30094</v>
      </c>
      <c r="G5887" s="12" t="s">
        <v>30095</v>
      </c>
      <c r="H5887" s="11" t="str">
        <f t="shared" si="91"/>
        <v>insert into BTRCOutgoingXRate (OID, prefix, outgoingRateBDT, operatorName, operatorType, effectiveFrom, effectiveTo) values('853630_2016-01-01','853630','10','MACAU MOBILE-CTM','MOBILE',to_date('2016-01-01','YYYY-MM-DD HH24:MI:SS'),to_date('2016-12-01','YYYY-MM-DD HH24:MI:SS'));</v>
      </c>
    </row>
    <row r="5888" spans="1:8">
      <c r="A5888" s="11" t="s">
        <v>22631</v>
      </c>
      <c r="B5888" s="11" t="s">
        <v>9406</v>
      </c>
      <c r="C5888" s="18">
        <v>10</v>
      </c>
      <c r="D5888" s="11" t="s">
        <v>9401</v>
      </c>
      <c r="E5888" s="11" t="s">
        <v>2190</v>
      </c>
      <c r="F5888" s="12" t="s">
        <v>30094</v>
      </c>
      <c r="G5888" s="12" t="s">
        <v>30095</v>
      </c>
      <c r="H5888" s="11" t="str">
        <f t="shared" si="91"/>
        <v>insert into BTRCOutgoingXRate (OID, prefix, outgoingRateBDT, operatorName, operatorType, effectiveFrom, effectiveTo) values('853666_2016-01-01','853666','10','MACAU MOBILE-CTM','MOBILE',to_date('2016-01-01','YYYY-MM-DD HH24:MI:SS'),to_date('2016-12-01','YYYY-MM-DD HH24:MI:SS'));</v>
      </c>
    </row>
    <row r="5889" spans="1:8">
      <c r="A5889" s="11" t="s">
        <v>22632</v>
      </c>
      <c r="B5889" s="11" t="s">
        <v>9407</v>
      </c>
      <c r="C5889" s="18">
        <v>10</v>
      </c>
      <c r="D5889" s="11" t="s">
        <v>9401</v>
      </c>
      <c r="E5889" s="11" t="s">
        <v>2190</v>
      </c>
      <c r="F5889" s="12" t="s">
        <v>30094</v>
      </c>
      <c r="G5889" s="12" t="s">
        <v>30095</v>
      </c>
      <c r="H5889" s="11" t="str">
        <f t="shared" si="91"/>
        <v>insert into BTRCOutgoingXRate (OID, prefix, outgoingRateBDT, operatorName, operatorType, effectiveFrom, effectiveTo) values('853668_2016-01-01','853668','10','MACAU MOBILE-CTM','MOBILE',to_date('2016-01-01','YYYY-MM-DD HH24:MI:SS'),to_date('2016-12-01','YYYY-MM-DD HH24:MI:SS'));</v>
      </c>
    </row>
    <row r="5890" spans="1:8">
      <c r="A5890" s="11" t="s">
        <v>22633</v>
      </c>
      <c r="B5890" s="11" t="s">
        <v>9408</v>
      </c>
      <c r="C5890" s="18">
        <v>10</v>
      </c>
      <c r="D5890" s="11" t="s">
        <v>9409</v>
      </c>
      <c r="E5890" s="11" t="s">
        <v>2190</v>
      </c>
      <c r="F5890" s="12" t="s">
        <v>30094</v>
      </c>
      <c r="G5890" s="12" t="s">
        <v>30095</v>
      </c>
      <c r="H5890" s="11" t="str">
        <f t="shared" si="91"/>
        <v>insert into BTRCOutgoingXRate (OID, prefix, outgoingRateBDT, operatorName, operatorType, effectiveFrom, effectiveTo) values('853620_2016-01-01','853620','10','MACAU MOBILE SMARTONE','MOBILE',to_date('2016-01-01','YYYY-MM-DD HH24:MI:SS'),to_date('2016-12-01','YYYY-MM-DD HH24:MI:SS'));</v>
      </c>
    </row>
    <row r="5891" spans="1:8">
      <c r="A5891" s="11" t="s">
        <v>22634</v>
      </c>
      <c r="B5891" s="11" t="s">
        <v>9410</v>
      </c>
      <c r="C5891" s="18">
        <v>10</v>
      </c>
      <c r="D5891" s="11" t="s">
        <v>9409</v>
      </c>
      <c r="E5891" s="11" t="s">
        <v>2190</v>
      </c>
      <c r="F5891" s="12" t="s">
        <v>30094</v>
      </c>
      <c r="G5891" s="12" t="s">
        <v>30095</v>
      </c>
      <c r="H5891" s="11" t="str">
        <f t="shared" si="91"/>
        <v>insert into BTRCOutgoingXRate (OID, prefix, outgoingRateBDT, operatorName, operatorType, effectiveFrom, effectiveTo) values('853625_2016-01-01','853625','10','MACAU MOBILE SMARTONE','MOBILE',to_date('2016-01-01','YYYY-MM-DD HH24:MI:SS'),to_date('2016-12-01','YYYY-MM-DD HH24:MI:SS'));</v>
      </c>
    </row>
    <row r="5892" spans="1:8">
      <c r="A5892" s="11" t="s">
        <v>22635</v>
      </c>
      <c r="B5892" s="11" t="s">
        <v>9411</v>
      </c>
      <c r="C5892" s="18">
        <v>10</v>
      </c>
      <c r="D5892" s="11" t="s">
        <v>9409</v>
      </c>
      <c r="E5892" s="11" t="s">
        <v>2190</v>
      </c>
      <c r="F5892" s="12" t="s">
        <v>30094</v>
      </c>
      <c r="G5892" s="12" t="s">
        <v>30095</v>
      </c>
      <c r="H5892" s="11" t="str">
        <f t="shared" ref="H5892:H5955" si="92">H$1&amp;IF(ISBLANK(A5892),"null","'"&amp;A5892&amp;"'")&amp;","&amp;IF(ISBLANK(B5892),"null","'"&amp;B5892&amp;"'")&amp;","&amp;IF(ISBLANK(C5892),"null","'"&amp;C5892&amp;"'")&amp;","&amp;IF(ISBLANK(D5892),"null","'"&amp;D5892&amp;"'")&amp;","&amp;IF(ISBLANK(E5892),"null","'"&amp;E5892&amp;"'")&amp;","&amp;IF(ISBLANK(F5892),"null","to_date('"&amp;F5892&amp;"','YYYY-MM-DD HH24:MI:SS')")&amp;","&amp;IF(ISBLANK(G5892),"null","to_date('"&amp;G5892&amp;"','YYYY-MM-DD HH24:MI:SS')")&amp;I$1</f>
        <v>insert into BTRCOutgoingXRate (OID, prefix, outgoingRateBDT, operatorName, operatorType, effectiveFrom, effectiveTo) values('853660_2016-01-01','853660','10','MACAU MOBILE SMARTONE','MOBILE',to_date('2016-01-01','YYYY-MM-DD HH24:MI:SS'),to_date('2016-12-01','YYYY-MM-DD HH24:MI:SS'));</v>
      </c>
    </row>
    <row r="5893" spans="1:8">
      <c r="A5893" s="11" t="s">
        <v>22636</v>
      </c>
      <c r="B5893" s="11" t="s">
        <v>9412</v>
      </c>
      <c r="C5893" s="18">
        <v>10</v>
      </c>
      <c r="D5893" s="11" t="s">
        <v>9409</v>
      </c>
      <c r="E5893" s="11" t="s">
        <v>2190</v>
      </c>
      <c r="F5893" s="12" t="s">
        <v>30094</v>
      </c>
      <c r="G5893" s="12" t="s">
        <v>30095</v>
      </c>
      <c r="H5893" s="11" t="str">
        <f t="shared" si="92"/>
        <v>insert into BTRCOutgoingXRate (OID, prefix, outgoingRateBDT, operatorName, operatorType, effectiveFrom, effectiveTo) values('853662_2016-01-01','853662','10','MACAU MOBILE SMARTONE','MOBILE',to_date('2016-01-01','YYYY-MM-DD HH24:MI:SS'),to_date('2016-12-01','YYYY-MM-DD HH24:MI:SS'));</v>
      </c>
    </row>
    <row r="5894" spans="1:8">
      <c r="A5894" s="11" t="s">
        <v>22637</v>
      </c>
      <c r="B5894" s="11" t="s">
        <v>9413</v>
      </c>
      <c r="C5894" s="18">
        <v>10</v>
      </c>
      <c r="D5894" s="11" t="s">
        <v>9414</v>
      </c>
      <c r="E5894" s="11" t="s">
        <v>2190</v>
      </c>
      <c r="F5894" s="12" t="s">
        <v>30094</v>
      </c>
      <c r="G5894" s="12" t="s">
        <v>30095</v>
      </c>
      <c r="H5894" s="11" t="str">
        <f t="shared" si="92"/>
        <v>insert into BTRCOutgoingXRate (OID, prefix, outgoingRateBDT, operatorName, operatorType, effectiveFrom, effectiveTo) values('853622_2016-01-01','853622','10','MACAU MOBILE HUTCHINSON','MOBILE',to_date('2016-01-01','YYYY-MM-DD HH24:MI:SS'),to_date('2016-12-01','YYYY-MM-DD HH24:MI:SS'));</v>
      </c>
    </row>
    <row r="5895" spans="1:8">
      <c r="A5895" s="11" t="s">
        <v>22638</v>
      </c>
      <c r="B5895" s="11" t="s">
        <v>9415</v>
      </c>
      <c r="C5895" s="18">
        <v>10</v>
      </c>
      <c r="D5895" s="11" t="s">
        <v>9414</v>
      </c>
      <c r="E5895" s="11" t="s">
        <v>2190</v>
      </c>
      <c r="F5895" s="12" t="s">
        <v>30094</v>
      </c>
      <c r="G5895" s="12" t="s">
        <v>30095</v>
      </c>
      <c r="H5895" s="11" t="str">
        <f t="shared" si="92"/>
        <v>insert into BTRCOutgoingXRate (OID, prefix, outgoingRateBDT, operatorName, operatorType, effectiveFrom, effectiveTo) values('853624_2016-01-01','853624','10','MACAU MOBILE HUTCHINSON','MOBILE',to_date('2016-01-01','YYYY-MM-DD HH24:MI:SS'),to_date('2016-12-01','YYYY-MM-DD HH24:MI:SS'));</v>
      </c>
    </row>
    <row r="5896" spans="1:8">
      <c r="A5896" s="11" t="s">
        <v>22639</v>
      </c>
      <c r="B5896" s="11" t="s">
        <v>9416</v>
      </c>
      <c r="C5896" s="18">
        <v>10</v>
      </c>
      <c r="D5896" s="11" t="s">
        <v>9414</v>
      </c>
      <c r="E5896" s="11" t="s">
        <v>2190</v>
      </c>
      <c r="F5896" s="12" t="s">
        <v>30094</v>
      </c>
      <c r="G5896" s="12" t="s">
        <v>30095</v>
      </c>
      <c r="H5896" s="11" t="str">
        <f t="shared" si="92"/>
        <v>insert into BTRCOutgoingXRate (OID, prefix, outgoingRateBDT, operatorName, operatorType, effectiveFrom, effectiveTo) values('853661_2016-01-01','853661','10','MACAU MOBILE HUTCHINSON','MOBILE',to_date('2016-01-01','YYYY-MM-DD HH24:MI:SS'),to_date('2016-12-01','YYYY-MM-DD HH24:MI:SS'));</v>
      </c>
    </row>
    <row r="5897" spans="1:8">
      <c r="A5897" s="11" t="s">
        <v>22640</v>
      </c>
      <c r="B5897" s="11" t="s">
        <v>9417</v>
      </c>
      <c r="C5897" s="18">
        <v>10</v>
      </c>
      <c r="D5897" s="11" t="s">
        <v>9414</v>
      </c>
      <c r="E5897" s="11" t="s">
        <v>2190</v>
      </c>
      <c r="F5897" s="12" t="s">
        <v>30094</v>
      </c>
      <c r="G5897" s="12" t="s">
        <v>30095</v>
      </c>
      <c r="H5897" s="11" t="str">
        <f t="shared" si="92"/>
        <v>insert into BTRCOutgoingXRate (OID, prefix, outgoingRateBDT, operatorName, operatorType, effectiveFrom, effectiveTo) values('853663_2016-01-01','853663','10','MACAU MOBILE HUTCHINSON','MOBILE',to_date('2016-01-01','YYYY-MM-DD HH24:MI:SS'),to_date('2016-12-01','YYYY-MM-DD HH24:MI:SS'));</v>
      </c>
    </row>
    <row r="5898" spans="1:8">
      <c r="A5898" s="11" t="s">
        <v>22641</v>
      </c>
      <c r="B5898" s="11" t="s">
        <v>9418</v>
      </c>
      <c r="C5898" s="18">
        <v>10</v>
      </c>
      <c r="D5898" s="11" t="s">
        <v>9414</v>
      </c>
      <c r="E5898" s="11" t="s">
        <v>2190</v>
      </c>
      <c r="F5898" s="12" t="s">
        <v>30094</v>
      </c>
      <c r="G5898" s="12" t="s">
        <v>30095</v>
      </c>
      <c r="H5898" s="11" t="str">
        <f t="shared" si="92"/>
        <v>insert into BTRCOutgoingXRate (OID, prefix, outgoingRateBDT, operatorName, operatorType, effectiveFrom, effectiveTo) values('853664_2016-01-01','853664','10','MACAU MOBILE HUTCHINSON','MOBILE',to_date('2016-01-01','YYYY-MM-DD HH24:MI:SS'),to_date('2016-12-01','YYYY-MM-DD HH24:MI:SS'));</v>
      </c>
    </row>
    <row r="5899" spans="1:8">
      <c r="A5899" s="11" t="s">
        <v>22642</v>
      </c>
      <c r="B5899" s="11" t="s">
        <v>9419</v>
      </c>
      <c r="C5899" s="18">
        <v>10</v>
      </c>
      <c r="D5899" s="11" t="s">
        <v>9414</v>
      </c>
      <c r="E5899" s="11" t="s">
        <v>2190</v>
      </c>
      <c r="F5899" s="12" t="s">
        <v>30094</v>
      </c>
      <c r="G5899" s="12" t="s">
        <v>30095</v>
      </c>
      <c r="H5899" s="11" t="str">
        <f t="shared" si="92"/>
        <v>insert into BTRCOutgoingXRate (OID, prefix, outgoingRateBDT, operatorName, operatorType, effectiveFrom, effectiveTo) values('853665_2016-01-01','853665','10','MACAU MOBILE HUTCHINSON','MOBILE',to_date('2016-01-01','YYYY-MM-DD HH24:MI:SS'),to_date('2016-12-01','YYYY-MM-DD HH24:MI:SS'));</v>
      </c>
    </row>
    <row r="5900" spans="1:8">
      <c r="A5900" s="11" t="s">
        <v>22643</v>
      </c>
      <c r="B5900" s="11" t="s">
        <v>9420</v>
      </c>
      <c r="C5900" s="18">
        <v>10</v>
      </c>
      <c r="D5900" s="11" t="s">
        <v>9414</v>
      </c>
      <c r="E5900" s="11" t="s">
        <v>2190</v>
      </c>
      <c r="F5900" s="12" t="s">
        <v>30094</v>
      </c>
      <c r="G5900" s="12" t="s">
        <v>30095</v>
      </c>
      <c r="H5900" s="11" t="str">
        <f t="shared" si="92"/>
        <v>insert into BTRCOutgoingXRate (OID, prefix, outgoingRateBDT, operatorName, operatorType, effectiveFrom, effectiveTo) values('853667_2016-01-01','853667','10','MACAU MOBILE HUTCHINSON','MOBILE',to_date('2016-01-01','YYYY-MM-DD HH24:MI:SS'),to_date('2016-12-01','YYYY-MM-DD HH24:MI:SS'));</v>
      </c>
    </row>
    <row r="5901" spans="1:8">
      <c r="A5901" s="11" t="s">
        <v>22644</v>
      </c>
      <c r="B5901" s="11" t="s">
        <v>9421</v>
      </c>
      <c r="C5901" s="18">
        <v>10</v>
      </c>
      <c r="D5901" s="11" t="s">
        <v>9414</v>
      </c>
      <c r="E5901" s="11" t="s">
        <v>2190</v>
      </c>
      <c r="F5901" s="12" t="s">
        <v>30094</v>
      </c>
      <c r="G5901" s="12" t="s">
        <v>30095</v>
      </c>
      <c r="H5901" s="11" t="str">
        <f t="shared" si="92"/>
        <v>insert into BTRCOutgoingXRate (OID, prefix, outgoingRateBDT, operatorName, operatorType, effectiveFrom, effectiveTo) values('853669_2016-01-01','853669','10','MACAU MOBILE HUTCHINSON','MOBILE',to_date('2016-01-01','YYYY-MM-DD HH24:MI:SS'),to_date('2016-12-01','YYYY-MM-DD HH24:MI:SS'));</v>
      </c>
    </row>
    <row r="5902" spans="1:8">
      <c r="A5902" s="11" t="s">
        <v>22645</v>
      </c>
      <c r="B5902" s="11" t="s">
        <v>9422</v>
      </c>
      <c r="C5902" s="18">
        <v>10</v>
      </c>
      <c r="D5902" s="11" t="s">
        <v>9385</v>
      </c>
      <c r="E5902" s="11" t="s">
        <v>2190</v>
      </c>
      <c r="F5902" s="12" t="s">
        <v>30094</v>
      </c>
      <c r="G5902" s="12" t="s">
        <v>30095</v>
      </c>
      <c r="H5902" s="11" t="str">
        <f t="shared" si="92"/>
        <v>insert into BTRCOutgoingXRate (OID, prefix, outgoingRateBDT, operatorName, operatorType, effectiveFrom, effectiveTo) values('85362_2016-01-01','85362','10','MACAU MOBILE','MOBILE',to_date('2016-01-01','YYYY-MM-DD HH24:MI:SS'),to_date('2016-12-01','YYYY-MM-DD HH24:MI:SS'));</v>
      </c>
    </row>
    <row r="5903" spans="1:8">
      <c r="A5903" s="11" t="s">
        <v>22646</v>
      </c>
      <c r="B5903" s="11" t="s">
        <v>9423</v>
      </c>
      <c r="C5903" s="18">
        <v>10</v>
      </c>
      <c r="D5903" s="11" t="s">
        <v>9385</v>
      </c>
      <c r="E5903" s="11" t="s">
        <v>2190</v>
      </c>
      <c r="F5903" s="12" t="s">
        <v>30094</v>
      </c>
      <c r="G5903" s="12" t="s">
        <v>30095</v>
      </c>
      <c r="H5903" s="11" t="str">
        <f t="shared" si="92"/>
        <v>insert into BTRCOutgoingXRate (OID, prefix, outgoingRateBDT, operatorName, operatorType, effectiveFrom, effectiveTo) values('85363_2016-01-01','85363','10','MACAU MOBILE','MOBILE',to_date('2016-01-01','YYYY-MM-DD HH24:MI:SS'),to_date('2016-12-01','YYYY-MM-DD HH24:MI:SS'));</v>
      </c>
    </row>
    <row r="5904" spans="1:8">
      <c r="A5904" s="11" t="s">
        <v>22647</v>
      </c>
      <c r="B5904" s="11" t="s">
        <v>9424</v>
      </c>
      <c r="C5904" s="18">
        <v>10</v>
      </c>
      <c r="D5904" s="11" t="s">
        <v>9385</v>
      </c>
      <c r="E5904" s="11" t="s">
        <v>2190</v>
      </c>
      <c r="F5904" s="12" t="s">
        <v>30094</v>
      </c>
      <c r="G5904" s="12" t="s">
        <v>30095</v>
      </c>
      <c r="H5904" s="11" t="str">
        <f t="shared" si="92"/>
        <v>insert into BTRCOutgoingXRate (OID, prefix, outgoingRateBDT, operatorName, operatorType, effectiveFrom, effectiveTo) values('85365_2016-01-01','85365','10','MACAU MOBILE','MOBILE',to_date('2016-01-01','YYYY-MM-DD HH24:MI:SS'),to_date('2016-12-01','YYYY-MM-DD HH24:MI:SS'));</v>
      </c>
    </row>
    <row r="5905" spans="1:8">
      <c r="A5905" s="11" t="s">
        <v>22648</v>
      </c>
      <c r="B5905" s="11" t="s">
        <v>9425</v>
      </c>
      <c r="C5905" s="18">
        <v>10</v>
      </c>
      <c r="D5905" s="11" t="s">
        <v>9385</v>
      </c>
      <c r="E5905" s="11" t="s">
        <v>2190</v>
      </c>
      <c r="F5905" s="12" t="s">
        <v>30094</v>
      </c>
      <c r="G5905" s="12" t="s">
        <v>30095</v>
      </c>
      <c r="H5905" s="11" t="str">
        <f t="shared" si="92"/>
        <v>insert into BTRCOutgoingXRate (OID, prefix, outgoingRateBDT, operatorName, operatorType, effectiveFrom, effectiveTo) values('85368_2016-01-01','85368','10','MACAU MOBILE','MOBILE',to_date('2016-01-01','YYYY-MM-DD HH24:MI:SS'),to_date('2016-12-01','YYYY-MM-DD HH24:MI:SS'));</v>
      </c>
    </row>
    <row r="5906" spans="1:8">
      <c r="A5906" s="11" t="s">
        <v>22649</v>
      </c>
      <c r="B5906" s="11" t="s">
        <v>9426</v>
      </c>
      <c r="C5906" s="18">
        <v>10</v>
      </c>
      <c r="D5906" s="11" t="s">
        <v>9385</v>
      </c>
      <c r="E5906" s="11" t="s">
        <v>2190</v>
      </c>
      <c r="F5906" s="12" t="s">
        <v>30094</v>
      </c>
      <c r="G5906" s="12" t="s">
        <v>30095</v>
      </c>
      <c r="H5906" s="11" t="str">
        <f t="shared" si="92"/>
        <v>insert into BTRCOutgoingXRate (OID, prefix, outgoingRateBDT, operatorName, operatorType, effectiveFrom, effectiveTo) values('85366_2016-01-01','85366','10','MACAU MOBILE','MOBILE',to_date('2016-01-01','YYYY-MM-DD HH24:MI:SS'),to_date('2016-12-01','YYYY-MM-DD HH24:MI:SS'));</v>
      </c>
    </row>
    <row r="5907" spans="1:8">
      <c r="A5907" s="11" t="s">
        <v>22650</v>
      </c>
      <c r="B5907" s="11" t="s">
        <v>9427</v>
      </c>
      <c r="C5907" s="18">
        <v>10</v>
      </c>
      <c r="D5907" s="11" t="s">
        <v>9385</v>
      </c>
      <c r="E5907" s="11" t="s">
        <v>2190</v>
      </c>
      <c r="F5907" s="12" t="s">
        <v>30094</v>
      </c>
      <c r="G5907" s="12" t="s">
        <v>30095</v>
      </c>
      <c r="H5907" s="11" t="str">
        <f t="shared" si="92"/>
        <v>insert into BTRCOutgoingXRate (OID, prefix, outgoingRateBDT, operatorName, operatorType, effectiveFrom, effectiveTo) values('85364_2016-01-01','85364','10','MACAU MOBILE','MOBILE',to_date('2016-01-01','YYYY-MM-DD HH24:MI:SS'),to_date('2016-12-01','YYYY-MM-DD HH24:MI:SS'));</v>
      </c>
    </row>
    <row r="5908" spans="1:8">
      <c r="A5908" s="11" t="s">
        <v>22651</v>
      </c>
      <c r="B5908" s="11" t="s">
        <v>9428</v>
      </c>
      <c r="C5908" s="18">
        <v>10</v>
      </c>
      <c r="D5908" s="11" t="s">
        <v>9385</v>
      </c>
      <c r="E5908" s="11" t="s">
        <v>2190</v>
      </c>
      <c r="F5908" s="12" t="s">
        <v>30094</v>
      </c>
      <c r="G5908" s="12" t="s">
        <v>30095</v>
      </c>
      <c r="H5908" s="11" t="str">
        <f t="shared" si="92"/>
        <v>insert into BTRCOutgoingXRate (OID, prefix, outgoingRateBDT, operatorName, operatorType, effectiveFrom, effectiveTo) values('85369_2016-01-01','85369','10','MACAU MOBILE','MOBILE',to_date('2016-01-01','YYYY-MM-DD HH24:MI:SS'),to_date('2016-12-01','YYYY-MM-DD HH24:MI:SS'));</v>
      </c>
    </row>
    <row r="5909" spans="1:8">
      <c r="A5909" s="11" t="s">
        <v>22652</v>
      </c>
      <c r="B5909" s="11" t="s">
        <v>9429</v>
      </c>
      <c r="C5909" s="18">
        <v>24</v>
      </c>
      <c r="D5909" s="11" t="s">
        <v>9430</v>
      </c>
      <c r="E5909" s="11" t="s">
        <v>2190</v>
      </c>
      <c r="F5909" s="12" t="s">
        <v>30094</v>
      </c>
      <c r="G5909" s="12" t="s">
        <v>30095</v>
      </c>
      <c r="H5909" s="11" t="str">
        <f t="shared" si="92"/>
        <v>insert into BTRCOutgoingXRate (OID, prefix, outgoingRateBDT, operatorName, operatorType, effectiveFrom, effectiveTo) values('389700_2016-01-01','389700','24','Macedonia - Roaming Mobimak','MOBILE',to_date('2016-01-01','YYYY-MM-DD HH24:MI:SS'),to_date('2016-12-01','YYYY-MM-DD HH24:MI:SS'));</v>
      </c>
    </row>
    <row r="5910" spans="1:8">
      <c r="A5910" s="11" t="s">
        <v>22653</v>
      </c>
      <c r="B5910" s="11" t="s">
        <v>9431</v>
      </c>
      <c r="C5910" s="18">
        <v>16</v>
      </c>
      <c r="D5910" s="11" t="s">
        <v>9432</v>
      </c>
      <c r="E5910" s="11" t="s">
        <v>2227</v>
      </c>
      <c r="F5910" s="12" t="s">
        <v>30094</v>
      </c>
      <c r="G5910" s="12" t="s">
        <v>30095</v>
      </c>
      <c r="H5910" s="11" t="str">
        <f t="shared" si="92"/>
        <v>insert into BTRCOutgoingXRate (OID, prefix, outgoingRateBDT, operatorName, operatorType, effectiveFrom, effectiveTo) values('3892_2016-01-01','3892','16','Macedonia-Skopje-Fixed','FIXED',to_date('2016-01-01','YYYY-MM-DD HH24:MI:SS'),to_date('2016-12-01','YYYY-MM-DD HH24:MI:SS'));</v>
      </c>
    </row>
    <row r="5911" spans="1:8">
      <c r="A5911" s="11" t="s">
        <v>22654</v>
      </c>
      <c r="B5911" s="11" t="s">
        <v>1855</v>
      </c>
      <c r="C5911" s="18">
        <v>16</v>
      </c>
      <c r="D5911" s="11" t="s">
        <v>9433</v>
      </c>
      <c r="E5911" s="11" t="s">
        <v>2227</v>
      </c>
      <c r="F5911" s="12" t="s">
        <v>30094</v>
      </c>
      <c r="G5911" s="12" t="s">
        <v>30095</v>
      </c>
      <c r="H5911" s="11" t="str">
        <f t="shared" si="92"/>
        <v>insert into BTRCOutgoingXRate (OID, prefix, outgoingRateBDT, operatorName, operatorType, effectiveFrom, effectiveTo) values('389_2016-01-01','389','16','Macedonia-ROC-Fixed','FIXED',to_date('2016-01-01','YYYY-MM-DD HH24:MI:SS'),to_date('2016-12-01','YYYY-MM-DD HH24:MI:SS'));</v>
      </c>
    </row>
    <row r="5912" spans="1:8">
      <c r="A5912" s="11" t="s">
        <v>22655</v>
      </c>
      <c r="B5912" s="11" t="s">
        <v>9434</v>
      </c>
      <c r="C5912" s="18">
        <v>24</v>
      </c>
      <c r="D5912" s="11" t="s">
        <v>9435</v>
      </c>
      <c r="E5912" s="11" t="s">
        <v>2190</v>
      </c>
      <c r="F5912" s="12" t="s">
        <v>30094</v>
      </c>
      <c r="G5912" s="12" t="s">
        <v>30095</v>
      </c>
      <c r="H5912" s="11" t="str">
        <f t="shared" si="92"/>
        <v>insert into BTRCOutgoingXRate (OID, prefix, outgoingRateBDT, operatorName, operatorType, effectiveFrom, effectiveTo) values('3897_2016-01-01','3897','24','Macedonia-Makedonski-Mobile','MOBILE',to_date('2016-01-01','YYYY-MM-DD HH24:MI:SS'),to_date('2016-12-01','YYYY-MM-DD HH24:MI:SS'));</v>
      </c>
    </row>
    <row r="5913" spans="1:8">
      <c r="A5913" s="11" t="s">
        <v>22656</v>
      </c>
      <c r="B5913" s="11" t="s">
        <v>9436</v>
      </c>
      <c r="C5913" s="18">
        <v>24</v>
      </c>
      <c r="D5913" s="11" t="s">
        <v>9435</v>
      </c>
      <c r="E5913" s="11" t="s">
        <v>2190</v>
      </c>
      <c r="F5913" s="12" t="s">
        <v>30094</v>
      </c>
      <c r="G5913" s="12" t="s">
        <v>30095</v>
      </c>
      <c r="H5913" s="11" t="str">
        <f t="shared" si="92"/>
        <v>insert into BTRCOutgoingXRate (OID, prefix, outgoingRateBDT, operatorName, operatorType, effectiveFrom, effectiveTo) values('38951_2016-01-01','38951','24','Macedonia-Makedonski-Mobile','MOBILE',to_date('2016-01-01','YYYY-MM-DD HH24:MI:SS'),to_date('2016-12-01','YYYY-MM-DD HH24:MI:SS'));</v>
      </c>
    </row>
    <row r="5914" spans="1:8">
      <c r="A5914" s="11" t="s">
        <v>22657</v>
      </c>
      <c r="B5914" s="11" t="s">
        <v>9437</v>
      </c>
      <c r="C5914" s="18">
        <v>24</v>
      </c>
      <c r="D5914" s="11" t="s">
        <v>9438</v>
      </c>
      <c r="E5914" s="11" t="s">
        <v>2190</v>
      </c>
      <c r="F5914" s="12" t="s">
        <v>30094</v>
      </c>
      <c r="G5914" s="12" t="s">
        <v>30095</v>
      </c>
      <c r="H5914" s="11" t="str">
        <f t="shared" si="92"/>
        <v>insert into BTRCOutgoingXRate (OID, prefix, outgoingRateBDT, operatorName, operatorType, effectiveFrom, effectiveTo) values('38977_2016-01-01','38977','24','MACEDONIA MOBILE VIP OPERATOR','MOBILE',to_date('2016-01-01','YYYY-MM-DD HH24:MI:SS'),to_date('2016-12-01','YYYY-MM-DD HH24:MI:SS'));</v>
      </c>
    </row>
    <row r="5915" spans="1:8">
      <c r="A5915" s="11" t="s">
        <v>22658</v>
      </c>
      <c r="B5915" s="11" t="s">
        <v>9439</v>
      </c>
      <c r="C5915" s="18">
        <v>24</v>
      </c>
      <c r="D5915" s="11" t="s">
        <v>9438</v>
      </c>
      <c r="E5915" s="11" t="s">
        <v>2190</v>
      </c>
      <c r="F5915" s="12" t="s">
        <v>30094</v>
      </c>
      <c r="G5915" s="12" t="s">
        <v>30095</v>
      </c>
      <c r="H5915" s="11" t="str">
        <f t="shared" si="92"/>
        <v>insert into BTRCOutgoingXRate (OID, prefix, outgoingRateBDT, operatorName, operatorType, effectiveFrom, effectiveTo) values('38978_2016-01-01','38978','24','MACEDONIA MOBILE VIP OPERATOR','MOBILE',to_date('2016-01-01','YYYY-MM-DD HH24:MI:SS'),to_date('2016-12-01','YYYY-MM-DD HH24:MI:SS'));</v>
      </c>
    </row>
    <row r="5916" spans="1:8">
      <c r="A5916" s="11" t="s">
        <v>22659</v>
      </c>
      <c r="B5916" s="11" t="s">
        <v>9440</v>
      </c>
      <c r="C5916" s="18">
        <v>16</v>
      </c>
      <c r="D5916" s="11" t="s">
        <v>9441</v>
      </c>
      <c r="E5916" s="11" t="s">
        <v>2227</v>
      </c>
      <c r="F5916" s="12" t="s">
        <v>30094</v>
      </c>
      <c r="G5916" s="12" t="s">
        <v>30095</v>
      </c>
      <c r="H5916" s="11" t="str">
        <f t="shared" si="92"/>
        <v>insert into BTRCOutgoingXRate (OID, prefix, outgoingRateBDT, operatorName, operatorType, effectiveFrom, effectiveTo) values('389254_2016-01-01','389254','16','MACEDONIA FIXED-COSMOFON','FIXED',to_date('2016-01-01','YYYY-MM-DD HH24:MI:SS'),to_date('2016-12-01','YYYY-MM-DD HH24:MI:SS'));</v>
      </c>
    </row>
    <row r="5917" spans="1:8">
      <c r="A5917" s="11" t="s">
        <v>22660</v>
      </c>
      <c r="B5917" s="11" t="s">
        <v>9442</v>
      </c>
      <c r="C5917" s="18">
        <v>16</v>
      </c>
      <c r="D5917" s="11" t="s">
        <v>9443</v>
      </c>
      <c r="E5917" s="11" t="s">
        <v>2227</v>
      </c>
      <c r="F5917" s="12" t="s">
        <v>30094</v>
      </c>
      <c r="G5917" s="12" t="s">
        <v>30095</v>
      </c>
      <c r="H5917" s="11" t="str">
        <f t="shared" si="92"/>
        <v>insert into BTRCOutgoingXRate (OID, prefix, outgoingRateBDT, operatorName, operatorType, effectiveFrom, effectiveTo) values('389252_2016-01-01','389252','16','Macedonia Cosmofone Proper','FIXED',to_date('2016-01-01','YYYY-MM-DD HH24:MI:SS'),to_date('2016-12-01','YYYY-MM-DD HH24:MI:SS'));</v>
      </c>
    </row>
    <row r="5918" spans="1:8">
      <c r="A5918" s="11" t="s">
        <v>22661</v>
      </c>
      <c r="B5918" s="11" t="s">
        <v>9444</v>
      </c>
      <c r="C5918" s="18">
        <v>16</v>
      </c>
      <c r="D5918" s="11" t="s">
        <v>9443</v>
      </c>
      <c r="E5918" s="11" t="s">
        <v>2227</v>
      </c>
      <c r="F5918" s="12" t="s">
        <v>30094</v>
      </c>
      <c r="G5918" s="12" t="s">
        <v>30095</v>
      </c>
      <c r="H5918" s="11" t="str">
        <f t="shared" si="92"/>
        <v>insert into BTRCOutgoingXRate (OID, prefix, outgoingRateBDT, operatorName, operatorType, effectiveFrom, effectiveTo) values('389315_2016-01-01','389315','16','Macedonia Cosmofone Proper','FIXED',to_date('2016-01-01','YYYY-MM-DD HH24:MI:SS'),to_date('2016-12-01','YYYY-MM-DD HH24:MI:SS'));</v>
      </c>
    </row>
    <row r="5919" spans="1:8">
      <c r="A5919" s="11" t="s">
        <v>22662</v>
      </c>
      <c r="B5919" s="11" t="s">
        <v>9445</v>
      </c>
      <c r="C5919" s="18">
        <v>16</v>
      </c>
      <c r="D5919" s="11" t="s">
        <v>9443</v>
      </c>
      <c r="E5919" s="11" t="s">
        <v>2227</v>
      </c>
      <c r="F5919" s="12" t="s">
        <v>30094</v>
      </c>
      <c r="G5919" s="12" t="s">
        <v>30095</v>
      </c>
      <c r="H5919" s="11" t="str">
        <f t="shared" si="92"/>
        <v>insert into BTRCOutgoingXRate (OID, prefix, outgoingRateBDT, operatorName, operatorType, effectiveFrom, effectiveTo) values('389325_2016-01-01','389325','16','Macedonia Cosmofone Proper','FIXED',to_date('2016-01-01','YYYY-MM-DD HH24:MI:SS'),to_date('2016-12-01','YYYY-MM-DD HH24:MI:SS'));</v>
      </c>
    </row>
    <row r="5920" spans="1:8">
      <c r="A5920" s="11" t="s">
        <v>22663</v>
      </c>
      <c r="B5920" s="11" t="s">
        <v>9446</v>
      </c>
      <c r="C5920" s="18">
        <v>16</v>
      </c>
      <c r="D5920" s="11" t="s">
        <v>9443</v>
      </c>
      <c r="E5920" s="11" t="s">
        <v>2227</v>
      </c>
      <c r="F5920" s="12" t="s">
        <v>30094</v>
      </c>
      <c r="G5920" s="12" t="s">
        <v>30095</v>
      </c>
      <c r="H5920" s="11" t="str">
        <f t="shared" si="92"/>
        <v>insert into BTRCOutgoingXRate (OID, prefix, outgoingRateBDT, operatorName, operatorType, effectiveFrom, effectiveTo) values('389335_2016-01-01','389335','16','Macedonia Cosmofone Proper','FIXED',to_date('2016-01-01','YYYY-MM-DD HH24:MI:SS'),to_date('2016-12-01','YYYY-MM-DD HH24:MI:SS'));</v>
      </c>
    </row>
    <row r="5921" spans="1:8">
      <c r="A5921" s="11" t="s">
        <v>22664</v>
      </c>
      <c r="B5921" s="11" t="s">
        <v>9447</v>
      </c>
      <c r="C5921" s="18">
        <v>16</v>
      </c>
      <c r="D5921" s="11" t="s">
        <v>9443</v>
      </c>
      <c r="E5921" s="11" t="s">
        <v>2227</v>
      </c>
      <c r="F5921" s="12" t="s">
        <v>30094</v>
      </c>
      <c r="G5921" s="12" t="s">
        <v>30095</v>
      </c>
      <c r="H5921" s="11" t="str">
        <f t="shared" si="92"/>
        <v>insert into BTRCOutgoingXRate (OID, prefix, outgoingRateBDT, operatorName, operatorType, effectiveFrom, effectiveTo) values('389345_2016-01-01','389345','16','Macedonia Cosmofone Proper','FIXED',to_date('2016-01-01','YYYY-MM-DD HH24:MI:SS'),to_date('2016-12-01','YYYY-MM-DD HH24:MI:SS'));</v>
      </c>
    </row>
    <row r="5922" spans="1:8">
      <c r="A5922" s="11" t="s">
        <v>22665</v>
      </c>
      <c r="B5922" s="11" t="s">
        <v>9448</v>
      </c>
      <c r="C5922" s="18">
        <v>16</v>
      </c>
      <c r="D5922" s="11" t="s">
        <v>9443</v>
      </c>
      <c r="E5922" s="11" t="s">
        <v>2227</v>
      </c>
      <c r="F5922" s="12" t="s">
        <v>30094</v>
      </c>
      <c r="G5922" s="12" t="s">
        <v>30095</v>
      </c>
      <c r="H5922" s="11" t="str">
        <f t="shared" si="92"/>
        <v>insert into BTRCOutgoingXRate (OID, prefix, outgoingRateBDT, operatorName, operatorType, effectiveFrom, effectiveTo) values('389425_2016-01-01','389425','16','Macedonia Cosmofone Proper','FIXED',to_date('2016-01-01','YYYY-MM-DD HH24:MI:SS'),to_date('2016-12-01','YYYY-MM-DD HH24:MI:SS'));</v>
      </c>
    </row>
    <row r="5923" spans="1:8">
      <c r="A5923" s="11" t="s">
        <v>22666</v>
      </c>
      <c r="B5923" s="11" t="s">
        <v>9449</v>
      </c>
      <c r="C5923" s="18">
        <v>16</v>
      </c>
      <c r="D5923" s="11" t="s">
        <v>9443</v>
      </c>
      <c r="E5923" s="11" t="s">
        <v>2227</v>
      </c>
      <c r="F5923" s="12" t="s">
        <v>30094</v>
      </c>
      <c r="G5923" s="12" t="s">
        <v>30095</v>
      </c>
      <c r="H5923" s="11" t="str">
        <f t="shared" si="92"/>
        <v>insert into BTRCOutgoingXRate (OID, prefix, outgoingRateBDT, operatorName, operatorType, effectiveFrom, effectiveTo) values('389435_2016-01-01','389435','16','Macedonia Cosmofone Proper','FIXED',to_date('2016-01-01','YYYY-MM-DD HH24:MI:SS'),to_date('2016-12-01','YYYY-MM-DD HH24:MI:SS'));</v>
      </c>
    </row>
    <row r="5924" spans="1:8">
      <c r="A5924" s="11" t="s">
        <v>22667</v>
      </c>
      <c r="B5924" s="11" t="s">
        <v>9450</v>
      </c>
      <c r="C5924" s="18">
        <v>16</v>
      </c>
      <c r="D5924" s="11" t="s">
        <v>9443</v>
      </c>
      <c r="E5924" s="11" t="s">
        <v>2227</v>
      </c>
      <c r="F5924" s="12" t="s">
        <v>30094</v>
      </c>
      <c r="G5924" s="12" t="s">
        <v>30095</v>
      </c>
      <c r="H5924" s="11" t="str">
        <f t="shared" si="92"/>
        <v>insert into BTRCOutgoingXRate (OID, prefix, outgoingRateBDT, operatorName, operatorType, effectiveFrom, effectiveTo) values('389445_2016-01-01','389445','16','Macedonia Cosmofone Proper','FIXED',to_date('2016-01-01','YYYY-MM-DD HH24:MI:SS'),to_date('2016-12-01','YYYY-MM-DD HH24:MI:SS'));</v>
      </c>
    </row>
    <row r="5925" spans="1:8">
      <c r="A5925" s="11" t="s">
        <v>22668</v>
      </c>
      <c r="B5925" s="11" t="s">
        <v>9451</v>
      </c>
      <c r="C5925" s="18">
        <v>16</v>
      </c>
      <c r="D5925" s="11" t="s">
        <v>9443</v>
      </c>
      <c r="E5925" s="11" t="s">
        <v>2227</v>
      </c>
      <c r="F5925" s="12" t="s">
        <v>30094</v>
      </c>
      <c r="G5925" s="12" t="s">
        <v>30095</v>
      </c>
      <c r="H5925" s="11" t="str">
        <f t="shared" si="92"/>
        <v>insert into BTRCOutgoingXRate (OID, prefix, outgoingRateBDT, operatorName, operatorType, effectiveFrom, effectiveTo) values('389455_2016-01-01','389455','16','Macedonia Cosmofone Proper','FIXED',to_date('2016-01-01','YYYY-MM-DD HH24:MI:SS'),to_date('2016-12-01','YYYY-MM-DD HH24:MI:SS'));</v>
      </c>
    </row>
    <row r="5926" spans="1:8">
      <c r="A5926" s="11" t="s">
        <v>22669</v>
      </c>
      <c r="B5926" s="11" t="s">
        <v>9452</v>
      </c>
      <c r="C5926" s="18">
        <v>16</v>
      </c>
      <c r="D5926" s="11" t="s">
        <v>9443</v>
      </c>
      <c r="E5926" s="11" t="s">
        <v>2227</v>
      </c>
      <c r="F5926" s="12" t="s">
        <v>30094</v>
      </c>
      <c r="G5926" s="12" t="s">
        <v>30095</v>
      </c>
      <c r="H5926" s="11" t="str">
        <f t="shared" si="92"/>
        <v>insert into BTRCOutgoingXRate (OID, prefix, outgoingRateBDT, operatorName, operatorType, effectiveFrom, effectiveTo) values('389465_2016-01-01','389465','16','Macedonia Cosmofone Proper','FIXED',to_date('2016-01-01','YYYY-MM-DD HH24:MI:SS'),to_date('2016-12-01','YYYY-MM-DD HH24:MI:SS'));</v>
      </c>
    </row>
    <row r="5927" spans="1:8">
      <c r="A5927" s="11" t="s">
        <v>22670</v>
      </c>
      <c r="B5927" s="11" t="s">
        <v>9453</v>
      </c>
      <c r="C5927" s="18">
        <v>24</v>
      </c>
      <c r="D5927" s="11" t="s">
        <v>9454</v>
      </c>
      <c r="E5927" s="11" t="s">
        <v>2190</v>
      </c>
      <c r="F5927" s="12" t="s">
        <v>30094</v>
      </c>
      <c r="G5927" s="12" t="s">
        <v>30095</v>
      </c>
      <c r="H5927" s="11" t="str">
        <f t="shared" si="92"/>
        <v>insert into BTRCOutgoingXRate (OID, prefix, outgoingRateBDT, operatorName, operatorType, effectiveFrom, effectiveTo) values('38972_2016-01-01','38972','24','Macedonia Cellular T-Mobile','MOBILE',to_date('2016-01-01','YYYY-MM-DD HH24:MI:SS'),to_date('2016-12-01','YYYY-MM-DD HH24:MI:SS'));</v>
      </c>
    </row>
    <row r="5928" spans="1:8">
      <c r="A5928" s="11" t="s">
        <v>22671</v>
      </c>
      <c r="B5928" s="11" t="s">
        <v>9455</v>
      </c>
      <c r="C5928" s="18">
        <v>24</v>
      </c>
      <c r="D5928" s="11" t="s">
        <v>9454</v>
      </c>
      <c r="E5928" s="11" t="s">
        <v>2190</v>
      </c>
      <c r="F5928" s="12" t="s">
        <v>30094</v>
      </c>
      <c r="G5928" s="12" t="s">
        <v>30095</v>
      </c>
      <c r="H5928" s="11" t="str">
        <f t="shared" si="92"/>
        <v>insert into BTRCOutgoingXRate (OID, prefix, outgoingRateBDT, operatorName, operatorType, effectiveFrom, effectiveTo) values('38971_2016-01-01','38971','24','Macedonia Cellular T-Mobile','MOBILE',to_date('2016-01-01','YYYY-MM-DD HH24:MI:SS'),to_date('2016-12-01','YYYY-MM-DD HH24:MI:SS'));</v>
      </c>
    </row>
    <row r="5929" spans="1:8">
      <c r="A5929" s="11" t="s">
        <v>22672</v>
      </c>
      <c r="B5929" s="11" t="s">
        <v>9456</v>
      </c>
      <c r="C5929" s="18">
        <v>24</v>
      </c>
      <c r="D5929" s="11" t="s">
        <v>9454</v>
      </c>
      <c r="E5929" s="11" t="s">
        <v>2190</v>
      </c>
      <c r="F5929" s="12" t="s">
        <v>30094</v>
      </c>
      <c r="G5929" s="12" t="s">
        <v>30095</v>
      </c>
      <c r="H5929" s="11" t="str">
        <f t="shared" si="92"/>
        <v>insert into BTRCOutgoingXRate (OID, prefix, outgoingRateBDT, operatorName, operatorType, effectiveFrom, effectiveTo) values('38970_2016-01-01','38970','24','Macedonia Cellular T-Mobile','MOBILE',to_date('2016-01-01','YYYY-MM-DD HH24:MI:SS'),to_date('2016-12-01','YYYY-MM-DD HH24:MI:SS'));</v>
      </c>
    </row>
    <row r="5930" spans="1:8">
      <c r="A5930" s="11" t="s">
        <v>22673</v>
      </c>
      <c r="B5930" s="11" t="s">
        <v>9457</v>
      </c>
      <c r="C5930" s="18">
        <v>16</v>
      </c>
      <c r="D5930" s="11" t="s">
        <v>9443</v>
      </c>
      <c r="E5930" s="11" t="s">
        <v>2227</v>
      </c>
      <c r="F5930" s="12" t="s">
        <v>30094</v>
      </c>
      <c r="G5930" s="12" t="s">
        <v>30095</v>
      </c>
      <c r="H5930" s="11" t="str">
        <f t="shared" si="92"/>
        <v>insert into BTRCOutgoingXRate (OID, prefix, outgoingRateBDT, operatorName, operatorType, effectiveFrom, effectiveTo) values('389475_2016-01-01','389475','16','Macedonia Cosmofone Proper','FIXED',to_date('2016-01-01','YYYY-MM-DD HH24:MI:SS'),to_date('2016-12-01','YYYY-MM-DD HH24:MI:SS'));</v>
      </c>
    </row>
    <row r="5931" spans="1:8">
      <c r="A5931" s="11" t="s">
        <v>22674</v>
      </c>
      <c r="B5931" s="11" t="s">
        <v>9458</v>
      </c>
      <c r="C5931" s="18">
        <v>16</v>
      </c>
      <c r="D5931" s="11" t="s">
        <v>9443</v>
      </c>
      <c r="E5931" s="11" t="s">
        <v>2227</v>
      </c>
      <c r="F5931" s="12" t="s">
        <v>30094</v>
      </c>
      <c r="G5931" s="12" t="s">
        <v>30095</v>
      </c>
      <c r="H5931" s="11" t="str">
        <f t="shared" si="92"/>
        <v>insert into BTRCOutgoingXRate (OID, prefix, outgoingRateBDT, operatorName, operatorType, effectiveFrom, effectiveTo) values('389485_2016-01-01','389485','16','Macedonia Cosmofone Proper','FIXED',to_date('2016-01-01','YYYY-MM-DD HH24:MI:SS'),to_date('2016-12-01','YYYY-MM-DD HH24:MI:SS'));</v>
      </c>
    </row>
    <row r="5932" spans="1:8">
      <c r="A5932" s="11" t="s">
        <v>22675</v>
      </c>
      <c r="B5932" s="11" t="s">
        <v>9459</v>
      </c>
      <c r="C5932" s="18">
        <v>24</v>
      </c>
      <c r="D5932" s="11" t="s">
        <v>9460</v>
      </c>
      <c r="E5932" s="11" t="s">
        <v>2190</v>
      </c>
      <c r="F5932" s="12" t="s">
        <v>30094</v>
      </c>
      <c r="G5932" s="12" t="s">
        <v>30095</v>
      </c>
      <c r="H5932" s="11" t="str">
        <f t="shared" si="92"/>
        <v>insert into BTRCOutgoingXRate (OID, prefix, outgoingRateBDT, operatorName, operatorType, effectiveFrom, effectiveTo) values('38975_2016-01-01','38975','24','Macedonia Cellular Cosmofon','MOBILE',to_date('2016-01-01','YYYY-MM-DD HH24:MI:SS'),to_date('2016-12-01','YYYY-MM-DD HH24:MI:SS'));</v>
      </c>
    </row>
    <row r="5933" spans="1:8">
      <c r="A5933" s="11" t="s">
        <v>22676</v>
      </c>
      <c r="B5933" s="11" t="s">
        <v>9461</v>
      </c>
      <c r="C5933" s="18">
        <v>24</v>
      </c>
      <c r="D5933" s="11" t="s">
        <v>9460</v>
      </c>
      <c r="E5933" s="11" t="s">
        <v>2190</v>
      </c>
      <c r="F5933" s="12" t="s">
        <v>30094</v>
      </c>
      <c r="G5933" s="12" t="s">
        <v>30095</v>
      </c>
      <c r="H5933" s="11" t="str">
        <f t="shared" si="92"/>
        <v>insert into BTRCOutgoingXRate (OID, prefix, outgoingRateBDT, operatorName, operatorType, effectiveFrom, effectiveTo) values('38976_2016-01-01','38976','24','Macedonia Cellular Cosmofon','MOBILE',to_date('2016-01-01','YYYY-MM-DD HH24:MI:SS'),to_date('2016-12-01','YYYY-MM-DD HH24:MI:SS'));</v>
      </c>
    </row>
    <row r="5934" spans="1:8">
      <c r="A5934" s="11" t="s">
        <v>22677</v>
      </c>
      <c r="B5934" s="11" t="s">
        <v>9462</v>
      </c>
      <c r="C5934" s="18">
        <v>35</v>
      </c>
      <c r="D5934" s="11" t="s">
        <v>9463</v>
      </c>
      <c r="E5934" s="11" t="s">
        <v>2190</v>
      </c>
      <c r="F5934" s="12" t="s">
        <v>30094</v>
      </c>
      <c r="G5934" s="12" t="s">
        <v>30095</v>
      </c>
      <c r="H5934" s="11" t="str">
        <f t="shared" si="92"/>
        <v>insert into BTRCOutgoingXRate (OID, prefix, outgoingRateBDT, operatorName, operatorType, effectiveFrom, effectiveTo) values('26133_2016-01-01','26133','35','Madagascar Cellular Madacom','MOBILE',to_date('2016-01-01','YYYY-MM-DD HH24:MI:SS'),to_date('2016-12-01','YYYY-MM-DD HH24:MI:SS'));</v>
      </c>
    </row>
    <row r="5935" spans="1:8">
      <c r="A5935" s="11" t="s">
        <v>22678</v>
      </c>
      <c r="B5935" s="11" t="s">
        <v>9464</v>
      </c>
      <c r="C5935" s="18">
        <v>35</v>
      </c>
      <c r="D5935" s="11" t="s">
        <v>9465</v>
      </c>
      <c r="E5935" s="11" t="s">
        <v>2190</v>
      </c>
      <c r="F5935" s="12" t="s">
        <v>30094</v>
      </c>
      <c r="G5935" s="12" t="s">
        <v>30095</v>
      </c>
      <c r="H5935" s="11" t="str">
        <f t="shared" si="92"/>
        <v>insert into BTRCOutgoingXRate (OID, prefix, outgoingRateBDT, operatorName, operatorType, effectiveFrom, effectiveTo) values('261200_2016-01-01','261200','35','Madagascar-Special-Mobile','MOBILE',to_date('2016-01-01','YYYY-MM-DD HH24:MI:SS'),to_date('2016-12-01','YYYY-MM-DD HH24:MI:SS'));</v>
      </c>
    </row>
    <row r="5936" spans="1:8">
      <c r="A5936" s="11" t="s">
        <v>22679</v>
      </c>
      <c r="B5936" s="11" t="s">
        <v>9466</v>
      </c>
      <c r="C5936" s="18">
        <v>35</v>
      </c>
      <c r="D5936" s="11" t="s">
        <v>9465</v>
      </c>
      <c r="E5936" s="11" t="s">
        <v>2190</v>
      </c>
      <c r="F5936" s="12" t="s">
        <v>30094</v>
      </c>
      <c r="G5936" s="12" t="s">
        <v>30095</v>
      </c>
      <c r="H5936" s="11" t="str">
        <f t="shared" si="92"/>
        <v>insert into BTRCOutgoingXRate (OID, prefix, outgoingRateBDT, operatorName, operatorType, effectiveFrom, effectiveTo) values('26122_2016-01-01','26122','35','Madagascar-Special-Mobile','MOBILE',to_date('2016-01-01','YYYY-MM-DD HH24:MI:SS'),to_date('2016-12-01','YYYY-MM-DD HH24:MI:SS'));</v>
      </c>
    </row>
    <row r="5937" spans="1:8">
      <c r="A5937" s="11" t="s">
        <v>22680</v>
      </c>
      <c r="B5937" s="11" t="s">
        <v>9467</v>
      </c>
      <c r="C5937" s="18">
        <v>35</v>
      </c>
      <c r="D5937" s="11" t="s">
        <v>9468</v>
      </c>
      <c r="E5937" s="11" t="s">
        <v>2190</v>
      </c>
      <c r="F5937" s="12" t="s">
        <v>30094</v>
      </c>
      <c r="G5937" s="12" t="s">
        <v>30095</v>
      </c>
      <c r="H5937" s="11" t="str">
        <f t="shared" si="92"/>
        <v>insert into BTRCOutgoingXRate (OID, prefix, outgoingRateBDT, operatorName, operatorType, effectiveFrom, effectiveTo) values('2617_2016-01-01','2617','35','MADAGASCAR MOBILE','MOBILE',to_date('2016-01-01','YYYY-MM-DD HH24:MI:SS'),to_date('2016-12-01','YYYY-MM-DD HH24:MI:SS'));</v>
      </c>
    </row>
    <row r="5938" spans="1:8">
      <c r="A5938" s="11" t="s">
        <v>22681</v>
      </c>
      <c r="B5938" s="11" t="s">
        <v>9469</v>
      </c>
      <c r="C5938" s="18">
        <v>35</v>
      </c>
      <c r="D5938" s="11" t="s">
        <v>9470</v>
      </c>
      <c r="E5938" s="11" t="s">
        <v>2190</v>
      </c>
      <c r="F5938" s="12" t="s">
        <v>30094</v>
      </c>
      <c r="G5938" s="12" t="s">
        <v>30095</v>
      </c>
      <c r="H5938" s="11" t="str">
        <f t="shared" si="92"/>
        <v>insert into BTRCOutgoingXRate (OID, prefix, outgoingRateBDT, operatorName, operatorType, effectiveFrom, effectiveTo) values('26131_2016-01-01','26131','35','MADAGASCAR MOBILE OTHERS','MOBILE',to_date('2016-01-01','YYYY-MM-DD HH24:MI:SS'),to_date('2016-12-01','YYYY-MM-DD HH24:MI:SS'));</v>
      </c>
    </row>
    <row r="5939" spans="1:8">
      <c r="A5939" s="11" t="s">
        <v>22682</v>
      </c>
      <c r="B5939" s="11" t="s">
        <v>9471</v>
      </c>
      <c r="C5939" s="18">
        <v>35</v>
      </c>
      <c r="D5939" s="11" t="s">
        <v>9472</v>
      </c>
      <c r="E5939" s="11" t="s">
        <v>2190</v>
      </c>
      <c r="F5939" s="12" t="s">
        <v>30094</v>
      </c>
      <c r="G5939" s="12" t="s">
        <v>30095</v>
      </c>
      <c r="H5939" s="11" t="str">
        <f t="shared" si="92"/>
        <v>insert into BTRCOutgoingXRate (OID, prefix, outgoingRateBDT, operatorName, operatorType, effectiveFrom, effectiveTo) values('26130_2016-01-01','26130','35','Madagascar-Intercel-Mobile','MOBILE',to_date('2016-01-01','YYYY-MM-DD HH24:MI:SS'),to_date('2016-12-01','YYYY-MM-DD HH24:MI:SS'));</v>
      </c>
    </row>
    <row r="5940" spans="1:8">
      <c r="A5940" s="11" t="s">
        <v>22683</v>
      </c>
      <c r="B5940" s="11" t="s">
        <v>1776</v>
      </c>
      <c r="C5940" s="18">
        <v>35</v>
      </c>
      <c r="D5940" s="11" t="s">
        <v>9473</v>
      </c>
      <c r="E5940" s="11" t="s">
        <v>2227</v>
      </c>
      <c r="F5940" s="12" t="s">
        <v>30094</v>
      </c>
      <c r="G5940" s="12" t="s">
        <v>30095</v>
      </c>
      <c r="H5940" s="11" t="str">
        <f t="shared" si="92"/>
        <v>insert into BTRCOutgoingXRate (OID, prefix, outgoingRateBDT, operatorName, operatorType, effectiveFrom, effectiveTo) values('261_2016-01-01','261','35','Madagascar-ROC-Fixed','FIXED',to_date('2016-01-01','YYYY-MM-DD HH24:MI:SS'),to_date('2016-12-01','YYYY-MM-DD HH24:MI:SS'));</v>
      </c>
    </row>
    <row r="5941" spans="1:8">
      <c r="A5941" s="11" t="s">
        <v>22684</v>
      </c>
      <c r="B5941" s="11" t="s">
        <v>9474</v>
      </c>
      <c r="C5941" s="18">
        <v>35</v>
      </c>
      <c r="D5941" s="11" t="s">
        <v>9475</v>
      </c>
      <c r="E5941" s="11" t="s">
        <v>2190</v>
      </c>
      <c r="F5941" s="12" t="s">
        <v>30094</v>
      </c>
      <c r="G5941" s="12" t="s">
        <v>30095</v>
      </c>
      <c r="H5941" s="11" t="str">
        <f t="shared" si="92"/>
        <v>insert into BTRCOutgoingXRate (OID, prefix, outgoingRateBDT, operatorName, operatorType, effectiveFrom, effectiveTo) values('2613_2016-01-01','2613','35','Madagascar-Mobile','MOBILE',to_date('2016-01-01','YYYY-MM-DD HH24:MI:SS'),to_date('2016-12-01','YYYY-MM-DD HH24:MI:SS'));</v>
      </c>
    </row>
    <row r="5942" spans="1:8">
      <c r="A5942" s="11" t="s">
        <v>22685</v>
      </c>
      <c r="B5942" s="11" t="s">
        <v>9476</v>
      </c>
      <c r="C5942" s="18">
        <v>35</v>
      </c>
      <c r="D5942" s="11" t="s">
        <v>9477</v>
      </c>
      <c r="E5942" s="11" t="s">
        <v>2190</v>
      </c>
      <c r="F5942" s="12" t="s">
        <v>30094</v>
      </c>
      <c r="G5942" s="12" t="s">
        <v>30095</v>
      </c>
      <c r="H5942" s="11" t="str">
        <f t="shared" si="92"/>
        <v>insert into BTRCOutgoingXRate (OID, prefix, outgoingRateBDT, operatorName, operatorType, effectiveFrom, effectiveTo) values('26134_2016-01-01','26134','35','Madagascar Cellular Telma','MOBILE',to_date('2016-01-01','YYYY-MM-DD HH24:MI:SS'),to_date('2016-12-01','YYYY-MM-DD HH24:MI:SS'));</v>
      </c>
    </row>
    <row r="5943" spans="1:8">
      <c r="A5943" s="11" t="s">
        <v>22686</v>
      </c>
      <c r="B5943" s="11" t="s">
        <v>9478</v>
      </c>
      <c r="C5943" s="18">
        <v>35</v>
      </c>
      <c r="D5943" s="11" t="s">
        <v>9479</v>
      </c>
      <c r="E5943" s="11" t="s">
        <v>2190</v>
      </c>
      <c r="F5943" s="12" t="s">
        <v>30094</v>
      </c>
      <c r="G5943" s="12" t="s">
        <v>30095</v>
      </c>
      <c r="H5943" s="11" t="str">
        <f t="shared" si="92"/>
        <v>insert into BTRCOutgoingXRate (OID, prefix, outgoingRateBDT, operatorName, operatorType, effectiveFrom, effectiveTo) values('26132_2016-01-01','26132','35','Madagascar Cellular Orange','MOBILE',to_date('2016-01-01','YYYY-MM-DD HH24:MI:SS'),to_date('2016-12-01','YYYY-MM-DD HH24:MI:SS'));</v>
      </c>
    </row>
    <row r="5944" spans="1:8">
      <c r="A5944" s="11" t="s">
        <v>22687</v>
      </c>
      <c r="B5944" s="11" t="s">
        <v>9480</v>
      </c>
      <c r="C5944" s="18">
        <v>16</v>
      </c>
      <c r="D5944" s="11" t="s">
        <v>9481</v>
      </c>
      <c r="E5944" s="11" t="s">
        <v>2190</v>
      </c>
      <c r="F5944" s="12" t="s">
        <v>30094</v>
      </c>
      <c r="G5944" s="12" t="s">
        <v>30095</v>
      </c>
      <c r="H5944" s="11" t="str">
        <f t="shared" si="92"/>
        <v>insert into BTRCOutgoingXRate (OID, prefix, outgoingRateBDT, operatorName, operatorType, effectiveFrom, effectiveTo) values('2658_2016-01-01','2658','16','Malawi Cellular TMN','MOBILE',to_date('2016-01-01','YYYY-MM-DD HH24:MI:SS'),to_date('2016-12-01','YYYY-MM-DD HH24:MI:SS'));</v>
      </c>
    </row>
    <row r="5945" spans="1:8">
      <c r="A5945" s="11" t="s">
        <v>22688</v>
      </c>
      <c r="B5945" s="11" t="s">
        <v>9482</v>
      </c>
      <c r="C5945" s="18">
        <v>16</v>
      </c>
      <c r="D5945" s="11" t="s">
        <v>9483</v>
      </c>
      <c r="E5945" s="11" t="s">
        <v>2190</v>
      </c>
      <c r="F5945" s="12" t="s">
        <v>30094</v>
      </c>
      <c r="G5945" s="12" t="s">
        <v>30095</v>
      </c>
      <c r="H5945" s="11" t="str">
        <f t="shared" si="92"/>
        <v>insert into BTRCOutgoingXRate (OID, prefix, outgoingRateBDT, operatorName, operatorType, effectiveFrom, effectiveTo) values('2654_2016-01-01','2654','16','MALAWI MOBILE TNML','MOBILE',to_date('2016-01-01','YYYY-MM-DD HH24:MI:SS'),to_date('2016-12-01','YYYY-MM-DD HH24:MI:SS'));</v>
      </c>
    </row>
    <row r="5946" spans="1:8">
      <c r="A5946" s="11" t="s">
        <v>22689</v>
      </c>
      <c r="B5946" s="11" t="s">
        <v>9484</v>
      </c>
      <c r="C5946" s="18">
        <v>16</v>
      </c>
      <c r="D5946" s="11" t="s">
        <v>9485</v>
      </c>
      <c r="E5946" s="11" t="s">
        <v>2190</v>
      </c>
      <c r="F5946" s="12" t="s">
        <v>30094</v>
      </c>
      <c r="G5946" s="12" t="s">
        <v>30095</v>
      </c>
      <c r="H5946" s="11" t="str">
        <f t="shared" si="92"/>
        <v>insert into BTRCOutgoingXRate (OID, prefix, outgoingRateBDT, operatorName, operatorType, effectiveFrom, effectiveTo) values('2653_2016-01-01','2653','16','MALAWI MOBILE ZAIN','MOBILE',to_date('2016-01-01','YYYY-MM-DD HH24:MI:SS'),to_date('2016-12-01','YYYY-MM-DD HH24:MI:SS'));</v>
      </c>
    </row>
    <row r="5947" spans="1:8">
      <c r="A5947" s="11" t="s">
        <v>22690</v>
      </c>
      <c r="B5947" s="11" t="s">
        <v>9486</v>
      </c>
      <c r="C5947" s="18">
        <v>16</v>
      </c>
      <c r="D5947" s="11" t="s">
        <v>9487</v>
      </c>
      <c r="E5947" s="11" t="s">
        <v>2190</v>
      </c>
      <c r="F5947" s="12" t="s">
        <v>30094</v>
      </c>
      <c r="G5947" s="12" t="s">
        <v>30095</v>
      </c>
      <c r="H5947" s="11" t="str">
        <f t="shared" si="92"/>
        <v>insert into BTRCOutgoingXRate (OID, prefix, outgoingRateBDT, operatorName, operatorType, effectiveFrom, effectiveTo) values('265884_2016-01-01','265884','16','Malawi Tnm Mobile','MOBILE',to_date('2016-01-01','YYYY-MM-DD HH24:MI:SS'),to_date('2016-12-01','YYYY-MM-DD HH24:MI:SS'));</v>
      </c>
    </row>
    <row r="5948" spans="1:8">
      <c r="A5948" s="11" t="s">
        <v>22691</v>
      </c>
      <c r="B5948" s="11" t="s">
        <v>9488</v>
      </c>
      <c r="C5948" s="18">
        <v>16</v>
      </c>
      <c r="D5948" s="11" t="s">
        <v>9489</v>
      </c>
      <c r="E5948" s="11" t="s">
        <v>2190</v>
      </c>
      <c r="F5948" s="12" t="s">
        <v>30094</v>
      </c>
      <c r="G5948" s="12" t="s">
        <v>30095</v>
      </c>
      <c r="H5948" s="11" t="str">
        <f t="shared" si="92"/>
        <v>insert into BTRCOutgoingXRate (OID, prefix, outgoingRateBDT, operatorName, operatorType, effectiveFrom, effectiveTo) values('265999_2016-01-01','265999','16','Malawi Zain Mobile','MOBILE',to_date('2016-01-01','YYYY-MM-DD HH24:MI:SS'),to_date('2016-12-01','YYYY-MM-DD HH24:MI:SS'));</v>
      </c>
    </row>
    <row r="5949" spans="1:8">
      <c r="A5949" s="11" t="s">
        <v>22692</v>
      </c>
      <c r="B5949" s="11" t="s">
        <v>9490</v>
      </c>
      <c r="C5949" s="18">
        <v>16</v>
      </c>
      <c r="D5949" s="11" t="s">
        <v>9489</v>
      </c>
      <c r="E5949" s="11" t="s">
        <v>2190</v>
      </c>
      <c r="F5949" s="12" t="s">
        <v>30094</v>
      </c>
      <c r="G5949" s="12" t="s">
        <v>30095</v>
      </c>
      <c r="H5949" s="11" t="str">
        <f t="shared" si="92"/>
        <v>insert into BTRCOutgoingXRate (OID, prefix, outgoingRateBDT, operatorName, operatorType, effectiveFrom, effectiveTo) values('265993_2016-01-01','265993','16','Malawi Zain Mobile','MOBILE',to_date('2016-01-01','YYYY-MM-DD HH24:MI:SS'),to_date('2016-12-01','YYYY-MM-DD HH24:MI:SS'));</v>
      </c>
    </row>
    <row r="5950" spans="1:8">
      <c r="A5950" s="11" t="s">
        <v>22693</v>
      </c>
      <c r="B5950" s="11" t="s">
        <v>9491</v>
      </c>
      <c r="C5950" s="18">
        <v>16</v>
      </c>
      <c r="D5950" s="11" t="s">
        <v>9492</v>
      </c>
      <c r="E5950" s="11" t="s">
        <v>2190</v>
      </c>
      <c r="F5950" s="12" t="s">
        <v>30094</v>
      </c>
      <c r="G5950" s="12" t="s">
        <v>30095</v>
      </c>
      <c r="H5950" s="11" t="str">
        <f t="shared" si="92"/>
        <v>insert into BTRCOutgoingXRate (OID, prefix, outgoingRateBDT, operatorName, operatorType, effectiveFrom, effectiveTo) values('26577_2016-01-01','26577','16','MALAWI-MOBILE','MOBILE',to_date('2016-01-01','YYYY-MM-DD HH24:MI:SS'),to_date('2016-12-01','YYYY-MM-DD HH24:MI:SS'));</v>
      </c>
    </row>
    <row r="5951" spans="1:8">
      <c r="A5951" s="11" t="s">
        <v>22694</v>
      </c>
      <c r="B5951" s="11" t="s">
        <v>1783</v>
      </c>
      <c r="C5951" s="18">
        <v>16</v>
      </c>
      <c r="D5951" s="11" t="s">
        <v>9493</v>
      </c>
      <c r="E5951" s="11" t="s">
        <v>2227</v>
      </c>
      <c r="F5951" s="12" t="s">
        <v>30094</v>
      </c>
      <c r="G5951" s="12" t="s">
        <v>30095</v>
      </c>
      <c r="H5951" s="11" t="str">
        <f t="shared" si="92"/>
        <v>insert into BTRCOutgoingXRate (OID, prefix, outgoingRateBDT, operatorName, operatorType, effectiveFrom, effectiveTo) values('265_2016-01-01','265','16','Malawi-ROC-Fixed','FIXED',to_date('2016-01-01','YYYY-MM-DD HH24:MI:SS'),to_date('2016-12-01','YYYY-MM-DD HH24:MI:SS'));</v>
      </c>
    </row>
    <row r="5952" spans="1:8">
      <c r="A5952" s="11" t="s">
        <v>22695</v>
      </c>
      <c r="B5952" s="11" t="s">
        <v>9494</v>
      </c>
      <c r="C5952" s="18">
        <v>16</v>
      </c>
      <c r="D5952" s="11" t="s">
        <v>9495</v>
      </c>
      <c r="E5952" s="11" t="s">
        <v>2190</v>
      </c>
      <c r="F5952" s="12" t="s">
        <v>30094</v>
      </c>
      <c r="G5952" s="12" t="s">
        <v>30095</v>
      </c>
      <c r="H5952" s="11" t="str">
        <f t="shared" si="92"/>
        <v>insert into BTRCOutgoingXRate (OID, prefix, outgoingRateBDT, operatorName, operatorType, effectiveFrom, effectiveTo) values('2659_2016-01-01','2659','16','Malawi-Celtel-Mobile','MOBILE',to_date('2016-01-01','YYYY-MM-DD HH24:MI:SS'),to_date('2016-12-01','YYYY-MM-DD HH24:MI:SS'));</v>
      </c>
    </row>
    <row r="5953" spans="1:8">
      <c r="A5953" s="11" t="s">
        <v>22696</v>
      </c>
      <c r="B5953" s="11" t="s">
        <v>9496</v>
      </c>
      <c r="C5953" s="18">
        <v>16</v>
      </c>
      <c r="D5953" s="11" t="s">
        <v>9489</v>
      </c>
      <c r="E5953" s="11" t="s">
        <v>2190</v>
      </c>
      <c r="F5953" s="12" t="s">
        <v>30094</v>
      </c>
      <c r="G5953" s="12" t="s">
        <v>30095</v>
      </c>
      <c r="H5953" s="11" t="str">
        <f t="shared" si="92"/>
        <v>insert into BTRCOutgoingXRate (OID, prefix, outgoingRateBDT, operatorName, operatorType, effectiveFrom, effectiveTo) values('265995_2016-01-01','265995','16','Malawi Zain Mobile','MOBILE',to_date('2016-01-01','YYYY-MM-DD HH24:MI:SS'),to_date('2016-12-01','YYYY-MM-DD HH24:MI:SS'));</v>
      </c>
    </row>
    <row r="5954" spans="1:8">
      <c r="A5954" s="11" t="s">
        <v>22697</v>
      </c>
      <c r="B5954" s="11" t="s">
        <v>9497</v>
      </c>
      <c r="C5954" s="18">
        <v>16</v>
      </c>
      <c r="D5954" s="11" t="s">
        <v>9487</v>
      </c>
      <c r="E5954" s="11" t="s">
        <v>2190</v>
      </c>
      <c r="F5954" s="12" t="s">
        <v>30094</v>
      </c>
      <c r="G5954" s="12" t="s">
        <v>30095</v>
      </c>
      <c r="H5954" s="11" t="str">
        <f t="shared" si="92"/>
        <v>insert into BTRCOutgoingXRate (OID, prefix, outgoingRateBDT, operatorName, operatorType, effectiveFrom, effectiveTo) values('265888_2016-01-01','265888','16','Malawi Tnm Mobile','MOBILE',to_date('2016-01-01','YYYY-MM-DD HH24:MI:SS'),to_date('2016-12-01','YYYY-MM-DD HH24:MI:SS'));</v>
      </c>
    </row>
    <row r="5955" spans="1:8">
      <c r="A5955" s="11" t="s">
        <v>22698</v>
      </c>
      <c r="B5955" s="11" t="s">
        <v>9498</v>
      </c>
      <c r="C5955" s="18">
        <v>16</v>
      </c>
      <c r="D5955" s="11" t="s">
        <v>9487</v>
      </c>
      <c r="E5955" s="11" t="s">
        <v>2190</v>
      </c>
      <c r="F5955" s="12" t="s">
        <v>30094</v>
      </c>
      <c r="G5955" s="12" t="s">
        <v>30095</v>
      </c>
      <c r="H5955" s="11" t="str">
        <f t="shared" si="92"/>
        <v>insert into BTRCOutgoingXRate (OID, prefix, outgoingRateBDT, operatorName, operatorType, effectiveFrom, effectiveTo) values('265881_2016-01-01','265881','16','Malawi Tnm Mobile','MOBILE',to_date('2016-01-01','YYYY-MM-DD HH24:MI:SS'),to_date('2016-12-01','YYYY-MM-DD HH24:MI:SS'));</v>
      </c>
    </row>
    <row r="5956" spans="1:8">
      <c r="A5956" s="11" t="s">
        <v>22699</v>
      </c>
      <c r="B5956" s="11" t="s">
        <v>9499</v>
      </c>
      <c r="C5956" s="18">
        <v>16</v>
      </c>
      <c r="D5956" s="11" t="s">
        <v>9485</v>
      </c>
      <c r="E5956" s="11" t="s">
        <v>2190</v>
      </c>
      <c r="F5956" s="12" t="s">
        <v>30094</v>
      </c>
      <c r="G5956" s="12" t="s">
        <v>30095</v>
      </c>
      <c r="H5956" s="11" t="str">
        <f t="shared" ref="H5956:H6019" si="93">H$1&amp;IF(ISBLANK(A5956),"null","'"&amp;A5956&amp;"'")&amp;","&amp;IF(ISBLANK(B5956),"null","'"&amp;B5956&amp;"'")&amp;","&amp;IF(ISBLANK(C5956),"null","'"&amp;C5956&amp;"'")&amp;","&amp;IF(ISBLANK(D5956),"null","'"&amp;D5956&amp;"'")&amp;","&amp;IF(ISBLANK(E5956),"null","'"&amp;E5956&amp;"'")&amp;","&amp;IF(ISBLANK(F5956),"null","to_date('"&amp;F5956&amp;"','YYYY-MM-DD HH24:MI:SS')")&amp;","&amp;IF(ISBLANK(G5956),"null","to_date('"&amp;G5956&amp;"','YYYY-MM-DD HH24:MI:SS')")&amp;I$1</f>
        <v>insert into BTRCOutgoingXRate (OID, prefix, outgoingRateBDT, operatorName, operatorType, effectiveFrom, effectiveTo) values('2655_2016-01-01','2655','16','MALAWI MOBILE ZAIN','MOBILE',to_date('2016-01-01','YYYY-MM-DD HH24:MI:SS'),to_date('2016-12-01','YYYY-MM-DD HH24:MI:SS'));</v>
      </c>
    </row>
    <row r="5957" spans="1:8">
      <c r="A5957" s="11" t="s">
        <v>22700</v>
      </c>
      <c r="B5957" s="11" t="s">
        <v>9500</v>
      </c>
      <c r="C5957" s="18">
        <v>16</v>
      </c>
      <c r="D5957" s="11" t="s">
        <v>9501</v>
      </c>
      <c r="E5957" s="11" t="s">
        <v>2190</v>
      </c>
      <c r="F5957" s="12" t="s">
        <v>30094</v>
      </c>
      <c r="G5957" s="12" t="s">
        <v>30095</v>
      </c>
      <c r="H5957" s="11" t="str">
        <f t="shared" si="93"/>
        <v>insert into BTRCOutgoingXRate (OID, prefix, outgoingRateBDT, operatorName, operatorType, effectiveFrom, effectiveTo) values('26588_2016-01-01','26588','16','MALAWI MOBILE','MOBILE',to_date('2016-01-01','YYYY-MM-DD HH24:MI:SS'),to_date('2016-12-01','YYYY-MM-DD HH24:MI:SS'));</v>
      </c>
    </row>
    <row r="5958" spans="1:8">
      <c r="A5958" s="11" t="s">
        <v>22701</v>
      </c>
      <c r="B5958" s="11" t="s">
        <v>9502</v>
      </c>
      <c r="C5958" s="18">
        <v>16</v>
      </c>
      <c r="D5958" s="11" t="s">
        <v>9501</v>
      </c>
      <c r="E5958" s="11" t="s">
        <v>2190</v>
      </c>
      <c r="F5958" s="12" t="s">
        <v>30094</v>
      </c>
      <c r="G5958" s="12" t="s">
        <v>30095</v>
      </c>
      <c r="H5958" s="11" t="str">
        <f t="shared" si="93"/>
        <v>insert into BTRCOutgoingXRate (OID, prefix, outgoingRateBDT, operatorName, operatorType, effectiveFrom, effectiveTo) values('26599_2016-01-01','26599','16','MALAWI MOBILE','MOBILE',to_date('2016-01-01','YYYY-MM-DD HH24:MI:SS'),to_date('2016-12-01','YYYY-MM-DD HH24:MI:SS'));</v>
      </c>
    </row>
    <row r="5959" spans="1:8">
      <c r="A5959" s="11" t="s">
        <v>22702</v>
      </c>
      <c r="B5959" s="11" t="s">
        <v>9503</v>
      </c>
      <c r="C5959" s="18">
        <v>6</v>
      </c>
      <c r="D5959" s="11" t="s">
        <v>9504</v>
      </c>
      <c r="E5959" s="11" t="s">
        <v>2227</v>
      </c>
      <c r="F5959" s="12" t="s">
        <v>30094</v>
      </c>
      <c r="G5959" s="12" t="s">
        <v>30095</v>
      </c>
      <c r="H5959" s="11" t="str">
        <f t="shared" si="93"/>
        <v>insert into BTRCOutgoingXRate (OID, prefix, outgoingRateBDT, operatorName, operatorType, effectiveFrom, effectiveTo) values('604_2016-01-01','604','6','MALAYSIA','FIXED',to_date('2016-01-01','YYYY-MM-DD HH24:MI:SS'),to_date('2016-12-01','YYYY-MM-DD HH24:MI:SS'));</v>
      </c>
    </row>
    <row r="5960" spans="1:8">
      <c r="A5960" s="11" t="s">
        <v>22703</v>
      </c>
      <c r="B5960" s="11" t="s">
        <v>9505</v>
      </c>
      <c r="C5960" s="18">
        <v>6</v>
      </c>
      <c r="D5960" s="11" t="s">
        <v>9506</v>
      </c>
      <c r="E5960" s="11" t="s">
        <v>2227</v>
      </c>
      <c r="F5960" s="12" t="s">
        <v>30094</v>
      </c>
      <c r="G5960" s="12" t="s">
        <v>30095</v>
      </c>
      <c r="H5960" s="11" t="str">
        <f t="shared" si="93"/>
        <v>insert into BTRCOutgoingXRate (OID, prefix, outgoingRateBDT, operatorName, operatorType, effectiveFrom, effectiveTo) values('609_2016-01-01','609','6','MALAYSIA ','FIXED',to_date('2016-01-01','YYYY-MM-DD HH24:MI:SS'),to_date('2016-12-01','YYYY-MM-DD HH24:MI:SS'));</v>
      </c>
    </row>
    <row r="5961" spans="1:8">
      <c r="A5961" s="11" t="s">
        <v>22704</v>
      </c>
      <c r="B5961" s="11" t="s">
        <v>9507</v>
      </c>
      <c r="C5961" s="18">
        <v>6</v>
      </c>
      <c r="D5961" s="11" t="s">
        <v>9506</v>
      </c>
      <c r="E5961" s="11" t="s">
        <v>2227</v>
      </c>
      <c r="F5961" s="12" t="s">
        <v>30094</v>
      </c>
      <c r="G5961" s="12" t="s">
        <v>30095</v>
      </c>
      <c r="H5961" s="11" t="str">
        <f t="shared" si="93"/>
        <v>insert into BTRCOutgoingXRate (OID, prefix, outgoingRateBDT, operatorName, operatorType, effectiveFrom, effectiveTo) values('605_2016-01-01','605','6','MALAYSIA ','FIXED',to_date('2016-01-01','YYYY-MM-DD HH24:MI:SS'),to_date('2016-12-01','YYYY-MM-DD HH24:MI:SS'));</v>
      </c>
    </row>
    <row r="5962" spans="1:8">
      <c r="A5962" s="11" t="s">
        <v>22705</v>
      </c>
      <c r="B5962" s="11" t="s">
        <v>9508</v>
      </c>
      <c r="C5962" s="18">
        <v>6</v>
      </c>
      <c r="D5962" s="11" t="s">
        <v>9509</v>
      </c>
      <c r="E5962" s="11" t="s">
        <v>2227</v>
      </c>
      <c r="F5962" s="12" t="s">
        <v>30094</v>
      </c>
      <c r="G5962" s="12" t="s">
        <v>30095</v>
      </c>
      <c r="H5962" s="11" t="str">
        <f t="shared" si="93"/>
        <v>insert into BTRCOutgoingXRate (OID, prefix, outgoingRateBDT, operatorName, operatorType, effectiveFrom, effectiveTo) values('607_2016-01-01','607','6','Malaysia-Johar Bahru-Fixed','FIXED',to_date('2016-01-01','YYYY-MM-DD HH24:MI:SS'),to_date('2016-12-01','YYYY-MM-DD HH24:MI:SS'));</v>
      </c>
    </row>
    <row r="5963" spans="1:8">
      <c r="A5963" s="11" t="s">
        <v>22706</v>
      </c>
      <c r="B5963" s="11" t="s">
        <v>1651</v>
      </c>
      <c r="C5963" s="18">
        <v>6</v>
      </c>
      <c r="D5963" s="11" t="s">
        <v>9510</v>
      </c>
      <c r="E5963" s="11" t="s">
        <v>2227</v>
      </c>
      <c r="F5963" s="12" t="s">
        <v>30094</v>
      </c>
      <c r="G5963" s="12" t="s">
        <v>30095</v>
      </c>
      <c r="H5963" s="11" t="str">
        <f t="shared" si="93"/>
        <v>insert into BTRCOutgoingXRate (OID, prefix, outgoingRateBDT, operatorName, operatorType, effectiveFrom, effectiveTo) values('60_2016-01-01','60','6','Malaysia-ROC-Fixed','FIXED',to_date('2016-01-01','YYYY-MM-DD HH24:MI:SS'),to_date('2016-12-01','YYYY-MM-DD HH24:MI:SS'));</v>
      </c>
    </row>
    <row r="5964" spans="1:8">
      <c r="A5964" s="11" t="s">
        <v>22707</v>
      </c>
      <c r="B5964" s="11" t="s">
        <v>9511</v>
      </c>
      <c r="C5964" s="18">
        <v>6</v>
      </c>
      <c r="D5964" s="11" t="s">
        <v>9512</v>
      </c>
      <c r="E5964" s="11" t="s">
        <v>2227</v>
      </c>
      <c r="F5964" s="12" t="s">
        <v>30094</v>
      </c>
      <c r="G5964" s="12" t="s">
        <v>30095</v>
      </c>
      <c r="H5964" s="11" t="str">
        <f t="shared" si="93"/>
        <v>insert into BTRCOutgoingXRate (OID, prefix, outgoingRateBDT, operatorName, operatorType, effectiveFrom, effectiveTo) values('603_2016-01-01','603','6','Malaysia-Kuala Lumpur-Fixed','FIXED',to_date('2016-01-01','YYYY-MM-DD HH24:MI:SS'),to_date('2016-12-01','YYYY-MM-DD HH24:MI:SS'));</v>
      </c>
    </row>
    <row r="5965" spans="1:8">
      <c r="A5965" s="11" t="s">
        <v>22708</v>
      </c>
      <c r="B5965" s="11" t="s">
        <v>9513</v>
      </c>
      <c r="C5965" s="18">
        <v>6</v>
      </c>
      <c r="D5965" s="11" t="s">
        <v>9514</v>
      </c>
      <c r="E5965" s="11" t="s">
        <v>2190</v>
      </c>
      <c r="F5965" s="12" t="s">
        <v>30094</v>
      </c>
      <c r="G5965" s="12" t="s">
        <v>30095</v>
      </c>
      <c r="H5965" s="11" t="str">
        <f t="shared" si="93"/>
        <v>insert into BTRCOutgoingXRate (OID, prefix, outgoingRateBDT, operatorName, operatorType, effectiveFrom, effectiveTo) values('601_2016-01-01','601','6','MALAYSIA - MOBILE (DIGI)','MOBILE',to_date('2016-01-01','YYYY-MM-DD HH24:MI:SS'),to_date('2016-12-01','YYYY-MM-DD HH24:MI:SS'));</v>
      </c>
    </row>
    <row r="5966" spans="1:8">
      <c r="A5966" s="11" t="s">
        <v>22709</v>
      </c>
      <c r="B5966" s="11" t="s">
        <v>9515</v>
      </c>
      <c r="C5966" s="18">
        <v>6</v>
      </c>
      <c r="D5966" s="11" t="s">
        <v>9504</v>
      </c>
      <c r="E5966" s="11" t="s">
        <v>2227</v>
      </c>
      <c r="F5966" s="12" t="s">
        <v>30094</v>
      </c>
      <c r="G5966" s="12" t="s">
        <v>30095</v>
      </c>
      <c r="H5966" s="11" t="str">
        <f t="shared" si="93"/>
        <v>insert into BTRCOutgoingXRate (OID, prefix, outgoingRateBDT, operatorName, operatorType, effectiveFrom, effectiveTo) values('606_2016-01-01','606','6','MALAYSIA','FIXED',to_date('2016-01-01','YYYY-MM-DD HH24:MI:SS'),to_date('2016-12-01','YYYY-MM-DD HH24:MI:SS'));</v>
      </c>
    </row>
    <row r="5967" spans="1:8">
      <c r="A5967" s="11" t="s">
        <v>22710</v>
      </c>
      <c r="B5967" s="11" t="s">
        <v>9516</v>
      </c>
      <c r="C5967" s="18">
        <v>6</v>
      </c>
      <c r="D5967" s="11" t="s">
        <v>9504</v>
      </c>
      <c r="E5967" s="11" t="s">
        <v>2227</v>
      </c>
      <c r="F5967" s="12" t="s">
        <v>30094</v>
      </c>
      <c r="G5967" s="12" t="s">
        <v>30095</v>
      </c>
      <c r="H5967" s="11" t="str">
        <f t="shared" si="93"/>
        <v>insert into BTRCOutgoingXRate (OID, prefix, outgoingRateBDT, operatorName, operatorType, effectiveFrom, effectiveTo) values('608_2016-01-01','608','6','MALAYSIA','FIXED',to_date('2016-01-01','YYYY-MM-DD HH24:MI:SS'),to_date('2016-12-01','YYYY-MM-DD HH24:MI:SS'));</v>
      </c>
    </row>
    <row r="5968" spans="1:8">
      <c r="A5968" s="11" t="s">
        <v>22711</v>
      </c>
      <c r="B5968" s="11" t="s">
        <v>9517</v>
      </c>
      <c r="C5968" s="18">
        <v>40</v>
      </c>
      <c r="D5968" s="11" t="s">
        <v>9518</v>
      </c>
      <c r="E5968" s="11" t="s">
        <v>2190</v>
      </c>
      <c r="F5968" s="12" t="s">
        <v>30094</v>
      </c>
      <c r="G5968" s="12" t="s">
        <v>30095</v>
      </c>
      <c r="H5968" s="11" t="str">
        <f t="shared" si="93"/>
        <v>insert into BTRCOutgoingXRate (OID, prefix, outgoingRateBDT, operatorName, operatorType, effectiveFrom, effectiveTo) values('9609_2016-01-01','9609','40','MALDIVES - MOBILE (WATANIYA)','MOBILE',to_date('2016-01-01','YYYY-MM-DD HH24:MI:SS'),to_date('2016-12-01','YYYY-MM-DD HH24:MI:SS'));</v>
      </c>
    </row>
    <row r="5969" spans="1:8">
      <c r="A5969" s="11" t="s">
        <v>22712</v>
      </c>
      <c r="B5969" s="11" t="s">
        <v>9519</v>
      </c>
      <c r="C5969" s="18">
        <v>40</v>
      </c>
      <c r="D5969" s="11" t="s">
        <v>9520</v>
      </c>
      <c r="E5969" s="11" t="s">
        <v>2190</v>
      </c>
      <c r="F5969" s="12" t="s">
        <v>30094</v>
      </c>
      <c r="G5969" s="12" t="s">
        <v>30095</v>
      </c>
      <c r="H5969" s="11" t="str">
        <f t="shared" si="93"/>
        <v>insert into BTRCOutgoingXRate (OID, prefix, outgoingRateBDT, operatorName, operatorType, effectiveFrom, effectiveTo) values('960776_2016-01-01','960776','40','Maldives - Roaming Others','MOBILE',to_date('2016-01-01','YYYY-MM-DD HH24:MI:SS'),to_date('2016-12-01','YYYY-MM-DD HH24:MI:SS'));</v>
      </c>
    </row>
    <row r="5970" spans="1:8">
      <c r="A5970" s="11" t="s">
        <v>22713</v>
      </c>
      <c r="B5970" s="11" t="s">
        <v>9521</v>
      </c>
      <c r="C5970" s="18">
        <v>40</v>
      </c>
      <c r="D5970" s="11" t="s">
        <v>9522</v>
      </c>
      <c r="E5970" s="11" t="s">
        <v>2190</v>
      </c>
      <c r="F5970" s="12" t="s">
        <v>30094</v>
      </c>
      <c r="G5970" s="12" t="s">
        <v>30095</v>
      </c>
      <c r="H5970" s="11" t="str">
        <f t="shared" si="93"/>
        <v>insert into BTRCOutgoingXRate (OID, prefix, outgoingRateBDT, operatorName, operatorType, effectiveFrom, effectiveTo) values('96076_2016-01-01','96076','40','MALDIVES REPUBLIC-MOBILE','MOBILE',to_date('2016-01-01','YYYY-MM-DD HH24:MI:SS'),to_date('2016-12-01','YYYY-MM-DD HH24:MI:SS'));</v>
      </c>
    </row>
    <row r="5971" spans="1:8">
      <c r="A5971" s="11" t="s">
        <v>22714</v>
      </c>
      <c r="B5971" s="11" t="s">
        <v>9523</v>
      </c>
      <c r="C5971" s="18">
        <v>40</v>
      </c>
      <c r="D5971" s="11" t="s">
        <v>9522</v>
      </c>
      <c r="E5971" s="11" t="s">
        <v>2190</v>
      </c>
      <c r="F5971" s="12" t="s">
        <v>30094</v>
      </c>
      <c r="G5971" s="12" t="s">
        <v>30095</v>
      </c>
      <c r="H5971" s="11" t="str">
        <f t="shared" si="93"/>
        <v>insert into BTRCOutgoingXRate (OID, prefix, outgoingRateBDT, operatorName, operatorType, effectiveFrom, effectiveTo) values('96096_2016-01-01','96096','40','MALDIVES REPUBLIC-MOBILE','MOBILE',to_date('2016-01-01','YYYY-MM-DD HH24:MI:SS'),to_date('2016-12-01','YYYY-MM-DD HH24:MI:SS'));</v>
      </c>
    </row>
    <row r="5972" spans="1:8">
      <c r="A5972" s="11" t="s">
        <v>22715</v>
      </c>
      <c r="B5972" s="11" t="s">
        <v>9524</v>
      </c>
      <c r="C5972" s="18">
        <v>40</v>
      </c>
      <c r="D5972" s="11" t="s">
        <v>9522</v>
      </c>
      <c r="E5972" s="11" t="s">
        <v>2190</v>
      </c>
      <c r="F5972" s="12" t="s">
        <v>30094</v>
      </c>
      <c r="G5972" s="12" t="s">
        <v>30095</v>
      </c>
      <c r="H5972" s="11" t="str">
        <f t="shared" si="93"/>
        <v>insert into BTRCOutgoingXRate (OID, prefix, outgoingRateBDT, operatorName, operatorType, effectiveFrom, effectiveTo) values('96098_2016-01-01','96098','40','MALDIVES REPUBLIC-MOBILE','MOBILE',to_date('2016-01-01','YYYY-MM-DD HH24:MI:SS'),to_date('2016-12-01','YYYY-MM-DD HH24:MI:SS'));</v>
      </c>
    </row>
    <row r="5973" spans="1:8">
      <c r="A5973" s="11" t="s">
        <v>22716</v>
      </c>
      <c r="B5973" s="11" t="s">
        <v>9525</v>
      </c>
      <c r="C5973" s="18">
        <v>40</v>
      </c>
      <c r="D5973" s="11" t="s">
        <v>9522</v>
      </c>
      <c r="E5973" s="11" t="s">
        <v>2190</v>
      </c>
      <c r="F5973" s="12" t="s">
        <v>30094</v>
      </c>
      <c r="G5973" s="12" t="s">
        <v>30095</v>
      </c>
      <c r="H5973" s="11" t="str">
        <f t="shared" si="93"/>
        <v>insert into BTRCOutgoingXRate (OID, prefix, outgoingRateBDT, operatorName, operatorType, effectiveFrom, effectiveTo) values('96079_2016-01-01','96079','40','MALDIVES REPUBLIC-MOBILE','MOBILE',to_date('2016-01-01','YYYY-MM-DD HH24:MI:SS'),to_date('2016-12-01','YYYY-MM-DD HH24:MI:SS'));</v>
      </c>
    </row>
    <row r="5974" spans="1:8">
      <c r="A5974" s="11" t="s">
        <v>22717</v>
      </c>
      <c r="B5974" s="11" t="s">
        <v>9526</v>
      </c>
      <c r="C5974" s="18">
        <v>40</v>
      </c>
      <c r="D5974" s="11" t="s">
        <v>9527</v>
      </c>
      <c r="E5974" s="11" t="s">
        <v>2190</v>
      </c>
      <c r="F5974" s="12" t="s">
        <v>30094</v>
      </c>
      <c r="G5974" s="12" t="s">
        <v>30095</v>
      </c>
      <c r="H5974" s="11" t="str">
        <f t="shared" si="93"/>
        <v>insert into BTRCOutgoingXRate (OID, prefix, outgoingRateBDT, operatorName, operatorType, effectiveFrom, effectiveTo) values('96077_2016-01-01','96077','40','MALDIVES-DHIRAAGU-MOBILE','MOBILE',to_date('2016-01-01','YYYY-MM-DD HH24:MI:SS'),to_date('2016-12-01','YYYY-MM-DD HH24:MI:SS'));</v>
      </c>
    </row>
    <row r="5975" spans="1:8">
      <c r="A5975" s="11" t="s">
        <v>22718</v>
      </c>
      <c r="B5975" s="11" t="s">
        <v>9528</v>
      </c>
      <c r="C5975" s="18">
        <v>40</v>
      </c>
      <c r="D5975" s="11" t="s">
        <v>9529</v>
      </c>
      <c r="E5975" s="11" t="s">
        <v>2190</v>
      </c>
      <c r="F5975" s="12" t="s">
        <v>30094</v>
      </c>
      <c r="G5975" s="12" t="s">
        <v>30095</v>
      </c>
      <c r="H5975" s="11" t="str">
        <f t="shared" si="93"/>
        <v>insert into BTRCOutgoingXRate (OID, prefix, outgoingRateBDT, operatorName, operatorType, effectiveFrom, effectiveTo) values('96095_2016-01-01','96095','40','MALDIVES-WATANIYA-MOBILE','MOBILE',to_date('2016-01-01','YYYY-MM-DD HH24:MI:SS'),to_date('2016-12-01','YYYY-MM-DD HH24:MI:SS'));</v>
      </c>
    </row>
    <row r="5976" spans="1:8">
      <c r="A5976" s="11" t="s">
        <v>22719</v>
      </c>
      <c r="B5976" s="11" t="s">
        <v>1969</v>
      </c>
      <c r="C5976" s="18">
        <v>40</v>
      </c>
      <c r="D5976" s="11" t="s">
        <v>9530</v>
      </c>
      <c r="E5976" s="11" t="s">
        <v>2227</v>
      </c>
      <c r="F5976" s="12" t="s">
        <v>30094</v>
      </c>
      <c r="G5976" s="12" t="s">
        <v>30095</v>
      </c>
      <c r="H5976" s="11" t="str">
        <f t="shared" si="93"/>
        <v>insert into BTRCOutgoingXRate (OID, prefix, outgoingRateBDT, operatorName, operatorType, effectiveFrom, effectiveTo) values('960_2016-01-01','960','40','Maldives-ROC-Fixed','FIXED',to_date('2016-01-01','YYYY-MM-DD HH24:MI:SS'),to_date('2016-12-01','YYYY-MM-DD HH24:MI:SS'));</v>
      </c>
    </row>
    <row r="5977" spans="1:8">
      <c r="A5977" s="11" t="s">
        <v>22720</v>
      </c>
      <c r="B5977" s="11" t="s">
        <v>9531</v>
      </c>
      <c r="C5977" s="18">
        <v>40</v>
      </c>
      <c r="D5977" s="11" t="s">
        <v>9532</v>
      </c>
      <c r="E5977" s="11" t="s">
        <v>2190</v>
      </c>
      <c r="F5977" s="12" t="s">
        <v>30094</v>
      </c>
      <c r="G5977" s="12" t="s">
        <v>30095</v>
      </c>
      <c r="H5977" s="11" t="str">
        <f t="shared" si="93"/>
        <v>insert into BTRCOutgoingXRate (OID, prefix, outgoingRateBDT, operatorName, operatorType, effectiveFrom, effectiveTo) values('9608_2016-01-01','9608','40','Maldives-Other-Mobile','MOBILE',to_date('2016-01-01','YYYY-MM-DD HH24:MI:SS'),to_date('2016-12-01','YYYY-MM-DD HH24:MI:SS'));</v>
      </c>
    </row>
    <row r="5978" spans="1:8">
      <c r="A5978" s="11" t="s">
        <v>22721</v>
      </c>
      <c r="B5978" s="11" t="s">
        <v>9533</v>
      </c>
      <c r="C5978" s="18">
        <v>40</v>
      </c>
      <c r="D5978" s="11" t="s">
        <v>9534</v>
      </c>
      <c r="E5978" s="11" t="s">
        <v>2190</v>
      </c>
      <c r="F5978" s="12" t="s">
        <v>30094</v>
      </c>
      <c r="G5978" s="12" t="s">
        <v>30095</v>
      </c>
      <c r="H5978" s="11" t="str">
        <f t="shared" si="93"/>
        <v>insert into BTRCOutgoingXRate (OID, prefix, outgoingRateBDT, operatorName, operatorType, effectiveFrom, effectiveTo) values('9607_2016-01-01','9607','40','Maldives-Dhiraagu-Mobile','MOBILE',to_date('2016-01-01','YYYY-MM-DD HH24:MI:SS'),to_date('2016-12-01','YYYY-MM-DD HH24:MI:SS'));</v>
      </c>
    </row>
    <row r="5979" spans="1:8">
      <c r="A5979" s="11" t="s">
        <v>22722</v>
      </c>
      <c r="B5979" s="11" t="s">
        <v>9535</v>
      </c>
      <c r="C5979" s="18">
        <v>40</v>
      </c>
      <c r="D5979" s="11" t="s">
        <v>9522</v>
      </c>
      <c r="E5979" s="11" t="s">
        <v>2190</v>
      </c>
      <c r="F5979" s="12" t="s">
        <v>30094</v>
      </c>
      <c r="G5979" s="12" t="s">
        <v>30095</v>
      </c>
      <c r="H5979" s="11" t="str">
        <f t="shared" si="93"/>
        <v>insert into BTRCOutgoingXRate (OID, prefix, outgoingRateBDT, operatorName, operatorType, effectiveFrom, effectiveTo) values('96097_2016-01-01','96097','40','MALDIVES REPUBLIC-MOBILE','MOBILE',to_date('2016-01-01','YYYY-MM-DD HH24:MI:SS'),to_date('2016-12-01','YYYY-MM-DD HH24:MI:SS'));</v>
      </c>
    </row>
    <row r="5980" spans="1:8">
      <c r="A5980" s="11" t="s">
        <v>22723</v>
      </c>
      <c r="B5980" s="11" t="s">
        <v>9536</v>
      </c>
      <c r="C5980" s="18">
        <v>40</v>
      </c>
      <c r="D5980" s="11" t="s">
        <v>9522</v>
      </c>
      <c r="E5980" s="11" t="s">
        <v>2190</v>
      </c>
      <c r="F5980" s="12" t="s">
        <v>30094</v>
      </c>
      <c r="G5980" s="12" t="s">
        <v>30095</v>
      </c>
      <c r="H5980" s="11" t="str">
        <f t="shared" si="93"/>
        <v>insert into BTRCOutgoingXRate (OID, prefix, outgoingRateBDT, operatorName, operatorType, effectiveFrom, effectiveTo) values('96099_2016-01-01','96099','40','MALDIVES REPUBLIC-MOBILE','MOBILE',to_date('2016-01-01','YYYY-MM-DD HH24:MI:SS'),to_date('2016-12-01','YYYY-MM-DD HH24:MI:SS'));</v>
      </c>
    </row>
    <row r="5981" spans="1:8">
      <c r="A5981" s="11" t="s">
        <v>22724</v>
      </c>
      <c r="B5981" s="11" t="s">
        <v>9537</v>
      </c>
      <c r="C5981" s="18">
        <v>40</v>
      </c>
      <c r="D5981" s="11" t="s">
        <v>9522</v>
      </c>
      <c r="E5981" s="11" t="s">
        <v>2190</v>
      </c>
      <c r="F5981" s="12" t="s">
        <v>30094</v>
      </c>
      <c r="G5981" s="12" t="s">
        <v>30095</v>
      </c>
      <c r="H5981" s="11" t="str">
        <f t="shared" si="93"/>
        <v>insert into BTRCOutgoingXRate (OID, prefix, outgoingRateBDT, operatorName, operatorType, effectiveFrom, effectiveTo) values('96078_2016-01-01','96078','40','MALDIVES REPUBLIC-MOBILE','MOBILE',to_date('2016-01-01','YYYY-MM-DD HH24:MI:SS'),to_date('2016-12-01','YYYY-MM-DD HH24:MI:SS'));</v>
      </c>
    </row>
    <row r="5982" spans="1:8">
      <c r="A5982" s="11" t="s">
        <v>22725</v>
      </c>
      <c r="B5982" s="11" t="s">
        <v>9538</v>
      </c>
      <c r="C5982" s="18">
        <v>40</v>
      </c>
      <c r="D5982" s="11" t="s">
        <v>9539</v>
      </c>
      <c r="E5982" s="11" t="s">
        <v>2190</v>
      </c>
      <c r="F5982" s="12" t="s">
        <v>30094</v>
      </c>
      <c r="G5982" s="12" t="s">
        <v>30095</v>
      </c>
      <c r="H5982" s="11" t="str">
        <f t="shared" si="93"/>
        <v>insert into BTRCOutgoingXRate (OID, prefix, outgoingRateBDT, operatorName, operatorType, effectiveFrom, effectiveTo) values('960900_2016-01-01','960900','40','Maldives Intl Premium Services','MOBILE',to_date('2016-01-01','YYYY-MM-DD HH24:MI:SS'),to_date('2016-12-01','YYYY-MM-DD HH24:MI:SS'));</v>
      </c>
    </row>
    <row r="5983" spans="1:8">
      <c r="A5983" s="11" t="s">
        <v>22726</v>
      </c>
      <c r="B5983" s="11" t="s">
        <v>9540</v>
      </c>
      <c r="C5983" s="18">
        <v>40</v>
      </c>
      <c r="D5983" s="11" t="s">
        <v>9520</v>
      </c>
      <c r="E5983" s="11" t="s">
        <v>2190</v>
      </c>
      <c r="F5983" s="12" t="s">
        <v>30094</v>
      </c>
      <c r="G5983" s="12" t="s">
        <v>30095</v>
      </c>
      <c r="H5983" s="11" t="str">
        <f t="shared" si="93"/>
        <v>insert into BTRCOutgoingXRate (OID, prefix, outgoingRateBDT, operatorName, operatorType, effectiveFrom, effectiveTo) values('960962_2016-01-01','960962','40','Maldives - Roaming Others','MOBILE',to_date('2016-01-01','YYYY-MM-DD HH24:MI:SS'),to_date('2016-12-01','YYYY-MM-DD HH24:MI:SS'));</v>
      </c>
    </row>
    <row r="5984" spans="1:8">
      <c r="A5984" s="11" t="s">
        <v>22727</v>
      </c>
      <c r="B5984" s="11" t="s">
        <v>9541</v>
      </c>
      <c r="C5984" s="18">
        <v>40</v>
      </c>
      <c r="D5984" s="11" t="s">
        <v>9520</v>
      </c>
      <c r="E5984" s="11" t="s">
        <v>2190</v>
      </c>
      <c r="F5984" s="12" t="s">
        <v>30094</v>
      </c>
      <c r="G5984" s="12" t="s">
        <v>30095</v>
      </c>
      <c r="H5984" s="11" t="str">
        <f t="shared" si="93"/>
        <v>insert into BTRCOutgoingXRate (OID, prefix, outgoingRateBDT, operatorName, operatorType, effectiveFrom, effectiveTo) values('960961_2016-01-01','960961','40','Maldives - Roaming Others','MOBILE',to_date('2016-01-01','YYYY-MM-DD HH24:MI:SS'),to_date('2016-12-01','YYYY-MM-DD HH24:MI:SS'));</v>
      </c>
    </row>
    <row r="5985" spans="1:8">
      <c r="A5985" s="11" t="s">
        <v>22728</v>
      </c>
      <c r="B5985" s="11" t="s">
        <v>9542</v>
      </c>
      <c r="C5985" s="18">
        <v>27</v>
      </c>
      <c r="D5985" s="11" t="s">
        <v>9543</v>
      </c>
      <c r="E5985" s="11" t="s">
        <v>2190</v>
      </c>
      <c r="F5985" s="12" t="s">
        <v>30094</v>
      </c>
      <c r="G5985" s="12" t="s">
        <v>30095</v>
      </c>
      <c r="H5985" s="11" t="str">
        <f t="shared" si="93"/>
        <v>insert into BTRCOutgoingXRate (OID, prefix, outgoingRateBDT, operatorName, operatorType, effectiveFrom, effectiveTo) values('2236_2016-01-01','2236','27','MALI - MOBILE','MOBILE',to_date('2016-01-01','YYYY-MM-DD HH24:MI:SS'),to_date('2016-12-01','YYYY-MM-DD HH24:MI:SS'));</v>
      </c>
    </row>
    <row r="5986" spans="1:8">
      <c r="A5986" s="11" t="s">
        <v>22729</v>
      </c>
      <c r="B5986" s="11" t="s">
        <v>9544</v>
      </c>
      <c r="C5986" s="18">
        <v>27</v>
      </c>
      <c r="D5986" s="11" t="s">
        <v>9545</v>
      </c>
      <c r="E5986" s="11" t="s">
        <v>2190</v>
      </c>
      <c r="F5986" s="12" t="s">
        <v>30094</v>
      </c>
      <c r="G5986" s="12" t="s">
        <v>30095</v>
      </c>
      <c r="H5986" s="11" t="str">
        <f t="shared" si="93"/>
        <v>insert into BTRCOutgoingXRate (OID, prefix, outgoingRateBDT, operatorName, operatorType, effectiveFrom, effectiveTo) values('22343_2016-01-01','22343','27','MALI - ORANGE','MOBILE',to_date('2016-01-01','YYYY-MM-DD HH24:MI:SS'),to_date('2016-12-01','YYYY-MM-DD HH24:MI:SS'));</v>
      </c>
    </row>
    <row r="5987" spans="1:8">
      <c r="A5987" s="11" t="s">
        <v>22730</v>
      </c>
      <c r="B5987" s="11" t="s">
        <v>9546</v>
      </c>
      <c r="C5987" s="18">
        <v>24</v>
      </c>
      <c r="D5987" s="11" t="s">
        <v>9547</v>
      </c>
      <c r="E5987" s="11" t="s">
        <v>2227</v>
      </c>
      <c r="F5987" s="12" t="s">
        <v>30094</v>
      </c>
      <c r="G5987" s="12" t="s">
        <v>30095</v>
      </c>
      <c r="H5987" s="11" t="str">
        <f t="shared" si="93"/>
        <v>insert into BTRCOutgoingXRate (OID, prefix, outgoingRateBDT, operatorName, operatorType, effectiveFrom, effectiveTo) values('22320_2016-01-01','22320','24','MALI BAMAKO','FIXED',to_date('2016-01-01','YYYY-MM-DD HH24:MI:SS'),to_date('2016-12-01','YYYY-MM-DD HH24:MI:SS'));</v>
      </c>
    </row>
    <row r="5988" spans="1:8">
      <c r="A5988" s="11" t="s">
        <v>22731</v>
      </c>
      <c r="B5988" s="11" t="s">
        <v>9548</v>
      </c>
      <c r="C5988" s="18">
        <v>24</v>
      </c>
      <c r="D5988" s="11" t="s">
        <v>9549</v>
      </c>
      <c r="E5988" s="11" t="s">
        <v>2227</v>
      </c>
      <c r="F5988" s="12" t="s">
        <v>30094</v>
      </c>
      <c r="G5988" s="12" t="s">
        <v>30095</v>
      </c>
      <c r="H5988" s="11" t="str">
        <f t="shared" si="93"/>
        <v>insert into BTRCOutgoingXRate (OID, prefix, outgoingRateBDT, operatorName, operatorType, effectiveFrom, effectiveTo) values('223202_2016-01-01','223202','24','Mali Bamako','FIXED',to_date('2016-01-01','YYYY-MM-DD HH24:MI:SS'),to_date('2016-12-01','YYYY-MM-DD HH24:MI:SS'));</v>
      </c>
    </row>
    <row r="5989" spans="1:8">
      <c r="A5989" s="11" t="s">
        <v>22732</v>
      </c>
      <c r="B5989" s="11" t="s">
        <v>9550</v>
      </c>
      <c r="C5989" s="18">
        <v>27</v>
      </c>
      <c r="D5989" s="11" t="s">
        <v>9551</v>
      </c>
      <c r="E5989" s="11" t="s">
        <v>2190</v>
      </c>
      <c r="F5989" s="12" t="s">
        <v>30094</v>
      </c>
      <c r="G5989" s="12" t="s">
        <v>30095</v>
      </c>
      <c r="H5989" s="11" t="str">
        <f t="shared" si="93"/>
        <v>insert into BTRCOutgoingXRate (OID, prefix, outgoingRateBDT, operatorName, operatorType, effectiveFrom, effectiveTo) values('223699_2016-01-01','223699','27','Mali Cellular Malitel','MOBILE',to_date('2016-01-01','YYYY-MM-DD HH24:MI:SS'),to_date('2016-12-01','YYYY-MM-DD HH24:MI:SS'));</v>
      </c>
    </row>
    <row r="5990" spans="1:8">
      <c r="A5990" s="11" t="s">
        <v>22733</v>
      </c>
      <c r="B5990" s="11" t="s">
        <v>9552</v>
      </c>
      <c r="C5990" s="18">
        <v>27</v>
      </c>
      <c r="D5990" s="11" t="s">
        <v>9551</v>
      </c>
      <c r="E5990" s="11" t="s">
        <v>2190</v>
      </c>
      <c r="F5990" s="12" t="s">
        <v>30094</v>
      </c>
      <c r="G5990" s="12" t="s">
        <v>30095</v>
      </c>
      <c r="H5990" s="11" t="str">
        <f t="shared" si="93"/>
        <v>insert into BTRCOutgoingXRate (OID, prefix, outgoingRateBDT, operatorName, operatorType, effectiveFrom, effectiveTo) values('223697_2016-01-01','223697','27','Mali Cellular Malitel','MOBILE',to_date('2016-01-01','YYYY-MM-DD HH24:MI:SS'),to_date('2016-12-01','YYYY-MM-DD HH24:MI:SS'));</v>
      </c>
    </row>
    <row r="5991" spans="1:8">
      <c r="A5991" s="11" t="s">
        <v>22734</v>
      </c>
      <c r="B5991" s="11" t="s">
        <v>9553</v>
      </c>
      <c r="C5991" s="18">
        <v>27</v>
      </c>
      <c r="D5991" s="11" t="s">
        <v>9554</v>
      </c>
      <c r="E5991" s="11" t="s">
        <v>2190</v>
      </c>
      <c r="F5991" s="12" t="s">
        <v>30094</v>
      </c>
      <c r="G5991" s="12" t="s">
        <v>30095</v>
      </c>
      <c r="H5991" s="11" t="str">
        <f t="shared" si="93"/>
        <v>insert into BTRCOutgoingXRate (OID, prefix, outgoingRateBDT, operatorName, operatorType, effectiveFrom, effectiveTo) values('223444_2016-01-01','223444','27','MALI IKATEL MOBILE','MOBILE',to_date('2016-01-01','YYYY-MM-DD HH24:MI:SS'),to_date('2016-12-01','YYYY-MM-DD HH24:MI:SS'));</v>
      </c>
    </row>
    <row r="5992" spans="1:8">
      <c r="A5992" s="11" t="s">
        <v>22735</v>
      </c>
      <c r="B5992" s="11" t="s">
        <v>9555</v>
      </c>
      <c r="C5992" s="18">
        <v>27</v>
      </c>
      <c r="D5992" s="11" t="s">
        <v>9554</v>
      </c>
      <c r="E5992" s="11" t="s">
        <v>2190</v>
      </c>
      <c r="F5992" s="12" t="s">
        <v>30094</v>
      </c>
      <c r="G5992" s="12" t="s">
        <v>30095</v>
      </c>
      <c r="H5992" s="11" t="str">
        <f t="shared" si="93"/>
        <v>insert into BTRCOutgoingXRate (OID, prefix, outgoingRateBDT, operatorName, operatorType, effectiveFrom, effectiveTo) values('223445_2016-01-01','223445','27','MALI IKATEL MOBILE','MOBILE',to_date('2016-01-01','YYYY-MM-DD HH24:MI:SS'),to_date('2016-12-01','YYYY-MM-DD HH24:MI:SS'));</v>
      </c>
    </row>
    <row r="5993" spans="1:8">
      <c r="A5993" s="11" t="s">
        <v>22736</v>
      </c>
      <c r="B5993" s="11" t="s">
        <v>9556</v>
      </c>
      <c r="C5993" s="18">
        <v>27</v>
      </c>
      <c r="D5993" s="11" t="s">
        <v>9554</v>
      </c>
      <c r="E5993" s="11" t="s">
        <v>2190</v>
      </c>
      <c r="F5993" s="12" t="s">
        <v>30094</v>
      </c>
      <c r="G5993" s="12" t="s">
        <v>30095</v>
      </c>
      <c r="H5993" s="11" t="str">
        <f t="shared" si="93"/>
        <v>insert into BTRCOutgoingXRate (OID, prefix, outgoingRateBDT, operatorName, operatorType, effectiveFrom, effectiveTo) values('223446_2016-01-01','223446','27','MALI IKATEL MOBILE','MOBILE',to_date('2016-01-01','YYYY-MM-DD HH24:MI:SS'),to_date('2016-12-01','YYYY-MM-DD HH24:MI:SS'));</v>
      </c>
    </row>
    <row r="5994" spans="1:8">
      <c r="A5994" s="11" t="s">
        <v>22737</v>
      </c>
      <c r="B5994" s="11" t="s">
        <v>9557</v>
      </c>
      <c r="C5994" s="18">
        <v>27</v>
      </c>
      <c r="D5994" s="11" t="s">
        <v>9554</v>
      </c>
      <c r="E5994" s="11" t="s">
        <v>2190</v>
      </c>
      <c r="F5994" s="12" t="s">
        <v>30094</v>
      </c>
      <c r="G5994" s="12" t="s">
        <v>30095</v>
      </c>
      <c r="H5994" s="11" t="str">
        <f t="shared" si="93"/>
        <v>insert into BTRCOutgoingXRate (OID, prefix, outgoingRateBDT, operatorName, operatorType, effectiveFrom, effectiveTo) values('223447_2016-01-01','223447','27','MALI IKATEL MOBILE','MOBILE',to_date('2016-01-01','YYYY-MM-DD HH24:MI:SS'),to_date('2016-12-01','YYYY-MM-DD HH24:MI:SS'));</v>
      </c>
    </row>
    <row r="5995" spans="1:8">
      <c r="A5995" s="11" t="s">
        <v>22738</v>
      </c>
      <c r="B5995" s="11" t="s">
        <v>9558</v>
      </c>
      <c r="C5995" s="18">
        <v>27</v>
      </c>
      <c r="D5995" s="11" t="s">
        <v>9559</v>
      </c>
      <c r="E5995" s="11" t="s">
        <v>2190</v>
      </c>
      <c r="F5995" s="12" t="s">
        <v>30094</v>
      </c>
      <c r="G5995" s="12" t="s">
        <v>30095</v>
      </c>
      <c r="H5995" s="11" t="str">
        <f t="shared" si="93"/>
        <v>insert into BTRCOutgoingXRate (OID, prefix, outgoingRateBDT, operatorName, operatorType, effectiveFrom, effectiveTo) values('2237_2016-01-01','2237','27','Mali Cellular Orange','MOBILE',to_date('2016-01-01','YYYY-MM-DD HH24:MI:SS'),to_date('2016-12-01','YYYY-MM-DD HH24:MI:SS'));</v>
      </c>
    </row>
    <row r="5996" spans="1:8">
      <c r="A5996" s="11" t="s">
        <v>22739</v>
      </c>
      <c r="B5996" s="11" t="s">
        <v>9560</v>
      </c>
      <c r="C5996" s="18">
        <v>27</v>
      </c>
      <c r="D5996" s="11" t="s">
        <v>9551</v>
      </c>
      <c r="E5996" s="11" t="s">
        <v>2190</v>
      </c>
      <c r="F5996" s="12" t="s">
        <v>30094</v>
      </c>
      <c r="G5996" s="12" t="s">
        <v>30095</v>
      </c>
      <c r="H5996" s="11" t="str">
        <f t="shared" si="93"/>
        <v>insert into BTRCOutgoingXRate (OID, prefix, outgoingRateBDT, operatorName, operatorType, effectiveFrom, effectiveTo) values('223656_2016-01-01','223656','27','Mali Cellular Malitel','MOBILE',to_date('2016-01-01','YYYY-MM-DD HH24:MI:SS'),to_date('2016-12-01','YYYY-MM-DD HH24:MI:SS'));</v>
      </c>
    </row>
    <row r="5997" spans="1:8">
      <c r="A5997" s="11" t="s">
        <v>22740</v>
      </c>
      <c r="B5997" s="11" t="s">
        <v>9561</v>
      </c>
      <c r="C5997" s="18">
        <v>27</v>
      </c>
      <c r="D5997" s="11" t="s">
        <v>9551</v>
      </c>
      <c r="E5997" s="11" t="s">
        <v>2190</v>
      </c>
      <c r="F5997" s="12" t="s">
        <v>30094</v>
      </c>
      <c r="G5997" s="12" t="s">
        <v>30095</v>
      </c>
      <c r="H5997" s="11" t="str">
        <f t="shared" si="93"/>
        <v>insert into BTRCOutgoingXRate (OID, prefix, outgoingRateBDT, operatorName, operatorType, effectiveFrom, effectiveTo) values('223657_2016-01-01','223657','27','Mali Cellular Malitel','MOBILE',to_date('2016-01-01','YYYY-MM-DD HH24:MI:SS'),to_date('2016-12-01','YYYY-MM-DD HH24:MI:SS'));</v>
      </c>
    </row>
    <row r="5998" spans="1:8">
      <c r="A5998" s="11" t="s">
        <v>22741</v>
      </c>
      <c r="B5998" s="11" t="s">
        <v>9562</v>
      </c>
      <c r="C5998" s="18">
        <v>27</v>
      </c>
      <c r="D5998" s="11" t="s">
        <v>9551</v>
      </c>
      <c r="E5998" s="11" t="s">
        <v>2190</v>
      </c>
      <c r="F5998" s="12" t="s">
        <v>30094</v>
      </c>
      <c r="G5998" s="12" t="s">
        <v>30095</v>
      </c>
      <c r="H5998" s="11" t="str">
        <f t="shared" si="93"/>
        <v>insert into BTRCOutgoingXRate (OID, prefix, outgoingRateBDT, operatorName, operatorType, effectiveFrom, effectiveTo) values('223658_2016-01-01','223658','27','Mali Cellular Malitel','MOBILE',to_date('2016-01-01','YYYY-MM-DD HH24:MI:SS'),to_date('2016-12-01','YYYY-MM-DD HH24:MI:SS'));</v>
      </c>
    </row>
    <row r="5999" spans="1:8">
      <c r="A5999" s="11" t="s">
        <v>22742</v>
      </c>
      <c r="B5999" s="11" t="s">
        <v>9563</v>
      </c>
      <c r="C5999" s="18">
        <v>27</v>
      </c>
      <c r="D5999" s="11" t="s">
        <v>9551</v>
      </c>
      <c r="E5999" s="11" t="s">
        <v>2190</v>
      </c>
      <c r="F5999" s="12" t="s">
        <v>30094</v>
      </c>
      <c r="G5999" s="12" t="s">
        <v>30095</v>
      </c>
      <c r="H5999" s="11" t="str">
        <f t="shared" si="93"/>
        <v>insert into BTRCOutgoingXRate (OID, prefix, outgoingRateBDT, operatorName, operatorType, effectiveFrom, effectiveTo) values('223659_2016-01-01','223659','27','Mali Cellular Malitel','MOBILE',to_date('2016-01-01','YYYY-MM-DD HH24:MI:SS'),to_date('2016-12-01','YYYY-MM-DD HH24:MI:SS'));</v>
      </c>
    </row>
    <row r="6000" spans="1:8">
      <c r="A6000" s="11" t="s">
        <v>22743</v>
      </c>
      <c r="B6000" s="11" t="s">
        <v>9564</v>
      </c>
      <c r="C6000" s="18">
        <v>27</v>
      </c>
      <c r="D6000" s="11" t="s">
        <v>9551</v>
      </c>
      <c r="E6000" s="11" t="s">
        <v>2190</v>
      </c>
      <c r="F6000" s="12" t="s">
        <v>30094</v>
      </c>
      <c r="G6000" s="12" t="s">
        <v>30095</v>
      </c>
      <c r="H6000" s="11" t="str">
        <f t="shared" si="93"/>
        <v>insert into BTRCOutgoingXRate (OID, prefix, outgoingRateBDT, operatorName, operatorType, effectiveFrom, effectiveTo) values('223660_2016-01-01','223660','27','Mali Cellular Malitel','MOBILE',to_date('2016-01-01','YYYY-MM-DD HH24:MI:SS'),to_date('2016-12-01','YYYY-MM-DD HH24:MI:SS'));</v>
      </c>
    </row>
    <row r="6001" spans="1:8">
      <c r="A6001" s="11" t="s">
        <v>22744</v>
      </c>
      <c r="B6001" s="11" t="s">
        <v>9565</v>
      </c>
      <c r="C6001" s="18">
        <v>27</v>
      </c>
      <c r="D6001" s="11" t="s">
        <v>9551</v>
      </c>
      <c r="E6001" s="11" t="s">
        <v>2190</v>
      </c>
      <c r="F6001" s="12" t="s">
        <v>30094</v>
      </c>
      <c r="G6001" s="12" t="s">
        <v>30095</v>
      </c>
      <c r="H6001" s="11" t="str">
        <f t="shared" si="93"/>
        <v>insert into BTRCOutgoingXRate (OID, prefix, outgoingRateBDT, operatorName, operatorType, effectiveFrom, effectiveTo) values('223665_2016-01-01','223665','27','Mali Cellular Malitel','MOBILE',to_date('2016-01-01','YYYY-MM-DD HH24:MI:SS'),to_date('2016-12-01','YYYY-MM-DD HH24:MI:SS'));</v>
      </c>
    </row>
    <row r="6002" spans="1:8">
      <c r="A6002" s="11" t="s">
        <v>22745</v>
      </c>
      <c r="B6002" s="11" t="s">
        <v>9566</v>
      </c>
      <c r="C6002" s="18">
        <v>27</v>
      </c>
      <c r="D6002" s="11" t="s">
        <v>9551</v>
      </c>
      <c r="E6002" s="11" t="s">
        <v>2190</v>
      </c>
      <c r="F6002" s="12" t="s">
        <v>30094</v>
      </c>
      <c r="G6002" s="12" t="s">
        <v>30095</v>
      </c>
      <c r="H6002" s="11" t="str">
        <f t="shared" si="93"/>
        <v>insert into BTRCOutgoingXRate (OID, prefix, outgoingRateBDT, operatorName, operatorType, effectiveFrom, effectiveTo) values('223666_2016-01-01','223666','27','Mali Cellular Malitel','MOBILE',to_date('2016-01-01','YYYY-MM-DD HH24:MI:SS'),to_date('2016-12-01','YYYY-MM-DD HH24:MI:SS'));</v>
      </c>
    </row>
    <row r="6003" spans="1:8">
      <c r="A6003" s="11" t="s">
        <v>22746</v>
      </c>
      <c r="B6003" s="11" t="s">
        <v>9567</v>
      </c>
      <c r="C6003" s="18">
        <v>27</v>
      </c>
      <c r="D6003" s="11" t="s">
        <v>9551</v>
      </c>
      <c r="E6003" s="11" t="s">
        <v>2190</v>
      </c>
      <c r="F6003" s="12" t="s">
        <v>30094</v>
      </c>
      <c r="G6003" s="12" t="s">
        <v>30095</v>
      </c>
      <c r="H6003" s="11" t="str">
        <f t="shared" si="93"/>
        <v>insert into BTRCOutgoingXRate (OID, prefix, outgoingRateBDT, operatorName, operatorType, effectiveFrom, effectiveTo) values('223667_2016-01-01','223667','27','Mali Cellular Malitel','MOBILE',to_date('2016-01-01','YYYY-MM-DD HH24:MI:SS'),to_date('2016-12-01','YYYY-MM-DD HH24:MI:SS'));</v>
      </c>
    </row>
    <row r="6004" spans="1:8">
      <c r="A6004" s="11" t="s">
        <v>22747</v>
      </c>
      <c r="B6004" s="11" t="s">
        <v>9568</v>
      </c>
      <c r="C6004" s="18">
        <v>27</v>
      </c>
      <c r="D6004" s="11" t="s">
        <v>9551</v>
      </c>
      <c r="E6004" s="11" t="s">
        <v>2190</v>
      </c>
      <c r="F6004" s="12" t="s">
        <v>30094</v>
      </c>
      <c r="G6004" s="12" t="s">
        <v>30095</v>
      </c>
      <c r="H6004" s="11" t="str">
        <f t="shared" si="93"/>
        <v>insert into BTRCOutgoingXRate (OID, prefix, outgoingRateBDT, operatorName, operatorType, effectiveFrom, effectiveTo) values('223668_2016-01-01','223668','27','Mali Cellular Malitel','MOBILE',to_date('2016-01-01','YYYY-MM-DD HH24:MI:SS'),to_date('2016-12-01','YYYY-MM-DD HH24:MI:SS'));</v>
      </c>
    </row>
    <row r="6005" spans="1:8">
      <c r="A6005" s="11" t="s">
        <v>22748</v>
      </c>
      <c r="B6005" s="11" t="s">
        <v>9569</v>
      </c>
      <c r="C6005" s="18">
        <v>27</v>
      </c>
      <c r="D6005" s="11" t="s">
        <v>9551</v>
      </c>
      <c r="E6005" s="11" t="s">
        <v>2190</v>
      </c>
      <c r="F6005" s="12" t="s">
        <v>30094</v>
      </c>
      <c r="G6005" s="12" t="s">
        <v>30095</v>
      </c>
      <c r="H6005" s="11" t="str">
        <f t="shared" si="93"/>
        <v>insert into BTRCOutgoingXRate (OID, prefix, outgoingRateBDT, operatorName, operatorType, effectiveFrom, effectiveTo) values('223669_2016-01-01','223669','27','Mali Cellular Malitel','MOBILE',to_date('2016-01-01','YYYY-MM-DD HH24:MI:SS'),to_date('2016-12-01','YYYY-MM-DD HH24:MI:SS'));</v>
      </c>
    </row>
    <row r="6006" spans="1:8">
      <c r="A6006" s="11" t="s">
        <v>22749</v>
      </c>
      <c r="B6006" s="11" t="s">
        <v>9570</v>
      </c>
      <c r="C6006" s="18">
        <v>27</v>
      </c>
      <c r="D6006" s="11" t="s">
        <v>9551</v>
      </c>
      <c r="E6006" s="11" t="s">
        <v>2190</v>
      </c>
      <c r="F6006" s="12" t="s">
        <v>30094</v>
      </c>
      <c r="G6006" s="12" t="s">
        <v>30095</v>
      </c>
      <c r="H6006" s="11" t="str">
        <f t="shared" si="93"/>
        <v>insert into BTRCOutgoingXRate (OID, prefix, outgoingRateBDT, operatorName, operatorType, effectiveFrom, effectiveTo) values('223695_2016-01-01','223695','27','Mali Cellular Malitel','MOBILE',to_date('2016-01-01','YYYY-MM-DD HH24:MI:SS'),to_date('2016-12-01','YYYY-MM-DD HH24:MI:SS'));</v>
      </c>
    </row>
    <row r="6007" spans="1:8">
      <c r="A6007" s="11" t="s">
        <v>22750</v>
      </c>
      <c r="B6007" s="11" t="s">
        <v>9571</v>
      </c>
      <c r="C6007" s="18">
        <v>27</v>
      </c>
      <c r="D6007" s="11" t="s">
        <v>9551</v>
      </c>
      <c r="E6007" s="11" t="s">
        <v>2190</v>
      </c>
      <c r="F6007" s="12" t="s">
        <v>30094</v>
      </c>
      <c r="G6007" s="12" t="s">
        <v>30095</v>
      </c>
      <c r="H6007" s="11" t="str">
        <f t="shared" si="93"/>
        <v>insert into BTRCOutgoingXRate (OID, prefix, outgoingRateBDT, operatorName, operatorType, effectiveFrom, effectiveTo) values('223696_2016-01-01','223696','27','Mali Cellular Malitel','MOBILE',to_date('2016-01-01','YYYY-MM-DD HH24:MI:SS'),to_date('2016-12-01','YYYY-MM-DD HH24:MI:SS'));</v>
      </c>
    </row>
    <row r="6008" spans="1:8">
      <c r="A6008" s="11" t="s">
        <v>22751</v>
      </c>
      <c r="B6008" s="11" t="s">
        <v>1703</v>
      </c>
      <c r="C6008" s="18">
        <v>24</v>
      </c>
      <c r="D6008" s="11" t="s">
        <v>9572</v>
      </c>
      <c r="E6008" s="11" t="s">
        <v>2227</v>
      </c>
      <c r="F6008" s="12" t="s">
        <v>30094</v>
      </c>
      <c r="G6008" s="12" t="s">
        <v>30095</v>
      </c>
      <c r="H6008" s="11" t="str">
        <f t="shared" si="93"/>
        <v>insert into BTRCOutgoingXRate (OID, prefix, outgoingRateBDT, operatorName, operatorType, effectiveFrom, effectiveTo) values('223_2016-01-01','223','24','Mali-ROC-Fixed','FIXED',to_date('2016-01-01','YYYY-MM-DD HH24:MI:SS'),to_date('2016-12-01','YYYY-MM-DD HH24:MI:SS'));</v>
      </c>
    </row>
    <row r="6009" spans="1:8">
      <c r="A6009" s="11" t="s">
        <v>22752</v>
      </c>
      <c r="B6009" s="11" t="s">
        <v>9573</v>
      </c>
      <c r="C6009" s="18">
        <v>27</v>
      </c>
      <c r="D6009" s="11" t="s">
        <v>9574</v>
      </c>
      <c r="E6009" s="11" t="s">
        <v>2190</v>
      </c>
      <c r="F6009" s="12" t="s">
        <v>30094</v>
      </c>
      <c r="G6009" s="12" t="s">
        <v>30095</v>
      </c>
      <c r="H6009" s="11" t="str">
        <f t="shared" si="93"/>
        <v>insert into BTRCOutgoingXRate (OID, prefix, outgoingRateBDT, operatorName, operatorType, effectiveFrom, effectiveTo) values('22352_2016-01-01','22352','27','Mali-Orange-Mobile','MOBILE',to_date('2016-01-01','YYYY-MM-DD HH24:MI:SS'),to_date('2016-12-01','YYYY-MM-DD HH24:MI:SS'));</v>
      </c>
    </row>
    <row r="6010" spans="1:8">
      <c r="A6010" s="11" t="s">
        <v>22753</v>
      </c>
      <c r="B6010" s="11" t="s">
        <v>9575</v>
      </c>
      <c r="C6010" s="18">
        <v>27</v>
      </c>
      <c r="D6010" s="11" t="s">
        <v>9574</v>
      </c>
      <c r="E6010" s="11" t="s">
        <v>2190</v>
      </c>
      <c r="F6010" s="12" t="s">
        <v>30094</v>
      </c>
      <c r="G6010" s="12" t="s">
        <v>30095</v>
      </c>
      <c r="H6010" s="11" t="str">
        <f t="shared" si="93"/>
        <v>insert into BTRCOutgoingXRate (OID, prefix, outgoingRateBDT, operatorName, operatorType, effectiveFrom, effectiveTo) values('22353_2016-01-01','22353','27','Mali-Orange-Mobile','MOBILE',to_date('2016-01-01','YYYY-MM-DD HH24:MI:SS'),to_date('2016-12-01','YYYY-MM-DD HH24:MI:SS'));</v>
      </c>
    </row>
    <row r="6011" spans="1:8">
      <c r="A6011" s="11" t="s">
        <v>22754</v>
      </c>
      <c r="B6011" s="11" t="s">
        <v>9576</v>
      </c>
      <c r="C6011" s="18">
        <v>27</v>
      </c>
      <c r="D6011" s="11" t="s">
        <v>9574</v>
      </c>
      <c r="E6011" s="11" t="s">
        <v>2190</v>
      </c>
      <c r="F6011" s="12" t="s">
        <v>30094</v>
      </c>
      <c r="G6011" s="12" t="s">
        <v>30095</v>
      </c>
      <c r="H6011" s="11" t="str">
        <f t="shared" si="93"/>
        <v>insert into BTRCOutgoingXRate (OID, prefix, outgoingRateBDT, operatorName, operatorType, effectiveFrom, effectiveTo) values('22354_2016-01-01','22354','27','Mali-Orange-Mobile','MOBILE',to_date('2016-01-01','YYYY-MM-DD HH24:MI:SS'),to_date('2016-12-01','YYYY-MM-DD HH24:MI:SS'));</v>
      </c>
    </row>
    <row r="6012" spans="1:8">
      <c r="A6012" s="11" t="s">
        <v>22755</v>
      </c>
      <c r="B6012" s="11" t="s">
        <v>9577</v>
      </c>
      <c r="C6012" s="18">
        <v>27</v>
      </c>
      <c r="D6012" s="11" t="s">
        <v>9574</v>
      </c>
      <c r="E6012" s="11" t="s">
        <v>2190</v>
      </c>
      <c r="F6012" s="12" t="s">
        <v>30094</v>
      </c>
      <c r="G6012" s="12" t="s">
        <v>30095</v>
      </c>
      <c r="H6012" s="11" t="str">
        <f t="shared" si="93"/>
        <v>insert into BTRCOutgoingXRate (OID, prefix, outgoingRateBDT, operatorName, operatorType, effectiveFrom, effectiveTo) values('22360_2016-01-01','22360','27','Mali-Orange-Mobile','MOBILE',to_date('2016-01-01','YYYY-MM-DD HH24:MI:SS'),to_date('2016-12-01','YYYY-MM-DD HH24:MI:SS'));</v>
      </c>
    </row>
    <row r="6013" spans="1:8">
      <c r="A6013" s="11" t="s">
        <v>22756</v>
      </c>
      <c r="B6013" s="11" t="s">
        <v>9578</v>
      </c>
      <c r="C6013" s="18">
        <v>27</v>
      </c>
      <c r="D6013" s="11" t="s">
        <v>9574</v>
      </c>
      <c r="E6013" s="11" t="s">
        <v>2190</v>
      </c>
      <c r="F6013" s="12" t="s">
        <v>30094</v>
      </c>
      <c r="G6013" s="12" t="s">
        <v>30095</v>
      </c>
      <c r="H6013" s="11" t="str">
        <f t="shared" si="93"/>
        <v>insert into BTRCOutgoingXRate (OID, prefix, outgoingRateBDT, operatorName, operatorType, effectiveFrom, effectiveTo) values('22361_2016-01-01','22361','27','Mali-Orange-Mobile','MOBILE',to_date('2016-01-01','YYYY-MM-DD HH24:MI:SS'),to_date('2016-12-01','YYYY-MM-DD HH24:MI:SS'));</v>
      </c>
    </row>
    <row r="6014" spans="1:8">
      <c r="A6014" s="11" t="s">
        <v>22757</v>
      </c>
      <c r="B6014" s="11" t="s">
        <v>9579</v>
      </c>
      <c r="C6014" s="18">
        <v>27</v>
      </c>
      <c r="D6014" s="11" t="s">
        <v>9574</v>
      </c>
      <c r="E6014" s="11" t="s">
        <v>2190</v>
      </c>
      <c r="F6014" s="12" t="s">
        <v>30094</v>
      </c>
      <c r="G6014" s="12" t="s">
        <v>30095</v>
      </c>
      <c r="H6014" s="11" t="str">
        <f t="shared" si="93"/>
        <v>insert into BTRCOutgoingXRate (OID, prefix, outgoingRateBDT, operatorName, operatorType, effectiveFrom, effectiveTo) values('22362_2016-01-01','22362','27','Mali-Orange-Mobile','MOBILE',to_date('2016-01-01','YYYY-MM-DD HH24:MI:SS'),to_date('2016-12-01','YYYY-MM-DD HH24:MI:SS'));</v>
      </c>
    </row>
    <row r="6015" spans="1:8">
      <c r="A6015" s="11" t="s">
        <v>22758</v>
      </c>
      <c r="B6015" s="11" t="s">
        <v>9580</v>
      </c>
      <c r="C6015" s="18">
        <v>27</v>
      </c>
      <c r="D6015" s="11" t="s">
        <v>9574</v>
      </c>
      <c r="E6015" s="11" t="s">
        <v>2190</v>
      </c>
      <c r="F6015" s="12" t="s">
        <v>30094</v>
      </c>
      <c r="G6015" s="12" t="s">
        <v>30095</v>
      </c>
      <c r="H6015" s="11" t="str">
        <f t="shared" si="93"/>
        <v>insert into BTRCOutgoingXRate (OID, prefix, outgoingRateBDT, operatorName, operatorType, effectiveFrom, effectiveTo) values('22363_2016-01-01','22363','27','Mali-Orange-Mobile','MOBILE',to_date('2016-01-01','YYYY-MM-DD HH24:MI:SS'),to_date('2016-12-01','YYYY-MM-DD HH24:MI:SS'));</v>
      </c>
    </row>
    <row r="6016" spans="1:8">
      <c r="A6016" s="11" t="s">
        <v>22759</v>
      </c>
      <c r="B6016" s="11" t="s">
        <v>9581</v>
      </c>
      <c r="C6016" s="18">
        <v>27</v>
      </c>
      <c r="D6016" s="11" t="s">
        <v>9574</v>
      </c>
      <c r="E6016" s="11" t="s">
        <v>2190</v>
      </c>
      <c r="F6016" s="12" t="s">
        <v>30094</v>
      </c>
      <c r="G6016" s="12" t="s">
        <v>30095</v>
      </c>
      <c r="H6016" s="11" t="str">
        <f t="shared" si="93"/>
        <v>insert into BTRCOutgoingXRate (OID, prefix, outgoingRateBDT, operatorName, operatorType, effectiveFrom, effectiveTo) values('22364_2016-01-01','22364','27','Mali-Orange-Mobile','MOBILE',to_date('2016-01-01','YYYY-MM-DD HH24:MI:SS'),to_date('2016-12-01','YYYY-MM-DD HH24:MI:SS'));</v>
      </c>
    </row>
    <row r="6017" spans="1:8">
      <c r="A6017" s="11" t="s">
        <v>22760</v>
      </c>
      <c r="B6017" s="11" t="s">
        <v>9582</v>
      </c>
      <c r="C6017" s="18">
        <v>27</v>
      </c>
      <c r="D6017" s="11" t="s">
        <v>9574</v>
      </c>
      <c r="E6017" s="11" t="s">
        <v>2190</v>
      </c>
      <c r="F6017" s="12" t="s">
        <v>30094</v>
      </c>
      <c r="G6017" s="12" t="s">
        <v>30095</v>
      </c>
      <c r="H6017" s="11" t="str">
        <f t="shared" si="93"/>
        <v>insert into BTRCOutgoingXRate (OID, prefix, outgoingRateBDT, operatorName, operatorType, effectiveFrom, effectiveTo) values('22334_2016-01-01','22334','27','Mali-Orange-Mobile','MOBILE',to_date('2016-01-01','YYYY-MM-DD HH24:MI:SS'),to_date('2016-12-01','YYYY-MM-DD HH24:MI:SS'));</v>
      </c>
    </row>
    <row r="6018" spans="1:8">
      <c r="A6018" s="11" t="s">
        <v>22761</v>
      </c>
      <c r="B6018" s="11" t="s">
        <v>9583</v>
      </c>
      <c r="C6018" s="18">
        <v>27</v>
      </c>
      <c r="D6018" s="11" t="s">
        <v>9574</v>
      </c>
      <c r="E6018" s="11" t="s">
        <v>2190</v>
      </c>
      <c r="F6018" s="12" t="s">
        <v>30094</v>
      </c>
      <c r="G6018" s="12" t="s">
        <v>30095</v>
      </c>
      <c r="H6018" s="11" t="str">
        <f t="shared" si="93"/>
        <v>insert into BTRCOutgoingXRate (OID, prefix, outgoingRateBDT, operatorName, operatorType, effectiveFrom, effectiveTo) values('22340_2016-01-01','22340','27','Mali-Orange-Mobile','MOBILE',to_date('2016-01-01','YYYY-MM-DD HH24:MI:SS'),to_date('2016-12-01','YYYY-MM-DD HH24:MI:SS'));</v>
      </c>
    </row>
    <row r="6019" spans="1:8">
      <c r="A6019" s="11" t="s">
        <v>22762</v>
      </c>
      <c r="B6019" s="11" t="s">
        <v>9584</v>
      </c>
      <c r="C6019" s="18">
        <v>27</v>
      </c>
      <c r="D6019" s="11" t="s">
        <v>9574</v>
      </c>
      <c r="E6019" s="11" t="s">
        <v>2190</v>
      </c>
      <c r="F6019" s="12" t="s">
        <v>30094</v>
      </c>
      <c r="G6019" s="12" t="s">
        <v>30095</v>
      </c>
      <c r="H6019" s="11" t="str">
        <f t="shared" si="93"/>
        <v>insert into BTRCOutgoingXRate (OID, prefix, outgoingRateBDT, operatorName, operatorType, effectiveFrom, effectiveTo) values('22341_2016-01-01','22341','27','Mali-Orange-Mobile','MOBILE',to_date('2016-01-01','YYYY-MM-DD HH24:MI:SS'),to_date('2016-12-01','YYYY-MM-DD HH24:MI:SS'));</v>
      </c>
    </row>
    <row r="6020" spans="1:8">
      <c r="A6020" s="11" t="s">
        <v>22763</v>
      </c>
      <c r="B6020" s="11" t="s">
        <v>9585</v>
      </c>
      <c r="C6020" s="18">
        <v>27</v>
      </c>
      <c r="D6020" s="11" t="s">
        <v>9574</v>
      </c>
      <c r="E6020" s="11" t="s">
        <v>2190</v>
      </c>
      <c r="F6020" s="12" t="s">
        <v>30094</v>
      </c>
      <c r="G6020" s="12" t="s">
        <v>30095</v>
      </c>
      <c r="H6020" s="11" t="str">
        <f t="shared" ref="H6020:H6083" si="94">H$1&amp;IF(ISBLANK(A6020),"null","'"&amp;A6020&amp;"'")&amp;","&amp;IF(ISBLANK(B6020),"null","'"&amp;B6020&amp;"'")&amp;","&amp;IF(ISBLANK(C6020),"null","'"&amp;C6020&amp;"'")&amp;","&amp;IF(ISBLANK(D6020),"null","'"&amp;D6020&amp;"'")&amp;","&amp;IF(ISBLANK(E6020),"null","'"&amp;E6020&amp;"'")&amp;","&amp;IF(ISBLANK(F6020),"null","to_date('"&amp;F6020&amp;"','YYYY-MM-DD HH24:MI:SS')")&amp;","&amp;IF(ISBLANK(G6020),"null","to_date('"&amp;G6020&amp;"','YYYY-MM-DD HH24:MI:SS')")&amp;I$1</f>
        <v>insert into BTRCOutgoingXRate (OID, prefix, outgoingRateBDT, operatorName, operatorType, effectiveFrom, effectiveTo) values('22344_2016-01-01','22344','27','Mali-Orange-Mobile','MOBILE',to_date('2016-01-01','YYYY-MM-DD HH24:MI:SS'),to_date('2016-12-01','YYYY-MM-DD HH24:MI:SS'));</v>
      </c>
    </row>
    <row r="6021" spans="1:8">
      <c r="A6021" s="11" t="s">
        <v>22764</v>
      </c>
      <c r="B6021" s="11" t="s">
        <v>9586</v>
      </c>
      <c r="C6021" s="18">
        <v>27</v>
      </c>
      <c r="D6021" s="11" t="s">
        <v>9574</v>
      </c>
      <c r="E6021" s="11" t="s">
        <v>2190</v>
      </c>
      <c r="F6021" s="12" t="s">
        <v>30094</v>
      </c>
      <c r="G6021" s="12" t="s">
        <v>30095</v>
      </c>
      <c r="H6021" s="11" t="str">
        <f t="shared" si="94"/>
        <v>insert into BTRCOutgoingXRate (OID, prefix, outgoingRateBDT, operatorName, operatorType, effectiveFrom, effectiveTo) values('22345_2016-01-01','22345','27','Mali-Orange-Mobile','MOBILE',to_date('2016-01-01','YYYY-MM-DD HH24:MI:SS'),to_date('2016-12-01','YYYY-MM-DD HH24:MI:SS'));</v>
      </c>
    </row>
    <row r="6022" spans="1:8">
      <c r="A6022" s="11" t="s">
        <v>22765</v>
      </c>
      <c r="B6022" s="11" t="s">
        <v>9587</v>
      </c>
      <c r="C6022" s="18">
        <v>27</v>
      </c>
      <c r="D6022" s="11" t="s">
        <v>9574</v>
      </c>
      <c r="E6022" s="11" t="s">
        <v>2190</v>
      </c>
      <c r="F6022" s="12" t="s">
        <v>30094</v>
      </c>
      <c r="G6022" s="12" t="s">
        <v>30095</v>
      </c>
      <c r="H6022" s="11" t="str">
        <f t="shared" si="94"/>
        <v>insert into BTRCOutgoingXRate (OID, prefix, outgoingRateBDT, operatorName, operatorType, effectiveFrom, effectiveTo) values('22346_2016-01-01','22346','27','Mali-Orange-Mobile','MOBILE',to_date('2016-01-01','YYYY-MM-DD HH24:MI:SS'),to_date('2016-12-01','YYYY-MM-DD HH24:MI:SS'));</v>
      </c>
    </row>
    <row r="6023" spans="1:8">
      <c r="A6023" s="11" t="s">
        <v>22766</v>
      </c>
      <c r="B6023" s="11" t="s">
        <v>9588</v>
      </c>
      <c r="C6023" s="18">
        <v>27</v>
      </c>
      <c r="D6023" s="11" t="s">
        <v>9574</v>
      </c>
      <c r="E6023" s="11" t="s">
        <v>2190</v>
      </c>
      <c r="F6023" s="12" t="s">
        <v>30094</v>
      </c>
      <c r="G6023" s="12" t="s">
        <v>30095</v>
      </c>
      <c r="H6023" s="11" t="str">
        <f t="shared" si="94"/>
        <v>insert into BTRCOutgoingXRate (OID, prefix, outgoingRateBDT, operatorName, operatorType, effectiveFrom, effectiveTo) values('22347_2016-01-01','22347','27','Mali-Orange-Mobile','MOBILE',to_date('2016-01-01','YYYY-MM-DD HH24:MI:SS'),to_date('2016-12-01','YYYY-MM-DD HH24:MI:SS'));</v>
      </c>
    </row>
    <row r="6024" spans="1:8">
      <c r="A6024" s="11" t="s">
        <v>22767</v>
      </c>
      <c r="B6024" s="11" t="s">
        <v>9589</v>
      </c>
      <c r="C6024" s="18">
        <v>27</v>
      </c>
      <c r="D6024" s="11" t="s">
        <v>9574</v>
      </c>
      <c r="E6024" s="11" t="s">
        <v>2190</v>
      </c>
      <c r="F6024" s="12" t="s">
        <v>30094</v>
      </c>
      <c r="G6024" s="12" t="s">
        <v>30095</v>
      </c>
      <c r="H6024" s="11" t="str">
        <f t="shared" si="94"/>
        <v>insert into BTRCOutgoingXRate (OID, prefix, outgoingRateBDT, operatorName, operatorType, effectiveFrom, effectiveTo) values('22350_2016-01-01','22350','27','Mali-Orange-Mobile','MOBILE',to_date('2016-01-01','YYYY-MM-DD HH24:MI:SS'),to_date('2016-12-01','YYYY-MM-DD HH24:MI:SS'));</v>
      </c>
    </row>
    <row r="6025" spans="1:8">
      <c r="A6025" s="11" t="s">
        <v>22768</v>
      </c>
      <c r="B6025" s="11" t="s">
        <v>9590</v>
      </c>
      <c r="C6025" s="18">
        <v>27</v>
      </c>
      <c r="D6025" s="11" t="s">
        <v>9574</v>
      </c>
      <c r="E6025" s="11" t="s">
        <v>2190</v>
      </c>
      <c r="F6025" s="12" t="s">
        <v>30094</v>
      </c>
      <c r="G6025" s="12" t="s">
        <v>30095</v>
      </c>
      <c r="H6025" s="11" t="str">
        <f t="shared" si="94"/>
        <v>insert into BTRCOutgoingXRate (OID, prefix, outgoingRateBDT, operatorName, operatorType, effectiveFrom, effectiveTo) values('22351_2016-01-01','22351','27','Mali-Orange-Mobile','MOBILE',to_date('2016-01-01','YYYY-MM-DD HH24:MI:SS'),to_date('2016-12-01','YYYY-MM-DD HH24:MI:SS'));</v>
      </c>
    </row>
    <row r="6026" spans="1:8">
      <c r="A6026" s="11" t="s">
        <v>22769</v>
      </c>
      <c r="B6026" s="11" t="s">
        <v>9591</v>
      </c>
      <c r="C6026" s="18">
        <v>27</v>
      </c>
      <c r="D6026" s="11" t="s">
        <v>9574</v>
      </c>
      <c r="E6026" s="11" t="s">
        <v>2190</v>
      </c>
      <c r="F6026" s="12" t="s">
        <v>30094</v>
      </c>
      <c r="G6026" s="12" t="s">
        <v>30095</v>
      </c>
      <c r="H6026" s="11" t="str">
        <f t="shared" si="94"/>
        <v>insert into BTRCOutgoingXRate (OID, prefix, outgoingRateBDT, operatorName, operatorType, effectiveFrom, effectiveTo) values('22330_2016-01-01','22330','27','Mali-Orange-Mobile','MOBILE',to_date('2016-01-01','YYYY-MM-DD HH24:MI:SS'),to_date('2016-12-01','YYYY-MM-DD HH24:MI:SS'));</v>
      </c>
    </row>
    <row r="6027" spans="1:8">
      <c r="A6027" s="11" t="s">
        <v>22770</v>
      </c>
      <c r="B6027" s="11" t="s">
        <v>9592</v>
      </c>
      <c r="C6027" s="18">
        <v>27</v>
      </c>
      <c r="D6027" s="11" t="s">
        <v>9574</v>
      </c>
      <c r="E6027" s="11" t="s">
        <v>2190</v>
      </c>
      <c r="F6027" s="12" t="s">
        <v>30094</v>
      </c>
      <c r="G6027" s="12" t="s">
        <v>30095</v>
      </c>
      <c r="H6027" s="11" t="str">
        <f t="shared" si="94"/>
        <v>insert into BTRCOutgoingXRate (OID, prefix, outgoingRateBDT, operatorName, operatorType, effectiveFrom, effectiveTo) values('22331_2016-01-01','22331','27','Mali-Orange-Mobile','MOBILE',to_date('2016-01-01','YYYY-MM-DD HH24:MI:SS'),to_date('2016-12-01','YYYY-MM-DD HH24:MI:SS'));</v>
      </c>
    </row>
    <row r="6028" spans="1:8">
      <c r="A6028" s="11" t="s">
        <v>22771</v>
      </c>
      <c r="B6028" s="11" t="s">
        <v>9593</v>
      </c>
      <c r="C6028" s="18">
        <v>27</v>
      </c>
      <c r="D6028" s="11" t="s">
        <v>9574</v>
      </c>
      <c r="E6028" s="11" t="s">
        <v>2190</v>
      </c>
      <c r="F6028" s="12" t="s">
        <v>30094</v>
      </c>
      <c r="G6028" s="12" t="s">
        <v>30095</v>
      </c>
      <c r="H6028" s="11" t="str">
        <f t="shared" si="94"/>
        <v>insert into BTRCOutgoingXRate (OID, prefix, outgoingRateBDT, operatorName, operatorType, effectiveFrom, effectiveTo) values('22332_2016-01-01','22332','27','Mali-Orange-Mobile','MOBILE',to_date('2016-01-01','YYYY-MM-DD HH24:MI:SS'),to_date('2016-12-01','YYYY-MM-DD HH24:MI:SS'));</v>
      </c>
    </row>
    <row r="6029" spans="1:8">
      <c r="A6029" s="11" t="s">
        <v>22772</v>
      </c>
      <c r="B6029" s="11" t="s">
        <v>9594</v>
      </c>
      <c r="C6029" s="18">
        <v>27</v>
      </c>
      <c r="D6029" s="11" t="s">
        <v>9574</v>
      </c>
      <c r="E6029" s="11" t="s">
        <v>2190</v>
      </c>
      <c r="F6029" s="12" t="s">
        <v>30094</v>
      </c>
      <c r="G6029" s="12" t="s">
        <v>30095</v>
      </c>
      <c r="H6029" s="11" t="str">
        <f t="shared" si="94"/>
        <v>insert into BTRCOutgoingXRate (OID, prefix, outgoingRateBDT, operatorName, operatorType, effectiveFrom, effectiveTo) values('22333_2016-01-01','22333','27','Mali-Orange-Mobile','MOBILE',to_date('2016-01-01','YYYY-MM-DD HH24:MI:SS'),to_date('2016-12-01','YYYY-MM-DD HH24:MI:SS'));</v>
      </c>
    </row>
    <row r="6030" spans="1:8">
      <c r="A6030" s="11" t="s">
        <v>22773</v>
      </c>
      <c r="B6030" s="11" t="s">
        <v>9595</v>
      </c>
      <c r="C6030" s="18">
        <v>27</v>
      </c>
      <c r="D6030" s="11" t="s">
        <v>9596</v>
      </c>
      <c r="E6030" s="11" t="s">
        <v>2190</v>
      </c>
      <c r="F6030" s="12" t="s">
        <v>30094</v>
      </c>
      <c r="G6030" s="12" t="s">
        <v>30095</v>
      </c>
      <c r="H6030" s="11" t="str">
        <f t="shared" si="94"/>
        <v>insert into BTRCOutgoingXRate (OID, prefix, outgoingRateBDT, operatorName, operatorType, effectiveFrom, effectiveTo) values('2234_2016-01-01','2234','27','MALI-ILKATEL-MOBILE','MOBILE',to_date('2016-01-01','YYYY-MM-DD HH24:MI:SS'),to_date('2016-12-01','YYYY-MM-DD HH24:MI:SS'));</v>
      </c>
    </row>
    <row r="6031" spans="1:8">
      <c r="A6031" s="11" t="s">
        <v>22774</v>
      </c>
      <c r="B6031" s="11" t="s">
        <v>9597</v>
      </c>
      <c r="C6031" s="18">
        <v>27</v>
      </c>
      <c r="D6031" s="11" t="s">
        <v>9596</v>
      </c>
      <c r="E6031" s="11" t="s">
        <v>2190</v>
      </c>
      <c r="F6031" s="12" t="s">
        <v>30094</v>
      </c>
      <c r="G6031" s="12" t="s">
        <v>30095</v>
      </c>
      <c r="H6031" s="11" t="str">
        <f t="shared" si="94"/>
        <v>insert into BTRCOutgoingXRate (OID, prefix, outgoingRateBDT, operatorName, operatorType, effectiveFrom, effectiveTo) values('223269_2016-01-01','223269','27','MALI-ILKATEL-MOBILE','MOBILE',to_date('2016-01-01','YYYY-MM-DD HH24:MI:SS'),to_date('2016-12-01','YYYY-MM-DD HH24:MI:SS'));</v>
      </c>
    </row>
    <row r="6032" spans="1:8">
      <c r="A6032" s="11" t="s">
        <v>22775</v>
      </c>
      <c r="B6032" s="11" t="s">
        <v>9598</v>
      </c>
      <c r="C6032" s="18">
        <v>27</v>
      </c>
      <c r="D6032" s="11" t="s">
        <v>9596</v>
      </c>
      <c r="E6032" s="11" t="s">
        <v>2190</v>
      </c>
      <c r="F6032" s="12" t="s">
        <v>30094</v>
      </c>
      <c r="G6032" s="12" t="s">
        <v>30095</v>
      </c>
      <c r="H6032" s="11" t="str">
        <f t="shared" si="94"/>
        <v>insert into BTRCOutgoingXRate (OID, prefix, outgoingRateBDT, operatorName, operatorType, effectiveFrom, effectiveTo) values('223277_2016-01-01','223277','27','MALI-ILKATEL-MOBILE','MOBILE',to_date('2016-01-01','YYYY-MM-DD HH24:MI:SS'),to_date('2016-12-01','YYYY-MM-DD HH24:MI:SS'));</v>
      </c>
    </row>
    <row r="6033" spans="1:8">
      <c r="A6033" s="11" t="s">
        <v>22776</v>
      </c>
      <c r="B6033" s="11" t="s">
        <v>9599</v>
      </c>
      <c r="C6033" s="18">
        <v>24</v>
      </c>
      <c r="D6033" s="11" t="s">
        <v>9600</v>
      </c>
      <c r="E6033" s="11" t="s">
        <v>2227</v>
      </c>
      <c r="F6033" s="12" t="s">
        <v>30094</v>
      </c>
      <c r="G6033" s="12" t="s">
        <v>30095</v>
      </c>
      <c r="H6033" s="11" t="str">
        <f t="shared" si="94"/>
        <v>insert into BTRCOutgoingXRate (OID, prefix, outgoingRateBDT, operatorName, operatorType, effectiveFrom, effectiveTo) values('22322_2016-01-01','22322','24','Mali-Bomako-Fixed','FIXED',to_date('2016-01-01','YYYY-MM-DD HH24:MI:SS'),to_date('2016-12-01','YYYY-MM-DD HH24:MI:SS'));</v>
      </c>
    </row>
    <row r="6034" spans="1:8">
      <c r="A6034" s="11" t="s">
        <v>22777</v>
      </c>
      <c r="B6034" s="11" t="s">
        <v>9601</v>
      </c>
      <c r="C6034" s="18">
        <v>27</v>
      </c>
      <c r="D6034" s="11" t="s">
        <v>9602</v>
      </c>
      <c r="E6034" s="11" t="s">
        <v>2190</v>
      </c>
      <c r="F6034" s="12" t="s">
        <v>30094</v>
      </c>
      <c r="G6034" s="12" t="s">
        <v>30095</v>
      </c>
      <c r="H6034" s="11" t="str">
        <f t="shared" si="94"/>
        <v>insert into BTRCOutgoingXRate (OID, prefix, outgoingRateBDT, operatorName, operatorType, effectiveFrom, effectiveTo) values('223448_2016-01-01','223448','27','MALI ORANGE','MOBILE',to_date('2016-01-01','YYYY-MM-DD HH24:MI:SS'),to_date('2016-12-01','YYYY-MM-DD HH24:MI:SS'));</v>
      </c>
    </row>
    <row r="6035" spans="1:8">
      <c r="A6035" s="11" t="s">
        <v>22778</v>
      </c>
      <c r="B6035" s="11" t="s">
        <v>9603</v>
      </c>
      <c r="C6035" s="18">
        <v>27</v>
      </c>
      <c r="D6035" s="11" t="s">
        <v>9604</v>
      </c>
      <c r="E6035" s="11" t="s">
        <v>2190</v>
      </c>
      <c r="F6035" s="12" t="s">
        <v>30094</v>
      </c>
      <c r="G6035" s="12" t="s">
        <v>30095</v>
      </c>
      <c r="H6035" s="11" t="str">
        <f t="shared" si="94"/>
        <v>insert into BTRCOutgoingXRate (OID, prefix, outgoingRateBDT, operatorName, operatorType, effectiveFrom, effectiveTo) values('223443_2016-01-01','223443','27','Mali Orange','MOBILE',to_date('2016-01-01','YYYY-MM-DD HH24:MI:SS'),to_date('2016-12-01','YYYY-MM-DD HH24:MI:SS'));</v>
      </c>
    </row>
    <row r="6036" spans="1:8">
      <c r="A6036" s="11" t="s">
        <v>22779</v>
      </c>
      <c r="B6036" s="11" t="s">
        <v>9605</v>
      </c>
      <c r="C6036" s="18">
        <v>27</v>
      </c>
      <c r="D6036" s="11" t="s">
        <v>9604</v>
      </c>
      <c r="E6036" s="11" t="s">
        <v>2190</v>
      </c>
      <c r="F6036" s="12" t="s">
        <v>30094</v>
      </c>
      <c r="G6036" s="12" t="s">
        <v>30095</v>
      </c>
      <c r="H6036" s="11" t="str">
        <f t="shared" si="94"/>
        <v>insert into BTRCOutgoingXRate (OID, prefix, outgoingRateBDT, operatorName, operatorType, effectiveFrom, effectiveTo) values('223449_2016-01-01','223449','27','Mali Orange','MOBILE',to_date('2016-01-01','YYYY-MM-DD HH24:MI:SS'),to_date('2016-12-01','YYYY-MM-DD HH24:MI:SS'));</v>
      </c>
    </row>
    <row r="6037" spans="1:8">
      <c r="A6037" s="11" t="s">
        <v>22780</v>
      </c>
      <c r="B6037" s="11" t="s">
        <v>9606</v>
      </c>
      <c r="C6037" s="18">
        <v>27</v>
      </c>
      <c r="D6037" s="11" t="s">
        <v>9604</v>
      </c>
      <c r="E6037" s="11" t="s">
        <v>2190</v>
      </c>
      <c r="F6037" s="12" t="s">
        <v>30094</v>
      </c>
      <c r="G6037" s="12" t="s">
        <v>30095</v>
      </c>
      <c r="H6037" s="11" t="str">
        <f t="shared" si="94"/>
        <v>insert into BTRCOutgoingXRate (OID, prefix, outgoingRateBDT, operatorName, operatorType, effectiveFrom, effectiveTo) values('223442_2016-01-01','223442','27','Mali Orange','MOBILE',to_date('2016-01-01','YYYY-MM-DD HH24:MI:SS'),to_date('2016-12-01','YYYY-MM-DD HH24:MI:SS'));</v>
      </c>
    </row>
    <row r="6038" spans="1:8">
      <c r="A6038" s="11" t="s">
        <v>22781</v>
      </c>
      <c r="B6038" s="11" t="s">
        <v>9607</v>
      </c>
      <c r="C6038" s="18">
        <v>24</v>
      </c>
      <c r="D6038" s="11" t="s">
        <v>9604</v>
      </c>
      <c r="E6038" s="11" t="s">
        <v>2227</v>
      </c>
      <c r="F6038" s="12" t="s">
        <v>30094</v>
      </c>
      <c r="G6038" s="12" t="s">
        <v>30095</v>
      </c>
      <c r="H6038" s="11" t="str">
        <f t="shared" si="94"/>
        <v>insert into BTRCOutgoingXRate (OID, prefix, outgoingRateBDT, operatorName, operatorType, effectiveFrom, effectiveTo) values('22348_2016-01-01','22348','24','Mali Orange','FIXED',to_date('2016-01-01','YYYY-MM-DD HH24:MI:SS'),to_date('2016-12-01','YYYY-MM-DD HH24:MI:SS'));</v>
      </c>
    </row>
    <row r="6039" spans="1:8">
      <c r="A6039" s="11" t="s">
        <v>22782</v>
      </c>
      <c r="B6039" s="11" t="s">
        <v>9608</v>
      </c>
      <c r="C6039" s="18">
        <v>27</v>
      </c>
      <c r="D6039" s="11" t="s">
        <v>9609</v>
      </c>
      <c r="E6039" s="11" t="s">
        <v>2190</v>
      </c>
      <c r="F6039" s="12" t="s">
        <v>30094</v>
      </c>
      <c r="G6039" s="12" t="s">
        <v>30095</v>
      </c>
      <c r="H6039" s="11" t="str">
        <f t="shared" si="94"/>
        <v>insert into BTRCOutgoingXRate (OID, prefix, outgoingRateBDT, operatorName, operatorType, effectiveFrom, effectiveTo) values('22355_2016-01-01','22355','27','Mali Malitel Mobile','MOBILE',to_date('2016-01-01','YYYY-MM-DD HH24:MI:SS'),to_date('2016-12-01','YYYY-MM-DD HH24:MI:SS'));</v>
      </c>
    </row>
    <row r="6040" spans="1:8">
      <c r="A6040" s="11" t="s">
        <v>22783</v>
      </c>
      <c r="B6040" s="11" t="s">
        <v>9610</v>
      </c>
      <c r="C6040" s="18">
        <v>27</v>
      </c>
      <c r="D6040" s="11" t="s">
        <v>9609</v>
      </c>
      <c r="E6040" s="11" t="s">
        <v>2190</v>
      </c>
      <c r="F6040" s="12" t="s">
        <v>30094</v>
      </c>
      <c r="G6040" s="12" t="s">
        <v>30095</v>
      </c>
      <c r="H6040" s="11" t="str">
        <f t="shared" si="94"/>
        <v>insert into BTRCOutgoingXRate (OID, prefix, outgoingRateBDT, operatorName, operatorType, effectiveFrom, effectiveTo) values('22356_2016-01-01','22356','27','Mali Malitel Mobile','MOBILE',to_date('2016-01-01','YYYY-MM-DD HH24:MI:SS'),to_date('2016-12-01','YYYY-MM-DD HH24:MI:SS'));</v>
      </c>
    </row>
    <row r="6041" spans="1:8">
      <c r="A6041" s="11" t="s">
        <v>22784</v>
      </c>
      <c r="B6041" s="11" t="s">
        <v>9611</v>
      </c>
      <c r="C6041" s="18">
        <v>27</v>
      </c>
      <c r="D6041" s="11" t="s">
        <v>9609</v>
      </c>
      <c r="E6041" s="11" t="s">
        <v>2190</v>
      </c>
      <c r="F6041" s="12" t="s">
        <v>30094</v>
      </c>
      <c r="G6041" s="12" t="s">
        <v>30095</v>
      </c>
      <c r="H6041" s="11" t="str">
        <f t="shared" si="94"/>
        <v>insert into BTRCOutgoingXRate (OID, prefix, outgoingRateBDT, operatorName, operatorType, effectiveFrom, effectiveTo) values('22357_2016-01-01','22357','27','Mali Malitel Mobile','MOBILE',to_date('2016-01-01','YYYY-MM-DD HH24:MI:SS'),to_date('2016-12-01','YYYY-MM-DD HH24:MI:SS'));</v>
      </c>
    </row>
    <row r="6042" spans="1:8">
      <c r="A6042" s="11" t="s">
        <v>22785</v>
      </c>
      <c r="B6042" s="11" t="s">
        <v>9612</v>
      </c>
      <c r="C6042" s="18">
        <v>27</v>
      </c>
      <c r="D6042" s="11" t="s">
        <v>9609</v>
      </c>
      <c r="E6042" s="11" t="s">
        <v>2190</v>
      </c>
      <c r="F6042" s="12" t="s">
        <v>30094</v>
      </c>
      <c r="G6042" s="12" t="s">
        <v>30095</v>
      </c>
      <c r="H6042" s="11" t="str">
        <f t="shared" si="94"/>
        <v>insert into BTRCOutgoingXRate (OID, prefix, outgoingRateBDT, operatorName, operatorType, effectiveFrom, effectiveTo) values('22358_2016-01-01','22358','27','Mali Malitel Mobile','MOBILE',to_date('2016-01-01','YYYY-MM-DD HH24:MI:SS'),to_date('2016-12-01','YYYY-MM-DD HH24:MI:SS'));</v>
      </c>
    </row>
    <row r="6043" spans="1:8">
      <c r="A6043" s="11" t="s">
        <v>22786</v>
      </c>
      <c r="B6043" s="11" t="s">
        <v>9613</v>
      </c>
      <c r="C6043" s="18">
        <v>27</v>
      </c>
      <c r="D6043" s="11" t="s">
        <v>9609</v>
      </c>
      <c r="E6043" s="11" t="s">
        <v>2190</v>
      </c>
      <c r="F6043" s="12" t="s">
        <v>30094</v>
      </c>
      <c r="G6043" s="12" t="s">
        <v>30095</v>
      </c>
      <c r="H6043" s="11" t="str">
        <f t="shared" si="94"/>
        <v>insert into BTRCOutgoingXRate (OID, prefix, outgoingRateBDT, operatorName, operatorType, effectiveFrom, effectiveTo) values('22359_2016-01-01','22359','27','Mali Malitel Mobile','MOBILE',to_date('2016-01-01','YYYY-MM-DD HH24:MI:SS'),to_date('2016-12-01','YYYY-MM-DD HH24:MI:SS'));</v>
      </c>
    </row>
    <row r="6044" spans="1:8">
      <c r="A6044" s="11" t="s">
        <v>22787</v>
      </c>
      <c r="B6044" s="11" t="s">
        <v>9614</v>
      </c>
      <c r="C6044" s="18">
        <v>27</v>
      </c>
      <c r="D6044" s="11" t="s">
        <v>9609</v>
      </c>
      <c r="E6044" s="11" t="s">
        <v>2190</v>
      </c>
      <c r="F6044" s="12" t="s">
        <v>30094</v>
      </c>
      <c r="G6044" s="12" t="s">
        <v>30095</v>
      </c>
      <c r="H6044" s="11" t="str">
        <f t="shared" si="94"/>
        <v>insert into BTRCOutgoingXRate (OID, prefix, outgoingRateBDT, operatorName, operatorType, effectiveFrom, effectiveTo) values('22365_2016-01-01','22365','27','Mali Malitel Mobile','MOBILE',to_date('2016-01-01','YYYY-MM-DD HH24:MI:SS'),to_date('2016-12-01','YYYY-MM-DD HH24:MI:SS'));</v>
      </c>
    </row>
    <row r="6045" spans="1:8">
      <c r="A6045" s="11" t="s">
        <v>22788</v>
      </c>
      <c r="B6045" s="11" t="s">
        <v>9615</v>
      </c>
      <c r="C6045" s="18">
        <v>27</v>
      </c>
      <c r="D6045" s="11" t="s">
        <v>9609</v>
      </c>
      <c r="E6045" s="11" t="s">
        <v>2190</v>
      </c>
      <c r="F6045" s="12" t="s">
        <v>30094</v>
      </c>
      <c r="G6045" s="12" t="s">
        <v>30095</v>
      </c>
      <c r="H6045" s="11" t="str">
        <f t="shared" si="94"/>
        <v>insert into BTRCOutgoingXRate (OID, prefix, outgoingRateBDT, operatorName, operatorType, effectiveFrom, effectiveTo) values('22366_2016-01-01','22366','27','Mali Malitel Mobile','MOBILE',to_date('2016-01-01','YYYY-MM-DD HH24:MI:SS'),to_date('2016-12-01','YYYY-MM-DD HH24:MI:SS'));</v>
      </c>
    </row>
    <row r="6046" spans="1:8">
      <c r="A6046" s="11" t="s">
        <v>22789</v>
      </c>
      <c r="B6046" s="11" t="s">
        <v>9616</v>
      </c>
      <c r="C6046" s="18">
        <v>27</v>
      </c>
      <c r="D6046" s="11" t="s">
        <v>9609</v>
      </c>
      <c r="E6046" s="11" t="s">
        <v>2190</v>
      </c>
      <c r="F6046" s="12" t="s">
        <v>30094</v>
      </c>
      <c r="G6046" s="12" t="s">
        <v>30095</v>
      </c>
      <c r="H6046" s="11" t="str">
        <f t="shared" si="94"/>
        <v>insert into BTRCOutgoingXRate (OID, prefix, outgoingRateBDT, operatorName, operatorType, effectiveFrom, effectiveTo) values('22367_2016-01-01','22367','27','Mali Malitel Mobile','MOBILE',to_date('2016-01-01','YYYY-MM-DD HH24:MI:SS'),to_date('2016-12-01','YYYY-MM-DD HH24:MI:SS'));</v>
      </c>
    </row>
    <row r="6047" spans="1:8">
      <c r="A6047" s="11" t="s">
        <v>22790</v>
      </c>
      <c r="B6047" s="11" t="s">
        <v>9617</v>
      </c>
      <c r="C6047" s="18">
        <v>27</v>
      </c>
      <c r="D6047" s="11" t="s">
        <v>9609</v>
      </c>
      <c r="E6047" s="11" t="s">
        <v>2190</v>
      </c>
      <c r="F6047" s="12" t="s">
        <v>30094</v>
      </c>
      <c r="G6047" s="12" t="s">
        <v>30095</v>
      </c>
      <c r="H6047" s="11" t="str">
        <f t="shared" si="94"/>
        <v>insert into BTRCOutgoingXRate (OID, prefix, outgoingRateBDT, operatorName, operatorType, effectiveFrom, effectiveTo) values('22368_2016-01-01','22368','27','Mali Malitel Mobile','MOBILE',to_date('2016-01-01','YYYY-MM-DD HH24:MI:SS'),to_date('2016-12-01','YYYY-MM-DD HH24:MI:SS'));</v>
      </c>
    </row>
    <row r="6048" spans="1:8">
      <c r="A6048" s="11" t="s">
        <v>22791</v>
      </c>
      <c r="B6048" s="11" t="s">
        <v>9618</v>
      </c>
      <c r="C6048" s="18">
        <v>27</v>
      </c>
      <c r="D6048" s="11" t="s">
        <v>9609</v>
      </c>
      <c r="E6048" s="11" t="s">
        <v>2190</v>
      </c>
      <c r="F6048" s="12" t="s">
        <v>30094</v>
      </c>
      <c r="G6048" s="12" t="s">
        <v>30095</v>
      </c>
      <c r="H6048" s="11" t="str">
        <f t="shared" si="94"/>
        <v>insert into BTRCOutgoingXRate (OID, prefix, outgoingRateBDT, operatorName, operatorType, effectiveFrom, effectiveTo) values('22369_2016-01-01','22369','27','Mali Malitel Mobile','MOBILE',to_date('2016-01-01','YYYY-MM-DD HH24:MI:SS'),to_date('2016-12-01','YYYY-MM-DD HH24:MI:SS'));</v>
      </c>
    </row>
    <row r="6049" spans="1:8">
      <c r="A6049" s="11" t="s">
        <v>22792</v>
      </c>
      <c r="B6049" s="11" t="s">
        <v>9619</v>
      </c>
      <c r="C6049" s="18">
        <v>27</v>
      </c>
      <c r="D6049" s="11" t="s">
        <v>9609</v>
      </c>
      <c r="E6049" s="11" t="s">
        <v>2190</v>
      </c>
      <c r="F6049" s="12" t="s">
        <v>30094</v>
      </c>
      <c r="G6049" s="12" t="s">
        <v>30095</v>
      </c>
      <c r="H6049" s="11" t="str">
        <f t="shared" si="94"/>
        <v>insert into BTRCOutgoingXRate (OID, prefix, outgoingRateBDT, operatorName, operatorType, effectiveFrom, effectiveTo) values('2239_2016-01-01','2239','27','Mali Malitel Mobile','MOBILE',to_date('2016-01-01','YYYY-MM-DD HH24:MI:SS'),to_date('2016-12-01','YYYY-MM-DD HH24:MI:SS'));</v>
      </c>
    </row>
    <row r="6050" spans="1:8">
      <c r="A6050" s="11" t="s">
        <v>22793</v>
      </c>
      <c r="B6050" s="11" t="s">
        <v>9620</v>
      </c>
      <c r="C6050" s="18">
        <v>27</v>
      </c>
      <c r="D6050" s="11" t="s">
        <v>9554</v>
      </c>
      <c r="E6050" s="11" t="s">
        <v>2190</v>
      </c>
      <c r="F6050" s="12" t="s">
        <v>30094</v>
      </c>
      <c r="G6050" s="12" t="s">
        <v>30095</v>
      </c>
      <c r="H6050" s="11" t="str">
        <f t="shared" si="94"/>
        <v>insert into BTRCOutgoingXRate (OID, prefix, outgoingRateBDT, operatorName, operatorType, effectiveFrom, effectiveTo) values('223440_2016-01-01','223440','27','MALI IKATEL MOBILE','MOBILE',to_date('2016-01-01','YYYY-MM-DD HH24:MI:SS'),to_date('2016-12-01','YYYY-MM-DD HH24:MI:SS'));</v>
      </c>
    </row>
    <row r="6051" spans="1:8">
      <c r="A6051" s="11" t="s">
        <v>22794</v>
      </c>
      <c r="B6051" s="11" t="s">
        <v>9621</v>
      </c>
      <c r="C6051" s="18">
        <v>27</v>
      </c>
      <c r="D6051" s="11" t="s">
        <v>9554</v>
      </c>
      <c r="E6051" s="11" t="s">
        <v>2190</v>
      </c>
      <c r="F6051" s="12" t="s">
        <v>30094</v>
      </c>
      <c r="G6051" s="12" t="s">
        <v>30095</v>
      </c>
      <c r="H6051" s="11" t="str">
        <f t="shared" si="94"/>
        <v>insert into BTRCOutgoingXRate (OID, prefix, outgoingRateBDT, operatorName, operatorType, effectiveFrom, effectiveTo) values('223441_2016-01-01','223441','27','MALI IKATEL MOBILE','MOBILE',to_date('2016-01-01','YYYY-MM-DD HH24:MI:SS'),to_date('2016-12-01','YYYY-MM-DD HH24:MI:SS'));</v>
      </c>
    </row>
    <row r="6052" spans="1:8">
      <c r="A6052" s="11" t="s">
        <v>22795</v>
      </c>
      <c r="B6052" s="11" t="s">
        <v>9622</v>
      </c>
      <c r="C6052" s="18">
        <v>27</v>
      </c>
      <c r="D6052" s="11" t="s">
        <v>9551</v>
      </c>
      <c r="E6052" s="11" t="s">
        <v>2190</v>
      </c>
      <c r="F6052" s="12" t="s">
        <v>30094</v>
      </c>
      <c r="G6052" s="12" t="s">
        <v>30095</v>
      </c>
      <c r="H6052" s="11" t="str">
        <f t="shared" si="94"/>
        <v>insert into BTRCOutgoingXRate (OID, prefix, outgoingRateBDT, operatorName, operatorType, effectiveFrom, effectiveTo) values('223698_2016-01-01','223698','27','Mali Cellular Malitel','MOBILE',to_date('2016-01-01','YYYY-MM-DD HH24:MI:SS'),to_date('2016-12-01','YYYY-MM-DD HH24:MI:SS'));</v>
      </c>
    </row>
    <row r="6053" spans="1:8">
      <c r="A6053" s="11" t="s">
        <v>22796</v>
      </c>
      <c r="B6053" s="11" t="s">
        <v>9623</v>
      </c>
      <c r="C6053" s="18">
        <v>27</v>
      </c>
      <c r="D6053" s="11" t="s">
        <v>9551</v>
      </c>
      <c r="E6053" s="11" t="s">
        <v>2190</v>
      </c>
      <c r="F6053" s="12" t="s">
        <v>30094</v>
      </c>
      <c r="G6053" s="12" t="s">
        <v>30095</v>
      </c>
      <c r="H6053" s="11" t="str">
        <f t="shared" si="94"/>
        <v>insert into BTRCOutgoingXRate (OID, prefix, outgoingRateBDT, operatorName, operatorType, effectiveFrom, effectiveTo) values('223655_2016-01-01','223655','27','Mali Cellular Malitel','MOBILE',to_date('2016-01-01','YYYY-MM-DD HH24:MI:SS'),to_date('2016-12-01','YYYY-MM-DD HH24:MI:SS'));</v>
      </c>
    </row>
    <row r="6054" spans="1:8">
      <c r="A6054" s="11" t="s">
        <v>22797</v>
      </c>
      <c r="B6054" s="11" t="s">
        <v>9624</v>
      </c>
      <c r="C6054" s="18">
        <v>24</v>
      </c>
      <c r="D6054" s="11" t="s">
        <v>9549</v>
      </c>
      <c r="E6054" s="11" t="s">
        <v>2227</v>
      </c>
      <c r="F6054" s="12" t="s">
        <v>30094</v>
      </c>
      <c r="G6054" s="12" t="s">
        <v>30095</v>
      </c>
      <c r="H6054" s="11" t="str">
        <f t="shared" si="94"/>
        <v>insert into BTRCOutgoingXRate (OID, prefix, outgoingRateBDT, operatorName, operatorType, effectiveFrom, effectiveTo) values('223207_2016-01-01','223207','24','Mali Bamako','FIXED',to_date('2016-01-01','YYYY-MM-DD HH24:MI:SS'),to_date('2016-12-01','YYYY-MM-DD HH24:MI:SS'));</v>
      </c>
    </row>
    <row r="6055" spans="1:8">
      <c r="A6055" s="11" t="s">
        <v>22798</v>
      </c>
      <c r="B6055" s="11" t="s">
        <v>9625</v>
      </c>
      <c r="C6055" s="18">
        <v>27</v>
      </c>
      <c r="D6055" s="11" t="s">
        <v>9545</v>
      </c>
      <c r="E6055" s="11" t="s">
        <v>2190</v>
      </c>
      <c r="F6055" s="12" t="s">
        <v>30094</v>
      </c>
      <c r="G6055" s="12" t="s">
        <v>30095</v>
      </c>
      <c r="H6055" s="11" t="str">
        <f t="shared" si="94"/>
        <v>insert into BTRCOutgoingXRate (OID, prefix, outgoingRateBDT, operatorName, operatorType, effectiveFrom, effectiveTo) values('22342_2016-01-01','22342','27','MALI - ORANGE','MOBILE',to_date('2016-01-01','YYYY-MM-DD HH24:MI:SS'),to_date('2016-12-01','YYYY-MM-DD HH24:MI:SS'));</v>
      </c>
    </row>
    <row r="6056" spans="1:8">
      <c r="A6056" s="11" t="s">
        <v>22799</v>
      </c>
      <c r="B6056" s="11" t="s">
        <v>9626</v>
      </c>
      <c r="C6056" s="18">
        <v>27</v>
      </c>
      <c r="D6056" s="11" t="s">
        <v>9545</v>
      </c>
      <c r="E6056" s="11" t="s">
        <v>2190</v>
      </c>
      <c r="F6056" s="12" t="s">
        <v>30094</v>
      </c>
      <c r="G6056" s="12" t="s">
        <v>30095</v>
      </c>
      <c r="H6056" s="11" t="str">
        <f t="shared" si="94"/>
        <v>insert into BTRCOutgoingXRate (OID, prefix, outgoingRateBDT, operatorName, operatorType, effectiveFrom, effectiveTo) values('22349_2016-01-01','22349','27','MALI - ORANGE','MOBILE',to_date('2016-01-01','YYYY-MM-DD HH24:MI:SS'),to_date('2016-12-01','YYYY-MM-DD HH24:MI:SS'));</v>
      </c>
    </row>
    <row r="6057" spans="1:8">
      <c r="A6057" s="11" t="s">
        <v>22800</v>
      </c>
      <c r="B6057" s="11" t="s">
        <v>9627</v>
      </c>
      <c r="C6057" s="18">
        <v>27</v>
      </c>
      <c r="D6057" s="11" t="s">
        <v>9543</v>
      </c>
      <c r="E6057" s="11" t="s">
        <v>2190</v>
      </c>
      <c r="F6057" s="12" t="s">
        <v>30094</v>
      </c>
      <c r="G6057" s="12" t="s">
        <v>30095</v>
      </c>
      <c r="H6057" s="11" t="str">
        <f t="shared" si="94"/>
        <v>insert into BTRCOutgoingXRate (OID, prefix, outgoingRateBDT, operatorName, operatorType, effectiveFrom, effectiveTo) values('2235_2016-01-01','2235','27','MALI - MOBILE','MOBILE',to_date('2016-01-01','YYYY-MM-DD HH24:MI:SS'),to_date('2016-12-01','YYYY-MM-DD HH24:MI:SS'));</v>
      </c>
    </row>
    <row r="6058" spans="1:8">
      <c r="A6058" s="11" t="s">
        <v>22801</v>
      </c>
      <c r="B6058" s="11" t="s">
        <v>9628</v>
      </c>
      <c r="C6058" s="18">
        <v>27</v>
      </c>
      <c r="D6058" s="11" t="s">
        <v>9629</v>
      </c>
      <c r="E6058" s="11" t="s">
        <v>2190</v>
      </c>
      <c r="F6058" s="12" t="s">
        <v>30094</v>
      </c>
      <c r="G6058" s="12" t="s">
        <v>30095</v>
      </c>
      <c r="H6058" s="11" t="str">
        <f t="shared" si="94"/>
        <v>insert into BTRCOutgoingXRate (OID, prefix, outgoingRateBDT, operatorName, operatorType, effectiveFrom, effectiveTo) values('2238_2016-01-01','2238','27','Mali - Mobile Ikatel','MOBILE',to_date('2016-01-01','YYYY-MM-DD HH24:MI:SS'),to_date('2016-12-01','YYYY-MM-DD HH24:MI:SS'));</v>
      </c>
    </row>
    <row r="6059" spans="1:8">
      <c r="A6059" s="11" t="s">
        <v>22802</v>
      </c>
      <c r="B6059" s="11" t="s">
        <v>9630</v>
      </c>
      <c r="C6059" s="18">
        <v>24</v>
      </c>
      <c r="D6059" s="11" t="s">
        <v>9631</v>
      </c>
      <c r="E6059" s="11" t="s">
        <v>2190</v>
      </c>
      <c r="F6059" s="12" t="s">
        <v>30094</v>
      </c>
      <c r="G6059" s="12" t="s">
        <v>30095</v>
      </c>
      <c r="H6059" s="11" t="str">
        <f t="shared" si="94"/>
        <v>insert into BTRCOutgoingXRate (OID, prefix, outgoingRateBDT, operatorName, operatorType, effectiveFrom, effectiveTo) values('356800_2016-01-01','356800','24','Malta - Mobile Vodafone','MOBILE',to_date('2016-01-01','YYYY-MM-DD HH24:MI:SS'),to_date('2016-12-01','YYYY-MM-DD HH24:MI:SS'));</v>
      </c>
    </row>
    <row r="6060" spans="1:8">
      <c r="A6060" s="11" t="s">
        <v>22803</v>
      </c>
      <c r="B6060" s="11" t="s">
        <v>9632</v>
      </c>
      <c r="C6060" s="18">
        <v>24</v>
      </c>
      <c r="D6060" s="11" t="s">
        <v>8973</v>
      </c>
      <c r="E6060" s="11" t="s">
        <v>2190</v>
      </c>
      <c r="F6060" s="12" t="s">
        <v>30094</v>
      </c>
      <c r="G6060" s="12" t="s">
        <v>30095</v>
      </c>
      <c r="H6060" s="11" t="str">
        <f t="shared" si="94"/>
        <v>insert into BTRCOutgoingXRate (OID, prefix, outgoingRateBDT, operatorName, operatorType, effectiveFrom, effectiveTo) values('356717_2016-01-01','356717','24','MALTA REPUBLIC-MOBILE','MOBILE',to_date('2016-01-01','YYYY-MM-DD HH24:MI:SS'),to_date('2016-12-01','YYYY-MM-DD HH24:MI:SS'));</v>
      </c>
    </row>
    <row r="6061" spans="1:8">
      <c r="A6061" s="11" t="s">
        <v>22804</v>
      </c>
      <c r="B6061" s="11" t="s">
        <v>9633</v>
      </c>
      <c r="C6061" s="18">
        <v>24</v>
      </c>
      <c r="D6061" s="11" t="s">
        <v>8973</v>
      </c>
      <c r="E6061" s="11" t="s">
        <v>2190</v>
      </c>
      <c r="F6061" s="12" t="s">
        <v>30094</v>
      </c>
      <c r="G6061" s="12" t="s">
        <v>30095</v>
      </c>
      <c r="H6061" s="11" t="str">
        <f t="shared" si="94"/>
        <v>insert into BTRCOutgoingXRate (OID, prefix, outgoingRateBDT, operatorName, operatorType, effectiveFrom, effectiveTo) values('356718_2016-01-01','356718','24','MALTA REPUBLIC-MOBILE','MOBILE',to_date('2016-01-01','YYYY-MM-DD HH24:MI:SS'),to_date('2016-12-01','YYYY-MM-DD HH24:MI:SS'));</v>
      </c>
    </row>
    <row r="6062" spans="1:8">
      <c r="A6062" s="11" t="s">
        <v>22805</v>
      </c>
      <c r="B6062" s="11" t="s">
        <v>9634</v>
      </c>
      <c r="C6062" s="18">
        <v>24</v>
      </c>
      <c r="D6062" s="11" t="s">
        <v>8973</v>
      </c>
      <c r="E6062" s="11" t="s">
        <v>2190</v>
      </c>
      <c r="F6062" s="12" t="s">
        <v>30094</v>
      </c>
      <c r="G6062" s="12" t="s">
        <v>30095</v>
      </c>
      <c r="H6062" s="11" t="str">
        <f t="shared" si="94"/>
        <v>insert into BTRCOutgoingXRate (OID, prefix, outgoingRateBDT, operatorName, operatorType, effectiveFrom, effectiveTo) values('356719_2016-01-01','356719','24','MALTA REPUBLIC-MOBILE','MOBILE',to_date('2016-01-01','YYYY-MM-DD HH24:MI:SS'),to_date('2016-12-01','YYYY-MM-DD HH24:MI:SS'));</v>
      </c>
    </row>
    <row r="6063" spans="1:8">
      <c r="A6063" s="11" t="s">
        <v>22806</v>
      </c>
      <c r="B6063" s="11" t="s">
        <v>9635</v>
      </c>
      <c r="C6063" s="18">
        <v>24</v>
      </c>
      <c r="D6063" s="11" t="s">
        <v>8973</v>
      </c>
      <c r="E6063" s="11" t="s">
        <v>2190</v>
      </c>
      <c r="F6063" s="12" t="s">
        <v>30094</v>
      </c>
      <c r="G6063" s="12" t="s">
        <v>30095</v>
      </c>
      <c r="H6063" s="11" t="str">
        <f t="shared" si="94"/>
        <v>insert into BTRCOutgoingXRate (OID, prefix, outgoingRateBDT, operatorName, operatorType, effectiveFrom, effectiveTo) values('35670_2016-01-01','35670','24','MALTA REPUBLIC-MOBILE','MOBILE',to_date('2016-01-01','YYYY-MM-DD HH24:MI:SS'),to_date('2016-12-01','YYYY-MM-DD HH24:MI:SS'));</v>
      </c>
    </row>
    <row r="6064" spans="1:8">
      <c r="A6064" s="11" t="s">
        <v>22807</v>
      </c>
      <c r="B6064" s="11" t="s">
        <v>9636</v>
      </c>
      <c r="C6064" s="18">
        <v>24</v>
      </c>
      <c r="D6064" s="11" t="s">
        <v>8973</v>
      </c>
      <c r="E6064" s="11" t="s">
        <v>2190</v>
      </c>
      <c r="F6064" s="12" t="s">
        <v>30094</v>
      </c>
      <c r="G6064" s="12" t="s">
        <v>30095</v>
      </c>
      <c r="H6064" s="11" t="str">
        <f t="shared" si="94"/>
        <v>insert into BTRCOutgoingXRate (OID, prefix, outgoingRateBDT, operatorName, operatorType, effectiveFrom, effectiveTo) values('35673_2016-01-01','35673','24','MALTA REPUBLIC-MOBILE','MOBILE',to_date('2016-01-01','YYYY-MM-DD HH24:MI:SS'),to_date('2016-12-01','YYYY-MM-DD HH24:MI:SS'));</v>
      </c>
    </row>
    <row r="6065" spans="1:8">
      <c r="A6065" s="11" t="s">
        <v>22808</v>
      </c>
      <c r="B6065" s="11" t="s">
        <v>9637</v>
      </c>
      <c r="C6065" s="18">
        <v>24</v>
      </c>
      <c r="D6065" s="11" t="s">
        <v>8973</v>
      </c>
      <c r="E6065" s="11" t="s">
        <v>2190</v>
      </c>
      <c r="F6065" s="12" t="s">
        <v>30094</v>
      </c>
      <c r="G6065" s="12" t="s">
        <v>30095</v>
      </c>
      <c r="H6065" s="11" t="str">
        <f t="shared" si="94"/>
        <v>insert into BTRCOutgoingXRate (OID, prefix, outgoingRateBDT, operatorName, operatorType, effectiveFrom, effectiveTo) values('35674_2016-01-01','35674','24','MALTA REPUBLIC-MOBILE','MOBILE',to_date('2016-01-01','YYYY-MM-DD HH24:MI:SS'),to_date('2016-12-01','YYYY-MM-DD HH24:MI:SS'));</v>
      </c>
    </row>
    <row r="6066" spans="1:8">
      <c r="A6066" s="11" t="s">
        <v>22809</v>
      </c>
      <c r="B6066" s="11" t="s">
        <v>9638</v>
      </c>
      <c r="C6066" s="18">
        <v>24</v>
      </c>
      <c r="D6066" s="11" t="s">
        <v>8973</v>
      </c>
      <c r="E6066" s="11" t="s">
        <v>2190</v>
      </c>
      <c r="F6066" s="12" t="s">
        <v>30094</v>
      </c>
      <c r="G6066" s="12" t="s">
        <v>30095</v>
      </c>
      <c r="H6066" s="11" t="str">
        <f t="shared" si="94"/>
        <v>insert into BTRCOutgoingXRate (OID, prefix, outgoingRateBDT, operatorName, operatorType, effectiveFrom, effectiveTo) values('35675_2016-01-01','35675','24','MALTA REPUBLIC-MOBILE','MOBILE',to_date('2016-01-01','YYYY-MM-DD HH24:MI:SS'),to_date('2016-12-01','YYYY-MM-DD HH24:MI:SS'));</v>
      </c>
    </row>
    <row r="6067" spans="1:8">
      <c r="A6067" s="11" t="s">
        <v>22810</v>
      </c>
      <c r="B6067" s="11" t="s">
        <v>9639</v>
      </c>
      <c r="C6067" s="18">
        <v>24</v>
      </c>
      <c r="D6067" s="11" t="s">
        <v>8973</v>
      </c>
      <c r="E6067" s="11" t="s">
        <v>2190</v>
      </c>
      <c r="F6067" s="12" t="s">
        <v>30094</v>
      </c>
      <c r="G6067" s="12" t="s">
        <v>30095</v>
      </c>
      <c r="H6067" s="11" t="str">
        <f t="shared" si="94"/>
        <v>insert into BTRCOutgoingXRate (OID, prefix, outgoingRateBDT, operatorName, operatorType, effectiveFrom, effectiveTo) values('35676_2016-01-01','35676','24','MALTA REPUBLIC-MOBILE','MOBILE',to_date('2016-01-01','YYYY-MM-DD HH24:MI:SS'),to_date('2016-12-01','YYYY-MM-DD HH24:MI:SS'));</v>
      </c>
    </row>
    <row r="6068" spans="1:8">
      <c r="A6068" s="11" t="s">
        <v>22811</v>
      </c>
      <c r="B6068" s="11" t="s">
        <v>9640</v>
      </c>
      <c r="C6068" s="18">
        <v>24</v>
      </c>
      <c r="D6068" s="11" t="s">
        <v>8973</v>
      </c>
      <c r="E6068" s="11" t="s">
        <v>2190</v>
      </c>
      <c r="F6068" s="12" t="s">
        <v>30094</v>
      </c>
      <c r="G6068" s="12" t="s">
        <v>30095</v>
      </c>
      <c r="H6068" s="11" t="str">
        <f t="shared" si="94"/>
        <v>insert into BTRCOutgoingXRate (OID, prefix, outgoingRateBDT, operatorName, operatorType, effectiveFrom, effectiveTo) values('35678_2016-01-01','35678','24','MALTA REPUBLIC-MOBILE','MOBILE',to_date('2016-01-01','YYYY-MM-DD HH24:MI:SS'),to_date('2016-12-01','YYYY-MM-DD HH24:MI:SS'));</v>
      </c>
    </row>
    <row r="6069" spans="1:8">
      <c r="A6069" s="11" t="s">
        <v>22812</v>
      </c>
      <c r="B6069" s="11" t="s">
        <v>9641</v>
      </c>
      <c r="C6069" s="18">
        <v>24</v>
      </c>
      <c r="D6069" s="11" t="s">
        <v>9642</v>
      </c>
      <c r="E6069" s="11" t="s">
        <v>2190</v>
      </c>
      <c r="F6069" s="12" t="s">
        <v>30094</v>
      </c>
      <c r="G6069" s="12" t="s">
        <v>30095</v>
      </c>
      <c r="H6069" s="11" t="str">
        <f t="shared" si="94"/>
        <v>insert into BTRCOutgoingXRate (OID, prefix, outgoingRateBDT, operatorName, operatorType, effectiveFrom, effectiveTo) values('35690_2016-01-01','35690','24','MALTA OTHER MOBILE','MOBILE',to_date('2016-01-01','YYYY-MM-DD HH24:MI:SS'),to_date('2016-12-01','YYYY-MM-DD HH24:MI:SS'));</v>
      </c>
    </row>
    <row r="6070" spans="1:8">
      <c r="A6070" s="11" t="s">
        <v>22813</v>
      </c>
      <c r="B6070" s="11" t="s">
        <v>9643</v>
      </c>
      <c r="C6070" s="18">
        <v>24</v>
      </c>
      <c r="D6070" s="11" t="s">
        <v>9642</v>
      </c>
      <c r="E6070" s="11" t="s">
        <v>2190</v>
      </c>
      <c r="F6070" s="12" t="s">
        <v>30094</v>
      </c>
      <c r="G6070" s="12" t="s">
        <v>30095</v>
      </c>
      <c r="H6070" s="11" t="str">
        <f t="shared" si="94"/>
        <v>insert into BTRCOutgoingXRate (OID, prefix, outgoingRateBDT, operatorName, operatorType, effectiveFrom, effectiveTo) values('35691_2016-01-01','35691','24','MALTA OTHER MOBILE','MOBILE',to_date('2016-01-01','YYYY-MM-DD HH24:MI:SS'),to_date('2016-12-01','YYYY-MM-DD HH24:MI:SS'));</v>
      </c>
    </row>
    <row r="6071" spans="1:8">
      <c r="A6071" s="11" t="s">
        <v>22814</v>
      </c>
      <c r="B6071" s="11" t="s">
        <v>9644</v>
      </c>
      <c r="C6071" s="18">
        <v>24</v>
      </c>
      <c r="D6071" s="11" t="s">
        <v>9642</v>
      </c>
      <c r="E6071" s="11" t="s">
        <v>2190</v>
      </c>
      <c r="F6071" s="12" t="s">
        <v>30094</v>
      </c>
      <c r="G6071" s="12" t="s">
        <v>30095</v>
      </c>
      <c r="H6071" s="11" t="str">
        <f t="shared" si="94"/>
        <v>insert into BTRCOutgoingXRate (OID, prefix, outgoingRateBDT, operatorName, operatorType, effectiveFrom, effectiveTo) values('35693_2016-01-01','35693','24','MALTA OTHER MOBILE','MOBILE',to_date('2016-01-01','YYYY-MM-DD HH24:MI:SS'),to_date('2016-12-01','YYYY-MM-DD HH24:MI:SS'));</v>
      </c>
    </row>
    <row r="6072" spans="1:8">
      <c r="A6072" s="11" t="s">
        <v>22815</v>
      </c>
      <c r="B6072" s="11" t="s">
        <v>9645</v>
      </c>
      <c r="C6072" s="18">
        <v>24</v>
      </c>
      <c r="D6072" s="11" t="s">
        <v>9642</v>
      </c>
      <c r="E6072" s="11" t="s">
        <v>2190</v>
      </c>
      <c r="F6072" s="12" t="s">
        <v>30094</v>
      </c>
      <c r="G6072" s="12" t="s">
        <v>30095</v>
      </c>
      <c r="H6072" s="11" t="str">
        <f t="shared" si="94"/>
        <v>insert into BTRCOutgoingXRate (OID, prefix, outgoingRateBDT, operatorName, operatorType, effectiveFrom, effectiveTo) values('35695_2016-01-01','35695','24','MALTA OTHER MOBILE','MOBILE',to_date('2016-01-01','YYYY-MM-DD HH24:MI:SS'),to_date('2016-12-01','YYYY-MM-DD HH24:MI:SS'));</v>
      </c>
    </row>
    <row r="6073" spans="1:8">
      <c r="A6073" s="11" t="s">
        <v>22816</v>
      </c>
      <c r="B6073" s="11" t="s">
        <v>9646</v>
      </c>
      <c r="C6073" s="18">
        <v>24</v>
      </c>
      <c r="D6073" s="11" t="s">
        <v>9642</v>
      </c>
      <c r="E6073" s="11" t="s">
        <v>2190</v>
      </c>
      <c r="F6073" s="12" t="s">
        <v>30094</v>
      </c>
      <c r="G6073" s="12" t="s">
        <v>30095</v>
      </c>
      <c r="H6073" s="11" t="str">
        <f t="shared" si="94"/>
        <v>insert into BTRCOutgoingXRate (OID, prefix, outgoingRateBDT, operatorName, operatorType, effectiveFrom, effectiveTo) values('35696_2016-01-01','35696','24','MALTA OTHER MOBILE','MOBILE',to_date('2016-01-01','YYYY-MM-DD HH24:MI:SS'),to_date('2016-12-01','YYYY-MM-DD HH24:MI:SS'));</v>
      </c>
    </row>
    <row r="6074" spans="1:8">
      <c r="A6074" s="11" t="s">
        <v>22817</v>
      </c>
      <c r="B6074" s="11" t="s">
        <v>9647</v>
      </c>
      <c r="C6074" s="18">
        <v>24</v>
      </c>
      <c r="D6074" s="11" t="s">
        <v>9642</v>
      </c>
      <c r="E6074" s="11" t="s">
        <v>2190</v>
      </c>
      <c r="F6074" s="12" t="s">
        <v>30094</v>
      </c>
      <c r="G6074" s="12" t="s">
        <v>30095</v>
      </c>
      <c r="H6074" s="11" t="str">
        <f t="shared" si="94"/>
        <v>insert into BTRCOutgoingXRate (OID, prefix, outgoingRateBDT, operatorName, operatorType, effectiveFrom, effectiveTo) values('35697_2016-01-01','35697','24','MALTA OTHER MOBILE','MOBILE',to_date('2016-01-01','YYYY-MM-DD HH24:MI:SS'),to_date('2016-12-01','YYYY-MM-DD HH24:MI:SS'));</v>
      </c>
    </row>
    <row r="6075" spans="1:8">
      <c r="A6075" s="11" t="s">
        <v>22818</v>
      </c>
      <c r="B6075" s="11" t="s">
        <v>9648</v>
      </c>
      <c r="C6075" s="18">
        <v>18</v>
      </c>
      <c r="D6075" s="11" t="s">
        <v>9649</v>
      </c>
      <c r="E6075" s="11" t="s">
        <v>2190</v>
      </c>
      <c r="F6075" s="12" t="s">
        <v>30094</v>
      </c>
      <c r="G6075" s="12" t="s">
        <v>30095</v>
      </c>
      <c r="H6075" s="11" t="str">
        <f t="shared" si="94"/>
        <v>insert into BTRCOutgoingXRate (OID, prefix, outgoingRateBDT, operatorName, operatorType, effectiveFrom, effectiveTo) values('97790_2016-01-01','97790','18','NEPAL - MOBILE','MOBILE',to_date('2016-01-01','YYYY-MM-DD HH24:MI:SS'),to_date('2016-12-01','YYYY-MM-DD HH24:MI:SS'));</v>
      </c>
    </row>
    <row r="6076" spans="1:8">
      <c r="A6076" s="11" t="s">
        <v>22819</v>
      </c>
      <c r="B6076" s="11" t="s">
        <v>9650</v>
      </c>
      <c r="C6076" s="18">
        <v>18</v>
      </c>
      <c r="D6076" s="11" t="s">
        <v>9651</v>
      </c>
      <c r="E6076" s="11" t="s">
        <v>2190</v>
      </c>
      <c r="F6076" s="12" t="s">
        <v>30094</v>
      </c>
      <c r="G6076" s="12" t="s">
        <v>30095</v>
      </c>
      <c r="H6076" s="11" t="str">
        <f t="shared" si="94"/>
        <v>insert into BTRCOutgoingXRate (OID, prefix, outgoingRateBDT, operatorName, operatorType, effectiveFrom, effectiveTo) values('97799_2016-01-01','97799','18','NEPAL CELLULAR','MOBILE',to_date('2016-01-01','YYYY-MM-DD HH24:MI:SS'),to_date('2016-12-01','YYYY-MM-DD HH24:MI:SS'));</v>
      </c>
    </row>
    <row r="6077" spans="1:8">
      <c r="A6077" s="11" t="s">
        <v>22820</v>
      </c>
      <c r="B6077" s="11" t="s">
        <v>9652</v>
      </c>
      <c r="C6077" s="18">
        <v>18</v>
      </c>
      <c r="D6077" s="11" t="s">
        <v>9651</v>
      </c>
      <c r="E6077" s="11" t="s">
        <v>2190</v>
      </c>
      <c r="F6077" s="12" t="s">
        <v>30094</v>
      </c>
      <c r="G6077" s="12" t="s">
        <v>30095</v>
      </c>
      <c r="H6077" s="11" t="str">
        <f t="shared" si="94"/>
        <v>insert into BTRCOutgoingXRate (OID, prefix, outgoingRateBDT, operatorName, operatorType, effectiveFrom, effectiveTo) values('97796_2016-01-01','97796','18','NEPAL CELLULAR','MOBILE',to_date('2016-01-01','YYYY-MM-DD HH24:MI:SS'),to_date('2016-12-01','YYYY-MM-DD HH24:MI:SS'));</v>
      </c>
    </row>
    <row r="6078" spans="1:8">
      <c r="A6078" s="11" t="s">
        <v>22821</v>
      </c>
      <c r="B6078" s="11" t="s">
        <v>9653</v>
      </c>
      <c r="C6078" s="18">
        <v>18</v>
      </c>
      <c r="D6078" s="11" t="s">
        <v>9654</v>
      </c>
      <c r="E6078" s="11" t="s">
        <v>2227</v>
      </c>
      <c r="F6078" s="12" t="s">
        <v>30094</v>
      </c>
      <c r="G6078" s="12" t="s">
        <v>30095</v>
      </c>
      <c r="H6078" s="11" t="str">
        <f t="shared" si="94"/>
        <v>insert into BTRCOutgoingXRate (OID, prefix, outgoingRateBDT, operatorName, operatorType, effectiveFrom, effectiveTo) values('977110_2016-01-01','977110','18','NEPAL KATHMANDU','FIXED',to_date('2016-01-01','YYYY-MM-DD HH24:MI:SS'),to_date('2016-12-01','YYYY-MM-DD HH24:MI:SS'));</v>
      </c>
    </row>
    <row r="6079" spans="1:8">
      <c r="A6079" s="11" t="s">
        <v>22822</v>
      </c>
      <c r="B6079" s="11" t="s">
        <v>9655</v>
      </c>
      <c r="C6079" s="18">
        <v>18</v>
      </c>
      <c r="D6079" s="11" t="s">
        <v>9654</v>
      </c>
      <c r="E6079" s="11" t="s">
        <v>2227</v>
      </c>
      <c r="F6079" s="12" t="s">
        <v>30094</v>
      </c>
      <c r="G6079" s="12" t="s">
        <v>30095</v>
      </c>
      <c r="H6079" s="11" t="str">
        <f t="shared" si="94"/>
        <v>insert into BTRCOutgoingXRate (OID, prefix, outgoingRateBDT, operatorName, operatorType, effectiveFrom, effectiveTo) values('977113_2016-01-01','977113','18','NEPAL KATHMANDU','FIXED',to_date('2016-01-01','YYYY-MM-DD HH24:MI:SS'),to_date('2016-12-01','YYYY-MM-DD HH24:MI:SS'));</v>
      </c>
    </row>
    <row r="6080" spans="1:8">
      <c r="A6080" s="11" t="s">
        <v>22823</v>
      </c>
      <c r="B6080" s="11" t="s">
        <v>9656</v>
      </c>
      <c r="C6080" s="18">
        <v>18</v>
      </c>
      <c r="D6080" s="11" t="s">
        <v>9654</v>
      </c>
      <c r="E6080" s="11" t="s">
        <v>2227</v>
      </c>
      <c r="F6080" s="12" t="s">
        <v>30094</v>
      </c>
      <c r="G6080" s="12" t="s">
        <v>30095</v>
      </c>
      <c r="H6080" s="11" t="str">
        <f t="shared" si="94"/>
        <v>insert into BTRCOutgoingXRate (OID, prefix, outgoingRateBDT, operatorName, operatorType, effectiveFrom, effectiveTo) values('977166_2016-01-01','977166','18','NEPAL KATHMANDU','FIXED',to_date('2016-01-01','YYYY-MM-DD HH24:MI:SS'),to_date('2016-12-01','YYYY-MM-DD HH24:MI:SS'));</v>
      </c>
    </row>
    <row r="6081" spans="1:8">
      <c r="A6081" s="11" t="s">
        <v>22824</v>
      </c>
      <c r="B6081" s="11" t="s">
        <v>9657</v>
      </c>
      <c r="C6081" s="18">
        <v>18</v>
      </c>
      <c r="D6081" s="11" t="s">
        <v>9654</v>
      </c>
      <c r="E6081" s="11" t="s">
        <v>2227</v>
      </c>
      <c r="F6081" s="12" t="s">
        <v>30094</v>
      </c>
      <c r="G6081" s="12" t="s">
        <v>30095</v>
      </c>
      <c r="H6081" s="11" t="str">
        <f t="shared" si="94"/>
        <v>insert into BTRCOutgoingXRate (OID, prefix, outgoingRateBDT, operatorName, operatorType, effectiveFrom, effectiveTo) values('977165_2016-01-01','977165','18','NEPAL KATHMANDU','FIXED',to_date('2016-01-01','YYYY-MM-DD HH24:MI:SS'),to_date('2016-12-01','YYYY-MM-DD HH24:MI:SS'));</v>
      </c>
    </row>
    <row r="6082" spans="1:8">
      <c r="A6082" s="11" t="s">
        <v>22825</v>
      </c>
      <c r="B6082" s="11" t="s">
        <v>9658</v>
      </c>
      <c r="C6082" s="18">
        <v>18</v>
      </c>
      <c r="D6082" s="11" t="s">
        <v>9654</v>
      </c>
      <c r="E6082" s="11" t="s">
        <v>2227</v>
      </c>
      <c r="F6082" s="12" t="s">
        <v>30094</v>
      </c>
      <c r="G6082" s="12" t="s">
        <v>30095</v>
      </c>
      <c r="H6082" s="11" t="str">
        <f t="shared" si="94"/>
        <v>insert into BTRCOutgoingXRate (OID, prefix, outgoingRateBDT, operatorName, operatorType, effectiveFrom, effectiveTo) values('977162_2016-01-01','977162','18','NEPAL KATHMANDU','FIXED',to_date('2016-01-01','YYYY-MM-DD HH24:MI:SS'),to_date('2016-12-01','YYYY-MM-DD HH24:MI:SS'));</v>
      </c>
    </row>
    <row r="6083" spans="1:8">
      <c r="A6083" s="11" t="s">
        <v>22826</v>
      </c>
      <c r="B6083" s="11" t="s">
        <v>9659</v>
      </c>
      <c r="C6083" s="18">
        <v>18</v>
      </c>
      <c r="D6083" s="11" t="s">
        <v>9654</v>
      </c>
      <c r="E6083" s="11" t="s">
        <v>2227</v>
      </c>
      <c r="F6083" s="12" t="s">
        <v>30094</v>
      </c>
      <c r="G6083" s="12" t="s">
        <v>30095</v>
      </c>
      <c r="H6083" s="11" t="str">
        <f t="shared" si="94"/>
        <v>insert into BTRCOutgoingXRate (OID, prefix, outgoingRateBDT, operatorName, operatorType, effectiveFrom, effectiveTo) values('977119_2016-01-01','977119','18','NEPAL KATHMANDU','FIXED',to_date('2016-01-01','YYYY-MM-DD HH24:MI:SS'),to_date('2016-12-01','YYYY-MM-DD HH24:MI:SS'));</v>
      </c>
    </row>
    <row r="6084" spans="1:8">
      <c r="A6084" s="11" t="s">
        <v>22827</v>
      </c>
      <c r="B6084" s="11" t="s">
        <v>9660</v>
      </c>
      <c r="C6084" s="18">
        <v>18</v>
      </c>
      <c r="D6084" s="11" t="s">
        <v>9654</v>
      </c>
      <c r="E6084" s="11" t="s">
        <v>2227</v>
      </c>
      <c r="F6084" s="12" t="s">
        <v>30094</v>
      </c>
      <c r="G6084" s="12" t="s">
        <v>30095</v>
      </c>
      <c r="H6084" s="11" t="str">
        <f t="shared" ref="H6084:H6147" si="95">H$1&amp;IF(ISBLANK(A6084),"null","'"&amp;A6084&amp;"'")&amp;","&amp;IF(ISBLANK(B6084),"null","'"&amp;B6084&amp;"'")&amp;","&amp;IF(ISBLANK(C6084),"null","'"&amp;C6084&amp;"'")&amp;","&amp;IF(ISBLANK(D6084),"null","'"&amp;D6084&amp;"'")&amp;","&amp;IF(ISBLANK(E6084),"null","'"&amp;E6084&amp;"'")&amp;","&amp;IF(ISBLANK(F6084),"null","to_date('"&amp;F6084&amp;"','YYYY-MM-DD HH24:MI:SS')")&amp;","&amp;IF(ISBLANK(G6084),"null","to_date('"&amp;G6084&amp;"','YYYY-MM-DD HH24:MI:SS')")&amp;I$1</f>
        <v>insert into BTRCOutgoingXRate (OID, prefix, outgoingRateBDT, operatorName, operatorType, effectiveFrom, effectiveTo) values('977118_2016-01-01','977118','18','NEPAL KATHMANDU','FIXED',to_date('2016-01-01','YYYY-MM-DD HH24:MI:SS'),to_date('2016-12-01','YYYY-MM-DD HH24:MI:SS'));</v>
      </c>
    </row>
    <row r="6085" spans="1:8">
      <c r="A6085" s="11" t="s">
        <v>22828</v>
      </c>
      <c r="B6085" s="11" t="s">
        <v>9661</v>
      </c>
      <c r="C6085" s="18">
        <v>18</v>
      </c>
      <c r="D6085" s="11" t="s">
        <v>9654</v>
      </c>
      <c r="E6085" s="11" t="s">
        <v>2227</v>
      </c>
      <c r="F6085" s="12" t="s">
        <v>30094</v>
      </c>
      <c r="G6085" s="12" t="s">
        <v>30095</v>
      </c>
      <c r="H6085" s="11" t="str">
        <f t="shared" si="95"/>
        <v>insert into BTRCOutgoingXRate (OID, prefix, outgoingRateBDT, operatorName, operatorType, effectiveFrom, effectiveTo) values('977117_2016-01-01','977117','18','NEPAL KATHMANDU','FIXED',to_date('2016-01-01','YYYY-MM-DD HH24:MI:SS'),to_date('2016-12-01','YYYY-MM-DD HH24:MI:SS'));</v>
      </c>
    </row>
    <row r="6086" spans="1:8">
      <c r="A6086" s="11" t="s">
        <v>22829</v>
      </c>
      <c r="B6086" s="11" t="s">
        <v>9662</v>
      </c>
      <c r="C6086" s="18">
        <v>18</v>
      </c>
      <c r="D6086" s="11" t="s">
        <v>9654</v>
      </c>
      <c r="E6086" s="11" t="s">
        <v>2227</v>
      </c>
      <c r="F6086" s="12" t="s">
        <v>30094</v>
      </c>
      <c r="G6086" s="12" t="s">
        <v>30095</v>
      </c>
      <c r="H6086" s="11" t="str">
        <f t="shared" si="95"/>
        <v>insert into BTRCOutgoingXRate (OID, prefix, outgoingRateBDT, operatorName, operatorType, effectiveFrom, effectiveTo) values('977116_2016-01-01','977116','18','NEPAL KATHMANDU','FIXED',to_date('2016-01-01','YYYY-MM-DD HH24:MI:SS'),to_date('2016-12-01','YYYY-MM-DD HH24:MI:SS'));</v>
      </c>
    </row>
    <row r="6087" spans="1:8">
      <c r="A6087" s="11" t="s">
        <v>22830</v>
      </c>
      <c r="B6087" s="11" t="s">
        <v>9663</v>
      </c>
      <c r="C6087" s="18">
        <v>18</v>
      </c>
      <c r="D6087" s="11" t="s">
        <v>9654</v>
      </c>
      <c r="E6087" s="11" t="s">
        <v>2227</v>
      </c>
      <c r="F6087" s="12" t="s">
        <v>30094</v>
      </c>
      <c r="G6087" s="12" t="s">
        <v>30095</v>
      </c>
      <c r="H6087" s="11" t="str">
        <f t="shared" si="95"/>
        <v>insert into BTRCOutgoingXRate (OID, prefix, outgoingRateBDT, operatorName, operatorType, effectiveFrom, effectiveTo) values('977115_2016-01-01','977115','18','NEPAL KATHMANDU','FIXED',to_date('2016-01-01','YYYY-MM-DD HH24:MI:SS'),to_date('2016-12-01','YYYY-MM-DD HH24:MI:SS'));</v>
      </c>
    </row>
    <row r="6088" spans="1:8">
      <c r="A6088" s="11" t="s">
        <v>22831</v>
      </c>
      <c r="B6088" s="11" t="s">
        <v>9664</v>
      </c>
      <c r="C6088" s="18">
        <v>18</v>
      </c>
      <c r="D6088" s="11" t="s">
        <v>9654</v>
      </c>
      <c r="E6088" s="11" t="s">
        <v>2227</v>
      </c>
      <c r="F6088" s="12" t="s">
        <v>30094</v>
      </c>
      <c r="G6088" s="12" t="s">
        <v>30095</v>
      </c>
      <c r="H6088" s="11" t="str">
        <f t="shared" si="95"/>
        <v>insert into BTRCOutgoingXRate (OID, prefix, outgoingRateBDT, operatorName, operatorType, effectiveFrom, effectiveTo) values('977114_2016-01-01','977114','18','NEPAL KATHMANDU','FIXED',to_date('2016-01-01','YYYY-MM-DD HH24:MI:SS'),to_date('2016-12-01','YYYY-MM-DD HH24:MI:SS'));</v>
      </c>
    </row>
    <row r="6089" spans="1:8">
      <c r="A6089" s="11" t="s">
        <v>22832</v>
      </c>
      <c r="B6089" s="11" t="s">
        <v>9665</v>
      </c>
      <c r="C6089" s="18">
        <v>18</v>
      </c>
      <c r="D6089" s="11" t="s">
        <v>9654</v>
      </c>
      <c r="E6089" s="11" t="s">
        <v>2227</v>
      </c>
      <c r="F6089" s="12" t="s">
        <v>30094</v>
      </c>
      <c r="G6089" s="12" t="s">
        <v>30095</v>
      </c>
      <c r="H6089" s="11" t="str">
        <f t="shared" si="95"/>
        <v>insert into BTRCOutgoingXRate (OID, prefix, outgoingRateBDT, operatorName, operatorType, effectiveFrom, effectiveTo) values('977975_2016-01-01','977975','18','NEPAL KATHMANDU','FIXED',to_date('2016-01-01','YYYY-MM-DD HH24:MI:SS'),to_date('2016-12-01','YYYY-MM-DD HH24:MI:SS'));</v>
      </c>
    </row>
    <row r="6090" spans="1:8">
      <c r="A6090" s="11" t="s">
        <v>22833</v>
      </c>
      <c r="B6090" s="11" t="s">
        <v>9666</v>
      </c>
      <c r="C6090" s="18">
        <v>18</v>
      </c>
      <c r="D6090" s="11" t="s">
        <v>9654</v>
      </c>
      <c r="E6090" s="11" t="s">
        <v>2227</v>
      </c>
      <c r="F6090" s="12" t="s">
        <v>30094</v>
      </c>
      <c r="G6090" s="12" t="s">
        <v>30095</v>
      </c>
      <c r="H6090" s="11" t="str">
        <f t="shared" si="95"/>
        <v>insert into BTRCOutgoingXRate (OID, prefix, outgoingRateBDT, operatorName, operatorType, effectiveFrom, effectiveTo) values('977169_2016-01-01','977169','18','NEPAL KATHMANDU','FIXED',to_date('2016-01-01','YYYY-MM-DD HH24:MI:SS'),to_date('2016-12-01','YYYY-MM-DD HH24:MI:SS'));</v>
      </c>
    </row>
    <row r="6091" spans="1:8">
      <c r="A6091" s="11" t="s">
        <v>22834</v>
      </c>
      <c r="B6091" s="11" t="s">
        <v>9667</v>
      </c>
      <c r="C6091" s="18">
        <v>18</v>
      </c>
      <c r="D6091" s="11" t="s">
        <v>9654</v>
      </c>
      <c r="E6091" s="11" t="s">
        <v>2227</v>
      </c>
      <c r="F6091" s="12" t="s">
        <v>30094</v>
      </c>
      <c r="G6091" s="12" t="s">
        <v>30095</v>
      </c>
      <c r="H6091" s="11" t="str">
        <f t="shared" si="95"/>
        <v>insert into BTRCOutgoingXRate (OID, prefix, outgoingRateBDT, operatorName, operatorType, effectiveFrom, effectiveTo) values('977111_2016-01-01','977111','18','NEPAL KATHMANDU','FIXED',to_date('2016-01-01','YYYY-MM-DD HH24:MI:SS'),to_date('2016-12-01','YYYY-MM-DD HH24:MI:SS'));</v>
      </c>
    </row>
    <row r="6092" spans="1:8">
      <c r="A6092" s="11" t="s">
        <v>22835</v>
      </c>
      <c r="B6092" s="11" t="s">
        <v>9668</v>
      </c>
      <c r="C6092" s="18">
        <v>18</v>
      </c>
      <c r="D6092" s="11" t="s">
        <v>9654</v>
      </c>
      <c r="E6092" s="11" t="s">
        <v>2227</v>
      </c>
      <c r="F6092" s="12" t="s">
        <v>30094</v>
      </c>
      <c r="G6092" s="12" t="s">
        <v>30095</v>
      </c>
      <c r="H6092" s="11" t="str">
        <f t="shared" si="95"/>
        <v>insert into BTRCOutgoingXRate (OID, prefix, outgoingRateBDT, operatorName, operatorType, effectiveFrom, effectiveTo) values('97710_2016-01-01','97710','18','NEPAL KATHMANDU','FIXED',to_date('2016-01-01','YYYY-MM-DD HH24:MI:SS'),to_date('2016-12-01','YYYY-MM-DD HH24:MI:SS'));</v>
      </c>
    </row>
    <row r="6093" spans="1:8">
      <c r="A6093" s="11" t="s">
        <v>22836</v>
      </c>
      <c r="B6093" s="11" t="s">
        <v>9669</v>
      </c>
      <c r="C6093" s="18">
        <v>18</v>
      </c>
      <c r="D6093" s="11" t="s">
        <v>9670</v>
      </c>
      <c r="E6093" s="11" t="s">
        <v>2190</v>
      </c>
      <c r="F6093" s="12" t="s">
        <v>30094</v>
      </c>
      <c r="G6093" s="12" t="s">
        <v>30095</v>
      </c>
      <c r="H6093" s="11" t="str">
        <f t="shared" si="95"/>
        <v>insert into BTRCOutgoingXRate (OID, prefix, outgoingRateBDT, operatorName, operatorType, effectiveFrom, effectiveTo) values('977974_2016-01-01','977974','18','NEPAL-KATHMANDU','MOBILE',to_date('2016-01-01','YYYY-MM-DD HH24:MI:SS'),to_date('2016-12-01','YYYY-MM-DD HH24:MI:SS'));</v>
      </c>
    </row>
    <row r="6094" spans="1:8">
      <c r="A6094" s="11" t="s">
        <v>22837</v>
      </c>
      <c r="B6094" s="11" t="s">
        <v>9671</v>
      </c>
      <c r="C6094" s="18">
        <v>18</v>
      </c>
      <c r="D6094" s="11" t="s">
        <v>9672</v>
      </c>
      <c r="E6094" s="11" t="s">
        <v>2227</v>
      </c>
      <c r="F6094" s="12" t="s">
        <v>30094</v>
      </c>
      <c r="G6094" s="12" t="s">
        <v>30095</v>
      </c>
      <c r="H6094" s="11" t="str">
        <f t="shared" si="95"/>
        <v>insert into BTRCOutgoingXRate (OID, prefix, outgoingRateBDT, operatorName, operatorType, effectiveFrom, effectiveTo) values('97716_2016-01-01','97716','18','Nepal-Kathmandu-Fixed','FIXED',to_date('2016-01-01','YYYY-MM-DD HH24:MI:SS'),to_date('2016-12-01','YYYY-MM-DD HH24:MI:SS'));</v>
      </c>
    </row>
    <row r="6095" spans="1:8">
      <c r="A6095" s="11" t="s">
        <v>22838</v>
      </c>
      <c r="B6095" s="11" t="s">
        <v>9673</v>
      </c>
      <c r="C6095" s="18">
        <v>18</v>
      </c>
      <c r="D6095" s="11" t="s">
        <v>9672</v>
      </c>
      <c r="E6095" s="11" t="s">
        <v>2227</v>
      </c>
      <c r="F6095" s="12" t="s">
        <v>30094</v>
      </c>
      <c r="G6095" s="12" t="s">
        <v>30095</v>
      </c>
      <c r="H6095" s="11" t="str">
        <f t="shared" si="95"/>
        <v>insert into BTRCOutgoingXRate (OID, prefix, outgoingRateBDT, operatorName, operatorType, effectiveFrom, effectiveTo) values('97715_2016-01-01','97715','18','Nepal-Kathmandu-Fixed','FIXED',to_date('2016-01-01','YYYY-MM-DD HH24:MI:SS'),to_date('2016-12-01','YYYY-MM-DD HH24:MI:SS'));</v>
      </c>
    </row>
    <row r="6096" spans="1:8">
      <c r="A6096" s="11" t="s">
        <v>22839</v>
      </c>
      <c r="B6096" s="11" t="s">
        <v>9674</v>
      </c>
      <c r="C6096" s="18">
        <v>18</v>
      </c>
      <c r="D6096" s="11" t="s">
        <v>9672</v>
      </c>
      <c r="E6096" s="11" t="s">
        <v>2227</v>
      </c>
      <c r="F6096" s="12" t="s">
        <v>30094</v>
      </c>
      <c r="G6096" s="12" t="s">
        <v>30095</v>
      </c>
      <c r="H6096" s="11" t="str">
        <f t="shared" si="95"/>
        <v>insert into BTRCOutgoingXRate (OID, prefix, outgoingRateBDT, operatorName, operatorType, effectiveFrom, effectiveTo) values('97714_2016-01-01','97714','18','Nepal-Kathmandu-Fixed','FIXED',to_date('2016-01-01','YYYY-MM-DD HH24:MI:SS'),to_date('2016-12-01','YYYY-MM-DD HH24:MI:SS'));</v>
      </c>
    </row>
    <row r="6097" spans="1:8">
      <c r="A6097" s="11" t="s">
        <v>22840</v>
      </c>
      <c r="B6097" s="11" t="s">
        <v>9675</v>
      </c>
      <c r="C6097" s="18">
        <v>18</v>
      </c>
      <c r="D6097" s="11" t="s">
        <v>9672</v>
      </c>
      <c r="E6097" s="11" t="s">
        <v>2227</v>
      </c>
      <c r="F6097" s="12" t="s">
        <v>30094</v>
      </c>
      <c r="G6097" s="12" t="s">
        <v>30095</v>
      </c>
      <c r="H6097" s="11" t="str">
        <f t="shared" si="95"/>
        <v>insert into BTRCOutgoingXRate (OID, prefix, outgoingRateBDT, operatorName, operatorType, effectiveFrom, effectiveTo) values('9771_2016-01-01','9771','18','Nepal-Kathmandu-Fixed','FIXED',to_date('2016-01-01','YYYY-MM-DD HH24:MI:SS'),to_date('2016-12-01','YYYY-MM-DD HH24:MI:SS'));</v>
      </c>
    </row>
    <row r="6098" spans="1:8">
      <c r="A6098" s="11" t="s">
        <v>22841</v>
      </c>
      <c r="B6098" s="11" t="s">
        <v>9676</v>
      </c>
      <c r="C6098" s="18">
        <v>18</v>
      </c>
      <c r="D6098" s="11" t="s">
        <v>9677</v>
      </c>
      <c r="E6098" s="11" t="s">
        <v>2190</v>
      </c>
      <c r="F6098" s="12" t="s">
        <v>30094</v>
      </c>
      <c r="G6098" s="12" t="s">
        <v>30095</v>
      </c>
      <c r="H6098" s="11" t="str">
        <f t="shared" si="95"/>
        <v>insert into BTRCOutgoingXRate (OID, prefix, outgoingRateBDT, operatorName, operatorType, effectiveFrom, effectiveTo) values('977972_2016-01-01','977972','18','NEPAL-MOBILE','MOBILE',to_date('2016-01-01','YYYY-MM-DD HH24:MI:SS'),to_date('2016-12-01','YYYY-MM-DD HH24:MI:SS'));</v>
      </c>
    </row>
    <row r="6099" spans="1:8">
      <c r="A6099" s="11" t="s">
        <v>22842</v>
      </c>
      <c r="B6099" s="11" t="s">
        <v>9678</v>
      </c>
      <c r="C6099" s="18">
        <v>18</v>
      </c>
      <c r="D6099" s="11" t="s">
        <v>9679</v>
      </c>
      <c r="E6099" s="11" t="s">
        <v>2190</v>
      </c>
      <c r="F6099" s="12" t="s">
        <v>30094</v>
      </c>
      <c r="G6099" s="12" t="s">
        <v>30095</v>
      </c>
      <c r="H6099" s="11" t="str">
        <f t="shared" si="95"/>
        <v>insert into BTRCOutgoingXRate (OID, prefix, outgoingRateBDT, operatorName, operatorType, effectiveFrom, effectiveTo) values('977984_2016-01-01','977984','18','Nepal-Mobile','MOBILE',to_date('2016-01-01','YYYY-MM-DD HH24:MI:SS'),to_date('2016-12-01','YYYY-MM-DD HH24:MI:SS'));</v>
      </c>
    </row>
    <row r="6100" spans="1:8">
      <c r="A6100" s="11" t="s">
        <v>22843</v>
      </c>
      <c r="B6100" s="11" t="s">
        <v>9680</v>
      </c>
      <c r="C6100" s="18">
        <v>18</v>
      </c>
      <c r="D6100" s="11" t="s">
        <v>9679</v>
      </c>
      <c r="E6100" s="11" t="s">
        <v>2190</v>
      </c>
      <c r="F6100" s="12" t="s">
        <v>30094</v>
      </c>
      <c r="G6100" s="12" t="s">
        <v>30095</v>
      </c>
      <c r="H6100" s="11" t="str">
        <f t="shared" si="95"/>
        <v>insert into BTRCOutgoingXRate (OID, prefix, outgoingRateBDT, operatorName, operatorType, effectiveFrom, effectiveTo) values('977985_2016-01-01','977985','18','Nepal-Mobile','MOBILE',to_date('2016-01-01','YYYY-MM-DD HH24:MI:SS'),to_date('2016-12-01','YYYY-MM-DD HH24:MI:SS'));</v>
      </c>
    </row>
    <row r="6101" spans="1:8">
      <c r="A6101" s="11" t="s">
        <v>22844</v>
      </c>
      <c r="B6101" s="11" t="s">
        <v>9681</v>
      </c>
      <c r="C6101" s="18">
        <v>18</v>
      </c>
      <c r="D6101" s="11" t="s">
        <v>9677</v>
      </c>
      <c r="E6101" s="11" t="s">
        <v>2190</v>
      </c>
      <c r="F6101" s="12" t="s">
        <v>30094</v>
      </c>
      <c r="G6101" s="12" t="s">
        <v>30095</v>
      </c>
      <c r="H6101" s="11" t="str">
        <f t="shared" si="95"/>
        <v>insert into BTRCOutgoingXRate (OID, prefix, outgoingRateBDT, operatorName, operatorType, effectiveFrom, effectiveTo) values('977994_2016-01-01','977994','18','NEPAL-MOBILE','MOBILE',to_date('2016-01-01','YYYY-MM-DD HH24:MI:SS'),to_date('2016-12-01','YYYY-MM-DD HH24:MI:SS'));</v>
      </c>
    </row>
    <row r="6102" spans="1:8">
      <c r="A6102" s="11" t="s">
        <v>22845</v>
      </c>
      <c r="B6102" s="11" t="s">
        <v>9682</v>
      </c>
      <c r="C6102" s="18">
        <v>18</v>
      </c>
      <c r="D6102" s="11" t="s">
        <v>9679</v>
      </c>
      <c r="E6102" s="11" t="s">
        <v>2190</v>
      </c>
      <c r="F6102" s="12" t="s">
        <v>30094</v>
      </c>
      <c r="G6102" s="12" t="s">
        <v>30095</v>
      </c>
      <c r="H6102" s="11" t="str">
        <f t="shared" si="95"/>
        <v>insert into BTRCOutgoingXRate (OID, prefix, outgoingRateBDT, operatorName, operatorType, effectiveFrom, effectiveTo) values('9779_2016-01-01','9779','18','Nepal-Mobile','MOBILE',to_date('2016-01-01','YYYY-MM-DD HH24:MI:SS'),to_date('2016-12-01','YYYY-MM-DD HH24:MI:SS'));</v>
      </c>
    </row>
    <row r="6103" spans="1:8">
      <c r="A6103" s="11" t="s">
        <v>22846</v>
      </c>
      <c r="B6103" s="11" t="s">
        <v>9683</v>
      </c>
      <c r="C6103" s="18">
        <v>18</v>
      </c>
      <c r="D6103" s="11" t="s">
        <v>9684</v>
      </c>
      <c r="E6103" s="11" t="s">
        <v>2190</v>
      </c>
      <c r="F6103" s="12" t="s">
        <v>30094</v>
      </c>
      <c r="G6103" s="12" t="s">
        <v>30095</v>
      </c>
      <c r="H6103" s="11" t="str">
        <f t="shared" si="95"/>
        <v>insert into BTRCOutgoingXRate (OID, prefix, outgoingRateBDT, operatorName, operatorType, effectiveFrom, effectiveTo) values('97798_2016-01-01','97798','18','Nepal-N Mobile-Mobile','MOBILE',to_date('2016-01-01','YYYY-MM-DD HH24:MI:SS'),to_date('2016-12-01','YYYY-MM-DD HH24:MI:SS'));</v>
      </c>
    </row>
    <row r="6104" spans="1:8">
      <c r="A6104" s="11" t="s">
        <v>22847</v>
      </c>
      <c r="B6104" s="11" t="s">
        <v>2001</v>
      </c>
      <c r="C6104" s="18">
        <v>18</v>
      </c>
      <c r="D6104" s="11" t="s">
        <v>9685</v>
      </c>
      <c r="E6104" s="11" t="s">
        <v>2227</v>
      </c>
      <c r="F6104" s="12" t="s">
        <v>30094</v>
      </c>
      <c r="G6104" s="12" t="s">
        <v>30095</v>
      </c>
      <c r="H6104" s="11" t="str">
        <f t="shared" si="95"/>
        <v>insert into BTRCOutgoingXRate (OID, prefix, outgoingRateBDT, operatorName, operatorType, effectiveFrom, effectiveTo) values('977_2016-01-01','977','18','Nepal-ROC-Fixed','FIXED',to_date('2016-01-01','YYYY-MM-DD HH24:MI:SS'),to_date('2016-12-01','YYYY-MM-DD HH24:MI:SS'));</v>
      </c>
    </row>
    <row r="6105" spans="1:8">
      <c r="A6105" s="11" t="s">
        <v>22848</v>
      </c>
      <c r="B6105" s="11" t="s">
        <v>9686</v>
      </c>
      <c r="C6105" s="18">
        <v>18</v>
      </c>
      <c r="D6105" s="11" t="s">
        <v>9687</v>
      </c>
      <c r="E6105" s="11" t="s">
        <v>2190</v>
      </c>
      <c r="F6105" s="12" t="s">
        <v>30094</v>
      </c>
      <c r="G6105" s="12" t="s">
        <v>30095</v>
      </c>
      <c r="H6105" s="11" t="str">
        <f t="shared" si="95"/>
        <v>insert into BTRCOutgoingXRate (OID, prefix, outgoingRateBDT, operatorName, operatorType, effectiveFrom, effectiveTo) values('977980_2016-01-01','977980','18','Nepal-Spice-Mobile','MOBILE',to_date('2016-01-01','YYYY-MM-DD HH24:MI:SS'),to_date('2016-12-01','YYYY-MM-DD HH24:MI:SS'));</v>
      </c>
    </row>
    <row r="6106" spans="1:8">
      <c r="A6106" s="11" t="s">
        <v>22849</v>
      </c>
      <c r="B6106" s="11" t="s">
        <v>2070</v>
      </c>
      <c r="C6106" s="18">
        <v>10</v>
      </c>
      <c r="D6106" s="11" t="s">
        <v>9688</v>
      </c>
      <c r="E6106" s="11" t="s">
        <v>2227</v>
      </c>
      <c r="F6106" s="12" t="s">
        <v>30094</v>
      </c>
      <c r="G6106" s="12" t="s">
        <v>30095</v>
      </c>
      <c r="H6106" s="11" t="str">
        <f t="shared" si="95"/>
        <v>insert into BTRCOutgoingXRate (OID, prefix, outgoingRateBDT, operatorName, operatorType, effectiveFrom, effectiveTo) values('318_2016-01-01','318','10','NETHERLANDS SPECIAL SERVICES','FIXED',to_date('2016-01-01','YYYY-MM-DD HH24:MI:SS'),to_date('2016-12-01','YYYY-MM-DD HH24:MI:SS'));</v>
      </c>
    </row>
    <row r="6107" spans="1:8">
      <c r="A6107" s="11" t="s">
        <v>22850</v>
      </c>
      <c r="B6107" s="11" t="s">
        <v>9689</v>
      </c>
      <c r="C6107" s="18">
        <v>10</v>
      </c>
      <c r="D6107" s="11" t="s">
        <v>9690</v>
      </c>
      <c r="E6107" s="11" t="s">
        <v>2227</v>
      </c>
      <c r="F6107" s="12" t="s">
        <v>30094</v>
      </c>
      <c r="G6107" s="12" t="s">
        <v>30095</v>
      </c>
      <c r="H6107" s="11" t="str">
        <f t="shared" si="95"/>
        <v>insert into BTRCOutgoingXRate (OID, prefix, outgoingRateBDT, operatorName, operatorType, effectiveFrom, effectiveTo) values('3120_2016-01-01','3120','10','Netherlands-Amsterdam-Fixed','FIXED',to_date('2016-01-01','YYYY-MM-DD HH24:MI:SS'),to_date('2016-12-01','YYYY-MM-DD HH24:MI:SS'));</v>
      </c>
    </row>
    <row r="6108" spans="1:8">
      <c r="A6108" s="11" t="s">
        <v>22851</v>
      </c>
      <c r="B6108" s="11" t="s">
        <v>9691</v>
      </c>
      <c r="C6108" s="18">
        <v>10</v>
      </c>
      <c r="D6108" s="11" t="s">
        <v>9692</v>
      </c>
      <c r="E6108" s="11" t="s">
        <v>2227</v>
      </c>
      <c r="F6108" s="12" t="s">
        <v>30094</v>
      </c>
      <c r="G6108" s="12" t="s">
        <v>30095</v>
      </c>
      <c r="H6108" s="11" t="str">
        <f t="shared" si="95"/>
        <v>insert into BTRCOutgoingXRate (OID, prefix, outgoingRateBDT, operatorName, operatorType, effectiveFrom, effectiveTo) values('3175_2016-01-01','3175','10','NETHERLANDS-AMSTERDAM-FIXED','FIXED',to_date('2016-01-01','YYYY-MM-DD HH24:MI:SS'),to_date('2016-12-01','YYYY-MM-DD HH24:MI:SS'));</v>
      </c>
    </row>
    <row r="6109" spans="1:8">
      <c r="A6109" s="11" t="s">
        <v>22852</v>
      </c>
      <c r="B6109" s="11" t="s">
        <v>2069</v>
      </c>
      <c r="C6109" s="18">
        <v>16</v>
      </c>
      <c r="D6109" s="11" t="s">
        <v>9693</v>
      </c>
      <c r="E6109" s="11" t="s">
        <v>2190</v>
      </c>
      <c r="F6109" s="12" t="s">
        <v>30094</v>
      </c>
      <c r="G6109" s="12" t="s">
        <v>30095</v>
      </c>
      <c r="H6109" s="11" t="str">
        <f t="shared" si="95"/>
        <v>insert into BTRCOutgoingXRate (OID, prefix, outgoingRateBDT, operatorName, operatorType, effectiveFrom, effectiveTo) values('316_2016-01-01','316','16','NETHERLANDS-CALLMAX PAGING-MOBILE','MOBILE',to_date('2016-01-01','YYYY-MM-DD HH24:MI:SS'),to_date('2016-12-01','YYYY-MM-DD HH24:MI:SS'));</v>
      </c>
    </row>
    <row r="6110" spans="1:8">
      <c r="A6110" s="11" t="s">
        <v>22853</v>
      </c>
      <c r="B6110" s="11" t="s">
        <v>9694</v>
      </c>
      <c r="C6110" s="18">
        <v>10</v>
      </c>
      <c r="D6110" s="11" t="s">
        <v>9695</v>
      </c>
      <c r="E6110" s="11" t="s">
        <v>2227</v>
      </c>
      <c r="F6110" s="12" t="s">
        <v>30094</v>
      </c>
      <c r="G6110" s="12" t="s">
        <v>30095</v>
      </c>
      <c r="H6110" s="11" t="str">
        <f t="shared" si="95"/>
        <v>insert into BTRCOutgoingXRate (OID, prefix, outgoingRateBDT, operatorName, operatorType, effectiveFrom, effectiveTo) values('3170_2016-01-01','3170','10','NETHERLANDS-HAQUE-FIXED','FIXED',to_date('2016-01-01','YYYY-MM-DD HH24:MI:SS'),to_date('2016-12-01','YYYY-MM-DD HH24:MI:SS'));</v>
      </c>
    </row>
    <row r="6111" spans="1:8">
      <c r="A6111" s="11" t="s">
        <v>22854</v>
      </c>
      <c r="B6111" s="11" t="s">
        <v>9696</v>
      </c>
      <c r="C6111" s="18">
        <v>10</v>
      </c>
      <c r="D6111" s="11" t="s">
        <v>9695</v>
      </c>
      <c r="E6111" s="11" t="s">
        <v>2227</v>
      </c>
      <c r="F6111" s="12" t="s">
        <v>30094</v>
      </c>
      <c r="G6111" s="12" t="s">
        <v>30095</v>
      </c>
      <c r="H6111" s="11" t="str">
        <f t="shared" si="95"/>
        <v>insert into BTRCOutgoingXRate (OID, prefix, outgoingRateBDT, operatorName, operatorType, effectiveFrom, effectiveTo) values('3171_2016-01-01','3171','10','NETHERLANDS-HAQUE-FIXED','FIXED',to_date('2016-01-01','YYYY-MM-DD HH24:MI:SS'),to_date('2016-12-01','YYYY-MM-DD HH24:MI:SS'));</v>
      </c>
    </row>
    <row r="6112" spans="1:8">
      <c r="A6112" s="11" t="s">
        <v>22855</v>
      </c>
      <c r="B6112" s="11" t="s">
        <v>1606</v>
      </c>
      <c r="C6112" s="18">
        <v>10</v>
      </c>
      <c r="D6112" s="11" t="s">
        <v>9697</v>
      </c>
      <c r="E6112" s="11" t="s">
        <v>2227</v>
      </c>
      <c r="F6112" s="12" t="s">
        <v>30094</v>
      </c>
      <c r="G6112" s="12" t="s">
        <v>30095</v>
      </c>
      <c r="H6112" s="11" t="str">
        <f t="shared" si="95"/>
        <v>insert into BTRCOutgoingXRate (OID, prefix, outgoingRateBDT, operatorName, operatorType, effectiveFrom, effectiveTo) values('31_2016-01-01','31','10','Netherlands-ROC-Fixed','FIXED',to_date('2016-01-01','YYYY-MM-DD HH24:MI:SS'),to_date('2016-12-01','YYYY-MM-DD HH24:MI:SS'));</v>
      </c>
    </row>
    <row r="6113" spans="1:8">
      <c r="A6113" s="11" t="s">
        <v>22856</v>
      </c>
      <c r="B6113" s="11" t="s">
        <v>9698</v>
      </c>
      <c r="C6113" s="18">
        <v>10</v>
      </c>
      <c r="D6113" s="11" t="s">
        <v>9699</v>
      </c>
      <c r="E6113" s="11" t="s">
        <v>2227</v>
      </c>
      <c r="F6113" s="12" t="s">
        <v>30094</v>
      </c>
      <c r="G6113" s="12" t="s">
        <v>30095</v>
      </c>
      <c r="H6113" s="11" t="str">
        <f t="shared" si="95"/>
        <v>insert into BTRCOutgoingXRate (OID, prefix, outgoingRateBDT, operatorName, operatorType, effectiveFrom, effectiveTo) values('3110_2016-01-01','3110','10','NETHERLANDS-ROTTERDAM-FIXED','FIXED',to_date('2016-01-01','YYYY-MM-DD HH24:MI:SS'),to_date('2016-12-01','YYYY-MM-DD HH24:MI:SS'));</v>
      </c>
    </row>
    <row r="6114" spans="1:8">
      <c r="A6114" s="11" t="s">
        <v>22857</v>
      </c>
      <c r="B6114" s="11" t="s">
        <v>9700</v>
      </c>
      <c r="C6114" s="18">
        <v>16</v>
      </c>
      <c r="D6114" s="11" t="s">
        <v>9701</v>
      </c>
      <c r="E6114" s="11" t="s">
        <v>2190</v>
      </c>
      <c r="F6114" s="12" t="s">
        <v>30094</v>
      </c>
      <c r="G6114" s="12" t="s">
        <v>30095</v>
      </c>
      <c r="H6114" s="11" t="str">
        <f t="shared" si="95"/>
        <v>insert into BTRCOutgoingXRate (OID, prefix, outgoingRateBDT, operatorName, operatorType, effectiveFrom, effectiveTo) values('3187_2016-01-01','3187','16','Netherlands-Special-Mobile','MOBILE',to_date('2016-01-01','YYYY-MM-DD HH24:MI:SS'),to_date('2016-12-01','YYYY-MM-DD HH24:MI:SS'));</v>
      </c>
    </row>
    <row r="6115" spans="1:8">
      <c r="A6115" s="11" t="s">
        <v>22858</v>
      </c>
      <c r="B6115" s="11" t="s">
        <v>9702</v>
      </c>
      <c r="C6115" s="18">
        <v>16</v>
      </c>
      <c r="D6115" s="11" t="s">
        <v>9701</v>
      </c>
      <c r="E6115" s="11" t="s">
        <v>2190</v>
      </c>
      <c r="F6115" s="12" t="s">
        <v>30094</v>
      </c>
      <c r="G6115" s="12" t="s">
        <v>30095</v>
      </c>
      <c r="H6115" s="11" t="str">
        <f t="shared" si="95"/>
        <v>insert into BTRCOutgoingXRate (OID, prefix, outgoingRateBDT, operatorName, operatorType, effectiveFrom, effectiveTo) values('31909_2016-01-01','31909','16','Netherlands-Special-Mobile','MOBILE',to_date('2016-01-01','YYYY-MM-DD HH24:MI:SS'),to_date('2016-12-01','YYYY-MM-DD HH24:MI:SS'));</v>
      </c>
    </row>
    <row r="6116" spans="1:8">
      <c r="A6116" s="11" t="s">
        <v>22859</v>
      </c>
      <c r="B6116" s="11" t="s">
        <v>9703</v>
      </c>
      <c r="C6116" s="18">
        <v>16</v>
      </c>
      <c r="D6116" s="11" t="s">
        <v>9701</v>
      </c>
      <c r="E6116" s="11" t="s">
        <v>2190</v>
      </c>
      <c r="F6116" s="12" t="s">
        <v>30094</v>
      </c>
      <c r="G6116" s="12" t="s">
        <v>30095</v>
      </c>
      <c r="H6116" s="11" t="str">
        <f t="shared" si="95"/>
        <v>insert into BTRCOutgoingXRate (OID, prefix, outgoingRateBDT, operatorName, operatorType, effectiveFrom, effectiveTo) values('31906_2016-01-01','31906','16','Netherlands-Special-Mobile','MOBILE',to_date('2016-01-01','YYYY-MM-DD HH24:MI:SS'),to_date('2016-12-01','YYYY-MM-DD HH24:MI:SS'));</v>
      </c>
    </row>
    <row r="6117" spans="1:8">
      <c r="A6117" s="11" t="s">
        <v>22860</v>
      </c>
      <c r="B6117" s="11" t="s">
        <v>9704</v>
      </c>
      <c r="C6117" s="18">
        <v>16</v>
      </c>
      <c r="D6117" s="11" t="s">
        <v>9701</v>
      </c>
      <c r="E6117" s="11" t="s">
        <v>2190</v>
      </c>
      <c r="F6117" s="12" t="s">
        <v>30094</v>
      </c>
      <c r="G6117" s="12" t="s">
        <v>30095</v>
      </c>
      <c r="H6117" s="11" t="str">
        <f t="shared" si="95"/>
        <v>insert into BTRCOutgoingXRate (OID, prefix, outgoingRateBDT, operatorName, operatorType, effectiveFrom, effectiveTo) values('31900_2016-01-01','31900','16','Netherlands-Special-Mobile','MOBILE',to_date('2016-01-01','YYYY-MM-DD HH24:MI:SS'),to_date('2016-12-01','YYYY-MM-DD HH24:MI:SS'));</v>
      </c>
    </row>
    <row r="6118" spans="1:8">
      <c r="A6118" s="11" t="s">
        <v>22861</v>
      </c>
      <c r="B6118" s="11" t="s">
        <v>9705</v>
      </c>
      <c r="C6118" s="18">
        <v>16</v>
      </c>
      <c r="D6118" s="11" t="s">
        <v>9701</v>
      </c>
      <c r="E6118" s="11" t="s">
        <v>2190</v>
      </c>
      <c r="F6118" s="12" t="s">
        <v>30094</v>
      </c>
      <c r="G6118" s="12" t="s">
        <v>30095</v>
      </c>
      <c r="H6118" s="11" t="str">
        <f t="shared" si="95"/>
        <v>insert into BTRCOutgoingXRate (OID, prefix, outgoingRateBDT, operatorName, operatorType, effectiveFrom, effectiveTo) values('3184_2016-01-01','3184','16','Netherlands-Special-Mobile','MOBILE',to_date('2016-01-01','YYYY-MM-DD HH24:MI:SS'),to_date('2016-12-01','YYYY-MM-DD HH24:MI:SS'));</v>
      </c>
    </row>
    <row r="6119" spans="1:8">
      <c r="A6119" s="11" t="s">
        <v>22862</v>
      </c>
      <c r="B6119" s="11" t="s">
        <v>9706</v>
      </c>
      <c r="C6119" s="18">
        <v>10</v>
      </c>
      <c r="D6119" s="11" t="s">
        <v>9707</v>
      </c>
      <c r="E6119" s="11" t="s">
        <v>2227</v>
      </c>
      <c r="F6119" s="12" t="s">
        <v>30094</v>
      </c>
      <c r="G6119" s="12" t="s">
        <v>30095</v>
      </c>
      <c r="H6119" s="11" t="str">
        <f t="shared" si="95"/>
        <v>insert into BTRCOutgoingXRate (OID, prefix, outgoingRateBDT, operatorName, operatorType, effectiveFrom, effectiveTo) values('3188_2016-01-01','3188','10','NETHERLND BUSINESS','FIXED',to_date('2016-01-01','YYYY-MM-DD HH24:MI:SS'),to_date('2016-12-01','YYYY-MM-DD HH24:MI:SS'));</v>
      </c>
    </row>
    <row r="6120" spans="1:8">
      <c r="A6120" s="11" t="s">
        <v>22863</v>
      </c>
      <c r="B6120" s="11" t="s">
        <v>2071</v>
      </c>
      <c r="C6120" s="18">
        <v>10</v>
      </c>
      <c r="D6120" s="11" t="s">
        <v>9708</v>
      </c>
      <c r="E6120" s="11" t="s">
        <v>2227</v>
      </c>
      <c r="F6120" s="12" t="s">
        <v>30094</v>
      </c>
      <c r="G6120" s="12" t="s">
        <v>30095</v>
      </c>
      <c r="H6120" s="11" t="str">
        <f t="shared" si="95"/>
        <v>insert into BTRCOutgoingXRate (OID, prefix, outgoingRateBDT, operatorName, operatorType, effectiveFrom, effectiveTo) values('319_2016-01-01','319','10','NETHRLNDS PREMIUM','FIXED',to_date('2016-01-01','YYYY-MM-DD HH24:MI:SS'),to_date('2016-12-01','YYYY-MM-DD HH24:MI:SS'));</v>
      </c>
    </row>
    <row r="6121" spans="1:8">
      <c r="A6121" s="11" t="s">
        <v>22864</v>
      </c>
      <c r="B6121" s="11" t="s">
        <v>9709</v>
      </c>
      <c r="C6121" s="18">
        <v>10</v>
      </c>
      <c r="D6121" s="11" t="s">
        <v>9708</v>
      </c>
      <c r="E6121" s="11" t="s">
        <v>2227</v>
      </c>
      <c r="F6121" s="12" t="s">
        <v>30094</v>
      </c>
      <c r="G6121" s="12" t="s">
        <v>30095</v>
      </c>
      <c r="H6121" s="11" t="str">
        <f t="shared" si="95"/>
        <v>insert into BTRCOutgoingXRate (OID, prefix, outgoingRateBDT, operatorName, operatorType, effectiveFrom, effectiveTo) values('3185_2016-01-01','3185','10','NETHRLNDS PREMIUM','FIXED',to_date('2016-01-01','YYYY-MM-DD HH24:MI:SS'),to_date('2016-12-01','YYYY-MM-DD HH24:MI:SS'));</v>
      </c>
    </row>
    <row r="6122" spans="1:8">
      <c r="A6122" s="11" t="s">
        <v>22865</v>
      </c>
      <c r="B6122" s="11" t="s">
        <v>9710</v>
      </c>
      <c r="C6122" s="18">
        <v>14</v>
      </c>
      <c r="D6122" s="11" t="s">
        <v>9711</v>
      </c>
      <c r="E6122" s="11" t="s">
        <v>2227</v>
      </c>
      <c r="F6122" s="12" t="s">
        <v>30094</v>
      </c>
      <c r="G6122" s="12" t="s">
        <v>30095</v>
      </c>
      <c r="H6122" s="11" t="str">
        <f t="shared" si="95"/>
        <v>insert into BTRCOutgoingXRate (OID, prefix, outgoingRateBDT, operatorName, operatorType, effectiveFrom, effectiveTo) values('5999_2016-01-01','5999','14','Netherland A-Curacao-Fixed','FIXED',to_date('2016-01-01','YYYY-MM-DD HH24:MI:SS'),to_date('2016-12-01','YYYY-MM-DD HH24:MI:SS'));</v>
      </c>
    </row>
    <row r="6123" spans="1:8">
      <c r="A6123" s="11" t="s">
        <v>22866</v>
      </c>
      <c r="B6123" s="11" t="s">
        <v>9712</v>
      </c>
      <c r="C6123" s="18">
        <v>14</v>
      </c>
      <c r="D6123" s="11" t="s">
        <v>9713</v>
      </c>
      <c r="E6123" s="11" t="s">
        <v>2190</v>
      </c>
      <c r="F6123" s="12" t="s">
        <v>30094</v>
      </c>
      <c r="G6123" s="12" t="s">
        <v>30095</v>
      </c>
      <c r="H6123" s="11" t="str">
        <f t="shared" si="95"/>
        <v>insert into BTRCOutgoingXRate (OID, prefix, outgoingRateBDT, operatorName, operatorType, effectiveFrom, effectiveTo) values('599970_2016-01-01','599970','14','NETHERLAND ANTILLES - MOBILE','MOBILE',to_date('2016-01-01','YYYY-MM-DD HH24:MI:SS'),to_date('2016-12-01','YYYY-MM-DD HH24:MI:SS'));</v>
      </c>
    </row>
    <row r="6124" spans="1:8">
      <c r="A6124" s="11" t="s">
        <v>22867</v>
      </c>
      <c r="B6124" s="11" t="s">
        <v>9714</v>
      </c>
      <c r="C6124" s="18">
        <v>14</v>
      </c>
      <c r="D6124" s="11" t="s">
        <v>9715</v>
      </c>
      <c r="E6124" s="11" t="s">
        <v>2190</v>
      </c>
      <c r="F6124" s="12" t="s">
        <v>30094</v>
      </c>
      <c r="G6124" s="12" t="s">
        <v>30095</v>
      </c>
      <c r="H6124" s="11" t="str">
        <f t="shared" si="95"/>
        <v>insert into BTRCOutgoingXRate (OID, prefix, outgoingRateBDT, operatorName, operatorType, effectiveFrom, effectiveTo) values('5997_2016-01-01','5997','14','Netherland A-Telbo-Mobile','MOBILE',to_date('2016-01-01','YYYY-MM-DD HH24:MI:SS'),to_date('2016-12-01','YYYY-MM-DD HH24:MI:SS'));</v>
      </c>
    </row>
    <row r="6125" spans="1:8">
      <c r="A6125" s="11" t="s">
        <v>22868</v>
      </c>
      <c r="B6125" s="11" t="s">
        <v>9716</v>
      </c>
      <c r="C6125" s="18">
        <v>14</v>
      </c>
      <c r="D6125" s="11" t="s">
        <v>9717</v>
      </c>
      <c r="E6125" s="11" t="s">
        <v>2190</v>
      </c>
      <c r="F6125" s="12" t="s">
        <v>30094</v>
      </c>
      <c r="G6125" s="12" t="s">
        <v>30095</v>
      </c>
      <c r="H6125" s="11" t="str">
        <f t="shared" si="95"/>
        <v>insert into BTRCOutgoingXRate (OID, prefix, outgoingRateBDT, operatorName, operatorType, effectiveFrom, effectiveTo) values('599559_2016-01-01','599559','14','Netherland A-TelCell-Mobile','MOBILE',to_date('2016-01-01','YYYY-MM-DD HH24:MI:SS'),to_date('2016-12-01','YYYY-MM-DD HH24:MI:SS'));</v>
      </c>
    </row>
    <row r="6126" spans="1:8">
      <c r="A6126" s="11" t="s">
        <v>22869</v>
      </c>
      <c r="B6126" s="11" t="s">
        <v>9718</v>
      </c>
      <c r="C6126" s="18">
        <v>14</v>
      </c>
      <c r="D6126" s="11" t="s">
        <v>9717</v>
      </c>
      <c r="E6126" s="11" t="s">
        <v>2190</v>
      </c>
      <c r="F6126" s="12" t="s">
        <v>30094</v>
      </c>
      <c r="G6126" s="12" t="s">
        <v>30095</v>
      </c>
      <c r="H6126" s="11" t="str">
        <f t="shared" si="95"/>
        <v>insert into BTRCOutgoingXRate (OID, prefix, outgoingRateBDT, operatorName, operatorType, effectiveFrom, effectiveTo) values('599556_2016-01-01','599556','14','Netherland A-TelCell-Mobile','MOBILE',to_date('2016-01-01','YYYY-MM-DD HH24:MI:SS'),to_date('2016-12-01','YYYY-MM-DD HH24:MI:SS'));</v>
      </c>
    </row>
    <row r="6127" spans="1:8">
      <c r="A6127" s="11" t="s">
        <v>22870</v>
      </c>
      <c r="B6127" s="11" t="s">
        <v>9719</v>
      </c>
      <c r="C6127" s="18">
        <v>14</v>
      </c>
      <c r="D6127" s="11" t="s">
        <v>9717</v>
      </c>
      <c r="E6127" s="11" t="s">
        <v>2190</v>
      </c>
      <c r="F6127" s="12" t="s">
        <v>30094</v>
      </c>
      <c r="G6127" s="12" t="s">
        <v>30095</v>
      </c>
      <c r="H6127" s="11" t="str">
        <f t="shared" si="95"/>
        <v>insert into BTRCOutgoingXRate (OID, prefix, outgoingRateBDT, operatorName, operatorType, effectiveFrom, effectiveTo) values('599555_2016-01-01','599555','14','Netherland A-TelCell-Mobile','MOBILE',to_date('2016-01-01','YYYY-MM-DD HH24:MI:SS'),to_date('2016-12-01','YYYY-MM-DD HH24:MI:SS'));</v>
      </c>
    </row>
    <row r="6128" spans="1:8">
      <c r="A6128" s="11" t="s">
        <v>22871</v>
      </c>
      <c r="B6128" s="11" t="s">
        <v>9720</v>
      </c>
      <c r="C6128" s="18">
        <v>14</v>
      </c>
      <c r="D6128" s="11" t="s">
        <v>9721</v>
      </c>
      <c r="E6128" s="11" t="s">
        <v>2190</v>
      </c>
      <c r="F6128" s="12" t="s">
        <v>30094</v>
      </c>
      <c r="G6128" s="12" t="s">
        <v>30095</v>
      </c>
      <c r="H6128" s="11" t="str">
        <f t="shared" si="95"/>
        <v>insert into BTRCOutgoingXRate (OID, prefix, outgoingRateBDT, operatorName, operatorType, effectiveFrom, effectiveTo) values('599554_2016-01-01','599554','14','Netherland A-UTS-Mobile','MOBILE',to_date('2016-01-01','YYYY-MM-DD HH24:MI:SS'),to_date('2016-12-01','YYYY-MM-DD HH24:MI:SS'));</v>
      </c>
    </row>
    <row r="6129" spans="1:8">
      <c r="A6129" s="11" t="s">
        <v>22872</v>
      </c>
      <c r="B6129" s="11" t="s">
        <v>9722</v>
      </c>
      <c r="C6129" s="18">
        <v>14</v>
      </c>
      <c r="D6129" s="11" t="s">
        <v>1902</v>
      </c>
      <c r="E6129" s="11" t="s">
        <v>2227</v>
      </c>
      <c r="F6129" s="12" t="s">
        <v>30094</v>
      </c>
      <c r="G6129" s="12" t="s">
        <v>30095</v>
      </c>
      <c r="H6129" s="11" t="str">
        <f t="shared" si="95"/>
        <v>insert into BTRCOutgoingXRate (OID, prefix, outgoingRateBDT, operatorName, operatorType, effectiveFrom, effectiveTo) values('599525_2016-01-01','599525','14','Netherlands Antilles','FIXED',to_date('2016-01-01','YYYY-MM-DD HH24:MI:SS'),to_date('2016-12-01','YYYY-MM-DD HH24:MI:SS'));</v>
      </c>
    </row>
    <row r="6130" spans="1:8">
      <c r="A6130" s="11" t="s">
        <v>22873</v>
      </c>
      <c r="B6130" s="11" t="s">
        <v>9723</v>
      </c>
      <c r="C6130" s="18">
        <v>14</v>
      </c>
      <c r="D6130" s="11" t="s">
        <v>9724</v>
      </c>
      <c r="E6130" s="11" t="s">
        <v>2227</v>
      </c>
      <c r="F6130" s="12" t="s">
        <v>30094</v>
      </c>
      <c r="G6130" s="12" t="s">
        <v>30095</v>
      </c>
      <c r="H6130" s="11" t="str">
        <f t="shared" si="95"/>
        <v>insert into BTRCOutgoingXRate (OID, prefix, outgoingRateBDT, operatorName, operatorType, effectiveFrom, effectiveTo) values('599693_2016-01-01','599693','14','Netherlands Antilles - Curacao','FIXED',to_date('2016-01-01','YYYY-MM-DD HH24:MI:SS'),to_date('2016-12-01','YYYY-MM-DD HH24:MI:SS'));</v>
      </c>
    </row>
    <row r="6131" spans="1:8">
      <c r="A6131" s="11" t="s">
        <v>22874</v>
      </c>
      <c r="B6131" s="11" t="s">
        <v>9725</v>
      </c>
      <c r="C6131" s="18">
        <v>14</v>
      </c>
      <c r="D6131" s="11" t="s">
        <v>9724</v>
      </c>
      <c r="E6131" s="11" t="s">
        <v>2227</v>
      </c>
      <c r="F6131" s="12" t="s">
        <v>30094</v>
      </c>
      <c r="G6131" s="12" t="s">
        <v>30095</v>
      </c>
      <c r="H6131" s="11" t="str">
        <f t="shared" si="95"/>
        <v>insert into BTRCOutgoingXRate (OID, prefix, outgoingRateBDT, operatorName, operatorType, effectiveFrom, effectiveTo) values('59997_2016-01-01','59997','14','Netherlands Antilles - Curacao','FIXED',to_date('2016-01-01','YYYY-MM-DD HH24:MI:SS'),to_date('2016-12-01','YYYY-MM-DD HH24:MI:SS'));</v>
      </c>
    </row>
    <row r="6132" spans="1:8">
      <c r="A6132" s="11" t="s">
        <v>22875</v>
      </c>
      <c r="B6132" s="11" t="s">
        <v>9726</v>
      </c>
      <c r="C6132" s="18">
        <v>14</v>
      </c>
      <c r="D6132" s="11" t="s">
        <v>9727</v>
      </c>
      <c r="E6132" s="11" t="s">
        <v>2190</v>
      </c>
      <c r="F6132" s="12" t="s">
        <v>30094</v>
      </c>
      <c r="G6132" s="12" t="s">
        <v>30095</v>
      </c>
      <c r="H6132" s="11" t="str">
        <f t="shared" si="95"/>
        <v>insert into BTRCOutgoingXRate (OID, prefix, outgoingRateBDT, operatorName, operatorType, effectiveFrom, effectiveTo) values('599553_2016-01-01','599553','14','Netherlands Antilles - Mobile','MOBILE',to_date('2016-01-01','YYYY-MM-DD HH24:MI:SS'),to_date('2016-12-01','YYYY-MM-DD HH24:MI:SS'));</v>
      </c>
    </row>
    <row r="6133" spans="1:8">
      <c r="A6133" s="11" t="s">
        <v>22876</v>
      </c>
      <c r="B6133" s="11" t="s">
        <v>9728</v>
      </c>
      <c r="C6133" s="18">
        <v>14</v>
      </c>
      <c r="D6133" s="11" t="s">
        <v>9727</v>
      </c>
      <c r="E6133" s="11" t="s">
        <v>2190</v>
      </c>
      <c r="F6133" s="12" t="s">
        <v>30094</v>
      </c>
      <c r="G6133" s="12" t="s">
        <v>30095</v>
      </c>
      <c r="H6133" s="11" t="str">
        <f t="shared" si="95"/>
        <v>insert into BTRCOutgoingXRate (OID, prefix, outgoingRateBDT, operatorName, operatorType, effectiveFrom, effectiveTo) values('59951_2016-01-01','59951','14','Netherlands Antilles - Mobile','MOBILE',to_date('2016-01-01','YYYY-MM-DD HH24:MI:SS'),to_date('2016-12-01','YYYY-MM-DD HH24:MI:SS'));</v>
      </c>
    </row>
    <row r="6134" spans="1:8">
      <c r="A6134" s="11" t="s">
        <v>22877</v>
      </c>
      <c r="B6134" s="11" t="s">
        <v>9729</v>
      </c>
      <c r="C6134" s="18">
        <v>14</v>
      </c>
      <c r="D6134" s="11" t="s">
        <v>9727</v>
      </c>
      <c r="E6134" s="11" t="s">
        <v>2190</v>
      </c>
      <c r="F6134" s="12" t="s">
        <v>30094</v>
      </c>
      <c r="G6134" s="12" t="s">
        <v>30095</v>
      </c>
      <c r="H6134" s="11" t="str">
        <f t="shared" si="95"/>
        <v>insert into BTRCOutgoingXRate (OID, prefix, outgoingRateBDT, operatorName, operatorType, effectiveFrom, effectiveTo) values('59995_2016-01-01','59995','14','Netherlands Antilles - Mobile','MOBILE',to_date('2016-01-01','YYYY-MM-DD HH24:MI:SS'),to_date('2016-12-01','YYYY-MM-DD HH24:MI:SS'));</v>
      </c>
    </row>
    <row r="6135" spans="1:8">
      <c r="A6135" s="11" t="s">
        <v>22878</v>
      </c>
      <c r="B6135" s="11" t="s">
        <v>9730</v>
      </c>
      <c r="C6135" s="18">
        <v>14</v>
      </c>
      <c r="D6135" s="11" t="s">
        <v>9727</v>
      </c>
      <c r="E6135" s="11" t="s">
        <v>2190</v>
      </c>
      <c r="F6135" s="12" t="s">
        <v>30094</v>
      </c>
      <c r="G6135" s="12" t="s">
        <v>30095</v>
      </c>
      <c r="H6135" s="11" t="str">
        <f t="shared" si="95"/>
        <v>insert into BTRCOutgoingXRate (OID, prefix, outgoingRateBDT, operatorName, operatorType, effectiveFrom, effectiveTo) values('59952_2016-01-01','59952','14','Netherlands Antilles - Mobile','MOBILE',to_date('2016-01-01','YYYY-MM-DD HH24:MI:SS'),to_date('2016-12-01','YYYY-MM-DD HH24:MI:SS'));</v>
      </c>
    </row>
    <row r="6136" spans="1:8">
      <c r="A6136" s="11" t="s">
        <v>22879</v>
      </c>
      <c r="B6136" s="11" t="s">
        <v>9731</v>
      </c>
      <c r="C6136" s="18">
        <v>14</v>
      </c>
      <c r="D6136" s="11" t="s">
        <v>9732</v>
      </c>
      <c r="E6136" s="11" t="s">
        <v>2190</v>
      </c>
      <c r="F6136" s="12" t="s">
        <v>30094</v>
      </c>
      <c r="G6136" s="12" t="s">
        <v>30095</v>
      </c>
      <c r="H6136" s="11" t="str">
        <f t="shared" si="95"/>
        <v>insert into BTRCOutgoingXRate (OID, prefix, outgoingRateBDT, operatorName, operatorType, effectiveFrom, effectiveTo) values('59970_2016-01-01','59970','14','Netherlands Antilles Mobile','MOBILE',to_date('2016-01-01','YYYY-MM-DD HH24:MI:SS'),to_date('2016-12-01','YYYY-MM-DD HH24:MI:SS'));</v>
      </c>
    </row>
    <row r="6137" spans="1:8">
      <c r="A6137" s="11" t="s">
        <v>22880</v>
      </c>
      <c r="B6137" s="11" t="s">
        <v>9733</v>
      </c>
      <c r="C6137" s="18">
        <v>14</v>
      </c>
      <c r="D6137" s="11" t="s">
        <v>9734</v>
      </c>
      <c r="E6137" s="11" t="s">
        <v>2190</v>
      </c>
      <c r="F6137" s="12" t="s">
        <v>30094</v>
      </c>
      <c r="G6137" s="12" t="s">
        <v>30095</v>
      </c>
      <c r="H6137" s="11" t="str">
        <f t="shared" si="95"/>
        <v>insert into BTRCOutgoingXRate (OID, prefix, outgoingRateBDT, operatorName, operatorType, effectiveFrom, effectiveTo) values('59967_2016-01-01','59967','14','NETHERLANDS ANTILLES MOBILE','MOBILE',to_date('2016-01-01','YYYY-MM-DD HH24:MI:SS'),to_date('2016-12-01','YYYY-MM-DD HH24:MI:SS'));</v>
      </c>
    </row>
    <row r="6138" spans="1:8">
      <c r="A6138" s="11" t="s">
        <v>22881</v>
      </c>
      <c r="B6138" s="11" t="s">
        <v>9735</v>
      </c>
      <c r="C6138" s="18">
        <v>14</v>
      </c>
      <c r="D6138" s="11" t="s">
        <v>9734</v>
      </c>
      <c r="E6138" s="11" t="s">
        <v>2190</v>
      </c>
      <c r="F6138" s="12" t="s">
        <v>30094</v>
      </c>
      <c r="G6138" s="12" t="s">
        <v>30095</v>
      </c>
      <c r="H6138" s="11" t="str">
        <f t="shared" si="95"/>
        <v>insert into BTRCOutgoingXRate (OID, prefix, outgoingRateBDT, operatorName, operatorType, effectiveFrom, effectiveTo) values('59969_2016-01-01','59969','14','NETHERLANDS ANTILLES MOBILE','MOBILE',to_date('2016-01-01','YYYY-MM-DD HH24:MI:SS'),to_date('2016-12-01','YYYY-MM-DD HH24:MI:SS'));</v>
      </c>
    </row>
    <row r="6139" spans="1:8">
      <c r="A6139" s="11" t="s">
        <v>22882</v>
      </c>
      <c r="B6139" s="11" t="s">
        <v>9736</v>
      </c>
      <c r="C6139" s="18">
        <v>14</v>
      </c>
      <c r="D6139" s="11" t="s">
        <v>9734</v>
      </c>
      <c r="E6139" s="11" t="s">
        <v>2190</v>
      </c>
      <c r="F6139" s="12" t="s">
        <v>30094</v>
      </c>
      <c r="G6139" s="12" t="s">
        <v>30095</v>
      </c>
      <c r="H6139" s="11" t="str">
        <f t="shared" si="95"/>
        <v>insert into BTRCOutgoingXRate (OID, prefix, outgoingRateBDT, operatorName, operatorType, effectiveFrom, effectiveTo) values('599530_2016-01-01','599530','14','NETHERLANDS ANTILLES MOBILE','MOBILE',to_date('2016-01-01','YYYY-MM-DD HH24:MI:SS'),to_date('2016-12-01','YYYY-MM-DD HH24:MI:SS'));</v>
      </c>
    </row>
    <row r="6140" spans="1:8">
      <c r="A6140" s="11" t="s">
        <v>22883</v>
      </c>
      <c r="B6140" s="11" t="s">
        <v>9737</v>
      </c>
      <c r="C6140" s="18">
        <v>14</v>
      </c>
      <c r="D6140" s="11" t="s">
        <v>9734</v>
      </c>
      <c r="E6140" s="11" t="s">
        <v>2190</v>
      </c>
      <c r="F6140" s="12" t="s">
        <v>30094</v>
      </c>
      <c r="G6140" s="12" t="s">
        <v>30095</v>
      </c>
      <c r="H6140" s="11" t="str">
        <f t="shared" si="95"/>
        <v>insert into BTRCOutgoingXRate (OID, prefix, outgoingRateBDT, operatorName, operatorType, effectiveFrom, effectiveTo) values('599630_2016-01-01','599630','14','NETHERLANDS ANTILLES MOBILE','MOBILE',to_date('2016-01-01','YYYY-MM-DD HH24:MI:SS'),to_date('2016-12-01','YYYY-MM-DD HH24:MI:SS'));</v>
      </c>
    </row>
    <row r="6141" spans="1:8">
      <c r="A6141" s="11" t="s">
        <v>22884</v>
      </c>
      <c r="B6141" s="11" t="s">
        <v>9738</v>
      </c>
      <c r="C6141" s="18">
        <v>14</v>
      </c>
      <c r="D6141" s="11" t="s">
        <v>9734</v>
      </c>
      <c r="E6141" s="11" t="s">
        <v>2190</v>
      </c>
      <c r="F6141" s="12" t="s">
        <v>30094</v>
      </c>
      <c r="G6141" s="12" t="s">
        <v>30095</v>
      </c>
      <c r="H6141" s="11" t="str">
        <f t="shared" si="95"/>
        <v>insert into BTRCOutgoingXRate (OID, prefix, outgoingRateBDT, operatorName, operatorType, effectiveFrom, effectiveTo) values('599631_2016-01-01','599631','14','NETHERLANDS ANTILLES MOBILE','MOBILE',to_date('2016-01-01','YYYY-MM-DD HH24:MI:SS'),to_date('2016-12-01','YYYY-MM-DD HH24:MI:SS'));</v>
      </c>
    </row>
    <row r="6142" spans="1:8">
      <c r="A6142" s="11" t="s">
        <v>22885</v>
      </c>
      <c r="B6142" s="11" t="s">
        <v>9739</v>
      </c>
      <c r="C6142" s="18">
        <v>14</v>
      </c>
      <c r="D6142" s="11" t="s">
        <v>9734</v>
      </c>
      <c r="E6142" s="11" t="s">
        <v>2190</v>
      </c>
      <c r="F6142" s="12" t="s">
        <v>30094</v>
      </c>
      <c r="G6142" s="12" t="s">
        <v>30095</v>
      </c>
      <c r="H6142" s="11" t="str">
        <f t="shared" si="95"/>
        <v>insert into BTRCOutgoingXRate (OID, prefix, outgoingRateBDT, operatorName, operatorType, effectiveFrom, effectiveTo) values('599955_2016-01-01','599955','14','NETHERLANDS ANTILLES MOBILE','MOBILE',to_date('2016-01-01','YYYY-MM-DD HH24:MI:SS'),to_date('2016-12-01','YYYY-MM-DD HH24:MI:SS'));</v>
      </c>
    </row>
    <row r="6143" spans="1:8">
      <c r="A6143" s="11" t="s">
        <v>22886</v>
      </c>
      <c r="B6143" s="11" t="s">
        <v>9740</v>
      </c>
      <c r="C6143" s="18">
        <v>14</v>
      </c>
      <c r="D6143" s="11" t="s">
        <v>9734</v>
      </c>
      <c r="E6143" s="11" t="s">
        <v>2190</v>
      </c>
      <c r="F6143" s="12" t="s">
        <v>30094</v>
      </c>
      <c r="G6143" s="12" t="s">
        <v>30095</v>
      </c>
      <c r="H6143" s="11" t="str">
        <f t="shared" si="95"/>
        <v>insert into BTRCOutgoingXRate (OID, prefix, outgoingRateBDT, operatorName, operatorType, effectiveFrom, effectiveTo) values('59966_2016-01-01','59966','14','NETHERLANDS ANTILLES MOBILE','MOBILE',to_date('2016-01-01','YYYY-MM-DD HH24:MI:SS'),to_date('2016-12-01','YYYY-MM-DD HH24:MI:SS'));</v>
      </c>
    </row>
    <row r="6144" spans="1:8">
      <c r="A6144" s="11" t="s">
        <v>22887</v>
      </c>
      <c r="B6144" s="11" t="s">
        <v>9741</v>
      </c>
      <c r="C6144" s="18">
        <v>14</v>
      </c>
      <c r="D6144" s="11" t="s">
        <v>9734</v>
      </c>
      <c r="E6144" s="11" t="s">
        <v>2190</v>
      </c>
      <c r="F6144" s="12" t="s">
        <v>30094</v>
      </c>
      <c r="G6144" s="12" t="s">
        <v>30095</v>
      </c>
      <c r="H6144" s="11" t="str">
        <f t="shared" si="95"/>
        <v>insert into BTRCOutgoingXRate (OID, prefix, outgoingRateBDT, operatorName, operatorType, effectiveFrom, effectiveTo) values('59956_2016-01-01','59956','14','NETHERLANDS ANTILLES MOBILE','MOBILE',to_date('2016-01-01','YYYY-MM-DD HH24:MI:SS'),to_date('2016-12-01','YYYY-MM-DD HH24:MI:SS'));</v>
      </c>
    </row>
    <row r="6145" spans="1:8">
      <c r="A6145" s="11" t="s">
        <v>22888</v>
      </c>
      <c r="B6145" s="11" t="s">
        <v>9742</v>
      </c>
      <c r="C6145" s="18">
        <v>14</v>
      </c>
      <c r="D6145" s="11" t="s">
        <v>9743</v>
      </c>
      <c r="E6145" s="11" t="s">
        <v>2190</v>
      </c>
      <c r="F6145" s="12" t="s">
        <v>30094</v>
      </c>
      <c r="G6145" s="12" t="s">
        <v>30095</v>
      </c>
      <c r="H6145" s="11" t="str">
        <f t="shared" si="95"/>
        <v>insert into BTRCOutgoingXRate (OID, prefix, outgoingRateBDT, operatorName, operatorType, effectiveFrom, effectiveTo) values('5994_2016-01-01','5994','14','Netherlands Antilles-Mobile','MOBILE',to_date('2016-01-01','YYYY-MM-DD HH24:MI:SS'),to_date('2016-12-01','YYYY-MM-DD HH24:MI:SS'));</v>
      </c>
    </row>
    <row r="6146" spans="1:8">
      <c r="A6146" s="11" t="s">
        <v>22889</v>
      </c>
      <c r="B6146" s="11" t="s">
        <v>9744</v>
      </c>
      <c r="C6146" s="18">
        <v>14</v>
      </c>
      <c r="D6146" s="11" t="s">
        <v>9745</v>
      </c>
      <c r="E6146" s="11" t="s">
        <v>2190</v>
      </c>
      <c r="F6146" s="12" t="s">
        <v>30094</v>
      </c>
      <c r="G6146" s="12" t="s">
        <v>30095</v>
      </c>
      <c r="H6146" s="11" t="str">
        <f t="shared" si="95"/>
        <v>insert into BTRCOutgoingXRate (OID, prefix, outgoingRateBDT, operatorName, operatorType, effectiveFrom, effectiveTo) values('599550_2016-01-01','599550','14','Netherlands Antilles St. Marteens  Ecc Mobile','MOBILE',to_date('2016-01-01','YYYY-MM-DD HH24:MI:SS'),to_date('2016-12-01','YYYY-MM-DD HH24:MI:SS'));</v>
      </c>
    </row>
    <row r="6147" spans="1:8">
      <c r="A6147" s="11" t="s">
        <v>22890</v>
      </c>
      <c r="B6147" s="11" t="s">
        <v>9746</v>
      </c>
      <c r="C6147" s="18">
        <v>14</v>
      </c>
      <c r="D6147" s="11" t="s">
        <v>9745</v>
      </c>
      <c r="E6147" s="11" t="s">
        <v>2190</v>
      </c>
      <c r="F6147" s="12" t="s">
        <v>30094</v>
      </c>
      <c r="G6147" s="12" t="s">
        <v>30095</v>
      </c>
      <c r="H6147" s="11" t="str">
        <f t="shared" si="95"/>
        <v>insert into BTRCOutgoingXRate (OID, prefix, outgoingRateBDT, operatorName, operatorType, effectiveFrom, effectiveTo) values('599551_2016-01-01','599551','14','Netherlands Antilles St. Marteens  Ecc Mobile','MOBILE',to_date('2016-01-01','YYYY-MM-DD HH24:MI:SS'),to_date('2016-12-01','YYYY-MM-DD HH24:MI:SS'));</v>
      </c>
    </row>
    <row r="6148" spans="1:8">
      <c r="A6148" s="11" t="s">
        <v>22891</v>
      </c>
      <c r="B6148" s="11" t="s">
        <v>9747</v>
      </c>
      <c r="C6148" s="18">
        <v>14</v>
      </c>
      <c r="D6148" s="11" t="s">
        <v>9745</v>
      </c>
      <c r="E6148" s="11" t="s">
        <v>2190</v>
      </c>
      <c r="F6148" s="12" t="s">
        <v>30094</v>
      </c>
      <c r="G6148" s="12" t="s">
        <v>30095</v>
      </c>
      <c r="H6148" s="11" t="str">
        <f t="shared" ref="H6148:H6211" si="96">H$1&amp;IF(ISBLANK(A6148),"null","'"&amp;A6148&amp;"'")&amp;","&amp;IF(ISBLANK(B6148),"null","'"&amp;B6148&amp;"'")&amp;","&amp;IF(ISBLANK(C6148),"null","'"&amp;C6148&amp;"'")&amp;","&amp;IF(ISBLANK(D6148),"null","'"&amp;D6148&amp;"'")&amp;","&amp;IF(ISBLANK(E6148),"null","'"&amp;E6148&amp;"'")&amp;","&amp;IF(ISBLANK(F6148),"null","to_date('"&amp;F6148&amp;"','YYYY-MM-DD HH24:MI:SS')")&amp;","&amp;IF(ISBLANK(G6148),"null","to_date('"&amp;G6148&amp;"','YYYY-MM-DD HH24:MI:SS')")&amp;I$1</f>
        <v>insert into BTRCOutgoingXRate (OID, prefix, outgoingRateBDT, operatorName, operatorType, effectiveFrom, effectiveTo) values('599552_2016-01-01','599552','14','Netherlands Antilles St. Marteens  Ecc Mobile','MOBILE',to_date('2016-01-01','YYYY-MM-DD HH24:MI:SS'),to_date('2016-12-01','YYYY-MM-DD HH24:MI:SS'));</v>
      </c>
    </row>
    <row r="6149" spans="1:8">
      <c r="A6149" s="11" t="s">
        <v>22892</v>
      </c>
      <c r="B6149" s="11" t="s">
        <v>9748</v>
      </c>
      <c r="C6149" s="18">
        <v>14</v>
      </c>
      <c r="D6149" s="11" t="s">
        <v>9745</v>
      </c>
      <c r="E6149" s="11" t="s">
        <v>2190</v>
      </c>
      <c r="F6149" s="12" t="s">
        <v>30094</v>
      </c>
      <c r="G6149" s="12" t="s">
        <v>30095</v>
      </c>
      <c r="H6149" s="11" t="str">
        <f t="shared" si="96"/>
        <v>insert into BTRCOutgoingXRate (OID, prefix, outgoingRateBDT, operatorName, operatorType, effectiveFrom, effectiveTo) values('599557_2016-01-01','599557','14','Netherlands Antilles St. Marteens  Ecc Mobile','MOBILE',to_date('2016-01-01','YYYY-MM-DD HH24:MI:SS'),to_date('2016-12-01','YYYY-MM-DD HH24:MI:SS'));</v>
      </c>
    </row>
    <row r="6150" spans="1:8">
      <c r="A6150" s="11" t="s">
        <v>22893</v>
      </c>
      <c r="B6150" s="11" t="s">
        <v>9749</v>
      </c>
      <c r="C6150" s="18">
        <v>20</v>
      </c>
      <c r="D6150" s="11" t="s">
        <v>9750</v>
      </c>
      <c r="E6150" s="11" t="s">
        <v>2190</v>
      </c>
      <c r="F6150" s="12" t="s">
        <v>30094</v>
      </c>
      <c r="G6150" s="12" t="s">
        <v>30095</v>
      </c>
      <c r="H6150" s="11" t="str">
        <f t="shared" si="96"/>
        <v>insert into BTRCOutgoingXRate (OID, prefix, outgoingRateBDT, operatorName, operatorType, effectiveFrom, effectiveTo) values('50595_2016-01-01','50595','20','Nicaragua Cellular Bellsouth','MOBILE',to_date('2016-01-01','YYYY-MM-DD HH24:MI:SS'),to_date('2016-12-01','YYYY-MM-DD HH24:MI:SS'));</v>
      </c>
    </row>
    <row r="6151" spans="1:8">
      <c r="A6151" s="11" t="s">
        <v>22894</v>
      </c>
      <c r="B6151" s="11" t="s">
        <v>9751</v>
      </c>
      <c r="C6151" s="18">
        <v>20</v>
      </c>
      <c r="D6151" s="11" t="s">
        <v>9750</v>
      </c>
      <c r="E6151" s="11" t="s">
        <v>2190</v>
      </c>
      <c r="F6151" s="12" t="s">
        <v>30094</v>
      </c>
      <c r="G6151" s="12" t="s">
        <v>30095</v>
      </c>
      <c r="H6151" s="11" t="str">
        <f t="shared" si="96"/>
        <v>insert into BTRCOutgoingXRate (OID, prefix, outgoingRateBDT, operatorName, operatorType, effectiveFrom, effectiveTo) values('5054_2016-01-01','5054','20','Nicaragua Cellular Bellsouth','MOBILE',to_date('2016-01-01','YYYY-MM-DD HH24:MI:SS'),to_date('2016-12-01','YYYY-MM-DD HH24:MI:SS'));</v>
      </c>
    </row>
    <row r="6152" spans="1:8">
      <c r="A6152" s="11" t="s">
        <v>22895</v>
      </c>
      <c r="B6152" s="11" t="s">
        <v>9752</v>
      </c>
      <c r="C6152" s="18">
        <v>20</v>
      </c>
      <c r="D6152" s="11" t="s">
        <v>9753</v>
      </c>
      <c r="E6152" s="11" t="s">
        <v>2190</v>
      </c>
      <c r="F6152" s="12" t="s">
        <v>30094</v>
      </c>
      <c r="G6152" s="12" t="s">
        <v>30095</v>
      </c>
      <c r="H6152" s="11" t="str">
        <f t="shared" si="96"/>
        <v>insert into BTRCOutgoingXRate (OID, prefix, outgoingRateBDT, operatorName, operatorType, effectiveFrom, effectiveTo) values('50594_2016-01-01','50594','20','NICARAGUA CELLULAR-CLARO','MOBILE',to_date('2016-01-01','YYYY-MM-DD HH24:MI:SS'),to_date('2016-12-01','YYYY-MM-DD HH24:MI:SS'));</v>
      </c>
    </row>
    <row r="6153" spans="1:8">
      <c r="A6153" s="11" t="s">
        <v>22896</v>
      </c>
      <c r="B6153" s="11" t="s">
        <v>9754</v>
      </c>
      <c r="C6153" s="18">
        <v>20</v>
      </c>
      <c r="D6153" s="11" t="s">
        <v>9753</v>
      </c>
      <c r="E6153" s="11" t="s">
        <v>2190</v>
      </c>
      <c r="F6153" s="12" t="s">
        <v>30094</v>
      </c>
      <c r="G6153" s="12" t="s">
        <v>30095</v>
      </c>
      <c r="H6153" s="11" t="str">
        <f t="shared" si="96"/>
        <v>insert into BTRCOutgoingXRate (OID, prefix, outgoingRateBDT, operatorName, operatorType, effectiveFrom, effectiveTo) values('50593_2016-01-01','50593','20','NICARAGUA CELLULAR-CLARO','MOBILE',to_date('2016-01-01','YYYY-MM-DD HH24:MI:SS'),to_date('2016-12-01','YYYY-MM-DD HH24:MI:SS'));</v>
      </c>
    </row>
    <row r="6154" spans="1:8">
      <c r="A6154" s="11" t="s">
        <v>22897</v>
      </c>
      <c r="B6154" s="11" t="s">
        <v>9755</v>
      </c>
      <c r="C6154" s="18">
        <v>20</v>
      </c>
      <c r="D6154" s="11" t="s">
        <v>9750</v>
      </c>
      <c r="E6154" s="11" t="s">
        <v>2190</v>
      </c>
      <c r="F6154" s="12" t="s">
        <v>30094</v>
      </c>
      <c r="G6154" s="12" t="s">
        <v>30095</v>
      </c>
      <c r="H6154" s="11" t="str">
        <f t="shared" si="96"/>
        <v>insert into BTRCOutgoingXRate (OID, prefix, outgoingRateBDT, operatorName, operatorType, effectiveFrom, effectiveTo) values('5056_2016-01-01','5056','20','Nicaragua Cellular Bellsouth','MOBILE',to_date('2016-01-01','YYYY-MM-DD HH24:MI:SS'),to_date('2016-12-01','YYYY-MM-DD HH24:MI:SS'));</v>
      </c>
    </row>
    <row r="6155" spans="1:8">
      <c r="A6155" s="11" t="s">
        <v>22898</v>
      </c>
      <c r="B6155" s="11" t="s">
        <v>9756</v>
      </c>
      <c r="C6155" s="18">
        <v>16</v>
      </c>
      <c r="D6155" s="11" t="s">
        <v>9757</v>
      </c>
      <c r="E6155" s="11" t="s">
        <v>2190</v>
      </c>
      <c r="F6155" s="12" t="s">
        <v>30094</v>
      </c>
      <c r="G6155" s="12" t="s">
        <v>30095</v>
      </c>
      <c r="H6155" s="11" t="str">
        <f t="shared" si="96"/>
        <v>insert into BTRCOutgoingXRate (OID, prefix, outgoingRateBDT, operatorName, operatorType, effectiveFrom, effectiveTo) values('227946_2016-01-01','227946','16','Niger - Mobile','MOBILE',to_date('2016-01-01','YYYY-MM-DD HH24:MI:SS'),to_date('2016-12-01','YYYY-MM-DD HH24:MI:SS'));</v>
      </c>
    </row>
    <row r="6156" spans="1:8">
      <c r="A6156" s="11" t="s">
        <v>22899</v>
      </c>
      <c r="B6156" s="11" t="s">
        <v>9758</v>
      </c>
      <c r="C6156" s="18">
        <v>16</v>
      </c>
      <c r="D6156" s="11" t="s">
        <v>9759</v>
      </c>
      <c r="E6156" s="11" t="s">
        <v>2190</v>
      </c>
      <c r="F6156" s="12" t="s">
        <v>30094</v>
      </c>
      <c r="G6156" s="12" t="s">
        <v>30095</v>
      </c>
      <c r="H6156" s="11" t="str">
        <f t="shared" si="96"/>
        <v>insert into BTRCOutgoingXRate (OID, prefix, outgoingRateBDT, operatorName, operatorType, effectiveFrom, effectiveTo) values('22747_2016-01-01','22747','16','NIGER MOBILE','MOBILE',to_date('2016-01-01','YYYY-MM-DD HH24:MI:SS'),to_date('2016-12-01','YYYY-MM-DD HH24:MI:SS'));</v>
      </c>
    </row>
    <row r="6157" spans="1:8">
      <c r="A6157" s="11" t="s">
        <v>22900</v>
      </c>
      <c r="B6157" s="11" t="s">
        <v>9760</v>
      </c>
      <c r="C6157" s="18">
        <v>16</v>
      </c>
      <c r="D6157" s="11" t="s">
        <v>9761</v>
      </c>
      <c r="E6157" s="11" t="s">
        <v>2190</v>
      </c>
      <c r="F6157" s="12" t="s">
        <v>30094</v>
      </c>
      <c r="G6157" s="12" t="s">
        <v>30095</v>
      </c>
      <c r="H6157" s="11" t="str">
        <f t="shared" si="96"/>
        <v>insert into BTRCOutgoingXRate (OID, prefix, outgoingRateBDT, operatorName, operatorType, effectiveFrom, effectiveTo) values('22739_2016-01-01','22739','16','NIGER-SPECIAL-MOBILE','MOBILE',to_date('2016-01-01','YYYY-MM-DD HH24:MI:SS'),to_date('2016-12-01','YYYY-MM-DD HH24:MI:SS'));</v>
      </c>
    </row>
    <row r="6158" spans="1:8">
      <c r="A6158" s="11" t="s">
        <v>22901</v>
      </c>
      <c r="B6158" s="11" t="s">
        <v>9762</v>
      </c>
      <c r="C6158" s="18">
        <v>16</v>
      </c>
      <c r="D6158" s="11" t="s">
        <v>9763</v>
      </c>
      <c r="E6158" s="11" t="s">
        <v>2227</v>
      </c>
      <c r="F6158" s="12" t="s">
        <v>30094</v>
      </c>
      <c r="G6158" s="12" t="s">
        <v>30095</v>
      </c>
      <c r="H6158" s="11" t="str">
        <f t="shared" si="96"/>
        <v>insert into BTRCOutgoingXRate (OID, prefix, outgoingRateBDT, operatorName, operatorType, effectiveFrom, effectiveTo) values('2271_2016-01-01','2271','16','Niger-Special-Fixed','FIXED',to_date('2016-01-01','YYYY-MM-DD HH24:MI:SS'),to_date('2016-12-01','YYYY-MM-DD HH24:MI:SS'));</v>
      </c>
    </row>
    <row r="6159" spans="1:8">
      <c r="A6159" s="11" t="s">
        <v>22902</v>
      </c>
      <c r="B6159" s="11" t="s">
        <v>9764</v>
      </c>
      <c r="C6159" s="18">
        <v>16</v>
      </c>
      <c r="D6159" s="11" t="s">
        <v>9763</v>
      </c>
      <c r="E6159" s="11" t="s">
        <v>2227</v>
      </c>
      <c r="F6159" s="12" t="s">
        <v>30094</v>
      </c>
      <c r="G6159" s="12" t="s">
        <v>30095</v>
      </c>
      <c r="H6159" s="11" t="str">
        <f t="shared" si="96"/>
        <v>insert into BTRCOutgoingXRate (OID, prefix, outgoingRateBDT, operatorName, operatorType, effectiveFrom, effectiveTo) values('227201_2016-01-01','227201','16','Niger-Special-Fixed','FIXED',to_date('2016-01-01','YYYY-MM-DD HH24:MI:SS'),to_date('2016-12-01','YYYY-MM-DD HH24:MI:SS'));</v>
      </c>
    </row>
    <row r="6160" spans="1:8">
      <c r="A6160" s="11" t="s">
        <v>22903</v>
      </c>
      <c r="B6160" s="11" t="s">
        <v>9765</v>
      </c>
      <c r="C6160" s="18">
        <v>16</v>
      </c>
      <c r="D6160" s="11" t="s">
        <v>9763</v>
      </c>
      <c r="E6160" s="11" t="s">
        <v>2227</v>
      </c>
      <c r="F6160" s="12" t="s">
        <v>30094</v>
      </c>
      <c r="G6160" s="12" t="s">
        <v>30095</v>
      </c>
      <c r="H6160" s="11" t="str">
        <f t="shared" si="96"/>
        <v>insert into BTRCOutgoingXRate (OID, prefix, outgoingRateBDT, operatorName, operatorType, effectiveFrom, effectiveTo) values('227203_2016-01-01','227203','16','Niger-Special-Fixed','FIXED',to_date('2016-01-01','YYYY-MM-DD HH24:MI:SS'),to_date('2016-12-01','YYYY-MM-DD HH24:MI:SS'));</v>
      </c>
    </row>
    <row r="6161" spans="1:8">
      <c r="A6161" s="11" t="s">
        <v>22904</v>
      </c>
      <c r="B6161" s="11" t="s">
        <v>1710</v>
      </c>
      <c r="C6161" s="18">
        <v>16</v>
      </c>
      <c r="D6161" s="11" t="s">
        <v>9766</v>
      </c>
      <c r="E6161" s="11" t="s">
        <v>2227</v>
      </c>
      <c r="F6161" s="12" t="s">
        <v>30094</v>
      </c>
      <c r="G6161" s="12" t="s">
        <v>30095</v>
      </c>
      <c r="H6161" s="11" t="str">
        <f t="shared" si="96"/>
        <v>insert into BTRCOutgoingXRate (OID, prefix, outgoingRateBDT, operatorName, operatorType, effectiveFrom, effectiveTo) values('227_2016-01-01','227','16','Niger-ROC-Fixed','FIXED',to_date('2016-01-01','YYYY-MM-DD HH24:MI:SS'),to_date('2016-12-01','YYYY-MM-DD HH24:MI:SS'));</v>
      </c>
    </row>
    <row r="6162" spans="1:8">
      <c r="A6162" s="11" t="s">
        <v>22905</v>
      </c>
      <c r="B6162" s="11" t="s">
        <v>9767</v>
      </c>
      <c r="C6162" s="18">
        <v>16</v>
      </c>
      <c r="D6162" s="11" t="s">
        <v>9768</v>
      </c>
      <c r="E6162" s="11" t="s">
        <v>2190</v>
      </c>
      <c r="F6162" s="12" t="s">
        <v>30094</v>
      </c>
      <c r="G6162" s="12" t="s">
        <v>30095</v>
      </c>
      <c r="H6162" s="11" t="str">
        <f t="shared" si="96"/>
        <v>insert into BTRCOutgoingXRate (OID, prefix, outgoingRateBDT, operatorName, operatorType, effectiveFrom, effectiveTo) values('227900_2016-01-01','227900','16','NIGER-ORANGE-MOBILE','MOBILE',to_date('2016-01-01','YYYY-MM-DD HH24:MI:SS'),to_date('2016-12-01','YYYY-MM-DD HH24:MI:SS'));</v>
      </c>
    </row>
    <row r="6163" spans="1:8">
      <c r="A6163" s="11" t="s">
        <v>22906</v>
      </c>
      <c r="B6163" s="11" t="s">
        <v>9769</v>
      </c>
      <c r="C6163" s="18">
        <v>16</v>
      </c>
      <c r="D6163" s="11" t="s">
        <v>9768</v>
      </c>
      <c r="E6163" s="11" t="s">
        <v>2190</v>
      </c>
      <c r="F6163" s="12" t="s">
        <v>30094</v>
      </c>
      <c r="G6163" s="12" t="s">
        <v>30095</v>
      </c>
      <c r="H6163" s="11" t="str">
        <f t="shared" si="96"/>
        <v>insert into BTRCOutgoingXRate (OID, prefix, outgoingRateBDT, operatorName, operatorType, effectiveFrom, effectiveTo) values('227901_2016-01-01','227901','16','NIGER-ORANGE-MOBILE','MOBILE',to_date('2016-01-01','YYYY-MM-DD HH24:MI:SS'),to_date('2016-12-01','YYYY-MM-DD HH24:MI:SS'));</v>
      </c>
    </row>
    <row r="6164" spans="1:8">
      <c r="A6164" s="11" t="s">
        <v>22907</v>
      </c>
      <c r="B6164" s="11" t="s">
        <v>9770</v>
      </c>
      <c r="C6164" s="18">
        <v>16</v>
      </c>
      <c r="D6164" s="11" t="s">
        <v>9768</v>
      </c>
      <c r="E6164" s="11" t="s">
        <v>2190</v>
      </c>
      <c r="F6164" s="12" t="s">
        <v>30094</v>
      </c>
      <c r="G6164" s="12" t="s">
        <v>30095</v>
      </c>
      <c r="H6164" s="11" t="str">
        <f t="shared" si="96"/>
        <v>insert into BTRCOutgoingXRate (OID, prefix, outgoingRateBDT, operatorName, operatorType, effectiveFrom, effectiveTo) values('227903_2016-01-01','227903','16','NIGER-ORANGE-MOBILE','MOBILE',to_date('2016-01-01','YYYY-MM-DD HH24:MI:SS'),to_date('2016-12-01','YYYY-MM-DD HH24:MI:SS'));</v>
      </c>
    </row>
    <row r="6165" spans="1:8">
      <c r="A6165" s="11" t="s">
        <v>22908</v>
      </c>
      <c r="B6165" s="11" t="s">
        <v>9771</v>
      </c>
      <c r="C6165" s="18">
        <v>16</v>
      </c>
      <c r="D6165" s="11" t="s">
        <v>9772</v>
      </c>
      <c r="E6165" s="11" t="s">
        <v>2190</v>
      </c>
      <c r="F6165" s="12" t="s">
        <v>30094</v>
      </c>
      <c r="G6165" s="12" t="s">
        <v>30095</v>
      </c>
      <c r="H6165" s="11" t="str">
        <f t="shared" si="96"/>
        <v>insert into BTRCOutgoingXRate (OID, prefix, outgoingRateBDT, operatorName, operatorType, effectiveFrom, effectiveTo) values('22723_2016-01-01','22723','16','Niger-Orange-Mobile','MOBILE',to_date('2016-01-01','YYYY-MM-DD HH24:MI:SS'),to_date('2016-12-01','YYYY-MM-DD HH24:MI:SS'));</v>
      </c>
    </row>
    <row r="6166" spans="1:8">
      <c r="A6166" s="11" t="s">
        <v>22909</v>
      </c>
      <c r="B6166" s="11" t="s">
        <v>9773</v>
      </c>
      <c r="C6166" s="18">
        <v>16</v>
      </c>
      <c r="D6166" s="11" t="s">
        <v>9774</v>
      </c>
      <c r="E6166" s="11" t="s">
        <v>2190</v>
      </c>
      <c r="F6166" s="12" t="s">
        <v>30094</v>
      </c>
      <c r="G6166" s="12" t="s">
        <v>30095</v>
      </c>
      <c r="H6166" s="11" t="str">
        <f t="shared" si="96"/>
        <v>insert into BTRCOutgoingXRate (OID, prefix, outgoingRateBDT, operatorName, operatorType, effectiveFrom, effectiveTo) values('22724_2016-01-01','22724','16','NIGER-MOBILE-TELECEL','MOBILE',to_date('2016-01-01','YYYY-MM-DD HH24:MI:SS'),to_date('2016-12-01','YYYY-MM-DD HH24:MI:SS'));</v>
      </c>
    </row>
    <row r="6167" spans="1:8">
      <c r="A6167" s="11" t="s">
        <v>22910</v>
      </c>
      <c r="B6167" s="11" t="s">
        <v>9775</v>
      </c>
      <c r="C6167" s="18">
        <v>16</v>
      </c>
      <c r="D6167" s="11" t="s">
        <v>9776</v>
      </c>
      <c r="E6167" s="11" t="s">
        <v>2190</v>
      </c>
      <c r="F6167" s="12" t="s">
        <v>30094</v>
      </c>
      <c r="G6167" s="12" t="s">
        <v>30095</v>
      </c>
      <c r="H6167" s="11" t="str">
        <f t="shared" si="96"/>
        <v>insert into BTRCOutgoingXRate (OID, prefix, outgoingRateBDT, operatorName, operatorType, effectiveFrom, effectiveTo) values('22722_2016-01-01','22722','16','NIGER-MOBILE-SAHELCOM','MOBILE',to_date('2016-01-01','YYYY-MM-DD HH24:MI:SS'),to_date('2016-12-01','YYYY-MM-DD HH24:MI:SS'));</v>
      </c>
    </row>
    <row r="6168" spans="1:8">
      <c r="A6168" s="11" t="s">
        <v>22911</v>
      </c>
      <c r="B6168" s="11" t="s">
        <v>9777</v>
      </c>
      <c r="C6168" s="18">
        <v>16</v>
      </c>
      <c r="D6168" s="11" t="s">
        <v>9778</v>
      </c>
      <c r="E6168" s="11" t="s">
        <v>2190</v>
      </c>
      <c r="F6168" s="12" t="s">
        <v>30094</v>
      </c>
      <c r="G6168" s="12" t="s">
        <v>30095</v>
      </c>
      <c r="H6168" s="11" t="str">
        <f t="shared" si="96"/>
        <v>insert into BTRCOutgoingXRate (OID, prefix, outgoingRateBDT, operatorName, operatorType, effectiveFrom, effectiveTo) values('22721_2016-01-01','22721','16','Niger Sahelcom Mobile','MOBILE',to_date('2016-01-01','YYYY-MM-DD HH24:MI:SS'),to_date('2016-12-01','YYYY-MM-DD HH24:MI:SS'));</v>
      </c>
    </row>
    <row r="6169" spans="1:8">
      <c r="A6169" s="11" t="s">
        <v>22912</v>
      </c>
      <c r="B6169" s="11" t="s">
        <v>9779</v>
      </c>
      <c r="C6169" s="18">
        <v>16</v>
      </c>
      <c r="D6169" s="11" t="s">
        <v>9780</v>
      </c>
      <c r="E6169" s="11" t="s">
        <v>2190</v>
      </c>
      <c r="F6169" s="12" t="s">
        <v>30094</v>
      </c>
      <c r="G6169" s="12" t="s">
        <v>30095</v>
      </c>
      <c r="H6169" s="11" t="str">
        <f t="shared" si="96"/>
        <v>insert into BTRCOutgoingXRate (OID, prefix, outgoingRateBDT, operatorName, operatorType, effectiveFrom, effectiveTo) values('22794_2016-01-01','22794','16','Niger Republic Cellular Telecel','MOBILE',to_date('2016-01-01','YYYY-MM-DD HH24:MI:SS'),to_date('2016-12-01','YYYY-MM-DD HH24:MI:SS'));</v>
      </c>
    </row>
    <row r="6170" spans="1:8">
      <c r="A6170" s="11" t="s">
        <v>22913</v>
      </c>
      <c r="B6170" s="11" t="s">
        <v>9781</v>
      </c>
      <c r="C6170" s="18">
        <v>16</v>
      </c>
      <c r="D6170" s="11" t="s">
        <v>9782</v>
      </c>
      <c r="E6170" s="11" t="s">
        <v>2190</v>
      </c>
      <c r="F6170" s="12" t="s">
        <v>30094</v>
      </c>
      <c r="G6170" s="12" t="s">
        <v>30095</v>
      </c>
      <c r="H6170" s="11" t="str">
        <f t="shared" si="96"/>
        <v>insert into BTRCOutgoingXRate (OID, prefix, outgoingRateBDT, operatorName, operatorType, effectiveFrom, effectiveTo) values('22793_2016-01-01','22793','16','Niger Republic Cellular Sahelcom','MOBILE',to_date('2016-01-01','YYYY-MM-DD HH24:MI:SS'),to_date('2016-12-01','YYYY-MM-DD HH24:MI:SS'));</v>
      </c>
    </row>
    <row r="6171" spans="1:8">
      <c r="A6171" s="11" t="s">
        <v>22914</v>
      </c>
      <c r="B6171" s="11" t="s">
        <v>9783</v>
      </c>
      <c r="C6171" s="18">
        <v>16</v>
      </c>
      <c r="D6171" s="11" t="s">
        <v>9784</v>
      </c>
      <c r="E6171" s="11" t="s">
        <v>2190</v>
      </c>
      <c r="F6171" s="12" t="s">
        <v>30094</v>
      </c>
      <c r="G6171" s="12" t="s">
        <v>30095</v>
      </c>
      <c r="H6171" s="11" t="str">
        <f t="shared" si="96"/>
        <v>insert into BTRCOutgoingXRate (OID, prefix, outgoingRateBDT, operatorName, operatorType, effectiveFrom, effectiveTo) values('22790_2016-01-01','22790','16','Niger Republic Cellular Orange','MOBILE',to_date('2016-01-01','YYYY-MM-DD HH24:MI:SS'),to_date('2016-12-01','YYYY-MM-DD HH24:MI:SS'));</v>
      </c>
    </row>
    <row r="6172" spans="1:8">
      <c r="A6172" s="11" t="s">
        <v>22915</v>
      </c>
      <c r="B6172" s="11" t="s">
        <v>9785</v>
      </c>
      <c r="C6172" s="18">
        <v>16</v>
      </c>
      <c r="D6172" s="11" t="s">
        <v>9786</v>
      </c>
      <c r="E6172" s="11" t="s">
        <v>2190</v>
      </c>
      <c r="F6172" s="12" t="s">
        <v>30094</v>
      </c>
      <c r="G6172" s="12" t="s">
        <v>30095</v>
      </c>
      <c r="H6172" s="11" t="str">
        <f t="shared" si="96"/>
        <v>insert into BTRCOutgoingXRate (OID, prefix, outgoingRateBDT, operatorName, operatorType, effectiveFrom, effectiveTo) values('22796_2016-01-01','22796','16','Niger Republic Cellular Celtel','MOBILE',to_date('2016-01-01','YYYY-MM-DD HH24:MI:SS'),to_date('2016-12-01','YYYY-MM-DD HH24:MI:SS'));</v>
      </c>
    </row>
    <row r="6173" spans="1:8">
      <c r="A6173" s="11" t="s">
        <v>22916</v>
      </c>
      <c r="B6173" s="11" t="s">
        <v>9787</v>
      </c>
      <c r="C6173" s="18">
        <v>16</v>
      </c>
      <c r="D6173" s="11" t="s">
        <v>9786</v>
      </c>
      <c r="E6173" s="11" t="s">
        <v>2190</v>
      </c>
      <c r="F6173" s="12" t="s">
        <v>30094</v>
      </c>
      <c r="G6173" s="12" t="s">
        <v>30095</v>
      </c>
      <c r="H6173" s="11" t="str">
        <f t="shared" si="96"/>
        <v>insert into BTRCOutgoingXRate (OID, prefix, outgoingRateBDT, operatorName, operatorType, effectiveFrom, effectiveTo) values('22797_2016-01-01','22797','16','Niger Republic Cellular Celtel','MOBILE',to_date('2016-01-01','YYYY-MM-DD HH24:MI:SS'),to_date('2016-12-01','YYYY-MM-DD HH24:MI:SS'));</v>
      </c>
    </row>
    <row r="6174" spans="1:8">
      <c r="A6174" s="11" t="s">
        <v>22917</v>
      </c>
      <c r="B6174" s="11" t="s">
        <v>9788</v>
      </c>
      <c r="C6174" s="18">
        <v>16</v>
      </c>
      <c r="D6174" s="11" t="s">
        <v>9789</v>
      </c>
      <c r="E6174" s="11" t="s">
        <v>2190</v>
      </c>
      <c r="F6174" s="12" t="s">
        <v>30094</v>
      </c>
      <c r="G6174" s="12" t="s">
        <v>30095</v>
      </c>
      <c r="H6174" s="11" t="str">
        <f t="shared" si="96"/>
        <v>insert into BTRCOutgoingXRate (OID, prefix, outgoingRateBDT, operatorName, operatorType, effectiveFrom, effectiveTo) values('22791_2016-01-01','22791','16','Niger Republic Cellular','MOBILE',to_date('2016-01-01','YYYY-MM-DD HH24:MI:SS'),to_date('2016-12-01','YYYY-MM-DD HH24:MI:SS'));</v>
      </c>
    </row>
    <row r="6175" spans="1:8">
      <c r="A6175" s="11" t="s">
        <v>22918</v>
      </c>
      <c r="B6175" s="11" t="s">
        <v>9790</v>
      </c>
      <c r="C6175" s="18">
        <v>16</v>
      </c>
      <c r="D6175" s="11" t="s">
        <v>9789</v>
      </c>
      <c r="E6175" s="11" t="s">
        <v>2190</v>
      </c>
      <c r="F6175" s="12" t="s">
        <v>30094</v>
      </c>
      <c r="G6175" s="12" t="s">
        <v>30095</v>
      </c>
      <c r="H6175" s="11" t="str">
        <f t="shared" si="96"/>
        <v>insert into BTRCOutgoingXRate (OID, prefix, outgoingRateBDT, operatorName, operatorType, effectiveFrom, effectiveTo) values('22792_2016-01-01','22792','16','Niger Republic Cellular','MOBILE',to_date('2016-01-01','YYYY-MM-DD HH24:MI:SS'),to_date('2016-12-01','YYYY-MM-DD HH24:MI:SS'));</v>
      </c>
    </row>
    <row r="6176" spans="1:8">
      <c r="A6176" s="11" t="s">
        <v>22919</v>
      </c>
      <c r="B6176" s="11" t="s">
        <v>9791</v>
      </c>
      <c r="C6176" s="18">
        <v>16</v>
      </c>
      <c r="D6176" s="11" t="s">
        <v>9789</v>
      </c>
      <c r="E6176" s="11" t="s">
        <v>2190</v>
      </c>
      <c r="F6176" s="12" t="s">
        <v>30094</v>
      </c>
      <c r="G6176" s="12" t="s">
        <v>30095</v>
      </c>
      <c r="H6176" s="11" t="str">
        <f t="shared" si="96"/>
        <v>insert into BTRCOutgoingXRate (OID, prefix, outgoingRateBDT, operatorName, operatorType, effectiveFrom, effectiveTo) values('22795_2016-01-01','22795','16','Niger Republic Cellular','MOBILE',to_date('2016-01-01','YYYY-MM-DD HH24:MI:SS'),to_date('2016-12-01','YYYY-MM-DD HH24:MI:SS'));</v>
      </c>
    </row>
    <row r="6177" spans="1:8">
      <c r="A6177" s="11" t="s">
        <v>22920</v>
      </c>
      <c r="B6177" s="11" t="s">
        <v>9792</v>
      </c>
      <c r="C6177" s="18">
        <v>16</v>
      </c>
      <c r="D6177" s="11" t="s">
        <v>9789</v>
      </c>
      <c r="E6177" s="11" t="s">
        <v>2190</v>
      </c>
      <c r="F6177" s="12" t="s">
        <v>30094</v>
      </c>
      <c r="G6177" s="12" t="s">
        <v>30095</v>
      </c>
      <c r="H6177" s="11" t="str">
        <f t="shared" si="96"/>
        <v>insert into BTRCOutgoingXRate (OID, prefix, outgoingRateBDT, operatorName, operatorType, effectiveFrom, effectiveTo) values('22798_2016-01-01','22798','16','Niger Republic Cellular','MOBILE',to_date('2016-01-01','YYYY-MM-DD HH24:MI:SS'),to_date('2016-12-01','YYYY-MM-DD HH24:MI:SS'));</v>
      </c>
    </row>
    <row r="6178" spans="1:8">
      <c r="A6178" s="11" t="s">
        <v>22921</v>
      </c>
      <c r="B6178" s="11" t="s">
        <v>9793</v>
      </c>
      <c r="C6178" s="18">
        <v>16</v>
      </c>
      <c r="D6178" s="11" t="s">
        <v>9789</v>
      </c>
      <c r="E6178" s="11" t="s">
        <v>2190</v>
      </c>
      <c r="F6178" s="12" t="s">
        <v>30094</v>
      </c>
      <c r="G6178" s="12" t="s">
        <v>30095</v>
      </c>
      <c r="H6178" s="11" t="str">
        <f t="shared" si="96"/>
        <v>insert into BTRCOutgoingXRate (OID, prefix, outgoingRateBDT, operatorName, operatorType, effectiveFrom, effectiveTo) values('22799_2016-01-01','22799','16','Niger Republic Cellular','MOBILE',to_date('2016-01-01','YYYY-MM-DD HH24:MI:SS'),to_date('2016-12-01','YYYY-MM-DD HH24:MI:SS'));</v>
      </c>
    </row>
    <row r="6179" spans="1:8">
      <c r="A6179" s="11" t="s">
        <v>22922</v>
      </c>
      <c r="B6179" s="11" t="s">
        <v>9794</v>
      </c>
      <c r="C6179" s="18">
        <v>16</v>
      </c>
      <c r="D6179" s="11" t="s">
        <v>9795</v>
      </c>
      <c r="E6179" s="11" t="s">
        <v>2227</v>
      </c>
      <c r="F6179" s="12" t="s">
        <v>30094</v>
      </c>
      <c r="G6179" s="12" t="s">
        <v>30095</v>
      </c>
      <c r="H6179" s="11" t="str">
        <f t="shared" si="96"/>
        <v>insert into BTRCOutgoingXRate (OID, prefix, outgoingRateBDT, operatorName, operatorType, effectiveFrom, effectiveTo) values('22709_2016-01-01','22709','16','NIGER PREMIUM SERVICES','FIXED',to_date('2016-01-01','YYYY-MM-DD HH24:MI:SS'),to_date('2016-12-01','YYYY-MM-DD HH24:MI:SS'));</v>
      </c>
    </row>
    <row r="6180" spans="1:8">
      <c r="A6180" s="11" t="s">
        <v>22923</v>
      </c>
      <c r="B6180" s="11" t="s">
        <v>9796</v>
      </c>
      <c r="C6180" s="18">
        <v>16</v>
      </c>
      <c r="D6180" s="11" t="s">
        <v>9797</v>
      </c>
      <c r="E6180" s="11" t="s">
        <v>2190</v>
      </c>
      <c r="F6180" s="12" t="s">
        <v>30094</v>
      </c>
      <c r="G6180" s="12" t="s">
        <v>30095</v>
      </c>
      <c r="H6180" s="11" t="str">
        <f t="shared" si="96"/>
        <v>insert into BTRCOutgoingXRate (OID, prefix, outgoingRateBDT, operatorName, operatorType, effectiveFrom, effectiveTo) values('2279_2016-01-01','2279','16','NIGER MOBILE OTHERS','MOBILE',to_date('2016-01-01','YYYY-MM-DD HH24:MI:SS'),to_date('2016-12-01','YYYY-MM-DD HH24:MI:SS'));</v>
      </c>
    </row>
    <row r="6181" spans="1:8">
      <c r="A6181" s="11" t="s">
        <v>22924</v>
      </c>
      <c r="B6181" s="11" t="s">
        <v>9798</v>
      </c>
      <c r="C6181" s="18">
        <v>16</v>
      </c>
      <c r="D6181" s="11" t="s">
        <v>9759</v>
      </c>
      <c r="E6181" s="11" t="s">
        <v>2190</v>
      </c>
      <c r="F6181" s="12" t="s">
        <v>30094</v>
      </c>
      <c r="G6181" s="12" t="s">
        <v>30095</v>
      </c>
      <c r="H6181" s="11" t="str">
        <f t="shared" si="96"/>
        <v>insert into BTRCOutgoingXRate (OID, prefix, outgoingRateBDT, operatorName, operatorType, effectiveFrom, effectiveTo) values('22707_2016-01-01','22707','16','NIGER MOBILE','MOBILE',to_date('2016-01-01','YYYY-MM-DD HH24:MI:SS'),to_date('2016-12-01','YYYY-MM-DD HH24:MI:SS'));</v>
      </c>
    </row>
    <row r="6182" spans="1:8">
      <c r="A6182" s="11" t="s">
        <v>22925</v>
      </c>
      <c r="B6182" s="11" t="s">
        <v>9799</v>
      </c>
      <c r="C6182" s="18">
        <v>16</v>
      </c>
      <c r="D6182" s="11" t="s">
        <v>9759</v>
      </c>
      <c r="E6182" s="11" t="s">
        <v>2190</v>
      </c>
      <c r="F6182" s="12" t="s">
        <v>30094</v>
      </c>
      <c r="G6182" s="12" t="s">
        <v>30095</v>
      </c>
      <c r="H6182" s="11" t="str">
        <f t="shared" si="96"/>
        <v>insert into BTRCOutgoingXRate (OID, prefix, outgoingRateBDT, operatorName, operatorType, effectiveFrom, effectiveTo) values('22725_2016-01-01','22725','16','NIGER MOBILE','MOBILE',to_date('2016-01-01','YYYY-MM-DD HH24:MI:SS'),to_date('2016-12-01','YYYY-MM-DD HH24:MI:SS'));</v>
      </c>
    </row>
    <row r="6183" spans="1:8">
      <c r="A6183" s="11" t="s">
        <v>22926</v>
      </c>
      <c r="B6183" s="11" t="s">
        <v>9800</v>
      </c>
      <c r="C6183" s="18">
        <v>16</v>
      </c>
      <c r="D6183" s="11" t="s">
        <v>9759</v>
      </c>
      <c r="E6183" s="11" t="s">
        <v>2190</v>
      </c>
      <c r="F6183" s="12" t="s">
        <v>30094</v>
      </c>
      <c r="G6183" s="12" t="s">
        <v>30095</v>
      </c>
      <c r="H6183" s="11" t="str">
        <f t="shared" si="96"/>
        <v>insert into BTRCOutgoingXRate (OID, prefix, outgoingRateBDT, operatorName, operatorType, effectiveFrom, effectiveTo) values('22729_2016-01-01','22729','16','NIGER MOBILE','MOBILE',to_date('2016-01-01','YYYY-MM-DD HH24:MI:SS'),to_date('2016-12-01','YYYY-MM-DD HH24:MI:SS'));</v>
      </c>
    </row>
    <row r="6184" spans="1:8">
      <c r="A6184" s="11" t="s">
        <v>22927</v>
      </c>
      <c r="B6184" s="11" t="s">
        <v>9801</v>
      </c>
      <c r="C6184" s="18">
        <v>16</v>
      </c>
      <c r="D6184" s="11" t="s">
        <v>9759</v>
      </c>
      <c r="E6184" s="11" t="s">
        <v>2190</v>
      </c>
      <c r="F6184" s="12" t="s">
        <v>30094</v>
      </c>
      <c r="G6184" s="12" t="s">
        <v>30095</v>
      </c>
      <c r="H6184" s="11" t="str">
        <f t="shared" si="96"/>
        <v>insert into BTRCOutgoingXRate (OID, prefix, outgoingRateBDT, operatorName, operatorType, effectiveFrom, effectiveTo) values('22740_2016-01-01','22740','16','NIGER MOBILE','MOBILE',to_date('2016-01-01','YYYY-MM-DD HH24:MI:SS'),to_date('2016-12-01','YYYY-MM-DD HH24:MI:SS'));</v>
      </c>
    </row>
    <row r="6185" spans="1:8">
      <c r="A6185" s="11" t="s">
        <v>22928</v>
      </c>
      <c r="B6185" s="11" t="s">
        <v>9802</v>
      </c>
      <c r="C6185" s="18">
        <v>16</v>
      </c>
      <c r="D6185" s="11" t="s">
        <v>9759</v>
      </c>
      <c r="E6185" s="11" t="s">
        <v>2190</v>
      </c>
      <c r="F6185" s="12" t="s">
        <v>30094</v>
      </c>
      <c r="G6185" s="12" t="s">
        <v>30095</v>
      </c>
      <c r="H6185" s="11" t="str">
        <f t="shared" si="96"/>
        <v>insert into BTRCOutgoingXRate (OID, prefix, outgoingRateBDT, operatorName, operatorType, effectiveFrom, effectiveTo) values('22728_2016-01-01','22728','16','NIGER MOBILE','MOBILE',to_date('2016-01-01','YYYY-MM-DD HH24:MI:SS'),to_date('2016-12-01','YYYY-MM-DD HH24:MI:SS'));</v>
      </c>
    </row>
    <row r="6186" spans="1:8">
      <c r="A6186" s="11" t="s">
        <v>22929</v>
      </c>
      <c r="B6186" s="11" t="s">
        <v>9803</v>
      </c>
      <c r="C6186" s="18">
        <v>16</v>
      </c>
      <c r="D6186" s="11" t="s">
        <v>9759</v>
      </c>
      <c r="E6186" s="11" t="s">
        <v>2190</v>
      </c>
      <c r="F6186" s="12" t="s">
        <v>30094</v>
      </c>
      <c r="G6186" s="12" t="s">
        <v>30095</v>
      </c>
      <c r="H6186" s="11" t="str">
        <f t="shared" si="96"/>
        <v>insert into BTRCOutgoingXRate (OID, prefix, outgoingRateBDT, operatorName, operatorType, effectiveFrom, effectiveTo) values('22727_2016-01-01','22727','16','NIGER MOBILE','MOBILE',to_date('2016-01-01','YYYY-MM-DD HH24:MI:SS'),to_date('2016-12-01','YYYY-MM-DD HH24:MI:SS'));</v>
      </c>
    </row>
    <row r="6187" spans="1:8">
      <c r="A6187" s="11" t="s">
        <v>22930</v>
      </c>
      <c r="B6187" s="11" t="s">
        <v>9804</v>
      </c>
      <c r="C6187" s="18">
        <v>16</v>
      </c>
      <c r="D6187" s="11" t="s">
        <v>9759</v>
      </c>
      <c r="E6187" s="11" t="s">
        <v>2190</v>
      </c>
      <c r="F6187" s="12" t="s">
        <v>30094</v>
      </c>
      <c r="G6187" s="12" t="s">
        <v>30095</v>
      </c>
      <c r="H6187" s="11" t="str">
        <f t="shared" si="96"/>
        <v>insert into BTRCOutgoingXRate (OID, prefix, outgoingRateBDT, operatorName, operatorType, effectiveFrom, effectiveTo) values('22726_2016-01-01','22726','16','NIGER MOBILE','MOBILE',to_date('2016-01-01','YYYY-MM-DD HH24:MI:SS'),to_date('2016-12-01','YYYY-MM-DD HH24:MI:SS'));</v>
      </c>
    </row>
    <row r="6188" spans="1:8">
      <c r="A6188" s="11" t="s">
        <v>22931</v>
      </c>
      <c r="B6188" s="11" t="s">
        <v>9805</v>
      </c>
      <c r="C6188" s="18">
        <v>16</v>
      </c>
      <c r="D6188" s="11" t="s">
        <v>9759</v>
      </c>
      <c r="E6188" s="11" t="s">
        <v>2190</v>
      </c>
      <c r="F6188" s="12" t="s">
        <v>30094</v>
      </c>
      <c r="G6188" s="12" t="s">
        <v>30095</v>
      </c>
      <c r="H6188" s="11" t="str">
        <f t="shared" si="96"/>
        <v>insert into BTRCOutgoingXRate (OID, prefix, outgoingRateBDT, operatorName, operatorType, effectiveFrom, effectiveTo) values('22755_2016-01-01','22755','16','NIGER MOBILE','MOBILE',to_date('2016-01-01','YYYY-MM-DD HH24:MI:SS'),to_date('2016-12-01','YYYY-MM-DD HH24:MI:SS'));</v>
      </c>
    </row>
    <row r="6189" spans="1:8">
      <c r="A6189" s="11" t="s">
        <v>22932</v>
      </c>
      <c r="B6189" s="11" t="s">
        <v>9806</v>
      </c>
      <c r="C6189" s="18">
        <v>16</v>
      </c>
      <c r="D6189" s="11" t="s">
        <v>9759</v>
      </c>
      <c r="E6189" s="11" t="s">
        <v>2190</v>
      </c>
      <c r="F6189" s="12" t="s">
        <v>30094</v>
      </c>
      <c r="G6189" s="12" t="s">
        <v>30095</v>
      </c>
      <c r="H6189" s="11" t="str">
        <f t="shared" si="96"/>
        <v>insert into BTRCOutgoingXRate (OID, prefix, outgoingRateBDT, operatorName, operatorType, effectiveFrom, effectiveTo) values('22756_2016-01-01','22756','16','NIGER MOBILE','MOBILE',to_date('2016-01-01','YYYY-MM-DD HH24:MI:SS'),to_date('2016-12-01','YYYY-MM-DD HH24:MI:SS'));</v>
      </c>
    </row>
    <row r="6190" spans="1:8">
      <c r="A6190" s="11" t="s">
        <v>22933</v>
      </c>
      <c r="B6190" s="11" t="s">
        <v>9807</v>
      </c>
      <c r="C6190" s="18">
        <v>16</v>
      </c>
      <c r="D6190" s="11" t="s">
        <v>9759</v>
      </c>
      <c r="E6190" s="11" t="s">
        <v>2190</v>
      </c>
      <c r="F6190" s="12" t="s">
        <v>30094</v>
      </c>
      <c r="G6190" s="12" t="s">
        <v>30095</v>
      </c>
      <c r="H6190" s="11" t="str">
        <f t="shared" si="96"/>
        <v>insert into BTRCOutgoingXRate (OID, prefix, outgoingRateBDT, operatorName, operatorType, effectiveFrom, effectiveTo) values('22757_2016-01-01','22757','16','NIGER MOBILE','MOBILE',to_date('2016-01-01','YYYY-MM-DD HH24:MI:SS'),to_date('2016-12-01','YYYY-MM-DD HH24:MI:SS'));</v>
      </c>
    </row>
    <row r="6191" spans="1:8">
      <c r="A6191" s="11" t="s">
        <v>22934</v>
      </c>
      <c r="B6191" s="11" t="s">
        <v>9808</v>
      </c>
      <c r="C6191" s="18">
        <v>16</v>
      </c>
      <c r="D6191" s="11" t="s">
        <v>9759</v>
      </c>
      <c r="E6191" s="11" t="s">
        <v>2190</v>
      </c>
      <c r="F6191" s="12" t="s">
        <v>30094</v>
      </c>
      <c r="G6191" s="12" t="s">
        <v>30095</v>
      </c>
      <c r="H6191" s="11" t="str">
        <f t="shared" si="96"/>
        <v>insert into BTRCOutgoingXRate (OID, prefix, outgoingRateBDT, operatorName, operatorType, effectiveFrom, effectiveTo) values('22758_2016-01-01','22758','16','NIGER MOBILE','MOBILE',to_date('2016-01-01','YYYY-MM-DD HH24:MI:SS'),to_date('2016-12-01','YYYY-MM-DD HH24:MI:SS'));</v>
      </c>
    </row>
    <row r="6192" spans="1:8">
      <c r="A6192" s="11" t="s">
        <v>22935</v>
      </c>
      <c r="B6192" s="11" t="s">
        <v>9809</v>
      </c>
      <c r="C6192" s="18">
        <v>16</v>
      </c>
      <c r="D6192" s="11" t="s">
        <v>9759</v>
      </c>
      <c r="E6192" s="11" t="s">
        <v>2190</v>
      </c>
      <c r="F6192" s="12" t="s">
        <v>30094</v>
      </c>
      <c r="G6192" s="12" t="s">
        <v>30095</v>
      </c>
      <c r="H6192" s="11" t="str">
        <f t="shared" si="96"/>
        <v>insert into BTRCOutgoingXRate (OID, prefix, outgoingRateBDT, operatorName, operatorType, effectiveFrom, effectiveTo) values('22759_2016-01-01','22759','16','NIGER MOBILE','MOBILE',to_date('2016-01-01','YYYY-MM-DD HH24:MI:SS'),to_date('2016-12-01','YYYY-MM-DD HH24:MI:SS'));</v>
      </c>
    </row>
    <row r="6193" spans="1:8">
      <c r="A6193" s="11" t="s">
        <v>22936</v>
      </c>
      <c r="B6193" s="11" t="s">
        <v>9810</v>
      </c>
      <c r="C6193" s="18">
        <v>16</v>
      </c>
      <c r="D6193" s="11" t="s">
        <v>9759</v>
      </c>
      <c r="E6193" s="11" t="s">
        <v>2190</v>
      </c>
      <c r="F6193" s="12" t="s">
        <v>30094</v>
      </c>
      <c r="G6193" s="12" t="s">
        <v>30095</v>
      </c>
      <c r="H6193" s="11" t="str">
        <f t="shared" si="96"/>
        <v>insert into BTRCOutgoingXRate (OID, prefix, outgoingRateBDT, operatorName, operatorType, effectiveFrom, effectiveTo) values('22762_2016-01-01','22762','16','NIGER MOBILE','MOBILE',to_date('2016-01-01','YYYY-MM-DD HH24:MI:SS'),to_date('2016-12-01','YYYY-MM-DD HH24:MI:SS'));</v>
      </c>
    </row>
    <row r="6194" spans="1:8">
      <c r="A6194" s="11" t="s">
        <v>22937</v>
      </c>
      <c r="B6194" s="11" t="s">
        <v>9811</v>
      </c>
      <c r="C6194" s="18">
        <v>16</v>
      </c>
      <c r="D6194" s="11" t="s">
        <v>9759</v>
      </c>
      <c r="E6194" s="11" t="s">
        <v>2190</v>
      </c>
      <c r="F6194" s="12" t="s">
        <v>30094</v>
      </c>
      <c r="G6194" s="12" t="s">
        <v>30095</v>
      </c>
      <c r="H6194" s="11" t="str">
        <f t="shared" si="96"/>
        <v>insert into BTRCOutgoingXRate (OID, prefix, outgoingRateBDT, operatorName, operatorType, effectiveFrom, effectiveTo) values('22763_2016-01-01','22763','16','NIGER MOBILE','MOBILE',to_date('2016-01-01','YYYY-MM-DD HH24:MI:SS'),to_date('2016-12-01','YYYY-MM-DD HH24:MI:SS'));</v>
      </c>
    </row>
    <row r="6195" spans="1:8">
      <c r="A6195" s="11" t="s">
        <v>22938</v>
      </c>
      <c r="B6195" s="11" t="s">
        <v>9812</v>
      </c>
      <c r="C6195" s="18">
        <v>16</v>
      </c>
      <c r="D6195" s="11" t="s">
        <v>9759</v>
      </c>
      <c r="E6195" s="11" t="s">
        <v>2190</v>
      </c>
      <c r="F6195" s="12" t="s">
        <v>30094</v>
      </c>
      <c r="G6195" s="12" t="s">
        <v>30095</v>
      </c>
      <c r="H6195" s="11" t="str">
        <f t="shared" si="96"/>
        <v>insert into BTRCOutgoingXRate (OID, prefix, outgoingRateBDT, operatorName, operatorType, effectiveFrom, effectiveTo) values('22766_2016-01-01','22766','16','NIGER MOBILE','MOBILE',to_date('2016-01-01','YYYY-MM-DD HH24:MI:SS'),to_date('2016-12-01','YYYY-MM-DD HH24:MI:SS'));</v>
      </c>
    </row>
    <row r="6196" spans="1:8">
      <c r="A6196" s="11" t="s">
        <v>22939</v>
      </c>
      <c r="B6196" s="11" t="s">
        <v>9813</v>
      </c>
      <c r="C6196" s="18">
        <v>16</v>
      </c>
      <c r="D6196" s="11" t="s">
        <v>9759</v>
      </c>
      <c r="E6196" s="11" t="s">
        <v>2190</v>
      </c>
      <c r="F6196" s="12" t="s">
        <v>30094</v>
      </c>
      <c r="G6196" s="12" t="s">
        <v>30095</v>
      </c>
      <c r="H6196" s="11" t="str">
        <f t="shared" si="96"/>
        <v>insert into BTRCOutgoingXRate (OID, prefix, outgoingRateBDT, operatorName, operatorType, effectiveFrom, effectiveTo) values('22788_2016-01-01','22788','16','NIGER MOBILE','MOBILE',to_date('2016-01-01','YYYY-MM-DD HH24:MI:SS'),to_date('2016-12-01','YYYY-MM-DD HH24:MI:SS'));</v>
      </c>
    </row>
    <row r="6197" spans="1:8">
      <c r="A6197" s="11" t="s">
        <v>22940</v>
      </c>
      <c r="B6197" s="11" t="s">
        <v>9814</v>
      </c>
      <c r="C6197" s="18">
        <v>16</v>
      </c>
      <c r="D6197" s="11" t="s">
        <v>9759</v>
      </c>
      <c r="E6197" s="11" t="s">
        <v>2190</v>
      </c>
      <c r="F6197" s="12" t="s">
        <v>30094</v>
      </c>
      <c r="G6197" s="12" t="s">
        <v>30095</v>
      </c>
      <c r="H6197" s="11" t="str">
        <f t="shared" si="96"/>
        <v>insert into BTRCOutgoingXRate (OID, prefix, outgoingRateBDT, operatorName, operatorType, effectiveFrom, effectiveTo) values('22789_2016-01-01','22789','16','NIGER MOBILE','MOBILE',to_date('2016-01-01','YYYY-MM-DD HH24:MI:SS'),to_date('2016-12-01','YYYY-MM-DD HH24:MI:SS'));</v>
      </c>
    </row>
    <row r="6198" spans="1:8">
      <c r="A6198" s="11" t="s">
        <v>22941</v>
      </c>
      <c r="B6198" s="11" t="s">
        <v>9815</v>
      </c>
      <c r="C6198" s="18">
        <v>16</v>
      </c>
      <c r="D6198" s="11" t="s">
        <v>9759</v>
      </c>
      <c r="E6198" s="11" t="s">
        <v>2190</v>
      </c>
      <c r="F6198" s="12" t="s">
        <v>30094</v>
      </c>
      <c r="G6198" s="12" t="s">
        <v>30095</v>
      </c>
      <c r="H6198" s="11" t="str">
        <f t="shared" si="96"/>
        <v>insert into BTRCOutgoingXRate (OID, prefix, outgoingRateBDT, operatorName, operatorType, effectiveFrom, effectiveTo) values('22767_2016-01-01','22767','16','NIGER MOBILE','MOBILE',to_date('2016-01-01','YYYY-MM-DD HH24:MI:SS'),to_date('2016-12-01','YYYY-MM-DD HH24:MI:SS'));</v>
      </c>
    </row>
    <row r="6199" spans="1:8">
      <c r="A6199" s="11" t="s">
        <v>22942</v>
      </c>
      <c r="B6199" s="11" t="s">
        <v>9816</v>
      </c>
      <c r="C6199" s="18">
        <v>16</v>
      </c>
      <c r="D6199" s="11" t="s">
        <v>9759</v>
      </c>
      <c r="E6199" s="11" t="s">
        <v>2190</v>
      </c>
      <c r="F6199" s="12" t="s">
        <v>30094</v>
      </c>
      <c r="G6199" s="12" t="s">
        <v>30095</v>
      </c>
      <c r="H6199" s="11" t="str">
        <f t="shared" si="96"/>
        <v>insert into BTRCOutgoingXRate (OID, prefix, outgoingRateBDT, operatorName, operatorType, effectiveFrom, effectiveTo) values('22769_2016-01-01','22769','16','NIGER MOBILE','MOBILE',to_date('2016-01-01','YYYY-MM-DD HH24:MI:SS'),to_date('2016-12-01','YYYY-MM-DD HH24:MI:SS'));</v>
      </c>
    </row>
    <row r="6200" spans="1:8">
      <c r="A6200" s="11" t="s">
        <v>22943</v>
      </c>
      <c r="B6200" s="11" t="s">
        <v>9817</v>
      </c>
      <c r="C6200" s="18">
        <v>16</v>
      </c>
      <c r="D6200" s="11" t="s">
        <v>9759</v>
      </c>
      <c r="E6200" s="11" t="s">
        <v>2190</v>
      </c>
      <c r="F6200" s="12" t="s">
        <v>30094</v>
      </c>
      <c r="G6200" s="12" t="s">
        <v>30095</v>
      </c>
      <c r="H6200" s="11" t="str">
        <f t="shared" si="96"/>
        <v>insert into BTRCOutgoingXRate (OID, prefix, outgoingRateBDT, operatorName, operatorType, effectiveFrom, effectiveTo) values('22780_2016-01-01','22780','16','NIGER MOBILE','MOBILE',to_date('2016-01-01','YYYY-MM-DD HH24:MI:SS'),to_date('2016-12-01','YYYY-MM-DD HH24:MI:SS'));</v>
      </c>
    </row>
    <row r="6201" spans="1:8">
      <c r="A6201" s="11" t="s">
        <v>22944</v>
      </c>
      <c r="B6201" s="11" t="s">
        <v>9818</v>
      </c>
      <c r="C6201" s="18">
        <v>16</v>
      </c>
      <c r="D6201" s="11" t="s">
        <v>9759</v>
      </c>
      <c r="E6201" s="11" t="s">
        <v>2190</v>
      </c>
      <c r="F6201" s="12" t="s">
        <v>30094</v>
      </c>
      <c r="G6201" s="12" t="s">
        <v>30095</v>
      </c>
      <c r="H6201" s="11" t="str">
        <f t="shared" si="96"/>
        <v>insert into BTRCOutgoingXRate (OID, prefix, outgoingRateBDT, operatorName, operatorType, effectiveFrom, effectiveTo) values('22781_2016-01-01','22781','16','NIGER MOBILE','MOBILE',to_date('2016-01-01','YYYY-MM-DD HH24:MI:SS'),to_date('2016-12-01','YYYY-MM-DD HH24:MI:SS'));</v>
      </c>
    </row>
    <row r="6202" spans="1:8">
      <c r="A6202" s="11" t="s">
        <v>22945</v>
      </c>
      <c r="B6202" s="11" t="s">
        <v>9819</v>
      </c>
      <c r="C6202" s="18">
        <v>16</v>
      </c>
      <c r="D6202" s="11" t="s">
        <v>9759</v>
      </c>
      <c r="E6202" s="11" t="s">
        <v>2190</v>
      </c>
      <c r="F6202" s="12" t="s">
        <v>30094</v>
      </c>
      <c r="G6202" s="12" t="s">
        <v>30095</v>
      </c>
      <c r="H6202" s="11" t="str">
        <f t="shared" si="96"/>
        <v>insert into BTRCOutgoingXRate (OID, prefix, outgoingRateBDT, operatorName, operatorType, effectiveFrom, effectiveTo) values('22782_2016-01-01','22782','16','NIGER MOBILE','MOBILE',to_date('2016-01-01','YYYY-MM-DD HH24:MI:SS'),to_date('2016-12-01','YYYY-MM-DD HH24:MI:SS'));</v>
      </c>
    </row>
    <row r="6203" spans="1:8">
      <c r="A6203" s="11" t="s">
        <v>22946</v>
      </c>
      <c r="B6203" s="11" t="s">
        <v>9820</v>
      </c>
      <c r="C6203" s="18">
        <v>16</v>
      </c>
      <c r="D6203" s="11" t="s">
        <v>9759</v>
      </c>
      <c r="E6203" s="11" t="s">
        <v>2190</v>
      </c>
      <c r="F6203" s="12" t="s">
        <v>30094</v>
      </c>
      <c r="G6203" s="12" t="s">
        <v>30095</v>
      </c>
      <c r="H6203" s="11" t="str">
        <f t="shared" si="96"/>
        <v>insert into BTRCOutgoingXRate (OID, prefix, outgoingRateBDT, operatorName, operatorType, effectiveFrom, effectiveTo) values('22783_2016-01-01','22783','16','NIGER MOBILE','MOBILE',to_date('2016-01-01','YYYY-MM-DD HH24:MI:SS'),to_date('2016-12-01','YYYY-MM-DD HH24:MI:SS'));</v>
      </c>
    </row>
    <row r="6204" spans="1:8">
      <c r="A6204" s="11" t="s">
        <v>22947</v>
      </c>
      <c r="B6204" s="11" t="s">
        <v>9821</v>
      </c>
      <c r="C6204" s="18">
        <v>16</v>
      </c>
      <c r="D6204" s="11" t="s">
        <v>9759</v>
      </c>
      <c r="E6204" s="11" t="s">
        <v>2190</v>
      </c>
      <c r="F6204" s="12" t="s">
        <v>30094</v>
      </c>
      <c r="G6204" s="12" t="s">
        <v>30095</v>
      </c>
      <c r="H6204" s="11" t="str">
        <f t="shared" si="96"/>
        <v>insert into BTRCOutgoingXRate (OID, prefix, outgoingRateBDT, operatorName, operatorType, effectiveFrom, effectiveTo) values('22784_2016-01-01','22784','16','NIGER MOBILE','MOBILE',to_date('2016-01-01','YYYY-MM-DD HH24:MI:SS'),to_date('2016-12-01','YYYY-MM-DD HH24:MI:SS'));</v>
      </c>
    </row>
    <row r="6205" spans="1:8">
      <c r="A6205" s="11" t="s">
        <v>22948</v>
      </c>
      <c r="B6205" s="11" t="s">
        <v>9822</v>
      </c>
      <c r="C6205" s="18">
        <v>16</v>
      </c>
      <c r="D6205" s="11" t="s">
        <v>9759</v>
      </c>
      <c r="E6205" s="11" t="s">
        <v>2190</v>
      </c>
      <c r="F6205" s="12" t="s">
        <v>30094</v>
      </c>
      <c r="G6205" s="12" t="s">
        <v>30095</v>
      </c>
      <c r="H6205" s="11" t="str">
        <f t="shared" si="96"/>
        <v>insert into BTRCOutgoingXRate (OID, prefix, outgoingRateBDT, operatorName, operatorType, effectiveFrom, effectiveTo) values('22785_2016-01-01','22785','16','NIGER MOBILE','MOBILE',to_date('2016-01-01','YYYY-MM-DD HH24:MI:SS'),to_date('2016-12-01','YYYY-MM-DD HH24:MI:SS'));</v>
      </c>
    </row>
    <row r="6206" spans="1:8">
      <c r="A6206" s="11" t="s">
        <v>22949</v>
      </c>
      <c r="B6206" s="11" t="s">
        <v>9823</v>
      </c>
      <c r="C6206" s="18">
        <v>16</v>
      </c>
      <c r="D6206" s="11" t="s">
        <v>9759</v>
      </c>
      <c r="E6206" s="11" t="s">
        <v>2190</v>
      </c>
      <c r="F6206" s="12" t="s">
        <v>30094</v>
      </c>
      <c r="G6206" s="12" t="s">
        <v>30095</v>
      </c>
      <c r="H6206" s="11" t="str">
        <f t="shared" si="96"/>
        <v>insert into BTRCOutgoingXRate (OID, prefix, outgoingRateBDT, operatorName, operatorType, effectiveFrom, effectiveTo) values('22787_2016-01-01','22787','16','NIGER MOBILE','MOBILE',to_date('2016-01-01','YYYY-MM-DD HH24:MI:SS'),to_date('2016-12-01','YYYY-MM-DD HH24:MI:SS'));</v>
      </c>
    </row>
    <row r="6207" spans="1:8">
      <c r="A6207" s="11" t="s">
        <v>22950</v>
      </c>
      <c r="B6207" s="11" t="s">
        <v>9824</v>
      </c>
      <c r="C6207" s="18">
        <v>16</v>
      </c>
      <c r="D6207" s="11" t="s">
        <v>9759</v>
      </c>
      <c r="E6207" s="11" t="s">
        <v>2190</v>
      </c>
      <c r="F6207" s="12" t="s">
        <v>30094</v>
      </c>
      <c r="G6207" s="12" t="s">
        <v>30095</v>
      </c>
      <c r="H6207" s="11" t="str">
        <f t="shared" si="96"/>
        <v>insert into BTRCOutgoingXRate (OID, prefix, outgoingRateBDT, operatorName, operatorType, effectiveFrom, effectiveTo) values('22742_2016-01-01','22742','16','NIGER MOBILE','MOBILE',to_date('2016-01-01','YYYY-MM-DD HH24:MI:SS'),to_date('2016-12-01','YYYY-MM-DD HH24:MI:SS'));</v>
      </c>
    </row>
    <row r="6208" spans="1:8">
      <c r="A6208" s="11" t="s">
        <v>22951</v>
      </c>
      <c r="B6208" s="11" t="s">
        <v>9825</v>
      </c>
      <c r="C6208" s="18">
        <v>16</v>
      </c>
      <c r="D6208" s="11" t="s">
        <v>9759</v>
      </c>
      <c r="E6208" s="11" t="s">
        <v>2190</v>
      </c>
      <c r="F6208" s="12" t="s">
        <v>30094</v>
      </c>
      <c r="G6208" s="12" t="s">
        <v>30095</v>
      </c>
      <c r="H6208" s="11" t="str">
        <f t="shared" si="96"/>
        <v>insert into BTRCOutgoingXRate (OID, prefix, outgoingRateBDT, operatorName, operatorType, effectiveFrom, effectiveTo) values('22743_2016-01-01','22743','16','NIGER MOBILE','MOBILE',to_date('2016-01-01','YYYY-MM-DD HH24:MI:SS'),to_date('2016-12-01','YYYY-MM-DD HH24:MI:SS'));</v>
      </c>
    </row>
    <row r="6209" spans="1:8">
      <c r="A6209" s="11" t="s">
        <v>22952</v>
      </c>
      <c r="B6209" s="11" t="s">
        <v>9826</v>
      </c>
      <c r="C6209" s="18">
        <v>16</v>
      </c>
      <c r="D6209" s="11" t="s">
        <v>9759</v>
      </c>
      <c r="E6209" s="11" t="s">
        <v>2190</v>
      </c>
      <c r="F6209" s="12" t="s">
        <v>30094</v>
      </c>
      <c r="G6209" s="12" t="s">
        <v>30095</v>
      </c>
      <c r="H6209" s="11" t="str">
        <f t="shared" si="96"/>
        <v>insert into BTRCOutgoingXRate (OID, prefix, outgoingRateBDT, operatorName, operatorType, effectiveFrom, effectiveTo) values('22746_2016-01-01','22746','16','NIGER MOBILE','MOBILE',to_date('2016-01-01','YYYY-MM-DD HH24:MI:SS'),to_date('2016-12-01','YYYY-MM-DD HH24:MI:SS'));</v>
      </c>
    </row>
    <row r="6210" spans="1:8">
      <c r="A6210" s="11" t="s">
        <v>22953</v>
      </c>
      <c r="B6210" s="11" t="s">
        <v>9827</v>
      </c>
      <c r="C6210" s="18">
        <v>16</v>
      </c>
      <c r="D6210" s="11" t="s">
        <v>9759</v>
      </c>
      <c r="E6210" s="11" t="s">
        <v>2190</v>
      </c>
      <c r="F6210" s="12" t="s">
        <v>30094</v>
      </c>
      <c r="G6210" s="12" t="s">
        <v>30095</v>
      </c>
      <c r="H6210" s="11" t="str">
        <f t="shared" si="96"/>
        <v>insert into BTRCOutgoingXRate (OID, prefix, outgoingRateBDT, operatorName, operatorType, effectiveFrom, effectiveTo) values('22748_2016-01-01','22748','16','NIGER MOBILE','MOBILE',to_date('2016-01-01','YYYY-MM-DD HH24:MI:SS'),to_date('2016-12-01','YYYY-MM-DD HH24:MI:SS'));</v>
      </c>
    </row>
    <row r="6211" spans="1:8">
      <c r="A6211" s="11" t="s">
        <v>22954</v>
      </c>
      <c r="B6211" s="11" t="s">
        <v>9828</v>
      </c>
      <c r="C6211" s="18">
        <v>16</v>
      </c>
      <c r="D6211" s="11" t="s">
        <v>9759</v>
      </c>
      <c r="E6211" s="11" t="s">
        <v>2190</v>
      </c>
      <c r="F6211" s="12" t="s">
        <v>30094</v>
      </c>
      <c r="G6211" s="12" t="s">
        <v>30095</v>
      </c>
      <c r="H6211" s="11" t="str">
        <f t="shared" si="96"/>
        <v>insert into BTRCOutgoingXRate (OID, prefix, outgoingRateBDT, operatorName, operatorType, effectiveFrom, effectiveTo) values('22706_2016-01-01','22706','16','NIGER MOBILE','MOBILE',to_date('2016-01-01','YYYY-MM-DD HH24:MI:SS'),to_date('2016-12-01','YYYY-MM-DD HH24:MI:SS'));</v>
      </c>
    </row>
    <row r="6212" spans="1:8">
      <c r="A6212" s="11" t="s">
        <v>22955</v>
      </c>
      <c r="B6212" s="11" t="s">
        <v>9829</v>
      </c>
      <c r="C6212" s="18">
        <v>16</v>
      </c>
      <c r="D6212" s="11" t="s">
        <v>9759</v>
      </c>
      <c r="E6212" s="11" t="s">
        <v>2190</v>
      </c>
      <c r="F6212" s="12" t="s">
        <v>30094</v>
      </c>
      <c r="G6212" s="12" t="s">
        <v>30095</v>
      </c>
      <c r="H6212" s="11" t="str">
        <f t="shared" ref="H6212:H6275" si="97">H$1&amp;IF(ISBLANK(A6212),"null","'"&amp;A6212&amp;"'")&amp;","&amp;IF(ISBLANK(B6212),"null","'"&amp;B6212&amp;"'")&amp;","&amp;IF(ISBLANK(C6212),"null","'"&amp;C6212&amp;"'")&amp;","&amp;IF(ISBLANK(D6212),"null","'"&amp;D6212&amp;"'")&amp;","&amp;IF(ISBLANK(E6212),"null","'"&amp;E6212&amp;"'")&amp;","&amp;IF(ISBLANK(F6212),"null","to_date('"&amp;F6212&amp;"','YYYY-MM-DD HH24:MI:SS')")&amp;","&amp;IF(ISBLANK(G6212),"null","to_date('"&amp;G6212&amp;"','YYYY-MM-DD HH24:MI:SS')")&amp;I$1</f>
        <v>insert into BTRCOutgoingXRate (OID, prefix, outgoingRateBDT, operatorName, operatorType, effectiveFrom, effectiveTo) values('22752_2016-01-01','22752','16','NIGER MOBILE','MOBILE',to_date('2016-01-01','YYYY-MM-DD HH24:MI:SS'),to_date('2016-12-01','YYYY-MM-DD HH24:MI:SS'));</v>
      </c>
    </row>
    <row r="6213" spans="1:8">
      <c r="A6213" s="11" t="s">
        <v>22956</v>
      </c>
      <c r="B6213" s="11" t="s">
        <v>9830</v>
      </c>
      <c r="C6213" s="18">
        <v>16</v>
      </c>
      <c r="D6213" s="11" t="s">
        <v>9759</v>
      </c>
      <c r="E6213" s="11" t="s">
        <v>2190</v>
      </c>
      <c r="F6213" s="12" t="s">
        <v>30094</v>
      </c>
      <c r="G6213" s="12" t="s">
        <v>30095</v>
      </c>
      <c r="H6213" s="11" t="str">
        <f t="shared" si="97"/>
        <v>insert into BTRCOutgoingXRate (OID, prefix, outgoingRateBDT, operatorName, operatorType, effectiveFrom, effectiveTo) values('22750_2016-01-01','22750','16','NIGER MOBILE','MOBILE',to_date('2016-01-01','YYYY-MM-DD HH24:MI:SS'),to_date('2016-12-01','YYYY-MM-DD HH24:MI:SS'));</v>
      </c>
    </row>
    <row r="6214" spans="1:8">
      <c r="A6214" s="11" t="s">
        <v>22957</v>
      </c>
      <c r="B6214" s="11" t="s">
        <v>9831</v>
      </c>
      <c r="C6214" s="18">
        <v>16</v>
      </c>
      <c r="D6214" s="11" t="s">
        <v>9759</v>
      </c>
      <c r="E6214" s="11" t="s">
        <v>2190</v>
      </c>
      <c r="F6214" s="12" t="s">
        <v>30094</v>
      </c>
      <c r="G6214" s="12" t="s">
        <v>30095</v>
      </c>
      <c r="H6214" s="11" t="str">
        <f t="shared" si="97"/>
        <v>insert into BTRCOutgoingXRate (OID, prefix, outgoingRateBDT, operatorName, operatorType, effectiveFrom, effectiveTo) values('22749_2016-01-01','22749','16','NIGER MOBILE','MOBILE',to_date('2016-01-01','YYYY-MM-DD HH24:MI:SS'),to_date('2016-12-01','YYYY-MM-DD HH24:MI:SS'));</v>
      </c>
    </row>
    <row r="6215" spans="1:8">
      <c r="A6215" s="11" t="s">
        <v>22958</v>
      </c>
      <c r="B6215" s="11" t="s">
        <v>9832</v>
      </c>
      <c r="C6215" s="18">
        <v>16</v>
      </c>
      <c r="D6215" s="11" t="s">
        <v>9759</v>
      </c>
      <c r="E6215" s="11" t="s">
        <v>2190</v>
      </c>
      <c r="F6215" s="12" t="s">
        <v>30094</v>
      </c>
      <c r="G6215" s="12" t="s">
        <v>30095</v>
      </c>
      <c r="H6215" s="11" t="str">
        <f t="shared" si="97"/>
        <v>insert into BTRCOutgoingXRate (OID, prefix, outgoingRateBDT, operatorName, operatorType, effectiveFrom, effectiveTo) values('22753_2016-01-01','22753','16','NIGER MOBILE','MOBILE',to_date('2016-01-01','YYYY-MM-DD HH24:MI:SS'),to_date('2016-12-01','YYYY-MM-DD HH24:MI:SS'));</v>
      </c>
    </row>
    <row r="6216" spans="1:8">
      <c r="A6216" s="11" t="s">
        <v>22959</v>
      </c>
      <c r="B6216" s="11" t="s">
        <v>9833</v>
      </c>
      <c r="C6216" s="18">
        <v>14</v>
      </c>
      <c r="D6216" s="11" t="s">
        <v>9834</v>
      </c>
      <c r="E6216" s="11" t="s">
        <v>2227</v>
      </c>
      <c r="F6216" s="12" t="s">
        <v>30094</v>
      </c>
      <c r="G6216" s="12" t="s">
        <v>30095</v>
      </c>
      <c r="H6216" s="11" t="str">
        <f t="shared" si="97"/>
        <v>insert into BTRCOutgoingXRate (OID, prefix, outgoingRateBDT, operatorName, operatorType, effectiveFrom, effectiveTo) values('234946_2016-01-01','234946','14','Nigeria - Fixed VGC','FIXED',to_date('2016-01-01','YYYY-MM-DD HH24:MI:SS'),to_date('2016-12-01','YYYY-MM-DD HH24:MI:SS'));</v>
      </c>
    </row>
    <row r="6217" spans="1:8">
      <c r="A6217" s="11" t="s">
        <v>22960</v>
      </c>
      <c r="B6217" s="11" t="s">
        <v>9835</v>
      </c>
      <c r="C6217" s="18">
        <v>14</v>
      </c>
      <c r="D6217" s="11" t="s">
        <v>9836</v>
      </c>
      <c r="E6217" s="11" t="s">
        <v>2190</v>
      </c>
      <c r="F6217" s="12" t="s">
        <v>30094</v>
      </c>
      <c r="G6217" s="12" t="s">
        <v>30095</v>
      </c>
      <c r="H6217" s="11" t="str">
        <f t="shared" si="97"/>
        <v>insert into BTRCOutgoingXRate (OID, prefix, outgoingRateBDT, operatorName, operatorType, effectiveFrom, effectiveTo) values('234948_2016-01-01','234948','14','Nigeria - Mobile Zoom','MOBILE',to_date('2016-01-01','YYYY-MM-DD HH24:MI:SS'),to_date('2016-12-01','YYYY-MM-DD HH24:MI:SS'));</v>
      </c>
    </row>
    <row r="6218" spans="1:8">
      <c r="A6218" s="11" t="s">
        <v>22961</v>
      </c>
      <c r="B6218" s="11" t="s">
        <v>9837</v>
      </c>
      <c r="C6218" s="18">
        <v>14</v>
      </c>
      <c r="D6218" s="11" t="s">
        <v>9838</v>
      </c>
      <c r="E6218" s="11" t="s">
        <v>2190</v>
      </c>
      <c r="F6218" s="12" t="s">
        <v>30094</v>
      </c>
      <c r="G6218" s="12" t="s">
        <v>30095</v>
      </c>
      <c r="H6218" s="11" t="str">
        <f t="shared" si="97"/>
        <v>insert into BTRCOutgoingXRate (OID, prefix, outgoingRateBDT, operatorName, operatorType, effectiveFrom, effectiveTo) values('234804_2016-01-01','234804','14','Nigeria Cellular MTel','MOBILE',to_date('2016-01-01','YYYY-MM-DD HH24:MI:SS'),to_date('2016-12-01','YYYY-MM-DD HH24:MI:SS'));</v>
      </c>
    </row>
    <row r="6219" spans="1:8">
      <c r="A6219" s="11" t="s">
        <v>22962</v>
      </c>
      <c r="B6219" s="11" t="s">
        <v>9839</v>
      </c>
      <c r="C6219" s="18">
        <v>14</v>
      </c>
      <c r="D6219" s="11" t="s">
        <v>9840</v>
      </c>
      <c r="E6219" s="11" t="s">
        <v>2190</v>
      </c>
      <c r="F6219" s="12" t="s">
        <v>30094</v>
      </c>
      <c r="G6219" s="12" t="s">
        <v>30095</v>
      </c>
      <c r="H6219" s="11" t="str">
        <f t="shared" si="97"/>
        <v>insert into BTRCOutgoingXRate (OID, prefix, outgoingRateBDT, operatorName, operatorType, effectiveFrom, effectiveTo) values('234809_2016-01-01','234809','14','Nigeria Cellular Etisalat','MOBILE',to_date('2016-01-01','YYYY-MM-DD HH24:MI:SS'),to_date('2016-12-01','YYYY-MM-DD HH24:MI:SS'));</v>
      </c>
    </row>
    <row r="6220" spans="1:8">
      <c r="A6220" s="11" t="s">
        <v>22963</v>
      </c>
      <c r="B6220" s="11" t="s">
        <v>9841</v>
      </c>
      <c r="C6220" s="18">
        <v>14</v>
      </c>
      <c r="D6220" s="11" t="s">
        <v>9842</v>
      </c>
      <c r="E6220" s="11" t="s">
        <v>2190</v>
      </c>
      <c r="F6220" s="12" t="s">
        <v>30094</v>
      </c>
      <c r="G6220" s="12" t="s">
        <v>30095</v>
      </c>
      <c r="H6220" s="11" t="str">
        <f t="shared" si="97"/>
        <v>insert into BTRCOutgoingXRate (OID, prefix, outgoingRateBDT, operatorName, operatorType, effectiveFrom, effectiveTo) values('234181_2016-01-01','234181','14','Nigeria CDMA Mobile Starcomms','MOBILE',to_date('2016-01-01','YYYY-MM-DD HH24:MI:SS'),to_date('2016-12-01','YYYY-MM-DD HH24:MI:SS'));</v>
      </c>
    </row>
    <row r="6221" spans="1:8">
      <c r="A6221" s="11" t="s">
        <v>22964</v>
      </c>
      <c r="B6221" s="11" t="s">
        <v>9843</v>
      </c>
      <c r="C6221" s="18">
        <v>14</v>
      </c>
      <c r="D6221" s="11" t="s">
        <v>9836</v>
      </c>
      <c r="E6221" s="11" t="s">
        <v>2190</v>
      </c>
      <c r="F6221" s="12" t="s">
        <v>30094</v>
      </c>
      <c r="G6221" s="12" t="s">
        <v>30095</v>
      </c>
      <c r="H6221" s="11" t="str">
        <f t="shared" si="97"/>
        <v>insert into BTRCOutgoingXRate (OID, prefix, outgoingRateBDT, operatorName, operatorType, effectiveFrom, effectiveTo) values('234434_2016-01-01','234434','14','Nigeria - Mobile Zoom','MOBILE',to_date('2016-01-01','YYYY-MM-DD HH24:MI:SS'),to_date('2016-12-01','YYYY-MM-DD HH24:MI:SS'));</v>
      </c>
    </row>
    <row r="6222" spans="1:8">
      <c r="A6222" s="11" t="s">
        <v>22965</v>
      </c>
      <c r="B6222" s="11" t="s">
        <v>9844</v>
      </c>
      <c r="C6222" s="18">
        <v>14</v>
      </c>
      <c r="D6222" s="11" t="s">
        <v>9836</v>
      </c>
      <c r="E6222" s="11" t="s">
        <v>2190</v>
      </c>
      <c r="F6222" s="12" t="s">
        <v>30094</v>
      </c>
      <c r="G6222" s="12" t="s">
        <v>30095</v>
      </c>
      <c r="H6222" s="11" t="str">
        <f t="shared" si="97"/>
        <v>insert into BTRCOutgoingXRate (OID, prefix, outgoingRateBDT, operatorName, operatorType, effectiveFrom, effectiveTo) values('234484_2016-01-01','234484','14','Nigeria - Mobile Zoom','MOBILE',to_date('2016-01-01','YYYY-MM-DD HH24:MI:SS'),to_date('2016-12-01','YYYY-MM-DD HH24:MI:SS'));</v>
      </c>
    </row>
    <row r="6223" spans="1:8">
      <c r="A6223" s="11" t="s">
        <v>22966</v>
      </c>
      <c r="B6223" s="11" t="s">
        <v>9845</v>
      </c>
      <c r="C6223" s="18">
        <v>14</v>
      </c>
      <c r="D6223" s="11" t="s">
        <v>9836</v>
      </c>
      <c r="E6223" s="11" t="s">
        <v>2190</v>
      </c>
      <c r="F6223" s="12" t="s">
        <v>30094</v>
      </c>
      <c r="G6223" s="12" t="s">
        <v>30095</v>
      </c>
      <c r="H6223" s="11" t="str">
        <f t="shared" si="97"/>
        <v>insert into BTRCOutgoingXRate (OID, prefix, outgoingRateBDT, operatorName, operatorType, effectiveFrom, effectiveTo) values('2345_2016-01-01','2345','14','Nigeria - Mobile Zoom','MOBILE',to_date('2016-01-01','YYYY-MM-DD HH24:MI:SS'),to_date('2016-12-01','YYYY-MM-DD HH24:MI:SS'));</v>
      </c>
    </row>
    <row r="6224" spans="1:8">
      <c r="A6224" s="11" t="s">
        <v>22967</v>
      </c>
      <c r="B6224" s="11" t="s">
        <v>9846</v>
      </c>
      <c r="C6224" s="18">
        <v>14</v>
      </c>
      <c r="D6224" s="11" t="s">
        <v>9836</v>
      </c>
      <c r="E6224" s="11" t="s">
        <v>2190</v>
      </c>
      <c r="F6224" s="12" t="s">
        <v>30094</v>
      </c>
      <c r="G6224" s="12" t="s">
        <v>30095</v>
      </c>
      <c r="H6224" s="11" t="str">
        <f t="shared" si="97"/>
        <v>insert into BTRCOutgoingXRate (OID, prefix, outgoingRateBDT, operatorName, operatorType, effectiveFrom, effectiveTo) values('2346_2016-01-01','2346','14','Nigeria - Mobile Zoom','MOBILE',to_date('2016-01-01','YYYY-MM-DD HH24:MI:SS'),to_date('2016-12-01','YYYY-MM-DD HH24:MI:SS'));</v>
      </c>
    </row>
    <row r="6225" spans="1:8">
      <c r="A6225" s="11" t="s">
        <v>22968</v>
      </c>
      <c r="B6225" s="11" t="s">
        <v>9847</v>
      </c>
      <c r="C6225" s="18">
        <v>14</v>
      </c>
      <c r="D6225" s="11" t="s">
        <v>9836</v>
      </c>
      <c r="E6225" s="11" t="s">
        <v>2190</v>
      </c>
      <c r="F6225" s="12" t="s">
        <v>30094</v>
      </c>
      <c r="G6225" s="12" t="s">
        <v>30095</v>
      </c>
      <c r="H6225" s="11" t="str">
        <f t="shared" si="97"/>
        <v>insert into BTRCOutgoingXRate (OID, prefix, outgoingRateBDT, operatorName, operatorType, effectiveFrom, effectiveTo) values('234825_2016-01-01','234825','14','Nigeria - Mobile Zoom','MOBILE',to_date('2016-01-01','YYYY-MM-DD HH24:MI:SS'),to_date('2016-12-01','YYYY-MM-DD HH24:MI:SS'));</v>
      </c>
    </row>
    <row r="6226" spans="1:8">
      <c r="A6226" s="11" t="s">
        <v>22969</v>
      </c>
      <c r="B6226" s="11" t="s">
        <v>9848</v>
      </c>
      <c r="C6226" s="18">
        <v>14</v>
      </c>
      <c r="D6226" s="11" t="s">
        <v>9836</v>
      </c>
      <c r="E6226" s="11" t="s">
        <v>2190</v>
      </c>
      <c r="F6226" s="12" t="s">
        <v>30094</v>
      </c>
      <c r="G6226" s="12" t="s">
        <v>30095</v>
      </c>
      <c r="H6226" s="11" t="str">
        <f t="shared" si="97"/>
        <v>insert into BTRCOutgoingXRate (OID, prefix, outgoingRateBDT, operatorName, operatorType, effectiveFrom, effectiveTo) values('234874_2016-01-01','234874','14','Nigeria - Mobile Zoom','MOBILE',to_date('2016-01-01','YYYY-MM-DD HH24:MI:SS'),to_date('2016-12-01','YYYY-MM-DD HH24:MI:SS'));</v>
      </c>
    </row>
    <row r="6227" spans="1:8">
      <c r="A6227" s="11" t="s">
        <v>22970</v>
      </c>
      <c r="B6227" s="11" t="s">
        <v>9849</v>
      </c>
      <c r="C6227" s="18">
        <v>14</v>
      </c>
      <c r="D6227" s="11" t="s">
        <v>9745</v>
      </c>
      <c r="E6227" s="11" t="s">
        <v>2190</v>
      </c>
      <c r="F6227" s="12" t="s">
        <v>30094</v>
      </c>
      <c r="G6227" s="12" t="s">
        <v>30095</v>
      </c>
      <c r="H6227" s="11" t="str">
        <f t="shared" si="97"/>
        <v>insert into BTRCOutgoingXRate (OID, prefix, outgoingRateBDT, operatorName, operatorType, effectiveFrom, effectiveTo) values('599558_2016-01-01','599558','14','Netherlands Antilles St. Marteens  Ecc Mobile','MOBILE',to_date('2016-01-01','YYYY-MM-DD HH24:MI:SS'),to_date('2016-12-01','YYYY-MM-DD HH24:MI:SS'));</v>
      </c>
    </row>
    <row r="6228" spans="1:8">
      <c r="A6228" s="11" t="s">
        <v>22971</v>
      </c>
      <c r="B6228" s="11" t="s">
        <v>9850</v>
      </c>
      <c r="C6228" s="18">
        <v>14</v>
      </c>
      <c r="D6228" s="11" t="s">
        <v>9851</v>
      </c>
      <c r="E6228" s="11" t="s">
        <v>2227</v>
      </c>
      <c r="F6228" s="12" t="s">
        <v>30094</v>
      </c>
      <c r="G6228" s="12" t="s">
        <v>30095</v>
      </c>
      <c r="H6228" s="11" t="str">
        <f t="shared" si="97"/>
        <v>insert into BTRCOutgoingXRate (OID, prefix, outgoingRateBDT, operatorName, operatorType, effectiveFrom, effectiveTo) values('5995_2016-01-01','5995','14','Netherlands Antilles St. Marteens','FIXED',to_date('2016-01-01','YYYY-MM-DD HH24:MI:SS'),to_date('2016-12-01','YYYY-MM-DD HH24:MI:SS'));</v>
      </c>
    </row>
    <row r="6229" spans="1:8">
      <c r="A6229" s="11" t="s">
        <v>22972</v>
      </c>
      <c r="B6229" s="11" t="s">
        <v>1901</v>
      </c>
      <c r="C6229" s="18">
        <v>14</v>
      </c>
      <c r="D6229" s="11" t="s">
        <v>9852</v>
      </c>
      <c r="E6229" s="11" t="s">
        <v>2227</v>
      </c>
      <c r="F6229" s="12" t="s">
        <v>30094</v>
      </c>
      <c r="G6229" s="12" t="s">
        <v>30095</v>
      </c>
      <c r="H6229" s="11" t="str">
        <f t="shared" si="97"/>
        <v>insert into BTRCOutgoingXRate (OID, prefix, outgoingRateBDT, operatorName, operatorType, effectiveFrom, effectiveTo) values('599_2016-01-01','599','14','Netherlands Antilles Proper','FIXED',to_date('2016-01-01','YYYY-MM-DD HH24:MI:SS'),to_date('2016-12-01','YYYY-MM-DD HH24:MI:SS'));</v>
      </c>
    </row>
    <row r="6230" spans="1:8">
      <c r="A6230" s="11" t="s">
        <v>22973</v>
      </c>
      <c r="B6230" s="11" t="s">
        <v>9853</v>
      </c>
      <c r="C6230" s="18">
        <v>14</v>
      </c>
      <c r="D6230" s="11" t="s">
        <v>9734</v>
      </c>
      <c r="E6230" s="11" t="s">
        <v>2190</v>
      </c>
      <c r="F6230" s="12" t="s">
        <v>30094</v>
      </c>
      <c r="G6230" s="12" t="s">
        <v>30095</v>
      </c>
      <c r="H6230" s="11" t="str">
        <f t="shared" si="97"/>
        <v>insert into BTRCOutgoingXRate (OID, prefix, outgoingRateBDT, operatorName, operatorType, effectiveFrom, effectiveTo) values('59954_2016-01-01','59954','14','NETHERLANDS ANTILLES MOBILE','MOBILE',to_date('2016-01-01','YYYY-MM-DD HH24:MI:SS'),to_date('2016-12-01','YYYY-MM-DD HH24:MI:SS'));</v>
      </c>
    </row>
    <row r="6231" spans="1:8">
      <c r="A6231" s="11" t="s">
        <v>22974</v>
      </c>
      <c r="B6231" s="11" t="s">
        <v>9854</v>
      </c>
      <c r="C6231" s="18">
        <v>14</v>
      </c>
      <c r="D6231" s="11" t="s">
        <v>9734</v>
      </c>
      <c r="E6231" s="11" t="s">
        <v>2190</v>
      </c>
      <c r="F6231" s="12" t="s">
        <v>30094</v>
      </c>
      <c r="G6231" s="12" t="s">
        <v>30095</v>
      </c>
      <c r="H6231" s="11" t="str">
        <f t="shared" si="97"/>
        <v>insert into BTRCOutgoingXRate (OID, prefix, outgoingRateBDT, operatorName, operatorType, effectiveFrom, effectiveTo) values('59961_2016-01-01','59961','14','NETHERLANDS ANTILLES MOBILE','MOBILE',to_date('2016-01-01','YYYY-MM-DD HH24:MI:SS'),to_date('2016-12-01','YYYY-MM-DD HH24:MI:SS'));</v>
      </c>
    </row>
    <row r="6232" spans="1:8">
      <c r="A6232" s="11" t="s">
        <v>22975</v>
      </c>
      <c r="B6232" s="11" t="s">
        <v>9855</v>
      </c>
      <c r="C6232" s="18">
        <v>14</v>
      </c>
      <c r="D6232" s="11" t="s">
        <v>9856</v>
      </c>
      <c r="E6232" s="11" t="s">
        <v>2190</v>
      </c>
      <c r="F6232" s="12" t="s">
        <v>30094</v>
      </c>
      <c r="G6232" s="12" t="s">
        <v>30095</v>
      </c>
      <c r="H6232" s="11" t="str">
        <f t="shared" si="97"/>
        <v>insert into BTRCOutgoingXRate (OID, prefix, outgoingRateBDT, operatorName, operatorType, effectiveFrom, effectiveTo) values('59996_2016-01-01','59996','14','Netherlands Antilles Curacao Digicel Mobile','MOBILE',to_date('2016-01-01','YYYY-MM-DD HH24:MI:SS'),to_date('2016-12-01','YYYY-MM-DD HH24:MI:SS'));</v>
      </c>
    </row>
    <row r="6233" spans="1:8">
      <c r="A6233" s="11" t="s">
        <v>22976</v>
      </c>
      <c r="B6233" s="11" t="s">
        <v>9857</v>
      </c>
      <c r="C6233" s="18">
        <v>14</v>
      </c>
      <c r="D6233" s="11" t="s">
        <v>9858</v>
      </c>
      <c r="E6233" s="11" t="s">
        <v>2227</v>
      </c>
      <c r="F6233" s="12" t="s">
        <v>30094</v>
      </c>
      <c r="G6233" s="12" t="s">
        <v>30095</v>
      </c>
      <c r="H6233" s="11" t="str">
        <f t="shared" si="97"/>
        <v>insert into BTRCOutgoingXRate (OID, prefix, outgoingRateBDT, operatorName, operatorType, effectiveFrom, effectiveTo) values('59994_2016-01-01','59994','14','Netherlands Antilles Curacao','FIXED',to_date('2016-01-01','YYYY-MM-DD HH24:MI:SS'),to_date('2016-12-01','YYYY-MM-DD HH24:MI:SS'));</v>
      </c>
    </row>
    <row r="6234" spans="1:8">
      <c r="A6234" s="11" t="s">
        <v>22977</v>
      </c>
      <c r="B6234" s="11" t="s">
        <v>9859</v>
      </c>
      <c r="C6234" s="18">
        <v>14</v>
      </c>
      <c r="D6234" s="11" t="s">
        <v>9858</v>
      </c>
      <c r="E6234" s="11" t="s">
        <v>2227</v>
      </c>
      <c r="F6234" s="12" t="s">
        <v>30094</v>
      </c>
      <c r="G6234" s="12" t="s">
        <v>30095</v>
      </c>
      <c r="H6234" s="11" t="str">
        <f t="shared" si="97"/>
        <v>insert into BTRCOutgoingXRate (OID, prefix, outgoingRateBDT, operatorName, operatorType, effectiveFrom, effectiveTo) values('59998_2016-01-01','59998','14','Netherlands Antilles Curacao','FIXED',to_date('2016-01-01','YYYY-MM-DD HH24:MI:SS'),to_date('2016-12-01','YYYY-MM-DD HH24:MI:SS'));</v>
      </c>
    </row>
    <row r="6235" spans="1:8">
      <c r="A6235" s="11" t="s">
        <v>22978</v>
      </c>
      <c r="B6235" s="11" t="s">
        <v>9860</v>
      </c>
      <c r="C6235" s="18">
        <v>14</v>
      </c>
      <c r="D6235" s="11" t="s">
        <v>9858</v>
      </c>
      <c r="E6235" s="11" t="s">
        <v>2190</v>
      </c>
      <c r="F6235" s="12" t="s">
        <v>30094</v>
      </c>
      <c r="G6235" s="12" t="s">
        <v>30095</v>
      </c>
      <c r="H6235" s="11" t="str">
        <f t="shared" si="97"/>
        <v>insert into BTRCOutgoingXRate (OID, prefix, outgoingRateBDT, operatorName, operatorType, effectiveFrom, effectiveTo) values('599950_2016-01-01','599950','14','Netherlands Antilles Curacao','MOBILE',to_date('2016-01-01','YYYY-MM-DD HH24:MI:SS'),to_date('2016-12-01','YYYY-MM-DD HH24:MI:SS'));</v>
      </c>
    </row>
    <row r="6236" spans="1:8">
      <c r="A6236" s="11" t="s">
        <v>22979</v>
      </c>
      <c r="B6236" s="11" t="s">
        <v>9861</v>
      </c>
      <c r="C6236" s="18">
        <v>14</v>
      </c>
      <c r="D6236" s="11" t="s">
        <v>9858</v>
      </c>
      <c r="E6236" s="11" t="s">
        <v>2227</v>
      </c>
      <c r="F6236" s="12" t="s">
        <v>30094</v>
      </c>
      <c r="G6236" s="12" t="s">
        <v>30095</v>
      </c>
      <c r="H6236" s="11" t="str">
        <f t="shared" si="97"/>
        <v>insert into BTRCOutgoingXRate (OID, prefix, outgoingRateBDT, operatorName, operatorType, effectiveFrom, effectiveTo) values('599972_2016-01-01','599972','14','Netherlands Antilles Curacao','FIXED',to_date('2016-01-01','YYYY-MM-DD HH24:MI:SS'),to_date('2016-12-01','YYYY-MM-DD HH24:MI:SS'));</v>
      </c>
    </row>
    <row r="6237" spans="1:8">
      <c r="A6237" s="11" t="s">
        <v>22980</v>
      </c>
      <c r="B6237" s="11" t="s">
        <v>9862</v>
      </c>
      <c r="C6237" s="18">
        <v>14</v>
      </c>
      <c r="D6237" s="11" t="s">
        <v>9858</v>
      </c>
      <c r="E6237" s="11" t="s">
        <v>2227</v>
      </c>
      <c r="F6237" s="12" t="s">
        <v>30094</v>
      </c>
      <c r="G6237" s="12" t="s">
        <v>30095</v>
      </c>
      <c r="H6237" s="11" t="str">
        <f t="shared" si="97"/>
        <v>insert into BTRCOutgoingXRate (OID, prefix, outgoingRateBDT, operatorName, operatorType, effectiveFrom, effectiveTo) values('599973_2016-01-01','599973','14','Netherlands Antilles Curacao','FIXED',to_date('2016-01-01','YYYY-MM-DD HH24:MI:SS'),to_date('2016-12-01','YYYY-MM-DD HH24:MI:SS'));</v>
      </c>
    </row>
    <row r="6238" spans="1:8">
      <c r="A6238" s="11" t="s">
        <v>22981</v>
      </c>
      <c r="B6238" s="11" t="s">
        <v>9863</v>
      </c>
      <c r="C6238" s="18">
        <v>14</v>
      </c>
      <c r="D6238" s="11" t="s">
        <v>9858</v>
      </c>
      <c r="E6238" s="11" t="s">
        <v>2227</v>
      </c>
      <c r="F6238" s="12" t="s">
        <v>30094</v>
      </c>
      <c r="G6238" s="12" t="s">
        <v>30095</v>
      </c>
      <c r="H6238" s="11" t="str">
        <f t="shared" si="97"/>
        <v>insert into BTRCOutgoingXRate (OID, prefix, outgoingRateBDT, operatorName, operatorType, effectiveFrom, effectiveTo) values('599974_2016-01-01','599974','14','Netherlands Antilles Curacao','FIXED',to_date('2016-01-01','YYYY-MM-DD HH24:MI:SS'),to_date('2016-12-01','YYYY-MM-DD HH24:MI:SS'));</v>
      </c>
    </row>
    <row r="6239" spans="1:8">
      <c r="A6239" s="11" t="s">
        <v>22982</v>
      </c>
      <c r="B6239" s="11" t="s">
        <v>9864</v>
      </c>
      <c r="C6239" s="18">
        <v>14</v>
      </c>
      <c r="D6239" s="11" t="s">
        <v>9865</v>
      </c>
      <c r="E6239" s="11" t="s">
        <v>2190</v>
      </c>
      <c r="F6239" s="12" t="s">
        <v>30094</v>
      </c>
      <c r="G6239" s="12" t="s">
        <v>30095</v>
      </c>
      <c r="H6239" s="11" t="str">
        <f t="shared" si="97"/>
        <v>insert into BTRCOutgoingXRate (OID, prefix, outgoingRateBDT, operatorName, operatorType, effectiveFrom, effectiveTo) values('599952_2016-01-01','599952','14','Netherlands Antilles Cellular','MOBILE',to_date('2016-01-01','YYYY-MM-DD HH24:MI:SS'),to_date('2016-12-01','YYYY-MM-DD HH24:MI:SS'));</v>
      </c>
    </row>
    <row r="6240" spans="1:8">
      <c r="A6240" s="11" t="s">
        <v>22983</v>
      </c>
      <c r="B6240" s="11" t="s">
        <v>9866</v>
      </c>
      <c r="C6240" s="18">
        <v>14</v>
      </c>
      <c r="D6240" s="11" t="s">
        <v>9865</v>
      </c>
      <c r="E6240" s="11" t="s">
        <v>2190</v>
      </c>
      <c r="F6240" s="12" t="s">
        <v>30094</v>
      </c>
      <c r="G6240" s="12" t="s">
        <v>30095</v>
      </c>
      <c r="H6240" s="11" t="str">
        <f t="shared" si="97"/>
        <v>insert into BTRCOutgoingXRate (OID, prefix, outgoingRateBDT, operatorName, operatorType, effectiveFrom, effectiveTo) values('599953_2016-01-01','599953','14','Netherlands Antilles Cellular','MOBILE',to_date('2016-01-01','YYYY-MM-DD HH24:MI:SS'),to_date('2016-12-01','YYYY-MM-DD HH24:MI:SS'));</v>
      </c>
    </row>
    <row r="6241" spans="1:8">
      <c r="A6241" s="11" t="s">
        <v>22984</v>
      </c>
      <c r="B6241" s="11" t="s">
        <v>9867</v>
      </c>
      <c r="C6241" s="18">
        <v>14</v>
      </c>
      <c r="D6241" s="11" t="s">
        <v>9865</v>
      </c>
      <c r="E6241" s="11" t="s">
        <v>2190</v>
      </c>
      <c r="F6241" s="12" t="s">
        <v>30094</v>
      </c>
      <c r="G6241" s="12" t="s">
        <v>30095</v>
      </c>
      <c r="H6241" s="11" t="str">
        <f t="shared" si="97"/>
        <v>insert into BTRCOutgoingXRate (OID, prefix, outgoingRateBDT, operatorName, operatorType, effectiveFrom, effectiveTo) values('599954_2016-01-01','599954','14','Netherlands Antilles Cellular','MOBILE',to_date('2016-01-01','YYYY-MM-DD HH24:MI:SS'),to_date('2016-12-01','YYYY-MM-DD HH24:MI:SS'));</v>
      </c>
    </row>
    <row r="6242" spans="1:8">
      <c r="A6242" s="11" t="s">
        <v>22985</v>
      </c>
      <c r="B6242" s="11" t="s">
        <v>9868</v>
      </c>
      <c r="C6242" s="18">
        <v>14</v>
      </c>
      <c r="D6242" s="11" t="s">
        <v>9865</v>
      </c>
      <c r="E6242" s="11" t="s">
        <v>2190</v>
      </c>
      <c r="F6242" s="12" t="s">
        <v>30094</v>
      </c>
      <c r="G6242" s="12" t="s">
        <v>30095</v>
      </c>
      <c r="H6242" s="11" t="str">
        <f t="shared" si="97"/>
        <v>insert into BTRCOutgoingXRate (OID, prefix, outgoingRateBDT, operatorName, operatorType, effectiveFrom, effectiveTo) values('599956_2016-01-01','599956','14','Netherlands Antilles Cellular','MOBILE',to_date('2016-01-01','YYYY-MM-DD HH24:MI:SS'),to_date('2016-12-01','YYYY-MM-DD HH24:MI:SS'));</v>
      </c>
    </row>
    <row r="6243" spans="1:8">
      <c r="A6243" s="11" t="s">
        <v>22986</v>
      </c>
      <c r="B6243" s="11" t="s">
        <v>9869</v>
      </c>
      <c r="C6243" s="18">
        <v>14</v>
      </c>
      <c r="D6243" s="11" t="s">
        <v>9865</v>
      </c>
      <c r="E6243" s="11" t="s">
        <v>2190</v>
      </c>
      <c r="F6243" s="12" t="s">
        <v>30094</v>
      </c>
      <c r="G6243" s="12" t="s">
        <v>30095</v>
      </c>
      <c r="H6243" s="11" t="str">
        <f t="shared" si="97"/>
        <v>insert into BTRCOutgoingXRate (OID, prefix, outgoingRateBDT, operatorName, operatorType, effectiveFrom, effectiveTo) values('599961_2016-01-01','599961','14','Netherlands Antilles Cellular','MOBILE',to_date('2016-01-01','YYYY-MM-DD HH24:MI:SS'),to_date('2016-12-01','YYYY-MM-DD HH24:MI:SS'));</v>
      </c>
    </row>
    <row r="6244" spans="1:8">
      <c r="A6244" s="11" t="s">
        <v>22987</v>
      </c>
      <c r="B6244" s="11" t="s">
        <v>9870</v>
      </c>
      <c r="C6244" s="18">
        <v>14</v>
      </c>
      <c r="D6244" s="11" t="s">
        <v>9865</v>
      </c>
      <c r="E6244" s="11" t="s">
        <v>2190</v>
      </c>
      <c r="F6244" s="12" t="s">
        <v>30094</v>
      </c>
      <c r="G6244" s="12" t="s">
        <v>30095</v>
      </c>
      <c r="H6244" s="11" t="str">
        <f t="shared" si="97"/>
        <v>insert into BTRCOutgoingXRate (OID, prefix, outgoingRateBDT, operatorName, operatorType, effectiveFrom, effectiveTo) values('599963_2016-01-01','599963','14','Netherlands Antilles Cellular','MOBILE',to_date('2016-01-01','YYYY-MM-DD HH24:MI:SS'),to_date('2016-12-01','YYYY-MM-DD HH24:MI:SS'));</v>
      </c>
    </row>
    <row r="6245" spans="1:8">
      <c r="A6245" s="11" t="s">
        <v>22988</v>
      </c>
      <c r="B6245" s="11" t="s">
        <v>9871</v>
      </c>
      <c r="C6245" s="18">
        <v>14</v>
      </c>
      <c r="D6245" s="11" t="s">
        <v>9865</v>
      </c>
      <c r="E6245" s="11" t="s">
        <v>2190</v>
      </c>
      <c r="F6245" s="12" t="s">
        <v>30094</v>
      </c>
      <c r="G6245" s="12" t="s">
        <v>30095</v>
      </c>
      <c r="H6245" s="11" t="str">
        <f t="shared" si="97"/>
        <v>insert into BTRCOutgoingXRate (OID, prefix, outgoingRateBDT, operatorName, operatorType, effectiveFrom, effectiveTo) values('599966_2016-01-01','599966','14','Netherlands Antilles Cellular','MOBILE',to_date('2016-01-01','YYYY-MM-DD HH24:MI:SS'),to_date('2016-12-01','YYYY-MM-DD HH24:MI:SS'));</v>
      </c>
    </row>
    <row r="6246" spans="1:8">
      <c r="A6246" s="11" t="s">
        <v>22989</v>
      </c>
      <c r="B6246" s="11" t="s">
        <v>9872</v>
      </c>
      <c r="C6246" s="18">
        <v>14</v>
      </c>
      <c r="D6246" s="11" t="s">
        <v>9865</v>
      </c>
      <c r="E6246" s="11" t="s">
        <v>2190</v>
      </c>
      <c r="F6246" s="12" t="s">
        <v>30094</v>
      </c>
      <c r="G6246" s="12" t="s">
        <v>30095</v>
      </c>
      <c r="H6246" s="11" t="str">
        <f t="shared" si="97"/>
        <v>insert into BTRCOutgoingXRate (OID, prefix, outgoingRateBDT, operatorName, operatorType, effectiveFrom, effectiveTo) values('599967_2016-01-01','599967','14','Netherlands Antilles Cellular','MOBILE',to_date('2016-01-01','YYYY-MM-DD HH24:MI:SS'),to_date('2016-12-01','YYYY-MM-DD HH24:MI:SS'));</v>
      </c>
    </row>
    <row r="6247" spans="1:8">
      <c r="A6247" s="11" t="s">
        <v>22990</v>
      </c>
      <c r="B6247" s="11" t="s">
        <v>9873</v>
      </c>
      <c r="C6247" s="18">
        <v>14</v>
      </c>
      <c r="D6247" s="11" t="s">
        <v>9865</v>
      </c>
      <c r="E6247" s="11" t="s">
        <v>2190</v>
      </c>
      <c r="F6247" s="12" t="s">
        <v>30094</v>
      </c>
      <c r="G6247" s="12" t="s">
        <v>30095</v>
      </c>
      <c r="H6247" s="11" t="str">
        <f t="shared" si="97"/>
        <v>insert into BTRCOutgoingXRate (OID, prefix, outgoingRateBDT, operatorName, operatorType, effectiveFrom, effectiveTo) values('599969_2016-01-01','599969','14','Netherlands Antilles Cellular','MOBILE',to_date('2016-01-01','YYYY-MM-DD HH24:MI:SS'),to_date('2016-12-01','YYYY-MM-DD HH24:MI:SS'));</v>
      </c>
    </row>
    <row r="6248" spans="1:8">
      <c r="A6248" s="11" t="s">
        <v>22991</v>
      </c>
      <c r="B6248" s="11" t="s">
        <v>9874</v>
      </c>
      <c r="C6248" s="18">
        <v>14</v>
      </c>
      <c r="D6248" s="11" t="s">
        <v>9865</v>
      </c>
      <c r="E6248" s="11" t="s">
        <v>2190</v>
      </c>
      <c r="F6248" s="12" t="s">
        <v>30094</v>
      </c>
      <c r="G6248" s="12" t="s">
        <v>30095</v>
      </c>
      <c r="H6248" s="11" t="str">
        <f t="shared" si="97"/>
        <v>insert into BTRCOutgoingXRate (OID, prefix, outgoingRateBDT, operatorName, operatorType, effectiveFrom, effectiveTo) values('599527_2016-01-01','599527','14','Netherlands Antilles Cellular','MOBILE',to_date('2016-01-01','YYYY-MM-DD HH24:MI:SS'),to_date('2016-12-01','YYYY-MM-DD HH24:MI:SS'));</v>
      </c>
    </row>
    <row r="6249" spans="1:8">
      <c r="A6249" s="11" t="s">
        <v>22992</v>
      </c>
      <c r="B6249" s="11" t="s">
        <v>9875</v>
      </c>
      <c r="C6249" s="18">
        <v>14</v>
      </c>
      <c r="D6249" s="11" t="s">
        <v>9865</v>
      </c>
      <c r="E6249" s="11" t="s">
        <v>2190</v>
      </c>
      <c r="F6249" s="12" t="s">
        <v>30094</v>
      </c>
      <c r="G6249" s="12" t="s">
        <v>30095</v>
      </c>
      <c r="H6249" s="11" t="str">
        <f t="shared" si="97"/>
        <v>insert into BTRCOutgoingXRate (OID, prefix, outgoingRateBDT, operatorName, operatorType, effectiveFrom, effectiveTo) values('599580_2016-01-01','599580','14','Netherlands Antilles Cellular','MOBILE',to_date('2016-01-01','YYYY-MM-DD HH24:MI:SS'),to_date('2016-12-01','YYYY-MM-DD HH24:MI:SS'));</v>
      </c>
    </row>
    <row r="6250" spans="1:8">
      <c r="A6250" s="11" t="s">
        <v>22993</v>
      </c>
      <c r="B6250" s="11" t="s">
        <v>9876</v>
      </c>
      <c r="C6250" s="18">
        <v>14</v>
      </c>
      <c r="D6250" s="11" t="s">
        <v>9865</v>
      </c>
      <c r="E6250" s="11" t="s">
        <v>2190</v>
      </c>
      <c r="F6250" s="12" t="s">
        <v>30094</v>
      </c>
      <c r="G6250" s="12" t="s">
        <v>30095</v>
      </c>
      <c r="H6250" s="11" t="str">
        <f t="shared" si="97"/>
        <v>insert into BTRCOutgoingXRate (OID, prefix, outgoingRateBDT, operatorName, operatorType, effectiveFrom, effectiveTo) values('599581_2016-01-01','599581','14','Netherlands Antilles Cellular','MOBILE',to_date('2016-01-01','YYYY-MM-DD HH24:MI:SS'),to_date('2016-12-01','YYYY-MM-DD HH24:MI:SS'));</v>
      </c>
    </row>
    <row r="6251" spans="1:8">
      <c r="A6251" s="11" t="s">
        <v>22994</v>
      </c>
      <c r="B6251" s="11" t="s">
        <v>9877</v>
      </c>
      <c r="C6251" s="18">
        <v>14</v>
      </c>
      <c r="D6251" s="11" t="s">
        <v>9865</v>
      </c>
      <c r="E6251" s="11" t="s">
        <v>2190</v>
      </c>
      <c r="F6251" s="12" t="s">
        <v>30094</v>
      </c>
      <c r="G6251" s="12" t="s">
        <v>30095</v>
      </c>
      <c r="H6251" s="11" t="str">
        <f t="shared" si="97"/>
        <v>insert into BTRCOutgoingXRate (OID, prefix, outgoingRateBDT, operatorName, operatorType, effectiveFrom, effectiveTo) values('599586_2016-01-01','599586','14','Netherlands Antilles Cellular','MOBILE',to_date('2016-01-01','YYYY-MM-DD HH24:MI:SS'),to_date('2016-12-01','YYYY-MM-DD HH24:MI:SS'));</v>
      </c>
    </row>
    <row r="6252" spans="1:8">
      <c r="A6252" s="11" t="s">
        <v>22995</v>
      </c>
      <c r="B6252" s="11" t="s">
        <v>9878</v>
      </c>
      <c r="C6252" s="18">
        <v>14</v>
      </c>
      <c r="D6252" s="11" t="s">
        <v>9865</v>
      </c>
      <c r="E6252" s="11" t="s">
        <v>2190</v>
      </c>
      <c r="F6252" s="12" t="s">
        <v>30094</v>
      </c>
      <c r="G6252" s="12" t="s">
        <v>30095</v>
      </c>
      <c r="H6252" s="11" t="str">
        <f t="shared" si="97"/>
        <v>insert into BTRCOutgoingXRate (OID, prefix, outgoingRateBDT, operatorName, operatorType, effectiveFrom, effectiveTo) values('599587_2016-01-01','599587','14','Netherlands Antilles Cellular','MOBILE',to_date('2016-01-01','YYYY-MM-DD HH24:MI:SS'),to_date('2016-12-01','YYYY-MM-DD HH24:MI:SS'));</v>
      </c>
    </row>
    <row r="6253" spans="1:8">
      <c r="A6253" s="11" t="s">
        <v>22996</v>
      </c>
      <c r="B6253" s="11" t="s">
        <v>9879</v>
      </c>
      <c r="C6253" s="18">
        <v>14</v>
      </c>
      <c r="D6253" s="11" t="s">
        <v>9865</v>
      </c>
      <c r="E6253" s="11" t="s">
        <v>2190</v>
      </c>
      <c r="F6253" s="12" t="s">
        <v>30094</v>
      </c>
      <c r="G6253" s="12" t="s">
        <v>30095</v>
      </c>
      <c r="H6253" s="11" t="str">
        <f t="shared" si="97"/>
        <v>insert into BTRCOutgoingXRate (OID, prefix, outgoingRateBDT, operatorName, operatorType, effectiveFrom, effectiveTo) values('599588_2016-01-01','599588','14','Netherlands Antilles Cellular','MOBILE',to_date('2016-01-01','YYYY-MM-DD HH24:MI:SS'),to_date('2016-12-01','YYYY-MM-DD HH24:MI:SS'));</v>
      </c>
    </row>
    <row r="6254" spans="1:8">
      <c r="A6254" s="11" t="s">
        <v>22997</v>
      </c>
      <c r="B6254" s="11" t="s">
        <v>9880</v>
      </c>
      <c r="C6254" s="18">
        <v>14</v>
      </c>
      <c r="D6254" s="11" t="s">
        <v>9865</v>
      </c>
      <c r="E6254" s="11" t="s">
        <v>2190</v>
      </c>
      <c r="F6254" s="12" t="s">
        <v>30094</v>
      </c>
      <c r="G6254" s="12" t="s">
        <v>30095</v>
      </c>
      <c r="H6254" s="11" t="str">
        <f t="shared" si="97"/>
        <v>insert into BTRCOutgoingXRate (OID, prefix, outgoingRateBDT, operatorName, operatorType, effectiveFrom, effectiveTo) values('599700_2016-01-01','599700','14','Netherlands Antilles Cellular','MOBILE',to_date('2016-01-01','YYYY-MM-DD HH24:MI:SS'),to_date('2016-12-01','YYYY-MM-DD HH24:MI:SS'));</v>
      </c>
    </row>
    <row r="6255" spans="1:8">
      <c r="A6255" s="11" t="s">
        <v>22998</v>
      </c>
      <c r="B6255" s="11" t="s">
        <v>9881</v>
      </c>
      <c r="C6255" s="18">
        <v>14</v>
      </c>
      <c r="D6255" s="11" t="s">
        <v>9865</v>
      </c>
      <c r="E6255" s="11" t="s">
        <v>2190</v>
      </c>
      <c r="F6255" s="12" t="s">
        <v>30094</v>
      </c>
      <c r="G6255" s="12" t="s">
        <v>30095</v>
      </c>
      <c r="H6255" s="11" t="str">
        <f t="shared" si="97"/>
        <v>insert into BTRCOutgoingXRate (OID, prefix, outgoingRateBDT, operatorName, operatorType, effectiveFrom, effectiveTo) values('599701_2016-01-01','599701','14','Netherlands Antilles Cellular','MOBILE',to_date('2016-01-01','YYYY-MM-DD HH24:MI:SS'),to_date('2016-12-01','YYYY-MM-DD HH24:MI:SS'));</v>
      </c>
    </row>
    <row r="6256" spans="1:8">
      <c r="A6256" s="11" t="s">
        <v>22999</v>
      </c>
      <c r="B6256" s="11" t="s">
        <v>9882</v>
      </c>
      <c r="C6256" s="18">
        <v>14</v>
      </c>
      <c r="D6256" s="11" t="s">
        <v>9865</v>
      </c>
      <c r="E6256" s="11" t="s">
        <v>2190</v>
      </c>
      <c r="F6256" s="12" t="s">
        <v>30094</v>
      </c>
      <c r="G6256" s="12" t="s">
        <v>30095</v>
      </c>
      <c r="H6256" s="11" t="str">
        <f t="shared" si="97"/>
        <v>insert into BTRCOutgoingXRate (OID, prefix, outgoingRateBDT, operatorName, operatorType, effectiveFrom, effectiveTo) values('599951_2016-01-01','599951','14','Netherlands Antilles Cellular','MOBILE',to_date('2016-01-01','YYYY-MM-DD HH24:MI:SS'),to_date('2016-12-01','YYYY-MM-DD HH24:MI:SS'));</v>
      </c>
    </row>
    <row r="6257" spans="1:8">
      <c r="A6257" s="11" t="s">
        <v>23000</v>
      </c>
      <c r="B6257" s="11" t="s">
        <v>9883</v>
      </c>
      <c r="C6257" s="18">
        <v>14</v>
      </c>
      <c r="D6257" s="11" t="s">
        <v>9858</v>
      </c>
      <c r="E6257" s="11" t="s">
        <v>2227</v>
      </c>
      <c r="F6257" s="12" t="s">
        <v>30094</v>
      </c>
      <c r="G6257" s="12" t="s">
        <v>30095</v>
      </c>
      <c r="H6257" s="11" t="str">
        <f t="shared" si="97"/>
        <v>insert into BTRCOutgoingXRate (OID, prefix, outgoingRateBDT, operatorName, operatorType, effectiveFrom, effectiveTo) values('599976_2016-01-01','599976','14','Netherlands Antilles Curacao','FIXED',to_date('2016-01-01','YYYY-MM-DD HH24:MI:SS'),to_date('2016-12-01','YYYY-MM-DD HH24:MI:SS'));</v>
      </c>
    </row>
    <row r="6258" spans="1:8">
      <c r="A6258" s="11" t="s">
        <v>23001</v>
      </c>
      <c r="B6258" s="11" t="s">
        <v>9884</v>
      </c>
      <c r="C6258" s="18">
        <v>14</v>
      </c>
      <c r="D6258" s="11" t="s">
        <v>9858</v>
      </c>
      <c r="E6258" s="11" t="s">
        <v>2227</v>
      </c>
      <c r="F6258" s="12" t="s">
        <v>30094</v>
      </c>
      <c r="G6258" s="12" t="s">
        <v>30095</v>
      </c>
      <c r="H6258" s="11" t="str">
        <f t="shared" si="97"/>
        <v>insert into BTRCOutgoingXRate (OID, prefix, outgoingRateBDT, operatorName, operatorType, effectiveFrom, effectiveTo) values('599977_2016-01-01','599977','14','Netherlands Antilles Curacao','FIXED',to_date('2016-01-01','YYYY-MM-DD HH24:MI:SS'),to_date('2016-12-01','YYYY-MM-DD HH24:MI:SS'));</v>
      </c>
    </row>
    <row r="6259" spans="1:8">
      <c r="A6259" s="11" t="s">
        <v>23002</v>
      </c>
      <c r="B6259" s="11" t="s">
        <v>9885</v>
      </c>
      <c r="C6259" s="18">
        <v>14</v>
      </c>
      <c r="D6259" s="11" t="s">
        <v>9865</v>
      </c>
      <c r="E6259" s="11" t="s">
        <v>2190</v>
      </c>
      <c r="F6259" s="12" t="s">
        <v>30094</v>
      </c>
      <c r="G6259" s="12" t="s">
        <v>30095</v>
      </c>
      <c r="H6259" s="11" t="str">
        <f t="shared" si="97"/>
        <v>insert into BTRCOutgoingXRate (OID, prefix, outgoingRateBDT, operatorName, operatorType, effectiveFrom, effectiveTo) values('599511_2016-01-01','599511','14','Netherlands Antilles Cellular','MOBILE',to_date('2016-01-01','YYYY-MM-DD HH24:MI:SS'),to_date('2016-12-01','YYYY-MM-DD HH24:MI:SS'));</v>
      </c>
    </row>
    <row r="6260" spans="1:8">
      <c r="A6260" s="11" t="s">
        <v>23003</v>
      </c>
      <c r="B6260" s="11" t="s">
        <v>9886</v>
      </c>
      <c r="C6260" s="18">
        <v>14</v>
      </c>
      <c r="D6260" s="11" t="s">
        <v>9865</v>
      </c>
      <c r="E6260" s="11" t="s">
        <v>2190</v>
      </c>
      <c r="F6260" s="12" t="s">
        <v>30094</v>
      </c>
      <c r="G6260" s="12" t="s">
        <v>30095</v>
      </c>
      <c r="H6260" s="11" t="str">
        <f t="shared" si="97"/>
        <v>insert into BTRCOutgoingXRate (OID, prefix, outgoingRateBDT, operatorName, operatorType, effectiveFrom, effectiveTo) values('599520_2016-01-01','599520','14','Netherlands Antilles Cellular','MOBILE',to_date('2016-01-01','YYYY-MM-DD HH24:MI:SS'),to_date('2016-12-01','YYYY-MM-DD HH24:MI:SS'));</v>
      </c>
    </row>
    <row r="6261" spans="1:8">
      <c r="A6261" s="11" t="s">
        <v>23004</v>
      </c>
      <c r="B6261" s="11" t="s">
        <v>9887</v>
      </c>
      <c r="C6261" s="18">
        <v>14</v>
      </c>
      <c r="D6261" s="11" t="s">
        <v>9865</v>
      </c>
      <c r="E6261" s="11" t="s">
        <v>2190</v>
      </c>
      <c r="F6261" s="12" t="s">
        <v>30094</v>
      </c>
      <c r="G6261" s="12" t="s">
        <v>30095</v>
      </c>
      <c r="H6261" s="11" t="str">
        <f t="shared" si="97"/>
        <v>insert into BTRCOutgoingXRate (OID, prefix, outgoingRateBDT, operatorName, operatorType, effectiveFrom, effectiveTo) values('599521_2016-01-01','599521','14','Netherlands Antilles Cellular','MOBILE',to_date('2016-01-01','YYYY-MM-DD HH24:MI:SS'),to_date('2016-12-01','YYYY-MM-DD HH24:MI:SS'));</v>
      </c>
    </row>
    <row r="6262" spans="1:8">
      <c r="A6262" s="11" t="s">
        <v>23005</v>
      </c>
      <c r="B6262" s="11" t="s">
        <v>9888</v>
      </c>
      <c r="C6262" s="18">
        <v>14</v>
      </c>
      <c r="D6262" s="11" t="s">
        <v>9865</v>
      </c>
      <c r="E6262" s="11" t="s">
        <v>2190</v>
      </c>
      <c r="F6262" s="12" t="s">
        <v>30094</v>
      </c>
      <c r="G6262" s="12" t="s">
        <v>30095</v>
      </c>
      <c r="H6262" s="11" t="str">
        <f t="shared" si="97"/>
        <v>insert into BTRCOutgoingXRate (OID, prefix, outgoingRateBDT, operatorName, operatorType, effectiveFrom, effectiveTo) values('599522_2016-01-01','599522','14','Netherlands Antilles Cellular','MOBILE',to_date('2016-01-01','YYYY-MM-DD HH24:MI:SS'),to_date('2016-12-01','YYYY-MM-DD HH24:MI:SS'));</v>
      </c>
    </row>
    <row r="6263" spans="1:8">
      <c r="A6263" s="11" t="s">
        <v>23006</v>
      </c>
      <c r="B6263" s="11" t="s">
        <v>9889</v>
      </c>
      <c r="C6263" s="18">
        <v>14</v>
      </c>
      <c r="D6263" s="11" t="s">
        <v>9865</v>
      </c>
      <c r="E6263" s="11" t="s">
        <v>2190</v>
      </c>
      <c r="F6263" s="12" t="s">
        <v>30094</v>
      </c>
      <c r="G6263" s="12" t="s">
        <v>30095</v>
      </c>
      <c r="H6263" s="11" t="str">
        <f t="shared" si="97"/>
        <v>insert into BTRCOutgoingXRate (OID, prefix, outgoingRateBDT, operatorName, operatorType, effectiveFrom, effectiveTo) values('599523_2016-01-01','599523','14','Netherlands Antilles Cellular','MOBILE',to_date('2016-01-01','YYYY-MM-DD HH24:MI:SS'),to_date('2016-12-01','YYYY-MM-DD HH24:MI:SS'));</v>
      </c>
    </row>
    <row r="6264" spans="1:8">
      <c r="A6264" s="11" t="s">
        <v>23007</v>
      </c>
      <c r="B6264" s="11" t="s">
        <v>9890</v>
      </c>
      <c r="C6264" s="18">
        <v>14</v>
      </c>
      <c r="D6264" s="11" t="s">
        <v>9865</v>
      </c>
      <c r="E6264" s="11" t="s">
        <v>2190</v>
      </c>
      <c r="F6264" s="12" t="s">
        <v>30094</v>
      </c>
      <c r="G6264" s="12" t="s">
        <v>30095</v>
      </c>
      <c r="H6264" s="11" t="str">
        <f t="shared" si="97"/>
        <v>insert into BTRCOutgoingXRate (OID, prefix, outgoingRateBDT, operatorName, operatorType, effectiveFrom, effectiveTo) values('599524_2016-01-01','599524','14','Netherlands Antilles Cellular','MOBILE',to_date('2016-01-01','YYYY-MM-DD HH24:MI:SS'),to_date('2016-12-01','YYYY-MM-DD HH24:MI:SS'));</v>
      </c>
    </row>
    <row r="6265" spans="1:8">
      <c r="A6265" s="11" t="s">
        <v>23008</v>
      </c>
      <c r="B6265" s="11" t="s">
        <v>9891</v>
      </c>
      <c r="C6265" s="18">
        <v>14</v>
      </c>
      <c r="D6265" s="11" t="s">
        <v>9865</v>
      </c>
      <c r="E6265" s="11" t="s">
        <v>2190</v>
      </c>
      <c r="F6265" s="12" t="s">
        <v>30094</v>
      </c>
      <c r="G6265" s="12" t="s">
        <v>30095</v>
      </c>
      <c r="H6265" s="11" t="str">
        <f t="shared" si="97"/>
        <v>insert into BTRCOutgoingXRate (OID, prefix, outgoingRateBDT, operatorName, operatorType, effectiveFrom, effectiveTo) values('599526_2016-01-01','599526','14','Netherlands Antilles Cellular','MOBILE',to_date('2016-01-01','YYYY-MM-DD HH24:MI:SS'),to_date('2016-12-01','YYYY-MM-DD HH24:MI:SS'));</v>
      </c>
    </row>
    <row r="6266" spans="1:8">
      <c r="A6266" s="11" t="s">
        <v>23009</v>
      </c>
      <c r="B6266" s="11" t="s">
        <v>9892</v>
      </c>
      <c r="C6266" s="18">
        <v>14</v>
      </c>
      <c r="D6266" s="11" t="s">
        <v>9893</v>
      </c>
      <c r="E6266" s="11" t="s">
        <v>2227</v>
      </c>
      <c r="F6266" s="12" t="s">
        <v>30094</v>
      </c>
      <c r="G6266" s="12" t="s">
        <v>30095</v>
      </c>
      <c r="H6266" s="11" t="str">
        <f t="shared" si="97"/>
        <v>insert into BTRCOutgoingXRate (OID, prefix, outgoingRateBDT, operatorName, operatorType, effectiveFrom, effectiveTo) values('59910_2016-01-01','59910','14','Netherlands Antilles - Paging','FIXED',to_date('2016-01-01','YYYY-MM-DD HH24:MI:SS'),to_date('2016-12-01','YYYY-MM-DD HH24:MI:SS'));</v>
      </c>
    </row>
    <row r="6267" spans="1:8">
      <c r="A6267" s="11" t="s">
        <v>23010</v>
      </c>
      <c r="B6267" s="11" t="s">
        <v>9894</v>
      </c>
      <c r="C6267" s="18">
        <v>14</v>
      </c>
      <c r="D6267" s="11" t="s">
        <v>9895</v>
      </c>
      <c r="E6267" s="11" t="s">
        <v>2227</v>
      </c>
      <c r="F6267" s="12" t="s">
        <v>30094</v>
      </c>
      <c r="G6267" s="12" t="s">
        <v>30095</v>
      </c>
      <c r="H6267" s="11" t="str">
        <f t="shared" si="97"/>
        <v>insert into BTRCOutgoingXRate (OID, prefix, outgoingRateBDT, operatorName, operatorType, effectiveFrom, effectiveTo) values('5998_2016-01-01','5998','14','NETHERLANDS ANTILLES AUDIOTEXT','FIXED',to_date('2016-01-01','YYYY-MM-DD HH24:MI:SS'),to_date('2016-12-01','YYYY-MM-DD HH24:MI:SS'));</v>
      </c>
    </row>
    <row r="6268" spans="1:8">
      <c r="A6268" s="11" t="s">
        <v>23011</v>
      </c>
      <c r="B6268" s="11" t="s">
        <v>9896</v>
      </c>
      <c r="C6268" s="18">
        <v>14</v>
      </c>
      <c r="D6268" s="11" t="s">
        <v>9895</v>
      </c>
      <c r="E6268" s="11" t="s">
        <v>2227</v>
      </c>
      <c r="F6268" s="12" t="s">
        <v>30094</v>
      </c>
      <c r="G6268" s="12" t="s">
        <v>30095</v>
      </c>
      <c r="H6268" s="11" t="str">
        <f t="shared" si="97"/>
        <v>insert into BTRCOutgoingXRate (OID, prefix, outgoingRateBDT, operatorName, operatorType, effectiveFrom, effectiveTo) values('5996_2016-01-01','5996','14','NETHERLANDS ANTILLES AUDIOTEXT','FIXED',to_date('2016-01-01','YYYY-MM-DD HH24:MI:SS'),to_date('2016-12-01','YYYY-MM-DD HH24:MI:SS'));</v>
      </c>
    </row>
    <row r="6269" spans="1:8">
      <c r="A6269" s="11" t="s">
        <v>23012</v>
      </c>
      <c r="B6269" s="11" t="s">
        <v>9897</v>
      </c>
      <c r="C6269" s="18">
        <v>14</v>
      </c>
      <c r="D6269" s="11" t="s">
        <v>9895</v>
      </c>
      <c r="E6269" s="11" t="s">
        <v>2227</v>
      </c>
      <c r="F6269" s="12" t="s">
        <v>30094</v>
      </c>
      <c r="G6269" s="12" t="s">
        <v>30095</v>
      </c>
      <c r="H6269" s="11" t="str">
        <f t="shared" si="97"/>
        <v>insert into BTRCOutgoingXRate (OID, prefix, outgoingRateBDT, operatorName, operatorType, effectiveFrom, effectiveTo) values('5992_2016-01-01','5992','14','NETHERLANDS ANTILLES AUDIOTEXT','FIXED',to_date('2016-01-01','YYYY-MM-DD HH24:MI:SS'),to_date('2016-12-01','YYYY-MM-DD HH24:MI:SS'));</v>
      </c>
    </row>
    <row r="6270" spans="1:8">
      <c r="A6270" s="11" t="s">
        <v>23013</v>
      </c>
      <c r="B6270" s="11" t="s">
        <v>9898</v>
      </c>
      <c r="C6270" s="18">
        <v>14</v>
      </c>
      <c r="D6270" s="11" t="s">
        <v>9899</v>
      </c>
      <c r="E6270" s="11" t="s">
        <v>2227</v>
      </c>
      <c r="F6270" s="12" t="s">
        <v>30094</v>
      </c>
      <c r="G6270" s="12" t="s">
        <v>30095</v>
      </c>
      <c r="H6270" s="11" t="str">
        <f t="shared" si="97"/>
        <v>insert into BTRCOutgoingXRate (OID, prefix, outgoingRateBDT, operatorName, operatorType, effectiveFrom, effectiveTo) values('599750_2016-01-01','599750','14','Netherlands Antilles Bonaire','FIXED',to_date('2016-01-01','YYYY-MM-DD HH24:MI:SS'),to_date('2016-12-01','YYYY-MM-DD HH24:MI:SS'));</v>
      </c>
    </row>
    <row r="6271" spans="1:8">
      <c r="A6271" s="11" t="s">
        <v>23014</v>
      </c>
      <c r="B6271" s="11" t="s">
        <v>9900</v>
      </c>
      <c r="C6271" s="18">
        <v>14</v>
      </c>
      <c r="D6271" s="11" t="s">
        <v>9899</v>
      </c>
      <c r="E6271" s="11" t="s">
        <v>2227</v>
      </c>
      <c r="F6271" s="12" t="s">
        <v>30094</v>
      </c>
      <c r="G6271" s="12" t="s">
        <v>30095</v>
      </c>
      <c r="H6271" s="11" t="str">
        <f t="shared" si="97"/>
        <v>insert into BTRCOutgoingXRate (OID, prefix, outgoingRateBDT, operatorName, operatorType, effectiveFrom, effectiveTo) values('599718_2016-01-01','599718','14','Netherlands Antilles Bonaire','FIXED',to_date('2016-01-01','YYYY-MM-DD HH24:MI:SS'),to_date('2016-12-01','YYYY-MM-DD HH24:MI:SS'));</v>
      </c>
    </row>
    <row r="6272" spans="1:8">
      <c r="A6272" s="11" t="s">
        <v>23015</v>
      </c>
      <c r="B6272" s="11" t="s">
        <v>9901</v>
      </c>
      <c r="C6272" s="18">
        <v>14</v>
      </c>
      <c r="D6272" s="11" t="s">
        <v>9899</v>
      </c>
      <c r="E6272" s="11" t="s">
        <v>2227</v>
      </c>
      <c r="F6272" s="12" t="s">
        <v>30094</v>
      </c>
      <c r="G6272" s="12" t="s">
        <v>30095</v>
      </c>
      <c r="H6272" s="11" t="str">
        <f t="shared" si="97"/>
        <v>insert into BTRCOutgoingXRate (OID, prefix, outgoingRateBDT, operatorName, operatorType, effectiveFrom, effectiveTo) values('599717_2016-01-01','599717','14','Netherlands Antilles Bonaire','FIXED',to_date('2016-01-01','YYYY-MM-DD HH24:MI:SS'),to_date('2016-12-01','YYYY-MM-DD HH24:MI:SS'));</v>
      </c>
    </row>
    <row r="6273" spans="1:8">
      <c r="A6273" s="11" t="s">
        <v>23016</v>
      </c>
      <c r="B6273" s="11" t="s">
        <v>9902</v>
      </c>
      <c r="C6273" s="18">
        <v>14</v>
      </c>
      <c r="D6273" s="11" t="s">
        <v>9899</v>
      </c>
      <c r="E6273" s="11" t="s">
        <v>2227</v>
      </c>
      <c r="F6273" s="12" t="s">
        <v>30094</v>
      </c>
      <c r="G6273" s="12" t="s">
        <v>30095</v>
      </c>
      <c r="H6273" s="11" t="str">
        <f t="shared" si="97"/>
        <v>insert into BTRCOutgoingXRate (OID, prefix, outgoingRateBDT, operatorName, operatorType, effectiveFrom, effectiveTo) values('599715_2016-01-01','599715','14','Netherlands Antilles Bonaire','FIXED',to_date('2016-01-01','YYYY-MM-DD HH24:MI:SS'),to_date('2016-12-01','YYYY-MM-DD HH24:MI:SS'));</v>
      </c>
    </row>
    <row r="6274" spans="1:8">
      <c r="A6274" s="11" t="s">
        <v>23017</v>
      </c>
      <c r="B6274" s="11" t="s">
        <v>9903</v>
      </c>
      <c r="C6274" s="18">
        <v>14</v>
      </c>
      <c r="D6274" s="11" t="s">
        <v>9865</v>
      </c>
      <c r="E6274" s="11" t="s">
        <v>2190</v>
      </c>
      <c r="F6274" s="12" t="s">
        <v>30094</v>
      </c>
      <c r="G6274" s="12" t="s">
        <v>30095</v>
      </c>
      <c r="H6274" s="11" t="str">
        <f t="shared" si="97"/>
        <v>insert into BTRCOutgoingXRate (OID, prefix, outgoingRateBDT, operatorName, operatorType, effectiveFrom, effectiveTo) values('599510_2016-01-01','599510','14','Netherlands Antilles Cellular','MOBILE',to_date('2016-01-01','YYYY-MM-DD HH24:MI:SS'),to_date('2016-12-01','YYYY-MM-DD HH24:MI:SS'));</v>
      </c>
    </row>
    <row r="6275" spans="1:8">
      <c r="A6275" s="11" t="s">
        <v>23018</v>
      </c>
      <c r="B6275" s="11" t="s">
        <v>9904</v>
      </c>
      <c r="C6275" s="18">
        <v>14</v>
      </c>
      <c r="D6275" s="11" t="s">
        <v>9865</v>
      </c>
      <c r="E6275" s="11" t="s">
        <v>2190</v>
      </c>
      <c r="F6275" s="12" t="s">
        <v>30094</v>
      </c>
      <c r="G6275" s="12" t="s">
        <v>30095</v>
      </c>
      <c r="H6275" s="11" t="str">
        <f t="shared" si="97"/>
        <v>insert into BTRCOutgoingXRate (OID, prefix, outgoingRateBDT, operatorName, operatorType, effectiveFrom, effectiveTo) values('599416_2016-01-01','599416','14','Netherlands Antilles Cellular','MOBILE',to_date('2016-01-01','YYYY-MM-DD HH24:MI:SS'),to_date('2016-12-01','YYYY-MM-DD HH24:MI:SS'));</v>
      </c>
    </row>
    <row r="6276" spans="1:8">
      <c r="A6276" s="11" t="s">
        <v>23019</v>
      </c>
      <c r="B6276" s="11" t="s">
        <v>9905</v>
      </c>
      <c r="C6276" s="18">
        <v>14</v>
      </c>
      <c r="D6276" s="11" t="s">
        <v>9865</v>
      </c>
      <c r="E6276" s="11" t="s">
        <v>2190</v>
      </c>
      <c r="F6276" s="12" t="s">
        <v>30094</v>
      </c>
      <c r="G6276" s="12" t="s">
        <v>30095</v>
      </c>
      <c r="H6276" s="11" t="str">
        <f t="shared" ref="H6276:H6339" si="98">H$1&amp;IF(ISBLANK(A6276),"null","'"&amp;A6276&amp;"'")&amp;","&amp;IF(ISBLANK(B6276),"null","'"&amp;B6276&amp;"'")&amp;","&amp;IF(ISBLANK(C6276),"null","'"&amp;C6276&amp;"'")&amp;","&amp;IF(ISBLANK(D6276),"null","'"&amp;D6276&amp;"'")&amp;","&amp;IF(ISBLANK(E6276),"null","'"&amp;E6276&amp;"'")&amp;","&amp;IF(ISBLANK(F6276),"null","to_date('"&amp;F6276&amp;"','YYYY-MM-DD HH24:MI:SS')")&amp;","&amp;IF(ISBLANK(G6276),"null","to_date('"&amp;G6276&amp;"','YYYY-MM-DD HH24:MI:SS')")&amp;I$1</f>
        <v>insert into BTRCOutgoingXRate (OID, prefix, outgoingRateBDT, operatorName, operatorType, effectiveFrom, effectiveTo) values('599318_2016-01-01','599318','14','Netherlands Antilles Cellular','MOBILE',to_date('2016-01-01','YYYY-MM-DD HH24:MI:SS'),to_date('2016-12-01','YYYY-MM-DD HH24:MI:SS'));</v>
      </c>
    </row>
    <row r="6277" spans="1:8">
      <c r="A6277" s="11" t="s">
        <v>23020</v>
      </c>
      <c r="B6277" s="11" t="s">
        <v>9906</v>
      </c>
      <c r="C6277" s="18">
        <v>14</v>
      </c>
      <c r="D6277" s="11" t="s">
        <v>9865</v>
      </c>
      <c r="E6277" s="11" t="s">
        <v>2190</v>
      </c>
      <c r="F6277" s="12" t="s">
        <v>30094</v>
      </c>
      <c r="G6277" s="12" t="s">
        <v>30095</v>
      </c>
      <c r="H6277" s="11" t="str">
        <f t="shared" si="98"/>
        <v>insert into BTRCOutgoingXRate (OID, prefix, outgoingRateBDT, operatorName, operatorType, effectiveFrom, effectiveTo) values('59979_2016-01-01','59979','14','Netherlands Antilles Cellular','MOBILE',to_date('2016-01-01','YYYY-MM-DD HH24:MI:SS'),to_date('2016-12-01','YYYY-MM-DD HH24:MI:SS'));</v>
      </c>
    </row>
    <row r="6278" spans="1:8">
      <c r="A6278" s="11" t="s">
        <v>23021</v>
      </c>
      <c r="B6278" s="11" t="s">
        <v>9907</v>
      </c>
      <c r="C6278" s="18">
        <v>14</v>
      </c>
      <c r="D6278" s="11" t="s">
        <v>9865</v>
      </c>
      <c r="E6278" s="11" t="s">
        <v>2190</v>
      </c>
      <c r="F6278" s="12" t="s">
        <v>30094</v>
      </c>
      <c r="G6278" s="12" t="s">
        <v>30095</v>
      </c>
      <c r="H6278" s="11" t="str">
        <f t="shared" si="98"/>
        <v>insert into BTRCOutgoingXRate (OID, prefix, outgoingRateBDT, operatorName, operatorType, effectiveFrom, effectiveTo) values('59978_2016-01-01','59978','14','Netherlands Antilles Cellular','MOBILE',to_date('2016-01-01','YYYY-MM-DD HH24:MI:SS'),to_date('2016-12-01','YYYY-MM-DD HH24:MI:SS'));</v>
      </c>
    </row>
    <row r="6279" spans="1:8">
      <c r="A6279" s="11" t="s">
        <v>23022</v>
      </c>
      <c r="B6279" s="11" t="s">
        <v>9908</v>
      </c>
      <c r="C6279" s="18">
        <v>14</v>
      </c>
      <c r="D6279" s="11" t="s">
        <v>9865</v>
      </c>
      <c r="E6279" s="11" t="s">
        <v>2190</v>
      </c>
      <c r="F6279" s="12" t="s">
        <v>30094</v>
      </c>
      <c r="G6279" s="12" t="s">
        <v>30095</v>
      </c>
      <c r="H6279" s="11" t="str">
        <f t="shared" si="98"/>
        <v>insert into BTRCOutgoingXRate (OID, prefix, outgoingRateBDT, operatorName, operatorType, effectiveFrom, effectiveTo) values('59955_2016-01-01','59955','14','Netherlands Antilles Cellular','MOBILE',to_date('2016-01-01','YYYY-MM-DD HH24:MI:SS'),to_date('2016-12-01','YYYY-MM-DD HH24:MI:SS'));</v>
      </c>
    </row>
    <row r="6280" spans="1:8">
      <c r="A6280" s="11" t="s">
        <v>23023</v>
      </c>
      <c r="B6280" s="11" t="s">
        <v>9909</v>
      </c>
      <c r="C6280" s="18">
        <v>24</v>
      </c>
      <c r="D6280" s="11" t="s">
        <v>9910</v>
      </c>
      <c r="E6280" s="11" t="s">
        <v>2190</v>
      </c>
      <c r="F6280" s="12" t="s">
        <v>30094</v>
      </c>
      <c r="G6280" s="12" t="s">
        <v>30095</v>
      </c>
      <c r="H6280" s="11" t="str">
        <f t="shared" si="98"/>
        <v>insert into BTRCOutgoingXRate (OID, prefix, outgoingRateBDT, operatorName, operatorType, effectiveFrom, effectiveTo) values('68798_2016-01-01','68798','24','New Caledonia - Mobile','MOBILE',to_date('2016-01-01','YYYY-MM-DD HH24:MI:SS'),to_date('2016-12-01','YYYY-MM-DD HH24:MI:SS'));</v>
      </c>
    </row>
    <row r="6281" spans="1:8">
      <c r="A6281" s="11" t="s">
        <v>23024</v>
      </c>
      <c r="B6281" s="11" t="s">
        <v>9911</v>
      </c>
      <c r="C6281" s="18">
        <v>24</v>
      </c>
      <c r="D6281" s="11" t="s">
        <v>9912</v>
      </c>
      <c r="E6281" s="11" t="s">
        <v>2190</v>
      </c>
      <c r="F6281" s="12" t="s">
        <v>30094</v>
      </c>
      <c r="G6281" s="12" t="s">
        <v>30095</v>
      </c>
      <c r="H6281" s="11" t="str">
        <f t="shared" si="98"/>
        <v>insert into BTRCOutgoingXRate (OID, prefix, outgoingRateBDT, operatorName, operatorType, effectiveFrom, effectiveTo) values('68789_2016-01-01','68789','24','New Caledonia Cellular','MOBILE',to_date('2016-01-01','YYYY-MM-DD HH24:MI:SS'),to_date('2016-12-01','YYYY-MM-DD HH24:MI:SS'));</v>
      </c>
    </row>
    <row r="6282" spans="1:8">
      <c r="A6282" s="11" t="s">
        <v>23025</v>
      </c>
      <c r="B6282" s="11" t="s">
        <v>9913</v>
      </c>
      <c r="C6282" s="18">
        <v>24</v>
      </c>
      <c r="D6282" s="11" t="s">
        <v>9914</v>
      </c>
      <c r="E6282" s="11" t="s">
        <v>2190</v>
      </c>
      <c r="F6282" s="12" t="s">
        <v>30094</v>
      </c>
      <c r="G6282" s="12" t="s">
        <v>30095</v>
      </c>
      <c r="H6282" s="11" t="str">
        <f t="shared" si="98"/>
        <v>insert into BTRCOutgoingXRate (OID, prefix, outgoingRateBDT, operatorName, operatorType, effectiveFrom, effectiveTo) values('68794_2016-01-01','68794','24','New Caledonia-Mobilis-Mobile','MOBILE',to_date('2016-01-01','YYYY-MM-DD HH24:MI:SS'),to_date('2016-12-01','YYYY-MM-DD HH24:MI:SS'));</v>
      </c>
    </row>
    <row r="6283" spans="1:8">
      <c r="A6283" s="11" t="s">
        <v>23026</v>
      </c>
      <c r="B6283" s="11" t="s">
        <v>9915</v>
      </c>
      <c r="C6283" s="18">
        <v>24</v>
      </c>
      <c r="D6283" s="11" t="s">
        <v>9914</v>
      </c>
      <c r="E6283" s="11" t="s">
        <v>2190</v>
      </c>
      <c r="F6283" s="12" t="s">
        <v>30094</v>
      </c>
      <c r="G6283" s="12" t="s">
        <v>30095</v>
      </c>
      <c r="H6283" s="11" t="str">
        <f t="shared" si="98"/>
        <v>insert into BTRCOutgoingXRate (OID, prefix, outgoingRateBDT, operatorName, operatorType, effectiveFrom, effectiveTo) values('68795_2016-01-01','68795','24','New Caledonia-Mobilis-Mobile','MOBILE',to_date('2016-01-01','YYYY-MM-DD HH24:MI:SS'),to_date('2016-12-01','YYYY-MM-DD HH24:MI:SS'));</v>
      </c>
    </row>
    <row r="6284" spans="1:8">
      <c r="A6284" s="11" t="s">
        <v>23027</v>
      </c>
      <c r="B6284" s="11" t="s">
        <v>9916</v>
      </c>
      <c r="C6284" s="18">
        <v>24</v>
      </c>
      <c r="D6284" s="11" t="s">
        <v>9914</v>
      </c>
      <c r="E6284" s="11" t="s">
        <v>2190</v>
      </c>
      <c r="F6284" s="12" t="s">
        <v>30094</v>
      </c>
      <c r="G6284" s="12" t="s">
        <v>30095</v>
      </c>
      <c r="H6284" s="11" t="str">
        <f t="shared" si="98"/>
        <v>insert into BTRCOutgoingXRate (OID, prefix, outgoingRateBDT, operatorName, operatorType, effectiveFrom, effectiveTo) values('68796_2016-01-01','68796','24','New Caledonia-Mobilis-Mobile','MOBILE',to_date('2016-01-01','YYYY-MM-DD HH24:MI:SS'),to_date('2016-12-01','YYYY-MM-DD HH24:MI:SS'));</v>
      </c>
    </row>
    <row r="6285" spans="1:8">
      <c r="A6285" s="11" t="s">
        <v>23028</v>
      </c>
      <c r="B6285" s="11" t="s">
        <v>9917</v>
      </c>
      <c r="C6285" s="18">
        <v>24</v>
      </c>
      <c r="D6285" s="11" t="s">
        <v>9914</v>
      </c>
      <c r="E6285" s="11" t="s">
        <v>2190</v>
      </c>
      <c r="F6285" s="12" t="s">
        <v>30094</v>
      </c>
      <c r="G6285" s="12" t="s">
        <v>30095</v>
      </c>
      <c r="H6285" s="11" t="str">
        <f t="shared" si="98"/>
        <v>insert into BTRCOutgoingXRate (OID, prefix, outgoingRateBDT, operatorName, operatorType, effectiveFrom, effectiveTo) values('68797_2016-01-01','68797','24','New Caledonia-Mobilis-Mobile','MOBILE',to_date('2016-01-01','YYYY-MM-DD HH24:MI:SS'),to_date('2016-12-01','YYYY-MM-DD HH24:MI:SS'));</v>
      </c>
    </row>
    <row r="6286" spans="1:8">
      <c r="A6286" s="11" t="s">
        <v>23029</v>
      </c>
      <c r="B6286" s="11" t="s">
        <v>9918</v>
      </c>
      <c r="C6286" s="18">
        <v>24</v>
      </c>
      <c r="D6286" s="11" t="s">
        <v>9919</v>
      </c>
      <c r="E6286" s="11" t="s">
        <v>2227</v>
      </c>
      <c r="F6286" s="12" t="s">
        <v>30094</v>
      </c>
      <c r="G6286" s="12" t="s">
        <v>30095</v>
      </c>
      <c r="H6286" s="11" t="str">
        <f t="shared" si="98"/>
        <v>insert into BTRCOutgoingXRate (OID, prefix, outgoingRateBDT, operatorName, operatorType, effectiveFrom, effectiveTo) values('68768_2016-01-01','68768','24','New Caledonia-Audiotext-Fixed','FIXED',to_date('2016-01-01','YYYY-MM-DD HH24:MI:SS'),to_date('2016-12-01','YYYY-MM-DD HH24:MI:SS'));</v>
      </c>
    </row>
    <row r="6287" spans="1:8">
      <c r="A6287" s="11" t="s">
        <v>23030</v>
      </c>
      <c r="B6287" s="11" t="s">
        <v>9920</v>
      </c>
      <c r="C6287" s="18">
        <v>24</v>
      </c>
      <c r="D6287" s="11" t="s">
        <v>9919</v>
      </c>
      <c r="E6287" s="11" t="s">
        <v>2227</v>
      </c>
      <c r="F6287" s="12" t="s">
        <v>30094</v>
      </c>
      <c r="G6287" s="12" t="s">
        <v>30095</v>
      </c>
      <c r="H6287" s="11" t="str">
        <f t="shared" si="98"/>
        <v>insert into BTRCOutgoingXRate (OID, prefix, outgoingRateBDT, operatorName, operatorType, effectiveFrom, effectiveTo) values('687366_2016-01-01','687366','24','New Caledonia-Audiotext-Fixed','FIXED',to_date('2016-01-01','YYYY-MM-DD HH24:MI:SS'),to_date('2016-12-01','YYYY-MM-DD HH24:MI:SS'));</v>
      </c>
    </row>
    <row r="6288" spans="1:8">
      <c r="A6288" s="11" t="s">
        <v>23031</v>
      </c>
      <c r="B6288" s="11" t="s">
        <v>9921</v>
      </c>
      <c r="C6288" s="18">
        <v>24</v>
      </c>
      <c r="D6288" s="11" t="s">
        <v>9912</v>
      </c>
      <c r="E6288" s="11" t="s">
        <v>2190</v>
      </c>
      <c r="F6288" s="12" t="s">
        <v>30094</v>
      </c>
      <c r="G6288" s="12" t="s">
        <v>30095</v>
      </c>
      <c r="H6288" s="11" t="str">
        <f t="shared" si="98"/>
        <v>insert into BTRCOutgoingXRate (OID, prefix, outgoingRateBDT, operatorName, operatorType, effectiveFrom, effectiveTo) values('6879_2016-01-01','6879','24','New Caledonia Cellular','MOBILE',to_date('2016-01-01','YYYY-MM-DD HH24:MI:SS'),to_date('2016-12-01','YYYY-MM-DD HH24:MI:SS'));</v>
      </c>
    </row>
    <row r="6289" spans="1:8">
      <c r="A6289" s="11" t="s">
        <v>23032</v>
      </c>
      <c r="B6289" s="11" t="s">
        <v>9922</v>
      </c>
      <c r="C6289" s="18">
        <v>24</v>
      </c>
      <c r="D6289" s="11" t="s">
        <v>9912</v>
      </c>
      <c r="E6289" s="11" t="s">
        <v>2190</v>
      </c>
      <c r="F6289" s="12" t="s">
        <v>30094</v>
      </c>
      <c r="G6289" s="12" t="s">
        <v>30095</v>
      </c>
      <c r="H6289" s="11" t="str">
        <f t="shared" si="98"/>
        <v>insert into BTRCOutgoingXRate (OID, prefix, outgoingRateBDT, operatorName, operatorType, effectiveFrom, effectiveTo) values('68774_2016-01-01','68774','24','New Caledonia Cellular','MOBILE',to_date('2016-01-01','YYYY-MM-DD HH24:MI:SS'),to_date('2016-12-01','YYYY-MM-DD HH24:MI:SS'));</v>
      </c>
    </row>
    <row r="6290" spans="1:8">
      <c r="A6290" s="11" t="s">
        <v>23033</v>
      </c>
      <c r="B6290" s="11" t="s">
        <v>9923</v>
      </c>
      <c r="C6290" s="18">
        <v>24</v>
      </c>
      <c r="D6290" s="11" t="s">
        <v>9912</v>
      </c>
      <c r="E6290" s="11" t="s">
        <v>2190</v>
      </c>
      <c r="F6290" s="12" t="s">
        <v>30094</v>
      </c>
      <c r="G6290" s="12" t="s">
        <v>30095</v>
      </c>
      <c r="H6290" s="11" t="str">
        <f t="shared" si="98"/>
        <v>insert into BTRCOutgoingXRate (OID, prefix, outgoingRateBDT, operatorName, operatorType, effectiveFrom, effectiveTo) values('68775_2016-01-01','68775','24','New Caledonia Cellular','MOBILE',to_date('2016-01-01','YYYY-MM-DD HH24:MI:SS'),to_date('2016-12-01','YYYY-MM-DD HH24:MI:SS'));</v>
      </c>
    </row>
    <row r="6291" spans="1:8">
      <c r="A6291" s="11" t="s">
        <v>23034</v>
      </c>
      <c r="B6291" s="11" t="s">
        <v>9924</v>
      </c>
      <c r="C6291" s="18">
        <v>24</v>
      </c>
      <c r="D6291" s="11" t="s">
        <v>9914</v>
      </c>
      <c r="E6291" s="11" t="s">
        <v>2190</v>
      </c>
      <c r="F6291" s="12" t="s">
        <v>30094</v>
      </c>
      <c r="G6291" s="12" t="s">
        <v>30095</v>
      </c>
      <c r="H6291" s="11" t="str">
        <f t="shared" si="98"/>
        <v>insert into BTRCOutgoingXRate (OID, prefix, outgoingRateBDT, operatorName, operatorType, effectiveFrom, effectiveTo) values('6877_2016-01-01','6877','24','New Caledonia-Mobilis-Mobile','MOBILE',to_date('2016-01-01','YYYY-MM-DD HH24:MI:SS'),to_date('2016-12-01','YYYY-MM-DD HH24:MI:SS'));</v>
      </c>
    </row>
    <row r="6292" spans="1:8">
      <c r="A6292" s="11" t="s">
        <v>23035</v>
      </c>
      <c r="B6292" s="11" t="s">
        <v>9925</v>
      </c>
      <c r="C6292" s="18">
        <v>24</v>
      </c>
      <c r="D6292" s="11" t="s">
        <v>9914</v>
      </c>
      <c r="E6292" s="11" t="s">
        <v>2190</v>
      </c>
      <c r="F6292" s="12" t="s">
        <v>30094</v>
      </c>
      <c r="G6292" s="12" t="s">
        <v>30095</v>
      </c>
      <c r="H6292" s="11" t="str">
        <f t="shared" si="98"/>
        <v>insert into BTRCOutgoingXRate (OID, prefix, outgoingRateBDT, operatorName, operatorType, effectiveFrom, effectiveTo) values('6878_2016-01-01','6878','24','New Caledonia-Mobilis-Mobile','MOBILE',to_date('2016-01-01','YYYY-MM-DD HH24:MI:SS'),to_date('2016-12-01','YYYY-MM-DD HH24:MI:SS'));</v>
      </c>
    </row>
    <row r="6293" spans="1:8">
      <c r="A6293" s="11" t="s">
        <v>23036</v>
      </c>
      <c r="B6293" s="11" t="s">
        <v>9926</v>
      </c>
      <c r="C6293" s="18">
        <v>24</v>
      </c>
      <c r="D6293" s="11" t="s">
        <v>9914</v>
      </c>
      <c r="E6293" s="11" t="s">
        <v>2190</v>
      </c>
      <c r="F6293" s="12" t="s">
        <v>30094</v>
      </c>
      <c r="G6293" s="12" t="s">
        <v>30095</v>
      </c>
      <c r="H6293" s="11" t="str">
        <f t="shared" si="98"/>
        <v>insert into BTRCOutgoingXRate (OID, prefix, outgoingRateBDT, operatorName, operatorType, effectiveFrom, effectiveTo) values('68791_2016-01-01','68791','24','New Caledonia-Mobilis-Mobile','MOBILE',to_date('2016-01-01','YYYY-MM-DD HH24:MI:SS'),to_date('2016-12-01','YYYY-MM-DD HH24:MI:SS'));</v>
      </c>
    </row>
    <row r="6294" spans="1:8">
      <c r="A6294" s="11" t="s">
        <v>23037</v>
      </c>
      <c r="B6294" s="11" t="s">
        <v>9927</v>
      </c>
      <c r="C6294" s="18">
        <v>24</v>
      </c>
      <c r="D6294" s="11" t="s">
        <v>9914</v>
      </c>
      <c r="E6294" s="11" t="s">
        <v>2190</v>
      </c>
      <c r="F6294" s="12" t="s">
        <v>30094</v>
      </c>
      <c r="G6294" s="12" t="s">
        <v>30095</v>
      </c>
      <c r="H6294" s="11" t="str">
        <f t="shared" si="98"/>
        <v>insert into BTRCOutgoingXRate (OID, prefix, outgoingRateBDT, operatorName, operatorType, effectiveFrom, effectiveTo) values('68792_2016-01-01','68792','24','New Caledonia-Mobilis-Mobile','MOBILE',to_date('2016-01-01','YYYY-MM-DD HH24:MI:SS'),to_date('2016-12-01','YYYY-MM-DD HH24:MI:SS'));</v>
      </c>
    </row>
    <row r="6295" spans="1:8">
      <c r="A6295" s="11" t="s">
        <v>23038</v>
      </c>
      <c r="B6295" s="11" t="s">
        <v>9928</v>
      </c>
      <c r="C6295" s="18">
        <v>24</v>
      </c>
      <c r="D6295" s="11" t="s">
        <v>9914</v>
      </c>
      <c r="E6295" s="11" t="s">
        <v>2190</v>
      </c>
      <c r="F6295" s="12" t="s">
        <v>30094</v>
      </c>
      <c r="G6295" s="12" t="s">
        <v>30095</v>
      </c>
      <c r="H6295" s="11" t="str">
        <f t="shared" si="98"/>
        <v>insert into BTRCOutgoingXRate (OID, prefix, outgoingRateBDT, operatorName, operatorType, effectiveFrom, effectiveTo) values('68793_2016-01-01','68793','24','New Caledonia-Mobilis-Mobile','MOBILE',to_date('2016-01-01','YYYY-MM-DD HH24:MI:SS'),to_date('2016-12-01','YYYY-MM-DD HH24:MI:SS'));</v>
      </c>
    </row>
    <row r="6296" spans="1:8">
      <c r="A6296" s="11" t="s">
        <v>23039</v>
      </c>
      <c r="B6296" s="11" t="s">
        <v>9929</v>
      </c>
      <c r="C6296" s="18">
        <v>24</v>
      </c>
      <c r="D6296" s="11" t="s">
        <v>9912</v>
      </c>
      <c r="E6296" s="11" t="s">
        <v>2190</v>
      </c>
      <c r="F6296" s="12" t="s">
        <v>30094</v>
      </c>
      <c r="G6296" s="12" t="s">
        <v>30095</v>
      </c>
      <c r="H6296" s="11" t="str">
        <f t="shared" si="98"/>
        <v>insert into BTRCOutgoingXRate (OID, prefix, outgoingRateBDT, operatorName, operatorType, effectiveFrom, effectiveTo) values('68777_2016-01-01','68777','24','New Caledonia Cellular','MOBILE',to_date('2016-01-01','YYYY-MM-DD HH24:MI:SS'),to_date('2016-12-01','YYYY-MM-DD HH24:MI:SS'));</v>
      </c>
    </row>
    <row r="6297" spans="1:8">
      <c r="A6297" s="11" t="s">
        <v>23040</v>
      </c>
      <c r="B6297" s="11" t="s">
        <v>9930</v>
      </c>
      <c r="C6297" s="18">
        <v>24</v>
      </c>
      <c r="D6297" s="11" t="s">
        <v>9912</v>
      </c>
      <c r="E6297" s="11" t="s">
        <v>2190</v>
      </c>
      <c r="F6297" s="12" t="s">
        <v>30094</v>
      </c>
      <c r="G6297" s="12" t="s">
        <v>30095</v>
      </c>
      <c r="H6297" s="11" t="str">
        <f t="shared" si="98"/>
        <v>insert into BTRCOutgoingXRate (OID, prefix, outgoingRateBDT, operatorName, operatorType, effectiveFrom, effectiveTo) values('68779_2016-01-01','68779','24','New Caledonia Cellular','MOBILE',to_date('2016-01-01','YYYY-MM-DD HH24:MI:SS'),to_date('2016-12-01','YYYY-MM-DD HH24:MI:SS'));</v>
      </c>
    </row>
    <row r="6298" spans="1:8">
      <c r="A6298" s="11" t="s">
        <v>23041</v>
      </c>
      <c r="B6298" s="11" t="s">
        <v>9931</v>
      </c>
      <c r="C6298" s="18">
        <v>24</v>
      </c>
      <c r="D6298" s="11" t="s">
        <v>9912</v>
      </c>
      <c r="E6298" s="11" t="s">
        <v>2190</v>
      </c>
      <c r="F6298" s="12" t="s">
        <v>30094</v>
      </c>
      <c r="G6298" s="12" t="s">
        <v>30095</v>
      </c>
      <c r="H6298" s="11" t="str">
        <f t="shared" si="98"/>
        <v>insert into BTRCOutgoingXRate (OID, prefix, outgoingRateBDT, operatorName, operatorType, effectiveFrom, effectiveTo) values('68781_2016-01-01','68781','24','New Caledonia Cellular','MOBILE',to_date('2016-01-01','YYYY-MM-DD HH24:MI:SS'),to_date('2016-12-01','YYYY-MM-DD HH24:MI:SS'));</v>
      </c>
    </row>
    <row r="6299" spans="1:8">
      <c r="A6299" s="11" t="s">
        <v>23042</v>
      </c>
      <c r="B6299" s="11" t="s">
        <v>9932</v>
      </c>
      <c r="C6299" s="18">
        <v>24</v>
      </c>
      <c r="D6299" s="11" t="s">
        <v>9912</v>
      </c>
      <c r="E6299" s="11" t="s">
        <v>2190</v>
      </c>
      <c r="F6299" s="12" t="s">
        <v>30094</v>
      </c>
      <c r="G6299" s="12" t="s">
        <v>30095</v>
      </c>
      <c r="H6299" s="11" t="str">
        <f t="shared" si="98"/>
        <v>insert into BTRCOutgoingXRate (OID, prefix, outgoingRateBDT, operatorName, operatorType, effectiveFrom, effectiveTo) values('68783_2016-01-01','68783','24','New Caledonia Cellular','MOBILE',to_date('2016-01-01','YYYY-MM-DD HH24:MI:SS'),to_date('2016-12-01','YYYY-MM-DD HH24:MI:SS'));</v>
      </c>
    </row>
    <row r="6300" spans="1:8">
      <c r="A6300" s="11" t="s">
        <v>23043</v>
      </c>
      <c r="B6300" s="11" t="s">
        <v>9933</v>
      </c>
      <c r="C6300" s="18">
        <v>24</v>
      </c>
      <c r="D6300" s="11" t="s">
        <v>9912</v>
      </c>
      <c r="E6300" s="11" t="s">
        <v>2190</v>
      </c>
      <c r="F6300" s="12" t="s">
        <v>30094</v>
      </c>
      <c r="G6300" s="12" t="s">
        <v>30095</v>
      </c>
      <c r="H6300" s="11" t="str">
        <f t="shared" si="98"/>
        <v>insert into BTRCOutgoingXRate (OID, prefix, outgoingRateBDT, operatorName, operatorType, effectiveFrom, effectiveTo) values('68784_2016-01-01','68784','24','New Caledonia Cellular','MOBILE',to_date('2016-01-01','YYYY-MM-DD HH24:MI:SS'),to_date('2016-12-01','YYYY-MM-DD HH24:MI:SS'));</v>
      </c>
    </row>
    <row r="6301" spans="1:8">
      <c r="A6301" s="11" t="s">
        <v>23044</v>
      </c>
      <c r="B6301" s="11" t="s">
        <v>9934</v>
      </c>
      <c r="C6301" s="18">
        <v>24</v>
      </c>
      <c r="D6301" s="11" t="s">
        <v>9912</v>
      </c>
      <c r="E6301" s="11" t="s">
        <v>2190</v>
      </c>
      <c r="F6301" s="12" t="s">
        <v>30094</v>
      </c>
      <c r="G6301" s="12" t="s">
        <v>30095</v>
      </c>
      <c r="H6301" s="11" t="str">
        <f t="shared" si="98"/>
        <v>insert into BTRCOutgoingXRate (OID, prefix, outgoingRateBDT, operatorName, operatorType, effectiveFrom, effectiveTo) values('68785_2016-01-01','68785','24','New Caledonia Cellular','MOBILE',to_date('2016-01-01','YYYY-MM-DD HH24:MI:SS'),to_date('2016-12-01','YYYY-MM-DD HH24:MI:SS'));</v>
      </c>
    </row>
    <row r="6302" spans="1:8">
      <c r="A6302" s="11" t="s">
        <v>23045</v>
      </c>
      <c r="B6302" s="11" t="s">
        <v>9935</v>
      </c>
      <c r="C6302" s="18">
        <v>24</v>
      </c>
      <c r="D6302" s="11" t="s">
        <v>9912</v>
      </c>
      <c r="E6302" s="11" t="s">
        <v>2190</v>
      </c>
      <c r="F6302" s="12" t="s">
        <v>30094</v>
      </c>
      <c r="G6302" s="12" t="s">
        <v>30095</v>
      </c>
      <c r="H6302" s="11" t="str">
        <f t="shared" si="98"/>
        <v>insert into BTRCOutgoingXRate (OID, prefix, outgoingRateBDT, operatorName, operatorType, effectiveFrom, effectiveTo) values('68786_2016-01-01','68786','24','New Caledonia Cellular','MOBILE',to_date('2016-01-01','YYYY-MM-DD HH24:MI:SS'),to_date('2016-12-01','YYYY-MM-DD HH24:MI:SS'));</v>
      </c>
    </row>
    <row r="6303" spans="1:8">
      <c r="A6303" s="11" t="s">
        <v>23046</v>
      </c>
      <c r="B6303" s="11" t="s">
        <v>9936</v>
      </c>
      <c r="C6303" s="18">
        <v>24</v>
      </c>
      <c r="D6303" s="11" t="s">
        <v>9912</v>
      </c>
      <c r="E6303" s="11" t="s">
        <v>2190</v>
      </c>
      <c r="F6303" s="12" t="s">
        <v>30094</v>
      </c>
      <c r="G6303" s="12" t="s">
        <v>30095</v>
      </c>
      <c r="H6303" s="11" t="str">
        <f t="shared" si="98"/>
        <v>insert into BTRCOutgoingXRate (OID, prefix, outgoingRateBDT, operatorName, operatorType, effectiveFrom, effectiveTo) values('68787_2016-01-01','68787','24','New Caledonia Cellular','MOBILE',to_date('2016-01-01','YYYY-MM-DD HH24:MI:SS'),to_date('2016-12-01','YYYY-MM-DD HH24:MI:SS'));</v>
      </c>
    </row>
    <row r="6304" spans="1:8">
      <c r="A6304" s="11" t="s">
        <v>23047</v>
      </c>
      <c r="B6304" s="11" t="s">
        <v>9937</v>
      </c>
      <c r="C6304" s="18">
        <v>24</v>
      </c>
      <c r="D6304" s="11" t="s">
        <v>9912</v>
      </c>
      <c r="E6304" s="11" t="s">
        <v>2190</v>
      </c>
      <c r="F6304" s="12" t="s">
        <v>30094</v>
      </c>
      <c r="G6304" s="12" t="s">
        <v>30095</v>
      </c>
      <c r="H6304" s="11" t="str">
        <f t="shared" si="98"/>
        <v>insert into BTRCOutgoingXRate (OID, prefix, outgoingRateBDT, operatorName, operatorType, effectiveFrom, effectiveTo) values('68782_2016-01-01','68782','24','New Caledonia Cellular','MOBILE',to_date('2016-01-01','YYYY-MM-DD HH24:MI:SS'),to_date('2016-12-01','YYYY-MM-DD HH24:MI:SS'));</v>
      </c>
    </row>
    <row r="6305" spans="1:8">
      <c r="A6305" s="11" t="s">
        <v>23048</v>
      </c>
      <c r="B6305" s="11" t="s">
        <v>9938</v>
      </c>
      <c r="C6305" s="18">
        <v>24</v>
      </c>
      <c r="D6305" s="11" t="s">
        <v>9910</v>
      </c>
      <c r="E6305" s="11" t="s">
        <v>2190</v>
      </c>
      <c r="F6305" s="12" t="s">
        <v>30094</v>
      </c>
      <c r="G6305" s="12" t="s">
        <v>30095</v>
      </c>
      <c r="H6305" s="11" t="str">
        <f t="shared" si="98"/>
        <v>insert into BTRCOutgoingXRate (OID, prefix, outgoingRateBDT, operatorName, operatorType, effectiveFrom, effectiveTo) values('68799_2016-01-01','68799','24','New Caledonia - Mobile','MOBILE',to_date('2016-01-01','YYYY-MM-DD HH24:MI:SS'),to_date('2016-12-01','YYYY-MM-DD HH24:MI:SS'));</v>
      </c>
    </row>
    <row r="6306" spans="1:8">
      <c r="A6306" s="11" t="s">
        <v>23049</v>
      </c>
      <c r="B6306" s="11" t="s">
        <v>9939</v>
      </c>
      <c r="C6306" s="18">
        <v>24</v>
      </c>
      <c r="D6306" s="11" t="s">
        <v>9912</v>
      </c>
      <c r="E6306" s="11" t="s">
        <v>2190</v>
      </c>
      <c r="F6306" s="12" t="s">
        <v>30094</v>
      </c>
      <c r="G6306" s="12" t="s">
        <v>30095</v>
      </c>
      <c r="H6306" s="11" t="str">
        <f t="shared" si="98"/>
        <v>insert into BTRCOutgoingXRate (OID, prefix, outgoingRateBDT, operatorName, operatorType, effectiveFrom, effectiveTo) values('68776_2016-01-01','68776','24','New Caledonia Cellular','MOBILE',to_date('2016-01-01','YYYY-MM-DD HH24:MI:SS'),to_date('2016-12-01','YYYY-MM-DD HH24:MI:SS'));</v>
      </c>
    </row>
    <row r="6307" spans="1:8">
      <c r="A6307" s="11" t="s">
        <v>23050</v>
      </c>
      <c r="B6307" s="11" t="s">
        <v>9940</v>
      </c>
      <c r="C6307" s="18">
        <v>24</v>
      </c>
      <c r="D6307" s="11" t="s">
        <v>9912</v>
      </c>
      <c r="E6307" s="11" t="s">
        <v>2190</v>
      </c>
      <c r="F6307" s="12" t="s">
        <v>30094</v>
      </c>
      <c r="G6307" s="12" t="s">
        <v>30095</v>
      </c>
      <c r="H6307" s="11" t="str">
        <f t="shared" si="98"/>
        <v>insert into BTRCOutgoingXRate (OID, prefix, outgoingRateBDT, operatorName, operatorType, effectiveFrom, effectiveTo) values('68778_2016-01-01','68778','24','New Caledonia Cellular','MOBILE',to_date('2016-01-01','YYYY-MM-DD HH24:MI:SS'),to_date('2016-12-01','YYYY-MM-DD HH24:MI:SS'));</v>
      </c>
    </row>
    <row r="6308" spans="1:8">
      <c r="A6308" s="11" t="s">
        <v>23051</v>
      </c>
      <c r="B6308" s="11" t="s">
        <v>9941</v>
      </c>
      <c r="C6308" s="18">
        <v>24</v>
      </c>
      <c r="D6308" s="11" t="s">
        <v>9912</v>
      </c>
      <c r="E6308" s="11" t="s">
        <v>2190</v>
      </c>
      <c r="F6308" s="12" t="s">
        <v>30094</v>
      </c>
      <c r="G6308" s="12" t="s">
        <v>30095</v>
      </c>
      <c r="H6308" s="11" t="str">
        <f t="shared" si="98"/>
        <v>insert into BTRCOutgoingXRate (OID, prefix, outgoingRateBDT, operatorName, operatorType, effectiveFrom, effectiveTo) values('68780_2016-01-01','68780','24','New Caledonia Cellular','MOBILE',to_date('2016-01-01','YYYY-MM-DD HH24:MI:SS'),to_date('2016-12-01','YYYY-MM-DD HH24:MI:SS'));</v>
      </c>
    </row>
    <row r="6309" spans="1:8">
      <c r="A6309" s="11" t="s">
        <v>23052</v>
      </c>
      <c r="B6309" s="11" t="s">
        <v>1933</v>
      </c>
      <c r="C6309" s="18">
        <v>24</v>
      </c>
      <c r="D6309" s="11" t="s">
        <v>9942</v>
      </c>
      <c r="E6309" s="11" t="s">
        <v>2227</v>
      </c>
      <c r="F6309" s="12" t="s">
        <v>30094</v>
      </c>
      <c r="G6309" s="12" t="s">
        <v>30095</v>
      </c>
      <c r="H6309" s="11" t="str">
        <f t="shared" si="98"/>
        <v>insert into BTRCOutgoingXRate (OID, prefix, outgoingRateBDT, operatorName, operatorType, effectiveFrom, effectiveTo) values('687_2016-01-01','687','24','New Caledonia All Country','FIXED',to_date('2016-01-01','YYYY-MM-DD HH24:MI:SS'),to_date('2016-12-01','YYYY-MM-DD HH24:MI:SS'));</v>
      </c>
    </row>
    <row r="6310" spans="1:8">
      <c r="A6310" s="11" t="s">
        <v>23053</v>
      </c>
      <c r="B6310" s="11" t="s">
        <v>9943</v>
      </c>
      <c r="C6310" s="18">
        <v>20</v>
      </c>
      <c r="D6310" s="11" t="s">
        <v>9944</v>
      </c>
      <c r="E6310" s="11" t="s">
        <v>2190</v>
      </c>
      <c r="F6310" s="12" t="s">
        <v>30094</v>
      </c>
      <c r="G6310" s="12" t="s">
        <v>30095</v>
      </c>
      <c r="H6310" s="11" t="str">
        <f t="shared" si="98"/>
        <v>insert into BTRCOutgoingXRate (OID, prefix, outgoingRateBDT, operatorName, operatorType, effectiveFrom, effectiveTo) values('6426_2016-01-01','6426','20','NEW ZEALAND - MOBILE (TNZI)','MOBILE',to_date('2016-01-01','YYYY-MM-DD HH24:MI:SS'),to_date('2016-12-01','YYYY-MM-DD HH24:MI:SS'));</v>
      </c>
    </row>
    <row r="6311" spans="1:8">
      <c r="A6311" s="11" t="s">
        <v>23054</v>
      </c>
      <c r="B6311" s="11" t="s">
        <v>9945</v>
      </c>
      <c r="C6311" s="18">
        <v>20</v>
      </c>
      <c r="D6311" s="11" t="s">
        <v>9946</v>
      </c>
      <c r="E6311" s="11" t="s">
        <v>2190</v>
      </c>
      <c r="F6311" s="12" t="s">
        <v>30094</v>
      </c>
      <c r="G6311" s="12" t="s">
        <v>30095</v>
      </c>
      <c r="H6311" s="11" t="str">
        <f t="shared" si="98"/>
        <v>insert into BTRCOutgoingXRate (OID, prefix, outgoingRateBDT, operatorName, operatorType, effectiveFrom, effectiveTo) values('6420_2016-01-01','6420','20','New Zeal&amp;-Mob Others','MOBILE',to_date('2016-01-01','YYYY-MM-DD HH24:MI:SS'),to_date('2016-12-01','YYYY-MM-DD HH24:MI:SS'));</v>
      </c>
    </row>
    <row r="6312" spans="1:8">
      <c r="A6312" s="11" t="s">
        <v>23055</v>
      </c>
      <c r="B6312" s="11" t="s">
        <v>9947</v>
      </c>
      <c r="C6312" s="18">
        <v>6</v>
      </c>
      <c r="D6312" s="11" t="s">
        <v>9948</v>
      </c>
      <c r="E6312" s="11" t="s">
        <v>2227</v>
      </c>
      <c r="F6312" s="12" t="s">
        <v>30094</v>
      </c>
      <c r="G6312" s="12" t="s">
        <v>30095</v>
      </c>
      <c r="H6312" s="11" t="str">
        <f t="shared" si="98"/>
        <v>insert into BTRCOutgoingXRate (OID, prefix, outgoingRateBDT, operatorName, operatorType, effectiveFrom, effectiveTo) values('649_2016-01-01','649','6','New Zealand-Auckland-Fixed','FIXED',to_date('2016-01-01','YYYY-MM-DD HH24:MI:SS'),to_date('2016-12-01','YYYY-MM-DD HH24:MI:SS'));</v>
      </c>
    </row>
    <row r="6313" spans="1:8">
      <c r="A6313" s="11" t="s">
        <v>23056</v>
      </c>
      <c r="B6313" s="11" t="s">
        <v>9949</v>
      </c>
      <c r="C6313" s="18">
        <v>6</v>
      </c>
      <c r="D6313" s="11" t="s">
        <v>9950</v>
      </c>
      <c r="E6313" s="11" t="s">
        <v>2227</v>
      </c>
      <c r="F6313" s="12" t="s">
        <v>30094</v>
      </c>
      <c r="G6313" s="12" t="s">
        <v>30095</v>
      </c>
      <c r="H6313" s="11" t="str">
        <f t="shared" si="98"/>
        <v>insert into BTRCOutgoingXRate (OID, prefix, outgoingRateBDT, operatorName, operatorType, effectiveFrom, effectiveTo) values('643305_2016-01-01','643305','6','New Zealand Chatham Island','FIXED',to_date('2016-01-01','YYYY-MM-DD HH24:MI:SS'),to_date('2016-12-01','YYYY-MM-DD HH24:MI:SS'));</v>
      </c>
    </row>
    <row r="6314" spans="1:8">
      <c r="A6314" s="11" t="s">
        <v>23057</v>
      </c>
      <c r="B6314" s="11" t="s">
        <v>9951</v>
      </c>
      <c r="C6314" s="18">
        <v>6</v>
      </c>
      <c r="D6314" s="11" t="s">
        <v>9952</v>
      </c>
      <c r="E6314" s="11" t="s">
        <v>2227</v>
      </c>
      <c r="F6314" s="12" t="s">
        <v>30094</v>
      </c>
      <c r="G6314" s="12" t="s">
        <v>30095</v>
      </c>
      <c r="H6314" s="11" t="str">
        <f t="shared" si="98"/>
        <v>insert into BTRCOutgoingXRate (OID, prefix, outgoingRateBDT, operatorName, operatorType, effectiveFrom, effectiveTo) values('644_2016-01-01','644','6','New Zealand - Wellington','FIXED',to_date('2016-01-01','YYYY-MM-DD HH24:MI:SS'),to_date('2016-12-01','YYYY-MM-DD HH24:MI:SS'));</v>
      </c>
    </row>
    <row r="6315" spans="1:8">
      <c r="A6315" s="11" t="s">
        <v>23058</v>
      </c>
      <c r="B6315" s="11" t="s">
        <v>9953</v>
      </c>
      <c r="C6315" s="18">
        <v>20</v>
      </c>
      <c r="D6315" s="11" t="s">
        <v>9954</v>
      </c>
      <c r="E6315" s="11" t="s">
        <v>2190</v>
      </c>
      <c r="F6315" s="12" t="s">
        <v>30094</v>
      </c>
      <c r="G6315" s="12" t="s">
        <v>30095</v>
      </c>
      <c r="H6315" s="11" t="str">
        <f t="shared" si="98"/>
        <v>insert into BTRCOutgoingXRate (OID, prefix, outgoingRateBDT, operatorName, operatorType, effectiveFrom, effectiveTo) values('642100_2016-01-01','642100','20','New Zealand - Roaming Vodafone','MOBILE',to_date('2016-01-01','YYYY-MM-DD HH24:MI:SS'),to_date('2016-12-01','YYYY-MM-DD HH24:MI:SS'));</v>
      </c>
    </row>
    <row r="6316" spans="1:8">
      <c r="A6316" s="11" t="s">
        <v>23059</v>
      </c>
      <c r="B6316" s="11" t="s">
        <v>9955</v>
      </c>
      <c r="C6316" s="18">
        <v>20</v>
      </c>
      <c r="D6316" s="11" t="s">
        <v>9956</v>
      </c>
      <c r="E6316" s="11" t="s">
        <v>2190</v>
      </c>
      <c r="F6316" s="12" t="s">
        <v>30094</v>
      </c>
      <c r="G6316" s="12" t="s">
        <v>30095</v>
      </c>
      <c r="H6316" s="11" t="str">
        <f t="shared" si="98"/>
        <v>insert into BTRCOutgoingXRate (OID, prefix, outgoingRateBDT, operatorName, operatorType, effectiveFrom, effectiveTo) values('6421_2016-01-01','6421','20','NEW ZEALAND - MOBILE (VODAFONE)','MOBILE',to_date('2016-01-01','YYYY-MM-DD HH24:MI:SS'),to_date('2016-12-01','YYYY-MM-DD HH24:MI:SS'));</v>
      </c>
    </row>
    <row r="6317" spans="1:8">
      <c r="A6317" s="11" t="s">
        <v>23060</v>
      </c>
      <c r="B6317" s="11" t="s">
        <v>9957</v>
      </c>
      <c r="C6317" s="18">
        <v>20</v>
      </c>
      <c r="D6317" s="11" t="s">
        <v>9956</v>
      </c>
      <c r="E6317" s="11" t="s">
        <v>2190</v>
      </c>
      <c r="F6317" s="12" t="s">
        <v>30094</v>
      </c>
      <c r="G6317" s="12" t="s">
        <v>30095</v>
      </c>
      <c r="H6317" s="11" t="str">
        <f t="shared" si="98"/>
        <v>insert into BTRCOutgoingXRate (OID, prefix, outgoingRateBDT, operatorName, operatorType, effectiveFrom, effectiveTo) values('6429_2016-01-01','6429','20','NEW ZEALAND - MOBILE (VODAFONE)','MOBILE',to_date('2016-01-01','YYYY-MM-DD HH24:MI:SS'),to_date('2016-12-01','YYYY-MM-DD HH24:MI:SS'));</v>
      </c>
    </row>
    <row r="6318" spans="1:8">
      <c r="A6318" s="11" t="s">
        <v>23061</v>
      </c>
      <c r="B6318" s="11" t="s">
        <v>9958</v>
      </c>
      <c r="C6318" s="18">
        <v>20</v>
      </c>
      <c r="D6318" s="11" t="s">
        <v>9956</v>
      </c>
      <c r="E6318" s="11" t="s">
        <v>2190</v>
      </c>
      <c r="F6318" s="12" t="s">
        <v>30094</v>
      </c>
      <c r="G6318" s="12" t="s">
        <v>30095</v>
      </c>
      <c r="H6318" s="11" t="str">
        <f t="shared" si="98"/>
        <v>insert into BTRCOutgoingXRate (OID, prefix, outgoingRateBDT, operatorName, operatorType, effectiveFrom, effectiveTo) values('64201_2016-01-01','64201','20','NEW ZEALAND - MOBILE (VODAFONE)','MOBILE',to_date('2016-01-01','YYYY-MM-DD HH24:MI:SS'),to_date('2016-12-01','YYYY-MM-DD HH24:MI:SS'));</v>
      </c>
    </row>
    <row r="6319" spans="1:8">
      <c r="A6319" s="11" t="s">
        <v>23062</v>
      </c>
      <c r="B6319" s="11" t="s">
        <v>9959</v>
      </c>
      <c r="C6319" s="18">
        <v>20</v>
      </c>
      <c r="D6319" s="11" t="s">
        <v>9956</v>
      </c>
      <c r="E6319" s="11" t="s">
        <v>2190</v>
      </c>
      <c r="F6319" s="12" t="s">
        <v>30094</v>
      </c>
      <c r="G6319" s="12" t="s">
        <v>30095</v>
      </c>
      <c r="H6319" s="11" t="str">
        <f t="shared" si="98"/>
        <v>insert into BTRCOutgoingXRate (OID, prefix, outgoingRateBDT, operatorName, operatorType, effectiveFrom, effectiveTo) values('64280_2016-01-01','64280','20','NEW ZEALAND - MOBILE (VODAFONE)','MOBILE',to_date('2016-01-01','YYYY-MM-DD HH24:MI:SS'),to_date('2016-12-01','YYYY-MM-DD HH24:MI:SS'));</v>
      </c>
    </row>
    <row r="6320" spans="1:8">
      <c r="A6320" s="11" t="s">
        <v>23063</v>
      </c>
      <c r="B6320" s="11" t="s">
        <v>9960</v>
      </c>
      <c r="C6320" s="18">
        <v>20</v>
      </c>
      <c r="D6320" s="11" t="s">
        <v>9956</v>
      </c>
      <c r="E6320" s="11" t="s">
        <v>2190</v>
      </c>
      <c r="F6320" s="12" t="s">
        <v>30094</v>
      </c>
      <c r="G6320" s="12" t="s">
        <v>30095</v>
      </c>
      <c r="H6320" s="11" t="str">
        <f t="shared" si="98"/>
        <v>insert into BTRCOutgoingXRate (OID, prefix, outgoingRateBDT, operatorName, operatorType, effectiveFrom, effectiveTo) values('642885_2016-01-01','642885','20','NEW ZEALAND - MOBILE (VODAFONE)','MOBILE',to_date('2016-01-01','YYYY-MM-DD HH24:MI:SS'),to_date('2016-12-01','YYYY-MM-DD HH24:MI:SS'));</v>
      </c>
    </row>
    <row r="6321" spans="1:8">
      <c r="A6321" s="11" t="s">
        <v>23064</v>
      </c>
      <c r="B6321" s="11" t="s">
        <v>9961</v>
      </c>
      <c r="C6321" s="18">
        <v>20</v>
      </c>
      <c r="D6321" s="11" t="s">
        <v>9962</v>
      </c>
      <c r="E6321" s="11" t="s">
        <v>2190</v>
      </c>
      <c r="F6321" s="12" t="s">
        <v>30094</v>
      </c>
      <c r="G6321" s="12" t="s">
        <v>30095</v>
      </c>
      <c r="H6321" s="11" t="str">
        <f t="shared" si="98"/>
        <v>insert into BTRCOutgoingXRate (OID, prefix, outgoingRateBDT, operatorName, operatorType, effectiveFrom, effectiveTo) values('64276_2016-01-01','64276','20','New Zealand-Mobile','MOBILE',to_date('2016-01-01','YYYY-MM-DD HH24:MI:SS'),to_date('2016-12-01','YYYY-MM-DD HH24:MI:SS'));</v>
      </c>
    </row>
    <row r="6322" spans="1:8">
      <c r="A6322" s="11" t="s">
        <v>23065</v>
      </c>
      <c r="B6322" s="11" t="s">
        <v>9963</v>
      </c>
      <c r="C6322" s="18">
        <v>20</v>
      </c>
      <c r="D6322" s="11" t="s">
        <v>9962</v>
      </c>
      <c r="E6322" s="11" t="s">
        <v>2190</v>
      </c>
      <c r="F6322" s="12" t="s">
        <v>30094</v>
      </c>
      <c r="G6322" s="12" t="s">
        <v>30095</v>
      </c>
      <c r="H6322" s="11" t="str">
        <f t="shared" si="98"/>
        <v>insert into BTRCOutgoingXRate (OID, prefix, outgoingRateBDT, operatorName, operatorType, effectiveFrom, effectiveTo) values('64288_2016-01-01','64288','20','New Zealand-Mobile','MOBILE',to_date('2016-01-01','YYYY-MM-DD HH24:MI:SS'),to_date('2016-12-01','YYYY-MM-DD HH24:MI:SS'));</v>
      </c>
    </row>
    <row r="6323" spans="1:8">
      <c r="A6323" s="11" t="s">
        <v>23066</v>
      </c>
      <c r="B6323" s="11" t="s">
        <v>9964</v>
      </c>
      <c r="C6323" s="18">
        <v>20</v>
      </c>
      <c r="D6323" s="11" t="s">
        <v>9962</v>
      </c>
      <c r="E6323" s="11" t="s">
        <v>2190</v>
      </c>
      <c r="F6323" s="12" t="s">
        <v>30094</v>
      </c>
      <c r="G6323" s="12" t="s">
        <v>30095</v>
      </c>
      <c r="H6323" s="11" t="str">
        <f t="shared" si="98"/>
        <v>insert into BTRCOutgoingXRate (OID, prefix, outgoingRateBDT, operatorName, operatorType, effectiveFrom, effectiveTo) values('643250_2016-01-01','643250','20','New Zealand-Mobile','MOBILE',to_date('2016-01-01','YYYY-MM-DD HH24:MI:SS'),to_date('2016-12-01','YYYY-MM-DD HH24:MI:SS'));</v>
      </c>
    </row>
    <row r="6324" spans="1:8">
      <c r="A6324" s="11" t="s">
        <v>23067</v>
      </c>
      <c r="B6324" s="11" t="s">
        <v>9965</v>
      </c>
      <c r="C6324" s="18">
        <v>20</v>
      </c>
      <c r="D6324" s="11" t="s">
        <v>9962</v>
      </c>
      <c r="E6324" s="11" t="s">
        <v>2190</v>
      </c>
      <c r="F6324" s="12" t="s">
        <v>30094</v>
      </c>
      <c r="G6324" s="12" t="s">
        <v>30095</v>
      </c>
      <c r="H6324" s="11" t="str">
        <f t="shared" si="98"/>
        <v>insert into BTRCOutgoingXRate (OID, prefix, outgoingRateBDT, operatorName, operatorType, effectiveFrom, effectiveTo) values('644250_2016-01-01','644250','20','New Zealand-Mobile','MOBILE',to_date('2016-01-01','YYYY-MM-DD HH24:MI:SS'),to_date('2016-12-01','YYYY-MM-DD HH24:MI:SS'));</v>
      </c>
    </row>
    <row r="6325" spans="1:8">
      <c r="A6325" s="11" t="s">
        <v>23068</v>
      </c>
      <c r="B6325" s="11" t="s">
        <v>9966</v>
      </c>
      <c r="C6325" s="18">
        <v>20</v>
      </c>
      <c r="D6325" s="11" t="s">
        <v>9962</v>
      </c>
      <c r="E6325" s="11" t="s">
        <v>2190</v>
      </c>
      <c r="F6325" s="12" t="s">
        <v>30094</v>
      </c>
      <c r="G6325" s="12" t="s">
        <v>30095</v>
      </c>
      <c r="H6325" s="11" t="str">
        <f t="shared" si="98"/>
        <v>insert into BTRCOutgoingXRate (OID, prefix, outgoingRateBDT, operatorName, operatorType, effectiveFrom, effectiveTo) values('646250_2016-01-01','646250','20','New Zealand-Mobile','MOBILE',to_date('2016-01-01','YYYY-MM-DD HH24:MI:SS'),to_date('2016-12-01','YYYY-MM-DD HH24:MI:SS'));</v>
      </c>
    </row>
    <row r="6326" spans="1:8">
      <c r="A6326" s="11" t="s">
        <v>23069</v>
      </c>
      <c r="B6326" s="11" t="s">
        <v>9967</v>
      </c>
      <c r="C6326" s="18">
        <v>20</v>
      </c>
      <c r="D6326" s="11" t="s">
        <v>9962</v>
      </c>
      <c r="E6326" s="11" t="s">
        <v>2190</v>
      </c>
      <c r="F6326" s="12" t="s">
        <v>30094</v>
      </c>
      <c r="G6326" s="12" t="s">
        <v>30095</v>
      </c>
      <c r="H6326" s="11" t="str">
        <f t="shared" si="98"/>
        <v>insert into BTRCOutgoingXRate (OID, prefix, outgoingRateBDT, operatorName, operatorType, effectiveFrom, effectiveTo) values('647250_2016-01-01','647250','20','New Zealand-Mobile','MOBILE',to_date('2016-01-01','YYYY-MM-DD HH24:MI:SS'),to_date('2016-12-01','YYYY-MM-DD HH24:MI:SS'));</v>
      </c>
    </row>
    <row r="6327" spans="1:8">
      <c r="A6327" s="11" t="s">
        <v>23070</v>
      </c>
      <c r="B6327" s="11" t="s">
        <v>9968</v>
      </c>
      <c r="C6327" s="18">
        <v>20</v>
      </c>
      <c r="D6327" s="11" t="s">
        <v>9962</v>
      </c>
      <c r="E6327" s="11" t="s">
        <v>2190</v>
      </c>
      <c r="F6327" s="12" t="s">
        <v>30094</v>
      </c>
      <c r="G6327" s="12" t="s">
        <v>30095</v>
      </c>
      <c r="H6327" s="11" t="str">
        <f t="shared" si="98"/>
        <v>insert into BTRCOutgoingXRate (OID, prefix, outgoingRateBDT, operatorName, operatorType, effectiveFrom, effectiveTo) values('649220_2016-01-01','649220','20','New Zealand-Mobile','MOBILE',to_date('2016-01-01','YYYY-MM-DD HH24:MI:SS'),to_date('2016-12-01','YYYY-MM-DD HH24:MI:SS'));</v>
      </c>
    </row>
    <row r="6328" spans="1:8">
      <c r="A6328" s="11" t="s">
        <v>23071</v>
      </c>
      <c r="B6328" s="11" t="s">
        <v>9969</v>
      </c>
      <c r="C6328" s="18">
        <v>20</v>
      </c>
      <c r="D6328" s="11" t="s">
        <v>9962</v>
      </c>
      <c r="E6328" s="11" t="s">
        <v>2190</v>
      </c>
      <c r="F6328" s="12" t="s">
        <v>30094</v>
      </c>
      <c r="G6328" s="12" t="s">
        <v>30095</v>
      </c>
      <c r="H6328" s="11" t="str">
        <f t="shared" si="98"/>
        <v>insert into BTRCOutgoingXRate (OID, prefix, outgoingRateBDT, operatorName, operatorType, effectiveFrom, effectiveTo) values('64248_2016-01-01','64248','20','New Zealand-Mobile','MOBILE',to_date('2016-01-01','YYYY-MM-DD HH24:MI:SS'),to_date('2016-12-01','YYYY-MM-DD HH24:MI:SS'));</v>
      </c>
    </row>
    <row r="6329" spans="1:8">
      <c r="A6329" s="11" t="s">
        <v>23072</v>
      </c>
      <c r="B6329" s="11" t="s">
        <v>9970</v>
      </c>
      <c r="C6329" s="18">
        <v>20</v>
      </c>
      <c r="D6329" s="11" t="s">
        <v>9962</v>
      </c>
      <c r="E6329" s="11" t="s">
        <v>2190</v>
      </c>
      <c r="F6329" s="12" t="s">
        <v>30094</v>
      </c>
      <c r="G6329" s="12" t="s">
        <v>30095</v>
      </c>
      <c r="H6329" s="11" t="str">
        <f t="shared" si="98"/>
        <v>insert into BTRCOutgoingXRate (OID, prefix, outgoingRateBDT, operatorName, operatorType, effectiveFrom, effectiveTo) values('64241_2016-01-01','64241','20','New Zealand-Mobile','MOBILE',to_date('2016-01-01','YYYY-MM-DD HH24:MI:SS'),to_date('2016-12-01','YYYY-MM-DD HH24:MI:SS'));</v>
      </c>
    </row>
    <row r="6330" spans="1:8">
      <c r="A6330" s="11" t="s">
        <v>23073</v>
      </c>
      <c r="B6330" s="11" t="s">
        <v>9971</v>
      </c>
      <c r="C6330" s="18">
        <v>20</v>
      </c>
      <c r="D6330" s="11" t="s">
        <v>9972</v>
      </c>
      <c r="E6330" s="11" t="s">
        <v>2190</v>
      </c>
      <c r="F6330" s="12" t="s">
        <v>30094</v>
      </c>
      <c r="G6330" s="12" t="s">
        <v>30095</v>
      </c>
      <c r="H6330" s="11" t="str">
        <f t="shared" si="98"/>
        <v>insert into BTRCOutgoingXRate (OID, prefix, outgoingRateBDT, operatorName, operatorType, effectiveFrom, effectiveTo) values('6425_2016-01-01','6425','20','New Zealand-TNZ-Mobile','MOBILE',to_date('2016-01-01','YYYY-MM-DD HH24:MI:SS'),to_date('2016-12-01','YYYY-MM-DD HH24:MI:SS'));</v>
      </c>
    </row>
    <row r="6331" spans="1:8">
      <c r="A6331" s="11" t="s">
        <v>23074</v>
      </c>
      <c r="B6331" s="11" t="s">
        <v>9973</v>
      </c>
      <c r="C6331" s="18">
        <v>6</v>
      </c>
      <c r="D6331" s="11" t="s">
        <v>9974</v>
      </c>
      <c r="E6331" s="11" t="s">
        <v>2227</v>
      </c>
      <c r="F6331" s="12" t="s">
        <v>30094</v>
      </c>
      <c r="G6331" s="12" t="s">
        <v>30095</v>
      </c>
      <c r="H6331" s="11" t="str">
        <f t="shared" si="98"/>
        <v>insert into BTRCOutgoingXRate (OID, prefix, outgoingRateBDT, operatorName, operatorType, effectiveFrom, effectiveTo) values('648_2016-01-01','648','6','New Zealand-Special-Fixed','FIXED',to_date('2016-01-01','YYYY-MM-DD HH24:MI:SS'),to_date('2016-12-01','YYYY-MM-DD HH24:MI:SS'));</v>
      </c>
    </row>
    <row r="6332" spans="1:8">
      <c r="A6332" s="11" t="s">
        <v>23075</v>
      </c>
      <c r="B6332" s="11" t="s">
        <v>1659</v>
      </c>
      <c r="C6332" s="18">
        <v>6</v>
      </c>
      <c r="D6332" s="11" t="s">
        <v>9975</v>
      </c>
      <c r="E6332" s="11" t="s">
        <v>2227</v>
      </c>
      <c r="F6332" s="12" t="s">
        <v>30094</v>
      </c>
      <c r="G6332" s="12" t="s">
        <v>30095</v>
      </c>
      <c r="H6332" s="11" t="str">
        <f t="shared" si="98"/>
        <v>insert into BTRCOutgoingXRate (OID, prefix, outgoingRateBDT, operatorName, operatorType, effectiveFrom, effectiveTo) values('64_2016-01-01','64','6','New Zealand-ROC-Fixed','FIXED',to_date('2016-01-01','YYYY-MM-DD HH24:MI:SS'),to_date('2016-12-01','YYYY-MM-DD HH24:MI:SS'));</v>
      </c>
    </row>
    <row r="6333" spans="1:8">
      <c r="A6333" s="11" t="s">
        <v>23076</v>
      </c>
      <c r="B6333" s="11" t="s">
        <v>9976</v>
      </c>
      <c r="C6333" s="18">
        <v>20</v>
      </c>
      <c r="D6333" s="11" t="s">
        <v>9977</v>
      </c>
      <c r="E6333" s="11" t="s">
        <v>2190</v>
      </c>
      <c r="F6333" s="12" t="s">
        <v>30094</v>
      </c>
      <c r="G6333" s="12" t="s">
        <v>30095</v>
      </c>
      <c r="H6333" s="11" t="str">
        <f t="shared" si="98"/>
        <v>insert into BTRCOutgoingXRate (OID, prefix, outgoingRateBDT, operatorName, operatorType, effectiveFrom, effectiveTo) values('642_2016-01-01','642','20','New Zealand-Other-Mobile','MOBILE',to_date('2016-01-01','YYYY-MM-DD HH24:MI:SS'),to_date('2016-12-01','YYYY-MM-DD HH24:MI:SS'));</v>
      </c>
    </row>
    <row r="6334" spans="1:8">
      <c r="A6334" s="11" t="s">
        <v>23077</v>
      </c>
      <c r="B6334" s="11" t="s">
        <v>9978</v>
      </c>
      <c r="C6334" s="18">
        <v>20</v>
      </c>
      <c r="D6334" s="11" t="s">
        <v>9962</v>
      </c>
      <c r="E6334" s="11" t="s">
        <v>2190</v>
      </c>
      <c r="F6334" s="12" t="s">
        <v>30094</v>
      </c>
      <c r="G6334" s="12" t="s">
        <v>30095</v>
      </c>
      <c r="H6334" s="11" t="str">
        <f t="shared" si="98"/>
        <v>insert into BTRCOutgoingXRate (OID, prefix, outgoingRateBDT, operatorName, operatorType, effectiveFrom, effectiveTo) values('64243_2016-01-01','64243','20','New Zealand-Mobile','MOBILE',to_date('2016-01-01','YYYY-MM-DD HH24:MI:SS'),to_date('2016-12-01','YYYY-MM-DD HH24:MI:SS'));</v>
      </c>
    </row>
    <row r="6335" spans="1:8">
      <c r="A6335" s="11" t="s">
        <v>23078</v>
      </c>
      <c r="B6335" s="11" t="s">
        <v>9979</v>
      </c>
      <c r="C6335" s="18">
        <v>20</v>
      </c>
      <c r="D6335" s="11" t="s">
        <v>9962</v>
      </c>
      <c r="E6335" s="11" t="s">
        <v>2190</v>
      </c>
      <c r="F6335" s="12" t="s">
        <v>30094</v>
      </c>
      <c r="G6335" s="12" t="s">
        <v>30095</v>
      </c>
      <c r="H6335" s="11" t="str">
        <f t="shared" si="98"/>
        <v>insert into BTRCOutgoingXRate (OID, prefix, outgoingRateBDT, operatorName, operatorType, effectiveFrom, effectiveTo) values('64246_2016-01-01','64246','20','New Zealand-Mobile','MOBILE',to_date('2016-01-01','YYYY-MM-DD HH24:MI:SS'),to_date('2016-12-01','YYYY-MM-DD HH24:MI:SS'));</v>
      </c>
    </row>
    <row r="6336" spans="1:8">
      <c r="A6336" s="11" t="s">
        <v>23079</v>
      </c>
      <c r="B6336" s="11" t="s">
        <v>9980</v>
      </c>
      <c r="C6336" s="18">
        <v>20</v>
      </c>
      <c r="D6336" s="11" t="s">
        <v>9962</v>
      </c>
      <c r="E6336" s="11" t="s">
        <v>2190</v>
      </c>
      <c r="F6336" s="12" t="s">
        <v>30094</v>
      </c>
      <c r="G6336" s="12" t="s">
        <v>30095</v>
      </c>
      <c r="H6336" s="11" t="str">
        <f t="shared" si="98"/>
        <v>insert into BTRCOutgoingXRate (OID, prefix, outgoingRateBDT, operatorName, operatorType, effectiveFrom, effectiveTo) values('64245_2016-01-01','64245','20','New Zealand-Mobile','MOBILE',to_date('2016-01-01','YYYY-MM-DD HH24:MI:SS'),to_date('2016-12-01','YYYY-MM-DD HH24:MI:SS'));</v>
      </c>
    </row>
    <row r="6337" spans="1:8">
      <c r="A6337" s="11" t="s">
        <v>23080</v>
      </c>
      <c r="B6337" s="11" t="s">
        <v>9981</v>
      </c>
      <c r="C6337" s="18">
        <v>20</v>
      </c>
      <c r="D6337" s="11" t="s">
        <v>9962</v>
      </c>
      <c r="E6337" s="11" t="s">
        <v>2190</v>
      </c>
      <c r="F6337" s="12" t="s">
        <v>30094</v>
      </c>
      <c r="G6337" s="12" t="s">
        <v>30095</v>
      </c>
      <c r="H6337" s="11" t="str">
        <f t="shared" si="98"/>
        <v>insert into BTRCOutgoingXRate (OID, prefix, outgoingRateBDT, operatorName, operatorType, effectiveFrom, effectiveTo) values('64244_2016-01-01','64244','20','New Zealand-Mobile','MOBILE',to_date('2016-01-01','YYYY-MM-DD HH24:MI:SS'),to_date('2016-12-01','YYYY-MM-DD HH24:MI:SS'));</v>
      </c>
    </row>
    <row r="6338" spans="1:8">
      <c r="A6338" s="11" t="s">
        <v>23081</v>
      </c>
      <c r="B6338" s="11" t="s">
        <v>9982</v>
      </c>
      <c r="C6338" s="18">
        <v>20</v>
      </c>
      <c r="D6338" s="11" t="s">
        <v>9962</v>
      </c>
      <c r="E6338" s="11" t="s">
        <v>2190</v>
      </c>
      <c r="F6338" s="12" t="s">
        <v>30094</v>
      </c>
      <c r="G6338" s="12" t="s">
        <v>30095</v>
      </c>
      <c r="H6338" s="11" t="str">
        <f t="shared" si="98"/>
        <v>insert into BTRCOutgoingXRate (OID, prefix, outgoingRateBDT, operatorName, operatorType, effectiveFrom, effectiveTo) values('64242_2016-01-01','64242','20','New Zealand-Mobile','MOBILE',to_date('2016-01-01','YYYY-MM-DD HH24:MI:SS'),to_date('2016-12-01','YYYY-MM-DD HH24:MI:SS'));</v>
      </c>
    </row>
    <row r="6339" spans="1:8">
      <c r="A6339" s="11" t="s">
        <v>23082</v>
      </c>
      <c r="B6339" s="11" t="s">
        <v>9983</v>
      </c>
      <c r="C6339" s="18">
        <v>20</v>
      </c>
      <c r="D6339" s="11" t="s">
        <v>9962</v>
      </c>
      <c r="E6339" s="11" t="s">
        <v>2190</v>
      </c>
      <c r="F6339" s="12" t="s">
        <v>30094</v>
      </c>
      <c r="G6339" s="12" t="s">
        <v>30095</v>
      </c>
      <c r="H6339" s="11" t="str">
        <f t="shared" si="98"/>
        <v>insert into BTRCOutgoingXRate (OID, prefix, outgoingRateBDT, operatorName, operatorType, effectiveFrom, effectiveTo) values('64247_2016-01-01','64247','20','New Zealand-Mobile','MOBILE',to_date('2016-01-01','YYYY-MM-DD HH24:MI:SS'),to_date('2016-12-01','YYYY-MM-DD HH24:MI:SS'));</v>
      </c>
    </row>
    <row r="6340" spans="1:8">
      <c r="A6340" s="11" t="s">
        <v>23083</v>
      </c>
      <c r="B6340" s="11" t="s">
        <v>9984</v>
      </c>
      <c r="C6340" s="18">
        <v>20</v>
      </c>
      <c r="D6340" s="11" t="s">
        <v>9962</v>
      </c>
      <c r="E6340" s="11" t="s">
        <v>2190</v>
      </c>
      <c r="F6340" s="12" t="s">
        <v>30094</v>
      </c>
      <c r="G6340" s="12" t="s">
        <v>30095</v>
      </c>
      <c r="H6340" s="11" t="str">
        <f t="shared" ref="H6340:H6403" si="99">H$1&amp;IF(ISBLANK(A6340),"null","'"&amp;A6340&amp;"'")&amp;","&amp;IF(ISBLANK(B6340),"null","'"&amp;B6340&amp;"'")&amp;","&amp;IF(ISBLANK(C6340),"null","'"&amp;C6340&amp;"'")&amp;","&amp;IF(ISBLANK(D6340),"null","'"&amp;D6340&amp;"'")&amp;","&amp;IF(ISBLANK(E6340),"null","'"&amp;E6340&amp;"'")&amp;","&amp;IF(ISBLANK(F6340),"null","to_date('"&amp;F6340&amp;"','YYYY-MM-DD HH24:MI:SS')")&amp;","&amp;IF(ISBLANK(G6340),"null","to_date('"&amp;G6340&amp;"','YYYY-MM-DD HH24:MI:SS')")&amp;I$1</f>
        <v>insert into BTRCOutgoingXRate (OID, prefix, outgoingRateBDT, operatorName, operatorType, effectiveFrom, effectiveTo) values('64249_2016-01-01','64249','20','New Zealand-Mobile','MOBILE',to_date('2016-01-01','YYYY-MM-DD HH24:MI:SS'),to_date('2016-12-01','YYYY-MM-DD HH24:MI:SS'));</v>
      </c>
    </row>
    <row r="6341" spans="1:8">
      <c r="A6341" s="11" t="s">
        <v>23084</v>
      </c>
      <c r="B6341" s="11" t="s">
        <v>9985</v>
      </c>
      <c r="C6341" s="18">
        <v>20</v>
      </c>
      <c r="D6341" s="11" t="s">
        <v>9962</v>
      </c>
      <c r="E6341" s="11" t="s">
        <v>2190</v>
      </c>
      <c r="F6341" s="12" t="s">
        <v>30094</v>
      </c>
      <c r="G6341" s="12" t="s">
        <v>30095</v>
      </c>
      <c r="H6341" s="11" t="str">
        <f t="shared" si="99"/>
        <v>insert into BTRCOutgoingXRate (OID, prefix, outgoingRateBDT, operatorName, operatorType, effectiveFrom, effectiveTo) values('64272_2016-01-01','64272','20','New Zealand-Mobile','MOBILE',to_date('2016-01-01','YYYY-MM-DD HH24:MI:SS'),to_date('2016-12-01','YYYY-MM-DD HH24:MI:SS'));</v>
      </c>
    </row>
    <row r="6342" spans="1:8">
      <c r="A6342" s="11" t="s">
        <v>23085</v>
      </c>
      <c r="B6342" s="11" t="s">
        <v>9986</v>
      </c>
      <c r="C6342" s="18">
        <v>20</v>
      </c>
      <c r="D6342" s="11" t="s">
        <v>9962</v>
      </c>
      <c r="E6342" s="11" t="s">
        <v>2190</v>
      </c>
      <c r="F6342" s="12" t="s">
        <v>30094</v>
      </c>
      <c r="G6342" s="12" t="s">
        <v>30095</v>
      </c>
      <c r="H6342" s="11" t="str">
        <f t="shared" si="99"/>
        <v>insert into BTRCOutgoingXRate (OID, prefix, outgoingRateBDT, operatorName, operatorType, effectiveFrom, effectiveTo) values('64274_2016-01-01','64274','20','New Zealand-Mobile','MOBILE',to_date('2016-01-01','YYYY-MM-DD HH24:MI:SS'),to_date('2016-12-01','YYYY-MM-DD HH24:MI:SS'));</v>
      </c>
    </row>
    <row r="6343" spans="1:8">
      <c r="A6343" s="11" t="s">
        <v>23086</v>
      </c>
      <c r="B6343" s="11" t="s">
        <v>9987</v>
      </c>
      <c r="C6343" s="18">
        <v>20</v>
      </c>
      <c r="D6343" s="11" t="s">
        <v>9962</v>
      </c>
      <c r="E6343" s="11" t="s">
        <v>2190</v>
      </c>
      <c r="F6343" s="12" t="s">
        <v>30094</v>
      </c>
      <c r="G6343" s="12" t="s">
        <v>30095</v>
      </c>
      <c r="H6343" s="11" t="str">
        <f t="shared" si="99"/>
        <v>insert into BTRCOutgoingXRate (OID, prefix, outgoingRateBDT, operatorName, operatorType, effectiveFrom, effectiveTo) values('64275_2016-01-01','64275','20','New Zealand-Mobile','MOBILE',to_date('2016-01-01','YYYY-MM-DD HH24:MI:SS'),to_date('2016-12-01','YYYY-MM-DD HH24:MI:SS'));</v>
      </c>
    </row>
    <row r="6344" spans="1:8">
      <c r="A6344" s="11" t="s">
        <v>23087</v>
      </c>
      <c r="B6344" s="11" t="s">
        <v>9988</v>
      </c>
      <c r="C6344" s="18">
        <v>20</v>
      </c>
      <c r="D6344" s="11" t="s">
        <v>9989</v>
      </c>
      <c r="E6344" s="11" t="s">
        <v>2190</v>
      </c>
      <c r="F6344" s="12" t="s">
        <v>30094</v>
      </c>
      <c r="G6344" s="12" t="s">
        <v>30095</v>
      </c>
      <c r="H6344" s="11" t="str">
        <f t="shared" si="99"/>
        <v>insert into BTRCOutgoingXRate (OID, prefix, outgoingRateBDT, operatorName, operatorType, effectiveFrom, effectiveTo) values('64260_2016-01-01','64260','20','NEW ZEALAND - MOBILE','MOBILE',to_date('2016-01-01','YYYY-MM-DD HH24:MI:SS'),to_date('2016-12-01','YYYY-MM-DD HH24:MI:SS'));</v>
      </c>
    </row>
    <row r="6345" spans="1:8">
      <c r="A6345" s="11" t="s">
        <v>23088</v>
      </c>
      <c r="B6345" s="11" t="s">
        <v>9990</v>
      </c>
      <c r="C6345" s="18">
        <v>20</v>
      </c>
      <c r="D6345" s="11" t="s">
        <v>9989</v>
      </c>
      <c r="E6345" s="11" t="s">
        <v>2190</v>
      </c>
      <c r="F6345" s="12" t="s">
        <v>30094</v>
      </c>
      <c r="G6345" s="12" t="s">
        <v>30095</v>
      </c>
      <c r="H6345" s="11" t="str">
        <f t="shared" si="99"/>
        <v>insert into BTRCOutgoingXRate (OID, prefix, outgoingRateBDT, operatorName, operatorType, effectiveFrom, effectiveTo) values('6428_2016-01-01','6428','20','NEW ZEALAND - MOBILE','MOBILE',to_date('2016-01-01','YYYY-MM-DD HH24:MI:SS'),to_date('2016-12-01','YYYY-MM-DD HH24:MI:SS'));</v>
      </c>
    </row>
    <row r="6346" spans="1:8">
      <c r="A6346" s="11" t="s">
        <v>23089</v>
      </c>
      <c r="B6346" s="11" t="s">
        <v>9991</v>
      </c>
      <c r="C6346" s="18">
        <v>20</v>
      </c>
      <c r="D6346" s="11" t="s">
        <v>9989</v>
      </c>
      <c r="E6346" s="11" t="s">
        <v>2190</v>
      </c>
      <c r="F6346" s="12" t="s">
        <v>30094</v>
      </c>
      <c r="G6346" s="12" t="s">
        <v>30095</v>
      </c>
      <c r="H6346" s="11" t="str">
        <f t="shared" si="99"/>
        <v>insert into BTRCOutgoingXRate (OID, prefix, outgoingRateBDT, operatorName, operatorType, effectiveFrom, effectiveTo) values('6424_2016-01-01','6424','20','NEW ZEALAND - MOBILE','MOBILE',to_date('2016-01-01','YYYY-MM-DD HH24:MI:SS'),to_date('2016-12-01','YYYY-MM-DD HH24:MI:SS'));</v>
      </c>
    </row>
    <row r="6347" spans="1:8">
      <c r="A6347" s="11" t="s">
        <v>23090</v>
      </c>
      <c r="B6347" s="11" t="s">
        <v>9992</v>
      </c>
      <c r="C6347" s="18">
        <v>20</v>
      </c>
      <c r="D6347" s="11" t="s">
        <v>9989</v>
      </c>
      <c r="E6347" s="11" t="s">
        <v>2190</v>
      </c>
      <c r="F6347" s="12" t="s">
        <v>30094</v>
      </c>
      <c r="G6347" s="12" t="s">
        <v>30095</v>
      </c>
      <c r="H6347" s="11" t="str">
        <f t="shared" si="99"/>
        <v>insert into BTRCOutgoingXRate (OID, prefix, outgoingRateBDT, operatorName, operatorType, effectiveFrom, effectiveTo) values('6423_2016-01-01','6423','20','NEW ZEALAND - MOBILE','MOBILE',to_date('2016-01-01','YYYY-MM-DD HH24:MI:SS'),to_date('2016-12-01','YYYY-MM-DD HH24:MI:SS'));</v>
      </c>
    </row>
    <row r="6348" spans="1:8">
      <c r="A6348" s="11" t="s">
        <v>23091</v>
      </c>
      <c r="B6348" s="11" t="s">
        <v>9993</v>
      </c>
      <c r="C6348" s="18">
        <v>20</v>
      </c>
      <c r="D6348" s="11" t="s">
        <v>9989</v>
      </c>
      <c r="E6348" s="11" t="s">
        <v>2190</v>
      </c>
      <c r="F6348" s="12" t="s">
        <v>30094</v>
      </c>
      <c r="G6348" s="12" t="s">
        <v>30095</v>
      </c>
      <c r="H6348" s="11" t="str">
        <f t="shared" si="99"/>
        <v>insert into BTRCOutgoingXRate (OID, prefix, outgoingRateBDT, operatorName, operatorType, effectiveFrom, effectiveTo) values('6422_2016-01-01','6422','20','NEW ZEALAND - MOBILE','MOBILE',to_date('2016-01-01','YYYY-MM-DD HH24:MI:SS'),to_date('2016-12-01','YYYY-MM-DD HH24:MI:SS'));</v>
      </c>
    </row>
    <row r="6349" spans="1:8">
      <c r="A6349" s="11" t="s">
        <v>23092</v>
      </c>
      <c r="B6349" s="11" t="s">
        <v>9994</v>
      </c>
      <c r="C6349" s="18">
        <v>20</v>
      </c>
      <c r="D6349" s="11" t="s">
        <v>9944</v>
      </c>
      <c r="E6349" s="11" t="s">
        <v>2190</v>
      </c>
      <c r="F6349" s="12" t="s">
        <v>30094</v>
      </c>
      <c r="G6349" s="12" t="s">
        <v>30095</v>
      </c>
      <c r="H6349" s="11" t="str">
        <f t="shared" si="99"/>
        <v>insert into BTRCOutgoingXRate (OID, prefix, outgoingRateBDT, operatorName, operatorType, effectiveFrom, effectiveTo) values('6427_2016-01-01','6427','20','NEW ZEALAND - MOBILE (TNZI)','MOBILE',to_date('2016-01-01','YYYY-MM-DD HH24:MI:SS'),to_date('2016-12-01','YYYY-MM-DD HH24:MI:SS'));</v>
      </c>
    </row>
    <row r="6350" spans="1:8">
      <c r="A6350" s="11" t="s">
        <v>23093</v>
      </c>
      <c r="B6350" s="11" t="s">
        <v>9995</v>
      </c>
      <c r="C6350" s="18">
        <v>20</v>
      </c>
      <c r="D6350" s="11" t="s">
        <v>9750</v>
      </c>
      <c r="E6350" s="11" t="s">
        <v>2190</v>
      </c>
      <c r="F6350" s="12" t="s">
        <v>30094</v>
      </c>
      <c r="G6350" s="12" t="s">
        <v>30095</v>
      </c>
      <c r="H6350" s="11" t="str">
        <f t="shared" si="99"/>
        <v>insert into BTRCOutgoingXRate (OID, prefix, outgoingRateBDT, operatorName, operatorType, effectiveFrom, effectiveTo) values('50596_2016-01-01','50596','20','Nicaragua Cellular Bellsouth','MOBILE',to_date('2016-01-01','YYYY-MM-DD HH24:MI:SS'),to_date('2016-12-01','YYYY-MM-DD HH24:MI:SS'));</v>
      </c>
    </row>
    <row r="6351" spans="1:8">
      <c r="A6351" s="11" t="s">
        <v>23094</v>
      </c>
      <c r="B6351" s="11" t="s">
        <v>9996</v>
      </c>
      <c r="C6351" s="18">
        <v>20</v>
      </c>
      <c r="D6351" s="11" t="s">
        <v>9753</v>
      </c>
      <c r="E6351" s="11" t="s">
        <v>2190</v>
      </c>
      <c r="F6351" s="12" t="s">
        <v>30094</v>
      </c>
      <c r="G6351" s="12" t="s">
        <v>30095</v>
      </c>
      <c r="H6351" s="11" t="str">
        <f t="shared" si="99"/>
        <v>insert into BTRCOutgoingXRate (OID, prefix, outgoingRateBDT, operatorName, operatorType, effectiveFrom, effectiveTo) values('50591_2016-01-01','50591','20','NICARAGUA CELLULAR-CLARO','MOBILE',to_date('2016-01-01','YYYY-MM-DD HH24:MI:SS'),to_date('2016-12-01','YYYY-MM-DD HH24:MI:SS'));</v>
      </c>
    </row>
    <row r="6352" spans="1:8">
      <c r="A6352" s="11" t="s">
        <v>23095</v>
      </c>
      <c r="B6352" s="11" t="s">
        <v>9997</v>
      </c>
      <c r="C6352" s="18">
        <v>20</v>
      </c>
      <c r="D6352" s="11" t="s">
        <v>9998</v>
      </c>
      <c r="E6352" s="11" t="s">
        <v>2190</v>
      </c>
      <c r="F6352" s="12" t="s">
        <v>30094</v>
      </c>
      <c r="G6352" s="12" t="s">
        <v>30095</v>
      </c>
      <c r="H6352" s="11" t="str">
        <f t="shared" si="99"/>
        <v>insert into BTRCOutgoingXRate (OID, prefix, outgoingRateBDT, operatorName, operatorType, effectiveFrom, effectiveTo) values('5052_2016-01-01','5052','20','NICARAGUA MANAGUA','MOBILE',to_date('2016-01-01','YYYY-MM-DD HH24:MI:SS'),to_date('2016-12-01','YYYY-MM-DD HH24:MI:SS'));</v>
      </c>
    </row>
    <row r="6353" spans="1:8">
      <c r="A6353" s="11" t="s">
        <v>23096</v>
      </c>
      <c r="B6353" s="11" t="s">
        <v>9999</v>
      </c>
      <c r="C6353" s="18">
        <v>20</v>
      </c>
      <c r="D6353" s="11" t="s">
        <v>10000</v>
      </c>
      <c r="E6353" s="11" t="s">
        <v>2190</v>
      </c>
      <c r="F6353" s="12" t="s">
        <v>30094</v>
      </c>
      <c r="G6353" s="12" t="s">
        <v>30095</v>
      </c>
      <c r="H6353" s="11" t="str">
        <f t="shared" si="99"/>
        <v>insert into BTRCOutgoingXRate (OID, prefix, outgoingRateBDT, operatorName, operatorType, effectiveFrom, effectiveTo) values('5053_2016-01-01','5053','20','NICARAGUA TELEFONICA MOBILE','MOBILE',to_date('2016-01-01','YYYY-MM-DD HH24:MI:SS'),to_date('2016-12-01','YYYY-MM-DD HH24:MI:SS'));</v>
      </c>
    </row>
    <row r="6354" spans="1:8">
      <c r="A6354" s="11" t="s">
        <v>23097</v>
      </c>
      <c r="B6354" s="11" t="s">
        <v>10001</v>
      </c>
      <c r="C6354" s="18">
        <v>20</v>
      </c>
      <c r="D6354" s="11" t="s">
        <v>10002</v>
      </c>
      <c r="E6354" s="11" t="s">
        <v>2190</v>
      </c>
      <c r="F6354" s="12" t="s">
        <v>30094</v>
      </c>
      <c r="G6354" s="12" t="s">
        <v>30095</v>
      </c>
      <c r="H6354" s="11" t="str">
        <f t="shared" si="99"/>
        <v>insert into BTRCOutgoingXRate (OID, prefix, outgoingRateBDT, operatorName, operatorType, effectiveFrom, effectiveTo) values('50575_2016-01-01','50575','20','NICARAGUA MOBILE','MOBILE',to_date('2016-01-01','YYYY-MM-DD HH24:MI:SS'),to_date('2016-12-01','YYYY-MM-DD HH24:MI:SS'));</v>
      </c>
    </row>
    <row r="6355" spans="1:8">
      <c r="A6355" s="11" t="s">
        <v>23098</v>
      </c>
      <c r="B6355" s="11" t="s">
        <v>10003</v>
      </c>
      <c r="C6355" s="18">
        <v>20</v>
      </c>
      <c r="D6355" s="11" t="s">
        <v>10002</v>
      </c>
      <c r="E6355" s="11" t="s">
        <v>2190</v>
      </c>
      <c r="F6355" s="12" t="s">
        <v>30094</v>
      </c>
      <c r="G6355" s="12" t="s">
        <v>30095</v>
      </c>
      <c r="H6355" s="11" t="str">
        <f t="shared" si="99"/>
        <v>insert into BTRCOutgoingXRate (OID, prefix, outgoingRateBDT, operatorName, operatorType, effectiveFrom, effectiveTo) values('50577_2016-01-01','50577','20','NICARAGUA MOBILE','MOBILE',to_date('2016-01-01','YYYY-MM-DD HH24:MI:SS'),to_date('2016-12-01','YYYY-MM-DD HH24:MI:SS'));</v>
      </c>
    </row>
    <row r="6356" spans="1:8">
      <c r="A6356" s="11" t="s">
        <v>23099</v>
      </c>
      <c r="B6356" s="11" t="s">
        <v>10004</v>
      </c>
      <c r="C6356" s="18">
        <v>20</v>
      </c>
      <c r="D6356" s="11" t="s">
        <v>10002</v>
      </c>
      <c r="E6356" s="11" t="s">
        <v>2190</v>
      </c>
      <c r="F6356" s="12" t="s">
        <v>30094</v>
      </c>
      <c r="G6356" s="12" t="s">
        <v>30095</v>
      </c>
      <c r="H6356" s="11" t="str">
        <f t="shared" si="99"/>
        <v>insert into BTRCOutgoingXRate (OID, prefix, outgoingRateBDT, operatorName, operatorType, effectiveFrom, effectiveTo) values('50574_2016-01-01','50574','20','NICARAGUA MOBILE','MOBILE',to_date('2016-01-01','YYYY-MM-DD HH24:MI:SS'),to_date('2016-12-01','YYYY-MM-DD HH24:MI:SS'));</v>
      </c>
    </row>
    <row r="6357" spans="1:8">
      <c r="A6357" s="11" t="s">
        <v>23100</v>
      </c>
      <c r="B6357" s="11" t="s">
        <v>10005</v>
      </c>
      <c r="C6357" s="18">
        <v>20</v>
      </c>
      <c r="D6357" s="11" t="s">
        <v>10006</v>
      </c>
      <c r="E6357" s="11" t="s">
        <v>2190</v>
      </c>
      <c r="F6357" s="12" t="s">
        <v>30094</v>
      </c>
      <c r="G6357" s="12" t="s">
        <v>30095</v>
      </c>
      <c r="H6357" s="11" t="str">
        <f t="shared" si="99"/>
        <v>insert into BTRCOutgoingXRate (OID, prefix, outgoingRateBDT, operatorName, operatorType, effectiveFrom, effectiveTo) values('50597_2016-01-01','50597','20','NICARAGUA CELLULAR-TELEFONICA','MOBILE',to_date('2016-01-01','YYYY-MM-DD HH24:MI:SS'),to_date('2016-12-01','YYYY-MM-DD HH24:MI:SS'));</v>
      </c>
    </row>
    <row r="6358" spans="1:8">
      <c r="A6358" s="11" t="s">
        <v>23101</v>
      </c>
      <c r="B6358" s="11" t="s">
        <v>10007</v>
      </c>
      <c r="C6358" s="18">
        <v>20</v>
      </c>
      <c r="D6358" s="11" t="s">
        <v>10006</v>
      </c>
      <c r="E6358" s="11" t="s">
        <v>2190</v>
      </c>
      <c r="F6358" s="12" t="s">
        <v>30094</v>
      </c>
      <c r="G6358" s="12" t="s">
        <v>30095</v>
      </c>
      <c r="H6358" s="11" t="str">
        <f t="shared" si="99"/>
        <v>insert into BTRCOutgoingXRate (OID, prefix, outgoingRateBDT, operatorName, operatorType, effectiveFrom, effectiveTo) values('50598_2016-01-01','50598','20','NICARAGUA CELLULAR-TELEFONICA','MOBILE',to_date('2016-01-01','YYYY-MM-DD HH24:MI:SS'),to_date('2016-12-01','YYYY-MM-DD HH24:MI:SS'));</v>
      </c>
    </row>
    <row r="6359" spans="1:8">
      <c r="A6359" s="11" t="s">
        <v>23102</v>
      </c>
      <c r="B6359" s="11" t="s">
        <v>10008</v>
      </c>
      <c r="C6359" s="18">
        <v>20</v>
      </c>
      <c r="D6359" s="11" t="s">
        <v>10006</v>
      </c>
      <c r="E6359" s="11" t="s">
        <v>2190</v>
      </c>
      <c r="F6359" s="12" t="s">
        <v>30094</v>
      </c>
      <c r="G6359" s="12" t="s">
        <v>30095</v>
      </c>
      <c r="H6359" s="11" t="str">
        <f t="shared" si="99"/>
        <v>insert into BTRCOutgoingXRate (OID, prefix, outgoingRateBDT, operatorName, operatorType, effectiveFrom, effectiveTo) values('50599_2016-01-01','50599','20','NICARAGUA CELLULAR-TELEFONICA','MOBILE',to_date('2016-01-01','YYYY-MM-DD HH24:MI:SS'),to_date('2016-12-01','YYYY-MM-DD HH24:MI:SS'));</v>
      </c>
    </row>
    <row r="6360" spans="1:8">
      <c r="A6360" s="11" t="s">
        <v>23103</v>
      </c>
      <c r="B6360" s="11" t="s">
        <v>10009</v>
      </c>
      <c r="C6360" s="18">
        <v>20</v>
      </c>
      <c r="D6360" s="11" t="s">
        <v>9753</v>
      </c>
      <c r="E6360" s="11" t="s">
        <v>2190</v>
      </c>
      <c r="F6360" s="12" t="s">
        <v>30094</v>
      </c>
      <c r="G6360" s="12" t="s">
        <v>30095</v>
      </c>
      <c r="H6360" s="11" t="str">
        <f t="shared" si="99"/>
        <v>insert into BTRCOutgoingXRate (OID, prefix, outgoingRateBDT, operatorName, operatorType, effectiveFrom, effectiveTo) values('50590_2016-01-01','50590','20','NICARAGUA CELLULAR-CLARO','MOBILE',to_date('2016-01-01','YYYY-MM-DD HH24:MI:SS'),to_date('2016-12-01','YYYY-MM-DD HH24:MI:SS'));</v>
      </c>
    </row>
    <row r="6361" spans="1:8">
      <c r="A6361" s="11" t="s">
        <v>23104</v>
      </c>
      <c r="B6361" s="11" t="s">
        <v>10010</v>
      </c>
      <c r="C6361" s="18">
        <v>18</v>
      </c>
      <c r="D6361" s="11" t="s">
        <v>10011</v>
      </c>
      <c r="E6361" s="11" t="s">
        <v>2227</v>
      </c>
      <c r="F6361" s="12" t="s">
        <v>30094</v>
      </c>
      <c r="G6361" s="12" t="s">
        <v>30095</v>
      </c>
      <c r="H6361" s="11" t="str">
        <f t="shared" si="99"/>
        <v>insert into BTRCOutgoingXRate (OID, prefix, outgoingRateBDT, operatorName, operatorType, effectiveFrom, effectiveTo) values('5059_2016-01-01','5059','18','Nicaragua-Special-Fixed','FIXED',to_date('2016-01-01','YYYY-MM-DD HH24:MI:SS'),to_date('2016-12-01','YYYY-MM-DD HH24:MI:SS'));</v>
      </c>
    </row>
    <row r="6362" spans="1:8">
      <c r="A6362" s="11" t="s">
        <v>23105</v>
      </c>
      <c r="B6362" s="11" t="s">
        <v>10012</v>
      </c>
      <c r="C6362" s="18">
        <v>18</v>
      </c>
      <c r="D6362" s="11" t="s">
        <v>10013</v>
      </c>
      <c r="E6362" s="11" t="s">
        <v>2227</v>
      </c>
      <c r="F6362" s="12" t="s">
        <v>30094</v>
      </c>
      <c r="G6362" s="12" t="s">
        <v>30095</v>
      </c>
      <c r="H6362" s="11" t="str">
        <f t="shared" si="99"/>
        <v>insert into BTRCOutgoingXRate (OID, prefix, outgoingRateBDT, operatorName, operatorType, effectiveFrom, effectiveTo) values('505277_2016-01-01','505277','18','Nicaragua-spec','FIXED',to_date('2016-01-01','YYYY-MM-DD HH24:MI:SS'),to_date('2016-12-01','YYYY-MM-DD HH24:MI:SS'));</v>
      </c>
    </row>
    <row r="6363" spans="1:8">
      <c r="A6363" s="11" t="s">
        <v>23106</v>
      </c>
      <c r="B6363" s="11" t="s">
        <v>1873</v>
      </c>
      <c r="C6363" s="18">
        <v>18</v>
      </c>
      <c r="D6363" s="11" t="s">
        <v>10014</v>
      </c>
      <c r="E6363" s="11" t="s">
        <v>2227</v>
      </c>
      <c r="F6363" s="12" t="s">
        <v>30094</v>
      </c>
      <c r="G6363" s="12" t="s">
        <v>30095</v>
      </c>
      <c r="H6363" s="11" t="str">
        <f t="shared" si="99"/>
        <v>insert into BTRCOutgoingXRate (OID, prefix, outgoingRateBDT, operatorName, operatorType, effectiveFrom, effectiveTo) values('505_2016-01-01','505','18','Nicaragua-ROC-Fixed','FIXED',to_date('2016-01-01','YYYY-MM-DD HH24:MI:SS'),to_date('2016-12-01','YYYY-MM-DD HH24:MI:SS'));</v>
      </c>
    </row>
    <row r="6364" spans="1:8">
      <c r="A6364" s="11" t="s">
        <v>23107</v>
      </c>
      <c r="B6364" s="11" t="s">
        <v>10015</v>
      </c>
      <c r="C6364" s="18">
        <v>20</v>
      </c>
      <c r="D6364" s="11" t="s">
        <v>10016</v>
      </c>
      <c r="E6364" s="11" t="s">
        <v>2190</v>
      </c>
      <c r="F6364" s="12" t="s">
        <v>30094</v>
      </c>
      <c r="G6364" s="12" t="s">
        <v>30095</v>
      </c>
      <c r="H6364" s="11" t="str">
        <f t="shared" si="99"/>
        <v>insert into BTRCOutgoingXRate (OID, prefix, outgoingRateBDT, operatorName, operatorType, effectiveFrom, effectiveTo) values('50555_2016-01-01','50555','20','NICARAGUA-OTHER-MOBILE','MOBILE',to_date('2016-01-01','YYYY-MM-DD HH24:MI:SS'),to_date('2016-12-01','YYYY-MM-DD HH24:MI:SS'));</v>
      </c>
    </row>
    <row r="6365" spans="1:8">
      <c r="A6365" s="11" t="s">
        <v>23108</v>
      </c>
      <c r="B6365" s="11" t="s">
        <v>10017</v>
      </c>
      <c r="C6365" s="18">
        <v>20</v>
      </c>
      <c r="D6365" s="11" t="s">
        <v>10018</v>
      </c>
      <c r="E6365" s="11" t="s">
        <v>2190</v>
      </c>
      <c r="F6365" s="12" t="s">
        <v>30094</v>
      </c>
      <c r="G6365" s="12" t="s">
        <v>30095</v>
      </c>
      <c r="H6365" s="11" t="str">
        <f t="shared" si="99"/>
        <v>insert into BTRCOutgoingXRate (OID, prefix, outgoingRateBDT, operatorName, operatorType, effectiveFrom, effectiveTo) values('5055_2016-01-01','5055','20','Nicaragua-Other-Mobile','MOBILE',to_date('2016-01-01','YYYY-MM-DD HH24:MI:SS'),to_date('2016-12-01','YYYY-MM-DD HH24:MI:SS'));</v>
      </c>
    </row>
    <row r="6366" spans="1:8">
      <c r="A6366" s="11" t="s">
        <v>23109</v>
      </c>
      <c r="B6366" s="11" t="s">
        <v>10019</v>
      </c>
      <c r="C6366" s="18">
        <v>20</v>
      </c>
      <c r="D6366" s="11" t="s">
        <v>10018</v>
      </c>
      <c r="E6366" s="11" t="s">
        <v>2190</v>
      </c>
      <c r="F6366" s="12" t="s">
        <v>30094</v>
      </c>
      <c r="G6366" s="12" t="s">
        <v>30095</v>
      </c>
      <c r="H6366" s="11" t="str">
        <f t="shared" si="99"/>
        <v>insert into BTRCOutgoingXRate (OID, prefix, outgoingRateBDT, operatorName, operatorType, effectiveFrom, effectiveTo) values('5057_2016-01-01','5057','20','Nicaragua-Other-Mobile','MOBILE',to_date('2016-01-01','YYYY-MM-DD HH24:MI:SS'),to_date('2016-12-01','YYYY-MM-DD HH24:MI:SS'));</v>
      </c>
    </row>
    <row r="6367" spans="1:8">
      <c r="A6367" s="11" t="s">
        <v>23110</v>
      </c>
      <c r="B6367" s="11" t="s">
        <v>10020</v>
      </c>
      <c r="C6367" s="18">
        <v>20</v>
      </c>
      <c r="D6367" s="11" t="s">
        <v>10016</v>
      </c>
      <c r="E6367" s="11" t="s">
        <v>2190</v>
      </c>
      <c r="F6367" s="12" t="s">
        <v>30094</v>
      </c>
      <c r="G6367" s="12" t="s">
        <v>30095</v>
      </c>
      <c r="H6367" s="11" t="str">
        <f t="shared" si="99"/>
        <v>insert into BTRCOutgoingXRate (OID, prefix, outgoingRateBDT, operatorName, operatorType, effectiveFrom, effectiveTo) values('50550_2016-01-01','50550','20','NICARAGUA-OTHER-MOBILE','MOBILE',to_date('2016-01-01','YYYY-MM-DD HH24:MI:SS'),to_date('2016-12-01','YYYY-MM-DD HH24:MI:SS'));</v>
      </c>
    </row>
    <row r="6368" spans="1:8">
      <c r="A6368" s="11" t="s">
        <v>23111</v>
      </c>
      <c r="B6368" s="11" t="s">
        <v>10021</v>
      </c>
      <c r="C6368" s="18">
        <v>20</v>
      </c>
      <c r="D6368" s="11" t="s">
        <v>10022</v>
      </c>
      <c r="E6368" s="11" t="s">
        <v>2190</v>
      </c>
      <c r="F6368" s="12" t="s">
        <v>30094</v>
      </c>
      <c r="G6368" s="12" t="s">
        <v>30095</v>
      </c>
      <c r="H6368" s="11" t="str">
        <f t="shared" si="99"/>
        <v>insert into BTRCOutgoingXRate (OID, prefix, outgoingRateBDT, operatorName, operatorType, effectiveFrom, effectiveTo) values('5058_2016-01-01','5058','20','Nicaragua Mobile Movistar (Nicaragua)','MOBILE',to_date('2016-01-01','YYYY-MM-DD HH24:MI:SS'),to_date('2016-12-01','YYYY-MM-DD HH24:MI:SS'));</v>
      </c>
    </row>
    <row r="6369" spans="1:8">
      <c r="A6369" s="11" t="s">
        <v>23112</v>
      </c>
      <c r="B6369" s="11" t="s">
        <v>10023</v>
      </c>
      <c r="C6369" s="18">
        <v>18</v>
      </c>
      <c r="D6369" s="11" t="s">
        <v>10024</v>
      </c>
      <c r="E6369" s="11" t="s">
        <v>2227</v>
      </c>
      <c r="F6369" s="12" t="s">
        <v>30094</v>
      </c>
      <c r="G6369" s="12" t="s">
        <v>30095</v>
      </c>
      <c r="H6369" s="11" t="str">
        <f t="shared" si="99"/>
        <v>insert into BTRCOutgoingXRate (OID, prefix, outgoingRateBDT, operatorName, operatorType, effectiveFrom, effectiveTo) values('50522_2016-01-01','50522','18','Nicaragua Managua','FIXED',to_date('2016-01-01','YYYY-MM-DD HH24:MI:SS'),to_date('2016-12-01','YYYY-MM-DD HH24:MI:SS'));</v>
      </c>
    </row>
    <row r="6370" spans="1:8">
      <c r="A6370" s="11" t="s">
        <v>23113</v>
      </c>
      <c r="B6370" s="11" t="s">
        <v>10025</v>
      </c>
      <c r="C6370" s="18">
        <v>20</v>
      </c>
      <c r="D6370" s="11" t="s">
        <v>9753</v>
      </c>
      <c r="E6370" s="11" t="s">
        <v>2190</v>
      </c>
      <c r="F6370" s="12" t="s">
        <v>30094</v>
      </c>
      <c r="G6370" s="12" t="s">
        <v>30095</v>
      </c>
      <c r="H6370" s="11" t="str">
        <f t="shared" si="99"/>
        <v>insert into BTRCOutgoingXRate (OID, prefix, outgoingRateBDT, operatorName, operatorType, effectiveFrom, effectiveTo) values('50592_2016-01-01','50592','20','NICARAGUA CELLULAR-CLARO','MOBILE',to_date('2016-01-01','YYYY-MM-DD HH24:MI:SS'),to_date('2016-12-01','YYYY-MM-DD HH24:MI:SS'));</v>
      </c>
    </row>
    <row r="6371" spans="1:8">
      <c r="A6371" s="11" t="s">
        <v>23114</v>
      </c>
      <c r="B6371" s="11" t="s">
        <v>10026</v>
      </c>
      <c r="C6371" s="18">
        <v>16</v>
      </c>
      <c r="D6371" s="11" t="s">
        <v>9043</v>
      </c>
      <c r="E6371" s="11" t="s">
        <v>2190</v>
      </c>
      <c r="F6371" s="12" t="s">
        <v>30094</v>
      </c>
      <c r="G6371" s="12" t="s">
        <v>30095</v>
      </c>
      <c r="H6371" s="11" t="str">
        <f t="shared" si="99"/>
        <v>insert into BTRCOutgoingXRate (OID, prefix, outgoingRateBDT, operatorName, operatorType, effectiveFrom, effectiveTo) values('23071_2016-01-01','23071','16','Mauritius Island Emtel Mobile','MOBILE',to_date('2016-01-01','YYYY-MM-DD HH24:MI:SS'),to_date('2016-12-01','YYYY-MM-DD HH24:MI:SS'));</v>
      </c>
    </row>
    <row r="6372" spans="1:8">
      <c r="A6372" s="11" t="s">
        <v>23115</v>
      </c>
      <c r="B6372" s="11" t="s">
        <v>10027</v>
      </c>
      <c r="C6372" s="18">
        <v>16</v>
      </c>
      <c r="D6372" s="11" t="s">
        <v>10028</v>
      </c>
      <c r="E6372" s="11" t="s">
        <v>2227</v>
      </c>
      <c r="F6372" s="12" t="s">
        <v>30094</v>
      </c>
      <c r="G6372" s="12" t="s">
        <v>30095</v>
      </c>
      <c r="H6372" s="11" t="str">
        <f t="shared" si="99"/>
        <v>insert into BTRCOutgoingXRate (OID, prefix, outgoingRateBDT, operatorName, operatorType, effectiveFrom, effectiveTo) values('230811_2016-01-01','230811','16','Rodriguez Island','FIXED',to_date('2016-01-01','YYYY-MM-DD HH24:MI:SS'),to_date('2016-12-01','YYYY-MM-DD HH24:MI:SS'));</v>
      </c>
    </row>
    <row r="6373" spans="1:8">
      <c r="A6373" s="11" t="s">
        <v>23116</v>
      </c>
      <c r="B6373" s="11" t="s">
        <v>10029</v>
      </c>
      <c r="C6373" s="18">
        <v>16</v>
      </c>
      <c r="D6373" s="11" t="s">
        <v>10028</v>
      </c>
      <c r="E6373" s="11" t="s">
        <v>2227</v>
      </c>
      <c r="F6373" s="12" t="s">
        <v>30094</v>
      </c>
      <c r="G6373" s="12" t="s">
        <v>30095</v>
      </c>
      <c r="H6373" s="11" t="str">
        <f t="shared" si="99"/>
        <v>insert into BTRCOutgoingXRate (OID, prefix, outgoingRateBDT, operatorName, operatorType, effectiveFrom, effectiveTo) values('230831_2016-01-01','230831','16','Rodriguez Island','FIXED',to_date('2016-01-01','YYYY-MM-DD HH24:MI:SS'),to_date('2016-12-01','YYYY-MM-DD HH24:MI:SS'));</v>
      </c>
    </row>
    <row r="6374" spans="1:8">
      <c r="A6374" s="11" t="s">
        <v>23117</v>
      </c>
      <c r="B6374" s="11" t="s">
        <v>10030</v>
      </c>
      <c r="C6374" s="18">
        <v>16</v>
      </c>
      <c r="D6374" s="11" t="s">
        <v>10031</v>
      </c>
      <c r="E6374" s="11" t="s">
        <v>2190</v>
      </c>
      <c r="F6374" s="12" t="s">
        <v>30094</v>
      </c>
      <c r="G6374" s="12" t="s">
        <v>30095</v>
      </c>
      <c r="H6374" s="11" t="str">
        <f t="shared" si="99"/>
        <v>insert into BTRCOutgoingXRate (OID, prefix, outgoingRateBDT, operatorName, operatorType, effectiveFrom, effectiveTo) values('230702_2016-01-01','230702','16','Mauritius-Mobile','MOBILE',to_date('2016-01-01','YYYY-MM-DD HH24:MI:SS'),to_date('2016-12-01','YYYY-MM-DD HH24:MI:SS'));</v>
      </c>
    </row>
    <row r="6375" spans="1:8">
      <c r="A6375" s="11" t="s">
        <v>23118</v>
      </c>
      <c r="B6375" s="11" t="s">
        <v>10032</v>
      </c>
      <c r="C6375" s="18">
        <v>16</v>
      </c>
      <c r="D6375" s="11" t="s">
        <v>10031</v>
      </c>
      <c r="E6375" s="11" t="s">
        <v>2190</v>
      </c>
      <c r="F6375" s="12" t="s">
        <v>30094</v>
      </c>
      <c r="G6375" s="12" t="s">
        <v>30095</v>
      </c>
      <c r="H6375" s="11" t="str">
        <f t="shared" si="99"/>
        <v>insert into BTRCOutgoingXRate (OID, prefix, outgoingRateBDT, operatorName, operatorType, effectiveFrom, effectiveTo) values('230703_2016-01-01','230703','16','Mauritius-Mobile','MOBILE',to_date('2016-01-01','YYYY-MM-DD HH24:MI:SS'),to_date('2016-12-01','YYYY-MM-DD HH24:MI:SS'));</v>
      </c>
    </row>
    <row r="6376" spans="1:8">
      <c r="A6376" s="11" t="s">
        <v>23119</v>
      </c>
      <c r="B6376" s="11" t="s">
        <v>10033</v>
      </c>
      <c r="C6376" s="18">
        <v>16</v>
      </c>
      <c r="D6376" s="11" t="s">
        <v>10031</v>
      </c>
      <c r="E6376" s="11" t="s">
        <v>2190</v>
      </c>
      <c r="F6376" s="12" t="s">
        <v>30094</v>
      </c>
      <c r="G6376" s="12" t="s">
        <v>30095</v>
      </c>
      <c r="H6376" s="11" t="str">
        <f t="shared" si="99"/>
        <v>insert into BTRCOutgoingXRate (OID, prefix, outgoingRateBDT, operatorName, operatorType, effectiveFrom, effectiveTo) values('230704_2016-01-01','230704','16','Mauritius-Mobile','MOBILE',to_date('2016-01-01','YYYY-MM-DD HH24:MI:SS'),to_date('2016-12-01','YYYY-MM-DD HH24:MI:SS'));</v>
      </c>
    </row>
    <row r="6377" spans="1:8">
      <c r="A6377" s="11" t="s">
        <v>23120</v>
      </c>
      <c r="B6377" s="11" t="s">
        <v>10034</v>
      </c>
      <c r="C6377" s="18">
        <v>16</v>
      </c>
      <c r="D6377" s="11" t="s">
        <v>10031</v>
      </c>
      <c r="E6377" s="11" t="s">
        <v>2190</v>
      </c>
      <c r="F6377" s="12" t="s">
        <v>30094</v>
      </c>
      <c r="G6377" s="12" t="s">
        <v>30095</v>
      </c>
      <c r="H6377" s="11" t="str">
        <f t="shared" si="99"/>
        <v>insert into BTRCOutgoingXRate (OID, prefix, outgoingRateBDT, operatorName, operatorType, effectiveFrom, effectiveTo) values('230705_2016-01-01','230705','16','Mauritius-Mobile','MOBILE',to_date('2016-01-01','YYYY-MM-DD HH24:MI:SS'),to_date('2016-12-01','YYYY-MM-DD HH24:MI:SS'));</v>
      </c>
    </row>
    <row r="6378" spans="1:8">
      <c r="A6378" s="11" t="s">
        <v>23121</v>
      </c>
      <c r="B6378" s="11" t="s">
        <v>10035</v>
      </c>
      <c r="C6378" s="18">
        <v>16</v>
      </c>
      <c r="D6378" s="11" t="s">
        <v>10031</v>
      </c>
      <c r="E6378" s="11" t="s">
        <v>2190</v>
      </c>
      <c r="F6378" s="12" t="s">
        <v>30094</v>
      </c>
      <c r="G6378" s="12" t="s">
        <v>30095</v>
      </c>
      <c r="H6378" s="11" t="str">
        <f t="shared" si="99"/>
        <v>insert into BTRCOutgoingXRate (OID, prefix, outgoingRateBDT, operatorName, operatorType, effectiveFrom, effectiveTo) values('230706_2016-01-01','230706','16','Mauritius-Mobile','MOBILE',to_date('2016-01-01','YYYY-MM-DD HH24:MI:SS'),to_date('2016-12-01','YYYY-MM-DD HH24:MI:SS'));</v>
      </c>
    </row>
    <row r="6379" spans="1:8">
      <c r="A6379" s="11" t="s">
        <v>23122</v>
      </c>
      <c r="B6379" s="11" t="s">
        <v>10036</v>
      </c>
      <c r="C6379" s="18">
        <v>16</v>
      </c>
      <c r="D6379" s="11" t="s">
        <v>10031</v>
      </c>
      <c r="E6379" s="11" t="s">
        <v>2190</v>
      </c>
      <c r="F6379" s="12" t="s">
        <v>30094</v>
      </c>
      <c r="G6379" s="12" t="s">
        <v>30095</v>
      </c>
      <c r="H6379" s="11" t="str">
        <f t="shared" si="99"/>
        <v>insert into BTRCOutgoingXRate (OID, prefix, outgoingRateBDT, operatorName, operatorType, effectiveFrom, effectiveTo) values('230707_2016-01-01','230707','16','Mauritius-Mobile','MOBILE',to_date('2016-01-01','YYYY-MM-DD HH24:MI:SS'),to_date('2016-12-01','YYYY-MM-DD HH24:MI:SS'));</v>
      </c>
    </row>
    <row r="6380" spans="1:8">
      <c r="A6380" s="11" t="s">
        <v>23123</v>
      </c>
      <c r="B6380" s="11" t="s">
        <v>10037</v>
      </c>
      <c r="C6380" s="18">
        <v>16</v>
      </c>
      <c r="D6380" s="11" t="s">
        <v>10031</v>
      </c>
      <c r="E6380" s="11" t="s">
        <v>2190</v>
      </c>
      <c r="F6380" s="12" t="s">
        <v>30094</v>
      </c>
      <c r="G6380" s="12" t="s">
        <v>30095</v>
      </c>
      <c r="H6380" s="11" t="str">
        <f t="shared" si="99"/>
        <v>insert into BTRCOutgoingXRate (OID, prefix, outgoingRateBDT, operatorName, operatorType, effectiveFrom, effectiveTo) values('230708_2016-01-01','230708','16','Mauritius-Mobile','MOBILE',to_date('2016-01-01','YYYY-MM-DD HH24:MI:SS'),to_date('2016-12-01','YYYY-MM-DD HH24:MI:SS'));</v>
      </c>
    </row>
    <row r="6381" spans="1:8">
      <c r="A6381" s="11" t="s">
        <v>23124</v>
      </c>
      <c r="B6381" s="11" t="s">
        <v>10038</v>
      </c>
      <c r="C6381" s="18">
        <v>16</v>
      </c>
      <c r="D6381" s="11" t="s">
        <v>10031</v>
      </c>
      <c r="E6381" s="11" t="s">
        <v>2190</v>
      </c>
      <c r="F6381" s="12" t="s">
        <v>30094</v>
      </c>
      <c r="G6381" s="12" t="s">
        <v>30095</v>
      </c>
      <c r="H6381" s="11" t="str">
        <f t="shared" si="99"/>
        <v>insert into BTRCOutgoingXRate (OID, prefix, outgoingRateBDT, operatorName, operatorType, effectiveFrom, effectiveTo) values('230709_2016-01-01','230709','16','Mauritius-Mobile','MOBILE',to_date('2016-01-01','YYYY-MM-DD HH24:MI:SS'),to_date('2016-12-01','YYYY-MM-DD HH24:MI:SS'));</v>
      </c>
    </row>
    <row r="6382" spans="1:8">
      <c r="A6382" s="11" t="s">
        <v>23125</v>
      </c>
      <c r="B6382" s="11" t="s">
        <v>10039</v>
      </c>
      <c r="C6382" s="18">
        <v>16</v>
      </c>
      <c r="D6382" s="11" t="s">
        <v>10031</v>
      </c>
      <c r="E6382" s="11" t="s">
        <v>2190</v>
      </c>
      <c r="F6382" s="12" t="s">
        <v>30094</v>
      </c>
      <c r="G6382" s="12" t="s">
        <v>30095</v>
      </c>
      <c r="H6382" s="11" t="str">
        <f t="shared" si="99"/>
        <v>insert into BTRCOutgoingXRate (OID, prefix, outgoingRateBDT, operatorName, operatorType, effectiveFrom, effectiveTo) values('2308_2016-01-01','2308','16','Mauritius-Mobile','MOBILE',to_date('2016-01-01','YYYY-MM-DD HH24:MI:SS'),to_date('2016-12-01','YYYY-MM-DD HH24:MI:SS'));</v>
      </c>
    </row>
    <row r="6383" spans="1:8">
      <c r="A6383" s="11" t="s">
        <v>23126</v>
      </c>
      <c r="B6383" s="11" t="s">
        <v>10040</v>
      </c>
      <c r="C6383" s="18">
        <v>16</v>
      </c>
      <c r="D6383" s="11" t="s">
        <v>10031</v>
      </c>
      <c r="E6383" s="11" t="s">
        <v>2190</v>
      </c>
      <c r="F6383" s="12" t="s">
        <v>30094</v>
      </c>
      <c r="G6383" s="12" t="s">
        <v>30095</v>
      </c>
      <c r="H6383" s="11" t="str">
        <f t="shared" si="99"/>
        <v>insert into BTRCOutgoingXRate (OID, prefix, outgoingRateBDT, operatorName, operatorType, effectiveFrom, effectiveTo) values('2309_2016-01-01','2309','16','Mauritius-Mobile','MOBILE',to_date('2016-01-01','YYYY-MM-DD HH24:MI:SS'),to_date('2016-12-01','YYYY-MM-DD HH24:MI:SS'));</v>
      </c>
    </row>
    <row r="6384" spans="1:8">
      <c r="A6384" s="11" t="s">
        <v>23127</v>
      </c>
      <c r="B6384" s="11" t="s">
        <v>10041</v>
      </c>
      <c r="C6384" s="18">
        <v>16</v>
      </c>
      <c r="D6384" s="11" t="s">
        <v>10031</v>
      </c>
      <c r="E6384" s="11" t="s">
        <v>2190</v>
      </c>
      <c r="F6384" s="12" t="s">
        <v>30094</v>
      </c>
      <c r="G6384" s="12" t="s">
        <v>30095</v>
      </c>
      <c r="H6384" s="11" t="str">
        <f t="shared" si="99"/>
        <v>insert into BTRCOutgoingXRate (OID, prefix, outgoingRateBDT, operatorName, operatorType, effectiveFrom, effectiveTo) values('23087_2016-01-01','23087','16','Mauritius-Mobile','MOBILE',to_date('2016-01-01','YYYY-MM-DD HH24:MI:SS'),to_date('2016-12-01','YYYY-MM-DD HH24:MI:SS'));</v>
      </c>
    </row>
    <row r="6385" spans="1:8">
      <c r="A6385" s="11" t="s">
        <v>23128</v>
      </c>
      <c r="B6385" s="11" t="s">
        <v>10042</v>
      </c>
      <c r="C6385" s="18">
        <v>16</v>
      </c>
      <c r="D6385" s="11" t="s">
        <v>10031</v>
      </c>
      <c r="E6385" s="11" t="s">
        <v>2190</v>
      </c>
      <c r="F6385" s="12" t="s">
        <v>30094</v>
      </c>
      <c r="G6385" s="12" t="s">
        <v>30095</v>
      </c>
      <c r="H6385" s="11" t="str">
        <f t="shared" si="99"/>
        <v>insert into BTRCOutgoingXRate (OID, prefix, outgoingRateBDT, operatorName, operatorType, effectiveFrom, effectiveTo) values('230701_2016-01-01','230701','16','Mauritius-Mobile','MOBILE',to_date('2016-01-01','YYYY-MM-DD HH24:MI:SS'),to_date('2016-12-01','YYYY-MM-DD HH24:MI:SS'));</v>
      </c>
    </row>
    <row r="6386" spans="1:8">
      <c r="A6386" s="11" t="s">
        <v>23129</v>
      </c>
      <c r="B6386" s="11" t="s">
        <v>10043</v>
      </c>
      <c r="C6386" s="18">
        <v>16</v>
      </c>
      <c r="D6386" s="11" t="s">
        <v>10044</v>
      </c>
      <c r="E6386" s="11" t="s">
        <v>2190</v>
      </c>
      <c r="F6386" s="12" t="s">
        <v>30094</v>
      </c>
      <c r="G6386" s="12" t="s">
        <v>30095</v>
      </c>
      <c r="H6386" s="11" t="str">
        <f t="shared" si="99"/>
        <v>insert into BTRCOutgoingXRate (OID, prefix, outgoingRateBDT, operatorName, operatorType, effectiveFrom, effectiveTo) values('23042_2016-01-01','23042','16','MAURITIUS-EMTEL-MOBILE','MOBILE',to_date('2016-01-01','YYYY-MM-DD HH24:MI:SS'),to_date('2016-12-01','YYYY-MM-DD HH24:MI:SS'));</v>
      </c>
    </row>
    <row r="6387" spans="1:8">
      <c r="A6387" s="11" t="s">
        <v>23130</v>
      </c>
      <c r="B6387" s="11" t="s">
        <v>10045</v>
      </c>
      <c r="C6387" s="18">
        <v>16</v>
      </c>
      <c r="D6387" s="11" t="s">
        <v>10046</v>
      </c>
      <c r="E6387" s="11" t="s">
        <v>2190</v>
      </c>
      <c r="F6387" s="12" t="s">
        <v>30094</v>
      </c>
      <c r="G6387" s="12" t="s">
        <v>30095</v>
      </c>
      <c r="H6387" s="11" t="str">
        <f t="shared" si="99"/>
        <v>insert into BTRCOutgoingXRate (OID, prefix, outgoingRateBDT, operatorName, operatorType, effectiveFrom, effectiveTo) values('2307_2016-01-01','2307','16','Mauritius-Cellplus-Mobile','MOBILE',to_date('2016-01-01','YYYY-MM-DD HH24:MI:SS'),to_date('2016-12-01','YYYY-MM-DD HH24:MI:SS'));</v>
      </c>
    </row>
    <row r="6388" spans="1:8">
      <c r="A6388" s="11" t="s">
        <v>23131</v>
      </c>
      <c r="B6388" s="11" t="s">
        <v>10047</v>
      </c>
      <c r="C6388" s="18">
        <v>16</v>
      </c>
      <c r="D6388" s="11" t="s">
        <v>10048</v>
      </c>
      <c r="E6388" s="11" t="s">
        <v>2190</v>
      </c>
      <c r="F6388" s="12" t="s">
        <v>30094</v>
      </c>
      <c r="G6388" s="12" t="s">
        <v>30095</v>
      </c>
      <c r="H6388" s="11" t="str">
        <f t="shared" si="99"/>
        <v>insert into BTRCOutgoingXRate (OID, prefix, outgoingRateBDT, operatorName, operatorType, effectiveFrom, effectiveTo) values('230438_2016-01-01','230438','16','MAURITIUS MOBILE','MOBILE',to_date('2016-01-01','YYYY-MM-DD HH24:MI:SS'),to_date('2016-12-01','YYYY-MM-DD HH24:MI:SS'));</v>
      </c>
    </row>
    <row r="6389" spans="1:8">
      <c r="A6389" s="11" t="s">
        <v>23132</v>
      </c>
      <c r="B6389" s="11" t="s">
        <v>10049</v>
      </c>
      <c r="C6389" s="18">
        <v>16</v>
      </c>
      <c r="D6389" s="11" t="s">
        <v>10048</v>
      </c>
      <c r="E6389" s="11" t="s">
        <v>2190</v>
      </c>
      <c r="F6389" s="12" t="s">
        <v>30094</v>
      </c>
      <c r="G6389" s="12" t="s">
        <v>30095</v>
      </c>
      <c r="H6389" s="11" t="str">
        <f t="shared" si="99"/>
        <v>insert into BTRCOutgoingXRate (OID, prefix, outgoingRateBDT, operatorName, operatorType, effectiveFrom, effectiveTo) values('230461_2016-01-01','230461','16','MAURITIUS MOBILE','MOBILE',to_date('2016-01-01','YYYY-MM-DD HH24:MI:SS'),to_date('2016-12-01','YYYY-MM-DD HH24:MI:SS'));</v>
      </c>
    </row>
    <row r="6390" spans="1:8">
      <c r="A6390" s="11" t="s">
        <v>23133</v>
      </c>
      <c r="B6390" s="11" t="s">
        <v>10050</v>
      </c>
      <c r="C6390" s="18">
        <v>16</v>
      </c>
      <c r="D6390" s="11" t="s">
        <v>10048</v>
      </c>
      <c r="E6390" s="11" t="s">
        <v>2190</v>
      </c>
      <c r="F6390" s="12" t="s">
        <v>30094</v>
      </c>
      <c r="G6390" s="12" t="s">
        <v>30095</v>
      </c>
      <c r="H6390" s="11" t="str">
        <f t="shared" si="99"/>
        <v>insert into BTRCOutgoingXRate (OID, prefix, outgoingRateBDT, operatorName, operatorType, effectiveFrom, effectiveTo) values('230462_2016-01-01','230462','16','MAURITIUS MOBILE','MOBILE',to_date('2016-01-01','YYYY-MM-DD HH24:MI:SS'),to_date('2016-12-01','YYYY-MM-DD HH24:MI:SS'));</v>
      </c>
    </row>
    <row r="6391" spans="1:8">
      <c r="A6391" s="11" t="s">
        <v>23134</v>
      </c>
      <c r="B6391" s="11" t="s">
        <v>10051</v>
      </c>
      <c r="C6391" s="18">
        <v>16</v>
      </c>
      <c r="D6391" s="11" t="s">
        <v>10048</v>
      </c>
      <c r="E6391" s="11" t="s">
        <v>2190</v>
      </c>
      <c r="F6391" s="12" t="s">
        <v>30094</v>
      </c>
      <c r="G6391" s="12" t="s">
        <v>30095</v>
      </c>
      <c r="H6391" s="11" t="str">
        <f t="shared" si="99"/>
        <v>insert into BTRCOutgoingXRate (OID, prefix, outgoingRateBDT, operatorName, operatorType, effectiveFrom, effectiveTo) values('230463_2016-01-01','230463','16','MAURITIUS MOBILE','MOBILE',to_date('2016-01-01','YYYY-MM-DD HH24:MI:SS'),to_date('2016-12-01','YYYY-MM-DD HH24:MI:SS'));</v>
      </c>
    </row>
    <row r="6392" spans="1:8">
      <c r="A6392" s="11" t="s">
        <v>23135</v>
      </c>
      <c r="B6392" s="11" t="s">
        <v>10052</v>
      </c>
      <c r="C6392" s="18">
        <v>16</v>
      </c>
      <c r="D6392" s="11" t="s">
        <v>10048</v>
      </c>
      <c r="E6392" s="11" t="s">
        <v>2190</v>
      </c>
      <c r="F6392" s="12" t="s">
        <v>30094</v>
      </c>
      <c r="G6392" s="12" t="s">
        <v>30095</v>
      </c>
      <c r="H6392" s="11" t="str">
        <f t="shared" si="99"/>
        <v>insert into BTRCOutgoingXRate (OID, prefix, outgoingRateBDT, operatorName, operatorType, effectiveFrom, effectiveTo) values('230468_2016-01-01','230468','16','MAURITIUS MOBILE','MOBILE',to_date('2016-01-01','YYYY-MM-DD HH24:MI:SS'),to_date('2016-12-01','YYYY-MM-DD HH24:MI:SS'));</v>
      </c>
    </row>
    <row r="6393" spans="1:8">
      <c r="A6393" s="11" t="s">
        <v>23136</v>
      </c>
      <c r="B6393" s="11" t="s">
        <v>10053</v>
      </c>
      <c r="C6393" s="18">
        <v>16</v>
      </c>
      <c r="D6393" s="11" t="s">
        <v>10048</v>
      </c>
      <c r="E6393" s="11" t="s">
        <v>2190</v>
      </c>
      <c r="F6393" s="12" t="s">
        <v>30094</v>
      </c>
      <c r="G6393" s="12" t="s">
        <v>30095</v>
      </c>
      <c r="H6393" s="11" t="str">
        <f t="shared" si="99"/>
        <v>insert into BTRCOutgoingXRate (OID, prefix, outgoingRateBDT, operatorName, operatorType, effectiveFrom, effectiveTo) values('230469_2016-01-01','230469','16','MAURITIUS MOBILE','MOBILE',to_date('2016-01-01','YYYY-MM-DD HH24:MI:SS'),to_date('2016-12-01','YYYY-MM-DD HH24:MI:SS'));</v>
      </c>
    </row>
    <row r="6394" spans="1:8">
      <c r="A6394" s="11" t="s">
        <v>23137</v>
      </c>
      <c r="B6394" s="11" t="s">
        <v>10054</v>
      </c>
      <c r="C6394" s="18">
        <v>16</v>
      </c>
      <c r="D6394" s="11" t="s">
        <v>10048</v>
      </c>
      <c r="E6394" s="11" t="s">
        <v>2190</v>
      </c>
      <c r="F6394" s="12" t="s">
        <v>30094</v>
      </c>
      <c r="G6394" s="12" t="s">
        <v>30095</v>
      </c>
      <c r="H6394" s="11" t="str">
        <f t="shared" si="99"/>
        <v>insert into BTRCOutgoingXRate (OID, prefix, outgoingRateBDT, operatorName, operatorType, effectiveFrom, effectiveTo) values('230439_2016-01-01','230439','16','MAURITIUS MOBILE','MOBILE',to_date('2016-01-01','YYYY-MM-DD HH24:MI:SS'),to_date('2016-12-01','YYYY-MM-DD HH24:MI:SS'));</v>
      </c>
    </row>
    <row r="6395" spans="1:8">
      <c r="A6395" s="11" t="s">
        <v>23138</v>
      </c>
      <c r="B6395" s="11" t="s">
        <v>10055</v>
      </c>
      <c r="C6395" s="18">
        <v>16</v>
      </c>
      <c r="D6395" s="11" t="s">
        <v>10048</v>
      </c>
      <c r="E6395" s="11" t="s">
        <v>2190</v>
      </c>
      <c r="F6395" s="12" t="s">
        <v>30094</v>
      </c>
      <c r="G6395" s="12" t="s">
        <v>30095</v>
      </c>
      <c r="H6395" s="11" t="str">
        <f t="shared" si="99"/>
        <v>insert into BTRCOutgoingXRate (OID, prefix, outgoingRateBDT, operatorName, operatorType, effectiveFrom, effectiveTo) values('230436_2016-01-01','230436','16','MAURITIUS MOBILE','MOBILE',to_date('2016-01-01','YYYY-MM-DD HH24:MI:SS'),to_date('2016-12-01','YYYY-MM-DD HH24:MI:SS'));</v>
      </c>
    </row>
    <row r="6396" spans="1:8">
      <c r="A6396" s="11" t="s">
        <v>23139</v>
      </c>
      <c r="B6396" s="11" t="s">
        <v>982</v>
      </c>
      <c r="C6396" s="18">
        <v>16</v>
      </c>
      <c r="D6396" s="11" t="s">
        <v>10048</v>
      </c>
      <c r="E6396" s="11" t="s">
        <v>2190</v>
      </c>
      <c r="F6396" s="12" t="s">
        <v>30094</v>
      </c>
      <c r="G6396" s="12" t="s">
        <v>30095</v>
      </c>
      <c r="H6396" s="11" t="str">
        <f t="shared" si="99"/>
        <v>insert into BTRCOutgoingXRate (OID, prefix, outgoingRateBDT, operatorName, operatorType, effectiveFrom, effectiveTo) values('23044_2016-01-01','23044','16','MAURITIUS MOBILE','MOBILE',to_date('2016-01-01','YYYY-MM-DD HH24:MI:SS'),to_date('2016-12-01','YYYY-MM-DD HH24:MI:SS'));</v>
      </c>
    </row>
    <row r="6397" spans="1:8">
      <c r="A6397" s="11" t="s">
        <v>23140</v>
      </c>
      <c r="B6397" s="11" t="s">
        <v>10056</v>
      </c>
      <c r="C6397" s="18">
        <v>16</v>
      </c>
      <c r="D6397" s="11" t="s">
        <v>10048</v>
      </c>
      <c r="E6397" s="11" t="s">
        <v>2190</v>
      </c>
      <c r="F6397" s="12" t="s">
        <v>30094</v>
      </c>
      <c r="G6397" s="12" t="s">
        <v>30095</v>
      </c>
      <c r="H6397" s="11" t="str">
        <f t="shared" si="99"/>
        <v>insert into BTRCOutgoingXRate (OID, prefix, outgoingRateBDT, operatorName, operatorType, effectiveFrom, effectiveTo) values('230420_2016-01-01','230420','16','MAURITIUS MOBILE','MOBILE',to_date('2016-01-01','YYYY-MM-DD HH24:MI:SS'),to_date('2016-12-01','YYYY-MM-DD HH24:MI:SS'));</v>
      </c>
    </row>
    <row r="6398" spans="1:8">
      <c r="A6398" s="11" t="s">
        <v>23141</v>
      </c>
      <c r="B6398" s="11" t="s">
        <v>10057</v>
      </c>
      <c r="C6398" s="18">
        <v>16</v>
      </c>
      <c r="D6398" s="11" t="s">
        <v>10048</v>
      </c>
      <c r="E6398" s="11" t="s">
        <v>2190</v>
      </c>
      <c r="F6398" s="12" t="s">
        <v>30094</v>
      </c>
      <c r="G6398" s="12" t="s">
        <v>30095</v>
      </c>
      <c r="H6398" s="11" t="str">
        <f t="shared" si="99"/>
        <v>insert into BTRCOutgoingXRate (OID, prefix, outgoingRateBDT, operatorName, operatorType, effectiveFrom, effectiveTo) values('230434_2016-01-01','230434','16','MAURITIUS MOBILE','MOBILE',to_date('2016-01-01','YYYY-MM-DD HH24:MI:SS'),to_date('2016-12-01','YYYY-MM-DD HH24:MI:SS'));</v>
      </c>
    </row>
    <row r="6399" spans="1:8">
      <c r="A6399" s="11" t="s">
        <v>23142</v>
      </c>
      <c r="B6399" s="11" t="s">
        <v>10058</v>
      </c>
      <c r="C6399" s="18">
        <v>16</v>
      </c>
      <c r="D6399" s="11" t="s">
        <v>10048</v>
      </c>
      <c r="E6399" s="11" t="s">
        <v>2190</v>
      </c>
      <c r="F6399" s="12" t="s">
        <v>30094</v>
      </c>
      <c r="G6399" s="12" t="s">
        <v>30095</v>
      </c>
      <c r="H6399" s="11" t="str">
        <f t="shared" si="99"/>
        <v>insert into BTRCOutgoingXRate (OID, prefix, outgoingRateBDT, operatorName, operatorType, effectiveFrom, effectiveTo) values('230430_2016-01-01','230430','16','MAURITIUS MOBILE','MOBILE',to_date('2016-01-01','YYYY-MM-DD HH24:MI:SS'),to_date('2016-12-01','YYYY-MM-DD HH24:MI:SS'));</v>
      </c>
    </row>
    <row r="6400" spans="1:8">
      <c r="A6400" s="11" t="s">
        <v>23143</v>
      </c>
      <c r="B6400" s="11" t="s">
        <v>10059</v>
      </c>
      <c r="C6400" s="18">
        <v>16</v>
      </c>
      <c r="D6400" s="11" t="s">
        <v>10048</v>
      </c>
      <c r="E6400" s="11" t="s">
        <v>2190</v>
      </c>
      <c r="F6400" s="12" t="s">
        <v>30094</v>
      </c>
      <c r="G6400" s="12" t="s">
        <v>30095</v>
      </c>
      <c r="H6400" s="11" t="str">
        <f t="shared" si="99"/>
        <v>insert into BTRCOutgoingXRate (OID, prefix, outgoingRateBDT, operatorName, operatorType, effectiveFrom, effectiveTo) values('23040_2016-01-01','23040','16','MAURITIUS MOBILE','MOBILE',to_date('2016-01-01','YYYY-MM-DD HH24:MI:SS'),to_date('2016-12-01','YYYY-MM-DD HH24:MI:SS'));</v>
      </c>
    </row>
    <row r="6401" spans="1:8">
      <c r="A6401" s="11" t="s">
        <v>23144</v>
      </c>
      <c r="B6401" s="11" t="s">
        <v>1716</v>
      </c>
      <c r="C6401" s="18">
        <v>16</v>
      </c>
      <c r="D6401" s="11" t="s">
        <v>10060</v>
      </c>
      <c r="E6401" s="11" t="s">
        <v>2227</v>
      </c>
      <c r="F6401" s="12" t="s">
        <v>30094</v>
      </c>
      <c r="G6401" s="12" t="s">
        <v>30095</v>
      </c>
      <c r="H6401" s="11" t="str">
        <f t="shared" si="99"/>
        <v>insert into BTRCOutgoingXRate (OID, prefix, outgoingRateBDT, operatorName, operatorType, effectiveFrom, effectiveTo) values('230_2016-01-01','230','16','Mauritius Island Proper','FIXED',to_date('2016-01-01','YYYY-MM-DD HH24:MI:SS'),to_date('2016-12-01','YYYY-MM-DD HH24:MI:SS'));</v>
      </c>
    </row>
    <row r="6402" spans="1:8">
      <c r="A6402" s="11" t="s">
        <v>23145</v>
      </c>
      <c r="B6402" s="11" t="s">
        <v>10061</v>
      </c>
      <c r="C6402" s="18">
        <v>16</v>
      </c>
      <c r="D6402" s="11" t="s">
        <v>9045</v>
      </c>
      <c r="E6402" s="11" t="s">
        <v>2190</v>
      </c>
      <c r="F6402" s="12" t="s">
        <v>30094</v>
      </c>
      <c r="G6402" s="12" t="s">
        <v>30095</v>
      </c>
      <c r="H6402" s="11" t="str">
        <f t="shared" si="99"/>
        <v>insert into BTRCOutgoingXRate (OID, prefix, outgoingRateBDT, operatorName, operatorType, effectiveFrom, effectiveTo) values('23025_2016-01-01','23025','16','Mauritius Island Orange Mobile','MOBILE',to_date('2016-01-01','YYYY-MM-DD HH24:MI:SS'),to_date('2016-12-01','YYYY-MM-DD HH24:MI:SS'));</v>
      </c>
    </row>
    <row r="6403" spans="1:8">
      <c r="A6403" s="11" t="s">
        <v>23146</v>
      </c>
      <c r="B6403" s="11" t="s">
        <v>10062</v>
      </c>
      <c r="C6403" s="18">
        <v>16</v>
      </c>
      <c r="D6403" s="11" t="s">
        <v>9045</v>
      </c>
      <c r="E6403" s="11" t="s">
        <v>2190</v>
      </c>
      <c r="F6403" s="12" t="s">
        <v>30094</v>
      </c>
      <c r="G6403" s="12" t="s">
        <v>30095</v>
      </c>
      <c r="H6403" s="11" t="str">
        <f t="shared" si="99"/>
        <v>insert into BTRCOutgoingXRate (OID, prefix, outgoingRateBDT, operatorName, operatorType, effectiveFrom, effectiveTo) values('23070_2016-01-01','23070','16','Mauritius Island Orange Mobile','MOBILE',to_date('2016-01-01','YYYY-MM-DD HH24:MI:SS'),to_date('2016-12-01','YYYY-MM-DD HH24:MI:SS'));</v>
      </c>
    </row>
    <row r="6404" spans="1:8">
      <c r="A6404" s="11" t="s">
        <v>23147</v>
      </c>
      <c r="B6404" s="11" t="s">
        <v>10063</v>
      </c>
      <c r="C6404" s="18">
        <v>16</v>
      </c>
      <c r="D6404" s="11" t="s">
        <v>9045</v>
      </c>
      <c r="E6404" s="11" t="s">
        <v>2190</v>
      </c>
      <c r="F6404" s="12" t="s">
        <v>30094</v>
      </c>
      <c r="G6404" s="12" t="s">
        <v>30095</v>
      </c>
      <c r="H6404" s="11" t="str">
        <f t="shared" ref="H6404:H6467" si="100">H$1&amp;IF(ISBLANK(A6404),"null","'"&amp;A6404&amp;"'")&amp;","&amp;IF(ISBLANK(B6404),"null","'"&amp;B6404&amp;"'")&amp;","&amp;IF(ISBLANK(C6404),"null","'"&amp;C6404&amp;"'")&amp;","&amp;IF(ISBLANK(D6404),"null","'"&amp;D6404&amp;"'")&amp;","&amp;IF(ISBLANK(E6404),"null","'"&amp;E6404&amp;"'")&amp;","&amp;IF(ISBLANK(F6404),"null","to_date('"&amp;F6404&amp;"','YYYY-MM-DD HH24:MI:SS')")&amp;","&amp;IF(ISBLANK(G6404),"null","to_date('"&amp;G6404&amp;"','YYYY-MM-DD HH24:MI:SS')")&amp;I$1</f>
        <v>insert into BTRCOutgoingXRate (OID, prefix, outgoingRateBDT, operatorName, operatorType, effectiveFrom, effectiveTo) values('23075_2016-01-01','23075','16','Mauritius Island Orange Mobile','MOBILE',to_date('2016-01-01','YYYY-MM-DD HH24:MI:SS'),to_date('2016-12-01','YYYY-MM-DD HH24:MI:SS'));</v>
      </c>
    </row>
    <row r="6405" spans="1:8">
      <c r="A6405" s="11" t="s">
        <v>23148</v>
      </c>
      <c r="B6405" s="11" t="s">
        <v>10064</v>
      </c>
      <c r="C6405" s="18">
        <v>16</v>
      </c>
      <c r="D6405" s="11" t="s">
        <v>9045</v>
      </c>
      <c r="E6405" s="11" t="s">
        <v>2190</v>
      </c>
      <c r="F6405" s="12" t="s">
        <v>30094</v>
      </c>
      <c r="G6405" s="12" t="s">
        <v>30095</v>
      </c>
      <c r="H6405" s="11" t="str">
        <f t="shared" si="100"/>
        <v>insert into BTRCOutgoingXRate (OID, prefix, outgoingRateBDT, operatorName, operatorType, effectiveFrom, effectiveTo) values('23076_2016-01-01','23076','16','Mauritius Island Orange Mobile','MOBILE',to_date('2016-01-01','YYYY-MM-DD HH24:MI:SS'),to_date('2016-12-01','YYYY-MM-DD HH24:MI:SS'));</v>
      </c>
    </row>
    <row r="6406" spans="1:8">
      <c r="A6406" s="11" t="s">
        <v>23149</v>
      </c>
      <c r="B6406" s="11" t="s">
        <v>10065</v>
      </c>
      <c r="C6406" s="18">
        <v>16</v>
      </c>
      <c r="D6406" s="11" t="s">
        <v>9045</v>
      </c>
      <c r="E6406" s="11" t="s">
        <v>2190</v>
      </c>
      <c r="F6406" s="12" t="s">
        <v>30094</v>
      </c>
      <c r="G6406" s="12" t="s">
        <v>30095</v>
      </c>
      <c r="H6406" s="11" t="str">
        <f t="shared" si="100"/>
        <v>insert into BTRCOutgoingXRate (OID, prefix, outgoingRateBDT, operatorName, operatorType, effectiveFrom, effectiveTo) values('23077_2016-01-01','23077','16','Mauritius Island Orange Mobile','MOBILE',to_date('2016-01-01','YYYY-MM-DD HH24:MI:SS'),to_date('2016-12-01','YYYY-MM-DD HH24:MI:SS'));</v>
      </c>
    </row>
    <row r="6407" spans="1:8">
      <c r="A6407" s="11" t="s">
        <v>23150</v>
      </c>
      <c r="B6407" s="11" t="s">
        <v>10066</v>
      </c>
      <c r="C6407" s="18">
        <v>16</v>
      </c>
      <c r="D6407" s="11" t="s">
        <v>9045</v>
      </c>
      <c r="E6407" s="11" t="s">
        <v>2190</v>
      </c>
      <c r="F6407" s="12" t="s">
        <v>30094</v>
      </c>
      <c r="G6407" s="12" t="s">
        <v>30095</v>
      </c>
      <c r="H6407" s="11" t="str">
        <f t="shared" si="100"/>
        <v>insert into BTRCOutgoingXRate (OID, prefix, outgoingRateBDT, operatorName, operatorType, effectiveFrom, effectiveTo) values('23078_2016-01-01','23078','16','Mauritius Island Orange Mobile','MOBILE',to_date('2016-01-01','YYYY-MM-DD HH24:MI:SS'),to_date('2016-12-01','YYYY-MM-DD HH24:MI:SS'));</v>
      </c>
    </row>
    <row r="6408" spans="1:8">
      <c r="A6408" s="11" t="s">
        <v>23151</v>
      </c>
      <c r="B6408" s="11" t="s">
        <v>10067</v>
      </c>
      <c r="C6408" s="18">
        <v>16</v>
      </c>
      <c r="D6408" s="11" t="s">
        <v>9045</v>
      </c>
      <c r="E6408" s="11" t="s">
        <v>2190</v>
      </c>
      <c r="F6408" s="12" t="s">
        <v>30094</v>
      </c>
      <c r="G6408" s="12" t="s">
        <v>30095</v>
      </c>
      <c r="H6408" s="11" t="str">
        <f t="shared" si="100"/>
        <v>insert into BTRCOutgoingXRate (OID, prefix, outgoingRateBDT, operatorName, operatorType, effectiveFrom, effectiveTo) values('23079_2016-01-01','23079','16','Mauritius Island Orange Mobile','MOBILE',to_date('2016-01-01','YYYY-MM-DD HH24:MI:SS'),to_date('2016-12-01','YYYY-MM-DD HH24:MI:SS'));</v>
      </c>
    </row>
    <row r="6409" spans="1:8">
      <c r="A6409" s="11" t="s">
        <v>23152</v>
      </c>
      <c r="B6409" s="11" t="s">
        <v>10068</v>
      </c>
      <c r="C6409" s="18">
        <v>16</v>
      </c>
      <c r="D6409" s="11" t="s">
        <v>9045</v>
      </c>
      <c r="E6409" s="11" t="s">
        <v>2190</v>
      </c>
      <c r="F6409" s="12" t="s">
        <v>30094</v>
      </c>
      <c r="G6409" s="12" t="s">
        <v>30095</v>
      </c>
      <c r="H6409" s="11" t="str">
        <f t="shared" si="100"/>
        <v>insert into BTRCOutgoingXRate (OID, prefix, outgoingRateBDT, operatorName, operatorType, effectiveFrom, effectiveTo) values('23091_2016-01-01','23091','16','Mauritius Island Orange Mobile','MOBILE',to_date('2016-01-01','YYYY-MM-DD HH24:MI:SS'),to_date('2016-12-01','YYYY-MM-DD HH24:MI:SS'));</v>
      </c>
    </row>
    <row r="6410" spans="1:8">
      <c r="A6410" s="11" t="s">
        <v>23153</v>
      </c>
      <c r="B6410" s="11" t="s">
        <v>10069</v>
      </c>
      <c r="C6410" s="18">
        <v>16</v>
      </c>
      <c r="D6410" s="11" t="s">
        <v>9045</v>
      </c>
      <c r="E6410" s="11" t="s">
        <v>2190</v>
      </c>
      <c r="F6410" s="12" t="s">
        <v>30094</v>
      </c>
      <c r="G6410" s="12" t="s">
        <v>30095</v>
      </c>
      <c r="H6410" s="11" t="str">
        <f t="shared" si="100"/>
        <v>insert into BTRCOutgoingXRate (OID, prefix, outgoingRateBDT, operatorName, operatorType, effectiveFrom, effectiveTo) values('23094_2016-01-01','23094','16','Mauritius Island Orange Mobile','MOBILE',to_date('2016-01-01','YYYY-MM-DD HH24:MI:SS'),to_date('2016-12-01','YYYY-MM-DD HH24:MI:SS'));</v>
      </c>
    </row>
    <row r="6411" spans="1:8">
      <c r="A6411" s="11" t="s">
        <v>23154</v>
      </c>
      <c r="B6411" s="11" t="s">
        <v>10070</v>
      </c>
      <c r="C6411" s="18">
        <v>16</v>
      </c>
      <c r="D6411" s="11" t="s">
        <v>9045</v>
      </c>
      <c r="E6411" s="11" t="s">
        <v>2190</v>
      </c>
      <c r="F6411" s="12" t="s">
        <v>30094</v>
      </c>
      <c r="G6411" s="12" t="s">
        <v>30095</v>
      </c>
      <c r="H6411" s="11" t="str">
        <f t="shared" si="100"/>
        <v>insert into BTRCOutgoingXRate (OID, prefix, outgoingRateBDT, operatorName, operatorType, effectiveFrom, effectiveTo) values('230471_2016-01-01','230471','16','Mauritius Island Orange Mobile','MOBILE',to_date('2016-01-01','YYYY-MM-DD HH24:MI:SS'),to_date('2016-12-01','YYYY-MM-DD HH24:MI:SS'));</v>
      </c>
    </row>
    <row r="6412" spans="1:8">
      <c r="A6412" s="11" t="s">
        <v>23155</v>
      </c>
      <c r="B6412" s="11" t="s">
        <v>10071</v>
      </c>
      <c r="C6412" s="18">
        <v>16</v>
      </c>
      <c r="D6412" s="11" t="s">
        <v>9045</v>
      </c>
      <c r="E6412" s="11" t="s">
        <v>2190</v>
      </c>
      <c r="F6412" s="12" t="s">
        <v>30094</v>
      </c>
      <c r="G6412" s="12" t="s">
        <v>30095</v>
      </c>
      <c r="H6412" s="11" t="str">
        <f t="shared" si="100"/>
        <v>insert into BTRCOutgoingXRate (OID, prefix, outgoingRateBDT, operatorName, operatorType, effectiveFrom, effectiveTo) values('230578_2016-01-01','230578','16','Mauritius Island Orange Mobile','MOBILE',to_date('2016-01-01','YYYY-MM-DD HH24:MI:SS'),to_date('2016-12-01','YYYY-MM-DD HH24:MI:SS'));</v>
      </c>
    </row>
    <row r="6413" spans="1:8">
      <c r="A6413" s="11" t="s">
        <v>23156</v>
      </c>
      <c r="B6413" s="11" t="s">
        <v>10072</v>
      </c>
      <c r="C6413" s="18">
        <v>16</v>
      </c>
      <c r="D6413" s="11" t="s">
        <v>9045</v>
      </c>
      <c r="E6413" s="11" t="s">
        <v>2190</v>
      </c>
      <c r="F6413" s="12" t="s">
        <v>30094</v>
      </c>
      <c r="G6413" s="12" t="s">
        <v>30095</v>
      </c>
      <c r="H6413" s="11" t="str">
        <f t="shared" si="100"/>
        <v>insert into BTRCOutgoingXRate (OID, prefix, outgoingRateBDT, operatorName, operatorType, effectiveFrom, effectiveTo) values('230875_2016-01-01','230875','16','Mauritius Island Orange Mobile','MOBILE',to_date('2016-01-01','YYYY-MM-DD HH24:MI:SS'),to_date('2016-12-01','YYYY-MM-DD HH24:MI:SS'));</v>
      </c>
    </row>
    <row r="6414" spans="1:8">
      <c r="A6414" s="11" t="s">
        <v>23157</v>
      </c>
      <c r="B6414" s="11" t="s">
        <v>10073</v>
      </c>
      <c r="C6414" s="18">
        <v>16</v>
      </c>
      <c r="D6414" s="11" t="s">
        <v>9043</v>
      </c>
      <c r="E6414" s="11" t="s">
        <v>2190</v>
      </c>
      <c r="F6414" s="12" t="s">
        <v>30094</v>
      </c>
      <c r="G6414" s="12" t="s">
        <v>30095</v>
      </c>
      <c r="H6414" s="11" t="str">
        <f t="shared" si="100"/>
        <v>insert into BTRCOutgoingXRate (OID, prefix, outgoingRateBDT, operatorName, operatorType, effectiveFrom, effectiveTo) values('23097_2016-01-01','23097','16','Mauritius Island Emtel Mobile','MOBILE',to_date('2016-01-01','YYYY-MM-DD HH24:MI:SS'),to_date('2016-12-01','YYYY-MM-DD HH24:MI:SS'));</v>
      </c>
    </row>
    <row r="6415" spans="1:8">
      <c r="A6415" s="11" t="s">
        <v>23158</v>
      </c>
      <c r="B6415" s="11" t="s">
        <v>10074</v>
      </c>
      <c r="C6415" s="18">
        <v>16</v>
      </c>
      <c r="D6415" s="11" t="s">
        <v>9043</v>
      </c>
      <c r="E6415" s="11" t="s">
        <v>2190</v>
      </c>
      <c r="F6415" s="12" t="s">
        <v>30094</v>
      </c>
      <c r="G6415" s="12" t="s">
        <v>30095</v>
      </c>
      <c r="H6415" s="11" t="str">
        <f t="shared" si="100"/>
        <v>insert into BTRCOutgoingXRate (OID, prefix, outgoingRateBDT, operatorName, operatorType, effectiveFrom, effectiveTo) values('23093_2016-01-01','23093','16','Mauritius Island Emtel Mobile','MOBILE',to_date('2016-01-01','YYYY-MM-DD HH24:MI:SS'),to_date('2016-12-01','YYYY-MM-DD HH24:MI:SS'));</v>
      </c>
    </row>
    <row r="6416" spans="1:8">
      <c r="A6416" s="11" t="s">
        <v>23159</v>
      </c>
      <c r="B6416" s="11" t="s">
        <v>10075</v>
      </c>
      <c r="C6416" s="18">
        <v>16</v>
      </c>
      <c r="D6416" s="11" t="s">
        <v>9043</v>
      </c>
      <c r="E6416" s="11" t="s">
        <v>2190</v>
      </c>
      <c r="F6416" s="12" t="s">
        <v>30094</v>
      </c>
      <c r="G6416" s="12" t="s">
        <v>30095</v>
      </c>
      <c r="H6416" s="11" t="str">
        <f t="shared" si="100"/>
        <v>insert into BTRCOutgoingXRate (OID, prefix, outgoingRateBDT, operatorName, operatorType, effectiveFrom, effectiveTo) values('23074_2016-01-01','23074','16','Mauritius Island Emtel Mobile','MOBILE',to_date('2016-01-01','YYYY-MM-DD HH24:MI:SS'),to_date('2016-12-01','YYYY-MM-DD HH24:MI:SS'));</v>
      </c>
    </row>
    <row r="6417" spans="1:8">
      <c r="A6417" s="11" t="s">
        <v>23160</v>
      </c>
      <c r="B6417" s="11" t="s">
        <v>10076</v>
      </c>
      <c r="C6417" s="18">
        <v>16</v>
      </c>
      <c r="D6417" s="11" t="s">
        <v>9043</v>
      </c>
      <c r="E6417" s="11" t="s">
        <v>2190</v>
      </c>
      <c r="F6417" s="12" t="s">
        <v>30094</v>
      </c>
      <c r="G6417" s="12" t="s">
        <v>30095</v>
      </c>
      <c r="H6417" s="11" t="str">
        <f t="shared" si="100"/>
        <v>insert into BTRCOutgoingXRate (OID, prefix, outgoingRateBDT, operatorName, operatorType, effectiveFrom, effectiveTo) values('23072_2016-01-01','23072','16','Mauritius Island Emtel Mobile','MOBILE',to_date('2016-01-01','YYYY-MM-DD HH24:MI:SS'),to_date('2016-12-01','YYYY-MM-DD HH24:MI:SS'));</v>
      </c>
    </row>
    <row r="6418" spans="1:8">
      <c r="A6418" s="11" t="s">
        <v>23161</v>
      </c>
      <c r="B6418" s="11" t="s">
        <v>10077</v>
      </c>
      <c r="C6418" s="18">
        <v>16</v>
      </c>
      <c r="D6418" s="11" t="s">
        <v>9043</v>
      </c>
      <c r="E6418" s="11" t="s">
        <v>2190</v>
      </c>
      <c r="F6418" s="12" t="s">
        <v>30094</v>
      </c>
      <c r="G6418" s="12" t="s">
        <v>30095</v>
      </c>
      <c r="H6418" s="11" t="str">
        <f t="shared" si="100"/>
        <v>insert into BTRCOutgoingXRate (OID, prefix, outgoingRateBDT, operatorName, operatorType, effectiveFrom, effectiveTo) values('23073_2016-01-01','23073','16','Mauritius Island Emtel Mobile','MOBILE',to_date('2016-01-01','YYYY-MM-DD HH24:MI:SS'),to_date('2016-12-01','YYYY-MM-DD HH24:MI:SS'));</v>
      </c>
    </row>
    <row r="6419" spans="1:8">
      <c r="A6419" s="11" t="s">
        <v>23162</v>
      </c>
      <c r="B6419" s="11" t="s">
        <v>10078</v>
      </c>
      <c r="C6419" s="18">
        <v>16</v>
      </c>
      <c r="D6419" s="11" t="s">
        <v>9043</v>
      </c>
      <c r="E6419" s="11" t="s">
        <v>2190</v>
      </c>
      <c r="F6419" s="12" t="s">
        <v>30094</v>
      </c>
      <c r="G6419" s="12" t="s">
        <v>30095</v>
      </c>
      <c r="H6419" s="11" t="str">
        <f t="shared" si="100"/>
        <v>insert into BTRCOutgoingXRate (OID, prefix, outgoingRateBDT, operatorName, operatorType, effectiveFrom, effectiveTo) values('23098_2016-01-01','23098','16','Mauritius Island Emtel Mobile','MOBILE',to_date('2016-01-01','YYYY-MM-DD HH24:MI:SS'),to_date('2016-12-01','YYYY-MM-DD HH24:MI:SS'));</v>
      </c>
    </row>
    <row r="6420" spans="1:8">
      <c r="A6420" s="11" t="s">
        <v>23163</v>
      </c>
      <c r="B6420" s="11" t="s">
        <v>10079</v>
      </c>
      <c r="C6420" s="18">
        <v>16</v>
      </c>
      <c r="D6420" s="11" t="s">
        <v>9043</v>
      </c>
      <c r="E6420" s="11" t="s">
        <v>2190</v>
      </c>
      <c r="F6420" s="12" t="s">
        <v>30094</v>
      </c>
      <c r="G6420" s="12" t="s">
        <v>30095</v>
      </c>
      <c r="H6420" s="11" t="str">
        <f t="shared" si="100"/>
        <v>insert into BTRCOutgoingXRate (OID, prefix, outgoingRateBDT, operatorName, operatorType, effectiveFrom, effectiveTo) values('230421_2016-01-01','230421','16','Mauritius Island Emtel Mobile','MOBILE',to_date('2016-01-01','YYYY-MM-DD HH24:MI:SS'),to_date('2016-12-01','YYYY-MM-DD HH24:MI:SS'));</v>
      </c>
    </row>
    <row r="6421" spans="1:8">
      <c r="A6421" s="11" t="s">
        <v>23164</v>
      </c>
      <c r="B6421" s="11" t="s">
        <v>2162</v>
      </c>
      <c r="C6421" s="18">
        <v>16</v>
      </c>
      <c r="D6421" s="11" t="s">
        <v>10080</v>
      </c>
      <c r="E6421" s="11" t="s">
        <v>2227</v>
      </c>
      <c r="F6421" s="12" t="s">
        <v>30094</v>
      </c>
      <c r="G6421" s="12" t="s">
        <v>30095</v>
      </c>
      <c r="H6421" s="11" t="str">
        <f t="shared" si="100"/>
        <v>insert into BTRCOutgoingXRate (OID, prefix, outgoingRateBDT, operatorName, operatorType, effectiveFrom, effectiveTo) values('528_2016-01-01','528','16','MEXICO-CIENEGA DE FLORES-FIXED','FIXED',to_date('2016-01-01','YYYY-MM-DD HH24:MI:SS'),to_date('2016-12-01','YYYY-MM-DD HH24:MI:SS'));</v>
      </c>
    </row>
    <row r="6422" spans="1:8">
      <c r="A6422" s="11" t="s">
        <v>23165</v>
      </c>
      <c r="B6422" s="11" t="s">
        <v>2156</v>
      </c>
      <c r="C6422" s="18">
        <v>16</v>
      </c>
      <c r="D6422" s="11" t="s">
        <v>10081</v>
      </c>
      <c r="E6422" s="11" t="s">
        <v>2227</v>
      </c>
      <c r="F6422" s="12" t="s">
        <v>30094</v>
      </c>
      <c r="G6422" s="12" t="s">
        <v>30095</v>
      </c>
      <c r="H6422" s="11" t="str">
        <f t="shared" si="100"/>
        <v>insert into BTRCOutgoingXRate (OID, prefix, outgoingRateBDT, operatorName, operatorType, effectiveFrom, effectiveTo) values('522_2016-01-01','522','16','MEXICO-VILLA RAFAEL L G-FIXED','FIXED',to_date('2016-01-01','YYYY-MM-DD HH24:MI:SS'),to_date('2016-12-01','YYYY-MM-DD HH24:MI:SS'));</v>
      </c>
    </row>
    <row r="6423" spans="1:8">
      <c r="A6423" s="11" t="s">
        <v>23166</v>
      </c>
      <c r="B6423" s="11" t="s">
        <v>2160</v>
      </c>
      <c r="C6423" s="18">
        <v>16</v>
      </c>
      <c r="D6423" s="11" t="s">
        <v>10082</v>
      </c>
      <c r="E6423" s="11" t="s">
        <v>2227</v>
      </c>
      <c r="F6423" s="12" t="s">
        <v>30094</v>
      </c>
      <c r="G6423" s="12" t="s">
        <v>30095</v>
      </c>
      <c r="H6423" s="11" t="str">
        <f t="shared" si="100"/>
        <v>insert into BTRCOutgoingXRate (OID, prefix, outgoingRateBDT, operatorName, operatorType, effectiveFrom, effectiveTo) values('526_2016-01-01','526','16','MEXICO-VICENTE GUERRERO-FIXED','FIXED',to_date('2016-01-01','YYYY-MM-DD HH24:MI:SS'),to_date('2016-12-01','YYYY-MM-DD HH24:MI:SS'));</v>
      </c>
    </row>
    <row r="6424" spans="1:8">
      <c r="A6424" s="11" t="s">
        <v>23167</v>
      </c>
      <c r="B6424" s="11" t="s">
        <v>2161</v>
      </c>
      <c r="C6424" s="18">
        <v>16</v>
      </c>
      <c r="D6424" s="11" t="s">
        <v>10083</v>
      </c>
      <c r="E6424" s="11" t="s">
        <v>2227</v>
      </c>
      <c r="F6424" s="12" t="s">
        <v>30094</v>
      </c>
      <c r="G6424" s="12" t="s">
        <v>30095</v>
      </c>
      <c r="H6424" s="11" t="str">
        <f t="shared" si="100"/>
        <v>insert into BTRCOutgoingXRate (OID, prefix, outgoingRateBDT, operatorName, operatorType, effectiveFrom, effectiveTo) values('527_2016-01-01','527','16','MEXICO-SAN FRANCISCO XONACATLAN-FIXED','FIXED',to_date('2016-01-01','YYYY-MM-DD HH24:MI:SS'),to_date('2016-12-01','YYYY-MM-DD HH24:MI:SS'));</v>
      </c>
    </row>
    <row r="6425" spans="1:8">
      <c r="A6425" s="11" t="s">
        <v>23168</v>
      </c>
      <c r="B6425" s="11" t="s">
        <v>2159</v>
      </c>
      <c r="C6425" s="18">
        <v>16</v>
      </c>
      <c r="D6425" s="11" t="s">
        <v>10084</v>
      </c>
      <c r="E6425" s="11" t="s">
        <v>2227</v>
      </c>
      <c r="F6425" s="12" t="s">
        <v>30094</v>
      </c>
      <c r="G6425" s="12" t="s">
        <v>30095</v>
      </c>
      <c r="H6425" s="11" t="str">
        <f t="shared" si="100"/>
        <v>insert into BTRCOutgoingXRate (OID, prefix, outgoingRateBDT, operatorName, operatorType, effectiveFrom, effectiveTo) values('525_2016-01-01','525','16','MEXICO-SAN JUAN TEOTIHUACAN-FIXED','FIXED',to_date('2016-01-01','YYYY-MM-DD HH24:MI:SS'),to_date('2016-12-01','YYYY-MM-DD HH24:MI:SS'));</v>
      </c>
    </row>
    <row r="6426" spans="1:8">
      <c r="A6426" s="11" t="s">
        <v>23169</v>
      </c>
      <c r="B6426" s="11" t="s">
        <v>2157</v>
      </c>
      <c r="C6426" s="18">
        <v>16</v>
      </c>
      <c r="D6426" s="11" t="s">
        <v>10085</v>
      </c>
      <c r="E6426" s="11" t="s">
        <v>2227</v>
      </c>
      <c r="F6426" s="12" t="s">
        <v>30094</v>
      </c>
      <c r="G6426" s="12" t="s">
        <v>30095</v>
      </c>
      <c r="H6426" s="11" t="str">
        <f t="shared" si="100"/>
        <v>insert into BTRCOutgoingXRate (OID, prefix, outgoingRateBDT, operatorName, operatorType, effectiveFrom, effectiveTo) values('523_2016-01-01','523','16','MEXICO-SAN PATRICIO MELA-FIXED','FIXED',to_date('2016-01-01','YYYY-MM-DD HH24:MI:SS'),to_date('2016-12-01','YYYY-MM-DD HH24:MI:SS'));</v>
      </c>
    </row>
    <row r="6427" spans="1:8">
      <c r="A6427" s="11" t="s">
        <v>23170</v>
      </c>
      <c r="B6427" s="11" t="s">
        <v>2158</v>
      </c>
      <c r="C6427" s="18">
        <v>16</v>
      </c>
      <c r="D6427" s="11" t="s">
        <v>10086</v>
      </c>
      <c r="E6427" s="11" t="s">
        <v>2227</v>
      </c>
      <c r="F6427" s="12" t="s">
        <v>30094</v>
      </c>
      <c r="G6427" s="12" t="s">
        <v>30095</v>
      </c>
      <c r="H6427" s="11" t="str">
        <f t="shared" si="100"/>
        <v>insert into BTRCOutgoingXRate (OID, prefix, outgoingRateBDT, operatorName, operatorType, effectiveFrom, effectiveTo) values('524_2016-01-01','524','16','MEXICO-VALLE DE SANTIAGO-FIXED','FIXED',to_date('2016-01-01','YYYY-MM-DD HH24:MI:SS'),to_date('2016-12-01','YYYY-MM-DD HH24:MI:SS'));</v>
      </c>
    </row>
    <row r="6428" spans="1:8">
      <c r="A6428" s="11" t="s">
        <v>23171</v>
      </c>
      <c r="B6428" s="11" t="s">
        <v>2163</v>
      </c>
      <c r="C6428" s="18">
        <v>16</v>
      </c>
      <c r="D6428" s="11" t="s">
        <v>10087</v>
      </c>
      <c r="E6428" s="11" t="s">
        <v>2227</v>
      </c>
      <c r="F6428" s="12" t="s">
        <v>30094</v>
      </c>
      <c r="G6428" s="12" t="s">
        <v>30095</v>
      </c>
      <c r="H6428" s="11" t="str">
        <f t="shared" si="100"/>
        <v>insert into BTRCOutgoingXRate (OID, prefix, outgoingRateBDT, operatorName, operatorType, effectiveFrom, effectiveTo) values('529_2016-01-01','529','16','MEXICO-SANTA MARIA J D M-FIXED','FIXED',to_date('2016-01-01','YYYY-MM-DD HH24:MI:SS'),to_date('2016-12-01','YYYY-MM-DD HH24:MI:SS'));</v>
      </c>
    </row>
    <row r="6429" spans="1:8">
      <c r="A6429" s="11" t="s">
        <v>23172</v>
      </c>
      <c r="B6429" s="11" t="s">
        <v>1637</v>
      </c>
      <c r="C6429" s="18">
        <v>16</v>
      </c>
      <c r="D6429" s="11" t="s">
        <v>10088</v>
      </c>
      <c r="E6429" s="11" t="s">
        <v>2227</v>
      </c>
      <c r="F6429" s="12" t="s">
        <v>30094</v>
      </c>
      <c r="G6429" s="12" t="s">
        <v>30095</v>
      </c>
      <c r="H6429" s="11" t="str">
        <f t="shared" si="100"/>
        <v>insert into BTRCOutgoingXRate (OID, prefix, outgoingRateBDT, operatorName, operatorType, effectiveFrom, effectiveTo) values('52_2016-01-01','52','16','Mexico-ROC-Fixed','FIXED',to_date('2016-01-01','YYYY-MM-DD HH24:MI:SS'),to_date('2016-12-01','YYYY-MM-DD HH24:MI:SS'));</v>
      </c>
    </row>
    <row r="6430" spans="1:8">
      <c r="A6430" s="11" t="s">
        <v>23173</v>
      </c>
      <c r="B6430" s="11" t="s">
        <v>2155</v>
      </c>
      <c r="C6430" s="18">
        <v>22</v>
      </c>
      <c r="D6430" s="11" t="s">
        <v>10089</v>
      </c>
      <c r="E6430" s="11" t="s">
        <v>2190</v>
      </c>
      <c r="F6430" s="12" t="s">
        <v>30094</v>
      </c>
      <c r="G6430" s="12" t="s">
        <v>30095</v>
      </c>
      <c r="H6430" s="11" t="str">
        <f t="shared" si="100"/>
        <v>insert into BTRCOutgoingXRate (OID, prefix, outgoingRateBDT, operatorName, operatorType, effectiveFrom, effectiveTo) values('521_2016-01-01','521','22','Mexico-Equal Access-Mobile','MOBILE',to_date('2016-01-01','YYYY-MM-DD HH24:MI:SS'),to_date('2016-12-01','YYYY-MM-DD HH24:MI:SS'));</v>
      </c>
    </row>
    <row r="6431" spans="1:8">
      <c r="A6431" s="11" t="s">
        <v>23174</v>
      </c>
      <c r="B6431" s="11" t="s">
        <v>1941</v>
      </c>
      <c r="C6431" s="18">
        <v>20</v>
      </c>
      <c r="D6431" s="11" t="s">
        <v>10090</v>
      </c>
      <c r="E6431" s="11" t="s">
        <v>2227</v>
      </c>
      <c r="F6431" s="12" t="s">
        <v>30094</v>
      </c>
      <c r="G6431" s="12" t="s">
        <v>30095</v>
      </c>
      <c r="H6431" s="11" t="str">
        <f t="shared" si="100"/>
        <v>insert into BTRCOutgoingXRate (OID, prefix, outgoingRateBDT, operatorName, operatorType, effectiveFrom, effectiveTo) values('691_2016-01-01','691','20','Micronesia All Country','FIXED',to_date('2016-01-01','YYYY-MM-DD HH24:MI:SS'),to_date('2016-12-01','YYYY-MM-DD HH24:MI:SS'));</v>
      </c>
    </row>
    <row r="6432" spans="1:8">
      <c r="A6432" s="11" t="s">
        <v>23175</v>
      </c>
      <c r="B6432" s="11" t="s">
        <v>10091</v>
      </c>
      <c r="C6432" s="18">
        <v>40</v>
      </c>
      <c r="D6432" s="11" t="s">
        <v>10092</v>
      </c>
      <c r="E6432" s="11" t="s">
        <v>2190</v>
      </c>
      <c r="F6432" s="12" t="s">
        <v>30094</v>
      </c>
      <c r="G6432" s="12" t="s">
        <v>30095</v>
      </c>
      <c r="H6432" s="11" t="str">
        <f t="shared" si="100"/>
        <v>insert into BTRCOutgoingXRate (OID, prefix, outgoingRateBDT, operatorName, operatorType, effectiveFrom, effectiveTo) values('69193_2016-01-01','69193','40','Micronesia-Other-Mobile','MOBILE',to_date('2016-01-01','YYYY-MM-DD HH24:MI:SS'),to_date('2016-12-01','YYYY-MM-DD HH24:MI:SS'));</v>
      </c>
    </row>
    <row r="6433" spans="1:8">
      <c r="A6433" s="11" t="s">
        <v>23176</v>
      </c>
      <c r="B6433" s="11" t="s">
        <v>10093</v>
      </c>
      <c r="C6433" s="18">
        <v>40</v>
      </c>
      <c r="D6433" s="11" t="s">
        <v>10092</v>
      </c>
      <c r="E6433" s="11" t="s">
        <v>2190</v>
      </c>
      <c r="F6433" s="12" t="s">
        <v>30094</v>
      </c>
      <c r="G6433" s="12" t="s">
        <v>30095</v>
      </c>
      <c r="H6433" s="11" t="str">
        <f t="shared" si="100"/>
        <v>insert into BTRCOutgoingXRate (OID, prefix, outgoingRateBDT, operatorName, operatorType, effectiveFrom, effectiveTo) values('69192_2016-01-01','69192','40','Micronesia-Other-Mobile','MOBILE',to_date('2016-01-01','YYYY-MM-DD HH24:MI:SS'),to_date('2016-12-01','YYYY-MM-DD HH24:MI:SS'));</v>
      </c>
    </row>
    <row r="6434" spans="1:8">
      <c r="A6434" s="11" t="s">
        <v>23177</v>
      </c>
      <c r="B6434" s="11" t="s">
        <v>10094</v>
      </c>
      <c r="C6434" s="18">
        <v>40</v>
      </c>
      <c r="D6434" s="11" t="s">
        <v>10092</v>
      </c>
      <c r="E6434" s="11" t="s">
        <v>2190</v>
      </c>
      <c r="F6434" s="12" t="s">
        <v>30094</v>
      </c>
      <c r="G6434" s="12" t="s">
        <v>30095</v>
      </c>
      <c r="H6434" s="11" t="str">
        <f t="shared" si="100"/>
        <v>insert into BTRCOutgoingXRate (OID, prefix, outgoingRateBDT, operatorName, operatorType, effectiveFrom, effectiveTo) values('69195_2016-01-01','69195','40','Micronesia-Other-Mobile','MOBILE',to_date('2016-01-01','YYYY-MM-DD HH24:MI:SS'),to_date('2016-12-01','YYYY-MM-DD HH24:MI:SS'));</v>
      </c>
    </row>
    <row r="6435" spans="1:8">
      <c r="A6435" s="11" t="s">
        <v>23178</v>
      </c>
      <c r="B6435" s="11" t="s">
        <v>10095</v>
      </c>
      <c r="C6435" s="18">
        <v>40</v>
      </c>
      <c r="D6435" s="11" t="s">
        <v>10092</v>
      </c>
      <c r="E6435" s="11" t="s">
        <v>2190</v>
      </c>
      <c r="F6435" s="12" t="s">
        <v>30094</v>
      </c>
      <c r="G6435" s="12" t="s">
        <v>30095</v>
      </c>
      <c r="H6435" s="11" t="str">
        <f t="shared" si="100"/>
        <v>insert into BTRCOutgoingXRate (OID, prefix, outgoingRateBDT, operatorName, operatorType, effectiveFrom, effectiveTo) values('69197_2016-01-01','69197','40','Micronesia-Other-Mobile','MOBILE',to_date('2016-01-01','YYYY-MM-DD HH24:MI:SS'),to_date('2016-12-01','YYYY-MM-DD HH24:MI:SS'));</v>
      </c>
    </row>
    <row r="6436" spans="1:8">
      <c r="A6436" s="11" t="s">
        <v>23179</v>
      </c>
      <c r="B6436" s="11" t="s">
        <v>10096</v>
      </c>
      <c r="C6436" s="18">
        <v>500</v>
      </c>
      <c r="D6436" s="11" t="s">
        <v>10097</v>
      </c>
      <c r="E6436" s="11" t="s">
        <v>2227</v>
      </c>
      <c r="F6436" s="12" t="s">
        <v>30094</v>
      </c>
      <c r="G6436" s="12" t="s">
        <v>30095</v>
      </c>
      <c r="H6436" s="11" t="str">
        <f t="shared" si="100"/>
        <v>insert into BTRCOutgoingXRate (OID, prefix, outgoingRateBDT, operatorName, operatorType, effectiveFrom, effectiveTo) values('699_2016-01-01','699','500','Midway Island','FIXED',to_date('2016-01-01','YYYY-MM-DD HH24:MI:SS'),to_date('2016-12-01','YYYY-MM-DD HH24:MI:SS'));</v>
      </c>
    </row>
    <row r="6437" spans="1:8">
      <c r="A6437" s="11" t="s">
        <v>23180</v>
      </c>
      <c r="B6437" s="11" t="s">
        <v>10098</v>
      </c>
      <c r="C6437" s="18">
        <v>18</v>
      </c>
      <c r="D6437" s="11" t="s">
        <v>10099</v>
      </c>
      <c r="E6437" s="11" t="s">
        <v>2190</v>
      </c>
      <c r="F6437" s="12" t="s">
        <v>30094</v>
      </c>
      <c r="G6437" s="12" t="s">
        <v>30095</v>
      </c>
      <c r="H6437" s="11" t="str">
        <f t="shared" si="100"/>
        <v>insert into BTRCOutgoingXRate (OID, prefix, outgoingRateBDT, operatorName, operatorType, effectiveFrom, effectiveTo) values('373781_2016-01-01','373781','18','MOLDOVA - MOBILE (MOLDCELL)','MOBILE',to_date('2016-01-01','YYYY-MM-DD HH24:MI:SS'),to_date('2016-12-01','YYYY-MM-DD HH24:MI:SS'));</v>
      </c>
    </row>
    <row r="6438" spans="1:8">
      <c r="A6438" s="11" t="s">
        <v>23181</v>
      </c>
      <c r="B6438" s="11" t="s">
        <v>10100</v>
      </c>
      <c r="C6438" s="18">
        <v>18</v>
      </c>
      <c r="D6438" s="11" t="s">
        <v>10101</v>
      </c>
      <c r="E6438" s="11" t="s">
        <v>2190</v>
      </c>
      <c r="F6438" s="12" t="s">
        <v>30094</v>
      </c>
      <c r="G6438" s="12" t="s">
        <v>30095</v>
      </c>
      <c r="H6438" s="11" t="str">
        <f t="shared" si="100"/>
        <v>insert into BTRCOutgoingXRate (OID, prefix, outgoingRateBDT, operatorName, operatorType, effectiveFrom, effectiveTo) values('373600_2016-01-01','373600','18','Moldova Cellular Orange','MOBILE',to_date('2016-01-01','YYYY-MM-DD HH24:MI:SS'),to_date('2016-12-01','YYYY-MM-DD HH24:MI:SS'));</v>
      </c>
    </row>
    <row r="6439" spans="1:8">
      <c r="A6439" s="11" t="s">
        <v>23182</v>
      </c>
      <c r="B6439" s="11" t="s">
        <v>10102</v>
      </c>
      <c r="C6439" s="18">
        <v>16</v>
      </c>
      <c r="D6439" s="11" t="s">
        <v>10103</v>
      </c>
      <c r="E6439" s="11" t="s">
        <v>2227</v>
      </c>
      <c r="F6439" s="12" t="s">
        <v>30094</v>
      </c>
      <c r="G6439" s="12" t="s">
        <v>30095</v>
      </c>
      <c r="H6439" s="11" t="str">
        <f t="shared" si="100"/>
        <v>insert into BTRCOutgoingXRate (OID, prefix, outgoingRateBDT, operatorName, operatorType, effectiveFrom, effectiveTo) values('37340_2016-01-01','37340','16','Moldova-Transnistria-Fixed','FIXED',to_date('2016-01-01','YYYY-MM-DD HH24:MI:SS'),to_date('2016-12-01','YYYY-MM-DD HH24:MI:SS'));</v>
      </c>
    </row>
    <row r="6440" spans="1:8">
      <c r="A6440" s="11" t="s">
        <v>23183</v>
      </c>
      <c r="B6440" s="11" t="s">
        <v>10104</v>
      </c>
      <c r="C6440" s="18">
        <v>16</v>
      </c>
      <c r="D6440" s="11" t="s">
        <v>10103</v>
      </c>
      <c r="E6440" s="11" t="s">
        <v>2227</v>
      </c>
      <c r="F6440" s="12" t="s">
        <v>30094</v>
      </c>
      <c r="G6440" s="12" t="s">
        <v>30095</v>
      </c>
      <c r="H6440" s="11" t="str">
        <f t="shared" si="100"/>
        <v>insert into BTRCOutgoingXRate (OID, prefix, outgoingRateBDT, operatorName, operatorType, effectiveFrom, effectiveTo) values('37345_2016-01-01','37345','16','Moldova-Transnistria-Fixed','FIXED',to_date('2016-01-01','YYYY-MM-DD HH24:MI:SS'),to_date('2016-12-01','YYYY-MM-DD HH24:MI:SS'));</v>
      </c>
    </row>
    <row r="6441" spans="1:8">
      <c r="A6441" s="11" t="s">
        <v>23184</v>
      </c>
      <c r="B6441" s="11" t="s">
        <v>1829</v>
      </c>
      <c r="C6441" s="18">
        <v>16</v>
      </c>
      <c r="D6441" s="11" t="s">
        <v>10105</v>
      </c>
      <c r="E6441" s="11" t="s">
        <v>2227</v>
      </c>
      <c r="F6441" s="12" t="s">
        <v>30094</v>
      </c>
      <c r="G6441" s="12" t="s">
        <v>30095</v>
      </c>
      <c r="H6441" s="11" t="str">
        <f t="shared" si="100"/>
        <v>insert into BTRCOutgoingXRate (OID, prefix, outgoingRateBDT, operatorName, operatorType, effectiveFrom, effectiveTo) values('373_2016-01-01','373','16','Moldova-ROC-Fixed','FIXED',to_date('2016-01-01','YYYY-MM-DD HH24:MI:SS'),to_date('2016-12-01','YYYY-MM-DD HH24:MI:SS'));</v>
      </c>
    </row>
    <row r="6442" spans="1:8">
      <c r="A6442" s="11" t="s">
        <v>23185</v>
      </c>
      <c r="B6442" s="11" t="s">
        <v>10106</v>
      </c>
      <c r="C6442" s="18">
        <v>16</v>
      </c>
      <c r="D6442" s="11" t="s">
        <v>10107</v>
      </c>
      <c r="E6442" s="11" t="s">
        <v>2227</v>
      </c>
      <c r="F6442" s="12" t="s">
        <v>30094</v>
      </c>
      <c r="G6442" s="12" t="s">
        <v>30095</v>
      </c>
      <c r="H6442" s="11" t="str">
        <f t="shared" si="100"/>
        <v>insert into BTRCOutgoingXRate (OID, prefix, outgoingRateBDT, operatorName, operatorType, effectiveFrom, effectiveTo) values('37321_2016-01-01','37321','16','Moldova-Pridnestrovie-Fixed','FIXED',to_date('2016-01-01','YYYY-MM-DD HH24:MI:SS'),to_date('2016-12-01','YYYY-MM-DD HH24:MI:SS'));</v>
      </c>
    </row>
    <row r="6443" spans="1:8">
      <c r="A6443" s="11" t="s">
        <v>23186</v>
      </c>
      <c r="B6443" s="11" t="s">
        <v>10108</v>
      </c>
      <c r="C6443" s="18">
        <v>18</v>
      </c>
      <c r="D6443" s="11" t="s">
        <v>10109</v>
      </c>
      <c r="E6443" s="11" t="s">
        <v>2190</v>
      </c>
      <c r="F6443" s="12" t="s">
        <v>30094</v>
      </c>
      <c r="G6443" s="12" t="s">
        <v>30095</v>
      </c>
      <c r="H6443" s="11" t="str">
        <f t="shared" si="100"/>
        <v>insert into BTRCOutgoingXRate (OID, prefix, outgoingRateBDT, operatorName, operatorType, effectiveFrom, effectiveTo) values('3736_2016-01-01','3736','18','Moldova-Other-Mobile','MOBILE',to_date('2016-01-01','YYYY-MM-DD HH24:MI:SS'),to_date('2016-12-01','YYYY-MM-DD HH24:MI:SS'));</v>
      </c>
    </row>
    <row r="6444" spans="1:8">
      <c r="A6444" s="11" t="s">
        <v>23187</v>
      </c>
      <c r="B6444" s="11" t="s">
        <v>10110</v>
      </c>
      <c r="C6444" s="18">
        <v>18</v>
      </c>
      <c r="D6444" s="11" t="s">
        <v>10111</v>
      </c>
      <c r="E6444" s="11" t="s">
        <v>2190</v>
      </c>
      <c r="F6444" s="12" t="s">
        <v>30094</v>
      </c>
      <c r="G6444" s="12" t="s">
        <v>30095</v>
      </c>
      <c r="H6444" s="11" t="str">
        <f t="shared" si="100"/>
        <v>insert into BTRCOutgoingXRate (OID, prefix, outgoingRateBDT, operatorName, operatorType, effectiveFrom, effectiveTo) values('37369_2016-01-01','37369','18','MOLDOVA-ORANGE GSM NETWORK','MOBILE',to_date('2016-01-01','YYYY-MM-DD HH24:MI:SS'),to_date('2016-12-01','YYYY-MM-DD HH24:MI:SS'));</v>
      </c>
    </row>
    <row r="6445" spans="1:8">
      <c r="A6445" s="11" t="s">
        <v>23188</v>
      </c>
      <c r="B6445" s="11" t="s">
        <v>10112</v>
      </c>
      <c r="C6445" s="18">
        <v>18</v>
      </c>
      <c r="D6445" s="11" t="s">
        <v>10111</v>
      </c>
      <c r="E6445" s="11" t="s">
        <v>2190</v>
      </c>
      <c r="F6445" s="12" t="s">
        <v>30094</v>
      </c>
      <c r="G6445" s="12" t="s">
        <v>30095</v>
      </c>
      <c r="H6445" s="11" t="str">
        <f t="shared" si="100"/>
        <v>insert into BTRCOutgoingXRate (OID, prefix, outgoingRateBDT, operatorName, operatorType, effectiveFrom, effectiveTo) values('373680_2016-01-01','373680','18','MOLDOVA-ORANGE GSM NETWORK','MOBILE',to_date('2016-01-01','YYYY-MM-DD HH24:MI:SS'),to_date('2016-12-01','YYYY-MM-DD HH24:MI:SS'));</v>
      </c>
    </row>
    <row r="6446" spans="1:8">
      <c r="A6446" s="11" t="s">
        <v>23189</v>
      </c>
      <c r="B6446" s="11" t="s">
        <v>10113</v>
      </c>
      <c r="C6446" s="18">
        <v>18</v>
      </c>
      <c r="D6446" s="11" t="s">
        <v>10111</v>
      </c>
      <c r="E6446" s="11" t="s">
        <v>2190</v>
      </c>
      <c r="F6446" s="12" t="s">
        <v>30094</v>
      </c>
      <c r="G6446" s="12" t="s">
        <v>30095</v>
      </c>
      <c r="H6446" s="11" t="str">
        <f t="shared" si="100"/>
        <v>insert into BTRCOutgoingXRate (OID, prefix, outgoingRateBDT, operatorName, operatorType, effectiveFrom, effectiveTo) values('373681_2016-01-01','373681','18','MOLDOVA-ORANGE GSM NETWORK','MOBILE',to_date('2016-01-01','YYYY-MM-DD HH24:MI:SS'),to_date('2016-12-01','YYYY-MM-DD HH24:MI:SS'));</v>
      </c>
    </row>
    <row r="6447" spans="1:8">
      <c r="A6447" s="11" t="s">
        <v>23190</v>
      </c>
      <c r="B6447" s="11" t="s">
        <v>10114</v>
      </c>
      <c r="C6447" s="18">
        <v>18</v>
      </c>
      <c r="D6447" s="11" t="s">
        <v>10111</v>
      </c>
      <c r="E6447" s="11" t="s">
        <v>2190</v>
      </c>
      <c r="F6447" s="12" t="s">
        <v>30094</v>
      </c>
      <c r="G6447" s="12" t="s">
        <v>30095</v>
      </c>
      <c r="H6447" s="11" t="str">
        <f t="shared" si="100"/>
        <v>insert into BTRCOutgoingXRate (OID, prefix, outgoingRateBDT, operatorName, operatorType, effectiveFrom, effectiveTo) values('373682_2016-01-01','373682','18','MOLDOVA-ORANGE GSM NETWORK','MOBILE',to_date('2016-01-01','YYYY-MM-DD HH24:MI:SS'),to_date('2016-12-01','YYYY-MM-DD HH24:MI:SS'));</v>
      </c>
    </row>
    <row r="6448" spans="1:8">
      <c r="A6448" s="11" t="s">
        <v>23191</v>
      </c>
      <c r="B6448" s="11" t="s">
        <v>10115</v>
      </c>
      <c r="C6448" s="18">
        <v>18</v>
      </c>
      <c r="D6448" s="11" t="s">
        <v>10111</v>
      </c>
      <c r="E6448" s="11" t="s">
        <v>2190</v>
      </c>
      <c r="F6448" s="12" t="s">
        <v>30094</v>
      </c>
      <c r="G6448" s="12" t="s">
        <v>30095</v>
      </c>
      <c r="H6448" s="11" t="str">
        <f t="shared" si="100"/>
        <v>insert into BTRCOutgoingXRate (OID, prefix, outgoingRateBDT, operatorName, operatorType, effectiveFrom, effectiveTo) values('373683_2016-01-01','373683','18','MOLDOVA-ORANGE GSM NETWORK','MOBILE',to_date('2016-01-01','YYYY-MM-DD HH24:MI:SS'),to_date('2016-12-01','YYYY-MM-DD HH24:MI:SS'));</v>
      </c>
    </row>
    <row r="6449" spans="1:8">
      <c r="A6449" s="11" t="s">
        <v>23192</v>
      </c>
      <c r="B6449" s="11" t="s">
        <v>10116</v>
      </c>
      <c r="C6449" s="18">
        <v>18</v>
      </c>
      <c r="D6449" s="11" t="s">
        <v>10111</v>
      </c>
      <c r="E6449" s="11" t="s">
        <v>2190</v>
      </c>
      <c r="F6449" s="12" t="s">
        <v>30094</v>
      </c>
      <c r="G6449" s="12" t="s">
        <v>30095</v>
      </c>
      <c r="H6449" s="11" t="str">
        <f t="shared" si="100"/>
        <v>insert into BTRCOutgoingXRate (OID, prefix, outgoingRateBDT, operatorName, operatorType, effectiveFrom, effectiveTo) values('373684_2016-01-01','373684','18','MOLDOVA-ORANGE GSM NETWORK','MOBILE',to_date('2016-01-01','YYYY-MM-DD HH24:MI:SS'),to_date('2016-12-01','YYYY-MM-DD HH24:MI:SS'));</v>
      </c>
    </row>
    <row r="6450" spans="1:8">
      <c r="A6450" s="11" t="s">
        <v>23193</v>
      </c>
      <c r="B6450" s="11" t="s">
        <v>10117</v>
      </c>
      <c r="C6450" s="18">
        <v>18</v>
      </c>
      <c r="D6450" s="11" t="s">
        <v>10118</v>
      </c>
      <c r="E6450" s="11" t="s">
        <v>2190</v>
      </c>
      <c r="F6450" s="12" t="s">
        <v>30094</v>
      </c>
      <c r="G6450" s="12" t="s">
        <v>30095</v>
      </c>
      <c r="H6450" s="11" t="str">
        <f t="shared" si="100"/>
        <v>insert into BTRCOutgoingXRate (OID, prefix, outgoingRateBDT, operatorName, operatorType, effectiveFrom, effectiveTo) values('373671_2016-01-01','373671','18','MOLDOVA-MOLDTELECOM MOB NETWORK','MOBILE',to_date('2016-01-01','YYYY-MM-DD HH24:MI:SS'),to_date('2016-12-01','YYYY-MM-DD HH24:MI:SS'));</v>
      </c>
    </row>
    <row r="6451" spans="1:8">
      <c r="A6451" s="11" t="s">
        <v>23194</v>
      </c>
      <c r="B6451" s="11" t="s">
        <v>10119</v>
      </c>
      <c r="C6451" s="18">
        <v>18</v>
      </c>
      <c r="D6451" s="11" t="s">
        <v>10118</v>
      </c>
      <c r="E6451" s="11" t="s">
        <v>2190</v>
      </c>
      <c r="F6451" s="12" t="s">
        <v>30094</v>
      </c>
      <c r="G6451" s="12" t="s">
        <v>30095</v>
      </c>
      <c r="H6451" s="11" t="str">
        <f t="shared" si="100"/>
        <v>insert into BTRCOutgoingXRate (OID, prefix, outgoingRateBDT, operatorName, operatorType, effectiveFrom, effectiveTo) values('373672_2016-01-01','373672','18','MOLDOVA-MOLDTELECOM MOB NETWORK','MOBILE',to_date('2016-01-01','YYYY-MM-DD HH24:MI:SS'),to_date('2016-12-01','YYYY-MM-DD HH24:MI:SS'));</v>
      </c>
    </row>
    <row r="6452" spans="1:8">
      <c r="A6452" s="11" t="s">
        <v>23195</v>
      </c>
      <c r="B6452" s="11" t="s">
        <v>10120</v>
      </c>
      <c r="C6452" s="18">
        <v>18</v>
      </c>
      <c r="D6452" s="11" t="s">
        <v>10121</v>
      </c>
      <c r="E6452" s="11" t="s">
        <v>2190</v>
      </c>
      <c r="F6452" s="12" t="s">
        <v>30094</v>
      </c>
      <c r="G6452" s="12" t="s">
        <v>30095</v>
      </c>
      <c r="H6452" s="11" t="str">
        <f t="shared" si="100"/>
        <v>insert into BTRCOutgoingXRate (OID, prefix, outgoingRateBDT, operatorName, operatorType, effectiveFrom, effectiveTo) values('37379_2016-01-01','37379','18','MOLDOVA-MOLDCELL GSM NETWORK','MOBILE',to_date('2016-01-01','YYYY-MM-DD HH24:MI:SS'),to_date('2016-12-01','YYYY-MM-DD HH24:MI:SS'));</v>
      </c>
    </row>
    <row r="6453" spans="1:8">
      <c r="A6453" s="11" t="s">
        <v>23196</v>
      </c>
      <c r="B6453" s="11" t="s">
        <v>10122</v>
      </c>
      <c r="C6453" s="18">
        <v>18</v>
      </c>
      <c r="D6453" s="11" t="s">
        <v>10121</v>
      </c>
      <c r="E6453" s="11" t="s">
        <v>2190</v>
      </c>
      <c r="F6453" s="12" t="s">
        <v>30094</v>
      </c>
      <c r="G6453" s="12" t="s">
        <v>30095</v>
      </c>
      <c r="H6453" s="11" t="str">
        <f t="shared" si="100"/>
        <v>insert into BTRCOutgoingXRate (OID, prefix, outgoingRateBDT, operatorName, operatorType, effectiveFrom, effectiveTo) values('373780_2016-01-01','373780','18','MOLDOVA-MOLDCELL GSM NETWORK','MOBILE',to_date('2016-01-01','YYYY-MM-DD HH24:MI:SS'),to_date('2016-12-01','YYYY-MM-DD HH24:MI:SS'));</v>
      </c>
    </row>
    <row r="6454" spans="1:8">
      <c r="A6454" s="11" t="s">
        <v>23197</v>
      </c>
      <c r="B6454" s="11" t="s">
        <v>10123</v>
      </c>
      <c r="C6454" s="18">
        <v>18</v>
      </c>
      <c r="D6454" s="11" t="s">
        <v>10124</v>
      </c>
      <c r="E6454" s="11" t="s">
        <v>2190</v>
      </c>
      <c r="F6454" s="12" t="s">
        <v>30094</v>
      </c>
      <c r="G6454" s="12" t="s">
        <v>30095</v>
      </c>
      <c r="H6454" s="11" t="str">
        <f t="shared" si="100"/>
        <v>insert into BTRCOutgoingXRate (OID, prefix, outgoingRateBDT, operatorName, operatorType, effectiveFrom, effectiveTo) values('373690_2016-01-01','373690','18','MOLDOVA-MOBILE-VOXTEL','MOBILE',to_date('2016-01-01','YYYY-MM-DD HH24:MI:SS'),to_date('2016-12-01','YYYY-MM-DD HH24:MI:SS'));</v>
      </c>
    </row>
    <row r="6455" spans="1:8">
      <c r="A6455" s="11" t="s">
        <v>23198</v>
      </c>
      <c r="B6455" s="11" t="s">
        <v>10125</v>
      </c>
      <c r="C6455" s="18">
        <v>18</v>
      </c>
      <c r="D6455" s="11" t="s">
        <v>10124</v>
      </c>
      <c r="E6455" s="11" t="s">
        <v>2190</v>
      </c>
      <c r="F6455" s="12" t="s">
        <v>30094</v>
      </c>
      <c r="G6455" s="12" t="s">
        <v>30095</v>
      </c>
      <c r="H6455" s="11" t="str">
        <f t="shared" si="100"/>
        <v>insert into BTRCOutgoingXRate (OID, prefix, outgoingRateBDT, operatorName, operatorType, effectiveFrom, effectiveTo) values('373691_2016-01-01','373691','18','MOLDOVA-MOBILE-VOXTEL','MOBILE',to_date('2016-01-01','YYYY-MM-DD HH24:MI:SS'),to_date('2016-12-01','YYYY-MM-DD HH24:MI:SS'));</v>
      </c>
    </row>
    <row r="6456" spans="1:8">
      <c r="A6456" s="11" t="s">
        <v>23199</v>
      </c>
      <c r="B6456" s="11" t="s">
        <v>10126</v>
      </c>
      <c r="C6456" s="18">
        <v>18</v>
      </c>
      <c r="D6456" s="11" t="s">
        <v>10124</v>
      </c>
      <c r="E6456" s="11" t="s">
        <v>2190</v>
      </c>
      <c r="F6456" s="12" t="s">
        <v>30094</v>
      </c>
      <c r="G6456" s="12" t="s">
        <v>30095</v>
      </c>
      <c r="H6456" s="11" t="str">
        <f t="shared" si="100"/>
        <v>insert into BTRCOutgoingXRate (OID, prefix, outgoingRateBDT, operatorName, operatorType, effectiveFrom, effectiveTo) values('373692_2016-01-01','373692','18','MOLDOVA-MOBILE-VOXTEL','MOBILE',to_date('2016-01-01','YYYY-MM-DD HH24:MI:SS'),to_date('2016-12-01','YYYY-MM-DD HH24:MI:SS'));</v>
      </c>
    </row>
    <row r="6457" spans="1:8">
      <c r="A6457" s="11" t="s">
        <v>23200</v>
      </c>
      <c r="B6457" s="11" t="s">
        <v>10127</v>
      </c>
      <c r="C6457" s="18">
        <v>18</v>
      </c>
      <c r="D6457" s="11" t="s">
        <v>10124</v>
      </c>
      <c r="E6457" s="11" t="s">
        <v>2190</v>
      </c>
      <c r="F6457" s="12" t="s">
        <v>30094</v>
      </c>
      <c r="G6457" s="12" t="s">
        <v>30095</v>
      </c>
      <c r="H6457" s="11" t="str">
        <f t="shared" si="100"/>
        <v>insert into BTRCOutgoingXRate (OID, prefix, outgoingRateBDT, operatorName, operatorType, effectiveFrom, effectiveTo) values('373693_2016-01-01','373693','18','MOLDOVA-MOBILE-VOXTEL','MOBILE',to_date('2016-01-01','YYYY-MM-DD HH24:MI:SS'),to_date('2016-12-01','YYYY-MM-DD HH24:MI:SS'));</v>
      </c>
    </row>
    <row r="6458" spans="1:8">
      <c r="A6458" s="11" t="s">
        <v>23201</v>
      </c>
      <c r="B6458" s="11" t="s">
        <v>10128</v>
      </c>
      <c r="C6458" s="18">
        <v>18</v>
      </c>
      <c r="D6458" s="11" t="s">
        <v>10129</v>
      </c>
      <c r="E6458" s="11" t="s">
        <v>2190</v>
      </c>
      <c r="F6458" s="12" t="s">
        <v>30094</v>
      </c>
      <c r="G6458" s="12" t="s">
        <v>30095</v>
      </c>
      <c r="H6458" s="11" t="str">
        <f t="shared" si="100"/>
        <v>insert into BTRCOutgoingXRate (OID, prefix, outgoingRateBDT, operatorName, operatorType, effectiveFrom, effectiveTo) values('37367_2016-01-01','37367','18','Moldova-Mobile-Moldtelecom','MOBILE',to_date('2016-01-01','YYYY-MM-DD HH24:MI:SS'),to_date('2016-12-01','YYYY-MM-DD HH24:MI:SS'));</v>
      </c>
    </row>
    <row r="6459" spans="1:8">
      <c r="A6459" s="11" t="s">
        <v>23202</v>
      </c>
      <c r="B6459" s="11" t="s">
        <v>10130</v>
      </c>
      <c r="C6459" s="18">
        <v>18</v>
      </c>
      <c r="D6459" s="11" t="s">
        <v>10131</v>
      </c>
      <c r="E6459" s="11" t="s">
        <v>2190</v>
      </c>
      <c r="F6459" s="12" t="s">
        <v>30094</v>
      </c>
      <c r="G6459" s="12" t="s">
        <v>30095</v>
      </c>
      <c r="H6459" s="11" t="str">
        <f t="shared" si="100"/>
        <v>insert into BTRCOutgoingXRate (OID, prefix, outgoingRateBDT, operatorName, operatorType, effectiveFrom, effectiveTo) values('373794_2016-01-01','373794','18','MOLDOVA-MOBILE-MOLD CELL','MOBILE',to_date('2016-01-01','YYYY-MM-DD HH24:MI:SS'),to_date('2016-12-01','YYYY-MM-DD HH24:MI:SS'));</v>
      </c>
    </row>
    <row r="6460" spans="1:8">
      <c r="A6460" s="11" t="s">
        <v>23203</v>
      </c>
      <c r="B6460" s="11" t="s">
        <v>10132</v>
      </c>
      <c r="C6460" s="18">
        <v>18</v>
      </c>
      <c r="D6460" s="11" t="s">
        <v>10131</v>
      </c>
      <c r="E6460" s="11" t="s">
        <v>2190</v>
      </c>
      <c r="F6460" s="12" t="s">
        <v>30094</v>
      </c>
      <c r="G6460" s="12" t="s">
        <v>30095</v>
      </c>
      <c r="H6460" s="11" t="str">
        <f t="shared" si="100"/>
        <v>insert into BTRCOutgoingXRate (OID, prefix, outgoingRateBDT, operatorName, operatorType, effectiveFrom, effectiveTo) values('373796_2016-01-01','373796','18','MOLDOVA-MOBILE-MOLD CELL','MOBILE',to_date('2016-01-01','YYYY-MM-DD HH24:MI:SS'),to_date('2016-12-01','YYYY-MM-DD HH24:MI:SS'));</v>
      </c>
    </row>
    <row r="6461" spans="1:8">
      <c r="A6461" s="11" t="s">
        <v>23204</v>
      </c>
      <c r="B6461" s="11" t="s">
        <v>10133</v>
      </c>
      <c r="C6461" s="18">
        <v>18</v>
      </c>
      <c r="D6461" s="11" t="s">
        <v>10131</v>
      </c>
      <c r="E6461" s="11" t="s">
        <v>2190</v>
      </c>
      <c r="F6461" s="12" t="s">
        <v>30094</v>
      </c>
      <c r="G6461" s="12" t="s">
        <v>30095</v>
      </c>
      <c r="H6461" s="11" t="str">
        <f t="shared" si="100"/>
        <v>insert into BTRCOutgoingXRate (OID, prefix, outgoingRateBDT, operatorName, operatorType, effectiveFrom, effectiveTo) values('373795_2016-01-01','373795','18','MOLDOVA-MOBILE-MOLD CELL','MOBILE',to_date('2016-01-01','YYYY-MM-DD HH24:MI:SS'),to_date('2016-12-01','YYYY-MM-DD HH24:MI:SS'));</v>
      </c>
    </row>
    <row r="6462" spans="1:8">
      <c r="A6462" s="11" t="s">
        <v>23205</v>
      </c>
      <c r="B6462" s="11" t="s">
        <v>10134</v>
      </c>
      <c r="C6462" s="18">
        <v>18</v>
      </c>
      <c r="D6462" s="11" t="s">
        <v>10135</v>
      </c>
      <c r="E6462" s="11" t="s">
        <v>2190</v>
      </c>
      <c r="F6462" s="12" t="s">
        <v>30094</v>
      </c>
      <c r="G6462" s="12" t="s">
        <v>30095</v>
      </c>
      <c r="H6462" s="11" t="str">
        <f t="shared" si="100"/>
        <v>insert into BTRCOutgoingXRate (OID, prefix, outgoingRateBDT, operatorName, operatorType, effectiveFrom, effectiveTo) values('37360_2016-01-01','37360','18','MOLDOVA-MOBILE ORANGE','MOBILE',to_date('2016-01-01','YYYY-MM-DD HH24:MI:SS'),to_date('2016-12-01','YYYY-MM-DD HH24:MI:SS'));</v>
      </c>
    </row>
    <row r="6463" spans="1:8">
      <c r="A6463" s="11" t="s">
        <v>23206</v>
      </c>
      <c r="B6463" s="11" t="s">
        <v>10136</v>
      </c>
      <c r="C6463" s="18">
        <v>18</v>
      </c>
      <c r="D6463" s="11" t="s">
        <v>10137</v>
      </c>
      <c r="E6463" s="11" t="s">
        <v>2190</v>
      </c>
      <c r="F6463" s="12" t="s">
        <v>30094</v>
      </c>
      <c r="G6463" s="12" t="s">
        <v>30095</v>
      </c>
      <c r="H6463" s="11" t="str">
        <f t="shared" si="100"/>
        <v>insert into BTRCOutgoingXRate (OID, prefix, outgoingRateBDT, operatorName, operatorType, effectiveFrom, effectiveTo) values('373694_2016-01-01','373694','18','MOLDOVA-MOBILE','MOBILE',to_date('2016-01-01','YYYY-MM-DD HH24:MI:SS'),to_date('2016-12-01','YYYY-MM-DD HH24:MI:SS'));</v>
      </c>
    </row>
    <row r="6464" spans="1:8">
      <c r="A6464" s="11" t="s">
        <v>23207</v>
      </c>
      <c r="B6464" s="11" t="s">
        <v>10138</v>
      </c>
      <c r="C6464" s="18">
        <v>18</v>
      </c>
      <c r="D6464" s="11" t="s">
        <v>10137</v>
      </c>
      <c r="E6464" s="11" t="s">
        <v>2190</v>
      </c>
      <c r="F6464" s="12" t="s">
        <v>30094</v>
      </c>
      <c r="G6464" s="12" t="s">
        <v>30095</v>
      </c>
      <c r="H6464" s="11" t="str">
        <f t="shared" si="100"/>
        <v>insert into BTRCOutgoingXRate (OID, prefix, outgoingRateBDT, operatorName, operatorType, effectiveFrom, effectiveTo) values('373695_2016-01-01','373695','18','MOLDOVA-MOBILE','MOBILE',to_date('2016-01-01','YYYY-MM-DD HH24:MI:SS'),to_date('2016-12-01','YYYY-MM-DD HH24:MI:SS'));</v>
      </c>
    </row>
    <row r="6465" spans="1:8">
      <c r="A6465" s="11" t="s">
        <v>23208</v>
      </c>
      <c r="B6465" s="11" t="s">
        <v>10139</v>
      </c>
      <c r="C6465" s="18">
        <v>18</v>
      </c>
      <c r="D6465" s="11" t="s">
        <v>10137</v>
      </c>
      <c r="E6465" s="11" t="s">
        <v>2190</v>
      </c>
      <c r="F6465" s="12" t="s">
        <v>30094</v>
      </c>
      <c r="G6465" s="12" t="s">
        <v>30095</v>
      </c>
      <c r="H6465" s="11" t="str">
        <f t="shared" si="100"/>
        <v>insert into BTRCOutgoingXRate (OID, prefix, outgoingRateBDT, operatorName, operatorType, effectiveFrom, effectiveTo) values('373696_2016-01-01','373696','18','MOLDOVA-MOBILE','MOBILE',to_date('2016-01-01','YYYY-MM-DD HH24:MI:SS'),to_date('2016-12-01','YYYY-MM-DD HH24:MI:SS'));</v>
      </c>
    </row>
    <row r="6466" spans="1:8">
      <c r="A6466" s="11" t="s">
        <v>23209</v>
      </c>
      <c r="B6466" s="11" t="s">
        <v>10140</v>
      </c>
      <c r="C6466" s="18">
        <v>18</v>
      </c>
      <c r="D6466" s="11" t="s">
        <v>10137</v>
      </c>
      <c r="E6466" s="11" t="s">
        <v>2190</v>
      </c>
      <c r="F6466" s="12" t="s">
        <v>30094</v>
      </c>
      <c r="G6466" s="12" t="s">
        <v>30095</v>
      </c>
      <c r="H6466" s="11" t="str">
        <f t="shared" si="100"/>
        <v>insert into BTRCOutgoingXRate (OID, prefix, outgoingRateBDT, operatorName, operatorType, effectiveFrom, effectiveTo) values('373697_2016-01-01','373697','18','MOLDOVA-MOBILE','MOBILE',to_date('2016-01-01','YYYY-MM-DD HH24:MI:SS'),to_date('2016-12-01','YYYY-MM-DD HH24:MI:SS'));</v>
      </c>
    </row>
    <row r="6467" spans="1:8">
      <c r="A6467" s="11" t="s">
        <v>23210</v>
      </c>
      <c r="B6467" s="11" t="s">
        <v>10141</v>
      </c>
      <c r="C6467" s="18">
        <v>18</v>
      </c>
      <c r="D6467" s="11" t="s">
        <v>10137</v>
      </c>
      <c r="E6467" s="11" t="s">
        <v>2190</v>
      </c>
      <c r="F6467" s="12" t="s">
        <v>30094</v>
      </c>
      <c r="G6467" s="12" t="s">
        <v>30095</v>
      </c>
      <c r="H6467" s="11" t="str">
        <f t="shared" si="100"/>
        <v>insert into BTRCOutgoingXRate (OID, prefix, outgoingRateBDT, operatorName, operatorType, effectiveFrom, effectiveTo) values('373699_2016-01-01','373699','18','MOLDOVA-MOBILE','MOBILE',to_date('2016-01-01','YYYY-MM-DD HH24:MI:SS'),to_date('2016-12-01','YYYY-MM-DD HH24:MI:SS'));</v>
      </c>
    </row>
    <row r="6468" spans="1:8">
      <c r="A6468" s="11" t="s">
        <v>23211</v>
      </c>
      <c r="B6468" s="11" t="s">
        <v>10142</v>
      </c>
      <c r="C6468" s="18">
        <v>18</v>
      </c>
      <c r="D6468" s="11" t="s">
        <v>10137</v>
      </c>
      <c r="E6468" s="11" t="s">
        <v>2190</v>
      </c>
      <c r="F6468" s="12" t="s">
        <v>30094</v>
      </c>
      <c r="G6468" s="12" t="s">
        <v>30095</v>
      </c>
      <c r="H6468" s="11" t="str">
        <f t="shared" ref="H6468:H6531" si="101">H$1&amp;IF(ISBLANK(A6468),"null","'"&amp;A6468&amp;"'")&amp;","&amp;IF(ISBLANK(B6468),"null","'"&amp;B6468&amp;"'")&amp;","&amp;IF(ISBLANK(C6468),"null","'"&amp;C6468&amp;"'")&amp;","&amp;IF(ISBLANK(D6468),"null","'"&amp;D6468&amp;"'")&amp;","&amp;IF(ISBLANK(E6468),"null","'"&amp;E6468&amp;"'")&amp;","&amp;IF(ISBLANK(F6468),"null","to_date('"&amp;F6468&amp;"','YYYY-MM-DD HH24:MI:SS')")&amp;","&amp;IF(ISBLANK(G6468),"null","to_date('"&amp;G6468&amp;"','YYYY-MM-DD HH24:MI:SS')")&amp;I$1</f>
        <v>insert into BTRCOutgoingXRate (OID, prefix, outgoingRateBDT, operatorName, operatorType, effectiveFrom, effectiveTo) values('373790_2016-01-01','373790','18','MOLDOVA-MOBILE','MOBILE',to_date('2016-01-01','YYYY-MM-DD HH24:MI:SS'),to_date('2016-12-01','YYYY-MM-DD HH24:MI:SS'));</v>
      </c>
    </row>
    <row r="6469" spans="1:8">
      <c r="A6469" s="11" t="s">
        <v>23212</v>
      </c>
      <c r="B6469" s="11" t="s">
        <v>10143</v>
      </c>
      <c r="C6469" s="18">
        <v>18</v>
      </c>
      <c r="D6469" s="11" t="s">
        <v>10137</v>
      </c>
      <c r="E6469" s="11" t="s">
        <v>2190</v>
      </c>
      <c r="F6469" s="12" t="s">
        <v>30094</v>
      </c>
      <c r="G6469" s="12" t="s">
        <v>30095</v>
      </c>
      <c r="H6469" s="11" t="str">
        <f t="shared" si="101"/>
        <v>insert into BTRCOutgoingXRate (OID, prefix, outgoingRateBDT, operatorName, operatorType, effectiveFrom, effectiveTo) values('373791_2016-01-01','373791','18','MOLDOVA-MOBILE','MOBILE',to_date('2016-01-01','YYYY-MM-DD HH24:MI:SS'),to_date('2016-12-01','YYYY-MM-DD HH24:MI:SS'));</v>
      </c>
    </row>
    <row r="6470" spans="1:8">
      <c r="A6470" s="11" t="s">
        <v>23213</v>
      </c>
      <c r="B6470" s="11" t="s">
        <v>10144</v>
      </c>
      <c r="C6470" s="18">
        <v>18</v>
      </c>
      <c r="D6470" s="11" t="s">
        <v>10137</v>
      </c>
      <c r="E6470" s="11" t="s">
        <v>2190</v>
      </c>
      <c r="F6470" s="12" t="s">
        <v>30094</v>
      </c>
      <c r="G6470" s="12" t="s">
        <v>30095</v>
      </c>
      <c r="H6470" s="11" t="str">
        <f t="shared" si="101"/>
        <v>insert into BTRCOutgoingXRate (OID, prefix, outgoingRateBDT, operatorName, operatorType, effectiveFrom, effectiveTo) values('373793_2016-01-01','373793','18','MOLDOVA-MOBILE','MOBILE',to_date('2016-01-01','YYYY-MM-DD HH24:MI:SS'),to_date('2016-12-01','YYYY-MM-DD HH24:MI:SS'));</v>
      </c>
    </row>
    <row r="6471" spans="1:8">
      <c r="A6471" s="11" t="s">
        <v>23214</v>
      </c>
      <c r="B6471" s="11" t="s">
        <v>10145</v>
      </c>
      <c r="C6471" s="18">
        <v>18</v>
      </c>
      <c r="D6471" s="11" t="s">
        <v>10137</v>
      </c>
      <c r="E6471" s="11" t="s">
        <v>2190</v>
      </c>
      <c r="F6471" s="12" t="s">
        <v>30094</v>
      </c>
      <c r="G6471" s="12" t="s">
        <v>30095</v>
      </c>
      <c r="H6471" s="11" t="str">
        <f t="shared" si="101"/>
        <v>insert into BTRCOutgoingXRate (OID, prefix, outgoingRateBDT, operatorName, operatorType, effectiveFrom, effectiveTo) values('373797_2016-01-01','373797','18','MOLDOVA-MOBILE','MOBILE',to_date('2016-01-01','YYYY-MM-DD HH24:MI:SS'),to_date('2016-12-01','YYYY-MM-DD HH24:MI:SS'));</v>
      </c>
    </row>
    <row r="6472" spans="1:8">
      <c r="A6472" s="11" t="s">
        <v>23215</v>
      </c>
      <c r="B6472" s="11" t="s">
        <v>10146</v>
      </c>
      <c r="C6472" s="18">
        <v>18</v>
      </c>
      <c r="D6472" s="11" t="s">
        <v>10137</v>
      </c>
      <c r="E6472" s="11" t="s">
        <v>2190</v>
      </c>
      <c r="F6472" s="12" t="s">
        <v>30094</v>
      </c>
      <c r="G6472" s="12" t="s">
        <v>30095</v>
      </c>
      <c r="H6472" s="11" t="str">
        <f t="shared" si="101"/>
        <v>insert into BTRCOutgoingXRate (OID, prefix, outgoingRateBDT, operatorName, operatorType, effectiveFrom, effectiveTo) values('373798_2016-01-01','373798','18','MOLDOVA-MOBILE','MOBILE',to_date('2016-01-01','YYYY-MM-DD HH24:MI:SS'),to_date('2016-12-01','YYYY-MM-DD HH24:MI:SS'));</v>
      </c>
    </row>
    <row r="6473" spans="1:8">
      <c r="A6473" s="11" t="s">
        <v>23216</v>
      </c>
      <c r="B6473" s="11" t="s">
        <v>10147</v>
      </c>
      <c r="C6473" s="18">
        <v>18</v>
      </c>
      <c r="D6473" s="11" t="s">
        <v>10148</v>
      </c>
      <c r="E6473" s="11" t="s">
        <v>2190</v>
      </c>
      <c r="F6473" s="12" t="s">
        <v>30094</v>
      </c>
      <c r="G6473" s="12" t="s">
        <v>30095</v>
      </c>
      <c r="H6473" s="11" t="str">
        <f t="shared" si="101"/>
        <v>insert into BTRCOutgoingXRate (OID, prefix, outgoingRateBDT, operatorName, operatorType, effectiveFrom, effectiveTo) values('373650_2016-01-01','373650','18','MOLDOVA-EVENTIS MOBILE GSM NETWORK','MOBILE',to_date('2016-01-01','YYYY-MM-DD HH24:MI:SS'),to_date('2016-12-01','YYYY-MM-DD HH24:MI:SS'));</v>
      </c>
    </row>
    <row r="6474" spans="1:8">
      <c r="A6474" s="11" t="s">
        <v>23217</v>
      </c>
      <c r="B6474" s="11" t="s">
        <v>10149</v>
      </c>
      <c r="C6474" s="18">
        <v>16</v>
      </c>
      <c r="D6474" s="11" t="s">
        <v>10150</v>
      </c>
      <c r="E6474" s="11" t="s">
        <v>2227</v>
      </c>
      <c r="F6474" s="12" t="s">
        <v>30094</v>
      </c>
      <c r="G6474" s="12" t="s">
        <v>30095</v>
      </c>
      <c r="H6474" s="11" t="str">
        <f t="shared" si="101"/>
        <v>insert into BTRCOutgoingXRate (OID, prefix, outgoingRateBDT, operatorName, operatorType, effectiveFrom, effectiveTo) values('37322_2016-01-01','37322','16','Moldova-Chinsinau-Fixed','FIXED',to_date('2016-01-01','YYYY-MM-DD HH24:MI:SS'),to_date('2016-12-01','YYYY-MM-DD HH24:MI:SS'));</v>
      </c>
    </row>
    <row r="6475" spans="1:8">
      <c r="A6475" s="11" t="s">
        <v>23218</v>
      </c>
      <c r="B6475" s="11" t="s">
        <v>10151</v>
      </c>
      <c r="C6475" s="18">
        <v>18</v>
      </c>
      <c r="D6475" s="11" t="s">
        <v>10152</v>
      </c>
      <c r="E6475" s="11" t="s">
        <v>2190</v>
      </c>
      <c r="F6475" s="12" t="s">
        <v>30094</v>
      </c>
      <c r="G6475" s="12" t="s">
        <v>30095</v>
      </c>
      <c r="H6475" s="11" t="str">
        <f t="shared" si="101"/>
        <v>insert into BTRCOutgoingXRate (OID, prefix, outgoingRateBDT, operatorName, operatorType, effectiveFrom, effectiveTo) values('37377_2016-01-01','37377','18','Moldova Transnistria Mobile','MOBILE',to_date('2016-01-01','YYYY-MM-DD HH24:MI:SS'),to_date('2016-12-01','YYYY-MM-DD HH24:MI:SS'));</v>
      </c>
    </row>
    <row r="6476" spans="1:8">
      <c r="A6476" s="11" t="s">
        <v>23219</v>
      </c>
      <c r="B6476" s="11" t="s">
        <v>10153</v>
      </c>
      <c r="C6476" s="18">
        <v>16</v>
      </c>
      <c r="D6476" s="11" t="s">
        <v>10154</v>
      </c>
      <c r="E6476" s="11" t="s">
        <v>2227</v>
      </c>
      <c r="F6476" s="12" t="s">
        <v>30094</v>
      </c>
      <c r="G6476" s="12" t="s">
        <v>30095</v>
      </c>
      <c r="H6476" s="11" t="str">
        <f t="shared" si="101"/>
        <v>insert into BTRCOutgoingXRate (OID, prefix, outgoingRateBDT, operatorName, operatorType, effectiveFrom, effectiveTo) values('3735_2016-01-01','3735','16','MOLDOVA -TRANSNISTRIA (PREMIUM)','FIXED',to_date('2016-01-01','YYYY-MM-DD HH24:MI:SS'),to_date('2016-12-01','YYYY-MM-DD HH24:MI:SS'));</v>
      </c>
    </row>
    <row r="6477" spans="1:8">
      <c r="A6477" s="11" t="s">
        <v>23220</v>
      </c>
      <c r="B6477" s="11" t="s">
        <v>10155</v>
      </c>
      <c r="C6477" s="18">
        <v>16</v>
      </c>
      <c r="D6477" s="11" t="s">
        <v>10156</v>
      </c>
      <c r="E6477" s="11" t="s">
        <v>2227</v>
      </c>
      <c r="F6477" s="12" t="s">
        <v>30094</v>
      </c>
      <c r="G6477" s="12" t="s">
        <v>30095</v>
      </c>
      <c r="H6477" s="11" t="str">
        <f t="shared" si="101"/>
        <v>insert into BTRCOutgoingXRate (OID, prefix, outgoingRateBDT, operatorName, operatorType, effectiveFrom, effectiveTo) values('37353_2016-01-01','37353','16','Moldova Transnistria','FIXED',to_date('2016-01-01','YYYY-MM-DD HH24:MI:SS'),to_date('2016-12-01','YYYY-MM-DD HH24:MI:SS'));</v>
      </c>
    </row>
    <row r="6478" spans="1:8">
      <c r="A6478" s="11" t="s">
        <v>23221</v>
      </c>
      <c r="B6478" s="11" t="s">
        <v>10157</v>
      </c>
      <c r="C6478" s="18">
        <v>16</v>
      </c>
      <c r="D6478" s="11" t="s">
        <v>10156</v>
      </c>
      <c r="E6478" s="11" t="s">
        <v>2227</v>
      </c>
      <c r="F6478" s="12" t="s">
        <v>30094</v>
      </c>
      <c r="G6478" s="12" t="s">
        <v>30095</v>
      </c>
      <c r="H6478" s="11" t="str">
        <f t="shared" si="101"/>
        <v>insert into BTRCOutgoingXRate (OID, prefix, outgoingRateBDT, operatorName, operatorType, effectiveFrom, effectiveTo) values('37355_2016-01-01','37355','16','Moldova Transnistria','FIXED',to_date('2016-01-01','YYYY-MM-DD HH24:MI:SS'),to_date('2016-12-01','YYYY-MM-DD HH24:MI:SS'));</v>
      </c>
    </row>
    <row r="6479" spans="1:8">
      <c r="A6479" s="11" t="s">
        <v>23222</v>
      </c>
      <c r="B6479" s="11" t="s">
        <v>10158</v>
      </c>
      <c r="C6479" s="18">
        <v>16</v>
      </c>
      <c r="D6479" s="11" t="s">
        <v>10156</v>
      </c>
      <c r="E6479" s="11" t="s">
        <v>2227</v>
      </c>
      <c r="F6479" s="12" t="s">
        <v>30094</v>
      </c>
      <c r="G6479" s="12" t="s">
        <v>30095</v>
      </c>
      <c r="H6479" s="11" t="str">
        <f t="shared" si="101"/>
        <v>insert into BTRCOutgoingXRate (OID, prefix, outgoingRateBDT, operatorName, operatorType, effectiveFrom, effectiveTo) values('37356_2016-01-01','37356','16','Moldova Transnistria','FIXED',to_date('2016-01-01','YYYY-MM-DD HH24:MI:SS'),to_date('2016-12-01','YYYY-MM-DD HH24:MI:SS'));</v>
      </c>
    </row>
    <row r="6480" spans="1:8">
      <c r="A6480" s="11" t="s">
        <v>23223</v>
      </c>
      <c r="B6480" s="11" t="s">
        <v>10159</v>
      </c>
      <c r="C6480" s="18">
        <v>18</v>
      </c>
      <c r="D6480" s="11" t="s">
        <v>10160</v>
      </c>
      <c r="E6480" s="11" t="s">
        <v>2190</v>
      </c>
      <c r="F6480" s="12" t="s">
        <v>30094</v>
      </c>
      <c r="G6480" s="12" t="s">
        <v>30095</v>
      </c>
      <c r="H6480" s="11" t="str">
        <f t="shared" si="101"/>
        <v>insert into BTRCOutgoingXRate (OID, prefix, outgoingRateBDT, operatorName, operatorType, effectiveFrom, effectiveTo) values('37394_2016-01-01','37394','18','MOLDOVA MOBILE MOLDCELL','MOBILE',to_date('2016-01-01','YYYY-MM-DD HH24:MI:SS'),to_date('2016-12-01','YYYY-MM-DD HH24:MI:SS'));</v>
      </c>
    </row>
    <row r="6481" spans="1:8">
      <c r="A6481" s="11" t="s">
        <v>23224</v>
      </c>
      <c r="B6481" s="11" t="s">
        <v>10161</v>
      </c>
      <c r="C6481" s="18">
        <v>18</v>
      </c>
      <c r="D6481" s="11" t="s">
        <v>10162</v>
      </c>
      <c r="E6481" s="11" t="s">
        <v>2190</v>
      </c>
      <c r="F6481" s="12" t="s">
        <v>30094</v>
      </c>
      <c r="G6481" s="12" t="s">
        <v>30095</v>
      </c>
      <c r="H6481" s="11" t="str">
        <f t="shared" si="101"/>
        <v>insert into BTRCOutgoingXRate (OID, prefix, outgoingRateBDT, operatorName, operatorType, effectiveFrom, effectiveTo) values('373778_2016-01-01','373778','18','MOLDOVA MOBILE','MOBILE',to_date('2016-01-01','YYYY-MM-DD HH24:MI:SS'),to_date('2016-12-01','YYYY-MM-DD HH24:MI:SS'));</v>
      </c>
    </row>
    <row r="6482" spans="1:8">
      <c r="A6482" s="11" t="s">
        <v>23225</v>
      </c>
      <c r="B6482" s="11" t="s">
        <v>10163</v>
      </c>
      <c r="C6482" s="18">
        <v>18</v>
      </c>
      <c r="D6482" s="11" t="s">
        <v>10162</v>
      </c>
      <c r="E6482" s="11" t="s">
        <v>2190</v>
      </c>
      <c r="F6482" s="12" t="s">
        <v>30094</v>
      </c>
      <c r="G6482" s="12" t="s">
        <v>30095</v>
      </c>
      <c r="H6482" s="11" t="str">
        <f t="shared" si="101"/>
        <v>insert into BTRCOutgoingXRate (OID, prefix, outgoingRateBDT, operatorName, operatorType, effectiveFrom, effectiveTo) values('373779_2016-01-01','373779','18','MOLDOVA MOBILE','MOBILE',to_date('2016-01-01','YYYY-MM-DD HH24:MI:SS'),to_date('2016-12-01','YYYY-MM-DD HH24:MI:SS'));</v>
      </c>
    </row>
    <row r="6483" spans="1:8">
      <c r="A6483" s="11" t="s">
        <v>23226</v>
      </c>
      <c r="B6483" s="11" t="s">
        <v>10164</v>
      </c>
      <c r="C6483" s="18">
        <v>18</v>
      </c>
      <c r="D6483" s="11" t="s">
        <v>10162</v>
      </c>
      <c r="E6483" s="11" t="s">
        <v>2190</v>
      </c>
      <c r="F6483" s="12" t="s">
        <v>30094</v>
      </c>
      <c r="G6483" s="12" t="s">
        <v>30095</v>
      </c>
      <c r="H6483" s="11" t="str">
        <f t="shared" si="101"/>
        <v>insert into BTRCOutgoingXRate (OID, prefix, outgoingRateBDT, operatorName, operatorType, effectiveFrom, effectiveTo) values('373777_2016-01-01','373777','18','MOLDOVA MOBILE','MOBILE',to_date('2016-01-01','YYYY-MM-DD HH24:MI:SS'),to_date('2016-12-01','YYYY-MM-DD HH24:MI:SS'));</v>
      </c>
    </row>
    <row r="6484" spans="1:8">
      <c r="A6484" s="11" t="s">
        <v>23227</v>
      </c>
      <c r="B6484" s="11" t="s">
        <v>10165</v>
      </c>
      <c r="C6484" s="18">
        <v>18</v>
      </c>
      <c r="D6484" s="11" t="s">
        <v>10162</v>
      </c>
      <c r="E6484" s="11" t="s">
        <v>2190</v>
      </c>
      <c r="F6484" s="12" t="s">
        <v>30094</v>
      </c>
      <c r="G6484" s="12" t="s">
        <v>30095</v>
      </c>
      <c r="H6484" s="11" t="str">
        <f t="shared" si="101"/>
        <v>insert into BTRCOutgoingXRate (OID, prefix, outgoingRateBDT, operatorName, operatorType, effectiveFrom, effectiveTo) values('373774_2016-01-01','373774','18','MOLDOVA MOBILE','MOBILE',to_date('2016-01-01','YYYY-MM-DD HH24:MI:SS'),to_date('2016-12-01','YYYY-MM-DD HH24:MI:SS'));</v>
      </c>
    </row>
    <row r="6485" spans="1:8">
      <c r="A6485" s="11" t="s">
        <v>23228</v>
      </c>
      <c r="B6485" s="11" t="s">
        <v>10166</v>
      </c>
      <c r="C6485" s="18">
        <v>18</v>
      </c>
      <c r="D6485" s="11" t="s">
        <v>10162</v>
      </c>
      <c r="E6485" s="11" t="s">
        <v>2190</v>
      </c>
      <c r="F6485" s="12" t="s">
        <v>30094</v>
      </c>
      <c r="G6485" s="12" t="s">
        <v>30095</v>
      </c>
      <c r="H6485" s="11" t="str">
        <f t="shared" si="101"/>
        <v>insert into BTRCOutgoingXRate (OID, prefix, outgoingRateBDT, operatorName, operatorType, effectiveFrom, effectiveTo) values('37363_2016-01-01','37363','18','MOLDOVA MOBILE','MOBILE',to_date('2016-01-01','YYYY-MM-DD HH24:MI:SS'),to_date('2016-12-01','YYYY-MM-DD HH24:MI:SS'));</v>
      </c>
    </row>
    <row r="6486" spans="1:8">
      <c r="A6486" s="11" t="s">
        <v>23229</v>
      </c>
      <c r="B6486" s="11" t="s">
        <v>10167</v>
      </c>
      <c r="C6486" s="18">
        <v>18</v>
      </c>
      <c r="D6486" s="11" t="s">
        <v>10162</v>
      </c>
      <c r="E6486" s="11" t="s">
        <v>2190</v>
      </c>
      <c r="F6486" s="12" t="s">
        <v>30094</v>
      </c>
      <c r="G6486" s="12" t="s">
        <v>30095</v>
      </c>
      <c r="H6486" s="11" t="str">
        <f t="shared" si="101"/>
        <v>insert into BTRCOutgoingXRate (OID, prefix, outgoingRateBDT, operatorName, operatorType, effectiveFrom, effectiveTo) values('3737_2016-01-01','3737','18','MOLDOVA MOBILE','MOBILE',to_date('2016-01-01','YYYY-MM-DD HH24:MI:SS'),to_date('2016-12-01','YYYY-MM-DD HH24:MI:SS'));</v>
      </c>
    </row>
    <row r="6487" spans="1:8">
      <c r="A6487" s="11" t="s">
        <v>23230</v>
      </c>
      <c r="B6487" s="11" t="s">
        <v>10168</v>
      </c>
      <c r="C6487" s="18">
        <v>18</v>
      </c>
      <c r="D6487" s="11" t="s">
        <v>10162</v>
      </c>
      <c r="E6487" s="11" t="s">
        <v>2190</v>
      </c>
      <c r="F6487" s="12" t="s">
        <v>30094</v>
      </c>
      <c r="G6487" s="12" t="s">
        <v>30095</v>
      </c>
      <c r="H6487" s="11" t="str">
        <f t="shared" si="101"/>
        <v>insert into BTRCOutgoingXRate (OID, prefix, outgoingRateBDT, operatorName, operatorType, effectiveFrom, effectiveTo) values('373782_2016-01-01','373782','18','MOLDOVA MOBILE','MOBILE',to_date('2016-01-01','YYYY-MM-DD HH24:MI:SS'),to_date('2016-12-01','YYYY-MM-DD HH24:MI:SS'));</v>
      </c>
    </row>
    <row r="6488" spans="1:8">
      <c r="A6488" s="11" t="s">
        <v>23231</v>
      </c>
      <c r="B6488" s="11" t="s">
        <v>10169</v>
      </c>
      <c r="C6488" s="18">
        <v>18</v>
      </c>
      <c r="D6488" s="11" t="s">
        <v>10162</v>
      </c>
      <c r="E6488" s="11" t="s">
        <v>2190</v>
      </c>
      <c r="F6488" s="12" t="s">
        <v>30094</v>
      </c>
      <c r="G6488" s="12" t="s">
        <v>30095</v>
      </c>
      <c r="H6488" s="11" t="str">
        <f t="shared" si="101"/>
        <v>insert into BTRCOutgoingXRate (OID, prefix, outgoingRateBDT, operatorName, operatorType, effectiveFrom, effectiveTo) values('373783_2016-01-01','373783','18','MOLDOVA MOBILE','MOBILE',to_date('2016-01-01','YYYY-MM-DD HH24:MI:SS'),to_date('2016-12-01','YYYY-MM-DD HH24:MI:SS'));</v>
      </c>
    </row>
    <row r="6489" spans="1:8">
      <c r="A6489" s="11" t="s">
        <v>23232</v>
      </c>
      <c r="B6489" s="11" t="s">
        <v>10170</v>
      </c>
      <c r="C6489" s="18">
        <v>16</v>
      </c>
      <c r="D6489" s="11" t="s">
        <v>10171</v>
      </c>
      <c r="E6489" s="11" t="s">
        <v>2227</v>
      </c>
      <c r="F6489" s="12" t="s">
        <v>30094</v>
      </c>
      <c r="G6489" s="12" t="s">
        <v>30095</v>
      </c>
      <c r="H6489" s="11" t="str">
        <f t="shared" si="101"/>
        <v>insert into BTRCOutgoingXRate (OID, prefix, outgoingRateBDT, operatorName, operatorType, effectiveFrom, effectiveTo) values('3738_2016-01-01','3738','16','MOLDOVA FIXED-SPECIAL SERVICES','FIXED',to_date('2016-01-01','YYYY-MM-DD HH24:MI:SS'),to_date('2016-12-01','YYYY-MM-DD HH24:MI:SS'));</v>
      </c>
    </row>
    <row r="6490" spans="1:8">
      <c r="A6490" s="11" t="s">
        <v>23233</v>
      </c>
      <c r="B6490" s="11" t="s">
        <v>10172</v>
      </c>
      <c r="C6490" s="18">
        <v>16</v>
      </c>
      <c r="D6490" s="11" t="s">
        <v>10171</v>
      </c>
      <c r="E6490" s="11" t="s">
        <v>2227</v>
      </c>
      <c r="F6490" s="12" t="s">
        <v>30094</v>
      </c>
      <c r="G6490" s="12" t="s">
        <v>30095</v>
      </c>
      <c r="H6490" s="11" t="str">
        <f t="shared" si="101"/>
        <v>insert into BTRCOutgoingXRate (OID, prefix, outgoingRateBDT, operatorName, operatorType, effectiveFrom, effectiveTo) values('3739_2016-01-01','3739','16','MOLDOVA FIXED-SPECIAL SERVICES','FIXED',to_date('2016-01-01','YYYY-MM-DD HH24:MI:SS'),to_date('2016-12-01','YYYY-MM-DD HH24:MI:SS'));</v>
      </c>
    </row>
    <row r="6491" spans="1:8">
      <c r="A6491" s="11" t="s">
        <v>23234</v>
      </c>
      <c r="B6491" s="11" t="s">
        <v>10173</v>
      </c>
      <c r="C6491" s="18">
        <v>18</v>
      </c>
      <c r="D6491" s="11" t="s">
        <v>10101</v>
      </c>
      <c r="E6491" s="11" t="s">
        <v>2190</v>
      </c>
      <c r="F6491" s="12" t="s">
        <v>30094</v>
      </c>
      <c r="G6491" s="12" t="s">
        <v>30095</v>
      </c>
      <c r="H6491" s="11" t="str">
        <f t="shared" si="101"/>
        <v>insert into BTRCOutgoingXRate (OID, prefix, outgoingRateBDT, operatorName, operatorType, effectiveFrom, effectiveTo) values('37368_2016-01-01','37368','18','Moldova Cellular Orange','MOBILE',to_date('2016-01-01','YYYY-MM-DD HH24:MI:SS'),to_date('2016-12-01','YYYY-MM-DD HH24:MI:SS'));</v>
      </c>
    </row>
    <row r="6492" spans="1:8">
      <c r="A6492" s="11" t="s">
        <v>23235</v>
      </c>
      <c r="B6492" s="11" t="s">
        <v>10174</v>
      </c>
      <c r="C6492" s="18">
        <v>18</v>
      </c>
      <c r="D6492" s="11" t="s">
        <v>10101</v>
      </c>
      <c r="E6492" s="11" t="s">
        <v>2190</v>
      </c>
      <c r="F6492" s="12" t="s">
        <v>30094</v>
      </c>
      <c r="G6492" s="12" t="s">
        <v>30095</v>
      </c>
      <c r="H6492" s="11" t="str">
        <f t="shared" si="101"/>
        <v>insert into BTRCOutgoingXRate (OID, prefix, outgoingRateBDT, operatorName, operatorType, effectiveFrom, effectiveTo) values('373601_2016-01-01','373601','18','Moldova Cellular Orange','MOBILE',to_date('2016-01-01','YYYY-MM-DD HH24:MI:SS'),to_date('2016-12-01','YYYY-MM-DD HH24:MI:SS'));</v>
      </c>
    </row>
    <row r="6493" spans="1:8">
      <c r="A6493" s="11" t="s">
        <v>23236</v>
      </c>
      <c r="B6493" s="11" t="s">
        <v>10175</v>
      </c>
      <c r="C6493" s="18">
        <v>18</v>
      </c>
      <c r="D6493" s="11" t="s">
        <v>10176</v>
      </c>
      <c r="E6493" s="11" t="s">
        <v>2190</v>
      </c>
      <c r="F6493" s="12" t="s">
        <v>30094</v>
      </c>
      <c r="G6493" s="12" t="s">
        <v>30095</v>
      </c>
      <c r="H6493" s="11" t="str">
        <f t="shared" si="101"/>
        <v>insert into BTRCOutgoingXRate (OID, prefix, outgoingRateBDT, operatorName, operatorType, effectiveFrom, effectiveTo) values('373687_2016-01-01','373687','18','MOLDOVA - MOBILE (ORANGE)','MOBILE',to_date('2016-01-01','YYYY-MM-DD HH24:MI:SS'),to_date('2016-12-01','YYYY-MM-DD HH24:MI:SS'));</v>
      </c>
    </row>
    <row r="6494" spans="1:8">
      <c r="A6494" s="11" t="s">
        <v>23237</v>
      </c>
      <c r="B6494" s="11" t="s">
        <v>10177</v>
      </c>
      <c r="C6494" s="18">
        <v>18</v>
      </c>
      <c r="D6494" s="11" t="s">
        <v>10176</v>
      </c>
      <c r="E6494" s="11" t="s">
        <v>2190</v>
      </c>
      <c r="F6494" s="12" t="s">
        <v>30094</v>
      </c>
      <c r="G6494" s="12" t="s">
        <v>30095</v>
      </c>
      <c r="H6494" s="11" t="str">
        <f t="shared" si="101"/>
        <v>insert into BTRCOutgoingXRate (OID, prefix, outgoingRateBDT, operatorName, operatorType, effectiveFrom, effectiveTo) values('373688_2016-01-01','373688','18','MOLDOVA - MOBILE (ORANGE)','MOBILE',to_date('2016-01-01','YYYY-MM-DD HH24:MI:SS'),to_date('2016-12-01','YYYY-MM-DD HH24:MI:SS'));</v>
      </c>
    </row>
    <row r="6495" spans="1:8">
      <c r="A6495" s="11" t="s">
        <v>23238</v>
      </c>
      <c r="B6495" s="11" t="s">
        <v>10178</v>
      </c>
      <c r="C6495" s="18">
        <v>18</v>
      </c>
      <c r="D6495" s="11" t="s">
        <v>10176</v>
      </c>
      <c r="E6495" s="11" t="s">
        <v>2190</v>
      </c>
      <c r="F6495" s="12" t="s">
        <v>30094</v>
      </c>
      <c r="G6495" s="12" t="s">
        <v>30095</v>
      </c>
      <c r="H6495" s="11" t="str">
        <f t="shared" si="101"/>
        <v>insert into BTRCOutgoingXRate (OID, prefix, outgoingRateBDT, operatorName, operatorType, effectiveFrom, effectiveTo) values('373686_2016-01-01','373686','18','MOLDOVA - MOBILE (ORANGE)','MOBILE',to_date('2016-01-01','YYYY-MM-DD HH24:MI:SS'),to_date('2016-12-01','YYYY-MM-DD HH24:MI:SS'));</v>
      </c>
    </row>
    <row r="6496" spans="1:8">
      <c r="A6496" s="11" t="s">
        <v>23239</v>
      </c>
      <c r="B6496" s="11" t="s">
        <v>10179</v>
      </c>
      <c r="C6496" s="18">
        <v>18</v>
      </c>
      <c r="D6496" s="11" t="s">
        <v>10180</v>
      </c>
      <c r="E6496" s="11" t="s">
        <v>2190</v>
      </c>
      <c r="F6496" s="12" t="s">
        <v>30094</v>
      </c>
      <c r="G6496" s="12" t="s">
        <v>30095</v>
      </c>
      <c r="H6496" s="11" t="str">
        <f t="shared" si="101"/>
        <v>insert into BTRCOutgoingXRate (OID, prefix, outgoingRateBDT, operatorName, operatorType, effectiveFrom, effectiveTo) values('37378_2016-01-01','37378','18','Moldova Cellular Moldcell','MOBILE',to_date('2016-01-01','YYYY-MM-DD HH24:MI:SS'),to_date('2016-12-01','YYYY-MM-DD HH24:MI:SS'));</v>
      </c>
    </row>
    <row r="6497" spans="1:8">
      <c r="A6497" s="11" t="s">
        <v>23240</v>
      </c>
      <c r="B6497" s="11" t="s">
        <v>10181</v>
      </c>
      <c r="C6497" s="18">
        <v>18</v>
      </c>
      <c r="D6497" s="11" t="s">
        <v>10176</v>
      </c>
      <c r="E6497" s="11" t="s">
        <v>2190</v>
      </c>
      <c r="F6497" s="12" t="s">
        <v>30094</v>
      </c>
      <c r="G6497" s="12" t="s">
        <v>30095</v>
      </c>
      <c r="H6497" s="11" t="str">
        <f t="shared" si="101"/>
        <v>insert into BTRCOutgoingXRate (OID, prefix, outgoingRateBDT, operatorName, operatorType, effectiveFrom, effectiveTo) values('373689_2016-01-01','373689','18','MOLDOVA - MOBILE (ORANGE)','MOBILE',to_date('2016-01-01','YYYY-MM-DD HH24:MI:SS'),to_date('2016-12-01','YYYY-MM-DD HH24:MI:SS'));</v>
      </c>
    </row>
    <row r="6498" spans="1:8">
      <c r="A6498" s="11" t="s">
        <v>23241</v>
      </c>
      <c r="B6498" s="11" t="s">
        <v>10182</v>
      </c>
      <c r="C6498" s="18">
        <v>18</v>
      </c>
      <c r="D6498" s="11" t="s">
        <v>10176</v>
      </c>
      <c r="E6498" s="11" t="s">
        <v>2190</v>
      </c>
      <c r="F6498" s="12" t="s">
        <v>30094</v>
      </c>
      <c r="G6498" s="12" t="s">
        <v>30095</v>
      </c>
      <c r="H6498" s="11" t="str">
        <f t="shared" si="101"/>
        <v>insert into BTRCOutgoingXRate (OID, prefix, outgoingRateBDT, operatorName, operatorType, effectiveFrom, effectiveTo) values('373685_2016-01-01','373685','18','MOLDOVA - MOBILE (ORANGE)','MOBILE',to_date('2016-01-01','YYYY-MM-DD HH24:MI:SS'),to_date('2016-12-01','YYYY-MM-DD HH24:MI:SS'));</v>
      </c>
    </row>
    <row r="6499" spans="1:8">
      <c r="A6499" s="11" t="s">
        <v>23242</v>
      </c>
      <c r="B6499" s="11" t="s">
        <v>10183</v>
      </c>
      <c r="C6499" s="18">
        <v>26</v>
      </c>
      <c r="D6499" s="11" t="s">
        <v>10184</v>
      </c>
      <c r="E6499" s="11" t="s">
        <v>2190</v>
      </c>
      <c r="F6499" s="12" t="s">
        <v>30094</v>
      </c>
      <c r="G6499" s="12" t="s">
        <v>30095</v>
      </c>
      <c r="H6499" s="11" t="str">
        <f t="shared" si="101"/>
        <v>insert into BTRCOutgoingXRate (OID, prefix, outgoingRateBDT, operatorName, operatorType, effectiveFrom, effectiveTo) values('37747_2016-01-01','37747','26','Monaco Cellular Guinea','MOBILE',to_date('2016-01-01','YYYY-MM-DD HH24:MI:SS'),to_date('2016-12-01','YYYY-MM-DD HH24:MI:SS'));</v>
      </c>
    </row>
    <row r="6500" spans="1:8">
      <c r="A6500" s="11" t="s">
        <v>23243</v>
      </c>
      <c r="B6500" s="11" t="s">
        <v>1837</v>
      </c>
      <c r="C6500" s="18">
        <v>18</v>
      </c>
      <c r="D6500" s="11" t="s">
        <v>10185</v>
      </c>
      <c r="E6500" s="11" t="s">
        <v>2227</v>
      </c>
      <c r="F6500" s="12" t="s">
        <v>30094</v>
      </c>
      <c r="G6500" s="12" t="s">
        <v>30095</v>
      </c>
      <c r="H6500" s="11" t="str">
        <f t="shared" si="101"/>
        <v>insert into BTRCOutgoingXRate (OID, prefix, outgoingRateBDT, operatorName, operatorType, effectiveFrom, effectiveTo) values('377_2016-01-01','377','18','Monaco-ROC-Fixed','FIXED',to_date('2016-01-01','YYYY-MM-DD HH24:MI:SS'),to_date('2016-12-01','YYYY-MM-DD HH24:MI:SS'));</v>
      </c>
    </row>
    <row r="6501" spans="1:8">
      <c r="A6501" s="11" t="s">
        <v>23244</v>
      </c>
      <c r="B6501" s="11" t="s">
        <v>10186</v>
      </c>
      <c r="C6501" s="18">
        <v>26</v>
      </c>
      <c r="D6501" s="11" t="s">
        <v>10187</v>
      </c>
      <c r="E6501" s="11" t="s">
        <v>2190</v>
      </c>
      <c r="F6501" s="12" t="s">
        <v>30094</v>
      </c>
      <c r="G6501" s="12" t="s">
        <v>30095</v>
      </c>
      <c r="H6501" s="11" t="str">
        <f t="shared" si="101"/>
        <v>insert into BTRCOutgoingXRate (OID, prefix, outgoingRateBDT, operatorName, operatorType, effectiveFrom, effectiveTo) values('37797_2016-01-01','37797','26','Monaco-Other-Mobile','MOBILE',to_date('2016-01-01','YYYY-MM-DD HH24:MI:SS'),to_date('2016-12-01','YYYY-MM-DD HH24:MI:SS'));</v>
      </c>
    </row>
    <row r="6502" spans="1:8">
      <c r="A6502" s="11" t="s">
        <v>23245</v>
      </c>
      <c r="B6502" s="11" t="s">
        <v>10188</v>
      </c>
      <c r="C6502" s="18">
        <v>26</v>
      </c>
      <c r="D6502" s="11" t="s">
        <v>10187</v>
      </c>
      <c r="E6502" s="11" t="s">
        <v>2190</v>
      </c>
      <c r="F6502" s="12" t="s">
        <v>30094</v>
      </c>
      <c r="G6502" s="12" t="s">
        <v>30095</v>
      </c>
      <c r="H6502" s="11" t="str">
        <f t="shared" si="101"/>
        <v>insert into BTRCOutgoingXRate (OID, prefix, outgoingRateBDT, operatorName, operatorType, effectiveFrom, effectiveTo) values('37798_2016-01-01','37798','26','Monaco-Other-Mobile','MOBILE',to_date('2016-01-01','YYYY-MM-DD HH24:MI:SS'),to_date('2016-12-01','YYYY-MM-DD HH24:MI:SS'));</v>
      </c>
    </row>
    <row r="6503" spans="1:8">
      <c r="A6503" s="11" t="s">
        <v>23246</v>
      </c>
      <c r="B6503" s="11" t="s">
        <v>10189</v>
      </c>
      <c r="C6503" s="18">
        <v>26</v>
      </c>
      <c r="D6503" s="11" t="s">
        <v>10187</v>
      </c>
      <c r="E6503" s="11" t="s">
        <v>2190</v>
      </c>
      <c r="F6503" s="12" t="s">
        <v>30094</v>
      </c>
      <c r="G6503" s="12" t="s">
        <v>30095</v>
      </c>
      <c r="H6503" s="11" t="str">
        <f t="shared" si="101"/>
        <v>insert into BTRCOutgoingXRate (OID, prefix, outgoingRateBDT, operatorName, operatorType, effectiveFrom, effectiveTo) values('3777_2016-01-01','3777','26','Monaco-Other-Mobile','MOBILE',to_date('2016-01-01','YYYY-MM-DD HH24:MI:SS'),to_date('2016-12-01','YYYY-MM-DD HH24:MI:SS'));</v>
      </c>
    </row>
    <row r="6504" spans="1:8">
      <c r="A6504" s="11" t="s">
        <v>23247</v>
      </c>
      <c r="B6504" s="11" t="s">
        <v>10190</v>
      </c>
      <c r="C6504" s="18">
        <v>26</v>
      </c>
      <c r="D6504" s="11" t="s">
        <v>10191</v>
      </c>
      <c r="E6504" s="11" t="s">
        <v>2190</v>
      </c>
      <c r="F6504" s="12" t="s">
        <v>30094</v>
      </c>
      <c r="G6504" s="12" t="s">
        <v>30095</v>
      </c>
      <c r="H6504" s="11" t="str">
        <f t="shared" si="101"/>
        <v>insert into BTRCOutgoingXRate (OID, prefix, outgoingRateBDT, operatorName, operatorType, effectiveFrom, effectiveTo) values('3776_2016-01-01','3776','26','Monaco-MonacoTel-Mobile','MOBILE',to_date('2016-01-01','YYYY-MM-DD HH24:MI:SS'),to_date('2016-12-01','YYYY-MM-DD HH24:MI:SS'));</v>
      </c>
    </row>
    <row r="6505" spans="1:8">
      <c r="A6505" s="11" t="s">
        <v>23248</v>
      </c>
      <c r="B6505" s="11" t="s">
        <v>10192</v>
      </c>
      <c r="C6505" s="18">
        <v>26</v>
      </c>
      <c r="D6505" s="11" t="s">
        <v>10193</v>
      </c>
      <c r="E6505" s="11" t="s">
        <v>2190</v>
      </c>
      <c r="F6505" s="12" t="s">
        <v>30094</v>
      </c>
      <c r="G6505" s="12" t="s">
        <v>30095</v>
      </c>
      <c r="H6505" s="11" t="str">
        <f t="shared" si="101"/>
        <v>insert into BTRCOutgoingXRate (OID, prefix, outgoingRateBDT, operatorName, operatorType, effectiveFrom, effectiveTo) values('3774_2016-01-01','3774','26','Monaco Mobile Kosovo/Guinea','MOBILE',to_date('2016-01-01','YYYY-MM-DD HH24:MI:SS'),to_date('2016-12-01','YYYY-MM-DD HH24:MI:SS'));</v>
      </c>
    </row>
    <row r="6506" spans="1:8">
      <c r="A6506" s="11" t="s">
        <v>23249</v>
      </c>
      <c r="B6506" s="11" t="s">
        <v>10194</v>
      </c>
      <c r="C6506" s="18">
        <v>26</v>
      </c>
      <c r="D6506" s="11" t="s">
        <v>10195</v>
      </c>
      <c r="E6506" s="11" t="s">
        <v>2190</v>
      </c>
      <c r="F6506" s="12" t="s">
        <v>30094</v>
      </c>
      <c r="G6506" s="12" t="s">
        <v>30095</v>
      </c>
      <c r="H6506" s="11" t="str">
        <f t="shared" si="101"/>
        <v>insert into BTRCOutgoingXRate (OID, prefix, outgoingRateBDT, operatorName, operatorType, effectiveFrom, effectiveTo) values('37749_2016-01-01','37749','26','MONACO MOBILE','MOBILE',to_date('2016-01-01','YYYY-MM-DD HH24:MI:SS'),to_date('2016-12-01','YYYY-MM-DD HH24:MI:SS'));</v>
      </c>
    </row>
    <row r="6507" spans="1:8">
      <c r="A6507" s="11" t="s">
        <v>23250</v>
      </c>
      <c r="B6507" s="11" t="s">
        <v>10196</v>
      </c>
      <c r="C6507" s="18">
        <v>26</v>
      </c>
      <c r="D6507" s="11" t="s">
        <v>10195</v>
      </c>
      <c r="E6507" s="11" t="s">
        <v>2190</v>
      </c>
      <c r="F6507" s="12" t="s">
        <v>30094</v>
      </c>
      <c r="G6507" s="12" t="s">
        <v>30095</v>
      </c>
      <c r="H6507" s="11" t="str">
        <f t="shared" si="101"/>
        <v>insert into BTRCOutgoingXRate (OID, prefix, outgoingRateBDT, operatorName, operatorType, effectiveFrom, effectiveTo) values('37741_2016-01-01','37741','26','MONACO MOBILE','MOBILE',to_date('2016-01-01','YYYY-MM-DD HH24:MI:SS'),to_date('2016-12-01','YYYY-MM-DD HH24:MI:SS'));</v>
      </c>
    </row>
    <row r="6508" spans="1:8">
      <c r="A6508" s="11" t="s">
        <v>23251</v>
      </c>
      <c r="B6508" s="11" t="s">
        <v>10197</v>
      </c>
      <c r="C6508" s="18">
        <v>26</v>
      </c>
      <c r="D6508" s="11" t="s">
        <v>10198</v>
      </c>
      <c r="E6508" s="11" t="s">
        <v>2190</v>
      </c>
      <c r="F6508" s="12" t="s">
        <v>30094</v>
      </c>
      <c r="G6508" s="12" t="s">
        <v>30095</v>
      </c>
      <c r="H6508" s="11" t="str">
        <f t="shared" si="101"/>
        <v>insert into BTRCOutgoingXRate (OID, prefix, outgoingRateBDT, operatorName, operatorType, effectiveFrom, effectiveTo) values('37746_2016-01-01','37746','26','Monaco Cellular Liberia','MOBILE',to_date('2016-01-01','YYYY-MM-DD HH24:MI:SS'),to_date('2016-12-01','YYYY-MM-DD HH24:MI:SS'));</v>
      </c>
    </row>
    <row r="6509" spans="1:8">
      <c r="A6509" s="11" t="s">
        <v>23252</v>
      </c>
      <c r="B6509" s="11" t="s">
        <v>10199</v>
      </c>
      <c r="C6509" s="18">
        <v>26</v>
      </c>
      <c r="D6509" s="11" t="s">
        <v>10195</v>
      </c>
      <c r="E6509" s="11" t="s">
        <v>2190</v>
      </c>
      <c r="F6509" s="12" t="s">
        <v>30094</v>
      </c>
      <c r="G6509" s="12" t="s">
        <v>30095</v>
      </c>
      <c r="H6509" s="11" t="str">
        <f t="shared" si="101"/>
        <v>insert into BTRCOutgoingXRate (OID, prefix, outgoingRateBDT, operatorName, operatorType, effectiveFrom, effectiveTo) values('37740_2016-01-01','37740','26','MONACO MOBILE','MOBILE',to_date('2016-01-01','YYYY-MM-DD HH24:MI:SS'),to_date('2016-12-01','YYYY-MM-DD HH24:MI:SS'));</v>
      </c>
    </row>
    <row r="6510" spans="1:8">
      <c r="A6510" s="11" t="s">
        <v>23253</v>
      </c>
      <c r="B6510" s="11" t="s">
        <v>10200</v>
      </c>
      <c r="C6510" s="18">
        <v>26</v>
      </c>
      <c r="D6510" s="11" t="s">
        <v>10195</v>
      </c>
      <c r="E6510" s="11" t="s">
        <v>2190</v>
      </c>
      <c r="F6510" s="12" t="s">
        <v>30094</v>
      </c>
      <c r="G6510" s="12" t="s">
        <v>30095</v>
      </c>
      <c r="H6510" s="11" t="str">
        <f t="shared" si="101"/>
        <v>insert into BTRCOutgoingXRate (OID, prefix, outgoingRateBDT, operatorName, operatorType, effectiveFrom, effectiveTo) values('37743_2016-01-01','37743','26','MONACO MOBILE','MOBILE',to_date('2016-01-01','YYYY-MM-DD HH24:MI:SS'),to_date('2016-12-01','YYYY-MM-DD HH24:MI:SS'));</v>
      </c>
    </row>
    <row r="6511" spans="1:8">
      <c r="A6511" s="11" t="s">
        <v>23254</v>
      </c>
      <c r="B6511" s="11" t="s">
        <v>10201</v>
      </c>
      <c r="C6511" s="18">
        <v>26</v>
      </c>
      <c r="D6511" s="11" t="s">
        <v>10195</v>
      </c>
      <c r="E6511" s="11" t="s">
        <v>2190</v>
      </c>
      <c r="F6511" s="12" t="s">
        <v>30094</v>
      </c>
      <c r="G6511" s="12" t="s">
        <v>30095</v>
      </c>
      <c r="H6511" s="11" t="str">
        <f t="shared" si="101"/>
        <v>insert into BTRCOutgoingXRate (OID, prefix, outgoingRateBDT, operatorName, operatorType, effectiveFrom, effectiveTo) values('37742_2016-01-01','37742','26','MONACO MOBILE','MOBILE',to_date('2016-01-01','YYYY-MM-DD HH24:MI:SS'),to_date('2016-12-01','YYYY-MM-DD HH24:MI:SS'));</v>
      </c>
    </row>
    <row r="6512" spans="1:8">
      <c r="A6512" s="11" t="s">
        <v>23255</v>
      </c>
      <c r="B6512" s="11" t="s">
        <v>10202</v>
      </c>
      <c r="C6512" s="18">
        <v>26</v>
      </c>
      <c r="D6512" s="11" t="s">
        <v>10195</v>
      </c>
      <c r="E6512" s="11" t="s">
        <v>2190</v>
      </c>
      <c r="F6512" s="12" t="s">
        <v>30094</v>
      </c>
      <c r="G6512" s="12" t="s">
        <v>30095</v>
      </c>
      <c r="H6512" s="11" t="str">
        <f t="shared" si="101"/>
        <v>insert into BTRCOutgoingXRate (OID, prefix, outgoingRateBDT, operatorName, operatorType, effectiveFrom, effectiveTo) values('37748_2016-01-01','37748','26','MONACO MOBILE','MOBILE',to_date('2016-01-01','YYYY-MM-DD HH24:MI:SS'),to_date('2016-12-01','YYYY-MM-DD HH24:MI:SS'));</v>
      </c>
    </row>
    <row r="6513" spans="1:8">
      <c r="A6513" s="11" t="s">
        <v>23256</v>
      </c>
      <c r="B6513" s="11" t="s">
        <v>10203</v>
      </c>
      <c r="C6513" s="18">
        <v>26</v>
      </c>
      <c r="D6513" s="11" t="s">
        <v>10204</v>
      </c>
      <c r="E6513" s="11" t="s">
        <v>2190</v>
      </c>
      <c r="F6513" s="12" t="s">
        <v>30094</v>
      </c>
      <c r="G6513" s="12" t="s">
        <v>30095</v>
      </c>
      <c r="H6513" s="11" t="str">
        <f t="shared" si="101"/>
        <v>insert into BTRCOutgoingXRate (OID, prefix, outgoingRateBDT, operatorName, operatorType, effectiveFrom, effectiveTo) values('37744_2016-01-01','37744','26','Monaco Cellular KFOR','MOBILE',to_date('2016-01-01','YYYY-MM-DD HH24:MI:SS'),to_date('2016-12-01','YYYY-MM-DD HH24:MI:SS'));</v>
      </c>
    </row>
    <row r="6514" spans="1:8">
      <c r="A6514" s="11" t="s">
        <v>23257</v>
      </c>
      <c r="B6514" s="11" t="s">
        <v>10205</v>
      </c>
      <c r="C6514" s="18">
        <v>26</v>
      </c>
      <c r="D6514" s="11" t="s">
        <v>10204</v>
      </c>
      <c r="E6514" s="11" t="s">
        <v>2190</v>
      </c>
      <c r="F6514" s="12" t="s">
        <v>30094</v>
      </c>
      <c r="G6514" s="12" t="s">
        <v>30095</v>
      </c>
      <c r="H6514" s="11" t="str">
        <f t="shared" si="101"/>
        <v>insert into BTRCOutgoingXRate (OID, prefix, outgoingRateBDT, operatorName, operatorType, effectiveFrom, effectiveTo) values('37745_2016-01-01','37745','26','Monaco Cellular KFOR','MOBILE',to_date('2016-01-01','YYYY-MM-DD HH24:MI:SS'),to_date('2016-12-01','YYYY-MM-DD HH24:MI:SS'));</v>
      </c>
    </row>
    <row r="6515" spans="1:8">
      <c r="A6515" s="11" t="s">
        <v>23258</v>
      </c>
      <c r="B6515" s="11" t="s">
        <v>10206</v>
      </c>
      <c r="C6515" s="18">
        <v>16</v>
      </c>
      <c r="D6515" s="11" t="s">
        <v>10207</v>
      </c>
      <c r="E6515" s="11" t="s">
        <v>2190</v>
      </c>
      <c r="F6515" s="12" t="s">
        <v>30094</v>
      </c>
      <c r="G6515" s="12" t="s">
        <v>30095</v>
      </c>
      <c r="H6515" s="11" t="str">
        <f t="shared" si="101"/>
        <v>insert into BTRCOutgoingXRate (OID, prefix, outgoingRateBDT, operatorName, operatorType, effectiveFrom, effectiveTo) values('9768_2016-01-01','9768','16','Mongolia Mobile','MOBILE',to_date('2016-01-01','YYYY-MM-DD HH24:MI:SS'),to_date('2016-12-01','YYYY-MM-DD HH24:MI:SS'));</v>
      </c>
    </row>
    <row r="6516" spans="1:8">
      <c r="A6516" s="11" t="s">
        <v>23259</v>
      </c>
      <c r="B6516" s="11" t="s">
        <v>10208</v>
      </c>
      <c r="C6516" s="18">
        <v>16</v>
      </c>
      <c r="D6516" s="11" t="s">
        <v>10209</v>
      </c>
      <c r="E6516" s="11" t="s">
        <v>2190</v>
      </c>
      <c r="F6516" s="12" t="s">
        <v>30094</v>
      </c>
      <c r="G6516" s="12" t="s">
        <v>30095</v>
      </c>
      <c r="H6516" s="11" t="str">
        <f t="shared" si="101"/>
        <v>insert into BTRCOutgoingXRate (OID, prefix, outgoingRateBDT, operatorName, operatorType, effectiveFrom, effectiveTo) values('97655_2016-01-01','97655','16','Mongolia Cellular Mobicom','MOBILE',to_date('2016-01-01','YYYY-MM-DD HH24:MI:SS'),to_date('2016-12-01','YYYY-MM-DD HH24:MI:SS'));</v>
      </c>
    </row>
    <row r="6517" spans="1:8">
      <c r="A6517" s="11" t="s">
        <v>23260</v>
      </c>
      <c r="B6517" s="11" t="s">
        <v>10210</v>
      </c>
      <c r="C6517" s="18">
        <v>16</v>
      </c>
      <c r="D6517" s="11" t="s">
        <v>10209</v>
      </c>
      <c r="E6517" s="11" t="s">
        <v>2190</v>
      </c>
      <c r="F6517" s="12" t="s">
        <v>30094</v>
      </c>
      <c r="G6517" s="12" t="s">
        <v>30095</v>
      </c>
      <c r="H6517" s="11" t="str">
        <f t="shared" si="101"/>
        <v>insert into BTRCOutgoingXRate (OID, prefix, outgoingRateBDT, operatorName, operatorType, effectiveFrom, effectiveTo) values('97695_2016-01-01','97695','16','Mongolia Cellular Mobicom','MOBILE',to_date('2016-01-01','YYYY-MM-DD HH24:MI:SS'),to_date('2016-12-01','YYYY-MM-DD HH24:MI:SS'));</v>
      </c>
    </row>
    <row r="6518" spans="1:8">
      <c r="A6518" s="11" t="s">
        <v>23261</v>
      </c>
      <c r="B6518" s="11" t="s">
        <v>10211</v>
      </c>
      <c r="C6518" s="18">
        <v>16</v>
      </c>
      <c r="D6518" s="11" t="s">
        <v>10209</v>
      </c>
      <c r="E6518" s="11" t="s">
        <v>2190</v>
      </c>
      <c r="F6518" s="12" t="s">
        <v>30094</v>
      </c>
      <c r="G6518" s="12" t="s">
        <v>30095</v>
      </c>
      <c r="H6518" s="11" t="str">
        <f t="shared" si="101"/>
        <v>insert into BTRCOutgoingXRate (OID, prefix, outgoingRateBDT, operatorName, operatorType, effectiveFrom, effectiveTo) values('97699_2016-01-01','97699','16','Mongolia Cellular Mobicom','MOBILE',to_date('2016-01-01','YYYY-MM-DD HH24:MI:SS'),to_date('2016-12-01','YYYY-MM-DD HH24:MI:SS'));</v>
      </c>
    </row>
    <row r="6519" spans="1:8">
      <c r="A6519" s="11" t="s">
        <v>23262</v>
      </c>
      <c r="B6519" s="11" t="s">
        <v>10212</v>
      </c>
      <c r="C6519" s="18">
        <v>16</v>
      </c>
      <c r="D6519" s="11" t="s">
        <v>10213</v>
      </c>
      <c r="E6519" s="11" t="s">
        <v>2190</v>
      </c>
      <c r="F6519" s="12" t="s">
        <v>30094</v>
      </c>
      <c r="G6519" s="12" t="s">
        <v>30095</v>
      </c>
      <c r="H6519" s="11" t="str">
        <f t="shared" si="101"/>
        <v>insert into BTRCOutgoingXRate (OID, prefix, outgoingRateBDT, operatorName, operatorType, effectiveFrom, effectiveTo) values('97691_2016-01-01','97691','16','Mongolia Cellular','MOBILE',to_date('2016-01-01','YYYY-MM-DD HH24:MI:SS'),to_date('2016-12-01','YYYY-MM-DD HH24:MI:SS'));</v>
      </c>
    </row>
    <row r="6520" spans="1:8">
      <c r="A6520" s="11" t="s">
        <v>23263</v>
      </c>
      <c r="B6520" s="11" t="s">
        <v>10214</v>
      </c>
      <c r="C6520" s="18">
        <v>16</v>
      </c>
      <c r="D6520" s="11" t="s">
        <v>10213</v>
      </c>
      <c r="E6520" s="11" t="s">
        <v>2190</v>
      </c>
      <c r="F6520" s="12" t="s">
        <v>30094</v>
      </c>
      <c r="G6520" s="12" t="s">
        <v>30095</v>
      </c>
      <c r="H6520" s="11" t="str">
        <f t="shared" si="101"/>
        <v>insert into BTRCOutgoingXRate (OID, prefix, outgoingRateBDT, operatorName, operatorType, effectiveFrom, effectiveTo) values('97698_2016-01-01','97698','16','Mongolia Cellular','MOBILE',to_date('2016-01-01','YYYY-MM-DD HH24:MI:SS'),to_date('2016-12-01','YYYY-MM-DD HH24:MI:SS'));</v>
      </c>
    </row>
    <row r="6521" spans="1:8">
      <c r="A6521" s="11" t="s">
        <v>23264</v>
      </c>
      <c r="B6521" s="11" t="s">
        <v>10215</v>
      </c>
      <c r="C6521" s="18">
        <v>16</v>
      </c>
      <c r="D6521" s="11" t="s">
        <v>10213</v>
      </c>
      <c r="E6521" s="11" t="s">
        <v>2190</v>
      </c>
      <c r="F6521" s="12" t="s">
        <v>30094</v>
      </c>
      <c r="G6521" s="12" t="s">
        <v>30095</v>
      </c>
      <c r="H6521" s="11" t="str">
        <f t="shared" si="101"/>
        <v>insert into BTRCOutgoingXRate (OID, prefix, outgoingRateBDT, operatorName, operatorType, effectiveFrom, effectiveTo) values('97696_2016-01-01','97696','16','Mongolia Cellular','MOBILE',to_date('2016-01-01','YYYY-MM-DD HH24:MI:SS'),to_date('2016-12-01','YYYY-MM-DD HH24:MI:SS'));</v>
      </c>
    </row>
    <row r="6522" spans="1:8">
      <c r="A6522" s="11" t="s">
        <v>23265</v>
      </c>
      <c r="B6522" s="11" t="s">
        <v>10216</v>
      </c>
      <c r="C6522" s="18">
        <v>16</v>
      </c>
      <c r="D6522" s="11" t="s">
        <v>10213</v>
      </c>
      <c r="E6522" s="11" t="s">
        <v>2190</v>
      </c>
      <c r="F6522" s="12" t="s">
        <v>30094</v>
      </c>
      <c r="G6522" s="12" t="s">
        <v>30095</v>
      </c>
      <c r="H6522" s="11" t="str">
        <f t="shared" si="101"/>
        <v>insert into BTRCOutgoingXRate (OID, prefix, outgoingRateBDT, operatorName, operatorType, effectiveFrom, effectiveTo) values('97650_2016-01-01','97650','16','Mongolia Cellular','MOBILE',to_date('2016-01-01','YYYY-MM-DD HH24:MI:SS'),to_date('2016-12-01','YYYY-MM-DD HH24:MI:SS'));</v>
      </c>
    </row>
    <row r="6523" spans="1:8">
      <c r="A6523" s="11" t="s">
        <v>23266</v>
      </c>
      <c r="B6523" s="11" t="s">
        <v>10217</v>
      </c>
      <c r="C6523" s="18">
        <v>16</v>
      </c>
      <c r="D6523" s="11" t="s">
        <v>10218</v>
      </c>
      <c r="E6523" s="11" t="s">
        <v>2190</v>
      </c>
      <c r="F6523" s="12" t="s">
        <v>30094</v>
      </c>
      <c r="G6523" s="12" t="s">
        <v>30095</v>
      </c>
      <c r="H6523" s="11" t="str">
        <f t="shared" si="101"/>
        <v>insert into BTRCOutgoingXRate (OID, prefix, outgoingRateBDT, operatorName, operatorType, effectiveFrom, effectiveTo) values('97653_2016-01-01','97653','16','Mongolia - Mobile','MOBILE',to_date('2016-01-01','YYYY-MM-DD HH24:MI:SS'),to_date('2016-12-01','YYYY-MM-DD HH24:MI:SS'));</v>
      </c>
    </row>
    <row r="6524" spans="1:8">
      <c r="A6524" s="11" t="s">
        <v>23267</v>
      </c>
      <c r="B6524" s="11" t="s">
        <v>10219</v>
      </c>
      <c r="C6524" s="18">
        <v>16</v>
      </c>
      <c r="D6524" s="11" t="s">
        <v>10218</v>
      </c>
      <c r="E6524" s="11" t="s">
        <v>2190</v>
      </c>
      <c r="F6524" s="12" t="s">
        <v>30094</v>
      </c>
      <c r="G6524" s="12" t="s">
        <v>30095</v>
      </c>
      <c r="H6524" s="11" t="str">
        <f t="shared" si="101"/>
        <v>insert into BTRCOutgoingXRate (OID, prefix, outgoingRateBDT, operatorName, operatorType, effectiveFrom, effectiveTo) values('97656_2016-01-01','97656','16','Mongolia - Mobile','MOBILE',to_date('2016-01-01','YYYY-MM-DD HH24:MI:SS'),to_date('2016-12-01','YYYY-MM-DD HH24:MI:SS'));</v>
      </c>
    </row>
    <row r="6525" spans="1:8">
      <c r="A6525" s="11" t="s">
        <v>23268</v>
      </c>
      <c r="B6525" s="11" t="s">
        <v>10220</v>
      </c>
      <c r="C6525" s="18">
        <v>16</v>
      </c>
      <c r="D6525" s="11" t="s">
        <v>10218</v>
      </c>
      <c r="E6525" s="11" t="s">
        <v>2190</v>
      </c>
      <c r="F6525" s="12" t="s">
        <v>30094</v>
      </c>
      <c r="G6525" s="12" t="s">
        <v>30095</v>
      </c>
      <c r="H6525" s="11" t="str">
        <f t="shared" si="101"/>
        <v>insert into BTRCOutgoingXRate (OID, prefix, outgoingRateBDT, operatorName, operatorType, effectiveFrom, effectiveTo) values('97693_2016-01-01','97693','16','Mongolia - Mobile','MOBILE',to_date('2016-01-01','YYYY-MM-DD HH24:MI:SS'),to_date('2016-12-01','YYYY-MM-DD HH24:MI:SS'));</v>
      </c>
    </row>
    <row r="6526" spans="1:8">
      <c r="A6526" s="11" t="s">
        <v>23269</v>
      </c>
      <c r="B6526" s="11" t="s">
        <v>10221</v>
      </c>
      <c r="C6526" s="18">
        <v>16</v>
      </c>
      <c r="D6526" s="11" t="s">
        <v>10218</v>
      </c>
      <c r="E6526" s="11" t="s">
        <v>2190</v>
      </c>
      <c r="F6526" s="12" t="s">
        <v>30094</v>
      </c>
      <c r="G6526" s="12" t="s">
        <v>30095</v>
      </c>
      <c r="H6526" s="11" t="str">
        <f t="shared" si="101"/>
        <v>insert into BTRCOutgoingXRate (OID, prefix, outgoingRateBDT, operatorName, operatorType, effectiveFrom, effectiveTo) values('97658_2016-01-01','97658','16','Mongolia - Mobile','MOBILE',to_date('2016-01-01','YYYY-MM-DD HH24:MI:SS'),to_date('2016-12-01','YYYY-MM-DD HH24:MI:SS'));</v>
      </c>
    </row>
    <row r="6527" spans="1:8">
      <c r="A6527" s="11" t="s">
        <v>23270</v>
      </c>
      <c r="B6527" s="11" t="s">
        <v>10222</v>
      </c>
      <c r="C6527" s="18">
        <v>16</v>
      </c>
      <c r="D6527" s="11" t="s">
        <v>10223</v>
      </c>
      <c r="E6527" s="11" t="s">
        <v>2190</v>
      </c>
      <c r="F6527" s="12" t="s">
        <v>30094</v>
      </c>
      <c r="G6527" s="12" t="s">
        <v>30095</v>
      </c>
      <c r="H6527" s="11" t="str">
        <f t="shared" si="101"/>
        <v>insert into BTRCOutgoingXRate (OID, prefix, outgoingRateBDT, operatorName, operatorType, effectiveFrom, effectiveTo) values('97692_2016-01-01','97692','16','Mongolia-Mobicom-Mobile','MOBILE',to_date('2016-01-01','YYYY-MM-DD HH24:MI:SS'),to_date('2016-12-01','YYYY-MM-DD HH24:MI:SS'));</v>
      </c>
    </row>
    <row r="6528" spans="1:8">
      <c r="A6528" s="11" t="s">
        <v>23271</v>
      </c>
      <c r="B6528" s="11" t="s">
        <v>1999</v>
      </c>
      <c r="C6528" s="18">
        <v>14</v>
      </c>
      <c r="D6528" s="11" t="s">
        <v>10224</v>
      </c>
      <c r="E6528" s="11" t="s">
        <v>2227</v>
      </c>
      <c r="F6528" s="12" t="s">
        <v>30094</v>
      </c>
      <c r="G6528" s="12" t="s">
        <v>30095</v>
      </c>
      <c r="H6528" s="11" t="str">
        <f t="shared" si="101"/>
        <v>insert into BTRCOutgoingXRate (OID, prefix, outgoingRateBDT, operatorName, operatorType, effectiveFrom, effectiveTo) values('976_2016-01-01','976','14','Mongolia-ROC-Fixed','FIXED',to_date('2016-01-01','YYYY-MM-DD HH24:MI:SS'),to_date('2016-12-01','YYYY-MM-DD HH24:MI:SS'));</v>
      </c>
    </row>
    <row r="6529" spans="1:8">
      <c r="A6529" s="11" t="s">
        <v>23272</v>
      </c>
      <c r="B6529" s="11" t="s">
        <v>10225</v>
      </c>
      <c r="C6529" s="18">
        <v>16</v>
      </c>
      <c r="D6529" s="11" t="s">
        <v>10226</v>
      </c>
      <c r="E6529" s="11" t="s">
        <v>2190</v>
      </c>
      <c r="F6529" s="12" t="s">
        <v>30094</v>
      </c>
      <c r="G6529" s="12" t="s">
        <v>30095</v>
      </c>
      <c r="H6529" s="11" t="str">
        <f t="shared" si="101"/>
        <v>insert into BTRCOutgoingXRate (OID, prefix, outgoingRateBDT, operatorName, operatorType, effectiveFrom, effectiveTo) values('97689_2016-01-01','97689','16','Mongolia-Skytel-Mobile','MOBILE',to_date('2016-01-01','YYYY-MM-DD HH24:MI:SS'),to_date('2016-12-01','YYYY-MM-DD HH24:MI:SS'));</v>
      </c>
    </row>
    <row r="6530" spans="1:8">
      <c r="A6530" s="11" t="s">
        <v>23273</v>
      </c>
      <c r="B6530" s="11" t="s">
        <v>10227</v>
      </c>
      <c r="C6530" s="18">
        <v>16</v>
      </c>
      <c r="D6530" s="11" t="s">
        <v>10226</v>
      </c>
      <c r="E6530" s="11" t="s">
        <v>2190</v>
      </c>
      <c r="F6530" s="12" t="s">
        <v>30094</v>
      </c>
      <c r="G6530" s="12" t="s">
        <v>30095</v>
      </c>
      <c r="H6530" s="11" t="str">
        <f t="shared" si="101"/>
        <v>insert into BTRCOutgoingXRate (OID, prefix, outgoingRateBDT, operatorName, operatorType, effectiveFrom, effectiveTo) values('97688_2016-01-01','97688','16','Mongolia-Skytel-Mobile','MOBILE',to_date('2016-01-01','YYYY-MM-DD HH24:MI:SS'),to_date('2016-12-01','YYYY-MM-DD HH24:MI:SS'));</v>
      </c>
    </row>
    <row r="6531" spans="1:8">
      <c r="A6531" s="11" t="s">
        <v>23274</v>
      </c>
      <c r="B6531" s="11" t="s">
        <v>10228</v>
      </c>
      <c r="C6531" s="18">
        <v>16</v>
      </c>
      <c r="D6531" s="11" t="s">
        <v>10226</v>
      </c>
      <c r="E6531" s="11" t="s">
        <v>2190</v>
      </c>
      <c r="F6531" s="12" t="s">
        <v>30094</v>
      </c>
      <c r="G6531" s="12" t="s">
        <v>30095</v>
      </c>
      <c r="H6531" s="11" t="str">
        <f t="shared" si="101"/>
        <v>insert into BTRCOutgoingXRate (OID, prefix, outgoingRateBDT, operatorName, operatorType, effectiveFrom, effectiveTo) values('9769_2016-01-01','9769','16','Mongolia-Skytel-Mobile','MOBILE',to_date('2016-01-01','YYYY-MM-DD HH24:MI:SS'),to_date('2016-12-01','YYYY-MM-DD HH24:MI:SS'));</v>
      </c>
    </row>
    <row r="6532" spans="1:8">
      <c r="A6532" s="11" t="s">
        <v>23275</v>
      </c>
      <c r="B6532" s="11" t="s">
        <v>10229</v>
      </c>
      <c r="C6532" s="18">
        <v>14</v>
      </c>
      <c r="D6532" s="11" t="s">
        <v>10230</v>
      </c>
      <c r="E6532" s="11" t="s">
        <v>2227</v>
      </c>
      <c r="F6532" s="12" t="s">
        <v>30094</v>
      </c>
      <c r="G6532" s="12" t="s">
        <v>30095</v>
      </c>
      <c r="H6532" s="11" t="str">
        <f t="shared" ref="H6532:H6595" si="102">H$1&amp;IF(ISBLANK(A6532),"null","'"&amp;A6532&amp;"'")&amp;","&amp;IF(ISBLANK(B6532),"null","'"&amp;B6532&amp;"'")&amp;","&amp;IF(ISBLANK(C6532),"null","'"&amp;C6532&amp;"'")&amp;","&amp;IF(ISBLANK(D6532),"null","'"&amp;D6532&amp;"'")&amp;","&amp;IF(ISBLANK(E6532),"null","'"&amp;E6532&amp;"'")&amp;","&amp;IF(ISBLANK(F6532),"null","to_date('"&amp;F6532&amp;"','YYYY-MM-DD HH24:MI:SS')")&amp;","&amp;IF(ISBLANK(G6532),"null","to_date('"&amp;G6532&amp;"','YYYY-MM-DD HH24:MI:SS')")&amp;I$1</f>
        <v>insert into BTRCOutgoingXRate (OID, prefix, outgoingRateBDT, operatorName, operatorType, effectiveFrom, effectiveTo) values('97611_2016-01-01','97611','14','Mongolia-Ulaanbaatar-Fixed','FIXED',to_date('2016-01-01','YYYY-MM-DD HH24:MI:SS'),to_date('2016-12-01','YYYY-MM-DD HH24:MI:SS'));</v>
      </c>
    </row>
    <row r="6533" spans="1:8">
      <c r="A6533" s="11" t="s">
        <v>23276</v>
      </c>
      <c r="B6533" s="11" t="s">
        <v>10231</v>
      </c>
      <c r="C6533" s="18">
        <v>20</v>
      </c>
      <c r="D6533" s="11" t="s">
        <v>10232</v>
      </c>
      <c r="E6533" s="11" t="s">
        <v>2227</v>
      </c>
      <c r="F6533" s="12" t="s">
        <v>30094</v>
      </c>
      <c r="G6533" s="12" t="s">
        <v>30095</v>
      </c>
      <c r="H6533" s="11" t="str">
        <f t="shared" si="102"/>
        <v>insert into BTRCOutgoingXRate (OID, prefix, outgoingRateBDT, operatorName, operatorType, effectiveFrom, effectiveTo) values('38220_2016-01-01','38220','20','MONTENEGRO','FIXED',to_date('2016-01-01','YYYY-MM-DD HH24:MI:SS'),to_date('2016-12-01','YYYY-MM-DD HH24:MI:SS'));</v>
      </c>
    </row>
    <row r="6534" spans="1:8">
      <c r="A6534" s="11" t="s">
        <v>23277</v>
      </c>
      <c r="B6534" s="11" t="s">
        <v>10233</v>
      </c>
      <c r="C6534" s="18">
        <v>20</v>
      </c>
      <c r="D6534" s="11" t="s">
        <v>10232</v>
      </c>
      <c r="E6534" s="11" t="s">
        <v>2227</v>
      </c>
      <c r="F6534" s="12" t="s">
        <v>30094</v>
      </c>
      <c r="G6534" s="12" t="s">
        <v>30095</v>
      </c>
      <c r="H6534" s="11" t="str">
        <f t="shared" si="102"/>
        <v>insert into BTRCOutgoingXRate (OID, prefix, outgoingRateBDT, operatorName, operatorType, effectiveFrom, effectiveTo) values('38241_2016-01-01','38241','20','MONTENEGRO','FIXED',to_date('2016-01-01','YYYY-MM-DD HH24:MI:SS'),to_date('2016-12-01','YYYY-MM-DD HH24:MI:SS'));</v>
      </c>
    </row>
    <row r="6535" spans="1:8">
      <c r="A6535" s="11" t="s">
        <v>23278</v>
      </c>
      <c r="B6535" s="11" t="s">
        <v>10234</v>
      </c>
      <c r="C6535" s="18">
        <v>20</v>
      </c>
      <c r="D6535" s="11" t="s">
        <v>10232</v>
      </c>
      <c r="E6535" s="11" t="s">
        <v>2227</v>
      </c>
      <c r="F6535" s="12" t="s">
        <v>30094</v>
      </c>
      <c r="G6535" s="12" t="s">
        <v>30095</v>
      </c>
      <c r="H6535" s="11" t="str">
        <f t="shared" si="102"/>
        <v>insert into BTRCOutgoingXRate (OID, prefix, outgoingRateBDT, operatorName, operatorType, effectiveFrom, effectiveTo) values('38251_2016-01-01','38251','20','MONTENEGRO','FIXED',to_date('2016-01-01','YYYY-MM-DD HH24:MI:SS'),to_date('2016-12-01','YYYY-MM-DD HH24:MI:SS'));</v>
      </c>
    </row>
    <row r="6536" spans="1:8">
      <c r="A6536" s="11" t="s">
        <v>23279</v>
      </c>
      <c r="B6536" s="11" t="s">
        <v>10235</v>
      </c>
      <c r="C6536" s="18">
        <v>20</v>
      </c>
      <c r="D6536" s="11" t="s">
        <v>10232</v>
      </c>
      <c r="E6536" s="11" t="s">
        <v>2227</v>
      </c>
      <c r="F6536" s="12" t="s">
        <v>30094</v>
      </c>
      <c r="G6536" s="12" t="s">
        <v>30095</v>
      </c>
      <c r="H6536" s="11" t="str">
        <f t="shared" si="102"/>
        <v>insert into BTRCOutgoingXRate (OID, prefix, outgoingRateBDT, operatorName, operatorType, effectiveFrom, effectiveTo) values('38278_2016-01-01','38278','20','MONTENEGRO','FIXED',to_date('2016-01-01','YYYY-MM-DD HH24:MI:SS'),to_date('2016-12-01','YYYY-MM-DD HH24:MI:SS'));</v>
      </c>
    </row>
    <row r="6537" spans="1:8">
      <c r="A6537" s="11" t="s">
        <v>23280</v>
      </c>
      <c r="B6537" s="11" t="s">
        <v>10236</v>
      </c>
      <c r="C6537" s="18">
        <v>20</v>
      </c>
      <c r="D6537" s="11" t="s">
        <v>10232</v>
      </c>
      <c r="E6537" s="11" t="s">
        <v>2227</v>
      </c>
      <c r="F6537" s="12" t="s">
        <v>30094</v>
      </c>
      <c r="G6537" s="12" t="s">
        <v>30095</v>
      </c>
      <c r="H6537" s="11" t="str">
        <f t="shared" si="102"/>
        <v>insert into BTRCOutgoingXRate (OID, prefix, outgoingRateBDT, operatorName, operatorType, effectiveFrom, effectiveTo) values('38252_2016-01-01','38252','20','MONTENEGRO','FIXED',to_date('2016-01-01','YYYY-MM-DD HH24:MI:SS'),to_date('2016-12-01','YYYY-MM-DD HH24:MI:SS'));</v>
      </c>
    </row>
    <row r="6538" spans="1:8">
      <c r="A6538" s="11" t="s">
        <v>23281</v>
      </c>
      <c r="B6538" s="11" t="s">
        <v>10237</v>
      </c>
      <c r="C6538" s="18">
        <v>20</v>
      </c>
      <c r="D6538" s="11" t="s">
        <v>10232</v>
      </c>
      <c r="E6538" s="11" t="s">
        <v>2227</v>
      </c>
      <c r="F6538" s="12" t="s">
        <v>30094</v>
      </c>
      <c r="G6538" s="12" t="s">
        <v>30095</v>
      </c>
      <c r="H6538" s="11" t="str">
        <f t="shared" si="102"/>
        <v>insert into BTRCOutgoingXRate (OID, prefix, outgoingRateBDT, operatorName, operatorType, effectiveFrom, effectiveTo) values('38250_2016-01-01','38250','20','MONTENEGRO','FIXED',to_date('2016-01-01','YYYY-MM-DD HH24:MI:SS'),to_date('2016-12-01','YYYY-MM-DD HH24:MI:SS'));</v>
      </c>
    </row>
    <row r="6539" spans="1:8">
      <c r="A6539" s="11" t="s">
        <v>23282</v>
      </c>
      <c r="B6539" s="11" t="s">
        <v>10238</v>
      </c>
      <c r="C6539" s="18">
        <v>20</v>
      </c>
      <c r="D6539" s="11" t="s">
        <v>10232</v>
      </c>
      <c r="E6539" s="11" t="s">
        <v>2227</v>
      </c>
      <c r="F6539" s="12" t="s">
        <v>30094</v>
      </c>
      <c r="G6539" s="12" t="s">
        <v>30095</v>
      </c>
      <c r="H6539" s="11" t="str">
        <f t="shared" si="102"/>
        <v>insert into BTRCOutgoingXRate (OID, prefix, outgoingRateBDT, operatorName, operatorType, effectiveFrom, effectiveTo) values('38240_2016-01-01','38240','20','MONTENEGRO','FIXED',to_date('2016-01-01','YYYY-MM-DD HH24:MI:SS'),to_date('2016-12-01','YYYY-MM-DD HH24:MI:SS'));</v>
      </c>
    </row>
    <row r="6540" spans="1:8">
      <c r="A6540" s="11" t="s">
        <v>23283</v>
      </c>
      <c r="B6540" s="11" t="s">
        <v>10239</v>
      </c>
      <c r="C6540" s="18">
        <v>20</v>
      </c>
      <c r="D6540" s="11" t="s">
        <v>10232</v>
      </c>
      <c r="E6540" s="11" t="s">
        <v>2227</v>
      </c>
      <c r="F6540" s="12" t="s">
        <v>30094</v>
      </c>
      <c r="G6540" s="12" t="s">
        <v>30095</v>
      </c>
      <c r="H6540" s="11" t="str">
        <f t="shared" si="102"/>
        <v>insert into BTRCOutgoingXRate (OID, prefix, outgoingRateBDT, operatorName, operatorType, effectiveFrom, effectiveTo) values('38231_2016-01-01','38231','20','MONTENEGRO','FIXED',to_date('2016-01-01','YYYY-MM-DD HH24:MI:SS'),to_date('2016-12-01','YYYY-MM-DD HH24:MI:SS'));</v>
      </c>
    </row>
    <row r="6541" spans="1:8">
      <c r="A6541" s="11" t="s">
        <v>23284</v>
      </c>
      <c r="B6541" s="11" t="s">
        <v>10240</v>
      </c>
      <c r="C6541" s="18">
        <v>20</v>
      </c>
      <c r="D6541" s="11" t="s">
        <v>10232</v>
      </c>
      <c r="E6541" s="11" t="s">
        <v>2227</v>
      </c>
      <c r="F6541" s="12" t="s">
        <v>30094</v>
      </c>
      <c r="G6541" s="12" t="s">
        <v>30095</v>
      </c>
      <c r="H6541" s="11" t="str">
        <f t="shared" si="102"/>
        <v>insert into BTRCOutgoingXRate (OID, prefix, outgoingRateBDT, operatorName, operatorType, effectiveFrom, effectiveTo) values('38232_2016-01-01','38232','20','MONTENEGRO','FIXED',to_date('2016-01-01','YYYY-MM-DD HH24:MI:SS'),to_date('2016-12-01','YYYY-MM-DD HH24:MI:SS'));</v>
      </c>
    </row>
    <row r="6542" spans="1:8">
      <c r="A6542" s="11" t="s">
        <v>23285</v>
      </c>
      <c r="B6542" s="11" t="s">
        <v>10241</v>
      </c>
      <c r="C6542" s="18">
        <v>20</v>
      </c>
      <c r="D6542" s="11" t="s">
        <v>10232</v>
      </c>
      <c r="E6542" s="11" t="s">
        <v>2227</v>
      </c>
      <c r="F6542" s="12" t="s">
        <v>30094</v>
      </c>
      <c r="G6542" s="12" t="s">
        <v>30095</v>
      </c>
      <c r="H6542" s="11" t="str">
        <f t="shared" si="102"/>
        <v>insert into BTRCOutgoingXRate (OID, prefix, outgoingRateBDT, operatorName, operatorType, effectiveFrom, effectiveTo) values('38233_2016-01-01','38233','20','MONTENEGRO','FIXED',to_date('2016-01-01','YYYY-MM-DD HH24:MI:SS'),to_date('2016-12-01','YYYY-MM-DD HH24:MI:SS'));</v>
      </c>
    </row>
    <row r="6543" spans="1:8">
      <c r="A6543" s="11" t="s">
        <v>23286</v>
      </c>
      <c r="B6543" s="11" t="s">
        <v>10242</v>
      </c>
      <c r="C6543" s="18">
        <v>20</v>
      </c>
      <c r="D6543" s="11" t="s">
        <v>10232</v>
      </c>
      <c r="E6543" s="11" t="s">
        <v>2227</v>
      </c>
      <c r="F6543" s="12" t="s">
        <v>30094</v>
      </c>
      <c r="G6543" s="12" t="s">
        <v>30095</v>
      </c>
      <c r="H6543" s="11" t="str">
        <f t="shared" si="102"/>
        <v>insert into BTRCOutgoingXRate (OID, prefix, outgoingRateBDT, operatorName, operatorType, effectiveFrom, effectiveTo) values('38230_2016-01-01','38230','20','MONTENEGRO','FIXED',to_date('2016-01-01','YYYY-MM-DD HH24:MI:SS'),to_date('2016-12-01','YYYY-MM-DD HH24:MI:SS'));</v>
      </c>
    </row>
    <row r="6544" spans="1:8">
      <c r="A6544" s="11" t="s">
        <v>23287</v>
      </c>
      <c r="B6544" s="11" t="s">
        <v>10243</v>
      </c>
      <c r="C6544" s="18">
        <v>24</v>
      </c>
      <c r="D6544" s="11" t="s">
        <v>10244</v>
      </c>
      <c r="E6544" s="11" t="s">
        <v>2190</v>
      </c>
      <c r="F6544" s="12" t="s">
        <v>30094</v>
      </c>
      <c r="G6544" s="12" t="s">
        <v>30095</v>
      </c>
      <c r="H6544" s="11" t="str">
        <f t="shared" si="102"/>
        <v>insert into BTRCOutgoingXRate (OID, prefix, outgoingRateBDT, operatorName, operatorType, effectiveFrom, effectiveTo) values('38268_2016-01-01','38268','24','Montenegro Cellular Mtel','MOBILE',to_date('2016-01-01','YYYY-MM-DD HH24:MI:SS'),to_date('2016-12-01','YYYY-MM-DD HH24:MI:SS'));</v>
      </c>
    </row>
    <row r="6545" spans="1:8">
      <c r="A6545" s="11" t="s">
        <v>23288</v>
      </c>
      <c r="B6545" s="11" t="s">
        <v>10245</v>
      </c>
      <c r="C6545" s="18">
        <v>24</v>
      </c>
      <c r="D6545" s="11" t="s">
        <v>10246</v>
      </c>
      <c r="E6545" s="11" t="s">
        <v>2190</v>
      </c>
      <c r="F6545" s="12" t="s">
        <v>30094</v>
      </c>
      <c r="G6545" s="12" t="s">
        <v>30095</v>
      </c>
      <c r="H6545" s="11" t="str">
        <f t="shared" si="102"/>
        <v>insert into BTRCOutgoingXRate (OID, prefix, outgoingRateBDT, operatorName, operatorType, effectiveFrom, effectiveTo) values('38269_2016-01-01','38269','24','Montenegro Cellular Promonte','MOBILE',to_date('2016-01-01','YYYY-MM-DD HH24:MI:SS'),to_date('2016-12-01','YYYY-MM-DD HH24:MI:SS'));</v>
      </c>
    </row>
    <row r="6546" spans="1:8">
      <c r="A6546" s="11" t="s">
        <v>23289</v>
      </c>
      <c r="B6546" s="11" t="s">
        <v>10247</v>
      </c>
      <c r="C6546" s="18">
        <v>24</v>
      </c>
      <c r="D6546" s="11" t="s">
        <v>10246</v>
      </c>
      <c r="E6546" s="11" t="s">
        <v>2190</v>
      </c>
      <c r="F6546" s="12" t="s">
        <v>30094</v>
      </c>
      <c r="G6546" s="12" t="s">
        <v>30095</v>
      </c>
      <c r="H6546" s="11" t="str">
        <f t="shared" si="102"/>
        <v>insert into BTRCOutgoingXRate (OID, prefix, outgoingRateBDT, operatorName, operatorType, effectiveFrom, effectiveTo) values('38263_2016-01-01','38263','24','Montenegro Cellular Promonte','MOBILE',to_date('2016-01-01','YYYY-MM-DD HH24:MI:SS'),to_date('2016-12-01','YYYY-MM-DD HH24:MI:SS'));</v>
      </c>
    </row>
    <row r="6547" spans="1:8">
      <c r="A6547" s="11" t="s">
        <v>23290</v>
      </c>
      <c r="B6547" s="11" t="s">
        <v>10248</v>
      </c>
      <c r="C6547" s="18">
        <v>24</v>
      </c>
      <c r="D6547" s="11" t="s">
        <v>10249</v>
      </c>
      <c r="E6547" s="11" t="s">
        <v>2190</v>
      </c>
      <c r="F6547" s="12" t="s">
        <v>30094</v>
      </c>
      <c r="G6547" s="12" t="s">
        <v>30095</v>
      </c>
      <c r="H6547" s="11" t="str">
        <f t="shared" si="102"/>
        <v>insert into BTRCOutgoingXRate (OID, prefix, outgoingRateBDT, operatorName, operatorType, effectiveFrom, effectiveTo) values('38267_2016-01-01','38267','24','Montenegro Cellular T-Mobile','MOBILE',to_date('2016-01-01','YYYY-MM-DD HH24:MI:SS'),to_date('2016-12-01','YYYY-MM-DD HH24:MI:SS'));</v>
      </c>
    </row>
    <row r="6548" spans="1:8">
      <c r="A6548" s="11" t="s">
        <v>23291</v>
      </c>
      <c r="B6548" s="11" t="s">
        <v>10250</v>
      </c>
      <c r="C6548" s="18">
        <v>24</v>
      </c>
      <c r="D6548" s="11" t="s">
        <v>10251</v>
      </c>
      <c r="E6548" s="11" t="s">
        <v>2190</v>
      </c>
      <c r="F6548" s="12" t="s">
        <v>30094</v>
      </c>
      <c r="G6548" s="12" t="s">
        <v>30095</v>
      </c>
      <c r="H6548" s="11" t="str">
        <f t="shared" si="102"/>
        <v>insert into BTRCOutgoingXRate (OID, prefix, outgoingRateBDT, operatorName, operatorType, effectiveFrom, effectiveTo) values('3826_2016-01-01','3826','24','Montenegro-Mobile','MOBILE',to_date('2016-01-01','YYYY-MM-DD HH24:MI:SS'),to_date('2016-12-01','YYYY-MM-DD HH24:MI:SS'));</v>
      </c>
    </row>
    <row r="6549" spans="1:8">
      <c r="A6549" s="11" t="s">
        <v>23292</v>
      </c>
      <c r="B6549" s="11" t="s">
        <v>1847</v>
      </c>
      <c r="C6549" s="18">
        <v>20</v>
      </c>
      <c r="D6549" s="11" t="s">
        <v>10252</v>
      </c>
      <c r="E6549" s="11" t="s">
        <v>2227</v>
      </c>
      <c r="F6549" s="12" t="s">
        <v>30094</v>
      </c>
      <c r="G6549" s="12" t="s">
        <v>30095</v>
      </c>
      <c r="H6549" s="11" t="str">
        <f t="shared" si="102"/>
        <v>insert into BTRCOutgoingXRate (OID, prefix, outgoingRateBDT, operatorName, operatorType, effectiveFrom, effectiveTo) values('382_2016-01-01','382','20','Montenegro-ROC-Fixed','FIXED',to_date('2016-01-01','YYYY-MM-DD HH24:MI:SS'),to_date('2016-12-01','YYYY-MM-DD HH24:MI:SS'));</v>
      </c>
    </row>
    <row r="6550" spans="1:8">
      <c r="A6550" s="11" t="s">
        <v>23293</v>
      </c>
      <c r="B6550" s="11" t="s">
        <v>10253</v>
      </c>
      <c r="C6550" s="18">
        <v>16</v>
      </c>
      <c r="D6550" s="11" t="s">
        <v>10254</v>
      </c>
      <c r="E6550" s="11" t="s">
        <v>2190</v>
      </c>
      <c r="F6550" s="12" t="s">
        <v>30094</v>
      </c>
      <c r="G6550" s="12" t="s">
        <v>30095</v>
      </c>
      <c r="H6550" s="11" t="str">
        <f t="shared" si="102"/>
        <v>insert into BTRCOutgoingXRate (OID, prefix, outgoingRateBDT, operatorName, operatorType, effectiveFrom, effectiveTo) values('166434_2016-01-01','166434','16','MONTESERRAT-OTHER-MOBILE','MOBILE',to_date('2016-01-01','YYYY-MM-DD HH24:MI:SS'),to_date('2016-12-01','YYYY-MM-DD HH24:MI:SS'));</v>
      </c>
    </row>
    <row r="6551" spans="1:8">
      <c r="A6551" s="11" t="s">
        <v>23294</v>
      </c>
      <c r="B6551" s="11" t="s">
        <v>10255</v>
      </c>
      <c r="C6551" s="18">
        <v>16</v>
      </c>
      <c r="D6551" s="11" t="s">
        <v>10254</v>
      </c>
      <c r="E6551" s="11" t="s">
        <v>2190</v>
      </c>
      <c r="F6551" s="12" t="s">
        <v>30094</v>
      </c>
      <c r="G6551" s="12" t="s">
        <v>30095</v>
      </c>
      <c r="H6551" s="11" t="str">
        <f t="shared" si="102"/>
        <v>insert into BTRCOutgoingXRate (OID, prefix, outgoingRateBDT, operatorName, operatorType, effectiveFrom, effectiveTo) values('166449_2016-01-01','166449','16','MONTESERRAT-OTHER-MOBILE','MOBILE',to_date('2016-01-01','YYYY-MM-DD HH24:MI:SS'),to_date('2016-12-01','YYYY-MM-DD HH24:MI:SS'));</v>
      </c>
    </row>
    <row r="6552" spans="1:8">
      <c r="A6552" s="11" t="s">
        <v>23295</v>
      </c>
      <c r="B6552" s="11" t="s">
        <v>10256</v>
      </c>
      <c r="C6552" s="18">
        <v>16</v>
      </c>
      <c r="D6552" s="11" t="s">
        <v>10254</v>
      </c>
      <c r="E6552" s="11" t="s">
        <v>2190</v>
      </c>
      <c r="F6552" s="12" t="s">
        <v>30094</v>
      </c>
      <c r="G6552" s="12" t="s">
        <v>30095</v>
      </c>
      <c r="H6552" s="11" t="str">
        <f t="shared" si="102"/>
        <v>insert into BTRCOutgoingXRate (OID, prefix, outgoingRateBDT, operatorName, operatorType, effectiveFrom, effectiveTo) values('166466_2016-01-01','166466','16','MONTESERRAT-OTHER-MOBILE','MOBILE',to_date('2016-01-01','YYYY-MM-DD HH24:MI:SS'),to_date('2016-12-01','YYYY-MM-DD HH24:MI:SS'));</v>
      </c>
    </row>
    <row r="6553" spans="1:8">
      <c r="A6553" s="11" t="s">
        <v>23296</v>
      </c>
      <c r="B6553" s="11" t="s">
        <v>10257</v>
      </c>
      <c r="C6553" s="18">
        <v>16</v>
      </c>
      <c r="D6553" s="11" t="s">
        <v>10254</v>
      </c>
      <c r="E6553" s="11" t="s">
        <v>2190</v>
      </c>
      <c r="F6553" s="12" t="s">
        <v>30094</v>
      </c>
      <c r="G6553" s="12" t="s">
        <v>30095</v>
      </c>
      <c r="H6553" s="11" t="str">
        <f t="shared" si="102"/>
        <v>insert into BTRCOutgoingXRate (OID, prefix, outgoingRateBDT, operatorName, operatorType, effectiveFrom, effectiveTo) values('166492_2016-01-01','166492','16','MONTESERRAT-OTHER-MOBILE','MOBILE',to_date('2016-01-01','YYYY-MM-DD HH24:MI:SS'),to_date('2016-12-01','YYYY-MM-DD HH24:MI:SS'));</v>
      </c>
    </row>
    <row r="6554" spans="1:8">
      <c r="A6554" s="11" t="s">
        <v>23297</v>
      </c>
      <c r="B6554" s="11" t="s">
        <v>10258</v>
      </c>
      <c r="C6554" s="18">
        <v>16</v>
      </c>
      <c r="D6554" s="11" t="s">
        <v>10254</v>
      </c>
      <c r="E6554" s="11" t="s">
        <v>2190</v>
      </c>
      <c r="F6554" s="12" t="s">
        <v>30094</v>
      </c>
      <c r="G6554" s="12" t="s">
        <v>30095</v>
      </c>
      <c r="H6554" s="11" t="str">
        <f t="shared" si="102"/>
        <v>insert into BTRCOutgoingXRate (OID, prefix, outgoingRateBDT, operatorName, operatorType, effectiveFrom, effectiveTo) values('166477_2016-01-01','166477','16','MONTESERRAT-OTHER-MOBILE','MOBILE',to_date('2016-01-01','YYYY-MM-DD HH24:MI:SS'),to_date('2016-12-01','YYYY-MM-DD HH24:MI:SS'));</v>
      </c>
    </row>
    <row r="6555" spans="1:8">
      <c r="A6555" s="11" t="s">
        <v>23298</v>
      </c>
      <c r="B6555" s="11" t="s">
        <v>10259</v>
      </c>
      <c r="C6555" s="18">
        <v>18</v>
      </c>
      <c r="D6555" s="11" t="s">
        <v>10260</v>
      </c>
      <c r="E6555" s="11" t="s">
        <v>2227</v>
      </c>
      <c r="F6555" s="12" t="s">
        <v>30094</v>
      </c>
      <c r="G6555" s="12" t="s">
        <v>30095</v>
      </c>
      <c r="H6555" s="11" t="str">
        <f t="shared" si="102"/>
        <v>insert into BTRCOutgoingXRate (OID, prefix, outgoingRateBDT, operatorName, operatorType, effectiveFrom, effectiveTo) values('166441_2016-01-01','166441','18','MONTESERRAT-PREMIUM-FIXED','FIXED',to_date('2016-01-01','YYYY-MM-DD HH24:MI:SS'),to_date('2016-12-01','YYYY-MM-DD HH24:MI:SS'));</v>
      </c>
    </row>
    <row r="6556" spans="1:8">
      <c r="A6556" s="11" t="s">
        <v>23299</v>
      </c>
      <c r="B6556" s="11" t="s">
        <v>1569</v>
      </c>
      <c r="C6556" s="18">
        <v>18</v>
      </c>
      <c r="D6556" s="11" t="s">
        <v>10261</v>
      </c>
      <c r="E6556" s="11" t="s">
        <v>2227</v>
      </c>
      <c r="F6556" s="12" t="s">
        <v>30094</v>
      </c>
      <c r="G6556" s="12" t="s">
        <v>30095</v>
      </c>
      <c r="H6556" s="11" t="str">
        <f t="shared" si="102"/>
        <v>insert into BTRCOutgoingXRate (OID, prefix, outgoingRateBDT, operatorName, operatorType, effectiveFrom, effectiveTo) values('1664_2016-01-01','1664','18','Montserrat All Country','FIXED',to_date('2016-01-01','YYYY-MM-DD HH24:MI:SS'),to_date('2016-12-01','YYYY-MM-DD HH24:MI:SS'));</v>
      </c>
    </row>
    <row r="6557" spans="1:8">
      <c r="A6557" s="11" t="s">
        <v>23300</v>
      </c>
      <c r="B6557" s="11" t="s">
        <v>10262</v>
      </c>
      <c r="C6557" s="18">
        <v>24</v>
      </c>
      <c r="D6557" s="11" t="s">
        <v>10263</v>
      </c>
      <c r="E6557" s="11" t="s">
        <v>2190</v>
      </c>
      <c r="F6557" s="12" t="s">
        <v>30094</v>
      </c>
      <c r="G6557" s="12" t="s">
        <v>30095</v>
      </c>
      <c r="H6557" s="11" t="str">
        <f t="shared" si="102"/>
        <v>insert into BTRCOutgoingXRate (OID, prefix, outgoingRateBDT, operatorName, operatorType, effectiveFrom, effectiveTo) values('21292_2016-01-01','21292','24','MOROCCO - MOBILE (GLOBALSTAR)','MOBILE',to_date('2016-01-01','YYYY-MM-DD HH24:MI:SS'),to_date('2016-12-01','YYYY-MM-DD HH24:MI:SS'));</v>
      </c>
    </row>
    <row r="6558" spans="1:8">
      <c r="A6558" s="11" t="s">
        <v>23301</v>
      </c>
      <c r="B6558" s="11" t="s">
        <v>10264</v>
      </c>
      <c r="C6558" s="18">
        <v>24</v>
      </c>
      <c r="D6558" s="11" t="s">
        <v>10265</v>
      </c>
      <c r="E6558" s="11" t="s">
        <v>2190</v>
      </c>
      <c r="F6558" s="12" t="s">
        <v>30094</v>
      </c>
      <c r="G6558" s="12" t="s">
        <v>30095</v>
      </c>
      <c r="H6558" s="11" t="str">
        <f t="shared" si="102"/>
        <v>insert into BTRCOutgoingXRate (OID, prefix, outgoingRateBDT, operatorName, operatorType, effectiveFrom, effectiveTo) values('21259_2016-01-01','21259','24','MOROCCO - MOBILE (MAROC)','MOBILE',to_date('2016-01-01','YYYY-MM-DD HH24:MI:SS'),to_date('2016-12-01','YYYY-MM-DD HH24:MI:SS'));</v>
      </c>
    </row>
    <row r="6559" spans="1:8">
      <c r="A6559" s="11" t="s">
        <v>23302</v>
      </c>
      <c r="B6559" s="11" t="s">
        <v>10266</v>
      </c>
      <c r="C6559" s="18">
        <v>24</v>
      </c>
      <c r="D6559" s="11" t="s">
        <v>10265</v>
      </c>
      <c r="E6559" s="11" t="s">
        <v>2190</v>
      </c>
      <c r="F6559" s="12" t="s">
        <v>30094</v>
      </c>
      <c r="G6559" s="12" t="s">
        <v>30095</v>
      </c>
      <c r="H6559" s="11" t="str">
        <f t="shared" si="102"/>
        <v>insert into BTRCOutgoingXRate (OID, prefix, outgoingRateBDT, operatorName, operatorType, effectiveFrom, effectiveTo) values('21258_2016-01-01','21258','24','MOROCCO - MOBILE (MAROC)','MOBILE',to_date('2016-01-01','YYYY-MM-DD HH24:MI:SS'),to_date('2016-12-01','YYYY-MM-DD HH24:MI:SS'));</v>
      </c>
    </row>
    <row r="6560" spans="1:8">
      <c r="A6560" s="11" t="s">
        <v>23303</v>
      </c>
      <c r="B6560" s="11" t="s">
        <v>10267</v>
      </c>
      <c r="C6560" s="18">
        <v>24</v>
      </c>
      <c r="D6560" s="11" t="s">
        <v>10265</v>
      </c>
      <c r="E6560" s="11" t="s">
        <v>2190</v>
      </c>
      <c r="F6560" s="12" t="s">
        <v>30094</v>
      </c>
      <c r="G6560" s="12" t="s">
        <v>30095</v>
      </c>
      <c r="H6560" s="11" t="str">
        <f t="shared" si="102"/>
        <v>insert into BTRCOutgoingXRate (OID, prefix, outgoingRateBDT, operatorName, operatorType, effectiveFrom, effectiveTo) values('21255_2016-01-01','21255','24','MOROCCO - MOBILE (MAROC)','MOBILE',to_date('2016-01-01','YYYY-MM-DD HH24:MI:SS'),to_date('2016-12-01','YYYY-MM-DD HH24:MI:SS'));</v>
      </c>
    </row>
    <row r="6561" spans="1:8">
      <c r="A6561" s="11" t="s">
        <v>23304</v>
      </c>
      <c r="B6561" s="11" t="s">
        <v>10268</v>
      </c>
      <c r="C6561" s="18">
        <v>24</v>
      </c>
      <c r="D6561" s="11" t="s">
        <v>10265</v>
      </c>
      <c r="E6561" s="11" t="s">
        <v>2190</v>
      </c>
      <c r="F6561" s="12" t="s">
        <v>30094</v>
      </c>
      <c r="G6561" s="12" t="s">
        <v>30095</v>
      </c>
      <c r="H6561" s="11" t="str">
        <f t="shared" si="102"/>
        <v>insert into BTRCOutgoingXRate (OID, prefix, outgoingRateBDT, operatorName, operatorType, effectiveFrom, effectiveTo) values('21254_2016-01-01','21254','24','MOROCCO - MOBILE (MAROC)','MOBILE',to_date('2016-01-01','YYYY-MM-DD HH24:MI:SS'),to_date('2016-12-01','YYYY-MM-DD HH24:MI:SS'));</v>
      </c>
    </row>
    <row r="6562" spans="1:8">
      <c r="A6562" s="11" t="s">
        <v>23305</v>
      </c>
      <c r="B6562" s="11" t="s">
        <v>10269</v>
      </c>
      <c r="C6562" s="18">
        <v>24</v>
      </c>
      <c r="D6562" s="11" t="s">
        <v>10265</v>
      </c>
      <c r="E6562" s="11" t="s">
        <v>2190</v>
      </c>
      <c r="F6562" s="12" t="s">
        <v>30094</v>
      </c>
      <c r="G6562" s="12" t="s">
        <v>30095</v>
      </c>
      <c r="H6562" s="11" t="str">
        <f t="shared" si="102"/>
        <v>insert into BTRCOutgoingXRate (OID, prefix, outgoingRateBDT, operatorName, operatorType, effectiveFrom, effectiveTo) values('21253_2016-01-01','21253','24','MOROCCO - MOBILE (MAROC)','MOBILE',to_date('2016-01-01','YYYY-MM-DD HH24:MI:SS'),to_date('2016-12-01','YYYY-MM-DD HH24:MI:SS'));</v>
      </c>
    </row>
    <row r="6563" spans="1:8">
      <c r="A6563" s="11" t="s">
        <v>23306</v>
      </c>
      <c r="B6563" s="11" t="s">
        <v>10270</v>
      </c>
      <c r="C6563" s="18">
        <v>24</v>
      </c>
      <c r="D6563" s="11" t="s">
        <v>10265</v>
      </c>
      <c r="E6563" s="11" t="s">
        <v>2190</v>
      </c>
      <c r="F6563" s="12" t="s">
        <v>30094</v>
      </c>
      <c r="G6563" s="12" t="s">
        <v>30095</v>
      </c>
      <c r="H6563" s="11" t="str">
        <f t="shared" si="102"/>
        <v>insert into BTRCOutgoingXRate (OID, prefix, outgoingRateBDT, operatorName, operatorType, effectiveFrom, effectiveTo) values('21252_2016-01-01','21252','24','MOROCCO - MOBILE (MAROC)','MOBILE',to_date('2016-01-01','YYYY-MM-DD HH24:MI:SS'),to_date('2016-12-01','YYYY-MM-DD HH24:MI:SS'));</v>
      </c>
    </row>
    <row r="6564" spans="1:8">
      <c r="A6564" s="11" t="s">
        <v>23307</v>
      </c>
      <c r="B6564" s="11" t="s">
        <v>10271</v>
      </c>
      <c r="C6564" s="18">
        <v>24</v>
      </c>
      <c r="D6564" s="11" t="s">
        <v>10265</v>
      </c>
      <c r="E6564" s="11" t="s">
        <v>2190</v>
      </c>
      <c r="F6564" s="12" t="s">
        <v>30094</v>
      </c>
      <c r="G6564" s="12" t="s">
        <v>30095</v>
      </c>
      <c r="H6564" s="11" t="str">
        <f t="shared" si="102"/>
        <v>insert into BTRCOutgoingXRate (OID, prefix, outgoingRateBDT, operatorName, operatorType, effectiveFrom, effectiveTo) values('21251_2016-01-01','21251','24','MOROCCO - MOBILE (MAROC)','MOBILE',to_date('2016-01-01','YYYY-MM-DD HH24:MI:SS'),to_date('2016-12-01','YYYY-MM-DD HH24:MI:SS'));</v>
      </c>
    </row>
    <row r="6565" spans="1:8">
      <c r="A6565" s="11" t="s">
        <v>23308</v>
      </c>
      <c r="B6565" s="11" t="s">
        <v>10272</v>
      </c>
      <c r="C6565" s="18">
        <v>24</v>
      </c>
      <c r="D6565" s="11" t="s">
        <v>10265</v>
      </c>
      <c r="E6565" s="11" t="s">
        <v>2190</v>
      </c>
      <c r="F6565" s="12" t="s">
        <v>30094</v>
      </c>
      <c r="G6565" s="12" t="s">
        <v>30095</v>
      </c>
      <c r="H6565" s="11" t="str">
        <f t="shared" si="102"/>
        <v>insert into BTRCOutgoingXRate (OID, prefix, outgoingRateBDT, operatorName, operatorType, effectiveFrom, effectiveTo) values('21250_2016-01-01','21250','24','MOROCCO - MOBILE (MAROC)','MOBILE',to_date('2016-01-01','YYYY-MM-DD HH24:MI:SS'),to_date('2016-12-01','YYYY-MM-DD HH24:MI:SS'));</v>
      </c>
    </row>
    <row r="6566" spans="1:8">
      <c r="A6566" s="11" t="s">
        <v>23309</v>
      </c>
      <c r="B6566" s="11" t="s">
        <v>10273</v>
      </c>
      <c r="C6566" s="18">
        <v>24</v>
      </c>
      <c r="D6566" s="11" t="s">
        <v>10274</v>
      </c>
      <c r="E6566" s="11" t="s">
        <v>2190</v>
      </c>
      <c r="F6566" s="12" t="s">
        <v>30094</v>
      </c>
      <c r="G6566" s="12" t="s">
        <v>30095</v>
      </c>
      <c r="H6566" s="11" t="str">
        <f t="shared" si="102"/>
        <v>insert into BTRCOutgoingXRate (OID, prefix, outgoingRateBDT, operatorName, operatorType, effectiveFrom, effectiveTo) values('21256_2016-01-01','21256','24','MOROCCO - MOBILE (MEDITEL)','MOBILE',to_date('2016-01-01','YYYY-MM-DD HH24:MI:SS'),to_date('2016-12-01','YYYY-MM-DD HH24:MI:SS'));</v>
      </c>
    </row>
    <row r="6567" spans="1:8">
      <c r="A6567" s="11" t="s">
        <v>23310</v>
      </c>
      <c r="B6567" s="11" t="s">
        <v>10275</v>
      </c>
      <c r="C6567" s="18">
        <v>24</v>
      </c>
      <c r="D6567" s="11" t="s">
        <v>10274</v>
      </c>
      <c r="E6567" s="11" t="s">
        <v>2190</v>
      </c>
      <c r="F6567" s="12" t="s">
        <v>30094</v>
      </c>
      <c r="G6567" s="12" t="s">
        <v>30095</v>
      </c>
      <c r="H6567" s="11" t="str">
        <f t="shared" si="102"/>
        <v>insert into BTRCOutgoingXRate (OID, prefix, outgoingRateBDT, operatorName, operatorType, effectiveFrom, effectiveTo) values('2124_2016-01-01','2124','24','MOROCCO - MOBILE (MEDITEL)','MOBILE',to_date('2016-01-01','YYYY-MM-DD HH24:MI:SS'),to_date('2016-12-01','YYYY-MM-DD HH24:MI:SS'));</v>
      </c>
    </row>
    <row r="6568" spans="1:8">
      <c r="A6568" s="11" t="s">
        <v>23311</v>
      </c>
      <c r="B6568" s="11" t="s">
        <v>10276</v>
      </c>
      <c r="C6568" s="18">
        <v>24</v>
      </c>
      <c r="D6568" s="11" t="s">
        <v>10274</v>
      </c>
      <c r="E6568" s="11" t="s">
        <v>2190</v>
      </c>
      <c r="F6568" s="12" t="s">
        <v>30094</v>
      </c>
      <c r="G6568" s="12" t="s">
        <v>30095</v>
      </c>
      <c r="H6568" s="11" t="str">
        <f t="shared" si="102"/>
        <v>insert into BTRCOutgoingXRate (OID, prefix, outgoingRateBDT, operatorName, operatorType, effectiveFrom, effectiveTo) values('2121_2016-01-01','2121','24','MOROCCO - MOBILE (MEDITEL)','MOBILE',to_date('2016-01-01','YYYY-MM-DD HH24:MI:SS'),to_date('2016-12-01','YYYY-MM-DD HH24:MI:SS'));</v>
      </c>
    </row>
    <row r="6569" spans="1:8">
      <c r="A6569" s="11" t="s">
        <v>23312</v>
      </c>
      <c r="B6569" s="11" t="s">
        <v>10277</v>
      </c>
      <c r="C6569" s="18">
        <v>24</v>
      </c>
      <c r="D6569" s="11" t="s">
        <v>10278</v>
      </c>
      <c r="E6569" s="11" t="s">
        <v>2190</v>
      </c>
      <c r="F6569" s="12" t="s">
        <v>30094</v>
      </c>
      <c r="G6569" s="12" t="s">
        <v>30095</v>
      </c>
      <c r="H6569" s="11" t="str">
        <f t="shared" si="102"/>
        <v>insert into BTRCOutgoingXRate (OID, prefix, outgoingRateBDT, operatorName, operatorType, effectiveFrom, effectiveTo) values('21234_2016-01-01','21234','24','MOROCCO - MOBILE (WANA)','MOBILE',to_date('2016-01-01','YYYY-MM-DD HH24:MI:SS'),to_date('2016-12-01','YYYY-MM-DD HH24:MI:SS'));</v>
      </c>
    </row>
    <row r="6570" spans="1:8">
      <c r="A6570" s="11" t="s">
        <v>23313</v>
      </c>
      <c r="B6570" s="11" t="s">
        <v>10279</v>
      </c>
      <c r="C6570" s="18">
        <v>24</v>
      </c>
      <c r="D6570" s="11" t="s">
        <v>10278</v>
      </c>
      <c r="E6570" s="11" t="s">
        <v>2190</v>
      </c>
      <c r="F6570" s="12" t="s">
        <v>30094</v>
      </c>
      <c r="G6570" s="12" t="s">
        <v>30095</v>
      </c>
      <c r="H6570" s="11" t="str">
        <f t="shared" si="102"/>
        <v>insert into BTRCOutgoingXRate (OID, prefix, outgoingRateBDT, operatorName, operatorType, effectiveFrom, effectiveTo) values('21233_2016-01-01','21233','24','MOROCCO - MOBILE (WANA)','MOBILE',to_date('2016-01-01','YYYY-MM-DD HH24:MI:SS'),to_date('2016-12-01','YYYY-MM-DD HH24:MI:SS'));</v>
      </c>
    </row>
    <row r="6571" spans="1:8">
      <c r="A6571" s="11" t="s">
        <v>23314</v>
      </c>
      <c r="B6571" s="11" t="s">
        <v>10280</v>
      </c>
      <c r="C6571" s="18">
        <v>24</v>
      </c>
      <c r="D6571" s="11" t="s">
        <v>10278</v>
      </c>
      <c r="E6571" s="11" t="s">
        <v>2190</v>
      </c>
      <c r="F6571" s="12" t="s">
        <v>30094</v>
      </c>
      <c r="G6571" s="12" t="s">
        <v>30095</v>
      </c>
      <c r="H6571" s="11" t="str">
        <f t="shared" si="102"/>
        <v>insert into BTRCOutgoingXRate (OID, prefix, outgoingRateBDT, operatorName, operatorType, effectiveFrom, effectiveTo) values('21227_2016-01-01','21227','24','MOROCCO - MOBILE (WANA)','MOBILE',to_date('2016-01-01','YYYY-MM-DD HH24:MI:SS'),to_date('2016-12-01','YYYY-MM-DD HH24:MI:SS'));</v>
      </c>
    </row>
    <row r="6572" spans="1:8">
      <c r="A6572" s="11" t="s">
        <v>23315</v>
      </c>
      <c r="B6572" s="11" t="s">
        <v>10281</v>
      </c>
      <c r="C6572" s="18">
        <v>24</v>
      </c>
      <c r="D6572" s="11" t="s">
        <v>10278</v>
      </c>
      <c r="E6572" s="11" t="s">
        <v>2190</v>
      </c>
      <c r="F6572" s="12" t="s">
        <v>30094</v>
      </c>
      <c r="G6572" s="12" t="s">
        <v>30095</v>
      </c>
      <c r="H6572" s="11" t="str">
        <f t="shared" si="102"/>
        <v>insert into BTRCOutgoingXRate (OID, prefix, outgoingRateBDT, operatorName, operatorType, effectiveFrom, effectiveTo) values('21226_2016-01-01','21226','24','MOROCCO - MOBILE (WANA)','MOBILE',to_date('2016-01-01','YYYY-MM-DD HH24:MI:SS'),to_date('2016-12-01','YYYY-MM-DD HH24:MI:SS'));</v>
      </c>
    </row>
    <row r="6573" spans="1:8">
      <c r="A6573" s="11" t="s">
        <v>23316</v>
      </c>
      <c r="B6573" s="11" t="s">
        <v>10282</v>
      </c>
      <c r="C6573" s="18">
        <v>24</v>
      </c>
      <c r="D6573" s="11" t="s">
        <v>10283</v>
      </c>
      <c r="E6573" s="11" t="s">
        <v>2190</v>
      </c>
      <c r="F6573" s="12" t="s">
        <v>30094</v>
      </c>
      <c r="G6573" s="12" t="s">
        <v>30095</v>
      </c>
      <c r="H6573" s="11" t="str">
        <f t="shared" si="102"/>
        <v>insert into BTRCOutgoingXRate (OID, prefix, outgoingRateBDT, operatorName, operatorType, effectiveFrom, effectiveTo) values('2126_2016-01-01','2126','24','Morocco - Roaming Meditelecom','MOBILE',to_date('2016-01-01','YYYY-MM-DD HH24:MI:SS'),to_date('2016-12-01','YYYY-MM-DD HH24:MI:SS'));</v>
      </c>
    </row>
    <row r="6574" spans="1:8">
      <c r="A6574" s="11" t="s">
        <v>23317</v>
      </c>
      <c r="B6574" s="11" t="s">
        <v>10284</v>
      </c>
      <c r="C6574" s="18">
        <v>24</v>
      </c>
      <c r="D6574" s="11" t="s">
        <v>10285</v>
      </c>
      <c r="E6574" s="11" t="s">
        <v>2190</v>
      </c>
      <c r="F6574" s="12" t="s">
        <v>30094</v>
      </c>
      <c r="G6574" s="12" t="s">
        <v>30095</v>
      </c>
      <c r="H6574" s="11" t="str">
        <f t="shared" si="102"/>
        <v>insert into BTRCOutgoingXRate (OID, prefix, outgoingRateBDT, operatorName, operatorType, effectiveFrom, effectiveTo) values('212290_2016-01-01','212290','24','MOROCCO CASABLANCA','MOBILE',to_date('2016-01-01','YYYY-MM-DD HH24:MI:SS'),to_date('2016-12-01','YYYY-MM-DD HH24:MI:SS'));</v>
      </c>
    </row>
    <row r="6575" spans="1:8">
      <c r="A6575" s="11" t="s">
        <v>23318</v>
      </c>
      <c r="B6575" s="11" t="s">
        <v>10286</v>
      </c>
      <c r="C6575" s="18">
        <v>24</v>
      </c>
      <c r="D6575" s="11" t="s">
        <v>10287</v>
      </c>
      <c r="E6575" s="11" t="s">
        <v>2190</v>
      </c>
      <c r="F6575" s="12" t="s">
        <v>30094</v>
      </c>
      <c r="G6575" s="12" t="s">
        <v>30095</v>
      </c>
      <c r="H6575" s="11" t="str">
        <f t="shared" si="102"/>
        <v>insert into BTRCOutgoingXRate (OID, prefix, outgoingRateBDT, operatorName, operatorType, effectiveFrom, effectiveTo) values('2125_2016-01-01','2125','24','MOROCCO CELLULAR','MOBILE',to_date('2016-01-01','YYYY-MM-DD HH24:MI:SS'),to_date('2016-12-01','YYYY-MM-DD HH24:MI:SS'));</v>
      </c>
    </row>
    <row r="6576" spans="1:8">
      <c r="A6576" s="11" t="s">
        <v>23319</v>
      </c>
      <c r="B6576" s="11" t="s">
        <v>10288</v>
      </c>
      <c r="C6576" s="18">
        <v>20</v>
      </c>
      <c r="D6576" s="11" t="s">
        <v>10289</v>
      </c>
      <c r="E6576" s="11" t="s">
        <v>2227</v>
      </c>
      <c r="F6576" s="12" t="s">
        <v>30094</v>
      </c>
      <c r="G6576" s="12" t="s">
        <v>30095</v>
      </c>
      <c r="H6576" s="11" t="str">
        <f t="shared" si="102"/>
        <v>insert into BTRCOutgoingXRate (OID, prefix, outgoingRateBDT, operatorName, operatorType, effectiveFrom, effectiveTo) values('212539_2016-01-01','212539','20','Morocco Fixed Maroc','FIXED',to_date('2016-01-01','YYYY-MM-DD HH24:MI:SS'),to_date('2016-12-01','YYYY-MM-DD HH24:MI:SS'));</v>
      </c>
    </row>
    <row r="6577" spans="1:8">
      <c r="A6577" s="11" t="s">
        <v>23320</v>
      </c>
      <c r="B6577" s="11" t="s">
        <v>10290</v>
      </c>
      <c r="C6577" s="18">
        <v>20</v>
      </c>
      <c r="D6577" s="11" t="s">
        <v>10289</v>
      </c>
      <c r="E6577" s="11" t="s">
        <v>2227</v>
      </c>
      <c r="F6577" s="12" t="s">
        <v>30094</v>
      </c>
      <c r="G6577" s="12" t="s">
        <v>30095</v>
      </c>
      <c r="H6577" s="11" t="str">
        <f t="shared" si="102"/>
        <v>insert into BTRCOutgoingXRate (OID, prefix, outgoingRateBDT, operatorName, operatorType, effectiveFrom, effectiveTo) values('212536_2016-01-01','212536','20','Morocco Fixed Maroc','FIXED',to_date('2016-01-01','YYYY-MM-DD HH24:MI:SS'),to_date('2016-12-01','YYYY-MM-DD HH24:MI:SS'));</v>
      </c>
    </row>
    <row r="6578" spans="1:8">
      <c r="A6578" s="11" t="s">
        <v>23321</v>
      </c>
      <c r="B6578" s="11" t="s">
        <v>10291</v>
      </c>
      <c r="C6578" s="18">
        <v>20</v>
      </c>
      <c r="D6578" s="11" t="s">
        <v>10289</v>
      </c>
      <c r="E6578" s="11" t="s">
        <v>2227</v>
      </c>
      <c r="F6578" s="12" t="s">
        <v>30094</v>
      </c>
      <c r="G6578" s="12" t="s">
        <v>30095</v>
      </c>
      <c r="H6578" s="11" t="str">
        <f t="shared" si="102"/>
        <v>insert into BTRCOutgoingXRate (OID, prefix, outgoingRateBDT, operatorName, operatorType, effectiveFrom, effectiveTo) values('212535_2016-01-01','212535','20','Morocco Fixed Maroc','FIXED',to_date('2016-01-01','YYYY-MM-DD HH24:MI:SS'),to_date('2016-12-01','YYYY-MM-DD HH24:MI:SS'));</v>
      </c>
    </row>
    <row r="6579" spans="1:8">
      <c r="A6579" s="11" t="s">
        <v>23322</v>
      </c>
      <c r="B6579" s="11" t="s">
        <v>10292</v>
      </c>
      <c r="C6579" s="18">
        <v>20</v>
      </c>
      <c r="D6579" s="11" t="s">
        <v>10289</v>
      </c>
      <c r="E6579" s="11" t="s">
        <v>2227</v>
      </c>
      <c r="F6579" s="12" t="s">
        <v>30094</v>
      </c>
      <c r="G6579" s="12" t="s">
        <v>30095</v>
      </c>
      <c r="H6579" s="11" t="str">
        <f t="shared" si="102"/>
        <v>insert into BTRCOutgoingXRate (OID, prefix, outgoingRateBDT, operatorName, operatorType, effectiveFrom, effectiveTo) values('212528_2016-01-01','212528','20','Morocco Fixed Maroc','FIXED',to_date('2016-01-01','YYYY-MM-DD HH24:MI:SS'),to_date('2016-12-01','YYYY-MM-DD HH24:MI:SS'));</v>
      </c>
    </row>
    <row r="6580" spans="1:8">
      <c r="A6580" s="11" t="s">
        <v>23323</v>
      </c>
      <c r="B6580" s="11" t="s">
        <v>10293</v>
      </c>
      <c r="C6580" s="18">
        <v>20</v>
      </c>
      <c r="D6580" s="11" t="s">
        <v>10289</v>
      </c>
      <c r="E6580" s="11" t="s">
        <v>2227</v>
      </c>
      <c r="F6580" s="12" t="s">
        <v>30094</v>
      </c>
      <c r="G6580" s="12" t="s">
        <v>30095</v>
      </c>
      <c r="H6580" s="11" t="str">
        <f t="shared" si="102"/>
        <v>insert into BTRCOutgoingXRate (OID, prefix, outgoingRateBDT, operatorName, operatorType, effectiveFrom, effectiveTo) values('212524_2016-01-01','212524','20','Morocco Fixed Maroc','FIXED',to_date('2016-01-01','YYYY-MM-DD HH24:MI:SS'),to_date('2016-12-01','YYYY-MM-DD HH24:MI:SS'));</v>
      </c>
    </row>
    <row r="6581" spans="1:8">
      <c r="A6581" s="11" t="s">
        <v>23324</v>
      </c>
      <c r="B6581" s="11" t="s">
        <v>10294</v>
      </c>
      <c r="C6581" s="18">
        <v>20</v>
      </c>
      <c r="D6581" s="11" t="s">
        <v>10289</v>
      </c>
      <c r="E6581" s="11" t="s">
        <v>2227</v>
      </c>
      <c r="F6581" s="12" t="s">
        <v>30094</v>
      </c>
      <c r="G6581" s="12" t="s">
        <v>30095</v>
      </c>
      <c r="H6581" s="11" t="str">
        <f t="shared" si="102"/>
        <v>insert into BTRCOutgoingXRate (OID, prefix, outgoingRateBDT, operatorName, operatorType, effectiveFrom, effectiveTo) values('212523_2016-01-01','212523','20','Morocco Fixed Maroc','FIXED',to_date('2016-01-01','YYYY-MM-DD HH24:MI:SS'),to_date('2016-12-01','YYYY-MM-DD HH24:MI:SS'));</v>
      </c>
    </row>
    <row r="6582" spans="1:8">
      <c r="A6582" s="11" t="s">
        <v>23325</v>
      </c>
      <c r="B6582" s="11" t="s">
        <v>10295</v>
      </c>
      <c r="C6582" s="18">
        <v>20</v>
      </c>
      <c r="D6582" s="11" t="s">
        <v>10296</v>
      </c>
      <c r="E6582" s="11" t="s">
        <v>2227</v>
      </c>
      <c r="F6582" s="12" t="s">
        <v>30094</v>
      </c>
      <c r="G6582" s="12" t="s">
        <v>30095</v>
      </c>
      <c r="H6582" s="11" t="str">
        <f t="shared" si="102"/>
        <v>insert into BTRCOutgoingXRate (OID, prefix, outgoingRateBDT, operatorName, operatorType, effectiveFrom, effectiveTo) values('21232_2016-01-01','21232','20','MOROCCO FIXED MEDITEL','FIXED',to_date('2016-01-01','YYYY-MM-DD HH24:MI:SS'),to_date('2016-12-01','YYYY-MM-DD HH24:MI:SS'));</v>
      </c>
    </row>
    <row r="6583" spans="1:8">
      <c r="A6583" s="11" t="s">
        <v>23326</v>
      </c>
      <c r="B6583" s="11" t="s">
        <v>10297</v>
      </c>
      <c r="C6583" s="18">
        <v>20</v>
      </c>
      <c r="D6583" s="11" t="s">
        <v>10296</v>
      </c>
      <c r="E6583" s="11" t="s">
        <v>2227</v>
      </c>
      <c r="F6583" s="12" t="s">
        <v>30094</v>
      </c>
      <c r="G6583" s="12" t="s">
        <v>30095</v>
      </c>
      <c r="H6583" s="11" t="str">
        <f t="shared" si="102"/>
        <v>insert into BTRCOutgoingXRate (OID, prefix, outgoingRateBDT, operatorName, operatorType, effectiveFrom, effectiveTo) values('21231_2016-01-01','21231','20','MOROCCO FIXED MEDITEL','FIXED',to_date('2016-01-01','YYYY-MM-DD HH24:MI:SS'),to_date('2016-12-01','YYYY-MM-DD HH24:MI:SS'));</v>
      </c>
    </row>
    <row r="6584" spans="1:8">
      <c r="A6584" s="11" t="s">
        <v>23327</v>
      </c>
      <c r="B6584" s="11" t="s">
        <v>10298</v>
      </c>
      <c r="C6584" s="18">
        <v>20</v>
      </c>
      <c r="D6584" s="11" t="s">
        <v>10296</v>
      </c>
      <c r="E6584" s="11" t="s">
        <v>2227</v>
      </c>
      <c r="F6584" s="12" t="s">
        <v>30094</v>
      </c>
      <c r="G6584" s="12" t="s">
        <v>30095</v>
      </c>
      <c r="H6584" s="11" t="str">
        <f t="shared" si="102"/>
        <v>insert into BTRCOutgoingXRate (OID, prefix, outgoingRateBDT, operatorName, operatorType, effectiveFrom, effectiveTo) values('21230_2016-01-01','21230','20','MOROCCO FIXED MEDITEL','FIXED',to_date('2016-01-01','YYYY-MM-DD HH24:MI:SS'),to_date('2016-12-01','YYYY-MM-DD HH24:MI:SS'));</v>
      </c>
    </row>
    <row r="6585" spans="1:8">
      <c r="A6585" s="11" t="s">
        <v>23328</v>
      </c>
      <c r="B6585" s="11" t="s">
        <v>10299</v>
      </c>
      <c r="C6585" s="18">
        <v>20</v>
      </c>
      <c r="D6585" s="11" t="s">
        <v>10296</v>
      </c>
      <c r="E6585" s="11" t="s">
        <v>2227</v>
      </c>
      <c r="F6585" s="12" t="s">
        <v>30094</v>
      </c>
      <c r="G6585" s="12" t="s">
        <v>30095</v>
      </c>
      <c r="H6585" s="11" t="str">
        <f t="shared" si="102"/>
        <v>insert into BTRCOutgoingXRate (OID, prefix, outgoingRateBDT, operatorName, operatorType, effectiveFrom, effectiveTo) values('21225_2016-01-01','21225','20','MOROCCO FIXED MEDITEL','FIXED',to_date('2016-01-01','YYYY-MM-DD HH24:MI:SS'),to_date('2016-12-01','YYYY-MM-DD HH24:MI:SS'));</v>
      </c>
    </row>
    <row r="6586" spans="1:8">
      <c r="A6586" s="11" t="s">
        <v>23329</v>
      </c>
      <c r="B6586" s="11" t="s">
        <v>10300</v>
      </c>
      <c r="C6586" s="18">
        <v>20</v>
      </c>
      <c r="D6586" s="11" t="s">
        <v>10301</v>
      </c>
      <c r="E6586" s="11" t="s">
        <v>2227</v>
      </c>
      <c r="F6586" s="12" t="s">
        <v>30094</v>
      </c>
      <c r="G6586" s="12" t="s">
        <v>30095</v>
      </c>
      <c r="H6586" s="11" t="str">
        <f t="shared" si="102"/>
        <v>insert into BTRCOutgoingXRate (OID, prefix, outgoingRateBDT, operatorName, operatorType, effectiveFrom, effectiveTo) values('212244_2016-01-01','212244','20','MOROCCO MARAKESCH','FIXED',to_date('2016-01-01','YYYY-MM-DD HH24:MI:SS'),to_date('2016-12-01','YYYY-MM-DD HH24:MI:SS'));</v>
      </c>
    </row>
    <row r="6587" spans="1:8">
      <c r="A6587" s="11" t="s">
        <v>23330</v>
      </c>
      <c r="B6587" s="11" t="s">
        <v>10302</v>
      </c>
      <c r="C6587" s="18">
        <v>20</v>
      </c>
      <c r="D6587" s="11" t="s">
        <v>10301</v>
      </c>
      <c r="E6587" s="11" t="s">
        <v>2227</v>
      </c>
      <c r="F6587" s="12" t="s">
        <v>30094</v>
      </c>
      <c r="G6587" s="12" t="s">
        <v>30095</v>
      </c>
      <c r="H6587" s="11" t="str">
        <f t="shared" si="102"/>
        <v>insert into BTRCOutgoingXRate (OID, prefix, outgoingRateBDT, operatorName, operatorType, effectiveFrom, effectiveTo) values('212243_2016-01-01','212243','20','MOROCCO MARAKESCH','FIXED',to_date('2016-01-01','YYYY-MM-DD HH24:MI:SS'),to_date('2016-12-01','YYYY-MM-DD HH24:MI:SS'));</v>
      </c>
    </row>
    <row r="6588" spans="1:8">
      <c r="A6588" s="11" t="s">
        <v>23331</v>
      </c>
      <c r="B6588" s="11" t="s">
        <v>10303</v>
      </c>
      <c r="C6588" s="18">
        <v>24</v>
      </c>
      <c r="D6588" s="11" t="s">
        <v>10304</v>
      </c>
      <c r="E6588" s="11" t="s">
        <v>2190</v>
      </c>
      <c r="F6588" s="12" t="s">
        <v>30094</v>
      </c>
      <c r="G6588" s="12" t="s">
        <v>30095</v>
      </c>
      <c r="H6588" s="11" t="str">
        <f t="shared" si="102"/>
        <v>insert into BTRCOutgoingXRate (OID, prefix, outgoingRateBDT, operatorName, operatorType, effectiveFrom, effectiveTo) values('212922_2016-01-01','212922','24','MOROCCO MOBILE','MOBILE',to_date('2016-01-01','YYYY-MM-DD HH24:MI:SS'),to_date('2016-12-01','YYYY-MM-DD HH24:MI:SS'));</v>
      </c>
    </row>
    <row r="6589" spans="1:8">
      <c r="A6589" s="11" t="s">
        <v>23332</v>
      </c>
      <c r="B6589" s="11" t="s">
        <v>10305</v>
      </c>
      <c r="C6589" s="18">
        <v>24</v>
      </c>
      <c r="D6589" s="11" t="s">
        <v>10304</v>
      </c>
      <c r="E6589" s="11" t="s">
        <v>2190</v>
      </c>
      <c r="F6589" s="12" t="s">
        <v>30094</v>
      </c>
      <c r="G6589" s="12" t="s">
        <v>30095</v>
      </c>
      <c r="H6589" s="11" t="str">
        <f t="shared" si="102"/>
        <v>insert into BTRCOutgoingXRate (OID, prefix, outgoingRateBDT, operatorName, operatorType, effectiveFrom, effectiveTo) values('212921_2016-01-01','212921','24','MOROCCO MOBILE','MOBILE',to_date('2016-01-01','YYYY-MM-DD HH24:MI:SS'),to_date('2016-12-01','YYYY-MM-DD HH24:MI:SS'));</v>
      </c>
    </row>
    <row r="6590" spans="1:8">
      <c r="A6590" s="11" t="s">
        <v>23333</v>
      </c>
      <c r="B6590" s="11" t="s">
        <v>10306</v>
      </c>
      <c r="C6590" s="18">
        <v>24</v>
      </c>
      <c r="D6590" s="11" t="s">
        <v>10304</v>
      </c>
      <c r="E6590" s="11" t="s">
        <v>2190</v>
      </c>
      <c r="F6590" s="12" t="s">
        <v>30094</v>
      </c>
      <c r="G6590" s="12" t="s">
        <v>30095</v>
      </c>
      <c r="H6590" s="11" t="str">
        <f t="shared" si="102"/>
        <v>insert into BTRCOutgoingXRate (OID, prefix, outgoingRateBDT, operatorName, operatorType, effectiveFrom, effectiveTo) values('212920_2016-01-01','212920','24','MOROCCO MOBILE','MOBILE',to_date('2016-01-01','YYYY-MM-DD HH24:MI:SS'),to_date('2016-12-01','YYYY-MM-DD HH24:MI:SS'));</v>
      </c>
    </row>
    <row r="6591" spans="1:8">
      <c r="A6591" s="11" t="s">
        <v>23334</v>
      </c>
      <c r="B6591" s="11" t="s">
        <v>10307</v>
      </c>
      <c r="C6591" s="18">
        <v>24</v>
      </c>
      <c r="D6591" s="11" t="s">
        <v>10308</v>
      </c>
      <c r="E6591" s="11" t="s">
        <v>2190</v>
      </c>
      <c r="F6591" s="12" t="s">
        <v>30094</v>
      </c>
      <c r="G6591" s="12" t="s">
        <v>30095</v>
      </c>
      <c r="H6591" s="11" t="str">
        <f t="shared" si="102"/>
        <v>insert into BTRCOutgoingXRate (OID, prefix, outgoingRateBDT, operatorName, operatorType, effectiveFrom, effectiveTo) values('2128_2016-01-01','2128','24','Morocco Mobile Maroc Telecom','MOBILE',to_date('2016-01-01','YYYY-MM-DD HH24:MI:SS'),to_date('2016-12-01','YYYY-MM-DD HH24:MI:SS'));</v>
      </c>
    </row>
    <row r="6592" spans="1:8">
      <c r="A6592" s="11" t="s">
        <v>23335</v>
      </c>
      <c r="B6592" s="11" t="s">
        <v>10309</v>
      </c>
      <c r="C6592" s="18">
        <v>20</v>
      </c>
      <c r="D6592" s="11" t="s">
        <v>10310</v>
      </c>
      <c r="E6592" s="11" t="s">
        <v>2227</v>
      </c>
      <c r="F6592" s="12" t="s">
        <v>30094</v>
      </c>
      <c r="G6592" s="12" t="s">
        <v>30095</v>
      </c>
      <c r="H6592" s="11" t="str">
        <f t="shared" si="102"/>
        <v>insert into BTRCOutgoingXRate (OID, prefix, outgoingRateBDT, operatorName, operatorType, effectiveFrom, effectiveTo) values('212534_2016-01-01','212534','20','Morocco Wana Limited Mobility','FIXED',to_date('2016-01-01','YYYY-MM-DD HH24:MI:SS'),to_date('2016-12-01','YYYY-MM-DD HH24:MI:SS'));</v>
      </c>
    </row>
    <row r="6593" spans="1:8">
      <c r="A6593" s="11" t="s">
        <v>23336</v>
      </c>
      <c r="B6593" s="11" t="s">
        <v>10311</v>
      </c>
      <c r="C6593" s="18">
        <v>20</v>
      </c>
      <c r="D6593" s="11" t="s">
        <v>10310</v>
      </c>
      <c r="E6593" s="11" t="s">
        <v>2227</v>
      </c>
      <c r="F6593" s="12" t="s">
        <v>30094</v>
      </c>
      <c r="G6593" s="12" t="s">
        <v>30095</v>
      </c>
      <c r="H6593" s="11" t="str">
        <f t="shared" si="102"/>
        <v>insert into BTRCOutgoingXRate (OID, prefix, outgoingRateBDT, operatorName, operatorType, effectiveFrom, effectiveTo) values('212533_2016-01-01','212533','20','Morocco Wana Limited Mobility','FIXED',to_date('2016-01-01','YYYY-MM-DD HH24:MI:SS'),to_date('2016-12-01','YYYY-MM-DD HH24:MI:SS'));</v>
      </c>
    </row>
    <row r="6594" spans="1:8">
      <c r="A6594" s="11" t="s">
        <v>23337</v>
      </c>
      <c r="B6594" s="11" t="s">
        <v>10312</v>
      </c>
      <c r="C6594" s="18">
        <v>20</v>
      </c>
      <c r="D6594" s="11" t="s">
        <v>10310</v>
      </c>
      <c r="E6594" s="11" t="s">
        <v>2227</v>
      </c>
      <c r="F6594" s="12" t="s">
        <v>30094</v>
      </c>
      <c r="G6594" s="12" t="s">
        <v>30095</v>
      </c>
      <c r="H6594" s="11" t="str">
        <f t="shared" si="102"/>
        <v>insert into BTRCOutgoingXRate (OID, prefix, outgoingRateBDT, operatorName, operatorType, effectiveFrom, effectiveTo) values('212527_2016-01-01','212527','20','Morocco Wana Limited Mobility','FIXED',to_date('2016-01-01','YYYY-MM-DD HH24:MI:SS'),to_date('2016-12-01','YYYY-MM-DD HH24:MI:SS'));</v>
      </c>
    </row>
    <row r="6595" spans="1:8">
      <c r="A6595" s="11" t="s">
        <v>23338</v>
      </c>
      <c r="B6595" s="11" t="s">
        <v>10313</v>
      </c>
      <c r="C6595" s="18">
        <v>20</v>
      </c>
      <c r="D6595" s="11" t="s">
        <v>10310</v>
      </c>
      <c r="E6595" s="11" t="s">
        <v>2227</v>
      </c>
      <c r="F6595" s="12" t="s">
        <v>30094</v>
      </c>
      <c r="G6595" s="12" t="s">
        <v>30095</v>
      </c>
      <c r="H6595" s="11" t="str">
        <f t="shared" si="102"/>
        <v>insert into BTRCOutgoingXRate (OID, prefix, outgoingRateBDT, operatorName, operatorType, effectiveFrom, effectiveTo) values('212526_2016-01-01','212526','20','Morocco Wana Limited Mobility','FIXED',to_date('2016-01-01','YYYY-MM-DD HH24:MI:SS'),to_date('2016-12-01','YYYY-MM-DD HH24:MI:SS'));</v>
      </c>
    </row>
    <row r="6596" spans="1:8">
      <c r="A6596" s="11" t="s">
        <v>23339</v>
      </c>
      <c r="B6596" s="11" t="s">
        <v>10314</v>
      </c>
      <c r="C6596" s="18">
        <v>24</v>
      </c>
      <c r="D6596" s="11" t="s">
        <v>10315</v>
      </c>
      <c r="E6596" s="11" t="s">
        <v>2190</v>
      </c>
      <c r="F6596" s="12" t="s">
        <v>30094</v>
      </c>
      <c r="G6596" s="12" t="s">
        <v>30095</v>
      </c>
      <c r="H6596" s="11" t="str">
        <f t="shared" ref="H6596:H6659" si="103">H$1&amp;IF(ISBLANK(A6596),"null","'"&amp;A6596&amp;"'")&amp;","&amp;IF(ISBLANK(B6596),"null","'"&amp;B6596&amp;"'")&amp;","&amp;IF(ISBLANK(C6596),"null","'"&amp;C6596&amp;"'")&amp;","&amp;IF(ISBLANK(D6596),"null","'"&amp;D6596&amp;"'")&amp;","&amp;IF(ISBLANK(E6596),"null","'"&amp;E6596&amp;"'")&amp;","&amp;IF(ISBLANK(F6596),"null","to_date('"&amp;F6596&amp;"','YYYY-MM-DD HH24:MI:SS')")&amp;","&amp;IF(ISBLANK(G6596),"null","to_date('"&amp;G6596&amp;"','YYYY-MM-DD HH24:MI:SS')")&amp;I$1</f>
        <v>insert into BTRCOutgoingXRate (OID, prefix, outgoingRateBDT, operatorName, operatorType, effectiveFrom, effectiveTo) values('21237_2016-01-01','21237','24','MOROCCO RABAT','MOBILE',to_date('2016-01-01','YYYY-MM-DD HH24:MI:SS'),to_date('2016-12-01','YYYY-MM-DD HH24:MI:SS'));</v>
      </c>
    </row>
    <row r="6597" spans="1:8">
      <c r="A6597" s="11" t="s">
        <v>23340</v>
      </c>
      <c r="B6597" s="11" t="s">
        <v>10316</v>
      </c>
      <c r="C6597" s="18">
        <v>24</v>
      </c>
      <c r="D6597" s="11" t="s">
        <v>10317</v>
      </c>
      <c r="E6597" s="11" t="s">
        <v>2190</v>
      </c>
      <c r="F6597" s="12" t="s">
        <v>30094</v>
      </c>
      <c r="G6597" s="12" t="s">
        <v>30095</v>
      </c>
      <c r="H6597" s="11" t="str">
        <f t="shared" si="103"/>
        <v>insert into BTRCOutgoingXRate (OID, prefix, outgoingRateBDT, operatorName, operatorType, effectiveFrom, effectiveTo) values('212229_2016-01-01','212229','24','MOROCCO-CASABLANCA','MOBILE',to_date('2016-01-01','YYYY-MM-DD HH24:MI:SS'),to_date('2016-12-01','YYYY-MM-DD HH24:MI:SS'));</v>
      </c>
    </row>
    <row r="6598" spans="1:8">
      <c r="A6598" s="11" t="s">
        <v>23341</v>
      </c>
      <c r="B6598" s="11" t="s">
        <v>10318</v>
      </c>
      <c r="C6598" s="18">
        <v>24</v>
      </c>
      <c r="D6598" s="11" t="s">
        <v>10317</v>
      </c>
      <c r="E6598" s="11" t="s">
        <v>2190</v>
      </c>
      <c r="F6598" s="12" t="s">
        <v>30094</v>
      </c>
      <c r="G6598" s="12" t="s">
        <v>30095</v>
      </c>
      <c r="H6598" s="11" t="str">
        <f t="shared" si="103"/>
        <v>insert into BTRCOutgoingXRate (OID, prefix, outgoingRateBDT, operatorName, operatorType, effectiveFrom, effectiveTo) values('212228_2016-01-01','212228','24','MOROCCO-CASABLANCA','MOBILE',to_date('2016-01-01','YYYY-MM-DD HH24:MI:SS'),to_date('2016-12-01','YYYY-MM-DD HH24:MI:SS'));</v>
      </c>
    </row>
    <row r="6599" spans="1:8">
      <c r="A6599" s="11" t="s">
        <v>23342</v>
      </c>
      <c r="B6599" s="11" t="s">
        <v>10319</v>
      </c>
      <c r="C6599" s="18">
        <v>24</v>
      </c>
      <c r="D6599" s="11" t="s">
        <v>10317</v>
      </c>
      <c r="E6599" s="11" t="s">
        <v>2190</v>
      </c>
      <c r="F6599" s="12" t="s">
        <v>30094</v>
      </c>
      <c r="G6599" s="12" t="s">
        <v>30095</v>
      </c>
      <c r="H6599" s="11" t="str">
        <f t="shared" si="103"/>
        <v>insert into BTRCOutgoingXRate (OID, prefix, outgoingRateBDT, operatorName, operatorType, effectiveFrom, effectiveTo) values('212227_2016-01-01','212227','24','MOROCCO-CASABLANCA','MOBILE',to_date('2016-01-01','YYYY-MM-DD HH24:MI:SS'),to_date('2016-12-01','YYYY-MM-DD HH24:MI:SS'));</v>
      </c>
    </row>
    <row r="6600" spans="1:8">
      <c r="A6600" s="11" t="s">
        <v>23343</v>
      </c>
      <c r="B6600" s="11" t="s">
        <v>10320</v>
      </c>
      <c r="C6600" s="18">
        <v>24</v>
      </c>
      <c r="D6600" s="11" t="s">
        <v>10317</v>
      </c>
      <c r="E6600" s="11" t="s">
        <v>2190</v>
      </c>
      <c r="F6600" s="12" t="s">
        <v>30094</v>
      </c>
      <c r="G6600" s="12" t="s">
        <v>30095</v>
      </c>
      <c r="H6600" s="11" t="str">
        <f t="shared" si="103"/>
        <v>insert into BTRCOutgoingXRate (OID, prefix, outgoingRateBDT, operatorName, operatorType, effectiveFrom, effectiveTo) values('212226_2016-01-01','212226','24','MOROCCO-CASABLANCA','MOBILE',to_date('2016-01-01','YYYY-MM-DD HH24:MI:SS'),to_date('2016-12-01','YYYY-MM-DD HH24:MI:SS'));</v>
      </c>
    </row>
    <row r="6601" spans="1:8">
      <c r="A6601" s="11" t="s">
        <v>23344</v>
      </c>
      <c r="B6601" s="11" t="s">
        <v>10321</v>
      </c>
      <c r="C6601" s="18">
        <v>24</v>
      </c>
      <c r="D6601" s="11" t="s">
        <v>10317</v>
      </c>
      <c r="E6601" s="11" t="s">
        <v>2190</v>
      </c>
      <c r="F6601" s="12" t="s">
        <v>30094</v>
      </c>
      <c r="G6601" s="12" t="s">
        <v>30095</v>
      </c>
      <c r="H6601" s="11" t="str">
        <f t="shared" si="103"/>
        <v>insert into BTRCOutgoingXRate (OID, prefix, outgoingRateBDT, operatorName, operatorType, effectiveFrom, effectiveTo) values('212225_2016-01-01','212225','24','MOROCCO-CASABLANCA','MOBILE',to_date('2016-01-01','YYYY-MM-DD HH24:MI:SS'),to_date('2016-12-01','YYYY-MM-DD HH24:MI:SS'));</v>
      </c>
    </row>
    <row r="6602" spans="1:8">
      <c r="A6602" s="11" t="s">
        <v>23345</v>
      </c>
      <c r="B6602" s="11" t="s">
        <v>10322</v>
      </c>
      <c r="C6602" s="18">
        <v>24</v>
      </c>
      <c r="D6602" s="11" t="s">
        <v>10317</v>
      </c>
      <c r="E6602" s="11" t="s">
        <v>2190</v>
      </c>
      <c r="F6602" s="12" t="s">
        <v>30094</v>
      </c>
      <c r="G6602" s="12" t="s">
        <v>30095</v>
      </c>
      <c r="H6602" s="11" t="str">
        <f t="shared" si="103"/>
        <v>insert into BTRCOutgoingXRate (OID, prefix, outgoingRateBDT, operatorName, operatorType, effectiveFrom, effectiveTo) values('212224_2016-01-01','212224','24','MOROCCO-CASABLANCA','MOBILE',to_date('2016-01-01','YYYY-MM-DD HH24:MI:SS'),to_date('2016-12-01','YYYY-MM-DD HH24:MI:SS'));</v>
      </c>
    </row>
    <row r="6603" spans="1:8">
      <c r="A6603" s="11" t="s">
        <v>23346</v>
      </c>
      <c r="B6603" s="11" t="s">
        <v>10323</v>
      </c>
      <c r="C6603" s="18">
        <v>24</v>
      </c>
      <c r="D6603" s="11" t="s">
        <v>10317</v>
      </c>
      <c r="E6603" s="11" t="s">
        <v>2190</v>
      </c>
      <c r="F6603" s="12" t="s">
        <v>30094</v>
      </c>
      <c r="G6603" s="12" t="s">
        <v>30095</v>
      </c>
      <c r="H6603" s="11" t="str">
        <f t="shared" si="103"/>
        <v>insert into BTRCOutgoingXRate (OID, prefix, outgoingRateBDT, operatorName, operatorType, effectiveFrom, effectiveTo) values('212223_2016-01-01','212223','24','MOROCCO-CASABLANCA','MOBILE',to_date('2016-01-01','YYYY-MM-DD HH24:MI:SS'),to_date('2016-12-01','YYYY-MM-DD HH24:MI:SS'));</v>
      </c>
    </row>
    <row r="6604" spans="1:8">
      <c r="A6604" s="11" t="s">
        <v>23347</v>
      </c>
      <c r="B6604" s="11" t="s">
        <v>10324</v>
      </c>
      <c r="C6604" s="18">
        <v>24</v>
      </c>
      <c r="D6604" s="11" t="s">
        <v>10317</v>
      </c>
      <c r="E6604" s="11" t="s">
        <v>2190</v>
      </c>
      <c r="F6604" s="12" t="s">
        <v>30094</v>
      </c>
      <c r="G6604" s="12" t="s">
        <v>30095</v>
      </c>
      <c r="H6604" s="11" t="str">
        <f t="shared" si="103"/>
        <v>insert into BTRCOutgoingXRate (OID, prefix, outgoingRateBDT, operatorName, operatorType, effectiveFrom, effectiveTo) values('212222_2016-01-01','212222','24','MOROCCO-CASABLANCA','MOBILE',to_date('2016-01-01','YYYY-MM-DD HH24:MI:SS'),to_date('2016-12-01','YYYY-MM-DD HH24:MI:SS'));</v>
      </c>
    </row>
    <row r="6605" spans="1:8">
      <c r="A6605" s="11" t="s">
        <v>23348</v>
      </c>
      <c r="B6605" s="11" t="s">
        <v>10325</v>
      </c>
      <c r="C6605" s="18">
        <v>20</v>
      </c>
      <c r="D6605" s="11" t="s">
        <v>10326</v>
      </c>
      <c r="E6605" s="11" t="s">
        <v>2227</v>
      </c>
      <c r="F6605" s="12" t="s">
        <v>30094</v>
      </c>
      <c r="G6605" s="12" t="s">
        <v>30095</v>
      </c>
      <c r="H6605" s="11" t="str">
        <f t="shared" si="103"/>
        <v>insert into BTRCOutgoingXRate (OID, prefix, outgoingRateBDT, operatorName, operatorType, effectiveFrom, effectiveTo) values('212522_2016-01-01','212522','20','Morocco-Casablanca-Fixed','FIXED',to_date('2016-01-01','YYYY-MM-DD HH24:MI:SS'),to_date('2016-12-01','YYYY-MM-DD HH24:MI:SS'));</v>
      </c>
    </row>
    <row r="6606" spans="1:8">
      <c r="A6606" s="11" t="s">
        <v>23349</v>
      </c>
      <c r="B6606" s="11" t="s">
        <v>10327</v>
      </c>
      <c r="C6606" s="18">
        <v>20</v>
      </c>
      <c r="D6606" s="11" t="s">
        <v>10328</v>
      </c>
      <c r="E6606" s="11" t="s">
        <v>2227</v>
      </c>
      <c r="F6606" s="12" t="s">
        <v>30094</v>
      </c>
      <c r="G6606" s="12" t="s">
        <v>30095</v>
      </c>
      <c r="H6606" s="11" t="str">
        <f t="shared" si="103"/>
        <v>insert into BTRCOutgoingXRate (OID, prefix, outgoingRateBDT, operatorName, operatorType, effectiveFrom, effectiveTo) values('21222_2016-01-01','21222','20','MOROCCO-CASABLANCA-FIXED','FIXED',to_date('2016-01-01','YYYY-MM-DD HH24:MI:SS'),to_date('2016-12-01','YYYY-MM-DD HH24:MI:SS'));</v>
      </c>
    </row>
    <row r="6607" spans="1:8">
      <c r="A6607" s="11" t="s">
        <v>23350</v>
      </c>
      <c r="B6607" s="11" t="s">
        <v>10329</v>
      </c>
      <c r="C6607" s="18">
        <v>20</v>
      </c>
      <c r="D6607" s="11" t="s">
        <v>10328</v>
      </c>
      <c r="E6607" s="11" t="s">
        <v>2227</v>
      </c>
      <c r="F6607" s="12" t="s">
        <v>30094</v>
      </c>
      <c r="G6607" s="12" t="s">
        <v>30095</v>
      </c>
      <c r="H6607" s="11" t="str">
        <f t="shared" si="103"/>
        <v>insert into BTRCOutgoingXRate (OID, prefix, outgoingRateBDT, operatorName, operatorType, effectiveFrom, effectiveTo) values('21221_2016-01-01','21221','20','MOROCCO-CASABLANCA-FIXED','FIXED',to_date('2016-01-01','YYYY-MM-DD HH24:MI:SS'),to_date('2016-12-01','YYYY-MM-DD HH24:MI:SS'));</v>
      </c>
    </row>
    <row r="6608" spans="1:8">
      <c r="A6608" s="11" t="s">
        <v>23351</v>
      </c>
      <c r="B6608" s="11" t="s">
        <v>10330</v>
      </c>
      <c r="C6608" s="18">
        <v>20</v>
      </c>
      <c r="D6608" s="11" t="s">
        <v>10328</v>
      </c>
      <c r="E6608" s="11" t="s">
        <v>2227</v>
      </c>
      <c r="F6608" s="12" t="s">
        <v>30094</v>
      </c>
      <c r="G6608" s="12" t="s">
        <v>30095</v>
      </c>
      <c r="H6608" s="11" t="str">
        <f t="shared" si="103"/>
        <v>insert into BTRCOutgoingXRate (OID, prefix, outgoingRateBDT, operatorName, operatorType, effectiveFrom, effectiveTo) values('21220_2016-01-01','21220','20','MOROCCO-CASABLANCA-FIXED','FIXED',to_date('2016-01-01','YYYY-MM-DD HH24:MI:SS'),to_date('2016-12-01','YYYY-MM-DD HH24:MI:SS'));</v>
      </c>
    </row>
    <row r="6609" spans="1:8">
      <c r="A6609" s="11" t="s">
        <v>23352</v>
      </c>
      <c r="B6609" s="11" t="s">
        <v>10331</v>
      </c>
      <c r="C6609" s="18">
        <v>20</v>
      </c>
      <c r="D6609" s="11" t="s">
        <v>10332</v>
      </c>
      <c r="E6609" s="11" t="s">
        <v>2227</v>
      </c>
      <c r="F6609" s="12" t="s">
        <v>30094</v>
      </c>
      <c r="G6609" s="12" t="s">
        <v>30095</v>
      </c>
      <c r="H6609" s="11" t="str">
        <f t="shared" si="103"/>
        <v>insert into BTRCOutgoingXRate (OID, prefix, outgoingRateBDT, operatorName, operatorType, effectiveFrom, effectiveTo) values('212359_2016-01-01','212359','20','MOROCCO-FES-FIXED','FIXED',to_date('2016-01-01','YYYY-MM-DD HH24:MI:SS'),to_date('2016-12-01','YYYY-MM-DD HH24:MI:SS'));</v>
      </c>
    </row>
    <row r="6610" spans="1:8">
      <c r="A6610" s="11" t="s">
        <v>23353</v>
      </c>
      <c r="B6610" s="11" t="s">
        <v>10333</v>
      </c>
      <c r="C6610" s="18">
        <v>20</v>
      </c>
      <c r="D6610" s="11" t="s">
        <v>10332</v>
      </c>
      <c r="E6610" s="11" t="s">
        <v>2227</v>
      </c>
      <c r="F6610" s="12" t="s">
        <v>30094</v>
      </c>
      <c r="G6610" s="12" t="s">
        <v>30095</v>
      </c>
      <c r="H6610" s="11" t="str">
        <f t="shared" si="103"/>
        <v>insert into BTRCOutgoingXRate (OID, prefix, outgoingRateBDT, operatorName, operatorType, effectiveFrom, effectiveTo) values('212356_2016-01-01','212356','20','MOROCCO-FES-FIXED','FIXED',to_date('2016-01-01','YYYY-MM-DD HH24:MI:SS'),to_date('2016-12-01','YYYY-MM-DD HH24:MI:SS'));</v>
      </c>
    </row>
    <row r="6611" spans="1:8">
      <c r="A6611" s="11" t="s">
        <v>23354</v>
      </c>
      <c r="B6611" s="11" t="s">
        <v>10334</v>
      </c>
      <c r="C6611" s="18">
        <v>24</v>
      </c>
      <c r="D6611" s="11" t="s">
        <v>10335</v>
      </c>
      <c r="E6611" s="11" t="s">
        <v>2190</v>
      </c>
      <c r="F6611" s="12" t="s">
        <v>30094</v>
      </c>
      <c r="G6611" s="12" t="s">
        <v>30095</v>
      </c>
      <c r="H6611" s="11" t="str">
        <f t="shared" si="103"/>
        <v>insert into BTRCOutgoingXRate (OID, prefix, outgoingRateBDT, operatorName, operatorType, effectiveFrom, effectiveTo) values('212552_2016-01-01','212552','24','MOROCCO-FEZ','MOBILE',to_date('2016-01-01','YYYY-MM-DD HH24:MI:SS'),to_date('2016-12-01','YYYY-MM-DD HH24:MI:SS'));</v>
      </c>
    </row>
    <row r="6612" spans="1:8">
      <c r="A6612" s="11" t="s">
        <v>23355</v>
      </c>
      <c r="B6612" s="11" t="s">
        <v>10336</v>
      </c>
      <c r="C6612" s="18">
        <v>24</v>
      </c>
      <c r="D6612" s="11" t="s">
        <v>10335</v>
      </c>
      <c r="E6612" s="11" t="s">
        <v>2190</v>
      </c>
      <c r="F6612" s="12" t="s">
        <v>30094</v>
      </c>
      <c r="G6612" s="12" t="s">
        <v>30095</v>
      </c>
      <c r="H6612" s="11" t="str">
        <f t="shared" si="103"/>
        <v>insert into BTRCOutgoingXRate (OID, prefix, outgoingRateBDT, operatorName, operatorType, effectiveFrom, effectiveTo) values('212555_2016-01-01','212555','24','MOROCCO-FEZ','MOBILE',to_date('2016-01-01','YYYY-MM-DD HH24:MI:SS'),to_date('2016-12-01','YYYY-MM-DD HH24:MI:SS'));</v>
      </c>
    </row>
    <row r="6613" spans="1:8">
      <c r="A6613" s="11" t="s">
        <v>23356</v>
      </c>
      <c r="B6613" s="11" t="s">
        <v>10337</v>
      </c>
      <c r="C6613" s="18">
        <v>24</v>
      </c>
      <c r="D6613" s="11" t="s">
        <v>10335</v>
      </c>
      <c r="E6613" s="11" t="s">
        <v>2190</v>
      </c>
      <c r="F6613" s="12" t="s">
        <v>30094</v>
      </c>
      <c r="G6613" s="12" t="s">
        <v>30095</v>
      </c>
      <c r="H6613" s="11" t="str">
        <f t="shared" si="103"/>
        <v>insert into BTRCOutgoingXRate (OID, prefix, outgoingRateBDT, operatorName, operatorType, effectiveFrom, effectiveTo) values('212556_2016-01-01','212556','24','MOROCCO-FEZ','MOBILE',to_date('2016-01-01','YYYY-MM-DD HH24:MI:SS'),to_date('2016-12-01','YYYY-MM-DD HH24:MI:SS'));</v>
      </c>
    </row>
    <row r="6614" spans="1:8">
      <c r="A6614" s="11" t="s">
        <v>23357</v>
      </c>
      <c r="B6614" s="11" t="s">
        <v>10338</v>
      </c>
      <c r="C6614" s="18">
        <v>24</v>
      </c>
      <c r="D6614" s="11" t="s">
        <v>10335</v>
      </c>
      <c r="E6614" s="11" t="s">
        <v>2190</v>
      </c>
      <c r="F6614" s="12" t="s">
        <v>30094</v>
      </c>
      <c r="G6614" s="12" t="s">
        <v>30095</v>
      </c>
      <c r="H6614" s="11" t="str">
        <f t="shared" si="103"/>
        <v>insert into BTRCOutgoingXRate (OID, prefix, outgoingRateBDT, operatorName, operatorType, effectiveFrom, effectiveTo) values('212554_2016-01-01','212554','24','MOROCCO-FEZ','MOBILE',to_date('2016-01-01','YYYY-MM-DD HH24:MI:SS'),to_date('2016-12-01','YYYY-MM-DD HH24:MI:SS'));</v>
      </c>
    </row>
    <row r="6615" spans="1:8">
      <c r="A6615" s="11" t="s">
        <v>23358</v>
      </c>
      <c r="B6615" s="11" t="s">
        <v>10339</v>
      </c>
      <c r="C6615" s="18">
        <v>24</v>
      </c>
      <c r="D6615" s="11" t="s">
        <v>10335</v>
      </c>
      <c r="E6615" s="11" t="s">
        <v>2190</v>
      </c>
      <c r="F6615" s="12" t="s">
        <v>30094</v>
      </c>
      <c r="G6615" s="12" t="s">
        <v>30095</v>
      </c>
      <c r="H6615" s="11" t="str">
        <f t="shared" si="103"/>
        <v>insert into BTRCOutgoingXRate (OID, prefix, outgoingRateBDT, operatorName, operatorType, effectiveFrom, effectiveTo) values('212553_2016-01-01','212553','24','MOROCCO-FEZ','MOBILE',to_date('2016-01-01','YYYY-MM-DD HH24:MI:SS'),to_date('2016-12-01','YYYY-MM-DD HH24:MI:SS'));</v>
      </c>
    </row>
    <row r="6616" spans="1:8">
      <c r="A6616" s="11" t="s">
        <v>23359</v>
      </c>
      <c r="B6616" s="11" t="s">
        <v>10340</v>
      </c>
      <c r="C6616" s="18">
        <v>24</v>
      </c>
      <c r="D6616" s="11" t="s">
        <v>10335</v>
      </c>
      <c r="E6616" s="11" t="s">
        <v>2190</v>
      </c>
      <c r="F6616" s="12" t="s">
        <v>30094</v>
      </c>
      <c r="G6616" s="12" t="s">
        <v>30095</v>
      </c>
      <c r="H6616" s="11" t="str">
        <f t="shared" si="103"/>
        <v>insert into BTRCOutgoingXRate (OID, prefix, outgoingRateBDT, operatorName, operatorType, effectiveFrom, effectiveTo) values('212557_2016-01-01','212557','24','MOROCCO-FEZ','MOBILE',to_date('2016-01-01','YYYY-MM-DD HH24:MI:SS'),to_date('2016-12-01','YYYY-MM-DD HH24:MI:SS'));</v>
      </c>
    </row>
    <row r="6617" spans="1:8">
      <c r="A6617" s="11" t="s">
        <v>23360</v>
      </c>
      <c r="B6617" s="11" t="s">
        <v>10341</v>
      </c>
      <c r="C6617" s="18">
        <v>24</v>
      </c>
      <c r="D6617" s="11" t="s">
        <v>10335</v>
      </c>
      <c r="E6617" s="11" t="s">
        <v>2190</v>
      </c>
      <c r="F6617" s="12" t="s">
        <v>30094</v>
      </c>
      <c r="G6617" s="12" t="s">
        <v>30095</v>
      </c>
      <c r="H6617" s="11" t="str">
        <f t="shared" si="103"/>
        <v>insert into BTRCOutgoingXRate (OID, prefix, outgoingRateBDT, operatorName, operatorType, effectiveFrom, effectiveTo) values('212559_2016-01-01','212559','24','MOROCCO-FEZ','MOBILE',to_date('2016-01-01','YYYY-MM-DD HH24:MI:SS'),to_date('2016-12-01','YYYY-MM-DD HH24:MI:SS'));</v>
      </c>
    </row>
    <row r="6618" spans="1:8">
      <c r="A6618" s="11" t="s">
        <v>23361</v>
      </c>
      <c r="B6618" s="11" t="s">
        <v>10342</v>
      </c>
      <c r="C6618" s="18">
        <v>24</v>
      </c>
      <c r="D6618" s="11" t="s">
        <v>10335</v>
      </c>
      <c r="E6618" s="11" t="s">
        <v>2190</v>
      </c>
      <c r="F6618" s="12" t="s">
        <v>30094</v>
      </c>
      <c r="G6618" s="12" t="s">
        <v>30095</v>
      </c>
      <c r="H6618" s="11" t="str">
        <f t="shared" si="103"/>
        <v>insert into BTRCOutgoingXRate (OID, prefix, outgoingRateBDT, operatorName, operatorType, effectiveFrom, effectiveTo) values('212558_2016-01-01','212558','24','MOROCCO-FEZ','MOBILE',to_date('2016-01-01','YYYY-MM-DD HH24:MI:SS'),to_date('2016-12-01','YYYY-MM-DD HH24:MI:SS'));</v>
      </c>
    </row>
    <row r="6619" spans="1:8">
      <c r="A6619" s="11" t="s">
        <v>23362</v>
      </c>
      <c r="B6619" s="11" t="s">
        <v>10343</v>
      </c>
      <c r="C6619" s="18">
        <v>20</v>
      </c>
      <c r="D6619" s="11" t="s">
        <v>10344</v>
      </c>
      <c r="E6619" s="11" t="s">
        <v>2227</v>
      </c>
      <c r="F6619" s="12" t="s">
        <v>30094</v>
      </c>
      <c r="G6619" s="12" t="s">
        <v>30095</v>
      </c>
      <c r="H6619" s="11" t="str">
        <f t="shared" si="103"/>
        <v>insert into BTRCOutgoingXRate (OID, prefix, outgoingRateBDT, operatorName, operatorType, effectiveFrom, effectiveTo) values('212532_2016-01-01','212532','20','Morocco-Meditel-Fixed','FIXED',to_date('2016-01-01','YYYY-MM-DD HH24:MI:SS'),to_date('2016-12-01','YYYY-MM-DD HH24:MI:SS'));</v>
      </c>
    </row>
    <row r="6620" spans="1:8">
      <c r="A6620" s="11" t="s">
        <v>23363</v>
      </c>
      <c r="B6620" s="11" t="s">
        <v>10345</v>
      </c>
      <c r="C6620" s="18">
        <v>20</v>
      </c>
      <c r="D6620" s="11" t="s">
        <v>10344</v>
      </c>
      <c r="E6620" s="11" t="s">
        <v>2227</v>
      </c>
      <c r="F6620" s="12" t="s">
        <v>30094</v>
      </c>
      <c r="G6620" s="12" t="s">
        <v>30095</v>
      </c>
      <c r="H6620" s="11" t="str">
        <f t="shared" si="103"/>
        <v>insert into BTRCOutgoingXRate (OID, prefix, outgoingRateBDT, operatorName, operatorType, effectiveFrom, effectiveTo) values('212531_2016-01-01','212531','20','Morocco-Meditel-Fixed','FIXED',to_date('2016-01-01','YYYY-MM-DD HH24:MI:SS'),to_date('2016-12-01','YYYY-MM-DD HH24:MI:SS'));</v>
      </c>
    </row>
    <row r="6621" spans="1:8">
      <c r="A6621" s="11" t="s">
        <v>23364</v>
      </c>
      <c r="B6621" s="11" t="s">
        <v>10346</v>
      </c>
      <c r="C6621" s="18">
        <v>20</v>
      </c>
      <c r="D6621" s="11" t="s">
        <v>10344</v>
      </c>
      <c r="E6621" s="11" t="s">
        <v>2227</v>
      </c>
      <c r="F6621" s="12" t="s">
        <v>30094</v>
      </c>
      <c r="G6621" s="12" t="s">
        <v>30095</v>
      </c>
      <c r="H6621" s="11" t="str">
        <f t="shared" si="103"/>
        <v>insert into BTRCOutgoingXRate (OID, prefix, outgoingRateBDT, operatorName, operatorType, effectiveFrom, effectiveTo) values('212530_2016-01-01','212530','20','Morocco-Meditel-Fixed','FIXED',to_date('2016-01-01','YYYY-MM-DD HH24:MI:SS'),to_date('2016-12-01','YYYY-MM-DD HH24:MI:SS'));</v>
      </c>
    </row>
    <row r="6622" spans="1:8">
      <c r="A6622" s="11" t="s">
        <v>23365</v>
      </c>
      <c r="B6622" s="11" t="s">
        <v>10347</v>
      </c>
      <c r="C6622" s="18">
        <v>20</v>
      </c>
      <c r="D6622" s="11" t="s">
        <v>10344</v>
      </c>
      <c r="E6622" s="11" t="s">
        <v>2227</v>
      </c>
      <c r="F6622" s="12" t="s">
        <v>30094</v>
      </c>
      <c r="G6622" s="12" t="s">
        <v>30095</v>
      </c>
      <c r="H6622" s="11" t="str">
        <f t="shared" si="103"/>
        <v>insert into BTRCOutgoingXRate (OID, prefix, outgoingRateBDT, operatorName, operatorType, effectiveFrom, effectiveTo) values('212525_2016-01-01','212525','20','Morocco-Meditel-Fixed','FIXED',to_date('2016-01-01','YYYY-MM-DD HH24:MI:SS'),to_date('2016-12-01','YYYY-MM-DD HH24:MI:SS'));</v>
      </c>
    </row>
    <row r="6623" spans="1:8">
      <c r="A6623" s="11" t="s">
        <v>23366</v>
      </c>
      <c r="B6623" s="11" t="s">
        <v>10348</v>
      </c>
      <c r="C6623" s="18">
        <v>20</v>
      </c>
      <c r="D6623" s="11" t="s">
        <v>10344</v>
      </c>
      <c r="E6623" s="11" t="s">
        <v>2227</v>
      </c>
      <c r="F6623" s="12" t="s">
        <v>30094</v>
      </c>
      <c r="G6623" s="12" t="s">
        <v>30095</v>
      </c>
      <c r="H6623" s="11" t="str">
        <f t="shared" si="103"/>
        <v>insert into BTRCOutgoingXRate (OID, prefix, outgoingRateBDT, operatorName, operatorType, effectiveFrom, effectiveTo) values('212521_2016-01-01','212521','20','Morocco-Meditel-Fixed','FIXED',to_date('2016-01-01','YYYY-MM-DD HH24:MI:SS'),to_date('2016-12-01','YYYY-MM-DD HH24:MI:SS'));</v>
      </c>
    </row>
    <row r="6624" spans="1:8">
      <c r="A6624" s="11" t="s">
        <v>23367</v>
      </c>
      <c r="B6624" s="11" t="s">
        <v>10349</v>
      </c>
      <c r="C6624" s="18">
        <v>20</v>
      </c>
      <c r="D6624" s="11" t="s">
        <v>10344</v>
      </c>
      <c r="E6624" s="11" t="s">
        <v>2227</v>
      </c>
      <c r="F6624" s="12" t="s">
        <v>30094</v>
      </c>
      <c r="G6624" s="12" t="s">
        <v>30095</v>
      </c>
      <c r="H6624" s="11" t="str">
        <f t="shared" si="103"/>
        <v>insert into BTRCOutgoingXRate (OID, prefix, outgoingRateBDT, operatorName, operatorType, effectiveFrom, effectiveTo) values('212520_2016-01-01','212520','20','Morocco-Meditel-Fixed','FIXED',to_date('2016-01-01','YYYY-MM-DD HH24:MI:SS'),to_date('2016-12-01','YYYY-MM-DD HH24:MI:SS'));</v>
      </c>
    </row>
    <row r="6625" spans="1:8">
      <c r="A6625" s="11" t="s">
        <v>23368</v>
      </c>
      <c r="B6625" s="11" t="s">
        <v>10350</v>
      </c>
      <c r="C6625" s="18">
        <v>24</v>
      </c>
      <c r="D6625" s="11" t="s">
        <v>10351</v>
      </c>
      <c r="E6625" s="11" t="s">
        <v>2190</v>
      </c>
      <c r="F6625" s="12" t="s">
        <v>30094</v>
      </c>
      <c r="G6625" s="12" t="s">
        <v>30095</v>
      </c>
      <c r="H6625" s="11" t="str">
        <f t="shared" si="103"/>
        <v>insert into BTRCOutgoingXRate (OID, prefix, outgoingRateBDT, operatorName, operatorType, effectiveFrom, effectiveTo) values('2127_2016-01-01','2127','24','MOROCCO-MOBILE MEDITELECOM','MOBILE',to_date('2016-01-01','YYYY-MM-DD HH24:MI:SS'),to_date('2016-12-01','YYYY-MM-DD HH24:MI:SS'));</v>
      </c>
    </row>
    <row r="6626" spans="1:8">
      <c r="A6626" s="11" t="s">
        <v>23369</v>
      </c>
      <c r="B6626" s="11" t="s">
        <v>10352</v>
      </c>
      <c r="C6626" s="18">
        <v>20</v>
      </c>
      <c r="D6626" s="11" t="s">
        <v>10353</v>
      </c>
      <c r="E6626" s="11" t="s">
        <v>2227</v>
      </c>
      <c r="F6626" s="12" t="s">
        <v>30094</v>
      </c>
      <c r="G6626" s="12" t="s">
        <v>30095</v>
      </c>
      <c r="H6626" s="11" t="str">
        <f t="shared" si="103"/>
        <v>insert into BTRCOutgoingXRate (OID, prefix, outgoingRateBDT, operatorName, operatorType, effectiveFrom, effectiveTo) values('212367_2016-01-01','212367','20','MOROCCO-OUJDA-FIXED','FIXED',to_date('2016-01-01','YYYY-MM-DD HH24:MI:SS'),to_date('2016-12-01','YYYY-MM-DD HH24:MI:SS'));</v>
      </c>
    </row>
    <row r="6627" spans="1:8">
      <c r="A6627" s="11" t="s">
        <v>23370</v>
      </c>
      <c r="B6627" s="11" t="s">
        <v>10354</v>
      </c>
      <c r="C6627" s="18">
        <v>20</v>
      </c>
      <c r="D6627" s="11" t="s">
        <v>10353</v>
      </c>
      <c r="E6627" s="11" t="s">
        <v>2227</v>
      </c>
      <c r="F6627" s="12" t="s">
        <v>30094</v>
      </c>
      <c r="G6627" s="12" t="s">
        <v>30095</v>
      </c>
      <c r="H6627" s="11" t="str">
        <f t="shared" si="103"/>
        <v>insert into BTRCOutgoingXRate (OID, prefix, outgoingRateBDT, operatorName, operatorType, effectiveFrom, effectiveTo) values('212366_2016-01-01','212366','20','MOROCCO-OUJDA-FIXED','FIXED',to_date('2016-01-01','YYYY-MM-DD HH24:MI:SS'),to_date('2016-12-01','YYYY-MM-DD HH24:MI:SS'));</v>
      </c>
    </row>
    <row r="6628" spans="1:8">
      <c r="A6628" s="11" t="s">
        <v>23371</v>
      </c>
      <c r="B6628" s="11" t="s">
        <v>10355</v>
      </c>
      <c r="C6628" s="18">
        <v>20</v>
      </c>
      <c r="D6628" s="11" t="s">
        <v>10353</v>
      </c>
      <c r="E6628" s="11" t="s">
        <v>2227</v>
      </c>
      <c r="F6628" s="12" t="s">
        <v>30094</v>
      </c>
      <c r="G6628" s="12" t="s">
        <v>30095</v>
      </c>
      <c r="H6628" s="11" t="str">
        <f t="shared" si="103"/>
        <v>insert into BTRCOutgoingXRate (OID, prefix, outgoingRateBDT, operatorName, operatorType, effectiveFrom, effectiveTo) values('212365_2016-01-01','212365','20','MOROCCO-OUJDA-FIXED','FIXED',to_date('2016-01-01','YYYY-MM-DD HH24:MI:SS'),to_date('2016-12-01','YYYY-MM-DD HH24:MI:SS'));</v>
      </c>
    </row>
    <row r="6629" spans="1:8">
      <c r="A6629" s="11" t="s">
        <v>23372</v>
      </c>
      <c r="B6629" s="11" t="s">
        <v>10356</v>
      </c>
      <c r="C6629" s="18">
        <v>20</v>
      </c>
      <c r="D6629" s="11" t="s">
        <v>10357</v>
      </c>
      <c r="E6629" s="11" t="s">
        <v>2227</v>
      </c>
      <c r="F6629" s="12" t="s">
        <v>30094</v>
      </c>
      <c r="G6629" s="12" t="s">
        <v>30095</v>
      </c>
      <c r="H6629" s="11" t="str">
        <f t="shared" si="103"/>
        <v>insert into BTRCOutgoingXRate (OID, prefix, outgoingRateBDT, operatorName, operatorType, effectiveFrom, effectiveTo) values('2129_2016-01-01','2129','20','MOROCCO-PREMIUM-FIXED','FIXED',to_date('2016-01-01','YYYY-MM-DD HH24:MI:SS'),to_date('2016-12-01','YYYY-MM-DD HH24:MI:SS'));</v>
      </c>
    </row>
    <row r="6630" spans="1:8">
      <c r="A6630" s="11" t="s">
        <v>23373</v>
      </c>
      <c r="B6630" s="11" t="s">
        <v>10358</v>
      </c>
      <c r="C6630" s="18">
        <v>24</v>
      </c>
      <c r="D6630" s="11" t="s">
        <v>10359</v>
      </c>
      <c r="E6630" s="11" t="s">
        <v>2190</v>
      </c>
      <c r="F6630" s="12" t="s">
        <v>30094</v>
      </c>
      <c r="G6630" s="12" t="s">
        <v>30095</v>
      </c>
      <c r="H6630" s="11" t="str">
        <f t="shared" si="103"/>
        <v>insert into BTRCOutgoingXRate (OID, prefix, outgoingRateBDT, operatorName, operatorType, effectiveFrom, effectiveTo) values('212377_2016-01-01','212377','24','MOROCCO-RABAT','MOBILE',to_date('2016-01-01','YYYY-MM-DD HH24:MI:SS'),to_date('2016-12-01','YYYY-MM-DD HH24:MI:SS'));</v>
      </c>
    </row>
    <row r="6631" spans="1:8">
      <c r="A6631" s="11" t="s">
        <v>23374</v>
      </c>
      <c r="B6631" s="11" t="s">
        <v>10360</v>
      </c>
      <c r="C6631" s="18">
        <v>24</v>
      </c>
      <c r="D6631" s="11" t="s">
        <v>10359</v>
      </c>
      <c r="E6631" s="11" t="s">
        <v>2190</v>
      </c>
      <c r="F6631" s="12" t="s">
        <v>30094</v>
      </c>
      <c r="G6631" s="12" t="s">
        <v>30095</v>
      </c>
      <c r="H6631" s="11" t="str">
        <f t="shared" si="103"/>
        <v>insert into BTRCOutgoingXRate (OID, prefix, outgoingRateBDT, operatorName, operatorType, effectiveFrom, effectiveTo) values('212376_2016-01-01','212376','24','MOROCCO-RABAT','MOBILE',to_date('2016-01-01','YYYY-MM-DD HH24:MI:SS'),to_date('2016-12-01','YYYY-MM-DD HH24:MI:SS'));</v>
      </c>
    </row>
    <row r="6632" spans="1:8">
      <c r="A6632" s="11" t="s">
        <v>23375</v>
      </c>
      <c r="B6632" s="11" t="s">
        <v>10361</v>
      </c>
      <c r="C6632" s="18">
        <v>24</v>
      </c>
      <c r="D6632" s="11" t="s">
        <v>10359</v>
      </c>
      <c r="E6632" s="11" t="s">
        <v>2190</v>
      </c>
      <c r="F6632" s="12" t="s">
        <v>30094</v>
      </c>
      <c r="G6632" s="12" t="s">
        <v>30095</v>
      </c>
      <c r="H6632" s="11" t="str">
        <f t="shared" si="103"/>
        <v>insert into BTRCOutgoingXRate (OID, prefix, outgoingRateBDT, operatorName, operatorType, effectiveFrom, effectiveTo) values('212375_2016-01-01','212375','24','MOROCCO-RABAT','MOBILE',to_date('2016-01-01','YYYY-MM-DD HH24:MI:SS'),to_date('2016-12-01','YYYY-MM-DD HH24:MI:SS'));</v>
      </c>
    </row>
    <row r="6633" spans="1:8">
      <c r="A6633" s="11" t="s">
        <v>23376</v>
      </c>
      <c r="B6633" s="11" t="s">
        <v>10362</v>
      </c>
      <c r="C6633" s="18">
        <v>24</v>
      </c>
      <c r="D6633" s="11" t="s">
        <v>10359</v>
      </c>
      <c r="E6633" s="11" t="s">
        <v>2190</v>
      </c>
      <c r="F6633" s="12" t="s">
        <v>30094</v>
      </c>
      <c r="G6633" s="12" t="s">
        <v>30095</v>
      </c>
      <c r="H6633" s="11" t="str">
        <f t="shared" si="103"/>
        <v>insert into BTRCOutgoingXRate (OID, prefix, outgoingRateBDT, operatorName, operatorType, effectiveFrom, effectiveTo) values('212374_2016-01-01','212374','24','MOROCCO-RABAT','MOBILE',to_date('2016-01-01','YYYY-MM-DD HH24:MI:SS'),to_date('2016-12-01','YYYY-MM-DD HH24:MI:SS'));</v>
      </c>
    </row>
    <row r="6634" spans="1:8">
      <c r="A6634" s="11" t="s">
        <v>23377</v>
      </c>
      <c r="B6634" s="11" t="s">
        <v>10363</v>
      </c>
      <c r="C6634" s="18">
        <v>24</v>
      </c>
      <c r="D6634" s="11" t="s">
        <v>10359</v>
      </c>
      <c r="E6634" s="11" t="s">
        <v>2190</v>
      </c>
      <c r="F6634" s="12" t="s">
        <v>30094</v>
      </c>
      <c r="G6634" s="12" t="s">
        <v>30095</v>
      </c>
      <c r="H6634" s="11" t="str">
        <f t="shared" si="103"/>
        <v>insert into BTRCOutgoingXRate (OID, prefix, outgoingRateBDT, operatorName, operatorType, effectiveFrom, effectiveTo) values('212373_2016-01-01','212373','24','MOROCCO-RABAT','MOBILE',to_date('2016-01-01','YYYY-MM-DD HH24:MI:SS'),to_date('2016-12-01','YYYY-MM-DD HH24:MI:SS'));</v>
      </c>
    </row>
    <row r="6635" spans="1:8">
      <c r="A6635" s="11" t="s">
        <v>23378</v>
      </c>
      <c r="B6635" s="11" t="s">
        <v>10364</v>
      </c>
      <c r="C6635" s="18">
        <v>24</v>
      </c>
      <c r="D6635" s="11" t="s">
        <v>10359</v>
      </c>
      <c r="E6635" s="11" t="s">
        <v>2190</v>
      </c>
      <c r="F6635" s="12" t="s">
        <v>30094</v>
      </c>
      <c r="G6635" s="12" t="s">
        <v>30095</v>
      </c>
      <c r="H6635" s="11" t="str">
        <f t="shared" si="103"/>
        <v>insert into BTRCOutgoingXRate (OID, prefix, outgoingRateBDT, operatorName, operatorType, effectiveFrom, effectiveTo) values('212372_2016-01-01','212372','24','MOROCCO-RABAT','MOBILE',to_date('2016-01-01','YYYY-MM-DD HH24:MI:SS'),to_date('2016-12-01','YYYY-MM-DD HH24:MI:SS'));</v>
      </c>
    </row>
    <row r="6636" spans="1:8">
      <c r="A6636" s="11" t="s">
        <v>23379</v>
      </c>
      <c r="B6636" s="11" t="s">
        <v>10365</v>
      </c>
      <c r="C6636" s="18">
        <v>24</v>
      </c>
      <c r="D6636" s="11" t="s">
        <v>10359</v>
      </c>
      <c r="E6636" s="11" t="s">
        <v>2190</v>
      </c>
      <c r="F6636" s="12" t="s">
        <v>30094</v>
      </c>
      <c r="G6636" s="12" t="s">
        <v>30095</v>
      </c>
      <c r="H6636" s="11" t="str">
        <f t="shared" si="103"/>
        <v>insert into BTRCOutgoingXRate (OID, prefix, outgoingRateBDT, operatorName, operatorType, effectiveFrom, effectiveTo) values('212379_2016-01-01','212379','24','MOROCCO-RABAT','MOBILE',to_date('2016-01-01','YYYY-MM-DD HH24:MI:SS'),to_date('2016-12-01','YYYY-MM-DD HH24:MI:SS'));</v>
      </c>
    </row>
    <row r="6637" spans="1:8">
      <c r="A6637" s="11" t="s">
        <v>23380</v>
      </c>
      <c r="B6637" s="11" t="s">
        <v>10366</v>
      </c>
      <c r="C6637" s="18">
        <v>24</v>
      </c>
      <c r="D6637" s="11" t="s">
        <v>10359</v>
      </c>
      <c r="E6637" s="11" t="s">
        <v>2190</v>
      </c>
      <c r="F6637" s="12" t="s">
        <v>30094</v>
      </c>
      <c r="G6637" s="12" t="s">
        <v>30095</v>
      </c>
      <c r="H6637" s="11" t="str">
        <f t="shared" si="103"/>
        <v>insert into BTRCOutgoingXRate (OID, prefix, outgoingRateBDT, operatorName, operatorType, effectiveFrom, effectiveTo) values('212378_2016-01-01','212378','24','MOROCCO-RABAT','MOBILE',to_date('2016-01-01','YYYY-MM-DD HH24:MI:SS'),to_date('2016-12-01','YYYY-MM-DD HH24:MI:SS'));</v>
      </c>
    </row>
    <row r="6638" spans="1:8">
      <c r="A6638" s="11" t="s">
        <v>23381</v>
      </c>
      <c r="B6638" s="11" t="s">
        <v>10367</v>
      </c>
      <c r="C6638" s="18">
        <v>20</v>
      </c>
      <c r="D6638" s="11" t="s">
        <v>10368</v>
      </c>
      <c r="E6638" s="11" t="s">
        <v>2227</v>
      </c>
      <c r="F6638" s="12" t="s">
        <v>30094</v>
      </c>
      <c r="G6638" s="12" t="s">
        <v>30095</v>
      </c>
      <c r="H6638" s="11" t="str">
        <f t="shared" si="103"/>
        <v>insert into BTRCOutgoingXRate (OID, prefix, outgoingRateBDT, operatorName, operatorType, effectiveFrom, effectiveTo) values('212537_2016-01-01','212537','20','Morocco-Rabat-Fixed','FIXED',to_date('2016-01-01','YYYY-MM-DD HH24:MI:SS'),to_date('2016-12-01','YYYY-MM-DD HH24:MI:SS'));</v>
      </c>
    </row>
    <row r="6639" spans="1:8">
      <c r="A6639" s="11" t="s">
        <v>23382</v>
      </c>
      <c r="B6639" s="11" t="s">
        <v>1689</v>
      </c>
      <c r="C6639" s="18">
        <v>20</v>
      </c>
      <c r="D6639" s="11" t="s">
        <v>10369</v>
      </c>
      <c r="E6639" s="11" t="s">
        <v>2227</v>
      </c>
      <c r="F6639" s="12" t="s">
        <v>30094</v>
      </c>
      <c r="G6639" s="12" t="s">
        <v>30095</v>
      </c>
      <c r="H6639" s="11" t="str">
        <f t="shared" si="103"/>
        <v>insert into BTRCOutgoingXRate (OID, prefix, outgoingRateBDT, operatorName, operatorType, effectiveFrom, effectiveTo) values('212_2016-01-01','212','20','Morocco-ROC-Fixed','FIXED',to_date('2016-01-01','YYYY-MM-DD HH24:MI:SS'),to_date('2016-12-01','YYYY-MM-DD HH24:MI:SS'));</v>
      </c>
    </row>
    <row r="6640" spans="1:8">
      <c r="A6640" s="11" t="s">
        <v>23383</v>
      </c>
      <c r="B6640" s="11" t="s">
        <v>10370</v>
      </c>
      <c r="C6640" s="18">
        <v>24</v>
      </c>
      <c r="D6640" s="11" t="s">
        <v>10371</v>
      </c>
      <c r="E6640" s="11" t="s">
        <v>2190</v>
      </c>
      <c r="F6640" s="12" t="s">
        <v>30094</v>
      </c>
      <c r="G6640" s="12" t="s">
        <v>30095</v>
      </c>
      <c r="H6640" s="11" t="str">
        <f t="shared" si="103"/>
        <v>insert into BTRCOutgoingXRate (OID, prefix, outgoingRateBDT, operatorName, operatorType, effectiveFrom, effectiveTo) values('21238_2016-01-01','21238','24','MOROCCO-WANA','MOBILE',to_date('2016-01-01','YYYY-MM-DD HH24:MI:SS'),to_date('2016-12-01','YYYY-MM-DD HH24:MI:SS'));</v>
      </c>
    </row>
    <row r="6641" spans="1:8">
      <c r="A6641" s="11" t="s">
        <v>23384</v>
      </c>
      <c r="B6641" s="11" t="s">
        <v>10372</v>
      </c>
      <c r="C6641" s="18">
        <v>24</v>
      </c>
      <c r="D6641" s="11" t="s">
        <v>10371</v>
      </c>
      <c r="E6641" s="11" t="s">
        <v>2190</v>
      </c>
      <c r="F6641" s="12" t="s">
        <v>30094</v>
      </c>
      <c r="G6641" s="12" t="s">
        <v>30095</v>
      </c>
      <c r="H6641" s="11" t="str">
        <f t="shared" si="103"/>
        <v>insert into BTRCOutgoingXRate (OID, prefix, outgoingRateBDT, operatorName, operatorType, effectiveFrom, effectiveTo) values('21229_2016-01-01','21229','24','MOROCCO-WANA','MOBILE',to_date('2016-01-01','YYYY-MM-DD HH24:MI:SS'),to_date('2016-12-01','YYYY-MM-DD HH24:MI:SS'));</v>
      </c>
    </row>
    <row r="6642" spans="1:8">
      <c r="A6642" s="11" t="s">
        <v>23385</v>
      </c>
      <c r="B6642" s="11" t="s">
        <v>10373</v>
      </c>
      <c r="C6642" s="18">
        <v>20</v>
      </c>
      <c r="D6642" s="11" t="s">
        <v>10374</v>
      </c>
      <c r="E6642" s="11" t="s">
        <v>2227</v>
      </c>
      <c r="F6642" s="12" t="s">
        <v>30094</v>
      </c>
      <c r="G6642" s="12" t="s">
        <v>30095</v>
      </c>
      <c r="H6642" s="11" t="str">
        <f t="shared" si="103"/>
        <v>insert into BTRCOutgoingXRate (OID, prefix, outgoingRateBDT, operatorName, operatorType, effectiveFrom, effectiveTo) values('212538_2016-01-01','212538','20','Morocco-Wana-Fixed','FIXED',to_date('2016-01-01','YYYY-MM-DD HH24:MI:SS'),to_date('2016-12-01','YYYY-MM-DD HH24:MI:SS'));</v>
      </c>
    </row>
    <row r="6643" spans="1:8">
      <c r="A6643" s="11" t="s">
        <v>23386</v>
      </c>
      <c r="B6643" s="11" t="s">
        <v>10375</v>
      </c>
      <c r="C6643" s="18">
        <v>20</v>
      </c>
      <c r="D6643" s="11" t="s">
        <v>10374</v>
      </c>
      <c r="E6643" s="11" t="s">
        <v>2227</v>
      </c>
      <c r="F6643" s="12" t="s">
        <v>30094</v>
      </c>
      <c r="G6643" s="12" t="s">
        <v>30095</v>
      </c>
      <c r="H6643" s="11" t="str">
        <f t="shared" si="103"/>
        <v>insert into BTRCOutgoingXRate (OID, prefix, outgoingRateBDT, operatorName, operatorType, effectiveFrom, effectiveTo) values('212529_2016-01-01','212529','20','Morocco-Wana-Fixed','FIXED',to_date('2016-01-01','YYYY-MM-DD HH24:MI:SS'),to_date('2016-12-01','YYYY-MM-DD HH24:MI:SS'));</v>
      </c>
    </row>
    <row r="6644" spans="1:8">
      <c r="A6644" s="11" t="s">
        <v>23387</v>
      </c>
      <c r="B6644" s="11" t="s">
        <v>10376</v>
      </c>
      <c r="C6644" s="18">
        <v>20</v>
      </c>
      <c r="D6644" s="11" t="s">
        <v>10377</v>
      </c>
      <c r="E6644" s="11" t="s">
        <v>2190</v>
      </c>
      <c r="F6644" s="12" t="s">
        <v>30094</v>
      </c>
      <c r="G6644" s="12" t="s">
        <v>30095</v>
      </c>
      <c r="H6644" s="11" t="str">
        <f t="shared" si="103"/>
        <v>insert into BTRCOutgoingXRate (OID, prefix, outgoingRateBDT, operatorName, operatorType, effectiveFrom, effectiveTo) values('2588_2016-01-01','2588','20','MOZAMBIQUE CELLULAR','MOBILE',to_date('2016-01-01','YYYY-MM-DD HH24:MI:SS'),to_date('2016-12-01','YYYY-MM-DD HH24:MI:SS'));</v>
      </c>
    </row>
    <row r="6645" spans="1:8">
      <c r="A6645" s="11" t="s">
        <v>23388</v>
      </c>
      <c r="B6645" s="11" t="s">
        <v>10378</v>
      </c>
      <c r="C6645" s="18">
        <v>20</v>
      </c>
      <c r="D6645" s="11" t="s">
        <v>10379</v>
      </c>
      <c r="E6645" s="11" t="s">
        <v>2190</v>
      </c>
      <c r="F6645" s="12" t="s">
        <v>30094</v>
      </c>
      <c r="G6645" s="12" t="s">
        <v>30095</v>
      </c>
      <c r="H6645" s="11" t="str">
        <f t="shared" si="103"/>
        <v>insert into BTRCOutgoingXRate (OID, prefix, outgoingRateBDT, operatorName, operatorType, effectiveFrom, effectiveTo) values('25882_2016-01-01','25882','20','Mozambique Cellular MCel','MOBILE',to_date('2016-01-01','YYYY-MM-DD HH24:MI:SS'),to_date('2016-12-01','YYYY-MM-DD HH24:MI:SS'));</v>
      </c>
    </row>
    <row r="6646" spans="1:8">
      <c r="A6646" s="11" t="s">
        <v>23389</v>
      </c>
      <c r="B6646" s="11" t="s">
        <v>10380</v>
      </c>
      <c r="C6646" s="18">
        <v>20</v>
      </c>
      <c r="D6646" s="11" t="s">
        <v>10381</v>
      </c>
      <c r="E6646" s="11" t="s">
        <v>2190</v>
      </c>
      <c r="F6646" s="12" t="s">
        <v>30094</v>
      </c>
      <c r="G6646" s="12" t="s">
        <v>30095</v>
      </c>
      <c r="H6646" s="11" t="str">
        <f t="shared" si="103"/>
        <v>insert into BTRCOutgoingXRate (OID, prefix, outgoingRateBDT, operatorName, operatorType, effectiveFrom, effectiveTo) values('25884_2016-01-01','25884','20','Mozambique Cellular Vodacom','MOBILE',to_date('2016-01-01','YYYY-MM-DD HH24:MI:SS'),to_date('2016-12-01','YYYY-MM-DD HH24:MI:SS'));</v>
      </c>
    </row>
    <row r="6647" spans="1:8">
      <c r="A6647" s="11" t="s">
        <v>23390</v>
      </c>
      <c r="B6647" s="11" t="s">
        <v>10382</v>
      </c>
      <c r="C6647" s="18">
        <v>20</v>
      </c>
      <c r="D6647" s="11" t="s">
        <v>10383</v>
      </c>
      <c r="E6647" s="11" t="s">
        <v>2190</v>
      </c>
      <c r="F6647" s="12" t="s">
        <v>30094</v>
      </c>
      <c r="G6647" s="12" t="s">
        <v>30095</v>
      </c>
      <c r="H6647" s="11" t="str">
        <f t="shared" si="103"/>
        <v>insert into BTRCOutgoingXRate (OID, prefix, outgoingRateBDT, operatorName, operatorType, effectiveFrom, effectiveTo) values('25881_2016-01-01','25881','20','MOZAMBIQUE MOBILE','MOBILE',to_date('2016-01-01','YYYY-MM-DD HH24:MI:SS'),to_date('2016-12-01','YYYY-MM-DD HH24:MI:SS'));</v>
      </c>
    </row>
    <row r="6648" spans="1:8">
      <c r="A6648" s="11" t="s">
        <v>23391</v>
      </c>
      <c r="B6648" s="11" t="s">
        <v>10384</v>
      </c>
      <c r="C6648" s="18">
        <v>20</v>
      </c>
      <c r="D6648" s="11" t="s">
        <v>10383</v>
      </c>
      <c r="E6648" s="11" t="s">
        <v>2190</v>
      </c>
      <c r="F6648" s="12" t="s">
        <v>30094</v>
      </c>
      <c r="G6648" s="12" t="s">
        <v>30095</v>
      </c>
      <c r="H6648" s="11" t="str">
        <f t="shared" si="103"/>
        <v>insert into BTRCOutgoingXRate (OID, prefix, outgoingRateBDT, operatorName, operatorType, effectiveFrom, effectiveTo) values('25886_2016-01-01','25886','20','MOZAMBIQUE MOBILE','MOBILE',to_date('2016-01-01','YYYY-MM-DD HH24:MI:SS'),to_date('2016-12-01','YYYY-MM-DD HH24:MI:SS'));</v>
      </c>
    </row>
    <row r="6649" spans="1:8">
      <c r="A6649" s="11" t="s">
        <v>23392</v>
      </c>
      <c r="B6649" s="11" t="s">
        <v>10385</v>
      </c>
      <c r="C6649" s="18">
        <v>20</v>
      </c>
      <c r="D6649" s="11" t="s">
        <v>10383</v>
      </c>
      <c r="E6649" s="11" t="s">
        <v>2190</v>
      </c>
      <c r="F6649" s="12" t="s">
        <v>30094</v>
      </c>
      <c r="G6649" s="12" t="s">
        <v>30095</v>
      </c>
      <c r="H6649" s="11" t="str">
        <f t="shared" si="103"/>
        <v>insert into BTRCOutgoingXRate (OID, prefix, outgoingRateBDT, operatorName, operatorType, effectiveFrom, effectiveTo) values('25887_2016-01-01','25887','20','MOZAMBIQUE MOBILE','MOBILE',to_date('2016-01-01','YYYY-MM-DD HH24:MI:SS'),to_date('2016-12-01','YYYY-MM-DD HH24:MI:SS'));</v>
      </c>
    </row>
    <row r="6650" spans="1:8">
      <c r="A6650" s="11" t="s">
        <v>23393</v>
      </c>
      <c r="B6650" s="11" t="s">
        <v>10386</v>
      </c>
      <c r="C6650" s="18">
        <v>20</v>
      </c>
      <c r="D6650" s="11" t="s">
        <v>10383</v>
      </c>
      <c r="E6650" s="11" t="s">
        <v>2190</v>
      </c>
      <c r="F6650" s="12" t="s">
        <v>30094</v>
      </c>
      <c r="G6650" s="12" t="s">
        <v>30095</v>
      </c>
      <c r="H6650" s="11" t="str">
        <f t="shared" si="103"/>
        <v>insert into BTRCOutgoingXRate (OID, prefix, outgoingRateBDT, operatorName, operatorType, effectiveFrom, effectiveTo) values('25885_2016-01-01','25885','20','MOZAMBIQUE MOBILE','MOBILE',to_date('2016-01-01','YYYY-MM-DD HH24:MI:SS'),to_date('2016-12-01','YYYY-MM-DD HH24:MI:SS'));</v>
      </c>
    </row>
    <row r="6651" spans="1:8">
      <c r="A6651" s="11" t="s">
        <v>23394</v>
      </c>
      <c r="B6651" s="11" t="s">
        <v>10387</v>
      </c>
      <c r="C6651" s="18">
        <v>20</v>
      </c>
      <c r="D6651" s="11" t="s">
        <v>10383</v>
      </c>
      <c r="E6651" s="11" t="s">
        <v>2190</v>
      </c>
      <c r="F6651" s="12" t="s">
        <v>30094</v>
      </c>
      <c r="G6651" s="12" t="s">
        <v>30095</v>
      </c>
      <c r="H6651" s="11" t="str">
        <f t="shared" si="103"/>
        <v>insert into BTRCOutgoingXRate (OID, prefix, outgoingRateBDT, operatorName, operatorType, effectiveFrom, effectiveTo) values('25883_2016-01-01','25883','20','MOZAMBIQUE MOBILE','MOBILE',to_date('2016-01-01','YYYY-MM-DD HH24:MI:SS'),to_date('2016-12-01','YYYY-MM-DD HH24:MI:SS'));</v>
      </c>
    </row>
    <row r="6652" spans="1:8">
      <c r="A6652" s="11" t="s">
        <v>23395</v>
      </c>
      <c r="B6652" s="11" t="s">
        <v>1772</v>
      </c>
      <c r="C6652" s="18">
        <v>18</v>
      </c>
      <c r="D6652" s="11" t="s">
        <v>10388</v>
      </c>
      <c r="E6652" s="11" t="s">
        <v>2227</v>
      </c>
      <c r="F6652" s="12" t="s">
        <v>30094</v>
      </c>
      <c r="G6652" s="12" t="s">
        <v>30095</v>
      </c>
      <c r="H6652" s="11" t="str">
        <f t="shared" si="103"/>
        <v>insert into BTRCOutgoingXRate (OID, prefix, outgoingRateBDT, operatorName, operatorType, effectiveFrom, effectiveTo) values('258_2016-01-01','258','18','Mozambique-ROC-Fixed','FIXED',to_date('2016-01-01','YYYY-MM-DD HH24:MI:SS'),to_date('2016-12-01','YYYY-MM-DD HH24:MI:SS'));</v>
      </c>
    </row>
    <row r="6653" spans="1:8">
      <c r="A6653" s="11" t="s">
        <v>23396</v>
      </c>
      <c r="B6653" s="11" t="s">
        <v>10389</v>
      </c>
      <c r="C6653" s="18">
        <v>18</v>
      </c>
      <c r="D6653" s="11" t="s">
        <v>10390</v>
      </c>
      <c r="E6653" s="11" t="s">
        <v>2227</v>
      </c>
      <c r="F6653" s="12" t="s">
        <v>30094</v>
      </c>
      <c r="G6653" s="12" t="s">
        <v>30095</v>
      </c>
      <c r="H6653" s="11" t="str">
        <f t="shared" si="103"/>
        <v>insert into BTRCOutgoingXRate (OID, prefix, outgoingRateBDT, operatorName, operatorType, effectiveFrom, effectiveTo) values('25889_2016-01-01','25889','18','Mozambique-Special-Fixed','FIXED',to_date('2016-01-01','YYYY-MM-DD HH24:MI:SS'),to_date('2016-12-01','YYYY-MM-DD HH24:MI:SS'));</v>
      </c>
    </row>
    <row r="6654" spans="1:8">
      <c r="A6654" s="11" t="s">
        <v>23397</v>
      </c>
      <c r="B6654" s="11" t="s">
        <v>10391</v>
      </c>
      <c r="C6654" s="18">
        <v>26</v>
      </c>
      <c r="D6654" s="11" t="s">
        <v>10392</v>
      </c>
      <c r="E6654" s="11" t="s">
        <v>2190</v>
      </c>
      <c r="F6654" s="12" t="s">
        <v>30094</v>
      </c>
      <c r="G6654" s="12" t="s">
        <v>30095</v>
      </c>
      <c r="H6654" s="11" t="str">
        <f t="shared" si="103"/>
        <v>insert into BTRCOutgoingXRate (OID, prefix, outgoingRateBDT, operatorName, operatorType, effectiveFrom, effectiveTo) values('959_2016-01-01','959','26','Burma (Myanmar) Cellular','MOBILE',to_date('2016-01-01','YYYY-MM-DD HH24:MI:SS'),to_date('2016-12-01','YYYY-MM-DD HH24:MI:SS'));</v>
      </c>
    </row>
    <row r="6655" spans="1:8">
      <c r="A6655" s="11" t="s">
        <v>23398</v>
      </c>
      <c r="B6655" s="11" t="s">
        <v>10393</v>
      </c>
      <c r="C6655" s="18">
        <v>27</v>
      </c>
      <c r="D6655" s="11" t="s">
        <v>10394</v>
      </c>
      <c r="E6655" s="11" t="s">
        <v>2227</v>
      </c>
      <c r="F6655" s="12" t="s">
        <v>30094</v>
      </c>
      <c r="G6655" s="12" t="s">
        <v>30095</v>
      </c>
      <c r="H6655" s="11" t="str">
        <f t="shared" si="103"/>
        <v>insert into BTRCOutgoingXRate (OID, prefix, outgoingRateBDT, operatorName, operatorType, effectiveFrom, effectiveTo) values('951_2016-01-01','951','27','Burma (Myanmar) Yangon','FIXED',to_date('2016-01-01','YYYY-MM-DD HH24:MI:SS'),to_date('2016-12-01','YYYY-MM-DD HH24:MI:SS'));</v>
      </c>
    </row>
    <row r="6656" spans="1:8">
      <c r="A6656" s="11" t="s">
        <v>23399</v>
      </c>
      <c r="B6656" s="11" t="s">
        <v>10395</v>
      </c>
      <c r="C6656" s="18">
        <v>26</v>
      </c>
      <c r="D6656" s="11" t="s">
        <v>10396</v>
      </c>
      <c r="E6656" s="11" t="s">
        <v>2190</v>
      </c>
      <c r="F6656" s="12" t="s">
        <v>30094</v>
      </c>
      <c r="G6656" s="12" t="s">
        <v>30095</v>
      </c>
      <c r="H6656" s="11" t="str">
        <f t="shared" si="103"/>
        <v>insert into BTRCOutgoingXRate (OID, prefix, outgoingRateBDT, operatorName, operatorType, effectiveFrom, effectiveTo) values('959444_2016-01-01','959444','26','Myanmar - Mobile','MOBILE',to_date('2016-01-01','YYYY-MM-DD HH24:MI:SS'),to_date('2016-12-01','YYYY-MM-DD HH24:MI:SS'));</v>
      </c>
    </row>
    <row r="6657" spans="1:8">
      <c r="A6657" s="11" t="s">
        <v>23400</v>
      </c>
      <c r="B6657" s="11" t="s">
        <v>10397</v>
      </c>
      <c r="C6657" s="18">
        <v>26</v>
      </c>
      <c r="D6657" s="11" t="s">
        <v>10396</v>
      </c>
      <c r="E6657" s="11" t="s">
        <v>2190</v>
      </c>
      <c r="F6657" s="12" t="s">
        <v>30094</v>
      </c>
      <c r="G6657" s="12" t="s">
        <v>30095</v>
      </c>
      <c r="H6657" s="11" t="str">
        <f t="shared" si="103"/>
        <v>insert into BTRCOutgoingXRate (OID, prefix, outgoingRateBDT, operatorName, operatorType, effectiveFrom, effectiveTo) values('959906_2016-01-01','959906','26','Myanmar - Mobile','MOBILE',to_date('2016-01-01','YYYY-MM-DD HH24:MI:SS'),to_date('2016-12-01','YYYY-MM-DD HH24:MI:SS'));</v>
      </c>
    </row>
    <row r="6658" spans="1:8">
      <c r="A6658" s="11" t="s">
        <v>23401</v>
      </c>
      <c r="B6658" s="11" t="s">
        <v>10398</v>
      </c>
      <c r="C6658" s="18">
        <v>26</v>
      </c>
      <c r="D6658" s="11" t="s">
        <v>10396</v>
      </c>
      <c r="E6658" s="11" t="s">
        <v>2190</v>
      </c>
      <c r="F6658" s="12" t="s">
        <v>30094</v>
      </c>
      <c r="G6658" s="12" t="s">
        <v>30095</v>
      </c>
      <c r="H6658" s="11" t="str">
        <f t="shared" si="103"/>
        <v>insert into BTRCOutgoingXRate (OID, prefix, outgoingRateBDT, operatorName, operatorType, effectiveFrom, effectiveTo) values('959992_2016-01-01','959992','26','Myanmar - Mobile','MOBILE',to_date('2016-01-01','YYYY-MM-DD HH24:MI:SS'),to_date('2016-12-01','YYYY-MM-DD HH24:MI:SS'));</v>
      </c>
    </row>
    <row r="6659" spans="1:8">
      <c r="A6659" s="11" t="s">
        <v>23402</v>
      </c>
      <c r="B6659" s="11" t="s">
        <v>10399</v>
      </c>
      <c r="C6659" s="18">
        <v>26</v>
      </c>
      <c r="D6659" s="11" t="s">
        <v>10396</v>
      </c>
      <c r="E6659" s="11" t="s">
        <v>2190</v>
      </c>
      <c r="F6659" s="12" t="s">
        <v>30094</v>
      </c>
      <c r="G6659" s="12" t="s">
        <v>30095</v>
      </c>
      <c r="H6659" s="11" t="str">
        <f t="shared" si="103"/>
        <v>insert into BTRCOutgoingXRate (OID, prefix, outgoingRateBDT, operatorName, operatorType, effectiveFrom, effectiveTo) values('959803_2016-01-01','959803','26','Myanmar - Mobile','MOBILE',to_date('2016-01-01','YYYY-MM-DD HH24:MI:SS'),to_date('2016-12-01','YYYY-MM-DD HH24:MI:SS'));</v>
      </c>
    </row>
    <row r="6660" spans="1:8">
      <c r="A6660" s="11" t="s">
        <v>23403</v>
      </c>
      <c r="B6660" s="11" t="s">
        <v>10400</v>
      </c>
      <c r="C6660" s="18">
        <v>26</v>
      </c>
      <c r="D6660" s="11" t="s">
        <v>10396</v>
      </c>
      <c r="E6660" s="11" t="s">
        <v>2190</v>
      </c>
      <c r="F6660" s="12" t="s">
        <v>30094</v>
      </c>
      <c r="G6660" s="12" t="s">
        <v>30095</v>
      </c>
      <c r="H6660" s="11" t="str">
        <f t="shared" ref="H6660:H6723" si="104">H$1&amp;IF(ISBLANK(A6660),"null","'"&amp;A6660&amp;"'")&amp;","&amp;IF(ISBLANK(B6660),"null","'"&amp;B6660&amp;"'")&amp;","&amp;IF(ISBLANK(C6660),"null","'"&amp;C6660&amp;"'")&amp;","&amp;IF(ISBLANK(D6660),"null","'"&amp;D6660&amp;"'")&amp;","&amp;IF(ISBLANK(E6660),"null","'"&amp;E6660&amp;"'")&amp;","&amp;IF(ISBLANK(F6660),"null","to_date('"&amp;F6660&amp;"','YYYY-MM-DD HH24:MI:SS')")&amp;","&amp;IF(ISBLANK(G6660),"null","to_date('"&amp;G6660&amp;"','YYYY-MM-DD HH24:MI:SS')")&amp;I$1</f>
        <v>insert into BTRCOutgoingXRate (OID, prefix, outgoingRateBDT, operatorName, operatorType, effectiveFrom, effectiveTo) values('959697_2016-01-01','959697','26','Myanmar - Mobile','MOBILE',to_date('2016-01-01','YYYY-MM-DD HH24:MI:SS'),to_date('2016-12-01','YYYY-MM-DD HH24:MI:SS'));</v>
      </c>
    </row>
    <row r="6661" spans="1:8">
      <c r="A6661" s="11" t="s">
        <v>23404</v>
      </c>
      <c r="B6661" s="11" t="s">
        <v>1683</v>
      </c>
      <c r="C6661" s="18">
        <v>27</v>
      </c>
      <c r="D6661" s="11" t="s">
        <v>10401</v>
      </c>
      <c r="E6661" s="11" t="s">
        <v>2227</v>
      </c>
      <c r="F6661" s="12" t="s">
        <v>30094</v>
      </c>
      <c r="G6661" s="12" t="s">
        <v>30095</v>
      </c>
      <c r="H6661" s="11" t="str">
        <f t="shared" si="104"/>
        <v>insert into BTRCOutgoingXRate (OID, prefix, outgoingRateBDT, operatorName, operatorType, effectiveFrom, effectiveTo) values('95_2016-01-01','95','27','Myanmar (Burma) All Country','FIXED',to_date('2016-01-01','YYYY-MM-DD HH24:MI:SS'),to_date('2016-12-01','YYYY-MM-DD HH24:MI:SS'));</v>
      </c>
    </row>
    <row r="6662" spans="1:8">
      <c r="A6662" s="11" t="s">
        <v>23405</v>
      </c>
      <c r="B6662" s="11" t="s">
        <v>10402</v>
      </c>
      <c r="C6662" s="18">
        <v>20</v>
      </c>
      <c r="D6662" s="11" t="s">
        <v>10403</v>
      </c>
      <c r="E6662" s="11" t="s">
        <v>2190</v>
      </c>
      <c r="F6662" s="12" t="s">
        <v>30094</v>
      </c>
      <c r="G6662" s="12" t="s">
        <v>30095</v>
      </c>
      <c r="H6662" s="11" t="str">
        <f t="shared" si="104"/>
        <v>insert into BTRCOutgoingXRate (OID, prefix, outgoingRateBDT, operatorName, operatorType, effectiveFrom, effectiveTo) values('26485_2016-01-01','26485','20','Namibia Cellular Powercom','MOBILE',to_date('2016-01-01','YYYY-MM-DD HH24:MI:SS'),to_date('2016-12-01','YYYY-MM-DD HH24:MI:SS'));</v>
      </c>
    </row>
    <row r="6663" spans="1:8">
      <c r="A6663" s="11" t="s">
        <v>23406</v>
      </c>
      <c r="B6663" s="11" t="s">
        <v>10404</v>
      </c>
      <c r="C6663" s="18">
        <v>20</v>
      </c>
      <c r="D6663" s="11" t="s">
        <v>10405</v>
      </c>
      <c r="E6663" s="11" t="s">
        <v>2190</v>
      </c>
      <c r="F6663" s="12" t="s">
        <v>30094</v>
      </c>
      <c r="G6663" s="12" t="s">
        <v>30095</v>
      </c>
      <c r="H6663" s="11" t="str">
        <f t="shared" si="104"/>
        <v>insert into BTRCOutgoingXRate (OID, prefix, outgoingRateBDT, operatorName, operatorType, effectiveFrom, effectiveTo) values('264811_2016-01-01','264811','20','NAMIBIA-MOBILE ROAMING','MOBILE',to_date('2016-01-01','YYYY-MM-DD HH24:MI:SS'),to_date('2016-12-01','YYYY-MM-DD HH24:MI:SS'));</v>
      </c>
    </row>
    <row r="6664" spans="1:8">
      <c r="A6664" s="11" t="s">
        <v>23407</v>
      </c>
      <c r="B6664" s="11" t="s">
        <v>10406</v>
      </c>
      <c r="C6664" s="18">
        <v>20</v>
      </c>
      <c r="D6664" s="11" t="s">
        <v>10407</v>
      </c>
      <c r="E6664" s="11" t="s">
        <v>2190</v>
      </c>
      <c r="F6664" s="12" t="s">
        <v>30094</v>
      </c>
      <c r="G6664" s="12" t="s">
        <v>30095</v>
      </c>
      <c r="H6664" s="11" t="str">
        <f t="shared" si="104"/>
        <v>insert into BTRCOutgoingXRate (OID, prefix, outgoingRateBDT, operatorName, operatorType, effectiveFrom, effectiveTo) values('26481_2016-01-01','26481','20','Namibia-MTC-Mobile','MOBILE',to_date('2016-01-01','YYYY-MM-DD HH24:MI:SS'),to_date('2016-12-01','YYYY-MM-DD HH24:MI:SS'));</v>
      </c>
    </row>
    <row r="6665" spans="1:8">
      <c r="A6665" s="11" t="s">
        <v>23408</v>
      </c>
      <c r="B6665" s="11" t="s">
        <v>10408</v>
      </c>
      <c r="C6665" s="18">
        <v>20</v>
      </c>
      <c r="D6665" s="11" t="s">
        <v>10407</v>
      </c>
      <c r="E6665" s="11" t="s">
        <v>2190</v>
      </c>
      <c r="F6665" s="12" t="s">
        <v>30094</v>
      </c>
      <c r="G6665" s="12" t="s">
        <v>30095</v>
      </c>
      <c r="H6665" s="11" t="str">
        <f t="shared" si="104"/>
        <v>insert into BTRCOutgoingXRate (OID, prefix, outgoingRateBDT, operatorName, operatorType, effectiveFrom, effectiveTo) values('26460_2016-01-01','26460','20','Namibia-MTC-Mobile','MOBILE',to_date('2016-01-01','YYYY-MM-DD HH24:MI:SS'),to_date('2016-12-01','YYYY-MM-DD HH24:MI:SS'));</v>
      </c>
    </row>
    <row r="6666" spans="1:8">
      <c r="A6666" s="11" t="s">
        <v>23409</v>
      </c>
      <c r="B6666" s="11" t="s">
        <v>1782</v>
      </c>
      <c r="C6666" s="18">
        <v>18</v>
      </c>
      <c r="D6666" s="11" t="s">
        <v>10409</v>
      </c>
      <c r="E6666" s="11" t="s">
        <v>2227</v>
      </c>
      <c r="F6666" s="12" t="s">
        <v>30094</v>
      </c>
      <c r="G6666" s="12" t="s">
        <v>30095</v>
      </c>
      <c r="H6666" s="11" t="str">
        <f t="shared" si="104"/>
        <v>insert into BTRCOutgoingXRate (OID, prefix, outgoingRateBDT, operatorName, operatorType, effectiveFrom, effectiveTo) values('264_2016-01-01','264','18','Namibia-ROC-Fixed','FIXED',to_date('2016-01-01','YYYY-MM-DD HH24:MI:SS'),to_date('2016-12-01','YYYY-MM-DD HH24:MI:SS'));</v>
      </c>
    </row>
    <row r="6667" spans="1:8">
      <c r="A6667" s="11" t="s">
        <v>23410</v>
      </c>
      <c r="B6667" s="11" t="s">
        <v>10410</v>
      </c>
      <c r="C6667" s="18">
        <v>90</v>
      </c>
      <c r="D6667" s="11" t="s">
        <v>10411</v>
      </c>
      <c r="E6667" s="11" t="s">
        <v>2190</v>
      </c>
      <c r="F6667" s="12" t="s">
        <v>30094</v>
      </c>
      <c r="G6667" s="12" t="s">
        <v>30095</v>
      </c>
      <c r="H6667" s="11" t="str">
        <f t="shared" si="104"/>
        <v>insert into BTRCOutgoingXRate (OID, prefix, outgoingRateBDT, operatorName, operatorType, effectiveFrom, effectiveTo) values('674555_2016-01-01','674555','90','Nauru - Mobile','MOBILE',to_date('2016-01-01','YYYY-MM-DD HH24:MI:SS'),to_date('2016-12-01','YYYY-MM-DD HH24:MI:SS'));</v>
      </c>
    </row>
    <row r="6668" spans="1:8">
      <c r="A6668" s="11" t="s">
        <v>23411</v>
      </c>
      <c r="B6668" s="11" t="s">
        <v>10412</v>
      </c>
      <c r="C6668" s="18">
        <v>75</v>
      </c>
      <c r="D6668" s="11" t="s">
        <v>10413</v>
      </c>
      <c r="E6668" s="11" t="s">
        <v>2227</v>
      </c>
      <c r="F6668" s="12" t="s">
        <v>30094</v>
      </c>
      <c r="G6668" s="12" t="s">
        <v>30095</v>
      </c>
      <c r="H6668" s="11" t="str">
        <f t="shared" si="104"/>
        <v>insert into BTRCOutgoingXRate (OID, prefix, outgoingRateBDT, operatorName, operatorType, effectiveFrom, effectiveTo) values('6748_2016-01-01','6748','75','Nauru - Premium','FIXED',to_date('2016-01-01','YYYY-MM-DD HH24:MI:SS'),to_date('2016-12-01','YYYY-MM-DD HH24:MI:SS'));</v>
      </c>
    </row>
    <row r="6669" spans="1:8">
      <c r="A6669" s="11" t="s">
        <v>23412</v>
      </c>
      <c r="B6669" s="11" t="s">
        <v>10414</v>
      </c>
      <c r="C6669" s="18">
        <v>90</v>
      </c>
      <c r="D6669" s="11" t="s">
        <v>10415</v>
      </c>
      <c r="E6669" s="11" t="s">
        <v>2190</v>
      </c>
      <c r="F6669" s="12" t="s">
        <v>30094</v>
      </c>
      <c r="G6669" s="12" t="s">
        <v>30095</v>
      </c>
      <c r="H6669" s="11" t="str">
        <f t="shared" si="104"/>
        <v>insert into BTRCOutgoingXRate (OID, prefix, outgoingRateBDT, operatorName, operatorType, effectiveFrom, effectiveTo) values('67455_2016-01-01','67455','90','NAURU-MOBILE','MOBILE',to_date('2016-01-01','YYYY-MM-DD HH24:MI:SS'),to_date('2016-12-01','YYYY-MM-DD HH24:MI:SS'));</v>
      </c>
    </row>
    <row r="6670" spans="1:8">
      <c r="A6670" s="11" t="s">
        <v>23413</v>
      </c>
      <c r="B6670" s="11" t="s">
        <v>1909</v>
      </c>
      <c r="C6670" s="18">
        <v>75</v>
      </c>
      <c r="D6670" s="11" t="s">
        <v>10416</v>
      </c>
      <c r="E6670" s="11" t="s">
        <v>2227</v>
      </c>
      <c r="F6670" s="12" t="s">
        <v>30094</v>
      </c>
      <c r="G6670" s="12" t="s">
        <v>30095</v>
      </c>
      <c r="H6670" s="11" t="str">
        <f t="shared" si="104"/>
        <v>insert into BTRCOutgoingXRate (OID, prefix, outgoingRateBDT, operatorName, operatorType, effectiveFrom, effectiveTo) values('674_2016-01-01','674','75','Nauru-ROC-Fixed','FIXED',to_date('2016-01-01','YYYY-MM-DD HH24:MI:SS'),to_date('2016-12-01','YYYY-MM-DD HH24:MI:SS'));</v>
      </c>
    </row>
    <row r="6671" spans="1:8">
      <c r="A6671" s="11" t="s">
        <v>23414</v>
      </c>
      <c r="B6671" s="11" t="s">
        <v>10417</v>
      </c>
      <c r="C6671" s="18">
        <v>18</v>
      </c>
      <c r="D6671" s="11" t="s">
        <v>10418</v>
      </c>
      <c r="E6671" s="11" t="s">
        <v>2227</v>
      </c>
      <c r="F6671" s="12" t="s">
        <v>30094</v>
      </c>
      <c r="G6671" s="12" t="s">
        <v>30095</v>
      </c>
      <c r="H6671" s="11" t="str">
        <f t="shared" si="104"/>
        <v>insert into BTRCOutgoingXRate (OID, prefix, outgoingRateBDT, operatorName, operatorType, effectiveFrom, effectiveTo) values('97712_2016-01-01','97712','18','NEPAL - KATHMANDU','FIXED',to_date('2016-01-01','YYYY-MM-DD HH24:MI:SS'),to_date('2016-12-01','YYYY-MM-DD HH24:MI:SS'));</v>
      </c>
    </row>
    <row r="6672" spans="1:8">
      <c r="A6672" s="11" t="s">
        <v>23415</v>
      </c>
      <c r="B6672" s="11" t="s">
        <v>10419</v>
      </c>
      <c r="C6672" s="18">
        <v>18</v>
      </c>
      <c r="D6672" s="11" t="s">
        <v>9649</v>
      </c>
      <c r="E6672" s="11" t="s">
        <v>2190</v>
      </c>
      <c r="F6672" s="12" t="s">
        <v>30094</v>
      </c>
      <c r="G6672" s="12" t="s">
        <v>30095</v>
      </c>
      <c r="H6672" s="11" t="str">
        <f t="shared" si="104"/>
        <v>insert into BTRCOutgoingXRate (OID, prefix, outgoingRateBDT, operatorName, operatorType, effectiveFrom, effectiveTo) values('97723_2016-01-01','97723','18','NEPAL - MOBILE','MOBILE',to_date('2016-01-01','YYYY-MM-DD HH24:MI:SS'),to_date('2016-12-01','YYYY-MM-DD HH24:MI:SS'));</v>
      </c>
    </row>
    <row r="6673" spans="1:8">
      <c r="A6673" s="11" t="s">
        <v>23416</v>
      </c>
      <c r="B6673" s="11" t="s">
        <v>10420</v>
      </c>
      <c r="C6673" s="18">
        <v>18</v>
      </c>
      <c r="D6673" s="11" t="s">
        <v>9649</v>
      </c>
      <c r="E6673" s="11" t="s">
        <v>2190</v>
      </c>
      <c r="F6673" s="12" t="s">
        <v>30094</v>
      </c>
      <c r="G6673" s="12" t="s">
        <v>30095</v>
      </c>
      <c r="H6673" s="11" t="str">
        <f t="shared" si="104"/>
        <v>insert into BTRCOutgoingXRate (OID, prefix, outgoingRateBDT, operatorName, operatorType, effectiveFrom, effectiveTo) values('97797_2016-01-01','97797','18','NEPAL - MOBILE','MOBILE',to_date('2016-01-01','YYYY-MM-DD HH24:MI:SS'),to_date('2016-12-01','YYYY-MM-DD HH24:MI:SS'));</v>
      </c>
    </row>
    <row r="6674" spans="1:8">
      <c r="A6674" s="11" t="s">
        <v>23417</v>
      </c>
      <c r="B6674" s="11" t="s">
        <v>10421</v>
      </c>
      <c r="C6674" s="18">
        <v>65</v>
      </c>
      <c r="D6674" s="11" t="s">
        <v>10422</v>
      </c>
      <c r="E6674" s="11" t="s">
        <v>2227</v>
      </c>
      <c r="F6674" s="12" t="s">
        <v>30094</v>
      </c>
      <c r="G6674" s="12" t="s">
        <v>30095</v>
      </c>
      <c r="H6674" s="11" t="str">
        <f t="shared" si="104"/>
        <v>insert into BTRCOutgoingXRate (OID, prefix, outgoingRateBDT, operatorName, operatorType, effectiveFrom, effectiveTo) values('67520_2016-01-01','67520','65','Papua New Guinea-Audiotext','FIXED',to_date('2016-01-01','YYYY-MM-DD HH24:MI:SS'),to_date('2016-12-01','YYYY-MM-DD HH24:MI:SS'));</v>
      </c>
    </row>
    <row r="6675" spans="1:8">
      <c r="A6675" s="11" t="s">
        <v>23418</v>
      </c>
      <c r="B6675" s="11" t="s">
        <v>10423</v>
      </c>
      <c r="C6675" s="18">
        <v>60</v>
      </c>
      <c r="D6675" s="11" t="s">
        <v>10424</v>
      </c>
      <c r="E6675" s="11" t="s">
        <v>2190</v>
      </c>
      <c r="F6675" s="12" t="s">
        <v>30094</v>
      </c>
      <c r="G6675" s="12" t="s">
        <v>30095</v>
      </c>
      <c r="H6675" s="11" t="str">
        <f t="shared" si="104"/>
        <v>insert into BTRCOutgoingXRate (OID, prefix, outgoingRateBDT, operatorName, operatorType, effectiveFrom, effectiveTo) values('67565_2016-01-01','67565','60','Papua New Guinea - Mobile','MOBILE',to_date('2016-01-01','YYYY-MM-DD HH24:MI:SS'),to_date('2016-12-01','YYYY-MM-DD HH24:MI:SS'));</v>
      </c>
    </row>
    <row r="6676" spans="1:8">
      <c r="A6676" s="11" t="s">
        <v>23419</v>
      </c>
      <c r="B6676" s="11" t="s">
        <v>10425</v>
      </c>
      <c r="C6676" s="18">
        <v>60</v>
      </c>
      <c r="D6676" s="11" t="s">
        <v>10424</v>
      </c>
      <c r="E6676" s="11" t="s">
        <v>2190</v>
      </c>
      <c r="F6676" s="12" t="s">
        <v>30094</v>
      </c>
      <c r="G6676" s="12" t="s">
        <v>30095</v>
      </c>
      <c r="H6676" s="11" t="str">
        <f t="shared" si="104"/>
        <v>insert into BTRCOutgoingXRate (OID, prefix, outgoingRateBDT, operatorName, operatorType, effectiveFrom, effectiveTo) values('675279_2016-01-01','675279','60','Papua New Guinea - Mobile','MOBILE',to_date('2016-01-01','YYYY-MM-DD HH24:MI:SS'),to_date('2016-12-01','YYYY-MM-DD HH24:MI:SS'));</v>
      </c>
    </row>
    <row r="6677" spans="1:8">
      <c r="A6677" s="11" t="s">
        <v>23420</v>
      </c>
      <c r="B6677" s="11" t="s">
        <v>10426</v>
      </c>
      <c r="C6677" s="18">
        <v>60</v>
      </c>
      <c r="D6677" s="11" t="s">
        <v>10424</v>
      </c>
      <c r="E6677" s="11" t="s">
        <v>2190</v>
      </c>
      <c r="F6677" s="12" t="s">
        <v>30094</v>
      </c>
      <c r="G6677" s="12" t="s">
        <v>30095</v>
      </c>
      <c r="H6677" s="11" t="str">
        <f t="shared" si="104"/>
        <v>insert into BTRCOutgoingXRate (OID, prefix, outgoingRateBDT, operatorName, operatorType, effectiveFrom, effectiveTo) values('67576_2016-01-01','67576','60','Papua New Guinea - Mobile','MOBILE',to_date('2016-01-01','YYYY-MM-DD HH24:MI:SS'),to_date('2016-12-01','YYYY-MM-DD HH24:MI:SS'));</v>
      </c>
    </row>
    <row r="6678" spans="1:8">
      <c r="A6678" s="11" t="s">
        <v>23421</v>
      </c>
      <c r="B6678" s="11" t="s">
        <v>10427</v>
      </c>
      <c r="C6678" s="18">
        <v>60</v>
      </c>
      <c r="D6678" s="11" t="s">
        <v>10424</v>
      </c>
      <c r="E6678" s="11" t="s">
        <v>2190</v>
      </c>
      <c r="F6678" s="12" t="s">
        <v>30094</v>
      </c>
      <c r="G6678" s="12" t="s">
        <v>30095</v>
      </c>
      <c r="H6678" s="11" t="str">
        <f t="shared" si="104"/>
        <v>insert into BTRCOutgoingXRate (OID, prefix, outgoingRateBDT, operatorName, operatorType, effectiveFrom, effectiveTo) values('67563_2016-01-01','67563','60','Papua New Guinea - Mobile','MOBILE',to_date('2016-01-01','YYYY-MM-DD HH24:MI:SS'),to_date('2016-12-01','YYYY-MM-DD HH24:MI:SS'));</v>
      </c>
    </row>
    <row r="6679" spans="1:8">
      <c r="A6679" s="11" t="s">
        <v>23422</v>
      </c>
      <c r="B6679" s="11" t="s">
        <v>10428</v>
      </c>
      <c r="C6679" s="18">
        <v>14</v>
      </c>
      <c r="D6679" s="11" t="s">
        <v>10429</v>
      </c>
      <c r="E6679" s="11" t="s">
        <v>2190</v>
      </c>
      <c r="F6679" s="12" t="s">
        <v>30094</v>
      </c>
      <c r="G6679" s="12" t="s">
        <v>30095</v>
      </c>
      <c r="H6679" s="11" t="str">
        <f t="shared" si="104"/>
        <v>insert into BTRCOutgoingXRate (OID, prefix, outgoingRateBDT, operatorName, operatorType, effectiveFrom, effectiveTo) values('595994_2016-01-01','595994','14','Paraguay - Mobile','MOBILE',to_date('2016-01-01','YYYY-MM-DD HH24:MI:SS'),to_date('2016-12-01','YYYY-MM-DD HH24:MI:SS'));</v>
      </c>
    </row>
    <row r="6680" spans="1:8">
      <c r="A6680" s="11" t="s">
        <v>23423</v>
      </c>
      <c r="B6680" s="11" t="s">
        <v>10430</v>
      </c>
      <c r="C6680" s="18">
        <v>14</v>
      </c>
      <c r="D6680" s="11" t="s">
        <v>10429</v>
      </c>
      <c r="E6680" s="11" t="s">
        <v>2190</v>
      </c>
      <c r="F6680" s="12" t="s">
        <v>30094</v>
      </c>
      <c r="G6680" s="12" t="s">
        <v>30095</v>
      </c>
      <c r="H6680" s="11" t="str">
        <f t="shared" si="104"/>
        <v>insert into BTRCOutgoingXRate (OID, prefix, outgoingRateBDT, operatorName, operatorType, effectiveFrom, effectiveTo) values('595976_2016-01-01','595976','14','Paraguay - Mobile','MOBILE',to_date('2016-01-01','YYYY-MM-DD HH24:MI:SS'),to_date('2016-12-01','YYYY-MM-DD HH24:MI:SS'));</v>
      </c>
    </row>
    <row r="6681" spans="1:8">
      <c r="A6681" s="11" t="s">
        <v>23424</v>
      </c>
      <c r="B6681" s="11" t="s">
        <v>10431</v>
      </c>
      <c r="C6681" s="18">
        <v>14</v>
      </c>
      <c r="D6681" s="11" t="s">
        <v>10429</v>
      </c>
      <c r="E6681" s="11" t="s">
        <v>2190</v>
      </c>
      <c r="F6681" s="12" t="s">
        <v>30094</v>
      </c>
      <c r="G6681" s="12" t="s">
        <v>30095</v>
      </c>
      <c r="H6681" s="11" t="str">
        <f t="shared" si="104"/>
        <v>insert into BTRCOutgoingXRate (OID, prefix, outgoingRateBDT, operatorName, operatorType, effectiveFrom, effectiveTo) values('59594_2016-01-01','59594','14','Paraguay - Mobile','MOBILE',to_date('2016-01-01','YYYY-MM-DD HH24:MI:SS'),to_date('2016-12-01','YYYY-MM-DD HH24:MI:SS'));</v>
      </c>
    </row>
    <row r="6682" spans="1:8">
      <c r="A6682" s="11" t="s">
        <v>23425</v>
      </c>
      <c r="B6682" s="11" t="s">
        <v>10432</v>
      </c>
      <c r="C6682" s="18">
        <v>14</v>
      </c>
      <c r="D6682" s="11" t="s">
        <v>10433</v>
      </c>
      <c r="E6682" s="11" t="s">
        <v>2190</v>
      </c>
      <c r="F6682" s="12" t="s">
        <v>30094</v>
      </c>
      <c r="G6682" s="12" t="s">
        <v>30095</v>
      </c>
      <c r="H6682" s="11" t="str">
        <f t="shared" si="104"/>
        <v>insert into BTRCOutgoingXRate (OID, prefix, outgoingRateBDT, operatorName, operatorType, effectiveFrom, effectiveTo) values('59598_2016-01-01','59598','14','Paraguay Cellular','MOBILE',to_date('2016-01-01','YYYY-MM-DD HH24:MI:SS'),to_date('2016-12-01','YYYY-MM-DD HH24:MI:SS'));</v>
      </c>
    </row>
    <row r="6683" spans="1:8">
      <c r="A6683" s="11" t="s">
        <v>23426</v>
      </c>
      <c r="B6683" s="11" t="s">
        <v>10434</v>
      </c>
      <c r="C6683" s="18">
        <v>14</v>
      </c>
      <c r="D6683" s="11" t="s">
        <v>10433</v>
      </c>
      <c r="E6683" s="11" t="s">
        <v>2190</v>
      </c>
      <c r="F6683" s="12" t="s">
        <v>30094</v>
      </c>
      <c r="G6683" s="12" t="s">
        <v>30095</v>
      </c>
      <c r="H6683" s="11" t="str">
        <f t="shared" si="104"/>
        <v>insert into BTRCOutgoingXRate (OID, prefix, outgoingRateBDT, operatorName, operatorType, effectiveFrom, effectiveTo) values('59596_2016-01-01','59596','14','Paraguay Cellular','MOBILE',to_date('2016-01-01','YYYY-MM-DD HH24:MI:SS'),to_date('2016-12-01','YYYY-MM-DD HH24:MI:SS'));</v>
      </c>
    </row>
    <row r="6684" spans="1:8">
      <c r="A6684" s="11" t="s">
        <v>23427</v>
      </c>
      <c r="B6684" s="11" t="s">
        <v>1893</v>
      </c>
      <c r="C6684" s="18">
        <v>12</v>
      </c>
      <c r="D6684" s="11" t="s">
        <v>10435</v>
      </c>
      <c r="E6684" s="11" t="s">
        <v>2227</v>
      </c>
      <c r="F6684" s="12" t="s">
        <v>30094</v>
      </c>
      <c r="G6684" s="12" t="s">
        <v>30095</v>
      </c>
      <c r="H6684" s="11" t="str">
        <f t="shared" si="104"/>
        <v>insert into BTRCOutgoingXRate (OID, prefix, outgoingRateBDT, operatorName, operatorType, effectiveFrom, effectiveTo) values('595_2016-01-01','595','12','Paraguay-ROC-Fixed','FIXED',to_date('2016-01-01','YYYY-MM-DD HH24:MI:SS'),to_date('2016-12-01','YYYY-MM-DD HH24:MI:SS'));</v>
      </c>
    </row>
    <row r="6685" spans="1:8">
      <c r="A6685" s="11" t="s">
        <v>23428</v>
      </c>
      <c r="B6685" s="11" t="s">
        <v>10436</v>
      </c>
      <c r="C6685" s="18">
        <v>14</v>
      </c>
      <c r="D6685" s="11" t="s">
        <v>10437</v>
      </c>
      <c r="E6685" s="11" t="s">
        <v>2190</v>
      </c>
      <c r="F6685" s="12" t="s">
        <v>30094</v>
      </c>
      <c r="G6685" s="12" t="s">
        <v>30095</v>
      </c>
      <c r="H6685" s="11" t="str">
        <f t="shared" si="104"/>
        <v>insert into BTRCOutgoingXRate (OID, prefix, outgoingRateBDT, operatorName, operatorType, effectiveFrom, effectiveTo) values('5959_2016-01-01','5959','14','Paraguay-Other-Mobile','MOBILE',to_date('2016-01-01','YYYY-MM-DD HH24:MI:SS'),to_date('2016-12-01','YYYY-MM-DD HH24:MI:SS'));</v>
      </c>
    </row>
    <row r="6686" spans="1:8">
      <c r="A6686" s="11" t="s">
        <v>23429</v>
      </c>
      <c r="B6686" s="11" t="s">
        <v>10438</v>
      </c>
      <c r="C6686" s="18">
        <v>14</v>
      </c>
      <c r="D6686" s="11" t="s">
        <v>10437</v>
      </c>
      <c r="E6686" s="11" t="s">
        <v>2190</v>
      </c>
      <c r="F6686" s="12" t="s">
        <v>30094</v>
      </c>
      <c r="G6686" s="12" t="s">
        <v>30095</v>
      </c>
      <c r="H6686" s="11" t="str">
        <f t="shared" si="104"/>
        <v>insert into BTRCOutgoingXRate (OID, prefix, outgoingRateBDT, operatorName, operatorType, effectiveFrom, effectiveTo) values('595769_2016-01-01','595769','14','Paraguay-Other-Mobile','MOBILE',to_date('2016-01-01','YYYY-MM-DD HH24:MI:SS'),to_date('2016-12-01','YYYY-MM-DD HH24:MI:SS'));</v>
      </c>
    </row>
    <row r="6687" spans="1:8">
      <c r="A6687" s="11" t="s">
        <v>23430</v>
      </c>
      <c r="B6687" s="11" t="s">
        <v>10439</v>
      </c>
      <c r="C6687" s="18">
        <v>14</v>
      </c>
      <c r="D6687" s="11" t="s">
        <v>10437</v>
      </c>
      <c r="E6687" s="11" t="s">
        <v>2190</v>
      </c>
      <c r="F6687" s="12" t="s">
        <v>30094</v>
      </c>
      <c r="G6687" s="12" t="s">
        <v>30095</v>
      </c>
      <c r="H6687" s="11" t="str">
        <f t="shared" si="104"/>
        <v>insert into BTRCOutgoingXRate (OID, prefix, outgoingRateBDT, operatorName, operatorType, effectiveFrom, effectiveTo) values('595871_2016-01-01','595871','14','Paraguay-Other-Mobile','MOBILE',to_date('2016-01-01','YYYY-MM-DD HH24:MI:SS'),to_date('2016-12-01','YYYY-MM-DD HH24:MI:SS'));</v>
      </c>
    </row>
    <row r="6688" spans="1:8">
      <c r="A6688" s="11" t="s">
        <v>23431</v>
      </c>
      <c r="B6688" s="11" t="s">
        <v>10440</v>
      </c>
      <c r="C6688" s="18">
        <v>14</v>
      </c>
      <c r="D6688" s="11" t="s">
        <v>10437</v>
      </c>
      <c r="E6688" s="11" t="s">
        <v>2190</v>
      </c>
      <c r="F6688" s="12" t="s">
        <v>30094</v>
      </c>
      <c r="G6688" s="12" t="s">
        <v>30095</v>
      </c>
      <c r="H6688" s="11" t="str">
        <f t="shared" si="104"/>
        <v>insert into BTRCOutgoingXRate (OID, prefix, outgoingRateBDT, operatorName, operatorType, effectiveFrom, effectiveTo) values('595873_2016-01-01','595873','14','Paraguay-Other-Mobile','MOBILE',to_date('2016-01-01','YYYY-MM-DD HH24:MI:SS'),to_date('2016-12-01','YYYY-MM-DD HH24:MI:SS'));</v>
      </c>
    </row>
    <row r="6689" spans="1:8">
      <c r="A6689" s="11" t="s">
        <v>23432</v>
      </c>
      <c r="B6689" s="11" t="s">
        <v>10441</v>
      </c>
      <c r="C6689" s="18">
        <v>12</v>
      </c>
      <c r="D6689" s="11" t="s">
        <v>10442</v>
      </c>
      <c r="E6689" s="11" t="s">
        <v>2227</v>
      </c>
      <c r="F6689" s="12" t="s">
        <v>30094</v>
      </c>
      <c r="G6689" s="12" t="s">
        <v>30095</v>
      </c>
      <c r="H6689" s="11" t="str">
        <f t="shared" si="104"/>
        <v>insert into BTRCOutgoingXRate (OID, prefix, outgoingRateBDT, operatorName, operatorType, effectiveFrom, effectiveTo) values('59521_2016-01-01','59521','12','Paraguay-Asuncion-Fixed','FIXED',to_date('2016-01-01','YYYY-MM-DD HH24:MI:SS'),to_date('2016-12-01','YYYY-MM-DD HH24:MI:SS'));</v>
      </c>
    </row>
    <row r="6690" spans="1:8">
      <c r="A6690" s="11" t="s">
        <v>23433</v>
      </c>
      <c r="B6690" s="11" t="s">
        <v>10443</v>
      </c>
      <c r="C6690" s="18">
        <v>14</v>
      </c>
      <c r="D6690" s="11" t="s">
        <v>10444</v>
      </c>
      <c r="E6690" s="11" t="s">
        <v>2190</v>
      </c>
      <c r="F6690" s="12" t="s">
        <v>30094</v>
      </c>
      <c r="G6690" s="12" t="s">
        <v>30095</v>
      </c>
      <c r="H6690" s="11" t="str">
        <f t="shared" si="104"/>
        <v>insert into BTRCOutgoingXRate (OID, prefix, outgoingRateBDT, operatorName, operatorType, effectiveFrom, effectiveTo) values('595985_2016-01-01','595985','14','PARAGUAY MOBILE','MOBILE',to_date('2016-01-01','YYYY-MM-DD HH24:MI:SS'),to_date('2016-12-01','YYYY-MM-DD HH24:MI:SS'));</v>
      </c>
    </row>
    <row r="6691" spans="1:8">
      <c r="A6691" s="11" t="s">
        <v>23434</v>
      </c>
      <c r="B6691" s="11" t="s">
        <v>10445</v>
      </c>
      <c r="C6691" s="18">
        <v>14</v>
      </c>
      <c r="D6691" s="11" t="s">
        <v>10444</v>
      </c>
      <c r="E6691" s="11" t="s">
        <v>2190</v>
      </c>
      <c r="F6691" s="12" t="s">
        <v>30094</v>
      </c>
      <c r="G6691" s="12" t="s">
        <v>30095</v>
      </c>
      <c r="H6691" s="11" t="str">
        <f t="shared" si="104"/>
        <v>insert into BTRCOutgoingXRate (OID, prefix, outgoingRateBDT, operatorName, operatorType, effectiveFrom, effectiveTo) values('595993_2016-01-01','595993','14','PARAGUAY MOBILE','MOBILE',to_date('2016-01-01','YYYY-MM-DD HH24:MI:SS'),to_date('2016-12-01','YYYY-MM-DD HH24:MI:SS'));</v>
      </c>
    </row>
    <row r="6692" spans="1:8">
      <c r="A6692" s="11" t="s">
        <v>23435</v>
      </c>
      <c r="B6692" s="11" t="s">
        <v>10446</v>
      </c>
      <c r="C6692" s="18">
        <v>14</v>
      </c>
      <c r="D6692" s="11" t="s">
        <v>10444</v>
      </c>
      <c r="E6692" s="11" t="s">
        <v>2190</v>
      </c>
      <c r="F6692" s="12" t="s">
        <v>30094</v>
      </c>
      <c r="G6692" s="12" t="s">
        <v>30095</v>
      </c>
      <c r="H6692" s="11" t="str">
        <f t="shared" si="104"/>
        <v>insert into BTRCOutgoingXRate (OID, prefix, outgoingRateBDT, operatorName, operatorType, effectiveFrom, effectiveTo) values('595995_2016-01-01','595995','14','PARAGUAY MOBILE','MOBILE',to_date('2016-01-01','YYYY-MM-DD HH24:MI:SS'),to_date('2016-12-01','YYYY-MM-DD HH24:MI:SS'));</v>
      </c>
    </row>
    <row r="6693" spans="1:8">
      <c r="A6693" s="11" t="s">
        <v>23436</v>
      </c>
      <c r="B6693" s="11" t="s">
        <v>10447</v>
      </c>
      <c r="C6693" s="18">
        <v>14</v>
      </c>
      <c r="D6693" s="11" t="s">
        <v>10444</v>
      </c>
      <c r="E6693" s="11" t="s">
        <v>2190</v>
      </c>
      <c r="F6693" s="12" t="s">
        <v>30094</v>
      </c>
      <c r="G6693" s="12" t="s">
        <v>30095</v>
      </c>
      <c r="H6693" s="11" t="str">
        <f t="shared" si="104"/>
        <v>insert into BTRCOutgoingXRate (OID, prefix, outgoingRateBDT, operatorName, operatorType, effectiveFrom, effectiveTo) values('595991_2016-01-01','595991','14','PARAGUAY MOBILE','MOBILE',to_date('2016-01-01','YYYY-MM-DD HH24:MI:SS'),to_date('2016-12-01','YYYY-MM-DD HH24:MI:SS'));</v>
      </c>
    </row>
    <row r="6694" spans="1:8">
      <c r="A6694" s="11" t="s">
        <v>23437</v>
      </c>
      <c r="B6694" s="11" t="s">
        <v>10448</v>
      </c>
      <c r="C6694" s="18">
        <v>14</v>
      </c>
      <c r="D6694" s="11" t="s">
        <v>10444</v>
      </c>
      <c r="E6694" s="11" t="s">
        <v>2190</v>
      </c>
      <c r="F6694" s="12" t="s">
        <v>30094</v>
      </c>
      <c r="G6694" s="12" t="s">
        <v>30095</v>
      </c>
      <c r="H6694" s="11" t="str">
        <f t="shared" si="104"/>
        <v>insert into BTRCOutgoingXRate (OID, prefix, outgoingRateBDT, operatorName, operatorType, effectiveFrom, effectiveTo) values('595983_2016-01-01','595983','14','PARAGUAY MOBILE','MOBILE',to_date('2016-01-01','YYYY-MM-DD HH24:MI:SS'),to_date('2016-12-01','YYYY-MM-DD HH24:MI:SS'));</v>
      </c>
    </row>
    <row r="6695" spans="1:8">
      <c r="A6695" s="11" t="s">
        <v>23438</v>
      </c>
      <c r="B6695" s="11" t="s">
        <v>10449</v>
      </c>
      <c r="C6695" s="18">
        <v>14</v>
      </c>
      <c r="D6695" s="11" t="s">
        <v>10444</v>
      </c>
      <c r="E6695" s="11" t="s">
        <v>2190</v>
      </c>
      <c r="F6695" s="12" t="s">
        <v>30094</v>
      </c>
      <c r="G6695" s="12" t="s">
        <v>30095</v>
      </c>
      <c r="H6695" s="11" t="str">
        <f t="shared" si="104"/>
        <v>insert into BTRCOutgoingXRate (OID, prefix, outgoingRateBDT, operatorName, operatorType, effectiveFrom, effectiveTo) values('595971_2016-01-01','595971','14','PARAGUAY MOBILE','MOBILE',to_date('2016-01-01','YYYY-MM-DD HH24:MI:SS'),to_date('2016-12-01','YYYY-MM-DD HH24:MI:SS'));</v>
      </c>
    </row>
    <row r="6696" spans="1:8">
      <c r="A6696" s="11" t="s">
        <v>23439</v>
      </c>
      <c r="B6696" s="11" t="s">
        <v>10450</v>
      </c>
      <c r="C6696" s="18">
        <v>14</v>
      </c>
      <c r="D6696" s="11" t="s">
        <v>10444</v>
      </c>
      <c r="E6696" s="11" t="s">
        <v>2190</v>
      </c>
      <c r="F6696" s="12" t="s">
        <v>30094</v>
      </c>
      <c r="G6696" s="12" t="s">
        <v>30095</v>
      </c>
      <c r="H6696" s="11" t="str">
        <f t="shared" si="104"/>
        <v>insert into BTRCOutgoingXRate (OID, prefix, outgoingRateBDT, operatorName, operatorType, effectiveFrom, effectiveTo) values('595973_2016-01-01','595973','14','PARAGUAY MOBILE','MOBILE',to_date('2016-01-01','YYYY-MM-DD HH24:MI:SS'),to_date('2016-12-01','YYYY-MM-DD HH24:MI:SS'));</v>
      </c>
    </row>
    <row r="6697" spans="1:8">
      <c r="A6697" s="11" t="s">
        <v>23440</v>
      </c>
      <c r="B6697" s="11" t="s">
        <v>10451</v>
      </c>
      <c r="C6697" s="18">
        <v>14</v>
      </c>
      <c r="D6697" s="11" t="s">
        <v>10444</v>
      </c>
      <c r="E6697" s="11" t="s">
        <v>2190</v>
      </c>
      <c r="F6697" s="12" t="s">
        <v>30094</v>
      </c>
      <c r="G6697" s="12" t="s">
        <v>30095</v>
      </c>
      <c r="H6697" s="11" t="str">
        <f t="shared" si="104"/>
        <v>insert into BTRCOutgoingXRate (OID, prefix, outgoingRateBDT, operatorName, operatorType, effectiveFrom, effectiveTo) values('595981_2016-01-01','595981','14','PARAGUAY MOBILE','MOBILE',to_date('2016-01-01','YYYY-MM-DD HH24:MI:SS'),to_date('2016-12-01','YYYY-MM-DD HH24:MI:SS'));</v>
      </c>
    </row>
    <row r="6698" spans="1:8">
      <c r="A6698" s="11" t="s">
        <v>23441</v>
      </c>
      <c r="B6698" s="11" t="s">
        <v>10452</v>
      </c>
      <c r="C6698" s="18">
        <v>14</v>
      </c>
      <c r="D6698" s="11" t="s">
        <v>10444</v>
      </c>
      <c r="E6698" s="11" t="s">
        <v>2190</v>
      </c>
      <c r="F6698" s="12" t="s">
        <v>30094</v>
      </c>
      <c r="G6698" s="12" t="s">
        <v>30095</v>
      </c>
      <c r="H6698" s="11" t="str">
        <f t="shared" si="104"/>
        <v>insert into BTRCOutgoingXRate (OID, prefix, outgoingRateBDT, operatorName, operatorType, effectiveFrom, effectiveTo) values('595975_2016-01-01','595975','14','PARAGUAY MOBILE','MOBILE',to_date('2016-01-01','YYYY-MM-DD HH24:MI:SS'),to_date('2016-12-01','YYYY-MM-DD HH24:MI:SS'));</v>
      </c>
    </row>
    <row r="6699" spans="1:8">
      <c r="A6699" s="11" t="s">
        <v>23442</v>
      </c>
      <c r="B6699" s="11" t="s">
        <v>10453</v>
      </c>
      <c r="C6699" s="18">
        <v>14</v>
      </c>
      <c r="D6699" s="11" t="s">
        <v>10444</v>
      </c>
      <c r="E6699" s="11" t="s">
        <v>2190</v>
      </c>
      <c r="F6699" s="12" t="s">
        <v>30094</v>
      </c>
      <c r="G6699" s="12" t="s">
        <v>30095</v>
      </c>
      <c r="H6699" s="11" t="str">
        <f t="shared" si="104"/>
        <v>insert into BTRCOutgoingXRate (OID, prefix, outgoingRateBDT, operatorName, operatorType, effectiveFrom, effectiveTo) values('595961_2016-01-01','595961','14','PARAGUAY MOBILE','MOBILE',to_date('2016-01-01','YYYY-MM-DD HH24:MI:SS'),to_date('2016-12-01','YYYY-MM-DD HH24:MI:SS'));</v>
      </c>
    </row>
    <row r="6700" spans="1:8">
      <c r="A6700" s="11" t="s">
        <v>23443</v>
      </c>
      <c r="B6700" s="11" t="s">
        <v>10454</v>
      </c>
      <c r="C6700" s="18">
        <v>14</v>
      </c>
      <c r="D6700" s="11" t="s">
        <v>10433</v>
      </c>
      <c r="E6700" s="11" t="s">
        <v>2190</v>
      </c>
      <c r="F6700" s="12" t="s">
        <v>30094</v>
      </c>
      <c r="G6700" s="12" t="s">
        <v>30095</v>
      </c>
      <c r="H6700" s="11" t="str">
        <f t="shared" si="104"/>
        <v>insert into BTRCOutgoingXRate (OID, prefix, outgoingRateBDT, operatorName, operatorType, effectiveFrom, effectiveTo) values('59597_2016-01-01','59597','14','Paraguay Cellular','MOBILE',to_date('2016-01-01','YYYY-MM-DD HH24:MI:SS'),to_date('2016-12-01','YYYY-MM-DD HH24:MI:SS'));</v>
      </c>
    </row>
    <row r="6701" spans="1:8">
      <c r="A6701" s="11" t="s">
        <v>23444</v>
      </c>
      <c r="B6701" s="11" t="s">
        <v>10455</v>
      </c>
      <c r="C6701" s="18">
        <v>14</v>
      </c>
      <c r="D6701" s="11" t="s">
        <v>10433</v>
      </c>
      <c r="E6701" s="11" t="s">
        <v>2190</v>
      </c>
      <c r="F6701" s="12" t="s">
        <v>30094</v>
      </c>
      <c r="G6701" s="12" t="s">
        <v>30095</v>
      </c>
      <c r="H6701" s="11" t="str">
        <f t="shared" si="104"/>
        <v>insert into BTRCOutgoingXRate (OID, prefix, outgoingRateBDT, operatorName, operatorType, effectiveFrom, effectiveTo) values('59599_2016-01-01','59599','14','Paraguay Cellular','MOBILE',to_date('2016-01-01','YYYY-MM-DD HH24:MI:SS'),to_date('2016-12-01','YYYY-MM-DD HH24:MI:SS'));</v>
      </c>
    </row>
    <row r="6702" spans="1:8">
      <c r="A6702" s="11" t="s">
        <v>23445</v>
      </c>
      <c r="B6702" s="11" t="s">
        <v>10456</v>
      </c>
      <c r="C6702" s="18">
        <v>14</v>
      </c>
      <c r="D6702" s="11" t="s">
        <v>10429</v>
      </c>
      <c r="E6702" s="11" t="s">
        <v>2190</v>
      </c>
      <c r="F6702" s="12" t="s">
        <v>30094</v>
      </c>
      <c r="G6702" s="12" t="s">
        <v>30095</v>
      </c>
      <c r="H6702" s="11" t="str">
        <f t="shared" si="104"/>
        <v>insert into BTRCOutgoingXRate (OID, prefix, outgoingRateBDT, operatorName, operatorType, effectiveFrom, effectiveTo) values('595972_2016-01-01','595972','14','Paraguay - Mobile','MOBILE',to_date('2016-01-01','YYYY-MM-DD HH24:MI:SS'),to_date('2016-12-01','YYYY-MM-DD HH24:MI:SS'));</v>
      </c>
    </row>
    <row r="6703" spans="1:8">
      <c r="A6703" s="11" t="s">
        <v>23446</v>
      </c>
      <c r="B6703" s="11" t="s">
        <v>10457</v>
      </c>
      <c r="C6703" s="18">
        <v>14</v>
      </c>
      <c r="D6703" s="11" t="s">
        <v>10429</v>
      </c>
      <c r="E6703" s="11" t="s">
        <v>2190</v>
      </c>
      <c r="F6703" s="12" t="s">
        <v>30094</v>
      </c>
      <c r="G6703" s="12" t="s">
        <v>30095</v>
      </c>
      <c r="H6703" s="11" t="str">
        <f t="shared" si="104"/>
        <v>insert into BTRCOutgoingXRate (OID, prefix, outgoingRateBDT, operatorName, operatorType, effectiveFrom, effectiveTo) values('595982_2016-01-01','595982','14','Paraguay - Mobile','MOBILE',to_date('2016-01-01','YYYY-MM-DD HH24:MI:SS'),to_date('2016-12-01','YYYY-MM-DD HH24:MI:SS'));</v>
      </c>
    </row>
    <row r="6704" spans="1:8">
      <c r="A6704" s="11" t="s">
        <v>23447</v>
      </c>
      <c r="B6704" s="11" t="s">
        <v>10458</v>
      </c>
      <c r="C6704" s="18">
        <v>14</v>
      </c>
      <c r="D6704" s="11" t="s">
        <v>10429</v>
      </c>
      <c r="E6704" s="11" t="s">
        <v>2190</v>
      </c>
      <c r="F6704" s="12" t="s">
        <v>30094</v>
      </c>
      <c r="G6704" s="12" t="s">
        <v>30095</v>
      </c>
      <c r="H6704" s="11" t="str">
        <f t="shared" si="104"/>
        <v>insert into BTRCOutgoingXRate (OID, prefix, outgoingRateBDT, operatorName, operatorType, effectiveFrom, effectiveTo) values('595992_2016-01-01','595992','14','Paraguay - Mobile','MOBILE',to_date('2016-01-01','YYYY-MM-DD HH24:MI:SS'),to_date('2016-12-01','YYYY-MM-DD HH24:MI:SS'));</v>
      </c>
    </row>
    <row r="6705" spans="1:8">
      <c r="A6705" s="11" t="s">
        <v>23448</v>
      </c>
      <c r="B6705" s="11" t="s">
        <v>10459</v>
      </c>
      <c r="C6705" s="18">
        <v>14</v>
      </c>
      <c r="D6705" s="11" t="s">
        <v>10429</v>
      </c>
      <c r="E6705" s="11" t="s">
        <v>2190</v>
      </c>
      <c r="F6705" s="12" t="s">
        <v>30094</v>
      </c>
      <c r="G6705" s="12" t="s">
        <v>30095</v>
      </c>
      <c r="H6705" s="11" t="str">
        <f t="shared" si="104"/>
        <v>insert into BTRCOutgoingXRate (OID, prefix, outgoingRateBDT, operatorName, operatorType, effectiveFrom, effectiveTo) values('595984_2016-01-01','595984','14','Paraguay - Mobile','MOBILE',to_date('2016-01-01','YYYY-MM-DD HH24:MI:SS'),to_date('2016-12-01','YYYY-MM-DD HH24:MI:SS'));</v>
      </c>
    </row>
    <row r="6706" spans="1:8">
      <c r="A6706" s="11" t="s">
        <v>23449</v>
      </c>
      <c r="B6706" s="11" t="s">
        <v>10460</v>
      </c>
      <c r="C6706" s="18">
        <v>18</v>
      </c>
      <c r="D6706" s="11" t="s">
        <v>10461</v>
      </c>
      <c r="E6706" s="11" t="s">
        <v>2190</v>
      </c>
      <c r="F6706" s="12" t="s">
        <v>30094</v>
      </c>
      <c r="G6706" s="12" t="s">
        <v>30095</v>
      </c>
      <c r="H6706" s="11" t="str">
        <f t="shared" si="104"/>
        <v>insert into BTRCOutgoingXRate (OID, prefix, outgoingRateBDT, operatorName, operatorType, effectiveFrom, effectiveTo) values('516394_2016-01-01','516394','18','PERU MOBILE','MOBILE',to_date('2016-01-01','YYYY-MM-DD HH24:MI:SS'),to_date('2016-12-01','YYYY-MM-DD HH24:MI:SS'));</v>
      </c>
    </row>
    <row r="6707" spans="1:8">
      <c r="A6707" s="11" t="s">
        <v>23450</v>
      </c>
      <c r="B6707" s="11" t="s">
        <v>10462</v>
      </c>
      <c r="C6707" s="18">
        <v>18</v>
      </c>
      <c r="D6707" s="11" t="s">
        <v>10461</v>
      </c>
      <c r="E6707" s="11" t="s">
        <v>2190</v>
      </c>
      <c r="F6707" s="12" t="s">
        <v>30094</v>
      </c>
      <c r="G6707" s="12" t="s">
        <v>30095</v>
      </c>
      <c r="H6707" s="11" t="str">
        <f t="shared" si="104"/>
        <v>insert into BTRCOutgoingXRate (OID, prefix, outgoingRateBDT, operatorName, operatorType, effectiveFrom, effectiveTo) values('516393_2016-01-01','516393','18','PERU MOBILE','MOBILE',to_date('2016-01-01','YYYY-MM-DD HH24:MI:SS'),to_date('2016-12-01','YYYY-MM-DD HH24:MI:SS'));</v>
      </c>
    </row>
    <row r="6708" spans="1:8">
      <c r="A6708" s="11" t="s">
        <v>23451</v>
      </c>
      <c r="B6708" s="11" t="s">
        <v>10463</v>
      </c>
      <c r="C6708" s="18">
        <v>18</v>
      </c>
      <c r="D6708" s="11" t="s">
        <v>10461</v>
      </c>
      <c r="E6708" s="11" t="s">
        <v>2190</v>
      </c>
      <c r="F6708" s="12" t="s">
        <v>30094</v>
      </c>
      <c r="G6708" s="12" t="s">
        <v>30095</v>
      </c>
      <c r="H6708" s="11" t="str">
        <f t="shared" si="104"/>
        <v>insert into BTRCOutgoingXRate (OID, prefix, outgoingRateBDT, operatorName, operatorType, effectiveFrom, effectiveTo) values('516392_2016-01-01','516392','18','PERU MOBILE','MOBILE',to_date('2016-01-01','YYYY-MM-DD HH24:MI:SS'),to_date('2016-12-01','YYYY-MM-DD HH24:MI:SS'));</v>
      </c>
    </row>
    <row r="6709" spans="1:8">
      <c r="A6709" s="11" t="s">
        <v>23452</v>
      </c>
      <c r="B6709" s="11" t="s">
        <v>10464</v>
      </c>
      <c r="C6709" s="18">
        <v>18</v>
      </c>
      <c r="D6709" s="11" t="s">
        <v>10461</v>
      </c>
      <c r="E6709" s="11" t="s">
        <v>2190</v>
      </c>
      <c r="F6709" s="12" t="s">
        <v>30094</v>
      </c>
      <c r="G6709" s="12" t="s">
        <v>30095</v>
      </c>
      <c r="H6709" s="11" t="str">
        <f t="shared" si="104"/>
        <v>insert into BTRCOutgoingXRate (OID, prefix, outgoingRateBDT, operatorName, operatorType, effectiveFrom, effectiveTo) values('516391_2016-01-01','516391','18','PERU MOBILE','MOBILE',to_date('2016-01-01','YYYY-MM-DD HH24:MI:SS'),to_date('2016-12-01','YYYY-MM-DD HH24:MI:SS'));</v>
      </c>
    </row>
    <row r="6710" spans="1:8">
      <c r="A6710" s="11" t="s">
        <v>23453</v>
      </c>
      <c r="B6710" s="11" t="s">
        <v>10465</v>
      </c>
      <c r="C6710" s="18">
        <v>18</v>
      </c>
      <c r="D6710" s="11" t="s">
        <v>10461</v>
      </c>
      <c r="E6710" s="11" t="s">
        <v>2190</v>
      </c>
      <c r="F6710" s="12" t="s">
        <v>30094</v>
      </c>
      <c r="G6710" s="12" t="s">
        <v>30095</v>
      </c>
      <c r="H6710" s="11" t="str">
        <f t="shared" si="104"/>
        <v>insert into BTRCOutgoingXRate (OID, prefix, outgoingRateBDT, operatorName, operatorType, effectiveFrom, effectiveTo) values('516390_2016-01-01','516390','18','PERU MOBILE','MOBILE',to_date('2016-01-01','YYYY-MM-DD HH24:MI:SS'),to_date('2016-12-01','YYYY-MM-DD HH24:MI:SS'));</v>
      </c>
    </row>
    <row r="6711" spans="1:8">
      <c r="A6711" s="11" t="s">
        <v>23454</v>
      </c>
      <c r="B6711" s="11" t="s">
        <v>10466</v>
      </c>
      <c r="C6711" s="18">
        <v>18</v>
      </c>
      <c r="D6711" s="11" t="s">
        <v>10461</v>
      </c>
      <c r="E6711" s="11" t="s">
        <v>2190</v>
      </c>
      <c r="F6711" s="12" t="s">
        <v>30094</v>
      </c>
      <c r="G6711" s="12" t="s">
        <v>30095</v>
      </c>
      <c r="H6711" s="11" t="str">
        <f t="shared" si="104"/>
        <v>insert into BTRCOutgoingXRate (OID, prefix, outgoingRateBDT, operatorName, operatorType, effectiveFrom, effectiveTo) values('516298_2016-01-01','516298','18','PERU MOBILE','MOBILE',to_date('2016-01-01','YYYY-MM-DD HH24:MI:SS'),to_date('2016-12-01','YYYY-MM-DD HH24:MI:SS'));</v>
      </c>
    </row>
    <row r="6712" spans="1:8">
      <c r="A6712" s="11" t="s">
        <v>23455</v>
      </c>
      <c r="B6712" s="11" t="s">
        <v>10467</v>
      </c>
      <c r="C6712" s="18">
        <v>18</v>
      </c>
      <c r="D6712" s="11" t="s">
        <v>10461</v>
      </c>
      <c r="E6712" s="11" t="s">
        <v>2190</v>
      </c>
      <c r="F6712" s="12" t="s">
        <v>30094</v>
      </c>
      <c r="G6712" s="12" t="s">
        <v>30095</v>
      </c>
      <c r="H6712" s="11" t="str">
        <f t="shared" si="104"/>
        <v>insert into BTRCOutgoingXRate (OID, prefix, outgoingRateBDT, operatorName, operatorType, effectiveFrom, effectiveTo) values('517293_2016-01-01','517293','18','PERU MOBILE','MOBILE',to_date('2016-01-01','YYYY-MM-DD HH24:MI:SS'),to_date('2016-12-01','YYYY-MM-DD HH24:MI:SS'));</v>
      </c>
    </row>
    <row r="6713" spans="1:8">
      <c r="A6713" s="11" t="s">
        <v>23456</v>
      </c>
      <c r="B6713" s="11" t="s">
        <v>10468</v>
      </c>
      <c r="C6713" s="18">
        <v>18</v>
      </c>
      <c r="D6713" s="11" t="s">
        <v>10461</v>
      </c>
      <c r="E6713" s="11" t="s">
        <v>2190</v>
      </c>
      <c r="F6713" s="12" t="s">
        <v>30094</v>
      </c>
      <c r="G6713" s="12" t="s">
        <v>30095</v>
      </c>
      <c r="H6713" s="11" t="str">
        <f t="shared" si="104"/>
        <v>insert into BTRCOutgoingXRate (OID, prefix, outgoingRateBDT, operatorName, operatorType, effectiveFrom, effectiveTo) values('517292_2016-01-01','517292','18','PERU MOBILE','MOBILE',to_date('2016-01-01','YYYY-MM-DD HH24:MI:SS'),to_date('2016-12-01','YYYY-MM-DD HH24:MI:SS'));</v>
      </c>
    </row>
    <row r="6714" spans="1:8">
      <c r="A6714" s="11" t="s">
        <v>23457</v>
      </c>
      <c r="B6714" s="11" t="s">
        <v>10469</v>
      </c>
      <c r="C6714" s="18">
        <v>18</v>
      </c>
      <c r="D6714" s="11" t="s">
        <v>10461</v>
      </c>
      <c r="E6714" s="11" t="s">
        <v>2190</v>
      </c>
      <c r="F6714" s="12" t="s">
        <v>30094</v>
      </c>
      <c r="G6714" s="12" t="s">
        <v>30095</v>
      </c>
      <c r="H6714" s="11" t="str">
        <f t="shared" si="104"/>
        <v>insert into BTRCOutgoingXRate (OID, prefix, outgoingRateBDT, operatorName, operatorType, effectiveFrom, effectiveTo) values('517291_2016-01-01','517291','18','PERU MOBILE','MOBILE',to_date('2016-01-01','YYYY-MM-DD HH24:MI:SS'),to_date('2016-12-01','YYYY-MM-DD HH24:MI:SS'));</v>
      </c>
    </row>
    <row r="6715" spans="1:8">
      <c r="A6715" s="11" t="s">
        <v>23458</v>
      </c>
      <c r="B6715" s="11" t="s">
        <v>10470</v>
      </c>
      <c r="C6715" s="18">
        <v>18</v>
      </c>
      <c r="D6715" s="11" t="s">
        <v>10461</v>
      </c>
      <c r="E6715" s="11" t="s">
        <v>2190</v>
      </c>
      <c r="F6715" s="12" t="s">
        <v>30094</v>
      </c>
      <c r="G6715" s="12" t="s">
        <v>30095</v>
      </c>
      <c r="H6715" s="11" t="str">
        <f t="shared" si="104"/>
        <v>insert into BTRCOutgoingXRate (OID, prefix, outgoingRateBDT, operatorName, operatorType, effectiveFrom, effectiveTo) values('517290_2016-01-01','517290','18','PERU MOBILE','MOBILE',to_date('2016-01-01','YYYY-MM-DD HH24:MI:SS'),to_date('2016-12-01','YYYY-MM-DD HH24:MI:SS'));</v>
      </c>
    </row>
    <row r="6716" spans="1:8">
      <c r="A6716" s="11" t="s">
        <v>23459</v>
      </c>
      <c r="B6716" s="11" t="s">
        <v>10471</v>
      </c>
      <c r="C6716" s="18">
        <v>18</v>
      </c>
      <c r="D6716" s="11" t="s">
        <v>10461</v>
      </c>
      <c r="E6716" s="11" t="s">
        <v>2190</v>
      </c>
      <c r="F6716" s="12" t="s">
        <v>30094</v>
      </c>
      <c r="G6716" s="12" t="s">
        <v>30095</v>
      </c>
      <c r="H6716" s="11" t="str">
        <f t="shared" si="104"/>
        <v>insert into BTRCOutgoingXRate (OID, prefix, outgoingRateBDT, operatorName, operatorType, effectiveFrom, effectiveTo) values('516798_2016-01-01','516798','18','PERU MOBILE','MOBILE',to_date('2016-01-01','YYYY-MM-DD HH24:MI:SS'),to_date('2016-12-01','YYYY-MM-DD HH24:MI:SS'));</v>
      </c>
    </row>
    <row r="6717" spans="1:8">
      <c r="A6717" s="11" t="s">
        <v>23460</v>
      </c>
      <c r="B6717" s="11" t="s">
        <v>10472</v>
      </c>
      <c r="C6717" s="18">
        <v>18</v>
      </c>
      <c r="D6717" s="11" t="s">
        <v>10461</v>
      </c>
      <c r="E6717" s="11" t="s">
        <v>2190</v>
      </c>
      <c r="F6717" s="12" t="s">
        <v>30094</v>
      </c>
      <c r="G6717" s="12" t="s">
        <v>30095</v>
      </c>
      <c r="H6717" s="11" t="str">
        <f t="shared" si="104"/>
        <v>insert into BTRCOutgoingXRate (OID, prefix, outgoingRateBDT, operatorName, operatorType, effectiveFrom, effectiveTo) values('516797_2016-01-01','516797','18','PERU MOBILE','MOBILE',to_date('2016-01-01','YYYY-MM-DD HH24:MI:SS'),to_date('2016-12-01','YYYY-MM-DD HH24:MI:SS'));</v>
      </c>
    </row>
    <row r="6718" spans="1:8">
      <c r="A6718" s="11" t="s">
        <v>23461</v>
      </c>
      <c r="B6718" s="11" t="s">
        <v>10473</v>
      </c>
      <c r="C6718" s="18">
        <v>18</v>
      </c>
      <c r="D6718" s="11" t="s">
        <v>10461</v>
      </c>
      <c r="E6718" s="11" t="s">
        <v>2190</v>
      </c>
      <c r="F6718" s="12" t="s">
        <v>30094</v>
      </c>
      <c r="G6718" s="12" t="s">
        <v>30095</v>
      </c>
      <c r="H6718" s="11" t="str">
        <f t="shared" si="104"/>
        <v>insert into BTRCOutgoingXRate (OID, prefix, outgoingRateBDT, operatorName, operatorType, effectiveFrom, effectiveTo) values('516795_2016-01-01','516795','18','PERU MOBILE','MOBILE',to_date('2016-01-01','YYYY-MM-DD HH24:MI:SS'),to_date('2016-12-01','YYYY-MM-DD HH24:MI:SS'));</v>
      </c>
    </row>
    <row r="6719" spans="1:8">
      <c r="A6719" s="11" t="s">
        <v>23462</v>
      </c>
      <c r="B6719" s="11" t="s">
        <v>10474</v>
      </c>
      <c r="C6719" s="18">
        <v>18</v>
      </c>
      <c r="D6719" s="11" t="s">
        <v>10461</v>
      </c>
      <c r="E6719" s="11" t="s">
        <v>2190</v>
      </c>
      <c r="F6719" s="12" t="s">
        <v>30094</v>
      </c>
      <c r="G6719" s="12" t="s">
        <v>30095</v>
      </c>
      <c r="H6719" s="11" t="str">
        <f t="shared" si="104"/>
        <v>insert into BTRCOutgoingXRate (OID, prefix, outgoingRateBDT, operatorName, operatorType, effectiveFrom, effectiveTo) values('516794_2016-01-01','516794','18','PERU MOBILE','MOBILE',to_date('2016-01-01','YYYY-MM-DD HH24:MI:SS'),to_date('2016-12-01','YYYY-MM-DD HH24:MI:SS'));</v>
      </c>
    </row>
    <row r="6720" spans="1:8">
      <c r="A6720" s="11" t="s">
        <v>23463</v>
      </c>
      <c r="B6720" s="11" t="s">
        <v>10475</v>
      </c>
      <c r="C6720" s="18">
        <v>18</v>
      </c>
      <c r="D6720" s="11" t="s">
        <v>10461</v>
      </c>
      <c r="E6720" s="11" t="s">
        <v>2190</v>
      </c>
      <c r="F6720" s="12" t="s">
        <v>30094</v>
      </c>
      <c r="G6720" s="12" t="s">
        <v>30095</v>
      </c>
      <c r="H6720" s="11" t="str">
        <f t="shared" si="104"/>
        <v>insert into BTRCOutgoingXRate (OID, prefix, outgoingRateBDT, operatorName, operatorType, effectiveFrom, effectiveTo) values('516793_2016-01-01','516793','18','PERU MOBILE','MOBILE',to_date('2016-01-01','YYYY-MM-DD HH24:MI:SS'),to_date('2016-12-01','YYYY-MM-DD HH24:MI:SS'));</v>
      </c>
    </row>
    <row r="6721" spans="1:8">
      <c r="A6721" s="11" t="s">
        <v>23464</v>
      </c>
      <c r="B6721" s="11" t="s">
        <v>10476</v>
      </c>
      <c r="C6721" s="18">
        <v>18</v>
      </c>
      <c r="D6721" s="11" t="s">
        <v>10461</v>
      </c>
      <c r="E6721" s="11" t="s">
        <v>2190</v>
      </c>
      <c r="F6721" s="12" t="s">
        <v>30094</v>
      </c>
      <c r="G6721" s="12" t="s">
        <v>30095</v>
      </c>
      <c r="H6721" s="11" t="str">
        <f t="shared" si="104"/>
        <v>insert into BTRCOutgoingXRate (OID, prefix, outgoingRateBDT, operatorName, operatorType, effectiveFrom, effectiveTo) values('518295_2016-01-01','518295','18','PERU MOBILE','MOBILE',to_date('2016-01-01','YYYY-MM-DD HH24:MI:SS'),to_date('2016-12-01','YYYY-MM-DD HH24:MI:SS'));</v>
      </c>
    </row>
    <row r="6722" spans="1:8">
      <c r="A6722" s="11" t="s">
        <v>23465</v>
      </c>
      <c r="B6722" s="11" t="s">
        <v>10477</v>
      </c>
      <c r="C6722" s="18">
        <v>18</v>
      </c>
      <c r="D6722" s="11" t="s">
        <v>10461</v>
      </c>
      <c r="E6722" s="11" t="s">
        <v>2190</v>
      </c>
      <c r="F6722" s="12" t="s">
        <v>30094</v>
      </c>
      <c r="G6722" s="12" t="s">
        <v>30095</v>
      </c>
      <c r="H6722" s="11" t="str">
        <f t="shared" si="104"/>
        <v>insert into BTRCOutgoingXRate (OID, prefix, outgoingRateBDT, operatorName, operatorType, effectiveFrom, effectiveTo) values('518294_2016-01-01','518294','18','PERU MOBILE','MOBILE',to_date('2016-01-01','YYYY-MM-DD HH24:MI:SS'),to_date('2016-12-01','YYYY-MM-DD HH24:MI:SS'));</v>
      </c>
    </row>
    <row r="6723" spans="1:8">
      <c r="A6723" s="11" t="s">
        <v>23466</v>
      </c>
      <c r="B6723" s="11" t="s">
        <v>10478</v>
      </c>
      <c r="C6723" s="18">
        <v>18</v>
      </c>
      <c r="D6723" s="11" t="s">
        <v>10461</v>
      </c>
      <c r="E6723" s="11" t="s">
        <v>2190</v>
      </c>
      <c r="F6723" s="12" t="s">
        <v>30094</v>
      </c>
      <c r="G6723" s="12" t="s">
        <v>30095</v>
      </c>
      <c r="H6723" s="11" t="str">
        <f t="shared" si="104"/>
        <v>insert into BTRCOutgoingXRate (OID, prefix, outgoingRateBDT, operatorName, operatorType, effectiveFrom, effectiveTo) values('518293_2016-01-01','518293','18','PERU MOBILE','MOBILE',to_date('2016-01-01','YYYY-MM-DD HH24:MI:SS'),to_date('2016-12-01','YYYY-MM-DD HH24:MI:SS'));</v>
      </c>
    </row>
    <row r="6724" spans="1:8">
      <c r="A6724" s="11" t="s">
        <v>23467</v>
      </c>
      <c r="B6724" s="11" t="s">
        <v>10479</v>
      </c>
      <c r="C6724" s="18">
        <v>18</v>
      </c>
      <c r="D6724" s="11" t="s">
        <v>10461</v>
      </c>
      <c r="E6724" s="11" t="s">
        <v>2190</v>
      </c>
      <c r="F6724" s="12" t="s">
        <v>30094</v>
      </c>
      <c r="G6724" s="12" t="s">
        <v>30095</v>
      </c>
      <c r="H6724" s="11" t="str">
        <f t="shared" ref="H6724:H6787" si="105">H$1&amp;IF(ISBLANK(A6724),"null","'"&amp;A6724&amp;"'")&amp;","&amp;IF(ISBLANK(B6724),"null","'"&amp;B6724&amp;"'")&amp;","&amp;IF(ISBLANK(C6724),"null","'"&amp;C6724&amp;"'")&amp;","&amp;IF(ISBLANK(D6724),"null","'"&amp;D6724&amp;"'")&amp;","&amp;IF(ISBLANK(E6724),"null","'"&amp;E6724&amp;"'")&amp;","&amp;IF(ISBLANK(F6724),"null","to_date('"&amp;F6724&amp;"','YYYY-MM-DD HH24:MI:SS')")&amp;","&amp;IF(ISBLANK(G6724),"null","to_date('"&amp;G6724&amp;"','YYYY-MM-DD HH24:MI:SS')")&amp;I$1</f>
        <v>insert into BTRCOutgoingXRate (OID, prefix, outgoingRateBDT, operatorName, operatorType, effectiveFrom, effectiveTo) values('518292_2016-01-01','518292','18','PERU MOBILE','MOBILE',to_date('2016-01-01','YYYY-MM-DD HH24:MI:SS'),to_date('2016-12-01','YYYY-MM-DD HH24:MI:SS'));</v>
      </c>
    </row>
    <row r="6725" spans="1:8">
      <c r="A6725" s="11" t="s">
        <v>23468</v>
      </c>
      <c r="B6725" s="11" t="s">
        <v>10480</v>
      </c>
      <c r="C6725" s="18">
        <v>18</v>
      </c>
      <c r="D6725" s="11" t="s">
        <v>10461</v>
      </c>
      <c r="E6725" s="11" t="s">
        <v>2190</v>
      </c>
      <c r="F6725" s="12" t="s">
        <v>30094</v>
      </c>
      <c r="G6725" s="12" t="s">
        <v>30095</v>
      </c>
      <c r="H6725" s="11" t="str">
        <f t="shared" si="105"/>
        <v>insert into BTRCOutgoingXRate (OID, prefix, outgoingRateBDT, operatorName, operatorType, effectiveFrom, effectiveTo) values('518291_2016-01-01','518291','18','PERU MOBILE','MOBILE',to_date('2016-01-01','YYYY-MM-DD HH24:MI:SS'),to_date('2016-12-01','YYYY-MM-DD HH24:MI:SS'));</v>
      </c>
    </row>
    <row r="6726" spans="1:8">
      <c r="A6726" s="11" t="s">
        <v>23469</v>
      </c>
      <c r="B6726" s="11" t="s">
        <v>10481</v>
      </c>
      <c r="C6726" s="18">
        <v>18</v>
      </c>
      <c r="D6726" s="11" t="s">
        <v>10461</v>
      </c>
      <c r="E6726" s="11" t="s">
        <v>2190</v>
      </c>
      <c r="F6726" s="12" t="s">
        <v>30094</v>
      </c>
      <c r="G6726" s="12" t="s">
        <v>30095</v>
      </c>
      <c r="H6726" s="11" t="str">
        <f t="shared" si="105"/>
        <v>insert into BTRCOutgoingXRate (OID, prefix, outgoingRateBDT, operatorName, operatorType, effectiveFrom, effectiveTo) values('518290_2016-01-01','518290','18','PERU MOBILE','MOBILE',to_date('2016-01-01','YYYY-MM-DD HH24:MI:SS'),to_date('2016-12-01','YYYY-MM-DD HH24:MI:SS'));</v>
      </c>
    </row>
    <row r="6727" spans="1:8">
      <c r="A6727" s="11" t="s">
        <v>23470</v>
      </c>
      <c r="B6727" s="11" t="s">
        <v>10482</v>
      </c>
      <c r="C6727" s="18">
        <v>18</v>
      </c>
      <c r="D6727" s="11" t="s">
        <v>10461</v>
      </c>
      <c r="E6727" s="11" t="s">
        <v>2190</v>
      </c>
      <c r="F6727" s="12" t="s">
        <v>30094</v>
      </c>
      <c r="G6727" s="12" t="s">
        <v>30095</v>
      </c>
      <c r="H6727" s="11" t="str">
        <f t="shared" si="105"/>
        <v>insert into BTRCOutgoingXRate (OID, prefix, outgoingRateBDT, operatorName, operatorType, effectiveFrom, effectiveTo) values('517693_2016-01-01','517693','18','PERU MOBILE','MOBILE',to_date('2016-01-01','YYYY-MM-DD HH24:MI:SS'),to_date('2016-12-01','YYYY-MM-DD HH24:MI:SS'));</v>
      </c>
    </row>
    <row r="6728" spans="1:8">
      <c r="A6728" s="11" t="s">
        <v>23471</v>
      </c>
      <c r="B6728" s="11" t="s">
        <v>10483</v>
      </c>
      <c r="C6728" s="18">
        <v>18</v>
      </c>
      <c r="D6728" s="11" t="s">
        <v>10461</v>
      </c>
      <c r="E6728" s="11" t="s">
        <v>2190</v>
      </c>
      <c r="F6728" s="12" t="s">
        <v>30094</v>
      </c>
      <c r="G6728" s="12" t="s">
        <v>30095</v>
      </c>
      <c r="H6728" s="11" t="str">
        <f t="shared" si="105"/>
        <v>insert into BTRCOutgoingXRate (OID, prefix, outgoingRateBDT, operatorName, operatorType, effectiveFrom, effectiveTo) values('517692_2016-01-01','517692','18','PERU MOBILE','MOBILE',to_date('2016-01-01','YYYY-MM-DD HH24:MI:SS'),to_date('2016-12-01','YYYY-MM-DD HH24:MI:SS'));</v>
      </c>
    </row>
    <row r="6729" spans="1:8">
      <c r="A6729" s="11" t="s">
        <v>23472</v>
      </c>
      <c r="B6729" s="11" t="s">
        <v>10484</v>
      </c>
      <c r="C6729" s="18">
        <v>18</v>
      </c>
      <c r="D6729" s="11" t="s">
        <v>10461</v>
      </c>
      <c r="E6729" s="11" t="s">
        <v>2190</v>
      </c>
      <c r="F6729" s="12" t="s">
        <v>30094</v>
      </c>
      <c r="G6729" s="12" t="s">
        <v>30095</v>
      </c>
      <c r="H6729" s="11" t="str">
        <f t="shared" si="105"/>
        <v>insert into BTRCOutgoingXRate (OID, prefix, outgoingRateBDT, operatorName, operatorType, effectiveFrom, effectiveTo) values('517691_2016-01-01','517691','18','PERU MOBILE','MOBILE',to_date('2016-01-01','YYYY-MM-DD HH24:MI:SS'),to_date('2016-12-01','YYYY-MM-DD HH24:MI:SS'));</v>
      </c>
    </row>
    <row r="6730" spans="1:8">
      <c r="A6730" s="11" t="s">
        <v>23473</v>
      </c>
      <c r="B6730" s="11" t="s">
        <v>10485</v>
      </c>
      <c r="C6730" s="18">
        <v>18</v>
      </c>
      <c r="D6730" s="11" t="s">
        <v>10486</v>
      </c>
      <c r="E6730" s="11" t="s">
        <v>2190</v>
      </c>
      <c r="F6730" s="12" t="s">
        <v>30094</v>
      </c>
      <c r="G6730" s="12" t="s">
        <v>30095</v>
      </c>
      <c r="H6730" s="11" t="str">
        <f t="shared" si="105"/>
        <v>insert into BTRCOutgoingXRate (OID, prefix, outgoingRateBDT, operatorName, operatorType, effectiveFrom, effectiveTo) values('519429_2016-01-01','519429','18','Peru Mobile','MOBILE',to_date('2016-01-01','YYYY-MM-DD HH24:MI:SS'),to_date('2016-12-01','YYYY-MM-DD HH24:MI:SS'));</v>
      </c>
    </row>
    <row r="6731" spans="1:8">
      <c r="A6731" s="11" t="s">
        <v>23474</v>
      </c>
      <c r="B6731" s="11" t="s">
        <v>10487</v>
      </c>
      <c r="C6731" s="18">
        <v>18</v>
      </c>
      <c r="D6731" s="11" t="s">
        <v>10486</v>
      </c>
      <c r="E6731" s="11" t="s">
        <v>2190</v>
      </c>
      <c r="F6731" s="12" t="s">
        <v>30094</v>
      </c>
      <c r="G6731" s="12" t="s">
        <v>30095</v>
      </c>
      <c r="H6731" s="11" t="str">
        <f t="shared" si="105"/>
        <v>insert into BTRCOutgoingXRate (OID, prefix, outgoingRateBDT, operatorName, operatorType, effectiveFrom, effectiveTo) values('519419_2016-01-01','519419','18','Peru Mobile','MOBILE',to_date('2016-01-01','YYYY-MM-DD HH24:MI:SS'),to_date('2016-12-01','YYYY-MM-DD HH24:MI:SS'));</v>
      </c>
    </row>
    <row r="6732" spans="1:8">
      <c r="A6732" s="11" t="s">
        <v>23475</v>
      </c>
      <c r="B6732" s="11" t="s">
        <v>10488</v>
      </c>
      <c r="C6732" s="18">
        <v>18</v>
      </c>
      <c r="D6732" s="11" t="s">
        <v>10486</v>
      </c>
      <c r="E6732" s="11" t="s">
        <v>2190</v>
      </c>
      <c r="F6732" s="12" t="s">
        <v>30094</v>
      </c>
      <c r="G6732" s="12" t="s">
        <v>30095</v>
      </c>
      <c r="H6732" s="11" t="str">
        <f t="shared" si="105"/>
        <v>insert into BTRCOutgoingXRate (OID, prefix, outgoingRateBDT, operatorName, operatorType, effectiveFrom, effectiveTo) values('519849_2016-01-01','519849','18','Peru Mobile','MOBILE',to_date('2016-01-01','YYYY-MM-DD HH24:MI:SS'),to_date('2016-12-01','YYYY-MM-DD HH24:MI:SS'));</v>
      </c>
    </row>
    <row r="6733" spans="1:8">
      <c r="A6733" s="11" t="s">
        <v>23476</v>
      </c>
      <c r="B6733" s="11" t="s">
        <v>10489</v>
      </c>
      <c r="C6733" s="18">
        <v>18</v>
      </c>
      <c r="D6733" s="11" t="s">
        <v>10486</v>
      </c>
      <c r="E6733" s="11" t="s">
        <v>2190</v>
      </c>
      <c r="F6733" s="12" t="s">
        <v>30094</v>
      </c>
      <c r="G6733" s="12" t="s">
        <v>30095</v>
      </c>
      <c r="H6733" s="11" t="str">
        <f t="shared" si="105"/>
        <v>insert into BTRCOutgoingXRate (OID, prefix, outgoingRateBDT, operatorName, operatorType, effectiveFrom, effectiveTo) values('519839_2016-01-01','519839','18','Peru Mobile','MOBILE',to_date('2016-01-01','YYYY-MM-DD HH24:MI:SS'),to_date('2016-12-01','YYYY-MM-DD HH24:MI:SS'));</v>
      </c>
    </row>
    <row r="6734" spans="1:8">
      <c r="A6734" s="11" t="s">
        <v>23477</v>
      </c>
      <c r="B6734" s="11" t="s">
        <v>10490</v>
      </c>
      <c r="C6734" s="18">
        <v>18</v>
      </c>
      <c r="D6734" s="11" t="s">
        <v>10486</v>
      </c>
      <c r="E6734" s="11" t="s">
        <v>2190</v>
      </c>
      <c r="F6734" s="12" t="s">
        <v>30094</v>
      </c>
      <c r="G6734" s="12" t="s">
        <v>30095</v>
      </c>
      <c r="H6734" s="11" t="str">
        <f t="shared" si="105"/>
        <v>insert into BTRCOutgoingXRate (OID, prefix, outgoingRateBDT, operatorName, operatorType, effectiveFrom, effectiveTo) values('519829_2016-01-01','519829','18','Peru Mobile','MOBILE',to_date('2016-01-01','YYYY-MM-DD HH24:MI:SS'),to_date('2016-12-01','YYYY-MM-DD HH24:MI:SS'));</v>
      </c>
    </row>
    <row r="6735" spans="1:8">
      <c r="A6735" s="11" t="s">
        <v>23478</v>
      </c>
      <c r="B6735" s="11" t="s">
        <v>10491</v>
      </c>
      <c r="C6735" s="18">
        <v>18</v>
      </c>
      <c r="D6735" s="11" t="s">
        <v>10486</v>
      </c>
      <c r="E6735" s="11" t="s">
        <v>2190</v>
      </c>
      <c r="F6735" s="12" t="s">
        <v>30094</v>
      </c>
      <c r="G6735" s="12" t="s">
        <v>30095</v>
      </c>
      <c r="H6735" s="11" t="str">
        <f t="shared" si="105"/>
        <v>insert into BTRCOutgoingXRate (OID, prefix, outgoingRateBDT, operatorName, operatorType, effectiveFrom, effectiveTo) values('519769_2016-01-01','519769','18','Peru Mobile','MOBILE',to_date('2016-01-01','YYYY-MM-DD HH24:MI:SS'),to_date('2016-12-01','YYYY-MM-DD HH24:MI:SS'));</v>
      </c>
    </row>
    <row r="6736" spans="1:8">
      <c r="A6736" s="11" t="s">
        <v>23479</v>
      </c>
      <c r="B6736" s="11" t="s">
        <v>10492</v>
      </c>
      <c r="C6736" s="18">
        <v>18</v>
      </c>
      <c r="D6736" s="11" t="s">
        <v>10486</v>
      </c>
      <c r="E6736" s="11" t="s">
        <v>2190</v>
      </c>
      <c r="F6736" s="12" t="s">
        <v>30094</v>
      </c>
      <c r="G6736" s="12" t="s">
        <v>30095</v>
      </c>
      <c r="H6736" s="11" t="str">
        <f t="shared" si="105"/>
        <v>insert into BTRCOutgoingXRate (OID, prefix, outgoingRateBDT, operatorName, operatorType, effectiveFrom, effectiveTo) values('519729_2016-01-01','519729','18','Peru Mobile','MOBILE',to_date('2016-01-01','YYYY-MM-DD HH24:MI:SS'),to_date('2016-12-01','YYYY-MM-DD HH24:MI:SS'));</v>
      </c>
    </row>
    <row r="6737" spans="1:8">
      <c r="A6737" s="11" t="s">
        <v>23480</v>
      </c>
      <c r="B6737" s="11" t="s">
        <v>10493</v>
      </c>
      <c r="C6737" s="18">
        <v>18</v>
      </c>
      <c r="D6737" s="11" t="s">
        <v>10486</v>
      </c>
      <c r="E6737" s="11" t="s">
        <v>2190</v>
      </c>
      <c r="F6737" s="12" t="s">
        <v>30094</v>
      </c>
      <c r="G6737" s="12" t="s">
        <v>30095</v>
      </c>
      <c r="H6737" s="11" t="str">
        <f t="shared" si="105"/>
        <v>insert into BTRCOutgoingXRate (OID, prefix, outgoingRateBDT, operatorName, operatorType, effectiveFrom, effectiveTo) values('519679_2016-01-01','519679','18','Peru Mobile','MOBILE',to_date('2016-01-01','YYYY-MM-DD HH24:MI:SS'),to_date('2016-12-01','YYYY-MM-DD HH24:MI:SS'));</v>
      </c>
    </row>
    <row r="6738" spans="1:8">
      <c r="A6738" s="11" t="s">
        <v>23481</v>
      </c>
      <c r="B6738" s="11" t="s">
        <v>10494</v>
      </c>
      <c r="C6738" s="18">
        <v>18</v>
      </c>
      <c r="D6738" s="11" t="s">
        <v>10486</v>
      </c>
      <c r="E6738" s="11" t="s">
        <v>2190</v>
      </c>
      <c r="F6738" s="12" t="s">
        <v>30094</v>
      </c>
      <c r="G6738" s="12" t="s">
        <v>30095</v>
      </c>
      <c r="H6738" s="11" t="str">
        <f t="shared" si="105"/>
        <v>insert into BTRCOutgoingXRate (OID, prefix, outgoingRateBDT, operatorName, operatorType, effectiveFrom, effectiveTo) values('519669_2016-01-01','519669','18','Peru Mobile','MOBILE',to_date('2016-01-01','YYYY-MM-DD HH24:MI:SS'),to_date('2016-12-01','YYYY-MM-DD HH24:MI:SS'));</v>
      </c>
    </row>
    <row r="6739" spans="1:8">
      <c r="A6739" s="11" t="s">
        <v>23482</v>
      </c>
      <c r="B6739" s="11" t="s">
        <v>10495</v>
      </c>
      <c r="C6739" s="18">
        <v>18</v>
      </c>
      <c r="D6739" s="11" t="s">
        <v>10486</v>
      </c>
      <c r="E6739" s="11" t="s">
        <v>2190</v>
      </c>
      <c r="F6739" s="12" t="s">
        <v>30094</v>
      </c>
      <c r="G6739" s="12" t="s">
        <v>30095</v>
      </c>
      <c r="H6739" s="11" t="str">
        <f t="shared" si="105"/>
        <v>insert into BTRCOutgoingXRate (OID, prefix, outgoingRateBDT, operatorName, operatorType, effectiveFrom, effectiveTo) values('519659_2016-01-01','519659','18','Peru Mobile','MOBILE',to_date('2016-01-01','YYYY-MM-DD HH24:MI:SS'),to_date('2016-12-01','YYYY-MM-DD HH24:MI:SS'));</v>
      </c>
    </row>
    <row r="6740" spans="1:8">
      <c r="A6740" s="11" t="s">
        <v>23483</v>
      </c>
      <c r="B6740" s="11" t="s">
        <v>10496</v>
      </c>
      <c r="C6740" s="18">
        <v>18</v>
      </c>
      <c r="D6740" s="11" t="s">
        <v>10486</v>
      </c>
      <c r="E6740" s="11" t="s">
        <v>2190</v>
      </c>
      <c r="F6740" s="12" t="s">
        <v>30094</v>
      </c>
      <c r="G6740" s="12" t="s">
        <v>30095</v>
      </c>
      <c r="H6740" s="11" t="str">
        <f t="shared" si="105"/>
        <v>insert into BTRCOutgoingXRate (OID, prefix, outgoingRateBDT, operatorName, operatorType, effectiveFrom, effectiveTo) values('519649_2016-01-01','519649','18','Peru Mobile','MOBILE',to_date('2016-01-01','YYYY-MM-DD HH24:MI:SS'),to_date('2016-12-01','YYYY-MM-DD HH24:MI:SS'));</v>
      </c>
    </row>
    <row r="6741" spans="1:8">
      <c r="A6741" s="11" t="s">
        <v>23484</v>
      </c>
      <c r="B6741" s="11" t="s">
        <v>10497</v>
      </c>
      <c r="C6741" s="18">
        <v>18</v>
      </c>
      <c r="D6741" s="11" t="s">
        <v>10486</v>
      </c>
      <c r="E6741" s="11" t="s">
        <v>2190</v>
      </c>
      <c r="F6741" s="12" t="s">
        <v>30094</v>
      </c>
      <c r="G6741" s="12" t="s">
        <v>30095</v>
      </c>
      <c r="H6741" s="11" t="str">
        <f t="shared" si="105"/>
        <v>insert into BTRCOutgoingXRate (OID, prefix, outgoingRateBDT, operatorName, operatorType, effectiveFrom, effectiveTo) values('519639_2016-01-01','519639','18','Peru Mobile','MOBILE',to_date('2016-01-01','YYYY-MM-DD HH24:MI:SS'),to_date('2016-12-01','YYYY-MM-DD HH24:MI:SS'));</v>
      </c>
    </row>
    <row r="6742" spans="1:8">
      <c r="A6742" s="11" t="s">
        <v>23485</v>
      </c>
      <c r="B6742" s="11" t="s">
        <v>10498</v>
      </c>
      <c r="C6742" s="18">
        <v>18</v>
      </c>
      <c r="D6742" s="11" t="s">
        <v>10486</v>
      </c>
      <c r="E6742" s="11" t="s">
        <v>2190</v>
      </c>
      <c r="F6742" s="12" t="s">
        <v>30094</v>
      </c>
      <c r="G6742" s="12" t="s">
        <v>30095</v>
      </c>
      <c r="H6742" s="11" t="str">
        <f t="shared" si="105"/>
        <v>insert into BTRCOutgoingXRate (OID, prefix, outgoingRateBDT, operatorName, operatorType, effectiveFrom, effectiveTo) values('519629_2016-01-01','519629','18','Peru Mobile','MOBILE',to_date('2016-01-01','YYYY-MM-DD HH24:MI:SS'),to_date('2016-12-01','YYYY-MM-DD HH24:MI:SS'));</v>
      </c>
    </row>
    <row r="6743" spans="1:8">
      <c r="A6743" s="11" t="s">
        <v>23486</v>
      </c>
      <c r="B6743" s="11" t="s">
        <v>10499</v>
      </c>
      <c r="C6743" s="18">
        <v>18</v>
      </c>
      <c r="D6743" s="11" t="s">
        <v>10486</v>
      </c>
      <c r="E6743" s="11" t="s">
        <v>2190</v>
      </c>
      <c r="F6743" s="12" t="s">
        <v>30094</v>
      </c>
      <c r="G6743" s="12" t="s">
        <v>30095</v>
      </c>
      <c r="H6743" s="11" t="str">
        <f t="shared" si="105"/>
        <v>insert into BTRCOutgoingXRate (OID, prefix, outgoingRateBDT, operatorName, operatorType, effectiveFrom, effectiveTo) values('519619_2016-01-01','519619','18','Peru Mobile','MOBILE',to_date('2016-01-01','YYYY-MM-DD HH24:MI:SS'),to_date('2016-12-01','YYYY-MM-DD HH24:MI:SS'));</v>
      </c>
    </row>
    <row r="6744" spans="1:8">
      <c r="A6744" s="11" t="s">
        <v>23487</v>
      </c>
      <c r="B6744" s="11" t="s">
        <v>10500</v>
      </c>
      <c r="C6744" s="18">
        <v>18</v>
      </c>
      <c r="D6744" s="11" t="s">
        <v>10486</v>
      </c>
      <c r="E6744" s="11" t="s">
        <v>2190</v>
      </c>
      <c r="F6744" s="12" t="s">
        <v>30094</v>
      </c>
      <c r="G6744" s="12" t="s">
        <v>30095</v>
      </c>
      <c r="H6744" s="11" t="str">
        <f t="shared" si="105"/>
        <v>insert into BTRCOutgoingXRate (OID, prefix, outgoingRateBDT, operatorName, operatorType, effectiveFrom, effectiveTo) values('519569_2016-01-01','519569','18','Peru Mobile','MOBILE',to_date('2016-01-01','YYYY-MM-DD HH24:MI:SS'),to_date('2016-12-01','YYYY-MM-DD HH24:MI:SS'));</v>
      </c>
    </row>
    <row r="6745" spans="1:8">
      <c r="A6745" s="11" t="s">
        <v>23488</v>
      </c>
      <c r="B6745" s="11" t="s">
        <v>10501</v>
      </c>
      <c r="C6745" s="18">
        <v>18</v>
      </c>
      <c r="D6745" s="11" t="s">
        <v>10486</v>
      </c>
      <c r="E6745" s="11" t="s">
        <v>2190</v>
      </c>
      <c r="F6745" s="12" t="s">
        <v>30094</v>
      </c>
      <c r="G6745" s="12" t="s">
        <v>30095</v>
      </c>
      <c r="H6745" s="11" t="str">
        <f t="shared" si="105"/>
        <v>insert into BTRCOutgoingXRate (OID, prefix, outgoingRateBDT, operatorName, operatorType, effectiveFrom, effectiveTo) values('519539_2016-01-01','519539','18','Peru Mobile','MOBILE',to_date('2016-01-01','YYYY-MM-DD HH24:MI:SS'),to_date('2016-12-01','YYYY-MM-DD HH24:MI:SS'));</v>
      </c>
    </row>
    <row r="6746" spans="1:8">
      <c r="A6746" s="11" t="s">
        <v>23489</v>
      </c>
      <c r="B6746" s="11" t="s">
        <v>10502</v>
      </c>
      <c r="C6746" s="18">
        <v>18</v>
      </c>
      <c r="D6746" s="11" t="s">
        <v>10486</v>
      </c>
      <c r="E6746" s="11" t="s">
        <v>2190</v>
      </c>
      <c r="F6746" s="12" t="s">
        <v>30094</v>
      </c>
      <c r="G6746" s="12" t="s">
        <v>30095</v>
      </c>
      <c r="H6746" s="11" t="str">
        <f t="shared" si="105"/>
        <v>insert into BTRCOutgoingXRate (OID, prefix, outgoingRateBDT, operatorName, operatorType, effectiveFrom, effectiveTo) values('519529_2016-01-01','519529','18','Peru Mobile','MOBILE',to_date('2016-01-01','YYYY-MM-DD HH24:MI:SS'),to_date('2016-12-01','YYYY-MM-DD HH24:MI:SS'));</v>
      </c>
    </row>
    <row r="6747" spans="1:8">
      <c r="A6747" s="11" t="s">
        <v>23490</v>
      </c>
      <c r="B6747" s="11" t="s">
        <v>10503</v>
      </c>
      <c r="C6747" s="18">
        <v>18</v>
      </c>
      <c r="D6747" s="11" t="s">
        <v>10486</v>
      </c>
      <c r="E6747" s="11" t="s">
        <v>2190</v>
      </c>
      <c r="F6747" s="12" t="s">
        <v>30094</v>
      </c>
      <c r="G6747" s="12" t="s">
        <v>30095</v>
      </c>
      <c r="H6747" s="11" t="str">
        <f t="shared" si="105"/>
        <v>insert into BTRCOutgoingXRate (OID, prefix, outgoingRateBDT, operatorName, operatorType, effectiveFrom, effectiveTo) values('519519_2016-01-01','519519','18','Peru Mobile','MOBILE',to_date('2016-01-01','YYYY-MM-DD HH24:MI:SS'),to_date('2016-12-01','YYYY-MM-DD HH24:MI:SS'));</v>
      </c>
    </row>
    <row r="6748" spans="1:8">
      <c r="A6748" s="11" t="s">
        <v>23491</v>
      </c>
      <c r="B6748" s="11" t="s">
        <v>10504</v>
      </c>
      <c r="C6748" s="18">
        <v>18</v>
      </c>
      <c r="D6748" s="11" t="s">
        <v>10486</v>
      </c>
      <c r="E6748" s="11" t="s">
        <v>2190</v>
      </c>
      <c r="F6748" s="12" t="s">
        <v>30094</v>
      </c>
      <c r="G6748" s="12" t="s">
        <v>30095</v>
      </c>
      <c r="H6748" s="11" t="str">
        <f t="shared" si="105"/>
        <v>insert into BTRCOutgoingXRate (OID, prefix, outgoingRateBDT, operatorName, operatorType, effectiveFrom, effectiveTo) values('519439_2016-01-01','519439','18','Peru Mobile','MOBILE',to_date('2016-01-01','YYYY-MM-DD HH24:MI:SS'),to_date('2016-12-01','YYYY-MM-DD HH24:MI:SS'));</v>
      </c>
    </row>
    <row r="6749" spans="1:8">
      <c r="A6749" s="11" t="s">
        <v>23492</v>
      </c>
      <c r="B6749" s="11" t="s">
        <v>10505</v>
      </c>
      <c r="C6749" s="18">
        <v>18</v>
      </c>
      <c r="D6749" s="11" t="s">
        <v>10461</v>
      </c>
      <c r="E6749" s="11" t="s">
        <v>2190</v>
      </c>
      <c r="F6749" s="12" t="s">
        <v>30094</v>
      </c>
      <c r="G6749" s="12" t="s">
        <v>30095</v>
      </c>
      <c r="H6749" s="11" t="str">
        <f t="shared" si="105"/>
        <v>insert into BTRCOutgoingXRate (OID, prefix, outgoingRateBDT, operatorName, operatorType, effectiveFrom, effectiveTo) values('518397_2016-01-01','518397','18','PERU MOBILE','MOBILE',to_date('2016-01-01','YYYY-MM-DD HH24:MI:SS'),to_date('2016-12-01','YYYY-MM-DD HH24:MI:SS'));</v>
      </c>
    </row>
    <row r="6750" spans="1:8">
      <c r="A6750" s="11" t="s">
        <v>23493</v>
      </c>
      <c r="B6750" s="11" t="s">
        <v>10506</v>
      </c>
      <c r="C6750" s="18">
        <v>18</v>
      </c>
      <c r="D6750" s="11" t="s">
        <v>10461</v>
      </c>
      <c r="E6750" s="11" t="s">
        <v>2190</v>
      </c>
      <c r="F6750" s="12" t="s">
        <v>30094</v>
      </c>
      <c r="G6750" s="12" t="s">
        <v>30095</v>
      </c>
      <c r="H6750" s="11" t="str">
        <f t="shared" si="105"/>
        <v>insert into BTRCOutgoingXRate (OID, prefix, outgoingRateBDT, operatorName, operatorType, effectiveFrom, effectiveTo) values('518395_2016-01-01','518395','18','PERU MOBILE','MOBILE',to_date('2016-01-01','YYYY-MM-DD HH24:MI:SS'),to_date('2016-12-01','YYYY-MM-DD HH24:MI:SS'));</v>
      </c>
    </row>
    <row r="6751" spans="1:8">
      <c r="A6751" s="11" t="s">
        <v>23494</v>
      </c>
      <c r="B6751" s="11" t="s">
        <v>10507</v>
      </c>
      <c r="C6751" s="18">
        <v>18</v>
      </c>
      <c r="D6751" s="11" t="s">
        <v>10461</v>
      </c>
      <c r="E6751" s="11" t="s">
        <v>2190</v>
      </c>
      <c r="F6751" s="12" t="s">
        <v>30094</v>
      </c>
      <c r="G6751" s="12" t="s">
        <v>30095</v>
      </c>
      <c r="H6751" s="11" t="str">
        <f t="shared" si="105"/>
        <v>insert into BTRCOutgoingXRate (OID, prefix, outgoingRateBDT, operatorName, operatorType, effectiveFrom, effectiveTo) values('518394_2016-01-01','518394','18','PERU MOBILE','MOBILE',to_date('2016-01-01','YYYY-MM-DD HH24:MI:SS'),to_date('2016-12-01','YYYY-MM-DD HH24:MI:SS'));</v>
      </c>
    </row>
    <row r="6752" spans="1:8">
      <c r="A6752" s="11" t="s">
        <v>23495</v>
      </c>
      <c r="B6752" s="11" t="s">
        <v>10508</v>
      </c>
      <c r="C6752" s="18">
        <v>18</v>
      </c>
      <c r="D6752" s="11" t="s">
        <v>10461</v>
      </c>
      <c r="E6752" s="11" t="s">
        <v>2190</v>
      </c>
      <c r="F6752" s="12" t="s">
        <v>30094</v>
      </c>
      <c r="G6752" s="12" t="s">
        <v>30095</v>
      </c>
      <c r="H6752" s="11" t="str">
        <f t="shared" si="105"/>
        <v>insert into BTRCOutgoingXRate (OID, prefix, outgoingRateBDT, operatorName, operatorType, effectiveFrom, effectiveTo) values('518393_2016-01-01','518393','18','PERU MOBILE','MOBILE',to_date('2016-01-01','YYYY-MM-DD HH24:MI:SS'),to_date('2016-12-01','YYYY-MM-DD HH24:MI:SS'));</v>
      </c>
    </row>
    <row r="6753" spans="1:8">
      <c r="A6753" s="11" t="s">
        <v>23496</v>
      </c>
      <c r="B6753" s="11" t="s">
        <v>10509</v>
      </c>
      <c r="C6753" s="18">
        <v>18</v>
      </c>
      <c r="D6753" s="11" t="s">
        <v>10461</v>
      </c>
      <c r="E6753" s="11" t="s">
        <v>2190</v>
      </c>
      <c r="F6753" s="12" t="s">
        <v>30094</v>
      </c>
      <c r="G6753" s="12" t="s">
        <v>30095</v>
      </c>
      <c r="H6753" s="11" t="str">
        <f t="shared" si="105"/>
        <v>insert into BTRCOutgoingXRate (OID, prefix, outgoingRateBDT, operatorName, operatorType, effectiveFrom, effectiveTo) values('518392_2016-01-01','518392','18','PERU MOBILE','MOBILE',to_date('2016-01-01','YYYY-MM-DD HH24:MI:SS'),to_date('2016-12-01','YYYY-MM-DD HH24:MI:SS'));</v>
      </c>
    </row>
    <row r="6754" spans="1:8">
      <c r="A6754" s="11" t="s">
        <v>23497</v>
      </c>
      <c r="B6754" s="11" t="s">
        <v>10510</v>
      </c>
      <c r="C6754" s="18">
        <v>14</v>
      </c>
      <c r="D6754" s="11" t="s">
        <v>10511</v>
      </c>
      <c r="E6754" s="11" t="s">
        <v>2190</v>
      </c>
      <c r="F6754" s="12" t="s">
        <v>30094</v>
      </c>
      <c r="G6754" s="12" t="s">
        <v>30095</v>
      </c>
      <c r="H6754" s="11" t="str">
        <f t="shared" si="105"/>
        <v>insert into BTRCOutgoingXRate (OID, prefix, outgoingRateBDT, operatorName, operatorType, effectiveFrom, effectiveTo) values('234819_2016-01-01','234819','14','Nigeria-Starcomms-Mobile','MOBILE',to_date('2016-01-01','YYYY-MM-DD HH24:MI:SS'),to_date('2016-12-01','YYYY-MM-DD HH24:MI:SS'));</v>
      </c>
    </row>
    <row r="6755" spans="1:8">
      <c r="A6755" s="11" t="s">
        <v>23498</v>
      </c>
      <c r="B6755" s="11" t="s">
        <v>10512</v>
      </c>
      <c r="C6755" s="18">
        <v>14</v>
      </c>
      <c r="D6755" s="11" t="s">
        <v>10513</v>
      </c>
      <c r="E6755" s="11" t="s">
        <v>2227</v>
      </c>
      <c r="F6755" s="12" t="s">
        <v>30094</v>
      </c>
      <c r="G6755" s="12" t="s">
        <v>30095</v>
      </c>
      <c r="H6755" s="11" t="str">
        <f t="shared" si="105"/>
        <v>insert into BTRCOutgoingXRate (OID, prefix, outgoingRateBDT, operatorName, operatorType, effectiveFrom, effectiveTo) values('234157_2016-01-01','234157','14','Nigeria-Special-Service','FIXED',to_date('2016-01-01','YYYY-MM-DD HH24:MI:SS'),to_date('2016-12-01','YYYY-MM-DD HH24:MI:SS'));</v>
      </c>
    </row>
    <row r="6756" spans="1:8">
      <c r="A6756" s="11" t="s">
        <v>23499</v>
      </c>
      <c r="B6756" s="11" t="s">
        <v>1724</v>
      </c>
      <c r="C6756" s="18">
        <v>14</v>
      </c>
      <c r="D6756" s="11" t="s">
        <v>10514</v>
      </c>
      <c r="E6756" s="11" t="s">
        <v>2227</v>
      </c>
      <c r="F6756" s="12" t="s">
        <v>30094</v>
      </c>
      <c r="G6756" s="12" t="s">
        <v>30095</v>
      </c>
      <c r="H6756" s="11" t="str">
        <f t="shared" si="105"/>
        <v>insert into BTRCOutgoingXRate (OID, prefix, outgoingRateBDT, operatorName, operatorType, effectiveFrom, effectiveTo) values('234_2016-01-01','234','14','Nigeria-ROC-Fixed','FIXED',to_date('2016-01-01','YYYY-MM-DD HH24:MI:SS'),to_date('2016-12-01','YYYY-MM-DD HH24:MI:SS'));</v>
      </c>
    </row>
    <row r="6757" spans="1:8">
      <c r="A6757" s="11" t="s">
        <v>23500</v>
      </c>
      <c r="B6757" s="11" t="s">
        <v>10515</v>
      </c>
      <c r="C6757" s="18">
        <v>14</v>
      </c>
      <c r="D6757" s="11" t="s">
        <v>10516</v>
      </c>
      <c r="E6757" s="11" t="s">
        <v>2190</v>
      </c>
      <c r="F6757" s="12" t="s">
        <v>30094</v>
      </c>
      <c r="G6757" s="12" t="s">
        <v>30095</v>
      </c>
      <c r="H6757" s="11" t="str">
        <f t="shared" si="105"/>
        <v>insert into BTRCOutgoingXRate (OID, prefix, outgoingRateBDT, operatorName, operatorType, effectiveFrom, effectiveTo) values('234165_2016-01-01','234165','14','NIGERIA-RELTEL','MOBILE',to_date('2016-01-01','YYYY-MM-DD HH24:MI:SS'),to_date('2016-12-01','YYYY-MM-DD HH24:MI:SS'));</v>
      </c>
    </row>
    <row r="6758" spans="1:8">
      <c r="A6758" s="11" t="s">
        <v>23501</v>
      </c>
      <c r="B6758" s="11" t="s">
        <v>10517</v>
      </c>
      <c r="C6758" s="18">
        <v>14</v>
      </c>
      <c r="D6758" s="11" t="s">
        <v>10516</v>
      </c>
      <c r="E6758" s="11" t="s">
        <v>2190</v>
      </c>
      <c r="F6758" s="12" t="s">
        <v>30094</v>
      </c>
      <c r="G6758" s="12" t="s">
        <v>30095</v>
      </c>
      <c r="H6758" s="11" t="str">
        <f t="shared" si="105"/>
        <v>insert into BTRCOutgoingXRate (OID, prefix, outgoingRateBDT, operatorName, operatorType, effectiveFrom, effectiveTo) values('234166_2016-01-01','234166','14','NIGERIA-RELTEL','MOBILE',to_date('2016-01-01','YYYY-MM-DD HH24:MI:SS'),to_date('2016-12-01','YYYY-MM-DD HH24:MI:SS'));</v>
      </c>
    </row>
    <row r="6759" spans="1:8">
      <c r="A6759" s="11" t="s">
        <v>23502</v>
      </c>
      <c r="B6759" s="11" t="s">
        <v>10518</v>
      </c>
      <c r="C6759" s="18">
        <v>14</v>
      </c>
      <c r="D6759" s="11" t="s">
        <v>10516</v>
      </c>
      <c r="E6759" s="11" t="s">
        <v>2190</v>
      </c>
      <c r="F6759" s="12" t="s">
        <v>30094</v>
      </c>
      <c r="G6759" s="12" t="s">
        <v>30095</v>
      </c>
      <c r="H6759" s="11" t="str">
        <f t="shared" si="105"/>
        <v>insert into BTRCOutgoingXRate (OID, prefix, outgoingRateBDT, operatorName, operatorType, effectiveFrom, effectiveTo) values('234248_2016-01-01','234248','14','NIGERIA-RELTEL','MOBILE',to_date('2016-01-01','YYYY-MM-DD HH24:MI:SS'),to_date('2016-12-01','YYYY-MM-DD HH24:MI:SS'));</v>
      </c>
    </row>
    <row r="6760" spans="1:8">
      <c r="A6760" s="11" t="s">
        <v>23503</v>
      </c>
      <c r="B6760" s="11" t="s">
        <v>10519</v>
      </c>
      <c r="C6760" s="18">
        <v>14</v>
      </c>
      <c r="D6760" s="11" t="s">
        <v>10516</v>
      </c>
      <c r="E6760" s="11" t="s">
        <v>2227</v>
      </c>
      <c r="F6760" s="12" t="s">
        <v>30094</v>
      </c>
      <c r="G6760" s="12" t="s">
        <v>30095</v>
      </c>
      <c r="H6760" s="11" t="str">
        <f t="shared" si="105"/>
        <v>insert into BTRCOutgoingXRate (OID, prefix, outgoingRateBDT, operatorName, operatorType, effectiveFrom, effectiveTo) values('234424_2016-01-01','234424','14','NIGERIA-RELTEL','FIXED',to_date('2016-01-01','YYYY-MM-DD HH24:MI:SS'),to_date('2016-12-01','YYYY-MM-DD HH24:MI:SS'));</v>
      </c>
    </row>
    <row r="6761" spans="1:8">
      <c r="A6761" s="11" t="s">
        <v>23504</v>
      </c>
      <c r="B6761" s="11" t="s">
        <v>10520</v>
      </c>
      <c r="C6761" s="18">
        <v>14</v>
      </c>
      <c r="D6761" s="11" t="s">
        <v>10516</v>
      </c>
      <c r="E6761" s="11" t="s">
        <v>2227</v>
      </c>
      <c r="F6761" s="12" t="s">
        <v>30094</v>
      </c>
      <c r="G6761" s="12" t="s">
        <v>30095</v>
      </c>
      <c r="H6761" s="11" t="str">
        <f t="shared" si="105"/>
        <v>insert into BTRCOutgoingXRate (OID, prefix, outgoingRateBDT, operatorName, operatorType, effectiveFrom, effectiveTo) values('234425_2016-01-01','234425','14','NIGERIA-RELTEL','FIXED',to_date('2016-01-01','YYYY-MM-DD HH24:MI:SS'),to_date('2016-12-01','YYYY-MM-DD HH24:MI:SS'));</v>
      </c>
    </row>
    <row r="6762" spans="1:8">
      <c r="A6762" s="11" t="s">
        <v>23505</v>
      </c>
      <c r="B6762" s="11" t="s">
        <v>10521</v>
      </c>
      <c r="C6762" s="18">
        <v>14</v>
      </c>
      <c r="D6762" s="11" t="s">
        <v>10516</v>
      </c>
      <c r="E6762" s="11" t="s">
        <v>2227</v>
      </c>
      <c r="F6762" s="12" t="s">
        <v>30094</v>
      </c>
      <c r="G6762" s="12" t="s">
        <v>30095</v>
      </c>
      <c r="H6762" s="11" t="str">
        <f t="shared" si="105"/>
        <v>insert into BTRCOutgoingXRate (OID, prefix, outgoingRateBDT, operatorName, operatorType, effectiveFrom, effectiveTo) values('234464_2016-01-01','234464','14','NIGERIA-RELTEL','FIXED',to_date('2016-01-01','YYYY-MM-DD HH24:MI:SS'),to_date('2016-12-01','YYYY-MM-DD HH24:MI:SS'));</v>
      </c>
    </row>
    <row r="6763" spans="1:8">
      <c r="A6763" s="11" t="s">
        <v>23506</v>
      </c>
      <c r="B6763" s="11" t="s">
        <v>10522</v>
      </c>
      <c r="C6763" s="18">
        <v>14</v>
      </c>
      <c r="D6763" s="11" t="s">
        <v>10516</v>
      </c>
      <c r="E6763" s="11" t="s">
        <v>2227</v>
      </c>
      <c r="F6763" s="12" t="s">
        <v>30094</v>
      </c>
      <c r="G6763" s="12" t="s">
        <v>30095</v>
      </c>
      <c r="H6763" s="11" t="str">
        <f t="shared" si="105"/>
        <v>insert into BTRCOutgoingXRate (OID, prefix, outgoingRateBDT, operatorName, operatorType, effectiveFrom, effectiveTo) values('234465_2016-01-01','234465','14','NIGERIA-RELTEL','FIXED',to_date('2016-01-01','YYYY-MM-DD HH24:MI:SS'),to_date('2016-12-01','YYYY-MM-DD HH24:MI:SS'));</v>
      </c>
    </row>
    <row r="6764" spans="1:8">
      <c r="A6764" s="11" t="s">
        <v>23507</v>
      </c>
      <c r="B6764" s="11" t="s">
        <v>10523</v>
      </c>
      <c r="C6764" s="18">
        <v>14</v>
      </c>
      <c r="D6764" s="11" t="s">
        <v>10524</v>
      </c>
      <c r="E6764" s="11" t="s">
        <v>2190</v>
      </c>
      <c r="F6764" s="12" t="s">
        <v>30094</v>
      </c>
      <c r="G6764" s="12" t="s">
        <v>30095</v>
      </c>
      <c r="H6764" s="11" t="str">
        <f t="shared" si="105"/>
        <v>insert into BTRCOutgoingXRate (OID, prefix, outgoingRateBDT, operatorName, operatorType, effectiveFrom, effectiveTo) values('23496_2016-01-01','23496','14','NIGERIA-PREMIUM-MOBILE','MOBILE',to_date('2016-01-01','YYYY-MM-DD HH24:MI:SS'),to_date('2016-12-01','YYYY-MM-DD HH24:MI:SS'));</v>
      </c>
    </row>
    <row r="6765" spans="1:8">
      <c r="A6765" s="11" t="s">
        <v>23508</v>
      </c>
      <c r="B6765" s="11" t="s">
        <v>10525</v>
      </c>
      <c r="C6765" s="18">
        <v>14</v>
      </c>
      <c r="D6765" s="11" t="s">
        <v>10526</v>
      </c>
      <c r="E6765" s="11" t="s">
        <v>2190</v>
      </c>
      <c r="F6765" s="12" t="s">
        <v>30094</v>
      </c>
      <c r="G6765" s="12" t="s">
        <v>30095</v>
      </c>
      <c r="H6765" s="11" t="str">
        <f t="shared" si="105"/>
        <v>insert into BTRCOutgoingXRate (OID, prefix, outgoingRateBDT, operatorName, operatorType, effectiveFrom, effectiveTo) values('23480_2016-01-01','23480','14','Nigeria-Other-Mobile','MOBILE',to_date('2016-01-01','YYYY-MM-DD HH24:MI:SS'),to_date('2016-12-01','YYYY-MM-DD HH24:MI:SS'));</v>
      </c>
    </row>
    <row r="6766" spans="1:8">
      <c r="A6766" s="11" t="s">
        <v>23509</v>
      </c>
      <c r="B6766" s="11" t="s">
        <v>10527</v>
      </c>
      <c r="C6766" s="18">
        <v>14</v>
      </c>
      <c r="D6766" s="11" t="s">
        <v>10528</v>
      </c>
      <c r="E6766" s="11" t="s">
        <v>2227</v>
      </c>
      <c r="F6766" s="12" t="s">
        <v>30094</v>
      </c>
      <c r="G6766" s="12" t="s">
        <v>30095</v>
      </c>
      <c r="H6766" s="11" t="str">
        <f t="shared" si="105"/>
        <v>insert into BTRCOutgoingXRate (OID, prefix, outgoingRateBDT, operatorName, operatorType, effectiveFrom, effectiveTo) values('234972_2016-01-01','234972','14','NIGERIA-MTS','FIXED',to_date('2016-01-01','YYYY-MM-DD HH24:MI:SS'),to_date('2016-12-01','YYYY-MM-DD HH24:MI:SS'));</v>
      </c>
    </row>
    <row r="6767" spans="1:8">
      <c r="A6767" s="11" t="s">
        <v>23510</v>
      </c>
      <c r="B6767" s="11" t="s">
        <v>10529</v>
      </c>
      <c r="C6767" s="18">
        <v>14</v>
      </c>
      <c r="D6767" s="11" t="s">
        <v>10528</v>
      </c>
      <c r="E6767" s="11" t="s">
        <v>2227</v>
      </c>
      <c r="F6767" s="12" t="s">
        <v>30094</v>
      </c>
      <c r="G6767" s="12" t="s">
        <v>30095</v>
      </c>
      <c r="H6767" s="11" t="str">
        <f t="shared" si="105"/>
        <v>insert into BTRCOutgoingXRate (OID, prefix, outgoingRateBDT, operatorName, operatorType, effectiveFrom, effectiveTo) values('234170_2016-01-01','234170','14','NIGERIA-MTS','FIXED',to_date('2016-01-01','YYYY-MM-DD HH24:MI:SS'),to_date('2016-12-01','YYYY-MM-DD HH24:MI:SS'));</v>
      </c>
    </row>
    <row r="6768" spans="1:8">
      <c r="A6768" s="11" t="s">
        <v>23511</v>
      </c>
      <c r="B6768" s="11" t="s">
        <v>10530</v>
      </c>
      <c r="C6768" s="18">
        <v>14</v>
      </c>
      <c r="D6768" s="11" t="s">
        <v>10531</v>
      </c>
      <c r="E6768" s="11" t="s">
        <v>2190</v>
      </c>
      <c r="F6768" s="12" t="s">
        <v>30094</v>
      </c>
      <c r="G6768" s="12" t="s">
        <v>30095</v>
      </c>
      <c r="H6768" s="11" t="str">
        <f t="shared" si="105"/>
        <v>insert into BTRCOutgoingXRate (OID, prefix, outgoingRateBDT, operatorName, operatorType, effectiveFrom, effectiveTo) values('234140_2016-01-01','234140','14','NIGERIA-MOBILE CDMA','MOBILE',to_date('2016-01-01','YYYY-MM-DD HH24:MI:SS'),to_date('2016-12-01','YYYY-MM-DD HH24:MI:SS'));</v>
      </c>
    </row>
    <row r="6769" spans="1:8">
      <c r="A6769" s="11" t="s">
        <v>23512</v>
      </c>
      <c r="B6769" s="11" t="s">
        <v>10532</v>
      </c>
      <c r="C6769" s="18">
        <v>14</v>
      </c>
      <c r="D6769" s="11" t="s">
        <v>10531</v>
      </c>
      <c r="E6769" s="11" t="s">
        <v>2190</v>
      </c>
      <c r="F6769" s="12" t="s">
        <v>30094</v>
      </c>
      <c r="G6769" s="12" t="s">
        <v>30095</v>
      </c>
      <c r="H6769" s="11" t="str">
        <f t="shared" si="105"/>
        <v>insert into BTRCOutgoingXRate (OID, prefix, outgoingRateBDT, operatorName, operatorType, effectiveFrom, effectiveTo) values('234141_2016-01-01','234141','14','NIGERIA-MOBILE CDMA','MOBILE',to_date('2016-01-01','YYYY-MM-DD HH24:MI:SS'),to_date('2016-12-01','YYYY-MM-DD HH24:MI:SS'));</v>
      </c>
    </row>
    <row r="6770" spans="1:8">
      <c r="A6770" s="11" t="s">
        <v>23513</v>
      </c>
      <c r="B6770" s="11" t="s">
        <v>10533</v>
      </c>
      <c r="C6770" s="18">
        <v>14</v>
      </c>
      <c r="D6770" s="11" t="s">
        <v>10531</v>
      </c>
      <c r="E6770" s="11" t="s">
        <v>2190</v>
      </c>
      <c r="F6770" s="12" t="s">
        <v>30094</v>
      </c>
      <c r="G6770" s="12" t="s">
        <v>30095</v>
      </c>
      <c r="H6770" s="11" t="str">
        <f t="shared" si="105"/>
        <v>insert into BTRCOutgoingXRate (OID, prefix, outgoingRateBDT, operatorName, operatorType, effectiveFrom, effectiveTo) values('234143_2016-01-01','234143','14','NIGERIA-MOBILE CDMA','MOBILE',to_date('2016-01-01','YYYY-MM-DD HH24:MI:SS'),to_date('2016-12-01','YYYY-MM-DD HH24:MI:SS'));</v>
      </c>
    </row>
    <row r="6771" spans="1:8">
      <c r="A6771" s="11" t="s">
        <v>23514</v>
      </c>
      <c r="B6771" s="11" t="s">
        <v>10534</v>
      </c>
      <c r="C6771" s="18">
        <v>14</v>
      </c>
      <c r="D6771" s="11" t="s">
        <v>10531</v>
      </c>
      <c r="E6771" s="11" t="s">
        <v>2190</v>
      </c>
      <c r="F6771" s="12" t="s">
        <v>30094</v>
      </c>
      <c r="G6771" s="12" t="s">
        <v>30095</v>
      </c>
      <c r="H6771" s="11" t="str">
        <f t="shared" si="105"/>
        <v>insert into BTRCOutgoingXRate (OID, prefix, outgoingRateBDT, operatorName, operatorType, effectiveFrom, effectiveTo) values('234148_2016-01-01','234148','14','NIGERIA-MOBILE CDMA','MOBILE',to_date('2016-01-01','YYYY-MM-DD HH24:MI:SS'),to_date('2016-12-01','YYYY-MM-DD HH24:MI:SS'));</v>
      </c>
    </row>
    <row r="6772" spans="1:8">
      <c r="A6772" s="11" t="s">
        <v>23515</v>
      </c>
      <c r="B6772" s="11" t="s">
        <v>10535</v>
      </c>
      <c r="C6772" s="18">
        <v>14</v>
      </c>
      <c r="D6772" s="11" t="s">
        <v>10531</v>
      </c>
      <c r="E6772" s="11" t="s">
        <v>2190</v>
      </c>
      <c r="F6772" s="12" t="s">
        <v>30094</v>
      </c>
      <c r="G6772" s="12" t="s">
        <v>30095</v>
      </c>
      <c r="H6772" s="11" t="str">
        <f t="shared" si="105"/>
        <v>insert into BTRCOutgoingXRate (OID, prefix, outgoingRateBDT, operatorName, operatorType, effectiveFrom, effectiveTo) values('234167_2016-01-01','234167','14','NIGERIA-MOBILE CDMA','MOBILE',to_date('2016-01-01','YYYY-MM-DD HH24:MI:SS'),to_date('2016-12-01','YYYY-MM-DD HH24:MI:SS'));</v>
      </c>
    </row>
    <row r="6773" spans="1:8">
      <c r="A6773" s="11" t="s">
        <v>23516</v>
      </c>
      <c r="B6773" s="11" t="s">
        <v>10536</v>
      </c>
      <c r="C6773" s="18">
        <v>14</v>
      </c>
      <c r="D6773" s="11" t="s">
        <v>10531</v>
      </c>
      <c r="E6773" s="11" t="s">
        <v>2190</v>
      </c>
      <c r="F6773" s="12" t="s">
        <v>30094</v>
      </c>
      <c r="G6773" s="12" t="s">
        <v>30095</v>
      </c>
      <c r="H6773" s="11" t="str">
        <f t="shared" si="105"/>
        <v>insert into BTRCOutgoingXRate (OID, prefix, outgoingRateBDT, operatorName, operatorType, effectiveFrom, effectiveTo) values('234304_2016-01-01','234304','14','NIGERIA-MOBILE CDMA','MOBILE',to_date('2016-01-01','YYYY-MM-DD HH24:MI:SS'),to_date('2016-12-01','YYYY-MM-DD HH24:MI:SS'));</v>
      </c>
    </row>
    <row r="6774" spans="1:8">
      <c r="A6774" s="11" t="s">
        <v>23517</v>
      </c>
      <c r="B6774" s="11" t="s">
        <v>10537</v>
      </c>
      <c r="C6774" s="18">
        <v>14</v>
      </c>
      <c r="D6774" s="11" t="s">
        <v>10531</v>
      </c>
      <c r="E6774" s="11" t="s">
        <v>2190</v>
      </c>
      <c r="F6774" s="12" t="s">
        <v>30094</v>
      </c>
      <c r="G6774" s="12" t="s">
        <v>30095</v>
      </c>
      <c r="H6774" s="11" t="str">
        <f t="shared" si="105"/>
        <v>insert into BTRCOutgoingXRate (OID, prefix, outgoingRateBDT, operatorName, operatorType, effectiveFrom, effectiveTo) values('234312_2016-01-01','234312','14','NIGERIA-MOBILE CDMA','MOBILE',to_date('2016-01-01','YYYY-MM-DD HH24:MI:SS'),to_date('2016-12-01','YYYY-MM-DD HH24:MI:SS'));</v>
      </c>
    </row>
    <row r="6775" spans="1:8">
      <c r="A6775" s="11" t="s">
        <v>23518</v>
      </c>
      <c r="B6775" s="11" t="s">
        <v>10538</v>
      </c>
      <c r="C6775" s="18">
        <v>14</v>
      </c>
      <c r="D6775" s="11" t="s">
        <v>10531</v>
      </c>
      <c r="E6775" s="11" t="s">
        <v>2190</v>
      </c>
      <c r="F6775" s="12" t="s">
        <v>30094</v>
      </c>
      <c r="G6775" s="12" t="s">
        <v>30095</v>
      </c>
      <c r="H6775" s="11" t="str">
        <f t="shared" si="105"/>
        <v>insert into BTRCOutgoingXRate (OID, prefix, outgoingRateBDT, operatorName, operatorType, effectiveFrom, effectiveTo) values('234344_2016-01-01','234344','14','NIGERIA-MOBILE CDMA','MOBILE',to_date('2016-01-01','YYYY-MM-DD HH24:MI:SS'),to_date('2016-12-01','YYYY-MM-DD HH24:MI:SS'));</v>
      </c>
    </row>
    <row r="6776" spans="1:8">
      <c r="A6776" s="11" t="s">
        <v>23519</v>
      </c>
      <c r="B6776" s="11" t="s">
        <v>10539</v>
      </c>
      <c r="C6776" s="18">
        <v>14</v>
      </c>
      <c r="D6776" s="11" t="s">
        <v>10531</v>
      </c>
      <c r="E6776" s="11" t="s">
        <v>2190</v>
      </c>
      <c r="F6776" s="12" t="s">
        <v>30094</v>
      </c>
      <c r="G6776" s="12" t="s">
        <v>30095</v>
      </c>
      <c r="H6776" s="11" t="str">
        <f t="shared" si="105"/>
        <v>insert into BTRCOutgoingXRate (OID, prefix, outgoingRateBDT, operatorName, operatorType, effectiveFrom, effectiveTo) values('234354_2016-01-01','234354','14','NIGERIA-MOBILE CDMA','MOBILE',to_date('2016-01-01','YYYY-MM-DD HH24:MI:SS'),to_date('2016-12-01','YYYY-MM-DD HH24:MI:SS'));</v>
      </c>
    </row>
    <row r="6777" spans="1:8">
      <c r="A6777" s="11" t="s">
        <v>23520</v>
      </c>
      <c r="B6777" s="11" t="s">
        <v>10540</v>
      </c>
      <c r="C6777" s="18">
        <v>14</v>
      </c>
      <c r="D6777" s="11" t="s">
        <v>10531</v>
      </c>
      <c r="E6777" s="11" t="s">
        <v>2190</v>
      </c>
      <c r="F6777" s="12" t="s">
        <v>30094</v>
      </c>
      <c r="G6777" s="12" t="s">
        <v>30095</v>
      </c>
      <c r="H6777" s="11" t="str">
        <f t="shared" si="105"/>
        <v>insert into BTRCOutgoingXRate (OID, prefix, outgoingRateBDT, operatorName, operatorType, effectiveFrom, effectiveTo) values('234364_2016-01-01','234364','14','NIGERIA-MOBILE CDMA','MOBILE',to_date('2016-01-01','YYYY-MM-DD HH24:MI:SS'),to_date('2016-12-01','YYYY-MM-DD HH24:MI:SS'));</v>
      </c>
    </row>
    <row r="6778" spans="1:8">
      <c r="A6778" s="11" t="s">
        <v>23521</v>
      </c>
      <c r="B6778" s="11" t="s">
        <v>10541</v>
      </c>
      <c r="C6778" s="18">
        <v>14</v>
      </c>
      <c r="D6778" s="11" t="s">
        <v>10531</v>
      </c>
      <c r="E6778" s="11" t="s">
        <v>2190</v>
      </c>
      <c r="F6778" s="12" t="s">
        <v>30094</v>
      </c>
      <c r="G6778" s="12" t="s">
        <v>30095</v>
      </c>
      <c r="H6778" s="11" t="str">
        <f t="shared" si="105"/>
        <v>insert into BTRCOutgoingXRate (OID, prefix, outgoingRateBDT, operatorName, operatorType, effectiveFrom, effectiveTo) values('234392_2016-01-01','234392','14','NIGERIA-MOBILE CDMA','MOBILE',to_date('2016-01-01','YYYY-MM-DD HH24:MI:SS'),to_date('2016-12-01','YYYY-MM-DD HH24:MI:SS'));</v>
      </c>
    </row>
    <row r="6779" spans="1:8">
      <c r="A6779" s="11" t="s">
        <v>23522</v>
      </c>
      <c r="B6779" s="11" t="s">
        <v>10542</v>
      </c>
      <c r="C6779" s="18">
        <v>14</v>
      </c>
      <c r="D6779" s="11" t="s">
        <v>10531</v>
      </c>
      <c r="E6779" s="11" t="s">
        <v>2190</v>
      </c>
      <c r="F6779" s="12" t="s">
        <v>30094</v>
      </c>
      <c r="G6779" s="12" t="s">
        <v>30095</v>
      </c>
      <c r="H6779" s="11" t="str">
        <f t="shared" si="105"/>
        <v>insert into BTRCOutgoingXRate (OID, prefix, outgoingRateBDT, operatorName, operatorType, effectiveFrom, effectiveTo) values('234394_2016-01-01','234394','14','NIGERIA-MOBILE CDMA','MOBILE',to_date('2016-01-01','YYYY-MM-DD HH24:MI:SS'),to_date('2016-12-01','YYYY-MM-DD HH24:MI:SS'));</v>
      </c>
    </row>
    <row r="6780" spans="1:8">
      <c r="A6780" s="11" t="s">
        <v>23523</v>
      </c>
      <c r="B6780" s="11" t="s">
        <v>10543</v>
      </c>
      <c r="C6780" s="18">
        <v>14</v>
      </c>
      <c r="D6780" s="11" t="s">
        <v>10531</v>
      </c>
      <c r="E6780" s="11" t="s">
        <v>2190</v>
      </c>
      <c r="F6780" s="12" t="s">
        <v>30094</v>
      </c>
      <c r="G6780" s="12" t="s">
        <v>30095</v>
      </c>
      <c r="H6780" s="11" t="str">
        <f t="shared" si="105"/>
        <v>insert into BTRCOutgoingXRate (OID, prefix, outgoingRateBDT, operatorName, operatorType, effectiveFrom, effectiveTo) values('234398_2016-01-01','234398','14','NIGERIA-MOBILE CDMA','MOBILE',to_date('2016-01-01','YYYY-MM-DD HH24:MI:SS'),to_date('2016-12-01','YYYY-MM-DD HH24:MI:SS'));</v>
      </c>
    </row>
    <row r="6781" spans="1:8">
      <c r="A6781" s="11" t="s">
        <v>23524</v>
      </c>
      <c r="B6781" s="11" t="s">
        <v>10544</v>
      </c>
      <c r="C6781" s="18">
        <v>14</v>
      </c>
      <c r="D6781" s="11" t="s">
        <v>10531</v>
      </c>
      <c r="E6781" s="11" t="s">
        <v>2190</v>
      </c>
      <c r="F6781" s="12" t="s">
        <v>30094</v>
      </c>
      <c r="G6781" s="12" t="s">
        <v>30095</v>
      </c>
      <c r="H6781" s="11" t="str">
        <f t="shared" si="105"/>
        <v>insert into BTRCOutgoingXRate (OID, prefix, outgoingRateBDT, operatorName, operatorType, effectiveFrom, effectiveTo) values('234422_2016-01-01','234422','14','NIGERIA-MOBILE CDMA','MOBILE',to_date('2016-01-01','YYYY-MM-DD HH24:MI:SS'),to_date('2016-12-01','YYYY-MM-DD HH24:MI:SS'));</v>
      </c>
    </row>
    <row r="6782" spans="1:8">
      <c r="A6782" s="11" t="s">
        <v>23525</v>
      </c>
      <c r="B6782" s="11" t="s">
        <v>10545</v>
      </c>
      <c r="C6782" s="18">
        <v>14</v>
      </c>
      <c r="D6782" s="11" t="s">
        <v>10531</v>
      </c>
      <c r="E6782" s="11" t="s">
        <v>2190</v>
      </c>
      <c r="F6782" s="12" t="s">
        <v>30094</v>
      </c>
      <c r="G6782" s="12" t="s">
        <v>30095</v>
      </c>
      <c r="H6782" s="11" t="str">
        <f t="shared" si="105"/>
        <v>insert into BTRCOutgoingXRate (OID, prefix, outgoingRateBDT, operatorName, operatorType, effectiveFrom, effectiveTo) values('234432_2016-01-01','234432','14','NIGERIA-MOBILE CDMA','MOBILE',to_date('2016-01-01','YYYY-MM-DD HH24:MI:SS'),to_date('2016-12-01','YYYY-MM-DD HH24:MI:SS'));</v>
      </c>
    </row>
    <row r="6783" spans="1:8">
      <c r="A6783" s="11" t="s">
        <v>23526</v>
      </c>
      <c r="B6783" s="11" t="s">
        <v>10546</v>
      </c>
      <c r="C6783" s="18">
        <v>14</v>
      </c>
      <c r="D6783" s="11" t="s">
        <v>10531</v>
      </c>
      <c r="E6783" s="11" t="s">
        <v>2190</v>
      </c>
      <c r="F6783" s="12" t="s">
        <v>30094</v>
      </c>
      <c r="G6783" s="12" t="s">
        <v>30095</v>
      </c>
      <c r="H6783" s="11" t="str">
        <f t="shared" si="105"/>
        <v>insert into BTRCOutgoingXRate (OID, prefix, outgoingRateBDT, operatorName, operatorType, effectiveFrom, effectiveTo) values('234462_2016-01-01','234462','14','NIGERIA-MOBILE CDMA','MOBILE',to_date('2016-01-01','YYYY-MM-DD HH24:MI:SS'),to_date('2016-12-01','YYYY-MM-DD HH24:MI:SS'));</v>
      </c>
    </row>
    <row r="6784" spans="1:8">
      <c r="A6784" s="11" t="s">
        <v>23527</v>
      </c>
      <c r="B6784" s="11" t="s">
        <v>10547</v>
      </c>
      <c r="C6784" s="18">
        <v>14</v>
      </c>
      <c r="D6784" s="11" t="s">
        <v>10531</v>
      </c>
      <c r="E6784" s="11" t="s">
        <v>2190</v>
      </c>
      <c r="F6784" s="12" t="s">
        <v>30094</v>
      </c>
      <c r="G6784" s="12" t="s">
        <v>30095</v>
      </c>
      <c r="H6784" s="11" t="str">
        <f t="shared" si="105"/>
        <v>insert into BTRCOutgoingXRate (OID, prefix, outgoingRateBDT, operatorName, operatorType, effectiveFrom, effectiveTo) values('234482_2016-01-01','234482','14','NIGERIA-MOBILE CDMA','MOBILE',to_date('2016-01-01','YYYY-MM-DD HH24:MI:SS'),to_date('2016-12-01','YYYY-MM-DD HH24:MI:SS'));</v>
      </c>
    </row>
    <row r="6785" spans="1:8">
      <c r="A6785" s="11" t="s">
        <v>23528</v>
      </c>
      <c r="B6785" s="11" t="s">
        <v>10548</v>
      </c>
      <c r="C6785" s="18">
        <v>14</v>
      </c>
      <c r="D6785" s="11" t="s">
        <v>10531</v>
      </c>
      <c r="E6785" s="11" t="s">
        <v>2190</v>
      </c>
      <c r="F6785" s="12" t="s">
        <v>30094</v>
      </c>
      <c r="G6785" s="12" t="s">
        <v>30095</v>
      </c>
      <c r="H6785" s="11" t="str">
        <f t="shared" si="105"/>
        <v>insert into BTRCOutgoingXRate (OID, prefix, outgoingRateBDT, operatorName, operatorType, effectiveFrom, effectiveTo) values('234822_2016-01-01','234822','14','NIGERIA-MOBILE CDMA','MOBILE',to_date('2016-01-01','YYYY-MM-DD HH24:MI:SS'),to_date('2016-12-01','YYYY-MM-DD HH24:MI:SS'));</v>
      </c>
    </row>
    <row r="6786" spans="1:8">
      <c r="A6786" s="11" t="s">
        <v>23529</v>
      </c>
      <c r="B6786" s="11" t="s">
        <v>10549</v>
      </c>
      <c r="C6786" s="18">
        <v>14</v>
      </c>
      <c r="D6786" s="11" t="s">
        <v>10531</v>
      </c>
      <c r="E6786" s="11" t="s">
        <v>2190</v>
      </c>
      <c r="F6786" s="12" t="s">
        <v>30094</v>
      </c>
      <c r="G6786" s="12" t="s">
        <v>30095</v>
      </c>
      <c r="H6786" s="11" t="str">
        <f t="shared" si="105"/>
        <v>insert into BTRCOutgoingXRate (OID, prefix, outgoingRateBDT, operatorName, operatorType, effectiveFrom, effectiveTo) values('234828_2016-01-01','234828','14','NIGERIA-MOBILE CDMA','MOBILE',to_date('2016-01-01','YYYY-MM-DD HH24:MI:SS'),to_date('2016-12-01','YYYY-MM-DD HH24:MI:SS'));</v>
      </c>
    </row>
    <row r="6787" spans="1:8">
      <c r="A6787" s="11" t="s">
        <v>23530</v>
      </c>
      <c r="B6787" s="11" t="s">
        <v>10550</v>
      </c>
      <c r="C6787" s="18">
        <v>14</v>
      </c>
      <c r="D6787" s="11" t="s">
        <v>10531</v>
      </c>
      <c r="E6787" s="11" t="s">
        <v>2190</v>
      </c>
      <c r="F6787" s="12" t="s">
        <v>30094</v>
      </c>
      <c r="G6787" s="12" t="s">
        <v>30095</v>
      </c>
      <c r="H6787" s="11" t="str">
        <f t="shared" si="105"/>
        <v>insert into BTRCOutgoingXRate (OID, prefix, outgoingRateBDT, operatorName, operatorType, effectiveFrom, effectiveTo) values('234834_2016-01-01','234834','14','NIGERIA-MOBILE CDMA','MOBILE',to_date('2016-01-01','YYYY-MM-DD HH24:MI:SS'),to_date('2016-12-01','YYYY-MM-DD HH24:MI:SS'));</v>
      </c>
    </row>
    <row r="6788" spans="1:8">
      <c r="A6788" s="11" t="s">
        <v>23531</v>
      </c>
      <c r="B6788" s="11" t="s">
        <v>10551</v>
      </c>
      <c r="C6788" s="18">
        <v>14</v>
      </c>
      <c r="D6788" s="11" t="s">
        <v>10531</v>
      </c>
      <c r="E6788" s="11" t="s">
        <v>2190</v>
      </c>
      <c r="F6788" s="12" t="s">
        <v>30094</v>
      </c>
      <c r="G6788" s="12" t="s">
        <v>30095</v>
      </c>
      <c r="H6788" s="11" t="str">
        <f t="shared" ref="H6788:H6851" si="106">H$1&amp;IF(ISBLANK(A6788),"null","'"&amp;A6788&amp;"'")&amp;","&amp;IF(ISBLANK(B6788),"null","'"&amp;B6788&amp;"'")&amp;","&amp;IF(ISBLANK(C6788),"null","'"&amp;C6788&amp;"'")&amp;","&amp;IF(ISBLANK(D6788),"null","'"&amp;D6788&amp;"'")&amp;","&amp;IF(ISBLANK(E6788),"null","'"&amp;E6788&amp;"'")&amp;","&amp;IF(ISBLANK(F6788),"null","to_date('"&amp;F6788&amp;"','YYYY-MM-DD HH24:MI:SS')")&amp;","&amp;IF(ISBLANK(G6788),"null","to_date('"&amp;G6788&amp;"','YYYY-MM-DD HH24:MI:SS')")&amp;I$1</f>
        <v>insert into BTRCOutgoingXRate (OID, prefix, outgoingRateBDT, operatorName, operatorType, effectiveFrom, effectiveTo) values('234843_2016-01-01','234843','14','NIGERIA-MOBILE CDMA','MOBILE',to_date('2016-01-01','YYYY-MM-DD HH24:MI:SS'),to_date('2016-12-01','YYYY-MM-DD HH24:MI:SS'));</v>
      </c>
    </row>
    <row r="6789" spans="1:8">
      <c r="A6789" s="11" t="s">
        <v>23532</v>
      </c>
      <c r="B6789" s="11" t="s">
        <v>10552</v>
      </c>
      <c r="C6789" s="18">
        <v>14</v>
      </c>
      <c r="D6789" s="11" t="s">
        <v>10531</v>
      </c>
      <c r="E6789" s="11" t="s">
        <v>2190</v>
      </c>
      <c r="F6789" s="12" t="s">
        <v>30094</v>
      </c>
      <c r="G6789" s="12" t="s">
        <v>30095</v>
      </c>
      <c r="H6789" s="11" t="str">
        <f t="shared" si="106"/>
        <v>insert into BTRCOutgoingXRate (OID, prefix, outgoingRateBDT, operatorName, operatorType, effectiveFrom, effectiveTo) values('234852_2016-01-01','234852','14','NIGERIA-MOBILE CDMA','MOBILE',to_date('2016-01-01','YYYY-MM-DD HH24:MI:SS'),to_date('2016-12-01','YYYY-MM-DD HH24:MI:SS'));</v>
      </c>
    </row>
    <row r="6790" spans="1:8">
      <c r="A6790" s="11" t="s">
        <v>23533</v>
      </c>
      <c r="B6790" s="11" t="s">
        <v>10553</v>
      </c>
      <c r="C6790" s="18">
        <v>14</v>
      </c>
      <c r="D6790" s="11" t="s">
        <v>10531</v>
      </c>
      <c r="E6790" s="11" t="s">
        <v>2190</v>
      </c>
      <c r="F6790" s="12" t="s">
        <v>30094</v>
      </c>
      <c r="G6790" s="12" t="s">
        <v>30095</v>
      </c>
      <c r="H6790" s="11" t="str">
        <f t="shared" si="106"/>
        <v>insert into BTRCOutgoingXRate (OID, prefix, outgoingRateBDT, operatorName, operatorType, effectiveFrom, effectiveTo) values('234854_2016-01-01','234854','14','NIGERIA-MOBILE CDMA','MOBILE',to_date('2016-01-01','YYYY-MM-DD HH24:MI:SS'),to_date('2016-12-01','YYYY-MM-DD HH24:MI:SS'));</v>
      </c>
    </row>
    <row r="6791" spans="1:8">
      <c r="A6791" s="11" t="s">
        <v>23534</v>
      </c>
      <c r="B6791" s="11" t="s">
        <v>10554</v>
      </c>
      <c r="C6791" s="18">
        <v>14</v>
      </c>
      <c r="D6791" s="11" t="s">
        <v>10531</v>
      </c>
      <c r="E6791" s="11" t="s">
        <v>2190</v>
      </c>
      <c r="F6791" s="12" t="s">
        <v>30094</v>
      </c>
      <c r="G6791" s="12" t="s">
        <v>30095</v>
      </c>
      <c r="H6791" s="11" t="str">
        <f t="shared" si="106"/>
        <v>insert into BTRCOutgoingXRate (OID, prefix, outgoingRateBDT, operatorName, operatorType, effectiveFrom, effectiveTo) values('234872_2016-01-01','234872','14','NIGERIA-MOBILE CDMA','MOBILE',to_date('2016-01-01','YYYY-MM-DD HH24:MI:SS'),to_date('2016-12-01','YYYY-MM-DD HH24:MI:SS'));</v>
      </c>
    </row>
    <row r="6792" spans="1:8">
      <c r="A6792" s="11" t="s">
        <v>23535</v>
      </c>
      <c r="B6792" s="11" t="s">
        <v>10555</v>
      </c>
      <c r="C6792" s="18">
        <v>14</v>
      </c>
      <c r="D6792" s="11" t="s">
        <v>10531</v>
      </c>
      <c r="E6792" s="11" t="s">
        <v>2190</v>
      </c>
      <c r="F6792" s="12" t="s">
        <v>30094</v>
      </c>
      <c r="G6792" s="12" t="s">
        <v>30095</v>
      </c>
      <c r="H6792" s="11" t="str">
        <f t="shared" si="106"/>
        <v>insert into BTRCOutgoingXRate (OID, prefix, outgoingRateBDT, operatorName, operatorType, effectiveFrom, effectiveTo) values('234882_2016-01-01','234882','14','NIGERIA-MOBILE CDMA','MOBILE',to_date('2016-01-01','YYYY-MM-DD HH24:MI:SS'),to_date('2016-12-01','YYYY-MM-DD HH24:MI:SS'));</v>
      </c>
    </row>
    <row r="6793" spans="1:8">
      <c r="A6793" s="11" t="s">
        <v>23536</v>
      </c>
      <c r="B6793" s="11" t="s">
        <v>10556</v>
      </c>
      <c r="C6793" s="18">
        <v>14</v>
      </c>
      <c r="D6793" s="11" t="s">
        <v>10531</v>
      </c>
      <c r="E6793" s="11" t="s">
        <v>2190</v>
      </c>
      <c r="F6793" s="12" t="s">
        <v>30094</v>
      </c>
      <c r="G6793" s="12" t="s">
        <v>30095</v>
      </c>
      <c r="H6793" s="11" t="str">
        <f t="shared" si="106"/>
        <v>insert into BTRCOutgoingXRate (OID, prefix, outgoingRateBDT, operatorName, operatorType, effectiveFrom, effectiveTo) values('234884_2016-01-01','234884','14','NIGERIA-MOBILE CDMA','MOBILE',to_date('2016-01-01','YYYY-MM-DD HH24:MI:SS'),to_date('2016-12-01','YYYY-MM-DD HH24:MI:SS'));</v>
      </c>
    </row>
    <row r="6794" spans="1:8">
      <c r="A6794" s="11" t="s">
        <v>23537</v>
      </c>
      <c r="B6794" s="11" t="s">
        <v>10557</v>
      </c>
      <c r="C6794" s="18">
        <v>14</v>
      </c>
      <c r="D6794" s="11" t="s">
        <v>10531</v>
      </c>
      <c r="E6794" s="11" t="s">
        <v>2190</v>
      </c>
      <c r="F6794" s="12" t="s">
        <v>30094</v>
      </c>
      <c r="G6794" s="12" t="s">
        <v>30095</v>
      </c>
      <c r="H6794" s="11" t="str">
        <f t="shared" si="106"/>
        <v>insert into BTRCOutgoingXRate (OID, prefix, outgoingRateBDT, operatorName, operatorType, effectiveFrom, effectiveTo) values('234978_2016-01-01','234978','14','NIGERIA-MOBILE CDMA','MOBILE',to_date('2016-01-01','YYYY-MM-DD HH24:MI:SS'),to_date('2016-12-01','YYYY-MM-DD HH24:MI:SS'));</v>
      </c>
    </row>
    <row r="6795" spans="1:8">
      <c r="A6795" s="11" t="s">
        <v>23538</v>
      </c>
      <c r="B6795" s="11" t="s">
        <v>10558</v>
      </c>
      <c r="C6795" s="18">
        <v>14</v>
      </c>
      <c r="D6795" s="11" t="s">
        <v>10531</v>
      </c>
      <c r="E6795" s="11" t="s">
        <v>2190</v>
      </c>
      <c r="F6795" s="12" t="s">
        <v>30094</v>
      </c>
      <c r="G6795" s="12" t="s">
        <v>30095</v>
      </c>
      <c r="H6795" s="11" t="str">
        <f t="shared" si="106"/>
        <v>insert into BTRCOutgoingXRate (OID, prefix, outgoingRateBDT, operatorName, operatorType, effectiveFrom, effectiveTo) values('234987_2016-01-01','234987','14','NIGERIA-MOBILE CDMA','MOBILE',to_date('2016-01-01','YYYY-MM-DD HH24:MI:SS'),to_date('2016-12-01','YYYY-MM-DD HH24:MI:SS'));</v>
      </c>
    </row>
    <row r="6796" spans="1:8">
      <c r="A6796" s="11" t="s">
        <v>23539</v>
      </c>
      <c r="B6796" s="11" t="s">
        <v>10559</v>
      </c>
      <c r="C6796" s="18">
        <v>14</v>
      </c>
      <c r="D6796" s="11" t="s">
        <v>10560</v>
      </c>
      <c r="E6796" s="11" t="s">
        <v>2190</v>
      </c>
      <c r="F6796" s="12" t="s">
        <v>30094</v>
      </c>
      <c r="G6796" s="12" t="s">
        <v>30095</v>
      </c>
      <c r="H6796" s="11" t="str">
        <f t="shared" si="106"/>
        <v>insert into BTRCOutgoingXRate (OID, prefix, outgoingRateBDT, operatorName, operatorType, effectiveFrom, effectiveTo) values('23402_2016-01-01','23402','14','Nigeria-Mobile','MOBILE',to_date('2016-01-01','YYYY-MM-DD HH24:MI:SS'),to_date('2016-12-01','YYYY-MM-DD HH24:MI:SS'));</v>
      </c>
    </row>
    <row r="6797" spans="1:8">
      <c r="A6797" s="11" t="s">
        <v>23540</v>
      </c>
      <c r="B6797" s="11" t="s">
        <v>10561</v>
      </c>
      <c r="C6797" s="18">
        <v>14</v>
      </c>
      <c r="D6797" s="11" t="s">
        <v>10560</v>
      </c>
      <c r="E6797" s="11" t="s">
        <v>2190</v>
      </c>
      <c r="F6797" s="12" t="s">
        <v>30094</v>
      </c>
      <c r="G6797" s="12" t="s">
        <v>30095</v>
      </c>
      <c r="H6797" s="11" t="str">
        <f t="shared" si="106"/>
        <v>insert into BTRCOutgoingXRate (OID, prefix, outgoingRateBDT, operatorName, operatorType, effectiveFrom, effectiveTo) values('23481_2016-01-01','23481','14','Nigeria-Mobile','MOBILE',to_date('2016-01-01','YYYY-MM-DD HH24:MI:SS'),to_date('2016-12-01','YYYY-MM-DD HH24:MI:SS'));</v>
      </c>
    </row>
    <row r="6798" spans="1:8">
      <c r="A6798" s="11" t="s">
        <v>23541</v>
      </c>
      <c r="B6798" s="11" t="s">
        <v>10562</v>
      </c>
      <c r="C6798" s="18">
        <v>14</v>
      </c>
      <c r="D6798" s="11" t="s">
        <v>10560</v>
      </c>
      <c r="E6798" s="11" t="s">
        <v>2190</v>
      </c>
      <c r="F6798" s="12" t="s">
        <v>30094</v>
      </c>
      <c r="G6798" s="12" t="s">
        <v>30095</v>
      </c>
      <c r="H6798" s="11" t="str">
        <f t="shared" si="106"/>
        <v>insert into BTRCOutgoingXRate (OID, prefix, outgoingRateBDT, operatorName, operatorType, effectiveFrom, effectiveTo) values('234147_2016-01-01','234147','14','Nigeria-Mobile','MOBILE',to_date('2016-01-01','YYYY-MM-DD HH24:MI:SS'),to_date('2016-12-01','YYYY-MM-DD HH24:MI:SS'));</v>
      </c>
    </row>
    <row r="6799" spans="1:8">
      <c r="A6799" s="11" t="s">
        <v>23542</v>
      </c>
      <c r="B6799" s="11" t="s">
        <v>10563</v>
      </c>
      <c r="C6799" s="18">
        <v>14</v>
      </c>
      <c r="D6799" s="11" t="s">
        <v>10560</v>
      </c>
      <c r="E6799" s="11" t="s">
        <v>2190</v>
      </c>
      <c r="F6799" s="12" t="s">
        <v>30094</v>
      </c>
      <c r="G6799" s="12" t="s">
        <v>30095</v>
      </c>
      <c r="H6799" s="11" t="str">
        <f t="shared" si="106"/>
        <v>insert into BTRCOutgoingXRate (OID, prefix, outgoingRateBDT, operatorName, operatorType, effectiveFrom, effectiveTo) values('234966_2016-01-01','234966','14','Nigeria-Mobile','MOBILE',to_date('2016-01-01','YYYY-MM-DD HH24:MI:SS'),to_date('2016-12-01','YYYY-MM-DD HH24:MI:SS'));</v>
      </c>
    </row>
    <row r="6800" spans="1:8">
      <c r="A6800" s="11" t="s">
        <v>23543</v>
      </c>
      <c r="B6800" s="11" t="s">
        <v>10564</v>
      </c>
      <c r="C6800" s="18">
        <v>14</v>
      </c>
      <c r="D6800" s="11" t="s">
        <v>10560</v>
      </c>
      <c r="E6800" s="11" t="s">
        <v>2190</v>
      </c>
      <c r="F6800" s="12" t="s">
        <v>30094</v>
      </c>
      <c r="G6800" s="12" t="s">
        <v>30095</v>
      </c>
      <c r="H6800" s="11" t="str">
        <f t="shared" si="106"/>
        <v>insert into BTRCOutgoingXRate (OID, prefix, outgoingRateBDT, operatorName, operatorType, effectiveFrom, effectiveTo) values('234967_2016-01-01','234967','14','Nigeria-Mobile','MOBILE',to_date('2016-01-01','YYYY-MM-DD HH24:MI:SS'),to_date('2016-12-01','YYYY-MM-DD HH24:MI:SS'));</v>
      </c>
    </row>
    <row r="6801" spans="1:8">
      <c r="A6801" s="11" t="s">
        <v>23544</v>
      </c>
      <c r="B6801" s="11" t="s">
        <v>10565</v>
      </c>
      <c r="C6801" s="18">
        <v>14</v>
      </c>
      <c r="D6801" s="11" t="s">
        <v>10566</v>
      </c>
      <c r="E6801" s="11" t="s">
        <v>2190</v>
      </c>
      <c r="F6801" s="12" t="s">
        <v>30094</v>
      </c>
      <c r="G6801" s="12" t="s">
        <v>30095</v>
      </c>
      <c r="H6801" s="11" t="str">
        <f t="shared" si="106"/>
        <v>insert into BTRCOutgoingXRate (OID, prefix, outgoingRateBDT, operatorName, operatorType, effectiveFrom, effectiveTo) values('23414_2016-01-01','23414','14','NIGERIA-LAGOS-MOBILE','MOBILE',to_date('2016-01-01','YYYY-MM-DD HH24:MI:SS'),to_date('2016-12-01','YYYY-MM-DD HH24:MI:SS'));</v>
      </c>
    </row>
    <row r="6802" spans="1:8">
      <c r="A6802" s="11" t="s">
        <v>23545</v>
      </c>
      <c r="B6802" s="11" t="s">
        <v>10567</v>
      </c>
      <c r="C6802" s="18">
        <v>14</v>
      </c>
      <c r="D6802" s="11" t="s">
        <v>10566</v>
      </c>
      <c r="E6802" s="11" t="s">
        <v>2190</v>
      </c>
      <c r="F6802" s="12" t="s">
        <v>30094</v>
      </c>
      <c r="G6802" s="12" t="s">
        <v>30095</v>
      </c>
      <c r="H6802" s="11" t="str">
        <f t="shared" si="106"/>
        <v>insert into BTRCOutgoingXRate (OID, prefix, outgoingRateBDT, operatorName, operatorType, effectiveFrom, effectiveTo) values('23417_2016-01-01','23417','14','NIGERIA-LAGOS-MOBILE','MOBILE',to_date('2016-01-01','YYYY-MM-DD HH24:MI:SS'),to_date('2016-12-01','YYYY-MM-DD HH24:MI:SS'));</v>
      </c>
    </row>
    <row r="6803" spans="1:8">
      <c r="A6803" s="11" t="s">
        <v>23546</v>
      </c>
      <c r="B6803" s="11" t="s">
        <v>10568</v>
      </c>
      <c r="C6803" s="18">
        <v>14</v>
      </c>
      <c r="D6803" s="11" t="s">
        <v>10566</v>
      </c>
      <c r="E6803" s="11" t="s">
        <v>2190</v>
      </c>
      <c r="F6803" s="12" t="s">
        <v>30094</v>
      </c>
      <c r="G6803" s="12" t="s">
        <v>30095</v>
      </c>
      <c r="H6803" s="11" t="str">
        <f t="shared" si="106"/>
        <v>insert into BTRCOutgoingXRate (OID, prefix, outgoingRateBDT, operatorName, operatorType, effectiveFrom, effectiveTo) values('23418_2016-01-01','23418','14','NIGERIA-LAGOS-MOBILE','MOBILE',to_date('2016-01-01','YYYY-MM-DD HH24:MI:SS'),to_date('2016-12-01','YYYY-MM-DD HH24:MI:SS'));</v>
      </c>
    </row>
    <row r="6804" spans="1:8">
      <c r="A6804" s="11" t="s">
        <v>23547</v>
      </c>
      <c r="B6804" s="11" t="s">
        <v>10569</v>
      </c>
      <c r="C6804" s="18">
        <v>14</v>
      </c>
      <c r="D6804" s="11" t="s">
        <v>10566</v>
      </c>
      <c r="E6804" s="11" t="s">
        <v>2190</v>
      </c>
      <c r="F6804" s="12" t="s">
        <v>30094</v>
      </c>
      <c r="G6804" s="12" t="s">
        <v>30095</v>
      </c>
      <c r="H6804" s="11" t="str">
        <f t="shared" si="106"/>
        <v>insert into BTRCOutgoingXRate (OID, prefix, outgoingRateBDT, operatorName, operatorType, effectiveFrom, effectiveTo) values('234127_2016-01-01','234127','14','NIGERIA-LAGOS-MOBILE','MOBILE',to_date('2016-01-01','YYYY-MM-DD HH24:MI:SS'),to_date('2016-12-01','YYYY-MM-DD HH24:MI:SS'));</v>
      </c>
    </row>
    <row r="6805" spans="1:8">
      <c r="A6805" s="11" t="s">
        <v>23548</v>
      </c>
      <c r="B6805" s="11" t="s">
        <v>10570</v>
      </c>
      <c r="C6805" s="18">
        <v>14</v>
      </c>
      <c r="D6805" s="11" t="s">
        <v>10566</v>
      </c>
      <c r="E6805" s="11" t="s">
        <v>2190</v>
      </c>
      <c r="F6805" s="12" t="s">
        <v>30094</v>
      </c>
      <c r="G6805" s="12" t="s">
        <v>30095</v>
      </c>
      <c r="H6805" s="11" t="str">
        <f t="shared" si="106"/>
        <v>insert into BTRCOutgoingXRate (OID, prefix, outgoingRateBDT, operatorName, operatorType, effectiveFrom, effectiveTo) values('234132_2016-01-01','234132','14','NIGERIA-LAGOS-MOBILE','MOBILE',to_date('2016-01-01','YYYY-MM-DD HH24:MI:SS'),to_date('2016-12-01','YYYY-MM-DD HH24:MI:SS'));</v>
      </c>
    </row>
    <row r="6806" spans="1:8">
      <c r="A6806" s="11" t="s">
        <v>23549</v>
      </c>
      <c r="B6806" s="11" t="s">
        <v>10571</v>
      </c>
      <c r="C6806" s="18">
        <v>14</v>
      </c>
      <c r="D6806" s="11" t="s">
        <v>10572</v>
      </c>
      <c r="E6806" s="11" t="s">
        <v>2227</v>
      </c>
      <c r="F6806" s="12" t="s">
        <v>30094</v>
      </c>
      <c r="G6806" s="12" t="s">
        <v>30095</v>
      </c>
      <c r="H6806" s="11" t="str">
        <f t="shared" si="106"/>
        <v>insert into BTRCOutgoingXRate (OID, prefix, outgoingRateBDT, operatorName, operatorType, effectiveFrom, effectiveTo) values('23419_2016-01-01','23419','14','NIGERIA-LAGOS-FIXED','FIXED',to_date('2016-01-01','YYYY-MM-DD HH24:MI:SS'),to_date('2016-12-01','YYYY-MM-DD HH24:MI:SS'));</v>
      </c>
    </row>
    <row r="6807" spans="1:8">
      <c r="A6807" s="11" t="s">
        <v>23550</v>
      </c>
      <c r="B6807" s="11" t="s">
        <v>10573</v>
      </c>
      <c r="C6807" s="18">
        <v>14</v>
      </c>
      <c r="D6807" s="11" t="s">
        <v>10574</v>
      </c>
      <c r="E6807" s="11" t="s">
        <v>2227</v>
      </c>
      <c r="F6807" s="12" t="s">
        <v>30094</v>
      </c>
      <c r="G6807" s="12" t="s">
        <v>30095</v>
      </c>
      <c r="H6807" s="11" t="str">
        <f t="shared" si="106"/>
        <v>insert into BTRCOutgoingXRate (OID, prefix, outgoingRateBDT, operatorName, operatorType, effectiveFrom, effectiveTo) values('2341_2016-01-01','2341','14','Nigeria-Lagos-Fixed','FIXED',to_date('2016-01-01','YYYY-MM-DD HH24:MI:SS'),to_date('2016-12-01','YYYY-MM-DD HH24:MI:SS'));</v>
      </c>
    </row>
    <row r="6808" spans="1:8">
      <c r="A6808" s="11" t="s">
        <v>23551</v>
      </c>
      <c r="B6808" s="11" t="s">
        <v>10575</v>
      </c>
      <c r="C6808" s="18">
        <v>14</v>
      </c>
      <c r="D6808" s="11" t="s">
        <v>10576</v>
      </c>
      <c r="E6808" s="11" t="s">
        <v>2227</v>
      </c>
      <c r="F6808" s="12" t="s">
        <v>30094</v>
      </c>
      <c r="G6808" s="12" t="s">
        <v>30095</v>
      </c>
      <c r="H6808" s="11" t="str">
        <f t="shared" si="106"/>
        <v>insert into BTRCOutgoingXRate (OID, prefix, outgoingRateBDT, operatorName, operatorType, effectiveFrom, effectiveTo) values('234123_2016-01-01','234123','14','NIGERIA-LAGOS NITEL','FIXED',to_date('2016-01-01','YYYY-MM-DD HH24:MI:SS'),to_date('2016-12-01','YYYY-MM-DD HH24:MI:SS'));</v>
      </c>
    </row>
    <row r="6809" spans="1:8">
      <c r="A6809" s="11" t="s">
        <v>23552</v>
      </c>
      <c r="B6809" s="11" t="s">
        <v>10577</v>
      </c>
      <c r="C6809" s="18">
        <v>14</v>
      </c>
      <c r="D6809" s="11" t="s">
        <v>10576</v>
      </c>
      <c r="E6809" s="11" t="s">
        <v>2227</v>
      </c>
      <c r="F6809" s="12" t="s">
        <v>30094</v>
      </c>
      <c r="G6809" s="12" t="s">
        <v>30095</v>
      </c>
      <c r="H6809" s="11" t="str">
        <f t="shared" si="106"/>
        <v>insert into BTRCOutgoingXRate (OID, prefix, outgoingRateBDT, operatorName, operatorType, effectiveFrom, effectiveTo) values('234124_2016-01-01','234124','14','NIGERIA-LAGOS NITEL','FIXED',to_date('2016-01-01','YYYY-MM-DD HH24:MI:SS'),to_date('2016-12-01','YYYY-MM-DD HH24:MI:SS'));</v>
      </c>
    </row>
    <row r="6810" spans="1:8">
      <c r="A6810" s="11" t="s">
        <v>23553</v>
      </c>
      <c r="B6810" s="11" t="s">
        <v>10578</v>
      </c>
      <c r="C6810" s="18">
        <v>14</v>
      </c>
      <c r="D6810" s="11" t="s">
        <v>10576</v>
      </c>
      <c r="E6810" s="11" t="s">
        <v>2227</v>
      </c>
      <c r="F6810" s="12" t="s">
        <v>30094</v>
      </c>
      <c r="G6810" s="12" t="s">
        <v>30095</v>
      </c>
      <c r="H6810" s="11" t="str">
        <f t="shared" si="106"/>
        <v>insert into BTRCOutgoingXRate (OID, prefix, outgoingRateBDT, operatorName, operatorType, effectiveFrom, effectiveTo) values('234125_2016-01-01','234125','14','NIGERIA-LAGOS NITEL','FIXED',to_date('2016-01-01','YYYY-MM-DD HH24:MI:SS'),to_date('2016-12-01','YYYY-MM-DD HH24:MI:SS'));</v>
      </c>
    </row>
    <row r="6811" spans="1:8">
      <c r="A6811" s="11" t="s">
        <v>23554</v>
      </c>
      <c r="B6811" s="11" t="s">
        <v>10579</v>
      </c>
      <c r="C6811" s="18">
        <v>14</v>
      </c>
      <c r="D6811" s="11" t="s">
        <v>10576</v>
      </c>
      <c r="E6811" s="11" t="s">
        <v>2227</v>
      </c>
      <c r="F6811" s="12" t="s">
        <v>30094</v>
      </c>
      <c r="G6811" s="12" t="s">
        <v>30095</v>
      </c>
      <c r="H6811" s="11" t="str">
        <f t="shared" si="106"/>
        <v>insert into BTRCOutgoingXRate (OID, prefix, outgoingRateBDT, operatorName, operatorType, effectiveFrom, effectiveTo) values('234126_2016-01-01','234126','14','NIGERIA-LAGOS NITEL','FIXED',to_date('2016-01-01','YYYY-MM-DD HH24:MI:SS'),to_date('2016-12-01','YYYY-MM-DD HH24:MI:SS'));</v>
      </c>
    </row>
    <row r="6812" spans="1:8">
      <c r="A6812" s="11" t="s">
        <v>23555</v>
      </c>
      <c r="B6812" s="11" t="s">
        <v>10580</v>
      </c>
      <c r="C6812" s="18">
        <v>14</v>
      </c>
      <c r="D6812" s="11" t="s">
        <v>10576</v>
      </c>
      <c r="E6812" s="11" t="s">
        <v>2227</v>
      </c>
      <c r="F6812" s="12" t="s">
        <v>30094</v>
      </c>
      <c r="G6812" s="12" t="s">
        <v>30095</v>
      </c>
      <c r="H6812" s="11" t="str">
        <f t="shared" si="106"/>
        <v>insert into BTRCOutgoingXRate (OID, prefix, outgoingRateBDT, operatorName, operatorType, effectiveFrom, effectiveTo) values('234130_2016-01-01','234130','14','NIGERIA-LAGOS NITEL','FIXED',to_date('2016-01-01','YYYY-MM-DD HH24:MI:SS'),to_date('2016-12-01','YYYY-MM-DD HH24:MI:SS'));</v>
      </c>
    </row>
    <row r="6813" spans="1:8">
      <c r="A6813" s="11" t="s">
        <v>23556</v>
      </c>
      <c r="B6813" s="11" t="s">
        <v>10581</v>
      </c>
      <c r="C6813" s="18">
        <v>14</v>
      </c>
      <c r="D6813" s="11" t="s">
        <v>10576</v>
      </c>
      <c r="E6813" s="11" t="s">
        <v>2227</v>
      </c>
      <c r="F6813" s="12" t="s">
        <v>30094</v>
      </c>
      <c r="G6813" s="12" t="s">
        <v>30095</v>
      </c>
      <c r="H6813" s="11" t="str">
        <f t="shared" si="106"/>
        <v>insert into BTRCOutgoingXRate (OID, prefix, outgoingRateBDT, operatorName, operatorType, effectiveFrom, effectiveTo) values('234131_2016-01-01','234131','14','NIGERIA-LAGOS NITEL','FIXED',to_date('2016-01-01','YYYY-MM-DD HH24:MI:SS'),to_date('2016-12-01','YYYY-MM-DD HH24:MI:SS'));</v>
      </c>
    </row>
    <row r="6814" spans="1:8">
      <c r="A6814" s="11" t="s">
        <v>23557</v>
      </c>
      <c r="B6814" s="11" t="s">
        <v>10582</v>
      </c>
      <c r="C6814" s="18">
        <v>14</v>
      </c>
      <c r="D6814" s="11" t="s">
        <v>10576</v>
      </c>
      <c r="E6814" s="11" t="s">
        <v>2227</v>
      </c>
      <c r="F6814" s="12" t="s">
        <v>30094</v>
      </c>
      <c r="G6814" s="12" t="s">
        <v>30095</v>
      </c>
      <c r="H6814" s="11" t="str">
        <f t="shared" si="106"/>
        <v>insert into BTRCOutgoingXRate (OID, prefix, outgoingRateBDT, operatorName, operatorType, effectiveFrom, effectiveTo) values('234133_2016-01-01','234133','14','NIGERIA-LAGOS NITEL','FIXED',to_date('2016-01-01','YYYY-MM-DD HH24:MI:SS'),to_date('2016-12-01','YYYY-MM-DD HH24:MI:SS'));</v>
      </c>
    </row>
    <row r="6815" spans="1:8">
      <c r="A6815" s="11" t="s">
        <v>23558</v>
      </c>
      <c r="B6815" s="11" t="s">
        <v>10583</v>
      </c>
      <c r="C6815" s="18">
        <v>14</v>
      </c>
      <c r="D6815" s="11" t="s">
        <v>10576</v>
      </c>
      <c r="E6815" s="11" t="s">
        <v>2227</v>
      </c>
      <c r="F6815" s="12" t="s">
        <v>30094</v>
      </c>
      <c r="G6815" s="12" t="s">
        <v>30095</v>
      </c>
      <c r="H6815" s="11" t="str">
        <f t="shared" si="106"/>
        <v>insert into BTRCOutgoingXRate (OID, prefix, outgoingRateBDT, operatorName, operatorType, effectiveFrom, effectiveTo) values('234134_2016-01-01','234134','14','NIGERIA-LAGOS NITEL','FIXED',to_date('2016-01-01','YYYY-MM-DD HH24:MI:SS'),to_date('2016-12-01','YYYY-MM-DD HH24:MI:SS'));</v>
      </c>
    </row>
    <row r="6816" spans="1:8">
      <c r="A6816" s="11" t="s">
        <v>23559</v>
      </c>
      <c r="B6816" s="11" t="s">
        <v>10584</v>
      </c>
      <c r="C6816" s="18">
        <v>14</v>
      </c>
      <c r="D6816" s="11" t="s">
        <v>10576</v>
      </c>
      <c r="E6816" s="11" t="s">
        <v>2227</v>
      </c>
      <c r="F6816" s="12" t="s">
        <v>30094</v>
      </c>
      <c r="G6816" s="12" t="s">
        <v>30095</v>
      </c>
      <c r="H6816" s="11" t="str">
        <f t="shared" si="106"/>
        <v>insert into BTRCOutgoingXRate (OID, prefix, outgoingRateBDT, operatorName, operatorType, effectiveFrom, effectiveTo) values('234135_2016-01-01','234135','14','NIGERIA-LAGOS NITEL','FIXED',to_date('2016-01-01','YYYY-MM-DD HH24:MI:SS'),to_date('2016-12-01','YYYY-MM-DD HH24:MI:SS'));</v>
      </c>
    </row>
    <row r="6817" spans="1:8">
      <c r="A6817" s="11" t="s">
        <v>23560</v>
      </c>
      <c r="B6817" s="11" t="s">
        <v>10585</v>
      </c>
      <c r="C6817" s="18">
        <v>14</v>
      </c>
      <c r="D6817" s="11" t="s">
        <v>10576</v>
      </c>
      <c r="E6817" s="11" t="s">
        <v>2227</v>
      </c>
      <c r="F6817" s="12" t="s">
        <v>30094</v>
      </c>
      <c r="G6817" s="12" t="s">
        <v>30095</v>
      </c>
      <c r="H6817" s="11" t="str">
        <f t="shared" si="106"/>
        <v>insert into BTRCOutgoingXRate (OID, prefix, outgoingRateBDT, operatorName, operatorType, effectiveFrom, effectiveTo) values('234136_2016-01-01','234136','14','NIGERIA-LAGOS NITEL','FIXED',to_date('2016-01-01','YYYY-MM-DD HH24:MI:SS'),to_date('2016-12-01','YYYY-MM-DD HH24:MI:SS'));</v>
      </c>
    </row>
    <row r="6818" spans="1:8">
      <c r="A6818" s="11" t="s">
        <v>23561</v>
      </c>
      <c r="B6818" s="11" t="s">
        <v>10586</v>
      </c>
      <c r="C6818" s="18">
        <v>14</v>
      </c>
      <c r="D6818" s="11" t="s">
        <v>10576</v>
      </c>
      <c r="E6818" s="11" t="s">
        <v>2227</v>
      </c>
      <c r="F6818" s="12" t="s">
        <v>30094</v>
      </c>
      <c r="G6818" s="12" t="s">
        <v>30095</v>
      </c>
      <c r="H6818" s="11" t="str">
        <f t="shared" si="106"/>
        <v>insert into BTRCOutgoingXRate (OID, prefix, outgoingRateBDT, operatorName, operatorType, effectiveFrom, effectiveTo) values('234137_2016-01-01','234137','14','NIGERIA-LAGOS NITEL','FIXED',to_date('2016-01-01','YYYY-MM-DD HH24:MI:SS'),to_date('2016-12-01','YYYY-MM-DD HH24:MI:SS'));</v>
      </c>
    </row>
    <row r="6819" spans="1:8">
      <c r="A6819" s="11" t="s">
        <v>23562</v>
      </c>
      <c r="B6819" s="11" t="s">
        <v>10587</v>
      </c>
      <c r="C6819" s="18">
        <v>14</v>
      </c>
      <c r="D6819" s="11" t="s">
        <v>10576</v>
      </c>
      <c r="E6819" s="11" t="s">
        <v>2227</v>
      </c>
      <c r="F6819" s="12" t="s">
        <v>30094</v>
      </c>
      <c r="G6819" s="12" t="s">
        <v>30095</v>
      </c>
      <c r="H6819" s="11" t="str">
        <f t="shared" si="106"/>
        <v>insert into BTRCOutgoingXRate (OID, prefix, outgoingRateBDT, operatorName, operatorType, effectiveFrom, effectiveTo) values('234138_2016-01-01','234138','14','NIGERIA-LAGOS NITEL','FIXED',to_date('2016-01-01','YYYY-MM-DD HH24:MI:SS'),to_date('2016-12-01','YYYY-MM-DD HH24:MI:SS'));</v>
      </c>
    </row>
    <row r="6820" spans="1:8">
      <c r="A6820" s="11" t="s">
        <v>23563</v>
      </c>
      <c r="B6820" s="11" t="s">
        <v>10588</v>
      </c>
      <c r="C6820" s="18">
        <v>14</v>
      </c>
      <c r="D6820" s="11" t="s">
        <v>10576</v>
      </c>
      <c r="E6820" s="11" t="s">
        <v>2227</v>
      </c>
      <c r="F6820" s="12" t="s">
        <v>30094</v>
      </c>
      <c r="G6820" s="12" t="s">
        <v>30095</v>
      </c>
      <c r="H6820" s="11" t="str">
        <f t="shared" si="106"/>
        <v>insert into BTRCOutgoingXRate (OID, prefix, outgoingRateBDT, operatorName, operatorType, effectiveFrom, effectiveTo) values('234139_2016-01-01','234139','14','NIGERIA-LAGOS NITEL','FIXED',to_date('2016-01-01','YYYY-MM-DD HH24:MI:SS'),to_date('2016-12-01','YYYY-MM-DD HH24:MI:SS'));</v>
      </c>
    </row>
    <row r="6821" spans="1:8">
      <c r="A6821" s="11" t="s">
        <v>23564</v>
      </c>
      <c r="B6821" s="11" t="s">
        <v>10589</v>
      </c>
      <c r="C6821" s="18">
        <v>14</v>
      </c>
      <c r="D6821" s="11" t="s">
        <v>10576</v>
      </c>
      <c r="E6821" s="11" t="s">
        <v>2227</v>
      </c>
      <c r="F6821" s="12" t="s">
        <v>30094</v>
      </c>
      <c r="G6821" s="12" t="s">
        <v>30095</v>
      </c>
      <c r="H6821" s="11" t="str">
        <f t="shared" si="106"/>
        <v>insert into BTRCOutgoingXRate (OID, prefix, outgoingRateBDT, operatorName, operatorType, effectiveFrom, effectiveTo) values('234142_2016-01-01','234142','14','NIGERIA-LAGOS NITEL','FIXED',to_date('2016-01-01','YYYY-MM-DD HH24:MI:SS'),to_date('2016-12-01','YYYY-MM-DD HH24:MI:SS'));</v>
      </c>
    </row>
    <row r="6822" spans="1:8">
      <c r="A6822" s="11" t="s">
        <v>23565</v>
      </c>
      <c r="B6822" s="11" t="s">
        <v>10590</v>
      </c>
      <c r="C6822" s="18">
        <v>14</v>
      </c>
      <c r="D6822" s="11" t="s">
        <v>10576</v>
      </c>
      <c r="E6822" s="11" t="s">
        <v>2227</v>
      </c>
      <c r="F6822" s="12" t="s">
        <v>30094</v>
      </c>
      <c r="G6822" s="12" t="s">
        <v>30095</v>
      </c>
      <c r="H6822" s="11" t="str">
        <f t="shared" si="106"/>
        <v>insert into BTRCOutgoingXRate (OID, prefix, outgoingRateBDT, operatorName, operatorType, effectiveFrom, effectiveTo) values('234145_2016-01-01','234145','14','NIGERIA-LAGOS NITEL','FIXED',to_date('2016-01-01','YYYY-MM-DD HH24:MI:SS'),to_date('2016-12-01','YYYY-MM-DD HH24:MI:SS'));</v>
      </c>
    </row>
    <row r="6823" spans="1:8">
      <c r="A6823" s="11" t="s">
        <v>23566</v>
      </c>
      <c r="B6823" s="11" t="s">
        <v>10591</v>
      </c>
      <c r="C6823" s="18">
        <v>14</v>
      </c>
      <c r="D6823" s="11" t="s">
        <v>10576</v>
      </c>
      <c r="E6823" s="11" t="s">
        <v>2227</v>
      </c>
      <c r="F6823" s="12" t="s">
        <v>30094</v>
      </c>
      <c r="G6823" s="12" t="s">
        <v>30095</v>
      </c>
      <c r="H6823" s="11" t="str">
        <f t="shared" si="106"/>
        <v>insert into BTRCOutgoingXRate (OID, prefix, outgoingRateBDT, operatorName, operatorType, effectiveFrom, effectiveTo) values('234149_2016-01-01','234149','14','NIGERIA-LAGOS NITEL','FIXED',to_date('2016-01-01','YYYY-MM-DD HH24:MI:SS'),to_date('2016-12-01','YYYY-MM-DD HH24:MI:SS'));</v>
      </c>
    </row>
    <row r="6824" spans="1:8">
      <c r="A6824" s="11" t="s">
        <v>23567</v>
      </c>
      <c r="B6824" s="11" t="s">
        <v>10592</v>
      </c>
      <c r="C6824" s="18">
        <v>14</v>
      </c>
      <c r="D6824" s="11" t="s">
        <v>10576</v>
      </c>
      <c r="E6824" s="11" t="s">
        <v>2227</v>
      </c>
      <c r="F6824" s="12" t="s">
        <v>30094</v>
      </c>
      <c r="G6824" s="12" t="s">
        <v>30095</v>
      </c>
      <c r="H6824" s="11" t="str">
        <f t="shared" si="106"/>
        <v>insert into BTRCOutgoingXRate (OID, prefix, outgoingRateBDT, operatorName, operatorType, effectiveFrom, effectiveTo) values('234154_2016-01-01','234154','14','NIGERIA-LAGOS NITEL','FIXED',to_date('2016-01-01','YYYY-MM-DD HH24:MI:SS'),to_date('2016-12-01','YYYY-MM-DD HH24:MI:SS'));</v>
      </c>
    </row>
    <row r="6825" spans="1:8">
      <c r="A6825" s="11" t="s">
        <v>23568</v>
      </c>
      <c r="B6825" s="11" t="s">
        <v>10593</v>
      </c>
      <c r="C6825" s="18">
        <v>14</v>
      </c>
      <c r="D6825" s="11" t="s">
        <v>10576</v>
      </c>
      <c r="E6825" s="11" t="s">
        <v>2227</v>
      </c>
      <c r="F6825" s="12" t="s">
        <v>30094</v>
      </c>
      <c r="G6825" s="12" t="s">
        <v>30095</v>
      </c>
      <c r="H6825" s="11" t="str">
        <f t="shared" si="106"/>
        <v>insert into BTRCOutgoingXRate (OID, prefix, outgoingRateBDT, operatorName, operatorType, effectiveFrom, effectiveTo) values('234155_2016-01-01','234155','14','NIGERIA-LAGOS NITEL','FIXED',to_date('2016-01-01','YYYY-MM-DD HH24:MI:SS'),to_date('2016-12-01','YYYY-MM-DD HH24:MI:SS'));</v>
      </c>
    </row>
    <row r="6826" spans="1:8">
      <c r="A6826" s="11" t="s">
        <v>23569</v>
      </c>
      <c r="B6826" s="11" t="s">
        <v>10594</v>
      </c>
      <c r="C6826" s="18">
        <v>14</v>
      </c>
      <c r="D6826" s="11" t="s">
        <v>10576</v>
      </c>
      <c r="E6826" s="11" t="s">
        <v>2227</v>
      </c>
      <c r="F6826" s="12" t="s">
        <v>30094</v>
      </c>
      <c r="G6826" s="12" t="s">
        <v>30095</v>
      </c>
      <c r="H6826" s="11" t="str">
        <f t="shared" si="106"/>
        <v>insert into BTRCOutgoingXRate (OID, prefix, outgoingRateBDT, operatorName, operatorType, effectiveFrom, effectiveTo) values('234156_2016-01-01','234156','14','NIGERIA-LAGOS NITEL','FIXED',to_date('2016-01-01','YYYY-MM-DD HH24:MI:SS'),to_date('2016-12-01','YYYY-MM-DD HH24:MI:SS'));</v>
      </c>
    </row>
    <row r="6827" spans="1:8">
      <c r="A6827" s="11" t="s">
        <v>23570</v>
      </c>
      <c r="B6827" s="11" t="s">
        <v>10595</v>
      </c>
      <c r="C6827" s="18">
        <v>14</v>
      </c>
      <c r="D6827" s="11" t="s">
        <v>10576</v>
      </c>
      <c r="E6827" s="11" t="s">
        <v>2227</v>
      </c>
      <c r="F6827" s="12" t="s">
        <v>30094</v>
      </c>
      <c r="G6827" s="12" t="s">
        <v>30095</v>
      </c>
      <c r="H6827" s="11" t="str">
        <f t="shared" si="106"/>
        <v>insert into BTRCOutgoingXRate (OID, prefix, outgoingRateBDT, operatorName, operatorType, effectiveFrom, effectiveTo) values('234158_2016-01-01','234158','14','NIGERIA-LAGOS NITEL','FIXED',to_date('2016-01-01','YYYY-MM-DD HH24:MI:SS'),to_date('2016-12-01','YYYY-MM-DD HH24:MI:SS'));</v>
      </c>
    </row>
    <row r="6828" spans="1:8">
      <c r="A6828" s="11" t="s">
        <v>23571</v>
      </c>
      <c r="B6828" s="11" t="s">
        <v>10596</v>
      </c>
      <c r="C6828" s="18">
        <v>14</v>
      </c>
      <c r="D6828" s="11" t="s">
        <v>10576</v>
      </c>
      <c r="E6828" s="11" t="s">
        <v>2227</v>
      </c>
      <c r="F6828" s="12" t="s">
        <v>30094</v>
      </c>
      <c r="G6828" s="12" t="s">
        <v>30095</v>
      </c>
      <c r="H6828" s="11" t="str">
        <f t="shared" si="106"/>
        <v>insert into BTRCOutgoingXRate (OID, prefix, outgoingRateBDT, operatorName, operatorType, effectiveFrom, effectiveTo) values('234159_2016-01-01','234159','14','NIGERIA-LAGOS NITEL','FIXED',to_date('2016-01-01','YYYY-MM-DD HH24:MI:SS'),to_date('2016-12-01','YYYY-MM-DD HH24:MI:SS'));</v>
      </c>
    </row>
    <row r="6829" spans="1:8">
      <c r="A6829" s="11" t="s">
        <v>23572</v>
      </c>
      <c r="B6829" s="11" t="s">
        <v>10597</v>
      </c>
      <c r="C6829" s="18">
        <v>14</v>
      </c>
      <c r="D6829" s="11" t="s">
        <v>10576</v>
      </c>
      <c r="E6829" s="11" t="s">
        <v>2227</v>
      </c>
      <c r="F6829" s="12" t="s">
        <v>30094</v>
      </c>
      <c r="G6829" s="12" t="s">
        <v>30095</v>
      </c>
      <c r="H6829" s="11" t="str">
        <f t="shared" si="106"/>
        <v>insert into BTRCOutgoingXRate (OID, prefix, outgoingRateBDT, operatorName, operatorType, effectiveFrom, effectiveTo) values('234177_2016-01-01','234177','14','NIGERIA-LAGOS NITEL','FIXED',to_date('2016-01-01','YYYY-MM-DD HH24:MI:SS'),to_date('2016-12-01','YYYY-MM-DD HH24:MI:SS'));</v>
      </c>
    </row>
    <row r="6830" spans="1:8">
      <c r="A6830" s="11" t="s">
        <v>23573</v>
      </c>
      <c r="B6830" s="11" t="s">
        <v>10598</v>
      </c>
      <c r="C6830" s="18">
        <v>14</v>
      </c>
      <c r="D6830" s="11" t="s">
        <v>10576</v>
      </c>
      <c r="E6830" s="11" t="s">
        <v>2227</v>
      </c>
      <c r="F6830" s="12" t="s">
        <v>30094</v>
      </c>
      <c r="G6830" s="12" t="s">
        <v>30095</v>
      </c>
      <c r="H6830" s="11" t="str">
        <f t="shared" si="106"/>
        <v>insert into BTRCOutgoingXRate (OID, prefix, outgoingRateBDT, operatorName, operatorType, effectiveFrom, effectiveTo) values('234178_2016-01-01','234178','14','NIGERIA-LAGOS NITEL','FIXED',to_date('2016-01-01','YYYY-MM-DD HH24:MI:SS'),to_date('2016-12-01','YYYY-MM-DD HH24:MI:SS'));</v>
      </c>
    </row>
    <row r="6831" spans="1:8">
      <c r="A6831" s="11" t="s">
        <v>23574</v>
      </c>
      <c r="B6831" s="11" t="s">
        <v>10599</v>
      </c>
      <c r="C6831" s="18">
        <v>14</v>
      </c>
      <c r="D6831" s="11" t="s">
        <v>10600</v>
      </c>
      <c r="E6831" s="11" t="s">
        <v>2190</v>
      </c>
      <c r="F6831" s="12" t="s">
        <v>30094</v>
      </c>
      <c r="G6831" s="12" t="s">
        <v>30095</v>
      </c>
      <c r="H6831" s="11" t="str">
        <f t="shared" si="106"/>
        <v>insert into BTRCOutgoingXRate (OID, prefix, outgoingRateBDT, operatorName, operatorType, effectiveFrom, effectiveTo) values('23401_2016-01-01','23401','14','NIGERIA-LAGOS','MOBILE',to_date('2016-01-01','YYYY-MM-DD HH24:MI:SS'),to_date('2016-12-01','YYYY-MM-DD HH24:MI:SS'));</v>
      </c>
    </row>
    <row r="6832" spans="1:8">
      <c r="A6832" s="11" t="s">
        <v>23575</v>
      </c>
      <c r="B6832" s="11" t="s">
        <v>10601</v>
      </c>
      <c r="C6832" s="18">
        <v>14</v>
      </c>
      <c r="D6832" s="11" t="s">
        <v>10602</v>
      </c>
      <c r="E6832" s="11" t="s">
        <v>2190</v>
      </c>
      <c r="F6832" s="12" t="s">
        <v>30094</v>
      </c>
      <c r="G6832" s="12" t="s">
        <v>30095</v>
      </c>
      <c r="H6832" s="11" t="str">
        <f t="shared" si="106"/>
        <v>insert into BTRCOutgoingXRate (OID, prefix, outgoingRateBDT, operatorName, operatorType, effectiveFrom, effectiveTo) values('2340_2016-01-01','2340','14','NIGERIA-ALL-MOBILES','MOBILE',to_date('2016-01-01','YYYY-MM-DD HH24:MI:SS'),to_date('2016-12-01','YYYY-MM-DD HH24:MI:SS'));</v>
      </c>
    </row>
    <row r="6833" spans="1:8">
      <c r="A6833" s="11" t="s">
        <v>23576</v>
      </c>
      <c r="B6833" s="11" t="s">
        <v>10603</v>
      </c>
      <c r="C6833" s="18">
        <v>14</v>
      </c>
      <c r="D6833" s="11" t="s">
        <v>10604</v>
      </c>
      <c r="E6833" s="11" t="s">
        <v>2227</v>
      </c>
      <c r="F6833" s="12" t="s">
        <v>30094</v>
      </c>
      <c r="G6833" s="12" t="s">
        <v>30095</v>
      </c>
      <c r="H6833" s="11" t="str">
        <f t="shared" si="106"/>
        <v>insert into BTRCOutgoingXRate (OID, prefix, outgoingRateBDT, operatorName, operatorType, effectiveFrom, effectiveTo) values('234270_2016-01-01','234270','14','NIGERIA STARCOMMS','FIXED',to_date('2016-01-01','YYYY-MM-DD HH24:MI:SS'),to_date('2016-12-01','YYYY-MM-DD HH24:MI:SS'));</v>
      </c>
    </row>
    <row r="6834" spans="1:8">
      <c r="A6834" s="11" t="s">
        <v>23577</v>
      </c>
      <c r="B6834" s="11" t="s">
        <v>10605</v>
      </c>
      <c r="C6834" s="18">
        <v>14</v>
      </c>
      <c r="D6834" s="11" t="s">
        <v>10604</v>
      </c>
      <c r="E6834" s="11" t="s">
        <v>2227</v>
      </c>
      <c r="F6834" s="12" t="s">
        <v>30094</v>
      </c>
      <c r="G6834" s="12" t="s">
        <v>30095</v>
      </c>
      <c r="H6834" s="11" t="str">
        <f t="shared" si="106"/>
        <v>insert into BTRCOutgoingXRate (OID, prefix, outgoingRateBDT, operatorName, operatorType, effectiveFrom, effectiveTo) values('234467_2016-01-01','234467','14','NIGERIA STARCOMMS','FIXED',to_date('2016-01-01','YYYY-MM-DD HH24:MI:SS'),to_date('2016-12-01','YYYY-MM-DD HH24:MI:SS'));</v>
      </c>
    </row>
    <row r="6835" spans="1:8">
      <c r="A6835" s="11" t="s">
        <v>23578</v>
      </c>
      <c r="B6835" s="11" t="s">
        <v>10606</v>
      </c>
      <c r="C6835" s="18">
        <v>14</v>
      </c>
      <c r="D6835" s="11" t="s">
        <v>10604</v>
      </c>
      <c r="E6835" s="11" t="s">
        <v>2227</v>
      </c>
      <c r="F6835" s="12" t="s">
        <v>30094</v>
      </c>
      <c r="G6835" s="12" t="s">
        <v>30095</v>
      </c>
      <c r="H6835" s="11" t="str">
        <f t="shared" si="106"/>
        <v>insert into BTRCOutgoingXRate (OID, prefix, outgoingRateBDT, operatorName, operatorType, effectiveFrom, effectiveTo) values('234827_2016-01-01','234827','14','NIGERIA STARCOMMS','FIXED',to_date('2016-01-01','YYYY-MM-DD HH24:MI:SS'),to_date('2016-12-01','YYYY-MM-DD HH24:MI:SS'));</v>
      </c>
    </row>
    <row r="6836" spans="1:8">
      <c r="A6836" s="11" t="s">
        <v>23579</v>
      </c>
      <c r="B6836" s="11" t="s">
        <v>10607</v>
      </c>
      <c r="C6836" s="18">
        <v>14</v>
      </c>
      <c r="D6836" s="11" t="s">
        <v>10608</v>
      </c>
      <c r="E6836" s="11" t="s">
        <v>2227</v>
      </c>
      <c r="F6836" s="12" t="s">
        <v>30094</v>
      </c>
      <c r="G6836" s="12" t="s">
        <v>30095</v>
      </c>
      <c r="H6836" s="11" t="str">
        <f t="shared" si="106"/>
        <v>insert into BTRCOutgoingXRate (OID, prefix, outgoingRateBDT, operatorName, operatorType, effectiveFrom, effectiveTo) values('234128_2016-01-01','234128','14','NIGERIA LAGOS SPECIAL SERVICES','FIXED',to_date('2016-01-01','YYYY-MM-DD HH24:MI:SS'),to_date('2016-12-01','YYYY-MM-DD HH24:MI:SS'));</v>
      </c>
    </row>
    <row r="6837" spans="1:8">
      <c r="A6837" s="11" t="s">
        <v>23580</v>
      </c>
      <c r="B6837" s="11" t="s">
        <v>10609</v>
      </c>
      <c r="C6837" s="18">
        <v>14</v>
      </c>
      <c r="D6837" s="11" t="s">
        <v>10610</v>
      </c>
      <c r="E6837" s="11" t="s">
        <v>2190</v>
      </c>
      <c r="F6837" s="12" t="s">
        <v>30094</v>
      </c>
      <c r="G6837" s="12" t="s">
        <v>30095</v>
      </c>
      <c r="H6837" s="11" t="str">
        <f t="shared" si="106"/>
        <v>insert into BTRCOutgoingXRate (OID, prefix, outgoingRateBDT, operatorName, operatorType, effectiveFrom, effectiveTo) values('2349_2016-01-01','2349','14','NIGERIA ABUJA','MOBILE',to_date('2016-01-01','YYYY-MM-DD HH24:MI:SS'),to_date('2016-12-01','YYYY-MM-DD HH24:MI:SS'));</v>
      </c>
    </row>
    <row r="6838" spans="1:8">
      <c r="A6838" s="11" t="s">
        <v>23581</v>
      </c>
      <c r="B6838" s="11" t="s">
        <v>10611</v>
      </c>
      <c r="C6838" s="18">
        <v>14</v>
      </c>
      <c r="D6838" s="11" t="s">
        <v>10612</v>
      </c>
      <c r="E6838" s="11" t="s">
        <v>2227</v>
      </c>
      <c r="F6838" s="12" t="s">
        <v>30094</v>
      </c>
      <c r="G6838" s="12" t="s">
        <v>30095</v>
      </c>
      <c r="H6838" s="11" t="str">
        <f t="shared" si="106"/>
        <v>insert into BTRCOutgoingXRate (OID, prefix, outgoingRateBDT, operatorName, operatorType, effectiveFrom, effectiveTo) values('234856_2016-01-01','234856','14','Nigeria Visafone','FIXED',to_date('2016-01-01','YYYY-MM-DD HH24:MI:SS'),to_date('2016-12-01','YYYY-MM-DD HH24:MI:SS'));</v>
      </c>
    </row>
    <row r="6839" spans="1:8">
      <c r="A6839" s="11" t="s">
        <v>23582</v>
      </c>
      <c r="B6839" s="11" t="s">
        <v>10613</v>
      </c>
      <c r="C6839" s="18">
        <v>14</v>
      </c>
      <c r="D6839" s="11" t="s">
        <v>10612</v>
      </c>
      <c r="E6839" s="11" t="s">
        <v>2227</v>
      </c>
      <c r="F6839" s="12" t="s">
        <v>30094</v>
      </c>
      <c r="G6839" s="12" t="s">
        <v>30095</v>
      </c>
      <c r="H6839" s="11" t="str">
        <f t="shared" si="106"/>
        <v>insert into BTRCOutgoingXRate (OID, prefix, outgoingRateBDT, operatorName, operatorType, effectiveFrom, effectiveTo) values('234876_2016-01-01','234876','14','Nigeria Visafone','FIXED',to_date('2016-01-01','YYYY-MM-DD HH24:MI:SS'),to_date('2016-12-01','YYYY-MM-DD HH24:MI:SS'));</v>
      </c>
    </row>
    <row r="6840" spans="1:8">
      <c r="A6840" s="11" t="s">
        <v>23583</v>
      </c>
      <c r="B6840" s="11" t="s">
        <v>10614</v>
      </c>
      <c r="C6840" s="18">
        <v>14</v>
      </c>
      <c r="D6840" s="11" t="s">
        <v>10612</v>
      </c>
      <c r="E6840" s="11" t="s">
        <v>2227</v>
      </c>
      <c r="F6840" s="12" t="s">
        <v>30094</v>
      </c>
      <c r="G6840" s="12" t="s">
        <v>30095</v>
      </c>
      <c r="H6840" s="11" t="str">
        <f t="shared" si="106"/>
        <v>insert into BTRCOutgoingXRate (OID, prefix, outgoingRateBDT, operatorName, operatorType, effectiveFrom, effectiveTo) values('234886_2016-01-01','234886','14','Nigeria Visafone','FIXED',to_date('2016-01-01','YYYY-MM-DD HH24:MI:SS'),to_date('2016-12-01','YYYY-MM-DD HH24:MI:SS'));</v>
      </c>
    </row>
    <row r="6841" spans="1:8">
      <c r="A6841" s="11" t="s">
        <v>23584</v>
      </c>
      <c r="B6841" s="11" t="s">
        <v>10615</v>
      </c>
      <c r="C6841" s="18">
        <v>14</v>
      </c>
      <c r="D6841" s="11" t="s">
        <v>10612</v>
      </c>
      <c r="E6841" s="11" t="s">
        <v>2227</v>
      </c>
      <c r="F6841" s="12" t="s">
        <v>30094</v>
      </c>
      <c r="G6841" s="12" t="s">
        <v>30095</v>
      </c>
      <c r="H6841" s="11" t="str">
        <f t="shared" si="106"/>
        <v>insert into BTRCOutgoingXRate (OID, prefix, outgoingRateBDT, operatorName, operatorType, effectiveFrom, effectiveTo) values('234929_2016-01-01','234929','14','Nigeria Visafone','FIXED',to_date('2016-01-01','YYYY-MM-DD HH24:MI:SS'),to_date('2016-12-01','YYYY-MM-DD HH24:MI:SS'));</v>
      </c>
    </row>
    <row r="6842" spans="1:8">
      <c r="A6842" s="11" t="s">
        <v>23585</v>
      </c>
      <c r="B6842" s="11" t="s">
        <v>10616</v>
      </c>
      <c r="C6842" s="18">
        <v>14</v>
      </c>
      <c r="D6842" s="11" t="s">
        <v>10612</v>
      </c>
      <c r="E6842" s="11" t="s">
        <v>2227</v>
      </c>
      <c r="F6842" s="12" t="s">
        <v>30094</v>
      </c>
      <c r="G6842" s="12" t="s">
        <v>30095</v>
      </c>
      <c r="H6842" s="11" t="str">
        <f t="shared" si="106"/>
        <v>insert into BTRCOutgoingXRate (OID, prefix, outgoingRateBDT, operatorName, operatorType, effectiveFrom, effectiveTo) values('234129_2016-01-01','234129','14','Nigeria Visafone','FIXED',to_date('2016-01-01','YYYY-MM-DD HH24:MI:SS'),to_date('2016-12-01','YYYY-MM-DD HH24:MI:SS'));</v>
      </c>
    </row>
    <row r="6843" spans="1:8">
      <c r="A6843" s="11" t="s">
        <v>23586</v>
      </c>
      <c r="B6843" s="11" t="s">
        <v>10617</v>
      </c>
      <c r="C6843" s="18">
        <v>14</v>
      </c>
      <c r="D6843" s="11" t="s">
        <v>10612</v>
      </c>
      <c r="E6843" s="11" t="s">
        <v>2227</v>
      </c>
      <c r="F6843" s="12" t="s">
        <v>30094</v>
      </c>
      <c r="G6843" s="12" t="s">
        <v>30095</v>
      </c>
      <c r="H6843" s="11" t="str">
        <f t="shared" si="106"/>
        <v>insert into BTRCOutgoingXRate (OID, prefix, outgoingRateBDT, operatorName, operatorType, effectiveFrom, effectiveTo) values('234229_2016-01-01','234229','14','Nigeria Visafone','FIXED',to_date('2016-01-01','YYYY-MM-DD HH24:MI:SS'),to_date('2016-12-01','YYYY-MM-DD HH24:MI:SS'));</v>
      </c>
    </row>
    <row r="6844" spans="1:8">
      <c r="A6844" s="11" t="s">
        <v>23587</v>
      </c>
      <c r="B6844" s="11" t="s">
        <v>10618</v>
      </c>
      <c r="C6844" s="18">
        <v>14</v>
      </c>
      <c r="D6844" s="11" t="s">
        <v>10612</v>
      </c>
      <c r="E6844" s="11" t="s">
        <v>2227</v>
      </c>
      <c r="F6844" s="12" t="s">
        <v>30094</v>
      </c>
      <c r="G6844" s="12" t="s">
        <v>30095</v>
      </c>
      <c r="H6844" s="11" t="str">
        <f t="shared" si="106"/>
        <v>insert into BTRCOutgoingXRate (OID, prefix, outgoingRateBDT, operatorName, operatorType, effectiveFrom, effectiveTo) values('234426_2016-01-01','234426','14','Nigeria Visafone','FIXED',to_date('2016-01-01','YYYY-MM-DD HH24:MI:SS'),to_date('2016-12-01','YYYY-MM-DD HH24:MI:SS'));</v>
      </c>
    </row>
    <row r="6845" spans="1:8">
      <c r="A6845" s="11" t="s">
        <v>23588</v>
      </c>
      <c r="B6845" s="11" t="s">
        <v>10619</v>
      </c>
      <c r="C6845" s="18">
        <v>14</v>
      </c>
      <c r="D6845" s="11" t="s">
        <v>10612</v>
      </c>
      <c r="E6845" s="11" t="s">
        <v>2227</v>
      </c>
      <c r="F6845" s="12" t="s">
        <v>30094</v>
      </c>
      <c r="G6845" s="12" t="s">
        <v>30095</v>
      </c>
      <c r="H6845" s="11" t="str">
        <f t="shared" si="106"/>
        <v>insert into BTRCOutgoingXRate (OID, prefix, outgoingRateBDT, operatorName, operatorType, effectiveFrom, effectiveTo) values('234466_2016-01-01','234466','14','Nigeria Visafone','FIXED',to_date('2016-01-01','YYYY-MM-DD HH24:MI:SS'),to_date('2016-12-01','YYYY-MM-DD HH24:MI:SS'));</v>
      </c>
    </row>
    <row r="6846" spans="1:8">
      <c r="A6846" s="11" t="s">
        <v>23589</v>
      </c>
      <c r="B6846" s="11" t="s">
        <v>10620</v>
      </c>
      <c r="C6846" s="18">
        <v>14</v>
      </c>
      <c r="D6846" s="11" t="s">
        <v>10612</v>
      </c>
      <c r="E6846" s="11" t="s">
        <v>2227</v>
      </c>
      <c r="F6846" s="12" t="s">
        <v>30094</v>
      </c>
      <c r="G6846" s="12" t="s">
        <v>30095</v>
      </c>
      <c r="H6846" s="11" t="str">
        <f t="shared" si="106"/>
        <v>insert into BTRCOutgoingXRate (OID, prefix, outgoingRateBDT, operatorName, operatorType, effectiveFrom, effectiveTo) values('234824_2016-01-01','234824','14','Nigeria Visafone','FIXED',to_date('2016-01-01','YYYY-MM-DD HH24:MI:SS'),to_date('2016-12-01','YYYY-MM-DD HH24:MI:SS'));</v>
      </c>
    </row>
    <row r="6847" spans="1:8">
      <c r="A6847" s="11" t="s">
        <v>23590</v>
      </c>
      <c r="B6847" s="11" t="s">
        <v>10621</v>
      </c>
      <c r="C6847" s="18">
        <v>14</v>
      </c>
      <c r="D6847" s="11" t="s">
        <v>10612</v>
      </c>
      <c r="E6847" s="11" t="s">
        <v>2227</v>
      </c>
      <c r="F6847" s="12" t="s">
        <v>30094</v>
      </c>
      <c r="G6847" s="12" t="s">
        <v>30095</v>
      </c>
      <c r="H6847" s="11" t="str">
        <f t="shared" si="106"/>
        <v>insert into BTRCOutgoingXRate (OID, prefix, outgoingRateBDT, operatorName, operatorType, effectiveFrom, effectiveTo) values('234836_2016-01-01','234836','14','Nigeria Visafone','FIXED',to_date('2016-01-01','YYYY-MM-DD HH24:MI:SS'),to_date('2016-12-01','YYYY-MM-DD HH24:MI:SS'));</v>
      </c>
    </row>
    <row r="6848" spans="1:8">
      <c r="A6848" s="11" t="s">
        <v>23591</v>
      </c>
      <c r="B6848" s="11" t="s">
        <v>10622</v>
      </c>
      <c r="C6848" s="18">
        <v>14</v>
      </c>
      <c r="D6848" s="11" t="s">
        <v>10612</v>
      </c>
      <c r="E6848" s="11" t="s">
        <v>2190</v>
      </c>
      <c r="F6848" s="12" t="s">
        <v>30094</v>
      </c>
      <c r="G6848" s="12" t="s">
        <v>30095</v>
      </c>
      <c r="H6848" s="11" t="str">
        <f t="shared" si="106"/>
        <v>insert into BTRCOutgoingXRate (OID, prefix, outgoingRateBDT, operatorName, operatorType, effectiveFrom, effectiveTo) values('234842_2016-01-01','234842','14','Nigeria Visafone','MOBILE',to_date('2016-01-01','YYYY-MM-DD HH24:MI:SS'),to_date('2016-12-01','YYYY-MM-DD HH24:MI:SS'));</v>
      </c>
    </row>
    <row r="6849" spans="1:8">
      <c r="A6849" s="11" t="s">
        <v>23592</v>
      </c>
      <c r="B6849" s="11" t="s">
        <v>10623</v>
      </c>
      <c r="C6849" s="18">
        <v>14</v>
      </c>
      <c r="D6849" s="11" t="s">
        <v>10612</v>
      </c>
      <c r="E6849" s="11" t="s">
        <v>2190</v>
      </c>
      <c r="F6849" s="12" t="s">
        <v>30094</v>
      </c>
      <c r="G6849" s="12" t="s">
        <v>30095</v>
      </c>
      <c r="H6849" s="11" t="str">
        <f t="shared" si="106"/>
        <v>insert into BTRCOutgoingXRate (OID, prefix, outgoingRateBDT, operatorName, operatorType, effectiveFrom, effectiveTo) values('234845_2016-01-01','234845','14','Nigeria Visafone','MOBILE',to_date('2016-01-01','YYYY-MM-DD HH24:MI:SS'),to_date('2016-12-01','YYYY-MM-DD HH24:MI:SS'));</v>
      </c>
    </row>
    <row r="6850" spans="1:8">
      <c r="A6850" s="11" t="s">
        <v>23593</v>
      </c>
      <c r="B6850" s="11" t="s">
        <v>10624</v>
      </c>
      <c r="C6850" s="18">
        <v>14</v>
      </c>
      <c r="D6850" s="11" t="s">
        <v>10612</v>
      </c>
      <c r="E6850" s="11" t="s">
        <v>2190</v>
      </c>
      <c r="F6850" s="12" t="s">
        <v>30094</v>
      </c>
      <c r="G6850" s="12" t="s">
        <v>30095</v>
      </c>
      <c r="H6850" s="11" t="str">
        <f t="shared" si="106"/>
        <v>insert into BTRCOutgoingXRate (OID, prefix, outgoingRateBDT, operatorName, operatorType, effectiveFrom, effectiveTo) values('234846_2016-01-01','234846','14','Nigeria Visafone','MOBILE',to_date('2016-01-01','YYYY-MM-DD HH24:MI:SS'),to_date('2016-12-01','YYYY-MM-DD HH24:MI:SS'));</v>
      </c>
    </row>
    <row r="6851" spans="1:8">
      <c r="A6851" s="11" t="s">
        <v>23594</v>
      </c>
      <c r="B6851" s="11" t="s">
        <v>10625</v>
      </c>
      <c r="C6851" s="18">
        <v>14</v>
      </c>
      <c r="D6851" s="11" t="s">
        <v>10604</v>
      </c>
      <c r="E6851" s="11" t="s">
        <v>2190</v>
      </c>
      <c r="F6851" s="12" t="s">
        <v>30094</v>
      </c>
      <c r="G6851" s="12" t="s">
        <v>30095</v>
      </c>
      <c r="H6851" s="11" t="str">
        <f t="shared" si="106"/>
        <v>insert into BTRCOutgoingXRate (OID, prefix, outgoingRateBDT, operatorName, operatorType, effectiveFrom, effectiveTo) values('2343_2016-01-01','2343','14','NIGERIA STARCOMMS','MOBILE',to_date('2016-01-01','YYYY-MM-DD HH24:MI:SS'),to_date('2016-12-01','YYYY-MM-DD HH24:MI:SS'));</v>
      </c>
    </row>
    <row r="6852" spans="1:8">
      <c r="A6852" s="11" t="s">
        <v>23595</v>
      </c>
      <c r="B6852" s="11" t="s">
        <v>10626</v>
      </c>
      <c r="C6852" s="18">
        <v>14</v>
      </c>
      <c r="D6852" s="11" t="s">
        <v>10627</v>
      </c>
      <c r="E6852" s="11" t="s">
        <v>2227</v>
      </c>
      <c r="F6852" s="12" t="s">
        <v>30094</v>
      </c>
      <c r="G6852" s="12" t="s">
        <v>30095</v>
      </c>
      <c r="H6852" s="11" t="str">
        <f t="shared" ref="H6852:H6915" si="107">H$1&amp;IF(ISBLANK(A6852),"null","'"&amp;A6852&amp;"'")&amp;","&amp;IF(ISBLANK(B6852),"null","'"&amp;B6852&amp;"'")&amp;","&amp;IF(ISBLANK(C6852),"null","'"&amp;C6852&amp;"'")&amp;","&amp;IF(ISBLANK(D6852),"null","'"&amp;D6852&amp;"'")&amp;","&amp;IF(ISBLANK(E6852),"null","'"&amp;E6852&amp;"'")&amp;","&amp;IF(ISBLANK(F6852),"null","to_date('"&amp;F6852&amp;"','YYYY-MM-DD HH24:MI:SS')")&amp;","&amp;IF(ISBLANK(G6852),"null","to_date('"&amp;G6852&amp;"','YYYY-MM-DD HH24:MI:SS')")&amp;I$1</f>
        <v>insert into BTRCOutgoingXRate (OID, prefix, outgoingRateBDT, operatorName, operatorType, effectiveFrom, effectiveTo) values('234318_2016-01-01','234318','14','Nigeria Starcomms','FIXED',to_date('2016-01-01','YYYY-MM-DD HH24:MI:SS'),to_date('2016-12-01','YYYY-MM-DD HH24:MI:SS'));</v>
      </c>
    </row>
    <row r="6853" spans="1:8">
      <c r="A6853" s="11" t="s">
        <v>23596</v>
      </c>
      <c r="B6853" s="11" t="s">
        <v>10628</v>
      </c>
      <c r="C6853" s="18">
        <v>14</v>
      </c>
      <c r="D6853" s="11" t="s">
        <v>10627</v>
      </c>
      <c r="E6853" s="11" t="s">
        <v>2227</v>
      </c>
      <c r="F6853" s="12" t="s">
        <v>30094</v>
      </c>
      <c r="G6853" s="12" t="s">
        <v>30095</v>
      </c>
      <c r="H6853" s="11" t="str">
        <f t="shared" si="107"/>
        <v>insert into BTRCOutgoingXRate (OID, prefix, outgoingRateBDT, operatorName, operatorType, effectiveFrom, effectiveTo) values('234388_2016-01-01','234388','14','Nigeria Starcomms','FIXED',to_date('2016-01-01','YYYY-MM-DD HH24:MI:SS'),to_date('2016-12-01','YYYY-MM-DD HH24:MI:SS'));</v>
      </c>
    </row>
    <row r="6854" spans="1:8">
      <c r="A6854" s="11" t="s">
        <v>23597</v>
      </c>
      <c r="B6854" s="11" t="s">
        <v>10629</v>
      </c>
      <c r="C6854" s="18">
        <v>14</v>
      </c>
      <c r="D6854" s="11" t="s">
        <v>10627</v>
      </c>
      <c r="E6854" s="11" t="s">
        <v>2227</v>
      </c>
      <c r="F6854" s="12" t="s">
        <v>30094</v>
      </c>
      <c r="G6854" s="12" t="s">
        <v>30095</v>
      </c>
      <c r="H6854" s="11" t="str">
        <f t="shared" si="107"/>
        <v>insert into BTRCOutgoingXRate (OID, prefix, outgoingRateBDT, operatorName, operatorType, effectiveFrom, effectiveTo) values('234428_2016-01-01','234428','14','Nigeria Starcomms','FIXED',to_date('2016-01-01','YYYY-MM-DD HH24:MI:SS'),to_date('2016-12-01','YYYY-MM-DD HH24:MI:SS'));</v>
      </c>
    </row>
    <row r="6855" spans="1:8">
      <c r="A6855" s="11" t="s">
        <v>23598</v>
      </c>
      <c r="B6855" s="11" t="s">
        <v>10630</v>
      </c>
      <c r="C6855" s="18">
        <v>14</v>
      </c>
      <c r="D6855" s="11" t="s">
        <v>10627</v>
      </c>
      <c r="E6855" s="11" t="s">
        <v>2227</v>
      </c>
      <c r="F6855" s="12" t="s">
        <v>30094</v>
      </c>
      <c r="G6855" s="12" t="s">
        <v>30095</v>
      </c>
      <c r="H6855" s="11" t="str">
        <f t="shared" si="107"/>
        <v>insert into BTRCOutgoingXRate (OID, prefix, outgoingRateBDT, operatorName, operatorType, effectiveFrom, effectiveTo) values('234468_2016-01-01','234468','14','Nigeria Starcomms','FIXED',to_date('2016-01-01','YYYY-MM-DD HH24:MI:SS'),to_date('2016-12-01','YYYY-MM-DD HH24:MI:SS'));</v>
      </c>
    </row>
    <row r="6856" spans="1:8">
      <c r="A6856" s="11" t="s">
        <v>23599</v>
      </c>
      <c r="B6856" s="11" t="s">
        <v>10631</v>
      </c>
      <c r="C6856" s="18">
        <v>14</v>
      </c>
      <c r="D6856" s="11" t="s">
        <v>10627</v>
      </c>
      <c r="E6856" s="11" t="s">
        <v>2227</v>
      </c>
      <c r="F6856" s="12" t="s">
        <v>30094</v>
      </c>
      <c r="G6856" s="12" t="s">
        <v>30095</v>
      </c>
      <c r="H6856" s="11" t="str">
        <f t="shared" si="107"/>
        <v>insert into BTRCOutgoingXRate (OID, prefix, outgoingRateBDT, operatorName, operatorType, effectiveFrom, effectiveTo) values('234488_2016-01-01','234488','14','Nigeria Starcomms','FIXED',to_date('2016-01-01','YYYY-MM-DD HH24:MI:SS'),to_date('2016-12-01','YYYY-MM-DD HH24:MI:SS'));</v>
      </c>
    </row>
    <row r="6857" spans="1:8">
      <c r="A6857" s="11" t="s">
        <v>23600</v>
      </c>
      <c r="B6857" s="11" t="s">
        <v>10632</v>
      </c>
      <c r="C6857" s="18">
        <v>14</v>
      </c>
      <c r="D6857" s="11" t="s">
        <v>10627</v>
      </c>
      <c r="E6857" s="11" t="s">
        <v>2227</v>
      </c>
      <c r="F6857" s="12" t="s">
        <v>30094</v>
      </c>
      <c r="G6857" s="12" t="s">
        <v>30095</v>
      </c>
      <c r="H6857" s="11" t="str">
        <f t="shared" si="107"/>
        <v>insert into BTRCOutgoingXRate (OID, prefix, outgoingRateBDT, operatorName, operatorType, effectiveFrom, effectiveTo) values('234838_2016-01-01','234838','14','Nigeria Starcomms','FIXED',to_date('2016-01-01','YYYY-MM-DD HH24:MI:SS'),to_date('2016-12-01','YYYY-MM-DD HH24:MI:SS'));</v>
      </c>
    </row>
    <row r="6858" spans="1:8">
      <c r="A6858" s="11" t="s">
        <v>23601</v>
      </c>
      <c r="B6858" s="11" t="s">
        <v>10633</v>
      </c>
      <c r="C6858" s="18">
        <v>14</v>
      </c>
      <c r="D6858" s="11" t="s">
        <v>10627</v>
      </c>
      <c r="E6858" s="11" t="s">
        <v>2190</v>
      </c>
      <c r="F6858" s="12" t="s">
        <v>30094</v>
      </c>
      <c r="G6858" s="12" t="s">
        <v>30095</v>
      </c>
      <c r="H6858" s="11" t="str">
        <f t="shared" si="107"/>
        <v>insert into BTRCOutgoingXRate (OID, prefix, outgoingRateBDT, operatorName, operatorType, effectiveFrom, effectiveTo) values('234847_2016-01-01','234847','14','Nigeria Starcomms','MOBILE',to_date('2016-01-01','YYYY-MM-DD HH24:MI:SS'),to_date('2016-12-01','YYYY-MM-DD HH24:MI:SS'));</v>
      </c>
    </row>
    <row r="6859" spans="1:8">
      <c r="A6859" s="11" t="s">
        <v>23602</v>
      </c>
      <c r="B6859" s="11" t="s">
        <v>10634</v>
      </c>
      <c r="C6859" s="18">
        <v>14</v>
      </c>
      <c r="D6859" s="11" t="s">
        <v>10627</v>
      </c>
      <c r="E6859" s="11" t="s">
        <v>2190</v>
      </c>
      <c r="F6859" s="12" t="s">
        <v>30094</v>
      </c>
      <c r="G6859" s="12" t="s">
        <v>30095</v>
      </c>
      <c r="H6859" s="11" t="str">
        <f t="shared" si="107"/>
        <v>insert into BTRCOutgoingXRate (OID, prefix, outgoingRateBDT, operatorName, operatorType, effectiveFrom, effectiveTo) values('234848_2016-01-01','234848','14','Nigeria Starcomms','MOBILE',to_date('2016-01-01','YYYY-MM-DD HH24:MI:SS'),to_date('2016-12-01','YYYY-MM-DD HH24:MI:SS'));</v>
      </c>
    </row>
    <row r="6860" spans="1:8">
      <c r="A6860" s="11" t="s">
        <v>23603</v>
      </c>
      <c r="B6860" s="11" t="s">
        <v>10635</v>
      </c>
      <c r="C6860" s="18">
        <v>14</v>
      </c>
      <c r="D6860" s="11" t="s">
        <v>10627</v>
      </c>
      <c r="E6860" s="11" t="s">
        <v>2190</v>
      </c>
      <c r="F6860" s="12" t="s">
        <v>30094</v>
      </c>
      <c r="G6860" s="12" t="s">
        <v>30095</v>
      </c>
      <c r="H6860" s="11" t="str">
        <f t="shared" si="107"/>
        <v>insert into BTRCOutgoingXRate (OID, prefix, outgoingRateBDT, operatorName, operatorType, effectiveFrom, effectiveTo) values('234849_2016-01-01','234849','14','Nigeria Starcomms','MOBILE',to_date('2016-01-01','YYYY-MM-DD HH24:MI:SS'),to_date('2016-12-01','YYYY-MM-DD HH24:MI:SS'));</v>
      </c>
    </row>
    <row r="6861" spans="1:8">
      <c r="A6861" s="11" t="s">
        <v>23604</v>
      </c>
      <c r="B6861" s="11" t="s">
        <v>10636</v>
      </c>
      <c r="C6861" s="18">
        <v>14</v>
      </c>
      <c r="D6861" s="11" t="s">
        <v>10627</v>
      </c>
      <c r="E6861" s="11" t="s">
        <v>2227</v>
      </c>
      <c r="F6861" s="12" t="s">
        <v>30094</v>
      </c>
      <c r="G6861" s="12" t="s">
        <v>30095</v>
      </c>
      <c r="H6861" s="11" t="str">
        <f t="shared" si="107"/>
        <v>insert into BTRCOutgoingXRate (OID, prefix, outgoingRateBDT, operatorName, operatorType, effectiveFrom, effectiveTo) values('234858_2016-01-01','234858','14','Nigeria Starcomms','FIXED',to_date('2016-01-01','YYYY-MM-DD HH24:MI:SS'),to_date('2016-12-01','YYYY-MM-DD HH24:MI:SS'));</v>
      </c>
    </row>
    <row r="6862" spans="1:8">
      <c r="A6862" s="11" t="s">
        <v>23605</v>
      </c>
      <c r="B6862" s="11" t="s">
        <v>10637</v>
      </c>
      <c r="C6862" s="18">
        <v>14</v>
      </c>
      <c r="D6862" s="11" t="s">
        <v>10627</v>
      </c>
      <c r="E6862" s="11" t="s">
        <v>2227</v>
      </c>
      <c r="F6862" s="12" t="s">
        <v>30094</v>
      </c>
      <c r="G6862" s="12" t="s">
        <v>30095</v>
      </c>
      <c r="H6862" s="11" t="str">
        <f t="shared" si="107"/>
        <v>insert into BTRCOutgoingXRate (OID, prefix, outgoingRateBDT, operatorName, operatorType, effectiveFrom, effectiveTo) values('234878_2016-01-01','234878','14','Nigeria Starcomms','FIXED',to_date('2016-01-01','YYYY-MM-DD HH24:MI:SS'),to_date('2016-12-01','YYYY-MM-DD HH24:MI:SS'));</v>
      </c>
    </row>
    <row r="6863" spans="1:8">
      <c r="A6863" s="11" t="s">
        <v>23606</v>
      </c>
      <c r="B6863" s="11" t="s">
        <v>10638</v>
      </c>
      <c r="C6863" s="18">
        <v>14</v>
      </c>
      <c r="D6863" s="11" t="s">
        <v>10627</v>
      </c>
      <c r="E6863" s="11" t="s">
        <v>2227</v>
      </c>
      <c r="F6863" s="12" t="s">
        <v>30094</v>
      </c>
      <c r="G6863" s="12" t="s">
        <v>30095</v>
      </c>
      <c r="H6863" s="11" t="str">
        <f t="shared" si="107"/>
        <v>insert into BTRCOutgoingXRate (OID, prefix, outgoingRateBDT, operatorName, operatorType, effectiveFrom, effectiveTo) values('234888_2016-01-01','234888','14','Nigeria Starcomms','FIXED',to_date('2016-01-01','YYYY-MM-DD HH24:MI:SS'),to_date('2016-12-01','YYYY-MM-DD HH24:MI:SS'));</v>
      </c>
    </row>
    <row r="6864" spans="1:8">
      <c r="A6864" s="11" t="s">
        <v>23607</v>
      </c>
      <c r="B6864" s="11" t="s">
        <v>10639</v>
      </c>
      <c r="C6864" s="18">
        <v>14</v>
      </c>
      <c r="D6864" s="11" t="s">
        <v>10627</v>
      </c>
      <c r="E6864" s="11" t="s">
        <v>2227</v>
      </c>
      <c r="F6864" s="12" t="s">
        <v>30094</v>
      </c>
      <c r="G6864" s="12" t="s">
        <v>30095</v>
      </c>
      <c r="H6864" s="11" t="str">
        <f t="shared" si="107"/>
        <v>insert into BTRCOutgoingXRate (OID, prefix, outgoingRateBDT, operatorName, operatorType, effectiveFrom, effectiveTo) values('23448_2016-01-01','23448','14','Nigeria Starcomms','FIXED',to_date('2016-01-01','YYYY-MM-DD HH24:MI:SS'),to_date('2016-12-01','YYYY-MM-DD HH24:MI:SS'));</v>
      </c>
    </row>
    <row r="6865" spans="1:8">
      <c r="A6865" s="11" t="s">
        <v>23608</v>
      </c>
      <c r="B6865" s="11" t="s">
        <v>10640</v>
      </c>
      <c r="C6865" s="18">
        <v>14</v>
      </c>
      <c r="D6865" s="11" t="s">
        <v>10627</v>
      </c>
      <c r="E6865" s="11" t="s">
        <v>2227</v>
      </c>
      <c r="F6865" s="12" t="s">
        <v>30094</v>
      </c>
      <c r="G6865" s="12" t="s">
        <v>30095</v>
      </c>
      <c r="H6865" s="11" t="str">
        <f t="shared" si="107"/>
        <v>insert into BTRCOutgoingXRate (OID, prefix, outgoingRateBDT, operatorName, operatorType, effectiveFrom, effectiveTo) values('234173_2016-01-01','234173','14','Nigeria Starcomms','FIXED',to_date('2016-01-01','YYYY-MM-DD HH24:MI:SS'),to_date('2016-12-01','YYYY-MM-DD HH24:MI:SS'));</v>
      </c>
    </row>
    <row r="6866" spans="1:8">
      <c r="A6866" s="11" t="s">
        <v>23609</v>
      </c>
      <c r="B6866" s="11" t="s">
        <v>10641</v>
      </c>
      <c r="C6866" s="18">
        <v>14</v>
      </c>
      <c r="D6866" s="11" t="s">
        <v>10627</v>
      </c>
      <c r="E6866" s="11" t="s">
        <v>2227</v>
      </c>
      <c r="F6866" s="12" t="s">
        <v>30094</v>
      </c>
      <c r="G6866" s="12" t="s">
        <v>30095</v>
      </c>
      <c r="H6866" s="11" t="str">
        <f t="shared" si="107"/>
        <v>insert into BTRCOutgoingXRate (OID, prefix, outgoingRateBDT, operatorName, operatorType, effectiveFrom, effectiveTo) values('234174_2016-01-01','234174','14','Nigeria Starcomms','FIXED',to_date('2016-01-01','YYYY-MM-DD HH24:MI:SS'),to_date('2016-12-01','YYYY-MM-DD HH24:MI:SS'));</v>
      </c>
    </row>
    <row r="6867" spans="1:8">
      <c r="A6867" s="11" t="s">
        <v>23610</v>
      </c>
      <c r="B6867" s="11" t="s">
        <v>10642</v>
      </c>
      <c r="C6867" s="18">
        <v>14</v>
      </c>
      <c r="D6867" s="11" t="s">
        <v>10627</v>
      </c>
      <c r="E6867" s="11" t="s">
        <v>2190</v>
      </c>
      <c r="F6867" s="12" t="s">
        <v>30094</v>
      </c>
      <c r="G6867" s="12" t="s">
        <v>30095</v>
      </c>
      <c r="H6867" s="11" t="str">
        <f t="shared" si="107"/>
        <v>insert into BTRCOutgoingXRate (OID, prefix, outgoingRateBDT, operatorName, operatorType, effectiveFrom, effectiveTo) values('234180_2016-01-01','234180','14','Nigeria Starcomms','MOBILE',to_date('2016-01-01','YYYY-MM-DD HH24:MI:SS'),to_date('2016-12-01','YYYY-MM-DD HH24:MI:SS'));</v>
      </c>
    </row>
    <row r="6868" spans="1:8">
      <c r="A6868" s="11" t="s">
        <v>23611</v>
      </c>
      <c r="B6868" s="11" t="s">
        <v>10643</v>
      </c>
      <c r="C6868" s="18">
        <v>14</v>
      </c>
      <c r="D6868" s="11" t="s">
        <v>10627</v>
      </c>
      <c r="E6868" s="11" t="s">
        <v>2190</v>
      </c>
      <c r="F6868" s="12" t="s">
        <v>30094</v>
      </c>
      <c r="G6868" s="12" t="s">
        <v>30095</v>
      </c>
      <c r="H6868" s="11" t="str">
        <f t="shared" si="107"/>
        <v>insert into BTRCOutgoingXRate (OID, prefix, outgoingRateBDT, operatorName, operatorType, effectiveFrom, effectiveTo) values('234185_2016-01-01','234185','14','Nigeria Starcomms','MOBILE',to_date('2016-01-01','YYYY-MM-DD HH24:MI:SS'),to_date('2016-12-01','YYYY-MM-DD HH24:MI:SS'));</v>
      </c>
    </row>
    <row r="6869" spans="1:8">
      <c r="A6869" s="11" t="s">
        <v>23612</v>
      </c>
      <c r="B6869" s="11" t="s">
        <v>10644</v>
      </c>
      <c r="C6869" s="18">
        <v>14</v>
      </c>
      <c r="D6869" s="11" t="s">
        <v>10627</v>
      </c>
      <c r="E6869" s="11" t="s">
        <v>2190</v>
      </c>
      <c r="F6869" s="12" t="s">
        <v>30094</v>
      </c>
      <c r="G6869" s="12" t="s">
        <v>30095</v>
      </c>
      <c r="H6869" s="11" t="str">
        <f t="shared" si="107"/>
        <v>insert into BTRCOutgoingXRate (OID, prefix, outgoingRateBDT, operatorName, operatorType, effectiveFrom, effectiveTo) values('234187_2016-01-01','234187','14','Nigeria Starcomms','MOBILE',to_date('2016-01-01','YYYY-MM-DD HH24:MI:SS'),to_date('2016-12-01','YYYY-MM-DD HH24:MI:SS'));</v>
      </c>
    </row>
    <row r="6870" spans="1:8">
      <c r="A6870" s="11" t="s">
        <v>23613</v>
      </c>
      <c r="B6870" s="11" t="s">
        <v>10645</v>
      </c>
      <c r="C6870" s="18">
        <v>14</v>
      </c>
      <c r="D6870" s="11" t="s">
        <v>10627</v>
      </c>
      <c r="E6870" s="11" t="s">
        <v>2190</v>
      </c>
      <c r="F6870" s="12" t="s">
        <v>30094</v>
      </c>
      <c r="G6870" s="12" t="s">
        <v>30095</v>
      </c>
      <c r="H6870" s="11" t="str">
        <f t="shared" si="107"/>
        <v>insert into BTRCOutgoingXRate (OID, prefix, outgoingRateBDT, operatorName, operatorType, effectiveFrom, effectiveTo) values('234189_2016-01-01','234189','14','Nigeria Starcomms','MOBILE',to_date('2016-01-01','YYYY-MM-DD HH24:MI:SS'),to_date('2016-12-01','YYYY-MM-DD HH24:MI:SS'));</v>
      </c>
    </row>
    <row r="6871" spans="1:8">
      <c r="A6871" s="11" t="s">
        <v>23614</v>
      </c>
      <c r="B6871" s="11" t="s">
        <v>10646</v>
      </c>
      <c r="C6871" s="18">
        <v>14</v>
      </c>
      <c r="D6871" s="11" t="s">
        <v>10627</v>
      </c>
      <c r="E6871" s="11" t="s">
        <v>2227</v>
      </c>
      <c r="F6871" s="12" t="s">
        <v>30094</v>
      </c>
      <c r="G6871" s="12" t="s">
        <v>30095</v>
      </c>
      <c r="H6871" s="11" t="str">
        <f t="shared" si="107"/>
        <v>insert into BTRCOutgoingXRate (OID, prefix, outgoingRateBDT, operatorName, operatorType, effectiveFrom, effectiveTo) values('234195_2016-01-01','234195','14','Nigeria Starcomms','FIXED',to_date('2016-01-01','YYYY-MM-DD HH24:MI:SS'),to_date('2016-12-01','YYYY-MM-DD HH24:MI:SS'));</v>
      </c>
    </row>
    <row r="6872" spans="1:8">
      <c r="A6872" s="11" t="s">
        <v>23615</v>
      </c>
      <c r="B6872" s="11" t="s">
        <v>10647</v>
      </c>
      <c r="C6872" s="18">
        <v>14</v>
      </c>
      <c r="D6872" s="11" t="s">
        <v>10627</v>
      </c>
      <c r="E6872" s="11" t="s">
        <v>2227</v>
      </c>
      <c r="F6872" s="12" t="s">
        <v>30094</v>
      </c>
      <c r="G6872" s="12" t="s">
        <v>30095</v>
      </c>
      <c r="H6872" s="11" t="str">
        <f t="shared" si="107"/>
        <v>insert into BTRCOutgoingXRate (OID, prefix, outgoingRateBDT, operatorName, operatorType, effectiveFrom, effectiveTo) values('234287_2016-01-01','234287','14','Nigeria Starcomms','FIXED',to_date('2016-01-01','YYYY-MM-DD HH24:MI:SS'),to_date('2016-12-01','YYYY-MM-DD HH24:MI:SS'));</v>
      </c>
    </row>
    <row r="6873" spans="1:8">
      <c r="A6873" s="11" t="s">
        <v>23616</v>
      </c>
      <c r="B6873" s="11" t="s">
        <v>10648</v>
      </c>
      <c r="C6873" s="18">
        <v>14</v>
      </c>
      <c r="D6873" s="11" t="s">
        <v>10649</v>
      </c>
      <c r="E6873" s="11" t="s">
        <v>2190</v>
      </c>
      <c r="F6873" s="12" t="s">
        <v>30094</v>
      </c>
      <c r="G6873" s="12" t="s">
        <v>30095</v>
      </c>
      <c r="H6873" s="11" t="str">
        <f t="shared" si="107"/>
        <v>insert into BTRCOutgoingXRate (OID, prefix, outgoingRateBDT, operatorName, operatorType, effectiveFrom, effectiveTo) values('234800_2016-01-01','234800','14','NIGERIA OTHER MOBILE','MOBILE',to_date('2016-01-01','YYYY-MM-DD HH24:MI:SS'),to_date('2016-12-01','YYYY-MM-DD HH24:MI:SS'));</v>
      </c>
    </row>
    <row r="6874" spans="1:8">
      <c r="A6874" s="11" t="s">
        <v>23617</v>
      </c>
      <c r="B6874" s="11" t="s">
        <v>10650</v>
      </c>
      <c r="C6874" s="18">
        <v>14</v>
      </c>
      <c r="D6874" s="11" t="s">
        <v>10649</v>
      </c>
      <c r="E6874" s="11" t="s">
        <v>2190</v>
      </c>
      <c r="F6874" s="12" t="s">
        <v>30094</v>
      </c>
      <c r="G6874" s="12" t="s">
        <v>30095</v>
      </c>
      <c r="H6874" s="11" t="str">
        <f t="shared" si="107"/>
        <v>insert into BTRCOutgoingXRate (OID, prefix, outgoingRateBDT, operatorName, operatorType, effectiveFrom, effectiveTo) values('234801_2016-01-01','234801','14','NIGERIA OTHER MOBILE','MOBILE',to_date('2016-01-01','YYYY-MM-DD HH24:MI:SS'),to_date('2016-12-01','YYYY-MM-DD HH24:MI:SS'));</v>
      </c>
    </row>
    <row r="6875" spans="1:8">
      <c r="A6875" s="11" t="s">
        <v>23618</v>
      </c>
      <c r="B6875" s="11" t="s">
        <v>10651</v>
      </c>
      <c r="C6875" s="18">
        <v>14</v>
      </c>
      <c r="D6875" s="11" t="s">
        <v>10652</v>
      </c>
      <c r="E6875" s="11" t="s">
        <v>2190</v>
      </c>
      <c r="F6875" s="12" t="s">
        <v>30094</v>
      </c>
      <c r="G6875" s="12" t="s">
        <v>30095</v>
      </c>
      <c r="H6875" s="11" t="str">
        <f t="shared" si="107"/>
        <v>insert into BTRCOutgoingXRate (OID, prefix, outgoingRateBDT, operatorName, operatorType, effectiveFrom, effectiveTo) values('234904_2016-01-01','234904','14','NIGERIA NITEL MOBILE','MOBILE',to_date('2016-01-01','YYYY-MM-DD HH24:MI:SS'),to_date('2016-12-01','YYYY-MM-DD HH24:MI:SS'));</v>
      </c>
    </row>
    <row r="6876" spans="1:8">
      <c r="A6876" s="11" t="s">
        <v>23619</v>
      </c>
      <c r="B6876" s="11" t="s">
        <v>10653</v>
      </c>
      <c r="C6876" s="18">
        <v>14</v>
      </c>
      <c r="D6876" s="11" t="s">
        <v>10652</v>
      </c>
      <c r="E6876" s="11" t="s">
        <v>2190</v>
      </c>
      <c r="F6876" s="12" t="s">
        <v>30094</v>
      </c>
      <c r="G6876" s="12" t="s">
        <v>30095</v>
      </c>
      <c r="H6876" s="11" t="str">
        <f t="shared" si="107"/>
        <v>insert into BTRCOutgoingXRate (OID, prefix, outgoingRateBDT, operatorName, operatorType, effectiveFrom, effectiveTo) values('234905_2016-01-01','234905','14','NIGERIA NITEL MOBILE','MOBILE',to_date('2016-01-01','YYYY-MM-DD HH24:MI:SS'),to_date('2016-12-01','YYYY-MM-DD HH24:MI:SS'));</v>
      </c>
    </row>
    <row r="6877" spans="1:8">
      <c r="A6877" s="11" t="s">
        <v>23620</v>
      </c>
      <c r="B6877" s="11" t="s">
        <v>10654</v>
      </c>
      <c r="C6877" s="18">
        <v>14</v>
      </c>
      <c r="D6877" s="11" t="s">
        <v>10652</v>
      </c>
      <c r="E6877" s="11" t="s">
        <v>2190</v>
      </c>
      <c r="F6877" s="12" t="s">
        <v>30094</v>
      </c>
      <c r="G6877" s="12" t="s">
        <v>30095</v>
      </c>
      <c r="H6877" s="11" t="str">
        <f t="shared" si="107"/>
        <v>insert into BTRCOutgoingXRate (OID, prefix, outgoingRateBDT, operatorName, operatorType, effectiveFrom, effectiveTo) values('234908_2016-01-01','234908','14','NIGERIA NITEL MOBILE','MOBILE',to_date('2016-01-01','YYYY-MM-DD HH24:MI:SS'),to_date('2016-12-01','YYYY-MM-DD HH24:MI:SS'));</v>
      </c>
    </row>
    <row r="6878" spans="1:8">
      <c r="A6878" s="11" t="s">
        <v>23621</v>
      </c>
      <c r="B6878" s="11" t="s">
        <v>10655</v>
      </c>
      <c r="C6878" s="18">
        <v>14</v>
      </c>
      <c r="D6878" s="11" t="s">
        <v>10656</v>
      </c>
      <c r="E6878" s="11" t="s">
        <v>2227</v>
      </c>
      <c r="F6878" s="12" t="s">
        <v>30094</v>
      </c>
      <c r="G6878" s="12" t="s">
        <v>30095</v>
      </c>
      <c r="H6878" s="11" t="str">
        <f t="shared" si="107"/>
        <v>insert into BTRCOutgoingXRate (OID, prefix, outgoingRateBDT, operatorName, operatorType, effectiveFrom, effectiveTo) values('234275_2016-01-01','234275','14','Nigeria Multilinks','FIXED',to_date('2016-01-01','YYYY-MM-DD HH24:MI:SS'),to_date('2016-12-01','YYYY-MM-DD HH24:MI:SS'));</v>
      </c>
    </row>
    <row r="6879" spans="1:8">
      <c r="A6879" s="11" t="s">
        <v>23622</v>
      </c>
      <c r="B6879" s="11" t="s">
        <v>10657</v>
      </c>
      <c r="C6879" s="18">
        <v>14</v>
      </c>
      <c r="D6879" s="11" t="s">
        <v>10656</v>
      </c>
      <c r="E6879" s="11" t="s">
        <v>2227</v>
      </c>
      <c r="F6879" s="12" t="s">
        <v>30094</v>
      </c>
      <c r="G6879" s="12" t="s">
        <v>30095</v>
      </c>
      <c r="H6879" s="11" t="str">
        <f t="shared" si="107"/>
        <v>insert into BTRCOutgoingXRate (OID, prefix, outgoingRateBDT, operatorName, operatorType, effectiveFrom, effectiveTo) values('234317_2016-01-01','234317','14','Nigeria Multilinks','FIXED',to_date('2016-01-01','YYYY-MM-DD HH24:MI:SS'),to_date('2016-12-01','YYYY-MM-DD HH24:MI:SS'));</v>
      </c>
    </row>
    <row r="6880" spans="1:8">
      <c r="A6880" s="11" t="s">
        <v>23623</v>
      </c>
      <c r="B6880" s="11" t="s">
        <v>10658</v>
      </c>
      <c r="C6880" s="18">
        <v>14</v>
      </c>
      <c r="D6880" s="11" t="s">
        <v>10656</v>
      </c>
      <c r="E6880" s="11" t="s">
        <v>2227</v>
      </c>
      <c r="F6880" s="12" t="s">
        <v>30094</v>
      </c>
      <c r="G6880" s="12" t="s">
        <v>30095</v>
      </c>
      <c r="H6880" s="11" t="str">
        <f t="shared" si="107"/>
        <v>insert into BTRCOutgoingXRate (OID, prefix, outgoingRateBDT, operatorName, operatorType, effectiveFrom, effectiveTo) values('234357_2016-01-01','234357','14','Nigeria Multilinks','FIXED',to_date('2016-01-01','YYYY-MM-DD HH24:MI:SS'),to_date('2016-12-01','YYYY-MM-DD HH24:MI:SS'));</v>
      </c>
    </row>
    <row r="6881" spans="1:8">
      <c r="A6881" s="11" t="s">
        <v>23624</v>
      </c>
      <c r="B6881" s="11" t="s">
        <v>10659</v>
      </c>
      <c r="C6881" s="18">
        <v>14</v>
      </c>
      <c r="D6881" s="11" t="s">
        <v>10656</v>
      </c>
      <c r="E6881" s="11" t="s">
        <v>2227</v>
      </c>
      <c r="F6881" s="12" t="s">
        <v>30094</v>
      </c>
      <c r="G6881" s="12" t="s">
        <v>30095</v>
      </c>
      <c r="H6881" s="11" t="str">
        <f t="shared" si="107"/>
        <v>insert into BTRCOutgoingXRate (OID, prefix, outgoingRateBDT, operatorName, operatorType, effectiveFrom, effectiveTo) values('234367_2016-01-01','234367','14','Nigeria Multilinks','FIXED',to_date('2016-01-01','YYYY-MM-DD HH24:MI:SS'),to_date('2016-12-01','YYYY-MM-DD HH24:MI:SS'));</v>
      </c>
    </row>
    <row r="6882" spans="1:8">
      <c r="A6882" s="11" t="s">
        <v>23625</v>
      </c>
      <c r="B6882" s="11" t="s">
        <v>10660</v>
      </c>
      <c r="C6882" s="18">
        <v>14</v>
      </c>
      <c r="D6882" s="11" t="s">
        <v>10656</v>
      </c>
      <c r="E6882" s="11" t="s">
        <v>2227</v>
      </c>
      <c r="F6882" s="12" t="s">
        <v>30094</v>
      </c>
      <c r="G6882" s="12" t="s">
        <v>30095</v>
      </c>
      <c r="H6882" s="11" t="str">
        <f t="shared" si="107"/>
        <v>insert into BTRCOutgoingXRate (OID, prefix, outgoingRateBDT, operatorName, operatorType, effectiveFrom, effectiveTo) values('234377_2016-01-01','234377','14','Nigeria Multilinks','FIXED',to_date('2016-01-01','YYYY-MM-DD HH24:MI:SS'),to_date('2016-12-01','YYYY-MM-DD HH24:MI:SS'));</v>
      </c>
    </row>
    <row r="6883" spans="1:8">
      <c r="A6883" s="11" t="s">
        <v>23626</v>
      </c>
      <c r="B6883" s="11" t="s">
        <v>10661</v>
      </c>
      <c r="C6883" s="18">
        <v>14</v>
      </c>
      <c r="D6883" s="11" t="s">
        <v>10656</v>
      </c>
      <c r="E6883" s="11" t="s">
        <v>2227</v>
      </c>
      <c r="F6883" s="12" t="s">
        <v>30094</v>
      </c>
      <c r="G6883" s="12" t="s">
        <v>30095</v>
      </c>
      <c r="H6883" s="11" t="str">
        <f t="shared" si="107"/>
        <v>insert into BTRCOutgoingXRate (OID, prefix, outgoingRateBDT, operatorName, operatorType, effectiveFrom, effectiveTo) values('234397_2016-01-01','234397','14','Nigeria Multilinks','FIXED',to_date('2016-01-01','YYYY-MM-DD HH24:MI:SS'),to_date('2016-12-01','YYYY-MM-DD HH24:MI:SS'));</v>
      </c>
    </row>
    <row r="6884" spans="1:8">
      <c r="A6884" s="11" t="s">
        <v>23627</v>
      </c>
      <c r="B6884" s="11" t="s">
        <v>10662</v>
      </c>
      <c r="C6884" s="18">
        <v>14</v>
      </c>
      <c r="D6884" s="11" t="s">
        <v>10656</v>
      </c>
      <c r="E6884" s="11" t="s">
        <v>2227</v>
      </c>
      <c r="F6884" s="12" t="s">
        <v>30094</v>
      </c>
      <c r="G6884" s="12" t="s">
        <v>30095</v>
      </c>
      <c r="H6884" s="11" t="str">
        <f t="shared" si="107"/>
        <v>insert into BTRCOutgoingXRate (OID, prefix, outgoingRateBDT, operatorName, operatorType, effectiveFrom, effectiveTo) values('234121_2016-01-01','234121','14','Nigeria Multilinks','FIXED',to_date('2016-01-01','YYYY-MM-DD HH24:MI:SS'),to_date('2016-12-01','YYYY-MM-DD HH24:MI:SS'));</v>
      </c>
    </row>
    <row r="6885" spans="1:8">
      <c r="A6885" s="11" t="s">
        <v>23628</v>
      </c>
      <c r="B6885" s="11" t="s">
        <v>10663</v>
      </c>
      <c r="C6885" s="18">
        <v>14</v>
      </c>
      <c r="D6885" s="11" t="s">
        <v>10656</v>
      </c>
      <c r="E6885" s="11" t="s">
        <v>2227</v>
      </c>
      <c r="F6885" s="12" t="s">
        <v>30094</v>
      </c>
      <c r="G6885" s="12" t="s">
        <v>30095</v>
      </c>
      <c r="H6885" s="11" t="str">
        <f t="shared" si="107"/>
        <v>insert into BTRCOutgoingXRate (OID, prefix, outgoingRateBDT, operatorName, operatorType, effectiveFrom, effectiveTo) values('234122_2016-01-01','234122','14','Nigeria Multilinks','FIXED',to_date('2016-01-01','YYYY-MM-DD HH24:MI:SS'),to_date('2016-12-01','YYYY-MM-DD HH24:MI:SS'));</v>
      </c>
    </row>
    <row r="6886" spans="1:8">
      <c r="A6886" s="11" t="s">
        <v>23629</v>
      </c>
      <c r="B6886" s="11" t="s">
        <v>10664</v>
      </c>
      <c r="C6886" s="18">
        <v>14</v>
      </c>
      <c r="D6886" s="11" t="s">
        <v>10656</v>
      </c>
      <c r="E6886" s="11" t="s">
        <v>2227</v>
      </c>
      <c r="F6886" s="12" t="s">
        <v>30094</v>
      </c>
      <c r="G6886" s="12" t="s">
        <v>30095</v>
      </c>
      <c r="H6886" s="11" t="str">
        <f t="shared" si="107"/>
        <v>insert into BTRCOutgoingXRate (OID, prefix, outgoingRateBDT, operatorName, operatorType, effectiveFrom, effectiveTo) values('234176_2016-01-01','234176','14','Nigeria Multilinks','FIXED',to_date('2016-01-01','YYYY-MM-DD HH24:MI:SS'),to_date('2016-12-01','YYYY-MM-DD HH24:MI:SS'));</v>
      </c>
    </row>
    <row r="6887" spans="1:8">
      <c r="A6887" s="11" t="s">
        <v>23630</v>
      </c>
      <c r="B6887" s="11" t="s">
        <v>10665</v>
      </c>
      <c r="C6887" s="18">
        <v>14</v>
      </c>
      <c r="D6887" s="11" t="s">
        <v>10656</v>
      </c>
      <c r="E6887" s="11" t="s">
        <v>2227</v>
      </c>
      <c r="F6887" s="12" t="s">
        <v>30094</v>
      </c>
      <c r="G6887" s="12" t="s">
        <v>30095</v>
      </c>
      <c r="H6887" s="11" t="str">
        <f t="shared" si="107"/>
        <v>insert into BTRCOutgoingXRate (OID, prefix, outgoingRateBDT, operatorName, operatorType, effectiveFrom, effectiveTo) values('234179_2016-01-01','234179','14','Nigeria Multilinks','FIXED',to_date('2016-01-01','YYYY-MM-DD HH24:MI:SS'),to_date('2016-12-01','YYYY-MM-DD HH24:MI:SS'));</v>
      </c>
    </row>
    <row r="6888" spans="1:8">
      <c r="A6888" s="11" t="s">
        <v>23631</v>
      </c>
      <c r="B6888" s="11" t="s">
        <v>10666</v>
      </c>
      <c r="C6888" s="18">
        <v>14</v>
      </c>
      <c r="D6888" s="11" t="s">
        <v>10667</v>
      </c>
      <c r="E6888" s="11" t="s">
        <v>2190</v>
      </c>
      <c r="F6888" s="12" t="s">
        <v>30094</v>
      </c>
      <c r="G6888" s="12" t="s">
        <v>30095</v>
      </c>
      <c r="H6888" s="11" t="str">
        <f t="shared" si="107"/>
        <v>insert into BTRCOutgoingXRate (OID, prefix, outgoingRateBDT, operatorName, operatorType, effectiveFrom, effectiveTo) values('2347_2016-01-01','2347','14','Nigeria Mobile Globacom/Glo Mobile','MOBILE',to_date('2016-01-01','YYYY-MM-DD HH24:MI:SS'),to_date('2016-12-01','YYYY-MM-DD HH24:MI:SS'));</v>
      </c>
    </row>
    <row r="6889" spans="1:8">
      <c r="A6889" s="11" t="s">
        <v>23632</v>
      </c>
      <c r="B6889" s="11" t="s">
        <v>10668</v>
      </c>
      <c r="C6889" s="18">
        <v>14</v>
      </c>
      <c r="D6889" s="11" t="s">
        <v>10667</v>
      </c>
      <c r="E6889" s="11" t="s">
        <v>2190</v>
      </c>
      <c r="F6889" s="12" t="s">
        <v>30094</v>
      </c>
      <c r="G6889" s="12" t="s">
        <v>30095</v>
      </c>
      <c r="H6889" s="11" t="str">
        <f t="shared" si="107"/>
        <v>insert into BTRCOutgoingXRate (OID, prefix, outgoingRateBDT, operatorName, operatorType, effectiveFrom, effectiveTo) values('234805_2016-01-01','234805','14','Nigeria Mobile Globacom/Glo Mobile','MOBILE',to_date('2016-01-01','YYYY-MM-DD HH24:MI:SS'),to_date('2016-12-01','YYYY-MM-DD HH24:MI:SS'));</v>
      </c>
    </row>
    <row r="6890" spans="1:8">
      <c r="A6890" s="11" t="s">
        <v>23633</v>
      </c>
      <c r="B6890" s="11" t="s">
        <v>10669</v>
      </c>
      <c r="C6890" s="18">
        <v>14</v>
      </c>
      <c r="D6890" s="11" t="s">
        <v>10667</v>
      </c>
      <c r="E6890" s="11" t="s">
        <v>2190</v>
      </c>
      <c r="F6890" s="12" t="s">
        <v>30094</v>
      </c>
      <c r="G6890" s="12" t="s">
        <v>30095</v>
      </c>
      <c r="H6890" s="11" t="str">
        <f t="shared" si="107"/>
        <v>insert into BTRCOutgoingXRate (OID, prefix, outgoingRateBDT, operatorName, operatorType, effectiveFrom, effectiveTo) values('234807_2016-01-01','234807','14','Nigeria Mobile Globacom/Glo Mobile','MOBILE',to_date('2016-01-01','YYYY-MM-DD HH24:MI:SS'),to_date('2016-12-01','YYYY-MM-DD HH24:MI:SS'));</v>
      </c>
    </row>
    <row r="6891" spans="1:8">
      <c r="A6891" s="11" t="s">
        <v>23634</v>
      </c>
      <c r="B6891" s="11" t="s">
        <v>10670</v>
      </c>
      <c r="C6891" s="18">
        <v>14</v>
      </c>
      <c r="D6891" s="11" t="s">
        <v>10671</v>
      </c>
      <c r="E6891" s="11" t="s">
        <v>2190</v>
      </c>
      <c r="F6891" s="12" t="s">
        <v>30094</v>
      </c>
      <c r="G6891" s="12" t="s">
        <v>30095</v>
      </c>
      <c r="H6891" s="11" t="str">
        <f t="shared" si="107"/>
        <v>insert into BTRCOutgoingXRate (OID, prefix, outgoingRateBDT, operatorName, operatorType, effectiveFrom, effectiveTo) values('234802_2016-01-01','234802','14','Nigeria Mobile Econet/Celtel/Zain','MOBILE',to_date('2016-01-01','YYYY-MM-DD HH24:MI:SS'),to_date('2016-12-01','YYYY-MM-DD HH24:MI:SS'));</v>
      </c>
    </row>
    <row r="6892" spans="1:8">
      <c r="A6892" s="11" t="s">
        <v>23635</v>
      </c>
      <c r="B6892" s="11" t="s">
        <v>10672</v>
      </c>
      <c r="C6892" s="18">
        <v>14</v>
      </c>
      <c r="D6892" s="11" t="s">
        <v>10671</v>
      </c>
      <c r="E6892" s="11" t="s">
        <v>2190</v>
      </c>
      <c r="F6892" s="12" t="s">
        <v>30094</v>
      </c>
      <c r="G6892" s="12" t="s">
        <v>30095</v>
      </c>
      <c r="H6892" s="11" t="str">
        <f t="shared" si="107"/>
        <v>insert into BTRCOutgoingXRate (OID, prefix, outgoingRateBDT, operatorName, operatorType, effectiveFrom, effectiveTo) values('234808_2016-01-01','234808','14','Nigeria Mobile Econet/Celtel/Zain','MOBILE',to_date('2016-01-01','YYYY-MM-DD HH24:MI:SS'),to_date('2016-12-01','YYYY-MM-DD HH24:MI:SS'));</v>
      </c>
    </row>
    <row r="6893" spans="1:8">
      <c r="A6893" s="11" t="s">
        <v>23636</v>
      </c>
      <c r="B6893" s="11" t="s">
        <v>10673</v>
      </c>
      <c r="C6893" s="18">
        <v>14</v>
      </c>
      <c r="D6893" s="11" t="s">
        <v>10671</v>
      </c>
      <c r="E6893" s="11" t="s">
        <v>2190</v>
      </c>
      <c r="F6893" s="12" t="s">
        <v>30094</v>
      </c>
      <c r="G6893" s="12" t="s">
        <v>30095</v>
      </c>
      <c r="H6893" s="11" t="str">
        <f t="shared" si="107"/>
        <v>insert into BTRCOutgoingXRate (OID, prefix, outgoingRateBDT, operatorName, operatorType, effectiveFrom, effectiveTo) values('234812_2016-01-01','234812','14','Nigeria Mobile Econet/Celtel/Zain','MOBILE',to_date('2016-01-01','YYYY-MM-DD HH24:MI:SS'),to_date('2016-12-01','YYYY-MM-DD HH24:MI:SS'));</v>
      </c>
    </row>
    <row r="6894" spans="1:8">
      <c r="A6894" s="11" t="s">
        <v>23637</v>
      </c>
      <c r="B6894" s="11" t="s">
        <v>10674</v>
      </c>
      <c r="C6894" s="18">
        <v>14</v>
      </c>
      <c r="D6894" s="11" t="s">
        <v>10675</v>
      </c>
      <c r="E6894" s="11" t="s">
        <v>2227</v>
      </c>
      <c r="F6894" s="12" t="s">
        <v>30094</v>
      </c>
      <c r="G6894" s="12" t="s">
        <v>30095</v>
      </c>
      <c r="H6894" s="11" t="str">
        <f t="shared" si="107"/>
        <v>insert into BTRCOutgoingXRate (OID, prefix, outgoingRateBDT, operatorName, operatorType, effectiveFrom, effectiveTo) values('234190_2016-01-01','234190','14','Nigeria Globacom','FIXED',to_date('2016-01-01','YYYY-MM-DD HH24:MI:SS'),to_date('2016-12-01','YYYY-MM-DD HH24:MI:SS'));</v>
      </c>
    </row>
    <row r="6895" spans="1:8">
      <c r="A6895" s="11" t="s">
        <v>23638</v>
      </c>
      <c r="B6895" s="11" t="s">
        <v>10676</v>
      </c>
      <c r="C6895" s="18">
        <v>14</v>
      </c>
      <c r="D6895" s="11" t="s">
        <v>10675</v>
      </c>
      <c r="E6895" s="11" t="s">
        <v>2227</v>
      </c>
      <c r="F6895" s="12" t="s">
        <v>30094</v>
      </c>
      <c r="G6895" s="12" t="s">
        <v>30095</v>
      </c>
      <c r="H6895" s="11" t="str">
        <f t="shared" si="107"/>
        <v>insert into BTRCOutgoingXRate (OID, prefix, outgoingRateBDT, operatorName, operatorType, effectiveFrom, effectiveTo) values('234191_2016-01-01','234191','14','Nigeria Globacom','FIXED',to_date('2016-01-01','YYYY-MM-DD HH24:MI:SS'),to_date('2016-12-01','YYYY-MM-DD HH24:MI:SS'));</v>
      </c>
    </row>
    <row r="6896" spans="1:8">
      <c r="A6896" s="11" t="s">
        <v>23639</v>
      </c>
      <c r="B6896" s="11" t="s">
        <v>10677</v>
      </c>
      <c r="C6896" s="18">
        <v>14</v>
      </c>
      <c r="D6896" s="11" t="s">
        <v>10675</v>
      </c>
      <c r="E6896" s="11" t="s">
        <v>2227</v>
      </c>
      <c r="F6896" s="12" t="s">
        <v>30094</v>
      </c>
      <c r="G6896" s="12" t="s">
        <v>30095</v>
      </c>
      <c r="H6896" s="11" t="str">
        <f t="shared" si="107"/>
        <v>insert into BTRCOutgoingXRate (OID, prefix, outgoingRateBDT, operatorName, operatorType, effectiveFrom, effectiveTo) values('234290_2016-01-01','234290','14','Nigeria Globacom','FIXED',to_date('2016-01-01','YYYY-MM-DD HH24:MI:SS'),to_date('2016-12-01','YYYY-MM-DD HH24:MI:SS'));</v>
      </c>
    </row>
    <row r="6897" spans="1:8">
      <c r="A6897" s="11" t="s">
        <v>23640</v>
      </c>
      <c r="B6897" s="11" t="s">
        <v>10678</v>
      </c>
      <c r="C6897" s="18">
        <v>14</v>
      </c>
      <c r="D6897" s="11" t="s">
        <v>10675</v>
      </c>
      <c r="E6897" s="11" t="s">
        <v>2227</v>
      </c>
      <c r="F6897" s="12" t="s">
        <v>30094</v>
      </c>
      <c r="G6897" s="12" t="s">
        <v>30095</v>
      </c>
      <c r="H6897" s="11" t="str">
        <f t="shared" si="107"/>
        <v>insert into BTRCOutgoingXRate (OID, prefix, outgoingRateBDT, operatorName, operatorType, effectiveFrom, effectiveTo) values('234990_2016-01-01','234990','14','Nigeria Globacom','FIXED',to_date('2016-01-01','YYYY-MM-DD HH24:MI:SS'),to_date('2016-12-01','YYYY-MM-DD HH24:MI:SS'));</v>
      </c>
    </row>
    <row r="6898" spans="1:8">
      <c r="A6898" s="11" t="s">
        <v>23641</v>
      </c>
      <c r="B6898" s="11" t="s">
        <v>10679</v>
      </c>
      <c r="C6898" s="18">
        <v>14</v>
      </c>
      <c r="D6898" s="11" t="s">
        <v>10680</v>
      </c>
      <c r="E6898" s="11" t="s">
        <v>2227</v>
      </c>
      <c r="F6898" s="12" t="s">
        <v>30094</v>
      </c>
      <c r="G6898" s="12" t="s">
        <v>30095</v>
      </c>
      <c r="H6898" s="11" t="str">
        <f t="shared" si="107"/>
        <v>insert into BTRCOutgoingXRate (OID, prefix, outgoingRateBDT, operatorName, operatorType, effectiveFrom, effectiveTo) values('234172_2016-01-01','234172','14','NIGERIA CELLULAR-MTN','FIXED',to_date('2016-01-01','YYYY-MM-DD HH24:MI:SS'),to_date('2016-12-01','YYYY-MM-DD HH24:MI:SS'));</v>
      </c>
    </row>
    <row r="6899" spans="1:8">
      <c r="A6899" s="11" t="s">
        <v>23642</v>
      </c>
      <c r="B6899" s="11" t="s">
        <v>10681</v>
      </c>
      <c r="C6899" s="18">
        <v>14</v>
      </c>
      <c r="D6899" s="11" t="s">
        <v>10682</v>
      </c>
      <c r="E6899" s="11" t="s">
        <v>2190</v>
      </c>
      <c r="F6899" s="12" t="s">
        <v>30094</v>
      </c>
      <c r="G6899" s="12" t="s">
        <v>30095</v>
      </c>
      <c r="H6899" s="11" t="str">
        <f t="shared" si="107"/>
        <v>insert into BTRCOutgoingXRate (OID, prefix, outgoingRateBDT, operatorName, operatorType, effectiveFrom, effectiveTo) values('23490_2016-01-01','23490','14','Nigeria Cellular Nitel','MOBILE',to_date('2016-01-01','YYYY-MM-DD HH24:MI:SS'),to_date('2016-12-01','YYYY-MM-DD HH24:MI:SS'));</v>
      </c>
    </row>
    <row r="6900" spans="1:8">
      <c r="A6900" s="11" t="s">
        <v>23643</v>
      </c>
      <c r="B6900" s="11" t="s">
        <v>10683</v>
      </c>
      <c r="C6900" s="18">
        <v>14</v>
      </c>
      <c r="D6900" s="11" t="s">
        <v>10684</v>
      </c>
      <c r="E6900" s="11" t="s">
        <v>2190</v>
      </c>
      <c r="F6900" s="12" t="s">
        <v>30094</v>
      </c>
      <c r="G6900" s="12" t="s">
        <v>30095</v>
      </c>
      <c r="H6900" s="11" t="str">
        <f t="shared" si="107"/>
        <v>insert into BTRCOutgoingXRate (OID, prefix, outgoingRateBDT, operatorName, operatorType, effectiveFrom, effectiveTo) values('234813_2016-01-01','234813','14','Nigeria Cellular MTN','MOBILE',to_date('2016-01-01','YYYY-MM-DD HH24:MI:SS'),to_date('2016-12-01','YYYY-MM-DD HH24:MI:SS'));</v>
      </c>
    </row>
    <row r="6901" spans="1:8">
      <c r="A6901" s="11" t="s">
        <v>23644</v>
      </c>
      <c r="B6901" s="11" t="s">
        <v>10685</v>
      </c>
      <c r="C6901" s="18">
        <v>14</v>
      </c>
      <c r="D6901" s="11" t="s">
        <v>10684</v>
      </c>
      <c r="E6901" s="11" t="s">
        <v>2190</v>
      </c>
      <c r="F6901" s="12" t="s">
        <v>30094</v>
      </c>
      <c r="G6901" s="12" t="s">
        <v>30095</v>
      </c>
      <c r="H6901" s="11" t="str">
        <f t="shared" si="107"/>
        <v>insert into BTRCOutgoingXRate (OID, prefix, outgoingRateBDT, operatorName, operatorType, effectiveFrom, effectiveTo) values('234803_2016-01-01','234803','14','Nigeria Cellular MTN','MOBILE',to_date('2016-01-01','YYYY-MM-DD HH24:MI:SS'),to_date('2016-12-01','YYYY-MM-DD HH24:MI:SS'));</v>
      </c>
    </row>
    <row r="6902" spans="1:8">
      <c r="A6902" s="11" t="s">
        <v>23645</v>
      </c>
      <c r="B6902" s="11" t="s">
        <v>10686</v>
      </c>
      <c r="C6902" s="18">
        <v>14</v>
      </c>
      <c r="D6902" s="11" t="s">
        <v>10684</v>
      </c>
      <c r="E6902" s="11" t="s">
        <v>2190</v>
      </c>
      <c r="F6902" s="12" t="s">
        <v>30094</v>
      </c>
      <c r="G6902" s="12" t="s">
        <v>30095</v>
      </c>
      <c r="H6902" s="11" t="str">
        <f t="shared" si="107"/>
        <v>insert into BTRCOutgoingXRate (OID, prefix, outgoingRateBDT, operatorName, operatorType, effectiveFrom, effectiveTo) values('234806_2016-01-01','234806','14','Nigeria Cellular MTN','MOBILE',to_date('2016-01-01','YYYY-MM-DD HH24:MI:SS'),to_date('2016-12-01','YYYY-MM-DD HH24:MI:SS'));</v>
      </c>
    </row>
    <row r="6903" spans="1:8">
      <c r="A6903" s="11" t="s">
        <v>23646</v>
      </c>
      <c r="B6903" s="11" t="s">
        <v>10687</v>
      </c>
      <c r="C6903" s="18">
        <v>14</v>
      </c>
      <c r="D6903" s="11" t="s">
        <v>10688</v>
      </c>
      <c r="E6903" s="11" t="s">
        <v>2190</v>
      </c>
      <c r="F6903" s="12" t="s">
        <v>30094</v>
      </c>
      <c r="G6903" s="12" t="s">
        <v>30095</v>
      </c>
      <c r="H6903" s="11" t="str">
        <f t="shared" si="107"/>
        <v>insert into BTRCOutgoingXRate (OID, prefix, outgoingRateBDT, operatorName, operatorType, effectiveFrom, effectiveTo) values('234877_2016-01-01','234877','14','Nigeria - Mobile Visafone','MOBILE',to_date('2016-01-01','YYYY-MM-DD HH24:MI:SS'),to_date('2016-12-01','YYYY-MM-DD HH24:MI:SS'));</v>
      </c>
    </row>
    <row r="6904" spans="1:8">
      <c r="A6904" s="11" t="s">
        <v>23647</v>
      </c>
      <c r="B6904" s="11" t="s">
        <v>10689</v>
      </c>
      <c r="C6904" s="18">
        <v>14</v>
      </c>
      <c r="D6904" s="11" t="s">
        <v>9834</v>
      </c>
      <c r="E6904" s="11" t="s">
        <v>2227</v>
      </c>
      <c r="F6904" s="12" t="s">
        <v>30094</v>
      </c>
      <c r="G6904" s="12" t="s">
        <v>30095</v>
      </c>
      <c r="H6904" s="11" t="str">
        <f t="shared" si="107"/>
        <v>insert into BTRCOutgoingXRate (OID, prefix, outgoingRateBDT, operatorName, operatorType, effectiveFrom, effectiveTo) values('234894_2016-01-01','234894','14','Nigeria - Fixed VGC','FIXED',to_date('2016-01-01','YYYY-MM-DD HH24:MI:SS'),to_date('2016-12-01','YYYY-MM-DD HH24:MI:SS'));</v>
      </c>
    </row>
    <row r="6905" spans="1:8">
      <c r="A6905" s="11" t="s">
        <v>23648</v>
      </c>
      <c r="B6905" s="11" t="s">
        <v>10690</v>
      </c>
      <c r="C6905" s="18">
        <v>14</v>
      </c>
      <c r="D6905" s="11" t="s">
        <v>9834</v>
      </c>
      <c r="E6905" s="11" t="s">
        <v>2227</v>
      </c>
      <c r="F6905" s="12" t="s">
        <v>30094</v>
      </c>
      <c r="G6905" s="12" t="s">
        <v>30095</v>
      </c>
      <c r="H6905" s="11" t="str">
        <f t="shared" si="107"/>
        <v>insert into BTRCOutgoingXRate (OID, prefix, outgoingRateBDT, operatorName, operatorType, effectiveFrom, effectiveTo) values('234644_2016-01-01','234644','14','Nigeria - Fixed VGC','FIXED',to_date('2016-01-01','YYYY-MM-DD HH24:MI:SS'),to_date('2016-12-01','YYYY-MM-DD HH24:MI:SS'));</v>
      </c>
    </row>
    <row r="6906" spans="1:8">
      <c r="A6906" s="11" t="s">
        <v>23649</v>
      </c>
      <c r="B6906" s="11" t="s">
        <v>10691</v>
      </c>
      <c r="C6906" s="18">
        <v>14</v>
      </c>
      <c r="D6906" s="11" t="s">
        <v>9834</v>
      </c>
      <c r="E6906" s="11" t="s">
        <v>2227</v>
      </c>
      <c r="F6906" s="12" t="s">
        <v>30094</v>
      </c>
      <c r="G6906" s="12" t="s">
        <v>30095</v>
      </c>
      <c r="H6906" s="11" t="str">
        <f t="shared" si="107"/>
        <v>insert into BTRCOutgoingXRate (OID, prefix, outgoingRateBDT, operatorName, operatorType, effectiveFrom, effectiveTo) values('234246_2016-01-01','234246','14','Nigeria - Fixed VGC','FIXED',to_date('2016-01-01','YYYY-MM-DD HH24:MI:SS'),to_date('2016-12-01','YYYY-MM-DD HH24:MI:SS'));</v>
      </c>
    </row>
    <row r="6907" spans="1:8">
      <c r="A6907" s="11" t="s">
        <v>23650</v>
      </c>
      <c r="B6907" s="11" t="s">
        <v>10692</v>
      </c>
      <c r="C6907" s="18">
        <v>14</v>
      </c>
      <c r="D6907" s="11" t="s">
        <v>9834</v>
      </c>
      <c r="E6907" s="11" t="s">
        <v>2227</v>
      </c>
      <c r="F6907" s="12" t="s">
        <v>30094</v>
      </c>
      <c r="G6907" s="12" t="s">
        <v>30095</v>
      </c>
      <c r="H6907" s="11" t="str">
        <f t="shared" si="107"/>
        <v>insert into BTRCOutgoingXRate (OID, prefix, outgoingRateBDT, operatorName, operatorType, effectiveFrom, effectiveTo) values('234146_2016-01-01','234146','14','Nigeria - Fixed VGC','FIXED',to_date('2016-01-01','YYYY-MM-DD HH24:MI:SS'),to_date('2016-12-01','YYYY-MM-DD HH24:MI:SS'));</v>
      </c>
    </row>
    <row r="6908" spans="1:8">
      <c r="A6908" s="11" t="s">
        <v>23651</v>
      </c>
      <c r="B6908" s="11" t="s">
        <v>10693</v>
      </c>
      <c r="C6908" s="18">
        <v>14</v>
      </c>
      <c r="D6908" s="11" t="s">
        <v>9834</v>
      </c>
      <c r="E6908" s="11" t="s">
        <v>2227</v>
      </c>
      <c r="F6908" s="12" t="s">
        <v>30094</v>
      </c>
      <c r="G6908" s="12" t="s">
        <v>30095</v>
      </c>
      <c r="H6908" s="11" t="str">
        <f t="shared" si="107"/>
        <v>insert into BTRCOutgoingXRate (OID, prefix, outgoingRateBDT, operatorName, operatorType, effectiveFrom, effectiveTo) values('234844_2016-01-01','234844','14','Nigeria - Fixed VGC','FIXED',to_date('2016-01-01','YYYY-MM-DD HH24:MI:SS'),to_date('2016-12-01','YYYY-MM-DD HH24:MI:SS'));</v>
      </c>
    </row>
    <row r="6909" spans="1:8">
      <c r="A6909" s="11" t="s">
        <v>23652</v>
      </c>
      <c r="B6909" s="11" t="s">
        <v>10694</v>
      </c>
      <c r="C6909" s="18">
        <v>80</v>
      </c>
      <c r="D6909" s="11" t="s">
        <v>10695</v>
      </c>
      <c r="E6909" s="11" t="s">
        <v>2190</v>
      </c>
      <c r="F6909" s="12" t="s">
        <v>30094</v>
      </c>
      <c r="G6909" s="12" t="s">
        <v>30095</v>
      </c>
      <c r="H6909" s="11" t="str">
        <f t="shared" si="107"/>
        <v>insert into BTRCOutgoingXRate (OID, prefix, outgoingRateBDT, operatorName, operatorType, effectiveFrom, effectiveTo) values('6831_2016-01-01','6831','80','Niue - Mobile','MOBILE',to_date('2016-01-01','YYYY-MM-DD HH24:MI:SS'),to_date('2016-12-01','YYYY-MM-DD HH24:MI:SS'));</v>
      </c>
    </row>
    <row r="6910" spans="1:8">
      <c r="A6910" s="11" t="s">
        <v>23653</v>
      </c>
      <c r="B6910" s="11" t="s">
        <v>10696</v>
      </c>
      <c r="C6910" s="18">
        <v>70</v>
      </c>
      <c r="D6910" s="11" t="s">
        <v>10697</v>
      </c>
      <c r="E6910" s="11" t="s">
        <v>2227</v>
      </c>
      <c r="F6910" s="12" t="s">
        <v>30094</v>
      </c>
      <c r="G6910" s="12" t="s">
        <v>30095</v>
      </c>
      <c r="H6910" s="11" t="str">
        <f t="shared" si="107"/>
        <v>insert into BTRCOutgoingXRate (OID, prefix, outgoingRateBDT, operatorName, operatorType, effectiveFrom, effectiveTo) values('6838_2016-01-01','6838','70','Niue Island-Special-Fixed','FIXED',to_date('2016-01-01','YYYY-MM-DD HH24:MI:SS'),to_date('2016-12-01','YYYY-MM-DD HH24:MI:SS'));</v>
      </c>
    </row>
    <row r="6911" spans="1:8">
      <c r="A6911" s="11" t="s">
        <v>23654</v>
      </c>
      <c r="B6911" s="11" t="s">
        <v>10698</v>
      </c>
      <c r="C6911" s="18">
        <v>70</v>
      </c>
      <c r="D6911" s="11" t="s">
        <v>10697</v>
      </c>
      <c r="E6911" s="11" t="s">
        <v>2227</v>
      </c>
      <c r="F6911" s="12" t="s">
        <v>30094</v>
      </c>
      <c r="G6911" s="12" t="s">
        <v>30095</v>
      </c>
      <c r="H6911" s="11" t="str">
        <f t="shared" si="107"/>
        <v>insert into BTRCOutgoingXRate (OID, prefix, outgoingRateBDT, operatorName, operatorType, effectiveFrom, effectiveTo) values('6837_2016-01-01','6837','70','Niue Island-Special-Fixed','FIXED',to_date('2016-01-01','YYYY-MM-DD HH24:MI:SS'),to_date('2016-12-01','YYYY-MM-DD HH24:MI:SS'));</v>
      </c>
    </row>
    <row r="6912" spans="1:8">
      <c r="A6912" s="11" t="s">
        <v>23655</v>
      </c>
      <c r="B6912" s="11" t="s">
        <v>10699</v>
      </c>
      <c r="C6912" s="18">
        <v>70</v>
      </c>
      <c r="D6912" s="11" t="s">
        <v>10697</v>
      </c>
      <c r="E6912" s="11" t="s">
        <v>2227</v>
      </c>
      <c r="F6912" s="12" t="s">
        <v>30094</v>
      </c>
      <c r="G6912" s="12" t="s">
        <v>30095</v>
      </c>
      <c r="H6912" s="11" t="str">
        <f t="shared" si="107"/>
        <v>insert into BTRCOutgoingXRate (OID, prefix, outgoingRateBDT, operatorName, operatorType, effectiveFrom, effectiveTo) values('6836_2016-01-01','6836','70','Niue Island-Special-Fixed','FIXED',to_date('2016-01-01','YYYY-MM-DD HH24:MI:SS'),to_date('2016-12-01','YYYY-MM-DD HH24:MI:SS'));</v>
      </c>
    </row>
    <row r="6913" spans="1:8">
      <c r="A6913" s="11" t="s">
        <v>23656</v>
      </c>
      <c r="B6913" s="11" t="s">
        <v>10700</v>
      </c>
      <c r="C6913" s="18">
        <v>80</v>
      </c>
      <c r="D6913" s="11" t="s">
        <v>10695</v>
      </c>
      <c r="E6913" s="11" t="s">
        <v>2190</v>
      </c>
      <c r="F6913" s="12" t="s">
        <v>30094</v>
      </c>
      <c r="G6913" s="12" t="s">
        <v>30095</v>
      </c>
      <c r="H6913" s="11" t="str">
        <f t="shared" si="107"/>
        <v>insert into BTRCOutgoingXRate (OID, prefix, outgoingRateBDT, operatorName, operatorType, effectiveFrom, effectiveTo) values('6833_2016-01-01','6833','80','Niue - Mobile','MOBILE',to_date('2016-01-01','YYYY-MM-DD HH24:MI:SS'),to_date('2016-12-01','YYYY-MM-DD HH24:MI:SS'));</v>
      </c>
    </row>
    <row r="6914" spans="1:8">
      <c r="A6914" s="11" t="s">
        <v>23657</v>
      </c>
      <c r="B6914" s="11" t="s">
        <v>10701</v>
      </c>
      <c r="C6914" s="18">
        <v>70</v>
      </c>
      <c r="D6914" s="11" t="s">
        <v>10697</v>
      </c>
      <c r="E6914" s="11" t="s">
        <v>2227</v>
      </c>
      <c r="F6914" s="12" t="s">
        <v>30094</v>
      </c>
      <c r="G6914" s="12" t="s">
        <v>30095</v>
      </c>
      <c r="H6914" s="11" t="str">
        <f t="shared" si="107"/>
        <v>insert into BTRCOutgoingXRate (OID, prefix, outgoingRateBDT, operatorName, operatorType, effectiveFrom, effectiveTo) values('6839_2016-01-01','6839','70','Niue Island-Special-Fixed','FIXED',to_date('2016-01-01','YYYY-MM-DD HH24:MI:SS'),to_date('2016-12-01','YYYY-MM-DD HH24:MI:SS'));</v>
      </c>
    </row>
    <row r="6915" spans="1:8">
      <c r="A6915" s="11" t="s">
        <v>23658</v>
      </c>
      <c r="B6915" s="11" t="s">
        <v>10702</v>
      </c>
      <c r="C6915" s="18">
        <v>70</v>
      </c>
      <c r="D6915" s="11" t="s">
        <v>10697</v>
      </c>
      <c r="E6915" s="11" t="s">
        <v>2227</v>
      </c>
      <c r="F6915" s="12" t="s">
        <v>30094</v>
      </c>
      <c r="G6915" s="12" t="s">
        <v>30095</v>
      </c>
      <c r="H6915" s="11" t="str">
        <f t="shared" si="107"/>
        <v>insert into BTRCOutgoingXRate (OID, prefix, outgoingRateBDT, operatorName, operatorType, effectiveFrom, effectiveTo) values('6832_2016-01-01','6832','70','Niue Island-Special-Fixed','FIXED',to_date('2016-01-01','YYYY-MM-DD HH24:MI:SS'),to_date('2016-12-01','YYYY-MM-DD HH24:MI:SS'));</v>
      </c>
    </row>
    <row r="6916" spans="1:8">
      <c r="A6916" s="11" t="s">
        <v>23659</v>
      </c>
      <c r="B6916" s="11" t="s">
        <v>10703</v>
      </c>
      <c r="C6916" s="18">
        <v>70</v>
      </c>
      <c r="D6916" s="11" t="s">
        <v>10697</v>
      </c>
      <c r="E6916" s="11" t="s">
        <v>2227</v>
      </c>
      <c r="F6916" s="12" t="s">
        <v>30094</v>
      </c>
      <c r="G6916" s="12" t="s">
        <v>30095</v>
      </c>
      <c r="H6916" s="11" t="str">
        <f t="shared" ref="H6916:H6979" si="108">H$1&amp;IF(ISBLANK(A6916),"null","'"&amp;A6916&amp;"'")&amp;","&amp;IF(ISBLANK(B6916),"null","'"&amp;B6916&amp;"'")&amp;","&amp;IF(ISBLANK(C6916),"null","'"&amp;C6916&amp;"'")&amp;","&amp;IF(ISBLANK(D6916),"null","'"&amp;D6916&amp;"'")&amp;","&amp;IF(ISBLANK(E6916),"null","'"&amp;E6916&amp;"'")&amp;","&amp;IF(ISBLANK(F6916),"null","to_date('"&amp;F6916&amp;"','YYYY-MM-DD HH24:MI:SS')")&amp;","&amp;IF(ISBLANK(G6916),"null","to_date('"&amp;G6916&amp;"','YYYY-MM-DD HH24:MI:SS')")&amp;I$1</f>
        <v>insert into BTRCOutgoingXRate (OID, prefix, outgoingRateBDT, operatorName, operatorType, effectiveFrom, effectiveTo) values('6835_2016-01-01','6835','70','Niue Island-Special-Fixed','FIXED',to_date('2016-01-01','YYYY-MM-DD HH24:MI:SS'),to_date('2016-12-01','YYYY-MM-DD HH24:MI:SS'));</v>
      </c>
    </row>
    <row r="6917" spans="1:8">
      <c r="A6917" s="11" t="s">
        <v>23660</v>
      </c>
      <c r="B6917" s="11" t="s">
        <v>1927</v>
      </c>
      <c r="C6917" s="18">
        <v>70</v>
      </c>
      <c r="D6917" s="11" t="s">
        <v>10704</v>
      </c>
      <c r="E6917" s="11" t="s">
        <v>2227</v>
      </c>
      <c r="F6917" s="12" t="s">
        <v>30094</v>
      </c>
      <c r="G6917" s="12" t="s">
        <v>30095</v>
      </c>
      <c r="H6917" s="11" t="str">
        <f t="shared" si="108"/>
        <v>insert into BTRCOutgoingXRate (OID, prefix, outgoingRateBDT, operatorName, operatorType, effectiveFrom, effectiveTo) values('683_2016-01-01','683','70','Niue Island All Country','FIXED',to_date('2016-01-01','YYYY-MM-DD HH24:MI:SS'),to_date('2016-12-01','YYYY-MM-DD HH24:MI:SS'));</v>
      </c>
    </row>
    <row r="6918" spans="1:8">
      <c r="A6918" s="11" t="s">
        <v>23661</v>
      </c>
      <c r="B6918" s="11" t="s">
        <v>1949</v>
      </c>
      <c r="C6918" s="18">
        <v>55</v>
      </c>
      <c r="D6918" s="11" t="s">
        <v>10705</v>
      </c>
      <c r="E6918" s="11" t="s">
        <v>2227</v>
      </c>
      <c r="F6918" s="12" t="s">
        <v>30094</v>
      </c>
      <c r="G6918" s="12" t="s">
        <v>30095</v>
      </c>
      <c r="H6918" s="11" t="str">
        <f t="shared" si="108"/>
        <v>insert into BTRCOutgoingXRate (OID, prefix, outgoingRateBDT, operatorName, operatorType, effectiveFrom, effectiveTo) values('850_2016-01-01','850','55','North Korea All Country','FIXED',to_date('2016-01-01','YYYY-MM-DD HH24:MI:SS'),to_date('2016-12-01','YYYY-MM-DD HH24:MI:SS'));</v>
      </c>
    </row>
    <row r="6919" spans="1:8">
      <c r="A6919" s="11" t="s">
        <v>23662</v>
      </c>
      <c r="B6919" s="11" t="s">
        <v>10706</v>
      </c>
      <c r="C6919" s="18">
        <v>55</v>
      </c>
      <c r="D6919" s="11" t="s">
        <v>10707</v>
      </c>
      <c r="E6919" s="11" t="s">
        <v>2227</v>
      </c>
      <c r="F6919" s="12" t="s">
        <v>30094</v>
      </c>
      <c r="G6919" s="12" t="s">
        <v>30095</v>
      </c>
      <c r="H6919" s="11" t="str">
        <f t="shared" si="108"/>
        <v>insert into BTRCOutgoingXRate (OID, prefix, outgoingRateBDT, operatorName, operatorType, effectiveFrom, effectiveTo) values('850999_2016-01-01','850999','55','North Korea Special','FIXED',to_date('2016-01-01','YYYY-MM-DD HH24:MI:SS'),to_date('2016-12-01','YYYY-MM-DD HH24:MI:SS'));</v>
      </c>
    </row>
    <row r="6920" spans="1:8">
      <c r="A6920" s="11" t="s">
        <v>23663</v>
      </c>
      <c r="B6920" s="11" t="s">
        <v>1571</v>
      </c>
      <c r="C6920" s="18">
        <v>8</v>
      </c>
      <c r="D6920" s="11" t="s">
        <v>10708</v>
      </c>
      <c r="E6920" s="11" t="s">
        <v>2227</v>
      </c>
      <c r="F6920" s="12" t="s">
        <v>30094</v>
      </c>
      <c r="G6920" s="12" t="s">
        <v>30095</v>
      </c>
      <c r="H6920" s="11" t="str">
        <f t="shared" si="108"/>
        <v>insert into BTRCOutgoingXRate (OID, prefix, outgoingRateBDT, operatorName, operatorType, effectiveFrom, effectiveTo) values('1670_2016-01-01','1670','8','Mariana Islands All Country','FIXED',to_date('2016-01-01','YYYY-MM-DD HH24:MI:SS'),to_date('2016-12-01','YYYY-MM-DD HH24:MI:SS'));</v>
      </c>
    </row>
    <row r="6921" spans="1:8">
      <c r="A6921" s="11" t="s">
        <v>23664</v>
      </c>
      <c r="B6921" s="11" t="s">
        <v>10709</v>
      </c>
      <c r="C6921" s="18">
        <v>8</v>
      </c>
      <c r="D6921" s="11" t="s">
        <v>10710</v>
      </c>
      <c r="E6921" s="11" t="s">
        <v>2190</v>
      </c>
      <c r="F6921" s="12" t="s">
        <v>30094</v>
      </c>
      <c r="G6921" s="12" t="s">
        <v>30095</v>
      </c>
      <c r="H6921" s="11" t="str">
        <f t="shared" si="108"/>
        <v>insert into BTRCOutgoingXRate (OID, prefix, outgoingRateBDT, operatorName, operatorType, effectiveFrom, effectiveTo) values('167058_2016-01-01','167058','8','MARIANA ISLANDS-OTHER-MOBILE','MOBILE',to_date('2016-01-01','YYYY-MM-DD HH24:MI:SS'),to_date('2016-12-01','YYYY-MM-DD HH24:MI:SS'));</v>
      </c>
    </row>
    <row r="6922" spans="1:8">
      <c r="A6922" s="11" t="s">
        <v>23665</v>
      </c>
      <c r="B6922" s="11" t="s">
        <v>10711</v>
      </c>
      <c r="C6922" s="18">
        <v>8</v>
      </c>
      <c r="D6922" s="11" t="s">
        <v>10710</v>
      </c>
      <c r="E6922" s="11" t="s">
        <v>2190</v>
      </c>
      <c r="F6922" s="12" t="s">
        <v>30094</v>
      </c>
      <c r="G6922" s="12" t="s">
        <v>30095</v>
      </c>
      <c r="H6922" s="11" t="str">
        <f t="shared" si="108"/>
        <v>insert into BTRCOutgoingXRate (OID, prefix, outgoingRateBDT, operatorName, operatorType, effectiveFrom, effectiveTo) values('167086_2016-01-01','167086','8','MARIANA ISLANDS-OTHER-MOBILE','MOBILE',to_date('2016-01-01','YYYY-MM-DD HH24:MI:SS'),to_date('2016-12-01','YYYY-MM-DD HH24:MI:SS'));</v>
      </c>
    </row>
    <row r="6923" spans="1:8">
      <c r="A6923" s="11" t="s">
        <v>23666</v>
      </c>
      <c r="B6923" s="11" t="s">
        <v>10712</v>
      </c>
      <c r="C6923" s="18">
        <v>8</v>
      </c>
      <c r="D6923" s="11" t="s">
        <v>10710</v>
      </c>
      <c r="E6923" s="11" t="s">
        <v>2190</v>
      </c>
      <c r="F6923" s="12" t="s">
        <v>30094</v>
      </c>
      <c r="G6923" s="12" t="s">
        <v>30095</v>
      </c>
      <c r="H6923" s="11" t="str">
        <f t="shared" si="108"/>
        <v>insert into BTRCOutgoingXRate (OID, prefix, outgoingRateBDT, operatorName, operatorType, effectiveFrom, effectiveTo) values('167087_2016-01-01','167087','8','MARIANA ISLANDS-OTHER-MOBILE','MOBILE',to_date('2016-01-01','YYYY-MM-DD HH24:MI:SS'),to_date('2016-12-01','YYYY-MM-DD HH24:MI:SS'));</v>
      </c>
    </row>
    <row r="6924" spans="1:8">
      <c r="A6924" s="11" t="s">
        <v>23667</v>
      </c>
      <c r="B6924" s="11" t="s">
        <v>10713</v>
      </c>
      <c r="C6924" s="18">
        <v>8</v>
      </c>
      <c r="D6924" s="11" t="s">
        <v>10710</v>
      </c>
      <c r="E6924" s="11" t="s">
        <v>2190</v>
      </c>
      <c r="F6924" s="12" t="s">
        <v>30094</v>
      </c>
      <c r="G6924" s="12" t="s">
        <v>30095</v>
      </c>
      <c r="H6924" s="11" t="str">
        <f t="shared" si="108"/>
        <v>insert into BTRCOutgoingXRate (OID, prefix, outgoingRateBDT, operatorName, operatorType, effectiveFrom, effectiveTo) values('167028_2016-01-01','167028','8','MARIANA ISLANDS-OTHER-MOBILE','MOBILE',to_date('2016-01-01','YYYY-MM-DD HH24:MI:SS'),to_date('2016-12-01','YYYY-MM-DD HH24:MI:SS'));</v>
      </c>
    </row>
    <row r="6925" spans="1:8">
      <c r="A6925" s="11" t="s">
        <v>23668</v>
      </c>
      <c r="B6925" s="11" t="s">
        <v>10714</v>
      </c>
      <c r="C6925" s="18">
        <v>8</v>
      </c>
      <c r="D6925" s="11" t="s">
        <v>10710</v>
      </c>
      <c r="E6925" s="11" t="s">
        <v>2190</v>
      </c>
      <c r="F6925" s="12" t="s">
        <v>30094</v>
      </c>
      <c r="G6925" s="12" t="s">
        <v>30095</v>
      </c>
      <c r="H6925" s="11" t="str">
        <f t="shared" si="108"/>
        <v>insert into BTRCOutgoingXRate (OID, prefix, outgoingRateBDT, operatorName, operatorType, effectiveFrom, effectiveTo) values('167048_2016-01-01','167048','8','MARIANA ISLANDS-OTHER-MOBILE','MOBILE',to_date('2016-01-01','YYYY-MM-DD HH24:MI:SS'),to_date('2016-12-01','YYYY-MM-DD HH24:MI:SS'));</v>
      </c>
    </row>
    <row r="6926" spans="1:8">
      <c r="A6926" s="11" t="s">
        <v>23669</v>
      </c>
      <c r="B6926" s="11" t="s">
        <v>10715</v>
      </c>
      <c r="C6926" s="18">
        <v>8</v>
      </c>
      <c r="D6926" s="11" t="s">
        <v>10710</v>
      </c>
      <c r="E6926" s="11" t="s">
        <v>2190</v>
      </c>
      <c r="F6926" s="12" t="s">
        <v>30094</v>
      </c>
      <c r="G6926" s="12" t="s">
        <v>30095</v>
      </c>
      <c r="H6926" s="11" t="str">
        <f t="shared" si="108"/>
        <v>insert into BTRCOutgoingXRate (OID, prefix, outgoingRateBDT, operatorName, operatorType, effectiveFrom, effectiveTo) values('167088_2016-01-01','167088','8','MARIANA ISLANDS-OTHER-MOBILE','MOBILE',to_date('2016-01-01','YYYY-MM-DD HH24:MI:SS'),to_date('2016-12-01','YYYY-MM-DD HH24:MI:SS'));</v>
      </c>
    </row>
    <row r="6927" spans="1:8">
      <c r="A6927" s="11" t="s">
        <v>23670</v>
      </c>
      <c r="B6927" s="11" t="s">
        <v>10716</v>
      </c>
      <c r="C6927" s="18">
        <v>8</v>
      </c>
      <c r="D6927" s="11" t="s">
        <v>10710</v>
      </c>
      <c r="E6927" s="11" t="s">
        <v>2190</v>
      </c>
      <c r="F6927" s="12" t="s">
        <v>30094</v>
      </c>
      <c r="G6927" s="12" t="s">
        <v>30095</v>
      </c>
      <c r="H6927" s="11" t="str">
        <f t="shared" si="108"/>
        <v>insert into BTRCOutgoingXRate (OID, prefix, outgoingRateBDT, operatorName, operatorType, effectiveFrom, effectiveTo) values('167078_2016-01-01','167078','8','MARIANA ISLANDS-OTHER-MOBILE','MOBILE',to_date('2016-01-01','YYYY-MM-DD HH24:MI:SS'),to_date('2016-12-01','YYYY-MM-DD HH24:MI:SS'));</v>
      </c>
    </row>
    <row r="6928" spans="1:8">
      <c r="A6928" s="11" t="s">
        <v>23671</v>
      </c>
      <c r="B6928" s="11" t="s">
        <v>10717</v>
      </c>
      <c r="C6928" s="18">
        <v>8</v>
      </c>
      <c r="D6928" s="11" t="s">
        <v>10710</v>
      </c>
      <c r="E6928" s="11" t="s">
        <v>2190</v>
      </c>
      <c r="F6928" s="12" t="s">
        <v>30094</v>
      </c>
      <c r="G6928" s="12" t="s">
        <v>30095</v>
      </c>
      <c r="H6928" s="11" t="str">
        <f t="shared" si="108"/>
        <v>insert into BTRCOutgoingXRate (OID, prefix, outgoingRateBDT, operatorName, operatorType, effectiveFrom, effectiveTo) values('167089_2016-01-01','167089','8','MARIANA ISLANDS-OTHER-MOBILE','MOBILE',to_date('2016-01-01','YYYY-MM-DD HH24:MI:SS'),to_date('2016-12-01','YYYY-MM-DD HH24:MI:SS'));</v>
      </c>
    </row>
    <row r="6929" spans="1:8">
      <c r="A6929" s="11" t="s">
        <v>23672</v>
      </c>
      <c r="B6929" s="11" t="s">
        <v>2142</v>
      </c>
      <c r="C6929" s="18">
        <v>24</v>
      </c>
      <c r="D6929" s="11" t="s">
        <v>10718</v>
      </c>
      <c r="E6929" s="11" t="s">
        <v>2190</v>
      </c>
      <c r="F6929" s="12" t="s">
        <v>30094</v>
      </c>
      <c r="G6929" s="12" t="s">
        <v>30095</v>
      </c>
      <c r="H6929" s="11" t="str">
        <f t="shared" si="108"/>
        <v>insert into BTRCOutgoingXRate (OID, prefix, outgoingRateBDT, operatorName, operatorType, effectiveFrom, effectiveTo) values('479_2016-01-01','479','24','Norway - Roaming Telenor','MOBILE',to_date('2016-01-01','YYYY-MM-DD HH24:MI:SS'),to_date('2016-12-01','YYYY-MM-DD HH24:MI:SS'));</v>
      </c>
    </row>
    <row r="6930" spans="1:8">
      <c r="A6930" s="11" t="s">
        <v>23673</v>
      </c>
      <c r="B6930" s="11" t="s">
        <v>10719</v>
      </c>
      <c r="C6930" s="18">
        <v>8</v>
      </c>
      <c r="D6930" s="11" t="s">
        <v>10720</v>
      </c>
      <c r="E6930" s="11" t="s">
        <v>2227</v>
      </c>
      <c r="F6930" s="12" t="s">
        <v>30094</v>
      </c>
      <c r="G6930" s="12" t="s">
        <v>30095</v>
      </c>
      <c r="H6930" s="11" t="str">
        <f t="shared" si="108"/>
        <v>insert into BTRCOutgoingXRate (OID, prefix, outgoingRateBDT, operatorName, operatorType, effectiveFrom, effectiveTo) values('475900_2016-01-01','475900','8','Norway Cellular Telenor','FIXED',to_date('2016-01-01','YYYY-MM-DD HH24:MI:SS'),to_date('2016-12-01','YYYY-MM-DD HH24:MI:SS'));</v>
      </c>
    </row>
    <row r="6931" spans="1:8">
      <c r="A6931" s="11" t="s">
        <v>23674</v>
      </c>
      <c r="B6931" s="11" t="s">
        <v>10721</v>
      </c>
      <c r="C6931" s="18">
        <v>8</v>
      </c>
      <c r="D6931" s="11" t="s">
        <v>10722</v>
      </c>
      <c r="E6931" s="11" t="s">
        <v>2227</v>
      </c>
      <c r="F6931" s="12" t="s">
        <v>30094</v>
      </c>
      <c r="G6931" s="12" t="s">
        <v>30095</v>
      </c>
      <c r="H6931" s="11" t="str">
        <f t="shared" si="108"/>
        <v>insert into BTRCOutgoingXRate (OID, prefix, outgoingRateBDT, operatorName, operatorType, effectiveFrom, effectiveTo) values('47163_2016-01-01','47163','8','NORWAY FIXED','FIXED',to_date('2016-01-01','YYYY-MM-DD HH24:MI:SS'),to_date('2016-12-01','YYYY-MM-DD HH24:MI:SS'));</v>
      </c>
    </row>
    <row r="6932" spans="1:8">
      <c r="A6932" s="11" t="s">
        <v>23675</v>
      </c>
      <c r="B6932" s="11" t="s">
        <v>10723</v>
      </c>
      <c r="C6932" s="18">
        <v>8</v>
      </c>
      <c r="D6932" s="11" t="s">
        <v>10722</v>
      </c>
      <c r="E6932" s="11" t="s">
        <v>2227</v>
      </c>
      <c r="F6932" s="12" t="s">
        <v>30094</v>
      </c>
      <c r="G6932" s="12" t="s">
        <v>30095</v>
      </c>
      <c r="H6932" s="11" t="str">
        <f t="shared" si="108"/>
        <v>insert into BTRCOutgoingXRate (OID, prefix, outgoingRateBDT, operatorName, operatorType, effectiveFrom, effectiveTo) values('471850_2016-01-01','471850','8','NORWAY FIXED','FIXED',to_date('2016-01-01','YYYY-MM-DD HH24:MI:SS'),to_date('2016-12-01','YYYY-MM-DD HH24:MI:SS'));</v>
      </c>
    </row>
    <row r="6933" spans="1:8">
      <c r="A6933" s="11" t="s">
        <v>23676</v>
      </c>
      <c r="B6933" s="11" t="s">
        <v>10724</v>
      </c>
      <c r="C6933" s="18">
        <v>8</v>
      </c>
      <c r="D6933" s="11" t="s">
        <v>10722</v>
      </c>
      <c r="E6933" s="11" t="s">
        <v>2227</v>
      </c>
      <c r="F6933" s="12" t="s">
        <v>30094</v>
      </c>
      <c r="G6933" s="12" t="s">
        <v>30095</v>
      </c>
      <c r="H6933" s="11" t="str">
        <f t="shared" si="108"/>
        <v>insert into BTRCOutgoingXRate (OID, prefix, outgoingRateBDT, operatorName, operatorType, effectiveFrom, effectiveTo) values('47175_2016-01-01','47175','8','NORWAY FIXED','FIXED',to_date('2016-01-01','YYYY-MM-DD HH24:MI:SS'),to_date('2016-12-01','YYYY-MM-DD HH24:MI:SS'));</v>
      </c>
    </row>
    <row r="6934" spans="1:8">
      <c r="A6934" s="11" t="s">
        <v>23677</v>
      </c>
      <c r="B6934" s="11" t="s">
        <v>10725</v>
      </c>
      <c r="C6934" s="18">
        <v>8</v>
      </c>
      <c r="D6934" s="11" t="s">
        <v>10722</v>
      </c>
      <c r="E6934" s="11" t="s">
        <v>2227</v>
      </c>
      <c r="F6934" s="12" t="s">
        <v>30094</v>
      </c>
      <c r="G6934" s="12" t="s">
        <v>30095</v>
      </c>
      <c r="H6934" s="11" t="str">
        <f t="shared" si="108"/>
        <v>insert into BTRCOutgoingXRate (OID, prefix, outgoingRateBDT, operatorName, operatorType, effectiveFrom, effectiveTo) values('471860_2016-01-01','471860','8','NORWAY FIXED','FIXED',to_date('2016-01-01','YYYY-MM-DD HH24:MI:SS'),to_date('2016-12-01','YYYY-MM-DD HH24:MI:SS'));</v>
      </c>
    </row>
    <row r="6935" spans="1:8">
      <c r="A6935" s="11" t="s">
        <v>23678</v>
      </c>
      <c r="B6935" s="11" t="s">
        <v>10726</v>
      </c>
      <c r="C6935" s="18">
        <v>8</v>
      </c>
      <c r="D6935" s="11" t="s">
        <v>10727</v>
      </c>
      <c r="E6935" s="11" t="s">
        <v>2227</v>
      </c>
      <c r="F6935" s="12" t="s">
        <v>30094</v>
      </c>
      <c r="G6935" s="12" t="s">
        <v>30095</v>
      </c>
      <c r="H6935" s="11" t="str">
        <f t="shared" si="108"/>
        <v>insert into BTRCOutgoingXRate (OID, prefix, outgoingRateBDT, operatorName, operatorType, effectiveFrom, effectiveTo) values('47811_2016-01-01','47811','8','NORWAY-SPECIAL FIXED','FIXED',to_date('2016-01-01','YYYY-MM-DD HH24:MI:SS'),to_date('2016-12-01','YYYY-MM-DD HH24:MI:SS'));</v>
      </c>
    </row>
    <row r="6936" spans="1:8">
      <c r="A6936" s="11" t="s">
        <v>23679</v>
      </c>
      <c r="B6936" s="11" t="s">
        <v>10728</v>
      </c>
      <c r="C6936" s="18">
        <v>8</v>
      </c>
      <c r="D6936" s="11" t="s">
        <v>10727</v>
      </c>
      <c r="E6936" s="11" t="s">
        <v>2227</v>
      </c>
      <c r="F6936" s="12" t="s">
        <v>30094</v>
      </c>
      <c r="G6936" s="12" t="s">
        <v>30095</v>
      </c>
      <c r="H6936" s="11" t="str">
        <f t="shared" si="108"/>
        <v>insert into BTRCOutgoingXRate (OID, prefix, outgoingRateBDT, operatorName, operatorType, effectiveFrom, effectiveTo) values('47812_2016-01-01','47812','8','NORWAY-SPECIAL FIXED','FIXED',to_date('2016-01-01','YYYY-MM-DD HH24:MI:SS'),to_date('2016-12-01','YYYY-MM-DD HH24:MI:SS'));</v>
      </c>
    </row>
    <row r="6937" spans="1:8">
      <c r="A6937" s="11" t="s">
        <v>23680</v>
      </c>
      <c r="B6937" s="11" t="s">
        <v>10729</v>
      </c>
      <c r="C6937" s="18">
        <v>8</v>
      </c>
      <c r="D6937" s="11" t="s">
        <v>10727</v>
      </c>
      <c r="E6937" s="11" t="s">
        <v>2227</v>
      </c>
      <c r="F6937" s="12" t="s">
        <v>30094</v>
      </c>
      <c r="G6937" s="12" t="s">
        <v>30095</v>
      </c>
      <c r="H6937" s="11" t="str">
        <f t="shared" si="108"/>
        <v>insert into BTRCOutgoingXRate (OID, prefix, outgoingRateBDT, operatorName, operatorType, effectiveFrom, effectiveTo) values('47813_2016-01-01','47813','8','NORWAY-SPECIAL FIXED','FIXED',to_date('2016-01-01','YYYY-MM-DD HH24:MI:SS'),to_date('2016-12-01','YYYY-MM-DD HH24:MI:SS'));</v>
      </c>
    </row>
    <row r="6938" spans="1:8">
      <c r="A6938" s="11" t="s">
        <v>23681</v>
      </c>
      <c r="B6938" s="11" t="s">
        <v>10730</v>
      </c>
      <c r="C6938" s="18">
        <v>8</v>
      </c>
      <c r="D6938" s="11" t="s">
        <v>10727</v>
      </c>
      <c r="E6938" s="11" t="s">
        <v>2227</v>
      </c>
      <c r="F6938" s="12" t="s">
        <v>30094</v>
      </c>
      <c r="G6938" s="12" t="s">
        <v>30095</v>
      </c>
      <c r="H6938" s="11" t="str">
        <f t="shared" si="108"/>
        <v>insert into BTRCOutgoingXRate (OID, prefix, outgoingRateBDT, operatorName, operatorType, effectiveFrom, effectiveTo) values('47814_2016-01-01','47814','8','NORWAY-SPECIAL FIXED','FIXED',to_date('2016-01-01','YYYY-MM-DD HH24:MI:SS'),to_date('2016-12-01','YYYY-MM-DD HH24:MI:SS'));</v>
      </c>
    </row>
    <row r="6939" spans="1:8">
      <c r="A6939" s="11" t="s">
        <v>23682</v>
      </c>
      <c r="B6939" s="11" t="s">
        <v>10731</v>
      </c>
      <c r="C6939" s="18">
        <v>8</v>
      </c>
      <c r="D6939" s="11" t="s">
        <v>10727</v>
      </c>
      <c r="E6939" s="11" t="s">
        <v>2227</v>
      </c>
      <c r="F6939" s="12" t="s">
        <v>30094</v>
      </c>
      <c r="G6939" s="12" t="s">
        <v>30095</v>
      </c>
      <c r="H6939" s="11" t="str">
        <f t="shared" si="108"/>
        <v>insert into BTRCOutgoingXRate (OID, prefix, outgoingRateBDT, operatorName, operatorType, effectiveFrom, effectiveTo) values('47816_2016-01-01','47816','8','NORWAY-SPECIAL FIXED','FIXED',to_date('2016-01-01','YYYY-MM-DD HH24:MI:SS'),to_date('2016-12-01','YYYY-MM-DD HH24:MI:SS'));</v>
      </c>
    </row>
    <row r="6940" spans="1:8">
      <c r="A6940" s="11" t="s">
        <v>23683</v>
      </c>
      <c r="B6940" s="11" t="s">
        <v>1629</v>
      </c>
      <c r="C6940" s="18">
        <v>8</v>
      </c>
      <c r="D6940" s="11" t="s">
        <v>10732</v>
      </c>
      <c r="E6940" s="11" t="s">
        <v>2227</v>
      </c>
      <c r="F6940" s="12" t="s">
        <v>30094</v>
      </c>
      <c r="G6940" s="12" t="s">
        <v>30095</v>
      </c>
      <c r="H6940" s="11" t="str">
        <f t="shared" si="108"/>
        <v>insert into BTRCOutgoingXRate (OID, prefix, outgoingRateBDT, operatorName, operatorType, effectiveFrom, effectiveTo) values('47_2016-01-01','47','8','Norway-ROC-Fixed','FIXED',to_date('2016-01-01','YYYY-MM-DD HH24:MI:SS'),to_date('2016-12-01','YYYY-MM-DD HH24:MI:SS'));</v>
      </c>
    </row>
    <row r="6941" spans="1:8">
      <c r="A6941" s="11" t="s">
        <v>23684</v>
      </c>
      <c r="B6941" s="11" t="s">
        <v>10733</v>
      </c>
      <c r="C6941" s="18">
        <v>8</v>
      </c>
      <c r="D6941" s="11" t="s">
        <v>10734</v>
      </c>
      <c r="E6941" s="11" t="s">
        <v>2227</v>
      </c>
      <c r="F6941" s="12" t="s">
        <v>30094</v>
      </c>
      <c r="G6941" s="12" t="s">
        <v>30095</v>
      </c>
      <c r="H6941" s="11" t="str">
        <f t="shared" si="108"/>
        <v>insert into BTRCOutgoingXRate (OID, prefix, outgoingRateBDT, operatorName, operatorType, effectiveFrom, effectiveTo) values('4722_2016-01-01','4722','8','NORWAY-OSLO-FIXED','FIXED',to_date('2016-01-01','YYYY-MM-DD HH24:MI:SS'),to_date('2016-12-01','YYYY-MM-DD HH24:MI:SS'));</v>
      </c>
    </row>
    <row r="6942" spans="1:8">
      <c r="A6942" s="11" t="s">
        <v>23685</v>
      </c>
      <c r="B6942" s="11" t="s">
        <v>2137</v>
      </c>
      <c r="C6942" s="18">
        <v>24</v>
      </c>
      <c r="D6942" s="11" t="s">
        <v>10735</v>
      </c>
      <c r="E6942" s="11" t="s">
        <v>2190</v>
      </c>
      <c r="F6942" s="12" t="s">
        <v>30094</v>
      </c>
      <c r="G6942" s="12" t="s">
        <v>30095</v>
      </c>
      <c r="H6942" s="11" t="str">
        <f t="shared" si="108"/>
        <v>insert into BTRCOutgoingXRate (OID, prefix, outgoingRateBDT, operatorName, operatorType, effectiveFrom, effectiveTo) values('474_2016-01-01','474','24','Norway Mobile NetCom (Norway)','MOBILE',to_date('2016-01-01','YYYY-MM-DD HH24:MI:SS'),to_date('2016-12-01','YYYY-MM-DD HH24:MI:SS'));</v>
      </c>
    </row>
    <row r="6943" spans="1:8">
      <c r="A6943" s="11" t="s">
        <v>23686</v>
      </c>
      <c r="B6943" s="11" t="s">
        <v>2133</v>
      </c>
      <c r="C6943" s="18">
        <v>24</v>
      </c>
      <c r="D6943" s="11" t="s">
        <v>10736</v>
      </c>
      <c r="E6943" s="11" t="s">
        <v>2190</v>
      </c>
      <c r="F6943" s="12" t="s">
        <v>30094</v>
      </c>
      <c r="G6943" s="12" t="s">
        <v>30095</v>
      </c>
      <c r="H6943" s="11" t="str">
        <f t="shared" si="108"/>
        <v>insert into BTRCOutgoingXRate (OID, prefix, outgoingRateBDT, operatorName, operatorType, effectiveFrom, effectiveTo) values('470_2016-01-01','470','24','Norway Special Services','MOBILE',to_date('2016-01-01','YYYY-MM-DD HH24:MI:SS'),to_date('2016-12-01','YYYY-MM-DD HH24:MI:SS'));</v>
      </c>
    </row>
    <row r="6944" spans="1:8">
      <c r="A6944" s="11" t="s">
        <v>23687</v>
      </c>
      <c r="B6944" s="11" t="s">
        <v>2135</v>
      </c>
      <c r="C6944" s="18">
        <v>24</v>
      </c>
      <c r="D6944" s="11" t="s">
        <v>10736</v>
      </c>
      <c r="E6944" s="11" t="s">
        <v>2190</v>
      </c>
      <c r="F6944" s="12" t="s">
        <v>30094</v>
      </c>
      <c r="G6944" s="12" t="s">
        <v>30095</v>
      </c>
      <c r="H6944" s="11" t="str">
        <f t="shared" si="108"/>
        <v>insert into BTRCOutgoingXRate (OID, prefix, outgoingRateBDT, operatorName, operatorType, effectiveFrom, effectiveTo) values('472_2016-01-01','472','24','Norway Special Services','MOBILE',to_date('2016-01-01','YYYY-MM-DD HH24:MI:SS'),to_date('2016-12-01','YYYY-MM-DD HH24:MI:SS'));</v>
      </c>
    </row>
    <row r="6945" spans="1:8">
      <c r="A6945" s="11" t="s">
        <v>23688</v>
      </c>
      <c r="B6945" s="11" t="s">
        <v>2136</v>
      </c>
      <c r="C6945" s="18">
        <v>24</v>
      </c>
      <c r="D6945" s="11" t="s">
        <v>10736</v>
      </c>
      <c r="E6945" s="11" t="s">
        <v>2190</v>
      </c>
      <c r="F6945" s="12" t="s">
        <v>30094</v>
      </c>
      <c r="G6945" s="12" t="s">
        <v>30095</v>
      </c>
      <c r="H6945" s="11" t="str">
        <f t="shared" si="108"/>
        <v>insert into BTRCOutgoingXRate (OID, prefix, outgoingRateBDT, operatorName, operatorType, effectiveFrom, effectiveTo) values('473_2016-01-01','473','24','Norway Special Services','MOBILE',to_date('2016-01-01','YYYY-MM-DD HH24:MI:SS'),to_date('2016-12-01','YYYY-MM-DD HH24:MI:SS'));</v>
      </c>
    </row>
    <row r="6946" spans="1:8">
      <c r="A6946" s="11" t="s">
        <v>23689</v>
      </c>
      <c r="B6946" s="11" t="s">
        <v>2138</v>
      </c>
      <c r="C6946" s="18">
        <v>24</v>
      </c>
      <c r="D6946" s="11" t="s">
        <v>10736</v>
      </c>
      <c r="E6946" s="11" t="s">
        <v>2190</v>
      </c>
      <c r="F6946" s="12" t="s">
        <v>30094</v>
      </c>
      <c r="G6946" s="12" t="s">
        <v>30095</v>
      </c>
      <c r="H6946" s="11" t="str">
        <f t="shared" si="108"/>
        <v>insert into BTRCOutgoingXRate (OID, prefix, outgoingRateBDT, operatorName, operatorType, effectiveFrom, effectiveTo) values('475_2016-01-01','475','24','Norway Special Services','MOBILE',to_date('2016-01-01','YYYY-MM-DD HH24:MI:SS'),to_date('2016-12-01','YYYY-MM-DD HH24:MI:SS'));</v>
      </c>
    </row>
    <row r="6947" spans="1:8">
      <c r="A6947" s="11" t="s">
        <v>23690</v>
      </c>
      <c r="B6947" s="11" t="s">
        <v>2139</v>
      </c>
      <c r="C6947" s="18">
        <v>24</v>
      </c>
      <c r="D6947" s="11" t="s">
        <v>10736</v>
      </c>
      <c r="E6947" s="11" t="s">
        <v>2190</v>
      </c>
      <c r="F6947" s="12" t="s">
        <v>30094</v>
      </c>
      <c r="G6947" s="12" t="s">
        <v>30095</v>
      </c>
      <c r="H6947" s="11" t="str">
        <f t="shared" si="108"/>
        <v>insert into BTRCOutgoingXRate (OID, prefix, outgoingRateBDT, operatorName, operatorType, effectiveFrom, effectiveTo) values('476_2016-01-01','476','24','Norway Special Services','MOBILE',to_date('2016-01-01','YYYY-MM-DD HH24:MI:SS'),to_date('2016-12-01','YYYY-MM-DD HH24:MI:SS'));</v>
      </c>
    </row>
    <row r="6948" spans="1:8">
      <c r="A6948" s="11" t="s">
        <v>23691</v>
      </c>
      <c r="B6948" s="11" t="s">
        <v>2140</v>
      </c>
      <c r="C6948" s="18">
        <v>24</v>
      </c>
      <c r="D6948" s="11" t="s">
        <v>10736</v>
      </c>
      <c r="E6948" s="11" t="s">
        <v>2190</v>
      </c>
      <c r="F6948" s="12" t="s">
        <v>30094</v>
      </c>
      <c r="G6948" s="12" t="s">
        <v>30095</v>
      </c>
      <c r="H6948" s="11" t="str">
        <f t="shared" si="108"/>
        <v>insert into BTRCOutgoingXRate (OID, prefix, outgoingRateBDT, operatorName, operatorType, effectiveFrom, effectiveTo) values('477_2016-01-01','477','24','Norway Special Services','MOBILE',to_date('2016-01-01','YYYY-MM-DD HH24:MI:SS'),to_date('2016-12-01','YYYY-MM-DD HH24:MI:SS'));</v>
      </c>
    </row>
    <row r="6949" spans="1:8">
      <c r="A6949" s="11" t="s">
        <v>23692</v>
      </c>
      <c r="B6949" s="11" t="s">
        <v>2141</v>
      </c>
      <c r="C6949" s="18">
        <v>24</v>
      </c>
      <c r="D6949" s="11" t="s">
        <v>10737</v>
      </c>
      <c r="E6949" s="11" t="s">
        <v>2190</v>
      </c>
      <c r="F6949" s="12" t="s">
        <v>30094</v>
      </c>
      <c r="G6949" s="12" t="s">
        <v>30095</v>
      </c>
      <c r="H6949" s="11" t="str">
        <f t="shared" si="108"/>
        <v>insert into BTRCOutgoingXRate (OID, prefix, outgoingRateBDT, operatorName, operatorType, effectiveFrom, effectiveTo) values('478_2016-01-01','478','24','NORWAY MOBILE-SPECIAL  SERVICES','MOBILE',to_date('2016-01-01','YYYY-MM-DD HH24:MI:SS'),to_date('2016-12-01','YYYY-MM-DD HH24:MI:SS'));</v>
      </c>
    </row>
    <row r="6950" spans="1:8">
      <c r="A6950" s="11" t="s">
        <v>23693</v>
      </c>
      <c r="B6950" s="11" t="s">
        <v>2134</v>
      </c>
      <c r="C6950" s="18">
        <v>24</v>
      </c>
      <c r="D6950" s="11" t="s">
        <v>10738</v>
      </c>
      <c r="E6950" s="11" t="s">
        <v>2190</v>
      </c>
      <c r="F6950" s="12" t="s">
        <v>30094</v>
      </c>
      <c r="G6950" s="12" t="s">
        <v>30095</v>
      </c>
      <c r="H6950" s="11" t="str">
        <f t="shared" si="108"/>
        <v>insert into BTRCOutgoingXRate (OID, prefix, outgoingRateBDT, operatorName, operatorType, effectiveFrom, effectiveTo) values('471_2016-01-01','471','24','Norway Mobile','MOBILE',to_date('2016-01-01','YYYY-MM-DD HH24:MI:SS'),to_date('2016-12-01','YYYY-MM-DD HH24:MI:SS'));</v>
      </c>
    </row>
    <row r="6951" spans="1:8">
      <c r="A6951" s="11" t="s">
        <v>23694</v>
      </c>
      <c r="B6951" s="11" t="s">
        <v>10739</v>
      </c>
      <c r="C6951" s="18">
        <v>8</v>
      </c>
      <c r="D6951" s="11" t="s">
        <v>10740</v>
      </c>
      <c r="E6951" s="11" t="s">
        <v>2227</v>
      </c>
      <c r="F6951" s="12" t="s">
        <v>30094</v>
      </c>
      <c r="G6951" s="12" t="s">
        <v>30095</v>
      </c>
      <c r="H6951" s="11" t="str">
        <f t="shared" si="108"/>
        <v>insert into BTRCOutgoingXRate (OID, prefix, outgoingRateBDT, operatorName, operatorType, effectiveFrom, effectiveTo) values('472345_2016-01-01','472345','8','NORWAY FREEPHONE','FIXED',to_date('2016-01-01','YYYY-MM-DD HH24:MI:SS'),to_date('2016-12-01','YYYY-MM-DD HH24:MI:SS'));</v>
      </c>
    </row>
    <row r="6952" spans="1:8">
      <c r="A6952" s="11" t="s">
        <v>23695</v>
      </c>
      <c r="B6952" s="11" t="s">
        <v>10741</v>
      </c>
      <c r="C6952" s="18">
        <v>8</v>
      </c>
      <c r="D6952" s="11" t="s">
        <v>10742</v>
      </c>
      <c r="E6952" s="11" t="s">
        <v>2227</v>
      </c>
      <c r="F6952" s="12" t="s">
        <v>30094</v>
      </c>
      <c r="G6952" s="12" t="s">
        <v>30095</v>
      </c>
      <c r="H6952" s="11" t="str">
        <f t="shared" si="108"/>
        <v>insert into BTRCOutgoingXRate (OID, prefix, outgoingRateBDT, operatorName, operatorType, effectiveFrom, effectiveTo) values('4704_2016-01-01','4704','8','NORWAY FIXED-SPECIAL  SERVICES','FIXED',to_date('2016-01-01','YYYY-MM-DD HH24:MI:SS'),to_date('2016-12-01','YYYY-MM-DD HH24:MI:SS'));</v>
      </c>
    </row>
    <row r="6953" spans="1:8">
      <c r="A6953" s="11" t="s">
        <v>23696</v>
      </c>
      <c r="B6953" s="11" t="s">
        <v>10743</v>
      </c>
      <c r="C6953" s="18">
        <v>8</v>
      </c>
      <c r="D6953" s="11" t="s">
        <v>10742</v>
      </c>
      <c r="E6953" s="11" t="s">
        <v>2227</v>
      </c>
      <c r="F6953" s="12" t="s">
        <v>30094</v>
      </c>
      <c r="G6953" s="12" t="s">
        <v>30095</v>
      </c>
      <c r="H6953" s="11" t="str">
        <f t="shared" si="108"/>
        <v>insert into BTRCOutgoingXRate (OID, prefix, outgoingRateBDT, operatorName, operatorType, effectiveFrom, effectiveTo) values('4705_2016-01-01','4705','8','NORWAY FIXED-SPECIAL  SERVICES','FIXED',to_date('2016-01-01','YYYY-MM-DD HH24:MI:SS'),to_date('2016-12-01','YYYY-MM-DD HH24:MI:SS'));</v>
      </c>
    </row>
    <row r="6954" spans="1:8">
      <c r="A6954" s="11" t="s">
        <v>23697</v>
      </c>
      <c r="B6954" s="11" t="s">
        <v>10744</v>
      </c>
      <c r="C6954" s="18">
        <v>8</v>
      </c>
      <c r="D6954" s="11" t="s">
        <v>10742</v>
      </c>
      <c r="E6954" s="11" t="s">
        <v>2227</v>
      </c>
      <c r="F6954" s="12" t="s">
        <v>30094</v>
      </c>
      <c r="G6954" s="12" t="s">
        <v>30095</v>
      </c>
      <c r="H6954" s="11" t="str">
        <f t="shared" si="108"/>
        <v>insert into BTRCOutgoingXRate (OID, prefix, outgoingRateBDT, operatorName, operatorType, effectiveFrom, effectiveTo) values('4706_2016-01-01','4706','8','NORWAY FIXED-SPECIAL  SERVICES','FIXED',to_date('2016-01-01','YYYY-MM-DD HH24:MI:SS'),to_date('2016-12-01','YYYY-MM-DD HH24:MI:SS'));</v>
      </c>
    </row>
    <row r="6955" spans="1:8">
      <c r="A6955" s="11" t="s">
        <v>23698</v>
      </c>
      <c r="B6955" s="11" t="s">
        <v>10745</v>
      </c>
      <c r="C6955" s="18">
        <v>8</v>
      </c>
      <c r="D6955" s="11" t="s">
        <v>10742</v>
      </c>
      <c r="E6955" s="11" t="s">
        <v>2227</v>
      </c>
      <c r="F6955" s="12" t="s">
        <v>30094</v>
      </c>
      <c r="G6955" s="12" t="s">
        <v>30095</v>
      </c>
      <c r="H6955" s="11" t="str">
        <f t="shared" si="108"/>
        <v>insert into BTRCOutgoingXRate (OID, prefix, outgoingRateBDT, operatorName, operatorType, effectiveFrom, effectiveTo) values('4707_2016-01-01','4707','8','NORWAY FIXED-SPECIAL  SERVICES','FIXED',to_date('2016-01-01','YYYY-MM-DD HH24:MI:SS'),to_date('2016-12-01','YYYY-MM-DD HH24:MI:SS'));</v>
      </c>
    </row>
    <row r="6956" spans="1:8">
      <c r="A6956" s="11" t="s">
        <v>23699</v>
      </c>
      <c r="B6956" s="11" t="s">
        <v>10746</v>
      </c>
      <c r="C6956" s="18">
        <v>8</v>
      </c>
      <c r="D6956" s="11" t="s">
        <v>10742</v>
      </c>
      <c r="E6956" s="11" t="s">
        <v>2227</v>
      </c>
      <c r="F6956" s="12" t="s">
        <v>30094</v>
      </c>
      <c r="G6956" s="12" t="s">
        <v>30095</v>
      </c>
      <c r="H6956" s="11" t="str">
        <f t="shared" si="108"/>
        <v>insert into BTRCOutgoingXRate (OID, prefix, outgoingRateBDT, operatorName, operatorType, effectiveFrom, effectiveTo) values('4708_2016-01-01','4708','8','NORWAY FIXED-SPECIAL  SERVICES','FIXED',to_date('2016-01-01','YYYY-MM-DD HH24:MI:SS'),to_date('2016-12-01','YYYY-MM-DD HH24:MI:SS'));</v>
      </c>
    </row>
    <row r="6957" spans="1:8">
      <c r="A6957" s="11" t="s">
        <v>23700</v>
      </c>
      <c r="B6957" s="11" t="s">
        <v>10747</v>
      </c>
      <c r="C6957" s="18">
        <v>8</v>
      </c>
      <c r="D6957" s="11" t="s">
        <v>10742</v>
      </c>
      <c r="E6957" s="11" t="s">
        <v>2227</v>
      </c>
      <c r="F6957" s="12" t="s">
        <v>30094</v>
      </c>
      <c r="G6957" s="12" t="s">
        <v>30095</v>
      </c>
      <c r="H6957" s="11" t="str">
        <f t="shared" si="108"/>
        <v>insert into BTRCOutgoingXRate (OID, prefix, outgoingRateBDT, operatorName, operatorType, effectiveFrom, effectiveTo) values('4709_2016-01-01','4709','8','NORWAY FIXED-SPECIAL  SERVICES','FIXED',to_date('2016-01-01','YYYY-MM-DD HH24:MI:SS'),to_date('2016-12-01','YYYY-MM-DD HH24:MI:SS'));</v>
      </c>
    </row>
    <row r="6958" spans="1:8">
      <c r="A6958" s="11" t="s">
        <v>23701</v>
      </c>
      <c r="B6958" s="11" t="s">
        <v>10748</v>
      </c>
      <c r="C6958" s="18">
        <v>8</v>
      </c>
      <c r="D6958" s="11" t="s">
        <v>10742</v>
      </c>
      <c r="E6958" s="11" t="s">
        <v>2227</v>
      </c>
      <c r="F6958" s="12" t="s">
        <v>30094</v>
      </c>
      <c r="G6958" s="12" t="s">
        <v>30095</v>
      </c>
      <c r="H6958" s="11" t="str">
        <f t="shared" si="108"/>
        <v>insert into BTRCOutgoingXRate (OID, prefix, outgoingRateBDT, operatorName, operatorType, effectiveFrom, effectiveTo) values('4702_2016-01-01','4702','8','NORWAY FIXED-SPECIAL  SERVICES','FIXED',to_date('2016-01-01','YYYY-MM-DD HH24:MI:SS'),to_date('2016-12-01','YYYY-MM-DD HH24:MI:SS'));</v>
      </c>
    </row>
    <row r="6959" spans="1:8">
      <c r="A6959" s="11" t="s">
        <v>23702</v>
      </c>
      <c r="B6959" s="11" t="s">
        <v>10749</v>
      </c>
      <c r="C6959" s="18">
        <v>8</v>
      </c>
      <c r="D6959" s="11" t="s">
        <v>10742</v>
      </c>
      <c r="E6959" s="11" t="s">
        <v>2227</v>
      </c>
      <c r="F6959" s="12" t="s">
        <v>30094</v>
      </c>
      <c r="G6959" s="12" t="s">
        <v>30095</v>
      </c>
      <c r="H6959" s="11" t="str">
        <f t="shared" si="108"/>
        <v>insert into BTRCOutgoingXRate (OID, prefix, outgoingRateBDT, operatorName, operatorType, effectiveFrom, effectiveTo) values('4703_2016-01-01','4703','8','NORWAY FIXED-SPECIAL  SERVICES','FIXED',to_date('2016-01-01','YYYY-MM-DD HH24:MI:SS'),to_date('2016-12-01','YYYY-MM-DD HH24:MI:SS'));</v>
      </c>
    </row>
    <row r="6960" spans="1:8">
      <c r="A6960" s="11" t="s">
        <v>23703</v>
      </c>
      <c r="B6960" s="11" t="s">
        <v>10750</v>
      </c>
      <c r="C6960" s="18">
        <v>8</v>
      </c>
      <c r="D6960" s="11" t="s">
        <v>10722</v>
      </c>
      <c r="E6960" s="11" t="s">
        <v>2227</v>
      </c>
      <c r="F6960" s="12" t="s">
        <v>30094</v>
      </c>
      <c r="G6960" s="12" t="s">
        <v>30095</v>
      </c>
      <c r="H6960" s="11" t="str">
        <f t="shared" si="108"/>
        <v>insert into BTRCOutgoingXRate (OID, prefix, outgoingRateBDT, operatorName, operatorType, effectiveFrom, effectiveTo) values('471890_2016-01-01','471890','8','NORWAY FIXED','FIXED',to_date('2016-01-01','YYYY-MM-DD HH24:MI:SS'),to_date('2016-12-01','YYYY-MM-DD HH24:MI:SS'));</v>
      </c>
    </row>
    <row r="6961" spans="1:8">
      <c r="A6961" s="11" t="s">
        <v>23704</v>
      </c>
      <c r="B6961" s="11" t="s">
        <v>10751</v>
      </c>
      <c r="C6961" s="18">
        <v>8</v>
      </c>
      <c r="D6961" s="11" t="s">
        <v>10722</v>
      </c>
      <c r="E6961" s="11" t="s">
        <v>2227</v>
      </c>
      <c r="F6961" s="12" t="s">
        <v>30094</v>
      </c>
      <c r="G6961" s="12" t="s">
        <v>30095</v>
      </c>
      <c r="H6961" s="11" t="str">
        <f t="shared" si="108"/>
        <v>insert into BTRCOutgoingXRate (OID, prefix, outgoingRateBDT, operatorName, operatorType, effectiveFrom, effectiveTo) values('478294_2016-01-01','478294','8','NORWAY FIXED','FIXED',to_date('2016-01-01','YYYY-MM-DD HH24:MI:SS'),to_date('2016-12-01','YYYY-MM-DD HH24:MI:SS'));</v>
      </c>
    </row>
    <row r="6962" spans="1:8">
      <c r="A6962" s="11" t="s">
        <v>23705</v>
      </c>
      <c r="B6962" s="11" t="s">
        <v>10752</v>
      </c>
      <c r="C6962" s="18">
        <v>8</v>
      </c>
      <c r="D6962" s="11" t="s">
        <v>10722</v>
      </c>
      <c r="E6962" s="11" t="s">
        <v>2227</v>
      </c>
      <c r="F6962" s="12" t="s">
        <v>30094</v>
      </c>
      <c r="G6962" s="12" t="s">
        <v>30095</v>
      </c>
      <c r="H6962" s="11" t="str">
        <f t="shared" si="108"/>
        <v>insert into BTRCOutgoingXRate (OID, prefix, outgoingRateBDT, operatorName, operatorType, effectiveFrom, effectiveTo) values('47165_2016-01-01','47165','8','NORWAY FIXED','FIXED',to_date('2016-01-01','YYYY-MM-DD HH24:MI:SS'),to_date('2016-12-01','YYYY-MM-DD HH24:MI:SS'));</v>
      </c>
    </row>
    <row r="6963" spans="1:8">
      <c r="A6963" s="11" t="s">
        <v>23706</v>
      </c>
      <c r="B6963" s="11" t="s">
        <v>10753</v>
      </c>
      <c r="C6963" s="18">
        <v>8</v>
      </c>
      <c r="D6963" s="11" t="s">
        <v>10722</v>
      </c>
      <c r="E6963" s="11" t="s">
        <v>2227</v>
      </c>
      <c r="F6963" s="12" t="s">
        <v>30094</v>
      </c>
      <c r="G6963" s="12" t="s">
        <v>30095</v>
      </c>
      <c r="H6963" s="11" t="str">
        <f t="shared" si="108"/>
        <v>insert into BTRCOutgoingXRate (OID, prefix, outgoingRateBDT, operatorName, operatorType, effectiveFrom, effectiveTo) values('47177_2016-01-01','47177','8','NORWAY FIXED','FIXED',to_date('2016-01-01','YYYY-MM-DD HH24:MI:SS'),to_date('2016-12-01','YYYY-MM-DD HH24:MI:SS'));</v>
      </c>
    </row>
    <row r="6964" spans="1:8">
      <c r="A6964" s="11" t="s">
        <v>23707</v>
      </c>
      <c r="B6964" s="11" t="s">
        <v>10754</v>
      </c>
      <c r="C6964" s="18">
        <v>8</v>
      </c>
      <c r="D6964" s="11" t="s">
        <v>10722</v>
      </c>
      <c r="E6964" s="11" t="s">
        <v>2227</v>
      </c>
      <c r="F6964" s="12" t="s">
        <v>30094</v>
      </c>
      <c r="G6964" s="12" t="s">
        <v>30095</v>
      </c>
      <c r="H6964" s="11" t="str">
        <f t="shared" si="108"/>
        <v>insert into BTRCOutgoingXRate (OID, prefix, outgoingRateBDT, operatorName, operatorType, effectiveFrom, effectiveTo) values('47167_2016-01-01','47167','8','NORWAY FIXED','FIXED',to_date('2016-01-01','YYYY-MM-DD HH24:MI:SS'),to_date('2016-12-01','YYYY-MM-DD HH24:MI:SS'));</v>
      </c>
    </row>
    <row r="6965" spans="1:8">
      <c r="A6965" s="11" t="s">
        <v>23708</v>
      </c>
      <c r="B6965" s="11" t="s">
        <v>10755</v>
      </c>
      <c r="C6965" s="18">
        <v>8</v>
      </c>
      <c r="D6965" s="11" t="s">
        <v>10722</v>
      </c>
      <c r="E6965" s="11" t="s">
        <v>2227</v>
      </c>
      <c r="F6965" s="12" t="s">
        <v>30094</v>
      </c>
      <c r="G6965" s="12" t="s">
        <v>30095</v>
      </c>
      <c r="H6965" s="11" t="str">
        <f t="shared" si="108"/>
        <v>insert into BTRCOutgoingXRate (OID, prefix, outgoingRateBDT, operatorName, operatorType, effectiveFrom, effectiveTo) values('47160_2016-01-01','47160','8','NORWAY FIXED','FIXED',to_date('2016-01-01','YYYY-MM-DD HH24:MI:SS'),to_date('2016-12-01','YYYY-MM-DD HH24:MI:SS'));</v>
      </c>
    </row>
    <row r="6966" spans="1:8">
      <c r="A6966" s="11" t="s">
        <v>23709</v>
      </c>
      <c r="B6966" s="11" t="s">
        <v>10756</v>
      </c>
      <c r="C6966" s="18">
        <v>8</v>
      </c>
      <c r="D6966" s="11" t="s">
        <v>10720</v>
      </c>
      <c r="E6966" s="11" t="s">
        <v>2227</v>
      </c>
      <c r="F6966" s="12" t="s">
        <v>30094</v>
      </c>
      <c r="G6966" s="12" t="s">
        <v>30095</v>
      </c>
      <c r="H6966" s="11" t="str">
        <f t="shared" si="108"/>
        <v>insert into BTRCOutgoingXRate (OID, prefix, outgoingRateBDT, operatorName, operatorType, effectiveFrom, effectiveTo) values('475901_2016-01-01','475901','8','Norway Cellular Telenor','FIXED',to_date('2016-01-01','YYYY-MM-DD HH24:MI:SS'),to_date('2016-12-01','YYYY-MM-DD HH24:MI:SS'));</v>
      </c>
    </row>
    <row r="6967" spans="1:8">
      <c r="A6967" s="11" t="s">
        <v>23710</v>
      </c>
      <c r="B6967" s="11" t="s">
        <v>10757</v>
      </c>
      <c r="C6967" s="18">
        <v>8</v>
      </c>
      <c r="D6967" s="11" t="s">
        <v>10720</v>
      </c>
      <c r="E6967" s="11" t="s">
        <v>2227</v>
      </c>
      <c r="F6967" s="12" t="s">
        <v>30094</v>
      </c>
      <c r="G6967" s="12" t="s">
        <v>30095</v>
      </c>
      <c r="H6967" s="11" t="str">
        <f t="shared" si="108"/>
        <v>insert into BTRCOutgoingXRate (OID, prefix, outgoingRateBDT, operatorName, operatorType, effectiveFrom, effectiveTo) values('475902_2016-01-01','475902','8','Norway Cellular Telenor','FIXED',to_date('2016-01-01','YYYY-MM-DD HH24:MI:SS'),to_date('2016-12-01','YYYY-MM-DD HH24:MI:SS'));</v>
      </c>
    </row>
    <row r="6968" spans="1:8">
      <c r="A6968" s="11" t="s">
        <v>23711</v>
      </c>
      <c r="B6968" s="11" t="s">
        <v>10758</v>
      </c>
      <c r="C6968" s="18">
        <v>24</v>
      </c>
      <c r="D6968" s="11" t="s">
        <v>10759</v>
      </c>
      <c r="E6968" s="11" t="s">
        <v>2190</v>
      </c>
      <c r="F6968" s="12" t="s">
        <v>30094</v>
      </c>
      <c r="G6968" s="12" t="s">
        <v>30095</v>
      </c>
      <c r="H6968" s="11" t="str">
        <f t="shared" si="108"/>
        <v>insert into BTRCOutgoingXRate (OID, prefix, outgoingRateBDT, operatorName, operatorType, effectiveFrom, effectiveTo) values('9687_2016-01-01','9687','24','OMAN-MOBILE','MOBILE',to_date('2016-01-01','YYYY-MM-DD HH24:MI:SS'),to_date('2016-12-01','YYYY-MM-DD HH24:MI:SS'));</v>
      </c>
    </row>
    <row r="6969" spans="1:8">
      <c r="A6969" s="11" t="s">
        <v>23712</v>
      </c>
      <c r="B6969" s="11" t="s">
        <v>10760</v>
      </c>
      <c r="C6969" s="18">
        <v>24</v>
      </c>
      <c r="D6969" s="11" t="s">
        <v>10761</v>
      </c>
      <c r="E6969" s="11" t="s">
        <v>2190</v>
      </c>
      <c r="F6969" s="12" t="s">
        <v>30094</v>
      </c>
      <c r="G6969" s="12" t="s">
        <v>30095</v>
      </c>
      <c r="H6969" s="11" t="str">
        <f t="shared" si="108"/>
        <v>insert into BTRCOutgoingXRate (OID, prefix, outgoingRateBDT, operatorName, operatorType, effectiveFrom, effectiveTo) values('96895_2016-01-01','96895','24','Oman-Nawras-Mobile','MOBILE',to_date('2016-01-01','YYYY-MM-DD HH24:MI:SS'),to_date('2016-12-01','YYYY-MM-DD HH24:MI:SS'));</v>
      </c>
    </row>
    <row r="6970" spans="1:8">
      <c r="A6970" s="11" t="s">
        <v>23713</v>
      </c>
      <c r="B6970" s="11" t="s">
        <v>1985</v>
      </c>
      <c r="C6970" s="18">
        <v>24</v>
      </c>
      <c r="D6970" s="11" t="s">
        <v>10762</v>
      </c>
      <c r="E6970" s="11" t="s">
        <v>2227</v>
      </c>
      <c r="F6970" s="12" t="s">
        <v>30094</v>
      </c>
      <c r="G6970" s="12" t="s">
        <v>30095</v>
      </c>
      <c r="H6970" s="11" t="str">
        <f t="shared" si="108"/>
        <v>insert into BTRCOutgoingXRate (OID, prefix, outgoingRateBDT, operatorName, operatorType, effectiveFrom, effectiveTo) values('968_2016-01-01','968','24','Oman-ROC-Fixed','FIXED',to_date('2016-01-01','YYYY-MM-DD HH24:MI:SS'),to_date('2016-12-01','YYYY-MM-DD HH24:MI:SS'));</v>
      </c>
    </row>
    <row r="6971" spans="1:8">
      <c r="A6971" s="11" t="s">
        <v>23714</v>
      </c>
      <c r="B6971" s="11" t="s">
        <v>10763</v>
      </c>
      <c r="C6971" s="18">
        <v>24</v>
      </c>
      <c r="D6971" s="11" t="s">
        <v>10764</v>
      </c>
      <c r="E6971" s="11" t="s">
        <v>2190</v>
      </c>
      <c r="F6971" s="12" t="s">
        <v>30094</v>
      </c>
      <c r="G6971" s="12" t="s">
        <v>30095</v>
      </c>
      <c r="H6971" s="11" t="str">
        <f t="shared" si="108"/>
        <v>insert into BTRCOutgoingXRate (OID, prefix, outgoingRateBDT, operatorName, operatorType, effectiveFrom, effectiveTo) values('96872_2016-01-01','96872','24','OMAN-OMANTEL-MOBILE','MOBILE',to_date('2016-01-01','YYYY-MM-DD HH24:MI:SS'),to_date('2016-12-01','YYYY-MM-DD HH24:MI:SS'));</v>
      </c>
    </row>
    <row r="6972" spans="1:8">
      <c r="A6972" s="11" t="s">
        <v>23715</v>
      </c>
      <c r="B6972" s="11" t="s">
        <v>10765</v>
      </c>
      <c r="C6972" s="18">
        <v>24</v>
      </c>
      <c r="D6972" s="11" t="s">
        <v>10764</v>
      </c>
      <c r="E6972" s="11" t="s">
        <v>2190</v>
      </c>
      <c r="F6972" s="12" t="s">
        <v>30094</v>
      </c>
      <c r="G6972" s="12" t="s">
        <v>30095</v>
      </c>
      <c r="H6972" s="11" t="str">
        <f t="shared" si="108"/>
        <v>insert into BTRCOutgoingXRate (OID, prefix, outgoingRateBDT, operatorName, operatorType, effectiveFrom, effectiveTo) values('96890_2016-01-01','96890','24','OMAN-OMANTEL-MOBILE','MOBILE',to_date('2016-01-01','YYYY-MM-DD HH24:MI:SS'),to_date('2016-12-01','YYYY-MM-DD HH24:MI:SS'));</v>
      </c>
    </row>
    <row r="6973" spans="1:8">
      <c r="A6973" s="11" t="s">
        <v>23716</v>
      </c>
      <c r="B6973" s="11" t="s">
        <v>10766</v>
      </c>
      <c r="C6973" s="18">
        <v>24</v>
      </c>
      <c r="D6973" s="11" t="s">
        <v>10764</v>
      </c>
      <c r="E6973" s="11" t="s">
        <v>2190</v>
      </c>
      <c r="F6973" s="12" t="s">
        <v>30094</v>
      </c>
      <c r="G6973" s="12" t="s">
        <v>30095</v>
      </c>
      <c r="H6973" s="11" t="str">
        <f t="shared" si="108"/>
        <v>insert into BTRCOutgoingXRate (OID, prefix, outgoingRateBDT, operatorName, operatorType, effectiveFrom, effectiveTo) values('96891_2016-01-01','96891','24','OMAN-OMANTEL-MOBILE','MOBILE',to_date('2016-01-01','YYYY-MM-DD HH24:MI:SS'),to_date('2016-12-01','YYYY-MM-DD HH24:MI:SS'));</v>
      </c>
    </row>
    <row r="6974" spans="1:8">
      <c r="A6974" s="11" t="s">
        <v>23717</v>
      </c>
      <c r="B6974" s="11" t="s">
        <v>10767</v>
      </c>
      <c r="C6974" s="18">
        <v>24</v>
      </c>
      <c r="D6974" s="11" t="s">
        <v>10764</v>
      </c>
      <c r="E6974" s="11" t="s">
        <v>2190</v>
      </c>
      <c r="F6974" s="12" t="s">
        <v>30094</v>
      </c>
      <c r="G6974" s="12" t="s">
        <v>30095</v>
      </c>
      <c r="H6974" s="11" t="str">
        <f t="shared" si="108"/>
        <v>insert into BTRCOutgoingXRate (OID, prefix, outgoingRateBDT, operatorName, operatorType, effectiveFrom, effectiveTo) values('96893_2016-01-01','96893','24','OMAN-OMANTEL-MOBILE','MOBILE',to_date('2016-01-01','YYYY-MM-DD HH24:MI:SS'),to_date('2016-12-01','YYYY-MM-DD HH24:MI:SS'));</v>
      </c>
    </row>
    <row r="6975" spans="1:8">
      <c r="A6975" s="11" t="s">
        <v>23718</v>
      </c>
      <c r="B6975" s="11" t="s">
        <v>10768</v>
      </c>
      <c r="C6975" s="18">
        <v>24</v>
      </c>
      <c r="D6975" s="11" t="s">
        <v>10764</v>
      </c>
      <c r="E6975" s="11" t="s">
        <v>2190</v>
      </c>
      <c r="F6975" s="12" t="s">
        <v>30094</v>
      </c>
      <c r="G6975" s="12" t="s">
        <v>30095</v>
      </c>
      <c r="H6975" s="11" t="str">
        <f t="shared" si="108"/>
        <v>insert into BTRCOutgoingXRate (OID, prefix, outgoingRateBDT, operatorName, operatorType, effectiveFrom, effectiveTo) values('96894_2016-01-01','96894','24','OMAN-OMANTEL-MOBILE','MOBILE',to_date('2016-01-01','YYYY-MM-DD HH24:MI:SS'),to_date('2016-12-01','YYYY-MM-DD HH24:MI:SS'));</v>
      </c>
    </row>
    <row r="6976" spans="1:8">
      <c r="A6976" s="11" t="s">
        <v>23719</v>
      </c>
      <c r="B6976" s="11" t="s">
        <v>10769</v>
      </c>
      <c r="C6976" s="18">
        <v>24</v>
      </c>
      <c r="D6976" s="11" t="s">
        <v>10770</v>
      </c>
      <c r="E6976" s="11" t="s">
        <v>2190</v>
      </c>
      <c r="F6976" s="12" t="s">
        <v>30094</v>
      </c>
      <c r="G6976" s="12" t="s">
        <v>30095</v>
      </c>
      <c r="H6976" s="11" t="str">
        <f t="shared" si="108"/>
        <v>insert into BTRCOutgoingXRate (OID, prefix, outgoingRateBDT, operatorName, operatorType, effectiveFrom, effectiveTo) values('9689_2016-01-01','9689','24','Oman-OmanTel-Mobile','MOBILE',to_date('2016-01-01','YYYY-MM-DD HH24:MI:SS'),to_date('2016-12-01','YYYY-MM-DD HH24:MI:SS'));</v>
      </c>
    </row>
    <row r="6977" spans="1:8">
      <c r="A6977" s="11" t="s">
        <v>23720</v>
      </c>
      <c r="B6977" s="11" t="s">
        <v>10771</v>
      </c>
      <c r="C6977" s="18">
        <v>24</v>
      </c>
      <c r="D6977" s="11" t="s">
        <v>10761</v>
      </c>
      <c r="E6977" s="11" t="s">
        <v>2190</v>
      </c>
      <c r="F6977" s="12" t="s">
        <v>30094</v>
      </c>
      <c r="G6977" s="12" t="s">
        <v>30095</v>
      </c>
      <c r="H6977" s="11" t="str">
        <f t="shared" si="108"/>
        <v>insert into BTRCOutgoingXRate (OID, prefix, outgoingRateBDT, operatorName, operatorType, effectiveFrom, effectiveTo) values('96896_2016-01-01','96896','24','Oman-Nawras-Mobile','MOBILE',to_date('2016-01-01','YYYY-MM-DD HH24:MI:SS'),to_date('2016-12-01','YYYY-MM-DD HH24:MI:SS'));</v>
      </c>
    </row>
    <row r="6978" spans="1:8">
      <c r="A6978" s="11" t="s">
        <v>23721</v>
      </c>
      <c r="B6978" s="11" t="s">
        <v>10772</v>
      </c>
      <c r="C6978" s="18">
        <v>24</v>
      </c>
      <c r="D6978" s="11" t="s">
        <v>10761</v>
      </c>
      <c r="E6978" s="11" t="s">
        <v>2190</v>
      </c>
      <c r="F6978" s="12" t="s">
        <v>30094</v>
      </c>
      <c r="G6978" s="12" t="s">
        <v>30095</v>
      </c>
      <c r="H6978" s="11" t="str">
        <f t="shared" si="108"/>
        <v>insert into BTRCOutgoingXRate (OID, prefix, outgoingRateBDT, operatorName, operatorType, effectiveFrom, effectiveTo) values('968971_2016-01-01','968971','24','Oman-Nawras-Mobile','MOBILE',to_date('2016-01-01','YYYY-MM-DD HH24:MI:SS'),to_date('2016-12-01','YYYY-MM-DD HH24:MI:SS'));</v>
      </c>
    </row>
    <row r="6979" spans="1:8">
      <c r="A6979" s="11" t="s">
        <v>23722</v>
      </c>
      <c r="B6979" s="11" t="s">
        <v>10773</v>
      </c>
      <c r="C6979" s="18">
        <v>24</v>
      </c>
      <c r="D6979" s="11" t="s">
        <v>10761</v>
      </c>
      <c r="E6979" s="11" t="s">
        <v>2190</v>
      </c>
      <c r="F6979" s="12" t="s">
        <v>30094</v>
      </c>
      <c r="G6979" s="12" t="s">
        <v>30095</v>
      </c>
      <c r="H6979" s="11" t="str">
        <f t="shared" si="108"/>
        <v>insert into BTRCOutgoingXRate (OID, prefix, outgoingRateBDT, operatorName, operatorType, effectiveFrom, effectiveTo) values('968973_2016-01-01','968973','24','Oman-Nawras-Mobile','MOBILE',to_date('2016-01-01','YYYY-MM-DD HH24:MI:SS'),to_date('2016-12-01','YYYY-MM-DD HH24:MI:SS'));</v>
      </c>
    </row>
    <row r="6980" spans="1:8">
      <c r="A6980" s="11" t="s">
        <v>23723</v>
      </c>
      <c r="B6980" s="11" t="s">
        <v>10774</v>
      </c>
      <c r="C6980" s="18">
        <v>24</v>
      </c>
      <c r="D6980" s="11" t="s">
        <v>10761</v>
      </c>
      <c r="E6980" s="11" t="s">
        <v>2190</v>
      </c>
      <c r="F6980" s="12" t="s">
        <v>30094</v>
      </c>
      <c r="G6980" s="12" t="s">
        <v>30095</v>
      </c>
      <c r="H6980" s="11" t="str">
        <f t="shared" ref="H6980:H7043" si="109">H$1&amp;IF(ISBLANK(A6980),"null","'"&amp;A6980&amp;"'")&amp;","&amp;IF(ISBLANK(B6980),"null","'"&amp;B6980&amp;"'")&amp;","&amp;IF(ISBLANK(C6980),"null","'"&amp;C6980&amp;"'")&amp;","&amp;IF(ISBLANK(D6980),"null","'"&amp;D6980&amp;"'")&amp;","&amp;IF(ISBLANK(E6980),"null","'"&amp;E6980&amp;"'")&amp;","&amp;IF(ISBLANK(F6980),"null","to_date('"&amp;F6980&amp;"','YYYY-MM-DD HH24:MI:SS')")&amp;","&amp;IF(ISBLANK(G6980),"null","to_date('"&amp;G6980&amp;"','YYYY-MM-DD HH24:MI:SS')")&amp;I$1</f>
        <v>insert into BTRCOutgoingXRate (OID, prefix, outgoingRateBDT, operatorName, operatorType, effectiveFrom, effectiveTo) values('968974_2016-01-01','968974','24','Oman-Nawras-Mobile','MOBILE',to_date('2016-01-01','YYYY-MM-DD HH24:MI:SS'),to_date('2016-12-01','YYYY-MM-DD HH24:MI:SS'));</v>
      </c>
    </row>
    <row r="6981" spans="1:8">
      <c r="A6981" s="11" t="s">
        <v>23724</v>
      </c>
      <c r="B6981" s="11" t="s">
        <v>10775</v>
      </c>
      <c r="C6981" s="18">
        <v>24</v>
      </c>
      <c r="D6981" s="11" t="s">
        <v>10761</v>
      </c>
      <c r="E6981" s="11" t="s">
        <v>2190</v>
      </c>
      <c r="F6981" s="12" t="s">
        <v>30094</v>
      </c>
      <c r="G6981" s="12" t="s">
        <v>30095</v>
      </c>
      <c r="H6981" s="11" t="str">
        <f t="shared" si="109"/>
        <v>insert into BTRCOutgoingXRate (OID, prefix, outgoingRateBDT, operatorName, operatorType, effectiveFrom, effectiveTo) values('968972_2016-01-01','968972','24','Oman-Nawras-Mobile','MOBILE',to_date('2016-01-01','YYYY-MM-DD HH24:MI:SS'),to_date('2016-12-01','YYYY-MM-DD HH24:MI:SS'));</v>
      </c>
    </row>
    <row r="6982" spans="1:8">
      <c r="A6982" s="11" t="s">
        <v>23725</v>
      </c>
      <c r="B6982" s="11" t="s">
        <v>10776</v>
      </c>
      <c r="C6982" s="18">
        <v>24</v>
      </c>
      <c r="D6982" s="11" t="s">
        <v>10761</v>
      </c>
      <c r="E6982" s="11" t="s">
        <v>2190</v>
      </c>
      <c r="F6982" s="12" t="s">
        <v>30094</v>
      </c>
      <c r="G6982" s="12" t="s">
        <v>30095</v>
      </c>
      <c r="H6982" s="11" t="str">
        <f t="shared" si="109"/>
        <v>insert into BTRCOutgoingXRate (OID, prefix, outgoingRateBDT, operatorName, operatorType, effectiveFrom, effectiveTo) values('968970_2016-01-01','968970','24','Oman-Nawras-Mobile','MOBILE',to_date('2016-01-01','YYYY-MM-DD HH24:MI:SS'),to_date('2016-12-01','YYYY-MM-DD HH24:MI:SS'));</v>
      </c>
    </row>
    <row r="6983" spans="1:8">
      <c r="A6983" s="11" t="s">
        <v>23726</v>
      </c>
      <c r="B6983" s="11" t="s">
        <v>10777</v>
      </c>
      <c r="C6983" s="18">
        <v>24</v>
      </c>
      <c r="D6983" s="11" t="s">
        <v>10759</v>
      </c>
      <c r="E6983" s="11" t="s">
        <v>2190</v>
      </c>
      <c r="F6983" s="12" t="s">
        <v>30094</v>
      </c>
      <c r="G6983" s="12" t="s">
        <v>30095</v>
      </c>
      <c r="H6983" s="11" t="str">
        <f t="shared" si="109"/>
        <v>insert into BTRCOutgoingXRate (OID, prefix, outgoingRateBDT, operatorName, operatorType, effectiveFrom, effectiveTo) values('96892_2016-01-01','96892','24','OMAN-MOBILE','MOBILE',to_date('2016-01-01','YYYY-MM-DD HH24:MI:SS'),to_date('2016-12-01','YYYY-MM-DD HH24:MI:SS'));</v>
      </c>
    </row>
    <row r="6984" spans="1:8">
      <c r="A6984" s="11" t="s">
        <v>23727</v>
      </c>
      <c r="B6984" s="11" t="s">
        <v>10778</v>
      </c>
      <c r="C6984" s="18">
        <v>24</v>
      </c>
      <c r="D6984" s="11" t="s">
        <v>10759</v>
      </c>
      <c r="E6984" s="11" t="s">
        <v>2190</v>
      </c>
      <c r="F6984" s="12" t="s">
        <v>30094</v>
      </c>
      <c r="G6984" s="12" t="s">
        <v>30095</v>
      </c>
      <c r="H6984" s="11" t="str">
        <f t="shared" si="109"/>
        <v>insert into BTRCOutgoingXRate (OID, prefix, outgoingRateBDT, operatorName, operatorType, effectiveFrom, effectiveTo) values('96897_2016-01-01','96897','24','OMAN-MOBILE','MOBILE',to_date('2016-01-01','YYYY-MM-DD HH24:MI:SS'),to_date('2016-12-01','YYYY-MM-DD HH24:MI:SS'));</v>
      </c>
    </row>
    <row r="6985" spans="1:8">
      <c r="A6985" s="11" t="s">
        <v>23728</v>
      </c>
      <c r="B6985" s="11" t="s">
        <v>10779</v>
      </c>
      <c r="C6985" s="18">
        <v>24</v>
      </c>
      <c r="D6985" s="11" t="s">
        <v>10759</v>
      </c>
      <c r="E6985" s="11" t="s">
        <v>2190</v>
      </c>
      <c r="F6985" s="12" t="s">
        <v>30094</v>
      </c>
      <c r="G6985" s="12" t="s">
        <v>30095</v>
      </c>
      <c r="H6985" s="11" t="str">
        <f t="shared" si="109"/>
        <v>insert into BTRCOutgoingXRate (OID, prefix, outgoingRateBDT, operatorName, operatorType, effectiveFrom, effectiveTo) values('968150_2016-01-01','968150','24','OMAN-MOBILE','MOBILE',to_date('2016-01-01','YYYY-MM-DD HH24:MI:SS'),to_date('2016-12-01','YYYY-MM-DD HH24:MI:SS'));</v>
      </c>
    </row>
    <row r="6986" spans="1:8">
      <c r="A6986" s="11" t="s">
        <v>23729</v>
      </c>
      <c r="B6986" s="11" t="s">
        <v>10780</v>
      </c>
      <c r="C6986" s="18">
        <v>24</v>
      </c>
      <c r="D6986" s="11" t="s">
        <v>10759</v>
      </c>
      <c r="E6986" s="11" t="s">
        <v>2190</v>
      </c>
      <c r="F6986" s="12" t="s">
        <v>30094</v>
      </c>
      <c r="G6986" s="12" t="s">
        <v>30095</v>
      </c>
      <c r="H6986" s="11" t="str">
        <f t="shared" si="109"/>
        <v>insert into BTRCOutgoingXRate (OID, prefix, outgoingRateBDT, operatorName, operatorType, effectiveFrom, effectiveTo) values('96899_2016-01-01','96899','24','OMAN-MOBILE','MOBILE',to_date('2016-01-01','YYYY-MM-DD HH24:MI:SS'),to_date('2016-12-01','YYYY-MM-DD HH24:MI:SS'));</v>
      </c>
    </row>
    <row r="6987" spans="1:8">
      <c r="A6987" s="11" t="s">
        <v>23730</v>
      </c>
      <c r="B6987" s="11" t="s">
        <v>10781</v>
      </c>
      <c r="C6987" s="18">
        <v>24</v>
      </c>
      <c r="D6987" s="11" t="s">
        <v>10759</v>
      </c>
      <c r="E6987" s="11" t="s">
        <v>2190</v>
      </c>
      <c r="F6987" s="12" t="s">
        <v>30094</v>
      </c>
      <c r="G6987" s="12" t="s">
        <v>30095</v>
      </c>
      <c r="H6987" s="11" t="str">
        <f t="shared" si="109"/>
        <v>insert into BTRCOutgoingXRate (OID, prefix, outgoingRateBDT, operatorName, operatorType, effectiveFrom, effectiveTo) values('96815_2016-01-01','96815','24','OMAN-MOBILE','MOBILE',to_date('2016-01-01','YYYY-MM-DD HH24:MI:SS'),to_date('2016-12-01','YYYY-MM-DD HH24:MI:SS'));</v>
      </c>
    </row>
    <row r="6988" spans="1:8">
      <c r="A6988" s="11" t="s">
        <v>23731</v>
      </c>
      <c r="B6988" s="11" t="s">
        <v>10782</v>
      </c>
      <c r="C6988" s="18">
        <v>24</v>
      </c>
      <c r="D6988" s="11" t="s">
        <v>10759</v>
      </c>
      <c r="E6988" s="11" t="s">
        <v>2190</v>
      </c>
      <c r="F6988" s="12" t="s">
        <v>30094</v>
      </c>
      <c r="G6988" s="12" t="s">
        <v>30095</v>
      </c>
      <c r="H6988" s="11" t="str">
        <f t="shared" si="109"/>
        <v>insert into BTRCOutgoingXRate (OID, prefix, outgoingRateBDT, operatorName, operatorType, effectiveFrom, effectiveTo) values('96898_2016-01-01','96898','24','OMAN-MOBILE','MOBILE',to_date('2016-01-01','YYYY-MM-DD HH24:MI:SS'),to_date('2016-12-01','YYYY-MM-DD HH24:MI:SS'));</v>
      </c>
    </row>
    <row r="6989" spans="1:8">
      <c r="A6989" s="11" t="s">
        <v>23732</v>
      </c>
      <c r="B6989" s="11" t="s">
        <v>10783</v>
      </c>
      <c r="C6989" s="18">
        <v>14</v>
      </c>
      <c r="D6989" s="11" t="s">
        <v>10784</v>
      </c>
      <c r="E6989" s="11" t="s">
        <v>2190</v>
      </c>
      <c r="F6989" s="12" t="s">
        <v>30094</v>
      </c>
      <c r="G6989" s="12" t="s">
        <v>30095</v>
      </c>
      <c r="H6989" s="11" t="str">
        <f t="shared" si="109"/>
        <v>insert into BTRCOutgoingXRate (OID, prefix, outgoingRateBDT, operatorName, operatorType, effectiveFrom, effectiveTo) values('92323_2016-01-01','92323','14','PAKISTAN','MOBILE',to_date('2016-01-01','YYYY-MM-DD HH24:MI:SS'),to_date('2016-12-01','YYYY-MM-DD HH24:MI:SS'));</v>
      </c>
    </row>
    <row r="6990" spans="1:8">
      <c r="A6990" s="11" t="s">
        <v>23733</v>
      </c>
      <c r="B6990" s="11" t="s">
        <v>10785</v>
      </c>
      <c r="C6990" s="18">
        <v>14</v>
      </c>
      <c r="D6990" s="11" t="s">
        <v>10786</v>
      </c>
      <c r="E6990" s="11" t="s">
        <v>2190</v>
      </c>
      <c r="F6990" s="12" t="s">
        <v>30094</v>
      </c>
      <c r="G6990" s="12" t="s">
        <v>30095</v>
      </c>
      <c r="H6990" s="11" t="str">
        <f t="shared" si="109"/>
        <v>insert into BTRCOutgoingXRate (OID, prefix, outgoingRateBDT, operatorName, operatorType, effectiveFrom, effectiveTo) values('9231_2016-01-01','9231','14','Pakistan Cellular Paktel','MOBILE',to_date('2016-01-01','YYYY-MM-DD HH24:MI:SS'),to_date('2016-12-01','YYYY-MM-DD HH24:MI:SS'));</v>
      </c>
    </row>
    <row r="6991" spans="1:8">
      <c r="A6991" s="11" t="s">
        <v>23734</v>
      </c>
      <c r="B6991" s="11" t="s">
        <v>10787</v>
      </c>
      <c r="C6991" s="18">
        <v>14</v>
      </c>
      <c r="D6991" s="11" t="s">
        <v>10788</v>
      </c>
      <c r="E6991" s="11" t="s">
        <v>2190</v>
      </c>
      <c r="F6991" s="12" t="s">
        <v>30094</v>
      </c>
      <c r="G6991" s="12" t="s">
        <v>30095</v>
      </c>
      <c r="H6991" s="11" t="str">
        <f t="shared" si="109"/>
        <v>insert into BTRCOutgoingXRate (OID, prefix, outgoingRateBDT, operatorName, operatorType, effectiveFrom, effectiveTo) values('9236_2016-01-01','9236','14','Pakistan Mobile Istaphone','MOBILE',to_date('2016-01-01','YYYY-MM-DD HH24:MI:SS'),to_date('2016-12-01','YYYY-MM-DD HH24:MI:SS'));</v>
      </c>
    </row>
    <row r="6992" spans="1:8">
      <c r="A6992" s="11" t="s">
        <v>23735</v>
      </c>
      <c r="B6992" s="11" t="s">
        <v>10789</v>
      </c>
      <c r="C6992" s="18">
        <v>14</v>
      </c>
      <c r="D6992" s="11" t="s">
        <v>10790</v>
      </c>
      <c r="E6992" s="11" t="s">
        <v>2190</v>
      </c>
      <c r="F6992" s="12" t="s">
        <v>30094</v>
      </c>
      <c r="G6992" s="12" t="s">
        <v>30095</v>
      </c>
      <c r="H6992" s="11" t="str">
        <f t="shared" si="109"/>
        <v>insert into BTRCOutgoingXRate (OID, prefix, outgoingRateBDT, operatorName, operatorType, effectiveFrom, effectiveTo) values('9237_2016-01-01','9237','14','PAKISTAN MOBILE','MOBILE',to_date('2016-01-01','YYYY-MM-DD HH24:MI:SS'),to_date('2016-12-01','YYYY-MM-DD HH24:MI:SS'));</v>
      </c>
    </row>
    <row r="6993" spans="1:8">
      <c r="A6993" s="11" t="s">
        <v>23736</v>
      </c>
      <c r="B6993" s="11" t="s">
        <v>10791</v>
      </c>
      <c r="C6993" s="18">
        <v>14</v>
      </c>
      <c r="D6993" s="11" t="s">
        <v>10790</v>
      </c>
      <c r="E6993" s="11" t="s">
        <v>2190</v>
      </c>
      <c r="F6993" s="12" t="s">
        <v>30094</v>
      </c>
      <c r="G6993" s="12" t="s">
        <v>30095</v>
      </c>
      <c r="H6993" s="11" t="str">
        <f t="shared" si="109"/>
        <v>insert into BTRCOutgoingXRate (OID, prefix, outgoingRateBDT, operatorName, operatorType, effectiveFrom, effectiveTo) values('9239_2016-01-01','9239','14','PAKISTAN MOBILE','MOBILE',to_date('2016-01-01','YYYY-MM-DD HH24:MI:SS'),to_date('2016-12-01','YYYY-MM-DD HH24:MI:SS'));</v>
      </c>
    </row>
    <row r="6994" spans="1:8">
      <c r="A6994" s="11" t="s">
        <v>23737</v>
      </c>
      <c r="B6994" s="11" t="s">
        <v>10792</v>
      </c>
      <c r="C6994" s="18">
        <v>14</v>
      </c>
      <c r="D6994" s="11" t="s">
        <v>10790</v>
      </c>
      <c r="E6994" s="11" t="s">
        <v>2190</v>
      </c>
      <c r="F6994" s="12" t="s">
        <v>30094</v>
      </c>
      <c r="G6994" s="12" t="s">
        <v>30095</v>
      </c>
      <c r="H6994" s="11" t="str">
        <f t="shared" si="109"/>
        <v>insert into BTRCOutgoingXRate (OID, prefix, outgoingRateBDT, operatorName, operatorType, effectiveFrom, effectiveTo) values('9238_2016-01-01','9238','14','PAKISTAN MOBILE','MOBILE',to_date('2016-01-01','YYYY-MM-DD HH24:MI:SS'),to_date('2016-12-01','YYYY-MM-DD HH24:MI:SS'));</v>
      </c>
    </row>
    <row r="6995" spans="1:8">
      <c r="A6995" s="11" t="s">
        <v>23738</v>
      </c>
      <c r="B6995" s="11" t="s">
        <v>10793</v>
      </c>
      <c r="C6995" s="18">
        <v>12</v>
      </c>
      <c r="D6995" s="11" t="s">
        <v>10794</v>
      </c>
      <c r="E6995" s="11" t="s">
        <v>2227</v>
      </c>
      <c r="F6995" s="12" t="s">
        <v>30094</v>
      </c>
      <c r="G6995" s="12" t="s">
        <v>30095</v>
      </c>
      <c r="H6995" s="11" t="str">
        <f t="shared" si="109"/>
        <v>insert into BTRCOutgoingXRate (OID, prefix, outgoingRateBDT, operatorName, operatorType, effectiveFrom, effectiveTo) values('9258_2016-01-01','9258','12','Pakistan Kashmir','FIXED',to_date('2016-01-01','YYYY-MM-DD HH24:MI:SS'),to_date('2016-12-01','YYYY-MM-DD HH24:MI:SS'));</v>
      </c>
    </row>
    <row r="6996" spans="1:8">
      <c r="A6996" s="11" t="s">
        <v>23739</v>
      </c>
      <c r="B6996" s="11" t="s">
        <v>10795</v>
      </c>
      <c r="C6996" s="18">
        <v>14</v>
      </c>
      <c r="D6996" s="11" t="s">
        <v>10796</v>
      </c>
      <c r="E6996" s="11" t="s">
        <v>2190</v>
      </c>
      <c r="F6996" s="12" t="s">
        <v>30094</v>
      </c>
      <c r="G6996" s="12" t="s">
        <v>30095</v>
      </c>
      <c r="H6996" s="11" t="str">
        <f t="shared" si="109"/>
        <v>insert into BTRCOutgoingXRate (OID, prefix, outgoingRateBDT, operatorName, operatorType, effectiveFrom, effectiveTo) values('9232_2016-01-01','9232','14','Pakistan Cellular Warid','MOBILE',to_date('2016-01-01','YYYY-MM-DD HH24:MI:SS'),to_date('2016-12-01','YYYY-MM-DD HH24:MI:SS'));</v>
      </c>
    </row>
    <row r="6997" spans="1:8">
      <c r="A6997" s="11" t="s">
        <v>23740</v>
      </c>
      <c r="B6997" s="11" t="s">
        <v>10797</v>
      </c>
      <c r="C6997" s="18">
        <v>14</v>
      </c>
      <c r="D6997" s="11" t="s">
        <v>10798</v>
      </c>
      <c r="E6997" s="11" t="s">
        <v>2190</v>
      </c>
      <c r="F6997" s="12" t="s">
        <v>30094</v>
      </c>
      <c r="G6997" s="12" t="s">
        <v>30095</v>
      </c>
      <c r="H6997" s="11" t="str">
        <f t="shared" si="109"/>
        <v>insert into BTRCOutgoingXRate (OID, prefix, outgoingRateBDT, operatorName, operatorType, effectiveFrom, effectiveTo) values('9233_2016-01-01','9233','14','Pakistan Cellular Ufone','MOBILE',to_date('2016-01-01','YYYY-MM-DD HH24:MI:SS'),to_date('2016-12-01','YYYY-MM-DD HH24:MI:SS'));</v>
      </c>
    </row>
    <row r="6998" spans="1:8">
      <c r="A6998" s="11" t="s">
        <v>23741</v>
      </c>
      <c r="B6998" s="11" t="s">
        <v>10799</v>
      </c>
      <c r="C6998" s="18">
        <v>14</v>
      </c>
      <c r="D6998" s="11" t="s">
        <v>10800</v>
      </c>
      <c r="E6998" s="11" t="s">
        <v>2190</v>
      </c>
      <c r="F6998" s="12" t="s">
        <v>30094</v>
      </c>
      <c r="G6998" s="12" t="s">
        <v>30095</v>
      </c>
      <c r="H6998" s="11" t="str">
        <f t="shared" si="109"/>
        <v>insert into BTRCOutgoingXRate (OID, prefix, outgoingRateBDT, operatorName, operatorType, effectiveFrom, effectiveTo) values('9234_2016-01-01','9234','14','Pakistan Cellular Telenor','MOBILE',to_date('2016-01-01','YYYY-MM-DD HH24:MI:SS'),to_date('2016-12-01','YYYY-MM-DD HH24:MI:SS'));</v>
      </c>
    </row>
    <row r="6999" spans="1:8">
      <c r="A6999" s="11" t="s">
        <v>23742</v>
      </c>
      <c r="B6999" s="11" t="s">
        <v>10801</v>
      </c>
      <c r="C6999" s="18">
        <v>14</v>
      </c>
      <c r="D6999" s="11" t="s">
        <v>10802</v>
      </c>
      <c r="E6999" s="11" t="s">
        <v>2190</v>
      </c>
      <c r="F6999" s="12" t="s">
        <v>30094</v>
      </c>
      <c r="G6999" s="12" t="s">
        <v>30095</v>
      </c>
      <c r="H6999" s="11" t="str">
        <f t="shared" si="109"/>
        <v>insert into BTRCOutgoingXRate (OID, prefix, outgoingRateBDT, operatorName, operatorType, effectiveFrom, effectiveTo) values('9235_2016-01-01','9235','14','Pakistan Cellular SCO','MOBILE',to_date('2016-01-01','YYYY-MM-DD HH24:MI:SS'),to_date('2016-12-01','YYYY-MM-DD HH24:MI:SS'));</v>
      </c>
    </row>
    <row r="7000" spans="1:8">
      <c r="A7000" s="11" t="s">
        <v>23743</v>
      </c>
      <c r="B7000" s="11" t="s">
        <v>10803</v>
      </c>
      <c r="C7000" s="18">
        <v>12</v>
      </c>
      <c r="D7000" s="11" t="s">
        <v>10804</v>
      </c>
      <c r="E7000" s="11" t="s">
        <v>2227</v>
      </c>
      <c r="F7000" s="12" t="s">
        <v>30094</v>
      </c>
      <c r="G7000" s="12" t="s">
        <v>30095</v>
      </c>
      <c r="H7000" s="11" t="str">
        <f t="shared" si="109"/>
        <v>insert into BTRCOutgoingXRate (OID, prefix, outgoingRateBDT, operatorName, operatorType, effectiveFrom, effectiveTo) values('922157_2016-01-01','922157','12','PAKISTAN KARACHI REGION','FIXED',to_date('2016-01-01','YYYY-MM-DD HH24:MI:SS'),to_date('2016-12-01','YYYY-MM-DD HH24:MI:SS'));</v>
      </c>
    </row>
    <row r="7001" spans="1:8">
      <c r="A7001" s="11" t="s">
        <v>23744</v>
      </c>
      <c r="B7001" s="11" t="s">
        <v>10805</v>
      </c>
      <c r="C7001" s="18">
        <v>12</v>
      </c>
      <c r="D7001" s="11" t="s">
        <v>10804</v>
      </c>
      <c r="E7001" s="11" t="s">
        <v>2227</v>
      </c>
      <c r="F7001" s="12" t="s">
        <v>30094</v>
      </c>
      <c r="G7001" s="12" t="s">
        <v>30095</v>
      </c>
      <c r="H7001" s="11" t="str">
        <f t="shared" si="109"/>
        <v>insert into BTRCOutgoingXRate (OID, prefix, outgoingRateBDT, operatorName, operatorType, effectiveFrom, effectiveTo) values('922160_2016-01-01','922160','12','PAKISTAN KARACHI REGION','FIXED',to_date('2016-01-01','YYYY-MM-DD HH24:MI:SS'),to_date('2016-12-01','YYYY-MM-DD HH24:MI:SS'));</v>
      </c>
    </row>
    <row r="7002" spans="1:8">
      <c r="A7002" s="11" t="s">
        <v>23745</v>
      </c>
      <c r="B7002" s="11" t="s">
        <v>10806</v>
      </c>
      <c r="C7002" s="18">
        <v>12</v>
      </c>
      <c r="D7002" s="11" t="s">
        <v>10804</v>
      </c>
      <c r="E7002" s="11" t="s">
        <v>2227</v>
      </c>
      <c r="F7002" s="12" t="s">
        <v>30094</v>
      </c>
      <c r="G7002" s="12" t="s">
        <v>30095</v>
      </c>
      <c r="H7002" s="11" t="str">
        <f t="shared" si="109"/>
        <v>insert into BTRCOutgoingXRate (OID, prefix, outgoingRateBDT, operatorName, operatorType, effectiveFrom, effectiveTo) values('922162_2016-01-01','922162','12','PAKISTAN KARACHI REGION','FIXED',to_date('2016-01-01','YYYY-MM-DD HH24:MI:SS'),to_date('2016-12-01','YYYY-MM-DD HH24:MI:SS'));</v>
      </c>
    </row>
    <row r="7003" spans="1:8">
      <c r="A7003" s="11" t="s">
        <v>23746</v>
      </c>
      <c r="B7003" s="11" t="s">
        <v>10807</v>
      </c>
      <c r="C7003" s="18">
        <v>12</v>
      </c>
      <c r="D7003" s="11" t="s">
        <v>10804</v>
      </c>
      <c r="E7003" s="11" t="s">
        <v>2227</v>
      </c>
      <c r="F7003" s="12" t="s">
        <v>30094</v>
      </c>
      <c r="G7003" s="12" t="s">
        <v>30095</v>
      </c>
      <c r="H7003" s="11" t="str">
        <f t="shared" si="109"/>
        <v>insert into BTRCOutgoingXRate (OID, prefix, outgoingRateBDT, operatorName, operatorType, effectiveFrom, effectiveTo) values('922164_2016-01-01','922164','12','PAKISTAN KARACHI REGION','FIXED',to_date('2016-01-01','YYYY-MM-DD HH24:MI:SS'),to_date('2016-12-01','YYYY-MM-DD HH24:MI:SS'));</v>
      </c>
    </row>
    <row r="7004" spans="1:8">
      <c r="A7004" s="11" t="s">
        <v>23747</v>
      </c>
      <c r="B7004" s="11" t="s">
        <v>10808</v>
      </c>
      <c r="C7004" s="18">
        <v>12</v>
      </c>
      <c r="D7004" s="11" t="s">
        <v>10804</v>
      </c>
      <c r="E7004" s="11" t="s">
        <v>2227</v>
      </c>
      <c r="F7004" s="12" t="s">
        <v>30094</v>
      </c>
      <c r="G7004" s="12" t="s">
        <v>30095</v>
      </c>
      <c r="H7004" s="11" t="str">
        <f t="shared" si="109"/>
        <v>insert into BTRCOutgoingXRate (OID, prefix, outgoingRateBDT, operatorName, operatorType, effectiveFrom, effectiveTo) values('922165_2016-01-01','922165','12','PAKISTAN KARACHI REGION','FIXED',to_date('2016-01-01','YYYY-MM-DD HH24:MI:SS'),to_date('2016-12-01','YYYY-MM-DD HH24:MI:SS'));</v>
      </c>
    </row>
    <row r="7005" spans="1:8">
      <c r="A7005" s="11" t="s">
        <v>23748</v>
      </c>
      <c r="B7005" s="11" t="s">
        <v>10809</v>
      </c>
      <c r="C7005" s="18">
        <v>12</v>
      </c>
      <c r="D7005" s="11" t="s">
        <v>10804</v>
      </c>
      <c r="E7005" s="11" t="s">
        <v>2227</v>
      </c>
      <c r="F7005" s="12" t="s">
        <v>30094</v>
      </c>
      <c r="G7005" s="12" t="s">
        <v>30095</v>
      </c>
      <c r="H7005" s="11" t="str">
        <f t="shared" si="109"/>
        <v>insert into BTRCOutgoingXRate (OID, prefix, outgoingRateBDT, operatorName, operatorType, effectiveFrom, effectiveTo) values('922167_2016-01-01','922167','12','PAKISTAN KARACHI REGION','FIXED',to_date('2016-01-01','YYYY-MM-DD HH24:MI:SS'),to_date('2016-12-01','YYYY-MM-DD HH24:MI:SS'));</v>
      </c>
    </row>
    <row r="7006" spans="1:8">
      <c r="A7006" s="11" t="s">
        <v>23749</v>
      </c>
      <c r="B7006" s="11" t="s">
        <v>10810</v>
      </c>
      <c r="C7006" s="18">
        <v>12</v>
      </c>
      <c r="D7006" s="11" t="s">
        <v>10804</v>
      </c>
      <c r="E7006" s="11" t="s">
        <v>2227</v>
      </c>
      <c r="F7006" s="12" t="s">
        <v>30094</v>
      </c>
      <c r="G7006" s="12" t="s">
        <v>30095</v>
      </c>
      <c r="H7006" s="11" t="str">
        <f t="shared" si="109"/>
        <v>insert into BTRCOutgoingXRate (OID, prefix, outgoingRateBDT, operatorName, operatorType, effectiveFrom, effectiveTo) values('922168_2016-01-01','922168','12','PAKISTAN KARACHI REGION','FIXED',to_date('2016-01-01','YYYY-MM-DD HH24:MI:SS'),to_date('2016-12-01','YYYY-MM-DD HH24:MI:SS'));</v>
      </c>
    </row>
    <row r="7007" spans="1:8">
      <c r="A7007" s="11" t="s">
        <v>23750</v>
      </c>
      <c r="B7007" s="11" t="s">
        <v>10811</v>
      </c>
      <c r="C7007" s="18">
        <v>12</v>
      </c>
      <c r="D7007" s="11" t="s">
        <v>10804</v>
      </c>
      <c r="E7007" s="11" t="s">
        <v>2227</v>
      </c>
      <c r="F7007" s="12" t="s">
        <v>30094</v>
      </c>
      <c r="G7007" s="12" t="s">
        <v>30095</v>
      </c>
      <c r="H7007" s="11" t="str">
        <f t="shared" si="109"/>
        <v>insert into BTRCOutgoingXRate (OID, prefix, outgoingRateBDT, operatorName, operatorType, effectiveFrom, effectiveTo) values('922174_2016-01-01','922174','12','PAKISTAN KARACHI REGION','FIXED',to_date('2016-01-01','YYYY-MM-DD HH24:MI:SS'),to_date('2016-12-01','YYYY-MM-DD HH24:MI:SS'));</v>
      </c>
    </row>
    <row r="7008" spans="1:8">
      <c r="A7008" s="11" t="s">
        <v>23751</v>
      </c>
      <c r="B7008" s="11" t="s">
        <v>10812</v>
      </c>
      <c r="C7008" s="18">
        <v>12</v>
      </c>
      <c r="D7008" s="11" t="s">
        <v>10813</v>
      </c>
      <c r="E7008" s="11" t="s">
        <v>2227</v>
      </c>
      <c r="F7008" s="12" t="s">
        <v>30094</v>
      </c>
      <c r="G7008" s="12" t="s">
        <v>30095</v>
      </c>
      <c r="H7008" s="11" t="str">
        <f t="shared" si="109"/>
        <v>insert into BTRCOutgoingXRate (OID, prefix, outgoingRateBDT, operatorName, operatorType, effectiveFrom, effectiveTo) values('9261_2016-01-01','9261','12','Pakistan Multan','FIXED',to_date('2016-01-01','YYYY-MM-DD HH24:MI:SS'),to_date('2016-12-01','YYYY-MM-DD HH24:MI:SS'));</v>
      </c>
    </row>
    <row r="7009" spans="1:8">
      <c r="A7009" s="11" t="s">
        <v>23752</v>
      </c>
      <c r="B7009" s="11" t="s">
        <v>10814</v>
      </c>
      <c r="C7009" s="18">
        <v>14</v>
      </c>
      <c r="D7009" s="11" t="s">
        <v>10815</v>
      </c>
      <c r="E7009" s="11" t="s">
        <v>2190</v>
      </c>
      <c r="F7009" s="12" t="s">
        <v>30094</v>
      </c>
      <c r="G7009" s="12" t="s">
        <v>30095</v>
      </c>
      <c r="H7009" s="11" t="str">
        <f t="shared" si="109"/>
        <v>insert into BTRCOutgoingXRate (OID, prefix, outgoingRateBDT, operatorName, operatorType, effectiveFrom, effectiveTo) values('92303_2016-01-01','92303','14','Pakistan-Mobilink-Mobile','MOBILE',to_date('2016-01-01','YYYY-MM-DD HH24:MI:SS'),to_date('2016-12-01','YYYY-MM-DD HH24:MI:SS'));</v>
      </c>
    </row>
    <row r="7010" spans="1:8">
      <c r="A7010" s="11" t="s">
        <v>23753</v>
      </c>
      <c r="B7010" s="11" t="s">
        <v>10816</v>
      </c>
      <c r="C7010" s="18">
        <v>14</v>
      </c>
      <c r="D7010" s="11" t="s">
        <v>10815</v>
      </c>
      <c r="E7010" s="11" t="s">
        <v>2190</v>
      </c>
      <c r="F7010" s="12" t="s">
        <v>30094</v>
      </c>
      <c r="G7010" s="12" t="s">
        <v>30095</v>
      </c>
      <c r="H7010" s="11" t="str">
        <f t="shared" si="109"/>
        <v>insert into BTRCOutgoingXRate (OID, prefix, outgoingRateBDT, operatorName, operatorType, effectiveFrom, effectiveTo) values('92304_2016-01-01','92304','14','Pakistan-Mobilink-Mobile','MOBILE',to_date('2016-01-01','YYYY-MM-DD HH24:MI:SS'),to_date('2016-12-01','YYYY-MM-DD HH24:MI:SS'));</v>
      </c>
    </row>
    <row r="7011" spans="1:8">
      <c r="A7011" s="11" t="s">
        <v>23754</v>
      </c>
      <c r="B7011" s="11" t="s">
        <v>10817</v>
      </c>
      <c r="C7011" s="18">
        <v>14</v>
      </c>
      <c r="D7011" s="11" t="s">
        <v>10815</v>
      </c>
      <c r="E7011" s="11" t="s">
        <v>2190</v>
      </c>
      <c r="F7011" s="12" t="s">
        <v>30094</v>
      </c>
      <c r="G7011" s="12" t="s">
        <v>30095</v>
      </c>
      <c r="H7011" s="11" t="str">
        <f t="shared" si="109"/>
        <v>insert into BTRCOutgoingXRate (OID, prefix, outgoingRateBDT, operatorName, operatorType, effectiveFrom, effectiveTo) values('92305_2016-01-01','92305','14','Pakistan-Mobilink-Mobile','MOBILE',to_date('2016-01-01','YYYY-MM-DD HH24:MI:SS'),to_date('2016-12-01','YYYY-MM-DD HH24:MI:SS'));</v>
      </c>
    </row>
    <row r="7012" spans="1:8">
      <c r="A7012" s="11" t="s">
        <v>23755</v>
      </c>
      <c r="B7012" s="11" t="s">
        <v>10818</v>
      </c>
      <c r="C7012" s="18">
        <v>14</v>
      </c>
      <c r="D7012" s="11" t="s">
        <v>10815</v>
      </c>
      <c r="E7012" s="11" t="s">
        <v>2190</v>
      </c>
      <c r="F7012" s="12" t="s">
        <v>30094</v>
      </c>
      <c r="G7012" s="12" t="s">
        <v>30095</v>
      </c>
      <c r="H7012" s="11" t="str">
        <f t="shared" si="109"/>
        <v>insert into BTRCOutgoingXRate (OID, prefix, outgoingRateBDT, operatorName, operatorType, effectiveFrom, effectiveTo) values('92306_2016-01-01','92306','14','Pakistan-Mobilink-Mobile','MOBILE',to_date('2016-01-01','YYYY-MM-DD HH24:MI:SS'),to_date('2016-12-01','YYYY-MM-DD HH24:MI:SS'));</v>
      </c>
    </row>
    <row r="7013" spans="1:8">
      <c r="A7013" s="11" t="s">
        <v>23756</v>
      </c>
      <c r="B7013" s="11" t="s">
        <v>10819</v>
      </c>
      <c r="C7013" s="18">
        <v>14</v>
      </c>
      <c r="D7013" s="11" t="s">
        <v>10815</v>
      </c>
      <c r="E7013" s="11" t="s">
        <v>2190</v>
      </c>
      <c r="F7013" s="12" t="s">
        <v>30094</v>
      </c>
      <c r="G7013" s="12" t="s">
        <v>30095</v>
      </c>
      <c r="H7013" s="11" t="str">
        <f t="shared" si="109"/>
        <v>insert into BTRCOutgoingXRate (OID, prefix, outgoingRateBDT, operatorName, operatorType, effectiveFrom, effectiveTo) values('92307_2016-01-01','92307','14','Pakistan-Mobilink-Mobile','MOBILE',to_date('2016-01-01','YYYY-MM-DD HH24:MI:SS'),to_date('2016-12-01','YYYY-MM-DD HH24:MI:SS'));</v>
      </c>
    </row>
    <row r="7014" spans="1:8">
      <c r="A7014" s="11" t="s">
        <v>23757</v>
      </c>
      <c r="B7014" s="11" t="s">
        <v>10820</v>
      </c>
      <c r="C7014" s="18">
        <v>14</v>
      </c>
      <c r="D7014" s="11" t="s">
        <v>10815</v>
      </c>
      <c r="E7014" s="11" t="s">
        <v>2190</v>
      </c>
      <c r="F7014" s="12" t="s">
        <v>30094</v>
      </c>
      <c r="G7014" s="12" t="s">
        <v>30095</v>
      </c>
      <c r="H7014" s="11" t="str">
        <f t="shared" si="109"/>
        <v>insert into BTRCOutgoingXRate (OID, prefix, outgoingRateBDT, operatorName, operatorType, effectiveFrom, effectiveTo) values('92308_2016-01-01','92308','14','Pakistan-Mobilink-Mobile','MOBILE',to_date('2016-01-01','YYYY-MM-DD HH24:MI:SS'),to_date('2016-12-01','YYYY-MM-DD HH24:MI:SS'));</v>
      </c>
    </row>
    <row r="7015" spans="1:8">
      <c r="A7015" s="11" t="s">
        <v>23758</v>
      </c>
      <c r="B7015" s="11" t="s">
        <v>10821</v>
      </c>
      <c r="C7015" s="18">
        <v>12</v>
      </c>
      <c r="D7015" s="11" t="s">
        <v>10822</v>
      </c>
      <c r="E7015" s="11" t="s">
        <v>2227</v>
      </c>
      <c r="F7015" s="12" t="s">
        <v>30094</v>
      </c>
      <c r="G7015" s="12" t="s">
        <v>30095</v>
      </c>
      <c r="H7015" s="11" t="str">
        <f t="shared" si="109"/>
        <v>insert into BTRCOutgoingXRate (OID, prefix, outgoingRateBDT, operatorName, operatorType, effectiveFrom, effectiveTo) values('9242_2016-01-01','9242','12','Pakistan-Lahore-Fixed','FIXED',to_date('2016-01-01','YYYY-MM-DD HH24:MI:SS'),to_date('2016-12-01','YYYY-MM-DD HH24:MI:SS'));</v>
      </c>
    </row>
    <row r="7016" spans="1:8">
      <c r="A7016" s="11" t="s">
        <v>23759</v>
      </c>
      <c r="B7016" s="11" t="s">
        <v>10823</v>
      </c>
      <c r="C7016" s="18">
        <v>12</v>
      </c>
      <c r="D7016" s="11" t="s">
        <v>10824</v>
      </c>
      <c r="E7016" s="11" t="s">
        <v>2227</v>
      </c>
      <c r="F7016" s="12" t="s">
        <v>30094</v>
      </c>
      <c r="G7016" s="12" t="s">
        <v>30095</v>
      </c>
      <c r="H7016" s="11" t="str">
        <f t="shared" si="109"/>
        <v>insert into BTRCOutgoingXRate (OID, prefix, outgoingRateBDT, operatorName, operatorType, effectiveFrom, effectiveTo) values('9221_2016-01-01','9221','12','Pakistan-Karachi-Fixed','FIXED',to_date('2016-01-01','YYYY-MM-DD HH24:MI:SS'),to_date('2016-12-01','YYYY-MM-DD HH24:MI:SS'));</v>
      </c>
    </row>
    <row r="7017" spans="1:8">
      <c r="A7017" s="11" t="s">
        <v>23760</v>
      </c>
      <c r="B7017" s="11" t="s">
        <v>10825</v>
      </c>
      <c r="C7017" s="18">
        <v>12</v>
      </c>
      <c r="D7017" s="11" t="s">
        <v>10826</v>
      </c>
      <c r="E7017" s="11" t="s">
        <v>2227</v>
      </c>
      <c r="F7017" s="12" t="s">
        <v>30094</v>
      </c>
      <c r="G7017" s="12" t="s">
        <v>30095</v>
      </c>
      <c r="H7017" s="11" t="str">
        <f t="shared" si="109"/>
        <v>insert into BTRCOutgoingXRate (OID, prefix, outgoingRateBDT, operatorName, operatorType, effectiveFrom, effectiveTo) values('9251_2016-01-01','9251','12','Pakistan-Islamabad-Fixed','FIXED',to_date('2016-01-01','YYYY-MM-DD HH24:MI:SS'),to_date('2016-12-01','YYYY-MM-DD HH24:MI:SS'));</v>
      </c>
    </row>
    <row r="7018" spans="1:8">
      <c r="A7018" s="11" t="s">
        <v>23761</v>
      </c>
      <c r="B7018" s="11" t="s">
        <v>10827</v>
      </c>
      <c r="C7018" s="18">
        <v>14</v>
      </c>
      <c r="D7018" s="11" t="s">
        <v>10828</v>
      </c>
      <c r="E7018" s="11" t="s">
        <v>2190</v>
      </c>
      <c r="F7018" s="12" t="s">
        <v>30094</v>
      </c>
      <c r="G7018" s="12" t="s">
        <v>30095</v>
      </c>
      <c r="H7018" s="11" t="str">
        <f t="shared" si="109"/>
        <v>insert into BTRCOutgoingXRate (OID, prefix, outgoingRateBDT, operatorName, operatorType, effectiveFrom, effectiveTo) values('92320_2016-01-01','92320','14','PAKISTAN-INSTAPHONE-MOBILE','MOBILE',to_date('2016-01-01','YYYY-MM-DD HH24:MI:SS'),to_date('2016-12-01','YYYY-MM-DD HH24:MI:SS'));</v>
      </c>
    </row>
    <row r="7019" spans="1:8">
      <c r="A7019" s="11" t="s">
        <v>23762</v>
      </c>
      <c r="B7019" s="11" t="s">
        <v>10829</v>
      </c>
      <c r="C7019" s="18">
        <v>12</v>
      </c>
      <c r="D7019" s="11" t="s">
        <v>10804</v>
      </c>
      <c r="E7019" s="11" t="s">
        <v>2227</v>
      </c>
      <c r="F7019" s="12" t="s">
        <v>30094</v>
      </c>
      <c r="G7019" s="12" t="s">
        <v>30095</v>
      </c>
      <c r="H7019" s="11" t="str">
        <f t="shared" si="109"/>
        <v>insert into BTRCOutgoingXRate (OID, prefix, outgoingRateBDT, operatorName, operatorType, effectiveFrom, effectiveTo) values('922120_2016-01-01','922120','12','PAKISTAN KARACHI REGION','FIXED',to_date('2016-01-01','YYYY-MM-DD HH24:MI:SS'),to_date('2016-12-01','YYYY-MM-DD HH24:MI:SS'));</v>
      </c>
    </row>
    <row r="7020" spans="1:8">
      <c r="A7020" s="11" t="s">
        <v>23763</v>
      </c>
      <c r="B7020" s="11" t="s">
        <v>10830</v>
      </c>
      <c r="C7020" s="18">
        <v>12</v>
      </c>
      <c r="D7020" s="11" t="s">
        <v>10804</v>
      </c>
      <c r="E7020" s="11" t="s">
        <v>2227</v>
      </c>
      <c r="F7020" s="12" t="s">
        <v>30094</v>
      </c>
      <c r="G7020" s="12" t="s">
        <v>30095</v>
      </c>
      <c r="H7020" s="11" t="str">
        <f t="shared" si="109"/>
        <v>insert into BTRCOutgoingXRate (OID, prefix, outgoingRateBDT, operatorName, operatorType, effectiveFrom, effectiveTo) values('922121_2016-01-01','922121','12','PAKISTAN KARACHI REGION','FIXED',to_date('2016-01-01','YYYY-MM-DD HH24:MI:SS'),to_date('2016-12-01','YYYY-MM-DD HH24:MI:SS'));</v>
      </c>
    </row>
    <row r="7021" spans="1:8">
      <c r="A7021" s="11" t="s">
        <v>23764</v>
      </c>
      <c r="B7021" s="11" t="s">
        <v>10831</v>
      </c>
      <c r="C7021" s="18">
        <v>12</v>
      </c>
      <c r="D7021" s="11" t="s">
        <v>10804</v>
      </c>
      <c r="E7021" s="11" t="s">
        <v>2227</v>
      </c>
      <c r="F7021" s="12" t="s">
        <v>30094</v>
      </c>
      <c r="G7021" s="12" t="s">
        <v>30095</v>
      </c>
      <c r="H7021" s="11" t="str">
        <f t="shared" si="109"/>
        <v>insert into BTRCOutgoingXRate (OID, prefix, outgoingRateBDT, operatorName, operatorType, effectiveFrom, effectiveTo) values('922127_2016-01-01','922127','12','PAKISTAN KARACHI REGION','FIXED',to_date('2016-01-01','YYYY-MM-DD HH24:MI:SS'),to_date('2016-12-01','YYYY-MM-DD HH24:MI:SS'));</v>
      </c>
    </row>
    <row r="7022" spans="1:8">
      <c r="A7022" s="11" t="s">
        <v>23765</v>
      </c>
      <c r="B7022" s="11" t="s">
        <v>10832</v>
      </c>
      <c r="C7022" s="18">
        <v>12</v>
      </c>
      <c r="D7022" s="11" t="s">
        <v>10804</v>
      </c>
      <c r="E7022" s="11" t="s">
        <v>2227</v>
      </c>
      <c r="F7022" s="12" t="s">
        <v>30094</v>
      </c>
      <c r="G7022" s="12" t="s">
        <v>30095</v>
      </c>
      <c r="H7022" s="11" t="str">
        <f t="shared" si="109"/>
        <v>insert into BTRCOutgoingXRate (OID, prefix, outgoingRateBDT, operatorName, operatorType, effectiveFrom, effectiveTo) values('922129_2016-01-01','922129','12','PAKISTAN KARACHI REGION','FIXED',to_date('2016-01-01','YYYY-MM-DD HH24:MI:SS'),to_date('2016-12-01','YYYY-MM-DD HH24:MI:SS'));</v>
      </c>
    </row>
    <row r="7023" spans="1:8">
      <c r="A7023" s="11" t="s">
        <v>23766</v>
      </c>
      <c r="B7023" s="11" t="s">
        <v>10833</v>
      </c>
      <c r="C7023" s="18">
        <v>12</v>
      </c>
      <c r="D7023" s="11" t="s">
        <v>10804</v>
      </c>
      <c r="E7023" s="11" t="s">
        <v>2227</v>
      </c>
      <c r="F7023" s="12" t="s">
        <v>30094</v>
      </c>
      <c r="G7023" s="12" t="s">
        <v>30095</v>
      </c>
      <c r="H7023" s="11" t="str">
        <f t="shared" si="109"/>
        <v>insert into BTRCOutgoingXRate (OID, prefix, outgoingRateBDT, operatorName, operatorType, effectiveFrom, effectiveTo) values('922131_2016-01-01','922131','12','PAKISTAN KARACHI REGION','FIXED',to_date('2016-01-01','YYYY-MM-DD HH24:MI:SS'),to_date('2016-12-01','YYYY-MM-DD HH24:MI:SS'));</v>
      </c>
    </row>
    <row r="7024" spans="1:8">
      <c r="A7024" s="11" t="s">
        <v>23767</v>
      </c>
      <c r="B7024" s="11" t="s">
        <v>10834</v>
      </c>
      <c r="C7024" s="18">
        <v>12</v>
      </c>
      <c r="D7024" s="11" t="s">
        <v>10804</v>
      </c>
      <c r="E7024" s="11" t="s">
        <v>2227</v>
      </c>
      <c r="F7024" s="12" t="s">
        <v>30094</v>
      </c>
      <c r="G7024" s="12" t="s">
        <v>30095</v>
      </c>
      <c r="H7024" s="11" t="str">
        <f t="shared" si="109"/>
        <v>insert into BTRCOutgoingXRate (OID, prefix, outgoingRateBDT, operatorName, operatorType, effectiveFrom, effectiveTo) values('922140_2016-01-01','922140','12','PAKISTAN KARACHI REGION','FIXED',to_date('2016-01-01','YYYY-MM-DD HH24:MI:SS'),to_date('2016-12-01','YYYY-MM-DD HH24:MI:SS'));</v>
      </c>
    </row>
    <row r="7025" spans="1:8">
      <c r="A7025" s="11" t="s">
        <v>23768</v>
      </c>
      <c r="B7025" s="11" t="s">
        <v>10835</v>
      </c>
      <c r="C7025" s="18">
        <v>12</v>
      </c>
      <c r="D7025" s="11" t="s">
        <v>10804</v>
      </c>
      <c r="E7025" s="11" t="s">
        <v>2227</v>
      </c>
      <c r="F7025" s="12" t="s">
        <v>30094</v>
      </c>
      <c r="G7025" s="12" t="s">
        <v>30095</v>
      </c>
      <c r="H7025" s="11" t="str">
        <f t="shared" si="109"/>
        <v>insert into BTRCOutgoingXRate (OID, prefix, outgoingRateBDT, operatorName, operatorType, effectiveFrom, effectiveTo) values('922142_2016-01-01','922142','12','PAKISTAN KARACHI REGION','FIXED',to_date('2016-01-01','YYYY-MM-DD HH24:MI:SS'),to_date('2016-12-01','YYYY-MM-DD HH24:MI:SS'));</v>
      </c>
    </row>
    <row r="7026" spans="1:8">
      <c r="A7026" s="11" t="s">
        <v>23769</v>
      </c>
      <c r="B7026" s="11" t="s">
        <v>10836</v>
      </c>
      <c r="C7026" s="18">
        <v>12</v>
      </c>
      <c r="D7026" s="11" t="s">
        <v>10804</v>
      </c>
      <c r="E7026" s="11" t="s">
        <v>2227</v>
      </c>
      <c r="F7026" s="12" t="s">
        <v>30094</v>
      </c>
      <c r="G7026" s="12" t="s">
        <v>30095</v>
      </c>
      <c r="H7026" s="11" t="str">
        <f t="shared" si="109"/>
        <v>insert into BTRCOutgoingXRate (OID, prefix, outgoingRateBDT, operatorName, operatorType, effectiveFrom, effectiveTo) values('922143_2016-01-01','922143','12','PAKISTAN KARACHI REGION','FIXED',to_date('2016-01-01','YYYY-MM-DD HH24:MI:SS'),to_date('2016-12-01','YYYY-MM-DD HH24:MI:SS'));</v>
      </c>
    </row>
    <row r="7027" spans="1:8">
      <c r="A7027" s="11" t="s">
        <v>23770</v>
      </c>
      <c r="B7027" s="11" t="s">
        <v>10837</v>
      </c>
      <c r="C7027" s="18">
        <v>12</v>
      </c>
      <c r="D7027" s="11" t="s">
        <v>10804</v>
      </c>
      <c r="E7027" s="11" t="s">
        <v>2227</v>
      </c>
      <c r="F7027" s="12" t="s">
        <v>30094</v>
      </c>
      <c r="G7027" s="12" t="s">
        <v>30095</v>
      </c>
      <c r="H7027" s="11" t="str">
        <f t="shared" si="109"/>
        <v>insert into BTRCOutgoingXRate (OID, prefix, outgoingRateBDT, operatorName, operatorType, effectiveFrom, effectiveTo) values('922144_2016-01-01','922144','12','PAKISTAN KARACHI REGION','FIXED',to_date('2016-01-01','YYYY-MM-DD HH24:MI:SS'),to_date('2016-12-01','YYYY-MM-DD HH24:MI:SS'));</v>
      </c>
    </row>
    <row r="7028" spans="1:8">
      <c r="A7028" s="11" t="s">
        <v>23771</v>
      </c>
      <c r="B7028" s="11" t="s">
        <v>10838</v>
      </c>
      <c r="C7028" s="18">
        <v>12</v>
      </c>
      <c r="D7028" s="11" t="s">
        <v>10804</v>
      </c>
      <c r="E7028" s="11" t="s">
        <v>2227</v>
      </c>
      <c r="F7028" s="12" t="s">
        <v>30094</v>
      </c>
      <c r="G7028" s="12" t="s">
        <v>30095</v>
      </c>
      <c r="H7028" s="11" t="str">
        <f t="shared" si="109"/>
        <v>insert into BTRCOutgoingXRate (OID, prefix, outgoingRateBDT, operatorName, operatorType, effectiveFrom, effectiveTo) values('922146_2016-01-01','922146','12','PAKISTAN KARACHI REGION','FIXED',to_date('2016-01-01','YYYY-MM-DD HH24:MI:SS'),to_date('2016-12-01','YYYY-MM-DD HH24:MI:SS'));</v>
      </c>
    </row>
    <row r="7029" spans="1:8">
      <c r="A7029" s="11" t="s">
        <v>23772</v>
      </c>
      <c r="B7029" s="11" t="s">
        <v>10839</v>
      </c>
      <c r="C7029" s="18">
        <v>12</v>
      </c>
      <c r="D7029" s="11" t="s">
        <v>10804</v>
      </c>
      <c r="E7029" s="11" t="s">
        <v>2227</v>
      </c>
      <c r="F7029" s="12" t="s">
        <v>30094</v>
      </c>
      <c r="G7029" s="12" t="s">
        <v>30095</v>
      </c>
      <c r="H7029" s="11" t="str">
        <f t="shared" si="109"/>
        <v>insert into BTRCOutgoingXRate (OID, prefix, outgoingRateBDT, operatorName, operatorType, effectiveFrom, effectiveTo) values('922147_2016-01-01','922147','12','PAKISTAN KARACHI REGION','FIXED',to_date('2016-01-01','YYYY-MM-DD HH24:MI:SS'),to_date('2016-12-01','YYYY-MM-DD HH24:MI:SS'));</v>
      </c>
    </row>
    <row r="7030" spans="1:8">
      <c r="A7030" s="11" t="s">
        <v>23773</v>
      </c>
      <c r="B7030" s="11" t="s">
        <v>10840</v>
      </c>
      <c r="C7030" s="18">
        <v>12</v>
      </c>
      <c r="D7030" s="11" t="s">
        <v>10804</v>
      </c>
      <c r="E7030" s="11" t="s">
        <v>2227</v>
      </c>
      <c r="F7030" s="12" t="s">
        <v>30094</v>
      </c>
      <c r="G7030" s="12" t="s">
        <v>30095</v>
      </c>
      <c r="H7030" s="11" t="str">
        <f t="shared" si="109"/>
        <v>insert into BTRCOutgoingXRate (OID, prefix, outgoingRateBDT, operatorName, operatorType, effectiveFrom, effectiveTo) values('922151_2016-01-01','922151','12','PAKISTAN KARACHI REGION','FIXED',to_date('2016-01-01','YYYY-MM-DD HH24:MI:SS'),to_date('2016-12-01','YYYY-MM-DD HH24:MI:SS'));</v>
      </c>
    </row>
    <row r="7031" spans="1:8">
      <c r="A7031" s="11" t="s">
        <v>23774</v>
      </c>
      <c r="B7031" s="11" t="s">
        <v>10841</v>
      </c>
      <c r="C7031" s="18">
        <v>12</v>
      </c>
      <c r="D7031" s="11" t="s">
        <v>10804</v>
      </c>
      <c r="E7031" s="11" t="s">
        <v>2227</v>
      </c>
      <c r="F7031" s="12" t="s">
        <v>30094</v>
      </c>
      <c r="G7031" s="12" t="s">
        <v>30095</v>
      </c>
      <c r="H7031" s="11" t="str">
        <f t="shared" si="109"/>
        <v>insert into BTRCOutgoingXRate (OID, prefix, outgoingRateBDT, operatorName, operatorType, effectiveFrom, effectiveTo) values('922153_2016-01-01','922153','12','PAKISTAN KARACHI REGION','FIXED',to_date('2016-01-01','YYYY-MM-DD HH24:MI:SS'),to_date('2016-12-01','YYYY-MM-DD HH24:MI:SS'));</v>
      </c>
    </row>
    <row r="7032" spans="1:8">
      <c r="A7032" s="11" t="s">
        <v>23775</v>
      </c>
      <c r="B7032" s="11" t="s">
        <v>10842</v>
      </c>
      <c r="C7032" s="18">
        <v>12</v>
      </c>
      <c r="D7032" s="11" t="s">
        <v>10804</v>
      </c>
      <c r="E7032" s="11" t="s">
        <v>2227</v>
      </c>
      <c r="F7032" s="12" t="s">
        <v>30094</v>
      </c>
      <c r="G7032" s="12" t="s">
        <v>30095</v>
      </c>
      <c r="H7032" s="11" t="str">
        <f t="shared" si="109"/>
        <v>insert into BTRCOutgoingXRate (OID, prefix, outgoingRateBDT, operatorName, operatorType, effectiveFrom, effectiveTo) values('922154_2016-01-01','922154','12','PAKISTAN KARACHI REGION','FIXED',to_date('2016-01-01','YYYY-MM-DD HH24:MI:SS'),to_date('2016-12-01','YYYY-MM-DD HH24:MI:SS'));</v>
      </c>
    </row>
    <row r="7033" spans="1:8">
      <c r="A7033" s="11" t="s">
        <v>23776</v>
      </c>
      <c r="B7033" s="11" t="s">
        <v>10843</v>
      </c>
      <c r="C7033" s="18">
        <v>12</v>
      </c>
      <c r="D7033" s="11" t="s">
        <v>10804</v>
      </c>
      <c r="E7033" s="11" t="s">
        <v>2227</v>
      </c>
      <c r="F7033" s="12" t="s">
        <v>30094</v>
      </c>
      <c r="G7033" s="12" t="s">
        <v>30095</v>
      </c>
      <c r="H7033" s="11" t="str">
        <f t="shared" si="109"/>
        <v>insert into BTRCOutgoingXRate (OID, prefix, outgoingRateBDT, operatorName, operatorType, effectiveFrom, effectiveTo) values('922155_2016-01-01','922155','12','PAKISTAN KARACHI REGION','FIXED',to_date('2016-01-01','YYYY-MM-DD HH24:MI:SS'),to_date('2016-12-01','YYYY-MM-DD HH24:MI:SS'));</v>
      </c>
    </row>
    <row r="7034" spans="1:8">
      <c r="A7034" s="11" t="s">
        <v>23777</v>
      </c>
      <c r="B7034" s="11" t="s">
        <v>10844</v>
      </c>
      <c r="C7034" s="18">
        <v>14</v>
      </c>
      <c r="D7034" s="11" t="s">
        <v>10845</v>
      </c>
      <c r="E7034" s="11" t="s">
        <v>2190</v>
      </c>
      <c r="F7034" s="12" t="s">
        <v>30094</v>
      </c>
      <c r="G7034" s="12" t="s">
        <v>30095</v>
      </c>
      <c r="H7034" s="11" t="str">
        <f t="shared" si="109"/>
        <v>insert into BTRCOutgoingXRate (OID, prefix, outgoingRateBDT, operatorName, operatorType, effectiveFrom, effectiveTo) values('9230_2016-01-01','9230','14','Pakistan Mobilink - Mobile','MOBILE',to_date('2016-01-01','YYYY-MM-DD HH24:MI:SS'),to_date('2016-12-01','YYYY-MM-DD HH24:MI:SS'));</v>
      </c>
    </row>
    <row r="7035" spans="1:8">
      <c r="A7035" s="11" t="s">
        <v>23778</v>
      </c>
      <c r="B7035" s="11" t="s">
        <v>10846</v>
      </c>
      <c r="C7035" s="18">
        <v>14</v>
      </c>
      <c r="D7035" s="11" t="s">
        <v>10847</v>
      </c>
      <c r="E7035" s="11" t="s">
        <v>2190</v>
      </c>
      <c r="F7035" s="12" t="s">
        <v>30094</v>
      </c>
      <c r="G7035" s="12" t="s">
        <v>30095</v>
      </c>
      <c r="H7035" s="11" t="str">
        <f t="shared" si="109"/>
        <v>insert into BTRCOutgoingXRate (OID, prefix, outgoingRateBDT, operatorName, operatorType, effectiveFrom, effectiveTo) values('92346_2016-01-01','92346','14','PAKISTAN MOBILE-TELENOR','MOBILE',to_date('2016-01-01','YYYY-MM-DD HH24:MI:SS'),to_date('2016-12-01','YYYY-MM-DD HH24:MI:SS'));</v>
      </c>
    </row>
    <row r="7036" spans="1:8">
      <c r="A7036" s="11" t="s">
        <v>23779</v>
      </c>
      <c r="B7036" s="11" t="s">
        <v>10848</v>
      </c>
      <c r="C7036" s="18">
        <v>14</v>
      </c>
      <c r="D7036" s="11" t="s">
        <v>10847</v>
      </c>
      <c r="E7036" s="11" t="s">
        <v>2190</v>
      </c>
      <c r="F7036" s="12" t="s">
        <v>30094</v>
      </c>
      <c r="G7036" s="12" t="s">
        <v>30095</v>
      </c>
      <c r="H7036" s="11" t="str">
        <f t="shared" si="109"/>
        <v>insert into BTRCOutgoingXRate (OID, prefix, outgoingRateBDT, operatorName, operatorType, effectiveFrom, effectiveTo) values('92347_2016-01-01','92347','14','PAKISTAN MOBILE-TELENOR','MOBILE',to_date('2016-01-01','YYYY-MM-DD HH24:MI:SS'),to_date('2016-12-01','YYYY-MM-DD HH24:MI:SS'));</v>
      </c>
    </row>
    <row r="7037" spans="1:8">
      <c r="A7037" s="11" t="s">
        <v>23780</v>
      </c>
      <c r="B7037" s="11" t="s">
        <v>10849</v>
      </c>
      <c r="C7037" s="18">
        <v>14</v>
      </c>
      <c r="D7037" s="11" t="s">
        <v>10847</v>
      </c>
      <c r="E7037" s="11" t="s">
        <v>2190</v>
      </c>
      <c r="F7037" s="12" t="s">
        <v>30094</v>
      </c>
      <c r="G7037" s="12" t="s">
        <v>30095</v>
      </c>
      <c r="H7037" s="11" t="str">
        <f t="shared" si="109"/>
        <v>insert into BTRCOutgoingXRate (OID, prefix, outgoingRateBDT, operatorName, operatorType, effectiveFrom, effectiveTo) values('92342_2016-01-01','92342','14','PAKISTAN MOBILE-TELENOR','MOBILE',to_date('2016-01-01','YYYY-MM-DD HH24:MI:SS'),to_date('2016-12-01','YYYY-MM-DD HH24:MI:SS'));</v>
      </c>
    </row>
    <row r="7038" spans="1:8">
      <c r="A7038" s="11" t="s">
        <v>23781</v>
      </c>
      <c r="B7038" s="11" t="s">
        <v>10850</v>
      </c>
      <c r="C7038" s="18">
        <v>14</v>
      </c>
      <c r="D7038" s="11" t="s">
        <v>10847</v>
      </c>
      <c r="E7038" s="11" t="s">
        <v>2190</v>
      </c>
      <c r="F7038" s="12" t="s">
        <v>30094</v>
      </c>
      <c r="G7038" s="12" t="s">
        <v>30095</v>
      </c>
      <c r="H7038" s="11" t="str">
        <f t="shared" si="109"/>
        <v>insert into BTRCOutgoingXRate (OID, prefix, outgoingRateBDT, operatorName, operatorType, effectiveFrom, effectiveTo) values('92343_2016-01-01','92343','14','PAKISTAN MOBILE-TELENOR','MOBILE',to_date('2016-01-01','YYYY-MM-DD HH24:MI:SS'),to_date('2016-12-01','YYYY-MM-DD HH24:MI:SS'));</v>
      </c>
    </row>
    <row r="7039" spans="1:8">
      <c r="A7039" s="11" t="s">
        <v>23782</v>
      </c>
      <c r="B7039" s="11" t="s">
        <v>10851</v>
      </c>
      <c r="C7039" s="18">
        <v>14</v>
      </c>
      <c r="D7039" s="11" t="s">
        <v>10847</v>
      </c>
      <c r="E7039" s="11" t="s">
        <v>2190</v>
      </c>
      <c r="F7039" s="12" t="s">
        <v>30094</v>
      </c>
      <c r="G7039" s="12" t="s">
        <v>30095</v>
      </c>
      <c r="H7039" s="11" t="str">
        <f t="shared" si="109"/>
        <v>insert into BTRCOutgoingXRate (OID, prefix, outgoingRateBDT, operatorName, operatorType, effectiveFrom, effectiveTo) values('92344_2016-01-01','92344','14','PAKISTAN MOBILE-TELENOR','MOBILE',to_date('2016-01-01','YYYY-MM-DD HH24:MI:SS'),to_date('2016-12-01','YYYY-MM-DD HH24:MI:SS'));</v>
      </c>
    </row>
    <row r="7040" spans="1:8">
      <c r="A7040" s="11" t="s">
        <v>23783</v>
      </c>
      <c r="B7040" s="11" t="s">
        <v>10852</v>
      </c>
      <c r="C7040" s="18">
        <v>14</v>
      </c>
      <c r="D7040" s="11" t="s">
        <v>10847</v>
      </c>
      <c r="E7040" s="11" t="s">
        <v>2190</v>
      </c>
      <c r="F7040" s="12" t="s">
        <v>30094</v>
      </c>
      <c r="G7040" s="12" t="s">
        <v>30095</v>
      </c>
      <c r="H7040" s="11" t="str">
        <f t="shared" si="109"/>
        <v>insert into BTRCOutgoingXRate (OID, prefix, outgoingRateBDT, operatorName, operatorType, effectiveFrom, effectiveTo) values('92345_2016-01-01','92345','14','PAKISTAN MOBILE-TELENOR','MOBILE',to_date('2016-01-01','YYYY-MM-DD HH24:MI:SS'),to_date('2016-12-01','YYYY-MM-DD HH24:MI:SS'));</v>
      </c>
    </row>
    <row r="7041" spans="1:8">
      <c r="A7041" s="11" t="s">
        <v>23784</v>
      </c>
      <c r="B7041" s="11" t="s">
        <v>10853</v>
      </c>
      <c r="C7041" s="18">
        <v>14</v>
      </c>
      <c r="D7041" s="11" t="s">
        <v>10854</v>
      </c>
      <c r="E7041" s="11" t="s">
        <v>2190</v>
      </c>
      <c r="F7041" s="12" t="s">
        <v>30094</v>
      </c>
      <c r="G7041" s="12" t="s">
        <v>30095</v>
      </c>
      <c r="H7041" s="11" t="str">
        <f t="shared" si="109"/>
        <v>insert into BTRCOutgoingXRate (OID, prefix, outgoingRateBDT, operatorName, operatorType, effectiveFrom, effectiveTo) values('923_2016-01-01','923','14','Pakistan Mobile Other Carriers','MOBILE',to_date('2016-01-01','YYYY-MM-DD HH24:MI:SS'),to_date('2016-12-01','YYYY-MM-DD HH24:MI:SS'));</v>
      </c>
    </row>
    <row r="7042" spans="1:8">
      <c r="A7042" s="11" t="s">
        <v>23785</v>
      </c>
      <c r="B7042" s="11" t="s">
        <v>10855</v>
      </c>
      <c r="C7042" s="18">
        <v>14</v>
      </c>
      <c r="D7042" s="11" t="s">
        <v>10856</v>
      </c>
      <c r="E7042" s="11" t="s">
        <v>2190</v>
      </c>
      <c r="F7042" s="12" t="s">
        <v>30094</v>
      </c>
      <c r="G7042" s="12" t="s">
        <v>30095</v>
      </c>
      <c r="H7042" s="11" t="str">
        <f t="shared" si="109"/>
        <v>insert into BTRCOutgoingXRate (OID, prefix, outgoingRateBDT, operatorName, operatorType, effectiveFrom, effectiveTo) values('92322_2016-01-01','92322','14','PAKISTAN-WARID-MOBILE','MOBILE',to_date('2016-01-01','YYYY-MM-DD HH24:MI:SS'),to_date('2016-12-01','YYYY-MM-DD HH24:MI:SS'));</v>
      </c>
    </row>
    <row r="7043" spans="1:8">
      <c r="A7043" s="11" t="s">
        <v>23786</v>
      </c>
      <c r="B7043" s="11" t="s">
        <v>10857</v>
      </c>
      <c r="C7043" s="18">
        <v>14</v>
      </c>
      <c r="D7043" s="11" t="s">
        <v>10856</v>
      </c>
      <c r="E7043" s="11" t="s">
        <v>2190</v>
      </c>
      <c r="F7043" s="12" t="s">
        <v>30094</v>
      </c>
      <c r="G7043" s="12" t="s">
        <v>30095</v>
      </c>
      <c r="H7043" s="11" t="str">
        <f t="shared" si="109"/>
        <v>insert into BTRCOutgoingXRate (OID, prefix, outgoingRateBDT, operatorName, operatorType, effectiveFrom, effectiveTo) values('92335_2016-01-01','92335','14','PAKISTAN-WARID-MOBILE','MOBILE',to_date('2016-01-01','YYYY-MM-DD HH24:MI:SS'),to_date('2016-12-01','YYYY-MM-DD HH24:MI:SS'));</v>
      </c>
    </row>
    <row r="7044" spans="1:8">
      <c r="A7044" s="11" t="s">
        <v>23787</v>
      </c>
      <c r="B7044" s="11" t="s">
        <v>10858</v>
      </c>
      <c r="C7044" s="18">
        <v>14</v>
      </c>
      <c r="D7044" s="11" t="s">
        <v>10856</v>
      </c>
      <c r="E7044" s="11" t="s">
        <v>2190</v>
      </c>
      <c r="F7044" s="12" t="s">
        <v>30094</v>
      </c>
      <c r="G7044" s="12" t="s">
        <v>30095</v>
      </c>
      <c r="H7044" s="11" t="str">
        <f t="shared" ref="H7044:H7107" si="110">H$1&amp;IF(ISBLANK(A7044),"null","'"&amp;A7044&amp;"'")&amp;","&amp;IF(ISBLANK(B7044),"null","'"&amp;B7044&amp;"'")&amp;","&amp;IF(ISBLANK(C7044),"null","'"&amp;C7044&amp;"'")&amp;","&amp;IF(ISBLANK(D7044),"null","'"&amp;D7044&amp;"'")&amp;","&amp;IF(ISBLANK(E7044),"null","'"&amp;E7044&amp;"'")&amp;","&amp;IF(ISBLANK(F7044),"null","to_date('"&amp;F7044&amp;"','YYYY-MM-DD HH24:MI:SS')")&amp;","&amp;IF(ISBLANK(G7044),"null","to_date('"&amp;G7044&amp;"','YYYY-MM-DD HH24:MI:SS')")&amp;I$1</f>
        <v>insert into BTRCOutgoingXRate (OID, prefix, outgoingRateBDT, operatorName, operatorType, effectiveFrom, effectiveTo) values('92321_2016-01-01','92321','14','PAKISTAN-WARID-MOBILE','MOBILE',to_date('2016-01-01','YYYY-MM-DD HH24:MI:SS'),to_date('2016-12-01','YYYY-MM-DD HH24:MI:SS'));</v>
      </c>
    </row>
    <row r="7045" spans="1:8">
      <c r="A7045" s="11" t="s">
        <v>23788</v>
      </c>
      <c r="B7045" s="11" t="s">
        <v>10859</v>
      </c>
      <c r="C7045" s="18">
        <v>14</v>
      </c>
      <c r="D7045" s="11" t="s">
        <v>10860</v>
      </c>
      <c r="E7045" s="11" t="s">
        <v>2190</v>
      </c>
      <c r="F7045" s="12" t="s">
        <v>30094</v>
      </c>
      <c r="G7045" s="12" t="s">
        <v>30095</v>
      </c>
      <c r="H7045" s="11" t="str">
        <f t="shared" si="110"/>
        <v>insert into BTRCOutgoingXRate (OID, prefix, outgoingRateBDT, operatorName, operatorType, effectiveFrom, effectiveTo) values('92332_2016-01-01','92332','14','PAKISTAN-UFONE-MOBILE','MOBILE',to_date('2016-01-01','YYYY-MM-DD HH24:MI:SS'),to_date('2016-12-01','YYYY-MM-DD HH24:MI:SS'));</v>
      </c>
    </row>
    <row r="7046" spans="1:8">
      <c r="A7046" s="11" t="s">
        <v>23789</v>
      </c>
      <c r="B7046" s="11" t="s">
        <v>10861</v>
      </c>
      <c r="C7046" s="18">
        <v>14</v>
      </c>
      <c r="D7046" s="11" t="s">
        <v>10860</v>
      </c>
      <c r="E7046" s="11" t="s">
        <v>2190</v>
      </c>
      <c r="F7046" s="12" t="s">
        <v>30094</v>
      </c>
      <c r="G7046" s="12" t="s">
        <v>30095</v>
      </c>
      <c r="H7046" s="11" t="str">
        <f t="shared" si="110"/>
        <v>insert into BTRCOutgoingXRate (OID, prefix, outgoingRateBDT, operatorName, operatorType, effectiveFrom, effectiveTo) values('92333_2016-01-01','92333','14','PAKISTAN-UFONE-MOBILE','MOBILE',to_date('2016-01-01','YYYY-MM-DD HH24:MI:SS'),to_date('2016-12-01','YYYY-MM-DD HH24:MI:SS'));</v>
      </c>
    </row>
    <row r="7047" spans="1:8">
      <c r="A7047" s="11" t="s">
        <v>23790</v>
      </c>
      <c r="B7047" s="11" t="s">
        <v>10862</v>
      </c>
      <c r="C7047" s="18">
        <v>14</v>
      </c>
      <c r="D7047" s="11" t="s">
        <v>10860</v>
      </c>
      <c r="E7047" s="11" t="s">
        <v>2190</v>
      </c>
      <c r="F7047" s="12" t="s">
        <v>30094</v>
      </c>
      <c r="G7047" s="12" t="s">
        <v>30095</v>
      </c>
      <c r="H7047" s="11" t="str">
        <f t="shared" si="110"/>
        <v>insert into BTRCOutgoingXRate (OID, prefix, outgoingRateBDT, operatorName, operatorType, effectiveFrom, effectiveTo) values('92334_2016-01-01','92334','14','PAKISTAN-UFONE-MOBILE','MOBILE',to_date('2016-01-01','YYYY-MM-DD HH24:MI:SS'),to_date('2016-12-01','YYYY-MM-DD HH24:MI:SS'));</v>
      </c>
    </row>
    <row r="7048" spans="1:8">
      <c r="A7048" s="11" t="s">
        <v>23791</v>
      </c>
      <c r="B7048" s="11" t="s">
        <v>1677</v>
      </c>
      <c r="C7048" s="18">
        <v>12</v>
      </c>
      <c r="D7048" s="11" t="s">
        <v>10863</v>
      </c>
      <c r="E7048" s="11" t="s">
        <v>2227</v>
      </c>
      <c r="F7048" s="12" t="s">
        <v>30094</v>
      </c>
      <c r="G7048" s="12" t="s">
        <v>30095</v>
      </c>
      <c r="H7048" s="11" t="str">
        <f t="shared" si="110"/>
        <v>insert into BTRCOutgoingXRate (OID, prefix, outgoingRateBDT, operatorName, operatorType, effectiveFrom, effectiveTo) values('92_2016-01-01','92','12','Pakistan-ROC-Fixed','FIXED',to_date('2016-01-01','YYYY-MM-DD HH24:MI:SS'),to_date('2016-12-01','YYYY-MM-DD HH24:MI:SS'));</v>
      </c>
    </row>
    <row r="7049" spans="1:8">
      <c r="A7049" s="11" t="s">
        <v>23792</v>
      </c>
      <c r="B7049" s="11" t="s">
        <v>10864</v>
      </c>
      <c r="C7049" s="18">
        <v>12</v>
      </c>
      <c r="D7049" s="11" t="s">
        <v>10865</v>
      </c>
      <c r="E7049" s="11" t="s">
        <v>2227</v>
      </c>
      <c r="F7049" s="12" t="s">
        <v>30094</v>
      </c>
      <c r="G7049" s="12" t="s">
        <v>30095</v>
      </c>
      <c r="H7049" s="11" t="str">
        <f t="shared" si="110"/>
        <v>insert into BTRCOutgoingXRate (OID, prefix, outgoingRateBDT, operatorName, operatorType, effectiveFrom, effectiveTo) values('9291_2016-01-01','9291','12','PAKISTAN-PESHAWAR','FIXED',to_date('2016-01-01','YYYY-MM-DD HH24:MI:SS'),to_date('2016-12-01','YYYY-MM-DD HH24:MI:SS'));</v>
      </c>
    </row>
    <row r="7050" spans="1:8">
      <c r="A7050" s="11" t="s">
        <v>23793</v>
      </c>
      <c r="B7050" s="11" t="s">
        <v>10866</v>
      </c>
      <c r="C7050" s="18">
        <v>14</v>
      </c>
      <c r="D7050" s="11" t="s">
        <v>10815</v>
      </c>
      <c r="E7050" s="11" t="s">
        <v>2190</v>
      </c>
      <c r="F7050" s="12" t="s">
        <v>30094</v>
      </c>
      <c r="G7050" s="12" t="s">
        <v>30095</v>
      </c>
      <c r="H7050" s="11" t="str">
        <f t="shared" si="110"/>
        <v>insert into BTRCOutgoingXRate (OID, prefix, outgoingRateBDT, operatorName, operatorType, effectiveFrom, effectiveTo) values('92301_2016-01-01','92301','14','Pakistan-Mobilink-Mobile','MOBILE',to_date('2016-01-01','YYYY-MM-DD HH24:MI:SS'),to_date('2016-12-01','YYYY-MM-DD HH24:MI:SS'));</v>
      </c>
    </row>
    <row r="7051" spans="1:8">
      <c r="A7051" s="11" t="s">
        <v>23794</v>
      </c>
      <c r="B7051" s="11" t="s">
        <v>10867</v>
      </c>
      <c r="C7051" s="18">
        <v>14</v>
      </c>
      <c r="D7051" s="11" t="s">
        <v>10815</v>
      </c>
      <c r="E7051" s="11" t="s">
        <v>2190</v>
      </c>
      <c r="F7051" s="12" t="s">
        <v>30094</v>
      </c>
      <c r="G7051" s="12" t="s">
        <v>30095</v>
      </c>
      <c r="H7051" s="11" t="str">
        <f t="shared" si="110"/>
        <v>insert into BTRCOutgoingXRate (OID, prefix, outgoingRateBDT, operatorName, operatorType, effectiveFrom, effectiveTo) values('92302_2016-01-01','92302','14','Pakistan-Mobilink-Mobile','MOBILE',to_date('2016-01-01','YYYY-MM-DD HH24:MI:SS'),to_date('2016-12-01','YYYY-MM-DD HH24:MI:SS'));</v>
      </c>
    </row>
    <row r="7052" spans="1:8">
      <c r="A7052" s="11" t="s">
        <v>23795</v>
      </c>
      <c r="B7052" s="11" t="s">
        <v>10868</v>
      </c>
      <c r="C7052" s="18">
        <v>14</v>
      </c>
      <c r="D7052" s="11" t="s">
        <v>10869</v>
      </c>
      <c r="E7052" s="11" t="s">
        <v>2190</v>
      </c>
      <c r="F7052" s="12" t="s">
        <v>30094</v>
      </c>
      <c r="G7052" s="12" t="s">
        <v>30095</v>
      </c>
      <c r="H7052" s="11" t="str">
        <f t="shared" si="110"/>
        <v>insert into BTRCOutgoingXRate (OID, prefix, outgoingRateBDT, operatorName, operatorType, effectiveFrom, effectiveTo) values('92300_2016-01-01','92300','14','PAKISTAN - MOBILE (MOBILINK)','MOBILE',to_date('2016-01-01','YYYY-MM-DD HH24:MI:SS'),to_date('2016-12-01','YYYY-MM-DD HH24:MI:SS'));</v>
      </c>
    </row>
    <row r="7053" spans="1:8">
      <c r="A7053" s="11" t="s">
        <v>23796</v>
      </c>
      <c r="B7053" s="11" t="s">
        <v>10870</v>
      </c>
      <c r="C7053" s="18">
        <v>14</v>
      </c>
      <c r="D7053" s="11" t="s">
        <v>10784</v>
      </c>
      <c r="E7053" s="11" t="s">
        <v>2190</v>
      </c>
      <c r="F7053" s="12" t="s">
        <v>30094</v>
      </c>
      <c r="G7053" s="12" t="s">
        <v>30095</v>
      </c>
      <c r="H7053" s="11" t="str">
        <f t="shared" si="110"/>
        <v>insert into BTRCOutgoingXRate (OID, prefix, outgoingRateBDT, operatorName, operatorType, effectiveFrom, effectiveTo) values('92336_2016-01-01','92336','14','PAKISTAN','MOBILE',to_date('2016-01-01','YYYY-MM-DD HH24:MI:SS'),to_date('2016-12-01','YYYY-MM-DD HH24:MI:SS'));</v>
      </c>
    </row>
    <row r="7054" spans="1:8">
      <c r="A7054" s="11" t="s">
        <v>23797</v>
      </c>
      <c r="B7054" s="11" t="s">
        <v>10871</v>
      </c>
      <c r="C7054" s="18">
        <v>14</v>
      </c>
      <c r="D7054" s="11" t="s">
        <v>10784</v>
      </c>
      <c r="E7054" s="11" t="s">
        <v>2190</v>
      </c>
      <c r="F7054" s="12" t="s">
        <v>30094</v>
      </c>
      <c r="G7054" s="12" t="s">
        <v>30095</v>
      </c>
      <c r="H7054" s="11" t="str">
        <f t="shared" si="110"/>
        <v>insert into BTRCOutgoingXRate (OID, prefix, outgoingRateBDT, operatorName, operatorType, effectiveFrom, effectiveTo) values('92331_2016-01-01','92331','14','PAKISTAN','MOBILE',to_date('2016-01-01','YYYY-MM-DD HH24:MI:SS'),to_date('2016-12-01','YYYY-MM-DD HH24:MI:SS'));</v>
      </c>
    </row>
    <row r="7055" spans="1:8">
      <c r="A7055" s="11" t="s">
        <v>23798</v>
      </c>
      <c r="B7055" s="11" t="s">
        <v>10872</v>
      </c>
      <c r="C7055" s="18">
        <v>14</v>
      </c>
      <c r="D7055" s="11" t="s">
        <v>10784</v>
      </c>
      <c r="E7055" s="11" t="s">
        <v>2190</v>
      </c>
      <c r="F7055" s="12" t="s">
        <v>30094</v>
      </c>
      <c r="G7055" s="12" t="s">
        <v>30095</v>
      </c>
      <c r="H7055" s="11" t="str">
        <f t="shared" si="110"/>
        <v>insert into BTRCOutgoingXRate (OID, prefix, outgoingRateBDT, operatorName, operatorType, effectiveFrom, effectiveTo) values('92324_2016-01-01','92324','14','PAKISTAN','MOBILE',to_date('2016-01-01','YYYY-MM-DD HH24:MI:SS'),to_date('2016-12-01','YYYY-MM-DD HH24:MI:SS'));</v>
      </c>
    </row>
    <row r="7056" spans="1:8">
      <c r="A7056" s="11" t="s">
        <v>23799</v>
      </c>
      <c r="B7056" s="11" t="s">
        <v>10873</v>
      </c>
      <c r="C7056" s="18">
        <v>12</v>
      </c>
      <c r="D7056" s="11" t="s">
        <v>10784</v>
      </c>
      <c r="E7056" s="11" t="s">
        <v>2227</v>
      </c>
      <c r="F7056" s="12" t="s">
        <v>30094</v>
      </c>
      <c r="G7056" s="12" t="s">
        <v>30095</v>
      </c>
      <c r="H7056" s="11" t="str">
        <f t="shared" si="110"/>
        <v>insert into BTRCOutgoingXRate (OID, prefix, outgoingRateBDT, operatorName, operatorType, effectiveFrom, effectiveTo) values('92900_2016-01-01','92900','12','PAKISTAN','FIXED',to_date('2016-01-01','YYYY-MM-DD HH24:MI:SS'),to_date('2016-12-01','YYYY-MM-DD HH24:MI:SS'));</v>
      </c>
    </row>
    <row r="7057" spans="1:8">
      <c r="A7057" s="11" t="s">
        <v>23800</v>
      </c>
      <c r="B7057" s="11" t="s">
        <v>10874</v>
      </c>
      <c r="C7057" s="18">
        <v>14</v>
      </c>
      <c r="D7057" s="11" t="s">
        <v>10784</v>
      </c>
      <c r="E7057" s="11" t="s">
        <v>2190</v>
      </c>
      <c r="F7057" s="12" t="s">
        <v>30094</v>
      </c>
      <c r="G7057" s="12" t="s">
        <v>30095</v>
      </c>
      <c r="H7057" s="11" t="str">
        <f t="shared" si="110"/>
        <v>insert into BTRCOutgoingXRate (OID, prefix, outgoingRateBDT, operatorName, operatorType, effectiveFrom, effectiveTo) values('92391_2016-01-01','92391','14','PAKISTAN','MOBILE',to_date('2016-01-01','YYYY-MM-DD HH24:MI:SS'),to_date('2016-12-01','YYYY-MM-DD HH24:MI:SS'));</v>
      </c>
    </row>
    <row r="7058" spans="1:8">
      <c r="A7058" s="11" t="s">
        <v>23801</v>
      </c>
      <c r="B7058" s="11" t="s">
        <v>10875</v>
      </c>
      <c r="C7058" s="18">
        <v>35</v>
      </c>
      <c r="D7058" s="11" t="s">
        <v>10876</v>
      </c>
      <c r="E7058" s="11" t="s">
        <v>2190</v>
      </c>
      <c r="F7058" s="12" t="s">
        <v>30094</v>
      </c>
      <c r="G7058" s="12" t="s">
        <v>30095</v>
      </c>
      <c r="H7058" s="11" t="str">
        <f t="shared" si="110"/>
        <v>insert into BTRCOutgoingXRate (OID, prefix, outgoingRateBDT, operatorName, operatorType, effectiveFrom, effectiveTo) values('680620_2016-01-01','680620','35','Palau - Mobile','MOBILE',to_date('2016-01-01','YYYY-MM-DD HH24:MI:SS'),to_date('2016-12-01','YYYY-MM-DD HH24:MI:SS'));</v>
      </c>
    </row>
    <row r="7059" spans="1:8">
      <c r="A7059" s="11" t="s">
        <v>23802</v>
      </c>
      <c r="B7059" s="11" t="s">
        <v>10877</v>
      </c>
      <c r="C7059" s="18">
        <v>35</v>
      </c>
      <c r="D7059" s="11" t="s">
        <v>10878</v>
      </c>
      <c r="E7059" s="11" t="s">
        <v>2190</v>
      </c>
      <c r="F7059" s="12" t="s">
        <v>30094</v>
      </c>
      <c r="G7059" s="12" t="s">
        <v>30095</v>
      </c>
      <c r="H7059" s="11" t="str">
        <f t="shared" si="110"/>
        <v>insert into BTRCOutgoingXRate (OID, prefix, outgoingRateBDT, operatorName, operatorType, effectiveFrom, effectiveTo) values('680779_2016-01-01','680779','35','PALAU-PNCC-MOBILE','MOBILE',to_date('2016-01-01','YYYY-MM-DD HH24:MI:SS'),to_date('2016-12-01','YYYY-MM-DD HH24:MI:SS'));</v>
      </c>
    </row>
    <row r="7060" spans="1:8">
      <c r="A7060" s="11" t="s">
        <v>23803</v>
      </c>
      <c r="B7060" s="11" t="s">
        <v>10879</v>
      </c>
      <c r="C7060" s="18">
        <v>35</v>
      </c>
      <c r="D7060" s="11" t="s">
        <v>10878</v>
      </c>
      <c r="E7060" s="11" t="s">
        <v>2190</v>
      </c>
      <c r="F7060" s="12" t="s">
        <v>30094</v>
      </c>
      <c r="G7060" s="12" t="s">
        <v>30095</v>
      </c>
      <c r="H7060" s="11" t="str">
        <f t="shared" si="110"/>
        <v>insert into BTRCOutgoingXRate (OID, prefix, outgoingRateBDT, operatorName, operatorType, effectiveFrom, effectiveTo) values('680775_2016-01-01','680775','35','PALAU-PNCC-MOBILE','MOBILE',to_date('2016-01-01','YYYY-MM-DD HH24:MI:SS'),to_date('2016-12-01','YYYY-MM-DD HH24:MI:SS'));</v>
      </c>
    </row>
    <row r="7061" spans="1:8">
      <c r="A7061" s="11" t="s">
        <v>23804</v>
      </c>
      <c r="B7061" s="11" t="s">
        <v>10880</v>
      </c>
      <c r="C7061" s="18">
        <v>35</v>
      </c>
      <c r="D7061" s="11" t="s">
        <v>10881</v>
      </c>
      <c r="E7061" s="11" t="s">
        <v>2190</v>
      </c>
      <c r="F7061" s="12" t="s">
        <v>30094</v>
      </c>
      <c r="G7061" s="12" t="s">
        <v>30095</v>
      </c>
      <c r="H7061" s="11" t="str">
        <f t="shared" si="110"/>
        <v>insert into BTRCOutgoingXRate (OID, prefix, outgoingRateBDT, operatorName, operatorType, effectiveFrom, effectiveTo) values('68077_2016-01-01','68077','35','Palau-PNCC-Mobile','MOBILE',to_date('2016-01-01','YYYY-MM-DD HH24:MI:SS'),to_date('2016-12-01','YYYY-MM-DD HH24:MI:SS'));</v>
      </c>
    </row>
    <row r="7062" spans="1:8">
      <c r="A7062" s="11" t="s">
        <v>23805</v>
      </c>
      <c r="B7062" s="11" t="s">
        <v>1921</v>
      </c>
      <c r="C7062" s="18">
        <v>35</v>
      </c>
      <c r="D7062" s="11" t="s">
        <v>10882</v>
      </c>
      <c r="E7062" s="11" t="s">
        <v>2227</v>
      </c>
      <c r="F7062" s="12" t="s">
        <v>30094</v>
      </c>
      <c r="G7062" s="12" t="s">
        <v>30095</v>
      </c>
      <c r="H7062" s="11" t="str">
        <f t="shared" si="110"/>
        <v>insert into BTRCOutgoingXRate (OID, prefix, outgoingRateBDT, operatorName, operatorType, effectiveFrom, effectiveTo) values('680_2016-01-01','680','35','Palau All Country','FIXED',to_date('2016-01-01','YYYY-MM-DD HH24:MI:SS'),to_date('2016-12-01','YYYY-MM-DD HH24:MI:SS'));</v>
      </c>
    </row>
    <row r="7063" spans="1:8">
      <c r="A7063" s="11" t="s">
        <v>23806</v>
      </c>
      <c r="B7063" s="11" t="s">
        <v>10883</v>
      </c>
      <c r="C7063" s="18">
        <v>35</v>
      </c>
      <c r="D7063" s="11" t="s">
        <v>10876</v>
      </c>
      <c r="E7063" s="11" t="s">
        <v>2190</v>
      </c>
      <c r="F7063" s="12" t="s">
        <v>30094</v>
      </c>
      <c r="G7063" s="12" t="s">
        <v>30095</v>
      </c>
      <c r="H7063" s="11" t="str">
        <f t="shared" si="110"/>
        <v>insert into BTRCOutgoingXRate (OID, prefix, outgoingRateBDT, operatorName, operatorType, effectiveFrom, effectiveTo) values('680640_2016-01-01','680640','35','Palau - Mobile','MOBILE',to_date('2016-01-01','YYYY-MM-DD HH24:MI:SS'),to_date('2016-12-01','YYYY-MM-DD HH24:MI:SS'));</v>
      </c>
    </row>
    <row r="7064" spans="1:8">
      <c r="A7064" s="11" t="s">
        <v>23807</v>
      </c>
      <c r="B7064" s="11" t="s">
        <v>10884</v>
      </c>
      <c r="C7064" s="18">
        <v>35</v>
      </c>
      <c r="D7064" s="11" t="s">
        <v>10876</v>
      </c>
      <c r="E7064" s="11" t="s">
        <v>2190</v>
      </c>
      <c r="F7064" s="12" t="s">
        <v>30094</v>
      </c>
      <c r="G7064" s="12" t="s">
        <v>30095</v>
      </c>
      <c r="H7064" s="11" t="str">
        <f t="shared" si="110"/>
        <v>insert into BTRCOutgoingXRate (OID, prefix, outgoingRateBDT, operatorName, operatorType, effectiveFrom, effectiveTo) values('680690_2016-01-01','680690','35','Palau - Mobile','MOBILE',to_date('2016-01-01','YYYY-MM-DD HH24:MI:SS'),to_date('2016-12-01','YYYY-MM-DD HH24:MI:SS'));</v>
      </c>
    </row>
    <row r="7065" spans="1:8">
      <c r="A7065" s="11" t="s">
        <v>23808</v>
      </c>
      <c r="B7065" s="11" t="s">
        <v>10885</v>
      </c>
      <c r="C7065" s="18">
        <v>35</v>
      </c>
      <c r="D7065" s="11" t="s">
        <v>10876</v>
      </c>
      <c r="E7065" s="11" t="s">
        <v>2190</v>
      </c>
      <c r="F7065" s="12" t="s">
        <v>30094</v>
      </c>
      <c r="G7065" s="12" t="s">
        <v>30095</v>
      </c>
      <c r="H7065" s="11" t="str">
        <f t="shared" si="110"/>
        <v>insert into BTRCOutgoingXRate (OID, prefix, outgoingRateBDT, operatorName, operatorType, effectiveFrom, effectiveTo) values('680680_2016-01-01','680680','35','Palau - Mobile','MOBILE',to_date('2016-01-01','YYYY-MM-DD HH24:MI:SS'),to_date('2016-12-01','YYYY-MM-DD HH24:MI:SS'));</v>
      </c>
    </row>
    <row r="7066" spans="1:8">
      <c r="A7066" s="11" t="s">
        <v>23809</v>
      </c>
      <c r="B7066" s="11" t="s">
        <v>10886</v>
      </c>
      <c r="C7066" s="18">
        <v>35</v>
      </c>
      <c r="D7066" s="11" t="s">
        <v>10876</v>
      </c>
      <c r="E7066" s="11" t="s">
        <v>2190</v>
      </c>
      <c r="F7066" s="12" t="s">
        <v>30094</v>
      </c>
      <c r="G7066" s="12" t="s">
        <v>30095</v>
      </c>
      <c r="H7066" s="11" t="str">
        <f t="shared" si="110"/>
        <v>insert into BTRCOutgoingXRate (OID, prefix, outgoingRateBDT, operatorName, operatorType, effectiveFrom, effectiveTo) values('680630_2016-01-01','680630','35','Palau - Mobile','MOBILE',to_date('2016-01-01','YYYY-MM-DD HH24:MI:SS'),to_date('2016-12-01','YYYY-MM-DD HH24:MI:SS'));</v>
      </c>
    </row>
    <row r="7067" spans="1:8">
      <c r="A7067" s="11" t="s">
        <v>23810</v>
      </c>
      <c r="B7067" s="11" t="s">
        <v>10887</v>
      </c>
      <c r="C7067" s="18">
        <v>35</v>
      </c>
      <c r="D7067" s="11" t="s">
        <v>10876</v>
      </c>
      <c r="E7067" s="11" t="s">
        <v>2190</v>
      </c>
      <c r="F7067" s="12" t="s">
        <v>30094</v>
      </c>
      <c r="G7067" s="12" t="s">
        <v>30095</v>
      </c>
      <c r="H7067" s="11" t="str">
        <f t="shared" si="110"/>
        <v>insert into BTRCOutgoingXRate (OID, prefix, outgoingRateBDT, operatorName, operatorType, effectiveFrom, effectiveTo) values('680660_2016-01-01','680660','35','Palau - Mobile','MOBILE',to_date('2016-01-01','YYYY-MM-DD HH24:MI:SS'),to_date('2016-12-01','YYYY-MM-DD HH24:MI:SS'));</v>
      </c>
    </row>
    <row r="7068" spans="1:8">
      <c r="A7068" s="11" t="s">
        <v>23811</v>
      </c>
      <c r="B7068" s="11" t="s">
        <v>10888</v>
      </c>
      <c r="C7068" s="18">
        <v>24</v>
      </c>
      <c r="D7068" s="11" t="s">
        <v>7459</v>
      </c>
      <c r="E7068" s="11" t="s">
        <v>2190</v>
      </c>
      <c r="F7068" s="12" t="s">
        <v>30094</v>
      </c>
      <c r="G7068" s="12" t="s">
        <v>30095</v>
      </c>
      <c r="H7068" s="11" t="str">
        <f t="shared" si="110"/>
        <v>insert into BTRCOutgoingXRate (OID, prefix, outgoingRateBDT, operatorName, operatorType, effectiveFrom, effectiveTo) values('97005_2016-01-01','97005','24','ISRAEL MOBILE','MOBILE',to_date('2016-01-01','YYYY-MM-DD HH24:MI:SS'),to_date('2016-12-01','YYYY-MM-DD HH24:MI:SS'));</v>
      </c>
    </row>
    <row r="7069" spans="1:8">
      <c r="A7069" s="11" t="s">
        <v>23812</v>
      </c>
      <c r="B7069" s="11" t="s">
        <v>10889</v>
      </c>
      <c r="C7069" s="18">
        <v>22</v>
      </c>
      <c r="D7069" s="11" t="s">
        <v>10890</v>
      </c>
      <c r="E7069" s="11" t="s">
        <v>2227</v>
      </c>
      <c r="F7069" s="12" t="s">
        <v>30094</v>
      </c>
      <c r="G7069" s="12" t="s">
        <v>30095</v>
      </c>
      <c r="H7069" s="11" t="str">
        <f t="shared" si="110"/>
        <v>insert into BTRCOutgoingXRate (OID, prefix, outgoingRateBDT, operatorName, operatorType, effectiveFrom, effectiveTo) values('9702_2016-01-01','9702','22','PALESTINE','FIXED',to_date('2016-01-01','YYYY-MM-DD HH24:MI:SS'),to_date('2016-12-01','YYYY-MM-DD HH24:MI:SS'));</v>
      </c>
    </row>
    <row r="7070" spans="1:8">
      <c r="A7070" s="11" t="s">
        <v>23813</v>
      </c>
      <c r="B7070" s="11" t="s">
        <v>10891</v>
      </c>
      <c r="C7070" s="18">
        <v>22</v>
      </c>
      <c r="D7070" s="11" t="s">
        <v>10890</v>
      </c>
      <c r="E7070" s="11" t="s">
        <v>2227</v>
      </c>
      <c r="F7070" s="12" t="s">
        <v>30094</v>
      </c>
      <c r="G7070" s="12" t="s">
        <v>30095</v>
      </c>
      <c r="H7070" s="11" t="str">
        <f t="shared" si="110"/>
        <v>insert into BTRCOutgoingXRate (OID, prefix, outgoingRateBDT, operatorName, operatorType, effectiveFrom, effectiveTo) values('9709_2016-01-01','9709','22','PALESTINE','FIXED',to_date('2016-01-01','YYYY-MM-DD HH24:MI:SS'),to_date('2016-12-01','YYYY-MM-DD HH24:MI:SS'));</v>
      </c>
    </row>
    <row r="7071" spans="1:8">
      <c r="A7071" s="11" t="s">
        <v>23814</v>
      </c>
      <c r="B7071" s="11" t="s">
        <v>10892</v>
      </c>
      <c r="C7071" s="18">
        <v>22</v>
      </c>
      <c r="D7071" s="11" t="s">
        <v>10890</v>
      </c>
      <c r="E7071" s="11" t="s">
        <v>2227</v>
      </c>
      <c r="F7071" s="12" t="s">
        <v>30094</v>
      </c>
      <c r="G7071" s="12" t="s">
        <v>30095</v>
      </c>
      <c r="H7071" s="11" t="str">
        <f t="shared" si="110"/>
        <v>insert into BTRCOutgoingXRate (OID, prefix, outgoingRateBDT, operatorName, operatorType, effectiveFrom, effectiveTo) values('9704_2016-01-01','9704','22','PALESTINE','FIXED',to_date('2016-01-01','YYYY-MM-DD HH24:MI:SS'),to_date('2016-12-01','YYYY-MM-DD HH24:MI:SS'));</v>
      </c>
    </row>
    <row r="7072" spans="1:8">
      <c r="A7072" s="11" t="s">
        <v>23815</v>
      </c>
      <c r="B7072" s="11" t="s">
        <v>10893</v>
      </c>
      <c r="C7072" s="18">
        <v>22</v>
      </c>
      <c r="D7072" s="11" t="s">
        <v>10894</v>
      </c>
      <c r="E7072" s="11" t="s">
        <v>2227</v>
      </c>
      <c r="F7072" s="12" t="s">
        <v>30094</v>
      </c>
      <c r="G7072" s="12" t="s">
        <v>30095</v>
      </c>
      <c r="H7072" s="11" t="str">
        <f t="shared" si="110"/>
        <v>insert into BTRCOutgoingXRate (OID, prefix, outgoingRateBDT, operatorName, operatorType, effectiveFrom, effectiveTo) values('97037_2016-01-01','97037','22','PALESTINE - ISRAEL FIXED NETWORK','FIXED',to_date('2016-01-01','YYYY-MM-DD HH24:MI:SS'),to_date('2016-12-01','YYYY-MM-DD HH24:MI:SS'));</v>
      </c>
    </row>
    <row r="7073" spans="1:8">
      <c r="A7073" s="11" t="s">
        <v>23816</v>
      </c>
      <c r="B7073" s="11" t="s">
        <v>10895</v>
      </c>
      <c r="C7073" s="18">
        <v>22</v>
      </c>
      <c r="D7073" s="11" t="s">
        <v>10894</v>
      </c>
      <c r="E7073" s="11" t="s">
        <v>2227</v>
      </c>
      <c r="F7073" s="12" t="s">
        <v>30094</v>
      </c>
      <c r="G7073" s="12" t="s">
        <v>30095</v>
      </c>
      <c r="H7073" s="11" t="str">
        <f t="shared" si="110"/>
        <v>insert into BTRCOutgoingXRate (OID, prefix, outgoingRateBDT, operatorName, operatorType, effectiveFrom, effectiveTo) values('97035_2016-01-01','97035','22','PALESTINE - ISRAEL FIXED NETWORK','FIXED',to_date('2016-01-01','YYYY-MM-DD HH24:MI:SS'),to_date('2016-12-01','YYYY-MM-DD HH24:MI:SS'));</v>
      </c>
    </row>
    <row r="7074" spans="1:8">
      <c r="A7074" s="11" t="s">
        <v>23817</v>
      </c>
      <c r="B7074" s="11" t="s">
        <v>10896</v>
      </c>
      <c r="C7074" s="18">
        <v>22</v>
      </c>
      <c r="D7074" s="11" t="s">
        <v>10894</v>
      </c>
      <c r="E7074" s="11" t="s">
        <v>2227</v>
      </c>
      <c r="F7074" s="12" t="s">
        <v>30094</v>
      </c>
      <c r="G7074" s="12" t="s">
        <v>30095</v>
      </c>
      <c r="H7074" s="11" t="str">
        <f t="shared" si="110"/>
        <v>insert into BTRCOutgoingXRate (OID, prefix, outgoingRateBDT, operatorName, operatorType, effectiveFrom, effectiveTo) values('97033_2016-01-01','97033','22','PALESTINE - ISRAEL FIXED NETWORK','FIXED',to_date('2016-01-01','YYYY-MM-DD HH24:MI:SS'),to_date('2016-12-01','YYYY-MM-DD HH24:MI:SS'));</v>
      </c>
    </row>
    <row r="7075" spans="1:8">
      <c r="A7075" s="11" t="s">
        <v>23818</v>
      </c>
      <c r="B7075" s="11" t="s">
        <v>10897</v>
      </c>
      <c r="C7075" s="18">
        <v>22</v>
      </c>
      <c r="D7075" s="11" t="s">
        <v>10894</v>
      </c>
      <c r="E7075" s="11" t="s">
        <v>2227</v>
      </c>
      <c r="F7075" s="12" t="s">
        <v>30094</v>
      </c>
      <c r="G7075" s="12" t="s">
        <v>30095</v>
      </c>
      <c r="H7075" s="11" t="str">
        <f t="shared" si="110"/>
        <v>insert into BTRCOutgoingXRate (OID, prefix, outgoingRateBDT, operatorName, operatorType, effectiveFrom, effectiveTo) values('97030_2016-01-01','97030','22','PALESTINE - ISRAEL FIXED NETWORK','FIXED',to_date('2016-01-01','YYYY-MM-DD HH24:MI:SS'),to_date('2016-12-01','YYYY-MM-DD HH24:MI:SS'));</v>
      </c>
    </row>
    <row r="7076" spans="1:8">
      <c r="A7076" s="11" t="s">
        <v>23819</v>
      </c>
      <c r="B7076" s="11" t="s">
        <v>10898</v>
      </c>
      <c r="C7076" s="18">
        <v>22</v>
      </c>
      <c r="D7076" s="11" t="s">
        <v>10894</v>
      </c>
      <c r="E7076" s="11" t="s">
        <v>2227</v>
      </c>
      <c r="F7076" s="12" t="s">
        <v>30094</v>
      </c>
      <c r="G7076" s="12" t="s">
        <v>30095</v>
      </c>
      <c r="H7076" s="11" t="str">
        <f t="shared" si="110"/>
        <v>insert into BTRCOutgoingXRate (OID, prefix, outgoingRateBDT, operatorName, operatorType, effectiveFrom, effectiveTo) values('97045_2016-01-01','97045','22','PALESTINE - ISRAEL FIXED NETWORK','FIXED',to_date('2016-01-01','YYYY-MM-DD HH24:MI:SS'),to_date('2016-12-01','YYYY-MM-DD HH24:MI:SS'));</v>
      </c>
    </row>
    <row r="7077" spans="1:8">
      <c r="A7077" s="11" t="s">
        <v>23820</v>
      </c>
      <c r="B7077" s="11" t="s">
        <v>10899</v>
      </c>
      <c r="C7077" s="18">
        <v>22</v>
      </c>
      <c r="D7077" s="11" t="s">
        <v>10894</v>
      </c>
      <c r="E7077" s="11" t="s">
        <v>2227</v>
      </c>
      <c r="F7077" s="12" t="s">
        <v>30094</v>
      </c>
      <c r="G7077" s="12" t="s">
        <v>30095</v>
      </c>
      <c r="H7077" s="11" t="str">
        <f t="shared" si="110"/>
        <v>insert into BTRCOutgoingXRate (OID, prefix, outgoingRateBDT, operatorName, operatorType, effectiveFrom, effectiveTo) values('97046_2016-01-01','97046','22','PALESTINE - ISRAEL FIXED NETWORK','FIXED',to_date('2016-01-01','YYYY-MM-DD HH24:MI:SS'),to_date('2016-12-01','YYYY-MM-DD HH24:MI:SS'));</v>
      </c>
    </row>
    <row r="7078" spans="1:8">
      <c r="A7078" s="11" t="s">
        <v>23821</v>
      </c>
      <c r="B7078" s="11" t="s">
        <v>10900</v>
      </c>
      <c r="C7078" s="18">
        <v>22</v>
      </c>
      <c r="D7078" s="11" t="s">
        <v>10894</v>
      </c>
      <c r="E7078" s="11" t="s">
        <v>2227</v>
      </c>
      <c r="F7078" s="12" t="s">
        <v>30094</v>
      </c>
      <c r="G7078" s="12" t="s">
        <v>30095</v>
      </c>
      <c r="H7078" s="11" t="str">
        <f t="shared" si="110"/>
        <v>insert into BTRCOutgoingXRate (OID, prefix, outgoingRateBDT, operatorName, operatorType, effectiveFrom, effectiveTo) values('97047_2016-01-01','97047','22','PALESTINE - ISRAEL FIXED NETWORK','FIXED',to_date('2016-01-01','YYYY-MM-DD HH24:MI:SS'),to_date('2016-12-01','YYYY-MM-DD HH24:MI:SS'));</v>
      </c>
    </row>
    <row r="7079" spans="1:8">
      <c r="A7079" s="11" t="s">
        <v>23822</v>
      </c>
      <c r="B7079" s="11" t="s">
        <v>10901</v>
      </c>
      <c r="C7079" s="18">
        <v>22</v>
      </c>
      <c r="D7079" s="11" t="s">
        <v>10894</v>
      </c>
      <c r="E7079" s="11" t="s">
        <v>2227</v>
      </c>
      <c r="F7079" s="12" t="s">
        <v>30094</v>
      </c>
      <c r="G7079" s="12" t="s">
        <v>30095</v>
      </c>
      <c r="H7079" s="11" t="str">
        <f t="shared" si="110"/>
        <v>insert into BTRCOutgoingXRate (OID, prefix, outgoingRateBDT, operatorName, operatorType, effectiveFrom, effectiveTo) values('97078_2016-01-01','97078','22','PALESTINE - ISRAEL FIXED NETWORK','FIXED',to_date('2016-01-01','YYYY-MM-DD HH24:MI:SS'),to_date('2016-12-01','YYYY-MM-DD HH24:MI:SS'));</v>
      </c>
    </row>
    <row r="7080" spans="1:8">
      <c r="A7080" s="11" t="s">
        <v>23823</v>
      </c>
      <c r="B7080" s="11" t="s">
        <v>10902</v>
      </c>
      <c r="C7080" s="18">
        <v>22</v>
      </c>
      <c r="D7080" s="11" t="s">
        <v>10894</v>
      </c>
      <c r="E7080" s="11" t="s">
        <v>2227</v>
      </c>
      <c r="F7080" s="12" t="s">
        <v>30094</v>
      </c>
      <c r="G7080" s="12" t="s">
        <v>30095</v>
      </c>
      <c r="H7080" s="11" t="str">
        <f t="shared" si="110"/>
        <v>insert into BTRCOutgoingXRate (OID, prefix, outgoingRateBDT, operatorName, operatorType, effectiveFrom, effectiveTo) values('97079_2016-01-01','97079','22','PALESTINE - ISRAEL FIXED NETWORK','FIXED',to_date('2016-01-01','YYYY-MM-DD HH24:MI:SS'),to_date('2016-12-01','YYYY-MM-DD HH24:MI:SS'));</v>
      </c>
    </row>
    <row r="7081" spans="1:8">
      <c r="A7081" s="11" t="s">
        <v>23824</v>
      </c>
      <c r="B7081" s="11" t="s">
        <v>10903</v>
      </c>
      <c r="C7081" s="18">
        <v>22</v>
      </c>
      <c r="D7081" s="11" t="s">
        <v>10894</v>
      </c>
      <c r="E7081" s="11" t="s">
        <v>2227</v>
      </c>
      <c r="F7081" s="12" t="s">
        <v>30094</v>
      </c>
      <c r="G7081" s="12" t="s">
        <v>30095</v>
      </c>
      <c r="H7081" s="11" t="str">
        <f t="shared" si="110"/>
        <v>insert into BTRCOutgoingXRate (OID, prefix, outgoingRateBDT, operatorName, operatorType, effectiveFrom, effectiveTo) values('97080_2016-01-01','97080','22','PALESTINE - ISRAEL FIXED NETWORK','FIXED',to_date('2016-01-01','YYYY-MM-DD HH24:MI:SS'),to_date('2016-12-01','YYYY-MM-DD HH24:MI:SS'));</v>
      </c>
    </row>
    <row r="7082" spans="1:8">
      <c r="A7082" s="11" t="s">
        <v>23825</v>
      </c>
      <c r="B7082" s="11" t="s">
        <v>10904</v>
      </c>
      <c r="C7082" s="18">
        <v>22</v>
      </c>
      <c r="D7082" s="11" t="s">
        <v>10894</v>
      </c>
      <c r="E7082" s="11" t="s">
        <v>2227</v>
      </c>
      <c r="F7082" s="12" t="s">
        <v>30094</v>
      </c>
      <c r="G7082" s="12" t="s">
        <v>30095</v>
      </c>
      <c r="H7082" s="11" t="str">
        <f t="shared" si="110"/>
        <v>insert into BTRCOutgoingXRate (OID, prefix, outgoingRateBDT, operatorName, operatorType, effectiveFrom, effectiveTo) values('97081_2016-01-01','97081','22','PALESTINE - ISRAEL FIXED NETWORK','FIXED',to_date('2016-01-01','YYYY-MM-DD HH24:MI:SS'),to_date('2016-12-01','YYYY-MM-DD HH24:MI:SS'));</v>
      </c>
    </row>
    <row r="7083" spans="1:8">
      <c r="A7083" s="11" t="s">
        <v>23826</v>
      </c>
      <c r="B7083" s="11" t="s">
        <v>10905</v>
      </c>
      <c r="C7083" s="18">
        <v>22</v>
      </c>
      <c r="D7083" s="11" t="s">
        <v>10894</v>
      </c>
      <c r="E7083" s="11" t="s">
        <v>2227</v>
      </c>
      <c r="F7083" s="12" t="s">
        <v>30094</v>
      </c>
      <c r="G7083" s="12" t="s">
        <v>30095</v>
      </c>
      <c r="H7083" s="11" t="str">
        <f t="shared" si="110"/>
        <v>insert into BTRCOutgoingXRate (OID, prefix, outgoingRateBDT, operatorName, operatorType, effectiveFrom, effectiveTo) values('97083_2016-01-01','97083','22','PALESTINE - ISRAEL FIXED NETWORK','FIXED',to_date('2016-01-01','YYYY-MM-DD HH24:MI:SS'),to_date('2016-12-01','YYYY-MM-DD HH24:MI:SS'));</v>
      </c>
    </row>
    <row r="7084" spans="1:8">
      <c r="A7084" s="11" t="s">
        <v>23827</v>
      </c>
      <c r="B7084" s="11" t="s">
        <v>10906</v>
      </c>
      <c r="C7084" s="18">
        <v>22</v>
      </c>
      <c r="D7084" s="11" t="s">
        <v>10894</v>
      </c>
      <c r="E7084" s="11" t="s">
        <v>2227</v>
      </c>
      <c r="F7084" s="12" t="s">
        <v>30094</v>
      </c>
      <c r="G7084" s="12" t="s">
        <v>30095</v>
      </c>
      <c r="H7084" s="11" t="str">
        <f t="shared" si="110"/>
        <v>insert into BTRCOutgoingXRate (OID, prefix, outgoingRateBDT, operatorName, operatorType, effectiveFrom, effectiveTo) values('97084_2016-01-01','97084','22','PALESTINE - ISRAEL FIXED NETWORK','FIXED',to_date('2016-01-01','YYYY-MM-DD HH24:MI:SS'),to_date('2016-12-01','YYYY-MM-DD HH24:MI:SS'));</v>
      </c>
    </row>
    <row r="7085" spans="1:8">
      <c r="A7085" s="11" t="s">
        <v>23828</v>
      </c>
      <c r="B7085" s="11" t="s">
        <v>10907</v>
      </c>
      <c r="C7085" s="18">
        <v>22</v>
      </c>
      <c r="D7085" s="11" t="s">
        <v>10894</v>
      </c>
      <c r="E7085" s="11" t="s">
        <v>2227</v>
      </c>
      <c r="F7085" s="12" t="s">
        <v>30094</v>
      </c>
      <c r="G7085" s="12" t="s">
        <v>30095</v>
      </c>
      <c r="H7085" s="11" t="str">
        <f t="shared" si="110"/>
        <v>insert into BTRCOutgoingXRate (OID, prefix, outgoingRateBDT, operatorName, operatorType, effectiveFrom, effectiveTo) values('97085_2016-01-01','97085','22','PALESTINE - ISRAEL FIXED NETWORK','FIXED',to_date('2016-01-01','YYYY-MM-DD HH24:MI:SS'),to_date('2016-12-01','YYYY-MM-DD HH24:MI:SS'));</v>
      </c>
    </row>
    <row r="7086" spans="1:8">
      <c r="A7086" s="11" t="s">
        <v>23829</v>
      </c>
      <c r="B7086" s="11" t="s">
        <v>10908</v>
      </c>
      <c r="C7086" s="18">
        <v>22</v>
      </c>
      <c r="D7086" s="11" t="s">
        <v>10894</v>
      </c>
      <c r="E7086" s="11" t="s">
        <v>2227</v>
      </c>
      <c r="F7086" s="12" t="s">
        <v>30094</v>
      </c>
      <c r="G7086" s="12" t="s">
        <v>30095</v>
      </c>
      <c r="H7086" s="11" t="str">
        <f t="shared" si="110"/>
        <v>insert into BTRCOutgoingXRate (OID, prefix, outgoingRateBDT, operatorName, operatorType, effectiveFrom, effectiveTo) values('97086_2016-01-01','97086','22','PALESTINE - ISRAEL FIXED NETWORK','FIXED',to_date('2016-01-01','YYYY-MM-DD HH24:MI:SS'),to_date('2016-12-01','YYYY-MM-DD HH24:MI:SS'));</v>
      </c>
    </row>
    <row r="7087" spans="1:8">
      <c r="A7087" s="11" t="s">
        <v>23830</v>
      </c>
      <c r="B7087" s="11" t="s">
        <v>10909</v>
      </c>
      <c r="C7087" s="18">
        <v>22</v>
      </c>
      <c r="D7087" s="11" t="s">
        <v>10894</v>
      </c>
      <c r="E7087" s="11" t="s">
        <v>2227</v>
      </c>
      <c r="F7087" s="12" t="s">
        <v>30094</v>
      </c>
      <c r="G7087" s="12" t="s">
        <v>30095</v>
      </c>
      <c r="H7087" s="11" t="str">
        <f t="shared" si="110"/>
        <v>insert into BTRCOutgoingXRate (OID, prefix, outgoingRateBDT, operatorName, operatorType, effectiveFrom, effectiveTo) values('97087_2016-01-01','97087','22','PALESTINE - ISRAEL FIXED NETWORK','FIXED',to_date('2016-01-01','YYYY-MM-DD HH24:MI:SS'),to_date('2016-12-01','YYYY-MM-DD HH24:MI:SS'));</v>
      </c>
    </row>
    <row r="7088" spans="1:8">
      <c r="A7088" s="11" t="s">
        <v>23831</v>
      </c>
      <c r="B7088" s="11" t="s">
        <v>10910</v>
      </c>
      <c r="C7088" s="18">
        <v>22</v>
      </c>
      <c r="D7088" s="11" t="s">
        <v>10894</v>
      </c>
      <c r="E7088" s="11" t="s">
        <v>2227</v>
      </c>
      <c r="F7088" s="12" t="s">
        <v>30094</v>
      </c>
      <c r="G7088" s="12" t="s">
        <v>30095</v>
      </c>
      <c r="H7088" s="11" t="str">
        <f t="shared" si="110"/>
        <v>insert into BTRCOutgoingXRate (OID, prefix, outgoingRateBDT, operatorName, operatorType, effectiveFrom, effectiveTo) values('97088_2016-01-01','97088','22','PALESTINE - ISRAEL FIXED NETWORK','FIXED',to_date('2016-01-01','YYYY-MM-DD HH24:MI:SS'),to_date('2016-12-01','YYYY-MM-DD HH24:MI:SS'));</v>
      </c>
    </row>
    <row r="7089" spans="1:8">
      <c r="A7089" s="11" t="s">
        <v>23832</v>
      </c>
      <c r="B7089" s="11" t="s">
        <v>10911</v>
      </c>
      <c r="C7089" s="18">
        <v>22</v>
      </c>
      <c r="D7089" s="11" t="s">
        <v>10894</v>
      </c>
      <c r="E7089" s="11" t="s">
        <v>2227</v>
      </c>
      <c r="F7089" s="12" t="s">
        <v>30094</v>
      </c>
      <c r="G7089" s="12" t="s">
        <v>30095</v>
      </c>
      <c r="H7089" s="11" t="str">
        <f t="shared" si="110"/>
        <v>insert into BTRCOutgoingXRate (OID, prefix, outgoingRateBDT, operatorName, operatorType, effectiveFrom, effectiveTo) values('97089_2016-01-01','97089','22','PALESTINE - ISRAEL FIXED NETWORK','FIXED',to_date('2016-01-01','YYYY-MM-DD HH24:MI:SS'),to_date('2016-12-01','YYYY-MM-DD HH24:MI:SS'));</v>
      </c>
    </row>
    <row r="7090" spans="1:8">
      <c r="A7090" s="11" t="s">
        <v>23833</v>
      </c>
      <c r="B7090" s="11" t="s">
        <v>10912</v>
      </c>
      <c r="C7090" s="18">
        <v>22</v>
      </c>
      <c r="D7090" s="11" t="s">
        <v>10894</v>
      </c>
      <c r="E7090" s="11" t="s">
        <v>2227</v>
      </c>
      <c r="F7090" s="12" t="s">
        <v>30094</v>
      </c>
      <c r="G7090" s="12" t="s">
        <v>30095</v>
      </c>
      <c r="H7090" s="11" t="str">
        <f t="shared" si="110"/>
        <v>insert into BTRCOutgoingXRate (OID, prefix, outgoingRateBDT, operatorName, operatorType, effectiveFrom, effectiveTo) values('97090_2016-01-01','97090','22','PALESTINE - ISRAEL FIXED NETWORK','FIXED',to_date('2016-01-01','YYYY-MM-DD HH24:MI:SS'),to_date('2016-12-01','YYYY-MM-DD HH24:MI:SS'));</v>
      </c>
    </row>
    <row r="7091" spans="1:8">
      <c r="A7091" s="11" t="s">
        <v>23834</v>
      </c>
      <c r="B7091" s="11" t="s">
        <v>10913</v>
      </c>
      <c r="C7091" s="18">
        <v>22</v>
      </c>
      <c r="D7091" s="11" t="s">
        <v>10894</v>
      </c>
      <c r="E7091" s="11" t="s">
        <v>2227</v>
      </c>
      <c r="F7091" s="12" t="s">
        <v>30094</v>
      </c>
      <c r="G7091" s="12" t="s">
        <v>30095</v>
      </c>
      <c r="H7091" s="11" t="str">
        <f t="shared" si="110"/>
        <v>insert into BTRCOutgoingXRate (OID, prefix, outgoingRateBDT, operatorName, operatorType, effectiveFrom, effectiveTo) values('97091_2016-01-01','97091','22','PALESTINE - ISRAEL FIXED NETWORK','FIXED',to_date('2016-01-01','YYYY-MM-DD HH24:MI:SS'),to_date('2016-12-01','YYYY-MM-DD HH24:MI:SS'));</v>
      </c>
    </row>
    <row r="7092" spans="1:8">
      <c r="A7092" s="11" t="s">
        <v>23835</v>
      </c>
      <c r="B7092" s="11" t="s">
        <v>10914</v>
      </c>
      <c r="C7092" s="18">
        <v>22</v>
      </c>
      <c r="D7092" s="11" t="s">
        <v>10894</v>
      </c>
      <c r="E7092" s="11" t="s">
        <v>2227</v>
      </c>
      <c r="F7092" s="12" t="s">
        <v>30094</v>
      </c>
      <c r="G7092" s="12" t="s">
        <v>30095</v>
      </c>
      <c r="H7092" s="11" t="str">
        <f t="shared" si="110"/>
        <v>insert into BTRCOutgoingXRate (OID, prefix, outgoingRateBDT, operatorName, operatorType, effectiveFrom, effectiveTo) values('97093_2016-01-01','97093','22','PALESTINE - ISRAEL FIXED NETWORK','FIXED',to_date('2016-01-01','YYYY-MM-DD HH24:MI:SS'),to_date('2016-12-01','YYYY-MM-DD HH24:MI:SS'));</v>
      </c>
    </row>
    <row r="7093" spans="1:8">
      <c r="A7093" s="11" t="s">
        <v>23836</v>
      </c>
      <c r="B7093" s="11" t="s">
        <v>10915</v>
      </c>
      <c r="C7093" s="18">
        <v>22</v>
      </c>
      <c r="D7093" s="11" t="s">
        <v>10894</v>
      </c>
      <c r="E7093" s="11" t="s">
        <v>2227</v>
      </c>
      <c r="F7093" s="12" t="s">
        <v>30094</v>
      </c>
      <c r="G7093" s="12" t="s">
        <v>30095</v>
      </c>
      <c r="H7093" s="11" t="str">
        <f t="shared" si="110"/>
        <v>insert into BTRCOutgoingXRate (OID, prefix, outgoingRateBDT, operatorName, operatorType, effectiveFrom, effectiveTo) values('97094_2016-01-01','97094','22','PALESTINE - ISRAEL FIXED NETWORK','FIXED',to_date('2016-01-01','YYYY-MM-DD HH24:MI:SS'),to_date('2016-12-01','YYYY-MM-DD HH24:MI:SS'));</v>
      </c>
    </row>
    <row r="7094" spans="1:8">
      <c r="A7094" s="11" t="s">
        <v>23837</v>
      </c>
      <c r="B7094" s="11" t="s">
        <v>10916</v>
      </c>
      <c r="C7094" s="18">
        <v>22</v>
      </c>
      <c r="D7094" s="11" t="s">
        <v>10894</v>
      </c>
      <c r="E7094" s="11" t="s">
        <v>2227</v>
      </c>
      <c r="F7094" s="12" t="s">
        <v>30094</v>
      </c>
      <c r="G7094" s="12" t="s">
        <v>30095</v>
      </c>
      <c r="H7094" s="11" t="str">
        <f t="shared" si="110"/>
        <v>insert into BTRCOutgoingXRate (OID, prefix, outgoingRateBDT, operatorName, operatorType, effectiveFrom, effectiveTo) values('97095_2016-01-01','97095','22','PALESTINE - ISRAEL FIXED NETWORK','FIXED',to_date('2016-01-01','YYYY-MM-DD HH24:MI:SS'),to_date('2016-12-01','YYYY-MM-DD HH24:MI:SS'));</v>
      </c>
    </row>
    <row r="7095" spans="1:8">
      <c r="A7095" s="11" t="s">
        <v>23838</v>
      </c>
      <c r="B7095" s="11" t="s">
        <v>10917</v>
      </c>
      <c r="C7095" s="18">
        <v>22</v>
      </c>
      <c r="D7095" s="11" t="s">
        <v>10894</v>
      </c>
      <c r="E7095" s="11" t="s">
        <v>2227</v>
      </c>
      <c r="F7095" s="12" t="s">
        <v>30094</v>
      </c>
      <c r="G7095" s="12" t="s">
        <v>30095</v>
      </c>
      <c r="H7095" s="11" t="str">
        <f t="shared" si="110"/>
        <v>insert into BTRCOutgoingXRate (OID, prefix, outgoingRateBDT, operatorName, operatorType, effectiveFrom, effectiveTo) values('97096_2016-01-01','97096','22','PALESTINE - ISRAEL FIXED NETWORK','FIXED',to_date('2016-01-01','YYYY-MM-DD HH24:MI:SS'),to_date('2016-12-01','YYYY-MM-DD HH24:MI:SS'));</v>
      </c>
    </row>
    <row r="7096" spans="1:8">
      <c r="A7096" s="11" t="s">
        <v>23839</v>
      </c>
      <c r="B7096" s="11" t="s">
        <v>10918</v>
      </c>
      <c r="C7096" s="18">
        <v>22</v>
      </c>
      <c r="D7096" s="11" t="s">
        <v>10894</v>
      </c>
      <c r="E7096" s="11" t="s">
        <v>2227</v>
      </c>
      <c r="F7096" s="12" t="s">
        <v>30094</v>
      </c>
      <c r="G7096" s="12" t="s">
        <v>30095</v>
      </c>
      <c r="H7096" s="11" t="str">
        <f t="shared" si="110"/>
        <v>insert into BTRCOutgoingXRate (OID, prefix, outgoingRateBDT, operatorName, operatorType, effectiveFrom, effectiveTo) values('97097_2016-01-01','97097','22','PALESTINE - ISRAEL FIXED NETWORK','FIXED',to_date('2016-01-01','YYYY-MM-DD HH24:MI:SS'),to_date('2016-12-01','YYYY-MM-DD HH24:MI:SS'));</v>
      </c>
    </row>
    <row r="7097" spans="1:8">
      <c r="A7097" s="11" t="s">
        <v>23840</v>
      </c>
      <c r="B7097" s="11" t="s">
        <v>10919</v>
      </c>
      <c r="C7097" s="18">
        <v>22</v>
      </c>
      <c r="D7097" s="11" t="s">
        <v>10894</v>
      </c>
      <c r="E7097" s="11" t="s">
        <v>2227</v>
      </c>
      <c r="F7097" s="12" t="s">
        <v>30094</v>
      </c>
      <c r="G7097" s="12" t="s">
        <v>30095</v>
      </c>
      <c r="H7097" s="11" t="str">
        <f t="shared" si="110"/>
        <v>insert into BTRCOutgoingXRate (OID, prefix, outgoingRateBDT, operatorName, operatorType, effectiveFrom, effectiveTo) values('97098_2016-01-01','97098','22','PALESTINE - ISRAEL FIXED NETWORK','FIXED',to_date('2016-01-01','YYYY-MM-DD HH24:MI:SS'),to_date('2016-12-01','YYYY-MM-DD HH24:MI:SS'));</v>
      </c>
    </row>
    <row r="7098" spans="1:8">
      <c r="A7098" s="11" t="s">
        <v>23841</v>
      </c>
      <c r="B7098" s="11" t="s">
        <v>10920</v>
      </c>
      <c r="C7098" s="18">
        <v>22</v>
      </c>
      <c r="D7098" s="11" t="s">
        <v>10894</v>
      </c>
      <c r="E7098" s="11" t="s">
        <v>2227</v>
      </c>
      <c r="F7098" s="12" t="s">
        <v>30094</v>
      </c>
      <c r="G7098" s="12" t="s">
        <v>30095</v>
      </c>
      <c r="H7098" s="11" t="str">
        <f t="shared" si="110"/>
        <v>insert into BTRCOutgoingXRate (OID, prefix, outgoingRateBDT, operatorName, operatorType, effectiveFrom, effectiveTo) values('97099_2016-01-01','97099','22','PALESTINE - ISRAEL FIXED NETWORK','FIXED',to_date('2016-01-01','YYYY-MM-DD HH24:MI:SS'),to_date('2016-12-01','YYYY-MM-DD HH24:MI:SS'));</v>
      </c>
    </row>
    <row r="7099" spans="1:8">
      <c r="A7099" s="11" t="s">
        <v>23842</v>
      </c>
      <c r="B7099" s="11" t="s">
        <v>10921</v>
      </c>
      <c r="C7099" s="18">
        <v>22</v>
      </c>
      <c r="D7099" s="11" t="s">
        <v>10894</v>
      </c>
      <c r="E7099" s="11" t="s">
        <v>2227</v>
      </c>
      <c r="F7099" s="12" t="s">
        <v>30094</v>
      </c>
      <c r="G7099" s="12" t="s">
        <v>30095</v>
      </c>
      <c r="H7099" s="11" t="str">
        <f t="shared" si="110"/>
        <v>insert into BTRCOutgoingXRate (OID, prefix, outgoingRateBDT, operatorName, operatorType, effectiveFrom, effectiveTo) values('97048_2016-01-01','97048','22','PALESTINE - ISRAEL FIXED NETWORK','FIXED',to_date('2016-01-01','YYYY-MM-DD HH24:MI:SS'),to_date('2016-12-01','YYYY-MM-DD HH24:MI:SS'));</v>
      </c>
    </row>
    <row r="7100" spans="1:8">
      <c r="A7100" s="11" t="s">
        <v>23843</v>
      </c>
      <c r="B7100" s="11" t="s">
        <v>10922</v>
      </c>
      <c r="C7100" s="18">
        <v>22</v>
      </c>
      <c r="D7100" s="11" t="s">
        <v>10894</v>
      </c>
      <c r="E7100" s="11" t="s">
        <v>2227</v>
      </c>
      <c r="F7100" s="12" t="s">
        <v>30094</v>
      </c>
      <c r="G7100" s="12" t="s">
        <v>30095</v>
      </c>
      <c r="H7100" s="11" t="str">
        <f t="shared" si="110"/>
        <v>insert into BTRCOutgoingXRate (OID, prefix, outgoingRateBDT, operatorName, operatorType, effectiveFrom, effectiveTo) values('97049_2016-01-01','97049','22','PALESTINE - ISRAEL FIXED NETWORK','FIXED',to_date('2016-01-01','YYYY-MM-DD HH24:MI:SS'),to_date('2016-12-01','YYYY-MM-DD HH24:MI:SS'));</v>
      </c>
    </row>
    <row r="7101" spans="1:8">
      <c r="A7101" s="11" t="s">
        <v>23844</v>
      </c>
      <c r="B7101" s="11" t="s">
        <v>10923</v>
      </c>
      <c r="C7101" s="18">
        <v>22</v>
      </c>
      <c r="D7101" s="11" t="s">
        <v>10894</v>
      </c>
      <c r="E7101" s="11" t="s">
        <v>2227</v>
      </c>
      <c r="F7101" s="12" t="s">
        <v>30094</v>
      </c>
      <c r="G7101" s="12" t="s">
        <v>30095</v>
      </c>
      <c r="H7101" s="11" t="str">
        <f t="shared" si="110"/>
        <v>insert into BTRCOutgoingXRate (OID, prefix, outgoingRateBDT, operatorName, operatorType, effectiveFrom, effectiveTo) values('97070_2016-01-01','97070','22','PALESTINE - ISRAEL FIXED NETWORK','FIXED',to_date('2016-01-01','YYYY-MM-DD HH24:MI:SS'),to_date('2016-12-01','YYYY-MM-DD HH24:MI:SS'));</v>
      </c>
    </row>
    <row r="7102" spans="1:8">
      <c r="A7102" s="11" t="s">
        <v>23845</v>
      </c>
      <c r="B7102" s="11" t="s">
        <v>10924</v>
      </c>
      <c r="C7102" s="18">
        <v>22</v>
      </c>
      <c r="D7102" s="11" t="s">
        <v>10894</v>
      </c>
      <c r="E7102" s="11" t="s">
        <v>2227</v>
      </c>
      <c r="F7102" s="12" t="s">
        <v>30094</v>
      </c>
      <c r="G7102" s="12" t="s">
        <v>30095</v>
      </c>
      <c r="H7102" s="11" t="str">
        <f t="shared" si="110"/>
        <v>insert into BTRCOutgoingXRate (OID, prefix, outgoingRateBDT, operatorName, operatorType, effectiveFrom, effectiveTo) values('97071_2016-01-01','97071','22','PALESTINE - ISRAEL FIXED NETWORK','FIXED',to_date('2016-01-01','YYYY-MM-DD HH24:MI:SS'),to_date('2016-12-01','YYYY-MM-DD HH24:MI:SS'));</v>
      </c>
    </row>
    <row r="7103" spans="1:8">
      <c r="A7103" s="11" t="s">
        <v>23846</v>
      </c>
      <c r="B7103" s="11" t="s">
        <v>10925</v>
      </c>
      <c r="C7103" s="18">
        <v>22</v>
      </c>
      <c r="D7103" s="11" t="s">
        <v>10894</v>
      </c>
      <c r="E7103" s="11" t="s">
        <v>2227</v>
      </c>
      <c r="F7103" s="12" t="s">
        <v>30094</v>
      </c>
      <c r="G7103" s="12" t="s">
        <v>30095</v>
      </c>
      <c r="H7103" s="11" t="str">
        <f t="shared" si="110"/>
        <v>insert into BTRCOutgoingXRate (OID, prefix, outgoingRateBDT, operatorName, operatorType, effectiveFrom, effectiveTo) values('97073_2016-01-01','97073','22','PALESTINE - ISRAEL FIXED NETWORK','FIXED',to_date('2016-01-01','YYYY-MM-DD HH24:MI:SS'),to_date('2016-12-01','YYYY-MM-DD HH24:MI:SS'));</v>
      </c>
    </row>
    <row r="7104" spans="1:8">
      <c r="A7104" s="11" t="s">
        <v>23847</v>
      </c>
      <c r="B7104" s="11" t="s">
        <v>10926</v>
      </c>
      <c r="C7104" s="18">
        <v>22</v>
      </c>
      <c r="D7104" s="11" t="s">
        <v>10894</v>
      </c>
      <c r="E7104" s="11" t="s">
        <v>2227</v>
      </c>
      <c r="F7104" s="12" t="s">
        <v>30094</v>
      </c>
      <c r="G7104" s="12" t="s">
        <v>30095</v>
      </c>
      <c r="H7104" s="11" t="str">
        <f t="shared" si="110"/>
        <v>insert into BTRCOutgoingXRate (OID, prefix, outgoingRateBDT, operatorName, operatorType, effectiveFrom, effectiveTo) values('97074_2016-01-01','97074','22','PALESTINE - ISRAEL FIXED NETWORK','FIXED',to_date('2016-01-01','YYYY-MM-DD HH24:MI:SS'),to_date('2016-12-01','YYYY-MM-DD HH24:MI:SS'));</v>
      </c>
    </row>
    <row r="7105" spans="1:8">
      <c r="A7105" s="11" t="s">
        <v>23848</v>
      </c>
      <c r="B7105" s="11" t="s">
        <v>10927</v>
      </c>
      <c r="C7105" s="18">
        <v>22</v>
      </c>
      <c r="D7105" s="11" t="s">
        <v>10894</v>
      </c>
      <c r="E7105" s="11" t="s">
        <v>2227</v>
      </c>
      <c r="F7105" s="12" t="s">
        <v>30094</v>
      </c>
      <c r="G7105" s="12" t="s">
        <v>30095</v>
      </c>
      <c r="H7105" s="11" t="str">
        <f t="shared" si="110"/>
        <v>insert into BTRCOutgoingXRate (OID, prefix, outgoingRateBDT, operatorName, operatorType, effectiveFrom, effectiveTo) values('97075_2016-01-01','97075','22','PALESTINE - ISRAEL FIXED NETWORK','FIXED',to_date('2016-01-01','YYYY-MM-DD HH24:MI:SS'),to_date('2016-12-01','YYYY-MM-DD HH24:MI:SS'));</v>
      </c>
    </row>
    <row r="7106" spans="1:8">
      <c r="A7106" s="11" t="s">
        <v>23849</v>
      </c>
      <c r="B7106" s="11" t="s">
        <v>10928</v>
      </c>
      <c r="C7106" s="18">
        <v>22</v>
      </c>
      <c r="D7106" s="11" t="s">
        <v>10894</v>
      </c>
      <c r="E7106" s="11" t="s">
        <v>2227</v>
      </c>
      <c r="F7106" s="12" t="s">
        <v>30094</v>
      </c>
      <c r="G7106" s="12" t="s">
        <v>30095</v>
      </c>
      <c r="H7106" s="11" t="str">
        <f t="shared" si="110"/>
        <v>insert into BTRCOutgoingXRate (OID, prefix, outgoingRateBDT, operatorName, operatorType, effectiveFrom, effectiveTo) values('97076_2016-01-01','97076','22','PALESTINE - ISRAEL FIXED NETWORK','FIXED',to_date('2016-01-01','YYYY-MM-DD HH24:MI:SS'),to_date('2016-12-01','YYYY-MM-DD HH24:MI:SS'));</v>
      </c>
    </row>
    <row r="7107" spans="1:8">
      <c r="A7107" s="11" t="s">
        <v>23850</v>
      </c>
      <c r="B7107" s="11" t="s">
        <v>10929</v>
      </c>
      <c r="C7107" s="18">
        <v>22</v>
      </c>
      <c r="D7107" s="11" t="s">
        <v>10894</v>
      </c>
      <c r="E7107" s="11" t="s">
        <v>2227</v>
      </c>
      <c r="F7107" s="12" t="s">
        <v>30094</v>
      </c>
      <c r="G7107" s="12" t="s">
        <v>30095</v>
      </c>
      <c r="H7107" s="11" t="str">
        <f t="shared" si="110"/>
        <v>insert into BTRCOutgoingXRate (OID, prefix, outgoingRateBDT, operatorName, operatorType, effectiveFrom, effectiveTo) values('97077_2016-01-01','97077','22','PALESTINE - ISRAEL FIXED NETWORK','FIXED',to_date('2016-01-01','YYYY-MM-DD HH24:MI:SS'),to_date('2016-12-01','YYYY-MM-DD HH24:MI:SS'));</v>
      </c>
    </row>
    <row r="7108" spans="1:8">
      <c r="A7108" s="11" t="s">
        <v>23851</v>
      </c>
      <c r="B7108" s="11" t="s">
        <v>10930</v>
      </c>
      <c r="C7108" s="18">
        <v>22</v>
      </c>
      <c r="D7108" s="11" t="s">
        <v>10894</v>
      </c>
      <c r="E7108" s="11" t="s">
        <v>2227</v>
      </c>
      <c r="F7108" s="12" t="s">
        <v>30094</v>
      </c>
      <c r="G7108" s="12" t="s">
        <v>30095</v>
      </c>
      <c r="H7108" s="11" t="str">
        <f t="shared" ref="H7108:H7171" si="111">H$1&amp;IF(ISBLANK(A7108),"null","'"&amp;A7108&amp;"'")&amp;","&amp;IF(ISBLANK(B7108),"null","'"&amp;B7108&amp;"'")&amp;","&amp;IF(ISBLANK(C7108),"null","'"&amp;C7108&amp;"'")&amp;","&amp;IF(ISBLANK(D7108),"null","'"&amp;D7108&amp;"'")&amp;","&amp;IF(ISBLANK(E7108),"null","'"&amp;E7108&amp;"'")&amp;","&amp;IF(ISBLANK(F7108),"null","to_date('"&amp;F7108&amp;"','YYYY-MM-DD HH24:MI:SS')")&amp;","&amp;IF(ISBLANK(G7108),"null","to_date('"&amp;G7108&amp;"','YYYY-MM-DD HH24:MI:SS')")&amp;I$1</f>
        <v>insert into BTRCOutgoingXRate (OID, prefix, outgoingRateBDT, operatorName, operatorType, effectiveFrom, effectiveTo) values('97029_2016-01-01','97029','22','PALESTINE - ISRAEL FIXED NETWORK','FIXED',to_date('2016-01-01','YYYY-MM-DD HH24:MI:SS'),to_date('2016-12-01','YYYY-MM-DD HH24:MI:SS'));</v>
      </c>
    </row>
    <row r="7109" spans="1:8">
      <c r="A7109" s="11" t="s">
        <v>23852</v>
      </c>
      <c r="B7109" s="11" t="s">
        <v>10931</v>
      </c>
      <c r="C7109" s="18">
        <v>24</v>
      </c>
      <c r="D7109" s="11" t="s">
        <v>10932</v>
      </c>
      <c r="E7109" s="11" t="s">
        <v>2190</v>
      </c>
      <c r="F7109" s="12" t="s">
        <v>30094</v>
      </c>
      <c r="G7109" s="12" t="s">
        <v>30095</v>
      </c>
      <c r="H7109" s="11" t="str">
        <f t="shared" si="111"/>
        <v>insert into BTRCOutgoingXRate (OID, prefix, outgoingRateBDT, operatorName, operatorType, effectiveFrom, effectiveTo) values('97056_2016-01-01','97056','24','Palestine-Wataniya-Mobile','MOBILE',to_date('2016-01-01','YYYY-MM-DD HH24:MI:SS'),to_date('2016-12-01','YYYY-MM-DD HH24:MI:SS'));</v>
      </c>
    </row>
    <row r="7110" spans="1:8">
      <c r="A7110" s="11" t="s">
        <v>23853</v>
      </c>
      <c r="B7110" s="11" t="s">
        <v>10933</v>
      </c>
      <c r="C7110" s="18">
        <v>24</v>
      </c>
      <c r="D7110" s="11" t="s">
        <v>10934</v>
      </c>
      <c r="E7110" s="11" t="s">
        <v>2190</v>
      </c>
      <c r="F7110" s="12" t="s">
        <v>30094</v>
      </c>
      <c r="G7110" s="12" t="s">
        <v>30095</v>
      </c>
      <c r="H7110" s="11" t="str">
        <f t="shared" si="111"/>
        <v>insert into BTRCOutgoingXRate (OID, prefix, outgoingRateBDT, operatorName, operatorType, effectiveFrom, effectiveTo) values('97057_2016-01-01','97057','24','PALESTINE-ISRAEL MOBILE','MOBILE',to_date('2016-01-01','YYYY-MM-DD HH24:MI:SS'),to_date('2016-12-01','YYYY-MM-DD HH24:MI:SS'));</v>
      </c>
    </row>
    <row r="7111" spans="1:8">
      <c r="A7111" s="11" t="s">
        <v>23854</v>
      </c>
      <c r="B7111" s="11" t="s">
        <v>10935</v>
      </c>
      <c r="C7111" s="18">
        <v>24</v>
      </c>
      <c r="D7111" s="11" t="s">
        <v>10934</v>
      </c>
      <c r="E7111" s="11" t="s">
        <v>2190</v>
      </c>
      <c r="F7111" s="12" t="s">
        <v>30094</v>
      </c>
      <c r="G7111" s="12" t="s">
        <v>30095</v>
      </c>
      <c r="H7111" s="11" t="str">
        <f t="shared" si="111"/>
        <v>insert into BTRCOutgoingXRate (OID, prefix, outgoingRateBDT, operatorName, operatorType, effectiveFrom, effectiveTo) values('97058_2016-01-01','97058','24','PALESTINE-ISRAEL MOBILE','MOBILE',to_date('2016-01-01','YYYY-MM-DD HH24:MI:SS'),to_date('2016-12-01','YYYY-MM-DD HH24:MI:SS'));</v>
      </c>
    </row>
    <row r="7112" spans="1:8">
      <c r="A7112" s="11" t="s">
        <v>23855</v>
      </c>
      <c r="B7112" s="11" t="s">
        <v>10936</v>
      </c>
      <c r="C7112" s="18">
        <v>24</v>
      </c>
      <c r="D7112" s="11" t="s">
        <v>10934</v>
      </c>
      <c r="E7112" s="11" t="s">
        <v>2190</v>
      </c>
      <c r="F7112" s="12" t="s">
        <v>30094</v>
      </c>
      <c r="G7112" s="12" t="s">
        <v>30095</v>
      </c>
      <c r="H7112" s="11" t="str">
        <f t="shared" si="111"/>
        <v>insert into BTRCOutgoingXRate (OID, prefix, outgoingRateBDT, operatorName, operatorType, effectiveFrom, effectiveTo) values('97050_2016-01-01','97050','24','PALESTINE-ISRAEL MOBILE','MOBILE',to_date('2016-01-01','YYYY-MM-DD HH24:MI:SS'),to_date('2016-12-01','YYYY-MM-DD HH24:MI:SS'));</v>
      </c>
    </row>
    <row r="7113" spans="1:8">
      <c r="A7113" s="11" t="s">
        <v>23856</v>
      </c>
      <c r="B7113" s="11" t="s">
        <v>10937</v>
      </c>
      <c r="C7113" s="18">
        <v>24</v>
      </c>
      <c r="D7113" s="11" t="s">
        <v>10934</v>
      </c>
      <c r="E7113" s="11" t="s">
        <v>2190</v>
      </c>
      <c r="F7113" s="12" t="s">
        <v>30094</v>
      </c>
      <c r="G7113" s="12" t="s">
        <v>30095</v>
      </c>
      <c r="H7113" s="11" t="str">
        <f t="shared" si="111"/>
        <v>insert into BTRCOutgoingXRate (OID, prefix, outgoingRateBDT, operatorName, operatorType, effectiveFrom, effectiveTo) values('97051_2016-01-01','97051','24','PALESTINE-ISRAEL MOBILE','MOBILE',to_date('2016-01-01','YYYY-MM-DD HH24:MI:SS'),to_date('2016-12-01','YYYY-MM-DD HH24:MI:SS'));</v>
      </c>
    </row>
    <row r="7114" spans="1:8">
      <c r="A7114" s="11" t="s">
        <v>23857</v>
      </c>
      <c r="B7114" s="11" t="s">
        <v>10938</v>
      </c>
      <c r="C7114" s="18">
        <v>24</v>
      </c>
      <c r="D7114" s="11" t="s">
        <v>10934</v>
      </c>
      <c r="E7114" s="11" t="s">
        <v>2190</v>
      </c>
      <c r="F7114" s="12" t="s">
        <v>30094</v>
      </c>
      <c r="G7114" s="12" t="s">
        <v>30095</v>
      </c>
      <c r="H7114" s="11" t="str">
        <f t="shared" si="111"/>
        <v>insert into BTRCOutgoingXRate (OID, prefix, outgoingRateBDT, operatorName, operatorType, effectiveFrom, effectiveTo) values('97052_2016-01-01','97052','24','PALESTINE-ISRAEL MOBILE','MOBILE',to_date('2016-01-01','YYYY-MM-DD HH24:MI:SS'),to_date('2016-12-01','YYYY-MM-DD HH24:MI:SS'));</v>
      </c>
    </row>
    <row r="7115" spans="1:8">
      <c r="A7115" s="11" t="s">
        <v>23858</v>
      </c>
      <c r="B7115" s="11" t="s">
        <v>10939</v>
      </c>
      <c r="C7115" s="18">
        <v>24</v>
      </c>
      <c r="D7115" s="11" t="s">
        <v>10934</v>
      </c>
      <c r="E7115" s="11" t="s">
        <v>2190</v>
      </c>
      <c r="F7115" s="12" t="s">
        <v>30094</v>
      </c>
      <c r="G7115" s="12" t="s">
        <v>30095</v>
      </c>
      <c r="H7115" s="11" t="str">
        <f t="shared" si="111"/>
        <v>insert into BTRCOutgoingXRate (OID, prefix, outgoingRateBDT, operatorName, operatorType, effectiveFrom, effectiveTo) values('97053_2016-01-01','97053','24','PALESTINE-ISRAEL MOBILE','MOBILE',to_date('2016-01-01','YYYY-MM-DD HH24:MI:SS'),to_date('2016-12-01','YYYY-MM-DD HH24:MI:SS'));</v>
      </c>
    </row>
    <row r="7116" spans="1:8">
      <c r="A7116" s="11" t="s">
        <v>23859</v>
      </c>
      <c r="B7116" s="11" t="s">
        <v>10940</v>
      </c>
      <c r="C7116" s="18">
        <v>24</v>
      </c>
      <c r="D7116" s="11" t="s">
        <v>10934</v>
      </c>
      <c r="E7116" s="11" t="s">
        <v>2190</v>
      </c>
      <c r="F7116" s="12" t="s">
        <v>30094</v>
      </c>
      <c r="G7116" s="12" t="s">
        <v>30095</v>
      </c>
      <c r="H7116" s="11" t="str">
        <f t="shared" si="111"/>
        <v>insert into BTRCOutgoingXRate (OID, prefix, outgoingRateBDT, operatorName, operatorType, effectiveFrom, effectiveTo) values('97054_2016-01-01','97054','24','PALESTINE-ISRAEL MOBILE','MOBILE',to_date('2016-01-01','YYYY-MM-DD HH24:MI:SS'),to_date('2016-12-01','YYYY-MM-DD HH24:MI:SS'));</v>
      </c>
    </row>
    <row r="7117" spans="1:8">
      <c r="A7117" s="11" t="s">
        <v>23860</v>
      </c>
      <c r="B7117" s="11" t="s">
        <v>10941</v>
      </c>
      <c r="C7117" s="18">
        <v>24</v>
      </c>
      <c r="D7117" s="11" t="s">
        <v>10934</v>
      </c>
      <c r="E7117" s="11" t="s">
        <v>2190</v>
      </c>
      <c r="F7117" s="12" t="s">
        <v>30094</v>
      </c>
      <c r="G7117" s="12" t="s">
        <v>30095</v>
      </c>
      <c r="H7117" s="11" t="str">
        <f t="shared" si="111"/>
        <v>insert into BTRCOutgoingXRate (OID, prefix, outgoingRateBDT, operatorName, operatorType, effectiveFrom, effectiveTo) values('97055_2016-01-01','97055','24','PALESTINE-ISRAEL MOBILE','MOBILE',to_date('2016-01-01','YYYY-MM-DD HH24:MI:SS'),to_date('2016-12-01','YYYY-MM-DD HH24:MI:SS'));</v>
      </c>
    </row>
    <row r="7118" spans="1:8">
      <c r="A7118" s="11" t="s">
        <v>23861</v>
      </c>
      <c r="B7118" s="11" t="s">
        <v>10942</v>
      </c>
      <c r="C7118" s="18">
        <v>24</v>
      </c>
      <c r="D7118" s="11" t="s">
        <v>10943</v>
      </c>
      <c r="E7118" s="11" t="s">
        <v>2190</v>
      </c>
      <c r="F7118" s="12" t="s">
        <v>30094</v>
      </c>
      <c r="G7118" s="12" t="s">
        <v>30095</v>
      </c>
      <c r="H7118" s="11" t="str">
        <f t="shared" si="111"/>
        <v>insert into BTRCOutgoingXRate (OID, prefix, outgoingRateBDT, operatorName, operatorType, effectiveFrom, effectiveTo) values('97022_2016-01-01','97022','24','Palestine Paltel','MOBILE',to_date('2016-01-01','YYYY-MM-DD HH24:MI:SS'),to_date('2016-12-01','YYYY-MM-DD HH24:MI:SS'));</v>
      </c>
    </row>
    <row r="7119" spans="1:8">
      <c r="A7119" s="11" t="s">
        <v>23862</v>
      </c>
      <c r="B7119" s="11" t="s">
        <v>10944</v>
      </c>
      <c r="C7119" s="18">
        <v>24</v>
      </c>
      <c r="D7119" s="11" t="s">
        <v>10943</v>
      </c>
      <c r="E7119" s="11" t="s">
        <v>2190</v>
      </c>
      <c r="F7119" s="12" t="s">
        <v>30094</v>
      </c>
      <c r="G7119" s="12" t="s">
        <v>30095</v>
      </c>
      <c r="H7119" s="11" t="str">
        <f t="shared" si="111"/>
        <v>insert into BTRCOutgoingXRate (OID, prefix, outgoingRateBDT, operatorName, operatorType, effectiveFrom, effectiveTo) values('97082_2016-01-01','97082','24','Palestine Paltel','MOBILE',to_date('2016-01-01','YYYY-MM-DD HH24:MI:SS'),to_date('2016-12-01','YYYY-MM-DD HH24:MI:SS'));</v>
      </c>
    </row>
    <row r="7120" spans="1:8">
      <c r="A7120" s="11" t="s">
        <v>23863</v>
      </c>
      <c r="B7120" s="11" t="s">
        <v>10945</v>
      </c>
      <c r="C7120" s="18">
        <v>24</v>
      </c>
      <c r="D7120" s="11" t="s">
        <v>10943</v>
      </c>
      <c r="E7120" s="11" t="s">
        <v>2190</v>
      </c>
      <c r="F7120" s="12" t="s">
        <v>30094</v>
      </c>
      <c r="G7120" s="12" t="s">
        <v>30095</v>
      </c>
      <c r="H7120" s="11" t="str">
        <f t="shared" si="111"/>
        <v>insert into BTRCOutgoingXRate (OID, prefix, outgoingRateBDT, operatorName, operatorType, effectiveFrom, effectiveTo) values('97092_2016-01-01','97092','24','Palestine Paltel','MOBILE',to_date('2016-01-01','YYYY-MM-DD HH24:MI:SS'),to_date('2016-12-01','YYYY-MM-DD HH24:MI:SS'));</v>
      </c>
    </row>
    <row r="7121" spans="1:8">
      <c r="A7121" s="11" t="s">
        <v>23864</v>
      </c>
      <c r="B7121" s="11" t="s">
        <v>10946</v>
      </c>
      <c r="C7121" s="18">
        <v>24</v>
      </c>
      <c r="D7121" s="11" t="s">
        <v>10943</v>
      </c>
      <c r="E7121" s="11" t="s">
        <v>2190</v>
      </c>
      <c r="F7121" s="12" t="s">
        <v>30094</v>
      </c>
      <c r="G7121" s="12" t="s">
        <v>30095</v>
      </c>
      <c r="H7121" s="11" t="str">
        <f t="shared" si="111"/>
        <v>insert into BTRCOutgoingXRate (OID, prefix, outgoingRateBDT, operatorName, operatorType, effectiveFrom, effectiveTo) values('97042_2016-01-01','97042','24','Palestine Paltel','MOBILE',to_date('2016-01-01','YYYY-MM-DD HH24:MI:SS'),to_date('2016-12-01','YYYY-MM-DD HH24:MI:SS'));</v>
      </c>
    </row>
    <row r="7122" spans="1:8">
      <c r="A7122" s="11" t="s">
        <v>23865</v>
      </c>
      <c r="B7122" s="11" t="s">
        <v>10947</v>
      </c>
      <c r="C7122" s="18">
        <v>24</v>
      </c>
      <c r="D7122" s="11" t="s">
        <v>10948</v>
      </c>
      <c r="E7122" s="11" t="s">
        <v>2190</v>
      </c>
      <c r="F7122" s="12" t="s">
        <v>30094</v>
      </c>
      <c r="G7122" s="12" t="s">
        <v>30095</v>
      </c>
      <c r="H7122" s="11" t="str">
        <f t="shared" si="111"/>
        <v>insert into BTRCOutgoingXRate (OID, prefix, outgoingRateBDT, operatorName, operatorType, effectiveFrom, effectiveTo) values('97059_2016-01-01','97059','24','Palestine Cellular Paltel','MOBILE',to_date('2016-01-01','YYYY-MM-DD HH24:MI:SS'),to_date('2016-12-01','YYYY-MM-DD HH24:MI:SS'));</v>
      </c>
    </row>
    <row r="7123" spans="1:8">
      <c r="A7123" s="11" t="s">
        <v>23866</v>
      </c>
      <c r="B7123" s="11" t="s">
        <v>10949</v>
      </c>
      <c r="C7123" s="18">
        <v>24</v>
      </c>
      <c r="D7123" s="11" t="s">
        <v>10950</v>
      </c>
      <c r="E7123" s="11" t="s">
        <v>2190</v>
      </c>
      <c r="F7123" s="12" t="s">
        <v>30094</v>
      </c>
      <c r="G7123" s="12" t="s">
        <v>30095</v>
      </c>
      <c r="H7123" s="11" t="str">
        <f t="shared" si="111"/>
        <v>insert into BTRCOutgoingXRate (OID, prefix, outgoingRateBDT, operatorName, operatorType, effectiveFrom, effectiveTo) values('9705_2016-01-01','9705','24','Palestine Cellular Israel','MOBILE',to_date('2016-01-01','YYYY-MM-DD HH24:MI:SS'),to_date('2016-12-01','YYYY-MM-DD HH24:MI:SS'));</v>
      </c>
    </row>
    <row r="7124" spans="1:8">
      <c r="A7124" s="11" t="s">
        <v>23867</v>
      </c>
      <c r="B7124" s="11" t="s">
        <v>10951</v>
      </c>
      <c r="C7124" s="18">
        <v>24</v>
      </c>
      <c r="D7124" s="11" t="s">
        <v>10950</v>
      </c>
      <c r="E7124" s="11" t="s">
        <v>2190</v>
      </c>
      <c r="F7124" s="12" t="s">
        <v>30094</v>
      </c>
      <c r="G7124" s="12" t="s">
        <v>30095</v>
      </c>
      <c r="H7124" s="11" t="str">
        <f t="shared" si="111"/>
        <v>insert into BTRCOutgoingXRate (OID, prefix, outgoingRateBDT, operatorName, operatorType, effectiveFrom, effectiveTo) values('9706_2016-01-01','9706','24','Palestine Cellular Israel','MOBILE',to_date('2016-01-01','YYYY-MM-DD HH24:MI:SS'),to_date('2016-12-01','YYYY-MM-DD HH24:MI:SS'));</v>
      </c>
    </row>
    <row r="7125" spans="1:8">
      <c r="A7125" s="11" t="s">
        <v>23868</v>
      </c>
      <c r="B7125" s="11" t="s">
        <v>10952</v>
      </c>
      <c r="C7125" s="18">
        <v>24</v>
      </c>
      <c r="D7125" s="11" t="s">
        <v>10950</v>
      </c>
      <c r="E7125" s="11" t="s">
        <v>2190</v>
      </c>
      <c r="F7125" s="12" t="s">
        <v>30094</v>
      </c>
      <c r="G7125" s="12" t="s">
        <v>30095</v>
      </c>
      <c r="H7125" s="11" t="str">
        <f t="shared" si="111"/>
        <v>insert into BTRCOutgoingXRate (OID, prefix, outgoingRateBDT, operatorName, operatorType, effectiveFrom, effectiveTo) values('970151_2016-01-01','970151','24','Palestine Cellular Israel','MOBILE',to_date('2016-01-01','YYYY-MM-DD HH24:MI:SS'),to_date('2016-12-01','YYYY-MM-DD HH24:MI:SS'));</v>
      </c>
    </row>
    <row r="7126" spans="1:8">
      <c r="A7126" s="11" t="s">
        <v>23869</v>
      </c>
      <c r="B7126" s="11" t="s">
        <v>10953</v>
      </c>
      <c r="C7126" s="18">
        <v>24</v>
      </c>
      <c r="D7126" s="11" t="s">
        <v>10950</v>
      </c>
      <c r="E7126" s="11" t="s">
        <v>2190</v>
      </c>
      <c r="F7126" s="12" t="s">
        <v>30094</v>
      </c>
      <c r="G7126" s="12" t="s">
        <v>30095</v>
      </c>
      <c r="H7126" s="11" t="str">
        <f t="shared" si="111"/>
        <v>insert into BTRCOutgoingXRate (OID, prefix, outgoingRateBDT, operatorName, operatorType, effectiveFrom, effectiveTo) values('970153_2016-01-01','970153','24','Palestine Cellular Israel','MOBILE',to_date('2016-01-01','YYYY-MM-DD HH24:MI:SS'),to_date('2016-12-01','YYYY-MM-DD HH24:MI:SS'));</v>
      </c>
    </row>
    <row r="7127" spans="1:8">
      <c r="A7127" s="11" t="s">
        <v>23870</v>
      </c>
      <c r="B7127" s="11" t="s">
        <v>1987</v>
      </c>
      <c r="C7127" s="18">
        <v>22</v>
      </c>
      <c r="D7127" s="11" t="s">
        <v>10954</v>
      </c>
      <c r="E7127" s="11" t="s">
        <v>2227</v>
      </c>
      <c r="F7127" s="12" t="s">
        <v>30094</v>
      </c>
      <c r="G7127" s="12" t="s">
        <v>30095</v>
      </c>
      <c r="H7127" s="11" t="str">
        <f t="shared" si="111"/>
        <v>insert into BTRCOutgoingXRate (OID, prefix, outgoingRateBDT, operatorName, operatorType, effectiveFrom, effectiveTo) values('970_2016-01-01','970','22','PALESTINE AREA FIXED','FIXED',to_date('2016-01-01','YYYY-MM-DD HH24:MI:SS'),to_date('2016-12-01','YYYY-MM-DD HH24:MI:SS'));</v>
      </c>
    </row>
    <row r="7128" spans="1:8">
      <c r="A7128" s="11" t="s">
        <v>23871</v>
      </c>
      <c r="B7128" s="11" t="s">
        <v>10955</v>
      </c>
      <c r="C7128" s="18">
        <v>22</v>
      </c>
      <c r="D7128" s="11" t="s">
        <v>10894</v>
      </c>
      <c r="E7128" s="11" t="s">
        <v>2227</v>
      </c>
      <c r="F7128" s="12" t="s">
        <v>30094</v>
      </c>
      <c r="G7128" s="12" t="s">
        <v>30095</v>
      </c>
      <c r="H7128" s="11" t="str">
        <f t="shared" si="111"/>
        <v>insert into BTRCOutgoingXRate (OID, prefix, outgoingRateBDT, operatorName, operatorType, effectiveFrom, effectiveTo) values('97020_2016-01-01','97020','22','PALESTINE - ISRAEL FIXED NETWORK','FIXED',to_date('2016-01-01','YYYY-MM-DD HH24:MI:SS'),to_date('2016-12-01','YYYY-MM-DD HH24:MI:SS'));</v>
      </c>
    </row>
    <row r="7129" spans="1:8">
      <c r="A7129" s="11" t="s">
        <v>23872</v>
      </c>
      <c r="B7129" s="11" t="s">
        <v>10956</v>
      </c>
      <c r="C7129" s="18">
        <v>22</v>
      </c>
      <c r="D7129" s="11" t="s">
        <v>10894</v>
      </c>
      <c r="E7129" s="11" t="s">
        <v>2227</v>
      </c>
      <c r="F7129" s="12" t="s">
        <v>30094</v>
      </c>
      <c r="G7129" s="12" t="s">
        <v>30095</v>
      </c>
      <c r="H7129" s="11" t="str">
        <f t="shared" si="111"/>
        <v>insert into BTRCOutgoingXRate (OID, prefix, outgoingRateBDT, operatorName, operatorType, effectiveFrom, effectiveTo) values('97021_2016-01-01','97021','22','PALESTINE - ISRAEL FIXED NETWORK','FIXED',to_date('2016-01-01','YYYY-MM-DD HH24:MI:SS'),to_date('2016-12-01','YYYY-MM-DD HH24:MI:SS'));</v>
      </c>
    </row>
    <row r="7130" spans="1:8">
      <c r="A7130" s="11" t="s">
        <v>23873</v>
      </c>
      <c r="B7130" s="11" t="s">
        <v>10957</v>
      </c>
      <c r="C7130" s="18">
        <v>22</v>
      </c>
      <c r="D7130" s="11" t="s">
        <v>10894</v>
      </c>
      <c r="E7130" s="11" t="s">
        <v>2227</v>
      </c>
      <c r="F7130" s="12" t="s">
        <v>30094</v>
      </c>
      <c r="G7130" s="12" t="s">
        <v>30095</v>
      </c>
      <c r="H7130" s="11" t="str">
        <f t="shared" si="111"/>
        <v>insert into BTRCOutgoingXRate (OID, prefix, outgoingRateBDT, operatorName, operatorType, effectiveFrom, effectiveTo) values('97023_2016-01-01','97023','22','PALESTINE - ISRAEL FIXED NETWORK','FIXED',to_date('2016-01-01','YYYY-MM-DD HH24:MI:SS'),to_date('2016-12-01','YYYY-MM-DD HH24:MI:SS'));</v>
      </c>
    </row>
    <row r="7131" spans="1:8">
      <c r="A7131" s="11" t="s">
        <v>23874</v>
      </c>
      <c r="B7131" s="11" t="s">
        <v>10958</v>
      </c>
      <c r="C7131" s="18">
        <v>22</v>
      </c>
      <c r="D7131" s="11" t="s">
        <v>10894</v>
      </c>
      <c r="E7131" s="11" t="s">
        <v>2227</v>
      </c>
      <c r="F7131" s="12" t="s">
        <v>30094</v>
      </c>
      <c r="G7131" s="12" t="s">
        <v>30095</v>
      </c>
      <c r="H7131" s="11" t="str">
        <f t="shared" si="111"/>
        <v>insert into BTRCOutgoingXRate (OID, prefix, outgoingRateBDT, operatorName, operatorType, effectiveFrom, effectiveTo) values('97024_2016-01-01','97024','22','PALESTINE - ISRAEL FIXED NETWORK','FIXED',to_date('2016-01-01','YYYY-MM-DD HH24:MI:SS'),to_date('2016-12-01','YYYY-MM-DD HH24:MI:SS'));</v>
      </c>
    </row>
    <row r="7132" spans="1:8">
      <c r="A7132" s="11" t="s">
        <v>23875</v>
      </c>
      <c r="B7132" s="11" t="s">
        <v>10959</v>
      </c>
      <c r="C7132" s="18">
        <v>22</v>
      </c>
      <c r="D7132" s="11" t="s">
        <v>10894</v>
      </c>
      <c r="E7132" s="11" t="s">
        <v>2227</v>
      </c>
      <c r="F7132" s="12" t="s">
        <v>30094</v>
      </c>
      <c r="G7132" s="12" t="s">
        <v>30095</v>
      </c>
      <c r="H7132" s="11" t="str">
        <f t="shared" si="111"/>
        <v>insert into BTRCOutgoingXRate (OID, prefix, outgoingRateBDT, operatorName, operatorType, effectiveFrom, effectiveTo) values('97025_2016-01-01','97025','22','PALESTINE - ISRAEL FIXED NETWORK','FIXED',to_date('2016-01-01','YYYY-MM-DD HH24:MI:SS'),to_date('2016-12-01','YYYY-MM-DD HH24:MI:SS'));</v>
      </c>
    </row>
    <row r="7133" spans="1:8">
      <c r="A7133" s="11" t="s">
        <v>23876</v>
      </c>
      <c r="B7133" s="11" t="s">
        <v>10960</v>
      </c>
      <c r="C7133" s="18">
        <v>22</v>
      </c>
      <c r="D7133" s="11" t="s">
        <v>10894</v>
      </c>
      <c r="E7133" s="11" t="s">
        <v>2227</v>
      </c>
      <c r="F7133" s="12" t="s">
        <v>30094</v>
      </c>
      <c r="G7133" s="12" t="s">
        <v>30095</v>
      </c>
      <c r="H7133" s="11" t="str">
        <f t="shared" si="111"/>
        <v>insert into BTRCOutgoingXRate (OID, prefix, outgoingRateBDT, operatorName, operatorType, effectiveFrom, effectiveTo) values('97026_2016-01-01','97026','22','PALESTINE - ISRAEL FIXED NETWORK','FIXED',to_date('2016-01-01','YYYY-MM-DD HH24:MI:SS'),to_date('2016-12-01','YYYY-MM-DD HH24:MI:SS'));</v>
      </c>
    </row>
    <row r="7134" spans="1:8">
      <c r="A7134" s="11" t="s">
        <v>23877</v>
      </c>
      <c r="B7134" s="11" t="s">
        <v>10961</v>
      </c>
      <c r="C7134" s="18">
        <v>22</v>
      </c>
      <c r="D7134" s="11" t="s">
        <v>10894</v>
      </c>
      <c r="E7134" s="11" t="s">
        <v>2227</v>
      </c>
      <c r="F7134" s="12" t="s">
        <v>30094</v>
      </c>
      <c r="G7134" s="12" t="s">
        <v>30095</v>
      </c>
      <c r="H7134" s="11" t="str">
        <f t="shared" si="111"/>
        <v>insert into BTRCOutgoingXRate (OID, prefix, outgoingRateBDT, operatorName, operatorType, effectiveFrom, effectiveTo) values('97027_2016-01-01','97027','22','PALESTINE - ISRAEL FIXED NETWORK','FIXED',to_date('2016-01-01','YYYY-MM-DD HH24:MI:SS'),to_date('2016-12-01','YYYY-MM-DD HH24:MI:SS'));</v>
      </c>
    </row>
    <row r="7135" spans="1:8">
      <c r="A7135" s="11" t="s">
        <v>23878</v>
      </c>
      <c r="B7135" s="11" t="s">
        <v>10962</v>
      </c>
      <c r="C7135" s="18">
        <v>22</v>
      </c>
      <c r="D7135" s="11" t="s">
        <v>10894</v>
      </c>
      <c r="E7135" s="11" t="s">
        <v>2227</v>
      </c>
      <c r="F7135" s="12" t="s">
        <v>30094</v>
      </c>
      <c r="G7135" s="12" t="s">
        <v>30095</v>
      </c>
      <c r="H7135" s="11" t="str">
        <f t="shared" si="111"/>
        <v>insert into BTRCOutgoingXRate (OID, prefix, outgoingRateBDT, operatorName, operatorType, effectiveFrom, effectiveTo) values('97028_2016-01-01','97028','22','PALESTINE - ISRAEL FIXED NETWORK','FIXED',to_date('2016-01-01','YYYY-MM-DD HH24:MI:SS'),to_date('2016-12-01','YYYY-MM-DD HH24:MI:SS'));</v>
      </c>
    </row>
    <row r="7136" spans="1:8">
      <c r="A7136" s="11" t="s">
        <v>23879</v>
      </c>
      <c r="B7136" s="11" t="s">
        <v>10963</v>
      </c>
      <c r="C7136" s="18">
        <v>22</v>
      </c>
      <c r="D7136" s="11" t="s">
        <v>10894</v>
      </c>
      <c r="E7136" s="11" t="s">
        <v>2227</v>
      </c>
      <c r="F7136" s="12" t="s">
        <v>30094</v>
      </c>
      <c r="G7136" s="12" t="s">
        <v>30095</v>
      </c>
      <c r="H7136" s="11" t="str">
        <f t="shared" si="111"/>
        <v>insert into BTRCOutgoingXRate (OID, prefix, outgoingRateBDT, operatorName, operatorType, effectiveFrom, effectiveTo) values('97039_2016-01-01','97039','22','PALESTINE - ISRAEL FIXED NETWORK','FIXED',to_date('2016-01-01','YYYY-MM-DD HH24:MI:SS'),to_date('2016-12-01','YYYY-MM-DD HH24:MI:SS'));</v>
      </c>
    </row>
    <row r="7137" spans="1:8">
      <c r="A7137" s="11" t="s">
        <v>23880</v>
      </c>
      <c r="B7137" s="11" t="s">
        <v>10964</v>
      </c>
      <c r="C7137" s="18">
        <v>22</v>
      </c>
      <c r="D7137" s="11" t="s">
        <v>10894</v>
      </c>
      <c r="E7137" s="11" t="s">
        <v>2227</v>
      </c>
      <c r="F7137" s="12" t="s">
        <v>30094</v>
      </c>
      <c r="G7137" s="12" t="s">
        <v>30095</v>
      </c>
      <c r="H7137" s="11" t="str">
        <f t="shared" si="111"/>
        <v>insert into BTRCOutgoingXRate (OID, prefix, outgoingRateBDT, operatorName, operatorType, effectiveFrom, effectiveTo) values('97040_2016-01-01','97040','22','PALESTINE - ISRAEL FIXED NETWORK','FIXED',to_date('2016-01-01','YYYY-MM-DD HH24:MI:SS'),to_date('2016-12-01','YYYY-MM-DD HH24:MI:SS'));</v>
      </c>
    </row>
    <row r="7138" spans="1:8">
      <c r="A7138" s="11" t="s">
        <v>23881</v>
      </c>
      <c r="B7138" s="11" t="s">
        <v>10965</v>
      </c>
      <c r="C7138" s="18">
        <v>22</v>
      </c>
      <c r="D7138" s="11" t="s">
        <v>10894</v>
      </c>
      <c r="E7138" s="11" t="s">
        <v>2227</v>
      </c>
      <c r="F7138" s="12" t="s">
        <v>30094</v>
      </c>
      <c r="G7138" s="12" t="s">
        <v>30095</v>
      </c>
      <c r="H7138" s="11" t="str">
        <f t="shared" si="111"/>
        <v>insert into BTRCOutgoingXRate (OID, prefix, outgoingRateBDT, operatorName, operatorType, effectiveFrom, effectiveTo) values('97041_2016-01-01','97041','22','PALESTINE - ISRAEL FIXED NETWORK','FIXED',to_date('2016-01-01','YYYY-MM-DD HH24:MI:SS'),to_date('2016-12-01','YYYY-MM-DD HH24:MI:SS'));</v>
      </c>
    </row>
    <row r="7139" spans="1:8">
      <c r="A7139" s="11" t="s">
        <v>23882</v>
      </c>
      <c r="B7139" s="11" t="s">
        <v>10966</v>
      </c>
      <c r="C7139" s="18">
        <v>22</v>
      </c>
      <c r="D7139" s="11" t="s">
        <v>10894</v>
      </c>
      <c r="E7139" s="11" t="s">
        <v>2227</v>
      </c>
      <c r="F7139" s="12" t="s">
        <v>30094</v>
      </c>
      <c r="G7139" s="12" t="s">
        <v>30095</v>
      </c>
      <c r="H7139" s="11" t="str">
        <f t="shared" si="111"/>
        <v>insert into BTRCOutgoingXRate (OID, prefix, outgoingRateBDT, operatorName, operatorType, effectiveFrom, effectiveTo) values('97043_2016-01-01','97043','22','PALESTINE - ISRAEL FIXED NETWORK','FIXED',to_date('2016-01-01','YYYY-MM-DD HH24:MI:SS'),to_date('2016-12-01','YYYY-MM-DD HH24:MI:SS'));</v>
      </c>
    </row>
    <row r="7140" spans="1:8">
      <c r="A7140" s="11" t="s">
        <v>23883</v>
      </c>
      <c r="B7140" s="11" t="s">
        <v>10967</v>
      </c>
      <c r="C7140" s="18">
        <v>22</v>
      </c>
      <c r="D7140" s="11" t="s">
        <v>10894</v>
      </c>
      <c r="E7140" s="11" t="s">
        <v>2227</v>
      </c>
      <c r="F7140" s="12" t="s">
        <v>30094</v>
      </c>
      <c r="G7140" s="12" t="s">
        <v>30095</v>
      </c>
      <c r="H7140" s="11" t="str">
        <f t="shared" si="111"/>
        <v>insert into BTRCOutgoingXRate (OID, prefix, outgoingRateBDT, operatorName, operatorType, effectiveFrom, effectiveTo) values('97044_2016-01-01','97044','22','PALESTINE - ISRAEL FIXED NETWORK','FIXED',to_date('2016-01-01','YYYY-MM-DD HH24:MI:SS'),to_date('2016-12-01','YYYY-MM-DD HH24:MI:SS'));</v>
      </c>
    </row>
    <row r="7141" spans="1:8">
      <c r="A7141" s="11" t="s">
        <v>23884</v>
      </c>
      <c r="B7141" s="11" t="s">
        <v>10968</v>
      </c>
      <c r="C7141" s="18">
        <v>22</v>
      </c>
      <c r="D7141" s="11" t="s">
        <v>10894</v>
      </c>
      <c r="E7141" s="11" t="s">
        <v>2227</v>
      </c>
      <c r="F7141" s="12" t="s">
        <v>30094</v>
      </c>
      <c r="G7141" s="12" t="s">
        <v>30095</v>
      </c>
      <c r="H7141" s="11" t="str">
        <f t="shared" si="111"/>
        <v>insert into BTRCOutgoingXRate (OID, prefix, outgoingRateBDT, operatorName, operatorType, effectiveFrom, effectiveTo) values('97031_2016-01-01','97031','22','PALESTINE - ISRAEL FIXED NETWORK','FIXED',to_date('2016-01-01','YYYY-MM-DD HH24:MI:SS'),to_date('2016-12-01','YYYY-MM-DD HH24:MI:SS'));</v>
      </c>
    </row>
    <row r="7142" spans="1:8">
      <c r="A7142" s="11" t="s">
        <v>23885</v>
      </c>
      <c r="B7142" s="11" t="s">
        <v>10969</v>
      </c>
      <c r="C7142" s="18">
        <v>22</v>
      </c>
      <c r="D7142" s="11" t="s">
        <v>10894</v>
      </c>
      <c r="E7142" s="11" t="s">
        <v>2227</v>
      </c>
      <c r="F7142" s="12" t="s">
        <v>30094</v>
      </c>
      <c r="G7142" s="12" t="s">
        <v>30095</v>
      </c>
      <c r="H7142" s="11" t="str">
        <f t="shared" si="111"/>
        <v>insert into BTRCOutgoingXRate (OID, prefix, outgoingRateBDT, operatorName, operatorType, effectiveFrom, effectiveTo) values('97034_2016-01-01','97034','22','PALESTINE - ISRAEL FIXED NETWORK','FIXED',to_date('2016-01-01','YYYY-MM-DD HH24:MI:SS'),to_date('2016-12-01','YYYY-MM-DD HH24:MI:SS'));</v>
      </c>
    </row>
    <row r="7143" spans="1:8">
      <c r="A7143" s="11" t="s">
        <v>23886</v>
      </c>
      <c r="B7143" s="11" t="s">
        <v>10970</v>
      </c>
      <c r="C7143" s="18">
        <v>22</v>
      </c>
      <c r="D7143" s="11" t="s">
        <v>10894</v>
      </c>
      <c r="E7143" s="11" t="s">
        <v>2227</v>
      </c>
      <c r="F7143" s="12" t="s">
        <v>30094</v>
      </c>
      <c r="G7143" s="12" t="s">
        <v>30095</v>
      </c>
      <c r="H7143" s="11" t="str">
        <f t="shared" si="111"/>
        <v>insert into BTRCOutgoingXRate (OID, prefix, outgoingRateBDT, operatorName, operatorType, effectiveFrom, effectiveTo) values('97036_2016-01-01','97036','22','PALESTINE - ISRAEL FIXED NETWORK','FIXED',to_date('2016-01-01','YYYY-MM-DD HH24:MI:SS'),to_date('2016-12-01','YYYY-MM-DD HH24:MI:SS'));</v>
      </c>
    </row>
    <row r="7144" spans="1:8">
      <c r="A7144" s="11" t="s">
        <v>23887</v>
      </c>
      <c r="B7144" s="11" t="s">
        <v>10971</v>
      </c>
      <c r="C7144" s="18">
        <v>22</v>
      </c>
      <c r="D7144" s="11" t="s">
        <v>10894</v>
      </c>
      <c r="E7144" s="11" t="s">
        <v>2227</v>
      </c>
      <c r="F7144" s="12" t="s">
        <v>30094</v>
      </c>
      <c r="G7144" s="12" t="s">
        <v>30095</v>
      </c>
      <c r="H7144" s="11" t="str">
        <f t="shared" si="111"/>
        <v>insert into BTRCOutgoingXRate (OID, prefix, outgoingRateBDT, operatorName, operatorType, effectiveFrom, effectiveTo) values('97038_2016-01-01','97038','22','PALESTINE - ISRAEL FIXED NETWORK','FIXED',to_date('2016-01-01','YYYY-MM-DD HH24:MI:SS'),to_date('2016-12-01','YYYY-MM-DD HH24:MI:SS'));</v>
      </c>
    </row>
    <row r="7145" spans="1:8">
      <c r="A7145" s="11" t="s">
        <v>23888</v>
      </c>
      <c r="B7145" s="11" t="s">
        <v>10972</v>
      </c>
      <c r="C7145" s="18">
        <v>22</v>
      </c>
      <c r="D7145" s="11" t="s">
        <v>10890</v>
      </c>
      <c r="E7145" s="11" t="s">
        <v>2227</v>
      </c>
      <c r="F7145" s="12" t="s">
        <v>30094</v>
      </c>
      <c r="G7145" s="12" t="s">
        <v>30095</v>
      </c>
      <c r="H7145" s="11" t="str">
        <f t="shared" si="111"/>
        <v>insert into BTRCOutgoingXRate (OID, prefix, outgoingRateBDT, operatorName, operatorType, effectiveFrom, effectiveTo) values('9708_2016-01-01','9708','22','PALESTINE','FIXED',to_date('2016-01-01','YYYY-MM-DD HH24:MI:SS'),to_date('2016-12-01','YYYY-MM-DD HH24:MI:SS'));</v>
      </c>
    </row>
    <row r="7146" spans="1:8">
      <c r="A7146" s="11" t="s">
        <v>23889</v>
      </c>
      <c r="B7146" s="11" t="s">
        <v>10973</v>
      </c>
      <c r="C7146" s="18">
        <v>24</v>
      </c>
      <c r="D7146" s="11" t="s">
        <v>7459</v>
      </c>
      <c r="E7146" s="11" t="s">
        <v>2190</v>
      </c>
      <c r="F7146" s="12" t="s">
        <v>30094</v>
      </c>
      <c r="G7146" s="12" t="s">
        <v>30095</v>
      </c>
      <c r="H7146" s="11" t="str">
        <f t="shared" si="111"/>
        <v>insert into BTRCOutgoingXRate (OID, prefix, outgoingRateBDT, operatorName, operatorType, effectiveFrom, effectiveTo) values('97006_2016-01-01','97006','24','ISRAEL MOBILE','MOBILE',to_date('2016-01-01','YYYY-MM-DD HH24:MI:SS'),to_date('2016-12-01','YYYY-MM-DD HH24:MI:SS'));</v>
      </c>
    </row>
    <row r="7147" spans="1:8">
      <c r="A7147" s="11" t="s">
        <v>23890</v>
      </c>
      <c r="B7147" s="11" t="s">
        <v>10974</v>
      </c>
      <c r="C7147" s="18">
        <v>14</v>
      </c>
      <c r="D7147" s="11" t="s">
        <v>10975</v>
      </c>
      <c r="E7147" s="11" t="s">
        <v>2190</v>
      </c>
      <c r="F7147" s="12" t="s">
        <v>30094</v>
      </c>
      <c r="G7147" s="12" t="s">
        <v>30095</v>
      </c>
      <c r="H7147" s="11" t="str">
        <f t="shared" si="111"/>
        <v>insert into BTRCOutgoingXRate (OID, prefix, outgoingRateBDT, operatorName, operatorType, effectiveFrom, effectiveTo) values('5076_2016-01-01','5076','14','Panama Cable and Wireless Mobile','MOBILE',to_date('2016-01-01','YYYY-MM-DD HH24:MI:SS'),to_date('2016-12-01','YYYY-MM-DD HH24:MI:SS'));</v>
      </c>
    </row>
    <row r="7148" spans="1:8">
      <c r="A7148" s="11" t="s">
        <v>23891</v>
      </c>
      <c r="B7148" s="11" t="s">
        <v>10976</v>
      </c>
      <c r="C7148" s="18">
        <v>14</v>
      </c>
      <c r="D7148" s="11" t="s">
        <v>10977</v>
      </c>
      <c r="E7148" s="11" t="s">
        <v>2190</v>
      </c>
      <c r="F7148" s="12" t="s">
        <v>30094</v>
      </c>
      <c r="G7148" s="12" t="s">
        <v>30095</v>
      </c>
      <c r="H7148" s="11" t="str">
        <f t="shared" si="111"/>
        <v>insert into BTRCOutgoingXRate (OID, prefix, outgoingRateBDT, operatorName, operatorType, effectiveFrom, effectiveTo) values('507209_2016-01-01','507209','14','PANAMA MOBILE','MOBILE',to_date('2016-01-01','YYYY-MM-DD HH24:MI:SS'),to_date('2016-12-01','YYYY-MM-DD HH24:MI:SS'));</v>
      </c>
    </row>
    <row r="7149" spans="1:8">
      <c r="A7149" s="11" t="s">
        <v>23892</v>
      </c>
      <c r="B7149" s="11" t="s">
        <v>10978</v>
      </c>
      <c r="C7149" s="18">
        <v>14</v>
      </c>
      <c r="D7149" s="11" t="s">
        <v>10979</v>
      </c>
      <c r="E7149" s="11" t="s">
        <v>2190</v>
      </c>
      <c r="F7149" s="12" t="s">
        <v>30094</v>
      </c>
      <c r="G7149" s="12" t="s">
        <v>30095</v>
      </c>
      <c r="H7149" s="11" t="str">
        <f t="shared" si="111"/>
        <v>insert into BTRCOutgoingXRate (OID, prefix, outgoingRateBDT, operatorName, operatorType, effectiveFrom, effectiveTo) values('5078_2016-01-01','5078','14','Panama-Other-Mobile','MOBILE',to_date('2016-01-01','YYYY-MM-DD HH24:MI:SS'),to_date('2016-12-01','YYYY-MM-DD HH24:MI:SS'));</v>
      </c>
    </row>
    <row r="7150" spans="1:8">
      <c r="A7150" s="11" t="s">
        <v>23893</v>
      </c>
      <c r="B7150" s="11" t="s">
        <v>10980</v>
      </c>
      <c r="C7150" s="18">
        <v>14</v>
      </c>
      <c r="D7150" s="11" t="s">
        <v>10979</v>
      </c>
      <c r="E7150" s="11" t="s">
        <v>2190</v>
      </c>
      <c r="F7150" s="12" t="s">
        <v>30094</v>
      </c>
      <c r="G7150" s="12" t="s">
        <v>30095</v>
      </c>
      <c r="H7150" s="11" t="str">
        <f t="shared" si="111"/>
        <v>insert into BTRCOutgoingXRate (OID, prefix, outgoingRateBDT, operatorName, operatorType, effectiveFrom, effectiveTo) values('50799_2016-01-01','50799','14','Panama-Other-Mobile','MOBILE',to_date('2016-01-01','YYYY-MM-DD HH24:MI:SS'),to_date('2016-12-01','YYYY-MM-DD HH24:MI:SS'));</v>
      </c>
    </row>
    <row r="7151" spans="1:8">
      <c r="A7151" s="11" t="s">
        <v>23894</v>
      </c>
      <c r="B7151" s="11" t="s">
        <v>10981</v>
      </c>
      <c r="C7151" s="18">
        <v>14</v>
      </c>
      <c r="D7151" s="11" t="s">
        <v>10982</v>
      </c>
      <c r="E7151" s="11" t="s">
        <v>2190</v>
      </c>
      <c r="F7151" s="12" t="s">
        <v>30094</v>
      </c>
      <c r="G7151" s="12" t="s">
        <v>30095</v>
      </c>
      <c r="H7151" s="11" t="str">
        <f t="shared" si="111"/>
        <v>insert into BTRCOutgoingXRate (OID, prefix, outgoingRateBDT, operatorName, operatorType, effectiveFrom, effectiveTo) values('5075_2016-01-01','5075','14','Panama-Bellsouth-Mobile','MOBILE',to_date('2016-01-01','YYYY-MM-DD HH24:MI:SS'),to_date('2016-12-01','YYYY-MM-DD HH24:MI:SS'));</v>
      </c>
    </row>
    <row r="7152" spans="1:8">
      <c r="A7152" s="11" t="s">
        <v>23895</v>
      </c>
      <c r="B7152" s="11" t="s">
        <v>10983</v>
      </c>
      <c r="C7152" s="18">
        <v>14</v>
      </c>
      <c r="D7152" s="11" t="s">
        <v>10982</v>
      </c>
      <c r="E7152" s="11" t="s">
        <v>2190</v>
      </c>
      <c r="F7152" s="12" t="s">
        <v>30094</v>
      </c>
      <c r="G7152" s="12" t="s">
        <v>30095</v>
      </c>
      <c r="H7152" s="11" t="str">
        <f t="shared" si="111"/>
        <v>insert into BTRCOutgoingXRate (OID, prefix, outgoingRateBDT, operatorName, operatorType, effectiveFrom, effectiveTo) values('507218_2016-01-01','507218','14','Panama-Bellsouth-Mobile','MOBILE',to_date('2016-01-01','YYYY-MM-DD HH24:MI:SS'),to_date('2016-12-01','YYYY-MM-DD HH24:MI:SS'));</v>
      </c>
    </row>
    <row r="7153" spans="1:8">
      <c r="A7153" s="11" t="s">
        <v>23896</v>
      </c>
      <c r="B7153" s="11" t="s">
        <v>10984</v>
      </c>
      <c r="C7153" s="18">
        <v>14</v>
      </c>
      <c r="D7153" s="11" t="s">
        <v>10982</v>
      </c>
      <c r="E7153" s="11" t="s">
        <v>2190</v>
      </c>
      <c r="F7153" s="12" t="s">
        <v>30094</v>
      </c>
      <c r="G7153" s="12" t="s">
        <v>30095</v>
      </c>
      <c r="H7153" s="11" t="str">
        <f t="shared" si="111"/>
        <v>insert into BTRCOutgoingXRate (OID, prefix, outgoingRateBDT, operatorName, operatorType, effectiveFrom, effectiveTo) values('507219_2016-01-01','507219','14','Panama-Bellsouth-Mobile','MOBILE',to_date('2016-01-01','YYYY-MM-DD HH24:MI:SS'),to_date('2016-12-01','YYYY-MM-DD HH24:MI:SS'));</v>
      </c>
    </row>
    <row r="7154" spans="1:8">
      <c r="A7154" s="11" t="s">
        <v>23897</v>
      </c>
      <c r="B7154" s="11" t="s">
        <v>10985</v>
      </c>
      <c r="C7154" s="18">
        <v>14</v>
      </c>
      <c r="D7154" s="11" t="s">
        <v>10986</v>
      </c>
      <c r="E7154" s="11" t="s">
        <v>2190</v>
      </c>
      <c r="F7154" s="12" t="s">
        <v>30094</v>
      </c>
      <c r="G7154" s="12" t="s">
        <v>30095</v>
      </c>
      <c r="H7154" s="11" t="str">
        <f t="shared" si="111"/>
        <v>insert into BTRCOutgoingXRate (OID, prefix, outgoingRateBDT, operatorName, operatorType, effectiveFrom, effectiveTo) values('50752_2016-01-01','50752','14','PANAMA REPUBLIC MOBILE','MOBILE',to_date('2016-01-01','YYYY-MM-DD HH24:MI:SS'),to_date('2016-12-01','YYYY-MM-DD HH24:MI:SS'));</v>
      </c>
    </row>
    <row r="7155" spans="1:8">
      <c r="A7155" s="11" t="s">
        <v>23898</v>
      </c>
      <c r="B7155" s="11" t="s">
        <v>10987</v>
      </c>
      <c r="C7155" s="18">
        <v>14</v>
      </c>
      <c r="D7155" s="11" t="s">
        <v>10986</v>
      </c>
      <c r="E7155" s="11" t="s">
        <v>2190</v>
      </c>
      <c r="F7155" s="12" t="s">
        <v>30094</v>
      </c>
      <c r="G7155" s="12" t="s">
        <v>30095</v>
      </c>
      <c r="H7155" s="11" t="str">
        <f t="shared" si="111"/>
        <v>insert into BTRCOutgoingXRate (OID, prefix, outgoingRateBDT, operatorName, operatorType, effectiveFrom, effectiveTo) values('50753_2016-01-01','50753','14','PANAMA REPUBLIC MOBILE','MOBILE',to_date('2016-01-01','YYYY-MM-DD HH24:MI:SS'),to_date('2016-12-01','YYYY-MM-DD HH24:MI:SS'));</v>
      </c>
    </row>
    <row r="7156" spans="1:8">
      <c r="A7156" s="11" t="s">
        <v>23899</v>
      </c>
      <c r="B7156" s="11" t="s">
        <v>10988</v>
      </c>
      <c r="C7156" s="18">
        <v>14</v>
      </c>
      <c r="D7156" s="11" t="s">
        <v>10986</v>
      </c>
      <c r="E7156" s="11" t="s">
        <v>2190</v>
      </c>
      <c r="F7156" s="12" t="s">
        <v>30094</v>
      </c>
      <c r="G7156" s="12" t="s">
        <v>30095</v>
      </c>
      <c r="H7156" s="11" t="str">
        <f t="shared" si="111"/>
        <v>insert into BTRCOutgoingXRate (OID, prefix, outgoingRateBDT, operatorName, operatorType, effectiveFrom, effectiveTo) values('507120_2016-01-01','507120','14','PANAMA REPUBLIC MOBILE','MOBILE',to_date('2016-01-01','YYYY-MM-DD HH24:MI:SS'),to_date('2016-12-01','YYYY-MM-DD HH24:MI:SS'));</v>
      </c>
    </row>
    <row r="7157" spans="1:8">
      <c r="A7157" s="11" t="s">
        <v>23900</v>
      </c>
      <c r="B7157" s="11" t="s">
        <v>10989</v>
      </c>
      <c r="C7157" s="18">
        <v>14</v>
      </c>
      <c r="D7157" s="11" t="s">
        <v>10986</v>
      </c>
      <c r="E7157" s="11" t="s">
        <v>2190</v>
      </c>
      <c r="F7157" s="12" t="s">
        <v>30094</v>
      </c>
      <c r="G7157" s="12" t="s">
        <v>30095</v>
      </c>
      <c r="H7157" s="11" t="str">
        <f t="shared" si="111"/>
        <v>insert into BTRCOutgoingXRate (OID, prefix, outgoingRateBDT, operatorName, operatorType, effectiveFrom, effectiveTo) values('507161_2016-01-01','507161','14','PANAMA REPUBLIC MOBILE','MOBILE',to_date('2016-01-01','YYYY-MM-DD HH24:MI:SS'),to_date('2016-12-01','YYYY-MM-DD HH24:MI:SS'));</v>
      </c>
    </row>
    <row r="7158" spans="1:8">
      <c r="A7158" s="11" t="s">
        <v>23901</v>
      </c>
      <c r="B7158" s="11" t="s">
        <v>10990</v>
      </c>
      <c r="C7158" s="18">
        <v>10</v>
      </c>
      <c r="D7158" s="11" t="s">
        <v>10991</v>
      </c>
      <c r="E7158" s="11" t="s">
        <v>2227</v>
      </c>
      <c r="F7158" s="12" t="s">
        <v>30094</v>
      </c>
      <c r="G7158" s="12" t="s">
        <v>30095</v>
      </c>
      <c r="H7158" s="11" t="str">
        <f t="shared" si="111"/>
        <v>insert into BTRCOutgoingXRate (OID, prefix, outgoingRateBDT, operatorName, operatorType, effectiveFrom, effectiveTo) values('507526_2016-01-01','507526','10','Panama Panama City','FIXED',to_date('2016-01-01','YYYY-MM-DD HH24:MI:SS'),to_date('2016-12-01','YYYY-MM-DD HH24:MI:SS'));</v>
      </c>
    </row>
    <row r="7159" spans="1:8">
      <c r="A7159" s="11" t="s">
        <v>23902</v>
      </c>
      <c r="B7159" s="11" t="s">
        <v>10992</v>
      </c>
      <c r="C7159" s="18">
        <v>10</v>
      </c>
      <c r="D7159" s="11" t="s">
        <v>10991</v>
      </c>
      <c r="E7159" s="11" t="s">
        <v>2227</v>
      </c>
      <c r="F7159" s="12" t="s">
        <v>30094</v>
      </c>
      <c r="G7159" s="12" t="s">
        <v>30095</v>
      </c>
      <c r="H7159" s="11" t="str">
        <f t="shared" si="111"/>
        <v>insert into BTRCOutgoingXRate (OID, prefix, outgoingRateBDT, operatorName, operatorType, effectiveFrom, effectiveTo) values('507527_2016-01-01','507527','10','Panama Panama City','FIXED',to_date('2016-01-01','YYYY-MM-DD HH24:MI:SS'),to_date('2016-12-01','YYYY-MM-DD HH24:MI:SS'));</v>
      </c>
    </row>
    <row r="7160" spans="1:8">
      <c r="A7160" s="11" t="s">
        <v>23903</v>
      </c>
      <c r="B7160" s="11" t="s">
        <v>10993</v>
      </c>
      <c r="C7160" s="18">
        <v>10</v>
      </c>
      <c r="D7160" s="11" t="s">
        <v>10991</v>
      </c>
      <c r="E7160" s="11" t="s">
        <v>2227</v>
      </c>
      <c r="F7160" s="12" t="s">
        <v>30094</v>
      </c>
      <c r="G7160" s="12" t="s">
        <v>30095</v>
      </c>
      <c r="H7160" s="11" t="str">
        <f t="shared" si="111"/>
        <v>insert into BTRCOutgoingXRate (OID, prefix, outgoingRateBDT, operatorName, operatorType, effectiveFrom, effectiveTo) values('507529_2016-01-01','507529','10','Panama Panama City','FIXED',to_date('2016-01-01','YYYY-MM-DD HH24:MI:SS'),to_date('2016-12-01','YYYY-MM-DD HH24:MI:SS'));</v>
      </c>
    </row>
    <row r="7161" spans="1:8">
      <c r="A7161" s="11" t="s">
        <v>23904</v>
      </c>
      <c r="B7161" s="11" t="s">
        <v>10994</v>
      </c>
      <c r="C7161" s="18">
        <v>10</v>
      </c>
      <c r="D7161" s="11" t="s">
        <v>10991</v>
      </c>
      <c r="E7161" s="11" t="s">
        <v>2227</v>
      </c>
      <c r="F7161" s="12" t="s">
        <v>30094</v>
      </c>
      <c r="G7161" s="12" t="s">
        <v>30095</v>
      </c>
      <c r="H7161" s="11" t="str">
        <f t="shared" si="111"/>
        <v>insert into BTRCOutgoingXRate (OID, prefix, outgoingRateBDT, operatorName, operatorType, effectiveFrom, effectiveTo) values('507530_2016-01-01','507530','10','Panama Panama City','FIXED',to_date('2016-01-01','YYYY-MM-DD HH24:MI:SS'),to_date('2016-12-01','YYYY-MM-DD HH24:MI:SS'));</v>
      </c>
    </row>
    <row r="7162" spans="1:8">
      <c r="A7162" s="11" t="s">
        <v>23905</v>
      </c>
      <c r="B7162" s="11" t="s">
        <v>10995</v>
      </c>
      <c r="C7162" s="18">
        <v>10</v>
      </c>
      <c r="D7162" s="11" t="s">
        <v>10991</v>
      </c>
      <c r="E7162" s="11" t="s">
        <v>2227</v>
      </c>
      <c r="F7162" s="12" t="s">
        <v>30094</v>
      </c>
      <c r="G7162" s="12" t="s">
        <v>30095</v>
      </c>
      <c r="H7162" s="11" t="str">
        <f t="shared" si="111"/>
        <v>insert into BTRCOutgoingXRate (OID, prefix, outgoingRateBDT, operatorName, operatorType, effectiveFrom, effectiveTo) values('507560_2016-01-01','507560','10','Panama Panama City','FIXED',to_date('2016-01-01','YYYY-MM-DD HH24:MI:SS'),to_date('2016-12-01','YYYY-MM-DD HH24:MI:SS'));</v>
      </c>
    </row>
    <row r="7163" spans="1:8">
      <c r="A7163" s="11" t="s">
        <v>23906</v>
      </c>
      <c r="B7163" s="11" t="s">
        <v>10996</v>
      </c>
      <c r="C7163" s="18">
        <v>10</v>
      </c>
      <c r="D7163" s="11" t="s">
        <v>10991</v>
      </c>
      <c r="E7163" s="11" t="s">
        <v>2227</v>
      </c>
      <c r="F7163" s="12" t="s">
        <v>30094</v>
      </c>
      <c r="G7163" s="12" t="s">
        <v>30095</v>
      </c>
      <c r="H7163" s="11" t="str">
        <f t="shared" si="111"/>
        <v>insert into BTRCOutgoingXRate (OID, prefix, outgoingRateBDT, operatorName, operatorType, effectiveFrom, effectiveTo) values('507561_2016-01-01','507561','10','Panama Panama City','FIXED',to_date('2016-01-01','YYYY-MM-DD HH24:MI:SS'),to_date('2016-12-01','YYYY-MM-DD HH24:MI:SS'));</v>
      </c>
    </row>
    <row r="7164" spans="1:8">
      <c r="A7164" s="11" t="s">
        <v>23907</v>
      </c>
      <c r="B7164" s="11" t="s">
        <v>10997</v>
      </c>
      <c r="C7164" s="18">
        <v>10</v>
      </c>
      <c r="D7164" s="11" t="s">
        <v>10991</v>
      </c>
      <c r="E7164" s="11" t="s">
        <v>2227</v>
      </c>
      <c r="F7164" s="12" t="s">
        <v>30094</v>
      </c>
      <c r="G7164" s="12" t="s">
        <v>30095</v>
      </c>
      <c r="H7164" s="11" t="str">
        <f t="shared" si="111"/>
        <v>insert into BTRCOutgoingXRate (OID, prefix, outgoingRateBDT, operatorName, operatorType, effectiveFrom, effectiveTo) values('507563_2016-01-01','507563','10','Panama Panama City','FIXED',to_date('2016-01-01','YYYY-MM-DD HH24:MI:SS'),to_date('2016-12-01','YYYY-MM-DD HH24:MI:SS'));</v>
      </c>
    </row>
    <row r="7165" spans="1:8">
      <c r="A7165" s="11" t="s">
        <v>23908</v>
      </c>
      <c r="B7165" s="11" t="s">
        <v>10998</v>
      </c>
      <c r="C7165" s="18">
        <v>10</v>
      </c>
      <c r="D7165" s="11" t="s">
        <v>10991</v>
      </c>
      <c r="E7165" s="11" t="s">
        <v>2227</v>
      </c>
      <c r="F7165" s="12" t="s">
        <v>30094</v>
      </c>
      <c r="G7165" s="12" t="s">
        <v>30095</v>
      </c>
      <c r="H7165" s="11" t="str">
        <f t="shared" si="111"/>
        <v>insert into BTRCOutgoingXRate (OID, prefix, outgoingRateBDT, operatorName, operatorType, effectiveFrom, effectiveTo) values('507574_2016-01-01','507574','10','Panama Panama City','FIXED',to_date('2016-01-01','YYYY-MM-DD HH24:MI:SS'),to_date('2016-12-01','YYYY-MM-DD HH24:MI:SS'));</v>
      </c>
    </row>
    <row r="7166" spans="1:8">
      <c r="A7166" s="11" t="s">
        <v>23909</v>
      </c>
      <c r="B7166" s="11" t="s">
        <v>10999</v>
      </c>
      <c r="C7166" s="18">
        <v>10</v>
      </c>
      <c r="D7166" s="11" t="s">
        <v>10991</v>
      </c>
      <c r="E7166" s="11" t="s">
        <v>2227</v>
      </c>
      <c r="F7166" s="12" t="s">
        <v>30094</v>
      </c>
      <c r="G7166" s="12" t="s">
        <v>30095</v>
      </c>
      <c r="H7166" s="11" t="str">
        <f t="shared" si="111"/>
        <v>insert into BTRCOutgoingXRate (OID, prefix, outgoingRateBDT, operatorName, operatorType, effectiveFrom, effectiveTo) values('507578_2016-01-01','507578','10','Panama Panama City','FIXED',to_date('2016-01-01','YYYY-MM-DD HH24:MI:SS'),to_date('2016-12-01','YYYY-MM-DD HH24:MI:SS'));</v>
      </c>
    </row>
    <row r="7167" spans="1:8">
      <c r="A7167" s="11" t="s">
        <v>23910</v>
      </c>
      <c r="B7167" s="11" t="s">
        <v>11000</v>
      </c>
      <c r="C7167" s="18">
        <v>10</v>
      </c>
      <c r="D7167" s="11" t="s">
        <v>10991</v>
      </c>
      <c r="E7167" s="11" t="s">
        <v>2227</v>
      </c>
      <c r="F7167" s="12" t="s">
        <v>30094</v>
      </c>
      <c r="G7167" s="12" t="s">
        <v>30095</v>
      </c>
      <c r="H7167" s="11" t="str">
        <f t="shared" si="111"/>
        <v>insert into BTRCOutgoingXRate (OID, prefix, outgoingRateBDT, operatorName, operatorType, effectiveFrom, effectiveTo) values('5074_2016-01-01','5074','10','Panama Panama City','FIXED',to_date('2016-01-01','YYYY-MM-DD HH24:MI:SS'),to_date('2016-12-01','YYYY-MM-DD HH24:MI:SS'));</v>
      </c>
    </row>
    <row r="7168" spans="1:8">
      <c r="A7168" s="11" t="s">
        <v>23911</v>
      </c>
      <c r="B7168" s="11" t="s">
        <v>11001</v>
      </c>
      <c r="C7168" s="18">
        <v>14</v>
      </c>
      <c r="D7168" s="11" t="s">
        <v>10991</v>
      </c>
      <c r="E7168" s="11" t="s">
        <v>2190</v>
      </c>
      <c r="F7168" s="12" t="s">
        <v>30094</v>
      </c>
      <c r="G7168" s="12" t="s">
        <v>30095</v>
      </c>
      <c r="H7168" s="11" t="str">
        <f t="shared" si="111"/>
        <v>insert into BTRCOutgoingXRate (OID, prefix, outgoingRateBDT, operatorName, operatorType, effectiveFrom, effectiveTo) values('50750_2016-01-01','50750','14','Panama Panama City','MOBILE',to_date('2016-01-01','YYYY-MM-DD HH24:MI:SS'),to_date('2016-12-01','YYYY-MM-DD HH24:MI:SS'));</v>
      </c>
    </row>
    <row r="7169" spans="1:8">
      <c r="A7169" s="11" t="s">
        <v>23912</v>
      </c>
      <c r="B7169" s="11" t="s">
        <v>11002</v>
      </c>
      <c r="C7169" s="18">
        <v>14</v>
      </c>
      <c r="D7169" s="11" t="s">
        <v>10991</v>
      </c>
      <c r="E7169" s="11" t="s">
        <v>2190</v>
      </c>
      <c r="F7169" s="12" t="s">
        <v>30094</v>
      </c>
      <c r="G7169" s="12" t="s">
        <v>30095</v>
      </c>
      <c r="H7169" s="11" t="str">
        <f t="shared" si="111"/>
        <v>insert into BTRCOutgoingXRate (OID, prefix, outgoingRateBDT, operatorName, operatorType, effectiveFrom, effectiveTo) values('50751_2016-01-01','50751','14','Panama Panama City','MOBILE',to_date('2016-01-01','YYYY-MM-DD HH24:MI:SS'),to_date('2016-12-01','YYYY-MM-DD HH24:MI:SS'));</v>
      </c>
    </row>
    <row r="7170" spans="1:8">
      <c r="A7170" s="11" t="s">
        <v>23913</v>
      </c>
      <c r="B7170" s="11" t="s">
        <v>11003</v>
      </c>
      <c r="C7170" s="18">
        <v>10</v>
      </c>
      <c r="D7170" s="11" t="s">
        <v>10991</v>
      </c>
      <c r="E7170" s="11" t="s">
        <v>2227</v>
      </c>
      <c r="F7170" s="12" t="s">
        <v>30094</v>
      </c>
      <c r="G7170" s="12" t="s">
        <v>30095</v>
      </c>
      <c r="H7170" s="11" t="str">
        <f t="shared" si="111"/>
        <v>insert into BTRCOutgoingXRate (OID, prefix, outgoingRateBDT, operatorName, operatorType, effectiveFrom, effectiveTo) values('507521_2016-01-01','507521','10','Panama Panama City','FIXED',to_date('2016-01-01','YYYY-MM-DD HH24:MI:SS'),to_date('2016-12-01','YYYY-MM-DD HH24:MI:SS'));</v>
      </c>
    </row>
    <row r="7171" spans="1:8">
      <c r="A7171" s="11" t="s">
        <v>23914</v>
      </c>
      <c r="B7171" s="11" t="s">
        <v>11004</v>
      </c>
      <c r="C7171" s="18">
        <v>10</v>
      </c>
      <c r="D7171" s="11" t="s">
        <v>10991</v>
      </c>
      <c r="E7171" s="11" t="s">
        <v>2227</v>
      </c>
      <c r="F7171" s="12" t="s">
        <v>30094</v>
      </c>
      <c r="G7171" s="12" t="s">
        <v>30095</v>
      </c>
      <c r="H7171" s="11" t="str">
        <f t="shared" si="111"/>
        <v>insert into BTRCOutgoingXRate (OID, prefix, outgoingRateBDT, operatorName, operatorType, effectiveFrom, effectiveTo) values('507522_2016-01-01','507522','10','Panama Panama City','FIXED',to_date('2016-01-01','YYYY-MM-DD HH24:MI:SS'),to_date('2016-12-01','YYYY-MM-DD HH24:MI:SS'));</v>
      </c>
    </row>
    <row r="7172" spans="1:8">
      <c r="A7172" s="11" t="s">
        <v>23915</v>
      </c>
      <c r="B7172" s="11" t="s">
        <v>11005</v>
      </c>
      <c r="C7172" s="18">
        <v>10</v>
      </c>
      <c r="D7172" s="11" t="s">
        <v>10991</v>
      </c>
      <c r="E7172" s="11" t="s">
        <v>2227</v>
      </c>
      <c r="F7172" s="12" t="s">
        <v>30094</v>
      </c>
      <c r="G7172" s="12" t="s">
        <v>30095</v>
      </c>
      <c r="H7172" s="11" t="str">
        <f t="shared" ref="H7172:H7235" si="112">H$1&amp;IF(ISBLANK(A7172),"null","'"&amp;A7172&amp;"'")&amp;","&amp;IF(ISBLANK(B7172),"null","'"&amp;B7172&amp;"'")&amp;","&amp;IF(ISBLANK(C7172),"null","'"&amp;C7172&amp;"'")&amp;","&amp;IF(ISBLANK(D7172),"null","'"&amp;D7172&amp;"'")&amp;","&amp;IF(ISBLANK(E7172),"null","'"&amp;E7172&amp;"'")&amp;","&amp;IF(ISBLANK(F7172),"null","to_date('"&amp;F7172&amp;"','YYYY-MM-DD HH24:MI:SS')")&amp;","&amp;IF(ISBLANK(G7172),"null","to_date('"&amp;G7172&amp;"','YYYY-MM-DD HH24:MI:SS')")&amp;I$1</f>
        <v>insert into BTRCOutgoingXRate (OID, prefix, outgoingRateBDT, operatorName, operatorType, effectiveFrom, effectiveTo) values('507523_2016-01-01','507523','10','Panama Panama City','FIXED',to_date('2016-01-01','YYYY-MM-DD HH24:MI:SS'),to_date('2016-12-01','YYYY-MM-DD HH24:MI:SS'));</v>
      </c>
    </row>
    <row r="7173" spans="1:8">
      <c r="A7173" s="11" t="s">
        <v>23916</v>
      </c>
      <c r="B7173" s="11" t="s">
        <v>11006</v>
      </c>
      <c r="C7173" s="18">
        <v>10</v>
      </c>
      <c r="D7173" s="11" t="s">
        <v>10991</v>
      </c>
      <c r="E7173" s="11" t="s">
        <v>2227</v>
      </c>
      <c r="F7173" s="12" t="s">
        <v>30094</v>
      </c>
      <c r="G7173" s="12" t="s">
        <v>30095</v>
      </c>
      <c r="H7173" s="11" t="str">
        <f t="shared" si="112"/>
        <v>insert into BTRCOutgoingXRate (OID, prefix, outgoingRateBDT, operatorName, operatorType, effectiveFrom, effectiveTo) values('507524_2016-01-01','507524','10','Panama Panama City','FIXED',to_date('2016-01-01','YYYY-MM-DD HH24:MI:SS'),to_date('2016-12-01','YYYY-MM-DD HH24:MI:SS'));</v>
      </c>
    </row>
    <row r="7174" spans="1:8">
      <c r="A7174" s="11" t="s">
        <v>23917</v>
      </c>
      <c r="B7174" s="11" t="s">
        <v>11007</v>
      </c>
      <c r="C7174" s="18">
        <v>10</v>
      </c>
      <c r="D7174" s="11" t="s">
        <v>10991</v>
      </c>
      <c r="E7174" s="11" t="s">
        <v>2227</v>
      </c>
      <c r="F7174" s="12" t="s">
        <v>30094</v>
      </c>
      <c r="G7174" s="12" t="s">
        <v>30095</v>
      </c>
      <c r="H7174" s="11" t="str">
        <f t="shared" si="112"/>
        <v>insert into BTRCOutgoingXRate (OID, prefix, outgoingRateBDT, operatorName, operatorType, effectiveFrom, effectiveTo) values('507525_2016-01-01','507525','10','Panama Panama City','FIXED',to_date('2016-01-01','YYYY-MM-DD HH24:MI:SS'),to_date('2016-12-01','YYYY-MM-DD HH24:MI:SS'));</v>
      </c>
    </row>
    <row r="7175" spans="1:8">
      <c r="A7175" s="11" t="s">
        <v>23918</v>
      </c>
      <c r="B7175" s="11" t="s">
        <v>11008</v>
      </c>
      <c r="C7175" s="18">
        <v>10</v>
      </c>
      <c r="D7175" s="11" t="s">
        <v>10991</v>
      </c>
      <c r="E7175" s="11" t="s">
        <v>2227</v>
      </c>
      <c r="F7175" s="12" t="s">
        <v>30094</v>
      </c>
      <c r="G7175" s="12" t="s">
        <v>30095</v>
      </c>
      <c r="H7175" s="11" t="str">
        <f t="shared" si="112"/>
        <v>insert into BTRCOutgoingXRate (OID, prefix, outgoingRateBDT, operatorName, operatorType, effectiveFrom, effectiveTo) values('507579_2016-01-01','507579','10','Panama Panama City','FIXED',to_date('2016-01-01','YYYY-MM-DD HH24:MI:SS'),to_date('2016-12-01','YYYY-MM-DD HH24:MI:SS'));</v>
      </c>
    </row>
    <row r="7176" spans="1:8">
      <c r="A7176" s="11" t="s">
        <v>23919</v>
      </c>
      <c r="B7176" s="11" t="s">
        <v>11009</v>
      </c>
      <c r="C7176" s="18">
        <v>14</v>
      </c>
      <c r="D7176" s="11" t="s">
        <v>10991</v>
      </c>
      <c r="E7176" s="11" t="s">
        <v>2190</v>
      </c>
      <c r="F7176" s="12" t="s">
        <v>30094</v>
      </c>
      <c r="G7176" s="12" t="s">
        <v>30095</v>
      </c>
      <c r="H7176" s="11" t="str">
        <f t="shared" si="112"/>
        <v>insert into BTRCOutgoingXRate (OID, prefix, outgoingRateBDT, operatorName, operatorType, effectiveFrom, effectiveTo) values('507590_2016-01-01','507590','14','Panama Panama City','MOBILE',to_date('2016-01-01','YYYY-MM-DD HH24:MI:SS'),to_date('2016-12-01','YYYY-MM-DD HH24:MI:SS'));</v>
      </c>
    </row>
    <row r="7177" spans="1:8">
      <c r="A7177" s="11" t="s">
        <v>23920</v>
      </c>
      <c r="B7177" s="11" t="s">
        <v>11010</v>
      </c>
      <c r="C7177" s="18">
        <v>10</v>
      </c>
      <c r="D7177" s="11" t="s">
        <v>10991</v>
      </c>
      <c r="E7177" s="11" t="s">
        <v>2227</v>
      </c>
      <c r="F7177" s="12" t="s">
        <v>30094</v>
      </c>
      <c r="G7177" s="12" t="s">
        <v>30095</v>
      </c>
      <c r="H7177" s="11" t="str">
        <f t="shared" si="112"/>
        <v>insert into BTRCOutgoingXRate (OID, prefix, outgoingRateBDT, operatorName, operatorType, effectiveFrom, effectiveTo) values('507833_2016-01-01','507833','10','Panama Panama City','FIXED',to_date('2016-01-01','YYYY-MM-DD HH24:MI:SS'),to_date('2016-12-01','YYYY-MM-DD HH24:MI:SS'));</v>
      </c>
    </row>
    <row r="7178" spans="1:8">
      <c r="A7178" s="11" t="s">
        <v>23921</v>
      </c>
      <c r="B7178" s="11" t="s">
        <v>11011</v>
      </c>
      <c r="C7178" s="18">
        <v>10</v>
      </c>
      <c r="D7178" s="11" t="s">
        <v>10991</v>
      </c>
      <c r="E7178" s="11" t="s">
        <v>2227</v>
      </c>
      <c r="F7178" s="12" t="s">
        <v>30094</v>
      </c>
      <c r="G7178" s="12" t="s">
        <v>30095</v>
      </c>
      <c r="H7178" s="11" t="str">
        <f t="shared" si="112"/>
        <v>insert into BTRCOutgoingXRate (OID, prefix, outgoingRateBDT, operatorName, operatorType, effectiveFrom, effectiveTo) values('507836_2016-01-01','507836','10','Panama Panama City','FIXED',to_date('2016-01-01','YYYY-MM-DD HH24:MI:SS'),to_date('2016-12-01','YYYY-MM-DD HH24:MI:SS'));</v>
      </c>
    </row>
    <row r="7179" spans="1:8">
      <c r="A7179" s="11" t="s">
        <v>23922</v>
      </c>
      <c r="B7179" s="11" t="s">
        <v>11012</v>
      </c>
      <c r="C7179" s="18">
        <v>14</v>
      </c>
      <c r="D7179" s="11" t="s">
        <v>11013</v>
      </c>
      <c r="E7179" s="11" t="s">
        <v>2190</v>
      </c>
      <c r="F7179" s="12" t="s">
        <v>30094</v>
      </c>
      <c r="G7179" s="12" t="s">
        <v>30095</v>
      </c>
      <c r="H7179" s="11" t="str">
        <f t="shared" si="112"/>
        <v>insert into BTRCOutgoingXRate (OID, prefix, outgoingRateBDT, operatorName, operatorType, effectiveFrom, effectiveTo) values('50758_2016-01-01','50758','14','PANAMA MOBILE-BELLSOUTH','MOBILE',to_date('2016-01-01','YYYY-MM-DD HH24:MI:SS'),to_date('2016-12-01','YYYY-MM-DD HH24:MI:SS'));</v>
      </c>
    </row>
    <row r="7180" spans="1:8">
      <c r="A7180" s="11" t="s">
        <v>23923</v>
      </c>
      <c r="B7180" s="11" t="s">
        <v>11014</v>
      </c>
      <c r="C7180" s="18">
        <v>14</v>
      </c>
      <c r="D7180" s="11" t="s">
        <v>11013</v>
      </c>
      <c r="E7180" s="11" t="s">
        <v>2190</v>
      </c>
      <c r="F7180" s="12" t="s">
        <v>30094</v>
      </c>
      <c r="G7180" s="12" t="s">
        <v>30095</v>
      </c>
      <c r="H7180" s="11" t="str">
        <f t="shared" si="112"/>
        <v>insert into BTRCOutgoingXRate (OID, prefix, outgoingRateBDT, operatorName, operatorType, effectiveFrom, effectiveTo) values('50759_2016-01-01','50759','14','PANAMA MOBILE-BELLSOUTH','MOBILE',to_date('2016-01-01','YYYY-MM-DD HH24:MI:SS'),to_date('2016-12-01','YYYY-MM-DD HH24:MI:SS'));</v>
      </c>
    </row>
    <row r="7181" spans="1:8">
      <c r="A7181" s="11" t="s">
        <v>23924</v>
      </c>
      <c r="B7181" s="11" t="s">
        <v>11015</v>
      </c>
      <c r="C7181" s="18">
        <v>14</v>
      </c>
      <c r="D7181" s="11" t="s">
        <v>10977</v>
      </c>
      <c r="E7181" s="11" t="s">
        <v>2190</v>
      </c>
      <c r="F7181" s="12" t="s">
        <v>30094</v>
      </c>
      <c r="G7181" s="12" t="s">
        <v>30095</v>
      </c>
      <c r="H7181" s="11" t="str">
        <f t="shared" si="112"/>
        <v>insert into BTRCOutgoingXRate (OID, prefix, outgoingRateBDT, operatorName, operatorType, effectiveFrom, effectiveTo) values('507208_2016-01-01','507208','14','PANAMA MOBILE','MOBILE',to_date('2016-01-01','YYYY-MM-DD HH24:MI:SS'),to_date('2016-12-01','YYYY-MM-DD HH24:MI:SS'));</v>
      </c>
    </row>
    <row r="7182" spans="1:8">
      <c r="A7182" s="11" t="s">
        <v>23925</v>
      </c>
      <c r="B7182" s="11" t="s">
        <v>1877</v>
      </c>
      <c r="C7182" s="18">
        <v>10</v>
      </c>
      <c r="D7182" s="11" t="s">
        <v>11016</v>
      </c>
      <c r="E7182" s="11" t="s">
        <v>2227</v>
      </c>
      <c r="F7182" s="12" t="s">
        <v>30094</v>
      </c>
      <c r="G7182" s="12" t="s">
        <v>30095</v>
      </c>
      <c r="H7182" s="11" t="str">
        <f t="shared" si="112"/>
        <v>insert into BTRCOutgoingXRate (OID, prefix, outgoingRateBDT, operatorName, operatorType, effectiveFrom, effectiveTo) values('507_2016-01-01','507','10','Panama-ROC-Fixed','FIXED',to_date('2016-01-01','YYYY-MM-DD HH24:MI:SS'),to_date('2016-12-01','YYYY-MM-DD HH24:MI:SS'));</v>
      </c>
    </row>
    <row r="7183" spans="1:8">
      <c r="A7183" s="11" t="s">
        <v>23926</v>
      </c>
      <c r="B7183" s="11" t="s">
        <v>11017</v>
      </c>
      <c r="C7183" s="18">
        <v>10</v>
      </c>
      <c r="D7183" s="11" t="s">
        <v>11018</v>
      </c>
      <c r="E7183" s="11" t="s">
        <v>2227</v>
      </c>
      <c r="F7183" s="12" t="s">
        <v>30094</v>
      </c>
      <c r="G7183" s="12" t="s">
        <v>30095</v>
      </c>
      <c r="H7183" s="11" t="str">
        <f t="shared" si="112"/>
        <v>insert into BTRCOutgoingXRate (OID, prefix, outgoingRateBDT, operatorName, operatorType, effectiveFrom, effectiveTo) values('5073_2016-01-01','5073','10','Panama-Panama City-Fixed','FIXED',to_date('2016-01-01','YYYY-MM-DD HH24:MI:SS'),to_date('2016-12-01','YYYY-MM-DD HH24:MI:SS'));</v>
      </c>
    </row>
    <row r="7184" spans="1:8">
      <c r="A7184" s="11" t="s">
        <v>23927</v>
      </c>
      <c r="B7184" s="11" t="s">
        <v>11019</v>
      </c>
      <c r="C7184" s="18">
        <v>10</v>
      </c>
      <c r="D7184" s="11" t="s">
        <v>11018</v>
      </c>
      <c r="E7184" s="11" t="s">
        <v>2227</v>
      </c>
      <c r="F7184" s="12" t="s">
        <v>30094</v>
      </c>
      <c r="G7184" s="12" t="s">
        <v>30095</v>
      </c>
      <c r="H7184" s="11" t="str">
        <f t="shared" si="112"/>
        <v>insert into BTRCOutgoingXRate (OID, prefix, outgoingRateBDT, operatorName, operatorType, effectiveFrom, effectiveTo) values('5072_2016-01-01','5072','10','Panama-Panama City-Fixed','FIXED',to_date('2016-01-01','YYYY-MM-DD HH24:MI:SS'),to_date('2016-12-01','YYYY-MM-DD HH24:MI:SS'));</v>
      </c>
    </row>
    <row r="7185" spans="1:8">
      <c r="A7185" s="11" t="s">
        <v>23928</v>
      </c>
      <c r="B7185" s="11" t="s">
        <v>11020</v>
      </c>
      <c r="C7185" s="18">
        <v>14</v>
      </c>
      <c r="D7185" s="11" t="s">
        <v>10977</v>
      </c>
      <c r="E7185" s="11" t="s">
        <v>2190</v>
      </c>
      <c r="F7185" s="12" t="s">
        <v>30094</v>
      </c>
      <c r="G7185" s="12" t="s">
        <v>30095</v>
      </c>
      <c r="H7185" s="11" t="str">
        <f t="shared" si="112"/>
        <v>insert into BTRCOutgoingXRate (OID, prefix, outgoingRateBDT, operatorName, operatorType, effectiveFrom, effectiveTo) values('507718_2016-01-01','507718','14','PANAMA MOBILE','MOBILE',to_date('2016-01-01','YYYY-MM-DD HH24:MI:SS'),to_date('2016-12-01','YYYY-MM-DD HH24:MI:SS'));</v>
      </c>
    </row>
    <row r="7186" spans="1:8">
      <c r="A7186" s="11" t="s">
        <v>23929</v>
      </c>
      <c r="B7186" s="11" t="s">
        <v>11021</v>
      </c>
      <c r="C7186" s="18">
        <v>14</v>
      </c>
      <c r="D7186" s="11" t="s">
        <v>10977</v>
      </c>
      <c r="E7186" s="11" t="s">
        <v>2190</v>
      </c>
      <c r="F7186" s="12" t="s">
        <v>30094</v>
      </c>
      <c r="G7186" s="12" t="s">
        <v>30095</v>
      </c>
      <c r="H7186" s="11" t="str">
        <f t="shared" si="112"/>
        <v>insert into BTRCOutgoingXRate (OID, prefix, outgoingRateBDT, operatorName, operatorType, effectiveFrom, effectiveTo) values('507162_2016-01-01','507162','14','PANAMA MOBILE','MOBILE',to_date('2016-01-01','YYYY-MM-DD HH24:MI:SS'),to_date('2016-12-01','YYYY-MM-DD HH24:MI:SS'));</v>
      </c>
    </row>
    <row r="7187" spans="1:8">
      <c r="A7187" s="11" t="s">
        <v>23930</v>
      </c>
      <c r="B7187" s="11" t="s">
        <v>11022</v>
      </c>
      <c r="C7187" s="18">
        <v>14</v>
      </c>
      <c r="D7187" s="11" t="s">
        <v>10977</v>
      </c>
      <c r="E7187" s="11" t="s">
        <v>2190</v>
      </c>
      <c r="F7187" s="12" t="s">
        <v>30094</v>
      </c>
      <c r="G7187" s="12" t="s">
        <v>30095</v>
      </c>
      <c r="H7187" s="11" t="str">
        <f t="shared" si="112"/>
        <v>insert into BTRCOutgoingXRate (OID, prefix, outgoingRateBDT, operatorName, operatorType, effectiveFrom, effectiveTo) values('507418_2016-01-01','507418','14','PANAMA MOBILE','MOBILE',to_date('2016-01-01','YYYY-MM-DD HH24:MI:SS'),to_date('2016-12-01','YYYY-MM-DD HH24:MI:SS'));</v>
      </c>
    </row>
    <row r="7188" spans="1:8">
      <c r="A7188" s="11" t="s">
        <v>23931</v>
      </c>
      <c r="B7188" s="11" t="s">
        <v>11023</v>
      </c>
      <c r="C7188" s="18">
        <v>14</v>
      </c>
      <c r="D7188" s="11" t="s">
        <v>10977</v>
      </c>
      <c r="E7188" s="11" t="s">
        <v>2190</v>
      </c>
      <c r="F7188" s="12" t="s">
        <v>30094</v>
      </c>
      <c r="G7188" s="12" t="s">
        <v>30095</v>
      </c>
      <c r="H7188" s="11" t="str">
        <f t="shared" si="112"/>
        <v>insert into BTRCOutgoingXRate (OID, prefix, outgoingRateBDT, operatorName, operatorType, effectiveFrom, effectiveTo) values('507708_2016-01-01','507708','14','PANAMA MOBILE','MOBILE',to_date('2016-01-01','YYYY-MM-DD HH24:MI:SS'),to_date('2016-12-01','YYYY-MM-DD HH24:MI:SS'));</v>
      </c>
    </row>
    <row r="7189" spans="1:8">
      <c r="A7189" s="11" t="s">
        <v>23932</v>
      </c>
      <c r="B7189" s="11" t="s">
        <v>11024</v>
      </c>
      <c r="C7189" s="18">
        <v>14</v>
      </c>
      <c r="D7189" s="11" t="s">
        <v>10977</v>
      </c>
      <c r="E7189" s="11" t="s">
        <v>2190</v>
      </c>
      <c r="F7189" s="12" t="s">
        <v>30094</v>
      </c>
      <c r="G7189" s="12" t="s">
        <v>30095</v>
      </c>
      <c r="H7189" s="11" t="str">
        <f t="shared" si="112"/>
        <v>insert into BTRCOutgoingXRate (OID, prefix, outgoingRateBDT, operatorName, operatorType, effectiveFrom, effectiveTo) values('507918_2016-01-01','507918','14','PANAMA MOBILE','MOBILE',to_date('2016-01-01','YYYY-MM-DD HH24:MI:SS'),to_date('2016-12-01','YYYY-MM-DD HH24:MI:SS'));</v>
      </c>
    </row>
    <row r="7190" spans="1:8">
      <c r="A7190" s="11" t="s">
        <v>23933</v>
      </c>
      <c r="B7190" s="11" t="s">
        <v>11025</v>
      </c>
      <c r="C7190" s="18">
        <v>14</v>
      </c>
      <c r="D7190" s="11" t="s">
        <v>10977</v>
      </c>
      <c r="E7190" s="11" t="s">
        <v>2190</v>
      </c>
      <c r="F7190" s="12" t="s">
        <v>30094</v>
      </c>
      <c r="G7190" s="12" t="s">
        <v>30095</v>
      </c>
      <c r="H7190" s="11" t="str">
        <f t="shared" si="112"/>
        <v>insert into BTRCOutgoingXRate (OID, prefix, outgoingRateBDT, operatorName, operatorType, effectiveFrom, effectiveTo) values('507408_2016-01-01','507408','14','PANAMA MOBILE','MOBILE',to_date('2016-01-01','YYYY-MM-DD HH24:MI:SS'),to_date('2016-12-01','YYYY-MM-DD HH24:MI:SS'));</v>
      </c>
    </row>
    <row r="7191" spans="1:8">
      <c r="A7191" s="11" t="s">
        <v>23934</v>
      </c>
      <c r="B7191" s="11" t="s">
        <v>11026</v>
      </c>
      <c r="C7191" s="18">
        <v>60</v>
      </c>
      <c r="D7191" s="11" t="s">
        <v>11027</v>
      </c>
      <c r="E7191" s="11" t="s">
        <v>2190</v>
      </c>
      <c r="F7191" s="12" t="s">
        <v>30094</v>
      </c>
      <c r="G7191" s="12" t="s">
        <v>30095</v>
      </c>
      <c r="H7191" s="11" t="str">
        <f t="shared" si="112"/>
        <v>insert into BTRCOutgoingXRate (OID, prefix, outgoingRateBDT, operatorName, operatorType, effectiveFrom, effectiveTo) values('675644_2016-01-01','675644','60','Papua N Guinea-Other-Mobile','MOBILE',to_date('2016-01-01','YYYY-MM-DD HH24:MI:SS'),to_date('2016-12-01','YYYY-MM-DD HH24:MI:SS'));</v>
      </c>
    </row>
    <row r="7192" spans="1:8">
      <c r="A7192" s="11" t="s">
        <v>23935</v>
      </c>
      <c r="B7192" s="11" t="s">
        <v>11028</v>
      </c>
      <c r="C7192" s="18">
        <v>60</v>
      </c>
      <c r="D7192" s="11" t="s">
        <v>10424</v>
      </c>
      <c r="E7192" s="11" t="s">
        <v>2190</v>
      </c>
      <c r="F7192" s="12" t="s">
        <v>30094</v>
      </c>
      <c r="G7192" s="12" t="s">
        <v>30095</v>
      </c>
      <c r="H7192" s="11" t="str">
        <f t="shared" si="112"/>
        <v>insert into BTRCOutgoingXRate (OID, prefix, outgoingRateBDT, operatorName, operatorType, effectiveFrom, effectiveTo) values('67568_2016-01-01','67568','60','Papua New Guinea - Mobile','MOBILE',to_date('2016-01-01','YYYY-MM-DD HH24:MI:SS'),to_date('2016-12-01','YYYY-MM-DD HH24:MI:SS'));</v>
      </c>
    </row>
    <row r="7193" spans="1:8">
      <c r="A7193" s="11" t="s">
        <v>23936</v>
      </c>
      <c r="B7193" s="11" t="s">
        <v>11029</v>
      </c>
      <c r="C7193" s="18">
        <v>60</v>
      </c>
      <c r="D7193" s="11" t="s">
        <v>10424</v>
      </c>
      <c r="E7193" s="11" t="s">
        <v>2190</v>
      </c>
      <c r="F7193" s="12" t="s">
        <v>30094</v>
      </c>
      <c r="G7193" s="12" t="s">
        <v>30095</v>
      </c>
      <c r="H7193" s="11" t="str">
        <f t="shared" si="112"/>
        <v>insert into BTRCOutgoingXRate (OID, prefix, outgoingRateBDT, operatorName, operatorType, effectiveFrom, effectiveTo) values('675278_2016-01-01','675278','60','Papua New Guinea - Mobile','MOBILE',to_date('2016-01-01','YYYY-MM-DD HH24:MI:SS'),to_date('2016-12-01','YYYY-MM-DD HH24:MI:SS'));</v>
      </c>
    </row>
    <row r="7194" spans="1:8">
      <c r="A7194" s="11" t="s">
        <v>23937</v>
      </c>
      <c r="B7194" s="11" t="s">
        <v>11030</v>
      </c>
      <c r="C7194" s="18">
        <v>60</v>
      </c>
      <c r="D7194" s="11" t="s">
        <v>10424</v>
      </c>
      <c r="E7194" s="11" t="s">
        <v>2190</v>
      </c>
      <c r="F7194" s="12" t="s">
        <v>30094</v>
      </c>
      <c r="G7194" s="12" t="s">
        <v>30095</v>
      </c>
      <c r="H7194" s="11" t="str">
        <f t="shared" si="112"/>
        <v>insert into BTRCOutgoingXRate (OID, prefix, outgoingRateBDT, operatorName, operatorType, effectiveFrom, effectiveTo) values('67567_2016-01-01','67567','60','Papua New Guinea - Mobile','MOBILE',to_date('2016-01-01','YYYY-MM-DD HH24:MI:SS'),to_date('2016-12-01','YYYY-MM-DD HH24:MI:SS'));</v>
      </c>
    </row>
    <row r="7195" spans="1:8">
      <c r="A7195" s="11" t="s">
        <v>23938</v>
      </c>
      <c r="B7195" s="11" t="s">
        <v>1911</v>
      </c>
      <c r="C7195" s="18">
        <v>65</v>
      </c>
      <c r="D7195" s="11" t="s">
        <v>11031</v>
      </c>
      <c r="E7195" s="11" t="s">
        <v>2227</v>
      </c>
      <c r="F7195" s="12" t="s">
        <v>30094</v>
      </c>
      <c r="G7195" s="12" t="s">
        <v>30095</v>
      </c>
      <c r="H7195" s="11" t="str">
        <f t="shared" si="112"/>
        <v>insert into BTRCOutgoingXRate (OID, prefix, outgoingRateBDT, operatorName, operatorType, effectiveFrom, effectiveTo) values('675_2016-01-01','675','65','Papua New Guinea All Country','FIXED',to_date('2016-01-01','YYYY-MM-DD HH24:MI:SS'),to_date('2016-12-01','YYYY-MM-DD HH24:MI:SS'));</v>
      </c>
    </row>
    <row r="7196" spans="1:8">
      <c r="A7196" s="11" t="s">
        <v>23939</v>
      </c>
      <c r="B7196" s="11" t="s">
        <v>11032</v>
      </c>
      <c r="C7196" s="18">
        <v>60</v>
      </c>
      <c r="D7196" s="11" t="s">
        <v>11033</v>
      </c>
      <c r="E7196" s="11" t="s">
        <v>2190</v>
      </c>
      <c r="F7196" s="12" t="s">
        <v>30094</v>
      </c>
      <c r="G7196" s="12" t="s">
        <v>30095</v>
      </c>
      <c r="H7196" s="11" t="str">
        <f t="shared" si="112"/>
        <v>insert into BTRCOutgoingXRate (OID, prefix, outgoingRateBDT, operatorName, operatorType, effectiveFrom, effectiveTo) values('675115_2016-01-01','675115','60','Papua New Guinea-Mobile','MOBILE',to_date('2016-01-01','YYYY-MM-DD HH24:MI:SS'),to_date('2016-12-01','YYYY-MM-DD HH24:MI:SS'));</v>
      </c>
    </row>
    <row r="7197" spans="1:8">
      <c r="A7197" s="11" t="s">
        <v>23940</v>
      </c>
      <c r="B7197" s="11" t="s">
        <v>11034</v>
      </c>
      <c r="C7197" s="18">
        <v>60</v>
      </c>
      <c r="D7197" s="11" t="s">
        <v>11033</v>
      </c>
      <c r="E7197" s="11" t="s">
        <v>2190</v>
      </c>
      <c r="F7197" s="12" t="s">
        <v>30094</v>
      </c>
      <c r="G7197" s="12" t="s">
        <v>30095</v>
      </c>
      <c r="H7197" s="11" t="str">
        <f t="shared" si="112"/>
        <v>insert into BTRCOutgoingXRate (OID, prefix, outgoingRateBDT, operatorName, operatorType, effectiveFrom, effectiveTo) values('67571_2016-01-01','67571','60','Papua New Guinea-Mobile','MOBILE',to_date('2016-01-01','YYYY-MM-DD HH24:MI:SS'),to_date('2016-12-01','YYYY-MM-DD HH24:MI:SS'));</v>
      </c>
    </row>
    <row r="7198" spans="1:8">
      <c r="A7198" s="11" t="s">
        <v>23941</v>
      </c>
      <c r="B7198" s="11" t="s">
        <v>11035</v>
      </c>
      <c r="C7198" s="18">
        <v>60</v>
      </c>
      <c r="D7198" s="11" t="s">
        <v>11036</v>
      </c>
      <c r="E7198" s="11" t="s">
        <v>2190</v>
      </c>
      <c r="F7198" s="12" t="s">
        <v>30094</v>
      </c>
      <c r="G7198" s="12" t="s">
        <v>30095</v>
      </c>
      <c r="H7198" s="11" t="str">
        <f t="shared" si="112"/>
        <v>insert into BTRCOutgoingXRate (OID, prefix, outgoingRateBDT, operatorName, operatorType, effectiveFrom, effectiveTo) values('67561_2016-01-01','67561','60','PAPUA NEW GUINEA-MOBILE OTHERS','MOBILE',to_date('2016-01-01','YYYY-MM-DD HH24:MI:SS'),to_date('2016-12-01','YYYY-MM-DD HH24:MI:SS'));</v>
      </c>
    </row>
    <row r="7199" spans="1:8">
      <c r="A7199" s="11" t="s">
        <v>23942</v>
      </c>
      <c r="B7199" s="11" t="s">
        <v>11037</v>
      </c>
      <c r="C7199" s="18">
        <v>60</v>
      </c>
      <c r="D7199" s="11" t="s">
        <v>11036</v>
      </c>
      <c r="E7199" s="11" t="s">
        <v>2190</v>
      </c>
      <c r="F7199" s="12" t="s">
        <v>30094</v>
      </c>
      <c r="G7199" s="12" t="s">
        <v>30095</v>
      </c>
      <c r="H7199" s="11" t="str">
        <f t="shared" si="112"/>
        <v>insert into BTRCOutgoingXRate (OID, prefix, outgoingRateBDT, operatorName, operatorType, effectiveFrom, effectiveTo) values('67562_2016-01-01','67562','60','PAPUA NEW GUINEA-MOBILE OTHERS','MOBILE',to_date('2016-01-01','YYYY-MM-DD HH24:MI:SS'),to_date('2016-12-01','YYYY-MM-DD HH24:MI:SS'));</v>
      </c>
    </row>
    <row r="7200" spans="1:8">
      <c r="A7200" s="11" t="s">
        <v>23943</v>
      </c>
      <c r="B7200" s="11" t="s">
        <v>11038</v>
      </c>
      <c r="C7200" s="18">
        <v>60</v>
      </c>
      <c r="D7200" s="11" t="s">
        <v>11036</v>
      </c>
      <c r="E7200" s="11" t="s">
        <v>2190</v>
      </c>
      <c r="F7200" s="12" t="s">
        <v>30094</v>
      </c>
      <c r="G7200" s="12" t="s">
        <v>30095</v>
      </c>
      <c r="H7200" s="11" t="str">
        <f t="shared" si="112"/>
        <v>insert into BTRCOutgoingXRate (OID, prefix, outgoingRateBDT, operatorName, operatorType, effectiveFrom, effectiveTo) values('67566_2016-01-01','67566','60','PAPUA NEW GUINEA-MOBILE OTHERS','MOBILE',to_date('2016-01-01','YYYY-MM-DD HH24:MI:SS'),to_date('2016-12-01','YYYY-MM-DD HH24:MI:SS'));</v>
      </c>
    </row>
    <row r="7201" spans="1:8">
      <c r="A7201" s="11" t="s">
        <v>23944</v>
      </c>
      <c r="B7201" s="11" t="s">
        <v>11039</v>
      </c>
      <c r="C7201" s="18">
        <v>60</v>
      </c>
      <c r="D7201" s="11" t="s">
        <v>11033</v>
      </c>
      <c r="E7201" s="11" t="s">
        <v>2190</v>
      </c>
      <c r="F7201" s="12" t="s">
        <v>30094</v>
      </c>
      <c r="G7201" s="12" t="s">
        <v>30095</v>
      </c>
      <c r="H7201" s="11" t="str">
        <f t="shared" si="112"/>
        <v>insert into BTRCOutgoingXRate (OID, prefix, outgoingRateBDT, operatorName, operatorType, effectiveFrom, effectiveTo) values('6752_2016-01-01','6752','60','Papua New Guinea-Mobile','MOBILE',to_date('2016-01-01','YYYY-MM-DD HH24:MI:SS'),to_date('2016-12-01','YYYY-MM-DD HH24:MI:SS'));</v>
      </c>
    </row>
    <row r="7202" spans="1:8">
      <c r="A7202" s="11" t="s">
        <v>23945</v>
      </c>
      <c r="B7202" s="11" t="s">
        <v>11040</v>
      </c>
      <c r="C7202" s="18">
        <v>60</v>
      </c>
      <c r="D7202" s="11" t="s">
        <v>11033</v>
      </c>
      <c r="E7202" s="11" t="s">
        <v>2190</v>
      </c>
      <c r="F7202" s="12" t="s">
        <v>30094</v>
      </c>
      <c r="G7202" s="12" t="s">
        <v>30095</v>
      </c>
      <c r="H7202" s="11" t="str">
        <f t="shared" si="112"/>
        <v>insert into BTRCOutgoingXRate (OID, prefix, outgoingRateBDT, operatorName, operatorType, effectiveFrom, effectiveTo) values('67569_2016-01-01','67569','60','Papua New Guinea-Mobile','MOBILE',to_date('2016-01-01','YYYY-MM-DD HH24:MI:SS'),to_date('2016-12-01','YYYY-MM-DD HH24:MI:SS'));</v>
      </c>
    </row>
    <row r="7203" spans="1:8">
      <c r="A7203" s="11" t="s">
        <v>23946</v>
      </c>
      <c r="B7203" s="11" t="s">
        <v>11041</v>
      </c>
      <c r="C7203" s="18">
        <v>60</v>
      </c>
      <c r="D7203" s="11" t="s">
        <v>11033</v>
      </c>
      <c r="E7203" s="11" t="s">
        <v>2190</v>
      </c>
      <c r="F7203" s="12" t="s">
        <v>30094</v>
      </c>
      <c r="G7203" s="12" t="s">
        <v>30095</v>
      </c>
      <c r="H7203" s="11" t="str">
        <f t="shared" si="112"/>
        <v>insert into BTRCOutgoingXRate (OID, prefix, outgoingRateBDT, operatorName, operatorType, effectiveFrom, effectiveTo) values('67572_2016-01-01','67572','60','Papua New Guinea-Mobile','MOBILE',to_date('2016-01-01','YYYY-MM-DD HH24:MI:SS'),to_date('2016-12-01','YYYY-MM-DD HH24:MI:SS'));</v>
      </c>
    </row>
    <row r="7204" spans="1:8">
      <c r="A7204" s="11" t="s">
        <v>23947</v>
      </c>
      <c r="B7204" s="11" t="s">
        <v>11042</v>
      </c>
      <c r="C7204" s="18">
        <v>14</v>
      </c>
      <c r="D7204" s="11" t="s">
        <v>11043</v>
      </c>
      <c r="E7204" s="11" t="s">
        <v>2227</v>
      </c>
      <c r="F7204" s="12" t="s">
        <v>30094</v>
      </c>
      <c r="G7204" s="12" t="s">
        <v>30095</v>
      </c>
      <c r="H7204" s="11" t="str">
        <f t="shared" si="112"/>
        <v>insert into BTRCOutgoingXRate (OID, prefix, outgoingRateBDT, operatorName, operatorType, effectiveFrom, effectiveTo) values('51187_2016-01-01','51187','14','Peru-Rural-Fixed','FIXED',to_date('2016-01-01','YYYY-MM-DD HH24:MI:SS'),to_date('2016-12-01','YYYY-MM-DD HH24:MI:SS'));</v>
      </c>
    </row>
    <row r="7205" spans="1:8">
      <c r="A7205" s="11" t="s">
        <v>23948</v>
      </c>
      <c r="B7205" s="11" t="s">
        <v>11044</v>
      </c>
      <c r="C7205" s="18">
        <v>14</v>
      </c>
      <c r="D7205" s="11" t="s">
        <v>11043</v>
      </c>
      <c r="E7205" s="11" t="s">
        <v>2227</v>
      </c>
      <c r="F7205" s="12" t="s">
        <v>30094</v>
      </c>
      <c r="G7205" s="12" t="s">
        <v>30095</v>
      </c>
      <c r="H7205" s="11" t="str">
        <f t="shared" si="112"/>
        <v>insert into BTRCOutgoingXRate (OID, prefix, outgoingRateBDT, operatorName, operatorType, effectiveFrom, effectiveTo) values('51518_2016-01-01','51518','14','Peru-Rural-Fixed','FIXED',to_date('2016-01-01','YYYY-MM-DD HH24:MI:SS'),to_date('2016-12-01','YYYY-MM-DD HH24:MI:SS'));</v>
      </c>
    </row>
    <row r="7206" spans="1:8">
      <c r="A7206" s="11" t="s">
        <v>23949</v>
      </c>
      <c r="B7206" s="11" t="s">
        <v>11045</v>
      </c>
      <c r="C7206" s="18">
        <v>14</v>
      </c>
      <c r="D7206" s="11" t="s">
        <v>11043</v>
      </c>
      <c r="E7206" s="11" t="s">
        <v>2227</v>
      </c>
      <c r="F7206" s="12" t="s">
        <v>30094</v>
      </c>
      <c r="G7206" s="12" t="s">
        <v>30095</v>
      </c>
      <c r="H7206" s="11" t="str">
        <f t="shared" si="112"/>
        <v>insert into BTRCOutgoingXRate (OID, prefix, outgoingRateBDT, operatorName, operatorType, effectiveFrom, effectiveTo) values('51568_2016-01-01','51568','14','Peru-Rural-Fixed','FIXED',to_date('2016-01-01','YYYY-MM-DD HH24:MI:SS'),to_date('2016-12-01','YYYY-MM-DD HH24:MI:SS'));</v>
      </c>
    </row>
    <row r="7207" spans="1:8">
      <c r="A7207" s="11" t="s">
        <v>23950</v>
      </c>
      <c r="B7207" s="11" t="s">
        <v>11046</v>
      </c>
      <c r="C7207" s="18">
        <v>14</v>
      </c>
      <c r="D7207" s="11" t="s">
        <v>11043</v>
      </c>
      <c r="E7207" s="11" t="s">
        <v>2227</v>
      </c>
      <c r="F7207" s="12" t="s">
        <v>30094</v>
      </c>
      <c r="G7207" s="12" t="s">
        <v>30095</v>
      </c>
      <c r="H7207" s="11" t="str">
        <f t="shared" si="112"/>
        <v>insert into BTRCOutgoingXRate (OID, prefix, outgoingRateBDT, operatorName, operatorType, effectiveFrom, effectiveTo) values('51618_2016-01-01','51618','14','Peru-Rural-Fixed','FIXED',to_date('2016-01-01','YYYY-MM-DD HH24:MI:SS'),to_date('2016-12-01','YYYY-MM-DD HH24:MI:SS'));</v>
      </c>
    </row>
    <row r="7208" spans="1:8">
      <c r="A7208" s="11" t="s">
        <v>23951</v>
      </c>
      <c r="B7208" s="11" t="s">
        <v>11047</v>
      </c>
      <c r="C7208" s="18">
        <v>14</v>
      </c>
      <c r="D7208" s="11" t="s">
        <v>11043</v>
      </c>
      <c r="E7208" s="11" t="s">
        <v>2227</v>
      </c>
      <c r="F7208" s="12" t="s">
        <v>30094</v>
      </c>
      <c r="G7208" s="12" t="s">
        <v>30095</v>
      </c>
      <c r="H7208" s="11" t="str">
        <f t="shared" si="112"/>
        <v>insert into BTRCOutgoingXRate (OID, prefix, outgoingRateBDT, operatorName, operatorType, effectiveFrom, effectiveTo) values('51628_2016-01-01','51628','14','Peru-Rural-Fixed','FIXED',to_date('2016-01-01','YYYY-MM-DD HH24:MI:SS'),to_date('2016-12-01','YYYY-MM-DD HH24:MI:SS'));</v>
      </c>
    </row>
    <row r="7209" spans="1:8">
      <c r="A7209" s="11" t="s">
        <v>23952</v>
      </c>
      <c r="B7209" s="11" t="s">
        <v>11048</v>
      </c>
      <c r="C7209" s="18">
        <v>14</v>
      </c>
      <c r="D7209" s="11" t="s">
        <v>11043</v>
      </c>
      <c r="E7209" s="11" t="s">
        <v>2227</v>
      </c>
      <c r="F7209" s="12" t="s">
        <v>30094</v>
      </c>
      <c r="G7209" s="12" t="s">
        <v>30095</v>
      </c>
      <c r="H7209" s="11" t="str">
        <f t="shared" si="112"/>
        <v>insert into BTRCOutgoingXRate (OID, prefix, outgoingRateBDT, operatorName, operatorType, effectiveFrom, effectiveTo) values('51638_2016-01-01','51638','14','Peru-Rural-Fixed','FIXED',to_date('2016-01-01','YYYY-MM-DD HH24:MI:SS'),to_date('2016-12-01','YYYY-MM-DD HH24:MI:SS'));</v>
      </c>
    </row>
    <row r="7210" spans="1:8">
      <c r="A7210" s="11" t="s">
        <v>23953</v>
      </c>
      <c r="B7210" s="11" t="s">
        <v>11049</v>
      </c>
      <c r="C7210" s="18">
        <v>14</v>
      </c>
      <c r="D7210" s="11" t="s">
        <v>11043</v>
      </c>
      <c r="E7210" s="11" t="s">
        <v>2227</v>
      </c>
      <c r="F7210" s="12" t="s">
        <v>30094</v>
      </c>
      <c r="G7210" s="12" t="s">
        <v>30095</v>
      </c>
      <c r="H7210" s="11" t="str">
        <f t="shared" si="112"/>
        <v>insert into BTRCOutgoingXRate (OID, prefix, outgoingRateBDT, operatorName, operatorType, effectiveFrom, effectiveTo) values('51648_2016-01-01','51648','14','Peru-Rural-Fixed','FIXED',to_date('2016-01-01','YYYY-MM-DD HH24:MI:SS'),to_date('2016-12-01','YYYY-MM-DD HH24:MI:SS'));</v>
      </c>
    </row>
    <row r="7211" spans="1:8">
      <c r="A7211" s="11" t="s">
        <v>23954</v>
      </c>
      <c r="B7211" s="11" t="s">
        <v>11050</v>
      </c>
      <c r="C7211" s="18">
        <v>14</v>
      </c>
      <c r="D7211" s="11" t="s">
        <v>11043</v>
      </c>
      <c r="E7211" s="11" t="s">
        <v>2227</v>
      </c>
      <c r="F7211" s="12" t="s">
        <v>30094</v>
      </c>
      <c r="G7211" s="12" t="s">
        <v>30095</v>
      </c>
      <c r="H7211" s="11" t="str">
        <f t="shared" si="112"/>
        <v>insert into BTRCOutgoingXRate (OID, prefix, outgoingRateBDT, operatorName, operatorType, effectiveFrom, effectiveTo) values('51658_2016-01-01','51658','14','Peru-Rural-Fixed','FIXED',to_date('2016-01-01','YYYY-MM-DD HH24:MI:SS'),to_date('2016-12-01','YYYY-MM-DD HH24:MI:SS'));</v>
      </c>
    </row>
    <row r="7212" spans="1:8">
      <c r="A7212" s="11" t="s">
        <v>23955</v>
      </c>
      <c r="B7212" s="11" t="s">
        <v>11051</v>
      </c>
      <c r="C7212" s="18">
        <v>14</v>
      </c>
      <c r="D7212" s="11" t="s">
        <v>11043</v>
      </c>
      <c r="E7212" s="11" t="s">
        <v>2227</v>
      </c>
      <c r="F7212" s="12" t="s">
        <v>30094</v>
      </c>
      <c r="G7212" s="12" t="s">
        <v>30095</v>
      </c>
      <c r="H7212" s="11" t="str">
        <f t="shared" si="112"/>
        <v>insert into BTRCOutgoingXRate (OID, prefix, outgoingRateBDT, operatorName, operatorType, effectiveFrom, effectiveTo) values('51668_2016-01-01','51668','14','Peru-Rural-Fixed','FIXED',to_date('2016-01-01','YYYY-MM-DD HH24:MI:SS'),to_date('2016-12-01','YYYY-MM-DD HH24:MI:SS'));</v>
      </c>
    </row>
    <row r="7213" spans="1:8">
      <c r="A7213" s="11" t="s">
        <v>23956</v>
      </c>
      <c r="B7213" s="11" t="s">
        <v>11052</v>
      </c>
      <c r="C7213" s="18">
        <v>14</v>
      </c>
      <c r="D7213" s="11" t="s">
        <v>11043</v>
      </c>
      <c r="E7213" s="11" t="s">
        <v>2227</v>
      </c>
      <c r="F7213" s="12" t="s">
        <v>30094</v>
      </c>
      <c r="G7213" s="12" t="s">
        <v>30095</v>
      </c>
      <c r="H7213" s="11" t="str">
        <f t="shared" si="112"/>
        <v>insert into BTRCOutgoingXRate (OID, prefix, outgoingRateBDT, operatorName, operatorType, effectiveFrom, effectiveTo) values('51678_2016-01-01','51678','14','Peru-Rural-Fixed','FIXED',to_date('2016-01-01','YYYY-MM-DD HH24:MI:SS'),to_date('2016-12-01','YYYY-MM-DD HH24:MI:SS'));</v>
      </c>
    </row>
    <row r="7214" spans="1:8">
      <c r="A7214" s="11" t="s">
        <v>23957</v>
      </c>
      <c r="B7214" s="11" t="s">
        <v>11053</v>
      </c>
      <c r="C7214" s="18">
        <v>14</v>
      </c>
      <c r="D7214" s="11" t="s">
        <v>11043</v>
      </c>
      <c r="E7214" s="11" t="s">
        <v>2227</v>
      </c>
      <c r="F7214" s="12" t="s">
        <v>30094</v>
      </c>
      <c r="G7214" s="12" t="s">
        <v>30095</v>
      </c>
      <c r="H7214" s="11" t="str">
        <f t="shared" si="112"/>
        <v>insert into BTRCOutgoingXRate (OID, prefix, outgoingRateBDT, operatorName, operatorType, effectiveFrom, effectiveTo) values('51728_2016-01-01','51728','14','Peru-Rural-Fixed','FIXED',to_date('2016-01-01','YYYY-MM-DD HH24:MI:SS'),to_date('2016-12-01','YYYY-MM-DD HH24:MI:SS'));</v>
      </c>
    </row>
    <row r="7215" spans="1:8">
      <c r="A7215" s="11" t="s">
        <v>23958</v>
      </c>
      <c r="B7215" s="11" t="s">
        <v>11054</v>
      </c>
      <c r="C7215" s="18">
        <v>14</v>
      </c>
      <c r="D7215" s="11" t="s">
        <v>11043</v>
      </c>
      <c r="E7215" s="11" t="s">
        <v>2227</v>
      </c>
      <c r="F7215" s="12" t="s">
        <v>30094</v>
      </c>
      <c r="G7215" s="12" t="s">
        <v>30095</v>
      </c>
      <c r="H7215" s="11" t="str">
        <f t="shared" si="112"/>
        <v>insert into BTRCOutgoingXRate (OID, prefix, outgoingRateBDT, operatorName, operatorType, effectiveFrom, effectiveTo) values('51738_2016-01-01','51738','14','Peru-Rural-Fixed','FIXED',to_date('2016-01-01','YYYY-MM-DD HH24:MI:SS'),to_date('2016-12-01','YYYY-MM-DD HH24:MI:SS'));</v>
      </c>
    </row>
    <row r="7216" spans="1:8">
      <c r="A7216" s="11" t="s">
        <v>23959</v>
      </c>
      <c r="B7216" s="11" t="s">
        <v>11055</v>
      </c>
      <c r="C7216" s="18">
        <v>14</v>
      </c>
      <c r="D7216" s="11" t="s">
        <v>11043</v>
      </c>
      <c r="E7216" s="11" t="s">
        <v>2227</v>
      </c>
      <c r="F7216" s="12" t="s">
        <v>30094</v>
      </c>
      <c r="G7216" s="12" t="s">
        <v>30095</v>
      </c>
      <c r="H7216" s="11" t="str">
        <f t="shared" si="112"/>
        <v>insert into BTRCOutgoingXRate (OID, prefix, outgoingRateBDT, operatorName, operatorType, effectiveFrom, effectiveTo) values('51748_2016-01-01','51748','14','Peru-Rural-Fixed','FIXED',to_date('2016-01-01','YYYY-MM-DD HH24:MI:SS'),to_date('2016-12-01','YYYY-MM-DD HH24:MI:SS'));</v>
      </c>
    </row>
    <row r="7217" spans="1:8">
      <c r="A7217" s="11" t="s">
        <v>23960</v>
      </c>
      <c r="B7217" s="11" t="s">
        <v>11056</v>
      </c>
      <c r="C7217" s="18">
        <v>14</v>
      </c>
      <c r="D7217" s="11" t="s">
        <v>11043</v>
      </c>
      <c r="E7217" s="11" t="s">
        <v>2227</v>
      </c>
      <c r="F7217" s="12" t="s">
        <v>30094</v>
      </c>
      <c r="G7217" s="12" t="s">
        <v>30095</v>
      </c>
      <c r="H7217" s="11" t="str">
        <f t="shared" si="112"/>
        <v>insert into BTRCOutgoingXRate (OID, prefix, outgoingRateBDT, operatorName, operatorType, effectiveFrom, effectiveTo) values('51768_2016-01-01','51768','14','Peru-Rural-Fixed','FIXED',to_date('2016-01-01','YYYY-MM-DD HH24:MI:SS'),to_date('2016-12-01','YYYY-MM-DD HH24:MI:SS'));</v>
      </c>
    </row>
    <row r="7218" spans="1:8">
      <c r="A7218" s="11" t="s">
        <v>23961</v>
      </c>
      <c r="B7218" s="11" t="s">
        <v>11057</v>
      </c>
      <c r="C7218" s="18">
        <v>14</v>
      </c>
      <c r="D7218" s="11" t="s">
        <v>11043</v>
      </c>
      <c r="E7218" s="11" t="s">
        <v>2227</v>
      </c>
      <c r="F7218" s="12" t="s">
        <v>30094</v>
      </c>
      <c r="G7218" s="12" t="s">
        <v>30095</v>
      </c>
      <c r="H7218" s="11" t="str">
        <f t="shared" si="112"/>
        <v>insert into BTRCOutgoingXRate (OID, prefix, outgoingRateBDT, operatorName, operatorType, effectiveFrom, effectiveTo) values('51828_2016-01-01','51828','14','Peru-Rural-Fixed','FIXED',to_date('2016-01-01','YYYY-MM-DD HH24:MI:SS'),to_date('2016-12-01','YYYY-MM-DD HH24:MI:SS'));</v>
      </c>
    </row>
    <row r="7219" spans="1:8">
      <c r="A7219" s="11" t="s">
        <v>23962</v>
      </c>
      <c r="B7219" s="11" t="s">
        <v>11058</v>
      </c>
      <c r="C7219" s="18">
        <v>14</v>
      </c>
      <c r="D7219" s="11" t="s">
        <v>11043</v>
      </c>
      <c r="E7219" s="11" t="s">
        <v>2227</v>
      </c>
      <c r="F7219" s="12" t="s">
        <v>30094</v>
      </c>
      <c r="G7219" s="12" t="s">
        <v>30095</v>
      </c>
      <c r="H7219" s="11" t="str">
        <f t="shared" si="112"/>
        <v>insert into BTRCOutgoingXRate (OID, prefix, outgoingRateBDT, operatorName, operatorType, effectiveFrom, effectiveTo) values('51838_2016-01-01','51838','14','Peru-Rural-Fixed','FIXED',to_date('2016-01-01','YYYY-MM-DD HH24:MI:SS'),to_date('2016-12-01','YYYY-MM-DD HH24:MI:SS'));</v>
      </c>
    </row>
    <row r="7220" spans="1:8">
      <c r="A7220" s="11" t="s">
        <v>23963</v>
      </c>
      <c r="B7220" s="11" t="s">
        <v>11059</v>
      </c>
      <c r="C7220" s="18">
        <v>14</v>
      </c>
      <c r="D7220" s="11" t="s">
        <v>11043</v>
      </c>
      <c r="E7220" s="11" t="s">
        <v>2227</v>
      </c>
      <c r="F7220" s="12" t="s">
        <v>30094</v>
      </c>
      <c r="G7220" s="12" t="s">
        <v>30095</v>
      </c>
      <c r="H7220" s="11" t="str">
        <f t="shared" si="112"/>
        <v>insert into BTRCOutgoingXRate (OID, prefix, outgoingRateBDT, operatorName, operatorType, effectiveFrom, effectiveTo) values('5184_2016-01-01','5184','14','Peru-Rural-Fixed','FIXED',to_date('2016-01-01','YYYY-MM-DD HH24:MI:SS'),to_date('2016-12-01','YYYY-MM-DD HH24:MI:SS'));</v>
      </c>
    </row>
    <row r="7221" spans="1:8">
      <c r="A7221" s="11" t="s">
        <v>23964</v>
      </c>
      <c r="B7221" s="11" t="s">
        <v>11060</v>
      </c>
      <c r="C7221" s="18">
        <v>14</v>
      </c>
      <c r="D7221" s="11" t="s">
        <v>11043</v>
      </c>
      <c r="E7221" s="11" t="s">
        <v>2227</v>
      </c>
      <c r="F7221" s="12" t="s">
        <v>30094</v>
      </c>
      <c r="G7221" s="12" t="s">
        <v>30095</v>
      </c>
      <c r="H7221" s="11" t="str">
        <f t="shared" si="112"/>
        <v>insert into BTRCOutgoingXRate (OID, prefix, outgoingRateBDT, operatorName, operatorType, effectiveFrom, effectiveTo) values('514180_2016-01-01','514180','14','Peru-Rural-Fixed','FIXED',to_date('2016-01-01','YYYY-MM-DD HH24:MI:SS'),to_date('2016-12-01','YYYY-MM-DD HH24:MI:SS'));</v>
      </c>
    </row>
    <row r="7222" spans="1:8">
      <c r="A7222" s="11" t="s">
        <v>23965</v>
      </c>
      <c r="B7222" s="11" t="s">
        <v>11061</v>
      </c>
      <c r="C7222" s="18">
        <v>14</v>
      </c>
      <c r="D7222" s="11" t="s">
        <v>11043</v>
      </c>
      <c r="E7222" s="11" t="s">
        <v>2227</v>
      </c>
      <c r="F7222" s="12" t="s">
        <v>30094</v>
      </c>
      <c r="G7222" s="12" t="s">
        <v>30095</v>
      </c>
      <c r="H7222" s="11" t="str">
        <f t="shared" si="112"/>
        <v>insert into BTRCOutgoingXRate (OID, prefix, outgoingRateBDT, operatorName, operatorType, effectiveFrom, effectiveTo) values('514181_2016-01-01','514181','14','Peru-Rural-Fixed','FIXED',to_date('2016-01-01','YYYY-MM-DD HH24:MI:SS'),to_date('2016-12-01','YYYY-MM-DD HH24:MI:SS'));</v>
      </c>
    </row>
    <row r="7223" spans="1:8">
      <c r="A7223" s="11" t="s">
        <v>23966</v>
      </c>
      <c r="B7223" s="11" t="s">
        <v>11062</v>
      </c>
      <c r="C7223" s="18">
        <v>14</v>
      </c>
      <c r="D7223" s="11" t="s">
        <v>11043</v>
      </c>
      <c r="E7223" s="11" t="s">
        <v>2227</v>
      </c>
      <c r="F7223" s="12" t="s">
        <v>30094</v>
      </c>
      <c r="G7223" s="12" t="s">
        <v>30095</v>
      </c>
      <c r="H7223" s="11" t="str">
        <f t="shared" si="112"/>
        <v>insert into BTRCOutgoingXRate (OID, prefix, outgoingRateBDT, operatorName, operatorType, effectiveFrom, effectiveTo) values('514182_2016-01-01','514182','14','Peru-Rural-Fixed','FIXED',to_date('2016-01-01','YYYY-MM-DD HH24:MI:SS'),to_date('2016-12-01','YYYY-MM-DD HH24:MI:SS'));</v>
      </c>
    </row>
    <row r="7224" spans="1:8">
      <c r="A7224" s="11" t="s">
        <v>23967</v>
      </c>
      <c r="B7224" s="11" t="s">
        <v>11063</v>
      </c>
      <c r="C7224" s="18">
        <v>14</v>
      </c>
      <c r="D7224" s="11" t="s">
        <v>11043</v>
      </c>
      <c r="E7224" s="11" t="s">
        <v>2227</v>
      </c>
      <c r="F7224" s="12" t="s">
        <v>30094</v>
      </c>
      <c r="G7224" s="12" t="s">
        <v>30095</v>
      </c>
      <c r="H7224" s="11" t="str">
        <f t="shared" si="112"/>
        <v>insert into BTRCOutgoingXRate (OID, prefix, outgoingRateBDT, operatorName, operatorType, effectiveFrom, effectiveTo) values('514183_2016-01-01','514183','14','Peru-Rural-Fixed','FIXED',to_date('2016-01-01','YYYY-MM-DD HH24:MI:SS'),to_date('2016-12-01','YYYY-MM-DD HH24:MI:SS'));</v>
      </c>
    </row>
    <row r="7225" spans="1:8">
      <c r="A7225" s="11" t="s">
        <v>23968</v>
      </c>
      <c r="B7225" s="11" t="s">
        <v>11064</v>
      </c>
      <c r="C7225" s="18">
        <v>14</v>
      </c>
      <c r="D7225" s="11" t="s">
        <v>11043</v>
      </c>
      <c r="E7225" s="11" t="s">
        <v>2227</v>
      </c>
      <c r="F7225" s="12" t="s">
        <v>30094</v>
      </c>
      <c r="G7225" s="12" t="s">
        <v>30095</v>
      </c>
      <c r="H7225" s="11" t="str">
        <f t="shared" si="112"/>
        <v>insert into BTRCOutgoingXRate (OID, prefix, outgoingRateBDT, operatorName, operatorType, effectiveFrom, effectiveTo) values('514184_2016-01-01','514184','14','Peru-Rural-Fixed','FIXED',to_date('2016-01-01','YYYY-MM-DD HH24:MI:SS'),to_date('2016-12-01','YYYY-MM-DD HH24:MI:SS'));</v>
      </c>
    </row>
    <row r="7226" spans="1:8">
      <c r="A7226" s="11" t="s">
        <v>23969</v>
      </c>
      <c r="B7226" s="11" t="s">
        <v>11065</v>
      </c>
      <c r="C7226" s="18">
        <v>14</v>
      </c>
      <c r="D7226" s="11" t="s">
        <v>11043</v>
      </c>
      <c r="E7226" s="11" t="s">
        <v>2227</v>
      </c>
      <c r="F7226" s="12" t="s">
        <v>30094</v>
      </c>
      <c r="G7226" s="12" t="s">
        <v>30095</v>
      </c>
      <c r="H7226" s="11" t="str">
        <f t="shared" si="112"/>
        <v>insert into BTRCOutgoingXRate (OID, prefix, outgoingRateBDT, operatorName, operatorType, effectiveFrom, effectiveTo) values('514185_2016-01-01','514185','14','Peru-Rural-Fixed','FIXED',to_date('2016-01-01','YYYY-MM-DD HH24:MI:SS'),to_date('2016-12-01','YYYY-MM-DD HH24:MI:SS'));</v>
      </c>
    </row>
    <row r="7227" spans="1:8">
      <c r="A7227" s="11" t="s">
        <v>23970</v>
      </c>
      <c r="B7227" s="11" t="s">
        <v>11066</v>
      </c>
      <c r="C7227" s="18">
        <v>14</v>
      </c>
      <c r="D7227" s="11" t="s">
        <v>11043</v>
      </c>
      <c r="E7227" s="11" t="s">
        <v>2227</v>
      </c>
      <c r="F7227" s="12" t="s">
        <v>30094</v>
      </c>
      <c r="G7227" s="12" t="s">
        <v>30095</v>
      </c>
      <c r="H7227" s="11" t="str">
        <f t="shared" si="112"/>
        <v>insert into BTRCOutgoingXRate (OID, prefix, outgoingRateBDT, operatorName, operatorType, effectiveFrom, effectiveTo) values('514186_2016-01-01','514186','14','Peru-Rural-Fixed','FIXED',to_date('2016-01-01','YYYY-MM-DD HH24:MI:SS'),to_date('2016-12-01','YYYY-MM-DD HH24:MI:SS'));</v>
      </c>
    </row>
    <row r="7228" spans="1:8">
      <c r="A7228" s="11" t="s">
        <v>23971</v>
      </c>
      <c r="B7228" s="11" t="s">
        <v>11067</v>
      </c>
      <c r="C7228" s="18">
        <v>14</v>
      </c>
      <c r="D7228" s="11" t="s">
        <v>11043</v>
      </c>
      <c r="E7228" s="11" t="s">
        <v>2227</v>
      </c>
      <c r="F7228" s="12" t="s">
        <v>30094</v>
      </c>
      <c r="G7228" s="12" t="s">
        <v>30095</v>
      </c>
      <c r="H7228" s="11" t="str">
        <f t="shared" si="112"/>
        <v>insert into BTRCOutgoingXRate (OID, prefix, outgoingRateBDT, operatorName, operatorType, effectiveFrom, effectiveTo) values('514187_2016-01-01','514187','14','Peru-Rural-Fixed','FIXED',to_date('2016-01-01','YYYY-MM-DD HH24:MI:SS'),to_date('2016-12-01','YYYY-MM-DD HH24:MI:SS'));</v>
      </c>
    </row>
    <row r="7229" spans="1:8">
      <c r="A7229" s="11" t="s">
        <v>23972</v>
      </c>
      <c r="B7229" s="11" t="s">
        <v>11068</v>
      </c>
      <c r="C7229" s="18">
        <v>14</v>
      </c>
      <c r="D7229" s="11" t="s">
        <v>11043</v>
      </c>
      <c r="E7229" s="11" t="s">
        <v>2227</v>
      </c>
      <c r="F7229" s="12" t="s">
        <v>30094</v>
      </c>
      <c r="G7229" s="12" t="s">
        <v>30095</v>
      </c>
      <c r="H7229" s="11" t="str">
        <f t="shared" si="112"/>
        <v>insert into BTRCOutgoingXRate (OID, prefix, outgoingRateBDT, operatorName, operatorType, effectiveFrom, effectiveTo) values('514189_2016-01-01','514189','14','Peru-Rural-Fixed','FIXED',to_date('2016-01-01','YYYY-MM-DD HH24:MI:SS'),to_date('2016-12-01','YYYY-MM-DD HH24:MI:SS'));</v>
      </c>
    </row>
    <row r="7230" spans="1:8">
      <c r="A7230" s="11" t="s">
        <v>23973</v>
      </c>
      <c r="B7230" s="11" t="s">
        <v>11069</v>
      </c>
      <c r="C7230" s="18">
        <v>14</v>
      </c>
      <c r="D7230" s="11" t="s">
        <v>11043</v>
      </c>
      <c r="E7230" s="11" t="s">
        <v>2227</v>
      </c>
      <c r="F7230" s="12" t="s">
        <v>30094</v>
      </c>
      <c r="G7230" s="12" t="s">
        <v>30095</v>
      </c>
      <c r="H7230" s="11" t="str">
        <f t="shared" si="112"/>
        <v>insert into BTRCOutgoingXRate (OID, prefix, outgoingRateBDT, operatorName, operatorType, effectiveFrom, effectiveTo) values('514280_2016-01-01','514280','14','Peru-Rural-Fixed','FIXED',to_date('2016-01-01','YYYY-MM-DD HH24:MI:SS'),to_date('2016-12-01','YYYY-MM-DD HH24:MI:SS'));</v>
      </c>
    </row>
    <row r="7231" spans="1:8">
      <c r="A7231" s="11" t="s">
        <v>23974</v>
      </c>
      <c r="B7231" s="11" t="s">
        <v>11070</v>
      </c>
      <c r="C7231" s="18">
        <v>14</v>
      </c>
      <c r="D7231" s="11" t="s">
        <v>11043</v>
      </c>
      <c r="E7231" s="11" t="s">
        <v>2227</v>
      </c>
      <c r="F7231" s="12" t="s">
        <v>30094</v>
      </c>
      <c r="G7231" s="12" t="s">
        <v>30095</v>
      </c>
      <c r="H7231" s="11" t="str">
        <f t="shared" si="112"/>
        <v>insert into BTRCOutgoingXRate (OID, prefix, outgoingRateBDT, operatorName, operatorType, effectiveFrom, effectiveTo) values('514281_2016-01-01','514281','14','Peru-Rural-Fixed','FIXED',to_date('2016-01-01','YYYY-MM-DD HH24:MI:SS'),to_date('2016-12-01','YYYY-MM-DD HH24:MI:SS'));</v>
      </c>
    </row>
    <row r="7232" spans="1:8">
      <c r="A7232" s="11" t="s">
        <v>23975</v>
      </c>
      <c r="B7232" s="11" t="s">
        <v>11071</v>
      </c>
      <c r="C7232" s="18">
        <v>14</v>
      </c>
      <c r="D7232" s="11" t="s">
        <v>11043</v>
      </c>
      <c r="E7232" s="11" t="s">
        <v>2227</v>
      </c>
      <c r="F7232" s="12" t="s">
        <v>30094</v>
      </c>
      <c r="G7232" s="12" t="s">
        <v>30095</v>
      </c>
      <c r="H7232" s="11" t="str">
        <f t="shared" si="112"/>
        <v>insert into BTRCOutgoingXRate (OID, prefix, outgoingRateBDT, operatorName, operatorType, effectiveFrom, effectiveTo) values('514282_2016-01-01','514282','14','Peru-Rural-Fixed','FIXED',to_date('2016-01-01','YYYY-MM-DD HH24:MI:SS'),to_date('2016-12-01','YYYY-MM-DD HH24:MI:SS'));</v>
      </c>
    </row>
    <row r="7233" spans="1:8">
      <c r="A7233" s="11" t="s">
        <v>23976</v>
      </c>
      <c r="B7233" s="11" t="s">
        <v>11072</v>
      </c>
      <c r="C7233" s="18">
        <v>14</v>
      </c>
      <c r="D7233" s="11" t="s">
        <v>11043</v>
      </c>
      <c r="E7233" s="11" t="s">
        <v>2227</v>
      </c>
      <c r="F7233" s="12" t="s">
        <v>30094</v>
      </c>
      <c r="G7233" s="12" t="s">
        <v>30095</v>
      </c>
      <c r="H7233" s="11" t="str">
        <f t="shared" si="112"/>
        <v>insert into BTRCOutgoingXRate (OID, prefix, outgoingRateBDT, operatorName, operatorType, effectiveFrom, effectiveTo) values('514283_2016-01-01','514283','14','Peru-Rural-Fixed','FIXED',to_date('2016-01-01','YYYY-MM-DD HH24:MI:SS'),to_date('2016-12-01','YYYY-MM-DD HH24:MI:SS'));</v>
      </c>
    </row>
    <row r="7234" spans="1:8">
      <c r="A7234" s="11" t="s">
        <v>23977</v>
      </c>
      <c r="B7234" s="11" t="s">
        <v>11073</v>
      </c>
      <c r="C7234" s="18">
        <v>14</v>
      </c>
      <c r="D7234" s="11" t="s">
        <v>11043</v>
      </c>
      <c r="E7234" s="11" t="s">
        <v>2227</v>
      </c>
      <c r="F7234" s="12" t="s">
        <v>30094</v>
      </c>
      <c r="G7234" s="12" t="s">
        <v>30095</v>
      </c>
      <c r="H7234" s="11" t="str">
        <f t="shared" si="112"/>
        <v>insert into BTRCOutgoingXRate (OID, prefix, outgoingRateBDT, operatorName, operatorType, effectiveFrom, effectiveTo) values('514284_2016-01-01','514284','14','Peru-Rural-Fixed','FIXED',to_date('2016-01-01','YYYY-MM-DD HH24:MI:SS'),to_date('2016-12-01','YYYY-MM-DD HH24:MI:SS'));</v>
      </c>
    </row>
    <row r="7235" spans="1:8">
      <c r="A7235" s="11" t="s">
        <v>23978</v>
      </c>
      <c r="B7235" s="11" t="s">
        <v>11074</v>
      </c>
      <c r="C7235" s="18">
        <v>14</v>
      </c>
      <c r="D7235" s="11" t="s">
        <v>11043</v>
      </c>
      <c r="E7235" s="11" t="s">
        <v>2227</v>
      </c>
      <c r="F7235" s="12" t="s">
        <v>30094</v>
      </c>
      <c r="G7235" s="12" t="s">
        <v>30095</v>
      </c>
      <c r="H7235" s="11" t="str">
        <f t="shared" si="112"/>
        <v>insert into BTRCOutgoingXRate (OID, prefix, outgoingRateBDT, operatorName, operatorType, effectiveFrom, effectiveTo) values('514285_2016-01-01','514285','14','Peru-Rural-Fixed','FIXED',to_date('2016-01-01','YYYY-MM-DD HH24:MI:SS'),to_date('2016-12-01','YYYY-MM-DD HH24:MI:SS'));</v>
      </c>
    </row>
    <row r="7236" spans="1:8">
      <c r="A7236" s="11" t="s">
        <v>23979</v>
      </c>
      <c r="B7236" s="11" t="s">
        <v>11075</v>
      </c>
      <c r="C7236" s="18">
        <v>14</v>
      </c>
      <c r="D7236" s="11" t="s">
        <v>11043</v>
      </c>
      <c r="E7236" s="11" t="s">
        <v>2227</v>
      </c>
      <c r="F7236" s="12" t="s">
        <v>30094</v>
      </c>
      <c r="G7236" s="12" t="s">
        <v>30095</v>
      </c>
      <c r="H7236" s="11" t="str">
        <f t="shared" ref="H7236:H7299" si="113">H$1&amp;IF(ISBLANK(A7236),"null","'"&amp;A7236&amp;"'")&amp;","&amp;IF(ISBLANK(B7236),"null","'"&amp;B7236&amp;"'")&amp;","&amp;IF(ISBLANK(C7236),"null","'"&amp;C7236&amp;"'")&amp;","&amp;IF(ISBLANK(D7236),"null","'"&amp;D7236&amp;"'")&amp;","&amp;IF(ISBLANK(E7236),"null","'"&amp;E7236&amp;"'")&amp;","&amp;IF(ISBLANK(F7236),"null","to_date('"&amp;F7236&amp;"','YYYY-MM-DD HH24:MI:SS')")&amp;","&amp;IF(ISBLANK(G7236),"null","to_date('"&amp;G7236&amp;"','YYYY-MM-DD HH24:MI:SS')")&amp;I$1</f>
        <v>insert into BTRCOutgoingXRate (OID, prefix, outgoingRateBDT, operatorName, operatorType, effectiveFrom, effectiveTo) values('514286_2016-01-01','514286','14','Peru-Rural-Fixed','FIXED',to_date('2016-01-01','YYYY-MM-DD HH24:MI:SS'),to_date('2016-12-01','YYYY-MM-DD HH24:MI:SS'));</v>
      </c>
    </row>
    <row r="7237" spans="1:8">
      <c r="A7237" s="11" t="s">
        <v>23980</v>
      </c>
      <c r="B7237" s="11" t="s">
        <v>11076</v>
      </c>
      <c r="C7237" s="18">
        <v>14</v>
      </c>
      <c r="D7237" s="11" t="s">
        <v>11043</v>
      </c>
      <c r="E7237" s="11" t="s">
        <v>2227</v>
      </c>
      <c r="F7237" s="12" t="s">
        <v>30094</v>
      </c>
      <c r="G7237" s="12" t="s">
        <v>30095</v>
      </c>
      <c r="H7237" s="11" t="str">
        <f t="shared" si="113"/>
        <v>insert into BTRCOutgoingXRate (OID, prefix, outgoingRateBDT, operatorName, operatorType, effectiveFrom, effectiveTo) values('514287_2016-01-01','514287','14','Peru-Rural-Fixed','FIXED',to_date('2016-01-01','YYYY-MM-DD HH24:MI:SS'),to_date('2016-12-01','YYYY-MM-DD HH24:MI:SS'));</v>
      </c>
    </row>
    <row r="7238" spans="1:8">
      <c r="A7238" s="11" t="s">
        <v>23981</v>
      </c>
      <c r="B7238" s="11" t="s">
        <v>11077</v>
      </c>
      <c r="C7238" s="18">
        <v>14</v>
      </c>
      <c r="D7238" s="11" t="s">
        <v>11043</v>
      </c>
      <c r="E7238" s="11" t="s">
        <v>2227</v>
      </c>
      <c r="F7238" s="12" t="s">
        <v>30094</v>
      </c>
      <c r="G7238" s="12" t="s">
        <v>30095</v>
      </c>
      <c r="H7238" s="11" t="str">
        <f t="shared" si="113"/>
        <v>insert into BTRCOutgoingXRate (OID, prefix, outgoingRateBDT, operatorName, operatorType, effectiveFrom, effectiveTo) values('514289_2016-01-01','514289','14','Peru-Rural-Fixed','FIXED',to_date('2016-01-01','YYYY-MM-DD HH24:MI:SS'),to_date('2016-12-01','YYYY-MM-DD HH24:MI:SS'));</v>
      </c>
    </row>
    <row r="7239" spans="1:8">
      <c r="A7239" s="11" t="s">
        <v>23982</v>
      </c>
      <c r="B7239" s="11" t="s">
        <v>11078</v>
      </c>
      <c r="C7239" s="18">
        <v>14</v>
      </c>
      <c r="D7239" s="11" t="s">
        <v>11043</v>
      </c>
      <c r="E7239" s="11" t="s">
        <v>2227</v>
      </c>
      <c r="F7239" s="12" t="s">
        <v>30094</v>
      </c>
      <c r="G7239" s="12" t="s">
        <v>30095</v>
      </c>
      <c r="H7239" s="11" t="str">
        <f t="shared" si="113"/>
        <v>insert into BTRCOutgoingXRate (OID, prefix, outgoingRateBDT, operatorName, operatorType, effectiveFrom, effectiveTo) values('514380_2016-01-01','514380','14','Peru-Rural-Fixed','FIXED',to_date('2016-01-01','YYYY-MM-DD HH24:MI:SS'),to_date('2016-12-01','YYYY-MM-DD HH24:MI:SS'));</v>
      </c>
    </row>
    <row r="7240" spans="1:8">
      <c r="A7240" s="11" t="s">
        <v>23983</v>
      </c>
      <c r="B7240" s="11" t="s">
        <v>11079</v>
      </c>
      <c r="C7240" s="18">
        <v>14</v>
      </c>
      <c r="D7240" s="11" t="s">
        <v>11043</v>
      </c>
      <c r="E7240" s="11" t="s">
        <v>2227</v>
      </c>
      <c r="F7240" s="12" t="s">
        <v>30094</v>
      </c>
      <c r="G7240" s="12" t="s">
        <v>30095</v>
      </c>
      <c r="H7240" s="11" t="str">
        <f t="shared" si="113"/>
        <v>insert into BTRCOutgoingXRate (OID, prefix, outgoingRateBDT, operatorName, operatorType, effectiveFrom, effectiveTo) values('514381_2016-01-01','514381','14','Peru-Rural-Fixed','FIXED',to_date('2016-01-01','YYYY-MM-DD HH24:MI:SS'),to_date('2016-12-01','YYYY-MM-DD HH24:MI:SS'));</v>
      </c>
    </row>
    <row r="7241" spans="1:8">
      <c r="A7241" s="11" t="s">
        <v>23984</v>
      </c>
      <c r="B7241" s="11" t="s">
        <v>11080</v>
      </c>
      <c r="C7241" s="18">
        <v>14</v>
      </c>
      <c r="D7241" s="11" t="s">
        <v>11043</v>
      </c>
      <c r="E7241" s="11" t="s">
        <v>2227</v>
      </c>
      <c r="F7241" s="12" t="s">
        <v>30094</v>
      </c>
      <c r="G7241" s="12" t="s">
        <v>30095</v>
      </c>
      <c r="H7241" s="11" t="str">
        <f t="shared" si="113"/>
        <v>insert into BTRCOutgoingXRate (OID, prefix, outgoingRateBDT, operatorName, operatorType, effectiveFrom, effectiveTo) values('514382_2016-01-01','514382','14','Peru-Rural-Fixed','FIXED',to_date('2016-01-01','YYYY-MM-DD HH24:MI:SS'),to_date('2016-12-01','YYYY-MM-DD HH24:MI:SS'));</v>
      </c>
    </row>
    <row r="7242" spans="1:8">
      <c r="A7242" s="11" t="s">
        <v>23985</v>
      </c>
      <c r="B7242" s="11" t="s">
        <v>11081</v>
      </c>
      <c r="C7242" s="18">
        <v>14</v>
      </c>
      <c r="D7242" s="11" t="s">
        <v>11043</v>
      </c>
      <c r="E7242" s="11" t="s">
        <v>2227</v>
      </c>
      <c r="F7242" s="12" t="s">
        <v>30094</v>
      </c>
      <c r="G7242" s="12" t="s">
        <v>30095</v>
      </c>
      <c r="H7242" s="11" t="str">
        <f t="shared" si="113"/>
        <v>insert into BTRCOutgoingXRate (OID, prefix, outgoingRateBDT, operatorName, operatorType, effectiveFrom, effectiveTo) values('514383_2016-01-01','514383','14','Peru-Rural-Fixed','FIXED',to_date('2016-01-01','YYYY-MM-DD HH24:MI:SS'),to_date('2016-12-01','YYYY-MM-DD HH24:MI:SS'));</v>
      </c>
    </row>
    <row r="7243" spans="1:8">
      <c r="A7243" s="11" t="s">
        <v>23986</v>
      </c>
      <c r="B7243" s="11" t="s">
        <v>11082</v>
      </c>
      <c r="C7243" s="18">
        <v>14</v>
      </c>
      <c r="D7243" s="11" t="s">
        <v>11043</v>
      </c>
      <c r="E7243" s="11" t="s">
        <v>2227</v>
      </c>
      <c r="F7243" s="12" t="s">
        <v>30094</v>
      </c>
      <c r="G7243" s="12" t="s">
        <v>30095</v>
      </c>
      <c r="H7243" s="11" t="str">
        <f t="shared" si="113"/>
        <v>insert into BTRCOutgoingXRate (OID, prefix, outgoingRateBDT, operatorName, operatorType, effectiveFrom, effectiveTo) values('514384_2016-01-01','514384','14','Peru-Rural-Fixed','FIXED',to_date('2016-01-01','YYYY-MM-DD HH24:MI:SS'),to_date('2016-12-01','YYYY-MM-DD HH24:MI:SS'));</v>
      </c>
    </row>
    <row r="7244" spans="1:8">
      <c r="A7244" s="11" t="s">
        <v>23987</v>
      </c>
      <c r="B7244" s="11" t="s">
        <v>11083</v>
      </c>
      <c r="C7244" s="18">
        <v>14</v>
      </c>
      <c r="D7244" s="11" t="s">
        <v>11043</v>
      </c>
      <c r="E7244" s="11" t="s">
        <v>2227</v>
      </c>
      <c r="F7244" s="12" t="s">
        <v>30094</v>
      </c>
      <c r="G7244" s="12" t="s">
        <v>30095</v>
      </c>
      <c r="H7244" s="11" t="str">
        <f t="shared" si="113"/>
        <v>insert into BTRCOutgoingXRate (OID, prefix, outgoingRateBDT, operatorName, operatorType, effectiveFrom, effectiveTo) values('514385_2016-01-01','514385','14','Peru-Rural-Fixed','FIXED',to_date('2016-01-01','YYYY-MM-DD HH24:MI:SS'),to_date('2016-12-01','YYYY-MM-DD HH24:MI:SS'));</v>
      </c>
    </row>
    <row r="7245" spans="1:8">
      <c r="A7245" s="11" t="s">
        <v>23988</v>
      </c>
      <c r="B7245" s="11" t="s">
        <v>11084</v>
      </c>
      <c r="C7245" s="18">
        <v>14</v>
      </c>
      <c r="D7245" s="11" t="s">
        <v>11043</v>
      </c>
      <c r="E7245" s="11" t="s">
        <v>2227</v>
      </c>
      <c r="F7245" s="12" t="s">
        <v>30094</v>
      </c>
      <c r="G7245" s="12" t="s">
        <v>30095</v>
      </c>
      <c r="H7245" s="11" t="str">
        <f t="shared" si="113"/>
        <v>insert into BTRCOutgoingXRate (OID, prefix, outgoingRateBDT, operatorName, operatorType, effectiveFrom, effectiveTo) values('514386_2016-01-01','514386','14','Peru-Rural-Fixed','FIXED',to_date('2016-01-01','YYYY-MM-DD HH24:MI:SS'),to_date('2016-12-01','YYYY-MM-DD HH24:MI:SS'));</v>
      </c>
    </row>
    <row r="7246" spans="1:8">
      <c r="A7246" s="11" t="s">
        <v>23989</v>
      </c>
      <c r="B7246" s="11" t="s">
        <v>11085</v>
      </c>
      <c r="C7246" s="18">
        <v>14</v>
      </c>
      <c r="D7246" s="11" t="s">
        <v>11043</v>
      </c>
      <c r="E7246" s="11" t="s">
        <v>2227</v>
      </c>
      <c r="F7246" s="12" t="s">
        <v>30094</v>
      </c>
      <c r="G7246" s="12" t="s">
        <v>30095</v>
      </c>
      <c r="H7246" s="11" t="str">
        <f t="shared" si="113"/>
        <v>insert into BTRCOutgoingXRate (OID, prefix, outgoingRateBDT, operatorName, operatorType, effectiveFrom, effectiveTo) values('514387_2016-01-01','514387','14','Peru-Rural-Fixed','FIXED',to_date('2016-01-01','YYYY-MM-DD HH24:MI:SS'),to_date('2016-12-01','YYYY-MM-DD HH24:MI:SS'));</v>
      </c>
    </row>
    <row r="7247" spans="1:8">
      <c r="A7247" s="11" t="s">
        <v>23990</v>
      </c>
      <c r="B7247" s="11" t="s">
        <v>11086</v>
      </c>
      <c r="C7247" s="18">
        <v>14</v>
      </c>
      <c r="D7247" s="11" t="s">
        <v>11087</v>
      </c>
      <c r="E7247" s="11" t="s">
        <v>2227</v>
      </c>
      <c r="F7247" s="12" t="s">
        <v>30094</v>
      </c>
      <c r="G7247" s="12" t="s">
        <v>30095</v>
      </c>
      <c r="H7247" s="11" t="str">
        <f t="shared" si="113"/>
        <v>insert into BTRCOutgoingXRate (OID, prefix, outgoingRateBDT, operatorName, operatorType, effectiveFrom, effectiveTo) values('51736_2016-01-01','51736','14','PERU-PIURA','FIXED',to_date('2016-01-01','YYYY-MM-DD HH24:MI:SS'),to_date('2016-12-01','YYYY-MM-DD HH24:MI:SS'));</v>
      </c>
    </row>
    <row r="7248" spans="1:8">
      <c r="A7248" s="11" t="s">
        <v>23991</v>
      </c>
      <c r="B7248" s="11" t="s">
        <v>11088</v>
      </c>
      <c r="C7248" s="18">
        <v>14</v>
      </c>
      <c r="D7248" s="11" t="s">
        <v>11087</v>
      </c>
      <c r="E7248" s="11" t="s">
        <v>2227</v>
      </c>
      <c r="F7248" s="12" t="s">
        <v>30094</v>
      </c>
      <c r="G7248" s="12" t="s">
        <v>30095</v>
      </c>
      <c r="H7248" s="11" t="str">
        <f t="shared" si="113"/>
        <v>insert into BTRCOutgoingXRate (OID, prefix, outgoingRateBDT, operatorName, operatorType, effectiveFrom, effectiveTo) values('51737_2016-01-01','51737','14','PERU-PIURA','FIXED',to_date('2016-01-01','YYYY-MM-DD HH24:MI:SS'),to_date('2016-12-01','YYYY-MM-DD HH24:MI:SS'));</v>
      </c>
    </row>
    <row r="7249" spans="1:8">
      <c r="A7249" s="11" t="s">
        <v>23992</v>
      </c>
      <c r="B7249" s="11" t="s">
        <v>11089</v>
      </c>
      <c r="C7249" s="18">
        <v>14</v>
      </c>
      <c r="D7249" s="11" t="s">
        <v>11090</v>
      </c>
      <c r="E7249" s="11" t="s">
        <v>2227</v>
      </c>
      <c r="F7249" s="12" t="s">
        <v>30094</v>
      </c>
      <c r="G7249" s="12" t="s">
        <v>30095</v>
      </c>
      <c r="H7249" s="11" t="str">
        <f t="shared" si="113"/>
        <v>insert into BTRCOutgoingXRate (OID, prefix, outgoingRateBDT, operatorName, operatorType, effectiveFrom, effectiveTo) values('51632_2016-01-01','51632','14','PERU-PASCO','FIXED',to_date('2016-01-01','YYYY-MM-DD HH24:MI:SS'),to_date('2016-12-01','YYYY-MM-DD HH24:MI:SS'));</v>
      </c>
    </row>
    <row r="7250" spans="1:8">
      <c r="A7250" s="11" t="s">
        <v>23993</v>
      </c>
      <c r="B7250" s="11" t="s">
        <v>11091</v>
      </c>
      <c r="C7250" s="18">
        <v>14</v>
      </c>
      <c r="D7250" s="11" t="s">
        <v>11090</v>
      </c>
      <c r="E7250" s="11" t="s">
        <v>2227</v>
      </c>
      <c r="F7250" s="12" t="s">
        <v>30094</v>
      </c>
      <c r="G7250" s="12" t="s">
        <v>30095</v>
      </c>
      <c r="H7250" s="11" t="str">
        <f t="shared" si="113"/>
        <v>insert into BTRCOutgoingXRate (OID, prefix, outgoingRateBDT, operatorName, operatorType, effectiveFrom, effectiveTo) values('51633_2016-01-01','51633','14','PERU-PASCO','FIXED',to_date('2016-01-01','YYYY-MM-DD HH24:MI:SS'),to_date('2016-12-01','YYYY-MM-DD HH24:MI:SS'));</v>
      </c>
    </row>
    <row r="7251" spans="1:8">
      <c r="A7251" s="11" t="s">
        <v>23994</v>
      </c>
      <c r="B7251" s="11" t="s">
        <v>11092</v>
      </c>
      <c r="C7251" s="18">
        <v>14</v>
      </c>
      <c r="D7251" s="11" t="s">
        <v>11090</v>
      </c>
      <c r="E7251" s="11" t="s">
        <v>2227</v>
      </c>
      <c r="F7251" s="12" t="s">
        <v>30094</v>
      </c>
      <c r="G7251" s="12" t="s">
        <v>30095</v>
      </c>
      <c r="H7251" s="11" t="str">
        <f t="shared" si="113"/>
        <v>insert into BTRCOutgoingXRate (OID, prefix, outgoingRateBDT, operatorName, operatorType, effectiveFrom, effectiveTo) values('51634_2016-01-01','51634','14','PERU-PASCO','FIXED',to_date('2016-01-01','YYYY-MM-DD HH24:MI:SS'),to_date('2016-12-01','YYYY-MM-DD HH24:MI:SS'));</v>
      </c>
    </row>
    <row r="7252" spans="1:8">
      <c r="A7252" s="11" t="s">
        <v>23995</v>
      </c>
      <c r="B7252" s="11" t="s">
        <v>11093</v>
      </c>
      <c r="C7252" s="18">
        <v>14</v>
      </c>
      <c r="D7252" s="11" t="s">
        <v>11090</v>
      </c>
      <c r="E7252" s="11" t="s">
        <v>2227</v>
      </c>
      <c r="F7252" s="12" t="s">
        <v>30094</v>
      </c>
      <c r="G7252" s="12" t="s">
        <v>30095</v>
      </c>
      <c r="H7252" s="11" t="str">
        <f t="shared" si="113"/>
        <v>insert into BTRCOutgoingXRate (OID, prefix, outgoingRateBDT, operatorName, operatorType, effectiveFrom, effectiveTo) values('51635_2016-01-01','51635','14','PERU-PASCO','FIXED',to_date('2016-01-01','YYYY-MM-DD HH24:MI:SS'),to_date('2016-12-01','YYYY-MM-DD HH24:MI:SS'));</v>
      </c>
    </row>
    <row r="7253" spans="1:8">
      <c r="A7253" s="11" t="s">
        <v>23996</v>
      </c>
      <c r="B7253" s="11" t="s">
        <v>11094</v>
      </c>
      <c r="C7253" s="18">
        <v>14</v>
      </c>
      <c r="D7253" s="11" t="s">
        <v>11090</v>
      </c>
      <c r="E7253" s="11" t="s">
        <v>2227</v>
      </c>
      <c r="F7253" s="12" t="s">
        <v>30094</v>
      </c>
      <c r="G7253" s="12" t="s">
        <v>30095</v>
      </c>
      <c r="H7253" s="11" t="str">
        <f t="shared" si="113"/>
        <v>insert into BTRCOutgoingXRate (OID, prefix, outgoingRateBDT, operatorName, operatorType, effectiveFrom, effectiveTo) values('51636_2016-01-01','51636','14','PERU-PASCO','FIXED',to_date('2016-01-01','YYYY-MM-DD HH24:MI:SS'),to_date('2016-12-01','YYYY-MM-DD HH24:MI:SS'));</v>
      </c>
    </row>
    <row r="7254" spans="1:8">
      <c r="A7254" s="11" t="s">
        <v>23997</v>
      </c>
      <c r="B7254" s="11" t="s">
        <v>11095</v>
      </c>
      <c r="C7254" s="18">
        <v>14</v>
      </c>
      <c r="D7254" s="11" t="s">
        <v>11090</v>
      </c>
      <c r="E7254" s="11" t="s">
        <v>2227</v>
      </c>
      <c r="F7254" s="12" t="s">
        <v>30094</v>
      </c>
      <c r="G7254" s="12" t="s">
        <v>30095</v>
      </c>
      <c r="H7254" s="11" t="str">
        <f t="shared" si="113"/>
        <v>insert into BTRCOutgoingXRate (OID, prefix, outgoingRateBDT, operatorName, operatorType, effectiveFrom, effectiveTo) values('51637_2016-01-01','51637','14','PERU-PASCO','FIXED',to_date('2016-01-01','YYYY-MM-DD HH24:MI:SS'),to_date('2016-12-01','YYYY-MM-DD HH24:MI:SS'));</v>
      </c>
    </row>
    <row r="7255" spans="1:8">
      <c r="A7255" s="11" t="s">
        <v>23998</v>
      </c>
      <c r="B7255" s="11" t="s">
        <v>11096</v>
      </c>
      <c r="C7255" s="18">
        <v>18</v>
      </c>
      <c r="D7255" s="11" t="s">
        <v>11097</v>
      </c>
      <c r="E7255" s="11" t="s">
        <v>2190</v>
      </c>
      <c r="F7255" s="12" t="s">
        <v>30094</v>
      </c>
      <c r="G7255" s="12" t="s">
        <v>30095</v>
      </c>
      <c r="H7255" s="11" t="str">
        <f t="shared" si="113"/>
        <v>insert into BTRCOutgoingXRate (OID, prefix, outgoingRateBDT, operatorName, operatorType, effectiveFrom, effectiveTo) values('5129_2016-01-01','5129','18','PERU-OTHER-MOBILE','MOBILE',to_date('2016-01-01','YYYY-MM-DD HH24:MI:SS'),to_date('2016-12-01','YYYY-MM-DD HH24:MI:SS'));</v>
      </c>
    </row>
    <row r="7256" spans="1:8">
      <c r="A7256" s="11" t="s">
        <v>23999</v>
      </c>
      <c r="B7256" s="11" t="s">
        <v>11098</v>
      </c>
      <c r="C7256" s="18">
        <v>18</v>
      </c>
      <c r="D7256" s="11" t="s">
        <v>11097</v>
      </c>
      <c r="E7256" s="11" t="s">
        <v>2190</v>
      </c>
      <c r="F7256" s="12" t="s">
        <v>30094</v>
      </c>
      <c r="G7256" s="12" t="s">
        <v>30095</v>
      </c>
      <c r="H7256" s="11" t="str">
        <f t="shared" si="113"/>
        <v>insert into BTRCOutgoingXRate (OID, prefix, outgoingRateBDT, operatorName, operatorType, effectiveFrom, effectiveTo) values('51246_2016-01-01','51246','18','PERU-OTHER-MOBILE','MOBILE',to_date('2016-01-01','YYYY-MM-DD HH24:MI:SS'),to_date('2016-12-01','YYYY-MM-DD HH24:MI:SS'));</v>
      </c>
    </row>
    <row r="7257" spans="1:8">
      <c r="A7257" s="11" t="s">
        <v>24000</v>
      </c>
      <c r="B7257" s="11" t="s">
        <v>11099</v>
      </c>
      <c r="C7257" s="18">
        <v>18</v>
      </c>
      <c r="D7257" s="11" t="s">
        <v>11097</v>
      </c>
      <c r="E7257" s="11" t="s">
        <v>2190</v>
      </c>
      <c r="F7257" s="12" t="s">
        <v>30094</v>
      </c>
      <c r="G7257" s="12" t="s">
        <v>30095</v>
      </c>
      <c r="H7257" s="11" t="str">
        <f t="shared" si="113"/>
        <v>insert into BTRCOutgoingXRate (OID, prefix, outgoingRateBDT, operatorName, operatorType, effectiveFrom, effectiveTo) values('51346_2016-01-01','51346','18','PERU-OTHER-MOBILE','MOBILE',to_date('2016-01-01','YYYY-MM-DD HH24:MI:SS'),to_date('2016-12-01','YYYY-MM-DD HH24:MI:SS'));</v>
      </c>
    </row>
    <row r="7258" spans="1:8">
      <c r="A7258" s="11" t="s">
        <v>24001</v>
      </c>
      <c r="B7258" s="11" t="s">
        <v>11100</v>
      </c>
      <c r="C7258" s="18">
        <v>18</v>
      </c>
      <c r="D7258" s="11" t="s">
        <v>11097</v>
      </c>
      <c r="E7258" s="11" t="s">
        <v>2190</v>
      </c>
      <c r="F7258" s="12" t="s">
        <v>30094</v>
      </c>
      <c r="G7258" s="12" t="s">
        <v>30095</v>
      </c>
      <c r="H7258" s="11" t="str">
        <f t="shared" si="113"/>
        <v>insert into BTRCOutgoingXRate (OID, prefix, outgoingRateBDT, operatorName, operatorType, effectiveFrom, effectiveTo) values('51349_2016-01-01','51349','18','PERU-OTHER-MOBILE','MOBILE',to_date('2016-01-01','YYYY-MM-DD HH24:MI:SS'),to_date('2016-12-01','YYYY-MM-DD HH24:MI:SS'));</v>
      </c>
    </row>
    <row r="7259" spans="1:8">
      <c r="A7259" s="11" t="s">
        <v>24002</v>
      </c>
      <c r="B7259" s="11" t="s">
        <v>11101</v>
      </c>
      <c r="C7259" s="18">
        <v>18</v>
      </c>
      <c r="D7259" s="11" t="s">
        <v>11097</v>
      </c>
      <c r="E7259" s="11" t="s">
        <v>2190</v>
      </c>
      <c r="F7259" s="12" t="s">
        <v>30094</v>
      </c>
      <c r="G7259" s="12" t="s">
        <v>30095</v>
      </c>
      <c r="H7259" s="11" t="str">
        <f t="shared" si="113"/>
        <v>insert into BTRCOutgoingXRate (OID, prefix, outgoingRateBDT, operatorName, operatorType, effectiveFrom, effectiveTo) values('51946_2016-01-01','51946','18','PERU-OTHER-MOBILE','MOBILE',to_date('2016-01-01','YYYY-MM-DD HH24:MI:SS'),to_date('2016-12-01','YYYY-MM-DD HH24:MI:SS'));</v>
      </c>
    </row>
    <row r="7260" spans="1:8">
      <c r="A7260" s="11" t="s">
        <v>24003</v>
      </c>
      <c r="B7260" s="11" t="s">
        <v>11102</v>
      </c>
      <c r="C7260" s="18">
        <v>18</v>
      </c>
      <c r="D7260" s="11" t="s">
        <v>11097</v>
      </c>
      <c r="E7260" s="11" t="s">
        <v>2190</v>
      </c>
      <c r="F7260" s="12" t="s">
        <v>30094</v>
      </c>
      <c r="G7260" s="12" t="s">
        <v>30095</v>
      </c>
      <c r="H7260" s="11" t="str">
        <f t="shared" si="113"/>
        <v>insert into BTRCOutgoingXRate (OID, prefix, outgoingRateBDT, operatorName, operatorType, effectiveFrom, effectiveTo) values('51949_2016-01-01','51949','18','PERU-OTHER-MOBILE','MOBILE',to_date('2016-01-01','YYYY-MM-DD HH24:MI:SS'),to_date('2016-12-01','YYYY-MM-DD HH24:MI:SS'));</v>
      </c>
    </row>
    <row r="7261" spans="1:8">
      <c r="A7261" s="11" t="s">
        <v>24004</v>
      </c>
      <c r="B7261" s="11" t="s">
        <v>11103</v>
      </c>
      <c r="C7261" s="18">
        <v>14</v>
      </c>
      <c r="D7261" s="11" t="s">
        <v>11104</v>
      </c>
      <c r="E7261" s="11" t="s">
        <v>2227</v>
      </c>
      <c r="F7261" s="12" t="s">
        <v>30094</v>
      </c>
      <c r="G7261" s="12" t="s">
        <v>30095</v>
      </c>
      <c r="H7261" s="11" t="str">
        <f t="shared" si="113"/>
        <v>insert into BTRCOutgoingXRate (OID, prefix, outgoingRateBDT, operatorName, operatorType, effectiveFrom, effectiveTo) values('51533_2016-01-01','51533','14','PERU-MOQUEGUA','FIXED',to_date('2016-01-01','YYYY-MM-DD HH24:MI:SS'),to_date('2016-12-01','YYYY-MM-DD HH24:MI:SS'));</v>
      </c>
    </row>
    <row r="7262" spans="1:8">
      <c r="A7262" s="11" t="s">
        <v>24005</v>
      </c>
      <c r="B7262" s="11" t="s">
        <v>11105</v>
      </c>
      <c r="C7262" s="18">
        <v>14</v>
      </c>
      <c r="D7262" s="11" t="s">
        <v>11104</v>
      </c>
      <c r="E7262" s="11" t="s">
        <v>2227</v>
      </c>
      <c r="F7262" s="12" t="s">
        <v>30094</v>
      </c>
      <c r="G7262" s="12" t="s">
        <v>30095</v>
      </c>
      <c r="H7262" s="11" t="str">
        <f t="shared" si="113"/>
        <v>insert into BTRCOutgoingXRate (OID, prefix, outgoingRateBDT, operatorName, operatorType, effectiveFrom, effectiveTo) values('51534_2016-01-01','51534','14','PERU-MOQUEGUA','FIXED',to_date('2016-01-01','YYYY-MM-DD HH24:MI:SS'),to_date('2016-12-01','YYYY-MM-DD HH24:MI:SS'));</v>
      </c>
    </row>
    <row r="7263" spans="1:8">
      <c r="A7263" s="11" t="s">
        <v>24006</v>
      </c>
      <c r="B7263" s="11" t="s">
        <v>11106</v>
      </c>
      <c r="C7263" s="18">
        <v>14</v>
      </c>
      <c r="D7263" s="11" t="s">
        <v>11104</v>
      </c>
      <c r="E7263" s="11" t="s">
        <v>2227</v>
      </c>
      <c r="F7263" s="12" t="s">
        <v>30094</v>
      </c>
      <c r="G7263" s="12" t="s">
        <v>30095</v>
      </c>
      <c r="H7263" s="11" t="str">
        <f t="shared" si="113"/>
        <v>insert into BTRCOutgoingXRate (OID, prefix, outgoingRateBDT, operatorName, operatorType, effectiveFrom, effectiveTo) values('51535_2016-01-01','51535','14','PERU-MOQUEGUA','FIXED',to_date('2016-01-01','YYYY-MM-DD HH24:MI:SS'),to_date('2016-12-01','YYYY-MM-DD HH24:MI:SS'));</v>
      </c>
    </row>
    <row r="7264" spans="1:8">
      <c r="A7264" s="11" t="s">
        <v>24007</v>
      </c>
      <c r="B7264" s="11" t="s">
        <v>11107</v>
      </c>
      <c r="C7264" s="18">
        <v>14</v>
      </c>
      <c r="D7264" s="11" t="s">
        <v>11104</v>
      </c>
      <c r="E7264" s="11" t="s">
        <v>2227</v>
      </c>
      <c r="F7264" s="12" t="s">
        <v>30094</v>
      </c>
      <c r="G7264" s="12" t="s">
        <v>30095</v>
      </c>
      <c r="H7264" s="11" t="str">
        <f t="shared" si="113"/>
        <v>insert into BTRCOutgoingXRate (OID, prefix, outgoingRateBDT, operatorName, operatorType, effectiveFrom, effectiveTo) values('51536_2016-01-01','51536','14','PERU-MOQUEGUA','FIXED',to_date('2016-01-01','YYYY-MM-DD HH24:MI:SS'),to_date('2016-12-01','YYYY-MM-DD HH24:MI:SS'));</v>
      </c>
    </row>
    <row r="7265" spans="1:8">
      <c r="A7265" s="11" t="s">
        <v>24008</v>
      </c>
      <c r="B7265" s="11" t="s">
        <v>11108</v>
      </c>
      <c r="C7265" s="18">
        <v>14</v>
      </c>
      <c r="D7265" s="11" t="s">
        <v>11104</v>
      </c>
      <c r="E7265" s="11" t="s">
        <v>2227</v>
      </c>
      <c r="F7265" s="12" t="s">
        <v>30094</v>
      </c>
      <c r="G7265" s="12" t="s">
        <v>30095</v>
      </c>
      <c r="H7265" s="11" t="str">
        <f t="shared" si="113"/>
        <v>insert into BTRCOutgoingXRate (OID, prefix, outgoingRateBDT, operatorName, operatorType, effectiveFrom, effectiveTo) values('51537_2016-01-01','51537','14','PERU-MOQUEGUA','FIXED',to_date('2016-01-01','YYYY-MM-DD HH24:MI:SS'),to_date('2016-12-01','YYYY-MM-DD HH24:MI:SS'));</v>
      </c>
    </row>
    <row r="7266" spans="1:8">
      <c r="A7266" s="11" t="s">
        <v>24009</v>
      </c>
      <c r="B7266" s="11" t="s">
        <v>11109</v>
      </c>
      <c r="C7266" s="18">
        <v>18</v>
      </c>
      <c r="D7266" s="11" t="s">
        <v>11110</v>
      </c>
      <c r="E7266" s="11" t="s">
        <v>2190</v>
      </c>
      <c r="F7266" s="12" t="s">
        <v>30094</v>
      </c>
      <c r="G7266" s="12" t="s">
        <v>30095</v>
      </c>
      <c r="H7266" s="11" t="str">
        <f t="shared" si="113"/>
        <v>insert into BTRCOutgoingXRate (OID, prefix, outgoingRateBDT, operatorName, operatorType, effectiveFrom, effectiveTo) values('514194_2016-01-01','514194','18','PERU-MOBILE-1','MOBILE',to_date('2016-01-01','YYYY-MM-DD HH24:MI:SS'),to_date('2016-12-01','YYYY-MM-DD HH24:MI:SS'));</v>
      </c>
    </row>
    <row r="7267" spans="1:8">
      <c r="A7267" s="11" t="s">
        <v>24010</v>
      </c>
      <c r="B7267" s="11" t="s">
        <v>11111</v>
      </c>
      <c r="C7267" s="18">
        <v>18</v>
      </c>
      <c r="D7267" s="11" t="s">
        <v>11110</v>
      </c>
      <c r="E7267" s="11" t="s">
        <v>2190</v>
      </c>
      <c r="F7267" s="12" t="s">
        <v>30094</v>
      </c>
      <c r="G7267" s="12" t="s">
        <v>30095</v>
      </c>
      <c r="H7267" s="11" t="str">
        <f t="shared" si="113"/>
        <v>insert into BTRCOutgoingXRate (OID, prefix, outgoingRateBDT, operatorName, operatorType, effectiveFrom, effectiveTo) values('514294_2016-01-01','514294','18','PERU-MOBILE-1','MOBILE',to_date('2016-01-01','YYYY-MM-DD HH24:MI:SS'),to_date('2016-12-01','YYYY-MM-DD HH24:MI:SS'));</v>
      </c>
    </row>
    <row r="7268" spans="1:8">
      <c r="A7268" s="11" t="s">
        <v>24011</v>
      </c>
      <c r="B7268" s="11" t="s">
        <v>11112</v>
      </c>
      <c r="C7268" s="18">
        <v>18</v>
      </c>
      <c r="D7268" s="11" t="s">
        <v>11110</v>
      </c>
      <c r="E7268" s="11" t="s">
        <v>2190</v>
      </c>
      <c r="F7268" s="12" t="s">
        <v>30094</v>
      </c>
      <c r="G7268" s="12" t="s">
        <v>30095</v>
      </c>
      <c r="H7268" s="11" t="str">
        <f t="shared" si="113"/>
        <v>insert into BTRCOutgoingXRate (OID, prefix, outgoingRateBDT, operatorName, operatorType, effectiveFrom, effectiveTo) values('517297_2016-01-01','517297','18','PERU-MOBILE-1','MOBILE',to_date('2016-01-01','YYYY-MM-DD HH24:MI:SS'),to_date('2016-12-01','YYYY-MM-DD HH24:MI:SS'));</v>
      </c>
    </row>
    <row r="7269" spans="1:8">
      <c r="A7269" s="11" t="s">
        <v>24012</v>
      </c>
      <c r="B7269" s="11" t="s">
        <v>11113</v>
      </c>
      <c r="C7269" s="18">
        <v>18</v>
      </c>
      <c r="D7269" s="11" t="s">
        <v>11110</v>
      </c>
      <c r="E7269" s="11" t="s">
        <v>2190</v>
      </c>
      <c r="F7269" s="12" t="s">
        <v>30094</v>
      </c>
      <c r="G7269" s="12" t="s">
        <v>30095</v>
      </c>
      <c r="H7269" s="11" t="str">
        <f t="shared" si="113"/>
        <v>insert into BTRCOutgoingXRate (OID, prefix, outgoingRateBDT, operatorName, operatorType, effectiveFrom, effectiveTo) values('517497_2016-01-01','517497','18','PERU-MOBILE-1','MOBILE',to_date('2016-01-01','YYYY-MM-DD HH24:MI:SS'),to_date('2016-12-01','YYYY-MM-DD HH24:MI:SS'));</v>
      </c>
    </row>
    <row r="7270" spans="1:8">
      <c r="A7270" s="11" t="s">
        <v>24013</v>
      </c>
      <c r="B7270" s="11" t="s">
        <v>11114</v>
      </c>
      <c r="C7270" s="18">
        <v>18</v>
      </c>
      <c r="D7270" s="11" t="s">
        <v>11110</v>
      </c>
      <c r="E7270" s="11" t="s">
        <v>2190</v>
      </c>
      <c r="F7270" s="12" t="s">
        <v>30094</v>
      </c>
      <c r="G7270" s="12" t="s">
        <v>30095</v>
      </c>
      <c r="H7270" s="11" t="str">
        <f t="shared" si="113"/>
        <v>insert into BTRCOutgoingXRate (OID, prefix, outgoingRateBDT, operatorName, operatorType, effectiveFrom, effectiveTo) values('518298_2016-01-01','518298','18','PERU-MOBILE-1','MOBILE',to_date('2016-01-01','YYYY-MM-DD HH24:MI:SS'),to_date('2016-12-01','YYYY-MM-DD HH24:MI:SS'));</v>
      </c>
    </row>
    <row r="7271" spans="1:8">
      <c r="A7271" s="11" t="s">
        <v>24014</v>
      </c>
      <c r="B7271" s="11" t="s">
        <v>11115</v>
      </c>
      <c r="C7271" s="18">
        <v>18</v>
      </c>
      <c r="D7271" s="11" t="s">
        <v>11110</v>
      </c>
      <c r="E7271" s="11" t="s">
        <v>2190</v>
      </c>
      <c r="F7271" s="12" t="s">
        <v>30094</v>
      </c>
      <c r="G7271" s="12" t="s">
        <v>30095</v>
      </c>
      <c r="H7271" s="11" t="str">
        <f t="shared" si="113"/>
        <v>insert into BTRCOutgoingXRate (OID, prefix, outgoingRateBDT, operatorName, operatorType, effectiveFrom, effectiveTo) values('518398_2016-01-01','518398','18','PERU-MOBILE-1','MOBILE',to_date('2016-01-01','YYYY-MM-DD HH24:MI:SS'),to_date('2016-12-01','YYYY-MM-DD HH24:MI:SS'));</v>
      </c>
    </row>
    <row r="7272" spans="1:8">
      <c r="A7272" s="11" t="s">
        <v>24015</v>
      </c>
      <c r="B7272" s="11" t="s">
        <v>2149</v>
      </c>
      <c r="C7272" s="18">
        <v>18</v>
      </c>
      <c r="D7272" s="11" t="s">
        <v>11116</v>
      </c>
      <c r="E7272" s="11" t="s">
        <v>2190</v>
      </c>
      <c r="F7272" s="12" t="s">
        <v>30094</v>
      </c>
      <c r="G7272" s="12" t="s">
        <v>30095</v>
      </c>
      <c r="H7272" s="11" t="str">
        <f t="shared" si="113"/>
        <v>insert into BTRCOutgoingXRate (OID, prefix, outgoingRateBDT, operatorName, operatorType, effectiveFrom, effectiveTo) values('514_2016-01-01','514','18','PERU-MOBILE','MOBILE',to_date('2016-01-01','YYYY-MM-DD HH24:MI:SS'),to_date('2016-12-01','YYYY-MM-DD HH24:MI:SS'));</v>
      </c>
    </row>
    <row r="7273" spans="1:8">
      <c r="A7273" s="11" t="s">
        <v>24016</v>
      </c>
      <c r="B7273" s="11" t="s">
        <v>2150</v>
      </c>
      <c r="C7273" s="18">
        <v>18</v>
      </c>
      <c r="D7273" s="11" t="s">
        <v>11116</v>
      </c>
      <c r="E7273" s="11" t="s">
        <v>2190</v>
      </c>
      <c r="F7273" s="12" t="s">
        <v>30094</v>
      </c>
      <c r="G7273" s="12" t="s">
        <v>30095</v>
      </c>
      <c r="H7273" s="11" t="str">
        <f t="shared" si="113"/>
        <v>insert into BTRCOutgoingXRate (OID, prefix, outgoingRateBDT, operatorName, operatorType, effectiveFrom, effectiveTo) values('515_2016-01-01','515','18','PERU-MOBILE','MOBILE',to_date('2016-01-01','YYYY-MM-DD HH24:MI:SS'),to_date('2016-12-01','YYYY-MM-DD HH24:MI:SS'));</v>
      </c>
    </row>
    <row r="7274" spans="1:8">
      <c r="A7274" s="11" t="s">
        <v>24017</v>
      </c>
      <c r="B7274" s="11" t="s">
        <v>2151</v>
      </c>
      <c r="C7274" s="18">
        <v>18</v>
      </c>
      <c r="D7274" s="11" t="s">
        <v>11116</v>
      </c>
      <c r="E7274" s="11" t="s">
        <v>2190</v>
      </c>
      <c r="F7274" s="12" t="s">
        <v>30094</v>
      </c>
      <c r="G7274" s="12" t="s">
        <v>30095</v>
      </c>
      <c r="H7274" s="11" t="str">
        <f t="shared" si="113"/>
        <v>insert into BTRCOutgoingXRate (OID, prefix, outgoingRateBDT, operatorName, operatorType, effectiveFrom, effectiveTo) values('516_2016-01-01','516','18','PERU-MOBILE','MOBILE',to_date('2016-01-01','YYYY-MM-DD HH24:MI:SS'),to_date('2016-12-01','YYYY-MM-DD HH24:MI:SS'));</v>
      </c>
    </row>
    <row r="7275" spans="1:8">
      <c r="A7275" s="11" t="s">
        <v>24018</v>
      </c>
      <c r="B7275" s="11" t="s">
        <v>2152</v>
      </c>
      <c r="C7275" s="18">
        <v>18</v>
      </c>
      <c r="D7275" s="11" t="s">
        <v>11116</v>
      </c>
      <c r="E7275" s="11" t="s">
        <v>2190</v>
      </c>
      <c r="F7275" s="12" t="s">
        <v>30094</v>
      </c>
      <c r="G7275" s="12" t="s">
        <v>30095</v>
      </c>
      <c r="H7275" s="11" t="str">
        <f t="shared" si="113"/>
        <v>insert into BTRCOutgoingXRate (OID, prefix, outgoingRateBDT, operatorName, operatorType, effectiveFrom, effectiveTo) values('517_2016-01-01','517','18','PERU-MOBILE','MOBILE',to_date('2016-01-01','YYYY-MM-DD HH24:MI:SS'),to_date('2016-12-01','YYYY-MM-DD HH24:MI:SS'));</v>
      </c>
    </row>
    <row r="7276" spans="1:8">
      <c r="A7276" s="11" t="s">
        <v>24019</v>
      </c>
      <c r="B7276" s="11" t="s">
        <v>11117</v>
      </c>
      <c r="C7276" s="18">
        <v>18</v>
      </c>
      <c r="D7276" s="11" t="s">
        <v>11118</v>
      </c>
      <c r="E7276" s="11" t="s">
        <v>2190</v>
      </c>
      <c r="F7276" s="12" t="s">
        <v>30094</v>
      </c>
      <c r="G7276" s="12" t="s">
        <v>30095</v>
      </c>
      <c r="H7276" s="11" t="str">
        <f t="shared" si="113"/>
        <v>insert into BTRCOutgoingXRate (OID, prefix, outgoingRateBDT, operatorName, operatorType, effectiveFrom, effectiveTo) values('51189_2016-01-01','51189','18','Peru-Mobile','MOBILE',to_date('2016-01-01','YYYY-MM-DD HH24:MI:SS'),to_date('2016-12-01','YYYY-MM-DD HH24:MI:SS'));</v>
      </c>
    </row>
    <row r="7277" spans="1:8">
      <c r="A7277" s="11" t="s">
        <v>24020</v>
      </c>
      <c r="B7277" s="11" t="s">
        <v>11119</v>
      </c>
      <c r="C7277" s="18">
        <v>18</v>
      </c>
      <c r="D7277" s="11" t="s">
        <v>11118</v>
      </c>
      <c r="E7277" s="11" t="s">
        <v>2190</v>
      </c>
      <c r="F7277" s="12" t="s">
        <v>30094</v>
      </c>
      <c r="G7277" s="12" t="s">
        <v>30095</v>
      </c>
      <c r="H7277" s="11" t="str">
        <f t="shared" si="113"/>
        <v>insert into BTRCOutgoingXRate (OID, prefix, outgoingRateBDT, operatorName, operatorType, effectiveFrom, effectiveTo) values('511810_2016-01-01','511810','18','Peru-Mobile','MOBILE',to_date('2016-01-01','YYYY-MM-DD HH24:MI:SS'),to_date('2016-12-01','YYYY-MM-DD HH24:MI:SS'));</v>
      </c>
    </row>
    <row r="7278" spans="1:8">
      <c r="A7278" s="11" t="s">
        <v>24021</v>
      </c>
      <c r="B7278" s="11" t="s">
        <v>11120</v>
      </c>
      <c r="C7278" s="18">
        <v>18</v>
      </c>
      <c r="D7278" s="11" t="s">
        <v>11118</v>
      </c>
      <c r="E7278" s="11" t="s">
        <v>2190</v>
      </c>
      <c r="F7278" s="12" t="s">
        <v>30094</v>
      </c>
      <c r="G7278" s="12" t="s">
        <v>30095</v>
      </c>
      <c r="H7278" s="11" t="str">
        <f t="shared" si="113"/>
        <v>insert into BTRCOutgoingXRate (OID, prefix, outgoingRateBDT, operatorName, operatorType, effectiveFrom, effectiveTo) values('515489_2016-01-01','515489','18','Peru-Mobile','MOBILE',to_date('2016-01-01','YYYY-MM-DD HH24:MI:SS'),to_date('2016-12-01','YYYY-MM-DD HH24:MI:SS'));</v>
      </c>
    </row>
    <row r="7279" spans="1:8">
      <c r="A7279" s="11" t="s">
        <v>24022</v>
      </c>
      <c r="B7279" s="11" t="s">
        <v>2153</v>
      </c>
      <c r="C7279" s="18">
        <v>18</v>
      </c>
      <c r="D7279" s="11" t="s">
        <v>11116</v>
      </c>
      <c r="E7279" s="11" t="s">
        <v>2190</v>
      </c>
      <c r="F7279" s="12" t="s">
        <v>30094</v>
      </c>
      <c r="G7279" s="12" t="s">
        <v>30095</v>
      </c>
      <c r="H7279" s="11" t="str">
        <f t="shared" si="113"/>
        <v>insert into BTRCOutgoingXRate (OID, prefix, outgoingRateBDT, operatorName, operatorType, effectiveFrom, effectiveTo) values('518_2016-01-01','518','18','PERU-MOBILE','MOBILE',to_date('2016-01-01','YYYY-MM-DD HH24:MI:SS'),to_date('2016-12-01','YYYY-MM-DD HH24:MI:SS'));</v>
      </c>
    </row>
    <row r="7280" spans="1:8">
      <c r="A7280" s="11" t="s">
        <v>24023</v>
      </c>
      <c r="B7280" s="11" t="s">
        <v>11121</v>
      </c>
      <c r="C7280" s="18">
        <v>14</v>
      </c>
      <c r="D7280" s="11" t="s">
        <v>11122</v>
      </c>
      <c r="E7280" s="11" t="s">
        <v>2227</v>
      </c>
      <c r="F7280" s="12" t="s">
        <v>30094</v>
      </c>
      <c r="G7280" s="12" t="s">
        <v>30095</v>
      </c>
      <c r="H7280" s="11" t="str">
        <f t="shared" si="113"/>
        <v>insert into BTRCOutgoingXRate (OID, prefix, outgoingRateBDT, operatorName, operatorType, effectiveFrom, effectiveTo) values('51823_2016-01-01','51823','14','PERU-MADRE DE DIOS','FIXED',to_date('2016-01-01','YYYY-MM-DD HH24:MI:SS'),to_date('2016-12-01','YYYY-MM-DD HH24:MI:SS'));</v>
      </c>
    </row>
    <row r="7281" spans="1:8">
      <c r="A7281" s="11" t="s">
        <v>24024</v>
      </c>
      <c r="B7281" s="11" t="s">
        <v>11123</v>
      </c>
      <c r="C7281" s="18">
        <v>14</v>
      </c>
      <c r="D7281" s="11" t="s">
        <v>11122</v>
      </c>
      <c r="E7281" s="11" t="s">
        <v>2227</v>
      </c>
      <c r="F7281" s="12" t="s">
        <v>30094</v>
      </c>
      <c r="G7281" s="12" t="s">
        <v>30095</v>
      </c>
      <c r="H7281" s="11" t="str">
        <f t="shared" si="113"/>
        <v>insert into BTRCOutgoingXRate (OID, prefix, outgoingRateBDT, operatorName, operatorType, effectiveFrom, effectiveTo) values('51824_2016-01-01','51824','14','PERU-MADRE DE DIOS','FIXED',to_date('2016-01-01','YYYY-MM-DD HH24:MI:SS'),to_date('2016-12-01','YYYY-MM-DD HH24:MI:SS'));</v>
      </c>
    </row>
    <row r="7282" spans="1:8">
      <c r="A7282" s="11" t="s">
        <v>24025</v>
      </c>
      <c r="B7282" s="11" t="s">
        <v>11124</v>
      </c>
      <c r="C7282" s="18">
        <v>14</v>
      </c>
      <c r="D7282" s="11" t="s">
        <v>11122</v>
      </c>
      <c r="E7282" s="11" t="s">
        <v>2227</v>
      </c>
      <c r="F7282" s="12" t="s">
        <v>30094</v>
      </c>
      <c r="G7282" s="12" t="s">
        <v>30095</v>
      </c>
      <c r="H7282" s="11" t="str">
        <f t="shared" si="113"/>
        <v>insert into BTRCOutgoingXRate (OID, prefix, outgoingRateBDT, operatorName, operatorType, effectiveFrom, effectiveTo) values('51825_2016-01-01','51825','14','PERU-MADRE DE DIOS','FIXED',to_date('2016-01-01','YYYY-MM-DD HH24:MI:SS'),to_date('2016-12-01','YYYY-MM-DD HH24:MI:SS'));</v>
      </c>
    </row>
    <row r="7283" spans="1:8">
      <c r="A7283" s="11" t="s">
        <v>24026</v>
      </c>
      <c r="B7283" s="11" t="s">
        <v>11125</v>
      </c>
      <c r="C7283" s="18">
        <v>14</v>
      </c>
      <c r="D7283" s="11" t="s">
        <v>11122</v>
      </c>
      <c r="E7283" s="11" t="s">
        <v>2227</v>
      </c>
      <c r="F7283" s="12" t="s">
        <v>30094</v>
      </c>
      <c r="G7283" s="12" t="s">
        <v>30095</v>
      </c>
      <c r="H7283" s="11" t="str">
        <f t="shared" si="113"/>
        <v>insert into BTRCOutgoingXRate (OID, prefix, outgoingRateBDT, operatorName, operatorType, effectiveFrom, effectiveTo) values('51826_2016-01-01','51826','14','PERU-MADRE DE DIOS','FIXED',to_date('2016-01-01','YYYY-MM-DD HH24:MI:SS'),to_date('2016-12-01','YYYY-MM-DD HH24:MI:SS'));</v>
      </c>
    </row>
    <row r="7284" spans="1:8">
      <c r="A7284" s="11" t="s">
        <v>24027</v>
      </c>
      <c r="B7284" s="11" t="s">
        <v>11126</v>
      </c>
      <c r="C7284" s="18">
        <v>14</v>
      </c>
      <c r="D7284" s="11" t="s">
        <v>11122</v>
      </c>
      <c r="E7284" s="11" t="s">
        <v>2227</v>
      </c>
      <c r="F7284" s="12" t="s">
        <v>30094</v>
      </c>
      <c r="G7284" s="12" t="s">
        <v>30095</v>
      </c>
      <c r="H7284" s="11" t="str">
        <f t="shared" si="113"/>
        <v>insert into BTRCOutgoingXRate (OID, prefix, outgoingRateBDT, operatorName, operatorType, effectiveFrom, effectiveTo) values('51827_2016-01-01','51827','14','PERU-MADRE DE DIOS','FIXED',to_date('2016-01-01','YYYY-MM-DD HH24:MI:SS'),to_date('2016-12-01','YYYY-MM-DD HH24:MI:SS'));</v>
      </c>
    </row>
    <row r="7285" spans="1:8">
      <c r="A7285" s="11" t="s">
        <v>24028</v>
      </c>
      <c r="B7285" s="11" t="s">
        <v>11127</v>
      </c>
      <c r="C7285" s="18">
        <v>14</v>
      </c>
      <c r="D7285" s="11" t="s">
        <v>11128</v>
      </c>
      <c r="E7285" s="11" t="s">
        <v>2227</v>
      </c>
      <c r="F7285" s="12" t="s">
        <v>30094</v>
      </c>
      <c r="G7285" s="12" t="s">
        <v>30095</v>
      </c>
      <c r="H7285" s="11" t="str">
        <f t="shared" si="113"/>
        <v>insert into BTRCOutgoingXRate (OID, prefix, outgoingRateBDT, operatorName, operatorType, effectiveFrom, effectiveTo) values('51654_2016-01-01','51654','14','PERU-LORETO','FIXED',to_date('2016-01-01','YYYY-MM-DD HH24:MI:SS'),to_date('2016-12-01','YYYY-MM-DD HH24:MI:SS'));</v>
      </c>
    </row>
    <row r="7286" spans="1:8">
      <c r="A7286" s="11" t="s">
        <v>24029</v>
      </c>
      <c r="B7286" s="11" t="s">
        <v>11129</v>
      </c>
      <c r="C7286" s="18">
        <v>14</v>
      </c>
      <c r="D7286" s="11" t="s">
        <v>11130</v>
      </c>
      <c r="E7286" s="11" t="s">
        <v>2190</v>
      </c>
      <c r="F7286" s="12" t="s">
        <v>30094</v>
      </c>
      <c r="G7286" s="12" t="s">
        <v>30095</v>
      </c>
      <c r="H7286" s="11" t="str">
        <f t="shared" si="113"/>
        <v>insert into BTRCOutgoingXRate (OID, prefix, outgoingRateBDT, operatorName, operatorType, effectiveFrom, effectiveTo) values('6322_2016-01-01','6322','14','Philippines Philippines - Digitel Onnet','MOBILE',to_date('2016-01-01','YYYY-MM-DD HH24:MI:SS'),to_date('2016-12-01','YYYY-MM-DD HH24:MI:SS'));</v>
      </c>
    </row>
    <row r="7287" spans="1:8">
      <c r="A7287" s="11" t="s">
        <v>24030</v>
      </c>
      <c r="B7287" s="11" t="s">
        <v>11131</v>
      </c>
      <c r="C7287" s="18">
        <v>14</v>
      </c>
      <c r="D7287" s="11" t="s">
        <v>11132</v>
      </c>
      <c r="E7287" s="11" t="s">
        <v>2190</v>
      </c>
      <c r="F7287" s="12" t="s">
        <v>30094</v>
      </c>
      <c r="G7287" s="12" t="s">
        <v>30095</v>
      </c>
      <c r="H7287" s="11" t="str">
        <f t="shared" si="113"/>
        <v>insert into BTRCOutgoingXRate (OID, prefix, outgoingRateBDT, operatorName, operatorType, effectiveFrom, effectiveTo) values('634357_2016-01-01','634357','14','PHILIPPINES DIGITEL','MOBILE',to_date('2016-01-01','YYYY-MM-DD HH24:MI:SS'),to_date('2016-12-01','YYYY-MM-DD HH24:MI:SS'));</v>
      </c>
    </row>
    <row r="7288" spans="1:8">
      <c r="A7288" s="11" t="s">
        <v>24031</v>
      </c>
      <c r="B7288" s="11" t="s">
        <v>11133</v>
      </c>
      <c r="C7288" s="18">
        <v>14</v>
      </c>
      <c r="D7288" s="11" t="s">
        <v>11134</v>
      </c>
      <c r="E7288" s="11" t="s">
        <v>2190</v>
      </c>
      <c r="F7288" s="12" t="s">
        <v>30094</v>
      </c>
      <c r="G7288" s="12" t="s">
        <v>30095</v>
      </c>
      <c r="H7288" s="11" t="str">
        <f t="shared" si="113"/>
        <v>insert into BTRCOutgoingXRate (OID, prefix, outgoingRateBDT, operatorName, operatorType, effectiveFrom, effectiveTo) values('638430_2016-01-01','638430','14','Philippines Bayantel On Net','MOBILE',to_date('2016-01-01','YYYY-MM-DD HH24:MI:SS'),to_date('2016-12-01','YYYY-MM-DD HH24:MI:SS'));</v>
      </c>
    </row>
    <row r="7289" spans="1:8">
      <c r="A7289" s="11" t="s">
        <v>24032</v>
      </c>
      <c r="B7289" s="11" t="s">
        <v>11135</v>
      </c>
      <c r="C7289" s="18">
        <v>14</v>
      </c>
      <c r="D7289" s="11" t="s">
        <v>11134</v>
      </c>
      <c r="E7289" s="11" t="s">
        <v>2190</v>
      </c>
      <c r="F7289" s="12" t="s">
        <v>30094</v>
      </c>
      <c r="G7289" s="12" t="s">
        <v>30095</v>
      </c>
      <c r="H7289" s="11" t="str">
        <f t="shared" si="113"/>
        <v>insert into BTRCOutgoingXRate (OID, prefix, outgoingRateBDT, operatorName, operatorType, effectiveFrom, effectiveTo) values('638521_2016-01-01','638521','14','Philippines Bayantel On Net','MOBILE',to_date('2016-01-01','YYYY-MM-DD HH24:MI:SS'),to_date('2016-12-01','YYYY-MM-DD HH24:MI:SS'));</v>
      </c>
    </row>
    <row r="7290" spans="1:8">
      <c r="A7290" s="11" t="s">
        <v>24033</v>
      </c>
      <c r="B7290" s="11" t="s">
        <v>11136</v>
      </c>
      <c r="C7290" s="18">
        <v>14</v>
      </c>
      <c r="D7290" s="11" t="s">
        <v>11134</v>
      </c>
      <c r="E7290" s="11" t="s">
        <v>2190</v>
      </c>
      <c r="F7290" s="12" t="s">
        <v>30094</v>
      </c>
      <c r="G7290" s="12" t="s">
        <v>30095</v>
      </c>
      <c r="H7290" s="11" t="str">
        <f t="shared" si="113"/>
        <v>insert into BTRCOutgoingXRate (OID, prefix, outgoingRateBDT, operatorName, operatorType, effectiveFrom, effectiveTo) values('638621_2016-01-01','638621','14','Philippines Bayantel On Net','MOBILE',to_date('2016-01-01','YYYY-MM-DD HH24:MI:SS'),to_date('2016-12-01','YYYY-MM-DD HH24:MI:SS'));</v>
      </c>
    </row>
    <row r="7291" spans="1:8">
      <c r="A7291" s="11" t="s">
        <v>24034</v>
      </c>
      <c r="B7291" s="11" t="s">
        <v>11137</v>
      </c>
      <c r="C7291" s="18">
        <v>14</v>
      </c>
      <c r="D7291" s="11" t="s">
        <v>11134</v>
      </c>
      <c r="E7291" s="11" t="s">
        <v>2190</v>
      </c>
      <c r="F7291" s="12" t="s">
        <v>30094</v>
      </c>
      <c r="G7291" s="12" t="s">
        <v>30095</v>
      </c>
      <c r="H7291" s="11" t="str">
        <f t="shared" si="113"/>
        <v>insert into BTRCOutgoingXRate (OID, prefix, outgoingRateBDT, operatorName, operatorType, effectiveFrom, effectiveTo) values('638738_2016-01-01','638738','14','Philippines Bayantel On Net','MOBILE',to_date('2016-01-01','YYYY-MM-DD HH24:MI:SS'),to_date('2016-12-01','YYYY-MM-DD HH24:MI:SS'));</v>
      </c>
    </row>
    <row r="7292" spans="1:8">
      <c r="A7292" s="11" t="s">
        <v>24035</v>
      </c>
      <c r="B7292" s="11" t="s">
        <v>11138</v>
      </c>
      <c r="C7292" s="18">
        <v>14</v>
      </c>
      <c r="D7292" s="11" t="s">
        <v>11134</v>
      </c>
      <c r="E7292" s="11" t="s">
        <v>2190</v>
      </c>
      <c r="F7292" s="12" t="s">
        <v>30094</v>
      </c>
      <c r="G7292" s="12" t="s">
        <v>30095</v>
      </c>
      <c r="H7292" s="11" t="str">
        <f t="shared" si="113"/>
        <v>insert into BTRCOutgoingXRate (OID, prefix, outgoingRateBDT, operatorName, operatorType, effectiveFrom, effectiveTo) values('6388_2016-01-01','6388','14','Philippines Bayantel On Net','MOBILE',to_date('2016-01-01','YYYY-MM-DD HH24:MI:SS'),to_date('2016-12-01','YYYY-MM-DD HH24:MI:SS'));</v>
      </c>
    </row>
    <row r="7293" spans="1:8">
      <c r="A7293" s="11" t="s">
        <v>24036</v>
      </c>
      <c r="B7293" s="11" t="s">
        <v>11139</v>
      </c>
      <c r="C7293" s="18">
        <v>14</v>
      </c>
      <c r="D7293" s="11" t="s">
        <v>11134</v>
      </c>
      <c r="E7293" s="11" t="s">
        <v>2190</v>
      </c>
      <c r="F7293" s="12" t="s">
        <v>30094</v>
      </c>
      <c r="G7293" s="12" t="s">
        <v>30095</v>
      </c>
      <c r="H7293" s="11" t="str">
        <f t="shared" si="113"/>
        <v>insert into BTRCOutgoingXRate (OID, prefix, outgoingRateBDT, operatorName, operatorType, effectiveFrom, effectiveTo) values('633231_2016-01-01','633231','14','Philippines Bayantel On Net','MOBILE',to_date('2016-01-01','YYYY-MM-DD HH24:MI:SS'),to_date('2016-12-01','YYYY-MM-DD HH24:MI:SS'));</v>
      </c>
    </row>
    <row r="7294" spans="1:8">
      <c r="A7294" s="11" t="s">
        <v>24037</v>
      </c>
      <c r="B7294" s="11" t="s">
        <v>11140</v>
      </c>
      <c r="C7294" s="18">
        <v>14</v>
      </c>
      <c r="D7294" s="11" t="s">
        <v>11134</v>
      </c>
      <c r="E7294" s="11" t="s">
        <v>2190</v>
      </c>
      <c r="F7294" s="12" t="s">
        <v>30094</v>
      </c>
      <c r="G7294" s="12" t="s">
        <v>30095</v>
      </c>
      <c r="H7294" s="11" t="str">
        <f t="shared" si="113"/>
        <v>insert into BTRCOutgoingXRate (OID, prefix, outgoingRateBDT, operatorName, operatorType, effectiveFrom, effectiveTo) values('633232_2016-01-01','633232','14','Philippines Bayantel On Net','MOBILE',to_date('2016-01-01','YYYY-MM-DD HH24:MI:SS'),to_date('2016-12-01','YYYY-MM-DD HH24:MI:SS'));</v>
      </c>
    </row>
    <row r="7295" spans="1:8">
      <c r="A7295" s="11" t="s">
        <v>24038</v>
      </c>
      <c r="B7295" s="11" t="s">
        <v>11141</v>
      </c>
      <c r="C7295" s="18">
        <v>14</v>
      </c>
      <c r="D7295" s="11" t="s">
        <v>11134</v>
      </c>
      <c r="E7295" s="11" t="s">
        <v>2190</v>
      </c>
      <c r="F7295" s="12" t="s">
        <v>30094</v>
      </c>
      <c r="G7295" s="12" t="s">
        <v>30095</v>
      </c>
      <c r="H7295" s="11" t="str">
        <f t="shared" si="113"/>
        <v>insert into BTRCOutgoingXRate (OID, prefix, outgoingRateBDT, operatorName, operatorType, effectiveFrom, effectiveTo) values('63862_2016-01-01','63862','14','Philippines Bayantel On Net','MOBILE',to_date('2016-01-01','YYYY-MM-DD HH24:MI:SS'),to_date('2016-12-01','YYYY-MM-DD HH24:MI:SS'));</v>
      </c>
    </row>
    <row r="7296" spans="1:8">
      <c r="A7296" s="11" t="s">
        <v>24039</v>
      </c>
      <c r="B7296" s="11" t="s">
        <v>11142</v>
      </c>
      <c r="C7296" s="18">
        <v>8</v>
      </c>
      <c r="D7296" s="11" t="s">
        <v>11143</v>
      </c>
      <c r="E7296" s="11" t="s">
        <v>2227</v>
      </c>
      <c r="F7296" s="12" t="s">
        <v>30094</v>
      </c>
      <c r="G7296" s="12" t="s">
        <v>30095</v>
      </c>
      <c r="H7296" s="11" t="str">
        <f t="shared" si="113"/>
        <v>insert into BTRCOutgoingXRate (OID, prefix, outgoingRateBDT, operatorName, operatorType, effectiveFrom, effectiveTo) values('488971_2016-01-01','488971','8','Pol&amp;-Fix POLTEL Zone 6','FIXED',to_date('2016-01-01','YYYY-MM-DD HH24:MI:SS'),to_date('2016-12-01','YYYY-MM-DD HH24:MI:SS'));</v>
      </c>
    </row>
    <row r="7297" spans="1:8">
      <c r="A7297" s="11" t="s">
        <v>24040</v>
      </c>
      <c r="B7297" s="11" t="s">
        <v>11144</v>
      </c>
      <c r="C7297" s="18">
        <v>8</v>
      </c>
      <c r="D7297" s="11" t="s">
        <v>11143</v>
      </c>
      <c r="E7297" s="11" t="s">
        <v>2227</v>
      </c>
      <c r="F7297" s="12" t="s">
        <v>30094</v>
      </c>
      <c r="G7297" s="12" t="s">
        <v>30095</v>
      </c>
      <c r="H7297" s="11" t="str">
        <f t="shared" si="113"/>
        <v>insert into BTRCOutgoingXRate (OID, prefix, outgoingRateBDT, operatorName, operatorType, effectiveFrom, effectiveTo) values('488964_2016-01-01','488964','8','Pol&amp;-Fix POLTEL Zone 6','FIXED',to_date('2016-01-01','YYYY-MM-DD HH24:MI:SS'),to_date('2016-12-01','YYYY-MM-DD HH24:MI:SS'));</v>
      </c>
    </row>
    <row r="7298" spans="1:8">
      <c r="A7298" s="11" t="s">
        <v>24041</v>
      </c>
      <c r="B7298" s="11" t="s">
        <v>11145</v>
      </c>
      <c r="C7298" s="18">
        <v>8</v>
      </c>
      <c r="D7298" s="11" t="s">
        <v>11143</v>
      </c>
      <c r="E7298" s="11" t="s">
        <v>2227</v>
      </c>
      <c r="F7298" s="12" t="s">
        <v>30094</v>
      </c>
      <c r="G7298" s="12" t="s">
        <v>30095</v>
      </c>
      <c r="H7298" s="11" t="str">
        <f t="shared" si="113"/>
        <v>insert into BTRCOutgoingXRate (OID, prefix, outgoingRateBDT, operatorName, operatorType, effectiveFrom, effectiveTo) values('488962_2016-01-01','488962','8','Pol&amp;-Fix POLTEL Zone 6','FIXED',to_date('2016-01-01','YYYY-MM-DD HH24:MI:SS'),to_date('2016-12-01','YYYY-MM-DD HH24:MI:SS'));</v>
      </c>
    </row>
    <row r="7299" spans="1:8">
      <c r="A7299" s="11" t="s">
        <v>24042</v>
      </c>
      <c r="B7299" s="11" t="s">
        <v>11146</v>
      </c>
      <c r="C7299" s="18">
        <v>8</v>
      </c>
      <c r="D7299" s="11" t="s">
        <v>11143</v>
      </c>
      <c r="E7299" s="11" t="s">
        <v>2227</v>
      </c>
      <c r="F7299" s="12" t="s">
        <v>30094</v>
      </c>
      <c r="G7299" s="12" t="s">
        <v>30095</v>
      </c>
      <c r="H7299" s="11" t="str">
        <f t="shared" si="113"/>
        <v>insert into BTRCOutgoingXRate (OID, prefix, outgoingRateBDT, operatorName, operatorType, effectiveFrom, effectiveTo) values('488961_2016-01-01','488961','8','Pol&amp;-Fix POLTEL Zone 6','FIXED',to_date('2016-01-01','YYYY-MM-DD HH24:MI:SS'),to_date('2016-12-01','YYYY-MM-DD HH24:MI:SS'));</v>
      </c>
    </row>
    <row r="7300" spans="1:8">
      <c r="A7300" s="11" t="s">
        <v>24043</v>
      </c>
      <c r="B7300" s="11" t="s">
        <v>11147</v>
      </c>
      <c r="C7300" s="18">
        <v>8</v>
      </c>
      <c r="D7300" s="11" t="s">
        <v>11143</v>
      </c>
      <c r="E7300" s="11" t="s">
        <v>2227</v>
      </c>
      <c r="F7300" s="12" t="s">
        <v>30094</v>
      </c>
      <c r="G7300" s="12" t="s">
        <v>30095</v>
      </c>
      <c r="H7300" s="11" t="str">
        <f t="shared" ref="H7300:H7363" si="114">H$1&amp;IF(ISBLANK(A7300),"null","'"&amp;A7300&amp;"'")&amp;","&amp;IF(ISBLANK(B7300),"null","'"&amp;B7300&amp;"'")&amp;","&amp;IF(ISBLANK(C7300),"null","'"&amp;C7300&amp;"'")&amp;","&amp;IF(ISBLANK(D7300),"null","'"&amp;D7300&amp;"'")&amp;","&amp;IF(ISBLANK(E7300),"null","'"&amp;E7300&amp;"'")&amp;","&amp;IF(ISBLANK(F7300),"null","to_date('"&amp;F7300&amp;"','YYYY-MM-DD HH24:MI:SS')")&amp;","&amp;IF(ISBLANK(G7300),"null","to_date('"&amp;G7300&amp;"','YYYY-MM-DD HH24:MI:SS')")&amp;I$1</f>
        <v>insert into BTRCOutgoingXRate (OID, prefix, outgoingRateBDT, operatorName, operatorType, effectiveFrom, effectiveTo) values('488954_2016-01-01','488954','8','Pol&amp;-Fix POLTEL Zone 6','FIXED',to_date('2016-01-01','YYYY-MM-DD HH24:MI:SS'),to_date('2016-12-01','YYYY-MM-DD HH24:MI:SS'));</v>
      </c>
    </row>
    <row r="7301" spans="1:8">
      <c r="A7301" s="11" t="s">
        <v>24044</v>
      </c>
      <c r="B7301" s="11" t="s">
        <v>11148</v>
      </c>
      <c r="C7301" s="18">
        <v>8</v>
      </c>
      <c r="D7301" s="11" t="s">
        <v>11143</v>
      </c>
      <c r="E7301" s="11" t="s">
        <v>2227</v>
      </c>
      <c r="F7301" s="12" t="s">
        <v>30094</v>
      </c>
      <c r="G7301" s="12" t="s">
        <v>30095</v>
      </c>
      <c r="H7301" s="11" t="str">
        <f t="shared" si="114"/>
        <v>insert into BTRCOutgoingXRate (OID, prefix, outgoingRateBDT, operatorName, operatorType, effectiveFrom, effectiveTo) values('488953_2016-01-01','488953','8','Pol&amp;-Fix POLTEL Zone 6','FIXED',to_date('2016-01-01','YYYY-MM-DD HH24:MI:SS'),to_date('2016-12-01','YYYY-MM-DD HH24:MI:SS'));</v>
      </c>
    </row>
    <row r="7302" spans="1:8">
      <c r="A7302" s="11" t="s">
        <v>24045</v>
      </c>
      <c r="B7302" s="11" t="s">
        <v>11149</v>
      </c>
      <c r="C7302" s="18">
        <v>8</v>
      </c>
      <c r="D7302" s="11" t="s">
        <v>11143</v>
      </c>
      <c r="E7302" s="11" t="s">
        <v>2227</v>
      </c>
      <c r="F7302" s="12" t="s">
        <v>30094</v>
      </c>
      <c r="G7302" s="12" t="s">
        <v>30095</v>
      </c>
      <c r="H7302" s="11" t="str">
        <f t="shared" si="114"/>
        <v>insert into BTRCOutgoingXRate (OID, prefix, outgoingRateBDT, operatorName, operatorType, effectiveFrom, effectiveTo) values('488952_2016-01-01','488952','8','Pol&amp;-Fix POLTEL Zone 6','FIXED',to_date('2016-01-01','YYYY-MM-DD HH24:MI:SS'),to_date('2016-12-01','YYYY-MM-DD HH24:MI:SS'));</v>
      </c>
    </row>
    <row r="7303" spans="1:8">
      <c r="A7303" s="11" t="s">
        <v>24046</v>
      </c>
      <c r="B7303" s="11" t="s">
        <v>11150</v>
      </c>
      <c r="C7303" s="18">
        <v>8</v>
      </c>
      <c r="D7303" s="11" t="s">
        <v>11143</v>
      </c>
      <c r="E7303" s="11" t="s">
        <v>2227</v>
      </c>
      <c r="F7303" s="12" t="s">
        <v>30094</v>
      </c>
      <c r="G7303" s="12" t="s">
        <v>30095</v>
      </c>
      <c r="H7303" s="11" t="str">
        <f t="shared" si="114"/>
        <v>insert into BTRCOutgoingXRate (OID, prefix, outgoingRateBDT, operatorName, operatorType, effectiveFrom, effectiveTo) values('488951_2016-01-01','488951','8','Pol&amp;-Fix POLTEL Zone 6','FIXED',to_date('2016-01-01','YYYY-MM-DD HH24:MI:SS'),to_date('2016-12-01','YYYY-MM-DD HH24:MI:SS'));</v>
      </c>
    </row>
    <row r="7304" spans="1:8">
      <c r="A7304" s="11" t="s">
        <v>24047</v>
      </c>
      <c r="B7304" s="11" t="s">
        <v>11151</v>
      </c>
      <c r="C7304" s="18">
        <v>8</v>
      </c>
      <c r="D7304" s="11" t="s">
        <v>11143</v>
      </c>
      <c r="E7304" s="11" t="s">
        <v>2227</v>
      </c>
      <c r="F7304" s="12" t="s">
        <v>30094</v>
      </c>
      <c r="G7304" s="12" t="s">
        <v>30095</v>
      </c>
      <c r="H7304" s="11" t="str">
        <f t="shared" si="114"/>
        <v>insert into BTRCOutgoingXRate (OID, prefix, outgoingRateBDT, operatorName, operatorType, effectiveFrom, effectiveTo) values('488780_2016-01-01','488780','8','Pol&amp;-Fix POLTEL Zone 6','FIXED',to_date('2016-01-01','YYYY-MM-DD HH24:MI:SS'),to_date('2016-12-01','YYYY-MM-DD HH24:MI:SS'));</v>
      </c>
    </row>
    <row r="7305" spans="1:8">
      <c r="A7305" s="11" t="s">
        <v>24048</v>
      </c>
      <c r="B7305" s="11" t="s">
        <v>11152</v>
      </c>
      <c r="C7305" s="18">
        <v>8</v>
      </c>
      <c r="D7305" s="11" t="s">
        <v>11143</v>
      </c>
      <c r="E7305" s="11" t="s">
        <v>2227</v>
      </c>
      <c r="F7305" s="12" t="s">
        <v>30094</v>
      </c>
      <c r="G7305" s="12" t="s">
        <v>30095</v>
      </c>
      <c r="H7305" s="11" t="str">
        <f t="shared" si="114"/>
        <v>insert into BTRCOutgoingXRate (OID, prefix, outgoingRateBDT, operatorName, operatorType, effectiveFrom, effectiveTo) values('488764_2016-01-01','488764','8','Pol&amp;-Fix POLTEL Zone 6','FIXED',to_date('2016-01-01','YYYY-MM-DD HH24:MI:SS'),to_date('2016-12-01','YYYY-MM-DD HH24:MI:SS'));</v>
      </c>
    </row>
    <row r="7306" spans="1:8">
      <c r="A7306" s="11" t="s">
        <v>24049</v>
      </c>
      <c r="B7306" s="11" t="s">
        <v>11153</v>
      </c>
      <c r="C7306" s="18">
        <v>8</v>
      </c>
      <c r="D7306" s="11" t="s">
        <v>11143</v>
      </c>
      <c r="E7306" s="11" t="s">
        <v>2227</v>
      </c>
      <c r="F7306" s="12" t="s">
        <v>30094</v>
      </c>
      <c r="G7306" s="12" t="s">
        <v>30095</v>
      </c>
      <c r="H7306" s="11" t="str">
        <f t="shared" si="114"/>
        <v>insert into BTRCOutgoingXRate (OID, prefix, outgoingRateBDT, operatorName, operatorType, effectiveFrom, effectiveTo) values('488762_2016-01-01','488762','8','Pol&amp;-Fix POLTEL Zone 6','FIXED',to_date('2016-01-01','YYYY-MM-DD HH24:MI:SS'),to_date('2016-12-01','YYYY-MM-DD HH24:MI:SS'));</v>
      </c>
    </row>
    <row r="7307" spans="1:8">
      <c r="A7307" s="11" t="s">
        <v>24050</v>
      </c>
      <c r="B7307" s="11" t="s">
        <v>11154</v>
      </c>
      <c r="C7307" s="18">
        <v>8</v>
      </c>
      <c r="D7307" s="11" t="s">
        <v>11143</v>
      </c>
      <c r="E7307" s="11" t="s">
        <v>2227</v>
      </c>
      <c r="F7307" s="12" t="s">
        <v>30094</v>
      </c>
      <c r="G7307" s="12" t="s">
        <v>30095</v>
      </c>
      <c r="H7307" s="11" t="str">
        <f t="shared" si="114"/>
        <v>insert into BTRCOutgoingXRate (OID, prefix, outgoingRateBDT, operatorName, operatorType, effectiveFrom, effectiveTo) values('488761_2016-01-01','488761','8','Pol&amp;-Fix POLTEL Zone 6','FIXED',to_date('2016-01-01','YYYY-MM-DD HH24:MI:SS'),to_date('2016-12-01','YYYY-MM-DD HH24:MI:SS'));</v>
      </c>
    </row>
    <row r="7308" spans="1:8">
      <c r="A7308" s="11" t="s">
        <v>24051</v>
      </c>
      <c r="B7308" s="11" t="s">
        <v>11155</v>
      </c>
      <c r="C7308" s="18">
        <v>8</v>
      </c>
      <c r="D7308" s="11" t="s">
        <v>11143</v>
      </c>
      <c r="E7308" s="11" t="s">
        <v>2227</v>
      </c>
      <c r="F7308" s="12" t="s">
        <v>30094</v>
      </c>
      <c r="G7308" s="12" t="s">
        <v>30095</v>
      </c>
      <c r="H7308" s="11" t="str">
        <f t="shared" si="114"/>
        <v>insert into BTRCOutgoingXRate (OID, prefix, outgoingRateBDT, operatorName, operatorType, effectiveFrom, effectiveTo) values('488756_2016-01-01','488756','8','Pol&amp;-Fix POLTEL Zone 6','FIXED',to_date('2016-01-01','YYYY-MM-DD HH24:MI:SS'),to_date('2016-12-01','YYYY-MM-DD HH24:MI:SS'));</v>
      </c>
    </row>
    <row r="7309" spans="1:8">
      <c r="A7309" s="11" t="s">
        <v>24052</v>
      </c>
      <c r="B7309" s="11" t="s">
        <v>11156</v>
      </c>
      <c r="C7309" s="18">
        <v>8</v>
      </c>
      <c r="D7309" s="11" t="s">
        <v>11143</v>
      </c>
      <c r="E7309" s="11" t="s">
        <v>2227</v>
      </c>
      <c r="F7309" s="12" t="s">
        <v>30094</v>
      </c>
      <c r="G7309" s="12" t="s">
        <v>30095</v>
      </c>
      <c r="H7309" s="11" t="str">
        <f t="shared" si="114"/>
        <v>insert into BTRCOutgoingXRate (OID, prefix, outgoingRateBDT, operatorName, operatorType, effectiveFrom, effectiveTo) values('488752_2016-01-01','488752','8','Pol&amp;-Fix POLTEL Zone 6','FIXED',to_date('2016-01-01','YYYY-MM-DD HH24:MI:SS'),to_date('2016-12-01','YYYY-MM-DD HH24:MI:SS'));</v>
      </c>
    </row>
    <row r="7310" spans="1:8">
      <c r="A7310" s="11" t="s">
        <v>24053</v>
      </c>
      <c r="B7310" s="11" t="s">
        <v>11157</v>
      </c>
      <c r="C7310" s="18">
        <v>8</v>
      </c>
      <c r="D7310" s="11" t="s">
        <v>11143</v>
      </c>
      <c r="E7310" s="11" t="s">
        <v>2227</v>
      </c>
      <c r="F7310" s="12" t="s">
        <v>30094</v>
      </c>
      <c r="G7310" s="12" t="s">
        <v>30095</v>
      </c>
      <c r="H7310" s="11" t="str">
        <f t="shared" si="114"/>
        <v>insert into BTRCOutgoingXRate (OID, prefix, outgoingRateBDT, operatorName, operatorType, effectiveFrom, effectiveTo) values('488751_2016-01-01','488751','8','Pol&amp;-Fix POLTEL Zone 6','FIXED',to_date('2016-01-01','YYYY-MM-DD HH24:MI:SS'),to_date('2016-12-01','YYYY-MM-DD HH24:MI:SS'));</v>
      </c>
    </row>
    <row r="7311" spans="1:8">
      <c r="A7311" s="11" t="s">
        <v>24054</v>
      </c>
      <c r="B7311" s="11" t="s">
        <v>11158</v>
      </c>
      <c r="C7311" s="18">
        <v>8</v>
      </c>
      <c r="D7311" s="11" t="s">
        <v>11143</v>
      </c>
      <c r="E7311" s="11" t="s">
        <v>2227</v>
      </c>
      <c r="F7311" s="12" t="s">
        <v>30094</v>
      </c>
      <c r="G7311" s="12" t="s">
        <v>30095</v>
      </c>
      <c r="H7311" s="11" t="str">
        <f t="shared" si="114"/>
        <v>insert into BTRCOutgoingXRate (OID, prefix, outgoingRateBDT, operatorName, operatorType, effectiveFrom, effectiveTo) values('488743_2016-01-01','488743','8','Pol&amp;-Fix POLTEL Zone 6','FIXED',to_date('2016-01-01','YYYY-MM-DD HH24:MI:SS'),to_date('2016-12-01','YYYY-MM-DD HH24:MI:SS'));</v>
      </c>
    </row>
    <row r="7312" spans="1:8">
      <c r="A7312" s="11" t="s">
        <v>24055</v>
      </c>
      <c r="B7312" s="11" t="s">
        <v>11159</v>
      </c>
      <c r="C7312" s="18">
        <v>8</v>
      </c>
      <c r="D7312" s="11" t="s">
        <v>11143</v>
      </c>
      <c r="E7312" s="11" t="s">
        <v>2227</v>
      </c>
      <c r="F7312" s="12" t="s">
        <v>30094</v>
      </c>
      <c r="G7312" s="12" t="s">
        <v>30095</v>
      </c>
      <c r="H7312" s="11" t="str">
        <f t="shared" si="114"/>
        <v>insert into BTRCOutgoingXRate (OID, prefix, outgoingRateBDT, operatorName, operatorType, effectiveFrom, effectiveTo) values('488742_2016-01-01','488742','8','Pol&amp;-Fix POLTEL Zone 6','FIXED',to_date('2016-01-01','YYYY-MM-DD HH24:MI:SS'),to_date('2016-12-01','YYYY-MM-DD HH24:MI:SS'));</v>
      </c>
    </row>
    <row r="7313" spans="1:8">
      <c r="A7313" s="11" t="s">
        <v>24056</v>
      </c>
      <c r="B7313" s="11" t="s">
        <v>11160</v>
      </c>
      <c r="C7313" s="18">
        <v>8</v>
      </c>
      <c r="D7313" s="11" t="s">
        <v>11143</v>
      </c>
      <c r="E7313" s="11" t="s">
        <v>2227</v>
      </c>
      <c r="F7313" s="12" t="s">
        <v>30094</v>
      </c>
      <c r="G7313" s="12" t="s">
        <v>30095</v>
      </c>
      <c r="H7313" s="11" t="str">
        <f t="shared" si="114"/>
        <v>insert into BTRCOutgoingXRate (OID, prefix, outgoingRateBDT, operatorName, operatorType, effectiveFrom, effectiveTo) values('488680_2016-01-01','488680','8','Pol&amp;-Fix POLTEL Zone 6','FIXED',to_date('2016-01-01','YYYY-MM-DD HH24:MI:SS'),to_date('2016-12-01','YYYY-MM-DD HH24:MI:SS'));</v>
      </c>
    </row>
    <row r="7314" spans="1:8">
      <c r="A7314" s="11" t="s">
        <v>24057</v>
      </c>
      <c r="B7314" s="11" t="s">
        <v>11161</v>
      </c>
      <c r="C7314" s="18">
        <v>8</v>
      </c>
      <c r="D7314" s="11" t="s">
        <v>11143</v>
      </c>
      <c r="E7314" s="11" t="s">
        <v>2227</v>
      </c>
      <c r="F7314" s="12" t="s">
        <v>30094</v>
      </c>
      <c r="G7314" s="12" t="s">
        <v>30095</v>
      </c>
      <c r="H7314" s="11" t="str">
        <f t="shared" si="114"/>
        <v>insert into BTRCOutgoingXRate (OID, prefix, outgoingRateBDT, operatorName, operatorType, effectiveFrom, effectiveTo) values('488627_2016-01-01','488627','8','Pol&amp;-Fix POLTEL Zone 6','FIXED',to_date('2016-01-01','YYYY-MM-DD HH24:MI:SS'),to_date('2016-12-01','YYYY-MM-DD HH24:MI:SS'));</v>
      </c>
    </row>
    <row r="7315" spans="1:8">
      <c r="A7315" s="11" t="s">
        <v>24058</v>
      </c>
      <c r="B7315" s="11" t="s">
        <v>11162</v>
      </c>
      <c r="C7315" s="18">
        <v>8</v>
      </c>
      <c r="D7315" s="11" t="s">
        <v>11143</v>
      </c>
      <c r="E7315" s="11" t="s">
        <v>2227</v>
      </c>
      <c r="F7315" s="12" t="s">
        <v>30094</v>
      </c>
      <c r="G7315" s="12" t="s">
        <v>30095</v>
      </c>
      <c r="H7315" s="11" t="str">
        <f t="shared" si="114"/>
        <v>insert into BTRCOutgoingXRate (OID, prefix, outgoingRateBDT, operatorName, operatorType, effectiveFrom, effectiveTo) values('488626_2016-01-01','488626','8','Pol&amp;-Fix POLTEL Zone 6','FIXED',to_date('2016-01-01','YYYY-MM-DD HH24:MI:SS'),to_date('2016-12-01','YYYY-MM-DD HH24:MI:SS'));</v>
      </c>
    </row>
    <row r="7316" spans="1:8">
      <c r="A7316" s="11" t="s">
        <v>24059</v>
      </c>
      <c r="B7316" s="11" t="s">
        <v>11163</v>
      </c>
      <c r="C7316" s="18">
        <v>8</v>
      </c>
      <c r="D7316" s="11" t="s">
        <v>11143</v>
      </c>
      <c r="E7316" s="11" t="s">
        <v>2227</v>
      </c>
      <c r="F7316" s="12" t="s">
        <v>30094</v>
      </c>
      <c r="G7316" s="12" t="s">
        <v>30095</v>
      </c>
      <c r="H7316" s="11" t="str">
        <f t="shared" si="114"/>
        <v>insert into BTRCOutgoingXRate (OID, prefix, outgoingRateBDT, operatorName, operatorType, effectiveFrom, effectiveTo) values('488621_2016-01-01','488621','8','Pol&amp;-Fix POLTEL Zone 6','FIXED',to_date('2016-01-01','YYYY-MM-DD HH24:MI:SS'),to_date('2016-12-01','YYYY-MM-DD HH24:MI:SS'));</v>
      </c>
    </row>
    <row r="7317" spans="1:8">
      <c r="A7317" s="11" t="s">
        <v>24060</v>
      </c>
      <c r="B7317" s="11" t="s">
        <v>11164</v>
      </c>
      <c r="C7317" s="18">
        <v>8</v>
      </c>
      <c r="D7317" s="11" t="s">
        <v>11143</v>
      </c>
      <c r="E7317" s="11" t="s">
        <v>2227</v>
      </c>
      <c r="F7317" s="12" t="s">
        <v>30094</v>
      </c>
      <c r="G7317" s="12" t="s">
        <v>30095</v>
      </c>
      <c r="H7317" s="11" t="str">
        <f t="shared" si="114"/>
        <v>insert into BTRCOutgoingXRate (OID, prefix, outgoingRateBDT, operatorName, operatorType, effectiveFrom, effectiveTo) values('488580_2016-01-01','488580','8','Pol&amp;-Fix POLTEL Zone 6','FIXED',to_date('2016-01-01','YYYY-MM-DD HH24:MI:SS'),to_date('2016-12-01','YYYY-MM-DD HH24:MI:SS'));</v>
      </c>
    </row>
    <row r="7318" spans="1:8">
      <c r="A7318" s="11" t="s">
        <v>24061</v>
      </c>
      <c r="B7318" s="11" t="s">
        <v>11165</v>
      </c>
      <c r="C7318" s="18">
        <v>8</v>
      </c>
      <c r="D7318" s="11" t="s">
        <v>11143</v>
      </c>
      <c r="E7318" s="11" t="s">
        <v>2227</v>
      </c>
      <c r="F7318" s="12" t="s">
        <v>30094</v>
      </c>
      <c r="G7318" s="12" t="s">
        <v>30095</v>
      </c>
      <c r="H7318" s="11" t="str">
        <f t="shared" si="114"/>
        <v>insert into BTRCOutgoingXRate (OID, prefix, outgoingRateBDT, operatorName, operatorType, effectiveFrom, effectiveTo) values('488574_2016-01-01','488574','8','Pol&amp;-Fix POLTEL Zone 6','FIXED',to_date('2016-01-01','YYYY-MM-DD HH24:MI:SS'),to_date('2016-12-01','YYYY-MM-DD HH24:MI:SS'));</v>
      </c>
    </row>
    <row r="7319" spans="1:8">
      <c r="A7319" s="11" t="s">
        <v>24062</v>
      </c>
      <c r="B7319" s="11" t="s">
        <v>11166</v>
      </c>
      <c r="C7319" s="18">
        <v>8</v>
      </c>
      <c r="D7319" s="11" t="s">
        <v>11143</v>
      </c>
      <c r="E7319" s="11" t="s">
        <v>2227</v>
      </c>
      <c r="F7319" s="12" t="s">
        <v>30094</v>
      </c>
      <c r="G7319" s="12" t="s">
        <v>30095</v>
      </c>
      <c r="H7319" s="11" t="str">
        <f t="shared" si="114"/>
        <v>insert into BTRCOutgoingXRate (OID, prefix, outgoingRateBDT, operatorName, operatorType, effectiveFrom, effectiveTo) values('488573_2016-01-01','488573','8','Pol&amp;-Fix POLTEL Zone 6','FIXED',to_date('2016-01-01','YYYY-MM-DD HH24:MI:SS'),to_date('2016-12-01','YYYY-MM-DD HH24:MI:SS'));</v>
      </c>
    </row>
    <row r="7320" spans="1:8">
      <c r="A7320" s="11" t="s">
        <v>24063</v>
      </c>
      <c r="B7320" s="11" t="s">
        <v>11167</v>
      </c>
      <c r="C7320" s="18">
        <v>8</v>
      </c>
      <c r="D7320" s="11" t="s">
        <v>11143</v>
      </c>
      <c r="E7320" s="11" t="s">
        <v>2227</v>
      </c>
      <c r="F7320" s="12" t="s">
        <v>30094</v>
      </c>
      <c r="G7320" s="12" t="s">
        <v>30095</v>
      </c>
      <c r="H7320" s="11" t="str">
        <f t="shared" si="114"/>
        <v>insert into BTRCOutgoingXRate (OID, prefix, outgoingRateBDT, operatorName, operatorType, effectiveFrom, effectiveTo) values('488572_2016-01-01','488572','8','Pol&amp;-Fix POLTEL Zone 6','FIXED',to_date('2016-01-01','YYYY-MM-DD HH24:MI:SS'),to_date('2016-12-01','YYYY-MM-DD HH24:MI:SS'));</v>
      </c>
    </row>
    <row r="7321" spans="1:8">
      <c r="A7321" s="11" t="s">
        <v>24064</v>
      </c>
      <c r="B7321" s="11" t="s">
        <v>11168</v>
      </c>
      <c r="C7321" s="18">
        <v>8</v>
      </c>
      <c r="D7321" s="11" t="s">
        <v>11143</v>
      </c>
      <c r="E7321" s="11" t="s">
        <v>2227</v>
      </c>
      <c r="F7321" s="12" t="s">
        <v>30094</v>
      </c>
      <c r="G7321" s="12" t="s">
        <v>30095</v>
      </c>
      <c r="H7321" s="11" t="str">
        <f t="shared" si="114"/>
        <v>insert into BTRCOutgoingXRate (OID, prefix, outgoingRateBDT, operatorName, operatorType, effectiveFrom, effectiveTo) values('488571_2016-01-01','488571','8','Pol&amp;-Fix POLTEL Zone 6','FIXED',to_date('2016-01-01','YYYY-MM-DD HH24:MI:SS'),to_date('2016-12-01','YYYY-MM-DD HH24:MI:SS'));</v>
      </c>
    </row>
    <row r="7322" spans="1:8">
      <c r="A7322" s="11" t="s">
        <v>24065</v>
      </c>
      <c r="B7322" s="11" t="s">
        <v>11169</v>
      </c>
      <c r="C7322" s="18">
        <v>8</v>
      </c>
      <c r="D7322" s="11" t="s">
        <v>11143</v>
      </c>
      <c r="E7322" s="11" t="s">
        <v>2227</v>
      </c>
      <c r="F7322" s="12" t="s">
        <v>30094</v>
      </c>
      <c r="G7322" s="12" t="s">
        <v>30095</v>
      </c>
      <c r="H7322" s="11" t="str">
        <f t="shared" si="114"/>
        <v>insert into BTRCOutgoingXRate (OID, prefix, outgoingRateBDT, operatorName, operatorType, effectiveFrom, effectiveTo) values('488568_2016-01-01','488568','8','Pol&amp;-Fix POLTEL Zone 6','FIXED',to_date('2016-01-01','YYYY-MM-DD HH24:MI:SS'),to_date('2016-12-01','YYYY-MM-DD HH24:MI:SS'));</v>
      </c>
    </row>
    <row r="7323" spans="1:8">
      <c r="A7323" s="11" t="s">
        <v>24066</v>
      </c>
      <c r="B7323" s="11" t="s">
        <v>11170</v>
      </c>
      <c r="C7323" s="18">
        <v>8</v>
      </c>
      <c r="D7323" s="11" t="s">
        <v>11143</v>
      </c>
      <c r="E7323" s="11" t="s">
        <v>2227</v>
      </c>
      <c r="F7323" s="12" t="s">
        <v>30094</v>
      </c>
      <c r="G7323" s="12" t="s">
        <v>30095</v>
      </c>
      <c r="H7323" s="11" t="str">
        <f t="shared" si="114"/>
        <v>insert into BTRCOutgoingXRate (OID, prefix, outgoingRateBDT, operatorName, operatorType, effectiveFrom, effectiveTo) values('488567_2016-01-01','488567','8','Pol&amp;-Fix POLTEL Zone 6','FIXED',to_date('2016-01-01','YYYY-MM-DD HH24:MI:SS'),to_date('2016-12-01','YYYY-MM-DD HH24:MI:SS'));</v>
      </c>
    </row>
    <row r="7324" spans="1:8">
      <c r="A7324" s="11" t="s">
        <v>24067</v>
      </c>
      <c r="B7324" s="11" t="s">
        <v>11171</v>
      </c>
      <c r="C7324" s="18">
        <v>8</v>
      </c>
      <c r="D7324" s="11" t="s">
        <v>11143</v>
      </c>
      <c r="E7324" s="11" t="s">
        <v>2227</v>
      </c>
      <c r="F7324" s="12" t="s">
        <v>30094</v>
      </c>
      <c r="G7324" s="12" t="s">
        <v>30095</v>
      </c>
      <c r="H7324" s="11" t="str">
        <f t="shared" si="114"/>
        <v>insert into BTRCOutgoingXRate (OID, prefix, outgoingRateBDT, operatorName, operatorType, effectiveFrom, effectiveTo) values('488566_2016-01-01','488566','8','Pol&amp;-Fix POLTEL Zone 6','FIXED',to_date('2016-01-01','YYYY-MM-DD HH24:MI:SS'),to_date('2016-12-01','YYYY-MM-DD HH24:MI:SS'));</v>
      </c>
    </row>
    <row r="7325" spans="1:8">
      <c r="A7325" s="11" t="s">
        <v>24068</v>
      </c>
      <c r="B7325" s="11" t="s">
        <v>11172</v>
      </c>
      <c r="C7325" s="18">
        <v>8</v>
      </c>
      <c r="D7325" s="11" t="s">
        <v>11143</v>
      </c>
      <c r="E7325" s="11" t="s">
        <v>2227</v>
      </c>
      <c r="F7325" s="12" t="s">
        <v>30094</v>
      </c>
      <c r="G7325" s="12" t="s">
        <v>30095</v>
      </c>
      <c r="H7325" s="11" t="str">
        <f t="shared" si="114"/>
        <v>insert into BTRCOutgoingXRate (OID, prefix, outgoingRateBDT, operatorName, operatorType, effectiveFrom, effectiveTo) values('488565_2016-01-01','488565','8','Pol&amp;-Fix POLTEL Zone 6','FIXED',to_date('2016-01-01','YYYY-MM-DD HH24:MI:SS'),to_date('2016-12-01','YYYY-MM-DD HH24:MI:SS'));</v>
      </c>
    </row>
    <row r="7326" spans="1:8">
      <c r="A7326" s="11" t="s">
        <v>24069</v>
      </c>
      <c r="B7326" s="11" t="s">
        <v>11173</v>
      </c>
      <c r="C7326" s="18">
        <v>8</v>
      </c>
      <c r="D7326" s="11" t="s">
        <v>11143</v>
      </c>
      <c r="E7326" s="11" t="s">
        <v>2227</v>
      </c>
      <c r="F7326" s="12" t="s">
        <v>30094</v>
      </c>
      <c r="G7326" s="12" t="s">
        <v>30095</v>
      </c>
      <c r="H7326" s="11" t="str">
        <f t="shared" si="114"/>
        <v>insert into BTRCOutgoingXRate (OID, prefix, outgoingRateBDT, operatorName, operatorType, effectiveFrom, effectiveTo) values('488480_2016-01-01','488480','8','Pol&amp;-Fix POLTEL Zone 6','FIXED',to_date('2016-01-01','YYYY-MM-DD HH24:MI:SS'),to_date('2016-12-01','YYYY-MM-DD HH24:MI:SS'));</v>
      </c>
    </row>
    <row r="7327" spans="1:8">
      <c r="A7327" s="11" t="s">
        <v>24070</v>
      </c>
      <c r="B7327" s="11" t="s">
        <v>11174</v>
      </c>
      <c r="C7327" s="18">
        <v>8</v>
      </c>
      <c r="D7327" s="11" t="s">
        <v>11143</v>
      </c>
      <c r="E7327" s="11" t="s">
        <v>2227</v>
      </c>
      <c r="F7327" s="12" t="s">
        <v>30094</v>
      </c>
      <c r="G7327" s="12" t="s">
        <v>30095</v>
      </c>
      <c r="H7327" s="11" t="str">
        <f t="shared" si="114"/>
        <v>insert into BTRCOutgoingXRate (OID, prefix, outgoingRateBDT, operatorName, operatorType, effectiveFrom, effectiveTo) values('488469_2016-01-01','488469','8','Pol&amp;-Fix POLTEL Zone 6','FIXED',to_date('2016-01-01','YYYY-MM-DD HH24:MI:SS'),to_date('2016-12-01','YYYY-MM-DD HH24:MI:SS'));</v>
      </c>
    </row>
    <row r="7328" spans="1:8">
      <c r="A7328" s="11" t="s">
        <v>24071</v>
      </c>
      <c r="B7328" s="11" t="s">
        <v>11175</v>
      </c>
      <c r="C7328" s="18">
        <v>8</v>
      </c>
      <c r="D7328" s="11" t="s">
        <v>11143</v>
      </c>
      <c r="E7328" s="11" t="s">
        <v>2227</v>
      </c>
      <c r="F7328" s="12" t="s">
        <v>30094</v>
      </c>
      <c r="G7328" s="12" t="s">
        <v>30095</v>
      </c>
      <c r="H7328" s="11" t="str">
        <f t="shared" si="114"/>
        <v>insert into BTRCOutgoingXRate (OID, prefix, outgoingRateBDT, operatorName, operatorType, effectiveFrom, effectiveTo) values('488468_2016-01-01','488468','8','Pol&amp;-Fix POLTEL Zone 6','FIXED',to_date('2016-01-01','YYYY-MM-DD HH24:MI:SS'),to_date('2016-12-01','YYYY-MM-DD HH24:MI:SS'));</v>
      </c>
    </row>
    <row r="7329" spans="1:8">
      <c r="A7329" s="11" t="s">
        <v>24072</v>
      </c>
      <c r="B7329" s="11" t="s">
        <v>11176</v>
      </c>
      <c r="C7329" s="18">
        <v>8</v>
      </c>
      <c r="D7329" s="11" t="s">
        <v>11143</v>
      </c>
      <c r="E7329" s="11" t="s">
        <v>2227</v>
      </c>
      <c r="F7329" s="12" t="s">
        <v>30094</v>
      </c>
      <c r="G7329" s="12" t="s">
        <v>30095</v>
      </c>
      <c r="H7329" s="11" t="str">
        <f t="shared" si="114"/>
        <v>insert into BTRCOutgoingXRate (OID, prefix, outgoingRateBDT, operatorName, operatorType, effectiveFrom, effectiveTo) values('488467_2016-01-01','488467','8','Pol&amp;-Fix POLTEL Zone 6','FIXED',to_date('2016-01-01','YYYY-MM-DD HH24:MI:SS'),to_date('2016-12-01','YYYY-MM-DD HH24:MI:SS'));</v>
      </c>
    </row>
    <row r="7330" spans="1:8">
      <c r="A7330" s="11" t="s">
        <v>24073</v>
      </c>
      <c r="B7330" s="11" t="s">
        <v>11177</v>
      </c>
      <c r="C7330" s="18">
        <v>8</v>
      </c>
      <c r="D7330" s="11" t="s">
        <v>11143</v>
      </c>
      <c r="E7330" s="11" t="s">
        <v>2227</v>
      </c>
      <c r="F7330" s="12" t="s">
        <v>30094</v>
      </c>
      <c r="G7330" s="12" t="s">
        <v>30095</v>
      </c>
      <c r="H7330" s="11" t="str">
        <f t="shared" si="114"/>
        <v>insert into BTRCOutgoingXRate (OID, prefix, outgoingRateBDT, operatorName, operatorType, effectiveFrom, effectiveTo) values('488466_2016-01-01','488466','8','Pol&amp;-Fix POLTEL Zone 6','FIXED',to_date('2016-01-01','YYYY-MM-DD HH24:MI:SS'),to_date('2016-12-01','YYYY-MM-DD HH24:MI:SS'));</v>
      </c>
    </row>
    <row r="7331" spans="1:8">
      <c r="A7331" s="11" t="s">
        <v>24074</v>
      </c>
      <c r="B7331" s="11" t="s">
        <v>11178</v>
      </c>
      <c r="C7331" s="18">
        <v>8</v>
      </c>
      <c r="D7331" s="11" t="s">
        <v>11143</v>
      </c>
      <c r="E7331" s="11" t="s">
        <v>2227</v>
      </c>
      <c r="F7331" s="12" t="s">
        <v>30094</v>
      </c>
      <c r="G7331" s="12" t="s">
        <v>30095</v>
      </c>
      <c r="H7331" s="11" t="str">
        <f t="shared" si="114"/>
        <v>insert into BTRCOutgoingXRate (OID, prefix, outgoingRateBDT, operatorName, operatorType, effectiveFrom, effectiveTo) values('488465_2016-01-01','488465','8','Pol&amp;-Fix POLTEL Zone 6','FIXED',to_date('2016-01-01','YYYY-MM-DD HH24:MI:SS'),to_date('2016-12-01','YYYY-MM-DD HH24:MI:SS'));</v>
      </c>
    </row>
    <row r="7332" spans="1:8">
      <c r="A7332" s="11" t="s">
        <v>24075</v>
      </c>
      <c r="B7332" s="11" t="s">
        <v>11179</v>
      </c>
      <c r="C7332" s="18">
        <v>8</v>
      </c>
      <c r="D7332" s="11" t="s">
        <v>11143</v>
      </c>
      <c r="E7332" s="11" t="s">
        <v>2227</v>
      </c>
      <c r="F7332" s="12" t="s">
        <v>30094</v>
      </c>
      <c r="G7332" s="12" t="s">
        <v>30095</v>
      </c>
      <c r="H7332" s="11" t="str">
        <f t="shared" si="114"/>
        <v>insert into BTRCOutgoingXRate (OID, prefix, outgoingRateBDT, operatorName, operatorType, effectiveFrom, effectiveTo) values('488464_2016-01-01','488464','8','Pol&amp;-Fix POLTEL Zone 6','FIXED',to_date('2016-01-01','YYYY-MM-DD HH24:MI:SS'),to_date('2016-12-01','YYYY-MM-DD HH24:MI:SS'));</v>
      </c>
    </row>
    <row r="7333" spans="1:8">
      <c r="A7333" s="11" t="s">
        <v>24076</v>
      </c>
      <c r="B7333" s="11" t="s">
        <v>11180</v>
      </c>
      <c r="C7333" s="18">
        <v>8</v>
      </c>
      <c r="D7333" s="11" t="s">
        <v>11143</v>
      </c>
      <c r="E7333" s="11" t="s">
        <v>2227</v>
      </c>
      <c r="F7333" s="12" t="s">
        <v>30094</v>
      </c>
      <c r="G7333" s="12" t="s">
        <v>30095</v>
      </c>
      <c r="H7333" s="11" t="str">
        <f t="shared" si="114"/>
        <v>insert into BTRCOutgoingXRate (OID, prefix, outgoingRateBDT, operatorName, operatorType, effectiveFrom, effectiveTo) values('488463_2016-01-01','488463','8','Pol&amp;-Fix POLTEL Zone 6','FIXED',to_date('2016-01-01','YYYY-MM-DD HH24:MI:SS'),to_date('2016-12-01','YYYY-MM-DD HH24:MI:SS'));</v>
      </c>
    </row>
    <row r="7334" spans="1:8">
      <c r="A7334" s="11" t="s">
        <v>24077</v>
      </c>
      <c r="B7334" s="11" t="s">
        <v>11181</v>
      </c>
      <c r="C7334" s="18">
        <v>8</v>
      </c>
      <c r="D7334" s="11" t="s">
        <v>11143</v>
      </c>
      <c r="E7334" s="11" t="s">
        <v>2227</v>
      </c>
      <c r="F7334" s="12" t="s">
        <v>30094</v>
      </c>
      <c r="G7334" s="12" t="s">
        <v>30095</v>
      </c>
      <c r="H7334" s="11" t="str">
        <f t="shared" si="114"/>
        <v>insert into BTRCOutgoingXRate (OID, prefix, outgoingRateBDT, operatorName, operatorType, effectiveFrom, effectiveTo) values('488462_2016-01-01','488462','8','Pol&amp;-Fix POLTEL Zone 6','FIXED',to_date('2016-01-01','YYYY-MM-DD HH24:MI:SS'),to_date('2016-12-01','YYYY-MM-DD HH24:MI:SS'));</v>
      </c>
    </row>
    <row r="7335" spans="1:8">
      <c r="A7335" s="11" t="s">
        <v>24078</v>
      </c>
      <c r="B7335" s="11" t="s">
        <v>11182</v>
      </c>
      <c r="C7335" s="18">
        <v>8</v>
      </c>
      <c r="D7335" s="11" t="s">
        <v>11143</v>
      </c>
      <c r="E7335" s="11" t="s">
        <v>2227</v>
      </c>
      <c r="F7335" s="12" t="s">
        <v>30094</v>
      </c>
      <c r="G7335" s="12" t="s">
        <v>30095</v>
      </c>
      <c r="H7335" s="11" t="str">
        <f t="shared" si="114"/>
        <v>insert into BTRCOutgoingXRate (OID, prefix, outgoingRateBDT, operatorName, operatorType, effectiveFrom, effectiveTo) values('488461_2016-01-01','488461','8','Pol&amp;-Fix POLTEL Zone 6','FIXED',to_date('2016-01-01','YYYY-MM-DD HH24:MI:SS'),to_date('2016-12-01','YYYY-MM-DD HH24:MI:SS'));</v>
      </c>
    </row>
    <row r="7336" spans="1:8">
      <c r="A7336" s="11" t="s">
        <v>24079</v>
      </c>
      <c r="B7336" s="11" t="s">
        <v>11183</v>
      </c>
      <c r="C7336" s="18">
        <v>8</v>
      </c>
      <c r="D7336" s="11" t="s">
        <v>11143</v>
      </c>
      <c r="E7336" s="11" t="s">
        <v>2227</v>
      </c>
      <c r="F7336" s="12" t="s">
        <v>30094</v>
      </c>
      <c r="G7336" s="12" t="s">
        <v>30095</v>
      </c>
      <c r="H7336" s="11" t="str">
        <f t="shared" si="114"/>
        <v>insert into BTRCOutgoingXRate (OID, prefix, outgoingRateBDT, operatorName, operatorType, effectiveFrom, effectiveTo) values('488380_2016-01-01','488380','8','Pol&amp;-Fix POLTEL Zone 6','FIXED',to_date('2016-01-01','YYYY-MM-DD HH24:MI:SS'),to_date('2016-12-01','YYYY-MM-DD HH24:MI:SS'));</v>
      </c>
    </row>
    <row r="7337" spans="1:8">
      <c r="A7337" s="11" t="s">
        <v>24080</v>
      </c>
      <c r="B7337" s="11" t="s">
        <v>11184</v>
      </c>
      <c r="C7337" s="18">
        <v>8</v>
      </c>
      <c r="D7337" s="11" t="s">
        <v>11143</v>
      </c>
      <c r="E7337" s="11" t="s">
        <v>2227</v>
      </c>
      <c r="F7337" s="12" t="s">
        <v>30094</v>
      </c>
      <c r="G7337" s="12" t="s">
        <v>30095</v>
      </c>
      <c r="H7337" s="11" t="str">
        <f t="shared" si="114"/>
        <v>insert into BTRCOutgoingXRate (OID, prefix, outgoingRateBDT, operatorName, operatorType, effectiveFrom, effectiveTo) values('488337_2016-01-01','488337','8','Pol&amp;-Fix POLTEL Zone 6','FIXED',to_date('2016-01-01','YYYY-MM-DD HH24:MI:SS'),to_date('2016-12-01','YYYY-MM-DD HH24:MI:SS'));</v>
      </c>
    </row>
    <row r="7338" spans="1:8">
      <c r="A7338" s="11" t="s">
        <v>24081</v>
      </c>
      <c r="B7338" s="11" t="s">
        <v>11185</v>
      </c>
      <c r="C7338" s="18">
        <v>8</v>
      </c>
      <c r="D7338" s="11" t="s">
        <v>11143</v>
      </c>
      <c r="E7338" s="11" t="s">
        <v>2227</v>
      </c>
      <c r="F7338" s="12" t="s">
        <v>30094</v>
      </c>
      <c r="G7338" s="12" t="s">
        <v>30095</v>
      </c>
      <c r="H7338" s="11" t="str">
        <f t="shared" si="114"/>
        <v>insert into BTRCOutgoingXRate (OID, prefix, outgoingRateBDT, operatorName, operatorType, effectiveFrom, effectiveTo) values('488335_2016-01-01','488335','8','Pol&amp;-Fix POLTEL Zone 6','FIXED',to_date('2016-01-01','YYYY-MM-DD HH24:MI:SS'),to_date('2016-12-01','YYYY-MM-DD HH24:MI:SS'));</v>
      </c>
    </row>
    <row r="7339" spans="1:8">
      <c r="A7339" s="11" t="s">
        <v>24082</v>
      </c>
      <c r="B7339" s="11" t="s">
        <v>11186</v>
      </c>
      <c r="C7339" s="18">
        <v>8</v>
      </c>
      <c r="D7339" s="11" t="s">
        <v>11143</v>
      </c>
      <c r="E7339" s="11" t="s">
        <v>2227</v>
      </c>
      <c r="F7339" s="12" t="s">
        <v>30094</v>
      </c>
      <c r="G7339" s="12" t="s">
        <v>30095</v>
      </c>
      <c r="H7339" s="11" t="str">
        <f t="shared" si="114"/>
        <v>insert into BTRCOutgoingXRate (OID, prefix, outgoingRateBDT, operatorName, operatorType, effectiveFrom, effectiveTo) values('488334_2016-01-01','488334','8','Pol&amp;-Fix POLTEL Zone 6','FIXED',to_date('2016-01-01','YYYY-MM-DD HH24:MI:SS'),to_date('2016-12-01','YYYY-MM-DD HH24:MI:SS'));</v>
      </c>
    </row>
    <row r="7340" spans="1:8">
      <c r="A7340" s="11" t="s">
        <v>24083</v>
      </c>
      <c r="B7340" s="11" t="s">
        <v>11187</v>
      </c>
      <c r="C7340" s="18">
        <v>8</v>
      </c>
      <c r="D7340" s="11" t="s">
        <v>11143</v>
      </c>
      <c r="E7340" s="11" t="s">
        <v>2227</v>
      </c>
      <c r="F7340" s="12" t="s">
        <v>30094</v>
      </c>
      <c r="G7340" s="12" t="s">
        <v>30095</v>
      </c>
      <c r="H7340" s="11" t="str">
        <f t="shared" si="114"/>
        <v>insert into BTRCOutgoingXRate (OID, prefix, outgoingRateBDT, operatorName, operatorType, effectiveFrom, effectiveTo) values('488331_2016-01-01','488331','8','Pol&amp;-Fix POLTEL Zone 6','FIXED',to_date('2016-01-01','YYYY-MM-DD HH24:MI:SS'),to_date('2016-12-01','YYYY-MM-DD HH24:MI:SS'));</v>
      </c>
    </row>
    <row r="7341" spans="1:8">
      <c r="A7341" s="11" t="s">
        <v>24084</v>
      </c>
      <c r="B7341" s="11" t="s">
        <v>11188</v>
      </c>
      <c r="C7341" s="18">
        <v>8</v>
      </c>
      <c r="D7341" s="11" t="s">
        <v>11143</v>
      </c>
      <c r="E7341" s="11" t="s">
        <v>2227</v>
      </c>
      <c r="F7341" s="12" t="s">
        <v>30094</v>
      </c>
      <c r="G7341" s="12" t="s">
        <v>30095</v>
      </c>
      <c r="H7341" s="11" t="str">
        <f t="shared" si="114"/>
        <v>insert into BTRCOutgoingXRate (OID, prefix, outgoingRateBDT, operatorName, operatorType, effectiveFrom, effectiveTo) values('488280_2016-01-01','488280','8','Pol&amp;-Fix POLTEL Zone 6','FIXED',to_date('2016-01-01','YYYY-MM-DD HH24:MI:SS'),to_date('2016-12-01','YYYY-MM-DD HH24:MI:SS'));</v>
      </c>
    </row>
    <row r="7342" spans="1:8">
      <c r="A7342" s="11" t="s">
        <v>24085</v>
      </c>
      <c r="B7342" s="11" t="s">
        <v>11189</v>
      </c>
      <c r="C7342" s="18">
        <v>8</v>
      </c>
      <c r="D7342" s="11" t="s">
        <v>11143</v>
      </c>
      <c r="E7342" s="11" t="s">
        <v>2227</v>
      </c>
      <c r="F7342" s="12" t="s">
        <v>30094</v>
      </c>
      <c r="G7342" s="12" t="s">
        <v>30095</v>
      </c>
      <c r="H7342" s="11" t="str">
        <f t="shared" si="114"/>
        <v>insert into BTRCOutgoingXRate (OID, prefix, outgoingRateBDT, operatorName, operatorType, effectiveFrom, effectiveTo) values('488259_2016-01-01','488259','8','Pol&amp;-Fix POLTEL Zone 6','FIXED',to_date('2016-01-01','YYYY-MM-DD HH24:MI:SS'),to_date('2016-12-01','YYYY-MM-DD HH24:MI:SS'));</v>
      </c>
    </row>
    <row r="7343" spans="1:8">
      <c r="A7343" s="11" t="s">
        <v>24086</v>
      </c>
      <c r="B7343" s="11" t="s">
        <v>11190</v>
      </c>
      <c r="C7343" s="18">
        <v>8</v>
      </c>
      <c r="D7343" s="11" t="s">
        <v>11143</v>
      </c>
      <c r="E7343" s="11" t="s">
        <v>2227</v>
      </c>
      <c r="F7343" s="12" t="s">
        <v>30094</v>
      </c>
      <c r="G7343" s="12" t="s">
        <v>30095</v>
      </c>
      <c r="H7343" s="11" t="str">
        <f t="shared" si="114"/>
        <v>insert into BTRCOutgoingXRate (OID, prefix, outgoingRateBDT, operatorName, operatorType, effectiveFrom, effectiveTo) values('488257_2016-01-01','488257','8','Pol&amp;-Fix POLTEL Zone 6','FIXED',to_date('2016-01-01','YYYY-MM-DD HH24:MI:SS'),to_date('2016-12-01','YYYY-MM-DD HH24:MI:SS'));</v>
      </c>
    </row>
    <row r="7344" spans="1:8">
      <c r="A7344" s="11" t="s">
        <v>24087</v>
      </c>
      <c r="B7344" s="11" t="s">
        <v>11191</v>
      </c>
      <c r="C7344" s="18">
        <v>8</v>
      </c>
      <c r="D7344" s="11" t="s">
        <v>11143</v>
      </c>
      <c r="E7344" s="11" t="s">
        <v>2227</v>
      </c>
      <c r="F7344" s="12" t="s">
        <v>30094</v>
      </c>
      <c r="G7344" s="12" t="s">
        <v>30095</v>
      </c>
      <c r="H7344" s="11" t="str">
        <f t="shared" si="114"/>
        <v>insert into BTRCOutgoingXRate (OID, prefix, outgoingRateBDT, operatorName, operatorType, effectiveFrom, effectiveTo) values('488256_2016-01-01','488256','8','Pol&amp;-Fix POLTEL Zone 6','FIXED',to_date('2016-01-01','YYYY-MM-DD HH24:MI:SS'),to_date('2016-12-01','YYYY-MM-DD HH24:MI:SS'));</v>
      </c>
    </row>
    <row r="7345" spans="1:8">
      <c r="A7345" s="11" t="s">
        <v>24088</v>
      </c>
      <c r="B7345" s="11" t="s">
        <v>11192</v>
      </c>
      <c r="C7345" s="18">
        <v>8</v>
      </c>
      <c r="D7345" s="11" t="s">
        <v>11143</v>
      </c>
      <c r="E7345" s="11" t="s">
        <v>2227</v>
      </c>
      <c r="F7345" s="12" t="s">
        <v>30094</v>
      </c>
      <c r="G7345" s="12" t="s">
        <v>30095</v>
      </c>
      <c r="H7345" s="11" t="str">
        <f t="shared" si="114"/>
        <v>insert into BTRCOutgoingXRate (OID, prefix, outgoingRateBDT, operatorName, operatorType, effectiveFrom, effectiveTo) values('488188_2016-01-01','488188','8','Pol&amp;-Fix POLTEL Zone 6','FIXED',to_date('2016-01-01','YYYY-MM-DD HH24:MI:SS'),to_date('2016-12-01','YYYY-MM-DD HH24:MI:SS'));</v>
      </c>
    </row>
    <row r="7346" spans="1:8">
      <c r="A7346" s="11" t="s">
        <v>24089</v>
      </c>
      <c r="B7346" s="11" t="s">
        <v>11193</v>
      </c>
      <c r="C7346" s="18">
        <v>8</v>
      </c>
      <c r="D7346" s="11" t="s">
        <v>11143</v>
      </c>
      <c r="E7346" s="11" t="s">
        <v>2227</v>
      </c>
      <c r="F7346" s="12" t="s">
        <v>30094</v>
      </c>
      <c r="G7346" s="12" t="s">
        <v>30095</v>
      </c>
      <c r="H7346" s="11" t="str">
        <f t="shared" si="114"/>
        <v>insert into BTRCOutgoingXRate (OID, prefix, outgoingRateBDT, operatorName, operatorType, effectiveFrom, effectiveTo) values('488186_2016-01-01','488186','8','Pol&amp;-Fix POLTEL Zone 6','FIXED',to_date('2016-01-01','YYYY-MM-DD HH24:MI:SS'),to_date('2016-12-01','YYYY-MM-DD HH24:MI:SS'));</v>
      </c>
    </row>
    <row r="7347" spans="1:8">
      <c r="A7347" s="11" t="s">
        <v>24090</v>
      </c>
      <c r="B7347" s="11" t="s">
        <v>11194</v>
      </c>
      <c r="C7347" s="18">
        <v>8</v>
      </c>
      <c r="D7347" s="11" t="s">
        <v>11143</v>
      </c>
      <c r="E7347" s="11" t="s">
        <v>2227</v>
      </c>
      <c r="F7347" s="12" t="s">
        <v>30094</v>
      </c>
      <c r="G7347" s="12" t="s">
        <v>30095</v>
      </c>
      <c r="H7347" s="11" t="str">
        <f t="shared" si="114"/>
        <v>insert into BTRCOutgoingXRate (OID, prefix, outgoingRateBDT, operatorName, operatorType, effectiveFrom, effectiveTo) values('488185_2016-01-01','488185','8','Pol&amp;-Fix POLTEL Zone 6','FIXED',to_date('2016-01-01','YYYY-MM-DD HH24:MI:SS'),to_date('2016-12-01','YYYY-MM-DD HH24:MI:SS'));</v>
      </c>
    </row>
    <row r="7348" spans="1:8">
      <c r="A7348" s="11" t="s">
        <v>24091</v>
      </c>
      <c r="B7348" s="11" t="s">
        <v>11195</v>
      </c>
      <c r="C7348" s="18">
        <v>8</v>
      </c>
      <c r="D7348" s="11" t="s">
        <v>11143</v>
      </c>
      <c r="E7348" s="11" t="s">
        <v>2227</v>
      </c>
      <c r="F7348" s="12" t="s">
        <v>30094</v>
      </c>
      <c r="G7348" s="12" t="s">
        <v>30095</v>
      </c>
      <c r="H7348" s="11" t="str">
        <f t="shared" si="114"/>
        <v>insert into BTRCOutgoingXRate (OID, prefix, outgoingRateBDT, operatorName, operatorType, effectiveFrom, effectiveTo) values('488182_2016-01-01','488182','8','Pol&amp;-Fix POLTEL Zone 6','FIXED',to_date('2016-01-01','YYYY-MM-DD HH24:MI:SS'),to_date('2016-12-01','YYYY-MM-DD HH24:MI:SS'));</v>
      </c>
    </row>
    <row r="7349" spans="1:8">
      <c r="A7349" s="11" t="s">
        <v>24092</v>
      </c>
      <c r="B7349" s="11" t="s">
        <v>11196</v>
      </c>
      <c r="C7349" s="18">
        <v>8</v>
      </c>
      <c r="D7349" s="11" t="s">
        <v>11143</v>
      </c>
      <c r="E7349" s="11" t="s">
        <v>2227</v>
      </c>
      <c r="F7349" s="12" t="s">
        <v>30094</v>
      </c>
      <c r="G7349" s="12" t="s">
        <v>30095</v>
      </c>
      <c r="H7349" s="11" t="str">
        <f t="shared" si="114"/>
        <v>insert into BTRCOutgoingXRate (OID, prefix, outgoingRateBDT, operatorName, operatorType, effectiveFrom, effectiveTo) values('488180_2016-01-01','488180','8','Pol&amp;-Fix POLTEL Zone 6','FIXED',to_date('2016-01-01','YYYY-MM-DD HH24:MI:SS'),to_date('2016-12-01','YYYY-MM-DD HH24:MI:SS'));</v>
      </c>
    </row>
    <row r="7350" spans="1:8">
      <c r="A7350" s="11" t="s">
        <v>24093</v>
      </c>
      <c r="B7350" s="11" t="s">
        <v>11197</v>
      </c>
      <c r="C7350" s="18">
        <v>8</v>
      </c>
      <c r="D7350" s="11" t="s">
        <v>11143</v>
      </c>
      <c r="E7350" s="11" t="s">
        <v>2227</v>
      </c>
      <c r="F7350" s="12" t="s">
        <v>30094</v>
      </c>
      <c r="G7350" s="12" t="s">
        <v>30095</v>
      </c>
      <c r="H7350" s="11" t="str">
        <f t="shared" si="114"/>
        <v>insert into BTRCOutgoingXRate (OID, prefix, outgoingRateBDT, operatorName, operatorType, effectiveFrom, effectiveTo) values('488176_2016-01-01','488176','8','Pol&amp;-Fix POLTEL Zone 6','FIXED',to_date('2016-01-01','YYYY-MM-DD HH24:MI:SS'),to_date('2016-12-01','YYYY-MM-DD HH24:MI:SS'));</v>
      </c>
    </row>
    <row r="7351" spans="1:8">
      <c r="A7351" s="11" t="s">
        <v>24094</v>
      </c>
      <c r="B7351" s="11" t="s">
        <v>11198</v>
      </c>
      <c r="C7351" s="18">
        <v>8</v>
      </c>
      <c r="D7351" s="11" t="s">
        <v>11143</v>
      </c>
      <c r="E7351" s="11" t="s">
        <v>2227</v>
      </c>
      <c r="F7351" s="12" t="s">
        <v>30094</v>
      </c>
      <c r="G7351" s="12" t="s">
        <v>30095</v>
      </c>
      <c r="H7351" s="11" t="str">
        <f t="shared" si="114"/>
        <v>insert into BTRCOutgoingXRate (OID, prefix, outgoingRateBDT, operatorName, operatorType, effectiveFrom, effectiveTo) values('488175_2016-01-01','488175','8','Pol&amp;-Fix POLTEL Zone 6','FIXED',to_date('2016-01-01','YYYY-MM-DD HH24:MI:SS'),to_date('2016-12-01','YYYY-MM-DD HH24:MI:SS'));</v>
      </c>
    </row>
    <row r="7352" spans="1:8">
      <c r="A7352" s="11" t="s">
        <v>24095</v>
      </c>
      <c r="B7352" s="11" t="s">
        <v>11199</v>
      </c>
      <c r="C7352" s="18">
        <v>8</v>
      </c>
      <c r="D7352" s="11" t="s">
        <v>11143</v>
      </c>
      <c r="E7352" s="11" t="s">
        <v>2227</v>
      </c>
      <c r="F7352" s="12" t="s">
        <v>30094</v>
      </c>
      <c r="G7352" s="12" t="s">
        <v>30095</v>
      </c>
      <c r="H7352" s="11" t="str">
        <f t="shared" si="114"/>
        <v>insert into BTRCOutgoingXRate (OID, prefix, outgoingRateBDT, operatorName, operatorType, effectiveFrom, effectiveTo) values('488174_2016-01-01','488174','8','Pol&amp;-Fix POLTEL Zone 6','FIXED',to_date('2016-01-01','YYYY-MM-DD HH24:MI:SS'),to_date('2016-12-01','YYYY-MM-DD HH24:MI:SS'));</v>
      </c>
    </row>
    <row r="7353" spans="1:8">
      <c r="A7353" s="11" t="s">
        <v>24096</v>
      </c>
      <c r="B7353" s="11" t="s">
        <v>11200</v>
      </c>
      <c r="C7353" s="18">
        <v>8</v>
      </c>
      <c r="D7353" s="11" t="s">
        <v>11143</v>
      </c>
      <c r="E7353" s="11" t="s">
        <v>2227</v>
      </c>
      <c r="F7353" s="12" t="s">
        <v>30094</v>
      </c>
      <c r="G7353" s="12" t="s">
        <v>30095</v>
      </c>
      <c r="H7353" s="11" t="str">
        <f t="shared" si="114"/>
        <v>insert into BTRCOutgoingXRate (OID, prefix, outgoingRateBDT, operatorName, operatorType, effectiveFrom, effectiveTo) values('488172_2016-01-01','488172','8','Pol&amp;-Fix POLTEL Zone 6','FIXED',to_date('2016-01-01','YYYY-MM-DD HH24:MI:SS'),to_date('2016-12-01','YYYY-MM-DD HH24:MI:SS'));</v>
      </c>
    </row>
    <row r="7354" spans="1:8">
      <c r="A7354" s="11" t="s">
        <v>24097</v>
      </c>
      <c r="B7354" s="11" t="s">
        <v>11201</v>
      </c>
      <c r="C7354" s="18">
        <v>8</v>
      </c>
      <c r="D7354" s="11" t="s">
        <v>11143</v>
      </c>
      <c r="E7354" s="11" t="s">
        <v>2227</v>
      </c>
      <c r="F7354" s="12" t="s">
        <v>30094</v>
      </c>
      <c r="G7354" s="12" t="s">
        <v>30095</v>
      </c>
      <c r="H7354" s="11" t="str">
        <f t="shared" si="114"/>
        <v>insert into BTRCOutgoingXRate (OID, prefix, outgoingRateBDT, operatorName, operatorType, effectiveFrom, effectiveTo) values('488171_2016-01-01','488171','8','Pol&amp;-Fix POLTEL Zone 6','FIXED',to_date('2016-01-01','YYYY-MM-DD HH24:MI:SS'),to_date('2016-12-01','YYYY-MM-DD HH24:MI:SS'));</v>
      </c>
    </row>
    <row r="7355" spans="1:8">
      <c r="A7355" s="11" t="s">
        <v>24098</v>
      </c>
      <c r="B7355" s="11" t="s">
        <v>11202</v>
      </c>
      <c r="C7355" s="18">
        <v>8</v>
      </c>
      <c r="D7355" s="11" t="s">
        <v>11143</v>
      </c>
      <c r="E7355" s="11" t="s">
        <v>2227</v>
      </c>
      <c r="F7355" s="12" t="s">
        <v>30094</v>
      </c>
      <c r="G7355" s="12" t="s">
        <v>30095</v>
      </c>
      <c r="H7355" s="11" t="str">
        <f t="shared" si="114"/>
        <v>insert into BTRCOutgoingXRate (OID, prefix, outgoingRateBDT, operatorName, operatorType, effectiveFrom, effectiveTo) values('488158_2016-01-01','488158','8','Pol&amp;-Fix POLTEL Zone 6','FIXED',to_date('2016-01-01','YYYY-MM-DD HH24:MI:SS'),to_date('2016-12-01','YYYY-MM-DD HH24:MI:SS'));</v>
      </c>
    </row>
    <row r="7356" spans="1:8">
      <c r="A7356" s="11" t="s">
        <v>24099</v>
      </c>
      <c r="B7356" s="11" t="s">
        <v>11203</v>
      </c>
      <c r="C7356" s="18">
        <v>8</v>
      </c>
      <c r="D7356" s="11" t="s">
        <v>11143</v>
      </c>
      <c r="E7356" s="11" t="s">
        <v>2227</v>
      </c>
      <c r="F7356" s="12" t="s">
        <v>30094</v>
      </c>
      <c r="G7356" s="12" t="s">
        <v>30095</v>
      </c>
      <c r="H7356" s="11" t="str">
        <f t="shared" si="114"/>
        <v>insert into BTRCOutgoingXRate (OID, prefix, outgoingRateBDT, operatorName, operatorType, effectiveFrom, effectiveTo) values('488156_2016-01-01','488156','8','Pol&amp;-Fix POLTEL Zone 6','FIXED',to_date('2016-01-01','YYYY-MM-DD HH24:MI:SS'),to_date('2016-12-01','YYYY-MM-DD HH24:MI:SS'));</v>
      </c>
    </row>
    <row r="7357" spans="1:8">
      <c r="A7357" s="11" t="s">
        <v>24100</v>
      </c>
      <c r="B7357" s="11" t="s">
        <v>11204</v>
      </c>
      <c r="C7357" s="18">
        <v>8</v>
      </c>
      <c r="D7357" s="11" t="s">
        <v>11143</v>
      </c>
      <c r="E7357" s="11" t="s">
        <v>2227</v>
      </c>
      <c r="F7357" s="12" t="s">
        <v>30094</v>
      </c>
      <c r="G7357" s="12" t="s">
        <v>30095</v>
      </c>
      <c r="H7357" s="11" t="str">
        <f t="shared" si="114"/>
        <v>insert into BTRCOutgoingXRate (OID, prefix, outgoingRateBDT, operatorName, operatorType, effectiveFrom, effectiveTo) values('488153_2016-01-01','488153','8','Pol&amp;-Fix POLTEL Zone 6','FIXED',to_date('2016-01-01','YYYY-MM-DD HH24:MI:SS'),to_date('2016-12-01','YYYY-MM-DD HH24:MI:SS'));</v>
      </c>
    </row>
    <row r="7358" spans="1:8">
      <c r="A7358" s="11" t="s">
        <v>24101</v>
      </c>
      <c r="B7358" s="11" t="s">
        <v>11205</v>
      </c>
      <c r="C7358" s="18">
        <v>14</v>
      </c>
      <c r="D7358" s="11" t="s">
        <v>11128</v>
      </c>
      <c r="E7358" s="11" t="s">
        <v>2227</v>
      </c>
      <c r="F7358" s="12" t="s">
        <v>30094</v>
      </c>
      <c r="G7358" s="12" t="s">
        <v>30095</v>
      </c>
      <c r="H7358" s="11" t="str">
        <f t="shared" si="114"/>
        <v>insert into BTRCOutgoingXRate (OID, prefix, outgoingRateBDT, operatorName, operatorType, effectiveFrom, effectiveTo) values('51655_2016-01-01','51655','14','PERU-LORETO','FIXED',to_date('2016-01-01','YYYY-MM-DD HH24:MI:SS'),to_date('2016-12-01','YYYY-MM-DD HH24:MI:SS'));</v>
      </c>
    </row>
    <row r="7359" spans="1:8">
      <c r="A7359" s="11" t="s">
        <v>24102</v>
      </c>
      <c r="B7359" s="11" t="s">
        <v>11206</v>
      </c>
      <c r="C7359" s="18">
        <v>14</v>
      </c>
      <c r="D7359" s="11" t="s">
        <v>11128</v>
      </c>
      <c r="E7359" s="11" t="s">
        <v>2227</v>
      </c>
      <c r="F7359" s="12" t="s">
        <v>30094</v>
      </c>
      <c r="G7359" s="12" t="s">
        <v>30095</v>
      </c>
      <c r="H7359" s="11" t="str">
        <f t="shared" si="114"/>
        <v>insert into BTRCOutgoingXRate (OID, prefix, outgoingRateBDT, operatorName, operatorType, effectiveFrom, effectiveTo) values('51656_2016-01-01','51656','14','PERU-LORETO','FIXED',to_date('2016-01-01','YYYY-MM-DD HH24:MI:SS'),to_date('2016-12-01','YYYY-MM-DD HH24:MI:SS'));</v>
      </c>
    </row>
    <row r="7360" spans="1:8">
      <c r="A7360" s="11" t="s">
        <v>24103</v>
      </c>
      <c r="B7360" s="11" t="s">
        <v>11207</v>
      </c>
      <c r="C7360" s="18">
        <v>14</v>
      </c>
      <c r="D7360" s="11" t="s">
        <v>11128</v>
      </c>
      <c r="E7360" s="11" t="s">
        <v>2227</v>
      </c>
      <c r="F7360" s="12" t="s">
        <v>30094</v>
      </c>
      <c r="G7360" s="12" t="s">
        <v>30095</v>
      </c>
      <c r="H7360" s="11" t="str">
        <f t="shared" si="114"/>
        <v>insert into BTRCOutgoingXRate (OID, prefix, outgoingRateBDT, operatorName, operatorType, effectiveFrom, effectiveTo) values('51657_2016-01-01','51657','14','PERU-LORETO','FIXED',to_date('2016-01-01','YYYY-MM-DD HH24:MI:SS'),to_date('2016-12-01','YYYY-MM-DD HH24:MI:SS'));</v>
      </c>
    </row>
    <row r="7361" spans="1:8">
      <c r="A7361" s="11" t="s">
        <v>24104</v>
      </c>
      <c r="B7361" s="11" t="s">
        <v>11208</v>
      </c>
      <c r="C7361" s="18">
        <v>14</v>
      </c>
      <c r="D7361" s="11" t="s">
        <v>11128</v>
      </c>
      <c r="E7361" s="11" t="s">
        <v>2227</v>
      </c>
      <c r="F7361" s="12" t="s">
        <v>30094</v>
      </c>
      <c r="G7361" s="12" t="s">
        <v>30095</v>
      </c>
      <c r="H7361" s="11" t="str">
        <f t="shared" si="114"/>
        <v>insert into BTRCOutgoingXRate (OID, prefix, outgoingRateBDT, operatorName, operatorType, effectiveFrom, effectiveTo) values('51652_2016-01-01','51652','14','PERU-LORETO','FIXED',to_date('2016-01-01','YYYY-MM-DD HH24:MI:SS'),to_date('2016-12-01','YYYY-MM-DD HH24:MI:SS'));</v>
      </c>
    </row>
    <row r="7362" spans="1:8">
      <c r="A7362" s="11" t="s">
        <v>24105</v>
      </c>
      <c r="B7362" s="11" t="s">
        <v>11209</v>
      </c>
      <c r="C7362" s="18">
        <v>14</v>
      </c>
      <c r="D7362" s="11" t="s">
        <v>11128</v>
      </c>
      <c r="E7362" s="11" t="s">
        <v>2227</v>
      </c>
      <c r="F7362" s="12" t="s">
        <v>30094</v>
      </c>
      <c r="G7362" s="12" t="s">
        <v>30095</v>
      </c>
      <c r="H7362" s="11" t="str">
        <f t="shared" si="114"/>
        <v>insert into BTRCOutgoingXRate (OID, prefix, outgoingRateBDT, operatorName, operatorType, effectiveFrom, effectiveTo) values('51653_2016-01-01','51653','14','PERU-LORETO','FIXED',to_date('2016-01-01','YYYY-MM-DD HH24:MI:SS'),to_date('2016-12-01','YYYY-MM-DD HH24:MI:SS'));</v>
      </c>
    </row>
    <row r="7363" spans="1:8">
      <c r="A7363" s="11" t="s">
        <v>24106</v>
      </c>
      <c r="B7363" s="11" t="s">
        <v>11210</v>
      </c>
      <c r="C7363" s="18">
        <v>14</v>
      </c>
      <c r="D7363" s="11" t="s">
        <v>11211</v>
      </c>
      <c r="E7363" s="11" t="s">
        <v>2227</v>
      </c>
      <c r="F7363" s="12" t="s">
        <v>30094</v>
      </c>
      <c r="G7363" s="12" t="s">
        <v>30095</v>
      </c>
      <c r="H7363" s="11" t="str">
        <f t="shared" si="114"/>
        <v>insert into BTRCOutgoingXRate (OID, prefix, outgoingRateBDT, operatorName, operatorType, effectiveFrom, effectiveTo) values('5112_2016-01-01','5112','14','Peru-Lima-Fixed','FIXED',to_date('2016-01-01','YYYY-MM-DD HH24:MI:SS'),to_date('2016-12-01','YYYY-MM-DD HH24:MI:SS'));</v>
      </c>
    </row>
    <row r="7364" spans="1:8">
      <c r="A7364" s="11" t="s">
        <v>24107</v>
      </c>
      <c r="B7364" s="11" t="s">
        <v>11212</v>
      </c>
      <c r="C7364" s="18">
        <v>14</v>
      </c>
      <c r="D7364" s="11" t="s">
        <v>11211</v>
      </c>
      <c r="E7364" s="11" t="s">
        <v>2227</v>
      </c>
      <c r="F7364" s="12" t="s">
        <v>30094</v>
      </c>
      <c r="G7364" s="12" t="s">
        <v>30095</v>
      </c>
      <c r="H7364" s="11" t="str">
        <f t="shared" ref="H7364:H7427" si="115">H$1&amp;IF(ISBLANK(A7364),"null","'"&amp;A7364&amp;"'")&amp;","&amp;IF(ISBLANK(B7364),"null","'"&amp;B7364&amp;"'")&amp;","&amp;IF(ISBLANK(C7364),"null","'"&amp;C7364&amp;"'")&amp;","&amp;IF(ISBLANK(D7364),"null","'"&amp;D7364&amp;"'")&amp;","&amp;IF(ISBLANK(E7364),"null","'"&amp;E7364&amp;"'")&amp;","&amp;IF(ISBLANK(F7364),"null","to_date('"&amp;F7364&amp;"','YYYY-MM-DD HH24:MI:SS')")&amp;","&amp;IF(ISBLANK(G7364),"null","to_date('"&amp;G7364&amp;"','YYYY-MM-DD HH24:MI:SS')")&amp;I$1</f>
        <v>insert into BTRCOutgoingXRate (OID, prefix, outgoingRateBDT, operatorName, operatorType, effectiveFrom, effectiveTo) values('5113_2016-01-01','5113','14','Peru-Lima-Fixed','FIXED',to_date('2016-01-01','YYYY-MM-DD HH24:MI:SS'),to_date('2016-12-01','YYYY-MM-DD HH24:MI:SS'));</v>
      </c>
    </row>
    <row r="7365" spans="1:8">
      <c r="A7365" s="11" t="s">
        <v>24108</v>
      </c>
      <c r="B7365" s="11" t="s">
        <v>11213</v>
      </c>
      <c r="C7365" s="18">
        <v>14</v>
      </c>
      <c r="D7365" s="11" t="s">
        <v>11211</v>
      </c>
      <c r="E7365" s="11" t="s">
        <v>2227</v>
      </c>
      <c r="F7365" s="12" t="s">
        <v>30094</v>
      </c>
      <c r="G7365" s="12" t="s">
        <v>30095</v>
      </c>
      <c r="H7365" s="11" t="str">
        <f t="shared" si="115"/>
        <v>insert into BTRCOutgoingXRate (OID, prefix, outgoingRateBDT, operatorName, operatorType, effectiveFrom, effectiveTo) values('5114_2016-01-01','5114','14','Peru-Lima-Fixed','FIXED',to_date('2016-01-01','YYYY-MM-DD HH24:MI:SS'),to_date('2016-12-01','YYYY-MM-DD HH24:MI:SS'));</v>
      </c>
    </row>
    <row r="7366" spans="1:8">
      <c r="A7366" s="11" t="s">
        <v>24109</v>
      </c>
      <c r="B7366" s="11" t="s">
        <v>11214</v>
      </c>
      <c r="C7366" s="18">
        <v>14</v>
      </c>
      <c r="D7366" s="11" t="s">
        <v>11211</v>
      </c>
      <c r="E7366" s="11" t="s">
        <v>2227</v>
      </c>
      <c r="F7366" s="12" t="s">
        <v>30094</v>
      </c>
      <c r="G7366" s="12" t="s">
        <v>30095</v>
      </c>
      <c r="H7366" s="11" t="str">
        <f t="shared" si="115"/>
        <v>insert into BTRCOutgoingXRate (OID, prefix, outgoingRateBDT, operatorName, operatorType, effectiveFrom, effectiveTo) values('5115_2016-01-01','5115','14','Peru-Lima-Fixed','FIXED',to_date('2016-01-01','YYYY-MM-DD HH24:MI:SS'),to_date('2016-12-01','YYYY-MM-DD HH24:MI:SS'));</v>
      </c>
    </row>
    <row r="7367" spans="1:8">
      <c r="A7367" s="11" t="s">
        <v>24110</v>
      </c>
      <c r="B7367" s="11" t="s">
        <v>11215</v>
      </c>
      <c r="C7367" s="18">
        <v>14</v>
      </c>
      <c r="D7367" s="11" t="s">
        <v>11211</v>
      </c>
      <c r="E7367" s="11" t="s">
        <v>2227</v>
      </c>
      <c r="F7367" s="12" t="s">
        <v>30094</v>
      </c>
      <c r="G7367" s="12" t="s">
        <v>30095</v>
      </c>
      <c r="H7367" s="11" t="str">
        <f t="shared" si="115"/>
        <v>insert into BTRCOutgoingXRate (OID, prefix, outgoingRateBDT, operatorName, operatorType, effectiveFrom, effectiveTo) values('5117_2016-01-01','5117','14','Peru-Lima-Fixed','FIXED',to_date('2016-01-01','YYYY-MM-DD HH24:MI:SS'),to_date('2016-12-01','YYYY-MM-DD HH24:MI:SS'));</v>
      </c>
    </row>
    <row r="7368" spans="1:8">
      <c r="A7368" s="11" t="s">
        <v>24111</v>
      </c>
      <c r="B7368" s="11" t="s">
        <v>2148</v>
      </c>
      <c r="C7368" s="18">
        <v>14</v>
      </c>
      <c r="D7368" s="11" t="s">
        <v>11216</v>
      </c>
      <c r="E7368" s="11" t="s">
        <v>2227</v>
      </c>
      <c r="F7368" s="12" t="s">
        <v>30094</v>
      </c>
      <c r="G7368" s="12" t="s">
        <v>30095</v>
      </c>
      <c r="H7368" s="11" t="str">
        <f t="shared" si="115"/>
        <v>insert into BTRCOutgoingXRate (OID, prefix, outgoingRateBDT, operatorName, operatorType, effectiveFrom, effectiveTo) values('511_2016-01-01','511','14','PERU-LIMA','FIXED',to_date('2016-01-01','YYYY-MM-DD HH24:MI:SS'),to_date('2016-12-01','YYYY-MM-DD HH24:MI:SS'));</v>
      </c>
    </row>
    <row r="7369" spans="1:8">
      <c r="A7369" s="11" t="s">
        <v>24112</v>
      </c>
      <c r="B7369" s="11" t="s">
        <v>11217</v>
      </c>
      <c r="C7369" s="18">
        <v>14</v>
      </c>
      <c r="D7369" s="11" t="s">
        <v>11218</v>
      </c>
      <c r="E7369" s="11" t="s">
        <v>2227</v>
      </c>
      <c r="F7369" s="12" t="s">
        <v>30094</v>
      </c>
      <c r="G7369" s="12" t="s">
        <v>30095</v>
      </c>
      <c r="H7369" s="11" t="str">
        <f t="shared" si="115"/>
        <v>insert into BTRCOutgoingXRate (OID, prefix, outgoingRateBDT, operatorName, operatorType, effectiveFrom, effectiveTo) values('51442_2016-01-01','51442','14','PERU-LIBERTAD','FIXED',to_date('2016-01-01','YYYY-MM-DD HH24:MI:SS'),to_date('2016-12-01','YYYY-MM-DD HH24:MI:SS'));</v>
      </c>
    </row>
    <row r="7370" spans="1:8">
      <c r="A7370" s="11" t="s">
        <v>24113</v>
      </c>
      <c r="B7370" s="11" t="s">
        <v>11219</v>
      </c>
      <c r="C7370" s="18">
        <v>14</v>
      </c>
      <c r="D7370" s="11" t="s">
        <v>11218</v>
      </c>
      <c r="E7370" s="11" t="s">
        <v>2227</v>
      </c>
      <c r="F7370" s="12" t="s">
        <v>30094</v>
      </c>
      <c r="G7370" s="12" t="s">
        <v>30095</v>
      </c>
      <c r="H7370" s="11" t="str">
        <f t="shared" si="115"/>
        <v>insert into BTRCOutgoingXRate (OID, prefix, outgoingRateBDT, operatorName, operatorType, effectiveFrom, effectiveTo) values('51443_2016-01-01','51443','14','PERU-LIBERTAD','FIXED',to_date('2016-01-01','YYYY-MM-DD HH24:MI:SS'),to_date('2016-12-01','YYYY-MM-DD HH24:MI:SS'));</v>
      </c>
    </row>
    <row r="7371" spans="1:8">
      <c r="A7371" s="11" t="s">
        <v>24114</v>
      </c>
      <c r="B7371" s="11" t="s">
        <v>11220</v>
      </c>
      <c r="C7371" s="18">
        <v>14</v>
      </c>
      <c r="D7371" s="11" t="s">
        <v>11218</v>
      </c>
      <c r="E7371" s="11" t="s">
        <v>2227</v>
      </c>
      <c r="F7371" s="12" t="s">
        <v>30094</v>
      </c>
      <c r="G7371" s="12" t="s">
        <v>30095</v>
      </c>
      <c r="H7371" s="11" t="str">
        <f t="shared" si="115"/>
        <v>insert into BTRCOutgoingXRate (OID, prefix, outgoingRateBDT, operatorName, operatorType, effectiveFrom, effectiveTo) values('51444_2016-01-01','51444','14','PERU-LIBERTAD','FIXED',to_date('2016-01-01','YYYY-MM-DD HH24:MI:SS'),to_date('2016-12-01','YYYY-MM-DD HH24:MI:SS'));</v>
      </c>
    </row>
    <row r="7372" spans="1:8">
      <c r="A7372" s="11" t="s">
        <v>24115</v>
      </c>
      <c r="B7372" s="11" t="s">
        <v>11221</v>
      </c>
      <c r="C7372" s="18">
        <v>14</v>
      </c>
      <c r="D7372" s="11" t="s">
        <v>11218</v>
      </c>
      <c r="E7372" s="11" t="s">
        <v>2227</v>
      </c>
      <c r="F7372" s="12" t="s">
        <v>30094</v>
      </c>
      <c r="G7372" s="12" t="s">
        <v>30095</v>
      </c>
      <c r="H7372" s="11" t="str">
        <f t="shared" si="115"/>
        <v>insert into BTRCOutgoingXRate (OID, prefix, outgoingRateBDT, operatorName, operatorType, effectiveFrom, effectiveTo) values('51445_2016-01-01','51445','14','PERU-LIBERTAD','FIXED',to_date('2016-01-01','YYYY-MM-DD HH24:MI:SS'),to_date('2016-12-01','YYYY-MM-DD HH24:MI:SS'));</v>
      </c>
    </row>
    <row r="7373" spans="1:8">
      <c r="A7373" s="11" t="s">
        <v>24116</v>
      </c>
      <c r="B7373" s="11" t="s">
        <v>11222</v>
      </c>
      <c r="C7373" s="18">
        <v>14</v>
      </c>
      <c r="D7373" s="11" t="s">
        <v>11218</v>
      </c>
      <c r="E7373" s="11" t="s">
        <v>2227</v>
      </c>
      <c r="F7373" s="12" t="s">
        <v>30094</v>
      </c>
      <c r="G7373" s="12" t="s">
        <v>30095</v>
      </c>
      <c r="H7373" s="11" t="str">
        <f t="shared" si="115"/>
        <v>insert into BTRCOutgoingXRate (OID, prefix, outgoingRateBDT, operatorName, operatorType, effectiveFrom, effectiveTo) values('51446_2016-01-01','51446','14','PERU-LIBERTAD','FIXED',to_date('2016-01-01','YYYY-MM-DD HH24:MI:SS'),to_date('2016-12-01','YYYY-MM-DD HH24:MI:SS'));</v>
      </c>
    </row>
    <row r="7374" spans="1:8">
      <c r="A7374" s="11" t="s">
        <v>24117</v>
      </c>
      <c r="B7374" s="11" t="s">
        <v>11223</v>
      </c>
      <c r="C7374" s="18">
        <v>14</v>
      </c>
      <c r="D7374" s="11" t="s">
        <v>11218</v>
      </c>
      <c r="E7374" s="11" t="s">
        <v>2227</v>
      </c>
      <c r="F7374" s="12" t="s">
        <v>30094</v>
      </c>
      <c r="G7374" s="12" t="s">
        <v>30095</v>
      </c>
      <c r="H7374" s="11" t="str">
        <f t="shared" si="115"/>
        <v>insert into BTRCOutgoingXRate (OID, prefix, outgoingRateBDT, operatorName, operatorType, effectiveFrom, effectiveTo) values('51447_2016-01-01','51447','14','PERU-LIBERTAD','FIXED',to_date('2016-01-01','YYYY-MM-DD HH24:MI:SS'),to_date('2016-12-01','YYYY-MM-DD HH24:MI:SS'));</v>
      </c>
    </row>
    <row r="7375" spans="1:8">
      <c r="A7375" s="11" t="s">
        <v>24118</v>
      </c>
      <c r="B7375" s="11" t="s">
        <v>11224</v>
      </c>
      <c r="C7375" s="18">
        <v>14</v>
      </c>
      <c r="D7375" s="11" t="s">
        <v>11225</v>
      </c>
      <c r="E7375" s="11" t="s">
        <v>2227</v>
      </c>
      <c r="F7375" s="12" t="s">
        <v>30094</v>
      </c>
      <c r="G7375" s="12" t="s">
        <v>30095</v>
      </c>
      <c r="H7375" s="11" t="str">
        <f t="shared" si="115"/>
        <v>insert into BTRCOutgoingXRate (OID, prefix, outgoingRateBDT, operatorName, operatorType, effectiveFrom, effectiveTo) values('5174_2016-01-01','5174','14','PERU-LAMBAYEQUE','FIXED',to_date('2016-01-01','YYYY-MM-DD HH24:MI:SS'),to_date('2016-12-01','YYYY-MM-DD HH24:MI:SS'));</v>
      </c>
    </row>
    <row r="7376" spans="1:8">
      <c r="A7376" s="11" t="s">
        <v>24119</v>
      </c>
      <c r="B7376" s="11" t="s">
        <v>11226</v>
      </c>
      <c r="C7376" s="18">
        <v>14</v>
      </c>
      <c r="D7376" s="11" t="s">
        <v>11225</v>
      </c>
      <c r="E7376" s="11" t="s">
        <v>2227</v>
      </c>
      <c r="F7376" s="12" t="s">
        <v>30094</v>
      </c>
      <c r="G7376" s="12" t="s">
        <v>30095</v>
      </c>
      <c r="H7376" s="11" t="str">
        <f t="shared" si="115"/>
        <v>insert into BTRCOutgoingXRate (OID, prefix, outgoingRateBDT, operatorName, operatorType, effectiveFrom, effectiveTo) values('51742_2016-01-01','51742','14','PERU-LAMBAYEQUE','FIXED',to_date('2016-01-01','YYYY-MM-DD HH24:MI:SS'),to_date('2016-12-01','YYYY-MM-DD HH24:MI:SS'));</v>
      </c>
    </row>
    <row r="7377" spans="1:8">
      <c r="A7377" s="11" t="s">
        <v>24120</v>
      </c>
      <c r="B7377" s="11" t="s">
        <v>11227</v>
      </c>
      <c r="C7377" s="18">
        <v>14</v>
      </c>
      <c r="D7377" s="11" t="s">
        <v>11225</v>
      </c>
      <c r="E7377" s="11" t="s">
        <v>2227</v>
      </c>
      <c r="F7377" s="12" t="s">
        <v>30094</v>
      </c>
      <c r="G7377" s="12" t="s">
        <v>30095</v>
      </c>
      <c r="H7377" s="11" t="str">
        <f t="shared" si="115"/>
        <v>insert into BTRCOutgoingXRate (OID, prefix, outgoingRateBDT, operatorName, operatorType, effectiveFrom, effectiveTo) values('51743_2016-01-01','51743','14','PERU-LAMBAYEQUE','FIXED',to_date('2016-01-01','YYYY-MM-DD HH24:MI:SS'),to_date('2016-12-01','YYYY-MM-DD HH24:MI:SS'));</v>
      </c>
    </row>
    <row r="7378" spans="1:8">
      <c r="A7378" s="11" t="s">
        <v>24121</v>
      </c>
      <c r="B7378" s="11" t="s">
        <v>11228</v>
      </c>
      <c r="C7378" s="18">
        <v>14</v>
      </c>
      <c r="D7378" s="11" t="s">
        <v>11225</v>
      </c>
      <c r="E7378" s="11" t="s">
        <v>2227</v>
      </c>
      <c r="F7378" s="12" t="s">
        <v>30094</v>
      </c>
      <c r="G7378" s="12" t="s">
        <v>30095</v>
      </c>
      <c r="H7378" s="11" t="str">
        <f t="shared" si="115"/>
        <v>insert into BTRCOutgoingXRate (OID, prefix, outgoingRateBDT, operatorName, operatorType, effectiveFrom, effectiveTo) values('51744_2016-01-01','51744','14','PERU-LAMBAYEQUE','FIXED',to_date('2016-01-01','YYYY-MM-DD HH24:MI:SS'),to_date('2016-12-01','YYYY-MM-DD HH24:MI:SS'));</v>
      </c>
    </row>
    <row r="7379" spans="1:8">
      <c r="A7379" s="11" t="s">
        <v>24122</v>
      </c>
      <c r="B7379" s="11" t="s">
        <v>11229</v>
      </c>
      <c r="C7379" s="18">
        <v>14</v>
      </c>
      <c r="D7379" s="11" t="s">
        <v>11225</v>
      </c>
      <c r="E7379" s="11" t="s">
        <v>2227</v>
      </c>
      <c r="F7379" s="12" t="s">
        <v>30094</v>
      </c>
      <c r="G7379" s="12" t="s">
        <v>30095</v>
      </c>
      <c r="H7379" s="11" t="str">
        <f t="shared" si="115"/>
        <v>insert into BTRCOutgoingXRate (OID, prefix, outgoingRateBDT, operatorName, operatorType, effectiveFrom, effectiveTo) values('51745_2016-01-01','51745','14','PERU-LAMBAYEQUE','FIXED',to_date('2016-01-01','YYYY-MM-DD HH24:MI:SS'),to_date('2016-12-01','YYYY-MM-DD HH24:MI:SS'));</v>
      </c>
    </row>
    <row r="7380" spans="1:8">
      <c r="A7380" s="11" t="s">
        <v>24123</v>
      </c>
      <c r="B7380" s="11" t="s">
        <v>11230</v>
      </c>
      <c r="C7380" s="18">
        <v>14</v>
      </c>
      <c r="D7380" s="11" t="s">
        <v>11225</v>
      </c>
      <c r="E7380" s="11" t="s">
        <v>2227</v>
      </c>
      <c r="F7380" s="12" t="s">
        <v>30094</v>
      </c>
      <c r="G7380" s="12" t="s">
        <v>30095</v>
      </c>
      <c r="H7380" s="11" t="str">
        <f t="shared" si="115"/>
        <v>insert into BTRCOutgoingXRate (OID, prefix, outgoingRateBDT, operatorName, operatorType, effectiveFrom, effectiveTo) values('51746_2016-01-01','51746','14','PERU-LAMBAYEQUE','FIXED',to_date('2016-01-01','YYYY-MM-DD HH24:MI:SS'),to_date('2016-12-01','YYYY-MM-DD HH24:MI:SS'));</v>
      </c>
    </row>
    <row r="7381" spans="1:8">
      <c r="A7381" s="11" t="s">
        <v>24124</v>
      </c>
      <c r="B7381" s="11" t="s">
        <v>11231</v>
      </c>
      <c r="C7381" s="18">
        <v>14</v>
      </c>
      <c r="D7381" s="11" t="s">
        <v>11225</v>
      </c>
      <c r="E7381" s="11" t="s">
        <v>2227</v>
      </c>
      <c r="F7381" s="12" t="s">
        <v>30094</v>
      </c>
      <c r="G7381" s="12" t="s">
        <v>30095</v>
      </c>
      <c r="H7381" s="11" t="str">
        <f t="shared" si="115"/>
        <v>insert into BTRCOutgoingXRate (OID, prefix, outgoingRateBDT, operatorName, operatorType, effectiveFrom, effectiveTo) values('51747_2016-01-01','51747','14','PERU-LAMBAYEQUE','FIXED',to_date('2016-01-01','YYYY-MM-DD HH24:MI:SS'),to_date('2016-12-01','YYYY-MM-DD HH24:MI:SS'));</v>
      </c>
    </row>
    <row r="7382" spans="1:8">
      <c r="A7382" s="11" t="s">
        <v>24125</v>
      </c>
      <c r="B7382" s="11" t="s">
        <v>11232</v>
      </c>
      <c r="C7382" s="18">
        <v>14</v>
      </c>
      <c r="D7382" s="11" t="s">
        <v>11233</v>
      </c>
      <c r="E7382" s="11" t="s">
        <v>2227</v>
      </c>
      <c r="F7382" s="12" t="s">
        <v>30094</v>
      </c>
      <c r="G7382" s="12" t="s">
        <v>30095</v>
      </c>
      <c r="H7382" s="11" t="str">
        <f t="shared" si="115"/>
        <v>insert into BTRCOutgoingXRate (OID, prefix, outgoingRateBDT, operatorName, operatorType, effectiveFrom, effectiveTo) values('5144_2016-01-01','5144','14','PERU-LA LIBERTAD','FIXED',to_date('2016-01-01','YYYY-MM-DD HH24:MI:SS'),to_date('2016-12-01','YYYY-MM-DD HH24:MI:SS'));</v>
      </c>
    </row>
    <row r="7383" spans="1:8">
      <c r="A7383" s="11" t="s">
        <v>24126</v>
      </c>
      <c r="B7383" s="11" t="s">
        <v>11234</v>
      </c>
      <c r="C7383" s="18">
        <v>14</v>
      </c>
      <c r="D7383" s="11" t="s">
        <v>11235</v>
      </c>
      <c r="E7383" s="11" t="s">
        <v>2227</v>
      </c>
      <c r="F7383" s="12" t="s">
        <v>30094</v>
      </c>
      <c r="G7383" s="12" t="s">
        <v>30095</v>
      </c>
      <c r="H7383" s="11" t="str">
        <f t="shared" si="115"/>
        <v>insert into BTRCOutgoingXRate (OID, prefix, outgoingRateBDT, operatorName, operatorType, effectiveFrom, effectiveTo) values('51833_2016-01-01','51833','14','PERU-APURIMAC','FIXED',to_date('2016-01-01','YYYY-MM-DD HH24:MI:SS'),to_date('2016-12-01','YYYY-MM-DD HH24:MI:SS'));</v>
      </c>
    </row>
    <row r="7384" spans="1:8">
      <c r="A7384" s="11" t="s">
        <v>24127</v>
      </c>
      <c r="B7384" s="11" t="s">
        <v>11236</v>
      </c>
      <c r="C7384" s="18">
        <v>14</v>
      </c>
      <c r="D7384" s="11" t="s">
        <v>11235</v>
      </c>
      <c r="E7384" s="11" t="s">
        <v>2227</v>
      </c>
      <c r="F7384" s="12" t="s">
        <v>30094</v>
      </c>
      <c r="G7384" s="12" t="s">
        <v>30095</v>
      </c>
      <c r="H7384" s="11" t="str">
        <f t="shared" si="115"/>
        <v>insert into BTRCOutgoingXRate (OID, prefix, outgoingRateBDT, operatorName, operatorType, effectiveFrom, effectiveTo) values('51834_2016-01-01','51834','14','PERU-APURIMAC','FIXED',to_date('2016-01-01','YYYY-MM-DD HH24:MI:SS'),to_date('2016-12-01','YYYY-MM-DD HH24:MI:SS'));</v>
      </c>
    </row>
    <row r="7385" spans="1:8">
      <c r="A7385" s="11" t="s">
        <v>24128</v>
      </c>
      <c r="B7385" s="11" t="s">
        <v>11237</v>
      </c>
      <c r="C7385" s="18">
        <v>14</v>
      </c>
      <c r="D7385" s="11" t="s">
        <v>11235</v>
      </c>
      <c r="E7385" s="11" t="s">
        <v>2227</v>
      </c>
      <c r="F7385" s="12" t="s">
        <v>30094</v>
      </c>
      <c r="G7385" s="12" t="s">
        <v>30095</v>
      </c>
      <c r="H7385" s="11" t="str">
        <f t="shared" si="115"/>
        <v>insert into BTRCOutgoingXRate (OID, prefix, outgoingRateBDT, operatorName, operatorType, effectiveFrom, effectiveTo) values('51835_2016-01-01','51835','14','PERU-APURIMAC','FIXED',to_date('2016-01-01','YYYY-MM-DD HH24:MI:SS'),to_date('2016-12-01','YYYY-MM-DD HH24:MI:SS'));</v>
      </c>
    </row>
    <row r="7386" spans="1:8">
      <c r="A7386" s="11" t="s">
        <v>24129</v>
      </c>
      <c r="B7386" s="11" t="s">
        <v>11238</v>
      </c>
      <c r="C7386" s="18">
        <v>14</v>
      </c>
      <c r="D7386" s="11" t="s">
        <v>11235</v>
      </c>
      <c r="E7386" s="11" t="s">
        <v>2227</v>
      </c>
      <c r="F7386" s="12" t="s">
        <v>30094</v>
      </c>
      <c r="G7386" s="12" t="s">
        <v>30095</v>
      </c>
      <c r="H7386" s="11" t="str">
        <f t="shared" si="115"/>
        <v>insert into BTRCOutgoingXRate (OID, prefix, outgoingRateBDT, operatorName, operatorType, effectiveFrom, effectiveTo) values('51836_2016-01-01','51836','14','PERU-APURIMAC','FIXED',to_date('2016-01-01','YYYY-MM-DD HH24:MI:SS'),to_date('2016-12-01','YYYY-MM-DD HH24:MI:SS'));</v>
      </c>
    </row>
    <row r="7387" spans="1:8">
      <c r="A7387" s="11" t="s">
        <v>24130</v>
      </c>
      <c r="B7387" s="11" t="s">
        <v>11239</v>
      </c>
      <c r="C7387" s="18">
        <v>14</v>
      </c>
      <c r="D7387" s="11" t="s">
        <v>11235</v>
      </c>
      <c r="E7387" s="11" t="s">
        <v>2227</v>
      </c>
      <c r="F7387" s="12" t="s">
        <v>30094</v>
      </c>
      <c r="G7387" s="12" t="s">
        <v>30095</v>
      </c>
      <c r="H7387" s="11" t="str">
        <f t="shared" si="115"/>
        <v>insert into BTRCOutgoingXRate (OID, prefix, outgoingRateBDT, operatorName, operatorType, effectiveFrom, effectiveTo) values('51837_2016-01-01','51837','14','PERU-APURIMAC','FIXED',to_date('2016-01-01','YYYY-MM-DD HH24:MI:SS'),to_date('2016-12-01','YYYY-MM-DD HH24:MI:SS'));</v>
      </c>
    </row>
    <row r="7388" spans="1:8">
      <c r="A7388" s="11" t="s">
        <v>24131</v>
      </c>
      <c r="B7388" s="11" t="s">
        <v>11240</v>
      </c>
      <c r="C7388" s="18">
        <v>14</v>
      </c>
      <c r="D7388" s="11" t="s">
        <v>11241</v>
      </c>
      <c r="E7388" s="11" t="s">
        <v>2227</v>
      </c>
      <c r="F7388" s="12" t="s">
        <v>30094</v>
      </c>
      <c r="G7388" s="12" t="s">
        <v>30095</v>
      </c>
      <c r="H7388" s="11" t="str">
        <f t="shared" si="115"/>
        <v>insert into BTRCOutgoingXRate (OID, prefix, outgoingRateBDT, operatorName, operatorType, effectiveFrom, effectiveTo) values('5143_2016-01-01','5143','14','PERU-ANCASH','FIXED',to_date('2016-01-01','YYYY-MM-DD HH24:MI:SS'),to_date('2016-12-01','YYYY-MM-DD HH24:MI:SS'));</v>
      </c>
    </row>
    <row r="7389" spans="1:8">
      <c r="A7389" s="11" t="s">
        <v>24132</v>
      </c>
      <c r="B7389" s="11" t="s">
        <v>11242</v>
      </c>
      <c r="C7389" s="18">
        <v>14</v>
      </c>
      <c r="D7389" s="11" t="s">
        <v>11241</v>
      </c>
      <c r="E7389" s="11" t="s">
        <v>2227</v>
      </c>
      <c r="F7389" s="12" t="s">
        <v>30094</v>
      </c>
      <c r="G7389" s="12" t="s">
        <v>30095</v>
      </c>
      <c r="H7389" s="11" t="str">
        <f t="shared" si="115"/>
        <v>insert into BTRCOutgoingXRate (OID, prefix, outgoingRateBDT, operatorName, operatorType, effectiveFrom, effectiveTo) values('51432_2016-01-01','51432','14','PERU-ANCASH','FIXED',to_date('2016-01-01','YYYY-MM-DD HH24:MI:SS'),to_date('2016-12-01','YYYY-MM-DD HH24:MI:SS'));</v>
      </c>
    </row>
    <row r="7390" spans="1:8">
      <c r="A7390" s="11" t="s">
        <v>24133</v>
      </c>
      <c r="B7390" s="11" t="s">
        <v>11243</v>
      </c>
      <c r="C7390" s="18">
        <v>14</v>
      </c>
      <c r="D7390" s="11" t="s">
        <v>11241</v>
      </c>
      <c r="E7390" s="11" t="s">
        <v>2227</v>
      </c>
      <c r="F7390" s="12" t="s">
        <v>30094</v>
      </c>
      <c r="G7390" s="12" t="s">
        <v>30095</v>
      </c>
      <c r="H7390" s="11" t="str">
        <f t="shared" si="115"/>
        <v>insert into BTRCOutgoingXRate (OID, prefix, outgoingRateBDT, operatorName, operatorType, effectiveFrom, effectiveTo) values('51433_2016-01-01','51433','14','PERU-ANCASH','FIXED',to_date('2016-01-01','YYYY-MM-DD HH24:MI:SS'),to_date('2016-12-01','YYYY-MM-DD HH24:MI:SS'));</v>
      </c>
    </row>
    <row r="7391" spans="1:8">
      <c r="A7391" s="11" t="s">
        <v>24134</v>
      </c>
      <c r="B7391" s="11" t="s">
        <v>11244</v>
      </c>
      <c r="C7391" s="18">
        <v>14</v>
      </c>
      <c r="D7391" s="11" t="s">
        <v>11241</v>
      </c>
      <c r="E7391" s="11" t="s">
        <v>2227</v>
      </c>
      <c r="F7391" s="12" t="s">
        <v>30094</v>
      </c>
      <c r="G7391" s="12" t="s">
        <v>30095</v>
      </c>
      <c r="H7391" s="11" t="str">
        <f t="shared" si="115"/>
        <v>insert into BTRCOutgoingXRate (OID, prefix, outgoingRateBDT, operatorName, operatorType, effectiveFrom, effectiveTo) values('51434_2016-01-01','51434','14','PERU-ANCASH','FIXED',to_date('2016-01-01','YYYY-MM-DD HH24:MI:SS'),to_date('2016-12-01','YYYY-MM-DD HH24:MI:SS'));</v>
      </c>
    </row>
    <row r="7392" spans="1:8">
      <c r="A7392" s="11" t="s">
        <v>24135</v>
      </c>
      <c r="B7392" s="11" t="s">
        <v>11245</v>
      </c>
      <c r="C7392" s="18">
        <v>14</v>
      </c>
      <c r="D7392" s="11" t="s">
        <v>11241</v>
      </c>
      <c r="E7392" s="11" t="s">
        <v>2227</v>
      </c>
      <c r="F7392" s="12" t="s">
        <v>30094</v>
      </c>
      <c r="G7392" s="12" t="s">
        <v>30095</v>
      </c>
      <c r="H7392" s="11" t="str">
        <f t="shared" si="115"/>
        <v>insert into BTRCOutgoingXRate (OID, prefix, outgoingRateBDT, operatorName, operatorType, effectiveFrom, effectiveTo) values('51435_2016-01-01','51435','14','PERU-ANCASH','FIXED',to_date('2016-01-01','YYYY-MM-DD HH24:MI:SS'),to_date('2016-12-01','YYYY-MM-DD HH24:MI:SS'));</v>
      </c>
    </row>
    <row r="7393" spans="1:8">
      <c r="A7393" s="11" t="s">
        <v>24136</v>
      </c>
      <c r="B7393" s="11" t="s">
        <v>11246</v>
      </c>
      <c r="C7393" s="18">
        <v>14</v>
      </c>
      <c r="D7393" s="11" t="s">
        <v>11241</v>
      </c>
      <c r="E7393" s="11" t="s">
        <v>2227</v>
      </c>
      <c r="F7393" s="12" t="s">
        <v>30094</v>
      </c>
      <c r="G7393" s="12" t="s">
        <v>30095</v>
      </c>
      <c r="H7393" s="11" t="str">
        <f t="shared" si="115"/>
        <v>insert into BTRCOutgoingXRate (OID, prefix, outgoingRateBDT, operatorName, operatorType, effectiveFrom, effectiveTo) values('51436_2016-01-01','51436','14','PERU-ANCASH','FIXED',to_date('2016-01-01','YYYY-MM-DD HH24:MI:SS'),to_date('2016-12-01','YYYY-MM-DD HH24:MI:SS'));</v>
      </c>
    </row>
    <row r="7394" spans="1:8">
      <c r="A7394" s="11" t="s">
        <v>24137</v>
      </c>
      <c r="B7394" s="11" t="s">
        <v>11247</v>
      </c>
      <c r="C7394" s="18">
        <v>14</v>
      </c>
      <c r="D7394" s="11" t="s">
        <v>11241</v>
      </c>
      <c r="E7394" s="11" t="s">
        <v>2227</v>
      </c>
      <c r="F7394" s="12" t="s">
        <v>30094</v>
      </c>
      <c r="G7394" s="12" t="s">
        <v>30095</v>
      </c>
      <c r="H7394" s="11" t="str">
        <f t="shared" si="115"/>
        <v>insert into BTRCOutgoingXRate (OID, prefix, outgoingRateBDT, operatorName, operatorType, effectiveFrom, effectiveTo) values('51437_2016-01-01','51437','14','PERU-ANCASH','FIXED',to_date('2016-01-01','YYYY-MM-DD HH24:MI:SS'),to_date('2016-12-01','YYYY-MM-DD HH24:MI:SS'));</v>
      </c>
    </row>
    <row r="7395" spans="1:8">
      <c r="A7395" s="11" t="s">
        <v>24138</v>
      </c>
      <c r="B7395" s="11" t="s">
        <v>11248</v>
      </c>
      <c r="C7395" s="18">
        <v>14</v>
      </c>
      <c r="D7395" s="11" t="s">
        <v>11249</v>
      </c>
      <c r="E7395" s="11" t="s">
        <v>2227</v>
      </c>
      <c r="F7395" s="12" t="s">
        <v>30094</v>
      </c>
      <c r="G7395" s="12" t="s">
        <v>30095</v>
      </c>
      <c r="H7395" s="11" t="str">
        <f t="shared" si="115"/>
        <v>insert into BTRCOutgoingXRate (OID, prefix, outgoingRateBDT, operatorName, operatorType, effectiveFrom, effectiveTo) values('51412_2016-01-01','51412','14','PERU-AMAZONAS','FIXED',to_date('2016-01-01','YYYY-MM-DD HH24:MI:SS'),to_date('2016-12-01','YYYY-MM-DD HH24:MI:SS'));</v>
      </c>
    </row>
    <row r="7396" spans="1:8">
      <c r="A7396" s="11" t="s">
        <v>24139</v>
      </c>
      <c r="B7396" s="11" t="s">
        <v>11250</v>
      </c>
      <c r="C7396" s="18">
        <v>14</v>
      </c>
      <c r="D7396" s="11" t="s">
        <v>11249</v>
      </c>
      <c r="E7396" s="11" t="s">
        <v>2227</v>
      </c>
      <c r="F7396" s="12" t="s">
        <v>30094</v>
      </c>
      <c r="G7396" s="12" t="s">
        <v>30095</v>
      </c>
      <c r="H7396" s="11" t="str">
        <f t="shared" si="115"/>
        <v>insert into BTRCOutgoingXRate (OID, prefix, outgoingRateBDT, operatorName, operatorType, effectiveFrom, effectiveTo) values('51413_2016-01-01','51413','14','PERU-AMAZONAS','FIXED',to_date('2016-01-01','YYYY-MM-DD HH24:MI:SS'),to_date('2016-12-01','YYYY-MM-DD HH24:MI:SS'));</v>
      </c>
    </row>
    <row r="7397" spans="1:8">
      <c r="A7397" s="11" t="s">
        <v>24140</v>
      </c>
      <c r="B7397" s="11" t="s">
        <v>11251</v>
      </c>
      <c r="C7397" s="18">
        <v>14</v>
      </c>
      <c r="D7397" s="11" t="s">
        <v>11249</v>
      </c>
      <c r="E7397" s="11" t="s">
        <v>2227</v>
      </c>
      <c r="F7397" s="12" t="s">
        <v>30094</v>
      </c>
      <c r="G7397" s="12" t="s">
        <v>30095</v>
      </c>
      <c r="H7397" s="11" t="str">
        <f t="shared" si="115"/>
        <v>insert into BTRCOutgoingXRate (OID, prefix, outgoingRateBDT, operatorName, operatorType, effectiveFrom, effectiveTo) values('51414_2016-01-01','51414','14','PERU-AMAZONAS','FIXED',to_date('2016-01-01','YYYY-MM-DD HH24:MI:SS'),to_date('2016-12-01','YYYY-MM-DD HH24:MI:SS'));</v>
      </c>
    </row>
    <row r="7398" spans="1:8">
      <c r="A7398" s="11" t="s">
        <v>24141</v>
      </c>
      <c r="B7398" s="11" t="s">
        <v>11252</v>
      </c>
      <c r="C7398" s="18">
        <v>14</v>
      </c>
      <c r="D7398" s="11" t="s">
        <v>11249</v>
      </c>
      <c r="E7398" s="11" t="s">
        <v>2227</v>
      </c>
      <c r="F7398" s="12" t="s">
        <v>30094</v>
      </c>
      <c r="G7398" s="12" t="s">
        <v>30095</v>
      </c>
      <c r="H7398" s="11" t="str">
        <f t="shared" si="115"/>
        <v>insert into BTRCOutgoingXRate (OID, prefix, outgoingRateBDT, operatorName, operatorType, effectiveFrom, effectiveTo) values('51415_2016-01-01','51415','14','PERU-AMAZONAS','FIXED',to_date('2016-01-01','YYYY-MM-DD HH24:MI:SS'),to_date('2016-12-01','YYYY-MM-DD HH24:MI:SS'));</v>
      </c>
    </row>
    <row r="7399" spans="1:8">
      <c r="A7399" s="11" t="s">
        <v>24142</v>
      </c>
      <c r="B7399" s="11" t="s">
        <v>11253</v>
      </c>
      <c r="C7399" s="18">
        <v>14</v>
      </c>
      <c r="D7399" s="11" t="s">
        <v>11249</v>
      </c>
      <c r="E7399" s="11" t="s">
        <v>2227</v>
      </c>
      <c r="F7399" s="12" t="s">
        <v>30094</v>
      </c>
      <c r="G7399" s="12" t="s">
        <v>30095</v>
      </c>
      <c r="H7399" s="11" t="str">
        <f t="shared" si="115"/>
        <v>insert into BTRCOutgoingXRate (OID, prefix, outgoingRateBDT, operatorName, operatorType, effectiveFrom, effectiveTo) values('51416_2016-01-01','51416','14','PERU-AMAZONAS','FIXED',to_date('2016-01-01','YYYY-MM-DD HH24:MI:SS'),to_date('2016-12-01','YYYY-MM-DD HH24:MI:SS'));</v>
      </c>
    </row>
    <row r="7400" spans="1:8">
      <c r="A7400" s="11" t="s">
        <v>24143</v>
      </c>
      <c r="B7400" s="11" t="s">
        <v>11254</v>
      </c>
      <c r="C7400" s="18">
        <v>14</v>
      </c>
      <c r="D7400" s="11" t="s">
        <v>11249</v>
      </c>
      <c r="E7400" s="11" t="s">
        <v>2227</v>
      </c>
      <c r="F7400" s="12" t="s">
        <v>30094</v>
      </c>
      <c r="G7400" s="12" t="s">
        <v>30095</v>
      </c>
      <c r="H7400" s="11" t="str">
        <f t="shared" si="115"/>
        <v>insert into BTRCOutgoingXRate (OID, prefix, outgoingRateBDT, operatorName, operatorType, effectiveFrom, effectiveTo) values('51417_2016-01-01','51417','14','PERU-AMAZONAS','FIXED',to_date('2016-01-01','YYYY-MM-DD HH24:MI:SS'),to_date('2016-12-01','YYYY-MM-DD HH24:MI:SS'));</v>
      </c>
    </row>
    <row r="7401" spans="1:8">
      <c r="A7401" s="11" t="s">
        <v>24144</v>
      </c>
      <c r="B7401" s="11" t="s">
        <v>11255</v>
      </c>
      <c r="C7401" s="18">
        <v>14</v>
      </c>
      <c r="D7401" s="11" t="s">
        <v>11256</v>
      </c>
      <c r="E7401" s="11" t="s">
        <v>2227</v>
      </c>
      <c r="F7401" s="12" t="s">
        <v>30094</v>
      </c>
      <c r="G7401" s="12" t="s">
        <v>30095</v>
      </c>
      <c r="H7401" s="11" t="str">
        <f t="shared" si="115"/>
        <v>insert into BTRCOutgoingXRate (OID, prefix, outgoingRateBDT, operatorName, operatorType, effectiveFrom, effectiveTo) values('515182_2016-01-01','515182','14','PERU RURAL','FIXED',to_date('2016-01-01','YYYY-MM-DD HH24:MI:SS'),to_date('2016-12-01','YYYY-MM-DD HH24:MI:SS'));</v>
      </c>
    </row>
    <row r="7402" spans="1:8">
      <c r="A7402" s="11" t="s">
        <v>24145</v>
      </c>
      <c r="B7402" s="11" t="s">
        <v>11257</v>
      </c>
      <c r="C7402" s="18">
        <v>14</v>
      </c>
      <c r="D7402" s="11" t="s">
        <v>11256</v>
      </c>
      <c r="E7402" s="11" t="s">
        <v>2227</v>
      </c>
      <c r="F7402" s="12" t="s">
        <v>30094</v>
      </c>
      <c r="G7402" s="12" t="s">
        <v>30095</v>
      </c>
      <c r="H7402" s="11" t="str">
        <f t="shared" si="115"/>
        <v>insert into BTRCOutgoingXRate (OID, prefix, outgoingRateBDT, operatorName, operatorType, effectiveFrom, effectiveTo) values('515682_2016-01-01','515682','14','PERU RURAL','FIXED',to_date('2016-01-01','YYYY-MM-DD HH24:MI:SS'),to_date('2016-12-01','YYYY-MM-DD HH24:MI:SS'));</v>
      </c>
    </row>
    <row r="7403" spans="1:8">
      <c r="A7403" s="11" t="s">
        <v>24146</v>
      </c>
      <c r="B7403" s="11" t="s">
        <v>11258</v>
      </c>
      <c r="C7403" s="18">
        <v>14</v>
      </c>
      <c r="D7403" s="11" t="s">
        <v>11256</v>
      </c>
      <c r="E7403" s="11" t="s">
        <v>2227</v>
      </c>
      <c r="F7403" s="12" t="s">
        <v>30094</v>
      </c>
      <c r="G7403" s="12" t="s">
        <v>30095</v>
      </c>
      <c r="H7403" s="11" t="str">
        <f t="shared" si="115"/>
        <v>insert into BTRCOutgoingXRate (OID, prefix, outgoingRateBDT, operatorName, operatorType, effectiveFrom, effectiveTo) values('516582_2016-01-01','516582','14','PERU RURAL','FIXED',to_date('2016-01-01','YYYY-MM-DD HH24:MI:SS'),to_date('2016-12-01','YYYY-MM-DD HH24:MI:SS'));</v>
      </c>
    </row>
    <row r="7404" spans="1:8">
      <c r="A7404" s="11" t="s">
        <v>24147</v>
      </c>
      <c r="B7404" s="11" t="s">
        <v>11259</v>
      </c>
      <c r="C7404" s="18">
        <v>14</v>
      </c>
      <c r="D7404" s="11" t="s">
        <v>11256</v>
      </c>
      <c r="E7404" s="11" t="s">
        <v>2227</v>
      </c>
      <c r="F7404" s="12" t="s">
        <v>30094</v>
      </c>
      <c r="G7404" s="12" t="s">
        <v>30095</v>
      </c>
      <c r="H7404" s="11" t="str">
        <f t="shared" si="115"/>
        <v>insert into BTRCOutgoingXRate (OID, prefix, outgoingRateBDT, operatorName, operatorType, effectiveFrom, effectiveTo) values('517282_2016-01-01','517282','14','PERU RURAL','FIXED',to_date('2016-01-01','YYYY-MM-DD HH24:MI:SS'),to_date('2016-12-01','YYYY-MM-DD HH24:MI:SS'));</v>
      </c>
    </row>
    <row r="7405" spans="1:8">
      <c r="A7405" s="11" t="s">
        <v>24148</v>
      </c>
      <c r="B7405" s="11" t="s">
        <v>11260</v>
      </c>
      <c r="C7405" s="18">
        <v>14</v>
      </c>
      <c r="D7405" s="11" t="s">
        <v>11256</v>
      </c>
      <c r="E7405" s="11" t="s">
        <v>2227</v>
      </c>
      <c r="F7405" s="12" t="s">
        <v>30094</v>
      </c>
      <c r="G7405" s="12" t="s">
        <v>30095</v>
      </c>
      <c r="H7405" s="11" t="str">
        <f t="shared" si="115"/>
        <v>insert into BTRCOutgoingXRate (OID, prefix, outgoingRateBDT, operatorName, operatorType, effectiveFrom, effectiveTo) values('517382_2016-01-01','517382','14','PERU RURAL','FIXED',to_date('2016-01-01','YYYY-MM-DD HH24:MI:SS'),to_date('2016-12-01','YYYY-MM-DD HH24:MI:SS'));</v>
      </c>
    </row>
    <row r="7406" spans="1:8">
      <c r="A7406" s="11" t="s">
        <v>24149</v>
      </c>
      <c r="B7406" s="11" t="s">
        <v>11261</v>
      </c>
      <c r="C7406" s="18">
        <v>14</v>
      </c>
      <c r="D7406" s="11" t="s">
        <v>11256</v>
      </c>
      <c r="E7406" s="11" t="s">
        <v>2227</v>
      </c>
      <c r="F7406" s="12" t="s">
        <v>30094</v>
      </c>
      <c r="G7406" s="12" t="s">
        <v>30095</v>
      </c>
      <c r="H7406" s="11" t="str">
        <f t="shared" si="115"/>
        <v>insert into BTRCOutgoingXRate (OID, prefix, outgoingRateBDT, operatorName, operatorType, effectiveFrom, effectiveTo) values('517482_2016-01-01','517482','14','PERU RURAL','FIXED',to_date('2016-01-01','YYYY-MM-DD HH24:MI:SS'),to_date('2016-12-01','YYYY-MM-DD HH24:MI:SS'));</v>
      </c>
    </row>
    <row r="7407" spans="1:8">
      <c r="A7407" s="11" t="s">
        <v>24150</v>
      </c>
      <c r="B7407" s="11" t="s">
        <v>11262</v>
      </c>
      <c r="C7407" s="18">
        <v>14</v>
      </c>
      <c r="D7407" s="11" t="s">
        <v>11256</v>
      </c>
      <c r="E7407" s="11" t="s">
        <v>2227</v>
      </c>
      <c r="F7407" s="12" t="s">
        <v>30094</v>
      </c>
      <c r="G7407" s="12" t="s">
        <v>30095</v>
      </c>
      <c r="H7407" s="11" t="str">
        <f t="shared" si="115"/>
        <v>insert into BTRCOutgoingXRate (OID, prefix, outgoingRateBDT, operatorName, operatorType, effectiveFrom, effectiveTo) values('517682_2016-01-01','517682','14','PERU RURAL','FIXED',to_date('2016-01-01','YYYY-MM-DD HH24:MI:SS'),to_date('2016-12-01','YYYY-MM-DD HH24:MI:SS'));</v>
      </c>
    </row>
    <row r="7408" spans="1:8">
      <c r="A7408" s="11" t="s">
        <v>24151</v>
      </c>
      <c r="B7408" s="11" t="s">
        <v>11263</v>
      </c>
      <c r="C7408" s="18">
        <v>14</v>
      </c>
      <c r="D7408" s="11" t="s">
        <v>11256</v>
      </c>
      <c r="E7408" s="11" t="s">
        <v>2227</v>
      </c>
      <c r="F7408" s="12" t="s">
        <v>30094</v>
      </c>
      <c r="G7408" s="12" t="s">
        <v>30095</v>
      </c>
      <c r="H7408" s="11" t="str">
        <f t="shared" si="115"/>
        <v>insert into BTRCOutgoingXRate (OID, prefix, outgoingRateBDT, operatorName, operatorType, effectiveFrom, effectiveTo) values('518282_2016-01-01','518282','14','PERU RURAL','FIXED',to_date('2016-01-01','YYYY-MM-DD HH24:MI:SS'),to_date('2016-12-01','YYYY-MM-DD HH24:MI:SS'));</v>
      </c>
    </row>
    <row r="7409" spans="1:8">
      <c r="A7409" s="11" t="s">
        <v>24152</v>
      </c>
      <c r="B7409" s="11" t="s">
        <v>11264</v>
      </c>
      <c r="C7409" s="18">
        <v>14</v>
      </c>
      <c r="D7409" s="11" t="s">
        <v>11256</v>
      </c>
      <c r="E7409" s="11" t="s">
        <v>2227</v>
      </c>
      <c r="F7409" s="12" t="s">
        <v>30094</v>
      </c>
      <c r="G7409" s="12" t="s">
        <v>30095</v>
      </c>
      <c r="H7409" s="11" t="str">
        <f t="shared" si="115"/>
        <v>insert into BTRCOutgoingXRate (OID, prefix, outgoingRateBDT, operatorName, operatorType, effectiveFrom, effectiveTo) values('518382_2016-01-01','518382','14','PERU RURAL','FIXED',to_date('2016-01-01','YYYY-MM-DD HH24:MI:SS'),to_date('2016-12-01','YYYY-MM-DD HH24:MI:SS'));</v>
      </c>
    </row>
    <row r="7410" spans="1:8">
      <c r="A7410" s="11" t="s">
        <v>24153</v>
      </c>
      <c r="B7410" s="11" t="s">
        <v>11265</v>
      </c>
      <c r="C7410" s="18">
        <v>18</v>
      </c>
      <c r="D7410" s="11" t="s">
        <v>11266</v>
      </c>
      <c r="E7410" s="11" t="s">
        <v>2190</v>
      </c>
      <c r="F7410" s="12" t="s">
        <v>30094</v>
      </c>
      <c r="G7410" s="12" t="s">
        <v>30095</v>
      </c>
      <c r="H7410" s="11" t="str">
        <f t="shared" si="115"/>
        <v>insert into BTRCOutgoingXRate (OID, prefix, outgoingRateBDT, operatorName, operatorType, effectiveFrom, effectiveTo) values('5119_2016-01-01','5119','18','PERU LIMA CELLULAR-TELEFONICA','MOBILE',to_date('2016-01-01','YYYY-MM-DD HH24:MI:SS'),to_date('2016-12-01','YYYY-MM-DD HH24:MI:SS'));</v>
      </c>
    </row>
    <row r="7411" spans="1:8">
      <c r="A7411" s="11" t="s">
        <v>24154</v>
      </c>
      <c r="B7411" s="11" t="s">
        <v>11267</v>
      </c>
      <c r="C7411" s="18">
        <v>18</v>
      </c>
      <c r="D7411" s="11" t="s">
        <v>11268</v>
      </c>
      <c r="E7411" s="11" t="s">
        <v>2190</v>
      </c>
      <c r="F7411" s="12" t="s">
        <v>30094</v>
      </c>
      <c r="G7411" s="12" t="s">
        <v>30095</v>
      </c>
      <c r="H7411" s="11" t="str">
        <f t="shared" si="115"/>
        <v>insert into BTRCOutgoingXRate (OID, prefix, outgoingRateBDT, operatorName, operatorType, effectiveFrom, effectiveTo) values('514199_2016-01-01','514199','18','PERU TELEFONICA-M MOBILE','MOBILE',to_date('2016-01-01','YYYY-MM-DD HH24:MI:SS'),to_date('2016-12-01','YYYY-MM-DD HH24:MI:SS'));</v>
      </c>
    </row>
    <row r="7412" spans="1:8">
      <c r="A7412" s="11" t="s">
        <v>24155</v>
      </c>
      <c r="B7412" s="11" t="s">
        <v>11269</v>
      </c>
      <c r="C7412" s="18">
        <v>18</v>
      </c>
      <c r="D7412" s="11" t="s">
        <v>11268</v>
      </c>
      <c r="E7412" s="11" t="s">
        <v>2190</v>
      </c>
      <c r="F7412" s="12" t="s">
        <v>30094</v>
      </c>
      <c r="G7412" s="12" t="s">
        <v>30095</v>
      </c>
      <c r="H7412" s="11" t="str">
        <f t="shared" si="115"/>
        <v>insert into BTRCOutgoingXRate (OID, prefix, outgoingRateBDT, operatorName, operatorType, effectiveFrom, effectiveTo) values('514296_2016-01-01','514296','18','PERU TELEFONICA-M MOBILE','MOBILE',to_date('2016-01-01','YYYY-MM-DD HH24:MI:SS'),to_date('2016-12-01','YYYY-MM-DD HH24:MI:SS'));</v>
      </c>
    </row>
    <row r="7413" spans="1:8">
      <c r="A7413" s="11" t="s">
        <v>24156</v>
      </c>
      <c r="B7413" s="11" t="s">
        <v>11270</v>
      </c>
      <c r="C7413" s="18">
        <v>18</v>
      </c>
      <c r="D7413" s="11" t="s">
        <v>11268</v>
      </c>
      <c r="E7413" s="11" t="s">
        <v>2190</v>
      </c>
      <c r="F7413" s="12" t="s">
        <v>30094</v>
      </c>
      <c r="G7413" s="12" t="s">
        <v>30095</v>
      </c>
      <c r="H7413" s="11" t="str">
        <f t="shared" si="115"/>
        <v>insert into BTRCOutgoingXRate (OID, prefix, outgoingRateBDT, operatorName, operatorType, effectiveFrom, effectiveTo) values('514299_2016-01-01','514299','18','PERU TELEFONICA-M MOBILE','MOBILE',to_date('2016-01-01','YYYY-MM-DD HH24:MI:SS'),to_date('2016-12-01','YYYY-MM-DD HH24:MI:SS'));</v>
      </c>
    </row>
    <row r="7414" spans="1:8">
      <c r="A7414" s="11" t="s">
        <v>24157</v>
      </c>
      <c r="B7414" s="11" t="s">
        <v>11271</v>
      </c>
      <c r="C7414" s="18">
        <v>18</v>
      </c>
      <c r="D7414" s="11" t="s">
        <v>11268</v>
      </c>
      <c r="E7414" s="11" t="s">
        <v>2190</v>
      </c>
      <c r="F7414" s="12" t="s">
        <v>30094</v>
      </c>
      <c r="G7414" s="12" t="s">
        <v>30095</v>
      </c>
      <c r="H7414" s="11" t="str">
        <f t="shared" si="115"/>
        <v>insert into BTRCOutgoingXRate (OID, prefix, outgoingRateBDT, operatorName, operatorType, effectiveFrom, effectiveTo) values('514394_2016-01-01','514394','18','PERU TELEFONICA-M MOBILE','MOBILE',to_date('2016-01-01','YYYY-MM-DD HH24:MI:SS'),to_date('2016-12-01','YYYY-MM-DD HH24:MI:SS'));</v>
      </c>
    </row>
    <row r="7415" spans="1:8">
      <c r="A7415" s="11" t="s">
        <v>24158</v>
      </c>
      <c r="B7415" s="11" t="s">
        <v>11272</v>
      </c>
      <c r="C7415" s="18">
        <v>18</v>
      </c>
      <c r="D7415" s="11" t="s">
        <v>11268</v>
      </c>
      <c r="E7415" s="11" t="s">
        <v>2190</v>
      </c>
      <c r="F7415" s="12" t="s">
        <v>30094</v>
      </c>
      <c r="G7415" s="12" t="s">
        <v>30095</v>
      </c>
      <c r="H7415" s="11" t="str">
        <f t="shared" si="115"/>
        <v>insert into BTRCOutgoingXRate (OID, prefix, outgoingRateBDT, operatorName, operatorType, effectiveFrom, effectiveTo) values('514396_2016-01-01','514396','18','PERU TELEFONICA-M MOBILE','MOBILE',to_date('2016-01-01','YYYY-MM-DD HH24:MI:SS'),to_date('2016-12-01','YYYY-MM-DD HH24:MI:SS'));</v>
      </c>
    </row>
    <row r="7416" spans="1:8">
      <c r="A7416" s="11" t="s">
        <v>24159</v>
      </c>
      <c r="B7416" s="11" t="s">
        <v>11273</v>
      </c>
      <c r="C7416" s="18">
        <v>18</v>
      </c>
      <c r="D7416" s="11" t="s">
        <v>11268</v>
      </c>
      <c r="E7416" s="11" t="s">
        <v>2190</v>
      </c>
      <c r="F7416" s="12" t="s">
        <v>30094</v>
      </c>
      <c r="G7416" s="12" t="s">
        <v>30095</v>
      </c>
      <c r="H7416" s="11" t="str">
        <f t="shared" si="115"/>
        <v>insert into BTRCOutgoingXRate (OID, prefix, outgoingRateBDT, operatorName, operatorType, effectiveFrom, effectiveTo) values('514397_2016-01-01','514397','18','PERU TELEFONICA-M MOBILE','MOBILE',to_date('2016-01-01','YYYY-MM-DD HH24:MI:SS'),to_date('2016-12-01','YYYY-MM-DD HH24:MI:SS'));</v>
      </c>
    </row>
    <row r="7417" spans="1:8">
      <c r="A7417" s="11" t="s">
        <v>24160</v>
      </c>
      <c r="B7417" s="11" t="s">
        <v>11274</v>
      </c>
      <c r="C7417" s="18">
        <v>18</v>
      </c>
      <c r="D7417" s="11" t="s">
        <v>11268</v>
      </c>
      <c r="E7417" s="11" t="s">
        <v>2190</v>
      </c>
      <c r="F7417" s="12" t="s">
        <v>30094</v>
      </c>
      <c r="G7417" s="12" t="s">
        <v>30095</v>
      </c>
      <c r="H7417" s="11" t="str">
        <f t="shared" si="115"/>
        <v>insert into BTRCOutgoingXRate (OID, prefix, outgoingRateBDT, operatorName, operatorType, effectiveFrom, effectiveTo) values('514398_2016-01-01','514398','18','PERU TELEFONICA-M MOBILE','MOBILE',to_date('2016-01-01','YYYY-MM-DD HH24:MI:SS'),to_date('2016-12-01','YYYY-MM-DD HH24:MI:SS'));</v>
      </c>
    </row>
    <row r="7418" spans="1:8">
      <c r="A7418" s="11" t="s">
        <v>24161</v>
      </c>
      <c r="B7418" s="11" t="s">
        <v>11275</v>
      </c>
      <c r="C7418" s="18">
        <v>18</v>
      </c>
      <c r="D7418" s="11" t="s">
        <v>11268</v>
      </c>
      <c r="E7418" s="11" t="s">
        <v>2190</v>
      </c>
      <c r="F7418" s="12" t="s">
        <v>30094</v>
      </c>
      <c r="G7418" s="12" t="s">
        <v>30095</v>
      </c>
      <c r="H7418" s="11" t="str">
        <f t="shared" si="115"/>
        <v>insert into BTRCOutgoingXRate (OID, prefix, outgoingRateBDT, operatorName, operatorType, effectiveFrom, effectiveTo) values('514399_2016-01-01','514399','18','PERU TELEFONICA-M MOBILE','MOBILE',to_date('2016-01-01','YYYY-MM-DD HH24:MI:SS'),to_date('2016-12-01','YYYY-MM-DD HH24:MI:SS'));</v>
      </c>
    </row>
    <row r="7419" spans="1:8">
      <c r="A7419" s="11" t="s">
        <v>24162</v>
      </c>
      <c r="B7419" s="11" t="s">
        <v>11276</v>
      </c>
      <c r="C7419" s="18">
        <v>18</v>
      </c>
      <c r="D7419" s="11" t="s">
        <v>11268</v>
      </c>
      <c r="E7419" s="11" t="s">
        <v>2190</v>
      </c>
      <c r="F7419" s="12" t="s">
        <v>30094</v>
      </c>
      <c r="G7419" s="12" t="s">
        <v>30095</v>
      </c>
      <c r="H7419" s="11" t="str">
        <f t="shared" si="115"/>
        <v>insert into BTRCOutgoingXRate (OID, prefix, outgoingRateBDT, operatorName, operatorType, effectiveFrom, effectiveTo) values('514494_2016-01-01','514494','18','PERU TELEFONICA-M MOBILE','MOBILE',to_date('2016-01-01','YYYY-MM-DD HH24:MI:SS'),to_date('2016-12-01','YYYY-MM-DD HH24:MI:SS'));</v>
      </c>
    </row>
    <row r="7420" spans="1:8">
      <c r="A7420" s="11" t="s">
        <v>24163</v>
      </c>
      <c r="B7420" s="11" t="s">
        <v>11277</v>
      </c>
      <c r="C7420" s="18">
        <v>18</v>
      </c>
      <c r="D7420" s="11" t="s">
        <v>11268</v>
      </c>
      <c r="E7420" s="11" t="s">
        <v>2190</v>
      </c>
      <c r="F7420" s="12" t="s">
        <v>30094</v>
      </c>
      <c r="G7420" s="12" t="s">
        <v>30095</v>
      </c>
      <c r="H7420" s="11" t="str">
        <f t="shared" si="115"/>
        <v>insert into BTRCOutgoingXRate (OID, prefix, outgoingRateBDT, operatorName, operatorType, effectiveFrom, effectiveTo) values('514495_2016-01-01','514495','18','PERU TELEFONICA-M MOBILE','MOBILE',to_date('2016-01-01','YYYY-MM-DD HH24:MI:SS'),to_date('2016-12-01','YYYY-MM-DD HH24:MI:SS'));</v>
      </c>
    </row>
    <row r="7421" spans="1:8">
      <c r="A7421" s="11" t="s">
        <v>24164</v>
      </c>
      <c r="B7421" s="11" t="s">
        <v>11278</v>
      </c>
      <c r="C7421" s="18">
        <v>18</v>
      </c>
      <c r="D7421" s="11" t="s">
        <v>11268</v>
      </c>
      <c r="E7421" s="11" t="s">
        <v>2190</v>
      </c>
      <c r="F7421" s="12" t="s">
        <v>30094</v>
      </c>
      <c r="G7421" s="12" t="s">
        <v>30095</v>
      </c>
      <c r="H7421" s="11" t="str">
        <f t="shared" si="115"/>
        <v>insert into BTRCOutgoingXRate (OID, prefix, outgoingRateBDT, operatorName, operatorType, effectiveFrom, effectiveTo) values('514496_2016-01-01','514496','18','PERU TELEFONICA-M MOBILE','MOBILE',to_date('2016-01-01','YYYY-MM-DD HH24:MI:SS'),to_date('2016-12-01','YYYY-MM-DD HH24:MI:SS'));</v>
      </c>
    </row>
    <row r="7422" spans="1:8">
      <c r="A7422" s="11" t="s">
        <v>24165</v>
      </c>
      <c r="B7422" s="11" t="s">
        <v>11279</v>
      </c>
      <c r="C7422" s="18">
        <v>18</v>
      </c>
      <c r="D7422" s="11" t="s">
        <v>11268</v>
      </c>
      <c r="E7422" s="11" t="s">
        <v>2190</v>
      </c>
      <c r="F7422" s="12" t="s">
        <v>30094</v>
      </c>
      <c r="G7422" s="12" t="s">
        <v>30095</v>
      </c>
      <c r="H7422" s="11" t="str">
        <f t="shared" si="115"/>
        <v>insert into BTRCOutgoingXRate (OID, prefix, outgoingRateBDT, operatorName, operatorType, effectiveFrom, effectiveTo) values('514497_2016-01-01','514497','18','PERU TELEFONICA-M MOBILE','MOBILE',to_date('2016-01-01','YYYY-MM-DD HH24:MI:SS'),to_date('2016-12-01','YYYY-MM-DD HH24:MI:SS'));</v>
      </c>
    </row>
    <row r="7423" spans="1:8">
      <c r="A7423" s="11" t="s">
        <v>24166</v>
      </c>
      <c r="B7423" s="11" t="s">
        <v>11280</v>
      </c>
      <c r="C7423" s="18">
        <v>18</v>
      </c>
      <c r="D7423" s="11" t="s">
        <v>11268</v>
      </c>
      <c r="E7423" s="11" t="s">
        <v>2190</v>
      </c>
      <c r="F7423" s="12" t="s">
        <v>30094</v>
      </c>
      <c r="G7423" s="12" t="s">
        <v>30095</v>
      </c>
      <c r="H7423" s="11" t="str">
        <f t="shared" si="115"/>
        <v>insert into BTRCOutgoingXRate (OID, prefix, outgoingRateBDT, operatorName, operatorType, effectiveFrom, effectiveTo) values('514498_2016-01-01','514498','18','PERU TELEFONICA-M MOBILE','MOBILE',to_date('2016-01-01','YYYY-MM-DD HH24:MI:SS'),to_date('2016-12-01','YYYY-MM-DD HH24:MI:SS'));</v>
      </c>
    </row>
    <row r="7424" spans="1:8">
      <c r="A7424" s="11" t="s">
        <v>24167</v>
      </c>
      <c r="B7424" s="11" t="s">
        <v>11281</v>
      </c>
      <c r="C7424" s="18">
        <v>18</v>
      </c>
      <c r="D7424" s="11" t="s">
        <v>11268</v>
      </c>
      <c r="E7424" s="11" t="s">
        <v>2190</v>
      </c>
      <c r="F7424" s="12" t="s">
        <v>30094</v>
      </c>
      <c r="G7424" s="12" t="s">
        <v>30095</v>
      </c>
      <c r="H7424" s="11" t="str">
        <f t="shared" si="115"/>
        <v>insert into BTRCOutgoingXRate (OID, prefix, outgoingRateBDT, operatorName, operatorType, effectiveFrom, effectiveTo) values('514499_2016-01-01','514499','18','PERU TELEFONICA-M MOBILE','MOBILE',to_date('2016-01-01','YYYY-MM-DD HH24:MI:SS'),to_date('2016-12-01','YYYY-MM-DD HH24:MI:SS'));</v>
      </c>
    </row>
    <row r="7425" spans="1:8">
      <c r="A7425" s="11" t="s">
        <v>24168</v>
      </c>
      <c r="B7425" s="11" t="s">
        <v>11282</v>
      </c>
      <c r="C7425" s="18">
        <v>18</v>
      </c>
      <c r="D7425" s="11" t="s">
        <v>11268</v>
      </c>
      <c r="E7425" s="11" t="s">
        <v>2190</v>
      </c>
      <c r="F7425" s="12" t="s">
        <v>30094</v>
      </c>
      <c r="G7425" s="12" t="s">
        <v>30095</v>
      </c>
      <c r="H7425" s="11" t="str">
        <f t="shared" si="115"/>
        <v>insert into BTRCOutgoingXRate (OID, prefix, outgoingRateBDT, operatorName, operatorType, effectiveFrom, effectiveTo) values('515194_2016-01-01','515194','18','PERU TELEFONICA-M MOBILE','MOBILE',to_date('2016-01-01','YYYY-MM-DD HH24:MI:SS'),to_date('2016-12-01','YYYY-MM-DD HH24:MI:SS'));</v>
      </c>
    </row>
    <row r="7426" spans="1:8">
      <c r="A7426" s="11" t="s">
        <v>24169</v>
      </c>
      <c r="B7426" s="11" t="s">
        <v>11283</v>
      </c>
      <c r="C7426" s="18">
        <v>18</v>
      </c>
      <c r="D7426" s="11" t="s">
        <v>11268</v>
      </c>
      <c r="E7426" s="11" t="s">
        <v>2190</v>
      </c>
      <c r="F7426" s="12" t="s">
        <v>30094</v>
      </c>
      <c r="G7426" s="12" t="s">
        <v>30095</v>
      </c>
      <c r="H7426" s="11" t="str">
        <f t="shared" si="115"/>
        <v>insert into BTRCOutgoingXRate (OID, prefix, outgoingRateBDT, operatorName, operatorType, effectiveFrom, effectiveTo) values('515195_2016-01-01','515195','18','PERU TELEFONICA-M MOBILE','MOBILE',to_date('2016-01-01','YYYY-MM-DD HH24:MI:SS'),to_date('2016-12-01','YYYY-MM-DD HH24:MI:SS'));</v>
      </c>
    </row>
    <row r="7427" spans="1:8">
      <c r="A7427" s="11" t="s">
        <v>24170</v>
      </c>
      <c r="B7427" s="11" t="s">
        <v>11284</v>
      </c>
      <c r="C7427" s="18">
        <v>18</v>
      </c>
      <c r="D7427" s="11" t="s">
        <v>11268</v>
      </c>
      <c r="E7427" s="11" t="s">
        <v>2190</v>
      </c>
      <c r="F7427" s="12" t="s">
        <v>30094</v>
      </c>
      <c r="G7427" s="12" t="s">
        <v>30095</v>
      </c>
      <c r="H7427" s="11" t="str">
        <f t="shared" si="115"/>
        <v>insert into BTRCOutgoingXRate (OID, prefix, outgoingRateBDT, operatorName, operatorType, effectiveFrom, effectiveTo) values('515196_2016-01-01','515196','18','PERU TELEFONICA-M MOBILE','MOBILE',to_date('2016-01-01','YYYY-MM-DD HH24:MI:SS'),to_date('2016-12-01','YYYY-MM-DD HH24:MI:SS'));</v>
      </c>
    </row>
    <row r="7428" spans="1:8">
      <c r="A7428" s="11" t="s">
        <v>24171</v>
      </c>
      <c r="B7428" s="11" t="s">
        <v>11285</v>
      </c>
      <c r="C7428" s="18">
        <v>18</v>
      </c>
      <c r="D7428" s="11" t="s">
        <v>11268</v>
      </c>
      <c r="E7428" s="11" t="s">
        <v>2190</v>
      </c>
      <c r="F7428" s="12" t="s">
        <v>30094</v>
      </c>
      <c r="G7428" s="12" t="s">
        <v>30095</v>
      </c>
      <c r="H7428" s="11" t="str">
        <f t="shared" ref="H7428:H7491" si="116">H$1&amp;IF(ISBLANK(A7428),"null","'"&amp;A7428&amp;"'")&amp;","&amp;IF(ISBLANK(B7428),"null","'"&amp;B7428&amp;"'")&amp;","&amp;IF(ISBLANK(C7428),"null","'"&amp;C7428&amp;"'")&amp;","&amp;IF(ISBLANK(D7428),"null","'"&amp;D7428&amp;"'")&amp;","&amp;IF(ISBLANK(E7428),"null","'"&amp;E7428&amp;"'")&amp;","&amp;IF(ISBLANK(F7428),"null","to_date('"&amp;F7428&amp;"','YYYY-MM-DD HH24:MI:SS')")&amp;","&amp;IF(ISBLANK(G7428),"null","to_date('"&amp;G7428&amp;"','YYYY-MM-DD HH24:MI:SS')")&amp;I$1</f>
        <v>insert into BTRCOutgoingXRate (OID, prefix, outgoingRateBDT, operatorName, operatorType, effectiveFrom, effectiveTo) values('515198_2016-01-01','515198','18','PERU TELEFONICA-M MOBILE','MOBILE',to_date('2016-01-01','YYYY-MM-DD HH24:MI:SS'),to_date('2016-12-01','YYYY-MM-DD HH24:MI:SS'));</v>
      </c>
    </row>
    <row r="7429" spans="1:8">
      <c r="A7429" s="11" t="s">
        <v>24172</v>
      </c>
      <c r="B7429" s="11" t="s">
        <v>11286</v>
      </c>
      <c r="C7429" s="18">
        <v>18</v>
      </c>
      <c r="D7429" s="11" t="s">
        <v>11268</v>
      </c>
      <c r="E7429" s="11" t="s">
        <v>2190</v>
      </c>
      <c r="F7429" s="12" t="s">
        <v>30094</v>
      </c>
      <c r="G7429" s="12" t="s">
        <v>30095</v>
      </c>
      <c r="H7429" s="11" t="str">
        <f t="shared" si="116"/>
        <v>insert into BTRCOutgoingXRate (OID, prefix, outgoingRateBDT, operatorName, operatorType, effectiveFrom, effectiveTo) values('515199_2016-01-01','515199','18','PERU TELEFONICA-M MOBILE','MOBILE',to_date('2016-01-01','YYYY-MM-DD HH24:MI:SS'),to_date('2016-12-01','YYYY-MM-DD HH24:MI:SS'));</v>
      </c>
    </row>
    <row r="7430" spans="1:8">
      <c r="A7430" s="11" t="s">
        <v>24173</v>
      </c>
      <c r="B7430" s="11" t="s">
        <v>11287</v>
      </c>
      <c r="C7430" s="18">
        <v>18</v>
      </c>
      <c r="D7430" s="11" t="s">
        <v>11268</v>
      </c>
      <c r="E7430" s="11" t="s">
        <v>2190</v>
      </c>
      <c r="F7430" s="12" t="s">
        <v>30094</v>
      </c>
      <c r="G7430" s="12" t="s">
        <v>30095</v>
      </c>
      <c r="H7430" s="11" t="str">
        <f t="shared" si="116"/>
        <v>insert into BTRCOutgoingXRate (OID, prefix, outgoingRateBDT, operatorName, operatorType, effectiveFrom, effectiveTo) values('515292_2016-01-01','515292','18','PERU TELEFONICA-M MOBILE','MOBILE',to_date('2016-01-01','YYYY-MM-DD HH24:MI:SS'),to_date('2016-12-01','YYYY-MM-DD HH24:MI:SS'));</v>
      </c>
    </row>
    <row r="7431" spans="1:8">
      <c r="A7431" s="11" t="s">
        <v>24174</v>
      </c>
      <c r="B7431" s="11" t="s">
        <v>11288</v>
      </c>
      <c r="C7431" s="18">
        <v>18</v>
      </c>
      <c r="D7431" s="11" t="s">
        <v>11268</v>
      </c>
      <c r="E7431" s="11" t="s">
        <v>2190</v>
      </c>
      <c r="F7431" s="12" t="s">
        <v>30094</v>
      </c>
      <c r="G7431" s="12" t="s">
        <v>30095</v>
      </c>
      <c r="H7431" s="11" t="str">
        <f t="shared" si="116"/>
        <v>insert into BTRCOutgoingXRate (OID, prefix, outgoingRateBDT, operatorName, operatorType, effectiveFrom, effectiveTo) values('515295_2016-01-01','515295','18','PERU TELEFONICA-M MOBILE','MOBILE',to_date('2016-01-01','YYYY-MM-DD HH24:MI:SS'),to_date('2016-12-01','YYYY-MM-DD HH24:MI:SS'));</v>
      </c>
    </row>
    <row r="7432" spans="1:8">
      <c r="A7432" s="11" t="s">
        <v>24175</v>
      </c>
      <c r="B7432" s="11" t="s">
        <v>11289</v>
      </c>
      <c r="C7432" s="18">
        <v>18</v>
      </c>
      <c r="D7432" s="11" t="s">
        <v>11268</v>
      </c>
      <c r="E7432" s="11" t="s">
        <v>2190</v>
      </c>
      <c r="F7432" s="12" t="s">
        <v>30094</v>
      </c>
      <c r="G7432" s="12" t="s">
        <v>30095</v>
      </c>
      <c r="H7432" s="11" t="str">
        <f t="shared" si="116"/>
        <v>insert into BTRCOutgoingXRate (OID, prefix, outgoingRateBDT, operatorName, operatorType, effectiveFrom, effectiveTo) values('515296_2016-01-01','515296','18','PERU TELEFONICA-M MOBILE','MOBILE',to_date('2016-01-01','YYYY-MM-DD HH24:MI:SS'),to_date('2016-12-01','YYYY-MM-DD HH24:MI:SS'));</v>
      </c>
    </row>
    <row r="7433" spans="1:8">
      <c r="A7433" s="11" t="s">
        <v>24176</v>
      </c>
      <c r="B7433" s="11" t="s">
        <v>11290</v>
      </c>
      <c r="C7433" s="18">
        <v>18</v>
      </c>
      <c r="D7433" s="11" t="s">
        <v>11268</v>
      </c>
      <c r="E7433" s="11" t="s">
        <v>2190</v>
      </c>
      <c r="F7433" s="12" t="s">
        <v>30094</v>
      </c>
      <c r="G7433" s="12" t="s">
        <v>30095</v>
      </c>
      <c r="H7433" s="11" t="str">
        <f t="shared" si="116"/>
        <v>insert into BTRCOutgoingXRate (OID, prefix, outgoingRateBDT, operatorName, operatorType, effectiveFrom, effectiveTo) values('515298_2016-01-01','515298','18','PERU TELEFONICA-M MOBILE','MOBILE',to_date('2016-01-01','YYYY-MM-DD HH24:MI:SS'),to_date('2016-12-01','YYYY-MM-DD HH24:MI:SS'));</v>
      </c>
    </row>
    <row r="7434" spans="1:8">
      <c r="A7434" s="11" t="s">
        <v>24177</v>
      </c>
      <c r="B7434" s="11" t="s">
        <v>11291</v>
      </c>
      <c r="C7434" s="18">
        <v>18</v>
      </c>
      <c r="D7434" s="11" t="s">
        <v>11268</v>
      </c>
      <c r="E7434" s="11" t="s">
        <v>2190</v>
      </c>
      <c r="F7434" s="12" t="s">
        <v>30094</v>
      </c>
      <c r="G7434" s="12" t="s">
        <v>30095</v>
      </c>
      <c r="H7434" s="11" t="str">
        <f t="shared" si="116"/>
        <v>insert into BTRCOutgoingXRate (OID, prefix, outgoingRateBDT, operatorName, operatorType, effectiveFrom, effectiveTo) values('515299_2016-01-01','515299','18','PERU TELEFONICA-M MOBILE','MOBILE',to_date('2016-01-01','YYYY-MM-DD HH24:MI:SS'),to_date('2016-12-01','YYYY-MM-DD HH24:MI:SS'));</v>
      </c>
    </row>
    <row r="7435" spans="1:8">
      <c r="A7435" s="11" t="s">
        <v>24178</v>
      </c>
      <c r="B7435" s="11" t="s">
        <v>11292</v>
      </c>
      <c r="C7435" s="18">
        <v>18</v>
      </c>
      <c r="D7435" s="11" t="s">
        <v>11268</v>
      </c>
      <c r="E7435" s="11" t="s">
        <v>2190</v>
      </c>
      <c r="F7435" s="12" t="s">
        <v>30094</v>
      </c>
      <c r="G7435" s="12" t="s">
        <v>30095</v>
      </c>
      <c r="H7435" s="11" t="str">
        <f t="shared" si="116"/>
        <v>insert into BTRCOutgoingXRate (OID, prefix, outgoingRateBDT, operatorName, operatorType, effectiveFrom, effectiveTo) values('515395_2016-01-01','515395','18','PERU TELEFONICA-M MOBILE','MOBILE',to_date('2016-01-01','YYYY-MM-DD HH24:MI:SS'),to_date('2016-12-01','YYYY-MM-DD HH24:MI:SS'));</v>
      </c>
    </row>
    <row r="7436" spans="1:8">
      <c r="A7436" s="11" t="s">
        <v>24179</v>
      </c>
      <c r="B7436" s="11" t="s">
        <v>11293</v>
      </c>
      <c r="C7436" s="18">
        <v>18</v>
      </c>
      <c r="D7436" s="11" t="s">
        <v>11268</v>
      </c>
      <c r="E7436" s="11" t="s">
        <v>2190</v>
      </c>
      <c r="F7436" s="12" t="s">
        <v>30094</v>
      </c>
      <c r="G7436" s="12" t="s">
        <v>30095</v>
      </c>
      <c r="H7436" s="11" t="str">
        <f t="shared" si="116"/>
        <v>insert into BTRCOutgoingXRate (OID, prefix, outgoingRateBDT, operatorName, operatorType, effectiveFrom, effectiveTo) values('515396_2016-01-01','515396','18','PERU TELEFONICA-M MOBILE','MOBILE',to_date('2016-01-01','YYYY-MM-DD HH24:MI:SS'),to_date('2016-12-01','YYYY-MM-DD HH24:MI:SS'));</v>
      </c>
    </row>
    <row r="7437" spans="1:8">
      <c r="A7437" s="11" t="s">
        <v>24180</v>
      </c>
      <c r="B7437" s="11" t="s">
        <v>11294</v>
      </c>
      <c r="C7437" s="18">
        <v>18</v>
      </c>
      <c r="D7437" s="11" t="s">
        <v>11268</v>
      </c>
      <c r="E7437" s="11" t="s">
        <v>2190</v>
      </c>
      <c r="F7437" s="12" t="s">
        <v>30094</v>
      </c>
      <c r="G7437" s="12" t="s">
        <v>30095</v>
      </c>
      <c r="H7437" s="11" t="str">
        <f t="shared" si="116"/>
        <v>insert into BTRCOutgoingXRate (OID, prefix, outgoingRateBDT, operatorName, operatorType, effectiveFrom, effectiveTo) values('515399_2016-01-01','515399','18','PERU TELEFONICA-M MOBILE','MOBILE',to_date('2016-01-01','YYYY-MM-DD HH24:MI:SS'),to_date('2016-12-01','YYYY-MM-DD HH24:MI:SS'));</v>
      </c>
    </row>
    <row r="7438" spans="1:8">
      <c r="A7438" s="11" t="s">
        <v>24181</v>
      </c>
      <c r="B7438" s="11" t="s">
        <v>11295</v>
      </c>
      <c r="C7438" s="18">
        <v>18</v>
      </c>
      <c r="D7438" s="11" t="s">
        <v>11268</v>
      </c>
      <c r="E7438" s="11" t="s">
        <v>2190</v>
      </c>
      <c r="F7438" s="12" t="s">
        <v>30094</v>
      </c>
      <c r="G7438" s="12" t="s">
        <v>30095</v>
      </c>
      <c r="H7438" s="11" t="str">
        <f t="shared" si="116"/>
        <v>insert into BTRCOutgoingXRate (OID, prefix, outgoingRateBDT, operatorName, operatorType, effectiveFrom, effectiveTo) values('515490_2016-01-01','515490','18','PERU TELEFONICA-M MOBILE','MOBILE',to_date('2016-01-01','YYYY-MM-DD HH24:MI:SS'),to_date('2016-12-01','YYYY-MM-DD HH24:MI:SS'));</v>
      </c>
    </row>
    <row r="7439" spans="1:8">
      <c r="A7439" s="11" t="s">
        <v>24182</v>
      </c>
      <c r="B7439" s="11" t="s">
        <v>11296</v>
      </c>
      <c r="C7439" s="18">
        <v>18</v>
      </c>
      <c r="D7439" s="11" t="s">
        <v>11268</v>
      </c>
      <c r="E7439" s="11" t="s">
        <v>2190</v>
      </c>
      <c r="F7439" s="12" t="s">
        <v>30094</v>
      </c>
      <c r="G7439" s="12" t="s">
        <v>30095</v>
      </c>
      <c r="H7439" s="11" t="str">
        <f t="shared" si="116"/>
        <v>insert into BTRCOutgoingXRate (OID, prefix, outgoingRateBDT, operatorName, operatorType, effectiveFrom, effectiveTo) values('515492_2016-01-01','515492','18','PERU TELEFONICA-M MOBILE','MOBILE',to_date('2016-01-01','YYYY-MM-DD HH24:MI:SS'),to_date('2016-12-01','YYYY-MM-DD HH24:MI:SS'));</v>
      </c>
    </row>
    <row r="7440" spans="1:8">
      <c r="A7440" s="11" t="s">
        <v>24183</v>
      </c>
      <c r="B7440" s="11" t="s">
        <v>11297</v>
      </c>
      <c r="C7440" s="18">
        <v>18</v>
      </c>
      <c r="D7440" s="11" t="s">
        <v>11268</v>
      </c>
      <c r="E7440" s="11" t="s">
        <v>2190</v>
      </c>
      <c r="F7440" s="12" t="s">
        <v>30094</v>
      </c>
      <c r="G7440" s="12" t="s">
        <v>30095</v>
      </c>
      <c r="H7440" s="11" t="str">
        <f t="shared" si="116"/>
        <v>insert into BTRCOutgoingXRate (OID, prefix, outgoingRateBDT, operatorName, operatorType, effectiveFrom, effectiveTo) values('515494_2016-01-01','515494','18','PERU TELEFONICA-M MOBILE','MOBILE',to_date('2016-01-01','YYYY-MM-DD HH24:MI:SS'),to_date('2016-12-01','YYYY-MM-DD HH24:MI:SS'));</v>
      </c>
    </row>
    <row r="7441" spans="1:8">
      <c r="A7441" s="11" t="s">
        <v>24184</v>
      </c>
      <c r="B7441" s="11" t="s">
        <v>11298</v>
      </c>
      <c r="C7441" s="18">
        <v>18</v>
      </c>
      <c r="D7441" s="11" t="s">
        <v>11268</v>
      </c>
      <c r="E7441" s="11" t="s">
        <v>2190</v>
      </c>
      <c r="F7441" s="12" t="s">
        <v>30094</v>
      </c>
      <c r="G7441" s="12" t="s">
        <v>30095</v>
      </c>
      <c r="H7441" s="11" t="str">
        <f t="shared" si="116"/>
        <v>insert into BTRCOutgoingXRate (OID, prefix, outgoingRateBDT, operatorName, operatorType, effectiveFrom, effectiveTo) values('515495_2016-01-01','515495','18','PERU TELEFONICA-M MOBILE','MOBILE',to_date('2016-01-01','YYYY-MM-DD HH24:MI:SS'),to_date('2016-12-01','YYYY-MM-DD HH24:MI:SS'));</v>
      </c>
    </row>
    <row r="7442" spans="1:8">
      <c r="A7442" s="11" t="s">
        <v>24185</v>
      </c>
      <c r="B7442" s="11" t="s">
        <v>11299</v>
      </c>
      <c r="C7442" s="18">
        <v>18</v>
      </c>
      <c r="D7442" s="11" t="s">
        <v>11268</v>
      </c>
      <c r="E7442" s="11" t="s">
        <v>2190</v>
      </c>
      <c r="F7442" s="12" t="s">
        <v>30094</v>
      </c>
      <c r="G7442" s="12" t="s">
        <v>30095</v>
      </c>
      <c r="H7442" s="11" t="str">
        <f t="shared" si="116"/>
        <v>insert into BTRCOutgoingXRate (OID, prefix, outgoingRateBDT, operatorName, operatorType, effectiveFrom, effectiveTo) values('515496_2016-01-01','515496','18','PERU TELEFONICA-M MOBILE','MOBILE',to_date('2016-01-01','YYYY-MM-DD HH24:MI:SS'),to_date('2016-12-01','YYYY-MM-DD HH24:MI:SS'));</v>
      </c>
    </row>
    <row r="7443" spans="1:8">
      <c r="A7443" s="11" t="s">
        <v>24186</v>
      </c>
      <c r="B7443" s="11" t="s">
        <v>11300</v>
      </c>
      <c r="C7443" s="18">
        <v>18</v>
      </c>
      <c r="D7443" s="11" t="s">
        <v>11268</v>
      </c>
      <c r="E7443" s="11" t="s">
        <v>2190</v>
      </c>
      <c r="F7443" s="12" t="s">
        <v>30094</v>
      </c>
      <c r="G7443" s="12" t="s">
        <v>30095</v>
      </c>
      <c r="H7443" s="11" t="str">
        <f t="shared" si="116"/>
        <v>insert into BTRCOutgoingXRate (OID, prefix, outgoingRateBDT, operatorName, operatorType, effectiveFrom, effectiveTo) values('515498_2016-01-01','515498','18','PERU TELEFONICA-M MOBILE','MOBILE',to_date('2016-01-01','YYYY-MM-DD HH24:MI:SS'),to_date('2016-12-01','YYYY-MM-DD HH24:MI:SS'));</v>
      </c>
    </row>
    <row r="7444" spans="1:8">
      <c r="A7444" s="11" t="s">
        <v>24187</v>
      </c>
      <c r="B7444" s="11" t="s">
        <v>11301</v>
      </c>
      <c r="C7444" s="18">
        <v>18</v>
      </c>
      <c r="D7444" s="11" t="s">
        <v>11268</v>
      </c>
      <c r="E7444" s="11" t="s">
        <v>2190</v>
      </c>
      <c r="F7444" s="12" t="s">
        <v>30094</v>
      </c>
      <c r="G7444" s="12" t="s">
        <v>30095</v>
      </c>
      <c r="H7444" s="11" t="str">
        <f t="shared" si="116"/>
        <v>insert into BTRCOutgoingXRate (OID, prefix, outgoingRateBDT, operatorName, operatorType, effectiveFrom, effectiveTo) values('515499_2016-01-01','515499','18','PERU TELEFONICA-M MOBILE','MOBILE',to_date('2016-01-01','YYYY-MM-DD HH24:MI:SS'),to_date('2016-12-01','YYYY-MM-DD HH24:MI:SS'));</v>
      </c>
    </row>
    <row r="7445" spans="1:8">
      <c r="A7445" s="11" t="s">
        <v>24188</v>
      </c>
      <c r="B7445" s="11" t="s">
        <v>11302</v>
      </c>
      <c r="C7445" s="18">
        <v>18</v>
      </c>
      <c r="D7445" s="11" t="s">
        <v>11268</v>
      </c>
      <c r="E7445" s="11" t="s">
        <v>2190</v>
      </c>
      <c r="F7445" s="12" t="s">
        <v>30094</v>
      </c>
      <c r="G7445" s="12" t="s">
        <v>30095</v>
      </c>
      <c r="H7445" s="11" t="str">
        <f t="shared" si="116"/>
        <v>insert into BTRCOutgoingXRate (OID, prefix, outgoingRateBDT, operatorName, operatorType, effectiveFrom, effectiveTo) values('515694_2016-01-01','515694','18','PERU TELEFONICA-M MOBILE','MOBILE',to_date('2016-01-01','YYYY-MM-DD HH24:MI:SS'),to_date('2016-12-01','YYYY-MM-DD HH24:MI:SS'));</v>
      </c>
    </row>
    <row r="7446" spans="1:8">
      <c r="A7446" s="11" t="s">
        <v>24189</v>
      </c>
      <c r="B7446" s="11" t="s">
        <v>11303</v>
      </c>
      <c r="C7446" s="18">
        <v>18</v>
      </c>
      <c r="D7446" s="11" t="s">
        <v>11268</v>
      </c>
      <c r="E7446" s="11" t="s">
        <v>2190</v>
      </c>
      <c r="F7446" s="12" t="s">
        <v>30094</v>
      </c>
      <c r="G7446" s="12" t="s">
        <v>30095</v>
      </c>
      <c r="H7446" s="11" t="str">
        <f t="shared" si="116"/>
        <v>insert into BTRCOutgoingXRate (OID, prefix, outgoingRateBDT, operatorName, operatorType, effectiveFrom, effectiveTo) values('515695_2016-01-01','515695','18','PERU TELEFONICA-M MOBILE','MOBILE',to_date('2016-01-01','YYYY-MM-DD HH24:MI:SS'),to_date('2016-12-01','YYYY-MM-DD HH24:MI:SS'));</v>
      </c>
    </row>
    <row r="7447" spans="1:8">
      <c r="A7447" s="11" t="s">
        <v>24190</v>
      </c>
      <c r="B7447" s="11" t="s">
        <v>11304</v>
      </c>
      <c r="C7447" s="18">
        <v>14</v>
      </c>
      <c r="D7447" s="11" t="s">
        <v>11305</v>
      </c>
      <c r="E7447" s="11" t="s">
        <v>2227</v>
      </c>
      <c r="F7447" s="12" t="s">
        <v>30094</v>
      </c>
      <c r="G7447" s="12" t="s">
        <v>30095</v>
      </c>
      <c r="H7447" s="11" t="str">
        <f t="shared" si="116"/>
        <v>insert into BTRCOutgoingXRate (OID, prefix, outgoingRateBDT, operatorName, operatorType, effectiveFrom, effectiveTo) values('51428_2016-01-01','51428','14','PERU FIXED-RURAL','FIXED',to_date('2016-01-01','YYYY-MM-DD HH24:MI:SS'),to_date('2016-12-01','YYYY-MM-DD HH24:MI:SS'));</v>
      </c>
    </row>
    <row r="7448" spans="1:8">
      <c r="A7448" s="11" t="s">
        <v>24191</v>
      </c>
      <c r="B7448" s="11" t="s">
        <v>11306</v>
      </c>
      <c r="C7448" s="18">
        <v>14</v>
      </c>
      <c r="D7448" s="11" t="s">
        <v>11305</v>
      </c>
      <c r="E7448" s="11" t="s">
        <v>2227</v>
      </c>
      <c r="F7448" s="12" t="s">
        <v>30094</v>
      </c>
      <c r="G7448" s="12" t="s">
        <v>30095</v>
      </c>
      <c r="H7448" s="11" t="str">
        <f t="shared" si="116"/>
        <v>insert into BTRCOutgoingXRate (OID, prefix, outgoingRateBDT, operatorName, operatorType, effectiveFrom, effectiveTo) values('51438_2016-01-01','51438','14','PERU FIXED-RURAL','FIXED',to_date('2016-01-01','YYYY-MM-DD HH24:MI:SS'),to_date('2016-12-01','YYYY-MM-DD HH24:MI:SS'));</v>
      </c>
    </row>
    <row r="7449" spans="1:8">
      <c r="A7449" s="11" t="s">
        <v>24192</v>
      </c>
      <c r="B7449" s="11" t="s">
        <v>11307</v>
      </c>
      <c r="C7449" s="18">
        <v>14</v>
      </c>
      <c r="D7449" s="11" t="s">
        <v>11305</v>
      </c>
      <c r="E7449" s="11" t="s">
        <v>2227</v>
      </c>
      <c r="F7449" s="12" t="s">
        <v>30094</v>
      </c>
      <c r="G7449" s="12" t="s">
        <v>30095</v>
      </c>
      <c r="H7449" s="11" t="str">
        <f t="shared" si="116"/>
        <v>insert into BTRCOutgoingXRate (OID, prefix, outgoingRateBDT, operatorName, operatorType, effectiveFrom, effectiveTo) values('51448_2016-01-01','51448','14','PERU FIXED-RURAL','FIXED',to_date('2016-01-01','YYYY-MM-DD HH24:MI:SS'),to_date('2016-12-01','YYYY-MM-DD HH24:MI:SS'));</v>
      </c>
    </row>
    <row r="7450" spans="1:8">
      <c r="A7450" s="11" t="s">
        <v>24193</v>
      </c>
      <c r="B7450" s="11" t="s">
        <v>11308</v>
      </c>
      <c r="C7450" s="18">
        <v>14</v>
      </c>
      <c r="D7450" s="11" t="s">
        <v>11305</v>
      </c>
      <c r="E7450" s="11" t="s">
        <v>2227</v>
      </c>
      <c r="F7450" s="12" t="s">
        <v>30094</v>
      </c>
      <c r="G7450" s="12" t="s">
        <v>30095</v>
      </c>
      <c r="H7450" s="11" t="str">
        <f t="shared" si="116"/>
        <v>insert into BTRCOutgoingXRate (OID, prefix, outgoingRateBDT, operatorName, operatorType, effectiveFrom, effectiveTo) values('51528_2016-01-01','51528','14','PERU FIXED-RURAL','FIXED',to_date('2016-01-01','YYYY-MM-DD HH24:MI:SS'),to_date('2016-12-01','YYYY-MM-DD HH24:MI:SS'));</v>
      </c>
    </row>
    <row r="7451" spans="1:8">
      <c r="A7451" s="11" t="s">
        <v>24194</v>
      </c>
      <c r="B7451" s="11" t="s">
        <v>11309</v>
      </c>
      <c r="C7451" s="18">
        <v>14</v>
      </c>
      <c r="D7451" s="11" t="s">
        <v>11305</v>
      </c>
      <c r="E7451" s="11" t="s">
        <v>2227</v>
      </c>
      <c r="F7451" s="12" t="s">
        <v>30094</v>
      </c>
      <c r="G7451" s="12" t="s">
        <v>30095</v>
      </c>
      <c r="H7451" s="11" t="str">
        <f t="shared" si="116"/>
        <v>insert into BTRCOutgoingXRate (OID, prefix, outgoingRateBDT, operatorName, operatorType, effectiveFrom, effectiveTo) values('51538_2016-01-01','51538','14','PERU FIXED-RURAL','FIXED',to_date('2016-01-01','YYYY-MM-DD HH24:MI:SS'),to_date('2016-12-01','YYYY-MM-DD HH24:MI:SS'));</v>
      </c>
    </row>
    <row r="7452" spans="1:8">
      <c r="A7452" s="11" t="s">
        <v>24195</v>
      </c>
      <c r="B7452" s="11" t="s">
        <v>11310</v>
      </c>
      <c r="C7452" s="18">
        <v>14</v>
      </c>
      <c r="D7452" s="11" t="s">
        <v>11305</v>
      </c>
      <c r="E7452" s="11" t="s">
        <v>2227</v>
      </c>
      <c r="F7452" s="12" t="s">
        <v>30094</v>
      </c>
      <c r="G7452" s="12" t="s">
        <v>30095</v>
      </c>
      <c r="H7452" s="11" t="str">
        <f t="shared" si="116"/>
        <v>insert into BTRCOutgoingXRate (OID, prefix, outgoingRateBDT, operatorName, operatorType, effectiveFrom, effectiveTo) values('51548_2016-01-01','51548','14','PERU FIXED-RURAL','FIXED',to_date('2016-01-01','YYYY-MM-DD HH24:MI:SS'),to_date('2016-12-01','YYYY-MM-DD HH24:MI:SS'));</v>
      </c>
    </row>
    <row r="7453" spans="1:8">
      <c r="A7453" s="11" t="s">
        <v>24196</v>
      </c>
      <c r="B7453" s="11" t="s">
        <v>11311</v>
      </c>
      <c r="C7453" s="18">
        <v>14</v>
      </c>
      <c r="D7453" s="11" t="s">
        <v>11312</v>
      </c>
      <c r="E7453" s="11" t="s">
        <v>2227</v>
      </c>
      <c r="F7453" s="12" t="s">
        <v>30094</v>
      </c>
      <c r="G7453" s="12" t="s">
        <v>30095</v>
      </c>
      <c r="H7453" s="11" t="str">
        <f t="shared" si="116"/>
        <v>insert into BTRCOutgoingXRate (OID, prefix, outgoingRateBDT, operatorName, operatorType, effectiveFrom, effectiveTo) values('5180_2016-01-01','5180','14','Peru - Premium','FIXED',to_date('2016-01-01','YYYY-MM-DD HH24:MI:SS'),to_date('2016-12-01','YYYY-MM-DD HH24:MI:SS'));</v>
      </c>
    </row>
    <row r="7454" spans="1:8">
      <c r="A7454" s="11" t="s">
        <v>24197</v>
      </c>
      <c r="B7454" s="11" t="s">
        <v>11313</v>
      </c>
      <c r="C7454" s="18">
        <v>18</v>
      </c>
      <c r="D7454" s="11" t="s">
        <v>11314</v>
      </c>
      <c r="E7454" s="11" t="s">
        <v>2190</v>
      </c>
      <c r="F7454" s="12" t="s">
        <v>30094</v>
      </c>
      <c r="G7454" s="12" t="s">
        <v>30095</v>
      </c>
      <c r="H7454" s="11" t="str">
        <f t="shared" si="116"/>
        <v>insert into BTRCOutgoingXRate (OID, prefix, outgoingRateBDT, operatorName, operatorType, effectiveFrom, effectiveTo) values('51188_2016-01-01','51188','18','Peru - Mobile','MOBILE',to_date('2016-01-01','YYYY-MM-DD HH24:MI:SS'),to_date('2016-12-01','YYYY-MM-DD HH24:MI:SS'));</v>
      </c>
    </row>
    <row r="7455" spans="1:8">
      <c r="A7455" s="11" t="s">
        <v>24198</v>
      </c>
      <c r="B7455" s="11" t="s">
        <v>2154</v>
      </c>
      <c r="C7455" s="18">
        <v>18</v>
      </c>
      <c r="D7455" s="11" t="s">
        <v>11314</v>
      </c>
      <c r="E7455" s="11" t="s">
        <v>2190</v>
      </c>
      <c r="F7455" s="12" t="s">
        <v>30094</v>
      </c>
      <c r="G7455" s="12" t="s">
        <v>30095</v>
      </c>
      <c r="H7455" s="11" t="str">
        <f t="shared" si="116"/>
        <v>insert into BTRCOutgoingXRate (OID, prefix, outgoingRateBDT, operatorName, operatorType, effectiveFrom, effectiveTo) values('519_2016-01-01','519','18','Peru - Mobile','MOBILE',to_date('2016-01-01','YYYY-MM-DD HH24:MI:SS'),to_date('2016-12-01','YYYY-MM-DD HH24:MI:SS'));</v>
      </c>
    </row>
    <row r="7456" spans="1:8">
      <c r="A7456" s="11" t="s">
        <v>24199</v>
      </c>
      <c r="B7456" s="11" t="s">
        <v>11315</v>
      </c>
      <c r="C7456" s="18">
        <v>18</v>
      </c>
      <c r="D7456" s="11" t="s">
        <v>11314</v>
      </c>
      <c r="E7456" s="11" t="s">
        <v>2190</v>
      </c>
      <c r="F7456" s="12" t="s">
        <v>30094</v>
      </c>
      <c r="G7456" s="12" t="s">
        <v>30095</v>
      </c>
      <c r="H7456" s="11" t="str">
        <f t="shared" si="116"/>
        <v>insert into BTRCOutgoingXRate (OID, prefix, outgoingRateBDT, operatorName, operatorType, effectiveFrom, effectiveTo) values('5190_2016-01-01','5190','18','Peru - Mobile','MOBILE',to_date('2016-01-01','YYYY-MM-DD HH24:MI:SS'),to_date('2016-12-01','YYYY-MM-DD HH24:MI:SS'));</v>
      </c>
    </row>
    <row r="7457" spans="1:8">
      <c r="A7457" s="11" t="s">
        <v>24200</v>
      </c>
      <c r="B7457" s="11" t="s">
        <v>11316</v>
      </c>
      <c r="C7457" s="18">
        <v>18</v>
      </c>
      <c r="D7457" s="11" t="s">
        <v>11314</v>
      </c>
      <c r="E7457" s="11" t="s">
        <v>2190</v>
      </c>
      <c r="F7457" s="12" t="s">
        <v>30094</v>
      </c>
      <c r="G7457" s="12" t="s">
        <v>30095</v>
      </c>
      <c r="H7457" s="11" t="str">
        <f t="shared" si="116"/>
        <v>insert into BTRCOutgoingXRate (OID, prefix, outgoingRateBDT, operatorName, operatorType, effectiveFrom, effectiveTo) values('5194_2016-01-01','5194','18','Peru - Mobile','MOBILE',to_date('2016-01-01','YYYY-MM-DD HH24:MI:SS'),to_date('2016-12-01','YYYY-MM-DD HH24:MI:SS'));</v>
      </c>
    </row>
    <row r="7458" spans="1:8">
      <c r="A7458" s="11" t="s">
        <v>24201</v>
      </c>
      <c r="B7458" s="11" t="s">
        <v>11317</v>
      </c>
      <c r="C7458" s="18">
        <v>18</v>
      </c>
      <c r="D7458" s="11" t="s">
        <v>11314</v>
      </c>
      <c r="E7458" s="11" t="s">
        <v>2190</v>
      </c>
      <c r="F7458" s="12" t="s">
        <v>30094</v>
      </c>
      <c r="G7458" s="12" t="s">
        <v>30095</v>
      </c>
      <c r="H7458" s="11" t="str">
        <f t="shared" si="116"/>
        <v>insert into BTRCOutgoingXRate (OID, prefix, outgoingRateBDT, operatorName, operatorType, effectiveFrom, effectiveTo) values('5195_2016-01-01','5195','18','Peru - Mobile','MOBILE',to_date('2016-01-01','YYYY-MM-DD HH24:MI:SS'),to_date('2016-12-01','YYYY-MM-DD HH24:MI:SS'));</v>
      </c>
    </row>
    <row r="7459" spans="1:8">
      <c r="A7459" s="11" t="s">
        <v>24202</v>
      </c>
      <c r="B7459" s="11" t="s">
        <v>11318</v>
      </c>
      <c r="C7459" s="18">
        <v>18</v>
      </c>
      <c r="D7459" s="11" t="s">
        <v>11314</v>
      </c>
      <c r="E7459" s="11" t="s">
        <v>2190</v>
      </c>
      <c r="F7459" s="12" t="s">
        <v>30094</v>
      </c>
      <c r="G7459" s="12" t="s">
        <v>30095</v>
      </c>
      <c r="H7459" s="11" t="str">
        <f t="shared" si="116"/>
        <v>insert into BTRCOutgoingXRate (OID, prefix, outgoingRateBDT, operatorName, operatorType, effectiveFrom, effectiveTo) values('5196_2016-01-01','5196','18','Peru - Mobile','MOBILE',to_date('2016-01-01','YYYY-MM-DD HH24:MI:SS'),to_date('2016-12-01','YYYY-MM-DD HH24:MI:SS'));</v>
      </c>
    </row>
    <row r="7460" spans="1:8">
      <c r="A7460" s="11" t="s">
        <v>24203</v>
      </c>
      <c r="B7460" s="11" t="s">
        <v>11319</v>
      </c>
      <c r="C7460" s="18">
        <v>18</v>
      </c>
      <c r="D7460" s="11" t="s">
        <v>11314</v>
      </c>
      <c r="E7460" s="11" t="s">
        <v>2190</v>
      </c>
      <c r="F7460" s="12" t="s">
        <v>30094</v>
      </c>
      <c r="G7460" s="12" t="s">
        <v>30095</v>
      </c>
      <c r="H7460" s="11" t="str">
        <f t="shared" si="116"/>
        <v>insert into BTRCOutgoingXRate (OID, prefix, outgoingRateBDT, operatorName, operatorType, effectiveFrom, effectiveTo) values('5197_2016-01-01','5197','18','Peru - Mobile','MOBILE',to_date('2016-01-01','YYYY-MM-DD HH24:MI:SS'),to_date('2016-12-01','YYYY-MM-DD HH24:MI:SS'));</v>
      </c>
    </row>
    <row r="7461" spans="1:8">
      <c r="A7461" s="11" t="s">
        <v>24204</v>
      </c>
      <c r="B7461" s="11" t="s">
        <v>11320</v>
      </c>
      <c r="C7461" s="18">
        <v>18</v>
      </c>
      <c r="D7461" s="11" t="s">
        <v>11314</v>
      </c>
      <c r="E7461" s="11" t="s">
        <v>2190</v>
      </c>
      <c r="F7461" s="12" t="s">
        <v>30094</v>
      </c>
      <c r="G7461" s="12" t="s">
        <v>30095</v>
      </c>
      <c r="H7461" s="11" t="str">
        <f t="shared" si="116"/>
        <v>insert into BTRCOutgoingXRate (OID, prefix, outgoingRateBDT, operatorName, operatorType, effectiveFrom, effectiveTo) values('5198_2016-01-01','5198','18','Peru - Mobile','MOBILE',to_date('2016-01-01','YYYY-MM-DD HH24:MI:SS'),to_date('2016-12-01','YYYY-MM-DD HH24:MI:SS'));</v>
      </c>
    </row>
    <row r="7462" spans="1:8">
      <c r="A7462" s="11" t="s">
        <v>24205</v>
      </c>
      <c r="B7462" s="11" t="s">
        <v>11321</v>
      </c>
      <c r="C7462" s="18">
        <v>18</v>
      </c>
      <c r="D7462" s="11" t="s">
        <v>11314</v>
      </c>
      <c r="E7462" s="11" t="s">
        <v>2190</v>
      </c>
      <c r="F7462" s="12" t="s">
        <v>30094</v>
      </c>
      <c r="G7462" s="12" t="s">
        <v>30095</v>
      </c>
      <c r="H7462" s="11" t="str">
        <f t="shared" si="116"/>
        <v>insert into BTRCOutgoingXRate (OID, prefix, outgoingRateBDT, operatorName, operatorType, effectiveFrom, effectiveTo) values('5199_2016-01-01','5199','18','Peru - Mobile','MOBILE',to_date('2016-01-01','YYYY-MM-DD HH24:MI:SS'),to_date('2016-12-01','YYYY-MM-DD HH24:MI:SS'));</v>
      </c>
    </row>
    <row r="7463" spans="1:8">
      <c r="A7463" s="11" t="s">
        <v>24206</v>
      </c>
      <c r="B7463" s="11" t="s">
        <v>11322</v>
      </c>
      <c r="C7463" s="18">
        <v>18</v>
      </c>
      <c r="D7463" s="11" t="s">
        <v>11268</v>
      </c>
      <c r="E7463" s="11" t="s">
        <v>2190</v>
      </c>
      <c r="F7463" s="12" t="s">
        <v>30094</v>
      </c>
      <c r="G7463" s="12" t="s">
        <v>30095</v>
      </c>
      <c r="H7463" s="11" t="str">
        <f t="shared" si="116"/>
        <v>insert into BTRCOutgoingXRate (OID, prefix, outgoingRateBDT, operatorName, operatorType, effectiveFrom, effectiveTo) values('517299_2016-01-01','517299','18','PERU TELEFONICA-M MOBILE','MOBILE',to_date('2016-01-01','YYYY-MM-DD HH24:MI:SS'),to_date('2016-12-01','YYYY-MM-DD HH24:MI:SS'));</v>
      </c>
    </row>
    <row r="7464" spans="1:8">
      <c r="A7464" s="11" t="s">
        <v>24207</v>
      </c>
      <c r="B7464" s="11" t="s">
        <v>11323</v>
      </c>
      <c r="C7464" s="18">
        <v>18</v>
      </c>
      <c r="D7464" s="11" t="s">
        <v>11268</v>
      </c>
      <c r="E7464" s="11" t="s">
        <v>2190</v>
      </c>
      <c r="F7464" s="12" t="s">
        <v>30094</v>
      </c>
      <c r="G7464" s="12" t="s">
        <v>30095</v>
      </c>
      <c r="H7464" s="11" t="str">
        <f t="shared" si="116"/>
        <v>insert into BTRCOutgoingXRate (OID, prefix, outgoingRateBDT, operatorName, operatorType, effectiveFrom, effectiveTo) values('517298_2016-01-01','517298','18','PERU TELEFONICA-M MOBILE','MOBILE',to_date('2016-01-01','YYYY-MM-DD HH24:MI:SS'),to_date('2016-12-01','YYYY-MM-DD HH24:MI:SS'));</v>
      </c>
    </row>
    <row r="7465" spans="1:8">
      <c r="A7465" s="11" t="s">
        <v>24208</v>
      </c>
      <c r="B7465" s="11" t="s">
        <v>11324</v>
      </c>
      <c r="C7465" s="18">
        <v>18</v>
      </c>
      <c r="D7465" s="11" t="s">
        <v>11268</v>
      </c>
      <c r="E7465" s="11" t="s">
        <v>2190</v>
      </c>
      <c r="F7465" s="12" t="s">
        <v>30094</v>
      </c>
      <c r="G7465" s="12" t="s">
        <v>30095</v>
      </c>
      <c r="H7465" s="11" t="str">
        <f t="shared" si="116"/>
        <v>insert into BTRCOutgoingXRate (OID, prefix, outgoingRateBDT, operatorName, operatorType, effectiveFrom, effectiveTo) values('517296_2016-01-01','517296','18','PERU TELEFONICA-M MOBILE','MOBILE',to_date('2016-01-01','YYYY-MM-DD HH24:MI:SS'),to_date('2016-12-01','YYYY-MM-DD HH24:MI:SS'));</v>
      </c>
    </row>
    <row r="7466" spans="1:8">
      <c r="A7466" s="11" t="s">
        <v>24209</v>
      </c>
      <c r="B7466" s="11" t="s">
        <v>11325</v>
      </c>
      <c r="C7466" s="18">
        <v>18</v>
      </c>
      <c r="D7466" s="11" t="s">
        <v>11268</v>
      </c>
      <c r="E7466" s="11" t="s">
        <v>2190</v>
      </c>
      <c r="F7466" s="12" t="s">
        <v>30094</v>
      </c>
      <c r="G7466" s="12" t="s">
        <v>30095</v>
      </c>
      <c r="H7466" s="11" t="str">
        <f t="shared" si="116"/>
        <v>insert into BTRCOutgoingXRate (OID, prefix, outgoingRateBDT, operatorName, operatorType, effectiveFrom, effectiveTo) values('516799_2016-01-01','516799','18','PERU TELEFONICA-M MOBILE','MOBILE',to_date('2016-01-01','YYYY-MM-DD HH24:MI:SS'),to_date('2016-12-01','YYYY-MM-DD HH24:MI:SS'));</v>
      </c>
    </row>
    <row r="7467" spans="1:8">
      <c r="A7467" s="11" t="s">
        <v>24210</v>
      </c>
      <c r="B7467" s="11" t="s">
        <v>11326</v>
      </c>
      <c r="C7467" s="18">
        <v>18</v>
      </c>
      <c r="D7467" s="11" t="s">
        <v>11268</v>
      </c>
      <c r="E7467" s="11" t="s">
        <v>2190</v>
      </c>
      <c r="F7467" s="12" t="s">
        <v>30094</v>
      </c>
      <c r="G7467" s="12" t="s">
        <v>30095</v>
      </c>
      <c r="H7467" s="11" t="str">
        <f t="shared" si="116"/>
        <v>insert into BTRCOutgoingXRate (OID, prefix, outgoingRateBDT, operatorName, operatorType, effectiveFrom, effectiveTo) values('516796_2016-01-01','516796','18','PERU TELEFONICA-M MOBILE','MOBILE',to_date('2016-01-01','YYYY-MM-DD HH24:MI:SS'),to_date('2016-12-01','YYYY-MM-DD HH24:MI:SS'));</v>
      </c>
    </row>
    <row r="7468" spans="1:8">
      <c r="A7468" s="11" t="s">
        <v>24211</v>
      </c>
      <c r="B7468" s="11" t="s">
        <v>11327</v>
      </c>
      <c r="C7468" s="18">
        <v>18</v>
      </c>
      <c r="D7468" s="11" t="s">
        <v>11268</v>
      </c>
      <c r="E7468" s="11" t="s">
        <v>2190</v>
      </c>
      <c r="F7468" s="12" t="s">
        <v>30094</v>
      </c>
      <c r="G7468" s="12" t="s">
        <v>30095</v>
      </c>
      <c r="H7468" s="11" t="str">
        <f t="shared" si="116"/>
        <v>insert into BTRCOutgoingXRate (OID, prefix, outgoingRateBDT, operatorName, operatorType, effectiveFrom, effectiveTo) values('516699_2016-01-01','516699','18','PERU TELEFONICA-M MOBILE','MOBILE',to_date('2016-01-01','YYYY-MM-DD HH24:MI:SS'),to_date('2016-12-01','YYYY-MM-DD HH24:MI:SS'));</v>
      </c>
    </row>
    <row r="7469" spans="1:8">
      <c r="A7469" s="11" t="s">
        <v>24212</v>
      </c>
      <c r="B7469" s="11" t="s">
        <v>11328</v>
      </c>
      <c r="C7469" s="18">
        <v>18</v>
      </c>
      <c r="D7469" s="11" t="s">
        <v>11268</v>
      </c>
      <c r="E7469" s="11" t="s">
        <v>2190</v>
      </c>
      <c r="F7469" s="12" t="s">
        <v>30094</v>
      </c>
      <c r="G7469" s="12" t="s">
        <v>30095</v>
      </c>
      <c r="H7469" s="11" t="str">
        <f t="shared" si="116"/>
        <v>insert into BTRCOutgoingXRate (OID, prefix, outgoingRateBDT, operatorName, operatorType, effectiveFrom, effectiveTo) values('516696_2016-01-01','516696','18','PERU TELEFONICA-M MOBILE','MOBILE',to_date('2016-01-01','YYYY-MM-DD HH24:MI:SS'),to_date('2016-12-01','YYYY-MM-DD HH24:MI:SS'));</v>
      </c>
    </row>
    <row r="7470" spans="1:8">
      <c r="A7470" s="11" t="s">
        <v>24213</v>
      </c>
      <c r="B7470" s="11" t="s">
        <v>11329</v>
      </c>
      <c r="C7470" s="18">
        <v>18</v>
      </c>
      <c r="D7470" s="11" t="s">
        <v>11268</v>
      </c>
      <c r="E7470" s="11" t="s">
        <v>2190</v>
      </c>
      <c r="F7470" s="12" t="s">
        <v>30094</v>
      </c>
      <c r="G7470" s="12" t="s">
        <v>30095</v>
      </c>
      <c r="H7470" s="11" t="str">
        <f t="shared" si="116"/>
        <v>insert into BTRCOutgoingXRate (OID, prefix, outgoingRateBDT, operatorName, operatorType, effectiveFrom, effectiveTo) values('516599_2016-01-01','516599','18','PERU TELEFONICA-M MOBILE','MOBILE',to_date('2016-01-01','YYYY-MM-DD HH24:MI:SS'),to_date('2016-12-01','YYYY-MM-DD HH24:MI:SS'));</v>
      </c>
    </row>
    <row r="7471" spans="1:8">
      <c r="A7471" s="11" t="s">
        <v>24214</v>
      </c>
      <c r="B7471" s="11" t="s">
        <v>11330</v>
      </c>
      <c r="C7471" s="18">
        <v>18</v>
      </c>
      <c r="D7471" s="11" t="s">
        <v>11268</v>
      </c>
      <c r="E7471" s="11" t="s">
        <v>2190</v>
      </c>
      <c r="F7471" s="12" t="s">
        <v>30094</v>
      </c>
      <c r="G7471" s="12" t="s">
        <v>30095</v>
      </c>
      <c r="H7471" s="11" t="str">
        <f t="shared" si="116"/>
        <v>insert into BTRCOutgoingXRate (OID, prefix, outgoingRateBDT, operatorName, operatorType, effectiveFrom, effectiveTo) values('516596_2016-01-01','516596','18','PERU TELEFONICA-M MOBILE','MOBILE',to_date('2016-01-01','YYYY-MM-DD HH24:MI:SS'),to_date('2016-12-01','YYYY-MM-DD HH24:MI:SS'));</v>
      </c>
    </row>
    <row r="7472" spans="1:8">
      <c r="A7472" s="11" t="s">
        <v>24215</v>
      </c>
      <c r="B7472" s="11" t="s">
        <v>11331</v>
      </c>
      <c r="C7472" s="18">
        <v>18</v>
      </c>
      <c r="D7472" s="11" t="s">
        <v>11268</v>
      </c>
      <c r="E7472" s="11" t="s">
        <v>2190</v>
      </c>
      <c r="F7472" s="12" t="s">
        <v>30094</v>
      </c>
      <c r="G7472" s="12" t="s">
        <v>30095</v>
      </c>
      <c r="H7472" s="11" t="str">
        <f t="shared" si="116"/>
        <v>insert into BTRCOutgoingXRate (OID, prefix, outgoingRateBDT, operatorName, operatorType, effectiveFrom, effectiveTo) values('516499_2016-01-01','516499','18','PERU TELEFONICA-M MOBILE','MOBILE',to_date('2016-01-01','YYYY-MM-DD HH24:MI:SS'),to_date('2016-12-01','YYYY-MM-DD HH24:MI:SS'));</v>
      </c>
    </row>
    <row r="7473" spans="1:8">
      <c r="A7473" s="11" t="s">
        <v>24216</v>
      </c>
      <c r="B7473" s="11" t="s">
        <v>11332</v>
      </c>
      <c r="C7473" s="18">
        <v>18</v>
      </c>
      <c r="D7473" s="11" t="s">
        <v>11268</v>
      </c>
      <c r="E7473" s="11" t="s">
        <v>2190</v>
      </c>
      <c r="F7473" s="12" t="s">
        <v>30094</v>
      </c>
      <c r="G7473" s="12" t="s">
        <v>30095</v>
      </c>
      <c r="H7473" s="11" t="str">
        <f t="shared" si="116"/>
        <v>insert into BTRCOutgoingXRate (OID, prefix, outgoingRateBDT, operatorName, operatorType, effectiveFrom, effectiveTo) values('516498_2016-01-01','516498','18','PERU TELEFONICA-M MOBILE','MOBILE',to_date('2016-01-01','YYYY-MM-DD HH24:MI:SS'),to_date('2016-12-01','YYYY-MM-DD HH24:MI:SS'));</v>
      </c>
    </row>
    <row r="7474" spans="1:8">
      <c r="A7474" s="11" t="s">
        <v>24217</v>
      </c>
      <c r="B7474" s="11" t="s">
        <v>11333</v>
      </c>
      <c r="C7474" s="18">
        <v>18</v>
      </c>
      <c r="D7474" s="11" t="s">
        <v>11268</v>
      </c>
      <c r="E7474" s="11" t="s">
        <v>2190</v>
      </c>
      <c r="F7474" s="12" t="s">
        <v>30094</v>
      </c>
      <c r="G7474" s="12" t="s">
        <v>30095</v>
      </c>
      <c r="H7474" s="11" t="str">
        <f t="shared" si="116"/>
        <v>insert into BTRCOutgoingXRate (OID, prefix, outgoingRateBDT, operatorName, operatorType, effectiveFrom, effectiveTo) values('516496_2016-01-01','516496','18','PERU TELEFONICA-M MOBILE','MOBILE',to_date('2016-01-01','YYYY-MM-DD HH24:MI:SS'),to_date('2016-12-01','YYYY-MM-DD HH24:MI:SS'));</v>
      </c>
    </row>
    <row r="7475" spans="1:8">
      <c r="A7475" s="11" t="s">
        <v>24218</v>
      </c>
      <c r="B7475" s="11" t="s">
        <v>11334</v>
      </c>
      <c r="C7475" s="18">
        <v>18</v>
      </c>
      <c r="D7475" s="11" t="s">
        <v>11268</v>
      </c>
      <c r="E7475" s="11" t="s">
        <v>2190</v>
      </c>
      <c r="F7475" s="12" t="s">
        <v>30094</v>
      </c>
      <c r="G7475" s="12" t="s">
        <v>30095</v>
      </c>
      <c r="H7475" s="11" t="str">
        <f t="shared" si="116"/>
        <v>insert into BTRCOutgoingXRate (OID, prefix, outgoingRateBDT, operatorName, operatorType, effectiveFrom, effectiveTo) values('516494_2016-01-01','516494','18','PERU TELEFONICA-M MOBILE','MOBILE',to_date('2016-01-01','YYYY-MM-DD HH24:MI:SS'),to_date('2016-12-01','YYYY-MM-DD HH24:MI:SS'));</v>
      </c>
    </row>
    <row r="7476" spans="1:8">
      <c r="A7476" s="11" t="s">
        <v>24219</v>
      </c>
      <c r="B7476" s="11" t="s">
        <v>11335</v>
      </c>
      <c r="C7476" s="18">
        <v>18</v>
      </c>
      <c r="D7476" s="11" t="s">
        <v>11268</v>
      </c>
      <c r="E7476" s="11" t="s">
        <v>2190</v>
      </c>
      <c r="F7476" s="12" t="s">
        <v>30094</v>
      </c>
      <c r="G7476" s="12" t="s">
        <v>30095</v>
      </c>
      <c r="H7476" s="11" t="str">
        <f t="shared" si="116"/>
        <v>insert into BTRCOutgoingXRate (OID, prefix, outgoingRateBDT, operatorName, operatorType, effectiveFrom, effectiveTo) values('516490_2016-01-01','516490','18','PERU TELEFONICA-M MOBILE','MOBILE',to_date('2016-01-01','YYYY-MM-DD HH24:MI:SS'),to_date('2016-12-01','YYYY-MM-DD HH24:MI:SS'));</v>
      </c>
    </row>
    <row r="7477" spans="1:8">
      <c r="A7477" s="11" t="s">
        <v>24220</v>
      </c>
      <c r="B7477" s="11" t="s">
        <v>11336</v>
      </c>
      <c r="C7477" s="18">
        <v>18</v>
      </c>
      <c r="D7477" s="11" t="s">
        <v>11268</v>
      </c>
      <c r="E7477" s="11" t="s">
        <v>2190</v>
      </c>
      <c r="F7477" s="12" t="s">
        <v>30094</v>
      </c>
      <c r="G7477" s="12" t="s">
        <v>30095</v>
      </c>
      <c r="H7477" s="11" t="str">
        <f t="shared" si="116"/>
        <v>insert into BTRCOutgoingXRate (OID, prefix, outgoingRateBDT, operatorName, operatorType, effectiveFrom, effectiveTo) values('516399_2016-01-01','516399','18','PERU TELEFONICA-M MOBILE','MOBILE',to_date('2016-01-01','YYYY-MM-DD HH24:MI:SS'),to_date('2016-12-01','YYYY-MM-DD HH24:MI:SS'));</v>
      </c>
    </row>
    <row r="7478" spans="1:8">
      <c r="A7478" s="11" t="s">
        <v>24221</v>
      </c>
      <c r="B7478" s="11" t="s">
        <v>11337</v>
      </c>
      <c r="C7478" s="18">
        <v>18</v>
      </c>
      <c r="D7478" s="11" t="s">
        <v>11268</v>
      </c>
      <c r="E7478" s="11" t="s">
        <v>2190</v>
      </c>
      <c r="F7478" s="12" t="s">
        <v>30094</v>
      </c>
      <c r="G7478" s="12" t="s">
        <v>30095</v>
      </c>
      <c r="H7478" s="11" t="str">
        <f t="shared" si="116"/>
        <v>insert into BTRCOutgoingXRate (OID, prefix, outgoingRateBDT, operatorName, operatorType, effectiveFrom, effectiveTo) values('516396_2016-01-01','516396','18','PERU TELEFONICA-M MOBILE','MOBILE',to_date('2016-01-01','YYYY-MM-DD HH24:MI:SS'),to_date('2016-12-01','YYYY-MM-DD HH24:MI:SS'));</v>
      </c>
    </row>
    <row r="7479" spans="1:8">
      <c r="A7479" s="11" t="s">
        <v>24222</v>
      </c>
      <c r="B7479" s="11" t="s">
        <v>11338</v>
      </c>
      <c r="C7479" s="18">
        <v>18</v>
      </c>
      <c r="D7479" s="11" t="s">
        <v>11268</v>
      </c>
      <c r="E7479" s="11" t="s">
        <v>2190</v>
      </c>
      <c r="F7479" s="12" t="s">
        <v>30094</v>
      </c>
      <c r="G7479" s="12" t="s">
        <v>30095</v>
      </c>
      <c r="H7479" s="11" t="str">
        <f t="shared" si="116"/>
        <v>insert into BTRCOutgoingXRate (OID, prefix, outgoingRateBDT, operatorName, operatorType, effectiveFrom, effectiveTo) values('516299_2016-01-01','516299','18','PERU TELEFONICA-M MOBILE','MOBILE',to_date('2016-01-01','YYYY-MM-DD HH24:MI:SS'),to_date('2016-12-01','YYYY-MM-DD HH24:MI:SS'));</v>
      </c>
    </row>
    <row r="7480" spans="1:8">
      <c r="A7480" s="11" t="s">
        <v>24223</v>
      </c>
      <c r="B7480" s="11" t="s">
        <v>11339</v>
      </c>
      <c r="C7480" s="18">
        <v>14</v>
      </c>
      <c r="D7480" s="11" t="s">
        <v>11340</v>
      </c>
      <c r="E7480" s="11" t="s">
        <v>2227</v>
      </c>
      <c r="F7480" s="12" t="s">
        <v>30094</v>
      </c>
      <c r="G7480" s="12" t="s">
        <v>30095</v>
      </c>
      <c r="H7480" s="11" t="str">
        <f t="shared" si="116"/>
        <v>insert into BTRCOutgoingXRate (OID, prefix, outgoingRateBDT, operatorName, operatorType, effectiveFrom, effectiveTo) values('638_2016-01-01','638','14','Philippines - Bayantel','FIXED',to_date('2016-01-01','YYYY-MM-DD HH24:MI:SS'),to_date('2016-12-01','YYYY-MM-DD HH24:MI:SS'));</v>
      </c>
    </row>
    <row r="7481" spans="1:8">
      <c r="A7481" s="11" t="s">
        <v>24224</v>
      </c>
      <c r="B7481" s="11" t="s">
        <v>11341</v>
      </c>
      <c r="C7481" s="18">
        <v>14</v>
      </c>
      <c r="D7481" s="11" t="s">
        <v>11342</v>
      </c>
      <c r="E7481" s="11" t="s">
        <v>2190</v>
      </c>
      <c r="F7481" s="12" t="s">
        <v>30094</v>
      </c>
      <c r="G7481" s="12" t="s">
        <v>30095</v>
      </c>
      <c r="H7481" s="11" t="str">
        <f t="shared" si="116"/>
        <v>insert into BTRCOutgoingXRate (OID, prefix, outgoingRateBDT, operatorName, operatorType, effectiveFrom, effectiveTo) values('633430_2016-01-01','633430','14','Philippines BAYANTEL','MOBILE',to_date('2016-01-01','YYYY-MM-DD HH24:MI:SS'),to_date('2016-12-01','YYYY-MM-DD HH24:MI:SS'));</v>
      </c>
    </row>
    <row r="7482" spans="1:8">
      <c r="A7482" s="11" t="s">
        <v>24225</v>
      </c>
      <c r="B7482" s="11" t="s">
        <v>11343</v>
      </c>
      <c r="C7482" s="18">
        <v>14</v>
      </c>
      <c r="D7482" s="11" t="s">
        <v>11342</v>
      </c>
      <c r="E7482" s="11" t="s">
        <v>2190</v>
      </c>
      <c r="F7482" s="12" t="s">
        <v>30094</v>
      </c>
      <c r="G7482" s="12" t="s">
        <v>30095</v>
      </c>
      <c r="H7482" s="11" t="str">
        <f t="shared" si="116"/>
        <v>insert into BTRCOutgoingXRate (OID, prefix, outgoingRateBDT, operatorName, operatorType, effectiveFrom, effectiveTo) values('633538_2016-01-01','633538','14','Philippines BAYANTEL','MOBILE',to_date('2016-01-01','YYYY-MM-DD HH24:MI:SS'),to_date('2016-12-01','YYYY-MM-DD HH24:MI:SS'));</v>
      </c>
    </row>
    <row r="7483" spans="1:8">
      <c r="A7483" s="11" t="s">
        <v>24226</v>
      </c>
      <c r="B7483" s="11" t="s">
        <v>11344</v>
      </c>
      <c r="C7483" s="18">
        <v>14</v>
      </c>
      <c r="D7483" s="11" t="s">
        <v>11345</v>
      </c>
      <c r="E7483" s="11" t="s">
        <v>2190</v>
      </c>
      <c r="F7483" s="12" t="s">
        <v>30094</v>
      </c>
      <c r="G7483" s="12" t="s">
        <v>30095</v>
      </c>
      <c r="H7483" s="11" t="str">
        <f t="shared" si="116"/>
        <v>insert into BTRCOutgoingXRate (OID, prefix, outgoingRateBDT, operatorName, operatorType, effectiveFrom, effectiveTo) values('63819_2016-01-01','63819','14','Philippines - Mobile Click','MOBILE',to_date('2016-01-01','YYYY-MM-DD HH24:MI:SS'),to_date('2016-12-01','YYYY-MM-DD HH24:MI:SS'));</v>
      </c>
    </row>
    <row r="7484" spans="1:8">
      <c r="A7484" s="11" t="s">
        <v>24227</v>
      </c>
      <c r="B7484" s="11" t="s">
        <v>11346</v>
      </c>
      <c r="C7484" s="18">
        <v>14</v>
      </c>
      <c r="D7484" s="11" t="s">
        <v>11345</v>
      </c>
      <c r="E7484" s="11" t="s">
        <v>2190</v>
      </c>
      <c r="F7484" s="12" t="s">
        <v>30094</v>
      </c>
      <c r="G7484" s="12" t="s">
        <v>30095</v>
      </c>
      <c r="H7484" s="11" t="str">
        <f t="shared" si="116"/>
        <v>insert into BTRCOutgoingXRate (OID, prefix, outgoingRateBDT, operatorName, operatorType, effectiveFrom, effectiveTo) values('638198_2016-01-01','638198','14','Philippines - Mobile Click','MOBILE',to_date('2016-01-01','YYYY-MM-DD HH24:MI:SS'),to_date('2016-12-01','YYYY-MM-DD HH24:MI:SS'));</v>
      </c>
    </row>
    <row r="7485" spans="1:8">
      <c r="A7485" s="11" t="s">
        <v>24228</v>
      </c>
      <c r="B7485" s="11" t="s">
        <v>11347</v>
      </c>
      <c r="C7485" s="18">
        <v>14</v>
      </c>
      <c r="D7485" s="11" t="s">
        <v>11134</v>
      </c>
      <c r="E7485" s="11" t="s">
        <v>2190</v>
      </c>
      <c r="F7485" s="12" t="s">
        <v>30094</v>
      </c>
      <c r="G7485" s="12" t="s">
        <v>30095</v>
      </c>
      <c r="H7485" s="11" t="str">
        <f t="shared" si="116"/>
        <v>insert into BTRCOutgoingXRate (OID, prefix, outgoingRateBDT, operatorName, operatorType, effectiveFrom, effectiveTo) values('63873_2016-01-01','63873','14','Philippines Bayantel On Net','MOBILE',to_date('2016-01-01','YYYY-MM-DD HH24:MI:SS'),to_date('2016-12-01','YYYY-MM-DD HH24:MI:SS'));</v>
      </c>
    </row>
    <row r="7486" spans="1:8">
      <c r="A7486" s="11" t="s">
        <v>24229</v>
      </c>
      <c r="B7486" s="11" t="s">
        <v>11348</v>
      </c>
      <c r="C7486" s="18">
        <v>14</v>
      </c>
      <c r="D7486" s="11" t="s">
        <v>11134</v>
      </c>
      <c r="E7486" s="11" t="s">
        <v>2190</v>
      </c>
      <c r="F7486" s="12" t="s">
        <v>30094</v>
      </c>
      <c r="G7486" s="12" t="s">
        <v>30095</v>
      </c>
      <c r="H7486" s="11" t="str">
        <f t="shared" si="116"/>
        <v>insert into BTRCOutgoingXRate (OID, prefix, outgoingRateBDT, operatorName, operatorType, effectiveFrom, effectiveTo) values('63852_2016-01-01','63852','14','Philippines Bayantel On Net','MOBILE',to_date('2016-01-01','YYYY-MM-DD HH24:MI:SS'),to_date('2016-12-01','YYYY-MM-DD HH24:MI:SS'));</v>
      </c>
    </row>
    <row r="7487" spans="1:8">
      <c r="A7487" s="11" t="s">
        <v>24230</v>
      </c>
      <c r="B7487" s="11" t="s">
        <v>11349</v>
      </c>
      <c r="C7487" s="18">
        <v>14</v>
      </c>
      <c r="D7487" s="11" t="s">
        <v>11134</v>
      </c>
      <c r="E7487" s="11" t="s">
        <v>2190</v>
      </c>
      <c r="F7487" s="12" t="s">
        <v>30094</v>
      </c>
      <c r="G7487" s="12" t="s">
        <v>30095</v>
      </c>
      <c r="H7487" s="11" t="str">
        <f t="shared" si="116"/>
        <v>insert into BTRCOutgoingXRate (OID, prefix, outgoingRateBDT, operatorName, operatorType, effectiveFrom, effectiveTo) values('633238_2016-01-01','633238','14','Philippines Bayantel On Net','MOBILE',to_date('2016-01-01','YYYY-MM-DD HH24:MI:SS'),to_date('2016-12-01','YYYY-MM-DD HH24:MI:SS'));</v>
      </c>
    </row>
    <row r="7488" spans="1:8">
      <c r="A7488" s="11" t="s">
        <v>24231</v>
      </c>
      <c r="B7488" s="11" t="s">
        <v>11350</v>
      </c>
      <c r="C7488" s="18">
        <v>14</v>
      </c>
      <c r="D7488" s="11" t="s">
        <v>11134</v>
      </c>
      <c r="E7488" s="11" t="s">
        <v>2190</v>
      </c>
      <c r="F7488" s="12" t="s">
        <v>30094</v>
      </c>
      <c r="G7488" s="12" t="s">
        <v>30095</v>
      </c>
      <c r="H7488" s="11" t="str">
        <f t="shared" si="116"/>
        <v>insert into BTRCOutgoingXRate (OID, prefix, outgoingRateBDT, operatorName, operatorType, effectiveFrom, effectiveTo) values('633330_2016-01-01','633330','14','Philippines Bayantel On Net','MOBILE',to_date('2016-01-01','YYYY-MM-DD HH24:MI:SS'),to_date('2016-12-01','YYYY-MM-DD HH24:MI:SS'));</v>
      </c>
    </row>
    <row r="7489" spans="1:8">
      <c r="A7489" s="11" t="s">
        <v>24232</v>
      </c>
      <c r="B7489" s="11" t="s">
        <v>11351</v>
      </c>
      <c r="C7489" s="18">
        <v>14</v>
      </c>
      <c r="D7489" s="11" t="s">
        <v>11134</v>
      </c>
      <c r="E7489" s="11" t="s">
        <v>2190</v>
      </c>
      <c r="F7489" s="12" t="s">
        <v>30094</v>
      </c>
      <c r="G7489" s="12" t="s">
        <v>30095</v>
      </c>
      <c r="H7489" s="11" t="str">
        <f t="shared" si="116"/>
        <v>insert into BTRCOutgoingXRate (OID, prefix, outgoingRateBDT, operatorName, operatorType, effectiveFrom, effectiveTo) values('633331_2016-01-01','633331','14','Philippines Bayantel On Net','MOBILE',to_date('2016-01-01','YYYY-MM-DD HH24:MI:SS'),to_date('2016-12-01','YYYY-MM-DD HH24:MI:SS'));</v>
      </c>
    </row>
    <row r="7490" spans="1:8">
      <c r="A7490" s="11" t="s">
        <v>24233</v>
      </c>
      <c r="B7490" s="11" t="s">
        <v>11352</v>
      </c>
      <c r="C7490" s="18">
        <v>14</v>
      </c>
      <c r="D7490" s="11" t="s">
        <v>11134</v>
      </c>
      <c r="E7490" s="11" t="s">
        <v>2190</v>
      </c>
      <c r="F7490" s="12" t="s">
        <v>30094</v>
      </c>
      <c r="G7490" s="12" t="s">
        <v>30095</v>
      </c>
      <c r="H7490" s="11" t="str">
        <f t="shared" si="116"/>
        <v>insert into BTRCOutgoingXRate (OID, prefix, outgoingRateBDT, operatorName, operatorType, effectiveFrom, effectiveTo) values('633338_2016-01-01','633338','14','Philippines Bayantel On Net','MOBILE',to_date('2016-01-01','YYYY-MM-DD HH24:MI:SS'),to_date('2016-12-01','YYYY-MM-DD HH24:MI:SS'));</v>
      </c>
    </row>
    <row r="7491" spans="1:8">
      <c r="A7491" s="11" t="s">
        <v>24234</v>
      </c>
      <c r="B7491" s="11" t="s">
        <v>11353</v>
      </c>
      <c r="C7491" s="18">
        <v>14</v>
      </c>
      <c r="D7491" s="11" t="s">
        <v>11134</v>
      </c>
      <c r="E7491" s="11" t="s">
        <v>2227</v>
      </c>
      <c r="F7491" s="12" t="s">
        <v>30094</v>
      </c>
      <c r="G7491" s="12" t="s">
        <v>30095</v>
      </c>
      <c r="H7491" s="11" t="str">
        <f t="shared" si="116"/>
        <v>insert into BTRCOutgoingXRate (OID, prefix, outgoingRateBDT, operatorName, operatorType, effectiveFrom, effectiveTo) values('636_2016-01-01','636','14','Philippines Bayantel On Net','FIXED',to_date('2016-01-01','YYYY-MM-DD HH24:MI:SS'),to_date('2016-12-01','YYYY-MM-DD HH24:MI:SS'));</v>
      </c>
    </row>
    <row r="7492" spans="1:8">
      <c r="A7492" s="11" t="s">
        <v>24235</v>
      </c>
      <c r="B7492" s="11" t="s">
        <v>11354</v>
      </c>
      <c r="C7492" s="18">
        <v>14</v>
      </c>
      <c r="D7492" s="11" t="s">
        <v>11134</v>
      </c>
      <c r="E7492" s="11" t="s">
        <v>2190</v>
      </c>
      <c r="F7492" s="12" t="s">
        <v>30094</v>
      </c>
      <c r="G7492" s="12" t="s">
        <v>30095</v>
      </c>
      <c r="H7492" s="11" t="str">
        <f t="shared" ref="H7492:H7555" si="117">H$1&amp;IF(ISBLANK(A7492),"null","'"&amp;A7492&amp;"'")&amp;","&amp;IF(ISBLANK(B7492),"null","'"&amp;B7492&amp;"'")&amp;","&amp;IF(ISBLANK(C7492),"null","'"&amp;C7492&amp;"'")&amp;","&amp;IF(ISBLANK(D7492),"null","'"&amp;D7492&amp;"'")&amp;","&amp;IF(ISBLANK(E7492),"null","'"&amp;E7492&amp;"'")&amp;","&amp;IF(ISBLANK(F7492),"null","to_date('"&amp;F7492&amp;"','YYYY-MM-DD HH24:MI:SS')")&amp;","&amp;IF(ISBLANK(G7492),"null","to_date('"&amp;G7492&amp;"','YYYY-MM-DD HH24:MI:SS')")&amp;I$1</f>
        <v>insert into BTRCOutgoingXRate (OID, prefix, outgoingRateBDT, operatorName, operatorType, effectiveFrom, effectiveTo) values('638230_2016-01-01','638230','14','Philippines Bayantel On Net','MOBILE',to_date('2016-01-01','YYYY-MM-DD HH24:MI:SS'),to_date('2016-12-01','YYYY-MM-DD HH24:MI:SS'));</v>
      </c>
    </row>
    <row r="7493" spans="1:8">
      <c r="A7493" s="11" t="s">
        <v>24236</v>
      </c>
      <c r="B7493" s="11" t="s">
        <v>11355</v>
      </c>
      <c r="C7493" s="18">
        <v>14</v>
      </c>
      <c r="D7493" s="11" t="s">
        <v>11134</v>
      </c>
      <c r="E7493" s="11" t="s">
        <v>2190</v>
      </c>
      <c r="F7493" s="12" t="s">
        <v>30094</v>
      </c>
      <c r="G7493" s="12" t="s">
        <v>30095</v>
      </c>
      <c r="H7493" s="11" t="str">
        <f t="shared" si="117"/>
        <v>insert into BTRCOutgoingXRate (OID, prefix, outgoingRateBDT, operatorName, operatorType, effectiveFrom, effectiveTo) values('6383_2016-01-01','6383','14','Philippines Bayantel On Net','MOBILE',to_date('2016-01-01','YYYY-MM-DD HH24:MI:SS'),to_date('2016-12-01','YYYY-MM-DD HH24:MI:SS'));</v>
      </c>
    </row>
    <row r="7494" spans="1:8">
      <c r="A7494" s="11" t="s">
        <v>24237</v>
      </c>
      <c r="B7494" s="11" t="s">
        <v>11356</v>
      </c>
      <c r="C7494" s="18">
        <v>14</v>
      </c>
      <c r="D7494" s="11" t="s">
        <v>11134</v>
      </c>
      <c r="E7494" s="11" t="s">
        <v>2190</v>
      </c>
      <c r="F7494" s="12" t="s">
        <v>30094</v>
      </c>
      <c r="G7494" s="12" t="s">
        <v>30095</v>
      </c>
      <c r="H7494" s="11" t="str">
        <f t="shared" si="117"/>
        <v>insert into BTRCOutgoingXRate (OID, prefix, outgoingRateBDT, operatorName, operatorType, effectiveFrom, effectiveTo) values('63823_2016-01-01','63823','14','Philippines Bayantel On Net','MOBILE',to_date('2016-01-01','YYYY-MM-DD HH24:MI:SS'),to_date('2016-12-01','YYYY-MM-DD HH24:MI:SS'));</v>
      </c>
    </row>
    <row r="7495" spans="1:8">
      <c r="A7495" s="11" t="s">
        <v>24238</v>
      </c>
      <c r="B7495" s="11" t="s">
        <v>11357</v>
      </c>
      <c r="C7495" s="18">
        <v>14</v>
      </c>
      <c r="D7495" s="11" t="s">
        <v>11134</v>
      </c>
      <c r="E7495" s="11" t="s">
        <v>2190</v>
      </c>
      <c r="F7495" s="12" t="s">
        <v>30094</v>
      </c>
      <c r="G7495" s="12" t="s">
        <v>30095</v>
      </c>
      <c r="H7495" s="11" t="str">
        <f t="shared" si="117"/>
        <v>insert into BTRCOutgoingXRate (OID, prefix, outgoingRateBDT, operatorName, operatorType, effectiveFrom, effectiveTo) values('63843_2016-01-01','63843','14','Philippines Bayantel On Net','MOBILE',to_date('2016-01-01','YYYY-MM-DD HH24:MI:SS'),to_date('2016-12-01','YYYY-MM-DD HH24:MI:SS'));</v>
      </c>
    </row>
    <row r="7496" spans="1:8">
      <c r="A7496" s="11" t="s">
        <v>24239</v>
      </c>
      <c r="B7496" s="11" t="s">
        <v>11358</v>
      </c>
      <c r="C7496" s="18">
        <v>14</v>
      </c>
      <c r="D7496" s="11" t="s">
        <v>11130</v>
      </c>
      <c r="E7496" s="11" t="s">
        <v>2190</v>
      </c>
      <c r="F7496" s="12" t="s">
        <v>30094</v>
      </c>
      <c r="G7496" s="12" t="s">
        <v>30095</v>
      </c>
      <c r="H7496" s="11" t="str">
        <f t="shared" si="117"/>
        <v>insert into BTRCOutgoingXRate (OID, prefix, outgoingRateBDT, operatorName, operatorType, effectiveFrom, effectiveTo) values('6324_2016-01-01','6324','14','Philippines Philippines - Digitel Onnet','MOBILE',to_date('2016-01-01','YYYY-MM-DD HH24:MI:SS'),to_date('2016-12-01','YYYY-MM-DD HH24:MI:SS'));</v>
      </c>
    </row>
    <row r="7497" spans="1:8">
      <c r="A7497" s="11" t="s">
        <v>24240</v>
      </c>
      <c r="B7497" s="11" t="s">
        <v>11359</v>
      </c>
      <c r="C7497" s="18">
        <v>14</v>
      </c>
      <c r="D7497" s="11" t="s">
        <v>11130</v>
      </c>
      <c r="E7497" s="11" t="s">
        <v>2227</v>
      </c>
      <c r="F7497" s="12" t="s">
        <v>30094</v>
      </c>
      <c r="G7497" s="12" t="s">
        <v>30095</v>
      </c>
      <c r="H7497" s="11" t="str">
        <f t="shared" si="117"/>
        <v>insert into BTRCOutgoingXRate (OID, prefix, outgoingRateBDT, operatorName, operatorType, effectiveFrom, effectiveTo) values('632_2016-01-01','632','14','Philippines Philippines - Digitel Onnet','FIXED',to_date('2016-01-01','YYYY-MM-DD HH24:MI:SS'),to_date('2016-12-01','YYYY-MM-DD HH24:MI:SS'));</v>
      </c>
    </row>
    <row r="7498" spans="1:8">
      <c r="A7498" s="11" t="s">
        <v>24241</v>
      </c>
      <c r="B7498" s="11" t="s">
        <v>11360</v>
      </c>
      <c r="C7498" s="18">
        <v>14</v>
      </c>
      <c r="D7498" s="11" t="s">
        <v>11130</v>
      </c>
      <c r="E7498" s="11" t="s">
        <v>2227</v>
      </c>
      <c r="F7498" s="12" t="s">
        <v>30094</v>
      </c>
      <c r="G7498" s="12" t="s">
        <v>30095</v>
      </c>
      <c r="H7498" s="11" t="str">
        <f t="shared" si="117"/>
        <v>insert into BTRCOutgoingXRate (OID, prefix, outgoingRateBDT, operatorName, operatorType, effectiveFrom, effectiveTo) values('634_2016-01-01','634','14','Philippines Philippines - Digitel Onnet','FIXED',to_date('2016-01-01','YYYY-MM-DD HH24:MI:SS'),to_date('2016-12-01','YYYY-MM-DD HH24:MI:SS'));</v>
      </c>
    </row>
    <row r="7499" spans="1:8">
      <c r="A7499" s="11" t="s">
        <v>24242</v>
      </c>
      <c r="B7499" s="11" t="s">
        <v>11361</v>
      </c>
      <c r="C7499" s="18">
        <v>14</v>
      </c>
      <c r="D7499" s="11" t="s">
        <v>11362</v>
      </c>
      <c r="E7499" s="11" t="s">
        <v>2227</v>
      </c>
      <c r="F7499" s="12" t="s">
        <v>30094</v>
      </c>
      <c r="G7499" s="12" t="s">
        <v>30095</v>
      </c>
      <c r="H7499" s="11" t="str">
        <f t="shared" si="117"/>
        <v>insert into BTRCOutgoingXRate (OID, prefix, outgoingRateBDT, operatorName, operatorType, effectiveFrom, effectiveTo) values('635_2016-01-01','635','14','Philippines Philippines - Digitel','FIXED',to_date('2016-01-01','YYYY-MM-DD HH24:MI:SS'),to_date('2016-12-01','YYYY-MM-DD HH24:MI:SS'));</v>
      </c>
    </row>
    <row r="7500" spans="1:8">
      <c r="A7500" s="11" t="s">
        <v>24243</v>
      </c>
      <c r="B7500" s="11" t="s">
        <v>11363</v>
      </c>
      <c r="C7500" s="18">
        <v>14</v>
      </c>
      <c r="D7500" s="11" t="s">
        <v>11362</v>
      </c>
      <c r="E7500" s="11" t="s">
        <v>2227</v>
      </c>
      <c r="F7500" s="12" t="s">
        <v>30094</v>
      </c>
      <c r="G7500" s="12" t="s">
        <v>30095</v>
      </c>
      <c r="H7500" s="11" t="str">
        <f t="shared" si="117"/>
        <v>insert into BTRCOutgoingXRate (OID, prefix, outgoingRateBDT, operatorName, operatorType, effectiveFrom, effectiveTo) values('637_2016-01-01','637','14','Philippines Philippines - Digitel','FIXED',to_date('2016-01-01','YYYY-MM-DD HH24:MI:SS'),to_date('2016-12-01','YYYY-MM-DD HH24:MI:SS'));</v>
      </c>
    </row>
    <row r="7501" spans="1:8">
      <c r="A7501" s="11" t="s">
        <v>24244</v>
      </c>
      <c r="B7501" s="11" t="s">
        <v>11364</v>
      </c>
      <c r="C7501" s="18">
        <v>14</v>
      </c>
      <c r="D7501" s="11" t="s">
        <v>11365</v>
      </c>
      <c r="E7501" s="11" t="s">
        <v>2190</v>
      </c>
      <c r="F7501" s="12" t="s">
        <v>30094</v>
      </c>
      <c r="G7501" s="12" t="s">
        <v>30095</v>
      </c>
      <c r="H7501" s="11" t="str">
        <f t="shared" si="117"/>
        <v>insert into BTRCOutgoingXRate (OID, prefix, outgoingRateBDT, operatorName, operatorType, effectiveFrom, effectiveTo) values('6360_2016-01-01','6360','14','PHILIPPINES MOBILE CELCOM','MOBILE',to_date('2016-01-01','YYYY-MM-DD HH24:MI:SS'),to_date('2016-12-01','YYYY-MM-DD HH24:MI:SS'));</v>
      </c>
    </row>
    <row r="7502" spans="1:8">
      <c r="A7502" s="11" t="s">
        <v>24245</v>
      </c>
      <c r="B7502" s="11" t="s">
        <v>11366</v>
      </c>
      <c r="C7502" s="18">
        <v>14</v>
      </c>
      <c r="D7502" s="11" t="s">
        <v>11367</v>
      </c>
      <c r="E7502" s="11" t="s">
        <v>2227</v>
      </c>
      <c r="F7502" s="12" t="s">
        <v>30094</v>
      </c>
      <c r="G7502" s="12" t="s">
        <v>30095</v>
      </c>
      <c r="H7502" s="11" t="str">
        <f t="shared" si="117"/>
        <v>insert into BTRCOutgoingXRate (OID, prefix, outgoingRateBDT, operatorName, operatorType, effectiveFrom, effectiveTo) values('633_2016-01-01','633','14','Philippines Globe Telecom Fixed','FIXED',to_date('2016-01-01','YYYY-MM-DD HH24:MI:SS'),to_date('2016-12-01','YYYY-MM-DD HH24:MI:SS'));</v>
      </c>
    </row>
    <row r="7503" spans="1:8">
      <c r="A7503" s="11" t="s">
        <v>24246</v>
      </c>
      <c r="B7503" s="11" t="s">
        <v>11368</v>
      </c>
      <c r="C7503" s="18">
        <v>14</v>
      </c>
      <c r="D7503" s="11" t="s">
        <v>11369</v>
      </c>
      <c r="E7503" s="11" t="s">
        <v>2190</v>
      </c>
      <c r="F7503" s="12" t="s">
        <v>30094</v>
      </c>
      <c r="G7503" s="12" t="s">
        <v>30095</v>
      </c>
      <c r="H7503" s="11" t="str">
        <f t="shared" si="117"/>
        <v>insert into BTRCOutgoingXRate (OID, prefix, outgoingRateBDT, operatorName, operatorType, effectiveFrom, effectiveTo) values('63426_2016-01-01','63426','14','PHILIPPINES DIGITEL MOBILE','MOBILE',to_date('2016-01-01','YYYY-MM-DD HH24:MI:SS'),to_date('2016-12-01','YYYY-MM-DD HH24:MI:SS'));</v>
      </c>
    </row>
    <row r="7504" spans="1:8">
      <c r="A7504" s="11" t="s">
        <v>24247</v>
      </c>
      <c r="B7504" s="11" t="s">
        <v>11370</v>
      </c>
      <c r="C7504" s="18">
        <v>14</v>
      </c>
      <c r="D7504" s="11" t="s">
        <v>11132</v>
      </c>
      <c r="E7504" s="11" t="s">
        <v>2190</v>
      </c>
      <c r="F7504" s="12" t="s">
        <v>30094</v>
      </c>
      <c r="G7504" s="12" t="s">
        <v>30095</v>
      </c>
      <c r="H7504" s="11" t="str">
        <f t="shared" si="117"/>
        <v>insert into BTRCOutgoingXRate (OID, prefix, outgoingRateBDT, operatorName, operatorType, effectiveFrom, effectiveTo) values('637892_2016-01-01','637892','14','PHILIPPINES DIGITEL','MOBILE',to_date('2016-01-01','YYYY-MM-DD HH24:MI:SS'),to_date('2016-12-01','YYYY-MM-DD HH24:MI:SS'));</v>
      </c>
    </row>
    <row r="7505" spans="1:8">
      <c r="A7505" s="11" t="s">
        <v>24248</v>
      </c>
      <c r="B7505" s="11" t="s">
        <v>11371</v>
      </c>
      <c r="C7505" s="18">
        <v>14</v>
      </c>
      <c r="D7505" s="11" t="s">
        <v>11372</v>
      </c>
      <c r="E7505" s="11" t="s">
        <v>2190</v>
      </c>
      <c r="F7505" s="12" t="s">
        <v>30094</v>
      </c>
      <c r="G7505" s="12" t="s">
        <v>30095</v>
      </c>
      <c r="H7505" s="11" t="str">
        <f t="shared" si="117"/>
        <v>insert into BTRCOutgoingXRate (OID, prefix, outgoingRateBDT, operatorName, operatorType, effectiveFrom, effectiveTo) values('639_2016-01-01','639','14','Philippines-Sun Cellular(DIGITEL)','MOBILE',to_date('2016-01-01','YYYY-MM-DD HH24:MI:SS'),to_date('2016-12-01','YYYY-MM-DD HH24:MI:SS'));</v>
      </c>
    </row>
    <row r="7506" spans="1:8">
      <c r="A7506" s="11" t="s">
        <v>24249</v>
      </c>
      <c r="B7506" s="11" t="s">
        <v>1657</v>
      </c>
      <c r="C7506" s="18">
        <v>14</v>
      </c>
      <c r="D7506" s="11" t="s">
        <v>11373</v>
      </c>
      <c r="E7506" s="11" t="s">
        <v>2227</v>
      </c>
      <c r="F7506" s="12" t="s">
        <v>30094</v>
      </c>
      <c r="G7506" s="12" t="s">
        <v>30095</v>
      </c>
      <c r="H7506" s="11" t="str">
        <f t="shared" si="117"/>
        <v>insert into BTRCOutgoingXRate (OID, prefix, outgoingRateBDT, operatorName, operatorType, effectiveFrom, effectiveTo) values('63_2016-01-01','63','14','Philippines-ROC-Fixed','FIXED',to_date('2016-01-01','YYYY-MM-DD HH24:MI:SS'),to_date('2016-12-01','YYYY-MM-DD HH24:MI:SS'));</v>
      </c>
    </row>
    <row r="7507" spans="1:8">
      <c r="A7507" s="11" t="s">
        <v>24250</v>
      </c>
      <c r="B7507" s="11" t="s">
        <v>11374</v>
      </c>
      <c r="C7507" s="18">
        <v>14</v>
      </c>
      <c r="D7507" s="11" t="s">
        <v>11375</v>
      </c>
      <c r="E7507" s="11" t="s">
        <v>2190</v>
      </c>
      <c r="F7507" s="12" t="s">
        <v>30094</v>
      </c>
      <c r="G7507" s="12" t="s">
        <v>30095</v>
      </c>
      <c r="H7507" s="11" t="str">
        <f t="shared" si="117"/>
        <v>insert into BTRCOutgoingXRate (OID, prefix, outgoingRateBDT, operatorName, operatorType, effectiveFrom, effectiveTo) values('63817_2016-01-01','63817','14','Philippines-Globe Telecom','MOBILE',to_date('2016-01-01','YYYY-MM-DD HH24:MI:SS'),to_date('2016-12-01','YYYY-MM-DD HH24:MI:SS'));</v>
      </c>
    </row>
    <row r="7508" spans="1:8">
      <c r="A7508" s="11" t="s">
        <v>24251</v>
      </c>
      <c r="B7508" s="11" t="s">
        <v>11376</v>
      </c>
      <c r="C7508" s="18">
        <v>14</v>
      </c>
      <c r="D7508" s="11" t="s">
        <v>11377</v>
      </c>
      <c r="E7508" s="11" t="s">
        <v>2227</v>
      </c>
      <c r="F7508" s="12" t="s">
        <v>30094</v>
      </c>
      <c r="G7508" s="12" t="s">
        <v>30095</v>
      </c>
      <c r="H7508" s="11" t="str">
        <f t="shared" si="117"/>
        <v>insert into BTRCOutgoingXRate (OID, prefix, outgoingRateBDT, operatorName, operatorType, effectiveFrom, effectiveTo) values('631334_2016-01-01','631334','14','PHILIPPINES-DIGITEL-FIXED','FIXED',to_date('2016-01-01','YYYY-MM-DD HH24:MI:SS'),to_date('2016-12-01','YYYY-MM-DD HH24:MI:SS'));</v>
      </c>
    </row>
    <row r="7509" spans="1:8">
      <c r="A7509" s="11" t="s">
        <v>24252</v>
      </c>
      <c r="B7509" s="11" t="s">
        <v>11378</v>
      </c>
      <c r="C7509" s="18">
        <v>14</v>
      </c>
      <c r="D7509" s="11" t="s">
        <v>11130</v>
      </c>
      <c r="E7509" s="11" t="s">
        <v>2190</v>
      </c>
      <c r="F7509" s="12" t="s">
        <v>30094</v>
      </c>
      <c r="G7509" s="12" t="s">
        <v>30095</v>
      </c>
      <c r="H7509" s="11" t="str">
        <f t="shared" si="117"/>
        <v>insert into BTRCOutgoingXRate (OID, prefix, outgoingRateBDT, operatorName, operatorType, effectiveFrom, effectiveTo) values('6323_2016-01-01','6323','14','Philippines Philippines - Digitel Onnet','MOBILE',to_date('2016-01-01','YYYY-MM-DD HH24:MI:SS'),to_date('2016-12-01','YYYY-MM-DD HH24:MI:SS'));</v>
      </c>
    </row>
    <row r="7510" spans="1:8">
      <c r="A7510" s="11" t="s">
        <v>24253</v>
      </c>
      <c r="B7510" s="11" t="s">
        <v>11379</v>
      </c>
      <c r="C7510" s="18">
        <v>18</v>
      </c>
      <c r="D7510" s="11" t="s">
        <v>10461</v>
      </c>
      <c r="E7510" s="11" t="s">
        <v>2190</v>
      </c>
      <c r="F7510" s="12" t="s">
        <v>30094</v>
      </c>
      <c r="G7510" s="12" t="s">
        <v>30095</v>
      </c>
      <c r="H7510" s="11" t="str">
        <f t="shared" si="117"/>
        <v>insert into BTRCOutgoingXRate (OID, prefix, outgoingRateBDT, operatorName, operatorType, effectiveFrom, effectiveTo) values('518391_2016-01-01','518391','18','PERU MOBILE','MOBILE',to_date('2016-01-01','YYYY-MM-DD HH24:MI:SS'),to_date('2016-12-01','YYYY-MM-DD HH24:MI:SS'));</v>
      </c>
    </row>
    <row r="7511" spans="1:8">
      <c r="A7511" s="11" t="s">
        <v>24254</v>
      </c>
      <c r="B7511" s="11" t="s">
        <v>11380</v>
      </c>
      <c r="C7511" s="18">
        <v>18</v>
      </c>
      <c r="D7511" s="11" t="s">
        <v>10461</v>
      </c>
      <c r="E7511" s="11" t="s">
        <v>2190</v>
      </c>
      <c r="F7511" s="12" t="s">
        <v>30094</v>
      </c>
      <c r="G7511" s="12" t="s">
        <v>30095</v>
      </c>
      <c r="H7511" s="11" t="str">
        <f t="shared" si="117"/>
        <v>insert into BTRCOutgoingXRate (OID, prefix, outgoingRateBDT, operatorName, operatorType, effectiveFrom, effectiveTo) values('518390_2016-01-01','518390','18','PERU MOBILE','MOBILE',to_date('2016-01-01','YYYY-MM-DD HH24:MI:SS'),to_date('2016-12-01','YYYY-MM-DD HH24:MI:SS'));</v>
      </c>
    </row>
    <row r="7512" spans="1:8">
      <c r="A7512" s="11" t="s">
        <v>24255</v>
      </c>
      <c r="B7512" s="11" t="s">
        <v>11381</v>
      </c>
      <c r="C7512" s="18">
        <v>18</v>
      </c>
      <c r="D7512" s="11" t="s">
        <v>10461</v>
      </c>
      <c r="E7512" s="11" t="s">
        <v>2190</v>
      </c>
      <c r="F7512" s="12" t="s">
        <v>30094</v>
      </c>
      <c r="G7512" s="12" t="s">
        <v>30095</v>
      </c>
      <c r="H7512" s="11" t="str">
        <f t="shared" si="117"/>
        <v>insert into BTRCOutgoingXRate (OID, prefix, outgoingRateBDT, operatorName, operatorType, effectiveFrom, effectiveTo) values('518297_2016-01-01','518297','18','PERU MOBILE','MOBILE',to_date('2016-01-01','YYYY-MM-DD HH24:MI:SS'),to_date('2016-12-01','YYYY-MM-DD HH24:MI:SS'));</v>
      </c>
    </row>
    <row r="7513" spans="1:8">
      <c r="A7513" s="11" t="s">
        <v>24256</v>
      </c>
      <c r="B7513" s="11" t="s">
        <v>11382</v>
      </c>
      <c r="C7513" s="18">
        <v>18</v>
      </c>
      <c r="D7513" s="11" t="s">
        <v>10461</v>
      </c>
      <c r="E7513" s="11" t="s">
        <v>2190</v>
      </c>
      <c r="F7513" s="12" t="s">
        <v>30094</v>
      </c>
      <c r="G7513" s="12" t="s">
        <v>30095</v>
      </c>
      <c r="H7513" s="11" t="str">
        <f t="shared" si="117"/>
        <v>insert into BTRCOutgoingXRate (OID, prefix, outgoingRateBDT, operatorName, operatorType, effectiveFrom, effectiveTo) values('517690_2016-01-01','517690','18','PERU MOBILE','MOBILE',to_date('2016-01-01','YYYY-MM-DD HH24:MI:SS'),to_date('2016-12-01','YYYY-MM-DD HH24:MI:SS'));</v>
      </c>
    </row>
    <row r="7514" spans="1:8">
      <c r="A7514" s="11" t="s">
        <v>24257</v>
      </c>
      <c r="B7514" s="11" t="s">
        <v>11383</v>
      </c>
      <c r="C7514" s="18">
        <v>18</v>
      </c>
      <c r="D7514" s="11" t="s">
        <v>10461</v>
      </c>
      <c r="E7514" s="11" t="s">
        <v>2190</v>
      </c>
      <c r="F7514" s="12" t="s">
        <v>30094</v>
      </c>
      <c r="G7514" s="12" t="s">
        <v>30095</v>
      </c>
      <c r="H7514" s="11" t="str">
        <f t="shared" si="117"/>
        <v>insert into BTRCOutgoingXRate (OID, prefix, outgoingRateBDT, operatorName, operatorType, effectiveFrom, effectiveTo) values('517493_2016-01-01','517493','18','PERU MOBILE','MOBILE',to_date('2016-01-01','YYYY-MM-DD HH24:MI:SS'),to_date('2016-12-01','YYYY-MM-DD HH24:MI:SS'));</v>
      </c>
    </row>
    <row r="7515" spans="1:8">
      <c r="A7515" s="11" t="s">
        <v>24258</v>
      </c>
      <c r="B7515" s="11" t="s">
        <v>11384</v>
      </c>
      <c r="C7515" s="18">
        <v>18</v>
      </c>
      <c r="D7515" s="11" t="s">
        <v>10461</v>
      </c>
      <c r="E7515" s="11" t="s">
        <v>2190</v>
      </c>
      <c r="F7515" s="12" t="s">
        <v>30094</v>
      </c>
      <c r="G7515" s="12" t="s">
        <v>30095</v>
      </c>
      <c r="H7515" s="11" t="str">
        <f t="shared" si="117"/>
        <v>insert into BTRCOutgoingXRate (OID, prefix, outgoingRateBDT, operatorName, operatorType, effectiveFrom, effectiveTo) values('517491_2016-01-01','517491','18','PERU MOBILE','MOBILE',to_date('2016-01-01','YYYY-MM-DD HH24:MI:SS'),to_date('2016-12-01','YYYY-MM-DD HH24:MI:SS'));</v>
      </c>
    </row>
    <row r="7516" spans="1:8">
      <c r="A7516" s="11" t="s">
        <v>24259</v>
      </c>
      <c r="B7516" s="11" t="s">
        <v>11385</v>
      </c>
      <c r="C7516" s="18">
        <v>18</v>
      </c>
      <c r="D7516" s="11" t="s">
        <v>10461</v>
      </c>
      <c r="E7516" s="11" t="s">
        <v>2190</v>
      </c>
      <c r="F7516" s="12" t="s">
        <v>30094</v>
      </c>
      <c r="G7516" s="12" t="s">
        <v>30095</v>
      </c>
      <c r="H7516" s="11" t="str">
        <f t="shared" si="117"/>
        <v>insert into BTRCOutgoingXRate (OID, prefix, outgoingRateBDT, operatorName, operatorType, effectiveFrom, effectiveTo) values('517397_2016-01-01','517397','18','PERU MOBILE','MOBILE',to_date('2016-01-01','YYYY-MM-DD HH24:MI:SS'),to_date('2016-12-01','YYYY-MM-DD HH24:MI:SS'));</v>
      </c>
    </row>
    <row r="7517" spans="1:8">
      <c r="A7517" s="11" t="s">
        <v>24260</v>
      </c>
      <c r="B7517" s="11" t="s">
        <v>11386</v>
      </c>
      <c r="C7517" s="18">
        <v>18</v>
      </c>
      <c r="D7517" s="11" t="s">
        <v>10461</v>
      </c>
      <c r="E7517" s="11" t="s">
        <v>2190</v>
      </c>
      <c r="F7517" s="12" t="s">
        <v>30094</v>
      </c>
      <c r="G7517" s="12" t="s">
        <v>30095</v>
      </c>
      <c r="H7517" s="11" t="str">
        <f t="shared" si="117"/>
        <v>insert into BTRCOutgoingXRate (OID, prefix, outgoingRateBDT, operatorName, operatorType, effectiveFrom, effectiveTo) values('517393_2016-01-01','517393','18','PERU MOBILE','MOBILE',to_date('2016-01-01','YYYY-MM-DD HH24:MI:SS'),to_date('2016-12-01','YYYY-MM-DD HH24:MI:SS'));</v>
      </c>
    </row>
    <row r="7518" spans="1:8">
      <c r="A7518" s="11" t="s">
        <v>24261</v>
      </c>
      <c r="B7518" s="11" t="s">
        <v>11387</v>
      </c>
      <c r="C7518" s="18">
        <v>18</v>
      </c>
      <c r="D7518" s="11" t="s">
        <v>10461</v>
      </c>
      <c r="E7518" s="11" t="s">
        <v>2190</v>
      </c>
      <c r="F7518" s="12" t="s">
        <v>30094</v>
      </c>
      <c r="G7518" s="12" t="s">
        <v>30095</v>
      </c>
      <c r="H7518" s="11" t="str">
        <f t="shared" si="117"/>
        <v>insert into BTRCOutgoingXRate (OID, prefix, outgoingRateBDT, operatorName, operatorType, effectiveFrom, effectiveTo) values('517391_2016-01-01','517391','18','PERU MOBILE','MOBILE',to_date('2016-01-01','YYYY-MM-DD HH24:MI:SS'),to_date('2016-12-01','YYYY-MM-DD HH24:MI:SS'));</v>
      </c>
    </row>
    <row r="7519" spans="1:8">
      <c r="A7519" s="11" t="s">
        <v>24262</v>
      </c>
      <c r="B7519" s="11" t="s">
        <v>11388</v>
      </c>
      <c r="C7519" s="18">
        <v>18</v>
      </c>
      <c r="D7519" s="11" t="s">
        <v>10461</v>
      </c>
      <c r="E7519" s="11" t="s">
        <v>2190</v>
      </c>
      <c r="F7519" s="12" t="s">
        <v>30094</v>
      </c>
      <c r="G7519" s="12" t="s">
        <v>30095</v>
      </c>
      <c r="H7519" s="11" t="str">
        <f t="shared" si="117"/>
        <v>insert into BTRCOutgoingXRate (OID, prefix, outgoingRateBDT, operatorName, operatorType, effectiveFrom, effectiveTo) values('517295_2016-01-01','517295','18','PERU MOBILE','MOBILE',to_date('2016-01-01','YYYY-MM-DD HH24:MI:SS'),to_date('2016-12-01','YYYY-MM-DD HH24:MI:SS'));</v>
      </c>
    </row>
    <row r="7520" spans="1:8">
      <c r="A7520" s="11" t="s">
        <v>24263</v>
      </c>
      <c r="B7520" s="11" t="s">
        <v>11389</v>
      </c>
      <c r="C7520" s="18">
        <v>18</v>
      </c>
      <c r="D7520" s="11" t="s">
        <v>10461</v>
      </c>
      <c r="E7520" s="11" t="s">
        <v>2190</v>
      </c>
      <c r="F7520" s="12" t="s">
        <v>30094</v>
      </c>
      <c r="G7520" s="12" t="s">
        <v>30095</v>
      </c>
      <c r="H7520" s="11" t="str">
        <f t="shared" si="117"/>
        <v>insert into BTRCOutgoingXRate (OID, prefix, outgoingRateBDT, operatorName, operatorType, effectiveFrom, effectiveTo) values('517294_2016-01-01','517294','18','PERU MOBILE','MOBILE',to_date('2016-01-01','YYYY-MM-DD HH24:MI:SS'),to_date('2016-12-01','YYYY-MM-DD HH24:MI:SS'));</v>
      </c>
    </row>
    <row r="7521" spans="1:8">
      <c r="A7521" s="11" t="s">
        <v>24264</v>
      </c>
      <c r="B7521" s="11" t="s">
        <v>11390</v>
      </c>
      <c r="C7521" s="18">
        <v>18</v>
      </c>
      <c r="D7521" s="11" t="s">
        <v>10461</v>
      </c>
      <c r="E7521" s="11" t="s">
        <v>2190</v>
      </c>
      <c r="F7521" s="12" t="s">
        <v>30094</v>
      </c>
      <c r="G7521" s="12" t="s">
        <v>30095</v>
      </c>
      <c r="H7521" s="11" t="str">
        <f t="shared" si="117"/>
        <v>insert into BTRCOutgoingXRate (OID, prefix, outgoingRateBDT, operatorName, operatorType, effectiveFrom, effectiveTo) values('516792_2016-01-01','516792','18','PERU MOBILE','MOBILE',to_date('2016-01-01','YYYY-MM-DD HH24:MI:SS'),to_date('2016-12-01','YYYY-MM-DD HH24:MI:SS'));</v>
      </c>
    </row>
    <row r="7522" spans="1:8">
      <c r="A7522" s="11" t="s">
        <v>24265</v>
      </c>
      <c r="B7522" s="11" t="s">
        <v>11391</v>
      </c>
      <c r="C7522" s="18">
        <v>18</v>
      </c>
      <c r="D7522" s="11" t="s">
        <v>10461</v>
      </c>
      <c r="E7522" s="11" t="s">
        <v>2190</v>
      </c>
      <c r="F7522" s="12" t="s">
        <v>30094</v>
      </c>
      <c r="G7522" s="12" t="s">
        <v>30095</v>
      </c>
      <c r="H7522" s="11" t="str">
        <f t="shared" si="117"/>
        <v>insert into BTRCOutgoingXRate (OID, prefix, outgoingRateBDT, operatorName, operatorType, effectiveFrom, effectiveTo) values('516791_2016-01-01','516791','18','PERU MOBILE','MOBILE',to_date('2016-01-01','YYYY-MM-DD HH24:MI:SS'),to_date('2016-12-01','YYYY-MM-DD HH24:MI:SS'));</v>
      </c>
    </row>
    <row r="7523" spans="1:8">
      <c r="A7523" s="11" t="s">
        <v>24266</v>
      </c>
      <c r="B7523" s="11" t="s">
        <v>11392</v>
      </c>
      <c r="C7523" s="18">
        <v>18</v>
      </c>
      <c r="D7523" s="11" t="s">
        <v>10461</v>
      </c>
      <c r="E7523" s="11" t="s">
        <v>2190</v>
      </c>
      <c r="F7523" s="12" t="s">
        <v>30094</v>
      </c>
      <c r="G7523" s="12" t="s">
        <v>30095</v>
      </c>
      <c r="H7523" s="11" t="str">
        <f t="shared" si="117"/>
        <v>insert into BTRCOutgoingXRate (OID, prefix, outgoingRateBDT, operatorName, operatorType, effectiveFrom, effectiveTo) values('516790_2016-01-01','516790','18','PERU MOBILE','MOBILE',to_date('2016-01-01','YYYY-MM-DD HH24:MI:SS'),to_date('2016-12-01','YYYY-MM-DD HH24:MI:SS'));</v>
      </c>
    </row>
    <row r="7524" spans="1:8">
      <c r="A7524" s="11" t="s">
        <v>24267</v>
      </c>
      <c r="B7524" s="11" t="s">
        <v>11393</v>
      </c>
      <c r="C7524" s="18">
        <v>18</v>
      </c>
      <c r="D7524" s="11" t="s">
        <v>10461</v>
      </c>
      <c r="E7524" s="11" t="s">
        <v>2190</v>
      </c>
      <c r="F7524" s="12" t="s">
        <v>30094</v>
      </c>
      <c r="G7524" s="12" t="s">
        <v>30095</v>
      </c>
      <c r="H7524" s="11" t="str">
        <f t="shared" si="117"/>
        <v>insert into BTRCOutgoingXRate (OID, prefix, outgoingRateBDT, operatorName, operatorType, effectiveFrom, effectiveTo) values('516698_2016-01-01','516698','18','PERU MOBILE','MOBILE',to_date('2016-01-01','YYYY-MM-DD HH24:MI:SS'),to_date('2016-12-01','YYYY-MM-DD HH24:MI:SS'));</v>
      </c>
    </row>
    <row r="7525" spans="1:8">
      <c r="A7525" s="11" t="s">
        <v>24268</v>
      </c>
      <c r="B7525" s="11" t="s">
        <v>11394</v>
      </c>
      <c r="C7525" s="18">
        <v>18</v>
      </c>
      <c r="D7525" s="11" t="s">
        <v>10461</v>
      </c>
      <c r="E7525" s="11" t="s">
        <v>2190</v>
      </c>
      <c r="F7525" s="12" t="s">
        <v>30094</v>
      </c>
      <c r="G7525" s="12" t="s">
        <v>30095</v>
      </c>
      <c r="H7525" s="11" t="str">
        <f t="shared" si="117"/>
        <v>insert into BTRCOutgoingXRate (OID, prefix, outgoingRateBDT, operatorName, operatorType, effectiveFrom, effectiveTo) values('516697_2016-01-01','516697','18','PERU MOBILE','MOBILE',to_date('2016-01-01','YYYY-MM-DD HH24:MI:SS'),to_date('2016-12-01','YYYY-MM-DD HH24:MI:SS'));</v>
      </c>
    </row>
    <row r="7526" spans="1:8">
      <c r="A7526" s="11" t="s">
        <v>24269</v>
      </c>
      <c r="B7526" s="11" t="s">
        <v>11395</v>
      </c>
      <c r="C7526" s="18">
        <v>18</v>
      </c>
      <c r="D7526" s="11" t="s">
        <v>10461</v>
      </c>
      <c r="E7526" s="11" t="s">
        <v>2190</v>
      </c>
      <c r="F7526" s="12" t="s">
        <v>30094</v>
      </c>
      <c r="G7526" s="12" t="s">
        <v>30095</v>
      </c>
      <c r="H7526" s="11" t="str">
        <f t="shared" si="117"/>
        <v>insert into BTRCOutgoingXRate (OID, prefix, outgoingRateBDT, operatorName, operatorType, effectiveFrom, effectiveTo) values('516695_2016-01-01','516695','18','PERU MOBILE','MOBILE',to_date('2016-01-01','YYYY-MM-DD HH24:MI:SS'),to_date('2016-12-01','YYYY-MM-DD HH24:MI:SS'));</v>
      </c>
    </row>
    <row r="7527" spans="1:8">
      <c r="A7527" s="11" t="s">
        <v>24270</v>
      </c>
      <c r="B7527" s="11" t="s">
        <v>11396</v>
      </c>
      <c r="C7527" s="18">
        <v>18</v>
      </c>
      <c r="D7527" s="11" t="s">
        <v>10461</v>
      </c>
      <c r="E7527" s="11" t="s">
        <v>2190</v>
      </c>
      <c r="F7527" s="12" t="s">
        <v>30094</v>
      </c>
      <c r="G7527" s="12" t="s">
        <v>30095</v>
      </c>
      <c r="H7527" s="11" t="str">
        <f t="shared" si="117"/>
        <v>insert into BTRCOutgoingXRate (OID, prefix, outgoingRateBDT, operatorName, operatorType, effectiveFrom, effectiveTo) values('516694_2016-01-01','516694','18','PERU MOBILE','MOBILE',to_date('2016-01-01','YYYY-MM-DD HH24:MI:SS'),to_date('2016-12-01','YYYY-MM-DD HH24:MI:SS'));</v>
      </c>
    </row>
    <row r="7528" spans="1:8">
      <c r="A7528" s="11" t="s">
        <v>24271</v>
      </c>
      <c r="B7528" s="11" t="s">
        <v>11397</v>
      </c>
      <c r="C7528" s="18">
        <v>18</v>
      </c>
      <c r="D7528" s="11" t="s">
        <v>10461</v>
      </c>
      <c r="E7528" s="11" t="s">
        <v>2190</v>
      </c>
      <c r="F7528" s="12" t="s">
        <v>30094</v>
      </c>
      <c r="G7528" s="12" t="s">
        <v>30095</v>
      </c>
      <c r="H7528" s="11" t="str">
        <f t="shared" si="117"/>
        <v>insert into BTRCOutgoingXRate (OID, prefix, outgoingRateBDT, operatorName, operatorType, effectiveFrom, effectiveTo) values('516693_2016-01-01','516693','18','PERU MOBILE','MOBILE',to_date('2016-01-01','YYYY-MM-DD HH24:MI:SS'),to_date('2016-12-01','YYYY-MM-DD HH24:MI:SS'));</v>
      </c>
    </row>
    <row r="7529" spans="1:8">
      <c r="A7529" s="11" t="s">
        <v>24272</v>
      </c>
      <c r="B7529" s="11" t="s">
        <v>11398</v>
      </c>
      <c r="C7529" s="18">
        <v>18</v>
      </c>
      <c r="D7529" s="11" t="s">
        <v>10461</v>
      </c>
      <c r="E7529" s="11" t="s">
        <v>2190</v>
      </c>
      <c r="F7529" s="12" t="s">
        <v>30094</v>
      </c>
      <c r="G7529" s="12" t="s">
        <v>30095</v>
      </c>
      <c r="H7529" s="11" t="str">
        <f t="shared" si="117"/>
        <v>insert into BTRCOutgoingXRate (OID, prefix, outgoingRateBDT, operatorName, operatorType, effectiveFrom, effectiveTo) values('516692_2016-01-01','516692','18','PERU MOBILE','MOBILE',to_date('2016-01-01','YYYY-MM-DD HH24:MI:SS'),to_date('2016-12-01','YYYY-MM-DD HH24:MI:SS'));</v>
      </c>
    </row>
    <row r="7530" spans="1:8">
      <c r="A7530" s="11" t="s">
        <v>24273</v>
      </c>
      <c r="B7530" s="11" t="s">
        <v>11399</v>
      </c>
      <c r="C7530" s="18">
        <v>18</v>
      </c>
      <c r="D7530" s="11" t="s">
        <v>10461</v>
      </c>
      <c r="E7530" s="11" t="s">
        <v>2190</v>
      </c>
      <c r="F7530" s="12" t="s">
        <v>30094</v>
      </c>
      <c r="G7530" s="12" t="s">
        <v>30095</v>
      </c>
      <c r="H7530" s="11" t="str">
        <f t="shared" si="117"/>
        <v>insert into BTRCOutgoingXRate (OID, prefix, outgoingRateBDT, operatorName, operatorType, effectiveFrom, effectiveTo) values('516691_2016-01-01','516691','18','PERU MOBILE','MOBILE',to_date('2016-01-01','YYYY-MM-DD HH24:MI:SS'),to_date('2016-12-01','YYYY-MM-DD HH24:MI:SS'));</v>
      </c>
    </row>
    <row r="7531" spans="1:8">
      <c r="A7531" s="11" t="s">
        <v>24274</v>
      </c>
      <c r="B7531" s="11" t="s">
        <v>11400</v>
      </c>
      <c r="C7531" s="18">
        <v>18</v>
      </c>
      <c r="D7531" s="11" t="s">
        <v>10461</v>
      </c>
      <c r="E7531" s="11" t="s">
        <v>2190</v>
      </c>
      <c r="F7531" s="12" t="s">
        <v>30094</v>
      </c>
      <c r="G7531" s="12" t="s">
        <v>30095</v>
      </c>
      <c r="H7531" s="11" t="str">
        <f t="shared" si="117"/>
        <v>insert into BTRCOutgoingXRate (OID, prefix, outgoingRateBDT, operatorName, operatorType, effectiveFrom, effectiveTo) values('516690_2016-01-01','516690','18','PERU MOBILE','MOBILE',to_date('2016-01-01','YYYY-MM-DD HH24:MI:SS'),to_date('2016-12-01','YYYY-MM-DD HH24:MI:SS'));</v>
      </c>
    </row>
    <row r="7532" spans="1:8">
      <c r="A7532" s="11" t="s">
        <v>24275</v>
      </c>
      <c r="B7532" s="11" t="s">
        <v>11401</v>
      </c>
      <c r="C7532" s="18">
        <v>18</v>
      </c>
      <c r="D7532" s="11" t="s">
        <v>10461</v>
      </c>
      <c r="E7532" s="11" t="s">
        <v>2190</v>
      </c>
      <c r="F7532" s="12" t="s">
        <v>30094</v>
      </c>
      <c r="G7532" s="12" t="s">
        <v>30095</v>
      </c>
      <c r="H7532" s="11" t="str">
        <f t="shared" si="117"/>
        <v>insert into BTRCOutgoingXRate (OID, prefix, outgoingRateBDT, operatorName, operatorType, effectiveFrom, effectiveTo) values('516598_2016-01-01','516598','18','PERU MOBILE','MOBILE',to_date('2016-01-01','YYYY-MM-DD HH24:MI:SS'),to_date('2016-12-01','YYYY-MM-DD HH24:MI:SS'));</v>
      </c>
    </row>
    <row r="7533" spans="1:8">
      <c r="A7533" s="11" t="s">
        <v>24276</v>
      </c>
      <c r="B7533" s="11" t="s">
        <v>11402</v>
      </c>
      <c r="C7533" s="18">
        <v>18</v>
      </c>
      <c r="D7533" s="11" t="s">
        <v>10461</v>
      </c>
      <c r="E7533" s="11" t="s">
        <v>2190</v>
      </c>
      <c r="F7533" s="12" t="s">
        <v>30094</v>
      </c>
      <c r="G7533" s="12" t="s">
        <v>30095</v>
      </c>
      <c r="H7533" s="11" t="str">
        <f t="shared" si="117"/>
        <v>insert into BTRCOutgoingXRate (OID, prefix, outgoingRateBDT, operatorName, operatorType, effectiveFrom, effectiveTo) values('516597_2016-01-01','516597','18','PERU MOBILE','MOBILE',to_date('2016-01-01','YYYY-MM-DD HH24:MI:SS'),to_date('2016-12-01','YYYY-MM-DD HH24:MI:SS'));</v>
      </c>
    </row>
    <row r="7534" spans="1:8">
      <c r="A7534" s="11" t="s">
        <v>24277</v>
      </c>
      <c r="B7534" s="11" t="s">
        <v>11403</v>
      </c>
      <c r="C7534" s="18">
        <v>18</v>
      </c>
      <c r="D7534" s="11" t="s">
        <v>10461</v>
      </c>
      <c r="E7534" s="11" t="s">
        <v>2190</v>
      </c>
      <c r="F7534" s="12" t="s">
        <v>30094</v>
      </c>
      <c r="G7534" s="12" t="s">
        <v>30095</v>
      </c>
      <c r="H7534" s="11" t="str">
        <f t="shared" si="117"/>
        <v>insert into BTRCOutgoingXRate (OID, prefix, outgoingRateBDT, operatorName, operatorType, effectiveFrom, effectiveTo) values('516595_2016-01-01','516595','18','PERU MOBILE','MOBILE',to_date('2016-01-01','YYYY-MM-DD HH24:MI:SS'),to_date('2016-12-01','YYYY-MM-DD HH24:MI:SS'));</v>
      </c>
    </row>
    <row r="7535" spans="1:8">
      <c r="A7535" s="11" t="s">
        <v>24278</v>
      </c>
      <c r="B7535" s="11" t="s">
        <v>11404</v>
      </c>
      <c r="C7535" s="18">
        <v>18</v>
      </c>
      <c r="D7535" s="11" t="s">
        <v>10461</v>
      </c>
      <c r="E7535" s="11" t="s">
        <v>2190</v>
      </c>
      <c r="F7535" s="12" t="s">
        <v>30094</v>
      </c>
      <c r="G7535" s="12" t="s">
        <v>30095</v>
      </c>
      <c r="H7535" s="11" t="str">
        <f t="shared" si="117"/>
        <v>insert into BTRCOutgoingXRate (OID, prefix, outgoingRateBDT, operatorName, operatorType, effectiveFrom, effectiveTo) values('516594_2016-01-01','516594','18','PERU MOBILE','MOBILE',to_date('2016-01-01','YYYY-MM-DD HH24:MI:SS'),to_date('2016-12-01','YYYY-MM-DD HH24:MI:SS'));</v>
      </c>
    </row>
    <row r="7536" spans="1:8">
      <c r="A7536" s="11" t="s">
        <v>24279</v>
      </c>
      <c r="B7536" s="11" t="s">
        <v>11405</v>
      </c>
      <c r="C7536" s="18">
        <v>18</v>
      </c>
      <c r="D7536" s="11" t="s">
        <v>10461</v>
      </c>
      <c r="E7536" s="11" t="s">
        <v>2190</v>
      </c>
      <c r="F7536" s="12" t="s">
        <v>30094</v>
      </c>
      <c r="G7536" s="12" t="s">
        <v>30095</v>
      </c>
      <c r="H7536" s="11" t="str">
        <f t="shared" si="117"/>
        <v>insert into BTRCOutgoingXRate (OID, prefix, outgoingRateBDT, operatorName, operatorType, effectiveFrom, effectiveTo) values('516593_2016-01-01','516593','18','PERU MOBILE','MOBILE',to_date('2016-01-01','YYYY-MM-DD HH24:MI:SS'),to_date('2016-12-01','YYYY-MM-DD HH24:MI:SS'));</v>
      </c>
    </row>
    <row r="7537" spans="1:8">
      <c r="A7537" s="11" t="s">
        <v>24280</v>
      </c>
      <c r="B7537" s="11" t="s">
        <v>11406</v>
      </c>
      <c r="C7537" s="18">
        <v>18</v>
      </c>
      <c r="D7537" s="11" t="s">
        <v>10461</v>
      </c>
      <c r="E7537" s="11" t="s">
        <v>2190</v>
      </c>
      <c r="F7537" s="12" t="s">
        <v>30094</v>
      </c>
      <c r="G7537" s="12" t="s">
        <v>30095</v>
      </c>
      <c r="H7537" s="11" t="str">
        <f t="shared" si="117"/>
        <v>insert into BTRCOutgoingXRate (OID, prefix, outgoingRateBDT, operatorName, operatorType, effectiveFrom, effectiveTo) values('516592_2016-01-01','516592','18','PERU MOBILE','MOBILE',to_date('2016-01-01','YYYY-MM-DD HH24:MI:SS'),to_date('2016-12-01','YYYY-MM-DD HH24:MI:SS'));</v>
      </c>
    </row>
    <row r="7538" spans="1:8">
      <c r="A7538" s="11" t="s">
        <v>24281</v>
      </c>
      <c r="B7538" s="11" t="s">
        <v>11407</v>
      </c>
      <c r="C7538" s="18">
        <v>18</v>
      </c>
      <c r="D7538" s="11" t="s">
        <v>10461</v>
      </c>
      <c r="E7538" s="11" t="s">
        <v>2190</v>
      </c>
      <c r="F7538" s="12" t="s">
        <v>30094</v>
      </c>
      <c r="G7538" s="12" t="s">
        <v>30095</v>
      </c>
      <c r="H7538" s="11" t="str">
        <f t="shared" si="117"/>
        <v>insert into BTRCOutgoingXRate (OID, prefix, outgoingRateBDT, operatorName, operatorType, effectiveFrom, effectiveTo) values('516591_2016-01-01','516591','18','PERU MOBILE','MOBILE',to_date('2016-01-01','YYYY-MM-DD HH24:MI:SS'),to_date('2016-12-01','YYYY-MM-DD HH24:MI:SS'));</v>
      </c>
    </row>
    <row r="7539" spans="1:8">
      <c r="A7539" s="11" t="s">
        <v>24282</v>
      </c>
      <c r="B7539" s="11" t="s">
        <v>11408</v>
      </c>
      <c r="C7539" s="18">
        <v>18</v>
      </c>
      <c r="D7539" s="11" t="s">
        <v>10461</v>
      </c>
      <c r="E7539" s="11" t="s">
        <v>2190</v>
      </c>
      <c r="F7539" s="12" t="s">
        <v>30094</v>
      </c>
      <c r="G7539" s="12" t="s">
        <v>30095</v>
      </c>
      <c r="H7539" s="11" t="str">
        <f t="shared" si="117"/>
        <v>insert into BTRCOutgoingXRate (OID, prefix, outgoingRateBDT, operatorName, operatorType, effectiveFrom, effectiveTo) values('516590_2016-01-01','516590','18','PERU MOBILE','MOBILE',to_date('2016-01-01','YYYY-MM-DD HH24:MI:SS'),to_date('2016-12-01','YYYY-MM-DD HH24:MI:SS'));</v>
      </c>
    </row>
    <row r="7540" spans="1:8">
      <c r="A7540" s="11" t="s">
        <v>24283</v>
      </c>
      <c r="B7540" s="11" t="s">
        <v>11409</v>
      </c>
      <c r="C7540" s="18">
        <v>18</v>
      </c>
      <c r="D7540" s="11" t="s">
        <v>10461</v>
      </c>
      <c r="E7540" s="11" t="s">
        <v>2190</v>
      </c>
      <c r="F7540" s="12" t="s">
        <v>30094</v>
      </c>
      <c r="G7540" s="12" t="s">
        <v>30095</v>
      </c>
      <c r="H7540" s="11" t="str">
        <f t="shared" si="117"/>
        <v>insert into BTRCOutgoingXRate (OID, prefix, outgoingRateBDT, operatorName, operatorType, effectiveFrom, effectiveTo) values('516497_2016-01-01','516497','18','PERU MOBILE','MOBILE',to_date('2016-01-01','YYYY-MM-DD HH24:MI:SS'),to_date('2016-12-01','YYYY-MM-DD HH24:MI:SS'));</v>
      </c>
    </row>
    <row r="7541" spans="1:8">
      <c r="A7541" s="11" t="s">
        <v>24284</v>
      </c>
      <c r="B7541" s="11" t="s">
        <v>11410</v>
      </c>
      <c r="C7541" s="18">
        <v>18</v>
      </c>
      <c r="D7541" s="11" t="s">
        <v>10461</v>
      </c>
      <c r="E7541" s="11" t="s">
        <v>2190</v>
      </c>
      <c r="F7541" s="12" t="s">
        <v>30094</v>
      </c>
      <c r="G7541" s="12" t="s">
        <v>30095</v>
      </c>
      <c r="H7541" s="11" t="str">
        <f t="shared" si="117"/>
        <v>insert into BTRCOutgoingXRate (OID, prefix, outgoingRateBDT, operatorName, operatorType, effectiveFrom, effectiveTo) values('516495_2016-01-01','516495','18','PERU MOBILE','MOBILE',to_date('2016-01-01','YYYY-MM-DD HH24:MI:SS'),to_date('2016-12-01','YYYY-MM-DD HH24:MI:SS'));</v>
      </c>
    </row>
    <row r="7542" spans="1:8">
      <c r="A7542" s="11" t="s">
        <v>24285</v>
      </c>
      <c r="B7542" s="11" t="s">
        <v>11411</v>
      </c>
      <c r="C7542" s="18">
        <v>18</v>
      </c>
      <c r="D7542" s="11" t="s">
        <v>10461</v>
      </c>
      <c r="E7542" s="11" t="s">
        <v>2190</v>
      </c>
      <c r="F7542" s="12" t="s">
        <v>30094</v>
      </c>
      <c r="G7542" s="12" t="s">
        <v>30095</v>
      </c>
      <c r="H7542" s="11" t="str">
        <f t="shared" si="117"/>
        <v>insert into BTRCOutgoingXRate (OID, prefix, outgoingRateBDT, operatorName, operatorType, effectiveFrom, effectiveTo) values('516493_2016-01-01','516493','18','PERU MOBILE','MOBILE',to_date('2016-01-01','YYYY-MM-DD HH24:MI:SS'),to_date('2016-12-01','YYYY-MM-DD HH24:MI:SS'));</v>
      </c>
    </row>
    <row r="7543" spans="1:8">
      <c r="A7543" s="11" t="s">
        <v>24286</v>
      </c>
      <c r="B7543" s="11" t="s">
        <v>11412</v>
      </c>
      <c r="C7543" s="18">
        <v>18</v>
      </c>
      <c r="D7543" s="11" t="s">
        <v>10461</v>
      </c>
      <c r="E7543" s="11" t="s">
        <v>2190</v>
      </c>
      <c r="F7543" s="12" t="s">
        <v>30094</v>
      </c>
      <c r="G7543" s="12" t="s">
        <v>30095</v>
      </c>
      <c r="H7543" s="11" t="str">
        <f t="shared" si="117"/>
        <v>insert into BTRCOutgoingXRate (OID, prefix, outgoingRateBDT, operatorName, operatorType, effectiveFrom, effectiveTo) values('516492_2016-01-01','516492','18','PERU MOBILE','MOBILE',to_date('2016-01-01','YYYY-MM-DD HH24:MI:SS'),to_date('2016-12-01','YYYY-MM-DD HH24:MI:SS'));</v>
      </c>
    </row>
    <row r="7544" spans="1:8">
      <c r="A7544" s="11" t="s">
        <v>24287</v>
      </c>
      <c r="B7544" s="11" t="s">
        <v>11413</v>
      </c>
      <c r="C7544" s="18">
        <v>18</v>
      </c>
      <c r="D7544" s="11" t="s">
        <v>10461</v>
      </c>
      <c r="E7544" s="11" t="s">
        <v>2190</v>
      </c>
      <c r="F7544" s="12" t="s">
        <v>30094</v>
      </c>
      <c r="G7544" s="12" t="s">
        <v>30095</v>
      </c>
      <c r="H7544" s="11" t="str">
        <f t="shared" si="117"/>
        <v>insert into BTRCOutgoingXRate (OID, prefix, outgoingRateBDT, operatorName, operatorType, effectiveFrom, effectiveTo) values('516491_2016-01-01','516491','18','PERU MOBILE','MOBILE',to_date('2016-01-01','YYYY-MM-DD HH24:MI:SS'),to_date('2016-12-01','YYYY-MM-DD HH24:MI:SS'));</v>
      </c>
    </row>
    <row r="7545" spans="1:8">
      <c r="A7545" s="11" t="s">
        <v>24288</v>
      </c>
      <c r="B7545" s="11" t="s">
        <v>11414</v>
      </c>
      <c r="C7545" s="18">
        <v>18</v>
      </c>
      <c r="D7545" s="11" t="s">
        <v>10461</v>
      </c>
      <c r="E7545" s="11" t="s">
        <v>2190</v>
      </c>
      <c r="F7545" s="12" t="s">
        <v>30094</v>
      </c>
      <c r="G7545" s="12" t="s">
        <v>30095</v>
      </c>
      <c r="H7545" s="11" t="str">
        <f t="shared" si="117"/>
        <v>insert into BTRCOutgoingXRate (OID, prefix, outgoingRateBDT, operatorName, operatorType, effectiveFrom, effectiveTo) values('515690_2016-01-01','515690','18','PERU MOBILE','MOBILE',to_date('2016-01-01','YYYY-MM-DD HH24:MI:SS'),to_date('2016-12-01','YYYY-MM-DD HH24:MI:SS'));</v>
      </c>
    </row>
    <row r="7546" spans="1:8">
      <c r="A7546" s="11" t="s">
        <v>24289</v>
      </c>
      <c r="B7546" s="11" t="s">
        <v>11415</v>
      </c>
      <c r="C7546" s="18">
        <v>18</v>
      </c>
      <c r="D7546" s="11" t="s">
        <v>10461</v>
      </c>
      <c r="E7546" s="11" t="s">
        <v>2190</v>
      </c>
      <c r="F7546" s="12" t="s">
        <v>30094</v>
      </c>
      <c r="G7546" s="12" t="s">
        <v>30095</v>
      </c>
      <c r="H7546" s="11" t="str">
        <f t="shared" si="117"/>
        <v>insert into BTRCOutgoingXRate (OID, prefix, outgoingRateBDT, operatorName, operatorType, effectiveFrom, effectiveTo) values('515493_2016-01-01','515493','18','PERU MOBILE','MOBILE',to_date('2016-01-01','YYYY-MM-DD HH24:MI:SS'),to_date('2016-12-01','YYYY-MM-DD HH24:MI:SS'));</v>
      </c>
    </row>
    <row r="7547" spans="1:8">
      <c r="A7547" s="11" t="s">
        <v>24290</v>
      </c>
      <c r="B7547" s="11" t="s">
        <v>11416</v>
      </c>
      <c r="C7547" s="18">
        <v>18</v>
      </c>
      <c r="D7547" s="11" t="s">
        <v>10461</v>
      </c>
      <c r="E7547" s="11" t="s">
        <v>2190</v>
      </c>
      <c r="F7547" s="12" t="s">
        <v>30094</v>
      </c>
      <c r="G7547" s="12" t="s">
        <v>30095</v>
      </c>
      <c r="H7547" s="11" t="str">
        <f t="shared" si="117"/>
        <v>insert into BTRCOutgoingXRate (OID, prefix, outgoingRateBDT, operatorName, operatorType, effectiveFrom, effectiveTo) values('515488_2016-01-01','515488','18','PERU MOBILE','MOBILE',to_date('2016-01-01','YYYY-MM-DD HH24:MI:SS'),to_date('2016-12-01','YYYY-MM-DD HH24:MI:SS'));</v>
      </c>
    </row>
    <row r="7548" spans="1:8">
      <c r="A7548" s="11" t="s">
        <v>24291</v>
      </c>
      <c r="B7548" s="11" t="s">
        <v>11417</v>
      </c>
      <c r="C7548" s="18">
        <v>18</v>
      </c>
      <c r="D7548" s="11" t="s">
        <v>10461</v>
      </c>
      <c r="E7548" s="11" t="s">
        <v>2190</v>
      </c>
      <c r="F7548" s="12" t="s">
        <v>30094</v>
      </c>
      <c r="G7548" s="12" t="s">
        <v>30095</v>
      </c>
      <c r="H7548" s="11" t="str">
        <f t="shared" si="117"/>
        <v>insert into BTRCOutgoingXRate (OID, prefix, outgoingRateBDT, operatorName, operatorType, effectiveFrom, effectiveTo) values('515397_2016-01-01','515397','18','PERU MOBILE','MOBILE',to_date('2016-01-01','YYYY-MM-DD HH24:MI:SS'),to_date('2016-12-01','YYYY-MM-DD HH24:MI:SS'));</v>
      </c>
    </row>
    <row r="7549" spans="1:8">
      <c r="A7549" s="11" t="s">
        <v>24292</v>
      </c>
      <c r="B7549" s="11" t="s">
        <v>11418</v>
      </c>
      <c r="C7549" s="18">
        <v>18</v>
      </c>
      <c r="D7549" s="11" t="s">
        <v>10461</v>
      </c>
      <c r="E7549" s="11" t="s">
        <v>2190</v>
      </c>
      <c r="F7549" s="12" t="s">
        <v>30094</v>
      </c>
      <c r="G7549" s="12" t="s">
        <v>30095</v>
      </c>
      <c r="H7549" s="11" t="str">
        <f t="shared" si="117"/>
        <v>insert into BTRCOutgoingXRate (OID, prefix, outgoingRateBDT, operatorName, operatorType, effectiveFrom, effectiveTo) values('515393_2016-01-01','515393','18','PERU MOBILE','MOBILE',to_date('2016-01-01','YYYY-MM-DD HH24:MI:SS'),to_date('2016-12-01','YYYY-MM-DD HH24:MI:SS'));</v>
      </c>
    </row>
    <row r="7550" spans="1:8">
      <c r="A7550" s="11" t="s">
        <v>24293</v>
      </c>
      <c r="B7550" s="11" t="s">
        <v>11419</v>
      </c>
      <c r="C7550" s="18">
        <v>18</v>
      </c>
      <c r="D7550" s="11" t="s">
        <v>10461</v>
      </c>
      <c r="E7550" s="11" t="s">
        <v>2190</v>
      </c>
      <c r="F7550" s="12" t="s">
        <v>30094</v>
      </c>
      <c r="G7550" s="12" t="s">
        <v>30095</v>
      </c>
      <c r="H7550" s="11" t="str">
        <f t="shared" si="117"/>
        <v>insert into BTRCOutgoingXRate (OID, prefix, outgoingRateBDT, operatorName, operatorType, effectiveFrom, effectiveTo) values('515392_2016-01-01','515392','18','PERU MOBILE','MOBILE',to_date('2016-01-01','YYYY-MM-DD HH24:MI:SS'),to_date('2016-12-01','YYYY-MM-DD HH24:MI:SS'));</v>
      </c>
    </row>
    <row r="7551" spans="1:8">
      <c r="A7551" s="11" t="s">
        <v>24294</v>
      </c>
      <c r="B7551" s="11" t="s">
        <v>11420</v>
      </c>
      <c r="C7551" s="18">
        <v>18</v>
      </c>
      <c r="D7551" s="11" t="s">
        <v>10461</v>
      </c>
      <c r="E7551" s="11" t="s">
        <v>2190</v>
      </c>
      <c r="F7551" s="12" t="s">
        <v>30094</v>
      </c>
      <c r="G7551" s="12" t="s">
        <v>30095</v>
      </c>
      <c r="H7551" s="11" t="str">
        <f t="shared" si="117"/>
        <v>insert into BTRCOutgoingXRate (OID, prefix, outgoingRateBDT, operatorName, operatorType, effectiveFrom, effectiveTo) values('515391_2016-01-01','515391','18','PERU MOBILE','MOBILE',to_date('2016-01-01','YYYY-MM-DD HH24:MI:SS'),to_date('2016-12-01','YYYY-MM-DD HH24:MI:SS'));</v>
      </c>
    </row>
    <row r="7552" spans="1:8">
      <c r="A7552" s="11" t="s">
        <v>24295</v>
      </c>
      <c r="B7552" s="11" t="s">
        <v>11421</v>
      </c>
      <c r="C7552" s="18">
        <v>18</v>
      </c>
      <c r="D7552" s="11" t="s">
        <v>11268</v>
      </c>
      <c r="E7552" s="11" t="s">
        <v>2190</v>
      </c>
      <c r="F7552" s="12" t="s">
        <v>30094</v>
      </c>
      <c r="G7552" s="12" t="s">
        <v>30095</v>
      </c>
      <c r="H7552" s="11" t="str">
        <f t="shared" si="117"/>
        <v>insert into BTRCOutgoingXRate (OID, prefix, outgoingRateBDT, operatorName, operatorType, effectiveFrom, effectiveTo) values('518399_2016-01-01','518399','18','PERU TELEFONICA-M MOBILE','MOBILE',to_date('2016-01-01','YYYY-MM-DD HH24:MI:SS'),to_date('2016-12-01','YYYY-MM-DD HH24:MI:SS'));</v>
      </c>
    </row>
    <row r="7553" spans="1:8">
      <c r="A7553" s="11" t="s">
        <v>24296</v>
      </c>
      <c r="B7553" s="11" t="s">
        <v>11422</v>
      </c>
      <c r="C7553" s="18">
        <v>18</v>
      </c>
      <c r="D7553" s="11" t="s">
        <v>11268</v>
      </c>
      <c r="E7553" s="11" t="s">
        <v>2190</v>
      </c>
      <c r="F7553" s="12" t="s">
        <v>30094</v>
      </c>
      <c r="G7553" s="12" t="s">
        <v>30095</v>
      </c>
      <c r="H7553" s="11" t="str">
        <f t="shared" si="117"/>
        <v>insert into BTRCOutgoingXRate (OID, prefix, outgoingRateBDT, operatorName, operatorType, effectiveFrom, effectiveTo) values('518396_2016-01-01','518396','18','PERU TELEFONICA-M MOBILE','MOBILE',to_date('2016-01-01','YYYY-MM-DD HH24:MI:SS'),to_date('2016-12-01','YYYY-MM-DD HH24:MI:SS'));</v>
      </c>
    </row>
    <row r="7554" spans="1:8">
      <c r="A7554" s="11" t="s">
        <v>24297</v>
      </c>
      <c r="B7554" s="11" t="s">
        <v>11423</v>
      </c>
      <c r="C7554" s="18">
        <v>18</v>
      </c>
      <c r="D7554" s="11" t="s">
        <v>11268</v>
      </c>
      <c r="E7554" s="11" t="s">
        <v>2190</v>
      </c>
      <c r="F7554" s="12" t="s">
        <v>30094</v>
      </c>
      <c r="G7554" s="12" t="s">
        <v>30095</v>
      </c>
      <c r="H7554" s="11" t="str">
        <f t="shared" si="117"/>
        <v>insert into BTRCOutgoingXRate (OID, prefix, outgoingRateBDT, operatorName, operatorType, effectiveFrom, effectiveTo) values('518299_2016-01-01','518299','18','PERU TELEFONICA-M MOBILE','MOBILE',to_date('2016-01-01','YYYY-MM-DD HH24:MI:SS'),to_date('2016-12-01','YYYY-MM-DD HH24:MI:SS'));</v>
      </c>
    </row>
    <row r="7555" spans="1:8">
      <c r="A7555" s="11" t="s">
        <v>24298</v>
      </c>
      <c r="B7555" s="11" t="s">
        <v>11424</v>
      </c>
      <c r="C7555" s="18">
        <v>18</v>
      </c>
      <c r="D7555" s="11" t="s">
        <v>11268</v>
      </c>
      <c r="E7555" s="11" t="s">
        <v>2190</v>
      </c>
      <c r="F7555" s="12" t="s">
        <v>30094</v>
      </c>
      <c r="G7555" s="12" t="s">
        <v>30095</v>
      </c>
      <c r="H7555" s="11" t="str">
        <f t="shared" si="117"/>
        <v>insert into BTRCOutgoingXRate (OID, prefix, outgoingRateBDT, operatorName, operatorType, effectiveFrom, effectiveTo) values('518296_2016-01-01','518296','18','PERU TELEFONICA-M MOBILE','MOBILE',to_date('2016-01-01','YYYY-MM-DD HH24:MI:SS'),to_date('2016-12-01','YYYY-MM-DD HH24:MI:SS'));</v>
      </c>
    </row>
    <row r="7556" spans="1:8">
      <c r="A7556" s="11" t="s">
        <v>24299</v>
      </c>
      <c r="B7556" s="11" t="s">
        <v>11425</v>
      </c>
      <c r="C7556" s="18">
        <v>18</v>
      </c>
      <c r="D7556" s="11" t="s">
        <v>11268</v>
      </c>
      <c r="E7556" s="11" t="s">
        <v>2190</v>
      </c>
      <c r="F7556" s="12" t="s">
        <v>30094</v>
      </c>
      <c r="G7556" s="12" t="s">
        <v>30095</v>
      </c>
      <c r="H7556" s="11" t="str">
        <f t="shared" ref="H7556:H7619" si="118">H$1&amp;IF(ISBLANK(A7556),"null","'"&amp;A7556&amp;"'")&amp;","&amp;IF(ISBLANK(B7556),"null","'"&amp;B7556&amp;"'")&amp;","&amp;IF(ISBLANK(C7556),"null","'"&amp;C7556&amp;"'")&amp;","&amp;IF(ISBLANK(D7556),"null","'"&amp;D7556&amp;"'")&amp;","&amp;IF(ISBLANK(E7556),"null","'"&amp;E7556&amp;"'")&amp;","&amp;IF(ISBLANK(F7556),"null","to_date('"&amp;F7556&amp;"','YYYY-MM-DD HH24:MI:SS')")&amp;","&amp;IF(ISBLANK(G7556),"null","to_date('"&amp;G7556&amp;"','YYYY-MM-DD HH24:MI:SS')")&amp;I$1</f>
        <v>insert into BTRCOutgoingXRate (OID, prefix, outgoingRateBDT, operatorName, operatorType, effectiveFrom, effectiveTo) values('517699_2016-01-01','517699','18','PERU TELEFONICA-M MOBILE','MOBILE',to_date('2016-01-01','YYYY-MM-DD HH24:MI:SS'),to_date('2016-12-01','YYYY-MM-DD HH24:MI:SS'));</v>
      </c>
    </row>
    <row r="7557" spans="1:8">
      <c r="A7557" s="11" t="s">
        <v>24300</v>
      </c>
      <c r="B7557" s="11" t="s">
        <v>11426</v>
      </c>
      <c r="C7557" s="18">
        <v>18</v>
      </c>
      <c r="D7557" s="11" t="s">
        <v>11268</v>
      </c>
      <c r="E7557" s="11" t="s">
        <v>2190</v>
      </c>
      <c r="F7557" s="12" t="s">
        <v>30094</v>
      </c>
      <c r="G7557" s="12" t="s">
        <v>30095</v>
      </c>
      <c r="H7557" s="11" t="str">
        <f t="shared" si="118"/>
        <v>insert into BTRCOutgoingXRate (OID, prefix, outgoingRateBDT, operatorName, operatorType, effectiveFrom, effectiveTo) values('517698_2016-01-01','517698','18','PERU TELEFONICA-M MOBILE','MOBILE',to_date('2016-01-01','YYYY-MM-DD HH24:MI:SS'),to_date('2016-12-01','YYYY-MM-DD HH24:MI:SS'));</v>
      </c>
    </row>
    <row r="7558" spans="1:8">
      <c r="A7558" s="11" t="s">
        <v>24301</v>
      </c>
      <c r="B7558" s="11" t="s">
        <v>11427</v>
      </c>
      <c r="C7558" s="18">
        <v>18</v>
      </c>
      <c r="D7558" s="11" t="s">
        <v>11268</v>
      </c>
      <c r="E7558" s="11" t="s">
        <v>2190</v>
      </c>
      <c r="F7558" s="12" t="s">
        <v>30094</v>
      </c>
      <c r="G7558" s="12" t="s">
        <v>30095</v>
      </c>
      <c r="H7558" s="11" t="str">
        <f t="shared" si="118"/>
        <v>insert into BTRCOutgoingXRate (OID, prefix, outgoingRateBDT, operatorName, operatorType, effectiveFrom, effectiveTo) values('517697_2016-01-01','517697','18','PERU TELEFONICA-M MOBILE','MOBILE',to_date('2016-01-01','YYYY-MM-DD HH24:MI:SS'),to_date('2016-12-01','YYYY-MM-DD HH24:MI:SS'));</v>
      </c>
    </row>
    <row r="7559" spans="1:8">
      <c r="A7559" s="11" t="s">
        <v>24302</v>
      </c>
      <c r="B7559" s="11" t="s">
        <v>11428</v>
      </c>
      <c r="C7559" s="18">
        <v>18</v>
      </c>
      <c r="D7559" s="11" t="s">
        <v>11268</v>
      </c>
      <c r="E7559" s="11" t="s">
        <v>2190</v>
      </c>
      <c r="F7559" s="12" t="s">
        <v>30094</v>
      </c>
      <c r="G7559" s="12" t="s">
        <v>30095</v>
      </c>
      <c r="H7559" s="11" t="str">
        <f t="shared" si="118"/>
        <v>insert into BTRCOutgoingXRate (OID, prefix, outgoingRateBDT, operatorName, operatorType, effectiveFrom, effectiveTo) values('517696_2016-01-01','517696','18','PERU TELEFONICA-M MOBILE','MOBILE',to_date('2016-01-01','YYYY-MM-DD HH24:MI:SS'),to_date('2016-12-01','YYYY-MM-DD HH24:MI:SS'));</v>
      </c>
    </row>
    <row r="7560" spans="1:8">
      <c r="A7560" s="11" t="s">
        <v>24303</v>
      </c>
      <c r="B7560" s="11" t="s">
        <v>11429</v>
      </c>
      <c r="C7560" s="18">
        <v>18</v>
      </c>
      <c r="D7560" s="11" t="s">
        <v>11268</v>
      </c>
      <c r="E7560" s="11" t="s">
        <v>2190</v>
      </c>
      <c r="F7560" s="12" t="s">
        <v>30094</v>
      </c>
      <c r="G7560" s="12" t="s">
        <v>30095</v>
      </c>
      <c r="H7560" s="11" t="str">
        <f t="shared" si="118"/>
        <v>insert into BTRCOutgoingXRate (OID, prefix, outgoingRateBDT, operatorName, operatorType, effectiveFrom, effectiveTo) values('517695_2016-01-01','517695','18','PERU TELEFONICA-M MOBILE','MOBILE',to_date('2016-01-01','YYYY-MM-DD HH24:MI:SS'),to_date('2016-12-01','YYYY-MM-DD HH24:MI:SS'));</v>
      </c>
    </row>
    <row r="7561" spans="1:8">
      <c r="A7561" s="11" t="s">
        <v>24304</v>
      </c>
      <c r="B7561" s="11" t="s">
        <v>11430</v>
      </c>
      <c r="C7561" s="18">
        <v>18</v>
      </c>
      <c r="D7561" s="11" t="s">
        <v>11268</v>
      </c>
      <c r="E7561" s="11" t="s">
        <v>2190</v>
      </c>
      <c r="F7561" s="12" t="s">
        <v>30094</v>
      </c>
      <c r="G7561" s="12" t="s">
        <v>30095</v>
      </c>
      <c r="H7561" s="11" t="str">
        <f t="shared" si="118"/>
        <v>insert into BTRCOutgoingXRate (OID, prefix, outgoingRateBDT, operatorName, operatorType, effectiveFrom, effectiveTo) values('517694_2016-01-01','517694','18','PERU TELEFONICA-M MOBILE','MOBILE',to_date('2016-01-01','YYYY-MM-DD HH24:MI:SS'),to_date('2016-12-01','YYYY-MM-DD HH24:MI:SS'));</v>
      </c>
    </row>
    <row r="7562" spans="1:8">
      <c r="A7562" s="11" t="s">
        <v>24305</v>
      </c>
      <c r="B7562" s="11" t="s">
        <v>11431</v>
      </c>
      <c r="C7562" s="18">
        <v>18</v>
      </c>
      <c r="D7562" s="11" t="s">
        <v>11268</v>
      </c>
      <c r="E7562" s="11" t="s">
        <v>2190</v>
      </c>
      <c r="F7562" s="12" t="s">
        <v>30094</v>
      </c>
      <c r="G7562" s="12" t="s">
        <v>30095</v>
      </c>
      <c r="H7562" s="11" t="str">
        <f t="shared" si="118"/>
        <v>insert into BTRCOutgoingXRate (OID, prefix, outgoingRateBDT, operatorName, operatorType, effectiveFrom, effectiveTo) values('517499_2016-01-01','517499','18','PERU TELEFONICA-M MOBILE','MOBILE',to_date('2016-01-01','YYYY-MM-DD HH24:MI:SS'),to_date('2016-12-01','YYYY-MM-DD HH24:MI:SS'));</v>
      </c>
    </row>
    <row r="7563" spans="1:8">
      <c r="A7563" s="11" t="s">
        <v>24306</v>
      </c>
      <c r="B7563" s="11" t="s">
        <v>11432</v>
      </c>
      <c r="C7563" s="18">
        <v>18</v>
      </c>
      <c r="D7563" s="11" t="s">
        <v>11268</v>
      </c>
      <c r="E7563" s="11" t="s">
        <v>2190</v>
      </c>
      <c r="F7563" s="12" t="s">
        <v>30094</v>
      </c>
      <c r="G7563" s="12" t="s">
        <v>30095</v>
      </c>
      <c r="H7563" s="11" t="str">
        <f t="shared" si="118"/>
        <v>insert into BTRCOutgoingXRate (OID, prefix, outgoingRateBDT, operatorName, operatorType, effectiveFrom, effectiveTo) values('517498_2016-01-01','517498','18','PERU TELEFONICA-M MOBILE','MOBILE',to_date('2016-01-01','YYYY-MM-DD HH24:MI:SS'),to_date('2016-12-01','YYYY-MM-DD HH24:MI:SS'));</v>
      </c>
    </row>
    <row r="7564" spans="1:8">
      <c r="A7564" s="11" t="s">
        <v>24307</v>
      </c>
      <c r="B7564" s="11" t="s">
        <v>11433</v>
      </c>
      <c r="C7564" s="18">
        <v>18</v>
      </c>
      <c r="D7564" s="11" t="s">
        <v>11268</v>
      </c>
      <c r="E7564" s="11" t="s">
        <v>2190</v>
      </c>
      <c r="F7564" s="12" t="s">
        <v>30094</v>
      </c>
      <c r="G7564" s="12" t="s">
        <v>30095</v>
      </c>
      <c r="H7564" s="11" t="str">
        <f t="shared" si="118"/>
        <v>insert into BTRCOutgoingXRate (OID, prefix, outgoingRateBDT, operatorName, operatorType, effectiveFrom, effectiveTo) values('517496_2016-01-01','517496','18','PERU TELEFONICA-M MOBILE','MOBILE',to_date('2016-01-01','YYYY-MM-DD HH24:MI:SS'),to_date('2016-12-01','YYYY-MM-DD HH24:MI:SS'));</v>
      </c>
    </row>
    <row r="7565" spans="1:8">
      <c r="A7565" s="11" t="s">
        <v>24308</v>
      </c>
      <c r="B7565" s="11" t="s">
        <v>11434</v>
      </c>
      <c r="C7565" s="18">
        <v>18</v>
      </c>
      <c r="D7565" s="11" t="s">
        <v>11268</v>
      </c>
      <c r="E7565" s="11" t="s">
        <v>2190</v>
      </c>
      <c r="F7565" s="12" t="s">
        <v>30094</v>
      </c>
      <c r="G7565" s="12" t="s">
        <v>30095</v>
      </c>
      <c r="H7565" s="11" t="str">
        <f t="shared" si="118"/>
        <v>insert into BTRCOutgoingXRate (OID, prefix, outgoingRateBDT, operatorName, operatorType, effectiveFrom, effectiveTo) values('517495_2016-01-01','517495','18','PERU TELEFONICA-M MOBILE','MOBILE',to_date('2016-01-01','YYYY-MM-DD HH24:MI:SS'),to_date('2016-12-01','YYYY-MM-DD HH24:MI:SS'));</v>
      </c>
    </row>
    <row r="7566" spans="1:8">
      <c r="A7566" s="11" t="s">
        <v>24309</v>
      </c>
      <c r="B7566" s="11" t="s">
        <v>11435</v>
      </c>
      <c r="C7566" s="18">
        <v>18</v>
      </c>
      <c r="D7566" s="11" t="s">
        <v>11268</v>
      </c>
      <c r="E7566" s="11" t="s">
        <v>2190</v>
      </c>
      <c r="F7566" s="12" t="s">
        <v>30094</v>
      </c>
      <c r="G7566" s="12" t="s">
        <v>30095</v>
      </c>
      <c r="H7566" s="11" t="str">
        <f t="shared" si="118"/>
        <v>insert into BTRCOutgoingXRate (OID, prefix, outgoingRateBDT, operatorName, operatorType, effectiveFrom, effectiveTo) values('517494_2016-01-01','517494','18','PERU TELEFONICA-M MOBILE','MOBILE',to_date('2016-01-01','YYYY-MM-DD HH24:MI:SS'),to_date('2016-12-01','YYYY-MM-DD HH24:MI:SS'));</v>
      </c>
    </row>
    <row r="7567" spans="1:8">
      <c r="A7567" s="11" t="s">
        <v>24310</v>
      </c>
      <c r="B7567" s="11" t="s">
        <v>11436</v>
      </c>
      <c r="C7567" s="18">
        <v>18</v>
      </c>
      <c r="D7567" s="11" t="s">
        <v>11268</v>
      </c>
      <c r="E7567" s="11" t="s">
        <v>2190</v>
      </c>
      <c r="F7567" s="12" t="s">
        <v>30094</v>
      </c>
      <c r="G7567" s="12" t="s">
        <v>30095</v>
      </c>
      <c r="H7567" s="11" t="str">
        <f t="shared" si="118"/>
        <v>insert into BTRCOutgoingXRate (OID, prefix, outgoingRateBDT, operatorName, operatorType, effectiveFrom, effectiveTo) values('517492_2016-01-01','517492','18','PERU TELEFONICA-M MOBILE','MOBILE',to_date('2016-01-01','YYYY-MM-DD HH24:MI:SS'),to_date('2016-12-01','YYYY-MM-DD HH24:MI:SS'));</v>
      </c>
    </row>
    <row r="7568" spans="1:8">
      <c r="A7568" s="11" t="s">
        <v>24311</v>
      </c>
      <c r="B7568" s="11" t="s">
        <v>11437</v>
      </c>
      <c r="C7568" s="18">
        <v>18</v>
      </c>
      <c r="D7568" s="11" t="s">
        <v>11268</v>
      </c>
      <c r="E7568" s="11" t="s">
        <v>2190</v>
      </c>
      <c r="F7568" s="12" t="s">
        <v>30094</v>
      </c>
      <c r="G7568" s="12" t="s">
        <v>30095</v>
      </c>
      <c r="H7568" s="11" t="str">
        <f t="shared" si="118"/>
        <v>insert into BTRCOutgoingXRate (OID, prefix, outgoingRateBDT, operatorName, operatorType, effectiveFrom, effectiveTo) values('517490_2016-01-01','517490','18','PERU TELEFONICA-M MOBILE','MOBILE',to_date('2016-01-01','YYYY-MM-DD HH24:MI:SS'),to_date('2016-12-01','YYYY-MM-DD HH24:MI:SS'));</v>
      </c>
    </row>
    <row r="7569" spans="1:8">
      <c r="A7569" s="11" t="s">
        <v>24312</v>
      </c>
      <c r="B7569" s="11" t="s">
        <v>11438</v>
      </c>
      <c r="C7569" s="18">
        <v>18</v>
      </c>
      <c r="D7569" s="11" t="s">
        <v>11268</v>
      </c>
      <c r="E7569" s="11" t="s">
        <v>2190</v>
      </c>
      <c r="F7569" s="12" t="s">
        <v>30094</v>
      </c>
      <c r="G7569" s="12" t="s">
        <v>30095</v>
      </c>
      <c r="H7569" s="11" t="str">
        <f t="shared" si="118"/>
        <v>insert into BTRCOutgoingXRate (OID, prefix, outgoingRateBDT, operatorName, operatorType, effectiveFrom, effectiveTo) values('517399_2016-01-01','517399','18','PERU TELEFONICA-M MOBILE','MOBILE',to_date('2016-01-01','YYYY-MM-DD HH24:MI:SS'),to_date('2016-12-01','YYYY-MM-DD HH24:MI:SS'));</v>
      </c>
    </row>
    <row r="7570" spans="1:8">
      <c r="A7570" s="11" t="s">
        <v>24313</v>
      </c>
      <c r="B7570" s="11" t="s">
        <v>11439</v>
      </c>
      <c r="C7570" s="18">
        <v>18</v>
      </c>
      <c r="D7570" s="11" t="s">
        <v>11268</v>
      </c>
      <c r="E7570" s="11" t="s">
        <v>2190</v>
      </c>
      <c r="F7570" s="12" t="s">
        <v>30094</v>
      </c>
      <c r="G7570" s="12" t="s">
        <v>30095</v>
      </c>
      <c r="H7570" s="11" t="str">
        <f t="shared" si="118"/>
        <v>insert into BTRCOutgoingXRate (OID, prefix, outgoingRateBDT, operatorName, operatorType, effectiveFrom, effectiveTo) values('517398_2016-01-01','517398','18','PERU TELEFONICA-M MOBILE','MOBILE',to_date('2016-01-01','YYYY-MM-DD HH24:MI:SS'),to_date('2016-12-01','YYYY-MM-DD HH24:MI:SS'));</v>
      </c>
    </row>
    <row r="7571" spans="1:8">
      <c r="A7571" s="11" t="s">
        <v>24314</v>
      </c>
      <c r="B7571" s="11" t="s">
        <v>11440</v>
      </c>
      <c r="C7571" s="18">
        <v>18</v>
      </c>
      <c r="D7571" s="11" t="s">
        <v>11268</v>
      </c>
      <c r="E7571" s="11" t="s">
        <v>2190</v>
      </c>
      <c r="F7571" s="12" t="s">
        <v>30094</v>
      </c>
      <c r="G7571" s="12" t="s">
        <v>30095</v>
      </c>
      <c r="H7571" s="11" t="str">
        <f t="shared" si="118"/>
        <v>insert into BTRCOutgoingXRate (OID, prefix, outgoingRateBDT, operatorName, operatorType, effectiveFrom, effectiveTo) values('517396_2016-01-01','517396','18','PERU TELEFONICA-M MOBILE','MOBILE',to_date('2016-01-01','YYYY-MM-DD HH24:MI:SS'),to_date('2016-12-01','YYYY-MM-DD HH24:MI:SS'));</v>
      </c>
    </row>
    <row r="7572" spans="1:8">
      <c r="A7572" s="11" t="s">
        <v>24315</v>
      </c>
      <c r="B7572" s="11" t="s">
        <v>11441</v>
      </c>
      <c r="C7572" s="18">
        <v>18</v>
      </c>
      <c r="D7572" s="11" t="s">
        <v>11268</v>
      </c>
      <c r="E7572" s="11" t="s">
        <v>2190</v>
      </c>
      <c r="F7572" s="12" t="s">
        <v>30094</v>
      </c>
      <c r="G7572" s="12" t="s">
        <v>30095</v>
      </c>
      <c r="H7572" s="11" t="str">
        <f t="shared" si="118"/>
        <v>insert into BTRCOutgoingXRate (OID, prefix, outgoingRateBDT, operatorName, operatorType, effectiveFrom, effectiveTo) values('517395_2016-01-01','517395','18','PERU TELEFONICA-M MOBILE','MOBILE',to_date('2016-01-01','YYYY-MM-DD HH24:MI:SS'),to_date('2016-12-01','YYYY-MM-DD HH24:MI:SS'));</v>
      </c>
    </row>
    <row r="7573" spans="1:8">
      <c r="A7573" s="11" t="s">
        <v>24316</v>
      </c>
      <c r="B7573" s="11" t="s">
        <v>11442</v>
      </c>
      <c r="C7573" s="18">
        <v>18</v>
      </c>
      <c r="D7573" s="11" t="s">
        <v>11268</v>
      </c>
      <c r="E7573" s="11" t="s">
        <v>2190</v>
      </c>
      <c r="F7573" s="12" t="s">
        <v>30094</v>
      </c>
      <c r="G7573" s="12" t="s">
        <v>30095</v>
      </c>
      <c r="H7573" s="11" t="str">
        <f t="shared" si="118"/>
        <v>insert into BTRCOutgoingXRate (OID, prefix, outgoingRateBDT, operatorName, operatorType, effectiveFrom, effectiveTo) values('517394_2016-01-01','517394','18','PERU TELEFONICA-M MOBILE','MOBILE',to_date('2016-01-01','YYYY-MM-DD HH24:MI:SS'),to_date('2016-12-01','YYYY-MM-DD HH24:MI:SS'));</v>
      </c>
    </row>
    <row r="7574" spans="1:8">
      <c r="A7574" s="11" t="s">
        <v>24317</v>
      </c>
      <c r="B7574" s="11" t="s">
        <v>11443</v>
      </c>
      <c r="C7574" s="18">
        <v>18</v>
      </c>
      <c r="D7574" s="11" t="s">
        <v>11268</v>
      </c>
      <c r="E7574" s="11" t="s">
        <v>2190</v>
      </c>
      <c r="F7574" s="12" t="s">
        <v>30094</v>
      </c>
      <c r="G7574" s="12" t="s">
        <v>30095</v>
      </c>
      <c r="H7574" s="11" t="str">
        <f t="shared" si="118"/>
        <v>insert into BTRCOutgoingXRate (OID, prefix, outgoingRateBDT, operatorName, operatorType, effectiveFrom, effectiveTo) values('517392_2016-01-01','517392','18','PERU TELEFONICA-M MOBILE','MOBILE',to_date('2016-01-01','YYYY-MM-DD HH24:MI:SS'),to_date('2016-12-01','YYYY-MM-DD HH24:MI:SS'));</v>
      </c>
    </row>
    <row r="7575" spans="1:8">
      <c r="A7575" s="11" t="s">
        <v>24318</v>
      </c>
      <c r="B7575" s="11" t="s">
        <v>11444</v>
      </c>
      <c r="C7575" s="18">
        <v>18</v>
      </c>
      <c r="D7575" s="11" t="s">
        <v>11268</v>
      </c>
      <c r="E7575" s="11" t="s">
        <v>2190</v>
      </c>
      <c r="F7575" s="12" t="s">
        <v>30094</v>
      </c>
      <c r="G7575" s="12" t="s">
        <v>30095</v>
      </c>
      <c r="H7575" s="11" t="str">
        <f t="shared" si="118"/>
        <v>insert into BTRCOutgoingXRate (OID, prefix, outgoingRateBDT, operatorName, operatorType, effectiveFrom, effectiveTo) values('517390_2016-01-01','517390','18','PERU TELEFONICA-M MOBILE','MOBILE',to_date('2016-01-01','YYYY-MM-DD HH24:MI:SS'),to_date('2016-12-01','YYYY-MM-DD HH24:MI:SS'));</v>
      </c>
    </row>
    <row r="7576" spans="1:8">
      <c r="A7576" s="11" t="s">
        <v>24319</v>
      </c>
      <c r="B7576" s="11" t="s">
        <v>11445</v>
      </c>
      <c r="C7576" s="18">
        <v>18</v>
      </c>
      <c r="D7576" s="11" t="s">
        <v>11268</v>
      </c>
      <c r="E7576" s="11" t="s">
        <v>2190</v>
      </c>
      <c r="F7576" s="12" t="s">
        <v>30094</v>
      </c>
      <c r="G7576" s="12" t="s">
        <v>30095</v>
      </c>
      <c r="H7576" s="11" t="str">
        <f t="shared" si="118"/>
        <v>insert into BTRCOutgoingXRate (OID, prefix, outgoingRateBDT, operatorName, operatorType, effectiveFrom, effectiveTo) values('515696_2016-01-01','515696','18','PERU TELEFONICA-M MOBILE','MOBILE',to_date('2016-01-01','YYYY-MM-DD HH24:MI:SS'),to_date('2016-12-01','YYYY-MM-DD HH24:MI:SS'));</v>
      </c>
    </row>
    <row r="7577" spans="1:8">
      <c r="A7577" s="11" t="s">
        <v>24320</v>
      </c>
      <c r="B7577" s="11" t="s">
        <v>11446</v>
      </c>
      <c r="C7577" s="18">
        <v>18</v>
      </c>
      <c r="D7577" s="11" t="s">
        <v>11268</v>
      </c>
      <c r="E7577" s="11" t="s">
        <v>2190</v>
      </c>
      <c r="F7577" s="12" t="s">
        <v>30094</v>
      </c>
      <c r="G7577" s="12" t="s">
        <v>30095</v>
      </c>
      <c r="H7577" s="11" t="str">
        <f t="shared" si="118"/>
        <v>insert into BTRCOutgoingXRate (OID, prefix, outgoingRateBDT, operatorName, operatorType, effectiveFrom, effectiveTo) values('515698_2016-01-01','515698','18','PERU TELEFONICA-M MOBILE','MOBILE',to_date('2016-01-01','YYYY-MM-DD HH24:MI:SS'),to_date('2016-12-01','YYYY-MM-DD HH24:MI:SS'));</v>
      </c>
    </row>
    <row r="7578" spans="1:8">
      <c r="A7578" s="11" t="s">
        <v>24321</v>
      </c>
      <c r="B7578" s="11" t="s">
        <v>11447</v>
      </c>
      <c r="C7578" s="18">
        <v>18</v>
      </c>
      <c r="D7578" s="11" t="s">
        <v>11268</v>
      </c>
      <c r="E7578" s="11" t="s">
        <v>2190</v>
      </c>
      <c r="F7578" s="12" t="s">
        <v>30094</v>
      </c>
      <c r="G7578" s="12" t="s">
        <v>30095</v>
      </c>
      <c r="H7578" s="11" t="str">
        <f t="shared" si="118"/>
        <v>insert into BTRCOutgoingXRate (OID, prefix, outgoingRateBDT, operatorName, operatorType, effectiveFrom, effectiveTo) values('515699_2016-01-01','515699','18','PERU TELEFONICA-M MOBILE','MOBILE',to_date('2016-01-01','YYYY-MM-DD HH24:MI:SS'),to_date('2016-12-01','YYYY-MM-DD HH24:MI:SS'));</v>
      </c>
    </row>
    <row r="7579" spans="1:8">
      <c r="A7579" s="11" t="s">
        <v>24322</v>
      </c>
      <c r="B7579" s="11" t="s">
        <v>11448</v>
      </c>
      <c r="C7579" s="18">
        <v>18</v>
      </c>
      <c r="D7579" s="11" t="s">
        <v>11268</v>
      </c>
      <c r="E7579" s="11" t="s">
        <v>2190</v>
      </c>
      <c r="F7579" s="12" t="s">
        <v>30094</v>
      </c>
      <c r="G7579" s="12" t="s">
        <v>30095</v>
      </c>
      <c r="H7579" s="11" t="str">
        <f t="shared" si="118"/>
        <v>insert into BTRCOutgoingXRate (OID, prefix, outgoingRateBDT, operatorName, operatorType, effectiveFrom, effectiveTo) values('516196_2016-01-01','516196','18','PERU TELEFONICA-M MOBILE','MOBILE',to_date('2016-01-01','YYYY-MM-DD HH24:MI:SS'),to_date('2016-12-01','YYYY-MM-DD HH24:MI:SS'));</v>
      </c>
    </row>
    <row r="7580" spans="1:8">
      <c r="A7580" s="11" t="s">
        <v>24323</v>
      </c>
      <c r="B7580" s="11" t="s">
        <v>11449</v>
      </c>
      <c r="C7580" s="18">
        <v>18</v>
      </c>
      <c r="D7580" s="11" t="s">
        <v>11268</v>
      </c>
      <c r="E7580" s="11" t="s">
        <v>2190</v>
      </c>
      <c r="F7580" s="12" t="s">
        <v>30094</v>
      </c>
      <c r="G7580" s="12" t="s">
        <v>30095</v>
      </c>
      <c r="H7580" s="11" t="str">
        <f t="shared" si="118"/>
        <v>insert into BTRCOutgoingXRate (OID, prefix, outgoingRateBDT, operatorName, operatorType, effectiveFrom, effectiveTo) values('516199_2016-01-01','516199','18','PERU TELEFONICA-M MOBILE','MOBILE',to_date('2016-01-01','YYYY-MM-DD HH24:MI:SS'),to_date('2016-12-01','YYYY-MM-DD HH24:MI:SS'));</v>
      </c>
    </row>
    <row r="7581" spans="1:8">
      <c r="A7581" s="11" t="s">
        <v>24324</v>
      </c>
      <c r="B7581" s="11" t="s">
        <v>11450</v>
      </c>
      <c r="C7581" s="18">
        <v>18</v>
      </c>
      <c r="D7581" s="11" t="s">
        <v>11268</v>
      </c>
      <c r="E7581" s="11" t="s">
        <v>2190</v>
      </c>
      <c r="F7581" s="12" t="s">
        <v>30094</v>
      </c>
      <c r="G7581" s="12" t="s">
        <v>30095</v>
      </c>
      <c r="H7581" s="11" t="str">
        <f t="shared" si="118"/>
        <v>insert into BTRCOutgoingXRate (OID, prefix, outgoingRateBDT, operatorName, operatorType, effectiveFrom, effectiveTo) values('516296_2016-01-01','516296','18','PERU TELEFONICA-M MOBILE','MOBILE',to_date('2016-01-01','YYYY-MM-DD HH24:MI:SS'),to_date('2016-12-01','YYYY-MM-DD HH24:MI:SS'));</v>
      </c>
    </row>
    <row r="7582" spans="1:8">
      <c r="A7582" s="11" t="s">
        <v>24325</v>
      </c>
      <c r="B7582" s="11" t="s">
        <v>11451</v>
      </c>
      <c r="C7582" s="18">
        <v>18</v>
      </c>
      <c r="D7582" s="11" t="s">
        <v>10461</v>
      </c>
      <c r="E7582" s="11" t="s">
        <v>2190</v>
      </c>
      <c r="F7582" s="12" t="s">
        <v>30094</v>
      </c>
      <c r="G7582" s="12" t="s">
        <v>30095</v>
      </c>
      <c r="H7582" s="11" t="str">
        <f t="shared" si="118"/>
        <v>insert into BTRCOutgoingXRate (OID, prefix, outgoingRateBDT, operatorName, operatorType, effectiveFrom, effectiveTo) values('516395_2016-01-01','516395','18','PERU MOBILE','MOBILE',to_date('2016-01-01','YYYY-MM-DD HH24:MI:SS'),to_date('2016-12-01','YYYY-MM-DD HH24:MI:SS'));</v>
      </c>
    </row>
    <row r="7583" spans="1:8">
      <c r="A7583" s="11" t="s">
        <v>24326</v>
      </c>
      <c r="B7583" s="11" t="s">
        <v>11452</v>
      </c>
      <c r="C7583" s="18">
        <v>18</v>
      </c>
      <c r="D7583" s="11" t="s">
        <v>10461</v>
      </c>
      <c r="E7583" s="11" t="s">
        <v>2190</v>
      </c>
      <c r="F7583" s="12" t="s">
        <v>30094</v>
      </c>
      <c r="G7583" s="12" t="s">
        <v>30095</v>
      </c>
      <c r="H7583" s="11" t="str">
        <f t="shared" si="118"/>
        <v>insert into BTRCOutgoingXRate (OID, prefix, outgoingRateBDT, operatorName, operatorType, effectiveFrom, effectiveTo) values('516397_2016-01-01','516397','18','PERU MOBILE','MOBILE',to_date('2016-01-01','YYYY-MM-DD HH24:MI:SS'),to_date('2016-12-01','YYYY-MM-DD HH24:MI:SS'));</v>
      </c>
    </row>
    <row r="7584" spans="1:8">
      <c r="A7584" s="11" t="s">
        <v>24327</v>
      </c>
      <c r="B7584" s="11" t="s">
        <v>11453</v>
      </c>
      <c r="C7584" s="18">
        <v>18</v>
      </c>
      <c r="D7584" s="11" t="s">
        <v>10461</v>
      </c>
      <c r="E7584" s="11" t="s">
        <v>2190</v>
      </c>
      <c r="F7584" s="12" t="s">
        <v>30094</v>
      </c>
      <c r="G7584" s="12" t="s">
        <v>30095</v>
      </c>
      <c r="H7584" s="11" t="str">
        <f t="shared" si="118"/>
        <v>insert into BTRCOutgoingXRate (OID, prefix, outgoingRateBDT, operatorName, operatorType, effectiveFrom, effectiveTo) values('516398_2016-01-01','516398','18','PERU MOBILE','MOBILE',to_date('2016-01-01','YYYY-MM-DD HH24:MI:SS'),to_date('2016-12-01','YYYY-MM-DD HH24:MI:SS'));</v>
      </c>
    </row>
    <row r="7585" spans="1:8">
      <c r="A7585" s="11" t="s">
        <v>24328</v>
      </c>
      <c r="B7585" s="11" t="s">
        <v>11454</v>
      </c>
      <c r="C7585" s="18">
        <v>18</v>
      </c>
      <c r="D7585" s="11" t="s">
        <v>10461</v>
      </c>
      <c r="E7585" s="11" t="s">
        <v>2190</v>
      </c>
      <c r="F7585" s="12" t="s">
        <v>30094</v>
      </c>
      <c r="G7585" s="12" t="s">
        <v>30095</v>
      </c>
      <c r="H7585" s="11" t="str">
        <f t="shared" si="118"/>
        <v>insert into BTRCOutgoingXRate (OID, prefix, outgoingRateBDT, operatorName, operatorType, effectiveFrom, effectiveTo) values('516197_2016-01-01','516197','18','PERU MOBILE','MOBILE',to_date('2016-01-01','YYYY-MM-DD HH24:MI:SS'),to_date('2016-12-01','YYYY-MM-DD HH24:MI:SS'));</v>
      </c>
    </row>
    <row r="7586" spans="1:8">
      <c r="A7586" s="11" t="s">
        <v>24329</v>
      </c>
      <c r="B7586" s="11" t="s">
        <v>11455</v>
      </c>
      <c r="C7586" s="18">
        <v>18</v>
      </c>
      <c r="D7586" s="11" t="s">
        <v>10461</v>
      </c>
      <c r="E7586" s="11" t="s">
        <v>2190</v>
      </c>
      <c r="F7586" s="12" t="s">
        <v>30094</v>
      </c>
      <c r="G7586" s="12" t="s">
        <v>30095</v>
      </c>
      <c r="H7586" s="11" t="str">
        <f t="shared" si="118"/>
        <v>insert into BTRCOutgoingXRate (OID, prefix, outgoingRateBDT, operatorName, operatorType, effectiveFrom, effectiveTo) values('516198_2016-01-01','516198','18','PERU MOBILE','MOBILE',to_date('2016-01-01','YYYY-MM-DD HH24:MI:SS'),to_date('2016-12-01','YYYY-MM-DD HH24:MI:SS'));</v>
      </c>
    </row>
    <row r="7587" spans="1:8">
      <c r="A7587" s="11" t="s">
        <v>24330</v>
      </c>
      <c r="B7587" s="11" t="s">
        <v>11456</v>
      </c>
      <c r="C7587" s="18">
        <v>18</v>
      </c>
      <c r="D7587" s="11" t="s">
        <v>10461</v>
      </c>
      <c r="E7587" s="11" t="s">
        <v>2190</v>
      </c>
      <c r="F7587" s="12" t="s">
        <v>30094</v>
      </c>
      <c r="G7587" s="12" t="s">
        <v>30095</v>
      </c>
      <c r="H7587" s="11" t="str">
        <f t="shared" si="118"/>
        <v>insert into BTRCOutgoingXRate (OID, prefix, outgoingRateBDT, operatorName, operatorType, effectiveFrom, effectiveTo) values('516290_2016-01-01','516290','18','PERU MOBILE','MOBILE',to_date('2016-01-01','YYYY-MM-DD HH24:MI:SS'),to_date('2016-12-01','YYYY-MM-DD HH24:MI:SS'));</v>
      </c>
    </row>
    <row r="7588" spans="1:8">
      <c r="A7588" s="11" t="s">
        <v>24331</v>
      </c>
      <c r="B7588" s="11" t="s">
        <v>11457</v>
      </c>
      <c r="C7588" s="18">
        <v>18</v>
      </c>
      <c r="D7588" s="11" t="s">
        <v>10461</v>
      </c>
      <c r="E7588" s="11" t="s">
        <v>2190</v>
      </c>
      <c r="F7588" s="12" t="s">
        <v>30094</v>
      </c>
      <c r="G7588" s="12" t="s">
        <v>30095</v>
      </c>
      <c r="H7588" s="11" t="str">
        <f t="shared" si="118"/>
        <v>insert into BTRCOutgoingXRate (OID, prefix, outgoingRateBDT, operatorName, operatorType, effectiveFrom, effectiveTo) values('516291_2016-01-01','516291','18','PERU MOBILE','MOBILE',to_date('2016-01-01','YYYY-MM-DD HH24:MI:SS'),to_date('2016-12-01','YYYY-MM-DD HH24:MI:SS'));</v>
      </c>
    </row>
    <row r="7589" spans="1:8">
      <c r="A7589" s="11" t="s">
        <v>24332</v>
      </c>
      <c r="B7589" s="11" t="s">
        <v>11458</v>
      </c>
      <c r="C7589" s="18">
        <v>18</v>
      </c>
      <c r="D7589" s="11" t="s">
        <v>10461</v>
      </c>
      <c r="E7589" s="11" t="s">
        <v>2190</v>
      </c>
      <c r="F7589" s="12" t="s">
        <v>30094</v>
      </c>
      <c r="G7589" s="12" t="s">
        <v>30095</v>
      </c>
      <c r="H7589" s="11" t="str">
        <f t="shared" si="118"/>
        <v>insert into BTRCOutgoingXRate (OID, prefix, outgoingRateBDT, operatorName, operatorType, effectiveFrom, effectiveTo) values('516292_2016-01-01','516292','18','PERU MOBILE','MOBILE',to_date('2016-01-01','YYYY-MM-DD HH24:MI:SS'),to_date('2016-12-01','YYYY-MM-DD HH24:MI:SS'));</v>
      </c>
    </row>
    <row r="7590" spans="1:8">
      <c r="A7590" s="11" t="s">
        <v>24333</v>
      </c>
      <c r="B7590" s="11" t="s">
        <v>11459</v>
      </c>
      <c r="C7590" s="18">
        <v>18</v>
      </c>
      <c r="D7590" s="11" t="s">
        <v>10461</v>
      </c>
      <c r="E7590" s="11" t="s">
        <v>2190</v>
      </c>
      <c r="F7590" s="12" t="s">
        <v>30094</v>
      </c>
      <c r="G7590" s="12" t="s">
        <v>30095</v>
      </c>
      <c r="H7590" s="11" t="str">
        <f t="shared" si="118"/>
        <v>insert into BTRCOutgoingXRate (OID, prefix, outgoingRateBDT, operatorName, operatorType, effectiveFrom, effectiveTo) values('516293_2016-01-01','516293','18','PERU MOBILE','MOBILE',to_date('2016-01-01','YYYY-MM-DD HH24:MI:SS'),to_date('2016-12-01','YYYY-MM-DD HH24:MI:SS'));</v>
      </c>
    </row>
    <row r="7591" spans="1:8">
      <c r="A7591" s="11" t="s">
        <v>24334</v>
      </c>
      <c r="B7591" s="11" t="s">
        <v>11460</v>
      </c>
      <c r="C7591" s="18">
        <v>18</v>
      </c>
      <c r="D7591" s="11" t="s">
        <v>10461</v>
      </c>
      <c r="E7591" s="11" t="s">
        <v>2190</v>
      </c>
      <c r="F7591" s="12" t="s">
        <v>30094</v>
      </c>
      <c r="G7591" s="12" t="s">
        <v>30095</v>
      </c>
      <c r="H7591" s="11" t="str">
        <f t="shared" si="118"/>
        <v>insert into BTRCOutgoingXRate (OID, prefix, outgoingRateBDT, operatorName, operatorType, effectiveFrom, effectiveTo) values('516294_2016-01-01','516294','18','PERU MOBILE','MOBILE',to_date('2016-01-01','YYYY-MM-DD HH24:MI:SS'),to_date('2016-12-01','YYYY-MM-DD HH24:MI:SS'));</v>
      </c>
    </row>
    <row r="7592" spans="1:8">
      <c r="A7592" s="11" t="s">
        <v>24335</v>
      </c>
      <c r="B7592" s="11" t="s">
        <v>11461</v>
      </c>
      <c r="C7592" s="18">
        <v>18</v>
      </c>
      <c r="D7592" s="11" t="s">
        <v>10461</v>
      </c>
      <c r="E7592" s="11" t="s">
        <v>2190</v>
      </c>
      <c r="F7592" s="12" t="s">
        <v>30094</v>
      </c>
      <c r="G7592" s="12" t="s">
        <v>30095</v>
      </c>
      <c r="H7592" s="11" t="str">
        <f t="shared" si="118"/>
        <v>insert into BTRCOutgoingXRate (OID, prefix, outgoingRateBDT, operatorName, operatorType, effectiveFrom, effectiveTo) values('516295_2016-01-01','516295','18','PERU MOBILE','MOBILE',to_date('2016-01-01','YYYY-MM-DD HH24:MI:SS'),to_date('2016-12-01','YYYY-MM-DD HH24:MI:SS'));</v>
      </c>
    </row>
    <row r="7593" spans="1:8">
      <c r="A7593" s="11" t="s">
        <v>24336</v>
      </c>
      <c r="B7593" s="11" t="s">
        <v>11462</v>
      </c>
      <c r="C7593" s="18">
        <v>18</v>
      </c>
      <c r="D7593" s="11" t="s">
        <v>10461</v>
      </c>
      <c r="E7593" s="11" t="s">
        <v>2190</v>
      </c>
      <c r="F7593" s="12" t="s">
        <v>30094</v>
      </c>
      <c r="G7593" s="12" t="s">
        <v>30095</v>
      </c>
      <c r="H7593" s="11" t="str">
        <f t="shared" si="118"/>
        <v>insert into BTRCOutgoingXRate (OID, prefix, outgoingRateBDT, operatorName, operatorType, effectiveFrom, effectiveTo) values('516297_2016-01-01','516297','18','PERU MOBILE','MOBILE',to_date('2016-01-01','YYYY-MM-DD HH24:MI:SS'),to_date('2016-12-01','YYYY-MM-DD HH24:MI:SS'));</v>
      </c>
    </row>
    <row r="7594" spans="1:8">
      <c r="A7594" s="11" t="s">
        <v>24337</v>
      </c>
      <c r="B7594" s="11" t="s">
        <v>11463</v>
      </c>
      <c r="C7594" s="18">
        <v>18</v>
      </c>
      <c r="D7594" s="11" t="s">
        <v>10461</v>
      </c>
      <c r="E7594" s="11" t="s">
        <v>2190</v>
      </c>
      <c r="F7594" s="12" t="s">
        <v>30094</v>
      </c>
      <c r="G7594" s="12" t="s">
        <v>30095</v>
      </c>
      <c r="H7594" s="11" t="str">
        <f t="shared" si="118"/>
        <v>insert into BTRCOutgoingXRate (OID, prefix, outgoingRateBDT, operatorName, operatorType, effectiveFrom, effectiveTo) values('515692_2016-01-01','515692','18','PERU MOBILE','MOBILE',to_date('2016-01-01','YYYY-MM-DD HH24:MI:SS'),to_date('2016-12-01','YYYY-MM-DD HH24:MI:SS'));</v>
      </c>
    </row>
    <row r="7595" spans="1:8">
      <c r="A7595" s="11" t="s">
        <v>24338</v>
      </c>
      <c r="B7595" s="11" t="s">
        <v>11464</v>
      </c>
      <c r="C7595" s="18">
        <v>18</v>
      </c>
      <c r="D7595" s="11" t="s">
        <v>10461</v>
      </c>
      <c r="E7595" s="11" t="s">
        <v>2190</v>
      </c>
      <c r="F7595" s="12" t="s">
        <v>30094</v>
      </c>
      <c r="G7595" s="12" t="s">
        <v>30095</v>
      </c>
      <c r="H7595" s="11" t="str">
        <f t="shared" si="118"/>
        <v>insert into BTRCOutgoingXRate (OID, prefix, outgoingRateBDT, operatorName, operatorType, effectiveFrom, effectiveTo) values('515693_2016-01-01','515693','18','PERU MOBILE','MOBILE',to_date('2016-01-01','YYYY-MM-DD HH24:MI:SS'),to_date('2016-12-01','YYYY-MM-DD HH24:MI:SS'));</v>
      </c>
    </row>
    <row r="7596" spans="1:8">
      <c r="A7596" s="11" t="s">
        <v>24339</v>
      </c>
      <c r="B7596" s="11" t="s">
        <v>11465</v>
      </c>
      <c r="C7596" s="18">
        <v>18</v>
      </c>
      <c r="D7596" s="11" t="s">
        <v>10461</v>
      </c>
      <c r="E7596" s="11" t="s">
        <v>2190</v>
      </c>
      <c r="F7596" s="12" t="s">
        <v>30094</v>
      </c>
      <c r="G7596" s="12" t="s">
        <v>30095</v>
      </c>
      <c r="H7596" s="11" t="str">
        <f t="shared" si="118"/>
        <v>insert into BTRCOutgoingXRate (OID, prefix, outgoingRateBDT, operatorName, operatorType, effectiveFrom, effectiveTo) values('515697_2016-01-01','515697','18','PERU MOBILE','MOBILE',to_date('2016-01-01','YYYY-MM-DD HH24:MI:SS'),to_date('2016-12-01','YYYY-MM-DD HH24:MI:SS'));</v>
      </c>
    </row>
    <row r="7597" spans="1:8">
      <c r="A7597" s="11" t="s">
        <v>24340</v>
      </c>
      <c r="B7597" s="11" t="s">
        <v>11466</v>
      </c>
      <c r="C7597" s="18">
        <v>18</v>
      </c>
      <c r="D7597" s="11" t="s">
        <v>10461</v>
      </c>
      <c r="E7597" s="11" t="s">
        <v>2190</v>
      </c>
      <c r="F7597" s="12" t="s">
        <v>30094</v>
      </c>
      <c r="G7597" s="12" t="s">
        <v>30095</v>
      </c>
      <c r="H7597" s="11" t="str">
        <f t="shared" si="118"/>
        <v>insert into BTRCOutgoingXRate (OID, prefix, outgoingRateBDT, operatorName, operatorType, effectiveFrom, effectiveTo) values('516190_2016-01-01','516190','18','PERU MOBILE','MOBILE',to_date('2016-01-01','YYYY-MM-DD HH24:MI:SS'),to_date('2016-12-01','YYYY-MM-DD HH24:MI:SS'));</v>
      </c>
    </row>
    <row r="7598" spans="1:8">
      <c r="A7598" s="11" t="s">
        <v>24341</v>
      </c>
      <c r="B7598" s="11" t="s">
        <v>11467</v>
      </c>
      <c r="C7598" s="18">
        <v>18</v>
      </c>
      <c r="D7598" s="11" t="s">
        <v>10461</v>
      </c>
      <c r="E7598" s="11" t="s">
        <v>2190</v>
      </c>
      <c r="F7598" s="12" t="s">
        <v>30094</v>
      </c>
      <c r="G7598" s="12" t="s">
        <v>30095</v>
      </c>
      <c r="H7598" s="11" t="str">
        <f t="shared" si="118"/>
        <v>insert into BTRCOutgoingXRate (OID, prefix, outgoingRateBDT, operatorName, operatorType, effectiveFrom, effectiveTo) values('516191_2016-01-01','516191','18','PERU MOBILE','MOBILE',to_date('2016-01-01','YYYY-MM-DD HH24:MI:SS'),to_date('2016-12-01','YYYY-MM-DD HH24:MI:SS'));</v>
      </c>
    </row>
    <row r="7599" spans="1:8">
      <c r="A7599" s="11" t="s">
        <v>24342</v>
      </c>
      <c r="B7599" s="11" t="s">
        <v>11468</v>
      </c>
      <c r="C7599" s="18">
        <v>18</v>
      </c>
      <c r="D7599" s="11" t="s">
        <v>10461</v>
      </c>
      <c r="E7599" s="11" t="s">
        <v>2190</v>
      </c>
      <c r="F7599" s="12" t="s">
        <v>30094</v>
      </c>
      <c r="G7599" s="12" t="s">
        <v>30095</v>
      </c>
      <c r="H7599" s="11" t="str">
        <f t="shared" si="118"/>
        <v>insert into BTRCOutgoingXRate (OID, prefix, outgoingRateBDT, operatorName, operatorType, effectiveFrom, effectiveTo) values('516192_2016-01-01','516192','18','PERU MOBILE','MOBILE',to_date('2016-01-01','YYYY-MM-DD HH24:MI:SS'),to_date('2016-12-01','YYYY-MM-DD HH24:MI:SS'));</v>
      </c>
    </row>
    <row r="7600" spans="1:8">
      <c r="A7600" s="11" t="s">
        <v>24343</v>
      </c>
      <c r="B7600" s="11" t="s">
        <v>11469</v>
      </c>
      <c r="C7600" s="18">
        <v>18</v>
      </c>
      <c r="D7600" s="11" t="s">
        <v>10461</v>
      </c>
      <c r="E7600" s="11" t="s">
        <v>2190</v>
      </c>
      <c r="F7600" s="12" t="s">
        <v>30094</v>
      </c>
      <c r="G7600" s="12" t="s">
        <v>30095</v>
      </c>
      <c r="H7600" s="11" t="str">
        <f t="shared" si="118"/>
        <v>insert into BTRCOutgoingXRate (OID, prefix, outgoingRateBDT, operatorName, operatorType, effectiveFrom, effectiveTo) values('516193_2016-01-01','516193','18','PERU MOBILE','MOBILE',to_date('2016-01-01','YYYY-MM-DD HH24:MI:SS'),to_date('2016-12-01','YYYY-MM-DD HH24:MI:SS'));</v>
      </c>
    </row>
    <row r="7601" spans="1:8">
      <c r="A7601" s="11" t="s">
        <v>24344</v>
      </c>
      <c r="B7601" s="11" t="s">
        <v>11470</v>
      </c>
      <c r="C7601" s="18">
        <v>18</v>
      </c>
      <c r="D7601" s="11" t="s">
        <v>10461</v>
      </c>
      <c r="E7601" s="11" t="s">
        <v>2190</v>
      </c>
      <c r="F7601" s="12" t="s">
        <v>30094</v>
      </c>
      <c r="G7601" s="12" t="s">
        <v>30095</v>
      </c>
      <c r="H7601" s="11" t="str">
        <f t="shared" si="118"/>
        <v>insert into BTRCOutgoingXRate (OID, prefix, outgoingRateBDT, operatorName, operatorType, effectiveFrom, effectiveTo) values('516194_2016-01-01','516194','18','PERU MOBILE','MOBILE',to_date('2016-01-01','YYYY-MM-DD HH24:MI:SS'),to_date('2016-12-01','YYYY-MM-DD HH24:MI:SS'));</v>
      </c>
    </row>
    <row r="7602" spans="1:8">
      <c r="A7602" s="11" t="s">
        <v>24345</v>
      </c>
      <c r="B7602" s="11" t="s">
        <v>11471</v>
      </c>
      <c r="C7602" s="18">
        <v>18</v>
      </c>
      <c r="D7602" s="11" t="s">
        <v>10461</v>
      </c>
      <c r="E7602" s="11" t="s">
        <v>2190</v>
      </c>
      <c r="F7602" s="12" t="s">
        <v>30094</v>
      </c>
      <c r="G7602" s="12" t="s">
        <v>30095</v>
      </c>
      <c r="H7602" s="11" t="str">
        <f t="shared" si="118"/>
        <v>insert into BTRCOutgoingXRate (OID, prefix, outgoingRateBDT, operatorName, operatorType, effectiveFrom, effectiveTo) values('516195_2016-01-01','516195','18','PERU MOBILE','MOBILE',to_date('2016-01-01','YYYY-MM-DD HH24:MI:SS'),to_date('2016-12-01','YYYY-MM-DD HH24:MI:SS'));</v>
      </c>
    </row>
    <row r="7603" spans="1:8">
      <c r="A7603" s="11" t="s">
        <v>24346</v>
      </c>
      <c r="B7603" s="11" t="s">
        <v>11472</v>
      </c>
      <c r="C7603" s="18">
        <v>18</v>
      </c>
      <c r="D7603" s="11" t="s">
        <v>10461</v>
      </c>
      <c r="E7603" s="11" t="s">
        <v>2190</v>
      </c>
      <c r="F7603" s="12" t="s">
        <v>30094</v>
      </c>
      <c r="G7603" s="12" t="s">
        <v>30095</v>
      </c>
      <c r="H7603" s="11" t="str">
        <f t="shared" si="118"/>
        <v>insert into BTRCOutgoingXRate (OID, prefix, outgoingRateBDT, operatorName, operatorType, effectiveFrom, effectiveTo) values('515691_2016-01-01','515691','18','PERU MOBILE','MOBILE',to_date('2016-01-01','YYYY-MM-DD HH24:MI:SS'),to_date('2016-12-01','YYYY-MM-DD HH24:MI:SS'));</v>
      </c>
    </row>
    <row r="7604" spans="1:8">
      <c r="A7604" s="11" t="s">
        <v>24347</v>
      </c>
      <c r="B7604" s="11" t="s">
        <v>11473</v>
      </c>
      <c r="C7604" s="18">
        <v>18</v>
      </c>
      <c r="D7604" s="11" t="s">
        <v>10461</v>
      </c>
      <c r="E7604" s="11" t="s">
        <v>2190</v>
      </c>
      <c r="F7604" s="12" t="s">
        <v>30094</v>
      </c>
      <c r="G7604" s="12" t="s">
        <v>30095</v>
      </c>
      <c r="H7604" s="11" t="str">
        <f t="shared" si="118"/>
        <v>insert into BTRCOutgoingXRate (OID, prefix, outgoingRateBDT, operatorName, operatorType, effectiveFrom, effectiveTo) values('515497_2016-01-01','515497','18','PERU MOBILE','MOBILE',to_date('2016-01-01','YYYY-MM-DD HH24:MI:SS'),to_date('2016-12-01','YYYY-MM-DD HH24:MI:SS'));</v>
      </c>
    </row>
    <row r="7605" spans="1:8">
      <c r="A7605" s="11" t="s">
        <v>24348</v>
      </c>
      <c r="B7605" s="11" t="s">
        <v>11474</v>
      </c>
      <c r="C7605" s="18">
        <v>18</v>
      </c>
      <c r="D7605" s="11" t="s">
        <v>10461</v>
      </c>
      <c r="E7605" s="11" t="s">
        <v>2190</v>
      </c>
      <c r="F7605" s="12" t="s">
        <v>30094</v>
      </c>
      <c r="G7605" s="12" t="s">
        <v>30095</v>
      </c>
      <c r="H7605" s="11" t="str">
        <f t="shared" si="118"/>
        <v>insert into BTRCOutgoingXRate (OID, prefix, outgoingRateBDT, operatorName, operatorType, effectiveFrom, effectiveTo) values('515491_2016-01-01','515491','18','PERU MOBILE','MOBILE',to_date('2016-01-01','YYYY-MM-DD HH24:MI:SS'),to_date('2016-12-01','YYYY-MM-DD HH24:MI:SS'));</v>
      </c>
    </row>
    <row r="7606" spans="1:8">
      <c r="A7606" s="11" t="s">
        <v>24349</v>
      </c>
      <c r="B7606" s="11" t="s">
        <v>11475</v>
      </c>
      <c r="C7606" s="18">
        <v>18</v>
      </c>
      <c r="D7606" s="11" t="s">
        <v>10461</v>
      </c>
      <c r="E7606" s="11" t="s">
        <v>2190</v>
      </c>
      <c r="F7606" s="12" t="s">
        <v>30094</v>
      </c>
      <c r="G7606" s="12" t="s">
        <v>30095</v>
      </c>
      <c r="H7606" s="11" t="str">
        <f t="shared" si="118"/>
        <v>insert into BTRCOutgoingXRate (OID, prefix, outgoingRateBDT, operatorName, operatorType, effectiveFrom, effectiveTo) values('515398_2016-01-01','515398','18','PERU MOBILE','MOBILE',to_date('2016-01-01','YYYY-MM-DD HH24:MI:SS'),to_date('2016-12-01','YYYY-MM-DD HH24:MI:SS'));</v>
      </c>
    </row>
    <row r="7607" spans="1:8">
      <c r="A7607" s="11" t="s">
        <v>24350</v>
      </c>
      <c r="B7607" s="11" t="s">
        <v>11476</v>
      </c>
      <c r="C7607" s="18">
        <v>18</v>
      </c>
      <c r="D7607" s="11" t="s">
        <v>10461</v>
      </c>
      <c r="E7607" s="11" t="s">
        <v>2190</v>
      </c>
      <c r="F7607" s="12" t="s">
        <v>30094</v>
      </c>
      <c r="G7607" s="12" t="s">
        <v>30095</v>
      </c>
      <c r="H7607" s="11" t="str">
        <f t="shared" si="118"/>
        <v>insert into BTRCOutgoingXRate (OID, prefix, outgoingRateBDT, operatorName, operatorType, effectiveFrom, effectiveTo) values('515394_2016-01-01','515394','18','PERU MOBILE','MOBILE',to_date('2016-01-01','YYYY-MM-DD HH24:MI:SS'),to_date('2016-12-01','YYYY-MM-DD HH24:MI:SS'));</v>
      </c>
    </row>
    <row r="7608" spans="1:8">
      <c r="A7608" s="11" t="s">
        <v>24351</v>
      </c>
      <c r="B7608" s="11" t="s">
        <v>11477</v>
      </c>
      <c r="C7608" s="18">
        <v>18</v>
      </c>
      <c r="D7608" s="11" t="s">
        <v>10461</v>
      </c>
      <c r="E7608" s="11" t="s">
        <v>2190</v>
      </c>
      <c r="F7608" s="12" t="s">
        <v>30094</v>
      </c>
      <c r="G7608" s="12" t="s">
        <v>30095</v>
      </c>
      <c r="H7608" s="11" t="str">
        <f t="shared" si="118"/>
        <v>insert into BTRCOutgoingXRate (OID, prefix, outgoingRateBDT, operatorName, operatorType, effectiveFrom, effectiveTo) values('515390_2016-01-01','515390','18','PERU MOBILE','MOBILE',to_date('2016-01-01','YYYY-MM-DD HH24:MI:SS'),to_date('2016-12-01','YYYY-MM-DD HH24:MI:SS'));</v>
      </c>
    </row>
    <row r="7609" spans="1:8">
      <c r="A7609" s="11" t="s">
        <v>24352</v>
      </c>
      <c r="B7609" s="11" t="s">
        <v>11478</v>
      </c>
      <c r="C7609" s="18">
        <v>18</v>
      </c>
      <c r="D7609" s="11" t="s">
        <v>10461</v>
      </c>
      <c r="E7609" s="11" t="s">
        <v>2190</v>
      </c>
      <c r="F7609" s="12" t="s">
        <v>30094</v>
      </c>
      <c r="G7609" s="12" t="s">
        <v>30095</v>
      </c>
      <c r="H7609" s="11" t="str">
        <f t="shared" si="118"/>
        <v>insert into BTRCOutgoingXRate (OID, prefix, outgoingRateBDT, operatorName, operatorType, effectiveFrom, effectiveTo) values('515297_2016-01-01','515297','18','PERU MOBILE','MOBILE',to_date('2016-01-01','YYYY-MM-DD HH24:MI:SS'),to_date('2016-12-01','YYYY-MM-DD HH24:MI:SS'));</v>
      </c>
    </row>
    <row r="7610" spans="1:8">
      <c r="A7610" s="11" t="s">
        <v>24353</v>
      </c>
      <c r="B7610" s="11" t="s">
        <v>11479</v>
      </c>
      <c r="C7610" s="18">
        <v>18</v>
      </c>
      <c r="D7610" s="11" t="s">
        <v>10461</v>
      </c>
      <c r="E7610" s="11" t="s">
        <v>2190</v>
      </c>
      <c r="F7610" s="12" t="s">
        <v>30094</v>
      </c>
      <c r="G7610" s="12" t="s">
        <v>30095</v>
      </c>
      <c r="H7610" s="11" t="str">
        <f t="shared" si="118"/>
        <v>insert into BTRCOutgoingXRate (OID, prefix, outgoingRateBDT, operatorName, operatorType, effectiveFrom, effectiveTo) values('515294_2016-01-01','515294','18','PERU MOBILE','MOBILE',to_date('2016-01-01','YYYY-MM-DD HH24:MI:SS'),to_date('2016-12-01','YYYY-MM-DD HH24:MI:SS'));</v>
      </c>
    </row>
    <row r="7611" spans="1:8">
      <c r="A7611" s="11" t="s">
        <v>24354</v>
      </c>
      <c r="B7611" s="11" t="s">
        <v>11480</v>
      </c>
      <c r="C7611" s="18">
        <v>18</v>
      </c>
      <c r="D7611" s="11" t="s">
        <v>10461</v>
      </c>
      <c r="E7611" s="11" t="s">
        <v>2190</v>
      </c>
      <c r="F7611" s="12" t="s">
        <v>30094</v>
      </c>
      <c r="G7611" s="12" t="s">
        <v>30095</v>
      </c>
      <c r="H7611" s="11" t="str">
        <f t="shared" si="118"/>
        <v>insert into BTRCOutgoingXRate (OID, prefix, outgoingRateBDT, operatorName, operatorType, effectiveFrom, effectiveTo) values('514190_2016-01-01','514190','18','PERU MOBILE','MOBILE',to_date('2016-01-01','YYYY-MM-DD HH24:MI:SS'),to_date('2016-12-01','YYYY-MM-DD HH24:MI:SS'));</v>
      </c>
    </row>
    <row r="7612" spans="1:8">
      <c r="A7612" s="11" t="s">
        <v>24355</v>
      </c>
      <c r="B7612" s="11" t="s">
        <v>11481</v>
      </c>
      <c r="C7612" s="18">
        <v>18</v>
      </c>
      <c r="D7612" s="11" t="s">
        <v>10461</v>
      </c>
      <c r="E7612" s="11" t="s">
        <v>2190</v>
      </c>
      <c r="F7612" s="12" t="s">
        <v>30094</v>
      </c>
      <c r="G7612" s="12" t="s">
        <v>30095</v>
      </c>
      <c r="H7612" s="11" t="str">
        <f t="shared" si="118"/>
        <v>insert into BTRCOutgoingXRate (OID, prefix, outgoingRateBDT, operatorName, operatorType, effectiveFrom, effectiveTo) values('514191_2016-01-01','514191','18','PERU MOBILE','MOBILE',to_date('2016-01-01','YYYY-MM-DD HH24:MI:SS'),to_date('2016-12-01','YYYY-MM-DD HH24:MI:SS'));</v>
      </c>
    </row>
    <row r="7613" spans="1:8">
      <c r="A7613" s="11" t="s">
        <v>24356</v>
      </c>
      <c r="B7613" s="11" t="s">
        <v>11482</v>
      </c>
      <c r="C7613" s="18">
        <v>18</v>
      </c>
      <c r="D7613" s="11" t="s">
        <v>10461</v>
      </c>
      <c r="E7613" s="11" t="s">
        <v>2190</v>
      </c>
      <c r="F7613" s="12" t="s">
        <v>30094</v>
      </c>
      <c r="G7613" s="12" t="s">
        <v>30095</v>
      </c>
      <c r="H7613" s="11" t="str">
        <f t="shared" si="118"/>
        <v>insert into BTRCOutgoingXRate (OID, prefix, outgoingRateBDT, operatorName, operatorType, effectiveFrom, effectiveTo) values('514192_2016-01-01','514192','18','PERU MOBILE','MOBILE',to_date('2016-01-01','YYYY-MM-DD HH24:MI:SS'),to_date('2016-12-01','YYYY-MM-DD HH24:MI:SS'));</v>
      </c>
    </row>
    <row r="7614" spans="1:8">
      <c r="A7614" s="11" t="s">
        <v>24357</v>
      </c>
      <c r="B7614" s="11" t="s">
        <v>11483</v>
      </c>
      <c r="C7614" s="18">
        <v>18</v>
      </c>
      <c r="D7614" s="11" t="s">
        <v>10461</v>
      </c>
      <c r="E7614" s="11" t="s">
        <v>2190</v>
      </c>
      <c r="F7614" s="12" t="s">
        <v>30094</v>
      </c>
      <c r="G7614" s="12" t="s">
        <v>30095</v>
      </c>
      <c r="H7614" s="11" t="str">
        <f t="shared" si="118"/>
        <v>insert into BTRCOutgoingXRate (OID, prefix, outgoingRateBDT, operatorName, operatorType, effectiveFrom, effectiveTo) values('514193_2016-01-01','514193','18','PERU MOBILE','MOBILE',to_date('2016-01-01','YYYY-MM-DD HH24:MI:SS'),to_date('2016-12-01','YYYY-MM-DD HH24:MI:SS'));</v>
      </c>
    </row>
    <row r="7615" spans="1:8">
      <c r="A7615" s="11" t="s">
        <v>24358</v>
      </c>
      <c r="B7615" s="11" t="s">
        <v>11484</v>
      </c>
      <c r="C7615" s="18">
        <v>18</v>
      </c>
      <c r="D7615" s="11" t="s">
        <v>10461</v>
      </c>
      <c r="E7615" s="11" t="s">
        <v>2190</v>
      </c>
      <c r="F7615" s="12" t="s">
        <v>30094</v>
      </c>
      <c r="G7615" s="12" t="s">
        <v>30095</v>
      </c>
      <c r="H7615" s="11" t="str">
        <f t="shared" si="118"/>
        <v>insert into BTRCOutgoingXRate (OID, prefix, outgoingRateBDT, operatorName, operatorType, effectiveFrom, effectiveTo) values('514195_2016-01-01','514195','18','PERU MOBILE','MOBILE',to_date('2016-01-01','YYYY-MM-DD HH24:MI:SS'),to_date('2016-12-01','YYYY-MM-DD HH24:MI:SS'));</v>
      </c>
    </row>
    <row r="7616" spans="1:8">
      <c r="A7616" s="11" t="s">
        <v>24359</v>
      </c>
      <c r="B7616" s="11" t="s">
        <v>11485</v>
      </c>
      <c r="C7616" s="18">
        <v>18</v>
      </c>
      <c r="D7616" s="11" t="s">
        <v>10461</v>
      </c>
      <c r="E7616" s="11" t="s">
        <v>2190</v>
      </c>
      <c r="F7616" s="12" t="s">
        <v>30094</v>
      </c>
      <c r="G7616" s="12" t="s">
        <v>30095</v>
      </c>
      <c r="H7616" s="11" t="str">
        <f t="shared" si="118"/>
        <v>insert into BTRCOutgoingXRate (OID, prefix, outgoingRateBDT, operatorName, operatorType, effectiveFrom, effectiveTo) values('514196_2016-01-01','514196','18','PERU MOBILE','MOBILE',to_date('2016-01-01','YYYY-MM-DD HH24:MI:SS'),to_date('2016-12-01','YYYY-MM-DD HH24:MI:SS'));</v>
      </c>
    </row>
    <row r="7617" spans="1:8">
      <c r="A7617" s="11" t="s">
        <v>24360</v>
      </c>
      <c r="B7617" s="11" t="s">
        <v>11486</v>
      </c>
      <c r="C7617" s="18">
        <v>18</v>
      </c>
      <c r="D7617" s="11" t="s">
        <v>10461</v>
      </c>
      <c r="E7617" s="11" t="s">
        <v>2190</v>
      </c>
      <c r="F7617" s="12" t="s">
        <v>30094</v>
      </c>
      <c r="G7617" s="12" t="s">
        <v>30095</v>
      </c>
      <c r="H7617" s="11" t="str">
        <f t="shared" si="118"/>
        <v>insert into BTRCOutgoingXRate (OID, prefix, outgoingRateBDT, operatorName, operatorType, effectiveFrom, effectiveTo) values('514197_2016-01-01','514197','18','PERU MOBILE','MOBILE',to_date('2016-01-01','YYYY-MM-DD HH24:MI:SS'),to_date('2016-12-01','YYYY-MM-DD HH24:MI:SS'));</v>
      </c>
    </row>
    <row r="7618" spans="1:8">
      <c r="A7618" s="11" t="s">
        <v>24361</v>
      </c>
      <c r="B7618" s="11" t="s">
        <v>11487</v>
      </c>
      <c r="C7618" s="18">
        <v>18</v>
      </c>
      <c r="D7618" s="11" t="s">
        <v>10461</v>
      </c>
      <c r="E7618" s="11" t="s">
        <v>2190</v>
      </c>
      <c r="F7618" s="12" t="s">
        <v>30094</v>
      </c>
      <c r="G7618" s="12" t="s">
        <v>30095</v>
      </c>
      <c r="H7618" s="11" t="str">
        <f t="shared" si="118"/>
        <v>insert into BTRCOutgoingXRate (OID, prefix, outgoingRateBDT, operatorName, operatorType, effectiveFrom, effectiveTo) values('514198_2016-01-01','514198','18','PERU MOBILE','MOBILE',to_date('2016-01-01','YYYY-MM-DD HH24:MI:SS'),to_date('2016-12-01','YYYY-MM-DD HH24:MI:SS'));</v>
      </c>
    </row>
    <row r="7619" spans="1:8">
      <c r="A7619" s="11" t="s">
        <v>24362</v>
      </c>
      <c r="B7619" s="11" t="s">
        <v>11488</v>
      </c>
      <c r="C7619" s="18">
        <v>18</v>
      </c>
      <c r="D7619" s="11" t="s">
        <v>10461</v>
      </c>
      <c r="E7619" s="11" t="s">
        <v>2190</v>
      </c>
      <c r="F7619" s="12" t="s">
        <v>30094</v>
      </c>
      <c r="G7619" s="12" t="s">
        <v>30095</v>
      </c>
      <c r="H7619" s="11" t="str">
        <f t="shared" si="118"/>
        <v>insert into BTRCOutgoingXRate (OID, prefix, outgoingRateBDT, operatorName, operatorType, effectiveFrom, effectiveTo) values('514290_2016-01-01','514290','18','PERU MOBILE','MOBILE',to_date('2016-01-01','YYYY-MM-DD HH24:MI:SS'),to_date('2016-12-01','YYYY-MM-DD HH24:MI:SS'));</v>
      </c>
    </row>
    <row r="7620" spans="1:8">
      <c r="A7620" s="11" t="s">
        <v>24363</v>
      </c>
      <c r="B7620" s="11" t="s">
        <v>11489</v>
      </c>
      <c r="C7620" s="18">
        <v>18</v>
      </c>
      <c r="D7620" s="11" t="s">
        <v>10461</v>
      </c>
      <c r="E7620" s="11" t="s">
        <v>2190</v>
      </c>
      <c r="F7620" s="12" t="s">
        <v>30094</v>
      </c>
      <c r="G7620" s="12" t="s">
        <v>30095</v>
      </c>
      <c r="H7620" s="11" t="str">
        <f t="shared" ref="H7620:H7683" si="119">H$1&amp;IF(ISBLANK(A7620),"null","'"&amp;A7620&amp;"'")&amp;","&amp;IF(ISBLANK(B7620),"null","'"&amp;B7620&amp;"'")&amp;","&amp;IF(ISBLANK(C7620),"null","'"&amp;C7620&amp;"'")&amp;","&amp;IF(ISBLANK(D7620),"null","'"&amp;D7620&amp;"'")&amp;","&amp;IF(ISBLANK(E7620),"null","'"&amp;E7620&amp;"'")&amp;","&amp;IF(ISBLANK(F7620),"null","to_date('"&amp;F7620&amp;"','YYYY-MM-DD HH24:MI:SS')")&amp;","&amp;IF(ISBLANK(G7620),"null","to_date('"&amp;G7620&amp;"','YYYY-MM-DD HH24:MI:SS')")&amp;I$1</f>
        <v>insert into BTRCOutgoingXRate (OID, prefix, outgoingRateBDT, operatorName, operatorType, effectiveFrom, effectiveTo) values('514291_2016-01-01','514291','18','PERU MOBILE','MOBILE',to_date('2016-01-01','YYYY-MM-DD HH24:MI:SS'),to_date('2016-12-01','YYYY-MM-DD HH24:MI:SS'));</v>
      </c>
    </row>
    <row r="7621" spans="1:8">
      <c r="A7621" s="11" t="s">
        <v>24364</v>
      </c>
      <c r="B7621" s="11" t="s">
        <v>11490</v>
      </c>
      <c r="C7621" s="18">
        <v>18</v>
      </c>
      <c r="D7621" s="11" t="s">
        <v>10461</v>
      </c>
      <c r="E7621" s="11" t="s">
        <v>2190</v>
      </c>
      <c r="F7621" s="12" t="s">
        <v>30094</v>
      </c>
      <c r="G7621" s="12" t="s">
        <v>30095</v>
      </c>
      <c r="H7621" s="11" t="str">
        <f t="shared" si="119"/>
        <v>insert into BTRCOutgoingXRate (OID, prefix, outgoingRateBDT, operatorName, operatorType, effectiveFrom, effectiveTo) values('514292_2016-01-01','514292','18','PERU MOBILE','MOBILE',to_date('2016-01-01','YYYY-MM-DD HH24:MI:SS'),to_date('2016-12-01','YYYY-MM-DD HH24:MI:SS'));</v>
      </c>
    </row>
    <row r="7622" spans="1:8">
      <c r="A7622" s="11" t="s">
        <v>24365</v>
      </c>
      <c r="B7622" s="11" t="s">
        <v>11491</v>
      </c>
      <c r="C7622" s="18">
        <v>18</v>
      </c>
      <c r="D7622" s="11" t="s">
        <v>10461</v>
      </c>
      <c r="E7622" s="11" t="s">
        <v>2190</v>
      </c>
      <c r="F7622" s="12" t="s">
        <v>30094</v>
      </c>
      <c r="G7622" s="12" t="s">
        <v>30095</v>
      </c>
      <c r="H7622" s="11" t="str">
        <f t="shared" si="119"/>
        <v>insert into BTRCOutgoingXRate (OID, prefix, outgoingRateBDT, operatorName, operatorType, effectiveFrom, effectiveTo) values('514293_2016-01-01','514293','18','PERU MOBILE','MOBILE',to_date('2016-01-01','YYYY-MM-DD HH24:MI:SS'),to_date('2016-12-01','YYYY-MM-DD HH24:MI:SS'));</v>
      </c>
    </row>
    <row r="7623" spans="1:8">
      <c r="A7623" s="11" t="s">
        <v>24366</v>
      </c>
      <c r="B7623" s="11" t="s">
        <v>11492</v>
      </c>
      <c r="C7623" s="18">
        <v>18</v>
      </c>
      <c r="D7623" s="11" t="s">
        <v>10461</v>
      </c>
      <c r="E7623" s="11" t="s">
        <v>2190</v>
      </c>
      <c r="F7623" s="12" t="s">
        <v>30094</v>
      </c>
      <c r="G7623" s="12" t="s">
        <v>30095</v>
      </c>
      <c r="H7623" s="11" t="str">
        <f t="shared" si="119"/>
        <v>insert into BTRCOutgoingXRate (OID, prefix, outgoingRateBDT, operatorName, operatorType, effectiveFrom, effectiveTo) values('514295_2016-01-01','514295','18','PERU MOBILE','MOBILE',to_date('2016-01-01','YYYY-MM-DD HH24:MI:SS'),to_date('2016-12-01','YYYY-MM-DD HH24:MI:SS'));</v>
      </c>
    </row>
    <row r="7624" spans="1:8">
      <c r="A7624" s="11" t="s">
        <v>24367</v>
      </c>
      <c r="B7624" s="11" t="s">
        <v>11493</v>
      </c>
      <c r="C7624" s="18">
        <v>18</v>
      </c>
      <c r="D7624" s="11" t="s">
        <v>10461</v>
      </c>
      <c r="E7624" s="11" t="s">
        <v>2190</v>
      </c>
      <c r="F7624" s="12" t="s">
        <v>30094</v>
      </c>
      <c r="G7624" s="12" t="s">
        <v>30095</v>
      </c>
      <c r="H7624" s="11" t="str">
        <f t="shared" si="119"/>
        <v>insert into BTRCOutgoingXRate (OID, prefix, outgoingRateBDT, operatorName, operatorType, effectiveFrom, effectiveTo) values('514297_2016-01-01','514297','18','PERU MOBILE','MOBILE',to_date('2016-01-01','YYYY-MM-DD HH24:MI:SS'),to_date('2016-12-01','YYYY-MM-DD HH24:MI:SS'));</v>
      </c>
    </row>
    <row r="7625" spans="1:8">
      <c r="A7625" s="11" t="s">
        <v>24368</v>
      </c>
      <c r="B7625" s="11" t="s">
        <v>11494</v>
      </c>
      <c r="C7625" s="18">
        <v>18</v>
      </c>
      <c r="D7625" s="11" t="s">
        <v>10461</v>
      </c>
      <c r="E7625" s="11" t="s">
        <v>2190</v>
      </c>
      <c r="F7625" s="12" t="s">
        <v>30094</v>
      </c>
      <c r="G7625" s="12" t="s">
        <v>30095</v>
      </c>
      <c r="H7625" s="11" t="str">
        <f t="shared" si="119"/>
        <v>insert into BTRCOutgoingXRate (OID, prefix, outgoingRateBDT, operatorName, operatorType, effectiveFrom, effectiveTo) values('514298_2016-01-01','514298','18','PERU MOBILE','MOBILE',to_date('2016-01-01','YYYY-MM-DD HH24:MI:SS'),to_date('2016-12-01','YYYY-MM-DD HH24:MI:SS'));</v>
      </c>
    </row>
    <row r="7626" spans="1:8">
      <c r="A7626" s="11" t="s">
        <v>24369</v>
      </c>
      <c r="B7626" s="11" t="s">
        <v>11495</v>
      </c>
      <c r="C7626" s="18">
        <v>18</v>
      </c>
      <c r="D7626" s="11" t="s">
        <v>10461</v>
      </c>
      <c r="E7626" s="11" t="s">
        <v>2190</v>
      </c>
      <c r="F7626" s="12" t="s">
        <v>30094</v>
      </c>
      <c r="G7626" s="12" t="s">
        <v>30095</v>
      </c>
      <c r="H7626" s="11" t="str">
        <f t="shared" si="119"/>
        <v>insert into BTRCOutgoingXRate (OID, prefix, outgoingRateBDT, operatorName, operatorType, effectiveFrom, effectiveTo) values('514390_2016-01-01','514390','18','PERU MOBILE','MOBILE',to_date('2016-01-01','YYYY-MM-DD HH24:MI:SS'),to_date('2016-12-01','YYYY-MM-DD HH24:MI:SS'));</v>
      </c>
    </row>
    <row r="7627" spans="1:8">
      <c r="A7627" s="11" t="s">
        <v>24370</v>
      </c>
      <c r="B7627" s="11" t="s">
        <v>11496</v>
      </c>
      <c r="C7627" s="18">
        <v>18</v>
      </c>
      <c r="D7627" s="11" t="s">
        <v>10461</v>
      </c>
      <c r="E7627" s="11" t="s">
        <v>2190</v>
      </c>
      <c r="F7627" s="12" t="s">
        <v>30094</v>
      </c>
      <c r="G7627" s="12" t="s">
        <v>30095</v>
      </c>
      <c r="H7627" s="11" t="str">
        <f t="shared" si="119"/>
        <v>insert into BTRCOutgoingXRate (OID, prefix, outgoingRateBDT, operatorName, operatorType, effectiveFrom, effectiveTo) values('514391_2016-01-01','514391','18','PERU MOBILE','MOBILE',to_date('2016-01-01','YYYY-MM-DD HH24:MI:SS'),to_date('2016-12-01','YYYY-MM-DD HH24:MI:SS'));</v>
      </c>
    </row>
    <row r="7628" spans="1:8">
      <c r="A7628" s="11" t="s">
        <v>24371</v>
      </c>
      <c r="B7628" s="11" t="s">
        <v>11497</v>
      </c>
      <c r="C7628" s="18">
        <v>18</v>
      </c>
      <c r="D7628" s="11" t="s">
        <v>10461</v>
      </c>
      <c r="E7628" s="11" t="s">
        <v>2190</v>
      </c>
      <c r="F7628" s="12" t="s">
        <v>30094</v>
      </c>
      <c r="G7628" s="12" t="s">
        <v>30095</v>
      </c>
      <c r="H7628" s="11" t="str">
        <f t="shared" si="119"/>
        <v>insert into BTRCOutgoingXRate (OID, prefix, outgoingRateBDT, operatorName, operatorType, effectiveFrom, effectiveTo) values('514392_2016-01-01','514392','18','PERU MOBILE','MOBILE',to_date('2016-01-01','YYYY-MM-DD HH24:MI:SS'),to_date('2016-12-01','YYYY-MM-DD HH24:MI:SS'));</v>
      </c>
    </row>
    <row r="7629" spans="1:8">
      <c r="A7629" s="11" t="s">
        <v>24372</v>
      </c>
      <c r="B7629" s="11" t="s">
        <v>11498</v>
      </c>
      <c r="C7629" s="18">
        <v>18</v>
      </c>
      <c r="D7629" s="11" t="s">
        <v>10461</v>
      </c>
      <c r="E7629" s="11" t="s">
        <v>2190</v>
      </c>
      <c r="F7629" s="12" t="s">
        <v>30094</v>
      </c>
      <c r="G7629" s="12" t="s">
        <v>30095</v>
      </c>
      <c r="H7629" s="11" t="str">
        <f t="shared" si="119"/>
        <v>insert into BTRCOutgoingXRate (OID, prefix, outgoingRateBDT, operatorName, operatorType, effectiveFrom, effectiveTo) values('514393_2016-01-01','514393','18','PERU MOBILE','MOBILE',to_date('2016-01-01','YYYY-MM-DD HH24:MI:SS'),to_date('2016-12-01','YYYY-MM-DD HH24:MI:SS'));</v>
      </c>
    </row>
    <row r="7630" spans="1:8">
      <c r="A7630" s="11" t="s">
        <v>24373</v>
      </c>
      <c r="B7630" s="11" t="s">
        <v>11499</v>
      </c>
      <c r="C7630" s="18">
        <v>18</v>
      </c>
      <c r="D7630" s="11" t="s">
        <v>10461</v>
      </c>
      <c r="E7630" s="11" t="s">
        <v>2190</v>
      </c>
      <c r="F7630" s="12" t="s">
        <v>30094</v>
      </c>
      <c r="G7630" s="12" t="s">
        <v>30095</v>
      </c>
      <c r="H7630" s="11" t="str">
        <f t="shared" si="119"/>
        <v>insert into BTRCOutgoingXRate (OID, prefix, outgoingRateBDT, operatorName, operatorType, effectiveFrom, effectiveTo) values('514395_2016-01-01','514395','18','PERU MOBILE','MOBILE',to_date('2016-01-01','YYYY-MM-DD HH24:MI:SS'),to_date('2016-12-01','YYYY-MM-DD HH24:MI:SS'));</v>
      </c>
    </row>
    <row r="7631" spans="1:8">
      <c r="A7631" s="11" t="s">
        <v>24374</v>
      </c>
      <c r="B7631" s="11" t="s">
        <v>11500</v>
      </c>
      <c r="C7631" s="18">
        <v>18</v>
      </c>
      <c r="D7631" s="11" t="s">
        <v>10461</v>
      </c>
      <c r="E7631" s="11" t="s">
        <v>2190</v>
      </c>
      <c r="F7631" s="12" t="s">
        <v>30094</v>
      </c>
      <c r="G7631" s="12" t="s">
        <v>30095</v>
      </c>
      <c r="H7631" s="11" t="str">
        <f t="shared" si="119"/>
        <v>insert into BTRCOutgoingXRate (OID, prefix, outgoingRateBDT, operatorName, operatorType, effectiveFrom, effectiveTo) values('514488_2016-01-01','514488','18','PERU MOBILE','MOBILE',to_date('2016-01-01','YYYY-MM-DD HH24:MI:SS'),to_date('2016-12-01','YYYY-MM-DD HH24:MI:SS'));</v>
      </c>
    </row>
    <row r="7632" spans="1:8">
      <c r="A7632" s="11" t="s">
        <v>24375</v>
      </c>
      <c r="B7632" s="11" t="s">
        <v>11501</v>
      </c>
      <c r="C7632" s="18">
        <v>18</v>
      </c>
      <c r="D7632" s="11" t="s">
        <v>10461</v>
      </c>
      <c r="E7632" s="11" t="s">
        <v>2190</v>
      </c>
      <c r="F7632" s="12" t="s">
        <v>30094</v>
      </c>
      <c r="G7632" s="12" t="s">
        <v>30095</v>
      </c>
      <c r="H7632" s="11" t="str">
        <f t="shared" si="119"/>
        <v>insert into BTRCOutgoingXRate (OID, prefix, outgoingRateBDT, operatorName, operatorType, effectiveFrom, effectiveTo) values('514489_2016-01-01','514489','18','PERU MOBILE','MOBILE',to_date('2016-01-01','YYYY-MM-DD HH24:MI:SS'),to_date('2016-12-01','YYYY-MM-DD HH24:MI:SS'));</v>
      </c>
    </row>
    <row r="7633" spans="1:8">
      <c r="A7633" s="11" t="s">
        <v>24376</v>
      </c>
      <c r="B7633" s="11" t="s">
        <v>11502</v>
      </c>
      <c r="C7633" s="18">
        <v>18</v>
      </c>
      <c r="D7633" s="11" t="s">
        <v>10461</v>
      </c>
      <c r="E7633" s="11" t="s">
        <v>2190</v>
      </c>
      <c r="F7633" s="12" t="s">
        <v>30094</v>
      </c>
      <c r="G7633" s="12" t="s">
        <v>30095</v>
      </c>
      <c r="H7633" s="11" t="str">
        <f t="shared" si="119"/>
        <v>insert into BTRCOutgoingXRate (OID, prefix, outgoingRateBDT, operatorName, operatorType, effectiveFrom, effectiveTo) values('514490_2016-01-01','514490','18','PERU MOBILE','MOBILE',to_date('2016-01-01','YYYY-MM-DD HH24:MI:SS'),to_date('2016-12-01','YYYY-MM-DD HH24:MI:SS'));</v>
      </c>
    </row>
    <row r="7634" spans="1:8">
      <c r="A7634" s="11" t="s">
        <v>24377</v>
      </c>
      <c r="B7634" s="11" t="s">
        <v>11503</v>
      </c>
      <c r="C7634" s="18">
        <v>18</v>
      </c>
      <c r="D7634" s="11" t="s">
        <v>10461</v>
      </c>
      <c r="E7634" s="11" t="s">
        <v>2190</v>
      </c>
      <c r="F7634" s="12" t="s">
        <v>30094</v>
      </c>
      <c r="G7634" s="12" t="s">
        <v>30095</v>
      </c>
      <c r="H7634" s="11" t="str">
        <f t="shared" si="119"/>
        <v>insert into BTRCOutgoingXRate (OID, prefix, outgoingRateBDT, operatorName, operatorType, effectiveFrom, effectiveTo) values('514491_2016-01-01','514491','18','PERU MOBILE','MOBILE',to_date('2016-01-01','YYYY-MM-DD HH24:MI:SS'),to_date('2016-12-01','YYYY-MM-DD HH24:MI:SS'));</v>
      </c>
    </row>
    <row r="7635" spans="1:8">
      <c r="A7635" s="11" t="s">
        <v>24378</v>
      </c>
      <c r="B7635" s="11" t="s">
        <v>11504</v>
      </c>
      <c r="C7635" s="18">
        <v>18</v>
      </c>
      <c r="D7635" s="11" t="s">
        <v>10461</v>
      </c>
      <c r="E7635" s="11" t="s">
        <v>2190</v>
      </c>
      <c r="F7635" s="12" t="s">
        <v>30094</v>
      </c>
      <c r="G7635" s="12" t="s">
        <v>30095</v>
      </c>
      <c r="H7635" s="11" t="str">
        <f t="shared" si="119"/>
        <v>insert into BTRCOutgoingXRate (OID, prefix, outgoingRateBDT, operatorName, operatorType, effectiveFrom, effectiveTo) values('514492_2016-01-01','514492','18','PERU MOBILE','MOBILE',to_date('2016-01-01','YYYY-MM-DD HH24:MI:SS'),to_date('2016-12-01','YYYY-MM-DD HH24:MI:SS'));</v>
      </c>
    </row>
    <row r="7636" spans="1:8">
      <c r="A7636" s="11" t="s">
        <v>24379</v>
      </c>
      <c r="B7636" s="11" t="s">
        <v>11505</v>
      </c>
      <c r="C7636" s="18">
        <v>18</v>
      </c>
      <c r="D7636" s="11" t="s">
        <v>10461</v>
      </c>
      <c r="E7636" s="11" t="s">
        <v>2190</v>
      </c>
      <c r="F7636" s="12" t="s">
        <v>30094</v>
      </c>
      <c r="G7636" s="12" t="s">
        <v>30095</v>
      </c>
      <c r="H7636" s="11" t="str">
        <f t="shared" si="119"/>
        <v>insert into BTRCOutgoingXRate (OID, prefix, outgoingRateBDT, operatorName, operatorType, effectiveFrom, effectiveTo) values('514493_2016-01-01','514493','18','PERU MOBILE','MOBILE',to_date('2016-01-01','YYYY-MM-DD HH24:MI:SS'),to_date('2016-12-01','YYYY-MM-DD HH24:MI:SS'));</v>
      </c>
    </row>
    <row r="7637" spans="1:8">
      <c r="A7637" s="11" t="s">
        <v>24380</v>
      </c>
      <c r="B7637" s="11" t="s">
        <v>11506</v>
      </c>
      <c r="C7637" s="18">
        <v>18</v>
      </c>
      <c r="D7637" s="11" t="s">
        <v>10461</v>
      </c>
      <c r="E7637" s="11" t="s">
        <v>2190</v>
      </c>
      <c r="F7637" s="12" t="s">
        <v>30094</v>
      </c>
      <c r="G7637" s="12" t="s">
        <v>30095</v>
      </c>
      <c r="H7637" s="11" t="str">
        <f t="shared" si="119"/>
        <v>insert into BTRCOutgoingXRate (OID, prefix, outgoingRateBDT, operatorName, operatorType, effectiveFrom, effectiveTo) values('515190_2016-01-01','515190','18','PERU MOBILE','MOBILE',to_date('2016-01-01','YYYY-MM-DD HH24:MI:SS'),to_date('2016-12-01','YYYY-MM-DD HH24:MI:SS'));</v>
      </c>
    </row>
    <row r="7638" spans="1:8">
      <c r="A7638" s="11" t="s">
        <v>24381</v>
      </c>
      <c r="B7638" s="11" t="s">
        <v>11507</v>
      </c>
      <c r="C7638" s="18">
        <v>18</v>
      </c>
      <c r="D7638" s="11" t="s">
        <v>10461</v>
      </c>
      <c r="E7638" s="11" t="s">
        <v>2190</v>
      </c>
      <c r="F7638" s="12" t="s">
        <v>30094</v>
      </c>
      <c r="G7638" s="12" t="s">
        <v>30095</v>
      </c>
      <c r="H7638" s="11" t="str">
        <f t="shared" si="119"/>
        <v>insert into BTRCOutgoingXRate (OID, prefix, outgoingRateBDT, operatorName, operatorType, effectiveFrom, effectiveTo) values('515191_2016-01-01','515191','18','PERU MOBILE','MOBILE',to_date('2016-01-01','YYYY-MM-DD HH24:MI:SS'),to_date('2016-12-01','YYYY-MM-DD HH24:MI:SS'));</v>
      </c>
    </row>
    <row r="7639" spans="1:8">
      <c r="A7639" s="11" t="s">
        <v>24382</v>
      </c>
      <c r="B7639" s="11" t="s">
        <v>11508</v>
      </c>
      <c r="C7639" s="18">
        <v>18</v>
      </c>
      <c r="D7639" s="11" t="s">
        <v>10461</v>
      </c>
      <c r="E7639" s="11" t="s">
        <v>2190</v>
      </c>
      <c r="F7639" s="12" t="s">
        <v>30094</v>
      </c>
      <c r="G7639" s="12" t="s">
        <v>30095</v>
      </c>
      <c r="H7639" s="11" t="str">
        <f t="shared" si="119"/>
        <v>insert into BTRCOutgoingXRate (OID, prefix, outgoingRateBDT, operatorName, operatorType, effectiveFrom, effectiveTo) values('515192_2016-01-01','515192','18','PERU MOBILE','MOBILE',to_date('2016-01-01','YYYY-MM-DD HH24:MI:SS'),to_date('2016-12-01','YYYY-MM-DD HH24:MI:SS'));</v>
      </c>
    </row>
    <row r="7640" spans="1:8">
      <c r="A7640" s="11" t="s">
        <v>24383</v>
      </c>
      <c r="B7640" s="11" t="s">
        <v>11509</v>
      </c>
      <c r="C7640" s="18">
        <v>18</v>
      </c>
      <c r="D7640" s="11" t="s">
        <v>10461</v>
      </c>
      <c r="E7640" s="11" t="s">
        <v>2190</v>
      </c>
      <c r="F7640" s="12" t="s">
        <v>30094</v>
      </c>
      <c r="G7640" s="12" t="s">
        <v>30095</v>
      </c>
      <c r="H7640" s="11" t="str">
        <f t="shared" si="119"/>
        <v>insert into BTRCOutgoingXRate (OID, prefix, outgoingRateBDT, operatorName, operatorType, effectiveFrom, effectiveTo) values('515193_2016-01-01','515193','18','PERU MOBILE','MOBILE',to_date('2016-01-01','YYYY-MM-DD HH24:MI:SS'),to_date('2016-12-01','YYYY-MM-DD HH24:MI:SS'));</v>
      </c>
    </row>
    <row r="7641" spans="1:8">
      <c r="A7641" s="11" t="s">
        <v>24384</v>
      </c>
      <c r="B7641" s="11" t="s">
        <v>11510</v>
      </c>
      <c r="C7641" s="18">
        <v>18</v>
      </c>
      <c r="D7641" s="11" t="s">
        <v>10461</v>
      </c>
      <c r="E7641" s="11" t="s">
        <v>2190</v>
      </c>
      <c r="F7641" s="12" t="s">
        <v>30094</v>
      </c>
      <c r="G7641" s="12" t="s">
        <v>30095</v>
      </c>
      <c r="H7641" s="11" t="str">
        <f t="shared" si="119"/>
        <v>insert into BTRCOutgoingXRate (OID, prefix, outgoingRateBDT, operatorName, operatorType, effectiveFrom, effectiveTo) values('515197_2016-01-01','515197','18','PERU MOBILE','MOBILE',to_date('2016-01-01','YYYY-MM-DD HH24:MI:SS'),to_date('2016-12-01','YYYY-MM-DD HH24:MI:SS'));</v>
      </c>
    </row>
    <row r="7642" spans="1:8">
      <c r="A7642" s="11" t="s">
        <v>24385</v>
      </c>
      <c r="B7642" s="11" t="s">
        <v>11511</v>
      </c>
      <c r="C7642" s="18">
        <v>18</v>
      </c>
      <c r="D7642" s="11" t="s">
        <v>10461</v>
      </c>
      <c r="E7642" s="11" t="s">
        <v>2190</v>
      </c>
      <c r="F7642" s="12" t="s">
        <v>30094</v>
      </c>
      <c r="G7642" s="12" t="s">
        <v>30095</v>
      </c>
      <c r="H7642" s="11" t="str">
        <f t="shared" si="119"/>
        <v>insert into BTRCOutgoingXRate (OID, prefix, outgoingRateBDT, operatorName, operatorType, effectiveFrom, effectiveTo) values('515290_2016-01-01','515290','18','PERU MOBILE','MOBILE',to_date('2016-01-01','YYYY-MM-DD HH24:MI:SS'),to_date('2016-12-01','YYYY-MM-DD HH24:MI:SS'));</v>
      </c>
    </row>
    <row r="7643" spans="1:8">
      <c r="A7643" s="11" t="s">
        <v>24386</v>
      </c>
      <c r="B7643" s="11" t="s">
        <v>11512</v>
      </c>
      <c r="C7643" s="18">
        <v>18</v>
      </c>
      <c r="D7643" s="11" t="s">
        <v>10461</v>
      </c>
      <c r="E7643" s="11" t="s">
        <v>2190</v>
      </c>
      <c r="F7643" s="12" t="s">
        <v>30094</v>
      </c>
      <c r="G7643" s="12" t="s">
        <v>30095</v>
      </c>
      <c r="H7643" s="11" t="str">
        <f t="shared" si="119"/>
        <v>insert into BTRCOutgoingXRate (OID, prefix, outgoingRateBDT, operatorName, operatorType, effectiveFrom, effectiveTo) values('515291_2016-01-01','515291','18','PERU MOBILE','MOBILE',to_date('2016-01-01','YYYY-MM-DD HH24:MI:SS'),to_date('2016-12-01','YYYY-MM-DD HH24:MI:SS'));</v>
      </c>
    </row>
    <row r="7644" spans="1:8">
      <c r="A7644" s="11" t="s">
        <v>24387</v>
      </c>
      <c r="B7644" s="11" t="s">
        <v>11513</v>
      </c>
      <c r="C7644" s="18">
        <v>18</v>
      </c>
      <c r="D7644" s="11" t="s">
        <v>10461</v>
      </c>
      <c r="E7644" s="11" t="s">
        <v>2190</v>
      </c>
      <c r="F7644" s="12" t="s">
        <v>30094</v>
      </c>
      <c r="G7644" s="12" t="s">
        <v>30095</v>
      </c>
      <c r="H7644" s="11" t="str">
        <f t="shared" si="119"/>
        <v>insert into BTRCOutgoingXRate (OID, prefix, outgoingRateBDT, operatorName, operatorType, effectiveFrom, effectiveTo) values('515293_2016-01-01','515293','18','PERU MOBILE','MOBILE',to_date('2016-01-01','YYYY-MM-DD HH24:MI:SS'),to_date('2016-12-01','YYYY-MM-DD HH24:MI:SS'));</v>
      </c>
    </row>
    <row r="7645" spans="1:8">
      <c r="A7645" s="11" t="s">
        <v>24388</v>
      </c>
      <c r="B7645" s="11" t="s">
        <v>11514</v>
      </c>
      <c r="C7645" s="18">
        <v>14</v>
      </c>
      <c r="D7645" s="11" t="s">
        <v>11515</v>
      </c>
      <c r="E7645" s="11" t="s">
        <v>2227</v>
      </c>
      <c r="F7645" s="12" t="s">
        <v>30094</v>
      </c>
      <c r="G7645" s="12" t="s">
        <v>30095</v>
      </c>
      <c r="H7645" s="11" t="str">
        <f t="shared" si="119"/>
        <v>insert into BTRCOutgoingXRate (OID, prefix, outgoingRateBDT, operatorName, operatorType, effectiveFrom, effectiveTo) values('5110_2016-01-01','5110','14','Peru Lima','FIXED',to_date('2016-01-01','YYYY-MM-DD HH24:MI:SS'),to_date('2016-12-01','YYYY-MM-DD HH24:MI:SS'));</v>
      </c>
    </row>
    <row r="7646" spans="1:8">
      <c r="A7646" s="11" t="s">
        <v>24389</v>
      </c>
      <c r="B7646" s="11" t="s">
        <v>11516</v>
      </c>
      <c r="C7646" s="18">
        <v>14</v>
      </c>
      <c r="D7646" s="11" t="s">
        <v>11515</v>
      </c>
      <c r="E7646" s="11" t="s">
        <v>2227</v>
      </c>
      <c r="F7646" s="12" t="s">
        <v>30094</v>
      </c>
      <c r="G7646" s="12" t="s">
        <v>30095</v>
      </c>
      <c r="H7646" s="11" t="str">
        <f t="shared" si="119"/>
        <v>insert into BTRCOutgoingXRate (OID, prefix, outgoingRateBDT, operatorName, operatorType, effectiveFrom, effectiveTo) values('5111_2016-01-01','5111','14','Peru Lima','FIXED',to_date('2016-01-01','YYYY-MM-DD HH24:MI:SS'),to_date('2016-12-01','YYYY-MM-DD HH24:MI:SS'));</v>
      </c>
    </row>
    <row r="7647" spans="1:8">
      <c r="A7647" s="11" t="s">
        <v>24390</v>
      </c>
      <c r="B7647" s="11" t="s">
        <v>11517</v>
      </c>
      <c r="C7647" s="18">
        <v>14</v>
      </c>
      <c r="D7647" s="11" t="s">
        <v>11305</v>
      </c>
      <c r="E7647" s="11" t="s">
        <v>2227</v>
      </c>
      <c r="F7647" s="12" t="s">
        <v>30094</v>
      </c>
      <c r="G7647" s="12" t="s">
        <v>30095</v>
      </c>
      <c r="H7647" s="11" t="str">
        <f t="shared" si="119"/>
        <v>insert into BTRCOutgoingXRate (OID, prefix, outgoingRateBDT, operatorName, operatorType, effectiveFrom, effectiveTo) values('5118_2016-01-01','5118','14','PERU FIXED-RURAL','FIXED',to_date('2016-01-01','YYYY-MM-DD HH24:MI:SS'),to_date('2016-12-01','YYYY-MM-DD HH24:MI:SS'));</v>
      </c>
    </row>
    <row r="7648" spans="1:8">
      <c r="A7648" s="11" t="s">
        <v>24391</v>
      </c>
      <c r="B7648" s="11" t="s">
        <v>11518</v>
      </c>
      <c r="C7648" s="18">
        <v>14</v>
      </c>
      <c r="D7648" s="11" t="s">
        <v>11305</v>
      </c>
      <c r="E7648" s="11" t="s">
        <v>2227</v>
      </c>
      <c r="F7648" s="12" t="s">
        <v>30094</v>
      </c>
      <c r="G7648" s="12" t="s">
        <v>30095</v>
      </c>
      <c r="H7648" s="11" t="str">
        <f t="shared" si="119"/>
        <v>insert into BTRCOutgoingXRate (OID, prefix, outgoingRateBDT, operatorName, operatorType, effectiveFrom, effectiveTo) values('51418_2016-01-01','51418','14','PERU FIXED-RURAL','FIXED',to_date('2016-01-01','YYYY-MM-DD HH24:MI:SS'),to_date('2016-12-01','YYYY-MM-DD HH24:MI:SS'));</v>
      </c>
    </row>
    <row r="7649" spans="1:8">
      <c r="A7649" s="11" t="s">
        <v>24392</v>
      </c>
      <c r="B7649" s="11" t="s">
        <v>11519</v>
      </c>
      <c r="C7649" s="18">
        <v>14</v>
      </c>
      <c r="D7649" s="11" t="s">
        <v>11520</v>
      </c>
      <c r="E7649" s="11" t="s">
        <v>2227</v>
      </c>
      <c r="F7649" s="12" t="s">
        <v>30094</v>
      </c>
      <c r="G7649" s="12" t="s">
        <v>30095</v>
      </c>
      <c r="H7649" s="11" t="str">
        <f t="shared" si="119"/>
        <v>insert into BTRCOutgoingXRate (OID, prefix, outgoingRateBDT, operatorName, operatorType, effectiveFrom, effectiveTo) values('5164_2016-01-01','5164','14','PERU-JUNIN','FIXED',to_date('2016-01-01','YYYY-MM-DD HH24:MI:SS'),to_date('2016-12-01','YYYY-MM-DD HH24:MI:SS'));</v>
      </c>
    </row>
    <row r="7650" spans="1:8">
      <c r="A7650" s="11" t="s">
        <v>24393</v>
      </c>
      <c r="B7650" s="11" t="s">
        <v>11521</v>
      </c>
      <c r="C7650" s="18">
        <v>14</v>
      </c>
      <c r="D7650" s="11" t="s">
        <v>11520</v>
      </c>
      <c r="E7650" s="11" t="s">
        <v>2227</v>
      </c>
      <c r="F7650" s="12" t="s">
        <v>30094</v>
      </c>
      <c r="G7650" s="12" t="s">
        <v>30095</v>
      </c>
      <c r="H7650" s="11" t="str">
        <f t="shared" si="119"/>
        <v>insert into BTRCOutgoingXRate (OID, prefix, outgoingRateBDT, operatorName, operatorType, effectiveFrom, effectiveTo) values('51642_2016-01-01','51642','14','PERU-JUNIN','FIXED',to_date('2016-01-01','YYYY-MM-DD HH24:MI:SS'),to_date('2016-12-01','YYYY-MM-DD HH24:MI:SS'));</v>
      </c>
    </row>
    <row r="7651" spans="1:8">
      <c r="A7651" s="11" t="s">
        <v>24394</v>
      </c>
      <c r="B7651" s="11" t="s">
        <v>11522</v>
      </c>
      <c r="C7651" s="18">
        <v>14</v>
      </c>
      <c r="D7651" s="11" t="s">
        <v>11520</v>
      </c>
      <c r="E7651" s="11" t="s">
        <v>2227</v>
      </c>
      <c r="F7651" s="12" t="s">
        <v>30094</v>
      </c>
      <c r="G7651" s="12" t="s">
        <v>30095</v>
      </c>
      <c r="H7651" s="11" t="str">
        <f t="shared" si="119"/>
        <v>insert into BTRCOutgoingXRate (OID, prefix, outgoingRateBDT, operatorName, operatorType, effectiveFrom, effectiveTo) values('51643_2016-01-01','51643','14','PERU-JUNIN','FIXED',to_date('2016-01-01','YYYY-MM-DD HH24:MI:SS'),to_date('2016-12-01','YYYY-MM-DD HH24:MI:SS'));</v>
      </c>
    </row>
    <row r="7652" spans="1:8">
      <c r="A7652" s="11" t="s">
        <v>24395</v>
      </c>
      <c r="B7652" s="11" t="s">
        <v>11523</v>
      </c>
      <c r="C7652" s="18">
        <v>14</v>
      </c>
      <c r="D7652" s="11" t="s">
        <v>11520</v>
      </c>
      <c r="E7652" s="11" t="s">
        <v>2227</v>
      </c>
      <c r="F7652" s="12" t="s">
        <v>30094</v>
      </c>
      <c r="G7652" s="12" t="s">
        <v>30095</v>
      </c>
      <c r="H7652" s="11" t="str">
        <f t="shared" si="119"/>
        <v>insert into BTRCOutgoingXRate (OID, prefix, outgoingRateBDT, operatorName, operatorType, effectiveFrom, effectiveTo) values('51644_2016-01-01','51644','14','PERU-JUNIN','FIXED',to_date('2016-01-01','YYYY-MM-DD HH24:MI:SS'),to_date('2016-12-01','YYYY-MM-DD HH24:MI:SS'));</v>
      </c>
    </row>
    <row r="7653" spans="1:8">
      <c r="A7653" s="11" t="s">
        <v>24396</v>
      </c>
      <c r="B7653" s="11" t="s">
        <v>11524</v>
      </c>
      <c r="C7653" s="18">
        <v>14</v>
      </c>
      <c r="D7653" s="11" t="s">
        <v>11520</v>
      </c>
      <c r="E7653" s="11" t="s">
        <v>2227</v>
      </c>
      <c r="F7653" s="12" t="s">
        <v>30094</v>
      </c>
      <c r="G7653" s="12" t="s">
        <v>30095</v>
      </c>
      <c r="H7653" s="11" t="str">
        <f t="shared" si="119"/>
        <v>insert into BTRCOutgoingXRate (OID, prefix, outgoingRateBDT, operatorName, operatorType, effectiveFrom, effectiveTo) values('51645_2016-01-01','51645','14','PERU-JUNIN','FIXED',to_date('2016-01-01','YYYY-MM-DD HH24:MI:SS'),to_date('2016-12-01','YYYY-MM-DD HH24:MI:SS'));</v>
      </c>
    </row>
    <row r="7654" spans="1:8">
      <c r="A7654" s="11" t="s">
        <v>24397</v>
      </c>
      <c r="B7654" s="11" t="s">
        <v>11525</v>
      </c>
      <c r="C7654" s="18">
        <v>14</v>
      </c>
      <c r="D7654" s="11" t="s">
        <v>11520</v>
      </c>
      <c r="E7654" s="11" t="s">
        <v>2227</v>
      </c>
      <c r="F7654" s="12" t="s">
        <v>30094</v>
      </c>
      <c r="G7654" s="12" t="s">
        <v>30095</v>
      </c>
      <c r="H7654" s="11" t="str">
        <f t="shared" si="119"/>
        <v>insert into BTRCOutgoingXRate (OID, prefix, outgoingRateBDT, operatorName, operatorType, effectiveFrom, effectiveTo) values('51646_2016-01-01','51646','14','PERU-JUNIN','FIXED',to_date('2016-01-01','YYYY-MM-DD HH24:MI:SS'),to_date('2016-12-01','YYYY-MM-DD HH24:MI:SS'));</v>
      </c>
    </row>
    <row r="7655" spans="1:8">
      <c r="A7655" s="11" t="s">
        <v>24398</v>
      </c>
      <c r="B7655" s="11" t="s">
        <v>11526</v>
      </c>
      <c r="C7655" s="18">
        <v>14</v>
      </c>
      <c r="D7655" s="11" t="s">
        <v>11520</v>
      </c>
      <c r="E7655" s="11" t="s">
        <v>2227</v>
      </c>
      <c r="F7655" s="12" t="s">
        <v>30094</v>
      </c>
      <c r="G7655" s="12" t="s">
        <v>30095</v>
      </c>
      <c r="H7655" s="11" t="str">
        <f t="shared" si="119"/>
        <v>insert into BTRCOutgoingXRate (OID, prefix, outgoingRateBDT, operatorName, operatorType, effectiveFrom, effectiveTo) values('51647_2016-01-01','51647','14','PERU-JUNIN','FIXED',to_date('2016-01-01','YYYY-MM-DD HH24:MI:SS'),to_date('2016-12-01','YYYY-MM-DD HH24:MI:SS'));</v>
      </c>
    </row>
    <row r="7656" spans="1:8">
      <c r="A7656" s="11" t="s">
        <v>24399</v>
      </c>
      <c r="B7656" s="11" t="s">
        <v>11527</v>
      </c>
      <c r="C7656" s="18">
        <v>14</v>
      </c>
      <c r="D7656" s="11" t="s">
        <v>11528</v>
      </c>
      <c r="E7656" s="11" t="s">
        <v>2227</v>
      </c>
      <c r="F7656" s="12" t="s">
        <v>30094</v>
      </c>
      <c r="G7656" s="12" t="s">
        <v>30095</v>
      </c>
      <c r="H7656" s="11" t="str">
        <f t="shared" si="119"/>
        <v>insert into BTRCOutgoingXRate (OID, prefix, outgoingRateBDT, operatorName, operatorType, effectiveFrom, effectiveTo) values('5156_2016-01-01','5156','14','PERU-ICA','FIXED',to_date('2016-01-01','YYYY-MM-DD HH24:MI:SS'),to_date('2016-12-01','YYYY-MM-DD HH24:MI:SS'));</v>
      </c>
    </row>
    <row r="7657" spans="1:8">
      <c r="A7657" s="11" t="s">
        <v>24400</v>
      </c>
      <c r="B7657" s="11" t="s">
        <v>11529</v>
      </c>
      <c r="C7657" s="18">
        <v>14</v>
      </c>
      <c r="D7657" s="11" t="s">
        <v>11528</v>
      </c>
      <c r="E7657" s="11" t="s">
        <v>2227</v>
      </c>
      <c r="F7657" s="12" t="s">
        <v>30094</v>
      </c>
      <c r="G7657" s="12" t="s">
        <v>30095</v>
      </c>
      <c r="H7657" s="11" t="str">
        <f t="shared" si="119"/>
        <v>insert into BTRCOutgoingXRate (OID, prefix, outgoingRateBDT, operatorName, operatorType, effectiveFrom, effectiveTo) values('51562_2016-01-01','51562','14','PERU-ICA','FIXED',to_date('2016-01-01','YYYY-MM-DD HH24:MI:SS'),to_date('2016-12-01','YYYY-MM-DD HH24:MI:SS'));</v>
      </c>
    </row>
    <row r="7658" spans="1:8">
      <c r="A7658" s="11" t="s">
        <v>24401</v>
      </c>
      <c r="B7658" s="11" t="s">
        <v>11530</v>
      </c>
      <c r="C7658" s="18">
        <v>14</v>
      </c>
      <c r="D7658" s="11" t="s">
        <v>11528</v>
      </c>
      <c r="E7658" s="11" t="s">
        <v>2227</v>
      </c>
      <c r="F7658" s="12" t="s">
        <v>30094</v>
      </c>
      <c r="G7658" s="12" t="s">
        <v>30095</v>
      </c>
      <c r="H7658" s="11" t="str">
        <f t="shared" si="119"/>
        <v>insert into BTRCOutgoingXRate (OID, prefix, outgoingRateBDT, operatorName, operatorType, effectiveFrom, effectiveTo) values('51563_2016-01-01','51563','14','PERU-ICA','FIXED',to_date('2016-01-01','YYYY-MM-DD HH24:MI:SS'),to_date('2016-12-01','YYYY-MM-DD HH24:MI:SS'));</v>
      </c>
    </row>
    <row r="7659" spans="1:8">
      <c r="A7659" s="11" t="s">
        <v>24402</v>
      </c>
      <c r="B7659" s="11" t="s">
        <v>11531</v>
      </c>
      <c r="C7659" s="18">
        <v>14</v>
      </c>
      <c r="D7659" s="11" t="s">
        <v>11528</v>
      </c>
      <c r="E7659" s="11" t="s">
        <v>2227</v>
      </c>
      <c r="F7659" s="12" t="s">
        <v>30094</v>
      </c>
      <c r="G7659" s="12" t="s">
        <v>30095</v>
      </c>
      <c r="H7659" s="11" t="str">
        <f t="shared" si="119"/>
        <v>insert into BTRCOutgoingXRate (OID, prefix, outgoingRateBDT, operatorName, operatorType, effectiveFrom, effectiveTo) values('51564_2016-01-01','51564','14','PERU-ICA','FIXED',to_date('2016-01-01','YYYY-MM-DD HH24:MI:SS'),to_date('2016-12-01','YYYY-MM-DD HH24:MI:SS'));</v>
      </c>
    </row>
    <row r="7660" spans="1:8">
      <c r="A7660" s="11" t="s">
        <v>24403</v>
      </c>
      <c r="B7660" s="11" t="s">
        <v>11532</v>
      </c>
      <c r="C7660" s="18">
        <v>14</v>
      </c>
      <c r="D7660" s="11" t="s">
        <v>11528</v>
      </c>
      <c r="E7660" s="11" t="s">
        <v>2227</v>
      </c>
      <c r="F7660" s="12" t="s">
        <v>30094</v>
      </c>
      <c r="G7660" s="12" t="s">
        <v>30095</v>
      </c>
      <c r="H7660" s="11" t="str">
        <f t="shared" si="119"/>
        <v>insert into BTRCOutgoingXRate (OID, prefix, outgoingRateBDT, operatorName, operatorType, effectiveFrom, effectiveTo) values('51565_2016-01-01','51565','14','PERU-ICA','FIXED',to_date('2016-01-01','YYYY-MM-DD HH24:MI:SS'),to_date('2016-12-01','YYYY-MM-DD HH24:MI:SS'));</v>
      </c>
    </row>
    <row r="7661" spans="1:8">
      <c r="A7661" s="11" t="s">
        <v>24404</v>
      </c>
      <c r="B7661" s="11" t="s">
        <v>11533</v>
      </c>
      <c r="C7661" s="18">
        <v>14</v>
      </c>
      <c r="D7661" s="11" t="s">
        <v>11528</v>
      </c>
      <c r="E7661" s="11" t="s">
        <v>2227</v>
      </c>
      <c r="F7661" s="12" t="s">
        <v>30094</v>
      </c>
      <c r="G7661" s="12" t="s">
        <v>30095</v>
      </c>
      <c r="H7661" s="11" t="str">
        <f t="shared" si="119"/>
        <v>insert into BTRCOutgoingXRate (OID, prefix, outgoingRateBDT, operatorName, operatorType, effectiveFrom, effectiveTo) values('51566_2016-01-01','51566','14','PERU-ICA','FIXED',to_date('2016-01-01','YYYY-MM-DD HH24:MI:SS'),to_date('2016-12-01','YYYY-MM-DD HH24:MI:SS'));</v>
      </c>
    </row>
    <row r="7662" spans="1:8">
      <c r="A7662" s="11" t="s">
        <v>24405</v>
      </c>
      <c r="B7662" s="11" t="s">
        <v>11534</v>
      </c>
      <c r="C7662" s="18">
        <v>14</v>
      </c>
      <c r="D7662" s="11" t="s">
        <v>11528</v>
      </c>
      <c r="E7662" s="11" t="s">
        <v>2227</v>
      </c>
      <c r="F7662" s="12" t="s">
        <v>30094</v>
      </c>
      <c r="G7662" s="12" t="s">
        <v>30095</v>
      </c>
      <c r="H7662" s="11" t="str">
        <f t="shared" si="119"/>
        <v>insert into BTRCOutgoingXRate (OID, prefix, outgoingRateBDT, operatorName, operatorType, effectiveFrom, effectiveTo) values('51567_2016-01-01','51567','14','PERU-ICA','FIXED',to_date('2016-01-01','YYYY-MM-DD HH24:MI:SS'),to_date('2016-12-01','YYYY-MM-DD HH24:MI:SS'));</v>
      </c>
    </row>
    <row r="7663" spans="1:8">
      <c r="A7663" s="11" t="s">
        <v>24406</v>
      </c>
      <c r="B7663" s="11" t="s">
        <v>11535</v>
      </c>
      <c r="C7663" s="18">
        <v>14</v>
      </c>
      <c r="D7663" s="11" t="s">
        <v>11536</v>
      </c>
      <c r="E7663" s="11" t="s">
        <v>2227</v>
      </c>
      <c r="F7663" s="12" t="s">
        <v>30094</v>
      </c>
      <c r="G7663" s="12" t="s">
        <v>30095</v>
      </c>
      <c r="H7663" s="11" t="str">
        <f t="shared" si="119"/>
        <v>insert into BTRCOutgoingXRate (OID, prefix, outgoingRateBDT, operatorName, operatorType, effectiveFrom, effectiveTo) values('51622_2016-01-01','51622','14','PERU-HUANUCO','FIXED',to_date('2016-01-01','YYYY-MM-DD HH24:MI:SS'),to_date('2016-12-01','YYYY-MM-DD HH24:MI:SS'));</v>
      </c>
    </row>
    <row r="7664" spans="1:8">
      <c r="A7664" s="11" t="s">
        <v>24407</v>
      </c>
      <c r="B7664" s="11" t="s">
        <v>11537</v>
      </c>
      <c r="C7664" s="18">
        <v>14</v>
      </c>
      <c r="D7664" s="11" t="s">
        <v>11536</v>
      </c>
      <c r="E7664" s="11" t="s">
        <v>2227</v>
      </c>
      <c r="F7664" s="12" t="s">
        <v>30094</v>
      </c>
      <c r="G7664" s="12" t="s">
        <v>30095</v>
      </c>
      <c r="H7664" s="11" t="str">
        <f t="shared" si="119"/>
        <v>insert into BTRCOutgoingXRate (OID, prefix, outgoingRateBDT, operatorName, operatorType, effectiveFrom, effectiveTo) values('51624_2016-01-01','51624','14','PERU-HUANUCO','FIXED',to_date('2016-01-01','YYYY-MM-DD HH24:MI:SS'),to_date('2016-12-01','YYYY-MM-DD HH24:MI:SS'));</v>
      </c>
    </row>
    <row r="7665" spans="1:8">
      <c r="A7665" s="11" t="s">
        <v>24408</v>
      </c>
      <c r="B7665" s="11" t="s">
        <v>11538</v>
      </c>
      <c r="C7665" s="18">
        <v>14</v>
      </c>
      <c r="D7665" s="11" t="s">
        <v>11536</v>
      </c>
      <c r="E7665" s="11" t="s">
        <v>2227</v>
      </c>
      <c r="F7665" s="12" t="s">
        <v>30094</v>
      </c>
      <c r="G7665" s="12" t="s">
        <v>30095</v>
      </c>
      <c r="H7665" s="11" t="str">
        <f t="shared" si="119"/>
        <v>insert into BTRCOutgoingXRate (OID, prefix, outgoingRateBDT, operatorName, operatorType, effectiveFrom, effectiveTo) values('51625_2016-01-01','51625','14','PERU-HUANUCO','FIXED',to_date('2016-01-01','YYYY-MM-DD HH24:MI:SS'),to_date('2016-12-01','YYYY-MM-DD HH24:MI:SS'));</v>
      </c>
    </row>
    <row r="7666" spans="1:8">
      <c r="A7666" s="11" t="s">
        <v>24409</v>
      </c>
      <c r="B7666" s="11" t="s">
        <v>11539</v>
      </c>
      <c r="C7666" s="18">
        <v>14</v>
      </c>
      <c r="D7666" s="11" t="s">
        <v>11536</v>
      </c>
      <c r="E7666" s="11" t="s">
        <v>2227</v>
      </c>
      <c r="F7666" s="12" t="s">
        <v>30094</v>
      </c>
      <c r="G7666" s="12" t="s">
        <v>30095</v>
      </c>
      <c r="H7666" s="11" t="str">
        <f t="shared" si="119"/>
        <v>insert into BTRCOutgoingXRate (OID, prefix, outgoingRateBDT, operatorName, operatorType, effectiveFrom, effectiveTo) values('51626_2016-01-01','51626','14','PERU-HUANUCO','FIXED',to_date('2016-01-01','YYYY-MM-DD HH24:MI:SS'),to_date('2016-12-01','YYYY-MM-DD HH24:MI:SS'));</v>
      </c>
    </row>
    <row r="7667" spans="1:8">
      <c r="A7667" s="11" t="s">
        <v>24410</v>
      </c>
      <c r="B7667" s="11" t="s">
        <v>11540</v>
      </c>
      <c r="C7667" s="18">
        <v>14</v>
      </c>
      <c r="D7667" s="11" t="s">
        <v>11536</v>
      </c>
      <c r="E7667" s="11" t="s">
        <v>2227</v>
      </c>
      <c r="F7667" s="12" t="s">
        <v>30094</v>
      </c>
      <c r="G7667" s="12" t="s">
        <v>30095</v>
      </c>
      <c r="H7667" s="11" t="str">
        <f t="shared" si="119"/>
        <v>insert into BTRCOutgoingXRate (OID, prefix, outgoingRateBDT, operatorName, operatorType, effectiveFrom, effectiveTo) values('51627_2016-01-01','51627','14','PERU-HUANUCO','FIXED',to_date('2016-01-01','YYYY-MM-DD HH24:MI:SS'),to_date('2016-12-01','YYYY-MM-DD HH24:MI:SS'));</v>
      </c>
    </row>
    <row r="7668" spans="1:8">
      <c r="A7668" s="11" t="s">
        <v>24411</v>
      </c>
      <c r="B7668" s="11" t="s">
        <v>11541</v>
      </c>
      <c r="C7668" s="18">
        <v>14</v>
      </c>
      <c r="D7668" s="11" t="s">
        <v>11536</v>
      </c>
      <c r="E7668" s="11" t="s">
        <v>2227</v>
      </c>
      <c r="F7668" s="12" t="s">
        <v>30094</v>
      </c>
      <c r="G7668" s="12" t="s">
        <v>30095</v>
      </c>
      <c r="H7668" s="11" t="str">
        <f t="shared" si="119"/>
        <v>insert into BTRCOutgoingXRate (OID, prefix, outgoingRateBDT, operatorName, operatorType, effectiveFrom, effectiveTo) values('516230_2016-01-01','516230','14','PERU-HUANUCO','FIXED',to_date('2016-01-01','YYYY-MM-DD HH24:MI:SS'),to_date('2016-12-01','YYYY-MM-DD HH24:MI:SS'));</v>
      </c>
    </row>
    <row r="7669" spans="1:8">
      <c r="A7669" s="11" t="s">
        <v>24412</v>
      </c>
      <c r="B7669" s="11" t="s">
        <v>11542</v>
      </c>
      <c r="C7669" s="18">
        <v>14</v>
      </c>
      <c r="D7669" s="11" t="s">
        <v>11536</v>
      </c>
      <c r="E7669" s="11" t="s">
        <v>2227</v>
      </c>
      <c r="F7669" s="12" t="s">
        <v>30094</v>
      </c>
      <c r="G7669" s="12" t="s">
        <v>30095</v>
      </c>
      <c r="H7669" s="11" t="str">
        <f t="shared" si="119"/>
        <v>insert into BTRCOutgoingXRate (OID, prefix, outgoingRateBDT, operatorName, operatorType, effectiveFrom, effectiveTo) values('516231_2016-01-01','516231','14','PERU-HUANUCO','FIXED',to_date('2016-01-01','YYYY-MM-DD HH24:MI:SS'),to_date('2016-12-01','YYYY-MM-DD HH24:MI:SS'));</v>
      </c>
    </row>
    <row r="7670" spans="1:8">
      <c r="A7670" s="11" t="s">
        <v>24413</v>
      </c>
      <c r="B7670" s="11" t="s">
        <v>11543</v>
      </c>
      <c r="C7670" s="18">
        <v>14</v>
      </c>
      <c r="D7670" s="11" t="s">
        <v>11536</v>
      </c>
      <c r="E7670" s="11" t="s">
        <v>2227</v>
      </c>
      <c r="F7670" s="12" t="s">
        <v>30094</v>
      </c>
      <c r="G7670" s="12" t="s">
        <v>30095</v>
      </c>
      <c r="H7670" s="11" t="str">
        <f t="shared" si="119"/>
        <v>insert into BTRCOutgoingXRate (OID, prefix, outgoingRateBDT, operatorName, operatorType, effectiveFrom, effectiveTo) values('516232_2016-01-01','516232','14','PERU-HUANUCO','FIXED',to_date('2016-01-01','YYYY-MM-DD HH24:MI:SS'),to_date('2016-12-01','YYYY-MM-DD HH24:MI:SS'));</v>
      </c>
    </row>
    <row r="7671" spans="1:8">
      <c r="A7671" s="11" t="s">
        <v>24414</v>
      </c>
      <c r="B7671" s="11" t="s">
        <v>11544</v>
      </c>
      <c r="C7671" s="18">
        <v>14</v>
      </c>
      <c r="D7671" s="11" t="s">
        <v>11536</v>
      </c>
      <c r="E7671" s="11" t="s">
        <v>2227</v>
      </c>
      <c r="F7671" s="12" t="s">
        <v>30094</v>
      </c>
      <c r="G7671" s="12" t="s">
        <v>30095</v>
      </c>
      <c r="H7671" s="11" t="str">
        <f t="shared" si="119"/>
        <v>insert into BTRCOutgoingXRate (OID, prefix, outgoingRateBDT, operatorName, operatorType, effectiveFrom, effectiveTo) values('516233_2016-01-01','516233','14','PERU-HUANUCO','FIXED',to_date('2016-01-01','YYYY-MM-DD HH24:MI:SS'),to_date('2016-12-01','YYYY-MM-DD HH24:MI:SS'));</v>
      </c>
    </row>
    <row r="7672" spans="1:8">
      <c r="A7672" s="11" t="s">
        <v>24415</v>
      </c>
      <c r="B7672" s="11" t="s">
        <v>11545</v>
      </c>
      <c r="C7672" s="18">
        <v>14</v>
      </c>
      <c r="D7672" s="11" t="s">
        <v>11536</v>
      </c>
      <c r="E7672" s="11" t="s">
        <v>2227</v>
      </c>
      <c r="F7672" s="12" t="s">
        <v>30094</v>
      </c>
      <c r="G7672" s="12" t="s">
        <v>30095</v>
      </c>
      <c r="H7672" s="11" t="str">
        <f t="shared" si="119"/>
        <v>insert into BTRCOutgoingXRate (OID, prefix, outgoingRateBDT, operatorName, operatorType, effectiveFrom, effectiveTo) values('516234_2016-01-01','516234','14','PERU-HUANUCO','FIXED',to_date('2016-01-01','YYYY-MM-DD HH24:MI:SS'),to_date('2016-12-01','YYYY-MM-DD HH24:MI:SS'));</v>
      </c>
    </row>
    <row r="7673" spans="1:8">
      <c r="A7673" s="11" t="s">
        <v>24416</v>
      </c>
      <c r="B7673" s="11" t="s">
        <v>11546</v>
      </c>
      <c r="C7673" s="18">
        <v>14</v>
      </c>
      <c r="D7673" s="11" t="s">
        <v>11547</v>
      </c>
      <c r="E7673" s="11" t="s">
        <v>2227</v>
      </c>
      <c r="F7673" s="12" t="s">
        <v>30094</v>
      </c>
      <c r="G7673" s="12" t="s">
        <v>30095</v>
      </c>
      <c r="H7673" s="11" t="str">
        <f t="shared" si="119"/>
        <v>insert into BTRCOutgoingXRate (OID, prefix, outgoingRateBDT, operatorName, operatorType, effectiveFrom, effectiveTo) values('51672_2016-01-01','51672','14','PERU-HUANCAVELICA','FIXED',to_date('2016-01-01','YYYY-MM-DD HH24:MI:SS'),to_date('2016-12-01','YYYY-MM-DD HH24:MI:SS'));</v>
      </c>
    </row>
    <row r="7674" spans="1:8">
      <c r="A7674" s="11" t="s">
        <v>24417</v>
      </c>
      <c r="B7674" s="11" t="s">
        <v>11548</v>
      </c>
      <c r="C7674" s="18">
        <v>14</v>
      </c>
      <c r="D7674" s="11" t="s">
        <v>11547</v>
      </c>
      <c r="E7674" s="11" t="s">
        <v>2227</v>
      </c>
      <c r="F7674" s="12" t="s">
        <v>30094</v>
      </c>
      <c r="G7674" s="12" t="s">
        <v>30095</v>
      </c>
      <c r="H7674" s="11" t="str">
        <f t="shared" si="119"/>
        <v>insert into BTRCOutgoingXRate (OID, prefix, outgoingRateBDT, operatorName, operatorType, effectiveFrom, effectiveTo) values('51673_2016-01-01','51673','14','PERU-HUANCAVELICA','FIXED',to_date('2016-01-01','YYYY-MM-DD HH24:MI:SS'),to_date('2016-12-01','YYYY-MM-DD HH24:MI:SS'));</v>
      </c>
    </row>
    <row r="7675" spans="1:8">
      <c r="A7675" s="11" t="s">
        <v>24418</v>
      </c>
      <c r="B7675" s="11" t="s">
        <v>11549</v>
      </c>
      <c r="C7675" s="18">
        <v>14</v>
      </c>
      <c r="D7675" s="11" t="s">
        <v>11547</v>
      </c>
      <c r="E7675" s="11" t="s">
        <v>2227</v>
      </c>
      <c r="F7675" s="12" t="s">
        <v>30094</v>
      </c>
      <c r="G7675" s="12" t="s">
        <v>30095</v>
      </c>
      <c r="H7675" s="11" t="str">
        <f t="shared" si="119"/>
        <v>insert into BTRCOutgoingXRate (OID, prefix, outgoingRateBDT, operatorName, operatorType, effectiveFrom, effectiveTo) values('51674_2016-01-01','51674','14','PERU-HUANCAVELICA','FIXED',to_date('2016-01-01','YYYY-MM-DD HH24:MI:SS'),to_date('2016-12-01','YYYY-MM-DD HH24:MI:SS'));</v>
      </c>
    </row>
    <row r="7676" spans="1:8">
      <c r="A7676" s="11" t="s">
        <v>24419</v>
      </c>
      <c r="B7676" s="11" t="s">
        <v>11550</v>
      </c>
      <c r="C7676" s="18">
        <v>14</v>
      </c>
      <c r="D7676" s="11" t="s">
        <v>11547</v>
      </c>
      <c r="E7676" s="11" t="s">
        <v>2227</v>
      </c>
      <c r="F7676" s="12" t="s">
        <v>30094</v>
      </c>
      <c r="G7676" s="12" t="s">
        <v>30095</v>
      </c>
      <c r="H7676" s="11" t="str">
        <f t="shared" si="119"/>
        <v>insert into BTRCOutgoingXRate (OID, prefix, outgoingRateBDT, operatorName, operatorType, effectiveFrom, effectiveTo) values('51675_2016-01-01','51675','14','PERU-HUANCAVELICA','FIXED',to_date('2016-01-01','YYYY-MM-DD HH24:MI:SS'),to_date('2016-12-01','YYYY-MM-DD HH24:MI:SS'));</v>
      </c>
    </row>
    <row r="7677" spans="1:8">
      <c r="A7677" s="11" t="s">
        <v>24420</v>
      </c>
      <c r="B7677" s="11" t="s">
        <v>11551</v>
      </c>
      <c r="C7677" s="18">
        <v>14</v>
      </c>
      <c r="D7677" s="11" t="s">
        <v>11547</v>
      </c>
      <c r="E7677" s="11" t="s">
        <v>2227</v>
      </c>
      <c r="F7677" s="12" t="s">
        <v>30094</v>
      </c>
      <c r="G7677" s="12" t="s">
        <v>30095</v>
      </c>
      <c r="H7677" s="11" t="str">
        <f t="shared" si="119"/>
        <v>insert into BTRCOutgoingXRate (OID, prefix, outgoingRateBDT, operatorName, operatorType, effectiveFrom, effectiveTo) values('51676_2016-01-01','51676','14','PERU-HUANCAVELICA','FIXED',to_date('2016-01-01','YYYY-MM-DD HH24:MI:SS'),to_date('2016-12-01','YYYY-MM-DD HH24:MI:SS'));</v>
      </c>
    </row>
    <row r="7678" spans="1:8">
      <c r="A7678" s="11" t="s">
        <v>24421</v>
      </c>
      <c r="B7678" s="11" t="s">
        <v>11552</v>
      </c>
      <c r="C7678" s="18">
        <v>14</v>
      </c>
      <c r="D7678" s="11" t="s">
        <v>11547</v>
      </c>
      <c r="E7678" s="11" t="s">
        <v>2227</v>
      </c>
      <c r="F7678" s="12" t="s">
        <v>30094</v>
      </c>
      <c r="G7678" s="12" t="s">
        <v>30095</v>
      </c>
      <c r="H7678" s="11" t="str">
        <f t="shared" si="119"/>
        <v>insert into BTRCOutgoingXRate (OID, prefix, outgoingRateBDT, operatorName, operatorType, effectiveFrom, effectiveTo) values('51677_2016-01-01','51677','14','PERU-HUANCAVELICA','FIXED',to_date('2016-01-01','YYYY-MM-DD HH24:MI:SS'),to_date('2016-12-01','YYYY-MM-DD HH24:MI:SS'));</v>
      </c>
    </row>
    <row r="7679" spans="1:8">
      <c r="A7679" s="11" t="s">
        <v>24422</v>
      </c>
      <c r="B7679" s="11" t="s">
        <v>11553</v>
      </c>
      <c r="C7679" s="18">
        <v>18</v>
      </c>
      <c r="D7679" s="11" t="s">
        <v>11554</v>
      </c>
      <c r="E7679" s="11" t="s">
        <v>2190</v>
      </c>
      <c r="F7679" s="12" t="s">
        <v>30094</v>
      </c>
      <c r="G7679" s="12" t="s">
        <v>30095</v>
      </c>
      <c r="H7679" s="11" t="str">
        <f t="shared" si="119"/>
        <v>insert into BTRCOutgoingXRate (OID, prefix, outgoingRateBDT, operatorName, operatorType, effectiveFrom, effectiveTo) values('51419_2016-01-01','51419','18','Peru-Country Wide-Mobile','MOBILE',to_date('2016-01-01','YYYY-MM-DD HH24:MI:SS'),to_date('2016-12-01','YYYY-MM-DD HH24:MI:SS'));</v>
      </c>
    </row>
    <row r="7680" spans="1:8">
      <c r="A7680" s="11" t="s">
        <v>24423</v>
      </c>
      <c r="B7680" s="11" t="s">
        <v>11555</v>
      </c>
      <c r="C7680" s="18">
        <v>18</v>
      </c>
      <c r="D7680" s="11" t="s">
        <v>11554</v>
      </c>
      <c r="E7680" s="11" t="s">
        <v>2190</v>
      </c>
      <c r="F7680" s="12" t="s">
        <v>30094</v>
      </c>
      <c r="G7680" s="12" t="s">
        <v>30095</v>
      </c>
      <c r="H7680" s="11" t="str">
        <f t="shared" si="119"/>
        <v>insert into BTRCOutgoingXRate (OID, prefix, outgoingRateBDT, operatorName, operatorType, effectiveFrom, effectiveTo) values('51429_2016-01-01','51429','18','Peru-Country Wide-Mobile','MOBILE',to_date('2016-01-01','YYYY-MM-DD HH24:MI:SS'),to_date('2016-12-01','YYYY-MM-DD HH24:MI:SS'));</v>
      </c>
    </row>
    <row r="7681" spans="1:8">
      <c r="A7681" s="11" t="s">
        <v>24424</v>
      </c>
      <c r="B7681" s="11" t="s">
        <v>11556</v>
      </c>
      <c r="C7681" s="18">
        <v>18</v>
      </c>
      <c r="D7681" s="11" t="s">
        <v>11554</v>
      </c>
      <c r="E7681" s="11" t="s">
        <v>2190</v>
      </c>
      <c r="F7681" s="12" t="s">
        <v>30094</v>
      </c>
      <c r="G7681" s="12" t="s">
        <v>30095</v>
      </c>
      <c r="H7681" s="11" t="str">
        <f t="shared" si="119"/>
        <v>insert into BTRCOutgoingXRate (OID, prefix, outgoingRateBDT, operatorName, operatorType, effectiveFrom, effectiveTo) values('51439_2016-01-01','51439','18','Peru-Country Wide-Mobile','MOBILE',to_date('2016-01-01','YYYY-MM-DD HH24:MI:SS'),to_date('2016-12-01','YYYY-MM-DD HH24:MI:SS'));</v>
      </c>
    </row>
    <row r="7682" spans="1:8">
      <c r="A7682" s="11" t="s">
        <v>24425</v>
      </c>
      <c r="B7682" s="11" t="s">
        <v>11557</v>
      </c>
      <c r="C7682" s="18">
        <v>18</v>
      </c>
      <c r="D7682" s="11" t="s">
        <v>11554</v>
      </c>
      <c r="E7682" s="11" t="s">
        <v>2190</v>
      </c>
      <c r="F7682" s="12" t="s">
        <v>30094</v>
      </c>
      <c r="G7682" s="12" t="s">
        <v>30095</v>
      </c>
      <c r="H7682" s="11" t="str">
        <f t="shared" si="119"/>
        <v>insert into BTRCOutgoingXRate (OID, prefix, outgoingRateBDT, operatorName, operatorType, effectiveFrom, effectiveTo) values('51449_2016-01-01','51449','18','Peru-Country Wide-Mobile','MOBILE',to_date('2016-01-01','YYYY-MM-DD HH24:MI:SS'),to_date('2016-12-01','YYYY-MM-DD HH24:MI:SS'));</v>
      </c>
    </row>
    <row r="7683" spans="1:8">
      <c r="A7683" s="11" t="s">
        <v>24426</v>
      </c>
      <c r="B7683" s="11" t="s">
        <v>11558</v>
      </c>
      <c r="C7683" s="18">
        <v>18</v>
      </c>
      <c r="D7683" s="11" t="s">
        <v>11554</v>
      </c>
      <c r="E7683" s="11" t="s">
        <v>2190</v>
      </c>
      <c r="F7683" s="12" t="s">
        <v>30094</v>
      </c>
      <c r="G7683" s="12" t="s">
        <v>30095</v>
      </c>
      <c r="H7683" s="11" t="str">
        <f t="shared" si="119"/>
        <v>insert into BTRCOutgoingXRate (OID, prefix, outgoingRateBDT, operatorName, operatorType, effectiveFrom, effectiveTo) values('51519_2016-01-01','51519','18','Peru-Country Wide-Mobile','MOBILE',to_date('2016-01-01','YYYY-MM-DD HH24:MI:SS'),to_date('2016-12-01','YYYY-MM-DD HH24:MI:SS'));</v>
      </c>
    </row>
    <row r="7684" spans="1:8">
      <c r="A7684" s="11" t="s">
        <v>24427</v>
      </c>
      <c r="B7684" s="11" t="s">
        <v>11559</v>
      </c>
      <c r="C7684" s="18">
        <v>18</v>
      </c>
      <c r="D7684" s="11" t="s">
        <v>11554</v>
      </c>
      <c r="E7684" s="11" t="s">
        <v>2190</v>
      </c>
      <c r="F7684" s="12" t="s">
        <v>30094</v>
      </c>
      <c r="G7684" s="12" t="s">
        <v>30095</v>
      </c>
      <c r="H7684" s="11" t="str">
        <f t="shared" ref="H7684:H7747" si="120">H$1&amp;IF(ISBLANK(A7684),"null","'"&amp;A7684&amp;"'")&amp;","&amp;IF(ISBLANK(B7684),"null","'"&amp;B7684&amp;"'")&amp;","&amp;IF(ISBLANK(C7684),"null","'"&amp;C7684&amp;"'")&amp;","&amp;IF(ISBLANK(D7684),"null","'"&amp;D7684&amp;"'")&amp;","&amp;IF(ISBLANK(E7684),"null","'"&amp;E7684&amp;"'")&amp;","&amp;IF(ISBLANK(F7684),"null","to_date('"&amp;F7684&amp;"','YYYY-MM-DD HH24:MI:SS')")&amp;","&amp;IF(ISBLANK(G7684),"null","to_date('"&amp;G7684&amp;"','YYYY-MM-DD HH24:MI:SS')")&amp;I$1</f>
        <v>insert into BTRCOutgoingXRate (OID, prefix, outgoingRateBDT, operatorName, operatorType, effectiveFrom, effectiveTo) values('51529_2016-01-01','51529','18','Peru-Country Wide-Mobile','MOBILE',to_date('2016-01-01','YYYY-MM-DD HH24:MI:SS'),to_date('2016-12-01','YYYY-MM-DD HH24:MI:SS'));</v>
      </c>
    </row>
    <row r="7685" spans="1:8">
      <c r="A7685" s="11" t="s">
        <v>24428</v>
      </c>
      <c r="B7685" s="11" t="s">
        <v>11560</v>
      </c>
      <c r="C7685" s="18">
        <v>18</v>
      </c>
      <c r="D7685" s="11" t="s">
        <v>11554</v>
      </c>
      <c r="E7685" s="11" t="s">
        <v>2190</v>
      </c>
      <c r="F7685" s="12" t="s">
        <v>30094</v>
      </c>
      <c r="G7685" s="12" t="s">
        <v>30095</v>
      </c>
      <c r="H7685" s="11" t="str">
        <f t="shared" si="120"/>
        <v>insert into BTRCOutgoingXRate (OID, prefix, outgoingRateBDT, operatorName, operatorType, effectiveFrom, effectiveTo) values('51539_2016-01-01','51539','18','Peru-Country Wide-Mobile','MOBILE',to_date('2016-01-01','YYYY-MM-DD HH24:MI:SS'),to_date('2016-12-01','YYYY-MM-DD HH24:MI:SS'));</v>
      </c>
    </row>
    <row r="7686" spans="1:8">
      <c r="A7686" s="11" t="s">
        <v>24429</v>
      </c>
      <c r="B7686" s="11" t="s">
        <v>11561</v>
      </c>
      <c r="C7686" s="18">
        <v>18</v>
      </c>
      <c r="D7686" s="11" t="s">
        <v>11554</v>
      </c>
      <c r="E7686" s="11" t="s">
        <v>2190</v>
      </c>
      <c r="F7686" s="12" t="s">
        <v>30094</v>
      </c>
      <c r="G7686" s="12" t="s">
        <v>30095</v>
      </c>
      <c r="H7686" s="11" t="str">
        <f t="shared" si="120"/>
        <v>insert into BTRCOutgoingXRate (OID, prefix, outgoingRateBDT, operatorName, operatorType, effectiveFrom, effectiveTo) values('51549_2016-01-01','51549','18','Peru-Country Wide-Mobile','MOBILE',to_date('2016-01-01','YYYY-MM-DD HH24:MI:SS'),to_date('2016-12-01','YYYY-MM-DD HH24:MI:SS'));</v>
      </c>
    </row>
    <row r="7687" spans="1:8">
      <c r="A7687" s="11" t="s">
        <v>24430</v>
      </c>
      <c r="B7687" s="11" t="s">
        <v>11562</v>
      </c>
      <c r="C7687" s="18">
        <v>18</v>
      </c>
      <c r="D7687" s="11" t="s">
        <v>11554</v>
      </c>
      <c r="E7687" s="11" t="s">
        <v>2190</v>
      </c>
      <c r="F7687" s="12" t="s">
        <v>30094</v>
      </c>
      <c r="G7687" s="12" t="s">
        <v>30095</v>
      </c>
      <c r="H7687" s="11" t="str">
        <f t="shared" si="120"/>
        <v>insert into BTRCOutgoingXRate (OID, prefix, outgoingRateBDT, operatorName, operatorType, effectiveFrom, effectiveTo) values('51569_2016-01-01','51569','18','Peru-Country Wide-Mobile','MOBILE',to_date('2016-01-01','YYYY-MM-DD HH24:MI:SS'),to_date('2016-12-01','YYYY-MM-DD HH24:MI:SS'));</v>
      </c>
    </row>
    <row r="7688" spans="1:8">
      <c r="A7688" s="11" t="s">
        <v>24431</v>
      </c>
      <c r="B7688" s="11" t="s">
        <v>11563</v>
      </c>
      <c r="C7688" s="18">
        <v>18</v>
      </c>
      <c r="D7688" s="11" t="s">
        <v>11554</v>
      </c>
      <c r="E7688" s="11" t="s">
        <v>2190</v>
      </c>
      <c r="F7688" s="12" t="s">
        <v>30094</v>
      </c>
      <c r="G7688" s="12" t="s">
        <v>30095</v>
      </c>
      <c r="H7688" s="11" t="str">
        <f t="shared" si="120"/>
        <v>insert into BTRCOutgoingXRate (OID, prefix, outgoingRateBDT, operatorName, operatorType, effectiveFrom, effectiveTo) values('51619_2016-01-01','51619','18','Peru-Country Wide-Mobile','MOBILE',to_date('2016-01-01','YYYY-MM-DD HH24:MI:SS'),to_date('2016-12-01','YYYY-MM-DD HH24:MI:SS'));</v>
      </c>
    </row>
    <row r="7689" spans="1:8">
      <c r="A7689" s="11" t="s">
        <v>24432</v>
      </c>
      <c r="B7689" s="11" t="s">
        <v>11564</v>
      </c>
      <c r="C7689" s="18">
        <v>18</v>
      </c>
      <c r="D7689" s="11" t="s">
        <v>11554</v>
      </c>
      <c r="E7689" s="11" t="s">
        <v>2190</v>
      </c>
      <c r="F7689" s="12" t="s">
        <v>30094</v>
      </c>
      <c r="G7689" s="12" t="s">
        <v>30095</v>
      </c>
      <c r="H7689" s="11" t="str">
        <f t="shared" si="120"/>
        <v>insert into BTRCOutgoingXRate (OID, prefix, outgoingRateBDT, operatorName, operatorType, effectiveFrom, effectiveTo) values('51629_2016-01-01','51629','18','Peru-Country Wide-Mobile','MOBILE',to_date('2016-01-01','YYYY-MM-DD HH24:MI:SS'),to_date('2016-12-01','YYYY-MM-DD HH24:MI:SS'));</v>
      </c>
    </row>
    <row r="7690" spans="1:8">
      <c r="A7690" s="11" t="s">
        <v>24433</v>
      </c>
      <c r="B7690" s="11" t="s">
        <v>11565</v>
      </c>
      <c r="C7690" s="18">
        <v>18</v>
      </c>
      <c r="D7690" s="11" t="s">
        <v>11554</v>
      </c>
      <c r="E7690" s="11" t="s">
        <v>2190</v>
      </c>
      <c r="F7690" s="12" t="s">
        <v>30094</v>
      </c>
      <c r="G7690" s="12" t="s">
        <v>30095</v>
      </c>
      <c r="H7690" s="11" t="str">
        <f t="shared" si="120"/>
        <v>insert into BTRCOutgoingXRate (OID, prefix, outgoingRateBDT, operatorName, operatorType, effectiveFrom, effectiveTo) values('51639_2016-01-01','51639','18','Peru-Country Wide-Mobile','MOBILE',to_date('2016-01-01','YYYY-MM-DD HH24:MI:SS'),to_date('2016-12-01','YYYY-MM-DD HH24:MI:SS'));</v>
      </c>
    </row>
    <row r="7691" spans="1:8">
      <c r="A7691" s="11" t="s">
        <v>24434</v>
      </c>
      <c r="B7691" s="11" t="s">
        <v>11566</v>
      </c>
      <c r="C7691" s="18">
        <v>18</v>
      </c>
      <c r="D7691" s="11" t="s">
        <v>11554</v>
      </c>
      <c r="E7691" s="11" t="s">
        <v>2190</v>
      </c>
      <c r="F7691" s="12" t="s">
        <v>30094</v>
      </c>
      <c r="G7691" s="12" t="s">
        <v>30095</v>
      </c>
      <c r="H7691" s="11" t="str">
        <f t="shared" si="120"/>
        <v>insert into BTRCOutgoingXRate (OID, prefix, outgoingRateBDT, operatorName, operatorType, effectiveFrom, effectiveTo) values('51649_2016-01-01','51649','18','Peru-Country Wide-Mobile','MOBILE',to_date('2016-01-01','YYYY-MM-DD HH24:MI:SS'),to_date('2016-12-01','YYYY-MM-DD HH24:MI:SS'));</v>
      </c>
    </row>
    <row r="7692" spans="1:8">
      <c r="A7692" s="11" t="s">
        <v>24435</v>
      </c>
      <c r="B7692" s="11" t="s">
        <v>11567</v>
      </c>
      <c r="C7692" s="18">
        <v>18</v>
      </c>
      <c r="D7692" s="11" t="s">
        <v>11554</v>
      </c>
      <c r="E7692" s="11" t="s">
        <v>2190</v>
      </c>
      <c r="F7692" s="12" t="s">
        <v>30094</v>
      </c>
      <c r="G7692" s="12" t="s">
        <v>30095</v>
      </c>
      <c r="H7692" s="11" t="str">
        <f t="shared" si="120"/>
        <v>insert into BTRCOutgoingXRate (OID, prefix, outgoingRateBDT, operatorName, operatorType, effectiveFrom, effectiveTo) values('51659_2016-01-01','51659','18','Peru-Country Wide-Mobile','MOBILE',to_date('2016-01-01','YYYY-MM-DD HH24:MI:SS'),to_date('2016-12-01','YYYY-MM-DD HH24:MI:SS'));</v>
      </c>
    </row>
    <row r="7693" spans="1:8">
      <c r="A7693" s="11" t="s">
        <v>24436</v>
      </c>
      <c r="B7693" s="11" t="s">
        <v>11568</v>
      </c>
      <c r="C7693" s="18">
        <v>18</v>
      </c>
      <c r="D7693" s="11" t="s">
        <v>11554</v>
      </c>
      <c r="E7693" s="11" t="s">
        <v>2190</v>
      </c>
      <c r="F7693" s="12" t="s">
        <v>30094</v>
      </c>
      <c r="G7693" s="12" t="s">
        <v>30095</v>
      </c>
      <c r="H7693" s="11" t="str">
        <f t="shared" si="120"/>
        <v>insert into BTRCOutgoingXRate (OID, prefix, outgoingRateBDT, operatorName, operatorType, effectiveFrom, effectiveTo) values('51669_2016-01-01','51669','18','Peru-Country Wide-Mobile','MOBILE',to_date('2016-01-01','YYYY-MM-DD HH24:MI:SS'),to_date('2016-12-01','YYYY-MM-DD HH24:MI:SS'));</v>
      </c>
    </row>
    <row r="7694" spans="1:8">
      <c r="A7694" s="11" t="s">
        <v>24437</v>
      </c>
      <c r="B7694" s="11" t="s">
        <v>11569</v>
      </c>
      <c r="C7694" s="18">
        <v>18</v>
      </c>
      <c r="D7694" s="11" t="s">
        <v>11554</v>
      </c>
      <c r="E7694" s="11" t="s">
        <v>2190</v>
      </c>
      <c r="F7694" s="12" t="s">
        <v>30094</v>
      </c>
      <c r="G7694" s="12" t="s">
        <v>30095</v>
      </c>
      <c r="H7694" s="11" t="str">
        <f t="shared" si="120"/>
        <v>insert into BTRCOutgoingXRate (OID, prefix, outgoingRateBDT, operatorName, operatorType, effectiveFrom, effectiveTo) values('51679_2016-01-01','51679','18','Peru-Country Wide-Mobile','MOBILE',to_date('2016-01-01','YYYY-MM-DD HH24:MI:SS'),to_date('2016-12-01','YYYY-MM-DD HH24:MI:SS'));</v>
      </c>
    </row>
    <row r="7695" spans="1:8">
      <c r="A7695" s="11" t="s">
        <v>24438</v>
      </c>
      <c r="B7695" s="11" t="s">
        <v>11570</v>
      </c>
      <c r="C7695" s="18">
        <v>18</v>
      </c>
      <c r="D7695" s="11" t="s">
        <v>11554</v>
      </c>
      <c r="E7695" s="11" t="s">
        <v>2190</v>
      </c>
      <c r="F7695" s="12" t="s">
        <v>30094</v>
      </c>
      <c r="G7695" s="12" t="s">
        <v>30095</v>
      </c>
      <c r="H7695" s="11" t="str">
        <f t="shared" si="120"/>
        <v>insert into BTRCOutgoingXRate (OID, prefix, outgoingRateBDT, operatorName, operatorType, effectiveFrom, effectiveTo) values('51729_2016-01-01','51729','18','Peru-Country Wide-Mobile','MOBILE',to_date('2016-01-01','YYYY-MM-DD HH24:MI:SS'),to_date('2016-12-01','YYYY-MM-DD HH24:MI:SS'));</v>
      </c>
    </row>
    <row r="7696" spans="1:8">
      <c r="A7696" s="11" t="s">
        <v>24439</v>
      </c>
      <c r="B7696" s="11" t="s">
        <v>11571</v>
      </c>
      <c r="C7696" s="18">
        <v>18</v>
      </c>
      <c r="D7696" s="11" t="s">
        <v>11554</v>
      </c>
      <c r="E7696" s="11" t="s">
        <v>2190</v>
      </c>
      <c r="F7696" s="12" t="s">
        <v>30094</v>
      </c>
      <c r="G7696" s="12" t="s">
        <v>30095</v>
      </c>
      <c r="H7696" s="11" t="str">
        <f t="shared" si="120"/>
        <v>insert into BTRCOutgoingXRate (OID, prefix, outgoingRateBDT, operatorName, operatorType, effectiveFrom, effectiveTo) values('51739_2016-01-01','51739','18','Peru-Country Wide-Mobile','MOBILE',to_date('2016-01-01','YYYY-MM-DD HH24:MI:SS'),to_date('2016-12-01','YYYY-MM-DD HH24:MI:SS'));</v>
      </c>
    </row>
    <row r="7697" spans="1:8">
      <c r="A7697" s="11" t="s">
        <v>24440</v>
      </c>
      <c r="B7697" s="11" t="s">
        <v>11572</v>
      </c>
      <c r="C7697" s="18">
        <v>18</v>
      </c>
      <c r="D7697" s="11" t="s">
        <v>11554</v>
      </c>
      <c r="E7697" s="11" t="s">
        <v>2190</v>
      </c>
      <c r="F7697" s="12" t="s">
        <v>30094</v>
      </c>
      <c r="G7697" s="12" t="s">
        <v>30095</v>
      </c>
      <c r="H7697" s="11" t="str">
        <f t="shared" si="120"/>
        <v>insert into BTRCOutgoingXRate (OID, prefix, outgoingRateBDT, operatorName, operatorType, effectiveFrom, effectiveTo) values('51749_2016-01-01','51749','18','Peru-Country Wide-Mobile','MOBILE',to_date('2016-01-01','YYYY-MM-DD HH24:MI:SS'),to_date('2016-12-01','YYYY-MM-DD HH24:MI:SS'));</v>
      </c>
    </row>
    <row r="7698" spans="1:8">
      <c r="A7698" s="11" t="s">
        <v>24441</v>
      </c>
      <c r="B7698" s="11" t="s">
        <v>11573</v>
      </c>
      <c r="C7698" s="18">
        <v>18</v>
      </c>
      <c r="D7698" s="11" t="s">
        <v>11554</v>
      </c>
      <c r="E7698" s="11" t="s">
        <v>2190</v>
      </c>
      <c r="F7698" s="12" t="s">
        <v>30094</v>
      </c>
      <c r="G7698" s="12" t="s">
        <v>30095</v>
      </c>
      <c r="H7698" s="11" t="str">
        <f t="shared" si="120"/>
        <v>insert into BTRCOutgoingXRate (OID, prefix, outgoingRateBDT, operatorName, operatorType, effectiveFrom, effectiveTo) values('51769_2016-01-01','51769','18','Peru-Country Wide-Mobile','MOBILE',to_date('2016-01-01','YYYY-MM-DD HH24:MI:SS'),to_date('2016-12-01','YYYY-MM-DD HH24:MI:SS'));</v>
      </c>
    </row>
    <row r="7699" spans="1:8">
      <c r="A7699" s="11" t="s">
        <v>24442</v>
      </c>
      <c r="B7699" s="11" t="s">
        <v>11574</v>
      </c>
      <c r="C7699" s="18">
        <v>18</v>
      </c>
      <c r="D7699" s="11" t="s">
        <v>11554</v>
      </c>
      <c r="E7699" s="11" t="s">
        <v>2190</v>
      </c>
      <c r="F7699" s="12" t="s">
        <v>30094</v>
      </c>
      <c r="G7699" s="12" t="s">
        <v>30095</v>
      </c>
      <c r="H7699" s="11" t="str">
        <f t="shared" si="120"/>
        <v>insert into BTRCOutgoingXRate (OID, prefix, outgoingRateBDT, operatorName, operatorType, effectiveFrom, effectiveTo) values('51829_2016-01-01','51829','18','Peru-Country Wide-Mobile','MOBILE',to_date('2016-01-01','YYYY-MM-DD HH24:MI:SS'),to_date('2016-12-01','YYYY-MM-DD HH24:MI:SS'));</v>
      </c>
    </row>
    <row r="7700" spans="1:8">
      <c r="A7700" s="11" t="s">
        <v>24443</v>
      </c>
      <c r="B7700" s="11" t="s">
        <v>11575</v>
      </c>
      <c r="C7700" s="18">
        <v>18</v>
      </c>
      <c r="D7700" s="11" t="s">
        <v>11554</v>
      </c>
      <c r="E7700" s="11" t="s">
        <v>2190</v>
      </c>
      <c r="F7700" s="12" t="s">
        <v>30094</v>
      </c>
      <c r="G7700" s="12" t="s">
        <v>30095</v>
      </c>
      <c r="H7700" s="11" t="str">
        <f t="shared" si="120"/>
        <v>insert into BTRCOutgoingXRate (OID, prefix, outgoingRateBDT, operatorName, operatorType, effectiveFrom, effectiveTo) values('51839_2016-01-01','51839','18','Peru-Country Wide-Mobile','MOBILE',to_date('2016-01-01','YYYY-MM-DD HH24:MI:SS'),to_date('2016-12-01','YYYY-MM-DD HH24:MI:SS'));</v>
      </c>
    </row>
    <row r="7701" spans="1:8">
      <c r="A7701" s="11" t="s">
        <v>24444</v>
      </c>
      <c r="B7701" s="11" t="s">
        <v>11576</v>
      </c>
      <c r="C7701" s="18">
        <v>18</v>
      </c>
      <c r="D7701" s="11" t="s">
        <v>11554</v>
      </c>
      <c r="E7701" s="11" t="s">
        <v>2190</v>
      </c>
      <c r="F7701" s="12" t="s">
        <v>30094</v>
      </c>
      <c r="G7701" s="12" t="s">
        <v>30095</v>
      </c>
      <c r="H7701" s="11" t="str">
        <f t="shared" si="120"/>
        <v>insert into BTRCOutgoingXRate (OID, prefix, outgoingRateBDT, operatorName, operatorType, effectiveFrom, effectiveTo) values('51849_2016-01-01','51849','18','Peru-Country Wide-Mobile','MOBILE',to_date('2016-01-01','YYYY-MM-DD HH24:MI:SS'),to_date('2016-12-01','YYYY-MM-DD HH24:MI:SS'));</v>
      </c>
    </row>
    <row r="7702" spans="1:8">
      <c r="A7702" s="11" t="s">
        <v>24445</v>
      </c>
      <c r="B7702" s="11" t="s">
        <v>11577</v>
      </c>
      <c r="C7702" s="18">
        <v>14</v>
      </c>
      <c r="D7702" s="11" t="s">
        <v>11578</v>
      </c>
      <c r="E7702" s="11" t="s">
        <v>2227</v>
      </c>
      <c r="F7702" s="12" t="s">
        <v>30094</v>
      </c>
      <c r="G7702" s="12" t="s">
        <v>30095</v>
      </c>
      <c r="H7702" s="11" t="str">
        <f t="shared" si="120"/>
        <v>insert into BTRCOutgoingXRate (OID, prefix, outgoingRateBDT, operatorName, operatorType, effectiveFrom, effectiveTo) values('51762_2016-01-01','51762','14','PERU-CAJAMARCA','FIXED',to_date('2016-01-01','YYYY-MM-DD HH24:MI:SS'),to_date('2016-12-01','YYYY-MM-DD HH24:MI:SS'));</v>
      </c>
    </row>
    <row r="7703" spans="1:8">
      <c r="A7703" s="11" t="s">
        <v>24446</v>
      </c>
      <c r="B7703" s="11" t="s">
        <v>11579</v>
      </c>
      <c r="C7703" s="18">
        <v>14</v>
      </c>
      <c r="D7703" s="11" t="s">
        <v>11578</v>
      </c>
      <c r="E7703" s="11" t="s">
        <v>2227</v>
      </c>
      <c r="F7703" s="12" t="s">
        <v>30094</v>
      </c>
      <c r="G7703" s="12" t="s">
        <v>30095</v>
      </c>
      <c r="H7703" s="11" t="str">
        <f t="shared" si="120"/>
        <v>insert into BTRCOutgoingXRate (OID, prefix, outgoingRateBDT, operatorName, operatorType, effectiveFrom, effectiveTo) values('51763_2016-01-01','51763','14','PERU-CAJAMARCA','FIXED',to_date('2016-01-01','YYYY-MM-DD HH24:MI:SS'),to_date('2016-12-01','YYYY-MM-DD HH24:MI:SS'));</v>
      </c>
    </row>
    <row r="7704" spans="1:8">
      <c r="A7704" s="11" t="s">
        <v>24447</v>
      </c>
      <c r="B7704" s="11" t="s">
        <v>11580</v>
      </c>
      <c r="C7704" s="18">
        <v>14</v>
      </c>
      <c r="D7704" s="11" t="s">
        <v>11578</v>
      </c>
      <c r="E7704" s="11" t="s">
        <v>2227</v>
      </c>
      <c r="F7704" s="12" t="s">
        <v>30094</v>
      </c>
      <c r="G7704" s="12" t="s">
        <v>30095</v>
      </c>
      <c r="H7704" s="11" t="str">
        <f t="shared" si="120"/>
        <v>insert into BTRCOutgoingXRate (OID, prefix, outgoingRateBDT, operatorName, operatorType, effectiveFrom, effectiveTo) values('51764_2016-01-01','51764','14','PERU-CAJAMARCA','FIXED',to_date('2016-01-01','YYYY-MM-DD HH24:MI:SS'),to_date('2016-12-01','YYYY-MM-DD HH24:MI:SS'));</v>
      </c>
    </row>
    <row r="7705" spans="1:8">
      <c r="A7705" s="11" t="s">
        <v>24448</v>
      </c>
      <c r="B7705" s="11" t="s">
        <v>11581</v>
      </c>
      <c r="C7705" s="18">
        <v>14</v>
      </c>
      <c r="D7705" s="11" t="s">
        <v>11578</v>
      </c>
      <c r="E7705" s="11" t="s">
        <v>2227</v>
      </c>
      <c r="F7705" s="12" t="s">
        <v>30094</v>
      </c>
      <c r="G7705" s="12" t="s">
        <v>30095</v>
      </c>
      <c r="H7705" s="11" t="str">
        <f t="shared" si="120"/>
        <v>insert into BTRCOutgoingXRate (OID, prefix, outgoingRateBDT, operatorName, operatorType, effectiveFrom, effectiveTo) values('51765_2016-01-01','51765','14','PERU-CAJAMARCA','FIXED',to_date('2016-01-01','YYYY-MM-DD HH24:MI:SS'),to_date('2016-12-01','YYYY-MM-DD HH24:MI:SS'));</v>
      </c>
    </row>
    <row r="7706" spans="1:8">
      <c r="A7706" s="11" t="s">
        <v>24449</v>
      </c>
      <c r="B7706" s="11" t="s">
        <v>11582</v>
      </c>
      <c r="C7706" s="18">
        <v>14</v>
      </c>
      <c r="D7706" s="11" t="s">
        <v>11578</v>
      </c>
      <c r="E7706" s="11" t="s">
        <v>2227</v>
      </c>
      <c r="F7706" s="12" t="s">
        <v>30094</v>
      </c>
      <c r="G7706" s="12" t="s">
        <v>30095</v>
      </c>
      <c r="H7706" s="11" t="str">
        <f t="shared" si="120"/>
        <v>insert into BTRCOutgoingXRate (OID, prefix, outgoingRateBDT, operatorName, operatorType, effectiveFrom, effectiveTo) values('51766_2016-01-01','51766','14','PERU-CAJAMARCA','FIXED',to_date('2016-01-01','YYYY-MM-DD HH24:MI:SS'),to_date('2016-12-01','YYYY-MM-DD HH24:MI:SS'));</v>
      </c>
    </row>
    <row r="7707" spans="1:8">
      <c r="A7707" s="11" t="s">
        <v>24450</v>
      </c>
      <c r="B7707" s="11" t="s">
        <v>11583</v>
      </c>
      <c r="C7707" s="18">
        <v>14</v>
      </c>
      <c r="D7707" s="11" t="s">
        <v>11578</v>
      </c>
      <c r="E7707" s="11" t="s">
        <v>2227</v>
      </c>
      <c r="F7707" s="12" t="s">
        <v>30094</v>
      </c>
      <c r="G7707" s="12" t="s">
        <v>30095</v>
      </c>
      <c r="H7707" s="11" t="str">
        <f t="shared" si="120"/>
        <v>insert into BTRCOutgoingXRate (OID, prefix, outgoingRateBDT, operatorName, operatorType, effectiveFrom, effectiveTo) values('51767_2016-01-01','51767','14','PERU-CAJAMARCA','FIXED',to_date('2016-01-01','YYYY-MM-DD HH24:MI:SS'),to_date('2016-12-01','YYYY-MM-DD HH24:MI:SS'));</v>
      </c>
    </row>
    <row r="7708" spans="1:8">
      <c r="A7708" s="11" t="s">
        <v>24451</v>
      </c>
      <c r="B7708" s="11" t="s">
        <v>11584</v>
      </c>
      <c r="C7708" s="18">
        <v>14</v>
      </c>
      <c r="D7708" s="11" t="s">
        <v>11585</v>
      </c>
      <c r="E7708" s="11" t="s">
        <v>2227</v>
      </c>
      <c r="F7708" s="12" t="s">
        <v>30094</v>
      </c>
      <c r="G7708" s="12" t="s">
        <v>30095</v>
      </c>
      <c r="H7708" s="11" t="str">
        <f t="shared" si="120"/>
        <v>insert into BTRCOutgoingXRate (OID, prefix, outgoingRateBDT, operatorName, operatorType, effectiveFrom, effectiveTo) values('51662_2016-01-01','51662','14','PERU-AYACUCHO','FIXED',to_date('2016-01-01','YYYY-MM-DD HH24:MI:SS'),to_date('2016-12-01','YYYY-MM-DD HH24:MI:SS'));</v>
      </c>
    </row>
    <row r="7709" spans="1:8">
      <c r="A7709" s="11" t="s">
        <v>24452</v>
      </c>
      <c r="B7709" s="11" t="s">
        <v>11586</v>
      </c>
      <c r="C7709" s="18">
        <v>14</v>
      </c>
      <c r="D7709" s="11" t="s">
        <v>11585</v>
      </c>
      <c r="E7709" s="11" t="s">
        <v>2227</v>
      </c>
      <c r="F7709" s="12" t="s">
        <v>30094</v>
      </c>
      <c r="G7709" s="12" t="s">
        <v>30095</v>
      </c>
      <c r="H7709" s="11" t="str">
        <f t="shared" si="120"/>
        <v>insert into BTRCOutgoingXRate (OID, prefix, outgoingRateBDT, operatorName, operatorType, effectiveFrom, effectiveTo) values('51663_2016-01-01','51663','14','PERU-AYACUCHO','FIXED',to_date('2016-01-01','YYYY-MM-DD HH24:MI:SS'),to_date('2016-12-01','YYYY-MM-DD HH24:MI:SS'));</v>
      </c>
    </row>
    <row r="7710" spans="1:8">
      <c r="A7710" s="11" t="s">
        <v>24453</v>
      </c>
      <c r="B7710" s="11" t="s">
        <v>11587</v>
      </c>
      <c r="C7710" s="18">
        <v>14</v>
      </c>
      <c r="D7710" s="11" t="s">
        <v>11585</v>
      </c>
      <c r="E7710" s="11" t="s">
        <v>2227</v>
      </c>
      <c r="F7710" s="12" t="s">
        <v>30094</v>
      </c>
      <c r="G7710" s="12" t="s">
        <v>30095</v>
      </c>
      <c r="H7710" s="11" t="str">
        <f t="shared" si="120"/>
        <v>insert into BTRCOutgoingXRate (OID, prefix, outgoingRateBDT, operatorName, operatorType, effectiveFrom, effectiveTo) values('51664_2016-01-01','51664','14','PERU-AYACUCHO','FIXED',to_date('2016-01-01','YYYY-MM-DD HH24:MI:SS'),to_date('2016-12-01','YYYY-MM-DD HH24:MI:SS'));</v>
      </c>
    </row>
    <row r="7711" spans="1:8">
      <c r="A7711" s="11" t="s">
        <v>24454</v>
      </c>
      <c r="B7711" s="11" t="s">
        <v>11588</v>
      </c>
      <c r="C7711" s="18">
        <v>14</v>
      </c>
      <c r="D7711" s="11" t="s">
        <v>11585</v>
      </c>
      <c r="E7711" s="11" t="s">
        <v>2227</v>
      </c>
      <c r="F7711" s="12" t="s">
        <v>30094</v>
      </c>
      <c r="G7711" s="12" t="s">
        <v>30095</v>
      </c>
      <c r="H7711" s="11" t="str">
        <f t="shared" si="120"/>
        <v>insert into BTRCOutgoingXRate (OID, prefix, outgoingRateBDT, operatorName, operatorType, effectiveFrom, effectiveTo) values('51665_2016-01-01','51665','14','PERU-AYACUCHO','FIXED',to_date('2016-01-01','YYYY-MM-DD HH24:MI:SS'),to_date('2016-12-01','YYYY-MM-DD HH24:MI:SS'));</v>
      </c>
    </row>
    <row r="7712" spans="1:8">
      <c r="A7712" s="11" t="s">
        <v>24455</v>
      </c>
      <c r="B7712" s="11" t="s">
        <v>11589</v>
      </c>
      <c r="C7712" s="18">
        <v>14</v>
      </c>
      <c r="D7712" s="11" t="s">
        <v>11585</v>
      </c>
      <c r="E7712" s="11" t="s">
        <v>2227</v>
      </c>
      <c r="F7712" s="12" t="s">
        <v>30094</v>
      </c>
      <c r="G7712" s="12" t="s">
        <v>30095</v>
      </c>
      <c r="H7712" s="11" t="str">
        <f t="shared" si="120"/>
        <v>insert into BTRCOutgoingXRate (OID, prefix, outgoingRateBDT, operatorName, operatorType, effectiveFrom, effectiveTo) values('51666_2016-01-01','51666','14','PERU-AYACUCHO','FIXED',to_date('2016-01-01','YYYY-MM-DD HH24:MI:SS'),to_date('2016-12-01','YYYY-MM-DD HH24:MI:SS'));</v>
      </c>
    </row>
    <row r="7713" spans="1:8">
      <c r="A7713" s="11" t="s">
        <v>24456</v>
      </c>
      <c r="B7713" s="11" t="s">
        <v>11590</v>
      </c>
      <c r="C7713" s="18">
        <v>14</v>
      </c>
      <c r="D7713" s="11" t="s">
        <v>11585</v>
      </c>
      <c r="E7713" s="11" t="s">
        <v>2227</v>
      </c>
      <c r="F7713" s="12" t="s">
        <v>30094</v>
      </c>
      <c r="G7713" s="12" t="s">
        <v>30095</v>
      </c>
      <c r="H7713" s="11" t="str">
        <f t="shared" si="120"/>
        <v>insert into BTRCOutgoingXRate (OID, prefix, outgoingRateBDT, operatorName, operatorType, effectiveFrom, effectiveTo) values('51667_2016-01-01','51667','14','PERU-AYACUCHO','FIXED',to_date('2016-01-01','YYYY-MM-DD HH24:MI:SS'),to_date('2016-12-01','YYYY-MM-DD HH24:MI:SS'));</v>
      </c>
    </row>
    <row r="7714" spans="1:8">
      <c r="A7714" s="11" t="s">
        <v>24457</v>
      </c>
      <c r="B7714" s="11" t="s">
        <v>11591</v>
      </c>
      <c r="C7714" s="18">
        <v>14</v>
      </c>
      <c r="D7714" s="11" t="s">
        <v>11592</v>
      </c>
      <c r="E7714" s="11" t="s">
        <v>2227</v>
      </c>
      <c r="F7714" s="12" t="s">
        <v>30094</v>
      </c>
      <c r="G7714" s="12" t="s">
        <v>30095</v>
      </c>
      <c r="H7714" s="11" t="str">
        <f t="shared" si="120"/>
        <v>insert into BTRCOutgoingXRate (OID, prefix, outgoingRateBDT, operatorName, operatorType, effectiveFrom, effectiveTo) values('5154_2016-01-01','5154','14','PERU-AREQUIPA','FIXED',to_date('2016-01-01','YYYY-MM-DD HH24:MI:SS'),to_date('2016-12-01','YYYY-MM-DD HH24:MI:SS'));</v>
      </c>
    </row>
    <row r="7715" spans="1:8">
      <c r="A7715" s="11" t="s">
        <v>24458</v>
      </c>
      <c r="B7715" s="11" t="s">
        <v>11593</v>
      </c>
      <c r="C7715" s="18">
        <v>14</v>
      </c>
      <c r="D7715" s="11" t="s">
        <v>11592</v>
      </c>
      <c r="E7715" s="11" t="s">
        <v>2227</v>
      </c>
      <c r="F7715" s="12" t="s">
        <v>30094</v>
      </c>
      <c r="G7715" s="12" t="s">
        <v>30095</v>
      </c>
      <c r="H7715" s="11" t="str">
        <f t="shared" si="120"/>
        <v>insert into BTRCOutgoingXRate (OID, prefix, outgoingRateBDT, operatorName, operatorType, effectiveFrom, effectiveTo) values('51542_2016-01-01','51542','14','PERU-AREQUIPA','FIXED',to_date('2016-01-01','YYYY-MM-DD HH24:MI:SS'),to_date('2016-12-01','YYYY-MM-DD HH24:MI:SS'));</v>
      </c>
    </row>
    <row r="7716" spans="1:8">
      <c r="A7716" s="11" t="s">
        <v>24459</v>
      </c>
      <c r="B7716" s="11" t="s">
        <v>11594</v>
      </c>
      <c r="C7716" s="18">
        <v>14</v>
      </c>
      <c r="D7716" s="11" t="s">
        <v>11592</v>
      </c>
      <c r="E7716" s="11" t="s">
        <v>2227</v>
      </c>
      <c r="F7716" s="12" t="s">
        <v>30094</v>
      </c>
      <c r="G7716" s="12" t="s">
        <v>30095</v>
      </c>
      <c r="H7716" s="11" t="str">
        <f t="shared" si="120"/>
        <v>insert into BTRCOutgoingXRate (OID, prefix, outgoingRateBDT, operatorName, operatorType, effectiveFrom, effectiveTo) values('51543_2016-01-01','51543','14','PERU-AREQUIPA','FIXED',to_date('2016-01-01','YYYY-MM-DD HH24:MI:SS'),to_date('2016-12-01','YYYY-MM-DD HH24:MI:SS'));</v>
      </c>
    </row>
    <row r="7717" spans="1:8">
      <c r="A7717" s="11" t="s">
        <v>24460</v>
      </c>
      <c r="B7717" s="11" t="s">
        <v>11595</v>
      </c>
      <c r="C7717" s="18">
        <v>14</v>
      </c>
      <c r="D7717" s="11" t="s">
        <v>11592</v>
      </c>
      <c r="E7717" s="11" t="s">
        <v>2227</v>
      </c>
      <c r="F7717" s="12" t="s">
        <v>30094</v>
      </c>
      <c r="G7717" s="12" t="s">
        <v>30095</v>
      </c>
      <c r="H7717" s="11" t="str">
        <f t="shared" si="120"/>
        <v>insert into BTRCOutgoingXRate (OID, prefix, outgoingRateBDT, operatorName, operatorType, effectiveFrom, effectiveTo) values('51544_2016-01-01','51544','14','PERU-AREQUIPA','FIXED',to_date('2016-01-01','YYYY-MM-DD HH24:MI:SS'),to_date('2016-12-01','YYYY-MM-DD HH24:MI:SS'));</v>
      </c>
    </row>
    <row r="7718" spans="1:8">
      <c r="A7718" s="11" t="s">
        <v>24461</v>
      </c>
      <c r="B7718" s="11" t="s">
        <v>11596</v>
      </c>
      <c r="C7718" s="18">
        <v>14</v>
      </c>
      <c r="D7718" s="11" t="s">
        <v>11592</v>
      </c>
      <c r="E7718" s="11" t="s">
        <v>2227</v>
      </c>
      <c r="F7718" s="12" t="s">
        <v>30094</v>
      </c>
      <c r="G7718" s="12" t="s">
        <v>30095</v>
      </c>
      <c r="H7718" s="11" t="str">
        <f t="shared" si="120"/>
        <v>insert into BTRCOutgoingXRate (OID, prefix, outgoingRateBDT, operatorName, operatorType, effectiveFrom, effectiveTo) values('51545_2016-01-01','51545','14','PERU-AREQUIPA','FIXED',to_date('2016-01-01','YYYY-MM-DD HH24:MI:SS'),to_date('2016-12-01','YYYY-MM-DD HH24:MI:SS'));</v>
      </c>
    </row>
    <row r="7719" spans="1:8">
      <c r="A7719" s="11" t="s">
        <v>24462</v>
      </c>
      <c r="B7719" s="11" t="s">
        <v>11597</v>
      </c>
      <c r="C7719" s="18">
        <v>14</v>
      </c>
      <c r="D7719" s="11" t="s">
        <v>11592</v>
      </c>
      <c r="E7719" s="11" t="s">
        <v>2227</v>
      </c>
      <c r="F7719" s="12" t="s">
        <v>30094</v>
      </c>
      <c r="G7719" s="12" t="s">
        <v>30095</v>
      </c>
      <c r="H7719" s="11" t="str">
        <f t="shared" si="120"/>
        <v>insert into BTRCOutgoingXRate (OID, prefix, outgoingRateBDT, operatorName, operatorType, effectiveFrom, effectiveTo) values('51546_2016-01-01','51546','14','PERU-AREQUIPA','FIXED',to_date('2016-01-01','YYYY-MM-DD HH24:MI:SS'),to_date('2016-12-01','YYYY-MM-DD HH24:MI:SS'));</v>
      </c>
    </row>
    <row r="7720" spans="1:8">
      <c r="A7720" s="11" t="s">
        <v>24463</v>
      </c>
      <c r="B7720" s="11" t="s">
        <v>11598</v>
      </c>
      <c r="C7720" s="18">
        <v>14</v>
      </c>
      <c r="D7720" s="11" t="s">
        <v>11592</v>
      </c>
      <c r="E7720" s="11" t="s">
        <v>2227</v>
      </c>
      <c r="F7720" s="12" t="s">
        <v>30094</v>
      </c>
      <c r="G7720" s="12" t="s">
        <v>30095</v>
      </c>
      <c r="H7720" s="11" t="str">
        <f t="shared" si="120"/>
        <v>insert into BTRCOutgoingXRate (OID, prefix, outgoingRateBDT, operatorName, operatorType, effectiveFrom, effectiveTo) values('51547_2016-01-01','51547','14','PERU-AREQUIPA','FIXED',to_date('2016-01-01','YYYY-MM-DD HH24:MI:SS'),to_date('2016-12-01','YYYY-MM-DD HH24:MI:SS'));</v>
      </c>
    </row>
    <row r="7721" spans="1:8">
      <c r="A7721" s="11" t="s">
        <v>24464</v>
      </c>
      <c r="B7721" s="11" t="s">
        <v>11599</v>
      </c>
      <c r="C7721" s="18">
        <v>14</v>
      </c>
      <c r="D7721" s="11" t="s">
        <v>11235</v>
      </c>
      <c r="E7721" s="11" t="s">
        <v>2227</v>
      </c>
      <c r="F7721" s="12" t="s">
        <v>30094</v>
      </c>
      <c r="G7721" s="12" t="s">
        <v>30095</v>
      </c>
      <c r="H7721" s="11" t="str">
        <f t="shared" si="120"/>
        <v>insert into BTRCOutgoingXRate (OID, prefix, outgoingRateBDT, operatorName, operatorType, effectiveFrom, effectiveTo) values('51832_2016-01-01','51832','14','PERU-APURIMAC','FIXED',to_date('2016-01-01','YYYY-MM-DD HH24:MI:SS'),to_date('2016-12-01','YYYY-MM-DD HH24:MI:SS'));</v>
      </c>
    </row>
    <row r="7722" spans="1:8">
      <c r="A7722" s="11" t="s">
        <v>24465</v>
      </c>
      <c r="B7722" s="11" t="s">
        <v>11600</v>
      </c>
      <c r="C7722" s="18">
        <v>14</v>
      </c>
      <c r="D7722" s="11" t="s">
        <v>11043</v>
      </c>
      <c r="E7722" s="11" t="s">
        <v>2227</v>
      </c>
      <c r="F7722" s="12" t="s">
        <v>30094</v>
      </c>
      <c r="G7722" s="12" t="s">
        <v>30095</v>
      </c>
      <c r="H7722" s="11" t="str">
        <f t="shared" si="120"/>
        <v>insert into BTRCOutgoingXRate (OID, prefix, outgoingRateBDT, operatorName, operatorType, effectiveFrom, effectiveTo) values('514389_2016-01-01','514389','14','Peru-Rural-Fixed','FIXED',to_date('2016-01-01','YYYY-MM-DD HH24:MI:SS'),to_date('2016-12-01','YYYY-MM-DD HH24:MI:SS'));</v>
      </c>
    </row>
    <row r="7723" spans="1:8">
      <c r="A7723" s="11" t="s">
        <v>24466</v>
      </c>
      <c r="B7723" s="11" t="s">
        <v>11601</v>
      </c>
      <c r="C7723" s="18">
        <v>14</v>
      </c>
      <c r="D7723" s="11" t="s">
        <v>11043</v>
      </c>
      <c r="E7723" s="11" t="s">
        <v>2227</v>
      </c>
      <c r="F7723" s="12" t="s">
        <v>30094</v>
      </c>
      <c r="G7723" s="12" t="s">
        <v>30095</v>
      </c>
      <c r="H7723" s="11" t="str">
        <f t="shared" si="120"/>
        <v>insert into BTRCOutgoingXRate (OID, prefix, outgoingRateBDT, operatorName, operatorType, effectiveFrom, effectiveTo) values('514480_2016-01-01','514480','14','Peru-Rural-Fixed','FIXED',to_date('2016-01-01','YYYY-MM-DD HH24:MI:SS'),to_date('2016-12-01','YYYY-MM-DD HH24:MI:SS'));</v>
      </c>
    </row>
    <row r="7724" spans="1:8">
      <c r="A7724" s="11" t="s">
        <v>24467</v>
      </c>
      <c r="B7724" s="11" t="s">
        <v>11602</v>
      </c>
      <c r="C7724" s="18">
        <v>14</v>
      </c>
      <c r="D7724" s="11" t="s">
        <v>11043</v>
      </c>
      <c r="E7724" s="11" t="s">
        <v>2227</v>
      </c>
      <c r="F7724" s="12" t="s">
        <v>30094</v>
      </c>
      <c r="G7724" s="12" t="s">
        <v>30095</v>
      </c>
      <c r="H7724" s="11" t="str">
        <f t="shared" si="120"/>
        <v>insert into BTRCOutgoingXRate (OID, prefix, outgoingRateBDT, operatorName, operatorType, effectiveFrom, effectiveTo) values('514481_2016-01-01','514481','14','Peru-Rural-Fixed','FIXED',to_date('2016-01-01','YYYY-MM-DD HH24:MI:SS'),to_date('2016-12-01','YYYY-MM-DD HH24:MI:SS'));</v>
      </c>
    </row>
    <row r="7725" spans="1:8">
      <c r="A7725" s="11" t="s">
        <v>24468</v>
      </c>
      <c r="B7725" s="11" t="s">
        <v>11603</v>
      </c>
      <c r="C7725" s="18">
        <v>14</v>
      </c>
      <c r="D7725" s="11" t="s">
        <v>11043</v>
      </c>
      <c r="E7725" s="11" t="s">
        <v>2227</v>
      </c>
      <c r="F7725" s="12" t="s">
        <v>30094</v>
      </c>
      <c r="G7725" s="12" t="s">
        <v>30095</v>
      </c>
      <c r="H7725" s="11" t="str">
        <f t="shared" si="120"/>
        <v>insert into BTRCOutgoingXRate (OID, prefix, outgoingRateBDT, operatorName, operatorType, effectiveFrom, effectiveTo) values('514482_2016-01-01','514482','14','Peru-Rural-Fixed','FIXED',to_date('2016-01-01','YYYY-MM-DD HH24:MI:SS'),to_date('2016-12-01','YYYY-MM-DD HH24:MI:SS'));</v>
      </c>
    </row>
    <row r="7726" spans="1:8">
      <c r="A7726" s="11" t="s">
        <v>24469</v>
      </c>
      <c r="B7726" s="11" t="s">
        <v>11604</v>
      </c>
      <c r="C7726" s="18">
        <v>14</v>
      </c>
      <c r="D7726" s="11" t="s">
        <v>11043</v>
      </c>
      <c r="E7726" s="11" t="s">
        <v>2227</v>
      </c>
      <c r="F7726" s="12" t="s">
        <v>30094</v>
      </c>
      <c r="G7726" s="12" t="s">
        <v>30095</v>
      </c>
      <c r="H7726" s="11" t="str">
        <f t="shared" si="120"/>
        <v>insert into BTRCOutgoingXRate (OID, prefix, outgoingRateBDT, operatorName, operatorType, effectiveFrom, effectiveTo) values('514483_2016-01-01','514483','14','Peru-Rural-Fixed','FIXED',to_date('2016-01-01','YYYY-MM-DD HH24:MI:SS'),to_date('2016-12-01','YYYY-MM-DD HH24:MI:SS'));</v>
      </c>
    </row>
    <row r="7727" spans="1:8">
      <c r="A7727" s="11" t="s">
        <v>24470</v>
      </c>
      <c r="B7727" s="11" t="s">
        <v>11605</v>
      </c>
      <c r="C7727" s="18">
        <v>14</v>
      </c>
      <c r="D7727" s="11" t="s">
        <v>11043</v>
      </c>
      <c r="E7727" s="11" t="s">
        <v>2227</v>
      </c>
      <c r="F7727" s="12" t="s">
        <v>30094</v>
      </c>
      <c r="G7727" s="12" t="s">
        <v>30095</v>
      </c>
      <c r="H7727" s="11" t="str">
        <f t="shared" si="120"/>
        <v>insert into BTRCOutgoingXRate (OID, prefix, outgoingRateBDT, operatorName, operatorType, effectiveFrom, effectiveTo) values('514484_2016-01-01','514484','14','Peru-Rural-Fixed','FIXED',to_date('2016-01-01','YYYY-MM-DD HH24:MI:SS'),to_date('2016-12-01','YYYY-MM-DD HH24:MI:SS'));</v>
      </c>
    </row>
    <row r="7728" spans="1:8">
      <c r="A7728" s="11" t="s">
        <v>24471</v>
      </c>
      <c r="B7728" s="11" t="s">
        <v>11606</v>
      </c>
      <c r="C7728" s="18">
        <v>14</v>
      </c>
      <c r="D7728" s="11" t="s">
        <v>11043</v>
      </c>
      <c r="E7728" s="11" t="s">
        <v>2227</v>
      </c>
      <c r="F7728" s="12" t="s">
        <v>30094</v>
      </c>
      <c r="G7728" s="12" t="s">
        <v>30095</v>
      </c>
      <c r="H7728" s="11" t="str">
        <f t="shared" si="120"/>
        <v>insert into BTRCOutgoingXRate (OID, prefix, outgoingRateBDT, operatorName, operatorType, effectiveFrom, effectiveTo) values('514485_2016-01-01','514485','14','Peru-Rural-Fixed','FIXED',to_date('2016-01-01','YYYY-MM-DD HH24:MI:SS'),to_date('2016-12-01','YYYY-MM-DD HH24:MI:SS'));</v>
      </c>
    </row>
    <row r="7729" spans="1:8">
      <c r="A7729" s="11" t="s">
        <v>24472</v>
      </c>
      <c r="B7729" s="11" t="s">
        <v>11607</v>
      </c>
      <c r="C7729" s="18">
        <v>14</v>
      </c>
      <c r="D7729" s="11" t="s">
        <v>11043</v>
      </c>
      <c r="E7729" s="11" t="s">
        <v>2227</v>
      </c>
      <c r="F7729" s="12" t="s">
        <v>30094</v>
      </c>
      <c r="G7729" s="12" t="s">
        <v>30095</v>
      </c>
      <c r="H7729" s="11" t="str">
        <f t="shared" si="120"/>
        <v>insert into BTRCOutgoingXRate (OID, prefix, outgoingRateBDT, operatorName, operatorType, effectiveFrom, effectiveTo) values('514486_2016-01-01','514486','14','Peru-Rural-Fixed','FIXED',to_date('2016-01-01','YYYY-MM-DD HH24:MI:SS'),to_date('2016-12-01','YYYY-MM-DD HH24:MI:SS'));</v>
      </c>
    </row>
    <row r="7730" spans="1:8">
      <c r="A7730" s="11" t="s">
        <v>24473</v>
      </c>
      <c r="B7730" s="11" t="s">
        <v>11608</v>
      </c>
      <c r="C7730" s="18">
        <v>14</v>
      </c>
      <c r="D7730" s="11" t="s">
        <v>11043</v>
      </c>
      <c r="E7730" s="11" t="s">
        <v>2227</v>
      </c>
      <c r="F7730" s="12" t="s">
        <v>30094</v>
      </c>
      <c r="G7730" s="12" t="s">
        <v>30095</v>
      </c>
      <c r="H7730" s="11" t="str">
        <f t="shared" si="120"/>
        <v>insert into BTRCOutgoingXRate (OID, prefix, outgoingRateBDT, operatorName, operatorType, effectiveFrom, effectiveTo) values('514487_2016-01-01','514487','14','Peru-Rural-Fixed','FIXED',to_date('2016-01-01','YYYY-MM-DD HH24:MI:SS'),to_date('2016-12-01','YYYY-MM-DD HH24:MI:SS'));</v>
      </c>
    </row>
    <row r="7731" spans="1:8">
      <c r="A7731" s="11" t="s">
        <v>24474</v>
      </c>
      <c r="B7731" s="11" t="s">
        <v>11609</v>
      </c>
      <c r="C7731" s="18">
        <v>14</v>
      </c>
      <c r="D7731" s="11" t="s">
        <v>11043</v>
      </c>
      <c r="E7731" s="11" t="s">
        <v>2227</v>
      </c>
      <c r="F7731" s="12" t="s">
        <v>30094</v>
      </c>
      <c r="G7731" s="12" t="s">
        <v>30095</v>
      </c>
      <c r="H7731" s="11" t="str">
        <f t="shared" si="120"/>
        <v>insert into BTRCOutgoingXRate (OID, prefix, outgoingRateBDT, operatorName, operatorType, effectiveFrom, effectiveTo) values('515280_2016-01-01','515280','14','Peru-Rural-Fixed','FIXED',to_date('2016-01-01','YYYY-MM-DD HH24:MI:SS'),to_date('2016-12-01','YYYY-MM-DD HH24:MI:SS'));</v>
      </c>
    </row>
    <row r="7732" spans="1:8">
      <c r="A7732" s="11" t="s">
        <v>24475</v>
      </c>
      <c r="B7732" s="11" t="s">
        <v>11610</v>
      </c>
      <c r="C7732" s="18">
        <v>14</v>
      </c>
      <c r="D7732" s="11" t="s">
        <v>11043</v>
      </c>
      <c r="E7732" s="11" t="s">
        <v>2227</v>
      </c>
      <c r="F7732" s="12" t="s">
        <v>30094</v>
      </c>
      <c r="G7732" s="12" t="s">
        <v>30095</v>
      </c>
      <c r="H7732" s="11" t="str">
        <f t="shared" si="120"/>
        <v>insert into BTRCOutgoingXRate (OID, prefix, outgoingRateBDT, operatorName, operatorType, effectiveFrom, effectiveTo) values('515281_2016-01-01','515281','14','Peru-Rural-Fixed','FIXED',to_date('2016-01-01','YYYY-MM-DD HH24:MI:SS'),to_date('2016-12-01','YYYY-MM-DD HH24:MI:SS'));</v>
      </c>
    </row>
    <row r="7733" spans="1:8">
      <c r="A7733" s="11" t="s">
        <v>24476</v>
      </c>
      <c r="B7733" s="11" t="s">
        <v>11611</v>
      </c>
      <c r="C7733" s="18">
        <v>14</v>
      </c>
      <c r="D7733" s="11" t="s">
        <v>11043</v>
      </c>
      <c r="E7733" s="11" t="s">
        <v>2227</v>
      </c>
      <c r="F7733" s="12" t="s">
        <v>30094</v>
      </c>
      <c r="G7733" s="12" t="s">
        <v>30095</v>
      </c>
      <c r="H7733" s="11" t="str">
        <f t="shared" si="120"/>
        <v>insert into BTRCOutgoingXRate (OID, prefix, outgoingRateBDT, operatorName, operatorType, effectiveFrom, effectiveTo) values('515282_2016-01-01','515282','14','Peru-Rural-Fixed','FIXED',to_date('2016-01-01','YYYY-MM-DD HH24:MI:SS'),to_date('2016-12-01','YYYY-MM-DD HH24:MI:SS'));</v>
      </c>
    </row>
    <row r="7734" spans="1:8">
      <c r="A7734" s="11" t="s">
        <v>24477</v>
      </c>
      <c r="B7734" s="11" t="s">
        <v>11612</v>
      </c>
      <c r="C7734" s="18">
        <v>14</v>
      </c>
      <c r="D7734" s="11" t="s">
        <v>11043</v>
      </c>
      <c r="E7734" s="11" t="s">
        <v>2227</v>
      </c>
      <c r="F7734" s="12" t="s">
        <v>30094</v>
      </c>
      <c r="G7734" s="12" t="s">
        <v>30095</v>
      </c>
      <c r="H7734" s="11" t="str">
        <f t="shared" si="120"/>
        <v>insert into BTRCOutgoingXRate (OID, prefix, outgoingRateBDT, operatorName, operatorType, effectiveFrom, effectiveTo) values('515283_2016-01-01','515283','14','Peru-Rural-Fixed','FIXED',to_date('2016-01-01','YYYY-MM-DD HH24:MI:SS'),to_date('2016-12-01','YYYY-MM-DD HH24:MI:SS'));</v>
      </c>
    </row>
    <row r="7735" spans="1:8">
      <c r="A7735" s="11" t="s">
        <v>24478</v>
      </c>
      <c r="B7735" s="11" t="s">
        <v>11613</v>
      </c>
      <c r="C7735" s="18">
        <v>14</v>
      </c>
      <c r="D7735" s="11" t="s">
        <v>11043</v>
      </c>
      <c r="E7735" s="11" t="s">
        <v>2227</v>
      </c>
      <c r="F7735" s="12" t="s">
        <v>30094</v>
      </c>
      <c r="G7735" s="12" t="s">
        <v>30095</v>
      </c>
      <c r="H7735" s="11" t="str">
        <f t="shared" si="120"/>
        <v>insert into BTRCOutgoingXRate (OID, prefix, outgoingRateBDT, operatorName, operatorType, effectiveFrom, effectiveTo) values('515284_2016-01-01','515284','14','Peru-Rural-Fixed','FIXED',to_date('2016-01-01','YYYY-MM-DD HH24:MI:SS'),to_date('2016-12-01','YYYY-MM-DD HH24:MI:SS'));</v>
      </c>
    </row>
    <row r="7736" spans="1:8">
      <c r="A7736" s="11" t="s">
        <v>24479</v>
      </c>
      <c r="B7736" s="11" t="s">
        <v>11614</v>
      </c>
      <c r="C7736" s="18">
        <v>14</v>
      </c>
      <c r="D7736" s="11" t="s">
        <v>11043</v>
      </c>
      <c r="E7736" s="11" t="s">
        <v>2227</v>
      </c>
      <c r="F7736" s="12" t="s">
        <v>30094</v>
      </c>
      <c r="G7736" s="12" t="s">
        <v>30095</v>
      </c>
      <c r="H7736" s="11" t="str">
        <f t="shared" si="120"/>
        <v>insert into BTRCOutgoingXRate (OID, prefix, outgoingRateBDT, operatorName, operatorType, effectiveFrom, effectiveTo) values('515285_2016-01-01','515285','14','Peru-Rural-Fixed','FIXED',to_date('2016-01-01','YYYY-MM-DD HH24:MI:SS'),to_date('2016-12-01','YYYY-MM-DD HH24:MI:SS'));</v>
      </c>
    </row>
    <row r="7737" spans="1:8">
      <c r="A7737" s="11" t="s">
        <v>24480</v>
      </c>
      <c r="B7737" s="11" t="s">
        <v>11615</v>
      </c>
      <c r="C7737" s="18">
        <v>14</v>
      </c>
      <c r="D7737" s="11" t="s">
        <v>11043</v>
      </c>
      <c r="E7737" s="11" t="s">
        <v>2227</v>
      </c>
      <c r="F7737" s="12" t="s">
        <v>30094</v>
      </c>
      <c r="G7737" s="12" t="s">
        <v>30095</v>
      </c>
      <c r="H7737" s="11" t="str">
        <f t="shared" si="120"/>
        <v>insert into BTRCOutgoingXRate (OID, prefix, outgoingRateBDT, operatorName, operatorType, effectiveFrom, effectiveTo) values('515286_2016-01-01','515286','14','Peru-Rural-Fixed','FIXED',to_date('2016-01-01','YYYY-MM-DD HH24:MI:SS'),to_date('2016-12-01','YYYY-MM-DD HH24:MI:SS'));</v>
      </c>
    </row>
    <row r="7738" spans="1:8">
      <c r="A7738" s="11" t="s">
        <v>24481</v>
      </c>
      <c r="B7738" s="11" t="s">
        <v>11616</v>
      </c>
      <c r="C7738" s="18">
        <v>14</v>
      </c>
      <c r="D7738" s="11" t="s">
        <v>11043</v>
      </c>
      <c r="E7738" s="11" t="s">
        <v>2227</v>
      </c>
      <c r="F7738" s="12" t="s">
        <v>30094</v>
      </c>
      <c r="G7738" s="12" t="s">
        <v>30095</v>
      </c>
      <c r="H7738" s="11" t="str">
        <f t="shared" si="120"/>
        <v>insert into BTRCOutgoingXRate (OID, prefix, outgoingRateBDT, operatorName, operatorType, effectiveFrom, effectiveTo) values('515287_2016-01-01','515287','14','Peru-Rural-Fixed','FIXED',to_date('2016-01-01','YYYY-MM-DD HH24:MI:SS'),to_date('2016-12-01','YYYY-MM-DD HH24:MI:SS'));</v>
      </c>
    </row>
    <row r="7739" spans="1:8">
      <c r="A7739" s="11" t="s">
        <v>24482</v>
      </c>
      <c r="B7739" s="11" t="s">
        <v>11617</v>
      </c>
      <c r="C7739" s="18">
        <v>14</v>
      </c>
      <c r="D7739" s="11" t="s">
        <v>11043</v>
      </c>
      <c r="E7739" s="11" t="s">
        <v>2227</v>
      </c>
      <c r="F7739" s="12" t="s">
        <v>30094</v>
      </c>
      <c r="G7739" s="12" t="s">
        <v>30095</v>
      </c>
      <c r="H7739" s="11" t="str">
        <f t="shared" si="120"/>
        <v>insert into BTRCOutgoingXRate (OID, prefix, outgoingRateBDT, operatorName, operatorType, effectiveFrom, effectiveTo) values('515289_2016-01-01','515289','14','Peru-Rural-Fixed','FIXED',to_date('2016-01-01','YYYY-MM-DD HH24:MI:SS'),to_date('2016-12-01','YYYY-MM-DD HH24:MI:SS'));</v>
      </c>
    </row>
    <row r="7740" spans="1:8">
      <c r="A7740" s="11" t="s">
        <v>24483</v>
      </c>
      <c r="B7740" s="11" t="s">
        <v>11618</v>
      </c>
      <c r="C7740" s="18">
        <v>14</v>
      </c>
      <c r="D7740" s="11" t="s">
        <v>11043</v>
      </c>
      <c r="E7740" s="11" t="s">
        <v>2227</v>
      </c>
      <c r="F7740" s="12" t="s">
        <v>30094</v>
      </c>
      <c r="G7740" s="12" t="s">
        <v>30095</v>
      </c>
      <c r="H7740" s="11" t="str">
        <f t="shared" si="120"/>
        <v>insert into BTRCOutgoingXRate (OID, prefix, outgoingRateBDT, operatorName, operatorType, effectiveFrom, effectiveTo) values('515380_2016-01-01','515380','14','Peru-Rural-Fixed','FIXED',to_date('2016-01-01','YYYY-MM-DD HH24:MI:SS'),to_date('2016-12-01','YYYY-MM-DD HH24:MI:SS'));</v>
      </c>
    </row>
    <row r="7741" spans="1:8">
      <c r="A7741" s="11" t="s">
        <v>24484</v>
      </c>
      <c r="B7741" s="11" t="s">
        <v>11619</v>
      </c>
      <c r="C7741" s="18">
        <v>14</v>
      </c>
      <c r="D7741" s="11" t="s">
        <v>11043</v>
      </c>
      <c r="E7741" s="11" t="s">
        <v>2227</v>
      </c>
      <c r="F7741" s="12" t="s">
        <v>30094</v>
      </c>
      <c r="G7741" s="12" t="s">
        <v>30095</v>
      </c>
      <c r="H7741" s="11" t="str">
        <f t="shared" si="120"/>
        <v>insert into BTRCOutgoingXRate (OID, prefix, outgoingRateBDT, operatorName, operatorType, effectiveFrom, effectiveTo) values('515381_2016-01-01','515381','14','Peru-Rural-Fixed','FIXED',to_date('2016-01-01','YYYY-MM-DD HH24:MI:SS'),to_date('2016-12-01','YYYY-MM-DD HH24:MI:SS'));</v>
      </c>
    </row>
    <row r="7742" spans="1:8">
      <c r="A7742" s="11" t="s">
        <v>24485</v>
      </c>
      <c r="B7742" s="11" t="s">
        <v>11620</v>
      </c>
      <c r="C7742" s="18">
        <v>14</v>
      </c>
      <c r="D7742" s="11" t="s">
        <v>11043</v>
      </c>
      <c r="E7742" s="11" t="s">
        <v>2227</v>
      </c>
      <c r="F7742" s="12" t="s">
        <v>30094</v>
      </c>
      <c r="G7742" s="12" t="s">
        <v>30095</v>
      </c>
      <c r="H7742" s="11" t="str">
        <f t="shared" si="120"/>
        <v>insert into BTRCOutgoingXRate (OID, prefix, outgoingRateBDT, operatorName, operatorType, effectiveFrom, effectiveTo) values('515382_2016-01-01','515382','14','Peru-Rural-Fixed','FIXED',to_date('2016-01-01','YYYY-MM-DD HH24:MI:SS'),to_date('2016-12-01','YYYY-MM-DD HH24:MI:SS'));</v>
      </c>
    </row>
    <row r="7743" spans="1:8">
      <c r="A7743" s="11" t="s">
        <v>24486</v>
      </c>
      <c r="B7743" s="11" t="s">
        <v>11621</v>
      </c>
      <c r="C7743" s="18">
        <v>14</v>
      </c>
      <c r="D7743" s="11" t="s">
        <v>11043</v>
      </c>
      <c r="E7743" s="11" t="s">
        <v>2227</v>
      </c>
      <c r="F7743" s="12" t="s">
        <v>30094</v>
      </c>
      <c r="G7743" s="12" t="s">
        <v>30095</v>
      </c>
      <c r="H7743" s="11" t="str">
        <f t="shared" si="120"/>
        <v>insert into BTRCOutgoingXRate (OID, prefix, outgoingRateBDT, operatorName, operatorType, effectiveFrom, effectiveTo) values('515383_2016-01-01','515383','14','Peru-Rural-Fixed','FIXED',to_date('2016-01-01','YYYY-MM-DD HH24:MI:SS'),to_date('2016-12-01','YYYY-MM-DD HH24:MI:SS'));</v>
      </c>
    </row>
    <row r="7744" spans="1:8">
      <c r="A7744" s="11" t="s">
        <v>24487</v>
      </c>
      <c r="B7744" s="11" t="s">
        <v>11622</v>
      </c>
      <c r="C7744" s="18">
        <v>14</v>
      </c>
      <c r="D7744" s="11" t="s">
        <v>11043</v>
      </c>
      <c r="E7744" s="11" t="s">
        <v>2227</v>
      </c>
      <c r="F7744" s="12" t="s">
        <v>30094</v>
      </c>
      <c r="G7744" s="12" t="s">
        <v>30095</v>
      </c>
      <c r="H7744" s="11" t="str">
        <f t="shared" si="120"/>
        <v>insert into BTRCOutgoingXRate (OID, prefix, outgoingRateBDT, operatorName, operatorType, effectiveFrom, effectiveTo) values('515384_2016-01-01','515384','14','Peru-Rural-Fixed','FIXED',to_date('2016-01-01','YYYY-MM-DD HH24:MI:SS'),to_date('2016-12-01','YYYY-MM-DD HH24:MI:SS'));</v>
      </c>
    </row>
    <row r="7745" spans="1:8">
      <c r="A7745" s="11" t="s">
        <v>24488</v>
      </c>
      <c r="B7745" s="11" t="s">
        <v>11623</v>
      </c>
      <c r="C7745" s="18">
        <v>14</v>
      </c>
      <c r="D7745" s="11" t="s">
        <v>11043</v>
      </c>
      <c r="E7745" s="11" t="s">
        <v>2227</v>
      </c>
      <c r="F7745" s="12" t="s">
        <v>30094</v>
      </c>
      <c r="G7745" s="12" t="s">
        <v>30095</v>
      </c>
      <c r="H7745" s="11" t="str">
        <f t="shared" si="120"/>
        <v>insert into BTRCOutgoingXRate (OID, prefix, outgoingRateBDT, operatorName, operatorType, effectiveFrom, effectiveTo) values('515385_2016-01-01','515385','14','Peru-Rural-Fixed','FIXED',to_date('2016-01-01','YYYY-MM-DD HH24:MI:SS'),to_date('2016-12-01','YYYY-MM-DD HH24:MI:SS'));</v>
      </c>
    </row>
    <row r="7746" spans="1:8">
      <c r="A7746" s="11" t="s">
        <v>24489</v>
      </c>
      <c r="B7746" s="11" t="s">
        <v>11624</v>
      </c>
      <c r="C7746" s="18">
        <v>14</v>
      </c>
      <c r="D7746" s="11" t="s">
        <v>11625</v>
      </c>
      <c r="E7746" s="11" t="s">
        <v>2227</v>
      </c>
      <c r="F7746" s="12" t="s">
        <v>30094</v>
      </c>
      <c r="G7746" s="12" t="s">
        <v>30095</v>
      </c>
      <c r="H7746" s="11" t="str">
        <f t="shared" si="120"/>
        <v>insert into BTRCOutgoingXRate (OID, prefix, outgoingRateBDT, operatorName, operatorType, effectiveFrom, effectiveTo) values('5116_2016-01-01','5116','14','PERU-RURAL-FIXED','FIXED',to_date('2016-01-01','YYYY-MM-DD HH24:MI:SS'),to_date('2016-12-01','YYYY-MM-DD HH24:MI:SS'));</v>
      </c>
    </row>
    <row r="7747" spans="1:8">
      <c r="A7747" s="11" t="s">
        <v>24490</v>
      </c>
      <c r="B7747" s="11" t="s">
        <v>11626</v>
      </c>
      <c r="C7747" s="18">
        <v>14</v>
      </c>
      <c r="D7747" s="11" t="s">
        <v>11625</v>
      </c>
      <c r="E7747" s="11" t="s">
        <v>2227</v>
      </c>
      <c r="F7747" s="12" t="s">
        <v>30094</v>
      </c>
      <c r="G7747" s="12" t="s">
        <v>30095</v>
      </c>
      <c r="H7747" s="11" t="str">
        <f t="shared" si="120"/>
        <v>insert into BTRCOutgoingXRate (OID, prefix, outgoingRateBDT, operatorName, operatorType, effectiveFrom, effectiveTo) values('515181_2016-01-01','515181','14','PERU-RURAL-FIXED','FIXED',to_date('2016-01-01','YYYY-MM-DD HH24:MI:SS'),to_date('2016-12-01','YYYY-MM-DD HH24:MI:SS'));</v>
      </c>
    </row>
    <row r="7748" spans="1:8">
      <c r="A7748" s="11" t="s">
        <v>24491</v>
      </c>
      <c r="B7748" s="11" t="s">
        <v>11627</v>
      </c>
      <c r="C7748" s="18">
        <v>14</v>
      </c>
      <c r="D7748" s="11" t="s">
        <v>11625</v>
      </c>
      <c r="E7748" s="11" t="s">
        <v>2227</v>
      </c>
      <c r="F7748" s="12" t="s">
        <v>30094</v>
      </c>
      <c r="G7748" s="12" t="s">
        <v>30095</v>
      </c>
      <c r="H7748" s="11" t="str">
        <f t="shared" ref="H7748:H7811" si="121">H$1&amp;IF(ISBLANK(A7748),"null","'"&amp;A7748&amp;"'")&amp;","&amp;IF(ISBLANK(B7748),"null","'"&amp;B7748&amp;"'")&amp;","&amp;IF(ISBLANK(C7748),"null","'"&amp;C7748&amp;"'")&amp;","&amp;IF(ISBLANK(D7748),"null","'"&amp;D7748&amp;"'")&amp;","&amp;IF(ISBLANK(E7748),"null","'"&amp;E7748&amp;"'")&amp;","&amp;IF(ISBLANK(F7748),"null","to_date('"&amp;F7748&amp;"','YYYY-MM-DD HH24:MI:SS')")&amp;","&amp;IF(ISBLANK(G7748),"null","to_date('"&amp;G7748&amp;"','YYYY-MM-DD HH24:MI:SS')")&amp;I$1</f>
        <v>insert into BTRCOutgoingXRate (OID, prefix, outgoingRateBDT, operatorName, operatorType, effectiveFrom, effectiveTo) values('515183_2016-01-01','515183','14','PERU-RURAL-FIXED','FIXED',to_date('2016-01-01','YYYY-MM-DD HH24:MI:SS'),to_date('2016-12-01','YYYY-MM-DD HH24:MI:SS'));</v>
      </c>
    </row>
    <row r="7749" spans="1:8">
      <c r="A7749" s="11" t="s">
        <v>24492</v>
      </c>
      <c r="B7749" s="11" t="s">
        <v>11628</v>
      </c>
      <c r="C7749" s="18">
        <v>14</v>
      </c>
      <c r="D7749" s="11" t="s">
        <v>11625</v>
      </c>
      <c r="E7749" s="11" t="s">
        <v>2227</v>
      </c>
      <c r="F7749" s="12" t="s">
        <v>30094</v>
      </c>
      <c r="G7749" s="12" t="s">
        <v>30095</v>
      </c>
      <c r="H7749" s="11" t="str">
        <f t="shared" si="121"/>
        <v>insert into BTRCOutgoingXRate (OID, prefix, outgoingRateBDT, operatorName, operatorType, effectiveFrom, effectiveTo) values('515681_2016-01-01','515681','14','PERU-RURAL-FIXED','FIXED',to_date('2016-01-01','YYYY-MM-DD HH24:MI:SS'),to_date('2016-12-01','YYYY-MM-DD HH24:MI:SS'));</v>
      </c>
    </row>
    <row r="7750" spans="1:8">
      <c r="A7750" s="11" t="s">
        <v>24493</v>
      </c>
      <c r="B7750" s="11" t="s">
        <v>11629</v>
      </c>
      <c r="C7750" s="18">
        <v>14</v>
      </c>
      <c r="D7750" s="11" t="s">
        <v>11625</v>
      </c>
      <c r="E7750" s="11" t="s">
        <v>2227</v>
      </c>
      <c r="F7750" s="12" t="s">
        <v>30094</v>
      </c>
      <c r="G7750" s="12" t="s">
        <v>30095</v>
      </c>
      <c r="H7750" s="11" t="str">
        <f t="shared" si="121"/>
        <v>insert into BTRCOutgoingXRate (OID, prefix, outgoingRateBDT, operatorName, operatorType, effectiveFrom, effectiveTo) values('515683_2016-01-01','515683','14','PERU-RURAL-FIXED','FIXED',to_date('2016-01-01','YYYY-MM-DD HH24:MI:SS'),to_date('2016-12-01','YYYY-MM-DD HH24:MI:SS'));</v>
      </c>
    </row>
    <row r="7751" spans="1:8">
      <c r="A7751" s="11" t="s">
        <v>24494</v>
      </c>
      <c r="B7751" s="11" t="s">
        <v>11630</v>
      </c>
      <c r="C7751" s="18">
        <v>14</v>
      </c>
      <c r="D7751" s="11" t="s">
        <v>11625</v>
      </c>
      <c r="E7751" s="11" t="s">
        <v>2227</v>
      </c>
      <c r="F7751" s="12" t="s">
        <v>30094</v>
      </c>
      <c r="G7751" s="12" t="s">
        <v>30095</v>
      </c>
      <c r="H7751" s="11" t="str">
        <f t="shared" si="121"/>
        <v>insert into BTRCOutgoingXRate (OID, prefix, outgoingRateBDT, operatorName, operatorType, effectiveFrom, effectiveTo) values('516181_2016-01-01','516181','14','PERU-RURAL-FIXED','FIXED',to_date('2016-01-01','YYYY-MM-DD HH24:MI:SS'),to_date('2016-12-01','YYYY-MM-DD HH24:MI:SS'));</v>
      </c>
    </row>
    <row r="7752" spans="1:8">
      <c r="A7752" s="11" t="s">
        <v>24495</v>
      </c>
      <c r="B7752" s="11" t="s">
        <v>11631</v>
      </c>
      <c r="C7752" s="18">
        <v>14</v>
      </c>
      <c r="D7752" s="11" t="s">
        <v>11625</v>
      </c>
      <c r="E7752" s="11" t="s">
        <v>2227</v>
      </c>
      <c r="F7752" s="12" t="s">
        <v>30094</v>
      </c>
      <c r="G7752" s="12" t="s">
        <v>30095</v>
      </c>
      <c r="H7752" s="11" t="str">
        <f t="shared" si="121"/>
        <v>insert into BTRCOutgoingXRate (OID, prefix, outgoingRateBDT, operatorName, operatorType, effectiveFrom, effectiveTo) values('516182_2016-01-01','516182','14','PERU-RURAL-FIXED','FIXED',to_date('2016-01-01','YYYY-MM-DD HH24:MI:SS'),to_date('2016-12-01','YYYY-MM-DD HH24:MI:SS'));</v>
      </c>
    </row>
    <row r="7753" spans="1:8">
      <c r="A7753" s="11" t="s">
        <v>24496</v>
      </c>
      <c r="B7753" s="11" t="s">
        <v>11632</v>
      </c>
      <c r="C7753" s="18">
        <v>14</v>
      </c>
      <c r="D7753" s="11" t="s">
        <v>11625</v>
      </c>
      <c r="E7753" s="11" t="s">
        <v>2227</v>
      </c>
      <c r="F7753" s="12" t="s">
        <v>30094</v>
      </c>
      <c r="G7753" s="12" t="s">
        <v>30095</v>
      </c>
      <c r="H7753" s="11" t="str">
        <f t="shared" si="121"/>
        <v>insert into BTRCOutgoingXRate (OID, prefix, outgoingRateBDT, operatorName, operatorType, effectiveFrom, effectiveTo) values('516183_2016-01-01','516183','14','PERU-RURAL-FIXED','FIXED',to_date('2016-01-01','YYYY-MM-DD HH24:MI:SS'),to_date('2016-12-01','YYYY-MM-DD HH24:MI:SS'));</v>
      </c>
    </row>
    <row r="7754" spans="1:8">
      <c r="A7754" s="11" t="s">
        <v>24497</v>
      </c>
      <c r="B7754" s="11" t="s">
        <v>11633</v>
      </c>
      <c r="C7754" s="18">
        <v>14</v>
      </c>
      <c r="D7754" s="11" t="s">
        <v>11625</v>
      </c>
      <c r="E7754" s="11" t="s">
        <v>2227</v>
      </c>
      <c r="F7754" s="12" t="s">
        <v>30094</v>
      </c>
      <c r="G7754" s="12" t="s">
        <v>30095</v>
      </c>
      <c r="H7754" s="11" t="str">
        <f t="shared" si="121"/>
        <v>insert into BTRCOutgoingXRate (OID, prefix, outgoingRateBDT, operatorName, operatorType, effectiveFrom, effectiveTo) values('516281_2016-01-01','516281','14','PERU-RURAL-FIXED','FIXED',to_date('2016-01-01','YYYY-MM-DD HH24:MI:SS'),to_date('2016-12-01','YYYY-MM-DD HH24:MI:SS'));</v>
      </c>
    </row>
    <row r="7755" spans="1:8">
      <c r="A7755" s="11" t="s">
        <v>24498</v>
      </c>
      <c r="B7755" s="11" t="s">
        <v>11634</v>
      </c>
      <c r="C7755" s="18">
        <v>14</v>
      </c>
      <c r="D7755" s="11" t="s">
        <v>11625</v>
      </c>
      <c r="E7755" s="11" t="s">
        <v>2227</v>
      </c>
      <c r="F7755" s="12" t="s">
        <v>30094</v>
      </c>
      <c r="G7755" s="12" t="s">
        <v>30095</v>
      </c>
      <c r="H7755" s="11" t="str">
        <f t="shared" si="121"/>
        <v>insert into BTRCOutgoingXRate (OID, prefix, outgoingRateBDT, operatorName, operatorType, effectiveFrom, effectiveTo) values('516282_2016-01-01','516282','14','PERU-RURAL-FIXED','FIXED',to_date('2016-01-01','YYYY-MM-DD HH24:MI:SS'),to_date('2016-12-01','YYYY-MM-DD HH24:MI:SS'));</v>
      </c>
    </row>
    <row r="7756" spans="1:8">
      <c r="A7756" s="11" t="s">
        <v>24499</v>
      </c>
      <c r="B7756" s="11" t="s">
        <v>11635</v>
      </c>
      <c r="C7756" s="18">
        <v>14</v>
      </c>
      <c r="D7756" s="11" t="s">
        <v>11625</v>
      </c>
      <c r="E7756" s="11" t="s">
        <v>2227</v>
      </c>
      <c r="F7756" s="12" t="s">
        <v>30094</v>
      </c>
      <c r="G7756" s="12" t="s">
        <v>30095</v>
      </c>
      <c r="H7756" s="11" t="str">
        <f t="shared" si="121"/>
        <v>insert into BTRCOutgoingXRate (OID, prefix, outgoingRateBDT, operatorName, operatorType, effectiveFrom, effectiveTo) values('516283_2016-01-01','516283','14','PERU-RURAL-FIXED','FIXED',to_date('2016-01-01','YYYY-MM-DD HH24:MI:SS'),to_date('2016-12-01','YYYY-MM-DD HH24:MI:SS'));</v>
      </c>
    </row>
    <row r="7757" spans="1:8">
      <c r="A7757" s="11" t="s">
        <v>24500</v>
      </c>
      <c r="B7757" s="11" t="s">
        <v>11636</v>
      </c>
      <c r="C7757" s="18">
        <v>14</v>
      </c>
      <c r="D7757" s="11" t="s">
        <v>11625</v>
      </c>
      <c r="E7757" s="11" t="s">
        <v>2227</v>
      </c>
      <c r="F7757" s="12" t="s">
        <v>30094</v>
      </c>
      <c r="G7757" s="12" t="s">
        <v>30095</v>
      </c>
      <c r="H7757" s="11" t="str">
        <f t="shared" si="121"/>
        <v>insert into BTRCOutgoingXRate (OID, prefix, outgoingRateBDT, operatorName, operatorType, effectiveFrom, effectiveTo) values('516381_2016-01-01','516381','14','PERU-RURAL-FIXED','FIXED',to_date('2016-01-01','YYYY-MM-DD HH24:MI:SS'),to_date('2016-12-01','YYYY-MM-DD HH24:MI:SS'));</v>
      </c>
    </row>
    <row r="7758" spans="1:8">
      <c r="A7758" s="11" t="s">
        <v>24501</v>
      </c>
      <c r="B7758" s="11" t="s">
        <v>11637</v>
      </c>
      <c r="C7758" s="18">
        <v>14</v>
      </c>
      <c r="D7758" s="11" t="s">
        <v>11625</v>
      </c>
      <c r="E7758" s="11" t="s">
        <v>2227</v>
      </c>
      <c r="F7758" s="12" t="s">
        <v>30094</v>
      </c>
      <c r="G7758" s="12" t="s">
        <v>30095</v>
      </c>
      <c r="H7758" s="11" t="str">
        <f t="shared" si="121"/>
        <v>insert into BTRCOutgoingXRate (OID, prefix, outgoingRateBDT, operatorName, operatorType, effectiveFrom, effectiveTo) values('516382_2016-01-01','516382','14','PERU-RURAL-FIXED','FIXED',to_date('2016-01-01','YYYY-MM-DD HH24:MI:SS'),to_date('2016-12-01','YYYY-MM-DD HH24:MI:SS'));</v>
      </c>
    </row>
    <row r="7759" spans="1:8">
      <c r="A7759" s="11" t="s">
        <v>24502</v>
      </c>
      <c r="B7759" s="11" t="s">
        <v>11638</v>
      </c>
      <c r="C7759" s="18">
        <v>14</v>
      </c>
      <c r="D7759" s="11" t="s">
        <v>11625</v>
      </c>
      <c r="E7759" s="11" t="s">
        <v>2227</v>
      </c>
      <c r="F7759" s="12" t="s">
        <v>30094</v>
      </c>
      <c r="G7759" s="12" t="s">
        <v>30095</v>
      </c>
      <c r="H7759" s="11" t="str">
        <f t="shared" si="121"/>
        <v>insert into BTRCOutgoingXRate (OID, prefix, outgoingRateBDT, operatorName, operatorType, effectiveFrom, effectiveTo) values('516383_2016-01-01','516383','14','PERU-RURAL-FIXED','FIXED',to_date('2016-01-01','YYYY-MM-DD HH24:MI:SS'),to_date('2016-12-01','YYYY-MM-DD HH24:MI:SS'));</v>
      </c>
    </row>
    <row r="7760" spans="1:8">
      <c r="A7760" s="11" t="s">
        <v>24503</v>
      </c>
      <c r="B7760" s="11" t="s">
        <v>11639</v>
      </c>
      <c r="C7760" s="18">
        <v>14</v>
      </c>
      <c r="D7760" s="11" t="s">
        <v>11625</v>
      </c>
      <c r="E7760" s="11" t="s">
        <v>2227</v>
      </c>
      <c r="F7760" s="12" t="s">
        <v>30094</v>
      </c>
      <c r="G7760" s="12" t="s">
        <v>30095</v>
      </c>
      <c r="H7760" s="11" t="str">
        <f t="shared" si="121"/>
        <v>insert into BTRCOutgoingXRate (OID, prefix, outgoingRateBDT, operatorName, operatorType, effectiveFrom, effectiveTo) values('516481_2016-01-01','516481','14','PERU-RURAL-FIXED','FIXED',to_date('2016-01-01','YYYY-MM-DD HH24:MI:SS'),to_date('2016-12-01','YYYY-MM-DD HH24:MI:SS'));</v>
      </c>
    </row>
    <row r="7761" spans="1:8">
      <c r="A7761" s="11" t="s">
        <v>24504</v>
      </c>
      <c r="B7761" s="11" t="s">
        <v>11640</v>
      </c>
      <c r="C7761" s="18">
        <v>14</v>
      </c>
      <c r="D7761" s="11" t="s">
        <v>11625</v>
      </c>
      <c r="E7761" s="11" t="s">
        <v>2227</v>
      </c>
      <c r="F7761" s="12" t="s">
        <v>30094</v>
      </c>
      <c r="G7761" s="12" t="s">
        <v>30095</v>
      </c>
      <c r="H7761" s="11" t="str">
        <f t="shared" si="121"/>
        <v>insert into BTRCOutgoingXRate (OID, prefix, outgoingRateBDT, operatorName, operatorType, effectiveFrom, effectiveTo) values('516482_2016-01-01','516482','14','PERU-RURAL-FIXED','FIXED',to_date('2016-01-01','YYYY-MM-DD HH24:MI:SS'),to_date('2016-12-01','YYYY-MM-DD HH24:MI:SS'));</v>
      </c>
    </row>
    <row r="7762" spans="1:8">
      <c r="A7762" s="11" t="s">
        <v>24505</v>
      </c>
      <c r="B7762" s="11" t="s">
        <v>11641</v>
      </c>
      <c r="C7762" s="18">
        <v>14</v>
      </c>
      <c r="D7762" s="11" t="s">
        <v>11625</v>
      </c>
      <c r="E7762" s="11" t="s">
        <v>2227</v>
      </c>
      <c r="F7762" s="12" t="s">
        <v>30094</v>
      </c>
      <c r="G7762" s="12" t="s">
        <v>30095</v>
      </c>
      <c r="H7762" s="11" t="str">
        <f t="shared" si="121"/>
        <v>insert into BTRCOutgoingXRate (OID, prefix, outgoingRateBDT, operatorName, operatorType, effectiveFrom, effectiveTo) values('516483_2016-01-01','516483','14','PERU-RURAL-FIXED','FIXED',to_date('2016-01-01','YYYY-MM-DD HH24:MI:SS'),to_date('2016-12-01','YYYY-MM-DD HH24:MI:SS'));</v>
      </c>
    </row>
    <row r="7763" spans="1:8">
      <c r="A7763" s="11" t="s">
        <v>24506</v>
      </c>
      <c r="B7763" s="11" t="s">
        <v>11642</v>
      </c>
      <c r="C7763" s="18">
        <v>14</v>
      </c>
      <c r="D7763" s="11" t="s">
        <v>11625</v>
      </c>
      <c r="E7763" s="11" t="s">
        <v>2227</v>
      </c>
      <c r="F7763" s="12" t="s">
        <v>30094</v>
      </c>
      <c r="G7763" s="12" t="s">
        <v>30095</v>
      </c>
      <c r="H7763" s="11" t="str">
        <f t="shared" si="121"/>
        <v>insert into BTRCOutgoingXRate (OID, prefix, outgoingRateBDT, operatorName, operatorType, effectiveFrom, effectiveTo) values('516581_2016-01-01','516581','14','PERU-RURAL-FIXED','FIXED',to_date('2016-01-01','YYYY-MM-DD HH24:MI:SS'),to_date('2016-12-01','YYYY-MM-DD HH24:MI:SS'));</v>
      </c>
    </row>
    <row r="7764" spans="1:8">
      <c r="A7764" s="11" t="s">
        <v>24507</v>
      </c>
      <c r="B7764" s="11" t="s">
        <v>11643</v>
      </c>
      <c r="C7764" s="18">
        <v>14</v>
      </c>
      <c r="D7764" s="11" t="s">
        <v>11625</v>
      </c>
      <c r="E7764" s="11" t="s">
        <v>2227</v>
      </c>
      <c r="F7764" s="12" t="s">
        <v>30094</v>
      </c>
      <c r="G7764" s="12" t="s">
        <v>30095</v>
      </c>
      <c r="H7764" s="11" t="str">
        <f t="shared" si="121"/>
        <v>insert into BTRCOutgoingXRate (OID, prefix, outgoingRateBDT, operatorName, operatorType, effectiveFrom, effectiveTo) values('516583_2016-01-01','516583','14','PERU-RURAL-FIXED','FIXED',to_date('2016-01-01','YYYY-MM-DD HH24:MI:SS'),to_date('2016-12-01','YYYY-MM-DD HH24:MI:SS'));</v>
      </c>
    </row>
    <row r="7765" spans="1:8">
      <c r="A7765" s="11" t="s">
        <v>24508</v>
      </c>
      <c r="B7765" s="11" t="s">
        <v>11644</v>
      </c>
      <c r="C7765" s="18">
        <v>14</v>
      </c>
      <c r="D7765" s="11" t="s">
        <v>11625</v>
      </c>
      <c r="E7765" s="11" t="s">
        <v>2227</v>
      </c>
      <c r="F7765" s="12" t="s">
        <v>30094</v>
      </c>
      <c r="G7765" s="12" t="s">
        <v>30095</v>
      </c>
      <c r="H7765" s="11" t="str">
        <f t="shared" si="121"/>
        <v>insert into BTRCOutgoingXRate (OID, prefix, outgoingRateBDT, operatorName, operatorType, effectiveFrom, effectiveTo) values('516681_2016-01-01','516681','14','PERU-RURAL-FIXED','FIXED',to_date('2016-01-01','YYYY-MM-DD HH24:MI:SS'),to_date('2016-12-01','YYYY-MM-DD HH24:MI:SS'));</v>
      </c>
    </row>
    <row r="7766" spans="1:8">
      <c r="A7766" s="11" t="s">
        <v>24509</v>
      </c>
      <c r="B7766" s="11" t="s">
        <v>11645</v>
      </c>
      <c r="C7766" s="18">
        <v>14</v>
      </c>
      <c r="D7766" s="11" t="s">
        <v>11625</v>
      </c>
      <c r="E7766" s="11" t="s">
        <v>2227</v>
      </c>
      <c r="F7766" s="12" t="s">
        <v>30094</v>
      </c>
      <c r="G7766" s="12" t="s">
        <v>30095</v>
      </c>
      <c r="H7766" s="11" t="str">
        <f t="shared" si="121"/>
        <v>insert into BTRCOutgoingXRate (OID, prefix, outgoingRateBDT, operatorName, operatorType, effectiveFrom, effectiveTo) values('516682_2016-01-01','516682','14','PERU-RURAL-FIXED','FIXED',to_date('2016-01-01','YYYY-MM-DD HH24:MI:SS'),to_date('2016-12-01','YYYY-MM-DD HH24:MI:SS'));</v>
      </c>
    </row>
    <row r="7767" spans="1:8">
      <c r="A7767" s="11" t="s">
        <v>24510</v>
      </c>
      <c r="B7767" s="11" t="s">
        <v>11646</v>
      </c>
      <c r="C7767" s="18">
        <v>14</v>
      </c>
      <c r="D7767" s="11" t="s">
        <v>11625</v>
      </c>
      <c r="E7767" s="11" t="s">
        <v>2227</v>
      </c>
      <c r="F7767" s="12" t="s">
        <v>30094</v>
      </c>
      <c r="G7767" s="12" t="s">
        <v>30095</v>
      </c>
      <c r="H7767" s="11" t="str">
        <f t="shared" si="121"/>
        <v>insert into BTRCOutgoingXRate (OID, prefix, outgoingRateBDT, operatorName, operatorType, effectiveFrom, effectiveTo) values('516683_2016-01-01','516683','14','PERU-RURAL-FIXED','FIXED',to_date('2016-01-01','YYYY-MM-DD HH24:MI:SS'),to_date('2016-12-01','YYYY-MM-DD HH24:MI:SS'));</v>
      </c>
    </row>
    <row r="7768" spans="1:8">
      <c r="A7768" s="11" t="s">
        <v>24511</v>
      </c>
      <c r="B7768" s="11" t="s">
        <v>11647</v>
      </c>
      <c r="C7768" s="18">
        <v>14</v>
      </c>
      <c r="D7768" s="11" t="s">
        <v>11625</v>
      </c>
      <c r="E7768" s="11" t="s">
        <v>2227</v>
      </c>
      <c r="F7768" s="12" t="s">
        <v>30094</v>
      </c>
      <c r="G7768" s="12" t="s">
        <v>30095</v>
      </c>
      <c r="H7768" s="11" t="str">
        <f t="shared" si="121"/>
        <v>insert into BTRCOutgoingXRate (OID, prefix, outgoingRateBDT, operatorName, operatorType, effectiveFrom, effectiveTo) values('516781_2016-01-01','516781','14','PERU-RURAL-FIXED','FIXED',to_date('2016-01-01','YYYY-MM-DD HH24:MI:SS'),to_date('2016-12-01','YYYY-MM-DD HH24:MI:SS'));</v>
      </c>
    </row>
    <row r="7769" spans="1:8">
      <c r="A7769" s="11" t="s">
        <v>24512</v>
      </c>
      <c r="B7769" s="11" t="s">
        <v>11648</v>
      </c>
      <c r="C7769" s="18">
        <v>14</v>
      </c>
      <c r="D7769" s="11" t="s">
        <v>11625</v>
      </c>
      <c r="E7769" s="11" t="s">
        <v>2227</v>
      </c>
      <c r="F7769" s="12" t="s">
        <v>30094</v>
      </c>
      <c r="G7769" s="12" t="s">
        <v>30095</v>
      </c>
      <c r="H7769" s="11" t="str">
        <f t="shared" si="121"/>
        <v>insert into BTRCOutgoingXRate (OID, prefix, outgoingRateBDT, operatorName, operatorType, effectiveFrom, effectiveTo) values('516782_2016-01-01','516782','14','PERU-RURAL-FIXED','FIXED',to_date('2016-01-01','YYYY-MM-DD HH24:MI:SS'),to_date('2016-12-01','YYYY-MM-DD HH24:MI:SS'));</v>
      </c>
    </row>
    <row r="7770" spans="1:8">
      <c r="A7770" s="11" t="s">
        <v>24513</v>
      </c>
      <c r="B7770" s="11" t="s">
        <v>11649</v>
      </c>
      <c r="C7770" s="18">
        <v>14</v>
      </c>
      <c r="D7770" s="11" t="s">
        <v>11625</v>
      </c>
      <c r="E7770" s="11" t="s">
        <v>2227</v>
      </c>
      <c r="F7770" s="12" t="s">
        <v>30094</v>
      </c>
      <c r="G7770" s="12" t="s">
        <v>30095</v>
      </c>
      <c r="H7770" s="11" t="str">
        <f t="shared" si="121"/>
        <v>insert into BTRCOutgoingXRate (OID, prefix, outgoingRateBDT, operatorName, operatorType, effectiveFrom, effectiveTo) values('516783_2016-01-01','516783','14','PERU-RURAL-FIXED','FIXED',to_date('2016-01-01','YYYY-MM-DD HH24:MI:SS'),to_date('2016-12-01','YYYY-MM-DD HH24:MI:SS'));</v>
      </c>
    </row>
    <row r="7771" spans="1:8">
      <c r="A7771" s="11" t="s">
        <v>24514</v>
      </c>
      <c r="B7771" s="11" t="s">
        <v>11650</v>
      </c>
      <c r="C7771" s="18">
        <v>14</v>
      </c>
      <c r="D7771" s="11" t="s">
        <v>11625</v>
      </c>
      <c r="E7771" s="11" t="s">
        <v>2227</v>
      </c>
      <c r="F7771" s="12" t="s">
        <v>30094</v>
      </c>
      <c r="G7771" s="12" t="s">
        <v>30095</v>
      </c>
      <c r="H7771" s="11" t="str">
        <f t="shared" si="121"/>
        <v>insert into BTRCOutgoingXRate (OID, prefix, outgoingRateBDT, operatorName, operatorType, effectiveFrom, effectiveTo) values('517281_2016-01-01','517281','14','PERU-RURAL-FIXED','FIXED',to_date('2016-01-01','YYYY-MM-DD HH24:MI:SS'),to_date('2016-12-01','YYYY-MM-DD HH24:MI:SS'));</v>
      </c>
    </row>
    <row r="7772" spans="1:8">
      <c r="A7772" s="11" t="s">
        <v>24515</v>
      </c>
      <c r="B7772" s="11" t="s">
        <v>11651</v>
      </c>
      <c r="C7772" s="18">
        <v>14</v>
      </c>
      <c r="D7772" s="11" t="s">
        <v>11625</v>
      </c>
      <c r="E7772" s="11" t="s">
        <v>2227</v>
      </c>
      <c r="F7772" s="12" t="s">
        <v>30094</v>
      </c>
      <c r="G7772" s="12" t="s">
        <v>30095</v>
      </c>
      <c r="H7772" s="11" t="str">
        <f t="shared" si="121"/>
        <v>insert into BTRCOutgoingXRate (OID, prefix, outgoingRateBDT, operatorName, operatorType, effectiveFrom, effectiveTo) values('517283_2016-01-01','517283','14','PERU-RURAL-FIXED','FIXED',to_date('2016-01-01','YYYY-MM-DD HH24:MI:SS'),to_date('2016-12-01','YYYY-MM-DD HH24:MI:SS'));</v>
      </c>
    </row>
    <row r="7773" spans="1:8">
      <c r="A7773" s="11" t="s">
        <v>24516</v>
      </c>
      <c r="B7773" s="11" t="s">
        <v>11652</v>
      </c>
      <c r="C7773" s="18">
        <v>14</v>
      </c>
      <c r="D7773" s="11" t="s">
        <v>11625</v>
      </c>
      <c r="E7773" s="11" t="s">
        <v>2227</v>
      </c>
      <c r="F7773" s="12" t="s">
        <v>30094</v>
      </c>
      <c r="G7773" s="12" t="s">
        <v>30095</v>
      </c>
      <c r="H7773" s="11" t="str">
        <f t="shared" si="121"/>
        <v>insert into BTRCOutgoingXRate (OID, prefix, outgoingRateBDT, operatorName, operatorType, effectiveFrom, effectiveTo) values('517381_2016-01-01','517381','14','PERU-RURAL-FIXED','FIXED',to_date('2016-01-01','YYYY-MM-DD HH24:MI:SS'),to_date('2016-12-01','YYYY-MM-DD HH24:MI:SS'));</v>
      </c>
    </row>
    <row r="7774" spans="1:8">
      <c r="A7774" s="11" t="s">
        <v>24517</v>
      </c>
      <c r="B7774" s="11" t="s">
        <v>11653</v>
      </c>
      <c r="C7774" s="18">
        <v>14</v>
      </c>
      <c r="D7774" s="11" t="s">
        <v>11625</v>
      </c>
      <c r="E7774" s="11" t="s">
        <v>2227</v>
      </c>
      <c r="F7774" s="12" t="s">
        <v>30094</v>
      </c>
      <c r="G7774" s="12" t="s">
        <v>30095</v>
      </c>
      <c r="H7774" s="11" t="str">
        <f t="shared" si="121"/>
        <v>insert into BTRCOutgoingXRate (OID, prefix, outgoingRateBDT, operatorName, operatorType, effectiveFrom, effectiveTo) values('517383_2016-01-01','517383','14','PERU-RURAL-FIXED','FIXED',to_date('2016-01-01','YYYY-MM-DD HH24:MI:SS'),to_date('2016-12-01','YYYY-MM-DD HH24:MI:SS'));</v>
      </c>
    </row>
    <row r="7775" spans="1:8">
      <c r="A7775" s="11" t="s">
        <v>24518</v>
      </c>
      <c r="B7775" s="11" t="s">
        <v>11654</v>
      </c>
      <c r="C7775" s="18">
        <v>14</v>
      </c>
      <c r="D7775" s="11" t="s">
        <v>11625</v>
      </c>
      <c r="E7775" s="11" t="s">
        <v>2227</v>
      </c>
      <c r="F7775" s="12" t="s">
        <v>30094</v>
      </c>
      <c r="G7775" s="12" t="s">
        <v>30095</v>
      </c>
      <c r="H7775" s="11" t="str">
        <f t="shared" si="121"/>
        <v>insert into BTRCOutgoingXRate (OID, prefix, outgoingRateBDT, operatorName, operatorType, effectiveFrom, effectiveTo) values('517481_2016-01-01','517481','14','PERU-RURAL-FIXED','FIXED',to_date('2016-01-01','YYYY-MM-DD HH24:MI:SS'),to_date('2016-12-01','YYYY-MM-DD HH24:MI:SS'));</v>
      </c>
    </row>
    <row r="7776" spans="1:8">
      <c r="A7776" s="11" t="s">
        <v>24519</v>
      </c>
      <c r="B7776" s="11" t="s">
        <v>11655</v>
      </c>
      <c r="C7776" s="18">
        <v>14</v>
      </c>
      <c r="D7776" s="11" t="s">
        <v>11625</v>
      </c>
      <c r="E7776" s="11" t="s">
        <v>2227</v>
      </c>
      <c r="F7776" s="12" t="s">
        <v>30094</v>
      </c>
      <c r="G7776" s="12" t="s">
        <v>30095</v>
      </c>
      <c r="H7776" s="11" t="str">
        <f t="shared" si="121"/>
        <v>insert into BTRCOutgoingXRate (OID, prefix, outgoingRateBDT, operatorName, operatorType, effectiveFrom, effectiveTo) values('517483_2016-01-01','517483','14','PERU-RURAL-FIXED','FIXED',to_date('2016-01-01','YYYY-MM-DD HH24:MI:SS'),to_date('2016-12-01','YYYY-MM-DD HH24:MI:SS'));</v>
      </c>
    </row>
    <row r="7777" spans="1:8">
      <c r="A7777" s="11" t="s">
        <v>24520</v>
      </c>
      <c r="B7777" s="11" t="s">
        <v>11656</v>
      </c>
      <c r="C7777" s="18">
        <v>14</v>
      </c>
      <c r="D7777" s="11" t="s">
        <v>11625</v>
      </c>
      <c r="E7777" s="11" t="s">
        <v>2227</v>
      </c>
      <c r="F7777" s="12" t="s">
        <v>30094</v>
      </c>
      <c r="G7777" s="12" t="s">
        <v>30095</v>
      </c>
      <c r="H7777" s="11" t="str">
        <f t="shared" si="121"/>
        <v>insert into BTRCOutgoingXRate (OID, prefix, outgoingRateBDT, operatorName, operatorType, effectiveFrom, effectiveTo) values('517681_2016-01-01','517681','14','PERU-RURAL-FIXED','FIXED',to_date('2016-01-01','YYYY-MM-DD HH24:MI:SS'),to_date('2016-12-01','YYYY-MM-DD HH24:MI:SS'));</v>
      </c>
    </row>
    <row r="7778" spans="1:8">
      <c r="A7778" s="11" t="s">
        <v>24521</v>
      </c>
      <c r="B7778" s="11" t="s">
        <v>11657</v>
      </c>
      <c r="C7778" s="18">
        <v>14</v>
      </c>
      <c r="D7778" s="11" t="s">
        <v>11625</v>
      </c>
      <c r="E7778" s="11" t="s">
        <v>2227</v>
      </c>
      <c r="F7778" s="12" t="s">
        <v>30094</v>
      </c>
      <c r="G7778" s="12" t="s">
        <v>30095</v>
      </c>
      <c r="H7778" s="11" t="str">
        <f t="shared" si="121"/>
        <v>insert into BTRCOutgoingXRate (OID, prefix, outgoingRateBDT, operatorName, operatorType, effectiveFrom, effectiveTo) values('517683_2016-01-01','517683','14','PERU-RURAL-FIXED','FIXED',to_date('2016-01-01','YYYY-MM-DD HH24:MI:SS'),to_date('2016-12-01','YYYY-MM-DD HH24:MI:SS'));</v>
      </c>
    </row>
    <row r="7779" spans="1:8">
      <c r="A7779" s="11" t="s">
        <v>24522</v>
      </c>
      <c r="B7779" s="11" t="s">
        <v>11658</v>
      </c>
      <c r="C7779" s="18">
        <v>14</v>
      </c>
      <c r="D7779" s="11" t="s">
        <v>11625</v>
      </c>
      <c r="E7779" s="11" t="s">
        <v>2227</v>
      </c>
      <c r="F7779" s="12" t="s">
        <v>30094</v>
      </c>
      <c r="G7779" s="12" t="s">
        <v>30095</v>
      </c>
      <c r="H7779" s="11" t="str">
        <f t="shared" si="121"/>
        <v>insert into BTRCOutgoingXRate (OID, prefix, outgoingRateBDT, operatorName, operatorType, effectiveFrom, effectiveTo) values('518281_2016-01-01','518281','14','PERU-RURAL-FIXED','FIXED',to_date('2016-01-01','YYYY-MM-DD HH24:MI:SS'),to_date('2016-12-01','YYYY-MM-DD HH24:MI:SS'));</v>
      </c>
    </row>
    <row r="7780" spans="1:8">
      <c r="A7780" s="11" t="s">
        <v>24523</v>
      </c>
      <c r="B7780" s="11" t="s">
        <v>11659</v>
      </c>
      <c r="C7780" s="18">
        <v>14</v>
      </c>
      <c r="D7780" s="11" t="s">
        <v>11625</v>
      </c>
      <c r="E7780" s="11" t="s">
        <v>2227</v>
      </c>
      <c r="F7780" s="12" t="s">
        <v>30094</v>
      </c>
      <c r="G7780" s="12" t="s">
        <v>30095</v>
      </c>
      <c r="H7780" s="11" t="str">
        <f t="shared" si="121"/>
        <v>insert into BTRCOutgoingXRate (OID, prefix, outgoingRateBDT, operatorName, operatorType, effectiveFrom, effectiveTo) values('518283_2016-01-01','518283','14','PERU-RURAL-FIXED','FIXED',to_date('2016-01-01','YYYY-MM-DD HH24:MI:SS'),to_date('2016-12-01','YYYY-MM-DD HH24:MI:SS'));</v>
      </c>
    </row>
    <row r="7781" spans="1:8">
      <c r="A7781" s="11" t="s">
        <v>24524</v>
      </c>
      <c r="B7781" s="11" t="s">
        <v>11660</v>
      </c>
      <c r="C7781" s="18">
        <v>14</v>
      </c>
      <c r="D7781" s="11" t="s">
        <v>11625</v>
      </c>
      <c r="E7781" s="11" t="s">
        <v>2227</v>
      </c>
      <c r="F7781" s="12" t="s">
        <v>30094</v>
      </c>
      <c r="G7781" s="12" t="s">
        <v>30095</v>
      </c>
      <c r="H7781" s="11" t="str">
        <f t="shared" si="121"/>
        <v>insert into BTRCOutgoingXRate (OID, prefix, outgoingRateBDT, operatorName, operatorType, effectiveFrom, effectiveTo) values('518381_2016-01-01','518381','14','PERU-RURAL-FIXED','FIXED',to_date('2016-01-01','YYYY-MM-DD HH24:MI:SS'),to_date('2016-12-01','YYYY-MM-DD HH24:MI:SS'));</v>
      </c>
    </row>
    <row r="7782" spans="1:8">
      <c r="A7782" s="11" t="s">
        <v>24525</v>
      </c>
      <c r="B7782" s="11" t="s">
        <v>11661</v>
      </c>
      <c r="C7782" s="18">
        <v>14</v>
      </c>
      <c r="D7782" s="11" t="s">
        <v>11625</v>
      </c>
      <c r="E7782" s="11" t="s">
        <v>2227</v>
      </c>
      <c r="F7782" s="12" t="s">
        <v>30094</v>
      </c>
      <c r="G7782" s="12" t="s">
        <v>30095</v>
      </c>
      <c r="H7782" s="11" t="str">
        <f t="shared" si="121"/>
        <v>insert into BTRCOutgoingXRate (OID, prefix, outgoingRateBDT, operatorName, operatorType, effectiveFrom, effectiveTo) values('518383_2016-01-01','518383','14','PERU-RURAL-FIXED','FIXED',to_date('2016-01-01','YYYY-MM-DD HH24:MI:SS'),to_date('2016-12-01','YYYY-MM-DD HH24:MI:SS'));</v>
      </c>
    </row>
    <row r="7783" spans="1:8">
      <c r="A7783" s="11" t="s">
        <v>24526</v>
      </c>
      <c r="B7783" s="11" t="s">
        <v>11662</v>
      </c>
      <c r="C7783" s="18">
        <v>14</v>
      </c>
      <c r="D7783" s="11" t="s">
        <v>11043</v>
      </c>
      <c r="E7783" s="11" t="s">
        <v>2227</v>
      </c>
      <c r="F7783" s="12" t="s">
        <v>30094</v>
      </c>
      <c r="G7783" s="12" t="s">
        <v>30095</v>
      </c>
      <c r="H7783" s="11" t="str">
        <f t="shared" si="121"/>
        <v>insert into BTRCOutgoingXRate (OID, prefix, outgoingRateBDT, operatorName, operatorType, effectiveFrom, effectiveTo) values('51180_2016-01-01','51180','14','Peru-Rural-Fixed','FIXED',to_date('2016-01-01','YYYY-MM-DD HH24:MI:SS'),to_date('2016-12-01','YYYY-MM-DD HH24:MI:SS'));</v>
      </c>
    </row>
    <row r="7784" spans="1:8">
      <c r="A7784" s="11" t="s">
        <v>24527</v>
      </c>
      <c r="B7784" s="11" t="s">
        <v>1635</v>
      </c>
      <c r="C7784" s="18">
        <v>14</v>
      </c>
      <c r="D7784" s="11" t="s">
        <v>11663</v>
      </c>
      <c r="E7784" s="11" t="s">
        <v>2227</v>
      </c>
      <c r="F7784" s="12" t="s">
        <v>30094</v>
      </c>
      <c r="G7784" s="12" t="s">
        <v>30095</v>
      </c>
      <c r="H7784" s="11" t="str">
        <f t="shared" si="121"/>
        <v>insert into BTRCOutgoingXRate (OID, prefix, outgoingRateBDT, operatorName, operatorType, effectiveFrom, effectiveTo) values('51_2016-01-01','51','14','Peru-ROC-Fixed','FIXED',to_date('2016-01-01','YYYY-MM-DD HH24:MI:SS'),to_date('2016-12-01','YYYY-MM-DD HH24:MI:SS'));</v>
      </c>
    </row>
    <row r="7785" spans="1:8">
      <c r="A7785" s="11" t="s">
        <v>24528</v>
      </c>
      <c r="B7785" s="11" t="s">
        <v>11664</v>
      </c>
      <c r="C7785" s="18">
        <v>14</v>
      </c>
      <c r="D7785" s="11" t="s">
        <v>11665</v>
      </c>
      <c r="E7785" s="11" t="s">
        <v>2227</v>
      </c>
      <c r="F7785" s="12" t="s">
        <v>30094</v>
      </c>
      <c r="G7785" s="12" t="s">
        <v>30095</v>
      </c>
      <c r="H7785" s="11" t="str">
        <f t="shared" si="121"/>
        <v>insert into BTRCOutgoingXRate (OID, prefix, outgoingRateBDT, operatorName, operatorType, effectiveFrom, effectiveTo) values('51512_2016-01-01','51512','14','PERU-PUNO','FIXED',to_date('2016-01-01','YYYY-MM-DD HH24:MI:SS'),to_date('2016-12-01','YYYY-MM-DD HH24:MI:SS'));</v>
      </c>
    </row>
    <row r="7786" spans="1:8">
      <c r="A7786" s="11" t="s">
        <v>24529</v>
      </c>
      <c r="B7786" s="11" t="s">
        <v>11666</v>
      </c>
      <c r="C7786" s="18">
        <v>14</v>
      </c>
      <c r="D7786" s="11" t="s">
        <v>11665</v>
      </c>
      <c r="E7786" s="11" t="s">
        <v>2227</v>
      </c>
      <c r="F7786" s="12" t="s">
        <v>30094</v>
      </c>
      <c r="G7786" s="12" t="s">
        <v>30095</v>
      </c>
      <c r="H7786" s="11" t="str">
        <f t="shared" si="121"/>
        <v>insert into BTRCOutgoingXRate (OID, prefix, outgoingRateBDT, operatorName, operatorType, effectiveFrom, effectiveTo) values('51513_2016-01-01','51513','14','PERU-PUNO','FIXED',to_date('2016-01-01','YYYY-MM-DD HH24:MI:SS'),to_date('2016-12-01','YYYY-MM-DD HH24:MI:SS'));</v>
      </c>
    </row>
    <row r="7787" spans="1:8">
      <c r="A7787" s="11" t="s">
        <v>24530</v>
      </c>
      <c r="B7787" s="11" t="s">
        <v>11667</v>
      </c>
      <c r="C7787" s="18">
        <v>14</v>
      </c>
      <c r="D7787" s="11" t="s">
        <v>11665</v>
      </c>
      <c r="E7787" s="11" t="s">
        <v>2227</v>
      </c>
      <c r="F7787" s="12" t="s">
        <v>30094</v>
      </c>
      <c r="G7787" s="12" t="s">
        <v>30095</v>
      </c>
      <c r="H7787" s="11" t="str">
        <f t="shared" si="121"/>
        <v>insert into BTRCOutgoingXRate (OID, prefix, outgoingRateBDT, operatorName, operatorType, effectiveFrom, effectiveTo) values('51514_2016-01-01','51514','14','PERU-PUNO','FIXED',to_date('2016-01-01','YYYY-MM-DD HH24:MI:SS'),to_date('2016-12-01','YYYY-MM-DD HH24:MI:SS'));</v>
      </c>
    </row>
    <row r="7788" spans="1:8">
      <c r="A7788" s="11" t="s">
        <v>24531</v>
      </c>
      <c r="B7788" s="11" t="s">
        <v>11668</v>
      </c>
      <c r="C7788" s="18">
        <v>14</v>
      </c>
      <c r="D7788" s="11" t="s">
        <v>11665</v>
      </c>
      <c r="E7788" s="11" t="s">
        <v>2227</v>
      </c>
      <c r="F7788" s="12" t="s">
        <v>30094</v>
      </c>
      <c r="G7788" s="12" t="s">
        <v>30095</v>
      </c>
      <c r="H7788" s="11" t="str">
        <f t="shared" si="121"/>
        <v>insert into BTRCOutgoingXRate (OID, prefix, outgoingRateBDT, operatorName, operatorType, effectiveFrom, effectiveTo) values('51515_2016-01-01','51515','14','PERU-PUNO','FIXED',to_date('2016-01-01','YYYY-MM-DD HH24:MI:SS'),to_date('2016-12-01','YYYY-MM-DD HH24:MI:SS'));</v>
      </c>
    </row>
    <row r="7789" spans="1:8">
      <c r="A7789" s="11" t="s">
        <v>24532</v>
      </c>
      <c r="B7789" s="11" t="s">
        <v>11669</v>
      </c>
      <c r="C7789" s="18">
        <v>14</v>
      </c>
      <c r="D7789" s="11" t="s">
        <v>11665</v>
      </c>
      <c r="E7789" s="11" t="s">
        <v>2227</v>
      </c>
      <c r="F7789" s="12" t="s">
        <v>30094</v>
      </c>
      <c r="G7789" s="12" t="s">
        <v>30095</v>
      </c>
      <c r="H7789" s="11" t="str">
        <f t="shared" si="121"/>
        <v>insert into BTRCOutgoingXRate (OID, prefix, outgoingRateBDT, operatorName, operatorType, effectiveFrom, effectiveTo) values('51516_2016-01-01','51516','14','PERU-PUNO','FIXED',to_date('2016-01-01','YYYY-MM-DD HH24:MI:SS'),to_date('2016-12-01','YYYY-MM-DD HH24:MI:SS'));</v>
      </c>
    </row>
    <row r="7790" spans="1:8">
      <c r="A7790" s="11" t="s">
        <v>24533</v>
      </c>
      <c r="B7790" s="11" t="s">
        <v>11670</v>
      </c>
      <c r="C7790" s="18">
        <v>14</v>
      </c>
      <c r="D7790" s="11" t="s">
        <v>11665</v>
      </c>
      <c r="E7790" s="11" t="s">
        <v>2227</v>
      </c>
      <c r="F7790" s="12" t="s">
        <v>30094</v>
      </c>
      <c r="G7790" s="12" t="s">
        <v>30095</v>
      </c>
      <c r="H7790" s="11" t="str">
        <f t="shared" si="121"/>
        <v>insert into BTRCOutgoingXRate (OID, prefix, outgoingRateBDT, operatorName, operatorType, effectiveFrom, effectiveTo) values('51517_2016-01-01','51517','14','PERU-PUNO','FIXED',to_date('2016-01-01','YYYY-MM-DD HH24:MI:SS'),to_date('2016-12-01','YYYY-MM-DD HH24:MI:SS'));</v>
      </c>
    </row>
    <row r="7791" spans="1:8">
      <c r="A7791" s="11" t="s">
        <v>24534</v>
      </c>
      <c r="B7791" s="11" t="s">
        <v>11671</v>
      </c>
      <c r="C7791" s="18">
        <v>14</v>
      </c>
      <c r="D7791" s="11" t="s">
        <v>11087</v>
      </c>
      <c r="E7791" s="11" t="s">
        <v>2227</v>
      </c>
      <c r="F7791" s="12" t="s">
        <v>30094</v>
      </c>
      <c r="G7791" s="12" t="s">
        <v>30095</v>
      </c>
      <c r="H7791" s="11" t="str">
        <f t="shared" si="121"/>
        <v>insert into BTRCOutgoingXRate (OID, prefix, outgoingRateBDT, operatorName, operatorType, effectiveFrom, effectiveTo) values('51732_2016-01-01','51732','14','PERU-PIURA','FIXED',to_date('2016-01-01','YYYY-MM-DD HH24:MI:SS'),to_date('2016-12-01','YYYY-MM-DD HH24:MI:SS'));</v>
      </c>
    </row>
    <row r="7792" spans="1:8">
      <c r="A7792" s="11" t="s">
        <v>24535</v>
      </c>
      <c r="B7792" s="11" t="s">
        <v>11672</v>
      </c>
      <c r="C7792" s="18">
        <v>14</v>
      </c>
      <c r="D7792" s="11" t="s">
        <v>11087</v>
      </c>
      <c r="E7792" s="11" t="s">
        <v>2227</v>
      </c>
      <c r="F7792" s="12" t="s">
        <v>30094</v>
      </c>
      <c r="G7792" s="12" t="s">
        <v>30095</v>
      </c>
      <c r="H7792" s="11" t="str">
        <f t="shared" si="121"/>
        <v>insert into BTRCOutgoingXRate (OID, prefix, outgoingRateBDT, operatorName, operatorType, effectiveFrom, effectiveTo) values('51733_2016-01-01','51733','14','PERU-PIURA','FIXED',to_date('2016-01-01','YYYY-MM-DD HH24:MI:SS'),to_date('2016-12-01','YYYY-MM-DD HH24:MI:SS'));</v>
      </c>
    </row>
    <row r="7793" spans="1:8">
      <c r="A7793" s="11" t="s">
        <v>24536</v>
      </c>
      <c r="B7793" s="11" t="s">
        <v>11673</v>
      </c>
      <c r="C7793" s="18">
        <v>14</v>
      </c>
      <c r="D7793" s="11" t="s">
        <v>11087</v>
      </c>
      <c r="E7793" s="11" t="s">
        <v>2227</v>
      </c>
      <c r="F7793" s="12" t="s">
        <v>30094</v>
      </c>
      <c r="G7793" s="12" t="s">
        <v>30095</v>
      </c>
      <c r="H7793" s="11" t="str">
        <f t="shared" si="121"/>
        <v>insert into BTRCOutgoingXRate (OID, prefix, outgoingRateBDT, operatorName, operatorType, effectiveFrom, effectiveTo) values('51734_2016-01-01','51734','14','PERU-PIURA','FIXED',to_date('2016-01-01','YYYY-MM-DD HH24:MI:SS'),to_date('2016-12-01','YYYY-MM-DD HH24:MI:SS'));</v>
      </c>
    </row>
    <row r="7794" spans="1:8">
      <c r="A7794" s="11" t="s">
        <v>24537</v>
      </c>
      <c r="B7794" s="11" t="s">
        <v>11674</v>
      </c>
      <c r="C7794" s="18">
        <v>14</v>
      </c>
      <c r="D7794" s="11" t="s">
        <v>11087</v>
      </c>
      <c r="E7794" s="11" t="s">
        <v>2227</v>
      </c>
      <c r="F7794" s="12" t="s">
        <v>30094</v>
      </c>
      <c r="G7794" s="12" t="s">
        <v>30095</v>
      </c>
      <c r="H7794" s="11" t="str">
        <f t="shared" si="121"/>
        <v>insert into BTRCOutgoingXRate (OID, prefix, outgoingRateBDT, operatorName, operatorType, effectiveFrom, effectiveTo) values('51735_2016-01-01','51735','14','PERU-PIURA','FIXED',to_date('2016-01-01','YYYY-MM-DD HH24:MI:SS'),to_date('2016-12-01','YYYY-MM-DD HH24:MI:SS'));</v>
      </c>
    </row>
    <row r="7795" spans="1:8">
      <c r="A7795" s="11" t="s">
        <v>24538</v>
      </c>
      <c r="B7795" s="11" t="s">
        <v>11675</v>
      </c>
      <c r="C7795" s="18">
        <v>14</v>
      </c>
      <c r="D7795" s="11" t="s">
        <v>11676</v>
      </c>
      <c r="E7795" s="11" t="s">
        <v>2227</v>
      </c>
      <c r="F7795" s="12" t="s">
        <v>30094</v>
      </c>
      <c r="G7795" s="12" t="s">
        <v>30095</v>
      </c>
      <c r="H7795" s="11" t="str">
        <f t="shared" si="121"/>
        <v>insert into BTRCOutgoingXRate (OID, prefix, outgoingRateBDT, operatorName, operatorType, effectiveFrom, effectiveTo) values('51612_2016-01-01','51612','14','PERU-UCAYALI','FIXED',to_date('2016-01-01','YYYY-MM-DD HH24:MI:SS'),to_date('2016-12-01','YYYY-MM-DD HH24:MI:SS'));</v>
      </c>
    </row>
    <row r="7796" spans="1:8">
      <c r="A7796" s="11" t="s">
        <v>24539</v>
      </c>
      <c r="B7796" s="11" t="s">
        <v>11677</v>
      </c>
      <c r="C7796" s="18">
        <v>14</v>
      </c>
      <c r="D7796" s="11" t="s">
        <v>11678</v>
      </c>
      <c r="E7796" s="11" t="s">
        <v>2227</v>
      </c>
      <c r="F7796" s="12" t="s">
        <v>30094</v>
      </c>
      <c r="G7796" s="12" t="s">
        <v>30095</v>
      </c>
      <c r="H7796" s="11" t="str">
        <f t="shared" si="121"/>
        <v>insert into BTRCOutgoingXRate (OID, prefix, outgoingRateBDT, operatorName, operatorType, effectiveFrom, effectiveTo) values('51722_2016-01-01','51722','14','PERU-TUMBES','FIXED',to_date('2016-01-01','YYYY-MM-DD HH24:MI:SS'),to_date('2016-12-01','YYYY-MM-DD HH24:MI:SS'));</v>
      </c>
    </row>
    <row r="7797" spans="1:8">
      <c r="A7797" s="11" t="s">
        <v>24540</v>
      </c>
      <c r="B7797" s="11" t="s">
        <v>11679</v>
      </c>
      <c r="C7797" s="18">
        <v>14</v>
      </c>
      <c r="D7797" s="11" t="s">
        <v>11678</v>
      </c>
      <c r="E7797" s="11" t="s">
        <v>2227</v>
      </c>
      <c r="F7797" s="12" t="s">
        <v>30094</v>
      </c>
      <c r="G7797" s="12" t="s">
        <v>30095</v>
      </c>
      <c r="H7797" s="11" t="str">
        <f t="shared" si="121"/>
        <v>insert into BTRCOutgoingXRate (OID, prefix, outgoingRateBDT, operatorName, operatorType, effectiveFrom, effectiveTo) values('51723_2016-01-01','51723','14','PERU-TUMBES','FIXED',to_date('2016-01-01','YYYY-MM-DD HH24:MI:SS'),to_date('2016-12-01','YYYY-MM-DD HH24:MI:SS'));</v>
      </c>
    </row>
    <row r="7798" spans="1:8">
      <c r="A7798" s="11" t="s">
        <v>24541</v>
      </c>
      <c r="B7798" s="11" t="s">
        <v>11680</v>
      </c>
      <c r="C7798" s="18">
        <v>14</v>
      </c>
      <c r="D7798" s="11" t="s">
        <v>11678</v>
      </c>
      <c r="E7798" s="11" t="s">
        <v>2227</v>
      </c>
      <c r="F7798" s="12" t="s">
        <v>30094</v>
      </c>
      <c r="G7798" s="12" t="s">
        <v>30095</v>
      </c>
      <c r="H7798" s="11" t="str">
        <f t="shared" si="121"/>
        <v>insert into BTRCOutgoingXRate (OID, prefix, outgoingRateBDT, operatorName, operatorType, effectiveFrom, effectiveTo) values('51724_2016-01-01','51724','14','PERU-TUMBES','FIXED',to_date('2016-01-01','YYYY-MM-DD HH24:MI:SS'),to_date('2016-12-01','YYYY-MM-DD HH24:MI:SS'));</v>
      </c>
    </row>
    <row r="7799" spans="1:8">
      <c r="A7799" s="11" t="s">
        <v>24542</v>
      </c>
      <c r="B7799" s="11" t="s">
        <v>11681</v>
      </c>
      <c r="C7799" s="18">
        <v>14</v>
      </c>
      <c r="D7799" s="11" t="s">
        <v>11678</v>
      </c>
      <c r="E7799" s="11" t="s">
        <v>2227</v>
      </c>
      <c r="F7799" s="12" t="s">
        <v>30094</v>
      </c>
      <c r="G7799" s="12" t="s">
        <v>30095</v>
      </c>
      <c r="H7799" s="11" t="str">
        <f t="shared" si="121"/>
        <v>insert into BTRCOutgoingXRate (OID, prefix, outgoingRateBDT, operatorName, operatorType, effectiveFrom, effectiveTo) values('51725_2016-01-01','51725','14','PERU-TUMBES','FIXED',to_date('2016-01-01','YYYY-MM-DD HH24:MI:SS'),to_date('2016-12-01','YYYY-MM-DD HH24:MI:SS'));</v>
      </c>
    </row>
    <row r="7800" spans="1:8">
      <c r="A7800" s="11" t="s">
        <v>24543</v>
      </c>
      <c r="B7800" s="11" t="s">
        <v>11682</v>
      </c>
      <c r="C7800" s="18">
        <v>14</v>
      </c>
      <c r="D7800" s="11" t="s">
        <v>11678</v>
      </c>
      <c r="E7800" s="11" t="s">
        <v>2227</v>
      </c>
      <c r="F7800" s="12" t="s">
        <v>30094</v>
      </c>
      <c r="G7800" s="12" t="s">
        <v>30095</v>
      </c>
      <c r="H7800" s="11" t="str">
        <f t="shared" si="121"/>
        <v>insert into BTRCOutgoingXRate (OID, prefix, outgoingRateBDT, operatorName, operatorType, effectiveFrom, effectiveTo) values('51726_2016-01-01','51726','14','PERU-TUMBES','FIXED',to_date('2016-01-01','YYYY-MM-DD HH24:MI:SS'),to_date('2016-12-01','YYYY-MM-DD HH24:MI:SS'));</v>
      </c>
    </row>
    <row r="7801" spans="1:8">
      <c r="A7801" s="11" t="s">
        <v>24544</v>
      </c>
      <c r="B7801" s="11" t="s">
        <v>11683</v>
      </c>
      <c r="C7801" s="18">
        <v>14</v>
      </c>
      <c r="D7801" s="11" t="s">
        <v>11678</v>
      </c>
      <c r="E7801" s="11" t="s">
        <v>2227</v>
      </c>
      <c r="F7801" s="12" t="s">
        <v>30094</v>
      </c>
      <c r="G7801" s="12" t="s">
        <v>30095</v>
      </c>
      <c r="H7801" s="11" t="str">
        <f t="shared" si="121"/>
        <v>insert into BTRCOutgoingXRate (OID, prefix, outgoingRateBDT, operatorName, operatorType, effectiveFrom, effectiveTo) values('51727_2016-01-01','51727','14','PERU-TUMBES','FIXED',to_date('2016-01-01','YYYY-MM-DD HH24:MI:SS'),to_date('2016-12-01','YYYY-MM-DD HH24:MI:SS'));</v>
      </c>
    </row>
    <row r="7802" spans="1:8">
      <c r="A7802" s="11" t="s">
        <v>24545</v>
      </c>
      <c r="B7802" s="11" t="s">
        <v>11684</v>
      </c>
      <c r="C7802" s="18">
        <v>14</v>
      </c>
      <c r="D7802" s="11" t="s">
        <v>11685</v>
      </c>
      <c r="E7802" s="11" t="s">
        <v>2227</v>
      </c>
      <c r="F7802" s="12" t="s">
        <v>30094</v>
      </c>
      <c r="G7802" s="12" t="s">
        <v>30095</v>
      </c>
      <c r="H7802" s="11" t="str">
        <f t="shared" si="121"/>
        <v>insert into BTRCOutgoingXRate (OID, prefix, outgoingRateBDT, operatorName, operatorType, effectiveFrom, effectiveTo) values('51522_2016-01-01','51522','14','PERU-TACNA','FIXED',to_date('2016-01-01','YYYY-MM-DD HH24:MI:SS'),to_date('2016-12-01','YYYY-MM-DD HH24:MI:SS'));</v>
      </c>
    </row>
    <row r="7803" spans="1:8">
      <c r="A7803" s="11" t="s">
        <v>24546</v>
      </c>
      <c r="B7803" s="11" t="s">
        <v>11686</v>
      </c>
      <c r="C7803" s="18">
        <v>14</v>
      </c>
      <c r="D7803" s="11" t="s">
        <v>11685</v>
      </c>
      <c r="E7803" s="11" t="s">
        <v>2227</v>
      </c>
      <c r="F7803" s="12" t="s">
        <v>30094</v>
      </c>
      <c r="G7803" s="12" t="s">
        <v>30095</v>
      </c>
      <c r="H7803" s="11" t="str">
        <f t="shared" si="121"/>
        <v>insert into BTRCOutgoingXRate (OID, prefix, outgoingRateBDT, operatorName, operatorType, effectiveFrom, effectiveTo) values('51523_2016-01-01','51523','14','PERU-TACNA','FIXED',to_date('2016-01-01','YYYY-MM-DD HH24:MI:SS'),to_date('2016-12-01','YYYY-MM-DD HH24:MI:SS'));</v>
      </c>
    </row>
    <row r="7804" spans="1:8">
      <c r="A7804" s="11" t="s">
        <v>24547</v>
      </c>
      <c r="B7804" s="11" t="s">
        <v>11687</v>
      </c>
      <c r="C7804" s="18">
        <v>14</v>
      </c>
      <c r="D7804" s="11" t="s">
        <v>11685</v>
      </c>
      <c r="E7804" s="11" t="s">
        <v>2227</v>
      </c>
      <c r="F7804" s="12" t="s">
        <v>30094</v>
      </c>
      <c r="G7804" s="12" t="s">
        <v>30095</v>
      </c>
      <c r="H7804" s="11" t="str">
        <f t="shared" si="121"/>
        <v>insert into BTRCOutgoingXRate (OID, prefix, outgoingRateBDT, operatorName, operatorType, effectiveFrom, effectiveTo) values('51524_2016-01-01','51524','14','PERU-TACNA','FIXED',to_date('2016-01-01','YYYY-MM-DD HH24:MI:SS'),to_date('2016-12-01','YYYY-MM-DD HH24:MI:SS'));</v>
      </c>
    </row>
    <row r="7805" spans="1:8">
      <c r="A7805" s="11" t="s">
        <v>24548</v>
      </c>
      <c r="B7805" s="11" t="s">
        <v>11688</v>
      </c>
      <c r="C7805" s="18">
        <v>14</v>
      </c>
      <c r="D7805" s="11" t="s">
        <v>11685</v>
      </c>
      <c r="E7805" s="11" t="s">
        <v>2227</v>
      </c>
      <c r="F7805" s="12" t="s">
        <v>30094</v>
      </c>
      <c r="G7805" s="12" t="s">
        <v>30095</v>
      </c>
      <c r="H7805" s="11" t="str">
        <f t="shared" si="121"/>
        <v>insert into BTRCOutgoingXRate (OID, prefix, outgoingRateBDT, operatorName, operatorType, effectiveFrom, effectiveTo) values('51525_2016-01-01','51525','14','PERU-TACNA','FIXED',to_date('2016-01-01','YYYY-MM-DD HH24:MI:SS'),to_date('2016-12-01','YYYY-MM-DD HH24:MI:SS'));</v>
      </c>
    </row>
    <row r="7806" spans="1:8">
      <c r="A7806" s="11" t="s">
        <v>24549</v>
      </c>
      <c r="B7806" s="11" t="s">
        <v>11689</v>
      </c>
      <c r="C7806" s="18">
        <v>14</v>
      </c>
      <c r="D7806" s="11" t="s">
        <v>11685</v>
      </c>
      <c r="E7806" s="11" t="s">
        <v>2227</v>
      </c>
      <c r="F7806" s="12" t="s">
        <v>30094</v>
      </c>
      <c r="G7806" s="12" t="s">
        <v>30095</v>
      </c>
      <c r="H7806" s="11" t="str">
        <f t="shared" si="121"/>
        <v>insert into BTRCOutgoingXRate (OID, prefix, outgoingRateBDT, operatorName, operatorType, effectiveFrom, effectiveTo) values('51526_2016-01-01','51526','14','PERU-TACNA','FIXED',to_date('2016-01-01','YYYY-MM-DD HH24:MI:SS'),to_date('2016-12-01','YYYY-MM-DD HH24:MI:SS'));</v>
      </c>
    </row>
    <row r="7807" spans="1:8">
      <c r="A7807" s="11" t="s">
        <v>24550</v>
      </c>
      <c r="B7807" s="11" t="s">
        <v>11690</v>
      </c>
      <c r="C7807" s="18">
        <v>14</v>
      </c>
      <c r="D7807" s="11" t="s">
        <v>11685</v>
      </c>
      <c r="E7807" s="11" t="s">
        <v>2227</v>
      </c>
      <c r="F7807" s="12" t="s">
        <v>30094</v>
      </c>
      <c r="G7807" s="12" t="s">
        <v>30095</v>
      </c>
      <c r="H7807" s="11" t="str">
        <f t="shared" si="121"/>
        <v>insert into BTRCOutgoingXRate (OID, prefix, outgoingRateBDT, operatorName, operatorType, effectiveFrom, effectiveTo) values('51527_2016-01-01','51527','14','PERU-TACNA','FIXED',to_date('2016-01-01','YYYY-MM-DD HH24:MI:SS'),to_date('2016-12-01','YYYY-MM-DD HH24:MI:SS'));</v>
      </c>
    </row>
    <row r="7808" spans="1:8">
      <c r="A7808" s="11" t="s">
        <v>24551</v>
      </c>
      <c r="B7808" s="11" t="s">
        <v>11691</v>
      </c>
      <c r="C7808" s="18">
        <v>14</v>
      </c>
      <c r="D7808" s="11" t="s">
        <v>11692</v>
      </c>
      <c r="E7808" s="11" t="s">
        <v>2227</v>
      </c>
      <c r="F7808" s="12" t="s">
        <v>30094</v>
      </c>
      <c r="G7808" s="12" t="s">
        <v>30095</v>
      </c>
      <c r="H7808" s="11" t="str">
        <f t="shared" si="121"/>
        <v>insert into BTRCOutgoingXRate (OID, prefix, outgoingRateBDT, operatorName, operatorType, effectiveFrom, effectiveTo) values('51423_2016-01-01','51423','14','PERU-SAN MARTIN','FIXED',to_date('2016-01-01','YYYY-MM-DD HH24:MI:SS'),to_date('2016-12-01','YYYY-MM-DD HH24:MI:SS'));</v>
      </c>
    </row>
    <row r="7809" spans="1:8">
      <c r="A7809" s="11" t="s">
        <v>24552</v>
      </c>
      <c r="B7809" s="11" t="s">
        <v>11693</v>
      </c>
      <c r="C7809" s="18">
        <v>14</v>
      </c>
      <c r="D7809" s="11" t="s">
        <v>11692</v>
      </c>
      <c r="E7809" s="11" t="s">
        <v>2227</v>
      </c>
      <c r="F7809" s="12" t="s">
        <v>30094</v>
      </c>
      <c r="G7809" s="12" t="s">
        <v>30095</v>
      </c>
      <c r="H7809" s="11" t="str">
        <f t="shared" si="121"/>
        <v>insert into BTRCOutgoingXRate (OID, prefix, outgoingRateBDT, operatorName, operatorType, effectiveFrom, effectiveTo) values('51424_2016-01-01','51424','14','PERU-SAN MARTIN','FIXED',to_date('2016-01-01','YYYY-MM-DD HH24:MI:SS'),to_date('2016-12-01','YYYY-MM-DD HH24:MI:SS'));</v>
      </c>
    </row>
    <row r="7810" spans="1:8">
      <c r="A7810" s="11" t="s">
        <v>24553</v>
      </c>
      <c r="B7810" s="11" t="s">
        <v>11694</v>
      </c>
      <c r="C7810" s="18">
        <v>14</v>
      </c>
      <c r="D7810" s="11" t="s">
        <v>11692</v>
      </c>
      <c r="E7810" s="11" t="s">
        <v>2227</v>
      </c>
      <c r="F7810" s="12" t="s">
        <v>30094</v>
      </c>
      <c r="G7810" s="12" t="s">
        <v>30095</v>
      </c>
      <c r="H7810" s="11" t="str">
        <f t="shared" si="121"/>
        <v>insert into BTRCOutgoingXRate (OID, prefix, outgoingRateBDT, operatorName, operatorType, effectiveFrom, effectiveTo) values('51425_2016-01-01','51425','14','PERU-SAN MARTIN','FIXED',to_date('2016-01-01','YYYY-MM-DD HH24:MI:SS'),to_date('2016-12-01','YYYY-MM-DD HH24:MI:SS'));</v>
      </c>
    </row>
    <row r="7811" spans="1:8">
      <c r="A7811" s="11" t="s">
        <v>24554</v>
      </c>
      <c r="B7811" s="11" t="s">
        <v>11695</v>
      </c>
      <c r="C7811" s="18">
        <v>14</v>
      </c>
      <c r="D7811" s="11" t="s">
        <v>11692</v>
      </c>
      <c r="E7811" s="11" t="s">
        <v>2227</v>
      </c>
      <c r="F7811" s="12" t="s">
        <v>30094</v>
      </c>
      <c r="G7811" s="12" t="s">
        <v>30095</v>
      </c>
      <c r="H7811" s="11" t="str">
        <f t="shared" si="121"/>
        <v>insert into BTRCOutgoingXRate (OID, prefix, outgoingRateBDT, operatorName, operatorType, effectiveFrom, effectiveTo) values('51426_2016-01-01','51426','14','PERU-SAN MARTIN','FIXED',to_date('2016-01-01','YYYY-MM-DD HH24:MI:SS'),to_date('2016-12-01','YYYY-MM-DD HH24:MI:SS'));</v>
      </c>
    </row>
    <row r="7812" spans="1:8">
      <c r="A7812" s="11" t="s">
        <v>24555</v>
      </c>
      <c r="B7812" s="11" t="s">
        <v>11696</v>
      </c>
      <c r="C7812" s="18">
        <v>14</v>
      </c>
      <c r="D7812" s="11" t="s">
        <v>11692</v>
      </c>
      <c r="E7812" s="11" t="s">
        <v>2227</v>
      </c>
      <c r="F7812" s="12" t="s">
        <v>30094</v>
      </c>
      <c r="G7812" s="12" t="s">
        <v>30095</v>
      </c>
      <c r="H7812" s="11" t="str">
        <f t="shared" ref="H7812:H7875" si="122">H$1&amp;IF(ISBLANK(A7812),"null","'"&amp;A7812&amp;"'")&amp;","&amp;IF(ISBLANK(B7812),"null","'"&amp;B7812&amp;"'")&amp;","&amp;IF(ISBLANK(C7812),"null","'"&amp;C7812&amp;"'")&amp;","&amp;IF(ISBLANK(D7812),"null","'"&amp;D7812&amp;"'")&amp;","&amp;IF(ISBLANK(E7812),"null","'"&amp;E7812&amp;"'")&amp;","&amp;IF(ISBLANK(F7812),"null","to_date('"&amp;F7812&amp;"','YYYY-MM-DD HH24:MI:SS')")&amp;","&amp;IF(ISBLANK(G7812),"null","to_date('"&amp;G7812&amp;"','YYYY-MM-DD HH24:MI:SS')")&amp;I$1</f>
        <v>insert into BTRCOutgoingXRate (OID, prefix, outgoingRateBDT, operatorName, operatorType, effectiveFrom, effectiveTo) values('51427_2016-01-01','51427','14','PERU-SAN MARTIN','FIXED',to_date('2016-01-01','YYYY-MM-DD HH24:MI:SS'),to_date('2016-12-01','YYYY-MM-DD HH24:MI:SS'));</v>
      </c>
    </row>
    <row r="7813" spans="1:8">
      <c r="A7813" s="11" t="s">
        <v>24556</v>
      </c>
      <c r="B7813" s="11" t="s">
        <v>11697</v>
      </c>
      <c r="C7813" s="18">
        <v>14</v>
      </c>
      <c r="D7813" s="11" t="s">
        <v>11043</v>
      </c>
      <c r="E7813" s="11" t="s">
        <v>2227</v>
      </c>
      <c r="F7813" s="12" t="s">
        <v>30094</v>
      </c>
      <c r="G7813" s="12" t="s">
        <v>30095</v>
      </c>
      <c r="H7813" s="11" t="str">
        <f t="shared" si="122"/>
        <v>insert into BTRCOutgoingXRate (OID, prefix, outgoingRateBDT, operatorName, operatorType, effectiveFrom, effectiveTo) values('515386_2016-01-01','515386','14','Peru-Rural-Fixed','FIXED',to_date('2016-01-01','YYYY-MM-DD HH24:MI:SS'),to_date('2016-12-01','YYYY-MM-DD HH24:MI:SS'));</v>
      </c>
    </row>
    <row r="7814" spans="1:8">
      <c r="A7814" s="11" t="s">
        <v>24557</v>
      </c>
      <c r="B7814" s="11" t="s">
        <v>11698</v>
      </c>
      <c r="C7814" s="18">
        <v>14</v>
      </c>
      <c r="D7814" s="11" t="s">
        <v>11043</v>
      </c>
      <c r="E7814" s="11" t="s">
        <v>2227</v>
      </c>
      <c r="F7814" s="12" t="s">
        <v>30094</v>
      </c>
      <c r="G7814" s="12" t="s">
        <v>30095</v>
      </c>
      <c r="H7814" s="11" t="str">
        <f t="shared" si="122"/>
        <v>insert into BTRCOutgoingXRate (OID, prefix, outgoingRateBDT, operatorName, operatorType, effectiveFrom, effectiveTo) values('515387_2016-01-01','515387','14','Peru-Rural-Fixed','FIXED',to_date('2016-01-01','YYYY-MM-DD HH24:MI:SS'),to_date('2016-12-01','YYYY-MM-DD HH24:MI:SS'));</v>
      </c>
    </row>
    <row r="7815" spans="1:8">
      <c r="A7815" s="11" t="s">
        <v>24558</v>
      </c>
      <c r="B7815" s="11" t="s">
        <v>11699</v>
      </c>
      <c r="C7815" s="18">
        <v>14</v>
      </c>
      <c r="D7815" s="11" t="s">
        <v>11043</v>
      </c>
      <c r="E7815" s="11" t="s">
        <v>2227</v>
      </c>
      <c r="F7815" s="12" t="s">
        <v>30094</v>
      </c>
      <c r="G7815" s="12" t="s">
        <v>30095</v>
      </c>
      <c r="H7815" s="11" t="str">
        <f t="shared" si="122"/>
        <v>insert into BTRCOutgoingXRate (OID, prefix, outgoingRateBDT, operatorName, operatorType, effectiveFrom, effectiveTo) values('515389_2016-01-01','515389','14','Peru-Rural-Fixed','FIXED',to_date('2016-01-01','YYYY-MM-DD HH24:MI:SS'),to_date('2016-12-01','YYYY-MM-DD HH24:MI:SS'));</v>
      </c>
    </row>
    <row r="7816" spans="1:8">
      <c r="A7816" s="11" t="s">
        <v>24559</v>
      </c>
      <c r="B7816" s="11" t="s">
        <v>11700</v>
      </c>
      <c r="C7816" s="18">
        <v>14</v>
      </c>
      <c r="D7816" s="11" t="s">
        <v>11043</v>
      </c>
      <c r="E7816" s="11" t="s">
        <v>2227</v>
      </c>
      <c r="F7816" s="12" t="s">
        <v>30094</v>
      </c>
      <c r="G7816" s="12" t="s">
        <v>30095</v>
      </c>
      <c r="H7816" s="11" t="str">
        <f t="shared" si="122"/>
        <v>insert into BTRCOutgoingXRate (OID, prefix, outgoingRateBDT, operatorName, operatorType, effectiveFrom, effectiveTo) values('515480_2016-01-01','515480','14','Peru-Rural-Fixed','FIXED',to_date('2016-01-01','YYYY-MM-DD HH24:MI:SS'),to_date('2016-12-01','YYYY-MM-DD HH24:MI:SS'));</v>
      </c>
    </row>
    <row r="7817" spans="1:8">
      <c r="A7817" s="11" t="s">
        <v>24560</v>
      </c>
      <c r="B7817" s="11" t="s">
        <v>11701</v>
      </c>
      <c r="C7817" s="18">
        <v>14</v>
      </c>
      <c r="D7817" s="11" t="s">
        <v>11043</v>
      </c>
      <c r="E7817" s="11" t="s">
        <v>2227</v>
      </c>
      <c r="F7817" s="12" t="s">
        <v>30094</v>
      </c>
      <c r="G7817" s="12" t="s">
        <v>30095</v>
      </c>
      <c r="H7817" s="11" t="str">
        <f t="shared" si="122"/>
        <v>insert into BTRCOutgoingXRate (OID, prefix, outgoingRateBDT, operatorName, operatorType, effectiveFrom, effectiveTo) values('515481_2016-01-01','515481','14','Peru-Rural-Fixed','FIXED',to_date('2016-01-01','YYYY-MM-DD HH24:MI:SS'),to_date('2016-12-01','YYYY-MM-DD HH24:MI:SS'));</v>
      </c>
    </row>
    <row r="7818" spans="1:8">
      <c r="A7818" s="11" t="s">
        <v>24561</v>
      </c>
      <c r="B7818" s="11" t="s">
        <v>11702</v>
      </c>
      <c r="C7818" s="18">
        <v>14</v>
      </c>
      <c r="D7818" s="11" t="s">
        <v>11043</v>
      </c>
      <c r="E7818" s="11" t="s">
        <v>2227</v>
      </c>
      <c r="F7818" s="12" t="s">
        <v>30094</v>
      </c>
      <c r="G7818" s="12" t="s">
        <v>30095</v>
      </c>
      <c r="H7818" s="11" t="str">
        <f t="shared" si="122"/>
        <v>insert into BTRCOutgoingXRate (OID, prefix, outgoingRateBDT, operatorName, operatorType, effectiveFrom, effectiveTo) values('515482_2016-01-01','515482','14','Peru-Rural-Fixed','FIXED',to_date('2016-01-01','YYYY-MM-DD HH24:MI:SS'),to_date('2016-12-01','YYYY-MM-DD HH24:MI:SS'));</v>
      </c>
    </row>
    <row r="7819" spans="1:8">
      <c r="A7819" s="11" t="s">
        <v>24562</v>
      </c>
      <c r="B7819" s="11" t="s">
        <v>11703</v>
      </c>
      <c r="C7819" s="18">
        <v>14</v>
      </c>
      <c r="D7819" s="11" t="s">
        <v>11043</v>
      </c>
      <c r="E7819" s="11" t="s">
        <v>2227</v>
      </c>
      <c r="F7819" s="12" t="s">
        <v>30094</v>
      </c>
      <c r="G7819" s="12" t="s">
        <v>30095</v>
      </c>
      <c r="H7819" s="11" t="str">
        <f t="shared" si="122"/>
        <v>insert into BTRCOutgoingXRate (OID, prefix, outgoingRateBDT, operatorName, operatorType, effectiveFrom, effectiveTo) values('515483_2016-01-01','515483','14','Peru-Rural-Fixed','FIXED',to_date('2016-01-01','YYYY-MM-DD HH24:MI:SS'),to_date('2016-12-01','YYYY-MM-DD HH24:MI:SS'));</v>
      </c>
    </row>
    <row r="7820" spans="1:8">
      <c r="A7820" s="11" t="s">
        <v>24563</v>
      </c>
      <c r="B7820" s="11" t="s">
        <v>11704</v>
      </c>
      <c r="C7820" s="18">
        <v>14</v>
      </c>
      <c r="D7820" s="11" t="s">
        <v>11043</v>
      </c>
      <c r="E7820" s="11" t="s">
        <v>2227</v>
      </c>
      <c r="F7820" s="12" t="s">
        <v>30094</v>
      </c>
      <c r="G7820" s="12" t="s">
        <v>30095</v>
      </c>
      <c r="H7820" s="11" t="str">
        <f t="shared" si="122"/>
        <v>insert into BTRCOutgoingXRate (OID, prefix, outgoingRateBDT, operatorName, operatorType, effectiveFrom, effectiveTo) values('515484_2016-01-01','515484','14','Peru-Rural-Fixed','FIXED',to_date('2016-01-01','YYYY-MM-DD HH24:MI:SS'),to_date('2016-12-01','YYYY-MM-DD HH24:MI:SS'));</v>
      </c>
    </row>
    <row r="7821" spans="1:8">
      <c r="A7821" s="11" t="s">
        <v>24564</v>
      </c>
      <c r="B7821" s="11" t="s">
        <v>11705</v>
      </c>
      <c r="C7821" s="18">
        <v>14</v>
      </c>
      <c r="D7821" s="11" t="s">
        <v>11043</v>
      </c>
      <c r="E7821" s="11" t="s">
        <v>2227</v>
      </c>
      <c r="F7821" s="12" t="s">
        <v>30094</v>
      </c>
      <c r="G7821" s="12" t="s">
        <v>30095</v>
      </c>
      <c r="H7821" s="11" t="str">
        <f t="shared" si="122"/>
        <v>insert into BTRCOutgoingXRate (OID, prefix, outgoingRateBDT, operatorName, operatorType, effectiveFrom, effectiveTo) values('515485_2016-01-01','515485','14','Peru-Rural-Fixed','FIXED',to_date('2016-01-01','YYYY-MM-DD HH24:MI:SS'),to_date('2016-12-01','YYYY-MM-DD HH24:MI:SS'));</v>
      </c>
    </row>
    <row r="7822" spans="1:8">
      <c r="A7822" s="11" t="s">
        <v>24565</v>
      </c>
      <c r="B7822" s="11" t="s">
        <v>11706</v>
      </c>
      <c r="C7822" s="18">
        <v>14</v>
      </c>
      <c r="D7822" s="11" t="s">
        <v>11043</v>
      </c>
      <c r="E7822" s="11" t="s">
        <v>2227</v>
      </c>
      <c r="F7822" s="12" t="s">
        <v>30094</v>
      </c>
      <c r="G7822" s="12" t="s">
        <v>30095</v>
      </c>
      <c r="H7822" s="11" t="str">
        <f t="shared" si="122"/>
        <v>insert into BTRCOutgoingXRate (OID, prefix, outgoingRateBDT, operatorName, operatorType, effectiveFrom, effectiveTo) values('515486_2016-01-01','515486','14','Peru-Rural-Fixed','FIXED',to_date('2016-01-01','YYYY-MM-DD HH24:MI:SS'),to_date('2016-12-01','YYYY-MM-DD HH24:MI:SS'));</v>
      </c>
    </row>
    <row r="7823" spans="1:8">
      <c r="A7823" s="11" t="s">
        <v>24566</v>
      </c>
      <c r="B7823" s="11" t="s">
        <v>11707</v>
      </c>
      <c r="C7823" s="18">
        <v>14</v>
      </c>
      <c r="D7823" s="11" t="s">
        <v>11043</v>
      </c>
      <c r="E7823" s="11" t="s">
        <v>2227</v>
      </c>
      <c r="F7823" s="12" t="s">
        <v>30094</v>
      </c>
      <c r="G7823" s="12" t="s">
        <v>30095</v>
      </c>
      <c r="H7823" s="11" t="str">
        <f t="shared" si="122"/>
        <v>insert into BTRCOutgoingXRate (OID, prefix, outgoingRateBDT, operatorName, operatorType, effectiveFrom, effectiveTo) values('515487_2016-01-01','515487','14','Peru-Rural-Fixed','FIXED',to_date('2016-01-01','YYYY-MM-DD HH24:MI:SS'),to_date('2016-12-01','YYYY-MM-DD HH24:MI:SS'));</v>
      </c>
    </row>
    <row r="7824" spans="1:8">
      <c r="A7824" s="11" t="s">
        <v>24567</v>
      </c>
      <c r="B7824" s="11" t="s">
        <v>11708</v>
      </c>
      <c r="C7824" s="18">
        <v>14</v>
      </c>
      <c r="D7824" s="11" t="s">
        <v>11043</v>
      </c>
      <c r="E7824" s="11" t="s">
        <v>2227</v>
      </c>
      <c r="F7824" s="12" t="s">
        <v>30094</v>
      </c>
      <c r="G7824" s="12" t="s">
        <v>30095</v>
      </c>
      <c r="H7824" s="11" t="str">
        <f t="shared" si="122"/>
        <v>insert into BTRCOutgoingXRate (OID, prefix, outgoingRateBDT, operatorName, operatorType, effectiveFrom, effectiveTo) values('51181_2016-01-01','51181','14','Peru-Rural-Fixed','FIXED',to_date('2016-01-01','YYYY-MM-DD HH24:MI:SS'),to_date('2016-12-01','YYYY-MM-DD HH24:MI:SS'));</v>
      </c>
    </row>
    <row r="7825" spans="1:8">
      <c r="A7825" s="11" t="s">
        <v>24568</v>
      </c>
      <c r="B7825" s="11" t="s">
        <v>11709</v>
      </c>
      <c r="C7825" s="18">
        <v>14</v>
      </c>
      <c r="D7825" s="11" t="s">
        <v>11043</v>
      </c>
      <c r="E7825" s="11" t="s">
        <v>2227</v>
      </c>
      <c r="F7825" s="12" t="s">
        <v>30094</v>
      </c>
      <c r="G7825" s="12" t="s">
        <v>30095</v>
      </c>
      <c r="H7825" s="11" t="str">
        <f t="shared" si="122"/>
        <v>insert into BTRCOutgoingXRate (OID, prefix, outgoingRateBDT, operatorName, operatorType, effectiveFrom, effectiveTo) values('51182_2016-01-01','51182','14','Peru-Rural-Fixed','FIXED',to_date('2016-01-01','YYYY-MM-DD HH24:MI:SS'),to_date('2016-12-01','YYYY-MM-DD HH24:MI:SS'));</v>
      </c>
    </row>
    <row r="7826" spans="1:8">
      <c r="A7826" s="11" t="s">
        <v>24569</v>
      </c>
      <c r="B7826" s="11" t="s">
        <v>11710</v>
      </c>
      <c r="C7826" s="18">
        <v>14</v>
      </c>
      <c r="D7826" s="11" t="s">
        <v>11043</v>
      </c>
      <c r="E7826" s="11" t="s">
        <v>2227</v>
      </c>
      <c r="F7826" s="12" t="s">
        <v>30094</v>
      </c>
      <c r="G7826" s="12" t="s">
        <v>30095</v>
      </c>
      <c r="H7826" s="11" t="str">
        <f t="shared" si="122"/>
        <v>insert into BTRCOutgoingXRate (OID, prefix, outgoingRateBDT, operatorName, operatorType, effectiveFrom, effectiveTo) values('51183_2016-01-01','51183','14','Peru-Rural-Fixed','FIXED',to_date('2016-01-01','YYYY-MM-DD HH24:MI:SS'),to_date('2016-12-01','YYYY-MM-DD HH24:MI:SS'));</v>
      </c>
    </row>
    <row r="7827" spans="1:8">
      <c r="A7827" s="11" t="s">
        <v>24570</v>
      </c>
      <c r="B7827" s="11" t="s">
        <v>11711</v>
      </c>
      <c r="C7827" s="18">
        <v>14</v>
      </c>
      <c r="D7827" s="11" t="s">
        <v>11043</v>
      </c>
      <c r="E7827" s="11" t="s">
        <v>2227</v>
      </c>
      <c r="F7827" s="12" t="s">
        <v>30094</v>
      </c>
      <c r="G7827" s="12" t="s">
        <v>30095</v>
      </c>
      <c r="H7827" s="11" t="str">
        <f t="shared" si="122"/>
        <v>insert into BTRCOutgoingXRate (OID, prefix, outgoingRateBDT, operatorName, operatorType, effectiveFrom, effectiveTo) values('51184_2016-01-01','51184','14','Peru-Rural-Fixed','FIXED',to_date('2016-01-01','YYYY-MM-DD HH24:MI:SS'),to_date('2016-12-01','YYYY-MM-DD HH24:MI:SS'));</v>
      </c>
    </row>
    <row r="7828" spans="1:8">
      <c r="A7828" s="11" t="s">
        <v>24571</v>
      </c>
      <c r="B7828" s="11" t="s">
        <v>11712</v>
      </c>
      <c r="C7828" s="18">
        <v>14</v>
      </c>
      <c r="D7828" s="11" t="s">
        <v>11043</v>
      </c>
      <c r="E7828" s="11" t="s">
        <v>2227</v>
      </c>
      <c r="F7828" s="12" t="s">
        <v>30094</v>
      </c>
      <c r="G7828" s="12" t="s">
        <v>30095</v>
      </c>
      <c r="H7828" s="11" t="str">
        <f t="shared" si="122"/>
        <v>insert into BTRCOutgoingXRate (OID, prefix, outgoingRateBDT, operatorName, operatorType, effectiveFrom, effectiveTo) values('51185_2016-01-01','51185','14','Peru-Rural-Fixed','FIXED',to_date('2016-01-01','YYYY-MM-DD HH24:MI:SS'),to_date('2016-12-01','YYYY-MM-DD HH24:MI:SS'));</v>
      </c>
    </row>
    <row r="7829" spans="1:8">
      <c r="A7829" s="11" t="s">
        <v>24572</v>
      </c>
      <c r="B7829" s="11" t="s">
        <v>11713</v>
      </c>
      <c r="C7829" s="18">
        <v>14</v>
      </c>
      <c r="D7829" s="11" t="s">
        <v>11043</v>
      </c>
      <c r="E7829" s="11" t="s">
        <v>2227</v>
      </c>
      <c r="F7829" s="12" t="s">
        <v>30094</v>
      </c>
      <c r="G7829" s="12" t="s">
        <v>30095</v>
      </c>
      <c r="H7829" s="11" t="str">
        <f t="shared" si="122"/>
        <v>insert into BTRCOutgoingXRate (OID, prefix, outgoingRateBDT, operatorName, operatorType, effectiveFrom, effectiveTo) values('51186_2016-01-01','51186','14','Peru-Rural-Fixed','FIXED',to_date('2016-01-01','YYYY-MM-DD HH24:MI:SS'),to_date('2016-12-01','YYYY-MM-DD HH24:MI:SS'));</v>
      </c>
    </row>
    <row r="7830" spans="1:8">
      <c r="A7830" s="11" t="s">
        <v>24573</v>
      </c>
      <c r="B7830" s="11" t="s">
        <v>11714</v>
      </c>
      <c r="C7830" s="18">
        <v>16</v>
      </c>
      <c r="D7830" s="11" t="s">
        <v>11715</v>
      </c>
      <c r="E7830" s="11" t="s">
        <v>2190</v>
      </c>
      <c r="F7830" s="12" t="s">
        <v>30094</v>
      </c>
      <c r="G7830" s="12" t="s">
        <v>30095</v>
      </c>
      <c r="H7830" s="11" t="str">
        <f t="shared" si="122"/>
        <v>insert into BTRCOutgoingXRate (OID, prefix, outgoingRateBDT, operatorName, operatorType, effectiveFrom, effectiveTo) values('9747_2016-01-01','9747','16','Qatar-Vodafone-Mobile','MOBILE',to_date('2016-01-01','YYYY-MM-DD HH24:MI:SS'),to_date('2016-12-01','YYYY-MM-DD HH24:MI:SS'));</v>
      </c>
    </row>
    <row r="7831" spans="1:8">
      <c r="A7831" s="11" t="s">
        <v>24574</v>
      </c>
      <c r="B7831" s="11" t="s">
        <v>11716</v>
      </c>
      <c r="C7831" s="18">
        <v>16</v>
      </c>
      <c r="D7831" s="11" t="s">
        <v>11717</v>
      </c>
      <c r="E7831" s="11" t="s">
        <v>2190</v>
      </c>
      <c r="F7831" s="12" t="s">
        <v>30094</v>
      </c>
      <c r="G7831" s="12" t="s">
        <v>30095</v>
      </c>
      <c r="H7831" s="11" t="str">
        <f t="shared" si="122"/>
        <v>insert into BTRCOutgoingXRate (OID, prefix, outgoingRateBDT, operatorName, operatorType, effectiveFrom, effectiveTo) values('40372_2016-01-01','40372','16','ROMANIA - MOBILE','MOBILE',to_date('2016-01-01','YYYY-MM-DD HH24:MI:SS'),to_date('2016-12-01','YYYY-MM-DD HH24:MI:SS'));</v>
      </c>
    </row>
    <row r="7832" spans="1:8">
      <c r="A7832" s="11" t="s">
        <v>24575</v>
      </c>
      <c r="B7832" s="11" t="s">
        <v>2104</v>
      </c>
      <c r="C7832" s="18">
        <v>16</v>
      </c>
      <c r="D7832" s="11" t="s">
        <v>11718</v>
      </c>
      <c r="E7832" s="11" t="s">
        <v>2190</v>
      </c>
      <c r="F7832" s="12" t="s">
        <v>30094</v>
      </c>
      <c r="G7832" s="12" t="s">
        <v>30095</v>
      </c>
      <c r="H7832" s="11" t="str">
        <f t="shared" si="122"/>
        <v>insert into BTRCOutgoingXRate (OID, prefix, outgoingRateBDT, operatorName, operatorType, effectiveFrom, effectiveTo) values('407_2016-01-01','407','16','Romania Cellular Telemobile','MOBILE',to_date('2016-01-01','YYYY-MM-DD HH24:MI:SS'),to_date('2016-12-01','YYYY-MM-DD HH24:MI:SS'));</v>
      </c>
    </row>
    <row r="7833" spans="1:8">
      <c r="A7833" s="11" t="s">
        <v>24576</v>
      </c>
      <c r="B7833" s="11" t="s">
        <v>11719</v>
      </c>
      <c r="C7833" s="18">
        <v>16</v>
      </c>
      <c r="D7833" s="11" t="s">
        <v>11720</v>
      </c>
      <c r="E7833" s="11" t="s">
        <v>2190</v>
      </c>
      <c r="F7833" s="12" t="s">
        <v>30094</v>
      </c>
      <c r="G7833" s="12" t="s">
        <v>30095</v>
      </c>
      <c r="H7833" s="11" t="str">
        <f t="shared" si="122"/>
        <v>insert into BTRCOutgoingXRate (OID, prefix, outgoingRateBDT, operatorName, operatorType, effectiveFrom, effectiveTo) values('40371_2016-01-01','40371','16','ROMANIA MOBILE VODAFONE','MOBILE',to_date('2016-01-01','YYYY-MM-DD HH24:MI:SS'),to_date('2016-12-01','YYYY-MM-DD HH24:MI:SS'));</v>
      </c>
    </row>
    <row r="7834" spans="1:8">
      <c r="A7834" s="11" t="s">
        <v>24577</v>
      </c>
      <c r="B7834" s="11" t="s">
        <v>11721</v>
      </c>
      <c r="C7834" s="18">
        <v>10</v>
      </c>
      <c r="D7834" s="11" t="s">
        <v>11722</v>
      </c>
      <c r="E7834" s="11" t="s">
        <v>2227</v>
      </c>
      <c r="F7834" s="12" t="s">
        <v>30094</v>
      </c>
      <c r="G7834" s="12" t="s">
        <v>30095</v>
      </c>
      <c r="H7834" s="11" t="str">
        <f t="shared" si="122"/>
        <v>insert into BTRCOutgoingXRate (OID, prefix, outgoingRateBDT, operatorName, operatorType, effectiveFrom, effectiveTo) values('409060_2016-01-01','409060','10','ROMANIA SPECIAL SERVICES','FIXED',to_date('2016-01-01','YYYY-MM-DD HH24:MI:SS'),to_date('2016-12-01','YYYY-MM-DD HH24:MI:SS'));</v>
      </c>
    </row>
    <row r="7835" spans="1:8">
      <c r="A7835" s="11" t="s">
        <v>24578</v>
      </c>
      <c r="B7835" s="11" t="s">
        <v>11723</v>
      </c>
      <c r="C7835" s="18">
        <v>10</v>
      </c>
      <c r="D7835" s="11" t="s">
        <v>11722</v>
      </c>
      <c r="E7835" s="11" t="s">
        <v>2227</v>
      </c>
      <c r="F7835" s="12" t="s">
        <v>30094</v>
      </c>
      <c r="G7835" s="12" t="s">
        <v>30095</v>
      </c>
      <c r="H7835" s="11" t="str">
        <f t="shared" si="122"/>
        <v>insert into BTRCOutgoingXRate (OID, prefix, outgoingRateBDT, operatorName, operatorType, effectiveFrom, effectiveTo) values('409000_2016-01-01','409000','10','ROMANIA SPECIAL SERVICES','FIXED',to_date('2016-01-01','YYYY-MM-DD HH24:MI:SS'),to_date('2016-12-01','YYYY-MM-DD HH24:MI:SS'));</v>
      </c>
    </row>
    <row r="7836" spans="1:8">
      <c r="A7836" s="11" t="s">
        <v>24579</v>
      </c>
      <c r="B7836" s="11" t="s">
        <v>11724</v>
      </c>
      <c r="C7836" s="18">
        <v>16</v>
      </c>
      <c r="D7836" s="11" t="s">
        <v>11725</v>
      </c>
      <c r="E7836" s="11" t="s">
        <v>2190</v>
      </c>
      <c r="F7836" s="12" t="s">
        <v>30094</v>
      </c>
      <c r="G7836" s="12" t="s">
        <v>30095</v>
      </c>
      <c r="H7836" s="11" t="str">
        <f t="shared" si="122"/>
        <v>insert into BTRCOutgoingXRate (OID, prefix, outgoingRateBDT, operatorName, operatorType, effectiveFrom, effectiveTo) values('403112_2016-01-01','403112','16','Romania-Fix MOBFON','MOBILE',to_date('2016-01-01','YYYY-MM-DD HH24:MI:SS'),to_date('2016-12-01','YYYY-MM-DD HH24:MI:SS'));</v>
      </c>
    </row>
    <row r="7837" spans="1:8">
      <c r="A7837" s="11" t="s">
        <v>24580</v>
      </c>
      <c r="B7837" s="11" t="s">
        <v>2103</v>
      </c>
      <c r="C7837" s="18">
        <v>10</v>
      </c>
      <c r="D7837" s="11" t="s">
        <v>11726</v>
      </c>
      <c r="E7837" s="11" t="s">
        <v>2227</v>
      </c>
      <c r="F7837" s="12" t="s">
        <v>30094</v>
      </c>
      <c r="G7837" s="12" t="s">
        <v>30095</v>
      </c>
      <c r="H7837" s="11" t="str">
        <f t="shared" si="122"/>
        <v>insert into BTRCOutgoingXRate (OID, prefix, outgoingRateBDT, operatorName, operatorType, effectiveFrom, effectiveTo) values('403_2016-01-01','403','10','Romania-Fix OLO','FIXED',to_date('2016-01-01','YYYY-MM-DD HH24:MI:SS'),to_date('2016-12-01','YYYY-MM-DD HH24:MI:SS'));</v>
      </c>
    </row>
    <row r="7838" spans="1:8">
      <c r="A7838" s="11" t="s">
        <v>24581</v>
      </c>
      <c r="B7838" s="11" t="s">
        <v>2102</v>
      </c>
      <c r="C7838" s="18">
        <v>10</v>
      </c>
      <c r="D7838" s="11" t="s">
        <v>11727</v>
      </c>
      <c r="E7838" s="11" t="s">
        <v>2227</v>
      </c>
      <c r="F7838" s="12" t="s">
        <v>30094</v>
      </c>
      <c r="G7838" s="12" t="s">
        <v>30095</v>
      </c>
      <c r="H7838" s="11" t="str">
        <f t="shared" si="122"/>
        <v>insert into BTRCOutgoingXRate (OID, prefix, outgoingRateBDT, operatorName, operatorType, effectiveFrom, effectiveTo) values('402_2016-01-01','402','10','ROMANIA-ON NET','FIXED',to_date('2016-01-01','YYYY-MM-DD HH24:MI:SS'),to_date('2016-12-01','YYYY-MM-DD HH24:MI:SS'));</v>
      </c>
    </row>
    <row r="7839" spans="1:8">
      <c r="A7839" s="11" t="s">
        <v>24582</v>
      </c>
      <c r="B7839" s="11" t="s">
        <v>2105</v>
      </c>
      <c r="C7839" s="18">
        <v>10</v>
      </c>
      <c r="D7839" s="11" t="s">
        <v>11728</v>
      </c>
      <c r="E7839" s="11" t="s">
        <v>2227</v>
      </c>
      <c r="F7839" s="12" t="s">
        <v>30094</v>
      </c>
      <c r="G7839" s="12" t="s">
        <v>30095</v>
      </c>
      <c r="H7839" s="11" t="str">
        <f t="shared" si="122"/>
        <v>insert into BTRCOutgoingXRate (OID, prefix, outgoingRateBDT, operatorName, operatorType, effectiveFrom, effectiveTo) values('408_2016-01-01','408','10','ROMANIA-PREMIUM-FIXED','FIXED',to_date('2016-01-01','YYYY-MM-DD HH24:MI:SS'),to_date('2016-12-01','YYYY-MM-DD HH24:MI:SS'));</v>
      </c>
    </row>
    <row r="7840" spans="1:8">
      <c r="A7840" s="11" t="s">
        <v>24583</v>
      </c>
      <c r="B7840" s="11" t="s">
        <v>1618</v>
      </c>
      <c r="C7840" s="18">
        <v>10</v>
      </c>
      <c r="D7840" s="11" t="s">
        <v>11729</v>
      </c>
      <c r="E7840" s="11" t="s">
        <v>2227</v>
      </c>
      <c r="F7840" s="12" t="s">
        <v>30094</v>
      </c>
      <c r="G7840" s="12" t="s">
        <v>30095</v>
      </c>
      <c r="H7840" s="11" t="str">
        <f t="shared" si="122"/>
        <v>insert into BTRCOutgoingXRate (OID, prefix, outgoingRateBDT, operatorName, operatorType, effectiveFrom, effectiveTo) values('40_2016-01-01','40','10','Romania-ROC-Fixed','FIXED',to_date('2016-01-01','YYYY-MM-DD HH24:MI:SS'),to_date('2016-12-01','YYYY-MM-DD HH24:MI:SS'));</v>
      </c>
    </row>
    <row r="7841" spans="1:8">
      <c r="A7841" s="11" t="s">
        <v>24584</v>
      </c>
      <c r="B7841" s="11" t="s">
        <v>2106</v>
      </c>
      <c r="C7841" s="18">
        <v>10</v>
      </c>
      <c r="D7841" s="11" t="s">
        <v>11730</v>
      </c>
      <c r="E7841" s="11" t="s">
        <v>2227</v>
      </c>
      <c r="F7841" s="12" t="s">
        <v>30094</v>
      </c>
      <c r="G7841" s="12" t="s">
        <v>30095</v>
      </c>
      <c r="H7841" s="11" t="str">
        <f t="shared" si="122"/>
        <v>insert into BTRCOutgoingXRate (OID, prefix, outgoingRateBDT, operatorName, operatorType, effectiveFrom, effectiveTo) values('409_2016-01-01','409','10','Romania-Special-Fixed','FIXED',to_date('2016-01-01','YYYY-MM-DD HH24:MI:SS'),to_date('2016-12-01','YYYY-MM-DD HH24:MI:SS'));</v>
      </c>
    </row>
    <row r="7842" spans="1:8">
      <c r="A7842" s="11" t="s">
        <v>24585</v>
      </c>
      <c r="B7842" s="11" t="s">
        <v>11731</v>
      </c>
      <c r="C7842" s="18">
        <v>16</v>
      </c>
      <c r="D7842" s="11" t="s">
        <v>11732</v>
      </c>
      <c r="E7842" s="11" t="s">
        <v>2190</v>
      </c>
      <c r="F7842" s="12" t="s">
        <v>30094</v>
      </c>
      <c r="G7842" s="12" t="s">
        <v>30095</v>
      </c>
      <c r="H7842" s="11" t="str">
        <f t="shared" si="122"/>
        <v>insert into BTRCOutgoingXRate (OID, prefix, outgoingRateBDT, operatorName, operatorType, effectiveFrom, effectiveTo) values('4037_2016-01-01','4037','16','Roumania-Mobile','MOBILE',to_date('2016-01-01','YYYY-MM-DD HH24:MI:SS'),to_date('2016-12-01','YYYY-MM-DD HH24:MI:SS'));</v>
      </c>
    </row>
    <row r="7843" spans="1:8">
      <c r="A7843" s="11" t="s">
        <v>24586</v>
      </c>
      <c r="B7843" s="11" t="s">
        <v>11733</v>
      </c>
      <c r="C7843" s="18">
        <v>16</v>
      </c>
      <c r="D7843" s="11" t="s">
        <v>11732</v>
      </c>
      <c r="E7843" s="11" t="s">
        <v>2190</v>
      </c>
      <c r="F7843" s="12" t="s">
        <v>30094</v>
      </c>
      <c r="G7843" s="12" t="s">
        <v>30095</v>
      </c>
      <c r="H7843" s="11" t="str">
        <f t="shared" si="122"/>
        <v>insert into BTRCOutgoingXRate (OID, prefix, outgoingRateBDT, operatorName, operatorType, effectiveFrom, effectiveTo) values('4090_2016-01-01','4090','16','Roumania-Mobile','MOBILE',to_date('2016-01-01','YYYY-MM-DD HH24:MI:SS'),to_date('2016-12-01','YYYY-MM-DD HH24:MI:SS'));</v>
      </c>
    </row>
    <row r="7844" spans="1:8">
      <c r="A7844" s="11" t="s">
        <v>24587</v>
      </c>
      <c r="B7844" s="11" t="s">
        <v>11734</v>
      </c>
      <c r="C7844" s="18">
        <v>16</v>
      </c>
      <c r="D7844" s="11" t="s">
        <v>11735</v>
      </c>
      <c r="E7844" s="11" t="s">
        <v>2190</v>
      </c>
      <c r="F7844" s="12" t="s">
        <v>30094</v>
      </c>
      <c r="G7844" s="12" t="s">
        <v>30095</v>
      </c>
      <c r="H7844" s="11" t="str">
        <f t="shared" si="122"/>
        <v>insert into BTRCOutgoingXRate (OID, prefix, outgoingRateBDT, operatorName, operatorType, effectiveFrom, effectiveTo) values('40374_2016-01-01','40374','16','ROUMANIA-MOBILE','MOBILE',to_date('2016-01-01','YYYY-MM-DD HH24:MI:SS'),to_date('2016-12-01','YYYY-MM-DD HH24:MI:SS'));</v>
      </c>
    </row>
    <row r="7845" spans="1:8">
      <c r="A7845" s="11" t="s">
        <v>24588</v>
      </c>
      <c r="B7845" s="11" t="s">
        <v>11736</v>
      </c>
      <c r="C7845" s="18">
        <v>16</v>
      </c>
      <c r="D7845" s="11" t="s">
        <v>11732</v>
      </c>
      <c r="E7845" s="11" t="s">
        <v>2190</v>
      </c>
      <c r="F7845" s="12" t="s">
        <v>30094</v>
      </c>
      <c r="G7845" s="12" t="s">
        <v>30095</v>
      </c>
      <c r="H7845" s="11" t="str">
        <f t="shared" si="122"/>
        <v>insert into BTRCOutgoingXRate (OID, prefix, outgoingRateBDT, operatorName, operatorType, effectiveFrom, effectiveTo) values('4091_2016-01-01','4091','16','Roumania-Mobile','MOBILE',to_date('2016-01-01','YYYY-MM-DD HH24:MI:SS'),to_date('2016-12-01','YYYY-MM-DD HH24:MI:SS'));</v>
      </c>
    </row>
    <row r="7846" spans="1:8">
      <c r="A7846" s="11" t="s">
        <v>24589</v>
      </c>
      <c r="B7846" s="11" t="s">
        <v>11737</v>
      </c>
      <c r="C7846" s="18">
        <v>16</v>
      </c>
      <c r="D7846" s="11" t="s">
        <v>11732</v>
      </c>
      <c r="E7846" s="11" t="s">
        <v>2190</v>
      </c>
      <c r="F7846" s="12" t="s">
        <v>30094</v>
      </c>
      <c r="G7846" s="12" t="s">
        <v>30095</v>
      </c>
      <c r="H7846" s="11" t="str">
        <f t="shared" si="122"/>
        <v>insert into BTRCOutgoingXRate (OID, prefix, outgoingRateBDT, operatorName, operatorType, effectiveFrom, effectiveTo) values('4093_2016-01-01','4093','16','Roumania-Mobile','MOBILE',to_date('2016-01-01','YYYY-MM-DD HH24:MI:SS'),to_date('2016-12-01','YYYY-MM-DD HH24:MI:SS'));</v>
      </c>
    </row>
    <row r="7847" spans="1:8">
      <c r="A7847" s="11" t="s">
        <v>24590</v>
      </c>
      <c r="B7847" s="11" t="s">
        <v>11738</v>
      </c>
      <c r="C7847" s="18">
        <v>16</v>
      </c>
      <c r="D7847" s="11" t="s">
        <v>11732</v>
      </c>
      <c r="E7847" s="11" t="s">
        <v>2190</v>
      </c>
      <c r="F7847" s="12" t="s">
        <v>30094</v>
      </c>
      <c r="G7847" s="12" t="s">
        <v>30095</v>
      </c>
      <c r="H7847" s="11" t="str">
        <f t="shared" si="122"/>
        <v>insert into BTRCOutgoingXRate (OID, prefix, outgoingRateBDT, operatorName, operatorType, effectiveFrom, effectiveTo) values('4098_2016-01-01','4098','16','Roumania-Mobile','MOBILE',to_date('2016-01-01','YYYY-MM-DD HH24:MI:SS'),to_date('2016-12-01','YYYY-MM-DD HH24:MI:SS'));</v>
      </c>
    </row>
    <row r="7848" spans="1:8">
      <c r="A7848" s="11" t="s">
        <v>24591</v>
      </c>
      <c r="B7848" s="11" t="s">
        <v>11739</v>
      </c>
      <c r="C7848" s="18">
        <v>16</v>
      </c>
      <c r="D7848" s="11" t="s">
        <v>11732</v>
      </c>
      <c r="E7848" s="11" t="s">
        <v>2190</v>
      </c>
      <c r="F7848" s="12" t="s">
        <v>30094</v>
      </c>
      <c r="G7848" s="12" t="s">
        <v>30095</v>
      </c>
      <c r="H7848" s="11" t="str">
        <f t="shared" si="122"/>
        <v>insert into BTRCOutgoingXRate (OID, prefix, outgoingRateBDT, operatorName, operatorType, effectiveFrom, effectiveTo) values('4096_2016-01-01','4096','16','Roumania-Mobile','MOBILE',to_date('2016-01-01','YYYY-MM-DD HH24:MI:SS'),to_date('2016-12-01','YYYY-MM-DD HH24:MI:SS'));</v>
      </c>
    </row>
    <row r="7849" spans="1:8">
      <c r="A7849" s="11" t="s">
        <v>24592</v>
      </c>
      <c r="B7849" s="11" t="s">
        <v>11740</v>
      </c>
      <c r="C7849" s="18">
        <v>16</v>
      </c>
      <c r="D7849" s="11" t="s">
        <v>11732</v>
      </c>
      <c r="E7849" s="11" t="s">
        <v>2190</v>
      </c>
      <c r="F7849" s="12" t="s">
        <v>30094</v>
      </c>
      <c r="G7849" s="12" t="s">
        <v>30095</v>
      </c>
      <c r="H7849" s="11" t="str">
        <f t="shared" si="122"/>
        <v>insert into BTRCOutgoingXRate (OID, prefix, outgoingRateBDT, operatorName, operatorType, effectiveFrom, effectiveTo) values('4095_2016-01-01','4095','16','Roumania-Mobile','MOBILE',to_date('2016-01-01','YYYY-MM-DD HH24:MI:SS'),to_date('2016-12-01','YYYY-MM-DD HH24:MI:SS'));</v>
      </c>
    </row>
    <row r="7850" spans="1:8">
      <c r="A7850" s="11" t="s">
        <v>24593</v>
      </c>
      <c r="B7850" s="11" t="s">
        <v>11741</v>
      </c>
      <c r="C7850" s="18">
        <v>16</v>
      </c>
      <c r="D7850" s="11" t="s">
        <v>11732</v>
      </c>
      <c r="E7850" s="11" t="s">
        <v>2190</v>
      </c>
      <c r="F7850" s="12" t="s">
        <v>30094</v>
      </c>
      <c r="G7850" s="12" t="s">
        <v>30095</v>
      </c>
      <c r="H7850" s="11" t="str">
        <f t="shared" si="122"/>
        <v>insert into BTRCOutgoingXRate (OID, prefix, outgoingRateBDT, operatorName, operatorType, effectiveFrom, effectiveTo) values('4094_2016-01-01','4094','16','Roumania-Mobile','MOBILE',to_date('2016-01-01','YYYY-MM-DD HH24:MI:SS'),to_date('2016-12-01','YYYY-MM-DD HH24:MI:SS'));</v>
      </c>
    </row>
    <row r="7851" spans="1:8">
      <c r="A7851" s="11" t="s">
        <v>24594</v>
      </c>
      <c r="B7851" s="11" t="s">
        <v>11742</v>
      </c>
      <c r="C7851" s="18">
        <v>16</v>
      </c>
      <c r="D7851" s="11" t="s">
        <v>11732</v>
      </c>
      <c r="E7851" s="11" t="s">
        <v>2190</v>
      </c>
      <c r="F7851" s="12" t="s">
        <v>30094</v>
      </c>
      <c r="G7851" s="12" t="s">
        <v>30095</v>
      </c>
      <c r="H7851" s="11" t="str">
        <f t="shared" si="122"/>
        <v>insert into BTRCOutgoingXRate (OID, prefix, outgoingRateBDT, operatorName, operatorType, effectiveFrom, effectiveTo) values('4092_2016-01-01','4092','16','Roumania-Mobile','MOBILE',to_date('2016-01-01','YYYY-MM-DD HH24:MI:SS'),to_date('2016-12-01','YYYY-MM-DD HH24:MI:SS'));</v>
      </c>
    </row>
    <row r="7852" spans="1:8">
      <c r="A7852" s="11" t="s">
        <v>24595</v>
      </c>
      <c r="B7852" s="11" t="s">
        <v>11743</v>
      </c>
      <c r="C7852" s="18">
        <v>10</v>
      </c>
      <c r="D7852" s="11" t="s">
        <v>11744</v>
      </c>
      <c r="E7852" s="11" t="s">
        <v>2190</v>
      </c>
      <c r="F7852" s="12" t="s">
        <v>30094</v>
      </c>
      <c r="G7852" s="12" t="s">
        <v>30095</v>
      </c>
      <c r="H7852" s="11" t="str">
        <f t="shared" si="122"/>
        <v>insert into BTRCOutgoingXRate (OID, prefix, outgoingRateBDT, operatorName, operatorType, effectiveFrom, effectiveTo) values('797_2016-01-01','797','10','Russia - Mobile','MOBILE',to_date('2016-01-01','YYYY-MM-DD HH24:MI:SS'),to_date('2016-12-01','YYYY-MM-DD HH24:MI:SS'));</v>
      </c>
    </row>
    <row r="7853" spans="1:8">
      <c r="A7853" s="11" t="s">
        <v>24596</v>
      </c>
      <c r="B7853" s="11" t="s">
        <v>11745</v>
      </c>
      <c r="C7853" s="18">
        <v>10</v>
      </c>
      <c r="D7853" s="11" t="s">
        <v>11744</v>
      </c>
      <c r="E7853" s="11" t="s">
        <v>2190</v>
      </c>
      <c r="F7853" s="12" t="s">
        <v>30094</v>
      </c>
      <c r="G7853" s="12" t="s">
        <v>30095</v>
      </c>
      <c r="H7853" s="11" t="str">
        <f t="shared" si="122"/>
        <v>insert into BTRCOutgoingXRate (OID, prefix, outgoingRateBDT, operatorName, operatorType, effectiveFrom, effectiveTo) values('794_2016-01-01','794','10','Russia - Mobile','MOBILE',to_date('2016-01-01','YYYY-MM-DD HH24:MI:SS'),to_date('2016-12-01','YYYY-MM-DD HH24:MI:SS'));</v>
      </c>
    </row>
    <row r="7854" spans="1:8">
      <c r="A7854" s="11" t="s">
        <v>24597</v>
      </c>
      <c r="B7854" s="11" t="s">
        <v>11746</v>
      </c>
      <c r="C7854" s="18">
        <v>10</v>
      </c>
      <c r="D7854" s="11" t="s">
        <v>11747</v>
      </c>
      <c r="E7854" s="11" t="s">
        <v>2190</v>
      </c>
      <c r="F7854" s="12" t="s">
        <v>30094</v>
      </c>
      <c r="G7854" s="12" t="s">
        <v>30095</v>
      </c>
      <c r="H7854" s="11" t="str">
        <f t="shared" si="122"/>
        <v>insert into BTRCOutgoingXRate (OID, prefix, outgoingRateBDT, operatorName, operatorType, effectiveFrom, effectiveTo) values('795429_2016-01-01','795429','10','RUSSIA FED - ROSTELECOM MOBILE','MOBILE',to_date('2016-01-01','YYYY-MM-DD HH24:MI:SS'),to_date('2016-12-01','YYYY-MM-DD HH24:MI:SS'));</v>
      </c>
    </row>
    <row r="7855" spans="1:8">
      <c r="A7855" s="11" t="s">
        <v>24598</v>
      </c>
      <c r="B7855" s="11" t="s">
        <v>11748</v>
      </c>
      <c r="C7855" s="18">
        <v>10</v>
      </c>
      <c r="D7855" s="11" t="s">
        <v>11749</v>
      </c>
      <c r="E7855" s="11" t="s">
        <v>2227</v>
      </c>
      <c r="F7855" s="12" t="s">
        <v>30094</v>
      </c>
      <c r="G7855" s="12" t="s">
        <v>30095</v>
      </c>
      <c r="H7855" s="11" t="str">
        <f t="shared" si="122"/>
        <v>insert into BTRCOutgoingXRate (OID, prefix, outgoingRateBDT, operatorName, operatorType, effectiveFrom, effectiveTo) values('7812_2016-01-01','7812','10','Russia Fixed St. Petersburg','FIXED',to_date('2016-01-01','YYYY-MM-DD HH24:MI:SS'),to_date('2016-12-01','YYYY-MM-DD HH24:MI:SS'));</v>
      </c>
    </row>
    <row r="7856" spans="1:8">
      <c r="A7856" s="11" t="s">
        <v>24599</v>
      </c>
      <c r="B7856" s="11" t="s">
        <v>11750</v>
      </c>
      <c r="C7856" s="18">
        <v>10</v>
      </c>
      <c r="D7856" s="11" t="s">
        <v>11751</v>
      </c>
      <c r="E7856" s="11" t="s">
        <v>2190</v>
      </c>
      <c r="F7856" s="12" t="s">
        <v>30094</v>
      </c>
      <c r="G7856" s="12" t="s">
        <v>30095</v>
      </c>
      <c r="H7856" s="11" t="str">
        <f t="shared" si="122"/>
        <v>insert into BTRCOutgoingXRate (OID, prefix, outgoingRateBDT, operatorName, operatorType, effectiveFrom, effectiveTo) values('793121_2016-01-01','793121','10','Russia-St.Petersburg-Mobile','MOBILE',to_date('2016-01-01','YYYY-MM-DD HH24:MI:SS'),to_date('2016-12-01','YYYY-MM-DD HH24:MI:SS'));</v>
      </c>
    </row>
    <row r="7857" spans="1:8">
      <c r="A7857" s="11" t="s">
        <v>24600</v>
      </c>
      <c r="B7857" s="11" t="s">
        <v>11752</v>
      </c>
      <c r="C7857" s="18">
        <v>10</v>
      </c>
      <c r="D7857" s="11" t="s">
        <v>11751</v>
      </c>
      <c r="E7857" s="11" t="s">
        <v>2190</v>
      </c>
      <c r="F7857" s="12" t="s">
        <v>30094</v>
      </c>
      <c r="G7857" s="12" t="s">
        <v>30095</v>
      </c>
      <c r="H7857" s="11" t="str">
        <f t="shared" si="122"/>
        <v>insert into BTRCOutgoingXRate (OID, prefix, outgoingRateBDT, operatorName, operatorType, effectiveFrom, effectiveTo) values('793122_2016-01-01','793122','10','Russia-St.Petersburg-Mobile','MOBILE',to_date('2016-01-01','YYYY-MM-DD HH24:MI:SS'),to_date('2016-12-01','YYYY-MM-DD HH24:MI:SS'));</v>
      </c>
    </row>
    <row r="7858" spans="1:8">
      <c r="A7858" s="11" t="s">
        <v>24601</v>
      </c>
      <c r="B7858" s="11" t="s">
        <v>11753</v>
      </c>
      <c r="C7858" s="18">
        <v>10</v>
      </c>
      <c r="D7858" s="11" t="s">
        <v>11751</v>
      </c>
      <c r="E7858" s="11" t="s">
        <v>2190</v>
      </c>
      <c r="F7858" s="12" t="s">
        <v>30094</v>
      </c>
      <c r="G7858" s="12" t="s">
        <v>30095</v>
      </c>
      <c r="H7858" s="11" t="str">
        <f t="shared" si="122"/>
        <v>insert into BTRCOutgoingXRate (OID, prefix, outgoingRateBDT, operatorName, operatorType, effectiveFrom, effectiveTo) values('793123_2016-01-01','793123','10','Russia-St.Petersburg-Mobile','MOBILE',to_date('2016-01-01','YYYY-MM-DD HH24:MI:SS'),to_date('2016-12-01','YYYY-MM-DD HH24:MI:SS'));</v>
      </c>
    </row>
    <row r="7859" spans="1:8">
      <c r="A7859" s="11" t="s">
        <v>24602</v>
      </c>
      <c r="B7859" s="11" t="s">
        <v>11754</v>
      </c>
      <c r="C7859" s="18">
        <v>10</v>
      </c>
      <c r="D7859" s="11" t="s">
        <v>11751</v>
      </c>
      <c r="E7859" s="11" t="s">
        <v>2190</v>
      </c>
      <c r="F7859" s="12" t="s">
        <v>30094</v>
      </c>
      <c r="G7859" s="12" t="s">
        <v>30095</v>
      </c>
      <c r="H7859" s="11" t="str">
        <f t="shared" si="122"/>
        <v>insert into BTRCOutgoingXRate (OID, prefix, outgoingRateBDT, operatorName, operatorType, effectiveFrom, effectiveTo) values('793124_2016-01-01','793124','10','Russia-St.Petersburg-Mobile','MOBILE',to_date('2016-01-01','YYYY-MM-DD HH24:MI:SS'),to_date('2016-12-01','YYYY-MM-DD HH24:MI:SS'));</v>
      </c>
    </row>
    <row r="7860" spans="1:8">
      <c r="A7860" s="11" t="s">
        <v>24603</v>
      </c>
      <c r="B7860" s="11" t="s">
        <v>11755</v>
      </c>
      <c r="C7860" s="18">
        <v>10</v>
      </c>
      <c r="D7860" s="11" t="s">
        <v>11751</v>
      </c>
      <c r="E7860" s="11" t="s">
        <v>2190</v>
      </c>
      <c r="F7860" s="12" t="s">
        <v>30094</v>
      </c>
      <c r="G7860" s="12" t="s">
        <v>30095</v>
      </c>
      <c r="H7860" s="11" t="str">
        <f t="shared" si="122"/>
        <v>insert into BTRCOutgoingXRate (OID, prefix, outgoingRateBDT, operatorName, operatorType, effectiveFrom, effectiveTo) values('795000_2016-01-01','795000','10','Russia-St.Petersburg-Mobile','MOBILE',to_date('2016-01-01','YYYY-MM-DD HH24:MI:SS'),to_date('2016-12-01','YYYY-MM-DD HH24:MI:SS'));</v>
      </c>
    </row>
    <row r="7861" spans="1:8">
      <c r="A7861" s="11" t="s">
        <v>24604</v>
      </c>
      <c r="B7861" s="11" t="s">
        <v>11756</v>
      </c>
      <c r="C7861" s="18">
        <v>10</v>
      </c>
      <c r="D7861" s="11" t="s">
        <v>11751</v>
      </c>
      <c r="E7861" s="11" t="s">
        <v>2190</v>
      </c>
      <c r="F7861" s="12" t="s">
        <v>30094</v>
      </c>
      <c r="G7861" s="12" t="s">
        <v>30095</v>
      </c>
      <c r="H7861" s="11" t="str">
        <f t="shared" si="122"/>
        <v>insert into BTRCOutgoingXRate (OID, prefix, outgoingRateBDT, operatorName, operatorType, effectiveFrom, effectiveTo) values('795001_2016-01-01','795001','10','Russia-St.Petersburg-Mobile','MOBILE',to_date('2016-01-01','YYYY-MM-DD HH24:MI:SS'),to_date('2016-12-01','YYYY-MM-DD HH24:MI:SS'));</v>
      </c>
    </row>
    <row r="7862" spans="1:8">
      <c r="A7862" s="11" t="s">
        <v>24605</v>
      </c>
      <c r="B7862" s="11" t="s">
        <v>11757</v>
      </c>
      <c r="C7862" s="18">
        <v>10</v>
      </c>
      <c r="D7862" s="11" t="s">
        <v>11751</v>
      </c>
      <c r="E7862" s="11" t="s">
        <v>2190</v>
      </c>
      <c r="F7862" s="12" t="s">
        <v>30094</v>
      </c>
      <c r="G7862" s="12" t="s">
        <v>30095</v>
      </c>
      <c r="H7862" s="11" t="str">
        <f t="shared" si="122"/>
        <v>insert into BTRCOutgoingXRate (OID, prefix, outgoingRateBDT, operatorName, operatorType, effectiveFrom, effectiveTo) values('795002_2016-01-01','795002','10','Russia-St.Petersburg-Mobile','MOBILE',to_date('2016-01-01','YYYY-MM-DD HH24:MI:SS'),to_date('2016-12-01','YYYY-MM-DD HH24:MI:SS'));</v>
      </c>
    </row>
    <row r="7863" spans="1:8">
      <c r="A7863" s="11" t="s">
        <v>24606</v>
      </c>
      <c r="B7863" s="11" t="s">
        <v>11758</v>
      </c>
      <c r="C7863" s="18">
        <v>10</v>
      </c>
      <c r="D7863" s="11" t="s">
        <v>11751</v>
      </c>
      <c r="E7863" s="11" t="s">
        <v>2190</v>
      </c>
      <c r="F7863" s="12" t="s">
        <v>30094</v>
      </c>
      <c r="G7863" s="12" t="s">
        <v>30095</v>
      </c>
      <c r="H7863" s="11" t="str">
        <f t="shared" si="122"/>
        <v>insert into BTRCOutgoingXRate (OID, prefix, outgoingRateBDT, operatorName, operatorType, effectiveFrom, effectiveTo) values('795003_2016-01-01','795003','10','Russia-St.Petersburg-Mobile','MOBILE',to_date('2016-01-01','YYYY-MM-DD HH24:MI:SS'),to_date('2016-12-01','YYYY-MM-DD HH24:MI:SS'));</v>
      </c>
    </row>
    <row r="7864" spans="1:8">
      <c r="A7864" s="11" t="s">
        <v>24607</v>
      </c>
      <c r="B7864" s="11" t="s">
        <v>11759</v>
      </c>
      <c r="C7864" s="18">
        <v>10</v>
      </c>
      <c r="D7864" s="11" t="s">
        <v>11751</v>
      </c>
      <c r="E7864" s="11" t="s">
        <v>2190</v>
      </c>
      <c r="F7864" s="12" t="s">
        <v>30094</v>
      </c>
      <c r="G7864" s="12" t="s">
        <v>30095</v>
      </c>
      <c r="H7864" s="11" t="str">
        <f t="shared" si="122"/>
        <v>insert into BTRCOutgoingXRate (OID, prefix, outgoingRateBDT, operatorName, operatorType, effectiveFrom, effectiveTo) values('795004_2016-01-01','795004','10','Russia-St.Petersburg-Mobile','MOBILE',to_date('2016-01-01','YYYY-MM-DD HH24:MI:SS'),to_date('2016-12-01','YYYY-MM-DD HH24:MI:SS'));</v>
      </c>
    </row>
    <row r="7865" spans="1:8">
      <c r="A7865" s="11" t="s">
        <v>24608</v>
      </c>
      <c r="B7865" s="11" t="s">
        <v>11760</v>
      </c>
      <c r="C7865" s="18">
        <v>10</v>
      </c>
      <c r="D7865" s="11" t="s">
        <v>11751</v>
      </c>
      <c r="E7865" s="11" t="s">
        <v>2190</v>
      </c>
      <c r="F7865" s="12" t="s">
        <v>30094</v>
      </c>
      <c r="G7865" s="12" t="s">
        <v>30095</v>
      </c>
      <c r="H7865" s="11" t="str">
        <f t="shared" si="122"/>
        <v>insert into BTRCOutgoingXRate (OID, prefix, outgoingRateBDT, operatorName, operatorType, effectiveFrom, effectiveTo) values('795164_2016-01-01','795164','10','Russia-St.Petersburg-Mobile','MOBILE',to_date('2016-01-01','YYYY-MM-DD HH24:MI:SS'),to_date('2016-12-01','YYYY-MM-DD HH24:MI:SS'));</v>
      </c>
    </row>
    <row r="7866" spans="1:8">
      <c r="A7866" s="11" t="s">
        <v>24609</v>
      </c>
      <c r="B7866" s="11" t="s">
        <v>11761</v>
      </c>
      <c r="C7866" s="18">
        <v>10</v>
      </c>
      <c r="D7866" s="11" t="s">
        <v>11751</v>
      </c>
      <c r="E7866" s="11" t="s">
        <v>2190</v>
      </c>
      <c r="F7866" s="12" t="s">
        <v>30094</v>
      </c>
      <c r="G7866" s="12" t="s">
        <v>30095</v>
      </c>
      <c r="H7866" s="11" t="str">
        <f t="shared" si="122"/>
        <v>insert into BTRCOutgoingXRate (OID, prefix, outgoingRateBDT, operatorName, operatorType, effectiveFrom, effectiveTo) values('795165_2016-01-01','795165','10','Russia-St.Petersburg-Mobile','MOBILE',to_date('2016-01-01','YYYY-MM-DD HH24:MI:SS'),to_date('2016-12-01','YYYY-MM-DD HH24:MI:SS'));</v>
      </c>
    </row>
    <row r="7867" spans="1:8">
      <c r="A7867" s="11" t="s">
        <v>24610</v>
      </c>
      <c r="B7867" s="11" t="s">
        <v>11762</v>
      </c>
      <c r="C7867" s="18">
        <v>10</v>
      </c>
      <c r="D7867" s="11" t="s">
        <v>11751</v>
      </c>
      <c r="E7867" s="11" t="s">
        <v>2190</v>
      </c>
      <c r="F7867" s="12" t="s">
        <v>30094</v>
      </c>
      <c r="G7867" s="12" t="s">
        <v>30095</v>
      </c>
      <c r="H7867" s="11" t="str">
        <f t="shared" si="122"/>
        <v>insert into BTRCOutgoingXRate (OID, prefix, outgoingRateBDT, operatorName, operatorType, effectiveFrom, effectiveTo) values('795166_2016-01-01','795166','10','Russia-St.Petersburg-Mobile','MOBILE',to_date('2016-01-01','YYYY-MM-DD HH24:MI:SS'),to_date('2016-12-01','YYYY-MM-DD HH24:MI:SS'));</v>
      </c>
    </row>
    <row r="7868" spans="1:8">
      <c r="A7868" s="11" t="s">
        <v>24611</v>
      </c>
      <c r="B7868" s="11" t="s">
        <v>11763</v>
      </c>
      <c r="C7868" s="18">
        <v>10</v>
      </c>
      <c r="D7868" s="11" t="s">
        <v>11751</v>
      </c>
      <c r="E7868" s="11" t="s">
        <v>2190</v>
      </c>
      <c r="F7868" s="12" t="s">
        <v>30094</v>
      </c>
      <c r="G7868" s="12" t="s">
        <v>30095</v>
      </c>
      <c r="H7868" s="11" t="str">
        <f t="shared" si="122"/>
        <v>insert into BTRCOutgoingXRate (OID, prefix, outgoingRateBDT, operatorName, operatorType, effectiveFrom, effectiveTo) values('795167_2016-01-01','795167','10','Russia-St.Petersburg-Mobile','MOBILE',to_date('2016-01-01','YYYY-MM-DD HH24:MI:SS'),to_date('2016-12-01','YYYY-MM-DD HH24:MI:SS'));</v>
      </c>
    </row>
    <row r="7869" spans="1:8">
      <c r="A7869" s="11" t="s">
        <v>24612</v>
      </c>
      <c r="B7869" s="11" t="s">
        <v>11764</v>
      </c>
      <c r="C7869" s="18">
        <v>10</v>
      </c>
      <c r="D7869" s="11" t="s">
        <v>11751</v>
      </c>
      <c r="E7869" s="11" t="s">
        <v>2190</v>
      </c>
      <c r="F7869" s="12" t="s">
        <v>30094</v>
      </c>
      <c r="G7869" s="12" t="s">
        <v>30095</v>
      </c>
      <c r="H7869" s="11" t="str">
        <f t="shared" si="122"/>
        <v>insert into BTRCOutgoingXRate (OID, prefix, outgoingRateBDT, operatorName, operatorType, effectiveFrom, effectiveTo) values('795168_2016-01-01','795168','10','Russia-St.Petersburg-Mobile','MOBILE',to_date('2016-01-01','YYYY-MM-DD HH24:MI:SS'),to_date('2016-12-01','YYYY-MM-DD HH24:MI:SS'));</v>
      </c>
    </row>
    <row r="7870" spans="1:8">
      <c r="A7870" s="11" t="s">
        <v>24613</v>
      </c>
      <c r="B7870" s="11" t="s">
        <v>11765</v>
      </c>
      <c r="C7870" s="18">
        <v>10</v>
      </c>
      <c r="D7870" s="11" t="s">
        <v>11751</v>
      </c>
      <c r="E7870" s="11" t="s">
        <v>2190</v>
      </c>
      <c r="F7870" s="12" t="s">
        <v>30094</v>
      </c>
      <c r="G7870" s="12" t="s">
        <v>30095</v>
      </c>
      <c r="H7870" s="11" t="str">
        <f t="shared" si="122"/>
        <v>insert into BTRCOutgoingXRate (OID, prefix, outgoingRateBDT, operatorName, operatorType, effectiveFrom, effectiveTo) values('795220_2016-01-01','795220','10','Russia-St.Petersburg-Mobile','MOBILE',to_date('2016-01-01','YYYY-MM-DD HH24:MI:SS'),to_date('2016-12-01','YYYY-MM-DD HH24:MI:SS'));</v>
      </c>
    </row>
    <row r="7871" spans="1:8">
      <c r="A7871" s="11" t="s">
        <v>24614</v>
      </c>
      <c r="B7871" s="11" t="s">
        <v>11766</v>
      </c>
      <c r="C7871" s="18">
        <v>10</v>
      </c>
      <c r="D7871" s="11" t="s">
        <v>11751</v>
      </c>
      <c r="E7871" s="11" t="s">
        <v>2190</v>
      </c>
      <c r="F7871" s="12" t="s">
        <v>30094</v>
      </c>
      <c r="G7871" s="12" t="s">
        <v>30095</v>
      </c>
      <c r="H7871" s="11" t="str">
        <f t="shared" si="122"/>
        <v>insert into BTRCOutgoingXRate (OID, prefix, outgoingRateBDT, operatorName, operatorType, effectiveFrom, effectiveTo) values('795221_2016-01-01','795221','10','Russia-St.Petersburg-Mobile','MOBILE',to_date('2016-01-01','YYYY-MM-DD HH24:MI:SS'),to_date('2016-12-01','YYYY-MM-DD HH24:MI:SS'));</v>
      </c>
    </row>
    <row r="7872" spans="1:8">
      <c r="A7872" s="11" t="s">
        <v>24615</v>
      </c>
      <c r="B7872" s="11" t="s">
        <v>11767</v>
      </c>
      <c r="C7872" s="18">
        <v>10</v>
      </c>
      <c r="D7872" s="11" t="s">
        <v>11751</v>
      </c>
      <c r="E7872" s="11" t="s">
        <v>2190</v>
      </c>
      <c r="F7872" s="12" t="s">
        <v>30094</v>
      </c>
      <c r="G7872" s="12" t="s">
        <v>30095</v>
      </c>
      <c r="H7872" s="11" t="str">
        <f t="shared" si="122"/>
        <v>insert into BTRCOutgoingXRate (OID, prefix, outgoingRateBDT, operatorName, operatorType, effectiveFrom, effectiveTo) values('795222_2016-01-01','795222','10','Russia-St.Petersburg-Mobile','MOBILE',to_date('2016-01-01','YYYY-MM-DD HH24:MI:SS'),to_date('2016-12-01','YYYY-MM-DD HH24:MI:SS'));</v>
      </c>
    </row>
    <row r="7873" spans="1:8">
      <c r="A7873" s="11" t="s">
        <v>24616</v>
      </c>
      <c r="B7873" s="11" t="s">
        <v>11768</v>
      </c>
      <c r="C7873" s="18">
        <v>10</v>
      </c>
      <c r="D7873" s="11" t="s">
        <v>11751</v>
      </c>
      <c r="E7873" s="11" t="s">
        <v>2190</v>
      </c>
      <c r="F7873" s="12" t="s">
        <v>30094</v>
      </c>
      <c r="G7873" s="12" t="s">
        <v>30095</v>
      </c>
      <c r="H7873" s="11" t="str">
        <f t="shared" si="122"/>
        <v>insert into BTRCOutgoingXRate (OID, prefix, outgoingRateBDT, operatorName, operatorType, effectiveFrom, effectiveTo) values('795223_2016-01-01','795223','10','Russia-St.Petersburg-Mobile','MOBILE',to_date('2016-01-01','YYYY-MM-DD HH24:MI:SS'),to_date('2016-12-01','YYYY-MM-DD HH24:MI:SS'));</v>
      </c>
    </row>
    <row r="7874" spans="1:8">
      <c r="A7874" s="11" t="s">
        <v>24617</v>
      </c>
      <c r="B7874" s="11" t="s">
        <v>11769</v>
      </c>
      <c r="C7874" s="18">
        <v>10</v>
      </c>
      <c r="D7874" s="11" t="s">
        <v>11751</v>
      </c>
      <c r="E7874" s="11" t="s">
        <v>2190</v>
      </c>
      <c r="F7874" s="12" t="s">
        <v>30094</v>
      </c>
      <c r="G7874" s="12" t="s">
        <v>30095</v>
      </c>
      <c r="H7874" s="11" t="str">
        <f t="shared" si="122"/>
        <v>insert into BTRCOutgoingXRate (OID, prefix, outgoingRateBDT, operatorName, operatorType, effectiveFrom, effectiveTo) values('795224_2016-01-01','795224','10','Russia-St.Petersburg-Mobile','MOBILE',to_date('2016-01-01','YYYY-MM-DD HH24:MI:SS'),to_date('2016-12-01','YYYY-MM-DD HH24:MI:SS'));</v>
      </c>
    </row>
    <row r="7875" spans="1:8">
      <c r="A7875" s="11" t="s">
        <v>24618</v>
      </c>
      <c r="B7875" s="11" t="s">
        <v>11770</v>
      </c>
      <c r="C7875" s="18">
        <v>10</v>
      </c>
      <c r="D7875" s="11" t="s">
        <v>11751</v>
      </c>
      <c r="E7875" s="11" t="s">
        <v>2190</v>
      </c>
      <c r="F7875" s="12" t="s">
        <v>30094</v>
      </c>
      <c r="G7875" s="12" t="s">
        <v>30095</v>
      </c>
      <c r="H7875" s="11" t="str">
        <f t="shared" si="122"/>
        <v>insert into BTRCOutgoingXRate (OID, prefix, outgoingRateBDT, operatorName, operatorType, effectiveFrom, effectiveTo) values('795235_2016-01-01','795235','10','Russia-St.Petersburg-Mobile','MOBILE',to_date('2016-01-01','YYYY-MM-DD HH24:MI:SS'),to_date('2016-12-01','YYYY-MM-DD HH24:MI:SS'));</v>
      </c>
    </row>
    <row r="7876" spans="1:8">
      <c r="A7876" s="11" t="s">
        <v>24619</v>
      </c>
      <c r="B7876" s="11" t="s">
        <v>11771</v>
      </c>
      <c r="C7876" s="18">
        <v>10</v>
      </c>
      <c r="D7876" s="11" t="s">
        <v>11751</v>
      </c>
      <c r="E7876" s="11" t="s">
        <v>2190</v>
      </c>
      <c r="F7876" s="12" t="s">
        <v>30094</v>
      </c>
      <c r="G7876" s="12" t="s">
        <v>30095</v>
      </c>
      <c r="H7876" s="11" t="str">
        <f t="shared" ref="H7876:H7939" si="123">H$1&amp;IF(ISBLANK(A7876),"null","'"&amp;A7876&amp;"'")&amp;","&amp;IF(ISBLANK(B7876),"null","'"&amp;B7876&amp;"'")&amp;","&amp;IF(ISBLANK(C7876),"null","'"&amp;C7876&amp;"'")&amp;","&amp;IF(ISBLANK(D7876),"null","'"&amp;D7876&amp;"'")&amp;","&amp;IF(ISBLANK(E7876),"null","'"&amp;E7876&amp;"'")&amp;","&amp;IF(ISBLANK(F7876),"null","to_date('"&amp;F7876&amp;"','YYYY-MM-DD HH24:MI:SS')")&amp;","&amp;IF(ISBLANK(G7876),"null","to_date('"&amp;G7876&amp;"','YYYY-MM-DD HH24:MI:SS')")&amp;I$1</f>
        <v>insert into BTRCOutgoingXRate (OID, prefix, outgoingRateBDT, operatorName, operatorType, effectiveFrom, effectiveTo) values('795236_2016-01-01','795236','10','Russia-St.Petersburg-Mobile','MOBILE',to_date('2016-01-01','YYYY-MM-DD HH24:MI:SS'),to_date('2016-12-01','YYYY-MM-DD HH24:MI:SS'));</v>
      </c>
    </row>
    <row r="7877" spans="1:8">
      <c r="A7877" s="11" t="s">
        <v>24620</v>
      </c>
      <c r="B7877" s="11" t="s">
        <v>11772</v>
      </c>
      <c r="C7877" s="18">
        <v>10</v>
      </c>
      <c r="D7877" s="11" t="s">
        <v>11751</v>
      </c>
      <c r="E7877" s="11" t="s">
        <v>2190</v>
      </c>
      <c r="F7877" s="12" t="s">
        <v>30094</v>
      </c>
      <c r="G7877" s="12" t="s">
        <v>30095</v>
      </c>
      <c r="H7877" s="11" t="str">
        <f t="shared" si="123"/>
        <v>insert into BTRCOutgoingXRate (OID, prefix, outgoingRateBDT, operatorName, operatorType, effectiveFrom, effectiveTo) values('795237_2016-01-01','795237','10','Russia-St.Petersburg-Mobile','MOBILE',to_date('2016-01-01','YYYY-MM-DD HH24:MI:SS'),to_date('2016-12-01','YYYY-MM-DD HH24:MI:SS'));</v>
      </c>
    </row>
    <row r="7878" spans="1:8">
      <c r="A7878" s="11" t="s">
        <v>24621</v>
      </c>
      <c r="B7878" s="11" t="s">
        <v>11773</v>
      </c>
      <c r="C7878" s="18">
        <v>10</v>
      </c>
      <c r="D7878" s="11" t="s">
        <v>11751</v>
      </c>
      <c r="E7878" s="11" t="s">
        <v>2190</v>
      </c>
      <c r="F7878" s="12" t="s">
        <v>30094</v>
      </c>
      <c r="G7878" s="12" t="s">
        <v>30095</v>
      </c>
      <c r="H7878" s="11" t="str">
        <f t="shared" si="123"/>
        <v>insert into BTRCOutgoingXRate (OID, prefix, outgoingRateBDT, operatorName, operatorType, effectiveFrom, effectiveTo) values('795238_2016-01-01','795238','10','Russia-St.Petersburg-Mobile','MOBILE',to_date('2016-01-01','YYYY-MM-DD HH24:MI:SS'),to_date('2016-12-01','YYYY-MM-DD HH24:MI:SS'));</v>
      </c>
    </row>
    <row r="7879" spans="1:8">
      <c r="A7879" s="11" t="s">
        <v>24622</v>
      </c>
      <c r="B7879" s="11" t="s">
        <v>11774</v>
      </c>
      <c r="C7879" s="18">
        <v>10</v>
      </c>
      <c r="D7879" s="11" t="s">
        <v>11751</v>
      </c>
      <c r="E7879" s="11" t="s">
        <v>2190</v>
      </c>
      <c r="F7879" s="12" t="s">
        <v>30094</v>
      </c>
      <c r="G7879" s="12" t="s">
        <v>30095</v>
      </c>
      <c r="H7879" s="11" t="str">
        <f t="shared" si="123"/>
        <v>insert into BTRCOutgoingXRate (OID, prefix, outgoingRateBDT, operatorName, operatorType, effectiveFrom, effectiveTo) values('795239_2016-01-01','795239','10','Russia-St.Petersburg-Mobile','MOBILE',to_date('2016-01-01','YYYY-MM-DD HH24:MI:SS'),to_date('2016-12-01','YYYY-MM-DD HH24:MI:SS'));</v>
      </c>
    </row>
    <row r="7880" spans="1:8">
      <c r="A7880" s="11" t="s">
        <v>24623</v>
      </c>
      <c r="B7880" s="11" t="s">
        <v>11775</v>
      </c>
      <c r="C7880" s="18">
        <v>10</v>
      </c>
      <c r="D7880" s="11" t="s">
        <v>11751</v>
      </c>
      <c r="E7880" s="11" t="s">
        <v>2190</v>
      </c>
      <c r="F7880" s="12" t="s">
        <v>30094</v>
      </c>
      <c r="G7880" s="12" t="s">
        <v>30095</v>
      </c>
      <c r="H7880" s="11" t="str">
        <f t="shared" si="123"/>
        <v>insert into BTRCOutgoingXRate (OID, prefix, outgoingRateBDT, operatorName, operatorType, effectiveFrom, effectiveTo) values('79111_2016-01-01','79111','10','Russia-St.Petersburg-Mobile','MOBILE',to_date('2016-01-01','YYYY-MM-DD HH24:MI:SS'),to_date('2016-12-01','YYYY-MM-DD HH24:MI:SS'));</v>
      </c>
    </row>
    <row r="7881" spans="1:8">
      <c r="A7881" s="11" t="s">
        <v>24624</v>
      </c>
      <c r="B7881" s="11" t="s">
        <v>11776</v>
      </c>
      <c r="C7881" s="18">
        <v>10</v>
      </c>
      <c r="D7881" s="11" t="s">
        <v>11751</v>
      </c>
      <c r="E7881" s="11" t="s">
        <v>2190</v>
      </c>
      <c r="F7881" s="12" t="s">
        <v>30094</v>
      </c>
      <c r="G7881" s="12" t="s">
        <v>30095</v>
      </c>
      <c r="H7881" s="11" t="str">
        <f t="shared" si="123"/>
        <v>insert into BTRCOutgoingXRate (OID, prefix, outgoingRateBDT, operatorName, operatorType, effectiveFrom, effectiveTo) values('79112_2016-01-01','79112','10','Russia-St.Petersburg-Mobile','MOBILE',to_date('2016-01-01','YYYY-MM-DD HH24:MI:SS'),to_date('2016-12-01','YYYY-MM-DD HH24:MI:SS'));</v>
      </c>
    </row>
    <row r="7882" spans="1:8">
      <c r="A7882" s="11" t="s">
        <v>24625</v>
      </c>
      <c r="B7882" s="11" t="s">
        <v>11777</v>
      </c>
      <c r="C7882" s="18">
        <v>10</v>
      </c>
      <c r="D7882" s="11" t="s">
        <v>11751</v>
      </c>
      <c r="E7882" s="11" t="s">
        <v>2190</v>
      </c>
      <c r="F7882" s="12" t="s">
        <v>30094</v>
      </c>
      <c r="G7882" s="12" t="s">
        <v>30095</v>
      </c>
      <c r="H7882" s="11" t="str">
        <f t="shared" si="123"/>
        <v>insert into BTRCOutgoingXRate (OID, prefix, outgoingRateBDT, operatorName, operatorType, effectiveFrom, effectiveTo) values('79117_2016-01-01','79117','10','Russia-St.Petersburg-Mobile','MOBILE',to_date('2016-01-01','YYYY-MM-DD HH24:MI:SS'),to_date('2016-12-01','YYYY-MM-DD HH24:MI:SS'));</v>
      </c>
    </row>
    <row r="7883" spans="1:8">
      <c r="A7883" s="11" t="s">
        <v>24626</v>
      </c>
      <c r="B7883" s="11" t="s">
        <v>11778</v>
      </c>
      <c r="C7883" s="18">
        <v>10</v>
      </c>
      <c r="D7883" s="11" t="s">
        <v>11751</v>
      </c>
      <c r="E7883" s="11" t="s">
        <v>2190</v>
      </c>
      <c r="F7883" s="12" t="s">
        <v>30094</v>
      </c>
      <c r="G7883" s="12" t="s">
        <v>30095</v>
      </c>
      <c r="H7883" s="11" t="str">
        <f t="shared" si="123"/>
        <v>insert into BTRCOutgoingXRate (OID, prefix, outgoingRateBDT, operatorName, operatorType, effectiveFrom, effectiveTo) values('79119_2016-01-01','79119','10','Russia-St.Petersburg-Mobile','MOBILE',to_date('2016-01-01','YYYY-MM-DD HH24:MI:SS'),to_date('2016-12-01','YYYY-MM-DD HH24:MI:SS'));</v>
      </c>
    </row>
    <row r="7884" spans="1:8">
      <c r="A7884" s="11" t="s">
        <v>24627</v>
      </c>
      <c r="B7884" s="11" t="s">
        <v>11779</v>
      </c>
      <c r="C7884" s="18">
        <v>10</v>
      </c>
      <c r="D7884" s="11" t="s">
        <v>11751</v>
      </c>
      <c r="E7884" s="11" t="s">
        <v>2190</v>
      </c>
      <c r="F7884" s="12" t="s">
        <v>30094</v>
      </c>
      <c r="G7884" s="12" t="s">
        <v>30095</v>
      </c>
      <c r="H7884" s="11" t="str">
        <f t="shared" si="123"/>
        <v>insert into BTRCOutgoingXRate (OID, prefix, outgoingRateBDT, operatorName, operatorType, effectiveFrom, effectiveTo) values('79213_2016-01-01','79213','10','Russia-St.Petersburg-Mobile','MOBILE',to_date('2016-01-01','YYYY-MM-DD HH24:MI:SS'),to_date('2016-12-01','YYYY-MM-DD HH24:MI:SS'));</v>
      </c>
    </row>
    <row r="7885" spans="1:8">
      <c r="A7885" s="11" t="s">
        <v>24628</v>
      </c>
      <c r="B7885" s="11" t="s">
        <v>11780</v>
      </c>
      <c r="C7885" s="18">
        <v>10</v>
      </c>
      <c r="D7885" s="11" t="s">
        <v>11751</v>
      </c>
      <c r="E7885" s="11" t="s">
        <v>2190</v>
      </c>
      <c r="F7885" s="12" t="s">
        <v>30094</v>
      </c>
      <c r="G7885" s="12" t="s">
        <v>30095</v>
      </c>
      <c r="H7885" s="11" t="str">
        <f t="shared" si="123"/>
        <v>insert into BTRCOutgoingXRate (OID, prefix, outgoingRateBDT, operatorName, operatorType, effectiveFrom, effectiveTo) values('79219_2016-01-01','79219','10','Russia-St.Petersburg-Mobile','MOBILE',to_date('2016-01-01','YYYY-MM-DD HH24:MI:SS'),to_date('2016-12-01','YYYY-MM-DD HH24:MI:SS'));</v>
      </c>
    </row>
    <row r="7886" spans="1:8">
      <c r="A7886" s="11" t="s">
        <v>24629</v>
      </c>
      <c r="B7886" s="11" t="s">
        <v>11781</v>
      </c>
      <c r="C7886" s="18">
        <v>10</v>
      </c>
      <c r="D7886" s="11" t="s">
        <v>11751</v>
      </c>
      <c r="E7886" s="11" t="s">
        <v>2190</v>
      </c>
      <c r="F7886" s="12" t="s">
        <v>30094</v>
      </c>
      <c r="G7886" s="12" t="s">
        <v>30095</v>
      </c>
      <c r="H7886" s="11" t="str">
        <f t="shared" si="123"/>
        <v>insert into BTRCOutgoingXRate (OID, prefix, outgoingRateBDT, operatorName, operatorType, effectiveFrom, effectiveTo) values('79291_2016-01-01','79291','10','Russia-St.Petersburg-Mobile','MOBILE',to_date('2016-01-01','YYYY-MM-DD HH24:MI:SS'),to_date('2016-12-01','YYYY-MM-DD HH24:MI:SS'));</v>
      </c>
    </row>
    <row r="7887" spans="1:8">
      <c r="A7887" s="11" t="s">
        <v>24630</v>
      </c>
      <c r="B7887" s="11" t="s">
        <v>11782</v>
      </c>
      <c r="C7887" s="18">
        <v>10</v>
      </c>
      <c r="D7887" s="11" t="s">
        <v>11751</v>
      </c>
      <c r="E7887" s="11" t="s">
        <v>2190</v>
      </c>
      <c r="F7887" s="12" t="s">
        <v>30094</v>
      </c>
      <c r="G7887" s="12" t="s">
        <v>30095</v>
      </c>
      <c r="H7887" s="11" t="str">
        <f t="shared" si="123"/>
        <v>insert into BTRCOutgoingXRate (OID, prefix, outgoingRateBDT, operatorName, operatorType, effectiveFrom, effectiveTo) values('790130_2016-01-01','790130','10','Russia-St.Petersburg-Mobile','MOBILE',to_date('2016-01-01','YYYY-MM-DD HH24:MI:SS'),to_date('2016-12-01','YYYY-MM-DD HH24:MI:SS'));</v>
      </c>
    </row>
    <row r="7888" spans="1:8">
      <c r="A7888" s="11" t="s">
        <v>24631</v>
      </c>
      <c r="B7888" s="11" t="s">
        <v>11783</v>
      </c>
      <c r="C7888" s="18">
        <v>10</v>
      </c>
      <c r="D7888" s="11" t="s">
        <v>11751</v>
      </c>
      <c r="E7888" s="11" t="s">
        <v>2190</v>
      </c>
      <c r="F7888" s="12" t="s">
        <v>30094</v>
      </c>
      <c r="G7888" s="12" t="s">
        <v>30095</v>
      </c>
      <c r="H7888" s="11" t="str">
        <f t="shared" si="123"/>
        <v>insert into BTRCOutgoingXRate (OID, prefix, outgoingRateBDT, operatorName, operatorType, effectiveFrom, effectiveTo) values('790131_2016-01-01','790131','10','Russia-St.Petersburg-Mobile','MOBILE',to_date('2016-01-01','YYYY-MM-DD HH24:MI:SS'),to_date('2016-12-01','YYYY-MM-DD HH24:MI:SS'));</v>
      </c>
    </row>
    <row r="7889" spans="1:8">
      <c r="A7889" s="11" t="s">
        <v>24632</v>
      </c>
      <c r="B7889" s="11" t="s">
        <v>11784</v>
      </c>
      <c r="C7889" s="18">
        <v>10</v>
      </c>
      <c r="D7889" s="11" t="s">
        <v>11751</v>
      </c>
      <c r="E7889" s="11" t="s">
        <v>2190</v>
      </c>
      <c r="F7889" s="12" t="s">
        <v>30094</v>
      </c>
      <c r="G7889" s="12" t="s">
        <v>30095</v>
      </c>
      <c r="H7889" s="11" t="str">
        <f t="shared" si="123"/>
        <v>insert into BTRCOutgoingXRate (OID, prefix, outgoingRateBDT, operatorName, operatorType, effectiveFrom, effectiveTo) values('790132_2016-01-01','790132','10','Russia-St.Petersburg-Mobile','MOBILE',to_date('2016-01-01','YYYY-MM-DD HH24:MI:SS'),to_date('2016-12-01','YYYY-MM-DD HH24:MI:SS'));</v>
      </c>
    </row>
    <row r="7890" spans="1:8">
      <c r="A7890" s="11" t="s">
        <v>24633</v>
      </c>
      <c r="B7890" s="11" t="s">
        <v>11785</v>
      </c>
      <c r="C7890" s="18">
        <v>10</v>
      </c>
      <c r="D7890" s="11" t="s">
        <v>11751</v>
      </c>
      <c r="E7890" s="11" t="s">
        <v>2190</v>
      </c>
      <c r="F7890" s="12" t="s">
        <v>30094</v>
      </c>
      <c r="G7890" s="12" t="s">
        <v>30095</v>
      </c>
      <c r="H7890" s="11" t="str">
        <f t="shared" si="123"/>
        <v>insert into BTRCOutgoingXRate (OID, prefix, outgoingRateBDT, operatorName, operatorType, effectiveFrom, effectiveTo) values('790137_2016-01-01','790137','10','Russia-St.Petersburg-Mobile','MOBILE',to_date('2016-01-01','YYYY-MM-DD HH24:MI:SS'),to_date('2016-12-01','YYYY-MM-DD HH24:MI:SS'));</v>
      </c>
    </row>
    <row r="7891" spans="1:8">
      <c r="A7891" s="11" t="s">
        <v>24634</v>
      </c>
      <c r="B7891" s="11" t="s">
        <v>11786</v>
      </c>
      <c r="C7891" s="18">
        <v>10</v>
      </c>
      <c r="D7891" s="11" t="s">
        <v>11751</v>
      </c>
      <c r="E7891" s="11" t="s">
        <v>2190</v>
      </c>
      <c r="F7891" s="12" t="s">
        <v>30094</v>
      </c>
      <c r="G7891" s="12" t="s">
        <v>30095</v>
      </c>
      <c r="H7891" s="11" t="str">
        <f t="shared" si="123"/>
        <v>insert into BTRCOutgoingXRate (OID, prefix, outgoingRateBDT, operatorName, operatorType, effectiveFrom, effectiveTo) values('790197_2016-01-01','790197','10','Russia-St.Petersburg-Mobile','MOBILE',to_date('2016-01-01','YYYY-MM-DD HH24:MI:SS'),to_date('2016-12-01','YYYY-MM-DD HH24:MI:SS'));</v>
      </c>
    </row>
    <row r="7892" spans="1:8">
      <c r="A7892" s="11" t="s">
        <v>24635</v>
      </c>
      <c r="B7892" s="11" t="s">
        <v>11787</v>
      </c>
      <c r="C7892" s="18">
        <v>10</v>
      </c>
      <c r="D7892" s="11" t="s">
        <v>11751</v>
      </c>
      <c r="E7892" s="11" t="s">
        <v>2190</v>
      </c>
      <c r="F7892" s="12" t="s">
        <v>30094</v>
      </c>
      <c r="G7892" s="12" t="s">
        <v>30095</v>
      </c>
      <c r="H7892" s="11" t="str">
        <f t="shared" si="123"/>
        <v>insert into BTRCOutgoingXRate (OID, prefix, outgoingRateBDT, operatorName, operatorType, effectiveFrom, effectiveTo) values('790433_2016-01-01','790433','10','Russia-St.Petersburg-Mobile','MOBILE',to_date('2016-01-01','YYYY-MM-DD HH24:MI:SS'),to_date('2016-12-01','YYYY-MM-DD HH24:MI:SS'));</v>
      </c>
    </row>
    <row r="7893" spans="1:8">
      <c r="A7893" s="11" t="s">
        <v>24636</v>
      </c>
      <c r="B7893" s="11" t="s">
        <v>11788</v>
      </c>
      <c r="C7893" s="18">
        <v>10</v>
      </c>
      <c r="D7893" s="11" t="s">
        <v>11751</v>
      </c>
      <c r="E7893" s="11" t="s">
        <v>2190</v>
      </c>
      <c r="F7893" s="12" t="s">
        <v>30094</v>
      </c>
      <c r="G7893" s="12" t="s">
        <v>30095</v>
      </c>
      <c r="H7893" s="11" t="str">
        <f t="shared" si="123"/>
        <v>insert into BTRCOutgoingXRate (OID, prefix, outgoingRateBDT, operatorName, operatorType, effectiveFrom, effectiveTo) values('790451_2016-01-01','790451','10','Russia-St.Petersburg-Mobile','MOBILE',to_date('2016-01-01','YYYY-MM-DD HH24:MI:SS'),to_date('2016-12-01','YYYY-MM-DD HH24:MI:SS'));</v>
      </c>
    </row>
    <row r="7894" spans="1:8">
      <c r="A7894" s="11" t="s">
        <v>24637</v>
      </c>
      <c r="B7894" s="11" t="s">
        <v>11789</v>
      </c>
      <c r="C7894" s="18">
        <v>10</v>
      </c>
      <c r="D7894" s="11" t="s">
        <v>11751</v>
      </c>
      <c r="E7894" s="11" t="s">
        <v>2190</v>
      </c>
      <c r="F7894" s="12" t="s">
        <v>30094</v>
      </c>
      <c r="G7894" s="12" t="s">
        <v>30095</v>
      </c>
      <c r="H7894" s="11" t="str">
        <f t="shared" si="123"/>
        <v>insert into BTRCOutgoingXRate (OID, prefix, outgoingRateBDT, operatorName, operatorType, effectiveFrom, effectiveTo) values('790455_2016-01-01','790455','10','Russia-St.Petersburg-Mobile','MOBILE',to_date('2016-01-01','YYYY-MM-DD HH24:MI:SS'),to_date('2016-12-01','YYYY-MM-DD HH24:MI:SS'));</v>
      </c>
    </row>
    <row r="7895" spans="1:8">
      <c r="A7895" s="11" t="s">
        <v>24638</v>
      </c>
      <c r="B7895" s="11" t="s">
        <v>11790</v>
      </c>
      <c r="C7895" s="18">
        <v>10</v>
      </c>
      <c r="D7895" s="11" t="s">
        <v>11751</v>
      </c>
      <c r="E7895" s="11" t="s">
        <v>2190</v>
      </c>
      <c r="F7895" s="12" t="s">
        <v>30094</v>
      </c>
      <c r="G7895" s="12" t="s">
        <v>30095</v>
      </c>
      <c r="H7895" s="11" t="str">
        <f t="shared" si="123"/>
        <v>insert into BTRCOutgoingXRate (OID, prefix, outgoingRateBDT, operatorName, operatorType, effectiveFrom, effectiveTo) values('795336_2016-01-01','795336','10','Russia-St.Petersburg-Mobile','MOBILE',to_date('2016-01-01','YYYY-MM-DD HH24:MI:SS'),to_date('2016-12-01','YYYY-MM-DD HH24:MI:SS'));</v>
      </c>
    </row>
    <row r="7896" spans="1:8">
      <c r="A7896" s="11" t="s">
        <v>24639</v>
      </c>
      <c r="B7896" s="11" t="s">
        <v>11791</v>
      </c>
      <c r="C7896" s="18">
        <v>10</v>
      </c>
      <c r="D7896" s="11" t="s">
        <v>11751</v>
      </c>
      <c r="E7896" s="11" t="s">
        <v>2190</v>
      </c>
      <c r="F7896" s="12" t="s">
        <v>30094</v>
      </c>
      <c r="G7896" s="12" t="s">
        <v>30095</v>
      </c>
      <c r="H7896" s="11" t="str">
        <f t="shared" si="123"/>
        <v>insert into BTRCOutgoingXRate (OID, prefix, outgoingRateBDT, operatorName, operatorType, effectiveFrom, effectiveTo) values('795337_2016-01-01','795337','10','Russia-St.Petersburg-Mobile','MOBILE',to_date('2016-01-01','YYYY-MM-DD HH24:MI:SS'),to_date('2016-12-01','YYYY-MM-DD HH24:MI:SS'));</v>
      </c>
    </row>
    <row r="7897" spans="1:8">
      <c r="A7897" s="11" t="s">
        <v>24640</v>
      </c>
      <c r="B7897" s="11" t="s">
        <v>11792</v>
      </c>
      <c r="C7897" s="18">
        <v>10</v>
      </c>
      <c r="D7897" s="11" t="s">
        <v>11751</v>
      </c>
      <c r="E7897" s="11" t="s">
        <v>2190</v>
      </c>
      <c r="F7897" s="12" t="s">
        <v>30094</v>
      </c>
      <c r="G7897" s="12" t="s">
        <v>30095</v>
      </c>
      <c r="H7897" s="11" t="str">
        <f t="shared" si="123"/>
        <v>insert into BTRCOutgoingXRate (OID, prefix, outgoingRateBDT, operatorName, operatorType, effectiveFrom, effectiveTo) values('798170_2016-01-01','798170','10','Russia-St.Petersburg-Mobile','MOBILE',to_date('2016-01-01','YYYY-MM-DD HH24:MI:SS'),to_date('2016-12-01','YYYY-MM-DD HH24:MI:SS'));</v>
      </c>
    </row>
    <row r="7898" spans="1:8">
      <c r="A7898" s="11" t="s">
        <v>24641</v>
      </c>
      <c r="B7898" s="11" t="s">
        <v>11793</v>
      </c>
      <c r="C7898" s="18">
        <v>10</v>
      </c>
      <c r="D7898" s="11" t="s">
        <v>11751</v>
      </c>
      <c r="E7898" s="11" t="s">
        <v>2190</v>
      </c>
      <c r="F7898" s="12" t="s">
        <v>30094</v>
      </c>
      <c r="G7898" s="12" t="s">
        <v>30095</v>
      </c>
      <c r="H7898" s="11" t="str">
        <f t="shared" si="123"/>
        <v>insert into BTRCOutgoingXRate (OID, prefix, outgoingRateBDT, operatorName, operatorType, effectiveFrom, effectiveTo) values('798171_2016-01-01','798171','10','Russia-St.Petersburg-Mobile','MOBILE',to_date('2016-01-01','YYYY-MM-DD HH24:MI:SS'),to_date('2016-12-01','YYYY-MM-DD HH24:MI:SS'));</v>
      </c>
    </row>
    <row r="7899" spans="1:8">
      <c r="A7899" s="11" t="s">
        <v>24642</v>
      </c>
      <c r="B7899" s="11" t="s">
        <v>11794</v>
      </c>
      <c r="C7899" s="18">
        <v>10</v>
      </c>
      <c r="D7899" s="11" t="s">
        <v>11751</v>
      </c>
      <c r="E7899" s="11" t="s">
        <v>2190</v>
      </c>
      <c r="F7899" s="12" t="s">
        <v>30094</v>
      </c>
      <c r="G7899" s="12" t="s">
        <v>30095</v>
      </c>
      <c r="H7899" s="11" t="str">
        <f t="shared" si="123"/>
        <v>insert into BTRCOutgoingXRate (OID, prefix, outgoingRateBDT, operatorName, operatorType, effectiveFrom, effectiveTo) values('798172_2016-01-01','798172','10','Russia-St.Petersburg-Mobile','MOBILE',to_date('2016-01-01','YYYY-MM-DD HH24:MI:SS'),to_date('2016-12-01','YYYY-MM-DD HH24:MI:SS'));</v>
      </c>
    </row>
    <row r="7900" spans="1:8">
      <c r="A7900" s="11" t="s">
        <v>24643</v>
      </c>
      <c r="B7900" s="11" t="s">
        <v>11795</v>
      </c>
      <c r="C7900" s="18">
        <v>10</v>
      </c>
      <c r="D7900" s="11" t="s">
        <v>11751</v>
      </c>
      <c r="E7900" s="11" t="s">
        <v>2190</v>
      </c>
      <c r="F7900" s="12" t="s">
        <v>30094</v>
      </c>
      <c r="G7900" s="12" t="s">
        <v>30095</v>
      </c>
      <c r="H7900" s="11" t="str">
        <f t="shared" si="123"/>
        <v>insert into BTRCOutgoingXRate (OID, prefix, outgoingRateBDT, operatorName, operatorType, effectiveFrom, effectiveTo) values('798173_2016-01-01','798173','10','Russia-St.Petersburg-Mobile','MOBILE',to_date('2016-01-01','YYYY-MM-DD HH24:MI:SS'),to_date('2016-12-01','YYYY-MM-DD HH24:MI:SS'));</v>
      </c>
    </row>
    <row r="7901" spans="1:8">
      <c r="A7901" s="11" t="s">
        <v>24644</v>
      </c>
      <c r="B7901" s="11" t="s">
        <v>11796</v>
      </c>
      <c r="C7901" s="18">
        <v>10</v>
      </c>
      <c r="D7901" s="11" t="s">
        <v>11751</v>
      </c>
      <c r="E7901" s="11" t="s">
        <v>2190</v>
      </c>
      <c r="F7901" s="12" t="s">
        <v>30094</v>
      </c>
      <c r="G7901" s="12" t="s">
        <v>30095</v>
      </c>
      <c r="H7901" s="11" t="str">
        <f t="shared" si="123"/>
        <v>insert into BTRCOutgoingXRate (OID, prefix, outgoingRateBDT, operatorName, operatorType, effectiveFrom, effectiveTo) values('798174_2016-01-01','798174','10','Russia-St.Petersburg-Mobile','MOBILE',to_date('2016-01-01','YYYY-MM-DD HH24:MI:SS'),to_date('2016-12-01','YYYY-MM-DD HH24:MI:SS'));</v>
      </c>
    </row>
    <row r="7902" spans="1:8">
      <c r="A7902" s="11" t="s">
        <v>24645</v>
      </c>
      <c r="B7902" s="11" t="s">
        <v>11797</v>
      </c>
      <c r="C7902" s="18">
        <v>10</v>
      </c>
      <c r="D7902" s="11" t="s">
        <v>11798</v>
      </c>
      <c r="E7902" s="11" t="s">
        <v>2190</v>
      </c>
      <c r="F7902" s="12" t="s">
        <v>30094</v>
      </c>
      <c r="G7902" s="12" t="s">
        <v>30095</v>
      </c>
      <c r="H7902" s="11" t="str">
        <f t="shared" si="123"/>
        <v>insert into BTRCOutgoingXRate (OID, prefix, outgoingRateBDT, operatorName, operatorType, effectiveFrom, effectiveTo) values('795169_2016-01-01','795169','10','RUSSIA-ST. PETERSBURG-MOBILE','MOBILE',to_date('2016-01-01','YYYY-MM-DD HH24:MI:SS'),to_date('2016-12-01','YYYY-MM-DD HH24:MI:SS'));</v>
      </c>
    </row>
    <row r="7903" spans="1:8">
      <c r="A7903" s="11" t="s">
        <v>24646</v>
      </c>
      <c r="B7903" s="11" t="s">
        <v>11799</v>
      </c>
      <c r="C7903" s="18">
        <v>8</v>
      </c>
      <c r="D7903" s="11" t="s">
        <v>11143</v>
      </c>
      <c r="E7903" s="11" t="s">
        <v>2227</v>
      </c>
      <c r="F7903" s="12" t="s">
        <v>30094</v>
      </c>
      <c r="G7903" s="12" t="s">
        <v>30095</v>
      </c>
      <c r="H7903" s="11" t="str">
        <f t="shared" si="123"/>
        <v>insert into BTRCOutgoingXRate (OID, prefix, outgoingRateBDT, operatorName, operatorType, effectiveFrom, effectiveTo) values('488152_2016-01-01','488152','8','Pol&amp;-Fix POLTEL Zone 6','FIXED',to_date('2016-01-01','YYYY-MM-DD HH24:MI:SS'),to_date('2016-12-01','YYYY-MM-DD HH24:MI:SS'));</v>
      </c>
    </row>
    <row r="7904" spans="1:8">
      <c r="A7904" s="11" t="s">
        <v>24647</v>
      </c>
      <c r="B7904" s="11" t="s">
        <v>11800</v>
      </c>
      <c r="C7904" s="18">
        <v>8</v>
      </c>
      <c r="D7904" s="11" t="s">
        <v>11801</v>
      </c>
      <c r="E7904" s="11" t="s">
        <v>2227</v>
      </c>
      <c r="F7904" s="12" t="s">
        <v>30094</v>
      </c>
      <c r="G7904" s="12" t="s">
        <v>30095</v>
      </c>
      <c r="H7904" s="11" t="str">
        <f t="shared" si="123"/>
        <v>insert into BTRCOutgoingXRate (OID, prefix, outgoingRateBDT, operatorName, operatorType, effectiveFrom, effectiveTo) values('489574_2016-01-01','489574','8','Pol&amp;-Fix POLTEL Zone 2','FIXED',to_date('2016-01-01','YYYY-MM-DD HH24:MI:SS'),to_date('2016-12-01','YYYY-MM-DD HH24:MI:SS'));</v>
      </c>
    </row>
    <row r="7905" spans="1:8">
      <c r="A7905" s="11" t="s">
        <v>24648</v>
      </c>
      <c r="B7905" s="11" t="s">
        <v>11802</v>
      </c>
      <c r="C7905" s="18">
        <v>8</v>
      </c>
      <c r="D7905" s="11" t="s">
        <v>11801</v>
      </c>
      <c r="E7905" s="11" t="s">
        <v>2227</v>
      </c>
      <c r="F7905" s="12" t="s">
        <v>30094</v>
      </c>
      <c r="G7905" s="12" t="s">
        <v>30095</v>
      </c>
      <c r="H7905" s="11" t="str">
        <f t="shared" si="123"/>
        <v>insert into BTRCOutgoingXRate (OID, prefix, outgoingRateBDT, operatorName, operatorType, effectiveFrom, effectiveTo) values('489575_2016-01-01','489575','8','Pol&amp;-Fix POLTEL Zone 2','FIXED',to_date('2016-01-01','YYYY-MM-DD HH24:MI:SS'),to_date('2016-12-01','YYYY-MM-DD HH24:MI:SS'));</v>
      </c>
    </row>
    <row r="7906" spans="1:8">
      <c r="A7906" s="11" t="s">
        <v>24649</v>
      </c>
      <c r="B7906" s="11" t="s">
        <v>11803</v>
      </c>
      <c r="C7906" s="18">
        <v>8</v>
      </c>
      <c r="D7906" s="11" t="s">
        <v>11801</v>
      </c>
      <c r="E7906" s="11" t="s">
        <v>2227</v>
      </c>
      <c r="F7906" s="12" t="s">
        <v>30094</v>
      </c>
      <c r="G7906" s="12" t="s">
        <v>30095</v>
      </c>
      <c r="H7906" s="11" t="str">
        <f t="shared" si="123"/>
        <v>insert into BTRCOutgoingXRate (OID, prefix, outgoingRateBDT, operatorName, operatorType, effectiveFrom, effectiveTo) values('489576_2016-01-01','489576','8','Pol&amp;-Fix POLTEL Zone 2','FIXED',to_date('2016-01-01','YYYY-MM-DD HH24:MI:SS'),to_date('2016-12-01','YYYY-MM-DD HH24:MI:SS'));</v>
      </c>
    </row>
    <row r="7907" spans="1:8">
      <c r="A7907" s="11" t="s">
        <v>24650</v>
      </c>
      <c r="B7907" s="11" t="s">
        <v>11804</v>
      </c>
      <c r="C7907" s="18">
        <v>8</v>
      </c>
      <c r="D7907" s="11" t="s">
        <v>11801</v>
      </c>
      <c r="E7907" s="11" t="s">
        <v>2227</v>
      </c>
      <c r="F7907" s="12" t="s">
        <v>30094</v>
      </c>
      <c r="G7907" s="12" t="s">
        <v>30095</v>
      </c>
      <c r="H7907" s="11" t="str">
        <f t="shared" si="123"/>
        <v>insert into BTRCOutgoingXRate (OID, prefix, outgoingRateBDT, operatorName, operatorType, effectiveFrom, effectiveTo) values('489580_2016-01-01','489580','8','Pol&amp;-Fix POLTEL Zone 2','FIXED',to_date('2016-01-01','YYYY-MM-DD HH24:MI:SS'),to_date('2016-12-01','YYYY-MM-DD HH24:MI:SS'));</v>
      </c>
    </row>
    <row r="7908" spans="1:8">
      <c r="A7908" s="11" t="s">
        <v>24651</v>
      </c>
      <c r="B7908" s="11" t="s">
        <v>11805</v>
      </c>
      <c r="C7908" s="18">
        <v>8</v>
      </c>
      <c r="D7908" s="11" t="s">
        <v>11801</v>
      </c>
      <c r="E7908" s="11" t="s">
        <v>2227</v>
      </c>
      <c r="F7908" s="12" t="s">
        <v>30094</v>
      </c>
      <c r="G7908" s="12" t="s">
        <v>30095</v>
      </c>
      <c r="H7908" s="11" t="str">
        <f t="shared" si="123"/>
        <v>insert into BTRCOutgoingXRate (OID, prefix, outgoingRateBDT, operatorName, operatorType, effectiveFrom, effectiveTo) values('482361_2016-01-01','482361','8','Pol&amp;-Fix POLTEL Zone 2','FIXED',to_date('2016-01-01','YYYY-MM-DD HH24:MI:SS'),to_date('2016-12-01','YYYY-MM-DD HH24:MI:SS'));</v>
      </c>
    </row>
    <row r="7909" spans="1:8">
      <c r="A7909" s="11" t="s">
        <v>24652</v>
      </c>
      <c r="B7909" s="11" t="s">
        <v>11806</v>
      </c>
      <c r="C7909" s="18">
        <v>8</v>
      </c>
      <c r="D7909" s="11" t="s">
        <v>11801</v>
      </c>
      <c r="E7909" s="11" t="s">
        <v>2227</v>
      </c>
      <c r="F7909" s="12" t="s">
        <v>30094</v>
      </c>
      <c r="G7909" s="12" t="s">
        <v>30095</v>
      </c>
      <c r="H7909" s="11" t="str">
        <f t="shared" si="123"/>
        <v>insert into BTRCOutgoingXRate (OID, prefix, outgoingRateBDT, operatorName, operatorType, effectiveFrom, effectiveTo) values('482365_2016-01-01','482365','8','Pol&amp;-Fix POLTEL Zone 2','FIXED',to_date('2016-01-01','YYYY-MM-DD HH24:MI:SS'),to_date('2016-12-01','YYYY-MM-DD HH24:MI:SS'));</v>
      </c>
    </row>
    <row r="7910" spans="1:8">
      <c r="A7910" s="11" t="s">
        <v>24653</v>
      </c>
      <c r="B7910" s="11" t="s">
        <v>11807</v>
      </c>
      <c r="C7910" s="18">
        <v>8</v>
      </c>
      <c r="D7910" s="11" t="s">
        <v>11801</v>
      </c>
      <c r="E7910" s="11" t="s">
        <v>2227</v>
      </c>
      <c r="F7910" s="12" t="s">
        <v>30094</v>
      </c>
      <c r="G7910" s="12" t="s">
        <v>30095</v>
      </c>
      <c r="H7910" s="11" t="str">
        <f t="shared" si="123"/>
        <v>insert into BTRCOutgoingXRate (OID, prefix, outgoingRateBDT, operatorName, operatorType, effectiveFrom, effectiveTo) values('482366_2016-01-01','482366','8','Pol&amp;-Fix POLTEL Zone 2','FIXED',to_date('2016-01-01','YYYY-MM-DD HH24:MI:SS'),to_date('2016-12-01','YYYY-MM-DD HH24:MI:SS'));</v>
      </c>
    </row>
    <row r="7911" spans="1:8">
      <c r="A7911" s="11" t="s">
        <v>24654</v>
      </c>
      <c r="B7911" s="11" t="s">
        <v>11808</v>
      </c>
      <c r="C7911" s="18">
        <v>8</v>
      </c>
      <c r="D7911" s="11" t="s">
        <v>11801</v>
      </c>
      <c r="E7911" s="11" t="s">
        <v>2227</v>
      </c>
      <c r="F7911" s="12" t="s">
        <v>30094</v>
      </c>
      <c r="G7911" s="12" t="s">
        <v>30095</v>
      </c>
      <c r="H7911" s="11" t="str">
        <f t="shared" si="123"/>
        <v>insert into BTRCOutgoingXRate (OID, prefix, outgoingRateBDT, operatorName, operatorType, effectiveFrom, effectiveTo) values('482367_2016-01-01','482367','8','Pol&amp;-Fix POLTEL Zone 2','FIXED',to_date('2016-01-01','YYYY-MM-DD HH24:MI:SS'),to_date('2016-12-01','YYYY-MM-DD HH24:MI:SS'));</v>
      </c>
    </row>
    <row r="7912" spans="1:8">
      <c r="A7912" s="11" t="s">
        <v>24655</v>
      </c>
      <c r="B7912" s="11" t="s">
        <v>11809</v>
      </c>
      <c r="C7912" s="18">
        <v>8</v>
      </c>
      <c r="D7912" s="11" t="s">
        <v>11801</v>
      </c>
      <c r="E7912" s="11" t="s">
        <v>2227</v>
      </c>
      <c r="F7912" s="12" t="s">
        <v>30094</v>
      </c>
      <c r="G7912" s="12" t="s">
        <v>30095</v>
      </c>
      <c r="H7912" s="11" t="str">
        <f t="shared" si="123"/>
        <v>insert into BTRCOutgoingXRate (OID, prefix, outgoingRateBDT, operatorName, operatorType, effectiveFrom, effectiveTo) values('482369_2016-01-01','482369','8','Pol&amp;-Fix POLTEL Zone 2','FIXED',to_date('2016-01-01','YYYY-MM-DD HH24:MI:SS'),to_date('2016-12-01','YYYY-MM-DD HH24:MI:SS'));</v>
      </c>
    </row>
    <row r="7913" spans="1:8">
      <c r="A7913" s="11" t="s">
        <v>24656</v>
      </c>
      <c r="B7913" s="11" t="s">
        <v>11810</v>
      </c>
      <c r="C7913" s="18">
        <v>8</v>
      </c>
      <c r="D7913" s="11" t="s">
        <v>11801</v>
      </c>
      <c r="E7913" s="11" t="s">
        <v>2227</v>
      </c>
      <c r="F7913" s="12" t="s">
        <v>30094</v>
      </c>
      <c r="G7913" s="12" t="s">
        <v>30095</v>
      </c>
      <c r="H7913" s="11" t="str">
        <f t="shared" si="123"/>
        <v>insert into BTRCOutgoingXRate (OID, prefix, outgoingRateBDT, operatorName, operatorType, effectiveFrom, effectiveTo) values('482380_2016-01-01','482380','8','Pol&amp;-Fix POLTEL Zone 2','FIXED',to_date('2016-01-01','YYYY-MM-DD HH24:MI:SS'),to_date('2016-12-01','YYYY-MM-DD HH24:MI:SS'));</v>
      </c>
    </row>
    <row r="7914" spans="1:8">
      <c r="A7914" s="11" t="s">
        <v>24657</v>
      </c>
      <c r="B7914" s="11" t="s">
        <v>11811</v>
      </c>
      <c r="C7914" s="18">
        <v>8</v>
      </c>
      <c r="D7914" s="11" t="s">
        <v>11801</v>
      </c>
      <c r="E7914" s="11" t="s">
        <v>2227</v>
      </c>
      <c r="F7914" s="12" t="s">
        <v>30094</v>
      </c>
      <c r="G7914" s="12" t="s">
        <v>30095</v>
      </c>
      <c r="H7914" s="11" t="str">
        <f t="shared" si="123"/>
        <v>insert into BTRCOutgoingXRate (OID, prefix, outgoingRateBDT, operatorName, operatorType, effectiveFrom, effectiveTo) values('482423_2016-01-01','482423','8','Pol&amp;-Fix POLTEL Zone 2','FIXED',to_date('2016-01-01','YYYY-MM-DD HH24:MI:SS'),to_date('2016-12-01','YYYY-MM-DD HH24:MI:SS'));</v>
      </c>
    </row>
    <row r="7915" spans="1:8">
      <c r="A7915" s="11" t="s">
        <v>24658</v>
      </c>
      <c r="B7915" s="11" t="s">
        <v>11812</v>
      </c>
      <c r="C7915" s="18">
        <v>8</v>
      </c>
      <c r="D7915" s="11" t="s">
        <v>11801</v>
      </c>
      <c r="E7915" s="11" t="s">
        <v>2227</v>
      </c>
      <c r="F7915" s="12" t="s">
        <v>30094</v>
      </c>
      <c r="G7915" s="12" t="s">
        <v>30095</v>
      </c>
      <c r="H7915" s="11" t="str">
        <f t="shared" si="123"/>
        <v>insert into BTRCOutgoingXRate (OID, prefix, outgoingRateBDT, operatorName, operatorType, effectiveFrom, effectiveTo) values('482425_2016-01-01','482425','8','Pol&amp;-Fix POLTEL Zone 2','FIXED',to_date('2016-01-01','YYYY-MM-DD HH24:MI:SS'),to_date('2016-12-01','YYYY-MM-DD HH24:MI:SS'));</v>
      </c>
    </row>
    <row r="7916" spans="1:8">
      <c r="A7916" s="11" t="s">
        <v>24659</v>
      </c>
      <c r="B7916" s="11" t="s">
        <v>11813</v>
      </c>
      <c r="C7916" s="18">
        <v>8</v>
      </c>
      <c r="D7916" s="11" t="s">
        <v>11801</v>
      </c>
      <c r="E7916" s="11" t="s">
        <v>2227</v>
      </c>
      <c r="F7916" s="12" t="s">
        <v>30094</v>
      </c>
      <c r="G7916" s="12" t="s">
        <v>30095</v>
      </c>
      <c r="H7916" s="11" t="str">
        <f t="shared" si="123"/>
        <v>insert into BTRCOutgoingXRate (OID, prefix, outgoingRateBDT, operatorName, operatorType, effectiveFrom, effectiveTo) values('482426_2016-01-01','482426','8','Pol&amp;-Fix POLTEL Zone 2','FIXED',to_date('2016-01-01','YYYY-MM-DD HH24:MI:SS'),to_date('2016-12-01','YYYY-MM-DD HH24:MI:SS'));</v>
      </c>
    </row>
    <row r="7917" spans="1:8">
      <c r="A7917" s="11" t="s">
        <v>24660</v>
      </c>
      <c r="B7917" s="11" t="s">
        <v>11814</v>
      </c>
      <c r="C7917" s="18">
        <v>8</v>
      </c>
      <c r="D7917" s="11" t="s">
        <v>11801</v>
      </c>
      <c r="E7917" s="11" t="s">
        <v>2227</v>
      </c>
      <c r="F7917" s="12" t="s">
        <v>30094</v>
      </c>
      <c r="G7917" s="12" t="s">
        <v>30095</v>
      </c>
      <c r="H7917" s="11" t="str">
        <f t="shared" si="123"/>
        <v>insert into BTRCOutgoingXRate (OID, prefix, outgoingRateBDT, operatorName, operatorType, effectiveFrom, effectiveTo) values('482427_2016-01-01','482427','8','Pol&amp;-Fix POLTEL Zone 2','FIXED',to_date('2016-01-01','YYYY-MM-DD HH24:MI:SS'),to_date('2016-12-01','YYYY-MM-DD HH24:MI:SS'));</v>
      </c>
    </row>
    <row r="7918" spans="1:8">
      <c r="A7918" s="11" t="s">
        <v>24661</v>
      </c>
      <c r="B7918" s="11" t="s">
        <v>11815</v>
      </c>
      <c r="C7918" s="18">
        <v>8</v>
      </c>
      <c r="D7918" s="11" t="s">
        <v>11801</v>
      </c>
      <c r="E7918" s="11" t="s">
        <v>2227</v>
      </c>
      <c r="F7918" s="12" t="s">
        <v>30094</v>
      </c>
      <c r="G7918" s="12" t="s">
        <v>30095</v>
      </c>
      <c r="H7918" s="11" t="str">
        <f t="shared" si="123"/>
        <v>insert into BTRCOutgoingXRate (OID, prefix, outgoingRateBDT, operatorName, operatorType, effectiveFrom, effectiveTo) values('482428_2016-01-01','482428','8','Pol&amp;-Fix POLTEL Zone 2','FIXED',to_date('2016-01-01','YYYY-MM-DD HH24:MI:SS'),to_date('2016-12-01','YYYY-MM-DD HH24:MI:SS'));</v>
      </c>
    </row>
    <row r="7919" spans="1:8">
      <c r="A7919" s="11" t="s">
        <v>24662</v>
      </c>
      <c r="B7919" s="11" t="s">
        <v>11816</v>
      </c>
      <c r="C7919" s="18">
        <v>8</v>
      </c>
      <c r="D7919" s="11" t="s">
        <v>11801</v>
      </c>
      <c r="E7919" s="11" t="s">
        <v>2227</v>
      </c>
      <c r="F7919" s="12" t="s">
        <v>30094</v>
      </c>
      <c r="G7919" s="12" t="s">
        <v>30095</v>
      </c>
      <c r="H7919" s="11" t="str">
        <f t="shared" si="123"/>
        <v>insert into BTRCOutgoingXRate (OID, prefix, outgoingRateBDT, operatorName, operatorType, effectiveFrom, effectiveTo) values('482472_2016-01-01','482472','8','Pol&amp;-Fix POLTEL Zone 2','FIXED',to_date('2016-01-01','YYYY-MM-DD HH24:MI:SS'),to_date('2016-12-01','YYYY-MM-DD HH24:MI:SS'));</v>
      </c>
    </row>
    <row r="7920" spans="1:8">
      <c r="A7920" s="11" t="s">
        <v>24663</v>
      </c>
      <c r="B7920" s="11" t="s">
        <v>11817</v>
      </c>
      <c r="C7920" s="18">
        <v>8</v>
      </c>
      <c r="D7920" s="11" t="s">
        <v>11801</v>
      </c>
      <c r="E7920" s="11" t="s">
        <v>2227</v>
      </c>
      <c r="F7920" s="12" t="s">
        <v>30094</v>
      </c>
      <c r="G7920" s="12" t="s">
        <v>30095</v>
      </c>
      <c r="H7920" s="11" t="str">
        <f t="shared" si="123"/>
        <v>insert into BTRCOutgoingXRate (OID, prefix, outgoingRateBDT, operatorName, operatorType, effectiveFrom, effectiveTo) values('482480_2016-01-01','482480','8','Pol&amp;-Fix POLTEL Zone 2','FIXED',to_date('2016-01-01','YYYY-MM-DD HH24:MI:SS'),to_date('2016-12-01','YYYY-MM-DD HH24:MI:SS'));</v>
      </c>
    </row>
    <row r="7921" spans="1:8">
      <c r="A7921" s="11" t="s">
        <v>24664</v>
      </c>
      <c r="B7921" s="11" t="s">
        <v>11818</v>
      </c>
      <c r="C7921" s="18">
        <v>8</v>
      </c>
      <c r="D7921" s="11" t="s">
        <v>11801</v>
      </c>
      <c r="E7921" s="11" t="s">
        <v>2227</v>
      </c>
      <c r="F7921" s="12" t="s">
        <v>30094</v>
      </c>
      <c r="G7921" s="12" t="s">
        <v>30095</v>
      </c>
      <c r="H7921" s="11" t="str">
        <f t="shared" si="123"/>
        <v>insert into BTRCOutgoingXRate (OID, prefix, outgoingRateBDT, operatorName, operatorType, effectiveFrom, effectiveTo) values('482562_2016-01-01','482562','8','Pol&amp;-Fix POLTEL Zone 2','FIXED',to_date('2016-01-01','YYYY-MM-DD HH24:MI:SS'),to_date('2016-12-01','YYYY-MM-DD HH24:MI:SS'));</v>
      </c>
    </row>
    <row r="7922" spans="1:8">
      <c r="A7922" s="11" t="s">
        <v>24665</v>
      </c>
      <c r="B7922" s="11" t="s">
        <v>11819</v>
      </c>
      <c r="C7922" s="18">
        <v>8</v>
      </c>
      <c r="D7922" s="11" t="s">
        <v>11801</v>
      </c>
      <c r="E7922" s="11" t="s">
        <v>2227</v>
      </c>
      <c r="F7922" s="12" t="s">
        <v>30094</v>
      </c>
      <c r="G7922" s="12" t="s">
        <v>30095</v>
      </c>
      <c r="H7922" s="11" t="str">
        <f t="shared" si="123"/>
        <v>insert into BTRCOutgoingXRate (OID, prefix, outgoingRateBDT, operatorName, operatorType, effectiveFrom, effectiveTo) values('482563_2016-01-01','482563','8','Pol&amp;-Fix POLTEL Zone 2','FIXED',to_date('2016-01-01','YYYY-MM-DD HH24:MI:SS'),to_date('2016-12-01','YYYY-MM-DD HH24:MI:SS'));</v>
      </c>
    </row>
    <row r="7923" spans="1:8">
      <c r="A7923" s="11" t="s">
        <v>24666</v>
      </c>
      <c r="B7923" s="11" t="s">
        <v>11820</v>
      </c>
      <c r="C7923" s="18">
        <v>8</v>
      </c>
      <c r="D7923" s="11" t="s">
        <v>11801</v>
      </c>
      <c r="E7923" s="11" t="s">
        <v>2227</v>
      </c>
      <c r="F7923" s="12" t="s">
        <v>30094</v>
      </c>
      <c r="G7923" s="12" t="s">
        <v>30095</v>
      </c>
      <c r="H7923" s="11" t="str">
        <f t="shared" si="123"/>
        <v>insert into BTRCOutgoingXRate (OID, prefix, outgoingRateBDT, operatorName, operatorType, effectiveFrom, effectiveTo) values('482564_2016-01-01','482564','8','Pol&amp;-Fix POLTEL Zone 2','FIXED',to_date('2016-01-01','YYYY-MM-DD HH24:MI:SS'),to_date('2016-12-01','YYYY-MM-DD HH24:MI:SS'));</v>
      </c>
    </row>
    <row r="7924" spans="1:8">
      <c r="A7924" s="11" t="s">
        <v>24667</v>
      </c>
      <c r="B7924" s="11" t="s">
        <v>11821</v>
      </c>
      <c r="C7924" s="18">
        <v>8</v>
      </c>
      <c r="D7924" s="11" t="s">
        <v>11801</v>
      </c>
      <c r="E7924" s="11" t="s">
        <v>2227</v>
      </c>
      <c r="F7924" s="12" t="s">
        <v>30094</v>
      </c>
      <c r="G7924" s="12" t="s">
        <v>30095</v>
      </c>
      <c r="H7924" s="11" t="str">
        <f t="shared" si="123"/>
        <v>insert into BTRCOutgoingXRate (OID, prefix, outgoingRateBDT, operatorName, operatorType, effectiveFrom, effectiveTo) values('482566_2016-01-01','482566','8','Pol&amp;-Fix POLTEL Zone 2','FIXED',to_date('2016-01-01','YYYY-MM-DD HH24:MI:SS'),to_date('2016-12-01','YYYY-MM-DD HH24:MI:SS'));</v>
      </c>
    </row>
    <row r="7925" spans="1:8">
      <c r="A7925" s="11" t="s">
        <v>24668</v>
      </c>
      <c r="B7925" s="11" t="s">
        <v>11822</v>
      </c>
      <c r="C7925" s="18">
        <v>8</v>
      </c>
      <c r="D7925" s="11" t="s">
        <v>11801</v>
      </c>
      <c r="E7925" s="11" t="s">
        <v>2227</v>
      </c>
      <c r="F7925" s="12" t="s">
        <v>30094</v>
      </c>
      <c r="G7925" s="12" t="s">
        <v>30095</v>
      </c>
      <c r="H7925" s="11" t="str">
        <f t="shared" si="123"/>
        <v>insert into BTRCOutgoingXRate (OID, prefix, outgoingRateBDT, operatorName, operatorType, effectiveFrom, effectiveTo) values('482567_2016-01-01','482567','8','Pol&amp;-Fix POLTEL Zone 2','FIXED',to_date('2016-01-01','YYYY-MM-DD HH24:MI:SS'),to_date('2016-12-01','YYYY-MM-DD HH24:MI:SS'));</v>
      </c>
    </row>
    <row r="7926" spans="1:8">
      <c r="A7926" s="11" t="s">
        <v>24669</v>
      </c>
      <c r="B7926" s="11" t="s">
        <v>11823</v>
      </c>
      <c r="C7926" s="18">
        <v>8</v>
      </c>
      <c r="D7926" s="11" t="s">
        <v>11801</v>
      </c>
      <c r="E7926" s="11" t="s">
        <v>2227</v>
      </c>
      <c r="F7926" s="12" t="s">
        <v>30094</v>
      </c>
      <c r="G7926" s="12" t="s">
        <v>30095</v>
      </c>
      <c r="H7926" s="11" t="str">
        <f t="shared" si="123"/>
        <v>insert into BTRCOutgoingXRate (OID, prefix, outgoingRateBDT, operatorName, operatorType, effectiveFrom, effectiveTo) values('482568_2016-01-01','482568','8','Pol&amp;-Fix POLTEL Zone 2','FIXED',to_date('2016-01-01','YYYY-MM-DD HH24:MI:SS'),to_date('2016-12-01','YYYY-MM-DD HH24:MI:SS'));</v>
      </c>
    </row>
    <row r="7927" spans="1:8">
      <c r="A7927" s="11" t="s">
        <v>24670</v>
      </c>
      <c r="B7927" s="11" t="s">
        <v>11824</v>
      </c>
      <c r="C7927" s="18">
        <v>8</v>
      </c>
      <c r="D7927" s="11" t="s">
        <v>11801</v>
      </c>
      <c r="E7927" s="11" t="s">
        <v>2227</v>
      </c>
      <c r="F7927" s="12" t="s">
        <v>30094</v>
      </c>
      <c r="G7927" s="12" t="s">
        <v>30095</v>
      </c>
      <c r="H7927" s="11" t="str">
        <f t="shared" si="123"/>
        <v>insert into BTRCOutgoingXRate (OID, prefix, outgoingRateBDT, operatorName, operatorType, effectiveFrom, effectiveTo) values('482575_2016-01-01','482575','8','Pol&amp;-Fix POLTEL Zone 2','FIXED',to_date('2016-01-01','YYYY-MM-DD HH24:MI:SS'),to_date('2016-12-01','YYYY-MM-DD HH24:MI:SS'));</v>
      </c>
    </row>
    <row r="7928" spans="1:8">
      <c r="A7928" s="11" t="s">
        <v>24671</v>
      </c>
      <c r="B7928" s="11" t="s">
        <v>11825</v>
      </c>
      <c r="C7928" s="18">
        <v>8</v>
      </c>
      <c r="D7928" s="11" t="s">
        <v>11801</v>
      </c>
      <c r="E7928" s="11" t="s">
        <v>2227</v>
      </c>
      <c r="F7928" s="12" t="s">
        <v>30094</v>
      </c>
      <c r="G7928" s="12" t="s">
        <v>30095</v>
      </c>
      <c r="H7928" s="11" t="str">
        <f t="shared" si="123"/>
        <v>insert into BTRCOutgoingXRate (OID, prefix, outgoingRateBDT, operatorName, operatorType, effectiveFrom, effectiveTo) values('482579_2016-01-01','482579','8','Pol&amp;-Fix POLTEL Zone 2','FIXED',to_date('2016-01-01','YYYY-MM-DD HH24:MI:SS'),to_date('2016-12-01','YYYY-MM-DD HH24:MI:SS'));</v>
      </c>
    </row>
    <row r="7929" spans="1:8">
      <c r="A7929" s="11" t="s">
        <v>24672</v>
      </c>
      <c r="B7929" s="11" t="s">
        <v>11826</v>
      </c>
      <c r="C7929" s="18">
        <v>8</v>
      </c>
      <c r="D7929" s="11" t="s">
        <v>11801</v>
      </c>
      <c r="E7929" s="11" t="s">
        <v>2227</v>
      </c>
      <c r="F7929" s="12" t="s">
        <v>30094</v>
      </c>
      <c r="G7929" s="12" t="s">
        <v>30095</v>
      </c>
      <c r="H7929" s="11" t="str">
        <f t="shared" si="123"/>
        <v>insert into BTRCOutgoingXRate (OID, prefix, outgoingRateBDT, operatorName, operatorType, effectiveFrom, effectiveTo) values('482580_2016-01-01','482580','8','Pol&amp;-Fix POLTEL Zone 2','FIXED',to_date('2016-01-01','YYYY-MM-DD HH24:MI:SS'),to_date('2016-12-01','YYYY-MM-DD HH24:MI:SS'));</v>
      </c>
    </row>
    <row r="7930" spans="1:8">
      <c r="A7930" s="11" t="s">
        <v>24673</v>
      </c>
      <c r="B7930" s="11" t="s">
        <v>11827</v>
      </c>
      <c r="C7930" s="18">
        <v>8</v>
      </c>
      <c r="D7930" s="11" t="s">
        <v>11801</v>
      </c>
      <c r="E7930" s="11" t="s">
        <v>2227</v>
      </c>
      <c r="F7930" s="12" t="s">
        <v>30094</v>
      </c>
      <c r="G7930" s="12" t="s">
        <v>30095</v>
      </c>
      <c r="H7930" s="11" t="str">
        <f t="shared" si="123"/>
        <v>insert into BTRCOutgoingXRate (OID, prefix, outgoingRateBDT, operatorName, operatorType, effectiveFrom, effectiveTo) values('482959_2016-01-01','482959','8','Pol&amp;-Fix POLTEL Zone 2','FIXED',to_date('2016-01-01','YYYY-MM-DD HH24:MI:SS'),to_date('2016-12-01','YYYY-MM-DD HH24:MI:SS'));</v>
      </c>
    </row>
    <row r="7931" spans="1:8">
      <c r="A7931" s="11" t="s">
        <v>24674</v>
      </c>
      <c r="B7931" s="11" t="s">
        <v>11828</v>
      </c>
      <c r="C7931" s="18">
        <v>8</v>
      </c>
      <c r="D7931" s="11" t="s">
        <v>11801</v>
      </c>
      <c r="E7931" s="11" t="s">
        <v>2227</v>
      </c>
      <c r="F7931" s="12" t="s">
        <v>30094</v>
      </c>
      <c r="G7931" s="12" t="s">
        <v>30095</v>
      </c>
      <c r="H7931" s="11" t="str">
        <f t="shared" si="123"/>
        <v>insert into BTRCOutgoingXRate (OID, prefix, outgoingRateBDT, operatorName, operatorType, effectiveFrom, effectiveTo) values('482969_2016-01-01','482969','8','Pol&amp;-Fix POLTEL Zone 2','FIXED',to_date('2016-01-01','YYYY-MM-DD HH24:MI:SS'),to_date('2016-12-01','YYYY-MM-DD HH24:MI:SS'));</v>
      </c>
    </row>
    <row r="7932" spans="1:8">
      <c r="A7932" s="11" t="s">
        <v>24675</v>
      </c>
      <c r="B7932" s="11" t="s">
        <v>11829</v>
      </c>
      <c r="C7932" s="18">
        <v>8</v>
      </c>
      <c r="D7932" s="11" t="s">
        <v>11801</v>
      </c>
      <c r="E7932" s="11" t="s">
        <v>2227</v>
      </c>
      <c r="F7932" s="12" t="s">
        <v>30094</v>
      </c>
      <c r="G7932" s="12" t="s">
        <v>30095</v>
      </c>
      <c r="H7932" s="11" t="str">
        <f t="shared" si="123"/>
        <v>insert into BTRCOutgoingXRate (OID, prefix, outgoingRateBDT, operatorName, operatorType, effectiveFrom, effectiveTo) values('482971_2016-01-01','482971','8','Pol&amp;-Fix POLTEL Zone 2','FIXED',to_date('2016-01-01','YYYY-MM-DD HH24:MI:SS'),to_date('2016-12-01','YYYY-MM-DD HH24:MI:SS'));</v>
      </c>
    </row>
    <row r="7933" spans="1:8">
      <c r="A7933" s="11" t="s">
        <v>24676</v>
      </c>
      <c r="B7933" s="11" t="s">
        <v>11830</v>
      </c>
      <c r="C7933" s="18">
        <v>8</v>
      </c>
      <c r="D7933" s="11" t="s">
        <v>11801</v>
      </c>
      <c r="E7933" s="11" t="s">
        <v>2227</v>
      </c>
      <c r="F7933" s="12" t="s">
        <v>30094</v>
      </c>
      <c r="G7933" s="12" t="s">
        <v>30095</v>
      </c>
      <c r="H7933" s="11" t="str">
        <f t="shared" si="123"/>
        <v>insert into BTRCOutgoingXRate (OID, prefix, outgoingRateBDT, operatorName, operatorType, effectiveFrom, effectiveTo) values('482974_2016-01-01','482974','8','Pol&amp;-Fix POLTEL Zone 2','FIXED',to_date('2016-01-01','YYYY-MM-DD HH24:MI:SS'),to_date('2016-12-01','YYYY-MM-DD HH24:MI:SS'));</v>
      </c>
    </row>
    <row r="7934" spans="1:8">
      <c r="A7934" s="11" t="s">
        <v>24677</v>
      </c>
      <c r="B7934" s="11" t="s">
        <v>11831</v>
      </c>
      <c r="C7934" s="18">
        <v>8</v>
      </c>
      <c r="D7934" s="11" t="s">
        <v>11801</v>
      </c>
      <c r="E7934" s="11" t="s">
        <v>2227</v>
      </c>
      <c r="F7934" s="12" t="s">
        <v>30094</v>
      </c>
      <c r="G7934" s="12" t="s">
        <v>30095</v>
      </c>
      <c r="H7934" s="11" t="str">
        <f t="shared" si="123"/>
        <v>insert into BTRCOutgoingXRate (OID, prefix, outgoingRateBDT, operatorName, operatorType, effectiveFrom, effectiveTo) values('482975_2016-01-01','482975','8','Pol&amp;-Fix POLTEL Zone 2','FIXED',to_date('2016-01-01','YYYY-MM-DD HH24:MI:SS'),to_date('2016-12-01','YYYY-MM-DD HH24:MI:SS'));</v>
      </c>
    </row>
    <row r="7935" spans="1:8">
      <c r="A7935" s="11" t="s">
        <v>24678</v>
      </c>
      <c r="B7935" s="11" t="s">
        <v>11832</v>
      </c>
      <c r="C7935" s="18">
        <v>8</v>
      </c>
      <c r="D7935" s="11" t="s">
        <v>11801</v>
      </c>
      <c r="E7935" s="11" t="s">
        <v>2227</v>
      </c>
      <c r="F7935" s="12" t="s">
        <v>30094</v>
      </c>
      <c r="G7935" s="12" t="s">
        <v>30095</v>
      </c>
      <c r="H7935" s="11" t="str">
        <f t="shared" si="123"/>
        <v>insert into BTRCOutgoingXRate (OID, prefix, outgoingRateBDT, operatorName, operatorType, effectiveFrom, effectiveTo) values('482976_2016-01-01','482976','8','Pol&amp;-Fix POLTEL Zone 2','FIXED',to_date('2016-01-01','YYYY-MM-DD HH24:MI:SS'),to_date('2016-12-01','YYYY-MM-DD HH24:MI:SS'));</v>
      </c>
    </row>
    <row r="7936" spans="1:8">
      <c r="A7936" s="11" t="s">
        <v>24679</v>
      </c>
      <c r="B7936" s="11" t="s">
        <v>11833</v>
      </c>
      <c r="C7936" s="18">
        <v>8</v>
      </c>
      <c r="D7936" s="11" t="s">
        <v>11801</v>
      </c>
      <c r="E7936" s="11" t="s">
        <v>2227</v>
      </c>
      <c r="F7936" s="12" t="s">
        <v>30094</v>
      </c>
      <c r="G7936" s="12" t="s">
        <v>30095</v>
      </c>
      <c r="H7936" s="11" t="str">
        <f t="shared" si="123"/>
        <v>insert into BTRCOutgoingXRate (OID, prefix, outgoingRateBDT, operatorName, operatorType, effectiveFrom, effectiveTo) values('482977_2016-01-01','482977','8','Pol&amp;-Fix POLTEL Zone 2','FIXED',to_date('2016-01-01','YYYY-MM-DD HH24:MI:SS'),to_date('2016-12-01','YYYY-MM-DD HH24:MI:SS'));</v>
      </c>
    </row>
    <row r="7937" spans="1:8">
      <c r="A7937" s="11" t="s">
        <v>24680</v>
      </c>
      <c r="B7937" s="11" t="s">
        <v>11834</v>
      </c>
      <c r="C7937" s="18">
        <v>8</v>
      </c>
      <c r="D7937" s="11" t="s">
        <v>11801</v>
      </c>
      <c r="E7937" s="11" t="s">
        <v>2227</v>
      </c>
      <c r="F7937" s="12" t="s">
        <v>30094</v>
      </c>
      <c r="G7937" s="12" t="s">
        <v>30095</v>
      </c>
      <c r="H7937" s="11" t="str">
        <f t="shared" si="123"/>
        <v>insert into BTRCOutgoingXRate (OID, prefix, outgoingRateBDT, operatorName, operatorType, effectiveFrom, effectiveTo) values('482980_2016-01-01','482980','8','Pol&amp;-Fix POLTEL Zone 2','FIXED',to_date('2016-01-01','YYYY-MM-DD HH24:MI:SS'),to_date('2016-12-01','YYYY-MM-DD HH24:MI:SS'));</v>
      </c>
    </row>
    <row r="7938" spans="1:8">
      <c r="A7938" s="11" t="s">
        <v>24681</v>
      </c>
      <c r="B7938" s="11" t="s">
        <v>11835</v>
      </c>
      <c r="C7938" s="18">
        <v>8</v>
      </c>
      <c r="D7938" s="11" t="s">
        <v>11801</v>
      </c>
      <c r="E7938" s="11" t="s">
        <v>2227</v>
      </c>
      <c r="F7938" s="12" t="s">
        <v>30094</v>
      </c>
      <c r="G7938" s="12" t="s">
        <v>30095</v>
      </c>
      <c r="H7938" s="11" t="str">
        <f t="shared" si="123"/>
        <v>insert into BTRCOutgoingXRate (OID, prefix, outgoingRateBDT, operatorName, operatorType, effectiveFrom, effectiveTo) values('489131_2016-01-01','489131','8','Pol&amp;-Fix POLTEL Zone 2','FIXED',to_date('2016-01-01','YYYY-MM-DD HH24:MI:SS'),to_date('2016-12-01','YYYY-MM-DD HH24:MI:SS'));</v>
      </c>
    </row>
    <row r="7939" spans="1:8">
      <c r="A7939" s="11" t="s">
        <v>24682</v>
      </c>
      <c r="B7939" s="11" t="s">
        <v>11836</v>
      </c>
      <c r="C7939" s="18">
        <v>8</v>
      </c>
      <c r="D7939" s="11" t="s">
        <v>11801</v>
      </c>
      <c r="E7939" s="11" t="s">
        <v>2227</v>
      </c>
      <c r="F7939" s="12" t="s">
        <v>30094</v>
      </c>
      <c r="G7939" s="12" t="s">
        <v>30095</v>
      </c>
      <c r="H7939" s="11" t="str">
        <f t="shared" si="123"/>
        <v>insert into BTRCOutgoingXRate (OID, prefix, outgoingRateBDT, operatorName, operatorType, effectiveFrom, effectiveTo) values('489132_2016-01-01','489132','8','Pol&amp;-Fix POLTEL Zone 2','FIXED',to_date('2016-01-01','YYYY-MM-DD HH24:MI:SS'),to_date('2016-12-01','YYYY-MM-DD HH24:MI:SS'));</v>
      </c>
    </row>
    <row r="7940" spans="1:8">
      <c r="A7940" s="11" t="s">
        <v>24683</v>
      </c>
      <c r="B7940" s="11" t="s">
        <v>11837</v>
      </c>
      <c r="C7940" s="18">
        <v>8</v>
      </c>
      <c r="D7940" s="11" t="s">
        <v>11801</v>
      </c>
      <c r="E7940" s="11" t="s">
        <v>2227</v>
      </c>
      <c r="F7940" s="12" t="s">
        <v>30094</v>
      </c>
      <c r="G7940" s="12" t="s">
        <v>30095</v>
      </c>
      <c r="H7940" s="11" t="str">
        <f t="shared" ref="H7940:H8003" si="124">H$1&amp;IF(ISBLANK(A7940),"null","'"&amp;A7940&amp;"'")&amp;","&amp;IF(ISBLANK(B7940),"null","'"&amp;B7940&amp;"'")&amp;","&amp;IF(ISBLANK(C7940),"null","'"&amp;C7940&amp;"'")&amp;","&amp;IF(ISBLANK(D7940),"null","'"&amp;D7940&amp;"'")&amp;","&amp;IF(ISBLANK(E7940),"null","'"&amp;E7940&amp;"'")&amp;","&amp;IF(ISBLANK(F7940),"null","to_date('"&amp;F7940&amp;"','YYYY-MM-DD HH24:MI:SS')")&amp;","&amp;IF(ISBLANK(G7940),"null","to_date('"&amp;G7940&amp;"','YYYY-MM-DD HH24:MI:SS')")&amp;I$1</f>
        <v>insert into BTRCOutgoingXRate (OID, prefix, outgoingRateBDT, operatorName, operatorType, effectiveFrom, effectiveTo) values('489135_2016-01-01','489135','8','Pol&amp;-Fix POLTEL Zone 2','FIXED',to_date('2016-01-01','YYYY-MM-DD HH24:MI:SS'),to_date('2016-12-01','YYYY-MM-DD HH24:MI:SS'));</v>
      </c>
    </row>
    <row r="7941" spans="1:8">
      <c r="A7941" s="11" t="s">
        <v>24684</v>
      </c>
      <c r="B7941" s="11" t="s">
        <v>11838</v>
      </c>
      <c r="C7941" s="18">
        <v>8</v>
      </c>
      <c r="D7941" s="11" t="s">
        <v>11801</v>
      </c>
      <c r="E7941" s="11" t="s">
        <v>2227</v>
      </c>
      <c r="F7941" s="12" t="s">
        <v>30094</v>
      </c>
      <c r="G7941" s="12" t="s">
        <v>30095</v>
      </c>
      <c r="H7941" s="11" t="str">
        <f t="shared" si="124"/>
        <v>insert into BTRCOutgoingXRate (OID, prefix, outgoingRateBDT, operatorName, operatorType, effectiveFrom, effectiveTo) values('489138_2016-01-01','489138','8','Pol&amp;-Fix POLTEL Zone 2','FIXED',to_date('2016-01-01','YYYY-MM-DD HH24:MI:SS'),to_date('2016-12-01','YYYY-MM-DD HH24:MI:SS'));</v>
      </c>
    </row>
    <row r="7942" spans="1:8">
      <c r="A7942" s="11" t="s">
        <v>24685</v>
      </c>
      <c r="B7942" s="11" t="s">
        <v>11839</v>
      </c>
      <c r="C7942" s="18">
        <v>8</v>
      </c>
      <c r="D7942" s="11" t="s">
        <v>11801</v>
      </c>
      <c r="E7942" s="11" t="s">
        <v>2227</v>
      </c>
      <c r="F7942" s="12" t="s">
        <v>30094</v>
      </c>
      <c r="G7942" s="12" t="s">
        <v>30095</v>
      </c>
      <c r="H7942" s="11" t="str">
        <f t="shared" si="124"/>
        <v>insert into BTRCOutgoingXRate (OID, prefix, outgoingRateBDT, operatorName, operatorType, effectiveFrom, effectiveTo) values('489139_2016-01-01','489139','8','Pol&amp;-Fix POLTEL Zone 2','FIXED',to_date('2016-01-01','YYYY-MM-DD HH24:MI:SS'),to_date('2016-12-01','YYYY-MM-DD HH24:MI:SS'));</v>
      </c>
    </row>
    <row r="7943" spans="1:8">
      <c r="A7943" s="11" t="s">
        <v>24686</v>
      </c>
      <c r="B7943" s="11" t="s">
        <v>11840</v>
      </c>
      <c r="C7943" s="18">
        <v>8</v>
      </c>
      <c r="D7943" s="11" t="s">
        <v>11801</v>
      </c>
      <c r="E7943" s="11" t="s">
        <v>2227</v>
      </c>
      <c r="F7943" s="12" t="s">
        <v>30094</v>
      </c>
      <c r="G7943" s="12" t="s">
        <v>30095</v>
      </c>
      <c r="H7943" s="11" t="str">
        <f t="shared" si="124"/>
        <v>insert into BTRCOutgoingXRate (OID, prefix, outgoingRateBDT, operatorName, operatorType, effectiveFrom, effectiveTo) values('489140_2016-01-01','489140','8','Pol&amp;-Fix POLTEL Zone 2','FIXED',to_date('2016-01-01','YYYY-MM-DD HH24:MI:SS'),to_date('2016-12-01','YYYY-MM-DD HH24:MI:SS'));</v>
      </c>
    </row>
    <row r="7944" spans="1:8">
      <c r="A7944" s="11" t="s">
        <v>24687</v>
      </c>
      <c r="B7944" s="11" t="s">
        <v>11841</v>
      </c>
      <c r="C7944" s="18">
        <v>8</v>
      </c>
      <c r="D7944" s="11" t="s">
        <v>11801</v>
      </c>
      <c r="E7944" s="11" t="s">
        <v>2227</v>
      </c>
      <c r="F7944" s="12" t="s">
        <v>30094</v>
      </c>
      <c r="G7944" s="12" t="s">
        <v>30095</v>
      </c>
      <c r="H7944" s="11" t="str">
        <f t="shared" si="124"/>
        <v>insert into BTRCOutgoingXRate (OID, prefix, outgoingRateBDT, operatorName, operatorType, effectiveFrom, effectiveTo) values('489141_2016-01-01','489141','8','Pol&amp;-Fix POLTEL Zone 2','FIXED',to_date('2016-01-01','YYYY-MM-DD HH24:MI:SS'),to_date('2016-12-01','YYYY-MM-DD HH24:MI:SS'));</v>
      </c>
    </row>
    <row r="7945" spans="1:8">
      <c r="A7945" s="11" t="s">
        <v>24688</v>
      </c>
      <c r="B7945" s="11" t="s">
        <v>11842</v>
      </c>
      <c r="C7945" s="18">
        <v>8</v>
      </c>
      <c r="D7945" s="11" t="s">
        <v>11801</v>
      </c>
      <c r="E7945" s="11" t="s">
        <v>2227</v>
      </c>
      <c r="F7945" s="12" t="s">
        <v>30094</v>
      </c>
      <c r="G7945" s="12" t="s">
        <v>30095</v>
      </c>
      <c r="H7945" s="11" t="str">
        <f t="shared" si="124"/>
        <v>insert into BTRCOutgoingXRate (OID, prefix, outgoingRateBDT, operatorName, operatorType, effectiveFrom, effectiveTo) values('489142_2016-01-01','489142','8','Pol&amp;-Fix POLTEL Zone 2','FIXED',to_date('2016-01-01','YYYY-MM-DD HH24:MI:SS'),to_date('2016-12-01','YYYY-MM-DD HH24:MI:SS'));</v>
      </c>
    </row>
    <row r="7946" spans="1:8">
      <c r="A7946" s="11" t="s">
        <v>24689</v>
      </c>
      <c r="B7946" s="11" t="s">
        <v>11843</v>
      </c>
      <c r="C7946" s="18">
        <v>8</v>
      </c>
      <c r="D7946" s="11" t="s">
        <v>11801</v>
      </c>
      <c r="E7946" s="11" t="s">
        <v>2227</v>
      </c>
      <c r="F7946" s="12" t="s">
        <v>30094</v>
      </c>
      <c r="G7946" s="12" t="s">
        <v>30095</v>
      </c>
      <c r="H7946" s="11" t="str">
        <f t="shared" si="124"/>
        <v>insert into BTRCOutgoingXRate (OID, prefix, outgoingRateBDT, operatorName, operatorType, effectiveFrom, effectiveTo) values('489143_2016-01-01','489143','8','Pol&amp;-Fix POLTEL Zone 2','FIXED',to_date('2016-01-01','YYYY-MM-DD HH24:MI:SS'),to_date('2016-12-01','YYYY-MM-DD HH24:MI:SS'));</v>
      </c>
    </row>
    <row r="7947" spans="1:8">
      <c r="A7947" s="11" t="s">
        <v>24690</v>
      </c>
      <c r="B7947" s="11" t="s">
        <v>11844</v>
      </c>
      <c r="C7947" s="18">
        <v>8</v>
      </c>
      <c r="D7947" s="11" t="s">
        <v>11801</v>
      </c>
      <c r="E7947" s="11" t="s">
        <v>2227</v>
      </c>
      <c r="F7947" s="12" t="s">
        <v>30094</v>
      </c>
      <c r="G7947" s="12" t="s">
        <v>30095</v>
      </c>
      <c r="H7947" s="11" t="str">
        <f t="shared" si="124"/>
        <v>insert into BTRCOutgoingXRate (OID, prefix, outgoingRateBDT, operatorName, operatorType, effectiveFrom, effectiveTo) values('489144_2016-01-01','489144','8','Pol&amp;-Fix POLTEL Zone 2','FIXED',to_date('2016-01-01','YYYY-MM-DD HH24:MI:SS'),to_date('2016-12-01','YYYY-MM-DD HH24:MI:SS'));</v>
      </c>
    </row>
    <row r="7948" spans="1:8">
      <c r="A7948" s="11" t="s">
        <v>24691</v>
      </c>
      <c r="B7948" s="11" t="s">
        <v>11845</v>
      </c>
      <c r="C7948" s="18">
        <v>8</v>
      </c>
      <c r="D7948" s="11" t="s">
        <v>11801</v>
      </c>
      <c r="E7948" s="11" t="s">
        <v>2227</v>
      </c>
      <c r="F7948" s="12" t="s">
        <v>30094</v>
      </c>
      <c r="G7948" s="12" t="s">
        <v>30095</v>
      </c>
      <c r="H7948" s="11" t="str">
        <f t="shared" si="124"/>
        <v>insert into BTRCOutgoingXRate (OID, prefix, outgoingRateBDT, operatorName, operatorType, effectiveFrom, effectiveTo) values('489145_2016-01-01','489145','8','Pol&amp;-Fix POLTEL Zone 2','FIXED',to_date('2016-01-01','YYYY-MM-DD HH24:MI:SS'),to_date('2016-12-01','YYYY-MM-DD HH24:MI:SS'));</v>
      </c>
    </row>
    <row r="7949" spans="1:8">
      <c r="A7949" s="11" t="s">
        <v>24692</v>
      </c>
      <c r="B7949" s="11" t="s">
        <v>11846</v>
      </c>
      <c r="C7949" s="18">
        <v>8</v>
      </c>
      <c r="D7949" s="11" t="s">
        <v>11801</v>
      </c>
      <c r="E7949" s="11" t="s">
        <v>2227</v>
      </c>
      <c r="F7949" s="12" t="s">
        <v>30094</v>
      </c>
      <c r="G7949" s="12" t="s">
        <v>30095</v>
      </c>
      <c r="H7949" s="11" t="str">
        <f t="shared" si="124"/>
        <v>insert into BTRCOutgoingXRate (OID, prefix, outgoingRateBDT, operatorName, operatorType, effectiveFrom, effectiveTo) values('489146_2016-01-01','489146','8','Pol&amp;-Fix POLTEL Zone 2','FIXED',to_date('2016-01-01','YYYY-MM-DD HH24:MI:SS'),to_date('2016-12-01','YYYY-MM-DD HH24:MI:SS'));</v>
      </c>
    </row>
    <row r="7950" spans="1:8">
      <c r="A7950" s="11" t="s">
        <v>24693</v>
      </c>
      <c r="B7950" s="11" t="s">
        <v>11847</v>
      </c>
      <c r="C7950" s="18">
        <v>8</v>
      </c>
      <c r="D7950" s="11" t="s">
        <v>11801</v>
      </c>
      <c r="E7950" s="11" t="s">
        <v>2227</v>
      </c>
      <c r="F7950" s="12" t="s">
        <v>30094</v>
      </c>
      <c r="G7950" s="12" t="s">
        <v>30095</v>
      </c>
      <c r="H7950" s="11" t="str">
        <f t="shared" si="124"/>
        <v>insert into BTRCOutgoingXRate (OID, prefix, outgoingRateBDT, operatorName, operatorType, effectiveFrom, effectiveTo) values('489147_2016-01-01','489147','8','Pol&amp;-Fix POLTEL Zone 2','FIXED',to_date('2016-01-01','YYYY-MM-DD HH24:MI:SS'),to_date('2016-12-01','YYYY-MM-DD HH24:MI:SS'));</v>
      </c>
    </row>
    <row r="7951" spans="1:8">
      <c r="A7951" s="11" t="s">
        <v>24694</v>
      </c>
      <c r="B7951" s="11" t="s">
        <v>11848</v>
      </c>
      <c r="C7951" s="18">
        <v>8</v>
      </c>
      <c r="D7951" s="11" t="s">
        <v>11801</v>
      </c>
      <c r="E7951" s="11" t="s">
        <v>2227</v>
      </c>
      <c r="F7951" s="12" t="s">
        <v>30094</v>
      </c>
      <c r="G7951" s="12" t="s">
        <v>30095</v>
      </c>
      <c r="H7951" s="11" t="str">
        <f t="shared" si="124"/>
        <v>insert into BTRCOutgoingXRate (OID, prefix, outgoingRateBDT, operatorName, operatorType, effectiveFrom, effectiveTo) values('489148_2016-01-01','489148','8','Pol&amp;-Fix POLTEL Zone 2','FIXED',to_date('2016-01-01','YYYY-MM-DD HH24:MI:SS'),to_date('2016-12-01','YYYY-MM-DD HH24:MI:SS'));</v>
      </c>
    </row>
    <row r="7952" spans="1:8">
      <c r="A7952" s="11" t="s">
        <v>24695</v>
      </c>
      <c r="B7952" s="11" t="s">
        <v>11849</v>
      </c>
      <c r="C7952" s="18">
        <v>8</v>
      </c>
      <c r="D7952" s="11" t="s">
        <v>11801</v>
      </c>
      <c r="E7952" s="11" t="s">
        <v>2227</v>
      </c>
      <c r="F7952" s="12" t="s">
        <v>30094</v>
      </c>
      <c r="G7952" s="12" t="s">
        <v>30095</v>
      </c>
      <c r="H7952" s="11" t="str">
        <f t="shared" si="124"/>
        <v>insert into BTRCOutgoingXRate (OID, prefix, outgoingRateBDT, operatorName, operatorType, effectiveFrom, effectiveTo) values('489156_2016-01-01','489156','8','Pol&amp;-Fix POLTEL Zone 2','FIXED',to_date('2016-01-01','YYYY-MM-DD HH24:MI:SS'),to_date('2016-12-01','YYYY-MM-DD HH24:MI:SS'));</v>
      </c>
    </row>
    <row r="7953" spans="1:8">
      <c r="A7953" s="11" t="s">
        <v>24696</v>
      </c>
      <c r="B7953" s="11" t="s">
        <v>11850</v>
      </c>
      <c r="C7953" s="18">
        <v>8</v>
      </c>
      <c r="D7953" s="11" t="s">
        <v>11801</v>
      </c>
      <c r="E7953" s="11" t="s">
        <v>2227</v>
      </c>
      <c r="F7953" s="12" t="s">
        <v>30094</v>
      </c>
      <c r="G7953" s="12" t="s">
        <v>30095</v>
      </c>
      <c r="H7953" s="11" t="str">
        <f t="shared" si="124"/>
        <v>insert into BTRCOutgoingXRate (OID, prefix, outgoingRateBDT, operatorName, operatorType, effectiveFrom, effectiveTo) values('489157_2016-01-01','489157','8','Pol&amp;-Fix POLTEL Zone 2','FIXED',to_date('2016-01-01','YYYY-MM-DD HH24:MI:SS'),to_date('2016-12-01','YYYY-MM-DD HH24:MI:SS'));</v>
      </c>
    </row>
    <row r="7954" spans="1:8">
      <c r="A7954" s="11" t="s">
        <v>24697</v>
      </c>
      <c r="B7954" s="11" t="s">
        <v>11851</v>
      </c>
      <c r="C7954" s="18">
        <v>8</v>
      </c>
      <c r="D7954" s="11" t="s">
        <v>11801</v>
      </c>
      <c r="E7954" s="11" t="s">
        <v>2227</v>
      </c>
      <c r="F7954" s="12" t="s">
        <v>30094</v>
      </c>
      <c r="G7954" s="12" t="s">
        <v>30095</v>
      </c>
      <c r="H7954" s="11" t="str">
        <f t="shared" si="124"/>
        <v>insert into BTRCOutgoingXRate (OID, prefix, outgoingRateBDT, operatorName, operatorType, effectiveFrom, effectiveTo) values('489180_2016-01-01','489180','8','Pol&amp;-Fix POLTEL Zone 2','FIXED',to_date('2016-01-01','YYYY-MM-DD HH24:MI:SS'),to_date('2016-12-01','YYYY-MM-DD HH24:MI:SS'));</v>
      </c>
    </row>
    <row r="7955" spans="1:8">
      <c r="A7955" s="11" t="s">
        <v>24698</v>
      </c>
      <c r="B7955" s="11" t="s">
        <v>11852</v>
      </c>
      <c r="C7955" s="18">
        <v>8</v>
      </c>
      <c r="D7955" s="11" t="s">
        <v>11801</v>
      </c>
      <c r="E7955" s="11" t="s">
        <v>2227</v>
      </c>
      <c r="F7955" s="12" t="s">
        <v>30094</v>
      </c>
      <c r="G7955" s="12" t="s">
        <v>30095</v>
      </c>
      <c r="H7955" s="11" t="str">
        <f t="shared" si="124"/>
        <v>insert into BTRCOutgoingXRate (OID, prefix, outgoingRateBDT, operatorName, operatorType, effectiveFrom, effectiveTo) values('489431_2016-01-01','489431','8','Pol&amp;-Fix POLTEL Zone 2','FIXED',to_date('2016-01-01','YYYY-MM-DD HH24:MI:SS'),to_date('2016-12-01','YYYY-MM-DD HH24:MI:SS'));</v>
      </c>
    </row>
    <row r="7956" spans="1:8">
      <c r="A7956" s="11" t="s">
        <v>24699</v>
      </c>
      <c r="B7956" s="11" t="s">
        <v>11853</v>
      </c>
      <c r="C7956" s="18">
        <v>8</v>
      </c>
      <c r="D7956" s="11" t="s">
        <v>11801</v>
      </c>
      <c r="E7956" s="11" t="s">
        <v>2227</v>
      </c>
      <c r="F7956" s="12" t="s">
        <v>30094</v>
      </c>
      <c r="G7956" s="12" t="s">
        <v>30095</v>
      </c>
      <c r="H7956" s="11" t="str">
        <f t="shared" si="124"/>
        <v>insert into BTRCOutgoingXRate (OID, prefix, outgoingRateBDT, operatorName, operatorType, effectiveFrom, effectiveTo) values('489434_2016-01-01','489434','8','Pol&amp;-Fix POLTEL Zone 2','FIXED',to_date('2016-01-01','YYYY-MM-DD HH24:MI:SS'),to_date('2016-12-01','YYYY-MM-DD HH24:MI:SS'));</v>
      </c>
    </row>
    <row r="7957" spans="1:8">
      <c r="A7957" s="11" t="s">
        <v>24700</v>
      </c>
      <c r="B7957" s="11" t="s">
        <v>11854</v>
      </c>
      <c r="C7957" s="18">
        <v>8</v>
      </c>
      <c r="D7957" s="11" t="s">
        <v>11801</v>
      </c>
      <c r="E7957" s="11" t="s">
        <v>2227</v>
      </c>
      <c r="F7957" s="12" t="s">
        <v>30094</v>
      </c>
      <c r="G7957" s="12" t="s">
        <v>30095</v>
      </c>
      <c r="H7957" s="11" t="str">
        <f t="shared" si="124"/>
        <v>insert into BTRCOutgoingXRate (OID, prefix, outgoingRateBDT, operatorName, operatorType, effectiveFrom, effectiveTo) values('489435_2016-01-01','489435','8','Pol&amp;-Fix POLTEL Zone 2','FIXED',to_date('2016-01-01','YYYY-MM-DD HH24:MI:SS'),to_date('2016-12-01','YYYY-MM-DD HH24:MI:SS'));</v>
      </c>
    </row>
    <row r="7958" spans="1:8">
      <c r="A7958" s="11" t="s">
        <v>24701</v>
      </c>
      <c r="B7958" s="11" t="s">
        <v>11855</v>
      </c>
      <c r="C7958" s="18">
        <v>8</v>
      </c>
      <c r="D7958" s="11" t="s">
        <v>11801</v>
      </c>
      <c r="E7958" s="11" t="s">
        <v>2227</v>
      </c>
      <c r="F7958" s="12" t="s">
        <v>30094</v>
      </c>
      <c r="G7958" s="12" t="s">
        <v>30095</v>
      </c>
      <c r="H7958" s="11" t="str">
        <f t="shared" si="124"/>
        <v>insert into BTRCOutgoingXRate (OID, prefix, outgoingRateBDT, operatorName, operatorType, effectiveFrom, effectiveTo) values('489436_2016-01-01','489436','8','Pol&amp;-Fix POLTEL Zone 2','FIXED',to_date('2016-01-01','YYYY-MM-DD HH24:MI:SS'),to_date('2016-12-01','YYYY-MM-DD HH24:MI:SS'));</v>
      </c>
    </row>
    <row r="7959" spans="1:8">
      <c r="A7959" s="11" t="s">
        <v>24702</v>
      </c>
      <c r="B7959" s="11" t="s">
        <v>11856</v>
      </c>
      <c r="C7959" s="18">
        <v>8</v>
      </c>
      <c r="D7959" s="11" t="s">
        <v>11801</v>
      </c>
      <c r="E7959" s="11" t="s">
        <v>2227</v>
      </c>
      <c r="F7959" s="12" t="s">
        <v>30094</v>
      </c>
      <c r="G7959" s="12" t="s">
        <v>30095</v>
      </c>
      <c r="H7959" s="11" t="str">
        <f t="shared" si="124"/>
        <v>insert into BTRCOutgoingXRate (OID, prefix, outgoingRateBDT, operatorName, operatorType, effectiveFrom, effectiveTo) values('489437_2016-01-01','489437','8','Pol&amp;-Fix POLTEL Zone 2','FIXED',to_date('2016-01-01','YYYY-MM-DD HH24:MI:SS'),to_date('2016-12-01','YYYY-MM-DD HH24:MI:SS'));</v>
      </c>
    </row>
    <row r="7960" spans="1:8">
      <c r="A7960" s="11" t="s">
        <v>24703</v>
      </c>
      <c r="B7960" s="11" t="s">
        <v>11857</v>
      </c>
      <c r="C7960" s="18">
        <v>8</v>
      </c>
      <c r="D7960" s="11" t="s">
        <v>11801</v>
      </c>
      <c r="E7960" s="11" t="s">
        <v>2227</v>
      </c>
      <c r="F7960" s="12" t="s">
        <v>30094</v>
      </c>
      <c r="G7960" s="12" t="s">
        <v>30095</v>
      </c>
      <c r="H7960" s="11" t="str">
        <f t="shared" si="124"/>
        <v>insert into BTRCOutgoingXRate (OID, prefix, outgoingRateBDT, operatorName, operatorType, effectiveFrom, effectiveTo) values('489438_2016-01-01','489438','8','Pol&amp;-Fix POLTEL Zone 2','FIXED',to_date('2016-01-01','YYYY-MM-DD HH24:MI:SS'),to_date('2016-12-01','YYYY-MM-DD HH24:MI:SS'));</v>
      </c>
    </row>
    <row r="7961" spans="1:8">
      <c r="A7961" s="11" t="s">
        <v>24704</v>
      </c>
      <c r="B7961" s="11" t="s">
        <v>11858</v>
      </c>
      <c r="C7961" s="18">
        <v>8</v>
      </c>
      <c r="D7961" s="11" t="s">
        <v>11859</v>
      </c>
      <c r="E7961" s="11" t="s">
        <v>2227</v>
      </c>
      <c r="F7961" s="12" t="s">
        <v>30094</v>
      </c>
      <c r="G7961" s="12" t="s">
        <v>30095</v>
      </c>
      <c r="H7961" s="11" t="str">
        <f t="shared" si="124"/>
        <v>insert into BTRCOutgoingXRate (OID, prefix, outgoingRateBDT, operatorName, operatorType, effectiveFrom, effectiveTo) values('4812_2016-01-01','4812','8','Pol&amp;-Fix POLTEL Zone 1','FIXED',to_date('2016-01-01','YYYY-MM-DD HH24:MI:SS'),to_date('2016-12-01','YYYY-MM-DD HH24:MI:SS'));</v>
      </c>
    </row>
    <row r="7962" spans="1:8">
      <c r="A7962" s="11" t="s">
        <v>24705</v>
      </c>
      <c r="B7962" s="11" t="s">
        <v>11860</v>
      </c>
      <c r="C7962" s="18">
        <v>8</v>
      </c>
      <c r="D7962" s="11" t="s">
        <v>11859</v>
      </c>
      <c r="E7962" s="11" t="s">
        <v>2227</v>
      </c>
      <c r="F7962" s="12" t="s">
        <v>30094</v>
      </c>
      <c r="G7962" s="12" t="s">
        <v>30095</v>
      </c>
      <c r="H7962" s="11" t="str">
        <f t="shared" si="124"/>
        <v>insert into BTRCOutgoingXRate (OID, prefix, outgoingRateBDT, operatorName, operatorType, effectiveFrom, effectiveTo) values('4813_2016-01-01','4813','8','Pol&amp;-Fix POLTEL Zone 1','FIXED',to_date('2016-01-01','YYYY-MM-DD HH24:MI:SS'),to_date('2016-12-01','YYYY-MM-DD HH24:MI:SS'));</v>
      </c>
    </row>
    <row r="7963" spans="1:8">
      <c r="A7963" s="11" t="s">
        <v>24706</v>
      </c>
      <c r="B7963" s="11" t="s">
        <v>11861</v>
      </c>
      <c r="C7963" s="18">
        <v>8</v>
      </c>
      <c r="D7963" s="11" t="s">
        <v>11859</v>
      </c>
      <c r="E7963" s="11" t="s">
        <v>2227</v>
      </c>
      <c r="F7963" s="12" t="s">
        <v>30094</v>
      </c>
      <c r="G7963" s="12" t="s">
        <v>30095</v>
      </c>
      <c r="H7963" s="11" t="str">
        <f t="shared" si="124"/>
        <v>insert into BTRCOutgoingXRate (OID, prefix, outgoingRateBDT, operatorName, operatorType, effectiveFrom, effectiveTo) values('4814_2016-01-01','4814','8','Pol&amp;-Fix POLTEL Zone 1','FIXED',to_date('2016-01-01','YYYY-MM-DD HH24:MI:SS'),to_date('2016-12-01','YYYY-MM-DD HH24:MI:SS'));</v>
      </c>
    </row>
    <row r="7964" spans="1:8">
      <c r="A7964" s="11" t="s">
        <v>24707</v>
      </c>
      <c r="B7964" s="11" t="s">
        <v>11862</v>
      </c>
      <c r="C7964" s="18">
        <v>8</v>
      </c>
      <c r="D7964" s="11" t="s">
        <v>11859</v>
      </c>
      <c r="E7964" s="11" t="s">
        <v>2227</v>
      </c>
      <c r="F7964" s="12" t="s">
        <v>30094</v>
      </c>
      <c r="G7964" s="12" t="s">
        <v>30095</v>
      </c>
      <c r="H7964" s="11" t="str">
        <f t="shared" si="124"/>
        <v>insert into BTRCOutgoingXRate (OID, prefix, outgoingRateBDT, operatorName, operatorType, effectiveFrom, effectiveTo) values('4815_2016-01-01','4815','8','Pol&amp;-Fix POLTEL Zone 1','FIXED',to_date('2016-01-01','YYYY-MM-DD HH24:MI:SS'),to_date('2016-12-01','YYYY-MM-DD HH24:MI:SS'));</v>
      </c>
    </row>
    <row r="7965" spans="1:8">
      <c r="A7965" s="11" t="s">
        <v>24708</v>
      </c>
      <c r="B7965" s="11" t="s">
        <v>11863</v>
      </c>
      <c r="C7965" s="18">
        <v>8</v>
      </c>
      <c r="D7965" s="11" t="s">
        <v>11859</v>
      </c>
      <c r="E7965" s="11" t="s">
        <v>2227</v>
      </c>
      <c r="F7965" s="12" t="s">
        <v>30094</v>
      </c>
      <c r="G7965" s="12" t="s">
        <v>30095</v>
      </c>
      <c r="H7965" s="11" t="str">
        <f t="shared" si="124"/>
        <v>insert into BTRCOutgoingXRate (OID, prefix, outgoingRateBDT, operatorName, operatorType, effectiveFrom, effectiveTo) values('4816_2016-01-01','4816','8','Pol&amp;-Fix POLTEL Zone 1','FIXED',to_date('2016-01-01','YYYY-MM-DD HH24:MI:SS'),to_date('2016-12-01','YYYY-MM-DD HH24:MI:SS'));</v>
      </c>
    </row>
    <row r="7966" spans="1:8">
      <c r="A7966" s="11" t="s">
        <v>24709</v>
      </c>
      <c r="B7966" s="11" t="s">
        <v>11864</v>
      </c>
      <c r="C7966" s="18">
        <v>8</v>
      </c>
      <c r="D7966" s="11" t="s">
        <v>11859</v>
      </c>
      <c r="E7966" s="11" t="s">
        <v>2227</v>
      </c>
      <c r="F7966" s="12" t="s">
        <v>30094</v>
      </c>
      <c r="G7966" s="12" t="s">
        <v>30095</v>
      </c>
      <c r="H7966" s="11" t="str">
        <f t="shared" si="124"/>
        <v>insert into BTRCOutgoingXRate (OID, prefix, outgoingRateBDT, operatorName, operatorType, effectiveFrom, effectiveTo) values('4817_2016-01-01','4817','8','Pol&amp;-Fix POLTEL Zone 1','FIXED',to_date('2016-01-01','YYYY-MM-DD HH24:MI:SS'),to_date('2016-12-01','YYYY-MM-DD HH24:MI:SS'));</v>
      </c>
    </row>
    <row r="7967" spans="1:8">
      <c r="A7967" s="11" t="s">
        <v>24710</v>
      </c>
      <c r="B7967" s="11" t="s">
        <v>11865</v>
      </c>
      <c r="C7967" s="18">
        <v>8</v>
      </c>
      <c r="D7967" s="11" t="s">
        <v>11859</v>
      </c>
      <c r="E7967" s="11" t="s">
        <v>2227</v>
      </c>
      <c r="F7967" s="12" t="s">
        <v>30094</v>
      </c>
      <c r="G7967" s="12" t="s">
        <v>30095</v>
      </c>
      <c r="H7967" s="11" t="str">
        <f t="shared" si="124"/>
        <v>insert into BTRCOutgoingXRate (OID, prefix, outgoingRateBDT, operatorName, operatorType, effectiveFrom, effectiveTo) values('4818_2016-01-01','4818','8','Pol&amp;-Fix POLTEL Zone 1','FIXED',to_date('2016-01-01','YYYY-MM-DD HH24:MI:SS'),to_date('2016-12-01','YYYY-MM-DD HH24:MI:SS'));</v>
      </c>
    </row>
    <row r="7968" spans="1:8">
      <c r="A7968" s="11" t="s">
        <v>24711</v>
      </c>
      <c r="B7968" s="11" t="s">
        <v>11866</v>
      </c>
      <c r="C7968" s="18">
        <v>8</v>
      </c>
      <c r="D7968" s="11" t="s">
        <v>11867</v>
      </c>
      <c r="E7968" s="11" t="s">
        <v>2227</v>
      </c>
      <c r="F7968" s="12" t="s">
        <v>30094</v>
      </c>
      <c r="G7968" s="12" t="s">
        <v>30095</v>
      </c>
      <c r="H7968" s="11" t="str">
        <f t="shared" si="124"/>
        <v>insert into BTRCOutgoingXRate (OID, prefix, outgoingRateBDT, operatorName, operatorType, effectiveFrom, effectiveTo) values('4822_2016-01-01','4822','8','Pol&amp;-Fix POLTEL Warsaw','FIXED',to_date('2016-01-01','YYYY-MM-DD HH24:MI:SS'),to_date('2016-12-01','YYYY-MM-DD HH24:MI:SS'));</v>
      </c>
    </row>
    <row r="7969" spans="1:8">
      <c r="A7969" s="11" t="s">
        <v>24712</v>
      </c>
      <c r="B7969" s="11" t="s">
        <v>11868</v>
      </c>
      <c r="C7969" s="18">
        <v>8</v>
      </c>
      <c r="D7969" s="11" t="s">
        <v>11143</v>
      </c>
      <c r="E7969" s="11" t="s">
        <v>2227</v>
      </c>
      <c r="F7969" s="12" t="s">
        <v>30094</v>
      </c>
      <c r="G7969" s="12" t="s">
        <v>30095</v>
      </c>
      <c r="H7969" s="11" t="str">
        <f t="shared" si="124"/>
        <v>insert into BTRCOutgoingXRate (OID, prefix, outgoingRateBDT, operatorName, operatorType, effectiveFrom, effectiveTo) values('488151_2016-01-01','488151','8','Pol&amp;-Fix POLTEL Zone 6','FIXED',to_date('2016-01-01','YYYY-MM-DD HH24:MI:SS'),to_date('2016-12-01','YYYY-MM-DD HH24:MI:SS'));</v>
      </c>
    </row>
    <row r="7970" spans="1:8">
      <c r="A7970" s="11" t="s">
        <v>24713</v>
      </c>
      <c r="B7970" s="11" t="s">
        <v>11869</v>
      </c>
      <c r="C7970" s="18">
        <v>8</v>
      </c>
      <c r="D7970" s="11" t="s">
        <v>11143</v>
      </c>
      <c r="E7970" s="11" t="s">
        <v>2227</v>
      </c>
      <c r="F7970" s="12" t="s">
        <v>30094</v>
      </c>
      <c r="G7970" s="12" t="s">
        <v>30095</v>
      </c>
      <c r="H7970" s="11" t="str">
        <f t="shared" si="124"/>
        <v>insert into BTRCOutgoingXRate (OID, prefix, outgoingRateBDT, operatorName, operatorType, effectiveFrom, effectiveTo) values('488150_2016-01-01','488150','8','Pol&amp;-Fix POLTEL Zone 6','FIXED',to_date('2016-01-01','YYYY-MM-DD HH24:MI:SS'),to_date('2016-12-01','YYYY-MM-DD HH24:MI:SS'));</v>
      </c>
    </row>
    <row r="7971" spans="1:8">
      <c r="A7971" s="11" t="s">
        <v>24714</v>
      </c>
      <c r="B7971" s="11" t="s">
        <v>11870</v>
      </c>
      <c r="C7971" s="18">
        <v>8</v>
      </c>
      <c r="D7971" s="11" t="s">
        <v>11871</v>
      </c>
      <c r="E7971" s="11" t="s">
        <v>2227</v>
      </c>
      <c r="F7971" s="12" t="s">
        <v>30094</v>
      </c>
      <c r="G7971" s="12" t="s">
        <v>30095</v>
      </c>
      <c r="H7971" s="11" t="str">
        <f t="shared" si="124"/>
        <v>insert into BTRCOutgoingXRate (OID, prefix, outgoingRateBDT, operatorName, operatorType, effectiveFrom, effectiveTo) values('4881_2016-01-01','4881','8','Poland - Lublin','FIXED',to_date('2016-01-01','YYYY-MM-DD HH24:MI:SS'),to_date('2016-12-01','YYYY-MM-DD HH24:MI:SS'));</v>
      </c>
    </row>
    <row r="7972" spans="1:8">
      <c r="A7972" s="11" t="s">
        <v>24715</v>
      </c>
      <c r="B7972" s="11" t="s">
        <v>11872</v>
      </c>
      <c r="C7972" s="18">
        <v>16</v>
      </c>
      <c r="D7972" s="11" t="s">
        <v>11873</v>
      </c>
      <c r="E7972" s="11" t="s">
        <v>2190</v>
      </c>
      <c r="F7972" s="12" t="s">
        <v>30094</v>
      </c>
      <c r="G7972" s="12" t="s">
        <v>30095</v>
      </c>
      <c r="H7972" s="11" t="str">
        <f t="shared" si="124"/>
        <v>insert into BTRCOutgoingXRate (OID, prefix, outgoingRateBDT, operatorName, operatorType, effectiveFrom, effectiveTo) values('4860_2016-01-01','4860','16','POLAND - MOBILE','MOBILE',to_date('2016-01-01','YYYY-MM-DD HH24:MI:SS'),to_date('2016-12-01','YYYY-MM-DD HH24:MI:SS'));</v>
      </c>
    </row>
    <row r="7973" spans="1:8">
      <c r="A7973" s="11" t="s">
        <v>24716</v>
      </c>
      <c r="B7973" s="11" t="s">
        <v>11874</v>
      </c>
      <c r="C7973" s="18">
        <v>16</v>
      </c>
      <c r="D7973" s="11" t="s">
        <v>11873</v>
      </c>
      <c r="E7973" s="11" t="s">
        <v>2190</v>
      </c>
      <c r="F7973" s="12" t="s">
        <v>30094</v>
      </c>
      <c r="G7973" s="12" t="s">
        <v>30095</v>
      </c>
      <c r="H7973" s="11" t="str">
        <f t="shared" si="124"/>
        <v>insert into BTRCOutgoingXRate (OID, prefix, outgoingRateBDT, operatorName, operatorType, effectiveFrom, effectiveTo) values('4866_2016-01-01','4866','16','POLAND - MOBILE','MOBILE',to_date('2016-01-01','YYYY-MM-DD HH24:MI:SS'),to_date('2016-12-01','YYYY-MM-DD HH24:MI:SS'));</v>
      </c>
    </row>
    <row r="7974" spans="1:8">
      <c r="A7974" s="11" t="s">
        <v>24717</v>
      </c>
      <c r="B7974" s="11" t="s">
        <v>11875</v>
      </c>
      <c r="C7974" s="18">
        <v>16</v>
      </c>
      <c r="D7974" s="11" t="s">
        <v>11873</v>
      </c>
      <c r="E7974" s="11" t="s">
        <v>2190</v>
      </c>
      <c r="F7974" s="12" t="s">
        <v>30094</v>
      </c>
      <c r="G7974" s="12" t="s">
        <v>30095</v>
      </c>
      <c r="H7974" s="11" t="str">
        <f t="shared" si="124"/>
        <v>insert into BTRCOutgoingXRate (OID, prefix, outgoingRateBDT, operatorName, operatorType, effectiveFrom, effectiveTo) values('4888_2016-01-01','4888','16','POLAND - MOBILE','MOBILE',to_date('2016-01-01','YYYY-MM-DD HH24:MI:SS'),to_date('2016-12-01','YYYY-MM-DD HH24:MI:SS'));</v>
      </c>
    </row>
    <row r="7975" spans="1:8">
      <c r="A7975" s="11" t="s">
        <v>24718</v>
      </c>
      <c r="B7975" s="11" t="s">
        <v>11876</v>
      </c>
      <c r="C7975" s="18">
        <v>16</v>
      </c>
      <c r="D7975" s="11" t="s">
        <v>11873</v>
      </c>
      <c r="E7975" s="11" t="s">
        <v>2190</v>
      </c>
      <c r="F7975" s="12" t="s">
        <v>30094</v>
      </c>
      <c r="G7975" s="12" t="s">
        <v>30095</v>
      </c>
      <c r="H7975" s="11" t="str">
        <f t="shared" si="124"/>
        <v>insert into BTRCOutgoingXRate (OID, prefix, outgoingRateBDT, operatorName, operatorType, effectiveFrom, effectiveTo) values('4869_2016-01-01','4869','16','POLAND - MOBILE','MOBILE',to_date('2016-01-01','YYYY-MM-DD HH24:MI:SS'),to_date('2016-12-01','YYYY-MM-DD HH24:MI:SS'));</v>
      </c>
    </row>
    <row r="7976" spans="1:8">
      <c r="A7976" s="11" t="s">
        <v>24719</v>
      </c>
      <c r="B7976" s="11" t="s">
        <v>11877</v>
      </c>
      <c r="C7976" s="18">
        <v>16</v>
      </c>
      <c r="D7976" s="11" t="s">
        <v>11878</v>
      </c>
      <c r="E7976" s="11" t="s">
        <v>2190</v>
      </c>
      <c r="F7976" s="12" t="s">
        <v>30094</v>
      </c>
      <c r="G7976" s="12" t="s">
        <v>30095</v>
      </c>
      <c r="H7976" s="11" t="str">
        <f t="shared" si="124"/>
        <v>insert into BTRCOutgoingXRate (OID, prefix, outgoingRateBDT, operatorName, operatorType, effectiveFrom, effectiveTo) values('488845_2016-01-01','488845','16','POLAND - MOBILE (ERA)','MOBILE',to_date('2016-01-01','YYYY-MM-DD HH24:MI:SS'),to_date('2016-12-01','YYYY-MM-DD HH24:MI:SS'));</v>
      </c>
    </row>
    <row r="7977" spans="1:8">
      <c r="A7977" s="11" t="s">
        <v>24720</v>
      </c>
      <c r="B7977" s="11" t="s">
        <v>11879</v>
      </c>
      <c r="C7977" s="18">
        <v>8</v>
      </c>
      <c r="D7977" s="11" t="s">
        <v>11880</v>
      </c>
      <c r="E7977" s="11" t="s">
        <v>2227</v>
      </c>
      <c r="F7977" s="12" t="s">
        <v>30094</v>
      </c>
      <c r="G7977" s="12" t="s">
        <v>30095</v>
      </c>
      <c r="H7977" s="11" t="str">
        <f t="shared" si="124"/>
        <v>insert into BTRCOutgoingXRate (OID, prefix, outgoingRateBDT, operatorName, operatorType, effectiveFrom, effectiveTo) values('483386_2016-01-01','483386','8','Pol&amp;-Fix POLTEL Zone 3','FIXED',to_date('2016-01-01','YYYY-MM-DD HH24:MI:SS'),to_date('2016-12-01','YYYY-MM-DD HH24:MI:SS'));</v>
      </c>
    </row>
    <row r="7978" spans="1:8">
      <c r="A7978" s="11" t="s">
        <v>24721</v>
      </c>
      <c r="B7978" s="11" t="s">
        <v>11881</v>
      </c>
      <c r="C7978" s="18">
        <v>8</v>
      </c>
      <c r="D7978" s="11" t="s">
        <v>11880</v>
      </c>
      <c r="E7978" s="11" t="s">
        <v>2227</v>
      </c>
      <c r="F7978" s="12" t="s">
        <v>30094</v>
      </c>
      <c r="G7978" s="12" t="s">
        <v>30095</v>
      </c>
      <c r="H7978" s="11" t="str">
        <f t="shared" si="124"/>
        <v>insert into BTRCOutgoingXRate (OID, prefix, outgoingRateBDT, operatorName, operatorType, effectiveFrom, effectiveTo) values('483387_2016-01-01','483387','8','Pol&amp;-Fix POLTEL Zone 3','FIXED',to_date('2016-01-01','YYYY-MM-DD HH24:MI:SS'),to_date('2016-12-01','YYYY-MM-DD HH24:MI:SS'));</v>
      </c>
    </row>
    <row r="7979" spans="1:8">
      <c r="A7979" s="11" t="s">
        <v>24722</v>
      </c>
      <c r="B7979" s="11" t="s">
        <v>11882</v>
      </c>
      <c r="C7979" s="18">
        <v>8</v>
      </c>
      <c r="D7979" s="11" t="s">
        <v>11880</v>
      </c>
      <c r="E7979" s="11" t="s">
        <v>2227</v>
      </c>
      <c r="F7979" s="12" t="s">
        <v>30094</v>
      </c>
      <c r="G7979" s="12" t="s">
        <v>30095</v>
      </c>
      <c r="H7979" s="11" t="str">
        <f t="shared" si="124"/>
        <v>insert into BTRCOutgoingXRate (OID, prefix, outgoingRateBDT, operatorName, operatorType, effectiveFrom, effectiveTo) values('483431_2016-01-01','483431','8','Pol&amp;-Fix POLTEL Zone 3','FIXED',to_date('2016-01-01','YYYY-MM-DD HH24:MI:SS'),to_date('2016-12-01','YYYY-MM-DD HH24:MI:SS'));</v>
      </c>
    </row>
    <row r="7980" spans="1:8">
      <c r="A7980" s="11" t="s">
        <v>24723</v>
      </c>
      <c r="B7980" s="11" t="s">
        <v>11883</v>
      </c>
      <c r="C7980" s="18">
        <v>8</v>
      </c>
      <c r="D7980" s="11" t="s">
        <v>11880</v>
      </c>
      <c r="E7980" s="11" t="s">
        <v>2227</v>
      </c>
      <c r="F7980" s="12" t="s">
        <v>30094</v>
      </c>
      <c r="G7980" s="12" t="s">
        <v>30095</v>
      </c>
      <c r="H7980" s="11" t="str">
        <f t="shared" si="124"/>
        <v>insert into BTRCOutgoingXRate (OID, prefix, outgoingRateBDT, operatorName, operatorType, effectiveFrom, effectiveTo) values('483432_2016-01-01','483432','8','Pol&amp;-Fix POLTEL Zone 3','FIXED',to_date('2016-01-01','YYYY-MM-DD HH24:MI:SS'),to_date('2016-12-01','YYYY-MM-DD HH24:MI:SS'));</v>
      </c>
    </row>
    <row r="7981" spans="1:8">
      <c r="A7981" s="11" t="s">
        <v>24724</v>
      </c>
      <c r="B7981" s="11" t="s">
        <v>11884</v>
      </c>
      <c r="C7981" s="18">
        <v>8</v>
      </c>
      <c r="D7981" s="11" t="s">
        <v>11880</v>
      </c>
      <c r="E7981" s="11" t="s">
        <v>2227</v>
      </c>
      <c r="F7981" s="12" t="s">
        <v>30094</v>
      </c>
      <c r="G7981" s="12" t="s">
        <v>30095</v>
      </c>
      <c r="H7981" s="11" t="str">
        <f t="shared" si="124"/>
        <v>insert into BTRCOutgoingXRate (OID, prefix, outgoingRateBDT, operatorName, operatorType, effectiveFrom, effectiveTo) values('483434_2016-01-01','483434','8','Pol&amp;-Fix POLTEL Zone 3','FIXED',to_date('2016-01-01','YYYY-MM-DD HH24:MI:SS'),to_date('2016-12-01','YYYY-MM-DD HH24:MI:SS'));</v>
      </c>
    </row>
    <row r="7982" spans="1:8">
      <c r="A7982" s="11" t="s">
        <v>24725</v>
      </c>
      <c r="B7982" s="11" t="s">
        <v>11885</v>
      </c>
      <c r="C7982" s="18">
        <v>8</v>
      </c>
      <c r="D7982" s="11" t="s">
        <v>11880</v>
      </c>
      <c r="E7982" s="11" t="s">
        <v>2227</v>
      </c>
      <c r="F7982" s="12" t="s">
        <v>30094</v>
      </c>
      <c r="G7982" s="12" t="s">
        <v>30095</v>
      </c>
      <c r="H7982" s="11" t="str">
        <f t="shared" si="124"/>
        <v>insert into BTRCOutgoingXRate (OID, prefix, outgoingRateBDT, operatorName, operatorType, effectiveFrom, effectiveTo) values('483435_2016-01-01','483435','8','Pol&amp;-Fix POLTEL Zone 3','FIXED',to_date('2016-01-01','YYYY-MM-DD HH24:MI:SS'),to_date('2016-12-01','YYYY-MM-DD HH24:MI:SS'));</v>
      </c>
    </row>
    <row r="7983" spans="1:8">
      <c r="A7983" s="11" t="s">
        <v>24726</v>
      </c>
      <c r="B7983" s="11" t="s">
        <v>11886</v>
      </c>
      <c r="C7983" s="18">
        <v>8</v>
      </c>
      <c r="D7983" s="11" t="s">
        <v>11880</v>
      </c>
      <c r="E7983" s="11" t="s">
        <v>2227</v>
      </c>
      <c r="F7983" s="12" t="s">
        <v>30094</v>
      </c>
      <c r="G7983" s="12" t="s">
        <v>30095</v>
      </c>
      <c r="H7983" s="11" t="str">
        <f t="shared" si="124"/>
        <v>insert into BTRCOutgoingXRate (OID, prefix, outgoingRateBDT, operatorName, operatorType, effectiveFrom, effectiveTo) values('483436_2016-01-01','483436','8','Pol&amp;-Fix POLTEL Zone 3','FIXED',to_date('2016-01-01','YYYY-MM-DD HH24:MI:SS'),to_date('2016-12-01','YYYY-MM-DD HH24:MI:SS'));</v>
      </c>
    </row>
    <row r="7984" spans="1:8">
      <c r="A7984" s="11" t="s">
        <v>24727</v>
      </c>
      <c r="B7984" s="11" t="s">
        <v>11887</v>
      </c>
      <c r="C7984" s="18">
        <v>8</v>
      </c>
      <c r="D7984" s="11" t="s">
        <v>11880</v>
      </c>
      <c r="E7984" s="11" t="s">
        <v>2227</v>
      </c>
      <c r="F7984" s="12" t="s">
        <v>30094</v>
      </c>
      <c r="G7984" s="12" t="s">
        <v>30095</v>
      </c>
      <c r="H7984" s="11" t="str">
        <f t="shared" si="124"/>
        <v>insert into BTRCOutgoingXRate (OID, prefix, outgoingRateBDT, operatorName, operatorType, effectiveFrom, effectiveTo) values('483437_2016-01-01','483437','8','Pol&amp;-Fix POLTEL Zone 3','FIXED',to_date('2016-01-01','YYYY-MM-DD HH24:MI:SS'),to_date('2016-12-01','YYYY-MM-DD HH24:MI:SS'));</v>
      </c>
    </row>
    <row r="7985" spans="1:8">
      <c r="A7985" s="11" t="s">
        <v>24728</v>
      </c>
      <c r="B7985" s="11" t="s">
        <v>11888</v>
      </c>
      <c r="C7985" s="18">
        <v>8</v>
      </c>
      <c r="D7985" s="11" t="s">
        <v>11880</v>
      </c>
      <c r="E7985" s="11" t="s">
        <v>2227</v>
      </c>
      <c r="F7985" s="12" t="s">
        <v>30094</v>
      </c>
      <c r="G7985" s="12" t="s">
        <v>30095</v>
      </c>
      <c r="H7985" s="11" t="str">
        <f t="shared" si="124"/>
        <v>insert into BTRCOutgoingXRate (OID, prefix, outgoingRateBDT, operatorName, operatorType, effectiveFrom, effectiveTo) values('483480_2016-01-01','483480','8','Pol&amp;-Fix POLTEL Zone 3','FIXED',to_date('2016-01-01','YYYY-MM-DD HH24:MI:SS'),to_date('2016-12-01','YYYY-MM-DD HH24:MI:SS'));</v>
      </c>
    </row>
    <row r="7986" spans="1:8">
      <c r="A7986" s="11" t="s">
        <v>24729</v>
      </c>
      <c r="B7986" s="11" t="s">
        <v>11889</v>
      </c>
      <c r="C7986" s="18">
        <v>8</v>
      </c>
      <c r="D7986" s="11" t="s">
        <v>11880</v>
      </c>
      <c r="E7986" s="11" t="s">
        <v>2227</v>
      </c>
      <c r="F7986" s="12" t="s">
        <v>30094</v>
      </c>
      <c r="G7986" s="12" t="s">
        <v>30095</v>
      </c>
      <c r="H7986" s="11" t="str">
        <f t="shared" si="124"/>
        <v>insert into BTRCOutgoingXRate (OID, prefix, outgoingRateBDT, operatorName, operatorType, effectiveFrom, effectiveTo) values('484120_2016-01-01','484120','8','Pol&amp;-Fix POLTEL Zone 3','FIXED',to_date('2016-01-01','YYYY-MM-DD HH24:MI:SS'),to_date('2016-12-01','YYYY-MM-DD HH24:MI:SS'));</v>
      </c>
    </row>
    <row r="7987" spans="1:8">
      <c r="A7987" s="11" t="s">
        <v>24730</v>
      </c>
      <c r="B7987" s="11" t="s">
        <v>11890</v>
      </c>
      <c r="C7987" s="18">
        <v>8</v>
      </c>
      <c r="D7987" s="11" t="s">
        <v>11880</v>
      </c>
      <c r="E7987" s="11" t="s">
        <v>2227</v>
      </c>
      <c r="F7987" s="12" t="s">
        <v>30094</v>
      </c>
      <c r="G7987" s="12" t="s">
        <v>30095</v>
      </c>
      <c r="H7987" s="11" t="str">
        <f t="shared" si="124"/>
        <v>insert into BTRCOutgoingXRate (OID, prefix, outgoingRateBDT, operatorName, operatorType, effectiveFrom, effectiveTo) values('484125_2016-01-01','484125','8','Pol&amp;-Fix POLTEL Zone 3','FIXED',to_date('2016-01-01','YYYY-MM-DD HH24:MI:SS'),to_date('2016-12-01','YYYY-MM-DD HH24:MI:SS'));</v>
      </c>
    </row>
    <row r="7988" spans="1:8">
      <c r="A7988" s="11" t="s">
        <v>24731</v>
      </c>
      <c r="B7988" s="11" t="s">
        <v>11891</v>
      </c>
      <c r="C7988" s="18">
        <v>8</v>
      </c>
      <c r="D7988" s="11" t="s">
        <v>11880</v>
      </c>
      <c r="E7988" s="11" t="s">
        <v>2227</v>
      </c>
      <c r="F7988" s="12" t="s">
        <v>30094</v>
      </c>
      <c r="G7988" s="12" t="s">
        <v>30095</v>
      </c>
      <c r="H7988" s="11" t="str">
        <f t="shared" si="124"/>
        <v>insert into BTRCOutgoingXRate (OID, prefix, outgoingRateBDT, operatorName, operatorType, effectiveFrom, effectiveTo) values('484126_2016-01-01','484126','8','Pol&amp;-Fix POLTEL Zone 3','FIXED',to_date('2016-01-01','YYYY-MM-DD HH24:MI:SS'),to_date('2016-12-01','YYYY-MM-DD HH24:MI:SS'));</v>
      </c>
    </row>
    <row r="7989" spans="1:8">
      <c r="A7989" s="11" t="s">
        <v>24732</v>
      </c>
      <c r="B7989" s="11" t="s">
        <v>11892</v>
      </c>
      <c r="C7989" s="18">
        <v>8</v>
      </c>
      <c r="D7989" s="11" t="s">
        <v>11880</v>
      </c>
      <c r="E7989" s="11" t="s">
        <v>2227</v>
      </c>
      <c r="F7989" s="12" t="s">
        <v>30094</v>
      </c>
      <c r="G7989" s="12" t="s">
        <v>30095</v>
      </c>
      <c r="H7989" s="11" t="str">
        <f t="shared" si="124"/>
        <v>insert into BTRCOutgoingXRate (OID, prefix, outgoingRateBDT, operatorName, operatorType, effectiveFrom, effectiveTo) values('484127_2016-01-01','484127','8','Pol&amp;-Fix POLTEL Zone 3','FIXED',to_date('2016-01-01','YYYY-MM-DD HH24:MI:SS'),to_date('2016-12-01','YYYY-MM-DD HH24:MI:SS'));</v>
      </c>
    </row>
    <row r="7990" spans="1:8">
      <c r="A7990" s="11" t="s">
        <v>24733</v>
      </c>
      <c r="B7990" s="11" t="s">
        <v>11893</v>
      </c>
      <c r="C7990" s="18">
        <v>8</v>
      </c>
      <c r="D7990" s="11" t="s">
        <v>11880</v>
      </c>
      <c r="E7990" s="11" t="s">
        <v>2227</v>
      </c>
      <c r="F7990" s="12" t="s">
        <v>30094</v>
      </c>
      <c r="G7990" s="12" t="s">
        <v>30095</v>
      </c>
      <c r="H7990" s="11" t="str">
        <f t="shared" si="124"/>
        <v>insert into BTRCOutgoingXRate (OID, prefix, outgoingRateBDT, operatorName, operatorType, effectiveFrom, effectiveTo) values('484130_2016-01-01','484130','8','Pol&amp;-Fix POLTEL Zone 3','FIXED',to_date('2016-01-01','YYYY-MM-DD HH24:MI:SS'),to_date('2016-12-01','YYYY-MM-DD HH24:MI:SS'));</v>
      </c>
    </row>
    <row r="7991" spans="1:8">
      <c r="A7991" s="11" t="s">
        <v>24734</v>
      </c>
      <c r="B7991" s="11" t="s">
        <v>11894</v>
      </c>
      <c r="C7991" s="18">
        <v>8</v>
      </c>
      <c r="D7991" s="11" t="s">
        <v>11880</v>
      </c>
      <c r="E7991" s="11" t="s">
        <v>2227</v>
      </c>
      <c r="F7991" s="12" t="s">
        <v>30094</v>
      </c>
      <c r="G7991" s="12" t="s">
        <v>30095</v>
      </c>
      <c r="H7991" s="11" t="str">
        <f t="shared" si="124"/>
        <v>insert into BTRCOutgoingXRate (OID, prefix, outgoingRateBDT, operatorName, operatorType, effectiveFrom, effectiveTo) values('484131_2016-01-01','484131','8','Pol&amp;-Fix POLTEL Zone 3','FIXED',to_date('2016-01-01','YYYY-MM-DD HH24:MI:SS'),to_date('2016-12-01','YYYY-MM-DD HH24:MI:SS'));</v>
      </c>
    </row>
    <row r="7992" spans="1:8">
      <c r="A7992" s="11" t="s">
        <v>24735</v>
      </c>
      <c r="B7992" s="11" t="s">
        <v>11895</v>
      </c>
      <c r="C7992" s="18">
        <v>8</v>
      </c>
      <c r="D7992" s="11" t="s">
        <v>11880</v>
      </c>
      <c r="E7992" s="11" t="s">
        <v>2227</v>
      </c>
      <c r="F7992" s="12" t="s">
        <v>30094</v>
      </c>
      <c r="G7992" s="12" t="s">
        <v>30095</v>
      </c>
      <c r="H7992" s="11" t="str">
        <f t="shared" si="124"/>
        <v>insert into BTRCOutgoingXRate (OID, prefix, outgoingRateBDT, operatorName, operatorType, effectiveFrom, effectiveTo) values('484133_2016-01-01','484133','8','Pol&amp;-Fix POLTEL Zone 3','FIXED',to_date('2016-01-01','YYYY-MM-DD HH24:MI:SS'),to_date('2016-12-01','YYYY-MM-DD HH24:MI:SS'));</v>
      </c>
    </row>
    <row r="7993" spans="1:8">
      <c r="A7993" s="11" t="s">
        <v>24736</v>
      </c>
      <c r="B7993" s="11" t="s">
        <v>11896</v>
      </c>
      <c r="C7993" s="18">
        <v>8</v>
      </c>
      <c r="D7993" s="11" t="s">
        <v>11880</v>
      </c>
      <c r="E7993" s="11" t="s">
        <v>2227</v>
      </c>
      <c r="F7993" s="12" t="s">
        <v>30094</v>
      </c>
      <c r="G7993" s="12" t="s">
        <v>30095</v>
      </c>
      <c r="H7993" s="11" t="str">
        <f t="shared" si="124"/>
        <v>insert into BTRCOutgoingXRate (OID, prefix, outgoingRateBDT, operatorName, operatorType, effectiveFrom, effectiveTo) values('484134_2016-01-01','484134','8','Pol&amp;-Fix POLTEL Zone 3','FIXED',to_date('2016-01-01','YYYY-MM-DD HH24:MI:SS'),to_date('2016-12-01','YYYY-MM-DD HH24:MI:SS'));</v>
      </c>
    </row>
    <row r="7994" spans="1:8">
      <c r="A7994" s="11" t="s">
        <v>24737</v>
      </c>
      <c r="B7994" s="11" t="s">
        <v>11897</v>
      </c>
      <c r="C7994" s="18">
        <v>8</v>
      </c>
      <c r="D7994" s="11" t="s">
        <v>11880</v>
      </c>
      <c r="E7994" s="11" t="s">
        <v>2227</v>
      </c>
      <c r="F7994" s="12" t="s">
        <v>30094</v>
      </c>
      <c r="G7994" s="12" t="s">
        <v>30095</v>
      </c>
      <c r="H7994" s="11" t="str">
        <f t="shared" si="124"/>
        <v>insert into BTRCOutgoingXRate (OID, prefix, outgoingRateBDT, operatorName, operatorType, effectiveFrom, effectiveTo) values('484135_2016-01-01','484135','8','Pol&amp;-Fix POLTEL Zone 3','FIXED',to_date('2016-01-01','YYYY-MM-DD HH24:MI:SS'),to_date('2016-12-01','YYYY-MM-DD HH24:MI:SS'));</v>
      </c>
    </row>
    <row r="7995" spans="1:8">
      <c r="A7995" s="11" t="s">
        <v>24738</v>
      </c>
      <c r="B7995" s="11" t="s">
        <v>11898</v>
      </c>
      <c r="C7995" s="18">
        <v>8</v>
      </c>
      <c r="D7995" s="11" t="s">
        <v>11880</v>
      </c>
      <c r="E7995" s="11" t="s">
        <v>2227</v>
      </c>
      <c r="F7995" s="12" t="s">
        <v>30094</v>
      </c>
      <c r="G7995" s="12" t="s">
        <v>30095</v>
      </c>
      <c r="H7995" s="11" t="str">
        <f t="shared" si="124"/>
        <v>insert into BTRCOutgoingXRate (OID, prefix, outgoingRateBDT, operatorName, operatorType, effectiveFrom, effectiveTo) values('484136_2016-01-01','484136','8','Pol&amp;-Fix POLTEL Zone 3','FIXED',to_date('2016-01-01','YYYY-MM-DD HH24:MI:SS'),to_date('2016-12-01','YYYY-MM-DD HH24:MI:SS'));</v>
      </c>
    </row>
    <row r="7996" spans="1:8">
      <c r="A7996" s="11" t="s">
        <v>24739</v>
      </c>
      <c r="B7996" s="11" t="s">
        <v>11899</v>
      </c>
      <c r="C7996" s="18">
        <v>8</v>
      </c>
      <c r="D7996" s="11" t="s">
        <v>11880</v>
      </c>
      <c r="E7996" s="11" t="s">
        <v>2227</v>
      </c>
      <c r="F7996" s="12" t="s">
        <v>30094</v>
      </c>
      <c r="G7996" s="12" t="s">
        <v>30095</v>
      </c>
      <c r="H7996" s="11" t="str">
        <f t="shared" si="124"/>
        <v>insert into BTRCOutgoingXRate (OID, prefix, outgoingRateBDT, operatorName, operatorType, effectiveFrom, effectiveTo) values('484137_2016-01-01','484137','8','Pol&amp;-Fix POLTEL Zone 3','FIXED',to_date('2016-01-01','YYYY-MM-DD HH24:MI:SS'),to_date('2016-12-01','YYYY-MM-DD HH24:MI:SS'));</v>
      </c>
    </row>
    <row r="7997" spans="1:8">
      <c r="A7997" s="11" t="s">
        <v>24740</v>
      </c>
      <c r="B7997" s="11" t="s">
        <v>11900</v>
      </c>
      <c r="C7997" s="18">
        <v>8</v>
      </c>
      <c r="D7997" s="11" t="s">
        <v>11880</v>
      </c>
      <c r="E7997" s="11" t="s">
        <v>2227</v>
      </c>
      <c r="F7997" s="12" t="s">
        <v>30094</v>
      </c>
      <c r="G7997" s="12" t="s">
        <v>30095</v>
      </c>
      <c r="H7997" s="11" t="str">
        <f t="shared" si="124"/>
        <v>insert into BTRCOutgoingXRate (OID, prefix, outgoingRateBDT, operatorName, operatorType, effectiveFrom, effectiveTo) values('484138_2016-01-01','484138','8','Pol&amp;-Fix POLTEL Zone 3','FIXED',to_date('2016-01-01','YYYY-MM-DD HH24:MI:SS'),to_date('2016-12-01','YYYY-MM-DD HH24:MI:SS'));</v>
      </c>
    </row>
    <row r="7998" spans="1:8">
      <c r="A7998" s="11" t="s">
        <v>24741</v>
      </c>
      <c r="B7998" s="11" t="s">
        <v>11901</v>
      </c>
      <c r="C7998" s="18">
        <v>8</v>
      </c>
      <c r="D7998" s="11" t="s">
        <v>11880</v>
      </c>
      <c r="E7998" s="11" t="s">
        <v>2227</v>
      </c>
      <c r="F7998" s="12" t="s">
        <v>30094</v>
      </c>
      <c r="G7998" s="12" t="s">
        <v>30095</v>
      </c>
      <c r="H7998" s="11" t="str">
        <f t="shared" si="124"/>
        <v>insert into BTRCOutgoingXRate (OID, prefix, outgoingRateBDT, operatorName, operatorType, effectiveFrom, effectiveTo) values('484139_2016-01-01','484139','8','Pol&amp;-Fix POLTEL Zone 3','FIXED',to_date('2016-01-01','YYYY-MM-DD HH24:MI:SS'),to_date('2016-12-01','YYYY-MM-DD HH24:MI:SS'));</v>
      </c>
    </row>
    <row r="7999" spans="1:8">
      <c r="A7999" s="11" t="s">
        <v>24742</v>
      </c>
      <c r="B7999" s="11" t="s">
        <v>11902</v>
      </c>
      <c r="C7999" s="18">
        <v>8</v>
      </c>
      <c r="D7999" s="11" t="s">
        <v>11880</v>
      </c>
      <c r="E7999" s="11" t="s">
        <v>2227</v>
      </c>
      <c r="F7999" s="12" t="s">
        <v>30094</v>
      </c>
      <c r="G7999" s="12" t="s">
        <v>30095</v>
      </c>
      <c r="H7999" s="11" t="str">
        <f t="shared" si="124"/>
        <v>insert into BTRCOutgoingXRate (OID, prefix, outgoingRateBDT, operatorName, operatorType, effectiveFrom, effectiveTo) values('484180_2016-01-01','484180','8','Pol&amp;-Fix POLTEL Zone 3','FIXED',to_date('2016-01-01','YYYY-MM-DD HH24:MI:SS'),to_date('2016-12-01','YYYY-MM-DD HH24:MI:SS'));</v>
      </c>
    </row>
    <row r="8000" spans="1:8">
      <c r="A8000" s="11" t="s">
        <v>24743</v>
      </c>
      <c r="B8000" s="11" t="s">
        <v>11903</v>
      </c>
      <c r="C8000" s="18">
        <v>8</v>
      </c>
      <c r="D8000" s="11" t="s">
        <v>11880</v>
      </c>
      <c r="E8000" s="11" t="s">
        <v>2227</v>
      </c>
      <c r="F8000" s="12" t="s">
        <v>30094</v>
      </c>
      <c r="G8000" s="12" t="s">
        <v>30095</v>
      </c>
      <c r="H8000" s="11" t="str">
        <f t="shared" si="124"/>
        <v>insert into BTRCOutgoingXRate (OID, prefix, outgoingRateBDT, operatorName, operatorType, effectiveFrom, effectiveTo) values('484221_2016-01-01','484221','8','Pol&amp;-Fix POLTEL Zone 3','FIXED',to_date('2016-01-01','YYYY-MM-DD HH24:MI:SS'),to_date('2016-12-01','YYYY-MM-DD HH24:MI:SS'));</v>
      </c>
    </row>
    <row r="8001" spans="1:8">
      <c r="A8001" s="11" t="s">
        <v>24744</v>
      </c>
      <c r="B8001" s="11" t="s">
        <v>11904</v>
      </c>
      <c r="C8001" s="18">
        <v>8</v>
      </c>
      <c r="D8001" s="11" t="s">
        <v>11880</v>
      </c>
      <c r="E8001" s="11" t="s">
        <v>2227</v>
      </c>
      <c r="F8001" s="12" t="s">
        <v>30094</v>
      </c>
      <c r="G8001" s="12" t="s">
        <v>30095</v>
      </c>
      <c r="H8001" s="11" t="str">
        <f t="shared" si="124"/>
        <v>insert into BTRCOutgoingXRate (OID, prefix, outgoingRateBDT, operatorName, operatorType, effectiveFrom, effectiveTo) values('484222_2016-01-01','484222','8','Pol&amp;-Fix POLTEL Zone 3','FIXED',to_date('2016-01-01','YYYY-MM-DD HH24:MI:SS'),to_date('2016-12-01','YYYY-MM-DD HH24:MI:SS'));</v>
      </c>
    </row>
    <row r="8002" spans="1:8">
      <c r="A8002" s="11" t="s">
        <v>24745</v>
      </c>
      <c r="B8002" s="11" t="s">
        <v>11905</v>
      </c>
      <c r="C8002" s="18">
        <v>8</v>
      </c>
      <c r="D8002" s="11" t="s">
        <v>11880</v>
      </c>
      <c r="E8002" s="11" t="s">
        <v>2227</v>
      </c>
      <c r="F8002" s="12" t="s">
        <v>30094</v>
      </c>
      <c r="G8002" s="12" t="s">
        <v>30095</v>
      </c>
      <c r="H8002" s="11" t="str">
        <f t="shared" si="124"/>
        <v>insert into BTRCOutgoingXRate (OID, prefix, outgoingRateBDT, operatorName, operatorType, effectiveFrom, effectiveTo) values('484261_2016-01-01','484261','8','Pol&amp;-Fix POLTEL Zone 3','FIXED',to_date('2016-01-01','YYYY-MM-DD HH24:MI:SS'),to_date('2016-12-01','YYYY-MM-DD HH24:MI:SS'));</v>
      </c>
    </row>
    <row r="8003" spans="1:8">
      <c r="A8003" s="11" t="s">
        <v>24746</v>
      </c>
      <c r="B8003" s="11" t="s">
        <v>11906</v>
      </c>
      <c r="C8003" s="18">
        <v>8</v>
      </c>
      <c r="D8003" s="11" t="s">
        <v>11880</v>
      </c>
      <c r="E8003" s="11" t="s">
        <v>2227</v>
      </c>
      <c r="F8003" s="12" t="s">
        <v>30094</v>
      </c>
      <c r="G8003" s="12" t="s">
        <v>30095</v>
      </c>
      <c r="H8003" s="11" t="str">
        <f t="shared" si="124"/>
        <v>insert into BTRCOutgoingXRate (OID, prefix, outgoingRateBDT, operatorName, operatorType, effectiveFrom, effectiveTo) values('484263_2016-01-01','484263','8','Pol&amp;-Fix POLTEL Zone 3','FIXED',to_date('2016-01-01','YYYY-MM-DD HH24:MI:SS'),to_date('2016-12-01','YYYY-MM-DD HH24:MI:SS'));</v>
      </c>
    </row>
    <row r="8004" spans="1:8">
      <c r="A8004" s="11" t="s">
        <v>24747</v>
      </c>
      <c r="B8004" s="11" t="s">
        <v>11907</v>
      </c>
      <c r="C8004" s="18">
        <v>8</v>
      </c>
      <c r="D8004" s="11" t="s">
        <v>11880</v>
      </c>
      <c r="E8004" s="11" t="s">
        <v>2227</v>
      </c>
      <c r="F8004" s="12" t="s">
        <v>30094</v>
      </c>
      <c r="G8004" s="12" t="s">
        <v>30095</v>
      </c>
      <c r="H8004" s="11" t="str">
        <f t="shared" ref="H8004:H8067" si="125">H$1&amp;IF(ISBLANK(A8004),"null","'"&amp;A8004&amp;"'")&amp;","&amp;IF(ISBLANK(B8004),"null","'"&amp;B8004&amp;"'")&amp;","&amp;IF(ISBLANK(C8004),"null","'"&amp;C8004&amp;"'")&amp;","&amp;IF(ISBLANK(D8004),"null","'"&amp;D8004&amp;"'")&amp;","&amp;IF(ISBLANK(E8004),"null","'"&amp;E8004&amp;"'")&amp;","&amp;IF(ISBLANK(F8004),"null","to_date('"&amp;F8004&amp;"','YYYY-MM-DD HH24:MI:SS')")&amp;","&amp;IF(ISBLANK(G8004),"null","to_date('"&amp;G8004&amp;"','YYYY-MM-DD HH24:MI:SS')")&amp;I$1</f>
        <v>insert into BTRCOutgoingXRate (OID, prefix, outgoingRateBDT, operatorName, operatorType, effectiveFrom, effectiveTo) values('484264_2016-01-01','484264','8','Pol&amp;-Fix POLTEL Zone 3','FIXED',to_date('2016-01-01','YYYY-MM-DD HH24:MI:SS'),to_date('2016-12-01','YYYY-MM-DD HH24:MI:SS'));</v>
      </c>
    </row>
    <row r="8005" spans="1:8">
      <c r="A8005" s="11" t="s">
        <v>24748</v>
      </c>
      <c r="B8005" s="11" t="s">
        <v>11908</v>
      </c>
      <c r="C8005" s="18">
        <v>8</v>
      </c>
      <c r="D8005" s="11" t="s">
        <v>11880</v>
      </c>
      <c r="E8005" s="11" t="s">
        <v>2227</v>
      </c>
      <c r="F8005" s="12" t="s">
        <v>30094</v>
      </c>
      <c r="G8005" s="12" t="s">
        <v>30095</v>
      </c>
      <c r="H8005" s="11" t="str">
        <f t="shared" si="125"/>
        <v>insert into BTRCOutgoingXRate (OID, prefix, outgoingRateBDT, operatorName, operatorType, effectiveFrom, effectiveTo) values('484265_2016-01-01','484265','8','Pol&amp;-Fix POLTEL Zone 3','FIXED',to_date('2016-01-01','YYYY-MM-DD HH24:MI:SS'),to_date('2016-12-01','YYYY-MM-DD HH24:MI:SS'));</v>
      </c>
    </row>
    <row r="8006" spans="1:8">
      <c r="A8006" s="11" t="s">
        <v>24749</v>
      </c>
      <c r="B8006" s="11" t="s">
        <v>11909</v>
      </c>
      <c r="C8006" s="18">
        <v>8</v>
      </c>
      <c r="D8006" s="11" t="s">
        <v>11880</v>
      </c>
      <c r="E8006" s="11" t="s">
        <v>2227</v>
      </c>
      <c r="F8006" s="12" t="s">
        <v>30094</v>
      </c>
      <c r="G8006" s="12" t="s">
        <v>30095</v>
      </c>
      <c r="H8006" s="11" t="str">
        <f t="shared" si="125"/>
        <v>insert into BTRCOutgoingXRate (OID, prefix, outgoingRateBDT, operatorName, operatorType, effectiveFrom, effectiveTo) values('484266_2016-01-01','484266','8','Pol&amp;-Fix POLTEL Zone 3','FIXED',to_date('2016-01-01','YYYY-MM-DD HH24:MI:SS'),to_date('2016-12-01','YYYY-MM-DD HH24:MI:SS'));</v>
      </c>
    </row>
    <row r="8007" spans="1:8">
      <c r="A8007" s="11" t="s">
        <v>24750</v>
      </c>
      <c r="B8007" s="11" t="s">
        <v>11910</v>
      </c>
      <c r="C8007" s="18">
        <v>8</v>
      </c>
      <c r="D8007" s="11" t="s">
        <v>11880</v>
      </c>
      <c r="E8007" s="11" t="s">
        <v>2227</v>
      </c>
      <c r="F8007" s="12" t="s">
        <v>30094</v>
      </c>
      <c r="G8007" s="12" t="s">
        <v>30095</v>
      </c>
      <c r="H8007" s="11" t="str">
        <f t="shared" si="125"/>
        <v>insert into BTRCOutgoingXRate (OID, prefix, outgoingRateBDT, operatorName, operatorType, effectiveFrom, effectiveTo) values('484267_2016-01-01','484267','8','Pol&amp;-Fix POLTEL Zone 3','FIXED',to_date('2016-01-01','YYYY-MM-DD HH24:MI:SS'),to_date('2016-12-01','YYYY-MM-DD HH24:MI:SS'));</v>
      </c>
    </row>
    <row r="8008" spans="1:8">
      <c r="A8008" s="11" t="s">
        <v>24751</v>
      </c>
      <c r="B8008" s="11" t="s">
        <v>11911</v>
      </c>
      <c r="C8008" s="18">
        <v>8</v>
      </c>
      <c r="D8008" s="11" t="s">
        <v>11880</v>
      </c>
      <c r="E8008" s="11" t="s">
        <v>2227</v>
      </c>
      <c r="F8008" s="12" t="s">
        <v>30094</v>
      </c>
      <c r="G8008" s="12" t="s">
        <v>30095</v>
      </c>
      <c r="H8008" s="11" t="str">
        <f t="shared" si="125"/>
        <v>insert into BTRCOutgoingXRate (OID, prefix, outgoingRateBDT, operatorName, operatorType, effectiveFrom, effectiveTo) values('484268_2016-01-01','484268','8','Pol&amp;-Fix POLTEL Zone 3','FIXED',to_date('2016-01-01','YYYY-MM-DD HH24:MI:SS'),to_date('2016-12-01','YYYY-MM-DD HH24:MI:SS'));</v>
      </c>
    </row>
    <row r="8009" spans="1:8">
      <c r="A8009" s="11" t="s">
        <v>24752</v>
      </c>
      <c r="B8009" s="11" t="s">
        <v>11912</v>
      </c>
      <c r="C8009" s="18">
        <v>8</v>
      </c>
      <c r="D8009" s="11" t="s">
        <v>11880</v>
      </c>
      <c r="E8009" s="11" t="s">
        <v>2227</v>
      </c>
      <c r="F8009" s="12" t="s">
        <v>30094</v>
      </c>
      <c r="G8009" s="12" t="s">
        <v>30095</v>
      </c>
      <c r="H8009" s="11" t="str">
        <f t="shared" si="125"/>
        <v>insert into BTRCOutgoingXRate (OID, prefix, outgoingRateBDT, operatorName, operatorType, effectiveFrom, effectiveTo) values('484271_2016-01-01','484271','8','Pol&amp;-Fix POLTEL Zone 3','FIXED',to_date('2016-01-01','YYYY-MM-DD HH24:MI:SS'),to_date('2016-12-01','YYYY-MM-DD HH24:MI:SS'));</v>
      </c>
    </row>
    <row r="8010" spans="1:8">
      <c r="A8010" s="11" t="s">
        <v>24753</v>
      </c>
      <c r="B8010" s="11" t="s">
        <v>11913</v>
      </c>
      <c r="C8010" s="18">
        <v>8</v>
      </c>
      <c r="D8010" s="11" t="s">
        <v>11880</v>
      </c>
      <c r="E8010" s="11" t="s">
        <v>2227</v>
      </c>
      <c r="F8010" s="12" t="s">
        <v>30094</v>
      </c>
      <c r="G8010" s="12" t="s">
        <v>30095</v>
      </c>
      <c r="H8010" s="11" t="str">
        <f t="shared" si="125"/>
        <v>insert into BTRCOutgoingXRate (OID, prefix, outgoingRateBDT, operatorName, operatorType, effectiveFrom, effectiveTo) values('484272_2016-01-01','484272','8','Pol&amp;-Fix POLTEL Zone 3','FIXED',to_date('2016-01-01','YYYY-MM-DD HH24:MI:SS'),to_date('2016-12-01','YYYY-MM-DD HH24:MI:SS'));</v>
      </c>
    </row>
    <row r="8011" spans="1:8">
      <c r="A8011" s="11" t="s">
        <v>24754</v>
      </c>
      <c r="B8011" s="11" t="s">
        <v>11914</v>
      </c>
      <c r="C8011" s="18">
        <v>8</v>
      </c>
      <c r="D8011" s="11" t="s">
        <v>11880</v>
      </c>
      <c r="E8011" s="11" t="s">
        <v>2227</v>
      </c>
      <c r="F8011" s="12" t="s">
        <v>30094</v>
      </c>
      <c r="G8011" s="12" t="s">
        <v>30095</v>
      </c>
      <c r="H8011" s="11" t="str">
        <f t="shared" si="125"/>
        <v>insert into BTRCOutgoingXRate (OID, prefix, outgoingRateBDT, operatorName, operatorType, effectiveFrom, effectiveTo) values('484280_2016-01-01','484280','8','Pol&amp;-Fix POLTEL Zone 3','FIXED',to_date('2016-01-01','YYYY-MM-DD HH24:MI:SS'),to_date('2016-12-01','YYYY-MM-DD HH24:MI:SS'));</v>
      </c>
    </row>
    <row r="8012" spans="1:8">
      <c r="A8012" s="11" t="s">
        <v>24755</v>
      </c>
      <c r="B8012" s="11" t="s">
        <v>11915</v>
      </c>
      <c r="C8012" s="18">
        <v>8</v>
      </c>
      <c r="D8012" s="11" t="s">
        <v>11880</v>
      </c>
      <c r="E8012" s="11" t="s">
        <v>2227</v>
      </c>
      <c r="F8012" s="12" t="s">
        <v>30094</v>
      </c>
      <c r="G8012" s="12" t="s">
        <v>30095</v>
      </c>
      <c r="H8012" s="11" t="str">
        <f t="shared" si="125"/>
        <v>insert into BTRCOutgoingXRate (OID, prefix, outgoingRateBDT, operatorName, operatorType, effectiveFrom, effectiveTo) values('484367_2016-01-01','484367','8','Pol&amp;-Fix POLTEL Zone 3','FIXED',to_date('2016-01-01','YYYY-MM-DD HH24:MI:SS'),to_date('2016-12-01','YYYY-MM-DD HH24:MI:SS'));</v>
      </c>
    </row>
    <row r="8013" spans="1:8">
      <c r="A8013" s="11" t="s">
        <v>24756</v>
      </c>
      <c r="B8013" s="11" t="s">
        <v>11916</v>
      </c>
      <c r="C8013" s="18">
        <v>8</v>
      </c>
      <c r="D8013" s="11" t="s">
        <v>11880</v>
      </c>
      <c r="E8013" s="11" t="s">
        <v>2227</v>
      </c>
      <c r="F8013" s="12" t="s">
        <v>30094</v>
      </c>
      <c r="G8013" s="12" t="s">
        <v>30095</v>
      </c>
      <c r="H8013" s="11" t="str">
        <f t="shared" si="125"/>
        <v>insert into BTRCOutgoingXRate (OID, prefix, outgoingRateBDT, operatorName, operatorType, effectiveFrom, effectiveTo) values('484380_2016-01-01','484380','8','Pol&amp;-Fix POLTEL Zone 3','FIXED',to_date('2016-01-01','YYYY-MM-DD HH24:MI:SS'),to_date('2016-12-01','YYYY-MM-DD HH24:MI:SS'));</v>
      </c>
    </row>
    <row r="8014" spans="1:8">
      <c r="A8014" s="11" t="s">
        <v>24757</v>
      </c>
      <c r="B8014" s="11" t="s">
        <v>11917</v>
      </c>
      <c r="C8014" s="18">
        <v>8</v>
      </c>
      <c r="D8014" s="11" t="s">
        <v>11880</v>
      </c>
      <c r="E8014" s="11" t="s">
        <v>2227</v>
      </c>
      <c r="F8014" s="12" t="s">
        <v>30094</v>
      </c>
      <c r="G8014" s="12" t="s">
        <v>30095</v>
      </c>
      <c r="H8014" s="11" t="str">
        <f t="shared" si="125"/>
        <v>insert into BTRCOutgoingXRate (OID, prefix, outgoingRateBDT, operatorName, operatorType, effectiveFrom, effectiveTo) values('484382_2016-01-01','484382','8','Pol&amp;-Fix POLTEL Zone 3','FIXED',to_date('2016-01-01','YYYY-MM-DD HH24:MI:SS'),to_date('2016-12-01','YYYY-MM-DD HH24:MI:SS'));</v>
      </c>
    </row>
    <row r="8015" spans="1:8">
      <c r="A8015" s="11" t="s">
        <v>24758</v>
      </c>
      <c r="B8015" s="11" t="s">
        <v>11918</v>
      </c>
      <c r="C8015" s="18">
        <v>8</v>
      </c>
      <c r="D8015" s="11" t="s">
        <v>11880</v>
      </c>
      <c r="E8015" s="11" t="s">
        <v>2227</v>
      </c>
      <c r="F8015" s="12" t="s">
        <v>30094</v>
      </c>
      <c r="G8015" s="12" t="s">
        <v>30095</v>
      </c>
      <c r="H8015" s="11" t="str">
        <f t="shared" si="125"/>
        <v>insert into BTRCOutgoingXRate (OID, prefix, outgoingRateBDT, operatorName, operatorType, effectiveFrom, effectiveTo) values('484383_2016-01-01','484383','8','Pol&amp;-Fix POLTEL Zone 3','FIXED',to_date('2016-01-01','YYYY-MM-DD HH24:MI:SS'),to_date('2016-12-01','YYYY-MM-DD HH24:MI:SS'));</v>
      </c>
    </row>
    <row r="8016" spans="1:8">
      <c r="A8016" s="11" t="s">
        <v>24759</v>
      </c>
      <c r="B8016" s="11" t="s">
        <v>11919</v>
      </c>
      <c r="C8016" s="18">
        <v>8</v>
      </c>
      <c r="D8016" s="11" t="s">
        <v>11880</v>
      </c>
      <c r="E8016" s="11" t="s">
        <v>2227</v>
      </c>
      <c r="F8016" s="12" t="s">
        <v>30094</v>
      </c>
      <c r="G8016" s="12" t="s">
        <v>30095</v>
      </c>
      <c r="H8016" s="11" t="str">
        <f t="shared" si="125"/>
        <v>insert into BTRCOutgoingXRate (OID, prefix, outgoingRateBDT, operatorName, operatorType, effectiveFrom, effectiveTo) values('484384_2016-01-01','484384','8','Pol&amp;-Fix POLTEL Zone 3','FIXED',to_date('2016-01-01','YYYY-MM-DD HH24:MI:SS'),to_date('2016-12-01','YYYY-MM-DD HH24:MI:SS'));</v>
      </c>
    </row>
    <row r="8017" spans="1:8">
      <c r="A8017" s="11" t="s">
        <v>24760</v>
      </c>
      <c r="B8017" s="11" t="s">
        <v>11920</v>
      </c>
      <c r="C8017" s="18">
        <v>8</v>
      </c>
      <c r="D8017" s="11" t="s">
        <v>11880</v>
      </c>
      <c r="E8017" s="11" t="s">
        <v>2227</v>
      </c>
      <c r="F8017" s="12" t="s">
        <v>30094</v>
      </c>
      <c r="G8017" s="12" t="s">
        <v>30095</v>
      </c>
      <c r="H8017" s="11" t="str">
        <f t="shared" si="125"/>
        <v>insert into BTRCOutgoingXRate (OID, prefix, outgoingRateBDT, operatorName, operatorType, effectiveFrom, effectiveTo) values('484387_2016-01-01','484387','8','Pol&amp;-Fix POLTEL Zone 3','FIXED',to_date('2016-01-01','YYYY-MM-DD HH24:MI:SS'),to_date('2016-12-01','YYYY-MM-DD HH24:MI:SS'));</v>
      </c>
    </row>
    <row r="8018" spans="1:8">
      <c r="A8018" s="11" t="s">
        <v>24761</v>
      </c>
      <c r="B8018" s="11" t="s">
        <v>11921</v>
      </c>
      <c r="C8018" s="18">
        <v>8</v>
      </c>
      <c r="D8018" s="11" t="s">
        <v>11880</v>
      </c>
      <c r="E8018" s="11" t="s">
        <v>2227</v>
      </c>
      <c r="F8018" s="12" t="s">
        <v>30094</v>
      </c>
      <c r="G8018" s="12" t="s">
        <v>30095</v>
      </c>
      <c r="H8018" s="11" t="str">
        <f t="shared" si="125"/>
        <v>insert into BTRCOutgoingXRate (OID, prefix, outgoingRateBDT, operatorName, operatorType, effectiveFrom, effectiveTo) values('484461_2016-01-01','484461','8','Pol&amp;-Fix POLTEL Zone 3','FIXED',to_date('2016-01-01','YYYY-MM-DD HH24:MI:SS'),to_date('2016-12-01','YYYY-MM-DD HH24:MI:SS'));</v>
      </c>
    </row>
    <row r="8019" spans="1:8">
      <c r="A8019" s="11" t="s">
        <v>24762</v>
      </c>
      <c r="B8019" s="11" t="s">
        <v>11922</v>
      </c>
      <c r="C8019" s="18">
        <v>8</v>
      </c>
      <c r="D8019" s="11" t="s">
        <v>11880</v>
      </c>
      <c r="E8019" s="11" t="s">
        <v>2227</v>
      </c>
      <c r="F8019" s="12" t="s">
        <v>30094</v>
      </c>
      <c r="G8019" s="12" t="s">
        <v>30095</v>
      </c>
      <c r="H8019" s="11" t="str">
        <f t="shared" si="125"/>
        <v>insert into BTRCOutgoingXRate (OID, prefix, outgoingRateBDT, operatorName, operatorType, effectiveFrom, effectiveTo) values('484463_2016-01-01','484463','8','Pol&amp;-Fix POLTEL Zone 3','FIXED',to_date('2016-01-01','YYYY-MM-DD HH24:MI:SS'),to_date('2016-12-01','YYYY-MM-DD HH24:MI:SS'));</v>
      </c>
    </row>
    <row r="8020" spans="1:8">
      <c r="A8020" s="11" t="s">
        <v>24763</v>
      </c>
      <c r="B8020" s="11" t="s">
        <v>11923</v>
      </c>
      <c r="C8020" s="18">
        <v>8</v>
      </c>
      <c r="D8020" s="11" t="s">
        <v>11880</v>
      </c>
      <c r="E8020" s="11" t="s">
        <v>2227</v>
      </c>
      <c r="F8020" s="12" t="s">
        <v>30094</v>
      </c>
      <c r="G8020" s="12" t="s">
        <v>30095</v>
      </c>
      <c r="H8020" s="11" t="str">
        <f t="shared" si="125"/>
        <v>insert into BTRCOutgoingXRate (OID, prefix, outgoingRateBDT, operatorName, operatorType, effectiveFrom, effectiveTo) values('484464_2016-01-01','484464','8','Pol&amp;-Fix POLTEL Zone 3','FIXED',to_date('2016-01-01','YYYY-MM-DD HH24:MI:SS'),to_date('2016-12-01','YYYY-MM-DD HH24:MI:SS'));</v>
      </c>
    </row>
    <row r="8021" spans="1:8">
      <c r="A8021" s="11" t="s">
        <v>24764</v>
      </c>
      <c r="B8021" s="11" t="s">
        <v>11924</v>
      </c>
      <c r="C8021" s="18">
        <v>8</v>
      </c>
      <c r="D8021" s="11" t="s">
        <v>11880</v>
      </c>
      <c r="E8021" s="11" t="s">
        <v>2227</v>
      </c>
      <c r="F8021" s="12" t="s">
        <v>30094</v>
      </c>
      <c r="G8021" s="12" t="s">
        <v>30095</v>
      </c>
      <c r="H8021" s="11" t="str">
        <f t="shared" si="125"/>
        <v>insert into BTRCOutgoingXRate (OID, prefix, outgoingRateBDT, operatorName, operatorType, effectiveFrom, effectiveTo) values('484468_2016-01-01','484468','8','Pol&amp;-Fix POLTEL Zone 3','FIXED',to_date('2016-01-01','YYYY-MM-DD HH24:MI:SS'),to_date('2016-12-01','YYYY-MM-DD HH24:MI:SS'));</v>
      </c>
    </row>
    <row r="8022" spans="1:8">
      <c r="A8022" s="11" t="s">
        <v>24765</v>
      </c>
      <c r="B8022" s="11" t="s">
        <v>11925</v>
      </c>
      <c r="C8022" s="18">
        <v>8</v>
      </c>
      <c r="D8022" s="11" t="s">
        <v>11880</v>
      </c>
      <c r="E8022" s="11" t="s">
        <v>2227</v>
      </c>
      <c r="F8022" s="12" t="s">
        <v>30094</v>
      </c>
      <c r="G8022" s="12" t="s">
        <v>30095</v>
      </c>
      <c r="H8022" s="11" t="str">
        <f t="shared" si="125"/>
        <v>insert into BTRCOutgoingXRate (OID, prefix, outgoingRateBDT, operatorName, operatorType, effectiveFrom, effectiveTo) values('484471_2016-01-01','484471','8','Pol&amp;-Fix POLTEL Zone 3','FIXED',to_date('2016-01-01','YYYY-MM-DD HH24:MI:SS'),to_date('2016-12-01','YYYY-MM-DD HH24:MI:SS'));</v>
      </c>
    </row>
    <row r="8023" spans="1:8">
      <c r="A8023" s="11" t="s">
        <v>24766</v>
      </c>
      <c r="B8023" s="11" t="s">
        <v>11926</v>
      </c>
      <c r="C8023" s="18">
        <v>8</v>
      </c>
      <c r="D8023" s="11" t="s">
        <v>11880</v>
      </c>
      <c r="E8023" s="11" t="s">
        <v>2227</v>
      </c>
      <c r="F8023" s="12" t="s">
        <v>30094</v>
      </c>
      <c r="G8023" s="12" t="s">
        <v>30095</v>
      </c>
      <c r="H8023" s="11" t="str">
        <f t="shared" si="125"/>
        <v>insert into BTRCOutgoingXRate (OID, prefix, outgoingRateBDT, operatorName, operatorType, effectiveFrom, effectiveTo) values('484472_2016-01-01','484472','8','Pol&amp;-Fix POLTEL Zone 3','FIXED',to_date('2016-01-01','YYYY-MM-DD HH24:MI:SS'),to_date('2016-12-01','YYYY-MM-DD HH24:MI:SS'));</v>
      </c>
    </row>
    <row r="8024" spans="1:8">
      <c r="A8024" s="11" t="s">
        <v>24767</v>
      </c>
      <c r="B8024" s="11" t="s">
        <v>11927</v>
      </c>
      <c r="C8024" s="18">
        <v>8</v>
      </c>
      <c r="D8024" s="11" t="s">
        <v>11880</v>
      </c>
      <c r="E8024" s="11" t="s">
        <v>2227</v>
      </c>
      <c r="F8024" s="12" t="s">
        <v>30094</v>
      </c>
      <c r="G8024" s="12" t="s">
        <v>30095</v>
      </c>
      <c r="H8024" s="11" t="str">
        <f t="shared" si="125"/>
        <v>insert into BTRCOutgoingXRate (OID, prefix, outgoingRateBDT, operatorName, operatorType, effectiveFrom, effectiveTo) values('484473_2016-01-01','484473','8','Pol&amp;-Fix POLTEL Zone 3','FIXED',to_date('2016-01-01','YYYY-MM-DD HH24:MI:SS'),to_date('2016-12-01','YYYY-MM-DD HH24:MI:SS'));</v>
      </c>
    </row>
    <row r="8025" spans="1:8">
      <c r="A8025" s="11" t="s">
        <v>24768</v>
      </c>
      <c r="B8025" s="11" t="s">
        <v>11928</v>
      </c>
      <c r="C8025" s="18">
        <v>8</v>
      </c>
      <c r="D8025" s="11" t="s">
        <v>11880</v>
      </c>
      <c r="E8025" s="11" t="s">
        <v>2227</v>
      </c>
      <c r="F8025" s="12" t="s">
        <v>30094</v>
      </c>
      <c r="G8025" s="12" t="s">
        <v>30095</v>
      </c>
      <c r="H8025" s="11" t="str">
        <f t="shared" si="125"/>
        <v>insert into BTRCOutgoingXRate (OID, prefix, outgoingRateBDT, operatorName, operatorType, effectiveFrom, effectiveTo) values('484475_2016-01-01','484475','8','Pol&amp;-Fix POLTEL Zone 3','FIXED',to_date('2016-01-01','YYYY-MM-DD HH24:MI:SS'),to_date('2016-12-01','YYYY-MM-DD HH24:MI:SS'));</v>
      </c>
    </row>
    <row r="8026" spans="1:8">
      <c r="A8026" s="11" t="s">
        <v>24769</v>
      </c>
      <c r="B8026" s="11" t="s">
        <v>11929</v>
      </c>
      <c r="C8026" s="18">
        <v>8</v>
      </c>
      <c r="D8026" s="11" t="s">
        <v>11880</v>
      </c>
      <c r="E8026" s="11" t="s">
        <v>2227</v>
      </c>
      <c r="F8026" s="12" t="s">
        <v>30094</v>
      </c>
      <c r="G8026" s="12" t="s">
        <v>30095</v>
      </c>
      <c r="H8026" s="11" t="str">
        <f t="shared" si="125"/>
        <v>insert into BTRCOutgoingXRate (OID, prefix, outgoingRateBDT, operatorName, operatorType, effectiveFrom, effectiveTo) values('484478_2016-01-01','484478','8','Pol&amp;-Fix POLTEL Zone 3','FIXED',to_date('2016-01-01','YYYY-MM-DD HH24:MI:SS'),to_date('2016-12-01','YYYY-MM-DD HH24:MI:SS'));</v>
      </c>
    </row>
    <row r="8027" spans="1:8">
      <c r="A8027" s="11" t="s">
        <v>24770</v>
      </c>
      <c r="B8027" s="11" t="s">
        <v>11930</v>
      </c>
      <c r="C8027" s="18">
        <v>8</v>
      </c>
      <c r="D8027" s="11" t="s">
        <v>11880</v>
      </c>
      <c r="E8027" s="11" t="s">
        <v>2227</v>
      </c>
      <c r="F8027" s="12" t="s">
        <v>30094</v>
      </c>
      <c r="G8027" s="12" t="s">
        <v>30095</v>
      </c>
      <c r="H8027" s="11" t="str">
        <f t="shared" si="125"/>
        <v>insert into BTRCOutgoingXRate (OID, prefix, outgoingRateBDT, operatorName, operatorType, effectiveFrom, effectiveTo) values('484480_2016-01-01','484480','8','Pol&amp;-Fix POLTEL Zone 3','FIXED',to_date('2016-01-01','YYYY-MM-DD HH24:MI:SS'),to_date('2016-12-01','YYYY-MM-DD HH24:MI:SS'));</v>
      </c>
    </row>
    <row r="8028" spans="1:8">
      <c r="A8028" s="11" t="s">
        <v>24771</v>
      </c>
      <c r="B8028" s="11" t="s">
        <v>11931</v>
      </c>
      <c r="C8028" s="18">
        <v>8</v>
      </c>
      <c r="D8028" s="11" t="s">
        <v>11880</v>
      </c>
      <c r="E8028" s="11" t="s">
        <v>2227</v>
      </c>
      <c r="F8028" s="12" t="s">
        <v>30094</v>
      </c>
      <c r="G8028" s="12" t="s">
        <v>30095</v>
      </c>
      <c r="H8028" s="11" t="str">
        <f t="shared" si="125"/>
        <v>insert into BTRCOutgoingXRate (OID, prefix, outgoingRateBDT, operatorName, operatorType, effectiveFrom, effectiveTo) values('484680_2016-01-01','484680','8','Pol&amp;-Fix POLTEL Zone 3','FIXED',to_date('2016-01-01','YYYY-MM-DD HH24:MI:SS'),to_date('2016-12-01','YYYY-MM-DD HH24:MI:SS'));</v>
      </c>
    </row>
    <row r="8029" spans="1:8">
      <c r="A8029" s="11" t="s">
        <v>24772</v>
      </c>
      <c r="B8029" s="11" t="s">
        <v>11932</v>
      </c>
      <c r="C8029" s="18">
        <v>8</v>
      </c>
      <c r="D8029" s="11" t="s">
        <v>11880</v>
      </c>
      <c r="E8029" s="11" t="s">
        <v>2227</v>
      </c>
      <c r="F8029" s="12" t="s">
        <v>30094</v>
      </c>
      <c r="G8029" s="12" t="s">
        <v>30095</v>
      </c>
      <c r="H8029" s="11" t="str">
        <f t="shared" si="125"/>
        <v>insert into BTRCOutgoingXRate (OID, prefix, outgoingRateBDT, operatorName, operatorType, effectiveFrom, effectiveTo) values('484681_2016-01-01','484681','8','Pol&amp;-Fix POLTEL Zone 3','FIXED',to_date('2016-01-01','YYYY-MM-DD HH24:MI:SS'),to_date('2016-12-01','YYYY-MM-DD HH24:MI:SS'));</v>
      </c>
    </row>
    <row r="8030" spans="1:8">
      <c r="A8030" s="11" t="s">
        <v>24773</v>
      </c>
      <c r="B8030" s="11" t="s">
        <v>11933</v>
      </c>
      <c r="C8030" s="18">
        <v>8</v>
      </c>
      <c r="D8030" s="11" t="s">
        <v>11880</v>
      </c>
      <c r="E8030" s="11" t="s">
        <v>2227</v>
      </c>
      <c r="F8030" s="12" t="s">
        <v>30094</v>
      </c>
      <c r="G8030" s="12" t="s">
        <v>30095</v>
      </c>
      <c r="H8030" s="11" t="str">
        <f t="shared" si="125"/>
        <v>insert into BTRCOutgoingXRate (OID, prefix, outgoingRateBDT, operatorName, operatorType, effectiveFrom, effectiveTo) values('484683_2016-01-01','484683','8','Pol&amp;-Fix POLTEL Zone 3','FIXED',to_date('2016-01-01','YYYY-MM-DD HH24:MI:SS'),to_date('2016-12-01','YYYY-MM-DD HH24:MI:SS'));</v>
      </c>
    </row>
    <row r="8031" spans="1:8">
      <c r="A8031" s="11" t="s">
        <v>24774</v>
      </c>
      <c r="B8031" s="11" t="s">
        <v>11934</v>
      </c>
      <c r="C8031" s="18">
        <v>8</v>
      </c>
      <c r="D8031" s="11" t="s">
        <v>11880</v>
      </c>
      <c r="E8031" s="11" t="s">
        <v>2227</v>
      </c>
      <c r="F8031" s="12" t="s">
        <v>30094</v>
      </c>
      <c r="G8031" s="12" t="s">
        <v>30095</v>
      </c>
      <c r="H8031" s="11" t="str">
        <f t="shared" si="125"/>
        <v>insert into BTRCOutgoingXRate (OID, prefix, outgoingRateBDT, operatorName, operatorType, effectiveFrom, effectiveTo) values('484685_2016-01-01','484685','8','Pol&amp;-Fix POLTEL Zone 3','FIXED',to_date('2016-01-01','YYYY-MM-DD HH24:MI:SS'),to_date('2016-12-01','YYYY-MM-DD HH24:MI:SS'));</v>
      </c>
    </row>
    <row r="8032" spans="1:8">
      <c r="A8032" s="11" t="s">
        <v>24775</v>
      </c>
      <c r="B8032" s="11" t="s">
        <v>11935</v>
      </c>
      <c r="C8032" s="18">
        <v>8</v>
      </c>
      <c r="D8032" s="11" t="s">
        <v>11880</v>
      </c>
      <c r="E8032" s="11" t="s">
        <v>2227</v>
      </c>
      <c r="F8032" s="12" t="s">
        <v>30094</v>
      </c>
      <c r="G8032" s="12" t="s">
        <v>30095</v>
      </c>
      <c r="H8032" s="11" t="str">
        <f t="shared" si="125"/>
        <v>insert into BTRCOutgoingXRate (OID, prefix, outgoingRateBDT, operatorName, operatorType, effectiveFrom, effectiveTo) values('484686_2016-01-01','484686','8','Pol&amp;-Fix POLTEL Zone 3','FIXED',to_date('2016-01-01','YYYY-MM-DD HH24:MI:SS'),to_date('2016-12-01','YYYY-MM-DD HH24:MI:SS'));</v>
      </c>
    </row>
    <row r="8033" spans="1:8">
      <c r="A8033" s="11" t="s">
        <v>24776</v>
      </c>
      <c r="B8033" s="11" t="s">
        <v>11936</v>
      </c>
      <c r="C8033" s="18">
        <v>8</v>
      </c>
      <c r="D8033" s="11" t="s">
        <v>11880</v>
      </c>
      <c r="E8033" s="11" t="s">
        <v>2227</v>
      </c>
      <c r="F8033" s="12" t="s">
        <v>30094</v>
      </c>
      <c r="G8033" s="12" t="s">
        <v>30095</v>
      </c>
      <c r="H8033" s="11" t="str">
        <f t="shared" si="125"/>
        <v>insert into BTRCOutgoingXRate (OID, prefix, outgoingRateBDT, operatorName, operatorType, effectiveFrom, effectiveTo) values('484687_2016-01-01','484687','8','Pol&amp;-Fix POLTEL Zone 3','FIXED',to_date('2016-01-01','YYYY-MM-DD HH24:MI:SS'),to_date('2016-12-01','YYYY-MM-DD HH24:MI:SS'));</v>
      </c>
    </row>
    <row r="8034" spans="1:8">
      <c r="A8034" s="11" t="s">
        <v>24777</v>
      </c>
      <c r="B8034" s="11" t="s">
        <v>11937</v>
      </c>
      <c r="C8034" s="18">
        <v>8</v>
      </c>
      <c r="D8034" s="11" t="s">
        <v>11880</v>
      </c>
      <c r="E8034" s="11" t="s">
        <v>2227</v>
      </c>
      <c r="F8034" s="12" t="s">
        <v>30094</v>
      </c>
      <c r="G8034" s="12" t="s">
        <v>30095</v>
      </c>
      <c r="H8034" s="11" t="str">
        <f t="shared" si="125"/>
        <v>insert into BTRCOutgoingXRate (OID, prefix, outgoingRateBDT, operatorName, operatorType, effectiveFrom, effectiveTo) values('484831_2016-01-01','484831','8','Pol&amp;-Fix POLTEL Zone 3','FIXED',to_date('2016-01-01','YYYY-MM-DD HH24:MI:SS'),to_date('2016-12-01','YYYY-MM-DD HH24:MI:SS'));</v>
      </c>
    </row>
    <row r="8035" spans="1:8">
      <c r="A8035" s="11" t="s">
        <v>24778</v>
      </c>
      <c r="B8035" s="11" t="s">
        <v>11938</v>
      </c>
      <c r="C8035" s="18">
        <v>8</v>
      </c>
      <c r="D8035" s="11" t="s">
        <v>11880</v>
      </c>
      <c r="E8035" s="11" t="s">
        <v>2227</v>
      </c>
      <c r="F8035" s="12" t="s">
        <v>30094</v>
      </c>
      <c r="G8035" s="12" t="s">
        <v>30095</v>
      </c>
      <c r="H8035" s="11" t="str">
        <f t="shared" si="125"/>
        <v>insert into BTRCOutgoingXRate (OID, prefix, outgoingRateBDT, operatorName, operatorType, effectiveFrom, effectiveTo) values('484832_2016-01-01','484832','8','Pol&amp;-Fix POLTEL Zone 3','FIXED',to_date('2016-01-01','YYYY-MM-DD HH24:MI:SS'),to_date('2016-12-01','YYYY-MM-DD HH24:MI:SS'));</v>
      </c>
    </row>
    <row r="8036" spans="1:8">
      <c r="A8036" s="11" t="s">
        <v>24779</v>
      </c>
      <c r="B8036" s="11" t="s">
        <v>11939</v>
      </c>
      <c r="C8036" s="18">
        <v>8</v>
      </c>
      <c r="D8036" s="11" t="s">
        <v>11880</v>
      </c>
      <c r="E8036" s="11" t="s">
        <v>2227</v>
      </c>
      <c r="F8036" s="12" t="s">
        <v>30094</v>
      </c>
      <c r="G8036" s="12" t="s">
        <v>30095</v>
      </c>
      <c r="H8036" s="11" t="str">
        <f t="shared" si="125"/>
        <v>insert into BTRCOutgoingXRate (OID, prefix, outgoingRateBDT, operatorName, operatorType, effectiveFrom, effectiveTo) values('484833_2016-01-01','484833','8','Pol&amp;-Fix POLTEL Zone 3','FIXED',to_date('2016-01-01','YYYY-MM-DD HH24:MI:SS'),to_date('2016-12-01','YYYY-MM-DD HH24:MI:SS'));</v>
      </c>
    </row>
    <row r="8037" spans="1:8">
      <c r="A8037" s="11" t="s">
        <v>24780</v>
      </c>
      <c r="B8037" s="11" t="s">
        <v>11940</v>
      </c>
      <c r="C8037" s="18">
        <v>8</v>
      </c>
      <c r="D8037" s="11" t="s">
        <v>11880</v>
      </c>
      <c r="E8037" s="11" t="s">
        <v>2227</v>
      </c>
      <c r="F8037" s="12" t="s">
        <v>30094</v>
      </c>
      <c r="G8037" s="12" t="s">
        <v>30095</v>
      </c>
      <c r="H8037" s="11" t="str">
        <f t="shared" si="125"/>
        <v>insert into BTRCOutgoingXRate (OID, prefix, outgoingRateBDT, operatorName, operatorType, effectiveFrom, effectiveTo) values('484834_2016-01-01','484834','8','Pol&amp;-Fix POLTEL Zone 3','FIXED',to_date('2016-01-01','YYYY-MM-DD HH24:MI:SS'),to_date('2016-12-01','YYYY-MM-DD HH24:MI:SS'));</v>
      </c>
    </row>
    <row r="8038" spans="1:8">
      <c r="A8038" s="11" t="s">
        <v>24781</v>
      </c>
      <c r="B8038" s="11" t="s">
        <v>11941</v>
      </c>
      <c r="C8038" s="18">
        <v>8</v>
      </c>
      <c r="D8038" s="11" t="s">
        <v>11880</v>
      </c>
      <c r="E8038" s="11" t="s">
        <v>2227</v>
      </c>
      <c r="F8038" s="12" t="s">
        <v>30094</v>
      </c>
      <c r="G8038" s="12" t="s">
        <v>30095</v>
      </c>
      <c r="H8038" s="11" t="str">
        <f t="shared" si="125"/>
        <v>insert into BTRCOutgoingXRate (OID, prefix, outgoingRateBDT, operatorName, operatorType, effectiveFrom, effectiveTo) values('484835_2016-01-01','484835','8','Pol&amp;-Fix POLTEL Zone 3','FIXED',to_date('2016-01-01','YYYY-MM-DD HH24:MI:SS'),to_date('2016-12-01','YYYY-MM-DD HH24:MI:SS'));</v>
      </c>
    </row>
    <row r="8039" spans="1:8">
      <c r="A8039" s="11" t="s">
        <v>24782</v>
      </c>
      <c r="B8039" s="11" t="s">
        <v>11942</v>
      </c>
      <c r="C8039" s="18">
        <v>8</v>
      </c>
      <c r="D8039" s="11" t="s">
        <v>11880</v>
      </c>
      <c r="E8039" s="11" t="s">
        <v>2227</v>
      </c>
      <c r="F8039" s="12" t="s">
        <v>30094</v>
      </c>
      <c r="G8039" s="12" t="s">
        <v>30095</v>
      </c>
      <c r="H8039" s="11" t="str">
        <f t="shared" si="125"/>
        <v>insert into BTRCOutgoingXRate (OID, prefix, outgoingRateBDT, operatorName, operatorType, effectiveFrom, effectiveTo) values('484836_2016-01-01','484836','8','Pol&amp;-Fix POLTEL Zone 3','FIXED',to_date('2016-01-01','YYYY-MM-DD HH24:MI:SS'),to_date('2016-12-01','YYYY-MM-DD HH24:MI:SS'));</v>
      </c>
    </row>
    <row r="8040" spans="1:8">
      <c r="A8040" s="11" t="s">
        <v>24783</v>
      </c>
      <c r="B8040" s="11" t="s">
        <v>11943</v>
      </c>
      <c r="C8040" s="18">
        <v>8</v>
      </c>
      <c r="D8040" s="11" t="s">
        <v>11880</v>
      </c>
      <c r="E8040" s="11" t="s">
        <v>2227</v>
      </c>
      <c r="F8040" s="12" t="s">
        <v>30094</v>
      </c>
      <c r="G8040" s="12" t="s">
        <v>30095</v>
      </c>
      <c r="H8040" s="11" t="str">
        <f t="shared" si="125"/>
        <v>insert into BTRCOutgoingXRate (OID, prefix, outgoingRateBDT, operatorName, operatorType, effectiveFrom, effectiveTo) values('484837_2016-01-01','484837','8','Pol&amp;-Fix POLTEL Zone 3','FIXED',to_date('2016-01-01','YYYY-MM-DD HH24:MI:SS'),to_date('2016-12-01','YYYY-MM-DD HH24:MI:SS'));</v>
      </c>
    </row>
    <row r="8041" spans="1:8">
      <c r="A8041" s="11" t="s">
        <v>24784</v>
      </c>
      <c r="B8041" s="11" t="s">
        <v>11944</v>
      </c>
      <c r="C8041" s="18">
        <v>8</v>
      </c>
      <c r="D8041" s="11" t="s">
        <v>11880</v>
      </c>
      <c r="E8041" s="11" t="s">
        <v>2227</v>
      </c>
      <c r="F8041" s="12" t="s">
        <v>30094</v>
      </c>
      <c r="G8041" s="12" t="s">
        <v>30095</v>
      </c>
      <c r="H8041" s="11" t="str">
        <f t="shared" si="125"/>
        <v>insert into BTRCOutgoingXRate (OID, prefix, outgoingRateBDT, operatorName, operatorType, effectiveFrom, effectiveTo) values('484861_2016-01-01','484861','8','Pol&amp;-Fix POLTEL Zone 3','FIXED',to_date('2016-01-01','YYYY-MM-DD HH24:MI:SS'),to_date('2016-12-01','YYYY-MM-DD HH24:MI:SS'));</v>
      </c>
    </row>
    <row r="8042" spans="1:8">
      <c r="A8042" s="11" t="s">
        <v>24785</v>
      </c>
      <c r="B8042" s="11" t="s">
        <v>11945</v>
      </c>
      <c r="C8042" s="18">
        <v>8</v>
      </c>
      <c r="D8042" s="11" t="s">
        <v>11880</v>
      </c>
      <c r="E8042" s="11" t="s">
        <v>2227</v>
      </c>
      <c r="F8042" s="12" t="s">
        <v>30094</v>
      </c>
      <c r="G8042" s="12" t="s">
        <v>30095</v>
      </c>
      <c r="H8042" s="11" t="str">
        <f t="shared" si="125"/>
        <v>insert into BTRCOutgoingXRate (OID, prefix, outgoingRateBDT, operatorName, operatorType, effectiveFrom, effectiveTo) values('484862_2016-01-01','484862','8','Pol&amp;-Fix POLTEL Zone 3','FIXED',to_date('2016-01-01','YYYY-MM-DD HH24:MI:SS'),to_date('2016-12-01','YYYY-MM-DD HH24:MI:SS'));</v>
      </c>
    </row>
    <row r="8043" spans="1:8">
      <c r="A8043" s="11" t="s">
        <v>24786</v>
      </c>
      <c r="B8043" s="11" t="s">
        <v>11946</v>
      </c>
      <c r="C8043" s="18">
        <v>8</v>
      </c>
      <c r="D8043" s="11" t="s">
        <v>11880</v>
      </c>
      <c r="E8043" s="11" t="s">
        <v>2227</v>
      </c>
      <c r="F8043" s="12" t="s">
        <v>30094</v>
      </c>
      <c r="G8043" s="12" t="s">
        <v>30095</v>
      </c>
      <c r="H8043" s="11" t="str">
        <f t="shared" si="125"/>
        <v>insert into BTRCOutgoingXRate (OID, prefix, outgoingRateBDT, operatorName, operatorType, effectiveFrom, effectiveTo) values('484866_2016-01-01','484866','8','Pol&amp;-Fix POLTEL Zone 3','FIXED',to_date('2016-01-01','YYYY-MM-DD HH24:MI:SS'),to_date('2016-12-01','YYYY-MM-DD HH24:MI:SS'));</v>
      </c>
    </row>
    <row r="8044" spans="1:8">
      <c r="A8044" s="11" t="s">
        <v>24787</v>
      </c>
      <c r="B8044" s="11" t="s">
        <v>11947</v>
      </c>
      <c r="C8044" s="18">
        <v>8</v>
      </c>
      <c r="D8044" s="11" t="s">
        <v>11880</v>
      </c>
      <c r="E8044" s="11" t="s">
        <v>2227</v>
      </c>
      <c r="F8044" s="12" t="s">
        <v>30094</v>
      </c>
      <c r="G8044" s="12" t="s">
        <v>30095</v>
      </c>
      <c r="H8044" s="11" t="str">
        <f t="shared" si="125"/>
        <v>insert into BTRCOutgoingXRate (OID, prefix, outgoingRateBDT, operatorName, operatorType, effectiveFrom, effectiveTo) values('484867_2016-01-01','484867','8','Pol&amp;-Fix POLTEL Zone 3','FIXED',to_date('2016-01-01','YYYY-MM-DD HH24:MI:SS'),to_date('2016-12-01','YYYY-MM-DD HH24:MI:SS'));</v>
      </c>
    </row>
    <row r="8045" spans="1:8">
      <c r="A8045" s="11" t="s">
        <v>24788</v>
      </c>
      <c r="B8045" s="11" t="s">
        <v>11948</v>
      </c>
      <c r="C8045" s="18">
        <v>8</v>
      </c>
      <c r="D8045" s="11" t="s">
        <v>11880</v>
      </c>
      <c r="E8045" s="11" t="s">
        <v>2227</v>
      </c>
      <c r="F8045" s="12" t="s">
        <v>30094</v>
      </c>
      <c r="G8045" s="12" t="s">
        <v>30095</v>
      </c>
      <c r="H8045" s="11" t="str">
        <f t="shared" si="125"/>
        <v>insert into BTRCOutgoingXRate (OID, prefix, outgoingRateBDT, operatorName, operatorType, effectiveFrom, effectiveTo) values('484880_2016-01-01','484880','8','Pol&amp;-Fix POLTEL Zone 3','FIXED',to_date('2016-01-01','YYYY-MM-DD HH24:MI:SS'),to_date('2016-12-01','YYYY-MM-DD HH24:MI:SS'));</v>
      </c>
    </row>
    <row r="8046" spans="1:8">
      <c r="A8046" s="11" t="s">
        <v>24789</v>
      </c>
      <c r="B8046" s="11" t="s">
        <v>11949</v>
      </c>
      <c r="C8046" s="18">
        <v>8</v>
      </c>
      <c r="D8046" s="11" t="s">
        <v>11801</v>
      </c>
      <c r="E8046" s="11" t="s">
        <v>2227</v>
      </c>
      <c r="F8046" s="12" t="s">
        <v>30094</v>
      </c>
      <c r="G8046" s="12" t="s">
        <v>30095</v>
      </c>
      <c r="H8046" s="11" t="str">
        <f t="shared" si="125"/>
        <v>insert into BTRCOutgoingXRate (OID, prefix, outgoingRateBDT, operatorName, operatorType, effectiveFrom, effectiveTo) values('489480_2016-01-01','489480','8','Pol&amp;-Fix POLTEL Zone 2','FIXED',to_date('2016-01-01','YYYY-MM-DD HH24:MI:SS'),to_date('2016-12-01','YYYY-MM-DD HH24:MI:SS'));</v>
      </c>
    </row>
    <row r="8047" spans="1:8">
      <c r="A8047" s="11" t="s">
        <v>24790</v>
      </c>
      <c r="B8047" s="11" t="s">
        <v>11950</v>
      </c>
      <c r="C8047" s="18">
        <v>8</v>
      </c>
      <c r="D8047" s="11" t="s">
        <v>11801</v>
      </c>
      <c r="E8047" s="11" t="s">
        <v>2227</v>
      </c>
      <c r="F8047" s="12" t="s">
        <v>30094</v>
      </c>
      <c r="G8047" s="12" t="s">
        <v>30095</v>
      </c>
      <c r="H8047" s="11" t="str">
        <f t="shared" si="125"/>
        <v>insert into BTRCOutgoingXRate (OID, prefix, outgoingRateBDT, operatorName, operatorType, effectiveFrom, effectiveTo) values('489571_2016-01-01','489571','8','Pol&amp;-Fix POLTEL Zone 2','FIXED',to_date('2016-01-01','YYYY-MM-DD HH24:MI:SS'),to_date('2016-12-01','YYYY-MM-DD HH24:MI:SS'));</v>
      </c>
    </row>
    <row r="8048" spans="1:8">
      <c r="A8048" s="11" t="s">
        <v>24791</v>
      </c>
      <c r="B8048" s="11" t="s">
        <v>11951</v>
      </c>
      <c r="C8048" s="18">
        <v>8</v>
      </c>
      <c r="D8048" s="11" t="s">
        <v>11801</v>
      </c>
      <c r="E8048" s="11" t="s">
        <v>2227</v>
      </c>
      <c r="F8048" s="12" t="s">
        <v>30094</v>
      </c>
      <c r="G8048" s="12" t="s">
        <v>30095</v>
      </c>
      <c r="H8048" s="11" t="str">
        <f t="shared" si="125"/>
        <v>insert into BTRCOutgoingXRate (OID, prefix, outgoingRateBDT, operatorName, operatorType, effectiveFrom, effectiveTo) values('489572_2016-01-01','489572','8','Pol&amp;-Fix POLTEL Zone 2','FIXED',to_date('2016-01-01','YYYY-MM-DD HH24:MI:SS'),to_date('2016-12-01','YYYY-MM-DD HH24:MI:SS'));</v>
      </c>
    </row>
    <row r="8049" spans="1:8">
      <c r="A8049" s="11" t="s">
        <v>24792</v>
      </c>
      <c r="B8049" s="11" t="s">
        <v>11952</v>
      </c>
      <c r="C8049" s="18">
        <v>8</v>
      </c>
      <c r="D8049" s="11" t="s">
        <v>11801</v>
      </c>
      <c r="E8049" s="11" t="s">
        <v>2227</v>
      </c>
      <c r="F8049" s="12" t="s">
        <v>30094</v>
      </c>
      <c r="G8049" s="12" t="s">
        <v>30095</v>
      </c>
      <c r="H8049" s="11" t="str">
        <f t="shared" si="125"/>
        <v>insert into BTRCOutgoingXRate (OID, prefix, outgoingRateBDT, operatorName, operatorType, effectiveFrom, effectiveTo) values('489573_2016-01-01','489573','8','Pol&amp;-Fix POLTEL Zone 2','FIXED',to_date('2016-01-01','YYYY-MM-DD HH24:MI:SS'),to_date('2016-12-01','YYYY-MM-DD HH24:MI:SS'));</v>
      </c>
    </row>
    <row r="8050" spans="1:8">
      <c r="A8050" s="11" t="s">
        <v>24793</v>
      </c>
      <c r="B8050" s="11" t="s">
        <v>11953</v>
      </c>
      <c r="C8050" s="18">
        <v>8</v>
      </c>
      <c r="D8050" s="11" t="s">
        <v>11143</v>
      </c>
      <c r="E8050" s="11" t="s">
        <v>2227</v>
      </c>
      <c r="F8050" s="12" t="s">
        <v>30094</v>
      </c>
      <c r="G8050" s="12" t="s">
        <v>30095</v>
      </c>
      <c r="H8050" s="11" t="str">
        <f t="shared" si="125"/>
        <v>insert into BTRCOutgoingXRate (OID, prefix, outgoingRateBDT, operatorName, operatorType, effectiveFrom, effectiveTo) values('488972_2016-01-01','488972','8','Pol&amp;-Fix POLTEL Zone 6','FIXED',to_date('2016-01-01','YYYY-MM-DD HH24:MI:SS'),to_date('2016-12-01','YYYY-MM-DD HH24:MI:SS'));</v>
      </c>
    </row>
    <row r="8051" spans="1:8">
      <c r="A8051" s="11" t="s">
        <v>24794</v>
      </c>
      <c r="B8051" s="11" t="s">
        <v>11954</v>
      </c>
      <c r="C8051" s="18">
        <v>8</v>
      </c>
      <c r="D8051" s="11" t="s">
        <v>11143</v>
      </c>
      <c r="E8051" s="11" t="s">
        <v>2227</v>
      </c>
      <c r="F8051" s="12" t="s">
        <v>30094</v>
      </c>
      <c r="G8051" s="12" t="s">
        <v>30095</v>
      </c>
      <c r="H8051" s="11" t="str">
        <f t="shared" si="125"/>
        <v>insert into BTRCOutgoingXRate (OID, prefix, outgoingRateBDT, operatorName, operatorType, effectiveFrom, effectiveTo) values('488974_2016-01-01','488974','8','Pol&amp;-Fix POLTEL Zone 6','FIXED',to_date('2016-01-01','YYYY-MM-DD HH24:MI:SS'),to_date('2016-12-01','YYYY-MM-DD HH24:MI:SS'));</v>
      </c>
    </row>
    <row r="8052" spans="1:8">
      <c r="A8052" s="11" t="s">
        <v>24795</v>
      </c>
      <c r="B8052" s="11" t="s">
        <v>11955</v>
      </c>
      <c r="C8052" s="18">
        <v>8</v>
      </c>
      <c r="D8052" s="11" t="s">
        <v>11143</v>
      </c>
      <c r="E8052" s="11" t="s">
        <v>2227</v>
      </c>
      <c r="F8052" s="12" t="s">
        <v>30094</v>
      </c>
      <c r="G8052" s="12" t="s">
        <v>30095</v>
      </c>
      <c r="H8052" s="11" t="str">
        <f t="shared" si="125"/>
        <v>insert into BTRCOutgoingXRate (OID, prefix, outgoingRateBDT, operatorName, operatorType, effectiveFrom, effectiveTo) values('488975_2016-01-01','488975','8','Pol&amp;-Fix POLTEL Zone 6','FIXED',to_date('2016-01-01','YYYY-MM-DD HH24:MI:SS'),to_date('2016-12-01','YYYY-MM-DD HH24:MI:SS'));</v>
      </c>
    </row>
    <row r="8053" spans="1:8">
      <c r="A8053" s="11" t="s">
        <v>24796</v>
      </c>
      <c r="B8053" s="11" t="s">
        <v>11956</v>
      </c>
      <c r="C8053" s="18">
        <v>8</v>
      </c>
      <c r="D8053" s="11" t="s">
        <v>11143</v>
      </c>
      <c r="E8053" s="11" t="s">
        <v>2227</v>
      </c>
      <c r="F8053" s="12" t="s">
        <v>30094</v>
      </c>
      <c r="G8053" s="12" t="s">
        <v>30095</v>
      </c>
      <c r="H8053" s="11" t="str">
        <f t="shared" si="125"/>
        <v>insert into BTRCOutgoingXRate (OID, prefix, outgoingRateBDT, operatorName, operatorType, effectiveFrom, effectiveTo) values('488976_2016-01-01','488976','8','Pol&amp;-Fix POLTEL Zone 6','FIXED',to_date('2016-01-01','YYYY-MM-DD HH24:MI:SS'),to_date('2016-12-01','YYYY-MM-DD HH24:MI:SS'));</v>
      </c>
    </row>
    <row r="8054" spans="1:8">
      <c r="A8054" s="11" t="s">
        <v>24797</v>
      </c>
      <c r="B8054" s="11" t="s">
        <v>11957</v>
      </c>
      <c r="C8054" s="18">
        <v>8</v>
      </c>
      <c r="D8054" s="11" t="s">
        <v>11143</v>
      </c>
      <c r="E8054" s="11" t="s">
        <v>2227</v>
      </c>
      <c r="F8054" s="12" t="s">
        <v>30094</v>
      </c>
      <c r="G8054" s="12" t="s">
        <v>30095</v>
      </c>
      <c r="H8054" s="11" t="str">
        <f t="shared" si="125"/>
        <v>insert into BTRCOutgoingXRate (OID, prefix, outgoingRateBDT, operatorName, operatorType, effectiveFrom, effectiveTo) values('488980_2016-01-01','488980','8','Pol&amp;-Fix POLTEL Zone 6','FIXED',to_date('2016-01-01','YYYY-MM-DD HH24:MI:SS'),to_date('2016-12-01','YYYY-MM-DD HH24:MI:SS'));</v>
      </c>
    </row>
    <row r="8055" spans="1:8">
      <c r="A8055" s="11" t="s">
        <v>24798</v>
      </c>
      <c r="B8055" s="11" t="s">
        <v>11958</v>
      </c>
      <c r="C8055" s="18">
        <v>8</v>
      </c>
      <c r="D8055" s="11" t="s">
        <v>11959</v>
      </c>
      <c r="E8055" s="11" t="s">
        <v>2227</v>
      </c>
      <c r="F8055" s="12" t="s">
        <v>30094</v>
      </c>
      <c r="G8055" s="12" t="s">
        <v>30095</v>
      </c>
      <c r="H8055" s="11" t="str">
        <f t="shared" si="125"/>
        <v>insert into BTRCOutgoingXRate (OID, prefix, outgoingRateBDT, operatorName, operatorType, effectiveFrom, effectiveTo) values('4871_2016-01-01','4871','8','Pol&amp;-Fix POLTEL Zone 5','FIXED',to_date('2016-01-01','YYYY-MM-DD HH24:MI:SS'),to_date('2016-12-01','YYYY-MM-DD HH24:MI:SS'));</v>
      </c>
    </row>
    <row r="8056" spans="1:8">
      <c r="A8056" s="11" t="s">
        <v>24799</v>
      </c>
      <c r="B8056" s="11" t="s">
        <v>11960</v>
      </c>
      <c r="C8056" s="18">
        <v>8</v>
      </c>
      <c r="D8056" s="11" t="s">
        <v>11959</v>
      </c>
      <c r="E8056" s="11" t="s">
        <v>2227</v>
      </c>
      <c r="F8056" s="12" t="s">
        <v>30094</v>
      </c>
      <c r="G8056" s="12" t="s">
        <v>30095</v>
      </c>
      <c r="H8056" s="11" t="str">
        <f t="shared" si="125"/>
        <v>insert into BTRCOutgoingXRate (OID, prefix, outgoingRateBDT, operatorName, operatorType, effectiveFrom, effectiveTo) values('4874_2016-01-01','4874','8','Pol&amp;-Fix POLTEL Zone 5','FIXED',to_date('2016-01-01','YYYY-MM-DD HH24:MI:SS'),to_date('2016-12-01','YYYY-MM-DD HH24:MI:SS'));</v>
      </c>
    </row>
    <row r="8057" spans="1:8">
      <c r="A8057" s="11" t="s">
        <v>24800</v>
      </c>
      <c r="B8057" s="11" t="s">
        <v>11961</v>
      </c>
      <c r="C8057" s="18">
        <v>8</v>
      </c>
      <c r="D8057" s="11" t="s">
        <v>11959</v>
      </c>
      <c r="E8057" s="11" t="s">
        <v>2227</v>
      </c>
      <c r="F8057" s="12" t="s">
        <v>30094</v>
      </c>
      <c r="G8057" s="12" t="s">
        <v>30095</v>
      </c>
      <c r="H8057" s="11" t="str">
        <f t="shared" si="125"/>
        <v>insert into BTRCOutgoingXRate (OID, prefix, outgoingRateBDT, operatorName, operatorType, effectiveFrom, effectiveTo) values('4875_2016-01-01','4875','8','Pol&amp;-Fix POLTEL Zone 5','FIXED',to_date('2016-01-01','YYYY-MM-DD HH24:MI:SS'),to_date('2016-12-01','YYYY-MM-DD HH24:MI:SS'));</v>
      </c>
    </row>
    <row r="8058" spans="1:8">
      <c r="A8058" s="11" t="s">
        <v>24801</v>
      </c>
      <c r="B8058" s="11" t="s">
        <v>11962</v>
      </c>
      <c r="C8058" s="18">
        <v>8</v>
      </c>
      <c r="D8058" s="11" t="s">
        <v>11959</v>
      </c>
      <c r="E8058" s="11" t="s">
        <v>2227</v>
      </c>
      <c r="F8058" s="12" t="s">
        <v>30094</v>
      </c>
      <c r="G8058" s="12" t="s">
        <v>30095</v>
      </c>
      <c r="H8058" s="11" t="str">
        <f t="shared" si="125"/>
        <v>insert into BTRCOutgoingXRate (OID, prefix, outgoingRateBDT, operatorName, operatorType, effectiveFrom, effectiveTo) values('4876_2016-01-01','4876','8','Pol&amp;-Fix POLTEL Zone 5','FIXED',to_date('2016-01-01','YYYY-MM-DD HH24:MI:SS'),to_date('2016-12-01','YYYY-MM-DD HH24:MI:SS'));</v>
      </c>
    </row>
    <row r="8059" spans="1:8">
      <c r="A8059" s="11" t="s">
        <v>24802</v>
      </c>
      <c r="B8059" s="11" t="s">
        <v>11963</v>
      </c>
      <c r="C8059" s="18">
        <v>8</v>
      </c>
      <c r="D8059" s="11" t="s">
        <v>11959</v>
      </c>
      <c r="E8059" s="11" t="s">
        <v>2227</v>
      </c>
      <c r="F8059" s="12" t="s">
        <v>30094</v>
      </c>
      <c r="G8059" s="12" t="s">
        <v>30095</v>
      </c>
      <c r="H8059" s="11" t="str">
        <f t="shared" si="125"/>
        <v>insert into BTRCOutgoingXRate (OID, prefix, outgoingRateBDT, operatorName, operatorType, effectiveFrom, effectiveTo) values('4877_2016-01-01','4877','8','Pol&amp;-Fix POLTEL Zone 5','FIXED',to_date('2016-01-01','YYYY-MM-DD HH24:MI:SS'),to_date('2016-12-01','YYYY-MM-DD HH24:MI:SS'));</v>
      </c>
    </row>
    <row r="8060" spans="1:8">
      <c r="A8060" s="11" t="s">
        <v>24803</v>
      </c>
      <c r="B8060" s="11" t="s">
        <v>11964</v>
      </c>
      <c r="C8060" s="18">
        <v>8</v>
      </c>
      <c r="D8060" s="11" t="s">
        <v>11965</v>
      </c>
      <c r="E8060" s="11" t="s">
        <v>2227</v>
      </c>
      <c r="F8060" s="12" t="s">
        <v>30094</v>
      </c>
      <c r="G8060" s="12" t="s">
        <v>30095</v>
      </c>
      <c r="H8060" s="11" t="str">
        <f t="shared" si="125"/>
        <v>insert into BTRCOutgoingXRate (OID, prefix, outgoingRateBDT, operatorName, operatorType, effectiveFrom, effectiveTo) values('4852_2016-01-01','4852','8','Pol&amp;-Fix POLTEL Zone 4','FIXED',to_date('2016-01-01','YYYY-MM-DD HH24:MI:SS'),to_date('2016-12-01','YYYY-MM-DD HH24:MI:SS'));</v>
      </c>
    </row>
    <row r="8061" spans="1:8">
      <c r="A8061" s="11" t="s">
        <v>24804</v>
      </c>
      <c r="B8061" s="11" t="s">
        <v>11966</v>
      </c>
      <c r="C8061" s="18">
        <v>8</v>
      </c>
      <c r="D8061" s="11" t="s">
        <v>11965</v>
      </c>
      <c r="E8061" s="11" t="s">
        <v>2227</v>
      </c>
      <c r="F8061" s="12" t="s">
        <v>30094</v>
      </c>
      <c r="G8061" s="12" t="s">
        <v>30095</v>
      </c>
      <c r="H8061" s="11" t="str">
        <f t="shared" si="125"/>
        <v>insert into BTRCOutgoingXRate (OID, prefix, outgoingRateBDT, operatorName, operatorType, effectiveFrom, effectiveTo) values('4854_2016-01-01','4854','8','Pol&amp;-Fix POLTEL Zone 4','FIXED',to_date('2016-01-01','YYYY-MM-DD HH24:MI:SS'),to_date('2016-12-01','YYYY-MM-DD HH24:MI:SS'));</v>
      </c>
    </row>
    <row r="8062" spans="1:8">
      <c r="A8062" s="11" t="s">
        <v>24805</v>
      </c>
      <c r="B8062" s="11" t="s">
        <v>11967</v>
      </c>
      <c r="C8062" s="18">
        <v>8</v>
      </c>
      <c r="D8062" s="11" t="s">
        <v>11965</v>
      </c>
      <c r="E8062" s="11" t="s">
        <v>2227</v>
      </c>
      <c r="F8062" s="12" t="s">
        <v>30094</v>
      </c>
      <c r="G8062" s="12" t="s">
        <v>30095</v>
      </c>
      <c r="H8062" s="11" t="str">
        <f t="shared" si="125"/>
        <v>insert into BTRCOutgoingXRate (OID, prefix, outgoingRateBDT, operatorName, operatorType, effectiveFrom, effectiveTo) values('4855_2016-01-01','4855','8','Pol&amp;-Fix POLTEL Zone 4','FIXED',to_date('2016-01-01','YYYY-MM-DD HH24:MI:SS'),to_date('2016-12-01','YYYY-MM-DD HH24:MI:SS'));</v>
      </c>
    </row>
    <row r="8063" spans="1:8">
      <c r="A8063" s="11" t="s">
        <v>24806</v>
      </c>
      <c r="B8063" s="11" t="s">
        <v>11968</v>
      </c>
      <c r="C8063" s="18">
        <v>8</v>
      </c>
      <c r="D8063" s="11" t="s">
        <v>11965</v>
      </c>
      <c r="E8063" s="11" t="s">
        <v>2227</v>
      </c>
      <c r="F8063" s="12" t="s">
        <v>30094</v>
      </c>
      <c r="G8063" s="12" t="s">
        <v>30095</v>
      </c>
      <c r="H8063" s="11" t="str">
        <f t="shared" si="125"/>
        <v>insert into BTRCOutgoingXRate (OID, prefix, outgoingRateBDT, operatorName, operatorType, effectiveFrom, effectiveTo) values('4856_2016-01-01','4856','8','Pol&amp;-Fix POLTEL Zone 4','FIXED',to_date('2016-01-01','YYYY-MM-DD HH24:MI:SS'),to_date('2016-12-01','YYYY-MM-DD HH24:MI:SS'));</v>
      </c>
    </row>
    <row r="8064" spans="1:8">
      <c r="A8064" s="11" t="s">
        <v>24807</v>
      </c>
      <c r="B8064" s="11" t="s">
        <v>11969</v>
      </c>
      <c r="C8064" s="18">
        <v>8</v>
      </c>
      <c r="D8064" s="11" t="s">
        <v>11965</v>
      </c>
      <c r="E8064" s="11" t="s">
        <v>2227</v>
      </c>
      <c r="F8064" s="12" t="s">
        <v>30094</v>
      </c>
      <c r="G8064" s="12" t="s">
        <v>30095</v>
      </c>
      <c r="H8064" s="11" t="str">
        <f t="shared" si="125"/>
        <v>insert into BTRCOutgoingXRate (OID, prefix, outgoingRateBDT, operatorName, operatorType, effectiveFrom, effectiveTo) values('485830_2016-01-01','485830','8','Pol&amp;-Fix POLTEL Zone 4','FIXED',to_date('2016-01-01','YYYY-MM-DD HH24:MI:SS'),to_date('2016-12-01','YYYY-MM-DD HH24:MI:SS'));</v>
      </c>
    </row>
    <row r="8065" spans="1:8">
      <c r="A8065" s="11" t="s">
        <v>24808</v>
      </c>
      <c r="B8065" s="11" t="s">
        <v>11970</v>
      </c>
      <c r="C8065" s="18">
        <v>8</v>
      </c>
      <c r="D8065" s="11" t="s">
        <v>11965</v>
      </c>
      <c r="E8065" s="11" t="s">
        <v>2227</v>
      </c>
      <c r="F8065" s="12" t="s">
        <v>30094</v>
      </c>
      <c r="G8065" s="12" t="s">
        <v>30095</v>
      </c>
      <c r="H8065" s="11" t="str">
        <f t="shared" si="125"/>
        <v>insert into BTRCOutgoingXRate (OID, prefix, outgoingRateBDT, operatorName, operatorType, effectiveFrom, effectiveTo) values('485832_2016-01-01','485832','8','Pol&amp;-Fix POLTEL Zone 4','FIXED',to_date('2016-01-01','YYYY-MM-DD HH24:MI:SS'),to_date('2016-12-01','YYYY-MM-DD HH24:MI:SS'));</v>
      </c>
    </row>
    <row r="8066" spans="1:8">
      <c r="A8066" s="11" t="s">
        <v>24809</v>
      </c>
      <c r="B8066" s="11" t="s">
        <v>11971</v>
      </c>
      <c r="C8066" s="18">
        <v>8</v>
      </c>
      <c r="D8066" s="11" t="s">
        <v>11965</v>
      </c>
      <c r="E8066" s="11" t="s">
        <v>2227</v>
      </c>
      <c r="F8066" s="12" t="s">
        <v>30094</v>
      </c>
      <c r="G8066" s="12" t="s">
        <v>30095</v>
      </c>
      <c r="H8066" s="11" t="str">
        <f t="shared" si="125"/>
        <v>insert into BTRCOutgoingXRate (OID, prefix, outgoingRateBDT, operatorName, operatorType, effectiveFrom, effectiveTo) values('485834_2016-01-01','485834','8','Pol&amp;-Fix POLTEL Zone 4','FIXED',to_date('2016-01-01','YYYY-MM-DD HH24:MI:SS'),to_date('2016-12-01','YYYY-MM-DD HH24:MI:SS'));</v>
      </c>
    </row>
    <row r="8067" spans="1:8">
      <c r="A8067" s="11" t="s">
        <v>24810</v>
      </c>
      <c r="B8067" s="11" t="s">
        <v>11972</v>
      </c>
      <c r="C8067" s="18">
        <v>8</v>
      </c>
      <c r="D8067" s="11" t="s">
        <v>11965</v>
      </c>
      <c r="E8067" s="11" t="s">
        <v>2227</v>
      </c>
      <c r="F8067" s="12" t="s">
        <v>30094</v>
      </c>
      <c r="G8067" s="12" t="s">
        <v>30095</v>
      </c>
      <c r="H8067" s="11" t="str">
        <f t="shared" si="125"/>
        <v>insert into BTRCOutgoingXRate (OID, prefix, outgoingRateBDT, operatorName, operatorType, effectiveFrom, effectiveTo) values('48585_2016-01-01','48585','8','Pol&amp;-Fix POLTEL Zone 4','FIXED',to_date('2016-01-01','YYYY-MM-DD HH24:MI:SS'),to_date('2016-12-01','YYYY-MM-DD HH24:MI:SS'));</v>
      </c>
    </row>
    <row r="8068" spans="1:8">
      <c r="A8068" s="11" t="s">
        <v>24811</v>
      </c>
      <c r="B8068" s="11" t="s">
        <v>11973</v>
      </c>
      <c r="C8068" s="18">
        <v>8</v>
      </c>
      <c r="D8068" s="11" t="s">
        <v>11965</v>
      </c>
      <c r="E8068" s="11" t="s">
        <v>2227</v>
      </c>
      <c r="F8068" s="12" t="s">
        <v>30094</v>
      </c>
      <c r="G8068" s="12" t="s">
        <v>30095</v>
      </c>
      <c r="H8068" s="11" t="str">
        <f t="shared" ref="H8068:H8131" si="126">H$1&amp;IF(ISBLANK(A8068),"null","'"&amp;A8068&amp;"'")&amp;","&amp;IF(ISBLANK(B8068),"null","'"&amp;B8068&amp;"'")&amp;","&amp;IF(ISBLANK(C8068),"null","'"&amp;C8068&amp;"'")&amp;","&amp;IF(ISBLANK(D8068),"null","'"&amp;D8068&amp;"'")&amp;","&amp;IF(ISBLANK(E8068),"null","'"&amp;E8068&amp;"'")&amp;","&amp;IF(ISBLANK(F8068),"null","to_date('"&amp;F8068&amp;"','YYYY-MM-DD HH24:MI:SS')")&amp;","&amp;IF(ISBLANK(G8068),"null","to_date('"&amp;G8068&amp;"','YYYY-MM-DD HH24:MI:SS')")&amp;I$1</f>
        <v>insert into BTRCOutgoingXRate (OID, prefix, outgoingRateBDT, operatorName, operatorType, effectiveFrom, effectiveTo) values('48586_2016-01-01','48586','8','Pol&amp;-Fix POLTEL Zone 4','FIXED',to_date('2016-01-01','YYYY-MM-DD HH24:MI:SS'),to_date('2016-12-01','YYYY-MM-DD HH24:MI:SS'));</v>
      </c>
    </row>
    <row r="8069" spans="1:8">
      <c r="A8069" s="11" t="s">
        <v>24812</v>
      </c>
      <c r="B8069" s="11" t="s">
        <v>11974</v>
      </c>
      <c r="C8069" s="18">
        <v>8</v>
      </c>
      <c r="D8069" s="11" t="s">
        <v>11965</v>
      </c>
      <c r="E8069" s="11" t="s">
        <v>2227</v>
      </c>
      <c r="F8069" s="12" t="s">
        <v>30094</v>
      </c>
      <c r="G8069" s="12" t="s">
        <v>30095</v>
      </c>
      <c r="H8069" s="11" t="str">
        <f t="shared" si="126"/>
        <v>insert into BTRCOutgoingXRate (OID, prefix, outgoingRateBDT, operatorName, operatorType, effectiveFrom, effectiveTo) values('485880_2016-01-01','485880','8','Pol&amp;-Fix POLTEL Zone 4','FIXED',to_date('2016-01-01','YYYY-MM-DD HH24:MI:SS'),to_date('2016-12-01','YYYY-MM-DD HH24:MI:SS'));</v>
      </c>
    </row>
    <row r="8070" spans="1:8">
      <c r="A8070" s="11" t="s">
        <v>24813</v>
      </c>
      <c r="B8070" s="11" t="s">
        <v>11975</v>
      </c>
      <c r="C8070" s="18">
        <v>8</v>
      </c>
      <c r="D8070" s="11" t="s">
        <v>11965</v>
      </c>
      <c r="E8070" s="11" t="s">
        <v>2227</v>
      </c>
      <c r="F8070" s="12" t="s">
        <v>30094</v>
      </c>
      <c r="G8070" s="12" t="s">
        <v>30095</v>
      </c>
      <c r="H8070" s="11" t="str">
        <f t="shared" si="126"/>
        <v>insert into BTRCOutgoingXRate (OID, prefix, outgoingRateBDT, operatorName, operatorType, effectiveFrom, effectiveTo) values('485980_2016-01-01','485980','8','Pol&amp;-Fix POLTEL Zone 4','FIXED',to_date('2016-01-01','YYYY-MM-DD HH24:MI:SS'),to_date('2016-12-01','YYYY-MM-DD HH24:MI:SS'));</v>
      </c>
    </row>
    <row r="8071" spans="1:8">
      <c r="A8071" s="11" t="s">
        <v>24814</v>
      </c>
      <c r="B8071" s="11" t="s">
        <v>11976</v>
      </c>
      <c r="C8071" s="18">
        <v>8</v>
      </c>
      <c r="D8071" s="11" t="s">
        <v>11965</v>
      </c>
      <c r="E8071" s="11" t="s">
        <v>2227</v>
      </c>
      <c r="F8071" s="12" t="s">
        <v>30094</v>
      </c>
      <c r="G8071" s="12" t="s">
        <v>30095</v>
      </c>
      <c r="H8071" s="11" t="str">
        <f t="shared" si="126"/>
        <v>insert into BTRCOutgoingXRate (OID, prefix, outgoingRateBDT, operatorName, operatorType, effectiveFrom, effectiveTo) values('485981_2016-01-01','485981','8','Pol&amp;-Fix POLTEL Zone 4','FIXED',to_date('2016-01-01','YYYY-MM-DD HH24:MI:SS'),to_date('2016-12-01','YYYY-MM-DD HH24:MI:SS'));</v>
      </c>
    </row>
    <row r="8072" spans="1:8">
      <c r="A8072" s="11" t="s">
        <v>24815</v>
      </c>
      <c r="B8072" s="11" t="s">
        <v>11977</v>
      </c>
      <c r="C8072" s="18">
        <v>8</v>
      </c>
      <c r="D8072" s="11" t="s">
        <v>11965</v>
      </c>
      <c r="E8072" s="11" t="s">
        <v>2227</v>
      </c>
      <c r="F8072" s="12" t="s">
        <v>30094</v>
      </c>
      <c r="G8072" s="12" t="s">
        <v>30095</v>
      </c>
      <c r="H8072" s="11" t="str">
        <f t="shared" si="126"/>
        <v>insert into BTRCOutgoingXRate (OID, prefix, outgoingRateBDT, operatorName, operatorType, effectiveFrom, effectiveTo) values('485982_2016-01-01','485982','8','Pol&amp;-Fix POLTEL Zone 4','FIXED',to_date('2016-01-01','YYYY-MM-DD HH24:MI:SS'),to_date('2016-12-01','YYYY-MM-DD HH24:MI:SS'));</v>
      </c>
    </row>
    <row r="8073" spans="1:8">
      <c r="A8073" s="11" t="s">
        <v>24816</v>
      </c>
      <c r="B8073" s="11" t="s">
        <v>11978</v>
      </c>
      <c r="C8073" s="18">
        <v>8</v>
      </c>
      <c r="D8073" s="11" t="s">
        <v>11965</v>
      </c>
      <c r="E8073" s="11" t="s">
        <v>2227</v>
      </c>
      <c r="F8073" s="12" t="s">
        <v>30094</v>
      </c>
      <c r="G8073" s="12" t="s">
        <v>30095</v>
      </c>
      <c r="H8073" s="11" t="str">
        <f t="shared" si="126"/>
        <v>insert into BTRCOutgoingXRate (OID, prefix, outgoingRateBDT, operatorName, operatorType, effectiveFrom, effectiveTo) values('485983_2016-01-01','485983','8','Pol&amp;-Fix POLTEL Zone 4','FIXED',to_date('2016-01-01','YYYY-MM-DD HH24:MI:SS'),to_date('2016-12-01','YYYY-MM-DD HH24:MI:SS'));</v>
      </c>
    </row>
    <row r="8074" spans="1:8">
      <c r="A8074" s="11" t="s">
        <v>24817</v>
      </c>
      <c r="B8074" s="11" t="s">
        <v>11979</v>
      </c>
      <c r="C8074" s="18">
        <v>8</v>
      </c>
      <c r="D8074" s="11" t="s">
        <v>11965</v>
      </c>
      <c r="E8074" s="11" t="s">
        <v>2227</v>
      </c>
      <c r="F8074" s="12" t="s">
        <v>30094</v>
      </c>
      <c r="G8074" s="12" t="s">
        <v>30095</v>
      </c>
      <c r="H8074" s="11" t="str">
        <f t="shared" si="126"/>
        <v>insert into BTRCOutgoingXRate (OID, prefix, outgoingRateBDT, operatorName, operatorType, effectiveFrom, effectiveTo) values('485984_2016-01-01','485984','8','Pol&amp;-Fix POLTEL Zone 4','FIXED',to_date('2016-01-01','YYYY-MM-DD HH24:MI:SS'),to_date('2016-12-01','YYYY-MM-DD HH24:MI:SS'));</v>
      </c>
    </row>
    <row r="8075" spans="1:8">
      <c r="A8075" s="11" t="s">
        <v>24818</v>
      </c>
      <c r="B8075" s="11" t="s">
        <v>11980</v>
      </c>
      <c r="C8075" s="18">
        <v>8</v>
      </c>
      <c r="D8075" s="11" t="s">
        <v>11965</v>
      </c>
      <c r="E8075" s="11" t="s">
        <v>2227</v>
      </c>
      <c r="F8075" s="12" t="s">
        <v>30094</v>
      </c>
      <c r="G8075" s="12" t="s">
        <v>30095</v>
      </c>
      <c r="H8075" s="11" t="str">
        <f t="shared" si="126"/>
        <v>insert into BTRCOutgoingXRate (OID, prefix, outgoingRateBDT, operatorName, operatorType, effectiveFrom, effectiveTo) values('485985_2016-01-01','485985','8','Pol&amp;-Fix POLTEL Zone 4','FIXED',to_date('2016-01-01','YYYY-MM-DD HH24:MI:SS'),to_date('2016-12-01','YYYY-MM-DD HH24:MI:SS'));</v>
      </c>
    </row>
    <row r="8076" spans="1:8">
      <c r="A8076" s="11" t="s">
        <v>24819</v>
      </c>
      <c r="B8076" s="11" t="s">
        <v>11981</v>
      </c>
      <c r="C8076" s="18">
        <v>8</v>
      </c>
      <c r="D8076" s="11" t="s">
        <v>11965</v>
      </c>
      <c r="E8076" s="11" t="s">
        <v>2227</v>
      </c>
      <c r="F8076" s="12" t="s">
        <v>30094</v>
      </c>
      <c r="G8076" s="12" t="s">
        <v>30095</v>
      </c>
      <c r="H8076" s="11" t="str">
        <f t="shared" si="126"/>
        <v>insert into BTRCOutgoingXRate (OID, prefix, outgoingRateBDT, operatorName, operatorType, effectiveFrom, effectiveTo) values('485986_2016-01-01','485986','8','Pol&amp;-Fix POLTEL Zone 4','FIXED',to_date('2016-01-01','YYYY-MM-DD HH24:MI:SS'),to_date('2016-12-01','YYYY-MM-DD HH24:MI:SS'));</v>
      </c>
    </row>
    <row r="8077" spans="1:8">
      <c r="A8077" s="11" t="s">
        <v>24820</v>
      </c>
      <c r="B8077" s="11" t="s">
        <v>11982</v>
      </c>
      <c r="C8077" s="18">
        <v>8</v>
      </c>
      <c r="D8077" s="11" t="s">
        <v>11965</v>
      </c>
      <c r="E8077" s="11" t="s">
        <v>2227</v>
      </c>
      <c r="F8077" s="12" t="s">
        <v>30094</v>
      </c>
      <c r="G8077" s="12" t="s">
        <v>30095</v>
      </c>
      <c r="H8077" s="11" t="str">
        <f t="shared" si="126"/>
        <v>insert into BTRCOutgoingXRate (OID, prefix, outgoingRateBDT, operatorName, operatorType, effectiveFrom, effectiveTo) values('486128_2016-01-01','486128','8','Pol&amp;-Fix POLTEL Zone 4','FIXED',to_date('2016-01-01','YYYY-MM-DD HH24:MI:SS'),to_date('2016-12-01','YYYY-MM-DD HH24:MI:SS'));</v>
      </c>
    </row>
    <row r="8078" spans="1:8">
      <c r="A8078" s="11" t="s">
        <v>24821</v>
      </c>
      <c r="B8078" s="11" t="s">
        <v>11983</v>
      </c>
      <c r="C8078" s="18">
        <v>8</v>
      </c>
      <c r="D8078" s="11" t="s">
        <v>11965</v>
      </c>
      <c r="E8078" s="11" t="s">
        <v>2227</v>
      </c>
      <c r="F8078" s="12" t="s">
        <v>30094</v>
      </c>
      <c r="G8078" s="12" t="s">
        <v>30095</v>
      </c>
      <c r="H8078" s="11" t="str">
        <f t="shared" si="126"/>
        <v>insert into BTRCOutgoingXRate (OID, prefix, outgoingRateBDT, operatorName, operatorType, effectiveFrom, effectiveTo) values('486129_2016-01-01','486129','8','Pol&amp;-Fix POLTEL Zone 4','FIXED',to_date('2016-01-01','YYYY-MM-DD HH24:MI:SS'),to_date('2016-12-01','YYYY-MM-DD HH24:MI:SS'));</v>
      </c>
    </row>
    <row r="8079" spans="1:8">
      <c r="A8079" s="11" t="s">
        <v>24822</v>
      </c>
      <c r="B8079" s="11" t="s">
        <v>11984</v>
      </c>
      <c r="C8079" s="18">
        <v>8</v>
      </c>
      <c r="D8079" s="11" t="s">
        <v>11965</v>
      </c>
      <c r="E8079" s="11" t="s">
        <v>2227</v>
      </c>
      <c r="F8079" s="12" t="s">
        <v>30094</v>
      </c>
      <c r="G8079" s="12" t="s">
        <v>30095</v>
      </c>
      <c r="H8079" s="11" t="str">
        <f t="shared" si="126"/>
        <v>insert into BTRCOutgoingXRate (OID, prefix, outgoingRateBDT, operatorName, operatorType, effectiveFrom, effectiveTo) values('486141_2016-01-01','486141','8','Pol&amp;-Fix POLTEL Zone 4','FIXED',to_date('2016-01-01','YYYY-MM-DD HH24:MI:SS'),to_date('2016-12-01','YYYY-MM-DD HH24:MI:SS'));</v>
      </c>
    </row>
    <row r="8080" spans="1:8">
      <c r="A8080" s="11" t="s">
        <v>24823</v>
      </c>
      <c r="B8080" s="11" t="s">
        <v>11985</v>
      </c>
      <c r="C8080" s="18">
        <v>8</v>
      </c>
      <c r="D8080" s="11" t="s">
        <v>11965</v>
      </c>
      <c r="E8080" s="11" t="s">
        <v>2227</v>
      </c>
      <c r="F8080" s="12" t="s">
        <v>30094</v>
      </c>
      <c r="G8080" s="12" t="s">
        <v>30095</v>
      </c>
      <c r="H8080" s="11" t="str">
        <f t="shared" si="126"/>
        <v>insert into BTRCOutgoingXRate (OID, prefix, outgoingRateBDT, operatorName, operatorType, effectiveFrom, effectiveTo) values('486142_2016-01-01','486142','8','Pol&amp;-Fix POLTEL Zone 4','FIXED',to_date('2016-01-01','YYYY-MM-DD HH24:MI:SS'),to_date('2016-12-01','YYYY-MM-DD HH24:MI:SS'));</v>
      </c>
    </row>
    <row r="8081" spans="1:8">
      <c r="A8081" s="11" t="s">
        <v>24824</v>
      </c>
      <c r="B8081" s="11" t="s">
        <v>11986</v>
      </c>
      <c r="C8081" s="18">
        <v>8</v>
      </c>
      <c r="D8081" s="11" t="s">
        <v>11965</v>
      </c>
      <c r="E8081" s="11" t="s">
        <v>2227</v>
      </c>
      <c r="F8081" s="12" t="s">
        <v>30094</v>
      </c>
      <c r="G8081" s="12" t="s">
        <v>30095</v>
      </c>
      <c r="H8081" s="11" t="str">
        <f t="shared" si="126"/>
        <v>insert into BTRCOutgoingXRate (OID, prefix, outgoingRateBDT, operatorName, operatorType, effectiveFrom, effectiveTo) values('486143_2016-01-01','486143','8','Pol&amp;-Fix POLTEL Zone 4','FIXED',to_date('2016-01-01','YYYY-MM-DD HH24:MI:SS'),to_date('2016-12-01','YYYY-MM-DD HH24:MI:SS'));</v>
      </c>
    </row>
    <row r="8082" spans="1:8">
      <c r="A8082" s="11" t="s">
        <v>24825</v>
      </c>
      <c r="B8082" s="11" t="s">
        <v>11987</v>
      </c>
      <c r="C8082" s="18">
        <v>8</v>
      </c>
      <c r="D8082" s="11" t="s">
        <v>11965</v>
      </c>
      <c r="E8082" s="11" t="s">
        <v>2227</v>
      </c>
      <c r="F8082" s="12" t="s">
        <v>30094</v>
      </c>
      <c r="G8082" s="12" t="s">
        <v>30095</v>
      </c>
      <c r="H8082" s="11" t="str">
        <f t="shared" si="126"/>
        <v>insert into BTRCOutgoingXRate (OID, prefix, outgoingRateBDT, operatorName, operatorType, effectiveFrom, effectiveTo) values('486144_2016-01-01','486144','8','Pol&amp;-Fix POLTEL Zone 4','FIXED',to_date('2016-01-01','YYYY-MM-DD HH24:MI:SS'),to_date('2016-12-01','YYYY-MM-DD HH24:MI:SS'));</v>
      </c>
    </row>
    <row r="8083" spans="1:8">
      <c r="A8083" s="11" t="s">
        <v>24826</v>
      </c>
      <c r="B8083" s="11" t="s">
        <v>11988</v>
      </c>
      <c r="C8083" s="18">
        <v>8</v>
      </c>
      <c r="D8083" s="11" t="s">
        <v>11965</v>
      </c>
      <c r="E8083" s="11" t="s">
        <v>2227</v>
      </c>
      <c r="F8083" s="12" t="s">
        <v>30094</v>
      </c>
      <c r="G8083" s="12" t="s">
        <v>30095</v>
      </c>
      <c r="H8083" s="11" t="str">
        <f t="shared" si="126"/>
        <v>insert into BTRCOutgoingXRate (OID, prefix, outgoingRateBDT, operatorName, operatorType, effectiveFrom, effectiveTo) values('486147_2016-01-01','486147','8','Pol&amp;-Fix POLTEL Zone 4','FIXED',to_date('2016-01-01','YYYY-MM-DD HH24:MI:SS'),to_date('2016-12-01','YYYY-MM-DD HH24:MI:SS'));</v>
      </c>
    </row>
    <row r="8084" spans="1:8">
      <c r="A8084" s="11" t="s">
        <v>24827</v>
      </c>
      <c r="B8084" s="11" t="s">
        <v>11989</v>
      </c>
      <c r="C8084" s="18">
        <v>8</v>
      </c>
      <c r="D8084" s="11" t="s">
        <v>11965</v>
      </c>
      <c r="E8084" s="11" t="s">
        <v>2227</v>
      </c>
      <c r="F8084" s="12" t="s">
        <v>30094</v>
      </c>
      <c r="G8084" s="12" t="s">
        <v>30095</v>
      </c>
      <c r="H8084" s="11" t="str">
        <f t="shared" si="126"/>
        <v>insert into BTRCOutgoingXRate (OID, prefix, outgoingRateBDT, operatorName, operatorType, effectiveFrom, effectiveTo) values('486180_2016-01-01','486180','8','Pol&amp;-Fix POLTEL Zone 4','FIXED',to_date('2016-01-01','YYYY-MM-DD HH24:MI:SS'),to_date('2016-12-01','YYYY-MM-DD HH24:MI:SS'));</v>
      </c>
    </row>
    <row r="8085" spans="1:8">
      <c r="A8085" s="11" t="s">
        <v>24828</v>
      </c>
      <c r="B8085" s="11" t="s">
        <v>11990</v>
      </c>
      <c r="C8085" s="18">
        <v>8</v>
      </c>
      <c r="D8085" s="11" t="s">
        <v>11965</v>
      </c>
      <c r="E8085" s="11" t="s">
        <v>2227</v>
      </c>
      <c r="F8085" s="12" t="s">
        <v>30094</v>
      </c>
      <c r="G8085" s="12" t="s">
        <v>30095</v>
      </c>
      <c r="H8085" s="11" t="str">
        <f t="shared" si="126"/>
        <v>insert into BTRCOutgoingXRate (OID, prefix, outgoingRateBDT, operatorName, operatorType, effectiveFrom, effectiveTo) values('486181_2016-01-01','486181','8','Pol&amp;-Fix POLTEL Zone 4','FIXED',to_date('2016-01-01','YYYY-MM-DD HH24:MI:SS'),to_date('2016-12-01','YYYY-MM-DD HH24:MI:SS'));</v>
      </c>
    </row>
    <row r="8086" spans="1:8">
      <c r="A8086" s="11" t="s">
        <v>24829</v>
      </c>
      <c r="B8086" s="11" t="s">
        <v>11991</v>
      </c>
      <c r="C8086" s="18">
        <v>8</v>
      </c>
      <c r="D8086" s="11" t="s">
        <v>11965</v>
      </c>
      <c r="E8086" s="11" t="s">
        <v>2227</v>
      </c>
      <c r="F8086" s="12" t="s">
        <v>30094</v>
      </c>
      <c r="G8086" s="12" t="s">
        <v>30095</v>
      </c>
      <c r="H8086" s="11" t="str">
        <f t="shared" si="126"/>
        <v>insert into BTRCOutgoingXRate (OID, prefix, outgoingRateBDT, operatorName, operatorType, effectiveFrom, effectiveTo) values('486182_2016-01-01','486182','8','Pol&amp;-Fix POLTEL Zone 4','FIXED',to_date('2016-01-01','YYYY-MM-DD HH24:MI:SS'),to_date('2016-12-01','YYYY-MM-DD HH24:MI:SS'));</v>
      </c>
    </row>
    <row r="8087" spans="1:8">
      <c r="A8087" s="11" t="s">
        <v>24830</v>
      </c>
      <c r="B8087" s="11" t="s">
        <v>11992</v>
      </c>
      <c r="C8087" s="18">
        <v>8</v>
      </c>
      <c r="D8087" s="11" t="s">
        <v>11965</v>
      </c>
      <c r="E8087" s="11" t="s">
        <v>2227</v>
      </c>
      <c r="F8087" s="12" t="s">
        <v>30094</v>
      </c>
      <c r="G8087" s="12" t="s">
        <v>30095</v>
      </c>
      <c r="H8087" s="11" t="str">
        <f t="shared" si="126"/>
        <v>insert into BTRCOutgoingXRate (OID, prefix, outgoingRateBDT, operatorName, operatorType, effectiveFrom, effectiveTo) values('486183_2016-01-01','486183','8','Pol&amp;-Fix POLTEL Zone 4','FIXED',to_date('2016-01-01','YYYY-MM-DD HH24:MI:SS'),to_date('2016-12-01','YYYY-MM-DD HH24:MI:SS'));</v>
      </c>
    </row>
    <row r="8088" spans="1:8">
      <c r="A8088" s="11" t="s">
        <v>24831</v>
      </c>
      <c r="B8088" s="11" t="s">
        <v>11993</v>
      </c>
      <c r="C8088" s="18">
        <v>8</v>
      </c>
      <c r="D8088" s="11" t="s">
        <v>11965</v>
      </c>
      <c r="E8088" s="11" t="s">
        <v>2227</v>
      </c>
      <c r="F8088" s="12" t="s">
        <v>30094</v>
      </c>
      <c r="G8088" s="12" t="s">
        <v>30095</v>
      </c>
      <c r="H8088" s="11" t="str">
        <f t="shared" si="126"/>
        <v>insert into BTRCOutgoingXRate (OID, prefix, outgoingRateBDT, operatorName, operatorType, effectiveFrom, effectiveTo) values('486184_2016-01-01','486184','8','Pol&amp;-Fix POLTEL Zone 4','FIXED',to_date('2016-01-01','YYYY-MM-DD HH24:MI:SS'),to_date('2016-12-01','YYYY-MM-DD HH24:MI:SS'));</v>
      </c>
    </row>
    <row r="8089" spans="1:8">
      <c r="A8089" s="11" t="s">
        <v>24832</v>
      </c>
      <c r="B8089" s="11" t="s">
        <v>11994</v>
      </c>
      <c r="C8089" s="18">
        <v>8</v>
      </c>
      <c r="D8089" s="11" t="s">
        <v>11965</v>
      </c>
      <c r="E8089" s="11" t="s">
        <v>2227</v>
      </c>
      <c r="F8089" s="12" t="s">
        <v>30094</v>
      </c>
      <c r="G8089" s="12" t="s">
        <v>30095</v>
      </c>
      <c r="H8089" s="11" t="str">
        <f t="shared" si="126"/>
        <v>insert into BTRCOutgoingXRate (OID, prefix, outgoingRateBDT, operatorName, operatorType, effectiveFrom, effectiveTo) values('486185_2016-01-01','486185','8','Pol&amp;-Fix POLTEL Zone 4','FIXED',to_date('2016-01-01','YYYY-MM-DD HH24:MI:SS'),to_date('2016-12-01','YYYY-MM-DD HH24:MI:SS'));</v>
      </c>
    </row>
    <row r="8090" spans="1:8">
      <c r="A8090" s="11" t="s">
        <v>24833</v>
      </c>
      <c r="B8090" s="11" t="s">
        <v>11995</v>
      </c>
      <c r="C8090" s="18">
        <v>8</v>
      </c>
      <c r="D8090" s="11" t="s">
        <v>11965</v>
      </c>
      <c r="E8090" s="11" t="s">
        <v>2227</v>
      </c>
      <c r="F8090" s="12" t="s">
        <v>30094</v>
      </c>
      <c r="G8090" s="12" t="s">
        <v>30095</v>
      </c>
      <c r="H8090" s="11" t="str">
        <f t="shared" si="126"/>
        <v>insert into BTRCOutgoingXRate (OID, prefix, outgoingRateBDT, operatorName, operatorType, effectiveFrom, effectiveTo) values('486186_2016-01-01','486186','8','Pol&amp;-Fix POLTEL Zone 4','FIXED',to_date('2016-01-01','YYYY-MM-DD HH24:MI:SS'),to_date('2016-12-01','YYYY-MM-DD HH24:MI:SS'));</v>
      </c>
    </row>
    <row r="8091" spans="1:8">
      <c r="A8091" s="11" t="s">
        <v>24834</v>
      </c>
      <c r="B8091" s="11" t="s">
        <v>11996</v>
      </c>
      <c r="C8091" s="18">
        <v>8</v>
      </c>
      <c r="D8091" s="11" t="s">
        <v>11965</v>
      </c>
      <c r="E8091" s="11" t="s">
        <v>2227</v>
      </c>
      <c r="F8091" s="12" t="s">
        <v>30094</v>
      </c>
      <c r="G8091" s="12" t="s">
        <v>30095</v>
      </c>
      <c r="H8091" s="11" t="str">
        <f t="shared" si="126"/>
        <v>insert into BTRCOutgoingXRate (OID, prefix, outgoingRateBDT, operatorName, operatorType, effectiveFrom, effectiveTo) values('486187_2016-01-01','486187','8','Pol&amp;-Fix POLTEL Zone 4','FIXED',to_date('2016-01-01','YYYY-MM-DD HH24:MI:SS'),to_date('2016-12-01','YYYY-MM-DD HH24:MI:SS'));</v>
      </c>
    </row>
    <row r="8092" spans="1:8">
      <c r="A8092" s="11" t="s">
        <v>24835</v>
      </c>
      <c r="B8092" s="11" t="s">
        <v>11997</v>
      </c>
      <c r="C8092" s="18">
        <v>8</v>
      </c>
      <c r="D8092" s="11" t="s">
        <v>11965</v>
      </c>
      <c r="E8092" s="11" t="s">
        <v>2227</v>
      </c>
      <c r="F8092" s="12" t="s">
        <v>30094</v>
      </c>
      <c r="G8092" s="12" t="s">
        <v>30095</v>
      </c>
      <c r="H8092" s="11" t="str">
        <f t="shared" si="126"/>
        <v>insert into BTRCOutgoingXRate (OID, prefix, outgoingRateBDT, operatorName, operatorType, effectiveFrom, effectiveTo) values('486188_2016-01-01','486188','8','Pol&amp;-Fix POLTEL Zone 4','FIXED',to_date('2016-01-01','YYYY-MM-DD HH24:MI:SS'),to_date('2016-12-01','YYYY-MM-DD HH24:MI:SS'));</v>
      </c>
    </row>
    <row r="8093" spans="1:8">
      <c r="A8093" s="11" t="s">
        <v>24836</v>
      </c>
      <c r="B8093" s="11" t="s">
        <v>11998</v>
      </c>
      <c r="C8093" s="18">
        <v>8</v>
      </c>
      <c r="D8093" s="11" t="s">
        <v>11965</v>
      </c>
      <c r="E8093" s="11" t="s">
        <v>2227</v>
      </c>
      <c r="F8093" s="12" t="s">
        <v>30094</v>
      </c>
      <c r="G8093" s="12" t="s">
        <v>30095</v>
      </c>
      <c r="H8093" s="11" t="str">
        <f t="shared" si="126"/>
        <v>insert into BTRCOutgoingXRate (OID, prefix, outgoingRateBDT, operatorName, operatorType, effectiveFrom, effectiveTo) values('486189_2016-01-01','486189','8','Pol&amp;-Fix POLTEL Zone 4','FIXED',to_date('2016-01-01','YYYY-MM-DD HH24:MI:SS'),to_date('2016-12-01','YYYY-MM-DD HH24:MI:SS'));</v>
      </c>
    </row>
    <row r="8094" spans="1:8">
      <c r="A8094" s="11" t="s">
        <v>24837</v>
      </c>
      <c r="B8094" s="11" t="s">
        <v>11999</v>
      </c>
      <c r="C8094" s="18">
        <v>8</v>
      </c>
      <c r="D8094" s="11" t="s">
        <v>11965</v>
      </c>
      <c r="E8094" s="11" t="s">
        <v>2227</v>
      </c>
      <c r="F8094" s="12" t="s">
        <v>30094</v>
      </c>
      <c r="G8094" s="12" t="s">
        <v>30095</v>
      </c>
      <c r="H8094" s="11" t="str">
        <f t="shared" si="126"/>
        <v>insert into BTRCOutgoingXRate (OID, prefix, outgoingRateBDT, operatorName, operatorType, effectiveFrom, effectiveTo) values('486272_2016-01-01','486272','8','Pol&amp;-Fix POLTEL Zone 4','FIXED',to_date('2016-01-01','YYYY-MM-DD HH24:MI:SS'),to_date('2016-12-01','YYYY-MM-DD HH24:MI:SS'));</v>
      </c>
    </row>
    <row r="8095" spans="1:8">
      <c r="A8095" s="11" t="s">
        <v>24838</v>
      </c>
      <c r="B8095" s="11" t="s">
        <v>12000</v>
      </c>
      <c r="C8095" s="18">
        <v>8</v>
      </c>
      <c r="D8095" s="11" t="s">
        <v>11965</v>
      </c>
      <c r="E8095" s="11" t="s">
        <v>2227</v>
      </c>
      <c r="F8095" s="12" t="s">
        <v>30094</v>
      </c>
      <c r="G8095" s="12" t="s">
        <v>30095</v>
      </c>
      <c r="H8095" s="11" t="str">
        <f t="shared" si="126"/>
        <v>insert into BTRCOutgoingXRate (OID, prefix, outgoingRateBDT, operatorName, operatorType, effectiveFrom, effectiveTo) values('486273_2016-01-01','486273','8','Pol&amp;-Fix POLTEL Zone 4','FIXED',to_date('2016-01-01','YYYY-MM-DD HH24:MI:SS'),to_date('2016-12-01','YYYY-MM-DD HH24:MI:SS'));</v>
      </c>
    </row>
    <row r="8096" spans="1:8">
      <c r="A8096" s="11" t="s">
        <v>24839</v>
      </c>
      <c r="B8096" s="11" t="s">
        <v>12001</v>
      </c>
      <c r="C8096" s="18">
        <v>8</v>
      </c>
      <c r="D8096" s="11" t="s">
        <v>11965</v>
      </c>
      <c r="E8096" s="11" t="s">
        <v>2227</v>
      </c>
      <c r="F8096" s="12" t="s">
        <v>30094</v>
      </c>
      <c r="G8096" s="12" t="s">
        <v>30095</v>
      </c>
      <c r="H8096" s="11" t="str">
        <f t="shared" si="126"/>
        <v>insert into BTRCOutgoingXRate (OID, prefix, outgoingRateBDT, operatorName, operatorType, effectiveFrom, effectiveTo) values('486274_2016-01-01','486274','8','Pol&amp;-Fix POLTEL Zone 4','FIXED',to_date('2016-01-01','YYYY-MM-DD HH24:MI:SS'),to_date('2016-12-01','YYYY-MM-DD HH24:MI:SS'));</v>
      </c>
    </row>
    <row r="8097" spans="1:8">
      <c r="A8097" s="11" t="s">
        <v>24840</v>
      </c>
      <c r="B8097" s="11" t="s">
        <v>12002</v>
      </c>
      <c r="C8097" s="18">
        <v>8</v>
      </c>
      <c r="D8097" s="11" t="s">
        <v>11965</v>
      </c>
      <c r="E8097" s="11" t="s">
        <v>2227</v>
      </c>
      <c r="F8097" s="12" t="s">
        <v>30094</v>
      </c>
      <c r="G8097" s="12" t="s">
        <v>30095</v>
      </c>
      <c r="H8097" s="11" t="str">
        <f t="shared" si="126"/>
        <v>insert into BTRCOutgoingXRate (OID, prefix, outgoingRateBDT, operatorName, operatorType, effectiveFrom, effectiveTo) values('486275_2016-01-01','486275','8','Pol&amp;-Fix POLTEL Zone 4','FIXED',to_date('2016-01-01','YYYY-MM-DD HH24:MI:SS'),to_date('2016-12-01','YYYY-MM-DD HH24:MI:SS'));</v>
      </c>
    </row>
    <row r="8098" spans="1:8">
      <c r="A8098" s="11" t="s">
        <v>24841</v>
      </c>
      <c r="B8098" s="11" t="s">
        <v>12003</v>
      </c>
      <c r="C8098" s="18">
        <v>8</v>
      </c>
      <c r="D8098" s="11" t="s">
        <v>11965</v>
      </c>
      <c r="E8098" s="11" t="s">
        <v>2227</v>
      </c>
      <c r="F8098" s="12" t="s">
        <v>30094</v>
      </c>
      <c r="G8098" s="12" t="s">
        <v>30095</v>
      </c>
      <c r="H8098" s="11" t="str">
        <f t="shared" si="126"/>
        <v>insert into BTRCOutgoingXRate (OID, prefix, outgoingRateBDT, operatorName, operatorType, effectiveFrom, effectiveTo) values('486276_2016-01-01','486276','8','Pol&amp;-Fix POLTEL Zone 4','FIXED',to_date('2016-01-01','YYYY-MM-DD HH24:MI:SS'),to_date('2016-12-01','YYYY-MM-DD HH24:MI:SS'));</v>
      </c>
    </row>
    <row r="8099" spans="1:8">
      <c r="A8099" s="11" t="s">
        <v>24842</v>
      </c>
      <c r="B8099" s="11" t="s">
        <v>12004</v>
      </c>
      <c r="C8099" s="18">
        <v>8</v>
      </c>
      <c r="D8099" s="11" t="s">
        <v>11965</v>
      </c>
      <c r="E8099" s="11" t="s">
        <v>2227</v>
      </c>
      <c r="F8099" s="12" t="s">
        <v>30094</v>
      </c>
      <c r="G8099" s="12" t="s">
        <v>30095</v>
      </c>
      <c r="H8099" s="11" t="str">
        <f t="shared" si="126"/>
        <v>insert into BTRCOutgoingXRate (OID, prefix, outgoingRateBDT, operatorName, operatorType, effectiveFrom, effectiveTo) values('486278_2016-01-01','486278','8','Pol&amp;-Fix POLTEL Zone 4','FIXED',to_date('2016-01-01','YYYY-MM-DD HH24:MI:SS'),to_date('2016-12-01','YYYY-MM-DD HH24:MI:SS'));</v>
      </c>
    </row>
    <row r="8100" spans="1:8">
      <c r="A8100" s="11" t="s">
        <v>24843</v>
      </c>
      <c r="B8100" s="11" t="s">
        <v>12005</v>
      </c>
      <c r="C8100" s="18">
        <v>8</v>
      </c>
      <c r="D8100" s="11" t="s">
        <v>11965</v>
      </c>
      <c r="E8100" s="11" t="s">
        <v>2227</v>
      </c>
      <c r="F8100" s="12" t="s">
        <v>30094</v>
      </c>
      <c r="G8100" s="12" t="s">
        <v>30095</v>
      </c>
      <c r="H8100" s="11" t="str">
        <f t="shared" si="126"/>
        <v>insert into BTRCOutgoingXRate (OID, prefix, outgoingRateBDT, operatorName, operatorType, effectiveFrom, effectiveTo) values('486279_2016-01-01','486279','8','Pol&amp;-Fix POLTEL Zone 4','FIXED',to_date('2016-01-01','YYYY-MM-DD HH24:MI:SS'),to_date('2016-12-01','YYYY-MM-DD HH24:MI:SS'));</v>
      </c>
    </row>
    <row r="8101" spans="1:8">
      <c r="A8101" s="11" t="s">
        <v>24844</v>
      </c>
      <c r="B8101" s="11" t="s">
        <v>12006</v>
      </c>
      <c r="C8101" s="18">
        <v>8</v>
      </c>
      <c r="D8101" s="11" t="s">
        <v>11965</v>
      </c>
      <c r="E8101" s="11" t="s">
        <v>2227</v>
      </c>
      <c r="F8101" s="12" t="s">
        <v>30094</v>
      </c>
      <c r="G8101" s="12" t="s">
        <v>30095</v>
      </c>
      <c r="H8101" s="11" t="str">
        <f t="shared" si="126"/>
        <v>insert into BTRCOutgoingXRate (OID, prefix, outgoingRateBDT, operatorName, operatorType, effectiveFrom, effectiveTo) values('486280_2016-01-01','486280','8','Pol&amp;-Fix POLTEL Zone 4','FIXED',to_date('2016-01-01','YYYY-MM-DD HH24:MI:SS'),to_date('2016-12-01','YYYY-MM-DD HH24:MI:SS'));</v>
      </c>
    </row>
    <row r="8102" spans="1:8">
      <c r="A8102" s="11" t="s">
        <v>24845</v>
      </c>
      <c r="B8102" s="11" t="s">
        <v>12007</v>
      </c>
      <c r="C8102" s="18">
        <v>8</v>
      </c>
      <c r="D8102" s="11" t="s">
        <v>11965</v>
      </c>
      <c r="E8102" s="11" t="s">
        <v>2227</v>
      </c>
      <c r="F8102" s="12" t="s">
        <v>30094</v>
      </c>
      <c r="G8102" s="12" t="s">
        <v>30095</v>
      </c>
      <c r="H8102" s="11" t="str">
        <f t="shared" si="126"/>
        <v>insert into BTRCOutgoingXRate (OID, prefix, outgoingRateBDT, operatorName, operatorType, effectiveFrom, effectiveTo) values('486324_2016-01-01','486324','8','Pol&amp;-Fix POLTEL Zone 4','FIXED',to_date('2016-01-01','YYYY-MM-DD HH24:MI:SS'),to_date('2016-12-01','YYYY-MM-DD HH24:MI:SS'));</v>
      </c>
    </row>
    <row r="8103" spans="1:8">
      <c r="A8103" s="11" t="s">
        <v>24846</v>
      </c>
      <c r="B8103" s="11" t="s">
        <v>12008</v>
      </c>
      <c r="C8103" s="18">
        <v>8</v>
      </c>
      <c r="D8103" s="11" t="s">
        <v>11965</v>
      </c>
      <c r="E8103" s="11" t="s">
        <v>2227</v>
      </c>
      <c r="F8103" s="12" t="s">
        <v>30094</v>
      </c>
      <c r="G8103" s="12" t="s">
        <v>30095</v>
      </c>
      <c r="H8103" s="11" t="str">
        <f t="shared" si="126"/>
        <v>insert into BTRCOutgoingXRate (OID, prefix, outgoingRateBDT, operatorName, operatorType, effectiveFrom, effectiveTo) values('486326_2016-01-01','486326','8','Pol&amp;-Fix POLTEL Zone 4','FIXED',to_date('2016-01-01','YYYY-MM-DD HH24:MI:SS'),to_date('2016-12-01','YYYY-MM-DD HH24:MI:SS'));</v>
      </c>
    </row>
    <row r="8104" spans="1:8">
      <c r="A8104" s="11" t="s">
        <v>24847</v>
      </c>
      <c r="B8104" s="11" t="s">
        <v>12009</v>
      </c>
      <c r="C8104" s="18">
        <v>8</v>
      </c>
      <c r="D8104" s="11" t="s">
        <v>11965</v>
      </c>
      <c r="E8104" s="11" t="s">
        <v>2227</v>
      </c>
      <c r="F8104" s="12" t="s">
        <v>30094</v>
      </c>
      <c r="G8104" s="12" t="s">
        <v>30095</v>
      </c>
      <c r="H8104" s="11" t="str">
        <f t="shared" si="126"/>
        <v>insert into BTRCOutgoingXRate (OID, prefix, outgoingRateBDT, operatorName, operatorType, effectiveFrom, effectiveTo) values('486327_2016-01-01','486327','8','Pol&amp;-Fix POLTEL Zone 4','FIXED',to_date('2016-01-01','YYYY-MM-DD HH24:MI:SS'),to_date('2016-12-01','YYYY-MM-DD HH24:MI:SS'));</v>
      </c>
    </row>
    <row r="8105" spans="1:8">
      <c r="A8105" s="11" t="s">
        <v>24848</v>
      </c>
      <c r="B8105" s="11" t="s">
        <v>12010</v>
      </c>
      <c r="C8105" s="18">
        <v>8</v>
      </c>
      <c r="D8105" s="11" t="s">
        <v>11965</v>
      </c>
      <c r="E8105" s="11" t="s">
        <v>2227</v>
      </c>
      <c r="F8105" s="12" t="s">
        <v>30094</v>
      </c>
      <c r="G8105" s="12" t="s">
        <v>30095</v>
      </c>
      <c r="H8105" s="11" t="str">
        <f t="shared" si="126"/>
        <v>insert into BTRCOutgoingXRate (OID, prefix, outgoingRateBDT, operatorName, operatorType, effectiveFrom, effectiveTo) values('486328_2016-01-01','486328','8','Pol&amp;-Fix POLTEL Zone 4','FIXED',to_date('2016-01-01','YYYY-MM-DD HH24:MI:SS'),to_date('2016-12-01','YYYY-MM-DD HH24:MI:SS'));</v>
      </c>
    </row>
    <row r="8106" spans="1:8">
      <c r="A8106" s="11" t="s">
        <v>24849</v>
      </c>
      <c r="B8106" s="11" t="s">
        <v>12011</v>
      </c>
      <c r="C8106" s="18">
        <v>8</v>
      </c>
      <c r="D8106" s="11" t="s">
        <v>11965</v>
      </c>
      <c r="E8106" s="11" t="s">
        <v>2227</v>
      </c>
      <c r="F8106" s="12" t="s">
        <v>30094</v>
      </c>
      <c r="G8106" s="12" t="s">
        <v>30095</v>
      </c>
      <c r="H8106" s="11" t="str">
        <f t="shared" si="126"/>
        <v>insert into BTRCOutgoingXRate (OID, prefix, outgoingRateBDT, operatorName, operatorType, effectiveFrom, effectiveTo) values('486380_2016-01-01','486380','8','Pol&amp;-Fix POLTEL Zone 4','FIXED',to_date('2016-01-01','YYYY-MM-DD HH24:MI:SS'),to_date('2016-12-01','YYYY-MM-DD HH24:MI:SS'));</v>
      </c>
    </row>
    <row r="8107" spans="1:8">
      <c r="A8107" s="11" t="s">
        <v>24850</v>
      </c>
      <c r="B8107" s="11" t="s">
        <v>12012</v>
      </c>
      <c r="C8107" s="18">
        <v>8</v>
      </c>
      <c r="D8107" s="11" t="s">
        <v>11965</v>
      </c>
      <c r="E8107" s="11" t="s">
        <v>2227</v>
      </c>
      <c r="F8107" s="12" t="s">
        <v>30094</v>
      </c>
      <c r="G8107" s="12" t="s">
        <v>30095</v>
      </c>
      <c r="H8107" s="11" t="str">
        <f t="shared" si="126"/>
        <v>insert into BTRCOutgoingXRate (OID, prefix, outgoingRateBDT, operatorName, operatorType, effectiveFrom, effectiveTo) values('486551_2016-01-01','486551','8','Pol&amp;-Fix POLTEL Zone 4','FIXED',to_date('2016-01-01','YYYY-MM-DD HH24:MI:SS'),to_date('2016-12-01','YYYY-MM-DD HH24:MI:SS'));</v>
      </c>
    </row>
    <row r="8108" spans="1:8">
      <c r="A8108" s="11" t="s">
        <v>24851</v>
      </c>
      <c r="B8108" s="11" t="s">
        <v>12013</v>
      </c>
      <c r="C8108" s="18">
        <v>8</v>
      </c>
      <c r="D8108" s="11" t="s">
        <v>11965</v>
      </c>
      <c r="E8108" s="11" t="s">
        <v>2227</v>
      </c>
      <c r="F8108" s="12" t="s">
        <v>30094</v>
      </c>
      <c r="G8108" s="12" t="s">
        <v>30095</v>
      </c>
      <c r="H8108" s="11" t="str">
        <f t="shared" si="126"/>
        <v>insert into BTRCOutgoingXRate (OID, prefix, outgoingRateBDT, operatorName, operatorType, effectiveFrom, effectiveTo) values('486552_2016-01-01','486552','8','Pol&amp;-Fix POLTEL Zone 4','FIXED',to_date('2016-01-01','YYYY-MM-DD HH24:MI:SS'),to_date('2016-12-01','YYYY-MM-DD HH24:MI:SS'));</v>
      </c>
    </row>
    <row r="8109" spans="1:8">
      <c r="A8109" s="11" t="s">
        <v>24852</v>
      </c>
      <c r="B8109" s="11" t="s">
        <v>12014</v>
      </c>
      <c r="C8109" s="18">
        <v>8</v>
      </c>
      <c r="D8109" s="11" t="s">
        <v>11965</v>
      </c>
      <c r="E8109" s="11" t="s">
        <v>2227</v>
      </c>
      <c r="F8109" s="12" t="s">
        <v>30094</v>
      </c>
      <c r="G8109" s="12" t="s">
        <v>30095</v>
      </c>
      <c r="H8109" s="11" t="str">
        <f t="shared" si="126"/>
        <v>insert into BTRCOutgoingXRate (OID, prefix, outgoingRateBDT, operatorName, operatorType, effectiveFrom, effectiveTo) values('486553_2016-01-01','486553','8','Pol&amp;-Fix POLTEL Zone 4','FIXED',to_date('2016-01-01','YYYY-MM-DD HH24:MI:SS'),to_date('2016-12-01','YYYY-MM-DD HH24:MI:SS'));</v>
      </c>
    </row>
    <row r="8110" spans="1:8">
      <c r="A8110" s="11" t="s">
        <v>24853</v>
      </c>
      <c r="B8110" s="11" t="s">
        <v>12015</v>
      </c>
      <c r="C8110" s="18">
        <v>8</v>
      </c>
      <c r="D8110" s="11" t="s">
        <v>11965</v>
      </c>
      <c r="E8110" s="11" t="s">
        <v>2227</v>
      </c>
      <c r="F8110" s="12" t="s">
        <v>30094</v>
      </c>
      <c r="G8110" s="12" t="s">
        <v>30095</v>
      </c>
      <c r="H8110" s="11" t="str">
        <f t="shared" si="126"/>
        <v>insert into BTRCOutgoingXRate (OID, prefix, outgoingRateBDT, operatorName, operatorType, effectiveFrom, effectiveTo) values('486554_2016-01-01','486554','8','Pol&amp;-Fix POLTEL Zone 4','FIXED',to_date('2016-01-01','YYYY-MM-DD HH24:MI:SS'),to_date('2016-12-01','YYYY-MM-DD HH24:MI:SS'));</v>
      </c>
    </row>
    <row r="8111" spans="1:8">
      <c r="A8111" s="11" t="s">
        <v>24854</v>
      </c>
      <c r="B8111" s="11" t="s">
        <v>12016</v>
      </c>
      <c r="C8111" s="18">
        <v>8</v>
      </c>
      <c r="D8111" s="11" t="s">
        <v>11965</v>
      </c>
      <c r="E8111" s="11" t="s">
        <v>2227</v>
      </c>
      <c r="F8111" s="12" t="s">
        <v>30094</v>
      </c>
      <c r="G8111" s="12" t="s">
        <v>30095</v>
      </c>
      <c r="H8111" s="11" t="str">
        <f t="shared" si="126"/>
        <v>insert into BTRCOutgoingXRate (OID, prefix, outgoingRateBDT, operatorName, operatorType, effectiveFrom, effectiveTo) values('486555_2016-01-01','486555','8','Pol&amp;-Fix POLTEL Zone 4','FIXED',to_date('2016-01-01','YYYY-MM-DD HH24:MI:SS'),to_date('2016-12-01','YYYY-MM-DD HH24:MI:SS'));</v>
      </c>
    </row>
    <row r="8112" spans="1:8">
      <c r="A8112" s="11" t="s">
        <v>24855</v>
      </c>
      <c r="B8112" s="11" t="s">
        <v>12017</v>
      </c>
      <c r="C8112" s="18">
        <v>8</v>
      </c>
      <c r="D8112" s="11" t="s">
        <v>11965</v>
      </c>
      <c r="E8112" s="11" t="s">
        <v>2227</v>
      </c>
      <c r="F8112" s="12" t="s">
        <v>30094</v>
      </c>
      <c r="G8112" s="12" t="s">
        <v>30095</v>
      </c>
      <c r="H8112" s="11" t="str">
        <f t="shared" si="126"/>
        <v>insert into BTRCOutgoingXRate (OID, prefix, outgoingRateBDT, operatorName, operatorType, effectiveFrom, effectiveTo) values('486557_2016-01-01','486557','8','Pol&amp;-Fix POLTEL Zone 4','FIXED',to_date('2016-01-01','YYYY-MM-DD HH24:MI:SS'),to_date('2016-12-01','YYYY-MM-DD HH24:MI:SS'));</v>
      </c>
    </row>
    <row r="8113" spans="1:8">
      <c r="A8113" s="11" t="s">
        <v>24856</v>
      </c>
      <c r="B8113" s="11" t="s">
        <v>12018</v>
      </c>
      <c r="C8113" s="18">
        <v>8</v>
      </c>
      <c r="D8113" s="11" t="s">
        <v>11965</v>
      </c>
      <c r="E8113" s="11" t="s">
        <v>2227</v>
      </c>
      <c r="F8113" s="12" t="s">
        <v>30094</v>
      </c>
      <c r="G8113" s="12" t="s">
        <v>30095</v>
      </c>
      <c r="H8113" s="11" t="str">
        <f t="shared" si="126"/>
        <v>insert into BTRCOutgoingXRate (OID, prefix, outgoingRateBDT, operatorName, operatorType, effectiveFrom, effectiveTo) values('486580_2016-01-01','486580','8','Pol&amp;-Fix POLTEL Zone 4','FIXED',to_date('2016-01-01','YYYY-MM-DD HH24:MI:SS'),to_date('2016-12-01','YYYY-MM-DD HH24:MI:SS'));</v>
      </c>
    </row>
    <row r="8114" spans="1:8">
      <c r="A8114" s="11" t="s">
        <v>24857</v>
      </c>
      <c r="B8114" s="11" t="s">
        <v>12019</v>
      </c>
      <c r="C8114" s="18">
        <v>8</v>
      </c>
      <c r="D8114" s="11" t="s">
        <v>11965</v>
      </c>
      <c r="E8114" s="11" t="s">
        <v>2227</v>
      </c>
      <c r="F8114" s="12" t="s">
        <v>30094</v>
      </c>
      <c r="G8114" s="12" t="s">
        <v>30095</v>
      </c>
      <c r="H8114" s="11" t="str">
        <f t="shared" si="126"/>
        <v>insert into BTRCOutgoingXRate (OID, prefix, outgoingRateBDT, operatorName, operatorType, effectiveFrom, effectiveTo) values('486721_2016-01-01','486721','8','Pol&amp;-Fix POLTEL Zone 4','FIXED',to_date('2016-01-01','YYYY-MM-DD HH24:MI:SS'),to_date('2016-12-01','YYYY-MM-DD HH24:MI:SS'));</v>
      </c>
    </row>
    <row r="8115" spans="1:8">
      <c r="A8115" s="11" t="s">
        <v>24858</v>
      </c>
      <c r="B8115" s="11" t="s">
        <v>12020</v>
      </c>
      <c r="C8115" s="18">
        <v>8</v>
      </c>
      <c r="D8115" s="11" t="s">
        <v>11965</v>
      </c>
      <c r="E8115" s="11" t="s">
        <v>2227</v>
      </c>
      <c r="F8115" s="12" t="s">
        <v>30094</v>
      </c>
      <c r="G8115" s="12" t="s">
        <v>30095</v>
      </c>
      <c r="H8115" s="11" t="str">
        <f t="shared" si="126"/>
        <v>insert into BTRCOutgoingXRate (OID, prefix, outgoingRateBDT, operatorName, operatorType, effectiveFrom, effectiveTo) values('486725_2016-01-01','486725','8','Pol&amp;-Fix POLTEL Zone 4','FIXED',to_date('2016-01-01','YYYY-MM-DD HH24:MI:SS'),to_date('2016-12-01','YYYY-MM-DD HH24:MI:SS'));</v>
      </c>
    </row>
    <row r="8116" spans="1:8">
      <c r="A8116" s="11" t="s">
        <v>24859</v>
      </c>
      <c r="B8116" s="11" t="s">
        <v>12021</v>
      </c>
      <c r="C8116" s="18">
        <v>8</v>
      </c>
      <c r="D8116" s="11" t="s">
        <v>11965</v>
      </c>
      <c r="E8116" s="11" t="s">
        <v>2227</v>
      </c>
      <c r="F8116" s="12" t="s">
        <v>30094</v>
      </c>
      <c r="G8116" s="12" t="s">
        <v>30095</v>
      </c>
      <c r="H8116" s="11" t="str">
        <f t="shared" si="126"/>
        <v>insert into BTRCOutgoingXRate (OID, prefix, outgoingRateBDT, operatorName, operatorType, effectiveFrom, effectiveTo) values('486726_2016-01-01','486726','8','Pol&amp;-Fix POLTEL Zone 4','FIXED',to_date('2016-01-01','YYYY-MM-DD HH24:MI:SS'),to_date('2016-12-01','YYYY-MM-DD HH24:MI:SS'));</v>
      </c>
    </row>
    <row r="8117" spans="1:8">
      <c r="A8117" s="11" t="s">
        <v>24860</v>
      </c>
      <c r="B8117" s="11" t="s">
        <v>12022</v>
      </c>
      <c r="C8117" s="18">
        <v>8</v>
      </c>
      <c r="D8117" s="11" t="s">
        <v>11965</v>
      </c>
      <c r="E8117" s="11" t="s">
        <v>2227</v>
      </c>
      <c r="F8117" s="12" t="s">
        <v>30094</v>
      </c>
      <c r="G8117" s="12" t="s">
        <v>30095</v>
      </c>
      <c r="H8117" s="11" t="str">
        <f t="shared" si="126"/>
        <v>insert into BTRCOutgoingXRate (OID, prefix, outgoingRateBDT, operatorName, operatorType, effectiveFrom, effectiveTo) values('486728_2016-01-01','486728','8','Pol&amp;-Fix POLTEL Zone 4','FIXED',to_date('2016-01-01','YYYY-MM-DD HH24:MI:SS'),to_date('2016-12-01','YYYY-MM-DD HH24:MI:SS'));</v>
      </c>
    </row>
    <row r="8118" spans="1:8">
      <c r="A8118" s="11" t="s">
        <v>24861</v>
      </c>
      <c r="B8118" s="11" t="s">
        <v>12023</v>
      </c>
      <c r="C8118" s="18">
        <v>8</v>
      </c>
      <c r="D8118" s="11" t="s">
        <v>11965</v>
      </c>
      <c r="E8118" s="11" t="s">
        <v>2227</v>
      </c>
      <c r="F8118" s="12" t="s">
        <v>30094</v>
      </c>
      <c r="G8118" s="12" t="s">
        <v>30095</v>
      </c>
      <c r="H8118" s="11" t="str">
        <f t="shared" si="126"/>
        <v>insert into BTRCOutgoingXRate (OID, prefix, outgoingRateBDT, operatorName, operatorType, effectiveFrom, effectiveTo) values('486780_2016-01-01','486780','8','Pol&amp;-Fix POLTEL Zone 4','FIXED',to_date('2016-01-01','YYYY-MM-DD HH24:MI:SS'),to_date('2016-12-01','YYYY-MM-DD HH24:MI:SS'));</v>
      </c>
    </row>
    <row r="8119" spans="1:8">
      <c r="A8119" s="11" t="s">
        <v>24862</v>
      </c>
      <c r="B8119" s="11" t="s">
        <v>12024</v>
      </c>
      <c r="C8119" s="18">
        <v>8</v>
      </c>
      <c r="D8119" s="11" t="s">
        <v>11965</v>
      </c>
      <c r="E8119" s="11" t="s">
        <v>2227</v>
      </c>
      <c r="F8119" s="12" t="s">
        <v>30094</v>
      </c>
      <c r="G8119" s="12" t="s">
        <v>30095</v>
      </c>
      <c r="H8119" s="11" t="str">
        <f t="shared" si="126"/>
        <v>insert into BTRCOutgoingXRate (OID, prefix, outgoingRateBDT, operatorName, operatorType, effectiveFrom, effectiveTo) values('486832_2016-01-01','486832','8','Pol&amp;-Fix POLTEL Zone 4','FIXED',to_date('2016-01-01','YYYY-MM-DD HH24:MI:SS'),to_date('2016-12-01','YYYY-MM-DD HH24:MI:SS'));</v>
      </c>
    </row>
    <row r="8120" spans="1:8">
      <c r="A8120" s="11" t="s">
        <v>24863</v>
      </c>
      <c r="B8120" s="11" t="s">
        <v>12025</v>
      </c>
      <c r="C8120" s="18">
        <v>8</v>
      </c>
      <c r="D8120" s="11" t="s">
        <v>11965</v>
      </c>
      <c r="E8120" s="11" t="s">
        <v>2227</v>
      </c>
      <c r="F8120" s="12" t="s">
        <v>30094</v>
      </c>
      <c r="G8120" s="12" t="s">
        <v>30095</v>
      </c>
      <c r="H8120" s="11" t="str">
        <f t="shared" si="126"/>
        <v>insert into BTRCOutgoingXRate (OID, prefix, outgoingRateBDT, operatorName, operatorType, effectiveFrom, effectiveTo) values('486834_2016-01-01','486834','8','Pol&amp;-Fix POLTEL Zone 4','FIXED',to_date('2016-01-01','YYYY-MM-DD HH24:MI:SS'),to_date('2016-12-01','YYYY-MM-DD HH24:MI:SS'));</v>
      </c>
    </row>
    <row r="8121" spans="1:8">
      <c r="A8121" s="11" t="s">
        <v>24864</v>
      </c>
      <c r="B8121" s="11" t="s">
        <v>12026</v>
      </c>
      <c r="C8121" s="18">
        <v>8</v>
      </c>
      <c r="D8121" s="11" t="s">
        <v>11965</v>
      </c>
      <c r="E8121" s="11" t="s">
        <v>2227</v>
      </c>
      <c r="F8121" s="12" t="s">
        <v>30094</v>
      </c>
      <c r="G8121" s="12" t="s">
        <v>30095</v>
      </c>
      <c r="H8121" s="11" t="str">
        <f t="shared" si="126"/>
        <v>insert into BTRCOutgoingXRate (OID, prefix, outgoingRateBDT, operatorName, operatorType, effectiveFrom, effectiveTo) values('486835_2016-01-01','486835','8','Pol&amp;-Fix POLTEL Zone 4','FIXED',to_date('2016-01-01','YYYY-MM-DD HH24:MI:SS'),to_date('2016-12-01','YYYY-MM-DD HH24:MI:SS'));</v>
      </c>
    </row>
    <row r="8122" spans="1:8">
      <c r="A8122" s="11" t="s">
        <v>24865</v>
      </c>
      <c r="B8122" s="11" t="s">
        <v>12027</v>
      </c>
      <c r="C8122" s="18">
        <v>8</v>
      </c>
      <c r="D8122" s="11" t="s">
        <v>11965</v>
      </c>
      <c r="E8122" s="11" t="s">
        <v>2227</v>
      </c>
      <c r="F8122" s="12" t="s">
        <v>30094</v>
      </c>
      <c r="G8122" s="12" t="s">
        <v>30095</v>
      </c>
      <c r="H8122" s="11" t="str">
        <f t="shared" si="126"/>
        <v>insert into BTRCOutgoingXRate (OID, prefix, outgoingRateBDT, operatorName, operatorType, effectiveFrom, effectiveTo) values('486836_2016-01-01','486836','8','Pol&amp;-Fix POLTEL Zone 4','FIXED',to_date('2016-01-01','YYYY-MM-DD HH24:MI:SS'),to_date('2016-12-01','YYYY-MM-DD HH24:MI:SS'));</v>
      </c>
    </row>
    <row r="8123" spans="1:8">
      <c r="A8123" s="11" t="s">
        <v>24866</v>
      </c>
      <c r="B8123" s="11" t="s">
        <v>12028</v>
      </c>
      <c r="C8123" s="18">
        <v>8</v>
      </c>
      <c r="D8123" s="11" t="s">
        <v>11965</v>
      </c>
      <c r="E8123" s="11" t="s">
        <v>2227</v>
      </c>
      <c r="F8123" s="12" t="s">
        <v>30094</v>
      </c>
      <c r="G8123" s="12" t="s">
        <v>30095</v>
      </c>
      <c r="H8123" s="11" t="str">
        <f t="shared" si="126"/>
        <v>insert into BTRCOutgoingXRate (OID, prefix, outgoingRateBDT, operatorName, operatorType, effectiveFrom, effectiveTo) values('486837_2016-01-01','486837','8','Pol&amp;-Fix POLTEL Zone 4','FIXED',to_date('2016-01-01','YYYY-MM-DD HH24:MI:SS'),to_date('2016-12-01','YYYY-MM-DD HH24:MI:SS'));</v>
      </c>
    </row>
    <row r="8124" spans="1:8">
      <c r="A8124" s="11" t="s">
        <v>24867</v>
      </c>
      <c r="B8124" s="11" t="s">
        <v>12029</v>
      </c>
      <c r="C8124" s="18">
        <v>8</v>
      </c>
      <c r="D8124" s="11" t="s">
        <v>11965</v>
      </c>
      <c r="E8124" s="11" t="s">
        <v>2227</v>
      </c>
      <c r="F8124" s="12" t="s">
        <v>30094</v>
      </c>
      <c r="G8124" s="12" t="s">
        <v>30095</v>
      </c>
      <c r="H8124" s="11" t="str">
        <f t="shared" si="126"/>
        <v>insert into BTRCOutgoingXRate (OID, prefix, outgoingRateBDT, operatorName, operatorType, effectiveFrom, effectiveTo) values('486838_2016-01-01','486838','8','Pol&amp;-Fix POLTEL Zone 4','FIXED',to_date('2016-01-01','YYYY-MM-DD HH24:MI:SS'),to_date('2016-12-01','YYYY-MM-DD HH24:MI:SS'));</v>
      </c>
    </row>
    <row r="8125" spans="1:8">
      <c r="A8125" s="11" t="s">
        <v>24868</v>
      </c>
      <c r="B8125" s="11" t="s">
        <v>12030</v>
      </c>
      <c r="C8125" s="18">
        <v>8</v>
      </c>
      <c r="D8125" s="11" t="s">
        <v>11965</v>
      </c>
      <c r="E8125" s="11" t="s">
        <v>2227</v>
      </c>
      <c r="F8125" s="12" t="s">
        <v>30094</v>
      </c>
      <c r="G8125" s="12" t="s">
        <v>30095</v>
      </c>
      <c r="H8125" s="11" t="str">
        <f t="shared" si="126"/>
        <v>insert into BTRCOutgoingXRate (OID, prefix, outgoingRateBDT, operatorName, operatorType, effectiveFrom, effectiveTo) values('486839_2016-01-01','486839','8','Pol&amp;-Fix POLTEL Zone 4','FIXED',to_date('2016-01-01','YYYY-MM-DD HH24:MI:SS'),to_date('2016-12-01','YYYY-MM-DD HH24:MI:SS'));</v>
      </c>
    </row>
    <row r="8126" spans="1:8">
      <c r="A8126" s="11" t="s">
        <v>24869</v>
      </c>
      <c r="B8126" s="11" t="s">
        <v>12031</v>
      </c>
      <c r="C8126" s="18">
        <v>8</v>
      </c>
      <c r="D8126" s="11" t="s">
        <v>11965</v>
      </c>
      <c r="E8126" s="11" t="s">
        <v>2227</v>
      </c>
      <c r="F8126" s="12" t="s">
        <v>30094</v>
      </c>
      <c r="G8126" s="12" t="s">
        <v>30095</v>
      </c>
      <c r="H8126" s="11" t="str">
        <f t="shared" si="126"/>
        <v>insert into BTRCOutgoingXRate (OID, prefix, outgoingRateBDT, operatorName, operatorType, effectiveFrom, effectiveTo) values('486880_2016-01-01','486880','8','Pol&amp;-Fix POLTEL Zone 4','FIXED',to_date('2016-01-01','YYYY-MM-DD HH24:MI:SS'),to_date('2016-12-01','YYYY-MM-DD HH24:MI:SS'));</v>
      </c>
    </row>
    <row r="8127" spans="1:8">
      <c r="A8127" s="11" t="s">
        <v>24870</v>
      </c>
      <c r="B8127" s="11" t="s">
        <v>12032</v>
      </c>
      <c r="C8127" s="18">
        <v>8</v>
      </c>
      <c r="D8127" s="11" t="s">
        <v>11880</v>
      </c>
      <c r="E8127" s="11" t="s">
        <v>2227</v>
      </c>
      <c r="F8127" s="12" t="s">
        <v>30094</v>
      </c>
      <c r="G8127" s="12" t="s">
        <v>30095</v>
      </c>
      <c r="H8127" s="11" t="str">
        <f t="shared" si="126"/>
        <v>insert into BTRCOutgoingXRate (OID, prefix, outgoingRateBDT, operatorName, operatorType, effectiveFrom, effectiveTo) values('483380_2016-01-01','483380','8','Pol&amp;-Fix POLTEL Zone 3','FIXED',to_date('2016-01-01','YYYY-MM-DD HH24:MI:SS'),to_date('2016-12-01','YYYY-MM-DD HH24:MI:SS'));</v>
      </c>
    </row>
    <row r="8128" spans="1:8">
      <c r="A8128" s="11" t="s">
        <v>24871</v>
      </c>
      <c r="B8128" s="11" t="s">
        <v>12033</v>
      </c>
      <c r="C8128" s="18">
        <v>8</v>
      </c>
      <c r="D8128" s="11" t="s">
        <v>11880</v>
      </c>
      <c r="E8128" s="11" t="s">
        <v>2227</v>
      </c>
      <c r="F8128" s="12" t="s">
        <v>30094</v>
      </c>
      <c r="G8128" s="12" t="s">
        <v>30095</v>
      </c>
      <c r="H8128" s="11" t="str">
        <f t="shared" si="126"/>
        <v>insert into BTRCOutgoingXRate (OID, prefix, outgoingRateBDT, operatorName, operatorType, effectiveFrom, effectiveTo) values('483381_2016-01-01','483381','8','Pol&amp;-Fix POLTEL Zone 3','FIXED',to_date('2016-01-01','YYYY-MM-DD HH24:MI:SS'),to_date('2016-12-01','YYYY-MM-DD HH24:MI:SS'));</v>
      </c>
    </row>
    <row r="8129" spans="1:8">
      <c r="A8129" s="11" t="s">
        <v>24872</v>
      </c>
      <c r="B8129" s="11" t="s">
        <v>12034</v>
      </c>
      <c r="C8129" s="18">
        <v>8</v>
      </c>
      <c r="D8129" s="11" t="s">
        <v>11880</v>
      </c>
      <c r="E8129" s="11" t="s">
        <v>2227</v>
      </c>
      <c r="F8129" s="12" t="s">
        <v>30094</v>
      </c>
      <c r="G8129" s="12" t="s">
        <v>30095</v>
      </c>
      <c r="H8129" s="11" t="str">
        <f t="shared" si="126"/>
        <v>insert into BTRCOutgoingXRate (OID, prefix, outgoingRateBDT, operatorName, operatorType, effectiveFrom, effectiveTo) values('483382_2016-01-01','483382','8','Pol&amp;-Fix POLTEL Zone 3','FIXED',to_date('2016-01-01','YYYY-MM-DD HH24:MI:SS'),to_date('2016-12-01','YYYY-MM-DD HH24:MI:SS'));</v>
      </c>
    </row>
    <row r="8130" spans="1:8">
      <c r="A8130" s="11" t="s">
        <v>24873</v>
      </c>
      <c r="B8130" s="11" t="s">
        <v>12035</v>
      </c>
      <c r="C8130" s="18">
        <v>8</v>
      </c>
      <c r="D8130" s="11" t="s">
        <v>11880</v>
      </c>
      <c r="E8130" s="11" t="s">
        <v>2227</v>
      </c>
      <c r="F8130" s="12" t="s">
        <v>30094</v>
      </c>
      <c r="G8130" s="12" t="s">
        <v>30095</v>
      </c>
      <c r="H8130" s="11" t="str">
        <f t="shared" si="126"/>
        <v>insert into BTRCOutgoingXRate (OID, prefix, outgoingRateBDT, operatorName, operatorType, effectiveFrom, effectiveTo) values('483384_2016-01-01','483384','8','Pol&amp;-Fix POLTEL Zone 3','FIXED',to_date('2016-01-01','YYYY-MM-DD HH24:MI:SS'),to_date('2016-12-01','YYYY-MM-DD HH24:MI:SS'));</v>
      </c>
    </row>
    <row r="8131" spans="1:8">
      <c r="A8131" s="11" t="s">
        <v>24874</v>
      </c>
      <c r="B8131" s="11" t="s">
        <v>12036</v>
      </c>
      <c r="C8131" s="18">
        <v>8</v>
      </c>
      <c r="D8131" s="11" t="s">
        <v>11880</v>
      </c>
      <c r="E8131" s="11" t="s">
        <v>2227</v>
      </c>
      <c r="F8131" s="12" t="s">
        <v>30094</v>
      </c>
      <c r="G8131" s="12" t="s">
        <v>30095</v>
      </c>
      <c r="H8131" s="11" t="str">
        <f t="shared" si="126"/>
        <v>insert into BTRCOutgoingXRate (OID, prefix, outgoingRateBDT, operatorName, operatorType, effectiveFrom, effectiveTo) values('483385_2016-01-01','483385','8','Pol&amp;-Fix POLTEL Zone 3','FIXED',to_date('2016-01-01','YYYY-MM-DD HH24:MI:SS'),to_date('2016-12-01','YYYY-MM-DD HH24:MI:SS'));</v>
      </c>
    </row>
    <row r="8132" spans="1:8">
      <c r="A8132" s="11" t="s">
        <v>24875</v>
      </c>
      <c r="B8132" s="11" t="s">
        <v>12037</v>
      </c>
      <c r="C8132" s="18">
        <v>16</v>
      </c>
      <c r="D8132" s="11" t="s">
        <v>11878</v>
      </c>
      <c r="E8132" s="11" t="s">
        <v>2190</v>
      </c>
      <c r="F8132" s="12" t="s">
        <v>30094</v>
      </c>
      <c r="G8132" s="12" t="s">
        <v>30095</v>
      </c>
      <c r="H8132" s="11" t="str">
        <f t="shared" ref="H8132:H8195" si="127">H$1&amp;IF(ISBLANK(A8132),"null","'"&amp;A8132&amp;"'")&amp;","&amp;IF(ISBLANK(B8132),"null","'"&amp;B8132&amp;"'")&amp;","&amp;IF(ISBLANK(C8132),"null","'"&amp;C8132&amp;"'")&amp;","&amp;IF(ISBLANK(D8132),"null","'"&amp;D8132&amp;"'")&amp;","&amp;IF(ISBLANK(E8132),"null","'"&amp;E8132&amp;"'")&amp;","&amp;IF(ISBLANK(F8132),"null","to_date('"&amp;F8132&amp;"','YYYY-MM-DD HH24:MI:SS')")&amp;","&amp;IF(ISBLANK(G8132),"null","to_date('"&amp;G8132&amp;"','YYYY-MM-DD HH24:MI:SS')")&amp;I$1</f>
        <v>insert into BTRCOutgoingXRate (OID, prefix, outgoingRateBDT, operatorName, operatorType, effectiveFrom, effectiveTo) values('488843_2016-01-01','488843','16','POLAND - MOBILE (ERA)','MOBILE',to_date('2016-01-01','YYYY-MM-DD HH24:MI:SS'),to_date('2016-12-01','YYYY-MM-DD HH24:MI:SS'));</v>
      </c>
    </row>
    <row r="8133" spans="1:8">
      <c r="A8133" s="11" t="s">
        <v>24876</v>
      </c>
      <c r="B8133" s="11" t="s">
        <v>12038</v>
      </c>
      <c r="C8133" s="18">
        <v>16</v>
      </c>
      <c r="D8133" s="11" t="s">
        <v>11878</v>
      </c>
      <c r="E8133" s="11" t="s">
        <v>2190</v>
      </c>
      <c r="F8133" s="12" t="s">
        <v>30094</v>
      </c>
      <c r="G8133" s="12" t="s">
        <v>30095</v>
      </c>
      <c r="H8133" s="11" t="str">
        <f t="shared" si="127"/>
        <v>insert into BTRCOutgoingXRate (OID, prefix, outgoingRateBDT, operatorName, operatorType, effectiveFrom, effectiveTo) values('488840_2016-01-01','488840','16','POLAND - MOBILE (ERA)','MOBILE',to_date('2016-01-01','YYYY-MM-DD HH24:MI:SS'),to_date('2016-12-01','YYYY-MM-DD HH24:MI:SS'));</v>
      </c>
    </row>
    <row r="8134" spans="1:8">
      <c r="A8134" s="11" t="s">
        <v>24877</v>
      </c>
      <c r="B8134" s="11" t="s">
        <v>12039</v>
      </c>
      <c r="C8134" s="18">
        <v>16</v>
      </c>
      <c r="D8134" s="11" t="s">
        <v>11878</v>
      </c>
      <c r="E8134" s="11" t="s">
        <v>2190</v>
      </c>
      <c r="F8134" s="12" t="s">
        <v>30094</v>
      </c>
      <c r="G8134" s="12" t="s">
        <v>30095</v>
      </c>
      <c r="H8134" s="11" t="str">
        <f t="shared" si="127"/>
        <v>insert into BTRCOutgoingXRate (OID, prefix, outgoingRateBDT, operatorName, operatorType, effectiveFrom, effectiveTo) values('488849_2016-01-01','488849','16','POLAND - MOBILE (ERA)','MOBILE',to_date('2016-01-01','YYYY-MM-DD HH24:MI:SS'),to_date('2016-12-01','YYYY-MM-DD HH24:MI:SS'));</v>
      </c>
    </row>
    <row r="8135" spans="1:8">
      <c r="A8135" s="11" t="s">
        <v>24878</v>
      </c>
      <c r="B8135" s="11" t="s">
        <v>12040</v>
      </c>
      <c r="C8135" s="18">
        <v>16</v>
      </c>
      <c r="D8135" s="11" t="s">
        <v>11878</v>
      </c>
      <c r="E8135" s="11" t="s">
        <v>2190</v>
      </c>
      <c r="F8135" s="12" t="s">
        <v>30094</v>
      </c>
      <c r="G8135" s="12" t="s">
        <v>30095</v>
      </c>
      <c r="H8135" s="11" t="str">
        <f t="shared" si="127"/>
        <v>insert into BTRCOutgoingXRate (OID, prefix, outgoingRateBDT, operatorName, operatorType, effectiveFrom, effectiveTo) values('488847_2016-01-01','488847','16','POLAND - MOBILE (ERA)','MOBILE',to_date('2016-01-01','YYYY-MM-DD HH24:MI:SS'),to_date('2016-12-01','YYYY-MM-DD HH24:MI:SS'));</v>
      </c>
    </row>
    <row r="8136" spans="1:8">
      <c r="A8136" s="11" t="s">
        <v>24879</v>
      </c>
      <c r="B8136" s="11" t="s">
        <v>12041</v>
      </c>
      <c r="C8136" s="18">
        <v>16</v>
      </c>
      <c r="D8136" s="11" t="s">
        <v>11878</v>
      </c>
      <c r="E8136" s="11" t="s">
        <v>2190</v>
      </c>
      <c r="F8136" s="12" t="s">
        <v>30094</v>
      </c>
      <c r="G8136" s="12" t="s">
        <v>30095</v>
      </c>
      <c r="H8136" s="11" t="str">
        <f t="shared" si="127"/>
        <v>insert into BTRCOutgoingXRate (OID, prefix, outgoingRateBDT, operatorName, operatorType, effectiveFrom, effectiveTo) values('488846_2016-01-01','488846','16','POLAND - MOBILE (ERA)','MOBILE',to_date('2016-01-01','YYYY-MM-DD HH24:MI:SS'),to_date('2016-12-01','YYYY-MM-DD HH24:MI:SS'));</v>
      </c>
    </row>
    <row r="8137" spans="1:8">
      <c r="A8137" s="11" t="s">
        <v>24880</v>
      </c>
      <c r="B8137" s="11" t="s">
        <v>12042</v>
      </c>
      <c r="C8137" s="18">
        <v>8</v>
      </c>
      <c r="D8137" s="11" t="s">
        <v>12043</v>
      </c>
      <c r="E8137" s="11" t="s">
        <v>2227</v>
      </c>
      <c r="F8137" s="12" t="s">
        <v>30094</v>
      </c>
      <c r="G8137" s="12" t="s">
        <v>30095</v>
      </c>
      <c r="H8137" s="11" t="str">
        <f t="shared" si="127"/>
        <v>insert into BTRCOutgoingXRate (OID, prefix, outgoingRateBDT, operatorName, operatorType, effectiveFrom, effectiveTo) values('4861_2016-01-01','4861','8','Poland - Poznan','FIXED',to_date('2016-01-01','YYYY-MM-DD HH24:MI:SS'),to_date('2016-12-01','YYYY-MM-DD HH24:MI:SS'));</v>
      </c>
    </row>
    <row r="8138" spans="1:8">
      <c r="A8138" s="11" t="s">
        <v>24881</v>
      </c>
      <c r="B8138" s="11" t="s">
        <v>12044</v>
      </c>
      <c r="C8138" s="18">
        <v>8</v>
      </c>
      <c r="D8138" s="11" t="s">
        <v>12045</v>
      </c>
      <c r="E8138" s="11" t="s">
        <v>2227</v>
      </c>
      <c r="F8138" s="12" t="s">
        <v>30094</v>
      </c>
      <c r="G8138" s="12" t="s">
        <v>30095</v>
      </c>
      <c r="H8138" s="11" t="str">
        <f t="shared" si="127"/>
        <v>insert into BTRCOutgoingXRate (OID, prefix, outgoingRateBDT, operatorName, operatorType, effectiveFrom, effectiveTo) values('4891_2016-01-01','4891','8','Poland - Szczecin','FIXED',to_date('2016-01-01','YYYY-MM-DD HH24:MI:SS'),to_date('2016-12-01','YYYY-MM-DD HH24:MI:SS'));</v>
      </c>
    </row>
    <row r="8139" spans="1:8">
      <c r="A8139" s="11" t="s">
        <v>24882</v>
      </c>
      <c r="B8139" s="11" t="s">
        <v>12046</v>
      </c>
      <c r="C8139" s="18">
        <v>16</v>
      </c>
      <c r="D8139" s="11" t="s">
        <v>12047</v>
      </c>
      <c r="E8139" s="11" t="s">
        <v>2190</v>
      </c>
      <c r="F8139" s="12" t="s">
        <v>30094</v>
      </c>
      <c r="G8139" s="12" t="s">
        <v>30095</v>
      </c>
      <c r="H8139" s="11" t="str">
        <f t="shared" si="127"/>
        <v>insert into BTRCOutgoingXRate (OID, prefix, outgoingRateBDT, operatorName, operatorType, effectiveFrom, effectiveTo) values('488848_2016-01-01','488848','16','Poland Cellular','MOBILE',to_date('2016-01-01','YYYY-MM-DD HH24:MI:SS'),to_date('2016-12-01','YYYY-MM-DD HH24:MI:SS'));</v>
      </c>
    </row>
    <row r="8140" spans="1:8">
      <c r="A8140" s="11" t="s">
        <v>24883</v>
      </c>
      <c r="B8140" s="11" t="s">
        <v>12048</v>
      </c>
      <c r="C8140" s="18">
        <v>16</v>
      </c>
      <c r="D8140" s="11" t="s">
        <v>12047</v>
      </c>
      <c r="E8140" s="11" t="s">
        <v>2190</v>
      </c>
      <c r="F8140" s="12" t="s">
        <v>30094</v>
      </c>
      <c r="G8140" s="12" t="s">
        <v>30095</v>
      </c>
      <c r="H8140" s="11" t="str">
        <f t="shared" si="127"/>
        <v>insert into BTRCOutgoingXRate (OID, prefix, outgoingRateBDT, operatorName, operatorType, effectiveFrom, effectiveTo) values('488844_2016-01-01','488844','16','Poland Cellular','MOBILE',to_date('2016-01-01','YYYY-MM-DD HH24:MI:SS'),to_date('2016-12-01','YYYY-MM-DD HH24:MI:SS'));</v>
      </c>
    </row>
    <row r="8141" spans="1:8">
      <c r="A8141" s="11" t="s">
        <v>24884</v>
      </c>
      <c r="B8141" s="11" t="s">
        <v>12049</v>
      </c>
      <c r="C8141" s="18">
        <v>16</v>
      </c>
      <c r="D8141" s="11" t="s">
        <v>12047</v>
      </c>
      <c r="E8141" s="11" t="s">
        <v>2190</v>
      </c>
      <c r="F8141" s="12" t="s">
        <v>30094</v>
      </c>
      <c r="G8141" s="12" t="s">
        <v>30095</v>
      </c>
      <c r="H8141" s="11" t="str">
        <f t="shared" si="127"/>
        <v>insert into BTRCOutgoingXRate (OID, prefix, outgoingRateBDT, operatorName, operatorType, effectiveFrom, effectiveTo) values('4864_2016-01-01','4864','16','Poland Cellular','MOBILE',to_date('2016-01-01','YYYY-MM-DD HH24:MI:SS'),to_date('2016-12-01','YYYY-MM-DD HH24:MI:SS'));</v>
      </c>
    </row>
    <row r="8142" spans="1:8">
      <c r="A8142" s="11" t="s">
        <v>24885</v>
      </c>
      <c r="B8142" s="11" t="s">
        <v>12050</v>
      </c>
      <c r="C8142" s="18">
        <v>16</v>
      </c>
      <c r="D8142" s="11" t="s">
        <v>12051</v>
      </c>
      <c r="E8142" s="11" t="s">
        <v>2190</v>
      </c>
      <c r="F8142" s="12" t="s">
        <v>30094</v>
      </c>
      <c r="G8142" s="12" t="s">
        <v>30095</v>
      </c>
      <c r="H8142" s="11" t="str">
        <f t="shared" si="127"/>
        <v>insert into BTRCOutgoingXRate (OID, prefix, outgoingRateBDT, operatorName, operatorType, effectiveFrom, effectiveTo) values('48690_2016-01-01','48690','16','Poland Cellular Orange','MOBILE',to_date('2016-01-01','YYYY-MM-DD HH24:MI:SS'),to_date('2016-12-01','YYYY-MM-DD HH24:MI:SS'));</v>
      </c>
    </row>
    <row r="8143" spans="1:8">
      <c r="A8143" s="11" t="s">
        <v>24886</v>
      </c>
      <c r="B8143" s="11" t="s">
        <v>12052</v>
      </c>
      <c r="C8143" s="18">
        <v>16</v>
      </c>
      <c r="D8143" s="11" t="s">
        <v>12051</v>
      </c>
      <c r="E8143" s="11" t="s">
        <v>2190</v>
      </c>
      <c r="F8143" s="12" t="s">
        <v>30094</v>
      </c>
      <c r="G8143" s="12" t="s">
        <v>30095</v>
      </c>
      <c r="H8143" s="11" t="str">
        <f t="shared" si="127"/>
        <v>insert into BTRCOutgoingXRate (OID, prefix, outgoingRateBDT, operatorName, operatorType, effectiveFrom, effectiveTo) values('4851_2016-01-01','4851','16','Poland Cellular Orange','MOBILE',to_date('2016-01-01','YYYY-MM-DD HH24:MI:SS'),to_date('2016-12-01','YYYY-MM-DD HH24:MI:SS'));</v>
      </c>
    </row>
    <row r="8144" spans="1:8">
      <c r="A8144" s="11" t="s">
        <v>24887</v>
      </c>
      <c r="B8144" s="11" t="s">
        <v>12053</v>
      </c>
      <c r="C8144" s="18">
        <v>16</v>
      </c>
      <c r="D8144" s="11" t="s">
        <v>12051</v>
      </c>
      <c r="E8144" s="11" t="s">
        <v>2190</v>
      </c>
      <c r="F8144" s="12" t="s">
        <v>30094</v>
      </c>
      <c r="G8144" s="12" t="s">
        <v>30095</v>
      </c>
      <c r="H8144" s="11" t="str">
        <f t="shared" si="127"/>
        <v>insert into BTRCOutgoingXRate (OID, prefix, outgoingRateBDT, operatorName, operatorType, effectiveFrom, effectiveTo) values('4850_2016-01-01','4850','16','Poland Cellular Orange','MOBILE',to_date('2016-01-01','YYYY-MM-DD HH24:MI:SS'),to_date('2016-12-01','YYYY-MM-DD HH24:MI:SS'));</v>
      </c>
    </row>
    <row r="8145" spans="1:8">
      <c r="A8145" s="11" t="s">
        <v>24888</v>
      </c>
      <c r="B8145" s="11" t="s">
        <v>12054</v>
      </c>
      <c r="C8145" s="18">
        <v>16</v>
      </c>
      <c r="D8145" s="11" t="s">
        <v>12055</v>
      </c>
      <c r="E8145" s="11" t="s">
        <v>2190</v>
      </c>
      <c r="F8145" s="12" t="s">
        <v>30094</v>
      </c>
      <c r="G8145" s="12" t="s">
        <v>30095</v>
      </c>
      <c r="H8145" s="11" t="str">
        <f t="shared" si="127"/>
        <v>insert into BTRCOutgoingXRate (OID, prefix, outgoingRateBDT, operatorName, operatorType, effectiveFrom, effectiveTo) values('488835_2016-01-01','488835','16','Poland Cellular P4','MOBILE',to_date('2016-01-01','YYYY-MM-DD HH24:MI:SS'),to_date('2016-12-01','YYYY-MM-DD HH24:MI:SS'));</v>
      </c>
    </row>
    <row r="8146" spans="1:8">
      <c r="A8146" s="11" t="s">
        <v>24889</v>
      </c>
      <c r="B8146" s="11" t="s">
        <v>12056</v>
      </c>
      <c r="C8146" s="18">
        <v>16</v>
      </c>
      <c r="D8146" s="11" t="s">
        <v>12055</v>
      </c>
      <c r="E8146" s="11" t="s">
        <v>2190</v>
      </c>
      <c r="F8146" s="12" t="s">
        <v>30094</v>
      </c>
      <c r="G8146" s="12" t="s">
        <v>30095</v>
      </c>
      <c r="H8146" s="11" t="str">
        <f t="shared" si="127"/>
        <v>insert into BTRCOutgoingXRate (OID, prefix, outgoingRateBDT, operatorName, operatorType, effectiveFrom, effectiveTo) values('488834_2016-01-01','488834','16','Poland Cellular P4','MOBILE',to_date('2016-01-01','YYYY-MM-DD HH24:MI:SS'),to_date('2016-12-01','YYYY-MM-DD HH24:MI:SS'));</v>
      </c>
    </row>
    <row r="8147" spans="1:8">
      <c r="A8147" s="11" t="s">
        <v>24890</v>
      </c>
      <c r="B8147" s="11" t="s">
        <v>12057</v>
      </c>
      <c r="C8147" s="18">
        <v>16</v>
      </c>
      <c r="D8147" s="11" t="s">
        <v>12055</v>
      </c>
      <c r="E8147" s="11" t="s">
        <v>2190</v>
      </c>
      <c r="F8147" s="12" t="s">
        <v>30094</v>
      </c>
      <c r="G8147" s="12" t="s">
        <v>30095</v>
      </c>
      <c r="H8147" s="11" t="str">
        <f t="shared" si="127"/>
        <v>insert into BTRCOutgoingXRate (OID, prefix, outgoingRateBDT, operatorName, operatorType, effectiveFrom, effectiveTo) values('488832_2016-01-01','488832','16','Poland Cellular P4','MOBILE',to_date('2016-01-01','YYYY-MM-DD HH24:MI:SS'),to_date('2016-12-01','YYYY-MM-DD HH24:MI:SS'));</v>
      </c>
    </row>
    <row r="8148" spans="1:8">
      <c r="A8148" s="11" t="s">
        <v>24891</v>
      </c>
      <c r="B8148" s="11" t="s">
        <v>12058</v>
      </c>
      <c r="C8148" s="18">
        <v>16</v>
      </c>
      <c r="D8148" s="11" t="s">
        <v>12055</v>
      </c>
      <c r="E8148" s="11" t="s">
        <v>2190</v>
      </c>
      <c r="F8148" s="12" t="s">
        <v>30094</v>
      </c>
      <c r="G8148" s="12" t="s">
        <v>30095</v>
      </c>
      <c r="H8148" s="11" t="str">
        <f t="shared" si="127"/>
        <v>insert into BTRCOutgoingXRate (OID, prefix, outgoingRateBDT, operatorName, operatorType, effectiveFrom, effectiveTo) values('488831_2016-01-01','488831','16','Poland Cellular P4','MOBILE',to_date('2016-01-01','YYYY-MM-DD HH24:MI:SS'),to_date('2016-12-01','YYYY-MM-DD HH24:MI:SS'));</v>
      </c>
    </row>
    <row r="8149" spans="1:8">
      <c r="A8149" s="11" t="s">
        <v>24892</v>
      </c>
      <c r="B8149" s="11" t="s">
        <v>12059</v>
      </c>
      <c r="C8149" s="18">
        <v>16</v>
      </c>
      <c r="D8149" s="11" t="s">
        <v>12055</v>
      </c>
      <c r="E8149" s="11" t="s">
        <v>2190</v>
      </c>
      <c r="F8149" s="12" t="s">
        <v>30094</v>
      </c>
      <c r="G8149" s="12" t="s">
        <v>30095</v>
      </c>
      <c r="H8149" s="11" t="str">
        <f t="shared" si="127"/>
        <v>insert into BTRCOutgoingXRate (OID, prefix, outgoingRateBDT, operatorName, operatorType, effectiveFrom, effectiveTo) values('488830_2016-01-01','488830','16','Poland Cellular P4','MOBILE',to_date('2016-01-01','YYYY-MM-DD HH24:MI:SS'),to_date('2016-12-01','YYYY-MM-DD HH24:MI:SS'));</v>
      </c>
    </row>
    <row r="8150" spans="1:8">
      <c r="A8150" s="11" t="s">
        <v>24893</v>
      </c>
      <c r="B8150" s="11" t="s">
        <v>12060</v>
      </c>
      <c r="C8150" s="18">
        <v>16</v>
      </c>
      <c r="D8150" s="11" t="s">
        <v>12055</v>
      </c>
      <c r="E8150" s="11" t="s">
        <v>2190</v>
      </c>
      <c r="F8150" s="12" t="s">
        <v>30094</v>
      </c>
      <c r="G8150" s="12" t="s">
        <v>30095</v>
      </c>
      <c r="H8150" s="11" t="str">
        <f t="shared" si="127"/>
        <v>insert into BTRCOutgoingXRate (OID, prefix, outgoingRateBDT, operatorName, operatorType, effectiveFrom, effectiveTo) values('488839_2016-01-01','488839','16','Poland Cellular P4','MOBILE',to_date('2016-01-01','YYYY-MM-DD HH24:MI:SS'),to_date('2016-12-01','YYYY-MM-DD HH24:MI:SS'));</v>
      </c>
    </row>
    <row r="8151" spans="1:8">
      <c r="A8151" s="11" t="s">
        <v>24894</v>
      </c>
      <c r="B8151" s="11" t="s">
        <v>12061</v>
      </c>
      <c r="C8151" s="18">
        <v>16</v>
      </c>
      <c r="D8151" s="11" t="s">
        <v>12055</v>
      </c>
      <c r="E8151" s="11" t="s">
        <v>2190</v>
      </c>
      <c r="F8151" s="12" t="s">
        <v>30094</v>
      </c>
      <c r="G8151" s="12" t="s">
        <v>30095</v>
      </c>
      <c r="H8151" s="11" t="str">
        <f t="shared" si="127"/>
        <v>insert into BTRCOutgoingXRate (OID, prefix, outgoingRateBDT, operatorName, operatorType, effectiveFrom, effectiveTo) values('488837_2016-01-01','488837','16','Poland Cellular P4','MOBILE',to_date('2016-01-01','YYYY-MM-DD HH24:MI:SS'),to_date('2016-12-01','YYYY-MM-DD HH24:MI:SS'));</v>
      </c>
    </row>
    <row r="8152" spans="1:8">
      <c r="A8152" s="11" t="s">
        <v>24895</v>
      </c>
      <c r="B8152" s="11" t="s">
        <v>12062</v>
      </c>
      <c r="C8152" s="18">
        <v>16</v>
      </c>
      <c r="D8152" s="11" t="s">
        <v>12055</v>
      </c>
      <c r="E8152" s="11" t="s">
        <v>2190</v>
      </c>
      <c r="F8152" s="12" t="s">
        <v>30094</v>
      </c>
      <c r="G8152" s="12" t="s">
        <v>30095</v>
      </c>
      <c r="H8152" s="11" t="str">
        <f t="shared" si="127"/>
        <v>insert into BTRCOutgoingXRate (OID, prefix, outgoingRateBDT, operatorName, operatorType, effectiveFrom, effectiveTo) values('488836_2016-01-01','488836','16','Poland Cellular P4','MOBILE',to_date('2016-01-01','YYYY-MM-DD HH24:MI:SS'),to_date('2016-12-01','YYYY-MM-DD HH24:MI:SS'));</v>
      </c>
    </row>
    <row r="8153" spans="1:8">
      <c r="A8153" s="11" t="s">
        <v>24896</v>
      </c>
      <c r="B8153" s="11" t="s">
        <v>12063</v>
      </c>
      <c r="C8153" s="18">
        <v>16</v>
      </c>
      <c r="D8153" s="11" t="s">
        <v>12064</v>
      </c>
      <c r="E8153" s="11" t="s">
        <v>2190</v>
      </c>
      <c r="F8153" s="12" t="s">
        <v>30094</v>
      </c>
      <c r="G8153" s="12" t="s">
        <v>30095</v>
      </c>
      <c r="H8153" s="11" t="str">
        <f t="shared" si="127"/>
        <v>insert into BTRCOutgoingXRate (OID, prefix, outgoingRateBDT, operatorName, operatorType, effectiveFrom, effectiveTo) values('486999_2016-01-01','486999','16','Poland Cellular Plus','MOBILE',to_date('2016-01-01','YYYY-MM-DD HH24:MI:SS'),to_date('2016-12-01','YYYY-MM-DD HH24:MI:SS'));</v>
      </c>
    </row>
    <row r="8154" spans="1:8">
      <c r="A8154" s="11" t="s">
        <v>24897</v>
      </c>
      <c r="B8154" s="11" t="s">
        <v>12065</v>
      </c>
      <c r="C8154" s="18">
        <v>16</v>
      </c>
      <c r="D8154" s="11" t="s">
        <v>12064</v>
      </c>
      <c r="E8154" s="11" t="s">
        <v>2190</v>
      </c>
      <c r="F8154" s="12" t="s">
        <v>30094</v>
      </c>
      <c r="G8154" s="12" t="s">
        <v>30095</v>
      </c>
      <c r="H8154" s="11" t="str">
        <f t="shared" si="127"/>
        <v>insert into BTRCOutgoingXRate (OID, prefix, outgoingRateBDT, operatorName, operatorType, effectiveFrom, effectiveTo) values('486998_2016-01-01','486998','16','Poland Cellular Plus','MOBILE',to_date('2016-01-01','YYYY-MM-DD HH24:MI:SS'),to_date('2016-12-01','YYYY-MM-DD HH24:MI:SS'));</v>
      </c>
    </row>
    <row r="8155" spans="1:8">
      <c r="A8155" s="11" t="s">
        <v>24898</v>
      </c>
      <c r="B8155" s="11" t="s">
        <v>12066</v>
      </c>
      <c r="C8155" s="18">
        <v>16</v>
      </c>
      <c r="D8155" s="11" t="s">
        <v>12064</v>
      </c>
      <c r="E8155" s="11" t="s">
        <v>2190</v>
      </c>
      <c r="F8155" s="12" t="s">
        <v>30094</v>
      </c>
      <c r="G8155" s="12" t="s">
        <v>30095</v>
      </c>
      <c r="H8155" s="11" t="str">
        <f t="shared" si="127"/>
        <v>insert into BTRCOutgoingXRate (OID, prefix, outgoingRateBDT, operatorName, operatorType, effectiveFrom, effectiveTo) values('486997_2016-01-01','486997','16','Poland Cellular Plus','MOBILE',to_date('2016-01-01','YYYY-MM-DD HH24:MI:SS'),to_date('2016-12-01','YYYY-MM-DD HH24:MI:SS'));</v>
      </c>
    </row>
    <row r="8156" spans="1:8">
      <c r="A8156" s="11" t="s">
        <v>24899</v>
      </c>
      <c r="B8156" s="11" t="s">
        <v>12067</v>
      </c>
      <c r="C8156" s="18">
        <v>16</v>
      </c>
      <c r="D8156" s="11" t="s">
        <v>12064</v>
      </c>
      <c r="E8156" s="11" t="s">
        <v>2190</v>
      </c>
      <c r="F8156" s="12" t="s">
        <v>30094</v>
      </c>
      <c r="G8156" s="12" t="s">
        <v>30095</v>
      </c>
      <c r="H8156" s="11" t="str">
        <f t="shared" si="127"/>
        <v>insert into BTRCOutgoingXRate (OID, prefix, outgoingRateBDT, operatorName, operatorType, effectiveFrom, effectiveTo) values('486995_2016-01-01','486995','16','Poland Cellular Plus','MOBILE',to_date('2016-01-01','YYYY-MM-DD HH24:MI:SS'),to_date('2016-12-01','YYYY-MM-DD HH24:MI:SS'));</v>
      </c>
    </row>
    <row r="8157" spans="1:8">
      <c r="A8157" s="11" t="s">
        <v>24900</v>
      </c>
      <c r="B8157" s="11" t="s">
        <v>12068</v>
      </c>
      <c r="C8157" s="18">
        <v>16</v>
      </c>
      <c r="D8157" s="11" t="s">
        <v>12069</v>
      </c>
      <c r="E8157" s="11" t="s">
        <v>2190</v>
      </c>
      <c r="F8157" s="12" t="s">
        <v>30094</v>
      </c>
      <c r="G8157" s="12" t="s">
        <v>30095</v>
      </c>
      <c r="H8157" s="11" t="str">
        <f t="shared" si="127"/>
        <v>insert into BTRCOutgoingXRate (OID, prefix, outgoingRateBDT, operatorName, operatorType, effectiveFrom, effectiveTo) values('48209_2016-01-01','48209','16','POLAND DIAL-UP INTERNET ACCESS','MOBILE',to_date('2016-01-01','YYYY-MM-DD HH24:MI:SS'),to_date('2016-12-01','YYYY-MM-DD HH24:MI:SS'));</v>
      </c>
    </row>
    <row r="8158" spans="1:8">
      <c r="A8158" s="11" t="s">
        <v>24901</v>
      </c>
      <c r="B8158" s="11" t="s">
        <v>12070</v>
      </c>
      <c r="C8158" s="18">
        <v>16</v>
      </c>
      <c r="D8158" s="11" t="s">
        <v>12071</v>
      </c>
      <c r="E8158" s="11" t="s">
        <v>2190</v>
      </c>
      <c r="F8158" s="12" t="s">
        <v>30094</v>
      </c>
      <c r="G8158" s="12" t="s">
        <v>30095</v>
      </c>
      <c r="H8158" s="11" t="str">
        <f t="shared" si="127"/>
        <v>insert into BTRCOutgoingXRate (OID, prefix, outgoingRateBDT, operatorName, operatorType, effectiveFrom, effectiveTo) values('4811_2016-01-01','4811','16','POLAND DIRECTORY SERVICE','MOBILE',to_date('2016-01-01','YYYY-MM-DD HH24:MI:SS'),to_date('2016-12-01','YYYY-MM-DD HH24:MI:SS'));</v>
      </c>
    </row>
    <row r="8159" spans="1:8">
      <c r="A8159" s="11" t="s">
        <v>24902</v>
      </c>
      <c r="B8159" s="11" t="s">
        <v>12072</v>
      </c>
      <c r="C8159" s="18">
        <v>16</v>
      </c>
      <c r="D8159" s="11" t="s">
        <v>12073</v>
      </c>
      <c r="E8159" s="11" t="s">
        <v>2190</v>
      </c>
      <c r="F8159" s="12" t="s">
        <v>30094</v>
      </c>
      <c r="G8159" s="12" t="s">
        <v>30095</v>
      </c>
      <c r="H8159" s="11" t="str">
        <f t="shared" si="127"/>
        <v>insert into BTRCOutgoingXRate (OID, prefix, outgoingRateBDT, operatorName, operatorType, effectiveFrom, effectiveTo) values('48698_2016-01-01','48698','16','Poland Era Gsm Mobile','MOBILE',to_date('2016-01-01','YYYY-MM-DD HH24:MI:SS'),to_date('2016-12-01','YYYY-MM-DD HH24:MI:SS'));</v>
      </c>
    </row>
    <row r="8160" spans="1:8">
      <c r="A8160" s="11" t="s">
        <v>24903</v>
      </c>
      <c r="B8160" s="11" t="s">
        <v>12074</v>
      </c>
      <c r="C8160" s="18">
        <v>16</v>
      </c>
      <c r="D8160" s="11" t="s">
        <v>12073</v>
      </c>
      <c r="E8160" s="11" t="s">
        <v>2190</v>
      </c>
      <c r="F8160" s="12" t="s">
        <v>30094</v>
      </c>
      <c r="G8160" s="12" t="s">
        <v>30095</v>
      </c>
      <c r="H8160" s="11" t="str">
        <f t="shared" si="127"/>
        <v>insert into BTRCOutgoingXRate (OID, prefix, outgoingRateBDT, operatorName, operatorType, effectiveFrom, effectiveTo) values('48696_2016-01-01','48696','16','Poland Era Gsm Mobile','MOBILE',to_date('2016-01-01','YYYY-MM-DD HH24:MI:SS'),to_date('2016-12-01','YYYY-MM-DD HH24:MI:SS'));</v>
      </c>
    </row>
    <row r="8161" spans="1:8">
      <c r="A8161" s="11" t="s">
        <v>24904</v>
      </c>
      <c r="B8161" s="11" t="s">
        <v>12075</v>
      </c>
      <c r="C8161" s="18">
        <v>16</v>
      </c>
      <c r="D8161" s="11" t="s">
        <v>12073</v>
      </c>
      <c r="E8161" s="11" t="s">
        <v>2190</v>
      </c>
      <c r="F8161" s="12" t="s">
        <v>30094</v>
      </c>
      <c r="G8161" s="12" t="s">
        <v>30095</v>
      </c>
      <c r="H8161" s="11" t="str">
        <f t="shared" si="127"/>
        <v>insert into BTRCOutgoingXRate (OID, prefix, outgoingRateBDT, operatorName, operatorType, effectiveFrom, effectiveTo) values('48694_2016-01-01','48694','16','Poland Era Gsm Mobile','MOBILE',to_date('2016-01-01','YYYY-MM-DD HH24:MI:SS'),to_date('2016-12-01','YYYY-MM-DD HH24:MI:SS'));</v>
      </c>
    </row>
    <row r="8162" spans="1:8">
      <c r="A8162" s="11" t="s">
        <v>24905</v>
      </c>
      <c r="B8162" s="11" t="s">
        <v>12076</v>
      </c>
      <c r="C8162" s="18">
        <v>16</v>
      </c>
      <c r="D8162" s="11" t="s">
        <v>12073</v>
      </c>
      <c r="E8162" s="11" t="s">
        <v>2190</v>
      </c>
      <c r="F8162" s="12" t="s">
        <v>30094</v>
      </c>
      <c r="G8162" s="12" t="s">
        <v>30095</v>
      </c>
      <c r="H8162" s="11" t="str">
        <f t="shared" si="127"/>
        <v>insert into BTRCOutgoingXRate (OID, prefix, outgoingRateBDT, operatorName, operatorType, effectiveFrom, effectiveTo) values('48692_2016-01-01','48692','16','Poland Era Gsm Mobile','MOBILE',to_date('2016-01-01','YYYY-MM-DD HH24:MI:SS'),to_date('2016-12-01','YYYY-MM-DD HH24:MI:SS'));</v>
      </c>
    </row>
    <row r="8163" spans="1:8">
      <c r="A8163" s="11" t="s">
        <v>24906</v>
      </c>
      <c r="B8163" s="11" t="s">
        <v>12077</v>
      </c>
      <c r="C8163" s="18">
        <v>16</v>
      </c>
      <c r="D8163" s="11" t="s">
        <v>12073</v>
      </c>
      <c r="E8163" s="11" t="s">
        <v>2190</v>
      </c>
      <c r="F8163" s="12" t="s">
        <v>30094</v>
      </c>
      <c r="G8163" s="12" t="s">
        <v>30095</v>
      </c>
      <c r="H8163" s="11" t="str">
        <f t="shared" si="127"/>
        <v>insert into BTRCOutgoingXRate (OID, prefix, outgoingRateBDT, operatorName, operatorType, effectiveFrom, effectiveTo) values('48668_2016-01-01','48668','16','Poland Era Gsm Mobile','MOBILE',to_date('2016-01-01','YYYY-MM-DD HH24:MI:SS'),to_date('2016-12-01','YYYY-MM-DD HH24:MI:SS'));</v>
      </c>
    </row>
    <row r="8164" spans="1:8">
      <c r="A8164" s="11" t="s">
        <v>24907</v>
      </c>
      <c r="B8164" s="11" t="s">
        <v>12078</v>
      </c>
      <c r="C8164" s="18">
        <v>16</v>
      </c>
      <c r="D8164" s="11" t="s">
        <v>12073</v>
      </c>
      <c r="E8164" s="11" t="s">
        <v>2190</v>
      </c>
      <c r="F8164" s="12" t="s">
        <v>30094</v>
      </c>
      <c r="G8164" s="12" t="s">
        <v>30095</v>
      </c>
      <c r="H8164" s="11" t="str">
        <f t="shared" si="127"/>
        <v>insert into BTRCOutgoingXRate (OID, prefix, outgoingRateBDT, operatorName, operatorType, effectiveFrom, effectiveTo) values('48664_2016-01-01','48664','16','Poland Era Gsm Mobile','MOBILE',to_date('2016-01-01','YYYY-MM-DD HH24:MI:SS'),to_date('2016-12-01','YYYY-MM-DD HH24:MI:SS'));</v>
      </c>
    </row>
    <row r="8165" spans="1:8">
      <c r="A8165" s="11" t="s">
        <v>24908</v>
      </c>
      <c r="B8165" s="11" t="s">
        <v>12079</v>
      </c>
      <c r="C8165" s="18">
        <v>16</v>
      </c>
      <c r="D8165" s="11" t="s">
        <v>12073</v>
      </c>
      <c r="E8165" s="11" t="s">
        <v>2190</v>
      </c>
      <c r="F8165" s="12" t="s">
        <v>30094</v>
      </c>
      <c r="G8165" s="12" t="s">
        <v>30095</v>
      </c>
      <c r="H8165" s="11" t="str">
        <f t="shared" si="127"/>
        <v>insert into BTRCOutgoingXRate (OID, prefix, outgoingRateBDT, operatorName, operatorType, effectiveFrom, effectiveTo) values('48662_2016-01-01','48662','16','Poland Era Gsm Mobile','MOBILE',to_date('2016-01-01','YYYY-MM-DD HH24:MI:SS'),to_date('2016-12-01','YYYY-MM-DD HH24:MI:SS'));</v>
      </c>
    </row>
    <row r="8166" spans="1:8">
      <c r="A8166" s="11" t="s">
        <v>24909</v>
      </c>
      <c r="B8166" s="11" t="s">
        <v>12080</v>
      </c>
      <c r="C8166" s="18">
        <v>16</v>
      </c>
      <c r="D8166" s="11" t="s">
        <v>12073</v>
      </c>
      <c r="E8166" s="11" t="s">
        <v>2190</v>
      </c>
      <c r="F8166" s="12" t="s">
        <v>30094</v>
      </c>
      <c r="G8166" s="12" t="s">
        <v>30095</v>
      </c>
      <c r="H8166" s="11" t="str">
        <f t="shared" si="127"/>
        <v>insert into BTRCOutgoingXRate (OID, prefix, outgoingRateBDT, operatorName, operatorType, effectiveFrom, effectiveTo) values('48660_2016-01-01','48660','16','Poland Era Gsm Mobile','MOBILE',to_date('2016-01-01','YYYY-MM-DD HH24:MI:SS'),to_date('2016-12-01','YYYY-MM-DD HH24:MI:SS'));</v>
      </c>
    </row>
    <row r="8167" spans="1:8">
      <c r="A8167" s="11" t="s">
        <v>24910</v>
      </c>
      <c r="B8167" s="11" t="s">
        <v>12081</v>
      </c>
      <c r="C8167" s="18">
        <v>16</v>
      </c>
      <c r="D8167" s="11" t="s">
        <v>12073</v>
      </c>
      <c r="E8167" s="11" t="s">
        <v>2190</v>
      </c>
      <c r="F8167" s="12" t="s">
        <v>30094</v>
      </c>
      <c r="G8167" s="12" t="s">
        <v>30095</v>
      </c>
      <c r="H8167" s="11" t="str">
        <f t="shared" si="127"/>
        <v>insert into BTRCOutgoingXRate (OID, prefix, outgoingRateBDT, operatorName, operatorType, effectiveFrom, effectiveTo) values('48608_2016-01-01','48608','16','Poland Era Gsm Mobile','MOBILE',to_date('2016-01-01','YYYY-MM-DD HH24:MI:SS'),to_date('2016-12-01','YYYY-MM-DD HH24:MI:SS'));</v>
      </c>
    </row>
    <row r="8168" spans="1:8">
      <c r="A8168" s="11" t="s">
        <v>24911</v>
      </c>
      <c r="B8168" s="11" t="s">
        <v>12082</v>
      </c>
      <c r="C8168" s="18">
        <v>16</v>
      </c>
      <c r="D8168" s="11" t="s">
        <v>12073</v>
      </c>
      <c r="E8168" s="11" t="s">
        <v>2190</v>
      </c>
      <c r="F8168" s="12" t="s">
        <v>30094</v>
      </c>
      <c r="G8168" s="12" t="s">
        <v>30095</v>
      </c>
      <c r="H8168" s="11" t="str">
        <f t="shared" si="127"/>
        <v>insert into BTRCOutgoingXRate (OID, prefix, outgoingRateBDT, operatorName, operatorType, effectiveFrom, effectiveTo) values('488838_2016-01-01','488838','16','Poland Era Gsm Mobile','MOBILE',to_date('2016-01-01','YYYY-MM-DD HH24:MI:SS'),to_date('2016-12-01','YYYY-MM-DD HH24:MI:SS'));</v>
      </c>
    </row>
    <row r="8169" spans="1:8">
      <c r="A8169" s="11" t="s">
        <v>24912</v>
      </c>
      <c r="B8169" s="11" t="s">
        <v>12083</v>
      </c>
      <c r="C8169" s="18">
        <v>16</v>
      </c>
      <c r="D8169" s="11" t="s">
        <v>12073</v>
      </c>
      <c r="E8169" s="11" t="s">
        <v>2190</v>
      </c>
      <c r="F8169" s="12" t="s">
        <v>30094</v>
      </c>
      <c r="G8169" s="12" t="s">
        <v>30095</v>
      </c>
      <c r="H8169" s="11" t="str">
        <f t="shared" si="127"/>
        <v>insert into BTRCOutgoingXRate (OID, prefix, outgoingRateBDT, operatorName, operatorType, effectiveFrom, effectiveTo) values('488833_2016-01-01','488833','16','Poland Era Gsm Mobile','MOBILE',to_date('2016-01-01','YYYY-MM-DD HH24:MI:SS'),to_date('2016-12-01','YYYY-MM-DD HH24:MI:SS'));</v>
      </c>
    </row>
    <row r="8170" spans="1:8">
      <c r="A8170" s="11" t="s">
        <v>24913</v>
      </c>
      <c r="B8170" s="11" t="s">
        <v>12084</v>
      </c>
      <c r="C8170" s="18">
        <v>16</v>
      </c>
      <c r="D8170" s="11" t="s">
        <v>12073</v>
      </c>
      <c r="E8170" s="11" t="s">
        <v>2190</v>
      </c>
      <c r="F8170" s="12" t="s">
        <v>30094</v>
      </c>
      <c r="G8170" s="12" t="s">
        <v>30095</v>
      </c>
      <c r="H8170" s="11" t="str">
        <f t="shared" si="127"/>
        <v>insert into BTRCOutgoingXRate (OID, prefix, outgoingRateBDT, operatorName, operatorType, effectiveFrom, effectiveTo) values('488818_2016-01-01','488818','16','Poland Era Gsm Mobile','MOBILE',to_date('2016-01-01','YYYY-MM-DD HH24:MI:SS'),to_date('2016-12-01','YYYY-MM-DD HH24:MI:SS'));</v>
      </c>
    </row>
    <row r="8171" spans="1:8">
      <c r="A8171" s="11" t="s">
        <v>24914</v>
      </c>
      <c r="B8171" s="11" t="s">
        <v>12085</v>
      </c>
      <c r="C8171" s="18">
        <v>16</v>
      </c>
      <c r="D8171" s="11" t="s">
        <v>12073</v>
      </c>
      <c r="E8171" s="11" t="s">
        <v>2190</v>
      </c>
      <c r="F8171" s="12" t="s">
        <v>30094</v>
      </c>
      <c r="G8171" s="12" t="s">
        <v>30095</v>
      </c>
      <c r="H8171" s="11" t="str">
        <f t="shared" si="127"/>
        <v>insert into BTRCOutgoingXRate (OID, prefix, outgoingRateBDT, operatorName, operatorType, effectiveFrom, effectiveTo) values('488811_2016-01-01','488811','16','Poland Era Gsm Mobile','MOBILE',to_date('2016-01-01','YYYY-MM-DD HH24:MI:SS'),to_date('2016-12-01','YYYY-MM-DD HH24:MI:SS'));</v>
      </c>
    </row>
    <row r="8172" spans="1:8">
      <c r="A8172" s="11" t="s">
        <v>24915</v>
      </c>
      <c r="B8172" s="11" t="s">
        <v>12086</v>
      </c>
      <c r="C8172" s="18">
        <v>16</v>
      </c>
      <c r="D8172" s="11" t="s">
        <v>12073</v>
      </c>
      <c r="E8172" s="11" t="s">
        <v>2190</v>
      </c>
      <c r="F8172" s="12" t="s">
        <v>30094</v>
      </c>
      <c r="G8172" s="12" t="s">
        <v>30095</v>
      </c>
      <c r="H8172" s="11" t="str">
        <f t="shared" si="127"/>
        <v>insert into BTRCOutgoingXRate (OID, prefix, outgoingRateBDT, operatorName, operatorType, effectiveFrom, effectiveTo) values('486669_2016-01-01','486669','16','Poland Era Gsm Mobile','MOBILE',to_date('2016-01-01','YYYY-MM-DD HH24:MI:SS'),to_date('2016-12-01','YYYY-MM-DD HH24:MI:SS'));</v>
      </c>
    </row>
    <row r="8173" spans="1:8">
      <c r="A8173" s="11" t="s">
        <v>24916</v>
      </c>
      <c r="B8173" s="11" t="s">
        <v>12087</v>
      </c>
      <c r="C8173" s="18">
        <v>16</v>
      </c>
      <c r="D8173" s="11" t="s">
        <v>12073</v>
      </c>
      <c r="E8173" s="11" t="s">
        <v>2190</v>
      </c>
      <c r="F8173" s="12" t="s">
        <v>30094</v>
      </c>
      <c r="G8173" s="12" t="s">
        <v>30095</v>
      </c>
      <c r="H8173" s="11" t="str">
        <f t="shared" si="127"/>
        <v>insert into BTRCOutgoingXRate (OID, prefix, outgoingRateBDT, operatorName, operatorType, effectiveFrom, effectiveTo) values('486668_2016-01-01','486668','16','Poland Era Gsm Mobile','MOBILE',to_date('2016-01-01','YYYY-MM-DD HH24:MI:SS'),to_date('2016-12-01','YYYY-MM-DD HH24:MI:SS'));</v>
      </c>
    </row>
    <row r="8174" spans="1:8">
      <c r="A8174" s="11" t="s">
        <v>24917</v>
      </c>
      <c r="B8174" s="11" t="s">
        <v>12088</v>
      </c>
      <c r="C8174" s="18">
        <v>16</v>
      </c>
      <c r="D8174" s="11" t="s">
        <v>12073</v>
      </c>
      <c r="E8174" s="11" t="s">
        <v>2190</v>
      </c>
      <c r="F8174" s="12" t="s">
        <v>30094</v>
      </c>
      <c r="G8174" s="12" t="s">
        <v>30095</v>
      </c>
      <c r="H8174" s="11" t="str">
        <f t="shared" si="127"/>
        <v>insert into BTRCOutgoingXRate (OID, prefix, outgoingRateBDT, operatorName, operatorType, effectiveFrom, effectiveTo) values('486667_2016-01-01','486667','16','Poland Era Gsm Mobile','MOBILE',to_date('2016-01-01','YYYY-MM-DD HH24:MI:SS'),to_date('2016-12-01','YYYY-MM-DD HH24:MI:SS'));</v>
      </c>
    </row>
    <row r="8175" spans="1:8">
      <c r="A8175" s="11" t="s">
        <v>24918</v>
      </c>
      <c r="B8175" s="11" t="s">
        <v>12089</v>
      </c>
      <c r="C8175" s="18">
        <v>16</v>
      </c>
      <c r="D8175" s="11" t="s">
        <v>12073</v>
      </c>
      <c r="E8175" s="11" t="s">
        <v>2190</v>
      </c>
      <c r="F8175" s="12" t="s">
        <v>30094</v>
      </c>
      <c r="G8175" s="12" t="s">
        <v>30095</v>
      </c>
      <c r="H8175" s="11" t="str">
        <f t="shared" si="127"/>
        <v>insert into BTRCOutgoingXRate (OID, prefix, outgoingRateBDT, operatorName, operatorType, effectiveFrom, effectiveTo) values('486665_2016-01-01','486665','16','Poland Era Gsm Mobile','MOBILE',to_date('2016-01-01','YYYY-MM-DD HH24:MI:SS'),to_date('2016-12-01','YYYY-MM-DD HH24:MI:SS'));</v>
      </c>
    </row>
    <row r="8176" spans="1:8">
      <c r="A8176" s="11" t="s">
        <v>24919</v>
      </c>
      <c r="B8176" s="11" t="s">
        <v>12090</v>
      </c>
      <c r="C8176" s="18">
        <v>16</v>
      </c>
      <c r="D8176" s="11" t="s">
        <v>12073</v>
      </c>
      <c r="E8176" s="11" t="s">
        <v>2190</v>
      </c>
      <c r="F8176" s="12" t="s">
        <v>30094</v>
      </c>
      <c r="G8176" s="12" t="s">
        <v>30095</v>
      </c>
      <c r="H8176" s="11" t="str">
        <f t="shared" si="127"/>
        <v>insert into BTRCOutgoingXRate (OID, prefix, outgoingRateBDT, operatorName, operatorType, effectiveFrom, effectiveTo) values('486664_2016-01-01','486664','16','Poland Era Gsm Mobile','MOBILE',to_date('2016-01-01','YYYY-MM-DD HH24:MI:SS'),to_date('2016-12-01','YYYY-MM-DD HH24:MI:SS'));</v>
      </c>
    </row>
    <row r="8177" spans="1:8">
      <c r="A8177" s="11" t="s">
        <v>24920</v>
      </c>
      <c r="B8177" s="11" t="s">
        <v>12091</v>
      </c>
      <c r="C8177" s="18">
        <v>16</v>
      </c>
      <c r="D8177" s="11" t="s">
        <v>12073</v>
      </c>
      <c r="E8177" s="11" t="s">
        <v>2190</v>
      </c>
      <c r="F8177" s="12" t="s">
        <v>30094</v>
      </c>
      <c r="G8177" s="12" t="s">
        <v>30095</v>
      </c>
      <c r="H8177" s="11" t="str">
        <f t="shared" si="127"/>
        <v>insert into BTRCOutgoingXRate (OID, prefix, outgoingRateBDT, operatorName, operatorType, effectiveFrom, effectiveTo) values('486663_2016-01-01','486663','16','Poland Era Gsm Mobile','MOBILE',to_date('2016-01-01','YYYY-MM-DD HH24:MI:SS'),to_date('2016-12-01','YYYY-MM-DD HH24:MI:SS'));</v>
      </c>
    </row>
    <row r="8178" spans="1:8">
      <c r="A8178" s="11" t="s">
        <v>24921</v>
      </c>
      <c r="B8178" s="11" t="s">
        <v>12092</v>
      </c>
      <c r="C8178" s="18">
        <v>16</v>
      </c>
      <c r="D8178" s="11" t="s">
        <v>12073</v>
      </c>
      <c r="E8178" s="11" t="s">
        <v>2190</v>
      </c>
      <c r="F8178" s="12" t="s">
        <v>30094</v>
      </c>
      <c r="G8178" s="12" t="s">
        <v>30095</v>
      </c>
      <c r="H8178" s="11" t="str">
        <f t="shared" si="127"/>
        <v>insert into BTRCOutgoingXRate (OID, prefix, outgoingRateBDT, operatorName, operatorType, effectiveFrom, effectiveTo) values('486662_2016-01-01','486662','16','Poland Era Gsm Mobile','MOBILE',to_date('2016-01-01','YYYY-MM-DD HH24:MI:SS'),to_date('2016-12-01','YYYY-MM-DD HH24:MI:SS'));</v>
      </c>
    </row>
    <row r="8179" spans="1:8">
      <c r="A8179" s="11" t="s">
        <v>24922</v>
      </c>
      <c r="B8179" s="11" t="s">
        <v>12093</v>
      </c>
      <c r="C8179" s="18">
        <v>16</v>
      </c>
      <c r="D8179" s="11" t="s">
        <v>12073</v>
      </c>
      <c r="E8179" s="11" t="s">
        <v>2190</v>
      </c>
      <c r="F8179" s="12" t="s">
        <v>30094</v>
      </c>
      <c r="G8179" s="12" t="s">
        <v>30095</v>
      </c>
      <c r="H8179" s="11" t="str">
        <f t="shared" si="127"/>
        <v>insert into BTRCOutgoingXRate (OID, prefix, outgoingRateBDT, operatorName, operatorType, effectiveFrom, effectiveTo) values('486661_2016-01-01','486661','16','Poland Era Gsm Mobile','MOBILE',to_date('2016-01-01','YYYY-MM-DD HH24:MI:SS'),to_date('2016-12-01','YYYY-MM-DD HH24:MI:SS'));</v>
      </c>
    </row>
    <row r="8180" spans="1:8">
      <c r="A8180" s="11" t="s">
        <v>24923</v>
      </c>
      <c r="B8180" s="11" t="s">
        <v>12094</v>
      </c>
      <c r="C8180" s="18">
        <v>16</v>
      </c>
      <c r="D8180" s="11" t="s">
        <v>12073</v>
      </c>
      <c r="E8180" s="11" t="s">
        <v>2190</v>
      </c>
      <c r="F8180" s="12" t="s">
        <v>30094</v>
      </c>
      <c r="G8180" s="12" t="s">
        <v>30095</v>
      </c>
      <c r="H8180" s="11" t="str">
        <f t="shared" si="127"/>
        <v>insert into BTRCOutgoingXRate (OID, prefix, outgoingRateBDT, operatorName, operatorType, effectiveFrom, effectiveTo) values('486660_2016-01-01','486660','16','Poland Era Gsm Mobile','MOBILE',to_date('2016-01-01','YYYY-MM-DD HH24:MI:SS'),to_date('2016-12-01','YYYY-MM-DD HH24:MI:SS'));</v>
      </c>
    </row>
    <row r="8181" spans="1:8">
      <c r="A8181" s="11" t="s">
        <v>24924</v>
      </c>
      <c r="B8181" s="11" t="s">
        <v>12095</v>
      </c>
      <c r="C8181" s="18">
        <v>16</v>
      </c>
      <c r="D8181" s="11" t="s">
        <v>12073</v>
      </c>
      <c r="E8181" s="11" t="s">
        <v>2190</v>
      </c>
      <c r="F8181" s="12" t="s">
        <v>30094</v>
      </c>
      <c r="G8181" s="12" t="s">
        <v>30095</v>
      </c>
      <c r="H8181" s="11" t="str">
        <f t="shared" si="127"/>
        <v>insert into BTRCOutgoingXRate (OID, prefix, outgoingRateBDT, operatorName, operatorType, effectiveFrom, effectiveTo) values('48889_2016-01-01','48889','16','Poland Era Gsm Mobile','MOBILE',to_date('2016-01-01','YYYY-MM-DD HH24:MI:SS'),to_date('2016-12-01','YYYY-MM-DD HH24:MI:SS'));</v>
      </c>
    </row>
    <row r="8182" spans="1:8">
      <c r="A8182" s="11" t="s">
        <v>24925</v>
      </c>
      <c r="B8182" s="11" t="s">
        <v>12096</v>
      </c>
      <c r="C8182" s="18">
        <v>16</v>
      </c>
      <c r="D8182" s="11" t="s">
        <v>12073</v>
      </c>
      <c r="E8182" s="11" t="s">
        <v>2190</v>
      </c>
      <c r="F8182" s="12" t="s">
        <v>30094</v>
      </c>
      <c r="G8182" s="12" t="s">
        <v>30095</v>
      </c>
      <c r="H8182" s="11" t="str">
        <f t="shared" si="127"/>
        <v>insert into BTRCOutgoingXRate (OID, prefix, outgoingRateBDT, operatorName, operatorType, effectiveFrom, effectiveTo) values('48888_2016-01-01','48888','16','Poland Era Gsm Mobile','MOBILE',to_date('2016-01-01','YYYY-MM-DD HH24:MI:SS'),to_date('2016-12-01','YYYY-MM-DD HH24:MI:SS'));</v>
      </c>
    </row>
    <row r="8183" spans="1:8">
      <c r="A8183" s="11" t="s">
        <v>24926</v>
      </c>
      <c r="B8183" s="11" t="s">
        <v>12097</v>
      </c>
      <c r="C8183" s="18">
        <v>16</v>
      </c>
      <c r="D8183" s="11" t="s">
        <v>12073</v>
      </c>
      <c r="E8183" s="11" t="s">
        <v>2190</v>
      </c>
      <c r="F8183" s="12" t="s">
        <v>30094</v>
      </c>
      <c r="G8183" s="12" t="s">
        <v>30095</v>
      </c>
      <c r="H8183" s="11" t="str">
        <f t="shared" si="127"/>
        <v>insert into BTRCOutgoingXRate (OID, prefix, outgoingRateBDT, operatorName, operatorType, effectiveFrom, effectiveTo) values('48886_2016-01-01','48886','16','Poland Era Gsm Mobile','MOBILE',to_date('2016-01-01','YYYY-MM-DD HH24:MI:SS'),to_date('2016-12-01','YYYY-MM-DD HH24:MI:SS'));</v>
      </c>
    </row>
    <row r="8184" spans="1:8">
      <c r="A8184" s="11" t="s">
        <v>24927</v>
      </c>
      <c r="B8184" s="11" t="s">
        <v>12098</v>
      </c>
      <c r="C8184" s="18">
        <v>16</v>
      </c>
      <c r="D8184" s="11" t="s">
        <v>12073</v>
      </c>
      <c r="E8184" s="11" t="s">
        <v>2190</v>
      </c>
      <c r="F8184" s="12" t="s">
        <v>30094</v>
      </c>
      <c r="G8184" s="12" t="s">
        <v>30095</v>
      </c>
      <c r="H8184" s="11" t="str">
        <f t="shared" si="127"/>
        <v>insert into BTRCOutgoingXRate (OID, prefix, outgoingRateBDT, operatorName, operatorType, effectiveFrom, effectiveTo) values('48884_2016-01-01','48884','16','Poland Era Gsm Mobile','MOBILE',to_date('2016-01-01','YYYY-MM-DD HH24:MI:SS'),to_date('2016-12-01','YYYY-MM-DD HH24:MI:SS'));</v>
      </c>
    </row>
    <row r="8185" spans="1:8">
      <c r="A8185" s="11" t="s">
        <v>24928</v>
      </c>
      <c r="B8185" s="11" t="s">
        <v>12099</v>
      </c>
      <c r="C8185" s="18">
        <v>16</v>
      </c>
      <c r="D8185" s="11" t="s">
        <v>12073</v>
      </c>
      <c r="E8185" s="11" t="s">
        <v>2190</v>
      </c>
      <c r="F8185" s="12" t="s">
        <v>30094</v>
      </c>
      <c r="G8185" s="12" t="s">
        <v>30095</v>
      </c>
      <c r="H8185" s="11" t="str">
        <f t="shared" si="127"/>
        <v>insert into BTRCOutgoingXRate (OID, prefix, outgoingRateBDT, operatorName, operatorType, effectiveFrom, effectiveTo) values('48882_2016-01-01','48882','16','Poland Era Gsm Mobile','MOBILE',to_date('2016-01-01','YYYY-MM-DD HH24:MI:SS'),to_date('2016-12-01','YYYY-MM-DD HH24:MI:SS'));</v>
      </c>
    </row>
    <row r="8186" spans="1:8">
      <c r="A8186" s="11" t="s">
        <v>24929</v>
      </c>
      <c r="B8186" s="11" t="s">
        <v>12100</v>
      </c>
      <c r="C8186" s="18">
        <v>16</v>
      </c>
      <c r="D8186" s="11" t="s">
        <v>12073</v>
      </c>
      <c r="E8186" s="11" t="s">
        <v>2190</v>
      </c>
      <c r="F8186" s="12" t="s">
        <v>30094</v>
      </c>
      <c r="G8186" s="12" t="s">
        <v>30095</v>
      </c>
      <c r="H8186" s="11" t="str">
        <f t="shared" si="127"/>
        <v>insert into BTRCOutgoingXRate (OID, prefix, outgoingRateBDT, operatorName, operatorType, effectiveFrom, effectiveTo) values('48880_2016-01-01','48880','16','Poland Era Gsm Mobile','MOBILE',to_date('2016-01-01','YYYY-MM-DD HH24:MI:SS'),to_date('2016-12-01','YYYY-MM-DD HH24:MI:SS'));</v>
      </c>
    </row>
    <row r="8187" spans="1:8">
      <c r="A8187" s="11" t="s">
        <v>24930</v>
      </c>
      <c r="B8187" s="11" t="s">
        <v>12101</v>
      </c>
      <c r="C8187" s="18">
        <v>16</v>
      </c>
      <c r="D8187" s="11" t="s">
        <v>12073</v>
      </c>
      <c r="E8187" s="11" t="s">
        <v>2190</v>
      </c>
      <c r="F8187" s="12" t="s">
        <v>30094</v>
      </c>
      <c r="G8187" s="12" t="s">
        <v>30095</v>
      </c>
      <c r="H8187" s="11" t="str">
        <f t="shared" si="127"/>
        <v>insert into BTRCOutgoingXRate (OID, prefix, outgoingRateBDT, operatorName, operatorType, effectiveFrom, effectiveTo) values('48606_2016-01-01','48606','16','Poland Era Gsm Mobile','MOBILE',to_date('2016-01-01','YYYY-MM-DD HH24:MI:SS'),to_date('2016-12-01','YYYY-MM-DD HH24:MI:SS'));</v>
      </c>
    </row>
    <row r="8188" spans="1:8">
      <c r="A8188" s="11" t="s">
        <v>24931</v>
      </c>
      <c r="B8188" s="11" t="s">
        <v>12102</v>
      </c>
      <c r="C8188" s="18">
        <v>16</v>
      </c>
      <c r="D8188" s="11" t="s">
        <v>12073</v>
      </c>
      <c r="E8188" s="11" t="s">
        <v>2190</v>
      </c>
      <c r="F8188" s="12" t="s">
        <v>30094</v>
      </c>
      <c r="G8188" s="12" t="s">
        <v>30095</v>
      </c>
      <c r="H8188" s="11" t="str">
        <f t="shared" si="127"/>
        <v>insert into BTRCOutgoingXRate (OID, prefix, outgoingRateBDT, operatorName, operatorType, effectiveFrom, effectiveTo) values('48604_2016-01-01','48604','16','Poland Era Gsm Mobile','MOBILE',to_date('2016-01-01','YYYY-MM-DD HH24:MI:SS'),to_date('2016-12-01','YYYY-MM-DD HH24:MI:SS'));</v>
      </c>
    </row>
    <row r="8189" spans="1:8">
      <c r="A8189" s="11" t="s">
        <v>24932</v>
      </c>
      <c r="B8189" s="11" t="s">
        <v>12103</v>
      </c>
      <c r="C8189" s="18">
        <v>16</v>
      </c>
      <c r="D8189" s="11" t="s">
        <v>12073</v>
      </c>
      <c r="E8189" s="11" t="s">
        <v>2190</v>
      </c>
      <c r="F8189" s="12" t="s">
        <v>30094</v>
      </c>
      <c r="G8189" s="12" t="s">
        <v>30095</v>
      </c>
      <c r="H8189" s="11" t="str">
        <f t="shared" si="127"/>
        <v>insert into BTRCOutgoingXRate (OID, prefix, outgoingRateBDT, operatorName, operatorType, effectiveFrom, effectiveTo) values('48602_2016-01-01','48602','16','Poland Era Gsm Mobile','MOBILE',to_date('2016-01-01','YYYY-MM-DD HH24:MI:SS'),to_date('2016-12-01','YYYY-MM-DD HH24:MI:SS'));</v>
      </c>
    </row>
    <row r="8190" spans="1:8">
      <c r="A8190" s="11" t="s">
        <v>24933</v>
      </c>
      <c r="B8190" s="11" t="s">
        <v>12104</v>
      </c>
      <c r="C8190" s="18">
        <v>16</v>
      </c>
      <c r="D8190" s="11" t="s">
        <v>12073</v>
      </c>
      <c r="E8190" s="11" t="s">
        <v>2190</v>
      </c>
      <c r="F8190" s="12" t="s">
        <v>30094</v>
      </c>
      <c r="G8190" s="12" t="s">
        <v>30095</v>
      </c>
      <c r="H8190" s="11" t="str">
        <f t="shared" si="127"/>
        <v>insert into BTRCOutgoingXRate (OID, prefix, outgoingRateBDT, operatorName, operatorType, effectiveFrom, effectiveTo) values('48600_2016-01-01','48600','16','Poland Era Gsm Mobile','MOBILE',to_date('2016-01-01','YYYY-MM-DD HH24:MI:SS'),to_date('2016-12-01','YYYY-MM-DD HH24:MI:SS'));</v>
      </c>
    </row>
    <row r="8191" spans="1:8">
      <c r="A8191" s="11" t="s">
        <v>24934</v>
      </c>
      <c r="B8191" s="11" t="s">
        <v>2144</v>
      </c>
      <c r="C8191" s="18">
        <v>16</v>
      </c>
      <c r="D8191" s="11" t="s">
        <v>12073</v>
      </c>
      <c r="E8191" s="11" t="s">
        <v>2190</v>
      </c>
      <c r="F8191" s="12" t="s">
        <v>30094</v>
      </c>
      <c r="G8191" s="12" t="s">
        <v>30095</v>
      </c>
      <c r="H8191" s="11" t="str">
        <f t="shared" si="127"/>
        <v>insert into BTRCOutgoingXRate (OID, prefix, outgoingRateBDT, operatorName, operatorType, effectiveFrom, effectiveTo) values('488_2016-01-01','488','16','Poland Era Gsm Mobile','MOBILE',to_date('2016-01-01','YYYY-MM-DD HH24:MI:SS'),to_date('2016-12-01','YYYY-MM-DD HH24:MI:SS'));</v>
      </c>
    </row>
    <row r="8192" spans="1:8">
      <c r="A8192" s="11" t="s">
        <v>24935</v>
      </c>
      <c r="B8192" s="11" t="s">
        <v>12105</v>
      </c>
      <c r="C8192" s="18">
        <v>16</v>
      </c>
      <c r="D8192" s="11" t="s">
        <v>12106</v>
      </c>
      <c r="E8192" s="11" t="s">
        <v>2190</v>
      </c>
      <c r="F8192" s="12" t="s">
        <v>30094</v>
      </c>
      <c r="G8192" s="12" t="s">
        <v>30095</v>
      </c>
      <c r="H8192" s="11" t="str">
        <f t="shared" si="127"/>
        <v>insert into BTRCOutgoingXRate (OID, prefix, outgoingRateBDT, operatorName, operatorType, effectiveFrom, effectiveTo) values('482219_2016-01-01','482219','16','POLAND INTERNATIONAL PREMIUM RATE SERVICE','MOBILE',to_date('2016-01-01','YYYY-MM-DD HH24:MI:SS'),to_date('2016-12-01','YYYY-MM-DD HH24:MI:SS'));</v>
      </c>
    </row>
    <row r="8193" spans="1:8">
      <c r="A8193" s="11" t="s">
        <v>24936</v>
      </c>
      <c r="B8193" s="11" t="s">
        <v>12107</v>
      </c>
      <c r="C8193" s="18">
        <v>16</v>
      </c>
      <c r="D8193" s="11" t="s">
        <v>12108</v>
      </c>
      <c r="E8193" s="11" t="s">
        <v>2190</v>
      </c>
      <c r="F8193" s="12" t="s">
        <v>30094</v>
      </c>
      <c r="G8193" s="12" t="s">
        <v>30095</v>
      </c>
      <c r="H8193" s="11" t="str">
        <f t="shared" si="127"/>
        <v>insert into BTRCOutgoingXRate (OID, prefix, outgoingRateBDT, operatorName, operatorType, effectiveFrom, effectiveTo) values('48535_2016-01-01','48535','16','POLAND MOBILE PLAY','MOBILE',to_date('2016-01-01','YYYY-MM-DD HH24:MI:SS'),to_date('2016-12-01','YYYY-MM-DD HH24:MI:SS'));</v>
      </c>
    </row>
    <row r="8194" spans="1:8">
      <c r="A8194" s="11" t="s">
        <v>24937</v>
      </c>
      <c r="B8194" s="11" t="s">
        <v>12109</v>
      </c>
      <c r="C8194" s="18">
        <v>16</v>
      </c>
      <c r="D8194" s="11" t="s">
        <v>12108</v>
      </c>
      <c r="E8194" s="11" t="s">
        <v>2190</v>
      </c>
      <c r="F8194" s="12" t="s">
        <v>30094</v>
      </c>
      <c r="G8194" s="12" t="s">
        <v>30095</v>
      </c>
      <c r="H8194" s="11" t="str">
        <f t="shared" si="127"/>
        <v>insert into BTRCOutgoingXRate (OID, prefix, outgoingRateBDT, operatorName, operatorType, effectiveFrom, effectiveTo) values('48533_2016-01-01','48533','16','POLAND MOBILE PLAY','MOBILE',to_date('2016-01-01','YYYY-MM-DD HH24:MI:SS'),to_date('2016-12-01','YYYY-MM-DD HH24:MI:SS'));</v>
      </c>
    </row>
    <row r="8195" spans="1:8">
      <c r="A8195" s="11" t="s">
        <v>24938</v>
      </c>
      <c r="B8195" s="11" t="s">
        <v>12110</v>
      </c>
      <c r="C8195" s="18">
        <v>16</v>
      </c>
      <c r="D8195" s="11" t="s">
        <v>12108</v>
      </c>
      <c r="E8195" s="11" t="s">
        <v>2190</v>
      </c>
      <c r="F8195" s="12" t="s">
        <v>30094</v>
      </c>
      <c r="G8195" s="12" t="s">
        <v>30095</v>
      </c>
      <c r="H8195" s="11" t="str">
        <f t="shared" si="127"/>
        <v>insert into BTRCOutgoingXRate (OID, prefix, outgoingRateBDT, operatorName, operatorType, effectiveFrom, effectiveTo) values('48531_2016-01-01','48531','16','POLAND MOBILE PLAY','MOBILE',to_date('2016-01-01','YYYY-MM-DD HH24:MI:SS'),to_date('2016-12-01','YYYY-MM-DD HH24:MI:SS'));</v>
      </c>
    </row>
    <row r="8196" spans="1:8">
      <c r="A8196" s="11" t="s">
        <v>24939</v>
      </c>
      <c r="B8196" s="11" t="s">
        <v>12111</v>
      </c>
      <c r="C8196" s="18">
        <v>16</v>
      </c>
      <c r="D8196" s="11" t="s">
        <v>12108</v>
      </c>
      <c r="E8196" s="11" t="s">
        <v>2190</v>
      </c>
      <c r="F8196" s="12" t="s">
        <v>30094</v>
      </c>
      <c r="G8196" s="12" t="s">
        <v>30095</v>
      </c>
      <c r="H8196" s="11" t="str">
        <f t="shared" ref="H8196:H8259" si="128">H$1&amp;IF(ISBLANK(A8196),"null","'"&amp;A8196&amp;"'")&amp;","&amp;IF(ISBLANK(B8196),"null","'"&amp;B8196&amp;"'")&amp;","&amp;IF(ISBLANK(C8196),"null","'"&amp;C8196&amp;"'")&amp;","&amp;IF(ISBLANK(D8196),"null","'"&amp;D8196&amp;"'")&amp;","&amp;IF(ISBLANK(E8196),"null","'"&amp;E8196&amp;"'")&amp;","&amp;IF(ISBLANK(F8196),"null","to_date('"&amp;F8196&amp;"','YYYY-MM-DD HH24:MI:SS')")&amp;","&amp;IF(ISBLANK(G8196),"null","to_date('"&amp;G8196&amp;"','YYYY-MM-DD HH24:MI:SS')")&amp;I$1</f>
        <v>insert into BTRCOutgoingXRate (OID, prefix, outgoingRateBDT, operatorName, operatorType, effectiveFrom, effectiveTo) values('48530_2016-01-01','48530','16','POLAND MOBILE PLAY','MOBILE',to_date('2016-01-01','YYYY-MM-DD HH24:MI:SS'),to_date('2016-12-01','YYYY-MM-DD HH24:MI:SS'));</v>
      </c>
    </row>
    <row r="8197" spans="1:8">
      <c r="A8197" s="11" t="s">
        <v>24940</v>
      </c>
      <c r="B8197" s="11" t="s">
        <v>12112</v>
      </c>
      <c r="C8197" s="18">
        <v>16</v>
      </c>
      <c r="D8197" s="11" t="s">
        <v>12113</v>
      </c>
      <c r="E8197" s="11" t="s">
        <v>2190</v>
      </c>
      <c r="F8197" s="12" t="s">
        <v>30094</v>
      </c>
      <c r="G8197" s="12" t="s">
        <v>30095</v>
      </c>
      <c r="H8197" s="11" t="str">
        <f t="shared" si="128"/>
        <v>insert into BTRCOutgoingXRate (OID, prefix, outgoingRateBDT, operatorName, operatorType, effectiveFrom, effectiveTo) values('486996_2016-01-01','486996','16','POLAND MOBILE POLSAT CYFROWY','MOBILE',to_date('2016-01-01','YYYY-MM-DD HH24:MI:SS'),to_date('2016-12-01','YYYY-MM-DD HH24:MI:SS'));</v>
      </c>
    </row>
    <row r="8198" spans="1:8">
      <c r="A8198" s="11" t="s">
        <v>24941</v>
      </c>
      <c r="B8198" s="11" t="s">
        <v>12114</v>
      </c>
      <c r="C8198" s="18">
        <v>16</v>
      </c>
      <c r="D8198" s="11" t="s">
        <v>12113</v>
      </c>
      <c r="E8198" s="11" t="s">
        <v>2190</v>
      </c>
      <c r="F8198" s="12" t="s">
        <v>30094</v>
      </c>
      <c r="G8198" s="12" t="s">
        <v>30095</v>
      </c>
      <c r="H8198" s="11" t="str">
        <f t="shared" si="128"/>
        <v>insert into BTRCOutgoingXRate (OID, prefix, outgoingRateBDT, operatorName, operatorType, effectiveFrom, effectiveTo) values('486994_2016-01-01','486994','16','POLAND MOBILE POLSAT CYFROWY','MOBILE',to_date('2016-01-01','YYYY-MM-DD HH24:MI:SS'),to_date('2016-12-01','YYYY-MM-DD HH24:MI:SS'));</v>
      </c>
    </row>
    <row r="8199" spans="1:8">
      <c r="A8199" s="11" t="s">
        <v>24942</v>
      </c>
      <c r="B8199" s="11" t="s">
        <v>12115</v>
      </c>
      <c r="C8199" s="18">
        <v>16</v>
      </c>
      <c r="D8199" s="11" t="s">
        <v>12113</v>
      </c>
      <c r="E8199" s="11" t="s">
        <v>2190</v>
      </c>
      <c r="F8199" s="12" t="s">
        <v>30094</v>
      </c>
      <c r="G8199" s="12" t="s">
        <v>30095</v>
      </c>
      <c r="H8199" s="11" t="str">
        <f t="shared" si="128"/>
        <v>insert into BTRCOutgoingXRate (OID, prefix, outgoingRateBDT, operatorName, operatorType, effectiveFrom, effectiveTo) values('486993_2016-01-01','486993','16','POLAND MOBILE POLSAT CYFROWY','MOBILE',to_date('2016-01-01','YYYY-MM-DD HH24:MI:SS'),to_date('2016-12-01','YYYY-MM-DD HH24:MI:SS'));</v>
      </c>
    </row>
    <row r="8200" spans="1:8">
      <c r="A8200" s="11" t="s">
        <v>24943</v>
      </c>
      <c r="B8200" s="11" t="s">
        <v>12116</v>
      </c>
      <c r="C8200" s="18">
        <v>16</v>
      </c>
      <c r="D8200" s="11" t="s">
        <v>12113</v>
      </c>
      <c r="E8200" s="11" t="s">
        <v>2190</v>
      </c>
      <c r="F8200" s="12" t="s">
        <v>30094</v>
      </c>
      <c r="G8200" s="12" t="s">
        <v>30095</v>
      </c>
      <c r="H8200" s="11" t="str">
        <f t="shared" si="128"/>
        <v>insert into BTRCOutgoingXRate (OID, prefix, outgoingRateBDT, operatorName, operatorType, effectiveFrom, effectiveTo) values('486992_2016-01-01','486992','16','POLAND MOBILE POLSAT CYFROWY','MOBILE',to_date('2016-01-01','YYYY-MM-DD HH24:MI:SS'),to_date('2016-12-01','YYYY-MM-DD HH24:MI:SS'));</v>
      </c>
    </row>
    <row r="8201" spans="1:8">
      <c r="A8201" s="11" t="s">
        <v>24944</v>
      </c>
      <c r="B8201" s="11" t="s">
        <v>12117</v>
      </c>
      <c r="C8201" s="18">
        <v>16</v>
      </c>
      <c r="D8201" s="11" t="s">
        <v>12113</v>
      </c>
      <c r="E8201" s="11" t="s">
        <v>2190</v>
      </c>
      <c r="F8201" s="12" t="s">
        <v>30094</v>
      </c>
      <c r="G8201" s="12" t="s">
        <v>30095</v>
      </c>
      <c r="H8201" s="11" t="str">
        <f t="shared" si="128"/>
        <v>insert into BTRCOutgoingXRate (OID, prefix, outgoingRateBDT, operatorName, operatorType, effectiveFrom, effectiveTo) values('486991_2016-01-01','486991','16','POLAND MOBILE POLSAT CYFROWY','MOBILE',to_date('2016-01-01','YYYY-MM-DD HH24:MI:SS'),to_date('2016-12-01','YYYY-MM-DD HH24:MI:SS'));</v>
      </c>
    </row>
    <row r="8202" spans="1:8">
      <c r="A8202" s="11" t="s">
        <v>24945</v>
      </c>
      <c r="B8202" s="11" t="s">
        <v>12118</v>
      </c>
      <c r="C8202" s="18">
        <v>16</v>
      </c>
      <c r="D8202" s="11" t="s">
        <v>12113</v>
      </c>
      <c r="E8202" s="11" t="s">
        <v>2190</v>
      </c>
      <c r="F8202" s="12" t="s">
        <v>30094</v>
      </c>
      <c r="G8202" s="12" t="s">
        <v>30095</v>
      </c>
      <c r="H8202" s="11" t="str">
        <f t="shared" si="128"/>
        <v>insert into BTRCOutgoingXRate (OID, prefix, outgoingRateBDT, operatorName, operatorType, effectiveFrom, effectiveTo) values('486990_2016-01-01','486990','16','POLAND MOBILE POLSAT CYFROWY','MOBILE',to_date('2016-01-01','YYYY-MM-DD HH24:MI:SS'),to_date('2016-12-01','YYYY-MM-DD HH24:MI:SS'));</v>
      </c>
    </row>
    <row r="8203" spans="1:8">
      <c r="A8203" s="11" t="s">
        <v>24946</v>
      </c>
      <c r="B8203" s="11" t="s">
        <v>12119</v>
      </c>
      <c r="C8203" s="18">
        <v>16</v>
      </c>
      <c r="D8203" s="11" t="s">
        <v>12120</v>
      </c>
      <c r="E8203" s="11" t="s">
        <v>2190</v>
      </c>
      <c r="F8203" s="12" t="s">
        <v>30094</v>
      </c>
      <c r="G8203" s="12" t="s">
        <v>30095</v>
      </c>
      <c r="H8203" s="11" t="str">
        <f t="shared" si="128"/>
        <v>insert into BTRCOutgoingXRate (OID, prefix, outgoingRateBDT, operatorName, operatorType, effectiveFrom, effectiveTo) values('48666_2016-01-01','48666','16','Poland-Era-Mobile','MOBILE',to_date('2016-01-01','YYYY-MM-DD HH24:MI:SS'),to_date('2016-12-01','YYYY-MM-DD HH24:MI:SS'));</v>
      </c>
    </row>
    <row r="8204" spans="1:8">
      <c r="A8204" s="11" t="s">
        <v>24947</v>
      </c>
      <c r="B8204" s="11" t="s">
        <v>12121</v>
      </c>
      <c r="C8204" s="18">
        <v>16</v>
      </c>
      <c r="D8204" s="11" t="s">
        <v>12122</v>
      </c>
      <c r="E8204" s="11" t="s">
        <v>2190</v>
      </c>
      <c r="F8204" s="12" t="s">
        <v>30094</v>
      </c>
      <c r="G8204" s="12" t="s">
        <v>30095</v>
      </c>
      <c r="H8204" s="11" t="str">
        <f t="shared" si="128"/>
        <v>insert into BTRCOutgoingXRate (OID, prefix, outgoingRateBDT, operatorName, operatorType, effectiveFrom, effectiveTo) values('4858_2016-01-01','4858','16','POLAND-GDANSK','MOBILE',to_date('2016-01-01','YYYY-MM-DD HH24:MI:SS'),to_date('2016-12-01','YYYY-MM-DD HH24:MI:SS'));</v>
      </c>
    </row>
    <row r="8205" spans="1:8">
      <c r="A8205" s="11" t="s">
        <v>24948</v>
      </c>
      <c r="B8205" s="11" t="s">
        <v>12123</v>
      </c>
      <c r="C8205" s="18">
        <v>8</v>
      </c>
      <c r="D8205" s="11" t="s">
        <v>12124</v>
      </c>
      <c r="E8205" s="11" t="s">
        <v>2227</v>
      </c>
      <c r="F8205" s="12" t="s">
        <v>30094</v>
      </c>
      <c r="G8205" s="12" t="s">
        <v>30095</v>
      </c>
      <c r="H8205" s="11" t="str">
        <f t="shared" si="128"/>
        <v>insert into BTRCOutgoingXRate (OID, prefix, outgoingRateBDT, operatorName, operatorType, effectiveFrom, effectiveTo) values('4832_2016-01-01','4832','8','Poland-Katowice-Fixed','FIXED',to_date('2016-01-01','YYYY-MM-DD HH24:MI:SS'),to_date('2016-12-01','YYYY-MM-DD HH24:MI:SS'));</v>
      </c>
    </row>
    <row r="8206" spans="1:8">
      <c r="A8206" s="11" t="s">
        <v>24949</v>
      </c>
      <c r="B8206" s="11" t="s">
        <v>12125</v>
      </c>
      <c r="C8206" s="18">
        <v>16</v>
      </c>
      <c r="D8206" s="11" t="s">
        <v>12126</v>
      </c>
      <c r="E8206" s="11" t="s">
        <v>2190</v>
      </c>
      <c r="F8206" s="12" t="s">
        <v>30094</v>
      </c>
      <c r="G8206" s="12" t="s">
        <v>30095</v>
      </c>
      <c r="H8206" s="11" t="str">
        <f t="shared" si="128"/>
        <v>insert into BTRCOutgoingXRate (OID, prefix, outgoingRateBDT, operatorName, operatorType, effectiveFrom, effectiveTo) values('48808_2016-01-01','48808','16','POLAND-MOBILE','MOBILE',to_date('2016-01-01','YYYY-MM-DD HH24:MI:SS'),to_date('2016-12-01','YYYY-MM-DD HH24:MI:SS'));</v>
      </c>
    </row>
    <row r="8207" spans="1:8">
      <c r="A8207" s="11" t="s">
        <v>24950</v>
      </c>
      <c r="B8207" s="11" t="s">
        <v>12127</v>
      </c>
      <c r="C8207" s="18">
        <v>16</v>
      </c>
      <c r="D8207" s="11" t="s">
        <v>12126</v>
      </c>
      <c r="E8207" s="11" t="s">
        <v>2190</v>
      </c>
      <c r="F8207" s="12" t="s">
        <v>30094</v>
      </c>
      <c r="G8207" s="12" t="s">
        <v>30095</v>
      </c>
      <c r="H8207" s="11" t="str">
        <f t="shared" si="128"/>
        <v>insert into BTRCOutgoingXRate (OID, prefix, outgoingRateBDT, operatorName, operatorType, effectiveFrom, effectiveTo) values('48260_2016-01-01','48260','16','POLAND-MOBILE','MOBILE',to_date('2016-01-01','YYYY-MM-DD HH24:MI:SS'),to_date('2016-12-01','YYYY-MM-DD HH24:MI:SS'));</v>
      </c>
    </row>
    <row r="8208" spans="1:8">
      <c r="A8208" s="11" t="s">
        <v>24951</v>
      </c>
      <c r="B8208" s="11" t="s">
        <v>12128</v>
      </c>
      <c r="C8208" s="18">
        <v>16</v>
      </c>
      <c r="D8208" s="11" t="s">
        <v>12126</v>
      </c>
      <c r="E8208" s="11" t="s">
        <v>2190</v>
      </c>
      <c r="F8208" s="12" t="s">
        <v>30094</v>
      </c>
      <c r="G8208" s="12" t="s">
        <v>30095</v>
      </c>
      <c r="H8208" s="11" t="str">
        <f t="shared" si="128"/>
        <v>insert into BTRCOutgoingXRate (OID, prefix, outgoingRateBDT, operatorName, operatorType, effectiveFrom, effectiveTo) values('4820_2016-01-01','4820','16','POLAND-MOBILE','MOBILE',to_date('2016-01-01','YYYY-MM-DD HH24:MI:SS'),to_date('2016-12-01','YYYY-MM-DD HH24:MI:SS'));</v>
      </c>
    </row>
    <row r="8209" spans="1:8">
      <c r="A8209" s="11" t="s">
        <v>24952</v>
      </c>
      <c r="B8209" s="11" t="s">
        <v>12129</v>
      </c>
      <c r="C8209" s="18">
        <v>16</v>
      </c>
      <c r="D8209" s="11" t="s">
        <v>12130</v>
      </c>
      <c r="E8209" s="11" t="s">
        <v>2190</v>
      </c>
      <c r="F8209" s="12" t="s">
        <v>30094</v>
      </c>
      <c r="G8209" s="12" t="s">
        <v>30095</v>
      </c>
      <c r="H8209" s="11" t="str">
        <f t="shared" si="128"/>
        <v>insert into BTRCOutgoingXRate (OID, prefix, outgoingRateBDT, operatorName, operatorType, effectiveFrom, effectiveTo) values('4878_2016-01-01','4878','16','POLAND-OTHER CARRIERS MOBILE','MOBILE',to_date('2016-01-01','YYYY-MM-DD HH24:MI:SS'),to_date('2016-12-01','YYYY-MM-DD HH24:MI:SS'));</v>
      </c>
    </row>
    <row r="8210" spans="1:8">
      <c r="A8210" s="11" t="s">
        <v>24953</v>
      </c>
      <c r="B8210" s="11" t="s">
        <v>12131</v>
      </c>
      <c r="C8210" s="18">
        <v>16</v>
      </c>
      <c r="D8210" s="11" t="s">
        <v>12130</v>
      </c>
      <c r="E8210" s="11" t="s">
        <v>2190</v>
      </c>
      <c r="F8210" s="12" t="s">
        <v>30094</v>
      </c>
      <c r="G8210" s="12" t="s">
        <v>30095</v>
      </c>
      <c r="H8210" s="11" t="str">
        <f t="shared" si="128"/>
        <v>insert into BTRCOutgoingXRate (OID, prefix, outgoingRateBDT, operatorName, operatorType, effectiveFrom, effectiveTo) values('486666_2016-01-01','486666','16','POLAND-OTHER CARRIERS MOBILE','MOBILE',to_date('2016-01-01','YYYY-MM-DD HH24:MI:SS'),to_date('2016-12-01','YYYY-MM-DD HH24:MI:SS'));</v>
      </c>
    </row>
    <row r="8211" spans="1:8">
      <c r="A8211" s="11" t="s">
        <v>24954</v>
      </c>
      <c r="B8211" s="11" t="s">
        <v>12132</v>
      </c>
      <c r="C8211" s="18">
        <v>16</v>
      </c>
      <c r="D8211" s="11" t="s">
        <v>12130</v>
      </c>
      <c r="E8211" s="11" t="s">
        <v>2190</v>
      </c>
      <c r="F8211" s="12" t="s">
        <v>30094</v>
      </c>
      <c r="G8211" s="12" t="s">
        <v>30095</v>
      </c>
      <c r="H8211" s="11" t="str">
        <f t="shared" si="128"/>
        <v>insert into BTRCOutgoingXRate (OID, prefix, outgoingRateBDT, operatorName, operatorType, effectiveFrom, effectiveTo) values('4879_2016-01-01','4879','16','POLAND-OTHER CARRIERS MOBILE','MOBILE',to_date('2016-01-01','YYYY-MM-DD HH24:MI:SS'),to_date('2016-12-01','YYYY-MM-DD HH24:MI:SS'));</v>
      </c>
    </row>
    <row r="8212" spans="1:8">
      <c r="A8212" s="11" t="s">
        <v>24955</v>
      </c>
      <c r="B8212" s="11" t="s">
        <v>12133</v>
      </c>
      <c r="C8212" s="18">
        <v>16</v>
      </c>
      <c r="D8212" s="11" t="s">
        <v>12130</v>
      </c>
      <c r="E8212" s="11" t="s">
        <v>2190</v>
      </c>
      <c r="F8212" s="12" t="s">
        <v>30094</v>
      </c>
      <c r="G8212" s="12" t="s">
        <v>30095</v>
      </c>
      <c r="H8212" s="11" t="str">
        <f t="shared" si="128"/>
        <v>insert into BTRCOutgoingXRate (OID, prefix, outgoingRateBDT, operatorName, operatorType, effectiveFrom, effectiveTo) values('4872_2016-01-01','4872','16','POLAND-OTHER CARRIERS MOBILE','MOBILE',to_date('2016-01-01','YYYY-MM-DD HH24:MI:SS'),to_date('2016-12-01','YYYY-MM-DD HH24:MI:SS'));</v>
      </c>
    </row>
    <row r="8213" spans="1:8">
      <c r="A8213" s="11" t="s">
        <v>24956</v>
      </c>
      <c r="B8213" s="11" t="s">
        <v>12134</v>
      </c>
      <c r="C8213" s="18">
        <v>16</v>
      </c>
      <c r="D8213" s="11" t="s">
        <v>12130</v>
      </c>
      <c r="E8213" s="11" t="s">
        <v>2190</v>
      </c>
      <c r="F8213" s="12" t="s">
        <v>30094</v>
      </c>
      <c r="G8213" s="12" t="s">
        <v>30095</v>
      </c>
      <c r="H8213" s="11" t="str">
        <f t="shared" si="128"/>
        <v>insert into BTRCOutgoingXRate (OID, prefix, outgoingRateBDT, operatorName, operatorType, effectiveFrom, effectiveTo) values('48699_2016-01-01','48699','16','POLAND-OTHER CARRIERS MOBILE','MOBILE',to_date('2016-01-01','YYYY-MM-DD HH24:MI:SS'),to_date('2016-12-01','YYYY-MM-DD HH24:MI:SS'));</v>
      </c>
    </row>
    <row r="8214" spans="1:8">
      <c r="A8214" s="11" t="s">
        <v>24957</v>
      </c>
      <c r="B8214" s="11" t="s">
        <v>12135</v>
      </c>
      <c r="C8214" s="18">
        <v>16</v>
      </c>
      <c r="D8214" s="11" t="s">
        <v>12136</v>
      </c>
      <c r="E8214" s="11" t="s">
        <v>2190</v>
      </c>
      <c r="F8214" s="12" t="s">
        <v>30094</v>
      </c>
      <c r="G8214" s="12" t="s">
        <v>30095</v>
      </c>
      <c r="H8214" s="11" t="str">
        <f t="shared" si="128"/>
        <v>insert into BTRCOutgoingXRate (OID, prefix, outgoingRateBDT, operatorName, operatorType, effectiveFrom, effectiveTo) values('48883_2016-01-01','48883','16','Poland-Other-Mobile','MOBILE',to_date('2016-01-01','YYYY-MM-DD HH24:MI:SS'),to_date('2016-12-01','YYYY-MM-DD HH24:MI:SS'));</v>
      </c>
    </row>
    <row r="8215" spans="1:8">
      <c r="A8215" s="11" t="s">
        <v>24958</v>
      </c>
      <c r="B8215" s="11" t="s">
        <v>12137</v>
      </c>
      <c r="C8215" s="18">
        <v>16</v>
      </c>
      <c r="D8215" s="11" t="s">
        <v>12136</v>
      </c>
      <c r="E8215" s="11" t="s">
        <v>2190</v>
      </c>
      <c r="F8215" s="12" t="s">
        <v>30094</v>
      </c>
      <c r="G8215" s="12" t="s">
        <v>30095</v>
      </c>
      <c r="H8215" s="11" t="str">
        <f t="shared" si="128"/>
        <v>insert into BTRCOutgoingXRate (OID, prefix, outgoingRateBDT, operatorName, operatorType, effectiveFrom, effectiveTo) values('48881_2016-01-01','48881','16','Poland-Other-Mobile','MOBILE',to_date('2016-01-01','YYYY-MM-DD HH24:MI:SS'),to_date('2016-12-01','YYYY-MM-DD HH24:MI:SS'));</v>
      </c>
    </row>
    <row r="8216" spans="1:8">
      <c r="A8216" s="11" t="s">
        <v>24959</v>
      </c>
      <c r="B8216" s="11" t="s">
        <v>12138</v>
      </c>
      <c r="C8216" s="18">
        <v>16</v>
      </c>
      <c r="D8216" s="11" t="s">
        <v>12139</v>
      </c>
      <c r="E8216" s="11" t="s">
        <v>2190</v>
      </c>
      <c r="F8216" s="12" t="s">
        <v>30094</v>
      </c>
      <c r="G8216" s="12" t="s">
        <v>30095</v>
      </c>
      <c r="H8216" s="11" t="str">
        <f t="shared" si="128"/>
        <v>insert into BTRCOutgoingXRate (OID, prefix, outgoingRateBDT, operatorName, operatorType, effectiveFrom, effectiveTo) values('4890_2016-01-01','4890','16','POLAND-OTHER-MOBILE','MOBILE',to_date('2016-01-01','YYYY-MM-DD HH24:MI:SS'),to_date('2016-12-01','YYYY-MM-DD HH24:MI:SS'));</v>
      </c>
    </row>
    <row r="8217" spans="1:8">
      <c r="A8217" s="11" t="s">
        <v>24960</v>
      </c>
      <c r="B8217" s="11" t="s">
        <v>12140</v>
      </c>
      <c r="C8217" s="18">
        <v>16</v>
      </c>
      <c r="D8217" s="11" t="s">
        <v>12139</v>
      </c>
      <c r="E8217" s="11" t="s">
        <v>2190</v>
      </c>
      <c r="F8217" s="12" t="s">
        <v>30094</v>
      </c>
      <c r="G8217" s="12" t="s">
        <v>30095</v>
      </c>
      <c r="H8217" s="11" t="str">
        <f t="shared" si="128"/>
        <v>insert into BTRCOutgoingXRate (OID, prefix, outgoingRateBDT, operatorName, operatorType, effectiveFrom, effectiveTo) values('4886_2016-01-01','4886','16','POLAND-OTHER-MOBILE','MOBILE',to_date('2016-01-01','YYYY-MM-DD HH24:MI:SS'),to_date('2016-12-01','YYYY-MM-DD HH24:MI:SS'));</v>
      </c>
    </row>
    <row r="8218" spans="1:8">
      <c r="A8218" s="11" t="s">
        <v>24961</v>
      </c>
      <c r="B8218" s="11" t="s">
        <v>2145</v>
      </c>
      <c r="C8218" s="18">
        <v>16</v>
      </c>
      <c r="D8218" s="11" t="s">
        <v>12139</v>
      </c>
      <c r="E8218" s="11" t="s">
        <v>2190</v>
      </c>
      <c r="F8218" s="12" t="s">
        <v>30094</v>
      </c>
      <c r="G8218" s="12" t="s">
        <v>30095</v>
      </c>
      <c r="H8218" s="11" t="str">
        <f t="shared" si="128"/>
        <v>insert into BTRCOutgoingXRate (OID, prefix, outgoingRateBDT, operatorName, operatorType, effectiveFrom, effectiveTo) values('489_2016-01-01','489','16','POLAND-OTHER-MOBILE','MOBILE',to_date('2016-01-01','YYYY-MM-DD HH24:MI:SS'),to_date('2016-12-01','YYYY-MM-DD HH24:MI:SS'));</v>
      </c>
    </row>
    <row r="8219" spans="1:8">
      <c r="A8219" s="11" t="s">
        <v>24962</v>
      </c>
      <c r="B8219" s="11" t="s">
        <v>2143</v>
      </c>
      <c r="C8219" s="18">
        <v>16</v>
      </c>
      <c r="D8219" s="11" t="s">
        <v>12139</v>
      </c>
      <c r="E8219" s="11" t="s">
        <v>2190</v>
      </c>
      <c r="F8219" s="12" t="s">
        <v>30094</v>
      </c>
      <c r="G8219" s="12" t="s">
        <v>30095</v>
      </c>
      <c r="H8219" s="11" t="str">
        <f t="shared" si="128"/>
        <v>insert into BTRCOutgoingXRate (OID, prefix, outgoingRateBDT, operatorName, operatorType, effectiveFrom, effectiveTo) values('487_2016-01-01','487','16','POLAND-OTHER-MOBILE','MOBILE',to_date('2016-01-01','YYYY-MM-DD HH24:MI:SS'),to_date('2016-12-01','YYYY-MM-DD HH24:MI:SS'));</v>
      </c>
    </row>
    <row r="8220" spans="1:8">
      <c r="A8220" s="11" t="s">
        <v>24963</v>
      </c>
      <c r="B8220" s="11" t="s">
        <v>12141</v>
      </c>
      <c r="C8220" s="18">
        <v>16</v>
      </c>
      <c r="D8220" s="11" t="s">
        <v>12142</v>
      </c>
      <c r="E8220" s="11" t="s">
        <v>2190</v>
      </c>
      <c r="F8220" s="12" t="s">
        <v>30094</v>
      </c>
      <c r="G8220" s="12" t="s">
        <v>30095</v>
      </c>
      <c r="H8220" s="11" t="str">
        <f t="shared" si="128"/>
        <v>insert into BTRCOutgoingXRate (OID, prefix, outgoingRateBDT, operatorName, operatorType, effectiveFrom, effectiveTo) values('48642_2016-01-01','48642','16','Poland-Pager-Mobile','MOBILE',to_date('2016-01-01','YYYY-MM-DD HH24:MI:SS'),to_date('2016-12-01','YYYY-MM-DD HH24:MI:SS'));</v>
      </c>
    </row>
    <row r="8221" spans="1:8">
      <c r="A8221" s="11" t="s">
        <v>24964</v>
      </c>
      <c r="B8221" s="11" t="s">
        <v>1631</v>
      </c>
      <c r="C8221" s="18">
        <v>8</v>
      </c>
      <c r="D8221" s="11" t="s">
        <v>12143</v>
      </c>
      <c r="E8221" s="11" t="s">
        <v>2227</v>
      </c>
      <c r="F8221" s="12" t="s">
        <v>30094</v>
      </c>
      <c r="G8221" s="12" t="s">
        <v>30095</v>
      </c>
      <c r="H8221" s="11" t="str">
        <f t="shared" si="128"/>
        <v>insert into BTRCOutgoingXRate (OID, prefix, outgoingRateBDT, operatorName, operatorType, effectiveFrom, effectiveTo) values('48_2016-01-01','48','8','Poland-POLISH TELECOM FIXED','FIXED',to_date('2016-01-01','YYYY-MM-DD HH24:MI:SS'),to_date('2016-12-01','YYYY-MM-DD HH24:MI:SS'));</v>
      </c>
    </row>
    <row r="8222" spans="1:8">
      <c r="A8222" s="11" t="s">
        <v>24965</v>
      </c>
      <c r="B8222" s="11" t="s">
        <v>12144</v>
      </c>
      <c r="C8222" s="18">
        <v>16</v>
      </c>
      <c r="D8222" s="11" t="s">
        <v>12145</v>
      </c>
      <c r="E8222" s="11" t="s">
        <v>2190</v>
      </c>
      <c r="F8222" s="12" t="s">
        <v>30094</v>
      </c>
      <c r="G8222" s="12" t="s">
        <v>30095</v>
      </c>
      <c r="H8222" s="11" t="str">
        <f t="shared" si="128"/>
        <v>insert into BTRCOutgoingXRate (OID, prefix, outgoingRateBDT, operatorName, operatorType, effectiveFrom, effectiveTo) values('48887_2016-01-01','48887','16','POLAND-POLKOMTEL MOBILE','MOBILE',to_date('2016-01-01','YYYY-MM-DD HH24:MI:SS'),to_date('2016-12-01','YYYY-MM-DD HH24:MI:SS'));</v>
      </c>
    </row>
    <row r="8223" spans="1:8">
      <c r="A8223" s="11" t="s">
        <v>24966</v>
      </c>
      <c r="B8223" s="11" t="s">
        <v>12146</v>
      </c>
      <c r="C8223" s="18">
        <v>16</v>
      </c>
      <c r="D8223" s="11" t="s">
        <v>12145</v>
      </c>
      <c r="E8223" s="11" t="s">
        <v>2190</v>
      </c>
      <c r="F8223" s="12" t="s">
        <v>30094</v>
      </c>
      <c r="G8223" s="12" t="s">
        <v>30095</v>
      </c>
      <c r="H8223" s="11" t="str">
        <f t="shared" si="128"/>
        <v>insert into BTRCOutgoingXRate (OID, prefix, outgoingRateBDT, operatorName, operatorType, effectiveFrom, effectiveTo) values('48885_2016-01-01','48885','16','POLAND-POLKOMTEL MOBILE','MOBILE',to_date('2016-01-01','YYYY-MM-DD HH24:MI:SS'),to_date('2016-12-01','YYYY-MM-DD HH24:MI:SS'));</v>
      </c>
    </row>
    <row r="8224" spans="1:8">
      <c r="A8224" s="11" t="s">
        <v>24967</v>
      </c>
      <c r="B8224" s="11" t="s">
        <v>12147</v>
      </c>
      <c r="C8224" s="18">
        <v>16</v>
      </c>
      <c r="D8224" s="11" t="s">
        <v>12145</v>
      </c>
      <c r="E8224" s="11" t="s">
        <v>2190</v>
      </c>
      <c r="F8224" s="12" t="s">
        <v>30094</v>
      </c>
      <c r="G8224" s="12" t="s">
        <v>30095</v>
      </c>
      <c r="H8224" s="11" t="str">
        <f t="shared" si="128"/>
        <v>insert into BTRCOutgoingXRate (OID, prefix, outgoingRateBDT, operatorName, operatorType, effectiveFrom, effectiveTo) values('48697_2016-01-01','48697','16','POLAND-POLKOMTEL MOBILE','MOBILE',to_date('2016-01-01','YYYY-MM-DD HH24:MI:SS'),to_date('2016-12-01','YYYY-MM-DD HH24:MI:SS'));</v>
      </c>
    </row>
    <row r="8225" spans="1:8">
      <c r="A8225" s="11" t="s">
        <v>24968</v>
      </c>
      <c r="B8225" s="11" t="s">
        <v>12148</v>
      </c>
      <c r="C8225" s="18">
        <v>16</v>
      </c>
      <c r="D8225" s="11" t="s">
        <v>12145</v>
      </c>
      <c r="E8225" s="11" t="s">
        <v>2190</v>
      </c>
      <c r="F8225" s="12" t="s">
        <v>30094</v>
      </c>
      <c r="G8225" s="12" t="s">
        <v>30095</v>
      </c>
      <c r="H8225" s="11" t="str">
        <f t="shared" si="128"/>
        <v>insert into BTRCOutgoingXRate (OID, prefix, outgoingRateBDT, operatorName, operatorType, effectiveFrom, effectiveTo) values('48695_2016-01-01','48695','16','POLAND-POLKOMTEL MOBILE','MOBILE',to_date('2016-01-01','YYYY-MM-DD HH24:MI:SS'),to_date('2016-12-01','YYYY-MM-DD HH24:MI:SS'));</v>
      </c>
    </row>
    <row r="8226" spans="1:8">
      <c r="A8226" s="11" t="s">
        <v>24969</v>
      </c>
      <c r="B8226" s="11" t="s">
        <v>12149</v>
      </c>
      <c r="C8226" s="18">
        <v>16</v>
      </c>
      <c r="D8226" s="11" t="s">
        <v>12145</v>
      </c>
      <c r="E8226" s="11" t="s">
        <v>2190</v>
      </c>
      <c r="F8226" s="12" t="s">
        <v>30094</v>
      </c>
      <c r="G8226" s="12" t="s">
        <v>30095</v>
      </c>
      <c r="H8226" s="11" t="str">
        <f t="shared" si="128"/>
        <v>insert into BTRCOutgoingXRate (OID, prefix, outgoingRateBDT, operatorName, operatorType, effectiveFrom, effectiveTo) values('48693_2016-01-01','48693','16','POLAND-POLKOMTEL MOBILE','MOBILE',to_date('2016-01-01','YYYY-MM-DD HH24:MI:SS'),to_date('2016-12-01','YYYY-MM-DD HH24:MI:SS'));</v>
      </c>
    </row>
    <row r="8227" spans="1:8">
      <c r="A8227" s="11" t="s">
        <v>24970</v>
      </c>
      <c r="B8227" s="11" t="s">
        <v>12150</v>
      </c>
      <c r="C8227" s="18">
        <v>16</v>
      </c>
      <c r="D8227" s="11" t="s">
        <v>12145</v>
      </c>
      <c r="E8227" s="11" t="s">
        <v>2190</v>
      </c>
      <c r="F8227" s="12" t="s">
        <v>30094</v>
      </c>
      <c r="G8227" s="12" t="s">
        <v>30095</v>
      </c>
      <c r="H8227" s="11" t="str">
        <f t="shared" si="128"/>
        <v>insert into BTRCOutgoingXRate (OID, prefix, outgoingRateBDT, operatorName, operatorType, effectiveFrom, effectiveTo) values('48691_2016-01-01','48691','16','POLAND-POLKOMTEL MOBILE','MOBILE',to_date('2016-01-01','YYYY-MM-DD HH24:MI:SS'),to_date('2016-12-01','YYYY-MM-DD HH24:MI:SS'));</v>
      </c>
    </row>
    <row r="8228" spans="1:8">
      <c r="A8228" s="11" t="s">
        <v>24971</v>
      </c>
      <c r="B8228" s="11" t="s">
        <v>12151</v>
      </c>
      <c r="C8228" s="18">
        <v>16</v>
      </c>
      <c r="D8228" s="11" t="s">
        <v>12145</v>
      </c>
      <c r="E8228" s="11" t="s">
        <v>2190</v>
      </c>
      <c r="F8228" s="12" t="s">
        <v>30094</v>
      </c>
      <c r="G8228" s="12" t="s">
        <v>30095</v>
      </c>
      <c r="H8228" s="11" t="str">
        <f t="shared" si="128"/>
        <v>insert into BTRCOutgoingXRate (OID, prefix, outgoingRateBDT, operatorName, operatorType, effectiveFrom, effectiveTo) values('48669_2016-01-01','48669','16','POLAND-POLKOMTEL MOBILE','MOBILE',to_date('2016-01-01','YYYY-MM-DD HH24:MI:SS'),to_date('2016-12-01','YYYY-MM-DD HH24:MI:SS'));</v>
      </c>
    </row>
    <row r="8229" spans="1:8">
      <c r="A8229" s="11" t="s">
        <v>24972</v>
      </c>
      <c r="B8229" s="11" t="s">
        <v>12152</v>
      </c>
      <c r="C8229" s="18">
        <v>16</v>
      </c>
      <c r="D8229" s="11" t="s">
        <v>12145</v>
      </c>
      <c r="E8229" s="11" t="s">
        <v>2190</v>
      </c>
      <c r="F8229" s="12" t="s">
        <v>30094</v>
      </c>
      <c r="G8229" s="12" t="s">
        <v>30095</v>
      </c>
      <c r="H8229" s="11" t="str">
        <f t="shared" si="128"/>
        <v>insert into BTRCOutgoingXRate (OID, prefix, outgoingRateBDT, operatorName, operatorType, effectiveFrom, effectiveTo) values('48667_2016-01-01','48667','16','POLAND-POLKOMTEL MOBILE','MOBILE',to_date('2016-01-01','YYYY-MM-DD HH24:MI:SS'),to_date('2016-12-01','YYYY-MM-DD HH24:MI:SS'));</v>
      </c>
    </row>
    <row r="8230" spans="1:8">
      <c r="A8230" s="11" t="s">
        <v>24973</v>
      </c>
      <c r="B8230" s="11" t="s">
        <v>12153</v>
      </c>
      <c r="C8230" s="18">
        <v>16</v>
      </c>
      <c r="D8230" s="11" t="s">
        <v>12145</v>
      </c>
      <c r="E8230" s="11" t="s">
        <v>2190</v>
      </c>
      <c r="F8230" s="12" t="s">
        <v>30094</v>
      </c>
      <c r="G8230" s="12" t="s">
        <v>30095</v>
      </c>
      <c r="H8230" s="11" t="str">
        <f t="shared" si="128"/>
        <v>insert into BTRCOutgoingXRate (OID, prefix, outgoingRateBDT, operatorName, operatorType, effectiveFrom, effectiveTo) values('48665_2016-01-01','48665','16','POLAND-POLKOMTEL MOBILE','MOBILE',to_date('2016-01-01','YYYY-MM-DD HH24:MI:SS'),to_date('2016-12-01','YYYY-MM-DD HH24:MI:SS'));</v>
      </c>
    </row>
    <row r="8231" spans="1:8">
      <c r="A8231" s="11" t="s">
        <v>24974</v>
      </c>
      <c r="B8231" s="11" t="s">
        <v>12154</v>
      </c>
      <c r="C8231" s="18">
        <v>16</v>
      </c>
      <c r="D8231" s="11" t="s">
        <v>12145</v>
      </c>
      <c r="E8231" s="11" t="s">
        <v>2190</v>
      </c>
      <c r="F8231" s="12" t="s">
        <v>30094</v>
      </c>
      <c r="G8231" s="12" t="s">
        <v>30095</v>
      </c>
      <c r="H8231" s="11" t="str">
        <f t="shared" si="128"/>
        <v>insert into BTRCOutgoingXRate (OID, prefix, outgoingRateBDT, operatorName, operatorType, effectiveFrom, effectiveTo) values('48663_2016-01-01','48663','16','POLAND-POLKOMTEL MOBILE','MOBILE',to_date('2016-01-01','YYYY-MM-DD HH24:MI:SS'),to_date('2016-12-01','YYYY-MM-DD HH24:MI:SS'));</v>
      </c>
    </row>
    <row r="8232" spans="1:8">
      <c r="A8232" s="11" t="s">
        <v>24975</v>
      </c>
      <c r="B8232" s="11" t="s">
        <v>12155</v>
      </c>
      <c r="C8232" s="18">
        <v>16</v>
      </c>
      <c r="D8232" s="11" t="s">
        <v>12145</v>
      </c>
      <c r="E8232" s="11" t="s">
        <v>2190</v>
      </c>
      <c r="F8232" s="12" t="s">
        <v>30094</v>
      </c>
      <c r="G8232" s="12" t="s">
        <v>30095</v>
      </c>
      <c r="H8232" s="11" t="str">
        <f t="shared" si="128"/>
        <v>insert into BTRCOutgoingXRate (OID, prefix, outgoingRateBDT, operatorName, operatorType, effectiveFrom, effectiveTo) values('48661_2016-01-01','48661','16','POLAND-POLKOMTEL MOBILE','MOBILE',to_date('2016-01-01','YYYY-MM-DD HH24:MI:SS'),to_date('2016-12-01','YYYY-MM-DD HH24:MI:SS'));</v>
      </c>
    </row>
    <row r="8233" spans="1:8">
      <c r="A8233" s="11" t="s">
        <v>24976</v>
      </c>
      <c r="B8233" s="11" t="s">
        <v>12156</v>
      </c>
      <c r="C8233" s="18">
        <v>16</v>
      </c>
      <c r="D8233" s="11" t="s">
        <v>12145</v>
      </c>
      <c r="E8233" s="11" t="s">
        <v>2190</v>
      </c>
      <c r="F8233" s="12" t="s">
        <v>30094</v>
      </c>
      <c r="G8233" s="12" t="s">
        <v>30095</v>
      </c>
      <c r="H8233" s="11" t="str">
        <f t="shared" si="128"/>
        <v>insert into BTRCOutgoingXRate (OID, prefix, outgoingRateBDT, operatorName, operatorType, effectiveFrom, effectiveTo) values('48609_2016-01-01','48609','16','POLAND-POLKOMTEL MOBILE','MOBILE',to_date('2016-01-01','YYYY-MM-DD HH24:MI:SS'),to_date('2016-12-01','YYYY-MM-DD HH24:MI:SS'));</v>
      </c>
    </row>
    <row r="8234" spans="1:8">
      <c r="A8234" s="11" t="s">
        <v>24977</v>
      </c>
      <c r="B8234" s="11" t="s">
        <v>12157</v>
      </c>
      <c r="C8234" s="18">
        <v>16</v>
      </c>
      <c r="D8234" s="11" t="s">
        <v>12145</v>
      </c>
      <c r="E8234" s="11" t="s">
        <v>2190</v>
      </c>
      <c r="F8234" s="12" t="s">
        <v>30094</v>
      </c>
      <c r="G8234" s="12" t="s">
        <v>30095</v>
      </c>
      <c r="H8234" s="11" t="str">
        <f t="shared" si="128"/>
        <v>insert into BTRCOutgoingXRate (OID, prefix, outgoingRateBDT, operatorName, operatorType, effectiveFrom, effectiveTo) values('48607_2016-01-01','48607','16','POLAND-POLKOMTEL MOBILE','MOBILE',to_date('2016-01-01','YYYY-MM-DD HH24:MI:SS'),to_date('2016-12-01','YYYY-MM-DD HH24:MI:SS'));</v>
      </c>
    </row>
    <row r="8235" spans="1:8">
      <c r="A8235" s="11" t="s">
        <v>24978</v>
      </c>
      <c r="B8235" s="11" t="s">
        <v>12158</v>
      </c>
      <c r="C8235" s="18">
        <v>16</v>
      </c>
      <c r="D8235" s="11" t="s">
        <v>12145</v>
      </c>
      <c r="E8235" s="11" t="s">
        <v>2190</v>
      </c>
      <c r="F8235" s="12" t="s">
        <v>30094</v>
      </c>
      <c r="G8235" s="12" t="s">
        <v>30095</v>
      </c>
      <c r="H8235" s="11" t="str">
        <f t="shared" si="128"/>
        <v>insert into BTRCOutgoingXRate (OID, prefix, outgoingRateBDT, operatorName, operatorType, effectiveFrom, effectiveTo) values('48605_2016-01-01','48605','16','POLAND-POLKOMTEL MOBILE','MOBILE',to_date('2016-01-01','YYYY-MM-DD HH24:MI:SS'),to_date('2016-12-01','YYYY-MM-DD HH24:MI:SS'));</v>
      </c>
    </row>
    <row r="8236" spans="1:8">
      <c r="A8236" s="11" t="s">
        <v>24979</v>
      </c>
      <c r="B8236" s="11" t="s">
        <v>12159</v>
      </c>
      <c r="C8236" s="18">
        <v>16</v>
      </c>
      <c r="D8236" s="11" t="s">
        <v>12145</v>
      </c>
      <c r="E8236" s="11" t="s">
        <v>2190</v>
      </c>
      <c r="F8236" s="12" t="s">
        <v>30094</v>
      </c>
      <c r="G8236" s="12" t="s">
        <v>30095</v>
      </c>
      <c r="H8236" s="11" t="str">
        <f t="shared" si="128"/>
        <v>insert into BTRCOutgoingXRate (OID, prefix, outgoingRateBDT, operatorName, operatorType, effectiveFrom, effectiveTo) values('48603_2016-01-01','48603','16','POLAND-POLKOMTEL MOBILE','MOBILE',to_date('2016-01-01','YYYY-MM-DD HH24:MI:SS'),to_date('2016-12-01','YYYY-MM-DD HH24:MI:SS'));</v>
      </c>
    </row>
    <row r="8237" spans="1:8">
      <c r="A8237" s="11" t="s">
        <v>24980</v>
      </c>
      <c r="B8237" s="11" t="s">
        <v>12160</v>
      </c>
      <c r="C8237" s="18">
        <v>16</v>
      </c>
      <c r="D8237" s="11" t="s">
        <v>12145</v>
      </c>
      <c r="E8237" s="11" t="s">
        <v>2190</v>
      </c>
      <c r="F8237" s="12" t="s">
        <v>30094</v>
      </c>
      <c r="G8237" s="12" t="s">
        <v>30095</v>
      </c>
      <c r="H8237" s="11" t="str">
        <f t="shared" si="128"/>
        <v>insert into BTRCOutgoingXRate (OID, prefix, outgoingRateBDT, operatorName, operatorType, effectiveFrom, effectiveTo) values('48601_2016-01-01','48601','16','POLAND-POLKOMTEL MOBILE','MOBILE',to_date('2016-01-01','YYYY-MM-DD HH24:MI:SS'),to_date('2016-12-01','YYYY-MM-DD HH24:MI:SS'));</v>
      </c>
    </row>
    <row r="8238" spans="1:8">
      <c r="A8238" s="11" t="s">
        <v>24981</v>
      </c>
      <c r="B8238" s="11" t="s">
        <v>12161</v>
      </c>
      <c r="C8238" s="18">
        <v>16</v>
      </c>
      <c r="D8238" s="11" t="s">
        <v>12162</v>
      </c>
      <c r="E8238" s="11" t="s">
        <v>2190</v>
      </c>
      <c r="F8238" s="12" t="s">
        <v>30094</v>
      </c>
      <c r="G8238" s="12" t="s">
        <v>30095</v>
      </c>
      <c r="H8238" s="11" t="str">
        <f t="shared" si="128"/>
        <v>insert into BTRCOutgoingXRate (OID, prefix, outgoingRateBDT, operatorName, operatorType, effectiveFrom, effectiveTo) values('488842_2016-01-01','488842','16','POLAND-PTC MOBILE','MOBILE',to_date('2016-01-01','YYYY-MM-DD HH24:MI:SS'),to_date('2016-12-01','YYYY-MM-DD HH24:MI:SS'));</v>
      </c>
    </row>
    <row r="8239" spans="1:8">
      <c r="A8239" s="11" t="s">
        <v>24982</v>
      </c>
      <c r="B8239" s="11" t="s">
        <v>12163</v>
      </c>
      <c r="C8239" s="18">
        <v>16</v>
      </c>
      <c r="D8239" s="11" t="s">
        <v>12162</v>
      </c>
      <c r="E8239" s="11" t="s">
        <v>2190</v>
      </c>
      <c r="F8239" s="12" t="s">
        <v>30094</v>
      </c>
      <c r="G8239" s="12" t="s">
        <v>30095</v>
      </c>
      <c r="H8239" s="11" t="str">
        <f t="shared" si="128"/>
        <v>insert into BTRCOutgoingXRate (OID, prefix, outgoingRateBDT, operatorName, operatorType, effectiveFrom, effectiveTo) values('488841_2016-01-01','488841','16','POLAND-PTC MOBILE','MOBILE',to_date('2016-01-01','YYYY-MM-DD HH24:MI:SS'),to_date('2016-12-01','YYYY-MM-DD HH24:MI:SS'));</v>
      </c>
    </row>
    <row r="8240" spans="1:8">
      <c r="A8240" s="11" t="s">
        <v>24983</v>
      </c>
      <c r="B8240" s="11" t="s">
        <v>12164</v>
      </c>
      <c r="C8240" s="18">
        <v>16</v>
      </c>
      <c r="D8240" s="11" t="s">
        <v>12165</v>
      </c>
      <c r="E8240" s="11" t="s">
        <v>2190</v>
      </c>
      <c r="F8240" s="12" t="s">
        <v>30094</v>
      </c>
      <c r="G8240" s="12" t="s">
        <v>30095</v>
      </c>
      <c r="H8240" s="11" t="str">
        <f t="shared" si="128"/>
        <v>insert into BTRCOutgoingXRate (OID, prefix, outgoingRateBDT, operatorName, operatorType, effectiveFrom, effectiveTo) values('3519_2016-01-01','3519','16','Portugal - Roaming Vodafone Telecel','MOBILE',to_date('2016-01-01','YYYY-MM-DD HH24:MI:SS'),to_date('2016-12-01','YYYY-MM-DD HH24:MI:SS'));</v>
      </c>
    </row>
    <row r="8241" spans="1:8">
      <c r="A8241" s="11" t="s">
        <v>24984</v>
      </c>
      <c r="B8241" s="11" t="s">
        <v>12166</v>
      </c>
      <c r="C8241" s="18">
        <v>16</v>
      </c>
      <c r="D8241" s="11" t="s">
        <v>12167</v>
      </c>
      <c r="E8241" s="11" t="s">
        <v>2190</v>
      </c>
      <c r="F8241" s="12" t="s">
        <v>30094</v>
      </c>
      <c r="G8241" s="12" t="s">
        <v>30095</v>
      </c>
      <c r="H8241" s="11" t="str">
        <f t="shared" si="128"/>
        <v>insert into BTRCOutgoingXRate (OID, prefix, outgoingRateBDT, operatorName, operatorType, effectiveFrom, effectiveTo) values('351189_2016-01-01','351189','16','Portugal Cellular Vodafone','MOBILE',to_date('2016-01-01','YYYY-MM-DD HH24:MI:SS'),to_date('2016-12-01','YYYY-MM-DD HH24:MI:SS'));</v>
      </c>
    </row>
    <row r="8242" spans="1:8">
      <c r="A8242" s="11" t="s">
        <v>24985</v>
      </c>
      <c r="B8242" s="11" t="s">
        <v>12168</v>
      </c>
      <c r="C8242" s="18">
        <v>16</v>
      </c>
      <c r="D8242" s="11" t="s">
        <v>12167</v>
      </c>
      <c r="E8242" s="11" t="s">
        <v>2190</v>
      </c>
      <c r="F8242" s="12" t="s">
        <v>30094</v>
      </c>
      <c r="G8242" s="12" t="s">
        <v>30095</v>
      </c>
      <c r="H8242" s="11" t="str">
        <f t="shared" si="128"/>
        <v>insert into BTRCOutgoingXRate (OID, prefix, outgoingRateBDT, operatorName, operatorType, effectiveFrom, effectiveTo) values('351169_2016-01-01','351169','16','Portugal Cellular Vodafone','MOBILE',to_date('2016-01-01','YYYY-MM-DD HH24:MI:SS'),to_date('2016-12-01','YYYY-MM-DD HH24:MI:SS'));</v>
      </c>
    </row>
    <row r="8243" spans="1:8">
      <c r="A8243" s="11" t="s">
        <v>24986</v>
      </c>
      <c r="B8243" s="11" t="s">
        <v>12169</v>
      </c>
      <c r="C8243" s="18">
        <v>8</v>
      </c>
      <c r="D8243" s="11" t="s">
        <v>12170</v>
      </c>
      <c r="E8243" s="11" t="s">
        <v>2227</v>
      </c>
      <c r="F8243" s="12" t="s">
        <v>30094</v>
      </c>
      <c r="G8243" s="12" t="s">
        <v>30095</v>
      </c>
      <c r="H8243" s="11" t="str">
        <f t="shared" si="128"/>
        <v>insert into BTRCOutgoingXRate (OID, prefix, outgoingRateBDT, operatorName, operatorType, effectiveFrom, effectiveTo) values('351707_2016-01-01','351707','8','PORTUGAL FIXED OTHER','FIXED',to_date('2016-01-01','YYYY-MM-DD HH24:MI:SS'),to_date('2016-12-01','YYYY-MM-DD HH24:MI:SS'));</v>
      </c>
    </row>
    <row r="8244" spans="1:8">
      <c r="A8244" s="11" t="s">
        <v>24987</v>
      </c>
      <c r="B8244" s="11" t="s">
        <v>12171</v>
      </c>
      <c r="C8244" s="18">
        <v>16</v>
      </c>
      <c r="D8244" s="11" t="s">
        <v>12172</v>
      </c>
      <c r="E8244" s="11" t="s">
        <v>2190</v>
      </c>
      <c r="F8244" s="12" t="s">
        <v>30094</v>
      </c>
      <c r="G8244" s="12" t="s">
        <v>30095</v>
      </c>
      <c r="H8244" s="11" t="str">
        <f t="shared" si="128"/>
        <v>insert into BTRCOutgoingXRate (OID, prefix, outgoingRateBDT, operatorName, operatorType, effectiveFrom, effectiveTo) values('351470_2016-01-01','351470','16','PORTUGAL MOBILE','MOBILE',to_date('2016-01-01','YYYY-MM-DD HH24:MI:SS'),to_date('2016-12-01','YYYY-MM-DD HH24:MI:SS'));</v>
      </c>
    </row>
    <row r="8245" spans="1:8">
      <c r="A8245" s="11" t="s">
        <v>24988</v>
      </c>
      <c r="B8245" s="11" t="s">
        <v>12173</v>
      </c>
      <c r="C8245" s="18">
        <v>16</v>
      </c>
      <c r="D8245" s="11" t="s">
        <v>12174</v>
      </c>
      <c r="E8245" s="11" t="s">
        <v>2190</v>
      </c>
      <c r="F8245" s="12" t="s">
        <v>30094</v>
      </c>
      <c r="G8245" s="12" t="s">
        <v>30095</v>
      </c>
      <c r="H8245" s="11" t="str">
        <f t="shared" si="128"/>
        <v>insert into BTRCOutgoingXRate (OID, prefix, outgoingRateBDT, operatorName, operatorType, effectiveFrom, effectiveTo) values('351600_2016-01-01','351600','16','PORTUGAL MOBILE OPTIMUS','MOBILE',to_date('2016-01-01','YYYY-MM-DD HH24:MI:SS'),to_date('2016-12-01','YYYY-MM-DD HH24:MI:SS'));</v>
      </c>
    </row>
    <row r="8246" spans="1:8">
      <c r="A8246" s="11" t="s">
        <v>24989</v>
      </c>
      <c r="B8246" s="11" t="s">
        <v>12175</v>
      </c>
      <c r="C8246" s="18">
        <v>16</v>
      </c>
      <c r="D8246" s="11" t="s">
        <v>12176</v>
      </c>
      <c r="E8246" s="11" t="s">
        <v>2190</v>
      </c>
      <c r="F8246" s="12" t="s">
        <v>30094</v>
      </c>
      <c r="G8246" s="12" t="s">
        <v>30095</v>
      </c>
      <c r="H8246" s="11" t="str">
        <f t="shared" si="128"/>
        <v>insert into BTRCOutgoingXRate (OID, prefix, outgoingRateBDT, operatorName, operatorType, effectiveFrom, effectiveTo) values('3516_2016-01-01','3516','16','Portugal Special Services','MOBILE',to_date('2016-01-01','YYYY-MM-DD HH24:MI:SS'),to_date('2016-12-01','YYYY-MM-DD HH24:MI:SS'));</v>
      </c>
    </row>
    <row r="8247" spans="1:8">
      <c r="A8247" s="11" t="s">
        <v>24990</v>
      </c>
      <c r="B8247" s="11" t="s">
        <v>12177</v>
      </c>
      <c r="C8247" s="18">
        <v>16</v>
      </c>
      <c r="D8247" s="11" t="s">
        <v>12178</v>
      </c>
      <c r="E8247" s="11" t="s">
        <v>2190</v>
      </c>
      <c r="F8247" s="12" t="s">
        <v>30094</v>
      </c>
      <c r="G8247" s="12" t="s">
        <v>30095</v>
      </c>
      <c r="H8247" s="11" t="str">
        <f t="shared" si="128"/>
        <v>insert into BTRCOutgoingXRate (OID, prefix, outgoingRateBDT, operatorName, operatorType, effectiveFrom, effectiveTo) values('35130_2016-01-01','35130','16','Portugal VoIP','MOBILE',to_date('2016-01-01','YYYY-MM-DD HH24:MI:SS'),to_date('2016-12-01','YYYY-MM-DD HH24:MI:SS'));</v>
      </c>
    </row>
    <row r="8248" spans="1:8">
      <c r="A8248" s="11" t="s">
        <v>24991</v>
      </c>
      <c r="B8248" s="11" t="s">
        <v>12179</v>
      </c>
      <c r="C8248" s="18">
        <v>16</v>
      </c>
      <c r="D8248" s="11" t="s">
        <v>12180</v>
      </c>
      <c r="E8248" s="11" t="s">
        <v>2190</v>
      </c>
      <c r="F8248" s="12" t="s">
        <v>30094</v>
      </c>
      <c r="G8248" s="12" t="s">
        <v>30095</v>
      </c>
      <c r="H8248" s="11" t="str">
        <f t="shared" si="128"/>
        <v>insert into BTRCOutgoingXRate (OID, prefix, outgoingRateBDT, operatorName, operatorType, effectiveFrom, effectiveTo) values('351669_2016-01-01','351669','16','Portugal Mobile Vodafone (Portugal)','MOBILE',to_date('2016-01-01','YYYY-MM-DD HH24:MI:SS'),to_date('2016-12-01','YYYY-MM-DD HH24:MI:SS'));</v>
      </c>
    </row>
    <row r="8249" spans="1:8">
      <c r="A8249" s="11" t="s">
        <v>24992</v>
      </c>
      <c r="B8249" s="11" t="s">
        <v>12181</v>
      </c>
      <c r="C8249" s="18">
        <v>16</v>
      </c>
      <c r="D8249" s="11" t="s">
        <v>12180</v>
      </c>
      <c r="E8249" s="11" t="s">
        <v>2190</v>
      </c>
      <c r="F8249" s="12" t="s">
        <v>30094</v>
      </c>
      <c r="G8249" s="12" t="s">
        <v>30095</v>
      </c>
      <c r="H8249" s="11" t="str">
        <f t="shared" si="128"/>
        <v>insert into BTRCOutgoingXRate (OID, prefix, outgoingRateBDT, operatorName, operatorType, effectiveFrom, effectiveTo) values('351659_2016-01-01','351659','16','Portugal Mobile Vodafone (Portugal)','MOBILE',to_date('2016-01-01','YYYY-MM-DD HH24:MI:SS'),to_date('2016-12-01','YYYY-MM-DD HH24:MI:SS'));</v>
      </c>
    </row>
    <row r="8250" spans="1:8">
      <c r="A8250" s="11" t="s">
        <v>24993</v>
      </c>
      <c r="B8250" s="11" t="s">
        <v>12182</v>
      </c>
      <c r="C8250" s="18">
        <v>16</v>
      </c>
      <c r="D8250" s="11" t="s">
        <v>12180</v>
      </c>
      <c r="E8250" s="11" t="s">
        <v>2190</v>
      </c>
      <c r="F8250" s="12" t="s">
        <v>30094</v>
      </c>
      <c r="G8250" s="12" t="s">
        <v>30095</v>
      </c>
      <c r="H8250" s="11" t="str">
        <f t="shared" si="128"/>
        <v>insert into BTRCOutgoingXRate (OID, prefix, outgoingRateBDT, operatorName, operatorType, effectiveFrom, effectiveTo) values('351639_2016-01-01','351639','16','Portugal Mobile Vodafone (Portugal)','MOBILE',to_date('2016-01-01','YYYY-MM-DD HH24:MI:SS'),to_date('2016-12-01','YYYY-MM-DD HH24:MI:SS'));</v>
      </c>
    </row>
    <row r="8251" spans="1:8">
      <c r="A8251" s="11" t="s">
        <v>24994</v>
      </c>
      <c r="B8251" s="11" t="s">
        <v>12183</v>
      </c>
      <c r="C8251" s="18">
        <v>16</v>
      </c>
      <c r="D8251" s="11" t="s">
        <v>12180</v>
      </c>
      <c r="E8251" s="11" t="s">
        <v>2190</v>
      </c>
      <c r="F8251" s="12" t="s">
        <v>30094</v>
      </c>
      <c r="G8251" s="12" t="s">
        <v>30095</v>
      </c>
      <c r="H8251" s="11" t="str">
        <f t="shared" si="128"/>
        <v>insert into BTRCOutgoingXRate (OID, prefix, outgoingRateBDT, operatorName, operatorType, effectiveFrom, effectiveTo) values('351609_2016-01-01','351609','16','Portugal Mobile Vodafone (Portugal)','MOBILE',to_date('2016-01-01','YYYY-MM-DD HH24:MI:SS'),to_date('2016-12-01','YYYY-MM-DD HH24:MI:SS'));</v>
      </c>
    </row>
    <row r="8252" spans="1:8">
      <c r="A8252" s="11" t="s">
        <v>24995</v>
      </c>
      <c r="B8252" s="11" t="s">
        <v>12184</v>
      </c>
      <c r="C8252" s="18">
        <v>8</v>
      </c>
      <c r="D8252" s="11" t="s">
        <v>12185</v>
      </c>
      <c r="E8252" s="11" t="s">
        <v>2227</v>
      </c>
      <c r="F8252" s="12" t="s">
        <v>30094</v>
      </c>
      <c r="G8252" s="12" t="s">
        <v>30095</v>
      </c>
      <c r="H8252" s="11" t="str">
        <f t="shared" si="128"/>
        <v>insert into BTRCOutgoingXRate (OID, prefix, outgoingRateBDT, operatorName, operatorType, effectiveFrom, effectiveTo) values('3512_2016-01-01','3512','8','Portugal-Madeira-Fixed','FIXED',to_date('2016-01-01','YYYY-MM-DD HH24:MI:SS'),to_date('2016-12-01','YYYY-MM-DD HH24:MI:SS'));</v>
      </c>
    </row>
    <row r="8253" spans="1:8">
      <c r="A8253" s="11" t="s">
        <v>24996</v>
      </c>
      <c r="B8253" s="11" t="s">
        <v>1805</v>
      </c>
      <c r="C8253" s="18">
        <v>8</v>
      </c>
      <c r="D8253" s="11" t="s">
        <v>12186</v>
      </c>
      <c r="E8253" s="11" t="s">
        <v>2227</v>
      </c>
      <c r="F8253" s="12" t="s">
        <v>30094</v>
      </c>
      <c r="G8253" s="12" t="s">
        <v>30095</v>
      </c>
      <c r="H8253" s="11" t="str">
        <f t="shared" si="128"/>
        <v>insert into BTRCOutgoingXRate (OID, prefix, outgoingRateBDT, operatorName, operatorType, effectiveFrom, effectiveTo) values('351_2016-01-01','351','8','Portugal-ROC-Fixed','FIXED',to_date('2016-01-01','YYYY-MM-DD HH24:MI:SS'),to_date('2016-12-01','YYYY-MM-DD HH24:MI:SS'));</v>
      </c>
    </row>
    <row r="8254" spans="1:8">
      <c r="A8254" s="11" t="s">
        <v>24997</v>
      </c>
      <c r="B8254" s="11" t="s">
        <v>12187</v>
      </c>
      <c r="C8254" s="18">
        <v>8</v>
      </c>
      <c r="D8254" s="11" t="s">
        <v>12188</v>
      </c>
      <c r="E8254" s="11" t="s">
        <v>2227</v>
      </c>
      <c r="F8254" s="12" t="s">
        <v>30094</v>
      </c>
      <c r="G8254" s="12" t="s">
        <v>30095</v>
      </c>
      <c r="H8254" s="11" t="str">
        <f t="shared" si="128"/>
        <v>insert into BTRCOutgoingXRate (OID, prefix, outgoingRateBDT, operatorName, operatorType, effectiveFrom, effectiveTo) values('17871_2016-01-01','17871','8','PUERTO RICO','FIXED',to_date('2016-01-01','YYYY-MM-DD HH24:MI:SS'),to_date('2016-12-01','YYYY-MM-DD HH24:MI:SS'));</v>
      </c>
    </row>
    <row r="8255" spans="1:8">
      <c r="A8255" s="11" t="s">
        <v>24998</v>
      </c>
      <c r="B8255" s="11" t="s">
        <v>12189</v>
      </c>
      <c r="C8255" s="18">
        <v>8</v>
      </c>
      <c r="D8255" s="11" t="s">
        <v>12188</v>
      </c>
      <c r="E8255" s="11" t="s">
        <v>2227</v>
      </c>
      <c r="F8255" s="12" t="s">
        <v>30094</v>
      </c>
      <c r="G8255" s="12" t="s">
        <v>30095</v>
      </c>
      <c r="H8255" s="11" t="str">
        <f t="shared" si="128"/>
        <v>insert into BTRCOutgoingXRate (OID, prefix, outgoingRateBDT, operatorName, operatorType, effectiveFrom, effectiveTo) values('17872_2016-01-01','17872','8','PUERTO RICO','FIXED',to_date('2016-01-01','YYYY-MM-DD HH24:MI:SS'),to_date('2016-12-01','YYYY-MM-DD HH24:MI:SS'));</v>
      </c>
    </row>
    <row r="8256" spans="1:8">
      <c r="A8256" s="11" t="s">
        <v>24999</v>
      </c>
      <c r="B8256" s="11" t="s">
        <v>12190</v>
      </c>
      <c r="C8256" s="18">
        <v>8</v>
      </c>
      <c r="D8256" s="11" t="s">
        <v>12188</v>
      </c>
      <c r="E8256" s="11" t="s">
        <v>2227</v>
      </c>
      <c r="F8256" s="12" t="s">
        <v>30094</v>
      </c>
      <c r="G8256" s="12" t="s">
        <v>30095</v>
      </c>
      <c r="H8256" s="11" t="str">
        <f t="shared" si="128"/>
        <v>insert into BTRCOutgoingXRate (OID, prefix, outgoingRateBDT, operatorName, operatorType, effectiveFrom, effectiveTo) values('17875_2016-01-01','17875','8','PUERTO RICO','FIXED',to_date('2016-01-01','YYYY-MM-DD HH24:MI:SS'),to_date('2016-12-01','YYYY-MM-DD HH24:MI:SS'));</v>
      </c>
    </row>
    <row r="8257" spans="1:8">
      <c r="A8257" s="11" t="s">
        <v>25000</v>
      </c>
      <c r="B8257" s="11" t="s">
        <v>12191</v>
      </c>
      <c r="C8257" s="18">
        <v>8</v>
      </c>
      <c r="D8257" s="11" t="s">
        <v>12188</v>
      </c>
      <c r="E8257" s="11" t="s">
        <v>2227</v>
      </c>
      <c r="F8257" s="12" t="s">
        <v>30094</v>
      </c>
      <c r="G8257" s="12" t="s">
        <v>30095</v>
      </c>
      <c r="H8257" s="11" t="str">
        <f t="shared" si="128"/>
        <v>insert into BTRCOutgoingXRate (OID, prefix, outgoingRateBDT, operatorName, operatorType, effectiveFrom, effectiveTo) values('17876_2016-01-01','17876','8','PUERTO RICO','FIXED',to_date('2016-01-01','YYYY-MM-DD HH24:MI:SS'),to_date('2016-12-01','YYYY-MM-DD HH24:MI:SS'));</v>
      </c>
    </row>
    <row r="8258" spans="1:8">
      <c r="A8258" s="11" t="s">
        <v>25001</v>
      </c>
      <c r="B8258" s="11" t="s">
        <v>12192</v>
      </c>
      <c r="C8258" s="18">
        <v>8</v>
      </c>
      <c r="D8258" s="11" t="s">
        <v>12188</v>
      </c>
      <c r="E8258" s="11" t="s">
        <v>2227</v>
      </c>
      <c r="F8258" s="12" t="s">
        <v>30094</v>
      </c>
      <c r="G8258" s="12" t="s">
        <v>30095</v>
      </c>
      <c r="H8258" s="11" t="str">
        <f t="shared" si="128"/>
        <v>insert into BTRCOutgoingXRate (OID, prefix, outgoingRateBDT, operatorName, operatorType, effectiveFrom, effectiveTo) values('17874_2016-01-01','17874','8','PUERTO RICO','FIXED',to_date('2016-01-01','YYYY-MM-DD HH24:MI:SS'),to_date('2016-12-01','YYYY-MM-DD HH24:MI:SS'));</v>
      </c>
    </row>
    <row r="8259" spans="1:8">
      <c r="A8259" s="11" t="s">
        <v>25002</v>
      </c>
      <c r="B8259" s="11" t="s">
        <v>12193</v>
      </c>
      <c r="C8259" s="18">
        <v>8</v>
      </c>
      <c r="D8259" s="11" t="s">
        <v>12188</v>
      </c>
      <c r="E8259" s="11" t="s">
        <v>2227</v>
      </c>
      <c r="F8259" s="12" t="s">
        <v>30094</v>
      </c>
      <c r="G8259" s="12" t="s">
        <v>30095</v>
      </c>
      <c r="H8259" s="11" t="str">
        <f t="shared" si="128"/>
        <v>insert into BTRCOutgoingXRate (OID, prefix, outgoingRateBDT, operatorName, operatorType, effectiveFrom, effectiveTo) values('17873_2016-01-01','17873','8','PUERTO RICO','FIXED',to_date('2016-01-01','YYYY-MM-DD HH24:MI:SS'),to_date('2016-12-01','YYYY-MM-DD HH24:MI:SS'));</v>
      </c>
    </row>
    <row r="8260" spans="1:8">
      <c r="A8260" s="11" t="s">
        <v>25003</v>
      </c>
      <c r="B8260" s="11" t="s">
        <v>12194</v>
      </c>
      <c r="C8260" s="18">
        <v>8</v>
      </c>
      <c r="D8260" s="11" t="s">
        <v>12188</v>
      </c>
      <c r="E8260" s="11" t="s">
        <v>2227</v>
      </c>
      <c r="F8260" s="12" t="s">
        <v>30094</v>
      </c>
      <c r="G8260" s="12" t="s">
        <v>30095</v>
      </c>
      <c r="H8260" s="11" t="str">
        <f t="shared" ref="H8260:H8323" si="129">H$1&amp;IF(ISBLANK(A8260),"null","'"&amp;A8260&amp;"'")&amp;","&amp;IF(ISBLANK(B8260),"null","'"&amp;B8260&amp;"'")&amp;","&amp;IF(ISBLANK(C8260),"null","'"&amp;C8260&amp;"'")&amp;","&amp;IF(ISBLANK(D8260),"null","'"&amp;D8260&amp;"'")&amp;","&amp;IF(ISBLANK(E8260),"null","'"&amp;E8260&amp;"'")&amp;","&amp;IF(ISBLANK(F8260),"null","to_date('"&amp;F8260&amp;"','YYYY-MM-DD HH24:MI:SS')")&amp;","&amp;IF(ISBLANK(G8260),"null","to_date('"&amp;G8260&amp;"','YYYY-MM-DD HH24:MI:SS')")&amp;I$1</f>
        <v>insert into BTRCOutgoingXRate (OID, prefix, outgoingRateBDT, operatorName, operatorType, effectiveFrom, effectiveTo) values('17877_2016-01-01','17877','8','PUERTO RICO','FIXED',to_date('2016-01-01','YYYY-MM-DD HH24:MI:SS'),to_date('2016-12-01','YYYY-MM-DD HH24:MI:SS'));</v>
      </c>
    </row>
    <row r="8261" spans="1:8">
      <c r="A8261" s="11" t="s">
        <v>25004</v>
      </c>
      <c r="B8261" s="11" t="s">
        <v>12195</v>
      </c>
      <c r="C8261" s="18">
        <v>8</v>
      </c>
      <c r="D8261" s="11" t="s">
        <v>12188</v>
      </c>
      <c r="E8261" s="11" t="s">
        <v>2227</v>
      </c>
      <c r="F8261" s="12" t="s">
        <v>30094</v>
      </c>
      <c r="G8261" s="12" t="s">
        <v>30095</v>
      </c>
      <c r="H8261" s="11" t="str">
        <f t="shared" si="129"/>
        <v>insert into BTRCOutgoingXRate (OID, prefix, outgoingRateBDT, operatorName, operatorType, effectiveFrom, effectiveTo) values('17879_2016-01-01','17879','8','PUERTO RICO','FIXED',to_date('2016-01-01','YYYY-MM-DD HH24:MI:SS'),to_date('2016-12-01','YYYY-MM-DD HH24:MI:SS'));</v>
      </c>
    </row>
    <row r="8262" spans="1:8">
      <c r="A8262" s="11" t="s">
        <v>25005</v>
      </c>
      <c r="B8262" s="11" t="s">
        <v>12196</v>
      </c>
      <c r="C8262" s="18">
        <v>8</v>
      </c>
      <c r="D8262" s="11" t="s">
        <v>12188</v>
      </c>
      <c r="E8262" s="11" t="s">
        <v>2227</v>
      </c>
      <c r="F8262" s="12" t="s">
        <v>30094</v>
      </c>
      <c r="G8262" s="12" t="s">
        <v>30095</v>
      </c>
      <c r="H8262" s="11" t="str">
        <f t="shared" si="129"/>
        <v>insert into BTRCOutgoingXRate (OID, prefix, outgoingRateBDT, operatorName, operatorType, effectiveFrom, effectiveTo) values('17878_2016-01-01','17878','8','PUERTO RICO','FIXED',to_date('2016-01-01','YYYY-MM-DD HH24:MI:SS'),to_date('2016-12-01','YYYY-MM-DD HH24:MI:SS'));</v>
      </c>
    </row>
    <row r="8263" spans="1:8">
      <c r="A8263" s="11" t="s">
        <v>25006</v>
      </c>
      <c r="B8263" s="11" t="s">
        <v>12197</v>
      </c>
      <c r="C8263" s="18">
        <v>8</v>
      </c>
      <c r="D8263" s="11" t="s">
        <v>12188</v>
      </c>
      <c r="E8263" s="11" t="s">
        <v>2227</v>
      </c>
      <c r="F8263" s="12" t="s">
        <v>30094</v>
      </c>
      <c r="G8263" s="12" t="s">
        <v>30095</v>
      </c>
      <c r="H8263" s="11" t="str">
        <f t="shared" si="129"/>
        <v>insert into BTRCOutgoingXRate (OID, prefix, outgoingRateBDT, operatorName, operatorType, effectiveFrom, effectiveTo) values('19399_2016-01-01','19399','8','PUERTO RICO','FIXED',to_date('2016-01-01','YYYY-MM-DD HH24:MI:SS'),to_date('2016-12-01','YYYY-MM-DD HH24:MI:SS'));</v>
      </c>
    </row>
    <row r="8264" spans="1:8">
      <c r="A8264" s="11" t="s">
        <v>25007</v>
      </c>
      <c r="B8264" s="11" t="s">
        <v>12198</v>
      </c>
      <c r="C8264" s="18">
        <v>8</v>
      </c>
      <c r="D8264" s="11" t="s">
        <v>12188</v>
      </c>
      <c r="E8264" s="11" t="s">
        <v>2227</v>
      </c>
      <c r="F8264" s="12" t="s">
        <v>30094</v>
      </c>
      <c r="G8264" s="12" t="s">
        <v>30095</v>
      </c>
      <c r="H8264" s="11" t="str">
        <f t="shared" si="129"/>
        <v>insert into BTRCOutgoingXRate (OID, prefix, outgoingRateBDT, operatorName, operatorType, effectiveFrom, effectiveTo) values('19398_2016-01-01','19398','8','PUERTO RICO','FIXED',to_date('2016-01-01','YYYY-MM-DD HH24:MI:SS'),to_date('2016-12-01','YYYY-MM-DD HH24:MI:SS'));</v>
      </c>
    </row>
    <row r="8265" spans="1:8">
      <c r="A8265" s="11" t="s">
        <v>25008</v>
      </c>
      <c r="B8265" s="11" t="s">
        <v>12199</v>
      </c>
      <c r="C8265" s="18">
        <v>8</v>
      </c>
      <c r="D8265" s="11" t="s">
        <v>12188</v>
      </c>
      <c r="E8265" s="11" t="s">
        <v>2227</v>
      </c>
      <c r="F8265" s="12" t="s">
        <v>30094</v>
      </c>
      <c r="G8265" s="12" t="s">
        <v>30095</v>
      </c>
      <c r="H8265" s="11" t="str">
        <f t="shared" si="129"/>
        <v>insert into BTRCOutgoingXRate (OID, prefix, outgoingRateBDT, operatorName, operatorType, effectiveFrom, effectiveTo) values('19397_2016-01-01','19397','8','PUERTO RICO','FIXED',to_date('2016-01-01','YYYY-MM-DD HH24:MI:SS'),to_date('2016-12-01','YYYY-MM-DD HH24:MI:SS'));</v>
      </c>
    </row>
    <row r="8266" spans="1:8">
      <c r="A8266" s="11" t="s">
        <v>25009</v>
      </c>
      <c r="B8266" s="11" t="s">
        <v>12200</v>
      </c>
      <c r="C8266" s="18">
        <v>8</v>
      </c>
      <c r="D8266" s="11" t="s">
        <v>12188</v>
      </c>
      <c r="E8266" s="11" t="s">
        <v>2227</v>
      </c>
      <c r="F8266" s="12" t="s">
        <v>30094</v>
      </c>
      <c r="G8266" s="12" t="s">
        <v>30095</v>
      </c>
      <c r="H8266" s="11" t="str">
        <f t="shared" si="129"/>
        <v>insert into BTRCOutgoingXRate (OID, prefix, outgoingRateBDT, operatorName, operatorType, effectiveFrom, effectiveTo) values('19396_2016-01-01','19396','8','PUERTO RICO','FIXED',to_date('2016-01-01','YYYY-MM-DD HH24:MI:SS'),to_date('2016-12-01','YYYY-MM-DD HH24:MI:SS'));</v>
      </c>
    </row>
    <row r="8267" spans="1:8">
      <c r="A8267" s="11" t="s">
        <v>25010</v>
      </c>
      <c r="B8267" s="11" t="s">
        <v>12201</v>
      </c>
      <c r="C8267" s="18">
        <v>8</v>
      </c>
      <c r="D8267" s="11" t="s">
        <v>12188</v>
      </c>
      <c r="E8267" s="11" t="s">
        <v>2227</v>
      </c>
      <c r="F8267" s="12" t="s">
        <v>30094</v>
      </c>
      <c r="G8267" s="12" t="s">
        <v>30095</v>
      </c>
      <c r="H8267" s="11" t="str">
        <f t="shared" si="129"/>
        <v>insert into BTRCOutgoingXRate (OID, prefix, outgoingRateBDT, operatorName, operatorType, effectiveFrom, effectiveTo) values('19395_2016-01-01','19395','8','PUERTO RICO','FIXED',to_date('2016-01-01','YYYY-MM-DD HH24:MI:SS'),to_date('2016-12-01','YYYY-MM-DD HH24:MI:SS'));</v>
      </c>
    </row>
    <row r="8268" spans="1:8">
      <c r="A8268" s="11" t="s">
        <v>25011</v>
      </c>
      <c r="B8268" s="11" t="s">
        <v>12202</v>
      </c>
      <c r="C8268" s="18">
        <v>8</v>
      </c>
      <c r="D8268" s="11" t="s">
        <v>12188</v>
      </c>
      <c r="E8268" s="11" t="s">
        <v>2227</v>
      </c>
      <c r="F8268" s="12" t="s">
        <v>30094</v>
      </c>
      <c r="G8268" s="12" t="s">
        <v>30095</v>
      </c>
      <c r="H8268" s="11" t="str">
        <f t="shared" si="129"/>
        <v>insert into BTRCOutgoingXRate (OID, prefix, outgoingRateBDT, operatorName, operatorType, effectiveFrom, effectiveTo) values('19394_2016-01-01','19394','8','PUERTO RICO','FIXED',to_date('2016-01-01','YYYY-MM-DD HH24:MI:SS'),to_date('2016-12-01','YYYY-MM-DD HH24:MI:SS'));</v>
      </c>
    </row>
    <row r="8269" spans="1:8">
      <c r="A8269" s="11" t="s">
        <v>25012</v>
      </c>
      <c r="B8269" s="11" t="s">
        <v>12203</v>
      </c>
      <c r="C8269" s="18">
        <v>8</v>
      </c>
      <c r="D8269" s="11" t="s">
        <v>12188</v>
      </c>
      <c r="E8269" s="11" t="s">
        <v>2227</v>
      </c>
      <c r="F8269" s="12" t="s">
        <v>30094</v>
      </c>
      <c r="G8269" s="12" t="s">
        <v>30095</v>
      </c>
      <c r="H8269" s="11" t="str">
        <f t="shared" si="129"/>
        <v>insert into BTRCOutgoingXRate (OID, prefix, outgoingRateBDT, operatorName, operatorType, effectiveFrom, effectiveTo) values('19393_2016-01-01','19393','8','PUERTO RICO','FIXED',to_date('2016-01-01','YYYY-MM-DD HH24:MI:SS'),to_date('2016-12-01','YYYY-MM-DD HH24:MI:SS'));</v>
      </c>
    </row>
    <row r="8270" spans="1:8">
      <c r="A8270" s="11" t="s">
        <v>25013</v>
      </c>
      <c r="B8270" s="11" t="s">
        <v>12204</v>
      </c>
      <c r="C8270" s="18">
        <v>8</v>
      </c>
      <c r="D8270" s="11" t="s">
        <v>12188</v>
      </c>
      <c r="E8270" s="11" t="s">
        <v>2227</v>
      </c>
      <c r="F8270" s="12" t="s">
        <v>30094</v>
      </c>
      <c r="G8270" s="12" t="s">
        <v>30095</v>
      </c>
      <c r="H8270" s="11" t="str">
        <f t="shared" si="129"/>
        <v>insert into BTRCOutgoingXRate (OID, prefix, outgoingRateBDT, operatorName, operatorType, effectiveFrom, effectiveTo) values('19392_2016-01-01','19392','8','PUERTO RICO','FIXED',to_date('2016-01-01','YYYY-MM-DD HH24:MI:SS'),to_date('2016-12-01','YYYY-MM-DD HH24:MI:SS'));</v>
      </c>
    </row>
    <row r="8271" spans="1:8">
      <c r="A8271" s="11" t="s">
        <v>25014</v>
      </c>
      <c r="B8271" s="11" t="s">
        <v>12205</v>
      </c>
      <c r="C8271" s="18">
        <v>8</v>
      </c>
      <c r="D8271" s="11" t="s">
        <v>12188</v>
      </c>
      <c r="E8271" s="11" t="s">
        <v>2227</v>
      </c>
      <c r="F8271" s="12" t="s">
        <v>30094</v>
      </c>
      <c r="G8271" s="12" t="s">
        <v>30095</v>
      </c>
      <c r="H8271" s="11" t="str">
        <f t="shared" si="129"/>
        <v>insert into BTRCOutgoingXRate (OID, prefix, outgoingRateBDT, operatorName, operatorType, effectiveFrom, effectiveTo) values('19391_2016-01-01','19391','8','PUERTO RICO','FIXED',to_date('2016-01-01','YYYY-MM-DD HH24:MI:SS'),to_date('2016-12-01','YYYY-MM-DD HH24:MI:SS'));</v>
      </c>
    </row>
    <row r="8272" spans="1:8">
      <c r="A8272" s="11" t="s">
        <v>25015</v>
      </c>
      <c r="B8272" s="11" t="s">
        <v>1597</v>
      </c>
      <c r="C8272" s="18">
        <v>8</v>
      </c>
      <c r="D8272" s="11" t="s">
        <v>12206</v>
      </c>
      <c r="E8272" s="11" t="s">
        <v>2227</v>
      </c>
      <c r="F8272" s="12" t="s">
        <v>30094</v>
      </c>
      <c r="G8272" s="12" t="s">
        <v>30095</v>
      </c>
      <c r="H8272" s="11" t="str">
        <f t="shared" si="129"/>
        <v>insert into BTRCOutgoingXRate (OID, prefix, outgoingRateBDT, operatorName, operatorType, effectiveFrom, effectiveTo) values('1939_2016-01-01','1939','8','Puerto Rico All Country','FIXED',to_date('2016-01-01','YYYY-MM-DD HH24:MI:SS'),to_date('2016-12-01','YYYY-MM-DD HH24:MI:SS'));</v>
      </c>
    </row>
    <row r="8273" spans="1:8">
      <c r="A8273" s="11" t="s">
        <v>25016</v>
      </c>
      <c r="B8273" s="11" t="s">
        <v>1585</v>
      </c>
      <c r="C8273" s="18">
        <v>8</v>
      </c>
      <c r="D8273" s="11" t="s">
        <v>12206</v>
      </c>
      <c r="E8273" s="11" t="s">
        <v>2227</v>
      </c>
      <c r="F8273" s="12" t="s">
        <v>30094</v>
      </c>
      <c r="G8273" s="12" t="s">
        <v>30095</v>
      </c>
      <c r="H8273" s="11" t="str">
        <f t="shared" si="129"/>
        <v>insert into BTRCOutgoingXRate (OID, prefix, outgoingRateBDT, operatorName, operatorType, effectiveFrom, effectiveTo) values('1787_2016-01-01','1787','8','Puerto Rico All Country','FIXED',to_date('2016-01-01','YYYY-MM-DD HH24:MI:SS'),to_date('2016-12-01','YYYY-MM-DD HH24:MI:SS'));</v>
      </c>
    </row>
    <row r="8274" spans="1:8">
      <c r="A8274" s="11" t="s">
        <v>25017</v>
      </c>
      <c r="B8274" s="11" t="s">
        <v>12207</v>
      </c>
      <c r="C8274" s="18">
        <v>15</v>
      </c>
      <c r="D8274" s="11" t="s">
        <v>12208</v>
      </c>
      <c r="E8274" s="11" t="s">
        <v>2190</v>
      </c>
      <c r="F8274" s="12" t="s">
        <v>30094</v>
      </c>
      <c r="G8274" s="12" t="s">
        <v>30095</v>
      </c>
      <c r="H8274" s="11" t="str">
        <f t="shared" si="129"/>
        <v>insert into BTRCOutgoingXRate (OID, prefix, outgoingRateBDT, operatorName, operatorType, effectiveFrom, effectiveTo) values('178732_2016-01-01','178732','15','PUERTO RICO-MOBILE','MOBILE',to_date('2016-01-01','YYYY-MM-DD HH24:MI:SS'),to_date('2016-12-01','YYYY-MM-DD HH24:MI:SS'));</v>
      </c>
    </row>
    <row r="8275" spans="1:8">
      <c r="A8275" s="11" t="s">
        <v>25018</v>
      </c>
      <c r="B8275" s="11" t="s">
        <v>12209</v>
      </c>
      <c r="C8275" s="18">
        <v>15</v>
      </c>
      <c r="D8275" s="11" t="s">
        <v>12208</v>
      </c>
      <c r="E8275" s="11" t="s">
        <v>2190</v>
      </c>
      <c r="F8275" s="12" t="s">
        <v>30094</v>
      </c>
      <c r="G8275" s="12" t="s">
        <v>30095</v>
      </c>
      <c r="H8275" s="11" t="str">
        <f t="shared" si="129"/>
        <v>insert into BTRCOutgoingXRate (OID, prefix, outgoingRateBDT, operatorName, operatorType, effectiveFrom, effectiveTo) values('178731_2016-01-01','178731','15','PUERTO RICO-MOBILE','MOBILE',to_date('2016-01-01','YYYY-MM-DD HH24:MI:SS'),to_date('2016-12-01','YYYY-MM-DD HH24:MI:SS'));</v>
      </c>
    </row>
    <row r="8276" spans="1:8">
      <c r="A8276" s="11" t="s">
        <v>25019</v>
      </c>
      <c r="B8276" s="11" t="s">
        <v>12210</v>
      </c>
      <c r="C8276" s="18">
        <v>15</v>
      </c>
      <c r="D8276" s="11" t="s">
        <v>12208</v>
      </c>
      <c r="E8276" s="11" t="s">
        <v>2190</v>
      </c>
      <c r="F8276" s="12" t="s">
        <v>30094</v>
      </c>
      <c r="G8276" s="12" t="s">
        <v>30095</v>
      </c>
      <c r="H8276" s="11" t="str">
        <f t="shared" si="129"/>
        <v>insert into BTRCOutgoingXRate (OID, prefix, outgoingRateBDT, operatorName, operatorType, effectiveFrom, effectiveTo) values('178730_2016-01-01','178730','15','PUERTO RICO-MOBILE','MOBILE',to_date('2016-01-01','YYYY-MM-DD HH24:MI:SS'),to_date('2016-12-01','YYYY-MM-DD HH24:MI:SS'));</v>
      </c>
    </row>
    <row r="8277" spans="1:8">
      <c r="A8277" s="11" t="s">
        <v>25020</v>
      </c>
      <c r="B8277" s="11" t="s">
        <v>12211</v>
      </c>
      <c r="C8277" s="18">
        <v>15</v>
      </c>
      <c r="D8277" s="11" t="s">
        <v>12208</v>
      </c>
      <c r="E8277" s="11" t="s">
        <v>2190</v>
      </c>
      <c r="F8277" s="12" t="s">
        <v>30094</v>
      </c>
      <c r="G8277" s="12" t="s">
        <v>30095</v>
      </c>
      <c r="H8277" s="11" t="str">
        <f t="shared" si="129"/>
        <v>insert into BTRCOutgoingXRate (OID, prefix, outgoingRateBDT, operatorName, operatorType, effectiveFrom, effectiveTo) values('178729_2016-01-01','178729','15','PUERTO RICO-MOBILE','MOBILE',to_date('2016-01-01','YYYY-MM-DD HH24:MI:SS'),to_date('2016-12-01','YYYY-MM-DD HH24:MI:SS'));</v>
      </c>
    </row>
    <row r="8278" spans="1:8">
      <c r="A8278" s="11" t="s">
        <v>25021</v>
      </c>
      <c r="B8278" s="11" t="s">
        <v>12212</v>
      </c>
      <c r="C8278" s="18">
        <v>15</v>
      </c>
      <c r="D8278" s="11" t="s">
        <v>12208</v>
      </c>
      <c r="E8278" s="11" t="s">
        <v>2190</v>
      </c>
      <c r="F8278" s="12" t="s">
        <v>30094</v>
      </c>
      <c r="G8278" s="12" t="s">
        <v>30095</v>
      </c>
      <c r="H8278" s="11" t="str">
        <f t="shared" si="129"/>
        <v>insert into BTRCOutgoingXRate (OID, prefix, outgoingRateBDT, operatorName, operatorType, effectiveFrom, effectiveTo) values('178724_2016-01-01','178724','15','PUERTO RICO-MOBILE','MOBILE',to_date('2016-01-01','YYYY-MM-DD HH24:MI:SS'),to_date('2016-12-01','YYYY-MM-DD HH24:MI:SS'));</v>
      </c>
    </row>
    <row r="8279" spans="1:8">
      <c r="A8279" s="11" t="s">
        <v>25022</v>
      </c>
      <c r="B8279" s="11" t="s">
        <v>12213</v>
      </c>
      <c r="C8279" s="18">
        <v>15</v>
      </c>
      <c r="D8279" s="11" t="s">
        <v>12208</v>
      </c>
      <c r="E8279" s="11" t="s">
        <v>2190</v>
      </c>
      <c r="F8279" s="12" t="s">
        <v>30094</v>
      </c>
      <c r="G8279" s="12" t="s">
        <v>30095</v>
      </c>
      <c r="H8279" s="11" t="str">
        <f t="shared" si="129"/>
        <v>insert into BTRCOutgoingXRate (OID, prefix, outgoingRateBDT, operatorName, operatorType, effectiveFrom, effectiveTo) values('178723_2016-01-01','178723','15','PUERTO RICO-MOBILE','MOBILE',to_date('2016-01-01','YYYY-MM-DD HH24:MI:SS'),to_date('2016-12-01','YYYY-MM-DD HH24:MI:SS'));</v>
      </c>
    </row>
    <row r="8280" spans="1:8">
      <c r="A8280" s="11" t="s">
        <v>25023</v>
      </c>
      <c r="B8280" s="11" t="s">
        <v>12214</v>
      </c>
      <c r="C8280" s="18">
        <v>15</v>
      </c>
      <c r="D8280" s="11" t="s">
        <v>12208</v>
      </c>
      <c r="E8280" s="11" t="s">
        <v>2190</v>
      </c>
      <c r="F8280" s="12" t="s">
        <v>30094</v>
      </c>
      <c r="G8280" s="12" t="s">
        <v>30095</v>
      </c>
      <c r="H8280" s="11" t="str">
        <f t="shared" si="129"/>
        <v>insert into BTRCOutgoingXRate (OID, prefix, outgoingRateBDT, operatorName, operatorType, effectiveFrom, effectiveTo) values('178722_2016-01-01','178722','15','PUERTO RICO-MOBILE','MOBILE',to_date('2016-01-01','YYYY-MM-DD HH24:MI:SS'),to_date('2016-12-01','YYYY-MM-DD HH24:MI:SS'));</v>
      </c>
    </row>
    <row r="8281" spans="1:8">
      <c r="A8281" s="11" t="s">
        <v>25024</v>
      </c>
      <c r="B8281" s="11" t="s">
        <v>12215</v>
      </c>
      <c r="C8281" s="18">
        <v>15</v>
      </c>
      <c r="D8281" s="11" t="s">
        <v>12208</v>
      </c>
      <c r="E8281" s="11" t="s">
        <v>2190</v>
      </c>
      <c r="F8281" s="12" t="s">
        <v>30094</v>
      </c>
      <c r="G8281" s="12" t="s">
        <v>30095</v>
      </c>
      <c r="H8281" s="11" t="str">
        <f t="shared" si="129"/>
        <v>insert into BTRCOutgoingXRate (OID, prefix, outgoingRateBDT, operatorName, operatorType, effectiveFrom, effectiveTo) values('178721_2016-01-01','178721','15','PUERTO RICO-MOBILE','MOBILE',to_date('2016-01-01','YYYY-MM-DD HH24:MI:SS'),to_date('2016-12-01','YYYY-MM-DD HH24:MI:SS'));</v>
      </c>
    </row>
    <row r="8282" spans="1:8">
      <c r="A8282" s="11" t="s">
        <v>25025</v>
      </c>
      <c r="B8282" s="11" t="s">
        <v>12216</v>
      </c>
      <c r="C8282" s="18">
        <v>15</v>
      </c>
      <c r="D8282" s="11" t="s">
        <v>12208</v>
      </c>
      <c r="E8282" s="11" t="s">
        <v>2190</v>
      </c>
      <c r="F8282" s="12" t="s">
        <v>30094</v>
      </c>
      <c r="G8282" s="12" t="s">
        <v>30095</v>
      </c>
      <c r="H8282" s="11" t="str">
        <f t="shared" si="129"/>
        <v>insert into BTRCOutgoingXRate (OID, prefix, outgoingRateBDT, operatorName, operatorType, effectiveFrom, effectiveTo) values('178720_2016-01-01','178720','15','PUERTO RICO-MOBILE','MOBILE',to_date('2016-01-01','YYYY-MM-DD HH24:MI:SS'),to_date('2016-12-01','YYYY-MM-DD HH24:MI:SS'));</v>
      </c>
    </row>
    <row r="8283" spans="1:8">
      <c r="A8283" s="11" t="s">
        <v>25026</v>
      </c>
      <c r="B8283" s="11" t="s">
        <v>12217</v>
      </c>
      <c r="C8283" s="18">
        <v>15</v>
      </c>
      <c r="D8283" s="11" t="s">
        <v>12208</v>
      </c>
      <c r="E8283" s="11" t="s">
        <v>2190</v>
      </c>
      <c r="F8283" s="12" t="s">
        <v>30094</v>
      </c>
      <c r="G8283" s="12" t="s">
        <v>30095</v>
      </c>
      <c r="H8283" s="11" t="str">
        <f t="shared" si="129"/>
        <v>insert into BTRCOutgoingXRate (OID, prefix, outgoingRateBDT, operatorName, operatorType, effectiveFrom, effectiveTo) values('178738_2016-01-01','178738','15','PUERTO RICO-MOBILE','MOBILE',to_date('2016-01-01','YYYY-MM-DD HH24:MI:SS'),to_date('2016-12-01','YYYY-MM-DD HH24:MI:SS'));</v>
      </c>
    </row>
    <row r="8284" spans="1:8">
      <c r="A8284" s="11" t="s">
        <v>25027</v>
      </c>
      <c r="B8284" s="11" t="s">
        <v>12218</v>
      </c>
      <c r="C8284" s="18">
        <v>15</v>
      </c>
      <c r="D8284" s="11" t="s">
        <v>12208</v>
      </c>
      <c r="E8284" s="11" t="s">
        <v>2190</v>
      </c>
      <c r="F8284" s="12" t="s">
        <v>30094</v>
      </c>
      <c r="G8284" s="12" t="s">
        <v>30095</v>
      </c>
      <c r="H8284" s="11" t="str">
        <f t="shared" si="129"/>
        <v>insert into BTRCOutgoingXRate (OID, prefix, outgoingRateBDT, operatorName, operatorType, effectiveFrom, effectiveTo) values('178737_2016-01-01','178737','15','PUERTO RICO-MOBILE','MOBILE',to_date('2016-01-01','YYYY-MM-DD HH24:MI:SS'),to_date('2016-12-01','YYYY-MM-DD HH24:MI:SS'));</v>
      </c>
    </row>
    <row r="8285" spans="1:8">
      <c r="A8285" s="11" t="s">
        <v>25028</v>
      </c>
      <c r="B8285" s="11" t="s">
        <v>12219</v>
      </c>
      <c r="C8285" s="18">
        <v>15</v>
      </c>
      <c r="D8285" s="11" t="s">
        <v>12208</v>
      </c>
      <c r="E8285" s="11" t="s">
        <v>2190</v>
      </c>
      <c r="F8285" s="12" t="s">
        <v>30094</v>
      </c>
      <c r="G8285" s="12" t="s">
        <v>30095</v>
      </c>
      <c r="H8285" s="11" t="str">
        <f t="shared" si="129"/>
        <v>insert into BTRCOutgoingXRate (OID, prefix, outgoingRateBDT, operatorName, operatorType, effectiveFrom, effectiveTo) values('178736_2016-01-01','178736','15','PUERTO RICO-MOBILE','MOBILE',to_date('2016-01-01','YYYY-MM-DD HH24:MI:SS'),to_date('2016-12-01','YYYY-MM-DD HH24:MI:SS'));</v>
      </c>
    </row>
    <row r="8286" spans="1:8">
      <c r="A8286" s="11" t="s">
        <v>25029</v>
      </c>
      <c r="B8286" s="11" t="s">
        <v>12220</v>
      </c>
      <c r="C8286" s="18">
        <v>15</v>
      </c>
      <c r="D8286" s="11" t="s">
        <v>12208</v>
      </c>
      <c r="E8286" s="11" t="s">
        <v>2190</v>
      </c>
      <c r="F8286" s="12" t="s">
        <v>30094</v>
      </c>
      <c r="G8286" s="12" t="s">
        <v>30095</v>
      </c>
      <c r="H8286" s="11" t="str">
        <f t="shared" si="129"/>
        <v>insert into BTRCOutgoingXRate (OID, prefix, outgoingRateBDT, operatorName, operatorType, effectiveFrom, effectiveTo) values('178735_2016-01-01','178735','15','PUERTO RICO-MOBILE','MOBILE',to_date('2016-01-01','YYYY-MM-DD HH24:MI:SS'),to_date('2016-12-01','YYYY-MM-DD HH24:MI:SS'));</v>
      </c>
    </row>
    <row r="8287" spans="1:8">
      <c r="A8287" s="11" t="s">
        <v>25030</v>
      </c>
      <c r="B8287" s="11" t="s">
        <v>12221</v>
      </c>
      <c r="C8287" s="18">
        <v>15</v>
      </c>
      <c r="D8287" s="11" t="s">
        <v>12208</v>
      </c>
      <c r="E8287" s="11" t="s">
        <v>2190</v>
      </c>
      <c r="F8287" s="12" t="s">
        <v>30094</v>
      </c>
      <c r="G8287" s="12" t="s">
        <v>30095</v>
      </c>
      <c r="H8287" s="11" t="str">
        <f t="shared" si="129"/>
        <v>insert into BTRCOutgoingXRate (OID, prefix, outgoingRateBDT, operatorName, operatorType, effectiveFrom, effectiveTo) values('178734_2016-01-01','178734','15','PUERTO RICO-MOBILE','MOBILE',to_date('2016-01-01','YYYY-MM-DD HH24:MI:SS'),to_date('2016-12-01','YYYY-MM-DD HH24:MI:SS'));</v>
      </c>
    </row>
    <row r="8288" spans="1:8">
      <c r="A8288" s="11" t="s">
        <v>25031</v>
      </c>
      <c r="B8288" s="11" t="s">
        <v>12222</v>
      </c>
      <c r="C8288" s="18">
        <v>15</v>
      </c>
      <c r="D8288" s="11" t="s">
        <v>12208</v>
      </c>
      <c r="E8288" s="11" t="s">
        <v>2190</v>
      </c>
      <c r="F8288" s="12" t="s">
        <v>30094</v>
      </c>
      <c r="G8288" s="12" t="s">
        <v>30095</v>
      </c>
      <c r="H8288" s="11" t="str">
        <f t="shared" si="129"/>
        <v>insert into BTRCOutgoingXRate (OID, prefix, outgoingRateBDT, operatorName, operatorType, effectiveFrom, effectiveTo) values('178739_2016-01-01','178739','15','PUERTO RICO-MOBILE','MOBILE',to_date('2016-01-01','YYYY-MM-DD HH24:MI:SS'),to_date('2016-12-01','YYYY-MM-DD HH24:MI:SS'));</v>
      </c>
    </row>
    <row r="8289" spans="1:8">
      <c r="A8289" s="11" t="s">
        <v>25032</v>
      </c>
      <c r="B8289" s="11" t="s">
        <v>12223</v>
      </c>
      <c r="C8289" s="18">
        <v>15</v>
      </c>
      <c r="D8289" s="11" t="s">
        <v>12208</v>
      </c>
      <c r="E8289" s="11" t="s">
        <v>2190</v>
      </c>
      <c r="F8289" s="12" t="s">
        <v>30094</v>
      </c>
      <c r="G8289" s="12" t="s">
        <v>30095</v>
      </c>
      <c r="H8289" s="11" t="str">
        <f t="shared" si="129"/>
        <v>insert into BTRCOutgoingXRate (OID, prefix, outgoingRateBDT, operatorName, operatorType, effectiveFrom, effectiveTo) values('178756_2016-01-01','178756','15','PUERTO RICO-MOBILE','MOBILE',to_date('2016-01-01','YYYY-MM-DD HH24:MI:SS'),to_date('2016-12-01','YYYY-MM-DD HH24:MI:SS'));</v>
      </c>
    </row>
    <row r="8290" spans="1:8">
      <c r="A8290" s="11" t="s">
        <v>25033</v>
      </c>
      <c r="B8290" s="11" t="s">
        <v>12224</v>
      </c>
      <c r="C8290" s="18">
        <v>15</v>
      </c>
      <c r="D8290" s="11" t="s">
        <v>12208</v>
      </c>
      <c r="E8290" s="11" t="s">
        <v>2190</v>
      </c>
      <c r="F8290" s="12" t="s">
        <v>30094</v>
      </c>
      <c r="G8290" s="12" t="s">
        <v>30095</v>
      </c>
      <c r="H8290" s="11" t="str">
        <f t="shared" si="129"/>
        <v>insert into BTRCOutgoingXRate (OID, prefix, outgoingRateBDT, operatorName, operatorType, effectiveFrom, effectiveTo) values('178755_2016-01-01','178755','15','PUERTO RICO-MOBILE','MOBILE',to_date('2016-01-01','YYYY-MM-DD HH24:MI:SS'),to_date('2016-12-01','YYYY-MM-DD HH24:MI:SS'));</v>
      </c>
    </row>
    <row r="8291" spans="1:8">
      <c r="A8291" s="11" t="s">
        <v>25034</v>
      </c>
      <c r="B8291" s="11" t="s">
        <v>12225</v>
      </c>
      <c r="C8291" s="18">
        <v>15</v>
      </c>
      <c r="D8291" s="11" t="s">
        <v>12208</v>
      </c>
      <c r="E8291" s="11" t="s">
        <v>2190</v>
      </c>
      <c r="F8291" s="12" t="s">
        <v>30094</v>
      </c>
      <c r="G8291" s="12" t="s">
        <v>30095</v>
      </c>
      <c r="H8291" s="11" t="str">
        <f t="shared" si="129"/>
        <v>insert into BTRCOutgoingXRate (OID, prefix, outgoingRateBDT, operatorName, operatorType, effectiveFrom, effectiveTo) values('178754_2016-01-01','178754','15','PUERTO RICO-MOBILE','MOBILE',to_date('2016-01-01','YYYY-MM-DD HH24:MI:SS'),to_date('2016-12-01','YYYY-MM-DD HH24:MI:SS'));</v>
      </c>
    </row>
    <row r="8292" spans="1:8">
      <c r="A8292" s="11" t="s">
        <v>25035</v>
      </c>
      <c r="B8292" s="11" t="s">
        <v>12226</v>
      </c>
      <c r="C8292" s="18">
        <v>15</v>
      </c>
      <c r="D8292" s="11" t="s">
        <v>12208</v>
      </c>
      <c r="E8292" s="11" t="s">
        <v>2190</v>
      </c>
      <c r="F8292" s="12" t="s">
        <v>30094</v>
      </c>
      <c r="G8292" s="12" t="s">
        <v>30095</v>
      </c>
      <c r="H8292" s="11" t="str">
        <f t="shared" si="129"/>
        <v>insert into BTRCOutgoingXRate (OID, prefix, outgoingRateBDT, operatorName, operatorType, effectiveFrom, effectiveTo) values('178753_2016-01-01','178753','15','PUERTO RICO-MOBILE','MOBILE',to_date('2016-01-01','YYYY-MM-DD HH24:MI:SS'),to_date('2016-12-01','YYYY-MM-DD HH24:MI:SS'));</v>
      </c>
    </row>
    <row r="8293" spans="1:8">
      <c r="A8293" s="11" t="s">
        <v>25036</v>
      </c>
      <c r="B8293" s="11" t="s">
        <v>12227</v>
      </c>
      <c r="C8293" s="18">
        <v>15</v>
      </c>
      <c r="D8293" s="11" t="s">
        <v>12208</v>
      </c>
      <c r="E8293" s="11" t="s">
        <v>2190</v>
      </c>
      <c r="F8293" s="12" t="s">
        <v>30094</v>
      </c>
      <c r="G8293" s="12" t="s">
        <v>30095</v>
      </c>
      <c r="H8293" s="11" t="str">
        <f t="shared" si="129"/>
        <v>insert into BTRCOutgoingXRate (OID, prefix, outgoingRateBDT, operatorName, operatorType, effectiveFrom, effectiveTo) values('178752_2016-01-01','178752','15','PUERTO RICO-MOBILE','MOBILE',to_date('2016-01-01','YYYY-MM-DD HH24:MI:SS'),to_date('2016-12-01','YYYY-MM-DD HH24:MI:SS'));</v>
      </c>
    </row>
    <row r="8294" spans="1:8">
      <c r="A8294" s="11" t="s">
        <v>25037</v>
      </c>
      <c r="B8294" s="11" t="s">
        <v>12228</v>
      </c>
      <c r="C8294" s="18">
        <v>15</v>
      </c>
      <c r="D8294" s="11" t="s">
        <v>12208</v>
      </c>
      <c r="E8294" s="11" t="s">
        <v>2190</v>
      </c>
      <c r="F8294" s="12" t="s">
        <v>30094</v>
      </c>
      <c r="G8294" s="12" t="s">
        <v>30095</v>
      </c>
      <c r="H8294" s="11" t="str">
        <f t="shared" si="129"/>
        <v>insert into BTRCOutgoingXRate (OID, prefix, outgoingRateBDT, operatorName, operatorType, effectiveFrom, effectiveTo) values('178751_2016-01-01','178751','15','PUERTO RICO-MOBILE','MOBILE',to_date('2016-01-01','YYYY-MM-DD HH24:MI:SS'),to_date('2016-12-01','YYYY-MM-DD HH24:MI:SS'));</v>
      </c>
    </row>
    <row r="8295" spans="1:8">
      <c r="A8295" s="11" t="s">
        <v>25038</v>
      </c>
      <c r="B8295" s="11" t="s">
        <v>12229</v>
      </c>
      <c r="C8295" s="18">
        <v>15</v>
      </c>
      <c r="D8295" s="11" t="s">
        <v>12208</v>
      </c>
      <c r="E8295" s="11" t="s">
        <v>2190</v>
      </c>
      <c r="F8295" s="12" t="s">
        <v>30094</v>
      </c>
      <c r="G8295" s="12" t="s">
        <v>30095</v>
      </c>
      <c r="H8295" s="11" t="str">
        <f t="shared" si="129"/>
        <v>insert into BTRCOutgoingXRate (OID, prefix, outgoingRateBDT, operatorName, operatorType, effectiveFrom, effectiveTo) values('178750_2016-01-01','178750','15','PUERTO RICO-MOBILE','MOBILE',to_date('2016-01-01','YYYY-MM-DD HH24:MI:SS'),to_date('2016-12-01','YYYY-MM-DD HH24:MI:SS'));</v>
      </c>
    </row>
    <row r="8296" spans="1:8">
      <c r="A8296" s="11" t="s">
        <v>25039</v>
      </c>
      <c r="B8296" s="11" t="s">
        <v>12230</v>
      </c>
      <c r="C8296" s="18">
        <v>15</v>
      </c>
      <c r="D8296" s="11" t="s">
        <v>12208</v>
      </c>
      <c r="E8296" s="11" t="s">
        <v>2190</v>
      </c>
      <c r="F8296" s="12" t="s">
        <v>30094</v>
      </c>
      <c r="G8296" s="12" t="s">
        <v>30095</v>
      </c>
      <c r="H8296" s="11" t="str">
        <f t="shared" si="129"/>
        <v>insert into BTRCOutgoingXRate (OID, prefix, outgoingRateBDT, operatorName, operatorType, effectiveFrom, effectiveTo) values('178748_2016-01-01','178748','15','PUERTO RICO-MOBILE','MOBILE',to_date('2016-01-01','YYYY-MM-DD HH24:MI:SS'),to_date('2016-12-01','YYYY-MM-DD HH24:MI:SS'));</v>
      </c>
    </row>
    <row r="8297" spans="1:8">
      <c r="A8297" s="11" t="s">
        <v>25040</v>
      </c>
      <c r="B8297" s="11" t="s">
        <v>12231</v>
      </c>
      <c r="C8297" s="18">
        <v>15</v>
      </c>
      <c r="D8297" s="11" t="s">
        <v>12208</v>
      </c>
      <c r="E8297" s="11" t="s">
        <v>2190</v>
      </c>
      <c r="F8297" s="12" t="s">
        <v>30094</v>
      </c>
      <c r="G8297" s="12" t="s">
        <v>30095</v>
      </c>
      <c r="H8297" s="11" t="str">
        <f t="shared" si="129"/>
        <v>insert into BTRCOutgoingXRate (OID, prefix, outgoingRateBDT, operatorName, operatorType, effectiveFrom, effectiveTo) values('178747_2016-01-01','178747','15','PUERTO RICO-MOBILE','MOBILE',to_date('2016-01-01','YYYY-MM-DD HH24:MI:SS'),to_date('2016-12-01','YYYY-MM-DD HH24:MI:SS'));</v>
      </c>
    </row>
    <row r="8298" spans="1:8">
      <c r="A8298" s="11" t="s">
        <v>25041</v>
      </c>
      <c r="B8298" s="11" t="s">
        <v>12232</v>
      </c>
      <c r="C8298" s="18">
        <v>15</v>
      </c>
      <c r="D8298" s="11" t="s">
        <v>12208</v>
      </c>
      <c r="E8298" s="11" t="s">
        <v>2190</v>
      </c>
      <c r="F8298" s="12" t="s">
        <v>30094</v>
      </c>
      <c r="G8298" s="12" t="s">
        <v>30095</v>
      </c>
      <c r="H8298" s="11" t="str">
        <f t="shared" si="129"/>
        <v>insert into BTRCOutgoingXRate (OID, prefix, outgoingRateBDT, operatorName, operatorType, effectiveFrom, effectiveTo) values('178799_2016-01-01','178799','15','PUERTO RICO-MOBILE','MOBILE',to_date('2016-01-01','YYYY-MM-DD HH24:MI:SS'),to_date('2016-12-01','YYYY-MM-DD HH24:MI:SS'));</v>
      </c>
    </row>
    <row r="8299" spans="1:8">
      <c r="A8299" s="11" t="s">
        <v>25042</v>
      </c>
      <c r="B8299" s="11" t="s">
        <v>12233</v>
      </c>
      <c r="C8299" s="18">
        <v>15</v>
      </c>
      <c r="D8299" s="11" t="s">
        <v>12208</v>
      </c>
      <c r="E8299" s="11" t="s">
        <v>2190</v>
      </c>
      <c r="F8299" s="12" t="s">
        <v>30094</v>
      </c>
      <c r="G8299" s="12" t="s">
        <v>30095</v>
      </c>
      <c r="H8299" s="11" t="str">
        <f t="shared" si="129"/>
        <v>insert into BTRCOutgoingXRate (OID, prefix, outgoingRateBDT, operatorName, operatorType, effectiveFrom, effectiveTo) values('178798_2016-01-01','178798','15','PUERTO RICO-MOBILE','MOBILE',to_date('2016-01-01','YYYY-MM-DD HH24:MI:SS'),to_date('2016-12-01','YYYY-MM-DD HH24:MI:SS'));</v>
      </c>
    </row>
    <row r="8300" spans="1:8">
      <c r="A8300" s="11" t="s">
        <v>25043</v>
      </c>
      <c r="B8300" s="11" t="s">
        <v>12234</v>
      </c>
      <c r="C8300" s="18">
        <v>15</v>
      </c>
      <c r="D8300" s="11" t="s">
        <v>12208</v>
      </c>
      <c r="E8300" s="11" t="s">
        <v>2190</v>
      </c>
      <c r="F8300" s="12" t="s">
        <v>30094</v>
      </c>
      <c r="G8300" s="12" t="s">
        <v>30095</v>
      </c>
      <c r="H8300" s="11" t="str">
        <f t="shared" si="129"/>
        <v>insert into BTRCOutgoingXRate (OID, prefix, outgoingRateBDT, operatorName, operatorType, effectiveFrom, effectiveTo) values('178797_2016-01-01','178797','15','PUERTO RICO-MOBILE','MOBILE',to_date('2016-01-01','YYYY-MM-DD HH24:MI:SS'),to_date('2016-12-01','YYYY-MM-DD HH24:MI:SS'));</v>
      </c>
    </row>
    <row r="8301" spans="1:8">
      <c r="A8301" s="11" t="s">
        <v>25044</v>
      </c>
      <c r="B8301" s="11" t="s">
        <v>12235</v>
      </c>
      <c r="C8301" s="18">
        <v>15</v>
      </c>
      <c r="D8301" s="11" t="s">
        <v>12208</v>
      </c>
      <c r="E8301" s="11" t="s">
        <v>2190</v>
      </c>
      <c r="F8301" s="12" t="s">
        <v>30094</v>
      </c>
      <c r="G8301" s="12" t="s">
        <v>30095</v>
      </c>
      <c r="H8301" s="11" t="str">
        <f t="shared" si="129"/>
        <v>insert into BTRCOutgoingXRate (OID, prefix, outgoingRateBDT, operatorName, operatorType, effectiveFrom, effectiveTo) values('178796_2016-01-01','178796','15','PUERTO RICO-MOBILE','MOBILE',to_date('2016-01-01','YYYY-MM-DD HH24:MI:SS'),to_date('2016-12-01','YYYY-MM-DD HH24:MI:SS'));</v>
      </c>
    </row>
    <row r="8302" spans="1:8">
      <c r="A8302" s="11" t="s">
        <v>25045</v>
      </c>
      <c r="B8302" s="11" t="s">
        <v>12236</v>
      </c>
      <c r="C8302" s="18">
        <v>15</v>
      </c>
      <c r="D8302" s="11" t="s">
        <v>12208</v>
      </c>
      <c r="E8302" s="11" t="s">
        <v>2190</v>
      </c>
      <c r="F8302" s="12" t="s">
        <v>30094</v>
      </c>
      <c r="G8302" s="12" t="s">
        <v>30095</v>
      </c>
      <c r="H8302" s="11" t="str">
        <f t="shared" si="129"/>
        <v>insert into BTRCOutgoingXRate (OID, prefix, outgoingRateBDT, operatorName, operatorType, effectiveFrom, effectiveTo) values('178794_2016-01-01','178794','15','PUERTO RICO-MOBILE','MOBILE',to_date('2016-01-01','YYYY-MM-DD HH24:MI:SS'),to_date('2016-12-01','YYYY-MM-DD HH24:MI:SS'));</v>
      </c>
    </row>
    <row r="8303" spans="1:8">
      <c r="A8303" s="11" t="s">
        <v>25046</v>
      </c>
      <c r="B8303" s="11" t="s">
        <v>12237</v>
      </c>
      <c r="C8303" s="18">
        <v>15</v>
      </c>
      <c r="D8303" s="11" t="s">
        <v>12208</v>
      </c>
      <c r="E8303" s="11" t="s">
        <v>2190</v>
      </c>
      <c r="F8303" s="12" t="s">
        <v>30094</v>
      </c>
      <c r="G8303" s="12" t="s">
        <v>30095</v>
      </c>
      <c r="H8303" s="11" t="str">
        <f t="shared" si="129"/>
        <v>insert into BTRCOutgoingXRate (OID, prefix, outgoingRateBDT, operatorName, operatorType, effectiveFrom, effectiveTo) values('178793_2016-01-01','178793','15','PUERTO RICO-MOBILE','MOBILE',to_date('2016-01-01','YYYY-MM-DD HH24:MI:SS'),to_date('2016-12-01','YYYY-MM-DD HH24:MI:SS'));</v>
      </c>
    </row>
    <row r="8304" spans="1:8">
      <c r="A8304" s="11" t="s">
        <v>25047</v>
      </c>
      <c r="B8304" s="11" t="s">
        <v>12238</v>
      </c>
      <c r="C8304" s="18">
        <v>15</v>
      </c>
      <c r="D8304" s="11" t="s">
        <v>12208</v>
      </c>
      <c r="E8304" s="11" t="s">
        <v>2190</v>
      </c>
      <c r="F8304" s="12" t="s">
        <v>30094</v>
      </c>
      <c r="G8304" s="12" t="s">
        <v>30095</v>
      </c>
      <c r="H8304" s="11" t="str">
        <f t="shared" si="129"/>
        <v>insert into BTRCOutgoingXRate (OID, prefix, outgoingRateBDT, operatorName, operatorType, effectiveFrom, effectiveTo) values('178792_2016-01-01','178792','15','PUERTO RICO-MOBILE','MOBILE',to_date('2016-01-01','YYYY-MM-DD HH24:MI:SS'),to_date('2016-12-01','YYYY-MM-DD HH24:MI:SS'));</v>
      </c>
    </row>
    <row r="8305" spans="1:8">
      <c r="A8305" s="11" t="s">
        <v>25048</v>
      </c>
      <c r="B8305" s="11" t="s">
        <v>12239</v>
      </c>
      <c r="C8305" s="18">
        <v>15</v>
      </c>
      <c r="D8305" s="11" t="s">
        <v>12208</v>
      </c>
      <c r="E8305" s="11" t="s">
        <v>2190</v>
      </c>
      <c r="F8305" s="12" t="s">
        <v>30094</v>
      </c>
      <c r="G8305" s="12" t="s">
        <v>30095</v>
      </c>
      <c r="H8305" s="11" t="str">
        <f t="shared" si="129"/>
        <v>insert into BTRCOutgoingXRate (OID, prefix, outgoingRateBDT, operatorName, operatorType, effectiveFrom, effectiveTo) values('178791_2016-01-01','178791','15','PUERTO RICO-MOBILE','MOBILE',to_date('2016-01-01','YYYY-MM-DD HH24:MI:SS'),to_date('2016-12-01','YYYY-MM-DD HH24:MI:SS'));</v>
      </c>
    </row>
    <row r="8306" spans="1:8">
      <c r="A8306" s="11" t="s">
        <v>25049</v>
      </c>
      <c r="B8306" s="11" t="s">
        <v>12240</v>
      </c>
      <c r="C8306" s="18">
        <v>15</v>
      </c>
      <c r="D8306" s="11" t="s">
        <v>12208</v>
      </c>
      <c r="E8306" s="11" t="s">
        <v>2190</v>
      </c>
      <c r="F8306" s="12" t="s">
        <v>30094</v>
      </c>
      <c r="G8306" s="12" t="s">
        <v>30095</v>
      </c>
      <c r="H8306" s="11" t="str">
        <f t="shared" si="129"/>
        <v>insert into BTRCOutgoingXRate (OID, prefix, outgoingRateBDT, operatorName, operatorType, effectiveFrom, effectiveTo) values('178781_2016-01-01','178781','15','PUERTO RICO-MOBILE','MOBILE',to_date('2016-01-01','YYYY-MM-DD HH24:MI:SS'),to_date('2016-12-01','YYYY-MM-DD HH24:MI:SS'));</v>
      </c>
    </row>
    <row r="8307" spans="1:8">
      <c r="A8307" s="11" t="s">
        <v>25050</v>
      </c>
      <c r="B8307" s="11" t="s">
        <v>12241</v>
      </c>
      <c r="C8307" s="18">
        <v>15</v>
      </c>
      <c r="D8307" s="11" t="s">
        <v>12208</v>
      </c>
      <c r="E8307" s="11" t="s">
        <v>2190</v>
      </c>
      <c r="F8307" s="12" t="s">
        <v>30094</v>
      </c>
      <c r="G8307" s="12" t="s">
        <v>30095</v>
      </c>
      <c r="H8307" s="11" t="str">
        <f t="shared" si="129"/>
        <v>insert into BTRCOutgoingXRate (OID, prefix, outgoingRateBDT, operatorName, operatorType, effectiveFrom, effectiveTo) values('178771_2016-01-01','178771','15','PUERTO RICO-MOBILE','MOBILE',to_date('2016-01-01','YYYY-MM-DD HH24:MI:SS'),to_date('2016-12-01','YYYY-MM-DD HH24:MI:SS'));</v>
      </c>
    </row>
    <row r="8308" spans="1:8">
      <c r="A8308" s="11" t="s">
        <v>25051</v>
      </c>
      <c r="B8308" s="11" t="s">
        <v>12242</v>
      </c>
      <c r="C8308" s="18">
        <v>15</v>
      </c>
      <c r="D8308" s="11" t="s">
        <v>12208</v>
      </c>
      <c r="E8308" s="11" t="s">
        <v>2190</v>
      </c>
      <c r="F8308" s="12" t="s">
        <v>30094</v>
      </c>
      <c r="G8308" s="12" t="s">
        <v>30095</v>
      </c>
      <c r="H8308" s="11" t="str">
        <f t="shared" si="129"/>
        <v>insert into BTRCOutgoingXRate (OID, prefix, outgoingRateBDT, operatorName, operatorType, effectiveFrom, effectiveTo) values('178769_2016-01-01','178769','15','PUERTO RICO-MOBILE','MOBILE',to_date('2016-01-01','YYYY-MM-DD HH24:MI:SS'),to_date('2016-12-01','YYYY-MM-DD HH24:MI:SS'));</v>
      </c>
    </row>
    <row r="8309" spans="1:8">
      <c r="A8309" s="11" t="s">
        <v>25052</v>
      </c>
      <c r="B8309" s="11" t="s">
        <v>12243</v>
      </c>
      <c r="C8309" s="18">
        <v>15</v>
      </c>
      <c r="D8309" s="11" t="s">
        <v>12208</v>
      </c>
      <c r="E8309" s="11" t="s">
        <v>2190</v>
      </c>
      <c r="F8309" s="12" t="s">
        <v>30094</v>
      </c>
      <c r="G8309" s="12" t="s">
        <v>30095</v>
      </c>
      <c r="H8309" s="11" t="str">
        <f t="shared" si="129"/>
        <v>insert into BTRCOutgoingXRate (OID, prefix, outgoingRateBDT, operatorName, operatorType, effectiveFrom, effectiveTo) values('178764_2016-01-01','178764','15','PUERTO RICO-MOBILE','MOBILE',to_date('2016-01-01','YYYY-MM-DD HH24:MI:SS'),to_date('2016-12-01','YYYY-MM-DD HH24:MI:SS'));</v>
      </c>
    </row>
    <row r="8310" spans="1:8">
      <c r="A8310" s="11" t="s">
        <v>25053</v>
      </c>
      <c r="B8310" s="11" t="s">
        <v>12244</v>
      </c>
      <c r="C8310" s="18">
        <v>15</v>
      </c>
      <c r="D8310" s="11" t="s">
        <v>12208</v>
      </c>
      <c r="E8310" s="11" t="s">
        <v>2190</v>
      </c>
      <c r="F8310" s="12" t="s">
        <v>30094</v>
      </c>
      <c r="G8310" s="12" t="s">
        <v>30095</v>
      </c>
      <c r="H8310" s="11" t="str">
        <f t="shared" si="129"/>
        <v>insert into BTRCOutgoingXRate (OID, prefix, outgoingRateBDT, operatorName, operatorType, effectiveFrom, effectiveTo) values('178763_2016-01-01','178763','15','PUERTO RICO-MOBILE','MOBILE',to_date('2016-01-01','YYYY-MM-DD HH24:MI:SS'),to_date('2016-12-01','YYYY-MM-DD HH24:MI:SS'));</v>
      </c>
    </row>
    <row r="8311" spans="1:8">
      <c r="A8311" s="11" t="s">
        <v>25054</v>
      </c>
      <c r="B8311" s="11" t="s">
        <v>12245</v>
      </c>
      <c r="C8311" s="18">
        <v>15</v>
      </c>
      <c r="D8311" s="11" t="s">
        <v>12208</v>
      </c>
      <c r="E8311" s="11" t="s">
        <v>2190</v>
      </c>
      <c r="F8311" s="12" t="s">
        <v>30094</v>
      </c>
      <c r="G8311" s="12" t="s">
        <v>30095</v>
      </c>
      <c r="H8311" s="11" t="str">
        <f t="shared" si="129"/>
        <v>insert into BTRCOutgoingXRate (OID, prefix, outgoingRateBDT, operatorName, operatorType, effectiveFrom, effectiveTo) values('178762_2016-01-01','178762','15','PUERTO RICO-MOBILE','MOBILE',to_date('2016-01-01','YYYY-MM-DD HH24:MI:SS'),to_date('2016-12-01','YYYY-MM-DD HH24:MI:SS'));</v>
      </c>
    </row>
    <row r="8312" spans="1:8">
      <c r="A8312" s="11" t="s">
        <v>25055</v>
      </c>
      <c r="B8312" s="11" t="s">
        <v>12246</v>
      </c>
      <c r="C8312" s="18">
        <v>15</v>
      </c>
      <c r="D8312" s="11" t="s">
        <v>12208</v>
      </c>
      <c r="E8312" s="11" t="s">
        <v>2190</v>
      </c>
      <c r="F8312" s="12" t="s">
        <v>30094</v>
      </c>
      <c r="G8312" s="12" t="s">
        <v>30095</v>
      </c>
      <c r="H8312" s="11" t="str">
        <f t="shared" si="129"/>
        <v>insert into BTRCOutgoingXRate (OID, prefix, outgoingRateBDT, operatorName, operatorType, effectiveFrom, effectiveTo) values('178761_2016-01-01','178761','15','PUERTO RICO-MOBILE','MOBILE',to_date('2016-01-01','YYYY-MM-DD HH24:MI:SS'),to_date('2016-12-01','YYYY-MM-DD HH24:MI:SS'));</v>
      </c>
    </row>
    <row r="8313" spans="1:8">
      <c r="A8313" s="11" t="s">
        <v>25056</v>
      </c>
      <c r="B8313" s="11" t="s">
        <v>12247</v>
      </c>
      <c r="C8313" s="18">
        <v>15</v>
      </c>
      <c r="D8313" s="11" t="s">
        <v>12208</v>
      </c>
      <c r="E8313" s="11" t="s">
        <v>2190</v>
      </c>
      <c r="F8313" s="12" t="s">
        <v>30094</v>
      </c>
      <c r="G8313" s="12" t="s">
        <v>30095</v>
      </c>
      <c r="H8313" s="11" t="str">
        <f t="shared" si="129"/>
        <v>insert into BTRCOutgoingXRate (OID, prefix, outgoingRateBDT, operatorName, operatorType, effectiveFrom, effectiveTo) values('178760_2016-01-01','178760','15','PUERTO RICO-MOBILE','MOBILE',to_date('2016-01-01','YYYY-MM-DD HH24:MI:SS'),to_date('2016-12-01','YYYY-MM-DD HH24:MI:SS'));</v>
      </c>
    </row>
    <row r="8314" spans="1:8">
      <c r="A8314" s="11" t="s">
        <v>25057</v>
      </c>
      <c r="B8314" s="11" t="s">
        <v>12248</v>
      </c>
      <c r="C8314" s="18">
        <v>15</v>
      </c>
      <c r="D8314" s="11" t="s">
        <v>12208</v>
      </c>
      <c r="E8314" s="11" t="s">
        <v>2190</v>
      </c>
      <c r="F8314" s="12" t="s">
        <v>30094</v>
      </c>
      <c r="G8314" s="12" t="s">
        <v>30095</v>
      </c>
      <c r="H8314" s="11" t="str">
        <f t="shared" si="129"/>
        <v>insert into BTRCOutgoingXRate (OID, prefix, outgoingRateBDT, operatorName, operatorType, effectiveFrom, effectiveTo) values('178759_2016-01-01','178759','15','PUERTO RICO-MOBILE','MOBILE',to_date('2016-01-01','YYYY-MM-DD HH24:MI:SS'),to_date('2016-12-01','YYYY-MM-DD HH24:MI:SS'));</v>
      </c>
    </row>
    <row r="8315" spans="1:8">
      <c r="A8315" s="11" t="s">
        <v>25058</v>
      </c>
      <c r="B8315" s="11" t="s">
        <v>12249</v>
      </c>
      <c r="C8315" s="18">
        <v>15</v>
      </c>
      <c r="D8315" s="11" t="s">
        <v>12208</v>
      </c>
      <c r="E8315" s="11" t="s">
        <v>2190</v>
      </c>
      <c r="F8315" s="12" t="s">
        <v>30094</v>
      </c>
      <c r="G8315" s="12" t="s">
        <v>30095</v>
      </c>
      <c r="H8315" s="11" t="str">
        <f t="shared" si="129"/>
        <v>insert into BTRCOutgoingXRate (OID, prefix, outgoingRateBDT, operatorName, operatorType, effectiveFrom, effectiveTo) values('178757_2016-01-01','178757','15','PUERTO RICO-MOBILE','MOBILE',to_date('2016-01-01','YYYY-MM-DD HH24:MI:SS'),to_date('2016-12-01','YYYY-MM-DD HH24:MI:SS'));</v>
      </c>
    </row>
    <row r="8316" spans="1:8">
      <c r="A8316" s="11" t="s">
        <v>25059</v>
      </c>
      <c r="B8316" s="11" t="s">
        <v>12250</v>
      </c>
      <c r="C8316" s="18">
        <v>15</v>
      </c>
      <c r="D8316" s="11" t="s">
        <v>12208</v>
      </c>
      <c r="E8316" s="11" t="s">
        <v>2190</v>
      </c>
      <c r="F8316" s="12" t="s">
        <v>30094</v>
      </c>
      <c r="G8316" s="12" t="s">
        <v>30095</v>
      </c>
      <c r="H8316" s="11" t="str">
        <f t="shared" si="129"/>
        <v>insert into BTRCOutgoingXRate (OID, prefix, outgoingRateBDT, operatorName, operatorType, effectiveFrom, effectiveTo) values('178742_2016-01-01','178742','15','PUERTO RICO-MOBILE','MOBILE',to_date('2016-01-01','YYYY-MM-DD HH24:MI:SS'),to_date('2016-12-01','YYYY-MM-DD HH24:MI:SS'));</v>
      </c>
    </row>
    <row r="8317" spans="1:8">
      <c r="A8317" s="11" t="s">
        <v>25060</v>
      </c>
      <c r="B8317" s="11" t="s">
        <v>12251</v>
      </c>
      <c r="C8317" s="18">
        <v>15</v>
      </c>
      <c r="D8317" s="11" t="s">
        <v>12208</v>
      </c>
      <c r="E8317" s="11" t="s">
        <v>2190</v>
      </c>
      <c r="F8317" s="12" t="s">
        <v>30094</v>
      </c>
      <c r="G8317" s="12" t="s">
        <v>30095</v>
      </c>
      <c r="H8317" s="11" t="str">
        <f t="shared" si="129"/>
        <v>insert into BTRCOutgoingXRate (OID, prefix, outgoingRateBDT, operatorName, operatorType, effectiveFrom, effectiveTo) values('178743_2016-01-01','178743','15','PUERTO RICO-MOBILE','MOBILE',to_date('2016-01-01','YYYY-MM-DD HH24:MI:SS'),to_date('2016-12-01','YYYY-MM-DD HH24:MI:SS'));</v>
      </c>
    </row>
    <row r="8318" spans="1:8">
      <c r="A8318" s="11" t="s">
        <v>25061</v>
      </c>
      <c r="B8318" s="11" t="s">
        <v>12252</v>
      </c>
      <c r="C8318" s="18">
        <v>15</v>
      </c>
      <c r="D8318" s="11" t="s">
        <v>12208</v>
      </c>
      <c r="E8318" s="11" t="s">
        <v>2190</v>
      </c>
      <c r="F8318" s="12" t="s">
        <v>30094</v>
      </c>
      <c r="G8318" s="12" t="s">
        <v>30095</v>
      </c>
      <c r="H8318" s="11" t="str">
        <f t="shared" si="129"/>
        <v>insert into BTRCOutgoingXRate (OID, prefix, outgoingRateBDT, operatorName, operatorType, effectiveFrom, effectiveTo) values('178744_2016-01-01','178744','15','PUERTO RICO-MOBILE','MOBILE',to_date('2016-01-01','YYYY-MM-DD HH24:MI:SS'),to_date('2016-12-01','YYYY-MM-DD HH24:MI:SS'));</v>
      </c>
    </row>
    <row r="8319" spans="1:8">
      <c r="A8319" s="11" t="s">
        <v>25062</v>
      </c>
      <c r="B8319" s="11" t="s">
        <v>12253</v>
      </c>
      <c r="C8319" s="18">
        <v>15</v>
      </c>
      <c r="D8319" s="11" t="s">
        <v>12208</v>
      </c>
      <c r="E8319" s="11" t="s">
        <v>2190</v>
      </c>
      <c r="F8319" s="12" t="s">
        <v>30094</v>
      </c>
      <c r="G8319" s="12" t="s">
        <v>30095</v>
      </c>
      <c r="H8319" s="11" t="str">
        <f t="shared" si="129"/>
        <v>insert into BTRCOutgoingXRate (OID, prefix, outgoingRateBDT, operatorName, operatorType, effectiveFrom, effectiveTo) values('178746_2016-01-01','178746','15','PUERTO RICO-MOBILE','MOBILE',to_date('2016-01-01','YYYY-MM-DD HH24:MI:SS'),to_date('2016-12-01','YYYY-MM-DD HH24:MI:SS'));</v>
      </c>
    </row>
    <row r="8320" spans="1:8">
      <c r="A8320" s="11" t="s">
        <v>25063</v>
      </c>
      <c r="B8320" s="11" t="s">
        <v>12254</v>
      </c>
      <c r="C8320" s="18">
        <v>15</v>
      </c>
      <c r="D8320" s="11" t="s">
        <v>12208</v>
      </c>
      <c r="E8320" s="11" t="s">
        <v>2190</v>
      </c>
      <c r="F8320" s="12" t="s">
        <v>30094</v>
      </c>
      <c r="G8320" s="12" t="s">
        <v>30095</v>
      </c>
      <c r="H8320" s="11" t="str">
        <f t="shared" si="129"/>
        <v>insert into BTRCOutgoingXRate (OID, prefix, outgoingRateBDT, operatorName, operatorType, effectiveFrom, effectiveTo) values('178745_2016-01-01','178745','15','PUERTO RICO-MOBILE','MOBILE',to_date('2016-01-01','YYYY-MM-DD HH24:MI:SS'),to_date('2016-12-01','YYYY-MM-DD HH24:MI:SS'));</v>
      </c>
    </row>
    <row r="8321" spans="1:8">
      <c r="A8321" s="11" t="s">
        <v>25064</v>
      </c>
      <c r="B8321" s="11" t="s">
        <v>12255</v>
      </c>
      <c r="C8321" s="18">
        <v>15</v>
      </c>
      <c r="D8321" s="11" t="s">
        <v>12208</v>
      </c>
      <c r="E8321" s="11" t="s">
        <v>2190</v>
      </c>
      <c r="F8321" s="12" t="s">
        <v>30094</v>
      </c>
      <c r="G8321" s="12" t="s">
        <v>30095</v>
      </c>
      <c r="H8321" s="11" t="str">
        <f t="shared" si="129"/>
        <v>insert into BTRCOutgoingXRate (OID, prefix, outgoingRateBDT, operatorName, operatorType, effectiveFrom, effectiveTo) values('178741_2016-01-01','178741','15','PUERTO RICO-MOBILE','MOBILE',to_date('2016-01-01','YYYY-MM-DD HH24:MI:SS'),to_date('2016-12-01','YYYY-MM-DD HH24:MI:SS'));</v>
      </c>
    </row>
    <row r="8322" spans="1:8">
      <c r="A8322" s="11" t="s">
        <v>25065</v>
      </c>
      <c r="B8322" s="11" t="s">
        <v>12256</v>
      </c>
      <c r="C8322" s="18">
        <v>15</v>
      </c>
      <c r="D8322" s="11" t="s">
        <v>12208</v>
      </c>
      <c r="E8322" s="11" t="s">
        <v>2190</v>
      </c>
      <c r="F8322" s="12" t="s">
        <v>30094</v>
      </c>
      <c r="G8322" s="12" t="s">
        <v>30095</v>
      </c>
      <c r="H8322" s="11" t="str">
        <f t="shared" si="129"/>
        <v>insert into BTRCOutgoingXRate (OID, prefix, outgoingRateBDT, operatorName, operatorType, effectiveFrom, effectiveTo) values('178740_2016-01-01','178740','15','PUERTO RICO-MOBILE','MOBILE',to_date('2016-01-01','YYYY-MM-DD HH24:MI:SS'),to_date('2016-12-01','YYYY-MM-DD HH24:MI:SS'));</v>
      </c>
    </row>
    <row r="8323" spans="1:8">
      <c r="A8323" s="11" t="s">
        <v>25066</v>
      </c>
      <c r="B8323" s="11" t="s">
        <v>12257</v>
      </c>
      <c r="C8323" s="18">
        <v>16</v>
      </c>
      <c r="D8323" s="11" t="s">
        <v>12258</v>
      </c>
      <c r="E8323" s="11" t="s">
        <v>2190</v>
      </c>
      <c r="F8323" s="12" t="s">
        <v>30094</v>
      </c>
      <c r="G8323" s="12" t="s">
        <v>30095</v>
      </c>
      <c r="H8323" s="11" t="str">
        <f t="shared" si="129"/>
        <v>insert into BTRCOutgoingXRate (OID, prefix, outgoingRateBDT, operatorName, operatorType, effectiveFrom, effectiveTo) values('97422_2016-01-01','97422','16','Qatar Cellular','MOBILE',to_date('2016-01-01','YYYY-MM-DD HH24:MI:SS'),to_date('2016-12-01','YYYY-MM-DD HH24:MI:SS'));</v>
      </c>
    </row>
    <row r="8324" spans="1:8">
      <c r="A8324" s="11" t="s">
        <v>25067</v>
      </c>
      <c r="B8324" s="11" t="s">
        <v>12259</v>
      </c>
      <c r="C8324" s="18">
        <v>16</v>
      </c>
      <c r="D8324" s="11" t="s">
        <v>12258</v>
      </c>
      <c r="E8324" s="11" t="s">
        <v>2190</v>
      </c>
      <c r="F8324" s="12" t="s">
        <v>30094</v>
      </c>
      <c r="G8324" s="12" t="s">
        <v>30095</v>
      </c>
      <c r="H8324" s="11" t="str">
        <f t="shared" ref="H8324:H8387" si="130">H$1&amp;IF(ISBLANK(A8324),"null","'"&amp;A8324&amp;"'")&amp;","&amp;IF(ISBLANK(B8324),"null","'"&amp;B8324&amp;"'")&amp;","&amp;IF(ISBLANK(C8324),"null","'"&amp;C8324&amp;"'")&amp;","&amp;IF(ISBLANK(D8324),"null","'"&amp;D8324&amp;"'")&amp;","&amp;IF(ISBLANK(E8324),"null","'"&amp;E8324&amp;"'")&amp;","&amp;IF(ISBLANK(F8324),"null","to_date('"&amp;F8324&amp;"','YYYY-MM-DD HH24:MI:SS')")&amp;","&amp;IF(ISBLANK(G8324),"null","to_date('"&amp;G8324&amp;"','YYYY-MM-DD HH24:MI:SS')")&amp;I$1</f>
        <v>insert into BTRCOutgoingXRate (OID, prefix, outgoingRateBDT, operatorName, operatorType, effectiveFrom, effectiveTo) values('97421_2016-01-01','97421','16','Qatar Cellular','MOBILE',to_date('2016-01-01','YYYY-MM-DD HH24:MI:SS'),to_date('2016-12-01','YYYY-MM-DD HH24:MI:SS'));</v>
      </c>
    </row>
    <row r="8325" spans="1:8">
      <c r="A8325" s="11" t="s">
        <v>25068</v>
      </c>
      <c r="B8325" s="11" t="s">
        <v>12260</v>
      </c>
      <c r="C8325" s="18">
        <v>16</v>
      </c>
      <c r="D8325" s="11" t="s">
        <v>12258</v>
      </c>
      <c r="E8325" s="11" t="s">
        <v>2190</v>
      </c>
      <c r="F8325" s="12" t="s">
        <v>30094</v>
      </c>
      <c r="G8325" s="12" t="s">
        <v>30095</v>
      </c>
      <c r="H8325" s="11" t="str">
        <f t="shared" si="130"/>
        <v>insert into BTRCOutgoingXRate (OID, prefix, outgoingRateBDT, operatorName, operatorType, effectiveFrom, effectiveTo) values('97420_2016-01-01','97420','16','Qatar Cellular','MOBILE',to_date('2016-01-01','YYYY-MM-DD HH24:MI:SS'),to_date('2016-12-01','YYYY-MM-DD HH24:MI:SS'));</v>
      </c>
    </row>
    <row r="8326" spans="1:8">
      <c r="A8326" s="11" t="s">
        <v>25069</v>
      </c>
      <c r="B8326" s="11" t="s">
        <v>12261</v>
      </c>
      <c r="C8326" s="18">
        <v>16</v>
      </c>
      <c r="D8326" s="11" t="s">
        <v>12262</v>
      </c>
      <c r="E8326" s="11" t="s">
        <v>2190</v>
      </c>
      <c r="F8326" s="12" t="s">
        <v>30094</v>
      </c>
      <c r="G8326" s="12" t="s">
        <v>30095</v>
      </c>
      <c r="H8326" s="11" t="str">
        <f t="shared" si="130"/>
        <v>insert into BTRCOutgoingXRate (OID, prefix, outgoingRateBDT, operatorName, operatorType, effectiveFrom, effectiveTo) values('97412_2016-01-01','97412','16','QATAR CELLULAR','MOBILE',to_date('2016-01-01','YYYY-MM-DD HH24:MI:SS'),to_date('2016-12-01','YYYY-MM-DD HH24:MI:SS'));</v>
      </c>
    </row>
    <row r="8327" spans="1:8">
      <c r="A8327" s="11" t="s">
        <v>25070</v>
      </c>
      <c r="B8327" s="11" t="s">
        <v>12263</v>
      </c>
      <c r="C8327" s="18">
        <v>16</v>
      </c>
      <c r="D8327" s="11" t="s">
        <v>12264</v>
      </c>
      <c r="E8327" s="11" t="s">
        <v>2190</v>
      </c>
      <c r="F8327" s="12" t="s">
        <v>30094</v>
      </c>
      <c r="G8327" s="12" t="s">
        <v>30095</v>
      </c>
      <c r="H8327" s="11" t="str">
        <f t="shared" si="130"/>
        <v>insert into BTRCOutgoingXRate (OID, prefix, outgoingRateBDT, operatorName, operatorType, effectiveFrom, effectiveTo) values('97428_2016-01-01','97428','16','QATAR MOBILE','MOBILE',to_date('2016-01-01','YYYY-MM-DD HH24:MI:SS'),to_date('2016-12-01','YYYY-MM-DD HH24:MI:SS'));</v>
      </c>
    </row>
    <row r="8328" spans="1:8">
      <c r="A8328" s="11" t="s">
        <v>25071</v>
      </c>
      <c r="B8328" s="11" t="s">
        <v>12265</v>
      </c>
      <c r="C8328" s="18">
        <v>16</v>
      </c>
      <c r="D8328" s="11" t="s">
        <v>12266</v>
      </c>
      <c r="E8328" s="11" t="s">
        <v>2190</v>
      </c>
      <c r="F8328" s="12" t="s">
        <v>30094</v>
      </c>
      <c r="G8328" s="12" t="s">
        <v>30095</v>
      </c>
      <c r="H8328" s="11" t="str">
        <f t="shared" si="130"/>
        <v>insert into BTRCOutgoingXRate (OID, prefix, outgoingRateBDT, operatorName, operatorType, effectiveFrom, effectiveTo) values('97436_2016-01-01','97436','16','Qatar Mobile','MOBILE',to_date('2016-01-01','YYYY-MM-DD HH24:MI:SS'),to_date('2016-12-01','YYYY-MM-DD HH24:MI:SS'));</v>
      </c>
    </row>
    <row r="8329" spans="1:8">
      <c r="A8329" s="11" t="s">
        <v>25072</v>
      </c>
      <c r="B8329" s="11" t="s">
        <v>12267</v>
      </c>
      <c r="C8329" s="18">
        <v>16</v>
      </c>
      <c r="D8329" s="11" t="s">
        <v>12266</v>
      </c>
      <c r="E8329" s="11" t="s">
        <v>2190</v>
      </c>
      <c r="F8329" s="12" t="s">
        <v>30094</v>
      </c>
      <c r="G8329" s="12" t="s">
        <v>30095</v>
      </c>
      <c r="H8329" s="11" t="str">
        <f t="shared" si="130"/>
        <v>insert into BTRCOutgoingXRate (OID, prefix, outgoingRateBDT, operatorName, operatorType, effectiveFrom, effectiveTo) values('97435_2016-01-01','97435','16','Qatar Mobile','MOBILE',to_date('2016-01-01','YYYY-MM-DD HH24:MI:SS'),to_date('2016-12-01','YYYY-MM-DD HH24:MI:SS'));</v>
      </c>
    </row>
    <row r="8330" spans="1:8">
      <c r="A8330" s="11" t="s">
        <v>25073</v>
      </c>
      <c r="B8330" s="11" t="s">
        <v>12268</v>
      </c>
      <c r="C8330" s="18">
        <v>16</v>
      </c>
      <c r="D8330" s="11" t="s">
        <v>12266</v>
      </c>
      <c r="E8330" s="11" t="s">
        <v>2190</v>
      </c>
      <c r="F8330" s="12" t="s">
        <v>30094</v>
      </c>
      <c r="G8330" s="12" t="s">
        <v>30095</v>
      </c>
      <c r="H8330" s="11" t="str">
        <f t="shared" si="130"/>
        <v>insert into BTRCOutgoingXRate (OID, prefix, outgoingRateBDT, operatorName, operatorType, effectiveFrom, effectiveTo) values('97434_2016-01-01','97434','16','Qatar Mobile','MOBILE',to_date('2016-01-01','YYYY-MM-DD HH24:MI:SS'),to_date('2016-12-01','YYYY-MM-DD HH24:MI:SS'));</v>
      </c>
    </row>
    <row r="8331" spans="1:8">
      <c r="A8331" s="11" t="s">
        <v>25074</v>
      </c>
      <c r="B8331" s="11" t="s">
        <v>12269</v>
      </c>
      <c r="C8331" s="18">
        <v>16</v>
      </c>
      <c r="D8331" s="11" t="s">
        <v>12266</v>
      </c>
      <c r="E8331" s="11" t="s">
        <v>2190</v>
      </c>
      <c r="F8331" s="12" t="s">
        <v>30094</v>
      </c>
      <c r="G8331" s="12" t="s">
        <v>30095</v>
      </c>
      <c r="H8331" s="11" t="str">
        <f t="shared" si="130"/>
        <v>insert into BTRCOutgoingXRate (OID, prefix, outgoingRateBDT, operatorName, operatorType, effectiveFrom, effectiveTo) values('97433_2016-01-01','97433','16','Qatar Mobile','MOBILE',to_date('2016-01-01','YYYY-MM-DD HH24:MI:SS'),to_date('2016-12-01','YYYY-MM-DD HH24:MI:SS'));</v>
      </c>
    </row>
    <row r="8332" spans="1:8">
      <c r="A8332" s="11" t="s">
        <v>25075</v>
      </c>
      <c r="B8332" s="11" t="s">
        <v>12270</v>
      </c>
      <c r="C8332" s="18">
        <v>16</v>
      </c>
      <c r="D8332" s="11" t="s">
        <v>12266</v>
      </c>
      <c r="E8332" s="11" t="s">
        <v>2190</v>
      </c>
      <c r="F8332" s="12" t="s">
        <v>30094</v>
      </c>
      <c r="G8332" s="12" t="s">
        <v>30095</v>
      </c>
      <c r="H8332" s="11" t="str">
        <f t="shared" si="130"/>
        <v>insert into BTRCOutgoingXRate (OID, prefix, outgoingRateBDT, operatorName, operatorType, effectiveFrom, effectiveTo) values('97432_2016-01-01','97432','16','Qatar Mobile','MOBILE',to_date('2016-01-01','YYYY-MM-DD HH24:MI:SS'),to_date('2016-12-01','YYYY-MM-DD HH24:MI:SS'));</v>
      </c>
    </row>
    <row r="8333" spans="1:8">
      <c r="A8333" s="11" t="s">
        <v>25076</v>
      </c>
      <c r="B8333" s="11" t="s">
        <v>12271</v>
      </c>
      <c r="C8333" s="18">
        <v>16</v>
      </c>
      <c r="D8333" s="11" t="s">
        <v>12266</v>
      </c>
      <c r="E8333" s="11" t="s">
        <v>2190</v>
      </c>
      <c r="F8333" s="12" t="s">
        <v>30094</v>
      </c>
      <c r="G8333" s="12" t="s">
        <v>30095</v>
      </c>
      <c r="H8333" s="11" t="str">
        <f t="shared" si="130"/>
        <v>insert into BTRCOutgoingXRate (OID, prefix, outgoingRateBDT, operatorName, operatorType, effectiveFrom, effectiveTo) values('97431_2016-01-01','97431','16','Qatar Mobile','MOBILE',to_date('2016-01-01','YYYY-MM-DD HH24:MI:SS'),to_date('2016-12-01','YYYY-MM-DD HH24:MI:SS'));</v>
      </c>
    </row>
    <row r="8334" spans="1:8">
      <c r="A8334" s="11" t="s">
        <v>25077</v>
      </c>
      <c r="B8334" s="11" t="s">
        <v>12272</v>
      </c>
      <c r="C8334" s="18">
        <v>16</v>
      </c>
      <c r="D8334" s="11" t="s">
        <v>12266</v>
      </c>
      <c r="E8334" s="11" t="s">
        <v>2190</v>
      </c>
      <c r="F8334" s="12" t="s">
        <v>30094</v>
      </c>
      <c r="G8334" s="12" t="s">
        <v>30095</v>
      </c>
      <c r="H8334" s="11" t="str">
        <f t="shared" si="130"/>
        <v>insert into BTRCOutgoingXRate (OID, prefix, outgoingRateBDT, operatorName, operatorType, effectiveFrom, effectiveTo) values('97430_2016-01-01','97430','16','Qatar Mobile','MOBILE',to_date('2016-01-01','YYYY-MM-DD HH24:MI:SS'),to_date('2016-12-01','YYYY-MM-DD HH24:MI:SS'));</v>
      </c>
    </row>
    <row r="8335" spans="1:8">
      <c r="A8335" s="11" t="s">
        <v>25078</v>
      </c>
      <c r="B8335" s="11" t="s">
        <v>12273</v>
      </c>
      <c r="C8335" s="18">
        <v>16</v>
      </c>
      <c r="D8335" s="11" t="s">
        <v>12264</v>
      </c>
      <c r="E8335" s="11" t="s">
        <v>2190</v>
      </c>
      <c r="F8335" s="12" t="s">
        <v>30094</v>
      </c>
      <c r="G8335" s="12" t="s">
        <v>30095</v>
      </c>
      <c r="H8335" s="11" t="str">
        <f t="shared" si="130"/>
        <v>insert into BTRCOutgoingXRate (OID, prefix, outgoingRateBDT, operatorName, operatorType, effectiveFrom, effectiveTo) values('974122_2016-01-01','974122','16','QATAR MOBILE','MOBILE',to_date('2016-01-01','YYYY-MM-DD HH24:MI:SS'),to_date('2016-12-01','YYYY-MM-DD HH24:MI:SS'));</v>
      </c>
    </row>
    <row r="8336" spans="1:8">
      <c r="A8336" s="11" t="s">
        <v>25079</v>
      </c>
      <c r="B8336" s="11" t="s">
        <v>12274</v>
      </c>
      <c r="C8336" s="18">
        <v>16</v>
      </c>
      <c r="D8336" s="11" t="s">
        <v>12266</v>
      </c>
      <c r="E8336" s="11" t="s">
        <v>2190</v>
      </c>
      <c r="F8336" s="12" t="s">
        <v>30094</v>
      </c>
      <c r="G8336" s="12" t="s">
        <v>30095</v>
      </c>
      <c r="H8336" s="11" t="str">
        <f t="shared" si="130"/>
        <v>insert into BTRCOutgoingXRate (OID, prefix, outgoingRateBDT, operatorName, operatorType, effectiveFrom, effectiveTo) values('97437_2016-01-01','97437','16','Qatar Mobile','MOBILE',to_date('2016-01-01','YYYY-MM-DD HH24:MI:SS'),to_date('2016-12-01','YYYY-MM-DD HH24:MI:SS'));</v>
      </c>
    </row>
    <row r="8337" spans="1:8">
      <c r="A8337" s="11" t="s">
        <v>25080</v>
      </c>
      <c r="B8337" s="11" t="s">
        <v>12275</v>
      </c>
      <c r="C8337" s="18">
        <v>16</v>
      </c>
      <c r="D8337" s="11" t="s">
        <v>12264</v>
      </c>
      <c r="E8337" s="11" t="s">
        <v>2190</v>
      </c>
      <c r="F8337" s="12" t="s">
        <v>30094</v>
      </c>
      <c r="G8337" s="12" t="s">
        <v>30095</v>
      </c>
      <c r="H8337" s="11" t="str">
        <f t="shared" si="130"/>
        <v>insert into BTRCOutgoingXRate (OID, prefix, outgoingRateBDT, operatorName, operatorType, effectiveFrom, effectiveTo) values('97462_2016-01-01','97462','16','QATAR MOBILE','MOBILE',to_date('2016-01-01','YYYY-MM-DD HH24:MI:SS'),to_date('2016-12-01','YYYY-MM-DD HH24:MI:SS'));</v>
      </c>
    </row>
    <row r="8338" spans="1:8">
      <c r="A8338" s="11" t="s">
        <v>25081</v>
      </c>
      <c r="B8338" s="11" t="s">
        <v>12276</v>
      </c>
      <c r="C8338" s="18">
        <v>16</v>
      </c>
      <c r="D8338" s="11" t="s">
        <v>12264</v>
      </c>
      <c r="E8338" s="11" t="s">
        <v>2190</v>
      </c>
      <c r="F8338" s="12" t="s">
        <v>30094</v>
      </c>
      <c r="G8338" s="12" t="s">
        <v>30095</v>
      </c>
      <c r="H8338" s="11" t="str">
        <f t="shared" si="130"/>
        <v>insert into BTRCOutgoingXRate (OID, prefix, outgoingRateBDT, operatorName, operatorType, effectiveFrom, effectiveTo) values('97464_2016-01-01','97464','16','QATAR MOBILE','MOBILE',to_date('2016-01-01','YYYY-MM-DD HH24:MI:SS'),to_date('2016-12-01','YYYY-MM-DD HH24:MI:SS'));</v>
      </c>
    </row>
    <row r="8339" spans="1:8">
      <c r="A8339" s="11" t="s">
        <v>25082</v>
      </c>
      <c r="B8339" s="11" t="s">
        <v>12277</v>
      </c>
      <c r="C8339" s="18">
        <v>16</v>
      </c>
      <c r="D8339" s="11" t="s">
        <v>12264</v>
      </c>
      <c r="E8339" s="11" t="s">
        <v>2190</v>
      </c>
      <c r="F8339" s="12" t="s">
        <v>30094</v>
      </c>
      <c r="G8339" s="12" t="s">
        <v>30095</v>
      </c>
      <c r="H8339" s="11" t="str">
        <f t="shared" si="130"/>
        <v>insert into BTRCOutgoingXRate (OID, prefix, outgoingRateBDT, operatorName, operatorType, effectiveFrom, effectiveTo) values('97467_2016-01-01','97467','16','QATAR MOBILE','MOBILE',to_date('2016-01-01','YYYY-MM-DD HH24:MI:SS'),to_date('2016-12-01','YYYY-MM-DD HH24:MI:SS'));</v>
      </c>
    </row>
    <row r="8340" spans="1:8">
      <c r="A8340" s="11" t="s">
        <v>25083</v>
      </c>
      <c r="B8340" s="11" t="s">
        <v>12278</v>
      </c>
      <c r="C8340" s="18">
        <v>16</v>
      </c>
      <c r="D8340" s="11" t="s">
        <v>12264</v>
      </c>
      <c r="E8340" s="11" t="s">
        <v>2190</v>
      </c>
      <c r="F8340" s="12" t="s">
        <v>30094</v>
      </c>
      <c r="G8340" s="12" t="s">
        <v>30095</v>
      </c>
      <c r="H8340" s="11" t="str">
        <f t="shared" si="130"/>
        <v>insert into BTRCOutgoingXRate (OID, prefix, outgoingRateBDT, operatorName, operatorType, effectiveFrom, effectiveTo) values('97469_2016-01-01','97469','16','QATAR MOBILE','MOBILE',to_date('2016-01-01','YYYY-MM-DD HH24:MI:SS'),to_date('2016-12-01','YYYY-MM-DD HH24:MI:SS'));</v>
      </c>
    </row>
    <row r="8341" spans="1:8">
      <c r="A8341" s="11" t="s">
        <v>25084</v>
      </c>
      <c r="B8341" s="11" t="s">
        <v>12279</v>
      </c>
      <c r="C8341" s="18">
        <v>16</v>
      </c>
      <c r="D8341" s="11" t="s">
        <v>12264</v>
      </c>
      <c r="E8341" s="11" t="s">
        <v>2190</v>
      </c>
      <c r="F8341" s="12" t="s">
        <v>30094</v>
      </c>
      <c r="G8341" s="12" t="s">
        <v>30095</v>
      </c>
      <c r="H8341" s="11" t="str">
        <f t="shared" si="130"/>
        <v>insert into BTRCOutgoingXRate (OID, prefix, outgoingRateBDT, operatorName, operatorType, effectiveFrom, effectiveTo) values('97468_2016-01-01','97468','16','QATAR MOBILE','MOBILE',to_date('2016-01-01','YYYY-MM-DD HH24:MI:SS'),to_date('2016-12-01','YYYY-MM-DD HH24:MI:SS'));</v>
      </c>
    </row>
    <row r="8342" spans="1:8">
      <c r="A8342" s="11" t="s">
        <v>25085</v>
      </c>
      <c r="B8342" s="11" t="s">
        <v>12280</v>
      </c>
      <c r="C8342" s="18">
        <v>16</v>
      </c>
      <c r="D8342" s="11" t="s">
        <v>12264</v>
      </c>
      <c r="E8342" s="11" t="s">
        <v>2190</v>
      </c>
      <c r="F8342" s="12" t="s">
        <v>30094</v>
      </c>
      <c r="G8342" s="12" t="s">
        <v>30095</v>
      </c>
      <c r="H8342" s="11" t="str">
        <f t="shared" si="130"/>
        <v>insert into BTRCOutgoingXRate (OID, prefix, outgoingRateBDT, operatorName, operatorType, effectiveFrom, effectiveTo) values('97461_2016-01-01','97461','16','QATAR MOBILE','MOBILE',to_date('2016-01-01','YYYY-MM-DD HH24:MI:SS'),to_date('2016-12-01','YYYY-MM-DD HH24:MI:SS'));</v>
      </c>
    </row>
    <row r="8343" spans="1:8">
      <c r="A8343" s="11" t="s">
        <v>25086</v>
      </c>
      <c r="B8343" s="11" t="s">
        <v>12281</v>
      </c>
      <c r="C8343" s="18">
        <v>16</v>
      </c>
      <c r="D8343" s="11" t="s">
        <v>12264</v>
      </c>
      <c r="E8343" s="11" t="s">
        <v>2190</v>
      </c>
      <c r="F8343" s="12" t="s">
        <v>30094</v>
      </c>
      <c r="G8343" s="12" t="s">
        <v>30095</v>
      </c>
      <c r="H8343" s="11" t="str">
        <f t="shared" si="130"/>
        <v>insert into BTRCOutgoingXRate (OID, prefix, outgoingRateBDT, operatorName, operatorType, effectiveFrom, effectiveTo) values('97460_2016-01-01','97460','16','QATAR MOBILE','MOBILE',to_date('2016-01-01','YYYY-MM-DD HH24:MI:SS'),to_date('2016-12-01','YYYY-MM-DD HH24:MI:SS'));</v>
      </c>
    </row>
    <row r="8344" spans="1:8">
      <c r="A8344" s="11" t="s">
        <v>25087</v>
      </c>
      <c r="B8344" s="11" t="s">
        <v>12282</v>
      </c>
      <c r="C8344" s="18">
        <v>16</v>
      </c>
      <c r="D8344" s="11" t="s">
        <v>12283</v>
      </c>
      <c r="E8344" s="11" t="s">
        <v>2190</v>
      </c>
      <c r="F8344" s="12" t="s">
        <v>30094</v>
      </c>
      <c r="G8344" s="12" t="s">
        <v>30095</v>
      </c>
      <c r="H8344" s="11" t="str">
        <f t="shared" si="130"/>
        <v>insert into BTRCOutgoingXRate (OID, prefix, outgoingRateBDT, operatorName, operatorType, effectiveFrom, effectiveTo) values('9744_2016-01-01','9744','16','QATAR-MOBILE','MOBILE',to_date('2016-01-01','YYYY-MM-DD HH24:MI:SS'),to_date('2016-12-01','YYYY-MM-DD HH24:MI:SS'));</v>
      </c>
    </row>
    <row r="8345" spans="1:8">
      <c r="A8345" s="11" t="s">
        <v>25088</v>
      </c>
      <c r="B8345" s="11" t="s">
        <v>12284</v>
      </c>
      <c r="C8345" s="18">
        <v>16</v>
      </c>
      <c r="D8345" s="11" t="s">
        <v>12285</v>
      </c>
      <c r="E8345" s="11" t="s">
        <v>2190</v>
      </c>
      <c r="F8345" s="12" t="s">
        <v>30094</v>
      </c>
      <c r="G8345" s="12" t="s">
        <v>30095</v>
      </c>
      <c r="H8345" s="11" t="str">
        <f t="shared" si="130"/>
        <v>insert into BTRCOutgoingXRate (OID, prefix, outgoingRateBDT, operatorName, operatorType, effectiveFrom, effectiveTo) values('974174_2016-01-01','974174','16','Qatar-Mobile','MOBILE',to_date('2016-01-01','YYYY-MM-DD HH24:MI:SS'),to_date('2016-12-01','YYYY-MM-DD HH24:MI:SS'));</v>
      </c>
    </row>
    <row r="8346" spans="1:8">
      <c r="A8346" s="11" t="s">
        <v>25089</v>
      </c>
      <c r="B8346" s="11" t="s">
        <v>12286</v>
      </c>
      <c r="C8346" s="18">
        <v>16</v>
      </c>
      <c r="D8346" s="11" t="s">
        <v>12287</v>
      </c>
      <c r="E8346" s="11" t="s">
        <v>2190</v>
      </c>
      <c r="F8346" s="12" t="s">
        <v>30094</v>
      </c>
      <c r="G8346" s="12" t="s">
        <v>30095</v>
      </c>
      <c r="H8346" s="11" t="str">
        <f t="shared" si="130"/>
        <v>insert into BTRCOutgoingXRate (OID, prefix, outgoingRateBDT, operatorName, operatorType, effectiveFrom, effectiveTo) values('9746_2016-01-01','9746','16','Qatar-QTel-Mobile','MOBILE',to_date('2016-01-01','YYYY-MM-DD HH24:MI:SS'),to_date('2016-12-01','YYYY-MM-DD HH24:MI:SS'));</v>
      </c>
    </row>
    <row r="8347" spans="1:8">
      <c r="A8347" s="11" t="s">
        <v>25090</v>
      </c>
      <c r="B8347" s="11" t="s">
        <v>12288</v>
      </c>
      <c r="C8347" s="18">
        <v>16</v>
      </c>
      <c r="D8347" s="11" t="s">
        <v>12287</v>
      </c>
      <c r="E8347" s="11" t="s">
        <v>2190</v>
      </c>
      <c r="F8347" s="12" t="s">
        <v>30094</v>
      </c>
      <c r="G8347" s="12" t="s">
        <v>30095</v>
      </c>
      <c r="H8347" s="11" t="str">
        <f t="shared" si="130"/>
        <v>insert into BTRCOutgoingXRate (OID, prefix, outgoingRateBDT, operatorName, operatorType, effectiveFrom, effectiveTo) values('9745_2016-01-01','9745','16','Qatar-QTel-Mobile','MOBILE',to_date('2016-01-01','YYYY-MM-DD HH24:MI:SS'),to_date('2016-12-01','YYYY-MM-DD HH24:MI:SS'));</v>
      </c>
    </row>
    <row r="8348" spans="1:8">
      <c r="A8348" s="11" t="s">
        <v>25091</v>
      </c>
      <c r="B8348" s="11" t="s">
        <v>12289</v>
      </c>
      <c r="C8348" s="18">
        <v>16</v>
      </c>
      <c r="D8348" s="11" t="s">
        <v>12287</v>
      </c>
      <c r="E8348" s="11" t="s">
        <v>2190</v>
      </c>
      <c r="F8348" s="12" t="s">
        <v>30094</v>
      </c>
      <c r="G8348" s="12" t="s">
        <v>30095</v>
      </c>
      <c r="H8348" s="11" t="str">
        <f t="shared" si="130"/>
        <v>insert into BTRCOutgoingXRate (OID, prefix, outgoingRateBDT, operatorName, operatorType, effectiveFrom, effectiveTo) values('9743_2016-01-01','9743','16','Qatar-QTel-Mobile','MOBILE',to_date('2016-01-01','YYYY-MM-DD HH24:MI:SS'),to_date('2016-12-01','YYYY-MM-DD HH24:MI:SS'));</v>
      </c>
    </row>
    <row r="8349" spans="1:8">
      <c r="A8349" s="11" t="s">
        <v>25092</v>
      </c>
      <c r="B8349" s="11" t="s">
        <v>12290</v>
      </c>
      <c r="C8349" s="18">
        <v>16</v>
      </c>
      <c r="D8349" s="11" t="s">
        <v>12287</v>
      </c>
      <c r="E8349" s="11" t="s">
        <v>2190</v>
      </c>
      <c r="F8349" s="12" t="s">
        <v>30094</v>
      </c>
      <c r="G8349" s="12" t="s">
        <v>30095</v>
      </c>
      <c r="H8349" s="11" t="str">
        <f t="shared" si="130"/>
        <v>insert into BTRCOutgoingXRate (OID, prefix, outgoingRateBDT, operatorName, operatorType, effectiveFrom, effectiveTo) values('9742_2016-01-01','9742','16','Qatar-QTel-Mobile','MOBILE',to_date('2016-01-01','YYYY-MM-DD HH24:MI:SS'),to_date('2016-12-01','YYYY-MM-DD HH24:MI:SS'));</v>
      </c>
    </row>
    <row r="8350" spans="1:8">
      <c r="A8350" s="11" t="s">
        <v>25093</v>
      </c>
      <c r="B8350" s="11" t="s">
        <v>12291</v>
      </c>
      <c r="C8350" s="18">
        <v>16</v>
      </c>
      <c r="D8350" s="11" t="s">
        <v>12292</v>
      </c>
      <c r="E8350" s="11" t="s">
        <v>2190</v>
      </c>
      <c r="F8350" s="12" t="s">
        <v>30094</v>
      </c>
      <c r="G8350" s="12" t="s">
        <v>30095</v>
      </c>
      <c r="H8350" s="11" t="str">
        <f t="shared" si="130"/>
        <v>insert into BTRCOutgoingXRate (OID, prefix, outgoingRateBDT, operatorName, operatorType, effectiveFrom, effectiveTo) values('974124_2016-01-01','974124','16','QATAR-QTEL-MOBILE','MOBILE',to_date('2016-01-01','YYYY-MM-DD HH24:MI:SS'),to_date('2016-12-01','YYYY-MM-DD HH24:MI:SS'));</v>
      </c>
    </row>
    <row r="8351" spans="1:8">
      <c r="A8351" s="11" t="s">
        <v>25094</v>
      </c>
      <c r="B8351" s="11" t="s">
        <v>12293</v>
      </c>
      <c r="C8351" s="18">
        <v>16</v>
      </c>
      <c r="D8351" s="11" t="s">
        <v>12292</v>
      </c>
      <c r="E8351" s="11" t="s">
        <v>2190</v>
      </c>
      <c r="F8351" s="12" t="s">
        <v>30094</v>
      </c>
      <c r="G8351" s="12" t="s">
        <v>30095</v>
      </c>
      <c r="H8351" s="11" t="str">
        <f t="shared" si="130"/>
        <v>insert into BTRCOutgoingXRate (OID, prefix, outgoingRateBDT, operatorName, operatorType, effectiveFrom, effectiveTo) values('97466_2016-01-01','97466','16','QATAR-QTEL-MOBILE','MOBILE',to_date('2016-01-01','YYYY-MM-DD HH24:MI:SS'),to_date('2016-12-01','YYYY-MM-DD HH24:MI:SS'));</v>
      </c>
    </row>
    <row r="8352" spans="1:8">
      <c r="A8352" s="11" t="s">
        <v>25095</v>
      </c>
      <c r="B8352" s="11" t="s">
        <v>12294</v>
      </c>
      <c r="C8352" s="18">
        <v>16</v>
      </c>
      <c r="D8352" s="11" t="s">
        <v>12292</v>
      </c>
      <c r="E8352" s="11" t="s">
        <v>2190</v>
      </c>
      <c r="F8352" s="12" t="s">
        <v>30094</v>
      </c>
      <c r="G8352" s="12" t="s">
        <v>30095</v>
      </c>
      <c r="H8352" s="11" t="str">
        <f t="shared" si="130"/>
        <v>insert into BTRCOutgoingXRate (OID, prefix, outgoingRateBDT, operatorName, operatorType, effectiveFrom, effectiveTo) values('97465_2016-01-01','97465','16','QATAR-QTEL-MOBILE','MOBILE',to_date('2016-01-01','YYYY-MM-DD HH24:MI:SS'),to_date('2016-12-01','YYYY-MM-DD HH24:MI:SS'));</v>
      </c>
    </row>
    <row r="8353" spans="1:8">
      <c r="A8353" s="11" t="s">
        <v>25096</v>
      </c>
      <c r="B8353" s="11" t="s">
        <v>1995</v>
      </c>
      <c r="C8353" s="18">
        <v>16</v>
      </c>
      <c r="D8353" s="11" t="s">
        <v>12295</v>
      </c>
      <c r="E8353" s="11" t="s">
        <v>2227</v>
      </c>
      <c r="F8353" s="12" t="s">
        <v>30094</v>
      </c>
      <c r="G8353" s="12" t="s">
        <v>30095</v>
      </c>
      <c r="H8353" s="11" t="str">
        <f t="shared" si="130"/>
        <v>insert into BTRCOutgoingXRate (OID, prefix, outgoingRateBDT, operatorName, operatorType, effectiveFrom, effectiveTo) values('974_2016-01-01','974','16','Qatar-ROC-Fixed','FIXED',to_date('2016-01-01','YYYY-MM-DD HH24:MI:SS'),to_date('2016-12-01','YYYY-MM-DD HH24:MI:SS'));</v>
      </c>
    </row>
    <row r="8354" spans="1:8">
      <c r="A8354" s="11" t="s">
        <v>25097</v>
      </c>
      <c r="B8354" s="11" t="s">
        <v>12296</v>
      </c>
      <c r="C8354" s="18">
        <v>10</v>
      </c>
      <c r="D8354" s="11" t="s">
        <v>12297</v>
      </c>
      <c r="E8354" s="11" t="s">
        <v>2190</v>
      </c>
      <c r="F8354" s="12" t="s">
        <v>30094</v>
      </c>
      <c r="G8354" s="12" t="s">
        <v>30095</v>
      </c>
      <c r="H8354" s="11" t="str">
        <f t="shared" si="130"/>
        <v>insert into BTRCOutgoingXRate (OID, prefix, outgoingRateBDT, operatorName, operatorType, effectiveFrom, effectiveTo) values('796437_2016-01-01','796437','10','RUSSIA-MOBILE 3','MOBILE',to_date('2016-01-01','YYYY-MM-DD HH24:MI:SS'),to_date('2016-12-01','YYYY-MM-DD HH24:MI:SS'));</v>
      </c>
    </row>
    <row r="8355" spans="1:8">
      <c r="A8355" s="11" t="s">
        <v>25098</v>
      </c>
      <c r="B8355" s="11" t="s">
        <v>12298</v>
      </c>
      <c r="C8355" s="18">
        <v>10</v>
      </c>
      <c r="D8355" s="11" t="s">
        <v>12297</v>
      </c>
      <c r="E8355" s="11" t="s">
        <v>2190</v>
      </c>
      <c r="F8355" s="12" t="s">
        <v>30094</v>
      </c>
      <c r="G8355" s="12" t="s">
        <v>30095</v>
      </c>
      <c r="H8355" s="11" t="str">
        <f t="shared" si="130"/>
        <v>insert into BTRCOutgoingXRate (OID, prefix, outgoingRateBDT, operatorName, operatorType, effectiveFrom, effectiveTo) values('796438_2016-01-01','796438','10','RUSSIA-MOBILE 3','MOBILE',to_date('2016-01-01','YYYY-MM-DD HH24:MI:SS'),to_date('2016-12-01','YYYY-MM-DD HH24:MI:SS'));</v>
      </c>
    </row>
    <row r="8356" spans="1:8">
      <c r="A8356" s="11" t="s">
        <v>25099</v>
      </c>
      <c r="B8356" s="11" t="s">
        <v>12299</v>
      </c>
      <c r="C8356" s="18">
        <v>10</v>
      </c>
      <c r="D8356" s="11" t="s">
        <v>12297</v>
      </c>
      <c r="E8356" s="11" t="s">
        <v>2190</v>
      </c>
      <c r="F8356" s="12" t="s">
        <v>30094</v>
      </c>
      <c r="G8356" s="12" t="s">
        <v>30095</v>
      </c>
      <c r="H8356" s="11" t="str">
        <f t="shared" si="130"/>
        <v>insert into BTRCOutgoingXRate (OID, prefix, outgoingRateBDT, operatorName, operatorType, effectiveFrom, effectiveTo) values('796439_2016-01-01','796439','10','RUSSIA-MOBILE 3','MOBILE',to_date('2016-01-01','YYYY-MM-DD HH24:MI:SS'),to_date('2016-12-01','YYYY-MM-DD HH24:MI:SS'));</v>
      </c>
    </row>
    <row r="8357" spans="1:8">
      <c r="A8357" s="11" t="s">
        <v>25100</v>
      </c>
      <c r="B8357" s="11" t="s">
        <v>12300</v>
      </c>
      <c r="C8357" s="18">
        <v>10</v>
      </c>
      <c r="D8357" s="11" t="s">
        <v>12301</v>
      </c>
      <c r="E8357" s="11" t="s">
        <v>2190</v>
      </c>
      <c r="F8357" s="12" t="s">
        <v>30094</v>
      </c>
      <c r="G8357" s="12" t="s">
        <v>30095</v>
      </c>
      <c r="H8357" s="11" t="str">
        <f t="shared" si="130"/>
        <v>insert into BTRCOutgoingXRate (OID, prefix, outgoingRateBDT, operatorName, operatorType, effectiveFrom, effectiveTo) values('79017_2016-01-01','79017','10','RUSSIA-MOBILE 1','MOBILE',to_date('2016-01-01','YYYY-MM-DD HH24:MI:SS'),to_date('2016-12-01','YYYY-MM-DD HH24:MI:SS'));</v>
      </c>
    </row>
    <row r="8358" spans="1:8">
      <c r="A8358" s="11" t="s">
        <v>25101</v>
      </c>
      <c r="B8358" s="11" t="s">
        <v>12302</v>
      </c>
      <c r="C8358" s="18">
        <v>10</v>
      </c>
      <c r="D8358" s="11" t="s">
        <v>12301</v>
      </c>
      <c r="E8358" s="11" t="s">
        <v>2190</v>
      </c>
      <c r="F8358" s="12" t="s">
        <v>30094</v>
      </c>
      <c r="G8358" s="12" t="s">
        <v>30095</v>
      </c>
      <c r="H8358" s="11" t="str">
        <f t="shared" si="130"/>
        <v>insert into BTRCOutgoingXRate (OID, prefix, outgoingRateBDT, operatorName, operatorType, effectiveFrom, effectiveTo) values('79031_2016-01-01','79031','10','RUSSIA-MOBILE 1','MOBILE',to_date('2016-01-01','YYYY-MM-DD HH24:MI:SS'),to_date('2016-12-01','YYYY-MM-DD HH24:MI:SS'));</v>
      </c>
    </row>
    <row r="8359" spans="1:8">
      <c r="A8359" s="11" t="s">
        <v>25102</v>
      </c>
      <c r="B8359" s="11" t="s">
        <v>12303</v>
      </c>
      <c r="C8359" s="18">
        <v>10</v>
      </c>
      <c r="D8359" s="11" t="s">
        <v>12301</v>
      </c>
      <c r="E8359" s="11" t="s">
        <v>2190</v>
      </c>
      <c r="F8359" s="12" t="s">
        <v>30094</v>
      </c>
      <c r="G8359" s="12" t="s">
        <v>30095</v>
      </c>
      <c r="H8359" s="11" t="str">
        <f t="shared" si="130"/>
        <v>insert into BTRCOutgoingXRate (OID, prefix, outgoingRateBDT, operatorName, operatorType, effectiveFrom, effectiveTo) values('79032_2016-01-01','79032','10','RUSSIA-MOBILE 1','MOBILE',to_date('2016-01-01','YYYY-MM-DD HH24:MI:SS'),to_date('2016-12-01','YYYY-MM-DD HH24:MI:SS'));</v>
      </c>
    </row>
    <row r="8360" spans="1:8">
      <c r="A8360" s="11" t="s">
        <v>25103</v>
      </c>
      <c r="B8360" s="11" t="s">
        <v>12304</v>
      </c>
      <c r="C8360" s="18">
        <v>10</v>
      </c>
      <c r="D8360" s="11" t="s">
        <v>12301</v>
      </c>
      <c r="E8360" s="11" t="s">
        <v>2190</v>
      </c>
      <c r="F8360" s="12" t="s">
        <v>30094</v>
      </c>
      <c r="G8360" s="12" t="s">
        <v>30095</v>
      </c>
      <c r="H8360" s="11" t="str">
        <f t="shared" si="130"/>
        <v>insert into BTRCOutgoingXRate (OID, prefix, outgoingRateBDT, operatorName, operatorType, effectiveFrom, effectiveTo) values('79035_2016-01-01','79035','10','RUSSIA-MOBILE 1','MOBILE',to_date('2016-01-01','YYYY-MM-DD HH24:MI:SS'),to_date('2016-12-01','YYYY-MM-DD HH24:MI:SS'));</v>
      </c>
    </row>
    <row r="8361" spans="1:8">
      <c r="A8361" s="11" t="s">
        <v>25104</v>
      </c>
      <c r="B8361" s="11" t="s">
        <v>12305</v>
      </c>
      <c r="C8361" s="18">
        <v>10</v>
      </c>
      <c r="D8361" s="11" t="s">
        <v>12301</v>
      </c>
      <c r="E8361" s="11" t="s">
        <v>2190</v>
      </c>
      <c r="F8361" s="12" t="s">
        <v>30094</v>
      </c>
      <c r="G8361" s="12" t="s">
        <v>30095</v>
      </c>
      <c r="H8361" s="11" t="str">
        <f t="shared" si="130"/>
        <v>insert into BTRCOutgoingXRate (OID, prefix, outgoingRateBDT, operatorName, operatorType, effectiveFrom, effectiveTo) values('79037_2016-01-01','79037','10','RUSSIA-MOBILE 1','MOBILE',to_date('2016-01-01','YYYY-MM-DD HH24:MI:SS'),to_date('2016-12-01','YYYY-MM-DD HH24:MI:SS'));</v>
      </c>
    </row>
    <row r="8362" spans="1:8">
      <c r="A8362" s="11" t="s">
        <v>25105</v>
      </c>
      <c r="B8362" s="11" t="s">
        <v>12306</v>
      </c>
      <c r="C8362" s="18">
        <v>10</v>
      </c>
      <c r="D8362" s="11" t="s">
        <v>12301</v>
      </c>
      <c r="E8362" s="11" t="s">
        <v>2190</v>
      </c>
      <c r="F8362" s="12" t="s">
        <v>30094</v>
      </c>
      <c r="G8362" s="12" t="s">
        <v>30095</v>
      </c>
      <c r="H8362" s="11" t="str">
        <f t="shared" si="130"/>
        <v>insert into BTRCOutgoingXRate (OID, prefix, outgoingRateBDT, operatorName, operatorType, effectiveFrom, effectiveTo) values('79055_2016-01-01','79055','10','RUSSIA-MOBILE 1','MOBILE',to_date('2016-01-01','YYYY-MM-DD HH24:MI:SS'),to_date('2016-12-01','YYYY-MM-DD HH24:MI:SS'));</v>
      </c>
    </row>
    <row r="8363" spans="1:8">
      <c r="A8363" s="11" t="s">
        <v>25106</v>
      </c>
      <c r="B8363" s="11" t="s">
        <v>12307</v>
      </c>
      <c r="C8363" s="18">
        <v>10</v>
      </c>
      <c r="D8363" s="11" t="s">
        <v>12301</v>
      </c>
      <c r="E8363" s="11" t="s">
        <v>2190</v>
      </c>
      <c r="F8363" s="12" t="s">
        <v>30094</v>
      </c>
      <c r="G8363" s="12" t="s">
        <v>30095</v>
      </c>
      <c r="H8363" s="11" t="str">
        <f t="shared" si="130"/>
        <v>insert into BTRCOutgoingXRate (OID, prefix, outgoingRateBDT, operatorName, operatorType, effectiveFrom, effectiveTo) values('79057_2016-01-01','79057','10','RUSSIA-MOBILE 1','MOBILE',to_date('2016-01-01','YYYY-MM-DD HH24:MI:SS'),to_date('2016-12-01','YYYY-MM-DD HH24:MI:SS'));</v>
      </c>
    </row>
    <row r="8364" spans="1:8">
      <c r="A8364" s="11" t="s">
        <v>25107</v>
      </c>
      <c r="B8364" s="11" t="s">
        <v>12308</v>
      </c>
      <c r="C8364" s="18">
        <v>10</v>
      </c>
      <c r="D8364" s="11" t="s">
        <v>12301</v>
      </c>
      <c r="E8364" s="11" t="s">
        <v>2190</v>
      </c>
      <c r="F8364" s="12" t="s">
        <v>30094</v>
      </c>
      <c r="G8364" s="12" t="s">
        <v>30095</v>
      </c>
      <c r="H8364" s="11" t="str">
        <f t="shared" si="130"/>
        <v>insert into BTRCOutgoingXRate (OID, prefix, outgoingRateBDT, operatorName, operatorType, effectiveFrom, effectiveTo) values('79060_2016-01-01','79060','10','RUSSIA-MOBILE 1','MOBILE',to_date('2016-01-01','YYYY-MM-DD HH24:MI:SS'),to_date('2016-12-01','YYYY-MM-DD HH24:MI:SS'));</v>
      </c>
    </row>
    <row r="8365" spans="1:8">
      <c r="A8365" s="11" t="s">
        <v>25108</v>
      </c>
      <c r="B8365" s="11" t="s">
        <v>12309</v>
      </c>
      <c r="C8365" s="18">
        <v>10</v>
      </c>
      <c r="D8365" s="11" t="s">
        <v>12301</v>
      </c>
      <c r="E8365" s="11" t="s">
        <v>2190</v>
      </c>
      <c r="F8365" s="12" t="s">
        <v>30094</v>
      </c>
      <c r="G8365" s="12" t="s">
        <v>30095</v>
      </c>
      <c r="H8365" s="11" t="str">
        <f t="shared" si="130"/>
        <v>insert into BTRCOutgoingXRate (OID, prefix, outgoingRateBDT, operatorName, operatorType, effectiveFrom, effectiveTo) values('79067_2016-01-01','79067','10','RUSSIA-MOBILE 1','MOBILE',to_date('2016-01-01','YYYY-MM-DD HH24:MI:SS'),to_date('2016-12-01','YYYY-MM-DD HH24:MI:SS'));</v>
      </c>
    </row>
    <row r="8366" spans="1:8">
      <c r="A8366" s="11" t="s">
        <v>25109</v>
      </c>
      <c r="B8366" s="11" t="s">
        <v>12310</v>
      </c>
      <c r="C8366" s="18">
        <v>10</v>
      </c>
      <c r="D8366" s="11" t="s">
        <v>12301</v>
      </c>
      <c r="E8366" s="11" t="s">
        <v>2190</v>
      </c>
      <c r="F8366" s="12" t="s">
        <v>30094</v>
      </c>
      <c r="G8366" s="12" t="s">
        <v>30095</v>
      </c>
      <c r="H8366" s="11" t="str">
        <f t="shared" si="130"/>
        <v>insert into BTRCOutgoingXRate (OID, prefix, outgoingRateBDT, operatorName, operatorType, effectiveFrom, effectiveTo) values('79099_2016-01-01','79099','10','RUSSIA-MOBILE 1','MOBILE',to_date('2016-01-01','YYYY-MM-DD HH24:MI:SS'),to_date('2016-12-01','YYYY-MM-DD HH24:MI:SS'));</v>
      </c>
    </row>
    <row r="8367" spans="1:8">
      <c r="A8367" s="11" t="s">
        <v>25110</v>
      </c>
      <c r="B8367" s="11" t="s">
        <v>12311</v>
      </c>
      <c r="C8367" s="18">
        <v>10</v>
      </c>
      <c r="D8367" s="11" t="s">
        <v>12301</v>
      </c>
      <c r="E8367" s="11" t="s">
        <v>2190</v>
      </c>
      <c r="F8367" s="12" t="s">
        <v>30094</v>
      </c>
      <c r="G8367" s="12" t="s">
        <v>30095</v>
      </c>
      <c r="H8367" s="11" t="str">
        <f t="shared" si="130"/>
        <v>insert into BTRCOutgoingXRate (OID, prefix, outgoingRateBDT, operatorName, operatorType, effectiveFrom, effectiveTo) values('79629_2016-01-01','79629','10','RUSSIA-MOBILE 1','MOBILE',to_date('2016-01-01','YYYY-MM-DD HH24:MI:SS'),to_date('2016-12-01','YYYY-MM-DD HH24:MI:SS'));</v>
      </c>
    </row>
    <row r="8368" spans="1:8">
      <c r="A8368" s="11" t="s">
        <v>25111</v>
      </c>
      <c r="B8368" s="11" t="s">
        <v>12312</v>
      </c>
      <c r="C8368" s="18">
        <v>10</v>
      </c>
      <c r="D8368" s="11" t="s">
        <v>12301</v>
      </c>
      <c r="E8368" s="11" t="s">
        <v>2190</v>
      </c>
      <c r="F8368" s="12" t="s">
        <v>30094</v>
      </c>
      <c r="G8368" s="12" t="s">
        <v>30095</v>
      </c>
      <c r="H8368" s="11" t="str">
        <f t="shared" si="130"/>
        <v>insert into BTRCOutgoingXRate (OID, prefix, outgoingRateBDT, operatorName, operatorType, effectiveFrom, effectiveTo) values('79636_2016-01-01','79636','10','RUSSIA-MOBILE 1','MOBILE',to_date('2016-01-01','YYYY-MM-DD HH24:MI:SS'),to_date('2016-12-01','YYYY-MM-DD HH24:MI:SS'));</v>
      </c>
    </row>
    <row r="8369" spans="1:8">
      <c r="A8369" s="11" t="s">
        <v>25112</v>
      </c>
      <c r="B8369" s="11" t="s">
        <v>12313</v>
      </c>
      <c r="C8369" s="18">
        <v>10</v>
      </c>
      <c r="D8369" s="11" t="s">
        <v>12301</v>
      </c>
      <c r="E8369" s="11" t="s">
        <v>2190</v>
      </c>
      <c r="F8369" s="12" t="s">
        <v>30094</v>
      </c>
      <c r="G8369" s="12" t="s">
        <v>30095</v>
      </c>
      <c r="H8369" s="11" t="str">
        <f t="shared" si="130"/>
        <v>insert into BTRCOutgoingXRate (OID, prefix, outgoingRateBDT, operatorName, operatorType, effectiveFrom, effectiveTo) values('79651_2016-01-01','79651','10','RUSSIA-MOBILE 1','MOBILE',to_date('2016-01-01','YYYY-MM-DD HH24:MI:SS'),to_date('2016-12-01','YYYY-MM-DD HH24:MI:SS'));</v>
      </c>
    </row>
    <row r="8370" spans="1:8">
      <c r="A8370" s="11" t="s">
        <v>25113</v>
      </c>
      <c r="B8370" s="11" t="s">
        <v>12314</v>
      </c>
      <c r="C8370" s="18">
        <v>10</v>
      </c>
      <c r="D8370" s="11" t="s">
        <v>12301</v>
      </c>
      <c r="E8370" s="11" t="s">
        <v>2190</v>
      </c>
      <c r="F8370" s="12" t="s">
        <v>30094</v>
      </c>
      <c r="G8370" s="12" t="s">
        <v>30095</v>
      </c>
      <c r="H8370" s="11" t="str">
        <f t="shared" si="130"/>
        <v>insert into BTRCOutgoingXRate (OID, prefix, outgoingRateBDT, operatorName, operatorType, effectiveFrom, effectiveTo) values('790300_2016-01-01','790300','10','RUSSIA-MOBILE 1','MOBILE',to_date('2016-01-01','YYYY-MM-DD HH24:MI:SS'),to_date('2016-12-01','YYYY-MM-DD HH24:MI:SS'));</v>
      </c>
    </row>
    <row r="8371" spans="1:8">
      <c r="A8371" s="11" t="s">
        <v>25114</v>
      </c>
      <c r="B8371" s="11" t="s">
        <v>12315</v>
      </c>
      <c r="C8371" s="18">
        <v>10</v>
      </c>
      <c r="D8371" s="11" t="s">
        <v>12301</v>
      </c>
      <c r="E8371" s="11" t="s">
        <v>2190</v>
      </c>
      <c r="F8371" s="12" t="s">
        <v>30094</v>
      </c>
      <c r="G8371" s="12" t="s">
        <v>30095</v>
      </c>
      <c r="H8371" s="11" t="str">
        <f t="shared" si="130"/>
        <v>insert into BTRCOutgoingXRate (OID, prefix, outgoingRateBDT, operatorName, operatorType, effectiveFrom, effectiveTo) values('790301_2016-01-01','790301','10','RUSSIA-MOBILE 1','MOBILE',to_date('2016-01-01','YYYY-MM-DD HH24:MI:SS'),to_date('2016-12-01','YYYY-MM-DD HH24:MI:SS'));</v>
      </c>
    </row>
    <row r="8372" spans="1:8">
      <c r="A8372" s="11" t="s">
        <v>25115</v>
      </c>
      <c r="B8372" s="11" t="s">
        <v>12316</v>
      </c>
      <c r="C8372" s="18">
        <v>10</v>
      </c>
      <c r="D8372" s="11" t="s">
        <v>12301</v>
      </c>
      <c r="E8372" s="11" t="s">
        <v>2190</v>
      </c>
      <c r="F8372" s="12" t="s">
        <v>30094</v>
      </c>
      <c r="G8372" s="12" t="s">
        <v>30095</v>
      </c>
      <c r="H8372" s="11" t="str">
        <f t="shared" si="130"/>
        <v>insert into BTRCOutgoingXRate (OID, prefix, outgoingRateBDT, operatorName, operatorType, effectiveFrom, effectiveTo) values('790336_2016-01-01','790336','10','RUSSIA-MOBILE 1','MOBILE',to_date('2016-01-01','YYYY-MM-DD HH24:MI:SS'),to_date('2016-12-01','YYYY-MM-DD HH24:MI:SS'));</v>
      </c>
    </row>
    <row r="8373" spans="1:8">
      <c r="A8373" s="11" t="s">
        <v>25116</v>
      </c>
      <c r="B8373" s="11" t="s">
        <v>12317</v>
      </c>
      <c r="C8373" s="18">
        <v>10</v>
      </c>
      <c r="D8373" s="11" t="s">
        <v>12301</v>
      </c>
      <c r="E8373" s="11" t="s">
        <v>2190</v>
      </c>
      <c r="F8373" s="12" t="s">
        <v>30094</v>
      </c>
      <c r="G8373" s="12" t="s">
        <v>30095</v>
      </c>
      <c r="H8373" s="11" t="str">
        <f t="shared" si="130"/>
        <v>insert into BTRCOutgoingXRate (OID, prefix, outgoingRateBDT, operatorName, operatorType, effectiveFrom, effectiveTo) values('790361_2016-01-01','790361','10','RUSSIA-MOBILE 1','MOBILE',to_date('2016-01-01','YYYY-MM-DD HH24:MI:SS'),to_date('2016-12-01','YYYY-MM-DD HH24:MI:SS'));</v>
      </c>
    </row>
    <row r="8374" spans="1:8">
      <c r="A8374" s="11" t="s">
        <v>25117</v>
      </c>
      <c r="B8374" s="11" t="s">
        <v>12318</v>
      </c>
      <c r="C8374" s="18">
        <v>10</v>
      </c>
      <c r="D8374" s="11" t="s">
        <v>12301</v>
      </c>
      <c r="E8374" s="11" t="s">
        <v>2190</v>
      </c>
      <c r="F8374" s="12" t="s">
        <v>30094</v>
      </c>
      <c r="G8374" s="12" t="s">
        <v>30095</v>
      </c>
      <c r="H8374" s="11" t="str">
        <f t="shared" si="130"/>
        <v>insert into BTRCOutgoingXRate (OID, prefix, outgoingRateBDT, operatorName, operatorType, effectiveFrom, effectiveTo) values('790362_2016-01-01','790362','10','RUSSIA-MOBILE 1','MOBILE',to_date('2016-01-01','YYYY-MM-DD HH24:MI:SS'),to_date('2016-12-01','YYYY-MM-DD HH24:MI:SS'));</v>
      </c>
    </row>
    <row r="8375" spans="1:8">
      <c r="A8375" s="11" t="s">
        <v>25118</v>
      </c>
      <c r="B8375" s="11" t="s">
        <v>12319</v>
      </c>
      <c r="C8375" s="18">
        <v>10</v>
      </c>
      <c r="D8375" s="11" t="s">
        <v>12301</v>
      </c>
      <c r="E8375" s="11" t="s">
        <v>2190</v>
      </c>
      <c r="F8375" s="12" t="s">
        <v>30094</v>
      </c>
      <c r="G8375" s="12" t="s">
        <v>30095</v>
      </c>
      <c r="H8375" s="11" t="str">
        <f t="shared" si="130"/>
        <v>insert into BTRCOutgoingXRate (OID, prefix, outgoingRateBDT, operatorName, operatorType, effectiveFrom, effectiveTo) values('790366_2016-01-01','790366','10','RUSSIA-MOBILE 1','MOBILE',to_date('2016-01-01','YYYY-MM-DD HH24:MI:SS'),to_date('2016-12-01','YYYY-MM-DD HH24:MI:SS'));</v>
      </c>
    </row>
    <row r="8376" spans="1:8">
      <c r="A8376" s="11" t="s">
        <v>25119</v>
      </c>
      <c r="B8376" s="11" t="s">
        <v>12320</v>
      </c>
      <c r="C8376" s="18">
        <v>10</v>
      </c>
      <c r="D8376" s="11" t="s">
        <v>12301</v>
      </c>
      <c r="E8376" s="11" t="s">
        <v>2190</v>
      </c>
      <c r="F8376" s="12" t="s">
        <v>30094</v>
      </c>
      <c r="G8376" s="12" t="s">
        <v>30095</v>
      </c>
      <c r="H8376" s="11" t="str">
        <f t="shared" si="130"/>
        <v>insert into BTRCOutgoingXRate (OID, prefix, outgoingRateBDT, operatorName, operatorType, effectiveFrom, effectiveTo) values('790368_2016-01-01','790368','10','RUSSIA-MOBILE 1','MOBILE',to_date('2016-01-01','YYYY-MM-DD HH24:MI:SS'),to_date('2016-12-01','YYYY-MM-DD HH24:MI:SS'));</v>
      </c>
    </row>
    <row r="8377" spans="1:8">
      <c r="A8377" s="11" t="s">
        <v>25120</v>
      </c>
      <c r="B8377" s="11" t="s">
        <v>12321</v>
      </c>
      <c r="C8377" s="18">
        <v>10</v>
      </c>
      <c r="D8377" s="11" t="s">
        <v>12301</v>
      </c>
      <c r="E8377" s="11" t="s">
        <v>2190</v>
      </c>
      <c r="F8377" s="12" t="s">
        <v>30094</v>
      </c>
      <c r="G8377" s="12" t="s">
        <v>30095</v>
      </c>
      <c r="H8377" s="11" t="str">
        <f t="shared" si="130"/>
        <v>insert into BTRCOutgoingXRate (OID, prefix, outgoingRateBDT, operatorName, operatorType, effectiveFrom, effectiveTo) values('790396_2016-01-01','790396','10','RUSSIA-MOBILE 1','MOBILE',to_date('2016-01-01','YYYY-MM-DD HH24:MI:SS'),to_date('2016-12-01','YYYY-MM-DD HH24:MI:SS'));</v>
      </c>
    </row>
    <row r="8378" spans="1:8">
      <c r="A8378" s="11" t="s">
        <v>25121</v>
      </c>
      <c r="B8378" s="11" t="s">
        <v>12322</v>
      </c>
      <c r="C8378" s="18">
        <v>10</v>
      </c>
      <c r="D8378" s="11" t="s">
        <v>12301</v>
      </c>
      <c r="E8378" s="11" t="s">
        <v>2190</v>
      </c>
      <c r="F8378" s="12" t="s">
        <v>30094</v>
      </c>
      <c r="G8378" s="12" t="s">
        <v>30095</v>
      </c>
      <c r="H8378" s="11" t="str">
        <f t="shared" si="130"/>
        <v>insert into BTRCOutgoingXRate (OID, prefix, outgoingRateBDT, operatorName, operatorType, effectiveFrom, effectiveTo) values('790397_2016-01-01','790397','10','RUSSIA-MOBILE 1','MOBILE',to_date('2016-01-01','YYYY-MM-DD HH24:MI:SS'),to_date('2016-12-01','YYYY-MM-DD HH24:MI:SS'));</v>
      </c>
    </row>
    <row r="8379" spans="1:8">
      <c r="A8379" s="11" t="s">
        <v>25122</v>
      </c>
      <c r="B8379" s="11" t="s">
        <v>12323</v>
      </c>
      <c r="C8379" s="18">
        <v>10</v>
      </c>
      <c r="D8379" s="11" t="s">
        <v>12301</v>
      </c>
      <c r="E8379" s="11" t="s">
        <v>2190</v>
      </c>
      <c r="F8379" s="12" t="s">
        <v>30094</v>
      </c>
      <c r="G8379" s="12" t="s">
        <v>30095</v>
      </c>
      <c r="H8379" s="11" t="str">
        <f t="shared" si="130"/>
        <v>insert into BTRCOutgoingXRate (OID, prefix, outgoingRateBDT, operatorName, operatorType, effectiveFrom, effectiveTo) values('790915_2016-01-01','790915','10','RUSSIA-MOBILE 1','MOBILE',to_date('2016-01-01','YYYY-MM-DD HH24:MI:SS'),to_date('2016-12-01','YYYY-MM-DD HH24:MI:SS'));</v>
      </c>
    </row>
    <row r="8380" spans="1:8">
      <c r="A8380" s="11" t="s">
        <v>25123</v>
      </c>
      <c r="B8380" s="11" t="s">
        <v>12324</v>
      </c>
      <c r="C8380" s="18">
        <v>10</v>
      </c>
      <c r="D8380" s="11" t="s">
        <v>12301</v>
      </c>
      <c r="E8380" s="11" t="s">
        <v>2190</v>
      </c>
      <c r="F8380" s="12" t="s">
        <v>30094</v>
      </c>
      <c r="G8380" s="12" t="s">
        <v>30095</v>
      </c>
      <c r="H8380" s="11" t="str">
        <f t="shared" si="130"/>
        <v>insert into BTRCOutgoingXRate (OID, prefix, outgoingRateBDT, operatorName, operatorType, effectiveFrom, effectiveTo) values('790916_2016-01-01','790916','10','RUSSIA-MOBILE 1','MOBILE',to_date('2016-01-01','YYYY-MM-DD HH24:MI:SS'),to_date('2016-12-01','YYYY-MM-DD HH24:MI:SS'));</v>
      </c>
    </row>
    <row r="8381" spans="1:8">
      <c r="A8381" s="11" t="s">
        <v>25124</v>
      </c>
      <c r="B8381" s="11" t="s">
        <v>12325</v>
      </c>
      <c r="C8381" s="18">
        <v>10</v>
      </c>
      <c r="D8381" s="11" t="s">
        <v>12301</v>
      </c>
      <c r="E8381" s="11" t="s">
        <v>2190</v>
      </c>
      <c r="F8381" s="12" t="s">
        <v>30094</v>
      </c>
      <c r="G8381" s="12" t="s">
        <v>30095</v>
      </c>
      <c r="H8381" s="11" t="str">
        <f t="shared" si="130"/>
        <v>insert into BTRCOutgoingXRate (OID, prefix, outgoingRateBDT, operatorName, operatorType, effectiveFrom, effectiveTo) values('790962_2016-01-01','790962','10','RUSSIA-MOBILE 1','MOBILE',to_date('2016-01-01','YYYY-MM-DD HH24:MI:SS'),to_date('2016-12-01','YYYY-MM-DD HH24:MI:SS'));</v>
      </c>
    </row>
    <row r="8382" spans="1:8">
      <c r="A8382" s="11" t="s">
        <v>25125</v>
      </c>
      <c r="B8382" s="11" t="s">
        <v>12326</v>
      </c>
      <c r="C8382" s="18">
        <v>10</v>
      </c>
      <c r="D8382" s="11" t="s">
        <v>12301</v>
      </c>
      <c r="E8382" s="11" t="s">
        <v>2190</v>
      </c>
      <c r="F8382" s="12" t="s">
        <v>30094</v>
      </c>
      <c r="G8382" s="12" t="s">
        <v>30095</v>
      </c>
      <c r="H8382" s="11" t="str">
        <f t="shared" si="130"/>
        <v>insert into BTRCOutgoingXRate (OID, prefix, outgoingRateBDT, operatorName, operatorType, effectiveFrom, effectiveTo) values('790969_2016-01-01','790969','10','RUSSIA-MOBILE 1','MOBILE',to_date('2016-01-01','YYYY-MM-DD HH24:MI:SS'),to_date('2016-12-01','YYYY-MM-DD HH24:MI:SS'));</v>
      </c>
    </row>
    <row r="8383" spans="1:8">
      <c r="A8383" s="11" t="s">
        <v>25126</v>
      </c>
      <c r="B8383" s="11" t="s">
        <v>12327</v>
      </c>
      <c r="C8383" s="18">
        <v>10</v>
      </c>
      <c r="D8383" s="11" t="s">
        <v>12301</v>
      </c>
      <c r="E8383" s="11" t="s">
        <v>2190</v>
      </c>
      <c r="F8383" s="12" t="s">
        <v>30094</v>
      </c>
      <c r="G8383" s="12" t="s">
        <v>30095</v>
      </c>
      <c r="H8383" s="11" t="str">
        <f t="shared" si="130"/>
        <v>insert into BTRCOutgoingXRate (OID, prefix, outgoingRateBDT, operatorName, operatorType, effectiveFrom, effectiveTo) values('796236_2016-01-01','796236','10','RUSSIA-MOBILE 1','MOBILE',to_date('2016-01-01','YYYY-MM-DD HH24:MI:SS'),to_date('2016-12-01','YYYY-MM-DD HH24:MI:SS'));</v>
      </c>
    </row>
    <row r="8384" spans="1:8">
      <c r="A8384" s="11" t="s">
        <v>25127</v>
      </c>
      <c r="B8384" s="11" t="s">
        <v>12328</v>
      </c>
      <c r="C8384" s="18">
        <v>10</v>
      </c>
      <c r="D8384" s="11" t="s">
        <v>12301</v>
      </c>
      <c r="E8384" s="11" t="s">
        <v>2190</v>
      </c>
      <c r="F8384" s="12" t="s">
        <v>30094</v>
      </c>
      <c r="G8384" s="12" t="s">
        <v>30095</v>
      </c>
      <c r="H8384" s="11" t="str">
        <f t="shared" si="130"/>
        <v>insert into BTRCOutgoingXRate (OID, prefix, outgoingRateBDT, operatorName, operatorType, effectiveFrom, effectiveTo) values('796372_2016-01-01','796372','10','RUSSIA-MOBILE 1','MOBILE',to_date('2016-01-01','YYYY-MM-DD HH24:MI:SS'),to_date('2016-12-01','YYYY-MM-DD HH24:MI:SS'));</v>
      </c>
    </row>
    <row r="8385" spans="1:8">
      <c r="A8385" s="11" t="s">
        <v>25128</v>
      </c>
      <c r="B8385" s="11" t="s">
        <v>12329</v>
      </c>
      <c r="C8385" s="18">
        <v>10</v>
      </c>
      <c r="D8385" s="11" t="s">
        <v>12301</v>
      </c>
      <c r="E8385" s="11" t="s">
        <v>2190</v>
      </c>
      <c r="F8385" s="12" t="s">
        <v>30094</v>
      </c>
      <c r="G8385" s="12" t="s">
        <v>30095</v>
      </c>
      <c r="H8385" s="11" t="str">
        <f t="shared" si="130"/>
        <v>insert into BTRCOutgoingXRate (OID, prefix, outgoingRateBDT, operatorName, operatorType, effectiveFrom, effectiveTo) values('796376_2016-01-01','796376','10','RUSSIA-MOBILE 1','MOBILE',to_date('2016-01-01','YYYY-MM-DD HH24:MI:SS'),to_date('2016-12-01','YYYY-MM-DD HH24:MI:SS'));</v>
      </c>
    </row>
    <row r="8386" spans="1:8">
      <c r="A8386" s="11" t="s">
        <v>25129</v>
      </c>
      <c r="B8386" s="11" t="s">
        <v>12330</v>
      </c>
      <c r="C8386" s="18">
        <v>10</v>
      </c>
      <c r="D8386" s="11" t="s">
        <v>12301</v>
      </c>
      <c r="E8386" s="11" t="s">
        <v>2190</v>
      </c>
      <c r="F8386" s="12" t="s">
        <v>30094</v>
      </c>
      <c r="G8386" s="12" t="s">
        <v>30095</v>
      </c>
      <c r="H8386" s="11" t="str">
        <f t="shared" si="130"/>
        <v>insert into BTRCOutgoingXRate (OID, prefix, outgoingRateBDT, operatorName, operatorType, effectiveFrom, effectiveTo) values('796378_2016-01-01','796378','10','RUSSIA-MOBILE 1','MOBILE',to_date('2016-01-01','YYYY-MM-DD HH24:MI:SS'),to_date('2016-12-01','YYYY-MM-DD HH24:MI:SS'));</v>
      </c>
    </row>
    <row r="8387" spans="1:8">
      <c r="A8387" s="11" t="s">
        <v>25130</v>
      </c>
      <c r="B8387" s="11" t="s">
        <v>12331</v>
      </c>
      <c r="C8387" s="18">
        <v>10</v>
      </c>
      <c r="D8387" s="11" t="s">
        <v>12301</v>
      </c>
      <c r="E8387" s="11" t="s">
        <v>2190</v>
      </c>
      <c r="F8387" s="12" t="s">
        <v>30094</v>
      </c>
      <c r="G8387" s="12" t="s">
        <v>30095</v>
      </c>
      <c r="H8387" s="11" t="str">
        <f t="shared" si="130"/>
        <v>insert into BTRCOutgoingXRate (OID, prefix, outgoingRateBDT, operatorName, operatorType, effectiveFrom, effectiveTo) values('796392_2016-01-01','796392','10','RUSSIA-MOBILE 1','MOBILE',to_date('2016-01-01','YYYY-MM-DD HH24:MI:SS'),to_date('2016-12-01','YYYY-MM-DD HH24:MI:SS'));</v>
      </c>
    </row>
    <row r="8388" spans="1:8">
      <c r="A8388" s="11" t="s">
        <v>25131</v>
      </c>
      <c r="B8388" s="11" t="s">
        <v>12332</v>
      </c>
      <c r="C8388" s="18">
        <v>10</v>
      </c>
      <c r="D8388" s="11" t="s">
        <v>12301</v>
      </c>
      <c r="E8388" s="11" t="s">
        <v>2190</v>
      </c>
      <c r="F8388" s="12" t="s">
        <v>30094</v>
      </c>
      <c r="G8388" s="12" t="s">
        <v>30095</v>
      </c>
      <c r="H8388" s="11" t="str">
        <f t="shared" ref="H8388:H8451" si="131">H$1&amp;IF(ISBLANK(A8388),"null","'"&amp;A8388&amp;"'")&amp;","&amp;IF(ISBLANK(B8388),"null","'"&amp;B8388&amp;"'")&amp;","&amp;IF(ISBLANK(C8388),"null","'"&amp;C8388&amp;"'")&amp;","&amp;IF(ISBLANK(D8388),"null","'"&amp;D8388&amp;"'")&amp;","&amp;IF(ISBLANK(E8388),"null","'"&amp;E8388&amp;"'")&amp;","&amp;IF(ISBLANK(F8388),"null","to_date('"&amp;F8388&amp;"','YYYY-MM-DD HH24:MI:SS')")&amp;","&amp;IF(ISBLANK(G8388),"null","to_date('"&amp;G8388&amp;"','YYYY-MM-DD HH24:MI:SS')")&amp;I$1</f>
        <v>insert into BTRCOutgoingXRate (OID, prefix, outgoingRateBDT, operatorName, operatorType, effectiveFrom, effectiveTo) values('796396_2016-01-01','796396','10','RUSSIA-MOBILE 1','MOBILE',to_date('2016-01-01','YYYY-MM-DD HH24:MI:SS'),to_date('2016-12-01','YYYY-MM-DD HH24:MI:SS'));</v>
      </c>
    </row>
    <row r="8389" spans="1:8">
      <c r="A8389" s="11" t="s">
        <v>25132</v>
      </c>
      <c r="B8389" s="11" t="s">
        <v>12333</v>
      </c>
      <c r="C8389" s="18">
        <v>10</v>
      </c>
      <c r="D8389" s="11" t="s">
        <v>12301</v>
      </c>
      <c r="E8389" s="11" t="s">
        <v>2190</v>
      </c>
      <c r="F8389" s="12" t="s">
        <v>30094</v>
      </c>
      <c r="G8389" s="12" t="s">
        <v>30095</v>
      </c>
      <c r="H8389" s="11" t="str">
        <f t="shared" si="131"/>
        <v>insert into BTRCOutgoingXRate (OID, prefix, outgoingRateBDT, operatorName, operatorType, effectiveFrom, effectiveTo) values('796397_2016-01-01','796397','10','RUSSIA-MOBILE 1','MOBILE',to_date('2016-01-01','YYYY-MM-DD HH24:MI:SS'),to_date('2016-12-01','YYYY-MM-DD HH24:MI:SS'));</v>
      </c>
    </row>
    <row r="8390" spans="1:8">
      <c r="A8390" s="11" t="s">
        <v>25133</v>
      </c>
      <c r="B8390" s="11" t="s">
        <v>12334</v>
      </c>
      <c r="C8390" s="18">
        <v>10</v>
      </c>
      <c r="D8390" s="11" t="s">
        <v>12301</v>
      </c>
      <c r="E8390" s="11" t="s">
        <v>2190</v>
      </c>
      <c r="F8390" s="12" t="s">
        <v>30094</v>
      </c>
      <c r="G8390" s="12" t="s">
        <v>30095</v>
      </c>
      <c r="H8390" s="11" t="str">
        <f t="shared" si="131"/>
        <v>insert into BTRCOutgoingXRate (OID, prefix, outgoingRateBDT, operatorName, operatorType, effectiveFrom, effectiveTo) values('796399_2016-01-01','796399','10','RUSSIA-MOBILE 1','MOBILE',to_date('2016-01-01','YYYY-MM-DD HH24:MI:SS'),to_date('2016-12-01','YYYY-MM-DD HH24:MI:SS'));</v>
      </c>
    </row>
    <row r="8391" spans="1:8">
      <c r="A8391" s="11" t="s">
        <v>25134</v>
      </c>
      <c r="B8391" s="11" t="s">
        <v>12335</v>
      </c>
      <c r="C8391" s="18">
        <v>10</v>
      </c>
      <c r="D8391" s="11" t="s">
        <v>12301</v>
      </c>
      <c r="E8391" s="11" t="s">
        <v>2190</v>
      </c>
      <c r="F8391" s="12" t="s">
        <v>30094</v>
      </c>
      <c r="G8391" s="12" t="s">
        <v>30095</v>
      </c>
      <c r="H8391" s="11" t="str">
        <f t="shared" si="131"/>
        <v>insert into BTRCOutgoingXRate (OID, prefix, outgoingRateBDT, operatorName, operatorType, effectiveFrom, effectiveTo) values('796450_2016-01-01','796450','10','RUSSIA-MOBILE 1','MOBILE',to_date('2016-01-01','YYYY-MM-DD HH24:MI:SS'),to_date('2016-12-01','YYYY-MM-DD HH24:MI:SS'));</v>
      </c>
    </row>
    <row r="8392" spans="1:8">
      <c r="A8392" s="11" t="s">
        <v>25135</v>
      </c>
      <c r="B8392" s="11" t="s">
        <v>12336</v>
      </c>
      <c r="C8392" s="18">
        <v>10</v>
      </c>
      <c r="D8392" s="11" t="s">
        <v>12301</v>
      </c>
      <c r="E8392" s="11" t="s">
        <v>2190</v>
      </c>
      <c r="F8392" s="12" t="s">
        <v>30094</v>
      </c>
      <c r="G8392" s="12" t="s">
        <v>30095</v>
      </c>
      <c r="H8392" s="11" t="str">
        <f t="shared" si="131"/>
        <v>insert into BTRCOutgoingXRate (OID, prefix, outgoingRateBDT, operatorName, operatorType, effectiveFrom, effectiveTo) values('796451_2016-01-01','796451','10','RUSSIA-MOBILE 1','MOBILE',to_date('2016-01-01','YYYY-MM-DD HH24:MI:SS'),to_date('2016-12-01','YYYY-MM-DD HH24:MI:SS'));</v>
      </c>
    </row>
    <row r="8393" spans="1:8">
      <c r="A8393" s="11" t="s">
        <v>25136</v>
      </c>
      <c r="B8393" s="11" t="s">
        <v>12337</v>
      </c>
      <c r="C8393" s="18">
        <v>10</v>
      </c>
      <c r="D8393" s="11" t="s">
        <v>12301</v>
      </c>
      <c r="E8393" s="11" t="s">
        <v>2190</v>
      </c>
      <c r="F8393" s="12" t="s">
        <v>30094</v>
      </c>
      <c r="G8393" s="12" t="s">
        <v>30095</v>
      </c>
      <c r="H8393" s="11" t="str">
        <f t="shared" si="131"/>
        <v>insert into BTRCOutgoingXRate (OID, prefix, outgoingRateBDT, operatorName, operatorType, effectiveFrom, effectiveTo) values('796452_2016-01-01','796452','10','RUSSIA-MOBILE 1','MOBILE',to_date('2016-01-01','YYYY-MM-DD HH24:MI:SS'),to_date('2016-12-01','YYYY-MM-DD HH24:MI:SS'));</v>
      </c>
    </row>
    <row r="8394" spans="1:8">
      <c r="A8394" s="11" t="s">
        <v>25137</v>
      </c>
      <c r="B8394" s="11" t="s">
        <v>12338</v>
      </c>
      <c r="C8394" s="18">
        <v>10</v>
      </c>
      <c r="D8394" s="11" t="s">
        <v>12301</v>
      </c>
      <c r="E8394" s="11" t="s">
        <v>2190</v>
      </c>
      <c r="F8394" s="12" t="s">
        <v>30094</v>
      </c>
      <c r="G8394" s="12" t="s">
        <v>30095</v>
      </c>
      <c r="H8394" s="11" t="str">
        <f t="shared" si="131"/>
        <v>insert into BTRCOutgoingXRate (OID, prefix, outgoingRateBDT, operatorName, operatorType, effectiveFrom, effectiveTo) values('796453_2016-01-01','796453','10','RUSSIA-MOBILE 1','MOBILE',to_date('2016-01-01','YYYY-MM-DD HH24:MI:SS'),to_date('2016-12-01','YYYY-MM-DD HH24:MI:SS'));</v>
      </c>
    </row>
    <row r="8395" spans="1:8">
      <c r="A8395" s="11" t="s">
        <v>25138</v>
      </c>
      <c r="B8395" s="11" t="s">
        <v>12339</v>
      </c>
      <c r="C8395" s="18">
        <v>10</v>
      </c>
      <c r="D8395" s="11" t="s">
        <v>12301</v>
      </c>
      <c r="E8395" s="11" t="s">
        <v>2190</v>
      </c>
      <c r="F8395" s="12" t="s">
        <v>30094</v>
      </c>
      <c r="G8395" s="12" t="s">
        <v>30095</v>
      </c>
      <c r="H8395" s="11" t="str">
        <f t="shared" si="131"/>
        <v>insert into BTRCOutgoingXRate (OID, prefix, outgoingRateBDT, operatorName, operatorType, effectiveFrom, effectiveTo) values('796455_2016-01-01','796455','10','RUSSIA-MOBILE 1','MOBILE',to_date('2016-01-01','YYYY-MM-DD HH24:MI:SS'),to_date('2016-12-01','YYYY-MM-DD HH24:MI:SS'));</v>
      </c>
    </row>
    <row r="8396" spans="1:8">
      <c r="A8396" s="11" t="s">
        <v>25139</v>
      </c>
      <c r="B8396" s="11" t="s">
        <v>12340</v>
      </c>
      <c r="C8396" s="18">
        <v>10</v>
      </c>
      <c r="D8396" s="11" t="s">
        <v>12301</v>
      </c>
      <c r="E8396" s="11" t="s">
        <v>2190</v>
      </c>
      <c r="F8396" s="12" t="s">
        <v>30094</v>
      </c>
      <c r="G8396" s="12" t="s">
        <v>30095</v>
      </c>
      <c r="H8396" s="11" t="str">
        <f t="shared" si="131"/>
        <v>insert into BTRCOutgoingXRate (OID, prefix, outgoingRateBDT, operatorName, operatorType, effectiveFrom, effectiveTo) values('796456_2016-01-01','796456','10','RUSSIA-MOBILE 1','MOBILE',to_date('2016-01-01','YYYY-MM-DD HH24:MI:SS'),to_date('2016-12-01','YYYY-MM-DD HH24:MI:SS'));</v>
      </c>
    </row>
    <row r="8397" spans="1:8">
      <c r="A8397" s="11" t="s">
        <v>25140</v>
      </c>
      <c r="B8397" s="11" t="s">
        <v>12341</v>
      </c>
      <c r="C8397" s="18">
        <v>10</v>
      </c>
      <c r="D8397" s="11" t="s">
        <v>12301</v>
      </c>
      <c r="E8397" s="11" t="s">
        <v>2190</v>
      </c>
      <c r="F8397" s="12" t="s">
        <v>30094</v>
      </c>
      <c r="G8397" s="12" t="s">
        <v>30095</v>
      </c>
      <c r="H8397" s="11" t="str">
        <f t="shared" si="131"/>
        <v>insert into BTRCOutgoingXRate (OID, prefix, outgoingRateBDT, operatorName, operatorType, effectiveFrom, effectiveTo) values('796457_2016-01-01','796457','10','RUSSIA-MOBILE 1','MOBILE',to_date('2016-01-01','YYYY-MM-DD HH24:MI:SS'),to_date('2016-12-01','YYYY-MM-DD HH24:MI:SS'));</v>
      </c>
    </row>
    <row r="8398" spans="1:8">
      <c r="A8398" s="11" t="s">
        <v>25141</v>
      </c>
      <c r="B8398" s="11" t="s">
        <v>12342</v>
      </c>
      <c r="C8398" s="18">
        <v>10</v>
      </c>
      <c r="D8398" s="11" t="s">
        <v>12301</v>
      </c>
      <c r="E8398" s="11" t="s">
        <v>2190</v>
      </c>
      <c r="F8398" s="12" t="s">
        <v>30094</v>
      </c>
      <c r="G8398" s="12" t="s">
        <v>30095</v>
      </c>
      <c r="H8398" s="11" t="str">
        <f t="shared" si="131"/>
        <v>insert into BTRCOutgoingXRate (OID, prefix, outgoingRateBDT, operatorName, operatorType, effectiveFrom, effectiveTo) values('796458_2016-01-01','796458','10','RUSSIA-MOBILE 1','MOBILE',to_date('2016-01-01','YYYY-MM-DD HH24:MI:SS'),to_date('2016-12-01','YYYY-MM-DD HH24:MI:SS'));</v>
      </c>
    </row>
    <row r="8399" spans="1:8">
      <c r="A8399" s="11" t="s">
        <v>25142</v>
      </c>
      <c r="B8399" s="11" t="s">
        <v>12343</v>
      </c>
      <c r="C8399" s="18">
        <v>10</v>
      </c>
      <c r="D8399" s="11" t="s">
        <v>12301</v>
      </c>
      <c r="E8399" s="11" t="s">
        <v>2190</v>
      </c>
      <c r="F8399" s="12" t="s">
        <v>30094</v>
      </c>
      <c r="G8399" s="12" t="s">
        <v>30095</v>
      </c>
      <c r="H8399" s="11" t="str">
        <f t="shared" si="131"/>
        <v>insert into BTRCOutgoingXRate (OID, prefix, outgoingRateBDT, operatorName, operatorType, effectiveFrom, effectiveTo) values('796459_2016-01-01','796459','10','RUSSIA-MOBILE 1','MOBILE',to_date('2016-01-01','YYYY-MM-DD HH24:MI:SS'),to_date('2016-12-01','YYYY-MM-DD HH24:MI:SS'));</v>
      </c>
    </row>
    <row r="8400" spans="1:8">
      <c r="A8400" s="11" t="s">
        <v>25143</v>
      </c>
      <c r="B8400" s="11" t="s">
        <v>12344</v>
      </c>
      <c r="C8400" s="18">
        <v>10</v>
      </c>
      <c r="D8400" s="11" t="s">
        <v>12301</v>
      </c>
      <c r="E8400" s="11" t="s">
        <v>2190</v>
      </c>
      <c r="F8400" s="12" t="s">
        <v>30094</v>
      </c>
      <c r="G8400" s="12" t="s">
        <v>30095</v>
      </c>
      <c r="H8400" s="11" t="str">
        <f t="shared" si="131"/>
        <v>insert into BTRCOutgoingXRate (OID, prefix, outgoingRateBDT, operatorName, operatorType, effectiveFrom, effectiveTo) values('796462_2016-01-01','796462','10','RUSSIA-MOBILE 1','MOBILE',to_date('2016-01-01','YYYY-MM-DD HH24:MI:SS'),to_date('2016-12-01','YYYY-MM-DD HH24:MI:SS'));</v>
      </c>
    </row>
    <row r="8401" spans="1:8">
      <c r="A8401" s="11" t="s">
        <v>25144</v>
      </c>
      <c r="B8401" s="11" t="s">
        <v>12345</v>
      </c>
      <c r="C8401" s="18">
        <v>10</v>
      </c>
      <c r="D8401" s="11" t="s">
        <v>12301</v>
      </c>
      <c r="E8401" s="11" t="s">
        <v>2190</v>
      </c>
      <c r="F8401" s="12" t="s">
        <v>30094</v>
      </c>
      <c r="G8401" s="12" t="s">
        <v>30095</v>
      </c>
      <c r="H8401" s="11" t="str">
        <f t="shared" si="131"/>
        <v>insert into BTRCOutgoingXRate (OID, prefix, outgoingRateBDT, operatorName, operatorType, effectiveFrom, effectiveTo) values('796464_2016-01-01','796464','10','RUSSIA-MOBILE 1','MOBILE',to_date('2016-01-01','YYYY-MM-DD HH24:MI:SS'),to_date('2016-12-01','YYYY-MM-DD HH24:MI:SS'));</v>
      </c>
    </row>
    <row r="8402" spans="1:8">
      <c r="A8402" s="11" t="s">
        <v>25145</v>
      </c>
      <c r="B8402" s="11" t="s">
        <v>12346</v>
      </c>
      <c r="C8402" s="18">
        <v>10</v>
      </c>
      <c r="D8402" s="11" t="s">
        <v>12301</v>
      </c>
      <c r="E8402" s="11" t="s">
        <v>2190</v>
      </c>
      <c r="F8402" s="12" t="s">
        <v>30094</v>
      </c>
      <c r="G8402" s="12" t="s">
        <v>30095</v>
      </c>
      <c r="H8402" s="11" t="str">
        <f t="shared" si="131"/>
        <v>insert into BTRCOutgoingXRate (OID, prefix, outgoingRateBDT, operatorName, operatorType, effectiveFrom, effectiveTo) values('796470_2016-01-01','796470','10','RUSSIA-MOBILE 1','MOBILE',to_date('2016-01-01','YYYY-MM-DD HH24:MI:SS'),to_date('2016-12-01','YYYY-MM-DD HH24:MI:SS'));</v>
      </c>
    </row>
    <row r="8403" spans="1:8">
      <c r="A8403" s="11" t="s">
        <v>25146</v>
      </c>
      <c r="B8403" s="11" t="s">
        <v>12347</v>
      </c>
      <c r="C8403" s="18">
        <v>10</v>
      </c>
      <c r="D8403" s="11" t="s">
        <v>12301</v>
      </c>
      <c r="E8403" s="11" t="s">
        <v>2190</v>
      </c>
      <c r="F8403" s="12" t="s">
        <v>30094</v>
      </c>
      <c r="G8403" s="12" t="s">
        <v>30095</v>
      </c>
      <c r="H8403" s="11" t="str">
        <f t="shared" si="131"/>
        <v>insert into BTRCOutgoingXRate (OID, prefix, outgoingRateBDT, operatorName, operatorType, effectiveFrom, effectiveTo) values('796471_2016-01-01','796471','10','RUSSIA-MOBILE 1','MOBILE',to_date('2016-01-01','YYYY-MM-DD HH24:MI:SS'),to_date('2016-12-01','YYYY-MM-DD HH24:MI:SS'));</v>
      </c>
    </row>
    <row r="8404" spans="1:8">
      <c r="A8404" s="11" t="s">
        <v>25147</v>
      </c>
      <c r="B8404" s="11" t="s">
        <v>12348</v>
      </c>
      <c r="C8404" s="18">
        <v>10</v>
      </c>
      <c r="D8404" s="11" t="s">
        <v>12301</v>
      </c>
      <c r="E8404" s="11" t="s">
        <v>2190</v>
      </c>
      <c r="F8404" s="12" t="s">
        <v>30094</v>
      </c>
      <c r="G8404" s="12" t="s">
        <v>30095</v>
      </c>
      <c r="H8404" s="11" t="str">
        <f t="shared" si="131"/>
        <v>insert into BTRCOutgoingXRate (OID, prefix, outgoingRateBDT, operatorName, operatorType, effectiveFrom, effectiveTo) values('796472_2016-01-01','796472','10','RUSSIA-MOBILE 1','MOBILE',to_date('2016-01-01','YYYY-MM-DD HH24:MI:SS'),to_date('2016-12-01','YYYY-MM-DD HH24:MI:SS'));</v>
      </c>
    </row>
    <row r="8405" spans="1:8">
      <c r="A8405" s="11" t="s">
        <v>25148</v>
      </c>
      <c r="B8405" s="11" t="s">
        <v>12349</v>
      </c>
      <c r="C8405" s="18">
        <v>10</v>
      </c>
      <c r="D8405" s="11" t="s">
        <v>12301</v>
      </c>
      <c r="E8405" s="11" t="s">
        <v>2190</v>
      </c>
      <c r="F8405" s="12" t="s">
        <v>30094</v>
      </c>
      <c r="G8405" s="12" t="s">
        <v>30095</v>
      </c>
      <c r="H8405" s="11" t="str">
        <f t="shared" si="131"/>
        <v>insert into BTRCOutgoingXRate (OID, prefix, outgoingRateBDT, operatorName, operatorType, effectiveFrom, effectiveTo) values('796476_2016-01-01','796476','10','RUSSIA-MOBILE 1','MOBILE',to_date('2016-01-01','YYYY-MM-DD HH24:MI:SS'),to_date('2016-12-01','YYYY-MM-DD HH24:MI:SS'));</v>
      </c>
    </row>
    <row r="8406" spans="1:8">
      <c r="A8406" s="11" t="s">
        <v>25149</v>
      </c>
      <c r="B8406" s="11" t="s">
        <v>12350</v>
      </c>
      <c r="C8406" s="18">
        <v>10</v>
      </c>
      <c r="D8406" s="11" t="s">
        <v>12301</v>
      </c>
      <c r="E8406" s="11" t="s">
        <v>2190</v>
      </c>
      <c r="F8406" s="12" t="s">
        <v>30094</v>
      </c>
      <c r="G8406" s="12" t="s">
        <v>30095</v>
      </c>
      <c r="H8406" s="11" t="str">
        <f t="shared" si="131"/>
        <v>insert into BTRCOutgoingXRate (OID, prefix, outgoingRateBDT, operatorName, operatorType, effectiveFrom, effectiveTo) values('796477_2016-01-01','796477','10','RUSSIA-MOBILE 1','MOBILE',to_date('2016-01-01','YYYY-MM-DD HH24:MI:SS'),to_date('2016-12-01','YYYY-MM-DD HH24:MI:SS'));</v>
      </c>
    </row>
    <row r="8407" spans="1:8">
      <c r="A8407" s="11" t="s">
        <v>25150</v>
      </c>
      <c r="B8407" s="11" t="s">
        <v>12351</v>
      </c>
      <c r="C8407" s="18">
        <v>10</v>
      </c>
      <c r="D8407" s="11" t="s">
        <v>12301</v>
      </c>
      <c r="E8407" s="11" t="s">
        <v>2190</v>
      </c>
      <c r="F8407" s="12" t="s">
        <v>30094</v>
      </c>
      <c r="G8407" s="12" t="s">
        <v>30095</v>
      </c>
      <c r="H8407" s="11" t="str">
        <f t="shared" si="131"/>
        <v>insert into BTRCOutgoingXRate (OID, prefix, outgoingRateBDT, operatorName, operatorType, effectiveFrom, effectiveTo) values('796478_2016-01-01','796478','10','RUSSIA-MOBILE 1','MOBILE',to_date('2016-01-01','YYYY-MM-DD HH24:MI:SS'),to_date('2016-12-01','YYYY-MM-DD HH24:MI:SS'));</v>
      </c>
    </row>
    <row r="8408" spans="1:8">
      <c r="A8408" s="11" t="s">
        <v>25151</v>
      </c>
      <c r="B8408" s="11" t="s">
        <v>12352</v>
      </c>
      <c r="C8408" s="18">
        <v>10</v>
      </c>
      <c r="D8408" s="11" t="s">
        <v>12301</v>
      </c>
      <c r="E8408" s="11" t="s">
        <v>2190</v>
      </c>
      <c r="F8408" s="12" t="s">
        <v>30094</v>
      </c>
      <c r="G8408" s="12" t="s">
        <v>30095</v>
      </c>
      <c r="H8408" s="11" t="str">
        <f t="shared" si="131"/>
        <v>insert into BTRCOutgoingXRate (OID, prefix, outgoingRateBDT, operatorName, operatorType, effectiveFrom, effectiveTo) values('796479_2016-01-01','796479','10','RUSSIA-MOBILE 1','MOBILE',to_date('2016-01-01','YYYY-MM-DD HH24:MI:SS'),to_date('2016-12-01','YYYY-MM-DD HH24:MI:SS'));</v>
      </c>
    </row>
    <row r="8409" spans="1:8">
      <c r="A8409" s="11" t="s">
        <v>25152</v>
      </c>
      <c r="B8409" s="11" t="s">
        <v>12353</v>
      </c>
      <c r="C8409" s="18">
        <v>10</v>
      </c>
      <c r="D8409" s="11" t="s">
        <v>12301</v>
      </c>
      <c r="E8409" s="11" t="s">
        <v>2190</v>
      </c>
      <c r="F8409" s="12" t="s">
        <v>30094</v>
      </c>
      <c r="G8409" s="12" t="s">
        <v>30095</v>
      </c>
      <c r="H8409" s="11" t="str">
        <f t="shared" si="131"/>
        <v>insert into BTRCOutgoingXRate (OID, prefix, outgoingRateBDT, operatorName, operatorType, effectiveFrom, effectiveTo) values('796520_2016-01-01','796520','10','RUSSIA-MOBILE 1','MOBILE',to_date('2016-01-01','YYYY-MM-DD HH24:MI:SS'),to_date('2016-12-01','YYYY-MM-DD HH24:MI:SS'));</v>
      </c>
    </row>
    <row r="8410" spans="1:8">
      <c r="A8410" s="11" t="s">
        <v>25153</v>
      </c>
      <c r="B8410" s="11" t="s">
        <v>12354</v>
      </c>
      <c r="C8410" s="18">
        <v>10</v>
      </c>
      <c r="D8410" s="11" t="s">
        <v>12301</v>
      </c>
      <c r="E8410" s="11" t="s">
        <v>2190</v>
      </c>
      <c r="F8410" s="12" t="s">
        <v>30094</v>
      </c>
      <c r="G8410" s="12" t="s">
        <v>30095</v>
      </c>
      <c r="H8410" s="11" t="str">
        <f t="shared" si="131"/>
        <v>insert into BTRCOutgoingXRate (OID, prefix, outgoingRateBDT, operatorName, operatorType, effectiveFrom, effectiveTo) values('796521_2016-01-01','796521','10','RUSSIA-MOBILE 1','MOBILE',to_date('2016-01-01','YYYY-MM-DD HH24:MI:SS'),to_date('2016-12-01','YYYY-MM-DD HH24:MI:SS'));</v>
      </c>
    </row>
    <row r="8411" spans="1:8">
      <c r="A8411" s="11" t="s">
        <v>25154</v>
      </c>
      <c r="B8411" s="11" t="s">
        <v>12355</v>
      </c>
      <c r="C8411" s="18">
        <v>10</v>
      </c>
      <c r="D8411" s="11" t="s">
        <v>12301</v>
      </c>
      <c r="E8411" s="11" t="s">
        <v>2190</v>
      </c>
      <c r="F8411" s="12" t="s">
        <v>30094</v>
      </c>
      <c r="G8411" s="12" t="s">
        <v>30095</v>
      </c>
      <c r="H8411" s="11" t="str">
        <f t="shared" si="131"/>
        <v>insert into BTRCOutgoingXRate (OID, prefix, outgoingRateBDT, operatorName, operatorType, effectiveFrom, effectiveTo) values('796522_2016-01-01','796522','10','RUSSIA-MOBILE 1','MOBILE',to_date('2016-01-01','YYYY-MM-DD HH24:MI:SS'),to_date('2016-12-01','YYYY-MM-DD HH24:MI:SS'));</v>
      </c>
    </row>
    <row r="8412" spans="1:8">
      <c r="A8412" s="11" t="s">
        <v>25155</v>
      </c>
      <c r="B8412" s="11" t="s">
        <v>12356</v>
      </c>
      <c r="C8412" s="18">
        <v>10</v>
      </c>
      <c r="D8412" s="11" t="s">
        <v>12301</v>
      </c>
      <c r="E8412" s="11" t="s">
        <v>2190</v>
      </c>
      <c r="F8412" s="12" t="s">
        <v>30094</v>
      </c>
      <c r="G8412" s="12" t="s">
        <v>30095</v>
      </c>
      <c r="H8412" s="11" t="str">
        <f t="shared" si="131"/>
        <v>insert into BTRCOutgoingXRate (OID, prefix, outgoingRateBDT, operatorName, operatorType, effectiveFrom, effectiveTo) values('796523_2016-01-01','796523','10','RUSSIA-MOBILE 1','MOBILE',to_date('2016-01-01','YYYY-MM-DD HH24:MI:SS'),to_date('2016-12-01','YYYY-MM-DD HH24:MI:SS'));</v>
      </c>
    </row>
    <row r="8413" spans="1:8">
      <c r="A8413" s="11" t="s">
        <v>25156</v>
      </c>
      <c r="B8413" s="11" t="s">
        <v>12357</v>
      </c>
      <c r="C8413" s="18">
        <v>10</v>
      </c>
      <c r="D8413" s="11" t="s">
        <v>12301</v>
      </c>
      <c r="E8413" s="11" t="s">
        <v>2190</v>
      </c>
      <c r="F8413" s="12" t="s">
        <v>30094</v>
      </c>
      <c r="G8413" s="12" t="s">
        <v>30095</v>
      </c>
      <c r="H8413" s="11" t="str">
        <f t="shared" si="131"/>
        <v>insert into BTRCOutgoingXRate (OID, prefix, outgoingRateBDT, operatorName, operatorType, effectiveFrom, effectiveTo) values('796524_2016-01-01','796524','10','RUSSIA-MOBILE 1','MOBILE',to_date('2016-01-01','YYYY-MM-DD HH24:MI:SS'),to_date('2016-12-01','YYYY-MM-DD HH24:MI:SS'));</v>
      </c>
    </row>
    <row r="8414" spans="1:8">
      <c r="A8414" s="11" t="s">
        <v>25157</v>
      </c>
      <c r="B8414" s="11" t="s">
        <v>12358</v>
      </c>
      <c r="C8414" s="18">
        <v>10</v>
      </c>
      <c r="D8414" s="11" t="s">
        <v>12359</v>
      </c>
      <c r="E8414" s="11" t="s">
        <v>2190</v>
      </c>
      <c r="F8414" s="12" t="s">
        <v>30094</v>
      </c>
      <c r="G8414" s="12" t="s">
        <v>30095</v>
      </c>
      <c r="H8414" s="11" t="str">
        <f t="shared" si="131"/>
        <v>insert into BTRCOutgoingXRate (OID, prefix, outgoingRateBDT, operatorName, operatorType, effectiveFrom, effectiveTo) values('78129_2016-01-01','78129','10','Russia-Mobile','MOBILE',to_date('2016-01-01','YYYY-MM-DD HH24:MI:SS'),to_date('2016-12-01','YYYY-MM-DD HH24:MI:SS'));</v>
      </c>
    </row>
    <row r="8415" spans="1:8">
      <c r="A8415" s="11" t="s">
        <v>25158</v>
      </c>
      <c r="B8415" s="11" t="s">
        <v>12360</v>
      </c>
      <c r="C8415" s="18">
        <v>10</v>
      </c>
      <c r="D8415" s="11" t="s">
        <v>12359</v>
      </c>
      <c r="E8415" s="11" t="s">
        <v>2190</v>
      </c>
      <c r="F8415" s="12" t="s">
        <v>30094</v>
      </c>
      <c r="G8415" s="12" t="s">
        <v>30095</v>
      </c>
      <c r="H8415" s="11" t="str">
        <f t="shared" si="131"/>
        <v>insert into BTRCOutgoingXRate (OID, prefix, outgoingRateBDT, operatorName, operatorType, effectiveFrom, effectiveTo) values('74995_2016-01-01','74995','10','Russia-Mobile','MOBILE',to_date('2016-01-01','YYYY-MM-DD HH24:MI:SS'),to_date('2016-12-01','YYYY-MM-DD HH24:MI:SS'));</v>
      </c>
    </row>
    <row r="8416" spans="1:8">
      <c r="A8416" s="11" t="s">
        <v>25159</v>
      </c>
      <c r="B8416" s="11" t="s">
        <v>12361</v>
      </c>
      <c r="C8416" s="18">
        <v>10</v>
      </c>
      <c r="D8416" s="11" t="s">
        <v>12359</v>
      </c>
      <c r="E8416" s="11" t="s">
        <v>2190</v>
      </c>
      <c r="F8416" s="12" t="s">
        <v>30094</v>
      </c>
      <c r="G8416" s="12" t="s">
        <v>30095</v>
      </c>
      <c r="H8416" s="11" t="str">
        <f t="shared" si="131"/>
        <v>insert into BTRCOutgoingXRate (OID, prefix, outgoingRateBDT, operatorName, operatorType, effectiveFrom, effectiveTo) values('726269_2016-01-01','726269','10','Russia-Mobile','MOBILE',to_date('2016-01-01','YYYY-MM-DD HH24:MI:SS'),to_date('2016-12-01','YYYY-MM-DD HH24:MI:SS'));</v>
      </c>
    </row>
    <row r="8417" spans="1:8">
      <c r="A8417" s="11" t="s">
        <v>25160</v>
      </c>
      <c r="B8417" s="11" t="s">
        <v>12362</v>
      </c>
      <c r="C8417" s="18">
        <v>10</v>
      </c>
      <c r="D8417" s="11" t="s">
        <v>12359</v>
      </c>
      <c r="E8417" s="11" t="s">
        <v>2190</v>
      </c>
      <c r="F8417" s="12" t="s">
        <v>30094</v>
      </c>
      <c r="G8417" s="12" t="s">
        <v>30095</v>
      </c>
      <c r="H8417" s="11" t="str">
        <f t="shared" si="131"/>
        <v>insert into BTRCOutgoingXRate (OID, prefix, outgoingRateBDT, operatorName, operatorType, effectiveFrom, effectiveTo) values('734320_2016-01-01','734320','10','Russia-Mobile','MOBILE',to_date('2016-01-01','YYYY-MM-DD HH24:MI:SS'),to_date('2016-12-01','YYYY-MM-DD HH24:MI:SS'));</v>
      </c>
    </row>
    <row r="8418" spans="1:8">
      <c r="A8418" s="11" t="s">
        <v>25161</v>
      </c>
      <c r="B8418" s="11" t="s">
        <v>12363</v>
      </c>
      <c r="C8418" s="18">
        <v>10</v>
      </c>
      <c r="D8418" s="11" t="s">
        <v>12359</v>
      </c>
      <c r="E8418" s="11" t="s">
        <v>2190</v>
      </c>
      <c r="F8418" s="12" t="s">
        <v>30094</v>
      </c>
      <c r="G8418" s="12" t="s">
        <v>30095</v>
      </c>
      <c r="H8418" s="11" t="str">
        <f t="shared" si="131"/>
        <v>insert into BTRCOutgoingXRate (OID, prefix, outgoingRateBDT, operatorName, operatorType, effectiveFrom, effectiveTo) values('734614_2016-01-01','734614','10','Russia-Mobile','MOBILE',to_date('2016-01-01','YYYY-MM-DD HH24:MI:SS'),to_date('2016-12-01','YYYY-MM-DD HH24:MI:SS'));</v>
      </c>
    </row>
    <row r="8419" spans="1:8">
      <c r="A8419" s="11" t="s">
        <v>25162</v>
      </c>
      <c r="B8419" s="11" t="s">
        <v>12364</v>
      </c>
      <c r="C8419" s="18">
        <v>10</v>
      </c>
      <c r="D8419" s="11" t="s">
        <v>12359</v>
      </c>
      <c r="E8419" s="11" t="s">
        <v>2190</v>
      </c>
      <c r="F8419" s="12" t="s">
        <v>30094</v>
      </c>
      <c r="G8419" s="12" t="s">
        <v>30095</v>
      </c>
      <c r="H8419" s="11" t="str">
        <f t="shared" si="131"/>
        <v>insert into BTRCOutgoingXRate (OID, prefix, outgoingRateBDT, operatorName, operatorType, effectiveFrom, effectiveTo) values('735226_2016-01-01','735226','10','Russia-Mobile','MOBILE',to_date('2016-01-01','YYYY-MM-DD HH24:MI:SS'),to_date('2016-12-01','YYYY-MM-DD HH24:MI:SS'));</v>
      </c>
    </row>
    <row r="8420" spans="1:8">
      <c r="A8420" s="11" t="s">
        <v>25163</v>
      </c>
      <c r="B8420" s="11" t="s">
        <v>12365</v>
      </c>
      <c r="C8420" s="18">
        <v>10</v>
      </c>
      <c r="D8420" s="11" t="s">
        <v>12359</v>
      </c>
      <c r="E8420" s="11" t="s">
        <v>2190</v>
      </c>
      <c r="F8420" s="12" t="s">
        <v>30094</v>
      </c>
      <c r="G8420" s="12" t="s">
        <v>30095</v>
      </c>
      <c r="H8420" s="11" t="str">
        <f t="shared" si="131"/>
        <v>insert into BTRCOutgoingXRate (OID, prefix, outgoingRateBDT, operatorName, operatorType, effectiveFrom, effectiveTo) values('735342_2016-01-01','735342','10','Russia-Mobile','MOBILE',to_date('2016-01-01','YYYY-MM-DD HH24:MI:SS'),to_date('2016-12-01','YYYY-MM-DD HH24:MI:SS'));</v>
      </c>
    </row>
    <row r="8421" spans="1:8">
      <c r="A8421" s="11" t="s">
        <v>25164</v>
      </c>
      <c r="B8421" s="11" t="s">
        <v>12366</v>
      </c>
      <c r="C8421" s="18">
        <v>10</v>
      </c>
      <c r="D8421" s="11" t="s">
        <v>12359</v>
      </c>
      <c r="E8421" s="11" t="s">
        <v>2190</v>
      </c>
      <c r="F8421" s="12" t="s">
        <v>30094</v>
      </c>
      <c r="G8421" s="12" t="s">
        <v>30095</v>
      </c>
      <c r="H8421" s="11" t="str">
        <f t="shared" si="131"/>
        <v>insert into BTRCOutgoingXRate (OID, prefix, outgoingRateBDT, operatorName, operatorType, effectiveFrom, effectiveTo) values('742433_2016-01-01','742433','10','Russia-Mobile','MOBILE',to_date('2016-01-01','YYYY-MM-DD HH24:MI:SS'),to_date('2016-12-01','YYYY-MM-DD HH24:MI:SS'));</v>
      </c>
    </row>
    <row r="8422" spans="1:8">
      <c r="A8422" s="11" t="s">
        <v>25165</v>
      </c>
      <c r="B8422" s="11" t="s">
        <v>12367</v>
      </c>
      <c r="C8422" s="18">
        <v>10</v>
      </c>
      <c r="D8422" s="11" t="s">
        <v>12359</v>
      </c>
      <c r="E8422" s="11" t="s">
        <v>2190</v>
      </c>
      <c r="F8422" s="12" t="s">
        <v>30094</v>
      </c>
      <c r="G8422" s="12" t="s">
        <v>30095</v>
      </c>
      <c r="H8422" s="11" t="str">
        <f t="shared" si="131"/>
        <v>insert into BTRCOutgoingXRate (OID, prefix, outgoingRateBDT, operatorName, operatorType, effectiveFrom, effectiveTo) values('742435_2016-01-01','742435','10','Russia-Mobile','MOBILE',to_date('2016-01-01','YYYY-MM-DD HH24:MI:SS'),to_date('2016-12-01','YYYY-MM-DD HH24:MI:SS'));</v>
      </c>
    </row>
    <row r="8423" spans="1:8">
      <c r="A8423" s="11" t="s">
        <v>25166</v>
      </c>
      <c r="B8423" s="11" t="s">
        <v>12368</v>
      </c>
      <c r="C8423" s="18">
        <v>10</v>
      </c>
      <c r="D8423" s="11" t="s">
        <v>12359</v>
      </c>
      <c r="E8423" s="11" t="s">
        <v>2190</v>
      </c>
      <c r="F8423" s="12" t="s">
        <v>30094</v>
      </c>
      <c r="G8423" s="12" t="s">
        <v>30095</v>
      </c>
      <c r="H8423" s="11" t="str">
        <f t="shared" si="131"/>
        <v>insert into BTRCOutgoingXRate (OID, prefix, outgoingRateBDT, operatorName, operatorType, effectiveFrom, effectiveTo) values('742436_2016-01-01','742436','10','Russia-Mobile','MOBILE',to_date('2016-01-01','YYYY-MM-DD HH24:MI:SS'),to_date('2016-12-01','YYYY-MM-DD HH24:MI:SS'));</v>
      </c>
    </row>
    <row r="8424" spans="1:8">
      <c r="A8424" s="11" t="s">
        <v>25167</v>
      </c>
      <c r="B8424" s="11" t="s">
        <v>12369</v>
      </c>
      <c r="C8424" s="18">
        <v>10</v>
      </c>
      <c r="D8424" s="11" t="s">
        <v>12359</v>
      </c>
      <c r="E8424" s="11" t="s">
        <v>2190</v>
      </c>
      <c r="F8424" s="12" t="s">
        <v>30094</v>
      </c>
      <c r="G8424" s="12" t="s">
        <v>30095</v>
      </c>
      <c r="H8424" s="11" t="str">
        <f t="shared" si="131"/>
        <v>insert into BTRCOutgoingXRate (OID, prefix, outgoingRateBDT, operatorName, operatorType, effectiveFrom, effectiveTo) values('746025_2016-01-01','746025','10','Russia-Mobile','MOBILE',to_date('2016-01-01','YYYY-MM-DD HH24:MI:SS'),to_date('2016-12-01','YYYY-MM-DD HH24:MI:SS'));</v>
      </c>
    </row>
    <row r="8425" spans="1:8">
      <c r="A8425" s="11" t="s">
        <v>25168</v>
      </c>
      <c r="B8425" s="11" t="s">
        <v>12370</v>
      </c>
      <c r="C8425" s="18">
        <v>10</v>
      </c>
      <c r="D8425" s="11" t="s">
        <v>12359</v>
      </c>
      <c r="E8425" s="11" t="s">
        <v>2190</v>
      </c>
      <c r="F8425" s="12" t="s">
        <v>30094</v>
      </c>
      <c r="G8425" s="12" t="s">
        <v>30095</v>
      </c>
      <c r="H8425" s="11" t="str">
        <f t="shared" si="131"/>
        <v>insert into BTRCOutgoingXRate (OID, prefix, outgoingRateBDT, operatorName, operatorType, effectiveFrom, effectiveTo) values('748529_2016-01-01','748529','10','Russia-Mobile','MOBILE',to_date('2016-01-01','YYYY-MM-DD HH24:MI:SS'),to_date('2016-12-01','YYYY-MM-DD HH24:MI:SS'));</v>
      </c>
    </row>
    <row r="8426" spans="1:8">
      <c r="A8426" s="11" t="s">
        <v>25169</v>
      </c>
      <c r="B8426" s="11" t="s">
        <v>12371</v>
      </c>
      <c r="C8426" s="18">
        <v>10</v>
      </c>
      <c r="D8426" s="11" t="s">
        <v>12359</v>
      </c>
      <c r="E8426" s="11" t="s">
        <v>2190</v>
      </c>
      <c r="F8426" s="12" t="s">
        <v>30094</v>
      </c>
      <c r="G8426" s="12" t="s">
        <v>30095</v>
      </c>
      <c r="H8426" s="11" t="str">
        <f t="shared" si="131"/>
        <v>insert into BTRCOutgoingXRate (OID, prefix, outgoingRateBDT, operatorName, operatorType, effectiveFrom, effectiveTo) values('749322_2016-01-01','749322','10','Russia-Mobile','MOBILE',to_date('2016-01-01','YYYY-MM-DD HH24:MI:SS'),to_date('2016-12-01','YYYY-MM-DD HH24:MI:SS'));</v>
      </c>
    </row>
    <row r="8427" spans="1:8">
      <c r="A8427" s="11" t="s">
        <v>25170</v>
      </c>
      <c r="B8427" s="11" t="s">
        <v>12372</v>
      </c>
      <c r="C8427" s="18">
        <v>10</v>
      </c>
      <c r="D8427" s="11" t="s">
        <v>12359</v>
      </c>
      <c r="E8427" s="11" t="s">
        <v>2190</v>
      </c>
      <c r="F8427" s="12" t="s">
        <v>30094</v>
      </c>
      <c r="G8427" s="12" t="s">
        <v>30095</v>
      </c>
      <c r="H8427" s="11" t="str">
        <f t="shared" si="131"/>
        <v>insert into BTRCOutgoingXRate (OID, prefix, outgoingRateBDT, operatorName, operatorType, effectiveFrom, effectiveTo) values('749323_2016-01-01','749323','10','Russia-Mobile','MOBILE',to_date('2016-01-01','YYYY-MM-DD HH24:MI:SS'),to_date('2016-12-01','YYYY-MM-DD HH24:MI:SS'));</v>
      </c>
    </row>
    <row r="8428" spans="1:8">
      <c r="A8428" s="11" t="s">
        <v>25171</v>
      </c>
      <c r="B8428" s="11" t="s">
        <v>12373</v>
      </c>
      <c r="C8428" s="18">
        <v>10</v>
      </c>
      <c r="D8428" s="11" t="s">
        <v>12359</v>
      </c>
      <c r="E8428" s="11" t="s">
        <v>2190</v>
      </c>
      <c r="F8428" s="12" t="s">
        <v>30094</v>
      </c>
      <c r="G8428" s="12" t="s">
        <v>30095</v>
      </c>
      <c r="H8428" s="11" t="str">
        <f t="shared" si="131"/>
        <v>insert into BTRCOutgoingXRate (OID, prefix, outgoingRateBDT, operatorName, operatorType, effectiveFrom, effectiveTo) values('749324_2016-01-01','749324','10','Russia-Mobile','MOBILE',to_date('2016-01-01','YYYY-MM-DD HH24:MI:SS'),to_date('2016-12-01','YYYY-MM-DD HH24:MI:SS'));</v>
      </c>
    </row>
    <row r="8429" spans="1:8">
      <c r="A8429" s="11" t="s">
        <v>25172</v>
      </c>
      <c r="B8429" s="11" t="s">
        <v>12374</v>
      </c>
      <c r="C8429" s="18">
        <v>10</v>
      </c>
      <c r="D8429" s="11" t="s">
        <v>12359</v>
      </c>
      <c r="E8429" s="11" t="s">
        <v>2190</v>
      </c>
      <c r="F8429" s="12" t="s">
        <v>30094</v>
      </c>
      <c r="G8429" s="12" t="s">
        <v>30095</v>
      </c>
      <c r="H8429" s="11" t="str">
        <f t="shared" si="131"/>
        <v>insert into BTRCOutgoingXRate (OID, prefix, outgoingRateBDT, operatorName, operatorType, effectiveFrom, effectiveTo) values('749331_2016-01-01','749331','10','Russia-Mobile','MOBILE',to_date('2016-01-01','YYYY-MM-DD HH24:MI:SS'),to_date('2016-12-01','YYYY-MM-DD HH24:MI:SS'));</v>
      </c>
    </row>
    <row r="8430" spans="1:8">
      <c r="A8430" s="11" t="s">
        <v>25173</v>
      </c>
      <c r="B8430" s="11" t="s">
        <v>12375</v>
      </c>
      <c r="C8430" s="18">
        <v>10</v>
      </c>
      <c r="D8430" s="11" t="s">
        <v>12359</v>
      </c>
      <c r="E8430" s="11" t="s">
        <v>2190</v>
      </c>
      <c r="F8430" s="12" t="s">
        <v>30094</v>
      </c>
      <c r="G8430" s="12" t="s">
        <v>30095</v>
      </c>
      <c r="H8430" s="11" t="str">
        <f t="shared" si="131"/>
        <v>insert into BTRCOutgoingXRate (OID, prefix, outgoingRateBDT, operatorName, operatorType, effectiveFrom, effectiveTo) values('783121_2016-01-01','783121','10','Russia-Mobile','MOBILE',to_date('2016-01-01','YYYY-MM-DD HH24:MI:SS'),to_date('2016-12-01','YYYY-MM-DD HH24:MI:SS'));</v>
      </c>
    </row>
    <row r="8431" spans="1:8">
      <c r="A8431" s="11" t="s">
        <v>25174</v>
      </c>
      <c r="B8431" s="11" t="s">
        <v>12376</v>
      </c>
      <c r="C8431" s="18">
        <v>10</v>
      </c>
      <c r="D8431" s="11" t="s">
        <v>12359</v>
      </c>
      <c r="E8431" s="11" t="s">
        <v>2190</v>
      </c>
      <c r="F8431" s="12" t="s">
        <v>30094</v>
      </c>
      <c r="G8431" s="12" t="s">
        <v>30095</v>
      </c>
      <c r="H8431" s="11" t="str">
        <f t="shared" si="131"/>
        <v>insert into BTRCOutgoingXRate (OID, prefix, outgoingRateBDT, operatorName, operatorType, effectiveFrom, effectiveTo) values('783130_2016-01-01','783130','10','Russia-Mobile','MOBILE',to_date('2016-01-01','YYYY-MM-DD HH24:MI:SS'),to_date('2016-12-01','YYYY-MM-DD HH24:MI:SS'));</v>
      </c>
    </row>
    <row r="8432" spans="1:8">
      <c r="A8432" s="11" t="s">
        <v>25175</v>
      </c>
      <c r="B8432" s="11" t="s">
        <v>12377</v>
      </c>
      <c r="C8432" s="18">
        <v>10</v>
      </c>
      <c r="D8432" s="11" t="s">
        <v>12359</v>
      </c>
      <c r="E8432" s="11" t="s">
        <v>2190</v>
      </c>
      <c r="F8432" s="12" t="s">
        <v>30094</v>
      </c>
      <c r="G8432" s="12" t="s">
        <v>30095</v>
      </c>
      <c r="H8432" s="11" t="str">
        <f t="shared" si="131"/>
        <v>insert into BTRCOutgoingXRate (OID, prefix, outgoingRateBDT, operatorName, operatorType, effectiveFrom, effectiveTo) values('735373_2016-01-01','735373','10','Russia-Mobile','MOBILE',to_date('2016-01-01','YYYY-MM-DD HH24:MI:SS'),to_date('2016-12-01','YYYY-MM-DD HH24:MI:SS'));</v>
      </c>
    </row>
    <row r="8433" spans="1:8">
      <c r="A8433" s="11" t="s">
        <v>25176</v>
      </c>
      <c r="B8433" s="11" t="s">
        <v>12378</v>
      </c>
      <c r="C8433" s="18">
        <v>10</v>
      </c>
      <c r="D8433" s="11" t="s">
        <v>12359</v>
      </c>
      <c r="E8433" s="11" t="s">
        <v>2190</v>
      </c>
      <c r="F8433" s="12" t="s">
        <v>30094</v>
      </c>
      <c r="G8433" s="12" t="s">
        <v>30095</v>
      </c>
      <c r="H8433" s="11" t="str">
        <f t="shared" si="131"/>
        <v>insert into BTRCOutgoingXRate (OID, prefix, outgoingRateBDT, operatorName, operatorType, effectiveFrom, effectiveTo) values('735376_2016-01-01','735376','10','Russia-Mobile','MOBILE',to_date('2016-01-01','YYYY-MM-DD HH24:MI:SS'),to_date('2016-12-01','YYYY-MM-DD HH24:MI:SS'));</v>
      </c>
    </row>
    <row r="8434" spans="1:8">
      <c r="A8434" s="11" t="s">
        <v>25177</v>
      </c>
      <c r="B8434" s="11" t="s">
        <v>12379</v>
      </c>
      <c r="C8434" s="18">
        <v>24</v>
      </c>
      <c r="D8434" s="11" t="s">
        <v>12380</v>
      </c>
      <c r="E8434" s="11" t="s">
        <v>2190</v>
      </c>
      <c r="F8434" s="12" t="s">
        <v>30094</v>
      </c>
      <c r="G8434" s="12" t="s">
        <v>30095</v>
      </c>
      <c r="H8434" s="11" t="str">
        <f t="shared" si="131"/>
        <v>insert into BTRCOutgoingXRate (OID, prefix, outgoingRateBDT, operatorName, operatorType, effectiveFrom, effectiveTo) values('50850_2016-01-01','50850','24','Saint Pierre and Miquelon-Mobile','MOBILE',to_date('2016-01-01','YYYY-MM-DD HH24:MI:SS'),to_date('2016-12-01','YYYY-MM-DD HH24:MI:SS'));</v>
      </c>
    </row>
    <row r="8435" spans="1:8">
      <c r="A8435" s="11" t="s">
        <v>25178</v>
      </c>
      <c r="B8435" s="11" t="s">
        <v>12381</v>
      </c>
      <c r="C8435" s="18">
        <v>24</v>
      </c>
      <c r="D8435" s="11" t="s">
        <v>12382</v>
      </c>
      <c r="E8435" s="11" t="s">
        <v>2190</v>
      </c>
      <c r="F8435" s="12" t="s">
        <v>30094</v>
      </c>
      <c r="G8435" s="12" t="s">
        <v>30095</v>
      </c>
      <c r="H8435" s="11" t="str">
        <f t="shared" si="131"/>
        <v>insert into BTRCOutgoingXRate (OID, prefix, outgoingRateBDT, operatorName, operatorType, effectiveFrom, effectiveTo) values('50855_2016-01-01','50855','24','St. Pierre and Miquelon Mobile','MOBILE',to_date('2016-01-01','YYYY-MM-DD HH24:MI:SS'),to_date('2016-12-01','YYYY-MM-DD HH24:MI:SS'));</v>
      </c>
    </row>
    <row r="8436" spans="1:8">
      <c r="A8436" s="11" t="s">
        <v>25179</v>
      </c>
      <c r="B8436" s="11" t="s">
        <v>1879</v>
      </c>
      <c r="C8436" s="18">
        <v>24</v>
      </c>
      <c r="D8436" s="11" t="s">
        <v>12383</v>
      </c>
      <c r="E8436" s="11" t="s">
        <v>2190</v>
      </c>
      <c r="F8436" s="12" t="s">
        <v>30094</v>
      </c>
      <c r="G8436" s="12" t="s">
        <v>30095</v>
      </c>
      <c r="H8436" s="11" t="str">
        <f t="shared" si="131"/>
        <v>insert into BTRCOutgoingXRate (OID, prefix, outgoingRateBDT, operatorName, operatorType, effectiveFrom, effectiveTo) values('508_2016-01-01','508','24','St. Pierre and Miquelon All Country','MOBILE',to_date('2016-01-01','YYYY-MM-DD HH24:MI:SS'),to_date('2016-12-01','YYYY-MM-DD HH24:MI:SS'));</v>
      </c>
    </row>
    <row r="8437" spans="1:8">
      <c r="A8437" s="11" t="s">
        <v>25180</v>
      </c>
      <c r="B8437" s="11" t="s">
        <v>12384</v>
      </c>
      <c r="C8437" s="18">
        <v>40</v>
      </c>
      <c r="D8437" s="11" t="s">
        <v>12385</v>
      </c>
      <c r="E8437" s="11" t="s">
        <v>2190</v>
      </c>
      <c r="F8437" s="12" t="s">
        <v>30094</v>
      </c>
      <c r="G8437" s="12" t="s">
        <v>30095</v>
      </c>
      <c r="H8437" s="11" t="str">
        <f t="shared" si="131"/>
        <v>insert into BTRCOutgoingXRate (OID, prefix, outgoingRateBDT, operatorName, operatorType, effectiveFrom, effectiveTo) values('68572_2016-01-01','68572','40','SAMOA-MOBILE DIGICEL','MOBILE',to_date('2016-01-01','YYYY-MM-DD HH24:MI:SS'),to_date('2016-12-01','YYYY-MM-DD HH24:MI:SS'));</v>
      </c>
    </row>
    <row r="8438" spans="1:8">
      <c r="A8438" s="11" t="s">
        <v>25181</v>
      </c>
      <c r="B8438" s="11" t="s">
        <v>12386</v>
      </c>
      <c r="C8438" s="18">
        <v>40</v>
      </c>
      <c r="D8438" s="11" t="s">
        <v>12387</v>
      </c>
      <c r="E8438" s="11" t="s">
        <v>2190</v>
      </c>
      <c r="F8438" s="12" t="s">
        <v>30094</v>
      </c>
      <c r="G8438" s="12" t="s">
        <v>30095</v>
      </c>
      <c r="H8438" s="11" t="str">
        <f t="shared" si="131"/>
        <v>insert into BTRCOutgoingXRate (OID, prefix, outgoingRateBDT, operatorName, operatorType, effectiveFrom, effectiveTo) values('68575_2016-01-01','68575','40','SAMOA-MOBILE SAMOATEL','MOBILE',to_date('2016-01-01','YYYY-MM-DD HH24:MI:SS'),to_date('2016-12-01','YYYY-MM-DD HH24:MI:SS'));</v>
      </c>
    </row>
    <row r="8439" spans="1:8">
      <c r="A8439" s="11" t="s">
        <v>25182</v>
      </c>
      <c r="B8439" s="11" t="s">
        <v>12388</v>
      </c>
      <c r="C8439" s="18">
        <v>40</v>
      </c>
      <c r="D8439" s="11" t="s">
        <v>12389</v>
      </c>
      <c r="E8439" s="11" t="s">
        <v>2190</v>
      </c>
      <c r="F8439" s="12" t="s">
        <v>30094</v>
      </c>
      <c r="G8439" s="12" t="s">
        <v>30095</v>
      </c>
      <c r="H8439" s="11" t="str">
        <f t="shared" si="131"/>
        <v>insert into BTRCOutgoingXRate (OID, prefix, outgoingRateBDT, operatorName, operatorType, effectiveFrom, effectiveTo) values('6857_2016-01-01','6857','40','Western Samoa Cellular','MOBILE',to_date('2016-01-01','YYYY-MM-DD HH24:MI:SS'),to_date('2016-12-01','YYYY-MM-DD HH24:MI:SS'));</v>
      </c>
    </row>
    <row r="8440" spans="1:8">
      <c r="A8440" s="11" t="s">
        <v>25183</v>
      </c>
      <c r="B8440" s="11" t="s">
        <v>12390</v>
      </c>
      <c r="C8440" s="18">
        <v>40</v>
      </c>
      <c r="D8440" s="11" t="s">
        <v>12391</v>
      </c>
      <c r="E8440" s="11" t="s">
        <v>2190</v>
      </c>
      <c r="F8440" s="12" t="s">
        <v>30094</v>
      </c>
      <c r="G8440" s="12" t="s">
        <v>30095</v>
      </c>
      <c r="H8440" s="11" t="str">
        <f t="shared" si="131"/>
        <v>insert into BTRCOutgoingXRate (OID, prefix, outgoingRateBDT, operatorName, operatorType, effectiveFrom, effectiveTo) values('68577_2016-01-01','68577','40','WESTERN SAMOA-MOBILE','MOBILE',to_date('2016-01-01','YYYY-MM-DD HH24:MI:SS'),to_date('2016-12-01','YYYY-MM-DD HH24:MI:SS'));</v>
      </c>
    </row>
    <row r="8441" spans="1:8">
      <c r="A8441" s="11" t="s">
        <v>25184</v>
      </c>
      <c r="B8441" s="11" t="s">
        <v>1929</v>
      </c>
      <c r="C8441" s="18">
        <v>60</v>
      </c>
      <c r="D8441" s="11" t="s">
        <v>12392</v>
      </c>
      <c r="E8441" s="11" t="s">
        <v>2227</v>
      </c>
      <c r="F8441" s="12" t="s">
        <v>30094</v>
      </c>
      <c r="G8441" s="12" t="s">
        <v>30095</v>
      </c>
      <c r="H8441" s="11" t="str">
        <f t="shared" si="131"/>
        <v>insert into BTRCOutgoingXRate (OID, prefix, outgoingRateBDT, operatorName, operatorType, effectiveFrom, effectiveTo) values('685_2016-01-01','685','60','Western Samoa Proper','FIXED',to_date('2016-01-01','YYYY-MM-DD HH24:MI:SS'),to_date('2016-12-01','YYYY-MM-DD HH24:MI:SS'));</v>
      </c>
    </row>
    <row r="8442" spans="1:8">
      <c r="A8442" s="11" t="s">
        <v>25185</v>
      </c>
      <c r="B8442" s="11" t="s">
        <v>12393</v>
      </c>
      <c r="C8442" s="18">
        <v>40</v>
      </c>
      <c r="D8442" s="11" t="s">
        <v>12387</v>
      </c>
      <c r="E8442" s="11" t="s">
        <v>2190</v>
      </c>
      <c r="F8442" s="12" t="s">
        <v>30094</v>
      </c>
      <c r="G8442" s="12" t="s">
        <v>30095</v>
      </c>
      <c r="H8442" s="11" t="str">
        <f t="shared" si="131"/>
        <v>insert into BTRCOutgoingXRate (OID, prefix, outgoingRateBDT, operatorName, operatorType, effectiveFrom, effectiveTo) values('68576_2016-01-01','68576','40','SAMOA-MOBILE SAMOATEL','MOBILE',to_date('2016-01-01','YYYY-MM-DD HH24:MI:SS'),to_date('2016-12-01','YYYY-MM-DD HH24:MI:SS'));</v>
      </c>
    </row>
    <row r="8443" spans="1:8">
      <c r="A8443" s="11" t="s">
        <v>25186</v>
      </c>
      <c r="B8443" s="11" t="s">
        <v>12394</v>
      </c>
      <c r="C8443" s="18">
        <v>18</v>
      </c>
      <c r="D8443" s="11" t="s">
        <v>12395</v>
      </c>
      <c r="E8443" s="11" t="s">
        <v>2227</v>
      </c>
      <c r="F8443" s="12" t="s">
        <v>30094</v>
      </c>
      <c r="G8443" s="12" t="s">
        <v>30095</v>
      </c>
      <c r="H8443" s="11" t="str">
        <f t="shared" si="131"/>
        <v>insert into BTRCOutgoingXRate (OID, prefix, outgoingRateBDT, operatorName, operatorType, effectiveFrom, effectiveTo) values('378500_2016-01-01','378500','18','San Marino - Video Conference 2','FIXED',to_date('2016-01-01','YYYY-MM-DD HH24:MI:SS'),to_date('2016-12-01','YYYY-MM-DD HH24:MI:SS'));</v>
      </c>
    </row>
    <row r="8444" spans="1:8">
      <c r="A8444" s="11" t="s">
        <v>25187</v>
      </c>
      <c r="B8444" s="11" t="s">
        <v>12396</v>
      </c>
      <c r="C8444" s="18">
        <v>18</v>
      </c>
      <c r="D8444" s="11" t="s">
        <v>12395</v>
      </c>
      <c r="E8444" s="11" t="s">
        <v>2227</v>
      </c>
      <c r="F8444" s="12" t="s">
        <v>30094</v>
      </c>
      <c r="G8444" s="12" t="s">
        <v>30095</v>
      </c>
      <c r="H8444" s="11" t="str">
        <f t="shared" si="131"/>
        <v>insert into BTRCOutgoingXRate (OID, prefix, outgoingRateBDT, operatorName, operatorType, effectiveFrom, effectiveTo) values('378711_2016-01-01','378711','18','San Marino - Video Conference 2','FIXED',to_date('2016-01-01','YYYY-MM-DD HH24:MI:SS'),to_date('2016-12-01','YYYY-MM-DD HH24:MI:SS'));</v>
      </c>
    </row>
    <row r="8445" spans="1:8">
      <c r="A8445" s="11" t="s">
        <v>25188</v>
      </c>
      <c r="B8445" s="11" t="s">
        <v>12397</v>
      </c>
      <c r="C8445" s="18">
        <v>18</v>
      </c>
      <c r="D8445" s="11" t="s">
        <v>12395</v>
      </c>
      <c r="E8445" s="11" t="s">
        <v>2227</v>
      </c>
      <c r="F8445" s="12" t="s">
        <v>30094</v>
      </c>
      <c r="G8445" s="12" t="s">
        <v>30095</v>
      </c>
      <c r="H8445" s="11" t="str">
        <f t="shared" si="131"/>
        <v>insert into BTRCOutgoingXRate (OID, prefix, outgoingRateBDT, operatorName, operatorType, effectiveFrom, effectiveTo) values('378700_2016-01-01','378700','18','San Marino - Video Conference 2','FIXED',to_date('2016-01-01','YYYY-MM-DD HH24:MI:SS'),to_date('2016-12-01','YYYY-MM-DD HH24:MI:SS'));</v>
      </c>
    </row>
    <row r="8446" spans="1:8">
      <c r="A8446" s="11" t="s">
        <v>25189</v>
      </c>
      <c r="B8446" s="11" t="s">
        <v>12398</v>
      </c>
      <c r="C8446" s="18">
        <v>18</v>
      </c>
      <c r="D8446" s="11" t="s">
        <v>12399</v>
      </c>
      <c r="E8446" s="11" t="s">
        <v>2227</v>
      </c>
      <c r="F8446" s="12" t="s">
        <v>30094</v>
      </c>
      <c r="G8446" s="12" t="s">
        <v>30095</v>
      </c>
      <c r="H8446" s="11" t="str">
        <f t="shared" si="131"/>
        <v>insert into BTRCOutgoingXRate (OID, prefix, outgoingRateBDT, operatorName, operatorType, effectiveFrom, effectiveTo) values('37869_2016-01-01','37869','18','San Marino Conf Svc Reg.','FIXED',to_date('2016-01-01','YYYY-MM-DD HH24:MI:SS'),to_date('2016-12-01','YYYY-MM-DD HH24:MI:SS'));</v>
      </c>
    </row>
    <row r="8447" spans="1:8">
      <c r="A8447" s="11" t="s">
        <v>25190</v>
      </c>
      <c r="B8447" s="11" t="s">
        <v>12400</v>
      </c>
      <c r="C8447" s="18">
        <v>18</v>
      </c>
      <c r="D8447" s="11" t="s">
        <v>12399</v>
      </c>
      <c r="E8447" s="11" t="s">
        <v>2227</v>
      </c>
      <c r="F8447" s="12" t="s">
        <v>30094</v>
      </c>
      <c r="G8447" s="12" t="s">
        <v>30095</v>
      </c>
      <c r="H8447" s="11" t="str">
        <f t="shared" si="131"/>
        <v>insert into BTRCOutgoingXRate (OID, prefix, outgoingRateBDT, operatorName, operatorType, effectiveFrom, effectiveTo) values('37867_2016-01-01','37867','18','San Marino Conf Svc Reg.','FIXED',to_date('2016-01-01','YYYY-MM-DD HH24:MI:SS'),to_date('2016-12-01','YYYY-MM-DD HH24:MI:SS'));</v>
      </c>
    </row>
    <row r="8448" spans="1:8">
      <c r="A8448" s="11" t="s">
        <v>25191</v>
      </c>
      <c r="B8448" s="11" t="s">
        <v>12401</v>
      </c>
      <c r="C8448" s="18">
        <v>18</v>
      </c>
      <c r="D8448" s="11" t="s">
        <v>12399</v>
      </c>
      <c r="E8448" s="11" t="s">
        <v>2227</v>
      </c>
      <c r="F8448" s="12" t="s">
        <v>30094</v>
      </c>
      <c r="G8448" s="12" t="s">
        <v>30095</v>
      </c>
      <c r="H8448" s="11" t="str">
        <f t="shared" si="131"/>
        <v>insert into BTRCOutgoingXRate (OID, prefix, outgoingRateBDT, operatorName, operatorType, effectiveFrom, effectiveTo) values('37864_2016-01-01','37864','18','San Marino Conf Svc Reg.','FIXED',to_date('2016-01-01','YYYY-MM-DD HH24:MI:SS'),to_date('2016-12-01','YYYY-MM-DD HH24:MI:SS'));</v>
      </c>
    </row>
    <row r="8449" spans="1:8">
      <c r="A8449" s="11" t="s">
        <v>25192</v>
      </c>
      <c r="B8449" s="11" t="s">
        <v>12402</v>
      </c>
      <c r="C8449" s="18">
        <v>18</v>
      </c>
      <c r="D8449" s="11" t="s">
        <v>12403</v>
      </c>
      <c r="E8449" s="11" t="s">
        <v>2227</v>
      </c>
      <c r="F8449" s="12" t="s">
        <v>30094</v>
      </c>
      <c r="G8449" s="12" t="s">
        <v>30095</v>
      </c>
      <c r="H8449" s="11" t="str">
        <f t="shared" si="131"/>
        <v>insert into BTRCOutgoingXRate (OID, prefix, outgoingRateBDT, operatorName, operatorType, effectiveFrom, effectiveTo) values('3786_2016-01-01','3786','18','San Marino-Special-Fixed','FIXED',to_date('2016-01-01','YYYY-MM-DD HH24:MI:SS'),to_date('2016-12-01','YYYY-MM-DD HH24:MI:SS'));</v>
      </c>
    </row>
    <row r="8450" spans="1:8">
      <c r="A8450" s="11" t="s">
        <v>25193</v>
      </c>
      <c r="B8450" s="11" t="s">
        <v>1839</v>
      </c>
      <c r="C8450" s="18">
        <v>18</v>
      </c>
      <c r="D8450" s="11" t="s">
        <v>12404</v>
      </c>
      <c r="E8450" s="11" t="s">
        <v>2227</v>
      </c>
      <c r="F8450" s="12" t="s">
        <v>30094</v>
      </c>
      <c r="G8450" s="12" t="s">
        <v>30095</v>
      </c>
      <c r="H8450" s="11" t="str">
        <f t="shared" si="131"/>
        <v>insert into BTRCOutgoingXRate (OID, prefix, outgoingRateBDT, operatorName, operatorType, effectiveFrom, effectiveTo) values('378_2016-01-01','378','18','San Marino-ROC-Fixed','FIXED',to_date('2016-01-01','YYYY-MM-DD HH24:MI:SS'),to_date('2016-12-01','YYYY-MM-DD HH24:MI:SS'));</v>
      </c>
    </row>
    <row r="8451" spans="1:8">
      <c r="A8451" s="11" t="s">
        <v>25194</v>
      </c>
      <c r="B8451" s="11" t="s">
        <v>12405</v>
      </c>
      <c r="C8451" s="18">
        <v>20</v>
      </c>
      <c r="D8451" s="11" t="s">
        <v>12406</v>
      </c>
      <c r="E8451" s="11" t="s">
        <v>2190</v>
      </c>
      <c r="F8451" s="12" t="s">
        <v>30094</v>
      </c>
      <c r="G8451" s="12" t="s">
        <v>30095</v>
      </c>
      <c r="H8451" s="11" t="str">
        <f t="shared" si="131"/>
        <v>insert into BTRCOutgoingXRate (OID, prefix, outgoingRateBDT, operatorName, operatorType, effectiveFrom, effectiveTo) values('3783_2016-01-01','3783','20','San Marino-Other-Mobile','MOBILE',to_date('2016-01-01','YYYY-MM-DD HH24:MI:SS'),to_date('2016-12-01','YYYY-MM-DD HH24:MI:SS'));</v>
      </c>
    </row>
    <row r="8452" spans="1:8">
      <c r="A8452" s="11" t="s">
        <v>25195</v>
      </c>
      <c r="B8452" s="11" t="s">
        <v>12407</v>
      </c>
      <c r="C8452" s="18">
        <v>18</v>
      </c>
      <c r="D8452" s="11" t="s">
        <v>12408</v>
      </c>
      <c r="E8452" s="11" t="s">
        <v>2227</v>
      </c>
      <c r="F8452" s="12" t="s">
        <v>30094</v>
      </c>
      <c r="G8452" s="12" t="s">
        <v>30095</v>
      </c>
      <c r="H8452" s="11" t="str">
        <f t="shared" ref="H8452:H8515" si="132">H$1&amp;IF(ISBLANK(A8452),"null","'"&amp;A8452&amp;"'")&amp;","&amp;IF(ISBLANK(B8452),"null","'"&amp;B8452&amp;"'")&amp;","&amp;IF(ISBLANK(C8452),"null","'"&amp;C8452&amp;"'")&amp;","&amp;IF(ISBLANK(D8452),"null","'"&amp;D8452&amp;"'")&amp;","&amp;IF(ISBLANK(E8452),"null","'"&amp;E8452&amp;"'")&amp;","&amp;IF(ISBLANK(F8452),"null","to_date('"&amp;F8452&amp;"','YYYY-MM-DD HH24:MI:SS')")&amp;","&amp;IF(ISBLANK(G8452),"null","to_date('"&amp;G8452&amp;"','YYYY-MM-DD HH24:MI:SS')")&amp;I$1</f>
        <v>insert into BTRCOutgoingXRate (OID, prefix, outgoingRateBDT, operatorName, operatorType, effectiveFrom, effectiveTo) values('37877_2016-01-01','37877','18','SAN MARINO PREMIUM','FIXED',to_date('2016-01-01','YYYY-MM-DD HH24:MI:SS'),to_date('2016-12-01','YYYY-MM-DD HH24:MI:SS'));</v>
      </c>
    </row>
    <row r="8453" spans="1:8">
      <c r="A8453" s="11" t="s">
        <v>25196</v>
      </c>
      <c r="B8453" s="11" t="s">
        <v>12409</v>
      </c>
      <c r="C8453" s="18">
        <v>20</v>
      </c>
      <c r="D8453" s="11" t="s">
        <v>12410</v>
      </c>
      <c r="E8453" s="11" t="s">
        <v>2190</v>
      </c>
      <c r="F8453" s="12" t="s">
        <v>30094</v>
      </c>
      <c r="G8453" s="12" t="s">
        <v>30095</v>
      </c>
      <c r="H8453" s="11" t="str">
        <f t="shared" si="132"/>
        <v>insert into BTRCOutgoingXRate (OID, prefix, outgoingRateBDT, operatorName, operatorType, effectiveFrom, effectiveTo) values('37866_2016-01-01','37866','20','San Marino Mobile','MOBILE',to_date('2016-01-01','YYYY-MM-DD HH24:MI:SS'),to_date('2016-12-01','YYYY-MM-DD HH24:MI:SS'));</v>
      </c>
    </row>
    <row r="8454" spans="1:8">
      <c r="A8454" s="11" t="s">
        <v>25197</v>
      </c>
      <c r="B8454" s="11" t="s">
        <v>12411</v>
      </c>
      <c r="C8454" s="18">
        <v>18</v>
      </c>
      <c r="D8454" s="11" t="s">
        <v>12399</v>
      </c>
      <c r="E8454" s="11" t="s">
        <v>2227</v>
      </c>
      <c r="F8454" s="12" t="s">
        <v>30094</v>
      </c>
      <c r="G8454" s="12" t="s">
        <v>30095</v>
      </c>
      <c r="H8454" s="11" t="str">
        <f t="shared" si="132"/>
        <v>insert into BTRCOutgoingXRate (OID, prefix, outgoingRateBDT, operatorName, operatorType, effectiveFrom, effectiveTo) values('37860_2016-01-01','37860','18','San Marino Conf Svc Reg.','FIXED',to_date('2016-01-01','YYYY-MM-DD HH24:MI:SS'),to_date('2016-12-01','YYYY-MM-DD HH24:MI:SS'));</v>
      </c>
    </row>
    <row r="8455" spans="1:8">
      <c r="A8455" s="11" t="s">
        <v>25198</v>
      </c>
      <c r="B8455" s="11" t="s">
        <v>12412</v>
      </c>
      <c r="C8455" s="18">
        <v>18</v>
      </c>
      <c r="D8455" s="11" t="s">
        <v>12399</v>
      </c>
      <c r="E8455" s="11" t="s">
        <v>2227</v>
      </c>
      <c r="F8455" s="12" t="s">
        <v>30094</v>
      </c>
      <c r="G8455" s="12" t="s">
        <v>30095</v>
      </c>
      <c r="H8455" s="11" t="str">
        <f t="shared" si="132"/>
        <v>insert into BTRCOutgoingXRate (OID, prefix, outgoingRateBDT, operatorName, operatorType, effectiveFrom, effectiveTo) values('37861_2016-01-01','37861','18','San Marino Conf Svc Reg.','FIXED',to_date('2016-01-01','YYYY-MM-DD HH24:MI:SS'),to_date('2016-12-01','YYYY-MM-DD HH24:MI:SS'));</v>
      </c>
    </row>
    <row r="8456" spans="1:8">
      <c r="A8456" s="11" t="s">
        <v>25199</v>
      </c>
      <c r="B8456" s="11" t="s">
        <v>12413</v>
      </c>
      <c r="C8456" s="18">
        <v>18</v>
      </c>
      <c r="D8456" s="11" t="s">
        <v>12399</v>
      </c>
      <c r="E8456" s="11" t="s">
        <v>2227</v>
      </c>
      <c r="F8456" s="12" t="s">
        <v>30094</v>
      </c>
      <c r="G8456" s="12" t="s">
        <v>30095</v>
      </c>
      <c r="H8456" s="11" t="str">
        <f t="shared" si="132"/>
        <v>insert into BTRCOutgoingXRate (OID, prefix, outgoingRateBDT, operatorName, operatorType, effectiveFrom, effectiveTo) values('3787_2016-01-01','3787','18','San Marino Conf Svc Reg.','FIXED',to_date('2016-01-01','YYYY-MM-DD HH24:MI:SS'),to_date('2016-12-01','YYYY-MM-DD HH24:MI:SS'));</v>
      </c>
    </row>
    <row r="8457" spans="1:8">
      <c r="A8457" s="11" t="s">
        <v>25200</v>
      </c>
      <c r="B8457" s="11" t="s">
        <v>12414</v>
      </c>
      <c r="C8457" s="18">
        <v>18</v>
      </c>
      <c r="D8457" s="11" t="s">
        <v>12399</v>
      </c>
      <c r="E8457" s="11" t="s">
        <v>2227</v>
      </c>
      <c r="F8457" s="12" t="s">
        <v>30094</v>
      </c>
      <c r="G8457" s="12" t="s">
        <v>30095</v>
      </c>
      <c r="H8457" s="11" t="str">
        <f t="shared" si="132"/>
        <v>insert into BTRCOutgoingXRate (OID, prefix, outgoingRateBDT, operatorName, operatorType, effectiveFrom, effectiveTo) values('3785_2016-01-01','3785','18','San Marino Conf Svc Reg.','FIXED',to_date('2016-01-01','YYYY-MM-DD HH24:MI:SS'),to_date('2016-12-01','YYYY-MM-DD HH24:MI:SS'));</v>
      </c>
    </row>
    <row r="8458" spans="1:8">
      <c r="A8458" s="11" t="s">
        <v>25201</v>
      </c>
      <c r="B8458" s="11" t="s">
        <v>12415</v>
      </c>
      <c r="C8458" s="18">
        <v>18</v>
      </c>
      <c r="D8458" s="11" t="s">
        <v>12399</v>
      </c>
      <c r="E8458" s="11" t="s">
        <v>2227</v>
      </c>
      <c r="F8458" s="12" t="s">
        <v>30094</v>
      </c>
      <c r="G8458" s="12" t="s">
        <v>30095</v>
      </c>
      <c r="H8458" s="11" t="str">
        <f t="shared" si="132"/>
        <v>insert into BTRCOutgoingXRate (OID, prefix, outgoingRateBDT, operatorName, operatorType, effectiveFrom, effectiveTo) values('37862_2016-01-01','37862','18','San Marino Conf Svc Reg.','FIXED',to_date('2016-01-01','YYYY-MM-DD HH24:MI:SS'),to_date('2016-12-01','YYYY-MM-DD HH24:MI:SS'));</v>
      </c>
    </row>
    <row r="8459" spans="1:8">
      <c r="A8459" s="11" t="s">
        <v>25202</v>
      </c>
      <c r="B8459" s="11" t="s">
        <v>12416</v>
      </c>
      <c r="C8459" s="18">
        <v>18</v>
      </c>
      <c r="D8459" s="11" t="s">
        <v>12399</v>
      </c>
      <c r="E8459" s="11" t="s">
        <v>2227</v>
      </c>
      <c r="F8459" s="12" t="s">
        <v>30094</v>
      </c>
      <c r="G8459" s="12" t="s">
        <v>30095</v>
      </c>
      <c r="H8459" s="11" t="str">
        <f t="shared" si="132"/>
        <v>insert into BTRCOutgoingXRate (OID, prefix, outgoingRateBDT, operatorName, operatorType, effectiveFrom, effectiveTo) values('37863_2016-01-01','37863','18','San Marino Conf Svc Reg.','FIXED',to_date('2016-01-01','YYYY-MM-DD HH24:MI:SS'),to_date('2016-12-01','YYYY-MM-DD HH24:MI:SS'));</v>
      </c>
    </row>
    <row r="8460" spans="1:8">
      <c r="A8460" s="11" t="s">
        <v>25203</v>
      </c>
      <c r="B8460" s="11" t="s">
        <v>12417</v>
      </c>
      <c r="C8460" s="18">
        <v>18</v>
      </c>
      <c r="D8460" s="11" t="s">
        <v>12399</v>
      </c>
      <c r="E8460" s="11" t="s">
        <v>2227</v>
      </c>
      <c r="F8460" s="12" t="s">
        <v>30094</v>
      </c>
      <c r="G8460" s="12" t="s">
        <v>30095</v>
      </c>
      <c r="H8460" s="11" t="str">
        <f t="shared" si="132"/>
        <v>insert into BTRCOutgoingXRate (OID, prefix, outgoingRateBDT, operatorName, operatorType, effectiveFrom, effectiveTo) values('37865_2016-01-01','37865','18','San Marino Conf Svc Reg.','FIXED',to_date('2016-01-01','YYYY-MM-DD HH24:MI:SS'),to_date('2016-12-01','YYYY-MM-DD HH24:MI:SS'));</v>
      </c>
    </row>
    <row r="8461" spans="1:8">
      <c r="A8461" s="11" t="s">
        <v>25204</v>
      </c>
      <c r="B8461" s="11" t="s">
        <v>12418</v>
      </c>
      <c r="C8461" s="18">
        <v>18</v>
      </c>
      <c r="D8461" s="11" t="s">
        <v>12399</v>
      </c>
      <c r="E8461" s="11" t="s">
        <v>2227</v>
      </c>
      <c r="F8461" s="12" t="s">
        <v>30094</v>
      </c>
      <c r="G8461" s="12" t="s">
        <v>30095</v>
      </c>
      <c r="H8461" s="11" t="str">
        <f t="shared" si="132"/>
        <v>insert into BTRCOutgoingXRate (OID, prefix, outgoingRateBDT, operatorName, operatorType, effectiveFrom, effectiveTo) values('37868_2016-01-01','37868','18','San Marino Conf Svc Reg.','FIXED',to_date('2016-01-01','YYYY-MM-DD HH24:MI:SS'),to_date('2016-12-01','YYYY-MM-DD HH24:MI:SS'));</v>
      </c>
    </row>
    <row r="8462" spans="1:8">
      <c r="A8462" s="11" t="s">
        <v>25205</v>
      </c>
      <c r="B8462" s="11" t="s">
        <v>1734</v>
      </c>
      <c r="C8462" s="18">
        <v>90</v>
      </c>
      <c r="D8462" s="11" t="s">
        <v>12419</v>
      </c>
      <c r="E8462" s="11" t="s">
        <v>2227</v>
      </c>
      <c r="F8462" s="12" t="s">
        <v>30094</v>
      </c>
      <c r="G8462" s="12" t="s">
        <v>30095</v>
      </c>
      <c r="H8462" s="11" t="str">
        <f t="shared" si="132"/>
        <v>insert into BTRCOutgoingXRate (OID, prefix, outgoingRateBDT, operatorName, operatorType, effectiveFrom, effectiveTo) values('239_2016-01-01','239','90','Sao Tome and Principe Proper','FIXED',to_date('2016-01-01','YYYY-MM-DD HH24:MI:SS'),to_date('2016-12-01','YYYY-MM-DD HH24:MI:SS'));</v>
      </c>
    </row>
    <row r="8463" spans="1:8">
      <c r="A8463" s="11" t="s">
        <v>25206</v>
      </c>
      <c r="B8463" s="11" t="s">
        <v>12420</v>
      </c>
      <c r="C8463" s="18">
        <v>90</v>
      </c>
      <c r="D8463" s="11" t="s">
        <v>12421</v>
      </c>
      <c r="E8463" s="11" t="s">
        <v>2227</v>
      </c>
      <c r="F8463" s="12" t="s">
        <v>30094</v>
      </c>
      <c r="G8463" s="12" t="s">
        <v>30095</v>
      </c>
      <c r="H8463" s="11" t="str">
        <f t="shared" si="132"/>
        <v>insert into BTRCOutgoingXRate (OID, prefix, outgoingRateBDT, operatorName, operatorType, effectiveFrom, effectiveTo) values('239299_2016-01-01','239299','90','Sao Tome and Principe Special','FIXED',to_date('2016-01-01','YYYY-MM-DD HH24:MI:SS'),to_date('2016-12-01','YYYY-MM-DD HH24:MI:SS'));</v>
      </c>
    </row>
    <row r="8464" spans="1:8">
      <c r="A8464" s="11" t="s">
        <v>25207</v>
      </c>
      <c r="B8464" s="11" t="s">
        <v>12422</v>
      </c>
      <c r="C8464" s="18">
        <v>95</v>
      </c>
      <c r="D8464" s="11" t="s">
        <v>12423</v>
      </c>
      <c r="E8464" s="11" t="s">
        <v>2190</v>
      </c>
      <c r="F8464" s="12" t="s">
        <v>30094</v>
      </c>
      <c r="G8464" s="12" t="s">
        <v>30095</v>
      </c>
      <c r="H8464" s="11" t="str">
        <f t="shared" si="132"/>
        <v>insert into BTRCOutgoingXRate (OID, prefix, outgoingRateBDT, operatorName, operatorType, effectiveFrom, effectiveTo) values('2399_2016-01-01','2399','95','Sao Tome-Other-Mobile','MOBILE',to_date('2016-01-01','YYYY-MM-DD HH24:MI:SS'),to_date('2016-12-01','YYYY-MM-DD HH24:MI:SS'));</v>
      </c>
    </row>
    <row r="8465" spans="1:8">
      <c r="A8465" s="11" t="s">
        <v>25208</v>
      </c>
      <c r="B8465" s="11" t="s">
        <v>12424</v>
      </c>
      <c r="C8465" s="18">
        <v>16</v>
      </c>
      <c r="D8465" s="11" t="s">
        <v>12425</v>
      </c>
      <c r="E8465" s="11" t="s">
        <v>2190</v>
      </c>
      <c r="F8465" s="12" t="s">
        <v>30094</v>
      </c>
      <c r="G8465" s="12" t="s">
        <v>30095</v>
      </c>
      <c r="H8465" s="11" t="str">
        <f t="shared" si="132"/>
        <v>insert into BTRCOutgoingXRate (OID, prefix, outgoingRateBDT, operatorName, operatorType, effectiveFrom, effectiveTo) values('966811_2016-01-01','966811','16','Saudi Arabia Atheeb','MOBILE',to_date('2016-01-01','YYYY-MM-DD HH24:MI:SS'),to_date('2016-12-01','YYYY-MM-DD HH24:MI:SS'));</v>
      </c>
    </row>
    <row r="8466" spans="1:8">
      <c r="A8466" s="11" t="s">
        <v>25209</v>
      </c>
      <c r="B8466" s="11" t="s">
        <v>12426</v>
      </c>
      <c r="C8466" s="18">
        <v>16</v>
      </c>
      <c r="D8466" s="11" t="s">
        <v>12425</v>
      </c>
      <c r="E8466" s="11" t="s">
        <v>2227</v>
      </c>
      <c r="F8466" s="12" t="s">
        <v>30094</v>
      </c>
      <c r="G8466" s="12" t="s">
        <v>30095</v>
      </c>
      <c r="H8466" s="11" t="str">
        <f t="shared" si="132"/>
        <v>insert into BTRCOutgoingXRate (OID, prefix, outgoingRateBDT, operatorName, operatorType, effectiveFrom, effectiveTo) values('966651_2016-01-01','966651','16','Saudi Arabia Atheeb','FIXED',to_date('2016-01-01','YYYY-MM-DD HH24:MI:SS'),to_date('2016-12-01','YYYY-MM-DD HH24:MI:SS'));</v>
      </c>
    </row>
    <row r="8467" spans="1:8">
      <c r="A8467" s="11" t="s">
        <v>25210</v>
      </c>
      <c r="B8467" s="11" t="s">
        <v>12427</v>
      </c>
      <c r="C8467" s="18">
        <v>16</v>
      </c>
      <c r="D8467" s="11" t="s">
        <v>12425</v>
      </c>
      <c r="E8467" s="11" t="s">
        <v>2190</v>
      </c>
      <c r="F8467" s="12" t="s">
        <v>30094</v>
      </c>
      <c r="G8467" s="12" t="s">
        <v>30095</v>
      </c>
      <c r="H8467" s="11" t="str">
        <f t="shared" si="132"/>
        <v>insert into BTRCOutgoingXRate (OID, prefix, outgoingRateBDT, operatorName, operatorType, effectiveFrom, effectiveTo) values('966351_2016-01-01','966351','16','Saudi Arabia Atheeb','MOBILE',to_date('2016-01-01','YYYY-MM-DD HH24:MI:SS'),to_date('2016-12-01','YYYY-MM-DD HH24:MI:SS'));</v>
      </c>
    </row>
    <row r="8468" spans="1:8">
      <c r="A8468" s="11" t="s">
        <v>25211</v>
      </c>
      <c r="B8468" s="11" t="s">
        <v>12428</v>
      </c>
      <c r="C8468" s="18">
        <v>16</v>
      </c>
      <c r="D8468" s="11" t="s">
        <v>12429</v>
      </c>
      <c r="E8468" s="11" t="s">
        <v>2227</v>
      </c>
      <c r="F8468" s="12" t="s">
        <v>30094</v>
      </c>
      <c r="G8468" s="12" t="s">
        <v>30095</v>
      </c>
      <c r="H8468" s="11" t="str">
        <f t="shared" si="132"/>
        <v>insert into BTRCOutgoingXRate (OID, prefix, outgoingRateBDT, operatorName, operatorType, effectiveFrom, effectiveTo) values('96676_2016-01-01','96676','16','SAUDI ARABIA- Fixed Others','FIXED',to_date('2016-01-01','YYYY-MM-DD HH24:MI:SS'),to_date('2016-12-01','YYYY-MM-DD HH24:MI:SS'));</v>
      </c>
    </row>
    <row r="8469" spans="1:8">
      <c r="A8469" s="11" t="s">
        <v>25212</v>
      </c>
      <c r="B8469" s="11" t="s">
        <v>12430</v>
      </c>
      <c r="C8469" s="18">
        <v>16</v>
      </c>
      <c r="D8469" s="11" t="s">
        <v>12429</v>
      </c>
      <c r="E8469" s="11" t="s">
        <v>2227</v>
      </c>
      <c r="F8469" s="12" t="s">
        <v>30094</v>
      </c>
      <c r="G8469" s="12" t="s">
        <v>30095</v>
      </c>
      <c r="H8469" s="11" t="str">
        <f t="shared" si="132"/>
        <v>insert into BTRCOutgoingXRate (OID, prefix, outgoingRateBDT, operatorName, operatorType, effectiveFrom, effectiveTo) values('96677_2016-01-01','96677','16','SAUDI ARABIA- Fixed Others','FIXED',to_date('2016-01-01','YYYY-MM-DD HH24:MI:SS'),to_date('2016-12-01','YYYY-MM-DD HH24:MI:SS'));</v>
      </c>
    </row>
    <row r="8470" spans="1:8">
      <c r="A8470" s="11" t="s">
        <v>25213</v>
      </c>
      <c r="B8470" s="11" t="s">
        <v>12431</v>
      </c>
      <c r="C8470" s="18">
        <v>16</v>
      </c>
      <c r="D8470" s="11" t="s">
        <v>12432</v>
      </c>
      <c r="E8470" s="11" t="s">
        <v>2227</v>
      </c>
      <c r="F8470" s="12" t="s">
        <v>30094</v>
      </c>
      <c r="G8470" s="12" t="s">
        <v>30095</v>
      </c>
      <c r="H8470" s="11" t="str">
        <f t="shared" si="132"/>
        <v>insert into BTRCOutgoingXRate (OID, prefix, outgoingRateBDT, operatorName, operatorType, effectiveFrom, effectiveTo) values('96633_2016-01-01','96633','16','Saudi Arabia- Dahran','FIXED',to_date('2016-01-01','YYYY-MM-DD HH24:MI:SS'),to_date('2016-12-01','YYYY-MM-DD HH24:MI:SS'));</v>
      </c>
    </row>
    <row r="8471" spans="1:8">
      <c r="A8471" s="11" t="s">
        <v>25214</v>
      </c>
      <c r="B8471" s="11" t="s">
        <v>12433</v>
      </c>
      <c r="C8471" s="18">
        <v>16</v>
      </c>
      <c r="D8471" s="11" t="s">
        <v>12432</v>
      </c>
      <c r="E8471" s="11" t="s">
        <v>2190</v>
      </c>
      <c r="F8471" s="12" t="s">
        <v>30094</v>
      </c>
      <c r="G8471" s="12" t="s">
        <v>30095</v>
      </c>
      <c r="H8471" s="11" t="str">
        <f t="shared" si="132"/>
        <v>insert into BTRCOutgoingXRate (OID, prefix, outgoingRateBDT, operatorName, operatorType, effectiveFrom, effectiveTo) values('96635_2016-01-01','96635','16','Saudi Arabia- Dahran','MOBILE',to_date('2016-01-01','YYYY-MM-DD HH24:MI:SS'),to_date('2016-12-01','YYYY-MM-DD HH24:MI:SS'));</v>
      </c>
    </row>
    <row r="8472" spans="1:8">
      <c r="A8472" s="11" t="s">
        <v>25215</v>
      </c>
      <c r="B8472" s="11" t="s">
        <v>12434</v>
      </c>
      <c r="C8472" s="18">
        <v>16</v>
      </c>
      <c r="D8472" s="11" t="s">
        <v>12432</v>
      </c>
      <c r="E8472" s="11" t="s">
        <v>2227</v>
      </c>
      <c r="F8472" s="12" t="s">
        <v>30094</v>
      </c>
      <c r="G8472" s="12" t="s">
        <v>30095</v>
      </c>
      <c r="H8472" s="11" t="str">
        <f t="shared" si="132"/>
        <v>insert into BTRCOutgoingXRate (OID, prefix, outgoingRateBDT, operatorName, operatorType, effectiveFrom, effectiveTo) values('96636_2016-01-01','96636','16','Saudi Arabia- Dahran','FIXED',to_date('2016-01-01','YYYY-MM-DD HH24:MI:SS'),to_date('2016-12-01','YYYY-MM-DD HH24:MI:SS'));</v>
      </c>
    </row>
    <row r="8473" spans="1:8">
      <c r="A8473" s="11" t="s">
        <v>25216</v>
      </c>
      <c r="B8473" s="11" t="s">
        <v>12435</v>
      </c>
      <c r="C8473" s="18">
        <v>16</v>
      </c>
      <c r="D8473" s="11" t="s">
        <v>12432</v>
      </c>
      <c r="E8473" s="11" t="s">
        <v>2227</v>
      </c>
      <c r="F8473" s="12" t="s">
        <v>30094</v>
      </c>
      <c r="G8473" s="12" t="s">
        <v>30095</v>
      </c>
      <c r="H8473" s="11" t="str">
        <f t="shared" si="132"/>
        <v>insert into BTRCOutgoingXRate (OID, prefix, outgoingRateBDT, operatorName, operatorType, effectiveFrom, effectiveTo) values('96637_2016-01-01','96637','16','Saudi Arabia- Dahran','FIXED',to_date('2016-01-01','YYYY-MM-DD HH24:MI:SS'),to_date('2016-12-01','YYYY-MM-DD HH24:MI:SS'));</v>
      </c>
    </row>
    <row r="8474" spans="1:8">
      <c r="A8474" s="11" t="s">
        <v>25217</v>
      </c>
      <c r="B8474" s="11" t="s">
        <v>12436</v>
      </c>
      <c r="C8474" s="18">
        <v>16</v>
      </c>
      <c r="D8474" s="11" t="s">
        <v>12432</v>
      </c>
      <c r="E8474" s="11" t="s">
        <v>2227</v>
      </c>
      <c r="F8474" s="12" t="s">
        <v>30094</v>
      </c>
      <c r="G8474" s="12" t="s">
        <v>30095</v>
      </c>
      <c r="H8474" s="11" t="str">
        <f t="shared" si="132"/>
        <v>insert into BTRCOutgoingXRate (OID, prefix, outgoingRateBDT, operatorName, operatorType, effectiveFrom, effectiveTo) values('96638_2016-01-01','96638','16','Saudi Arabia- Dahran','FIXED',to_date('2016-01-01','YYYY-MM-DD HH24:MI:SS'),to_date('2016-12-01','YYYY-MM-DD HH24:MI:SS'));</v>
      </c>
    </row>
    <row r="8475" spans="1:8">
      <c r="A8475" s="11" t="s">
        <v>25218</v>
      </c>
      <c r="B8475" s="11" t="s">
        <v>12437</v>
      </c>
      <c r="C8475" s="18">
        <v>16</v>
      </c>
      <c r="D8475" s="11" t="s">
        <v>12425</v>
      </c>
      <c r="E8475" s="11" t="s">
        <v>2190</v>
      </c>
      <c r="F8475" s="12" t="s">
        <v>30094</v>
      </c>
      <c r="G8475" s="12" t="s">
        <v>30095</v>
      </c>
      <c r="H8475" s="11" t="str">
        <f t="shared" si="132"/>
        <v>insert into BTRCOutgoingXRate (OID, prefix, outgoingRateBDT, operatorName, operatorType, effectiveFrom, effectiveTo) values('966151_2016-01-01','966151','16','Saudi Arabia Atheeb','MOBILE',to_date('2016-01-01','YYYY-MM-DD HH24:MI:SS'),to_date('2016-12-01','YYYY-MM-DD HH24:MI:SS'));</v>
      </c>
    </row>
    <row r="8476" spans="1:8">
      <c r="A8476" s="11" t="s">
        <v>25219</v>
      </c>
      <c r="B8476" s="11" t="s">
        <v>12438</v>
      </c>
      <c r="C8476" s="18">
        <v>16</v>
      </c>
      <c r="D8476" s="11" t="s">
        <v>12425</v>
      </c>
      <c r="E8476" s="11" t="s">
        <v>2190</v>
      </c>
      <c r="F8476" s="12" t="s">
        <v>30094</v>
      </c>
      <c r="G8476" s="12" t="s">
        <v>30095</v>
      </c>
      <c r="H8476" s="11" t="str">
        <f t="shared" si="132"/>
        <v>insert into BTRCOutgoingXRate (OID, prefix, outgoingRateBDT, operatorName, operatorType, effectiveFrom, effectiveTo) values('966251_2016-01-01','966251','16','Saudi Arabia Atheeb','MOBILE',to_date('2016-01-01','YYYY-MM-DD HH24:MI:SS'),to_date('2016-12-01','YYYY-MM-DD HH24:MI:SS'));</v>
      </c>
    </row>
    <row r="8477" spans="1:8">
      <c r="A8477" s="11" t="s">
        <v>25220</v>
      </c>
      <c r="B8477" s="11" t="s">
        <v>12439</v>
      </c>
      <c r="C8477" s="18">
        <v>16</v>
      </c>
      <c r="D8477" s="11" t="s">
        <v>12440</v>
      </c>
      <c r="E8477" s="11" t="s">
        <v>2190</v>
      </c>
      <c r="F8477" s="12" t="s">
        <v>30094</v>
      </c>
      <c r="G8477" s="12" t="s">
        <v>30095</v>
      </c>
      <c r="H8477" s="11" t="str">
        <f t="shared" si="132"/>
        <v>insert into BTRCOutgoingXRate (OID, prefix, outgoingRateBDT, operatorName, operatorType, effectiveFrom, effectiveTo) values('9669_2016-01-01','9669','16','Saudi Arabia Mobile','MOBILE',to_date('2016-01-01','YYYY-MM-DD HH24:MI:SS'),to_date('2016-12-01','YYYY-MM-DD HH24:MI:SS'));</v>
      </c>
    </row>
    <row r="8478" spans="1:8">
      <c r="A8478" s="11" t="s">
        <v>25221</v>
      </c>
      <c r="B8478" s="11" t="s">
        <v>12441</v>
      </c>
      <c r="C8478" s="18">
        <v>16</v>
      </c>
      <c r="D8478" s="11" t="s">
        <v>12442</v>
      </c>
      <c r="E8478" s="11" t="s">
        <v>2227</v>
      </c>
      <c r="F8478" s="12" t="s">
        <v>30094</v>
      </c>
      <c r="G8478" s="12" t="s">
        <v>30095</v>
      </c>
      <c r="H8478" s="11" t="str">
        <f t="shared" si="132"/>
        <v>insert into BTRCOutgoingXRate (OID, prefix, outgoingRateBDT, operatorName, operatorType, effectiveFrom, effectiveTo) values('96620_2016-01-01','96620','16','Saudi Arabia Jeddah','FIXED',to_date('2016-01-01','YYYY-MM-DD HH24:MI:SS'),to_date('2016-12-01','YYYY-MM-DD HH24:MI:SS'));</v>
      </c>
    </row>
    <row r="8479" spans="1:8">
      <c r="A8479" s="11" t="s">
        <v>25222</v>
      </c>
      <c r="B8479" s="11" t="s">
        <v>12443</v>
      </c>
      <c r="C8479" s="18">
        <v>16</v>
      </c>
      <c r="D8479" s="11" t="s">
        <v>12442</v>
      </c>
      <c r="E8479" s="11" t="s">
        <v>2227</v>
      </c>
      <c r="F8479" s="12" t="s">
        <v>30094</v>
      </c>
      <c r="G8479" s="12" t="s">
        <v>30095</v>
      </c>
      <c r="H8479" s="11" t="str">
        <f t="shared" si="132"/>
        <v>insert into BTRCOutgoingXRate (OID, prefix, outgoingRateBDT, operatorName, operatorType, effectiveFrom, effectiveTo) values('96621_2016-01-01','96621','16','Saudi Arabia Jeddah','FIXED',to_date('2016-01-01','YYYY-MM-DD HH24:MI:SS'),to_date('2016-12-01','YYYY-MM-DD HH24:MI:SS'));</v>
      </c>
    </row>
    <row r="8480" spans="1:8">
      <c r="A8480" s="11" t="s">
        <v>25223</v>
      </c>
      <c r="B8480" s="11" t="s">
        <v>12444</v>
      </c>
      <c r="C8480" s="18">
        <v>16</v>
      </c>
      <c r="D8480" s="11" t="s">
        <v>12442</v>
      </c>
      <c r="E8480" s="11" t="s">
        <v>2227</v>
      </c>
      <c r="F8480" s="12" t="s">
        <v>30094</v>
      </c>
      <c r="G8480" s="12" t="s">
        <v>30095</v>
      </c>
      <c r="H8480" s="11" t="str">
        <f t="shared" si="132"/>
        <v>insert into BTRCOutgoingXRate (OID, prefix, outgoingRateBDT, operatorName, operatorType, effectiveFrom, effectiveTo) values('96622_2016-01-01','96622','16','Saudi Arabia Jeddah','FIXED',to_date('2016-01-01','YYYY-MM-DD HH24:MI:SS'),to_date('2016-12-01','YYYY-MM-DD HH24:MI:SS'));</v>
      </c>
    </row>
    <row r="8481" spans="1:8">
      <c r="A8481" s="11" t="s">
        <v>25224</v>
      </c>
      <c r="B8481" s="11" t="s">
        <v>12445</v>
      </c>
      <c r="C8481" s="18">
        <v>16</v>
      </c>
      <c r="D8481" s="11" t="s">
        <v>12442</v>
      </c>
      <c r="E8481" s="11" t="s">
        <v>2227</v>
      </c>
      <c r="F8481" s="12" t="s">
        <v>30094</v>
      </c>
      <c r="G8481" s="12" t="s">
        <v>30095</v>
      </c>
      <c r="H8481" s="11" t="str">
        <f t="shared" si="132"/>
        <v>insert into BTRCOutgoingXRate (OID, prefix, outgoingRateBDT, operatorName, operatorType, effectiveFrom, effectiveTo) values('96623_2016-01-01','96623','16','Saudi Arabia Jeddah','FIXED',to_date('2016-01-01','YYYY-MM-DD HH24:MI:SS'),to_date('2016-12-01','YYYY-MM-DD HH24:MI:SS'));</v>
      </c>
    </row>
    <row r="8482" spans="1:8">
      <c r="A8482" s="11" t="s">
        <v>25225</v>
      </c>
      <c r="B8482" s="11" t="s">
        <v>12446</v>
      </c>
      <c r="C8482" s="18">
        <v>16</v>
      </c>
      <c r="D8482" s="11" t="s">
        <v>12442</v>
      </c>
      <c r="E8482" s="11" t="s">
        <v>2227</v>
      </c>
      <c r="F8482" s="12" t="s">
        <v>30094</v>
      </c>
      <c r="G8482" s="12" t="s">
        <v>30095</v>
      </c>
      <c r="H8482" s="11" t="str">
        <f t="shared" si="132"/>
        <v>insert into BTRCOutgoingXRate (OID, prefix, outgoingRateBDT, operatorName, operatorType, effectiveFrom, effectiveTo) values('96624_2016-01-01','96624','16','Saudi Arabia Jeddah','FIXED',to_date('2016-01-01','YYYY-MM-DD HH24:MI:SS'),to_date('2016-12-01','YYYY-MM-DD HH24:MI:SS'));</v>
      </c>
    </row>
    <row r="8483" spans="1:8">
      <c r="A8483" s="11" t="s">
        <v>25226</v>
      </c>
      <c r="B8483" s="11" t="s">
        <v>12447</v>
      </c>
      <c r="C8483" s="18">
        <v>16</v>
      </c>
      <c r="D8483" s="11" t="s">
        <v>12442</v>
      </c>
      <c r="E8483" s="11" t="s">
        <v>2227</v>
      </c>
      <c r="F8483" s="12" t="s">
        <v>30094</v>
      </c>
      <c r="G8483" s="12" t="s">
        <v>30095</v>
      </c>
      <c r="H8483" s="11" t="str">
        <f t="shared" si="132"/>
        <v>insert into BTRCOutgoingXRate (OID, prefix, outgoingRateBDT, operatorName, operatorType, effectiveFrom, effectiveTo) values('96626_2016-01-01','96626','16','Saudi Arabia Jeddah','FIXED',to_date('2016-01-01','YYYY-MM-DD HH24:MI:SS'),to_date('2016-12-01','YYYY-MM-DD HH24:MI:SS'));</v>
      </c>
    </row>
    <row r="8484" spans="1:8">
      <c r="A8484" s="11" t="s">
        <v>25227</v>
      </c>
      <c r="B8484" s="11" t="s">
        <v>12448</v>
      </c>
      <c r="C8484" s="18">
        <v>16</v>
      </c>
      <c r="D8484" s="11" t="s">
        <v>12442</v>
      </c>
      <c r="E8484" s="11" t="s">
        <v>2227</v>
      </c>
      <c r="F8484" s="12" t="s">
        <v>30094</v>
      </c>
      <c r="G8484" s="12" t="s">
        <v>30095</v>
      </c>
      <c r="H8484" s="11" t="str">
        <f t="shared" si="132"/>
        <v>insert into BTRCOutgoingXRate (OID, prefix, outgoingRateBDT, operatorName, operatorType, effectiveFrom, effectiveTo) values('96628_2016-01-01','96628','16','Saudi Arabia Jeddah','FIXED',to_date('2016-01-01','YYYY-MM-DD HH24:MI:SS'),to_date('2016-12-01','YYYY-MM-DD HH24:MI:SS'));</v>
      </c>
    </row>
    <row r="8485" spans="1:8">
      <c r="A8485" s="11" t="s">
        <v>25228</v>
      </c>
      <c r="B8485" s="11" t="s">
        <v>12449</v>
      </c>
      <c r="C8485" s="18">
        <v>16</v>
      </c>
      <c r="D8485" s="11" t="s">
        <v>12442</v>
      </c>
      <c r="E8485" s="11" t="s">
        <v>2227</v>
      </c>
      <c r="F8485" s="12" t="s">
        <v>30094</v>
      </c>
      <c r="G8485" s="12" t="s">
        <v>30095</v>
      </c>
      <c r="H8485" s="11" t="str">
        <f t="shared" si="132"/>
        <v>insert into BTRCOutgoingXRate (OID, prefix, outgoingRateBDT, operatorName, operatorType, effectiveFrom, effectiveTo) values('96629_2016-01-01','96629','16','Saudi Arabia Jeddah','FIXED',to_date('2016-01-01','YYYY-MM-DD HH24:MI:SS'),to_date('2016-12-01','YYYY-MM-DD HH24:MI:SS'));</v>
      </c>
    </row>
    <row r="8486" spans="1:8">
      <c r="A8486" s="11" t="s">
        <v>25229</v>
      </c>
      <c r="B8486" s="11" t="s">
        <v>12450</v>
      </c>
      <c r="C8486" s="18">
        <v>16</v>
      </c>
      <c r="D8486" s="11" t="s">
        <v>12451</v>
      </c>
      <c r="E8486" s="11" t="s">
        <v>2227</v>
      </c>
      <c r="F8486" s="12" t="s">
        <v>30094</v>
      </c>
      <c r="G8486" s="12" t="s">
        <v>30095</v>
      </c>
      <c r="H8486" s="11" t="str">
        <f t="shared" si="132"/>
        <v>insert into BTRCOutgoingXRate (OID, prefix, outgoingRateBDT, operatorName, operatorType, effectiveFrom, effectiveTo) values('9661_2016-01-01','9661','16','Saudi Arabia-Riyadh-Fixed','FIXED',to_date('2016-01-01','YYYY-MM-DD HH24:MI:SS'),to_date('2016-12-01','YYYY-MM-DD HH24:MI:SS'));</v>
      </c>
    </row>
    <row r="8487" spans="1:8">
      <c r="A8487" s="11" t="s">
        <v>25230</v>
      </c>
      <c r="B8487" s="11" t="s">
        <v>12452</v>
      </c>
      <c r="C8487" s="18">
        <v>16</v>
      </c>
      <c r="D8487" s="11" t="s">
        <v>12453</v>
      </c>
      <c r="E8487" s="11" t="s">
        <v>2190</v>
      </c>
      <c r="F8487" s="12" t="s">
        <v>30094</v>
      </c>
      <c r="G8487" s="12" t="s">
        <v>30095</v>
      </c>
      <c r="H8487" s="11" t="str">
        <f t="shared" si="132"/>
        <v>insert into BTRCOutgoingXRate (OID, prefix, outgoingRateBDT, operatorName, operatorType, effectiveFrom, effectiveTo) values('966135_2016-01-01','966135','16','SAUDI ARABIA-MOBILE','MOBILE',to_date('2016-01-01','YYYY-MM-DD HH24:MI:SS'),to_date('2016-12-01','YYYY-MM-DD HH24:MI:SS'));</v>
      </c>
    </row>
    <row r="8488" spans="1:8">
      <c r="A8488" s="11" t="s">
        <v>25231</v>
      </c>
      <c r="B8488" s="11" t="s">
        <v>12454</v>
      </c>
      <c r="C8488" s="18">
        <v>16</v>
      </c>
      <c r="D8488" s="11" t="s">
        <v>12455</v>
      </c>
      <c r="E8488" s="11" t="s">
        <v>2227</v>
      </c>
      <c r="F8488" s="12" t="s">
        <v>30094</v>
      </c>
      <c r="G8488" s="12" t="s">
        <v>30095</v>
      </c>
      <c r="H8488" s="11" t="str">
        <f t="shared" si="132"/>
        <v>insert into BTRCOutgoingXRate (OID, prefix, outgoingRateBDT, operatorName, operatorType, effectiveFrom, effectiveTo) values('96643_2016-01-01','96643','16','SAUDI ARABIA-MEDINA','FIXED',to_date('2016-01-01','YYYY-MM-DD HH24:MI:SS'),to_date('2016-12-01','YYYY-MM-DD HH24:MI:SS'));</v>
      </c>
    </row>
    <row r="8489" spans="1:8">
      <c r="A8489" s="11" t="s">
        <v>25232</v>
      </c>
      <c r="B8489" s="11" t="s">
        <v>12456</v>
      </c>
      <c r="C8489" s="18">
        <v>16</v>
      </c>
      <c r="D8489" s="11" t="s">
        <v>12455</v>
      </c>
      <c r="E8489" s="11" t="s">
        <v>2227</v>
      </c>
      <c r="F8489" s="12" t="s">
        <v>30094</v>
      </c>
      <c r="G8489" s="12" t="s">
        <v>30095</v>
      </c>
      <c r="H8489" s="11" t="str">
        <f t="shared" si="132"/>
        <v>insert into BTRCOutgoingXRate (OID, prefix, outgoingRateBDT, operatorName, operatorType, effectiveFrom, effectiveTo) values('96648_2016-01-01','96648','16','SAUDI ARABIA-MEDINA','FIXED',to_date('2016-01-01','YYYY-MM-DD HH24:MI:SS'),to_date('2016-12-01','YYYY-MM-DD HH24:MI:SS'));</v>
      </c>
    </row>
    <row r="8490" spans="1:8">
      <c r="A8490" s="11" t="s">
        <v>25233</v>
      </c>
      <c r="B8490" s="11" t="s">
        <v>12457</v>
      </c>
      <c r="C8490" s="18">
        <v>16</v>
      </c>
      <c r="D8490" s="11" t="s">
        <v>12455</v>
      </c>
      <c r="E8490" s="11" t="s">
        <v>2227</v>
      </c>
      <c r="F8490" s="12" t="s">
        <v>30094</v>
      </c>
      <c r="G8490" s="12" t="s">
        <v>30095</v>
      </c>
      <c r="H8490" s="11" t="str">
        <f t="shared" si="132"/>
        <v>insert into BTRCOutgoingXRate (OID, prefix, outgoingRateBDT, operatorName, operatorType, effectiveFrom, effectiveTo) values('96646_2016-01-01','96646','16','SAUDI ARABIA-MEDINA','FIXED',to_date('2016-01-01','YYYY-MM-DD HH24:MI:SS'),to_date('2016-12-01','YYYY-MM-DD HH24:MI:SS'));</v>
      </c>
    </row>
    <row r="8491" spans="1:8">
      <c r="A8491" s="11" t="s">
        <v>25234</v>
      </c>
      <c r="B8491" s="11" t="s">
        <v>12458</v>
      </c>
      <c r="C8491" s="18">
        <v>16</v>
      </c>
      <c r="D8491" s="11" t="s">
        <v>12455</v>
      </c>
      <c r="E8491" s="11" t="s">
        <v>2227</v>
      </c>
      <c r="F8491" s="12" t="s">
        <v>30094</v>
      </c>
      <c r="G8491" s="12" t="s">
        <v>30095</v>
      </c>
      <c r="H8491" s="11" t="str">
        <f t="shared" si="132"/>
        <v>insert into BTRCOutgoingXRate (OID, prefix, outgoingRateBDT, operatorName, operatorType, effectiveFrom, effectiveTo) values('96644_2016-01-01','96644','16','SAUDI ARABIA-MEDINA','FIXED',to_date('2016-01-01','YYYY-MM-DD HH24:MI:SS'),to_date('2016-12-01','YYYY-MM-DD HH24:MI:SS'));</v>
      </c>
    </row>
    <row r="8492" spans="1:8">
      <c r="A8492" s="11" t="s">
        <v>25235</v>
      </c>
      <c r="B8492" s="11" t="s">
        <v>12459</v>
      </c>
      <c r="C8492" s="18">
        <v>16</v>
      </c>
      <c r="D8492" s="11" t="s">
        <v>12460</v>
      </c>
      <c r="E8492" s="11" t="s">
        <v>2227</v>
      </c>
      <c r="F8492" s="12" t="s">
        <v>30094</v>
      </c>
      <c r="G8492" s="12" t="s">
        <v>30095</v>
      </c>
      <c r="H8492" s="11" t="str">
        <f t="shared" si="132"/>
        <v>insert into BTRCOutgoingXRate (OID, prefix, outgoingRateBDT, operatorName, operatorType, effectiveFrom, effectiveTo) values('9662_2016-01-01','9662','16','Saudi Arabia-Makkah JeddahTaif','FIXED',to_date('2016-01-01','YYYY-MM-DD HH24:MI:SS'),to_date('2016-12-01','YYYY-MM-DD HH24:MI:SS'));</v>
      </c>
    </row>
    <row r="8493" spans="1:8">
      <c r="A8493" s="11" t="s">
        <v>25236</v>
      </c>
      <c r="B8493" s="11" t="s">
        <v>12461</v>
      </c>
      <c r="C8493" s="18">
        <v>16</v>
      </c>
      <c r="D8493" s="11" t="s">
        <v>12462</v>
      </c>
      <c r="E8493" s="11" t="s">
        <v>2227</v>
      </c>
      <c r="F8493" s="12" t="s">
        <v>30094</v>
      </c>
      <c r="G8493" s="12" t="s">
        <v>30095</v>
      </c>
      <c r="H8493" s="11" t="str">
        <f t="shared" si="132"/>
        <v>insert into BTRCOutgoingXRate (OID, prefix, outgoingRateBDT, operatorName, operatorType, effectiveFrom, effectiveTo) values('9664_2016-01-01','9664','16','Saudi Arabia-Madenah Tabok','FIXED',to_date('2016-01-01','YYYY-MM-DD HH24:MI:SS'),to_date('2016-12-01','YYYY-MM-DD HH24:MI:SS'));</v>
      </c>
    </row>
    <row r="8494" spans="1:8">
      <c r="A8494" s="11" t="s">
        <v>25237</v>
      </c>
      <c r="B8494" s="11" t="s">
        <v>12463</v>
      </c>
      <c r="C8494" s="18">
        <v>16</v>
      </c>
      <c r="D8494" s="11" t="s">
        <v>12464</v>
      </c>
      <c r="E8494" s="11" t="s">
        <v>2227</v>
      </c>
      <c r="F8494" s="12" t="s">
        <v>30094</v>
      </c>
      <c r="G8494" s="12" t="s">
        <v>30095</v>
      </c>
      <c r="H8494" s="11" t="str">
        <f t="shared" si="132"/>
        <v>insert into BTRCOutgoingXRate (OID, prefix, outgoingRateBDT, operatorName, operatorType, effectiveFrom, effectiveTo) values('96627_2016-01-01','96627','16','SAUDI ARABIA-JEDDAH','FIXED',to_date('2016-01-01','YYYY-MM-DD HH24:MI:SS'),to_date('2016-12-01','YYYY-MM-DD HH24:MI:SS'));</v>
      </c>
    </row>
    <row r="8495" spans="1:8">
      <c r="A8495" s="11" t="s">
        <v>25238</v>
      </c>
      <c r="B8495" s="11" t="s">
        <v>12465</v>
      </c>
      <c r="C8495" s="18">
        <v>16</v>
      </c>
      <c r="D8495" s="11" t="s">
        <v>12464</v>
      </c>
      <c r="E8495" s="11" t="s">
        <v>2190</v>
      </c>
      <c r="F8495" s="12" t="s">
        <v>30094</v>
      </c>
      <c r="G8495" s="12" t="s">
        <v>30095</v>
      </c>
      <c r="H8495" s="11" t="str">
        <f t="shared" si="132"/>
        <v>insert into BTRCOutgoingXRate (OID, prefix, outgoingRateBDT, operatorName, operatorType, effectiveFrom, effectiveTo) values('96625_2016-01-01','96625','16','SAUDI ARABIA-JEDDAH','MOBILE',to_date('2016-01-01','YYYY-MM-DD HH24:MI:SS'),to_date('2016-12-01','YYYY-MM-DD HH24:MI:SS'));</v>
      </c>
    </row>
    <row r="8496" spans="1:8">
      <c r="A8496" s="11" t="s">
        <v>25239</v>
      </c>
      <c r="B8496" s="11" t="s">
        <v>12466</v>
      </c>
      <c r="C8496" s="18">
        <v>16</v>
      </c>
      <c r="D8496" s="11" t="s">
        <v>12467</v>
      </c>
      <c r="E8496" s="11" t="s">
        <v>2227</v>
      </c>
      <c r="F8496" s="12" t="s">
        <v>30094</v>
      </c>
      <c r="G8496" s="12" t="s">
        <v>30095</v>
      </c>
      <c r="H8496" s="11" t="str">
        <f t="shared" si="132"/>
        <v>insert into BTRCOutgoingXRate (OID, prefix, outgoingRateBDT, operatorName, operatorType, effectiveFrom, effectiveTo) values('9666_2016-01-01','9666','16','Saudi Arabia-Hail Oneza  boraydah','FIXED',to_date('2016-01-01','YYYY-MM-DD HH24:MI:SS'),to_date('2016-12-01','YYYY-MM-DD HH24:MI:SS'));</v>
      </c>
    </row>
    <row r="8497" spans="1:8">
      <c r="A8497" s="11" t="s">
        <v>25240</v>
      </c>
      <c r="B8497" s="11" t="s">
        <v>12468</v>
      </c>
      <c r="C8497" s="18">
        <v>16</v>
      </c>
      <c r="D8497" s="11" t="s">
        <v>12469</v>
      </c>
      <c r="E8497" s="11" t="s">
        <v>2227</v>
      </c>
      <c r="F8497" s="12" t="s">
        <v>30094</v>
      </c>
      <c r="G8497" s="12" t="s">
        <v>30095</v>
      </c>
      <c r="H8497" s="11" t="str">
        <f t="shared" si="132"/>
        <v>insert into BTRCOutgoingXRate (OID, prefix, outgoingRateBDT, operatorName, operatorType, effectiveFrom, effectiveTo) values('9663_2016-01-01','9663','16','Saudi Arabia-Dammam  Khobar Dahran  Alhafof','FIXED',to_date('2016-01-01','YYYY-MM-DD HH24:MI:SS'),to_date('2016-12-01','YYYY-MM-DD HH24:MI:SS'));</v>
      </c>
    </row>
    <row r="8498" spans="1:8">
      <c r="A8498" s="11" t="s">
        <v>25241</v>
      </c>
      <c r="B8498" s="11" t="s">
        <v>12470</v>
      </c>
      <c r="C8498" s="18">
        <v>16</v>
      </c>
      <c r="D8498" s="11" t="s">
        <v>12471</v>
      </c>
      <c r="E8498" s="11" t="s">
        <v>2227</v>
      </c>
      <c r="F8498" s="12" t="s">
        <v>30094</v>
      </c>
      <c r="G8498" s="12" t="s">
        <v>30095</v>
      </c>
      <c r="H8498" s="11" t="str">
        <f t="shared" si="132"/>
        <v>insert into BTRCOutgoingXRate (OID, prefix, outgoingRateBDT, operatorName, operatorType, effectiveFrom, effectiveTo) values('966333_2016-01-01','966333','16','SAUDI ARABIA-DAHRAN-FIXED','FIXED',to_date('2016-01-01','YYYY-MM-DD HH24:MI:SS'),to_date('2016-12-01','YYYY-MM-DD HH24:MI:SS'));</v>
      </c>
    </row>
    <row r="8499" spans="1:8">
      <c r="A8499" s="11" t="s">
        <v>25242</v>
      </c>
      <c r="B8499" s="11" t="s">
        <v>12472</v>
      </c>
      <c r="C8499" s="18">
        <v>16</v>
      </c>
      <c r="D8499" s="11" t="s">
        <v>12471</v>
      </c>
      <c r="E8499" s="11" t="s">
        <v>2227</v>
      </c>
      <c r="F8499" s="12" t="s">
        <v>30094</v>
      </c>
      <c r="G8499" s="12" t="s">
        <v>30095</v>
      </c>
      <c r="H8499" s="11" t="str">
        <f t="shared" si="132"/>
        <v>insert into BTRCOutgoingXRate (OID, prefix, outgoingRateBDT, operatorName, operatorType, effectiveFrom, effectiveTo) values('966336_2016-01-01','966336','16','SAUDI ARABIA-DAHRAN-FIXED','FIXED',to_date('2016-01-01','YYYY-MM-DD HH24:MI:SS'),to_date('2016-12-01','YYYY-MM-DD HH24:MI:SS'));</v>
      </c>
    </row>
    <row r="8500" spans="1:8">
      <c r="A8500" s="11" t="s">
        <v>25243</v>
      </c>
      <c r="B8500" s="11" t="s">
        <v>12473</v>
      </c>
      <c r="C8500" s="18">
        <v>16</v>
      </c>
      <c r="D8500" s="11" t="s">
        <v>12471</v>
      </c>
      <c r="E8500" s="11" t="s">
        <v>2227</v>
      </c>
      <c r="F8500" s="12" t="s">
        <v>30094</v>
      </c>
      <c r="G8500" s="12" t="s">
        <v>30095</v>
      </c>
      <c r="H8500" s="11" t="str">
        <f t="shared" si="132"/>
        <v>insert into BTRCOutgoingXRate (OID, prefix, outgoingRateBDT, operatorName, operatorType, effectiveFrom, effectiveTo) values('966367_2016-01-01','966367','16','SAUDI ARABIA-DAHRAN-FIXED','FIXED',to_date('2016-01-01','YYYY-MM-DD HH24:MI:SS'),to_date('2016-12-01','YYYY-MM-DD HH24:MI:SS'));</v>
      </c>
    </row>
    <row r="8501" spans="1:8">
      <c r="A8501" s="11" t="s">
        <v>25244</v>
      </c>
      <c r="B8501" s="11" t="s">
        <v>12474</v>
      </c>
      <c r="C8501" s="18">
        <v>16</v>
      </c>
      <c r="D8501" s="11" t="s">
        <v>12475</v>
      </c>
      <c r="E8501" s="11" t="s">
        <v>2190</v>
      </c>
      <c r="F8501" s="12" t="s">
        <v>30094</v>
      </c>
      <c r="G8501" s="12" t="s">
        <v>30095</v>
      </c>
      <c r="H8501" s="11" t="str">
        <f t="shared" si="132"/>
        <v>insert into BTRCOutgoingXRate (OID, prefix, outgoingRateBDT, operatorName, operatorType, effectiveFrom, effectiveTo) values('9665_2016-01-01','9665','16','Saudi Arabia-Al Jawwal GSM Network-mobile','MOBILE',to_date('2016-01-01','YYYY-MM-DD HH24:MI:SS'),to_date('2016-12-01','YYYY-MM-DD HH24:MI:SS'));</v>
      </c>
    </row>
    <row r="8502" spans="1:8">
      <c r="A8502" s="11" t="s">
        <v>25245</v>
      </c>
      <c r="B8502" s="11" t="s">
        <v>12476</v>
      </c>
      <c r="C8502" s="18">
        <v>16</v>
      </c>
      <c r="D8502" s="11" t="s">
        <v>12477</v>
      </c>
      <c r="E8502" s="11" t="s">
        <v>2227</v>
      </c>
      <c r="F8502" s="12" t="s">
        <v>30094</v>
      </c>
      <c r="G8502" s="12" t="s">
        <v>30095</v>
      </c>
      <c r="H8502" s="11" t="str">
        <f t="shared" si="132"/>
        <v>insert into BTRCOutgoingXRate (OID, prefix, outgoingRateBDT, operatorName, operatorType, effectiveFrom, effectiveTo) values('9667_2016-01-01','9667','16','Saudi Arabia-Abha Najran Jezan','FIXED',to_date('2016-01-01','YYYY-MM-DD HH24:MI:SS'),to_date('2016-12-01','YYYY-MM-DD HH24:MI:SS'));</v>
      </c>
    </row>
    <row r="8503" spans="1:8">
      <c r="A8503" s="11" t="s">
        <v>25246</v>
      </c>
      <c r="B8503" s="11" t="s">
        <v>12478</v>
      </c>
      <c r="C8503" s="18">
        <v>16</v>
      </c>
      <c r="D8503" s="11" t="s">
        <v>12479</v>
      </c>
      <c r="E8503" s="11" t="s">
        <v>2190</v>
      </c>
      <c r="F8503" s="12" t="s">
        <v>30094</v>
      </c>
      <c r="G8503" s="12" t="s">
        <v>30095</v>
      </c>
      <c r="H8503" s="11" t="str">
        <f t="shared" si="132"/>
        <v>insert into BTRCOutgoingXRate (OID, prefix, outgoingRateBDT, operatorName, operatorType, effectiveFrom, effectiveTo) values('96615_2016-01-01','96615','16','Saudi Arabia Riyadh','MOBILE',to_date('2016-01-01','YYYY-MM-DD HH24:MI:SS'),to_date('2016-12-01','YYYY-MM-DD HH24:MI:SS'));</v>
      </c>
    </row>
    <row r="8504" spans="1:8">
      <c r="A8504" s="11" t="s">
        <v>25247</v>
      </c>
      <c r="B8504" s="11" t="s">
        <v>12480</v>
      </c>
      <c r="C8504" s="18">
        <v>16</v>
      </c>
      <c r="D8504" s="11" t="s">
        <v>12479</v>
      </c>
      <c r="E8504" s="11" t="s">
        <v>2227</v>
      </c>
      <c r="F8504" s="12" t="s">
        <v>30094</v>
      </c>
      <c r="G8504" s="12" t="s">
        <v>30095</v>
      </c>
      <c r="H8504" s="11" t="str">
        <f t="shared" si="132"/>
        <v>insert into BTRCOutgoingXRate (OID, prefix, outgoingRateBDT, operatorName, operatorType, effectiveFrom, effectiveTo) values('96616_2016-01-01','96616','16','Saudi Arabia Riyadh','FIXED',to_date('2016-01-01','YYYY-MM-DD HH24:MI:SS'),to_date('2016-12-01','YYYY-MM-DD HH24:MI:SS'));</v>
      </c>
    </row>
    <row r="8505" spans="1:8">
      <c r="A8505" s="11" t="s">
        <v>25248</v>
      </c>
      <c r="B8505" s="11" t="s">
        <v>12481</v>
      </c>
      <c r="C8505" s="18">
        <v>16</v>
      </c>
      <c r="D8505" s="11" t="s">
        <v>12479</v>
      </c>
      <c r="E8505" s="11" t="s">
        <v>2227</v>
      </c>
      <c r="F8505" s="12" t="s">
        <v>30094</v>
      </c>
      <c r="G8505" s="12" t="s">
        <v>30095</v>
      </c>
      <c r="H8505" s="11" t="str">
        <f t="shared" si="132"/>
        <v>insert into BTRCOutgoingXRate (OID, prefix, outgoingRateBDT, operatorName, operatorType, effectiveFrom, effectiveTo) values('96617_2016-01-01','96617','16','Saudi Arabia Riyadh','FIXED',to_date('2016-01-01','YYYY-MM-DD HH24:MI:SS'),to_date('2016-12-01','YYYY-MM-DD HH24:MI:SS'));</v>
      </c>
    </row>
    <row r="8506" spans="1:8">
      <c r="A8506" s="11" t="s">
        <v>25249</v>
      </c>
      <c r="B8506" s="11" t="s">
        <v>12482</v>
      </c>
      <c r="C8506" s="18">
        <v>16</v>
      </c>
      <c r="D8506" s="11" t="s">
        <v>12479</v>
      </c>
      <c r="E8506" s="11" t="s">
        <v>2227</v>
      </c>
      <c r="F8506" s="12" t="s">
        <v>30094</v>
      </c>
      <c r="G8506" s="12" t="s">
        <v>30095</v>
      </c>
      <c r="H8506" s="11" t="str">
        <f t="shared" si="132"/>
        <v>insert into BTRCOutgoingXRate (OID, prefix, outgoingRateBDT, operatorName, operatorType, effectiveFrom, effectiveTo) values('96618_2016-01-01','96618','16','Saudi Arabia Riyadh','FIXED',to_date('2016-01-01','YYYY-MM-DD HH24:MI:SS'),to_date('2016-12-01','YYYY-MM-DD HH24:MI:SS'));</v>
      </c>
    </row>
    <row r="8507" spans="1:8">
      <c r="A8507" s="11" t="s">
        <v>25250</v>
      </c>
      <c r="B8507" s="11" t="s">
        <v>12483</v>
      </c>
      <c r="C8507" s="18">
        <v>10</v>
      </c>
      <c r="D8507" s="11" t="s">
        <v>12359</v>
      </c>
      <c r="E8507" s="11" t="s">
        <v>2190</v>
      </c>
      <c r="F8507" s="12" t="s">
        <v>30094</v>
      </c>
      <c r="G8507" s="12" t="s">
        <v>30095</v>
      </c>
      <c r="H8507" s="11" t="str">
        <f t="shared" si="132"/>
        <v>insert into BTRCOutgoingXRate (OID, prefix, outgoingRateBDT, operatorName, operatorType, effectiveFrom, effectiveTo) values('738122_2016-01-01','738122','10','Russia-Mobile','MOBILE',to_date('2016-01-01','YYYY-MM-DD HH24:MI:SS'),to_date('2016-12-01','YYYY-MM-DD HH24:MI:SS'));</v>
      </c>
    </row>
    <row r="8508" spans="1:8">
      <c r="A8508" s="11" t="s">
        <v>25251</v>
      </c>
      <c r="B8508" s="11" t="s">
        <v>12484</v>
      </c>
      <c r="C8508" s="18">
        <v>10</v>
      </c>
      <c r="D8508" s="11" t="s">
        <v>12359</v>
      </c>
      <c r="E8508" s="11" t="s">
        <v>2190</v>
      </c>
      <c r="F8508" s="12" t="s">
        <v>30094</v>
      </c>
      <c r="G8508" s="12" t="s">
        <v>30095</v>
      </c>
      <c r="H8508" s="11" t="str">
        <f t="shared" si="132"/>
        <v>insert into BTRCOutgoingXRate (OID, prefix, outgoingRateBDT, operatorName, operatorType, effectiveFrom, effectiveTo) values('738125_2016-01-01','738125','10','Russia-Mobile','MOBILE',to_date('2016-01-01','YYYY-MM-DD HH24:MI:SS'),to_date('2016-12-01','YYYY-MM-DD HH24:MI:SS'));</v>
      </c>
    </row>
    <row r="8509" spans="1:8">
      <c r="A8509" s="11" t="s">
        <v>25252</v>
      </c>
      <c r="B8509" s="11" t="s">
        <v>12485</v>
      </c>
      <c r="C8509" s="18">
        <v>10</v>
      </c>
      <c r="D8509" s="11" t="s">
        <v>12359</v>
      </c>
      <c r="E8509" s="11" t="s">
        <v>2190</v>
      </c>
      <c r="F8509" s="12" t="s">
        <v>30094</v>
      </c>
      <c r="G8509" s="12" t="s">
        <v>30095</v>
      </c>
      <c r="H8509" s="11" t="str">
        <f t="shared" si="132"/>
        <v>insert into BTRCOutgoingXRate (OID, prefix, outgoingRateBDT, operatorName, operatorType, effectiveFrom, effectiveTo) values('738128_2016-01-01','738128','10','Russia-Mobile','MOBILE',to_date('2016-01-01','YYYY-MM-DD HH24:MI:SS'),to_date('2016-12-01','YYYY-MM-DD HH24:MI:SS'));</v>
      </c>
    </row>
    <row r="8510" spans="1:8">
      <c r="A8510" s="11" t="s">
        <v>25253</v>
      </c>
      <c r="B8510" s="11" t="s">
        <v>12486</v>
      </c>
      <c r="C8510" s="18">
        <v>10</v>
      </c>
      <c r="D8510" s="11" t="s">
        <v>12359</v>
      </c>
      <c r="E8510" s="11" t="s">
        <v>2190</v>
      </c>
      <c r="F8510" s="12" t="s">
        <v>30094</v>
      </c>
      <c r="G8510" s="12" t="s">
        <v>30095</v>
      </c>
      <c r="H8510" s="11" t="str">
        <f t="shared" si="132"/>
        <v>insert into BTRCOutgoingXRate (OID, prefix, outgoingRateBDT, operatorName, operatorType, effectiveFrom, effectiveTo) values('738151_2016-01-01','738151','10','Russia-Mobile','MOBILE',to_date('2016-01-01','YYYY-MM-DD HH24:MI:SS'),to_date('2016-12-01','YYYY-MM-DD HH24:MI:SS'));</v>
      </c>
    </row>
    <row r="8511" spans="1:8">
      <c r="A8511" s="11" t="s">
        <v>25254</v>
      </c>
      <c r="B8511" s="11" t="s">
        <v>12487</v>
      </c>
      <c r="C8511" s="18">
        <v>10</v>
      </c>
      <c r="D8511" s="11" t="s">
        <v>12359</v>
      </c>
      <c r="E8511" s="11" t="s">
        <v>2190</v>
      </c>
      <c r="F8511" s="12" t="s">
        <v>30094</v>
      </c>
      <c r="G8511" s="12" t="s">
        <v>30095</v>
      </c>
      <c r="H8511" s="11" t="str">
        <f t="shared" si="132"/>
        <v>insert into BTRCOutgoingXRate (OID, prefix, outgoingRateBDT, operatorName, operatorType, effectiveFrom, effectiveTo) values('741127_2016-01-01','741127','10','Russia-Mobile','MOBILE',to_date('2016-01-01','YYYY-MM-DD HH24:MI:SS'),to_date('2016-12-01','YYYY-MM-DD HH24:MI:SS'));</v>
      </c>
    </row>
    <row r="8512" spans="1:8">
      <c r="A8512" s="11" t="s">
        <v>25255</v>
      </c>
      <c r="B8512" s="11" t="s">
        <v>12488</v>
      </c>
      <c r="C8512" s="18">
        <v>10</v>
      </c>
      <c r="D8512" s="11" t="s">
        <v>12359</v>
      </c>
      <c r="E8512" s="11" t="s">
        <v>2190</v>
      </c>
      <c r="F8512" s="12" t="s">
        <v>30094</v>
      </c>
      <c r="G8512" s="12" t="s">
        <v>30095</v>
      </c>
      <c r="H8512" s="11" t="str">
        <f t="shared" si="132"/>
        <v>insert into BTRCOutgoingXRate (OID, prefix, outgoingRateBDT, operatorName, operatorType, effectiveFrom, effectiveTo) values('742424_2016-01-01','742424','10','Russia-Mobile','MOBILE',to_date('2016-01-01','YYYY-MM-DD HH24:MI:SS'),to_date('2016-12-01','YYYY-MM-DD HH24:MI:SS'));</v>
      </c>
    </row>
    <row r="8513" spans="1:8">
      <c r="A8513" s="11" t="s">
        <v>25256</v>
      </c>
      <c r="B8513" s="11" t="s">
        <v>12489</v>
      </c>
      <c r="C8513" s="18">
        <v>10</v>
      </c>
      <c r="D8513" s="11" t="s">
        <v>12490</v>
      </c>
      <c r="E8513" s="11" t="s">
        <v>2190</v>
      </c>
      <c r="F8513" s="12" t="s">
        <v>30094</v>
      </c>
      <c r="G8513" s="12" t="s">
        <v>30095</v>
      </c>
      <c r="H8513" s="11" t="str">
        <f t="shared" si="132"/>
        <v>insert into BTRCOutgoingXRate (OID, prefix, outgoingRateBDT, operatorName, operatorType, effectiveFrom, effectiveTo) values('790_2016-01-01','790','10','RUSSIA-MOBILE','MOBILE',to_date('2016-01-01','YYYY-MM-DD HH24:MI:SS'),to_date('2016-12-01','YYYY-MM-DD HH24:MI:SS'));</v>
      </c>
    </row>
    <row r="8514" spans="1:8">
      <c r="A8514" s="11" t="s">
        <v>25257</v>
      </c>
      <c r="B8514" s="11" t="s">
        <v>12491</v>
      </c>
      <c r="C8514" s="18">
        <v>10</v>
      </c>
      <c r="D8514" s="11" t="s">
        <v>12490</v>
      </c>
      <c r="E8514" s="11" t="s">
        <v>2190</v>
      </c>
      <c r="F8514" s="12" t="s">
        <v>30094</v>
      </c>
      <c r="G8514" s="12" t="s">
        <v>30095</v>
      </c>
      <c r="H8514" s="11" t="str">
        <f t="shared" si="132"/>
        <v>insert into BTRCOutgoingXRate (OID, prefix, outgoingRateBDT, operatorName, operatorType, effectiveFrom, effectiveTo) values('795_2016-01-01','795','10','RUSSIA-MOBILE','MOBILE',to_date('2016-01-01','YYYY-MM-DD HH24:MI:SS'),to_date('2016-12-01','YYYY-MM-DD HH24:MI:SS'));</v>
      </c>
    </row>
    <row r="8515" spans="1:8">
      <c r="A8515" s="11" t="s">
        <v>25258</v>
      </c>
      <c r="B8515" s="11" t="s">
        <v>12492</v>
      </c>
      <c r="C8515" s="18">
        <v>10</v>
      </c>
      <c r="D8515" s="11" t="s">
        <v>12490</v>
      </c>
      <c r="E8515" s="11" t="s">
        <v>2190</v>
      </c>
      <c r="F8515" s="12" t="s">
        <v>30094</v>
      </c>
      <c r="G8515" s="12" t="s">
        <v>30095</v>
      </c>
      <c r="H8515" s="11" t="str">
        <f t="shared" si="132"/>
        <v>insert into BTRCOutgoingXRate (OID, prefix, outgoingRateBDT, operatorName, operatorType, effectiveFrom, effectiveTo) values('796_2016-01-01','796','10','RUSSIA-MOBILE','MOBILE',to_date('2016-01-01','YYYY-MM-DD HH24:MI:SS'),to_date('2016-12-01','YYYY-MM-DD HH24:MI:SS'));</v>
      </c>
    </row>
    <row r="8516" spans="1:8">
      <c r="A8516" s="11" t="s">
        <v>25259</v>
      </c>
      <c r="B8516" s="11" t="s">
        <v>12493</v>
      </c>
      <c r="C8516" s="18">
        <v>10</v>
      </c>
      <c r="D8516" s="11" t="s">
        <v>12490</v>
      </c>
      <c r="E8516" s="11" t="s">
        <v>2190</v>
      </c>
      <c r="F8516" s="12" t="s">
        <v>30094</v>
      </c>
      <c r="G8516" s="12" t="s">
        <v>30095</v>
      </c>
      <c r="H8516" s="11" t="str">
        <f t="shared" ref="H8516:H8579" si="133">H$1&amp;IF(ISBLANK(A8516),"null","'"&amp;A8516&amp;"'")&amp;","&amp;IF(ISBLANK(B8516),"null","'"&amp;B8516&amp;"'")&amp;","&amp;IF(ISBLANK(C8516),"null","'"&amp;C8516&amp;"'")&amp;","&amp;IF(ISBLANK(D8516),"null","'"&amp;D8516&amp;"'")&amp;","&amp;IF(ISBLANK(E8516),"null","'"&amp;E8516&amp;"'")&amp;","&amp;IF(ISBLANK(F8516),"null","to_date('"&amp;F8516&amp;"','YYYY-MM-DD HH24:MI:SS')")&amp;","&amp;IF(ISBLANK(G8516),"null","to_date('"&amp;G8516&amp;"','YYYY-MM-DD HH24:MI:SS')")&amp;I$1</f>
        <v>insert into BTRCOutgoingXRate (OID, prefix, outgoingRateBDT, operatorName, operatorType, effectiveFrom, effectiveTo) values('799_2016-01-01','799','10','RUSSIA-MOBILE','MOBILE',to_date('2016-01-01','YYYY-MM-DD HH24:MI:SS'),to_date('2016-12-01','YYYY-MM-DD HH24:MI:SS'));</v>
      </c>
    </row>
    <row r="8517" spans="1:8">
      <c r="A8517" s="11" t="s">
        <v>25260</v>
      </c>
      <c r="B8517" s="11" t="s">
        <v>12494</v>
      </c>
      <c r="C8517" s="18">
        <v>10</v>
      </c>
      <c r="D8517" s="11" t="s">
        <v>12359</v>
      </c>
      <c r="E8517" s="11" t="s">
        <v>2190</v>
      </c>
      <c r="F8517" s="12" t="s">
        <v>30094</v>
      </c>
      <c r="G8517" s="12" t="s">
        <v>30095</v>
      </c>
      <c r="H8517" s="11" t="str">
        <f t="shared" si="133"/>
        <v>insert into BTRCOutgoingXRate (OID, prefix, outgoingRateBDT, operatorName, operatorType, effectiveFrom, effectiveTo) values('742426_2016-01-01','742426','10','Russia-Mobile','MOBILE',to_date('2016-01-01','YYYY-MM-DD HH24:MI:SS'),to_date('2016-12-01','YYYY-MM-DD HH24:MI:SS'));</v>
      </c>
    </row>
    <row r="8518" spans="1:8">
      <c r="A8518" s="11" t="s">
        <v>25261</v>
      </c>
      <c r="B8518" s="11" t="s">
        <v>12495</v>
      </c>
      <c r="C8518" s="18">
        <v>10</v>
      </c>
      <c r="D8518" s="11" t="s">
        <v>12359</v>
      </c>
      <c r="E8518" s="11" t="s">
        <v>2190</v>
      </c>
      <c r="F8518" s="12" t="s">
        <v>30094</v>
      </c>
      <c r="G8518" s="12" t="s">
        <v>30095</v>
      </c>
      <c r="H8518" s="11" t="str">
        <f t="shared" si="133"/>
        <v>insert into BTRCOutgoingXRate (OID, prefix, outgoingRateBDT, operatorName, operatorType, effectiveFrom, effectiveTo) values('735352_2016-01-01','735352','10','Russia-Mobile','MOBILE',to_date('2016-01-01','YYYY-MM-DD HH24:MI:SS'),to_date('2016-12-01','YYYY-MM-DD HH24:MI:SS'));</v>
      </c>
    </row>
    <row r="8519" spans="1:8">
      <c r="A8519" s="11" t="s">
        <v>25262</v>
      </c>
      <c r="B8519" s="11" t="s">
        <v>12496</v>
      </c>
      <c r="C8519" s="18">
        <v>10</v>
      </c>
      <c r="D8519" s="11" t="s">
        <v>12359</v>
      </c>
      <c r="E8519" s="11" t="s">
        <v>2190</v>
      </c>
      <c r="F8519" s="12" t="s">
        <v>30094</v>
      </c>
      <c r="G8519" s="12" t="s">
        <v>30095</v>
      </c>
      <c r="H8519" s="11" t="str">
        <f t="shared" si="133"/>
        <v>insert into BTRCOutgoingXRate (OID, prefix, outgoingRateBDT, operatorName, operatorType, effectiveFrom, effectiveTo) values('735325_2016-01-01','735325','10','Russia-Mobile','MOBILE',to_date('2016-01-01','YYYY-MM-DD HH24:MI:SS'),to_date('2016-12-01','YYYY-MM-DD HH24:MI:SS'));</v>
      </c>
    </row>
    <row r="8520" spans="1:8">
      <c r="A8520" s="11" t="s">
        <v>25263</v>
      </c>
      <c r="B8520" s="11" t="s">
        <v>12497</v>
      </c>
      <c r="C8520" s="18">
        <v>10</v>
      </c>
      <c r="D8520" s="11" t="s">
        <v>12359</v>
      </c>
      <c r="E8520" s="11" t="s">
        <v>2190</v>
      </c>
      <c r="F8520" s="12" t="s">
        <v>30094</v>
      </c>
      <c r="G8520" s="12" t="s">
        <v>30095</v>
      </c>
      <c r="H8520" s="11" t="str">
        <f t="shared" si="133"/>
        <v>insert into BTRCOutgoingXRate (OID, prefix, outgoingRateBDT, operatorName, operatorType, effectiveFrom, effectiveTo) values('735123_2016-01-01','735123','10','Russia-Mobile','MOBILE',to_date('2016-01-01','YYYY-MM-DD HH24:MI:SS'),to_date('2016-12-01','YYYY-MM-DD HH24:MI:SS'));</v>
      </c>
    </row>
    <row r="8521" spans="1:8">
      <c r="A8521" s="11" t="s">
        <v>25264</v>
      </c>
      <c r="B8521" s="11" t="s">
        <v>12498</v>
      </c>
      <c r="C8521" s="18">
        <v>10</v>
      </c>
      <c r="D8521" s="11" t="s">
        <v>12359</v>
      </c>
      <c r="E8521" s="11" t="s">
        <v>2190</v>
      </c>
      <c r="F8521" s="12" t="s">
        <v>30094</v>
      </c>
      <c r="G8521" s="12" t="s">
        <v>30095</v>
      </c>
      <c r="H8521" s="11" t="str">
        <f t="shared" si="133"/>
        <v>insert into BTRCOutgoingXRate (OID, prefix, outgoingRateBDT, operatorName, operatorType, effectiveFrom, effectiveTo) values('734348_2016-01-01','734348','10','Russia-Mobile','MOBILE',to_date('2016-01-01','YYYY-MM-DD HH24:MI:SS'),to_date('2016-12-01','YYYY-MM-DD HH24:MI:SS'));</v>
      </c>
    </row>
    <row r="8522" spans="1:8">
      <c r="A8522" s="11" t="s">
        <v>25265</v>
      </c>
      <c r="B8522" s="11" t="s">
        <v>12499</v>
      </c>
      <c r="C8522" s="18">
        <v>10</v>
      </c>
      <c r="D8522" s="11" t="s">
        <v>12359</v>
      </c>
      <c r="E8522" s="11" t="s">
        <v>2190</v>
      </c>
      <c r="F8522" s="12" t="s">
        <v>30094</v>
      </c>
      <c r="G8522" s="12" t="s">
        <v>30095</v>
      </c>
      <c r="H8522" s="11" t="str">
        <f t="shared" si="133"/>
        <v>insert into BTRCOutgoingXRate (OID, prefix, outgoingRateBDT, operatorName, operatorType, effectiveFrom, effectiveTo) values('730126_2016-01-01','730126','10','Russia-Mobile','MOBILE',to_date('2016-01-01','YYYY-MM-DD HH24:MI:SS'),to_date('2016-12-01','YYYY-MM-DD HH24:MI:SS'));</v>
      </c>
    </row>
    <row r="8523" spans="1:8">
      <c r="A8523" s="11" t="s">
        <v>25266</v>
      </c>
      <c r="B8523" s="11" t="s">
        <v>12500</v>
      </c>
      <c r="C8523" s="18">
        <v>10</v>
      </c>
      <c r="D8523" s="11" t="s">
        <v>12359</v>
      </c>
      <c r="E8523" s="11" t="s">
        <v>2190</v>
      </c>
      <c r="F8523" s="12" t="s">
        <v>30094</v>
      </c>
      <c r="G8523" s="12" t="s">
        <v>30095</v>
      </c>
      <c r="H8523" s="11" t="str">
        <f t="shared" si="133"/>
        <v>insert into BTRCOutgoingXRate (OID, prefix, outgoingRateBDT, operatorName, operatorType, effectiveFrom, effectiveTo) values('709576_2016-01-01','709576','10','Russia-Mobile','MOBILE',to_date('2016-01-01','YYYY-MM-DD HH24:MI:SS'),to_date('2016-12-01','YYYY-MM-DD HH24:MI:SS'));</v>
      </c>
    </row>
    <row r="8524" spans="1:8">
      <c r="A8524" s="11" t="s">
        <v>25267</v>
      </c>
      <c r="B8524" s="11" t="s">
        <v>12501</v>
      </c>
      <c r="C8524" s="18">
        <v>10</v>
      </c>
      <c r="D8524" s="11" t="s">
        <v>12359</v>
      </c>
      <c r="E8524" s="11" t="s">
        <v>2190</v>
      </c>
      <c r="F8524" s="12" t="s">
        <v>30094</v>
      </c>
      <c r="G8524" s="12" t="s">
        <v>30095</v>
      </c>
      <c r="H8524" s="11" t="str">
        <f t="shared" si="133"/>
        <v>insert into BTRCOutgoingXRate (OID, prefix, outgoingRateBDT, operatorName, operatorType, effectiveFrom, effectiveTo) values('74232_2016-01-01','74232','10','Russia-Mobile','MOBILE',to_date('2016-01-01','YYYY-MM-DD HH24:MI:SS'),to_date('2016-12-01','YYYY-MM-DD HH24:MI:SS'));</v>
      </c>
    </row>
    <row r="8525" spans="1:8">
      <c r="A8525" s="11" t="s">
        <v>25268</v>
      </c>
      <c r="B8525" s="11" t="s">
        <v>12502</v>
      </c>
      <c r="C8525" s="18">
        <v>10</v>
      </c>
      <c r="D8525" s="11" t="s">
        <v>12503</v>
      </c>
      <c r="E8525" s="11" t="s">
        <v>2190</v>
      </c>
      <c r="F8525" s="12" t="s">
        <v>30094</v>
      </c>
      <c r="G8525" s="12" t="s">
        <v>30095</v>
      </c>
      <c r="H8525" s="11" t="str">
        <f t="shared" si="133"/>
        <v>insert into BTRCOutgoingXRate (OID, prefix, outgoingRateBDT, operatorName, operatorType, effectiveFrom, effectiveTo) values('78432_2016-01-01','78432','10','RUSSIA-KAZAN-MOBILE','MOBILE',to_date('2016-01-01','YYYY-MM-DD HH24:MI:SS'),to_date('2016-12-01','YYYY-MM-DD HH24:MI:SS'));</v>
      </c>
    </row>
    <row r="8526" spans="1:8">
      <c r="A8526" s="11" t="s">
        <v>25269</v>
      </c>
      <c r="B8526" s="11" t="s">
        <v>12504</v>
      </c>
      <c r="C8526" s="18">
        <v>10</v>
      </c>
      <c r="D8526" s="11" t="s">
        <v>12505</v>
      </c>
      <c r="E8526" s="11" t="s">
        <v>2190</v>
      </c>
      <c r="F8526" s="12" t="s">
        <v>30094</v>
      </c>
      <c r="G8526" s="12" t="s">
        <v>30095</v>
      </c>
      <c r="H8526" s="11" t="str">
        <f t="shared" si="133"/>
        <v>insert into BTRCOutgoingXRate (OID, prefix, outgoingRateBDT, operatorName, operatorType, effectiveFrom, effectiveTo) values('7954_2016-01-01','7954','10','RUSSIA-GLOBALTEL MOBILE','MOBILE',to_date('2016-01-01','YYYY-MM-DD HH24:MI:SS'),to_date('2016-12-01','YYYY-MM-DD HH24:MI:SS'));</v>
      </c>
    </row>
    <row r="8527" spans="1:8">
      <c r="A8527" s="11" t="s">
        <v>25270</v>
      </c>
      <c r="B8527" s="11" t="s">
        <v>12506</v>
      </c>
      <c r="C8527" s="18">
        <v>10</v>
      </c>
      <c r="D8527" s="11" t="s">
        <v>12507</v>
      </c>
      <c r="E8527" s="11" t="s">
        <v>2227</v>
      </c>
      <c r="F8527" s="12" t="s">
        <v>30094</v>
      </c>
      <c r="G8527" s="12" t="s">
        <v>30095</v>
      </c>
      <c r="H8527" s="11" t="str">
        <f t="shared" si="133"/>
        <v>insert into BTRCOutgoingXRate (OID, prefix, outgoingRateBDT, operatorName, operatorType, effectiveFrom, effectiveTo) values('740129_2016-01-01','740129','10','RUSSIA-FIXED 3','FIXED',to_date('2016-01-01','YYYY-MM-DD HH24:MI:SS'),to_date('2016-12-01','YYYY-MM-DD HH24:MI:SS'));</v>
      </c>
    </row>
    <row r="8528" spans="1:8">
      <c r="A8528" s="11" t="s">
        <v>25271</v>
      </c>
      <c r="B8528" s="11" t="s">
        <v>12508</v>
      </c>
      <c r="C8528" s="18">
        <v>10</v>
      </c>
      <c r="D8528" s="11" t="s">
        <v>12507</v>
      </c>
      <c r="E8528" s="11" t="s">
        <v>2227</v>
      </c>
      <c r="F8528" s="12" t="s">
        <v>30094</v>
      </c>
      <c r="G8528" s="12" t="s">
        <v>30095</v>
      </c>
      <c r="H8528" s="11" t="str">
        <f t="shared" si="133"/>
        <v>insert into BTRCOutgoingXRate (OID, prefix, outgoingRateBDT, operatorName, operatorType, effectiveFrom, effectiveTo) values('749122_2016-01-01','749122','10','RUSSIA-FIXED 3','FIXED',to_date('2016-01-01','YYYY-MM-DD HH24:MI:SS'),to_date('2016-12-01','YYYY-MM-DD HH24:MI:SS'));</v>
      </c>
    </row>
    <row r="8529" spans="1:8">
      <c r="A8529" s="11" t="s">
        <v>25272</v>
      </c>
      <c r="B8529" s="11" t="s">
        <v>12509</v>
      </c>
      <c r="C8529" s="18">
        <v>10</v>
      </c>
      <c r="D8529" s="11" t="s">
        <v>12507</v>
      </c>
      <c r="E8529" s="11" t="s">
        <v>2227</v>
      </c>
      <c r="F8529" s="12" t="s">
        <v>30094</v>
      </c>
      <c r="G8529" s="12" t="s">
        <v>30095</v>
      </c>
      <c r="H8529" s="11" t="str">
        <f t="shared" si="133"/>
        <v>insert into BTRCOutgoingXRate (OID, prefix, outgoingRateBDT, operatorName, operatorType, effectiveFrom, effectiveTo) values('749221_2016-01-01','749221','10','RUSSIA-FIXED 3','FIXED',to_date('2016-01-01','YYYY-MM-DD HH24:MI:SS'),to_date('2016-12-01','YYYY-MM-DD HH24:MI:SS'));</v>
      </c>
    </row>
    <row r="8530" spans="1:8">
      <c r="A8530" s="11" t="s">
        <v>25273</v>
      </c>
      <c r="B8530" s="11" t="s">
        <v>12510</v>
      </c>
      <c r="C8530" s="18">
        <v>10</v>
      </c>
      <c r="D8530" s="11" t="s">
        <v>12507</v>
      </c>
      <c r="E8530" s="11" t="s">
        <v>2227</v>
      </c>
      <c r="F8530" s="12" t="s">
        <v>30094</v>
      </c>
      <c r="G8530" s="12" t="s">
        <v>30095</v>
      </c>
      <c r="H8530" s="11" t="str">
        <f t="shared" si="133"/>
        <v>insert into BTRCOutgoingXRate (OID, prefix, outgoingRateBDT, operatorName, operatorType, effectiveFrom, effectiveTo) values('749522_2016-01-01','749522','10','RUSSIA-FIXED 3','FIXED',to_date('2016-01-01','YYYY-MM-DD HH24:MI:SS'),to_date('2016-12-01','YYYY-MM-DD HH24:MI:SS'));</v>
      </c>
    </row>
    <row r="8531" spans="1:8">
      <c r="A8531" s="11" t="s">
        <v>25274</v>
      </c>
      <c r="B8531" s="11" t="s">
        <v>12511</v>
      </c>
      <c r="C8531" s="18">
        <v>10</v>
      </c>
      <c r="D8531" s="11" t="s">
        <v>12507</v>
      </c>
      <c r="E8531" s="11" t="s">
        <v>2227</v>
      </c>
      <c r="F8531" s="12" t="s">
        <v>30094</v>
      </c>
      <c r="G8531" s="12" t="s">
        <v>30095</v>
      </c>
      <c r="H8531" s="11" t="str">
        <f t="shared" si="133"/>
        <v>insert into BTRCOutgoingXRate (OID, prefix, outgoingRateBDT, operatorName, operatorType, effectiveFrom, effectiveTo) values('749541_2016-01-01','749541','10','RUSSIA-FIXED 3','FIXED',to_date('2016-01-01','YYYY-MM-DD HH24:MI:SS'),to_date('2016-12-01','YYYY-MM-DD HH24:MI:SS'));</v>
      </c>
    </row>
    <row r="8532" spans="1:8">
      <c r="A8532" s="11" t="s">
        <v>25275</v>
      </c>
      <c r="B8532" s="11" t="s">
        <v>12512</v>
      </c>
      <c r="C8532" s="18">
        <v>10</v>
      </c>
      <c r="D8532" s="11" t="s">
        <v>12507</v>
      </c>
      <c r="E8532" s="11" t="s">
        <v>2227</v>
      </c>
      <c r="F8532" s="12" t="s">
        <v>30094</v>
      </c>
      <c r="G8532" s="12" t="s">
        <v>30095</v>
      </c>
      <c r="H8532" s="11" t="str">
        <f t="shared" si="133"/>
        <v>insert into BTRCOutgoingXRate (OID, prefix, outgoingRateBDT, operatorName, operatorType, effectiveFrom, effectiveTo) values('749562_2016-01-01','749562','10','RUSSIA-FIXED 3','FIXED',to_date('2016-01-01','YYYY-MM-DD HH24:MI:SS'),to_date('2016-12-01','YYYY-MM-DD HH24:MI:SS'));</v>
      </c>
    </row>
    <row r="8533" spans="1:8">
      <c r="A8533" s="11" t="s">
        <v>25276</v>
      </c>
      <c r="B8533" s="11" t="s">
        <v>12513</v>
      </c>
      <c r="C8533" s="18">
        <v>10</v>
      </c>
      <c r="D8533" s="11" t="s">
        <v>12507</v>
      </c>
      <c r="E8533" s="11" t="s">
        <v>2227</v>
      </c>
      <c r="F8533" s="12" t="s">
        <v>30094</v>
      </c>
      <c r="G8533" s="12" t="s">
        <v>30095</v>
      </c>
      <c r="H8533" s="11" t="str">
        <f t="shared" si="133"/>
        <v>insert into BTRCOutgoingXRate (OID, prefix, outgoingRateBDT, operatorName, operatorType, effectiveFrom, effectiveTo) values('749570_2016-01-01','749570','10','RUSSIA-FIXED 3','FIXED',to_date('2016-01-01','YYYY-MM-DD HH24:MI:SS'),to_date('2016-12-01','YYYY-MM-DD HH24:MI:SS'));</v>
      </c>
    </row>
    <row r="8534" spans="1:8">
      <c r="A8534" s="11" t="s">
        <v>25277</v>
      </c>
      <c r="B8534" s="11" t="s">
        <v>12514</v>
      </c>
      <c r="C8534" s="18">
        <v>10</v>
      </c>
      <c r="D8534" s="11" t="s">
        <v>12507</v>
      </c>
      <c r="E8534" s="11" t="s">
        <v>2227</v>
      </c>
      <c r="F8534" s="12" t="s">
        <v>30094</v>
      </c>
      <c r="G8534" s="12" t="s">
        <v>30095</v>
      </c>
      <c r="H8534" s="11" t="str">
        <f t="shared" si="133"/>
        <v>insert into BTRCOutgoingXRate (OID, prefix, outgoingRateBDT, operatorName, operatorType, effectiveFrom, effectiveTo) values('749573_2016-01-01','749573','10','RUSSIA-FIXED 3','FIXED',to_date('2016-01-01','YYYY-MM-DD HH24:MI:SS'),to_date('2016-12-01','YYYY-MM-DD HH24:MI:SS'));</v>
      </c>
    </row>
    <row r="8535" spans="1:8">
      <c r="A8535" s="11" t="s">
        <v>25278</v>
      </c>
      <c r="B8535" s="11" t="s">
        <v>12515</v>
      </c>
      <c r="C8535" s="18">
        <v>10</v>
      </c>
      <c r="D8535" s="11" t="s">
        <v>12507</v>
      </c>
      <c r="E8535" s="11" t="s">
        <v>2227</v>
      </c>
      <c r="F8535" s="12" t="s">
        <v>30094</v>
      </c>
      <c r="G8535" s="12" t="s">
        <v>30095</v>
      </c>
      <c r="H8535" s="11" t="str">
        <f t="shared" si="133"/>
        <v>insert into BTRCOutgoingXRate (OID, prefix, outgoingRateBDT, operatorName, operatorType, effectiveFrom, effectiveTo) values('749591_2016-01-01','749591','10','RUSSIA-FIXED 3','FIXED',to_date('2016-01-01','YYYY-MM-DD HH24:MI:SS'),to_date('2016-12-01','YYYY-MM-DD HH24:MI:SS'));</v>
      </c>
    </row>
    <row r="8536" spans="1:8">
      <c r="A8536" s="11" t="s">
        <v>25279</v>
      </c>
      <c r="B8536" s="11" t="s">
        <v>12516</v>
      </c>
      <c r="C8536" s="18">
        <v>10</v>
      </c>
      <c r="D8536" s="11" t="s">
        <v>12507</v>
      </c>
      <c r="E8536" s="11" t="s">
        <v>2227</v>
      </c>
      <c r="F8536" s="12" t="s">
        <v>30094</v>
      </c>
      <c r="G8536" s="12" t="s">
        <v>30095</v>
      </c>
      <c r="H8536" s="11" t="str">
        <f t="shared" si="133"/>
        <v>insert into BTRCOutgoingXRate (OID, prefix, outgoingRateBDT, operatorName, operatorType, effectiveFrom, effectiveTo) values('749940_2016-01-01','749940','10','RUSSIA-FIXED 3','FIXED',to_date('2016-01-01','YYYY-MM-DD HH24:MI:SS'),to_date('2016-12-01','YYYY-MM-DD HH24:MI:SS'));</v>
      </c>
    </row>
    <row r="8537" spans="1:8">
      <c r="A8537" s="11" t="s">
        <v>25280</v>
      </c>
      <c r="B8537" s="11" t="s">
        <v>12517</v>
      </c>
      <c r="C8537" s="18">
        <v>10</v>
      </c>
      <c r="D8537" s="11" t="s">
        <v>12507</v>
      </c>
      <c r="E8537" s="11" t="s">
        <v>2227</v>
      </c>
      <c r="F8537" s="12" t="s">
        <v>30094</v>
      </c>
      <c r="G8537" s="12" t="s">
        <v>30095</v>
      </c>
      <c r="H8537" s="11" t="str">
        <f t="shared" si="133"/>
        <v>insert into BTRCOutgoingXRate (OID, prefix, outgoingRateBDT, operatorName, operatorType, effectiveFrom, effectiveTo) values('781232_2016-01-01','781232','10','RUSSIA-FIXED 3','FIXED',to_date('2016-01-01','YYYY-MM-DD HH24:MI:SS'),to_date('2016-12-01','YYYY-MM-DD HH24:MI:SS'));</v>
      </c>
    </row>
    <row r="8538" spans="1:8">
      <c r="A8538" s="11" t="s">
        <v>25281</v>
      </c>
      <c r="B8538" s="11" t="s">
        <v>12518</v>
      </c>
      <c r="C8538" s="18">
        <v>10</v>
      </c>
      <c r="D8538" s="11" t="s">
        <v>12507</v>
      </c>
      <c r="E8538" s="11" t="s">
        <v>2227</v>
      </c>
      <c r="F8538" s="12" t="s">
        <v>30094</v>
      </c>
      <c r="G8538" s="12" t="s">
        <v>30095</v>
      </c>
      <c r="H8538" s="11" t="str">
        <f t="shared" si="133"/>
        <v>insert into BTRCOutgoingXRate (OID, prefix, outgoingRateBDT, operatorName, operatorType, effectiveFrom, effectiveTo) values('781233_2016-01-01','781233','10','RUSSIA-FIXED 3','FIXED',to_date('2016-01-01','YYYY-MM-DD HH24:MI:SS'),to_date('2016-12-01','YYYY-MM-DD HH24:MI:SS'));</v>
      </c>
    </row>
    <row r="8539" spans="1:8">
      <c r="A8539" s="11" t="s">
        <v>25282</v>
      </c>
      <c r="B8539" s="11" t="s">
        <v>12519</v>
      </c>
      <c r="C8539" s="18">
        <v>10</v>
      </c>
      <c r="D8539" s="11" t="s">
        <v>12520</v>
      </c>
      <c r="E8539" s="11" t="s">
        <v>2190</v>
      </c>
      <c r="F8539" s="12" t="s">
        <v>30094</v>
      </c>
      <c r="G8539" s="12" t="s">
        <v>30095</v>
      </c>
      <c r="H8539" s="11" t="str">
        <f t="shared" si="133"/>
        <v>insert into BTRCOutgoingXRate (OID, prefix, outgoingRateBDT, operatorName, operatorType, effectiveFrom, effectiveTo) values('786196_2016-01-01','786196','10','RUSSIA MOBILE TELESYSTEMS','MOBILE',to_date('2016-01-01','YYYY-MM-DD HH24:MI:SS'),to_date('2016-12-01','YYYY-MM-DD HH24:MI:SS'));</v>
      </c>
    </row>
    <row r="8540" spans="1:8">
      <c r="A8540" s="11" t="s">
        <v>25283</v>
      </c>
      <c r="B8540" s="11" t="s">
        <v>12521</v>
      </c>
      <c r="C8540" s="18">
        <v>10</v>
      </c>
      <c r="D8540" s="11" t="s">
        <v>12520</v>
      </c>
      <c r="E8540" s="11" t="s">
        <v>2190</v>
      </c>
      <c r="F8540" s="12" t="s">
        <v>30094</v>
      </c>
      <c r="G8540" s="12" t="s">
        <v>30095</v>
      </c>
      <c r="H8540" s="11" t="str">
        <f t="shared" si="133"/>
        <v>insert into BTRCOutgoingXRate (OID, prefix, outgoingRateBDT, operatorName, operatorType, effectiveFrom, effectiveTo) values('786223_2016-01-01','786223','10','RUSSIA MOBILE TELESYSTEMS','MOBILE',to_date('2016-01-01','YYYY-MM-DD HH24:MI:SS'),to_date('2016-12-01','YYYY-MM-DD HH24:MI:SS'));</v>
      </c>
    </row>
    <row r="8541" spans="1:8">
      <c r="A8541" s="11" t="s">
        <v>25284</v>
      </c>
      <c r="B8541" s="11" t="s">
        <v>12522</v>
      </c>
      <c r="C8541" s="18">
        <v>10</v>
      </c>
      <c r="D8541" s="11" t="s">
        <v>12520</v>
      </c>
      <c r="E8541" s="11" t="s">
        <v>2190</v>
      </c>
      <c r="F8541" s="12" t="s">
        <v>30094</v>
      </c>
      <c r="G8541" s="12" t="s">
        <v>30095</v>
      </c>
      <c r="H8541" s="11" t="str">
        <f t="shared" si="133"/>
        <v>insert into BTRCOutgoingXRate (OID, prefix, outgoingRateBDT, operatorName, operatorType, effectiveFrom, effectiveTo) values('787725_2016-01-01','787725','10','RUSSIA MOBILE TELESYSTEMS','MOBILE',to_date('2016-01-01','YYYY-MM-DD HH24:MI:SS'),to_date('2016-12-01','YYYY-MM-DD HH24:MI:SS'));</v>
      </c>
    </row>
    <row r="8542" spans="1:8">
      <c r="A8542" s="11" t="s">
        <v>25285</v>
      </c>
      <c r="B8542" s="11" t="s">
        <v>12523</v>
      </c>
      <c r="C8542" s="18">
        <v>10</v>
      </c>
      <c r="D8542" s="11" t="s">
        <v>12520</v>
      </c>
      <c r="E8542" s="11" t="s">
        <v>2190</v>
      </c>
      <c r="F8542" s="12" t="s">
        <v>30094</v>
      </c>
      <c r="G8542" s="12" t="s">
        <v>30095</v>
      </c>
      <c r="H8542" s="11" t="str">
        <f t="shared" si="133"/>
        <v>insert into BTRCOutgoingXRate (OID, prefix, outgoingRateBDT, operatorName, operatorType, effectiveFrom, effectiveTo) values('798032_2016-01-01','798032','10','RUSSIA MOBILE TELESYSTEMS','MOBILE',to_date('2016-01-01','YYYY-MM-DD HH24:MI:SS'),to_date('2016-12-01','YYYY-MM-DD HH24:MI:SS'));</v>
      </c>
    </row>
    <row r="8543" spans="1:8">
      <c r="A8543" s="11" t="s">
        <v>25286</v>
      </c>
      <c r="B8543" s="11" t="s">
        <v>12524</v>
      </c>
      <c r="C8543" s="18">
        <v>10</v>
      </c>
      <c r="D8543" s="11" t="s">
        <v>12520</v>
      </c>
      <c r="E8543" s="11" t="s">
        <v>2190</v>
      </c>
      <c r="F8543" s="12" t="s">
        <v>30094</v>
      </c>
      <c r="G8543" s="12" t="s">
        <v>30095</v>
      </c>
      <c r="H8543" s="11" t="str">
        <f t="shared" si="133"/>
        <v>insert into BTRCOutgoingXRate (OID, prefix, outgoingRateBDT, operatorName, operatorType, effectiveFrom, effectiveTo) values('798034_2016-01-01','798034','10','RUSSIA MOBILE TELESYSTEMS','MOBILE',to_date('2016-01-01','YYYY-MM-DD HH24:MI:SS'),to_date('2016-12-01','YYYY-MM-DD HH24:MI:SS'));</v>
      </c>
    </row>
    <row r="8544" spans="1:8">
      <c r="A8544" s="11" t="s">
        <v>25287</v>
      </c>
      <c r="B8544" s="11" t="s">
        <v>12525</v>
      </c>
      <c r="C8544" s="18">
        <v>10</v>
      </c>
      <c r="D8544" s="11" t="s">
        <v>12520</v>
      </c>
      <c r="E8544" s="11" t="s">
        <v>2190</v>
      </c>
      <c r="F8544" s="12" t="s">
        <v>30094</v>
      </c>
      <c r="G8544" s="12" t="s">
        <v>30095</v>
      </c>
      <c r="H8544" s="11" t="str">
        <f t="shared" si="133"/>
        <v>insert into BTRCOutgoingXRate (OID, prefix, outgoingRateBDT, operatorName, operatorType, effectiveFrom, effectiveTo) values('798036_2016-01-01','798036','10','RUSSIA MOBILE TELESYSTEMS','MOBILE',to_date('2016-01-01','YYYY-MM-DD HH24:MI:SS'),to_date('2016-12-01','YYYY-MM-DD HH24:MI:SS'));</v>
      </c>
    </row>
    <row r="8545" spans="1:8">
      <c r="A8545" s="11" t="s">
        <v>25288</v>
      </c>
      <c r="B8545" s="11" t="s">
        <v>12526</v>
      </c>
      <c r="C8545" s="18">
        <v>10</v>
      </c>
      <c r="D8545" s="11" t="s">
        <v>12520</v>
      </c>
      <c r="E8545" s="11" t="s">
        <v>2190</v>
      </c>
      <c r="F8545" s="12" t="s">
        <v>30094</v>
      </c>
      <c r="G8545" s="12" t="s">
        <v>30095</v>
      </c>
      <c r="H8545" s="11" t="str">
        <f t="shared" si="133"/>
        <v>insert into BTRCOutgoingXRate (OID, prefix, outgoingRateBDT, operatorName, operatorType, effectiveFrom, effectiveTo) values('798050_2016-01-01','798050','10','RUSSIA MOBILE TELESYSTEMS','MOBILE',to_date('2016-01-01','YYYY-MM-DD HH24:MI:SS'),to_date('2016-12-01','YYYY-MM-DD HH24:MI:SS'));</v>
      </c>
    </row>
    <row r="8546" spans="1:8">
      <c r="A8546" s="11" t="s">
        <v>25289</v>
      </c>
      <c r="B8546" s="11" t="s">
        <v>12527</v>
      </c>
      <c r="C8546" s="18">
        <v>10</v>
      </c>
      <c r="D8546" s="11" t="s">
        <v>12520</v>
      </c>
      <c r="E8546" s="11" t="s">
        <v>2190</v>
      </c>
      <c r="F8546" s="12" t="s">
        <v>30094</v>
      </c>
      <c r="G8546" s="12" t="s">
        <v>30095</v>
      </c>
      <c r="H8546" s="11" t="str">
        <f t="shared" si="133"/>
        <v>insert into BTRCOutgoingXRate (OID, prefix, outgoingRateBDT, operatorName, operatorType, effectiveFrom, effectiveTo) values('798051_2016-01-01','798051','10','RUSSIA MOBILE TELESYSTEMS','MOBILE',to_date('2016-01-01','YYYY-MM-DD HH24:MI:SS'),to_date('2016-12-01','YYYY-MM-DD HH24:MI:SS'));</v>
      </c>
    </row>
    <row r="8547" spans="1:8">
      <c r="A8547" s="11" t="s">
        <v>25290</v>
      </c>
      <c r="B8547" s="11" t="s">
        <v>12528</v>
      </c>
      <c r="C8547" s="18">
        <v>10</v>
      </c>
      <c r="D8547" s="11" t="s">
        <v>12520</v>
      </c>
      <c r="E8547" s="11" t="s">
        <v>2190</v>
      </c>
      <c r="F8547" s="12" t="s">
        <v>30094</v>
      </c>
      <c r="G8547" s="12" t="s">
        <v>30095</v>
      </c>
      <c r="H8547" s="11" t="str">
        <f t="shared" si="133"/>
        <v>insert into BTRCOutgoingXRate (OID, prefix, outgoingRateBDT, operatorName, operatorType, effectiveFrom, effectiveTo) values('798065_2016-01-01','798065','10','RUSSIA MOBILE TELESYSTEMS','MOBILE',to_date('2016-01-01','YYYY-MM-DD HH24:MI:SS'),to_date('2016-12-01','YYYY-MM-DD HH24:MI:SS'));</v>
      </c>
    </row>
    <row r="8548" spans="1:8">
      <c r="A8548" s="11" t="s">
        <v>25291</v>
      </c>
      <c r="B8548" s="11" t="s">
        <v>12529</v>
      </c>
      <c r="C8548" s="18">
        <v>10</v>
      </c>
      <c r="D8548" s="11" t="s">
        <v>12520</v>
      </c>
      <c r="E8548" s="11" t="s">
        <v>2190</v>
      </c>
      <c r="F8548" s="12" t="s">
        <v>30094</v>
      </c>
      <c r="G8548" s="12" t="s">
        <v>30095</v>
      </c>
      <c r="H8548" s="11" t="str">
        <f t="shared" si="133"/>
        <v>insert into BTRCOutgoingXRate (OID, prefix, outgoingRateBDT, operatorName, operatorType, effectiveFrom, effectiveTo) values('798066_2016-01-01','798066','10','RUSSIA MOBILE TELESYSTEMS','MOBILE',to_date('2016-01-01','YYYY-MM-DD HH24:MI:SS'),to_date('2016-12-01','YYYY-MM-DD HH24:MI:SS'));</v>
      </c>
    </row>
    <row r="8549" spans="1:8">
      <c r="A8549" s="11" t="s">
        <v>25292</v>
      </c>
      <c r="B8549" s="11" t="s">
        <v>12530</v>
      </c>
      <c r="C8549" s="18">
        <v>10</v>
      </c>
      <c r="D8549" s="11" t="s">
        <v>12531</v>
      </c>
      <c r="E8549" s="11" t="s">
        <v>2190</v>
      </c>
      <c r="F8549" s="12" t="s">
        <v>30094</v>
      </c>
      <c r="G8549" s="12" t="s">
        <v>30095</v>
      </c>
      <c r="H8549" s="11" t="str">
        <f t="shared" si="133"/>
        <v>insert into BTRCOutgoingXRate (OID, prefix, outgoingRateBDT, operatorName, operatorType, effectiveFrom, effectiveTo) values('796331_2016-01-01','796331','10','RUSSIA MOBILE ST PETERSBURG BEELINE','MOBILE',to_date('2016-01-01','YYYY-MM-DD HH24:MI:SS'),to_date('2016-12-01','YYYY-MM-DD HH24:MI:SS'));</v>
      </c>
    </row>
    <row r="8550" spans="1:8">
      <c r="A8550" s="11" t="s">
        <v>25293</v>
      </c>
      <c r="B8550" s="11" t="s">
        <v>12532</v>
      </c>
      <c r="C8550" s="18">
        <v>10</v>
      </c>
      <c r="D8550" s="11" t="s">
        <v>12533</v>
      </c>
      <c r="E8550" s="11" t="s">
        <v>2190</v>
      </c>
      <c r="F8550" s="12" t="s">
        <v>30094</v>
      </c>
      <c r="G8550" s="12" t="s">
        <v>30095</v>
      </c>
      <c r="H8550" s="11" t="str">
        <f t="shared" si="133"/>
        <v>insert into BTRCOutgoingXRate (OID, prefix, outgoingRateBDT, operatorName, operatorType, effectiveFrom, effectiveTo) values('79110_2016-01-01','79110','10','RUSSIA MOBILE ST PETERSBURG','MOBILE',to_date('2016-01-01','YYYY-MM-DD HH24:MI:SS'),to_date('2016-12-01','YYYY-MM-DD HH24:MI:SS'));</v>
      </c>
    </row>
    <row r="8551" spans="1:8">
      <c r="A8551" s="11" t="s">
        <v>25294</v>
      </c>
      <c r="B8551" s="11" t="s">
        <v>12534</v>
      </c>
      <c r="C8551" s="18">
        <v>10</v>
      </c>
      <c r="D8551" s="11" t="s">
        <v>12533</v>
      </c>
      <c r="E8551" s="11" t="s">
        <v>2190</v>
      </c>
      <c r="F8551" s="12" t="s">
        <v>30094</v>
      </c>
      <c r="G8551" s="12" t="s">
        <v>30095</v>
      </c>
      <c r="H8551" s="11" t="str">
        <f t="shared" si="133"/>
        <v>insert into BTRCOutgoingXRate (OID, prefix, outgoingRateBDT, operatorName, operatorType, effectiveFrom, effectiveTo) values('79218_2016-01-01','79218','10','RUSSIA MOBILE ST PETERSBURG','MOBILE',to_date('2016-01-01','YYYY-MM-DD HH24:MI:SS'),to_date('2016-12-01','YYYY-MM-DD HH24:MI:SS'));</v>
      </c>
    </row>
    <row r="8552" spans="1:8">
      <c r="A8552" s="11" t="s">
        <v>25295</v>
      </c>
      <c r="B8552" s="11" t="s">
        <v>12535</v>
      </c>
      <c r="C8552" s="18">
        <v>10</v>
      </c>
      <c r="D8552" s="11" t="s">
        <v>12536</v>
      </c>
      <c r="E8552" s="11" t="s">
        <v>2190</v>
      </c>
      <c r="F8552" s="12" t="s">
        <v>30094</v>
      </c>
      <c r="G8552" s="12" t="s">
        <v>30095</v>
      </c>
      <c r="H8552" s="11" t="str">
        <f t="shared" si="133"/>
        <v>insert into BTRCOutgoingXRate (OID, prefix, outgoingRateBDT, operatorName, operatorType, effectiveFrom, effectiveTo) values('749550_2016-01-01','749550','10','Russia Mobile Megafone','MOBILE',to_date('2016-01-01','YYYY-MM-DD HH24:MI:SS'),to_date('2016-12-01','YYYY-MM-DD HH24:MI:SS'));</v>
      </c>
    </row>
    <row r="8553" spans="1:8">
      <c r="A8553" s="11" t="s">
        <v>25296</v>
      </c>
      <c r="B8553" s="11" t="s">
        <v>12537</v>
      </c>
      <c r="C8553" s="18">
        <v>10</v>
      </c>
      <c r="D8553" s="11" t="s">
        <v>12536</v>
      </c>
      <c r="E8553" s="11" t="s">
        <v>2190</v>
      </c>
      <c r="F8553" s="12" t="s">
        <v>30094</v>
      </c>
      <c r="G8553" s="12" t="s">
        <v>30095</v>
      </c>
      <c r="H8553" s="11" t="str">
        <f t="shared" si="133"/>
        <v>insert into BTRCOutgoingXRate (OID, prefix, outgoingRateBDT, operatorName, operatorType, effectiveFrom, effectiveTo) values('749551_2016-01-01','749551','10','Russia Mobile Megafone','MOBILE',to_date('2016-01-01','YYYY-MM-DD HH24:MI:SS'),to_date('2016-12-01','YYYY-MM-DD HH24:MI:SS'));</v>
      </c>
    </row>
    <row r="8554" spans="1:8">
      <c r="A8554" s="11" t="s">
        <v>25297</v>
      </c>
      <c r="B8554" s="11" t="s">
        <v>12538</v>
      </c>
      <c r="C8554" s="18">
        <v>10</v>
      </c>
      <c r="D8554" s="11" t="s">
        <v>12536</v>
      </c>
      <c r="E8554" s="11" t="s">
        <v>2190</v>
      </c>
      <c r="F8554" s="12" t="s">
        <v>30094</v>
      </c>
      <c r="G8554" s="12" t="s">
        <v>30095</v>
      </c>
      <c r="H8554" s="11" t="str">
        <f t="shared" si="133"/>
        <v>insert into BTRCOutgoingXRate (OID, prefix, outgoingRateBDT, operatorName, operatorType, effectiveFrom, effectiveTo) values('749554_2016-01-01','749554','10','Russia Mobile Megafone','MOBILE',to_date('2016-01-01','YYYY-MM-DD HH24:MI:SS'),to_date('2016-12-01','YYYY-MM-DD HH24:MI:SS'));</v>
      </c>
    </row>
    <row r="8555" spans="1:8">
      <c r="A8555" s="11" t="s">
        <v>25298</v>
      </c>
      <c r="B8555" s="11" t="s">
        <v>12539</v>
      </c>
      <c r="C8555" s="18">
        <v>10</v>
      </c>
      <c r="D8555" s="11" t="s">
        <v>12536</v>
      </c>
      <c r="E8555" s="11" t="s">
        <v>2190</v>
      </c>
      <c r="F8555" s="12" t="s">
        <v>30094</v>
      </c>
      <c r="G8555" s="12" t="s">
        <v>30095</v>
      </c>
      <c r="H8555" s="11" t="str">
        <f t="shared" si="133"/>
        <v>insert into BTRCOutgoingXRate (OID, prefix, outgoingRateBDT, operatorName, operatorType, effectiveFrom, effectiveTo) values('749558_2016-01-01','749558','10','Russia Mobile Megafone','MOBILE',to_date('2016-01-01','YYYY-MM-DD HH24:MI:SS'),to_date('2016-12-01','YYYY-MM-DD HH24:MI:SS'));</v>
      </c>
    </row>
    <row r="8556" spans="1:8">
      <c r="A8556" s="11" t="s">
        <v>25299</v>
      </c>
      <c r="B8556" s="11" t="s">
        <v>12540</v>
      </c>
      <c r="C8556" s="18">
        <v>10</v>
      </c>
      <c r="D8556" s="11" t="s">
        <v>12536</v>
      </c>
      <c r="E8556" s="11" t="s">
        <v>2190</v>
      </c>
      <c r="F8556" s="12" t="s">
        <v>30094</v>
      </c>
      <c r="G8556" s="12" t="s">
        <v>30095</v>
      </c>
      <c r="H8556" s="11" t="str">
        <f t="shared" si="133"/>
        <v>insert into BTRCOutgoingXRate (OID, prefix, outgoingRateBDT, operatorName, operatorType, effectiveFrom, effectiveTo) values('749564_2016-01-01','749564','10','Russia Mobile Megafone','MOBILE',to_date('2016-01-01','YYYY-MM-DD HH24:MI:SS'),to_date('2016-12-01','YYYY-MM-DD HH24:MI:SS'));</v>
      </c>
    </row>
    <row r="8557" spans="1:8">
      <c r="A8557" s="11" t="s">
        <v>25300</v>
      </c>
      <c r="B8557" s="11" t="s">
        <v>12541</v>
      </c>
      <c r="C8557" s="18">
        <v>10</v>
      </c>
      <c r="D8557" s="11" t="s">
        <v>12536</v>
      </c>
      <c r="E8557" s="11" t="s">
        <v>2190</v>
      </c>
      <c r="F8557" s="12" t="s">
        <v>30094</v>
      </c>
      <c r="G8557" s="12" t="s">
        <v>30095</v>
      </c>
      <c r="H8557" s="11" t="str">
        <f t="shared" si="133"/>
        <v>insert into BTRCOutgoingXRate (OID, prefix, outgoingRateBDT, operatorName, operatorType, effectiveFrom, effectiveTo) values('749574_2016-01-01','749574','10','Russia Mobile Megafone','MOBILE',to_date('2016-01-01','YYYY-MM-DD HH24:MI:SS'),to_date('2016-12-01','YYYY-MM-DD HH24:MI:SS'));</v>
      </c>
    </row>
    <row r="8558" spans="1:8">
      <c r="A8558" s="11" t="s">
        <v>25301</v>
      </c>
      <c r="B8558" s="11" t="s">
        <v>12542</v>
      </c>
      <c r="C8558" s="18">
        <v>10</v>
      </c>
      <c r="D8558" s="11" t="s">
        <v>12543</v>
      </c>
      <c r="E8558" s="11" t="s">
        <v>2190</v>
      </c>
      <c r="F8558" s="12" t="s">
        <v>30094</v>
      </c>
      <c r="G8558" s="12" t="s">
        <v>30095</v>
      </c>
      <c r="H8558" s="11" t="str">
        <f t="shared" si="133"/>
        <v>insert into BTRCOutgoingXRate (OID, prefix, outgoingRateBDT, operatorName, operatorType, effectiveFrom, effectiveTo) values('7903_2016-01-01','7903','10','Russia Mobile KB Impuls/VimpelCom/Beeline','MOBILE',to_date('2016-01-01','YYYY-MM-DD HH24:MI:SS'),to_date('2016-12-01','YYYY-MM-DD HH24:MI:SS'));</v>
      </c>
    </row>
    <row r="8559" spans="1:8">
      <c r="A8559" s="11" t="s">
        <v>25302</v>
      </c>
      <c r="B8559" s="11" t="s">
        <v>12544</v>
      </c>
      <c r="C8559" s="18">
        <v>10</v>
      </c>
      <c r="D8559" s="11" t="s">
        <v>12543</v>
      </c>
      <c r="E8559" s="11" t="s">
        <v>2190</v>
      </c>
      <c r="F8559" s="12" t="s">
        <v>30094</v>
      </c>
      <c r="G8559" s="12" t="s">
        <v>30095</v>
      </c>
      <c r="H8559" s="11" t="str">
        <f t="shared" si="133"/>
        <v>insert into BTRCOutgoingXRate (OID, prefix, outgoingRateBDT, operatorName, operatorType, effectiveFrom, effectiveTo) values('7905_2016-01-01','7905','10','Russia Mobile KB Impuls/VimpelCom/Beeline','MOBILE',to_date('2016-01-01','YYYY-MM-DD HH24:MI:SS'),to_date('2016-12-01','YYYY-MM-DD HH24:MI:SS'));</v>
      </c>
    </row>
    <row r="8560" spans="1:8">
      <c r="A8560" s="11" t="s">
        <v>25303</v>
      </c>
      <c r="B8560" s="11" t="s">
        <v>12545</v>
      </c>
      <c r="C8560" s="18">
        <v>10</v>
      </c>
      <c r="D8560" s="11" t="s">
        <v>12543</v>
      </c>
      <c r="E8560" s="11" t="s">
        <v>2190</v>
      </c>
      <c r="F8560" s="12" t="s">
        <v>30094</v>
      </c>
      <c r="G8560" s="12" t="s">
        <v>30095</v>
      </c>
      <c r="H8560" s="11" t="str">
        <f t="shared" si="133"/>
        <v>insert into BTRCOutgoingXRate (OID, prefix, outgoingRateBDT, operatorName, operatorType, effectiveFrom, effectiveTo) values('7906_2016-01-01','7906','10','Russia Mobile KB Impuls/VimpelCom/Beeline','MOBILE',to_date('2016-01-01','YYYY-MM-DD HH24:MI:SS'),to_date('2016-12-01','YYYY-MM-DD HH24:MI:SS'));</v>
      </c>
    </row>
    <row r="8561" spans="1:8">
      <c r="A8561" s="11" t="s">
        <v>25304</v>
      </c>
      <c r="B8561" s="11" t="s">
        <v>12546</v>
      </c>
      <c r="C8561" s="18">
        <v>10</v>
      </c>
      <c r="D8561" s="11" t="s">
        <v>12543</v>
      </c>
      <c r="E8561" s="11" t="s">
        <v>2190</v>
      </c>
      <c r="F8561" s="12" t="s">
        <v>30094</v>
      </c>
      <c r="G8561" s="12" t="s">
        <v>30095</v>
      </c>
      <c r="H8561" s="11" t="str">
        <f t="shared" si="133"/>
        <v>insert into BTRCOutgoingXRate (OID, prefix, outgoingRateBDT, operatorName, operatorType, effectiveFrom, effectiveTo) values('7909_2016-01-01','7909','10','Russia Mobile KB Impuls/VimpelCom/Beeline','MOBILE',to_date('2016-01-01','YYYY-MM-DD HH24:MI:SS'),to_date('2016-12-01','YYYY-MM-DD HH24:MI:SS'));</v>
      </c>
    </row>
    <row r="8562" spans="1:8">
      <c r="A8562" s="11" t="s">
        <v>25305</v>
      </c>
      <c r="B8562" s="11" t="s">
        <v>12547</v>
      </c>
      <c r="C8562" s="18">
        <v>10</v>
      </c>
      <c r="D8562" s="11" t="s">
        <v>12543</v>
      </c>
      <c r="E8562" s="11" t="s">
        <v>2190</v>
      </c>
      <c r="F8562" s="12" t="s">
        <v>30094</v>
      </c>
      <c r="G8562" s="12" t="s">
        <v>30095</v>
      </c>
      <c r="H8562" s="11" t="str">
        <f t="shared" si="133"/>
        <v>insert into BTRCOutgoingXRate (OID, prefix, outgoingRateBDT, operatorName, operatorType, effectiveFrom, effectiveTo) values('7960_2016-01-01','7960','10','Russia Mobile KB Impuls/VimpelCom/Beeline','MOBILE',to_date('2016-01-01','YYYY-MM-DD HH24:MI:SS'),to_date('2016-12-01','YYYY-MM-DD HH24:MI:SS'));</v>
      </c>
    </row>
    <row r="8563" spans="1:8">
      <c r="A8563" s="11" t="s">
        <v>25306</v>
      </c>
      <c r="B8563" s="11" t="s">
        <v>12548</v>
      </c>
      <c r="C8563" s="18">
        <v>10</v>
      </c>
      <c r="D8563" s="11" t="s">
        <v>12543</v>
      </c>
      <c r="E8563" s="11" t="s">
        <v>2190</v>
      </c>
      <c r="F8563" s="12" t="s">
        <v>30094</v>
      </c>
      <c r="G8563" s="12" t="s">
        <v>30095</v>
      </c>
      <c r="H8563" s="11" t="str">
        <f t="shared" si="133"/>
        <v>insert into BTRCOutgoingXRate (OID, prefix, outgoingRateBDT, operatorName, operatorType, effectiveFrom, effectiveTo) values('7961_2016-01-01','7961','10','Russia Mobile KB Impuls/VimpelCom/Beeline','MOBILE',to_date('2016-01-01','YYYY-MM-DD HH24:MI:SS'),to_date('2016-12-01','YYYY-MM-DD HH24:MI:SS'));</v>
      </c>
    </row>
    <row r="8564" spans="1:8">
      <c r="A8564" s="11" t="s">
        <v>25307</v>
      </c>
      <c r="B8564" s="11" t="s">
        <v>12549</v>
      </c>
      <c r="C8564" s="18">
        <v>10</v>
      </c>
      <c r="D8564" s="11" t="s">
        <v>12543</v>
      </c>
      <c r="E8564" s="11" t="s">
        <v>2190</v>
      </c>
      <c r="F8564" s="12" t="s">
        <v>30094</v>
      </c>
      <c r="G8564" s="12" t="s">
        <v>30095</v>
      </c>
      <c r="H8564" s="11" t="str">
        <f t="shared" si="133"/>
        <v>insert into BTRCOutgoingXRate (OID, prefix, outgoingRateBDT, operatorName, operatorType, effectiveFrom, effectiveTo) values('7962_2016-01-01','7962','10','Russia Mobile KB Impuls/VimpelCom/Beeline','MOBILE',to_date('2016-01-01','YYYY-MM-DD HH24:MI:SS'),to_date('2016-12-01','YYYY-MM-DD HH24:MI:SS'));</v>
      </c>
    </row>
    <row r="8565" spans="1:8">
      <c r="A8565" s="11" t="s">
        <v>25308</v>
      </c>
      <c r="B8565" s="11" t="s">
        <v>12550</v>
      </c>
      <c r="C8565" s="18">
        <v>10</v>
      </c>
      <c r="D8565" s="11" t="s">
        <v>12543</v>
      </c>
      <c r="E8565" s="11" t="s">
        <v>2190</v>
      </c>
      <c r="F8565" s="12" t="s">
        <v>30094</v>
      </c>
      <c r="G8565" s="12" t="s">
        <v>30095</v>
      </c>
      <c r="H8565" s="11" t="str">
        <f t="shared" si="133"/>
        <v>insert into BTRCOutgoingXRate (OID, prefix, outgoingRateBDT, operatorName, operatorType, effectiveFrom, effectiveTo) values('7963_2016-01-01','7963','10','Russia Mobile KB Impuls/VimpelCom/Beeline','MOBILE',to_date('2016-01-01','YYYY-MM-DD HH24:MI:SS'),to_date('2016-12-01','YYYY-MM-DD HH24:MI:SS'));</v>
      </c>
    </row>
    <row r="8566" spans="1:8">
      <c r="A8566" s="11" t="s">
        <v>25309</v>
      </c>
      <c r="B8566" s="11" t="s">
        <v>12551</v>
      </c>
      <c r="C8566" s="18">
        <v>10</v>
      </c>
      <c r="D8566" s="11" t="s">
        <v>12543</v>
      </c>
      <c r="E8566" s="11" t="s">
        <v>2190</v>
      </c>
      <c r="F8566" s="12" t="s">
        <v>30094</v>
      </c>
      <c r="G8566" s="12" t="s">
        <v>30095</v>
      </c>
      <c r="H8566" s="11" t="str">
        <f t="shared" si="133"/>
        <v>insert into BTRCOutgoingXRate (OID, prefix, outgoingRateBDT, operatorName, operatorType, effectiveFrom, effectiveTo) values('7964_2016-01-01','7964','10','Russia Mobile KB Impuls/VimpelCom/Beeline','MOBILE',to_date('2016-01-01','YYYY-MM-DD HH24:MI:SS'),to_date('2016-12-01','YYYY-MM-DD HH24:MI:SS'));</v>
      </c>
    </row>
    <row r="8567" spans="1:8">
      <c r="A8567" s="11" t="s">
        <v>25310</v>
      </c>
      <c r="B8567" s="11" t="s">
        <v>12552</v>
      </c>
      <c r="C8567" s="18">
        <v>10</v>
      </c>
      <c r="D8567" s="11" t="s">
        <v>12543</v>
      </c>
      <c r="E8567" s="11" t="s">
        <v>2190</v>
      </c>
      <c r="F8567" s="12" t="s">
        <v>30094</v>
      </c>
      <c r="G8567" s="12" t="s">
        <v>30095</v>
      </c>
      <c r="H8567" s="11" t="str">
        <f t="shared" si="133"/>
        <v>insert into BTRCOutgoingXRate (OID, prefix, outgoingRateBDT, operatorName, operatorType, effectiveFrom, effectiveTo) values('7965_2016-01-01','7965','10','Russia Mobile KB Impuls/VimpelCom/Beeline','MOBILE',to_date('2016-01-01','YYYY-MM-DD HH24:MI:SS'),to_date('2016-12-01','YYYY-MM-DD HH24:MI:SS'));</v>
      </c>
    </row>
    <row r="8568" spans="1:8">
      <c r="A8568" s="11" t="s">
        <v>25311</v>
      </c>
      <c r="B8568" s="11" t="s">
        <v>12553</v>
      </c>
      <c r="C8568" s="18">
        <v>10</v>
      </c>
      <c r="D8568" s="11" t="s">
        <v>12543</v>
      </c>
      <c r="E8568" s="11" t="s">
        <v>2190</v>
      </c>
      <c r="F8568" s="12" t="s">
        <v>30094</v>
      </c>
      <c r="G8568" s="12" t="s">
        <v>30095</v>
      </c>
      <c r="H8568" s="11" t="str">
        <f t="shared" si="133"/>
        <v>insert into BTRCOutgoingXRate (OID, prefix, outgoingRateBDT, operatorName, operatorType, effectiveFrom, effectiveTo) values('7967_2016-01-01','7967','10','Russia Mobile KB Impuls/VimpelCom/Beeline','MOBILE',to_date('2016-01-01','YYYY-MM-DD HH24:MI:SS'),to_date('2016-12-01','YYYY-MM-DD HH24:MI:SS'));</v>
      </c>
    </row>
    <row r="8569" spans="1:8">
      <c r="A8569" s="11" t="s">
        <v>25312</v>
      </c>
      <c r="B8569" s="11" t="s">
        <v>12554</v>
      </c>
      <c r="C8569" s="18">
        <v>10</v>
      </c>
      <c r="D8569" s="11" t="s">
        <v>12555</v>
      </c>
      <c r="E8569" s="11" t="s">
        <v>2190</v>
      </c>
      <c r="F8569" s="12" t="s">
        <v>30094</v>
      </c>
      <c r="G8569" s="12" t="s">
        <v>30095</v>
      </c>
      <c r="H8569" s="11" t="str">
        <f t="shared" si="133"/>
        <v>insert into BTRCOutgoingXRate (OID, prefix, outgoingRateBDT, operatorName, operatorType, effectiveFrom, effectiveTo) values('7921_2016-01-01','7921','10','RUSSIA MOBILE','MOBILE',to_date('2016-01-01','YYYY-MM-DD HH24:MI:SS'),to_date('2016-12-01','YYYY-MM-DD HH24:MI:SS'));</v>
      </c>
    </row>
    <row r="8570" spans="1:8">
      <c r="A8570" s="11" t="s">
        <v>25313</v>
      </c>
      <c r="B8570" s="11" t="s">
        <v>12556</v>
      </c>
      <c r="C8570" s="18">
        <v>10</v>
      </c>
      <c r="D8570" s="11" t="s">
        <v>12555</v>
      </c>
      <c r="E8570" s="11" t="s">
        <v>2190</v>
      </c>
      <c r="F8570" s="12" t="s">
        <v>30094</v>
      </c>
      <c r="G8570" s="12" t="s">
        <v>30095</v>
      </c>
      <c r="H8570" s="11" t="str">
        <f t="shared" si="133"/>
        <v>insert into BTRCOutgoingXRate (OID, prefix, outgoingRateBDT, operatorName, operatorType, effectiveFrom, effectiveTo) values('7922_2016-01-01','7922','10','RUSSIA MOBILE','MOBILE',to_date('2016-01-01','YYYY-MM-DD HH24:MI:SS'),to_date('2016-12-01','YYYY-MM-DD HH24:MI:SS'));</v>
      </c>
    </row>
    <row r="8571" spans="1:8">
      <c r="A8571" s="11" t="s">
        <v>25314</v>
      </c>
      <c r="B8571" s="11" t="s">
        <v>12557</v>
      </c>
      <c r="C8571" s="18">
        <v>10</v>
      </c>
      <c r="D8571" s="11" t="s">
        <v>12555</v>
      </c>
      <c r="E8571" s="11" t="s">
        <v>2190</v>
      </c>
      <c r="F8571" s="12" t="s">
        <v>30094</v>
      </c>
      <c r="G8571" s="12" t="s">
        <v>30095</v>
      </c>
      <c r="H8571" s="11" t="str">
        <f t="shared" si="133"/>
        <v>insert into BTRCOutgoingXRate (OID, prefix, outgoingRateBDT, operatorName, operatorType, effectiveFrom, effectiveTo) values('7923_2016-01-01','7923','10','RUSSIA MOBILE','MOBILE',to_date('2016-01-01','YYYY-MM-DD HH24:MI:SS'),to_date('2016-12-01','YYYY-MM-DD HH24:MI:SS'));</v>
      </c>
    </row>
    <row r="8572" spans="1:8">
      <c r="A8572" s="11" t="s">
        <v>25315</v>
      </c>
      <c r="B8572" s="11" t="s">
        <v>12558</v>
      </c>
      <c r="C8572" s="18">
        <v>10</v>
      </c>
      <c r="D8572" s="11" t="s">
        <v>12555</v>
      </c>
      <c r="E8572" s="11" t="s">
        <v>2190</v>
      </c>
      <c r="F8572" s="12" t="s">
        <v>30094</v>
      </c>
      <c r="G8572" s="12" t="s">
        <v>30095</v>
      </c>
      <c r="H8572" s="11" t="str">
        <f t="shared" si="133"/>
        <v>insert into BTRCOutgoingXRate (OID, prefix, outgoingRateBDT, operatorName, operatorType, effectiveFrom, effectiveTo) values('7924_2016-01-01','7924','10','RUSSIA MOBILE','MOBILE',to_date('2016-01-01','YYYY-MM-DD HH24:MI:SS'),to_date('2016-12-01','YYYY-MM-DD HH24:MI:SS'));</v>
      </c>
    </row>
    <row r="8573" spans="1:8">
      <c r="A8573" s="11" t="s">
        <v>25316</v>
      </c>
      <c r="B8573" s="11" t="s">
        <v>12559</v>
      </c>
      <c r="C8573" s="18">
        <v>10</v>
      </c>
      <c r="D8573" s="11" t="s">
        <v>12555</v>
      </c>
      <c r="E8573" s="11" t="s">
        <v>2190</v>
      </c>
      <c r="F8573" s="12" t="s">
        <v>30094</v>
      </c>
      <c r="G8573" s="12" t="s">
        <v>30095</v>
      </c>
      <c r="H8573" s="11" t="str">
        <f t="shared" si="133"/>
        <v>insert into BTRCOutgoingXRate (OID, prefix, outgoingRateBDT, operatorName, operatorType, effectiveFrom, effectiveTo) values('7927_2016-01-01','7927','10','RUSSIA MOBILE','MOBILE',to_date('2016-01-01','YYYY-MM-DD HH24:MI:SS'),to_date('2016-12-01','YYYY-MM-DD HH24:MI:SS'));</v>
      </c>
    </row>
    <row r="8574" spans="1:8">
      <c r="A8574" s="11" t="s">
        <v>25317</v>
      </c>
      <c r="B8574" s="11" t="s">
        <v>12560</v>
      </c>
      <c r="C8574" s="18">
        <v>10</v>
      </c>
      <c r="D8574" s="11" t="s">
        <v>12555</v>
      </c>
      <c r="E8574" s="11" t="s">
        <v>2190</v>
      </c>
      <c r="F8574" s="12" t="s">
        <v>30094</v>
      </c>
      <c r="G8574" s="12" t="s">
        <v>30095</v>
      </c>
      <c r="H8574" s="11" t="str">
        <f t="shared" si="133"/>
        <v>insert into BTRCOutgoingXRate (OID, prefix, outgoingRateBDT, operatorName, operatorType, effectiveFrom, effectiveTo) values('7928_2016-01-01','7928','10','RUSSIA MOBILE','MOBILE',to_date('2016-01-01','YYYY-MM-DD HH24:MI:SS'),to_date('2016-12-01','YYYY-MM-DD HH24:MI:SS'));</v>
      </c>
    </row>
    <row r="8575" spans="1:8">
      <c r="A8575" s="11" t="s">
        <v>25318</v>
      </c>
      <c r="B8575" s="11" t="s">
        <v>12561</v>
      </c>
      <c r="C8575" s="18">
        <v>10</v>
      </c>
      <c r="D8575" s="11" t="s">
        <v>12555</v>
      </c>
      <c r="E8575" s="11" t="s">
        <v>2190</v>
      </c>
      <c r="F8575" s="12" t="s">
        <v>30094</v>
      </c>
      <c r="G8575" s="12" t="s">
        <v>30095</v>
      </c>
      <c r="H8575" s="11" t="str">
        <f t="shared" si="133"/>
        <v>insert into BTRCOutgoingXRate (OID, prefix, outgoingRateBDT, operatorName, operatorType, effectiveFrom, effectiveTo) values('7929_2016-01-01','7929','10','RUSSIA MOBILE','MOBILE',to_date('2016-01-01','YYYY-MM-DD HH24:MI:SS'),to_date('2016-12-01','YYYY-MM-DD HH24:MI:SS'));</v>
      </c>
    </row>
    <row r="8576" spans="1:8">
      <c r="A8576" s="11" t="s">
        <v>25319</v>
      </c>
      <c r="B8576" s="11" t="s">
        <v>12562</v>
      </c>
      <c r="C8576" s="18">
        <v>10</v>
      </c>
      <c r="D8576" s="11" t="s">
        <v>12555</v>
      </c>
      <c r="E8576" s="11" t="s">
        <v>2190</v>
      </c>
      <c r="F8576" s="12" t="s">
        <v>30094</v>
      </c>
      <c r="G8576" s="12" t="s">
        <v>30095</v>
      </c>
      <c r="H8576" s="11" t="str">
        <f t="shared" si="133"/>
        <v>insert into BTRCOutgoingXRate (OID, prefix, outgoingRateBDT, operatorName, operatorType, effectiveFrom, effectiveTo) values('7935_2016-01-01','7935','10','RUSSIA MOBILE','MOBILE',to_date('2016-01-01','YYYY-MM-DD HH24:MI:SS'),to_date('2016-12-01','YYYY-MM-DD HH24:MI:SS'));</v>
      </c>
    </row>
    <row r="8577" spans="1:8">
      <c r="A8577" s="11" t="s">
        <v>25320</v>
      </c>
      <c r="B8577" s="11" t="s">
        <v>12563</v>
      </c>
      <c r="C8577" s="18">
        <v>10</v>
      </c>
      <c r="D8577" s="11" t="s">
        <v>12555</v>
      </c>
      <c r="E8577" s="11" t="s">
        <v>2190</v>
      </c>
      <c r="F8577" s="12" t="s">
        <v>30094</v>
      </c>
      <c r="G8577" s="12" t="s">
        <v>30095</v>
      </c>
      <c r="H8577" s="11" t="str">
        <f t="shared" si="133"/>
        <v>insert into BTRCOutgoingXRate (OID, prefix, outgoingRateBDT, operatorName, operatorType, effectiveFrom, effectiveTo) values('7950_2016-01-01','7950','10','RUSSIA MOBILE','MOBILE',to_date('2016-01-01','YYYY-MM-DD HH24:MI:SS'),to_date('2016-12-01','YYYY-MM-DD HH24:MI:SS'));</v>
      </c>
    </row>
    <row r="8578" spans="1:8">
      <c r="A8578" s="11" t="s">
        <v>25321</v>
      </c>
      <c r="B8578" s="11" t="s">
        <v>12564</v>
      </c>
      <c r="C8578" s="18">
        <v>10</v>
      </c>
      <c r="D8578" s="11" t="s">
        <v>12555</v>
      </c>
      <c r="E8578" s="11" t="s">
        <v>2190</v>
      </c>
      <c r="F8578" s="12" t="s">
        <v>30094</v>
      </c>
      <c r="G8578" s="12" t="s">
        <v>30095</v>
      </c>
      <c r="H8578" s="11" t="str">
        <f t="shared" si="133"/>
        <v>insert into BTRCOutgoingXRate (OID, prefix, outgoingRateBDT, operatorName, operatorType, effectiveFrom, effectiveTo) values('7951_2016-01-01','7951','10','RUSSIA MOBILE','MOBILE',to_date('2016-01-01','YYYY-MM-DD HH24:MI:SS'),to_date('2016-12-01','YYYY-MM-DD HH24:MI:SS'));</v>
      </c>
    </row>
    <row r="8579" spans="1:8">
      <c r="A8579" s="11" t="s">
        <v>25322</v>
      </c>
      <c r="B8579" s="11" t="s">
        <v>12565</v>
      </c>
      <c r="C8579" s="18">
        <v>10</v>
      </c>
      <c r="D8579" s="11" t="s">
        <v>12555</v>
      </c>
      <c r="E8579" s="11" t="s">
        <v>2190</v>
      </c>
      <c r="F8579" s="12" t="s">
        <v>30094</v>
      </c>
      <c r="G8579" s="12" t="s">
        <v>30095</v>
      </c>
      <c r="H8579" s="11" t="str">
        <f t="shared" si="133"/>
        <v>insert into BTRCOutgoingXRate (OID, prefix, outgoingRateBDT, operatorName, operatorType, effectiveFrom, effectiveTo) values('7952_2016-01-01','7952','10','RUSSIA MOBILE','MOBILE',to_date('2016-01-01','YYYY-MM-DD HH24:MI:SS'),to_date('2016-12-01','YYYY-MM-DD HH24:MI:SS'));</v>
      </c>
    </row>
    <row r="8580" spans="1:8">
      <c r="A8580" s="11" t="s">
        <v>25323</v>
      </c>
      <c r="B8580" s="11" t="s">
        <v>12566</v>
      </c>
      <c r="C8580" s="18">
        <v>10</v>
      </c>
      <c r="D8580" s="11" t="s">
        <v>12555</v>
      </c>
      <c r="E8580" s="11" t="s">
        <v>2190</v>
      </c>
      <c r="F8580" s="12" t="s">
        <v>30094</v>
      </c>
      <c r="G8580" s="12" t="s">
        <v>30095</v>
      </c>
      <c r="H8580" s="11" t="str">
        <f t="shared" ref="H8580:H8643" si="134">H$1&amp;IF(ISBLANK(A8580),"null","'"&amp;A8580&amp;"'")&amp;","&amp;IF(ISBLANK(B8580),"null","'"&amp;B8580&amp;"'")&amp;","&amp;IF(ISBLANK(C8580),"null","'"&amp;C8580&amp;"'")&amp;","&amp;IF(ISBLANK(D8580),"null","'"&amp;D8580&amp;"'")&amp;","&amp;IF(ISBLANK(E8580),"null","'"&amp;E8580&amp;"'")&amp;","&amp;IF(ISBLANK(F8580),"null","to_date('"&amp;F8580&amp;"','YYYY-MM-DD HH24:MI:SS')")&amp;","&amp;IF(ISBLANK(G8580),"null","to_date('"&amp;G8580&amp;"','YYYY-MM-DD HH24:MI:SS')")&amp;I$1</f>
        <v>insert into BTRCOutgoingXRate (OID, prefix, outgoingRateBDT, operatorName, operatorType, effectiveFrom, effectiveTo) values('7953_2016-01-01','7953','10','RUSSIA MOBILE','MOBILE',to_date('2016-01-01','YYYY-MM-DD HH24:MI:SS'),to_date('2016-12-01','YYYY-MM-DD HH24:MI:SS'));</v>
      </c>
    </row>
    <row r="8581" spans="1:8">
      <c r="A8581" s="11" t="s">
        <v>25324</v>
      </c>
      <c r="B8581" s="11" t="s">
        <v>12567</v>
      </c>
      <c r="C8581" s="18">
        <v>10</v>
      </c>
      <c r="D8581" s="11" t="s">
        <v>12555</v>
      </c>
      <c r="E8581" s="11" t="s">
        <v>2190</v>
      </c>
      <c r="F8581" s="12" t="s">
        <v>30094</v>
      </c>
      <c r="G8581" s="12" t="s">
        <v>30095</v>
      </c>
      <c r="H8581" s="11" t="str">
        <f t="shared" si="134"/>
        <v>insert into BTRCOutgoingXRate (OID, prefix, outgoingRateBDT, operatorName, operatorType, effectiveFrom, effectiveTo) values('790126_2016-01-01','790126','10','RUSSIA MOBILE','MOBILE',to_date('2016-01-01','YYYY-MM-DD HH24:MI:SS'),to_date('2016-12-01','YYYY-MM-DD HH24:MI:SS'));</v>
      </c>
    </row>
    <row r="8582" spans="1:8">
      <c r="A8582" s="11" t="s">
        <v>25325</v>
      </c>
      <c r="B8582" s="11" t="s">
        <v>12568</v>
      </c>
      <c r="C8582" s="18">
        <v>10</v>
      </c>
      <c r="D8582" s="11" t="s">
        <v>12555</v>
      </c>
      <c r="E8582" s="11" t="s">
        <v>2190</v>
      </c>
      <c r="F8582" s="12" t="s">
        <v>30094</v>
      </c>
      <c r="G8582" s="12" t="s">
        <v>30095</v>
      </c>
      <c r="H8582" s="11" t="str">
        <f t="shared" si="134"/>
        <v>insert into BTRCOutgoingXRate (OID, prefix, outgoingRateBDT, operatorName, operatorType, effectiveFrom, effectiveTo) values('790521_2016-01-01','790521','10','RUSSIA MOBILE','MOBILE',to_date('2016-01-01','YYYY-MM-DD HH24:MI:SS'),to_date('2016-12-01','YYYY-MM-DD HH24:MI:SS'));</v>
      </c>
    </row>
    <row r="8583" spans="1:8">
      <c r="A8583" s="11" t="s">
        <v>25326</v>
      </c>
      <c r="B8583" s="11" t="s">
        <v>12569</v>
      </c>
      <c r="C8583" s="18">
        <v>10</v>
      </c>
      <c r="D8583" s="11" t="s">
        <v>12555</v>
      </c>
      <c r="E8583" s="11" t="s">
        <v>2190</v>
      </c>
      <c r="F8583" s="12" t="s">
        <v>30094</v>
      </c>
      <c r="G8583" s="12" t="s">
        <v>30095</v>
      </c>
      <c r="H8583" s="11" t="str">
        <f t="shared" si="134"/>
        <v>insert into BTRCOutgoingXRate (OID, prefix, outgoingRateBDT, operatorName, operatorType, effectiveFrom, effectiveTo) values('790526_2016-01-01','790526','10','RUSSIA MOBILE','MOBILE',to_date('2016-01-01','YYYY-MM-DD HH24:MI:SS'),to_date('2016-12-01','YYYY-MM-DD HH24:MI:SS'));</v>
      </c>
    </row>
    <row r="8584" spans="1:8">
      <c r="A8584" s="11" t="s">
        <v>25327</v>
      </c>
      <c r="B8584" s="11" t="s">
        <v>12570</v>
      </c>
      <c r="C8584" s="18">
        <v>10</v>
      </c>
      <c r="D8584" s="11" t="s">
        <v>12555</v>
      </c>
      <c r="E8584" s="11" t="s">
        <v>2190</v>
      </c>
      <c r="F8584" s="12" t="s">
        <v>30094</v>
      </c>
      <c r="G8584" s="12" t="s">
        <v>30095</v>
      </c>
      <c r="H8584" s="11" t="str">
        <f t="shared" si="134"/>
        <v>insert into BTRCOutgoingXRate (OID, prefix, outgoingRateBDT, operatorName, operatorType, effectiveFrom, effectiveTo) values('790527_2016-01-01','790527','10','RUSSIA MOBILE','MOBILE',to_date('2016-01-01','YYYY-MM-DD HH24:MI:SS'),to_date('2016-12-01','YYYY-MM-DD HH24:MI:SS'));</v>
      </c>
    </row>
    <row r="8585" spans="1:8">
      <c r="A8585" s="11" t="s">
        <v>25328</v>
      </c>
      <c r="B8585" s="11" t="s">
        <v>12571</v>
      </c>
      <c r="C8585" s="18">
        <v>10</v>
      </c>
      <c r="D8585" s="11" t="s">
        <v>12555</v>
      </c>
      <c r="E8585" s="11" t="s">
        <v>2190</v>
      </c>
      <c r="F8585" s="12" t="s">
        <v>30094</v>
      </c>
      <c r="G8585" s="12" t="s">
        <v>30095</v>
      </c>
      <c r="H8585" s="11" t="str">
        <f t="shared" si="134"/>
        <v>insert into BTRCOutgoingXRate (OID, prefix, outgoingRateBDT, operatorName, operatorType, effectiveFrom, effectiveTo) values('790625_2016-01-01','790625','10','RUSSIA MOBILE','MOBILE',to_date('2016-01-01','YYYY-MM-DD HH24:MI:SS'),to_date('2016-12-01','YYYY-MM-DD HH24:MI:SS'));</v>
      </c>
    </row>
    <row r="8586" spans="1:8">
      <c r="A8586" s="11" t="s">
        <v>25329</v>
      </c>
      <c r="B8586" s="11" t="s">
        <v>12572</v>
      </c>
      <c r="C8586" s="18">
        <v>10</v>
      </c>
      <c r="D8586" s="11" t="s">
        <v>12555</v>
      </c>
      <c r="E8586" s="11" t="s">
        <v>2190</v>
      </c>
      <c r="F8586" s="12" t="s">
        <v>30094</v>
      </c>
      <c r="G8586" s="12" t="s">
        <v>30095</v>
      </c>
      <c r="H8586" s="11" t="str">
        <f t="shared" si="134"/>
        <v>insert into BTRCOutgoingXRate (OID, prefix, outgoingRateBDT, operatorName, operatorType, effectiveFrom, effectiveTo) values('790626_2016-01-01','790626','10','RUSSIA MOBILE','MOBILE',to_date('2016-01-01','YYYY-MM-DD HH24:MI:SS'),to_date('2016-12-01','YYYY-MM-DD HH24:MI:SS'));</v>
      </c>
    </row>
    <row r="8587" spans="1:8">
      <c r="A8587" s="11" t="s">
        <v>25330</v>
      </c>
      <c r="B8587" s="11" t="s">
        <v>12573</v>
      </c>
      <c r="C8587" s="18">
        <v>10</v>
      </c>
      <c r="D8587" s="11" t="s">
        <v>12574</v>
      </c>
      <c r="E8587" s="11" t="s">
        <v>2190</v>
      </c>
      <c r="F8587" s="12" t="s">
        <v>30094</v>
      </c>
      <c r="G8587" s="12" t="s">
        <v>30095</v>
      </c>
      <c r="H8587" s="11" t="str">
        <f t="shared" si="134"/>
        <v>insert into BTRCOutgoingXRate (OID, prefix, outgoingRateBDT, operatorName, operatorType, effectiveFrom, effectiveTo) values('793006_2016-01-01','793006','10','Russia Megafon Mobile','MOBILE',to_date('2016-01-01','YYYY-MM-DD HH24:MI:SS'),to_date('2016-12-01','YYYY-MM-DD HH24:MI:SS'));</v>
      </c>
    </row>
    <row r="8588" spans="1:8">
      <c r="A8588" s="11" t="s">
        <v>25331</v>
      </c>
      <c r="B8588" s="11" t="s">
        <v>12575</v>
      </c>
      <c r="C8588" s="18">
        <v>10</v>
      </c>
      <c r="D8588" s="11" t="s">
        <v>12574</v>
      </c>
      <c r="E8588" s="11" t="s">
        <v>2190</v>
      </c>
      <c r="F8588" s="12" t="s">
        <v>30094</v>
      </c>
      <c r="G8588" s="12" t="s">
        <v>30095</v>
      </c>
      <c r="H8588" s="11" t="str">
        <f t="shared" si="134"/>
        <v>insert into BTRCOutgoingXRate (OID, prefix, outgoingRateBDT, operatorName, operatorType, effectiveFrom, effectiveTo) values('793005_2016-01-01','793005','10','Russia Megafon Mobile','MOBILE',to_date('2016-01-01','YYYY-MM-DD HH24:MI:SS'),to_date('2016-12-01','YYYY-MM-DD HH24:MI:SS'));</v>
      </c>
    </row>
    <row r="8589" spans="1:8">
      <c r="A8589" s="11" t="s">
        <v>25332</v>
      </c>
      <c r="B8589" s="11" t="s">
        <v>12576</v>
      </c>
      <c r="C8589" s="18">
        <v>10</v>
      </c>
      <c r="D8589" s="11" t="s">
        <v>12574</v>
      </c>
      <c r="E8589" s="11" t="s">
        <v>2190</v>
      </c>
      <c r="F8589" s="12" t="s">
        <v>30094</v>
      </c>
      <c r="G8589" s="12" t="s">
        <v>30095</v>
      </c>
      <c r="H8589" s="11" t="str">
        <f t="shared" si="134"/>
        <v>insert into BTRCOutgoingXRate (OID, prefix, outgoingRateBDT, operatorName, operatorType, effectiveFrom, effectiveTo) values('793003_2016-01-01','793003','10','Russia Megafon Mobile','MOBILE',to_date('2016-01-01','YYYY-MM-DD HH24:MI:SS'),to_date('2016-12-01','YYYY-MM-DD HH24:MI:SS'));</v>
      </c>
    </row>
    <row r="8590" spans="1:8">
      <c r="A8590" s="11" t="s">
        <v>25333</v>
      </c>
      <c r="B8590" s="11" t="s">
        <v>12577</v>
      </c>
      <c r="C8590" s="18">
        <v>10</v>
      </c>
      <c r="D8590" s="11" t="s">
        <v>12574</v>
      </c>
      <c r="E8590" s="11" t="s">
        <v>2190</v>
      </c>
      <c r="F8590" s="12" t="s">
        <v>30094</v>
      </c>
      <c r="G8590" s="12" t="s">
        <v>30095</v>
      </c>
      <c r="H8590" s="11" t="str">
        <f t="shared" si="134"/>
        <v>insert into BTRCOutgoingXRate (OID, prefix, outgoingRateBDT, operatorName, operatorType, effectiveFrom, effectiveTo) values('793001_2016-01-01','793001','10','Russia Megafon Mobile','MOBILE',to_date('2016-01-01','YYYY-MM-DD HH24:MI:SS'),to_date('2016-12-01','YYYY-MM-DD HH24:MI:SS'));</v>
      </c>
    </row>
    <row r="8591" spans="1:8">
      <c r="A8591" s="11" t="s">
        <v>25334</v>
      </c>
      <c r="B8591" s="11" t="s">
        <v>12578</v>
      </c>
      <c r="C8591" s="18">
        <v>10</v>
      </c>
      <c r="D8591" s="11" t="s">
        <v>12574</v>
      </c>
      <c r="E8591" s="11" t="s">
        <v>2190</v>
      </c>
      <c r="F8591" s="12" t="s">
        <v>30094</v>
      </c>
      <c r="G8591" s="12" t="s">
        <v>30095</v>
      </c>
      <c r="H8591" s="11" t="str">
        <f t="shared" si="134"/>
        <v>insert into BTRCOutgoingXRate (OID, prefix, outgoingRateBDT, operatorName, operatorType, effectiveFrom, effectiveTo) values('7997_2016-01-01','7997','10','Russia Megafon Mobile','MOBILE',to_date('2016-01-01','YYYY-MM-DD HH24:MI:SS'),to_date('2016-12-01','YYYY-MM-DD HH24:MI:SS'));</v>
      </c>
    </row>
    <row r="8592" spans="1:8">
      <c r="A8592" s="11" t="s">
        <v>25335</v>
      </c>
      <c r="B8592" s="11" t="s">
        <v>12579</v>
      </c>
      <c r="C8592" s="18">
        <v>10</v>
      </c>
      <c r="D8592" s="11" t="s">
        <v>12574</v>
      </c>
      <c r="E8592" s="11" t="s">
        <v>2190</v>
      </c>
      <c r="F8592" s="12" t="s">
        <v>30094</v>
      </c>
      <c r="G8592" s="12" t="s">
        <v>30095</v>
      </c>
      <c r="H8592" s="11" t="str">
        <f t="shared" si="134"/>
        <v>insert into BTRCOutgoingXRate (OID, prefix, outgoingRateBDT, operatorName, operatorType, effectiveFrom, effectiveTo) values('7938_2016-01-01','7938','10','Russia Megafon Mobile','MOBILE',to_date('2016-01-01','YYYY-MM-DD HH24:MI:SS'),to_date('2016-12-01','YYYY-MM-DD HH24:MI:SS'));</v>
      </c>
    </row>
    <row r="8593" spans="1:8">
      <c r="A8593" s="11" t="s">
        <v>25336</v>
      </c>
      <c r="B8593" s="11" t="s">
        <v>12580</v>
      </c>
      <c r="C8593" s="18">
        <v>10</v>
      </c>
      <c r="D8593" s="11" t="s">
        <v>12574</v>
      </c>
      <c r="E8593" s="11" t="s">
        <v>2190</v>
      </c>
      <c r="F8593" s="12" t="s">
        <v>30094</v>
      </c>
      <c r="G8593" s="12" t="s">
        <v>30095</v>
      </c>
      <c r="H8593" s="11" t="str">
        <f t="shared" si="134"/>
        <v>insert into BTRCOutgoingXRate (OID, prefix, outgoingRateBDT, operatorName, operatorType, effectiveFrom, effectiveTo) values('7937_2016-01-01','7937','10','Russia Megafon Mobile','MOBILE',to_date('2016-01-01','YYYY-MM-DD HH24:MI:SS'),to_date('2016-12-01','YYYY-MM-DD HH24:MI:SS'));</v>
      </c>
    </row>
    <row r="8594" spans="1:8">
      <c r="A8594" s="11" t="s">
        <v>25337</v>
      </c>
      <c r="B8594" s="11" t="s">
        <v>12581</v>
      </c>
      <c r="C8594" s="18">
        <v>10</v>
      </c>
      <c r="D8594" s="11" t="s">
        <v>12574</v>
      </c>
      <c r="E8594" s="11" t="s">
        <v>2190</v>
      </c>
      <c r="F8594" s="12" t="s">
        <v>30094</v>
      </c>
      <c r="G8594" s="12" t="s">
        <v>30095</v>
      </c>
      <c r="H8594" s="11" t="str">
        <f t="shared" si="134"/>
        <v>insert into BTRCOutgoingXRate (OID, prefix, outgoingRateBDT, operatorName, operatorType, effectiveFrom, effectiveTo) values('7936_2016-01-01','7936','10','Russia Megafon Mobile','MOBILE',to_date('2016-01-01','YYYY-MM-DD HH24:MI:SS'),to_date('2016-12-01','YYYY-MM-DD HH24:MI:SS'));</v>
      </c>
    </row>
    <row r="8595" spans="1:8">
      <c r="A8595" s="11" t="s">
        <v>25338</v>
      </c>
      <c r="B8595" s="11" t="s">
        <v>12582</v>
      </c>
      <c r="C8595" s="18">
        <v>10</v>
      </c>
      <c r="D8595" s="11" t="s">
        <v>12574</v>
      </c>
      <c r="E8595" s="11" t="s">
        <v>2190</v>
      </c>
      <c r="F8595" s="12" t="s">
        <v>30094</v>
      </c>
      <c r="G8595" s="12" t="s">
        <v>30095</v>
      </c>
      <c r="H8595" s="11" t="str">
        <f t="shared" si="134"/>
        <v>insert into BTRCOutgoingXRate (OID, prefix, outgoingRateBDT, operatorName, operatorType, effectiveFrom, effectiveTo) values('7934_2016-01-01','7934','10','Russia Megafon Mobile','MOBILE',to_date('2016-01-01','YYYY-MM-DD HH24:MI:SS'),to_date('2016-12-01','YYYY-MM-DD HH24:MI:SS'));</v>
      </c>
    </row>
    <row r="8596" spans="1:8">
      <c r="A8596" s="11" t="s">
        <v>25339</v>
      </c>
      <c r="B8596" s="11" t="s">
        <v>12583</v>
      </c>
      <c r="C8596" s="18">
        <v>10</v>
      </c>
      <c r="D8596" s="11" t="s">
        <v>12574</v>
      </c>
      <c r="E8596" s="11" t="s">
        <v>2190</v>
      </c>
      <c r="F8596" s="12" t="s">
        <v>30094</v>
      </c>
      <c r="G8596" s="12" t="s">
        <v>30095</v>
      </c>
      <c r="H8596" s="11" t="str">
        <f t="shared" si="134"/>
        <v>insert into BTRCOutgoingXRate (OID, prefix, outgoingRateBDT, operatorName, operatorType, effectiveFrom, effectiveTo) values('7933_2016-01-01','7933','10','Russia Megafon Mobile','MOBILE',to_date('2016-01-01','YYYY-MM-DD HH24:MI:SS'),to_date('2016-12-01','YYYY-MM-DD HH24:MI:SS'));</v>
      </c>
    </row>
    <row r="8597" spans="1:8">
      <c r="A8597" s="11" t="s">
        <v>25340</v>
      </c>
      <c r="B8597" s="11" t="s">
        <v>12584</v>
      </c>
      <c r="C8597" s="18">
        <v>10</v>
      </c>
      <c r="D8597" s="11" t="s">
        <v>12574</v>
      </c>
      <c r="E8597" s="11" t="s">
        <v>2190</v>
      </c>
      <c r="F8597" s="12" t="s">
        <v>30094</v>
      </c>
      <c r="G8597" s="12" t="s">
        <v>30095</v>
      </c>
      <c r="H8597" s="11" t="str">
        <f t="shared" si="134"/>
        <v>insert into BTRCOutgoingXRate (OID, prefix, outgoingRateBDT, operatorName, operatorType, effectiveFrom, effectiveTo) values('7932_2016-01-01','7932','10','Russia Megafon Mobile','MOBILE',to_date('2016-01-01','YYYY-MM-DD HH24:MI:SS'),to_date('2016-12-01','YYYY-MM-DD HH24:MI:SS'));</v>
      </c>
    </row>
    <row r="8598" spans="1:8">
      <c r="A8598" s="11" t="s">
        <v>25341</v>
      </c>
      <c r="B8598" s="11" t="s">
        <v>12585</v>
      </c>
      <c r="C8598" s="18">
        <v>10</v>
      </c>
      <c r="D8598" s="11" t="s">
        <v>12574</v>
      </c>
      <c r="E8598" s="11" t="s">
        <v>2190</v>
      </c>
      <c r="F8598" s="12" t="s">
        <v>30094</v>
      </c>
      <c r="G8598" s="12" t="s">
        <v>30095</v>
      </c>
      <c r="H8598" s="11" t="str">
        <f t="shared" si="134"/>
        <v>insert into BTRCOutgoingXRate (OID, prefix, outgoingRateBDT, operatorName, operatorType, effectiveFrom, effectiveTo) values('7931_2016-01-01','7931','10','Russia Megafon Mobile','MOBILE',to_date('2016-01-01','YYYY-MM-DD HH24:MI:SS'),to_date('2016-12-01','YYYY-MM-DD HH24:MI:SS'));</v>
      </c>
    </row>
    <row r="8599" spans="1:8">
      <c r="A8599" s="11" t="s">
        <v>25342</v>
      </c>
      <c r="B8599" s="11" t="s">
        <v>12586</v>
      </c>
      <c r="C8599" s="18">
        <v>10</v>
      </c>
      <c r="D8599" s="11" t="s">
        <v>12574</v>
      </c>
      <c r="E8599" s="11" t="s">
        <v>2190</v>
      </c>
      <c r="F8599" s="12" t="s">
        <v>30094</v>
      </c>
      <c r="G8599" s="12" t="s">
        <v>30095</v>
      </c>
      <c r="H8599" s="11" t="str">
        <f t="shared" si="134"/>
        <v>insert into BTRCOutgoingXRate (OID, prefix, outgoingRateBDT, operatorName, operatorType, effectiveFrom, effectiveTo) values('793_2016-01-01','793','10','Russia Megafon Mobile','MOBILE',to_date('2016-01-01','YYYY-MM-DD HH24:MI:SS'),to_date('2016-12-01','YYYY-MM-DD HH24:MI:SS'));</v>
      </c>
    </row>
    <row r="8600" spans="1:8">
      <c r="A8600" s="11" t="s">
        <v>25343</v>
      </c>
      <c r="B8600" s="11" t="s">
        <v>12587</v>
      </c>
      <c r="C8600" s="18">
        <v>10</v>
      </c>
      <c r="D8600" s="11" t="s">
        <v>12574</v>
      </c>
      <c r="E8600" s="11" t="s">
        <v>2190</v>
      </c>
      <c r="F8600" s="12" t="s">
        <v>30094</v>
      </c>
      <c r="G8600" s="12" t="s">
        <v>30095</v>
      </c>
      <c r="H8600" s="11" t="str">
        <f t="shared" si="134"/>
        <v>insert into BTRCOutgoingXRate (OID, prefix, outgoingRateBDT, operatorName, operatorType, effectiveFrom, effectiveTo) values('792_2016-01-01','792','10','Russia Megafon Mobile','MOBILE',to_date('2016-01-01','YYYY-MM-DD HH24:MI:SS'),to_date('2016-12-01','YYYY-MM-DD HH24:MI:SS'));</v>
      </c>
    </row>
    <row r="8601" spans="1:8">
      <c r="A8601" s="11" t="s">
        <v>25344</v>
      </c>
      <c r="B8601" s="11" t="s">
        <v>12588</v>
      </c>
      <c r="C8601" s="18">
        <v>10</v>
      </c>
      <c r="D8601" s="11" t="s">
        <v>12555</v>
      </c>
      <c r="E8601" s="11" t="s">
        <v>2190</v>
      </c>
      <c r="F8601" s="12" t="s">
        <v>30094</v>
      </c>
      <c r="G8601" s="12" t="s">
        <v>30095</v>
      </c>
      <c r="H8601" s="11" t="str">
        <f t="shared" si="134"/>
        <v>insert into BTRCOutgoingXRate (OID, prefix, outgoingRateBDT, operatorName, operatorType, effectiveFrom, effectiveTo) values('7920_2016-01-01','7920','10','RUSSIA MOBILE','MOBILE',to_date('2016-01-01','YYYY-MM-DD HH24:MI:SS'),to_date('2016-12-01','YYYY-MM-DD HH24:MI:SS'));</v>
      </c>
    </row>
    <row r="8602" spans="1:8">
      <c r="A8602" s="11" t="s">
        <v>25345</v>
      </c>
      <c r="B8602" s="11" t="s">
        <v>12589</v>
      </c>
      <c r="C8602" s="18">
        <v>10</v>
      </c>
      <c r="D8602" s="11" t="s">
        <v>12555</v>
      </c>
      <c r="E8602" s="11" t="s">
        <v>2190</v>
      </c>
      <c r="F8602" s="12" t="s">
        <v>30094</v>
      </c>
      <c r="G8602" s="12" t="s">
        <v>30095</v>
      </c>
      <c r="H8602" s="11" t="str">
        <f t="shared" si="134"/>
        <v>insert into BTRCOutgoingXRate (OID, prefix, outgoingRateBDT, operatorName, operatorType, effectiveFrom, effectiveTo) values('7919_2016-01-01','7919','10','RUSSIA MOBILE','MOBILE',to_date('2016-01-01','YYYY-MM-DD HH24:MI:SS'),to_date('2016-12-01','YYYY-MM-DD HH24:MI:SS'));</v>
      </c>
    </row>
    <row r="8603" spans="1:8">
      <c r="A8603" s="11" t="s">
        <v>25346</v>
      </c>
      <c r="B8603" s="11" t="s">
        <v>12590</v>
      </c>
      <c r="C8603" s="18">
        <v>10</v>
      </c>
      <c r="D8603" s="11" t="s">
        <v>12555</v>
      </c>
      <c r="E8603" s="11" t="s">
        <v>2190</v>
      </c>
      <c r="F8603" s="12" t="s">
        <v>30094</v>
      </c>
      <c r="G8603" s="12" t="s">
        <v>30095</v>
      </c>
      <c r="H8603" s="11" t="str">
        <f t="shared" si="134"/>
        <v>insert into BTRCOutgoingXRate (OID, prefix, outgoingRateBDT, operatorName, operatorType, effectiveFrom, effectiveTo) values('7918_2016-01-01','7918','10','RUSSIA MOBILE','MOBILE',to_date('2016-01-01','YYYY-MM-DD HH24:MI:SS'),to_date('2016-12-01','YYYY-MM-DD HH24:MI:SS'));</v>
      </c>
    </row>
    <row r="8604" spans="1:8">
      <c r="A8604" s="11" t="s">
        <v>25347</v>
      </c>
      <c r="B8604" s="11" t="s">
        <v>12591</v>
      </c>
      <c r="C8604" s="18">
        <v>10</v>
      </c>
      <c r="D8604" s="11" t="s">
        <v>12555</v>
      </c>
      <c r="E8604" s="11" t="s">
        <v>2190</v>
      </c>
      <c r="F8604" s="12" t="s">
        <v>30094</v>
      </c>
      <c r="G8604" s="12" t="s">
        <v>30095</v>
      </c>
      <c r="H8604" s="11" t="str">
        <f t="shared" si="134"/>
        <v>insert into BTRCOutgoingXRate (OID, prefix, outgoingRateBDT, operatorName, operatorType, effectiveFrom, effectiveTo) values('7917_2016-01-01','7917','10','RUSSIA MOBILE','MOBILE',to_date('2016-01-01','YYYY-MM-DD HH24:MI:SS'),to_date('2016-12-01','YYYY-MM-DD HH24:MI:SS'));</v>
      </c>
    </row>
    <row r="8605" spans="1:8">
      <c r="A8605" s="11" t="s">
        <v>25348</v>
      </c>
      <c r="B8605" s="11" t="s">
        <v>12592</v>
      </c>
      <c r="C8605" s="18">
        <v>10</v>
      </c>
      <c r="D8605" s="11" t="s">
        <v>12555</v>
      </c>
      <c r="E8605" s="11" t="s">
        <v>2190</v>
      </c>
      <c r="F8605" s="12" t="s">
        <v>30094</v>
      </c>
      <c r="G8605" s="12" t="s">
        <v>30095</v>
      </c>
      <c r="H8605" s="11" t="str">
        <f t="shared" si="134"/>
        <v>insert into BTRCOutgoingXRate (OID, prefix, outgoingRateBDT, operatorName, operatorType, effectiveFrom, effectiveTo) values('7915_2016-01-01','7915','10','RUSSIA MOBILE','MOBILE',to_date('2016-01-01','YYYY-MM-DD HH24:MI:SS'),to_date('2016-12-01','YYYY-MM-DD HH24:MI:SS'));</v>
      </c>
    </row>
    <row r="8606" spans="1:8">
      <c r="A8606" s="11" t="s">
        <v>25349</v>
      </c>
      <c r="B8606" s="11" t="s">
        <v>12593</v>
      </c>
      <c r="C8606" s="18">
        <v>10</v>
      </c>
      <c r="D8606" s="11" t="s">
        <v>12555</v>
      </c>
      <c r="E8606" s="11" t="s">
        <v>2190</v>
      </c>
      <c r="F8606" s="12" t="s">
        <v>30094</v>
      </c>
      <c r="G8606" s="12" t="s">
        <v>30095</v>
      </c>
      <c r="H8606" s="11" t="str">
        <f t="shared" si="134"/>
        <v>insert into BTRCOutgoingXRate (OID, prefix, outgoingRateBDT, operatorName, operatorType, effectiveFrom, effectiveTo) values('7914_2016-01-01','7914','10','RUSSIA MOBILE','MOBILE',to_date('2016-01-01','YYYY-MM-DD HH24:MI:SS'),to_date('2016-12-01','YYYY-MM-DD HH24:MI:SS'));</v>
      </c>
    </row>
    <row r="8607" spans="1:8">
      <c r="A8607" s="11" t="s">
        <v>25350</v>
      </c>
      <c r="B8607" s="11" t="s">
        <v>12594</v>
      </c>
      <c r="C8607" s="18">
        <v>10</v>
      </c>
      <c r="D8607" s="11" t="s">
        <v>12555</v>
      </c>
      <c r="E8607" s="11" t="s">
        <v>2190</v>
      </c>
      <c r="F8607" s="12" t="s">
        <v>30094</v>
      </c>
      <c r="G8607" s="12" t="s">
        <v>30095</v>
      </c>
      <c r="H8607" s="11" t="str">
        <f t="shared" si="134"/>
        <v>insert into BTRCOutgoingXRate (OID, prefix, outgoingRateBDT, operatorName, operatorType, effectiveFrom, effectiveTo) values('7913_2016-01-01','7913','10','RUSSIA MOBILE','MOBILE',to_date('2016-01-01','YYYY-MM-DD HH24:MI:SS'),to_date('2016-12-01','YYYY-MM-DD HH24:MI:SS'));</v>
      </c>
    </row>
    <row r="8608" spans="1:8">
      <c r="A8608" s="11" t="s">
        <v>25351</v>
      </c>
      <c r="B8608" s="11" t="s">
        <v>12595</v>
      </c>
      <c r="C8608" s="18">
        <v>10</v>
      </c>
      <c r="D8608" s="11" t="s">
        <v>12555</v>
      </c>
      <c r="E8608" s="11" t="s">
        <v>2190</v>
      </c>
      <c r="F8608" s="12" t="s">
        <v>30094</v>
      </c>
      <c r="G8608" s="12" t="s">
        <v>30095</v>
      </c>
      <c r="H8608" s="11" t="str">
        <f t="shared" si="134"/>
        <v>insert into BTRCOutgoingXRate (OID, prefix, outgoingRateBDT, operatorName, operatorType, effectiveFrom, effectiveTo) values('7912_2016-01-01','7912','10','RUSSIA MOBILE','MOBILE',to_date('2016-01-01','YYYY-MM-DD HH24:MI:SS'),to_date('2016-12-01','YYYY-MM-DD HH24:MI:SS'));</v>
      </c>
    </row>
    <row r="8609" spans="1:8">
      <c r="A8609" s="11" t="s">
        <v>25352</v>
      </c>
      <c r="B8609" s="11" t="s">
        <v>12596</v>
      </c>
      <c r="C8609" s="18">
        <v>10</v>
      </c>
      <c r="D8609" s="11" t="s">
        <v>12555</v>
      </c>
      <c r="E8609" s="11" t="s">
        <v>2190</v>
      </c>
      <c r="F8609" s="12" t="s">
        <v>30094</v>
      </c>
      <c r="G8609" s="12" t="s">
        <v>30095</v>
      </c>
      <c r="H8609" s="11" t="str">
        <f t="shared" si="134"/>
        <v>insert into BTRCOutgoingXRate (OID, prefix, outgoingRateBDT, operatorName, operatorType, effectiveFrom, effectiveTo) values('7911_2016-01-01','7911','10','RUSSIA MOBILE','MOBILE',to_date('2016-01-01','YYYY-MM-DD HH24:MI:SS'),to_date('2016-12-01','YYYY-MM-DD HH24:MI:SS'));</v>
      </c>
    </row>
    <row r="8610" spans="1:8">
      <c r="A8610" s="11" t="s">
        <v>25353</v>
      </c>
      <c r="B8610" s="11" t="s">
        <v>12597</v>
      </c>
      <c r="C8610" s="18">
        <v>10</v>
      </c>
      <c r="D8610" s="11" t="s">
        <v>12555</v>
      </c>
      <c r="E8610" s="11" t="s">
        <v>2190</v>
      </c>
      <c r="F8610" s="12" t="s">
        <v>30094</v>
      </c>
      <c r="G8610" s="12" t="s">
        <v>30095</v>
      </c>
      <c r="H8610" s="11" t="str">
        <f t="shared" si="134"/>
        <v>insert into BTRCOutgoingXRate (OID, prefix, outgoingRateBDT, operatorName, operatorType, effectiveFrom, effectiveTo) values('7910_2016-01-01','7910','10','RUSSIA MOBILE','MOBILE',to_date('2016-01-01','YYYY-MM-DD HH24:MI:SS'),to_date('2016-12-01','YYYY-MM-DD HH24:MI:SS'));</v>
      </c>
    </row>
    <row r="8611" spans="1:8">
      <c r="A8611" s="11" t="s">
        <v>25354</v>
      </c>
      <c r="B8611" s="11" t="s">
        <v>12598</v>
      </c>
      <c r="C8611" s="18">
        <v>10</v>
      </c>
      <c r="D8611" s="11" t="s">
        <v>12555</v>
      </c>
      <c r="E8611" s="11" t="s">
        <v>2190</v>
      </c>
      <c r="F8611" s="12" t="s">
        <v>30094</v>
      </c>
      <c r="G8611" s="12" t="s">
        <v>30095</v>
      </c>
      <c r="H8611" s="11" t="str">
        <f t="shared" si="134"/>
        <v>insert into BTRCOutgoingXRate (OID, prefix, outgoingRateBDT, operatorName, operatorType, effectiveFrom, effectiveTo) values('7908_2016-01-01','7908','10','RUSSIA MOBILE','MOBILE',to_date('2016-01-01','YYYY-MM-DD HH24:MI:SS'),to_date('2016-12-01','YYYY-MM-DD HH24:MI:SS'));</v>
      </c>
    </row>
    <row r="8612" spans="1:8">
      <c r="A8612" s="11" t="s">
        <v>25355</v>
      </c>
      <c r="B8612" s="11" t="s">
        <v>12599</v>
      </c>
      <c r="C8612" s="18">
        <v>10</v>
      </c>
      <c r="D8612" s="11" t="s">
        <v>12555</v>
      </c>
      <c r="E8612" s="11" t="s">
        <v>2190</v>
      </c>
      <c r="F8612" s="12" t="s">
        <v>30094</v>
      </c>
      <c r="G8612" s="12" t="s">
        <v>30095</v>
      </c>
      <c r="H8612" s="11" t="str">
        <f t="shared" si="134"/>
        <v>insert into BTRCOutgoingXRate (OID, prefix, outgoingRateBDT, operatorName, operatorType, effectiveFrom, effectiveTo) values('7904_2016-01-01','7904','10','RUSSIA MOBILE','MOBILE',to_date('2016-01-01','YYYY-MM-DD HH24:MI:SS'),to_date('2016-12-01','YYYY-MM-DD HH24:MI:SS'));</v>
      </c>
    </row>
    <row r="8613" spans="1:8">
      <c r="A8613" s="11" t="s">
        <v>25356</v>
      </c>
      <c r="B8613" s="11" t="s">
        <v>12600</v>
      </c>
      <c r="C8613" s="18">
        <v>10</v>
      </c>
      <c r="D8613" s="11" t="s">
        <v>12555</v>
      </c>
      <c r="E8613" s="11" t="s">
        <v>2190</v>
      </c>
      <c r="F8613" s="12" t="s">
        <v>30094</v>
      </c>
      <c r="G8613" s="12" t="s">
        <v>30095</v>
      </c>
      <c r="H8613" s="11" t="str">
        <f t="shared" si="134"/>
        <v>insert into BTRCOutgoingXRate (OID, prefix, outgoingRateBDT, operatorName, operatorType, effectiveFrom, effectiveTo) values('7902_2016-01-01','7902','10','RUSSIA MOBILE','MOBILE',to_date('2016-01-01','YYYY-MM-DD HH24:MI:SS'),to_date('2016-12-01','YYYY-MM-DD HH24:MI:SS'));</v>
      </c>
    </row>
    <row r="8614" spans="1:8">
      <c r="A8614" s="11" t="s">
        <v>25357</v>
      </c>
      <c r="B8614" s="11" t="s">
        <v>12601</v>
      </c>
      <c r="C8614" s="18">
        <v>10</v>
      </c>
      <c r="D8614" s="11" t="s">
        <v>12555</v>
      </c>
      <c r="E8614" s="11" t="s">
        <v>2190</v>
      </c>
      <c r="F8614" s="12" t="s">
        <v>30094</v>
      </c>
      <c r="G8614" s="12" t="s">
        <v>30095</v>
      </c>
      <c r="H8614" s="11" t="str">
        <f t="shared" si="134"/>
        <v>insert into BTRCOutgoingXRate (OID, prefix, outgoingRateBDT, operatorName, operatorType, effectiveFrom, effectiveTo) values('796271_2016-01-01','796271','10','RUSSIA MOBILE','MOBILE',to_date('2016-01-01','YYYY-MM-DD HH24:MI:SS'),to_date('2016-12-01','YYYY-MM-DD HH24:MI:SS'));</v>
      </c>
    </row>
    <row r="8615" spans="1:8">
      <c r="A8615" s="11" t="s">
        <v>25358</v>
      </c>
      <c r="B8615" s="11" t="s">
        <v>12602</v>
      </c>
      <c r="C8615" s="18">
        <v>10</v>
      </c>
      <c r="D8615" s="11" t="s">
        <v>12555</v>
      </c>
      <c r="E8615" s="11" t="s">
        <v>2190</v>
      </c>
      <c r="F8615" s="12" t="s">
        <v>30094</v>
      </c>
      <c r="G8615" s="12" t="s">
        <v>30095</v>
      </c>
      <c r="H8615" s="11" t="str">
        <f t="shared" si="134"/>
        <v>insert into BTRCOutgoingXRate (OID, prefix, outgoingRateBDT, operatorName, operatorType, effectiveFrom, effectiveTo) values('796027_2016-01-01','796027','10','RUSSIA MOBILE','MOBILE',to_date('2016-01-01','YYYY-MM-DD HH24:MI:SS'),to_date('2016-12-01','YYYY-MM-DD HH24:MI:SS'));</v>
      </c>
    </row>
    <row r="8616" spans="1:8">
      <c r="A8616" s="11" t="s">
        <v>25359</v>
      </c>
      <c r="B8616" s="11" t="s">
        <v>12603</v>
      </c>
      <c r="C8616" s="18">
        <v>10</v>
      </c>
      <c r="D8616" s="11" t="s">
        <v>12555</v>
      </c>
      <c r="E8616" s="11" t="s">
        <v>2190</v>
      </c>
      <c r="F8616" s="12" t="s">
        <v>30094</v>
      </c>
      <c r="G8616" s="12" t="s">
        <v>30095</v>
      </c>
      <c r="H8616" s="11" t="str">
        <f t="shared" si="134"/>
        <v>insert into BTRCOutgoingXRate (OID, prefix, outgoingRateBDT, operatorName, operatorType, effectiveFrom, effectiveTo) values('796026_2016-01-01','796026','10','RUSSIA MOBILE','MOBILE',to_date('2016-01-01','YYYY-MM-DD HH24:MI:SS'),to_date('2016-12-01','YYYY-MM-DD HH24:MI:SS'));</v>
      </c>
    </row>
    <row r="8617" spans="1:8">
      <c r="A8617" s="11" t="s">
        <v>25360</v>
      </c>
      <c r="B8617" s="11" t="s">
        <v>12604</v>
      </c>
      <c r="C8617" s="18">
        <v>10</v>
      </c>
      <c r="D8617" s="11" t="s">
        <v>12555</v>
      </c>
      <c r="E8617" s="11" t="s">
        <v>2190</v>
      </c>
      <c r="F8617" s="12" t="s">
        <v>30094</v>
      </c>
      <c r="G8617" s="12" t="s">
        <v>30095</v>
      </c>
      <c r="H8617" s="11" t="str">
        <f t="shared" si="134"/>
        <v>insert into BTRCOutgoingXRate (OID, prefix, outgoingRateBDT, operatorName, operatorType, effectiveFrom, effectiveTo) values('796025_2016-01-01','796025','10','RUSSIA MOBILE','MOBILE',to_date('2016-01-01','YYYY-MM-DD HH24:MI:SS'),to_date('2016-12-01','YYYY-MM-DD HH24:MI:SS'));</v>
      </c>
    </row>
    <row r="8618" spans="1:8">
      <c r="A8618" s="11" t="s">
        <v>25361</v>
      </c>
      <c r="B8618" s="11" t="s">
        <v>12605</v>
      </c>
      <c r="C8618" s="18">
        <v>10</v>
      </c>
      <c r="D8618" s="11" t="s">
        <v>12555</v>
      </c>
      <c r="E8618" s="11" t="s">
        <v>2190</v>
      </c>
      <c r="F8618" s="12" t="s">
        <v>30094</v>
      </c>
      <c r="G8618" s="12" t="s">
        <v>30095</v>
      </c>
      <c r="H8618" s="11" t="str">
        <f t="shared" si="134"/>
        <v>insert into BTRCOutgoingXRate (OID, prefix, outgoingRateBDT, operatorName, operatorType, effectiveFrom, effectiveTo) values('796024_2016-01-01','796024','10','RUSSIA MOBILE','MOBILE',to_date('2016-01-01','YYYY-MM-DD HH24:MI:SS'),to_date('2016-12-01','YYYY-MM-DD HH24:MI:SS'));</v>
      </c>
    </row>
    <row r="8619" spans="1:8">
      <c r="A8619" s="11" t="s">
        <v>25362</v>
      </c>
      <c r="B8619" s="11" t="s">
        <v>12606</v>
      </c>
      <c r="C8619" s="18">
        <v>10</v>
      </c>
      <c r="D8619" s="11" t="s">
        <v>12555</v>
      </c>
      <c r="E8619" s="11" t="s">
        <v>2190</v>
      </c>
      <c r="F8619" s="12" t="s">
        <v>30094</v>
      </c>
      <c r="G8619" s="12" t="s">
        <v>30095</v>
      </c>
      <c r="H8619" s="11" t="str">
        <f t="shared" si="134"/>
        <v>insert into BTRCOutgoingXRate (OID, prefix, outgoingRateBDT, operatorName, operatorType, effectiveFrom, effectiveTo) values('792577_2016-01-01','792577','10','RUSSIA MOBILE','MOBILE',to_date('2016-01-01','YYYY-MM-DD HH24:MI:SS'),to_date('2016-12-01','YYYY-MM-DD HH24:MI:SS'));</v>
      </c>
    </row>
    <row r="8620" spans="1:8">
      <c r="A8620" s="11" t="s">
        <v>25363</v>
      </c>
      <c r="B8620" s="11" t="s">
        <v>12607</v>
      </c>
      <c r="C8620" s="18">
        <v>10</v>
      </c>
      <c r="D8620" s="11" t="s">
        <v>12555</v>
      </c>
      <c r="E8620" s="11" t="s">
        <v>2190</v>
      </c>
      <c r="F8620" s="12" t="s">
        <v>30094</v>
      </c>
      <c r="G8620" s="12" t="s">
        <v>30095</v>
      </c>
      <c r="H8620" s="11" t="str">
        <f t="shared" si="134"/>
        <v>insert into BTRCOutgoingXRate (OID, prefix, outgoingRateBDT, operatorName, operatorType, effectiveFrom, effectiveTo) values('792574_2016-01-01','792574','10','RUSSIA MOBILE','MOBILE',to_date('2016-01-01','YYYY-MM-DD HH24:MI:SS'),to_date('2016-12-01','YYYY-MM-DD HH24:MI:SS'));</v>
      </c>
    </row>
    <row r="8621" spans="1:8">
      <c r="A8621" s="11" t="s">
        <v>25364</v>
      </c>
      <c r="B8621" s="11" t="s">
        <v>12608</v>
      </c>
      <c r="C8621" s="18">
        <v>14</v>
      </c>
      <c r="D8621" s="11" t="s">
        <v>12609</v>
      </c>
      <c r="E8621" s="11" t="s">
        <v>2190</v>
      </c>
      <c r="F8621" s="12" t="s">
        <v>30094</v>
      </c>
      <c r="G8621" s="12" t="s">
        <v>30095</v>
      </c>
      <c r="H8621" s="11" t="str">
        <f t="shared" si="134"/>
        <v>insert into BTRCOutgoingXRate (OID, prefix, outgoingRateBDT, operatorName, operatorType, effectiveFrom, effectiveTo) values('250788_2016-01-01','250788','14','Rwanda - Roaming MTN','MOBILE',to_date('2016-01-01','YYYY-MM-DD HH24:MI:SS'),to_date('2016-12-01','YYYY-MM-DD HH24:MI:SS'));</v>
      </c>
    </row>
    <row r="8622" spans="1:8">
      <c r="A8622" s="11" t="s">
        <v>25365</v>
      </c>
      <c r="B8622" s="11" t="s">
        <v>12610</v>
      </c>
      <c r="C8622" s="18">
        <v>14</v>
      </c>
      <c r="D8622" s="11" t="s">
        <v>12611</v>
      </c>
      <c r="E8622" s="11" t="s">
        <v>2190</v>
      </c>
      <c r="F8622" s="12" t="s">
        <v>30094</v>
      </c>
      <c r="G8622" s="12" t="s">
        <v>30095</v>
      </c>
      <c r="H8622" s="11" t="str">
        <f t="shared" si="134"/>
        <v>insert into BTRCOutgoingXRate (OID, prefix, outgoingRateBDT, operatorName, operatorType, effectiveFrom, effectiveTo) values('25078_2016-01-01','25078','14','Rwanda Cellular MTN','MOBILE',to_date('2016-01-01','YYYY-MM-DD HH24:MI:SS'),to_date('2016-12-01','YYYY-MM-DD HH24:MI:SS'));</v>
      </c>
    </row>
    <row r="8623" spans="1:8">
      <c r="A8623" s="11" t="s">
        <v>25366</v>
      </c>
      <c r="B8623" s="11" t="s">
        <v>12612</v>
      </c>
      <c r="C8623" s="18">
        <v>14</v>
      </c>
      <c r="D8623" s="11" t="s">
        <v>12613</v>
      </c>
      <c r="E8623" s="11" t="s">
        <v>2190</v>
      </c>
      <c r="F8623" s="12" t="s">
        <v>30094</v>
      </c>
      <c r="G8623" s="12" t="s">
        <v>30095</v>
      </c>
      <c r="H8623" s="11" t="str">
        <f t="shared" si="134"/>
        <v>insert into BTRCOutgoingXRate (OID, prefix, outgoingRateBDT, operatorName, operatorType, effectiveFrom, effectiveTo) values('25075_2016-01-01','25075','14','Rwanda Cellular Rwandatel','MOBILE',to_date('2016-01-01','YYYY-MM-DD HH24:MI:SS'),to_date('2016-12-01','YYYY-MM-DD HH24:MI:SS'));</v>
      </c>
    </row>
    <row r="8624" spans="1:8">
      <c r="A8624" s="11" t="s">
        <v>25367</v>
      </c>
      <c r="B8624" s="11" t="s">
        <v>12614</v>
      </c>
      <c r="C8624" s="18">
        <v>14</v>
      </c>
      <c r="D8624" s="11" t="s">
        <v>12615</v>
      </c>
      <c r="E8624" s="11" t="s">
        <v>2190</v>
      </c>
      <c r="F8624" s="12" t="s">
        <v>30094</v>
      </c>
      <c r="G8624" s="12" t="s">
        <v>30095</v>
      </c>
      <c r="H8624" s="11" t="str">
        <f t="shared" si="134"/>
        <v>insert into BTRCOutgoingXRate (OID, prefix, outgoingRateBDT, operatorName, operatorType, effectiveFrom, effectiveTo) values('25072_2016-01-01','25072','14','Rwanda Cellular Tigo','MOBILE',to_date('2016-01-01','YYYY-MM-DD HH24:MI:SS'),to_date('2016-12-01','YYYY-MM-DD HH24:MI:SS'));</v>
      </c>
    </row>
    <row r="8625" spans="1:8">
      <c r="A8625" s="11" t="s">
        <v>25368</v>
      </c>
      <c r="B8625" s="11" t="s">
        <v>12616</v>
      </c>
      <c r="C8625" s="18">
        <v>14</v>
      </c>
      <c r="D8625" s="11" t="s">
        <v>12617</v>
      </c>
      <c r="E8625" s="11" t="s">
        <v>2190</v>
      </c>
      <c r="F8625" s="12" t="s">
        <v>30094</v>
      </c>
      <c r="G8625" s="12" t="s">
        <v>30095</v>
      </c>
      <c r="H8625" s="11" t="str">
        <f t="shared" si="134"/>
        <v>insert into BTRCOutgoingXRate (OID, prefix, outgoingRateBDT, operatorName, operatorType, effectiveFrom, effectiveTo) values('25006_2016-01-01','25006','14','RWANDA MOBILE','MOBILE',to_date('2016-01-01','YYYY-MM-DD HH24:MI:SS'),to_date('2016-12-01','YYYY-MM-DD HH24:MI:SS'));</v>
      </c>
    </row>
    <row r="8626" spans="1:8">
      <c r="A8626" s="11" t="s">
        <v>25369</v>
      </c>
      <c r="B8626" s="11" t="s">
        <v>12618</v>
      </c>
      <c r="C8626" s="18">
        <v>14</v>
      </c>
      <c r="D8626" s="11" t="s">
        <v>12619</v>
      </c>
      <c r="E8626" s="11" t="s">
        <v>2227</v>
      </c>
      <c r="F8626" s="12" t="s">
        <v>30094</v>
      </c>
      <c r="G8626" s="12" t="s">
        <v>30095</v>
      </c>
      <c r="H8626" s="11" t="str">
        <f t="shared" si="134"/>
        <v>insert into BTRCOutgoingXRate (OID, prefix, outgoingRateBDT, operatorName, operatorType, effectiveFrom, effectiveTo) values('2502_2016-01-01','2502','14','Rwanda Rwandatel Fixed','FIXED',to_date('2016-01-01','YYYY-MM-DD HH24:MI:SS'),to_date('2016-12-01','YYYY-MM-DD HH24:MI:SS'));</v>
      </c>
    </row>
    <row r="8627" spans="1:8">
      <c r="A8627" s="11" t="s">
        <v>25370</v>
      </c>
      <c r="B8627" s="11" t="s">
        <v>1756</v>
      </c>
      <c r="C8627" s="18">
        <v>14</v>
      </c>
      <c r="D8627" s="11" t="s">
        <v>12620</v>
      </c>
      <c r="E8627" s="11" t="s">
        <v>2227</v>
      </c>
      <c r="F8627" s="12" t="s">
        <v>30094</v>
      </c>
      <c r="G8627" s="12" t="s">
        <v>30095</v>
      </c>
      <c r="H8627" s="11" t="str">
        <f t="shared" si="134"/>
        <v>insert into BTRCOutgoingXRate (OID, prefix, outgoingRateBDT, operatorName, operatorType, effectiveFrom, effectiveTo) values('250_2016-01-01','250','14','Rwanda-ROC-Fixed','FIXED',to_date('2016-01-01','YYYY-MM-DD HH24:MI:SS'),to_date('2016-12-01','YYYY-MM-DD HH24:MI:SS'));</v>
      </c>
    </row>
    <row r="8628" spans="1:8">
      <c r="A8628" s="11" t="s">
        <v>25371</v>
      </c>
      <c r="B8628" s="11" t="s">
        <v>12621</v>
      </c>
      <c r="C8628" s="18">
        <v>14</v>
      </c>
      <c r="D8628" s="11" t="s">
        <v>12622</v>
      </c>
      <c r="E8628" s="11" t="s">
        <v>2190</v>
      </c>
      <c r="F8628" s="12" t="s">
        <v>30094</v>
      </c>
      <c r="G8628" s="12" t="s">
        <v>30095</v>
      </c>
      <c r="H8628" s="11" t="str">
        <f t="shared" si="134"/>
        <v>insert into BTRCOutgoingXRate (OID, prefix, outgoingRateBDT, operatorName, operatorType, effectiveFrom, effectiveTo) values('2508_2016-01-01','2508','14','Rwanda-MTN-Mobile','MOBILE',to_date('2016-01-01','YYYY-MM-DD HH24:MI:SS'),to_date('2016-12-01','YYYY-MM-DD HH24:MI:SS'));</v>
      </c>
    </row>
    <row r="8629" spans="1:8">
      <c r="A8629" s="11" t="s">
        <v>25372</v>
      </c>
      <c r="B8629" s="11" t="s">
        <v>12623</v>
      </c>
      <c r="C8629" s="18">
        <v>14</v>
      </c>
      <c r="D8629" s="11" t="s">
        <v>12622</v>
      </c>
      <c r="E8629" s="11" t="s">
        <v>2190</v>
      </c>
      <c r="F8629" s="12" t="s">
        <v>30094</v>
      </c>
      <c r="G8629" s="12" t="s">
        <v>30095</v>
      </c>
      <c r="H8629" s="11" t="str">
        <f t="shared" si="134"/>
        <v>insert into BTRCOutgoingXRate (OID, prefix, outgoingRateBDT, operatorName, operatorType, effectiveFrom, effectiveTo) values('25008_2016-01-01','25008','14','Rwanda-MTN-Mobile','MOBILE',to_date('2016-01-01','YYYY-MM-DD HH24:MI:SS'),to_date('2016-12-01','YYYY-MM-DD HH24:MI:SS'));</v>
      </c>
    </row>
    <row r="8630" spans="1:8">
      <c r="A8630" s="11" t="s">
        <v>25373</v>
      </c>
      <c r="B8630" s="11" t="s">
        <v>12624</v>
      </c>
      <c r="C8630" s="18">
        <v>14</v>
      </c>
      <c r="D8630" s="11" t="s">
        <v>12625</v>
      </c>
      <c r="E8630" s="11" t="s">
        <v>2190</v>
      </c>
      <c r="F8630" s="12" t="s">
        <v>30094</v>
      </c>
      <c r="G8630" s="12" t="s">
        <v>30095</v>
      </c>
      <c r="H8630" s="11" t="str">
        <f t="shared" si="134"/>
        <v>insert into BTRCOutgoingXRate (OID, prefix, outgoingRateBDT, operatorName, operatorType, effectiveFrom, effectiveTo) values('25003_2016-01-01','25003','14','RWANDA-MTN MOBILE','MOBILE',to_date('2016-01-01','YYYY-MM-DD HH24:MI:SS'),to_date('2016-12-01','YYYY-MM-DD HH24:MI:SS'));</v>
      </c>
    </row>
    <row r="8631" spans="1:8">
      <c r="A8631" s="11" t="s">
        <v>25374</v>
      </c>
      <c r="B8631" s="11" t="s">
        <v>12626</v>
      </c>
      <c r="C8631" s="18">
        <v>14</v>
      </c>
      <c r="D8631" s="11" t="s">
        <v>12627</v>
      </c>
      <c r="E8631" s="11" t="s">
        <v>2190</v>
      </c>
      <c r="F8631" s="12" t="s">
        <v>30094</v>
      </c>
      <c r="G8631" s="12" t="s">
        <v>30095</v>
      </c>
      <c r="H8631" s="11" t="str">
        <f t="shared" si="134"/>
        <v>insert into BTRCOutgoingXRate (OID, prefix, outgoingRateBDT, operatorName, operatorType, effectiveFrom, effectiveTo) values('250783_2016-01-01','250783','14','RWANDA-MOBILE','MOBILE',to_date('2016-01-01','YYYY-MM-DD HH24:MI:SS'),to_date('2016-12-01','YYYY-MM-DD HH24:MI:SS'));</v>
      </c>
    </row>
    <row r="8632" spans="1:8">
      <c r="A8632" s="11" t="s">
        <v>25375</v>
      </c>
      <c r="B8632" s="11" t="s">
        <v>12628</v>
      </c>
      <c r="C8632" s="18">
        <v>14</v>
      </c>
      <c r="D8632" s="11" t="s">
        <v>12629</v>
      </c>
      <c r="E8632" s="11" t="s">
        <v>2190</v>
      </c>
      <c r="F8632" s="12" t="s">
        <v>30094</v>
      </c>
      <c r="G8632" s="12" t="s">
        <v>30095</v>
      </c>
      <c r="H8632" s="11" t="str">
        <f t="shared" si="134"/>
        <v>insert into BTRCOutgoingXRate (OID, prefix, outgoingRateBDT, operatorName, operatorType, effectiveFrom, effectiveTo) values('2500_2016-01-01','2500','14','Rwanda-Mobile','MOBILE',to_date('2016-01-01','YYYY-MM-DD HH24:MI:SS'),to_date('2016-12-01','YYYY-MM-DD HH24:MI:SS'));</v>
      </c>
    </row>
    <row r="8633" spans="1:8">
      <c r="A8633" s="11" t="s">
        <v>25376</v>
      </c>
      <c r="B8633" s="11" t="s">
        <v>12630</v>
      </c>
      <c r="C8633" s="18">
        <v>14</v>
      </c>
      <c r="D8633" s="11" t="s">
        <v>12631</v>
      </c>
      <c r="E8633" s="11" t="s">
        <v>2190</v>
      </c>
      <c r="F8633" s="12" t="s">
        <v>30094</v>
      </c>
      <c r="G8633" s="12" t="s">
        <v>30095</v>
      </c>
      <c r="H8633" s="11" t="str">
        <f t="shared" si="134"/>
        <v>insert into BTRCOutgoingXRate (OID, prefix, outgoingRateBDT, operatorName, operatorType, effectiveFrom, effectiveTo) values('2505_2016-01-01','2505','14','Rwanda Rwandatel Mobile','MOBILE',to_date('2016-01-01','YYYY-MM-DD HH24:MI:SS'),to_date('2016-12-01','YYYY-MM-DD HH24:MI:SS'));</v>
      </c>
    </row>
    <row r="8634" spans="1:8">
      <c r="A8634" s="11" t="s">
        <v>25377</v>
      </c>
      <c r="B8634" s="11" t="s">
        <v>12632</v>
      </c>
      <c r="C8634" s="18">
        <v>14</v>
      </c>
      <c r="D8634" s="11" t="s">
        <v>12631</v>
      </c>
      <c r="E8634" s="11" t="s">
        <v>2190</v>
      </c>
      <c r="F8634" s="12" t="s">
        <v>30094</v>
      </c>
      <c r="G8634" s="12" t="s">
        <v>30095</v>
      </c>
      <c r="H8634" s="11" t="str">
        <f t="shared" si="134"/>
        <v>insert into BTRCOutgoingXRate (OID, prefix, outgoingRateBDT, operatorName, operatorType, effectiveFrom, effectiveTo) values('25005_2016-01-01','25005','14','Rwanda Rwandatel Mobile','MOBILE',to_date('2016-01-01','YYYY-MM-DD HH24:MI:SS'),to_date('2016-12-01','YYYY-MM-DD HH24:MI:SS'));</v>
      </c>
    </row>
    <row r="8635" spans="1:8">
      <c r="A8635" s="11" t="s">
        <v>25378</v>
      </c>
      <c r="B8635" s="11" t="s">
        <v>12633</v>
      </c>
      <c r="C8635" s="18">
        <v>14</v>
      </c>
      <c r="D8635" s="11" t="s">
        <v>12634</v>
      </c>
      <c r="E8635" s="11" t="s">
        <v>2190</v>
      </c>
      <c r="F8635" s="12" t="s">
        <v>30094</v>
      </c>
      <c r="G8635" s="12" t="s">
        <v>30095</v>
      </c>
      <c r="H8635" s="11" t="str">
        <f t="shared" si="134"/>
        <v>insert into BTRCOutgoingXRate (OID, prefix, outgoingRateBDT, operatorName, operatorType, effectiveFrom, effectiveTo) values('2503_2016-01-01','2503','14','RWANDA MOBILE MTN','MOBILE',to_date('2016-01-01','YYYY-MM-DD HH24:MI:SS'),to_date('2016-12-01','YYYY-MM-DD HH24:MI:SS'));</v>
      </c>
    </row>
    <row r="8636" spans="1:8">
      <c r="A8636" s="11" t="s">
        <v>25379</v>
      </c>
      <c r="B8636" s="11" t="s">
        <v>12635</v>
      </c>
      <c r="C8636" s="18">
        <v>14</v>
      </c>
      <c r="D8636" s="11" t="s">
        <v>12617</v>
      </c>
      <c r="E8636" s="11" t="s">
        <v>2190</v>
      </c>
      <c r="F8636" s="12" t="s">
        <v>30094</v>
      </c>
      <c r="G8636" s="12" t="s">
        <v>30095</v>
      </c>
      <c r="H8636" s="11" t="str">
        <f t="shared" si="134"/>
        <v>insert into BTRCOutgoingXRate (OID, prefix, outgoingRateBDT, operatorName, operatorType, effectiveFrom, effectiveTo) values('2507_2016-01-01','2507','14','RWANDA MOBILE','MOBILE',to_date('2016-01-01','YYYY-MM-DD HH24:MI:SS'),to_date('2016-12-01','YYYY-MM-DD HH24:MI:SS'));</v>
      </c>
    </row>
    <row r="8637" spans="1:8">
      <c r="A8637" s="11" t="s">
        <v>25380</v>
      </c>
      <c r="B8637" s="11" t="s">
        <v>12636</v>
      </c>
      <c r="C8637" s="18">
        <v>24</v>
      </c>
      <c r="D8637" s="11" t="s">
        <v>12637</v>
      </c>
      <c r="E8637" s="11" t="s">
        <v>2190</v>
      </c>
      <c r="F8637" s="12" t="s">
        <v>30094</v>
      </c>
      <c r="G8637" s="12" t="s">
        <v>30095</v>
      </c>
      <c r="H8637" s="11" t="str">
        <f t="shared" si="134"/>
        <v>insert into BTRCOutgoingXRate (OID, prefix, outgoingRateBDT, operatorName, operatorType, effectiveFrom, effectiveTo) values('186966_2016-01-01','186966','24','SAINT KITTS AND NEVIS MOBILE','MOBILE',to_date('2016-01-01','YYYY-MM-DD HH24:MI:SS'),to_date('2016-12-01','YYYY-MM-DD HH24:MI:SS'));</v>
      </c>
    </row>
    <row r="8638" spans="1:8">
      <c r="A8638" s="11" t="s">
        <v>25381</v>
      </c>
      <c r="B8638" s="11" t="s">
        <v>12638</v>
      </c>
      <c r="C8638" s="18">
        <v>24</v>
      </c>
      <c r="D8638" s="11" t="s">
        <v>12637</v>
      </c>
      <c r="E8638" s="11" t="s">
        <v>2190</v>
      </c>
      <c r="F8638" s="12" t="s">
        <v>30094</v>
      </c>
      <c r="G8638" s="12" t="s">
        <v>30095</v>
      </c>
      <c r="H8638" s="11" t="str">
        <f t="shared" si="134"/>
        <v>insert into BTRCOutgoingXRate (OID, prefix, outgoingRateBDT, operatorName, operatorType, effectiveFrom, effectiveTo) values('186948_2016-01-01','186948','24','SAINT KITTS AND NEVIS MOBILE','MOBILE',to_date('2016-01-01','YYYY-MM-DD HH24:MI:SS'),to_date('2016-12-01','YYYY-MM-DD HH24:MI:SS'));</v>
      </c>
    </row>
    <row r="8639" spans="1:8">
      <c r="A8639" s="11" t="s">
        <v>25382</v>
      </c>
      <c r="B8639" s="11" t="s">
        <v>12639</v>
      </c>
      <c r="C8639" s="18">
        <v>24</v>
      </c>
      <c r="D8639" s="11" t="s">
        <v>12640</v>
      </c>
      <c r="E8639" s="11" t="s">
        <v>2190</v>
      </c>
      <c r="F8639" s="12" t="s">
        <v>30094</v>
      </c>
      <c r="G8639" s="12" t="s">
        <v>30095</v>
      </c>
      <c r="H8639" s="11" t="str">
        <f t="shared" si="134"/>
        <v>insert into BTRCOutgoingXRate (OID, prefix, outgoingRateBDT, operatorName, operatorType, effectiveFrom, effectiveTo) values('186953_2016-01-01','186953','24','ST KITTS AND NEVIS MOBILE','MOBILE',to_date('2016-01-01','YYYY-MM-DD HH24:MI:SS'),to_date('2016-12-01','YYYY-MM-DD HH24:MI:SS'));</v>
      </c>
    </row>
    <row r="8640" spans="1:8">
      <c r="A8640" s="11" t="s">
        <v>25383</v>
      </c>
      <c r="B8640" s="11" t="s">
        <v>12641</v>
      </c>
      <c r="C8640" s="18">
        <v>24</v>
      </c>
      <c r="D8640" s="11" t="s">
        <v>12640</v>
      </c>
      <c r="E8640" s="11" t="s">
        <v>2190</v>
      </c>
      <c r="F8640" s="12" t="s">
        <v>30094</v>
      </c>
      <c r="G8640" s="12" t="s">
        <v>30095</v>
      </c>
      <c r="H8640" s="11" t="str">
        <f t="shared" si="134"/>
        <v>insert into BTRCOutgoingXRate (OID, prefix, outgoingRateBDT, operatorName, operatorType, effectiveFrom, effectiveTo) values('186956_2016-01-01','186956','24','ST KITTS AND NEVIS MOBILE','MOBILE',to_date('2016-01-01','YYYY-MM-DD HH24:MI:SS'),to_date('2016-12-01','YYYY-MM-DD HH24:MI:SS'));</v>
      </c>
    </row>
    <row r="8641" spans="1:8">
      <c r="A8641" s="11" t="s">
        <v>25384</v>
      </c>
      <c r="B8641" s="11" t="s">
        <v>12642</v>
      </c>
      <c r="C8641" s="18">
        <v>24</v>
      </c>
      <c r="D8641" s="11" t="s">
        <v>12643</v>
      </c>
      <c r="E8641" s="11" t="s">
        <v>2190</v>
      </c>
      <c r="F8641" s="12" t="s">
        <v>30094</v>
      </c>
      <c r="G8641" s="12" t="s">
        <v>30095</v>
      </c>
      <c r="H8641" s="11" t="str">
        <f t="shared" si="134"/>
        <v>insert into BTRCOutgoingXRate (OID, prefix, outgoingRateBDT, operatorName, operatorType, effectiveFrom, effectiveTo) values('18696_2016-01-01','18696','24','St. Kitts &amp; Nevis-Mobile','MOBILE',to_date('2016-01-01','YYYY-MM-DD HH24:MI:SS'),to_date('2016-12-01','YYYY-MM-DD HH24:MI:SS'));</v>
      </c>
    </row>
    <row r="8642" spans="1:8">
      <c r="A8642" s="11" t="s">
        <v>25385</v>
      </c>
      <c r="B8642" s="11" t="s">
        <v>12644</v>
      </c>
      <c r="C8642" s="18">
        <v>24</v>
      </c>
      <c r="D8642" s="11" t="s">
        <v>12645</v>
      </c>
      <c r="E8642" s="11" t="s">
        <v>2190</v>
      </c>
      <c r="F8642" s="12" t="s">
        <v>30094</v>
      </c>
      <c r="G8642" s="12" t="s">
        <v>30095</v>
      </c>
      <c r="H8642" s="11" t="str">
        <f t="shared" si="134"/>
        <v>insert into BTRCOutgoingXRate (OID, prefix, outgoingRateBDT, operatorName, operatorType, effectiveFrom, effectiveTo) values('186976_2016-01-01','186976','24','St. Kitts and Nevis Digicel Mobile','MOBILE',to_date('2016-01-01','YYYY-MM-DD HH24:MI:SS'),to_date('2016-12-01','YYYY-MM-DD HH24:MI:SS'));</v>
      </c>
    </row>
    <row r="8643" spans="1:8">
      <c r="A8643" s="11" t="s">
        <v>25386</v>
      </c>
      <c r="B8643" s="11" t="s">
        <v>1593</v>
      </c>
      <c r="C8643" s="18">
        <v>20</v>
      </c>
      <c r="D8643" s="11" t="s">
        <v>12646</v>
      </c>
      <c r="E8643" s="11" t="s">
        <v>2227</v>
      </c>
      <c r="F8643" s="12" t="s">
        <v>30094</v>
      </c>
      <c r="G8643" s="12" t="s">
        <v>30095</v>
      </c>
      <c r="H8643" s="11" t="str">
        <f t="shared" si="134"/>
        <v>insert into BTRCOutgoingXRate (OID, prefix, outgoingRateBDT, operatorName, operatorType, effectiveFrom, effectiveTo) values('1869_2016-01-01','1869','20','St. Kitts and Nevis Proper','FIXED',to_date('2016-01-01','YYYY-MM-DD HH24:MI:SS'),to_date('2016-12-01','YYYY-MM-DD HH24:MI:SS'));</v>
      </c>
    </row>
    <row r="8644" spans="1:8">
      <c r="A8644" s="11" t="s">
        <v>25387</v>
      </c>
      <c r="B8644" s="11" t="s">
        <v>12647</v>
      </c>
      <c r="C8644" s="18">
        <v>24</v>
      </c>
      <c r="D8644" s="11" t="s">
        <v>12648</v>
      </c>
      <c r="E8644" s="11" t="s">
        <v>2190</v>
      </c>
      <c r="F8644" s="12" t="s">
        <v>30094</v>
      </c>
      <c r="G8644" s="12" t="s">
        <v>30095</v>
      </c>
      <c r="H8644" s="11" t="str">
        <f t="shared" ref="H8644:H8707" si="135">H$1&amp;IF(ISBLANK(A8644),"null","'"&amp;A8644&amp;"'")&amp;","&amp;IF(ISBLANK(B8644),"null","'"&amp;B8644&amp;"'")&amp;","&amp;IF(ISBLANK(C8644),"null","'"&amp;C8644&amp;"'")&amp;","&amp;IF(ISBLANK(D8644),"null","'"&amp;D8644&amp;"'")&amp;","&amp;IF(ISBLANK(E8644),"null","'"&amp;E8644&amp;"'")&amp;","&amp;IF(ISBLANK(F8644),"null","to_date('"&amp;F8644&amp;"','YYYY-MM-DD HH24:MI:SS')")&amp;","&amp;IF(ISBLANK(G8644),"null","to_date('"&amp;G8644&amp;"','YYYY-MM-DD HH24:MI:SS')")&amp;I$1</f>
        <v>insert into BTRCOutgoingXRate (OID, prefix, outgoingRateBDT, operatorName, operatorType, effectiveFrom, effectiveTo) values('186955_2016-01-01','186955','24','St. Kitts and Nevis Mobile','MOBILE',to_date('2016-01-01','YYYY-MM-DD HH24:MI:SS'),to_date('2016-12-01','YYYY-MM-DD HH24:MI:SS'));</v>
      </c>
    </row>
    <row r="8645" spans="1:8">
      <c r="A8645" s="11" t="s">
        <v>25388</v>
      </c>
      <c r="B8645" s="11" t="s">
        <v>12649</v>
      </c>
      <c r="C8645" s="18">
        <v>24</v>
      </c>
      <c r="D8645" s="11" t="s">
        <v>12643</v>
      </c>
      <c r="E8645" s="11" t="s">
        <v>2190</v>
      </c>
      <c r="F8645" s="12" t="s">
        <v>30094</v>
      </c>
      <c r="G8645" s="12" t="s">
        <v>30095</v>
      </c>
      <c r="H8645" s="11" t="str">
        <f t="shared" si="135"/>
        <v>insert into BTRCOutgoingXRate (OID, prefix, outgoingRateBDT, operatorName, operatorType, effectiveFrom, effectiveTo) values('18695_2016-01-01','18695','24','St. Kitts &amp; Nevis-Mobile','MOBILE',to_date('2016-01-01','YYYY-MM-DD HH24:MI:SS'),to_date('2016-12-01','YYYY-MM-DD HH24:MI:SS'));</v>
      </c>
    </row>
    <row r="8646" spans="1:8">
      <c r="A8646" s="11" t="s">
        <v>25389</v>
      </c>
      <c r="B8646" s="11" t="s">
        <v>12650</v>
      </c>
      <c r="C8646" s="18">
        <v>24</v>
      </c>
      <c r="D8646" s="11" t="s">
        <v>12643</v>
      </c>
      <c r="E8646" s="11" t="s">
        <v>2190</v>
      </c>
      <c r="F8646" s="12" t="s">
        <v>30094</v>
      </c>
      <c r="G8646" s="12" t="s">
        <v>30095</v>
      </c>
      <c r="H8646" s="11" t="str">
        <f t="shared" si="135"/>
        <v>insert into BTRCOutgoingXRate (OID, prefix, outgoingRateBDT, operatorName, operatorType, effectiveFrom, effectiveTo) values('18697_2016-01-01','18697','24','St. Kitts &amp; Nevis-Mobile','MOBILE',to_date('2016-01-01','YYYY-MM-DD HH24:MI:SS'),to_date('2016-12-01','YYYY-MM-DD HH24:MI:SS'));</v>
      </c>
    </row>
    <row r="8647" spans="1:8">
      <c r="A8647" s="11" t="s">
        <v>25390</v>
      </c>
      <c r="B8647" s="11" t="s">
        <v>12651</v>
      </c>
      <c r="C8647" s="18">
        <v>20</v>
      </c>
      <c r="D8647" s="11" t="s">
        <v>12652</v>
      </c>
      <c r="E8647" s="11" t="s">
        <v>2190</v>
      </c>
      <c r="F8647" s="12" t="s">
        <v>30094</v>
      </c>
      <c r="G8647" s="12" t="s">
        <v>30095</v>
      </c>
      <c r="H8647" s="11" t="str">
        <f t="shared" si="135"/>
        <v>insert into BTRCOutgoingXRate (OID, prefix, outgoingRateBDT, operatorName, operatorType, effectiveFrom, effectiveTo) values('175881_2016-01-01','175881','20','SAINT LUCIA MOBILE','MOBILE',to_date('2016-01-01','YYYY-MM-DD HH24:MI:SS'),to_date('2016-12-01','YYYY-MM-DD HH24:MI:SS'));</v>
      </c>
    </row>
    <row r="8648" spans="1:8">
      <c r="A8648" s="11" t="s">
        <v>25391</v>
      </c>
      <c r="B8648" s="11" t="s">
        <v>12653</v>
      </c>
      <c r="C8648" s="18">
        <v>20</v>
      </c>
      <c r="D8648" s="11" t="s">
        <v>12654</v>
      </c>
      <c r="E8648" s="11" t="s">
        <v>2190</v>
      </c>
      <c r="F8648" s="12" t="s">
        <v>30094</v>
      </c>
      <c r="G8648" s="12" t="s">
        <v>30095</v>
      </c>
      <c r="H8648" s="11" t="str">
        <f t="shared" si="135"/>
        <v>insert into BTRCOutgoingXRate (OID, prefix, outgoingRateBDT, operatorName, operatorType, effectiveFrom, effectiveTo) values('175878_2016-01-01','175878','20','ST LUCIA OTHER MOBILE','MOBILE',to_date('2016-01-01','YYYY-MM-DD HH24:MI:SS'),to_date('2016-12-01','YYYY-MM-DD HH24:MI:SS'));</v>
      </c>
    </row>
    <row r="8649" spans="1:8">
      <c r="A8649" s="11" t="s">
        <v>25392</v>
      </c>
      <c r="B8649" s="11" t="s">
        <v>12655</v>
      </c>
      <c r="C8649" s="18">
        <v>20</v>
      </c>
      <c r="D8649" s="11" t="s">
        <v>12654</v>
      </c>
      <c r="E8649" s="11" t="s">
        <v>2190</v>
      </c>
      <c r="F8649" s="12" t="s">
        <v>30094</v>
      </c>
      <c r="G8649" s="12" t="s">
        <v>30095</v>
      </c>
      <c r="H8649" s="11" t="str">
        <f t="shared" si="135"/>
        <v>insert into BTRCOutgoingXRate (OID, prefix, outgoingRateBDT, operatorName, operatorType, effectiveFrom, effectiveTo) values('175858_2016-01-01','175858','20','ST LUCIA OTHER MOBILE','MOBILE',to_date('2016-01-01','YYYY-MM-DD HH24:MI:SS'),to_date('2016-12-01','YYYY-MM-DD HH24:MI:SS'));</v>
      </c>
    </row>
    <row r="8650" spans="1:8">
      <c r="A8650" s="11" t="s">
        <v>25393</v>
      </c>
      <c r="B8650" s="11" t="s">
        <v>12656</v>
      </c>
      <c r="C8650" s="18">
        <v>20</v>
      </c>
      <c r="D8650" s="11" t="s">
        <v>12654</v>
      </c>
      <c r="E8650" s="11" t="s">
        <v>2190</v>
      </c>
      <c r="F8650" s="12" t="s">
        <v>30094</v>
      </c>
      <c r="G8650" s="12" t="s">
        <v>30095</v>
      </c>
      <c r="H8650" s="11" t="str">
        <f t="shared" si="135"/>
        <v>insert into BTRCOutgoingXRate (OID, prefix, outgoingRateBDT, operatorName, operatorType, effectiveFrom, effectiveTo) values('175846_2016-01-01','175846','20','ST LUCIA OTHER MOBILE','MOBILE',to_date('2016-01-01','YYYY-MM-DD HH24:MI:SS'),to_date('2016-12-01','YYYY-MM-DD HH24:MI:SS'));</v>
      </c>
    </row>
    <row r="8651" spans="1:8">
      <c r="A8651" s="11" t="s">
        <v>25394</v>
      </c>
      <c r="B8651" s="11" t="s">
        <v>12657</v>
      </c>
      <c r="C8651" s="18">
        <v>20</v>
      </c>
      <c r="D8651" s="11" t="s">
        <v>12658</v>
      </c>
      <c r="E8651" s="11" t="s">
        <v>2190</v>
      </c>
      <c r="F8651" s="12" t="s">
        <v>30094</v>
      </c>
      <c r="G8651" s="12" t="s">
        <v>30095</v>
      </c>
      <c r="H8651" s="11" t="str">
        <f t="shared" si="135"/>
        <v>insert into BTRCOutgoingXRate (OID, prefix, outgoingRateBDT, operatorName, operatorType, effectiveFrom, effectiveTo) values('175871_2016-01-01','175871','20','St. Lucia Digicel Mobile','MOBILE',to_date('2016-01-01','YYYY-MM-DD HH24:MI:SS'),to_date('2016-12-01','YYYY-MM-DD HH24:MI:SS'));</v>
      </c>
    </row>
    <row r="8652" spans="1:8">
      <c r="A8652" s="11" t="s">
        <v>25395</v>
      </c>
      <c r="B8652" s="11" t="s">
        <v>12659</v>
      </c>
      <c r="C8652" s="18">
        <v>20</v>
      </c>
      <c r="D8652" s="11" t="s">
        <v>12658</v>
      </c>
      <c r="E8652" s="11" t="s">
        <v>2190</v>
      </c>
      <c r="F8652" s="12" t="s">
        <v>30094</v>
      </c>
      <c r="G8652" s="12" t="s">
        <v>30095</v>
      </c>
      <c r="H8652" s="11" t="str">
        <f t="shared" si="135"/>
        <v>insert into BTRCOutgoingXRate (OID, prefix, outgoingRateBDT, operatorName, operatorType, effectiveFrom, effectiveTo) values('175872_2016-01-01','175872','20','St. Lucia Digicel Mobile','MOBILE',to_date('2016-01-01','YYYY-MM-DD HH24:MI:SS'),to_date('2016-12-01','YYYY-MM-DD HH24:MI:SS'));</v>
      </c>
    </row>
    <row r="8653" spans="1:8">
      <c r="A8653" s="11" t="s">
        <v>25396</v>
      </c>
      <c r="B8653" s="11" t="s">
        <v>12660</v>
      </c>
      <c r="C8653" s="18">
        <v>20</v>
      </c>
      <c r="D8653" s="11" t="s">
        <v>12658</v>
      </c>
      <c r="E8653" s="11" t="s">
        <v>2190</v>
      </c>
      <c r="F8653" s="12" t="s">
        <v>30094</v>
      </c>
      <c r="G8653" s="12" t="s">
        <v>30095</v>
      </c>
      <c r="H8653" s="11" t="str">
        <f t="shared" si="135"/>
        <v>insert into BTRCOutgoingXRate (OID, prefix, outgoingRateBDT, operatorName, operatorType, effectiveFrom, effectiveTo) values('175851_2016-01-01','175851','20','St. Lucia Digicel Mobile','MOBILE',to_date('2016-01-01','YYYY-MM-DD HH24:MI:SS'),to_date('2016-12-01','YYYY-MM-DD HH24:MI:SS'));</v>
      </c>
    </row>
    <row r="8654" spans="1:8">
      <c r="A8654" s="11" t="s">
        <v>25397</v>
      </c>
      <c r="B8654" s="11" t="s">
        <v>12661</v>
      </c>
      <c r="C8654" s="18">
        <v>20</v>
      </c>
      <c r="D8654" s="11" t="s">
        <v>12658</v>
      </c>
      <c r="E8654" s="11" t="s">
        <v>2190</v>
      </c>
      <c r="F8654" s="12" t="s">
        <v>30094</v>
      </c>
      <c r="G8654" s="12" t="s">
        <v>30095</v>
      </c>
      <c r="H8654" s="11" t="str">
        <f t="shared" si="135"/>
        <v>insert into BTRCOutgoingXRate (OID, prefix, outgoingRateBDT, operatorName, operatorType, effectiveFrom, effectiveTo) values('175852_2016-01-01','175852','20','St. Lucia Digicel Mobile','MOBILE',to_date('2016-01-01','YYYY-MM-DD HH24:MI:SS'),to_date('2016-12-01','YYYY-MM-DD HH24:MI:SS'));</v>
      </c>
    </row>
    <row r="8655" spans="1:8">
      <c r="A8655" s="11" t="s">
        <v>25398</v>
      </c>
      <c r="B8655" s="11" t="s">
        <v>1579</v>
      </c>
      <c r="C8655" s="18">
        <v>18</v>
      </c>
      <c r="D8655" s="11" t="s">
        <v>12662</v>
      </c>
      <c r="E8655" s="11" t="s">
        <v>2227</v>
      </c>
      <c r="F8655" s="12" t="s">
        <v>30094</v>
      </c>
      <c r="G8655" s="12" t="s">
        <v>30095</v>
      </c>
      <c r="H8655" s="11" t="str">
        <f t="shared" si="135"/>
        <v>insert into BTRCOutgoingXRate (OID, prefix, outgoingRateBDT, operatorName, operatorType, effectiveFrom, effectiveTo) values('1758_2016-01-01','1758','18','St Lucia-ROC-Fixed','FIXED',to_date('2016-01-01','YYYY-MM-DD HH24:MI:SS'),to_date('2016-12-01','YYYY-MM-DD HH24:MI:SS'));</v>
      </c>
    </row>
    <row r="8656" spans="1:8">
      <c r="A8656" s="11" t="s">
        <v>25399</v>
      </c>
      <c r="B8656" s="11" t="s">
        <v>12663</v>
      </c>
      <c r="C8656" s="18">
        <v>20</v>
      </c>
      <c r="D8656" s="11" t="s">
        <v>12654</v>
      </c>
      <c r="E8656" s="11" t="s">
        <v>2190</v>
      </c>
      <c r="F8656" s="12" t="s">
        <v>30094</v>
      </c>
      <c r="G8656" s="12" t="s">
        <v>30095</v>
      </c>
      <c r="H8656" s="11" t="str">
        <f t="shared" si="135"/>
        <v>insert into BTRCOutgoingXRate (OID, prefix, outgoingRateBDT, operatorName, operatorType, effectiveFrom, effectiveTo) values('175828_2016-01-01','175828','20','ST LUCIA OTHER MOBILE','MOBILE',to_date('2016-01-01','YYYY-MM-DD HH24:MI:SS'),to_date('2016-12-01','YYYY-MM-DD HH24:MI:SS'));</v>
      </c>
    </row>
    <row r="8657" spans="1:8">
      <c r="A8657" s="11" t="s">
        <v>25400</v>
      </c>
      <c r="B8657" s="11" t="s">
        <v>12664</v>
      </c>
      <c r="C8657" s="18">
        <v>20</v>
      </c>
      <c r="D8657" s="11" t="s">
        <v>12654</v>
      </c>
      <c r="E8657" s="11" t="s">
        <v>2190</v>
      </c>
      <c r="F8657" s="12" t="s">
        <v>30094</v>
      </c>
      <c r="G8657" s="12" t="s">
        <v>30095</v>
      </c>
      <c r="H8657" s="11" t="str">
        <f t="shared" si="135"/>
        <v>insert into BTRCOutgoingXRate (OID, prefix, outgoingRateBDT, operatorName, operatorType, effectiveFrom, effectiveTo) values('175838_2016-01-01','175838','20','ST LUCIA OTHER MOBILE','MOBILE',to_date('2016-01-01','YYYY-MM-DD HH24:MI:SS'),to_date('2016-12-01','YYYY-MM-DD HH24:MI:SS'));</v>
      </c>
    </row>
    <row r="8658" spans="1:8">
      <c r="A8658" s="11" t="s">
        <v>25401</v>
      </c>
      <c r="B8658" s="11" t="s">
        <v>12665</v>
      </c>
      <c r="C8658" s="18">
        <v>20</v>
      </c>
      <c r="D8658" s="11" t="s">
        <v>12654</v>
      </c>
      <c r="E8658" s="11" t="s">
        <v>2190</v>
      </c>
      <c r="F8658" s="12" t="s">
        <v>30094</v>
      </c>
      <c r="G8658" s="12" t="s">
        <v>30095</v>
      </c>
      <c r="H8658" s="11" t="str">
        <f t="shared" si="135"/>
        <v>insert into BTRCOutgoingXRate (OID, prefix, outgoingRateBDT, operatorName, operatorType, effectiveFrom, effectiveTo) values('175848_2016-01-01','175848','20','ST LUCIA OTHER MOBILE','MOBILE',to_date('2016-01-01','YYYY-MM-DD HH24:MI:SS'),to_date('2016-12-01','YYYY-MM-DD HH24:MI:SS'));</v>
      </c>
    </row>
    <row r="8659" spans="1:8">
      <c r="A8659" s="11" t="s">
        <v>25402</v>
      </c>
      <c r="B8659" s="11" t="s">
        <v>12666</v>
      </c>
      <c r="C8659" s="18">
        <v>20</v>
      </c>
      <c r="D8659" s="11" t="s">
        <v>12654</v>
      </c>
      <c r="E8659" s="11" t="s">
        <v>2190</v>
      </c>
      <c r="F8659" s="12" t="s">
        <v>30094</v>
      </c>
      <c r="G8659" s="12" t="s">
        <v>30095</v>
      </c>
      <c r="H8659" s="11" t="str">
        <f t="shared" si="135"/>
        <v>insert into BTRCOutgoingXRate (OID, prefix, outgoingRateBDT, operatorName, operatorType, effectiveFrom, effectiveTo) values('175863_2016-01-01','175863','20','ST LUCIA OTHER MOBILE','MOBILE',to_date('2016-01-01','YYYY-MM-DD HH24:MI:SS'),to_date('2016-12-01','YYYY-MM-DD HH24:MI:SS'));</v>
      </c>
    </row>
    <row r="8660" spans="1:8">
      <c r="A8660" s="11" t="s">
        <v>25403</v>
      </c>
      <c r="B8660" s="11" t="s">
        <v>12667</v>
      </c>
      <c r="C8660" s="18">
        <v>10</v>
      </c>
      <c r="D8660" s="11" t="s">
        <v>12668</v>
      </c>
      <c r="E8660" s="11" t="s">
        <v>2227</v>
      </c>
      <c r="F8660" s="12" t="s">
        <v>30094</v>
      </c>
      <c r="G8660" s="12" t="s">
        <v>30095</v>
      </c>
      <c r="H8660" s="11" t="str">
        <f t="shared" si="135"/>
        <v>insert into BTRCOutgoingXRate (OID, prefix, outgoingRateBDT, operatorName, operatorType, effectiveFrom, effectiveTo) values('78632_2016-01-01','78632','10','RUSSIA-ROSTOV-FIXED','FIXED',to_date('2016-01-01','YYYY-MM-DD HH24:MI:SS'),to_date('2016-12-01','YYYY-MM-DD HH24:MI:SS'));</v>
      </c>
    </row>
    <row r="8661" spans="1:8">
      <c r="A8661" s="11" t="s">
        <v>25404</v>
      </c>
      <c r="B8661" s="11" t="s">
        <v>1598</v>
      </c>
      <c r="C8661" s="18">
        <v>10</v>
      </c>
      <c r="D8661" s="11" t="s">
        <v>12669</v>
      </c>
      <c r="E8661" s="11" t="s">
        <v>2227</v>
      </c>
      <c r="F8661" s="12" t="s">
        <v>30094</v>
      </c>
      <c r="G8661" s="12" t="s">
        <v>30095</v>
      </c>
      <c r="H8661" s="11" t="str">
        <f t="shared" si="135"/>
        <v>insert into BTRCOutgoingXRate (OID, prefix, outgoingRateBDT, operatorName, operatorType, effectiveFrom, effectiveTo) values('7_2016-01-01','7','10','Russia-ROC-Fixed','FIXED',to_date('2016-01-01','YYYY-MM-DD HH24:MI:SS'),to_date('2016-12-01','YYYY-MM-DD HH24:MI:SS'));</v>
      </c>
    </row>
    <row r="8662" spans="1:8">
      <c r="A8662" s="11" t="s">
        <v>25405</v>
      </c>
      <c r="B8662" s="11" t="s">
        <v>12670</v>
      </c>
      <c r="C8662" s="18">
        <v>10</v>
      </c>
      <c r="D8662" s="11" t="s">
        <v>12671</v>
      </c>
      <c r="E8662" s="11" t="s">
        <v>2227</v>
      </c>
      <c r="F8662" s="12" t="s">
        <v>30094</v>
      </c>
      <c r="G8662" s="12" t="s">
        <v>30095</v>
      </c>
      <c r="H8662" s="11" t="str">
        <f t="shared" si="135"/>
        <v>insert into BTRCOutgoingXRate (OID, prefix, outgoingRateBDT, operatorName, operatorType, effectiveFrom, effectiveTo) values('7501_2016-01-01','7501','10','Russia-Overlay','FIXED',to_date('2016-01-01','YYYY-MM-DD HH24:MI:SS'),to_date('2016-12-01','YYYY-MM-DD HH24:MI:SS'));</v>
      </c>
    </row>
    <row r="8663" spans="1:8">
      <c r="A8663" s="11" t="s">
        <v>25406</v>
      </c>
      <c r="B8663" s="11" t="s">
        <v>12672</v>
      </c>
      <c r="C8663" s="18">
        <v>10</v>
      </c>
      <c r="D8663" s="11" t="s">
        <v>12671</v>
      </c>
      <c r="E8663" s="11" t="s">
        <v>2227</v>
      </c>
      <c r="F8663" s="12" t="s">
        <v>30094</v>
      </c>
      <c r="G8663" s="12" t="s">
        <v>30095</v>
      </c>
      <c r="H8663" s="11" t="str">
        <f t="shared" si="135"/>
        <v>insert into BTRCOutgoingXRate (OID, prefix, outgoingRateBDT, operatorName, operatorType, effectiveFrom, effectiveTo) values('7517_2016-01-01','7517','10','Russia-Overlay','FIXED',to_date('2016-01-01','YYYY-MM-DD HH24:MI:SS'),to_date('2016-12-01','YYYY-MM-DD HH24:MI:SS'));</v>
      </c>
    </row>
    <row r="8664" spans="1:8">
      <c r="A8664" s="11" t="s">
        <v>25407</v>
      </c>
      <c r="B8664" s="11" t="s">
        <v>12673</v>
      </c>
      <c r="C8664" s="18">
        <v>10</v>
      </c>
      <c r="D8664" s="11" t="s">
        <v>12671</v>
      </c>
      <c r="E8664" s="11" t="s">
        <v>2227</v>
      </c>
      <c r="F8664" s="12" t="s">
        <v>30094</v>
      </c>
      <c r="G8664" s="12" t="s">
        <v>30095</v>
      </c>
      <c r="H8664" s="11" t="str">
        <f t="shared" si="135"/>
        <v>insert into BTRCOutgoingXRate (OID, prefix, outgoingRateBDT, operatorName, operatorType, effectiveFrom, effectiveTo) values('79971_2016-01-01','79971','10','Russia-Overlay','FIXED',to_date('2016-01-01','YYYY-MM-DD HH24:MI:SS'),to_date('2016-12-01','YYYY-MM-DD HH24:MI:SS'));</v>
      </c>
    </row>
    <row r="8665" spans="1:8">
      <c r="A8665" s="11" t="s">
        <v>25408</v>
      </c>
      <c r="B8665" s="11" t="s">
        <v>12674</v>
      </c>
      <c r="C8665" s="18">
        <v>10</v>
      </c>
      <c r="D8665" s="11" t="s">
        <v>12671</v>
      </c>
      <c r="E8665" s="11" t="s">
        <v>2227</v>
      </c>
      <c r="F8665" s="12" t="s">
        <v>30094</v>
      </c>
      <c r="G8665" s="12" t="s">
        <v>30095</v>
      </c>
      <c r="H8665" s="11" t="str">
        <f t="shared" si="135"/>
        <v>insert into BTRCOutgoingXRate (OID, prefix, outgoingRateBDT, operatorName, operatorType, effectiveFrom, effectiveTo) values('79976_2016-01-01','79976','10','Russia-Overlay','FIXED',to_date('2016-01-01','YYYY-MM-DD HH24:MI:SS'),to_date('2016-12-01','YYYY-MM-DD HH24:MI:SS'));</v>
      </c>
    </row>
    <row r="8666" spans="1:8">
      <c r="A8666" s="11" t="s">
        <v>25409</v>
      </c>
      <c r="B8666" s="11" t="s">
        <v>2039</v>
      </c>
      <c r="C8666" s="18">
        <v>10</v>
      </c>
      <c r="D8666" s="11" t="s">
        <v>12675</v>
      </c>
      <c r="E8666" s="11" t="s">
        <v>2190</v>
      </c>
      <c r="F8666" s="12" t="s">
        <v>30094</v>
      </c>
      <c r="G8666" s="12" t="s">
        <v>30095</v>
      </c>
      <c r="H8666" s="11" t="str">
        <f t="shared" si="135"/>
        <v>insert into BTRCOutgoingXRate (OID, prefix, outgoingRateBDT, operatorName, operatorType, effectiveFrom, effectiveTo) values('79_2016-01-01','79','10','Russia-Other-Mobile','MOBILE',to_date('2016-01-01','YYYY-MM-DD HH24:MI:SS'),to_date('2016-12-01','YYYY-MM-DD HH24:MI:SS'));</v>
      </c>
    </row>
    <row r="8667" spans="1:8">
      <c r="A8667" s="11" t="s">
        <v>25410</v>
      </c>
      <c r="B8667" s="11" t="s">
        <v>12676</v>
      </c>
      <c r="C8667" s="18">
        <v>10</v>
      </c>
      <c r="D8667" s="11" t="s">
        <v>12677</v>
      </c>
      <c r="E8667" s="11" t="s">
        <v>2190</v>
      </c>
      <c r="F8667" s="12" t="s">
        <v>30094</v>
      </c>
      <c r="G8667" s="12" t="s">
        <v>30095</v>
      </c>
      <c r="H8667" s="11" t="str">
        <f t="shared" si="135"/>
        <v>insert into BTRCOutgoingXRate (OID, prefix, outgoingRateBDT, operatorName, operatorType, effectiveFrom, effectiveTo) values('790309_2016-01-01','790309','10','Russian Federation - Mobile St Petersburg','MOBILE',to_date('2016-01-01','YYYY-MM-DD HH24:MI:SS'),to_date('2016-12-01','YYYY-MM-DD HH24:MI:SS'));</v>
      </c>
    </row>
    <row r="8668" spans="1:8">
      <c r="A8668" s="11" t="s">
        <v>25411</v>
      </c>
      <c r="B8668" s="11" t="s">
        <v>12678</v>
      </c>
      <c r="C8668" s="18">
        <v>10</v>
      </c>
      <c r="D8668" s="11" t="s">
        <v>12679</v>
      </c>
      <c r="E8668" s="11" t="s">
        <v>2190</v>
      </c>
      <c r="F8668" s="12" t="s">
        <v>30094</v>
      </c>
      <c r="G8668" s="12" t="s">
        <v>30095</v>
      </c>
      <c r="H8668" s="11" t="str">
        <f t="shared" si="135"/>
        <v>insert into BTRCOutgoingXRate (OID, prefix, outgoingRateBDT, operatorName, operatorType, effectiveFrom, effectiveTo) values('796371_2016-01-01','796371','10','Russian Federation - Mobile Moscow','MOBILE',to_date('2016-01-01','YYYY-MM-DD HH24:MI:SS'),to_date('2016-12-01','YYYY-MM-DD HH24:MI:SS'));</v>
      </c>
    </row>
    <row r="8669" spans="1:8">
      <c r="A8669" s="11" t="s">
        <v>25412</v>
      </c>
      <c r="B8669" s="11" t="s">
        <v>12680</v>
      </c>
      <c r="C8669" s="18">
        <v>10</v>
      </c>
      <c r="D8669" s="11" t="s">
        <v>12679</v>
      </c>
      <c r="E8669" s="11" t="s">
        <v>2190</v>
      </c>
      <c r="F8669" s="12" t="s">
        <v>30094</v>
      </c>
      <c r="G8669" s="12" t="s">
        <v>30095</v>
      </c>
      <c r="H8669" s="11" t="str">
        <f t="shared" si="135"/>
        <v>insert into BTRCOutgoingXRate (OID, prefix, outgoingRateBDT, operatorName, operatorType, effectiveFrom, effectiveTo) values('796375_2016-01-01','796375','10','Russian Federation - Mobile Moscow','MOBILE',to_date('2016-01-01','YYYY-MM-DD HH24:MI:SS'),to_date('2016-12-01','YYYY-MM-DD HH24:MI:SS'));</v>
      </c>
    </row>
    <row r="8670" spans="1:8">
      <c r="A8670" s="11" t="s">
        <v>25413</v>
      </c>
      <c r="B8670" s="11" t="s">
        <v>12681</v>
      </c>
      <c r="C8670" s="18">
        <v>10</v>
      </c>
      <c r="D8670" s="11" t="s">
        <v>12679</v>
      </c>
      <c r="E8670" s="11" t="s">
        <v>2190</v>
      </c>
      <c r="F8670" s="12" t="s">
        <v>30094</v>
      </c>
      <c r="G8670" s="12" t="s">
        <v>30095</v>
      </c>
      <c r="H8670" s="11" t="str">
        <f t="shared" si="135"/>
        <v>insert into BTRCOutgoingXRate (OID, prefix, outgoingRateBDT, operatorName, operatorType, effectiveFrom, effectiveTo) values('796377_2016-01-01','796377','10','Russian Federation - Mobile Moscow','MOBILE',to_date('2016-01-01','YYYY-MM-DD HH24:MI:SS'),to_date('2016-12-01','YYYY-MM-DD HH24:MI:SS'));</v>
      </c>
    </row>
    <row r="8671" spans="1:8">
      <c r="A8671" s="11" t="s">
        <v>25414</v>
      </c>
      <c r="B8671" s="11" t="s">
        <v>12682</v>
      </c>
      <c r="C8671" s="18">
        <v>10</v>
      </c>
      <c r="D8671" s="11" t="s">
        <v>12679</v>
      </c>
      <c r="E8671" s="11" t="s">
        <v>2190</v>
      </c>
      <c r="F8671" s="12" t="s">
        <v>30094</v>
      </c>
      <c r="G8671" s="12" t="s">
        <v>30095</v>
      </c>
      <c r="H8671" s="11" t="str">
        <f t="shared" si="135"/>
        <v>insert into BTRCOutgoingXRate (OID, prefix, outgoingRateBDT, operatorName, operatorType, effectiveFrom, effectiveTo) values('796463_2016-01-01','796463','10','Russian Federation - Mobile Moscow','MOBILE',to_date('2016-01-01','YYYY-MM-DD HH24:MI:SS'),to_date('2016-12-01','YYYY-MM-DD HH24:MI:SS'));</v>
      </c>
    </row>
    <row r="8672" spans="1:8">
      <c r="A8672" s="11" t="s">
        <v>25415</v>
      </c>
      <c r="B8672" s="11" t="s">
        <v>12683</v>
      </c>
      <c r="C8672" s="18">
        <v>10</v>
      </c>
      <c r="D8672" s="11" t="s">
        <v>12684</v>
      </c>
      <c r="E8672" s="11" t="s">
        <v>2190</v>
      </c>
      <c r="F8672" s="12" t="s">
        <v>30094</v>
      </c>
      <c r="G8672" s="12" t="s">
        <v>30095</v>
      </c>
      <c r="H8672" s="11" t="str">
        <f t="shared" si="135"/>
        <v>insert into BTRCOutgoingXRate (OID, prefix, outgoingRateBDT, operatorName, operatorType, effectiveFrom, effectiveTo) values('79257_2016-01-01','79257','10','RUSSIA-MOSCOW-MOBILE','MOBILE',to_date('2016-01-01','YYYY-MM-DD HH24:MI:SS'),to_date('2016-12-01','YYYY-MM-DD HH24:MI:SS'));</v>
      </c>
    </row>
    <row r="8673" spans="1:8">
      <c r="A8673" s="11" t="s">
        <v>25416</v>
      </c>
      <c r="B8673" s="11" t="s">
        <v>12685</v>
      </c>
      <c r="C8673" s="18">
        <v>10</v>
      </c>
      <c r="D8673" s="11" t="s">
        <v>12684</v>
      </c>
      <c r="E8673" s="11" t="s">
        <v>2190</v>
      </c>
      <c r="F8673" s="12" t="s">
        <v>30094</v>
      </c>
      <c r="G8673" s="12" t="s">
        <v>30095</v>
      </c>
      <c r="H8673" s="11" t="str">
        <f t="shared" si="135"/>
        <v>insert into BTRCOutgoingXRate (OID, prefix, outgoingRateBDT, operatorName, operatorType, effectiveFrom, effectiveTo) values('79258_2016-01-01','79258','10','RUSSIA-MOSCOW-MOBILE','MOBILE',to_date('2016-01-01','YYYY-MM-DD HH24:MI:SS'),to_date('2016-12-01','YYYY-MM-DD HH24:MI:SS'));</v>
      </c>
    </row>
    <row r="8674" spans="1:8">
      <c r="A8674" s="11" t="s">
        <v>25417</v>
      </c>
      <c r="B8674" s="11" t="s">
        <v>12686</v>
      </c>
      <c r="C8674" s="18">
        <v>10</v>
      </c>
      <c r="D8674" s="11" t="s">
        <v>12684</v>
      </c>
      <c r="E8674" s="11" t="s">
        <v>2190</v>
      </c>
      <c r="F8674" s="12" t="s">
        <v>30094</v>
      </c>
      <c r="G8674" s="12" t="s">
        <v>30095</v>
      </c>
      <c r="H8674" s="11" t="str">
        <f t="shared" si="135"/>
        <v>insert into BTRCOutgoingXRate (OID, prefix, outgoingRateBDT, operatorName, operatorType, effectiveFrom, effectiveTo) values('79261_2016-01-01','79261','10','RUSSIA-MOSCOW-MOBILE','MOBILE',to_date('2016-01-01','YYYY-MM-DD HH24:MI:SS'),to_date('2016-12-01','YYYY-MM-DD HH24:MI:SS'));</v>
      </c>
    </row>
    <row r="8675" spans="1:8">
      <c r="A8675" s="11" t="s">
        <v>25418</v>
      </c>
      <c r="B8675" s="11" t="s">
        <v>12687</v>
      </c>
      <c r="C8675" s="18">
        <v>10</v>
      </c>
      <c r="D8675" s="11" t="s">
        <v>12684</v>
      </c>
      <c r="E8675" s="11" t="s">
        <v>2190</v>
      </c>
      <c r="F8675" s="12" t="s">
        <v>30094</v>
      </c>
      <c r="G8675" s="12" t="s">
        <v>30095</v>
      </c>
      <c r="H8675" s="11" t="str">
        <f t="shared" si="135"/>
        <v>insert into BTRCOutgoingXRate (OID, prefix, outgoingRateBDT, operatorName, operatorType, effectiveFrom, effectiveTo) values('79262_2016-01-01','79262','10','RUSSIA-MOSCOW-MOBILE','MOBILE',to_date('2016-01-01','YYYY-MM-DD HH24:MI:SS'),to_date('2016-12-01','YYYY-MM-DD HH24:MI:SS'));</v>
      </c>
    </row>
    <row r="8676" spans="1:8">
      <c r="A8676" s="11" t="s">
        <v>25419</v>
      </c>
      <c r="B8676" s="11" t="s">
        <v>12688</v>
      </c>
      <c r="C8676" s="18">
        <v>10</v>
      </c>
      <c r="D8676" s="11" t="s">
        <v>12684</v>
      </c>
      <c r="E8676" s="11" t="s">
        <v>2190</v>
      </c>
      <c r="F8676" s="12" t="s">
        <v>30094</v>
      </c>
      <c r="G8676" s="12" t="s">
        <v>30095</v>
      </c>
      <c r="H8676" s="11" t="str">
        <f t="shared" si="135"/>
        <v>insert into BTRCOutgoingXRate (OID, prefix, outgoingRateBDT, operatorName, operatorType, effectiveFrom, effectiveTo) values('79263_2016-01-01','79263','10','RUSSIA-MOSCOW-MOBILE','MOBILE',to_date('2016-01-01','YYYY-MM-DD HH24:MI:SS'),to_date('2016-12-01','YYYY-MM-DD HH24:MI:SS'));</v>
      </c>
    </row>
    <row r="8677" spans="1:8">
      <c r="A8677" s="11" t="s">
        <v>25420</v>
      </c>
      <c r="B8677" s="11" t="s">
        <v>12689</v>
      </c>
      <c r="C8677" s="18">
        <v>10</v>
      </c>
      <c r="D8677" s="11" t="s">
        <v>12684</v>
      </c>
      <c r="E8677" s="11" t="s">
        <v>2190</v>
      </c>
      <c r="F8677" s="12" t="s">
        <v>30094</v>
      </c>
      <c r="G8677" s="12" t="s">
        <v>30095</v>
      </c>
      <c r="H8677" s="11" t="str">
        <f t="shared" si="135"/>
        <v>insert into BTRCOutgoingXRate (OID, prefix, outgoingRateBDT, operatorName, operatorType, effectiveFrom, effectiveTo) values('79264_2016-01-01','79264','10','RUSSIA-MOSCOW-MOBILE','MOBILE',to_date('2016-01-01','YYYY-MM-DD HH24:MI:SS'),to_date('2016-12-01','YYYY-MM-DD HH24:MI:SS'));</v>
      </c>
    </row>
    <row r="8678" spans="1:8">
      <c r="A8678" s="11" t="s">
        <v>25421</v>
      </c>
      <c r="B8678" s="11" t="s">
        <v>12690</v>
      </c>
      <c r="C8678" s="18">
        <v>10</v>
      </c>
      <c r="D8678" s="11" t="s">
        <v>12684</v>
      </c>
      <c r="E8678" s="11" t="s">
        <v>2190</v>
      </c>
      <c r="F8678" s="12" t="s">
        <v>30094</v>
      </c>
      <c r="G8678" s="12" t="s">
        <v>30095</v>
      </c>
      <c r="H8678" s="11" t="str">
        <f t="shared" si="135"/>
        <v>insert into BTRCOutgoingXRate (OID, prefix, outgoingRateBDT, operatorName, operatorType, effectiveFrom, effectiveTo) values('79265_2016-01-01','79265','10','RUSSIA-MOSCOW-MOBILE','MOBILE',to_date('2016-01-01','YYYY-MM-DD HH24:MI:SS'),to_date('2016-12-01','YYYY-MM-DD HH24:MI:SS'));</v>
      </c>
    </row>
    <row r="8679" spans="1:8">
      <c r="A8679" s="11" t="s">
        <v>25422</v>
      </c>
      <c r="B8679" s="11" t="s">
        <v>12691</v>
      </c>
      <c r="C8679" s="18">
        <v>10</v>
      </c>
      <c r="D8679" s="11" t="s">
        <v>12684</v>
      </c>
      <c r="E8679" s="11" t="s">
        <v>2190</v>
      </c>
      <c r="F8679" s="12" t="s">
        <v>30094</v>
      </c>
      <c r="G8679" s="12" t="s">
        <v>30095</v>
      </c>
      <c r="H8679" s="11" t="str">
        <f t="shared" si="135"/>
        <v>insert into BTRCOutgoingXRate (OID, prefix, outgoingRateBDT, operatorName, operatorType, effectiveFrom, effectiveTo) values('79266_2016-01-01','79266','10','RUSSIA-MOSCOW-MOBILE','MOBILE',to_date('2016-01-01','YYYY-MM-DD HH24:MI:SS'),to_date('2016-12-01','YYYY-MM-DD HH24:MI:SS'));</v>
      </c>
    </row>
    <row r="8680" spans="1:8">
      <c r="A8680" s="11" t="s">
        <v>25423</v>
      </c>
      <c r="B8680" s="11" t="s">
        <v>12692</v>
      </c>
      <c r="C8680" s="18">
        <v>10</v>
      </c>
      <c r="D8680" s="11" t="s">
        <v>12684</v>
      </c>
      <c r="E8680" s="11" t="s">
        <v>2190</v>
      </c>
      <c r="F8680" s="12" t="s">
        <v>30094</v>
      </c>
      <c r="G8680" s="12" t="s">
        <v>30095</v>
      </c>
      <c r="H8680" s="11" t="str">
        <f t="shared" si="135"/>
        <v>insert into BTRCOutgoingXRate (OID, prefix, outgoingRateBDT, operatorName, operatorType, effectiveFrom, effectiveTo) values('79267_2016-01-01','79267','10','RUSSIA-MOSCOW-MOBILE','MOBILE',to_date('2016-01-01','YYYY-MM-DD HH24:MI:SS'),to_date('2016-12-01','YYYY-MM-DD HH24:MI:SS'));</v>
      </c>
    </row>
    <row r="8681" spans="1:8">
      <c r="A8681" s="11" t="s">
        <v>25424</v>
      </c>
      <c r="B8681" s="11" t="s">
        <v>12693</v>
      </c>
      <c r="C8681" s="18">
        <v>10</v>
      </c>
      <c r="D8681" s="11" t="s">
        <v>12684</v>
      </c>
      <c r="E8681" s="11" t="s">
        <v>2190</v>
      </c>
      <c r="F8681" s="12" t="s">
        <v>30094</v>
      </c>
      <c r="G8681" s="12" t="s">
        <v>30095</v>
      </c>
      <c r="H8681" s="11" t="str">
        <f t="shared" si="135"/>
        <v>insert into BTRCOutgoingXRate (OID, prefix, outgoingRateBDT, operatorName, operatorType, effectiveFrom, effectiveTo) values('790367_2016-01-01','790367','10','RUSSIA-MOSCOW-MOBILE','MOBILE',to_date('2016-01-01','YYYY-MM-DD HH24:MI:SS'),to_date('2016-12-01','YYYY-MM-DD HH24:MI:SS'));</v>
      </c>
    </row>
    <row r="8682" spans="1:8">
      <c r="A8682" s="11" t="s">
        <v>25425</v>
      </c>
      <c r="B8682" s="11" t="s">
        <v>12694</v>
      </c>
      <c r="C8682" s="18">
        <v>10</v>
      </c>
      <c r="D8682" s="11" t="s">
        <v>12684</v>
      </c>
      <c r="E8682" s="11" t="s">
        <v>2190</v>
      </c>
      <c r="F8682" s="12" t="s">
        <v>30094</v>
      </c>
      <c r="G8682" s="12" t="s">
        <v>30095</v>
      </c>
      <c r="H8682" s="11" t="str">
        <f t="shared" si="135"/>
        <v>insert into BTRCOutgoingXRate (OID, prefix, outgoingRateBDT, operatorName, operatorType, effectiveFrom, effectiveTo) values('790963_2016-01-01','790963','10','RUSSIA-MOSCOW-MOBILE','MOBILE',to_date('2016-01-01','YYYY-MM-DD HH24:MI:SS'),to_date('2016-12-01','YYYY-MM-DD HH24:MI:SS'));</v>
      </c>
    </row>
    <row r="8683" spans="1:8">
      <c r="A8683" s="11" t="s">
        <v>25426</v>
      </c>
      <c r="B8683" s="11" t="s">
        <v>12695</v>
      </c>
      <c r="C8683" s="18">
        <v>10</v>
      </c>
      <c r="D8683" s="11" t="s">
        <v>12684</v>
      </c>
      <c r="E8683" s="11" t="s">
        <v>2190</v>
      </c>
      <c r="F8683" s="12" t="s">
        <v>30094</v>
      </c>
      <c r="G8683" s="12" t="s">
        <v>30095</v>
      </c>
      <c r="H8683" s="11" t="str">
        <f t="shared" si="135"/>
        <v>insert into BTRCOutgoingXRate (OID, prefix, outgoingRateBDT, operatorName, operatorType, effectiveFrom, effectiveTo) values('790964_2016-01-01','790964','10','RUSSIA-MOSCOW-MOBILE','MOBILE',to_date('2016-01-01','YYYY-MM-DD HH24:MI:SS'),to_date('2016-12-01','YYYY-MM-DD HH24:MI:SS'));</v>
      </c>
    </row>
    <row r="8684" spans="1:8">
      <c r="A8684" s="11" t="s">
        <v>25427</v>
      </c>
      <c r="B8684" s="11" t="s">
        <v>12696</v>
      </c>
      <c r="C8684" s="18">
        <v>10</v>
      </c>
      <c r="D8684" s="11" t="s">
        <v>12684</v>
      </c>
      <c r="E8684" s="11" t="s">
        <v>2190</v>
      </c>
      <c r="F8684" s="12" t="s">
        <v>30094</v>
      </c>
      <c r="G8684" s="12" t="s">
        <v>30095</v>
      </c>
      <c r="H8684" s="11" t="str">
        <f t="shared" si="135"/>
        <v>insert into BTRCOutgoingXRate (OID, prefix, outgoingRateBDT, operatorName, operatorType, effectiveFrom, effectiveTo) values('790965_2016-01-01','790965','10','RUSSIA-MOSCOW-MOBILE','MOBILE',to_date('2016-01-01','YYYY-MM-DD HH24:MI:SS'),to_date('2016-12-01','YYYY-MM-DD HH24:MI:SS'));</v>
      </c>
    </row>
    <row r="8685" spans="1:8">
      <c r="A8685" s="11" t="s">
        <v>25428</v>
      </c>
      <c r="B8685" s="11" t="s">
        <v>12697</v>
      </c>
      <c r="C8685" s="18">
        <v>10</v>
      </c>
      <c r="D8685" s="11" t="s">
        <v>12684</v>
      </c>
      <c r="E8685" s="11" t="s">
        <v>2190</v>
      </c>
      <c r="F8685" s="12" t="s">
        <v>30094</v>
      </c>
      <c r="G8685" s="12" t="s">
        <v>30095</v>
      </c>
      <c r="H8685" s="11" t="str">
        <f t="shared" si="135"/>
        <v>insert into BTRCOutgoingXRate (OID, prefix, outgoingRateBDT, operatorName, operatorType, effectiveFrom, effectiveTo) values('790966_2016-01-01','790966','10','RUSSIA-MOSCOW-MOBILE','MOBILE',to_date('2016-01-01','YYYY-MM-DD HH24:MI:SS'),to_date('2016-12-01','YYYY-MM-DD HH24:MI:SS'));</v>
      </c>
    </row>
    <row r="8686" spans="1:8">
      <c r="A8686" s="11" t="s">
        <v>25429</v>
      </c>
      <c r="B8686" s="11" t="s">
        <v>12698</v>
      </c>
      <c r="C8686" s="18">
        <v>10</v>
      </c>
      <c r="D8686" s="11" t="s">
        <v>4756</v>
      </c>
      <c r="E8686" s="11" t="s">
        <v>2190</v>
      </c>
      <c r="F8686" s="12" t="s">
        <v>30094</v>
      </c>
      <c r="G8686" s="12" t="s">
        <v>30095</v>
      </c>
      <c r="H8686" s="11" t="str">
        <f t="shared" si="135"/>
        <v>insert into BTRCOutgoingXRate (OID, prefix, outgoingRateBDT, operatorName, operatorType, effectiveFrom, effectiveTo) values('79979_2016-01-01','79979','10','SWITZERLAND MOBILE GLOBAL NET','MOBILE',to_date('2016-01-01','YYYY-MM-DD HH24:MI:SS'),to_date('2016-12-01','YYYY-MM-DD HH24:MI:SS'));</v>
      </c>
    </row>
    <row r="8687" spans="1:8">
      <c r="A8687" s="11" t="s">
        <v>25430</v>
      </c>
      <c r="B8687" s="11" t="s">
        <v>12699</v>
      </c>
      <c r="C8687" s="18">
        <v>10</v>
      </c>
      <c r="D8687" s="11" t="s">
        <v>12700</v>
      </c>
      <c r="E8687" s="11" t="s">
        <v>2227</v>
      </c>
      <c r="F8687" s="12" t="s">
        <v>30094</v>
      </c>
      <c r="G8687" s="12" t="s">
        <v>30095</v>
      </c>
      <c r="H8687" s="11" t="str">
        <f t="shared" si="135"/>
        <v>insert into BTRCOutgoingXRate (OID, prefix, outgoingRateBDT, operatorName, operatorType, effectiveFrom, effectiveTo) values('74912_2016-01-01','74912','10','Russia-Zone A-Fixed','FIXED',to_date('2016-01-01','YYYY-MM-DD HH24:MI:SS'),to_date('2016-12-01','YYYY-MM-DD HH24:MI:SS'));</v>
      </c>
    </row>
    <row r="8688" spans="1:8">
      <c r="A8688" s="11" t="s">
        <v>25431</v>
      </c>
      <c r="B8688" s="11" t="s">
        <v>12701</v>
      </c>
      <c r="C8688" s="18">
        <v>10</v>
      </c>
      <c r="D8688" s="11" t="s">
        <v>12700</v>
      </c>
      <c r="E8688" s="11" t="s">
        <v>2227</v>
      </c>
      <c r="F8688" s="12" t="s">
        <v>30094</v>
      </c>
      <c r="G8688" s="12" t="s">
        <v>30095</v>
      </c>
      <c r="H8688" s="11" t="str">
        <f t="shared" si="135"/>
        <v>insert into BTRCOutgoingXRate (OID, prefix, outgoingRateBDT, operatorName, operatorType, effectiveFrom, effectiveTo) values('74942_2016-01-01','74942','10','Russia-Zone A-Fixed','FIXED',to_date('2016-01-01','YYYY-MM-DD HH24:MI:SS'),to_date('2016-12-01','YYYY-MM-DD HH24:MI:SS'));</v>
      </c>
    </row>
    <row r="8689" spans="1:8">
      <c r="A8689" s="11" t="s">
        <v>25432</v>
      </c>
      <c r="B8689" s="11" t="s">
        <v>12702</v>
      </c>
      <c r="C8689" s="18">
        <v>10</v>
      </c>
      <c r="D8689" s="11" t="s">
        <v>12703</v>
      </c>
      <c r="E8689" s="11" t="s">
        <v>2227</v>
      </c>
      <c r="F8689" s="12" t="s">
        <v>30094</v>
      </c>
      <c r="G8689" s="12" t="s">
        <v>30095</v>
      </c>
      <c r="H8689" s="11" t="str">
        <f t="shared" si="135"/>
        <v>insert into BTRCOutgoingXRate (OID, prefix, outgoingRateBDT, operatorName, operatorType, effectiveFrom, effectiveTo) values('78172_2016-01-01','78172','10','RUSSIA-VOLOGDA-FIXED','FIXED',to_date('2016-01-01','YYYY-MM-DD HH24:MI:SS'),to_date('2016-12-01','YYYY-MM-DD HH24:MI:SS'));</v>
      </c>
    </row>
    <row r="8690" spans="1:8">
      <c r="A8690" s="11" t="s">
        <v>25433</v>
      </c>
      <c r="B8690" s="11" t="s">
        <v>12704</v>
      </c>
      <c r="C8690" s="18">
        <v>10</v>
      </c>
      <c r="D8690" s="11" t="s">
        <v>12705</v>
      </c>
      <c r="E8690" s="11" t="s">
        <v>2227</v>
      </c>
      <c r="F8690" s="12" t="s">
        <v>30094</v>
      </c>
      <c r="G8690" s="12" t="s">
        <v>30095</v>
      </c>
      <c r="H8690" s="11" t="str">
        <f t="shared" si="135"/>
        <v>insert into BTRCOutgoingXRate (OID, prefix, outgoingRateBDT, operatorName, operatorType, effectiveFrom, effectiveTo) values('784_2016-01-01','784','10','RUSSIA-VOLGOGRAD-FIXED','FIXED',to_date('2016-01-01','YYYY-MM-DD HH24:MI:SS'),to_date('2016-12-01','YYYY-MM-DD HH24:MI:SS'));</v>
      </c>
    </row>
    <row r="8691" spans="1:8">
      <c r="A8691" s="11" t="s">
        <v>25434</v>
      </c>
      <c r="B8691" s="11" t="s">
        <v>12706</v>
      </c>
      <c r="C8691" s="18">
        <v>10</v>
      </c>
      <c r="D8691" s="11" t="s">
        <v>11751</v>
      </c>
      <c r="E8691" s="11" t="s">
        <v>2190</v>
      </c>
      <c r="F8691" s="12" t="s">
        <v>30094</v>
      </c>
      <c r="G8691" s="12" t="s">
        <v>30095</v>
      </c>
      <c r="H8691" s="11" t="str">
        <f t="shared" si="135"/>
        <v>insert into BTRCOutgoingXRate (OID, prefix, outgoingRateBDT, operatorName, operatorType, effectiveFrom, effectiveTo) values('795334_2016-01-01','795334','10','Russia-St.Petersburg-Mobile','MOBILE',to_date('2016-01-01','YYYY-MM-DD HH24:MI:SS'),to_date('2016-12-01','YYYY-MM-DD HH24:MI:SS'));</v>
      </c>
    </row>
    <row r="8692" spans="1:8">
      <c r="A8692" s="11" t="s">
        <v>25435</v>
      </c>
      <c r="B8692" s="11" t="s">
        <v>12707</v>
      </c>
      <c r="C8692" s="18">
        <v>10</v>
      </c>
      <c r="D8692" s="11" t="s">
        <v>11751</v>
      </c>
      <c r="E8692" s="11" t="s">
        <v>2190</v>
      </c>
      <c r="F8692" s="12" t="s">
        <v>30094</v>
      </c>
      <c r="G8692" s="12" t="s">
        <v>30095</v>
      </c>
      <c r="H8692" s="11" t="str">
        <f t="shared" si="135"/>
        <v>insert into BTRCOutgoingXRate (OID, prefix, outgoingRateBDT, operatorName, operatorType, effectiveFrom, effectiveTo) values('795335_2016-01-01','795335','10','Russia-St.Petersburg-Mobile','MOBILE',to_date('2016-01-01','YYYY-MM-DD HH24:MI:SS'),to_date('2016-12-01','YYYY-MM-DD HH24:MI:SS'));</v>
      </c>
    </row>
    <row r="8693" spans="1:8">
      <c r="A8693" s="11" t="s">
        <v>25436</v>
      </c>
      <c r="B8693" s="11" t="s">
        <v>12708</v>
      </c>
      <c r="C8693" s="18">
        <v>10</v>
      </c>
      <c r="D8693" s="11" t="s">
        <v>11751</v>
      </c>
      <c r="E8693" s="11" t="s">
        <v>2190</v>
      </c>
      <c r="F8693" s="12" t="s">
        <v>30094</v>
      </c>
      <c r="G8693" s="12" t="s">
        <v>30095</v>
      </c>
      <c r="H8693" s="11" t="str">
        <f t="shared" si="135"/>
        <v>insert into BTRCOutgoingXRate (OID, prefix, outgoingRateBDT, operatorName, operatorType, effectiveFrom, effectiveTo) values('790460_2016-01-01','790460','10','Russia-St.Petersburg-Mobile','MOBILE',to_date('2016-01-01','YYYY-MM-DD HH24:MI:SS'),to_date('2016-12-01','YYYY-MM-DD HH24:MI:SS'));</v>
      </c>
    </row>
    <row r="8694" spans="1:8">
      <c r="A8694" s="11" t="s">
        <v>25437</v>
      </c>
      <c r="B8694" s="11" t="s">
        <v>12709</v>
      </c>
      <c r="C8694" s="18">
        <v>10</v>
      </c>
      <c r="D8694" s="11" t="s">
        <v>11751</v>
      </c>
      <c r="E8694" s="11" t="s">
        <v>2190</v>
      </c>
      <c r="F8694" s="12" t="s">
        <v>30094</v>
      </c>
      <c r="G8694" s="12" t="s">
        <v>30095</v>
      </c>
      <c r="H8694" s="11" t="str">
        <f t="shared" si="135"/>
        <v>insert into BTRCOutgoingXRate (OID, prefix, outgoingRateBDT, operatorName, operatorType, effectiveFrom, effectiveTo) values('790461_2016-01-01','790461','10','Russia-St.Petersburg-Mobile','MOBILE',to_date('2016-01-01','YYYY-MM-DD HH24:MI:SS'),to_date('2016-12-01','YYYY-MM-DD HH24:MI:SS'));</v>
      </c>
    </row>
    <row r="8695" spans="1:8">
      <c r="A8695" s="11" t="s">
        <v>25438</v>
      </c>
      <c r="B8695" s="11" t="s">
        <v>12710</v>
      </c>
      <c r="C8695" s="18">
        <v>10</v>
      </c>
      <c r="D8695" s="11" t="s">
        <v>11751</v>
      </c>
      <c r="E8695" s="11" t="s">
        <v>2190</v>
      </c>
      <c r="F8695" s="12" t="s">
        <v>30094</v>
      </c>
      <c r="G8695" s="12" t="s">
        <v>30095</v>
      </c>
      <c r="H8695" s="11" t="str">
        <f t="shared" si="135"/>
        <v>insert into BTRCOutgoingXRate (OID, prefix, outgoingRateBDT, operatorName, operatorType, effectiveFrom, effectiveTo) values('790463_2016-01-01','790463','10','Russia-St.Petersburg-Mobile','MOBILE',to_date('2016-01-01','YYYY-MM-DD HH24:MI:SS'),to_date('2016-12-01','YYYY-MM-DD HH24:MI:SS'));</v>
      </c>
    </row>
    <row r="8696" spans="1:8">
      <c r="A8696" s="11" t="s">
        <v>25439</v>
      </c>
      <c r="B8696" s="11" t="s">
        <v>12711</v>
      </c>
      <c r="C8696" s="18">
        <v>10</v>
      </c>
      <c r="D8696" s="11" t="s">
        <v>11751</v>
      </c>
      <c r="E8696" s="11" t="s">
        <v>2190</v>
      </c>
      <c r="F8696" s="12" t="s">
        <v>30094</v>
      </c>
      <c r="G8696" s="12" t="s">
        <v>30095</v>
      </c>
      <c r="H8696" s="11" t="str">
        <f t="shared" si="135"/>
        <v>insert into BTRCOutgoingXRate (OID, prefix, outgoingRateBDT, operatorName, operatorType, effectiveFrom, effectiveTo) values('790464_2016-01-01','790464','10','Russia-St.Petersburg-Mobile','MOBILE',to_date('2016-01-01','YYYY-MM-DD HH24:MI:SS'),to_date('2016-12-01','YYYY-MM-DD HH24:MI:SS'));</v>
      </c>
    </row>
    <row r="8697" spans="1:8">
      <c r="A8697" s="11" t="s">
        <v>25440</v>
      </c>
      <c r="B8697" s="11" t="s">
        <v>12712</v>
      </c>
      <c r="C8697" s="18">
        <v>10</v>
      </c>
      <c r="D8697" s="11" t="s">
        <v>11751</v>
      </c>
      <c r="E8697" s="11" t="s">
        <v>2190</v>
      </c>
      <c r="F8697" s="12" t="s">
        <v>30094</v>
      </c>
      <c r="G8697" s="12" t="s">
        <v>30095</v>
      </c>
      <c r="H8697" s="11" t="str">
        <f t="shared" si="135"/>
        <v>insert into BTRCOutgoingXRate (OID, prefix, outgoingRateBDT, operatorName, operatorType, effectiveFrom, effectiveTo) values('791100_2016-01-01','791100','10','Russia-St.Petersburg-Mobile','MOBILE',to_date('2016-01-01','YYYY-MM-DD HH24:MI:SS'),to_date('2016-12-01','YYYY-MM-DD HH24:MI:SS'));</v>
      </c>
    </row>
    <row r="8698" spans="1:8">
      <c r="A8698" s="11" t="s">
        <v>25441</v>
      </c>
      <c r="B8698" s="11" t="s">
        <v>12713</v>
      </c>
      <c r="C8698" s="18">
        <v>10</v>
      </c>
      <c r="D8698" s="11" t="s">
        <v>11751</v>
      </c>
      <c r="E8698" s="11" t="s">
        <v>2190</v>
      </c>
      <c r="F8698" s="12" t="s">
        <v>30094</v>
      </c>
      <c r="G8698" s="12" t="s">
        <v>30095</v>
      </c>
      <c r="H8698" s="11" t="str">
        <f t="shared" si="135"/>
        <v>insert into BTRCOutgoingXRate (OID, prefix, outgoingRateBDT, operatorName, operatorType, effectiveFrom, effectiveTo) values('791101_2016-01-01','791101','10','Russia-St.Petersburg-Mobile','MOBILE',to_date('2016-01-01','YYYY-MM-DD HH24:MI:SS'),to_date('2016-12-01','YYYY-MM-DD HH24:MI:SS'));</v>
      </c>
    </row>
    <row r="8699" spans="1:8">
      <c r="A8699" s="11" t="s">
        <v>25442</v>
      </c>
      <c r="B8699" s="11" t="s">
        <v>12714</v>
      </c>
      <c r="C8699" s="18">
        <v>10</v>
      </c>
      <c r="D8699" s="11" t="s">
        <v>11751</v>
      </c>
      <c r="E8699" s="11" t="s">
        <v>2190</v>
      </c>
      <c r="F8699" s="12" t="s">
        <v>30094</v>
      </c>
      <c r="G8699" s="12" t="s">
        <v>30095</v>
      </c>
      <c r="H8699" s="11" t="str">
        <f t="shared" si="135"/>
        <v>insert into BTRCOutgoingXRate (OID, prefix, outgoingRateBDT, operatorName, operatorType, effectiveFrom, effectiveTo) values('791102_2016-01-01','791102','10','Russia-St.Petersburg-Mobile','MOBILE',to_date('2016-01-01','YYYY-MM-DD HH24:MI:SS'),to_date('2016-12-01','YYYY-MM-DD HH24:MI:SS'));</v>
      </c>
    </row>
    <row r="8700" spans="1:8">
      <c r="A8700" s="11" t="s">
        <v>25443</v>
      </c>
      <c r="B8700" s="11" t="s">
        <v>12715</v>
      </c>
      <c r="C8700" s="18">
        <v>10</v>
      </c>
      <c r="D8700" s="11" t="s">
        <v>11751</v>
      </c>
      <c r="E8700" s="11" t="s">
        <v>2190</v>
      </c>
      <c r="F8700" s="12" t="s">
        <v>30094</v>
      </c>
      <c r="G8700" s="12" t="s">
        <v>30095</v>
      </c>
      <c r="H8700" s="11" t="str">
        <f t="shared" si="135"/>
        <v>insert into BTRCOutgoingXRate (OID, prefix, outgoingRateBDT, operatorName, operatorType, effectiveFrom, effectiveTo) values('791103_2016-01-01','791103','10','Russia-St.Petersburg-Mobile','MOBILE',to_date('2016-01-01','YYYY-MM-DD HH24:MI:SS'),to_date('2016-12-01','YYYY-MM-DD HH24:MI:SS'));</v>
      </c>
    </row>
    <row r="8701" spans="1:8">
      <c r="A8701" s="11" t="s">
        <v>25444</v>
      </c>
      <c r="B8701" s="11" t="s">
        <v>12716</v>
      </c>
      <c r="C8701" s="18">
        <v>10</v>
      </c>
      <c r="D8701" s="11" t="s">
        <v>11751</v>
      </c>
      <c r="E8701" s="11" t="s">
        <v>2190</v>
      </c>
      <c r="F8701" s="12" t="s">
        <v>30094</v>
      </c>
      <c r="G8701" s="12" t="s">
        <v>30095</v>
      </c>
      <c r="H8701" s="11" t="str">
        <f t="shared" si="135"/>
        <v>insert into BTRCOutgoingXRate (OID, prefix, outgoingRateBDT, operatorName, operatorType, effectiveFrom, effectiveTo) values('791108_2016-01-01','791108','10','Russia-St.Petersburg-Mobile','MOBILE',to_date('2016-01-01','YYYY-MM-DD HH24:MI:SS'),to_date('2016-12-01','YYYY-MM-DD HH24:MI:SS'));</v>
      </c>
    </row>
    <row r="8702" spans="1:8">
      <c r="A8702" s="11" t="s">
        <v>25445</v>
      </c>
      <c r="B8702" s="11" t="s">
        <v>12717</v>
      </c>
      <c r="C8702" s="18">
        <v>10</v>
      </c>
      <c r="D8702" s="11" t="s">
        <v>11751</v>
      </c>
      <c r="E8702" s="11" t="s">
        <v>2190</v>
      </c>
      <c r="F8702" s="12" t="s">
        <v>30094</v>
      </c>
      <c r="G8702" s="12" t="s">
        <v>30095</v>
      </c>
      <c r="H8702" s="11" t="str">
        <f t="shared" si="135"/>
        <v>insert into BTRCOutgoingXRate (OID, prefix, outgoingRateBDT, operatorName, operatorType, effectiveFrom, effectiveTo) values('791109_2016-01-01','791109','10','Russia-St.Petersburg-Mobile','MOBILE',to_date('2016-01-01','YYYY-MM-DD HH24:MI:SS'),to_date('2016-12-01','YYYY-MM-DD HH24:MI:SS'));</v>
      </c>
    </row>
    <row r="8703" spans="1:8">
      <c r="A8703" s="11" t="s">
        <v>25446</v>
      </c>
      <c r="B8703" s="11" t="s">
        <v>12718</v>
      </c>
      <c r="C8703" s="18">
        <v>10</v>
      </c>
      <c r="D8703" s="11" t="s">
        <v>11751</v>
      </c>
      <c r="E8703" s="11" t="s">
        <v>2190</v>
      </c>
      <c r="F8703" s="12" t="s">
        <v>30094</v>
      </c>
      <c r="G8703" s="12" t="s">
        <v>30095</v>
      </c>
      <c r="H8703" s="11" t="str">
        <f t="shared" si="135"/>
        <v>insert into BTRCOutgoingXRate (OID, prefix, outgoingRateBDT, operatorName, operatorType, effectiveFrom, effectiveTo) values('791181_2016-01-01','791181','10','Russia-St.Petersburg-Mobile','MOBILE',to_date('2016-01-01','YYYY-MM-DD HH24:MI:SS'),to_date('2016-12-01','YYYY-MM-DD HH24:MI:SS'));</v>
      </c>
    </row>
    <row r="8704" spans="1:8">
      <c r="A8704" s="11" t="s">
        <v>25447</v>
      </c>
      <c r="B8704" s="11" t="s">
        <v>12719</v>
      </c>
      <c r="C8704" s="18">
        <v>10</v>
      </c>
      <c r="D8704" s="11" t="s">
        <v>11751</v>
      </c>
      <c r="E8704" s="11" t="s">
        <v>2190</v>
      </c>
      <c r="F8704" s="12" t="s">
        <v>30094</v>
      </c>
      <c r="G8704" s="12" t="s">
        <v>30095</v>
      </c>
      <c r="H8704" s="11" t="str">
        <f t="shared" si="135"/>
        <v>insert into BTRCOutgoingXRate (OID, prefix, outgoingRateBDT, operatorName, operatorType, effectiveFrom, effectiveTo) values('791182_2016-01-01','791182','10','Russia-St.Petersburg-Mobile','MOBILE',to_date('2016-01-01','YYYY-MM-DD HH24:MI:SS'),to_date('2016-12-01','YYYY-MM-DD HH24:MI:SS'));</v>
      </c>
    </row>
    <row r="8705" spans="1:8">
      <c r="A8705" s="11" t="s">
        <v>25448</v>
      </c>
      <c r="B8705" s="11" t="s">
        <v>12720</v>
      </c>
      <c r="C8705" s="18">
        <v>10</v>
      </c>
      <c r="D8705" s="11" t="s">
        <v>11751</v>
      </c>
      <c r="E8705" s="11" t="s">
        <v>2190</v>
      </c>
      <c r="F8705" s="12" t="s">
        <v>30094</v>
      </c>
      <c r="G8705" s="12" t="s">
        <v>30095</v>
      </c>
      <c r="H8705" s="11" t="str">
        <f t="shared" si="135"/>
        <v>insert into BTRCOutgoingXRate (OID, prefix, outgoingRateBDT, operatorName, operatorType, effectiveFrom, effectiveTo) values('791183_2016-01-01','791183','10','Russia-St.Petersburg-Mobile','MOBILE',to_date('2016-01-01','YYYY-MM-DD HH24:MI:SS'),to_date('2016-12-01','YYYY-MM-DD HH24:MI:SS'));</v>
      </c>
    </row>
    <row r="8706" spans="1:8">
      <c r="A8706" s="11" t="s">
        <v>25449</v>
      </c>
      <c r="B8706" s="11" t="s">
        <v>12721</v>
      </c>
      <c r="C8706" s="18">
        <v>10</v>
      </c>
      <c r="D8706" s="11" t="s">
        <v>11751</v>
      </c>
      <c r="E8706" s="11" t="s">
        <v>2190</v>
      </c>
      <c r="F8706" s="12" t="s">
        <v>30094</v>
      </c>
      <c r="G8706" s="12" t="s">
        <v>30095</v>
      </c>
      <c r="H8706" s="11" t="str">
        <f t="shared" si="135"/>
        <v>insert into BTRCOutgoingXRate (OID, prefix, outgoingRateBDT, operatorName, operatorType, effectiveFrom, effectiveTo) values('791184_2016-01-01','791184','10','Russia-St.Petersburg-Mobile','MOBILE',to_date('2016-01-01','YYYY-MM-DD HH24:MI:SS'),to_date('2016-12-01','YYYY-MM-DD HH24:MI:SS'));</v>
      </c>
    </row>
    <row r="8707" spans="1:8">
      <c r="A8707" s="11" t="s">
        <v>25450</v>
      </c>
      <c r="B8707" s="11" t="s">
        <v>12722</v>
      </c>
      <c r="C8707" s="18">
        <v>10</v>
      </c>
      <c r="D8707" s="11" t="s">
        <v>11751</v>
      </c>
      <c r="E8707" s="11" t="s">
        <v>2190</v>
      </c>
      <c r="F8707" s="12" t="s">
        <v>30094</v>
      </c>
      <c r="G8707" s="12" t="s">
        <v>30095</v>
      </c>
      <c r="H8707" s="11" t="str">
        <f t="shared" si="135"/>
        <v>insert into BTRCOutgoingXRate (OID, prefix, outgoingRateBDT, operatorName, operatorType, effectiveFrom, effectiveTo) values('792109_2016-01-01','792109','10','Russia-St.Petersburg-Mobile','MOBILE',to_date('2016-01-01','YYYY-MM-DD HH24:MI:SS'),to_date('2016-12-01','YYYY-MM-DD HH24:MI:SS'));</v>
      </c>
    </row>
    <row r="8708" spans="1:8">
      <c r="A8708" s="11" t="s">
        <v>25451</v>
      </c>
      <c r="B8708" s="11" t="s">
        <v>12723</v>
      </c>
      <c r="C8708" s="18">
        <v>10</v>
      </c>
      <c r="D8708" s="11" t="s">
        <v>11751</v>
      </c>
      <c r="E8708" s="11" t="s">
        <v>2190</v>
      </c>
      <c r="F8708" s="12" t="s">
        <v>30094</v>
      </c>
      <c r="G8708" s="12" t="s">
        <v>30095</v>
      </c>
      <c r="H8708" s="11" t="str">
        <f t="shared" ref="H8708:H8771" si="136">H$1&amp;IF(ISBLANK(A8708),"null","'"&amp;A8708&amp;"'")&amp;","&amp;IF(ISBLANK(B8708),"null","'"&amp;B8708&amp;"'")&amp;","&amp;IF(ISBLANK(C8708),"null","'"&amp;C8708&amp;"'")&amp;","&amp;IF(ISBLANK(D8708),"null","'"&amp;D8708&amp;"'")&amp;","&amp;IF(ISBLANK(E8708),"null","'"&amp;E8708&amp;"'")&amp;","&amp;IF(ISBLANK(F8708),"null","to_date('"&amp;F8708&amp;"','YYYY-MM-DD HH24:MI:SS')")&amp;","&amp;IF(ISBLANK(G8708),"null","to_date('"&amp;G8708&amp;"','YYYY-MM-DD HH24:MI:SS')")&amp;I$1</f>
        <v>insert into BTRCOutgoingXRate (OID, prefix, outgoingRateBDT, operatorName, operatorType, effectiveFrom, effectiveTo) values('792111_2016-01-01','792111','10','Russia-St.Petersburg-Mobile','MOBILE',to_date('2016-01-01','YYYY-MM-DD HH24:MI:SS'),to_date('2016-12-01','YYYY-MM-DD HH24:MI:SS'));</v>
      </c>
    </row>
    <row r="8709" spans="1:8">
      <c r="A8709" s="11" t="s">
        <v>25452</v>
      </c>
      <c r="B8709" s="11" t="s">
        <v>12724</v>
      </c>
      <c r="C8709" s="18">
        <v>10</v>
      </c>
      <c r="D8709" s="11" t="s">
        <v>11751</v>
      </c>
      <c r="E8709" s="11" t="s">
        <v>2190</v>
      </c>
      <c r="F8709" s="12" t="s">
        <v>30094</v>
      </c>
      <c r="G8709" s="12" t="s">
        <v>30095</v>
      </c>
      <c r="H8709" s="11" t="str">
        <f t="shared" si="136"/>
        <v>insert into BTRCOutgoingXRate (OID, prefix, outgoingRateBDT, operatorName, operatorType, effectiveFrom, effectiveTo) values('792118_2016-01-01','792118','10','Russia-St.Petersburg-Mobile','MOBILE',to_date('2016-01-01','YYYY-MM-DD HH24:MI:SS'),to_date('2016-12-01','YYYY-MM-DD HH24:MI:SS'));</v>
      </c>
    </row>
    <row r="8710" spans="1:8">
      <c r="A8710" s="11" t="s">
        <v>25453</v>
      </c>
      <c r="B8710" s="11" t="s">
        <v>12725</v>
      </c>
      <c r="C8710" s="18">
        <v>10</v>
      </c>
      <c r="D8710" s="11" t="s">
        <v>11751</v>
      </c>
      <c r="E8710" s="11" t="s">
        <v>2190</v>
      </c>
      <c r="F8710" s="12" t="s">
        <v>30094</v>
      </c>
      <c r="G8710" s="12" t="s">
        <v>30095</v>
      </c>
      <c r="H8710" s="11" t="str">
        <f t="shared" si="136"/>
        <v>insert into BTRCOutgoingXRate (OID, prefix, outgoingRateBDT, operatorName, operatorType, effectiveFrom, effectiveTo) values('792140_2016-01-01','792140','10','Russia-St.Petersburg-Mobile','MOBILE',to_date('2016-01-01','YYYY-MM-DD HH24:MI:SS'),to_date('2016-12-01','YYYY-MM-DD HH24:MI:SS'));</v>
      </c>
    </row>
    <row r="8711" spans="1:8">
      <c r="A8711" s="11" t="s">
        <v>25454</v>
      </c>
      <c r="B8711" s="11" t="s">
        <v>12726</v>
      </c>
      <c r="C8711" s="18">
        <v>10</v>
      </c>
      <c r="D8711" s="11" t="s">
        <v>11751</v>
      </c>
      <c r="E8711" s="11" t="s">
        <v>2190</v>
      </c>
      <c r="F8711" s="12" t="s">
        <v>30094</v>
      </c>
      <c r="G8711" s="12" t="s">
        <v>30095</v>
      </c>
      <c r="H8711" s="11" t="str">
        <f t="shared" si="136"/>
        <v>insert into BTRCOutgoingXRate (OID, prefix, outgoingRateBDT, operatorName, operatorType, effectiveFrom, effectiveTo) values('792141_2016-01-01','792141','10','Russia-St.Petersburg-Mobile','MOBILE',to_date('2016-01-01','YYYY-MM-DD HH24:MI:SS'),to_date('2016-12-01','YYYY-MM-DD HH24:MI:SS'));</v>
      </c>
    </row>
    <row r="8712" spans="1:8">
      <c r="A8712" s="11" t="s">
        <v>25455</v>
      </c>
      <c r="B8712" s="11" t="s">
        <v>12727</v>
      </c>
      <c r="C8712" s="18">
        <v>10</v>
      </c>
      <c r="D8712" s="11" t="s">
        <v>11751</v>
      </c>
      <c r="E8712" s="11" t="s">
        <v>2190</v>
      </c>
      <c r="F8712" s="12" t="s">
        <v>30094</v>
      </c>
      <c r="G8712" s="12" t="s">
        <v>30095</v>
      </c>
      <c r="H8712" s="11" t="str">
        <f t="shared" si="136"/>
        <v>insert into BTRCOutgoingXRate (OID, prefix, outgoingRateBDT, operatorName, operatorType, effectiveFrom, effectiveTo) values('792142_2016-01-01','792142','10','Russia-St.Petersburg-Mobile','MOBILE',to_date('2016-01-01','YYYY-MM-DD HH24:MI:SS'),to_date('2016-12-01','YYYY-MM-DD HH24:MI:SS'));</v>
      </c>
    </row>
    <row r="8713" spans="1:8">
      <c r="A8713" s="11" t="s">
        <v>25456</v>
      </c>
      <c r="B8713" s="11" t="s">
        <v>12728</v>
      </c>
      <c r="C8713" s="18">
        <v>10</v>
      </c>
      <c r="D8713" s="11" t="s">
        <v>11751</v>
      </c>
      <c r="E8713" s="11" t="s">
        <v>2190</v>
      </c>
      <c r="F8713" s="12" t="s">
        <v>30094</v>
      </c>
      <c r="G8713" s="12" t="s">
        <v>30095</v>
      </c>
      <c r="H8713" s="11" t="str">
        <f t="shared" si="136"/>
        <v>insert into BTRCOutgoingXRate (OID, prefix, outgoingRateBDT, operatorName, operatorType, effectiveFrom, effectiveTo) values('792143_2016-01-01','792143','10','Russia-St.Petersburg-Mobile','MOBILE',to_date('2016-01-01','YYYY-MM-DD HH24:MI:SS'),to_date('2016-12-01','YYYY-MM-DD HH24:MI:SS'));</v>
      </c>
    </row>
    <row r="8714" spans="1:8">
      <c r="A8714" s="11" t="s">
        <v>25457</v>
      </c>
      <c r="B8714" s="11" t="s">
        <v>12729</v>
      </c>
      <c r="C8714" s="18">
        <v>10</v>
      </c>
      <c r="D8714" s="11" t="s">
        <v>11751</v>
      </c>
      <c r="E8714" s="11" t="s">
        <v>2190</v>
      </c>
      <c r="F8714" s="12" t="s">
        <v>30094</v>
      </c>
      <c r="G8714" s="12" t="s">
        <v>30095</v>
      </c>
      <c r="H8714" s="11" t="str">
        <f t="shared" si="136"/>
        <v>insert into BTRCOutgoingXRate (OID, prefix, outgoingRateBDT, operatorName, operatorType, effectiveFrom, effectiveTo) values('792144_2016-01-01','792144','10','Russia-St.Petersburg-Mobile','MOBILE',to_date('2016-01-01','YYYY-MM-DD HH24:MI:SS'),to_date('2016-12-01','YYYY-MM-DD HH24:MI:SS'));</v>
      </c>
    </row>
    <row r="8715" spans="1:8">
      <c r="A8715" s="11" t="s">
        <v>25458</v>
      </c>
      <c r="B8715" s="11" t="s">
        <v>12730</v>
      </c>
      <c r="C8715" s="18">
        <v>10</v>
      </c>
      <c r="D8715" s="11" t="s">
        <v>11751</v>
      </c>
      <c r="E8715" s="11" t="s">
        <v>2190</v>
      </c>
      <c r="F8715" s="12" t="s">
        <v>30094</v>
      </c>
      <c r="G8715" s="12" t="s">
        <v>30095</v>
      </c>
      <c r="H8715" s="11" t="str">
        <f t="shared" si="136"/>
        <v>insert into BTRCOutgoingXRate (OID, prefix, outgoingRateBDT, operatorName, operatorType, effectiveFrom, effectiveTo) values('792155_2016-01-01','792155','10','Russia-St.Petersburg-Mobile','MOBILE',to_date('2016-01-01','YYYY-MM-DD HH24:MI:SS'),to_date('2016-12-01','YYYY-MM-DD HH24:MI:SS'));</v>
      </c>
    </row>
    <row r="8716" spans="1:8">
      <c r="A8716" s="11" t="s">
        <v>25459</v>
      </c>
      <c r="B8716" s="11" t="s">
        <v>12731</v>
      </c>
      <c r="C8716" s="18">
        <v>10</v>
      </c>
      <c r="D8716" s="11" t="s">
        <v>11751</v>
      </c>
      <c r="E8716" s="11" t="s">
        <v>2190</v>
      </c>
      <c r="F8716" s="12" t="s">
        <v>30094</v>
      </c>
      <c r="G8716" s="12" t="s">
        <v>30095</v>
      </c>
      <c r="H8716" s="11" t="str">
        <f t="shared" si="136"/>
        <v>insert into BTRCOutgoingXRate (OID, prefix, outgoingRateBDT, operatorName, operatorType, effectiveFrom, effectiveTo) values('792156_2016-01-01','792156','10','Russia-St.Petersburg-Mobile','MOBILE',to_date('2016-01-01','YYYY-MM-DD HH24:MI:SS'),to_date('2016-12-01','YYYY-MM-DD HH24:MI:SS'));</v>
      </c>
    </row>
    <row r="8717" spans="1:8">
      <c r="A8717" s="11" t="s">
        <v>25460</v>
      </c>
      <c r="B8717" s="11" t="s">
        <v>12732</v>
      </c>
      <c r="C8717" s="18">
        <v>10</v>
      </c>
      <c r="D8717" s="11" t="s">
        <v>11751</v>
      </c>
      <c r="E8717" s="11" t="s">
        <v>2190</v>
      </c>
      <c r="F8717" s="12" t="s">
        <v>30094</v>
      </c>
      <c r="G8717" s="12" t="s">
        <v>30095</v>
      </c>
      <c r="H8717" s="11" t="str">
        <f t="shared" si="136"/>
        <v>insert into BTRCOutgoingXRate (OID, prefix, outgoingRateBDT, operatorName, operatorType, effectiveFrom, effectiveTo) values('792157_2016-01-01','792157','10','Russia-St.Petersburg-Mobile','MOBILE',to_date('2016-01-01','YYYY-MM-DD HH24:MI:SS'),to_date('2016-12-01','YYYY-MM-DD HH24:MI:SS'));</v>
      </c>
    </row>
    <row r="8718" spans="1:8">
      <c r="A8718" s="11" t="s">
        <v>25461</v>
      </c>
      <c r="B8718" s="11" t="s">
        <v>12733</v>
      </c>
      <c r="C8718" s="18">
        <v>10</v>
      </c>
      <c r="D8718" s="11" t="s">
        <v>11751</v>
      </c>
      <c r="E8718" s="11" t="s">
        <v>2190</v>
      </c>
      <c r="F8718" s="12" t="s">
        <v>30094</v>
      </c>
      <c r="G8718" s="12" t="s">
        <v>30095</v>
      </c>
      <c r="H8718" s="11" t="str">
        <f t="shared" si="136"/>
        <v>insert into BTRCOutgoingXRate (OID, prefix, outgoingRateBDT, operatorName, operatorType, effectiveFrom, effectiveTo) values('792158_2016-01-01','792158','10','Russia-St.Petersburg-Mobile','MOBILE',to_date('2016-01-01','YYYY-MM-DD HH24:MI:SS'),to_date('2016-12-01','YYYY-MM-DD HH24:MI:SS'));</v>
      </c>
    </row>
    <row r="8719" spans="1:8">
      <c r="A8719" s="11" t="s">
        <v>25462</v>
      </c>
      <c r="B8719" s="11" t="s">
        <v>12734</v>
      </c>
      <c r="C8719" s="18">
        <v>10</v>
      </c>
      <c r="D8719" s="11" t="s">
        <v>11751</v>
      </c>
      <c r="E8719" s="11" t="s">
        <v>2190</v>
      </c>
      <c r="F8719" s="12" t="s">
        <v>30094</v>
      </c>
      <c r="G8719" s="12" t="s">
        <v>30095</v>
      </c>
      <c r="H8719" s="11" t="str">
        <f t="shared" si="136"/>
        <v>insert into BTRCOutgoingXRate (OID, prefix, outgoingRateBDT, operatorName, operatorType, effectiveFrom, effectiveTo) values('792159_2016-01-01','792159','10','Russia-St.Petersburg-Mobile','MOBILE',to_date('2016-01-01','YYYY-MM-DD HH24:MI:SS'),to_date('2016-12-01','YYYY-MM-DD HH24:MI:SS'));</v>
      </c>
    </row>
    <row r="8720" spans="1:8">
      <c r="A8720" s="11" t="s">
        <v>25463</v>
      </c>
      <c r="B8720" s="11" t="s">
        <v>12735</v>
      </c>
      <c r="C8720" s="18">
        <v>10</v>
      </c>
      <c r="D8720" s="11" t="s">
        <v>11751</v>
      </c>
      <c r="E8720" s="11" t="s">
        <v>2190</v>
      </c>
      <c r="F8720" s="12" t="s">
        <v>30094</v>
      </c>
      <c r="G8720" s="12" t="s">
        <v>30095</v>
      </c>
      <c r="H8720" s="11" t="str">
        <f t="shared" si="136"/>
        <v>insert into BTRCOutgoingXRate (OID, prefix, outgoingRateBDT, operatorName, operatorType, effectiveFrom, effectiveTo) values('792163_2016-01-01','792163','10','Russia-St.Petersburg-Mobile','MOBILE',to_date('2016-01-01','YYYY-MM-DD HH24:MI:SS'),to_date('2016-12-01','YYYY-MM-DD HH24:MI:SS'));</v>
      </c>
    </row>
    <row r="8721" spans="1:8">
      <c r="A8721" s="11" t="s">
        <v>25464</v>
      </c>
      <c r="B8721" s="11" t="s">
        <v>12736</v>
      </c>
      <c r="C8721" s="18">
        <v>10</v>
      </c>
      <c r="D8721" s="11" t="s">
        <v>11751</v>
      </c>
      <c r="E8721" s="11" t="s">
        <v>2190</v>
      </c>
      <c r="F8721" s="12" t="s">
        <v>30094</v>
      </c>
      <c r="G8721" s="12" t="s">
        <v>30095</v>
      </c>
      <c r="H8721" s="11" t="str">
        <f t="shared" si="136"/>
        <v>insert into BTRCOutgoingXRate (OID, prefix, outgoingRateBDT, operatorName, operatorType, effectiveFrom, effectiveTo) values('792164_2016-01-01','792164','10','Russia-St.Petersburg-Mobile','MOBILE',to_date('2016-01-01','YYYY-MM-DD HH24:MI:SS'),to_date('2016-12-01','YYYY-MM-DD HH24:MI:SS'));</v>
      </c>
    </row>
    <row r="8722" spans="1:8">
      <c r="A8722" s="11" t="s">
        <v>25465</v>
      </c>
      <c r="B8722" s="11" t="s">
        <v>12737</v>
      </c>
      <c r="C8722" s="18">
        <v>10</v>
      </c>
      <c r="D8722" s="11" t="s">
        <v>11751</v>
      </c>
      <c r="E8722" s="11" t="s">
        <v>2190</v>
      </c>
      <c r="F8722" s="12" t="s">
        <v>30094</v>
      </c>
      <c r="G8722" s="12" t="s">
        <v>30095</v>
      </c>
      <c r="H8722" s="11" t="str">
        <f t="shared" si="136"/>
        <v>insert into BTRCOutgoingXRate (OID, prefix, outgoingRateBDT, operatorName, operatorType, effectiveFrom, effectiveTo) values('792165_2016-01-01','792165','10','Russia-St.Petersburg-Mobile','MOBILE',to_date('2016-01-01','YYYY-MM-DD HH24:MI:SS'),to_date('2016-12-01','YYYY-MM-DD HH24:MI:SS'));</v>
      </c>
    </row>
    <row r="8723" spans="1:8">
      <c r="A8723" s="11" t="s">
        <v>25466</v>
      </c>
      <c r="B8723" s="11" t="s">
        <v>12738</v>
      </c>
      <c r="C8723" s="18">
        <v>10</v>
      </c>
      <c r="D8723" s="11" t="s">
        <v>11751</v>
      </c>
      <c r="E8723" s="11" t="s">
        <v>2190</v>
      </c>
      <c r="F8723" s="12" t="s">
        <v>30094</v>
      </c>
      <c r="G8723" s="12" t="s">
        <v>30095</v>
      </c>
      <c r="H8723" s="11" t="str">
        <f t="shared" si="136"/>
        <v>insert into BTRCOutgoingXRate (OID, prefix, outgoingRateBDT, operatorName, operatorType, effectiveFrom, effectiveTo) values('792174_2016-01-01','792174','10','Russia-St.Petersburg-Mobile','MOBILE',to_date('2016-01-01','YYYY-MM-DD HH24:MI:SS'),to_date('2016-12-01','YYYY-MM-DD HH24:MI:SS'));</v>
      </c>
    </row>
    <row r="8724" spans="1:8">
      <c r="A8724" s="11" t="s">
        <v>25467</v>
      </c>
      <c r="B8724" s="11" t="s">
        <v>12739</v>
      </c>
      <c r="C8724" s="18">
        <v>10</v>
      </c>
      <c r="D8724" s="11" t="s">
        <v>11751</v>
      </c>
      <c r="E8724" s="11" t="s">
        <v>2190</v>
      </c>
      <c r="F8724" s="12" t="s">
        <v>30094</v>
      </c>
      <c r="G8724" s="12" t="s">
        <v>30095</v>
      </c>
      <c r="H8724" s="11" t="str">
        <f t="shared" si="136"/>
        <v>insert into BTRCOutgoingXRate (OID, prefix, outgoingRateBDT, operatorName, operatorType, effectiveFrom, effectiveTo) values('792175_2016-01-01','792175','10','Russia-St.Petersburg-Mobile','MOBILE',to_date('2016-01-01','YYYY-MM-DD HH24:MI:SS'),to_date('2016-12-01','YYYY-MM-DD HH24:MI:SS'));</v>
      </c>
    </row>
    <row r="8725" spans="1:8">
      <c r="A8725" s="11" t="s">
        <v>25468</v>
      </c>
      <c r="B8725" s="11" t="s">
        <v>12740</v>
      </c>
      <c r="C8725" s="18">
        <v>10</v>
      </c>
      <c r="D8725" s="11" t="s">
        <v>11751</v>
      </c>
      <c r="E8725" s="11" t="s">
        <v>2190</v>
      </c>
      <c r="F8725" s="12" t="s">
        <v>30094</v>
      </c>
      <c r="G8725" s="12" t="s">
        <v>30095</v>
      </c>
      <c r="H8725" s="11" t="str">
        <f t="shared" si="136"/>
        <v>insert into BTRCOutgoingXRate (OID, prefix, outgoingRateBDT, operatorName, operatorType, effectiveFrom, effectiveTo) values('792176_2016-01-01','792176','10','Russia-St.Petersburg-Mobile','MOBILE',to_date('2016-01-01','YYYY-MM-DD HH24:MI:SS'),to_date('2016-12-01','YYYY-MM-DD HH24:MI:SS'));</v>
      </c>
    </row>
    <row r="8726" spans="1:8">
      <c r="A8726" s="11" t="s">
        <v>25469</v>
      </c>
      <c r="B8726" s="11" t="s">
        <v>12741</v>
      </c>
      <c r="C8726" s="18">
        <v>10</v>
      </c>
      <c r="D8726" s="11" t="s">
        <v>11751</v>
      </c>
      <c r="E8726" s="11" t="s">
        <v>2190</v>
      </c>
      <c r="F8726" s="12" t="s">
        <v>30094</v>
      </c>
      <c r="G8726" s="12" t="s">
        <v>30095</v>
      </c>
      <c r="H8726" s="11" t="str">
        <f t="shared" si="136"/>
        <v>insert into BTRCOutgoingXRate (OID, prefix, outgoingRateBDT, operatorName, operatorType, effectiveFrom, effectiveTo) values('792177_2016-01-01','792177','10','Russia-St.Petersburg-Mobile','MOBILE',to_date('2016-01-01','YYYY-MM-DD HH24:MI:SS'),to_date('2016-12-01','YYYY-MM-DD HH24:MI:SS'));</v>
      </c>
    </row>
    <row r="8727" spans="1:8">
      <c r="A8727" s="11" t="s">
        <v>25470</v>
      </c>
      <c r="B8727" s="11" t="s">
        <v>12742</v>
      </c>
      <c r="C8727" s="18">
        <v>10</v>
      </c>
      <c r="D8727" s="11" t="s">
        <v>11751</v>
      </c>
      <c r="E8727" s="11" t="s">
        <v>2190</v>
      </c>
      <c r="F8727" s="12" t="s">
        <v>30094</v>
      </c>
      <c r="G8727" s="12" t="s">
        <v>30095</v>
      </c>
      <c r="H8727" s="11" t="str">
        <f t="shared" si="136"/>
        <v>insert into BTRCOutgoingXRate (OID, prefix, outgoingRateBDT, operatorName, operatorType, effectiveFrom, effectiveTo) values('792178_2016-01-01','792178','10','Russia-St.Petersburg-Mobile','MOBILE',to_date('2016-01-01','YYYY-MM-DD HH24:MI:SS'),to_date('2016-12-01','YYYY-MM-DD HH24:MI:SS'));</v>
      </c>
    </row>
    <row r="8728" spans="1:8">
      <c r="A8728" s="11" t="s">
        <v>25471</v>
      </c>
      <c r="B8728" s="11" t="s">
        <v>12743</v>
      </c>
      <c r="C8728" s="18">
        <v>10</v>
      </c>
      <c r="D8728" s="11" t="s">
        <v>11751</v>
      </c>
      <c r="E8728" s="11" t="s">
        <v>2190</v>
      </c>
      <c r="F8728" s="12" t="s">
        <v>30094</v>
      </c>
      <c r="G8728" s="12" t="s">
        <v>30095</v>
      </c>
      <c r="H8728" s="11" t="str">
        <f t="shared" si="136"/>
        <v>insert into BTRCOutgoingXRate (OID, prefix, outgoingRateBDT, operatorName, operatorType, effectiveFrom, effectiveTo) values('792179_2016-01-01','792179','10','Russia-St.Petersburg-Mobile','MOBILE',to_date('2016-01-01','YYYY-MM-DD HH24:MI:SS'),to_date('2016-12-01','YYYY-MM-DD HH24:MI:SS'));</v>
      </c>
    </row>
    <row r="8729" spans="1:8">
      <c r="A8729" s="11" t="s">
        <v>25472</v>
      </c>
      <c r="B8729" s="11" t="s">
        <v>12744</v>
      </c>
      <c r="C8729" s="18">
        <v>10</v>
      </c>
      <c r="D8729" s="11" t="s">
        <v>11751</v>
      </c>
      <c r="E8729" s="11" t="s">
        <v>2190</v>
      </c>
      <c r="F8729" s="12" t="s">
        <v>30094</v>
      </c>
      <c r="G8729" s="12" t="s">
        <v>30095</v>
      </c>
      <c r="H8729" s="11" t="str">
        <f t="shared" si="136"/>
        <v>insert into BTRCOutgoingXRate (OID, prefix, outgoingRateBDT, operatorName, operatorType, effectiveFrom, effectiveTo) values('792184_2016-01-01','792184','10','Russia-St.Petersburg-Mobile','MOBILE',to_date('2016-01-01','YYYY-MM-DD HH24:MI:SS'),to_date('2016-12-01','YYYY-MM-DD HH24:MI:SS'));</v>
      </c>
    </row>
    <row r="8730" spans="1:8">
      <c r="A8730" s="11" t="s">
        <v>25473</v>
      </c>
      <c r="B8730" s="11" t="s">
        <v>12745</v>
      </c>
      <c r="C8730" s="18">
        <v>10</v>
      </c>
      <c r="D8730" s="11" t="s">
        <v>11751</v>
      </c>
      <c r="E8730" s="11" t="s">
        <v>2190</v>
      </c>
      <c r="F8730" s="12" t="s">
        <v>30094</v>
      </c>
      <c r="G8730" s="12" t="s">
        <v>30095</v>
      </c>
      <c r="H8730" s="11" t="str">
        <f t="shared" si="136"/>
        <v>insert into BTRCOutgoingXRate (OID, prefix, outgoingRateBDT, operatorName, operatorType, effectiveFrom, effectiveTo) values('792185_2016-01-01','792185','10','Russia-St.Petersburg-Mobile','MOBILE',to_date('2016-01-01','YYYY-MM-DD HH24:MI:SS'),to_date('2016-12-01','YYYY-MM-DD HH24:MI:SS'));</v>
      </c>
    </row>
    <row r="8731" spans="1:8">
      <c r="A8731" s="11" t="s">
        <v>25474</v>
      </c>
      <c r="B8731" s="11" t="s">
        <v>12746</v>
      </c>
      <c r="C8731" s="18">
        <v>10</v>
      </c>
      <c r="D8731" s="11" t="s">
        <v>11751</v>
      </c>
      <c r="E8731" s="11" t="s">
        <v>2190</v>
      </c>
      <c r="F8731" s="12" t="s">
        <v>30094</v>
      </c>
      <c r="G8731" s="12" t="s">
        <v>30095</v>
      </c>
      <c r="H8731" s="11" t="str">
        <f t="shared" si="136"/>
        <v>insert into BTRCOutgoingXRate (OID, prefix, outgoingRateBDT, operatorName, operatorType, effectiveFrom, effectiveTo) values('792186_2016-01-01','792186','10','Russia-St.Petersburg-Mobile','MOBILE',to_date('2016-01-01','YYYY-MM-DD HH24:MI:SS'),to_date('2016-12-01','YYYY-MM-DD HH24:MI:SS'));</v>
      </c>
    </row>
    <row r="8732" spans="1:8">
      <c r="A8732" s="11" t="s">
        <v>25475</v>
      </c>
      <c r="B8732" s="11" t="s">
        <v>12747</v>
      </c>
      <c r="C8732" s="18">
        <v>10</v>
      </c>
      <c r="D8732" s="11" t="s">
        <v>11751</v>
      </c>
      <c r="E8732" s="11" t="s">
        <v>2190</v>
      </c>
      <c r="F8732" s="12" t="s">
        <v>30094</v>
      </c>
      <c r="G8732" s="12" t="s">
        <v>30095</v>
      </c>
      <c r="H8732" s="11" t="str">
        <f t="shared" si="136"/>
        <v>insert into BTRCOutgoingXRate (OID, prefix, outgoingRateBDT, operatorName, operatorType, effectiveFrom, effectiveTo) values('792187_2016-01-01','792187','10','Russia-St.Petersburg-Mobile','MOBILE',to_date('2016-01-01','YYYY-MM-DD HH24:MI:SS'),to_date('2016-12-01','YYYY-MM-DD HH24:MI:SS'));</v>
      </c>
    </row>
    <row r="8733" spans="1:8">
      <c r="A8733" s="11" t="s">
        <v>25476</v>
      </c>
      <c r="B8733" s="11" t="s">
        <v>12748</v>
      </c>
      <c r="C8733" s="18">
        <v>10</v>
      </c>
      <c r="D8733" s="11" t="s">
        <v>11751</v>
      </c>
      <c r="E8733" s="11" t="s">
        <v>2190</v>
      </c>
      <c r="F8733" s="12" t="s">
        <v>30094</v>
      </c>
      <c r="G8733" s="12" t="s">
        <v>30095</v>
      </c>
      <c r="H8733" s="11" t="str">
        <f t="shared" si="136"/>
        <v>insert into BTRCOutgoingXRate (OID, prefix, outgoingRateBDT, operatorName, operatorType, effectiveFrom, effectiveTo) values('792188_2016-01-01','792188','10','Russia-St.Petersburg-Mobile','MOBILE',to_date('2016-01-01','YYYY-MM-DD HH24:MI:SS'),to_date('2016-12-01','YYYY-MM-DD HH24:MI:SS'));</v>
      </c>
    </row>
    <row r="8734" spans="1:8">
      <c r="A8734" s="11" t="s">
        <v>25477</v>
      </c>
      <c r="B8734" s="11" t="s">
        <v>12749</v>
      </c>
      <c r="C8734" s="18">
        <v>10</v>
      </c>
      <c r="D8734" s="11" t="s">
        <v>11751</v>
      </c>
      <c r="E8734" s="11" t="s">
        <v>2190</v>
      </c>
      <c r="F8734" s="12" t="s">
        <v>30094</v>
      </c>
      <c r="G8734" s="12" t="s">
        <v>30095</v>
      </c>
      <c r="H8734" s="11" t="str">
        <f t="shared" si="136"/>
        <v>insert into BTRCOutgoingXRate (OID, prefix, outgoingRateBDT, operatorName, operatorType, effectiveFrom, effectiveTo) values('792189_2016-01-01','792189','10','Russia-St.Petersburg-Mobile','MOBILE',to_date('2016-01-01','YYYY-MM-DD HH24:MI:SS'),to_date('2016-12-01','YYYY-MM-DD HH24:MI:SS'));</v>
      </c>
    </row>
    <row r="8735" spans="1:8">
      <c r="A8735" s="11" t="s">
        <v>25478</v>
      </c>
      <c r="B8735" s="11" t="s">
        <v>12750</v>
      </c>
      <c r="C8735" s="18">
        <v>10</v>
      </c>
      <c r="D8735" s="11" t="s">
        <v>11751</v>
      </c>
      <c r="E8735" s="11" t="s">
        <v>2190</v>
      </c>
      <c r="F8735" s="12" t="s">
        <v>30094</v>
      </c>
      <c r="G8735" s="12" t="s">
        <v>30095</v>
      </c>
      <c r="H8735" s="11" t="str">
        <f t="shared" si="136"/>
        <v>insert into BTRCOutgoingXRate (OID, prefix, outgoingRateBDT, operatorName, operatorType, effectiveFrom, effectiveTo) values('793120_2016-01-01','793120','10','Russia-St.Petersburg-Mobile','MOBILE',to_date('2016-01-01','YYYY-MM-DD HH24:MI:SS'),to_date('2016-12-01','YYYY-MM-DD HH24:MI:SS'));</v>
      </c>
    </row>
    <row r="8736" spans="1:8">
      <c r="A8736" s="11" t="s">
        <v>25479</v>
      </c>
      <c r="B8736" s="11" t="s">
        <v>12751</v>
      </c>
      <c r="C8736" s="18">
        <v>10</v>
      </c>
      <c r="D8736" s="11" t="s">
        <v>12684</v>
      </c>
      <c r="E8736" s="11" t="s">
        <v>2190</v>
      </c>
      <c r="F8736" s="12" t="s">
        <v>30094</v>
      </c>
      <c r="G8736" s="12" t="s">
        <v>30095</v>
      </c>
      <c r="H8736" s="11" t="str">
        <f t="shared" si="136"/>
        <v>insert into BTRCOutgoingXRate (OID, prefix, outgoingRateBDT, operatorName, operatorType, effectiveFrom, effectiveTo) values('790967_2016-01-01','790967','10','RUSSIA-MOSCOW-MOBILE','MOBILE',to_date('2016-01-01','YYYY-MM-DD HH24:MI:SS'),to_date('2016-12-01','YYYY-MM-DD HH24:MI:SS'));</v>
      </c>
    </row>
    <row r="8737" spans="1:8">
      <c r="A8737" s="11" t="s">
        <v>25480</v>
      </c>
      <c r="B8737" s="11" t="s">
        <v>12752</v>
      </c>
      <c r="C8737" s="18">
        <v>10</v>
      </c>
      <c r="D8737" s="11" t="s">
        <v>12684</v>
      </c>
      <c r="E8737" s="11" t="s">
        <v>2190</v>
      </c>
      <c r="F8737" s="12" t="s">
        <v>30094</v>
      </c>
      <c r="G8737" s="12" t="s">
        <v>30095</v>
      </c>
      <c r="H8737" s="11" t="str">
        <f t="shared" si="136"/>
        <v>insert into BTRCOutgoingXRate (OID, prefix, outgoingRateBDT, operatorName, operatorType, effectiveFrom, effectiveTo) values('790968_2016-01-01','790968','10','RUSSIA-MOSCOW-MOBILE','MOBILE',to_date('2016-01-01','YYYY-MM-DD HH24:MI:SS'),to_date('2016-12-01','YYYY-MM-DD HH24:MI:SS'));</v>
      </c>
    </row>
    <row r="8738" spans="1:8">
      <c r="A8738" s="11" t="s">
        <v>25481</v>
      </c>
      <c r="B8738" s="11" t="s">
        <v>12753</v>
      </c>
      <c r="C8738" s="18">
        <v>10</v>
      </c>
      <c r="D8738" s="11" t="s">
        <v>12684</v>
      </c>
      <c r="E8738" s="11" t="s">
        <v>2190</v>
      </c>
      <c r="F8738" s="12" t="s">
        <v>30094</v>
      </c>
      <c r="G8738" s="12" t="s">
        <v>30095</v>
      </c>
      <c r="H8738" s="11" t="str">
        <f t="shared" si="136"/>
        <v>insert into BTRCOutgoingXRate (OID, prefix, outgoingRateBDT, operatorName, operatorType, effectiveFrom, effectiveTo) values('792510_2016-01-01','792510','10','RUSSIA-MOSCOW-MOBILE','MOBILE',to_date('2016-01-01','YYYY-MM-DD HH24:MI:SS'),to_date('2016-12-01','YYYY-MM-DD HH24:MI:SS'));</v>
      </c>
    </row>
    <row r="8739" spans="1:8">
      <c r="A8739" s="11" t="s">
        <v>25482</v>
      </c>
      <c r="B8739" s="11" t="s">
        <v>12754</v>
      </c>
      <c r="C8739" s="18">
        <v>10</v>
      </c>
      <c r="D8739" s="11" t="s">
        <v>12684</v>
      </c>
      <c r="E8739" s="11" t="s">
        <v>2190</v>
      </c>
      <c r="F8739" s="12" t="s">
        <v>30094</v>
      </c>
      <c r="G8739" s="12" t="s">
        <v>30095</v>
      </c>
      <c r="H8739" s="11" t="str">
        <f t="shared" si="136"/>
        <v>insert into BTRCOutgoingXRate (OID, prefix, outgoingRateBDT, operatorName, operatorType, effectiveFrom, effectiveTo) values('792513_2016-01-01','792513','10','RUSSIA-MOSCOW-MOBILE','MOBILE',to_date('2016-01-01','YYYY-MM-DD HH24:MI:SS'),to_date('2016-12-01','YYYY-MM-DD HH24:MI:SS'));</v>
      </c>
    </row>
    <row r="8740" spans="1:8">
      <c r="A8740" s="11" t="s">
        <v>25483</v>
      </c>
      <c r="B8740" s="11" t="s">
        <v>12755</v>
      </c>
      <c r="C8740" s="18">
        <v>10</v>
      </c>
      <c r="D8740" s="11" t="s">
        <v>12684</v>
      </c>
      <c r="E8740" s="11" t="s">
        <v>2190</v>
      </c>
      <c r="F8740" s="12" t="s">
        <v>30094</v>
      </c>
      <c r="G8740" s="12" t="s">
        <v>30095</v>
      </c>
      <c r="H8740" s="11" t="str">
        <f t="shared" si="136"/>
        <v>insert into BTRCOutgoingXRate (OID, prefix, outgoingRateBDT, operatorName, operatorType, effectiveFrom, effectiveTo) values('792522_2016-01-01','792522','10','RUSSIA-MOSCOW-MOBILE','MOBILE',to_date('2016-01-01','YYYY-MM-DD HH24:MI:SS'),to_date('2016-12-01','YYYY-MM-DD HH24:MI:SS'));</v>
      </c>
    </row>
    <row r="8741" spans="1:8">
      <c r="A8741" s="11" t="s">
        <v>25484</v>
      </c>
      <c r="B8741" s="11" t="s">
        <v>12756</v>
      </c>
      <c r="C8741" s="18">
        <v>10</v>
      </c>
      <c r="D8741" s="11" t="s">
        <v>12684</v>
      </c>
      <c r="E8741" s="11" t="s">
        <v>2190</v>
      </c>
      <c r="F8741" s="12" t="s">
        <v>30094</v>
      </c>
      <c r="G8741" s="12" t="s">
        <v>30095</v>
      </c>
      <c r="H8741" s="11" t="str">
        <f t="shared" si="136"/>
        <v>insert into BTRCOutgoingXRate (OID, prefix, outgoingRateBDT, operatorName, operatorType, effectiveFrom, effectiveTo) values('792523_2016-01-01','792523','10','RUSSIA-MOSCOW-MOBILE','MOBILE',to_date('2016-01-01','YYYY-MM-DD HH24:MI:SS'),to_date('2016-12-01','YYYY-MM-DD HH24:MI:SS'));</v>
      </c>
    </row>
    <row r="8742" spans="1:8">
      <c r="A8742" s="11" t="s">
        <v>25485</v>
      </c>
      <c r="B8742" s="11" t="s">
        <v>12757</v>
      </c>
      <c r="C8742" s="18">
        <v>10</v>
      </c>
      <c r="D8742" s="11" t="s">
        <v>12684</v>
      </c>
      <c r="E8742" s="11" t="s">
        <v>2190</v>
      </c>
      <c r="F8742" s="12" t="s">
        <v>30094</v>
      </c>
      <c r="G8742" s="12" t="s">
        <v>30095</v>
      </c>
      <c r="H8742" s="11" t="str">
        <f t="shared" si="136"/>
        <v>insert into BTRCOutgoingXRate (OID, prefix, outgoingRateBDT, operatorName, operatorType, effectiveFrom, effectiveTo) values('792524_2016-01-01','792524','10','RUSSIA-MOSCOW-MOBILE','MOBILE',to_date('2016-01-01','YYYY-MM-DD HH24:MI:SS'),to_date('2016-12-01','YYYY-MM-DD HH24:MI:SS'));</v>
      </c>
    </row>
    <row r="8743" spans="1:8">
      <c r="A8743" s="11" t="s">
        <v>25486</v>
      </c>
      <c r="B8743" s="11" t="s">
        <v>12758</v>
      </c>
      <c r="C8743" s="18">
        <v>10</v>
      </c>
      <c r="D8743" s="11" t="s">
        <v>12684</v>
      </c>
      <c r="E8743" s="11" t="s">
        <v>2190</v>
      </c>
      <c r="F8743" s="12" t="s">
        <v>30094</v>
      </c>
      <c r="G8743" s="12" t="s">
        <v>30095</v>
      </c>
      <c r="H8743" s="11" t="str">
        <f t="shared" si="136"/>
        <v>insert into BTRCOutgoingXRate (OID, prefix, outgoingRateBDT, operatorName, operatorType, effectiveFrom, effectiveTo) values('792525_2016-01-01','792525','10','RUSSIA-MOSCOW-MOBILE','MOBILE',to_date('2016-01-01','YYYY-MM-DD HH24:MI:SS'),to_date('2016-12-01','YYYY-MM-DD HH24:MI:SS'));</v>
      </c>
    </row>
    <row r="8744" spans="1:8">
      <c r="A8744" s="11" t="s">
        <v>25487</v>
      </c>
      <c r="B8744" s="11" t="s">
        <v>12759</v>
      </c>
      <c r="C8744" s="18">
        <v>10</v>
      </c>
      <c r="D8744" s="11" t="s">
        <v>12684</v>
      </c>
      <c r="E8744" s="11" t="s">
        <v>2190</v>
      </c>
      <c r="F8744" s="12" t="s">
        <v>30094</v>
      </c>
      <c r="G8744" s="12" t="s">
        <v>30095</v>
      </c>
      <c r="H8744" s="11" t="str">
        <f t="shared" si="136"/>
        <v>insert into BTRCOutgoingXRate (OID, prefix, outgoingRateBDT, operatorName, operatorType, effectiveFrom, effectiveTo) values('792536_2016-01-01','792536','10','RUSSIA-MOSCOW-MOBILE','MOBILE',to_date('2016-01-01','YYYY-MM-DD HH24:MI:SS'),to_date('2016-12-01','YYYY-MM-DD HH24:MI:SS'));</v>
      </c>
    </row>
    <row r="8745" spans="1:8">
      <c r="A8745" s="11" t="s">
        <v>25488</v>
      </c>
      <c r="B8745" s="11" t="s">
        <v>12760</v>
      </c>
      <c r="C8745" s="18">
        <v>10</v>
      </c>
      <c r="D8745" s="11" t="s">
        <v>12684</v>
      </c>
      <c r="E8745" s="11" t="s">
        <v>2190</v>
      </c>
      <c r="F8745" s="12" t="s">
        <v>30094</v>
      </c>
      <c r="G8745" s="12" t="s">
        <v>30095</v>
      </c>
      <c r="H8745" s="11" t="str">
        <f t="shared" si="136"/>
        <v>insert into BTRCOutgoingXRate (OID, prefix, outgoingRateBDT, operatorName, operatorType, effectiveFrom, effectiveTo) values('792541_2016-01-01','792541','10','RUSSIA-MOSCOW-MOBILE','MOBILE',to_date('2016-01-01','YYYY-MM-DD HH24:MI:SS'),to_date('2016-12-01','YYYY-MM-DD HH24:MI:SS'));</v>
      </c>
    </row>
    <row r="8746" spans="1:8">
      <c r="A8746" s="11" t="s">
        <v>25489</v>
      </c>
      <c r="B8746" s="11" t="s">
        <v>12761</v>
      </c>
      <c r="C8746" s="18">
        <v>10</v>
      </c>
      <c r="D8746" s="11" t="s">
        <v>12684</v>
      </c>
      <c r="E8746" s="11" t="s">
        <v>2190</v>
      </c>
      <c r="F8746" s="12" t="s">
        <v>30094</v>
      </c>
      <c r="G8746" s="12" t="s">
        <v>30095</v>
      </c>
      <c r="H8746" s="11" t="str">
        <f t="shared" si="136"/>
        <v>insert into BTRCOutgoingXRate (OID, prefix, outgoingRateBDT, operatorName, operatorType, effectiveFrom, effectiveTo) values('792550_2016-01-01','792550','10','RUSSIA-MOSCOW-MOBILE','MOBILE',to_date('2016-01-01','YYYY-MM-DD HH24:MI:SS'),to_date('2016-12-01','YYYY-MM-DD HH24:MI:SS'));</v>
      </c>
    </row>
    <row r="8747" spans="1:8">
      <c r="A8747" s="11" t="s">
        <v>25490</v>
      </c>
      <c r="B8747" s="11" t="s">
        <v>12762</v>
      </c>
      <c r="C8747" s="18">
        <v>10</v>
      </c>
      <c r="D8747" s="11" t="s">
        <v>12684</v>
      </c>
      <c r="E8747" s="11" t="s">
        <v>2190</v>
      </c>
      <c r="F8747" s="12" t="s">
        <v>30094</v>
      </c>
      <c r="G8747" s="12" t="s">
        <v>30095</v>
      </c>
      <c r="H8747" s="11" t="str">
        <f t="shared" si="136"/>
        <v>insert into BTRCOutgoingXRate (OID, prefix, outgoingRateBDT, operatorName, operatorType, effectiveFrom, effectiveTo) values('792551_2016-01-01','792551','10','RUSSIA-MOSCOW-MOBILE','MOBILE',to_date('2016-01-01','YYYY-MM-DD HH24:MI:SS'),to_date('2016-12-01','YYYY-MM-DD HH24:MI:SS'));</v>
      </c>
    </row>
    <row r="8748" spans="1:8">
      <c r="A8748" s="11" t="s">
        <v>25491</v>
      </c>
      <c r="B8748" s="11" t="s">
        <v>12763</v>
      </c>
      <c r="C8748" s="18">
        <v>10</v>
      </c>
      <c r="D8748" s="11" t="s">
        <v>12684</v>
      </c>
      <c r="E8748" s="11" t="s">
        <v>2190</v>
      </c>
      <c r="F8748" s="12" t="s">
        <v>30094</v>
      </c>
      <c r="G8748" s="12" t="s">
        <v>30095</v>
      </c>
      <c r="H8748" s="11" t="str">
        <f t="shared" si="136"/>
        <v>insert into BTRCOutgoingXRate (OID, prefix, outgoingRateBDT, operatorName, operatorType, effectiveFrom, effectiveTo) values('792554_2016-01-01','792554','10','RUSSIA-MOSCOW-MOBILE','MOBILE',to_date('2016-01-01','YYYY-MM-DD HH24:MI:SS'),to_date('2016-12-01','YYYY-MM-DD HH24:MI:SS'));</v>
      </c>
    </row>
    <row r="8749" spans="1:8">
      <c r="A8749" s="11" t="s">
        <v>25492</v>
      </c>
      <c r="B8749" s="11" t="s">
        <v>12764</v>
      </c>
      <c r="C8749" s="18">
        <v>10</v>
      </c>
      <c r="D8749" s="11" t="s">
        <v>12684</v>
      </c>
      <c r="E8749" s="11" t="s">
        <v>2190</v>
      </c>
      <c r="F8749" s="12" t="s">
        <v>30094</v>
      </c>
      <c r="G8749" s="12" t="s">
        <v>30095</v>
      </c>
      <c r="H8749" s="11" t="str">
        <f t="shared" si="136"/>
        <v>insert into BTRCOutgoingXRate (OID, prefix, outgoingRateBDT, operatorName, operatorType, effectiveFrom, effectiveTo) values('792558_2016-01-01','792558','10','RUSSIA-MOSCOW-MOBILE','MOBILE',to_date('2016-01-01','YYYY-MM-DD HH24:MI:SS'),to_date('2016-12-01','YYYY-MM-DD HH24:MI:SS'));</v>
      </c>
    </row>
    <row r="8750" spans="1:8">
      <c r="A8750" s="11" t="s">
        <v>25493</v>
      </c>
      <c r="B8750" s="11" t="s">
        <v>12765</v>
      </c>
      <c r="C8750" s="18">
        <v>10</v>
      </c>
      <c r="D8750" s="11" t="s">
        <v>12684</v>
      </c>
      <c r="E8750" s="11" t="s">
        <v>2190</v>
      </c>
      <c r="F8750" s="12" t="s">
        <v>30094</v>
      </c>
      <c r="G8750" s="12" t="s">
        <v>30095</v>
      </c>
      <c r="H8750" s="11" t="str">
        <f t="shared" si="136"/>
        <v>insert into BTRCOutgoingXRate (OID, prefix, outgoingRateBDT, operatorName, operatorType, effectiveFrom, effectiveTo) values('792564_2016-01-01','792564','10','RUSSIA-MOSCOW-MOBILE','MOBILE',to_date('2016-01-01','YYYY-MM-DD HH24:MI:SS'),to_date('2016-12-01','YYYY-MM-DD HH24:MI:SS'));</v>
      </c>
    </row>
    <row r="8751" spans="1:8">
      <c r="A8751" s="11" t="s">
        <v>25494</v>
      </c>
      <c r="B8751" s="11" t="s">
        <v>12766</v>
      </c>
      <c r="C8751" s="18">
        <v>10</v>
      </c>
      <c r="D8751" s="11" t="s">
        <v>12684</v>
      </c>
      <c r="E8751" s="11" t="s">
        <v>2190</v>
      </c>
      <c r="F8751" s="12" t="s">
        <v>30094</v>
      </c>
      <c r="G8751" s="12" t="s">
        <v>30095</v>
      </c>
      <c r="H8751" s="11" t="str">
        <f t="shared" si="136"/>
        <v>insert into BTRCOutgoingXRate (OID, prefix, outgoingRateBDT, operatorName, operatorType, effectiveFrom, effectiveTo) values('792592_2016-01-01','792592','10','RUSSIA-MOSCOW-MOBILE','MOBILE',to_date('2016-01-01','YYYY-MM-DD HH24:MI:SS'),to_date('2016-12-01','YYYY-MM-DD HH24:MI:SS'));</v>
      </c>
    </row>
    <row r="8752" spans="1:8">
      <c r="A8752" s="11" t="s">
        <v>25495</v>
      </c>
      <c r="B8752" s="11" t="s">
        <v>12767</v>
      </c>
      <c r="C8752" s="18">
        <v>10</v>
      </c>
      <c r="D8752" s="11" t="s">
        <v>12684</v>
      </c>
      <c r="E8752" s="11" t="s">
        <v>2190</v>
      </c>
      <c r="F8752" s="12" t="s">
        <v>30094</v>
      </c>
      <c r="G8752" s="12" t="s">
        <v>30095</v>
      </c>
      <c r="H8752" s="11" t="str">
        <f t="shared" si="136"/>
        <v>insert into BTRCOutgoingXRate (OID, prefix, outgoingRateBDT, operatorName, operatorType, effectiveFrom, effectiveTo) values('792596_2016-01-01','792596','10','RUSSIA-MOSCOW-MOBILE','MOBILE',to_date('2016-01-01','YYYY-MM-DD HH24:MI:SS'),to_date('2016-12-01','YYYY-MM-DD HH24:MI:SS'));</v>
      </c>
    </row>
    <row r="8753" spans="1:8">
      <c r="A8753" s="11" t="s">
        <v>25496</v>
      </c>
      <c r="B8753" s="11" t="s">
        <v>12768</v>
      </c>
      <c r="C8753" s="18">
        <v>10</v>
      </c>
      <c r="D8753" s="11" t="s">
        <v>12684</v>
      </c>
      <c r="E8753" s="11" t="s">
        <v>2190</v>
      </c>
      <c r="F8753" s="12" t="s">
        <v>30094</v>
      </c>
      <c r="G8753" s="12" t="s">
        <v>30095</v>
      </c>
      <c r="H8753" s="11" t="str">
        <f t="shared" si="136"/>
        <v>insert into BTRCOutgoingXRate (OID, prefix, outgoingRateBDT, operatorName, operatorType, effectiveFrom, effectiveTo) values('792597_2016-01-01','792597','10','RUSSIA-MOSCOW-MOBILE','MOBILE',to_date('2016-01-01','YYYY-MM-DD HH24:MI:SS'),to_date('2016-12-01','YYYY-MM-DD HH24:MI:SS'));</v>
      </c>
    </row>
    <row r="8754" spans="1:8">
      <c r="A8754" s="11" t="s">
        <v>25497</v>
      </c>
      <c r="B8754" s="11" t="s">
        <v>12769</v>
      </c>
      <c r="C8754" s="18">
        <v>10</v>
      </c>
      <c r="D8754" s="11" t="s">
        <v>12684</v>
      </c>
      <c r="E8754" s="11" t="s">
        <v>2190</v>
      </c>
      <c r="F8754" s="12" t="s">
        <v>30094</v>
      </c>
      <c r="G8754" s="12" t="s">
        <v>30095</v>
      </c>
      <c r="H8754" s="11" t="str">
        <f t="shared" si="136"/>
        <v>insert into BTRCOutgoingXRate (OID, prefix, outgoingRateBDT, operatorName, operatorType, effectiveFrom, effectiveTo) values('792598_2016-01-01','792598','10','RUSSIA-MOSCOW-MOBILE','MOBILE',to_date('2016-01-01','YYYY-MM-DD HH24:MI:SS'),to_date('2016-12-01','YYYY-MM-DD HH24:MI:SS'));</v>
      </c>
    </row>
    <row r="8755" spans="1:8">
      <c r="A8755" s="11" t="s">
        <v>25498</v>
      </c>
      <c r="B8755" s="11" t="s">
        <v>12770</v>
      </c>
      <c r="C8755" s="18">
        <v>10</v>
      </c>
      <c r="D8755" s="11" t="s">
        <v>12684</v>
      </c>
      <c r="E8755" s="11" t="s">
        <v>2190</v>
      </c>
      <c r="F8755" s="12" t="s">
        <v>30094</v>
      </c>
      <c r="G8755" s="12" t="s">
        <v>30095</v>
      </c>
      <c r="H8755" s="11" t="str">
        <f t="shared" si="136"/>
        <v>insert into BTRCOutgoingXRate (OID, prefix, outgoingRateBDT, operatorName, operatorType, effectiveFrom, effectiveTo) values('792599_2016-01-01','792599','10','RUSSIA-MOSCOW-MOBILE','MOBILE',to_date('2016-01-01','YYYY-MM-DD HH24:MI:SS'),to_date('2016-12-01','YYYY-MM-DD HH24:MI:SS'));</v>
      </c>
    </row>
    <row r="8756" spans="1:8">
      <c r="A8756" s="11" t="s">
        <v>25499</v>
      </c>
      <c r="B8756" s="11" t="s">
        <v>12771</v>
      </c>
      <c r="C8756" s="18">
        <v>10</v>
      </c>
      <c r="D8756" s="11" t="s">
        <v>12772</v>
      </c>
      <c r="E8756" s="11" t="s">
        <v>2190</v>
      </c>
      <c r="F8756" s="12" t="s">
        <v>30094</v>
      </c>
      <c r="G8756" s="12" t="s">
        <v>30095</v>
      </c>
      <c r="H8756" s="11" t="str">
        <f t="shared" si="136"/>
        <v>insert into BTRCOutgoingXRate (OID, prefix, outgoingRateBDT, operatorName, operatorType, effectiveFrom, effectiveTo) values('7916_2016-01-01','7916','10','Russia-Moscow-Mobile','MOBILE',to_date('2016-01-01','YYYY-MM-DD HH24:MI:SS'),to_date('2016-12-01','YYYY-MM-DD HH24:MI:SS'));</v>
      </c>
    </row>
    <row r="8757" spans="1:8">
      <c r="A8757" s="11" t="s">
        <v>25500</v>
      </c>
      <c r="B8757" s="11" t="s">
        <v>12773</v>
      </c>
      <c r="C8757" s="18">
        <v>10</v>
      </c>
      <c r="D8757" s="11" t="s">
        <v>12772</v>
      </c>
      <c r="E8757" s="11" t="s">
        <v>2190</v>
      </c>
      <c r="F8757" s="12" t="s">
        <v>30094</v>
      </c>
      <c r="G8757" s="12" t="s">
        <v>30095</v>
      </c>
      <c r="H8757" s="11" t="str">
        <f t="shared" si="136"/>
        <v>insert into BTRCOutgoingXRate (OID, prefix, outgoingRateBDT, operatorName, operatorType, effectiveFrom, effectiveTo) values('7925_2016-01-01','7925','10','Russia-Moscow-Mobile','MOBILE',to_date('2016-01-01','YYYY-MM-DD HH24:MI:SS'),to_date('2016-12-01','YYYY-MM-DD HH24:MI:SS'));</v>
      </c>
    </row>
    <row r="8758" spans="1:8">
      <c r="A8758" s="11" t="s">
        <v>25501</v>
      </c>
      <c r="B8758" s="11" t="s">
        <v>12774</v>
      </c>
      <c r="C8758" s="18">
        <v>10</v>
      </c>
      <c r="D8758" s="11" t="s">
        <v>12772</v>
      </c>
      <c r="E8758" s="11" t="s">
        <v>2190</v>
      </c>
      <c r="F8758" s="12" t="s">
        <v>30094</v>
      </c>
      <c r="G8758" s="12" t="s">
        <v>30095</v>
      </c>
      <c r="H8758" s="11" t="str">
        <f t="shared" si="136"/>
        <v>insert into BTRCOutgoingXRate (OID, prefix, outgoingRateBDT, operatorName, operatorType, effectiveFrom, effectiveTo) values('7926_2016-01-01','7926','10','Russia-Moscow-Mobile','MOBILE',to_date('2016-01-01','YYYY-MM-DD HH24:MI:SS'),to_date('2016-12-01','YYYY-MM-DD HH24:MI:SS'));</v>
      </c>
    </row>
    <row r="8759" spans="1:8">
      <c r="A8759" s="11" t="s">
        <v>25502</v>
      </c>
      <c r="B8759" s="11" t="s">
        <v>12775</v>
      </c>
      <c r="C8759" s="18">
        <v>10</v>
      </c>
      <c r="D8759" s="11" t="s">
        <v>12772</v>
      </c>
      <c r="E8759" s="11" t="s">
        <v>2190</v>
      </c>
      <c r="F8759" s="12" t="s">
        <v>30094</v>
      </c>
      <c r="G8759" s="12" t="s">
        <v>30095</v>
      </c>
      <c r="H8759" s="11" t="str">
        <f t="shared" si="136"/>
        <v>insert into BTRCOutgoingXRate (OID, prefix, outgoingRateBDT, operatorName, operatorType, effectiveFrom, effectiveTo) values('79015_2016-01-01','79015','10','Russia-Moscow-Mobile','MOBILE',to_date('2016-01-01','YYYY-MM-DD HH24:MI:SS'),to_date('2016-12-01','YYYY-MM-DD HH24:MI:SS'));</v>
      </c>
    </row>
    <row r="8760" spans="1:8">
      <c r="A8760" s="11" t="s">
        <v>25503</v>
      </c>
      <c r="B8760" s="11" t="s">
        <v>12776</v>
      </c>
      <c r="C8760" s="18">
        <v>10</v>
      </c>
      <c r="D8760" s="11" t="s">
        <v>12772</v>
      </c>
      <c r="E8760" s="11" t="s">
        <v>2190</v>
      </c>
      <c r="F8760" s="12" t="s">
        <v>30094</v>
      </c>
      <c r="G8760" s="12" t="s">
        <v>30095</v>
      </c>
      <c r="H8760" s="11" t="str">
        <f t="shared" si="136"/>
        <v>insert into BTRCOutgoingXRate (OID, prefix, outgoingRateBDT, operatorName, operatorType, effectiveFrom, effectiveTo) values('79100_2016-01-01','79100','10','Russia-Moscow-Mobile','MOBILE',to_date('2016-01-01','YYYY-MM-DD HH24:MI:SS'),to_date('2016-12-01','YYYY-MM-DD HH24:MI:SS'));</v>
      </c>
    </row>
    <row r="8761" spans="1:8">
      <c r="A8761" s="11" t="s">
        <v>25504</v>
      </c>
      <c r="B8761" s="11" t="s">
        <v>12777</v>
      </c>
      <c r="C8761" s="18">
        <v>10</v>
      </c>
      <c r="D8761" s="11" t="s">
        <v>12772</v>
      </c>
      <c r="E8761" s="11" t="s">
        <v>2190</v>
      </c>
      <c r="F8761" s="12" t="s">
        <v>30094</v>
      </c>
      <c r="G8761" s="12" t="s">
        <v>30095</v>
      </c>
      <c r="H8761" s="11" t="str">
        <f t="shared" si="136"/>
        <v>insert into BTRCOutgoingXRate (OID, prefix, outgoingRateBDT, operatorName, operatorType, effectiveFrom, effectiveTo) values('79104_2016-01-01','79104','10','Russia-Moscow-Mobile','MOBILE',to_date('2016-01-01','YYYY-MM-DD HH24:MI:SS'),to_date('2016-12-01','YYYY-MM-DD HH24:MI:SS'));</v>
      </c>
    </row>
    <row r="8762" spans="1:8">
      <c r="A8762" s="11" t="s">
        <v>25505</v>
      </c>
      <c r="B8762" s="11" t="s">
        <v>12778</v>
      </c>
      <c r="C8762" s="18">
        <v>10</v>
      </c>
      <c r="D8762" s="11" t="s">
        <v>12772</v>
      </c>
      <c r="E8762" s="11" t="s">
        <v>2190</v>
      </c>
      <c r="F8762" s="12" t="s">
        <v>30094</v>
      </c>
      <c r="G8762" s="12" t="s">
        <v>30095</v>
      </c>
      <c r="H8762" s="11" t="str">
        <f t="shared" si="136"/>
        <v>insert into BTRCOutgoingXRate (OID, prefix, outgoingRateBDT, operatorName, operatorType, effectiveFrom, effectiveTo) values('79150_2016-01-01','79150','10','Russia-Moscow-Mobile','MOBILE',to_date('2016-01-01','YYYY-MM-DD HH24:MI:SS'),to_date('2016-12-01','YYYY-MM-DD HH24:MI:SS'));</v>
      </c>
    </row>
    <row r="8763" spans="1:8">
      <c r="A8763" s="11" t="s">
        <v>25506</v>
      </c>
      <c r="B8763" s="11" t="s">
        <v>12779</v>
      </c>
      <c r="C8763" s="18">
        <v>10</v>
      </c>
      <c r="D8763" s="11" t="s">
        <v>12772</v>
      </c>
      <c r="E8763" s="11" t="s">
        <v>2190</v>
      </c>
      <c r="F8763" s="12" t="s">
        <v>30094</v>
      </c>
      <c r="G8763" s="12" t="s">
        <v>30095</v>
      </c>
      <c r="H8763" s="11" t="str">
        <f t="shared" si="136"/>
        <v>insert into BTRCOutgoingXRate (OID, prefix, outgoingRateBDT, operatorName, operatorType, effectiveFrom, effectiveTo) values('79151_2016-01-01','79151','10','Russia-Moscow-Mobile','MOBILE',to_date('2016-01-01','YYYY-MM-DD HH24:MI:SS'),to_date('2016-12-01','YYYY-MM-DD HH24:MI:SS'));</v>
      </c>
    </row>
    <row r="8764" spans="1:8">
      <c r="A8764" s="11" t="s">
        <v>25507</v>
      </c>
      <c r="B8764" s="11" t="s">
        <v>12780</v>
      </c>
      <c r="C8764" s="18">
        <v>10</v>
      </c>
      <c r="D8764" s="11" t="s">
        <v>12772</v>
      </c>
      <c r="E8764" s="11" t="s">
        <v>2190</v>
      </c>
      <c r="F8764" s="12" t="s">
        <v>30094</v>
      </c>
      <c r="G8764" s="12" t="s">
        <v>30095</v>
      </c>
      <c r="H8764" s="11" t="str">
        <f t="shared" si="136"/>
        <v>insert into BTRCOutgoingXRate (OID, prefix, outgoingRateBDT, operatorName, operatorType, effectiveFrom, effectiveTo) values('79152_2016-01-01','79152','10','Russia-Moscow-Mobile','MOBILE',to_date('2016-01-01','YYYY-MM-DD HH24:MI:SS'),to_date('2016-12-01','YYYY-MM-DD HH24:MI:SS'));</v>
      </c>
    </row>
    <row r="8765" spans="1:8">
      <c r="A8765" s="11" t="s">
        <v>25508</v>
      </c>
      <c r="B8765" s="11" t="s">
        <v>12781</v>
      </c>
      <c r="C8765" s="18">
        <v>10</v>
      </c>
      <c r="D8765" s="11" t="s">
        <v>12772</v>
      </c>
      <c r="E8765" s="11" t="s">
        <v>2190</v>
      </c>
      <c r="F8765" s="12" t="s">
        <v>30094</v>
      </c>
      <c r="G8765" s="12" t="s">
        <v>30095</v>
      </c>
      <c r="H8765" s="11" t="str">
        <f t="shared" si="136"/>
        <v>insert into BTRCOutgoingXRate (OID, prefix, outgoingRateBDT, operatorName, operatorType, effectiveFrom, effectiveTo) values('79153_2016-01-01','79153','10','Russia-Moscow-Mobile','MOBILE',to_date('2016-01-01','YYYY-MM-DD HH24:MI:SS'),to_date('2016-12-01','YYYY-MM-DD HH24:MI:SS'));</v>
      </c>
    </row>
    <row r="8766" spans="1:8">
      <c r="A8766" s="11" t="s">
        <v>25509</v>
      </c>
      <c r="B8766" s="11" t="s">
        <v>12782</v>
      </c>
      <c r="C8766" s="18">
        <v>10</v>
      </c>
      <c r="D8766" s="11" t="s">
        <v>12772</v>
      </c>
      <c r="E8766" s="11" t="s">
        <v>2190</v>
      </c>
      <c r="F8766" s="12" t="s">
        <v>30094</v>
      </c>
      <c r="G8766" s="12" t="s">
        <v>30095</v>
      </c>
      <c r="H8766" s="11" t="str">
        <f t="shared" si="136"/>
        <v>insert into BTRCOutgoingXRate (OID, prefix, outgoingRateBDT, operatorName, operatorType, effectiveFrom, effectiveTo) values('79154_2016-01-01','79154','10','Russia-Moscow-Mobile','MOBILE',to_date('2016-01-01','YYYY-MM-DD HH24:MI:SS'),to_date('2016-12-01','YYYY-MM-DD HH24:MI:SS'));</v>
      </c>
    </row>
    <row r="8767" spans="1:8">
      <c r="A8767" s="11" t="s">
        <v>25510</v>
      </c>
      <c r="B8767" s="11" t="s">
        <v>12783</v>
      </c>
      <c r="C8767" s="18">
        <v>10</v>
      </c>
      <c r="D8767" s="11" t="s">
        <v>12772</v>
      </c>
      <c r="E8767" s="11" t="s">
        <v>2190</v>
      </c>
      <c r="F8767" s="12" t="s">
        <v>30094</v>
      </c>
      <c r="G8767" s="12" t="s">
        <v>30095</v>
      </c>
      <c r="H8767" s="11" t="str">
        <f t="shared" si="136"/>
        <v>insert into BTRCOutgoingXRate (OID, prefix, outgoingRateBDT, operatorName, operatorType, effectiveFrom, effectiveTo) values('79175_2016-01-01','79175','10','Russia-Moscow-Mobile','MOBILE',to_date('2016-01-01','YYYY-MM-DD HH24:MI:SS'),to_date('2016-12-01','YYYY-MM-DD HH24:MI:SS'));</v>
      </c>
    </row>
    <row r="8768" spans="1:8">
      <c r="A8768" s="11" t="s">
        <v>25511</v>
      </c>
      <c r="B8768" s="11" t="s">
        <v>12784</v>
      </c>
      <c r="C8768" s="18">
        <v>10</v>
      </c>
      <c r="D8768" s="11" t="s">
        <v>12772</v>
      </c>
      <c r="E8768" s="11" t="s">
        <v>2190</v>
      </c>
      <c r="F8768" s="12" t="s">
        <v>30094</v>
      </c>
      <c r="G8768" s="12" t="s">
        <v>30095</v>
      </c>
      <c r="H8768" s="11" t="str">
        <f t="shared" si="136"/>
        <v>insert into BTRCOutgoingXRate (OID, prefix, outgoingRateBDT, operatorName, operatorType, effectiveFrom, effectiveTo) values('79295_2016-01-01','79295','10','Russia-Moscow-Mobile','MOBILE',to_date('2016-01-01','YYYY-MM-DD HH24:MI:SS'),to_date('2016-12-01','YYYY-MM-DD HH24:MI:SS'));</v>
      </c>
    </row>
    <row r="8769" spans="1:8">
      <c r="A8769" s="11" t="s">
        <v>25512</v>
      </c>
      <c r="B8769" s="11" t="s">
        <v>12785</v>
      </c>
      <c r="C8769" s="18">
        <v>10</v>
      </c>
      <c r="D8769" s="11" t="s">
        <v>12772</v>
      </c>
      <c r="E8769" s="11" t="s">
        <v>2190</v>
      </c>
      <c r="F8769" s="12" t="s">
        <v>30094</v>
      </c>
      <c r="G8769" s="12" t="s">
        <v>30095</v>
      </c>
      <c r="H8769" s="11" t="str">
        <f t="shared" si="136"/>
        <v>insert into BTRCOutgoingXRate (OID, prefix, outgoingRateBDT, operatorName, operatorType, effectiveFrom, effectiveTo) values('79296_2016-01-01','79296','10','Russia-Moscow-Mobile','MOBILE',to_date('2016-01-01','YYYY-MM-DD HH24:MI:SS'),to_date('2016-12-01','YYYY-MM-DD HH24:MI:SS'));</v>
      </c>
    </row>
    <row r="8770" spans="1:8">
      <c r="A8770" s="11" t="s">
        <v>25513</v>
      </c>
      <c r="B8770" s="11" t="s">
        <v>12786</v>
      </c>
      <c r="C8770" s="18">
        <v>10</v>
      </c>
      <c r="D8770" s="11" t="s">
        <v>12772</v>
      </c>
      <c r="E8770" s="11" t="s">
        <v>2190</v>
      </c>
      <c r="F8770" s="12" t="s">
        <v>30094</v>
      </c>
      <c r="G8770" s="12" t="s">
        <v>30095</v>
      </c>
      <c r="H8770" s="11" t="str">
        <f t="shared" si="136"/>
        <v>insert into BTRCOutgoingXRate (OID, prefix, outgoingRateBDT, operatorName, operatorType, effectiveFrom, effectiveTo) values('79299_2016-01-01','79299','10','Russia-Moscow-Mobile','MOBILE',to_date('2016-01-01','YYYY-MM-DD HH24:MI:SS'),to_date('2016-12-01','YYYY-MM-DD HH24:MI:SS'));</v>
      </c>
    </row>
    <row r="8771" spans="1:8">
      <c r="A8771" s="11" t="s">
        <v>25514</v>
      </c>
      <c r="B8771" s="11" t="s">
        <v>12787</v>
      </c>
      <c r="C8771" s="18">
        <v>10</v>
      </c>
      <c r="D8771" s="11" t="s">
        <v>12772</v>
      </c>
      <c r="E8771" s="11" t="s">
        <v>2190</v>
      </c>
      <c r="F8771" s="12" t="s">
        <v>30094</v>
      </c>
      <c r="G8771" s="12" t="s">
        <v>30095</v>
      </c>
      <c r="H8771" s="11" t="str">
        <f t="shared" si="136"/>
        <v>insert into BTRCOutgoingXRate (OID, prefix, outgoingRateBDT, operatorName, operatorType, effectiveFrom, effectiveTo) values('790118_2016-01-01','790118','10','Russia-Moscow-Mobile','MOBILE',to_date('2016-01-01','YYYY-MM-DD HH24:MI:SS'),to_date('2016-12-01','YYYY-MM-DD HH24:MI:SS'));</v>
      </c>
    </row>
    <row r="8772" spans="1:8">
      <c r="A8772" s="11" t="s">
        <v>25515</v>
      </c>
      <c r="B8772" s="11" t="s">
        <v>12788</v>
      </c>
      <c r="C8772" s="18">
        <v>10</v>
      </c>
      <c r="D8772" s="11" t="s">
        <v>12772</v>
      </c>
      <c r="E8772" s="11" t="s">
        <v>2190</v>
      </c>
      <c r="F8772" s="12" t="s">
        <v>30094</v>
      </c>
      <c r="G8772" s="12" t="s">
        <v>30095</v>
      </c>
      <c r="H8772" s="11" t="str">
        <f t="shared" ref="H8772:H8835" si="137">H$1&amp;IF(ISBLANK(A8772),"null","'"&amp;A8772&amp;"'")&amp;","&amp;IF(ISBLANK(B8772),"null","'"&amp;B8772&amp;"'")&amp;","&amp;IF(ISBLANK(C8772),"null","'"&amp;C8772&amp;"'")&amp;","&amp;IF(ISBLANK(D8772),"null","'"&amp;D8772&amp;"'")&amp;","&amp;IF(ISBLANK(E8772),"null","'"&amp;E8772&amp;"'")&amp;","&amp;IF(ISBLANK(F8772),"null","to_date('"&amp;F8772&amp;"','YYYY-MM-DD HH24:MI:SS')")&amp;","&amp;IF(ISBLANK(G8772),"null","to_date('"&amp;G8772&amp;"','YYYY-MM-DD HH24:MI:SS')")&amp;I$1</f>
        <v>insert into BTRCOutgoingXRate (OID, prefix, outgoingRateBDT, operatorName, operatorType, effectiveFrom, effectiveTo) values('790140_2016-01-01','790140','10','Russia-Moscow-Mobile','MOBILE',to_date('2016-01-01','YYYY-MM-DD HH24:MI:SS'),to_date('2016-12-01','YYYY-MM-DD HH24:MI:SS'));</v>
      </c>
    </row>
    <row r="8773" spans="1:8">
      <c r="A8773" s="11" t="s">
        <v>25516</v>
      </c>
      <c r="B8773" s="11" t="s">
        <v>12789</v>
      </c>
      <c r="C8773" s="18">
        <v>10</v>
      </c>
      <c r="D8773" s="11" t="s">
        <v>12772</v>
      </c>
      <c r="E8773" s="11" t="s">
        <v>2190</v>
      </c>
      <c r="F8773" s="12" t="s">
        <v>30094</v>
      </c>
      <c r="G8773" s="12" t="s">
        <v>30095</v>
      </c>
      <c r="H8773" s="11" t="str">
        <f t="shared" si="137"/>
        <v>insert into BTRCOutgoingXRate (OID, prefix, outgoingRateBDT, operatorName, operatorType, effectiveFrom, effectiveTo) values('790146_2016-01-01','790146','10','Russia-Moscow-Mobile','MOBILE',to_date('2016-01-01','YYYY-MM-DD HH24:MI:SS'),to_date('2016-12-01','YYYY-MM-DD HH24:MI:SS'));</v>
      </c>
    </row>
    <row r="8774" spans="1:8">
      <c r="A8774" s="11" t="s">
        <v>25517</v>
      </c>
      <c r="B8774" s="11" t="s">
        <v>12790</v>
      </c>
      <c r="C8774" s="18">
        <v>10</v>
      </c>
      <c r="D8774" s="11" t="s">
        <v>12772</v>
      </c>
      <c r="E8774" s="11" t="s">
        <v>2190</v>
      </c>
      <c r="F8774" s="12" t="s">
        <v>30094</v>
      </c>
      <c r="G8774" s="12" t="s">
        <v>30095</v>
      </c>
      <c r="H8774" s="11" t="str">
        <f t="shared" si="137"/>
        <v>insert into BTRCOutgoingXRate (OID, prefix, outgoingRateBDT, operatorName, operatorType, effectiveFrom, effectiveTo) values('790147_2016-01-01','790147','10','Russia-Moscow-Mobile','MOBILE',to_date('2016-01-01','YYYY-MM-DD HH24:MI:SS'),to_date('2016-12-01','YYYY-MM-DD HH24:MI:SS'));</v>
      </c>
    </row>
    <row r="8775" spans="1:8">
      <c r="A8775" s="11" t="s">
        <v>25518</v>
      </c>
      <c r="B8775" s="11" t="s">
        <v>12791</v>
      </c>
      <c r="C8775" s="18">
        <v>10</v>
      </c>
      <c r="D8775" s="11" t="s">
        <v>12772</v>
      </c>
      <c r="E8775" s="11" t="s">
        <v>2190</v>
      </c>
      <c r="F8775" s="12" t="s">
        <v>30094</v>
      </c>
      <c r="G8775" s="12" t="s">
        <v>30095</v>
      </c>
      <c r="H8775" s="11" t="str">
        <f t="shared" si="137"/>
        <v>insert into BTRCOutgoingXRate (OID, prefix, outgoingRateBDT, operatorName, operatorType, effectiveFrom, effectiveTo) values('790190_2016-01-01','790190','10','Russia-Moscow-Mobile','MOBILE',to_date('2016-01-01','YYYY-MM-DD HH24:MI:SS'),to_date('2016-12-01','YYYY-MM-DD HH24:MI:SS'));</v>
      </c>
    </row>
    <row r="8776" spans="1:8">
      <c r="A8776" s="11" t="s">
        <v>25519</v>
      </c>
      <c r="B8776" s="11" t="s">
        <v>12792</v>
      </c>
      <c r="C8776" s="18">
        <v>10</v>
      </c>
      <c r="D8776" s="11" t="s">
        <v>12772</v>
      </c>
      <c r="E8776" s="11" t="s">
        <v>2190</v>
      </c>
      <c r="F8776" s="12" t="s">
        <v>30094</v>
      </c>
      <c r="G8776" s="12" t="s">
        <v>30095</v>
      </c>
      <c r="H8776" s="11" t="str">
        <f t="shared" si="137"/>
        <v>insert into BTRCOutgoingXRate (OID, prefix, outgoingRateBDT, operatorName, operatorType, effectiveFrom, effectiveTo) values('790198_2016-01-01','790198','10','Russia-Moscow-Mobile','MOBILE',to_date('2016-01-01','YYYY-MM-DD HH24:MI:SS'),to_date('2016-12-01','YYYY-MM-DD HH24:MI:SS'));</v>
      </c>
    </row>
    <row r="8777" spans="1:8">
      <c r="A8777" s="11" t="s">
        <v>25520</v>
      </c>
      <c r="B8777" s="11" t="s">
        <v>12793</v>
      </c>
      <c r="C8777" s="18">
        <v>10</v>
      </c>
      <c r="D8777" s="11" t="s">
        <v>12772</v>
      </c>
      <c r="E8777" s="11" t="s">
        <v>2190</v>
      </c>
      <c r="F8777" s="12" t="s">
        <v>30094</v>
      </c>
      <c r="G8777" s="12" t="s">
        <v>30095</v>
      </c>
      <c r="H8777" s="11" t="str">
        <f t="shared" si="137"/>
        <v>insert into BTRCOutgoingXRate (OID, prefix, outgoingRateBDT, operatorName, operatorType, effectiveFrom, effectiveTo) values('791910_2016-01-01','791910','10','Russia-Moscow-Mobile','MOBILE',to_date('2016-01-01','YYYY-MM-DD HH24:MI:SS'),to_date('2016-12-01','YYYY-MM-DD HH24:MI:SS'));</v>
      </c>
    </row>
    <row r="8778" spans="1:8">
      <c r="A8778" s="11" t="s">
        <v>25521</v>
      </c>
      <c r="B8778" s="11" t="s">
        <v>12794</v>
      </c>
      <c r="C8778" s="18">
        <v>10</v>
      </c>
      <c r="D8778" s="11" t="s">
        <v>12772</v>
      </c>
      <c r="E8778" s="11" t="s">
        <v>2190</v>
      </c>
      <c r="F8778" s="12" t="s">
        <v>30094</v>
      </c>
      <c r="G8778" s="12" t="s">
        <v>30095</v>
      </c>
      <c r="H8778" s="11" t="str">
        <f t="shared" si="137"/>
        <v>insert into BTRCOutgoingXRate (OID, prefix, outgoingRateBDT, operatorName, operatorType, effectiveFrom, effectiveTo) values('791913_2016-01-01','791913','10','Russia-Moscow-Mobile','MOBILE',to_date('2016-01-01','YYYY-MM-DD HH24:MI:SS'),to_date('2016-12-01','YYYY-MM-DD HH24:MI:SS'));</v>
      </c>
    </row>
    <row r="8779" spans="1:8">
      <c r="A8779" s="11" t="s">
        <v>25522</v>
      </c>
      <c r="B8779" s="11" t="s">
        <v>12795</v>
      </c>
      <c r="C8779" s="18">
        <v>10</v>
      </c>
      <c r="D8779" s="11" t="s">
        <v>12772</v>
      </c>
      <c r="E8779" s="11" t="s">
        <v>2190</v>
      </c>
      <c r="F8779" s="12" t="s">
        <v>30094</v>
      </c>
      <c r="G8779" s="12" t="s">
        <v>30095</v>
      </c>
      <c r="H8779" s="11" t="str">
        <f t="shared" si="137"/>
        <v>insert into BTRCOutgoingXRate (OID, prefix, outgoingRateBDT, operatorName, operatorType, effectiveFrom, effectiveTo) values('791941_2016-01-01','791941','10','Russia-Moscow-Mobile','MOBILE',to_date('2016-01-01','YYYY-MM-DD HH24:MI:SS'),to_date('2016-12-01','YYYY-MM-DD HH24:MI:SS'));</v>
      </c>
    </row>
    <row r="8780" spans="1:8">
      <c r="A8780" s="11" t="s">
        <v>25523</v>
      </c>
      <c r="B8780" s="11" t="s">
        <v>12796</v>
      </c>
      <c r="C8780" s="18">
        <v>10</v>
      </c>
      <c r="D8780" s="11" t="s">
        <v>12772</v>
      </c>
      <c r="E8780" s="11" t="s">
        <v>2190</v>
      </c>
      <c r="F8780" s="12" t="s">
        <v>30094</v>
      </c>
      <c r="G8780" s="12" t="s">
        <v>30095</v>
      </c>
      <c r="H8780" s="11" t="str">
        <f t="shared" si="137"/>
        <v>insert into BTRCOutgoingXRate (OID, prefix, outgoingRateBDT, operatorName, operatorType, effectiveFrom, effectiveTo) values('791972_2016-01-01','791972','10','Russia-Moscow-Mobile','MOBILE',to_date('2016-01-01','YYYY-MM-DD HH24:MI:SS'),to_date('2016-12-01','YYYY-MM-DD HH24:MI:SS'));</v>
      </c>
    </row>
    <row r="8781" spans="1:8">
      <c r="A8781" s="11" t="s">
        <v>25524</v>
      </c>
      <c r="B8781" s="11" t="s">
        <v>12797</v>
      </c>
      <c r="C8781" s="18">
        <v>10</v>
      </c>
      <c r="D8781" s="11" t="s">
        <v>12772</v>
      </c>
      <c r="E8781" s="11" t="s">
        <v>2190</v>
      </c>
      <c r="F8781" s="12" t="s">
        <v>30094</v>
      </c>
      <c r="G8781" s="12" t="s">
        <v>30095</v>
      </c>
      <c r="H8781" s="11" t="str">
        <f t="shared" si="137"/>
        <v>insert into BTRCOutgoingXRate (OID, prefix, outgoingRateBDT, operatorName, operatorType, effectiveFrom, effectiveTo) values('791976_2016-01-01','791976','10','Russia-Moscow-Mobile','MOBILE',to_date('2016-01-01','YYYY-MM-DD HH24:MI:SS'),to_date('2016-12-01','YYYY-MM-DD HH24:MI:SS'));</v>
      </c>
    </row>
    <row r="8782" spans="1:8">
      <c r="A8782" s="11" t="s">
        <v>25525</v>
      </c>
      <c r="B8782" s="11" t="s">
        <v>12798</v>
      </c>
      <c r="C8782" s="18">
        <v>10</v>
      </c>
      <c r="D8782" s="11" t="s">
        <v>12772</v>
      </c>
      <c r="E8782" s="11" t="s">
        <v>2190</v>
      </c>
      <c r="F8782" s="12" t="s">
        <v>30094</v>
      </c>
      <c r="G8782" s="12" t="s">
        <v>30095</v>
      </c>
      <c r="H8782" s="11" t="str">
        <f t="shared" si="137"/>
        <v>insert into BTRCOutgoingXRate (OID, prefix, outgoingRateBDT, operatorName, operatorType, effectiveFrom, effectiveTo) values('791977_2016-01-01','791977','10','Russia-Moscow-Mobile','MOBILE',to_date('2016-01-01','YYYY-MM-DD HH24:MI:SS'),to_date('2016-12-01','YYYY-MM-DD HH24:MI:SS'));</v>
      </c>
    </row>
    <row r="8783" spans="1:8">
      <c r="A8783" s="11" t="s">
        <v>25526</v>
      </c>
      <c r="B8783" s="11" t="s">
        <v>12799</v>
      </c>
      <c r="C8783" s="18">
        <v>10</v>
      </c>
      <c r="D8783" s="11" t="s">
        <v>12772</v>
      </c>
      <c r="E8783" s="11" t="s">
        <v>2190</v>
      </c>
      <c r="F8783" s="12" t="s">
        <v>30094</v>
      </c>
      <c r="G8783" s="12" t="s">
        <v>30095</v>
      </c>
      <c r="H8783" s="11" t="str">
        <f t="shared" si="137"/>
        <v>insert into BTRCOutgoingXRate (OID, prefix, outgoingRateBDT, operatorName, operatorType, effectiveFrom, effectiveTo) values('791978_2016-01-01','791978','10','Russia-Moscow-Mobile','MOBILE',to_date('2016-01-01','YYYY-MM-DD HH24:MI:SS'),to_date('2016-12-01','YYYY-MM-DD HH24:MI:SS'));</v>
      </c>
    </row>
    <row r="8784" spans="1:8">
      <c r="A8784" s="11" t="s">
        <v>25527</v>
      </c>
      <c r="B8784" s="11" t="s">
        <v>12800</v>
      </c>
      <c r="C8784" s="18">
        <v>10</v>
      </c>
      <c r="D8784" s="11" t="s">
        <v>12772</v>
      </c>
      <c r="E8784" s="11" t="s">
        <v>2190</v>
      </c>
      <c r="F8784" s="12" t="s">
        <v>30094</v>
      </c>
      <c r="G8784" s="12" t="s">
        <v>30095</v>
      </c>
      <c r="H8784" s="11" t="str">
        <f t="shared" si="137"/>
        <v>insert into BTRCOutgoingXRate (OID, prefix, outgoingRateBDT, operatorName, operatorType, effectiveFrom, effectiveTo) values('791996_2016-01-01','791996','10','Russia-Moscow-Mobile','MOBILE',to_date('2016-01-01','YYYY-MM-DD HH24:MI:SS'),to_date('2016-12-01','YYYY-MM-DD HH24:MI:SS'));</v>
      </c>
    </row>
    <row r="8785" spans="1:8">
      <c r="A8785" s="11" t="s">
        <v>25528</v>
      </c>
      <c r="B8785" s="11" t="s">
        <v>12801</v>
      </c>
      <c r="C8785" s="18">
        <v>10</v>
      </c>
      <c r="D8785" s="11" t="s">
        <v>12772</v>
      </c>
      <c r="E8785" s="11" t="s">
        <v>2190</v>
      </c>
      <c r="F8785" s="12" t="s">
        <v>30094</v>
      </c>
      <c r="G8785" s="12" t="s">
        <v>30095</v>
      </c>
      <c r="H8785" s="11" t="str">
        <f t="shared" si="137"/>
        <v>insert into BTRCOutgoingXRate (OID, prefix, outgoingRateBDT, operatorName, operatorType, effectiveFrom, effectiveTo) values('791997_2016-01-01','791997','10','Russia-Moscow-Mobile','MOBILE',to_date('2016-01-01','YYYY-MM-DD HH24:MI:SS'),to_date('2016-12-01','YYYY-MM-DD HH24:MI:SS'));</v>
      </c>
    </row>
    <row r="8786" spans="1:8">
      <c r="A8786" s="11" t="s">
        <v>25529</v>
      </c>
      <c r="B8786" s="11" t="s">
        <v>12802</v>
      </c>
      <c r="C8786" s="18">
        <v>10</v>
      </c>
      <c r="D8786" s="11" t="s">
        <v>12772</v>
      </c>
      <c r="E8786" s="11" t="s">
        <v>2190</v>
      </c>
      <c r="F8786" s="12" t="s">
        <v>30094</v>
      </c>
      <c r="G8786" s="12" t="s">
        <v>30095</v>
      </c>
      <c r="H8786" s="11" t="str">
        <f t="shared" si="137"/>
        <v>insert into BTRCOutgoingXRate (OID, prefix, outgoingRateBDT, operatorName, operatorType, effectiveFrom, effectiveTo) values('791999_2016-01-01','791999','10','Russia-Moscow-Mobile','MOBILE',to_date('2016-01-01','YYYY-MM-DD HH24:MI:SS'),to_date('2016-12-01','YYYY-MM-DD HH24:MI:SS'));</v>
      </c>
    </row>
    <row r="8787" spans="1:8">
      <c r="A8787" s="11" t="s">
        <v>25530</v>
      </c>
      <c r="B8787" s="11" t="s">
        <v>12803</v>
      </c>
      <c r="C8787" s="18">
        <v>10</v>
      </c>
      <c r="D8787" s="11" t="s">
        <v>12684</v>
      </c>
      <c r="E8787" s="11" t="s">
        <v>2190</v>
      </c>
      <c r="F8787" s="12" t="s">
        <v>30094</v>
      </c>
      <c r="G8787" s="12" t="s">
        <v>30095</v>
      </c>
      <c r="H8787" s="11" t="str">
        <f t="shared" si="137"/>
        <v>insert into BTRCOutgoingXRate (OID, prefix, outgoingRateBDT, operatorName, operatorType, effectiveFrom, effectiveTo) values('79250_2016-01-01','79250','10','RUSSIA-MOSCOW-MOBILE','MOBILE',to_date('2016-01-01','YYYY-MM-DD HH24:MI:SS'),to_date('2016-12-01','YYYY-MM-DD HH24:MI:SS'));</v>
      </c>
    </row>
    <row r="8788" spans="1:8">
      <c r="A8788" s="11" t="s">
        <v>25531</v>
      </c>
      <c r="B8788" s="11" t="s">
        <v>12804</v>
      </c>
      <c r="C8788" s="18">
        <v>10</v>
      </c>
      <c r="D8788" s="11" t="s">
        <v>12297</v>
      </c>
      <c r="E8788" s="11" t="s">
        <v>2190</v>
      </c>
      <c r="F8788" s="12" t="s">
        <v>30094</v>
      </c>
      <c r="G8788" s="12" t="s">
        <v>30095</v>
      </c>
      <c r="H8788" s="11" t="str">
        <f t="shared" si="137"/>
        <v>insert into BTRCOutgoingXRate (OID, prefix, outgoingRateBDT, operatorName, operatorType, effectiveFrom, effectiveTo) values('79650_2016-01-01','79650','10','RUSSIA-MOBILE 3','MOBILE',to_date('2016-01-01','YYYY-MM-DD HH24:MI:SS'),to_date('2016-12-01','YYYY-MM-DD HH24:MI:SS'));</v>
      </c>
    </row>
    <row r="8789" spans="1:8">
      <c r="A8789" s="11" t="s">
        <v>25532</v>
      </c>
      <c r="B8789" s="11" t="s">
        <v>12805</v>
      </c>
      <c r="C8789" s="18">
        <v>10</v>
      </c>
      <c r="D8789" s="11" t="s">
        <v>12297</v>
      </c>
      <c r="E8789" s="11" t="s">
        <v>2190</v>
      </c>
      <c r="F8789" s="12" t="s">
        <v>30094</v>
      </c>
      <c r="G8789" s="12" t="s">
        <v>30095</v>
      </c>
      <c r="H8789" s="11" t="str">
        <f t="shared" si="137"/>
        <v>insert into BTRCOutgoingXRate (OID, prefix, outgoingRateBDT, operatorName, operatorType, effectiveFrom, effectiveTo) values('790520_2016-01-01','790520','10','RUSSIA-MOBILE 3','MOBILE',to_date('2016-01-01','YYYY-MM-DD HH24:MI:SS'),to_date('2016-12-01','YYYY-MM-DD HH24:MI:SS'));</v>
      </c>
    </row>
    <row r="8790" spans="1:8">
      <c r="A8790" s="11" t="s">
        <v>25533</v>
      </c>
      <c r="B8790" s="11" t="s">
        <v>12806</v>
      </c>
      <c r="C8790" s="18">
        <v>10</v>
      </c>
      <c r="D8790" s="11" t="s">
        <v>12297</v>
      </c>
      <c r="E8790" s="11" t="s">
        <v>2190</v>
      </c>
      <c r="F8790" s="12" t="s">
        <v>30094</v>
      </c>
      <c r="G8790" s="12" t="s">
        <v>30095</v>
      </c>
      <c r="H8790" s="11" t="str">
        <f t="shared" si="137"/>
        <v>insert into BTRCOutgoingXRate (OID, prefix, outgoingRateBDT, operatorName, operatorType, effectiveFrom, effectiveTo) values('790522_2016-01-01','790522','10','RUSSIA-MOBILE 3','MOBILE',to_date('2016-01-01','YYYY-MM-DD HH24:MI:SS'),to_date('2016-12-01','YYYY-MM-DD HH24:MI:SS'));</v>
      </c>
    </row>
    <row r="8791" spans="1:8">
      <c r="A8791" s="11" t="s">
        <v>25534</v>
      </c>
      <c r="B8791" s="11" t="s">
        <v>12807</v>
      </c>
      <c r="C8791" s="18">
        <v>10</v>
      </c>
      <c r="D8791" s="11" t="s">
        <v>12808</v>
      </c>
      <c r="E8791" s="11" t="s">
        <v>2227</v>
      </c>
      <c r="F8791" s="12" t="s">
        <v>30094</v>
      </c>
      <c r="G8791" s="12" t="s">
        <v>30095</v>
      </c>
      <c r="H8791" s="11" t="str">
        <f t="shared" si="137"/>
        <v>insert into BTRCOutgoingXRate (OID, prefix, outgoingRateBDT, operatorName, operatorType, effectiveFrom, effectiveTo) values('7401_2016-01-01','7401','10','Russia Proper Zone 1','FIXED',to_date('2016-01-01','YYYY-MM-DD HH24:MI:SS'),to_date('2016-12-01','YYYY-MM-DD HH24:MI:SS'));</v>
      </c>
    </row>
    <row r="8792" spans="1:8">
      <c r="A8792" s="11" t="s">
        <v>25535</v>
      </c>
      <c r="B8792" s="11" t="s">
        <v>12809</v>
      </c>
      <c r="C8792" s="18">
        <v>10</v>
      </c>
      <c r="D8792" s="11" t="s">
        <v>12808</v>
      </c>
      <c r="E8792" s="11" t="s">
        <v>2227</v>
      </c>
      <c r="F8792" s="12" t="s">
        <v>30094</v>
      </c>
      <c r="G8792" s="12" t="s">
        <v>30095</v>
      </c>
      <c r="H8792" s="11" t="str">
        <f t="shared" si="137"/>
        <v>insert into BTRCOutgoingXRate (OID, prefix, outgoingRateBDT, operatorName, operatorType, effectiveFrom, effectiveTo) values('7811_2016-01-01','7811','10','Russia Proper Zone 1','FIXED',to_date('2016-01-01','YYYY-MM-DD HH24:MI:SS'),to_date('2016-12-01','YYYY-MM-DD HH24:MI:SS'));</v>
      </c>
    </row>
    <row r="8793" spans="1:8">
      <c r="A8793" s="11" t="s">
        <v>25536</v>
      </c>
      <c r="B8793" s="11" t="s">
        <v>12810</v>
      </c>
      <c r="C8793" s="18">
        <v>10</v>
      </c>
      <c r="D8793" s="11" t="s">
        <v>12808</v>
      </c>
      <c r="E8793" s="11" t="s">
        <v>2227</v>
      </c>
      <c r="F8793" s="12" t="s">
        <v>30094</v>
      </c>
      <c r="G8793" s="12" t="s">
        <v>30095</v>
      </c>
      <c r="H8793" s="11" t="str">
        <f t="shared" si="137"/>
        <v>insert into BTRCOutgoingXRate (OID, prefix, outgoingRateBDT, operatorName, operatorType, effectiveFrom, effectiveTo) values('7813_2016-01-01','7813','10','Russia Proper Zone 1','FIXED',to_date('2016-01-01','YYYY-MM-DD HH24:MI:SS'),to_date('2016-12-01','YYYY-MM-DD HH24:MI:SS'));</v>
      </c>
    </row>
    <row r="8794" spans="1:8">
      <c r="A8794" s="11" t="s">
        <v>25537</v>
      </c>
      <c r="B8794" s="11" t="s">
        <v>12811</v>
      </c>
      <c r="C8794" s="18">
        <v>10</v>
      </c>
      <c r="D8794" s="11" t="s">
        <v>12808</v>
      </c>
      <c r="E8794" s="11" t="s">
        <v>2227</v>
      </c>
      <c r="F8794" s="12" t="s">
        <v>30094</v>
      </c>
      <c r="G8794" s="12" t="s">
        <v>30095</v>
      </c>
      <c r="H8794" s="11" t="str">
        <f t="shared" si="137"/>
        <v>insert into BTRCOutgoingXRate (OID, prefix, outgoingRateBDT, operatorName, operatorType, effectiveFrom, effectiveTo) values('7816_2016-01-01','7816','10','Russia Proper Zone 1','FIXED',to_date('2016-01-01','YYYY-MM-DD HH24:MI:SS'),to_date('2016-12-01','YYYY-MM-DD HH24:MI:SS'));</v>
      </c>
    </row>
    <row r="8795" spans="1:8">
      <c r="A8795" s="11" t="s">
        <v>25538</v>
      </c>
      <c r="B8795" s="11" t="s">
        <v>12812</v>
      </c>
      <c r="C8795" s="18">
        <v>10</v>
      </c>
      <c r="D8795" s="11" t="s">
        <v>12808</v>
      </c>
      <c r="E8795" s="11" t="s">
        <v>2227</v>
      </c>
      <c r="F8795" s="12" t="s">
        <v>30094</v>
      </c>
      <c r="G8795" s="12" t="s">
        <v>30095</v>
      </c>
      <c r="H8795" s="11" t="str">
        <f t="shared" si="137"/>
        <v>insert into BTRCOutgoingXRate (OID, prefix, outgoingRateBDT, operatorName, operatorType, effectiveFrom, effectiveTo) values('7817_2016-01-01','7817','10','Russia Proper Zone 1','FIXED',to_date('2016-01-01','YYYY-MM-DD HH24:MI:SS'),to_date('2016-12-01','YYYY-MM-DD HH24:MI:SS'));</v>
      </c>
    </row>
    <row r="8796" spans="1:8">
      <c r="A8796" s="11" t="s">
        <v>25539</v>
      </c>
      <c r="B8796" s="11" t="s">
        <v>12813</v>
      </c>
      <c r="C8796" s="18">
        <v>10</v>
      </c>
      <c r="D8796" s="11" t="s">
        <v>12808</v>
      </c>
      <c r="E8796" s="11" t="s">
        <v>2227</v>
      </c>
      <c r="F8796" s="12" t="s">
        <v>30094</v>
      </c>
      <c r="G8796" s="12" t="s">
        <v>30095</v>
      </c>
      <c r="H8796" s="11" t="str">
        <f t="shared" si="137"/>
        <v>insert into BTRCOutgoingXRate (OID, prefix, outgoingRateBDT, operatorName, operatorType, effectiveFrom, effectiveTo) values('7820_2016-01-01','7820','10','Russia Proper Zone 1','FIXED',to_date('2016-01-01','YYYY-MM-DD HH24:MI:SS'),to_date('2016-12-01','YYYY-MM-DD HH24:MI:SS'));</v>
      </c>
    </row>
    <row r="8797" spans="1:8">
      <c r="A8797" s="11" t="s">
        <v>25540</v>
      </c>
      <c r="B8797" s="11" t="s">
        <v>12814</v>
      </c>
      <c r="C8797" s="18">
        <v>10</v>
      </c>
      <c r="D8797" s="11" t="s">
        <v>12808</v>
      </c>
      <c r="E8797" s="11" t="s">
        <v>2227</v>
      </c>
      <c r="F8797" s="12" t="s">
        <v>30094</v>
      </c>
      <c r="G8797" s="12" t="s">
        <v>30095</v>
      </c>
      <c r="H8797" s="11" t="str">
        <f t="shared" si="137"/>
        <v>insert into BTRCOutgoingXRate (OID, prefix, outgoingRateBDT, operatorName, operatorType, effectiveFrom, effectiveTo) values('7851_2016-01-01','7851','10','Russia Proper Zone 1','FIXED',to_date('2016-01-01','YYYY-MM-DD HH24:MI:SS'),to_date('2016-12-01','YYYY-MM-DD HH24:MI:SS'));</v>
      </c>
    </row>
    <row r="8798" spans="1:8">
      <c r="A8798" s="11" t="s">
        <v>25541</v>
      </c>
      <c r="B8798" s="11" t="s">
        <v>12815</v>
      </c>
      <c r="C8798" s="18">
        <v>10</v>
      </c>
      <c r="D8798" s="11" t="s">
        <v>12808</v>
      </c>
      <c r="E8798" s="11" t="s">
        <v>2227</v>
      </c>
      <c r="F8798" s="12" t="s">
        <v>30094</v>
      </c>
      <c r="G8798" s="12" t="s">
        <v>30095</v>
      </c>
      <c r="H8798" s="11" t="str">
        <f t="shared" si="137"/>
        <v>insert into BTRCOutgoingXRate (OID, prefix, outgoingRateBDT, operatorName, operatorType, effectiveFrom, effectiveTo) values('7861_2016-01-01','7861','10','Russia Proper Zone 1','FIXED',to_date('2016-01-01','YYYY-MM-DD HH24:MI:SS'),to_date('2016-12-01','YYYY-MM-DD HH24:MI:SS'));</v>
      </c>
    </row>
    <row r="8799" spans="1:8">
      <c r="A8799" s="11" t="s">
        <v>25542</v>
      </c>
      <c r="B8799" s="11" t="s">
        <v>12816</v>
      </c>
      <c r="C8799" s="18">
        <v>10</v>
      </c>
      <c r="D8799" s="11" t="s">
        <v>12808</v>
      </c>
      <c r="E8799" s="11" t="s">
        <v>2227</v>
      </c>
      <c r="F8799" s="12" t="s">
        <v>30094</v>
      </c>
      <c r="G8799" s="12" t="s">
        <v>30095</v>
      </c>
      <c r="H8799" s="11" t="str">
        <f t="shared" si="137"/>
        <v>insert into BTRCOutgoingXRate (OID, prefix, outgoingRateBDT, operatorName, operatorType, effectiveFrom, effectiveTo) values('7862_2016-01-01','7862','10','Russia Proper Zone 1','FIXED',to_date('2016-01-01','YYYY-MM-DD HH24:MI:SS'),to_date('2016-12-01','YYYY-MM-DD HH24:MI:SS'));</v>
      </c>
    </row>
    <row r="8800" spans="1:8">
      <c r="A8800" s="11" t="s">
        <v>25543</v>
      </c>
      <c r="B8800" s="11" t="s">
        <v>12817</v>
      </c>
      <c r="C8800" s="18">
        <v>10</v>
      </c>
      <c r="D8800" s="11" t="s">
        <v>12808</v>
      </c>
      <c r="E8800" s="11" t="s">
        <v>2227</v>
      </c>
      <c r="F8800" s="12" t="s">
        <v>30094</v>
      </c>
      <c r="G8800" s="12" t="s">
        <v>30095</v>
      </c>
      <c r="H8800" s="11" t="str">
        <f t="shared" si="137"/>
        <v>insert into BTRCOutgoingXRate (OID, prefix, outgoingRateBDT, operatorName, operatorType, effectiveFrom, effectiveTo) values('7863_2016-01-01','7863','10','Russia Proper Zone 1','FIXED',to_date('2016-01-01','YYYY-MM-DD HH24:MI:SS'),to_date('2016-12-01','YYYY-MM-DD HH24:MI:SS'));</v>
      </c>
    </row>
    <row r="8801" spans="1:8">
      <c r="A8801" s="11" t="s">
        <v>25544</v>
      </c>
      <c r="B8801" s="11" t="s">
        <v>12818</v>
      </c>
      <c r="C8801" s="18">
        <v>10</v>
      </c>
      <c r="D8801" s="11" t="s">
        <v>12808</v>
      </c>
      <c r="E8801" s="11" t="s">
        <v>2227</v>
      </c>
      <c r="F8801" s="12" t="s">
        <v>30094</v>
      </c>
      <c r="G8801" s="12" t="s">
        <v>30095</v>
      </c>
      <c r="H8801" s="11" t="str">
        <f t="shared" si="137"/>
        <v>insert into BTRCOutgoingXRate (OID, prefix, outgoingRateBDT, operatorName, operatorType, effectiveFrom, effectiveTo) values('7865_2016-01-01','7865','10','Russia Proper Zone 1','FIXED',to_date('2016-01-01','YYYY-MM-DD HH24:MI:SS'),to_date('2016-12-01','YYYY-MM-DD HH24:MI:SS'));</v>
      </c>
    </row>
    <row r="8802" spans="1:8">
      <c r="A8802" s="11" t="s">
        <v>25545</v>
      </c>
      <c r="B8802" s="11" t="s">
        <v>12819</v>
      </c>
      <c r="C8802" s="18">
        <v>10</v>
      </c>
      <c r="D8802" s="11" t="s">
        <v>12808</v>
      </c>
      <c r="E8802" s="11" t="s">
        <v>2227</v>
      </c>
      <c r="F8802" s="12" t="s">
        <v>30094</v>
      </c>
      <c r="G8802" s="12" t="s">
        <v>30095</v>
      </c>
      <c r="H8802" s="11" t="str">
        <f t="shared" si="137"/>
        <v>insert into BTRCOutgoingXRate (OID, prefix, outgoingRateBDT, operatorName, operatorType, effectiveFrom, effectiveTo) values('7866_2016-01-01','7866','10','Russia Proper Zone 1','FIXED',to_date('2016-01-01','YYYY-MM-DD HH24:MI:SS'),to_date('2016-12-01','YYYY-MM-DD HH24:MI:SS'));</v>
      </c>
    </row>
    <row r="8803" spans="1:8">
      <c r="A8803" s="11" t="s">
        <v>25546</v>
      </c>
      <c r="B8803" s="11" t="s">
        <v>12820</v>
      </c>
      <c r="C8803" s="18">
        <v>10</v>
      </c>
      <c r="D8803" s="11" t="s">
        <v>12808</v>
      </c>
      <c r="E8803" s="11" t="s">
        <v>2227</v>
      </c>
      <c r="F8803" s="12" t="s">
        <v>30094</v>
      </c>
      <c r="G8803" s="12" t="s">
        <v>30095</v>
      </c>
      <c r="H8803" s="11" t="str">
        <f t="shared" si="137"/>
        <v>insert into BTRCOutgoingXRate (OID, prefix, outgoingRateBDT, operatorName, operatorType, effectiveFrom, effectiveTo) values('7867_2016-01-01','7867','10','Russia Proper Zone 1','FIXED',to_date('2016-01-01','YYYY-MM-DD HH24:MI:SS'),to_date('2016-12-01','YYYY-MM-DD HH24:MI:SS'));</v>
      </c>
    </row>
    <row r="8804" spans="1:8">
      <c r="A8804" s="11" t="s">
        <v>25547</v>
      </c>
      <c r="B8804" s="11" t="s">
        <v>12821</v>
      </c>
      <c r="C8804" s="18">
        <v>10</v>
      </c>
      <c r="D8804" s="11" t="s">
        <v>12808</v>
      </c>
      <c r="E8804" s="11" t="s">
        <v>2227</v>
      </c>
      <c r="F8804" s="12" t="s">
        <v>30094</v>
      </c>
      <c r="G8804" s="12" t="s">
        <v>30095</v>
      </c>
      <c r="H8804" s="11" t="str">
        <f t="shared" si="137"/>
        <v>insert into BTRCOutgoingXRate (OID, prefix, outgoingRateBDT, operatorName, operatorType, effectiveFrom, effectiveTo) values('7871_2016-01-01','7871','10','Russia Proper Zone 1','FIXED',to_date('2016-01-01','YYYY-MM-DD HH24:MI:SS'),to_date('2016-12-01','YYYY-MM-DD HH24:MI:SS'));</v>
      </c>
    </row>
    <row r="8805" spans="1:8">
      <c r="A8805" s="11" t="s">
        <v>25548</v>
      </c>
      <c r="B8805" s="11" t="s">
        <v>12822</v>
      </c>
      <c r="C8805" s="18">
        <v>10</v>
      </c>
      <c r="D8805" s="11" t="s">
        <v>12808</v>
      </c>
      <c r="E8805" s="11" t="s">
        <v>2227</v>
      </c>
      <c r="F8805" s="12" t="s">
        <v>30094</v>
      </c>
      <c r="G8805" s="12" t="s">
        <v>30095</v>
      </c>
      <c r="H8805" s="11" t="str">
        <f t="shared" si="137"/>
        <v>insert into BTRCOutgoingXRate (OID, prefix, outgoingRateBDT, operatorName, operatorType, effectiveFrom, effectiveTo) values('7872_2016-01-01','7872','10','Russia Proper Zone 1','FIXED',to_date('2016-01-01','YYYY-MM-DD HH24:MI:SS'),to_date('2016-12-01','YYYY-MM-DD HH24:MI:SS'));</v>
      </c>
    </row>
    <row r="8806" spans="1:8">
      <c r="A8806" s="11" t="s">
        <v>25549</v>
      </c>
      <c r="B8806" s="11" t="s">
        <v>12823</v>
      </c>
      <c r="C8806" s="18">
        <v>10</v>
      </c>
      <c r="D8806" s="11" t="s">
        <v>12808</v>
      </c>
      <c r="E8806" s="11" t="s">
        <v>2227</v>
      </c>
      <c r="F8806" s="12" t="s">
        <v>30094</v>
      </c>
      <c r="G8806" s="12" t="s">
        <v>30095</v>
      </c>
      <c r="H8806" s="11" t="str">
        <f t="shared" si="137"/>
        <v>insert into BTRCOutgoingXRate (OID, prefix, outgoingRateBDT, operatorName, operatorType, effectiveFrom, effectiveTo) values('7873_2016-01-01','7873','10','Russia Proper Zone 1','FIXED',to_date('2016-01-01','YYYY-MM-DD HH24:MI:SS'),to_date('2016-12-01','YYYY-MM-DD HH24:MI:SS'));</v>
      </c>
    </row>
    <row r="8807" spans="1:8">
      <c r="A8807" s="11" t="s">
        <v>25550</v>
      </c>
      <c r="B8807" s="11" t="s">
        <v>12824</v>
      </c>
      <c r="C8807" s="18">
        <v>10</v>
      </c>
      <c r="D8807" s="11" t="s">
        <v>12808</v>
      </c>
      <c r="E8807" s="11" t="s">
        <v>2227</v>
      </c>
      <c r="F8807" s="12" t="s">
        <v>30094</v>
      </c>
      <c r="G8807" s="12" t="s">
        <v>30095</v>
      </c>
      <c r="H8807" s="11" t="str">
        <f t="shared" si="137"/>
        <v>insert into BTRCOutgoingXRate (OID, prefix, outgoingRateBDT, operatorName, operatorType, effectiveFrom, effectiveTo) values('7877_2016-01-01','7877','10','Russia Proper Zone 1','FIXED',to_date('2016-01-01','YYYY-MM-DD HH24:MI:SS'),to_date('2016-12-01','YYYY-MM-DD HH24:MI:SS'));</v>
      </c>
    </row>
    <row r="8808" spans="1:8">
      <c r="A8808" s="11" t="s">
        <v>25551</v>
      </c>
      <c r="B8808" s="11" t="s">
        <v>12825</v>
      </c>
      <c r="C8808" s="18">
        <v>10</v>
      </c>
      <c r="D8808" s="11" t="s">
        <v>12808</v>
      </c>
      <c r="E8808" s="11" t="s">
        <v>2227</v>
      </c>
      <c r="F8808" s="12" t="s">
        <v>30094</v>
      </c>
      <c r="G8808" s="12" t="s">
        <v>30095</v>
      </c>
      <c r="H8808" s="11" t="str">
        <f t="shared" si="137"/>
        <v>insert into BTRCOutgoingXRate (OID, prefix, outgoingRateBDT, operatorName, operatorType, effectiveFrom, effectiveTo) values('7878_2016-01-01','7878','10','Russia Proper Zone 1','FIXED',to_date('2016-01-01','YYYY-MM-DD HH24:MI:SS'),to_date('2016-12-01','YYYY-MM-DD HH24:MI:SS'));</v>
      </c>
    </row>
    <row r="8809" spans="1:8">
      <c r="A8809" s="11" t="s">
        <v>25552</v>
      </c>
      <c r="B8809" s="11" t="s">
        <v>12826</v>
      </c>
      <c r="C8809" s="18">
        <v>10</v>
      </c>
      <c r="D8809" s="11" t="s">
        <v>12808</v>
      </c>
      <c r="E8809" s="11" t="s">
        <v>2227</v>
      </c>
      <c r="F8809" s="12" t="s">
        <v>30094</v>
      </c>
      <c r="G8809" s="12" t="s">
        <v>30095</v>
      </c>
      <c r="H8809" s="11" t="str">
        <f t="shared" si="137"/>
        <v>insert into BTRCOutgoingXRate (OID, prefix, outgoingRateBDT, operatorName, operatorType, effectiveFrom, effectiveTo) values('7879_2016-01-01','7879','10','Russia Proper Zone 1','FIXED',to_date('2016-01-01','YYYY-MM-DD HH24:MI:SS'),to_date('2016-12-01','YYYY-MM-DD HH24:MI:SS'));</v>
      </c>
    </row>
    <row r="8810" spans="1:8">
      <c r="A8810" s="11" t="s">
        <v>25553</v>
      </c>
      <c r="B8810" s="11" t="s">
        <v>12827</v>
      </c>
      <c r="C8810" s="18">
        <v>10</v>
      </c>
      <c r="D8810" s="11" t="s">
        <v>12808</v>
      </c>
      <c r="E8810" s="11" t="s">
        <v>2227</v>
      </c>
      <c r="F8810" s="12" t="s">
        <v>30094</v>
      </c>
      <c r="G8810" s="12" t="s">
        <v>30095</v>
      </c>
      <c r="H8810" s="11" t="str">
        <f t="shared" si="137"/>
        <v>insert into BTRCOutgoingXRate (OID, prefix, outgoingRateBDT, operatorName, operatorType, effectiveFrom, effectiveTo) values('74922_2016-01-01','74922','10','Russia Proper Zone 1','FIXED',to_date('2016-01-01','YYYY-MM-DD HH24:MI:SS'),to_date('2016-12-01','YYYY-MM-DD HH24:MI:SS'));</v>
      </c>
    </row>
    <row r="8811" spans="1:8">
      <c r="A8811" s="11" t="s">
        <v>25554</v>
      </c>
      <c r="B8811" s="11" t="s">
        <v>12828</v>
      </c>
      <c r="C8811" s="18">
        <v>10</v>
      </c>
      <c r="D8811" s="11" t="s">
        <v>12808</v>
      </c>
      <c r="E8811" s="11" t="s">
        <v>2227</v>
      </c>
      <c r="F8811" s="12" t="s">
        <v>30094</v>
      </c>
      <c r="G8811" s="12" t="s">
        <v>30095</v>
      </c>
      <c r="H8811" s="11" t="str">
        <f t="shared" si="137"/>
        <v>insert into BTRCOutgoingXRate (OID, prefix, outgoingRateBDT, operatorName, operatorType, effectiveFrom, effectiveTo) values('74932_2016-01-01','74932','10','Russia Proper Zone 1','FIXED',to_date('2016-01-01','YYYY-MM-DD HH24:MI:SS'),to_date('2016-12-01','YYYY-MM-DD HH24:MI:SS'));</v>
      </c>
    </row>
    <row r="8812" spans="1:8">
      <c r="A8812" s="11" t="s">
        <v>25555</v>
      </c>
      <c r="B8812" s="11" t="s">
        <v>12829</v>
      </c>
      <c r="C8812" s="18">
        <v>10</v>
      </c>
      <c r="D8812" s="11" t="s">
        <v>12830</v>
      </c>
      <c r="E8812" s="11" t="s">
        <v>2227</v>
      </c>
      <c r="F8812" s="12" t="s">
        <v>30094</v>
      </c>
      <c r="G8812" s="12" t="s">
        <v>30095</v>
      </c>
      <c r="H8812" s="11" t="str">
        <f t="shared" si="137"/>
        <v>insert into BTRCOutgoingXRate (OID, prefix, outgoingRateBDT, operatorName, operatorType, effectiveFrom, effectiveTo) values('750_2016-01-01','750','10','Russia Overlay','FIXED',to_date('2016-01-01','YYYY-MM-DD HH24:MI:SS'),to_date('2016-12-01','YYYY-MM-DD HH24:MI:SS'));</v>
      </c>
    </row>
    <row r="8813" spans="1:8">
      <c r="A8813" s="11" t="s">
        <v>25556</v>
      </c>
      <c r="B8813" s="11" t="s">
        <v>12831</v>
      </c>
      <c r="C8813" s="18">
        <v>10</v>
      </c>
      <c r="D8813" s="11" t="s">
        <v>12830</v>
      </c>
      <c r="E8813" s="11" t="s">
        <v>2227</v>
      </c>
      <c r="F8813" s="12" t="s">
        <v>30094</v>
      </c>
      <c r="G8813" s="12" t="s">
        <v>30095</v>
      </c>
      <c r="H8813" s="11" t="str">
        <f t="shared" si="137"/>
        <v>insert into BTRCOutgoingXRate (OID, prefix, outgoingRateBDT, operatorName, operatorType, effectiveFrom, effectiveTo) values('751_2016-01-01','751','10','Russia Overlay','FIXED',to_date('2016-01-01','YYYY-MM-DD HH24:MI:SS'),to_date('2016-12-01','YYYY-MM-DD HH24:MI:SS'));</v>
      </c>
    </row>
    <row r="8814" spans="1:8">
      <c r="A8814" s="11" t="s">
        <v>25557</v>
      </c>
      <c r="B8814" s="11" t="s">
        <v>12832</v>
      </c>
      <c r="C8814" s="18">
        <v>10</v>
      </c>
      <c r="D8814" s="11" t="s">
        <v>12833</v>
      </c>
      <c r="E8814" s="11" t="s">
        <v>2227</v>
      </c>
      <c r="F8814" s="12" t="s">
        <v>30094</v>
      </c>
      <c r="G8814" s="12" t="s">
        <v>30095</v>
      </c>
      <c r="H8814" s="11" t="str">
        <f t="shared" si="137"/>
        <v>insert into BTRCOutgoingXRate (OID, prefix, outgoingRateBDT, operatorName, operatorType, effectiveFrom, effectiveTo) values('75049_2016-01-01','75049','10','RUSSIA NAKHODKA','FIXED',to_date('2016-01-01','YYYY-MM-DD HH24:MI:SS'),to_date('2016-12-01','YYYY-MM-DD HH24:MI:SS'));</v>
      </c>
    </row>
    <row r="8815" spans="1:8">
      <c r="A8815" s="11" t="s">
        <v>25558</v>
      </c>
      <c r="B8815" s="11" t="s">
        <v>12834</v>
      </c>
      <c r="C8815" s="18">
        <v>10</v>
      </c>
      <c r="D8815" s="11" t="s">
        <v>12835</v>
      </c>
      <c r="E8815" s="11" t="s">
        <v>2227</v>
      </c>
      <c r="F8815" s="12" t="s">
        <v>30094</v>
      </c>
      <c r="G8815" s="12" t="s">
        <v>30095</v>
      </c>
      <c r="H8815" s="11" t="str">
        <f t="shared" si="137"/>
        <v>insert into BTRCOutgoingXRate (OID, prefix, outgoingRateBDT, operatorName, operatorType, effectiveFrom, effectiveTo) values('7495_2016-01-01','7495','10','Russia Moscow Central','FIXED',to_date('2016-01-01','YYYY-MM-DD HH24:MI:SS'),to_date('2016-12-01','YYYY-MM-DD HH24:MI:SS'));</v>
      </c>
    </row>
    <row r="8816" spans="1:8">
      <c r="A8816" s="11" t="s">
        <v>25559</v>
      </c>
      <c r="B8816" s="11" t="s">
        <v>12836</v>
      </c>
      <c r="C8816" s="18">
        <v>10</v>
      </c>
      <c r="D8816" s="11" t="s">
        <v>12835</v>
      </c>
      <c r="E8816" s="11" t="s">
        <v>2227</v>
      </c>
      <c r="F8816" s="12" t="s">
        <v>30094</v>
      </c>
      <c r="G8816" s="12" t="s">
        <v>30095</v>
      </c>
      <c r="H8816" s="11" t="str">
        <f t="shared" si="137"/>
        <v>insert into BTRCOutgoingXRate (OID, prefix, outgoingRateBDT, operatorName, operatorType, effectiveFrom, effectiveTo) values('7499_2016-01-01','7499','10','Russia Moscow Central','FIXED',to_date('2016-01-01','YYYY-MM-DD HH24:MI:SS'),to_date('2016-12-01','YYYY-MM-DD HH24:MI:SS'));</v>
      </c>
    </row>
    <row r="8817" spans="1:8">
      <c r="A8817" s="11" t="s">
        <v>25560</v>
      </c>
      <c r="B8817" s="11" t="s">
        <v>12837</v>
      </c>
      <c r="C8817" s="18">
        <v>10</v>
      </c>
      <c r="D8817" s="11" t="s">
        <v>12520</v>
      </c>
      <c r="E8817" s="11" t="s">
        <v>2190</v>
      </c>
      <c r="F8817" s="12" t="s">
        <v>30094</v>
      </c>
      <c r="G8817" s="12" t="s">
        <v>30095</v>
      </c>
      <c r="H8817" s="11" t="str">
        <f t="shared" si="137"/>
        <v>insert into BTRCOutgoingXRate (OID, prefix, outgoingRateBDT, operatorName, operatorType, effectiveFrom, effectiveTo) values('791_2016-01-01','791','10','RUSSIA MOBILE TELESYSTEMS','MOBILE',to_date('2016-01-01','YYYY-MM-DD HH24:MI:SS'),to_date('2016-12-01','YYYY-MM-DD HH24:MI:SS'));</v>
      </c>
    </row>
    <row r="8818" spans="1:8">
      <c r="A8818" s="11" t="s">
        <v>25561</v>
      </c>
      <c r="B8818" s="11" t="s">
        <v>12838</v>
      </c>
      <c r="C8818" s="18">
        <v>10</v>
      </c>
      <c r="D8818" s="11" t="s">
        <v>12520</v>
      </c>
      <c r="E8818" s="11" t="s">
        <v>2190</v>
      </c>
      <c r="F8818" s="12" t="s">
        <v>30094</v>
      </c>
      <c r="G8818" s="12" t="s">
        <v>30095</v>
      </c>
      <c r="H8818" s="11" t="str">
        <f t="shared" si="137"/>
        <v>insert into BTRCOutgoingXRate (OID, prefix, outgoingRateBDT, operatorName, operatorType, effectiveFrom, effectiveTo) values('798_2016-01-01','798','10','RUSSIA MOBILE TELESYSTEMS','MOBILE',to_date('2016-01-01','YYYY-MM-DD HH24:MI:SS'),to_date('2016-12-01','YYYY-MM-DD HH24:MI:SS'));</v>
      </c>
    </row>
    <row r="8819" spans="1:8">
      <c r="A8819" s="11" t="s">
        <v>25562</v>
      </c>
      <c r="B8819" s="11" t="s">
        <v>12839</v>
      </c>
      <c r="C8819" s="18">
        <v>10</v>
      </c>
      <c r="D8819" s="11" t="s">
        <v>12520</v>
      </c>
      <c r="E8819" s="11" t="s">
        <v>2190</v>
      </c>
      <c r="F8819" s="12" t="s">
        <v>30094</v>
      </c>
      <c r="G8819" s="12" t="s">
        <v>30095</v>
      </c>
      <c r="H8819" s="11" t="str">
        <f t="shared" si="137"/>
        <v>insert into BTRCOutgoingXRate (OID, prefix, outgoingRateBDT, operatorName, operatorType, effectiveFrom, effectiveTo) values('7980_2016-01-01','7980','10','RUSSIA MOBILE TELESYSTEMS','MOBILE',to_date('2016-01-01','YYYY-MM-DD HH24:MI:SS'),to_date('2016-12-01','YYYY-MM-DD HH24:MI:SS'));</v>
      </c>
    </row>
    <row r="8820" spans="1:8">
      <c r="A8820" s="11" t="s">
        <v>25563</v>
      </c>
      <c r="B8820" s="11" t="s">
        <v>12840</v>
      </c>
      <c r="C8820" s="18">
        <v>10</v>
      </c>
      <c r="D8820" s="11" t="s">
        <v>12520</v>
      </c>
      <c r="E8820" s="11" t="s">
        <v>2190</v>
      </c>
      <c r="F8820" s="12" t="s">
        <v>30094</v>
      </c>
      <c r="G8820" s="12" t="s">
        <v>30095</v>
      </c>
      <c r="H8820" s="11" t="str">
        <f t="shared" si="137"/>
        <v>insert into BTRCOutgoingXRate (OID, prefix, outgoingRateBDT, operatorName, operatorType, effectiveFrom, effectiveTo) values('7981_2016-01-01','7981','10','RUSSIA MOBILE TELESYSTEMS','MOBILE',to_date('2016-01-01','YYYY-MM-DD HH24:MI:SS'),to_date('2016-12-01','YYYY-MM-DD HH24:MI:SS'));</v>
      </c>
    </row>
    <row r="8821" spans="1:8">
      <c r="A8821" s="11" t="s">
        <v>25564</v>
      </c>
      <c r="B8821" s="11" t="s">
        <v>12841</v>
      </c>
      <c r="C8821" s="18">
        <v>10</v>
      </c>
      <c r="D8821" s="11" t="s">
        <v>12520</v>
      </c>
      <c r="E8821" s="11" t="s">
        <v>2190</v>
      </c>
      <c r="F8821" s="12" t="s">
        <v>30094</v>
      </c>
      <c r="G8821" s="12" t="s">
        <v>30095</v>
      </c>
      <c r="H8821" s="11" t="str">
        <f t="shared" si="137"/>
        <v>insert into BTRCOutgoingXRate (OID, prefix, outgoingRateBDT, operatorName, operatorType, effectiveFrom, effectiveTo) values('7982_2016-01-01','7982','10','RUSSIA MOBILE TELESYSTEMS','MOBILE',to_date('2016-01-01','YYYY-MM-DD HH24:MI:SS'),to_date('2016-12-01','YYYY-MM-DD HH24:MI:SS'));</v>
      </c>
    </row>
    <row r="8822" spans="1:8">
      <c r="A8822" s="11" t="s">
        <v>25565</v>
      </c>
      <c r="B8822" s="11" t="s">
        <v>12842</v>
      </c>
      <c r="C8822" s="18">
        <v>10</v>
      </c>
      <c r="D8822" s="11" t="s">
        <v>12520</v>
      </c>
      <c r="E8822" s="11" t="s">
        <v>2190</v>
      </c>
      <c r="F8822" s="12" t="s">
        <v>30094</v>
      </c>
      <c r="G8822" s="12" t="s">
        <v>30095</v>
      </c>
      <c r="H8822" s="11" t="str">
        <f t="shared" si="137"/>
        <v>insert into BTRCOutgoingXRate (OID, prefix, outgoingRateBDT, operatorName, operatorType, effectiveFrom, effectiveTo) values('7983_2016-01-01','7983','10','RUSSIA MOBILE TELESYSTEMS','MOBILE',to_date('2016-01-01','YYYY-MM-DD HH24:MI:SS'),to_date('2016-12-01','YYYY-MM-DD HH24:MI:SS'));</v>
      </c>
    </row>
    <row r="8823" spans="1:8">
      <c r="A8823" s="11" t="s">
        <v>25566</v>
      </c>
      <c r="B8823" s="11" t="s">
        <v>12843</v>
      </c>
      <c r="C8823" s="18">
        <v>10</v>
      </c>
      <c r="D8823" s="11" t="s">
        <v>12520</v>
      </c>
      <c r="E8823" s="11" t="s">
        <v>2190</v>
      </c>
      <c r="F8823" s="12" t="s">
        <v>30094</v>
      </c>
      <c r="G8823" s="12" t="s">
        <v>30095</v>
      </c>
      <c r="H8823" s="11" t="str">
        <f t="shared" si="137"/>
        <v>insert into BTRCOutgoingXRate (OID, prefix, outgoingRateBDT, operatorName, operatorType, effectiveFrom, effectiveTo) values('7985_2016-01-01','7985','10','RUSSIA MOBILE TELESYSTEMS','MOBILE',to_date('2016-01-01','YYYY-MM-DD HH24:MI:SS'),to_date('2016-12-01','YYYY-MM-DD HH24:MI:SS'));</v>
      </c>
    </row>
    <row r="8824" spans="1:8">
      <c r="A8824" s="11" t="s">
        <v>25567</v>
      </c>
      <c r="B8824" s="11" t="s">
        <v>12844</v>
      </c>
      <c r="C8824" s="18">
        <v>10</v>
      </c>
      <c r="D8824" s="11" t="s">
        <v>12520</v>
      </c>
      <c r="E8824" s="11" t="s">
        <v>2190</v>
      </c>
      <c r="F8824" s="12" t="s">
        <v>30094</v>
      </c>
      <c r="G8824" s="12" t="s">
        <v>30095</v>
      </c>
      <c r="H8824" s="11" t="str">
        <f t="shared" si="137"/>
        <v>insert into BTRCOutgoingXRate (OID, prefix, outgoingRateBDT, operatorName, operatorType, effectiveFrom, effectiveTo) values('7987_2016-01-01','7987','10','RUSSIA MOBILE TELESYSTEMS','MOBILE',to_date('2016-01-01','YYYY-MM-DD HH24:MI:SS'),to_date('2016-12-01','YYYY-MM-DD HH24:MI:SS'));</v>
      </c>
    </row>
    <row r="8825" spans="1:8">
      <c r="A8825" s="11" t="s">
        <v>25568</v>
      </c>
      <c r="B8825" s="11" t="s">
        <v>12845</v>
      </c>
      <c r="C8825" s="18">
        <v>10</v>
      </c>
      <c r="D8825" s="11" t="s">
        <v>12520</v>
      </c>
      <c r="E8825" s="11" t="s">
        <v>2190</v>
      </c>
      <c r="F8825" s="12" t="s">
        <v>30094</v>
      </c>
      <c r="G8825" s="12" t="s">
        <v>30095</v>
      </c>
      <c r="H8825" s="11" t="str">
        <f t="shared" si="137"/>
        <v>insert into BTRCOutgoingXRate (OID, prefix, outgoingRateBDT, operatorName, operatorType, effectiveFrom, effectiveTo) values('7988_2016-01-01','7988','10','RUSSIA MOBILE TELESYSTEMS','MOBILE',to_date('2016-01-01','YYYY-MM-DD HH24:MI:SS'),to_date('2016-12-01','YYYY-MM-DD HH24:MI:SS'));</v>
      </c>
    </row>
    <row r="8826" spans="1:8">
      <c r="A8826" s="11" t="s">
        <v>25569</v>
      </c>
      <c r="B8826" s="11" t="s">
        <v>12846</v>
      </c>
      <c r="C8826" s="18">
        <v>10</v>
      </c>
      <c r="D8826" s="11" t="s">
        <v>12520</v>
      </c>
      <c r="E8826" s="11" t="s">
        <v>2190</v>
      </c>
      <c r="F8826" s="12" t="s">
        <v>30094</v>
      </c>
      <c r="G8826" s="12" t="s">
        <v>30095</v>
      </c>
      <c r="H8826" s="11" t="str">
        <f t="shared" si="137"/>
        <v>insert into BTRCOutgoingXRate (OID, prefix, outgoingRateBDT, operatorName, operatorType, effectiveFrom, effectiveTo) values('7989_2016-01-01','7989','10','RUSSIA MOBILE TELESYSTEMS','MOBILE',to_date('2016-01-01','YYYY-MM-DD HH24:MI:SS'),to_date('2016-12-01','YYYY-MM-DD HH24:MI:SS'));</v>
      </c>
    </row>
    <row r="8827" spans="1:8">
      <c r="A8827" s="11" t="s">
        <v>25570</v>
      </c>
      <c r="B8827" s="11" t="s">
        <v>12847</v>
      </c>
      <c r="C8827" s="18">
        <v>10</v>
      </c>
      <c r="D8827" s="11" t="s">
        <v>12520</v>
      </c>
      <c r="E8827" s="11" t="s">
        <v>2190</v>
      </c>
      <c r="F8827" s="12" t="s">
        <v>30094</v>
      </c>
      <c r="G8827" s="12" t="s">
        <v>30095</v>
      </c>
      <c r="H8827" s="11" t="str">
        <f t="shared" si="137"/>
        <v>insert into BTRCOutgoingXRate (OID, prefix, outgoingRateBDT, operatorName, operatorType, effectiveFrom, effectiveTo) values('74951_2016-01-01','74951','10','RUSSIA MOBILE TELESYSTEMS','MOBILE',to_date('2016-01-01','YYYY-MM-DD HH24:MI:SS'),to_date('2016-12-01','YYYY-MM-DD HH24:MI:SS'));</v>
      </c>
    </row>
    <row r="8828" spans="1:8">
      <c r="A8828" s="11" t="s">
        <v>25571</v>
      </c>
      <c r="B8828" s="11" t="s">
        <v>12848</v>
      </c>
      <c r="C8828" s="18">
        <v>10</v>
      </c>
      <c r="D8828" s="11" t="s">
        <v>12520</v>
      </c>
      <c r="E8828" s="11" t="s">
        <v>2190</v>
      </c>
      <c r="F8828" s="12" t="s">
        <v>30094</v>
      </c>
      <c r="G8828" s="12" t="s">
        <v>30095</v>
      </c>
      <c r="H8828" s="11" t="str">
        <f t="shared" si="137"/>
        <v>insert into BTRCOutgoingXRate (OID, prefix, outgoingRateBDT, operatorName, operatorType, effectiveFrom, effectiveTo) values('74952_2016-01-01','74952','10','RUSSIA MOBILE TELESYSTEMS','MOBILE',to_date('2016-01-01','YYYY-MM-DD HH24:MI:SS'),to_date('2016-12-01','YYYY-MM-DD HH24:MI:SS'));</v>
      </c>
    </row>
    <row r="8829" spans="1:8">
      <c r="A8829" s="11" t="s">
        <v>25572</v>
      </c>
      <c r="B8829" s="11" t="s">
        <v>12849</v>
      </c>
      <c r="C8829" s="18">
        <v>10</v>
      </c>
      <c r="D8829" s="11" t="s">
        <v>12520</v>
      </c>
      <c r="E8829" s="11" t="s">
        <v>2190</v>
      </c>
      <c r="F8829" s="12" t="s">
        <v>30094</v>
      </c>
      <c r="G8829" s="12" t="s">
        <v>30095</v>
      </c>
      <c r="H8829" s="11" t="str">
        <f t="shared" si="137"/>
        <v>insert into BTRCOutgoingXRate (OID, prefix, outgoingRateBDT, operatorName, operatorType, effectiveFrom, effectiveTo) values('74953_2016-01-01','74953','10','RUSSIA MOBILE TELESYSTEMS','MOBILE',to_date('2016-01-01','YYYY-MM-DD HH24:MI:SS'),to_date('2016-12-01','YYYY-MM-DD HH24:MI:SS'));</v>
      </c>
    </row>
    <row r="8830" spans="1:8">
      <c r="A8830" s="11" t="s">
        <v>25573</v>
      </c>
      <c r="B8830" s="11" t="s">
        <v>12850</v>
      </c>
      <c r="C8830" s="18">
        <v>10</v>
      </c>
      <c r="D8830" s="11" t="s">
        <v>12520</v>
      </c>
      <c r="E8830" s="11" t="s">
        <v>2190</v>
      </c>
      <c r="F8830" s="12" t="s">
        <v>30094</v>
      </c>
      <c r="G8830" s="12" t="s">
        <v>30095</v>
      </c>
      <c r="H8830" s="11" t="str">
        <f t="shared" si="137"/>
        <v>insert into BTRCOutgoingXRate (OID, prefix, outgoingRateBDT, operatorName, operatorType, effectiveFrom, effectiveTo) values('74954_2016-01-01','74954','10','RUSSIA MOBILE TELESYSTEMS','MOBILE',to_date('2016-01-01','YYYY-MM-DD HH24:MI:SS'),to_date('2016-12-01','YYYY-MM-DD HH24:MI:SS'));</v>
      </c>
    </row>
    <row r="8831" spans="1:8">
      <c r="A8831" s="11" t="s">
        <v>25574</v>
      </c>
      <c r="B8831" s="11" t="s">
        <v>12851</v>
      </c>
      <c r="C8831" s="18">
        <v>10</v>
      </c>
      <c r="D8831" s="11" t="s">
        <v>12520</v>
      </c>
      <c r="E8831" s="11" t="s">
        <v>2190</v>
      </c>
      <c r="F8831" s="12" t="s">
        <v>30094</v>
      </c>
      <c r="G8831" s="12" t="s">
        <v>30095</v>
      </c>
      <c r="H8831" s="11" t="str">
        <f t="shared" si="137"/>
        <v>insert into BTRCOutgoingXRate (OID, prefix, outgoingRateBDT, operatorName, operatorType, effectiveFrom, effectiveTo) values('74959_2016-01-01','74959','10','RUSSIA MOBILE TELESYSTEMS','MOBILE',to_date('2016-01-01','YYYY-MM-DD HH24:MI:SS'),to_date('2016-12-01','YYYY-MM-DD HH24:MI:SS'));</v>
      </c>
    </row>
    <row r="8832" spans="1:8">
      <c r="A8832" s="11" t="s">
        <v>25575</v>
      </c>
      <c r="B8832" s="11" t="s">
        <v>12852</v>
      </c>
      <c r="C8832" s="18">
        <v>10</v>
      </c>
      <c r="D8832" s="11" t="s">
        <v>12520</v>
      </c>
      <c r="E8832" s="11" t="s">
        <v>2190</v>
      </c>
      <c r="F8832" s="12" t="s">
        <v>30094</v>
      </c>
      <c r="G8832" s="12" t="s">
        <v>30095</v>
      </c>
      <c r="H8832" s="11" t="str">
        <f t="shared" si="137"/>
        <v>insert into BTRCOutgoingXRate (OID, prefix, outgoingRateBDT, operatorName, operatorType, effectiveFrom, effectiveTo) values('749572_2016-01-01','749572','10','RUSSIA MOBILE TELESYSTEMS','MOBILE',to_date('2016-01-01','YYYY-MM-DD HH24:MI:SS'),to_date('2016-12-01','YYYY-MM-DD HH24:MI:SS'));</v>
      </c>
    </row>
    <row r="8833" spans="1:8">
      <c r="A8833" s="11" t="s">
        <v>25576</v>
      </c>
      <c r="B8833" s="11" t="s">
        <v>12853</v>
      </c>
      <c r="C8833" s="18">
        <v>10</v>
      </c>
      <c r="D8833" s="11" t="s">
        <v>12520</v>
      </c>
      <c r="E8833" s="11" t="s">
        <v>2190</v>
      </c>
      <c r="F8833" s="12" t="s">
        <v>30094</v>
      </c>
      <c r="G8833" s="12" t="s">
        <v>30095</v>
      </c>
      <c r="H8833" s="11" t="str">
        <f t="shared" si="137"/>
        <v>insert into BTRCOutgoingXRate (OID, prefix, outgoingRateBDT, operatorName, operatorType, effectiveFrom, effectiveTo) values('749576_2016-01-01','749576','10','RUSSIA MOBILE TELESYSTEMS','MOBILE',to_date('2016-01-01','YYYY-MM-DD HH24:MI:SS'),to_date('2016-12-01','YYYY-MM-DD HH24:MI:SS'));</v>
      </c>
    </row>
    <row r="8834" spans="1:8">
      <c r="A8834" s="11" t="s">
        <v>25577</v>
      </c>
      <c r="B8834" s="11" t="s">
        <v>12854</v>
      </c>
      <c r="C8834" s="18">
        <v>10</v>
      </c>
      <c r="D8834" s="11" t="s">
        <v>12520</v>
      </c>
      <c r="E8834" s="11" t="s">
        <v>2190</v>
      </c>
      <c r="F8834" s="12" t="s">
        <v>30094</v>
      </c>
      <c r="G8834" s="12" t="s">
        <v>30095</v>
      </c>
      <c r="H8834" s="11" t="str">
        <f t="shared" si="137"/>
        <v>insert into BTRCOutgoingXRate (OID, prefix, outgoingRateBDT, operatorName, operatorType, effectiveFrom, effectiveTo) values('749577_2016-01-01','749577','10','RUSSIA MOBILE TELESYSTEMS','MOBILE',to_date('2016-01-01','YYYY-MM-DD HH24:MI:SS'),to_date('2016-12-01','YYYY-MM-DD HH24:MI:SS'));</v>
      </c>
    </row>
    <row r="8835" spans="1:8">
      <c r="A8835" s="11" t="s">
        <v>25578</v>
      </c>
      <c r="B8835" s="11" t="s">
        <v>12855</v>
      </c>
      <c r="C8835" s="18">
        <v>10</v>
      </c>
      <c r="D8835" s="11" t="s">
        <v>12520</v>
      </c>
      <c r="E8835" s="11" t="s">
        <v>2190</v>
      </c>
      <c r="F8835" s="12" t="s">
        <v>30094</v>
      </c>
      <c r="G8835" s="12" t="s">
        <v>30095</v>
      </c>
      <c r="H8835" s="11" t="str">
        <f t="shared" si="137"/>
        <v>insert into BTRCOutgoingXRate (OID, prefix, outgoingRateBDT, operatorName, operatorType, effectiveFrom, effectiveTo) values('749578_2016-01-01','749578','10','RUSSIA MOBILE TELESYSTEMS','MOBILE',to_date('2016-01-01','YYYY-MM-DD HH24:MI:SS'),to_date('2016-12-01','YYYY-MM-DD HH24:MI:SS'));</v>
      </c>
    </row>
    <row r="8836" spans="1:8">
      <c r="A8836" s="11" t="s">
        <v>25579</v>
      </c>
      <c r="B8836" s="11" t="s">
        <v>12856</v>
      </c>
      <c r="C8836" s="18">
        <v>10</v>
      </c>
      <c r="D8836" s="11" t="s">
        <v>12520</v>
      </c>
      <c r="E8836" s="11" t="s">
        <v>2190</v>
      </c>
      <c r="F8836" s="12" t="s">
        <v>30094</v>
      </c>
      <c r="G8836" s="12" t="s">
        <v>30095</v>
      </c>
      <c r="H8836" s="11" t="str">
        <f t="shared" ref="H8836:H8899" si="138">H$1&amp;IF(ISBLANK(A8836),"null","'"&amp;A8836&amp;"'")&amp;","&amp;IF(ISBLANK(B8836),"null","'"&amp;B8836&amp;"'")&amp;","&amp;IF(ISBLANK(C8836),"null","'"&amp;C8836&amp;"'")&amp;","&amp;IF(ISBLANK(D8836),"null","'"&amp;D8836&amp;"'")&amp;","&amp;IF(ISBLANK(E8836),"null","'"&amp;E8836&amp;"'")&amp;","&amp;IF(ISBLANK(F8836),"null","to_date('"&amp;F8836&amp;"','YYYY-MM-DD HH24:MI:SS')")&amp;","&amp;IF(ISBLANK(G8836),"null","to_date('"&amp;G8836&amp;"','YYYY-MM-DD HH24:MI:SS')")&amp;I$1</f>
        <v>insert into BTRCOutgoingXRate (OID, prefix, outgoingRateBDT, operatorName, operatorType, effectiveFrom, effectiveTo) values('784329_2016-01-01','784329','10','RUSSIA MOBILE TELESYSTEMS','MOBILE',to_date('2016-01-01','YYYY-MM-DD HH24:MI:SS'),to_date('2016-12-01','YYYY-MM-DD HH24:MI:SS'));</v>
      </c>
    </row>
    <row r="8837" spans="1:8">
      <c r="A8837" s="11" t="s">
        <v>25580</v>
      </c>
      <c r="B8837" s="11" t="s">
        <v>12857</v>
      </c>
      <c r="C8837" s="18">
        <v>10</v>
      </c>
      <c r="D8837" s="11" t="s">
        <v>12520</v>
      </c>
      <c r="E8837" s="11" t="s">
        <v>2190</v>
      </c>
      <c r="F8837" s="12" t="s">
        <v>30094</v>
      </c>
      <c r="G8837" s="12" t="s">
        <v>30095</v>
      </c>
      <c r="H8837" s="11" t="str">
        <f t="shared" si="138"/>
        <v>insert into BTRCOutgoingXRate (OID, prefix, outgoingRateBDT, operatorName, operatorType, effectiveFrom, effectiveTo) values('786124_2016-01-01','786124','10','RUSSIA MOBILE TELESYSTEMS','MOBILE',to_date('2016-01-01','YYYY-MM-DD HH24:MI:SS'),to_date('2016-12-01','YYYY-MM-DD HH24:MI:SS'));</v>
      </c>
    </row>
    <row r="8838" spans="1:8">
      <c r="A8838" s="11" t="s">
        <v>25581</v>
      </c>
      <c r="B8838" s="11" t="s">
        <v>12858</v>
      </c>
      <c r="C8838" s="18">
        <v>10</v>
      </c>
      <c r="D8838" s="11" t="s">
        <v>12520</v>
      </c>
      <c r="E8838" s="11" t="s">
        <v>2190</v>
      </c>
      <c r="F8838" s="12" t="s">
        <v>30094</v>
      </c>
      <c r="G8838" s="12" t="s">
        <v>30095</v>
      </c>
      <c r="H8838" s="11" t="str">
        <f t="shared" si="138"/>
        <v>insert into BTRCOutgoingXRate (OID, prefix, outgoingRateBDT, operatorName, operatorType, effectiveFrom, effectiveTo) values('786130_2016-01-01','786130','10','RUSSIA MOBILE TELESYSTEMS','MOBILE',to_date('2016-01-01','YYYY-MM-DD HH24:MI:SS'),to_date('2016-12-01','YYYY-MM-DD HH24:MI:SS'));</v>
      </c>
    </row>
    <row r="8839" spans="1:8">
      <c r="A8839" s="11" t="s">
        <v>25582</v>
      </c>
      <c r="B8839" s="11" t="s">
        <v>12859</v>
      </c>
      <c r="C8839" s="18">
        <v>10</v>
      </c>
      <c r="D8839" s="11" t="s">
        <v>12520</v>
      </c>
      <c r="E8839" s="11" t="s">
        <v>2190</v>
      </c>
      <c r="F8839" s="12" t="s">
        <v>30094</v>
      </c>
      <c r="G8839" s="12" t="s">
        <v>30095</v>
      </c>
      <c r="H8839" s="11" t="str">
        <f t="shared" si="138"/>
        <v>insert into BTRCOutgoingXRate (OID, prefix, outgoingRateBDT, operatorName, operatorType, effectiveFrom, effectiveTo) values('786131_2016-01-01','786131','10','RUSSIA MOBILE TELESYSTEMS','MOBILE',to_date('2016-01-01','YYYY-MM-DD HH24:MI:SS'),to_date('2016-12-01','YYYY-MM-DD HH24:MI:SS'));</v>
      </c>
    </row>
    <row r="8840" spans="1:8">
      <c r="A8840" s="11" t="s">
        <v>25583</v>
      </c>
      <c r="B8840" s="11" t="s">
        <v>12860</v>
      </c>
      <c r="C8840" s="18">
        <v>10</v>
      </c>
      <c r="D8840" s="11" t="s">
        <v>12520</v>
      </c>
      <c r="E8840" s="11" t="s">
        <v>2190</v>
      </c>
      <c r="F8840" s="12" t="s">
        <v>30094</v>
      </c>
      <c r="G8840" s="12" t="s">
        <v>30095</v>
      </c>
      <c r="H8840" s="11" t="str">
        <f t="shared" si="138"/>
        <v>insert into BTRCOutgoingXRate (OID, prefix, outgoingRateBDT, operatorName, operatorType, effectiveFrom, effectiveTo) values('786132_2016-01-01','786132','10','RUSSIA MOBILE TELESYSTEMS','MOBILE',to_date('2016-01-01','YYYY-MM-DD HH24:MI:SS'),to_date('2016-12-01','YYYY-MM-DD HH24:MI:SS'));</v>
      </c>
    </row>
    <row r="8841" spans="1:8">
      <c r="A8841" s="11" t="s">
        <v>25584</v>
      </c>
      <c r="B8841" s="11" t="s">
        <v>12861</v>
      </c>
      <c r="C8841" s="18">
        <v>10</v>
      </c>
      <c r="D8841" s="11" t="s">
        <v>12520</v>
      </c>
      <c r="E8841" s="11" t="s">
        <v>2190</v>
      </c>
      <c r="F8841" s="12" t="s">
        <v>30094</v>
      </c>
      <c r="G8841" s="12" t="s">
        <v>30095</v>
      </c>
      <c r="H8841" s="11" t="str">
        <f t="shared" si="138"/>
        <v>insert into BTRCOutgoingXRate (OID, prefix, outgoingRateBDT, operatorName, operatorType, effectiveFrom, effectiveTo) values('786133_2016-01-01','786133','10','RUSSIA MOBILE TELESYSTEMS','MOBILE',to_date('2016-01-01','YYYY-MM-DD HH24:MI:SS'),to_date('2016-12-01','YYYY-MM-DD HH24:MI:SS'));</v>
      </c>
    </row>
    <row r="8842" spans="1:8">
      <c r="A8842" s="11" t="s">
        <v>25585</v>
      </c>
      <c r="B8842" s="11" t="s">
        <v>12862</v>
      </c>
      <c r="C8842" s="18">
        <v>10</v>
      </c>
      <c r="D8842" s="11" t="s">
        <v>12520</v>
      </c>
      <c r="E8842" s="11" t="s">
        <v>2190</v>
      </c>
      <c r="F8842" s="12" t="s">
        <v>30094</v>
      </c>
      <c r="G8842" s="12" t="s">
        <v>30095</v>
      </c>
      <c r="H8842" s="11" t="str">
        <f t="shared" si="138"/>
        <v>insert into BTRCOutgoingXRate (OID, prefix, outgoingRateBDT, operatorName, operatorType, effectiveFrom, effectiveTo) values('786135_2016-01-01','786135','10','RUSSIA MOBILE TELESYSTEMS','MOBILE',to_date('2016-01-01','YYYY-MM-DD HH24:MI:SS'),to_date('2016-12-01','YYYY-MM-DD HH24:MI:SS'));</v>
      </c>
    </row>
    <row r="8843" spans="1:8">
      <c r="A8843" s="11" t="s">
        <v>25586</v>
      </c>
      <c r="B8843" s="11" t="s">
        <v>12863</v>
      </c>
      <c r="C8843" s="18">
        <v>10</v>
      </c>
      <c r="D8843" s="11" t="s">
        <v>12520</v>
      </c>
      <c r="E8843" s="11" t="s">
        <v>2190</v>
      </c>
      <c r="F8843" s="12" t="s">
        <v>30094</v>
      </c>
      <c r="G8843" s="12" t="s">
        <v>30095</v>
      </c>
      <c r="H8843" s="11" t="str">
        <f t="shared" si="138"/>
        <v>insert into BTRCOutgoingXRate (OID, prefix, outgoingRateBDT, operatorName, operatorType, effectiveFrom, effectiveTo) values('786137_2016-01-01','786137','10','RUSSIA MOBILE TELESYSTEMS','MOBILE',to_date('2016-01-01','YYYY-MM-DD HH24:MI:SS'),to_date('2016-12-01','YYYY-MM-DD HH24:MI:SS'));</v>
      </c>
    </row>
    <row r="8844" spans="1:8">
      <c r="A8844" s="11" t="s">
        <v>25587</v>
      </c>
      <c r="B8844" s="11" t="s">
        <v>12864</v>
      </c>
      <c r="C8844" s="18">
        <v>10</v>
      </c>
      <c r="D8844" s="11" t="s">
        <v>12520</v>
      </c>
      <c r="E8844" s="11" t="s">
        <v>2190</v>
      </c>
      <c r="F8844" s="12" t="s">
        <v>30094</v>
      </c>
      <c r="G8844" s="12" t="s">
        <v>30095</v>
      </c>
      <c r="H8844" s="11" t="str">
        <f t="shared" si="138"/>
        <v>insert into BTRCOutgoingXRate (OID, prefix, outgoingRateBDT, operatorName, operatorType, effectiveFrom, effectiveTo) values('786138_2016-01-01','786138','10','RUSSIA MOBILE TELESYSTEMS','MOBILE',to_date('2016-01-01','YYYY-MM-DD HH24:MI:SS'),to_date('2016-12-01','YYYY-MM-DD HH24:MI:SS'));</v>
      </c>
    </row>
    <row r="8845" spans="1:8">
      <c r="A8845" s="11" t="s">
        <v>25588</v>
      </c>
      <c r="B8845" s="11" t="s">
        <v>12865</v>
      </c>
      <c r="C8845" s="18">
        <v>10</v>
      </c>
      <c r="D8845" s="11" t="s">
        <v>12520</v>
      </c>
      <c r="E8845" s="11" t="s">
        <v>2190</v>
      </c>
      <c r="F8845" s="12" t="s">
        <v>30094</v>
      </c>
      <c r="G8845" s="12" t="s">
        <v>30095</v>
      </c>
      <c r="H8845" s="11" t="str">
        <f t="shared" si="138"/>
        <v>insert into BTRCOutgoingXRate (OID, prefix, outgoingRateBDT, operatorName, operatorType, effectiveFrom, effectiveTo) values('786141_2016-01-01','786141','10','RUSSIA MOBILE TELESYSTEMS','MOBILE',to_date('2016-01-01','YYYY-MM-DD HH24:MI:SS'),to_date('2016-12-01','YYYY-MM-DD HH24:MI:SS'));</v>
      </c>
    </row>
    <row r="8846" spans="1:8">
      <c r="A8846" s="11" t="s">
        <v>25589</v>
      </c>
      <c r="B8846" s="11" t="s">
        <v>12866</v>
      </c>
      <c r="C8846" s="18">
        <v>10</v>
      </c>
      <c r="D8846" s="11" t="s">
        <v>12520</v>
      </c>
      <c r="E8846" s="11" t="s">
        <v>2190</v>
      </c>
      <c r="F8846" s="12" t="s">
        <v>30094</v>
      </c>
      <c r="G8846" s="12" t="s">
        <v>30095</v>
      </c>
      <c r="H8846" s="11" t="str">
        <f t="shared" si="138"/>
        <v>insert into BTRCOutgoingXRate (OID, prefix, outgoingRateBDT, operatorName, operatorType, effectiveFrom, effectiveTo) values('786142_2016-01-01','786142','10','RUSSIA MOBILE TELESYSTEMS','MOBILE',to_date('2016-01-01','YYYY-MM-DD HH24:MI:SS'),to_date('2016-12-01','YYYY-MM-DD HH24:MI:SS'));</v>
      </c>
    </row>
    <row r="8847" spans="1:8">
      <c r="A8847" s="11" t="s">
        <v>25590</v>
      </c>
      <c r="B8847" s="11" t="s">
        <v>12867</v>
      </c>
      <c r="C8847" s="18">
        <v>10</v>
      </c>
      <c r="D8847" s="11" t="s">
        <v>12520</v>
      </c>
      <c r="E8847" s="11" t="s">
        <v>2190</v>
      </c>
      <c r="F8847" s="12" t="s">
        <v>30094</v>
      </c>
      <c r="G8847" s="12" t="s">
        <v>30095</v>
      </c>
      <c r="H8847" s="11" t="str">
        <f t="shared" si="138"/>
        <v>insert into BTRCOutgoingXRate (OID, prefix, outgoingRateBDT, operatorName, operatorType, effectiveFrom, effectiveTo) values('786146_2016-01-01','786146','10','RUSSIA MOBILE TELESYSTEMS','MOBILE',to_date('2016-01-01','YYYY-MM-DD HH24:MI:SS'),to_date('2016-12-01','YYYY-MM-DD HH24:MI:SS'));</v>
      </c>
    </row>
    <row r="8848" spans="1:8">
      <c r="A8848" s="11" t="s">
        <v>25591</v>
      </c>
      <c r="B8848" s="11" t="s">
        <v>12868</v>
      </c>
      <c r="C8848" s="18">
        <v>10</v>
      </c>
      <c r="D8848" s="11" t="s">
        <v>12520</v>
      </c>
      <c r="E8848" s="11" t="s">
        <v>2190</v>
      </c>
      <c r="F8848" s="12" t="s">
        <v>30094</v>
      </c>
      <c r="G8848" s="12" t="s">
        <v>30095</v>
      </c>
      <c r="H8848" s="11" t="str">
        <f t="shared" si="138"/>
        <v>insert into BTRCOutgoingXRate (OID, prefix, outgoingRateBDT, operatorName, operatorType, effectiveFrom, effectiveTo) values('786147_2016-01-01','786147','10','RUSSIA MOBILE TELESYSTEMS','MOBILE',to_date('2016-01-01','YYYY-MM-DD HH24:MI:SS'),to_date('2016-12-01','YYYY-MM-DD HH24:MI:SS'));</v>
      </c>
    </row>
    <row r="8849" spans="1:8">
      <c r="A8849" s="11" t="s">
        <v>25592</v>
      </c>
      <c r="B8849" s="11" t="s">
        <v>12869</v>
      </c>
      <c r="C8849" s="18">
        <v>10</v>
      </c>
      <c r="D8849" s="11" t="s">
        <v>12520</v>
      </c>
      <c r="E8849" s="11" t="s">
        <v>2190</v>
      </c>
      <c r="F8849" s="12" t="s">
        <v>30094</v>
      </c>
      <c r="G8849" s="12" t="s">
        <v>30095</v>
      </c>
      <c r="H8849" s="11" t="str">
        <f t="shared" si="138"/>
        <v>insert into BTRCOutgoingXRate (OID, prefix, outgoingRateBDT, operatorName, operatorType, effectiveFrom, effectiveTo) values('786148_2016-01-01','786148','10','RUSSIA MOBILE TELESYSTEMS','MOBILE',to_date('2016-01-01','YYYY-MM-DD HH24:MI:SS'),to_date('2016-12-01','YYYY-MM-DD HH24:MI:SS'));</v>
      </c>
    </row>
    <row r="8850" spans="1:8">
      <c r="A8850" s="11" t="s">
        <v>25593</v>
      </c>
      <c r="B8850" s="11" t="s">
        <v>12870</v>
      </c>
      <c r="C8850" s="18">
        <v>10</v>
      </c>
      <c r="D8850" s="11" t="s">
        <v>12520</v>
      </c>
      <c r="E8850" s="11" t="s">
        <v>2190</v>
      </c>
      <c r="F8850" s="12" t="s">
        <v>30094</v>
      </c>
      <c r="G8850" s="12" t="s">
        <v>30095</v>
      </c>
      <c r="H8850" s="11" t="str">
        <f t="shared" si="138"/>
        <v>insert into BTRCOutgoingXRate (OID, prefix, outgoingRateBDT, operatorName, operatorType, effectiveFrom, effectiveTo) values('786150_2016-01-01','786150','10','RUSSIA MOBILE TELESYSTEMS','MOBILE',to_date('2016-01-01','YYYY-MM-DD HH24:MI:SS'),to_date('2016-12-01','YYYY-MM-DD HH24:MI:SS'));</v>
      </c>
    </row>
    <row r="8851" spans="1:8">
      <c r="A8851" s="11" t="s">
        <v>25594</v>
      </c>
      <c r="B8851" s="11" t="s">
        <v>12871</v>
      </c>
      <c r="C8851" s="18">
        <v>10</v>
      </c>
      <c r="D8851" s="11" t="s">
        <v>12520</v>
      </c>
      <c r="E8851" s="11" t="s">
        <v>2190</v>
      </c>
      <c r="F8851" s="12" t="s">
        <v>30094</v>
      </c>
      <c r="G8851" s="12" t="s">
        <v>30095</v>
      </c>
      <c r="H8851" s="11" t="str">
        <f t="shared" si="138"/>
        <v>insert into BTRCOutgoingXRate (OID, prefix, outgoingRateBDT, operatorName, operatorType, effectiveFrom, effectiveTo) values('786152_2016-01-01','786152','10','RUSSIA MOBILE TELESYSTEMS','MOBILE',to_date('2016-01-01','YYYY-MM-DD HH24:MI:SS'),to_date('2016-12-01','YYYY-MM-DD HH24:MI:SS'));</v>
      </c>
    </row>
    <row r="8852" spans="1:8">
      <c r="A8852" s="11" t="s">
        <v>25595</v>
      </c>
      <c r="B8852" s="11" t="s">
        <v>12872</v>
      </c>
      <c r="C8852" s="18">
        <v>10</v>
      </c>
      <c r="D8852" s="11" t="s">
        <v>12520</v>
      </c>
      <c r="E8852" s="11" t="s">
        <v>2190</v>
      </c>
      <c r="F8852" s="12" t="s">
        <v>30094</v>
      </c>
      <c r="G8852" s="12" t="s">
        <v>30095</v>
      </c>
      <c r="H8852" s="11" t="str">
        <f t="shared" si="138"/>
        <v>insert into BTRCOutgoingXRate (OID, prefix, outgoingRateBDT, operatorName, operatorType, effectiveFrom, effectiveTo) values('786155_2016-01-01','786155','10','RUSSIA MOBILE TELESYSTEMS','MOBILE',to_date('2016-01-01','YYYY-MM-DD HH24:MI:SS'),to_date('2016-12-01','YYYY-MM-DD HH24:MI:SS'));</v>
      </c>
    </row>
    <row r="8853" spans="1:8">
      <c r="A8853" s="11" t="s">
        <v>25596</v>
      </c>
      <c r="B8853" s="11" t="s">
        <v>12873</v>
      </c>
      <c r="C8853" s="18">
        <v>10</v>
      </c>
      <c r="D8853" s="11" t="s">
        <v>12520</v>
      </c>
      <c r="E8853" s="11" t="s">
        <v>2190</v>
      </c>
      <c r="F8853" s="12" t="s">
        <v>30094</v>
      </c>
      <c r="G8853" s="12" t="s">
        <v>30095</v>
      </c>
      <c r="H8853" s="11" t="str">
        <f t="shared" si="138"/>
        <v>insert into BTRCOutgoingXRate (OID, prefix, outgoingRateBDT, operatorName, operatorType, effectiveFrom, effectiveTo) values('786159_2016-01-01','786159','10','RUSSIA MOBILE TELESYSTEMS','MOBILE',to_date('2016-01-01','YYYY-MM-DD HH24:MI:SS'),to_date('2016-12-01','YYYY-MM-DD HH24:MI:SS'));</v>
      </c>
    </row>
    <row r="8854" spans="1:8">
      <c r="A8854" s="11" t="s">
        <v>25597</v>
      </c>
      <c r="B8854" s="11" t="s">
        <v>12874</v>
      </c>
      <c r="C8854" s="18">
        <v>10</v>
      </c>
      <c r="D8854" s="11" t="s">
        <v>12520</v>
      </c>
      <c r="E8854" s="11" t="s">
        <v>2190</v>
      </c>
      <c r="F8854" s="12" t="s">
        <v>30094</v>
      </c>
      <c r="G8854" s="12" t="s">
        <v>30095</v>
      </c>
      <c r="H8854" s="11" t="str">
        <f t="shared" si="138"/>
        <v>insert into BTRCOutgoingXRate (OID, prefix, outgoingRateBDT, operatorName, operatorType, effectiveFrom, effectiveTo) values('786160_2016-01-01','786160','10','RUSSIA MOBILE TELESYSTEMS','MOBILE',to_date('2016-01-01','YYYY-MM-DD HH24:MI:SS'),to_date('2016-12-01','YYYY-MM-DD HH24:MI:SS'));</v>
      </c>
    </row>
    <row r="8855" spans="1:8">
      <c r="A8855" s="11" t="s">
        <v>25598</v>
      </c>
      <c r="B8855" s="11" t="s">
        <v>12875</v>
      </c>
      <c r="C8855" s="18">
        <v>10</v>
      </c>
      <c r="D8855" s="11" t="s">
        <v>12520</v>
      </c>
      <c r="E8855" s="11" t="s">
        <v>2190</v>
      </c>
      <c r="F8855" s="12" t="s">
        <v>30094</v>
      </c>
      <c r="G8855" s="12" t="s">
        <v>30095</v>
      </c>
      <c r="H8855" s="11" t="str">
        <f t="shared" si="138"/>
        <v>insert into BTRCOutgoingXRate (OID, prefix, outgoingRateBDT, operatorName, operatorType, effectiveFrom, effectiveTo) values('786162_2016-01-01','786162','10','RUSSIA MOBILE TELESYSTEMS','MOBILE',to_date('2016-01-01','YYYY-MM-DD HH24:MI:SS'),to_date('2016-12-01','YYYY-MM-DD HH24:MI:SS'));</v>
      </c>
    </row>
    <row r="8856" spans="1:8">
      <c r="A8856" s="11" t="s">
        <v>25599</v>
      </c>
      <c r="B8856" s="11" t="s">
        <v>12876</v>
      </c>
      <c r="C8856" s="18">
        <v>10</v>
      </c>
      <c r="D8856" s="11" t="s">
        <v>12520</v>
      </c>
      <c r="E8856" s="11" t="s">
        <v>2190</v>
      </c>
      <c r="F8856" s="12" t="s">
        <v>30094</v>
      </c>
      <c r="G8856" s="12" t="s">
        <v>30095</v>
      </c>
      <c r="H8856" s="11" t="str">
        <f t="shared" si="138"/>
        <v>insert into BTRCOutgoingXRate (OID, prefix, outgoingRateBDT, operatorName, operatorType, effectiveFrom, effectiveTo) values('786165_2016-01-01','786165','10','RUSSIA MOBILE TELESYSTEMS','MOBILE',to_date('2016-01-01','YYYY-MM-DD HH24:MI:SS'),to_date('2016-12-01','YYYY-MM-DD HH24:MI:SS'));</v>
      </c>
    </row>
    <row r="8857" spans="1:8">
      <c r="A8857" s="11" t="s">
        <v>25600</v>
      </c>
      <c r="B8857" s="11" t="s">
        <v>12877</v>
      </c>
      <c r="C8857" s="18">
        <v>10</v>
      </c>
      <c r="D8857" s="11" t="s">
        <v>12520</v>
      </c>
      <c r="E8857" s="11" t="s">
        <v>2190</v>
      </c>
      <c r="F8857" s="12" t="s">
        <v>30094</v>
      </c>
      <c r="G8857" s="12" t="s">
        <v>30095</v>
      </c>
      <c r="H8857" s="11" t="str">
        <f t="shared" si="138"/>
        <v>insert into BTRCOutgoingXRate (OID, prefix, outgoingRateBDT, operatorName, operatorType, effectiveFrom, effectiveTo) values('786166_2016-01-01','786166','10','RUSSIA MOBILE TELESYSTEMS','MOBILE',to_date('2016-01-01','YYYY-MM-DD HH24:MI:SS'),to_date('2016-12-01','YYYY-MM-DD HH24:MI:SS'));</v>
      </c>
    </row>
    <row r="8858" spans="1:8">
      <c r="A8858" s="11" t="s">
        <v>25601</v>
      </c>
      <c r="B8858" s="11" t="s">
        <v>12878</v>
      </c>
      <c r="C8858" s="18">
        <v>10</v>
      </c>
      <c r="D8858" s="11" t="s">
        <v>12520</v>
      </c>
      <c r="E8858" s="11" t="s">
        <v>2190</v>
      </c>
      <c r="F8858" s="12" t="s">
        <v>30094</v>
      </c>
      <c r="G8858" s="12" t="s">
        <v>30095</v>
      </c>
      <c r="H8858" s="11" t="str">
        <f t="shared" si="138"/>
        <v>insert into BTRCOutgoingXRate (OID, prefix, outgoingRateBDT, operatorName, operatorType, effectiveFrom, effectiveTo) values('786167_2016-01-01','786167','10','RUSSIA MOBILE TELESYSTEMS','MOBILE',to_date('2016-01-01','YYYY-MM-DD HH24:MI:SS'),to_date('2016-12-01','YYYY-MM-DD HH24:MI:SS'));</v>
      </c>
    </row>
    <row r="8859" spans="1:8">
      <c r="A8859" s="11" t="s">
        <v>25602</v>
      </c>
      <c r="B8859" s="11" t="s">
        <v>12879</v>
      </c>
      <c r="C8859" s="18">
        <v>10</v>
      </c>
      <c r="D8859" s="11" t="s">
        <v>12520</v>
      </c>
      <c r="E8859" s="11" t="s">
        <v>2190</v>
      </c>
      <c r="F8859" s="12" t="s">
        <v>30094</v>
      </c>
      <c r="G8859" s="12" t="s">
        <v>30095</v>
      </c>
      <c r="H8859" s="11" t="str">
        <f t="shared" si="138"/>
        <v>insert into BTRCOutgoingXRate (OID, prefix, outgoingRateBDT, operatorName, operatorType, effectiveFrom, effectiveTo) values('786175_2016-01-01','786175','10','RUSSIA MOBILE TELESYSTEMS','MOBILE',to_date('2016-01-01','YYYY-MM-DD HH24:MI:SS'),to_date('2016-12-01','YYYY-MM-DD HH24:MI:SS'));</v>
      </c>
    </row>
    <row r="8860" spans="1:8">
      <c r="A8860" s="11" t="s">
        <v>25603</v>
      </c>
      <c r="B8860" s="11" t="s">
        <v>12880</v>
      </c>
      <c r="C8860" s="18">
        <v>10</v>
      </c>
      <c r="D8860" s="11" t="s">
        <v>12520</v>
      </c>
      <c r="E8860" s="11" t="s">
        <v>2190</v>
      </c>
      <c r="F8860" s="12" t="s">
        <v>30094</v>
      </c>
      <c r="G8860" s="12" t="s">
        <v>30095</v>
      </c>
      <c r="H8860" s="11" t="str">
        <f t="shared" si="138"/>
        <v>insert into BTRCOutgoingXRate (OID, prefix, outgoingRateBDT, operatorName, operatorType, effectiveFrom, effectiveTo) values('786176_2016-01-01','786176','10','RUSSIA MOBILE TELESYSTEMS','MOBILE',to_date('2016-01-01','YYYY-MM-DD HH24:MI:SS'),to_date('2016-12-01','YYYY-MM-DD HH24:MI:SS'));</v>
      </c>
    </row>
    <row r="8861" spans="1:8">
      <c r="A8861" s="11" t="s">
        <v>25604</v>
      </c>
      <c r="B8861" s="11" t="s">
        <v>12881</v>
      </c>
      <c r="C8861" s="18">
        <v>10</v>
      </c>
      <c r="D8861" s="11" t="s">
        <v>12520</v>
      </c>
      <c r="E8861" s="11" t="s">
        <v>2190</v>
      </c>
      <c r="F8861" s="12" t="s">
        <v>30094</v>
      </c>
      <c r="G8861" s="12" t="s">
        <v>30095</v>
      </c>
      <c r="H8861" s="11" t="str">
        <f t="shared" si="138"/>
        <v>insert into BTRCOutgoingXRate (OID, prefix, outgoingRateBDT, operatorName, operatorType, effectiveFrom, effectiveTo) values('786177_2016-01-01','786177','10','RUSSIA MOBILE TELESYSTEMS','MOBILE',to_date('2016-01-01','YYYY-MM-DD HH24:MI:SS'),to_date('2016-12-01','YYYY-MM-DD HH24:MI:SS'));</v>
      </c>
    </row>
    <row r="8862" spans="1:8">
      <c r="A8862" s="11" t="s">
        <v>25605</v>
      </c>
      <c r="B8862" s="11" t="s">
        <v>12882</v>
      </c>
      <c r="C8862" s="18">
        <v>10</v>
      </c>
      <c r="D8862" s="11" t="s">
        <v>12520</v>
      </c>
      <c r="E8862" s="11" t="s">
        <v>2190</v>
      </c>
      <c r="F8862" s="12" t="s">
        <v>30094</v>
      </c>
      <c r="G8862" s="12" t="s">
        <v>30095</v>
      </c>
      <c r="H8862" s="11" t="str">
        <f t="shared" si="138"/>
        <v>insert into BTRCOutgoingXRate (OID, prefix, outgoingRateBDT, operatorName, operatorType, effectiveFrom, effectiveTo) values('786192_2016-01-01','786192','10','RUSSIA MOBILE TELESYSTEMS','MOBILE',to_date('2016-01-01','YYYY-MM-DD HH24:MI:SS'),to_date('2016-12-01','YYYY-MM-DD HH24:MI:SS'));</v>
      </c>
    </row>
    <row r="8863" spans="1:8">
      <c r="A8863" s="11" t="s">
        <v>25606</v>
      </c>
      <c r="B8863" s="11" t="s">
        <v>12883</v>
      </c>
      <c r="C8863" s="18">
        <v>10</v>
      </c>
      <c r="D8863" s="11" t="s">
        <v>12520</v>
      </c>
      <c r="E8863" s="11" t="s">
        <v>2190</v>
      </c>
      <c r="F8863" s="12" t="s">
        <v>30094</v>
      </c>
      <c r="G8863" s="12" t="s">
        <v>30095</v>
      </c>
      <c r="H8863" s="11" t="str">
        <f t="shared" si="138"/>
        <v>insert into BTRCOutgoingXRate (OID, prefix, outgoingRateBDT, operatorName, operatorType, effectiveFrom, effectiveTo) values('786195_2016-01-01','786195','10','RUSSIA MOBILE TELESYSTEMS','MOBILE',to_date('2016-01-01','YYYY-MM-DD HH24:MI:SS'),to_date('2016-12-01','YYYY-MM-DD HH24:MI:SS'));</v>
      </c>
    </row>
    <row r="8864" spans="1:8">
      <c r="A8864" s="11" t="s">
        <v>25607</v>
      </c>
      <c r="B8864" s="11" t="s">
        <v>12884</v>
      </c>
      <c r="C8864" s="18">
        <v>10</v>
      </c>
      <c r="D8864" s="11" t="s">
        <v>12507</v>
      </c>
      <c r="E8864" s="11" t="s">
        <v>2227</v>
      </c>
      <c r="F8864" s="12" t="s">
        <v>30094</v>
      </c>
      <c r="G8864" s="12" t="s">
        <v>30095</v>
      </c>
      <c r="H8864" s="11" t="str">
        <f t="shared" si="138"/>
        <v>insert into BTRCOutgoingXRate (OID, prefix, outgoingRateBDT, operatorName, operatorType, effectiveFrom, effectiveTo) values('781271_2016-01-01','781271','10','RUSSIA-FIXED 3','FIXED',to_date('2016-01-01','YYYY-MM-DD HH24:MI:SS'),to_date('2016-12-01','YYYY-MM-DD HH24:MI:SS'));</v>
      </c>
    </row>
    <row r="8865" spans="1:8">
      <c r="A8865" s="11" t="s">
        <v>25608</v>
      </c>
      <c r="B8865" s="11" t="s">
        <v>12885</v>
      </c>
      <c r="C8865" s="18">
        <v>10</v>
      </c>
      <c r="D8865" s="11" t="s">
        <v>12507</v>
      </c>
      <c r="E8865" s="11" t="s">
        <v>2227</v>
      </c>
      <c r="F8865" s="12" t="s">
        <v>30094</v>
      </c>
      <c r="G8865" s="12" t="s">
        <v>30095</v>
      </c>
      <c r="H8865" s="11" t="str">
        <f t="shared" si="138"/>
        <v>insert into BTRCOutgoingXRate (OID, prefix, outgoingRateBDT, operatorName, operatorType, effectiveFrom, effectiveTo) values('785126_2016-01-01','785126','10','RUSSIA-FIXED 3','FIXED',to_date('2016-01-01','YYYY-MM-DD HH24:MI:SS'),to_date('2016-12-01','YYYY-MM-DD HH24:MI:SS'));</v>
      </c>
    </row>
    <row r="8866" spans="1:8">
      <c r="A8866" s="11" t="s">
        <v>25609</v>
      </c>
      <c r="B8866" s="11" t="s">
        <v>12886</v>
      </c>
      <c r="C8866" s="18">
        <v>10</v>
      </c>
      <c r="D8866" s="11" t="s">
        <v>12507</v>
      </c>
      <c r="E8866" s="11" t="s">
        <v>2227</v>
      </c>
      <c r="F8866" s="12" t="s">
        <v>30094</v>
      </c>
      <c r="G8866" s="12" t="s">
        <v>30095</v>
      </c>
      <c r="H8866" s="11" t="str">
        <f t="shared" si="138"/>
        <v>insert into BTRCOutgoingXRate (OID, prefix, outgoingRateBDT, operatorName, operatorType, effectiveFrom, effectiveTo) values('786121_2016-01-01','786121','10','RUSSIA-FIXED 3','FIXED',to_date('2016-01-01','YYYY-MM-DD HH24:MI:SS'),to_date('2016-12-01','YYYY-MM-DD HH24:MI:SS'));</v>
      </c>
    </row>
    <row r="8867" spans="1:8">
      <c r="A8867" s="11" t="s">
        <v>25610</v>
      </c>
      <c r="B8867" s="11" t="s">
        <v>12887</v>
      </c>
      <c r="C8867" s="18">
        <v>10</v>
      </c>
      <c r="D8867" s="11" t="s">
        <v>12507</v>
      </c>
      <c r="E8867" s="11" t="s">
        <v>2227</v>
      </c>
      <c r="F8867" s="12" t="s">
        <v>30094</v>
      </c>
      <c r="G8867" s="12" t="s">
        <v>30095</v>
      </c>
      <c r="H8867" s="11" t="str">
        <f t="shared" si="138"/>
        <v>insert into BTRCOutgoingXRate (OID, prefix, outgoingRateBDT, operatorName, operatorType, effectiveFrom, effectiveTo) values('786226_2016-01-01','786226','10','RUSSIA-FIXED 3','FIXED',to_date('2016-01-01','YYYY-MM-DD HH24:MI:SS'),to_date('2016-12-01','YYYY-MM-DD HH24:MI:SS'));</v>
      </c>
    </row>
    <row r="8868" spans="1:8">
      <c r="A8868" s="11" t="s">
        <v>25611</v>
      </c>
      <c r="B8868" s="11" t="s">
        <v>12888</v>
      </c>
      <c r="C8868" s="18">
        <v>10</v>
      </c>
      <c r="D8868" s="11" t="s">
        <v>12507</v>
      </c>
      <c r="E8868" s="11" t="s">
        <v>2227</v>
      </c>
      <c r="F8868" s="12" t="s">
        <v>30094</v>
      </c>
      <c r="G8868" s="12" t="s">
        <v>30095</v>
      </c>
      <c r="H8868" s="11" t="str">
        <f t="shared" si="138"/>
        <v>insert into BTRCOutgoingXRate (OID, prefix, outgoingRateBDT, operatorName, operatorType, effectiveFrom, effectiveTo) values('786326_2016-01-01','786326','10','RUSSIA-FIXED 3','FIXED',to_date('2016-01-01','YYYY-MM-DD HH24:MI:SS'),to_date('2016-12-01','YYYY-MM-DD HH24:MI:SS'));</v>
      </c>
    </row>
    <row r="8869" spans="1:8">
      <c r="A8869" s="11" t="s">
        <v>25612</v>
      </c>
      <c r="B8869" s="11" t="s">
        <v>12889</v>
      </c>
      <c r="C8869" s="18">
        <v>10</v>
      </c>
      <c r="D8869" s="11" t="s">
        <v>12507</v>
      </c>
      <c r="E8869" s="11" t="s">
        <v>2227</v>
      </c>
      <c r="F8869" s="12" t="s">
        <v>30094</v>
      </c>
      <c r="G8869" s="12" t="s">
        <v>30095</v>
      </c>
      <c r="H8869" s="11" t="str">
        <f t="shared" si="138"/>
        <v>insert into BTRCOutgoingXRate (OID, prefix, outgoingRateBDT, operatorName, operatorType, effectiveFrom, effectiveTo) values('786529_2016-01-01','786529','10','RUSSIA-FIXED 3','FIXED',to_date('2016-01-01','YYYY-MM-DD HH24:MI:SS'),to_date('2016-12-01','YYYY-MM-DD HH24:MI:SS'));</v>
      </c>
    </row>
    <row r="8870" spans="1:8">
      <c r="A8870" s="11" t="s">
        <v>25613</v>
      </c>
      <c r="B8870" s="11" t="s">
        <v>12890</v>
      </c>
      <c r="C8870" s="18">
        <v>10</v>
      </c>
      <c r="D8870" s="11" t="s">
        <v>12891</v>
      </c>
      <c r="E8870" s="11" t="s">
        <v>2227</v>
      </c>
      <c r="F8870" s="12" t="s">
        <v>30094</v>
      </c>
      <c r="G8870" s="12" t="s">
        <v>30095</v>
      </c>
      <c r="H8870" s="11" t="str">
        <f t="shared" si="138"/>
        <v>insert into BTRCOutgoingXRate (OID, prefix, outgoingRateBDT, operatorName, operatorType, effectiveFrom, effectiveTo) values('78182_2016-01-01','78182','10','RUSSIA-ARKHANGELSK-FIXED','FIXED',to_date('2016-01-01','YYYY-MM-DD HH24:MI:SS'),to_date('2016-12-01','YYYY-MM-DD HH24:MI:SS'));</v>
      </c>
    </row>
    <row r="8871" spans="1:8">
      <c r="A8871" s="11" t="s">
        <v>25614</v>
      </c>
      <c r="B8871" s="11" t="s">
        <v>12892</v>
      </c>
      <c r="C8871" s="18">
        <v>10</v>
      </c>
      <c r="D8871" s="11" t="s">
        <v>12893</v>
      </c>
      <c r="E8871" s="11" t="s">
        <v>2227</v>
      </c>
      <c r="F8871" s="12" t="s">
        <v>30094</v>
      </c>
      <c r="G8871" s="12" t="s">
        <v>30095</v>
      </c>
      <c r="H8871" s="11" t="str">
        <f t="shared" si="138"/>
        <v>insert into BTRCOutgoingXRate (OID, prefix, outgoingRateBDT, operatorName, operatorType, effectiveFrom, effectiveTo) values('78126_2016-01-01','78126','10','RUSSIA OUTER ST. PETERSBURG','FIXED',to_date('2016-01-01','YYYY-MM-DD HH24:MI:SS'),to_date('2016-12-01','YYYY-MM-DD HH24:MI:SS'));</v>
      </c>
    </row>
    <row r="8872" spans="1:8">
      <c r="A8872" s="11" t="s">
        <v>25615</v>
      </c>
      <c r="B8872" s="11" t="s">
        <v>12894</v>
      </c>
      <c r="C8872" s="18">
        <v>10</v>
      </c>
      <c r="D8872" s="11" t="s">
        <v>12893</v>
      </c>
      <c r="E8872" s="11" t="s">
        <v>2227</v>
      </c>
      <c r="F8872" s="12" t="s">
        <v>30094</v>
      </c>
      <c r="G8872" s="12" t="s">
        <v>30095</v>
      </c>
      <c r="H8872" s="11" t="str">
        <f t="shared" si="138"/>
        <v>insert into BTRCOutgoingXRate (OID, prefix, outgoingRateBDT, operatorName, operatorType, effectiveFrom, effectiveTo) values('78127_2016-01-01','78127','10','RUSSIA OUTER ST. PETERSBURG','FIXED',to_date('2016-01-01','YYYY-MM-DD HH24:MI:SS'),to_date('2016-12-01','YYYY-MM-DD HH24:MI:SS'));</v>
      </c>
    </row>
    <row r="8873" spans="1:8">
      <c r="A8873" s="11" t="s">
        <v>25616</v>
      </c>
      <c r="B8873" s="11" t="s">
        <v>12895</v>
      </c>
      <c r="C8873" s="18">
        <v>10</v>
      </c>
      <c r="D8873" s="11" t="s">
        <v>12896</v>
      </c>
      <c r="E8873" s="11" t="s">
        <v>2227</v>
      </c>
      <c r="F8873" s="12" t="s">
        <v>30094</v>
      </c>
      <c r="G8873" s="12" t="s">
        <v>30095</v>
      </c>
      <c r="H8873" s="11" t="str">
        <f t="shared" si="138"/>
        <v>insert into BTRCOutgoingXRate (OID, prefix, outgoingRateBDT, operatorName, operatorType, effectiveFrom, effectiveTo) values('7096_2016-01-01','7096','10','Russia Moscow Suburb','FIXED',to_date('2016-01-01','YYYY-MM-DD HH24:MI:SS'),to_date('2016-12-01','YYYY-MM-DD HH24:MI:SS'));</v>
      </c>
    </row>
    <row r="8874" spans="1:8">
      <c r="A8874" s="11" t="s">
        <v>25617</v>
      </c>
      <c r="B8874" s="11" t="s">
        <v>12897</v>
      </c>
      <c r="C8874" s="18">
        <v>10</v>
      </c>
      <c r="D8874" s="11" t="s">
        <v>12898</v>
      </c>
      <c r="E8874" s="11" t="s">
        <v>2227</v>
      </c>
      <c r="F8874" s="12" t="s">
        <v>30094</v>
      </c>
      <c r="G8874" s="12" t="s">
        <v>30095</v>
      </c>
      <c r="H8874" s="11" t="str">
        <f t="shared" si="138"/>
        <v>insert into BTRCOutgoingXRate (OID, prefix, outgoingRateBDT, operatorName, operatorType, effectiveFrom, effectiveTo) values('74944_2016-01-01','74944','10','Russia Zone 2','FIXED',to_date('2016-01-01','YYYY-MM-DD HH24:MI:SS'),to_date('2016-12-01','YYYY-MM-DD HH24:MI:SS'));</v>
      </c>
    </row>
    <row r="8875" spans="1:8">
      <c r="A8875" s="11" t="s">
        <v>25618</v>
      </c>
      <c r="B8875" s="11" t="s">
        <v>12899</v>
      </c>
      <c r="C8875" s="18">
        <v>10</v>
      </c>
      <c r="D8875" s="11" t="s">
        <v>12898</v>
      </c>
      <c r="E8875" s="11" t="s">
        <v>2227</v>
      </c>
      <c r="F8875" s="12" t="s">
        <v>30094</v>
      </c>
      <c r="G8875" s="12" t="s">
        <v>30095</v>
      </c>
      <c r="H8875" s="11" t="str">
        <f t="shared" si="138"/>
        <v>insert into BTRCOutgoingXRate (OID, prefix, outgoingRateBDT, operatorName, operatorType, effectiveFrom, effectiveTo) values('74945_2016-01-01','74945','10','Russia Zone 2','FIXED',to_date('2016-01-01','YYYY-MM-DD HH24:MI:SS'),to_date('2016-12-01','YYYY-MM-DD HH24:MI:SS'));</v>
      </c>
    </row>
    <row r="8876" spans="1:8">
      <c r="A8876" s="11" t="s">
        <v>25619</v>
      </c>
      <c r="B8876" s="11" t="s">
        <v>12900</v>
      </c>
      <c r="C8876" s="18">
        <v>10</v>
      </c>
      <c r="D8876" s="11" t="s">
        <v>12898</v>
      </c>
      <c r="E8876" s="11" t="s">
        <v>2227</v>
      </c>
      <c r="F8876" s="12" t="s">
        <v>30094</v>
      </c>
      <c r="G8876" s="12" t="s">
        <v>30095</v>
      </c>
      <c r="H8876" s="11" t="str">
        <f t="shared" si="138"/>
        <v>insert into BTRCOutgoingXRate (OID, prefix, outgoingRateBDT, operatorName, operatorType, effectiveFrom, effectiveTo) values('74946_2016-01-01','74946','10','Russia Zone 2','FIXED',to_date('2016-01-01','YYYY-MM-DD HH24:MI:SS'),to_date('2016-12-01','YYYY-MM-DD HH24:MI:SS'));</v>
      </c>
    </row>
    <row r="8877" spans="1:8">
      <c r="A8877" s="11" t="s">
        <v>25620</v>
      </c>
      <c r="B8877" s="11" t="s">
        <v>12901</v>
      </c>
      <c r="C8877" s="18">
        <v>10</v>
      </c>
      <c r="D8877" s="11" t="s">
        <v>12898</v>
      </c>
      <c r="E8877" s="11" t="s">
        <v>2227</v>
      </c>
      <c r="F8877" s="12" t="s">
        <v>30094</v>
      </c>
      <c r="G8877" s="12" t="s">
        <v>30095</v>
      </c>
      <c r="H8877" s="11" t="str">
        <f t="shared" si="138"/>
        <v>insert into BTRCOutgoingXRate (OID, prefix, outgoingRateBDT, operatorName, operatorType, effectiveFrom, effectiveTo) values('74947_2016-01-01','74947','10','Russia Zone 2','FIXED',to_date('2016-01-01','YYYY-MM-DD HH24:MI:SS'),to_date('2016-12-01','YYYY-MM-DD HH24:MI:SS'));</v>
      </c>
    </row>
    <row r="8878" spans="1:8">
      <c r="A8878" s="11" t="s">
        <v>25621</v>
      </c>
      <c r="B8878" s="11" t="s">
        <v>12902</v>
      </c>
      <c r="C8878" s="18">
        <v>10</v>
      </c>
      <c r="D8878" s="11" t="s">
        <v>12898</v>
      </c>
      <c r="E8878" s="11" t="s">
        <v>2227</v>
      </c>
      <c r="F8878" s="12" t="s">
        <v>30094</v>
      </c>
      <c r="G8878" s="12" t="s">
        <v>30095</v>
      </c>
      <c r="H8878" s="11" t="str">
        <f t="shared" si="138"/>
        <v>insert into BTRCOutgoingXRate (OID, prefix, outgoingRateBDT, operatorName, operatorType, effectiveFrom, effectiveTo) values('74948_2016-01-01','74948','10','Russia Zone 2','FIXED',to_date('2016-01-01','YYYY-MM-DD HH24:MI:SS'),to_date('2016-12-01','YYYY-MM-DD HH24:MI:SS'));</v>
      </c>
    </row>
    <row r="8879" spans="1:8">
      <c r="A8879" s="11" t="s">
        <v>25622</v>
      </c>
      <c r="B8879" s="11" t="s">
        <v>12903</v>
      </c>
      <c r="C8879" s="18">
        <v>10</v>
      </c>
      <c r="D8879" s="11" t="s">
        <v>12898</v>
      </c>
      <c r="E8879" s="11" t="s">
        <v>2227</v>
      </c>
      <c r="F8879" s="12" t="s">
        <v>30094</v>
      </c>
      <c r="G8879" s="12" t="s">
        <v>30095</v>
      </c>
      <c r="H8879" s="11" t="str">
        <f t="shared" si="138"/>
        <v>insert into BTRCOutgoingXRate (OID, prefix, outgoingRateBDT, operatorName, operatorType, effectiveFrom, effectiveTo) values('74949_2016-01-01','74949','10','Russia Zone 2','FIXED',to_date('2016-01-01','YYYY-MM-DD HH24:MI:SS'),to_date('2016-12-01','YYYY-MM-DD HH24:MI:SS'));</v>
      </c>
    </row>
    <row r="8880" spans="1:8">
      <c r="A8880" s="11" t="s">
        <v>25623</v>
      </c>
      <c r="B8880" s="11" t="s">
        <v>12904</v>
      </c>
      <c r="C8880" s="18">
        <v>10</v>
      </c>
      <c r="D8880" s="11" t="s">
        <v>12898</v>
      </c>
      <c r="E8880" s="11" t="s">
        <v>2227</v>
      </c>
      <c r="F8880" s="12" t="s">
        <v>30094</v>
      </c>
      <c r="G8880" s="12" t="s">
        <v>30095</v>
      </c>
      <c r="H8880" s="11" t="str">
        <f t="shared" si="138"/>
        <v>insert into BTRCOutgoingXRate (OID, prefix, outgoingRateBDT, operatorName, operatorType, effectiveFrom, effectiveTo) values('74910_2016-01-01','74910','10','Russia Zone 2','FIXED',to_date('2016-01-01','YYYY-MM-DD HH24:MI:SS'),to_date('2016-12-01','YYYY-MM-DD HH24:MI:SS'));</v>
      </c>
    </row>
    <row r="8881" spans="1:8">
      <c r="A8881" s="11" t="s">
        <v>25624</v>
      </c>
      <c r="B8881" s="11" t="s">
        <v>12905</v>
      </c>
      <c r="C8881" s="18">
        <v>10</v>
      </c>
      <c r="D8881" s="11" t="s">
        <v>12898</v>
      </c>
      <c r="E8881" s="11" t="s">
        <v>2227</v>
      </c>
      <c r="F8881" s="12" t="s">
        <v>30094</v>
      </c>
      <c r="G8881" s="12" t="s">
        <v>30095</v>
      </c>
      <c r="H8881" s="11" t="str">
        <f t="shared" si="138"/>
        <v>insert into BTRCOutgoingXRate (OID, prefix, outgoingRateBDT, operatorName, operatorType, effectiveFrom, effectiveTo) values('74911_2016-01-01','74911','10','Russia Zone 2','FIXED',to_date('2016-01-01','YYYY-MM-DD HH24:MI:SS'),to_date('2016-12-01','YYYY-MM-DD HH24:MI:SS'));</v>
      </c>
    </row>
    <row r="8882" spans="1:8">
      <c r="A8882" s="11" t="s">
        <v>25625</v>
      </c>
      <c r="B8882" s="11" t="s">
        <v>12906</v>
      </c>
      <c r="C8882" s="18">
        <v>10</v>
      </c>
      <c r="D8882" s="11" t="s">
        <v>12898</v>
      </c>
      <c r="E8882" s="11" t="s">
        <v>2227</v>
      </c>
      <c r="F8882" s="12" t="s">
        <v>30094</v>
      </c>
      <c r="G8882" s="12" t="s">
        <v>30095</v>
      </c>
      <c r="H8882" s="11" t="str">
        <f t="shared" si="138"/>
        <v>insert into BTRCOutgoingXRate (OID, prefix, outgoingRateBDT, operatorName, operatorType, effectiveFrom, effectiveTo) values('74913_2016-01-01','74913','10','Russia Zone 2','FIXED',to_date('2016-01-01','YYYY-MM-DD HH24:MI:SS'),to_date('2016-12-01','YYYY-MM-DD HH24:MI:SS'));</v>
      </c>
    </row>
    <row r="8883" spans="1:8">
      <c r="A8883" s="11" t="s">
        <v>25626</v>
      </c>
      <c r="B8883" s="11" t="s">
        <v>12907</v>
      </c>
      <c r="C8883" s="18">
        <v>10</v>
      </c>
      <c r="D8883" s="11" t="s">
        <v>12898</v>
      </c>
      <c r="E8883" s="11" t="s">
        <v>2227</v>
      </c>
      <c r="F8883" s="12" t="s">
        <v>30094</v>
      </c>
      <c r="G8883" s="12" t="s">
        <v>30095</v>
      </c>
      <c r="H8883" s="11" t="str">
        <f t="shared" si="138"/>
        <v>insert into BTRCOutgoingXRate (OID, prefix, outgoingRateBDT, operatorName, operatorType, effectiveFrom, effectiveTo) values('74914_2016-01-01','74914','10','Russia Zone 2','FIXED',to_date('2016-01-01','YYYY-MM-DD HH24:MI:SS'),to_date('2016-12-01','YYYY-MM-DD HH24:MI:SS'));</v>
      </c>
    </row>
    <row r="8884" spans="1:8">
      <c r="A8884" s="11" t="s">
        <v>25627</v>
      </c>
      <c r="B8884" s="11" t="s">
        <v>12908</v>
      </c>
      <c r="C8884" s="18">
        <v>10</v>
      </c>
      <c r="D8884" s="11" t="s">
        <v>12898</v>
      </c>
      <c r="E8884" s="11" t="s">
        <v>2227</v>
      </c>
      <c r="F8884" s="12" t="s">
        <v>30094</v>
      </c>
      <c r="G8884" s="12" t="s">
        <v>30095</v>
      </c>
      <c r="H8884" s="11" t="str">
        <f t="shared" si="138"/>
        <v>insert into BTRCOutgoingXRate (OID, prefix, outgoingRateBDT, operatorName, operatorType, effectiveFrom, effectiveTo) values('74915_2016-01-01','74915','10','Russia Zone 2','FIXED',to_date('2016-01-01','YYYY-MM-DD HH24:MI:SS'),to_date('2016-12-01','YYYY-MM-DD HH24:MI:SS'));</v>
      </c>
    </row>
    <row r="8885" spans="1:8">
      <c r="A8885" s="11" t="s">
        <v>25628</v>
      </c>
      <c r="B8885" s="11" t="s">
        <v>12909</v>
      </c>
      <c r="C8885" s="18">
        <v>10</v>
      </c>
      <c r="D8885" s="11" t="s">
        <v>12898</v>
      </c>
      <c r="E8885" s="11" t="s">
        <v>2227</v>
      </c>
      <c r="F8885" s="12" t="s">
        <v>30094</v>
      </c>
      <c r="G8885" s="12" t="s">
        <v>30095</v>
      </c>
      <c r="H8885" s="11" t="str">
        <f t="shared" si="138"/>
        <v>insert into BTRCOutgoingXRate (OID, prefix, outgoingRateBDT, operatorName, operatorType, effectiveFrom, effectiveTo) values('74916_2016-01-01','74916','10','Russia Zone 2','FIXED',to_date('2016-01-01','YYYY-MM-DD HH24:MI:SS'),to_date('2016-12-01','YYYY-MM-DD HH24:MI:SS'));</v>
      </c>
    </row>
    <row r="8886" spans="1:8">
      <c r="A8886" s="11" t="s">
        <v>25629</v>
      </c>
      <c r="B8886" s="11" t="s">
        <v>12910</v>
      </c>
      <c r="C8886" s="18">
        <v>10</v>
      </c>
      <c r="D8886" s="11" t="s">
        <v>12898</v>
      </c>
      <c r="E8886" s="11" t="s">
        <v>2227</v>
      </c>
      <c r="F8886" s="12" t="s">
        <v>30094</v>
      </c>
      <c r="G8886" s="12" t="s">
        <v>30095</v>
      </c>
      <c r="H8886" s="11" t="str">
        <f t="shared" si="138"/>
        <v>insert into BTRCOutgoingXRate (OID, prefix, outgoingRateBDT, operatorName, operatorType, effectiveFrom, effectiveTo) values('74917_2016-01-01','74917','10','Russia Zone 2','FIXED',to_date('2016-01-01','YYYY-MM-DD HH24:MI:SS'),to_date('2016-12-01','YYYY-MM-DD HH24:MI:SS'));</v>
      </c>
    </row>
    <row r="8887" spans="1:8">
      <c r="A8887" s="11" t="s">
        <v>25630</v>
      </c>
      <c r="B8887" s="11" t="s">
        <v>12911</v>
      </c>
      <c r="C8887" s="18">
        <v>10</v>
      </c>
      <c r="D8887" s="11" t="s">
        <v>12898</v>
      </c>
      <c r="E8887" s="11" t="s">
        <v>2227</v>
      </c>
      <c r="F8887" s="12" t="s">
        <v>30094</v>
      </c>
      <c r="G8887" s="12" t="s">
        <v>30095</v>
      </c>
      <c r="H8887" s="11" t="str">
        <f t="shared" si="138"/>
        <v>insert into BTRCOutgoingXRate (OID, prefix, outgoingRateBDT, operatorName, operatorType, effectiveFrom, effectiveTo) values('74918_2016-01-01','74918','10','Russia Zone 2','FIXED',to_date('2016-01-01','YYYY-MM-DD HH24:MI:SS'),to_date('2016-12-01','YYYY-MM-DD HH24:MI:SS'));</v>
      </c>
    </row>
    <row r="8888" spans="1:8">
      <c r="A8888" s="11" t="s">
        <v>25631</v>
      </c>
      <c r="B8888" s="11" t="s">
        <v>12912</v>
      </c>
      <c r="C8888" s="18">
        <v>10</v>
      </c>
      <c r="D8888" s="11" t="s">
        <v>12898</v>
      </c>
      <c r="E8888" s="11" t="s">
        <v>2227</v>
      </c>
      <c r="F8888" s="12" t="s">
        <v>30094</v>
      </c>
      <c r="G8888" s="12" t="s">
        <v>30095</v>
      </c>
      <c r="H8888" s="11" t="str">
        <f t="shared" si="138"/>
        <v>insert into BTRCOutgoingXRate (OID, prefix, outgoingRateBDT, operatorName, operatorType, effectiveFrom, effectiveTo) values('74919_2016-01-01','74919','10','Russia Zone 2','FIXED',to_date('2016-01-01','YYYY-MM-DD HH24:MI:SS'),to_date('2016-12-01','YYYY-MM-DD HH24:MI:SS'));</v>
      </c>
    </row>
    <row r="8889" spans="1:8">
      <c r="A8889" s="11" t="s">
        <v>25632</v>
      </c>
      <c r="B8889" s="11" t="s">
        <v>12913</v>
      </c>
      <c r="C8889" s="18">
        <v>10</v>
      </c>
      <c r="D8889" s="11" t="s">
        <v>12898</v>
      </c>
      <c r="E8889" s="11" t="s">
        <v>2227</v>
      </c>
      <c r="F8889" s="12" t="s">
        <v>30094</v>
      </c>
      <c r="G8889" s="12" t="s">
        <v>30095</v>
      </c>
      <c r="H8889" s="11" t="str">
        <f t="shared" si="138"/>
        <v>insert into BTRCOutgoingXRate (OID, prefix, outgoingRateBDT, operatorName, operatorType, effectiveFrom, effectiveTo) values('74920_2016-01-01','74920','10','Russia Zone 2','FIXED',to_date('2016-01-01','YYYY-MM-DD HH24:MI:SS'),to_date('2016-12-01','YYYY-MM-DD HH24:MI:SS'));</v>
      </c>
    </row>
    <row r="8890" spans="1:8">
      <c r="A8890" s="11" t="s">
        <v>25633</v>
      </c>
      <c r="B8890" s="11" t="s">
        <v>12914</v>
      </c>
      <c r="C8890" s="18">
        <v>10</v>
      </c>
      <c r="D8890" s="11" t="s">
        <v>12898</v>
      </c>
      <c r="E8890" s="11" t="s">
        <v>2227</v>
      </c>
      <c r="F8890" s="12" t="s">
        <v>30094</v>
      </c>
      <c r="G8890" s="12" t="s">
        <v>30095</v>
      </c>
      <c r="H8890" s="11" t="str">
        <f t="shared" si="138"/>
        <v>insert into BTRCOutgoingXRate (OID, prefix, outgoingRateBDT, operatorName, operatorType, effectiveFrom, effectiveTo) values('74921_2016-01-01','74921','10','Russia Zone 2','FIXED',to_date('2016-01-01','YYYY-MM-DD HH24:MI:SS'),to_date('2016-12-01','YYYY-MM-DD HH24:MI:SS'));</v>
      </c>
    </row>
    <row r="8891" spans="1:8">
      <c r="A8891" s="11" t="s">
        <v>25634</v>
      </c>
      <c r="B8891" s="11" t="s">
        <v>12915</v>
      </c>
      <c r="C8891" s="18">
        <v>10</v>
      </c>
      <c r="D8891" s="11" t="s">
        <v>12898</v>
      </c>
      <c r="E8891" s="11" t="s">
        <v>2227</v>
      </c>
      <c r="F8891" s="12" t="s">
        <v>30094</v>
      </c>
      <c r="G8891" s="12" t="s">
        <v>30095</v>
      </c>
      <c r="H8891" s="11" t="str">
        <f t="shared" si="138"/>
        <v>insert into BTRCOutgoingXRate (OID, prefix, outgoingRateBDT, operatorName, operatorType, effectiveFrom, effectiveTo) values('74923_2016-01-01','74923','10','Russia Zone 2','FIXED',to_date('2016-01-01','YYYY-MM-DD HH24:MI:SS'),to_date('2016-12-01','YYYY-MM-DD HH24:MI:SS'));</v>
      </c>
    </row>
    <row r="8892" spans="1:8">
      <c r="A8892" s="11" t="s">
        <v>25635</v>
      </c>
      <c r="B8892" s="11" t="s">
        <v>12916</v>
      </c>
      <c r="C8892" s="18">
        <v>10</v>
      </c>
      <c r="D8892" s="11" t="s">
        <v>12898</v>
      </c>
      <c r="E8892" s="11" t="s">
        <v>2227</v>
      </c>
      <c r="F8892" s="12" t="s">
        <v>30094</v>
      </c>
      <c r="G8892" s="12" t="s">
        <v>30095</v>
      </c>
      <c r="H8892" s="11" t="str">
        <f t="shared" si="138"/>
        <v>insert into BTRCOutgoingXRate (OID, prefix, outgoingRateBDT, operatorName, operatorType, effectiveFrom, effectiveTo) values('74924_2016-01-01','74924','10','Russia Zone 2','FIXED',to_date('2016-01-01','YYYY-MM-DD HH24:MI:SS'),to_date('2016-12-01','YYYY-MM-DD HH24:MI:SS'));</v>
      </c>
    </row>
    <row r="8893" spans="1:8">
      <c r="A8893" s="11" t="s">
        <v>25636</v>
      </c>
      <c r="B8893" s="11" t="s">
        <v>12917</v>
      </c>
      <c r="C8893" s="18">
        <v>10</v>
      </c>
      <c r="D8893" s="11" t="s">
        <v>12898</v>
      </c>
      <c r="E8893" s="11" t="s">
        <v>2227</v>
      </c>
      <c r="F8893" s="12" t="s">
        <v>30094</v>
      </c>
      <c r="G8893" s="12" t="s">
        <v>30095</v>
      </c>
      <c r="H8893" s="11" t="str">
        <f t="shared" si="138"/>
        <v>insert into BTRCOutgoingXRate (OID, prefix, outgoingRateBDT, operatorName, operatorType, effectiveFrom, effectiveTo) values('74925_2016-01-01','74925','10','Russia Zone 2','FIXED',to_date('2016-01-01','YYYY-MM-DD HH24:MI:SS'),to_date('2016-12-01','YYYY-MM-DD HH24:MI:SS'));</v>
      </c>
    </row>
    <row r="8894" spans="1:8">
      <c r="A8894" s="11" t="s">
        <v>25637</v>
      </c>
      <c r="B8894" s="11" t="s">
        <v>12918</v>
      </c>
      <c r="C8894" s="18">
        <v>10</v>
      </c>
      <c r="D8894" s="11" t="s">
        <v>12898</v>
      </c>
      <c r="E8894" s="11" t="s">
        <v>2227</v>
      </c>
      <c r="F8894" s="12" t="s">
        <v>30094</v>
      </c>
      <c r="G8894" s="12" t="s">
        <v>30095</v>
      </c>
      <c r="H8894" s="11" t="str">
        <f t="shared" si="138"/>
        <v>insert into BTRCOutgoingXRate (OID, prefix, outgoingRateBDT, operatorName, operatorType, effectiveFrom, effectiveTo) values('74926_2016-01-01','74926','10','Russia Zone 2','FIXED',to_date('2016-01-01','YYYY-MM-DD HH24:MI:SS'),to_date('2016-12-01','YYYY-MM-DD HH24:MI:SS'));</v>
      </c>
    </row>
    <row r="8895" spans="1:8">
      <c r="A8895" s="11" t="s">
        <v>25638</v>
      </c>
      <c r="B8895" s="11" t="s">
        <v>12919</v>
      </c>
      <c r="C8895" s="18">
        <v>10</v>
      </c>
      <c r="D8895" s="11" t="s">
        <v>12898</v>
      </c>
      <c r="E8895" s="11" t="s">
        <v>2227</v>
      </c>
      <c r="F8895" s="12" t="s">
        <v>30094</v>
      </c>
      <c r="G8895" s="12" t="s">
        <v>30095</v>
      </c>
      <c r="H8895" s="11" t="str">
        <f t="shared" si="138"/>
        <v>insert into BTRCOutgoingXRate (OID, prefix, outgoingRateBDT, operatorName, operatorType, effectiveFrom, effectiveTo) values('74927_2016-01-01','74927','10','Russia Zone 2','FIXED',to_date('2016-01-01','YYYY-MM-DD HH24:MI:SS'),to_date('2016-12-01','YYYY-MM-DD HH24:MI:SS'));</v>
      </c>
    </row>
    <row r="8896" spans="1:8">
      <c r="A8896" s="11" t="s">
        <v>25639</v>
      </c>
      <c r="B8896" s="11" t="s">
        <v>12920</v>
      </c>
      <c r="C8896" s="18">
        <v>10</v>
      </c>
      <c r="D8896" s="11" t="s">
        <v>12898</v>
      </c>
      <c r="E8896" s="11" t="s">
        <v>2227</v>
      </c>
      <c r="F8896" s="12" t="s">
        <v>30094</v>
      </c>
      <c r="G8896" s="12" t="s">
        <v>30095</v>
      </c>
      <c r="H8896" s="11" t="str">
        <f t="shared" si="138"/>
        <v>insert into BTRCOutgoingXRate (OID, prefix, outgoingRateBDT, operatorName, operatorType, effectiveFrom, effectiveTo) values('74928_2016-01-01','74928','10','Russia Zone 2','FIXED',to_date('2016-01-01','YYYY-MM-DD HH24:MI:SS'),to_date('2016-12-01','YYYY-MM-DD HH24:MI:SS'));</v>
      </c>
    </row>
    <row r="8897" spans="1:8">
      <c r="A8897" s="11" t="s">
        <v>25640</v>
      </c>
      <c r="B8897" s="11" t="s">
        <v>12921</v>
      </c>
      <c r="C8897" s="18">
        <v>10</v>
      </c>
      <c r="D8897" s="11" t="s">
        <v>12898</v>
      </c>
      <c r="E8897" s="11" t="s">
        <v>2227</v>
      </c>
      <c r="F8897" s="12" t="s">
        <v>30094</v>
      </c>
      <c r="G8897" s="12" t="s">
        <v>30095</v>
      </c>
      <c r="H8897" s="11" t="str">
        <f t="shared" si="138"/>
        <v>insert into BTRCOutgoingXRate (OID, prefix, outgoingRateBDT, operatorName, operatorType, effectiveFrom, effectiveTo) values('74929_2016-01-01','74929','10','Russia Zone 2','FIXED',to_date('2016-01-01','YYYY-MM-DD HH24:MI:SS'),to_date('2016-12-01','YYYY-MM-DD HH24:MI:SS'));</v>
      </c>
    </row>
    <row r="8898" spans="1:8">
      <c r="A8898" s="11" t="s">
        <v>25641</v>
      </c>
      <c r="B8898" s="11" t="s">
        <v>12922</v>
      </c>
      <c r="C8898" s="18">
        <v>10</v>
      </c>
      <c r="D8898" s="11" t="s">
        <v>12898</v>
      </c>
      <c r="E8898" s="11" t="s">
        <v>2227</v>
      </c>
      <c r="F8898" s="12" t="s">
        <v>30094</v>
      </c>
      <c r="G8898" s="12" t="s">
        <v>30095</v>
      </c>
      <c r="H8898" s="11" t="str">
        <f t="shared" si="138"/>
        <v>insert into BTRCOutgoingXRate (OID, prefix, outgoingRateBDT, operatorName, operatorType, effectiveFrom, effectiveTo) values('74930_2016-01-01','74930','10','Russia Zone 2','FIXED',to_date('2016-01-01','YYYY-MM-DD HH24:MI:SS'),to_date('2016-12-01','YYYY-MM-DD HH24:MI:SS'));</v>
      </c>
    </row>
    <row r="8899" spans="1:8">
      <c r="A8899" s="11" t="s">
        <v>25642</v>
      </c>
      <c r="B8899" s="11" t="s">
        <v>12923</v>
      </c>
      <c r="C8899" s="18">
        <v>10</v>
      </c>
      <c r="D8899" s="11" t="s">
        <v>12898</v>
      </c>
      <c r="E8899" s="11" t="s">
        <v>2227</v>
      </c>
      <c r="F8899" s="12" t="s">
        <v>30094</v>
      </c>
      <c r="G8899" s="12" t="s">
        <v>30095</v>
      </c>
      <c r="H8899" s="11" t="str">
        <f t="shared" si="138"/>
        <v>insert into BTRCOutgoingXRate (OID, prefix, outgoingRateBDT, operatorName, operatorType, effectiveFrom, effectiveTo) values('74931_2016-01-01','74931','10','Russia Zone 2','FIXED',to_date('2016-01-01','YYYY-MM-DD HH24:MI:SS'),to_date('2016-12-01','YYYY-MM-DD HH24:MI:SS'));</v>
      </c>
    </row>
    <row r="8900" spans="1:8">
      <c r="A8900" s="11" t="s">
        <v>25643</v>
      </c>
      <c r="B8900" s="11" t="s">
        <v>12924</v>
      </c>
      <c r="C8900" s="18">
        <v>10</v>
      </c>
      <c r="D8900" s="11" t="s">
        <v>12898</v>
      </c>
      <c r="E8900" s="11" t="s">
        <v>2227</v>
      </c>
      <c r="F8900" s="12" t="s">
        <v>30094</v>
      </c>
      <c r="G8900" s="12" t="s">
        <v>30095</v>
      </c>
      <c r="H8900" s="11" t="str">
        <f t="shared" ref="H8900:H8963" si="139">H$1&amp;IF(ISBLANK(A8900),"null","'"&amp;A8900&amp;"'")&amp;","&amp;IF(ISBLANK(B8900),"null","'"&amp;B8900&amp;"'")&amp;","&amp;IF(ISBLANK(C8900),"null","'"&amp;C8900&amp;"'")&amp;","&amp;IF(ISBLANK(D8900),"null","'"&amp;D8900&amp;"'")&amp;","&amp;IF(ISBLANK(E8900),"null","'"&amp;E8900&amp;"'")&amp;","&amp;IF(ISBLANK(F8900),"null","to_date('"&amp;F8900&amp;"','YYYY-MM-DD HH24:MI:SS')")&amp;","&amp;IF(ISBLANK(G8900),"null","to_date('"&amp;G8900&amp;"','YYYY-MM-DD HH24:MI:SS')")&amp;I$1</f>
        <v>insert into BTRCOutgoingXRate (OID, prefix, outgoingRateBDT, operatorName, operatorType, effectiveFrom, effectiveTo) values('74933_2016-01-01','74933','10','Russia Zone 2','FIXED',to_date('2016-01-01','YYYY-MM-DD HH24:MI:SS'),to_date('2016-12-01','YYYY-MM-DD HH24:MI:SS'));</v>
      </c>
    </row>
    <row r="8901" spans="1:8">
      <c r="A8901" s="11" t="s">
        <v>25644</v>
      </c>
      <c r="B8901" s="11" t="s">
        <v>12925</v>
      </c>
      <c r="C8901" s="18">
        <v>10</v>
      </c>
      <c r="D8901" s="11" t="s">
        <v>12898</v>
      </c>
      <c r="E8901" s="11" t="s">
        <v>2227</v>
      </c>
      <c r="F8901" s="12" t="s">
        <v>30094</v>
      </c>
      <c r="G8901" s="12" t="s">
        <v>30095</v>
      </c>
      <c r="H8901" s="11" t="str">
        <f t="shared" si="139"/>
        <v>insert into BTRCOutgoingXRate (OID, prefix, outgoingRateBDT, operatorName, operatorType, effectiveFrom, effectiveTo) values('74934_2016-01-01','74934','10','Russia Zone 2','FIXED',to_date('2016-01-01','YYYY-MM-DD HH24:MI:SS'),to_date('2016-12-01','YYYY-MM-DD HH24:MI:SS'));</v>
      </c>
    </row>
    <row r="8902" spans="1:8">
      <c r="A8902" s="11" t="s">
        <v>25645</v>
      </c>
      <c r="B8902" s="11" t="s">
        <v>12926</v>
      </c>
      <c r="C8902" s="18">
        <v>10</v>
      </c>
      <c r="D8902" s="11" t="s">
        <v>12898</v>
      </c>
      <c r="E8902" s="11" t="s">
        <v>2227</v>
      </c>
      <c r="F8902" s="12" t="s">
        <v>30094</v>
      </c>
      <c r="G8902" s="12" t="s">
        <v>30095</v>
      </c>
      <c r="H8902" s="11" t="str">
        <f t="shared" si="139"/>
        <v>insert into BTRCOutgoingXRate (OID, prefix, outgoingRateBDT, operatorName, operatorType, effectiveFrom, effectiveTo) values('74935_2016-01-01','74935','10','Russia Zone 2','FIXED',to_date('2016-01-01','YYYY-MM-DD HH24:MI:SS'),to_date('2016-12-01','YYYY-MM-DD HH24:MI:SS'));</v>
      </c>
    </row>
    <row r="8903" spans="1:8">
      <c r="A8903" s="11" t="s">
        <v>25646</v>
      </c>
      <c r="B8903" s="11" t="s">
        <v>12927</v>
      </c>
      <c r="C8903" s="18">
        <v>10</v>
      </c>
      <c r="D8903" s="11" t="s">
        <v>12898</v>
      </c>
      <c r="E8903" s="11" t="s">
        <v>2227</v>
      </c>
      <c r="F8903" s="12" t="s">
        <v>30094</v>
      </c>
      <c r="G8903" s="12" t="s">
        <v>30095</v>
      </c>
      <c r="H8903" s="11" t="str">
        <f t="shared" si="139"/>
        <v>insert into BTRCOutgoingXRate (OID, prefix, outgoingRateBDT, operatorName, operatorType, effectiveFrom, effectiveTo) values('74936_2016-01-01','74936','10','Russia Zone 2','FIXED',to_date('2016-01-01','YYYY-MM-DD HH24:MI:SS'),to_date('2016-12-01','YYYY-MM-DD HH24:MI:SS'));</v>
      </c>
    </row>
    <row r="8904" spans="1:8">
      <c r="A8904" s="11" t="s">
        <v>25647</v>
      </c>
      <c r="B8904" s="11" t="s">
        <v>12928</v>
      </c>
      <c r="C8904" s="18">
        <v>10</v>
      </c>
      <c r="D8904" s="11" t="s">
        <v>12898</v>
      </c>
      <c r="E8904" s="11" t="s">
        <v>2227</v>
      </c>
      <c r="F8904" s="12" t="s">
        <v>30094</v>
      </c>
      <c r="G8904" s="12" t="s">
        <v>30095</v>
      </c>
      <c r="H8904" s="11" t="str">
        <f t="shared" si="139"/>
        <v>insert into BTRCOutgoingXRate (OID, prefix, outgoingRateBDT, operatorName, operatorType, effectiveFrom, effectiveTo) values('74937_2016-01-01','74937','10','Russia Zone 2','FIXED',to_date('2016-01-01','YYYY-MM-DD HH24:MI:SS'),to_date('2016-12-01','YYYY-MM-DD HH24:MI:SS'));</v>
      </c>
    </row>
    <row r="8905" spans="1:8">
      <c r="A8905" s="11" t="s">
        <v>25648</v>
      </c>
      <c r="B8905" s="11" t="s">
        <v>12929</v>
      </c>
      <c r="C8905" s="18">
        <v>10</v>
      </c>
      <c r="D8905" s="11" t="s">
        <v>12898</v>
      </c>
      <c r="E8905" s="11" t="s">
        <v>2227</v>
      </c>
      <c r="F8905" s="12" t="s">
        <v>30094</v>
      </c>
      <c r="G8905" s="12" t="s">
        <v>30095</v>
      </c>
      <c r="H8905" s="11" t="str">
        <f t="shared" si="139"/>
        <v>insert into BTRCOutgoingXRate (OID, prefix, outgoingRateBDT, operatorName, operatorType, effectiveFrom, effectiveTo) values('74938_2016-01-01','74938','10','Russia Zone 2','FIXED',to_date('2016-01-01','YYYY-MM-DD HH24:MI:SS'),to_date('2016-12-01','YYYY-MM-DD HH24:MI:SS'));</v>
      </c>
    </row>
    <row r="8906" spans="1:8">
      <c r="A8906" s="11" t="s">
        <v>25649</v>
      </c>
      <c r="B8906" s="11" t="s">
        <v>12930</v>
      </c>
      <c r="C8906" s="18">
        <v>10</v>
      </c>
      <c r="D8906" s="11" t="s">
        <v>12898</v>
      </c>
      <c r="E8906" s="11" t="s">
        <v>2227</v>
      </c>
      <c r="F8906" s="12" t="s">
        <v>30094</v>
      </c>
      <c r="G8906" s="12" t="s">
        <v>30095</v>
      </c>
      <c r="H8906" s="11" t="str">
        <f t="shared" si="139"/>
        <v>insert into BTRCOutgoingXRate (OID, prefix, outgoingRateBDT, operatorName, operatorType, effectiveFrom, effectiveTo) values('74939_2016-01-01','74939','10','Russia Zone 2','FIXED',to_date('2016-01-01','YYYY-MM-DD HH24:MI:SS'),to_date('2016-12-01','YYYY-MM-DD HH24:MI:SS'));</v>
      </c>
    </row>
    <row r="8907" spans="1:8">
      <c r="A8907" s="11" t="s">
        <v>25650</v>
      </c>
      <c r="B8907" s="11" t="s">
        <v>12931</v>
      </c>
      <c r="C8907" s="18">
        <v>10</v>
      </c>
      <c r="D8907" s="11" t="s">
        <v>12898</v>
      </c>
      <c r="E8907" s="11" t="s">
        <v>2227</v>
      </c>
      <c r="F8907" s="12" t="s">
        <v>30094</v>
      </c>
      <c r="G8907" s="12" t="s">
        <v>30095</v>
      </c>
      <c r="H8907" s="11" t="str">
        <f t="shared" si="139"/>
        <v>insert into BTRCOutgoingXRate (OID, prefix, outgoingRateBDT, operatorName, operatorType, effectiveFrom, effectiveTo) values('74940_2016-01-01','74940','10','Russia Zone 2','FIXED',to_date('2016-01-01','YYYY-MM-DD HH24:MI:SS'),to_date('2016-12-01','YYYY-MM-DD HH24:MI:SS'));</v>
      </c>
    </row>
    <row r="8908" spans="1:8">
      <c r="A8908" s="11" t="s">
        <v>25651</v>
      </c>
      <c r="B8908" s="11" t="s">
        <v>12932</v>
      </c>
      <c r="C8908" s="18">
        <v>10</v>
      </c>
      <c r="D8908" s="11" t="s">
        <v>12898</v>
      </c>
      <c r="E8908" s="11" t="s">
        <v>2227</v>
      </c>
      <c r="F8908" s="12" t="s">
        <v>30094</v>
      </c>
      <c r="G8908" s="12" t="s">
        <v>30095</v>
      </c>
      <c r="H8908" s="11" t="str">
        <f t="shared" si="139"/>
        <v>insert into BTRCOutgoingXRate (OID, prefix, outgoingRateBDT, operatorName, operatorType, effectiveFrom, effectiveTo) values('74941_2016-01-01','74941','10','Russia Zone 2','FIXED',to_date('2016-01-01','YYYY-MM-DD HH24:MI:SS'),to_date('2016-12-01','YYYY-MM-DD HH24:MI:SS'));</v>
      </c>
    </row>
    <row r="8909" spans="1:8">
      <c r="A8909" s="11" t="s">
        <v>25652</v>
      </c>
      <c r="B8909" s="11" t="s">
        <v>12933</v>
      </c>
      <c r="C8909" s="18">
        <v>10</v>
      </c>
      <c r="D8909" s="11" t="s">
        <v>12898</v>
      </c>
      <c r="E8909" s="11" t="s">
        <v>2227</v>
      </c>
      <c r="F8909" s="12" t="s">
        <v>30094</v>
      </c>
      <c r="G8909" s="12" t="s">
        <v>30095</v>
      </c>
      <c r="H8909" s="11" t="str">
        <f t="shared" si="139"/>
        <v>insert into BTRCOutgoingXRate (OID, prefix, outgoingRateBDT, operatorName, operatorType, effectiveFrom, effectiveTo) values('74943_2016-01-01','74943','10','Russia Zone 2','FIXED',to_date('2016-01-01','YYYY-MM-DD HH24:MI:SS'),to_date('2016-12-01','YYYY-MM-DD HH24:MI:SS'));</v>
      </c>
    </row>
    <row r="8910" spans="1:8">
      <c r="A8910" s="11" t="s">
        <v>25653</v>
      </c>
      <c r="B8910" s="11" t="s">
        <v>12934</v>
      </c>
      <c r="C8910" s="18">
        <v>10</v>
      </c>
      <c r="D8910" s="11" t="s">
        <v>12935</v>
      </c>
      <c r="E8910" s="11" t="s">
        <v>2190</v>
      </c>
      <c r="F8910" s="12" t="s">
        <v>30094</v>
      </c>
      <c r="G8910" s="12" t="s">
        <v>30095</v>
      </c>
      <c r="H8910" s="11" t="str">
        <f t="shared" si="139"/>
        <v>insert into BTRCOutgoingXRate (OID, prefix, outgoingRateBDT, operatorName, operatorType, effectiveFrom, effectiveTo) values('7901_2016-01-01','7901','10','RUSSIA VIMPELCOM MOBILE','MOBILE',to_date('2016-01-01','YYYY-MM-DD HH24:MI:SS'),to_date('2016-12-01','YYYY-MM-DD HH24:MI:SS'));</v>
      </c>
    </row>
    <row r="8911" spans="1:8">
      <c r="A8911" s="11" t="s">
        <v>25654</v>
      </c>
      <c r="B8911" s="11" t="s">
        <v>12936</v>
      </c>
      <c r="C8911" s="18">
        <v>10</v>
      </c>
      <c r="D8911" s="11" t="s">
        <v>12937</v>
      </c>
      <c r="E8911" s="11" t="s">
        <v>2227</v>
      </c>
      <c r="F8911" s="12" t="s">
        <v>30094</v>
      </c>
      <c r="G8911" s="12" t="s">
        <v>30095</v>
      </c>
      <c r="H8911" s="11" t="str">
        <f t="shared" si="139"/>
        <v>insert into BTRCOutgoingXRate (OID, prefix, outgoingRateBDT, operatorName, operatorType, effectiveFrom, effectiveTo) values('75044_2016-01-01','75044','10','RUSSIA SAKHALIN','FIXED',to_date('2016-01-01','YYYY-MM-DD HH24:MI:SS'),to_date('2016-12-01','YYYY-MM-DD HH24:MI:SS'));</v>
      </c>
    </row>
    <row r="8912" spans="1:8">
      <c r="A8912" s="11" t="s">
        <v>25655</v>
      </c>
      <c r="B8912" s="11" t="s">
        <v>2036</v>
      </c>
      <c r="C8912" s="18">
        <v>10</v>
      </c>
      <c r="D8912" s="11" t="s">
        <v>12938</v>
      </c>
      <c r="E8912" s="11" t="s">
        <v>2227</v>
      </c>
      <c r="F8912" s="12" t="s">
        <v>30094</v>
      </c>
      <c r="G8912" s="12" t="s">
        <v>30095</v>
      </c>
      <c r="H8912" s="11" t="str">
        <f t="shared" si="139"/>
        <v>insert into BTRCOutgoingXRate (OID, prefix, outgoingRateBDT, operatorName, operatorType, effectiveFrom, effectiveTo) values('74_2016-01-01','74','10','RUSSIA ROC 1','FIXED',to_date('2016-01-01','YYYY-MM-DD HH24:MI:SS'),to_date('2016-12-01','YYYY-MM-DD HH24:MI:SS'));</v>
      </c>
    </row>
    <row r="8913" spans="1:8">
      <c r="A8913" s="11" t="s">
        <v>25656</v>
      </c>
      <c r="B8913" s="11" t="s">
        <v>2035</v>
      </c>
      <c r="C8913" s="18">
        <v>10</v>
      </c>
      <c r="D8913" s="11" t="s">
        <v>12939</v>
      </c>
      <c r="E8913" s="11" t="s">
        <v>2227</v>
      </c>
      <c r="F8913" s="12" t="s">
        <v>30094</v>
      </c>
      <c r="G8913" s="12" t="s">
        <v>30095</v>
      </c>
      <c r="H8913" s="11" t="str">
        <f t="shared" si="139"/>
        <v>insert into BTRCOutgoingXRate (OID, prefix, outgoingRateBDT, operatorName, operatorType, effectiveFrom, effectiveTo) values('73_2016-01-01','73','10','Russia Proper Zone 3','FIXED',to_date('2016-01-01','YYYY-MM-DD HH24:MI:SS'),to_date('2016-12-01','YYYY-MM-DD HH24:MI:SS'));</v>
      </c>
    </row>
    <row r="8914" spans="1:8">
      <c r="A8914" s="11" t="s">
        <v>25657</v>
      </c>
      <c r="B8914" s="11" t="s">
        <v>12940</v>
      </c>
      <c r="C8914" s="18">
        <v>10</v>
      </c>
      <c r="D8914" s="11" t="s">
        <v>12939</v>
      </c>
      <c r="E8914" s="11" t="s">
        <v>2227</v>
      </c>
      <c r="F8914" s="12" t="s">
        <v>30094</v>
      </c>
      <c r="G8914" s="12" t="s">
        <v>30095</v>
      </c>
      <c r="H8914" s="11" t="str">
        <f t="shared" si="139"/>
        <v>insert into BTRCOutgoingXRate (OID, prefix, outgoingRateBDT, operatorName, operatorType, effectiveFrom, effectiveTo) values('7411_2016-01-01','7411','10','Russia Proper Zone 3','FIXED',to_date('2016-01-01','YYYY-MM-DD HH24:MI:SS'),to_date('2016-12-01','YYYY-MM-DD HH24:MI:SS'));</v>
      </c>
    </row>
    <row r="8915" spans="1:8">
      <c r="A8915" s="11" t="s">
        <v>25658</v>
      </c>
      <c r="B8915" s="11" t="s">
        <v>12941</v>
      </c>
      <c r="C8915" s="18">
        <v>10</v>
      </c>
      <c r="D8915" s="11" t="s">
        <v>12939</v>
      </c>
      <c r="E8915" s="11" t="s">
        <v>2227</v>
      </c>
      <c r="F8915" s="12" t="s">
        <v>30094</v>
      </c>
      <c r="G8915" s="12" t="s">
        <v>30095</v>
      </c>
      <c r="H8915" s="11" t="str">
        <f t="shared" si="139"/>
        <v>insert into BTRCOutgoingXRate (OID, prefix, outgoingRateBDT, operatorName, operatorType, effectiveFrom, effectiveTo) values('7413_2016-01-01','7413','10','Russia Proper Zone 3','FIXED',to_date('2016-01-01','YYYY-MM-DD HH24:MI:SS'),to_date('2016-12-01','YYYY-MM-DD HH24:MI:SS'));</v>
      </c>
    </row>
    <row r="8916" spans="1:8">
      <c r="A8916" s="11" t="s">
        <v>25659</v>
      </c>
      <c r="B8916" s="11" t="s">
        <v>12942</v>
      </c>
      <c r="C8916" s="18">
        <v>10</v>
      </c>
      <c r="D8916" s="11" t="s">
        <v>12939</v>
      </c>
      <c r="E8916" s="11" t="s">
        <v>2227</v>
      </c>
      <c r="F8916" s="12" t="s">
        <v>30094</v>
      </c>
      <c r="G8916" s="12" t="s">
        <v>30095</v>
      </c>
      <c r="H8916" s="11" t="str">
        <f t="shared" si="139"/>
        <v>insert into BTRCOutgoingXRate (OID, prefix, outgoingRateBDT, operatorName, operatorType, effectiveFrom, effectiveTo) values('7415_2016-01-01','7415','10','Russia Proper Zone 3','FIXED',to_date('2016-01-01','YYYY-MM-DD HH24:MI:SS'),to_date('2016-12-01','YYYY-MM-DD HH24:MI:SS'));</v>
      </c>
    </row>
    <row r="8917" spans="1:8">
      <c r="A8917" s="11" t="s">
        <v>25660</v>
      </c>
      <c r="B8917" s="11" t="s">
        <v>12943</v>
      </c>
      <c r="C8917" s="18">
        <v>10</v>
      </c>
      <c r="D8917" s="11" t="s">
        <v>12939</v>
      </c>
      <c r="E8917" s="11" t="s">
        <v>2227</v>
      </c>
      <c r="F8917" s="12" t="s">
        <v>30094</v>
      </c>
      <c r="G8917" s="12" t="s">
        <v>30095</v>
      </c>
      <c r="H8917" s="11" t="str">
        <f t="shared" si="139"/>
        <v>insert into BTRCOutgoingXRate (OID, prefix, outgoingRateBDT, operatorName, operatorType, effectiveFrom, effectiveTo) values('7416_2016-01-01','7416','10','Russia Proper Zone 3','FIXED',to_date('2016-01-01','YYYY-MM-DD HH24:MI:SS'),to_date('2016-12-01','YYYY-MM-DD HH24:MI:SS'));</v>
      </c>
    </row>
    <row r="8918" spans="1:8">
      <c r="A8918" s="11" t="s">
        <v>25661</v>
      </c>
      <c r="B8918" s="11" t="s">
        <v>12944</v>
      </c>
      <c r="C8918" s="18">
        <v>10</v>
      </c>
      <c r="D8918" s="11" t="s">
        <v>12939</v>
      </c>
      <c r="E8918" s="11" t="s">
        <v>2227</v>
      </c>
      <c r="F8918" s="12" t="s">
        <v>30094</v>
      </c>
      <c r="G8918" s="12" t="s">
        <v>30095</v>
      </c>
      <c r="H8918" s="11" t="str">
        <f t="shared" si="139"/>
        <v>insert into BTRCOutgoingXRate (OID, prefix, outgoingRateBDT, operatorName, operatorType, effectiveFrom, effectiveTo) values('7421_2016-01-01','7421','10','Russia Proper Zone 3','FIXED',to_date('2016-01-01','YYYY-MM-DD HH24:MI:SS'),to_date('2016-12-01','YYYY-MM-DD HH24:MI:SS'));</v>
      </c>
    </row>
    <row r="8919" spans="1:8">
      <c r="A8919" s="11" t="s">
        <v>25662</v>
      </c>
      <c r="B8919" s="11" t="s">
        <v>12945</v>
      </c>
      <c r="C8919" s="18">
        <v>10</v>
      </c>
      <c r="D8919" s="11" t="s">
        <v>12939</v>
      </c>
      <c r="E8919" s="11" t="s">
        <v>2227</v>
      </c>
      <c r="F8919" s="12" t="s">
        <v>30094</v>
      </c>
      <c r="G8919" s="12" t="s">
        <v>30095</v>
      </c>
      <c r="H8919" s="11" t="str">
        <f t="shared" si="139"/>
        <v>insert into BTRCOutgoingXRate (OID, prefix, outgoingRateBDT, operatorName, operatorType, effectiveFrom, effectiveTo) values('7423_2016-01-01','7423','10','Russia Proper Zone 3','FIXED',to_date('2016-01-01','YYYY-MM-DD HH24:MI:SS'),to_date('2016-12-01','YYYY-MM-DD HH24:MI:SS'));</v>
      </c>
    </row>
    <row r="8920" spans="1:8">
      <c r="A8920" s="11" t="s">
        <v>25663</v>
      </c>
      <c r="B8920" s="11" t="s">
        <v>12946</v>
      </c>
      <c r="C8920" s="18">
        <v>10</v>
      </c>
      <c r="D8920" s="11" t="s">
        <v>12939</v>
      </c>
      <c r="E8920" s="11" t="s">
        <v>2227</v>
      </c>
      <c r="F8920" s="12" t="s">
        <v>30094</v>
      </c>
      <c r="G8920" s="12" t="s">
        <v>30095</v>
      </c>
      <c r="H8920" s="11" t="str">
        <f t="shared" si="139"/>
        <v>insert into BTRCOutgoingXRate (OID, prefix, outgoingRateBDT, operatorName, operatorType, effectiveFrom, effectiveTo) values('7424_2016-01-01','7424','10','Russia Proper Zone 3','FIXED',to_date('2016-01-01','YYYY-MM-DD HH24:MI:SS'),to_date('2016-12-01','YYYY-MM-DD HH24:MI:SS'));</v>
      </c>
    </row>
    <row r="8921" spans="1:8">
      <c r="A8921" s="11" t="s">
        <v>25664</v>
      </c>
      <c r="B8921" s="11" t="s">
        <v>12947</v>
      </c>
      <c r="C8921" s="18">
        <v>10</v>
      </c>
      <c r="D8921" s="11" t="s">
        <v>12939</v>
      </c>
      <c r="E8921" s="11" t="s">
        <v>2227</v>
      </c>
      <c r="F8921" s="12" t="s">
        <v>30094</v>
      </c>
      <c r="G8921" s="12" t="s">
        <v>30095</v>
      </c>
      <c r="H8921" s="11" t="str">
        <f t="shared" si="139"/>
        <v>insert into BTRCOutgoingXRate (OID, prefix, outgoingRateBDT, operatorName, operatorType, effectiveFrom, effectiveTo) values('7426_2016-01-01','7426','10','Russia Proper Zone 3','FIXED',to_date('2016-01-01','YYYY-MM-DD HH24:MI:SS'),to_date('2016-12-01','YYYY-MM-DD HH24:MI:SS'));</v>
      </c>
    </row>
    <row r="8922" spans="1:8">
      <c r="A8922" s="11" t="s">
        <v>25665</v>
      </c>
      <c r="B8922" s="11" t="s">
        <v>12948</v>
      </c>
      <c r="C8922" s="18">
        <v>10</v>
      </c>
      <c r="D8922" s="11" t="s">
        <v>12939</v>
      </c>
      <c r="E8922" s="11" t="s">
        <v>2227</v>
      </c>
      <c r="F8922" s="12" t="s">
        <v>30094</v>
      </c>
      <c r="G8922" s="12" t="s">
        <v>30095</v>
      </c>
      <c r="H8922" s="11" t="str">
        <f t="shared" si="139"/>
        <v>insert into BTRCOutgoingXRate (OID, prefix, outgoingRateBDT, operatorName, operatorType, effectiveFrom, effectiveTo) values('7427_2016-01-01','7427','10','Russia Proper Zone 3','FIXED',to_date('2016-01-01','YYYY-MM-DD HH24:MI:SS'),to_date('2016-12-01','YYYY-MM-DD HH24:MI:SS'));</v>
      </c>
    </row>
    <row r="8923" spans="1:8">
      <c r="A8923" s="11" t="s">
        <v>25666</v>
      </c>
      <c r="B8923" s="11" t="s">
        <v>12949</v>
      </c>
      <c r="C8923" s="18">
        <v>10</v>
      </c>
      <c r="D8923" s="11" t="s">
        <v>12939</v>
      </c>
      <c r="E8923" s="11" t="s">
        <v>2227</v>
      </c>
      <c r="F8923" s="12" t="s">
        <v>30094</v>
      </c>
      <c r="G8923" s="12" t="s">
        <v>30095</v>
      </c>
      <c r="H8923" s="11" t="str">
        <f t="shared" si="139"/>
        <v>insert into BTRCOutgoingXRate (OID, prefix, outgoingRateBDT, operatorName, operatorType, effectiveFrom, effectiveTo) values('7814_2016-01-01','7814','10','Russia Proper Zone 3','FIXED',to_date('2016-01-01','YYYY-MM-DD HH24:MI:SS'),to_date('2016-12-01','YYYY-MM-DD HH24:MI:SS'));</v>
      </c>
    </row>
    <row r="8924" spans="1:8">
      <c r="A8924" s="11" t="s">
        <v>25667</v>
      </c>
      <c r="B8924" s="11" t="s">
        <v>12950</v>
      </c>
      <c r="C8924" s="18">
        <v>10</v>
      </c>
      <c r="D8924" s="11" t="s">
        <v>12939</v>
      </c>
      <c r="E8924" s="11" t="s">
        <v>2227</v>
      </c>
      <c r="F8924" s="12" t="s">
        <v>30094</v>
      </c>
      <c r="G8924" s="12" t="s">
        <v>30095</v>
      </c>
      <c r="H8924" s="11" t="str">
        <f t="shared" si="139"/>
        <v>insert into BTRCOutgoingXRate (OID, prefix, outgoingRateBDT, operatorName, operatorType, effectiveFrom, effectiveTo) values('7815_2016-01-01','7815','10','Russia Proper Zone 3','FIXED',to_date('2016-01-01','YYYY-MM-DD HH24:MI:SS'),to_date('2016-12-01','YYYY-MM-DD HH24:MI:SS'));</v>
      </c>
    </row>
    <row r="8925" spans="1:8">
      <c r="A8925" s="11" t="s">
        <v>25668</v>
      </c>
      <c r="B8925" s="11" t="s">
        <v>12951</v>
      </c>
      <c r="C8925" s="18">
        <v>10</v>
      </c>
      <c r="D8925" s="11" t="s">
        <v>12939</v>
      </c>
      <c r="E8925" s="11" t="s">
        <v>2227</v>
      </c>
      <c r="F8925" s="12" t="s">
        <v>30094</v>
      </c>
      <c r="G8925" s="12" t="s">
        <v>30095</v>
      </c>
      <c r="H8925" s="11" t="str">
        <f t="shared" si="139"/>
        <v>insert into BTRCOutgoingXRate (OID, prefix, outgoingRateBDT, operatorName, operatorType, effectiveFrom, effectiveTo) values('7818_2016-01-01','7818','10','Russia Proper Zone 3','FIXED',to_date('2016-01-01','YYYY-MM-DD HH24:MI:SS'),to_date('2016-12-01','YYYY-MM-DD HH24:MI:SS'));</v>
      </c>
    </row>
    <row r="8926" spans="1:8">
      <c r="A8926" s="11" t="s">
        <v>25669</v>
      </c>
      <c r="B8926" s="11" t="s">
        <v>12952</v>
      </c>
      <c r="C8926" s="18">
        <v>10</v>
      </c>
      <c r="D8926" s="11" t="s">
        <v>12939</v>
      </c>
      <c r="E8926" s="11" t="s">
        <v>2227</v>
      </c>
      <c r="F8926" s="12" t="s">
        <v>30094</v>
      </c>
      <c r="G8926" s="12" t="s">
        <v>30095</v>
      </c>
      <c r="H8926" s="11" t="str">
        <f t="shared" si="139"/>
        <v>insert into BTRCOutgoingXRate (OID, prefix, outgoingRateBDT, operatorName, operatorType, effectiveFrom, effectiveTo) values('7821_2016-01-01','7821','10','Russia Proper Zone 3','FIXED',to_date('2016-01-01','YYYY-MM-DD HH24:MI:SS'),to_date('2016-12-01','YYYY-MM-DD HH24:MI:SS'));</v>
      </c>
    </row>
    <row r="8927" spans="1:8">
      <c r="A8927" s="11" t="s">
        <v>25670</v>
      </c>
      <c r="B8927" s="11" t="s">
        <v>12953</v>
      </c>
      <c r="C8927" s="18">
        <v>10</v>
      </c>
      <c r="D8927" s="11" t="s">
        <v>12954</v>
      </c>
      <c r="E8927" s="11" t="s">
        <v>2227</v>
      </c>
      <c r="F8927" s="12" t="s">
        <v>30094</v>
      </c>
      <c r="G8927" s="12" t="s">
        <v>30095</v>
      </c>
      <c r="H8927" s="11" t="str">
        <f t="shared" si="139"/>
        <v>insert into BTRCOutgoingXRate (OID, prefix, outgoingRateBDT, operatorName, operatorType, effectiveFrom, effectiveTo) values('747_2016-01-01','747','10','Russia Proper Zone 2','FIXED',to_date('2016-01-01','YYYY-MM-DD HH24:MI:SS'),to_date('2016-12-01','YYYY-MM-DD HH24:MI:SS'));</v>
      </c>
    </row>
    <row r="8928" spans="1:8">
      <c r="A8928" s="11" t="s">
        <v>25671</v>
      </c>
      <c r="B8928" s="11" t="s">
        <v>12955</v>
      </c>
      <c r="C8928" s="18">
        <v>10</v>
      </c>
      <c r="D8928" s="11" t="s">
        <v>12954</v>
      </c>
      <c r="E8928" s="11" t="s">
        <v>2227</v>
      </c>
      <c r="F8928" s="12" t="s">
        <v>30094</v>
      </c>
      <c r="G8928" s="12" t="s">
        <v>30095</v>
      </c>
      <c r="H8928" s="11" t="str">
        <f t="shared" si="139"/>
        <v>insert into BTRCOutgoingXRate (OID, prefix, outgoingRateBDT, operatorName, operatorType, effectiveFrom, effectiveTo) values('748_2016-01-01','748','10','Russia Proper Zone 2','FIXED',to_date('2016-01-01','YYYY-MM-DD HH24:MI:SS'),to_date('2016-12-01','YYYY-MM-DD HH24:MI:SS'));</v>
      </c>
    </row>
    <row r="8929" spans="1:8">
      <c r="A8929" s="11" t="s">
        <v>25672</v>
      </c>
      <c r="B8929" s="11" t="s">
        <v>12956</v>
      </c>
      <c r="C8929" s="18">
        <v>10</v>
      </c>
      <c r="D8929" s="11" t="s">
        <v>12954</v>
      </c>
      <c r="E8929" s="11" t="s">
        <v>2227</v>
      </c>
      <c r="F8929" s="12" t="s">
        <v>30094</v>
      </c>
      <c r="G8929" s="12" t="s">
        <v>30095</v>
      </c>
      <c r="H8929" s="11" t="str">
        <f t="shared" si="139"/>
        <v>insert into BTRCOutgoingXRate (OID, prefix, outgoingRateBDT, operatorName, operatorType, effectiveFrom, effectiveTo) values('7491_2016-01-01','7491','10','Russia Proper Zone 2','FIXED',to_date('2016-01-01','YYYY-MM-DD HH24:MI:SS'),to_date('2016-12-01','YYYY-MM-DD HH24:MI:SS'));</v>
      </c>
    </row>
    <row r="8930" spans="1:8">
      <c r="A8930" s="11" t="s">
        <v>25673</v>
      </c>
      <c r="B8930" s="11" t="s">
        <v>12957</v>
      </c>
      <c r="C8930" s="18">
        <v>10</v>
      </c>
      <c r="D8930" s="11" t="s">
        <v>12954</v>
      </c>
      <c r="E8930" s="11" t="s">
        <v>2227</v>
      </c>
      <c r="F8930" s="12" t="s">
        <v>30094</v>
      </c>
      <c r="G8930" s="12" t="s">
        <v>30095</v>
      </c>
      <c r="H8930" s="11" t="str">
        <f t="shared" si="139"/>
        <v>insert into BTRCOutgoingXRate (OID, prefix, outgoingRateBDT, operatorName, operatorType, effectiveFrom, effectiveTo) values('7492_2016-01-01','7492','10','Russia Proper Zone 2','FIXED',to_date('2016-01-01','YYYY-MM-DD HH24:MI:SS'),to_date('2016-12-01','YYYY-MM-DD HH24:MI:SS'));</v>
      </c>
    </row>
    <row r="8931" spans="1:8">
      <c r="A8931" s="11" t="s">
        <v>25674</v>
      </c>
      <c r="B8931" s="11" t="s">
        <v>12958</v>
      </c>
      <c r="C8931" s="18">
        <v>10</v>
      </c>
      <c r="D8931" s="11" t="s">
        <v>12954</v>
      </c>
      <c r="E8931" s="11" t="s">
        <v>2227</v>
      </c>
      <c r="F8931" s="12" t="s">
        <v>30094</v>
      </c>
      <c r="G8931" s="12" t="s">
        <v>30095</v>
      </c>
      <c r="H8931" s="11" t="str">
        <f t="shared" si="139"/>
        <v>insert into BTRCOutgoingXRate (OID, prefix, outgoingRateBDT, operatorName, operatorType, effectiveFrom, effectiveTo) values('7493_2016-01-01','7493','10','Russia Proper Zone 2','FIXED',to_date('2016-01-01','YYYY-MM-DD HH24:MI:SS'),to_date('2016-12-01','YYYY-MM-DD HH24:MI:SS'));</v>
      </c>
    </row>
    <row r="8932" spans="1:8">
      <c r="A8932" s="11" t="s">
        <v>25675</v>
      </c>
      <c r="B8932" s="11" t="s">
        <v>12959</v>
      </c>
      <c r="C8932" s="18">
        <v>10</v>
      </c>
      <c r="D8932" s="11" t="s">
        <v>12954</v>
      </c>
      <c r="E8932" s="11" t="s">
        <v>2227</v>
      </c>
      <c r="F8932" s="12" t="s">
        <v>30094</v>
      </c>
      <c r="G8932" s="12" t="s">
        <v>30095</v>
      </c>
      <c r="H8932" s="11" t="str">
        <f t="shared" si="139"/>
        <v>insert into BTRCOutgoingXRate (OID, prefix, outgoingRateBDT, operatorName, operatorType, effectiveFrom, effectiveTo) values('7494_2016-01-01','7494','10','Russia Proper Zone 2','FIXED',to_date('2016-01-01','YYYY-MM-DD HH24:MI:SS'),to_date('2016-12-01','YYYY-MM-DD HH24:MI:SS'));</v>
      </c>
    </row>
    <row r="8933" spans="1:8">
      <c r="A8933" s="11" t="s">
        <v>25676</v>
      </c>
      <c r="B8933" s="11" t="s">
        <v>12960</v>
      </c>
      <c r="C8933" s="18">
        <v>10</v>
      </c>
      <c r="D8933" s="11" t="s">
        <v>12954</v>
      </c>
      <c r="E8933" s="11" t="s">
        <v>2227</v>
      </c>
      <c r="F8933" s="12" t="s">
        <v>30094</v>
      </c>
      <c r="G8933" s="12" t="s">
        <v>30095</v>
      </c>
      <c r="H8933" s="11" t="str">
        <f t="shared" si="139"/>
        <v>insert into BTRCOutgoingXRate (OID, prefix, outgoingRateBDT, operatorName, operatorType, effectiveFrom, effectiveTo) values('7496_2016-01-01','7496','10','Russia Proper Zone 2','FIXED',to_date('2016-01-01','YYYY-MM-DD HH24:MI:SS'),to_date('2016-12-01','YYYY-MM-DD HH24:MI:SS'));</v>
      </c>
    </row>
    <row r="8934" spans="1:8">
      <c r="A8934" s="11" t="s">
        <v>25677</v>
      </c>
      <c r="B8934" s="11" t="s">
        <v>12961</v>
      </c>
      <c r="C8934" s="18">
        <v>10</v>
      </c>
      <c r="D8934" s="11" t="s">
        <v>12954</v>
      </c>
      <c r="E8934" s="11" t="s">
        <v>2227</v>
      </c>
      <c r="F8934" s="12" t="s">
        <v>30094</v>
      </c>
      <c r="G8934" s="12" t="s">
        <v>30095</v>
      </c>
      <c r="H8934" s="11" t="str">
        <f t="shared" si="139"/>
        <v>insert into BTRCOutgoingXRate (OID, prefix, outgoingRateBDT, operatorName, operatorType, effectiveFrom, effectiveTo) values('7498_2016-01-01','7498','10','Russia Proper Zone 2','FIXED',to_date('2016-01-01','YYYY-MM-DD HH24:MI:SS'),to_date('2016-12-01','YYYY-MM-DD HH24:MI:SS'));</v>
      </c>
    </row>
    <row r="8935" spans="1:8">
      <c r="A8935" s="11" t="s">
        <v>25678</v>
      </c>
      <c r="B8935" s="11" t="s">
        <v>12962</v>
      </c>
      <c r="C8935" s="18">
        <v>10</v>
      </c>
      <c r="D8935" s="11" t="s">
        <v>12954</v>
      </c>
      <c r="E8935" s="11" t="s">
        <v>2227</v>
      </c>
      <c r="F8935" s="12" t="s">
        <v>30094</v>
      </c>
      <c r="G8935" s="12" t="s">
        <v>30095</v>
      </c>
      <c r="H8935" s="11" t="str">
        <f t="shared" si="139"/>
        <v>insert into BTRCOutgoingXRate (OID, prefix, outgoingRateBDT, operatorName, operatorType, effectiveFrom, effectiveTo) values('783_2016-01-01','783','10','Russia Proper Zone 2','FIXED',to_date('2016-01-01','YYYY-MM-DD HH24:MI:SS'),to_date('2016-12-01','YYYY-MM-DD HH24:MI:SS'));</v>
      </c>
    </row>
    <row r="8936" spans="1:8">
      <c r="A8936" s="11" t="s">
        <v>25679</v>
      </c>
      <c r="B8936" s="11" t="s">
        <v>12963</v>
      </c>
      <c r="C8936" s="18">
        <v>10</v>
      </c>
      <c r="D8936" s="11" t="s">
        <v>12954</v>
      </c>
      <c r="E8936" s="11" t="s">
        <v>2227</v>
      </c>
      <c r="F8936" s="12" t="s">
        <v>30094</v>
      </c>
      <c r="G8936" s="12" t="s">
        <v>30095</v>
      </c>
      <c r="H8936" s="11" t="str">
        <f t="shared" si="139"/>
        <v>insert into BTRCOutgoingXRate (OID, prefix, outgoingRateBDT, operatorName, operatorType, effectiveFrom, effectiveTo) values('7855_2016-01-01','7855','10','Russia Proper Zone 2','FIXED',to_date('2016-01-01','YYYY-MM-DD HH24:MI:SS'),to_date('2016-12-01','YYYY-MM-DD HH24:MI:SS'));</v>
      </c>
    </row>
    <row r="8937" spans="1:8">
      <c r="A8937" s="11" t="s">
        <v>25680</v>
      </c>
      <c r="B8937" s="11" t="s">
        <v>12964</v>
      </c>
      <c r="C8937" s="18">
        <v>10</v>
      </c>
      <c r="D8937" s="11" t="s">
        <v>12297</v>
      </c>
      <c r="E8937" s="11" t="s">
        <v>2190</v>
      </c>
      <c r="F8937" s="12" t="s">
        <v>30094</v>
      </c>
      <c r="G8937" s="12" t="s">
        <v>30095</v>
      </c>
      <c r="H8937" s="11" t="str">
        <f t="shared" si="139"/>
        <v>insert into BTRCOutgoingXRate (OID, prefix, outgoingRateBDT, operatorName, operatorType, effectiveFrom, effectiveTo) values('790523_2016-01-01','790523','10','RUSSIA-MOBILE 3','MOBILE',to_date('2016-01-01','YYYY-MM-DD HH24:MI:SS'),to_date('2016-12-01','YYYY-MM-DD HH24:MI:SS'));</v>
      </c>
    </row>
    <row r="8938" spans="1:8">
      <c r="A8938" s="11" t="s">
        <v>25681</v>
      </c>
      <c r="B8938" s="11" t="s">
        <v>12965</v>
      </c>
      <c r="C8938" s="18">
        <v>10</v>
      </c>
      <c r="D8938" s="11" t="s">
        <v>12297</v>
      </c>
      <c r="E8938" s="11" t="s">
        <v>2190</v>
      </c>
      <c r="F8938" s="12" t="s">
        <v>30094</v>
      </c>
      <c r="G8938" s="12" t="s">
        <v>30095</v>
      </c>
      <c r="H8938" s="11" t="str">
        <f t="shared" si="139"/>
        <v>insert into BTRCOutgoingXRate (OID, prefix, outgoingRateBDT, operatorName, operatorType, effectiveFrom, effectiveTo) values('790525_2016-01-01','790525','10','RUSSIA-MOBILE 3','MOBILE',to_date('2016-01-01','YYYY-MM-DD HH24:MI:SS'),to_date('2016-12-01','YYYY-MM-DD HH24:MI:SS'));</v>
      </c>
    </row>
    <row r="8939" spans="1:8">
      <c r="A8939" s="11" t="s">
        <v>25682</v>
      </c>
      <c r="B8939" s="11" t="s">
        <v>12966</v>
      </c>
      <c r="C8939" s="18">
        <v>10</v>
      </c>
      <c r="D8939" s="11" t="s">
        <v>12297</v>
      </c>
      <c r="E8939" s="11" t="s">
        <v>2190</v>
      </c>
      <c r="F8939" s="12" t="s">
        <v>30094</v>
      </c>
      <c r="G8939" s="12" t="s">
        <v>30095</v>
      </c>
      <c r="H8939" s="11" t="str">
        <f t="shared" si="139"/>
        <v>insert into BTRCOutgoingXRate (OID, prefix, outgoingRateBDT, operatorName, operatorType, effectiveFrom, effectiveTo) values('790528_2016-01-01','790528','10','RUSSIA-MOBILE 3','MOBILE',to_date('2016-01-01','YYYY-MM-DD HH24:MI:SS'),to_date('2016-12-01','YYYY-MM-DD HH24:MI:SS'));</v>
      </c>
    </row>
    <row r="8940" spans="1:8">
      <c r="A8940" s="11" t="s">
        <v>25683</v>
      </c>
      <c r="B8940" s="11" t="s">
        <v>12967</v>
      </c>
      <c r="C8940" s="18">
        <v>10</v>
      </c>
      <c r="D8940" s="11" t="s">
        <v>12297</v>
      </c>
      <c r="E8940" s="11" t="s">
        <v>2190</v>
      </c>
      <c r="F8940" s="12" t="s">
        <v>30094</v>
      </c>
      <c r="G8940" s="12" t="s">
        <v>30095</v>
      </c>
      <c r="H8940" s="11" t="str">
        <f t="shared" si="139"/>
        <v>insert into BTRCOutgoingXRate (OID, prefix, outgoingRateBDT, operatorName, operatorType, effectiveFrom, effectiveTo) values('790622_2016-01-01','790622','10','RUSSIA-MOBILE 3','MOBILE',to_date('2016-01-01','YYYY-MM-DD HH24:MI:SS'),to_date('2016-12-01','YYYY-MM-DD HH24:MI:SS'));</v>
      </c>
    </row>
    <row r="8941" spans="1:8">
      <c r="A8941" s="11" t="s">
        <v>25684</v>
      </c>
      <c r="B8941" s="11" t="s">
        <v>12968</v>
      </c>
      <c r="C8941" s="18">
        <v>10</v>
      </c>
      <c r="D8941" s="11" t="s">
        <v>12297</v>
      </c>
      <c r="E8941" s="11" t="s">
        <v>2190</v>
      </c>
      <c r="F8941" s="12" t="s">
        <v>30094</v>
      </c>
      <c r="G8941" s="12" t="s">
        <v>30095</v>
      </c>
      <c r="H8941" s="11" t="str">
        <f t="shared" si="139"/>
        <v>insert into BTRCOutgoingXRate (OID, prefix, outgoingRateBDT, operatorName, operatorType, effectiveFrom, effectiveTo) values('790624_2016-01-01','790624','10','RUSSIA-MOBILE 3','MOBILE',to_date('2016-01-01','YYYY-MM-DD HH24:MI:SS'),to_date('2016-12-01','YYYY-MM-DD HH24:MI:SS'));</v>
      </c>
    </row>
    <row r="8942" spans="1:8">
      <c r="A8942" s="11" t="s">
        <v>25685</v>
      </c>
      <c r="B8942" s="11" t="s">
        <v>12969</v>
      </c>
      <c r="C8942" s="18">
        <v>10</v>
      </c>
      <c r="D8942" s="11" t="s">
        <v>12297</v>
      </c>
      <c r="E8942" s="11" t="s">
        <v>2190</v>
      </c>
      <c r="F8942" s="12" t="s">
        <v>30094</v>
      </c>
      <c r="G8942" s="12" t="s">
        <v>30095</v>
      </c>
      <c r="H8942" s="11" t="str">
        <f t="shared" si="139"/>
        <v>insert into BTRCOutgoingXRate (OID, prefix, outgoingRateBDT, operatorName, operatorType, effectiveFrom, effectiveTo) values('790627_2016-01-01','790627','10','RUSSIA-MOBILE 3','MOBILE',to_date('2016-01-01','YYYY-MM-DD HH24:MI:SS'),to_date('2016-12-01','YYYY-MM-DD HH24:MI:SS'));</v>
      </c>
    </row>
    <row r="8943" spans="1:8">
      <c r="A8943" s="11" t="s">
        <v>25686</v>
      </c>
      <c r="B8943" s="11" t="s">
        <v>12970</v>
      </c>
      <c r="C8943" s="18">
        <v>10</v>
      </c>
      <c r="D8943" s="11" t="s">
        <v>12297</v>
      </c>
      <c r="E8943" s="11" t="s">
        <v>2190</v>
      </c>
      <c r="F8943" s="12" t="s">
        <v>30094</v>
      </c>
      <c r="G8943" s="12" t="s">
        <v>30095</v>
      </c>
      <c r="H8943" s="11" t="str">
        <f t="shared" si="139"/>
        <v>insert into BTRCOutgoingXRate (OID, prefix, outgoingRateBDT, operatorName, operatorType, effectiveFrom, effectiveTo) values('790957_2016-01-01','790957','10','RUSSIA-MOBILE 3','MOBILE',to_date('2016-01-01','YYYY-MM-DD HH24:MI:SS'),to_date('2016-12-01','YYYY-MM-DD HH24:MI:SS'));</v>
      </c>
    </row>
    <row r="8944" spans="1:8">
      <c r="A8944" s="11" t="s">
        <v>25687</v>
      </c>
      <c r="B8944" s="11" t="s">
        <v>12971</v>
      </c>
      <c r="C8944" s="18">
        <v>10</v>
      </c>
      <c r="D8944" s="11" t="s">
        <v>12297</v>
      </c>
      <c r="E8944" s="11" t="s">
        <v>2190</v>
      </c>
      <c r="F8944" s="12" t="s">
        <v>30094</v>
      </c>
      <c r="G8944" s="12" t="s">
        <v>30095</v>
      </c>
      <c r="H8944" s="11" t="str">
        <f t="shared" si="139"/>
        <v>insert into BTRCOutgoingXRate (OID, prefix, outgoingRateBDT, operatorName, operatorType, effectiveFrom, effectiveTo) values('790958_2016-01-01','790958','10','RUSSIA-MOBILE 3','MOBILE',to_date('2016-01-01','YYYY-MM-DD HH24:MI:SS'),to_date('2016-12-01','YYYY-MM-DD HH24:MI:SS'));</v>
      </c>
    </row>
    <row r="8945" spans="1:8">
      <c r="A8945" s="11" t="s">
        <v>25688</v>
      </c>
      <c r="B8945" s="11" t="s">
        <v>12972</v>
      </c>
      <c r="C8945" s="18">
        <v>10</v>
      </c>
      <c r="D8945" s="11" t="s">
        <v>12297</v>
      </c>
      <c r="E8945" s="11" t="s">
        <v>2190</v>
      </c>
      <c r="F8945" s="12" t="s">
        <v>30094</v>
      </c>
      <c r="G8945" s="12" t="s">
        <v>30095</v>
      </c>
      <c r="H8945" s="11" t="str">
        <f t="shared" si="139"/>
        <v>insert into BTRCOutgoingXRate (OID, prefix, outgoingRateBDT, operatorName, operatorType, effectiveFrom, effectiveTo) values('790959_2016-01-01','790959','10','RUSSIA-MOBILE 3','MOBILE',to_date('2016-01-01','YYYY-MM-DD HH24:MI:SS'),to_date('2016-12-01','YYYY-MM-DD HH24:MI:SS'));</v>
      </c>
    </row>
    <row r="8946" spans="1:8">
      <c r="A8946" s="11" t="s">
        <v>25689</v>
      </c>
      <c r="B8946" s="11" t="s">
        <v>12973</v>
      </c>
      <c r="C8946" s="18">
        <v>10</v>
      </c>
      <c r="D8946" s="11" t="s">
        <v>12297</v>
      </c>
      <c r="E8946" s="11" t="s">
        <v>2190</v>
      </c>
      <c r="F8946" s="12" t="s">
        <v>30094</v>
      </c>
      <c r="G8946" s="12" t="s">
        <v>30095</v>
      </c>
      <c r="H8946" s="11" t="str">
        <f t="shared" si="139"/>
        <v>insert into BTRCOutgoingXRate (OID, prefix, outgoingRateBDT, operatorName, operatorType, effectiveFrom, effectiveTo) values('796023_2016-01-01','796023','10','RUSSIA-MOBILE 3','MOBILE',to_date('2016-01-01','YYYY-MM-DD HH24:MI:SS'),to_date('2016-12-01','YYYY-MM-DD HH24:MI:SS'));</v>
      </c>
    </row>
    <row r="8947" spans="1:8">
      <c r="A8947" s="11" t="s">
        <v>25690</v>
      </c>
      <c r="B8947" s="11" t="s">
        <v>12974</v>
      </c>
      <c r="C8947" s="18">
        <v>10</v>
      </c>
      <c r="D8947" s="11" t="s">
        <v>12297</v>
      </c>
      <c r="E8947" s="11" t="s">
        <v>2190</v>
      </c>
      <c r="F8947" s="12" t="s">
        <v>30094</v>
      </c>
      <c r="G8947" s="12" t="s">
        <v>30095</v>
      </c>
      <c r="H8947" s="11" t="str">
        <f t="shared" si="139"/>
        <v>insert into BTRCOutgoingXRate (OID, prefix, outgoingRateBDT, operatorName, operatorType, effectiveFrom, effectiveTo) values('796028_2016-01-01','796028','10','RUSSIA-MOBILE 3','MOBILE',to_date('2016-01-01','YYYY-MM-DD HH24:MI:SS'),to_date('2016-12-01','YYYY-MM-DD HH24:MI:SS'));</v>
      </c>
    </row>
    <row r="8948" spans="1:8">
      <c r="A8948" s="11" t="s">
        <v>25691</v>
      </c>
      <c r="B8948" s="11" t="s">
        <v>12975</v>
      </c>
      <c r="C8948" s="18">
        <v>10</v>
      </c>
      <c r="D8948" s="11" t="s">
        <v>12297</v>
      </c>
      <c r="E8948" s="11" t="s">
        <v>2190</v>
      </c>
      <c r="F8948" s="12" t="s">
        <v>30094</v>
      </c>
      <c r="G8948" s="12" t="s">
        <v>30095</v>
      </c>
      <c r="H8948" s="11" t="str">
        <f t="shared" si="139"/>
        <v>insert into BTRCOutgoingXRate (OID, prefix, outgoingRateBDT, operatorName, operatorType, effectiveFrom, effectiveTo) values('796180_2016-01-01','796180','10','RUSSIA-MOBILE 3','MOBILE',to_date('2016-01-01','YYYY-MM-DD HH24:MI:SS'),to_date('2016-12-01','YYYY-MM-DD HH24:MI:SS'));</v>
      </c>
    </row>
    <row r="8949" spans="1:8">
      <c r="A8949" s="11" t="s">
        <v>25692</v>
      </c>
      <c r="B8949" s="11" t="s">
        <v>12976</v>
      </c>
      <c r="C8949" s="18">
        <v>10</v>
      </c>
      <c r="D8949" s="11" t="s">
        <v>12297</v>
      </c>
      <c r="E8949" s="11" t="s">
        <v>2190</v>
      </c>
      <c r="F8949" s="12" t="s">
        <v>30094</v>
      </c>
      <c r="G8949" s="12" t="s">
        <v>30095</v>
      </c>
      <c r="H8949" s="11" t="str">
        <f t="shared" si="139"/>
        <v>insert into BTRCOutgoingXRate (OID, prefix, outgoingRateBDT, operatorName, operatorType, effectiveFrom, effectiveTo) values('796181_2016-01-01','796181','10','RUSSIA-MOBILE 3','MOBILE',to_date('2016-01-01','YYYY-MM-DD HH24:MI:SS'),to_date('2016-12-01','YYYY-MM-DD HH24:MI:SS'));</v>
      </c>
    </row>
    <row r="8950" spans="1:8">
      <c r="A8950" s="11" t="s">
        <v>25693</v>
      </c>
      <c r="B8950" s="11" t="s">
        <v>12977</v>
      </c>
      <c r="C8950" s="18">
        <v>10</v>
      </c>
      <c r="D8950" s="11" t="s">
        <v>12297</v>
      </c>
      <c r="E8950" s="11" t="s">
        <v>2190</v>
      </c>
      <c r="F8950" s="12" t="s">
        <v>30094</v>
      </c>
      <c r="G8950" s="12" t="s">
        <v>30095</v>
      </c>
      <c r="H8950" s="11" t="str">
        <f t="shared" si="139"/>
        <v>insert into BTRCOutgoingXRate (OID, prefix, outgoingRateBDT, operatorName, operatorType, effectiveFrom, effectiveTo) values('796268_2016-01-01','796268','10','RUSSIA-MOBILE 3','MOBILE',to_date('2016-01-01','YYYY-MM-DD HH24:MI:SS'),to_date('2016-12-01','YYYY-MM-DD HH24:MI:SS'));</v>
      </c>
    </row>
    <row r="8951" spans="1:8">
      <c r="A8951" s="11" t="s">
        <v>25694</v>
      </c>
      <c r="B8951" s="11" t="s">
        <v>12978</v>
      </c>
      <c r="C8951" s="18">
        <v>10</v>
      </c>
      <c r="D8951" s="11" t="s">
        <v>12297</v>
      </c>
      <c r="E8951" s="11" t="s">
        <v>2190</v>
      </c>
      <c r="F8951" s="12" t="s">
        <v>30094</v>
      </c>
      <c r="G8951" s="12" t="s">
        <v>30095</v>
      </c>
      <c r="H8951" s="11" t="str">
        <f t="shared" si="139"/>
        <v>insert into BTRCOutgoingXRate (OID, prefix, outgoingRateBDT, operatorName, operatorType, effectiveFrom, effectiveTo) values('796269_2016-01-01','796269','10','RUSSIA-MOBILE 3','MOBILE',to_date('2016-01-01','YYYY-MM-DD HH24:MI:SS'),to_date('2016-12-01','YYYY-MM-DD HH24:MI:SS'));</v>
      </c>
    </row>
    <row r="8952" spans="1:8">
      <c r="A8952" s="11" t="s">
        <v>25695</v>
      </c>
      <c r="B8952" s="11" t="s">
        <v>12979</v>
      </c>
      <c r="C8952" s="18">
        <v>10</v>
      </c>
      <c r="D8952" s="11" t="s">
        <v>12297</v>
      </c>
      <c r="E8952" s="11" t="s">
        <v>2190</v>
      </c>
      <c r="F8952" s="12" t="s">
        <v>30094</v>
      </c>
      <c r="G8952" s="12" t="s">
        <v>30095</v>
      </c>
      <c r="H8952" s="11" t="str">
        <f t="shared" si="139"/>
        <v>insert into BTRCOutgoingXRate (OID, prefix, outgoingRateBDT, operatorName, operatorType, effectiveFrom, effectiveTo) values('796270_2016-01-01','796270','10','RUSSIA-MOBILE 3','MOBILE',to_date('2016-01-01','YYYY-MM-DD HH24:MI:SS'),to_date('2016-12-01','YYYY-MM-DD HH24:MI:SS'));</v>
      </c>
    </row>
    <row r="8953" spans="1:8">
      <c r="A8953" s="11" t="s">
        <v>25696</v>
      </c>
      <c r="B8953" s="11" t="s">
        <v>12980</v>
      </c>
      <c r="C8953" s="18">
        <v>10</v>
      </c>
      <c r="D8953" s="11" t="s">
        <v>12297</v>
      </c>
      <c r="E8953" s="11" t="s">
        <v>2190</v>
      </c>
      <c r="F8953" s="12" t="s">
        <v>30094</v>
      </c>
      <c r="G8953" s="12" t="s">
        <v>30095</v>
      </c>
      <c r="H8953" s="11" t="str">
        <f t="shared" si="139"/>
        <v>insert into BTRCOutgoingXRate (OID, prefix, outgoingRateBDT, operatorName, operatorType, effectiveFrom, effectiveTo) values('796272_2016-01-01','796272','10','RUSSIA-MOBILE 3','MOBILE',to_date('2016-01-01','YYYY-MM-DD HH24:MI:SS'),to_date('2016-12-01','YYYY-MM-DD HH24:MI:SS'));</v>
      </c>
    </row>
    <row r="8954" spans="1:8">
      <c r="A8954" s="11" t="s">
        <v>25697</v>
      </c>
      <c r="B8954" s="11" t="s">
        <v>12981</v>
      </c>
      <c r="C8954" s="18">
        <v>10</v>
      </c>
      <c r="D8954" s="11" t="s">
        <v>12297</v>
      </c>
      <c r="E8954" s="11" t="s">
        <v>2190</v>
      </c>
      <c r="F8954" s="12" t="s">
        <v>30094</v>
      </c>
      <c r="G8954" s="12" t="s">
        <v>30095</v>
      </c>
      <c r="H8954" s="11" t="str">
        <f t="shared" si="139"/>
        <v>insert into BTRCOutgoingXRate (OID, prefix, outgoingRateBDT, operatorName, operatorType, effectiveFrom, effectiveTo) values('796324_2016-01-01','796324','10','RUSSIA-MOBILE 3','MOBILE',to_date('2016-01-01','YYYY-MM-DD HH24:MI:SS'),to_date('2016-12-01','YYYY-MM-DD HH24:MI:SS'));</v>
      </c>
    </row>
    <row r="8955" spans="1:8">
      <c r="A8955" s="11" t="s">
        <v>25698</v>
      </c>
      <c r="B8955" s="11" t="s">
        <v>12982</v>
      </c>
      <c r="C8955" s="18">
        <v>10</v>
      </c>
      <c r="D8955" s="11" t="s">
        <v>12297</v>
      </c>
      <c r="E8955" s="11" t="s">
        <v>2190</v>
      </c>
      <c r="F8955" s="12" t="s">
        <v>30094</v>
      </c>
      <c r="G8955" s="12" t="s">
        <v>30095</v>
      </c>
      <c r="H8955" s="11" t="str">
        <f t="shared" si="139"/>
        <v>insert into BTRCOutgoingXRate (OID, prefix, outgoingRateBDT, operatorName, operatorType, effectiveFrom, effectiveTo) values('796330_2016-01-01','796330','10','RUSSIA-MOBILE 3','MOBILE',to_date('2016-01-01','YYYY-MM-DD HH24:MI:SS'),to_date('2016-12-01','YYYY-MM-DD HH24:MI:SS'));</v>
      </c>
    </row>
    <row r="8956" spans="1:8">
      <c r="A8956" s="11" t="s">
        <v>25699</v>
      </c>
      <c r="B8956" s="11" t="s">
        <v>12983</v>
      </c>
      <c r="C8956" s="18">
        <v>10</v>
      </c>
      <c r="D8956" s="11" t="s">
        <v>12297</v>
      </c>
      <c r="E8956" s="11" t="s">
        <v>2190</v>
      </c>
      <c r="F8956" s="12" t="s">
        <v>30094</v>
      </c>
      <c r="G8956" s="12" t="s">
        <v>30095</v>
      </c>
      <c r="H8956" s="11" t="str">
        <f t="shared" si="139"/>
        <v>insert into BTRCOutgoingXRate (OID, prefix, outgoingRateBDT, operatorName, operatorType, effectiveFrom, effectiveTo) values('796332_2016-01-01','796332','10','RUSSIA-MOBILE 3','MOBILE',to_date('2016-01-01','YYYY-MM-DD HH24:MI:SS'),to_date('2016-12-01','YYYY-MM-DD HH24:MI:SS'));</v>
      </c>
    </row>
    <row r="8957" spans="1:8">
      <c r="A8957" s="11" t="s">
        <v>25700</v>
      </c>
      <c r="B8957" s="11" t="s">
        <v>12984</v>
      </c>
      <c r="C8957" s="18">
        <v>10</v>
      </c>
      <c r="D8957" s="11" t="s">
        <v>12297</v>
      </c>
      <c r="E8957" s="11" t="s">
        <v>2190</v>
      </c>
      <c r="F8957" s="12" t="s">
        <v>30094</v>
      </c>
      <c r="G8957" s="12" t="s">
        <v>30095</v>
      </c>
      <c r="H8957" s="11" t="str">
        <f t="shared" si="139"/>
        <v>insert into BTRCOutgoingXRate (OID, prefix, outgoingRateBDT, operatorName, operatorType, effectiveFrom, effectiveTo) values('796334_2016-01-01','796334','10','RUSSIA-MOBILE 3','MOBILE',to_date('2016-01-01','YYYY-MM-DD HH24:MI:SS'),to_date('2016-12-01','YYYY-MM-DD HH24:MI:SS'));</v>
      </c>
    </row>
    <row r="8958" spans="1:8">
      <c r="A8958" s="11" t="s">
        <v>25701</v>
      </c>
      <c r="B8958" s="11" t="s">
        <v>12985</v>
      </c>
      <c r="C8958" s="18">
        <v>10</v>
      </c>
      <c r="D8958" s="11" t="s">
        <v>12297</v>
      </c>
      <c r="E8958" s="11" t="s">
        <v>2190</v>
      </c>
      <c r="F8958" s="12" t="s">
        <v>30094</v>
      </c>
      <c r="G8958" s="12" t="s">
        <v>30095</v>
      </c>
      <c r="H8958" s="11" t="str">
        <f t="shared" si="139"/>
        <v>insert into BTRCOutgoingXRate (OID, prefix, outgoingRateBDT, operatorName, operatorType, effectiveFrom, effectiveTo) values('796432_2016-01-01','796432','10','RUSSIA-MOBILE 3','MOBILE',to_date('2016-01-01','YYYY-MM-DD HH24:MI:SS'),to_date('2016-12-01','YYYY-MM-DD HH24:MI:SS'));</v>
      </c>
    </row>
    <row r="8959" spans="1:8">
      <c r="A8959" s="11" t="s">
        <v>25702</v>
      </c>
      <c r="B8959" s="11" t="s">
        <v>12986</v>
      </c>
      <c r="C8959" s="18">
        <v>10</v>
      </c>
      <c r="D8959" s="11" t="s">
        <v>12297</v>
      </c>
      <c r="E8959" s="11" t="s">
        <v>2190</v>
      </c>
      <c r="F8959" s="12" t="s">
        <v>30094</v>
      </c>
      <c r="G8959" s="12" t="s">
        <v>30095</v>
      </c>
      <c r="H8959" s="11" t="str">
        <f t="shared" si="139"/>
        <v>insert into BTRCOutgoingXRate (OID, prefix, outgoingRateBDT, operatorName, operatorType, effectiveFrom, effectiveTo) values('796433_2016-01-01','796433','10','RUSSIA-MOBILE 3','MOBILE',to_date('2016-01-01','YYYY-MM-DD HH24:MI:SS'),to_date('2016-12-01','YYYY-MM-DD HH24:MI:SS'));</v>
      </c>
    </row>
    <row r="8960" spans="1:8">
      <c r="A8960" s="11" t="s">
        <v>25703</v>
      </c>
      <c r="B8960" s="11" t="s">
        <v>12987</v>
      </c>
      <c r="C8960" s="18">
        <v>10</v>
      </c>
      <c r="D8960" s="11" t="s">
        <v>12297</v>
      </c>
      <c r="E8960" s="11" t="s">
        <v>2190</v>
      </c>
      <c r="F8960" s="12" t="s">
        <v>30094</v>
      </c>
      <c r="G8960" s="12" t="s">
        <v>30095</v>
      </c>
      <c r="H8960" s="11" t="str">
        <f t="shared" si="139"/>
        <v>insert into BTRCOutgoingXRate (OID, prefix, outgoingRateBDT, operatorName, operatorType, effectiveFrom, effectiveTo) values('796434_2016-01-01','796434','10','RUSSIA-MOBILE 3','MOBILE',to_date('2016-01-01','YYYY-MM-DD HH24:MI:SS'),to_date('2016-12-01','YYYY-MM-DD HH24:MI:SS'));</v>
      </c>
    </row>
    <row r="8961" spans="1:8">
      <c r="A8961" s="11" t="s">
        <v>25704</v>
      </c>
      <c r="B8961" s="11" t="s">
        <v>12988</v>
      </c>
      <c r="C8961" s="18">
        <v>10</v>
      </c>
      <c r="D8961" s="11" t="s">
        <v>12297</v>
      </c>
      <c r="E8961" s="11" t="s">
        <v>2190</v>
      </c>
      <c r="F8961" s="12" t="s">
        <v>30094</v>
      </c>
      <c r="G8961" s="12" t="s">
        <v>30095</v>
      </c>
      <c r="H8961" s="11" t="str">
        <f t="shared" si="139"/>
        <v>insert into BTRCOutgoingXRate (OID, prefix, outgoingRateBDT, operatorName, operatorType, effectiveFrom, effectiveTo) values('796436_2016-01-01','796436','10','RUSSIA-MOBILE 3','MOBILE',to_date('2016-01-01','YYYY-MM-DD HH24:MI:SS'),to_date('2016-12-01','YYYY-MM-DD HH24:MI:SS'));</v>
      </c>
    </row>
    <row r="8962" spans="1:8">
      <c r="A8962" s="11" t="s">
        <v>25705</v>
      </c>
      <c r="B8962" s="11" t="s">
        <v>12989</v>
      </c>
      <c r="C8962" s="18">
        <v>16</v>
      </c>
      <c r="D8962" s="11" t="s">
        <v>12990</v>
      </c>
      <c r="E8962" s="11" t="s">
        <v>2190</v>
      </c>
      <c r="F8962" s="12" t="s">
        <v>30094</v>
      </c>
      <c r="G8962" s="12" t="s">
        <v>30095</v>
      </c>
      <c r="H8962" s="11" t="str">
        <f t="shared" si="139"/>
        <v>insert into BTRCOutgoingXRate (OID, prefix, outgoingRateBDT, operatorName, operatorType, effectiveFrom, effectiveTo) values('271600_2016-01-01','271600','16','SOUTH AFRICA VALUE ADDED SERVICES A','MOBILE',to_date('2016-01-01','YYYY-MM-DD HH24:MI:SS'),to_date('2016-12-01','YYYY-MM-DD HH24:MI:SS'));</v>
      </c>
    </row>
    <row r="8963" spans="1:8">
      <c r="A8963" s="11" t="s">
        <v>25706</v>
      </c>
      <c r="B8963" s="11" t="s">
        <v>12991</v>
      </c>
      <c r="C8963" s="18">
        <v>16</v>
      </c>
      <c r="D8963" s="11" t="s">
        <v>12990</v>
      </c>
      <c r="E8963" s="11" t="s">
        <v>2190</v>
      </c>
      <c r="F8963" s="12" t="s">
        <v>30094</v>
      </c>
      <c r="G8963" s="12" t="s">
        <v>30095</v>
      </c>
      <c r="H8963" s="11" t="str">
        <f t="shared" si="139"/>
        <v>insert into BTRCOutgoingXRate (OID, prefix, outgoingRateBDT, operatorName, operatorType, effectiveFrom, effectiveTo) values('271800_2016-01-01','271800','16','SOUTH AFRICA VALUE ADDED SERVICES A','MOBILE',to_date('2016-01-01','YYYY-MM-DD HH24:MI:SS'),to_date('2016-12-01','YYYY-MM-DD HH24:MI:SS'));</v>
      </c>
    </row>
    <row r="8964" spans="1:8">
      <c r="A8964" s="11" t="s">
        <v>25707</v>
      </c>
      <c r="B8964" s="11" t="s">
        <v>12992</v>
      </c>
      <c r="C8964" s="18">
        <v>16</v>
      </c>
      <c r="D8964" s="11" t="s">
        <v>12990</v>
      </c>
      <c r="E8964" s="11" t="s">
        <v>2190</v>
      </c>
      <c r="F8964" s="12" t="s">
        <v>30094</v>
      </c>
      <c r="G8964" s="12" t="s">
        <v>30095</v>
      </c>
      <c r="H8964" s="11" t="str">
        <f t="shared" ref="H8964:H9027" si="140">H$1&amp;IF(ISBLANK(A8964),"null","'"&amp;A8964&amp;"'")&amp;","&amp;IF(ISBLANK(B8964),"null","'"&amp;B8964&amp;"'")&amp;","&amp;IF(ISBLANK(C8964),"null","'"&amp;C8964&amp;"'")&amp;","&amp;IF(ISBLANK(D8964),"null","'"&amp;D8964&amp;"'")&amp;","&amp;IF(ISBLANK(E8964),"null","'"&amp;E8964&amp;"'")&amp;","&amp;IF(ISBLANK(F8964),"null","to_date('"&amp;F8964&amp;"','YYYY-MM-DD HH24:MI:SS')")&amp;","&amp;IF(ISBLANK(G8964),"null","to_date('"&amp;G8964&amp;"','YYYY-MM-DD HH24:MI:SS')")&amp;I$1</f>
        <v>insert into BTRCOutgoingXRate (OID, prefix, outgoingRateBDT, operatorName, operatorType, effectiveFrom, effectiveTo) values('272100_2016-01-01','272100','16','SOUTH AFRICA VALUE ADDED SERVICES A','MOBILE',to_date('2016-01-01','YYYY-MM-DD HH24:MI:SS'),to_date('2016-12-01','YYYY-MM-DD HH24:MI:SS'));</v>
      </c>
    </row>
    <row r="8965" spans="1:8">
      <c r="A8965" s="11" t="s">
        <v>25708</v>
      </c>
      <c r="B8965" s="11" t="s">
        <v>12993</v>
      </c>
      <c r="C8965" s="18">
        <v>16</v>
      </c>
      <c r="D8965" s="11" t="s">
        <v>12990</v>
      </c>
      <c r="E8965" s="11" t="s">
        <v>2190</v>
      </c>
      <c r="F8965" s="12" t="s">
        <v>30094</v>
      </c>
      <c r="G8965" s="12" t="s">
        <v>30095</v>
      </c>
      <c r="H8965" s="11" t="str">
        <f t="shared" si="140"/>
        <v>insert into BTRCOutgoingXRate (OID, prefix, outgoingRateBDT, operatorName, operatorType, effectiveFrom, effectiveTo) values('272120_2016-01-01','272120','16','SOUTH AFRICA VALUE ADDED SERVICES A','MOBILE',to_date('2016-01-01','YYYY-MM-DD HH24:MI:SS'),to_date('2016-12-01','YYYY-MM-DD HH24:MI:SS'));</v>
      </c>
    </row>
    <row r="8966" spans="1:8">
      <c r="A8966" s="11" t="s">
        <v>25709</v>
      </c>
      <c r="B8966" s="11" t="s">
        <v>12994</v>
      </c>
      <c r="C8966" s="18">
        <v>16</v>
      </c>
      <c r="D8966" s="11" t="s">
        <v>12990</v>
      </c>
      <c r="E8966" s="11" t="s">
        <v>2190</v>
      </c>
      <c r="F8966" s="12" t="s">
        <v>30094</v>
      </c>
      <c r="G8966" s="12" t="s">
        <v>30095</v>
      </c>
      <c r="H8966" s="11" t="str">
        <f t="shared" si="140"/>
        <v>insert into BTRCOutgoingXRate (OID, prefix, outgoingRateBDT, operatorName, operatorType, effectiveFrom, effectiveTo) values('272130_2016-01-01','272130','16','SOUTH AFRICA VALUE ADDED SERVICES A','MOBILE',to_date('2016-01-01','YYYY-MM-DD HH24:MI:SS'),to_date('2016-12-01','YYYY-MM-DD HH24:MI:SS'));</v>
      </c>
    </row>
    <row r="8967" spans="1:8">
      <c r="A8967" s="11" t="s">
        <v>25710</v>
      </c>
      <c r="B8967" s="11" t="s">
        <v>12995</v>
      </c>
      <c r="C8967" s="18">
        <v>16</v>
      </c>
      <c r="D8967" s="11" t="s">
        <v>12990</v>
      </c>
      <c r="E8967" s="11" t="s">
        <v>2190</v>
      </c>
      <c r="F8967" s="12" t="s">
        <v>30094</v>
      </c>
      <c r="G8967" s="12" t="s">
        <v>30095</v>
      </c>
      <c r="H8967" s="11" t="str">
        <f t="shared" si="140"/>
        <v>insert into BTRCOutgoingXRate (OID, prefix, outgoingRateBDT, operatorName, operatorType, effectiveFrom, effectiveTo) values('273100_2016-01-01','273100','16','SOUTH AFRICA VALUE ADDED SERVICES A','MOBILE',to_date('2016-01-01','YYYY-MM-DD HH24:MI:SS'),to_date('2016-12-01','YYYY-MM-DD HH24:MI:SS'));</v>
      </c>
    </row>
    <row r="8968" spans="1:8">
      <c r="A8968" s="11" t="s">
        <v>25711</v>
      </c>
      <c r="B8968" s="11" t="s">
        <v>12996</v>
      </c>
      <c r="C8968" s="18">
        <v>16</v>
      </c>
      <c r="D8968" s="11" t="s">
        <v>12990</v>
      </c>
      <c r="E8968" s="11" t="s">
        <v>2190</v>
      </c>
      <c r="F8968" s="12" t="s">
        <v>30094</v>
      </c>
      <c r="G8968" s="12" t="s">
        <v>30095</v>
      </c>
      <c r="H8968" s="11" t="str">
        <f t="shared" si="140"/>
        <v>insert into BTRCOutgoingXRate (OID, prefix, outgoingRateBDT, operatorName, operatorType, effectiveFrom, effectiveTo) values('273110_2016-01-01','273110','16','SOUTH AFRICA VALUE ADDED SERVICES A','MOBILE',to_date('2016-01-01','YYYY-MM-DD HH24:MI:SS'),to_date('2016-12-01','YYYY-MM-DD HH24:MI:SS'));</v>
      </c>
    </row>
    <row r="8969" spans="1:8">
      <c r="A8969" s="11" t="s">
        <v>25712</v>
      </c>
      <c r="B8969" s="11" t="s">
        <v>12997</v>
      </c>
      <c r="C8969" s="18">
        <v>16</v>
      </c>
      <c r="D8969" s="11" t="s">
        <v>12990</v>
      </c>
      <c r="E8969" s="11" t="s">
        <v>2190</v>
      </c>
      <c r="F8969" s="12" t="s">
        <v>30094</v>
      </c>
      <c r="G8969" s="12" t="s">
        <v>30095</v>
      </c>
      <c r="H8969" s="11" t="str">
        <f t="shared" si="140"/>
        <v>insert into BTRCOutgoingXRate (OID, prefix, outgoingRateBDT, operatorName, operatorType, effectiveFrom, effectiveTo) values('273194_2016-01-01','273194','16','SOUTH AFRICA VALUE ADDED SERVICES A','MOBILE',to_date('2016-01-01','YYYY-MM-DD HH24:MI:SS'),to_date('2016-12-01','YYYY-MM-DD HH24:MI:SS'));</v>
      </c>
    </row>
    <row r="8970" spans="1:8">
      <c r="A8970" s="11" t="s">
        <v>25713</v>
      </c>
      <c r="B8970" s="11" t="s">
        <v>12998</v>
      </c>
      <c r="C8970" s="18">
        <v>16</v>
      </c>
      <c r="D8970" s="11" t="s">
        <v>12990</v>
      </c>
      <c r="E8970" s="11" t="s">
        <v>2190</v>
      </c>
      <c r="F8970" s="12" t="s">
        <v>30094</v>
      </c>
      <c r="G8970" s="12" t="s">
        <v>30095</v>
      </c>
      <c r="H8970" s="11" t="str">
        <f t="shared" si="140"/>
        <v>insert into BTRCOutgoingXRate (OID, prefix, outgoingRateBDT, operatorName, operatorType, effectiveFrom, effectiveTo) values('273200_2016-01-01','273200','16','SOUTH AFRICA VALUE ADDED SERVICES A','MOBILE',to_date('2016-01-01','YYYY-MM-DD HH24:MI:SS'),to_date('2016-12-01','YYYY-MM-DD HH24:MI:SS'));</v>
      </c>
    </row>
    <row r="8971" spans="1:8">
      <c r="A8971" s="11" t="s">
        <v>25714</v>
      </c>
      <c r="B8971" s="11" t="s">
        <v>12999</v>
      </c>
      <c r="C8971" s="18">
        <v>16</v>
      </c>
      <c r="D8971" s="11" t="s">
        <v>12990</v>
      </c>
      <c r="E8971" s="11" t="s">
        <v>2190</v>
      </c>
      <c r="F8971" s="12" t="s">
        <v>30094</v>
      </c>
      <c r="G8971" s="12" t="s">
        <v>30095</v>
      </c>
      <c r="H8971" s="11" t="str">
        <f t="shared" si="140"/>
        <v>insert into BTRCOutgoingXRate (OID, prefix, outgoingRateBDT, operatorName, operatorType, effectiveFrom, effectiveTo) values('274100_2016-01-01','274100','16','SOUTH AFRICA VALUE ADDED SERVICES A','MOBILE',to_date('2016-01-01','YYYY-MM-DD HH24:MI:SS'),to_date('2016-12-01','YYYY-MM-DD HH24:MI:SS'));</v>
      </c>
    </row>
    <row r="8972" spans="1:8">
      <c r="A8972" s="11" t="s">
        <v>25715</v>
      </c>
      <c r="B8972" s="11" t="s">
        <v>13000</v>
      </c>
      <c r="C8972" s="18">
        <v>16</v>
      </c>
      <c r="D8972" s="11" t="s">
        <v>12990</v>
      </c>
      <c r="E8972" s="11" t="s">
        <v>2190</v>
      </c>
      <c r="F8972" s="12" t="s">
        <v>30094</v>
      </c>
      <c r="G8972" s="12" t="s">
        <v>30095</v>
      </c>
      <c r="H8972" s="11" t="str">
        <f t="shared" si="140"/>
        <v>insert into BTRCOutgoingXRate (OID, prefix, outgoingRateBDT, operatorName, operatorType, effectiveFrom, effectiveTo) values('275100_2016-01-01','275100','16','SOUTH AFRICA VALUE ADDED SERVICES A','MOBILE',to_date('2016-01-01','YYYY-MM-DD HH24:MI:SS'),to_date('2016-12-01','YYYY-MM-DD HH24:MI:SS'));</v>
      </c>
    </row>
    <row r="8973" spans="1:8">
      <c r="A8973" s="11" t="s">
        <v>25716</v>
      </c>
      <c r="B8973" s="11" t="s">
        <v>13001</v>
      </c>
      <c r="C8973" s="18">
        <v>10</v>
      </c>
      <c r="D8973" s="11" t="s">
        <v>12990</v>
      </c>
      <c r="E8973" s="11" t="s">
        <v>2227</v>
      </c>
      <c r="F8973" s="12" t="s">
        <v>30094</v>
      </c>
      <c r="G8973" s="12" t="s">
        <v>30095</v>
      </c>
      <c r="H8973" s="11" t="str">
        <f t="shared" si="140"/>
        <v>insert into BTRCOutgoingXRate (OID, prefix, outgoingRateBDT, operatorName, operatorType, effectiveFrom, effectiveTo) values('276150_2016-01-01','276150','10','SOUTH AFRICA VALUE ADDED SERVICES A','FIXED',to_date('2016-01-01','YYYY-MM-DD HH24:MI:SS'),to_date('2016-12-01','YYYY-MM-DD HH24:MI:SS'));</v>
      </c>
    </row>
    <row r="8974" spans="1:8">
      <c r="A8974" s="11" t="s">
        <v>25717</v>
      </c>
      <c r="B8974" s="11" t="s">
        <v>13002</v>
      </c>
      <c r="C8974" s="18">
        <v>16</v>
      </c>
      <c r="D8974" s="11" t="s">
        <v>12990</v>
      </c>
      <c r="E8974" s="11" t="s">
        <v>2190</v>
      </c>
      <c r="F8974" s="12" t="s">
        <v>30094</v>
      </c>
      <c r="G8974" s="12" t="s">
        <v>30095</v>
      </c>
      <c r="H8974" s="11" t="str">
        <f t="shared" si="140"/>
        <v>insert into BTRCOutgoingXRate (OID, prefix, outgoingRateBDT, operatorName, operatorType, effectiveFrom, effectiveTo) values('278720_2016-01-01','278720','16','SOUTH AFRICA VALUE ADDED SERVICES A','MOBILE',to_date('2016-01-01','YYYY-MM-DD HH24:MI:SS'),to_date('2016-12-01','YYYY-MM-DD HH24:MI:SS'));</v>
      </c>
    </row>
    <row r="8975" spans="1:8">
      <c r="A8975" s="11" t="s">
        <v>25718</v>
      </c>
      <c r="B8975" s="11" t="s">
        <v>13003</v>
      </c>
      <c r="C8975" s="18">
        <v>16</v>
      </c>
      <c r="D8975" s="11" t="s">
        <v>12990</v>
      </c>
      <c r="E8975" s="11" t="s">
        <v>2190</v>
      </c>
      <c r="F8975" s="12" t="s">
        <v>30094</v>
      </c>
      <c r="G8975" s="12" t="s">
        <v>30095</v>
      </c>
      <c r="H8975" s="11" t="str">
        <f t="shared" si="140"/>
        <v>insert into BTRCOutgoingXRate (OID, prefix, outgoingRateBDT, operatorName, operatorType, effectiveFrom, effectiveTo) values('278731_2016-01-01','278731','16','SOUTH AFRICA VALUE ADDED SERVICES A','MOBILE',to_date('2016-01-01','YYYY-MM-DD HH24:MI:SS'),to_date('2016-12-01','YYYY-MM-DD HH24:MI:SS'));</v>
      </c>
    </row>
    <row r="8976" spans="1:8">
      <c r="A8976" s="11" t="s">
        <v>25719</v>
      </c>
      <c r="B8976" s="11" t="s">
        <v>13004</v>
      </c>
      <c r="C8976" s="18">
        <v>16</v>
      </c>
      <c r="D8976" s="11" t="s">
        <v>12990</v>
      </c>
      <c r="E8976" s="11" t="s">
        <v>2190</v>
      </c>
      <c r="F8976" s="12" t="s">
        <v>30094</v>
      </c>
      <c r="G8976" s="12" t="s">
        <v>30095</v>
      </c>
      <c r="H8976" s="11" t="str">
        <f t="shared" si="140"/>
        <v>insert into BTRCOutgoingXRate (OID, prefix, outgoingRateBDT, operatorName, operatorType, effectiveFrom, effectiveTo) values('278735_2016-01-01','278735','16','SOUTH AFRICA VALUE ADDED SERVICES A','MOBILE',to_date('2016-01-01','YYYY-MM-DD HH24:MI:SS'),to_date('2016-12-01','YYYY-MM-DD HH24:MI:SS'));</v>
      </c>
    </row>
    <row r="8977" spans="1:8">
      <c r="A8977" s="11" t="s">
        <v>25720</v>
      </c>
      <c r="B8977" s="11" t="s">
        <v>13005</v>
      </c>
      <c r="C8977" s="18">
        <v>16</v>
      </c>
      <c r="D8977" s="11" t="s">
        <v>12990</v>
      </c>
      <c r="E8977" s="11" t="s">
        <v>2190</v>
      </c>
      <c r="F8977" s="12" t="s">
        <v>30094</v>
      </c>
      <c r="G8977" s="12" t="s">
        <v>30095</v>
      </c>
      <c r="H8977" s="11" t="str">
        <f t="shared" si="140"/>
        <v>insert into BTRCOutgoingXRate (OID, prefix, outgoingRateBDT, operatorName, operatorType, effectiveFrom, effectiveTo) values('278736_2016-01-01','278736','16','SOUTH AFRICA VALUE ADDED SERVICES A','MOBILE',to_date('2016-01-01','YYYY-MM-DD HH24:MI:SS'),to_date('2016-12-01','YYYY-MM-DD HH24:MI:SS'));</v>
      </c>
    </row>
    <row r="8978" spans="1:8">
      <c r="A8978" s="11" t="s">
        <v>25721</v>
      </c>
      <c r="B8978" s="11" t="s">
        <v>13006</v>
      </c>
      <c r="C8978" s="18">
        <v>16</v>
      </c>
      <c r="D8978" s="11" t="s">
        <v>12990</v>
      </c>
      <c r="E8978" s="11" t="s">
        <v>2190</v>
      </c>
      <c r="F8978" s="12" t="s">
        <v>30094</v>
      </c>
      <c r="G8978" s="12" t="s">
        <v>30095</v>
      </c>
      <c r="H8978" s="11" t="str">
        <f t="shared" si="140"/>
        <v>insert into BTRCOutgoingXRate (OID, prefix, outgoingRateBDT, operatorName, operatorType, effectiveFrom, effectiveTo) values('278750_2016-01-01','278750','16','SOUTH AFRICA VALUE ADDED SERVICES A','MOBILE',to_date('2016-01-01','YYYY-MM-DD HH24:MI:SS'),to_date('2016-12-01','YYYY-MM-DD HH24:MI:SS'));</v>
      </c>
    </row>
    <row r="8979" spans="1:8">
      <c r="A8979" s="11" t="s">
        <v>25722</v>
      </c>
      <c r="B8979" s="11" t="s">
        <v>13007</v>
      </c>
      <c r="C8979" s="18">
        <v>16</v>
      </c>
      <c r="D8979" s="11" t="s">
        <v>12990</v>
      </c>
      <c r="E8979" s="11" t="s">
        <v>2190</v>
      </c>
      <c r="F8979" s="12" t="s">
        <v>30094</v>
      </c>
      <c r="G8979" s="12" t="s">
        <v>30095</v>
      </c>
      <c r="H8979" s="11" t="str">
        <f t="shared" si="140"/>
        <v>insert into BTRCOutgoingXRate (OID, prefix, outgoingRateBDT, operatorName, operatorType, effectiveFrom, effectiveTo) values('278753_2016-01-01','278753','16','SOUTH AFRICA VALUE ADDED SERVICES A','MOBILE',to_date('2016-01-01','YYYY-MM-DD HH24:MI:SS'),to_date('2016-12-01','YYYY-MM-DD HH24:MI:SS'));</v>
      </c>
    </row>
    <row r="8980" spans="1:8">
      <c r="A8980" s="11" t="s">
        <v>25723</v>
      </c>
      <c r="B8980" s="11" t="s">
        <v>13008</v>
      </c>
      <c r="C8980" s="18">
        <v>10</v>
      </c>
      <c r="D8980" s="11" t="s">
        <v>12990</v>
      </c>
      <c r="E8980" s="11" t="s">
        <v>2227</v>
      </c>
      <c r="F8980" s="12" t="s">
        <v>30094</v>
      </c>
      <c r="G8980" s="12" t="s">
        <v>30095</v>
      </c>
      <c r="H8980" s="11" t="str">
        <f t="shared" si="140"/>
        <v>insert into BTRCOutgoingXRate (OID, prefix, outgoingRateBDT, operatorName, operatorType, effectiveFrom, effectiveTo) values('278783_2016-01-01','278783','10','SOUTH AFRICA VALUE ADDED SERVICES A','FIXED',to_date('2016-01-01','YYYY-MM-DD HH24:MI:SS'),to_date('2016-12-01','YYYY-MM-DD HH24:MI:SS'));</v>
      </c>
    </row>
    <row r="8981" spans="1:8">
      <c r="A8981" s="11" t="s">
        <v>25724</v>
      </c>
      <c r="B8981" s="11" t="s">
        <v>13009</v>
      </c>
      <c r="C8981" s="18">
        <v>10</v>
      </c>
      <c r="D8981" s="11" t="s">
        <v>12990</v>
      </c>
      <c r="E8981" s="11" t="s">
        <v>2227</v>
      </c>
      <c r="F8981" s="12" t="s">
        <v>30094</v>
      </c>
      <c r="G8981" s="12" t="s">
        <v>30095</v>
      </c>
      <c r="H8981" s="11" t="str">
        <f t="shared" si="140"/>
        <v>insert into BTRCOutgoingXRate (OID, prefix, outgoingRateBDT, operatorName, operatorType, effectiveFrom, effectiveTo) values('278794_2016-01-01','278794','10','SOUTH AFRICA VALUE ADDED SERVICES A','FIXED',to_date('2016-01-01','YYYY-MM-DD HH24:MI:SS'),to_date('2016-12-01','YYYY-MM-DD HH24:MI:SS'));</v>
      </c>
    </row>
    <row r="8982" spans="1:8">
      <c r="A8982" s="11" t="s">
        <v>25725</v>
      </c>
      <c r="B8982" s="11" t="s">
        <v>13010</v>
      </c>
      <c r="C8982" s="18">
        <v>16</v>
      </c>
      <c r="D8982" s="11" t="s">
        <v>12990</v>
      </c>
      <c r="E8982" s="11" t="s">
        <v>2190</v>
      </c>
      <c r="F8982" s="12" t="s">
        <v>30094</v>
      </c>
      <c r="G8982" s="12" t="s">
        <v>30095</v>
      </c>
      <c r="H8982" s="11" t="str">
        <f t="shared" si="140"/>
        <v>insert into BTRCOutgoingXRate (OID, prefix, outgoingRateBDT, operatorName, operatorType, effectiveFrom, effectiveTo) values('278798_2016-01-01','278798','16','SOUTH AFRICA VALUE ADDED SERVICES A','MOBILE',to_date('2016-01-01','YYYY-MM-DD HH24:MI:SS'),to_date('2016-12-01','YYYY-MM-DD HH24:MI:SS'));</v>
      </c>
    </row>
    <row r="8983" spans="1:8">
      <c r="A8983" s="11" t="s">
        <v>25726</v>
      </c>
      <c r="B8983" s="11" t="s">
        <v>13011</v>
      </c>
      <c r="C8983" s="18">
        <v>16</v>
      </c>
      <c r="D8983" s="11" t="s">
        <v>13012</v>
      </c>
      <c r="E8983" s="11" t="s">
        <v>2190</v>
      </c>
      <c r="F8983" s="12" t="s">
        <v>30094</v>
      </c>
      <c r="G8983" s="12" t="s">
        <v>30095</v>
      </c>
      <c r="H8983" s="11" t="str">
        <f t="shared" si="140"/>
        <v>insert into BTRCOutgoingXRate (OID, prefix, outgoingRateBDT, operatorName, operatorType, effectiveFrom, effectiveTo) values('271018_2016-01-01','271018','16','SOUTH AFRICA VALUE ADDED SERVICES','MOBILE',to_date('2016-01-01','YYYY-MM-DD HH24:MI:SS'),to_date('2016-12-01','YYYY-MM-DD HH24:MI:SS'));</v>
      </c>
    </row>
    <row r="8984" spans="1:8">
      <c r="A8984" s="11" t="s">
        <v>25727</v>
      </c>
      <c r="B8984" s="11" t="s">
        <v>13013</v>
      </c>
      <c r="C8984" s="18">
        <v>16</v>
      </c>
      <c r="D8984" s="11" t="s">
        <v>13012</v>
      </c>
      <c r="E8984" s="11" t="s">
        <v>2190</v>
      </c>
      <c r="F8984" s="12" t="s">
        <v>30094</v>
      </c>
      <c r="G8984" s="12" t="s">
        <v>30095</v>
      </c>
      <c r="H8984" s="11" t="str">
        <f t="shared" si="140"/>
        <v>insert into BTRCOutgoingXRate (OID, prefix, outgoingRateBDT, operatorName, operatorType, effectiveFrom, effectiveTo) values('271110_2016-01-01','271110','16','SOUTH AFRICA VALUE ADDED SERVICES','MOBILE',to_date('2016-01-01','YYYY-MM-DD HH24:MI:SS'),to_date('2016-12-01','YYYY-MM-DD HH24:MI:SS'));</v>
      </c>
    </row>
    <row r="8985" spans="1:8">
      <c r="A8985" s="11" t="s">
        <v>25728</v>
      </c>
      <c r="B8985" s="11" t="s">
        <v>13014</v>
      </c>
      <c r="C8985" s="18">
        <v>16</v>
      </c>
      <c r="D8985" s="11" t="s">
        <v>13012</v>
      </c>
      <c r="E8985" s="11" t="s">
        <v>2190</v>
      </c>
      <c r="F8985" s="12" t="s">
        <v>30094</v>
      </c>
      <c r="G8985" s="12" t="s">
        <v>30095</v>
      </c>
      <c r="H8985" s="11" t="str">
        <f t="shared" si="140"/>
        <v>insert into BTRCOutgoingXRate (OID, prefix, outgoingRateBDT, operatorName, operatorType, effectiveFrom, effectiveTo) values('271205_2016-01-01','271205','16','SOUTH AFRICA VALUE ADDED SERVICES','MOBILE',to_date('2016-01-01','YYYY-MM-DD HH24:MI:SS'),to_date('2016-12-01','YYYY-MM-DD HH24:MI:SS'));</v>
      </c>
    </row>
    <row r="8986" spans="1:8">
      <c r="A8986" s="11" t="s">
        <v>25729</v>
      </c>
      <c r="B8986" s="11" t="s">
        <v>13015</v>
      </c>
      <c r="C8986" s="18">
        <v>16</v>
      </c>
      <c r="D8986" s="11" t="s">
        <v>13012</v>
      </c>
      <c r="E8986" s="11" t="s">
        <v>2190</v>
      </c>
      <c r="F8986" s="12" t="s">
        <v>30094</v>
      </c>
      <c r="G8986" s="12" t="s">
        <v>30095</v>
      </c>
      <c r="H8986" s="11" t="str">
        <f t="shared" si="140"/>
        <v>insert into BTRCOutgoingXRate (OID, prefix, outgoingRateBDT, operatorName, operatorType, effectiveFrom, effectiveTo) values('271615_2016-01-01','271615','16','SOUTH AFRICA VALUE ADDED SERVICES','MOBILE',to_date('2016-01-01','YYYY-MM-DD HH24:MI:SS'),to_date('2016-12-01','YYYY-MM-DD HH24:MI:SS'));</v>
      </c>
    </row>
    <row r="8987" spans="1:8">
      <c r="A8987" s="11" t="s">
        <v>25730</v>
      </c>
      <c r="B8987" s="11" t="s">
        <v>13016</v>
      </c>
      <c r="C8987" s="18">
        <v>16</v>
      </c>
      <c r="D8987" s="11" t="s">
        <v>13012</v>
      </c>
      <c r="E8987" s="11" t="s">
        <v>2190</v>
      </c>
      <c r="F8987" s="12" t="s">
        <v>30094</v>
      </c>
      <c r="G8987" s="12" t="s">
        <v>30095</v>
      </c>
      <c r="H8987" s="11" t="str">
        <f t="shared" si="140"/>
        <v>insert into BTRCOutgoingXRate (OID, prefix, outgoingRateBDT, operatorName, operatorType, effectiveFrom, effectiveTo) values('271700_2016-01-01','271700','16','SOUTH AFRICA VALUE ADDED SERVICES','MOBILE',to_date('2016-01-01','YYYY-MM-DD HH24:MI:SS'),to_date('2016-12-01','YYYY-MM-DD HH24:MI:SS'));</v>
      </c>
    </row>
    <row r="8988" spans="1:8">
      <c r="A8988" s="11" t="s">
        <v>25731</v>
      </c>
      <c r="B8988" s="11" t="s">
        <v>13017</v>
      </c>
      <c r="C8988" s="18">
        <v>16</v>
      </c>
      <c r="D8988" s="11" t="s">
        <v>13012</v>
      </c>
      <c r="E8988" s="11" t="s">
        <v>2190</v>
      </c>
      <c r="F8988" s="12" t="s">
        <v>30094</v>
      </c>
      <c r="G8988" s="12" t="s">
        <v>30095</v>
      </c>
      <c r="H8988" s="11" t="str">
        <f t="shared" si="140"/>
        <v>insert into BTRCOutgoingXRate (OID, prefix, outgoingRateBDT, operatorName, operatorType, effectiveFrom, effectiveTo) values('272105_2016-01-01','272105','16','SOUTH AFRICA VALUE ADDED SERVICES','MOBILE',to_date('2016-01-01','YYYY-MM-DD HH24:MI:SS'),to_date('2016-12-01','YYYY-MM-DD HH24:MI:SS'));</v>
      </c>
    </row>
    <row r="8989" spans="1:8">
      <c r="A8989" s="11" t="s">
        <v>25732</v>
      </c>
      <c r="B8989" s="11" t="s">
        <v>13018</v>
      </c>
      <c r="C8989" s="18">
        <v>16</v>
      </c>
      <c r="D8989" s="11" t="s">
        <v>13012</v>
      </c>
      <c r="E8989" s="11" t="s">
        <v>2190</v>
      </c>
      <c r="F8989" s="12" t="s">
        <v>30094</v>
      </c>
      <c r="G8989" s="12" t="s">
        <v>30095</v>
      </c>
      <c r="H8989" s="11" t="str">
        <f t="shared" si="140"/>
        <v>insert into BTRCOutgoingXRate (OID, prefix, outgoingRateBDT, operatorName, operatorType, effectiveFrom, effectiveTo) values('2721_2016-01-01','2721','16','SOUTH AFRICA VALUE ADDED SERVICES','MOBILE',to_date('2016-01-01','YYYY-MM-DD HH24:MI:SS'),to_date('2016-12-01','YYYY-MM-DD HH24:MI:SS'));</v>
      </c>
    </row>
    <row r="8990" spans="1:8">
      <c r="A8990" s="11" t="s">
        <v>25733</v>
      </c>
      <c r="B8990" s="11" t="s">
        <v>13019</v>
      </c>
      <c r="C8990" s="18">
        <v>16</v>
      </c>
      <c r="D8990" s="11" t="s">
        <v>13012</v>
      </c>
      <c r="E8990" s="11" t="s">
        <v>2190</v>
      </c>
      <c r="F8990" s="12" t="s">
        <v>30094</v>
      </c>
      <c r="G8990" s="12" t="s">
        <v>30095</v>
      </c>
      <c r="H8990" s="11" t="str">
        <f t="shared" si="140"/>
        <v>insert into BTRCOutgoingXRate (OID, prefix, outgoingRateBDT, operatorName, operatorType, effectiveFrom, effectiveTo) values('271005_2016-01-01','271005','16','SOUTH AFRICA VALUE ADDED SERVICES','MOBILE',to_date('2016-01-01','YYYY-MM-DD HH24:MI:SS'),to_date('2016-12-01','YYYY-MM-DD HH24:MI:SS'));</v>
      </c>
    </row>
    <row r="8991" spans="1:8">
      <c r="A8991" s="11" t="s">
        <v>25734</v>
      </c>
      <c r="B8991" s="11" t="s">
        <v>13020</v>
      </c>
      <c r="C8991" s="18">
        <v>16</v>
      </c>
      <c r="D8991" s="11" t="s">
        <v>13021</v>
      </c>
      <c r="E8991" s="11" t="s">
        <v>2190</v>
      </c>
      <c r="F8991" s="12" t="s">
        <v>30094</v>
      </c>
      <c r="G8991" s="12" t="s">
        <v>30095</v>
      </c>
      <c r="H8991" s="11" t="str">
        <f t="shared" si="140"/>
        <v>insert into BTRCOutgoingXRate (OID, prefix, outgoingRateBDT, operatorName, operatorType, effectiveFrom, effectiveTo) values('278510_2016-01-01','278510','16','SOUTH AFRICA MOBILE VODACOM','MOBILE',to_date('2016-01-01','YYYY-MM-DD HH24:MI:SS'),to_date('2016-12-01','YYYY-MM-DD HH24:MI:SS'));</v>
      </c>
    </row>
    <row r="8992" spans="1:8">
      <c r="A8992" s="11" t="s">
        <v>25735</v>
      </c>
      <c r="B8992" s="11" t="s">
        <v>13022</v>
      </c>
      <c r="C8992" s="18">
        <v>16</v>
      </c>
      <c r="D8992" s="11" t="s">
        <v>13021</v>
      </c>
      <c r="E8992" s="11" t="s">
        <v>2190</v>
      </c>
      <c r="F8992" s="12" t="s">
        <v>30094</v>
      </c>
      <c r="G8992" s="12" t="s">
        <v>30095</v>
      </c>
      <c r="H8992" s="11" t="str">
        <f t="shared" si="140"/>
        <v>insert into BTRCOutgoingXRate (OID, prefix, outgoingRateBDT, operatorName, operatorType, effectiveFrom, effectiveTo) values('278511_2016-01-01','278511','16','SOUTH AFRICA MOBILE VODACOM','MOBILE',to_date('2016-01-01','YYYY-MM-DD HH24:MI:SS'),to_date('2016-12-01','YYYY-MM-DD HH24:MI:SS'));</v>
      </c>
    </row>
    <row r="8993" spans="1:8">
      <c r="A8993" s="11" t="s">
        <v>25736</v>
      </c>
      <c r="B8993" s="11" t="s">
        <v>13023</v>
      </c>
      <c r="C8993" s="18">
        <v>16</v>
      </c>
      <c r="D8993" s="11" t="s">
        <v>13021</v>
      </c>
      <c r="E8993" s="11" t="s">
        <v>2190</v>
      </c>
      <c r="F8993" s="12" t="s">
        <v>30094</v>
      </c>
      <c r="G8993" s="12" t="s">
        <v>30095</v>
      </c>
      <c r="H8993" s="11" t="str">
        <f t="shared" si="140"/>
        <v>insert into BTRCOutgoingXRate (OID, prefix, outgoingRateBDT, operatorName, operatorType, effectiveFrom, effectiveTo) values('278512_2016-01-01','278512','16','SOUTH AFRICA MOBILE VODACOM','MOBILE',to_date('2016-01-01','YYYY-MM-DD HH24:MI:SS'),to_date('2016-12-01','YYYY-MM-DD HH24:MI:SS'));</v>
      </c>
    </row>
    <row r="8994" spans="1:8">
      <c r="A8994" s="11" t="s">
        <v>25737</v>
      </c>
      <c r="B8994" s="11" t="s">
        <v>13024</v>
      </c>
      <c r="C8994" s="18">
        <v>16</v>
      </c>
      <c r="D8994" s="11" t="s">
        <v>13021</v>
      </c>
      <c r="E8994" s="11" t="s">
        <v>2190</v>
      </c>
      <c r="F8994" s="12" t="s">
        <v>30094</v>
      </c>
      <c r="G8994" s="12" t="s">
        <v>30095</v>
      </c>
      <c r="H8994" s="11" t="str">
        <f t="shared" si="140"/>
        <v>insert into BTRCOutgoingXRate (OID, prefix, outgoingRateBDT, operatorName, operatorType, effectiveFrom, effectiveTo) values('278513_2016-01-01','278513','16','SOUTH AFRICA MOBILE VODACOM','MOBILE',to_date('2016-01-01','YYYY-MM-DD HH24:MI:SS'),to_date('2016-12-01','YYYY-MM-DD HH24:MI:SS'));</v>
      </c>
    </row>
    <row r="8995" spans="1:8">
      <c r="A8995" s="11" t="s">
        <v>25738</v>
      </c>
      <c r="B8995" s="11" t="s">
        <v>13025</v>
      </c>
      <c r="C8995" s="18">
        <v>16</v>
      </c>
      <c r="D8995" s="11" t="s">
        <v>13026</v>
      </c>
      <c r="E8995" s="11" t="s">
        <v>2190</v>
      </c>
      <c r="F8995" s="12" t="s">
        <v>30094</v>
      </c>
      <c r="G8995" s="12" t="s">
        <v>30095</v>
      </c>
      <c r="H8995" s="11" t="str">
        <f t="shared" si="140"/>
        <v>insert into BTRCOutgoingXRate (OID, prefix, outgoingRateBDT, operatorName, operatorType, effectiveFrom, effectiveTo) values('27853_2016-01-01','27853','16','SOUTH AFRICA MOBILE','MOBILE',to_date('2016-01-01','YYYY-MM-DD HH24:MI:SS'),to_date('2016-12-01','YYYY-MM-DD HH24:MI:SS'));</v>
      </c>
    </row>
    <row r="8996" spans="1:8">
      <c r="A8996" s="11" t="s">
        <v>25739</v>
      </c>
      <c r="B8996" s="11" t="s">
        <v>13027</v>
      </c>
      <c r="C8996" s="18">
        <v>10</v>
      </c>
      <c r="D8996" s="11" t="s">
        <v>13028</v>
      </c>
      <c r="E8996" s="11" t="s">
        <v>2227</v>
      </c>
      <c r="F8996" s="12" t="s">
        <v>30094</v>
      </c>
      <c r="G8996" s="12" t="s">
        <v>30095</v>
      </c>
      <c r="H8996" s="11" t="str">
        <f t="shared" si="140"/>
        <v>insert into BTRCOutgoingXRate (OID, prefix, outgoingRateBDT, operatorName, operatorType, effectiveFrom, effectiveTo) values('2711_2016-01-01','2711','10','SOUTH AFRICA FIXED-JOHANNESBURG','FIXED',to_date('2016-01-01','YYYY-MM-DD HH24:MI:SS'),to_date('2016-12-01','YYYY-MM-DD HH24:MI:SS'));</v>
      </c>
    </row>
    <row r="8997" spans="1:8">
      <c r="A8997" s="11" t="s">
        <v>25740</v>
      </c>
      <c r="B8997" s="11" t="s">
        <v>13029</v>
      </c>
      <c r="C8997" s="18">
        <v>10</v>
      </c>
      <c r="D8997" s="11" t="s">
        <v>13030</v>
      </c>
      <c r="E8997" s="11" t="s">
        <v>2227</v>
      </c>
      <c r="F8997" s="12" t="s">
        <v>30094</v>
      </c>
      <c r="G8997" s="12" t="s">
        <v>30095</v>
      </c>
      <c r="H8997" s="11" t="str">
        <f t="shared" si="140"/>
        <v>insert into BTRCOutgoingXRate (OID, prefix, outgoingRateBDT, operatorName, operatorType, effectiveFrom, effectiveTo) values('2731_2016-01-01','2731','10','South Africa Durban','FIXED',to_date('2016-01-01','YYYY-MM-DD HH24:MI:SS'),to_date('2016-12-01','YYYY-MM-DD HH24:MI:SS'));</v>
      </c>
    </row>
    <row r="8998" spans="1:8">
      <c r="A8998" s="11" t="s">
        <v>25741</v>
      </c>
      <c r="B8998" s="11" t="s">
        <v>13031</v>
      </c>
      <c r="C8998" s="18">
        <v>16</v>
      </c>
      <c r="D8998" s="11" t="s">
        <v>13032</v>
      </c>
      <c r="E8998" s="11" t="s">
        <v>2190</v>
      </c>
      <c r="F8998" s="12" t="s">
        <v>30094</v>
      </c>
      <c r="G8998" s="12" t="s">
        <v>30095</v>
      </c>
      <c r="H8998" s="11" t="str">
        <f t="shared" si="140"/>
        <v>insert into BTRCOutgoingXRate (OID, prefix, outgoingRateBDT, operatorName, operatorType, effectiveFrom, effectiveTo) values('2782_2016-01-01','2782','16','South Africa Cellular Vodacom','MOBILE',to_date('2016-01-01','YYYY-MM-DD HH24:MI:SS'),to_date('2016-12-01','YYYY-MM-DD HH24:MI:SS'));</v>
      </c>
    </row>
    <row r="8999" spans="1:8">
      <c r="A8999" s="11" t="s">
        <v>25742</v>
      </c>
      <c r="B8999" s="11" t="s">
        <v>13033</v>
      </c>
      <c r="C8999" s="18">
        <v>16</v>
      </c>
      <c r="D8999" s="11" t="s">
        <v>13034</v>
      </c>
      <c r="E8999" s="11" t="s">
        <v>2190</v>
      </c>
      <c r="F8999" s="12" t="s">
        <v>30094</v>
      </c>
      <c r="G8999" s="12" t="s">
        <v>30095</v>
      </c>
      <c r="H8999" s="11" t="str">
        <f t="shared" si="140"/>
        <v>insert into BTRCOutgoingXRate (OID, prefix, outgoingRateBDT, operatorName, operatorType, effectiveFrom, effectiveTo) values('2783_2016-01-01','2783','16','South Africa Cellular MTN','MOBILE',to_date('2016-01-01','YYYY-MM-DD HH24:MI:SS'),to_date('2016-12-01','YYYY-MM-DD HH24:MI:SS'));</v>
      </c>
    </row>
    <row r="9000" spans="1:8">
      <c r="A9000" s="11" t="s">
        <v>25743</v>
      </c>
      <c r="B9000" s="11" t="s">
        <v>13035</v>
      </c>
      <c r="C9000" s="18">
        <v>16</v>
      </c>
      <c r="D9000" s="11" t="s">
        <v>13036</v>
      </c>
      <c r="E9000" s="11" t="s">
        <v>2190</v>
      </c>
      <c r="F9000" s="12" t="s">
        <v>30094</v>
      </c>
      <c r="G9000" s="12" t="s">
        <v>30095</v>
      </c>
      <c r="H9000" s="11" t="str">
        <f t="shared" si="140"/>
        <v>insert into BTRCOutgoingXRate (OID, prefix, outgoingRateBDT, operatorName, operatorType, effectiveFrom, effectiveTo) values('2784_2016-01-01','2784','16','South Africa Cellular CellC','MOBILE',to_date('2016-01-01','YYYY-MM-DD HH24:MI:SS'),to_date('2016-12-01','YYYY-MM-DD HH24:MI:SS'));</v>
      </c>
    </row>
    <row r="9001" spans="1:8">
      <c r="A9001" s="11" t="s">
        <v>25744</v>
      </c>
      <c r="B9001" s="11" t="s">
        <v>13037</v>
      </c>
      <c r="C9001" s="18">
        <v>10</v>
      </c>
      <c r="D9001" s="11" t="s">
        <v>13038</v>
      </c>
      <c r="E9001" s="11" t="s">
        <v>2227</v>
      </c>
      <c r="F9001" s="12" t="s">
        <v>30094</v>
      </c>
      <c r="G9001" s="12" t="s">
        <v>30095</v>
      </c>
      <c r="H9001" s="11" t="str">
        <f t="shared" si="140"/>
        <v>insert into BTRCOutgoingXRate (OID, prefix, outgoingRateBDT, operatorName, operatorType, effectiveFrom, effectiveTo) values('27180_2016-01-01','27180','10','South Africa - Special Services','FIXED',to_date('2016-01-01','YYYY-MM-DD HH24:MI:SS'),to_date('2016-12-01','YYYY-MM-DD HH24:MI:SS'));</v>
      </c>
    </row>
    <row r="9002" spans="1:8">
      <c r="A9002" s="11" t="s">
        <v>25745</v>
      </c>
      <c r="B9002" s="11" t="s">
        <v>13039</v>
      </c>
      <c r="C9002" s="18">
        <v>10</v>
      </c>
      <c r="D9002" s="11" t="s">
        <v>13038</v>
      </c>
      <c r="E9002" s="11" t="s">
        <v>2227</v>
      </c>
      <c r="F9002" s="12" t="s">
        <v>30094</v>
      </c>
      <c r="G9002" s="12" t="s">
        <v>30095</v>
      </c>
      <c r="H9002" s="11" t="str">
        <f t="shared" si="140"/>
        <v>insert into BTRCOutgoingXRate (OID, prefix, outgoingRateBDT, operatorName, operatorType, effectiveFrom, effectiveTo) values('27210_2016-01-01','27210','10','South Africa - Special Services','FIXED',to_date('2016-01-01','YYYY-MM-DD HH24:MI:SS'),to_date('2016-12-01','YYYY-MM-DD HH24:MI:SS'));</v>
      </c>
    </row>
    <row r="9003" spans="1:8">
      <c r="A9003" s="11" t="s">
        <v>25746</v>
      </c>
      <c r="B9003" s="11" t="s">
        <v>13040</v>
      </c>
      <c r="C9003" s="18">
        <v>10</v>
      </c>
      <c r="D9003" s="11" t="s">
        <v>13038</v>
      </c>
      <c r="E9003" s="11" t="s">
        <v>2227</v>
      </c>
      <c r="F9003" s="12" t="s">
        <v>30094</v>
      </c>
      <c r="G9003" s="12" t="s">
        <v>30095</v>
      </c>
      <c r="H9003" s="11" t="str">
        <f t="shared" si="140"/>
        <v>insert into BTRCOutgoingXRate (OID, prefix, outgoingRateBDT, operatorName, operatorType, effectiveFrom, effectiveTo) values('278776_2016-01-01','278776','10','South Africa - Special Services','FIXED',to_date('2016-01-01','YYYY-MM-DD HH24:MI:SS'),to_date('2016-12-01','YYYY-MM-DD HH24:MI:SS'));</v>
      </c>
    </row>
    <row r="9004" spans="1:8">
      <c r="A9004" s="11" t="s">
        <v>25747</v>
      </c>
      <c r="B9004" s="11" t="s">
        <v>13041</v>
      </c>
      <c r="C9004" s="18">
        <v>10</v>
      </c>
      <c r="D9004" s="11" t="s">
        <v>13038</v>
      </c>
      <c r="E9004" s="11" t="s">
        <v>2227</v>
      </c>
      <c r="F9004" s="12" t="s">
        <v>30094</v>
      </c>
      <c r="G9004" s="12" t="s">
        <v>30095</v>
      </c>
      <c r="H9004" s="11" t="str">
        <f t="shared" si="140"/>
        <v>insert into BTRCOutgoingXRate (OID, prefix, outgoingRateBDT, operatorName, operatorType, effectiveFrom, effectiveTo) values('278777_2016-01-01','278777','10','South Africa - Special Services','FIXED',to_date('2016-01-01','YYYY-MM-DD HH24:MI:SS'),to_date('2016-12-01','YYYY-MM-DD HH24:MI:SS'));</v>
      </c>
    </row>
    <row r="9005" spans="1:8">
      <c r="A9005" s="11" t="s">
        <v>25748</v>
      </c>
      <c r="B9005" s="11" t="s">
        <v>13042</v>
      </c>
      <c r="C9005" s="18">
        <v>10</v>
      </c>
      <c r="D9005" s="11" t="s">
        <v>13038</v>
      </c>
      <c r="E9005" s="11" t="s">
        <v>2227</v>
      </c>
      <c r="F9005" s="12" t="s">
        <v>30094</v>
      </c>
      <c r="G9005" s="12" t="s">
        <v>30095</v>
      </c>
      <c r="H9005" s="11" t="str">
        <f t="shared" si="140"/>
        <v>insert into BTRCOutgoingXRate (OID, prefix, outgoingRateBDT, operatorName, operatorType, effectiveFrom, effectiveTo) values('278778_2016-01-01','278778','10','South Africa - Special Services','FIXED',to_date('2016-01-01','YYYY-MM-DD HH24:MI:SS'),to_date('2016-12-01','YYYY-MM-DD HH24:MI:SS'));</v>
      </c>
    </row>
    <row r="9006" spans="1:8">
      <c r="A9006" s="11" t="s">
        <v>25749</v>
      </c>
      <c r="B9006" s="11" t="s">
        <v>13043</v>
      </c>
      <c r="C9006" s="18">
        <v>10</v>
      </c>
      <c r="D9006" s="11" t="s">
        <v>13038</v>
      </c>
      <c r="E9006" s="11" t="s">
        <v>2227</v>
      </c>
      <c r="F9006" s="12" t="s">
        <v>30094</v>
      </c>
      <c r="G9006" s="12" t="s">
        <v>30095</v>
      </c>
      <c r="H9006" s="11" t="str">
        <f t="shared" si="140"/>
        <v>insert into BTRCOutgoingXRate (OID, prefix, outgoingRateBDT, operatorName, operatorType, effectiveFrom, effectiveTo) values('278779_2016-01-01','278779','10','South Africa - Special Services','FIXED',to_date('2016-01-01','YYYY-MM-DD HH24:MI:SS'),to_date('2016-12-01','YYYY-MM-DD HH24:MI:SS'));</v>
      </c>
    </row>
    <row r="9007" spans="1:8">
      <c r="A9007" s="11" t="s">
        <v>25750</v>
      </c>
      <c r="B9007" s="11" t="s">
        <v>13044</v>
      </c>
      <c r="C9007" s="18">
        <v>10</v>
      </c>
      <c r="D9007" s="11" t="s">
        <v>13038</v>
      </c>
      <c r="E9007" s="11" t="s">
        <v>2227</v>
      </c>
      <c r="F9007" s="12" t="s">
        <v>30094</v>
      </c>
      <c r="G9007" s="12" t="s">
        <v>30095</v>
      </c>
      <c r="H9007" s="11" t="str">
        <f t="shared" si="140"/>
        <v>insert into BTRCOutgoingXRate (OID, prefix, outgoingRateBDT, operatorName, operatorType, effectiveFrom, effectiveTo) values('278780_2016-01-01','278780','10','South Africa - Special Services','FIXED',to_date('2016-01-01','YYYY-MM-DD HH24:MI:SS'),to_date('2016-12-01','YYYY-MM-DD HH24:MI:SS'));</v>
      </c>
    </row>
    <row r="9008" spans="1:8">
      <c r="A9008" s="11" t="s">
        <v>25751</v>
      </c>
      <c r="B9008" s="11" t="s">
        <v>13045</v>
      </c>
      <c r="C9008" s="18">
        <v>10</v>
      </c>
      <c r="D9008" s="11" t="s">
        <v>13038</v>
      </c>
      <c r="E9008" s="11" t="s">
        <v>2227</v>
      </c>
      <c r="F9008" s="12" t="s">
        <v>30094</v>
      </c>
      <c r="G9008" s="12" t="s">
        <v>30095</v>
      </c>
      <c r="H9008" s="11" t="str">
        <f t="shared" si="140"/>
        <v>insert into BTRCOutgoingXRate (OID, prefix, outgoingRateBDT, operatorName, operatorType, effectiveFrom, effectiveTo) values('278781_2016-01-01','278781','10','South Africa - Special Services','FIXED',to_date('2016-01-01','YYYY-MM-DD HH24:MI:SS'),to_date('2016-12-01','YYYY-MM-DD HH24:MI:SS'));</v>
      </c>
    </row>
    <row r="9009" spans="1:8">
      <c r="A9009" s="11" t="s">
        <v>25752</v>
      </c>
      <c r="B9009" s="11" t="s">
        <v>13046</v>
      </c>
      <c r="C9009" s="18">
        <v>10</v>
      </c>
      <c r="D9009" s="11" t="s">
        <v>13038</v>
      </c>
      <c r="E9009" s="11" t="s">
        <v>2227</v>
      </c>
      <c r="F9009" s="12" t="s">
        <v>30094</v>
      </c>
      <c r="G9009" s="12" t="s">
        <v>30095</v>
      </c>
      <c r="H9009" s="11" t="str">
        <f t="shared" si="140"/>
        <v>insert into BTRCOutgoingXRate (OID, prefix, outgoingRateBDT, operatorName, operatorType, effectiveFrom, effectiveTo) values('278782_2016-01-01','278782','10','South Africa - Special Services','FIXED',to_date('2016-01-01','YYYY-MM-DD HH24:MI:SS'),to_date('2016-12-01','YYYY-MM-DD HH24:MI:SS'));</v>
      </c>
    </row>
    <row r="9010" spans="1:8">
      <c r="A9010" s="11" t="s">
        <v>25753</v>
      </c>
      <c r="B9010" s="11" t="s">
        <v>13047</v>
      </c>
      <c r="C9010" s="18">
        <v>10</v>
      </c>
      <c r="D9010" s="11" t="s">
        <v>13038</v>
      </c>
      <c r="E9010" s="11" t="s">
        <v>2227</v>
      </c>
      <c r="F9010" s="12" t="s">
        <v>30094</v>
      </c>
      <c r="G9010" s="12" t="s">
        <v>30095</v>
      </c>
      <c r="H9010" s="11" t="str">
        <f t="shared" si="140"/>
        <v>insert into BTRCOutgoingXRate (OID, prefix, outgoingRateBDT, operatorName, operatorType, effectiveFrom, effectiveTo) values('27876_2016-01-01','27876','10','South Africa - Special Services','FIXED',to_date('2016-01-01','YYYY-MM-DD HH24:MI:SS'),to_date('2016-12-01','YYYY-MM-DD HH24:MI:SS'));</v>
      </c>
    </row>
    <row r="9011" spans="1:8">
      <c r="A9011" s="11" t="s">
        <v>25754</v>
      </c>
      <c r="B9011" s="11" t="s">
        <v>13048</v>
      </c>
      <c r="C9011" s="18">
        <v>10</v>
      </c>
      <c r="D9011" s="11" t="s">
        <v>13038</v>
      </c>
      <c r="E9011" s="11" t="s">
        <v>2227</v>
      </c>
      <c r="F9011" s="12" t="s">
        <v>30094</v>
      </c>
      <c r="G9011" s="12" t="s">
        <v>30095</v>
      </c>
      <c r="H9011" s="11" t="str">
        <f t="shared" si="140"/>
        <v>insert into BTRCOutgoingXRate (OID, prefix, outgoingRateBDT, operatorName, operatorType, effectiveFrom, effectiveTo) values('27879_2016-01-01','27879','10','South Africa - Special Services','FIXED',to_date('2016-01-01','YYYY-MM-DD HH24:MI:SS'),to_date('2016-12-01','YYYY-MM-DD HH24:MI:SS'));</v>
      </c>
    </row>
    <row r="9012" spans="1:8">
      <c r="A9012" s="11" t="s">
        <v>25755</v>
      </c>
      <c r="B9012" s="11" t="s">
        <v>13049</v>
      </c>
      <c r="C9012" s="18">
        <v>10</v>
      </c>
      <c r="D9012" s="11" t="s">
        <v>13038</v>
      </c>
      <c r="E9012" s="11" t="s">
        <v>2227</v>
      </c>
      <c r="F9012" s="12" t="s">
        <v>30094</v>
      </c>
      <c r="G9012" s="12" t="s">
        <v>30095</v>
      </c>
      <c r="H9012" s="11" t="str">
        <f t="shared" si="140"/>
        <v>insert into BTRCOutgoingXRate (OID, prefix, outgoingRateBDT, operatorName, operatorType, effectiveFrom, effectiveTo) values('278770_2016-01-01','278770','10','South Africa - Special Services','FIXED',to_date('2016-01-01','YYYY-MM-DD HH24:MI:SS'),to_date('2016-12-01','YYYY-MM-DD HH24:MI:SS'));</v>
      </c>
    </row>
    <row r="9013" spans="1:8">
      <c r="A9013" s="11" t="s">
        <v>25756</v>
      </c>
      <c r="B9013" s="11" t="s">
        <v>13050</v>
      </c>
      <c r="C9013" s="18">
        <v>10</v>
      </c>
      <c r="D9013" s="11" t="s">
        <v>13038</v>
      </c>
      <c r="E9013" s="11" t="s">
        <v>2227</v>
      </c>
      <c r="F9013" s="12" t="s">
        <v>30094</v>
      </c>
      <c r="G9013" s="12" t="s">
        <v>30095</v>
      </c>
      <c r="H9013" s="11" t="str">
        <f t="shared" si="140"/>
        <v>insert into BTRCOutgoingXRate (OID, prefix, outgoingRateBDT, operatorName, operatorType, effectiveFrom, effectiveTo) values('278771_2016-01-01','278771','10','South Africa - Special Services','FIXED',to_date('2016-01-01','YYYY-MM-DD HH24:MI:SS'),to_date('2016-12-01','YYYY-MM-DD HH24:MI:SS'));</v>
      </c>
    </row>
    <row r="9014" spans="1:8">
      <c r="A9014" s="11" t="s">
        <v>25757</v>
      </c>
      <c r="B9014" s="11" t="s">
        <v>13051</v>
      </c>
      <c r="C9014" s="18">
        <v>10</v>
      </c>
      <c r="D9014" s="11" t="s">
        <v>13038</v>
      </c>
      <c r="E9014" s="11" t="s">
        <v>2227</v>
      </c>
      <c r="F9014" s="12" t="s">
        <v>30094</v>
      </c>
      <c r="G9014" s="12" t="s">
        <v>30095</v>
      </c>
      <c r="H9014" s="11" t="str">
        <f t="shared" si="140"/>
        <v>insert into BTRCOutgoingXRate (OID, prefix, outgoingRateBDT, operatorName, operatorType, effectiveFrom, effectiveTo) values('278772_2016-01-01','278772','10','South Africa - Special Services','FIXED',to_date('2016-01-01','YYYY-MM-DD HH24:MI:SS'),to_date('2016-12-01','YYYY-MM-DD HH24:MI:SS'));</v>
      </c>
    </row>
    <row r="9015" spans="1:8">
      <c r="A9015" s="11" t="s">
        <v>25758</v>
      </c>
      <c r="B9015" s="11" t="s">
        <v>13052</v>
      </c>
      <c r="C9015" s="18">
        <v>10</v>
      </c>
      <c r="D9015" s="11" t="s">
        <v>13038</v>
      </c>
      <c r="E9015" s="11" t="s">
        <v>2227</v>
      </c>
      <c r="F9015" s="12" t="s">
        <v>30094</v>
      </c>
      <c r="G9015" s="12" t="s">
        <v>30095</v>
      </c>
      <c r="H9015" s="11" t="str">
        <f t="shared" si="140"/>
        <v>insert into BTRCOutgoingXRate (OID, prefix, outgoingRateBDT, operatorName, operatorType, effectiveFrom, effectiveTo) values('27100_2016-01-01','27100','10','South Africa - Special Services','FIXED',to_date('2016-01-01','YYYY-MM-DD HH24:MI:SS'),to_date('2016-12-01','YYYY-MM-DD HH24:MI:SS'));</v>
      </c>
    </row>
    <row r="9016" spans="1:8">
      <c r="A9016" s="11" t="s">
        <v>25759</v>
      </c>
      <c r="B9016" s="11" t="s">
        <v>13053</v>
      </c>
      <c r="C9016" s="18">
        <v>10</v>
      </c>
      <c r="D9016" s="11" t="s">
        <v>13038</v>
      </c>
      <c r="E9016" s="11" t="s">
        <v>2227</v>
      </c>
      <c r="F9016" s="12" t="s">
        <v>30094</v>
      </c>
      <c r="G9016" s="12" t="s">
        <v>30095</v>
      </c>
      <c r="H9016" s="11" t="str">
        <f t="shared" si="140"/>
        <v>insert into BTRCOutgoingXRate (OID, prefix, outgoingRateBDT, operatorName, operatorType, effectiveFrom, effectiveTo) values('27120_2016-01-01','27120','10','South Africa - Special Services','FIXED',to_date('2016-01-01','YYYY-MM-DD HH24:MI:SS'),to_date('2016-12-01','YYYY-MM-DD HH24:MI:SS'));</v>
      </c>
    </row>
    <row r="9017" spans="1:8">
      <c r="A9017" s="11" t="s">
        <v>25760</v>
      </c>
      <c r="B9017" s="11" t="s">
        <v>13054</v>
      </c>
      <c r="C9017" s="18">
        <v>10</v>
      </c>
      <c r="D9017" s="11" t="s">
        <v>13038</v>
      </c>
      <c r="E9017" s="11" t="s">
        <v>2227</v>
      </c>
      <c r="F9017" s="12" t="s">
        <v>30094</v>
      </c>
      <c r="G9017" s="12" t="s">
        <v>30095</v>
      </c>
      <c r="H9017" s="11" t="str">
        <f t="shared" si="140"/>
        <v>insert into BTRCOutgoingXRate (OID, prefix, outgoingRateBDT, operatorName, operatorType, effectiveFrom, effectiveTo) values('27130_2016-01-01','27130','10','South Africa - Special Services','FIXED',to_date('2016-01-01','YYYY-MM-DD HH24:MI:SS'),to_date('2016-12-01','YYYY-MM-DD HH24:MI:SS'));</v>
      </c>
    </row>
    <row r="9018" spans="1:8">
      <c r="A9018" s="11" t="s">
        <v>25761</v>
      </c>
      <c r="B9018" s="11" t="s">
        <v>13055</v>
      </c>
      <c r="C9018" s="18">
        <v>10</v>
      </c>
      <c r="D9018" s="11" t="s">
        <v>13038</v>
      </c>
      <c r="E9018" s="11" t="s">
        <v>2227</v>
      </c>
      <c r="F9018" s="12" t="s">
        <v>30094</v>
      </c>
      <c r="G9018" s="12" t="s">
        <v>30095</v>
      </c>
      <c r="H9018" s="11" t="str">
        <f t="shared" si="140"/>
        <v>insert into BTRCOutgoingXRate (OID, prefix, outgoingRateBDT, operatorName, operatorType, effectiveFrom, effectiveTo) values('27140_2016-01-01','27140','10','South Africa - Special Services','FIXED',to_date('2016-01-01','YYYY-MM-DD HH24:MI:SS'),to_date('2016-12-01','YYYY-MM-DD HH24:MI:SS'));</v>
      </c>
    </row>
    <row r="9019" spans="1:8">
      <c r="A9019" s="11" t="s">
        <v>25762</v>
      </c>
      <c r="B9019" s="11" t="s">
        <v>13056</v>
      </c>
      <c r="C9019" s="18">
        <v>10</v>
      </c>
      <c r="D9019" s="11" t="s">
        <v>13038</v>
      </c>
      <c r="E9019" s="11" t="s">
        <v>2227</v>
      </c>
      <c r="F9019" s="12" t="s">
        <v>30094</v>
      </c>
      <c r="G9019" s="12" t="s">
        <v>30095</v>
      </c>
      <c r="H9019" s="11" t="str">
        <f t="shared" si="140"/>
        <v>insert into BTRCOutgoingXRate (OID, prefix, outgoingRateBDT, operatorName, operatorType, effectiveFrom, effectiveTo) values('278785_2016-01-01','278785','10','South Africa - Special Services','FIXED',to_date('2016-01-01','YYYY-MM-DD HH24:MI:SS'),to_date('2016-12-01','YYYY-MM-DD HH24:MI:SS'));</v>
      </c>
    </row>
    <row r="9020" spans="1:8">
      <c r="A9020" s="11" t="s">
        <v>25763</v>
      </c>
      <c r="B9020" s="11" t="s">
        <v>13057</v>
      </c>
      <c r="C9020" s="18">
        <v>10</v>
      </c>
      <c r="D9020" s="11" t="s">
        <v>13038</v>
      </c>
      <c r="E9020" s="11" t="s">
        <v>2227</v>
      </c>
      <c r="F9020" s="12" t="s">
        <v>30094</v>
      </c>
      <c r="G9020" s="12" t="s">
        <v>30095</v>
      </c>
      <c r="H9020" s="11" t="str">
        <f t="shared" si="140"/>
        <v>insert into BTRCOutgoingXRate (OID, prefix, outgoingRateBDT, operatorName, operatorType, effectiveFrom, effectiveTo) values('278786_2016-01-01','278786','10','South Africa - Special Services','FIXED',to_date('2016-01-01','YYYY-MM-DD HH24:MI:SS'),to_date('2016-12-01','YYYY-MM-DD HH24:MI:SS'));</v>
      </c>
    </row>
    <row r="9021" spans="1:8">
      <c r="A9021" s="11" t="s">
        <v>25764</v>
      </c>
      <c r="B9021" s="11" t="s">
        <v>13058</v>
      </c>
      <c r="C9021" s="18">
        <v>10</v>
      </c>
      <c r="D9021" s="11" t="s">
        <v>13038</v>
      </c>
      <c r="E9021" s="11" t="s">
        <v>2227</v>
      </c>
      <c r="F9021" s="12" t="s">
        <v>30094</v>
      </c>
      <c r="G9021" s="12" t="s">
        <v>30095</v>
      </c>
      <c r="H9021" s="11" t="str">
        <f t="shared" si="140"/>
        <v>insert into BTRCOutgoingXRate (OID, prefix, outgoingRateBDT, operatorName, operatorType, effectiveFrom, effectiveTo) values('278787_2016-01-01','278787','10','South Africa - Special Services','FIXED',to_date('2016-01-01','YYYY-MM-DD HH24:MI:SS'),to_date('2016-12-01','YYYY-MM-DD HH24:MI:SS'));</v>
      </c>
    </row>
    <row r="9022" spans="1:8">
      <c r="A9022" s="11" t="s">
        <v>25765</v>
      </c>
      <c r="B9022" s="11" t="s">
        <v>13059</v>
      </c>
      <c r="C9022" s="18">
        <v>10</v>
      </c>
      <c r="D9022" s="11" t="s">
        <v>13038</v>
      </c>
      <c r="E9022" s="11" t="s">
        <v>2227</v>
      </c>
      <c r="F9022" s="12" t="s">
        <v>30094</v>
      </c>
      <c r="G9022" s="12" t="s">
        <v>30095</v>
      </c>
      <c r="H9022" s="11" t="str">
        <f t="shared" si="140"/>
        <v>insert into BTRCOutgoingXRate (OID, prefix, outgoingRateBDT, operatorName, operatorType, effectiveFrom, effectiveTo) values('278788_2016-01-01','278788','10','South Africa - Special Services','FIXED',to_date('2016-01-01','YYYY-MM-DD HH24:MI:SS'),to_date('2016-12-01','YYYY-MM-DD HH24:MI:SS'));</v>
      </c>
    </row>
    <row r="9023" spans="1:8">
      <c r="A9023" s="11" t="s">
        <v>25766</v>
      </c>
      <c r="B9023" s="11" t="s">
        <v>13060</v>
      </c>
      <c r="C9023" s="18">
        <v>10</v>
      </c>
      <c r="D9023" s="11" t="s">
        <v>13038</v>
      </c>
      <c r="E9023" s="11" t="s">
        <v>2227</v>
      </c>
      <c r="F9023" s="12" t="s">
        <v>30094</v>
      </c>
      <c r="G9023" s="12" t="s">
        <v>30095</v>
      </c>
      <c r="H9023" s="11" t="str">
        <f t="shared" si="140"/>
        <v>insert into BTRCOutgoingXRate (OID, prefix, outgoingRateBDT, operatorName, operatorType, effectiveFrom, effectiveTo) values('278789_2016-01-01','278789','10','South Africa - Special Services','FIXED',to_date('2016-01-01','YYYY-MM-DD HH24:MI:SS'),to_date('2016-12-01','YYYY-MM-DD HH24:MI:SS'));</v>
      </c>
    </row>
    <row r="9024" spans="1:8">
      <c r="A9024" s="11" t="s">
        <v>25767</v>
      </c>
      <c r="B9024" s="11" t="s">
        <v>13061</v>
      </c>
      <c r="C9024" s="18">
        <v>10</v>
      </c>
      <c r="D9024" s="11" t="s">
        <v>13038</v>
      </c>
      <c r="E9024" s="11" t="s">
        <v>2227</v>
      </c>
      <c r="F9024" s="12" t="s">
        <v>30094</v>
      </c>
      <c r="G9024" s="12" t="s">
        <v>30095</v>
      </c>
      <c r="H9024" s="11" t="str">
        <f t="shared" si="140"/>
        <v>insert into BTRCOutgoingXRate (OID, prefix, outgoingRateBDT, operatorName, operatorType, effectiveFrom, effectiveTo) values('27872_2016-01-01','27872','10','South Africa - Special Services','FIXED',to_date('2016-01-01','YYYY-MM-DD HH24:MI:SS'),to_date('2016-12-01','YYYY-MM-DD HH24:MI:SS'));</v>
      </c>
    </row>
    <row r="9025" spans="1:8">
      <c r="A9025" s="11" t="s">
        <v>25768</v>
      </c>
      <c r="B9025" s="11" t="s">
        <v>13062</v>
      </c>
      <c r="C9025" s="18">
        <v>10</v>
      </c>
      <c r="D9025" s="11" t="s">
        <v>13038</v>
      </c>
      <c r="E9025" s="11" t="s">
        <v>2227</v>
      </c>
      <c r="F9025" s="12" t="s">
        <v>30094</v>
      </c>
      <c r="G9025" s="12" t="s">
        <v>30095</v>
      </c>
      <c r="H9025" s="11" t="str">
        <f t="shared" si="140"/>
        <v>insert into BTRCOutgoingXRate (OID, prefix, outgoingRateBDT, operatorName, operatorType, effectiveFrom, effectiveTo) values('27873_2016-01-01','27873','10','South Africa - Special Services','FIXED',to_date('2016-01-01','YYYY-MM-DD HH24:MI:SS'),to_date('2016-12-01','YYYY-MM-DD HH24:MI:SS'));</v>
      </c>
    </row>
    <row r="9026" spans="1:8">
      <c r="A9026" s="11" t="s">
        <v>25769</v>
      </c>
      <c r="B9026" s="11" t="s">
        <v>13063</v>
      </c>
      <c r="C9026" s="18">
        <v>10</v>
      </c>
      <c r="D9026" s="11" t="s">
        <v>13038</v>
      </c>
      <c r="E9026" s="11" t="s">
        <v>2227</v>
      </c>
      <c r="F9026" s="12" t="s">
        <v>30094</v>
      </c>
      <c r="G9026" s="12" t="s">
        <v>30095</v>
      </c>
      <c r="H9026" s="11" t="str">
        <f t="shared" si="140"/>
        <v>insert into BTRCOutgoingXRate (OID, prefix, outgoingRateBDT, operatorName, operatorType, effectiveFrom, effectiveTo) values('27874_2016-01-01','27874','10','South Africa - Special Services','FIXED',to_date('2016-01-01','YYYY-MM-DD HH24:MI:SS'),to_date('2016-12-01','YYYY-MM-DD HH24:MI:SS'));</v>
      </c>
    </row>
    <row r="9027" spans="1:8">
      <c r="A9027" s="11" t="s">
        <v>25770</v>
      </c>
      <c r="B9027" s="11" t="s">
        <v>13064</v>
      </c>
      <c r="C9027" s="18">
        <v>10</v>
      </c>
      <c r="D9027" s="11" t="s">
        <v>13038</v>
      </c>
      <c r="E9027" s="11" t="s">
        <v>2227</v>
      </c>
      <c r="F9027" s="12" t="s">
        <v>30094</v>
      </c>
      <c r="G9027" s="12" t="s">
        <v>30095</v>
      </c>
      <c r="H9027" s="11" t="str">
        <f t="shared" si="140"/>
        <v>insert into BTRCOutgoingXRate (OID, prefix, outgoingRateBDT, operatorName, operatorType, effectiveFrom, effectiveTo) values('27875_2016-01-01','27875','10','South Africa - Special Services','FIXED',to_date('2016-01-01','YYYY-MM-DD HH24:MI:SS'),to_date('2016-12-01','YYYY-MM-DD HH24:MI:SS'));</v>
      </c>
    </row>
    <row r="9028" spans="1:8">
      <c r="A9028" s="11" t="s">
        <v>25771</v>
      </c>
      <c r="B9028" s="11" t="s">
        <v>13065</v>
      </c>
      <c r="C9028" s="18">
        <v>10</v>
      </c>
      <c r="D9028" s="11" t="s">
        <v>13038</v>
      </c>
      <c r="E9028" s="11" t="s">
        <v>2227</v>
      </c>
      <c r="F9028" s="12" t="s">
        <v>30094</v>
      </c>
      <c r="G9028" s="12" t="s">
        <v>30095</v>
      </c>
      <c r="H9028" s="11" t="str">
        <f t="shared" ref="H9028:H9091" si="141">H$1&amp;IF(ISBLANK(A9028),"null","'"&amp;A9028&amp;"'")&amp;","&amp;IF(ISBLANK(B9028),"null","'"&amp;B9028&amp;"'")&amp;","&amp;IF(ISBLANK(C9028),"null","'"&amp;C9028&amp;"'")&amp;","&amp;IF(ISBLANK(D9028),"null","'"&amp;D9028&amp;"'")&amp;","&amp;IF(ISBLANK(E9028),"null","'"&amp;E9028&amp;"'")&amp;","&amp;IF(ISBLANK(F9028),"null","to_date('"&amp;F9028&amp;"','YYYY-MM-DD HH24:MI:SS')")&amp;","&amp;IF(ISBLANK(G9028),"null","to_date('"&amp;G9028&amp;"','YYYY-MM-DD HH24:MI:SS')")&amp;I$1</f>
        <v>insert into BTRCOutgoingXRate (OID, prefix, outgoingRateBDT, operatorName, operatorType, effectiveFrom, effectiveTo) values('27160_2016-01-01','27160','10','South Africa - Special Services','FIXED',to_date('2016-01-01','YYYY-MM-DD HH24:MI:SS'),to_date('2016-12-01','YYYY-MM-DD HH24:MI:SS'));</v>
      </c>
    </row>
    <row r="9029" spans="1:8">
      <c r="A9029" s="11" t="s">
        <v>25772</v>
      </c>
      <c r="B9029" s="11" t="s">
        <v>13066</v>
      </c>
      <c r="C9029" s="18">
        <v>14</v>
      </c>
      <c r="D9029" s="11" t="s">
        <v>13067</v>
      </c>
      <c r="E9029" s="11" t="s">
        <v>2190</v>
      </c>
      <c r="F9029" s="12" t="s">
        <v>30094</v>
      </c>
      <c r="G9029" s="12" t="s">
        <v>30095</v>
      </c>
      <c r="H9029" s="11" t="str">
        <f t="shared" si="141"/>
        <v>insert into BTRCOutgoingXRate (OID, prefix, outgoingRateBDT, operatorName, operatorType, effectiveFrom, effectiveTo) values('256477_2016-01-01','256477','14','Uganda Cellular Gemtel','MOBILE',to_date('2016-01-01','YYYY-MM-DD HH24:MI:SS'),to_date('2016-12-01','YYYY-MM-DD HH24:MI:SS'));</v>
      </c>
    </row>
    <row r="9030" spans="1:8">
      <c r="A9030" s="11" t="s">
        <v>25773</v>
      </c>
      <c r="B9030" s="11" t="s">
        <v>13068</v>
      </c>
      <c r="C9030" s="18">
        <v>14</v>
      </c>
      <c r="D9030" s="11" t="s">
        <v>13069</v>
      </c>
      <c r="E9030" s="11" t="s">
        <v>2190</v>
      </c>
      <c r="F9030" s="12" t="s">
        <v>30094</v>
      </c>
      <c r="G9030" s="12" t="s">
        <v>30095</v>
      </c>
      <c r="H9030" s="11" t="str">
        <f t="shared" si="141"/>
        <v>insert into BTRCOutgoingXRate (OID, prefix, outgoingRateBDT, operatorName, operatorType, effectiveFrom, effectiveTo) values('25678_2016-01-01','25678','14','Uganda Cellular MTN','MOBILE',to_date('2016-01-01','YYYY-MM-DD HH24:MI:SS'),to_date('2016-12-01','YYYY-MM-DD HH24:MI:SS'));</v>
      </c>
    </row>
    <row r="9031" spans="1:8">
      <c r="A9031" s="11" t="s">
        <v>25774</v>
      </c>
      <c r="B9031" s="11" t="s">
        <v>13070</v>
      </c>
      <c r="C9031" s="18">
        <v>14</v>
      </c>
      <c r="D9031" s="11" t="s">
        <v>13069</v>
      </c>
      <c r="E9031" s="11" t="s">
        <v>2190</v>
      </c>
      <c r="F9031" s="12" t="s">
        <v>30094</v>
      </c>
      <c r="G9031" s="12" t="s">
        <v>30095</v>
      </c>
      <c r="H9031" s="11" t="str">
        <f t="shared" si="141"/>
        <v>insert into BTRCOutgoingXRate (OID, prefix, outgoingRateBDT, operatorName, operatorType, effectiveFrom, effectiveTo) values('25677_2016-01-01','25677','14','Uganda Cellular MTN','MOBILE',to_date('2016-01-01','YYYY-MM-DD HH24:MI:SS'),to_date('2016-12-01','YYYY-MM-DD HH24:MI:SS'));</v>
      </c>
    </row>
    <row r="9032" spans="1:8">
      <c r="A9032" s="11" t="s">
        <v>25775</v>
      </c>
      <c r="B9032" s="11" t="s">
        <v>13071</v>
      </c>
      <c r="C9032" s="18">
        <v>14</v>
      </c>
      <c r="D9032" s="11" t="s">
        <v>13069</v>
      </c>
      <c r="E9032" s="11" t="s">
        <v>2190</v>
      </c>
      <c r="F9032" s="12" t="s">
        <v>30094</v>
      </c>
      <c r="G9032" s="12" t="s">
        <v>30095</v>
      </c>
      <c r="H9032" s="11" t="str">
        <f t="shared" si="141"/>
        <v>insert into BTRCOutgoingXRate (OID, prefix, outgoingRateBDT, operatorName, operatorType, effectiveFrom, effectiveTo) values('25639_2016-01-01','25639','14','Uganda Cellular MTN','MOBILE',to_date('2016-01-01','YYYY-MM-DD HH24:MI:SS'),to_date('2016-12-01','YYYY-MM-DD HH24:MI:SS'));</v>
      </c>
    </row>
    <row r="9033" spans="1:8">
      <c r="A9033" s="11" t="s">
        <v>25776</v>
      </c>
      <c r="B9033" s="11" t="s">
        <v>13072</v>
      </c>
      <c r="C9033" s="18">
        <v>14</v>
      </c>
      <c r="D9033" s="11" t="s">
        <v>13073</v>
      </c>
      <c r="E9033" s="11" t="s">
        <v>2190</v>
      </c>
      <c r="F9033" s="12" t="s">
        <v>30094</v>
      </c>
      <c r="G9033" s="12" t="s">
        <v>30095</v>
      </c>
      <c r="H9033" s="11" t="str">
        <f t="shared" si="141"/>
        <v>insert into BTRCOutgoingXRate (OID, prefix, outgoingRateBDT, operatorName, operatorType, effectiveFrom, effectiveTo) values('25679_2016-01-01','25679','14','Uganda Cellular Orange','MOBILE',to_date('2016-01-01','YYYY-MM-DD HH24:MI:SS'),to_date('2016-12-01','YYYY-MM-DD HH24:MI:SS'));</v>
      </c>
    </row>
    <row r="9034" spans="1:8">
      <c r="A9034" s="11" t="s">
        <v>25777</v>
      </c>
      <c r="B9034" s="11" t="s">
        <v>13074</v>
      </c>
      <c r="C9034" s="18">
        <v>14</v>
      </c>
      <c r="D9034" s="11" t="s">
        <v>13075</v>
      </c>
      <c r="E9034" s="11" t="s">
        <v>2190</v>
      </c>
      <c r="F9034" s="12" t="s">
        <v>30094</v>
      </c>
      <c r="G9034" s="12" t="s">
        <v>30095</v>
      </c>
      <c r="H9034" s="11" t="str">
        <f t="shared" si="141"/>
        <v>insert into BTRCOutgoingXRate (OID, prefix, outgoingRateBDT, operatorName, operatorType, effectiveFrom, effectiveTo) values('25670_2016-01-01','25670','14','Uganda Cellular Warid','MOBILE',to_date('2016-01-01','YYYY-MM-DD HH24:MI:SS'),to_date('2016-12-01','YYYY-MM-DD HH24:MI:SS'));</v>
      </c>
    </row>
    <row r="9035" spans="1:8">
      <c r="A9035" s="11" t="s">
        <v>25778</v>
      </c>
      <c r="B9035" s="11" t="s">
        <v>13076</v>
      </c>
      <c r="C9035" s="18">
        <v>14</v>
      </c>
      <c r="D9035" s="11" t="s">
        <v>13077</v>
      </c>
      <c r="E9035" s="11" t="s">
        <v>2190</v>
      </c>
      <c r="F9035" s="12" t="s">
        <v>30094</v>
      </c>
      <c r="G9035" s="12" t="s">
        <v>30095</v>
      </c>
      <c r="H9035" s="11" t="str">
        <f t="shared" si="141"/>
        <v>insert into BTRCOutgoingXRate (OID, prefix, outgoingRateBDT, operatorName, operatorType, effectiveFrom, effectiveTo) values('2563_2016-01-01','2563','14','UGANDA MOBILE','MOBILE',to_date('2016-01-01','YYYY-MM-DD HH24:MI:SS'),to_date('2016-12-01','YYYY-MM-DD HH24:MI:SS'));</v>
      </c>
    </row>
    <row r="9036" spans="1:8">
      <c r="A9036" s="11" t="s">
        <v>25779</v>
      </c>
      <c r="B9036" s="11" t="s">
        <v>13078</v>
      </c>
      <c r="C9036" s="18">
        <v>14</v>
      </c>
      <c r="D9036" s="11" t="s">
        <v>13079</v>
      </c>
      <c r="E9036" s="11" t="s">
        <v>2190</v>
      </c>
      <c r="F9036" s="12" t="s">
        <v>30094</v>
      </c>
      <c r="G9036" s="12" t="s">
        <v>30095</v>
      </c>
      <c r="H9036" s="11" t="str">
        <f t="shared" si="141"/>
        <v>insert into BTRCOutgoingXRate (OID, prefix, outgoingRateBDT, operatorName, operatorType, effectiveFrom, effectiveTo) values('25671_2016-01-01','25671','14','UGANDA MOBILE TELECEL','MOBILE',to_date('2016-01-01','YYYY-MM-DD HH24:MI:SS'),to_date('2016-12-01','YYYY-MM-DD HH24:MI:SS'));</v>
      </c>
    </row>
    <row r="9037" spans="1:8">
      <c r="A9037" s="11" t="s">
        <v>25780</v>
      </c>
      <c r="B9037" s="11" t="s">
        <v>13080</v>
      </c>
      <c r="C9037" s="18">
        <v>16</v>
      </c>
      <c r="D9037" s="11" t="s">
        <v>13081</v>
      </c>
      <c r="E9037" s="11" t="s">
        <v>2227</v>
      </c>
      <c r="F9037" s="12" t="s">
        <v>30094</v>
      </c>
      <c r="G9037" s="12" t="s">
        <v>30095</v>
      </c>
      <c r="H9037" s="11" t="str">
        <f t="shared" si="141"/>
        <v>insert into BTRCOutgoingXRate (OID, prefix, outgoingRateBDT, operatorName, operatorType, effectiveFrom, effectiveTo) values('25673_2016-01-01','25673','16','Uganda Mtn','FIXED',to_date('2016-01-01','YYYY-MM-DD HH24:MI:SS'),to_date('2016-12-01','YYYY-MM-DD HH24:MI:SS'));</v>
      </c>
    </row>
    <row r="9038" spans="1:8">
      <c r="A9038" s="11" t="s">
        <v>25781</v>
      </c>
      <c r="B9038" s="11" t="s">
        <v>13082</v>
      </c>
      <c r="C9038" s="18">
        <v>16</v>
      </c>
      <c r="D9038" s="11" t="s">
        <v>13081</v>
      </c>
      <c r="E9038" s="11" t="s">
        <v>2227</v>
      </c>
      <c r="F9038" s="12" t="s">
        <v>30094</v>
      </c>
      <c r="G9038" s="12" t="s">
        <v>30095</v>
      </c>
      <c r="H9038" s="11" t="str">
        <f t="shared" si="141"/>
        <v>insert into BTRCOutgoingXRate (OID, prefix, outgoingRateBDT, operatorName, operatorType, effectiveFrom, effectiveTo) values('25674_2016-01-01','25674','16','Uganda Mtn','FIXED',to_date('2016-01-01','YYYY-MM-DD HH24:MI:SS'),to_date('2016-12-01','YYYY-MM-DD HH24:MI:SS'));</v>
      </c>
    </row>
    <row r="9039" spans="1:8">
      <c r="A9039" s="11" t="s">
        <v>25782</v>
      </c>
      <c r="B9039" s="11" t="s">
        <v>13083</v>
      </c>
      <c r="C9039" s="18">
        <v>16</v>
      </c>
      <c r="D9039" s="11" t="s">
        <v>13081</v>
      </c>
      <c r="E9039" s="11" t="s">
        <v>2227</v>
      </c>
      <c r="F9039" s="12" t="s">
        <v>30094</v>
      </c>
      <c r="G9039" s="12" t="s">
        <v>30095</v>
      </c>
      <c r="H9039" s="11" t="str">
        <f t="shared" si="141"/>
        <v>insert into BTRCOutgoingXRate (OID, prefix, outgoingRateBDT, operatorName, operatorType, effectiveFrom, effectiveTo) values('25672_2016-01-01','25672','16','Uganda Mtn','FIXED',to_date('2016-01-01','YYYY-MM-DD HH24:MI:SS'),to_date('2016-12-01','YYYY-MM-DD HH24:MI:SS'));</v>
      </c>
    </row>
    <row r="9040" spans="1:8">
      <c r="A9040" s="11" t="s">
        <v>25783</v>
      </c>
      <c r="B9040" s="11" t="s">
        <v>13084</v>
      </c>
      <c r="C9040" s="18">
        <v>14</v>
      </c>
      <c r="D9040" s="11" t="s">
        <v>13085</v>
      </c>
      <c r="E9040" s="11" t="s">
        <v>2190</v>
      </c>
      <c r="F9040" s="12" t="s">
        <v>30094</v>
      </c>
      <c r="G9040" s="12" t="s">
        <v>30095</v>
      </c>
      <c r="H9040" s="11" t="str">
        <f t="shared" si="141"/>
        <v>insert into BTRCOutgoingXRate (OID, prefix, outgoingRateBDT, operatorName, operatorType, effectiveFrom, effectiveTo) values('25676_2016-01-01','25676','14','UGANDA OTHER MOBILE','MOBILE',to_date('2016-01-01','YYYY-MM-DD HH24:MI:SS'),to_date('2016-12-01','YYYY-MM-DD HH24:MI:SS'));</v>
      </c>
    </row>
    <row r="9041" spans="1:8">
      <c r="A9041" s="11" t="s">
        <v>25784</v>
      </c>
      <c r="B9041" s="11" t="s">
        <v>13086</v>
      </c>
      <c r="C9041" s="18">
        <v>16</v>
      </c>
      <c r="D9041" s="11" t="s">
        <v>13087</v>
      </c>
      <c r="E9041" s="11" t="s">
        <v>2227</v>
      </c>
      <c r="F9041" s="12" t="s">
        <v>30094</v>
      </c>
      <c r="G9041" s="12" t="s">
        <v>30095</v>
      </c>
      <c r="H9041" s="11" t="str">
        <f t="shared" si="141"/>
        <v>insert into BTRCOutgoingXRate (OID, prefix, outgoingRateBDT, operatorName, operatorType, effectiveFrom, effectiveTo) values('256902_2016-01-01','256902','16','Uganda Special Services','FIXED',to_date('2016-01-01','YYYY-MM-DD HH24:MI:SS'),to_date('2016-12-01','YYYY-MM-DD HH24:MI:SS'));</v>
      </c>
    </row>
    <row r="9042" spans="1:8">
      <c r="A9042" s="11" t="s">
        <v>25785</v>
      </c>
      <c r="B9042" s="11" t="s">
        <v>13088</v>
      </c>
      <c r="C9042" s="18">
        <v>16</v>
      </c>
      <c r="D9042" s="11" t="s">
        <v>13089</v>
      </c>
      <c r="E9042" s="11" t="s">
        <v>2227</v>
      </c>
      <c r="F9042" s="12" t="s">
        <v>30094</v>
      </c>
      <c r="G9042" s="12" t="s">
        <v>30095</v>
      </c>
      <c r="H9042" s="11" t="str">
        <f t="shared" si="141"/>
        <v>insert into BTRCOutgoingXRate (OID, prefix, outgoingRateBDT, operatorName, operatorType, effectiveFrom, effectiveTo) values('25620_2016-01-01','25620','16','Uganda Warid','FIXED',to_date('2016-01-01','YYYY-MM-DD HH24:MI:SS'),to_date('2016-12-01','YYYY-MM-DD HH24:MI:SS'));</v>
      </c>
    </row>
    <row r="9043" spans="1:8">
      <c r="A9043" s="11" t="s">
        <v>25786</v>
      </c>
      <c r="B9043" s="11" t="s">
        <v>13090</v>
      </c>
      <c r="C9043" s="18">
        <v>14</v>
      </c>
      <c r="D9043" s="11" t="s">
        <v>13091</v>
      </c>
      <c r="E9043" s="11" t="s">
        <v>2190</v>
      </c>
      <c r="F9043" s="12" t="s">
        <v>30094</v>
      </c>
      <c r="G9043" s="12" t="s">
        <v>30095</v>
      </c>
      <c r="H9043" s="11" t="str">
        <f t="shared" si="141"/>
        <v>insert into BTRCOutgoingXRate (OID, prefix, outgoingRateBDT, operatorName, operatorType, effectiveFrom, effectiveTo) values('256752_2016-01-01','256752','14','UGANDA-CELTEL MOBILE','MOBILE',to_date('2016-01-01','YYYY-MM-DD HH24:MI:SS'),to_date('2016-12-01','YYYY-MM-DD HH24:MI:SS'));</v>
      </c>
    </row>
    <row r="9044" spans="1:8">
      <c r="A9044" s="11" t="s">
        <v>25787</v>
      </c>
      <c r="B9044" s="11" t="s">
        <v>13092</v>
      </c>
      <c r="C9044" s="18">
        <v>14</v>
      </c>
      <c r="D9044" s="11" t="s">
        <v>13093</v>
      </c>
      <c r="E9044" s="11" t="s">
        <v>2190</v>
      </c>
      <c r="F9044" s="12" t="s">
        <v>30094</v>
      </c>
      <c r="G9044" s="12" t="s">
        <v>30095</v>
      </c>
      <c r="H9044" s="11" t="str">
        <f t="shared" si="141"/>
        <v>insert into BTRCOutgoingXRate (OID, prefix, outgoingRateBDT, operatorName, operatorType, effectiveFrom, effectiveTo) values('256782_2016-01-01','256782','14','UGANDA-MTN MOBILE','MOBILE',to_date('2016-01-01','YYYY-MM-DD HH24:MI:SS'),to_date('2016-12-01','YYYY-MM-DD HH24:MI:SS'));</v>
      </c>
    </row>
    <row r="9045" spans="1:8">
      <c r="A9045" s="11" t="s">
        <v>25788</v>
      </c>
      <c r="B9045" s="11" t="s">
        <v>13094</v>
      </c>
      <c r="C9045" s="18">
        <v>14</v>
      </c>
      <c r="D9045" s="11" t="s">
        <v>13095</v>
      </c>
      <c r="E9045" s="11" t="s">
        <v>2190</v>
      </c>
      <c r="F9045" s="12" t="s">
        <v>30094</v>
      </c>
      <c r="G9045" s="12" t="s">
        <v>30095</v>
      </c>
      <c r="H9045" s="11" t="str">
        <f t="shared" si="141"/>
        <v>insert into BTRCOutgoingXRate (OID, prefix, outgoingRateBDT, operatorName, operatorType, effectiveFrom, effectiveTo) values('2567_2016-01-01','2567','14','Uganda-Other-Mobile','MOBILE',to_date('2016-01-01','YYYY-MM-DD HH24:MI:SS'),to_date('2016-12-01','YYYY-MM-DD HH24:MI:SS'));</v>
      </c>
    </row>
    <row r="9046" spans="1:8">
      <c r="A9046" s="11" t="s">
        <v>25789</v>
      </c>
      <c r="B9046" s="11" t="s">
        <v>1768</v>
      </c>
      <c r="C9046" s="18">
        <v>16</v>
      </c>
      <c r="D9046" s="11" t="s">
        <v>13096</v>
      </c>
      <c r="E9046" s="11" t="s">
        <v>2227</v>
      </c>
      <c r="F9046" s="12" t="s">
        <v>30094</v>
      </c>
      <c r="G9046" s="12" t="s">
        <v>30095</v>
      </c>
      <c r="H9046" s="11" t="str">
        <f t="shared" si="141"/>
        <v>insert into BTRCOutgoingXRate (OID, prefix, outgoingRateBDT, operatorName, operatorType, effectiveFrom, effectiveTo) values('256_2016-01-01','256','16','Uganda-ROC-Fixed','FIXED',to_date('2016-01-01','YYYY-MM-DD HH24:MI:SS'),to_date('2016-12-01','YYYY-MM-DD HH24:MI:SS'));</v>
      </c>
    </row>
    <row r="9047" spans="1:8">
      <c r="A9047" s="11" t="s">
        <v>25790</v>
      </c>
      <c r="B9047" s="11" t="s">
        <v>13097</v>
      </c>
      <c r="C9047" s="18">
        <v>14</v>
      </c>
      <c r="D9047" s="11" t="s">
        <v>13098</v>
      </c>
      <c r="E9047" s="11" t="s">
        <v>2190</v>
      </c>
      <c r="F9047" s="12" t="s">
        <v>30094</v>
      </c>
      <c r="G9047" s="12" t="s">
        <v>30095</v>
      </c>
      <c r="H9047" s="11" t="str">
        <f t="shared" si="141"/>
        <v>insert into BTRCOutgoingXRate (OID, prefix, outgoingRateBDT, operatorName, operatorType, effectiveFrom, effectiveTo) values('256712_2016-01-01','256712','14','UGANDA-TELECOM MOBILE','MOBILE',to_date('2016-01-01','YYYY-MM-DD HH24:MI:SS'),to_date('2016-12-01','YYYY-MM-DD HH24:MI:SS'));</v>
      </c>
    </row>
    <row r="9048" spans="1:8">
      <c r="A9048" s="11" t="s">
        <v>25791</v>
      </c>
      <c r="B9048" s="11" t="s">
        <v>13099</v>
      </c>
      <c r="C9048" s="18">
        <v>14</v>
      </c>
      <c r="D9048" s="11" t="s">
        <v>13100</v>
      </c>
      <c r="E9048" s="11" t="s">
        <v>2227</v>
      </c>
      <c r="F9048" s="12" t="s">
        <v>30094</v>
      </c>
      <c r="G9048" s="12" t="s">
        <v>30095</v>
      </c>
      <c r="H9048" s="11" t="str">
        <f t="shared" si="141"/>
        <v>insert into BTRCOutgoingXRate (OID, prefix, outgoingRateBDT, operatorName, operatorType, effectiveFrom, effectiveTo) values('380569_2016-01-01','380569','14','Ukraine - Dnepropetrovsk','FIXED',to_date('2016-01-01','YYYY-MM-DD HH24:MI:SS'),to_date('2016-12-01','YYYY-MM-DD HH24:MI:SS'));</v>
      </c>
    </row>
    <row r="9049" spans="1:8">
      <c r="A9049" s="11" t="s">
        <v>25792</v>
      </c>
      <c r="B9049" s="11" t="s">
        <v>13101</v>
      </c>
      <c r="C9049" s="18">
        <v>14</v>
      </c>
      <c r="D9049" s="11" t="s">
        <v>13102</v>
      </c>
      <c r="E9049" s="11" t="s">
        <v>2227</v>
      </c>
      <c r="F9049" s="12" t="s">
        <v>30094</v>
      </c>
      <c r="G9049" s="12" t="s">
        <v>30095</v>
      </c>
      <c r="H9049" s="11" t="str">
        <f t="shared" si="141"/>
        <v>insert into BTRCOutgoingXRate (OID, prefix, outgoingRateBDT, operatorName, operatorType, effectiveFrom, effectiveTo) values('380564_2016-01-01','380564','14','Ukraine - Krivoy Rog','FIXED',to_date('2016-01-01','YYYY-MM-DD HH24:MI:SS'),to_date('2016-12-01','YYYY-MM-DD HH24:MI:SS'));</v>
      </c>
    </row>
    <row r="9050" spans="1:8">
      <c r="A9050" s="11" t="s">
        <v>25793</v>
      </c>
      <c r="B9050" s="11" t="s">
        <v>13103</v>
      </c>
      <c r="C9050" s="18">
        <v>14</v>
      </c>
      <c r="D9050" s="11" t="s">
        <v>13104</v>
      </c>
      <c r="E9050" s="11" t="s">
        <v>2227</v>
      </c>
      <c r="F9050" s="12" t="s">
        <v>30094</v>
      </c>
      <c r="G9050" s="12" t="s">
        <v>30095</v>
      </c>
      <c r="H9050" s="11" t="str">
        <f t="shared" si="141"/>
        <v>insert into BTRCOutgoingXRate (OID, prefix, outgoingRateBDT, operatorName, operatorType, effectiveFrom, effectiveTo) values('380483_2016-01-01','380483','14','Ukraine - Odessa','FIXED',to_date('2016-01-01','YYYY-MM-DD HH24:MI:SS'),to_date('2016-12-01','YYYY-MM-DD HH24:MI:SS'));</v>
      </c>
    </row>
    <row r="9051" spans="1:8">
      <c r="A9051" s="11" t="s">
        <v>25794</v>
      </c>
      <c r="B9051" s="11" t="s">
        <v>13105</v>
      </c>
      <c r="C9051" s="18">
        <v>14</v>
      </c>
      <c r="D9051" s="11" t="s">
        <v>13106</v>
      </c>
      <c r="E9051" s="11" t="s">
        <v>2190</v>
      </c>
      <c r="F9051" s="12" t="s">
        <v>30094</v>
      </c>
      <c r="G9051" s="12" t="s">
        <v>30095</v>
      </c>
      <c r="H9051" s="11" t="str">
        <f t="shared" si="141"/>
        <v>insert into BTRCOutgoingXRate (OID, prefix, outgoingRateBDT, operatorName, operatorType, effectiveFrom, effectiveTo) values('38093_2016-01-01','38093','14','Ukraine Cellular Astelit','MOBILE',to_date('2016-01-01','YYYY-MM-DD HH24:MI:SS'),to_date('2016-12-01','YYYY-MM-DD HH24:MI:SS'));</v>
      </c>
    </row>
    <row r="9052" spans="1:8">
      <c r="A9052" s="11" t="s">
        <v>25795</v>
      </c>
      <c r="B9052" s="11" t="s">
        <v>13107</v>
      </c>
      <c r="C9052" s="18">
        <v>14</v>
      </c>
      <c r="D9052" s="11" t="s">
        <v>13106</v>
      </c>
      <c r="E9052" s="11" t="s">
        <v>2190</v>
      </c>
      <c r="F9052" s="12" t="s">
        <v>30094</v>
      </c>
      <c r="G9052" s="12" t="s">
        <v>30095</v>
      </c>
      <c r="H9052" s="11" t="str">
        <f t="shared" si="141"/>
        <v>insert into BTRCOutgoingXRate (OID, prefix, outgoingRateBDT, operatorName, operatorType, effectiveFrom, effectiveTo) values('38063_2016-01-01','38063','14','Ukraine Cellular Astelit','MOBILE',to_date('2016-01-01','YYYY-MM-DD HH24:MI:SS'),to_date('2016-12-01','YYYY-MM-DD HH24:MI:SS'));</v>
      </c>
    </row>
    <row r="9053" spans="1:8">
      <c r="A9053" s="11" t="s">
        <v>25796</v>
      </c>
      <c r="B9053" s="11" t="s">
        <v>13108</v>
      </c>
      <c r="C9053" s="18">
        <v>14</v>
      </c>
      <c r="D9053" s="11" t="s">
        <v>13109</v>
      </c>
      <c r="E9053" s="11" t="s">
        <v>2190</v>
      </c>
      <c r="F9053" s="12" t="s">
        <v>30094</v>
      </c>
      <c r="G9053" s="12" t="s">
        <v>30095</v>
      </c>
      <c r="H9053" s="11" t="str">
        <f t="shared" si="141"/>
        <v>insert into BTRCOutgoingXRate (OID, prefix, outgoingRateBDT, operatorName, operatorType, effectiveFrom, effectiveTo) values('38094_2016-01-01','38094','14','Ukraine Cellular Intertelecom','MOBILE',to_date('2016-01-01','YYYY-MM-DD HH24:MI:SS'),to_date('2016-12-01','YYYY-MM-DD HH24:MI:SS'));</v>
      </c>
    </row>
    <row r="9054" spans="1:8">
      <c r="A9054" s="11" t="s">
        <v>25797</v>
      </c>
      <c r="B9054" s="11" t="s">
        <v>13110</v>
      </c>
      <c r="C9054" s="18">
        <v>14</v>
      </c>
      <c r="D9054" s="11" t="s">
        <v>13111</v>
      </c>
      <c r="E9054" s="11" t="s">
        <v>2190</v>
      </c>
      <c r="F9054" s="12" t="s">
        <v>30094</v>
      </c>
      <c r="G9054" s="12" t="s">
        <v>30095</v>
      </c>
      <c r="H9054" s="11" t="str">
        <f t="shared" si="141"/>
        <v>insert into BTRCOutgoingXRate (OID, prefix, outgoingRateBDT, operatorName, operatorType, effectiveFrom, effectiveTo) values('38096_2016-01-01','38096','14','Ukraine Cellular Kyivstar','MOBILE',to_date('2016-01-01','YYYY-MM-DD HH24:MI:SS'),to_date('2016-12-01','YYYY-MM-DD HH24:MI:SS'));</v>
      </c>
    </row>
    <row r="9055" spans="1:8">
      <c r="A9055" s="11" t="s">
        <v>25798</v>
      </c>
      <c r="B9055" s="11" t="s">
        <v>13112</v>
      </c>
      <c r="C9055" s="18">
        <v>14</v>
      </c>
      <c r="D9055" s="11" t="s">
        <v>13111</v>
      </c>
      <c r="E9055" s="11" t="s">
        <v>2190</v>
      </c>
      <c r="F9055" s="12" t="s">
        <v>30094</v>
      </c>
      <c r="G9055" s="12" t="s">
        <v>30095</v>
      </c>
      <c r="H9055" s="11" t="str">
        <f t="shared" si="141"/>
        <v>insert into BTRCOutgoingXRate (OID, prefix, outgoingRateBDT, operatorName, operatorType, effectiveFrom, effectiveTo) values('38067_2016-01-01','38067','14','Ukraine Cellular Kyivstar','MOBILE',to_date('2016-01-01','YYYY-MM-DD HH24:MI:SS'),to_date('2016-12-01','YYYY-MM-DD HH24:MI:SS'));</v>
      </c>
    </row>
    <row r="9056" spans="1:8">
      <c r="A9056" s="11" t="s">
        <v>25799</v>
      </c>
      <c r="B9056" s="11" t="s">
        <v>13113</v>
      </c>
      <c r="C9056" s="18">
        <v>14</v>
      </c>
      <c r="D9056" s="11" t="s">
        <v>13111</v>
      </c>
      <c r="E9056" s="11" t="s">
        <v>2190</v>
      </c>
      <c r="F9056" s="12" t="s">
        <v>30094</v>
      </c>
      <c r="G9056" s="12" t="s">
        <v>30095</v>
      </c>
      <c r="H9056" s="11" t="str">
        <f t="shared" si="141"/>
        <v>insert into BTRCOutgoingXRate (OID, prefix, outgoingRateBDT, operatorName, operatorType, effectiveFrom, effectiveTo) values('38098_2016-01-01','38098','14','Ukraine Cellular Kyivstar','MOBILE',to_date('2016-01-01','YYYY-MM-DD HH24:MI:SS'),to_date('2016-12-01','YYYY-MM-DD HH24:MI:SS'));</v>
      </c>
    </row>
    <row r="9057" spans="1:8">
      <c r="A9057" s="11" t="s">
        <v>25800</v>
      </c>
      <c r="B9057" s="11" t="s">
        <v>13114</v>
      </c>
      <c r="C9057" s="18">
        <v>14</v>
      </c>
      <c r="D9057" s="11" t="s">
        <v>13111</v>
      </c>
      <c r="E9057" s="11" t="s">
        <v>2190</v>
      </c>
      <c r="F9057" s="12" t="s">
        <v>30094</v>
      </c>
      <c r="G9057" s="12" t="s">
        <v>30095</v>
      </c>
      <c r="H9057" s="11" t="str">
        <f t="shared" si="141"/>
        <v>insert into BTRCOutgoingXRate (OID, prefix, outgoingRateBDT, operatorName, operatorType, effectiveFrom, effectiveTo) values('38097_2016-01-01','38097','14','Ukraine Cellular Kyivstar','MOBILE',to_date('2016-01-01','YYYY-MM-DD HH24:MI:SS'),to_date('2016-12-01','YYYY-MM-DD HH24:MI:SS'));</v>
      </c>
    </row>
    <row r="9058" spans="1:8">
      <c r="A9058" s="11" t="s">
        <v>25801</v>
      </c>
      <c r="B9058" s="11" t="s">
        <v>13115</v>
      </c>
      <c r="C9058" s="18">
        <v>14</v>
      </c>
      <c r="D9058" s="11" t="s">
        <v>13116</v>
      </c>
      <c r="E9058" s="11" t="s">
        <v>2190</v>
      </c>
      <c r="F9058" s="12" t="s">
        <v>30094</v>
      </c>
      <c r="G9058" s="12" t="s">
        <v>30095</v>
      </c>
      <c r="H9058" s="11" t="str">
        <f t="shared" si="141"/>
        <v>insert into BTRCOutgoingXRate (OID, prefix, outgoingRateBDT, operatorName, operatorType, effectiveFrom, effectiveTo) values('38092_2016-01-01','38092','14','Ukraine Cellular Telesystems','MOBILE',to_date('2016-01-01','YYYY-MM-DD HH24:MI:SS'),to_date('2016-12-01','YYYY-MM-DD HH24:MI:SS'));</v>
      </c>
    </row>
    <row r="9059" spans="1:8">
      <c r="A9059" s="11" t="s">
        <v>25802</v>
      </c>
      <c r="B9059" s="11" t="s">
        <v>13117</v>
      </c>
      <c r="C9059" s="18">
        <v>14</v>
      </c>
      <c r="D9059" s="11" t="s">
        <v>13118</v>
      </c>
      <c r="E9059" s="11" t="s">
        <v>2190</v>
      </c>
      <c r="F9059" s="12" t="s">
        <v>30094</v>
      </c>
      <c r="G9059" s="12" t="s">
        <v>30095</v>
      </c>
      <c r="H9059" s="11" t="str">
        <f t="shared" si="141"/>
        <v>insert into BTRCOutgoingXRate (OID, prefix, outgoingRateBDT, operatorName, operatorType, effectiveFrom, effectiveTo) values('380567_2016-01-01','380567','14','Ukraine Dniepropetrovsk','MOBILE',to_date('2016-01-01','YYYY-MM-DD HH24:MI:SS'),to_date('2016-12-01','YYYY-MM-DD HH24:MI:SS'));</v>
      </c>
    </row>
    <row r="9060" spans="1:8">
      <c r="A9060" s="11" t="s">
        <v>25803</v>
      </c>
      <c r="B9060" s="11" t="s">
        <v>13119</v>
      </c>
      <c r="C9060" s="18">
        <v>14</v>
      </c>
      <c r="D9060" s="11" t="s">
        <v>13118</v>
      </c>
      <c r="E9060" s="11" t="s">
        <v>2190</v>
      </c>
      <c r="F9060" s="12" t="s">
        <v>30094</v>
      </c>
      <c r="G9060" s="12" t="s">
        <v>30095</v>
      </c>
      <c r="H9060" s="11" t="str">
        <f t="shared" si="141"/>
        <v>insert into BTRCOutgoingXRate (OID, prefix, outgoingRateBDT, operatorName, operatorType, effectiveFrom, effectiveTo) values('380563_2016-01-01','380563','14','Ukraine Dniepropetrovsk','MOBILE',to_date('2016-01-01','YYYY-MM-DD HH24:MI:SS'),to_date('2016-12-01','YYYY-MM-DD HH24:MI:SS'));</v>
      </c>
    </row>
    <row r="9061" spans="1:8">
      <c r="A9061" s="11" t="s">
        <v>25804</v>
      </c>
      <c r="B9061" s="11" t="s">
        <v>13120</v>
      </c>
      <c r="C9061" s="18">
        <v>14</v>
      </c>
      <c r="D9061" s="11" t="s">
        <v>13118</v>
      </c>
      <c r="E9061" s="11" t="s">
        <v>2190</v>
      </c>
      <c r="F9061" s="12" t="s">
        <v>30094</v>
      </c>
      <c r="G9061" s="12" t="s">
        <v>30095</v>
      </c>
      <c r="H9061" s="11" t="str">
        <f t="shared" si="141"/>
        <v>insert into BTRCOutgoingXRate (OID, prefix, outgoingRateBDT, operatorName, operatorType, effectiveFrom, effectiveTo) values('380562_2016-01-01','380562','14','Ukraine Dniepropetrovsk','MOBILE',to_date('2016-01-01','YYYY-MM-DD HH24:MI:SS'),to_date('2016-12-01','YYYY-MM-DD HH24:MI:SS'));</v>
      </c>
    </row>
    <row r="9062" spans="1:8">
      <c r="A9062" s="11" t="s">
        <v>25805</v>
      </c>
      <c r="B9062" s="11" t="s">
        <v>13121</v>
      </c>
      <c r="C9062" s="18">
        <v>14</v>
      </c>
      <c r="D9062" s="11" t="s">
        <v>13122</v>
      </c>
      <c r="E9062" s="11" t="s">
        <v>2190</v>
      </c>
      <c r="F9062" s="12" t="s">
        <v>30094</v>
      </c>
      <c r="G9062" s="12" t="s">
        <v>30095</v>
      </c>
      <c r="H9062" s="11" t="str">
        <f t="shared" si="141"/>
        <v>insert into BTRCOutgoingXRate (OID, prefix, outgoingRateBDT, operatorName, operatorType, effectiveFrom, effectiveTo) values('380622_2016-01-01','380622','14','Ukraine Donetsk','MOBILE',to_date('2016-01-01','YYYY-MM-DD HH24:MI:SS'),to_date('2016-12-01','YYYY-MM-DD HH24:MI:SS'));</v>
      </c>
    </row>
    <row r="9063" spans="1:8">
      <c r="A9063" s="11" t="s">
        <v>25806</v>
      </c>
      <c r="B9063" s="11" t="s">
        <v>13123</v>
      </c>
      <c r="C9063" s="18">
        <v>14</v>
      </c>
      <c r="D9063" s="11" t="s">
        <v>13124</v>
      </c>
      <c r="E9063" s="11" t="s">
        <v>2190</v>
      </c>
      <c r="F9063" s="12" t="s">
        <v>30094</v>
      </c>
      <c r="G9063" s="12" t="s">
        <v>30095</v>
      </c>
      <c r="H9063" s="11" t="str">
        <f t="shared" si="141"/>
        <v>insert into BTRCOutgoingXRate (OID, prefix, outgoingRateBDT, operatorName, operatorType, effectiveFrom, effectiveTo) values('380577_2016-01-01','380577','14','Ukraine Kharkiv','MOBILE',to_date('2016-01-01','YYYY-MM-DD HH24:MI:SS'),to_date('2016-12-01','YYYY-MM-DD HH24:MI:SS'));</v>
      </c>
    </row>
    <row r="9064" spans="1:8">
      <c r="A9064" s="11" t="s">
        <v>25807</v>
      </c>
      <c r="B9064" s="11" t="s">
        <v>13125</v>
      </c>
      <c r="C9064" s="18">
        <v>14</v>
      </c>
      <c r="D9064" s="11" t="s">
        <v>13124</v>
      </c>
      <c r="E9064" s="11" t="s">
        <v>2190</v>
      </c>
      <c r="F9064" s="12" t="s">
        <v>30094</v>
      </c>
      <c r="G9064" s="12" t="s">
        <v>30095</v>
      </c>
      <c r="H9064" s="11" t="str">
        <f t="shared" si="141"/>
        <v>insert into BTRCOutgoingXRate (OID, prefix, outgoingRateBDT, operatorName, operatorType, effectiveFrom, effectiveTo) values('380573_2016-01-01','380573','14','Ukraine Kharkiv','MOBILE',to_date('2016-01-01','YYYY-MM-DD HH24:MI:SS'),to_date('2016-12-01','YYYY-MM-DD HH24:MI:SS'));</v>
      </c>
    </row>
    <row r="9065" spans="1:8">
      <c r="A9065" s="11" t="s">
        <v>25808</v>
      </c>
      <c r="B9065" s="11" t="s">
        <v>13126</v>
      </c>
      <c r="C9065" s="18">
        <v>14</v>
      </c>
      <c r="D9065" s="11" t="s">
        <v>13124</v>
      </c>
      <c r="E9065" s="11" t="s">
        <v>2190</v>
      </c>
      <c r="F9065" s="12" t="s">
        <v>30094</v>
      </c>
      <c r="G9065" s="12" t="s">
        <v>30095</v>
      </c>
      <c r="H9065" s="11" t="str">
        <f t="shared" si="141"/>
        <v>insert into BTRCOutgoingXRate (OID, prefix, outgoingRateBDT, operatorName, operatorType, effectiveFrom, effectiveTo) values('380572_2016-01-01','380572','14','Ukraine Kharkiv','MOBILE',to_date('2016-01-01','YYYY-MM-DD HH24:MI:SS'),to_date('2016-12-01','YYYY-MM-DD HH24:MI:SS'));</v>
      </c>
    </row>
    <row r="9066" spans="1:8">
      <c r="A9066" s="11" t="s">
        <v>25809</v>
      </c>
      <c r="B9066" s="11" t="s">
        <v>13127</v>
      </c>
      <c r="C9066" s="18">
        <v>14</v>
      </c>
      <c r="D9066" s="11" t="s">
        <v>13128</v>
      </c>
      <c r="E9066" s="11" t="s">
        <v>2190</v>
      </c>
      <c r="F9066" s="12" t="s">
        <v>30094</v>
      </c>
      <c r="G9066" s="12" t="s">
        <v>30095</v>
      </c>
      <c r="H9066" s="11" t="str">
        <f t="shared" si="141"/>
        <v>insert into BTRCOutgoingXRate (OID, prefix, outgoingRateBDT, operatorName, operatorType, effectiveFrom, effectiveTo) values('380446_2016-01-01','380446','14','UKRAINE KIEV','MOBILE',to_date('2016-01-01','YYYY-MM-DD HH24:MI:SS'),to_date('2016-12-01','YYYY-MM-DD HH24:MI:SS'));</v>
      </c>
    </row>
    <row r="9067" spans="1:8">
      <c r="A9067" s="11" t="s">
        <v>25810</v>
      </c>
      <c r="B9067" s="11" t="s">
        <v>13129</v>
      </c>
      <c r="C9067" s="18">
        <v>14</v>
      </c>
      <c r="D9067" s="11" t="s">
        <v>13128</v>
      </c>
      <c r="E9067" s="11" t="s">
        <v>2190</v>
      </c>
      <c r="F9067" s="12" t="s">
        <v>30094</v>
      </c>
      <c r="G9067" s="12" t="s">
        <v>30095</v>
      </c>
      <c r="H9067" s="11" t="str">
        <f t="shared" si="141"/>
        <v>insert into BTRCOutgoingXRate (OID, prefix, outgoingRateBDT, operatorName, operatorType, effectiveFrom, effectiveTo) values('380449_2016-01-01','380449','14','UKRAINE KIEV','MOBILE',to_date('2016-01-01','YYYY-MM-DD HH24:MI:SS'),to_date('2016-12-01','YYYY-MM-DD HH24:MI:SS'));</v>
      </c>
    </row>
    <row r="9068" spans="1:8">
      <c r="A9068" s="11" t="s">
        <v>25811</v>
      </c>
      <c r="B9068" s="11" t="s">
        <v>13130</v>
      </c>
      <c r="C9068" s="18">
        <v>14</v>
      </c>
      <c r="D9068" s="11" t="s">
        <v>13128</v>
      </c>
      <c r="E9068" s="11" t="s">
        <v>2190</v>
      </c>
      <c r="F9068" s="12" t="s">
        <v>30094</v>
      </c>
      <c r="G9068" s="12" t="s">
        <v>30095</v>
      </c>
      <c r="H9068" s="11" t="str">
        <f t="shared" si="141"/>
        <v>insert into BTRCOutgoingXRate (OID, prefix, outgoingRateBDT, operatorName, operatorType, effectiveFrom, effectiveTo) values('380447_2016-01-01','380447','14','UKRAINE KIEV','MOBILE',to_date('2016-01-01','YYYY-MM-DD HH24:MI:SS'),to_date('2016-12-01','YYYY-MM-DD HH24:MI:SS'));</v>
      </c>
    </row>
    <row r="9069" spans="1:8">
      <c r="A9069" s="11" t="s">
        <v>25812</v>
      </c>
      <c r="B9069" s="11" t="s">
        <v>13131</v>
      </c>
      <c r="C9069" s="18">
        <v>14</v>
      </c>
      <c r="D9069" s="11" t="s">
        <v>13132</v>
      </c>
      <c r="E9069" s="11" t="s">
        <v>2190</v>
      </c>
      <c r="F9069" s="12" t="s">
        <v>30094</v>
      </c>
      <c r="G9069" s="12" t="s">
        <v>30095</v>
      </c>
      <c r="H9069" s="11" t="str">
        <f t="shared" si="141"/>
        <v>insert into BTRCOutgoingXRate (OID, prefix, outgoingRateBDT, operatorName, operatorType, effectiveFrom, effectiveTo) values('380322_2016-01-01','380322','14','Ukraine Lvov','MOBILE',to_date('2016-01-01','YYYY-MM-DD HH24:MI:SS'),to_date('2016-12-01','YYYY-MM-DD HH24:MI:SS'));</v>
      </c>
    </row>
    <row r="9070" spans="1:8">
      <c r="A9070" s="11" t="s">
        <v>25813</v>
      </c>
      <c r="B9070" s="11" t="s">
        <v>13133</v>
      </c>
      <c r="C9070" s="18">
        <v>14</v>
      </c>
      <c r="D9070" s="11" t="s">
        <v>13134</v>
      </c>
      <c r="E9070" s="11" t="s">
        <v>2190</v>
      </c>
      <c r="F9070" s="12" t="s">
        <v>30094</v>
      </c>
      <c r="G9070" s="12" t="s">
        <v>30095</v>
      </c>
      <c r="H9070" s="11" t="str">
        <f t="shared" si="141"/>
        <v>insert into BTRCOutgoingXRate (OID, prefix, outgoingRateBDT, operatorName, operatorType, effectiveFrom, effectiveTo) values('38068_2016-01-01','38068','14','Ukraine Mobile Wellcom (URS)','MOBILE',to_date('2016-01-01','YYYY-MM-DD HH24:MI:SS'),to_date('2016-12-01','YYYY-MM-DD HH24:MI:SS'));</v>
      </c>
    </row>
    <row r="9071" spans="1:8">
      <c r="A9071" s="11" t="s">
        <v>25814</v>
      </c>
      <c r="B9071" s="11" t="s">
        <v>13135</v>
      </c>
      <c r="C9071" s="18">
        <v>14</v>
      </c>
      <c r="D9071" s="11" t="s">
        <v>13136</v>
      </c>
      <c r="E9071" s="11" t="s">
        <v>2227</v>
      </c>
      <c r="F9071" s="12" t="s">
        <v>30094</v>
      </c>
      <c r="G9071" s="12" t="s">
        <v>30095</v>
      </c>
      <c r="H9071" s="11" t="str">
        <f t="shared" si="141"/>
        <v>insert into BTRCOutgoingXRate (OID, prefix, outgoingRateBDT, operatorName, operatorType, effectiveFrom, effectiveTo) values('380512_2016-01-01','380512','14','Ukraine Nikolayev','FIXED',to_date('2016-01-01','YYYY-MM-DD HH24:MI:SS'),to_date('2016-12-01','YYYY-MM-DD HH24:MI:SS'));</v>
      </c>
    </row>
    <row r="9072" spans="1:8">
      <c r="A9072" s="11" t="s">
        <v>25815</v>
      </c>
      <c r="B9072" s="11" t="s">
        <v>13137</v>
      </c>
      <c r="C9072" s="18">
        <v>14</v>
      </c>
      <c r="D9072" s="11" t="s">
        <v>13138</v>
      </c>
      <c r="E9072" s="11" t="s">
        <v>2190</v>
      </c>
      <c r="F9072" s="12" t="s">
        <v>30094</v>
      </c>
      <c r="G9072" s="12" t="s">
        <v>30095</v>
      </c>
      <c r="H9072" s="11" t="str">
        <f t="shared" si="141"/>
        <v>insert into BTRCOutgoingXRate (OID, prefix, outgoingRateBDT, operatorName, operatorType, effectiveFrom, effectiveTo) values('380487_2016-01-01','380487','14','Ukraine Odessa','MOBILE',to_date('2016-01-01','YYYY-MM-DD HH24:MI:SS'),to_date('2016-12-01','YYYY-MM-DD HH24:MI:SS'));</v>
      </c>
    </row>
    <row r="9073" spans="1:8">
      <c r="A9073" s="11" t="s">
        <v>25816</v>
      </c>
      <c r="B9073" s="11" t="s">
        <v>13139</v>
      </c>
      <c r="C9073" s="18">
        <v>14</v>
      </c>
      <c r="D9073" s="11" t="s">
        <v>13138</v>
      </c>
      <c r="E9073" s="11" t="s">
        <v>2190</v>
      </c>
      <c r="F9073" s="12" t="s">
        <v>30094</v>
      </c>
      <c r="G9073" s="12" t="s">
        <v>30095</v>
      </c>
      <c r="H9073" s="11" t="str">
        <f t="shared" si="141"/>
        <v>insert into BTRCOutgoingXRate (OID, prefix, outgoingRateBDT, operatorName, operatorType, effectiveFrom, effectiveTo) values('380482_2016-01-01','380482','14','Ukraine Odessa','MOBILE',to_date('2016-01-01','YYYY-MM-DD HH24:MI:SS'),to_date('2016-12-01','YYYY-MM-DD HH24:MI:SS'));</v>
      </c>
    </row>
    <row r="9074" spans="1:8">
      <c r="A9074" s="11" t="s">
        <v>25817</v>
      </c>
      <c r="B9074" s="11" t="s">
        <v>13140</v>
      </c>
      <c r="C9074" s="18">
        <v>14</v>
      </c>
      <c r="D9074" s="11" t="s">
        <v>13141</v>
      </c>
      <c r="E9074" s="11" t="s">
        <v>2190</v>
      </c>
      <c r="F9074" s="12" t="s">
        <v>30094</v>
      </c>
      <c r="G9074" s="12" t="s">
        <v>30095</v>
      </c>
      <c r="H9074" s="11" t="str">
        <f t="shared" si="141"/>
        <v>insert into BTRCOutgoingXRate (OID, prefix, outgoingRateBDT, operatorName, operatorType, effectiveFrom, effectiveTo) values('38091_2016-01-01','38091','14','Ukraine Ukr Telecom Mobile','MOBILE',to_date('2016-01-01','YYYY-MM-DD HH24:MI:SS'),to_date('2016-12-01','YYYY-MM-DD HH24:MI:SS'));</v>
      </c>
    </row>
    <row r="9075" spans="1:8">
      <c r="A9075" s="11" t="s">
        <v>25818</v>
      </c>
      <c r="B9075" s="11" t="s">
        <v>13142</v>
      </c>
      <c r="C9075" s="18">
        <v>14</v>
      </c>
      <c r="D9075" s="11" t="s">
        <v>13143</v>
      </c>
      <c r="E9075" s="11" t="s">
        <v>2190</v>
      </c>
      <c r="F9075" s="12" t="s">
        <v>30094</v>
      </c>
      <c r="G9075" s="12" t="s">
        <v>30095</v>
      </c>
      <c r="H9075" s="11" t="str">
        <f t="shared" si="141"/>
        <v>insert into BTRCOutgoingXRate (OID, prefix, outgoingRateBDT, operatorName, operatorType, effectiveFrom, effectiveTo) values('38099_2016-01-01','38099','14','UKRAINE UMC MOBILE MOBILE','MOBILE',to_date('2016-01-01','YYYY-MM-DD HH24:MI:SS'),to_date('2016-12-01','YYYY-MM-DD HH24:MI:SS'));</v>
      </c>
    </row>
    <row r="9076" spans="1:8">
      <c r="A9076" s="11" t="s">
        <v>25819</v>
      </c>
      <c r="B9076" s="11" t="s">
        <v>13144</v>
      </c>
      <c r="C9076" s="18">
        <v>14</v>
      </c>
      <c r="D9076" s="11" t="s">
        <v>13143</v>
      </c>
      <c r="E9076" s="11" t="s">
        <v>2190</v>
      </c>
      <c r="F9076" s="12" t="s">
        <v>30094</v>
      </c>
      <c r="G9076" s="12" t="s">
        <v>30095</v>
      </c>
      <c r="H9076" s="11" t="str">
        <f t="shared" si="141"/>
        <v>insert into BTRCOutgoingXRate (OID, prefix, outgoingRateBDT, operatorName, operatorType, effectiveFrom, effectiveTo) values('38095_2016-01-01','38095','14','UKRAINE UMC MOBILE MOBILE','MOBILE',to_date('2016-01-01','YYYY-MM-DD HH24:MI:SS'),to_date('2016-12-01','YYYY-MM-DD HH24:MI:SS'));</v>
      </c>
    </row>
    <row r="9077" spans="1:8">
      <c r="A9077" s="11" t="s">
        <v>25820</v>
      </c>
      <c r="B9077" s="11" t="s">
        <v>13145</v>
      </c>
      <c r="C9077" s="18">
        <v>14</v>
      </c>
      <c r="D9077" s="11" t="s">
        <v>13143</v>
      </c>
      <c r="E9077" s="11" t="s">
        <v>2190</v>
      </c>
      <c r="F9077" s="12" t="s">
        <v>30094</v>
      </c>
      <c r="G9077" s="12" t="s">
        <v>30095</v>
      </c>
      <c r="H9077" s="11" t="str">
        <f t="shared" si="141"/>
        <v>insert into BTRCOutgoingXRate (OID, prefix, outgoingRateBDT, operatorName, operatorType, effectiveFrom, effectiveTo) values('38066_2016-01-01','38066','14','UKRAINE UMC MOBILE MOBILE','MOBILE',to_date('2016-01-01','YYYY-MM-DD HH24:MI:SS'),to_date('2016-12-01','YYYY-MM-DD HH24:MI:SS'));</v>
      </c>
    </row>
    <row r="9078" spans="1:8">
      <c r="A9078" s="11" t="s">
        <v>25821</v>
      </c>
      <c r="B9078" s="11" t="s">
        <v>13146</v>
      </c>
      <c r="C9078" s="18">
        <v>14</v>
      </c>
      <c r="D9078" s="11" t="s">
        <v>13143</v>
      </c>
      <c r="E9078" s="11" t="s">
        <v>2190</v>
      </c>
      <c r="F9078" s="12" t="s">
        <v>30094</v>
      </c>
      <c r="G9078" s="12" t="s">
        <v>30095</v>
      </c>
      <c r="H9078" s="11" t="str">
        <f t="shared" si="141"/>
        <v>insert into BTRCOutgoingXRate (OID, prefix, outgoingRateBDT, operatorName, operatorType, effectiveFrom, effectiveTo) values('38050_2016-01-01','38050','14','UKRAINE UMC MOBILE MOBILE','MOBILE',to_date('2016-01-01','YYYY-MM-DD HH24:MI:SS'),to_date('2016-12-01','YYYY-MM-DD HH24:MI:SS'));</v>
      </c>
    </row>
    <row r="9079" spans="1:8">
      <c r="A9079" s="11" t="s">
        <v>25822</v>
      </c>
      <c r="B9079" s="11" t="s">
        <v>13147</v>
      </c>
      <c r="C9079" s="18">
        <v>14</v>
      </c>
      <c r="D9079" s="11" t="s">
        <v>13148</v>
      </c>
      <c r="E9079" s="11" t="s">
        <v>2190</v>
      </c>
      <c r="F9079" s="12" t="s">
        <v>30094</v>
      </c>
      <c r="G9079" s="12" t="s">
        <v>30095</v>
      </c>
      <c r="H9079" s="11" t="str">
        <f t="shared" si="141"/>
        <v>insert into BTRCOutgoingXRate (OID, prefix, outgoingRateBDT, operatorName, operatorType, effectiveFrom, effectiveTo) values('380448_2016-01-01','380448','14','UKRAINE KIEV REGION','MOBILE',to_date('2016-01-01','YYYY-MM-DD HH24:MI:SS'),to_date('2016-12-01','YYYY-MM-DD HH24:MI:SS'));</v>
      </c>
    </row>
    <row r="9080" spans="1:8">
      <c r="A9080" s="11" t="s">
        <v>25823</v>
      </c>
      <c r="B9080" s="11" t="s">
        <v>13149</v>
      </c>
      <c r="C9080" s="18">
        <v>14</v>
      </c>
      <c r="D9080" s="11" t="s">
        <v>13148</v>
      </c>
      <c r="E9080" s="11" t="s">
        <v>2190</v>
      </c>
      <c r="F9080" s="12" t="s">
        <v>30094</v>
      </c>
      <c r="G9080" s="12" t="s">
        <v>30095</v>
      </c>
      <c r="H9080" s="11" t="str">
        <f t="shared" si="141"/>
        <v>insert into BTRCOutgoingXRate (OID, prefix, outgoingRateBDT, operatorName, operatorType, effectiveFrom, effectiveTo) values('380443_2016-01-01','380443','14','UKRAINE KIEV REGION','MOBILE',to_date('2016-01-01','YYYY-MM-DD HH24:MI:SS'),to_date('2016-12-01','YYYY-MM-DD HH24:MI:SS'));</v>
      </c>
    </row>
    <row r="9081" spans="1:8">
      <c r="A9081" s="11" t="s">
        <v>25824</v>
      </c>
      <c r="B9081" s="11" t="s">
        <v>13150</v>
      </c>
      <c r="C9081" s="18">
        <v>14</v>
      </c>
      <c r="D9081" s="11" t="s">
        <v>13148</v>
      </c>
      <c r="E9081" s="11" t="s">
        <v>2190</v>
      </c>
      <c r="F9081" s="12" t="s">
        <v>30094</v>
      </c>
      <c r="G9081" s="12" t="s">
        <v>30095</v>
      </c>
      <c r="H9081" s="11" t="str">
        <f t="shared" si="141"/>
        <v>insert into BTRCOutgoingXRate (OID, prefix, outgoingRateBDT, operatorName, operatorType, effectiveFrom, effectiveTo) values('380441_2016-01-01','380441','14','UKRAINE KIEV REGION','MOBILE',to_date('2016-01-01','YYYY-MM-DD HH24:MI:SS'),to_date('2016-12-01','YYYY-MM-DD HH24:MI:SS'));</v>
      </c>
    </row>
    <row r="9082" spans="1:8">
      <c r="A9082" s="11" t="s">
        <v>25825</v>
      </c>
      <c r="B9082" s="11" t="s">
        <v>13151</v>
      </c>
      <c r="C9082" s="18">
        <v>14</v>
      </c>
      <c r="D9082" s="11" t="s">
        <v>13152</v>
      </c>
      <c r="E9082" s="11" t="s">
        <v>2227</v>
      </c>
      <c r="F9082" s="12" t="s">
        <v>30094</v>
      </c>
      <c r="G9082" s="12" t="s">
        <v>30095</v>
      </c>
      <c r="H9082" s="11" t="str">
        <f t="shared" si="141"/>
        <v>insert into BTRCOutgoingXRate (OID, prefix, outgoingRateBDT, operatorName, operatorType, effectiveFrom, effectiveTo) values('38056_2016-01-01','38056','14','Ukraine-Dnepropetrovsk-Fixed','FIXED',to_date('2016-01-01','YYYY-MM-DD HH24:MI:SS'),to_date('2016-12-01','YYYY-MM-DD HH24:MI:SS'));</v>
      </c>
    </row>
    <row r="9083" spans="1:8">
      <c r="A9083" s="11" t="s">
        <v>25826</v>
      </c>
      <c r="B9083" s="11" t="s">
        <v>13153</v>
      </c>
      <c r="C9083" s="18">
        <v>14</v>
      </c>
      <c r="D9083" s="11" t="s">
        <v>13154</v>
      </c>
      <c r="E9083" s="11" t="s">
        <v>2190</v>
      </c>
      <c r="F9083" s="12" t="s">
        <v>30094</v>
      </c>
      <c r="G9083" s="12" t="s">
        <v>30095</v>
      </c>
      <c r="H9083" s="11" t="str">
        <f t="shared" si="141"/>
        <v>insert into BTRCOutgoingXRate (OID, prefix, outgoingRateBDT, operatorName, operatorType, effectiveFrom, effectiveTo) values('380623_2016-01-01','380623','14','UKRAINE-DONETSK','MOBILE',to_date('2016-01-01','YYYY-MM-DD HH24:MI:SS'),to_date('2016-12-01','YYYY-MM-DD HH24:MI:SS'));</v>
      </c>
    </row>
    <row r="9084" spans="1:8">
      <c r="A9084" s="11" t="s">
        <v>25827</v>
      </c>
      <c r="B9084" s="11" t="s">
        <v>13155</v>
      </c>
      <c r="C9084" s="18">
        <v>14</v>
      </c>
      <c r="D9084" s="11" t="s">
        <v>13156</v>
      </c>
      <c r="E9084" s="11" t="s">
        <v>2227</v>
      </c>
      <c r="F9084" s="12" t="s">
        <v>30094</v>
      </c>
      <c r="G9084" s="12" t="s">
        <v>30095</v>
      </c>
      <c r="H9084" s="11" t="str">
        <f t="shared" si="141"/>
        <v>insert into BTRCOutgoingXRate (OID, prefix, outgoingRateBDT, operatorName, operatorType, effectiveFrom, effectiveTo) values('38062_2016-01-01','38062','14','Ukraine-Donetsk-Fixed','FIXED',to_date('2016-01-01','YYYY-MM-DD HH24:MI:SS'),to_date('2016-12-01','YYYY-MM-DD HH24:MI:SS'));</v>
      </c>
    </row>
    <row r="9085" spans="1:8">
      <c r="A9085" s="11" t="s">
        <v>25828</v>
      </c>
      <c r="B9085" s="11" t="s">
        <v>13157</v>
      </c>
      <c r="C9085" s="18">
        <v>14</v>
      </c>
      <c r="D9085" s="11" t="s">
        <v>13158</v>
      </c>
      <c r="E9085" s="11" t="s">
        <v>2190</v>
      </c>
      <c r="F9085" s="12" t="s">
        <v>30094</v>
      </c>
      <c r="G9085" s="12" t="s">
        <v>30095</v>
      </c>
      <c r="H9085" s="11" t="str">
        <f t="shared" si="141"/>
        <v>insert into BTRCOutgoingXRate (OID, prefix, outgoingRateBDT, operatorName, operatorType, effectiveFrom, effectiveTo) values('38039_2016-01-01','38039','14','Ukraine-Golden Telecom-Mobile','MOBILE',to_date('2016-01-01','YYYY-MM-DD HH24:MI:SS'),to_date('2016-12-01','YYYY-MM-DD HH24:MI:SS'));</v>
      </c>
    </row>
    <row r="9086" spans="1:8">
      <c r="A9086" s="11" t="s">
        <v>25829</v>
      </c>
      <c r="B9086" s="11" t="s">
        <v>13159</v>
      </c>
      <c r="C9086" s="18">
        <v>14</v>
      </c>
      <c r="D9086" s="11" t="s">
        <v>13160</v>
      </c>
      <c r="E9086" s="11" t="s">
        <v>2227</v>
      </c>
      <c r="F9086" s="12" t="s">
        <v>30094</v>
      </c>
      <c r="G9086" s="12" t="s">
        <v>30095</v>
      </c>
      <c r="H9086" s="11" t="str">
        <f t="shared" si="141"/>
        <v>insert into BTRCOutgoingXRate (OID, prefix, outgoingRateBDT, operatorName, operatorType, effectiveFrom, effectiveTo) values('38057_2016-01-01','38057','14','Ukraine-Kharkov-Fixed','FIXED',to_date('2016-01-01','YYYY-MM-DD HH24:MI:SS'),to_date('2016-12-01','YYYY-MM-DD HH24:MI:SS'));</v>
      </c>
    </row>
    <row r="9087" spans="1:8">
      <c r="A9087" s="11" t="s">
        <v>25830</v>
      </c>
      <c r="B9087" s="11" t="s">
        <v>13161</v>
      </c>
      <c r="C9087" s="18">
        <v>14</v>
      </c>
      <c r="D9087" s="11" t="s">
        <v>13162</v>
      </c>
      <c r="E9087" s="11" t="s">
        <v>2227</v>
      </c>
      <c r="F9087" s="12" t="s">
        <v>30094</v>
      </c>
      <c r="G9087" s="12" t="s">
        <v>30095</v>
      </c>
      <c r="H9087" s="11" t="str">
        <f t="shared" si="141"/>
        <v>insert into BTRCOutgoingXRate (OID, prefix, outgoingRateBDT, operatorName, operatorType, effectiveFrom, effectiveTo) values('380552_2016-01-01','380552','14','Ukraine-Kherson-Fixed','FIXED',to_date('2016-01-01','YYYY-MM-DD HH24:MI:SS'),to_date('2016-12-01','YYYY-MM-DD HH24:MI:SS'));</v>
      </c>
    </row>
    <row r="9088" spans="1:8">
      <c r="A9088" s="11" t="s">
        <v>25831</v>
      </c>
      <c r="B9088" s="11" t="s">
        <v>13163</v>
      </c>
      <c r="C9088" s="18">
        <v>14</v>
      </c>
      <c r="D9088" s="11" t="s">
        <v>13164</v>
      </c>
      <c r="E9088" s="11" t="s">
        <v>2190</v>
      </c>
      <c r="F9088" s="12" t="s">
        <v>30094</v>
      </c>
      <c r="G9088" s="12" t="s">
        <v>30095</v>
      </c>
      <c r="H9088" s="11" t="str">
        <f t="shared" si="141"/>
        <v>insert into BTRCOutgoingXRate (OID, prefix, outgoingRateBDT, operatorName, operatorType, effectiveFrom, effectiveTo) values('380442_2016-01-01','380442','14','UKRAINE-KIEV','MOBILE',to_date('2016-01-01','YYYY-MM-DD HH24:MI:SS'),to_date('2016-12-01','YYYY-MM-DD HH24:MI:SS'));</v>
      </c>
    </row>
    <row r="9089" spans="1:8">
      <c r="A9089" s="11" t="s">
        <v>25832</v>
      </c>
      <c r="B9089" s="11" t="s">
        <v>13165</v>
      </c>
      <c r="C9089" s="18">
        <v>14</v>
      </c>
      <c r="D9089" s="11" t="s">
        <v>13164</v>
      </c>
      <c r="E9089" s="11" t="s">
        <v>2190</v>
      </c>
      <c r="F9089" s="12" t="s">
        <v>30094</v>
      </c>
      <c r="G9089" s="12" t="s">
        <v>30095</v>
      </c>
      <c r="H9089" s="11" t="str">
        <f t="shared" si="141"/>
        <v>insert into BTRCOutgoingXRate (OID, prefix, outgoingRateBDT, operatorName, operatorType, effectiveFrom, effectiveTo) values('380445_2016-01-01','380445','14','UKRAINE-KIEV','MOBILE',to_date('2016-01-01','YYYY-MM-DD HH24:MI:SS'),to_date('2016-12-01','YYYY-MM-DD HH24:MI:SS'));</v>
      </c>
    </row>
    <row r="9090" spans="1:8">
      <c r="A9090" s="11" t="s">
        <v>25833</v>
      </c>
      <c r="B9090" s="11" t="s">
        <v>1080</v>
      </c>
      <c r="C9090" s="18">
        <v>14</v>
      </c>
      <c r="D9090" s="11" t="s">
        <v>13166</v>
      </c>
      <c r="E9090" s="11" t="s">
        <v>2227</v>
      </c>
      <c r="F9090" s="12" t="s">
        <v>30094</v>
      </c>
      <c r="G9090" s="12" t="s">
        <v>30095</v>
      </c>
      <c r="H9090" s="11" t="str">
        <f t="shared" si="141"/>
        <v>insert into BTRCOutgoingXRate (OID, prefix, outgoingRateBDT, operatorName, operatorType, effectiveFrom, effectiveTo) values('38044_2016-01-01','38044','14','Ukraine-Kiev-Fixed','FIXED',to_date('2016-01-01','YYYY-MM-DD HH24:MI:SS'),to_date('2016-12-01','YYYY-MM-DD HH24:MI:SS'));</v>
      </c>
    </row>
    <row r="9091" spans="1:8">
      <c r="A9091" s="11" t="s">
        <v>25834</v>
      </c>
      <c r="B9091" s="11" t="s">
        <v>13167</v>
      </c>
      <c r="C9091" s="18">
        <v>14</v>
      </c>
      <c r="D9091" s="11" t="s">
        <v>13168</v>
      </c>
      <c r="E9091" s="11" t="s">
        <v>2227</v>
      </c>
      <c r="F9091" s="12" t="s">
        <v>30094</v>
      </c>
      <c r="G9091" s="12" t="s">
        <v>30095</v>
      </c>
      <c r="H9091" s="11" t="str">
        <f t="shared" si="141"/>
        <v>insert into BTRCOutgoingXRate (OID, prefix, outgoingRateBDT, operatorName, operatorType, effectiveFrom, effectiveTo) values('38032_2016-01-01','38032','14','Ukraine-Lviv Altera-Fixed','FIXED',to_date('2016-01-01','YYYY-MM-DD HH24:MI:SS'),to_date('2016-12-01','YYYY-MM-DD HH24:MI:SS'));</v>
      </c>
    </row>
    <row r="9092" spans="1:8">
      <c r="A9092" s="11" t="s">
        <v>25835</v>
      </c>
      <c r="B9092" s="11" t="s">
        <v>13169</v>
      </c>
      <c r="C9092" s="18">
        <v>14</v>
      </c>
      <c r="D9092" s="11" t="s">
        <v>13170</v>
      </c>
      <c r="E9092" s="11" t="s">
        <v>2190</v>
      </c>
      <c r="F9092" s="12" t="s">
        <v>30094</v>
      </c>
      <c r="G9092" s="12" t="s">
        <v>30095</v>
      </c>
      <c r="H9092" s="11" t="str">
        <f t="shared" ref="H9092:H9155" si="142">H$1&amp;IF(ISBLANK(A9092),"null","'"&amp;A9092&amp;"'")&amp;","&amp;IF(ISBLANK(B9092),"null","'"&amp;B9092&amp;"'")&amp;","&amp;IF(ISBLANK(C9092),"null","'"&amp;C9092&amp;"'")&amp;","&amp;IF(ISBLANK(D9092),"null","'"&amp;D9092&amp;"'")&amp;","&amp;IF(ISBLANK(E9092),"null","'"&amp;E9092&amp;"'")&amp;","&amp;IF(ISBLANK(F9092),"null","to_date('"&amp;F9092&amp;"','YYYY-MM-DD HH24:MI:SS')")&amp;","&amp;IF(ISBLANK(G9092),"null","to_date('"&amp;G9092&amp;"','YYYY-MM-DD HH24:MI:SS')")&amp;I$1</f>
        <v>insert into BTRCOutgoingXRate (OID, prefix, outgoingRateBDT, operatorName, operatorType, effectiveFrom, effectiveTo) values('380700_2016-01-01','380700','14','Ukraine-Mobile','MOBILE',to_date('2016-01-01','YYYY-MM-DD HH24:MI:SS'),to_date('2016-12-01','YYYY-MM-DD HH24:MI:SS'));</v>
      </c>
    </row>
    <row r="9093" spans="1:8">
      <c r="A9093" s="11" t="s">
        <v>25836</v>
      </c>
      <c r="B9093" s="11" t="s">
        <v>13171</v>
      </c>
      <c r="C9093" s="18">
        <v>14</v>
      </c>
      <c r="D9093" s="11" t="s">
        <v>13170</v>
      </c>
      <c r="E9093" s="11" t="s">
        <v>2190</v>
      </c>
      <c r="F9093" s="12" t="s">
        <v>30094</v>
      </c>
      <c r="G9093" s="12" t="s">
        <v>30095</v>
      </c>
      <c r="H9093" s="11" t="str">
        <f t="shared" si="142"/>
        <v>insert into BTRCOutgoingXRate (OID, prefix, outgoingRateBDT, operatorName, operatorType, effectiveFrom, effectiveTo) values('380444_2016-01-01','380444','14','Ukraine-Mobile','MOBILE',to_date('2016-01-01','YYYY-MM-DD HH24:MI:SS'),to_date('2016-12-01','YYYY-MM-DD HH24:MI:SS'));</v>
      </c>
    </row>
    <row r="9094" spans="1:8">
      <c r="A9094" s="11" t="s">
        <v>25837</v>
      </c>
      <c r="B9094" s="11" t="s">
        <v>13172</v>
      </c>
      <c r="C9094" s="18">
        <v>14</v>
      </c>
      <c r="D9094" s="11" t="s">
        <v>13170</v>
      </c>
      <c r="E9094" s="11" t="s">
        <v>2190</v>
      </c>
      <c r="F9094" s="12" t="s">
        <v>30094</v>
      </c>
      <c r="G9094" s="12" t="s">
        <v>30095</v>
      </c>
      <c r="H9094" s="11" t="str">
        <f t="shared" si="142"/>
        <v>insert into BTRCOutgoingXRate (OID, prefix, outgoingRateBDT, operatorName, operatorType, effectiveFrom, effectiveTo) values('38048_2016-01-01','38048','14','Ukraine-Mobile','MOBILE',to_date('2016-01-01','YYYY-MM-DD HH24:MI:SS'),to_date('2016-12-01','YYYY-MM-DD HH24:MI:SS'));</v>
      </c>
    </row>
    <row r="9095" spans="1:8">
      <c r="A9095" s="11" t="s">
        <v>25838</v>
      </c>
      <c r="B9095" s="11" t="s">
        <v>13173</v>
      </c>
      <c r="C9095" s="18">
        <v>14</v>
      </c>
      <c r="D9095" s="11" t="s">
        <v>13170</v>
      </c>
      <c r="E9095" s="11" t="s">
        <v>2190</v>
      </c>
      <c r="F9095" s="12" t="s">
        <v>30094</v>
      </c>
      <c r="G9095" s="12" t="s">
        <v>30095</v>
      </c>
      <c r="H9095" s="11" t="str">
        <f t="shared" si="142"/>
        <v>insert into BTRCOutgoingXRate (OID, prefix, outgoingRateBDT, operatorName, operatorType, effectiveFrom, effectiveTo) values('3809_2016-01-01','3809','14','Ukraine-Mobile','MOBILE',to_date('2016-01-01','YYYY-MM-DD HH24:MI:SS'),to_date('2016-12-01','YYYY-MM-DD HH24:MI:SS'));</v>
      </c>
    </row>
    <row r="9096" spans="1:8">
      <c r="A9096" s="11" t="s">
        <v>25839</v>
      </c>
      <c r="B9096" s="11" t="s">
        <v>1843</v>
      </c>
      <c r="C9096" s="18">
        <v>14</v>
      </c>
      <c r="D9096" s="11" t="s">
        <v>13174</v>
      </c>
      <c r="E9096" s="11" t="s">
        <v>2227</v>
      </c>
      <c r="F9096" s="12" t="s">
        <v>30094</v>
      </c>
      <c r="G9096" s="12" t="s">
        <v>30095</v>
      </c>
      <c r="H9096" s="11" t="str">
        <f t="shared" si="142"/>
        <v>insert into BTRCOutgoingXRate (OID, prefix, outgoingRateBDT, operatorName, operatorType, effectiveFrom, effectiveTo) values('380_2016-01-01','380','14','Ukraine-ROC-Fixed','FIXED',to_date('2016-01-01','YYYY-MM-DD HH24:MI:SS'),to_date('2016-12-01','YYYY-MM-DD HH24:MI:SS'));</v>
      </c>
    </row>
    <row r="9097" spans="1:8">
      <c r="A9097" s="11" t="s">
        <v>25840</v>
      </c>
      <c r="B9097" s="11" t="s">
        <v>13175</v>
      </c>
      <c r="C9097" s="18">
        <v>14</v>
      </c>
      <c r="D9097" s="11" t="s">
        <v>13176</v>
      </c>
      <c r="E9097" s="11" t="s">
        <v>2227</v>
      </c>
      <c r="F9097" s="12" t="s">
        <v>30094</v>
      </c>
      <c r="G9097" s="12" t="s">
        <v>30095</v>
      </c>
      <c r="H9097" s="11" t="str">
        <f t="shared" si="142"/>
        <v>insert into BTRCOutgoingXRate (OID, prefix, outgoingRateBDT, operatorName, operatorType, effectiveFrom, effectiveTo) values('380692_2016-01-01','380692','14','Ukraine-Sevastopol-Fixed','FIXED',to_date('2016-01-01','YYYY-MM-DD HH24:MI:SS'),to_date('2016-12-01','YYYY-MM-DD HH24:MI:SS'));</v>
      </c>
    </row>
    <row r="9098" spans="1:8">
      <c r="A9098" s="11" t="s">
        <v>25841</v>
      </c>
      <c r="B9098" s="11" t="s">
        <v>13177</v>
      </c>
      <c r="C9098" s="18">
        <v>14</v>
      </c>
      <c r="D9098" s="11" t="s">
        <v>13178</v>
      </c>
      <c r="E9098" s="11" t="s">
        <v>2190</v>
      </c>
      <c r="F9098" s="12" t="s">
        <v>30094</v>
      </c>
      <c r="G9098" s="12" t="s">
        <v>30095</v>
      </c>
      <c r="H9098" s="11" t="str">
        <f t="shared" si="142"/>
        <v>insert into BTRCOutgoingXRate (OID, prefix, outgoingRateBDT, operatorName, operatorType, effectiveFrom, effectiveTo) values('38051_2016-01-01','38051','14','UKRAINE-UMC-MOBILE','MOBILE',to_date('2016-01-01','YYYY-MM-DD HH24:MI:SS'),to_date('2016-12-01','YYYY-MM-DD HH24:MI:SS'));</v>
      </c>
    </row>
    <row r="9099" spans="1:8">
      <c r="A9099" s="11" t="s">
        <v>25842</v>
      </c>
      <c r="B9099" s="11" t="s">
        <v>13179</v>
      </c>
      <c r="C9099" s="18">
        <v>16</v>
      </c>
      <c r="D9099" s="11" t="s">
        <v>13180</v>
      </c>
      <c r="E9099" s="11" t="s">
        <v>2190</v>
      </c>
      <c r="F9099" s="12" t="s">
        <v>30094</v>
      </c>
      <c r="G9099" s="12" t="s">
        <v>30095</v>
      </c>
      <c r="H9099" s="11" t="str">
        <f t="shared" si="142"/>
        <v>insert into BTRCOutgoingXRate (OID, prefix, outgoingRateBDT, operatorName, operatorType, effectiveFrom, effectiveTo) values('4479784_2016-01-01','4479784','16','Cheers International Telecom Ltd','MOBILE',to_date('2016-01-01','YYYY-MM-DD HH24:MI:SS'),to_date('2016-12-01','YYYY-MM-DD HH24:MI:SS'));</v>
      </c>
    </row>
    <row r="9100" spans="1:8">
      <c r="A9100" s="11" t="s">
        <v>25843</v>
      </c>
      <c r="B9100" s="11" t="s">
        <v>13181</v>
      </c>
      <c r="C9100" s="18">
        <v>16</v>
      </c>
      <c r="D9100" s="11" t="s">
        <v>13180</v>
      </c>
      <c r="E9100" s="11" t="s">
        <v>2190</v>
      </c>
      <c r="F9100" s="12" t="s">
        <v>30094</v>
      </c>
      <c r="G9100" s="12" t="s">
        <v>30095</v>
      </c>
      <c r="H9100" s="11" t="str">
        <f t="shared" si="142"/>
        <v>insert into BTRCOutgoingXRate (OID, prefix, outgoingRateBDT, operatorName, operatorType, effectiveFrom, effectiveTo) values('4478227_2016-01-01','4478227','16','Cheers International Telecom Ltd','MOBILE',to_date('2016-01-01','YYYY-MM-DD HH24:MI:SS'),to_date('2016-12-01','YYYY-MM-DD HH24:MI:SS'));</v>
      </c>
    </row>
    <row r="9101" spans="1:8">
      <c r="A9101" s="11" t="s">
        <v>25844</v>
      </c>
      <c r="B9101" s="11" t="s">
        <v>13182</v>
      </c>
      <c r="C9101" s="18">
        <v>16</v>
      </c>
      <c r="D9101" s="11" t="s">
        <v>13183</v>
      </c>
      <c r="E9101" s="11" t="s">
        <v>2190</v>
      </c>
      <c r="F9101" s="12" t="s">
        <v>30094</v>
      </c>
      <c r="G9101" s="12" t="s">
        <v>30095</v>
      </c>
      <c r="H9101" s="11" t="str">
        <f t="shared" si="142"/>
        <v>insert into BTRCOutgoingXRate (OID, prefix, outgoingRateBDT, operatorName, operatorType, effectiveFrom, effectiveTo) values('4478939_2016-01-01','4478939','16','Citrus Telecommunications Ltd','MOBILE',to_date('2016-01-01','YYYY-MM-DD HH24:MI:SS'),to_date('2016-12-01','YYYY-MM-DD HH24:MI:SS'));</v>
      </c>
    </row>
    <row r="9102" spans="1:8">
      <c r="A9102" s="11" t="s">
        <v>25845</v>
      </c>
      <c r="B9102" s="11" t="s">
        <v>13184</v>
      </c>
      <c r="C9102" s="18">
        <v>16</v>
      </c>
      <c r="D9102" s="11" t="s">
        <v>13183</v>
      </c>
      <c r="E9102" s="11" t="s">
        <v>2190</v>
      </c>
      <c r="F9102" s="12" t="s">
        <v>30094</v>
      </c>
      <c r="G9102" s="12" t="s">
        <v>30095</v>
      </c>
      <c r="H9102" s="11" t="str">
        <f t="shared" si="142"/>
        <v>insert into BTRCOutgoingXRate (OID, prefix, outgoingRateBDT, operatorName, operatorType, effectiveFrom, effectiveTo) values('4478744_2016-01-01','4478744','16','Citrus Telecommunications Ltd','MOBILE',to_date('2016-01-01','YYYY-MM-DD HH24:MI:SS'),to_date('2016-12-01','YYYY-MM-DD HH24:MI:SS'));</v>
      </c>
    </row>
    <row r="9103" spans="1:8">
      <c r="A9103" s="11" t="s">
        <v>25846</v>
      </c>
      <c r="B9103" s="11" t="s">
        <v>13185</v>
      </c>
      <c r="C9103" s="18">
        <v>16</v>
      </c>
      <c r="D9103" s="11" t="s">
        <v>13186</v>
      </c>
      <c r="E9103" s="11" t="s">
        <v>2190</v>
      </c>
      <c r="F9103" s="12" t="s">
        <v>30094</v>
      </c>
      <c r="G9103" s="12" t="s">
        <v>30095</v>
      </c>
      <c r="H9103" s="11" t="str">
        <f t="shared" si="142"/>
        <v>insert into BTRCOutgoingXRate (OID, prefix, outgoingRateBDT, operatorName, operatorType, effectiveFrom, effectiveTo) values('4475204_2016-01-01','4475204','16','Core Communication Services Ltd','MOBILE',to_date('2016-01-01','YYYY-MM-DD HH24:MI:SS'),to_date('2016-12-01','YYYY-MM-DD HH24:MI:SS'));</v>
      </c>
    </row>
    <row r="9104" spans="1:8">
      <c r="A9104" s="11" t="s">
        <v>25847</v>
      </c>
      <c r="B9104" s="11" t="s">
        <v>13187</v>
      </c>
      <c r="C9104" s="18">
        <v>6</v>
      </c>
      <c r="D9104" s="11" t="s">
        <v>13188</v>
      </c>
      <c r="E9104" s="11" t="s">
        <v>2227</v>
      </c>
      <c r="F9104" s="12" t="s">
        <v>30094</v>
      </c>
      <c r="G9104" s="12" t="s">
        <v>30095</v>
      </c>
      <c r="H9104" s="11" t="str">
        <f t="shared" si="142"/>
        <v>insert into BTRCOutgoingXRate (OID, prefix, outgoingRateBDT, operatorName, operatorType, effectiveFrom, effectiveTo) values('1432555_2016-01-01','1432555','6','USA Directory Assistance','FIXED',to_date('2016-01-01','YYYY-MM-DD HH24:MI:SS'),to_date('2016-12-01','YYYY-MM-DD HH24:MI:SS'));</v>
      </c>
    </row>
    <row r="9105" spans="1:8">
      <c r="A9105" s="11" t="s">
        <v>25848</v>
      </c>
      <c r="B9105" s="11" t="s">
        <v>13189</v>
      </c>
      <c r="C9105" s="18">
        <v>6</v>
      </c>
      <c r="D9105" s="11" t="s">
        <v>13188</v>
      </c>
      <c r="E9105" s="11" t="s">
        <v>2227</v>
      </c>
      <c r="F9105" s="12" t="s">
        <v>30094</v>
      </c>
      <c r="G9105" s="12" t="s">
        <v>30095</v>
      </c>
      <c r="H9105" s="11" t="str">
        <f t="shared" si="142"/>
        <v>insert into BTRCOutgoingXRate (OID, prefix, outgoingRateBDT, operatorName, operatorType, effectiveFrom, effectiveTo) values('1442555_2016-01-01','1442555','6','USA Directory Assistance','FIXED',to_date('2016-01-01','YYYY-MM-DD HH24:MI:SS'),to_date('2016-12-01','YYYY-MM-DD HH24:MI:SS'));</v>
      </c>
    </row>
    <row r="9106" spans="1:8">
      <c r="A9106" s="11" t="s">
        <v>25849</v>
      </c>
      <c r="B9106" s="11" t="s">
        <v>13190</v>
      </c>
      <c r="C9106" s="18">
        <v>6</v>
      </c>
      <c r="D9106" s="11" t="s">
        <v>13188</v>
      </c>
      <c r="E9106" s="11" t="s">
        <v>2227</v>
      </c>
      <c r="F9106" s="12" t="s">
        <v>30094</v>
      </c>
      <c r="G9106" s="12" t="s">
        <v>30095</v>
      </c>
      <c r="H9106" s="11" t="str">
        <f t="shared" si="142"/>
        <v>insert into BTRCOutgoingXRate (OID, prefix, outgoingRateBDT, operatorName, operatorType, effectiveFrom, effectiveTo) values('1470555_2016-01-01','1470555','6','USA Directory Assistance','FIXED',to_date('2016-01-01','YYYY-MM-DD HH24:MI:SS'),to_date('2016-12-01','YYYY-MM-DD HH24:MI:SS'));</v>
      </c>
    </row>
    <row r="9107" spans="1:8">
      <c r="A9107" s="11" t="s">
        <v>25850</v>
      </c>
      <c r="B9107" s="11" t="s">
        <v>13191</v>
      </c>
      <c r="C9107" s="18">
        <v>6</v>
      </c>
      <c r="D9107" s="11" t="s">
        <v>13188</v>
      </c>
      <c r="E9107" s="11" t="s">
        <v>2227</v>
      </c>
      <c r="F9107" s="12" t="s">
        <v>30094</v>
      </c>
      <c r="G9107" s="12" t="s">
        <v>30095</v>
      </c>
      <c r="H9107" s="11" t="str">
        <f t="shared" si="142"/>
        <v>insert into BTRCOutgoingXRate (OID, prefix, outgoingRateBDT, operatorName, operatorType, effectiveFrom, effectiveTo) values('1475555_2016-01-01','1475555','6','USA Directory Assistance','FIXED',to_date('2016-01-01','YYYY-MM-DD HH24:MI:SS'),to_date('2016-12-01','YYYY-MM-DD HH24:MI:SS'));</v>
      </c>
    </row>
    <row r="9108" spans="1:8">
      <c r="A9108" s="11" t="s">
        <v>25851</v>
      </c>
      <c r="B9108" s="11" t="s">
        <v>13192</v>
      </c>
      <c r="C9108" s="18">
        <v>6</v>
      </c>
      <c r="D9108" s="11" t="s">
        <v>13188</v>
      </c>
      <c r="E9108" s="11" t="s">
        <v>2227</v>
      </c>
      <c r="F9108" s="12" t="s">
        <v>30094</v>
      </c>
      <c r="G9108" s="12" t="s">
        <v>30095</v>
      </c>
      <c r="H9108" s="11" t="str">
        <f t="shared" si="142"/>
        <v>insert into BTRCOutgoingXRate (OID, prefix, outgoingRateBDT, operatorName, operatorType, effectiveFrom, effectiveTo) values('1479555_2016-01-01','1479555','6','USA Directory Assistance','FIXED',to_date('2016-01-01','YYYY-MM-DD HH24:MI:SS'),to_date('2016-12-01','YYYY-MM-DD HH24:MI:SS'));</v>
      </c>
    </row>
    <row r="9109" spans="1:8">
      <c r="A9109" s="11" t="s">
        <v>25852</v>
      </c>
      <c r="B9109" s="11" t="s">
        <v>13193</v>
      </c>
      <c r="C9109" s="18">
        <v>6</v>
      </c>
      <c r="D9109" s="11" t="s">
        <v>13188</v>
      </c>
      <c r="E9109" s="11" t="s">
        <v>2227</v>
      </c>
      <c r="F9109" s="12" t="s">
        <v>30094</v>
      </c>
      <c r="G9109" s="12" t="s">
        <v>30095</v>
      </c>
      <c r="H9109" s="11" t="str">
        <f t="shared" si="142"/>
        <v>insert into BTRCOutgoingXRate (OID, prefix, outgoingRateBDT, operatorName, operatorType, effectiveFrom, effectiveTo) values('1531555_2016-01-01','1531555','6','USA Directory Assistance','FIXED',to_date('2016-01-01','YYYY-MM-DD HH24:MI:SS'),to_date('2016-12-01','YYYY-MM-DD HH24:MI:SS'));</v>
      </c>
    </row>
    <row r="9110" spans="1:8">
      <c r="A9110" s="11" t="s">
        <v>25853</v>
      </c>
      <c r="B9110" s="11" t="s">
        <v>13194</v>
      </c>
      <c r="C9110" s="18">
        <v>6</v>
      </c>
      <c r="D9110" s="11" t="s">
        <v>13188</v>
      </c>
      <c r="E9110" s="11" t="s">
        <v>2227</v>
      </c>
      <c r="F9110" s="12" t="s">
        <v>30094</v>
      </c>
      <c r="G9110" s="12" t="s">
        <v>30095</v>
      </c>
      <c r="H9110" s="11" t="str">
        <f t="shared" si="142"/>
        <v>insert into BTRCOutgoingXRate (OID, prefix, outgoingRateBDT, operatorName, operatorType, effectiveFrom, effectiveTo) values('1551555_2016-01-01','1551555','6','USA Directory Assistance','FIXED',to_date('2016-01-01','YYYY-MM-DD HH24:MI:SS'),to_date('2016-12-01','YYYY-MM-DD HH24:MI:SS'));</v>
      </c>
    </row>
    <row r="9111" spans="1:8">
      <c r="A9111" s="11" t="s">
        <v>25854</v>
      </c>
      <c r="B9111" s="11" t="s">
        <v>13195</v>
      </c>
      <c r="C9111" s="18">
        <v>6</v>
      </c>
      <c r="D9111" s="11" t="s">
        <v>13188</v>
      </c>
      <c r="E9111" s="11" t="s">
        <v>2227</v>
      </c>
      <c r="F9111" s="12" t="s">
        <v>30094</v>
      </c>
      <c r="G9111" s="12" t="s">
        <v>30095</v>
      </c>
      <c r="H9111" s="11" t="str">
        <f t="shared" si="142"/>
        <v>insert into BTRCOutgoingXRate (OID, prefix, outgoingRateBDT, operatorName, operatorType, effectiveFrom, effectiveTo) values('1557555_2016-01-01','1557555','6','USA Directory Assistance','FIXED',to_date('2016-01-01','YYYY-MM-DD HH24:MI:SS'),to_date('2016-12-01','YYYY-MM-DD HH24:MI:SS'));</v>
      </c>
    </row>
    <row r="9112" spans="1:8">
      <c r="A9112" s="11" t="s">
        <v>25855</v>
      </c>
      <c r="B9112" s="11" t="s">
        <v>13196</v>
      </c>
      <c r="C9112" s="18">
        <v>6</v>
      </c>
      <c r="D9112" s="11" t="s">
        <v>13188</v>
      </c>
      <c r="E9112" s="11" t="s">
        <v>2227</v>
      </c>
      <c r="F9112" s="12" t="s">
        <v>30094</v>
      </c>
      <c r="G9112" s="12" t="s">
        <v>30095</v>
      </c>
      <c r="H9112" s="11" t="str">
        <f t="shared" si="142"/>
        <v>insert into BTRCOutgoingXRate (OID, prefix, outgoingRateBDT, operatorName, operatorType, effectiveFrom, effectiveTo) values('1563555_2016-01-01','1563555','6','USA Directory Assistance','FIXED',to_date('2016-01-01','YYYY-MM-DD HH24:MI:SS'),to_date('2016-12-01','YYYY-MM-DD HH24:MI:SS'));</v>
      </c>
    </row>
    <row r="9113" spans="1:8">
      <c r="A9113" s="11" t="s">
        <v>25856</v>
      </c>
      <c r="B9113" s="11" t="s">
        <v>13197</v>
      </c>
      <c r="C9113" s="18">
        <v>6</v>
      </c>
      <c r="D9113" s="11" t="s">
        <v>13188</v>
      </c>
      <c r="E9113" s="11" t="s">
        <v>2227</v>
      </c>
      <c r="F9113" s="12" t="s">
        <v>30094</v>
      </c>
      <c r="G9113" s="12" t="s">
        <v>30095</v>
      </c>
      <c r="H9113" s="11" t="str">
        <f t="shared" si="142"/>
        <v>insert into BTRCOutgoingXRate (OID, prefix, outgoingRateBDT, operatorName, operatorType, effectiveFrom, effectiveTo) values('1567555_2016-01-01','1567555','6','USA Directory Assistance','FIXED',to_date('2016-01-01','YYYY-MM-DD HH24:MI:SS'),to_date('2016-12-01','YYYY-MM-DD HH24:MI:SS'));</v>
      </c>
    </row>
    <row r="9114" spans="1:8">
      <c r="A9114" s="11" t="s">
        <v>25857</v>
      </c>
      <c r="B9114" s="11" t="s">
        <v>13198</v>
      </c>
      <c r="C9114" s="18">
        <v>6</v>
      </c>
      <c r="D9114" s="11" t="s">
        <v>13188</v>
      </c>
      <c r="E9114" s="11" t="s">
        <v>2227</v>
      </c>
      <c r="F9114" s="12" t="s">
        <v>30094</v>
      </c>
      <c r="G9114" s="12" t="s">
        <v>30095</v>
      </c>
      <c r="H9114" s="11" t="str">
        <f t="shared" si="142"/>
        <v>insert into BTRCOutgoingXRate (OID, prefix, outgoingRateBDT, operatorName, operatorType, effectiveFrom, effectiveTo) values('1574555_2016-01-01','1574555','6','USA Directory Assistance','FIXED',to_date('2016-01-01','YYYY-MM-DD HH24:MI:SS'),to_date('2016-12-01','YYYY-MM-DD HH24:MI:SS'));</v>
      </c>
    </row>
    <row r="9115" spans="1:8">
      <c r="A9115" s="11" t="s">
        <v>25858</v>
      </c>
      <c r="B9115" s="11" t="s">
        <v>13199</v>
      </c>
      <c r="C9115" s="18">
        <v>6</v>
      </c>
      <c r="D9115" s="11" t="s">
        <v>13188</v>
      </c>
      <c r="E9115" s="11" t="s">
        <v>2227</v>
      </c>
      <c r="F9115" s="12" t="s">
        <v>30094</v>
      </c>
      <c r="G9115" s="12" t="s">
        <v>30095</v>
      </c>
      <c r="H9115" s="11" t="str">
        <f t="shared" si="142"/>
        <v>insert into BTRCOutgoingXRate (OID, prefix, outgoingRateBDT, operatorName, operatorType, effectiveFrom, effectiveTo) values('1575555_2016-01-01','1575555','6','USA Directory Assistance','FIXED',to_date('2016-01-01','YYYY-MM-DD HH24:MI:SS'),to_date('2016-12-01','YYYY-MM-DD HH24:MI:SS'));</v>
      </c>
    </row>
    <row r="9116" spans="1:8">
      <c r="A9116" s="11" t="s">
        <v>25859</v>
      </c>
      <c r="B9116" s="11" t="s">
        <v>13200</v>
      </c>
      <c r="C9116" s="18">
        <v>6</v>
      </c>
      <c r="D9116" s="11" t="s">
        <v>13188</v>
      </c>
      <c r="E9116" s="11" t="s">
        <v>2227</v>
      </c>
      <c r="F9116" s="12" t="s">
        <v>30094</v>
      </c>
      <c r="G9116" s="12" t="s">
        <v>30095</v>
      </c>
      <c r="H9116" s="11" t="str">
        <f t="shared" si="142"/>
        <v>insert into BTRCOutgoingXRate (OID, prefix, outgoingRateBDT, operatorName, operatorType, effectiveFrom, effectiveTo) values('1585555_2016-01-01','1585555','6','USA Directory Assistance','FIXED',to_date('2016-01-01','YYYY-MM-DD HH24:MI:SS'),to_date('2016-12-01','YYYY-MM-DD HH24:MI:SS'));</v>
      </c>
    </row>
    <row r="9117" spans="1:8">
      <c r="A9117" s="11" t="s">
        <v>25860</v>
      </c>
      <c r="B9117" s="11" t="s">
        <v>13201</v>
      </c>
      <c r="C9117" s="18">
        <v>6</v>
      </c>
      <c r="D9117" s="11" t="s">
        <v>13188</v>
      </c>
      <c r="E9117" s="11" t="s">
        <v>2227</v>
      </c>
      <c r="F9117" s="12" t="s">
        <v>30094</v>
      </c>
      <c r="G9117" s="12" t="s">
        <v>30095</v>
      </c>
      <c r="H9117" s="11" t="str">
        <f t="shared" si="142"/>
        <v>insert into BTRCOutgoingXRate (OID, prefix, outgoingRateBDT, operatorName, operatorType, effectiveFrom, effectiveTo) values('1627555_2016-01-01','1627555','6','USA Directory Assistance','FIXED',to_date('2016-01-01','YYYY-MM-DD HH24:MI:SS'),to_date('2016-12-01','YYYY-MM-DD HH24:MI:SS'));</v>
      </c>
    </row>
    <row r="9118" spans="1:8">
      <c r="A9118" s="11" t="s">
        <v>25861</v>
      </c>
      <c r="B9118" s="11" t="s">
        <v>13202</v>
      </c>
      <c r="C9118" s="18">
        <v>6</v>
      </c>
      <c r="D9118" s="11" t="s">
        <v>13188</v>
      </c>
      <c r="E9118" s="11" t="s">
        <v>2227</v>
      </c>
      <c r="F9118" s="12" t="s">
        <v>30094</v>
      </c>
      <c r="G9118" s="12" t="s">
        <v>30095</v>
      </c>
      <c r="H9118" s="11" t="str">
        <f t="shared" si="142"/>
        <v>insert into BTRCOutgoingXRate (OID, prefix, outgoingRateBDT, operatorName, operatorType, effectiveFrom, effectiveTo) values('1657555_2016-01-01','1657555','6','USA Directory Assistance','FIXED',to_date('2016-01-01','YYYY-MM-DD HH24:MI:SS'),to_date('2016-12-01','YYYY-MM-DD HH24:MI:SS'));</v>
      </c>
    </row>
    <row r="9119" spans="1:8">
      <c r="A9119" s="11" t="s">
        <v>25862</v>
      </c>
      <c r="B9119" s="11" t="s">
        <v>13203</v>
      </c>
      <c r="C9119" s="18">
        <v>6</v>
      </c>
      <c r="D9119" s="11" t="s">
        <v>13188</v>
      </c>
      <c r="E9119" s="11" t="s">
        <v>2227</v>
      </c>
      <c r="F9119" s="12" t="s">
        <v>30094</v>
      </c>
      <c r="G9119" s="12" t="s">
        <v>30095</v>
      </c>
      <c r="H9119" s="11" t="str">
        <f t="shared" si="142"/>
        <v>insert into BTRCOutgoingXRate (OID, prefix, outgoingRateBDT, operatorName, operatorType, effectiveFrom, effectiveTo) values('1659555_2016-01-01','1659555','6','USA Directory Assistance','FIXED',to_date('2016-01-01','YYYY-MM-DD HH24:MI:SS'),to_date('2016-12-01','YYYY-MM-DD HH24:MI:SS'));</v>
      </c>
    </row>
    <row r="9120" spans="1:8">
      <c r="A9120" s="11" t="s">
        <v>25863</v>
      </c>
      <c r="B9120" s="11" t="s">
        <v>13204</v>
      </c>
      <c r="C9120" s="18">
        <v>6</v>
      </c>
      <c r="D9120" s="11" t="s">
        <v>13188</v>
      </c>
      <c r="E9120" s="11" t="s">
        <v>2227</v>
      </c>
      <c r="F9120" s="12" t="s">
        <v>30094</v>
      </c>
      <c r="G9120" s="12" t="s">
        <v>30095</v>
      </c>
      <c r="H9120" s="11" t="str">
        <f t="shared" si="142"/>
        <v>insert into BTRCOutgoingXRate (OID, prefix, outgoingRateBDT, operatorName, operatorType, effectiveFrom, effectiveTo) values('1667555_2016-01-01','1667555','6','USA Directory Assistance','FIXED',to_date('2016-01-01','YYYY-MM-DD HH24:MI:SS'),to_date('2016-12-01','YYYY-MM-DD HH24:MI:SS'));</v>
      </c>
    </row>
    <row r="9121" spans="1:8">
      <c r="A9121" s="11" t="s">
        <v>25864</v>
      </c>
      <c r="B9121" s="11" t="s">
        <v>13205</v>
      </c>
      <c r="C9121" s="18">
        <v>6</v>
      </c>
      <c r="D9121" s="11" t="s">
        <v>13188</v>
      </c>
      <c r="E9121" s="11" t="s">
        <v>2227</v>
      </c>
      <c r="F9121" s="12" t="s">
        <v>30094</v>
      </c>
      <c r="G9121" s="12" t="s">
        <v>30095</v>
      </c>
      <c r="H9121" s="11" t="str">
        <f t="shared" si="142"/>
        <v>insert into BTRCOutgoingXRate (OID, prefix, outgoingRateBDT, operatorName, operatorType, effectiveFrom, effectiveTo) values('1679555_2016-01-01','1679555','6','USA Directory Assistance','FIXED',to_date('2016-01-01','YYYY-MM-DD HH24:MI:SS'),to_date('2016-12-01','YYYY-MM-DD HH24:MI:SS'));</v>
      </c>
    </row>
    <row r="9122" spans="1:8">
      <c r="A9122" s="11" t="s">
        <v>25865</v>
      </c>
      <c r="B9122" s="11" t="s">
        <v>13206</v>
      </c>
      <c r="C9122" s="18">
        <v>6</v>
      </c>
      <c r="D9122" s="11" t="s">
        <v>13188</v>
      </c>
      <c r="E9122" s="11" t="s">
        <v>2227</v>
      </c>
      <c r="F9122" s="12" t="s">
        <v>30094</v>
      </c>
      <c r="G9122" s="12" t="s">
        <v>30095</v>
      </c>
      <c r="H9122" s="11" t="str">
        <f t="shared" si="142"/>
        <v>insert into BTRCOutgoingXRate (OID, prefix, outgoingRateBDT, operatorName, operatorType, effectiveFrom, effectiveTo) values('1681555_2016-01-01','1681555','6','USA Directory Assistance','FIXED',to_date('2016-01-01','YYYY-MM-DD HH24:MI:SS'),to_date('2016-12-01','YYYY-MM-DD HH24:MI:SS'));</v>
      </c>
    </row>
    <row r="9123" spans="1:8">
      <c r="A9123" s="11" t="s">
        <v>25866</v>
      </c>
      <c r="B9123" s="11" t="s">
        <v>13207</v>
      </c>
      <c r="C9123" s="18">
        <v>6</v>
      </c>
      <c r="D9123" s="11" t="s">
        <v>13188</v>
      </c>
      <c r="E9123" s="11" t="s">
        <v>2227</v>
      </c>
      <c r="F9123" s="12" t="s">
        <v>30094</v>
      </c>
      <c r="G9123" s="12" t="s">
        <v>30095</v>
      </c>
      <c r="H9123" s="11" t="str">
        <f t="shared" si="142"/>
        <v>insert into BTRCOutgoingXRate (OID, prefix, outgoingRateBDT, operatorName, operatorType, effectiveFrom, effectiveTo) values('1689555_2016-01-01','1689555','6','USA Directory Assistance','FIXED',to_date('2016-01-01','YYYY-MM-DD HH24:MI:SS'),to_date('2016-12-01','YYYY-MM-DD HH24:MI:SS'));</v>
      </c>
    </row>
    <row r="9124" spans="1:8">
      <c r="A9124" s="11" t="s">
        <v>25867</v>
      </c>
      <c r="B9124" s="11" t="s">
        <v>13208</v>
      </c>
      <c r="C9124" s="18">
        <v>6</v>
      </c>
      <c r="D9124" s="11" t="s">
        <v>13188</v>
      </c>
      <c r="E9124" s="11" t="s">
        <v>2227</v>
      </c>
      <c r="F9124" s="12" t="s">
        <v>30094</v>
      </c>
      <c r="G9124" s="12" t="s">
        <v>30095</v>
      </c>
      <c r="H9124" s="11" t="str">
        <f t="shared" si="142"/>
        <v>insert into BTRCOutgoingXRate (OID, prefix, outgoingRateBDT, operatorName, operatorType, effectiveFrom, effectiveTo) values('1730555_2016-01-01','1730555','6','USA Directory Assistance','FIXED',to_date('2016-01-01','YYYY-MM-DD HH24:MI:SS'),to_date('2016-12-01','YYYY-MM-DD HH24:MI:SS'));</v>
      </c>
    </row>
    <row r="9125" spans="1:8">
      <c r="A9125" s="11" t="s">
        <v>25868</v>
      </c>
      <c r="B9125" s="11" t="s">
        <v>13209</v>
      </c>
      <c r="C9125" s="18">
        <v>6</v>
      </c>
      <c r="D9125" s="11" t="s">
        <v>13188</v>
      </c>
      <c r="E9125" s="11" t="s">
        <v>2227</v>
      </c>
      <c r="F9125" s="12" t="s">
        <v>30094</v>
      </c>
      <c r="G9125" s="12" t="s">
        <v>30095</v>
      </c>
      <c r="H9125" s="11" t="str">
        <f t="shared" si="142"/>
        <v>insert into BTRCOutgoingXRate (OID, prefix, outgoingRateBDT, operatorName, operatorType, effectiveFrom, effectiveTo) values('1737555_2016-01-01','1737555','6','USA Directory Assistance','FIXED',to_date('2016-01-01','YYYY-MM-DD HH24:MI:SS'),to_date('2016-12-01','YYYY-MM-DD HH24:MI:SS'));</v>
      </c>
    </row>
    <row r="9126" spans="1:8">
      <c r="A9126" s="11" t="s">
        <v>25869</v>
      </c>
      <c r="B9126" s="11" t="s">
        <v>13210</v>
      </c>
      <c r="C9126" s="18">
        <v>6</v>
      </c>
      <c r="D9126" s="11" t="s">
        <v>13188</v>
      </c>
      <c r="E9126" s="11" t="s">
        <v>2227</v>
      </c>
      <c r="F9126" s="12" t="s">
        <v>30094</v>
      </c>
      <c r="G9126" s="12" t="s">
        <v>30095</v>
      </c>
      <c r="H9126" s="11" t="str">
        <f t="shared" si="142"/>
        <v>insert into BTRCOutgoingXRate (OID, prefix, outgoingRateBDT, operatorName, operatorType, effectiveFrom, effectiveTo) values('1747555_2016-01-01','1747555','6','USA Directory Assistance','FIXED',to_date('2016-01-01','YYYY-MM-DD HH24:MI:SS'),to_date('2016-12-01','YYYY-MM-DD HH24:MI:SS'));</v>
      </c>
    </row>
    <row r="9127" spans="1:8">
      <c r="A9127" s="11" t="s">
        <v>25870</v>
      </c>
      <c r="B9127" s="11" t="s">
        <v>13211</v>
      </c>
      <c r="C9127" s="18">
        <v>6</v>
      </c>
      <c r="D9127" s="11" t="s">
        <v>13188</v>
      </c>
      <c r="E9127" s="11" t="s">
        <v>2227</v>
      </c>
      <c r="F9127" s="12" t="s">
        <v>30094</v>
      </c>
      <c r="G9127" s="12" t="s">
        <v>30095</v>
      </c>
      <c r="H9127" s="11" t="str">
        <f t="shared" si="142"/>
        <v>insert into BTRCOutgoingXRate (OID, prefix, outgoingRateBDT, operatorName, operatorType, effectiveFrom, effectiveTo) values('1754555_2016-01-01','1754555','6','USA Directory Assistance','FIXED',to_date('2016-01-01','YYYY-MM-DD HH24:MI:SS'),to_date('2016-12-01','YYYY-MM-DD HH24:MI:SS'));</v>
      </c>
    </row>
    <row r="9128" spans="1:8">
      <c r="A9128" s="11" t="s">
        <v>25871</v>
      </c>
      <c r="B9128" s="11" t="s">
        <v>13212</v>
      </c>
      <c r="C9128" s="18">
        <v>6</v>
      </c>
      <c r="D9128" s="11" t="s">
        <v>13188</v>
      </c>
      <c r="E9128" s="11" t="s">
        <v>2227</v>
      </c>
      <c r="F9128" s="12" t="s">
        <v>30094</v>
      </c>
      <c r="G9128" s="12" t="s">
        <v>30095</v>
      </c>
      <c r="H9128" s="11" t="str">
        <f t="shared" si="142"/>
        <v>insert into BTRCOutgoingXRate (OID, prefix, outgoingRateBDT, operatorName, operatorType, effectiveFrom, effectiveTo) values('1762555_2016-01-01','1762555','6','USA Directory Assistance','FIXED',to_date('2016-01-01','YYYY-MM-DD HH24:MI:SS'),to_date('2016-12-01','YYYY-MM-DD HH24:MI:SS'));</v>
      </c>
    </row>
    <row r="9129" spans="1:8">
      <c r="A9129" s="11" t="s">
        <v>25872</v>
      </c>
      <c r="B9129" s="11" t="s">
        <v>13213</v>
      </c>
      <c r="C9129" s="18">
        <v>6</v>
      </c>
      <c r="D9129" s="11" t="s">
        <v>13188</v>
      </c>
      <c r="E9129" s="11" t="s">
        <v>2227</v>
      </c>
      <c r="F9129" s="12" t="s">
        <v>30094</v>
      </c>
      <c r="G9129" s="12" t="s">
        <v>30095</v>
      </c>
      <c r="H9129" s="11" t="str">
        <f t="shared" si="142"/>
        <v>insert into BTRCOutgoingXRate (OID, prefix, outgoingRateBDT, operatorName, operatorType, effectiveFrom, effectiveTo) values('1764555_2016-01-01','1764555','6','USA Directory Assistance','FIXED',to_date('2016-01-01','YYYY-MM-DD HH24:MI:SS'),to_date('2016-12-01','YYYY-MM-DD HH24:MI:SS'));</v>
      </c>
    </row>
    <row r="9130" spans="1:8">
      <c r="A9130" s="11" t="s">
        <v>25873</v>
      </c>
      <c r="B9130" s="11" t="s">
        <v>13214</v>
      </c>
      <c r="C9130" s="18">
        <v>6</v>
      </c>
      <c r="D9130" s="11" t="s">
        <v>13188</v>
      </c>
      <c r="E9130" s="11" t="s">
        <v>2227</v>
      </c>
      <c r="F9130" s="12" t="s">
        <v>30094</v>
      </c>
      <c r="G9130" s="12" t="s">
        <v>30095</v>
      </c>
      <c r="H9130" s="11" t="str">
        <f t="shared" si="142"/>
        <v>insert into BTRCOutgoingXRate (OID, prefix, outgoingRateBDT, operatorName, operatorType, effectiveFrom, effectiveTo) values('1769555_2016-01-01','1769555','6','USA Directory Assistance','FIXED',to_date('2016-01-01','YYYY-MM-DD HH24:MI:SS'),to_date('2016-12-01','YYYY-MM-DD HH24:MI:SS'));</v>
      </c>
    </row>
    <row r="9131" spans="1:8">
      <c r="A9131" s="11" t="s">
        <v>25874</v>
      </c>
      <c r="B9131" s="11" t="s">
        <v>13215</v>
      </c>
      <c r="C9131" s="18">
        <v>6</v>
      </c>
      <c r="D9131" s="11" t="s">
        <v>2295</v>
      </c>
      <c r="E9131" s="11" t="s">
        <v>2227</v>
      </c>
      <c r="F9131" s="12" t="s">
        <v>30094</v>
      </c>
      <c r="G9131" s="12" t="s">
        <v>30095</v>
      </c>
      <c r="H9131" s="11" t="str">
        <f t="shared" si="142"/>
        <v>insert into BTRCOutgoingXRate (OID, prefix, outgoingRateBDT, operatorName, operatorType, effectiveFrom, effectiveTo) values('1904555_2016-01-01','1904555','6','USA DIRECTORY ASSISTANCE','FIXED',to_date('2016-01-01','YYYY-MM-DD HH24:MI:SS'),to_date('2016-12-01','YYYY-MM-DD HH24:MI:SS'));</v>
      </c>
    </row>
    <row r="9132" spans="1:8">
      <c r="A9132" s="11" t="s">
        <v>25875</v>
      </c>
      <c r="B9132" s="11" t="s">
        <v>13216</v>
      </c>
      <c r="C9132" s="18">
        <v>6</v>
      </c>
      <c r="D9132" s="11" t="s">
        <v>2295</v>
      </c>
      <c r="E9132" s="11" t="s">
        <v>2227</v>
      </c>
      <c r="F9132" s="12" t="s">
        <v>30094</v>
      </c>
      <c r="G9132" s="12" t="s">
        <v>30095</v>
      </c>
      <c r="H9132" s="11" t="str">
        <f t="shared" si="142"/>
        <v>insert into BTRCOutgoingXRate (OID, prefix, outgoingRateBDT, operatorName, operatorType, effectiveFrom, effectiveTo) values('1320555_2016-01-01','1320555','6','USA DIRECTORY ASSISTANCE','FIXED',to_date('2016-01-01','YYYY-MM-DD HH24:MI:SS'),to_date('2016-12-01','YYYY-MM-DD HH24:MI:SS'));</v>
      </c>
    </row>
    <row r="9133" spans="1:8">
      <c r="A9133" s="11" t="s">
        <v>25876</v>
      </c>
      <c r="B9133" s="11" t="s">
        <v>13217</v>
      </c>
      <c r="C9133" s="18">
        <v>6</v>
      </c>
      <c r="D9133" s="11" t="s">
        <v>2295</v>
      </c>
      <c r="E9133" s="11" t="s">
        <v>2227</v>
      </c>
      <c r="F9133" s="12" t="s">
        <v>30094</v>
      </c>
      <c r="G9133" s="12" t="s">
        <v>30095</v>
      </c>
      <c r="H9133" s="11" t="str">
        <f t="shared" si="142"/>
        <v>insert into BTRCOutgoingXRate (OID, prefix, outgoingRateBDT, operatorName, operatorType, effectiveFrom, effectiveTo) values('1718555_2016-01-01','1718555','6','USA DIRECTORY ASSISTANCE','FIXED',to_date('2016-01-01','YYYY-MM-DD HH24:MI:SS'),to_date('2016-12-01','YYYY-MM-DD HH24:MI:SS'));</v>
      </c>
    </row>
    <row r="9134" spans="1:8">
      <c r="A9134" s="11" t="s">
        <v>25877</v>
      </c>
      <c r="B9134" s="11" t="s">
        <v>13218</v>
      </c>
      <c r="C9134" s="18">
        <v>6</v>
      </c>
      <c r="D9134" s="11" t="s">
        <v>2295</v>
      </c>
      <c r="E9134" s="11" t="s">
        <v>2227</v>
      </c>
      <c r="F9134" s="12" t="s">
        <v>30094</v>
      </c>
      <c r="G9134" s="12" t="s">
        <v>30095</v>
      </c>
      <c r="H9134" s="11" t="str">
        <f t="shared" si="142"/>
        <v>insert into BTRCOutgoingXRate (OID, prefix, outgoingRateBDT, operatorName, operatorType, effectiveFrom, effectiveTo) values('1425555_2016-01-01','1425555','6','USA DIRECTORY ASSISTANCE','FIXED',to_date('2016-01-01','YYYY-MM-DD HH24:MI:SS'),to_date('2016-12-01','YYYY-MM-DD HH24:MI:SS'));</v>
      </c>
    </row>
    <row r="9135" spans="1:8">
      <c r="A9135" s="11" t="s">
        <v>25878</v>
      </c>
      <c r="B9135" s="11" t="s">
        <v>13219</v>
      </c>
      <c r="C9135" s="18">
        <v>6</v>
      </c>
      <c r="D9135" s="11" t="s">
        <v>2295</v>
      </c>
      <c r="E9135" s="11" t="s">
        <v>2227</v>
      </c>
      <c r="F9135" s="12" t="s">
        <v>30094</v>
      </c>
      <c r="G9135" s="12" t="s">
        <v>30095</v>
      </c>
      <c r="H9135" s="11" t="str">
        <f t="shared" si="142"/>
        <v>insert into BTRCOutgoingXRate (OID, prefix, outgoingRateBDT, operatorName, operatorType, effectiveFrom, effectiveTo) values('1351555_2016-01-01','1351555','6','USA DIRECTORY ASSISTANCE','FIXED',to_date('2016-01-01','YYYY-MM-DD HH24:MI:SS'),to_date('2016-12-01','YYYY-MM-DD HH24:MI:SS'));</v>
      </c>
    </row>
    <row r="9136" spans="1:8">
      <c r="A9136" s="11" t="s">
        <v>25879</v>
      </c>
      <c r="B9136" s="11" t="s">
        <v>13220</v>
      </c>
      <c r="C9136" s="18">
        <v>6</v>
      </c>
      <c r="D9136" s="11" t="s">
        <v>2295</v>
      </c>
      <c r="E9136" s="11" t="s">
        <v>2227</v>
      </c>
      <c r="F9136" s="12" t="s">
        <v>30094</v>
      </c>
      <c r="G9136" s="12" t="s">
        <v>30095</v>
      </c>
      <c r="H9136" s="11" t="str">
        <f t="shared" si="142"/>
        <v>insert into BTRCOutgoingXRate (OID, prefix, outgoingRateBDT, operatorName, operatorType, effectiveFrom, effectiveTo) values('1305555_2016-01-01','1305555','6','USA DIRECTORY ASSISTANCE','FIXED',to_date('2016-01-01','YYYY-MM-DD HH24:MI:SS'),to_date('2016-12-01','YYYY-MM-DD HH24:MI:SS'));</v>
      </c>
    </row>
    <row r="9137" spans="1:8">
      <c r="A9137" s="11" t="s">
        <v>25880</v>
      </c>
      <c r="B9137" s="11" t="s">
        <v>13221</v>
      </c>
      <c r="C9137" s="18">
        <v>6</v>
      </c>
      <c r="D9137" s="11" t="s">
        <v>2295</v>
      </c>
      <c r="E9137" s="11" t="s">
        <v>2227</v>
      </c>
      <c r="F9137" s="12" t="s">
        <v>30094</v>
      </c>
      <c r="G9137" s="12" t="s">
        <v>30095</v>
      </c>
      <c r="H9137" s="11" t="str">
        <f t="shared" si="142"/>
        <v>insert into BTRCOutgoingXRate (OID, prefix, outgoingRateBDT, operatorName, operatorType, effectiveFrom, effectiveTo) values('1620555_2016-01-01','1620555','6','USA DIRECTORY ASSISTANCE','FIXED',to_date('2016-01-01','YYYY-MM-DD HH24:MI:SS'),to_date('2016-12-01','YYYY-MM-DD HH24:MI:SS'));</v>
      </c>
    </row>
    <row r="9138" spans="1:8">
      <c r="A9138" s="11" t="s">
        <v>25881</v>
      </c>
      <c r="B9138" s="11" t="s">
        <v>13222</v>
      </c>
      <c r="C9138" s="18">
        <v>6</v>
      </c>
      <c r="D9138" s="11" t="s">
        <v>2295</v>
      </c>
      <c r="E9138" s="11" t="s">
        <v>2227</v>
      </c>
      <c r="F9138" s="12" t="s">
        <v>30094</v>
      </c>
      <c r="G9138" s="12" t="s">
        <v>30095</v>
      </c>
      <c r="H9138" s="11" t="str">
        <f t="shared" si="142"/>
        <v>insert into BTRCOutgoingXRate (OID, prefix, outgoingRateBDT, operatorName, operatorType, effectiveFrom, effectiveTo) values('1662555_2016-01-01','1662555','6','USA DIRECTORY ASSISTANCE','FIXED',to_date('2016-01-01','YYYY-MM-DD HH24:MI:SS'),to_date('2016-12-01','YYYY-MM-DD HH24:MI:SS'));</v>
      </c>
    </row>
    <row r="9139" spans="1:8">
      <c r="A9139" s="11" t="s">
        <v>25882</v>
      </c>
      <c r="B9139" s="11" t="s">
        <v>13223</v>
      </c>
      <c r="C9139" s="18">
        <v>6</v>
      </c>
      <c r="D9139" s="11" t="s">
        <v>2295</v>
      </c>
      <c r="E9139" s="11" t="s">
        <v>2227</v>
      </c>
      <c r="F9139" s="12" t="s">
        <v>30094</v>
      </c>
      <c r="G9139" s="12" t="s">
        <v>30095</v>
      </c>
      <c r="H9139" s="11" t="str">
        <f t="shared" si="142"/>
        <v>insert into BTRCOutgoingXRate (OID, prefix, outgoingRateBDT, operatorName, operatorType, effectiveFrom, effectiveTo) values('1424555_2016-01-01','1424555','6','USA DIRECTORY ASSISTANCE','FIXED',to_date('2016-01-01','YYYY-MM-DD HH24:MI:SS'),to_date('2016-12-01','YYYY-MM-DD HH24:MI:SS'));</v>
      </c>
    </row>
    <row r="9140" spans="1:8">
      <c r="A9140" s="11" t="s">
        <v>25883</v>
      </c>
      <c r="B9140" s="11" t="s">
        <v>13224</v>
      </c>
      <c r="C9140" s="18">
        <v>6</v>
      </c>
      <c r="D9140" s="11" t="s">
        <v>2295</v>
      </c>
      <c r="E9140" s="11" t="s">
        <v>2227</v>
      </c>
      <c r="F9140" s="12" t="s">
        <v>30094</v>
      </c>
      <c r="G9140" s="12" t="s">
        <v>30095</v>
      </c>
      <c r="H9140" s="11" t="str">
        <f t="shared" si="142"/>
        <v>insert into BTRCOutgoingXRate (OID, prefix, outgoingRateBDT, operatorName, operatorType, effectiveFrom, effectiveTo) values('1386555_2016-01-01','1386555','6','USA DIRECTORY ASSISTANCE','FIXED',to_date('2016-01-01','YYYY-MM-DD HH24:MI:SS'),to_date('2016-12-01','YYYY-MM-DD HH24:MI:SS'));</v>
      </c>
    </row>
    <row r="9141" spans="1:8">
      <c r="A9141" s="11" t="s">
        <v>25884</v>
      </c>
      <c r="B9141" s="11" t="s">
        <v>13225</v>
      </c>
      <c r="C9141" s="18">
        <v>6</v>
      </c>
      <c r="D9141" s="11" t="s">
        <v>2295</v>
      </c>
      <c r="E9141" s="11" t="s">
        <v>2227</v>
      </c>
      <c r="F9141" s="12" t="s">
        <v>30094</v>
      </c>
      <c r="G9141" s="12" t="s">
        <v>30095</v>
      </c>
      <c r="H9141" s="11" t="str">
        <f t="shared" si="142"/>
        <v>insert into BTRCOutgoingXRate (OID, prefix, outgoingRateBDT, operatorName, operatorType, effectiveFrom, effectiveTo) values('1507555_2016-01-01','1507555','6','USA DIRECTORY ASSISTANCE','FIXED',to_date('2016-01-01','YYYY-MM-DD HH24:MI:SS'),to_date('2016-12-01','YYYY-MM-DD HH24:MI:SS'));</v>
      </c>
    </row>
    <row r="9142" spans="1:8">
      <c r="A9142" s="11" t="s">
        <v>25885</v>
      </c>
      <c r="B9142" s="11" t="s">
        <v>13226</v>
      </c>
      <c r="C9142" s="18">
        <v>6</v>
      </c>
      <c r="D9142" s="11" t="s">
        <v>2295</v>
      </c>
      <c r="E9142" s="11" t="s">
        <v>2227</v>
      </c>
      <c r="F9142" s="12" t="s">
        <v>30094</v>
      </c>
      <c r="G9142" s="12" t="s">
        <v>30095</v>
      </c>
      <c r="H9142" s="11" t="str">
        <f t="shared" si="142"/>
        <v>insert into BTRCOutgoingXRate (OID, prefix, outgoingRateBDT, operatorName, operatorType, effectiveFrom, effectiveTo) values('1973555_2016-01-01','1973555','6','USA DIRECTORY ASSISTANCE','FIXED',to_date('2016-01-01','YYYY-MM-DD HH24:MI:SS'),to_date('2016-12-01','YYYY-MM-DD HH24:MI:SS'));</v>
      </c>
    </row>
    <row r="9143" spans="1:8">
      <c r="A9143" s="11" t="s">
        <v>25886</v>
      </c>
      <c r="B9143" s="11" t="s">
        <v>13227</v>
      </c>
      <c r="C9143" s="18">
        <v>6</v>
      </c>
      <c r="D9143" s="11" t="s">
        <v>2295</v>
      </c>
      <c r="E9143" s="11" t="s">
        <v>2227</v>
      </c>
      <c r="F9143" s="12" t="s">
        <v>30094</v>
      </c>
      <c r="G9143" s="12" t="s">
        <v>30095</v>
      </c>
      <c r="H9143" s="11" t="str">
        <f t="shared" si="142"/>
        <v>insert into BTRCOutgoingXRate (OID, prefix, outgoingRateBDT, operatorName, operatorType, effectiveFrom, effectiveTo) values('1631555_2016-01-01','1631555','6','USA DIRECTORY ASSISTANCE','FIXED',to_date('2016-01-01','YYYY-MM-DD HH24:MI:SS'),to_date('2016-12-01','YYYY-MM-DD HH24:MI:SS'));</v>
      </c>
    </row>
    <row r="9144" spans="1:8">
      <c r="A9144" s="11" t="s">
        <v>25887</v>
      </c>
      <c r="B9144" s="11" t="s">
        <v>13228</v>
      </c>
      <c r="C9144" s="18">
        <v>6</v>
      </c>
      <c r="D9144" s="11" t="s">
        <v>2295</v>
      </c>
      <c r="E9144" s="11" t="s">
        <v>2227</v>
      </c>
      <c r="F9144" s="12" t="s">
        <v>30094</v>
      </c>
      <c r="G9144" s="12" t="s">
        <v>30095</v>
      </c>
      <c r="H9144" s="11" t="str">
        <f t="shared" si="142"/>
        <v>insert into BTRCOutgoingXRate (OID, prefix, outgoingRateBDT, operatorName, operatorType, effectiveFrom, effectiveTo) values('1857555_2016-01-01','1857555','6','USA DIRECTORY ASSISTANCE','FIXED',to_date('2016-01-01','YYYY-MM-DD HH24:MI:SS'),to_date('2016-12-01','YYYY-MM-DD HH24:MI:SS'));</v>
      </c>
    </row>
    <row r="9145" spans="1:8">
      <c r="A9145" s="11" t="s">
        <v>25888</v>
      </c>
      <c r="B9145" s="11" t="s">
        <v>13229</v>
      </c>
      <c r="C9145" s="18">
        <v>6</v>
      </c>
      <c r="D9145" s="11" t="s">
        <v>2295</v>
      </c>
      <c r="E9145" s="11" t="s">
        <v>2227</v>
      </c>
      <c r="F9145" s="12" t="s">
        <v>30094</v>
      </c>
      <c r="G9145" s="12" t="s">
        <v>30095</v>
      </c>
      <c r="H9145" s="11" t="str">
        <f t="shared" si="142"/>
        <v>insert into BTRCOutgoingXRate (OID, prefix, outgoingRateBDT, operatorName, operatorType, effectiveFrom, effectiveTo) values('1313555_2016-01-01','1313555','6','USA DIRECTORY ASSISTANCE','FIXED',to_date('2016-01-01','YYYY-MM-DD HH24:MI:SS'),to_date('2016-12-01','YYYY-MM-DD HH24:MI:SS'));</v>
      </c>
    </row>
    <row r="9146" spans="1:8">
      <c r="A9146" s="11" t="s">
        <v>25889</v>
      </c>
      <c r="B9146" s="11" t="s">
        <v>13230</v>
      </c>
      <c r="C9146" s="18">
        <v>6</v>
      </c>
      <c r="D9146" s="11" t="s">
        <v>2295</v>
      </c>
      <c r="E9146" s="11" t="s">
        <v>2227</v>
      </c>
      <c r="F9146" s="12" t="s">
        <v>30094</v>
      </c>
      <c r="G9146" s="12" t="s">
        <v>30095</v>
      </c>
      <c r="H9146" s="11" t="str">
        <f t="shared" si="142"/>
        <v>insert into BTRCOutgoingXRate (OID, prefix, outgoingRateBDT, operatorName, operatorType, effectiveFrom, effectiveTo) values('1972555_2016-01-01','1972555','6','USA DIRECTORY ASSISTANCE','FIXED',to_date('2016-01-01','YYYY-MM-DD HH24:MI:SS'),to_date('2016-12-01','YYYY-MM-DD HH24:MI:SS'));</v>
      </c>
    </row>
    <row r="9147" spans="1:8">
      <c r="A9147" s="11" t="s">
        <v>25890</v>
      </c>
      <c r="B9147" s="11" t="s">
        <v>13231</v>
      </c>
      <c r="C9147" s="18">
        <v>6</v>
      </c>
      <c r="D9147" s="11" t="s">
        <v>13232</v>
      </c>
      <c r="E9147" s="11" t="s">
        <v>2227</v>
      </c>
      <c r="F9147" s="12" t="s">
        <v>30094</v>
      </c>
      <c r="G9147" s="12" t="s">
        <v>30095</v>
      </c>
      <c r="H9147" s="11" t="str">
        <f t="shared" si="142"/>
        <v>insert into BTRCOutgoingXRate (OID, prefix, outgoingRateBDT, operatorName, operatorType, effectiveFrom, effectiveTo) values('1253555_2016-01-01','1253555','6','Usa Directory Assistance','FIXED',to_date('2016-01-01','YYYY-MM-DD HH24:MI:SS'),to_date('2016-12-01','YYYY-MM-DD HH24:MI:SS'));</v>
      </c>
    </row>
    <row r="9148" spans="1:8">
      <c r="A9148" s="11" t="s">
        <v>25891</v>
      </c>
      <c r="B9148" s="11" t="s">
        <v>13233</v>
      </c>
      <c r="C9148" s="18">
        <v>6</v>
      </c>
      <c r="D9148" s="11" t="s">
        <v>13232</v>
      </c>
      <c r="E9148" s="11" t="s">
        <v>2227</v>
      </c>
      <c r="F9148" s="12" t="s">
        <v>30094</v>
      </c>
      <c r="G9148" s="12" t="s">
        <v>30095</v>
      </c>
      <c r="H9148" s="11" t="str">
        <f t="shared" si="142"/>
        <v>insert into BTRCOutgoingXRate (OID, prefix, outgoingRateBDT, operatorName, operatorType, effectiveFrom, effectiveTo) values('1256555_2016-01-01','1256555','6','Usa Directory Assistance','FIXED',to_date('2016-01-01','YYYY-MM-DD HH24:MI:SS'),to_date('2016-12-01','YYYY-MM-DD HH24:MI:SS'));</v>
      </c>
    </row>
    <row r="9149" spans="1:8">
      <c r="A9149" s="11" t="s">
        <v>25892</v>
      </c>
      <c r="B9149" s="11" t="s">
        <v>13234</v>
      </c>
      <c r="C9149" s="18">
        <v>6</v>
      </c>
      <c r="D9149" s="11" t="s">
        <v>13232</v>
      </c>
      <c r="E9149" s="11" t="s">
        <v>2227</v>
      </c>
      <c r="F9149" s="12" t="s">
        <v>30094</v>
      </c>
      <c r="G9149" s="12" t="s">
        <v>30095</v>
      </c>
      <c r="H9149" s="11" t="str">
        <f t="shared" si="142"/>
        <v>insert into BTRCOutgoingXRate (OID, prefix, outgoingRateBDT, operatorName, operatorType, effectiveFrom, effectiveTo) values('1260555_2016-01-01','1260555','6','Usa Directory Assistance','FIXED',to_date('2016-01-01','YYYY-MM-DD HH24:MI:SS'),to_date('2016-12-01','YYYY-MM-DD HH24:MI:SS'));</v>
      </c>
    </row>
    <row r="9150" spans="1:8">
      <c r="A9150" s="11" t="s">
        <v>25893</v>
      </c>
      <c r="B9150" s="11" t="s">
        <v>13235</v>
      </c>
      <c r="C9150" s="18">
        <v>6</v>
      </c>
      <c r="D9150" s="11" t="s">
        <v>13232</v>
      </c>
      <c r="E9150" s="11" t="s">
        <v>2227</v>
      </c>
      <c r="F9150" s="12" t="s">
        <v>30094</v>
      </c>
      <c r="G9150" s="12" t="s">
        <v>30095</v>
      </c>
      <c r="H9150" s="11" t="str">
        <f t="shared" si="142"/>
        <v>insert into BTRCOutgoingXRate (OID, prefix, outgoingRateBDT, operatorName, operatorType, effectiveFrom, effectiveTo) values('1206555_2016-01-01','1206555','6','Usa Directory Assistance','FIXED',to_date('2016-01-01','YYYY-MM-DD HH24:MI:SS'),to_date('2016-12-01','YYYY-MM-DD HH24:MI:SS'));</v>
      </c>
    </row>
    <row r="9151" spans="1:8">
      <c r="A9151" s="11" t="s">
        <v>25894</v>
      </c>
      <c r="B9151" s="11" t="s">
        <v>13236</v>
      </c>
      <c r="C9151" s="18">
        <v>6</v>
      </c>
      <c r="D9151" s="11" t="s">
        <v>13232</v>
      </c>
      <c r="E9151" s="11" t="s">
        <v>2227</v>
      </c>
      <c r="F9151" s="12" t="s">
        <v>30094</v>
      </c>
      <c r="G9151" s="12" t="s">
        <v>30095</v>
      </c>
      <c r="H9151" s="11" t="str">
        <f t="shared" si="142"/>
        <v>insert into BTRCOutgoingXRate (OID, prefix, outgoingRateBDT, operatorName, operatorType, effectiveFrom, effectiveTo) values('1208555_2016-01-01','1208555','6','Usa Directory Assistance','FIXED',to_date('2016-01-01','YYYY-MM-DD HH24:MI:SS'),to_date('2016-12-01','YYYY-MM-DD HH24:MI:SS'));</v>
      </c>
    </row>
    <row r="9152" spans="1:8">
      <c r="A9152" s="11" t="s">
        <v>25895</v>
      </c>
      <c r="B9152" s="11" t="s">
        <v>13237</v>
      </c>
      <c r="C9152" s="18">
        <v>6</v>
      </c>
      <c r="D9152" s="11" t="s">
        <v>13232</v>
      </c>
      <c r="E9152" s="11" t="s">
        <v>2227</v>
      </c>
      <c r="F9152" s="12" t="s">
        <v>30094</v>
      </c>
      <c r="G9152" s="12" t="s">
        <v>30095</v>
      </c>
      <c r="H9152" s="11" t="str">
        <f t="shared" si="142"/>
        <v>insert into BTRCOutgoingXRate (OID, prefix, outgoingRateBDT, operatorName, operatorType, effectiveFrom, effectiveTo) values('1210555_2016-01-01','1210555','6','Usa Directory Assistance','FIXED',to_date('2016-01-01','YYYY-MM-DD HH24:MI:SS'),to_date('2016-12-01','YYYY-MM-DD HH24:MI:SS'));</v>
      </c>
    </row>
    <row r="9153" spans="1:8">
      <c r="A9153" s="11" t="s">
        <v>25896</v>
      </c>
      <c r="B9153" s="11" t="s">
        <v>13238</v>
      </c>
      <c r="C9153" s="18">
        <v>6</v>
      </c>
      <c r="D9153" s="11" t="s">
        <v>2295</v>
      </c>
      <c r="E9153" s="11" t="s">
        <v>2227</v>
      </c>
      <c r="F9153" s="12" t="s">
        <v>30094</v>
      </c>
      <c r="G9153" s="12" t="s">
        <v>30095</v>
      </c>
      <c r="H9153" s="11" t="str">
        <f t="shared" si="142"/>
        <v>insert into BTRCOutgoingXRate (OID, prefix, outgoingRateBDT, operatorName, operatorType, effectiveFrom, effectiveTo) values('1952555_2016-01-01','1952555','6','USA DIRECTORY ASSISTANCE','FIXED',to_date('2016-01-01','YYYY-MM-DD HH24:MI:SS'),to_date('2016-12-01','YYYY-MM-DD HH24:MI:SS'));</v>
      </c>
    </row>
    <row r="9154" spans="1:8">
      <c r="A9154" s="11" t="s">
        <v>25897</v>
      </c>
      <c r="B9154" s="11" t="s">
        <v>13239</v>
      </c>
      <c r="C9154" s="18">
        <v>6</v>
      </c>
      <c r="D9154" s="11" t="s">
        <v>2295</v>
      </c>
      <c r="E9154" s="11" t="s">
        <v>2227</v>
      </c>
      <c r="F9154" s="12" t="s">
        <v>30094</v>
      </c>
      <c r="G9154" s="12" t="s">
        <v>30095</v>
      </c>
      <c r="H9154" s="11" t="str">
        <f t="shared" si="142"/>
        <v>insert into BTRCOutgoingXRate (OID, prefix, outgoingRateBDT, operatorName, operatorType, effectiveFrom, effectiveTo) values('1954555_2016-01-01','1954555','6','USA DIRECTORY ASSISTANCE','FIXED',to_date('2016-01-01','YYYY-MM-DD HH24:MI:SS'),to_date('2016-12-01','YYYY-MM-DD HH24:MI:SS'));</v>
      </c>
    </row>
    <row r="9155" spans="1:8">
      <c r="A9155" s="11" t="s">
        <v>25898</v>
      </c>
      <c r="B9155" s="11" t="s">
        <v>13240</v>
      </c>
      <c r="C9155" s="18">
        <v>6</v>
      </c>
      <c r="D9155" s="11" t="s">
        <v>2295</v>
      </c>
      <c r="E9155" s="11" t="s">
        <v>2227</v>
      </c>
      <c r="F9155" s="12" t="s">
        <v>30094</v>
      </c>
      <c r="G9155" s="12" t="s">
        <v>30095</v>
      </c>
      <c r="H9155" s="11" t="str">
        <f t="shared" si="142"/>
        <v>insert into BTRCOutgoingXRate (OID, prefix, outgoingRateBDT, operatorName, operatorType, effectiveFrom, effectiveTo) values('1970555_2016-01-01','1970555','6','USA DIRECTORY ASSISTANCE','FIXED',to_date('2016-01-01','YYYY-MM-DD HH24:MI:SS'),to_date('2016-12-01','YYYY-MM-DD HH24:MI:SS'));</v>
      </c>
    </row>
    <row r="9156" spans="1:8">
      <c r="A9156" s="11" t="s">
        <v>25899</v>
      </c>
      <c r="B9156" s="11" t="s">
        <v>13241</v>
      </c>
      <c r="C9156" s="18">
        <v>6</v>
      </c>
      <c r="D9156" s="11" t="s">
        <v>2295</v>
      </c>
      <c r="E9156" s="11" t="s">
        <v>2227</v>
      </c>
      <c r="F9156" s="12" t="s">
        <v>30094</v>
      </c>
      <c r="G9156" s="12" t="s">
        <v>30095</v>
      </c>
      <c r="H9156" s="11" t="str">
        <f t="shared" ref="H9156:H9219" si="143">H$1&amp;IF(ISBLANK(A9156),"null","'"&amp;A9156&amp;"'")&amp;","&amp;IF(ISBLANK(B9156),"null","'"&amp;B9156&amp;"'")&amp;","&amp;IF(ISBLANK(C9156),"null","'"&amp;C9156&amp;"'")&amp;","&amp;IF(ISBLANK(D9156),"null","'"&amp;D9156&amp;"'")&amp;","&amp;IF(ISBLANK(E9156),"null","'"&amp;E9156&amp;"'")&amp;","&amp;IF(ISBLANK(F9156),"null","to_date('"&amp;F9156&amp;"','YYYY-MM-DD HH24:MI:SS')")&amp;","&amp;IF(ISBLANK(G9156),"null","to_date('"&amp;G9156&amp;"','YYYY-MM-DD HH24:MI:SS')")&amp;I$1</f>
        <v>insert into BTRCOutgoingXRate (OID, prefix, outgoingRateBDT, operatorName, operatorType, effectiveFrom, effectiveTo) values('1913555_2016-01-01','1913555','6','USA DIRECTORY ASSISTANCE','FIXED',to_date('2016-01-01','YYYY-MM-DD HH24:MI:SS'),to_date('2016-12-01','YYYY-MM-DD HH24:MI:SS'));</v>
      </c>
    </row>
    <row r="9157" spans="1:8">
      <c r="A9157" s="11" t="s">
        <v>25900</v>
      </c>
      <c r="B9157" s="11" t="s">
        <v>13242</v>
      </c>
      <c r="C9157" s="18">
        <v>6</v>
      </c>
      <c r="D9157" s="11" t="s">
        <v>2295</v>
      </c>
      <c r="E9157" s="11" t="s">
        <v>2227</v>
      </c>
      <c r="F9157" s="12" t="s">
        <v>30094</v>
      </c>
      <c r="G9157" s="12" t="s">
        <v>30095</v>
      </c>
      <c r="H9157" s="11" t="str">
        <f t="shared" si="143"/>
        <v>insert into BTRCOutgoingXRate (OID, prefix, outgoingRateBDT, operatorName, operatorType, effectiveFrom, effectiveTo) values('1919555_2016-01-01','1919555','6','USA DIRECTORY ASSISTANCE','FIXED',to_date('2016-01-01','YYYY-MM-DD HH24:MI:SS'),to_date('2016-12-01','YYYY-MM-DD HH24:MI:SS'));</v>
      </c>
    </row>
    <row r="9158" spans="1:8">
      <c r="A9158" s="11" t="s">
        <v>25901</v>
      </c>
      <c r="B9158" s="11" t="s">
        <v>13243</v>
      </c>
      <c r="C9158" s="18">
        <v>6</v>
      </c>
      <c r="D9158" s="11" t="s">
        <v>2295</v>
      </c>
      <c r="E9158" s="11" t="s">
        <v>2227</v>
      </c>
      <c r="F9158" s="12" t="s">
        <v>30094</v>
      </c>
      <c r="G9158" s="12" t="s">
        <v>30095</v>
      </c>
      <c r="H9158" s="11" t="str">
        <f t="shared" si="143"/>
        <v>insert into BTRCOutgoingXRate (OID, prefix, outgoingRateBDT, operatorName, operatorType, effectiveFrom, effectiveTo) values('1920555_2016-01-01','1920555','6','USA DIRECTORY ASSISTANCE','FIXED',to_date('2016-01-01','YYYY-MM-DD HH24:MI:SS'),to_date('2016-12-01','YYYY-MM-DD HH24:MI:SS'));</v>
      </c>
    </row>
    <row r="9159" spans="1:8">
      <c r="A9159" s="11" t="s">
        <v>25902</v>
      </c>
      <c r="B9159" s="11" t="s">
        <v>13244</v>
      </c>
      <c r="C9159" s="18">
        <v>6</v>
      </c>
      <c r="D9159" s="11" t="s">
        <v>2295</v>
      </c>
      <c r="E9159" s="11" t="s">
        <v>2227</v>
      </c>
      <c r="F9159" s="12" t="s">
        <v>30094</v>
      </c>
      <c r="G9159" s="12" t="s">
        <v>30095</v>
      </c>
      <c r="H9159" s="11" t="str">
        <f t="shared" si="143"/>
        <v>insert into BTRCOutgoingXRate (OID, prefix, outgoingRateBDT, operatorName, operatorType, effectiveFrom, effectiveTo) values('1931555_2016-01-01','1931555','6','USA DIRECTORY ASSISTANCE','FIXED',to_date('2016-01-01','YYYY-MM-DD HH24:MI:SS'),to_date('2016-12-01','YYYY-MM-DD HH24:MI:SS'));</v>
      </c>
    </row>
    <row r="9160" spans="1:8">
      <c r="A9160" s="11" t="s">
        <v>25903</v>
      </c>
      <c r="B9160" s="11" t="s">
        <v>13245</v>
      </c>
      <c r="C9160" s="18">
        <v>6</v>
      </c>
      <c r="D9160" s="11" t="s">
        <v>13232</v>
      </c>
      <c r="E9160" s="11" t="s">
        <v>2227</v>
      </c>
      <c r="F9160" s="12" t="s">
        <v>30094</v>
      </c>
      <c r="G9160" s="12" t="s">
        <v>30095</v>
      </c>
      <c r="H9160" s="11" t="str">
        <f t="shared" si="143"/>
        <v>insert into BTRCOutgoingXRate (OID, prefix, outgoingRateBDT, operatorName, operatorType, effectiveFrom, effectiveTo) values('1202555_2016-01-01','1202555','6','Usa Directory Assistance','FIXED',to_date('2016-01-01','YYYY-MM-DD HH24:MI:SS'),to_date('2016-12-01','YYYY-MM-DD HH24:MI:SS'));</v>
      </c>
    </row>
    <row r="9161" spans="1:8">
      <c r="A9161" s="11" t="s">
        <v>25904</v>
      </c>
      <c r="B9161" s="11" t="s">
        <v>13246</v>
      </c>
      <c r="C9161" s="18">
        <v>6</v>
      </c>
      <c r="D9161" s="11" t="s">
        <v>2295</v>
      </c>
      <c r="E9161" s="11" t="s">
        <v>2227</v>
      </c>
      <c r="F9161" s="12" t="s">
        <v>30094</v>
      </c>
      <c r="G9161" s="12" t="s">
        <v>30095</v>
      </c>
      <c r="H9161" s="11" t="str">
        <f t="shared" si="143"/>
        <v>insert into BTRCOutgoingXRate (OID, prefix, outgoingRateBDT, operatorName, operatorType, effectiveFrom, effectiveTo) values('1912555_2016-01-01','1912555','6','USA DIRECTORY ASSISTANCE','FIXED',to_date('2016-01-01','YYYY-MM-DD HH24:MI:SS'),to_date('2016-12-01','YYYY-MM-DD HH24:MI:SS'));</v>
      </c>
    </row>
    <row r="9162" spans="1:8">
      <c r="A9162" s="11" t="s">
        <v>25905</v>
      </c>
      <c r="B9162" s="11" t="s">
        <v>13247</v>
      </c>
      <c r="C9162" s="18">
        <v>6</v>
      </c>
      <c r="D9162" s="11" t="s">
        <v>2295</v>
      </c>
      <c r="E9162" s="11" t="s">
        <v>2227</v>
      </c>
      <c r="F9162" s="12" t="s">
        <v>30094</v>
      </c>
      <c r="G9162" s="12" t="s">
        <v>30095</v>
      </c>
      <c r="H9162" s="11" t="str">
        <f t="shared" si="143"/>
        <v>insert into BTRCOutgoingXRate (OID, prefix, outgoingRateBDT, operatorName, operatorType, effectiveFrom, effectiveTo) values('1918555_2016-01-01','1918555','6','USA DIRECTORY ASSISTANCE','FIXED',to_date('2016-01-01','YYYY-MM-DD HH24:MI:SS'),to_date('2016-12-01','YYYY-MM-DD HH24:MI:SS'));</v>
      </c>
    </row>
    <row r="9163" spans="1:8">
      <c r="A9163" s="11" t="s">
        <v>25906</v>
      </c>
      <c r="B9163" s="11" t="s">
        <v>13248</v>
      </c>
      <c r="C9163" s="18">
        <v>6</v>
      </c>
      <c r="D9163" s="11" t="s">
        <v>2295</v>
      </c>
      <c r="E9163" s="11" t="s">
        <v>2227</v>
      </c>
      <c r="F9163" s="12" t="s">
        <v>30094</v>
      </c>
      <c r="G9163" s="12" t="s">
        <v>30095</v>
      </c>
      <c r="H9163" s="11" t="str">
        <f t="shared" si="143"/>
        <v>insert into BTRCOutgoingXRate (OID, prefix, outgoingRateBDT, operatorName, operatorType, effectiveFrom, effectiveTo) values('1270555_2016-01-01','1270555','6','USA DIRECTORY ASSISTANCE','FIXED',to_date('2016-01-01','YYYY-MM-DD HH24:MI:SS'),to_date('2016-12-01','YYYY-MM-DD HH24:MI:SS'));</v>
      </c>
    </row>
    <row r="9164" spans="1:8">
      <c r="A9164" s="11" t="s">
        <v>25907</v>
      </c>
      <c r="B9164" s="11" t="s">
        <v>13249</v>
      </c>
      <c r="C9164" s="18">
        <v>6</v>
      </c>
      <c r="D9164" s="11" t="s">
        <v>2295</v>
      </c>
      <c r="E9164" s="11" t="s">
        <v>2227</v>
      </c>
      <c r="F9164" s="12" t="s">
        <v>30094</v>
      </c>
      <c r="G9164" s="12" t="s">
        <v>30095</v>
      </c>
      <c r="H9164" s="11" t="str">
        <f t="shared" si="143"/>
        <v>insert into BTRCOutgoingXRate (OID, prefix, outgoingRateBDT, operatorName, operatorType, effectiveFrom, effectiveTo) values('1303555_2016-01-01','1303555','6','USA DIRECTORY ASSISTANCE','FIXED',to_date('2016-01-01','YYYY-MM-DD HH24:MI:SS'),to_date('2016-12-01','YYYY-MM-DD HH24:MI:SS'));</v>
      </c>
    </row>
    <row r="9165" spans="1:8">
      <c r="A9165" s="11" t="s">
        <v>25908</v>
      </c>
      <c r="B9165" s="11" t="s">
        <v>13250</v>
      </c>
      <c r="C9165" s="18">
        <v>6</v>
      </c>
      <c r="D9165" s="11" t="s">
        <v>2295</v>
      </c>
      <c r="E9165" s="11" t="s">
        <v>2227</v>
      </c>
      <c r="F9165" s="12" t="s">
        <v>30094</v>
      </c>
      <c r="G9165" s="12" t="s">
        <v>30095</v>
      </c>
      <c r="H9165" s="11" t="str">
        <f t="shared" si="143"/>
        <v>insert into BTRCOutgoingXRate (OID, prefix, outgoingRateBDT, operatorName, operatorType, effectiveFrom, effectiveTo) values('1314555_2016-01-01','1314555','6','USA DIRECTORY ASSISTANCE','FIXED',to_date('2016-01-01','YYYY-MM-DD HH24:MI:SS'),to_date('2016-12-01','YYYY-MM-DD HH24:MI:SS'));</v>
      </c>
    </row>
    <row r="9166" spans="1:8">
      <c r="A9166" s="11" t="s">
        <v>25909</v>
      </c>
      <c r="B9166" s="11" t="s">
        <v>13251</v>
      </c>
      <c r="C9166" s="18">
        <v>6</v>
      </c>
      <c r="D9166" s="11" t="s">
        <v>2295</v>
      </c>
      <c r="E9166" s="11" t="s">
        <v>2227</v>
      </c>
      <c r="F9166" s="12" t="s">
        <v>30094</v>
      </c>
      <c r="G9166" s="12" t="s">
        <v>30095</v>
      </c>
      <c r="H9166" s="11" t="str">
        <f t="shared" si="143"/>
        <v>insert into BTRCOutgoingXRate (OID, prefix, outgoingRateBDT, operatorName, operatorType, effectiveFrom, effectiveTo) values('1319555_2016-01-01','1319555','6','USA DIRECTORY ASSISTANCE','FIXED',to_date('2016-01-01','YYYY-MM-DD HH24:MI:SS'),to_date('2016-12-01','YYYY-MM-DD HH24:MI:SS'));</v>
      </c>
    </row>
    <row r="9167" spans="1:8">
      <c r="A9167" s="11" t="s">
        <v>25910</v>
      </c>
      <c r="B9167" s="11" t="s">
        <v>13252</v>
      </c>
      <c r="C9167" s="18">
        <v>6</v>
      </c>
      <c r="D9167" s="11" t="s">
        <v>2295</v>
      </c>
      <c r="E9167" s="11" t="s">
        <v>2227</v>
      </c>
      <c r="F9167" s="12" t="s">
        <v>30094</v>
      </c>
      <c r="G9167" s="12" t="s">
        <v>30095</v>
      </c>
      <c r="H9167" s="11" t="str">
        <f t="shared" si="143"/>
        <v>insert into BTRCOutgoingXRate (OID, prefix, outgoingRateBDT, operatorName, operatorType, effectiveFrom, effectiveTo) values('1406555_2016-01-01','1406555','6','USA DIRECTORY ASSISTANCE','FIXED',to_date('2016-01-01','YYYY-MM-DD HH24:MI:SS'),to_date('2016-12-01','YYYY-MM-DD HH24:MI:SS'));</v>
      </c>
    </row>
    <row r="9168" spans="1:8">
      <c r="A9168" s="11" t="s">
        <v>25911</v>
      </c>
      <c r="B9168" s="11" t="s">
        <v>13253</v>
      </c>
      <c r="C9168" s="18">
        <v>6</v>
      </c>
      <c r="D9168" s="11" t="s">
        <v>2295</v>
      </c>
      <c r="E9168" s="11" t="s">
        <v>2227</v>
      </c>
      <c r="F9168" s="12" t="s">
        <v>30094</v>
      </c>
      <c r="G9168" s="12" t="s">
        <v>30095</v>
      </c>
      <c r="H9168" s="11" t="str">
        <f t="shared" si="143"/>
        <v>insert into BTRCOutgoingXRate (OID, prefix, outgoingRateBDT, operatorName, operatorType, effectiveFrom, effectiveTo) values('1478555_2016-01-01','1478555','6','USA DIRECTORY ASSISTANCE','FIXED',to_date('2016-01-01','YYYY-MM-DD HH24:MI:SS'),to_date('2016-12-01','YYYY-MM-DD HH24:MI:SS'));</v>
      </c>
    </row>
    <row r="9169" spans="1:8">
      <c r="A9169" s="11" t="s">
        <v>25912</v>
      </c>
      <c r="B9169" s="11" t="s">
        <v>13254</v>
      </c>
      <c r="C9169" s="18">
        <v>6</v>
      </c>
      <c r="D9169" s="11" t="s">
        <v>2295</v>
      </c>
      <c r="E9169" s="11" t="s">
        <v>2227</v>
      </c>
      <c r="F9169" s="12" t="s">
        <v>30094</v>
      </c>
      <c r="G9169" s="12" t="s">
        <v>30095</v>
      </c>
      <c r="H9169" s="11" t="str">
        <f t="shared" si="143"/>
        <v>insert into BTRCOutgoingXRate (OID, prefix, outgoingRateBDT, operatorName, operatorType, effectiveFrom, effectiveTo) values('1480555_2016-01-01','1480555','6','USA DIRECTORY ASSISTANCE','FIXED',to_date('2016-01-01','YYYY-MM-DD HH24:MI:SS'),to_date('2016-12-01','YYYY-MM-DD HH24:MI:SS'));</v>
      </c>
    </row>
    <row r="9170" spans="1:8">
      <c r="A9170" s="11" t="s">
        <v>25913</v>
      </c>
      <c r="B9170" s="11" t="s">
        <v>13255</v>
      </c>
      <c r="C9170" s="18">
        <v>6</v>
      </c>
      <c r="D9170" s="11" t="s">
        <v>2295</v>
      </c>
      <c r="E9170" s="11" t="s">
        <v>2227</v>
      </c>
      <c r="F9170" s="12" t="s">
        <v>30094</v>
      </c>
      <c r="G9170" s="12" t="s">
        <v>30095</v>
      </c>
      <c r="H9170" s="11" t="str">
        <f t="shared" si="143"/>
        <v>insert into BTRCOutgoingXRate (OID, prefix, outgoingRateBDT, operatorName, operatorType, effectiveFrom, effectiveTo) values('1503555_2016-01-01','1503555','6','USA DIRECTORY ASSISTANCE','FIXED',to_date('2016-01-01','YYYY-MM-DD HH24:MI:SS'),to_date('2016-12-01','YYYY-MM-DD HH24:MI:SS'));</v>
      </c>
    </row>
    <row r="9171" spans="1:8">
      <c r="A9171" s="11" t="s">
        <v>25914</v>
      </c>
      <c r="B9171" s="11" t="s">
        <v>13256</v>
      </c>
      <c r="C9171" s="18">
        <v>6</v>
      </c>
      <c r="D9171" s="11" t="s">
        <v>2295</v>
      </c>
      <c r="E9171" s="11" t="s">
        <v>2227</v>
      </c>
      <c r="F9171" s="12" t="s">
        <v>30094</v>
      </c>
      <c r="G9171" s="12" t="s">
        <v>30095</v>
      </c>
      <c r="H9171" s="11" t="str">
        <f t="shared" si="143"/>
        <v>insert into BTRCOutgoingXRate (OID, prefix, outgoingRateBDT, operatorName, operatorType, effectiveFrom, effectiveTo) values('1515555_2016-01-01','1515555','6','USA DIRECTORY ASSISTANCE','FIXED',to_date('2016-01-01','YYYY-MM-DD HH24:MI:SS'),to_date('2016-12-01','YYYY-MM-DD HH24:MI:SS'));</v>
      </c>
    </row>
    <row r="9172" spans="1:8">
      <c r="A9172" s="11" t="s">
        <v>25915</v>
      </c>
      <c r="B9172" s="11" t="s">
        <v>13257</v>
      </c>
      <c r="C9172" s="18">
        <v>6</v>
      </c>
      <c r="D9172" s="11" t="s">
        <v>2295</v>
      </c>
      <c r="E9172" s="11" t="s">
        <v>2227</v>
      </c>
      <c r="F9172" s="12" t="s">
        <v>30094</v>
      </c>
      <c r="G9172" s="12" t="s">
        <v>30095</v>
      </c>
      <c r="H9172" s="11" t="str">
        <f t="shared" si="143"/>
        <v>insert into BTRCOutgoingXRate (OID, prefix, outgoingRateBDT, operatorName, operatorType, effectiveFrom, effectiveTo) values('1530555_2016-01-01','1530555','6','USA DIRECTORY ASSISTANCE','FIXED',to_date('2016-01-01','YYYY-MM-DD HH24:MI:SS'),to_date('2016-12-01','YYYY-MM-DD HH24:MI:SS'));</v>
      </c>
    </row>
    <row r="9173" spans="1:8">
      <c r="A9173" s="11" t="s">
        <v>25916</v>
      </c>
      <c r="B9173" s="11" t="s">
        <v>13258</v>
      </c>
      <c r="C9173" s="18">
        <v>6</v>
      </c>
      <c r="D9173" s="11" t="s">
        <v>2295</v>
      </c>
      <c r="E9173" s="11" t="s">
        <v>2227</v>
      </c>
      <c r="F9173" s="12" t="s">
        <v>30094</v>
      </c>
      <c r="G9173" s="12" t="s">
        <v>30095</v>
      </c>
      <c r="H9173" s="11" t="str">
        <f t="shared" si="143"/>
        <v>insert into BTRCOutgoingXRate (OID, prefix, outgoingRateBDT, operatorName, operatorType, effectiveFrom, effectiveTo) values('1573555_2016-01-01','1573555','6','USA DIRECTORY ASSISTANCE','FIXED',to_date('2016-01-01','YYYY-MM-DD HH24:MI:SS'),to_date('2016-12-01','YYYY-MM-DD HH24:MI:SS'));</v>
      </c>
    </row>
    <row r="9174" spans="1:8">
      <c r="A9174" s="11" t="s">
        <v>25917</v>
      </c>
      <c r="B9174" s="11" t="s">
        <v>13259</v>
      </c>
      <c r="C9174" s="18">
        <v>6</v>
      </c>
      <c r="D9174" s="11" t="s">
        <v>2295</v>
      </c>
      <c r="E9174" s="11" t="s">
        <v>2227</v>
      </c>
      <c r="F9174" s="12" t="s">
        <v>30094</v>
      </c>
      <c r="G9174" s="12" t="s">
        <v>30095</v>
      </c>
      <c r="H9174" s="11" t="str">
        <f t="shared" si="143"/>
        <v>insert into BTRCOutgoingXRate (OID, prefix, outgoingRateBDT, operatorName, operatorType, effectiveFrom, effectiveTo) values('1603555_2016-01-01','1603555','6','USA DIRECTORY ASSISTANCE','FIXED',to_date('2016-01-01','YYYY-MM-DD HH24:MI:SS'),to_date('2016-12-01','YYYY-MM-DD HH24:MI:SS'));</v>
      </c>
    </row>
    <row r="9175" spans="1:8">
      <c r="A9175" s="11" t="s">
        <v>25918</v>
      </c>
      <c r="B9175" s="11" t="s">
        <v>2065</v>
      </c>
      <c r="C9175" s="18">
        <v>16</v>
      </c>
      <c r="D9175" s="11" t="s">
        <v>13260</v>
      </c>
      <c r="E9175" s="11" t="s">
        <v>2190</v>
      </c>
      <c r="F9175" s="12" t="s">
        <v>30094</v>
      </c>
      <c r="G9175" s="12" t="s">
        <v>30095</v>
      </c>
      <c r="H9175" s="11" t="str">
        <f t="shared" si="143"/>
        <v>insert into BTRCOutgoingXRate (OID, prefix, outgoingRateBDT, operatorName, operatorType, effectiveFrom, effectiveTo) values('277_2016-01-01','277','16','South Africa - Roaming others Peak','MOBILE',to_date('2016-01-01','YYYY-MM-DD HH24:MI:SS'),to_date('2016-12-01','YYYY-MM-DD HH24:MI:SS'));</v>
      </c>
    </row>
    <row r="9176" spans="1:8">
      <c r="A9176" s="11" t="s">
        <v>25919</v>
      </c>
      <c r="B9176" s="11" t="s">
        <v>13261</v>
      </c>
      <c r="C9176" s="18">
        <v>16</v>
      </c>
      <c r="D9176" s="11" t="s">
        <v>13262</v>
      </c>
      <c r="E9176" s="11" t="s">
        <v>2190</v>
      </c>
      <c r="F9176" s="12" t="s">
        <v>30094</v>
      </c>
      <c r="G9176" s="12" t="s">
        <v>30095</v>
      </c>
      <c r="H9176" s="11" t="str">
        <f t="shared" si="143"/>
        <v>insert into BTRCOutgoingXRate (OID, prefix, outgoingRateBDT, operatorName, operatorType, effectiveFrom, effectiveTo) values('278784_2016-01-01','278784','16','SOUTH AFRICA - MOBILE MTN BUSINESS VOIP','MOBILE',to_date('2016-01-01','YYYY-MM-DD HH24:MI:SS'),to_date('2016-12-01','YYYY-MM-DD HH24:MI:SS'));</v>
      </c>
    </row>
    <row r="9177" spans="1:8">
      <c r="A9177" s="11" t="s">
        <v>25920</v>
      </c>
      <c r="B9177" s="11" t="s">
        <v>13263</v>
      </c>
      <c r="C9177" s="18">
        <v>16</v>
      </c>
      <c r="D9177" s="11" t="s">
        <v>13264</v>
      </c>
      <c r="E9177" s="11" t="s">
        <v>2190</v>
      </c>
      <c r="F9177" s="12" t="s">
        <v>30094</v>
      </c>
      <c r="G9177" s="12" t="s">
        <v>30095</v>
      </c>
      <c r="H9177" s="11" t="str">
        <f t="shared" si="143"/>
        <v>insert into BTRCOutgoingXRate (OID, prefix, outgoingRateBDT, operatorName, operatorType, effectiveFrom, effectiveTo) values('27830_2016-01-01','27830','16','South Africa - Roaming MTN Peak','MOBILE',to_date('2016-01-01','YYYY-MM-DD HH24:MI:SS'),to_date('2016-12-01','YYYY-MM-DD HH24:MI:SS'));</v>
      </c>
    </row>
    <row r="9178" spans="1:8">
      <c r="A9178" s="11" t="s">
        <v>25921</v>
      </c>
      <c r="B9178" s="11" t="s">
        <v>13265</v>
      </c>
      <c r="C9178" s="18">
        <v>16</v>
      </c>
      <c r="D9178" s="11" t="s">
        <v>13260</v>
      </c>
      <c r="E9178" s="11" t="s">
        <v>2190</v>
      </c>
      <c r="F9178" s="12" t="s">
        <v>30094</v>
      </c>
      <c r="G9178" s="12" t="s">
        <v>30095</v>
      </c>
      <c r="H9178" s="11" t="str">
        <f t="shared" si="143"/>
        <v>insert into BTRCOutgoingXRate (OID, prefix, outgoingRateBDT, operatorName, operatorType, effectiveFrom, effectiveTo) values('278410_2016-01-01','278410','16','South Africa - Roaming others Peak','MOBILE',to_date('2016-01-01','YYYY-MM-DD HH24:MI:SS'),to_date('2016-12-01','YYYY-MM-DD HH24:MI:SS'));</v>
      </c>
    </row>
    <row r="9179" spans="1:8">
      <c r="A9179" s="11" t="s">
        <v>25922</v>
      </c>
      <c r="B9179" s="11" t="s">
        <v>13266</v>
      </c>
      <c r="C9179" s="18">
        <v>8</v>
      </c>
      <c r="D9179" s="11" t="s">
        <v>13267</v>
      </c>
      <c r="E9179" s="11" t="s">
        <v>2190</v>
      </c>
      <c r="F9179" s="12" t="s">
        <v>30094</v>
      </c>
      <c r="G9179" s="12" t="s">
        <v>30095</v>
      </c>
      <c r="H9179" s="11" t="str">
        <f t="shared" si="143"/>
        <v>insert into BTRCOutgoingXRate (OID, prefix, outgoingRateBDT, operatorName, operatorType, effectiveFrom, effectiveTo) values('82012_2016-01-01','82012','8','SOUTH KOREA MOBILE','MOBILE',to_date('2016-01-01','YYYY-MM-DD HH24:MI:SS'),to_date('2016-12-01','YYYY-MM-DD HH24:MI:SS'));</v>
      </c>
    </row>
    <row r="9180" spans="1:8">
      <c r="A9180" s="11" t="s">
        <v>25923</v>
      </c>
      <c r="B9180" s="11" t="s">
        <v>13268</v>
      </c>
      <c r="C9180" s="18">
        <v>8</v>
      </c>
      <c r="D9180" s="11" t="s">
        <v>13269</v>
      </c>
      <c r="E9180" s="11" t="s">
        <v>2190</v>
      </c>
      <c r="F9180" s="12" t="s">
        <v>30094</v>
      </c>
      <c r="G9180" s="12" t="s">
        <v>30095</v>
      </c>
      <c r="H9180" s="11" t="str">
        <f t="shared" si="143"/>
        <v>insert into BTRCOutgoingXRate (OID, prefix, outgoingRateBDT, operatorName, operatorType, effectiveFrom, effectiveTo) values('8215_2016-01-01','8215','8','South Korea Mobile','MOBILE',to_date('2016-01-01','YYYY-MM-DD HH24:MI:SS'),to_date('2016-12-01','YYYY-MM-DD HH24:MI:SS'));</v>
      </c>
    </row>
    <row r="9181" spans="1:8">
      <c r="A9181" s="11" t="s">
        <v>25924</v>
      </c>
      <c r="B9181" s="11" t="s">
        <v>13270</v>
      </c>
      <c r="C9181" s="18">
        <v>8</v>
      </c>
      <c r="D9181" s="11" t="s">
        <v>13269</v>
      </c>
      <c r="E9181" s="11" t="s">
        <v>2190</v>
      </c>
      <c r="F9181" s="12" t="s">
        <v>30094</v>
      </c>
      <c r="G9181" s="12" t="s">
        <v>30095</v>
      </c>
      <c r="H9181" s="11" t="str">
        <f t="shared" si="143"/>
        <v>insert into BTRCOutgoingXRate (OID, prefix, outgoingRateBDT, operatorName, operatorType, effectiveFrom, effectiveTo) values('8214_2016-01-01','8214','8','South Korea Mobile','MOBILE',to_date('2016-01-01','YYYY-MM-DD HH24:MI:SS'),to_date('2016-12-01','YYYY-MM-DD HH24:MI:SS'));</v>
      </c>
    </row>
    <row r="9182" spans="1:8">
      <c r="A9182" s="11" t="s">
        <v>25925</v>
      </c>
      <c r="B9182" s="11" t="s">
        <v>13271</v>
      </c>
      <c r="C9182" s="18">
        <v>8</v>
      </c>
      <c r="D9182" s="11" t="s">
        <v>13269</v>
      </c>
      <c r="E9182" s="11" t="s">
        <v>2190</v>
      </c>
      <c r="F9182" s="12" t="s">
        <v>30094</v>
      </c>
      <c r="G9182" s="12" t="s">
        <v>30095</v>
      </c>
      <c r="H9182" s="11" t="str">
        <f t="shared" si="143"/>
        <v>insert into BTRCOutgoingXRate (OID, prefix, outgoingRateBDT, operatorName, operatorType, effectiveFrom, effectiveTo) values('8213_2016-01-01','8213','8','South Korea Mobile','MOBILE',to_date('2016-01-01','YYYY-MM-DD HH24:MI:SS'),to_date('2016-12-01','YYYY-MM-DD HH24:MI:SS'));</v>
      </c>
    </row>
    <row r="9183" spans="1:8">
      <c r="A9183" s="11" t="s">
        <v>25926</v>
      </c>
      <c r="B9183" s="11" t="s">
        <v>13272</v>
      </c>
      <c r="C9183" s="18">
        <v>8</v>
      </c>
      <c r="D9183" s="11" t="s">
        <v>13269</v>
      </c>
      <c r="E9183" s="11" t="s">
        <v>2190</v>
      </c>
      <c r="F9183" s="12" t="s">
        <v>30094</v>
      </c>
      <c r="G9183" s="12" t="s">
        <v>30095</v>
      </c>
      <c r="H9183" s="11" t="str">
        <f t="shared" si="143"/>
        <v>insert into BTRCOutgoingXRate (OID, prefix, outgoingRateBDT, operatorName, operatorType, effectiveFrom, effectiveTo) values('8212_2016-01-01','8212','8','South Korea Mobile','MOBILE',to_date('2016-01-01','YYYY-MM-DD HH24:MI:SS'),to_date('2016-12-01','YYYY-MM-DD HH24:MI:SS'));</v>
      </c>
    </row>
    <row r="9184" spans="1:8">
      <c r="A9184" s="11" t="s">
        <v>25927</v>
      </c>
      <c r="B9184" s="11" t="s">
        <v>13273</v>
      </c>
      <c r="C9184" s="18">
        <v>8</v>
      </c>
      <c r="D9184" s="11" t="s">
        <v>13269</v>
      </c>
      <c r="E9184" s="11" t="s">
        <v>2190</v>
      </c>
      <c r="F9184" s="12" t="s">
        <v>30094</v>
      </c>
      <c r="G9184" s="12" t="s">
        <v>30095</v>
      </c>
      <c r="H9184" s="11" t="str">
        <f t="shared" si="143"/>
        <v>insert into BTRCOutgoingXRate (OID, prefix, outgoingRateBDT, operatorName, operatorType, effectiveFrom, effectiveTo) values('8210_2016-01-01','8210','8','South Korea Mobile','MOBILE',to_date('2016-01-01','YYYY-MM-DD HH24:MI:SS'),to_date('2016-12-01','YYYY-MM-DD HH24:MI:SS'));</v>
      </c>
    </row>
    <row r="9185" spans="1:8">
      <c r="A9185" s="11" t="s">
        <v>25928</v>
      </c>
      <c r="B9185" s="11" t="s">
        <v>13274</v>
      </c>
      <c r="C9185" s="18">
        <v>8</v>
      </c>
      <c r="D9185" s="11" t="s">
        <v>13267</v>
      </c>
      <c r="E9185" s="11" t="s">
        <v>2190</v>
      </c>
      <c r="F9185" s="12" t="s">
        <v>30094</v>
      </c>
      <c r="G9185" s="12" t="s">
        <v>30095</v>
      </c>
      <c r="H9185" s="11" t="str">
        <f t="shared" si="143"/>
        <v>insert into BTRCOutgoingXRate (OID, prefix, outgoingRateBDT, operatorName, operatorType, effectiveFrom, effectiveTo) values('820101_2016-01-01','820101','8','SOUTH KOREA MOBILE','MOBILE',to_date('2016-01-01','YYYY-MM-DD HH24:MI:SS'),to_date('2016-12-01','YYYY-MM-DD HH24:MI:SS'));</v>
      </c>
    </row>
    <row r="9186" spans="1:8">
      <c r="A9186" s="11" t="s">
        <v>25929</v>
      </c>
      <c r="B9186" s="11" t="s">
        <v>13275</v>
      </c>
      <c r="C9186" s="18">
        <v>8</v>
      </c>
      <c r="D9186" s="11" t="s">
        <v>13267</v>
      </c>
      <c r="E9186" s="11" t="s">
        <v>2190</v>
      </c>
      <c r="F9186" s="12" t="s">
        <v>30094</v>
      </c>
      <c r="G9186" s="12" t="s">
        <v>30095</v>
      </c>
      <c r="H9186" s="11" t="str">
        <f t="shared" si="143"/>
        <v>insert into BTRCOutgoingXRate (OID, prefix, outgoingRateBDT, operatorName, operatorType, effectiveFrom, effectiveTo) values('820100_2016-01-01','820100','8','SOUTH KOREA MOBILE','MOBILE',to_date('2016-01-01','YYYY-MM-DD HH24:MI:SS'),to_date('2016-12-01','YYYY-MM-DD HH24:MI:SS'));</v>
      </c>
    </row>
    <row r="9187" spans="1:8">
      <c r="A9187" s="11" t="s">
        <v>25930</v>
      </c>
      <c r="B9187" s="11" t="s">
        <v>13276</v>
      </c>
      <c r="C9187" s="18">
        <v>8</v>
      </c>
      <c r="D9187" s="11" t="s">
        <v>13267</v>
      </c>
      <c r="E9187" s="11" t="s">
        <v>2190</v>
      </c>
      <c r="F9187" s="12" t="s">
        <v>30094</v>
      </c>
      <c r="G9187" s="12" t="s">
        <v>30095</v>
      </c>
      <c r="H9187" s="11" t="str">
        <f t="shared" si="143"/>
        <v>insert into BTRCOutgoingXRate (OID, prefix, outgoingRateBDT, operatorName, operatorType, effectiveFrom, effectiveTo) values('82015_2016-01-01','82015','8','SOUTH KOREA MOBILE','MOBILE',to_date('2016-01-01','YYYY-MM-DD HH24:MI:SS'),to_date('2016-12-01','YYYY-MM-DD HH24:MI:SS'));</v>
      </c>
    </row>
    <row r="9188" spans="1:8">
      <c r="A9188" s="11" t="s">
        <v>25931</v>
      </c>
      <c r="B9188" s="11" t="s">
        <v>13277</v>
      </c>
      <c r="C9188" s="18">
        <v>8</v>
      </c>
      <c r="D9188" s="11" t="s">
        <v>13267</v>
      </c>
      <c r="E9188" s="11" t="s">
        <v>2190</v>
      </c>
      <c r="F9188" s="12" t="s">
        <v>30094</v>
      </c>
      <c r="G9188" s="12" t="s">
        <v>30095</v>
      </c>
      <c r="H9188" s="11" t="str">
        <f t="shared" si="143"/>
        <v>insert into BTRCOutgoingXRate (OID, prefix, outgoingRateBDT, operatorName, operatorType, effectiveFrom, effectiveTo) values('82014_2016-01-01','82014','8','SOUTH KOREA MOBILE','MOBILE',to_date('2016-01-01','YYYY-MM-DD HH24:MI:SS'),to_date('2016-12-01','YYYY-MM-DD HH24:MI:SS'));</v>
      </c>
    </row>
    <row r="9189" spans="1:8">
      <c r="A9189" s="11" t="s">
        <v>25932</v>
      </c>
      <c r="B9189" s="11" t="s">
        <v>13278</v>
      </c>
      <c r="C9189" s="18">
        <v>8</v>
      </c>
      <c r="D9189" s="11" t="s">
        <v>13267</v>
      </c>
      <c r="E9189" s="11" t="s">
        <v>2190</v>
      </c>
      <c r="F9189" s="12" t="s">
        <v>30094</v>
      </c>
      <c r="G9189" s="12" t="s">
        <v>30095</v>
      </c>
      <c r="H9189" s="11" t="str">
        <f t="shared" si="143"/>
        <v>insert into BTRCOutgoingXRate (OID, prefix, outgoingRateBDT, operatorName, operatorType, effectiveFrom, effectiveTo) values('82013_2016-01-01','82013','8','SOUTH KOREA MOBILE','MOBILE',to_date('2016-01-01','YYYY-MM-DD HH24:MI:SS'),to_date('2016-12-01','YYYY-MM-DD HH24:MI:SS'));</v>
      </c>
    </row>
    <row r="9190" spans="1:8">
      <c r="A9190" s="11" t="s">
        <v>25933</v>
      </c>
      <c r="B9190" s="11" t="s">
        <v>13279</v>
      </c>
      <c r="C9190" s="18">
        <v>8</v>
      </c>
      <c r="D9190" s="11" t="s">
        <v>13267</v>
      </c>
      <c r="E9190" s="11" t="s">
        <v>2190</v>
      </c>
      <c r="F9190" s="12" t="s">
        <v>30094</v>
      </c>
      <c r="G9190" s="12" t="s">
        <v>30095</v>
      </c>
      <c r="H9190" s="11" t="str">
        <f t="shared" si="143"/>
        <v>insert into BTRCOutgoingXRate (OID, prefix, outgoingRateBDT, operatorName, operatorType, effectiveFrom, effectiveTo) values('8200_2016-01-01','8200','8','SOUTH KOREA MOBILE','MOBILE',to_date('2016-01-01','YYYY-MM-DD HH24:MI:SS'),to_date('2016-12-01','YYYY-MM-DD HH24:MI:SS'));</v>
      </c>
    </row>
    <row r="9191" spans="1:8">
      <c r="A9191" s="11" t="s">
        <v>25934</v>
      </c>
      <c r="B9191" s="11" t="s">
        <v>13280</v>
      </c>
      <c r="C9191" s="18">
        <v>8</v>
      </c>
      <c r="D9191" s="11" t="s">
        <v>13281</v>
      </c>
      <c r="E9191" s="11" t="s">
        <v>2190</v>
      </c>
      <c r="F9191" s="12" t="s">
        <v>30094</v>
      </c>
      <c r="G9191" s="12" t="s">
        <v>30095</v>
      </c>
      <c r="H9191" s="11" t="str">
        <f t="shared" si="143"/>
        <v>insert into BTRCOutgoingXRate (OID, prefix, outgoingRateBDT, operatorName, operatorType, effectiveFrom, effectiveTo) values('82018_2016-01-01','82018','8','SOUTH KOREA MOBILE KTF','MOBILE',to_date('2016-01-01','YYYY-MM-DD HH24:MI:SS'),to_date('2016-12-01','YYYY-MM-DD HH24:MI:SS'));</v>
      </c>
    </row>
    <row r="9192" spans="1:8">
      <c r="A9192" s="11" t="s">
        <v>25935</v>
      </c>
      <c r="B9192" s="11" t="s">
        <v>13282</v>
      </c>
      <c r="C9192" s="18">
        <v>8</v>
      </c>
      <c r="D9192" s="11" t="s">
        <v>13281</v>
      </c>
      <c r="E9192" s="11" t="s">
        <v>2190</v>
      </c>
      <c r="F9192" s="12" t="s">
        <v>30094</v>
      </c>
      <c r="G9192" s="12" t="s">
        <v>30095</v>
      </c>
      <c r="H9192" s="11" t="str">
        <f t="shared" si="143"/>
        <v>insert into BTRCOutgoingXRate (OID, prefix, outgoingRateBDT, operatorName, operatorType, effectiveFrom, effectiveTo) values('82016_2016-01-01','82016','8','SOUTH KOREA MOBILE KTF','MOBILE',to_date('2016-01-01','YYYY-MM-DD HH24:MI:SS'),to_date('2016-12-01','YYYY-MM-DD HH24:MI:SS'));</v>
      </c>
    </row>
    <row r="9193" spans="1:8">
      <c r="A9193" s="11" t="s">
        <v>25936</v>
      </c>
      <c r="B9193" s="11" t="s">
        <v>13283</v>
      </c>
      <c r="C9193" s="18">
        <v>8</v>
      </c>
      <c r="D9193" s="11" t="s">
        <v>13284</v>
      </c>
      <c r="E9193" s="11" t="s">
        <v>2190</v>
      </c>
      <c r="F9193" s="12" t="s">
        <v>30094</v>
      </c>
      <c r="G9193" s="12" t="s">
        <v>30095</v>
      </c>
      <c r="H9193" s="11" t="str">
        <f t="shared" si="143"/>
        <v>insert into BTRCOutgoingXRate (OID, prefix, outgoingRateBDT, operatorName, operatorType, effectiveFrom, effectiveTo) values('82019_2016-01-01','82019','8','SOUTH KOREA MOBILE LGT','MOBILE',to_date('2016-01-01','YYYY-MM-DD HH24:MI:SS'),to_date('2016-12-01','YYYY-MM-DD HH24:MI:SS'));</v>
      </c>
    </row>
    <row r="9194" spans="1:8">
      <c r="A9194" s="11" t="s">
        <v>25937</v>
      </c>
      <c r="B9194" s="11" t="s">
        <v>13285</v>
      </c>
      <c r="C9194" s="18">
        <v>8</v>
      </c>
      <c r="D9194" s="11" t="s">
        <v>13286</v>
      </c>
      <c r="E9194" s="11" t="s">
        <v>2190</v>
      </c>
      <c r="F9194" s="12" t="s">
        <v>30094</v>
      </c>
      <c r="G9194" s="12" t="s">
        <v>30095</v>
      </c>
      <c r="H9194" s="11" t="str">
        <f t="shared" si="143"/>
        <v>insert into BTRCOutgoingXRate (OID, prefix, outgoingRateBDT, operatorName, operatorType, effectiveFrom, effectiveTo) values('820109_2016-01-01','820109','8','SOUTH KOREA MOBILE SKT','MOBILE',to_date('2016-01-01','YYYY-MM-DD HH24:MI:SS'),to_date('2016-12-01','YYYY-MM-DD HH24:MI:SS'));</v>
      </c>
    </row>
    <row r="9195" spans="1:8">
      <c r="A9195" s="11" t="s">
        <v>25938</v>
      </c>
      <c r="B9195" s="11" t="s">
        <v>13287</v>
      </c>
      <c r="C9195" s="18">
        <v>8</v>
      </c>
      <c r="D9195" s="11" t="s">
        <v>13286</v>
      </c>
      <c r="E9195" s="11" t="s">
        <v>2190</v>
      </c>
      <c r="F9195" s="12" t="s">
        <v>30094</v>
      </c>
      <c r="G9195" s="12" t="s">
        <v>30095</v>
      </c>
      <c r="H9195" s="11" t="str">
        <f t="shared" si="143"/>
        <v>insert into BTRCOutgoingXRate (OID, prefix, outgoingRateBDT, operatorName, operatorType, effectiveFrom, effectiveTo) values('820108_2016-01-01','820108','8','SOUTH KOREA MOBILE SKT','MOBILE',to_date('2016-01-01','YYYY-MM-DD HH24:MI:SS'),to_date('2016-12-01','YYYY-MM-DD HH24:MI:SS'));</v>
      </c>
    </row>
    <row r="9196" spans="1:8">
      <c r="A9196" s="11" t="s">
        <v>25939</v>
      </c>
      <c r="B9196" s="11" t="s">
        <v>13288</v>
      </c>
      <c r="C9196" s="18">
        <v>8</v>
      </c>
      <c r="D9196" s="11" t="s">
        <v>13286</v>
      </c>
      <c r="E9196" s="11" t="s">
        <v>2190</v>
      </c>
      <c r="F9196" s="12" t="s">
        <v>30094</v>
      </c>
      <c r="G9196" s="12" t="s">
        <v>30095</v>
      </c>
      <c r="H9196" s="11" t="str">
        <f t="shared" si="143"/>
        <v>insert into BTRCOutgoingXRate (OID, prefix, outgoingRateBDT, operatorName, operatorType, effectiveFrom, effectiveTo) values('820107_2016-01-01','820107','8','SOUTH KOREA MOBILE SKT','MOBILE',to_date('2016-01-01','YYYY-MM-DD HH24:MI:SS'),to_date('2016-12-01','YYYY-MM-DD HH24:MI:SS'));</v>
      </c>
    </row>
    <row r="9197" spans="1:8">
      <c r="A9197" s="11" t="s">
        <v>25940</v>
      </c>
      <c r="B9197" s="11" t="s">
        <v>13289</v>
      </c>
      <c r="C9197" s="18">
        <v>8</v>
      </c>
      <c r="D9197" s="11" t="s">
        <v>13286</v>
      </c>
      <c r="E9197" s="11" t="s">
        <v>2190</v>
      </c>
      <c r="F9197" s="12" t="s">
        <v>30094</v>
      </c>
      <c r="G9197" s="12" t="s">
        <v>30095</v>
      </c>
      <c r="H9197" s="11" t="str">
        <f t="shared" si="143"/>
        <v>insert into BTRCOutgoingXRate (OID, prefix, outgoingRateBDT, operatorName, operatorType, effectiveFrom, effectiveTo) values('820106_2016-01-01','820106','8','SOUTH KOREA MOBILE SKT','MOBILE',to_date('2016-01-01','YYYY-MM-DD HH24:MI:SS'),to_date('2016-12-01','YYYY-MM-DD HH24:MI:SS'));</v>
      </c>
    </row>
    <row r="9198" spans="1:8">
      <c r="A9198" s="11" t="s">
        <v>25941</v>
      </c>
      <c r="B9198" s="11" t="s">
        <v>13290</v>
      </c>
      <c r="C9198" s="18">
        <v>8</v>
      </c>
      <c r="D9198" s="11" t="s">
        <v>13286</v>
      </c>
      <c r="E9198" s="11" t="s">
        <v>2190</v>
      </c>
      <c r="F9198" s="12" t="s">
        <v>30094</v>
      </c>
      <c r="G9198" s="12" t="s">
        <v>30095</v>
      </c>
      <c r="H9198" s="11" t="str">
        <f t="shared" si="143"/>
        <v>insert into BTRCOutgoingXRate (OID, prefix, outgoingRateBDT, operatorName, operatorType, effectiveFrom, effectiveTo) values('820105_2016-01-01','820105','8','SOUTH KOREA MOBILE SKT','MOBILE',to_date('2016-01-01','YYYY-MM-DD HH24:MI:SS'),to_date('2016-12-01','YYYY-MM-DD HH24:MI:SS'));</v>
      </c>
    </row>
    <row r="9199" spans="1:8">
      <c r="A9199" s="11" t="s">
        <v>25942</v>
      </c>
      <c r="B9199" s="11" t="s">
        <v>13291</v>
      </c>
      <c r="C9199" s="18">
        <v>8</v>
      </c>
      <c r="D9199" s="11" t="s">
        <v>13286</v>
      </c>
      <c r="E9199" s="11" t="s">
        <v>2190</v>
      </c>
      <c r="F9199" s="12" t="s">
        <v>30094</v>
      </c>
      <c r="G9199" s="12" t="s">
        <v>30095</v>
      </c>
      <c r="H9199" s="11" t="str">
        <f t="shared" si="143"/>
        <v>insert into BTRCOutgoingXRate (OID, prefix, outgoingRateBDT, operatorName, operatorType, effectiveFrom, effectiveTo) values('820104_2016-01-01','820104','8','SOUTH KOREA MOBILE SKT','MOBILE',to_date('2016-01-01','YYYY-MM-DD HH24:MI:SS'),to_date('2016-12-01','YYYY-MM-DD HH24:MI:SS'));</v>
      </c>
    </row>
    <row r="9200" spans="1:8">
      <c r="A9200" s="11" t="s">
        <v>25943</v>
      </c>
      <c r="B9200" s="11" t="s">
        <v>13292</v>
      </c>
      <c r="C9200" s="18">
        <v>8</v>
      </c>
      <c r="D9200" s="11" t="s">
        <v>13286</v>
      </c>
      <c r="E9200" s="11" t="s">
        <v>2190</v>
      </c>
      <c r="F9200" s="12" t="s">
        <v>30094</v>
      </c>
      <c r="G9200" s="12" t="s">
        <v>30095</v>
      </c>
      <c r="H9200" s="11" t="str">
        <f t="shared" si="143"/>
        <v>insert into BTRCOutgoingXRate (OID, prefix, outgoingRateBDT, operatorName, operatorType, effectiveFrom, effectiveTo) values('820103_2016-01-01','820103','8','SOUTH KOREA MOBILE SKT','MOBILE',to_date('2016-01-01','YYYY-MM-DD HH24:MI:SS'),to_date('2016-12-01','YYYY-MM-DD HH24:MI:SS'));</v>
      </c>
    </row>
    <row r="9201" spans="1:8">
      <c r="A9201" s="11" t="s">
        <v>25944</v>
      </c>
      <c r="B9201" s="11" t="s">
        <v>13293</v>
      </c>
      <c r="C9201" s="18">
        <v>8</v>
      </c>
      <c r="D9201" s="11" t="s">
        <v>13286</v>
      </c>
      <c r="E9201" s="11" t="s">
        <v>2190</v>
      </c>
      <c r="F9201" s="12" t="s">
        <v>30094</v>
      </c>
      <c r="G9201" s="12" t="s">
        <v>30095</v>
      </c>
      <c r="H9201" s="11" t="str">
        <f t="shared" si="143"/>
        <v>insert into BTRCOutgoingXRate (OID, prefix, outgoingRateBDT, operatorName, operatorType, effectiveFrom, effectiveTo) values('820102_2016-01-01','820102','8','SOUTH KOREA MOBILE SKT','MOBILE',to_date('2016-01-01','YYYY-MM-DD HH24:MI:SS'),to_date('2016-12-01','YYYY-MM-DD HH24:MI:SS'));</v>
      </c>
    </row>
    <row r="9202" spans="1:8">
      <c r="A9202" s="11" t="s">
        <v>25945</v>
      </c>
      <c r="B9202" s="11" t="s">
        <v>13294</v>
      </c>
      <c r="C9202" s="18">
        <v>8</v>
      </c>
      <c r="D9202" s="11" t="s">
        <v>13286</v>
      </c>
      <c r="E9202" s="11" t="s">
        <v>2190</v>
      </c>
      <c r="F9202" s="12" t="s">
        <v>30094</v>
      </c>
      <c r="G9202" s="12" t="s">
        <v>30095</v>
      </c>
      <c r="H9202" s="11" t="str">
        <f t="shared" si="143"/>
        <v>insert into BTRCOutgoingXRate (OID, prefix, outgoingRateBDT, operatorName, operatorType, effectiveFrom, effectiveTo) values('82017_2016-01-01','82017','8','SOUTH KOREA MOBILE SKT','MOBILE',to_date('2016-01-01','YYYY-MM-DD HH24:MI:SS'),to_date('2016-12-01','YYYY-MM-DD HH24:MI:SS'));</v>
      </c>
    </row>
    <row r="9203" spans="1:8">
      <c r="A9203" s="11" t="s">
        <v>25946</v>
      </c>
      <c r="B9203" s="11" t="s">
        <v>13295</v>
      </c>
      <c r="C9203" s="18">
        <v>8</v>
      </c>
      <c r="D9203" s="11" t="s">
        <v>13286</v>
      </c>
      <c r="E9203" s="11" t="s">
        <v>2190</v>
      </c>
      <c r="F9203" s="12" t="s">
        <v>30094</v>
      </c>
      <c r="G9203" s="12" t="s">
        <v>30095</v>
      </c>
      <c r="H9203" s="11" t="str">
        <f t="shared" si="143"/>
        <v>insert into BTRCOutgoingXRate (OID, prefix, outgoingRateBDT, operatorName, operatorType, effectiveFrom, effectiveTo) values('82011_2016-01-01','82011','8','SOUTH KOREA MOBILE SKT','MOBILE',to_date('2016-01-01','YYYY-MM-DD HH24:MI:SS'),to_date('2016-12-01','YYYY-MM-DD HH24:MI:SS'));</v>
      </c>
    </row>
    <row r="9204" spans="1:8">
      <c r="A9204" s="11" t="s">
        <v>25947</v>
      </c>
      <c r="B9204" s="11" t="s">
        <v>13296</v>
      </c>
      <c r="C9204" s="18">
        <v>8</v>
      </c>
      <c r="D9204" s="11" t="s">
        <v>13297</v>
      </c>
      <c r="E9204" s="11" t="s">
        <v>2227</v>
      </c>
      <c r="F9204" s="12" t="s">
        <v>30094</v>
      </c>
      <c r="G9204" s="12" t="s">
        <v>30095</v>
      </c>
      <c r="H9204" s="11" t="str">
        <f t="shared" si="143"/>
        <v>insert into BTRCOutgoingXRate (OID, prefix, outgoingRateBDT, operatorName, operatorType, effectiveFrom, effectiveTo) values('8270_2016-01-01','8270','8','SOUTH KOREA NATIONAL ACCESS VOIP','FIXED',to_date('2016-01-01','YYYY-MM-DD HH24:MI:SS'),to_date('2016-12-01','YYYY-MM-DD HH24:MI:SS'));</v>
      </c>
    </row>
    <row r="9205" spans="1:8">
      <c r="A9205" s="11" t="s">
        <v>25948</v>
      </c>
      <c r="B9205" s="11" t="s">
        <v>13298</v>
      </c>
      <c r="C9205" s="18">
        <v>8</v>
      </c>
      <c r="D9205" s="11" t="s">
        <v>13299</v>
      </c>
      <c r="E9205" s="11" t="s">
        <v>2190</v>
      </c>
      <c r="F9205" s="12" t="s">
        <v>30094</v>
      </c>
      <c r="G9205" s="12" t="s">
        <v>30095</v>
      </c>
      <c r="H9205" s="11" t="str">
        <f t="shared" si="143"/>
        <v>insert into BTRCOutgoingXRate (OID, prefix, outgoingRateBDT, operatorName, operatorType, effectiveFrom, effectiveTo) values('821000_2016-01-01','821000','8','South Korea Sk Mobile','MOBILE',to_date('2016-01-01','YYYY-MM-DD HH24:MI:SS'),to_date('2016-12-01','YYYY-MM-DD HH24:MI:SS'));</v>
      </c>
    </row>
    <row r="9206" spans="1:8">
      <c r="A9206" s="11" t="s">
        <v>25949</v>
      </c>
      <c r="B9206" s="11" t="s">
        <v>13300</v>
      </c>
      <c r="C9206" s="18">
        <v>8</v>
      </c>
      <c r="D9206" s="11" t="s">
        <v>13301</v>
      </c>
      <c r="E9206" s="11" t="s">
        <v>2190</v>
      </c>
      <c r="F9206" s="12" t="s">
        <v>30094</v>
      </c>
      <c r="G9206" s="12" t="s">
        <v>30095</v>
      </c>
      <c r="H9206" s="11" t="str">
        <f t="shared" si="143"/>
        <v>insert into BTRCOutgoingXRate (OID, prefix, outgoingRateBDT, operatorName, operatorType, effectiveFrom, effectiveTo) values('821394_2016-01-01','821394','8','SOUTH KOREA-MOBILE','MOBILE',to_date('2016-01-01','YYYY-MM-DD HH24:MI:SS'),to_date('2016-12-01','YYYY-MM-DD HH24:MI:SS'));</v>
      </c>
    </row>
    <row r="9207" spans="1:8">
      <c r="A9207" s="11" t="s">
        <v>25950</v>
      </c>
      <c r="B9207" s="11" t="s">
        <v>13302</v>
      </c>
      <c r="C9207" s="18">
        <v>8</v>
      </c>
      <c r="D9207" s="11" t="s">
        <v>13301</v>
      </c>
      <c r="E9207" s="11" t="s">
        <v>2190</v>
      </c>
      <c r="F9207" s="12" t="s">
        <v>30094</v>
      </c>
      <c r="G9207" s="12" t="s">
        <v>30095</v>
      </c>
      <c r="H9207" s="11" t="str">
        <f t="shared" si="143"/>
        <v>insert into BTRCOutgoingXRate (OID, prefix, outgoingRateBDT, operatorName, operatorType, effectiveFrom, effectiveTo) values('821393_2016-01-01','821393','8','SOUTH KOREA-MOBILE','MOBILE',to_date('2016-01-01','YYYY-MM-DD HH24:MI:SS'),to_date('2016-12-01','YYYY-MM-DD HH24:MI:SS'));</v>
      </c>
    </row>
    <row r="9208" spans="1:8">
      <c r="A9208" s="11" t="s">
        <v>25951</v>
      </c>
      <c r="B9208" s="11" t="s">
        <v>13303</v>
      </c>
      <c r="C9208" s="18">
        <v>8</v>
      </c>
      <c r="D9208" s="11" t="s">
        <v>13301</v>
      </c>
      <c r="E9208" s="11" t="s">
        <v>2190</v>
      </c>
      <c r="F9208" s="12" t="s">
        <v>30094</v>
      </c>
      <c r="G9208" s="12" t="s">
        <v>30095</v>
      </c>
      <c r="H9208" s="11" t="str">
        <f t="shared" si="143"/>
        <v>insert into BTRCOutgoingXRate (OID, prefix, outgoingRateBDT, operatorName, operatorType, effectiveFrom, effectiveTo) values('821392_2016-01-01','821392','8','SOUTH KOREA-MOBILE','MOBILE',to_date('2016-01-01','YYYY-MM-DD HH24:MI:SS'),to_date('2016-12-01','YYYY-MM-DD HH24:MI:SS'));</v>
      </c>
    </row>
    <row r="9209" spans="1:8">
      <c r="A9209" s="11" t="s">
        <v>25952</v>
      </c>
      <c r="B9209" s="11" t="s">
        <v>13304</v>
      </c>
      <c r="C9209" s="18">
        <v>8</v>
      </c>
      <c r="D9209" s="11" t="s">
        <v>13301</v>
      </c>
      <c r="E9209" s="11" t="s">
        <v>2190</v>
      </c>
      <c r="F9209" s="12" t="s">
        <v>30094</v>
      </c>
      <c r="G9209" s="12" t="s">
        <v>30095</v>
      </c>
      <c r="H9209" s="11" t="str">
        <f t="shared" si="143"/>
        <v>insert into BTRCOutgoingXRate (OID, prefix, outgoingRateBDT, operatorName, operatorType, effectiveFrom, effectiveTo) values('821390_2016-01-01','821390','8','SOUTH KOREA-MOBILE','MOBILE',to_date('2016-01-01','YYYY-MM-DD HH24:MI:SS'),to_date('2016-12-01','YYYY-MM-DD HH24:MI:SS'));</v>
      </c>
    </row>
    <row r="9210" spans="1:8">
      <c r="A9210" s="11" t="s">
        <v>25953</v>
      </c>
      <c r="B9210" s="11" t="s">
        <v>13305</v>
      </c>
      <c r="C9210" s="18">
        <v>8</v>
      </c>
      <c r="D9210" s="11" t="s">
        <v>13301</v>
      </c>
      <c r="E9210" s="11" t="s">
        <v>2190</v>
      </c>
      <c r="F9210" s="12" t="s">
        <v>30094</v>
      </c>
      <c r="G9210" s="12" t="s">
        <v>30095</v>
      </c>
      <c r="H9210" s="11" t="str">
        <f t="shared" si="143"/>
        <v>insert into BTRCOutgoingXRate (OID, prefix, outgoingRateBDT, operatorName, operatorType, effectiveFrom, effectiveTo) values('82138_2016-01-01','82138','8','SOUTH KOREA-MOBILE','MOBILE',to_date('2016-01-01','YYYY-MM-DD HH24:MI:SS'),to_date('2016-12-01','YYYY-MM-DD HH24:MI:SS'));</v>
      </c>
    </row>
    <row r="9211" spans="1:8">
      <c r="A9211" s="11" t="s">
        <v>25954</v>
      </c>
      <c r="B9211" s="11" t="s">
        <v>13306</v>
      </c>
      <c r="C9211" s="18">
        <v>8</v>
      </c>
      <c r="D9211" s="11" t="s">
        <v>13301</v>
      </c>
      <c r="E9211" s="11" t="s">
        <v>2190</v>
      </c>
      <c r="F9211" s="12" t="s">
        <v>30094</v>
      </c>
      <c r="G9211" s="12" t="s">
        <v>30095</v>
      </c>
      <c r="H9211" s="11" t="str">
        <f t="shared" si="143"/>
        <v>insert into BTRCOutgoingXRate (OID, prefix, outgoingRateBDT, operatorName, operatorType, effectiveFrom, effectiveTo) values('82137_2016-01-01','82137','8','SOUTH KOREA-MOBILE','MOBILE',to_date('2016-01-01','YYYY-MM-DD HH24:MI:SS'),to_date('2016-12-01','YYYY-MM-DD HH24:MI:SS'));</v>
      </c>
    </row>
    <row r="9212" spans="1:8">
      <c r="A9212" s="11" t="s">
        <v>25955</v>
      </c>
      <c r="B9212" s="11" t="s">
        <v>13307</v>
      </c>
      <c r="C9212" s="18">
        <v>8</v>
      </c>
      <c r="D9212" s="11" t="s">
        <v>13301</v>
      </c>
      <c r="E9212" s="11" t="s">
        <v>2190</v>
      </c>
      <c r="F9212" s="12" t="s">
        <v>30094</v>
      </c>
      <c r="G9212" s="12" t="s">
        <v>30095</v>
      </c>
      <c r="H9212" s="11" t="str">
        <f t="shared" si="143"/>
        <v>insert into BTRCOutgoingXRate (OID, prefix, outgoingRateBDT, operatorName, operatorType, effectiveFrom, effectiveTo) values('82136_2016-01-01','82136','8','SOUTH KOREA-MOBILE','MOBILE',to_date('2016-01-01','YYYY-MM-DD HH24:MI:SS'),to_date('2016-12-01','YYYY-MM-DD HH24:MI:SS'));</v>
      </c>
    </row>
    <row r="9213" spans="1:8">
      <c r="A9213" s="11" t="s">
        <v>25956</v>
      </c>
      <c r="B9213" s="11" t="s">
        <v>13308</v>
      </c>
      <c r="C9213" s="18">
        <v>8</v>
      </c>
      <c r="D9213" s="11" t="s">
        <v>13301</v>
      </c>
      <c r="E9213" s="11" t="s">
        <v>2190</v>
      </c>
      <c r="F9213" s="12" t="s">
        <v>30094</v>
      </c>
      <c r="G9213" s="12" t="s">
        <v>30095</v>
      </c>
      <c r="H9213" s="11" t="str">
        <f t="shared" si="143"/>
        <v>insert into BTRCOutgoingXRate (OID, prefix, outgoingRateBDT, operatorName, operatorType, effectiveFrom, effectiveTo) values('82135_2016-01-01','82135','8','SOUTH KOREA-MOBILE','MOBILE',to_date('2016-01-01','YYYY-MM-DD HH24:MI:SS'),to_date('2016-12-01','YYYY-MM-DD HH24:MI:SS'));</v>
      </c>
    </row>
    <row r="9214" spans="1:8">
      <c r="A9214" s="11" t="s">
        <v>25957</v>
      </c>
      <c r="B9214" s="11" t="s">
        <v>13309</v>
      </c>
      <c r="C9214" s="18">
        <v>8</v>
      </c>
      <c r="D9214" s="11" t="s">
        <v>13310</v>
      </c>
      <c r="E9214" s="11" t="s">
        <v>2190</v>
      </c>
      <c r="F9214" s="12" t="s">
        <v>30094</v>
      </c>
      <c r="G9214" s="12" t="s">
        <v>30095</v>
      </c>
      <c r="H9214" s="11" t="str">
        <f t="shared" si="143"/>
        <v>insert into BTRCOutgoingXRate (OID, prefix, outgoingRateBDT, operatorName, operatorType, effectiveFrom, effectiveTo) values('821093_2016-01-01','821093','8','KOREA SOUTH-SKT MOBILE','MOBILE',to_date('2016-01-01','YYYY-MM-DD HH24:MI:SS'),to_date('2016-12-01','YYYY-MM-DD HH24:MI:SS'));</v>
      </c>
    </row>
    <row r="9215" spans="1:8">
      <c r="A9215" s="11" t="s">
        <v>25958</v>
      </c>
      <c r="B9215" s="11" t="s">
        <v>13311</v>
      </c>
      <c r="C9215" s="18">
        <v>8</v>
      </c>
      <c r="D9215" s="11" t="s">
        <v>13310</v>
      </c>
      <c r="E9215" s="11" t="s">
        <v>2190</v>
      </c>
      <c r="F9215" s="12" t="s">
        <v>30094</v>
      </c>
      <c r="G9215" s="12" t="s">
        <v>30095</v>
      </c>
      <c r="H9215" s="11" t="str">
        <f t="shared" si="143"/>
        <v>insert into BTRCOutgoingXRate (OID, prefix, outgoingRateBDT, operatorName, operatorType, effectiveFrom, effectiveTo) values('821094_2016-01-01','821094','8','KOREA SOUTH-SKT MOBILE','MOBILE',to_date('2016-01-01','YYYY-MM-DD HH24:MI:SS'),to_date('2016-12-01','YYYY-MM-DD HH24:MI:SS'));</v>
      </c>
    </row>
    <row r="9216" spans="1:8">
      <c r="A9216" s="11" t="s">
        <v>25959</v>
      </c>
      <c r="B9216" s="11" t="s">
        <v>13312</v>
      </c>
      <c r="C9216" s="18">
        <v>8</v>
      </c>
      <c r="D9216" s="11" t="s">
        <v>13310</v>
      </c>
      <c r="E9216" s="11" t="s">
        <v>2190</v>
      </c>
      <c r="F9216" s="12" t="s">
        <v>30094</v>
      </c>
      <c r="G9216" s="12" t="s">
        <v>30095</v>
      </c>
      <c r="H9216" s="11" t="str">
        <f t="shared" si="143"/>
        <v>insert into BTRCOutgoingXRate (OID, prefix, outgoingRateBDT, operatorName, operatorType, effectiveFrom, effectiveTo) values('8211_2016-01-01','8211','8','KOREA SOUTH-SKT MOBILE','MOBILE',to_date('2016-01-01','YYYY-MM-DD HH24:MI:SS'),to_date('2016-12-01','YYYY-MM-DD HH24:MI:SS'));</v>
      </c>
    </row>
    <row r="9217" spans="1:8">
      <c r="A9217" s="11" t="s">
        <v>25960</v>
      </c>
      <c r="B9217" s="11" t="s">
        <v>13313</v>
      </c>
      <c r="C9217" s="18">
        <v>8</v>
      </c>
      <c r="D9217" s="11" t="s">
        <v>13310</v>
      </c>
      <c r="E9217" s="11" t="s">
        <v>2190</v>
      </c>
      <c r="F9217" s="12" t="s">
        <v>30094</v>
      </c>
      <c r="G9217" s="12" t="s">
        <v>30095</v>
      </c>
      <c r="H9217" s="11" t="str">
        <f t="shared" si="143"/>
        <v>insert into BTRCOutgoingXRate (OID, prefix, outgoingRateBDT, operatorName, operatorType, effectiveFrom, effectiveTo) values('8217_2016-01-01','8217','8','KOREA SOUTH-SKT MOBILE','MOBILE',to_date('2016-01-01','YYYY-MM-DD HH24:MI:SS'),to_date('2016-12-01','YYYY-MM-DD HH24:MI:SS'));</v>
      </c>
    </row>
    <row r="9218" spans="1:8">
      <c r="A9218" s="11" t="s">
        <v>25961</v>
      </c>
      <c r="B9218" s="11" t="s">
        <v>13314</v>
      </c>
      <c r="C9218" s="18">
        <v>8</v>
      </c>
      <c r="D9218" s="11" t="s">
        <v>13310</v>
      </c>
      <c r="E9218" s="11" t="s">
        <v>2190</v>
      </c>
      <c r="F9218" s="12" t="s">
        <v>30094</v>
      </c>
      <c r="G9218" s="12" t="s">
        <v>30095</v>
      </c>
      <c r="H9218" s="11" t="str">
        <f t="shared" si="143"/>
        <v>insert into BTRCOutgoingXRate (OID, prefix, outgoingRateBDT, operatorName, operatorType, effectiveFrom, effectiveTo) values('821020_2016-01-01','821020','8','KOREA SOUTH-SKT MOBILE','MOBILE',to_date('2016-01-01','YYYY-MM-DD HH24:MI:SS'),to_date('2016-12-01','YYYY-MM-DD HH24:MI:SS'));</v>
      </c>
    </row>
    <row r="9219" spans="1:8">
      <c r="A9219" s="11" t="s">
        <v>25962</v>
      </c>
      <c r="B9219" s="11" t="s">
        <v>13315</v>
      </c>
      <c r="C9219" s="18">
        <v>8</v>
      </c>
      <c r="D9219" s="11" t="s">
        <v>13310</v>
      </c>
      <c r="E9219" s="11" t="s">
        <v>2190</v>
      </c>
      <c r="F9219" s="12" t="s">
        <v>30094</v>
      </c>
      <c r="G9219" s="12" t="s">
        <v>30095</v>
      </c>
      <c r="H9219" s="11" t="str">
        <f t="shared" si="143"/>
        <v>insert into BTRCOutgoingXRate (OID, prefix, outgoingRateBDT, operatorName, operatorType, effectiveFrom, effectiveTo) values('821031_2016-01-01','821031','8','KOREA SOUTH-SKT MOBILE','MOBILE',to_date('2016-01-01','YYYY-MM-DD HH24:MI:SS'),to_date('2016-12-01','YYYY-MM-DD HH24:MI:SS'));</v>
      </c>
    </row>
    <row r="9220" spans="1:8">
      <c r="A9220" s="11" t="s">
        <v>25963</v>
      </c>
      <c r="B9220" s="11" t="s">
        <v>13316</v>
      </c>
      <c r="C9220" s="18">
        <v>8</v>
      </c>
      <c r="D9220" s="11" t="s">
        <v>13310</v>
      </c>
      <c r="E9220" s="11" t="s">
        <v>2190</v>
      </c>
      <c r="F9220" s="12" t="s">
        <v>30094</v>
      </c>
      <c r="G9220" s="12" t="s">
        <v>30095</v>
      </c>
      <c r="H9220" s="11" t="str">
        <f t="shared" ref="H9220:H9283" si="144">H$1&amp;IF(ISBLANK(A9220),"null","'"&amp;A9220&amp;"'")&amp;","&amp;IF(ISBLANK(B9220),"null","'"&amp;B9220&amp;"'")&amp;","&amp;IF(ISBLANK(C9220),"null","'"&amp;C9220&amp;"'")&amp;","&amp;IF(ISBLANK(D9220),"null","'"&amp;D9220&amp;"'")&amp;","&amp;IF(ISBLANK(E9220),"null","'"&amp;E9220&amp;"'")&amp;","&amp;IF(ISBLANK(F9220),"null","to_date('"&amp;F9220&amp;"','YYYY-MM-DD HH24:MI:SS')")&amp;","&amp;IF(ISBLANK(G9220),"null","to_date('"&amp;G9220&amp;"','YYYY-MM-DD HH24:MI:SS')")&amp;I$1</f>
        <v>insert into BTRCOutgoingXRate (OID, prefix, outgoingRateBDT, operatorName, operatorType, effectiveFrom, effectiveTo) values('821035_2016-01-01','821035','8','KOREA SOUTH-SKT MOBILE','MOBILE',to_date('2016-01-01','YYYY-MM-DD HH24:MI:SS'),to_date('2016-12-01','YYYY-MM-DD HH24:MI:SS'));</v>
      </c>
    </row>
    <row r="9221" spans="1:8">
      <c r="A9221" s="11" t="s">
        <v>25964</v>
      </c>
      <c r="B9221" s="11" t="s">
        <v>13317</v>
      </c>
      <c r="C9221" s="18">
        <v>8</v>
      </c>
      <c r="D9221" s="11" t="s">
        <v>13318</v>
      </c>
      <c r="E9221" s="11" t="s">
        <v>2190</v>
      </c>
      <c r="F9221" s="12" t="s">
        <v>30094</v>
      </c>
      <c r="G9221" s="12" t="s">
        <v>30095</v>
      </c>
      <c r="H9221" s="11" t="str">
        <f t="shared" si="144"/>
        <v>insert into BTRCOutgoingXRate (OID, prefix, outgoingRateBDT, operatorName, operatorType, effectiveFrom, effectiveTo) values('82130_2016-01-01','82130','8','Korea South-Mobile','MOBILE',to_date('2016-01-01','YYYY-MM-DD HH24:MI:SS'),to_date('2016-12-01','YYYY-MM-DD HH24:MI:SS'));</v>
      </c>
    </row>
    <row r="9222" spans="1:8">
      <c r="A9222" s="11" t="s">
        <v>25965</v>
      </c>
      <c r="B9222" s="11" t="s">
        <v>13319</v>
      </c>
      <c r="C9222" s="18">
        <v>8</v>
      </c>
      <c r="D9222" s="11" t="s">
        <v>13320</v>
      </c>
      <c r="E9222" s="11" t="s">
        <v>2190</v>
      </c>
      <c r="F9222" s="12" t="s">
        <v>30094</v>
      </c>
      <c r="G9222" s="12" t="s">
        <v>30095</v>
      </c>
      <c r="H9222" s="11" t="str">
        <f t="shared" si="144"/>
        <v>insert into BTRCOutgoingXRate (OID, prefix, outgoingRateBDT, operatorName, operatorType, effectiveFrom, effectiveTo) values('821057_2016-01-01','821057','8','KOREA SOUTH-LGT MOBILE','MOBILE',to_date('2016-01-01','YYYY-MM-DD HH24:MI:SS'),to_date('2016-12-01','YYYY-MM-DD HH24:MI:SS'));</v>
      </c>
    </row>
    <row r="9223" spans="1:8">
      <c r="A9223" s="11" t="s">
        <v>25966</v>
      </c>
      <c r="B9223" s="11" t="s">
        <v>13321</v>
      </c>
      <c r="C9223" s="18">
        <v>8</v>
      </c>
      <c r="D9223" s="11" t="s">
        <v>13320</v>
      </c>
      <c r="E9223" s="11" t="s">
        <v>2190</v>
      </c>
      <c r="F9223" s="12" t="s">
        <v>30094</v>
      </c>
      <c r="G9223" s="12" t="s">
        <v>30095</v>
      </c>
      <c r="H9223" s="11" t="str">
        <f t="shared" si="144"/>
        <v>insert into BTRCOutgoingXRate (OID, prefix, outgoingRateBDT, operatorName, operatorType, effectiveFrom, effectiveTo) values('821058_2016-01-01','821058','8','KOREA SOUTH-LGT MOBILE','MOBILE',to_date('2016-01-01','YYYY-MM-DD HH24:MI:SS'),to_date('2016-12-01','YYYY-MM-DD HH24:MI:SS'));</v>
      </c>
    </row>
    <row r="9224" spans="1:8">
      <c r="A9224" s="11" t="s">
        <v>25967</v>
      </c>
      <c r="B9224" s="11" t="s">
        <v>13322</v>
      </c>
      <c r="C9224" s="18">
        <v>8</v>
      </c>
      <c r="D9224" s="11" t="s">
        <v>13320</v>
      </c>
      <c r="E9224" s="11" t="s">
        <v>2190</v>
      </c>
      <c r="F9224" s="12" t="s">
        <v>30094</v>
      </c>
      <c r="G9224" s="12" t="s">
        <v>30095</v>
      </c>
      <c r="H9224" s="11" t="str">
        <f t="shared" si="144"/>
        <v>insert into BTRCOutgoingXRate (OID, prefix, outgoingRateBDT, operatorName, operatorType, effectiveFrom, effectiveTo) values('821075_2016-01-01','821075','8','KOREA SOUTH-LGT MOBILE','MOBILE',to_date('2016-01-01','YYYY-MM-DD HH24:MI:SS'),to_date('2016-12-01','YYYY-MM-DD HH24:MI:SS'));</v>
      </c>
    </row>
    <row r="9225" spans="1:8">
      <c r="A9225" s="11" t="s">
        <v>25968</v>
      </c>
      <c r="B9225" s="11" t="s">
        <v>13323</v>
      </c>
      <c r="C9225" s="18">
        <v>8</v>
      </c>
      <c r="D9225" s="11" t="s">
        <v>13320</v>
      </c>
      <c r="E9225" s="11" t="s">
        <v>2190</v>
      </c>
      <c r="F9225" s="12" t="s">
        <v>30094</v>
      </c>
      <c r="G9225" s="12" t="s">
        <v>30095</v>
      </c>
      <c r="H9225" s="11" t="str">
        <f t="shared" si="144"/>
        <v>insert into BTRCOutgoingXRate (OID, prefix, outgoingRateBDT, operatorName, operatorType, effectiveFrom, effectiveTo) values('821076_2016-01-01','821076','8','KOREA SOUTH-LGT MOBILE','MOBILE',to_date('2016-01-01','YYYY-MM-DD HH24:MI:SS'),to_date('2016-12-01','YYYY-MM-DD HH24:MI:SS'));</v>
      </c>
    </row>
    <row r="9226" spans="1:8">
      <c r="A9226" s="11" t="s">
        <v>25969</v>
      </c>
      <c r="B9226" s="11" t="s">
        <v>13324</v>
      </c>
      <c r="C9226" s="18">
        <v>8</v>
      </c>
      <c r="D9226" s="11" t="s">
        <v>13320</v>
      </c>
      <c r="E9226" s="11" t="s">
        <v>2190</v>
      </c>
      <c r="F9226" s="12" t="s">
        <v>30094</v>
      </c>
      <c r="G9226" s="12" t="s">
        <v>30095</v>
      </c>
      <c r="H9226" s="11" t="str">
        <f t="shared" si="144"/>
        <v>insert into BTRCOutgoingXRate (OID, prefix, outgoingRateBDT, operatorName, operatorType, effectiveFrom, effectiveTo) values('821077_2016-01-01','821077','8','KOREA SOUTH-LGT MOBILE','MOBILE',to_date('2016-01-01','YYYY-MM-DD HH24:MI:SS'),to_date('2016-12-01','YYYY-MM-DD HH24:MI:SS'));</v>
      </c>
    </row>
    <row r="9227" spans="1:8">
      <c r="A9227" s="11" t="s">
        <v>25970</v>
      </c>
      <c r="B9227" s="11" t="s">
        <v>13325</v>
      </c>
      <c r="C9227" s="18">
        <v>8</v>
      </c>
      <c r="D9227" s="11" t="s">
        <v>13320</v>
      </c>
      <c r="E9227" s="11" t="s">
        <v>2190</v>
      </c>
      <c r="F9227" s="12" t="s">
        <v>30094</v>
      </c>
      <c r="G9227" s="12" t="s">
        <v>30095</v>
      </c>
      <c r="H9227" s="11" t="str">
        <f t="shared" si="144"/>
        <v>insert into BTRCOutgoingXRate (OID, prefix, outgoingRateBDT, operatorName, operatorType, effectiveFrom, effectiveTo) values('821078_2016-01-01','821078','8','KOREA SOUTH-LGT MOBILE','MOBILE',to_date('2016-01-01','YYYY-MM-DD HH24:MI:SS'),to_date('2016-12-01','YYYY-MM-DD HH24:MI:SS'));</v>
      </c>
    </row>
    <row r="9228" spans="1:8">
      <c r="A9228" s="11" t="s">
        <v>25971</v>
      </c>
      <c r="B9228" s="11" t="s">
        <v>13326</v>
      </c>
      <c r="C9228" s="18">
        <v>8</v>
      </c>
      <c r="D9228" s="11" t="s">
        <v>13320</v>
      </c>
      <c r="E9228" s="11" t="s">
        <v>2190</v>
      </c>
      <c r="F9228" s="12" t="s">
        <v>30094</v>
      </c>
      <c r="G9228" s="12" t="s">
        <v>30095</v>
      </c>
      <c r="H9228" s="11" t="str">
        <f t="shared" si="144"/>
        <v>insert into BTRCOutgoingXRate (OID, prefix, outgoingRateBDT, operatorName, operatorType, effectiveFrom, effectiveTo) values('821079_2016-01-01','821079','8','KOREA SOUTH-LGT MOBILE','MOBILE',to_date('2016-01-01','YYYY-MM-DD HH24:MI:SS'),to_date('2016-12-01','YYYY-MM-DD HH24:MI:SS'));</v>
      </c>
    </row>
    <row r="9229" spans="1:8">
      <c r="A9229" s="11" t="s">
        <v>25972</v>
      </c>
      <c r="B9229" s="11" t="s">
        <v>13327</v>
      </c>
      <c r="C9229" s="18">
        <v>8</v>
      </c>
      <c r="D9229" s="11" t="s">
        <v>13320</v>
      </c>
      <c r="E9229" s="11" t="s">
        <v>2190</v>
      </c>
      <c r="F9229" s="12" t="s">
        <v>30094</v>
      </c>
      <c r="G9229" s="12" t="s">
        <v>30095</v>
      </c>
      <c r="H9229" s="11" t="str">
        <f t="shared" si="144"/>
        <v>insert into BTRCOutgoingXRate (OID, prefix, outgoingRateBDT, operatorName, operatorType, effectiveFrom, effectiveTo) values('821080_2016-01-01','821080','8','KOREA SOUTH-LGT MOBILE','MOBILE',to_date('2016-01-01','YYYY-MM-DD HH24:MI:SS'),to_date('2016-12-01','YYYY-MM-DD HH24:MI:SS'));</v>
      </c>
    </row>
    <row r="9230" spans="1:8">
      <c r="A9230" s="11" t="s">
        <v>25973</v>
      </c>
      <c r="B9230" s="11" t="s">
        <v>13328</v>
      </c>
      <c r="C9230" s="18">
        <v>8</v>
      </c>
      <c r="D9230" s="11" t="s">
        <v>13320</v>
      </c>
      <c r="E9230" s="11" t="s">
        <v>2190</v>
      </c>
      <c r="F9230" s="12" t="s">
        <v>30094</v>
      </c>
      <c r="G9230" s="12" t="s">
        <v>30095</v>
      </c>
      <c r="H9230" s="11" t="str">
        <f t="shared" si="144"/>
        <v>insert into BTRCOutgoingXRate (OID, prefix, outgoingRateBDT, operatorName, operatorType, effectiveFrom, effectiveTo) values('821081_2016-01-01','821081','8','KOREA SOUTH-LGT MOBILE','MOBILE',to_date('2016-01-01','YYYY-MM-DD HH24:MI:SS'),to_date('2016-12-01','YYYY-MM-DD HH24:MI:SS'));</v>
      </c>
    </row>
    <row r="9231" spans="1:8">
      <c r="A9231" s="11" t="s">
        <v>25974</v>
      </c>
      <c r="B9231" s="11" t="s">
        <v>13329</v>
      </c>
      <c r="C9231" s="18">
        <v>8</v>
      </c>
      <c r="D9231" s="11" t="s">
        <v>13320</v>
      </c>
      <c r="E9231" s="11" t="s">
        <v>2190</v>
      </c>
      <c r="F9231" s="12" t="s">
        <v>30094</v>
      </c>
      <c r="G9231" s="12" t="s">
        <v>30095</v>
      </c>
      <c r="H9231" s="11" t="str">
        <f t="shared" si="144"/>
        <v>insert into BTRCOutgoingXRate (OID, prefix, outgoingRateBDT, operatorName, operatorType, effectiveFrom, effectiveTo) values('821082_2016-01-01','821082','8','KOREA SOUTH-LGT MOBILE','MOBILE',to_date('2016-01-01','YYYY-MM-DD HH24:MI:SS'),to_date('2016-12-01','YYYY-MM-DD HH24:MI:SS'));</v>
      </c>
    </row>
    <row r="9232" spans="1:8">
      <c r="A9232" s="11" t="s">
        <v>25975</v>
      </c>
      <c r="B9232" s="11" t="s">
        <v>13330</v>
      </c>
      <c r="C9232" s="18">
        <v>8</v>
      </c>
      <c r="D9232" s="11" t="s">
        <v>13320</v>
      </c>
      <c r="E9232" s="11" t="s">
        <v>2190</v>
      </c>
      <c r="F9232" s="12" t="s">
        <v>30094</v>
      </c>
      <c r="G9232" s="12" t="s">
        <v>30095</v>
      </c>
      <c r="H9232" s="11" t="str">
        <f t="shared" si="144"/>
        <v>insert into BTRCOutgoingXRate (OID, prefix, outgoingRateBDT, operatorName, operatorType, effectiveFrom, effectiveTo) values('821083_2016-01-01','821083','8','KOREA SOUTH-LGT MOBILE','MOBILE',to_date('2016-01-01','YYYY-MM-DD HH24:MI:SS'),to_date('2016-12-01','YYYY-MM-DD HH24:MI:SS'));</v>
      </c>
    </row>
    <row r="9233" spans="1:8">
      <c r="A9233" s="11" t="s">
        <v>25976</v>
      </c>
      <c r="B9233" s="11" t="s">
        <v>13331</v>
      </c>
      <c r="C9233" s="18">
        <v>8</v>
      </c>
      <c r="D9233" s="11" t="s">
        <v>13320</v>
      </c>
      <c r="E9233" s="11" t="s">
        <v>2190</v>
      </c>
      <c r="F9233" s="12" t="s">
        <v>30094</v>
      </c>
      <c r="G9233" s="12" t="s">
        <v>30095</v>
      </c>
      <c r="H9233" s="11" t="str">
        <f t="shared" si="144"/>
        <v>insert into BTRCOutgoingXRate (OID, prefix, outgoingRateBDT, operatorName, operatorType, effectiveFrom, effectiveTo) values('821084_2016-01-01','821084','8','KOREA SOUTH-LGT MOBILE','MOBILE',to_date('2016-01-01','YYYY-MM-DD HH24:MI:SS'),to_date('2016-12-01','YYYY-MM-DD HH24:MI:SS'));</v>
      </c>
    </row>
    <row r="9234" spans="1:8">
      <c r="A9234" s="11" t="s">
        <v>25977</v>
      </c>
      <c r="B9234" s="11" t="s">
        <v>13332</v>
      </c>
      <c r="C9234" s="18">
        <v>8</v>
      </c>
      <c r="D9234" s="11" t="s">
        <v>13320</v>
      </c>
      <c r="E9234" s="11" t="s">
        <v>2190</v>
      </c>
      <c r="F9234" s="12" t="s">
        <v>30094</v>
      </c>
      <c r="G9234" s="12" t="s">
        <v>30095</v>
      </c>
      <c r="H9234" s="11" t="str">
        <f t="shared" si="144"/>
        <v>insert into BTRCOutgoingXRate (OID, prefix, outgoingRateBDT, operatorName, operatorType, effectiveFrom, effectiveTo) values('8219_2016-01-01','8219','8','KOREA SOUTH-LGT MOBILE','MOBILE',to_date('2016-01-01','YYYY-MM-DD HH24:MI:SS'),to_date('2016-12-01','YYYY-MM-DD HH24:MI:SS'));</v>
      </c>
    </row>
    <row r="9235" spans="1:8">
      <c r="A9235" s="11" t="s">
        <v>25978</v>
      </c>
      <c r="B9235" s="11" t="s">
        <v>13333</v>
      </c>
      <c r="C9235" s="18">
        <v>8</v>
      </c>
      <c r="D9235" s="11" t="s">
        <v>13320</v>
      </c>
      <c r="E9235" s="11" t="s">
        <v>2190</v>
      </c>
      <c r="F9235" s="12" t="s">
        <v>30094</v>
      </c>
      <c r="G9235" s="12" t="s">
        <v>30095</v>
      </c>
      <c r="H9235" s="11" t="str">
        <f t="shared" si="144"/>
        <v>insert into BTRCOutgoingXRate (OID, prefix, outgoingRateBDT, operatorName, operatorType, effectiveFrom, effectiveTo) values('821021_2016-01-01','821021','8','KOREA SOUTH-LGT MOBILE','MOBILE',to_date('2016-01-01','YYYY-MM-DD HH24:MI:SS'),to_date('2016-12-01','YYYY-MM-DD HH24:MI:SS'));</v>
      </c>
    </row>
    <row r="9236" spans="1:8">
      <c r="A9236" s="11" t="s">
        <v>25979</v>
      </c>
      <c r="B9236" s="11" t="s">
        <v>13334</v>
      </c>
      <c r="C9236" s="18">
        <v>8</v>
      </c>
      <c r="D9236" s="11" t="s">
        <v>13320</v>
      </c>
      <c r="E9236" s="11" t="s">
        <v>2190</v>
      </c>
      <c r="F9236" s="12" t="s">
        <v>30094</v>
      </c>
      <c r="G9236" s="12" t="s">
        <v>30095</v>
      </c>
      <c r="H9236" s="11" t="str">
        <f t="shared" si="144"/>
        <v>insert into BTRCOutgoingXRate (OID, prefix, outgoingRateBDT, operatorName, operatorType, effectiveFrom, effectiveTo) values('821022_2016-01-01','821022','8','KOREA SOUTH-LGT MOBILE','MOBILE',to_date('2016-01-01','YYYY-MM-DD HH24:MI:SS'),to_date('2016-12-01','YYYY-MM-DD HH24:MI:SS'));</v>
      </c>
    </row>
    <row r="9237" spans="1:8">
      <c r="A9237" s="11" t="s">
        <v>25980</v>
      </c>
      <c r="B9237" s="11" t="s">
        <v>13335</v>
      </c>
      <c r="C9237" s="18">
        <v>8</v>
      </c>
      <c r="D9237" s="11" t="s">
        <v>13320</v>
      </c>
      <c r="E9237" s="11" t="s">
        <v>2190</v>
      </c>
      <c r="F9237" s="12" t="s">
        <v>30094</v>
      </c>
      <c r="G9237" s="12" t="s">
        <v>30095</v>
      </c>
      <c r="H9237" s="11" t="str">
        <f t="shared" si="144"/>
        <v>insert into BTRCOutgoingXRate (OID, prefix, outgoingRateBDT, operatorName, operatorType, effectiveFrom, effectiveTo) values('821023_2016-01-01','821023','8','KOREA SOUTH-LGT MOBILE','MOBILE',to_date('2016-01-01','YYYY-MM-DD HH24:MI:SS'),to_date('2016-12-01','YYYY-MM-DD HH24:MI:SS'));</v>
      </c>
    </row>
    <row r="9238" spans="1:8">
      <c r="A9238" s="11" t="s">
        <v>25981</v>
      </c>
      <c r="B9238" s="11" t="s">
        <v>13336</v>
      </c>
      <c r="C9238" s="18">
        <v>8</v>
      </c>
      <c r="D9238" s="11" t="s">
        <v>13320</v>
      </c>
      <c r="E9238" s="11" t="s">
        <v>2190</v>
      </c>
      <c r="F9238" s="12" t="s">
        <v>30094</v>
      </c>
      <c r="G9238" s="12" t="s">
        <v>30095</v>
      </c>
      <c r="H9238" s="11" t="str">
        <f t="shared" si="144"/>
        <v>insert into BTRCOutgoingXRate (OID, prefix, outgoingRateBDT, operatorName, operatorType, effectiveFrom, effectiveTo) values('821024_2016-01-01','821024','8','KOREA SOUTH-LGT MOBILE','MOBILE',to_date('2016-01-01','YYYY-MM-DD HH24:MI:SS'),to_date('2016-12-01','YYYY-MM-DD HH24:MI:SS'));</v>
      </c>
    </row>
    <row r="9239" spans="1:8">
      <c r="A9239" s="11" t="s">
        <v>25982</v>
      </c>
      <c r="B9239" s="11" t="s">
        <v>13337</v>
      </c>
      <c r="C9239" s="18">
        <v>8</v>
      </c>
      <c r="D9239" s="11" t="s">
        <v>13320</v>
      </c>
      <c r="E9239" s="11" t="s">
        <v>2190</v>
      </c>
      <c r="F9239" s="12" t="s">
        <v>30094</v>
      </c>
      <c r="G9239" s="12" t="s">
        <v>30095</v>
      </c>
      <c r="H9239" s="11" t="str">
        <f t="shared" si="144"/>
        <v>insert into BTRCOutgoingXRate (OID, prefix, outgoingRateBDT, operatorName, operatorType, effectiveFrom, effectiveTo) values('821039_2016-01-01','821039','8','KOREA SOUTH-LGT MOBILE','MOBILE',to_date('2016-01-01','YYYY-MM-DD HH24:MI:SS'),to_date('2016-12-01','YYYY-MM-DD HH24:MI:SS'));</v>
      </c>
    </row>
    <row r="9240" spans="1:8">
      <c r="A9240" s="11" t="s">
        <v>25983</v>
      </c>
      <c r="B9240" s="11" t="s">
        <v>13338</v>
      </c>
      <c r="C9240" s="18">
        <v>8</v>
      </c>
      <c r="D9240" s="11" t="s">
        <v>13320</v>
      </c>
      <c r="E9240" s="11" t="s">
        <v>2190</v>
      </c>
      <c r="F9240" s="12" t="s">
        <v>30094</v>
      </c>
      <c r="G9240" s="12" t="s">
        <v>30095</v>
      </c>
      <c r="H9240" s="11" t="str">
        <f t="shared" si="144"/>
        <v>insert into BTRCOutgoingXRate (OID, prefix, outgoingRateBDT, operatorName, operatorType, effectiveFrom, effectiveTo) values('821055_2016-01-01','821055','8','KOREA SOUTH-LGT MOBILE','MOBILE',to_date('2016-01-01','YYYY-MM-DD HH24:MI:SS'),to_date('2016-12-01','YYYY-MM-DD HH24:MI:SS'));</v>
      </c>
    </row>
    <row r="9241" spans="1:8">
      <c r="A9241" s="11" t="s">
        <v>25984</v>
      </c>
      <c r="B9241" s="11" t="s">
        <v>13339</v>
      </c>
      <c r="C9241" s="18">
        <v>8</v>
      </c>
      <c r="D9241" s="11" t="s">
        <v>13320</v>
      </c>
      <c r="E9241" s="11" t="s">
        <v>2190</v>
      </c>
      <c r="F9241" s="12" t="s">
        <v>30094</v>
      </c>
      <c r="G9241" s="12" t="s">
        <v>30095</v>
      </c>
      <c r="H9241" s="11" t="str">
        <f t="shared" si="144"/>
        <v>insert into BTRCOutgoingXRate (OID, prefix, outgoingRateBDT, operatorName, operatorType, effectiveFrom, effectiveTo) values('821056_2016-01-01','821056','8','KOREA SOUTH-LGT MOBILE','MOBILE',to_date('2016-01-01','YYYY-MM-DD HH24:MI:SS'),to_date('2016-12-01','YYYY-MM-DD HH24:MI:SS'));</v>
      </c>
    </row>
    <row r="9242" spans="1:8">
      <c r="A9242" s="11" t="s">
        <v>25985</v>
      </c>
      <c r="B9242" s="11" t="s">
        <v>13340</v>
      </c>
      <c r="C9242" s="18">
        <v>8</v>
      </c>
      <c r="D9242" s="11" t="s">
        <v>13341</v>
      </c>
      <c r="E9242" s="11" t="s">
        <v>2190</v>
      </c>
      <c r="F9242" s="12" t="s">
        <v>30094</v>
      </c>
      <c r="G9242" s="12" t="s">
        <v>30095</v>
      </c>
      <c r="H9242" s="11" t="str">
        <f t="shared" si="144"/>
        <v>insert into BTRCOutgoingXRate (OID, prefix, outgoingRateBDT, operatorName, operatorType, effectiveFrom, effectiveTo) values('8216_2016-01-01','8216','8','KOREA SOUTH-KTF MOBILE','MOBILE',to_date('2016-01-01','YYYY-MM-DD HH24:MI:SS'),to_date('2016-12-01','YYYY-MM-DD HH24:MI:SS'));</v>
      </c>
    </row>
    <row r="9243" spans="1:8">
      <c r="A9243" s="11" t="s">
        <v>25986</v>
      </c>
      <c r="B9243" s="11" t="s">
        <v>13342</v>
      </c>
      <c r="C9243" s="18">
        <v>8</v>
      </c>
      <c r="D9243" s="11" t="s">
        <v>13341</v>
      </c>
      <c r="E9243" s="11" t="s">
        <v>2190</v>
      </c>
      <c r="F9243" s="12" t="s">
        <v>30094</v>
      </c>
      <c r="G9243" s="12" t="s">
        <v>30095</v>
      </c>
      <c r="H9243" s="11" t="str">
        <f t="shared" si="144"/>
        <v>insert into BTRCOutgoingXRate (OID, prefix, outgoingRateBDT, operatorName, operatorType, effectiveFrom, effectiveTo) values('8218_2016-01-01','8218','8','KOREA SOUTH-KTF MOBILE','MOBILE',to_date('2016-01-01','YYYY-MM-DD HH24:MI:SS'),to_date('2016-12-01','YYYY-MM-DD HH24:MI:SS'));</v>
      </c>
    </row>
    <row r="9244" spans="1:8">
      <c r="A9244" s="11" t="s">
        <v>25987</v>
      </c>
      <c r="B9244" s="11" t="s">
        <v>13343</v>
      </c>
      <c r="C9244" s="18">
        <v>8</v>
      </c>
      <c r="D9244" s="11" t="s">
        <v>13341</v>
      </c>
      <c r="E9244" s="11" t="s">
        <v>2190</v>
      </c>
      <c r="F9244" s="12" t="s">
        <v>30094</v>
      </c>
      <c r="G9244" s="12" t="s">
        <v>30095</v>
      </c>
      <c r="H9244" s="11" t="str">
        <f t="shared" si="144"/>
        <v>insert into BTRCOutgoingXRate (OID, prefix, outgoingRateBDT, operatorName, operatorType, effectiveFrom, effectiveTo) values('821025_2016-01-01','821025','8','KOREA SOUTH-KTF MOBILE','MOBILE',to_date('2016-01-01','YYYY-MM-DD HH24:MI:SS'),to_date('2016-12-01','YYYY-MM-DD HH24:MI:SS'));</v>
      </c>
    </row>
    <row r="9245" spans="1:8">
      <c r="A9245" s="11" t="s">
        <v>25988</v>
      </c>
      <c r="B9245" s="11" t="s">
        <v>13344</v>
      </c>
      <c r="C9245" s="18">
        <v>8</v>
      </c>
      <c r="D9245" s="11" t="s">
        <v>13341</v>
      </c>
      <c r="E9245" s="11" t="s">
        <v>2190</v>
      </c>
      <c r="F9245" s="12" t="s">
        <v>30094</v>
      </c>
      <c r="G9245" s="12" t="s">
        <v>30095</v>
      </c>
      <c r="H9245" s="11" t="str">
        <f t="shared" si="144"/>
        <v>insert into BTRCOutgoingXRate (OID, prefix, outgoingRateBDT, operatorName, operatorType, effectiveFrom, effectiveTo) values('821026_2016-01-01','821026','8','KOREA SOUTH-KTF MOBILE','MOBILE',to_date('2016-01-01','YYYY-MM-DD HH24:MI:SS'),to_date('2016-12-01','YYYY-MM-DD HH24:MI:SS'));</v>
      </c>
    </row>
    <row r="9246" spans="1:8">
      <c r="A9246" s="11" t="s">
        <v>25989</v>
      </c>
      <c r="B9246" s="11" t="s">
        <v>13345</v>
      </c>
      <c r="C9246" s="18">
        <v>8</v>
      </c>
      <c r="D9246" s="11" t="s">
        <v>13341</v>
      </c>
      <c r="E9246" s="11" t="s">
        <v>2190</v>
      </c>
      <c r="F9246" s="12" t="s">
        <v>30094</v>
      </c>
      <c r="G9246" s="12" t="s">
        <v>30095</v>
      </c>
      <c r="H9246" s="11" t="str">
        <f t="shared" si="144"/>
        <v>insert into BTRCOutgoingXRate (OID, prefix, outgoingRateBDT, operatorName, operatorType, effectiveFrom, effectiveTo) values('821027_2016-01-01','821027','8','KOREA SOUTH-KTF MOBILE','MOBILE',to_date('2016-01-01','YYYY-MM-DD HH24:MI:SS'),to_date('2016-12-01','YYYY-MM-DD HH24:MI:SS'));</v>
      </c>
    </row>
    <row r="9247" spans="1:8">
      <c r="A9247" s="11" t="s">
        <v>25990</v>
      </c>
      <c r="B9247" s="11" t="s">
        <v>13346</v>
      </c>
      <c r="C9247" s="18">
        <v>8</v>
      </c>
      <c r="D9247" s="11" t="s">
        <v>13341</v>
      </c>
      <c r="E9247" s="11" t="s">
        <v>2190</v>
      </c>
      <c r="F9247" s="12" t="s">
        <v>30094</v>
      </c>
      <c r="G9247" s="12" t="s">
        <v>30095</v>
      </c>
      <c r="H9247" s="11" t="str">
        <f t="shared" si="144"/>
        <v>insert into BTRCOutgoingXRate (OID, prefix, outgoingRateBDT, operatorName, operatorType, effectiveFrom, effectiveTo) values('821028_2016-01-01','821028','8','KOREA SOUTH-KTF MOBILE','MOBILE',to_date('2016-01-01','YYYY-MM-DD HH24:MI:SS'),to_date('2016-12-01','YYYY-MM-DD HH24:MI:SS'));</v>
      </c>
    </row>
    <row r="9248" spans="1:8">
      <c r="A9248" s="11" t="s">
        <v>25991</v>
      </c>
      <c r="B9248" s="11" t="s">
        <v>13347</v>
      </c>
      <c r="C9248" s="18">
        <v>8</v>
      </c>
      <c r="D9248" s="11" t="s">
        <v>13341</v>
      </c>
      <c r="E9248" s="11" t="s">
        <v>2190</v>
      </c>
      <c r="F9248" s="12" t="s">
        <v>30094</v>
      </c>
      <c r="G9248" s="12" t="s">
        <v>30095</v>
      </c>
      <c r="H9248" s="11" t="str">
        <f t="shared" si="144"/>
        <v>insert into BTRCOutgoingXRate (OID, prefix, outgoingRateBDT, operatorName, operatorType, effectiveFrom, effectiveTo) values('821029_2016-01-01','821029','8','KOREA SOUTH-KTF MOBILE','MOBILE',to_date('2016-01-01','YYYY-MM-DD HH24:MI:SS'),to_date('2016-12-01','YYYY-MM-DD HH24:MI:SS'));</v>
      </c>
    </row>
    <row r="9249" spans="1:8">
      <c r="A9249" s="11" t="s">
        <v>25992</v>
      </c>
      <c r="B9249" s="11" t="s">
        <v>13348</v>
      </c>
      <c r="C9249" s="18">
        <v>16</v>
      </c>
      <c r="D9249" s="11" t="s">
        <v>13349</v>
      </c>
      <c r="E9249" s="11" t="s">
        <v>2190</v>
      </c>
      <c r="F9249" s="12" t="s">
        <v>30094</v>
      </c>
      <c r="G9249" s="12" t="s">
        <v>30095</v>
      </c>
      <c r="H9249" s="11" t="str">
        <f t="shared" si="144"/>
        <v>insert into BTRCOutgoingXRate (OID, prefix, outgoingRateBDT, operatorName, operatorType, effectiveFrom, effectiveTo) values('4475593_2016-01-01','4475593','16','Globecom International Limited','MOBILE',to_date('2016-01-01','YYYY-MM-DD HH24:MI:SS'),to_date('2016-12-01','YYYY-MM-DD HH24:MI:SS'));</v>
      </c>
    </row>
    <row r="9250" spans="1:8">
      <c r="A9250" s="11" t="s">
        <v>25993</v>
      </c>
      <c r="B9250" s="11" t="s">
        <v>13350</v>
      </c>
      <c r="C9250" s="18">
        <v>16</v>
      </c>
      <c r="D9250" s="11" t="s">
        <v>13351</v>
      </c>
      <c r="E9250" s="11" t="s">
        <v>2190</v>
      </c>
      <c r="F9250" s="12" t="s">
        <v>30094</v>
      </c>
      <c r="G9250" s="12" t="s">
        <v>30095</v>
      </c>
      <c r="H9250" s="11" t="str">
        <f t="shared" si="144"/>
        <v>insert into BTRCOutgoingXRate (OID, prefix, outgoingRateBDT, operatorName, operatorType, effectiveFrom, effectiveTo) values('4474_2016-01-01','4474','16','UNITED KINGDOM MOBILE BT','MOBILE',to_date('2016-01-01','YYYY-MM-DD HH24:MI:SS'),to_date('2016-12-01','YYYY-MM-DD HH24:MI:SS'));</v>
      </c>
    </row>
    <row r="9251" spans="1:8">
      <c r="A9251" s="11" t="s">
        <v>25994</v>
      </c>
      <c r="B9251" s="11" t="s">
        <v>13352</v>
      </c>
      <c r="C9251" s="18">
        <v>16</v>
      </c>
      <c r="D9251" s="11" t="s">
        <v>13351</v>
      </c>
      <c r="E9251" s="11" t="s">
        <v>2190</v>
      </c>
      <c r="F9251" s="12" t="s">
        <v>30094</v>
      </c>
      <c r="G9251" s="12" t="s">
        <v>30095</v>
      </c>
      <c r="H9251" s="11" t="str">
        <f t="shared" si="144"/>
        <v>insert into BTRCOutgoingXRate (OID, prefix, outgoingRateBDT, operatorName, operatorType, effectiveFrom, effectiveTo) values('44757_2016-01-01','44757','16','UNITED KINGDOM MOBILE BT','MOBILE',to_date('2016-01-01','YYYY-MM-DD HH24:MI:SS'),to_date('2016-12-01','YYYY-MM-DD HH24:MI:SS'));</v>
      </c>
    </row>
    <row r="9252" spans="1:8">
      <c r="A9252" s="11" t="s">
        <v>25995</v>
      </c>
      <c r="B9252" s="11" t="s">
        <v>13353</v>
      </c>
      <c r="C9252" s="18">
        <v>16</v>
      </c>
      <c r="D9252" s="11" t="s">
        <v>13351</v>
      </c>
      <c r="E9252" s="11" t="s">
        <v>2190</v>
      </c>
      <c r="F9252" s="12" t="s">
        <v>30094</v>
      </c>
      <c r="G9252" s="12" t="s">
        <v>30095</v>
      </c>
      <c r="H9252" s="11" t="str">
        <f t="shared" si="144"/>
        <v>insert into BTRCOutgoingXRate (OID, prefix, outgoingRateBDT, operatorName, operatorType, effectiveFrom, effectiveTo) values('447558_2016-01-01','447558','16','UNITED KINGDOM MOBILE BT','MOBILE',to_date('2016-01-01','YYYY-MM-DD HH24:MI:SS'),to_date('2016-12-01','YYYY-MM-DD HH24:MI:SS'));</v>
      </c>
    </row>
    <row r="9253" spans="1:8">
      <c r="A9253" s="11" t="s">
        <v>25996</v>
      </c>
      <c r="B9253" s="11" t="s">
        <v>13354</v>
      </c>
      <c r="C9253" s="18">
        <v>16</v>
      </c>
      <c r="D9253" s="11" t="s">
        <v>13351</v>
      </c>
      <c r="E9253" s="11" t="s">
        <v>2190</v>
      </c>
      <c r="F9253" s="12" t="s">
        <v>30094</v>
      </c>
      <c r="G9253" s="12" t="s">
        <v>30095</v>
      </c>
      <c r="H9253" s="11" t="str">
        <f t="shared" si="144"/>
        <v>insert into BTRCOutgoingXRate (OID, prefix, outgoingRateBDT, operatorName, operatorType, effectiveFrom, effectiveTo) values('447559_2016-01-01','447559','16','UNITED KINGDOM MOBILE BT','MOBILE',to_date('2016-01-01','YYYY-MM-DD HH24:MI:SS'),to_date('2016-12-01','YYYY-MM-DD HH24:MI:SS'));</v>
      </c>
    </row>
    <row r="9254" spans="1:8">
      <c r="A9254" s="11" t="s">
        <v>25997</v>
      </c>
      <c r="B9254" s="11" t="s">
        <v>13355</v>
      </c>
      <c r="C9254" s="18">
        <v>16</v>
      </c>
      <c r="D9254" s="11" t="s">
        <v>13351</v>
      </c>
      <c r="E9254" s="11" t="s">
        <v>2190</v>
      </c>
      <c r="F9254" s="12" t="s">
        <v>30094</v>
      </c>
      <c r="G9254" s="12" t="s">
        <v>30095</v>
      </c>
      <c r="H9254" s="11" t="str">
        <f t="shared" si="144"/>
        <v>insert into BTRCOutgoingXRate (OID, prefix, outgoingRateBDT, operatorName, operatorType, effectiveFrom, effectiveTo) values('447589_2016-01-01','447589','16','UNITED KINGDOM MOBILE BT','MOBILE',to_date('2016-01-01','YYYY-MM-DD HH24:MI:SS'),to_date('2016-12-01','YYYY-MM-DD HH24:MI:SS'));</v>
      </c>
    </row>
    <row r="9255" spans="1:8">
      <c r="A9255" s="11" t="s">
        <v>25998</v>
      </c>
      <c r="B9255" s="11" t="s">
        <v>13356</v>
      </c>
      <c r="C9255" s="18">
        <v>16</v>
      </c>
      <c r="D9255" s="11" t="s">
        <v>13351</v>
      </c>
      <c r="E9255" s="11" t="s">
        <v>2190</v>
      </c>
      <c r="F9255" s="12" t="s">
        <v>30094</v>
      </c>
      <c r="G9255" s="12" t="s">
        <v>30095</v>
      </c>
      <c r="H9255" s="11" t="str">
        <f t="shared" si="144"/>
        <v>insert into BTRCOutgoingXRate (OID, prefix, outgoingRateBDT, operatorName, operatorType, effectiveFrom, effectiveTo) values('447991_2016-01-01','447991','16','UNITED KINGDOM MOBILE BT','MOBILE',to_date('2016-01-01','YYYY-MM-DD HH24:MI:SS'),to_date('2016-12-01','YYYY-MM-DD HH24:MI:SS'));</v>
      </c>
    </row>
    <row r="9256" spans="1:8">
      <c r="A9256" s="11" t="s">
        <v>25999</v>
      </c>
      <c r="B9256" s="11" t="s">
        <v>13357</v>
      </c>
      <c r="C9256" s="18">
        <v>16</v>
      </c>
      <c r="D9256" s="11" t="s">
        <v>13351</v>
      </c>
      <c r="E9256" s="11" t="s">
        <v>2190</v>
      </c>
      <c r="F9256" s="12" t="s">
        <v>30094</v>
      </c>
      <c r="G9256" s="12" t="s">
        <v>30095</v>
      </c>
      <c r="H9256" s="11" t="str">
        <f t="shared" si="144"/>
        <v>insert into BTRCOutgoingXRate (OID, prefix, outgoingRateBDT, operatorName, operatorType, effectiveFrom, effectiveTo) values('447992_2016-01-01','447992','16','UNITED KINGDOM MOBILE BT','MOBILE',to_date('2016-01-01','YYYY-MM-DD HH24:MI:SS'),to_date('2016-12-01','YYYY-MM-DD HH24:MI:SS'));</v>
      </c>
    </row>
    <row r="9257" spans="1:8">
      <c r="A9257" s="11" t="s">
        <v>26000</v>
      </c>
      <c r="B9257" s="11" t="s">
        <v>13358</v>
      </c>
      <c r="C9257" s="18">
        <v>16</v>
      </c>
      <c r="D9257" s="11" t="s">
        <v>13351</v>
      </c>
      <c r="E9257" s="11" t="s">
        <v>2190</v>
      </c>
      <c r="F9257" s="12" t="s">
        <v>30094</v>
      </c>
      <c r="G9257" s="12" t="s">
        <v>30095</v>
      </c>
      <c r="H9257" s="11" t="str">
        <f t="shared" si="144"/>
        <v>insert into BTRCOutgoingXRate (OID, prefix, outgoingRateBDT, operatorName, operatorType, effectiveFrom, effectiveTo) values('447993_2016-01-01','447993','16','UNITED KINGDOM MOBILE BT','MOBILE',to_date('2016-01-01','YYYY-MM-DD HH24:MI:SS'),to_date('2016-12-01','YYYY-MM-DD HH24:MI:SS'));</v>
      </c>
    </row>
    <row r="9258" spans="1:8">
      <c r="A9258" s="11" t="s">
        <v>26001</v>
      </c>
      <c r="B9258" s="11" t="s">
        <v>13359</v>
      </c>
      <c r="C9258" s="18">
        <v>16</v>
      </c>
      <c r="D9258" s="11" t="s">
        <v>13351</v>
      </c>
      <c r="E9258" s="11" t="s">
        <v>2190</v>
      </c>
      <c r="F9258" s="12" t="s">
        <v>30094</v>
      </c>
      <c r="G9258" s="12" t="s">
        <v>30095</v>
      </c>
      <c r="H9258" s="11" t="str">
        <f t="shared" si="144"/>
        <v>insert into BTRCOutgoingXRate (OID, prefix, outgoingRateBDT, operatorName, operatorType, effectiveFrom, effectiveTo) values('447994_2016-01-01','447994','16','UNITED KINGDOM MOBILE BT','MOBILE',to_date('2016-01-01','YYYY-MM-DD HH24:MI:SS'),to_date('2016-12-01','YYYY-MM-DD HH24:MI:SS'));</v>
      </c>
    </row>
    <row r="9259" spans="1:8">
      <c r="A9259" s="11" t="s">
        <v>26002</v>
      </c>
      <c r="B9259" s="11" t="s">
        <v>13360</v>
      </c>
      <c r="C9259" s="18">
        <v>16</v>
      </c>
      <c r="D9259" s="11" t="s">
        <v>13361</v>
      </c>
      <c r="E9259" s="11" t="s">
        <v>2190</v>
      </c>
      <c r="F9259" s="12" t="s">
        <v>30094</v>
      </c>
      <c r="G9259" s="12" t="s">
        <v>30095</v>
      </c>
      <c r="H9259" s="11" t="str">
        <f t="shared" si="144"/>
        <v>insert into BTRCOutgoingXRate (OID, prefix, outgoingRateBDT, operatorName, operatorType, effectiveFrom, effectiveTo) values('4478936_2016-01-01','4478936','16','UNITED KINGDOM - MOBILE (O2)','MOBILE',to_date('2016-01-01','YYYY-MM-DD HH24:MI:SS'),to_date('2016-12-01','YYYY-MM-DD HH24:MI:SS'));</v>
      </c>
    </row>
    <row r="9260" spans="1:8">
      <c r="A9260" s="11" t="s">
        <v>26003</v>
      </c>
      <c r="B9260" s="11" t="s">
        <v>13362</v>
      </c>
      <c r="C9260" s="18">
        <v>16</v>
      </c>
      <c r="D9260" s="11" t="s">
        <v>13361</v>
      </c>
      <c r="E9260" s="11" t="s">
        <v>2190</v>
      </c>
      <c r="F9260" s="12" t="s">
        <v>30094</v>
      </c>
      <c r="G9260" s="12" t="s">
        <v>30095</v>
      </c>
      <c r="H9260" s="11" t="str">
        <f t="shared" si="144"/>
        <v>insert into BTRCOutgoingXRate (OID, prefix, outgoingRateBDT, operatorName, operatorType, effectiveFrom, effectiveTo) values('4478935_2016-01-01','4478935','16','UNITED KINGDOM - MOBILE (O2)','MOBILE',to_date('2016-01-01','YYYY-MM-DD HH24:MI:SS'),to_date('2016-12-01','YYYY-MM-DD HH24:MI:SS'));</v>
      </c>
    </row>
    <row r="9261" spans="1:8">
      <c r="A9261" s="11" t="s">
        <v>26004</v>
      </c>
      <c r="B9261" s="11" t="s">
        <v>13363</v>
      </c>
      <c r="C9261" s="18">
        <v>16</v>
      </c>
      <c r="D9261" s="11" t="s">
        <v>13361</v>
      </c>
      <c r="E9261" s="11" t="s">
        <v>2190</v>
      </c>
      <c r="F9261" s="12" t="s">
        <v>30094</v>
      </c>
      <c r="G9261" s="12" t="s">
        <v>30095</v>
      </c>
      <c r="H9261" s="11" t="str">
        <f t="shared" si="144"/>
        <v>insert into BTRCOutgoingXRate (OID, prefix, outgoingRateBDT, operatorName, operatorType, effectiveFrom, effectiveTo) values('4478934_2016-01-01','4478934','16','UNITED KINGDOM - MOBILE (O2)','MOBILE',to_date('2016-01-01','YYYY-MM-DD HH24:MI:SS'),to_date('2016-12-01','YYYY-MM-DD HH24:MI:SS'));</v>
      </c>
    </row>
    <row r="9262" spans="1:8">
      <c r="A9262" s="11" t="s">
        <v>26005</v>
      </c>
      <c r="B9262" s="11" t="s">
        <v>13364</v>
      </c>
      <c r="C9262" s="18">
        <v>16</v>
      </c>
      <c r="D9262" s="11" t="s">
        <v>13361</v>
      </c>
      <c r="E9262" s="11" t="s">
        <v>2190</v>
      </c>
      <c r="F9262" s="12" t="s">
        <v>30094</v>
      </c>
      <c r="G9262" s="12" t="s">
        <v>30095</v>
      </c>
      <c r="H9262" s="11" t="str">
        <f t="shared" si="144"/>
        <v>insert into BTRCOutgoingXRate (OID, prefix, outgoingRateBDT, operatorName, operatorType, effectiveFrom, effectiveTo) values('447749_2016-01-01','447749','16','UNITED KINGDOM - MOBILE (O2)','MOBILE',to_date('2016-01-01','YYYY-MM-DD HH24:MI:SS'),to_date('2016-12-01','YYYY-MM-DD HH24:MI:SS'));</v>
      </c>
    </row>
    <row r="9263" spans="1:8">
      <c r="A9263" s="11" t="s">
        <v>26006</v>
      </c>
      <c r="B9263" s="11" t="s">
        <v>13365</v>
      </c>
      <c r="C9263" s="18">
        <v>16</v>
      </c>
      <c r="D9263" s="11" t="s">
        <v>13361</v>
      </c>
      <c r="E9263" s="11" t="s">
        <v>2190</v>
      </c>
      <c r="F9263" s="12" t="s">
        <v>30094</v>
      </c>
      <c r="G9263" s="12" t="s">
        <v>30095</v>
      </c>
      <c r="H9263" s="11" t="str">
        <f t="shared" si="144"/>
        <v>insert into BTRCOutgoingXRate (OID, prefix, outgoingRateBDT, operatorName, operatorType, effectiveFrom, effectiveTo) values('447746_2016-01-01','447746','16','UNITED KINGDOM - MOBILE (O2)','MOBILE',to_date('2016-01-01','YYYY-MM-DD HH24:MI:SS'),to_date('2016-12-01','YYYY-MM-DD HH24:MI:SS'));</v>
      </c>
    </row>
    <row r="9264" spans="1:8">
      <c r="A9264" s="11" t="s">
        <v>26007</v>
      </c>
      <c r="B9264" s="11" t="s">
        <v>13366</v>
      </c>
      <c r="C9264" s="18">
        <v>16</v>
      </c>
      <c r="D9264" s="11" t="s">
        <v>13361</v>
      </c>
      <c r="E9264" s="11" t="s">
        <v>2190</v>
      </c>
      <c r="F9264" s="12" t="s">
        <v>30094</v>
      </c>
      <c r="G9264" s="12" t="s">
        <v>30095</v>
      </c>
      <c r="H9264" s="11" t="str">
        <f t="shared" si="144"/>
        <v>insert into BTRCOutgoingXRate (OID, prefix, outgoingRateBDT, operatorName, operatorType, effectiveFrom, effectiveTo) values('447745_2016-01-01','447745','16','UNITED KINGDOM - MOBILE (O2)','MOBILE',to_date('2016-01-01','YYYY-MM-DD HH24:MI:SS'),to_date('2016-12-01','YYYY-MM-DD HH24:MI:SS'));</v>
      </c>
    </row>
    <row r="9265" spans="1:8">
      <c r="A9265" s="11" t="s">
        <v>26008</v>
      </c>
      <c r="B9265" s="11" t="s">
        <v>13367</v>
      </c>
      <c r="C9265" s="18">
        <v>16</v>
      </c>
      <c r="D9265" s="11" t="s">
        <v>13361</v>
      </c>
      <c r="E9265" s="11" t="s">
        <v>2190</v>
      </c>
      <c r="F9265" s="12" t="s">
        <v>30094</v>
      </c>
      <c r="G9265" s="12" t="s">
        <v>30095</v>
      </c>
      <c r="H9265" s="11" t="str">
        <f t="shared" si="144"/>
        <v>insert into BTRCOutgoingXRate (OID, prefix, outgoingRateBDT, operatorName, operatorType, effectiveFrom, effectiveTo) values('447743_2016-01-01','447743','16','UNITED KINGDOM - MOBILE (O2)','MOBILE',to_date('2016-01-01','YYYY-MM-DD HH24:MI:SS'),to_date('2016-12-01','YYYY-MM-DD HH24:MI:SS'));</v>
      </c>
    </row>
    <row r="9266" spans="1:8">
      <c r="A9266" s="11" t="s">
        <v>26009</v>
      </c>
      <c r="B9266" s="11" t="s">
        <v>13368</v>
      </c>
      <c r="C9266" s="18">
        <v>16</v>
      </c>
      <c r="D9266" s="11" t="s">
        <v>13361</v>
      </c>
      <c r="E9266" s="11" t="s">
        <v>2190</v>
      </c>
      <c r="F9266" s="12" t="s">
        <v>30094</v>
      </c>
      <c r="G9266" s="12" t="s">
        <v>30095</v>
      </c>
      <c r="H9266" s="11" t="str">
        <f t="shared" si="144"/>
        <v>insert into BTRCOutgoingXRate (OID, prefix, outgoingRateBDT, operatorName, operatorType, effectiveFrom, effectiveTo) values('447742_2016-01-01','447742','16','UNITED KINGDOM - MOBILE (O2)','MOBILE',to_date('2016-01-01','YYYY-MM-DD HH24:MI:SS'),to_date('2016-12-01','YYYY-MM-DD HH24:MI:SS'));</v>
      </c>
    </row>
    <row r="9267" spans="1:8">
      <c r="A9267" s="11" t="s">
        <v>26010</v>
      </c>
      <c r="B9267" s="11" t="s">
        <v>13369</v>
      </c>
      <c r="C9267" s="18">
        <v>16</v>
      </c>
      <c r="D9267" s="11" t="s">
        <v>13361</v>
      </c>
      <c r="E9267" s="11" t="s">
        <v>2190</v>
      </c>
      <c r="F9267" s="12" t="s">
        <v>30094</v>
      </c>
      <c r="G9267" s="12" t="s">
        <v>30095</v>
      </c>
      <c r="H9267" s="11" t="str">
        <f t="shared" si="144"/>
        <v>insert into BTRCOutgoingXRate (OID, prefix, outgoingRateBDT, operatorName, operatorType, effectiveFrom, effectiveTo) values('447740_2016-01-01','447740','16','UNITED KINGDOM - MOBILE (O2)','MOBILE',to_date('2016-01-01','YYYY-MM-DD HH24:MI:SS'),to_date('2016-12-01','YYYY-MM-DD HH24:MI:SS'));</v>
      </c>
    </row>
    <row r="9268" spans="1:8">
      <c r="A9268" s="11" t="s">
        <v>26011</v>
      </c>
      <c r="B9268" s="11" t="s">
        <v>13370</v>
      </c>
      <c r="C9268" s="18">
        <v>16</v>
      </c>
      <c r="D9268" s="11" t="s">
        <v>13361</v>
      </c>
      <c r="E9268" s="11" t="s">
        <v>2190</v>
      </c>
      <c r="F9268" s="12" t="s">
        <v>30094</v>
      </c>
      <c r="G9268" s="12" t="s">
        <v>30095</v>
      </c>
      <c r="H9268" s="11" t="str">
        <f t="shared" si="144"/>
        <v>insert into BTRCOutgoingXRate (OID, prefix, outgoingRateBDT, operatorName, operatorType, effectiveFrom, effectiveTo) values('447759_2016-01-01','447759','16','UNITED KINGDOM - MOBILE (O2)','MOBILE',to_date('2016-01-01','YYYY-MM-DD HH24:MI:SS'),to_date('2016-12-01','YYYY-MM-DD HH24:MI:SS'));</v>
      </c>
    </row>
    <row r="9269" spans="1:8">
      <c r="A9269" s="11" t="s">
        <v>26012</v>
      </c>
      <c r="B9269" s="11" t="s">
        <v>13371</v>
      </c>
      <c r="C9269" s="18">
        <v>16</v>
      </c>
      <c r="D9269" s="11" t="s">
        <v>13361</v>
      </c>
      <c r="E9269" s="11" t="s">
        <v>2190</v>
      </c>
      <c r="F9269" s="12" t="s">
        <v>30094</v>
      </c>
      <c r="G9269" s="12" t="s">
        <v>30095</v>
      </c>
      <c r="H9269" s="11" t="str">
        <f t="shared" si="144"/>
        <v>insert into BTRCOutgoingXRate (OID, prefix, outgoingRateBDT, operatorName, operatorType, effectiveFrom, effectiveTo) values('447756_2016-01-01','447756','16','UNITED KINGDOM - MOBILE (O2)','MOBILE',to_date('2016-01-01','YYYY-MM-DD HH24:MI:SS'),to_date('2016-12-01','YYYY-MM-DD HH24:MI:SS'));</v>
      </c>
    </row>
    <row r="9270" spans="1:8">
      <c r="A9270" s="11" t="s">
        <v>26013</v>
      </c>
      <c r="B9270" s="11" t="s">
        <v>13372</v>
      </c>
      <c r="C9270" s="18">
        <v>16</v>
      </c>
      <c r="D9270" s="11" t="s">
        <v>13361</v>
      </c>
      <c r="E9270" s="11" t="s">
        <v>2190</v>
      </c>
      <c r="F9270" s="12" t="s">
        <v>30094</v>
      </c>
      <c r="G9270" s="12" t="s">
        <v>30095</v>
      </c>
      <c r="H9270" s="11" t="str">
        <f t="shared" si="144"/>
        <v>insert into BTRCOutgoingXRate (OID, prefix, outgoingRateBDT, operatorName, operatorType, effectiveFrom, effectiveTo) values('447754_2016-01-01','447754','16','UNITED KINGDOM - MOBILE (O2)','MOBILE',to_date('2016-01-01','YYYY-MM-DD HH24:MI:SS'),to_date('2016-12-01','YYYY-MM-DD HH24:MI:SS'));</v>
      </c>
    </row>
    <row r="9271" spans="1:8">
      <c r="A9271" s="11" t="s">
        <v>26014</v>
      </c>
      <c r="B9271" s="11" t="s">
        <v>13373</v>
      </c>
      <c r="C9271" s="18">
        <v>16</v>
      </c>
      <c r="D9271" s="11" t="s">
        <v>13361</v>
      </c>
      <c r="E9271" s="11" t="s">
        <v>2190</v>
      </c>
      <c r="F9271" s="12" t="s">
        <v>30094</v>
      </c>
      <c r="G9271" s="12" t="s">
        <v>30095</v>
      </c>
      <c r="H9271" s="11" t="str">
        <f t="shared" si="144"/>
        <v>insert into BTRCOutgoingXRate (OID, prefix, outgoingRateBDT, operatorName, operatorType, effectiveFrom, effectiveTo) values('447753_2016-01-01','447753','16','UNITED KINGDOM - MOBILE (O2)','MOBILE',to_date('2016-01-01','YYYY-MM-DD HH24:MI:SS'),to_date('2016-12-01','YYYY-MM-DD HH24:MI:SS'));</v>
      </c>
    </row>
    <row r="9272" spans="1:8">
      <c r="A9272" s="11" t="s">
        <v>26015</v>
      </c>
      <c r="B9272" s="11" t="s">
        <v>13374</v>
      </c>
      <c r="C9272" s="18">
        <v>16</v>
      </c>
      <c r="D9272" s="11" t="s">
        <v>13361</v>
      </c>
      <c r="E9272" s="11" t="s">
        <v>2190</v>
      </c>
      <c r="F9272" s="12" t="s">
        <v>30094</v>
      </c>
      <c r="G9272" s="12" t="s">
        <v>30095</v>
      </c>
      <c r="H9272" s="11" t="str">
        <f t="shared" si="144"/>
        <v>insert into BTRCOutgoingXRate (OID, prefix, outgoingRateBDT, operatorName, operatorType, effectiveFrom, effectiveTo) values('447752_2016-01-01','447752','16','UNITED KINGDOM - MOBILE (O2)','MOBILE',to_date('2016-01-01','YYYY-MM-DD HH24:MI:SS'),to_date('2016-12-01','YYYY-MM-DD HH24:MI:SS'));</v>
      </c>
    </row>
    <row r="9273" spans="1:8">
      <c r="A9273" s="11" t="s">
        <v>26016</v>
      </c>
      <c r="B9273" s="11" t="s">
        <v>13375</v>
      </c>
      <c r="C9273" s="18">
        <v>16</v>
      </c>
      <c r="D9273" s="11" t="s">
        <v>13361</v>
      </c>
      <c r="E9273" s="11" t="s">
        <v>2190</v>
      </c>
      <c r="F9273" s="12" t="s">
        <v>30094</v>
      </c>
      <c r="G9273" s="12" t="s">
        <v>30095</v>
      </c>
      <c r="H9273" s="11" t="str">
        <f t="shared" si="144"/>
        <v>insert into BTRCOutgoingXRate (OID, prefix, outgoingRateBDT, operatorName, operatorType, effectiveFrom, effectiveTo) values('447751_2016-01-01','447751','16','UNITED KINGDOM - MOBILE (O2)','MOBILE',to_date('2016-01-01','YYYY-MM-DD HH24:MI:SS'),to_date('2016-12-01','YYYY-MM-DD HH24:MI:SS'));</v>
      </c>
    </row>
    <row r="9274" spans="1:8">
      <c r="A9274" s="11" t="s">
        <v>26017</v>
      </c>
      <c r="B9274" s="11" t="s">
        <v>13376</v>
      </c>
      <c r="C9274" s="18">
        <v>16</v>
      </c>
      <c r="D9274" s="11" t="s">
        <v>13361</v>
      </c>
      <c r="E9274" s="11" t="s">
        <v>2190</v>
      </c>
      <c r="F9274" s="12" t="s">
        <v>30094</v>
      </c>
      <c r="G9274" s="12" t="s">
        <v>30095</v>
      </c>
      <c r="H9274" s="11" t="str">
        <f t="shared" si="144"/>
        <v>insert into BTRCOutgoingXRate (OID, prefix, outgoingRateBDT, operatorName, operatorType, effectiveFrom, effectiveTo) values('447750_2016-01-01','447750','16','UNITED KINGDOM - MOBILE (O2)','MOBILE',to_date('2016-01-01','YYYY-MM-DD HH24:MI:SS'),to_date('2016-12-01','YYYY-MM-DD HH24:MI:SS'));</v>
      </c>
    </row>
    <row r="9275" spans="1:8">
      <c r="A9275" s="11" t="s">
        <v>26018</v>
      </c>
      <c r="B9275" s="11" t="s">
        <v>13377</v>
      </c>
      <c r="C9275" s="18">
        <v>16</v>
      </c>
      <c r="D9275" s="11" t="s">
        <v>13361</v>
      </c>
      <c r="E9275" s="11" t="s">
        <v>2190</v>
      </c>
      <c r="F9275" s="12" t="s">
        <v>30094</v>
      </c>
      <c r="G9275" s="12" t="s">
        <v>30095</v>
      </c>
      <c r="H9275" s="11" t="str">
        <f t="shared" si="144"/>
        <v>insert into BTRCOutgoingXRate (OID, prefix, outgoingRateBDT, operatorName, operatorType, effectiveFrom, effectiveTo) values('447764_2016-01-01','447764','16','UNITED KINGDOM - MOBILE (O2)','MOBILE',to_date('2016-01-01','YYYY-MM-DD HH24:MI:SS'),to_date('2016-12-01','YYYY-MM-DD HH24:MI:SS'));</v>
      </c>
    </row>
    <row r="9276" spans="1:8">
      <c r="A9276" s="11" t="s">
        <v>26019</v>
      </c>
      <c r="B9276" s="11" t="s">
        <v>13378</v>
      </c>
      <c r="C9276" s="18">
        <v>16</v>
      </c>
      <c r="D9276" s="11" t="s">
        <v>13361</v>
      </c>
      <c r="E9276" s="11" t="s">
        <v>2190</v>
      </c>
      <c r="F9276" s="12" t="s">
        <v>30094</v>
      </c>
      <c r="G9276" s="12" t="s">
        <v>30095</v>
      </c>
      <c r="H9276" s="11" t="str">
        <f t="shared" si="144"/>
        <v>insert into BTRCOutgoingXRate (OID, prefix, outgoingRateBDT, operatorName, operatorType, effectiveFrom, effectiveTo) values('447763_2016-01-01','447763','16','UNITED KINGDOM - MOBILE (O2)','MOBILE',to_date('2016-01-01','YYYY-MM-DD HH24:MI:SS'),to_date('2016-12-01','YYYY-MM-DD HH24:MI:SS'));</v>
      </c>
    </row>
    <row r="9277" spans="1:8">
      <c r="A9277" s="11" t="s">
        <v>26020</v>
      </c>
      <c r="B9277" s="11" t="s">
        <v>13379</v>
      </c>
      <c r="C9277" s="18">
        <v>16</v>
      </c>
      <c r="D9277" s="11" t="s">
        <v>13361</v>
      </c>
      <c r="E9277" s="11" t="s">
        <v>2190</v>
      </c>
      <c r="F9277" s="12" t="s">
        <v>30094</v>
      </c>
      <c r="G9277" s="12" t="s">
        <v>30095</v>
      </c>
      <c r="H9277" s="11" t="str">
        <f t="shared" si="144"/>
        <v>insert into BTRCOutgoingXRate (OID, prefix, outgoingRateBDT, operatorName, operatorType, effectiveFrom, effectiveTo) values('447762_2016-01-01','447762','16','UNITED KINGDOM - MOBILE (O2)','MOBILE',to_date('2016-01-01','YYYY-MM-DD HH24:MI:SS'),to_date('2016-12-01','YYYY-MM-DD HH24:MI:SS'));</v>
      </c>
    </row>
    <row r="9278" spans="1:8">
      <c r="A9278" s="11" t="s">
        <v>26021</v>
      </c>
      <c r="B9278" s="11" t="s">
        <v>13380</v>
      </c>
      <c r="C9278" s="18">
        <v>16</v>
      </c>
      <c r="D9278" s="11" t="s">
        <v>13361</v>
      </c>
      <c r="E9278" s="11" t="s">
        <v>2190</v>
      </c>
      <c r="F9278" s="12" t="s">
        <v>30094</v>
      </c>
      <c r="G9278" s="12" t="s">
        <v>30095</v>
      </c>
      <c r="H9278" s="11" t="str">
        <f t="shared" si="144"/>
        <v>insert into BTRCOutgoingXRate (OID, prefix, outgoingRateBDT, operatorName, operatorType, effectiveFrom, effectiveTo) values('447761_2016-01-01','447761','16','UNITED KINGDOM - MOBILE (O2)','MOBILE',to_date('2016-01-01','YYYY-MM-DD HH24:MI:SS'),to_date('2016-12-01','YYYY-MM-DD HH24:MI:SS'));</v>
      </c>
    </row>
    <row r="9279" spans="1:8">
      <c r="A9279" s="11" t="s">
        <v>26022</v>
      </c>
      <c r="B9279" s="11" t="s">
        <v>13381</v>
      </c>
      <c r="C9279" s="18">
        <v>16</v>
      </c>
      <c r="D9279" s="11" t="s">
        <v>13361</v>
      </c>
      <c r="E9279" s="11" t="s">
        <v>2190</v>
      </c>
      <c r="F9279" s="12" t="s">
        <v>30094</v>
      </c>
      <c r="G9279" s="12" t="s">
        <v>30095</v>
      </c>
      <c r="H9279" s="11" t="str">
        <f t="shared" si="144"/>
        <v>insert into BTRCOutgoingXRate (OID, prefix, outgoingRateBDT, operatorName, operatorType, effectiveFrom, effectiveTo) values('447784_2016-01-01','447784','16','UNITED KINGDOM - MOBILE (O2)','MOBILE',to_date('2016-01-01','YYYY-MM-DD HH24:MI:SS'),to_date('2016-12-01','YYYY-MM-DD HH24:MI:SS'));</v>
      </c>
    </row>
    <row r="9280" spans="1:8">
      <c r="A9280" s="11" t="s">
        <v>26023</v>
      </c>
      <c r="B9280" s="11" t="s">
        <v>13382</v>
      </c>
      <c r="C9280" s="18">
        <v>16</v>
      </c>
      <c r="D9280" s="11" t="s">
        <v>13361</v>
      </c>
      <c r="E9280" s="11" t="s">
        <v>2190</v>
      </c>
      <c r="F9280" s="12" t="s">
        <v>30094</v>
      </c>
      <c r="G9280" s="12" t="s">
        <v>30095</v>
      </c>
      <c r="H9280" s="11" t="str">
        <f t="shared" si="144"/>
        <v>insert into BTRCOutgoingXRate (OID, prefix, outgoingRateBDT, operatorName, operatorType, effectiveFrom, effectiveTo) values('447783_2016-01-01','447783','16','UNITED KINGDOM - MOBILE (O2)','MOBILE',to_date('2016-01-01','YYYY-MM-DD HH24:MI:SS'),to_date('2016-12-01','YYYY-MM-DD HH24:MI:SS'));</v>
      </c>
    </row>
    <row r="9281" spans="1:8">
      <c r="A9281" s="11" t="s">
        <v>26024</v>
      </c>
      <c r="B9281" s="11" t="s">
        <v>13383</v>
      </c>
      <c r="C9281" s="18">
        <v>16</v>
      </c>
      <c r="D9281" s="11" t="s">
        <v>13361</v>
      </c>
      <c r="E9281" s="11" t="s">
        <v>2190</v>
      </c>
      <c r="F9281" s="12" t="s">
        <v>30094</v>
      </c>
      <c r="G9281" s="12" t="s">
        <v>30095</v>
      </c>
      <c r="H9281" s="11" t="str">
        <f t="shared" si="144"/>
        <v>insert into BTRCOutgoingXRate (OID, prefix, outgoingRateBDT, operatorName, operatorType, effectiveFrom, effectiveTo) values('447793_2016-01-01','447793','16','UNITED KINGDOM - MOBILE (O2)','MOBILE',to_date('2016-01-01','YYYY-MM-DD HH24:MI:SS'),to_date('2016-12-01','YYYY-MM-DD HH24:MI:SS'));</v>
      </c>
    </row>
    <row r="9282" spans="1:8">
      <c r="A9282" s="11" t="s">
        <v>26025</v>
      </c>
      <c r="B9282" s="11" t="s">
        <v>13384</v>
      </c>
      <c r="C9282" s="18">
        <v>16</v>
      </c>
      <c r="D9282" s="11" t="s">
        <v>13361</v>
      </c>
      <c r="E9282" s="11" t="s">
        <v>2190</v>
      </c>
      <c r="F9282" s="12" t="s">
        <v>30094</v>
      </c>
      <c r="G9282" s="12" t="s">
        <v>30095</v>
      </c>
      <c r="H9282" s="11" t="str">
        <f t="shared" si="144"/>
        <v>insert into BTRCOutgoingXRate (OID, prefix, outgoingRateBDT, operatorName, operatorType, effectiveFrom, effectiveTo) values('447809_2016-01-01','447809','16','UNITED KINGDOM - MOBILE (O2)','MOBILE',to_date('2016-01-01','YYYY-MM-DD HH24:MI:SS'),to_date('2016-12-01','YYYY-MM-DD HH24:MI:SS'));</v>
      </c>
    </row>
    <row r="9283" spans="1:8">
      <c r="A9283" s="11" t="s">
        <v>26026</v>
      </c>
      <c r="B9283" s="11" t="s">
        <v>13385</v>
      </c>
      <c r="C9283" s="18">
        <v>16</v>
      </c>
      <c r="D9283" s="11" t="s">
        <v>13361</v>
      </c>
      <c r="E9283" s="11" t="s">
        <v>2190</v>
      </c>
      <c r="F9283" s="12" t="s">
        <v>30094</v>
      </c>
      <c r="G9283" s="12" t="s">
        <v>30095</v>
      </c>
      <c r="H9283" s="11" t="str">
        <f t="shared" si="144"/>
        <v>insert into BTRCOutgoingXRate (OID, prefix, outgoingRateBDT, operatorName, operatorType, effectiveFrom, effectiveTo) values('447808_2016-01-01','447808','16','UNITED KINGDOM - MOBILE (O2)','MOBILE',to_date('2016-01-01','YYYY-MM-DD HH24:MI:SS'),to_date('2016-12-01','YYYY-MM-DD HH24:MI:SS'));</v>
      </c>
    </row>
    <row r="9284" spans="1:8">
      <c r="A9284" s="11" t="s">
        <v>26027</v>
      </c>
      <c r="B9284" s="11" t="s">
        <v>13386</v>
      </c>
      <c r="C9284" s="18">
        <v>16</v>
      </c>
      <c r="D9284" s="11" t="s">
        <v>13361</v>
      </c>
      <c r="E9284" s="11" t="s">
        <v>2190</v>
      </c>
      <c r="F9284" s="12" t="s">
        <v>30094</v>
      </c>
      <c r="G9284" s="12" t="s">
        <v>30095</v>
      </c>
      <c r="H9284" s="11" t="str">
        <f t="shared" ref="H9284:H9347" si="145">H$1&amp;IF(ISBLANK(A9284),"null","'"&amp;A9284&amp;"'")&amp;","&amp;IF(ISBLANK(B9284),"null","'"&amp;B9284&amp;"'")&amp;","&amp;IF(ISBLANK(C9284),"null","'"&amp;C9284&amp;"'")&amp;","&amp;IF(ISBLANK(D9284),"null","'"&amp;D9284&amp;"'")&amp;","&amp;IF(ISBLANK(E9284),"null","'"&amp;E9284&amp;"'")&amp;","&amp;IF(ISBLANK(F9284),"null","to_date('"&amp;F9284&amp;"','YYYY-MM-DD HH24:MI:SS')")&amp;","&amp;IF(ISBLANK(G9284),"null","to_date('"&amp;G9284&amp;"','YYYY-MM-DD HH24:MI:SS')")&amp;I$1</f>
        <v>insert into BTRCOutgoingXRate (OID, prefix, outgoingRateBDT, operatorName, operatorType, effectiveFrom, effectiveTo) values('447803_2016-01-01','447803','16','UNITED KINGDOM - MOBILE (O2)','MOBILE',to_date('2016-01-01','YYYY-MM-DD HH24:MI:SS'),to_date('2016-12-01','YYYY-MM-DD HH24:MI:SS'));</v>
      </c>
    </row>
    <row r="9285" spans="1:8">
      <c r="A9285" s="11" t="s">
        <v>26028</v>
      </c>
      <c r="B9285" s="11" t="s">
        <v>13387</v>
      </c>
      <c r="C9285" s="18">
        <v>16</v>
      </c>
      <c r="D9285" s="11" t="s">
        <v>13361</v>
      </c>
      <c r="E9285" s="11" t="s">
        <v>2190</v>
      </c>
      <c r="F9285" s="12" t="s">
        <v>30094</v>
      </c>
      <c r="G9285" s="12" t="s">
        <v>30095</v>
      </c>
      <c r="H9285" s="11" t="str">
        <f t="shared" si="145"/>
        <v>insert into BTRCOutgoingXRate (OID, prefix, outgoingRateBDT, operatorName, operatorType, effectiveFrom, effectiveTo) values('447802_2016-01-01','447802','16','UNITED KINGDOM - MOBILE (O2)','MOBILE',to_date('2016-01-01','YYYY-MM-DD HH24:MI:SS'),to_date('2016-12-01','YYYY-MM-DD HH24:MI:SS'));</v>
      </c>
    </row>
    <row r="9286" spans="1:8">
      <c r="A9286" s="11" t="s">
        <v>26029</v>
      </c>
      <c r="B9286" s="11" t="s">
        <v>13388</v>
      </c>
      <c r="C9286" s="18">
        <v>16</v>
      </c>
      <c r="D9286" s="11" t="s">
        <v>13361</v>
      </c>
      <c r="E9286" s="11" t="s">
        <v>2190</v>
      </c>
      <c r="F9286" s="12" t="s">
        <v>30094</v>
      </c>
      <c r="G9286" s="12" t="s">
        <v>30095</v>
      </c>
      <c r="H9286" s="11" t="str">
        <f t="shared" si="145"/>
        <v>insert into BTRCOutgoingXRate (OID, prefix, outgoingRateBDT, operatorName, operatorType, effectiveFrom, effectiveTo) values('447801_2016-01-01','447801','16','UNITED KINGDOM - MOBILE (O2)','MOBILE',to_date('2016-01-01','YYYY-MM-DD HH24:MI:SS'),to_date('2016-12-01','YYYY-MM-DD HH24:MI:SS'));</v>
      </c>
    </row>
    <row r="9287" spans="1:8">
      <c r="A9287" s="11" t="s">
        <v>26030</v>
      </c>
      <c r="B9287" s="11" t="s">
        <v>13389</v>
      </c>
      <c r="C9287" s="18">
        <v>16</v>
      </c>
      <c r="D9287" s="11" t="s">
        <v>13361</v>
      </c>
      <c r="E9287" s="11" t="s">
        <v>2190</v>
      </c>
      <c r="F9287" s="12" t="s">
        <v>30094</v>
      </c>
      <c r="G9287" s="12" t="s">
        <v>30095</v>
      </c>
      <c r="H9287" s="11" t="str">
        <f t="shared" si="145"/>
        <v>insert into BTRCOutgoingXRate (OID, prefix, outgoingRateBDT, operatorName, operatorType, effectiveFrom, effectiveTo) values('447565_2016-01-01','447565','16','UNITED KINGDOM - MOBILE (O2)','MOBILE',to_date('2016-01-01','YYYY-MM-DD HH24:MI:SS'),to_date('2016-12-01','YYYY-MM-DD HH24:MI:SS'));</v>
      </c>
    </row>
    <row r="9288" spans="1:8">
      <c r="A9288" s="11" t="s">
        <v>26031</v>
      </c>
      <c r="B9288" s="11" t="s">
        <v>13390</v>
      </c>
      <c r="C9288" s="18">
        <v>16</v>
      </c>
      <c r="D9288" s="11" t="s">
        <v>13361</v>
      </c>
      <c r="E9288" s="11" t="s">
        <v>2190</v>
      </c>
      <c r="F9288" s="12" t="s">
        <v>30094</v>
      </c>
      <c r="G9288" s="12" t="s">
        <v>30095</v>
      </c>
      <c r="H9288" s="11" t="str">
        <f t="shared" si="145"/>
        <v>insert into BTRCOutgoingXRate (OID, prefix, outgoingRateBDT, operatorName, operatorType, effectiveFrom, effectiveTo) values('447564_2016-01-01','447564','16','UNITED KINGDOM - MOBILE (O2)','MOBILE',to_date('2016-01-01','YYYY-MM-DD HH24:MI:SS'),to_date('2016-12-01','YYYY-MM-DD HH24:MI:SS'));</v>
      </c>
    </row>
    <row r="9289" spans="1:8">
      <c r="A9289" s="11" t="s">
        <v>26032</v>
      </c>
      <c r="B9289" s="11" t="s">
        <v>13391</v>
      </c>
      <c r="C9289" s="18">
        <v>16</v>
      </c>
      <c r="D9289" s="11" t="s">
        <v>13361</v>
      </c>
      <c r="E9289" s="11" t="s">
        <v>2190</v>
      </c>
      <c r="F9289" s="12" t="s">
        <v>30094</v>
      </c>
      <c r="G9289" s="12" t="s">
        <v>30095</v>
      </c>
      <c r="H9289" s="11" t="str">
        <f t="shared" si="145"/>
        <v>insert into BTRCOutgoingXRate (OID, prefix, outgoingRateBDT, operatorName, operatorType, effectiveFrom, effectiveTo) values('447563_2016-01-01','447563','16','UNITED KINGDOM - MOBILE (O2)','MOBILE',to_date('2016-01-01','YYYY-MM-DD HH24:MI:SS'),to_date('2016-12-01','YYYY-MM-DD HH24:MI:SS'));</v>
      </c>
    </row>
    <row r="9290" spans="1:8">
      <c r="A9290" s="11" t="s">
        <v>26033</v>
      </c>
      <c r="B9290" s="11" t="s">
        <v>13392</v>
      </c>
      <c r="C9290" s="18">
        <v>16</v>
      </c>
      <c r="D9290" s="11" t="s">
        <v>13361</v>
      </c>
      <c r="E9290" s="11" t="s">
        <v>2190</v>
      </c>
      <c r="F9290" s="12" t="s">
        <v>30094</v>
      </c>
      <c r="G9290" s="12" t="s">
        <v>30095</v>
      </c>
      <c r="H9290" s="11" t="str">
        <f t="shared" si="145"/>
        <v>insert into BTRCOutgoingXRate (OID, prefix, outgoingRateBDT, operatorName, operatorType, effectiveFrom, effectiveTo) values('447562_2016-01-01','447562','16','UNITED KINGDOM - MOBILE (O2)','MOBILE',to_date('2016-01-01','YYYY-MM-DD HH24:MI:SS'),to_date('2016-12-01','YYYY-MM-DD HH24:MI:SS'));</v>
      </c>
    </row>
    <row r="9291" spans="1:8">
      <c r="A9291" s="11" t="s">
        <v>26034</v>
      </c>
      <c r="B9291" s="11" t="s">
        <v>13393</v>
      </c>
      <c r="C9291" s="18">
        <v>16</v>
      </c>
      <c r="D9291" s="11" t="s">
        <v>13361</v>
      </c>
      <c r="E9291" s="11" t="s">
        <v>2190</v>
      </c>
      <c r="F9291" s="12" t="s">
        <v>30094</v>
      </c>
      <c r="G9291" s="12" t="s">
        <v>30095</v>
      </c>
      <c r="H9291" s="11" t="str">
        <f t="shared" si="145"/>
        <v>insert into BTRCOutgoingXRate (OID, prefix, outgoingRateBDT, operatorName, operatorType, effectiveFrom, effectiveTo) values('447561_2016-01-01','447561','16','UNITED KINGDOM - MOBILE (O2)','MOBILE',to_date('2016-01-01','YYYY-MM-DD HH24:MI:SS'),to_date('2016-12-01','YYYY-MM-DD HH24:MI:SS'));</v>
      </c>
    </row>
    <row r="9292" spans="1:8">
      <c r="A9292" s="11" t="s">
        <v>26035</v>
      </c>
      <c r="B9292" s="11" t="s">
        <v>13394</v>
      </c>
      <c r="C9292" s="18">
        <v>16</v>
      </c>
      <c r="D9292" s="11" t="s">
        <v>13361</v>
      </c>
      <c r="E9292" s="11" t="s">
        <v>2190</v>
      </c>
      <c r="F9292" s="12" t="s">
        <v>30094</v>
      </c>
      <c r="G9292" s="12" t="s">
        <v>30095</v>
      </c>
      <c r="H9292" s="11" t="str">
        <f t="shared" si="145"/>
        <v>insert into BTRCOutgoingXRate (OID, prefix, outgoingRateBDT, operatorName, operatorType, effectiveFrom, effectiveTo) values('447560_2016-01-01','447560','16','UNITED KINGDOM - MOBILE (O2)','MOBILE',to_date('2016-01-01','YYYY-MM-DD HH24:MI:SS'),to_date('2016-12-01','YYYY-MM-DD HH24:MI:SS'));</v>
      </c>
    </row>
    <row r="9293" spans="1:8">
      <c r="A9293" s="11" t="s">
        <v>26036</v>
      </c>
      <c r="B9293" s="11" t="s">
        <v>13395</v>
      </c>
      <c r="C9293" s="18">
        <v>16</v>
      </c>
      <c r="D9293" s="11" t="s">
        <v>13361</v>
      </c>
      <c r="E9293" s="11" t="s">
        <v>2190</v>
      </c>
      <c r="F9293" s="12" t="s">
        <v>30094</v>
      </c>
      <c r="G9293" s="12" t="s">
        <v>30095</v>
      </c>
      <c r="H9293" s="11" t="str">
        <f t="shared" si="145"/>
        <v>insert into BTRCOutgoingXRate (OID, prefix, outgoingRateBDT, operatorName, operatorType, effectiveFrom, effectiveTo) values('447710_2016-01-01','447710','16','UNITED KINGDOM - MOBILE (O2)','MOBILE',to_date('2016-01-01','YYYY-MM-DD HH24:MI:SS'),to_date('2016-12-01','YYYY-MM-DD HH24:MI:SS'));</v>
      </c>
    </row>
    <row r="9294" spans="1:8">
      <c r="A9294" s="11" t="s">
        <v>26037</v>
      </c>
      <c r="B9294" s="11" t="s">
        <v>13396</v>
      </c>
      <c r="C9294" s="18">
        <v>16</v>
      </c>
      <c r="D9294" s="11" t="s">
        <v>13361</v>
      </c>
      <c r="E9294" s="11" t="s">
        <v>2190</v>
      </c>
      <c r="F9294" s="12" t="s">
        <v>30094</v>
      </c>
      <c r="G9294" s="12" t="s">
        <v>30095</v>
      </c>
      <c r="H9294" s="11" t="str">
        <f t="shared" si="145"/>
        <v>insert into BTRCOutgoingXRate (OID, prefix, outgoingRateBDT, operatorName, operatorType, effectiveFrom, effectiveTo) values('447711_2016-01-01','447711','16','UNITED KINGDOM - MOBILE (O2)','MOBILE',to_date('2016-01-01','YYYY-MM-DD HH24:MI:SS'),to_date('2016-12-01','YYYY-MM-DD HH24:MI:SS'));</v>
      </c>
    </row>
    <row r="9295" spans="1:8">
      <c r="A9295" s="11" t="s">
        <v>26038</v>
      </c>
      <c r="B9295" s="11" t="s">
        <v>13397</v>
      </c>
      <c r="C9295" s="18">
        <v>16</v>
      </c>
      <c r="D9295" s="11" t="s">
        <v>13361</v>
      </c>
      <c r="E9295" s="11" t="s">
        <v>2190</v>
      </c>
      <c r="F9295" s="12" t="s">
        <v>30094</v>
      </c>
      <c r="G9295" s="12" t="s">
        <v>30095</v>
      </c>
      <c r="H9295" s="11" t="str">
        <f t="shared" si="145"/>
        <v>insert into BTRCOutgoingXRate (OID, prefix, outgoingRateBDT, operatorName, operatorType, effectiveFrom, effectiveTo) values('447712_2016-01-01','447712','16','UNITED KINGDOM - MOBILE (O2)','MOBILE',to_date('2016-01-01','YYYY-MM-DD HH24:MI:SS'),to_date('2016-12-01','YYYY-MM-DD HH24:MI:SS'));</v>
      </c>
    </row>
    <row r="9296" spans="1:8">
      <c r="A9296" s="11" t="s">
        <v>26039</v>
      </c>
      <c r="B9296" s="11" t="s">
        <v>13398</v>
      </c>
      <c r="C9296" s="18">
        <v>16</v>
      </c>
      <c r="D9296" s="11" t="s">
        <v>13361</v>
      </c>
      <c r="E9296" s="11" t="s">
        <v>2190</v>
      </c>
      <c r="F9296" s="12" t="s">
        <v>30094</v>
      </c>
      <c r="G9296" s="12" t="s">
        <v>30095</v>
      </c>
      <c r="H9296" s="11" t="str">
        <f t="shared" si="145"/>
        <v>insert into BTRCOutgoingXRate (OID, prefix, outgoingRateBDT, operatorName, operatorType, effectiveFrom, effectiveTo) values('447713_2016-01-01','447713','16','UNITED KINGDOM - MOBILE (O2)','MOBILE',to_date('2016-01-01','YYYY-MM-DD HH24:MI:SS'),to_date('2016-12-01','YYYY-MM-DD HH24:MI:SS'));</v>
      </c>
    </row>
    <row r="9297" spans="1:8">
      <c r="A9297" s="11" t="s">
        <v>26040</v>
      </c>
      <c r="B9297" s="11" t="s">
        <v>13399</v>
      </c>
      <c r="C9297" s="18">
        <v>16</v>
      </c>
      <c r="D9297" s="11" t="s">
        <v>13361</v>
      </c>
      <c r="E9297" s="11" t="s">
        <v>2190</v>
      </c>
      <c r="F9297" s="12" t="s">
        <v>30094</v>
      </c>
      <c r="G9297" s="12" t="s">
        <v>30095</v>
      </c>
      <c r="H9297" s="11" t="str">
        <f t="shared" si="145"/>
        <v>insert into BTRCOutgoingXRate (OID, prefix, outgoingRateBDT, operatorName, operatorType, effectiveFrom, effectiveTo) values('447714_2016-01-01','447714','16','UNITED KINGDOM - MOBILE (O2)','MOBILE',to_date('2016-01-01','YYYY-MM-DD HH24:MI:SS'),to_date('2016-12-01','YYYY-MM-DD HH24:MI:SS'));</v>
      </c>
    </row>
    <row r="9298" spans="1:8">
      <c r="A9298" s="11" t="s">
        <v>26041</v>
      </c>
      <c r="B9298" s="11" t="s">
        <v>13400</v>
      </c>
      <c r="C9298" s="18">
        <v>16</v>
      </c>
      <c r="D9298" s="11" t="s">
        <v>13361</v>
      </c>
      <c r="E9298" s="11" t="s">
        <v>2190</v>
      </c>
      <c r="F9298" s="12" t="s">
        <v>30094</v>
      </c>
      <c r="G9298" s="12" t="s">
        <v>30095</v>
      </c>
      <c r="H9298" s="11" t="str">
        <f t="shared" si="145"/>
        <v>insert into BTRCOutgoingXRate (OID, prefix, outgoingRateBDT, operatorName, operatorType, effectiveFrom, effectiveTo) values('447715_2016-01-01','447715','16','UNITED KINGDOM - MOBILE (O2)','MOBILE',to_date('2016-01-01','YYYY-MM-DD HH24:MI:SS'),to_date('2016-12-01','YYYY-MM-DD HH24:MI:SS'));</v>
      </c>
    </row>
    <row r="9299" spans="1:8">
      <c r="A9299" s="11" t="s">
        <v>26042</v>
      </c>
      <c r="B9299" s="11" t="s">
        <v>13401</v>
      </c>
      <c r="C9299" s="18">
        <v>16</v>
      </c>
      <c r="D9299" s="11" t="s">
        <v>13361</v>
      </c>
      <c r="E9299" s="11" t="s">
        <v>2190</v>
      </c>
      <c r="F9299" s="12" t="s">
        <v>30094</v>
      </c>
      <c r="G9299" s="12" t="s">
        <v>30095</v>
      </c>
      <c r="H9299" s="11" t="str">
        <f t="shared" si="145"/>
        <v>insert into BTRCOutgoingXRate (OID, prefix, outgoingRateBDT, operatorName, operatorType, effectiveFrom, effectiveTo) values('447716_2016-01-01','447716','16','UNITED KINGDOM - MOBILE (O2)','MOBILE',to_date('2016-01-01','YYYY-MM-DD HH24:MI:SS'),to_date('2016-12-01','YYYY-MM-DD HH24:MI:SS'));</v>
      </c>
    </row>
    <row r="9300" spans="1:8">
      <c r="A9300" s="11" t="s">
        <v>26043</v>
      </c>
      <c r="B9300" s="11" t="s">
        <v>13402</v>
      </c>
      <c r="C9300" s="18">
        <v>16</v>
      </c>
      <c r="D9300" s="11" t="s">
        <v>13361</v>
      </c>
      <c r="E9300" s="11" t="s">
        <v>2190</v>
      </c>
      <c r="F9300" s="12" t="s">
        <v>30094</v>
      </c>
      <c r="G9300" s="12" t="s">
        <v>30095</v>
      </c>
      <c r="H9300" s="11" t="str">
        <f t="shared" si="145"/>
        <v>insert into BTRCOutgoingXRate (OID, prefix, outgoingRateBDT, operatorName, operatorType, effectiveFrom, effectiveTo) values('447718_2016-01-01','447718','16','UNITED KINGDOM - MOBILE (O2)','MOBILE',to_date('2016-01-01','YYYY-MM-DD HH24:MI:SS'),to_date('2016-12-01','YYYY-MM-DD HH24:MI:SS'));</v>
      </c>
    </row>
    <row r="9301" spans="1:8">
      <c r="A9301" s="11" t="s">
        <v>26044</v>
      </c>
      <c r="B9301" s="11" t="s">
        <v>13403</v>
      </c>
      <c r="C9301" s="18">
        <v>16</v>
      </c>
      <c r="D9301" s="11" t="s">
        <v>13361</v>
      </c>
      <c r="E9301" s="11" t="s">
        <v>2190</v>
      </c>
      <c r="F9301" s="12" t="s">
        <v>30094</v>
      </c>
      <c r="G9301" s="12" t="s">
        <v>30095</v>
      </c>
      <c r="H9301" s="11" t="str">
        <f t="shared" si="145"/>
        <v>insert into BTRCOutgoingXRate (OID, prefix, outgoingRateBDT, operatorName, operatorType, effectiveFrom, effectiveTo) values('447719_2016-01-01','447719','16','UNITED KINGDOM - MOBILE (O2)','MOBILE',to_date('2016-01-01','YYYY-MM-DD HH24:MI:SS'),to_date('2016-12-01','YYYY-MM-DD HH24:MI:SS'));</v>
      </c>
    </row>
    <row r="9302" spans="1:8">
      <c r="A9302" s="11" t="s">
        <v>26045</v>
      </c>
      <c r="B9302" s="11" t="s">
        <v>13404</v>
      </c>
      <c r="C9302" s="18">
        <v>16</v>
      </c>
      <c r="D9302" s="11" t="s">
        <v>13361</v>
      </c>
      <c r="E9302" s="11" t="s">
        <v>2190</v>
      </c>
      <c r="F9302" s="12" t="s">
        <v>30094</v>
      </c>
      <c r="G9302" s="12" t="s">
        <v>30095</v>
      </c>
      <c r="H9302" s="11" t="str">
        <f t="shared" si="145"/>
        <v>insert into BTRCOutgoingXRate (OID, prefix, outgoingRateBDT, operatorName, operatorType, effectiveFrom, effectiveTo) values('447999_2016-01-01','447999','16','UNITED KINGDOM - MOBILE (O2)','MOBILE',to_date('2016-01-01','YYYY-MM-DD HH24:MI:SS'),to_date('2016-12-01','YYYY-MM-DD HH24:MI:SS'));</v>
      </c>
    </row>
    <row r="9303" spans="1:8">
      <c r="A9303" s="11" t="s">
        <v>26046</v>
      </c>
      <c r="B9303" s="11" t="s">
        <v>13405</v>
      </c>
      <c r="C9303" s="18">
        <v>16</v>
      </c>
      <c r="D9303" s="11" t="s">
        <v>13361</v>
      </c>
      <c r="E9303" s="11" t="s">
        <v>2190</v>
      </c>
      <c r="F9303" s="12" t="s">
        <v>30094</v>
      </c>
      <c r="G9303" s="12" t="s">
        <v>30095</v>
      </c>
      <c r="H9303" s="11" t="str">
        <f t="shared" si="145"/>
        <v>insert into BTRCOutgoingXRate (OID, prefix, outgoingRateBDT, operatorName, operatorType, effectiveFrom, effectiveTo) values('4478932_2016-01-01','4478932','16','UNITED KINGDOM - MOBILE (O2)','MOBILE',to_date('2016-01-01','YYYY-MM-DD HH24:MI:SS'),to_date('2016-12-01','YYYY-MM-DD HH24:MI:SS'));</v>
      </c>
    </row>
    <row r="9304" spans="1:8">
      <c r="A9304" s="11" t="s">
        <v>26047</v>
      </c>
      <c r="B9304" s="11" t="s">
        <v>13406</v>
      </c>
      <c r="C9304" s="18">
        <v>16</v>
      </c>
      <c r="D9304" s="11" t="s">
        <v>13361</v>
      </c>
      <c r="E9304" s="11" t="s">
        <v>2190</v>
      </c>
      <c r="F9304" s="12" t="s">
        <v>30094</v>
      </c>
      <c r="G9304" s="12" t="s">
        <v>30095</v>
      </c>
      <c r="H9304" s="11" t="str">
        <f t="shared" si="145"/>
        <v>insert into BTRCOutgoingXRate (OID, prefix, outgoingRateBDT, operatorName, operatorType, effectiveFrom, effectiveTo) values('4478929_2016-01-01','4478929','16','UNITED KINGDOM - MOBILE (O2)','MOBILE',to_date('2016-01-01','YYYY-MM-DD HH24:MI:SS'),to_date('2016-12-01','YYYY-MM-DD HH24:MI:SS'));</v>
      </c>
    </row>
    <row r="9305" spans="1:8">
      <c r="A9305" s="11" t="s">
        <v>26048</v>
      </c>
      <c r="B9305" s="11" t="s">
        <v>13407</v>
      </c>
      <c r="C9305" s="18">
        <v>16</v>
      </c>
      <c r="D9305" s="11" t="s">
        <v>13361</v>
      </c>
      <c r="E9305" s="11" t="s">
        <v>2190</v>
      </c>
      <c r="F9305" s="12" t="s">
        <v>30094</v>
      </c>
      <c r="G9305" s="12" t="s">
        <v>30095</v>
      </c>
      <c r="H9305" s="11" t="str">
        <f t="shared" si="145"/>
        <v>insert into BTRCOutgoingXRate (OID, prefix, outgoingRateBDT, operatorName, operatorType, effectiveFrom, effectiveTo) values('4478928_2016-01-01','4478928','16','UNITED KINGDOM - MOBILE (O2)','MOBILE',to_date('2016-01-01','YYYY-MM-DD HH24:MI:SS'),to_date('2016-12-01','YYYY-MM-DD HH24:MI:SS'));</v>
      </c>
    </row>
    <row r="9306" spans="1:8">
      <c r="A9306" s="11" t="s">
        <v>26049</v>
      </c>
      <c r="B9306" s="11" t="s">
        <v>13408</v>
      </c>
      <c r="C9306" s="18">
        <v>16</v>
      </c>
      <c r="D9306" s="11" t="s">
        <v>13361</v>
      </c>
      <c r="E9306" s="11" t="s">
        <v>2190</v>
      </c>
      <c r="F9306" s="12" t="s">
        <v>30094</v>
      </c>
      <c r="G9306" s="12" t="s">
        <v>30095</v>
      </c>
      <c r="H9306" s="11" t="str">
        <f t="shared" si="145"/>
        <v>insert into BTRCOutgoingXRate (OID, prefix, outgoingRateBDT, operatorName, operatorType, effectiveFrom, effectiveTo) values('4478927_2016-01-01','4478927','16','UNITED KINGDOM - MOBILE (O2)','MOBILE',to_date('2016-01-01','YYYY-MM-DD HH24:MI:SS'),to_date('2016-12-01','YYYY-MM-DD HH24:MI:SS'));</v>
      </c>
    </row>
    <row r="9307" spans="1:8">
      <c r="A9307" s="11" t="s">
        <v>26050</v>
      </c>
      <c r="B9307" s="11" t="s">
        <v>13409</v>
      </c>
      <c r="C9307" s="18">
        <v>16</v>
      </c>
      <c r="D9307" s="11" t="s">
        <v>13361</v>
      </c>
      <c r="E9307" s="11" t="s">
        <v>2190</v>
      </c>
      <c r="F9307" s="12" t="s">
        <v>30094</v>
      </c>
      <c r="G9307" s="12" t="s">
        <v>30095</v>
      </c>
      <c r="H9307" s="11" t="str">
        <f t="shared" si="145"/>
        <v>insert into BTRCOutgoingXRate (OID, prefix, outgoingRateBDT, operatorName, operatorType, effectiveFrom, effectiveTo) values('4478926_2016-01-01','4478926','16','UNITED KINGDOM - MOBILE (O2)','MOBILE',to_date('2016-01-01','YYYY-MM-DD HH24:MI:SS'),to_date('2016-12-01','YYYY-MM-DD HH24:MI:SS'));</v>
      </c>
    </row>
    <row r="9308" spans="1:8">
      <c r="A9308" s="11" t="s">
        <v>26051</v>
      </c>
      <c r="B9308" s="11" t="s">
        <v>13410</v>
      </c>
      <c r="C9308" s="18">
        <v>16</v>
      </c>
      <c r="D9308" s="11" t="s">
        <v>13361</v>
      </c>
      <c r="E9308" s="11" t="s">
        <v>2190</v>
      </c>
      <c r="F9308" s="12" t="s">
        <v>30094</v>
      </c>
      <c r="G9308" s="12" t="s">
        <v>30095</v>
      </c>
      <c r="H9308" s="11" t="str">
        <f t="shared" si="145"/>
        <v>insert into BTRCOutgoingXRate (OID, prefix, outgoingRateBDT, operatorName, operatorType, effectiveFrom, effectiveTo) values('4478924_2016-01-01','4478924','16','UNITED KINGDOM - MOBILE (O2)','MOBILE',to_date('2016-01-01','YYYY-MM-DD HH24:MI:SS'),to_date('2016-12-01','YYYY-MM-DD HH24:MI:SS'));</v>
      </c>
    </row>
    <row r="9309" spans="1:8">
      <c r="A9309" s="11" t="s">
        <v>26052</v>
      </c>
      <c r="B9309" s="11" t="s">
        <v>13411</v>
      </c>
      <c r="C9309" s="18">
        <v>16</v>
      </c>
      <c r="D9309" s="11" t="s">
        <v>13361</v>
      </c>
      <c r="E9309" s="11" t="s">
        <v>2190</v>
      </c>
      <c r="F9309" s="12" t="s">
        <v>30094</v>
      </c>
      <c r="G9309" s="12" t="s">
        <v>30095</v>
      </c>
      <c r="H9309" s="11" t="str">
        <f t="shared" si="145"/>
        <v>insert into BTRCOutgoingXRate (OID, prefix, outgoingRateBDT, operatorName, operatorType, effectiveFrom, effectiveTo) values('4478923_2016-01-01','4478923','16','UNITED KINGDOM - MOBILE (O2)','MOBILE',to_date('2016-01-01','YYYY-MM-DD HH24:MI:SS'),to_date('2016-12-01','YYYY-MM-DD HH24:MI:SS'));</v>
      </c>
    </row>
    <row r="9310" spans="1:8">
      <c r="A9310" s="11" t="s">
        <v>26053</v>
      </c>
      <c r="B9310" s="11" t="s">
        <v>13412</v>
      </c>
      <c r="C9310" s="18">
        <v>16</v>
      </c>
      <c r="D9310" s="11" t="s">
        <v>13361</v>
      </c>
      <c r="E9310" s="11" t="s">
        <v>2190</v>
      </c>
      <c r="F9310" s="12" t="s">
        <v>30094</v>
      </c>
      <c r="G9310" s="12" t="s">
        <v>30095</v>
      </c>
      <c r="H9310" s="11" t="str">
        <f t="shared" si="145"/>
        <v>insert into BTRCOutgoingXRate (OID, prefix, outgoingRateBDT, operatorName, operatorType, effectiveFrom, effectiveTo) values('447895_2016-01-01','447895','16','UNITED KINGDOM - MOBILE (O2)','MOBILE',to_date('2016-01-01','YYYY-MM-DD HH24:MI:SS'),to_date('2016-12-01','YYYY-MM-DD HH24:MI:SS'));</v>
      </c>
    </row>
    <row r="9311" spans="1:8">
      <c r="A9311" s="11" t="s">
        <v>26054</v>
      </c>
      <c r="B9311" s="11" t="s">
        <v>13413</v>
      </c>
      <c r="C9311" s="18">
        <v>16</v>
      </c>
      <c r="D9311" s="11" t="s">
        <v>13361</v>
      </c>
      <c r="E9311" s="11" t="s">
        <v>2190</v>
      </c>
      <c r="F9311" s="12" t="s">
        <v>30094</v>
      </c>
      <c r="G9311" s="12" t="s">
        <v>30095</v>
      </c>
      <c r="H9311" s="11" t="str">
        <f t="shared" si="145"/>
        <v>insert into BTRCOutgoingXRate (OID, prefix, outgoingRateBDT, operatorName, operatorType, effectiveFrom, effectiveTo) values('447894_2016-01-01','447894','16','UNITED KINGDOM - MOBILE (O2)','MOBILE',to_date('2016-01-01','YYYY-MM-DD HH24:MI:SS'),to_date('2016-12-01','YYYY-MM-DD HH24:MI:SS'));</v>
      </c>
    </row>
    <row r="9312" spans="1:8">
      <c r="A9312" s="11" t="s">
        <v>26055</v>
      </c>
      <c r="B9312" s="11" t="s">
        <v>13414</v>
      </c>
      <c r="C9312" s="18">
        <v>16</v>
      </c>
      <c r="D9312" s="11" t="s">
        <v>13361</v>
      </c>
      <c r="E9312" s="11" t="s">
        <v>2190</v>
      </c>
      <c r="F9312" s="12" t="s">
        <v>30094</v>
      </c>
      <c r="G9312" s="12" t="s">
        <v>30095</v>
      </c>
      <c r="H9312" s="11" t="str">
        <f t="shared" si="145"/>
        <v>insert into BTRCOutgoingXRate (OID, prefix, outgoingRateBDT, operatorName, operatorType, effectiveFrom, effectiveTo) values('447864_2016-01-01','447864','16','UNITED KINGDOM - MOBILE (O2)','MOBILE',to_date('2016-01-01','YYYY-MM-DD HH24:MI:SS'),to_date('2016-12-01','YYYY-MM-DD HH24:MI:SS'));</v>
      </c>
    </row>
    <row r="9313" spans="1:8">
      <c r="A9313" s="11" t="s">
        <v>26056</v>
      </c>
      <c r="B9313" s="11" t="s">
        <v>13415</v>
      </c>
      <c r="C9313" s="18">
        <v>16</v>
      </c>
      <c r="D9313" s="11" t="s">
        <v>13361</v>
      </c>
      <c r="E9313" s="11" t="s">
        <v>2190</v>
      </c>
      <c r="F9313" s="12" t="s">
        <v>30094</v>
      </c>
      <c r="G9313" s="12" t="s">
        <v>30095</v>
      </c>
      <c r="H9313" s="11" t="str">
        <f t="shared" si="145"/>
        <v>insert into BTRCOutgoingXRate (OID, prefix, outgoingRateBDT, operatorName, operatorType, effectiveFrom, effectiveTo) values('447893_2016-01-01','447893','16','UNITED KINGDOM - MOBILE (O2)','MOBILE',to_date('2016-01-01','YYYY-MM-DD HH24:MI:SS'),to_date('2016-12-01','YYYY-MM-DD HH24:MI:SS'));</v>
      </c>
    </row>
    <row r="9314" spans="1:8">
      <c r="A9314" s="11" t="s">
        <v>26057</v>
      </c>
      <c r="B9314" s="11" t="s">
        <v>13416</v>
      </c>
      <c r="C9314" s="18">
        <v>18</v>
      </c>
      <c r="D9314" s="11" t="s">
        <v>13417</v>
      </c>
      <c r="E9314" s="11" t="s">
        <v>2190</v>
      </c>
      <c r="F9314" s="12" t="s">
        <v>30094</v>
      </c>
      <c r="G9314" s="12" t="s">
        <v>30095</v>
      </c>
      <c r="H9314" s="11" t="str">
        <f t="shared" si="145"/>
        <v>insert into BTRCOutgoingXRate (OID, prefix, outgoingRateBDT, operatorName, operatorType, effectiveFrom, effectiveTo) values('448440_2016-01-01','448440','18','UK-SPECIAL NTS 844-FIXED','MOBILE',to_date('2016-01-01','YYYY-MM-DD HH24:MI:SS'),to_date('2016-12-01','YYYY-MM-DD HH24:MI:SS'));</v>
      </c>
    </row>
    <row r="9315" spans="1:8">
      <c r="A9315" s="11" t="s">
        <v>26058</v>
      </c>
      <c r="B9315" s="11" t="s">
        <v>13418</v>
      </c>
      <c r="C9315" s="18">
        <v>24</v>
      </c>
      <c r="D9315" s="11" t="s">
        <v>13419</v>
      </c>
      <c r="E9315" s="11" t="s">
        <v>2190</v>
      </c>
      <c r="F9315" s="12" t="s">
        <v>30094</v>
      </c>
      <c r="G9315" s="12" t="s">
        <v>30095</v>
      </c>
      <c r="H9315" s="11" t="str">
        <f t="shared" si="145"/>
        <v>insert into BTRCOutgoingXRate (OID, prefix, outgoingRateBDT, operatorName, operatorType, effectiveFrom, effectiveTo) values('4409_2016-01-01','4409','24','UK-PREMIUM-FIXED','MOBILE',to_date('2016-01-01','YYYY-MM-DD HH24:MI:SS'),to_date('2016-12-01','YYYY-MM-DD HH24:MI:SS'));</v>
      </c>
    </row>
    <row r="9316" spans="1:8">
      <c r="A9316" s="11" t="s">
        <v>26059</v>
      </c>
      <c r="B9316" s="11" t="s">
        <v>2114</v>
      </c>
      <c r="C9316" s="18">
        <v>24</v>
      </c>
      <c r="D9316" s="11" t="s">
        <v>13419</v>
      </c>
      <c r="E9316" s="11" t="s">
        <v>2190</v>
      </c>
      <c r="F9316" s="12" t="s">
        <v>30094</v>
      </c>
      <c r="G9316" s="12" t="s">
        <v>30095</v>
      </c>
      <c r="H9316" s="11" t="str">
        <f t="shared" si="145"/>
        <v>insert into BTRCOutgoingXRate (OID, prefix, outgoingRateBDT, operatorName, operatorType, effectiveFrom, effectiveTo) values('440_2016-01-01','440','24','UK-PREMIUM-FIXED','MOBILE',to_date('2016-01-01','YYYY-MM-DD HH24:MI:SS'),to_date('2016-12-01','YYYY-MM-DD HH24:MI:SS'));</v>
      </c>
    </row>
    <row r="9317" spans="1:8">
      <c r="A9317" s="11" t="s">
        <v>26060</v>
      </c>
      <c r="B9317" s="11" t="s">
        <v>13420</v>
      </c>
      <c r="C9317" s="18">
        <v>24</v>
      </c>
      <c r="D9317" s="11" t="s">
        <v>13419</v>
      </c>
      <c r="E9317" s="11" t="s">
        <v>2190</v>
      </c>
      <c r="F9317" s="12" t="s">
        <v>30094</v>
      </c>
      <c r="G9317" s="12" t="s">
        <v>30095</v>
      </c>
      <c r="H9317" s="11" t="str">
        <f t="shared" si="145"/>
        <v>insert into BTRCOutgoingXRate (OID, prefix, outgoingRateBDT, operatorName, operatorType, effectiveFrom, effectiveTo) values('4407_2016-01-01','4407','24','UK-PREMIUM-FIXED','MOBILE',to_date('2016-01-01','YYYY-MM-DD HH24:MI:SS'),to_date('2016-12-01','YYYY-MM-DD HH24:MI:SS'));</v>
      </c>
    </row>
    <row r="9318" spans="1:8">
      <c r="A9318" s="11" t="s">
        <v>26061</v>
      </c>
      <c r="B9318" s="11" t="s">
        <v>13421</v>
      </c>
      <c r="C9318" s="18">
        <v>24</v>
      </c>
      <c r="D9318" s="11" t="s">
        <v>13419</v>
      </c>
      <c r="E9318" s="11" t="s">
        <v>2190</v>
      </c>
      <c r="F9318" s="12" t="s">
        <v>30094</v>
      </c>
      <c r="G9318" s="12" t="s">
        <v>30095</v>
      </c>
      <c r="H9318" s="11" t="str">
        <f t="shared" si="145"/>
        <v>insert into BTRCOutgoingXRate (OID, prefix, outgoingRateBDT, operatorName, operatorType, effectiveFrom, effectiveTo) values('4408_2016-01-01','4408','24','UK-PREMIUM-FIXED','MOBILE',to_date('2016-01-01','YYYY-MM-DD HH24:MI:SS'),to_date('2016-12-01','YYYY-MM-DD HH24:MI:SS'));</v>
      </c>
    </row>
    <row r="9319" spans="1:8">
      <c r="A9319" s="11" t="s">
        <v>26062</v>
      </c>
      <c r="B9319" s="11" t="s">
        <v>13422</v>
      </c>
      <c r="C9319" s="18">
        <v>6</v>
      </c>
      <c r="D9319" s="11" t="s">
        <v>2295</v>
      </c>
      <c r="E9319" s="11" t="s">
        <v>2227</v>
      </c>
      <c r="F9319" s="12" t="s">
        <v>30094</v>
      </c>
      <c r="G9319" s="12" t="s">
        <v>30095</v>
      </c>
      <c r="H9319" s="11" t="str">
        <f t="shared" si="145"/>
        <v>insert into BTRCOutgoingXRate (OID, prefix, outgoingRateBDT, operatorName, operatorType, effectiveFrom, effectiveTo) values('1610555_2016-01-01','1610555','6','USA DIRECTORY ASSISTANCE','FIXED',to_date('2016-01-01','YYYY-MM-DD HH24:MI:SS'),to_date('2016-12-01','YYYY-MM-DD HH24:MI:SS'));</v>
      </c>
    </row>
    <row r="9320" spans="1:8">
      <c r="A9320" s="11" t="s">
        <v>26063</v>
      </c>
      <c r="B9320" s="11" t="s">
        <v>13423</v>
      </c>
      <c r="C9320" s="18">
        <v>6</v>
      </c>
      <c r="D9320" s="11" t="s">
        <v>2295</v>
      </c>
      <c r="E9320" s="11" t="s">
        <v>2227</v>
      </c>
      <c r="F9320" s="12" t="s">
        <v>30094</v>
      </c>
      <c r="G9320" s="12" t="s">
        <v>30095</v>
      </c>
      <c r="H9320" s="11" t="str">
        <f t="shared" si="145"/>
        <v>insert into BTRCOutgoingXRate (OID, prefix, outgoingRateBDT, operatorName, operatorType, effectiveFrom, effectiveTo) values('1623555_2016-01-01','1623555','6','USA DIRECTORY ASSISTANCE','FIXED',to_date('2016-01-01','YYYY-MM-DD HH24:MI:SS'),to_date('2016-12-01','YYYY-MM-DD HH24:MI:SS'));</v>
      </c>
    </row>
    <row r="9321" spans="1:8">
      <c r="A9321" s="11" t="s">
        <v>26064</v>
      </c>
      <c r="B9321" s="11" t="s">
        <v>13424</v>
      </c>
      <c r="C9321" s="18">
        <v>6</v>
      </c>
      <c r="D9321" s="11" t="s">
        <v>2295</v>
      </c>
      <c r="E9321" s="11" t="s">
        <v>2227</v>
      </c>
      <c r="F9321" s="12" t="s">
        <v>30094</v>
      </c>
      <c r="G9321" s="12" t="s">
        <v>30095</v>
      </c>
      <c r="H9321" s="11" t="str">
        <f t="shared" si="145"/>
        <v>insert into BTRCOutgoingXRate (OID, prefix, outgoingRateBDT, operatorName, operatorType, effectiveFrom, effectiveTo) values('1626555_2016-01-01','1626555','6','USA DIRECTORY ASSISTANCE','FIXED',to_date('2016-01-01','YYYY-MM-DD HH24:MI:SS'),to_date('2016-12-01','YYYY-MM-DD HH24:MI:SS'));</v>
      </c>
    </row>
    <row r="9322" spans="1:8">
      <c r="A9322" s="11" t="s">
        <v>26065</v>
      </c>
      <c r="B9322" s="11" t="s">
        <v>13425</v>
      </c>
      <c r="C9322" s="18">
        <v>6</v>
      </c>
      <c r="D9322" s="11" t="s">
        <v>2295</v>
      </c>
      <c r="E9322" s="11" t="s">
        <v>2227</v>
      </c>
      <c r="F9322" s="12" t="s">
        <v>30094</v>
      </c>
      <c r="G9322" s="12" t="s">
        <v>30095</v>
      </c>
      <c r="H9322" s="11" t="str">
        <f t="shared" si="145"/>
        <v>insert into BTRCOutgoingXRate (OID, prefix, outgoingRateBDT, operatorName, operatorType, effectiveFrom, effectiveTo) values('1628555_2016-01-01','1628555','6','USA DIRECTORY ASSISTANCE','FIXED',to_date('2016-01-01','YYYY-MM-DD HH24:MI:SS'),to_date('2016-12-01','YYYY-MM-DD HH24:MI:SS'));</v>
      </c>
    </row>
    <row r="9323" spans="1:8">
      <c r="A9323" s="11" t="s">
        <v>26066</v>
      </c>
      <c r="B9323" s="11" t="s">
        <v>13426</v>
      </c>
      <c r="C9323" s="18">
        <v>6</v>
      </c>
      <c r="D9323" s="11" t="s">
        <v>2295</v>
      </c>
      <c r="E9323" s="11" t="s">
        <v>2227</v>
      </c>
      <c r="F9323" s="12" t="s">
        <v>30094</v>
      </c>
      <c r="G9323" s="12" t="s">
        <v>30095</v>
      </c>
      <c r="H9323" s="11" t="str">
        <f t="shared" si="145"/>
        <v>insert into BTRCOutgoingXRate (OID, prefix, outgoingRateBDT, operatorName, operatorType, effectiveFrom, effectiveTo) values('1661555_2016-01-01','1661555','6','USA DIRECTORY ASSISTANCE','FIXED',to_date('2016-01-01','YYYY-MM-DD HH24:MI:SS'),to_date('2016-12-01','YYYY-MM-DD HH24:MI:SS'));</v>
      </c>
    </row>
    <row r="9324" spans="1:8">
      <c r="A9324" s="11" t="s">
        <v>26067</v>
      </c>
      <c r="B9324" s="11" t="s">
        <v>13427</v>
      </c>
      <c r="C9324" s="18">
        <v>6</v>
      </c>
      <c r="D9324" s="11" t="s">
        <v>2295</v>
      </c>
      <c r="E9324" s="11" t="s">
        <v>2227</v>
      </c>
      <c r="F9324" s="12" t="s">
        <v>30094</v>
      </c>
      <c r="G9324" s="12" t="s">
        <v>30095</v>
      </c>
      <c r="H9324" s="11" t="str">
        <f t="shared" si="145"/>
        <v>insert into BTRCOutgoingXRate (OID, prefix, outgoingRateBDT, operatorName, operatorType, effectiveFrom, effectiveTo) values('1678555_2016-01-01','1678555','6','USA DIRECTORY ASSISTANCE','FIXED',to_date('2016-01-01','YYYY-MM-DD HH24:MI:SS'),to_date('2016-12-01','YYYY-MM-DD HH24:MI:SS'));</v>
      </c>
    </row>
    <row r="9325" spans="1:8">
      <c r="A9325" s="11" t="s">
        <v>26068</v>
      </c>
      <c r="B9325" s="11" t="s">
        <v>13428</v>
      </c>
      <c r="C9325" s="18">
        <v>6</v>
      </c>
      <c r="D9325" s="11" t="s">
        <v>2295</v>
      </c>
      <c r="E9325" s="11" t="s">
        <v>2227</v>
      </c>
      <c r="F9325" s="12" t="s">
        <v>30094</v>
      </c>
      <c r="G9325" s="12" t="s">
        <v>30095</v>
      </c>
      <c r="H9325" s="11" t="str">
        <f t="shared" si="145"/>
        <v>insert into BTRCOutgoingXRate (OID, prefix, outgoingRateBDT, operatorName, operatorType, effectiveFrom, effectiveTo) values('1765555_2016-01-01','1765555','6','USA DIRECTORY ASSISTANCE','FIXED',to_date('2016-01-01','YYYY-MM-DD HH24:MI:SS'),to_date('2016-12-01','YYYY-MM-DD HH24:MI:SS'));</v>
      </c>
    </row>
    <row r="9326" spans="1:8">
      <c r="A9326" s="11" t="s">
        <v>26069</v>
      </c>
      <c r="B9326" s="11" t="s">
        <v>13429</v>
      </c>
      <c r="C9326" s="18">
        <v>6</v>
      </c>
      <c r="D9326" s="11" t="s">
        <v>2295</v>
      </c>
      <c r="E9326" s="11" t="s">
        <v>2227</v>
      </c>
      <c r="F9326" s="12" t="s">
        <v>30094</v>
      </c>
      <c r="G9326" s="12" t="s">
        <v>30095</v>
      </c>
      <c r="H9326" s="11" t="str">
        <f t="shared" si="145"/>
        <v>insert into BTRCOutgoingXRate (OID, prefix, outgoingRateBDT, operatorName, operatorType, effectiveFrom, effectiveTo) values('1971555_2016-01-01','1971555','6','USA DIRECTORY ASSISTANCE','FIXED',to_date('2016-01-01','YYYY-MM-DD HH24:MI:SS'),to_date('2016-12-01','YYYY-MM-DD HH24:MI:SS'));</v>
      </c>
    </row>
    <row r="9327" spans="1:8">
      <c r="A9327" s="11" t="s">
        <v>26070</v>
      </c>
      <c r="B9327" s="11" t="s">
        <v>13430</v>
      </c>
      <c r="C9327" s="18">
        <v>6</v>
      </c>
      <c r="D9327" s="11" t="s">
        <v>2295</v>
      </c>
      <c r="E9327" s="11" t="s">
        <v>2227</v>
      </c>
      <c r="F9327" s="12" t="s">
        <v>30094</v>
      </c>
      <c r="G9327" s="12" t="s">
        <v>30095</v>
      </c>
      <c r="H9327" s="11" t="str">
        <f t="shared" si="145"/>
        <v>insert into BTRCOutgoingXRate (OID, prefix, outgoingRateBDT, operatorName, operatorType, effectiveFrom, effectiveTo) values('1360555_2016-01-01','1360555','6','USA DIRECTORY ASSISTANCE','FIXED',to_date('2016-01-01','YYYY-MM-DD HH24:MI:SS'),to_date('2016-12-01','YYYY-MM-DD HH24:MI:SS'));</v>
      </c>
    </row>
    <row r="9328" spans="1:8">
      <c r="A9328" s="11" t="s">
        <v>26071</v>
      </c>
      <c r="B9328" s="11" t="s">
        <v>13431</v>
      </c>
      <c r="C9328" s="18">
        <v>6</v>
      </c>
      <c r="D9328" s="11" t="s">
        <v>2295</v>
      </c>
      <c r="E9328" s="11" t="s">
        <v>2227</v>
      </c>
      <c r="F9328" s="12" t="s">
        <v>30094</v>
      </c>
      <c r="G9328" s="12" t="s">
        <v>30095</v>
      </c>
      <c r="H9328" s="11" t="str">
        <f t="shared" si="145"/>
        <v>insert into BTRCOutgoingXRate (OID, prefix, outgoingRateBDT, operatorName, operatorType, effectiveFrom, effectiveTo) values('1262555_2016-01-01','1262555','6','USA DIRECTORY ASSISTANCE','FIXED',to_date('2016-01-01','YYYY-MM-DD HH24:MI:SS'),to_date('2016-12-01','YYYY-MM-DD HH24:MI:SS'));</v>
      </c>
    </row>
    <row r="9329" spans="1:8">
      <c r="A9329" s="11" t="s">
        <v>26072</v>
      </c>
      <c r="B9329" s="11" t="s">
        <v>13432</v>
      </c>
      <c r="C9329" s="18">
        <v>6</v>
      </c>
      <c r="D9329" s="11" t="s">
        <v>2295</v>
      </c>
      <c r="E9329" s="11" t="s">
        <v>2227</v>
      </c>
      <c r="F9329" s="12" t="s">
        <v>30094</v>
      </c>
      <c r="G9329" s="12" t="s">
        <v>30095</v>
      </c>
      <c r="H9329" s="11" t="str">
        <f t="shared" si="145"/>
        <v>insert into BTRCOutgoingXRate (OID, prefix, outgoingRateBDT, operatorName, operatorType, effectiveFrom, effectiveTo) values('1434555_2016-01-01','1434555','6','USA DIRECTORY ASSISTANCE','FIXED',to_date('2016-01-01','YYYY-MM-DD HH24:MI:SS'),to_date('2016-12-01','YYYY-MM-DD HH24:MI:SS'));</v>
      </c>
    </row>
    <row r="9330" spans="1:8">
      <c r="A9330" s="11" t="s">
        <v>26073</v>
      </c>
      <c r="B9330" s="11" t="s">
        <v>13433</v>
      </c>
      <c r="C9330" s="18">
        <v>6</v>
      </c>
      <c r="D9330" s="11" t="s">
        <v>2295</v>
      </c>
      <c r="E9330" s="11" t="s">
        <v>2227</v>
      </c>
      <c r="F9330" s="12" t="s">
        <v>30094</v>
      </c>
      <c r="G9330" s="12" t="s">
        <v>30095</v>
      </c>
      <c r="H9330" s="11" t="str">
        <f t="shared" si="145"/>
        <v>insert into BTRCOutgoingXRate (OID, prefix, outgoingRateBDT, operatorName, operatorType, effectiveFrom, effectiveTo) values('1646555_2016-01-01','1646555','6','USA DIRECTORY ASSISTANCE','FIXED',to_date('2016-01-01','YYYY-MM-DD HH24:MI:SS'),to_date('2016-12-01','YYYY-MM-DD HH24:MI:SS'));</v>
      </c>
    </row>
    <row r="9331" spans="1:8">
      <c r="A9331" s="11" t="s">
        <v>26074</v>
      </c>
      <c r="B9331" s="11" t="s">
        <v>13434</v>
      </c>
      <c r="C9331" s="18">
        <v>6</v>
      </c>
      <c r="D9331" s="11" t="s">
        <v>2295</v>
      </c>
      <c r="E9331" s="11" t="s">
        <v>2227</v>
      </c>
      <c r="F9331" s="12" t="s">
        <v>30094</v>
      </c>
      <c r="G9331" s="12" t="s">
        <v>30095</v>
      </c>
      <c r="H9331" s="11" t="str">
        <f t="shared" si="145"/>
        <v>insert into BTRCOutgoingXRate (OID, prefix, outgoingRateBDT, operatorName, operatorType, effectiveFrom, effectiveTo) values('1559555_2016-01-01','1559555','6','USA DIRECTORY ASSISTANCE','FIXED',to_date('2016-01-01','YYYY-MM-DD HH24:MI:SS'),to_date('2016-12-01','YYYY-MM-DD HH24:MI:SS'));</v>
      </c>
    </row>
    <row r="9332" spans="1:8">
      <c r="A9332" s="11" t="s">
        <v>26075</v>
      </c>
      <c r="B9332" s="11" t="s">
        <v>13435</v>
      </c>
      <c r="C9332" s="18">
        <v>6</v>
      </c>
      <c r="D9332" s="11" t="s">
        <v>2295</v>
      </c>
      <c r="E9332" s="11" t="s">
        <v>2227</v>
      </c>
      <c r="F9332" s="12" t="s">
        <v>30094</v>
      </c>
      <c r="G9332" s="12" t="s">
        <v>30095</v>
      </c>
      <c r="H9332" s="11" t="str">
        <f t="shared" si="145"/>
        <v>insert into BTRCOutgoingXRate (OID, prefix, outgoingRateBDT, operatorName, operatorType, effectiveFrom, effectiveTo) values('1601555_2016-01-01','1601555','6','USA DIRECTORY ASSISTANCE','FIXED',to_date('2016-01-01','YYYY-MM-DD HH24:MI:SS'),to_date('2016-12-01','YYYY-MM-DD HH24:MI:SS'));</v>
      </c>
    </row>
    <row r="9333" spans="1:8">
      <c r="A9333" s="11" t="s">
        <v>26076</v>
      </c>
      <c r="B9333" s="11" t="s">
        <v>13436</v>
      </c>
      <c r="C9333" s="18">
        <v>6</v>
      </c>
      <c r="D9333" s="11" t="s">
        <v>2295</v>
      </c>
      <c r="E9333" s="11" t="s">
        <v>2227</v>
      </c>
      <c r="F9333" s="12" t="s">
        <v>30094</v>
      </c>
      <c r="G9333" s="12" t="s">
        <v>30095</v>
      </c>
      <c r="H9333" s="11" t="str">
        <f t="shared" si="145"/>
        <v>insert into BTRCOutgoingXRate (OID, prefix, outgoingRateBDT, operatorName, operatorType, effectiveFrom, effectiveTo) values('1845555_2016-01-01','1845555','6','USA DIRECTORY ASSISTANCE','FIXED',to_date('2016-01-01','YYYY-MM-DD HH24:MI:SS'),to_date('2016-12-01','YYYY-MM-DD HH24:MI:SS'));</v>
      </c>
    </row>
    <row r="9334" spans="1:8">
      <c r="A9334" s="11" t="s">
        <v>26077</v>
      </c>
      <c r="B9334" s="11" t="s">
        <v>13437</v>
      </c>
      <c r="C9334" s="18">
        <v>6</v>
      </c>
      <c r="D9334" s="11" t="s">
        <v>2295</v>
      </c>
      <c r="E9334" s="11" t="s">
        <v>2227</v>
      </c>
      <c r="F9334" s="12" t="s">
        <v>30094</v>
      </c>
      <c r="G9334" s="12" t="s">
        <v>30095</v>
      </c>
      <c r="H9334" s="11" t="str">
        <f t="shared" si="145"/>
        <v>insert into BTRCOutgoingXRate (OID, prefix, outgoingRateBDT, operatorName, operatorType, effectiveFrom, effectiveTo) values('1937555_2016-01-01','1937555','6','USA DIRECTORY ASSISTANCE','FIXED',to_date('2016-01-01','YYYY-MM-DD HH24:MI:SS'),to_date('2016-12-01','YYYY-MM-DD HH24:MI:SS'));</v>
      </c>
    </row>
    <row r="9335" spans="1:8">
      <c r="A9335" s="11" t="s">
        <v>26078</v>
      </c>
      <c r="B9335" s="11" t="s">
        <v>13438</v>
      </c>
      <c r="C9335" s="18">
        <v>6</v>
      </c>
      <c r="D9335" s="11" t="s">
        <v>2295</v>
      </c>
      <c r="E9335" s="11" t="s">
        <v>2227</v>
      </c>
      <c r="F9335" s="12" t="s">
        <v>30094</v>
      </c>
      <c r="G9335" s="12" t="s">
        <v>30095</v>
      </c>
      <c r="H9335" s="11" t="str">
        <f t="shared" si="145"/>
        <v>insert into BTRCOutgoingXRate (OID, prefix, outgoingRateBDT, operatorName, operatorType, effectiveFrom, effectiveTo) values('1985555_2016-01-01','1985555','6','USA DIRECTORY ASSISTANCE','FIXED',to_date('2016-01-01','YYYY-MM-DD HH24:MI:SS'),to_date('2016-12-01','YYYY-MM-DD HH24:MI:SS'));</v>
      </c>
    </row>
    <row r="9336" spans="1:8">
      <c r="A9336" s="11" t="s">
        <v>26079</v>
      </c>
      <c r="B9336" s="11" t="s">
        <v>13439</v>
      </c>
      <c r="C9336" s="18">
        <v>6</v>
      </c>
      <c r="D9336" s="11" t="s">
        <v>2295</v>
      </c>
      <c r="E9336" s="11" t="s">
        <v>2227</v>
      </c>
      <c r="F9336" s="12" t="s">
        <v>30094</v>
      </c>
      <c r="G9336" s="12" t="s">
        <v>30095</v>
      </c>
      <c r="H9336" s="11" t="str">
        <f t="shared" si="145"/>
        <v>insert into BTRCOutgoingXRate (OID, prefix, outgoingRateBDT, operatorName, operatorType, effectiveFrom, effectiveTo) values('1714555_2016-01-01','1714555','6','USA DIRECTORY ASSISTANCE','FIXED',to_date('2016-01-01','YYYY-MM-DD HH24:MI:SS'),to_date('2016-12-01','YYYY-MM-DD HH24:MI:SS'));</v>
      </c>
    </row>
    <row r="9337" spans="1:8">
      <c r="A9337" s="11" t="s">
        <v>26080</v>
      </c>
      <c r="B9337" s="11" t="s">
        <v>13440</v>
      </c>
      <c r="C9337" s="18">
        <v>6</v>
      </c>
      <c r="D9337" s="11" t="s">
        <v>2295</v>
      </c>
      <c r="E9337" s="11" t="s">
        <v>2227</v>
      </c>
      <c r="F9337" s="12" t="s">
        <v>30094</v>
      </c>
      <c r="G9337" s="12" t="s">
        <v>30095</v>
      </c>
      <c r="H9337" s="11" t="str">
        <f t="shared" si="145"/>
        <v>insert into BTRCOutgoingXRate (OID, prefix, outgoingRateBDT, operatorName, operatorType, effectiveFrom, effectiveTo) values('1713555_2016-01-01','1713555','6','USA DIRECTORY ASSISTANCE','FIXED',to_date('2016-01-01','YYYY-MM-DD HH24:MI:SS'),to_date('2016-12-01','YYYY-MM-DD HH24:MI:SS'));</v>
      </c>
    </row>
    <row r="9338" spans="1:8">
      <c r="A9338" s="11" t="s">
        <v>26081</v>
      </c>
      <c r="B9338" s="11" t="s">
        <v>13441</v>
      </c>
      <c r="C9338" s="18">
        <v>6</v>
      </c>
      <c r="D9338" s="11" t="s">
        <v>2295</v>
      </c>
      <c r="E9338" s="11" t="s">
        <v>2227</v>
      </c>
      <c r="F9338" s="12" t="s">
        <v>30094</v>
      </c>
      <c r="G9338" s="12" t="s">
        <v>30095</v>
      </c>
      <c r="H9338" s="11" t="str">
        <f t="shared" si="145"/>
        <v>insert into BTRCOutgoingXRate (OID, prefix, outgoingRateBDT, operatorName, operatorType, effectiveFrom, effectiveTo) values('1757555_2016-01-01','1757555','6','USA DIRECTORY ASSISTANCE','FIXED',to_date('2016-01-01','YYYY-MM-DD HH24:MI:SS'),to_date('2016-12-01','YYYY-MM-DD HH24:MI:SS'));</v>
      </c>
    </row>
    <row r="9339" spans="1:8">
      <c r="A9339" s="11" t="s">
        <v>26082</v>
      </c>
      <c r="B9339" s="11" t="s">
        <v>13442</v>
      </c>
      <c r="C9339" s="18">
        <v>6</v>
      </c>
      <c r="D9339" s="11" t="s">
        <v>2295</v>
      </c>
      <c r="E9339" s="11" t="s">
        <v>2227</v>
      </c>
      <c r="F9339" s="12" t="s">
        <v>30094</v>
      </c>
      <c r="G9339" s="12" t="s">
        <v>30095</v>
      </c>
      <c r="H9339" s="11" t="str">
        <f t="shared" si="145"/>
        <v>insert into BTRCOutgoingXRate (OID, prefix, outgoingRateBDT, operatorName, operatorType, effectiveFrom, effectiveTo) values('1775555_2016-01-01','1775555','6','USA DIRECTORY ASSISTANCE','FIXED',to_date('2016-01-01','YYYY-MM-DD HH24:MI:SS'),to_date('2016-12-01','YYYY-MM-DD HH24:MI:SS'));</v>
      </c>
    </row>
    <row r="9340" spans="1:8">
      <c r="A9340" s="11" t="s">
        <v>26083</v>
      </c>
      <c r="B9340" s="11" t="s">
        <v>13443</v>
      </c>
      <c r="C9340" s="18">
        <v>6</v>
      </c>
      <c r="D9340" s="11" t="s">
        <v>2295</v>
      </c>
      <c r="E9340" s="11" t="s">
        <v>2227</v>
      </c>
      <c r="F9340" s="12" t="s">
        <v>30094</v>
      </c>
      <c r="G9340" s="12" t="s">
        <v>30095</v>
      </c>
      <c r="H9340" s="11" t="str">
        <f t="shared" si="145"/>
        <v>insert into BTRCOutgoingXRate (OID, prefix, outgoingRateBDT, operatorName, operatorType, effectiveFrom, effectiveTo) values('1810555_2016-01-01','1810555','6','USA DIRECTORY ASSISTANCE','FIXED',to_date('2016-01-01','YYYY-MM-DD HH24:MI:SS'),to_date('2016-12-01','YYYY-MM-DD HH24:MI:SS'));</v>
      </c>
    </row>
    <row r="9341" spans="1:8">
      <c r="A9341" s="11" t="s">
        <v>26084</v>
      </c>
      <c r="B9341" s="11" t="s">
        <v>13444</v>
      </c>
      <c r="C9341" s="18">
        <v>6</v>
      </c>
      <c r="D9341" s="11" t="s">
        <v>2295</v>
      </c>
      <c r="E9341" s="11" t="s">
        <v>2227</v>
      </c>
      <c r="F9341" s="12" t="s">
        <v>30094</v>
      </c>
      <c r="G9341" s="12" t="s">
        <v>30095</v>
      </c>
      <c r="H9341" s="11" t="str">
        <f t="shared" si="145"/>
        <v>insert into BTRCOutgoingXRate (OID, prefix, outgoingRateBDT, operatorName, operatorType, effectiveFrom, effectiveTo) values('1813555_2016-01-01','1813555','6','USA DIRECTORY ASSISTANCE','FIXED',to_date('2016-01-01','YYYY-MM-DD HH24:MI:SS'),to_date('2016-12-01','YYYY-MM-DD HH24:MI:SS'));</v>
      </c>
    </row>
    <row r="9342" spans="1:8">
      <c r="A9342" s="11" t="s">
        <v>26085</v>
      </c>
      <c r="B9342" s="11" t="s">
        <v>13445</v>
      </c>
      <c r="C9342" s="18">
        <v>6</v>
      </c>
      <c r="D9342" s="11" t="s">
        <v>2295</v>
      </c>
      <c r="E9342" s="11" t="s">
        <v>2227</v>
      </c>
      <c r="F9342" s="12" t="s">
        <v>30094</v>
      </c>
      <c r="G9342" s="12" t="s">
        <v>30095</v>
      </c>
      <c r="H9342" s="11" t="str">
        <f t="shared" si="145"/>
        <v>insert into BTRCOutgoingXRate (OID, prefix, outgoingRateBDT, operatorName, operatorType, effectiveFrom, effectiveTo) values('1814555_2016-01-01','1814555','6','USA DIRECTORY ASSISTANCE','FIXED',to_date('2016-01-01','YYYY-MM-DD HH24:MI:SS'),to_date('2016-12-01','YYYY-MM-DD HH24:MI:SS'));</v>
      </c>
    </row>
    <row r="9343" spans="1:8">
      <c r="A9343" s="11" t="s">
        <v>26086</v>
      </c>
      <c r="B9343" s="11" t="s">
        <v>13446</v>
      </c>
      <c r="C9343" s="18">
        <v>6</v>
      </c>
      <c r="D9343" s="11" t="s">
        <v>2295</v>
      </c>
      <c r="E9343" s="11" t="s">
        <v>2227</v>
      </c>
      <c r="F9343" s="12" t="s">
        <v>30094</v>
      </c>
      <c r="G9343" s="12" t="s">
        <v>30095</v>
      </c>
      <c r="H9343" s="11" t="str">
        <f t="shared" si="145"/>
        <v>insert into BTRCOutgoingXRate (OID, prefix, outgoingRateBDT, operatorName, operatorType, effectiveFrom, effectiveTo) values('1830555_2016-01-01','1830555','6','USA DIRECTORY ASSISTANCE','FIXED',to_date('2016-01-01','YYYY-MM-DD HH24:MI:SS'),to_date('2016-12-01','YYYY-MM-DD HH24:MI:SS'));</v>
      </c>
    </row>
    <row r="9344" spans="1:8">
      <c r="A9344" s="11" t="s">
        <v>26087</v>
      </c>
      <c r="B9344" s="11" t="s">
        <v>13447</v>
      </c>
      <c r="C9344" s="18">
        <v>6</v>
      </c>
      <c r="D9344" s="11" t="s">
        <v>2295</v>
      </c>
      <c r="E9344" s="11" t="s">
        <v>2227</v>
      </c>
      <c r="F9344" s="12" t="s">
        <v>30094</v>
      </c>
      <c r="G9344" s="12" t="s">
        <v>30095</v>
      </c>
      <c r="H9344" s="11" t="str">
        <f t="shared" si="145"/>
        <v>insert into BTRCOutgoingXRate (OID, prefix, outgoingRateBDT, operatorName, operatorType, effectiveFrom, effectiveTo) values('1843555_2016-01-01','1843555','6','USA DIRECTORY ASSISTANCE','FIXED',to_date('2016-01-01','YYYY-MM-DD HH24:MI:SS'),to_date('2016-12-01','YYYY-MM-DD HH24:MI:SS'));</v>
      </c>
    </row>
    <row r="9345" spans="1:8">
      <c r="A9345" s="11" t="s">
        <v>26088</v>
      </c>
      <c r="B9345" s="11" t="s">
        <v>13448</v>
      </c>
      <c r="C9345" s="18">
        <v>6</v>
      </c>
      <c r="D9345" s="11" t="s">
        <v>2295</v>
      </c>
      <c r="E9345" s="11" t="s">
        <v>2227</v>
      </c>
      <c r="F9345" s="12" t="s">
        <v>30094</v>
      </c>
      <c r="G9345" s="12" t="s">
        <v>30095</v>
      </c>
      <c r="H9345" s="11" t="str">
        <f t="shared" si="145"/>
        <v>insert into BTRCOutgoingXRate (OID, prefix, outgoingRateBDT, operatorName, operatorType, effectiveFrom, effectiveTo) values('1847555_2016-01-01','1847555','6','USA DIRECTORY ASSISTANCE','FIXED',to_date('2016-01-01','YYYY-MM-DD HH24:MI:SS'),to_date('2016-12-01','YYYY-MM-DD HH24:MI:SS'));</v>
      </c>
    </row>
    <row r="9346" spans="1:8">
      <c r="A9346" s="11" t="s">
        <v>26089</v>
      </c>
      <c r="B9346" s="11" t="s">
        <v>13449</v>
      </c>
      <c r="C9346" s="18">
        <v>6</v>
      </c>
      <c r="D9346" s="11" t="s">
        <v>2295</v>
      </c>
      <c r="E9346" s="11" t="s">
        <v>2227</v>
      </c>
      <c r="F9346" s="12" t="s">
        <v>30094</v>
      </c>
      <c r="G9346" s="12" t="s">
        <v>30095</v>
      </c>
      <c r="H9346" s="11" t="str">
        <f t="shared" si="145"/>
        <v>insert into BTRCOutgoingXRate (OID, prefix, outgoingRateBDT, operatorName, operatorType, effectiveFrom, effectiveTo) values('1906555_2016-01-01','1906555','6','USA DIRECTORY ASSISTANCE','FIXED',to_date('2016-01-01','YYYY-MM-DD HH24:MI:SS'),to_date('2016-12-01','YYYY-MM-DD HH24:MI:SS'));</v>
      </c>
    </row>
    <row r="9347" spans="1:8">
      <c r="A9347" s="11" t="s">
        <v>26090</v>
      </c>
      <c r="B9347" s="11" t="s">
        <v>13450</v>
      </c>
      <c r="C9347" s="18">
        <v>6</v>
      </c>
      <c r="D9347" s="11" t="s">
        <v>2295</v>
      </c>
      <c r="E9347" s="11" t="s">
        <v>2227</v>
      </c>
      <c r="F9347" s="12" t="s">
        <v>30094</v>
      </c>
      <c r="G9347" s="12" t="s">
        <v>30095</v>
      </c>
      <c r="H9347" s="11" t="str">
        <f t="shared" si="145"/>
        <v>insert into BTRCOutgoingXRate (OID, prefix, outgoingRateBDT, operatorName, operatorType, effectiveFrom, effectiveTo) values('1414555_2016-01-01','1414555','6','USA DIRECTORY ASSISTANCE','FIXED',to_date('2016-01-01','YYYY-MM-DD HH24:MI:SS'),to_date('2016-12-01','YYYY-MM-DD HH24:MI:SS'));</v>
      </c>
    </row>
    <row r="9348" spans="1:8">
      <c r="A9348" s="11" t="s">
        <v>26091</v>
      </c>
      <c r="B9348" s="11" t="s">
        <v>13451</v>
      </c>
      <c r="C9348" s="18">
        <v>6</v>
      </c>
      <c r="D9348" s="11" t="s">
        <v>2295</v>
      </c>
      <c r="E9348" s="11" t="s">
        <v>2227</v>
      </c>
      <c r="F9348" s="12" t="s">
        <v>30094</v>
      </c>
      <c r="G9348" s="12" t="s">
        <v>30095</v>
      </c>
      <c r="H9348" s="11" t="str">
        <f t="shared" ref="H9348:H9411" si="146">H$1&amp;IF(ISBLANK(A9348),"null","'"&amp;A9348&amp;"'")&amp;","&amp;IF(ISBLANK(B9348),"null","'"&amp;B9348&amp;"'")&amp;","&amp;IF(ISBLANK(C9348),"null","'"&amp;C9348&amp;"'")&amp;","&amp;IF(ISBLANK(D9348),"null","'"&amp;D9348&amp;"'")&amp;","&amp;IF(ISBLANK(E9348),"null","'"&amp;E9348&amp;"'")&amp;","&amp;IF(ISBLANK(F9348),"null","to_date('"&amp;F9348&amp;"','YYYY-MM-DD HH24:MI:SS')")&amp;","&amp;IF(ISBLANK(G9348),"null","to_date('"&amp;G9348&amp;"','YYYY-MM-DD HH24:MI:SS')")&amp;I$1</f>
        <v>insert into BTRCOutgoingXRate (OID, prefix, outgoingRateBDT, operatorName, operatorType, effectiveFrom, effectiveTo) values('1413555_2016-01-01','1413555','6','USA DIRECTORY ASSISTANCE','FIXED',to_date('2016-01-01','YYYY-MM-DD HH24:MI:SS'),to_date('2016-12-01','YYYY-MM-DD HH24:MI:SS'));</v>
      </c>
    </row>
    <row r="9349" spans="1:8">
      <c r="A9349" s="11" t="s">
        <v>26092</v>
      </c>
      <c r="B9349" s="11" t="s">
        <v>13452</v>
      </c>
      <c r="C9349" s="18">
        <v>6</v>
      </c>
      <c r="D9349" s="11" t="s">
        <v>13188</v>
      </c>
      <c r="E9349" s="11" t="s">
        <v>2227</v>
      </c>
      <c r="F9349" s="12" t="s">
        <v>30094</v>
      </c>
      <c r="G9349" s="12" t="s">
        <v>30095</v>
      </c>
      <c r="H9349" s="11" t="str">
        <f t="shared" si="146"/>
        <v>insert into BTRCOutgoingXRate (OID, prefix, outgoingRateBDT, operatorName, operatorType, effectiveFrom, effectiveTo) values('1779555_2016-01-01','1779555','6','USA Directory Assistance','FIXED',to_date('2016-01-01','YYYY-MM-DD HH24:MI:SS'),to_date('2016-12-01','YYYY-MM-DD HH24:MI:SS'));</v>
      </c>
    </row>
    <row r="9350" spans="1:8">
      <c r="A9350" s="11" t="s">
        <v>26093</v>
      </c>
      <c r="B9350" s="11" t="s">
        <v>13453</v>
      </c>
      <c r="C9350" s="18">
        <v>6</v>
      </c>
      <c r="D9350" s="11" t="s">
        <v>13188</v>
      </c>
      <c r="E9350" s="11" t="s">
        <v>2227</v>
      </c>
      <c r="F9350" s="12" t="s">
        <v>30094</v>
      </c>
      <c r="G9350" s="12" t="s">
        <v>30095</v>
      </c>
      <c r="H9350" s="11" t="str">
        <f t="shared" si="146"/>
        <v>insert into BTRCOutgoingXRate (OID, prefix, outgoingRateBDT, operatorName, operatorType, effectiveFrom, effectiveTo) values('1848555_2016-01-01','1848555','6','USA Directory Assistance','FIXED',to_date('2016-01-01','YYYY-MM-DD HH24:MI:SS'),to_date('2016-12-01','YYYY-MM-DD HH24:MI:SS'));</v>
      </c>
    </row>
    <row r="9351" spans="1:8">
      <c r="A9351" s="11" t="s">
        <v>26094</v>
      </c>
      <c r="B9351" s="11" t="s">
        <v>13454</v>
      </c>
      <c r="C9351" s="18">
        <v>6</v>
      </c>
      <c r="D9351" s="11" t="s">
        <v>13188</v>
      </c>
      <c r="E9351" s="11" t="s">
        <v>2227</v>
      </c>
      <c r="F9351" s="12" t="s">
        <v>30094</v>
      </c>
      <c r="G9351" s="12" t="s">
        <v>30095</v>
      </c>
      <c r="H9351" s="11" t="str">
        <f t="shared" si="146"/>
        <v>insert into BTRCOutgoingXRate (OID, prefix, outgoingRateBDT, operatorName, operatorType, effectiveFrom, effectiveTo) values('1862555_2016-01-01','1862555','6','USA Directory Assistance','FIXED',to_date('2016-01-01','YYYY-MM-DD HH24:MI:SS'),to_date('2016-12-01','YYYY-MM-DD HH24:MI:SS'));</v>
      </c>
    </row>
    <row r="9352" spans="1:8">
      <c r="A9352" s="11" t="s">
        <v>26095</v>
      </c>
      <c r="B9352" s="11" t="s">
        <v>13455</v>
      </c>
      <c r="C9352" s="18">
        <v>6</v>
      </c>
      <c r="D9352" s="11" t="s">
        <v>13188</v>
      </c>
      <c r="E9352" s="11" t="s">
        <v>2227</v>
      </c>
      <c r="F9352" s="12" t="s">
        <v>30094</v>
      </c>
      <c r="G9352" s="12" t="s">
        <v>30095</v>
      </c>
      <c r="H9352" s="11" t="str">
        <f t="shared" si="146"/>
        <v>insert into BTRCOutgoingXRate (OID, prefix, outgoingRateBDT, operatorName, operatorType, effectiveFrom, effectiveTo) values('1872555_2016-01-01','1872555','6','USA Directory Assistance','FIXED',to_date('2016-01-01','YYYY-MM-DD HH24:MI:SS'),to_date('2016-12-01','YYYY-MM-DD HH24:MI:SS'));</v>
      </c>
    </row>
    <row r="9353" spans="1:8">
      <c r="A9353" s="11" t="s">
        <v>26096</v>
      </c>
      <c r="B9353" s="11" t="s">
        <v>13456</v>
      </c>
      <c r="C9353" s="18">
        <v>6</v>
      </c>
      <c r="D9353" s="11" t="s">
        <v>13188</v>
      </c>
      <c r="E9353" s="11" t="s">
        <v>2227</v>
      </c>
      <c r="F9353" s="12" t="s">
        <v>30094</v>
      </c>
      <c r="G9353" s="12" t="s">
        <v>30095</v>
      </c>
      <c r="H9353" s="11" t="str">
        <f t="shared" si="146"/>
        <v>insert into BTRCOutgoingXRate (OID, prefix, outgoingRateBDT, operatorName, operatorType, effectiveFrom, effectiveTo) values('1878555_2016-01-01','1878555','6','USA Directory Assistance','FIXED',to_date('2016-01-01','YYYY-MM-DD HH24:MI:SS'),to_date('2016-12-01','YYYY-MM-DD HH24:MI:SS'));</v>
      </c>
    </row>
    <row r="9354" spans="1:8">
      <c r="A9354" s="11" t="s">
        <v>26097</v>
      </c>
      <c r="B9354" s="11" t="s">
        <v>13457</v>
      </c>
      <c r="C9354" s="18">
        <v>6</v>
      </c>
      <c r="D9354" s="11" t="s">
        <v>13188</v>
      </c>
      <c r="E9354" s="11" t="s">
        <v>2227</v>
      </c>
      <c r="F9354" s="12" t="s">
        <v>30094</v>
      </c>
      <c r="G9354" s="12" t="s">
        <v>30095</v>
      </c>
      <c r="H9354" s="11" t="str">
        <f t="shared" si="146"/>
        <v>insert into BTRCOutgoingXRate (OID, prefix, outgoingRateBDT, operatorName, operatorType, effectiveFrom, effectiveTo) values('1928555_2016-01-01','1928555','6','USA Directory Assistance','FIXED',to_date('2016-01-01','YYYY-MM-DD HH24:MI:SS'),to_date('2016-12-01','YYYY-MM-DD HH24:MI:SS'));</v>
      </c>
    </row>
    <row r="9355" spans="1:8">
      <c r="A9355" s="11" t="s">
        <v>26098</v>
      </c>
      <c r="B9355" s="11" t="s">
        <v>13458</v>
      </c>
      <c r="C9355" s="18">
        <v>6</v>
      </c>
      <c r="D9355" s="11" t="s">
        <v>13188</v>
      </c>
      <c r="E9355" s="11" t="s">
        <v>2227</v>
      </c>
      <c r="F9355" s="12" t="s">
        <v>30094</v>
      </c>
      <c r="G9355" s="12" t="s">
        <v>30095</v>
      </c>
      <c r="H9355" s="11" t="str">
        <f t="shared" si="146"/>
        <v>insert into BTRCOutgoingXRate (OID, prefix, outgoingRateBDT, operatorName, operatorType, effectiveFrom, effectiveTo) values('1938555_2016-01-01','1938555','6','USA Directory Assistance','FIXED',to_date('2016-01-01','YYYY-MM-DD HH24:MI:SS'),to_date('2016-12-01','YYYY-MM-DD HH24:MI:SS'));</v>
      </c>
    </row>
    <row r="9356" spans="1:8">
      <c r="A9356" s="11" t="s">
        <v>26099</v>
      </c>
      <c r="B9356" s="11" t="s">
        <v>13459</v>
      </c>
      <c r="C9356" s="18">
        <v>6</v>
      </c>
      <c r="D9356" s="11" t="s">
        <v>13188</v>
      </c>
      <c r="E9356" s="11" t="s">
        <v>2227</v>
      </c>
      <c r="F9356" s="12" t="s">
        <v>30094</v>
      </c>
      <c r="G9356" s="12" t="s">
        <v>30095</v>
      </c>
      <c r="H9356" s="11" t="str">
        <f t="shared" si="146"/>
        <v>insert into BTRCOutgoingXRate (OID, prefix, outgoingRateBDT, operatorName, operatorType, effectiveFrom, effectiveTo) values('1947555_2016-01-01','1947555','6','USA Directory Assistance','FIXED',to_date('2016-01-01','YYYY-MM-DD HH24:MI:SS'),to_date('2016-12-01','YYYY-MM-DD HH24:MI:SS'));</v>
      </c>
    </row>
    <row r="9357" spans="1:8">
      <c r="A9357" s="11" t="s">
        <v>26100</v>
      </c>
      <c r="B9357" s="11" t="s">
        <v>13460</v>
      </c>
      <c r="C9357" s="18">
        <v>6</v>
      </c>
      <c r="D9357" s="11" t="s">
        <v>13188</v>
      </c>
      <c r="E9357" s="11" t="s">
        <v>2227</v>
      </c>
      <c r="F9357" s="12" t="s">
        <v>30094</v>
      </c>
      <c r="G9357" s="12" t="s">
        <v>30095</v>
      </c>
      <c r="H9357" s="11" t="str">
        <f t="shared" si="146"/>
        <v>insert into BTRCOutgoingXRate (OID, prefix, outgoingRateBDT, operatorName, operatorType, effectiveFrom, effectiveTo) values('1951555_2016-01-01','1951555','6','USA Directory Assistance','FIXED',to_date('2016-01-01','YYYY-MM-DD HH24:MI:SS'),to_date('2016-12-01','YYYY-MM-DD HH24:MI:SS'));</v>
      </c>
    </row>
    <row r="9358" spans="1:8">
      <c r="A9358" s="11" t="s">
        <v>26101</v>
      </c>
      <c r="B9358" s="11" t="s">
        <v>13461</v>
      </c>
      <c r="C9358" s="18">
        <v>6</v>
      </c>
      <c r="D9358" s="11" t="s">
        <v>13188</v>
      </c>
      <c r="E9358" s="11" t="s">
        <v>2227</v>
      </c>
      <c r="F9358" s="12" t="s">
        <v>30094</v>
      </c>
      <c r="G9358" s="12" t="s">
        <v>30095</v>
      </c>
      <c r="H9358" s="11" t="str">
        <f t="shared" si="146"/>
        <v>insert into BTRCOutgoingXRate (OID, prefix, outgoingRateBDT, operatorName, operatorType, effectiveFrom, effectiveTo) values('1959555_2016-01-01','1959555','6','USA Directory Assistance','FIXED',to_date('2016-01-01','YYYY-MM-DD HH24:MI:SS'),to_date('2016-12-01','YYYY-MM-DD HH24:MI:SS'));</v>
      </c>
    </row>
    <row r="9359" spans="1:8">
      <c r="A9359" s="11" t="s">
        <v>26102</v>
      </c>
      <c r="B9359" s="11" t="s">
        <v>13462</v>
      </c>
      <c r="C9359" s="18">
        <v>6</v>
      </c>
      <c r="D9359" s="11" t="s">
        <v>13188</v>
      </c>
      <c r="E9359" s="11" t="s">
        <v>2227</v>
      </c>
      <c r="F9359" s="12" t="s">
        <v>30094</v>
      </c>
      <c r="G9359" s="12" t="s">
        <v>30095</v>
      </c>
      <c r="H9359" s="11" t="str">
        <f t="shared" si="146"/>
        <v>insert into BTRCOutgoingXRate (OID, prefix, outgoingRateBDT, operatorName, operatorType, effectiveFrom, effectiveTo) values('1975555_2016-01-01','1975555','6','USA Directory Assistance','FIXED',to_date('2016-01-01','YYYY-MM-DD HH24:MI:SS'),to_date('2016-12-01','YYYY-MM-DD HH24:MI:SS'));</v>
      </c>
    </row>
    <row r="9360" spans="1:8">
      <c r="A9360" s="11" t="s">
        <v>26103</v>
      </c>
      <c r="B9360" s="11" t="s">
        <v>13463</v>
      </c>
      <c r="C9360" s="18">
        <v>6</v>
      </c>
      <c r="D9360" s="11" t="s">
        <v>13188</v>
      </c>
      <c r="E9360" s="11" t="s">
        <v>2227</v>
      </c>
      <c r="F9360" s="12" t="s">
        <v>30094</v>
      </c>
      <c r="G9360" s="12" t="s">
        <v>30095</v>
      </c>
      <c r="H9360" s="11" t="str">
        <f t="shared" si="146"/>
        <v>insert into BTRCOutgoingXRate (OID, prefix, outgoingRateBDT, operatorName, operatorType, effectiveFrom, effectiveTo) values('1984555_2016-01-01','1984555','6','USA Directory Assistance','FIXED',to_date('2016-01-01','YYYY-MM-DD HH24:MI:SS'),to_date('2016-12-01','YYYY-MM-DD HH24:MI:SS'));</v>
      </c>
    </row>
    <row r="9361" spans="1:8">
      <c r="A9361" s="11" t="s">
        <v>26104</v>
      </c>
      <c r="B9361" s="11" t="s">
        <v>13464</v>
      </c>
      <c r="C9361" s="18">
        <v>6</v>
      </c>
      <c r="D9361" s="11" t="s">
        <v>13232</v>
      </c>
      <c r="E9361" s="11" t="s">
        <v>2227</v>
      </c>
      <c r="F9361" s="12" t="s">
        <v>30094</v>
      </c>
      <c r="G9361" s="12" t="s">
        <v>30095</v>
      </c>
      <c r="H9361" s="11" t="str">
        <f t="shared" si="146"/>
        <v>insert into BTRCOutgoingXRate (OID, prefix, outgoingRateBDT, operatorName, operatorType, effectiveFrom, effectiveTo) values('1212555_2016-01-01','1212555','6','Usa Directory Assistance','FIXED',to_date('2016-01-01','YYYY-MM-DD HH24:MI:SS'),to_date('2016-12-01','YYYY-MM-DD HH24:MI:SS'));</v>
      </c>
    </row>
    <row r="9362" spans="1:8">
      <c r="A9362" s="11" t="s">
        <v>26105</v>
      </c>
      <c r="B9362" s="11" t="s">
        <v>13465</v>
      </c>
      <c r="C9362" s="18">
        <v>6</v>
      </c>
      <c r="D9362" s="11" t="s">
        <v>13232</v>
      </c>
      <c r="E9362" s="11" t="s">
        <v>2227</v>
      </c>
      <c r="F9362" s="12" t="s">
        <v>30094</v>
      </c>
      <c r="G9362" s="12" t="s">
        <v>30095</v>
      </c>
      <c r="H9362" s="11" t="str">
        <f t="shared" si="146"/>
        <v>insert into BTRCOutgoingXRate (OID, prefix, outgoingRateBDT, operatorName, operatorType, effectiveFrom, effectiveTo) values('1213555_2016-01-01','1213555','6','Usa Directory Assistance','FIXED',to_date('2016-01-01','YYYY-MM-DD HH24:MI:SS'),to_date('2016-12-01','YYYY-MM-DD HH24:MI:SS'));</v>
      </c>
    </row>
    <row r="9363" spans="1:8">
      <c r="A9363" s="11" t="s">
        <v>26106</v>
      </c>
      <c r="B9363" s="11" t="s">
        <v>13466</v>
      </c>
      <c r="C9363" s="18">
        <v>6</v>
      </c>
      <c r="D9363" s="11" t="s">
        <v>13232</v>
      </c>
      <c r="E9363" s="11" t="s">
        <v>2227</v>
      </c>
      <c r="F9363" s="12" t="s">
        <v>30094</v>
      </c>
      <c r="G9363" s="12" t="s">
        <v>30095</v>
      </c>
      <c r="H9363" s="11" t="str">
        <f t="shared" si="146"/>
        <v>insert into BTRCOutgoingXRate (OID, prefix, outgoingRateBDT, operatorName, operatorType, effectiveFrom, effectiveTo) values('1216555_2016-01-01','1216555','6','Usa Directory Assistance','FIXED',to_date('2016-01-01','YYYY-MM-DD HH24:MI:SS'),to_date('2016-12-01','YYYY-MM-DD HH24:MI:SS'));</v>
      </c>
    </row>
    <row r="9364" spans="1:8">
      <c r="A9364" s="11" t="s">
        <v>26107</v>
      </c>
      <c r="B9364" s="11" t="s">
        <v>13467</v>
      </c>
      <c r="C9364" s="18">
        <v>6</v>
      </c>
      <c r="D9364" s="11" t="s">
        <v>13232</v>
      </c>
      <c r="E9364" s="11" t="s">
        <v>2227</v>
      </c>
      <c r="F9364" s="12" t="s">
        <v>30094</v>
      </c>
      <c r="G9364" s="12" t="s">
        <v>30095</v>
      </c>
      <c r="H9364" s="11" t="str">
        <f t="shared" si="146"/>
        <v>insert into BTRCOutgoingXRate (OID, prefix, outgoingRateBDT, operatorName, operatorType, effectiveFrom, effectiveTo) values('1228555_2016-01-01','1228555','6','Usa Directory Assistance','FIXED',to_date('2016-01-01','YYYY-MM-DD HH24:MI:SS'),to_date('2016-12-01','YYYY-MM-DD HH24:MI:SS'));</v>
      </c>
    </row>
    <row r="9365" spans="1:8">
      <c r="A9365" s="11" t="s">
        <v>26108</v>
      </c>
      <c r="B9365" s="11" t="s">
        <v>13468</v>
      </c>
      <c r="C9365" s="18">
        <v>6</v>
      </c>
      <c r="D9365" s="11" t="s">
        <v>13232</v>
      </c>
      <c r="E9365" s="11" t="s">
        <v>2227</v>
      </c>
      <c r="F9365" s="12" t="s">
        <v>30094</v>
      </c>
      <c r="G9365" s="12" t="s">
        <v>30095</v>
      </c>
      <c r="H9365" s="11" t="str">
        <f t="shared" si="146"/>
        <v>insert into BTRCOutgoingXRate (OID, prefix, outgoingRateBDT, operatorName, operatorType, effectiveFrom, effectiveTo) values('1231555_2016-01-01','1231555','6','Usa Directory Assistance','FIXED',to_date('2016-01-01','YYYY-MM-DD HH24:MI:SS'),to_date('2016-12-01','YYYY-MM-DD HH24:MI:SS'));</v>
      </c>
    </row>
    <row r="9366" spans="1:8">
      <c r="A9366" s="11" t="s">
        <v>26109</v>
      </c>
      <c r="B9366" s="11" t="s">
        <v>13469</v>
      </c>
      <c r="C9366" s="18">
        <v>6</v>
      </c>
      <c r="D9366" s="11" t="s">
        <v>13232</v>
      </c>
      <c r="E9366" s="11" t="s">
        <v>2227</v>
      </c>
      <c r="F9366" s="12" t="s">
        <v>30094</v>
      </c>
      <c r="G9366" s="12" t="s">
        <v>30095</v>
      </c>
      <c r="H9366" s="11" t="str">
        <f t="shared" si="146"/>
        <v>insert into BTRCOutgoingXRate (OID, prefix, outgoingRateBDT, operatorName, operatorType, effectiveFrom, effectiveTo) values('1234555_2016-01-01','1234555','6','Usa Directory Assistance','FIXED',to_date('2016-01-01','YYYY-MM-DD HH24:MI:SS'),to_date('2016-12-01','YYYY-MM-DD HH24:MI:SS'));</v>
      </c>
    </row>
    <row r="9367" spans="1:8">
      <c r="A9367" s="11" t="s">
        <v>26110</v>
      </c>
      <c r="B9367" s="11" t="s">
        <v>13470</v>
      </c>
      <c r="C9367" s="18">
        <v>6</v>
      </c>
      <c r="D9367" s="11" t="s">
        <v>13232</v>
      </c>
      <c r="E9367" s="11" t="s">
        <v>2227</v>
      </c>
      <c r="F9367" s="12" t="s">
        <v>30094</v>
      </c>
      <c r="G9367" s="12" t="s">
        <v>30095</v>
      </c>
      <c r="H9367" s="11" t="str">
        <f t="shared" si="146"/>
        <v>insert into BTRCOutgoingXRate (OID, prefix, outgoingRateBDT, operatorName, operatorType, effectiveFrom, effectiveTo) values('1239555_2016-01-01','1239555','6','Usa Directory Assistance','FIXED',to_date('2016-01-01','YYYY-MM-DD HH24:MI:SS'),to_date('2016-12-01','YYYY-MM-DD HH24:MI:SS'));</v>
      </c>
    </row>
    <row r="9368" spans="1:8">
      <c r="A9368" s="11" t="s">
        <v>26111</v>
      </c>
      <c r="B9368" s="11" t="s">
        <v>13471</v>
      </c>
      <c r="C9368" s="18">
        <v>6</v>
      </c>
      <c r="D9368" s="11" t="s">
        <v>13232</v>
      </c>
      <c r="E9368" s="11" t="s">
        <v>2227</v>
      </c>
      <c r="F9368" s="12" t="s">
        <v>30094</v>
      </c>
      <c r="G9368" s="12" t="s">
        <v>30095</v>
      </c>
      <c r="H9368" s="11" t="str">
        <f t="shared" si="146"/>
        <v>insert into BTRCOutgoingXRate (OID, prefix, outgoingRateBDT, operatorName, operatorType, effectiveFrom, effectiveTo) values('1240555_2016-01-01','1240555','6','Usa Directory Assistance','FIXED',to_date('2016-01-01','YYYY-MM-DD HH24:MI:SS'),to_date('2016-12-01','YYYY-MM-DD HH24:MI:SS'));</v>
      </c>
    </row>
    <row r="9369" spans="1:8">
      <c r="A9369" s="11" t="s">
        <v>26112</v>
      </c>
      <c r="B9369" s="11" t="s">
        <v>13472</v>
      </c>
      <c r="C9369" s="18">
        <v>6</v>
      </c>
      <c r="D9369" s="11" t="s">
        <v>2295</v>
      </c>
      <c r="E9369" s="11" t="s">
        <v>2227</v>
      </c>
      <c r="F9369" s="12" t="s">
        <v>30094</v>
      </c>
      <c r="G9369" s="12" t="s">
        <v>30095</v>
      </c>
      <c r="H9369" s="11" t="str">
        <f t="shared" si="146"/>
        <v>insert into BTRCOutgoingXRate (OID, prefix, outgoingRateBDT, operatorName, operatorType, effectiveFrom, effectiveTo) values('1317555_2016-01-01','1317555','6','USA DIRECTORY ASSISTANCE','FIXED',to_date('2016-01-01','YYYY-MM-DD HH24:MI:SS'),to_date('2016-12-01','YYYY-MM-DD HH24:MI:SS'));</v>
      </c>
    </row>
    <row r="9370" spans="1:8">
      <c r="A9370" s="11" t="s">
        <v>26113</v>
      </c>
      <c r="B9370" s="11" t="s">
        <v>13473</v>
      </c>
      <c r="C9370" s="18">
        <v>6</v>
      </c>
      <c r="D9370" s="11" t="s">
        <v>2295</v>
      </c>
      <c r="E9370" s="11" t="s">
        <v>2227</v>
      </c>
      <c r="F9370" s="12" t="s">
        <v>30094</v>
      </c>
      <c r="G9370" s="12" t="s">
        <v>30095</v>
      </c>
      <c r="H9370" s="11" t="str">
        <f t="shared" si="146"/>
        <v>insert into BTRCOutgoingXRate (OID, prefix, outgoingRateBDT, operatorName, operatorType, effectiveFrom, effectiveTo) values('1334555_2016-01-01','1334555','6','USA DIRECTORY ASSISTANCE','FIXED',to_date('2016-01-01','YYYY-MM-DD HH24:MI:SS'),to_date('2016-12-01','YYYY-MM-DD HH24:MI:SS'));</v>
      </c>
    </row>
    <row r="9371" spans="1:8">
      <c r="A9371" s="11" t="s">
        <v>26114</v>
      </c>
      <c r="B9371" s="11" t="s">
        <v>13474</v>
      </c>
      <c r="C9371" s="18">
        <v>6</v>
      </c>
      <c r="D9371" s="11" t="s">
        <v>2295</v>
      </c>
      <c r="E9371" s="11" t="s">
        <v>2227</v>
      </c>
      <c r="F9371" s="12" t="s">
        <v>30094</v>
      </c>
      <c r="G9371" s="12" t="s">
        <v>30095</v>
      </c>
      <c r="H9371" s="11" t="str">
        <f t="shared" si="146"/>
        <v>insert into BTRCOutgoingXRate (OID, prefix, outgoingRateBDT, operatorName, operatorType, effectiveFrom, effectiveTo) values('1352555_2016-01-01','1352555','6','USA DIRECTORY ASSISTANCE','FIXED',to_date('2016-01-01','YYYY-MM-DD HH24:MI:SS'),to_date('2016-12-01','YYYY-MM-DD HH24:MI:SS'));</v>
      </c>
    </row>
    <row r="9372" spans="1:8">
      <c r="A9372" s="11" t="s">
        <v>26115</v>
      </c>
      <c r="B9372" s="11" t="s">
        <v>13475</v>
      </c>
      <c r="C9372" s="18">
        <v>6</v>
      </c>
      <c r="D9372" s="11" t="s">
        <v>2295</v>
      </c>
      <c r="E9372" s="11" t="s">
        <v>2227</v>
      </c>
      <c r="F9372" s="12" t="s">
        <v>30094</v>
      </c>
      <c r="G9372" s="12" t="s">
        <v>30095</v>
      </c>
      <c r="H9372" s="11" t="str">
        <f t="shared" si="146"/>
        <v>insert into BTRCOutgoingXRate (OID, prefix, outgoingRateBDT, operatorName, operatorType, effectiveFrom, effectiveTo) values('1402555_2016-01-01','1402555','6','USA DIRECTORY ASSISTANCE','FIXED',to_date('2016-01-01','YYYY-MM-DD HH24:MI:SS'),to_date('2016-12-01','YYYY-MM-DD HH24:MI:SS'));</v>
      </c>
    </row>
    <row r="9373" spans="1:8">
      <c r="A9373" s="11" t="s">
        <v>26116</v>
      </c>
      <c r="B9373" s="11" t="s">
        <v>13476</v>
      </c>
      <c r="C9373" s="18">
        <v>6</v>
      </c>
      <c r="D9373" s="11" t="s">
        <v>2295</v>
      </c>
      <c r="E9373" s="11" t="s">
        <v>2227</v>
      </c>
      <c r="F9373" s="12" t="s">
        <v>30094</v>
      </c>
      <c r="G9373" s="12" t="s">
        <v>30095</v>
      </c>
      <c r="H9373" s="11" t="str">
        <f t="shared" si="146"/>
        <v>insert into BTRCOutgoingXRate (OID, prefix, outgoingRateBDT, operatorName, operatorType, effectiveFrom, effectiveTo) values('1407555_2016-01-01','1407555','6','USA DIRECTORY ASSISTANCE','FIXED',to_date('2016-01-01','YYYY-MM-DD HH24:MI:SS'),to_date('2016-12-01','YYYY-MM-DD HH24:MI:SS'));</v>
      </c>
    </row>
    <row r="9374" spans="1:8">
      <c r="A9374" s="11" t="s">
        <v>26117</v>
      </c>
      <c r="B9374" s="11" t="s">
        <v>13477</v>
      </c>
      <c r="C9374" s="18">
        <v>6</v>
      </c>
      <c r="D9374" s="11" t="s">
        <v>2295</v>
      </c>
      <c r="E9374" s="11" t="s">
        <v>2227</v>
      </c>
      <c r="F9374" s="12" t="s">
        <v>30094</v>
      </c>
      <c r="G9374" s="12" t="s">
        <v>30095</v>
      </c>
      <c r="H9374" s="11" t="str">
        <f t="shared" si="146"/>
        <v>insert into BTRCOutgoingXRate (OID, prefix, outgoingRateBDT, operatorName, operatorType, effectiveFrom, effectiveTo) values('1410555_2016-01-01','1410555','6','USA DIRECTORY ASSISTANCE','FIXED',to_date('2016-01-01','YYYY-MM-DD HH24:MI:SS'),to_date('2016-12-01','YYYY-MM-DD HH24:MI:SS'));</v>
      </c>
    </row>
    <row r="9375" spans="1:8">
      <c r="A9375" s="11" t="s">
        <v>26118</v>
      </c>
      <c r="B9375" s="11" t="s">
        <v>13478</v>
      </c>
      <c r="C9375" s="18">
        <v>6</v>
      </c>
      <c r="D9375" s="11" t="s">
        <v>2295</v>
      </c>
      <c r="E9375" s="11" t="s">
        <v>2227</v>
      </c>
      <c r="F9375" s="12" t="s">
        <v>30094</v>
      </c>
      <c r="G9375" s="12" t="s">
        <v>30095</v>
      </c>
      <c r="H9375" s="11" t="str">
        <f t="shared" si="146"/>
        <v>insert into BTRCOutgoingXRate (OID, prefix, outgoingRateBDT, operatorName, operatorType, effectiveFrom, effectiveTo) values('1415555_2016-01-01','1415555','6','USA DIRECTORY ASSISTANCE','FIXED',to_date('2016-01-01','YYYY-MM-DD HH24:MI:SS'),to_date('2016-12-01','YYYY-MM-DD HH24:MI:SS'));</v>
      </c>
    </row>
    <row r="9376" spans="1:8">
      <c r="A9376" s="11" t="s">
        <v>26119</v>
      </c>
      <c r="B9376" s="11" t="s">
        <v>13479</v>
      </c>
      <c r="C9376" s="18">
        <v>6</v>
      </c>
      <c r="D9376" s="11" t="s">
        <v>2295</v>
      </c>
      <c r="E9376" s="11" t="s">
        <v>2227</v>
      </c>
      <c r="F9376" s="12" t="s">
        <v>30094</v>
      </c>
      <c r="G9376" s="12" t="s">
        <v>30095</v>
      </c>
      <c r="H9376" s="11" t="str">
        <f t="shared" si="146"/>
        <v>insert into BTRCOutgoingXRate (OID, prefix, outgoingRateBDT, operatorName, operatorType, effectiveFrom, effectiveTo) values('1445555_2016-01-01','1445555','6','USA DIRECTORY ASSISTANCE','FIXED',to_date('2016-01-01','YYYY-MM-DD HH24:MI:SS'),to_date('2016-12-01','YYYY-MM-DD HH24:MI:SS'));</v>
      </c>
    </row>
    <row r="9377" spans="1:8">
      <c r="A9377" s="11" t="s">
        <v>26120</v>
      </c>
      <c r="B9377" s="11" t="s">
        <v>13480</v>
      </c>
      <c r="C9377" s="18">
        <v>6</v>
      </c>
      <c r="D9377" s="11" t="s">
        <v>2295</v>
      </c>
      <c r="E9377" s="11" t="s">
        <v>2227</v>
      </c>
      <c r="F9377" s="12" t="s">
        <v>30094</v>
      </c>
      <c r="G9377" s="12" t="s">
        <v>30095</v>
      </c>
      <c r="H9377" s="11" t="str">
        <f t="shared" si="146"/>
        <v>insert into BTRCOutgoingXRate (OID, prefix, outgoingRateBDT, operatorName, operatorType, effectiveFrom, effectiveTo) values('1469555_2016-01-01','1469555','6','USA DIRECTORY ASSISTANCE','FIXED',to_date('2016-01-01','YYYY-MM-DD HH24:MI:SS'),to_date('2016-12-01','YYYY-MM-DD HH24:MI:SS'));</v>
      </c>
    </row>
    <row r="9378" spans="1:8">
      <c r="A9378" s="11" t="s">
        <v>26121</v>
      </c>
      <c r="B9378" s="11" t="s">
        <v>13481</v>
      </c>
      <c r="C9378" s="18">
        <v>6</v>
      </c>
      <c r="D9378" s="11" t="s">
        <v>2295</v>
      </c>
      <c r="E9378" s="11" t="s">
        <v>2227</v>
      </c>
      <c r="F9378" s="12" t="s">
        <v>30094</v>
      </c>
      <c r="G9378" s="12" t="s">
        <v>30095</v>
      </c>
      <c r="H9378" s="11" t="str">
        <f t="shared" si="146"/>
        <v>insert into BTRCOutgoingXRate (OID, prefix, outgoingRateBDT, operatorName, operatorType, effectiveFrom, effectiveTo) values('1484555_2016-01-01','1484555','6','USA DIRECTORY ASSISTANCE','FIXED',to_date('2016-01-01','YYYY-MM-DD HH24:MI:SS'),to_date('2016-12-01','YYYY-MM-DD HH24:MI:SS'));</v>
      </c>
    </row>
    <row r="9379" spans="1:8">
      <c r="A9379" s="11" t="s">
        <v>26122</v>
      </c>
      <c r="B9379" s="11" t="s">
        <v>13482</v>
      </c>
      <c r="C9379" s="18">
        <v>6</v>
      </c>
      <c r="D9379" s="11" t="s">
        <v>2295</v>
      </c>
      <c r="E9379" s="11" t="s">
        <v>2227</v>
      </c>
      <c r="F9379" s="12" t="s">
        <v>30094</v>
      </c>
      <c r="G9379" s="12" t="s">
        <v>30095</v>
      </c>
      <c r="H9379" s="11" t="str">
        <f t="shared" si="146"/>
        <v>insert into BTRCOutgoingXRate (OID, prefix, outgoingRateBDT, operatorName, operatorType, effectiveFrom, effectiveTo) values('1516555_2016-01-01','1516555','6','USA DIRECTORY ASSISTANCE','FIXED',to_date('2016-01-01','YYYY-MM-DD HH24:MI:SS'),to_date('2016-12-01','YYYY-MM-DD HH24:MI:SS'));</v>
      </c>
    </row>
    <row r="9380" spans="1:8">
      <c r="A9380" s="11" t="s">
        <v>26123</v>
      </c>
      <c r="B9380" s="11" t="s">
        <v>1261</v>
      </c>
      <c r="C9380" s="18">
        <v>6</v>
      </c>
      <c r="D9380" s="11" t="s">
        <v>13483</v>
      </c>
      <c r="E9380" s="11" t="s">
        <v>2227</v>
      </c>
      <c r="F9380" s="12" t="s">
        <v>30094</v>
      </c>
      <c r="G9380" s="12" t="s">
        <v>30095</v>
      </c>
      <c r="H9380" s="11" t="str">
        <f t="shared" si="146"/>
        <v>insert into BTRCOutgoingXRate (OID, prefix, outgoingRateBDT, operatorName, operatorType, effectiveFrom, effectiveTo) values('1563_2016-01-01','1563','6','United States of America','FIXED',to_date('2016-01-01','YYYY-MM-DD HH24:MI:SS'),to_date('2016-12-01','YYYY-MM-DD HH24:MI:SS'));</v>
      </c>
    </row>
    <row r="9381" spans="1:8">
      <c r="A9381" s="11" t="s">
        <v>26124</v>
      </c>
      <c r="B9381" s="11" t="s">
        <v>1486</v>
      </c>
      <c r="C9381" s="18">
        <v>6</v>
      </c>
      <c r="D9381" s="11" t="s">
        <v>13483</v>
      </c>
      <c r="E9381" s="11" t="s">
        <v>2227</v>
      </c>
      <c r="F9381" s="12" t="s">
        <v>30094</v>
      </c>
      <c r="G9381" s="12" t="s">
        <v>30095</v>
      </c>
      <c r="H9381" s="11" t="str">
        <f t="shared" si="146"/>
        <v>insert into BTRCOutgoingXRate (OID, prefix, outgoingRateBDT, operatorName, operatorType, effectiveFrom, effectiveTo) values('1564_2016-01-01','1564','6','United States of America','FIXED',to_date('2016-01-01','YYYY-MM-DD HH24:MI:SS'),to_date('2016-12-01','YYYY-MM-DD HH24:MI:SS'));</v>
      </c>
    </row>
    <row r="9382" spans="1:8">
      <c r="A9382" s="11" t="s">
        <v>26125</v>
      </c>
      <c r="B9382" s="11" t="s">
        <v>1396</v>
      </c>
      <c r="C9382" s="18">
        <v>6</v>
      </c>
      <c r="D9382" s="11" t="s">
        <v>13483</v>
      </c>
      <c r="E9382" s="11" t="s">
        <v>2227</v>
      </c>
      <c r="F9382" s="12" t="s">
        <v>30094</v>
      </c>
      <c r="G9382" s="12" t="s">
        <v>30095</v>
      </c>
      <c r="H9382" s="11" t="str">
        <f t="shared" si="146"/>
        <v>insert into BTRCOutgoingXRate (OID, prefix, outgoingRateBDT, operatorName, operatorType, effectiveFrom, effectiveTo) values('1567_2016-01-01','1567','6','United States of America','FIXED',to_date('2016-01-01','YYYY-MM-DD HH24:MI:SS'),to_date('2016-12-01','YYYY-MM-DD HH24:MI:SS'));</v>
      </c>
    </row>
    <row r="9383" spans="1:8">
      <c r="A9383" s="11" t="s">
        <v>26126</v>
      </c>
      <c r="B9383" s="11" t="s">
        <v>1476</v>
      </c>
      <c r="C9383" s="18">
        <v>6</v>
      </c>
      <c r="D9383" s="11" t="s">
        <v>13483</v>
      </c>
      <c r="E9383" s="11" t="s">
        <v>2227</v>
      </c>
      <c r="F9383" s="12" t="s">
        <v>30094</v>
      </c>
      <c r="G9383" s="12" t="s">
        <v>30095</v>
      </c>
      <c r="H9383" s="11" t="str">
        <f t="shared" si="146"/>
        <v>insert into BTRCOutgoingXRate (OID, prefix, outgoingRateBDT, operatorName, operatorType, effectiveFrom, effectiveTo) values('1571_2016-01-01','1571','6','United States of America','FIXED',to_date('2016-01-01','YYYY-MM-DD HH24:MI:SS'),to_date('2016-12-01','YYYY-MM-DD HH24:MI:SS'));</v>
      </c>
    </row>
    <row r="9384" spans="1:8">
      <c r="A9384" s="11" t="s">
        <v>26127</v>
      </c>
      <c r="B9384" s="11" t="s">
        <v>1331</v>
      </c>
      <c r="C9384" s="18">
        <v>6</v>
      </c>
      <c r="D9384" s="11" t="s">
        <v>13483</v>
      </c>
      <c r="E9384" s="11" t="s">
        <v>2227</v>
      </c>
      <c r="F9384" s="12" t="s">
        <v>30094</v>
      </c>
      <c r="G9384" s="12" t="s">
        <v>30095</v>
      </c>
      <c r="H9384" s="11" t="str">
        <f t="shared" si="146"/>
        <v>insert into BTRCOutgoingXRate (OID, prefix, outgoingRateBDT, operatorName, operatorType, effectiveFrom, effectiveTo) values('1573_2016-01-01','1573','6','United States of America','FIXED',to_date('2016-01-01','YYYY-MM-DD HH24:MI:SS'),to_date('2016-12-01','YYYY-MM-DD HH24:MI:SS'));</v>
      </c>
    </row>
    <row r="9385" spans="1:8">
      <c r="A9385" s="11" t="s">
        <v>26128</v>
      </c>
      <c r="B9385" s="11" t="s">
        <v>1255</v>
      </c>
      <c r="C9385" s="18">
        <v>6</v>
      </c>
      <c r="D9385" s="11" t="s">
        <v>13483</v>
      </c>
      <c r="E9385" s="11" t="s">
        <v>2227</v>
      </c>
      <c r="F9385" s="12" t="s">
        <v>30094</v>
      </c>
      <c r="G9385" s="12" t="s">
        <v>30095</v>
      </c>
      <c r="H9385" s="11" t="str">
        <f t="shared" si="146"/>
        <v>insert into BTRCOutgoingXRate (OID, prefix, outgoingRateBDT, operatorName, operatorType, effectiveFrom, effectiveTo) values('1574_2016-01-01','1574','6','United States of America','FIXED',to_date('2016-01-01','YYYY-MM-DD HH24:MI:SS'),to_date('2016-12-01','YYYY-MM-DD HH24:MI:SS'));</v>
      </c>
    </row>
    <row r="9386" spans="1:8">
      <c r="A9386" s="11" t="s">
        <v>26129</v>
      </c>
      <c r="B9386" s="11" t="s">
        <v>1359</v>
      </c>
      <c r="C9386" s="18">
        <v>6</v>
      </c>
      <c r="D9386" s="11" t="s">
        <v>13483</v>
      </c>
      <c r="E9386" s="11" t="s">
        <v>2227</v>
      </c>
      <c r="F9386" s="12" t="s">
        <v>30094</v>
      </c>
      <c r="G9386" s="12" t="s">
        <v>30095</v>
      </c>
      <c r="H9386" s="11" t="str">
        <f t="shared" si="146"/>
        <v>insert into BTRCOutgoingXRate (OID, prefix, outgoingRateBDT, operatorName, operatorType, effectiveFrom, effectiveTo) values('1575_2016-01-01','1575','6','United States of America','FIXED',to_date('2016-01-01','YYYY-MM-DD HH24:MI:SS'),to_date('2016-12-01','YYYY-MM-DD HH24:MI:SS'));</v>
      </c>
    </row>
    <row r="9387" spans="1:8">
      <c r="A9387" s="11" t="s">
        <v>26130</v>
      </c>
      <c r="B9387" s="11" t="s">
        <v>1403</v>
      </c>
      <c r="C9387" s="18">
        <v>6</v>
      </c>
      <c r="D9387" s="11" t="s">
        <v>13483</v>
      </c>
      <c r="E9387" s="11" t="s">
        <v>2227</v>
      </c>
      <c r="F9387" s="12" t="s">
        <v>30094</v>
      </c>
      <c r="G9387" s="12" t="s">
        <v>30095</v>
      </c>
      <c r="H9387" s="11" t="str">
        <f t="shared" si="146"/>
        <v>insert into BTRCOutgoingXRate (OID, prefix, outgoingRateBDT, operatorName, operatorType, effectiveFrom, effectiveTo) values('1580_2016-01-01','1580','6','United States of America','FIXED',to_date('2016-01-01','YYYY-MM-DD HH24:MI:SS'),to_date('2016-12-01','YYYY-MM-DD HH24:MI:SS'));</v>
      </c>
    </row>
    <row r="9388" spans="1:8">
      <c r="A9388" s="11" t="s">
        <v>26131</v>
      </c>
      <c r="B9388" s="11" t="s">
        <v>1306</v>
      </c>
      <c r="C9388" s="18">
        <v>6</v>
      </c>
      <c r="D9388" s="11" t="s">
        <v>13483</v>
      </c>
      <c r="E9388" s="11" t="s">
        <v>2227</v>
      </c>
      <c r="F9388" s="12" t="s">
        <v>30094</v>
      </c>
      <c r="G9388" s="12" t="s">
        <v>30095</v>
      </c>
      <c r="H9388" s="11" t="str">
        <f t="shared" si="146"/>
        <v>insert into BTRCOutgoingXRate (OID, prefix, outgoingRateBDT, operatorName, operatorType, effectiveFrom, effectiveTo) values('1586_2016-01-01','1586','6','United States of America','FIXED',to_date('2016-01-01','YYYY-MM-DD HH24:MI:SS'),to_date('2016-12-01','YYYY-MM-DD HH24:MI:SS'));</v>
      </c>
    </row>
    <row r="9389" spans="1:8">
      <c r="A9389" s="11" t="s">
        <v>26132</v>
      </c>
      <c r="B9389" s="11" t="s">
        <v>1141</v>
      </c>
      <c r="C9389" s="18">
        <v>6</v>
      </c>
      <c r="D9389" s="11" t="s">
        <v>13483</v>
      </c>
      <c r="E9389" s="11" t="s">
        <v>2227</v>
      </c>
      <c r="F9389" s="12" t="s">
        <v>30094</v>
      </c>
      <c r="G9389" s="12" t="s">
        <v>30095</v>
      </c>
      <c r="H9389" s="11" t="str">
        <f t="shared" si="146"/>
        <v>insert into BTRCOutgoingXRate (OID, prefix, outgoingRateBDT, operatorName, operatorType, effectiveFrom, effectiveTo) values('1602_2016-01-01','1602','6','United States of America','FIXED',to_date('2016-01-01','YYYY-MM-DD HH24:MI:SS'),to_date('2016-12-01','YYYY-MM-DD HH24:MI:SS'));</v>
      </c>
    </row>
    <row r="9390" spans="1:8">
      <c r="A9390" s="11" t="s">
        <v>26133</v>
      </c>
      <c r="B9390" s="11" t="s">
        <v>13484</v>
      </c>
      <c r="C9390" s="18">
        <v>8</v>
      </c>
      <c r="D9390" s="11" t="s">
        <v>13341</v>
      </c>
      <c r="E9390" s="11" t="s">
        <v>2190</v>
      </c>
      <c r="F9390" s="12" t="s">
        <v>30094</v>
      </c>
      <c r="G9390" s="12" t="s">
        <v>30095</v>
      </c>
      <c r="H9390" s="11" t="str">
        <f t="shared" si="146"/>
        <v>insert into BTRCOutgoingXRate (OID, prefix, outgoingRateBDT, operatorName, operatorType, effectiveFrom, effectiveTo) values('821030_2016-01-01','821030','8','KOREA SOUTH-KTF MOBILE','MOBILE',to_date('2016-01-01','YYYY-MM-DD HH24:MI:SS'),to_date('2016-12-01','YYYY-MM-DD HH24:MI:SS'));</v>
      </c>
    </row>
    <row r="9391" spans="1:8">
      <c r="A9391" s="11" t="s">
        <v>26134</v>
      </c>
      <c r="B9391" s="11" t="s">
        <v>13485</v>
      </c>
      <c r="C9391" s="18">
        <v>8</v>
      </c>
      <c r="D9391" s="11" t="s">
        <v>13341</v>
      </c>
      <c r="E9391" s="11" t="s">
        <v>2190</v>
      </c>
      <c r="F9391" s="12" t="s">
        <v>30094</v>
      </c>
      <c r="G9391" s="12" t="s">
        <v>30095</v>
      </c>
      <c r="H9391" s="11" t="str">
        <f t="shared" si="146"/>
        <v>insert into BTRCOutgoingXRate (OID, prefix, outgoingRateBDT, operatorName, operatorType, effectiveFrom, effectiveTo) values('821068_2016-01-01','821068','8','KOREA SOUTH-KTF MOBILE','MOBILE',to_date('2016-01-01','YYYY-MM-DD HH24:MI:SS'),to_date('2016-12-01','YYYY-MM-DD HH24:MI:SS'));</v>
      </c>
    </row>
    <row r="9392" spans="1:8">
      <c r="A9392" s="11" t="s">
        <v>26135</v>
      </c>
      <c r="B9392" s="11" t="s">
        <v>13486</v>
      </c>
      <c r="C9392" s="18">
        <v>8</v>
      </c>
      <c r="D9392" s="11" t="s">
        <v>13341</v>
      </c>
      <c r="E9392" s="11" t="s">
        <v>2190</v>
      </c>
      <c r="F9392" s="12" t="s">
        <v>30094</v>
      </c>
      <c r="G9392" s="12" t="s">
        <v>30095</v>
      </c>
      <c r="H9392" s="11" t="str">
        <f t="shared" si="146"/>
        <v>insert into BTRCOutgoingXRate (OID, prefix, outgoingRateBDT, operatorName, operatorType, effectiveFrom, effectiveTo) values('821072_2016-01-01','821072','8','KOREA SOUTH-KTF MOBILE','MOBILE',to_date('2016-01-01','YYYY-MM-DD HH24:MI:SS'),to_date('2016-12-01','YYYY-MM-DD HH24:MI:SS'));</v>
      </c>
    </row>
    <row r="9393" spans="1:8">
      <c r="A9393" s="11" t="s">
        <v>26136</v>
      </c>
      <c r="B9393" s="11" t="s">
        <v>13487</v>
      </c>
      <c r="C9393" s="18">
        <v>8</v>
      </c>
      <c r="D9393" s="11" t="s">
        <v>13341</v>
      </c>
      <c r="E9393" s="11" t="s">
        <v>2190</v>
      </c>
      <c r="F9393" s="12" t="s">
        <v>30094</v>
      </c>
      <c r="G9393" s="12" t="s">
        <v>30095</v>
      </c>
      <c r="H9393" s="11" t="str">
        <f t="shared" si="146"/>
        <v>insert into BTRCOutgoingXRate (OID, prefix, outgoingRateBDT, operatorName, operatorType, effectiveFrom, effectiveTo) values('821073_2016-01-01','821073','8','KOREA SOUTH-KTF MOBILE','MOBILE',to_date('2016-01-01','YYYY-MM-DD HH24:MI:SS'),to_date('2016-12-01','YYYY-MM-DD HH24:MI:SS'));</v>
      </c>
    </row>
    <row r="9394" spans="1:8">
      <c r="A9394" s="11" t="s">
        <v>26137</v>
      </c>
      <c r="B9394" s="11" t="s">
        <v>13488</v>
      </c>
      <c r="C9394" s="18">
        <v>8</v>
      </c>
      <c r="D9394" s="11" t="s">
        <v>13341</v>
      </c>
      <c r="E9394" s="11" t="s">
        <v>2190</v>
      </c>
      <c r="F9394" s="12" t="s">
        <v>30094</v>
      </c>
      <c r="G9394" s="12" t="s">
        <v>30095</v>
      </c>
      <c r="H9394" s="11" t="str">
        <f t="shared" si="146"/>
        <v>insert into BTRCOutgoingXRate (OID, prefix, outgoingRateBDT, operatorName, operatorType, effectiveFrom, effectiveTo) values('821074_2016-01-01','821074','8','KOREA SOUTH-KTF MOBILE','MOBILE',to_date('2016-01-01','YYYY-MM-DD HH24:MI:SS'),to_date('2016-12-01','YYYY-MM-DD HH24:MI:SS'));</v>
      </c>
    </row>
    <row r="9395" spans="1:8">
      <c r="A9395" s="11" t="s">
        <v>26138</v>
      </c>
      <c r="B9395" s="11" t="s">
        <v>13489</v>
      </c>
      <c r="C9395" s="18">
        <v>8</v>
      </c>
      <c r="D9395" s="11" t="s">
        <v>13341</v>
      </c>
      <c r="E9395" s="11" t="s">
        <v>2190</v>
      </c>
      <c r="F9395" s="12" t="s">
        <v>30094</v>
      </c>
      <c r="G9395" s="12" t="s">
        <v>30095</v>
      </c>
      <c r="H9395" s="11" t="str">
        <f t="shared" si="146"/>
        <v>insert into BTRCOutgoingXRate (OID, prefix, outgoingRateBDT, operatorName, operatorType, effectiveFrom, effectiveTo) values('821095_2016-01-01','821095','8','KOREA SOUTH-KTF MOBILE','MOBILE',to_date('2016-01-01','YYYY-MM-DD HH24:MI:SS'),to_date('2016-12-01','YYYY-MM-DD HH24:MI:SS'));</v>
      </c>
    </row>
    <row r="9396" spans="1:8">
      <c r="A9396" s="11" t="s">
        <v>26139</v>
      </c>
      <c r="B9396" s="11" t="s">
        <v>13490</v>
      </c>
      <c r="C9396" s="18">
        <v>8</v>
      </c>
      <c r="D9396" s="11" t="s">
        <v>13341</v>
      </c>
      <c r="E9396" s="11" t="s">
        <v>2190</v>
      </c>
      <c r="F9396" s="12" t="s">
        <v>30094</v>
      </c>
      <c r="G9396" s="12" t="s">
        <v>30095</v>
      </c>
      <c r="H9396" s="11" t="str">
        <f t="shared" si="146"/>
        <v>insert into BTRCOutgoingXRate (OID, prefix, outgoingRateBDT, operatorName, operatorType, effectiveFrom, effectiveTo) values('821096_2016-01-01','821096','8','KOREA SOUTH-KTF MOBILE','MOBILE',to_date('2016-01-01','YYYY-MM-DD HH24:MI:SS'),to_date('2016-12-01','YYYY-MM-DD HH24:MI:SS'));</v>
      </c>
    </row>
    <row r="9397" spans="1:8">
      <c r="A9397" s="11" t="s">
        <v>26140</v>
      </c>
      <c r="B9397" s="11" t="s">
        <v>13491</v>
      </c>
      <c r="C9397" s="18">
        <v>8</v>
      </c>
      <c r="D9397" s="11" t="s">
        <v>13341</v>
      </c>
      <c r="E9397" s="11" t="s">
        <v>2190</v>
      </c>
      <c r="F9397" s="12" t="s">
        <v>30094</v>
      </c>
      <c r="G9397" s="12" t="s">
        <v>30095</v>
      </c>
      <c r="H9397" s="11" t="str">
        <f t="shared" si="146"/>
        <v>insert into BTRCOutgoingXRate (OID, prefix, outgoingRateBDT, operatorName, operatorType, effectiveFrom, effectiveTo) values('821097_2016-01-01','821097','8','KOREA SOUTH-KTF MOBILE','MOBILE',to_date('2016-01-01','YYYY-MM-DD HH24:MI:SS'),to_date('2016-12-01','YYYY-MM-DD HH24:MI:SS'));</v>
      </c>
    </row>
    <row r="9398" spans="1:8">
      <c r="A9398" s="11" t="s">
        <v>26141</v>
      </c>
      <c r="B9398" s="11" t="s">
        <v>13492</v>
      </c>
      <c r="C9398" s="18">
        <v>8</v>
      </c>
      <c r="D9398" s="11" t="s">
        <v>13341</v>
      </c>
      <c r="E9398" s="11" t="s">
        <v>2190</v>
      </c>
      <c r="F9398" s="12" t="s">
        <v>30094</v>
      </c>
      <c r="G9398" s="12" t="s">
        <v>30095</v>
      </c>
      <c r="H9398" s="11" t="str">
        <f t="shared" si="146"/>
        <v>insert into BTRCOutgoingXRate (OID, prefix, outgoingRateBDT, operatorName, operatorType, effectiveFrom, effectiveTo) values('821098_2016-01-01','821098','8','KOREA SOUTH-KTF MOBILE','MOBILE',to_date('2016-01-01','YYYY-MM-DD HH24:MI:SS'),to_date('2016-12-01','YYYY-MM-DD HH24:MI:SS'));</v>
      </c>
    </row>
    <row r="9399" spans="1:8">
      <c r="A9399" s="11" t="s">
        <v>26142</v>
      </c>
      <c r="B9399" s="11" t="s">
        <v>13493</v>
      </c>
      <c r="C9399" s="18">
        <v>8</v>
      </c>
      <c r="D9399" s="11" t="s">
        <v>13341</v>
      </c>
      <c r="E9399" s="11" t="s">
        <v>2190</v>
      </c>
      <c r="F9399" s="12" t="s">
        <v>30094</v>
      </c>
      <c r="G9399" s="12" t="s">
        <v>30095</v>
      </c>
      <c r="H9399" s="11" t="str">
        <f t="shared" si="146"/>
        <v>insert into BTRCOutgoingXRate (OID, prefix, outgoingRateBDT, operatorName, operatorType, effectiveFrom, effectiveTo) values('821099_2016-01-01','821099','8','KOREA SOUTH-KTF MOBILE','MOBILE',to_date('2016-01-01','YYYY-MM-DD HH24:MI:SS'),to_date('2016-12-01','YYYY-MM-DD HH24:MI:SS'));</v>
      </c>
    </row>
    <row r="9400" spans="1:8">
      <c r="A9400" s="11" t="s">
        <v>26143</v>
      </c>
      <c r="B9400" s="11" t="s">
        <v>13494</v>
      </c>
      <c r="C9400" s="18">
        <v>8</v>
      </c>
      <c r="D9400" s="11" t="s">
        <v>13341</v>
      </c>
      <c r="E9400" s="11" t="s">
        <v>2190</v>
      </c>
      <c r="F9400" s="12" t="s">
        <v>30094</v>
      </c>
      <c r="G9400" s="12" t="s">
        <v>30095</v>
      </c>
      <c r="H9400" s="11" t="str">
        <f t="shared" si="146"/>
        <v>insert into BTRCOutgoingXRate (OID, prefix, outgoingRateBDT, operatorName, operatorType, effectiveFrom, effectiveTo) values('821032_2016-01-01','821032','8','KOREA SOUTH-KTF MOBILE','MOBILE',to_date('2016-01-01','YYYY-MM-DD HH24:MI:SS'),to_date('2016-12-01','YYYY-MM-DD HH24:MI:SS'));</v>
      </c>
    </row>
    <row r="9401" spans="1:8">
      <c r="A9401" s="11" t="s">
        <v>26144</v>
      </c>
      <c r="B9401" s="11" t="s">
        <v>13495</v>
      </c>
      <c r="C9401" s="18">
        <v>8</v>
      </c>
      <c r="D9401" s="11" t="s">
        <v>13341</v>
      </c>
      <c r="E9401" s="11" t="s">
        <v>2190</v>
      </c>
      <c r="F9401" s="12" t="s">
        <v>30094</v>
      </c>
      <c r="G9401" s="12" t="s">
        <v>30095</v>
      </c>
      <c r="H9401" s="11" t="str">
        <f t="shared" si="146"/>
        <v>insert into BTRCOutgoingXRate (OID, prefix, outgoingRateBDT, operatorName, operatorType, effectiveFrom, effectiveTo) values('821033_2016-01-01','821033','8','KOREA SOUTH-KTF MOBILE','MOBILE',to_date('2016-01-01','YYYY-MM-DD HH24:MI:SS'),to_date('2016-12-01','YYYY-MM-DD HH24:MI:SS'));</v>
      </c>
    </row>
    <row r="9402" spans="1:8">
      <c r="A9402" s="11" t="s">
        <v>26145</v>
      </c>
      <c r="B9402" s="11" t="s">
        <v>13496</v>
      </c>
      <c r="C9402" s="18">
        <v>8</v>
      </c>
      <c r="D9402" s="11" t="s">
        <v>13341</v>
      </c>
      <c r="E9402" s="11" t="s">
        <v>2190</v>
      </c>
      <c r="F9402" s="12" t="s">
        <v>30094</v>
      </c>
      <c r="G9402" s="12" t="s">
        <v>30095</v>
      </c>
      <c r="H9402" s="11" t="str">
        <f t="shared" si="146"/>
        <v>insert into BTRCOutgoingXRate (OID, prefix, outgoingRateBDT, operatorName, operatorType, effectiveFrom, effectiveTo) values('821034_2016-01-01','821034','8','KOREA SOUTH-KTF MOBILE','MOBILE',to_date('2016-01-01','YYYY-MM-DD HH24:MI:SS'),to_date('2016-12-01','YYYY-MM-DD HH24:MI:SS'));</v>
      </c>
    </row>
    <row r="9403" spans="1:8">
      <c r="A9403" s="11" t="s">
        <v>26146</v>
      </c>
      <c r="B9403" s="11" t="s">
        <v>13497</v>
      </c>
      <c r="C9403" s="18">
        <v>8</v>
      </c>
      <c r="D9403" s="11" t="s">
        <v>13341</v>
      </c>
      <c r="E9403" s="11" t="s">
        <v>2190</v>
      </c>
      <c r="F9403" s="12" t="s">
        <v>30094</v>
      </c>
      <c r="G9403" s="12" t="s">
        <v>30095</v>
      </c>
      <c r="H9403" s="11" t="str">
        <f t="shared" si="146"/>
        <v>insert into BTRCOutgoingXRate (OID, prefix, outgoingRateBDT, operatorName, operatorType, effectiveFrom, effectiveTo) values('821042_2016-01-01','821042','8','KOREA SOUTH-KTF MOBILE','MOBILE',to_date('2016-01-01','YYYY-MM-DD HH24:MI:SS'),to_date('2016-12-01','YYYY-MM-DD HH24:MI:SS'));</v>
      </c>
    </row>
    <row r="9404" spans="1:8">
      <c r="A9404" s="11" t="s">
        <v>26147</v>
      </c>
      <c r="B9404" s="11" t="s">
        <v>13498</v>
      </c>
      <c r="C9404" s="18">
        <v>8</v>
      </c>
      <c r="D9404" s="11" t="s">
        <v>13341</v>
      </c>
      <c r="E9404" s="11" t="s">
        <v>2190</v>
      </c>
      <c r="F9404" s="12" t="s">
        <v>30094</v>
      </c>
      <c r="G9404" s="12" t="s">
        <v>30095</v>
      </c>
      <c r="H9404" s="11" t="str">
        <f t="shared" si="146"/>
        <v>insert into BTRCOutgoingXRate (OID, prefix, outgoingRateBDT, operatorName, operatorType, effectiveFrom, effectiveTo) values('821043_2016-01-01','821043','8','KOREA SOUTH-KTF MOBILE','MOBILE',to_date('2016-01-01','YYYY-MM-DD HH24:MI:SS'),to_date('2016-12-01','YYYY-MM-DD HH24:MI:SS'));</v>
      </c>
    </row>
    <row r="9405" spans="1:8">
      <c r="A9405" s="11" t="s">
        <v>26148</v>
      </c>
      <c r="B9405" s="11" t="s">
        <v>13499</v>
      </c>
      <c r="C9405" s="18">
        <v>8</v>
      </c>
      <c r="D9405" s="11" t="s">
        <v>13341</v>
      </c>
      <c r="E9405" s="11" t="s">
        <v>2190</v>
      </c>
      <c r="F9405" s="12" t="s">
        <v>30094</v>
      </c>
      <c r="G9405" s="12" t="s">
        <v>30095</v>
      </c>
      <c r="H9405" s="11" t="str">
        <f t="shared" si="146"/>
        <v>insert into BTRCOutgoingXRate (OID, prefix, outgoingRateBDT, operatorName, operatorType, effectiveFrom, effectiveTo) values('821044_2016-01-01','821044','8','KOREA SOUTH-KTF MOBILE','MOBILE',to_date('2016-01-01','YYYY-MM-DD HH24:MI:SS'),to_date('2016-12-01','YYYY-MM-DD HH24:MI:SS'));</v>
      </c>
    </row>
    <row r="9406" spans="1:8">
      <c r="A9406" s="11" t="s">
        <v>26149</v>
      </c>
      <c r="B9406" s="11" t="s">
        <v>13500</v>
      </c>
      <c r="C9406" s="18">
        <v>8</v>
      </c>
      <c r="D9406" s="11" t="s">
        <v>13341</v>
      </c>
      <c r="E9406" s="11" t="s">
        <v>2190</v>
      </c>
      <c r="F9406" s="12" t="s">
        <v>30094</v>
      </c>
      <c r="G9406" s="12" t="s">
        <v>30095</v>
      </c>
      <c r="H9406" s="11" t="str">
        <f t="shared" si="146"/>
        <v>insert into BTRCOutgoingXRate (OID, prefix, outgoingRateBDT, operatorName, operatorType, effectiveFrom, effectiveTo) values('821065_2016-01-01','821065','8','KOREA SOUTH-KTF MOBILE','MOBILE',to_date('2016-01-01','YYYY-MM-DD HH24:MI:SS'),to_date('2016-12-01','YYYY-MM-DD HH24:MI:SS'));</v>
      </c>
    </row>
    <row r="9407" spans="1:8">
      <c r="A9407" s="11" t="s">
        <v>26150</v>
      </c>
      <c r="B9407" s="11" t="s">
        <v>13501</v>
      </c>
      <c r="C9407" s="18">
        <v>8</v>
      </c>
      <c r="D9407" s="11" t="s">
        <v>13341</v>
      </c>
      <c r="E9407" s="11" t="s">
        <v>2190</v>
      </c>
      <c r="F9407" s="12" t="s">
        <v>30094</v>
      </c>
      <c r="G9407" s="12" t="s">
        <v>30095</v>
      </c>
      <c r="H9407" s="11" t="str">
        <f t="shared" si="146"/>
        <v>insert into BTRCOutgoingXRate (OID, prefix, outgoingRateBDT, operatorName, operatorType, effectiveFrom, effectiveTo) values('821066_2016-01-01','821066','8','KOREA SOUTH-KTF MOBILE','MOBILE',to_date('2016-01-01','YYYY-MM-DD HH24:MI:SS'),to_date('2016-12-01','YYYY-MM-DD HH24:MI:SS'));</v>
      </c>
    </row>
    <row r="9408" spans="1:8">
      <c r="A9408" s="11" t="s">
        <v>26151</v>
      </c>
      <c r="B9408" s="11" t="s">
        <v>13502</v>
      </c>
      <c r="C9408" s="18">
        <v>8</v>
      </c>
      <c r="D9408" s="11" t="s">
        <v>13341</v>
      </c>
      <c r="E9408" s="11" t="s">
        <v>2190</v>
      </c>
      <c r="F9408" s="12" t="s">
        <v>30094</v>
      </c>
      <c r="G9408" s="12" t="s">
        <v>30095</v>
      </c>
      <c r="H9408" s="11" t="str">
        <f t="shared" si="146"/>
        <v>insert into BTRCOutgoingXRate (OID, prefix, outgoingRateBDT, operatorName, operatorType, effectiveFrom, effectiveTo) values('821067_2016-01-01','821067','8','KOREA SOUTH-KTF MOBILE','MOBILE',to_date('2016-01-01','YYYY-MM-DD HH24:MI:SS'),to_date('2016-12-01','YYYY-MM-DD HH24:MI:SS'));</v>
      </c>
    </row>
    <row r="9409" spans="1:8">
      <c r="A9409" s="11" t="s">
        <v>26152</v>
      </c>
      <c r="B9409" s="11" t="s">
        <v>13503</v>
      </c>
      <c r="C9409" s="18">
        <v>8</v>
      </c>
      <c r="D9409" s="11" t="s">
        <v>13504</v>
      </c>
      <c r="E9409" s="11" t="s">
        <v>2190</v>
      </c>
      <c r="F9409" s="12" t="s">
        <v>30094</v>
      </c>
      <c r="G9409" s="12" t="s">
        <v>30095</v>
      </c>
      <c r="H9409" s="11" t="str">
        <f t="shared" si="146"/>
        <v>insert into BTRCOutgoingXRate (OID, prefix, outgoingRateBDT, operatorName, operatorType, effectiveFrom, effectiveTo) values('821616_2016-01-01','821616','8','KOREA SOUTH MOBILE-SK','MOBILE',to_date('2016-01-01','YYYY-MM-DD HH24:MI:SS'),to_date('2016-12-01','YYYY-MM-DD HH24:MI:SS'));</v>
      </c>
    </row>
    <row r="9410" spans="1:8">
      <c r="A9410" s="11" t="s">
        <v>26153</v>
      </c>
      <c r="B9410" s="11" t="s">
        <v>13505</v>
      </c>
      <c r="C9410" s="18">
        <v>8</v>
      </c>
      <c r="D9410" s="11" t="s">
        <v>13506</v>
      </c>
      <c r="E9410" s="11" t="s">
        <v>2227</v>
      </c>
      <c r="F9410" s="12" t="s">
        <v>30094</v>
      </c>
      <c r="G9410" s="12" t="s">
        <v>30095</v>
      </c>
      <c r="H9410" s="11" t="str">
        <f t="shared" si="146"/>
        <v>insert into BTRCOutgoingXRate (OID, prefix, outgoingRateBDT, operatorName, operatorType, effectiveFrom, effectiveTo) values('821577_2016-01-01','821577','8','KOREA SOUTH FIXED','FIXED',to_date('2016-01-01','YYYY-MM-DD HH24:MI:SS'),to_date('2016-12-01','YYYY-MM-DD HH24:MI:SS'));</v>
      </c>
    </row>
    <row r="9411" spans="1:8">
      <c r="A9411" s="11" t="s">
        <v>26154</v>
      </c>
      <c r="B9411" s="11" t="s">
        <v>13507</v>
      </c>
      <c r="C9411" s="18">
        <v>8</v>
      </c>
      <c r="D9411" s="11" t="s">
        <v>13506</v>
      </c>
      <c r="E9411" s="11" t="s">
        <v>2227</v>
      </c>
      <c r="F9411" s="12" t="s">
        <v>30094</v>
      </c>
      <c r="G9411" s="12" t="s">
        <v>30095</v>
      </c>
      <c r="H9411" s="11" t="str">
        <f t="shared" si="146"/>
        <v>insert into BTRCOutgoingXRate (OID, prefix, outgoingRateBDT, operatorName, operatorType, effectiveFrom, effectiveTo) values('821566_2016-01-01','821566','8','KOREA SOUTH FIXED','FIXED',to_date('2016-01-01','YYYY-MM-DD HH24:MI:SS'),to_date('2016-12-01','YYYY-MM-DD HH24:MI:SS'));</v>
      </c>
    </row>
    <row r="9412" spans="1:8">
      <c r="A9412" s="11" t="s">
        <v>26155</v>
      </c>
      <c r="B9412" s="11" t="s">
        <v>13508</v>
      </c>
      <c r="C9412" s="18">
        <v>8</v>
      </c>
      <c r="D9412" s="11" t="s">
        <v>13506</v>
      </c>
      <c r="E9412" s="11" t="s">
        <v>2227</v>
      </c>
      <c r="F9412" s="12" t="s">
        <v>30094</v>
      </c>
      <c r="G9412" s="12" t="s">
        <v>30095</v>
      </c>
      <c r="H9412" s="11" t="str">
        <f t="shared" ref="H9412:H9475" si="147">H$1&amp;IF(ISBLANK(A9412),"null","'"&amp;A9412&amp;"'")&amp;","&amp;IF(ISBLANK(B9412),"null","'"&amp;B9412&amp;"'")&amp;","&amp;IF(ISBLANK(C9412),"null","'"&amp;C9412&amp;"'")&amp;","&amp;IF(ISBLANK(D9412),"null","'"&amp;D9412&amp;"'")&amp;","&amp;IF(ISBLANK(E9412),"null","'"&amp;E9412&amp;"'")&amp;","&amp;IF(ISBLANK(F9412),"null","to_date('"&amp;F9412&amp;"','YYYY-MM-DD HH24:MI:SS')")&amp;","&amp;IF(ISBLANK(G9412),"null","to_date('"&amp;G9412&amp;"','YYYY-MM-DD HH24:MI:SS')")&amp;I$1</f>
        <v>insert into BTRCOutgoingXRate (OID, prefix, outgoingRateBDT, operatorName, operatorType, effectiveFrom, effectiveTo) values('821544_2016-01-01','821544','8','KOREA SOUTH FIXED','FIXED',to_date('2016-01-01','YYYY-MM-DD HH24:MI:SS'),to_date('2016-12-01','YYYY-MM-DD HH24:MI:SS'));</v>
      </c>
    </row>
    <row r="9413" spans="1:8">
      <c r="A9413" s="11" t="s">
        <v>26156</v>
      </c>
      <c r="B9413" s="11" t="s">
        <v>13509</v>
      </c>
      <c r="C9413" s="18">
        <v>8</v>
      </c>
      <c r="D9413" s="11" t="s">
        <v>13506</v>
      </c>
      <c r="E9413" s="11" t="s">
        <v>2227</v>
      </c>
      <c r="F9413" s="12" t="s">
        <v>30094</v>
      </c>
      <c r="G9413" s="12" t="s">
        <v>30095</v>
      </c>
      <c r="H9413" s="11" t="str">
        <f t="shared" si="147"/>
        <v>insert into BTRCOutgoingXRate (OID, prefix, outgoingRateBDT, operatorName, operatorType, effectiveFrom, effectiveTo) values('821588_2016-01-01','821588','8','KOREA SOUTH FIXED','FIXED',to_date('2016-01-01','YYYY-MM-DD HH24:MI:SS'),to_date('2016-12-01','YYYY-MM-DD HH24:MI:SS'));</v>
      </c>
    </row>
    <row r="9414" spans="1:8">
      <c r="A9414" s="11" t="s">
        <v>26157</v>
      </c>
      <c r="B9414" s="11" t="s">
        <v>13510</v>
      </c>
      <c r="C9414" s="18">
        <v>8</v>
      </c>
      <c r="D9414" s="11" t="s">
        <v>13506</v>
      </c>
      <c r="E9414" s="11" t="s">
        <v>2227</v>
      </c>
      <c r="F9414" s="12" t="s">
        <v>30094</v>
      </c>
      <c r="G9414" s="12" t="s">
        <v>30095</v>
      </c>
      <c r="H9414" s="11" t="str">
        <f t="shared" si="147"/>
        <v>insert into BTRCOutgoingXRate (OID, prefix, outgoingRateBDT, operatorName, operatorType, effectiveFrom, effectiveTo) values('82139_2016-01-01','82139','8','KOREA SOUTH FIXED','FIXED',to_date('2016-01-01','YYYY-MM-DD HH24:MI:SS'),to_date('2016-12-01','YYYY-MM-DD HH24:MI:SS'));</v>
      </c>
    </row>
    <row r="9415" spans="1:8">
      <c r="A9415" s="11" t="s">
        <v>26158</v>
      </c>
      <c r="B9415" s="11" t="s">
        <v>13511</v>
      </c>
      <c r="C9415" s="18">
        <v>8</v>
      </c>
      <c r="D9415" s="11" t="s">
        <v>13512</v>
      </c>
      <c r="E9415" s="11" t="s">
        <v>2190</v>
      </c>
      <c r="F9415" s="12" t="s">
        <v>30094</v>
      </c>
      <c r="G9415" s="12" t="s">
        <v>30095</v>
      </c>
      <c r="H9415" s="11" t="str">
        <f t="shared" si="147"/>
        <v>insert into BTRCOutgoingXRate (OID, prefix, outgoingRateBDT, operatorName, operatorType, effectiveFrom, effectiveTo) values('82108_2016-01-01','82108','8','Korea - South Mobile LGT','MOBILE',to_date('2016-01-01','YYYY-MM-DD HH24:MI:SS'),to_date('2016-12-01','YYYY-MM-DD HH24:MI:SS'));</v>
      </c>
    </row>
    <row r="9416" spans="1:8">
      <c r="A9416" s="11" t="s">
        <v>26159</v>
      </c>
      <c r="B9416" s="11" t="s">
        <v>13513</v>
      </c>
      <c r="C9416" s="18">
        <v>8</v>
      </c>
      <c r="D9416" s="11" t="s">
        <v>13514</v>
      </c>
      <c r="E9416" s="11" t="s">
        <v>2190</v>
      </c>
      <c r="F9416" s="12" t="s">
        <v>30094</v>
      </c>
      <c r="G9416" s="12" t="s">
        <v>30095</v>
      </c>
      <c r="H9416" s="11" t="str">
        <f t="shared" si="147"/>
        <v>insert into BTRCOutgoingXRate (OID, prefix, outgoingRateBDT, operatorName, operatorType, effectiveFrom, effectiveTo) values('82102_2016-01-01','82102','8','Korea - South Mobile KTF','MOBILE',to_date('2016-01-01','YYYY-MM-DD HH24:MI:SS'),to_date('2016-12-01','YYYY-MM-DD HH24:MI:SS'));</v>
      </c>
    </row>
    <row r="9417" spans="1:8">
      <c r="A9417" s="11" t="s">
        <v>26160</v>
      </c>
      <c r="B9417" s="11" t="s">
        <v>13515</v>
      </c>
      <c r="C9417" s="18">
        <v>8</v>
      </c>
      <c r="D9417" s="11" t="s">
        <v>13514</v>
      </c>
      <c r="E9417" s="11" t="s">
        <v>2190</v>
      </c>
      <c r="F9417" s="12" t="s">
        <v>30094</v>
      </c>
      <c r="G9417" s="12" t="s">
        <v>30095</v>
      </c>
      <c r="H9417" s="11" t="str">
        <f t="shared" si="147"/>
        <v>insert into BTRCOutgoingXRate (OID, prefix, outgoingRateBDT, operatorName, operatorType, effectiveFrom, effectiveTo) values('82103_2016-01-01','82103','8','Korea - South Mobile KTF','MOBILE',to_date('2016-01-01','YYYY-MM-DD HH24:MI:SS'),to_date('2016-12-01','YYYY-MM-DD HH24:MI:SS'));</v>
      </c>
    </row>
    <row r="9418" spans="1:8">
      <c r="A9418" s="11" t="s">
        <v>26161</v>
      </c>
      <c r="B9418" s="11" t="s">
        <v>13516</v>
      </c>
      <c r="C9418" s="18">
        <v>8</v>
      </c>
      <c r="D9418" s="11" t="s">
        <v>13514</v>
      </c>
      <c r="E9418" s="11" t="s">
        <v>2190</v>
      </c>
      <c r="F9418" s="12" t="s">
        <v>30094</v>
      </c>
      <c r="G9418" s="12" t="s">
        <v>30095</v>
      </c>
      <c r="H9418" s="11" t="str">
        <f t="shared" si="147"/>
        <v>insert into BTRCOutgoingXRate (OID, prefix, outgoingRateBDT, operatorName, operatorType, effectiveFrom, effectiveTo) values('82104_2016-01-01','82104','8','Korea - South Mobile KTF','MOBILE',to_date('2016-01-01','YYYY-MM-DD HH24:MI:SS'),to_date('2016-12-01','YYYY-MM-DD HH24:MI:SS'));</v>
      </c>
    </row>
    <row r="9419" spans="1:8">
      <c r="A9419" s="11" t="s">
        <v>26162</v>
      </c>
      <c r="B9419" s="11" t="s">
        <v>13517</v>
      </c>
      <c r="C9419" s="18">
        <v>8</v>
      </c>
      <c r="D9419" s="11" t="s">
        <v>13514</v>
      </c>
      <c r="E9419" s="11" t="s">
        <v>2190</v>
      </c>
      <c r="F9419" s="12" t="s">
        <v>30094</v>
      </c>
      <c r="G9419" s="12" t="s">
        <v>30095</v>
      </c>
      <c r="H9419" s="11" t="str">
        <f t="shared" si="147"/>
        <v>insert into BTRCOutgoingXRate (OID, prefix, outgoingRateBDT, operatorName, operatorType, effectiveFrom, effectiveTo) values('82109_2016-01-01','82109','8','Korea - South Mobile KTF','MOBILE',to_date('2016-01-01','YYYY-MM-DD HH24:MI:SS'),to_date('2016-12-01','YYYY-MM-DD HH24:MI:SS'));</v>
      </c>
    </row>
    <row r="9420" spans="1:8">
      <c r="A9420" s="11" t="s">
        <v>26163</v>
      </c>
      <c r="B9420" s="11" t="s">
        <v>13518</v>
      </c>
      <c r="C9420" s="18">
        <v>8</v>
      </c>
      <c r="D9420" s="11" t="s">
        <v>13301</v>
      </c>
      <c r="E9420" s="11" t="s">
        <v>2190</v>
      </c>
      <c r="F9420" s="12" t="s">
        <v>30094</v>
      </c>
      <c r="G9420" s="12" t="s">
        <v>30095</v>
      </c>
      <c r="H9420" s="11" t="str">
        <f t="shared" si="147"/>
        <v>insert into BTRCOutgoingXRate (OID, prefix, outgoingRateBDT, operatorName, operatorType, effectiveFrom, effectiveTo) values('82134_2016-01-01','82134','8','SOUTH KOREA-MOBILE','MOBILE',to_date('2016-01-01','YYYY-MM-DD HH24:MI:SS'),to_date('2016-12-01','YYYY-MM-DD HH24:MI:SS'));</v>
      </c>
    </row>
    <row r="9421" spans="1:8">
      <c r="A9421" s="11" t="s">
        <v>26164</v>
      </c>
      <c r="B9421" s="11" t="s">
        <v>13519</v>
      </c>
      <c r="C9421" s="18">
        <v>8</v>
      </c>
      <c r="D9421" s="11" t="s">
        <v>13301</v>
      </c>
      <c r="E9421" s="11" t="s">
        <v>2190</v>
      </c>
      <c r="F9421" s="12" t="s">
        <v>30094</v>
      </c>
      <c r="G9421" s="12" t="s">
        <v>30095</v>
      </c>
      <c r="H9421" s="11" t="str">
        <f t="shared" si="147"/>
        <v>insert into BTRCOutgoingXRate (OID, prefix, outgoingRateBDT, operatorName, operatorType, effectiveFrom, effectiveTo) values('821399_2016-01-01','821399','8','SOUTH KOREA-MOBILE','MOBILE',to_date('2016-01-01','YYYY-MM-DD HH24:MI:SS'),to_date('2016-12-01','YYYY-MM-DD HH24:MI:SS'));</v>
      </c>
    </row>
    <row r="9422" spans="1:8">
      <c r="A9422" s="11" t="s">
        <v>26165</v>
      </c>
      <c r="B9422" s="11" t="s">
        <v>13520</v>
      </c>
      <c r="C9422" s="18">
        <v>8</v>
      </c>
      <c r="D9422" s="11" t="s">
        <v>13301</v>
      </c>
      <c r="E9422" s="11" t="s">
        <v>2190</v>
      </c>
      <c r="F9422" s="12" t="s">
        <v>30094</v>
      </c>
      <c r="G9422" s="12" t="s">
        <v>30095</v>
      </c>
      <c r="H9422" s="11" t="str">
        <f t="shared" si="147"/>
        <v>insert into BTRCOutgoingXRate (OID, prefix, outgoingRateBDT, operatorName, operatorType, effectiveFrom, effectiveTo) values('821398_2016-01-01','821398','8','SOUTH KOREA-MOBILE','MOBILE',to_date('2016-01-01','YYYY-MM-DD HH24:MI:SS'),to_date('2016-12-01','YYYY-MM-DD HH24:MI:SS'));</v>
      </c>
    </row>
    <row r="9423" spans="1:8">
      <c r="A9423" s="11" t="s">
        <v>26166</v>
      </c>
      <c r="B9423" s="11" t="s">
        <v>13521</v>
      </c>
      <c r="C9423" s="18">
        <v>8</v>
      </c>
      <c r="D9423" s="11" t="s">
        <v>13301</v>
      </c>
      <c r="E9423" s="11" t="s">
        <v>2190</v>
      </c>
      <c r="F9423" s="12" t="s">
        <v>30094</v>
      </c>
      <c r="G9423" s="12" t="s">
        <v>30095</v>
      </c>
      <c r="H9423" s="11" t="str">
        <f t="shared" si="147"/>
        <v>insert into BTRCOutgoingXRate (OID, prefix, outgoingRateBDT, operatorName, operatorType, effectiveFrom, effectiveTo) values('821397_2016-01-01','821397','8','SOUTH KOREA-MOBILE','MOBILE',to_date('2016-01-01','YYYY-MM-DD HH24:MI:SS'),to_date('2016-12-01','YYYY-MM-DD HH24:MI:SS'));</v>
      </c>
    </row>
    <row r="9424" spans="1:8">
      <c r="A9424" s="11" t="s">
        <v>26167</v>
      </c>
      <c r="B9424" s="11" t="s">
        <v>13522</v>
      </c>
      <c r="C9424" s="18">
        <v>8</v>
      </c>
      <c r="D9424" s="11" t="s">
        <v>13301</v>
      </c>
      <c r="E9424" s="11" t="s">
        <v>2190</v>
      </c>
      <c r="F9424" s="12" t="s">
        <v>30094</v>
      </c>
      <c r="G9424" s="12" t="s">
        <v>30095</v>
      </c>
      <c r="H9424" s="11" t="str">
        <f t="shared" si="147"/>
        <v>insert into BTRCOutgoingXRate (OID, prefix, outgoingRateBDT, operatorName, operatorType, effectiveFrom, effectiveTo) values('821396_2016-01-01','821396','8','SOUTH KOREA-MOBILE','MOBILE',to_date('2016-01-01','YYYY-MM-DD HH24:MI:SS'),to_date('2016-12-01','YYYY-MM-DD HH24:MI:SS'));</v>
      </c>
    </row>
    <row r="9425" spans="1:8">
      <c r="A9425" s="11" t="s">
        <v>26168</v>
      </c>
      <c r="B9425" s="11" t="s">
        <v>13523</v>
      </c>
      <c r="C9425" s="18">
        <v>8</v>
      </c>
      <c r="D9425" s="11" t="s">
        <v>13301</v>
      </c>
      <c r="E9425" s="11" t="s">
        <v>2190</v>
      </c>
      <c r="F9425" s="12" t="s">
        <v>30094</v>
      </c>
      <c r="G9425" s="12" t="s">
        <v>30095</v>
      </c>
      <c r="H9425" s="11" t="str">
        <f t="shared" si="147"/>
        <v>insert into BTRCOutgoingXRate (OID, prefix, outgoingRateBDT, operatorName, operatorType, effectiveFrom, effectiveTo) values('821395_2016-01-01','821395','8','SOUTH KOREA-MOBILE','MOBILE',to_date('2016-01-01','YYYY-MM-DD HH24:MI:SS'),to_date('2016-12-01','YYYY-MM-DD HH24:MI:SS'));</v>
      </c>
    </row>
    <row r="9426" spans="1:8">
      <c r="A9426" s="11" t="s">
        <v>26169</v>
      </c>
      <c r="B9426" s="11" t="s">
        <v>13524</v>
      </c>
      <c r="C9426" s="18">
        <v>8</v>
      </c>
      <c r="D9426" s="11" t="s">
        <v>13301</v>
      </c>
      <c r="E9426" s="11" t="s">
        <v>2190</v>
      </c>
      <c r="F9426" s="12" t="s">
        <v>30094</v>
      </c>
      <c r="G9426" s="12" t="s">
        <v>30095</v>
      </c>
      <c r="H9426" s="11" t="str">
        <f t="shared" si="147"/>
        <v>insert into BTRCOutgoingXRate (OID, prefix, outgoingRateBDT, operatorName, operatorType, effectiveFrom, effectiveTo) values('82133_2016-01-01','82133','8','SOUTH KOREA-MOBILE','MOBILE',to_date('2016-01-01','YYYY-MM-DD HH24:MI:SS'),to_date('2016-12-01','YYYY-MM-DD HH24:MI:SS'));</v>
      </c>
    </row>
    <row r="9427" spans="1:8">
      <c r="A9427" s="11" t="s">
        <v>26170</v>
      </c>
      <c r="B9427" s="11" t="s">
        <v>13525</v>
      </c>
      <c r="C9427" s="18">
        <v>8</v>
      </c>
      <c r="D9427" s="11" t="s">
        <v>13301</v>
      </c>
      <c r="E9427" s="11" t="s">
        <v>2190</v>
      </c>
      <c r="F9427" s="12" t="s">
        <v>30094</v>
      </c>
      <c r="G9427" s="12" t="s">
        <v>30095</v>
      </c>
      <c r="H9427" s="11" t="str">
        <f t="shared" si="147"/>
        <v>insert into BTRCOutgoingXRate (OID, prefix, outgoingRateBDT, operatorName, operatorType, effectiveFrom, effectiveTo) values('82132_2016-01-01','82132','8','SOUTH KOREA-MOBILE','MOBILE',to_date('2016-01-01','YYYY-MM-DD HH24:MI:SS'),to_date('2016-12-01','YYYY-MM-DD HH24:MI:SS'));</v>
      </c>
    </row>
    <row r="9428" spans="1:8">
      <c r="A9428" s="11" t="s">
        <v>26171</v>
      </c>
      <c r="B9428" s="11" t="s">
        <v>13526</v>
      </c>
      <c r="C9428" s="18">
        <v>8</v>
      </c>
      <c r="D9428" s="11" t="s">
        <v>13527</v>
      </c>
      <c r="E9428" s="11" t="s">
        <v>2190</v>
      </c>
      <c r="F9428" s="12" t="s">
        <v>30094</v>
      </c>
      <c r="G9428" s="12" t="s">
        <v>30095</v>
      </c>
      <c r="H9428" s="11" t="str">
        <f t="shared" si="147"/>
        <v>insert into BTRCOutgoingXRate (OID, prefix, outgoingRateBDT, operatorName, operatorType, effectiveFrom, effectiveTo) values('821069_2016-01-01','821069','8','South Korea - SK Mobile','MOBILE',to_date('2016-01-01','YYYY-MM-DD HH24:MI:SS'),to_date('2016-12-01','YYYY-MM-DD HH24:MI:SS'));</v>
      </c>
    </row>
    <row r="9429" spans="1:8">
      <c r="A9429" s="11" t="s">
        <v>26172</v>
      </c>
      <c r="B9429" s="11" t="s">
        <v>13528</v>
      </c>
      <c r="C9429" s="18">
        <v>8</v>
      </c>
      <c r="D9429" s="11" t="s">
        <v>13529</v>
      </c>
      <c r="E9429" s="11" t="s">
        <v>2190</v>
      </c>
      <c r="F9429" s="12" t="s">
        <v>30094</v>
      </c>
      <c r="G9429" s="12" t="s">
        <v>30095</v>
      </c>
      <c r="H9429" s="11" t="str">
        <f t="shared" si="147"/>
        <v>insert into BTRCOutgoingXRate (OID, prefix, outgoingRateBDT, operatorName, operatorType, effectiveFrom, effectiveTo) values('821001_2016-01-01','821001','8','South Korea - Mobile (KTF)','MOBILE',to_date('2016-01-01','YYYY-MM-DD HH24:MI:SS'),to_date('2016-12-01','YYYY-MM-DD HH24:MI:SS'));</v>
      </c>
    </row>
    <row r="9430" spans="1:8">
      <c r="A9430" s="11" t="s">
        <v>26173</v>
      </c>
      <c r="B9430" s="11" t="s">
        <v>13530</v>
      </c>
      <c r="C9430" s="18">
        <v>8</v>
      </c>
      <c r="D9430" s="11" t="s">
        <v>13529</v>
      </c>
      <c r="E9430" s="11" t="s">
        <v>2190</v>
      </c>
      <c r="F9430" s="12" t="s">
        <v>30094</v>
      </c>
      <c r="G9430" s="12" t="s">
        <v>30095</v>
      </c>
      <c r="H9430" s="11" t="str">
        <f t="shared" si="147"/>
        <v>insert into BTRCOutgoingXRate (OID, prefix, outgoingRateBDT, operatorName, operatorType, effectiveFrom, effectiveTo) values('821051_2016-01-01','821051','8','South Korea - Mobile (KTF)','MOBILE',to_date('2016-01-01','YYYY-MM-DD HH24:MI:SS'),to_date('2016-12-01','YYYY-MM-DD HH24:MI:SS'));</v>
      </c>
    </row>
    <row r="9431" spans="1:8">
      <c r="A9431" s="11" t="s">
        <v>26174</v>
      </c>
      <c r="B9431" s="11" t="s">
        <v>13531</v>
      </c>
      <c r="C9431" s="18">
        <v>8</v>
      </c>
      <c r="D9431" s="11" t="s">
        <v>13529</v>
      </c>
      <c r="E9431" s="11" t="s">
        <v>2190</v>
      </c>
      <c r="F9431" s="12" t="s">
        <v>30094</v>
      </c>
      <c r="G9431" s="12" t="s">
        <v>30095</v>
      </c>
      <c r="H9431" s="11" t="str">
        <f t="shared" si="147"/>
        <v>insert into BTRCOutgoingXRate (OID, prefix, outgoingRateBDT, operatorName, operatorType, effectiveFrom, effectiveTo) values('821060_2016-01-01','821060','8','South Korea - Mobile (KTF)','MOBILE',to_date('2016-01-01','YYYY-MM-DD HH24:MI:SS'),to_date('2016-12-01','YYYY-MM-DD HH24:MI:SS'));</v>
      </c>
    </row>
    <row r="9432" spans="1:8">
      <c r="A9432" s="11" t="s">
        <v>26175</v>
      </c>
      <c r="B9432" s="11" t="s">
        <v>13532</v>
      </c>
      <c r="C9432" s="18">
        <v>8</v>
      </c>
      <c r="D9432" s="11" t="s">
        <v>13533</v>
      </c>
      <c r="E9432" s="11" t="s">
        <v>2190</v>
      </c>
      <c r="F9432" s="12" t="s">
        <v>30094</v>
      </c>
      <c r="G9432" s="12" t="s">
        <v>30095</v>
      </c>
      <c r="H9432" s="11" t="str">
        <f t="shared" si="147"/>
        <v>insert into BTRCOutgoingXRate (OID, prefix, outgoingRateBDT, operatorName, operatorType, effectiveFrom, effectiveTo) values('8250_2016-01-01','8250','8','South Korea - Mobile','MOBILE',to_date('2016-01-01','YYYY-MM-DD HH24:MI:SS'),to_date('2016-12-01','YYYY-MM-DD HH24:MI:SS'));</v>
      </c>
    </row>
    <row r="9433" spans="1:8">
      <c r="A9433" s="11" t="s">
        <v>26176</v>
      </c>
      <c r="B9433" s="11" t="s">
        <v>13534</v>
      </c>
      <c r="C9433" s="18">
        <v>8</v>
      </c>
      <c r="D9433" s="11" t="s">
        <v>13533</v>
      </c>
      <c r="E9433" s="11" t="s">
        <v>2190</v>
      </c>
      <c r="F9433" s="12" t="s">
        <v>30094</v>
      </c>
      <c r="G9433" s="12" t="s">
        <v>30095</v>
      </c>
      <c r="H9433" s="11" t="str">
        <f t="shared" si="147"/>
        <v>insert into BTRCOutgoingXRate (OID, prefix, outgoingRateBDT, operatorName, operatorType, effectiveFrom, effectiveTo) values('82105_2016-01-01','82105','8','South Korea - Mobile','MOBILE',to_date('2016-01-01','YYYY-MM-DD HH24:MI:SS'),to_date('2016-12-01','YYYY-MM-DD HH24:MI:SS'));</v>
      </c>
    </row>
    <row r="9434" spans="1:8">
      <c r="A9434" s="11" t="s">
        <v>26177</v>
      </c>
      <c r="B9434" s="11" t="s">
        <v>13535</v>
      </c>
      <c r="C9434" s="18">
        <v>8</v>
      </c>
      <c r="D9434" s="11" t="s">
        <v>13533</v>
      </c>
      <c r="E9434" s="11" t="s">
        <v>2190</v>
      </c>
      <c r="F9434" s="12" t="s">
        <v>30094</v>
      </c>
      <c r="G9434" s="12" t="s">
        <v>30095</v>
      </c>
      <c r="H9434" s="11" t="str">
        <f t="shared" si="147"/>
        <v>insert into BTRCOutgoingXRate (OID, prefix, outgoingRateBDT, operatorName, operatorType, effectiveFrom, effectiveTo) values('82106_2016-01-01','82106','8','South Korea - Mobile','MOBILE',to_date('2016-01-01','YYYY-MM-DD HH24:MI:SS'),to_date('2016-12-01','YYYY-MM-DD HH24:MI:SS'));</v>
      </c>
    </row>
    <row r="9435" spans="1:8">
      <c r="A9435" s="11" t="s">
        <v>26178</v>
      </c>
      <c r="B9435" s="11" t="s">
        <v>13536</v>
      </c>
      <c r="C9435" s="18">
        <v>8</v>
      </c>
      <c r="D9435" s="11" t="s">
        <v>13533</v>
      </c>
      <c r="E9435" s="11" t="s">
        <v>2190</v>
      </c>
      <c r="F9435" s="12" t="s">
        <v>30094</v>
      </c>
      <c r="G9435" s="12" t="s">
        <v>30095</v>
      </c>
      <c r="H9435" s="11" t="str">
        <f t="shared" si="147"/>
        <v>insert into BTRCOutgoingXRate (OID, prefix, outgoingRateBDT, operatorName, operatorType, effectiveFrom, effectiveTo) values('82107_2016-01-01','82107','8','South Korea - Mobile','MOBILE',to_date('2016-01-01','YYYY-MM-DD HH24:MI:SS'),to_date('2016-12-01','YYYY-MM-DD HH24:MI:SS'));</v>
      </c>
    </row>
    <row r="9436" spans="1:8">
      <c r="A9436" s="11" t="s">
        <v>26179</v>
      </c>
      <c r="B9436" s="11" t="s">
        <v>13537</v>
      </c>
      <c r="C9436" s="18">
        <v>8</v>
      </c>
      <c r="D9436" s="11" t="s">
        <v>13310</v>
      </c>
      <c r="E9436" s="11" t="s">
        <v>2190</v>
      </c>
      <c r="F9436" s="12" t="s">
        <v>30094</v>
      </c>
      <c r="G9436" s="12" t="s">
        <v>30095</v>
      </c>
      <c r="H9436" s="11" t="str">
        <f t="shared" si="147"/>
        <v>insert into BTRCOutgoingXRate (OID, prefix, outgoingRateBDT, operatorName, operatorType, effectiveFrom, effectiveTo) values('821036_2016-01-01','821036','8','KOREA SOUTH-SKT MOBILE','MOBILE',to_date('2016-01-01','YYYY-MM-DD HH24:MI:SS'),to_date('2016-12-01','YYYY-MM-DD HH24:MI:SS'));</v>
      </c>
    </row>
    <row r="9437" spans="1:8">
      <c r="A9437" s="11" t="s">
        <v>26180</v>
      </c>
      <c r="B9437" s="11" t="s">
        <v>13538</v>
      </c>
      <c r="C9437" s="18">
        <v>8</v>
      </c>
      <c r="D9437" s="11" t="s">
        <v>13310</v>
      </c>
      <c r="E9437" s="11" t="s">
        <v>2190</v>
      </c>
      <c r="F9437" s="12" t="s">
        <v>30094</v>
      </c>
      <c r="G9437" s="12" t="s">
        <v>30095</v>
      </c>
      <c r="H9437" s="11" t="str">
        <f t="shared" si="147"/>
        <v>insert into BTRCOutgoingXRate (OID, prefix, outgoingRateBDT, operatorName, operatorType, effectiveFrom, effectiveTo) values('821037_2016-01-01','821037','8','KOREA SOUTH-SKT MOBILE','MOBILE',to_date('2016-01-01','YYYY-MM-DD HH24:MI:SS'),to_date('2016-12-01','YYYY-MM-DD HH24:MI:SS'));</v>
      </c>
    </row>
    <row r="9438" spans="1:8">
      <c r="A9438" s="11" t="s">
        <v>26181</v>
      </c>
      <c r="B9438" s="11" t="s">
        <v>13539</v>
      </c>
      <c r="C9438" s="18">
        <v>8</v>
      </c>
      <c r="D9438" s="11" t="s">
        <v>13310</v>
      </c>
      <c r="E9438" s="11" t="s">
        <v>2190</v>
      </c>
      <c r="F9438" s="12" t="s">
        <v>30094</v>
      </c>
      <c r="G9438" s="12" t="s">
        <v>30095</v>
      </c>
      <c r="H9438" s="11" t="str">
        <f t="shared" si="147"/>
        <v>insert into BTRCOutgoingXRate (OID, prefix, outgoingRateBDT, operatorName, operatorType, effectiveFrom, effectiveTo) values('821038_2016-01-01','821038','8','KOREA SOUTH-SKT MOBILE','MOBILE',to_date('2016-01-01','YYYY-MM-DD HH24:MI:SS'),to_date('2016-12-01','YYYY-MM-DD HH24:MI:SS'));</v>
      </c>
    </row>
    <row r="9439" spans="1:8">
      <c r="A9439" s="11" t="s">
        <v>26182</v>
      </c>
      <c r="B9439" s="11" t="s">
        <v>13540</v>
      </c>
      <c r="C9439" s="18">
        <v>8</v>
      </c>
      <c r="D9439" s="11" t="s">
        <v>13310</v>
      </c>
      <c r="E9439" s="11" t="s">
        <v>2190</v>
      </c>
      <c r="F9439" s="12" t="s">
        <v>30094</v>
      </c>
      <c r="G9439" s="12" t="s">
        <v>30095</v>
      </c>
      <c r="H9439" s="11" t="str">
        <f t="shared" si="147"/>
        <v>insert into BTRCOutgoingXRate (OID, prefix, outgoingRateBDT, operatorName, operatorType, effectiveFrom, effectiveTo) values('821040_2016-01-01','821040','8','KOREA SOUTH-SKT MOBILE','MOBILE',to_date('2016-01-01','YYYY-MM-DD HH24:MI:SS'),to_date('2016-12-01','YYYY-MM-DD HH24:MI:SS'));</v>
      </c>
    </row>
    <row r="9440" spans="1:8">
      <c r="A9440" s="11" t="s">
        <v>26183</v>
      </c>
      <c r="B9440" s="11" t="s">
        <v>13541</v>
      </c>
      <c r="C9440" s="18">
        <v>8</v>
      </c>
      <c r="D9440" s="11" t="s">
        <v>13310</v>
      </c>
      <c r="E9440" s="11" t="s">
        <v>2190</v>
      </c>
      <c r="F9440" s="12" t="s">
        <v>30094</v>
      </c>
      <c r="G9440" s="12" t="s">
        <v>30095</v>
      </c>
      <c r="H9440" s="11" t="str">
        <f t="shared" si="147"/>
        <v>insert into BTRCOutgoingXRate (OID, prefix, outgoingRateBDT, operatorName, operatorType, effectiveFrom, effectiveTo) values('821041_2016-01-01','821041','8','KOREA SOUTH-SKT MOBILE','MOBILE',to_date('2016-01-01','YYYY-MM-DD HH24:MI:SS'),to_date('2016-12-01','YYYY-MM-DD HH24:MI:SS'));</v>
      </c>
    </row>
    <row r="9441" spans="1:8">
      <c r="A9441" s="11" t="s">
        <v>26184</v>
      </c>
      <c r="B9441" s="11" t="s">
        <v>13542</v>
      </c>
      <c r="C9441" s="18">
        <v>8</v>
      </c>
      <c r="D9441" s="11" t="s">
        <v>13310</v>
      </c>
      <c r="E9441" s="11" t="s">
        <v>2190</v>
      </c>
      <c r="F9441" s="12" t="s">
        <v>30094</v>
      </c>
      <c r="G9441" s="12" t="s">
        <v>30095</v>
      </c>
      <c r="H9441" s="11" t="str">
        <f t="shared" si="147"/>
        <v>insert into BTRCOutgoingXRate (OID, prefix, outgoingRateBDT, operatorName, operatorType, effectiveFrom, effectiveTo) values('821045_2016-01-01','821045','8','KOREA SOUTH-SKT MOBILE','MOBILE',to_date('2016-01-01','YYYY-MM-DD HH24:MI:SS'),to_date('2016-12-01','YYYY-MM-DD HH24:MI:SS'));</v>
      </c>
    </row>
    <row r="9442" spans="1:8">
      <c r="A9442" s="11" t="s">
        <v>26185</v>
      </c>
      <c r="B9442" s="11" t="s">
        <v>13543</v>
      </c>
      <c r="C9442" s="18">
        <v>8</v>
      </c>
      <c r="D9442" s="11" t="s">
        <v>13310</v>
      </c>
      <c r="E9442" s="11" t="s">
        <v>2190</v>
      </c>
      <c r="F9442" s="12" t="s">
        <v>30094</v>
      </c>
      <c r="G9442" s="12" t="s">
        <v>30095</v>
      </c>
      <c r="H9442" s="11" t="str">
        <f t="shared" si="147"/>
        <v>insert into BTRCOutgoingXRate (OID, prefix, outgoingRateBDT, operatorName, operatorType, effectiveFrom, effectiveTo) values('821046_2016-01-01','821046','8','KOREA SOUTH-SKT MOBILE','MOBILE',to_date('2016-01-01','YYYY-MM-DD HH24:MI:SS'),to_date('2016-12-01','YYYY-MM-DD HH24:MI:SS'));</v>
      </c>
    </row>
    <row r="9443" spans="1:8">
      <c r="A9443" s="11" t="s">
        <v>26186</v>
      </c>
      <c r="B9443" s="11" t="s">
        <v>13544</v>
      </c>
      <c r="C9443" s="18">
        <v>8</v>
      </c>
      <c r="D9443" s="11" t="s">
        <v>13310</v>
      </c>
      <c r="E9443" s="11" t="s">
        <v>2190</v>
      </c>
      <c r="F9443" s="12" t="s">
        <v>30094</v>
      </c>
      <c r="G9443" s="12" t="s">
        <v>30095</v>
      </c>
      <c r="H9443" s="11" t="str">
        <f t="shared" si="147"/>
        <v>insert into BTRCOutgoingXRate (OID, prefix, outgoingRateBDT, operatorName, operatorType, effectiveFrom, effectiveTo) values('821047_2016-01-01','821047','8','KOREA SOUTH-SKT MOBILE','MOBILE',to_date('2016-01-01','YYYY-MM-DD HH24:MI:SS'),to_date('2016-12-01','YYYY-MM-DD HH24:MI:SS'));</v>
      </c>
    </row>
    <row r="9444" spans="1:8">
      <c r="A9444" s="11" t="s">
        <v>26187</v>
      </c>
      <c r="B9444" s="11" t="s">
        <v>13545</v>
      </c>
      <c r="C9444" s="18">
        <v>8</v>
      </c>
      <c r="D9444" s="11" t="s">
        <v>13310</v>
      </c>
      <c r="E9444" s="11" t="s">
        <v>2190</v>
      </c>
      <c r="F9444" s="12" t="s">
        <v>30094</v>
      </c>
      <c r="G9444" s="12" t="s">
        <v>30095</v>
      </c>
      <c r="H9444" s="11" t="str">
        <f t="shared" si="147"/>
        <v>insert into BTRCOutgoingXRate (OID, prefix, outgoingRateBDT, operatorName, operatorType, effectiveFrom, effectiveTo) values('821048_2016-01-01','821048','8','KOREA SOUTH-SKT MOBILE','MOBILE',to_date('2016-01-01','YYYY-MM-DD HH24:MI:SS'),to_date('2016-12-01','YYYY-MM-DD HH24:MI:SS'));</v>
      </c>
    </row>
    <row r="9445" spans="1:8">
      <c r="A9445" s="11" t="s">
        <v>26188</v>
      </c>
      <c r="B9445" s="11" t="s">
        <v>13546</v>
      </c>
      <c r="C9445" s="18">
        <v>8</v>
      </c>
      <c r="D9445" s="11" t="s">
        <v>13310</v>
      </c>
      <c r="E9445" s="11" t="s">
        <v>2190</v>
      </c>
      <c r="F9445" s="12" t="s">
        <v>30094</v>
      </c>
      <c r="G9445" s="12" t="s">
        <v>30095</v>
      </c>
      <c r="H9445" s="11" t="str">
        <f t="shared" si="147"/>
        <v>insert into BTRCOutgoingXRate (OID, prefix, outgoingRateBDT, operatorName, operatorType, effectiveFrom, effectiveTo) values('821049_2016-01-01','821049','8','KOREA SOUTH-SKT MOBILE','MOBILE',to_date('2016-01-01','YYYY-MM-DD HH24:MI:SS'),to_date('2016-12-01','YYYY-MM-DD HH24:MI:SS'));</v>
      </c>
    </row>
    <row r="9446" spans="1:8">
      <c r="A9446" s="11" t="s">
        <v>26189</v>
      </c>
      <c r="B9446" s="11" t="s">
        <v>13547</v>
      </c>
      <c r="C9446" s="18">
        <v>8</v>
      </c>
      <c r="D9446" s="11" t="s">
        <v>13310</v>
      </c>
      <c r="E9446" s="11" t="s">
        <v>2190</v>
      </c>
      <c r="F9446" s="12" t="s">
        <v>30094</v>
      </c>
      <c r="G9446" s="12" t="s">
        <v>30095</v>
      </c>
      <c r="H9446" s="11" t="str">
        <f t="shared" si="147"/>
        <v>insert into BTRCOutgoingXRate (OID, prefix, outgoingRateBDT, operatorName, operatorType, effectiveFrom, effectiveTo) values('821050_2016-01-01','821050','8','KOREA SOUTH-SKT MOBILE','MOBILE',to_date('2016-01-01','YYYY-MM-DD HH24:MI:SS'),to_date('2016-12-01','YYYY-MM-DD HH24:MI:SS'));</v>
      </c>
    </row>
    <row r="9447" spans="1:8">
      <c r="A9447" s="11" t="s">
        <v>26190</v>
      </c>
      <c r="B9447" s="11" t="s">
        <v>13548</v>
      </c>
      <c r="C9447" s="18">
        <v>8</v>
      </c>
      <c r="D9447" s="11" t="s">
        <v>13310</v>
      </c>
      <c r="E9447" s="11" t="s">
        <v>2190</v>
      </c>
      <c r="F9447" s="12" t="s">
        <v>30094</v>
      </c>
      <c r="G9447" s="12" t="s">
        <v>30095</v>
      </c>
      <c r="H9447" s="11" t="str">
        <f t="shared" si="147"/>
        <v>insert into BTRCOutgoingXRate (OID, prefix, outgoingRateBDT, operatorName, operatorType, effectiveFrom, effectiveTo) values('821052_2016-01-01','821052','8','KOREA SOUTH-SKT MOBILE','MOBILE',to_date('2016-01-01','YYYY-MM-DD HH24:MI:SS'),to_date('2016-12-01','YYYY-MM-DD HH24:MI:SS'));</v>
      </c>
    </row>
    <row r="9448" spans="1:8">
      <c r="A9448" s="11" t="s">
        <v>26191</v>
      </c>
      <c r="B9448" s="11" t="s">
        <v>13549</v>
      </c>
      <c r="C9448" s="18">
        <v>8</v>
      </c>
      <c r="D9448" s="11" t="s">
        <v>13310</v>
      </c>
      <c r="E9448" s="11" t="s">
        <v>2190</v>
      </c>
      <c r="F9448" s="12" t="s">
        <v>30094</v>
      </c>
      <c r="G9448" s="12" t="s">
        <v>30095</v>
      </c>
      <c r="H9448" s="11" t="str">
        <f t="shared" si="147"/>
        <v>insert into BTRCOutgoingXRate (OID, prefix, outgoingRateBDT, operatorName, operatorType, effectiveFrom, effectiveTo) values('821053_2016-01-01','821053','8','KOREA SOUTH-SKT MOBILE','MOBILE',to_date('2016-01-01','YYYY-MM-DD HH24:MI:SS'),to_date('2016-12-01','YYYY-MM-DD HH24:MI:SS'));</v>
      </c>
    </row>
    <row r="9449" spans="1:8">
      <c r="A9449" s="11" t="s">
        <v>26192</v>
      </c>
      <c r="B9449" s="11" t="s">
        <v>13550</v>
      </c>
      <c r="C9449" s="18">
        <v>8</v>
      </c>
      <c r="D9449" s="11" t="s">
        <v>13310</v>
      </c>
      <c r="E9449" s="11" t="s">
        <v>2190</v>
      </c>
      <c r="F9449" s="12" t="s">
        <v>30094</v>
      </c>
      <c r="G9449" s="12" t="s">
        <v>30095</v>
      </c>
      <c r="H9449" s="11" t="str">
        <f t="shared" si="147"/>
        <v>insert into BTRCOutgoingXRate (OID, prefix, outgoingRateBDT, operatorName, operatorType, effectiveFrom, effectiveTo) values('821054_2016-01-01','821054','8','KOREA SOUTH-SKT MOBILE','MOBILE',to_date('2016-01-01','YYYY-MM-DD HH24:MI:SS'),to_date('2016-12-01','YYYY-MM-DD HH24:MI:SS'));</v>
      </c>
    </row>
    <row r="9450" spans="1:8">
      <c r="A9450" s="11" t="s">
        <v>26193</v>
      </c>
      <c r="B9450" s="11" t="s">
        <v>13551</v>
      </c>
      <c r="C9450" s="18">
        <v>8</v>
      </c>
      <c r="D9450" s="11" t="s">
        <v>13310</v>
      </c>
      <c r="E9450" s="11" t="s">
        <v>2190</v>
      </c>
      <c r="F9450" s="12" t="s">
        <v>30094</v>
      </c>
      <c r="G9450" s="12" t="s">
        <v>30095</v>
      </c>
      <c r="H9450" s="11" t="str">
        <f t="shared" si="147"/>
        <v>insert into BTRCOutgoingXRate (OID, prefix, outgoingRateBDT, operatorName, operatorType, effectiveFrom, effectiveTo) values('821062_2016-01-01','821062','8','KOREA SOUTH-SKT MOBILE','MOBILE',to_date('2016-01-01','YYYY-MM-DD HH24:MI:SS'),to_date('2016-12-01','YYYY-MM-DD HH24:MI:SS'));</v>
      </c>
    </row>
    <row r="9451" spans="1:8">
      <c r="A9451" s="11" t="s">
        <v>26194</v>
      </c>
      <c r="B9451" s="11" t="s">
        <v>13552</v>
      </c>
      <c r="C9451" s="18">
        <v>8</v>
      </c>
      <c r="D9451" s="11" t="s">
        <v>13310</v>
      </c>
      <c r="E9451" s="11" t="s">
        <v>2190</v>
      </c>
      <c r="F9451" s="12" t="s">
        <v>30094</v>
      </c>
      <c r="G9451" s="12" t="s">
        <v>30095</v>
      </c>
      <c r="H9451" s="11" t="str">
        <f t="shared" si="147"/>
        <v>insert into BTRCOutgoingXRate (OID, prefix, outgoingRateBDT, operatorName, operatorType, effectiveFrom, effectiveTo) values('821063_2016-01-01','821063','8','KOREA SOUTH-SKT MOBILE','MOBILE',to_date('2016-01-01','YYYY-MM-DD HH24:MI:SS'),to_date('2016-12-01','YYYY-MM-DD HH24:MI:SS'));</v>
      </c>
    </row>
    <row r="9452" spans="1:8">
      <c r="A9452" s="11" t="s">
        <v>26195</v>
      </c>
      <c r="B9452" s="11" t="s">
        <v>13553</v>
      </c>
      <c r="C9452" s="18">
        <v>8</v>
      </c>
      <c r="D9452" s="11" t="s">
        <v>13310</v>
      </c>
      <c r="E9452" s="11" t="s">
        <v>2190</v>
      </c>
      <c r="F9452" s="12" t="s">
        <v>30094</v>
      </c>
      <c r="G9452" s="12" t="s">
        <v>30095</v>
      </c>
      <c r="H9452" s="11" t="str">
        <f t="shared" si="147"/>
        <v>insert into BTRCOutgoingXRate (OID, prefix, outgoingRateBDT, operatorName, operatorType, effectiveFrom, effectiveTo) values('821064_2016-01-01','821064','8','KOREA SOUTH-SKT MOBILE','MOBILE',to_date('2016-01-01','YYYY-MM-DD HH24:MI:SS'),to_date('2016-12-01','YYYY-MM-DD HH24:MI:SS'));</v>
      </c>
    </row>
    <row r="9453" spans="1:8">
      <c r="A9453" s="11" t="s">
        <v>26196</v>
      </c>
      <c r="B9453" s="11" t="s">
        <v>13554</v>
      </c>
      <c r="C9453" s="18">
        <v>8</v>
      </c>
      <c r="D9453" s="11" t="s">
        <v>13310</v>
      </c>
      <c r="E9453" s="11" t="s">
        <v>2190</v>
      </c>
      <c r="F9453" s="12" t="s">
        <v>30094</v>
      </c>
      <c r="G9453" s="12" t="s">
        <v>30095</v>
      </c>
      <c r="H9453" s="11" t="str">
        <f t="shared" si="147"/>
        <v>insert into BTRCOutgoingXRate (OID, prefix, outgoingRateBDT, operatorName, operatorType, effectiveFrom, effectiveTo) values('821071_2016-01-01','821071','8','KOREA SOUTH-SKT MOBILE','MOBILE',to_date('2016-01-01','YYYY-MM-DD HH24:MI:SS'),to_date('2016-12-01','YYYY-MM-DD HH24:MI:SS'));</v>
      </c>
    </row>
    <row r="9454" spans="1:8">
      <c r="A9454" s="11" t="s">
        <v>26197</v>
      </c>
      <c r="B9454" s="11" t="s">
        <v>13555</v>
      </c>
      <c r="C9454" s="18">
        <v>8</v>
      </c>
      <c r="D9454" s="11" t="s">
        <v>13310</v>
      </c>
      <c r="E9454" s="11" t="s">
        <v>2190</v>
      </c>
      <c r="F9454" s="12" t="s">
        <v>30094</v>
      </c>
      <c r="G9454" s="12" t="s">
        <v>30095</v>
      </c>
      <c r="H9454" s="11" t="str">
        <f t="shared" si="147"/>
        <v>insert into BTRCOutgoingXRate (OID, prefix, outgoingRateBDT, operatorName, operatorType, effectiveFrom, effectiveTo) values('821085_2016-01-01','821085','8','KOREA SOUTH-SKT MOBILE','MOBILE',to_date('2016-01-01','YYYY-MM-DD HH24:MI:SS'),to_date('2016-12-01','YYYY-MM-DD HH24:MI:SS'));</v>
      </c>
    </row>
    <row r="9455" spans="1:8">
      <c r="A9455" s="11" t="s">
        <v>26198</v>
      </c>
      <c r="B9455" s="11" t="s">
        <v>13556</v>
      </c>
      <c r="C9455" s="18">
        <v>8</v>
      </c>
      <c r="D9455" s="11" t="s">
        <v>13310</v>
      </c>
      <c r="E9455" s="11" t="s">
        <v>2190</v>
      </c>
      <c r="F9455" s="12" t="s">
        <v>30094</v>
      </c>
      <c r="G9455" s="12" t="s">
        <v>30095</v>
      </c>
      <c r="H9455" s="11" t="str">
        <f t="shared" si="147"/>
        <v>insert into BTRCOutgoingXRate (OID, prefix, outgoingRateBDT, operatorName, operatorType, effectiveFrom, effectiveTo) values('821086_2016-01-01','821086','8','KOREA SOUTH-SKT MOBILE','MOBILE',to_date('2016-01-01','YYYY-MM-DD HH24:MI:SS'),to_date('2016-12-01','YYYY-MM-DD HH24:MI:SS'));</v>
      </c>
    </row>
    <row r="9456" spans="1:8">
      <c r="A9456" s="11" t="s">
        <v>26199</v>
      </c>
      <c r="B9456" s="11" t="s">
        <v>13557</v>
      </c>
      <c r="C9456" s="18">
        <v>8</v>
      </c>
      <c r="D9456" s="11" t="s">
        <v>13310</v>
      </c>
      <c r="E9456" s="11" t="s">
        <v>2190</v>
      </c>
      <c r="F9456" s="12" t="s">
        <v>30094</v>
      </c>
      <c r="G9456" s="12" t="s">
        <v>30095</v>
      </c>
      <c r="H9456" s="11" t="str">
        <f t="shared" si="147"/>
        <v>insert into BTRCOutgoingXRate (OID, prefix, outgoingRateBDT, operatorName, operatorType, effectiveFrom, effectiveTo) values('821087_2016-01-01','821087','8','KOREA SOUTH-SKT MOBILE','MOBILE',to_date('2016-01-01','YYYY-MM-DD HH24:MI:SS'),to_date('2016-12-01','YYYY-MM-DD HH24:MI:SS'));</v>
      </c>
    </row>
    <row r="9457" spans="1:8">
      <c r="A9457" s="11" t="s">
        <v>26200</v>
      </c>
      <c r="B9457" s="11" t="s">
        <v>13558</v>
      </c>
      <c r="C9457" s="18">
        <v>8</v>
      </c>
      <c r="D9457" s="11" t="s">
        <v>13310</v>
      </c>
      <c r="E9457" s="11" t="s">
        <v>2190</v>
      </c>
      <c r="F9457" s="12" t="s">
        <v>30094</v>
      </c>
      <c r="G9457" s="12" t="s">
        <v>30095</v>
      </c>
      <c r="H9457" s="11" t="str">
        <f t="shared" si="147"/>
        <v>insert into BTRCOutgoingXRate (OID, prefix, outgoingRateBDT, operatorName, operatorType, effectiveFrom, effectiveTo) values('821088_2016-01-01','821088','8','KOREA SOUTH-SKT MOBILE','MOBILE',to_date('2016-01-01','YYYY-MM-DD HH24:MI:SS'),to_date('2016-12-01','YYYY-MM-DD HH24:MI:SS'));</v>
      </c>
    </row>
    <row r="9458" spans="1:8">
      <c r="A9458" s="11" t="s">
        <v>26201</v>
      </c>
      <c r="B9458" s="11" t="s">
        <v>13559</v>
      </c>
      <c r="C9458" s="18">
        <v>8</v>
      </c>
      <c r="D9458" s="11" t="s">
        <v>13310</v>
      </c>
      <c r="E9458" s="11" t="s">
        <v>2190</v>
      </c>
      <c r="F9458" s="12" t="s">
        <v>30094</v>
      </c>
      <c r="G9458" s="12" t="s">
        <v>30095</v>
      </c>
      <c r="H9458" s="11" t="str">
        <f t="shared" si="147"/>
        <v>insert into BTRCOutgoingXRate (OID, prefix, outgoingRateBDT, operatorName, operatorType, effectiveFrom, effectiveTo) values('821089_2016-01-01','821089','8','KOREA SOUTH-SKT MOBILE','MOBILE',to_date('2016-01-01','YYYY-MM-DD HH24:MI:SS'),to_date('2016-12-01','YYYY-MM-DD HH24:MI:SS'));</v>
      </c>
    </row>
    <row r="9459" spans="1:8">
      <c r="A9459" s="11" t="s">
        <v>26202</v>
      </c>
      <c r="B9459" s="11" t="s">
        <v>13560</v>
      </c>
      <c r="C9459" s="18">
        <v>8</v>
      </c>
      <c r="D9459" s="11" t="s">
        <v>13310</v>
      </c>
      <c r="E9459" s="11" t="s">
        <v>2190</v>
      </c>
      <c r="F9459" s="12" t="s">
        <v>30094</v>
      </c>
      <c r="G9459" s="12" t="s">
        <v>30095</v>
      </c>
      <c r="H9459" s="11" t="str">
        <f t="shared" si="147"/>
        <v>insert into BTRCOutgoingXRate (OID, prefix, outgoingRateBDT, operatorName, operatorType, effectiveFrom, effectiveTo) values('821090_2016-01-01','821090','8','KOREA SOUTH-SKT MOBILE','MOBILE',to_date('2016-01-01','YYYY-MM-DD HH24:MI:SS'),to_date('2016-12-01','YYYY-MM-DD HH24:MI:SS'));</v>
      </c>
    </row>
    <row r="9460" spans="1:8">
      <c r="A9460" s="11" t="s">
        <v>26203</v>
      </c>
      <c r="B9460" s="11" t="s">
        <v>13561</v>
      </c>
      <c r="C9460" s="18">
        <v>8</v>
      </c>
      <c r="D9460" s="11" t="s">
        <v>13310</v>
      </c>
      <c r="E9460" s="11" t="s">
        <v>2190</v>
      </c>
      <c r="F9460" s="12" t="s">
        <v>30094</v>
      </c>
      <c r="G9460" s="12" t="s">
        <v>30095</v>
      </c>
      <c r="H9460" s="11" t="str">
        <f t="shared" si="147"/>
        <v>insert into BTRCOutgoingXRate (OID, prefix, outgoingRateBDT, operatorName, operatorType, effectiveFrom, effectiveTo) values('821091_2016-01-01','821091','8','KOREA SOUTH-SKT MOBILE','MOBILE',to_date('2016-01-01','YYYY-MM-DD HH24:MI:SS'),to_date('2016-12-01','YYYY-MM-DD HH24:MI:SS'));</v>
      </c>
    </row>
    <row r="9461" spans="1:8">
      <c r="A9461" s="11" t="s">
        <v>26204</v>
      </c>
      <c r="B9461" s="11" t="s">
        <v>13562</v>
      </c>
      <c r="C9461" s="18">
        <v>8</v>
      </c>
      <c r="D9461" s="11" t="s">
        <v>13310</v>
      </c>
      <c r="E9461" s="11" t="s">
        <v>2190</v>
      </c>
      <c r="F9461" s="12" t="s">
        <v>30094</v>
      </c>
      <c r="G9461" s="12" t="s">
        <v>30095</v>
      </c>
      <c r="H9461" s="11" t="str">
        <f t="shared" si="147"/>
        <v>insert into BTRCOutgoingXRate (OID, prefix, outgoingRateBDT, operatorName, operatorType, effectiveFrom, effectiveTo) values('821092_2016-01-01','821092','8','KOREA SOUTH-SKT MOBILE','MOBILE',to_date('2016-01-01','YYYY-MM-DD HH24:MI:SS'),to_date('2016-12-01','YYYY-MM-DD HH24:MI:SS'));</v>
      </c>
    </row>
    <row r="9462" spans="1:8">
      <c r="A9462" s="11" t="s">
        <v>26205</v>
      </c>
      <c r="B9462" s="11" t="s">
        <v>13563</v>
      </c>
      <c r="C9462" s="18">
        <v>8</v>
      </c>
      <c r="D9462" s="11" t="s">
        <v>13301</v>
      </c>
      <c r="E9462" s="11" t="s">
        <v>2190</v>
      </c>
      <c r="F9462" s="12" t="s">
        <v>30094</v>
      </c>
      <c r="G9462" s="12" t="s">
        <v>30095</v>
      </c>
      <c r="H9462" s="11" t="str">
        <f t="shared" si="147"/>
        <v>insert into BTRCOutgoingXRate (OID, prefix, outgoingRateBDT, operatorName, operatorType, effectiveFrom, effectiveTo) values('82131_2016-01-01','82131','8','SOUTH KOREA-MOBILE','MOBILE',to_date('2016-01-01','YYYY-MM-DD HH24:MI:SS'),to_date('2016-12-01','YYYY-MM-DD HH24:MI:SS'));</v>
      </c>
    </row>
    <row r="9463" spans="1:8">
      <c r="A9463" s="11" t="s">
        <v>26206</v>
      </c>
      <c r="B9463" s="11" t="s">
        <v>13564</v>
      </c>
      <c r="C9463" s="18">
        <v>8</v>
      </c>
      <c r="D9463" s="11" t="s">
        <v>13565</v>
      </c>
      <c r="E9463" s="11" t="s">
        <v>2190</v>
      </c>
      <c r="F9463" s="12" t="s">
        <v>30094</v>
      </c>
      <c r="G9463" s="12" t="s">
        <v>30095</v>
      </c>
      <c r="H9463" s="11" t="str">
        <f t="shared" si="147"/>
        <v>insert into BTRCOutgoingXRate (OID, prefix, outgoingRateBDT, operatorName, operatorType, effectiveFrom, effectiveTo) values('821_2016-01-01','821','8','South Korea-Other-Mobile','MOBILE',to_date('2016-01-01','YYYY-MM-DD HH24:MI:SS'),to_date('2016-12-01','YYYY-MM-DD HH24:MI:SS'));</v>
      </c>
    </row>
    <row r="9464" spans="1:8">
      <c r="A9464" s="11" t="s">
        <v>26207</v>
      </c>
      <c r="B9464" s="11" t="s">
        <v>13566</v>
      </c>
      <c r="C9464" s="18">
        <v>24</v>
      </c>
      <c r="D9464" s="11" t="s">
        <v>13419</v>
      </c>
      <c r="E9464" s="11" t="s">
        <v>2190</v>
      </c>
      <c r="F9464" s="12" t="s">
        <v>30094</v>
      </c>
      <c r="G9464" s="12" t="s">
        <v>30095</v>
      </c>
      <c r="H9464" s="11" t="str">
        <f t="shared" si="147"/>
        <v>insert into BTRCOutgoingXRate (OID, prefix, outgoingRateBDT, operatorName, operatorType, effectiveFrom, effectiveTo) values('44118_2016-01-01','44118','24','UK-PREMIUM-FIXED','MOBILE',to_date('2016-01-01','YYYY-MM-DD HH24:MI:SS'),to_date('2016-12-01','YYYY-MM-DD HH24:MI:SS'));</v>
      </c>
    </row>
    <row r="9465" spans="1:8">
      <c r="A9465" s="11" t="s">
        <v>26208</v>
      </c>
      <c r="B9465" s="11" t="s">
        <v>13567</v>
      </c>
      <c r="C9465" s="18">
        <v>6</v>
      </c>
      <c r="D9465" s="11" t="s">
        <v>13568</v>
      </c>
      <c r="E9465" s="11" t="s">
        <v>2227</v>
      </c>
      <c r="F9465" s="12" t="s">
        <v>30094</v>
      </c>
      <c r="G9465" s="12" t="s">
        <v>30095</v>
      </c>
      <c r="H9465" s="11" t="str">
        <f t="shared" si="147"/>
        <v>insert into BTRCOutgoingXRate (OID, prefix, outgoingRateBDT, operatorName, operatorType, effectiveFrom, effectiveTo) values('4487_2016-01-01','4487','6','UK-National Calls','FIXED',to_date('2016-01-01','YYYY-MM-DD HH24:MI:SS'),to_date('2016-12-01','YYYY-MM-DD HH24:MI:SS'));</v>
      </c>
    </row>
    <row r="9466" spans="1:8">
      <c r="A9466" s="11" t="s">
        <v>26209</v>
      </c>
      <c r="B9466" s="11" t="s">
        <v>13569</v>
      </c>
      <c r="C9466" s="18">
        <v>16</v>
      </c>
      <c r="D9466" s="11" t="s">
        <v>13570</v>
      </c>
      <c r="E9466" s="11" t="s">
        <v>2190</v>
      </c>
      <c r="F9466" s="12" t="s">
        <v>30094</v>
      </c>
      <c r="G9466" s="12" t="s">
        <v>30095</v>
      </c>
      <c r="H9466" s="11" t="str">
        <f t="shared" si="147"/>
        <v>insert into BTRCOutgoingXRate (OID, prefix, outgoingRateBDT, operatorName, operatorType, effectiveFrom, effectiveTo) values('4479408_2016-01-01','4479408','16','UK-MOBILE-T-MOBILE','MOBILE',to_date('2016-01-01','YYYY-MM-DD HH24:MI:SS'),to_date('2016-12-01','YYYY-MM-DD HH24:MI:SS'));</v>
      </c>
    </row>
    <row r="9467" spans="1:8">
      <c r="A9467" s="11" t="s">
        <v>26210</v>
      </c>
      <c r="B9467" s="11" t="s">
        <v>13571</v>
      </c>
      <c r="C9467" s="18">
        <v>16</v>
      </c>
      <c r="D9467" s="11" t="s">
        <v>13570</v>
      </c>
      <c r="E9467" s="11" t="s">
        <v>2190</v>
      </c>
      <c r="F9467" s="12" t="s">
        <v>30094</v>
      </c>
      <c r="G9467" s="12" t="s">
        <v>30095</v>
      </c>
      <c r="H9467" s="11" t="str">
        <f t="shared" si="147"/>
        <v>insert into BTRCOutgoingXRate (OID, prefix, outgoingRateBDT, operatorName, operatorType, effectiveFrom, effectiveTo) values('4479477_2016-01-01','4479477','16','UK-MOBILE-T-MOBILE','MOBILE',to_date('2016-01-01','YYYY-MM-DD HH24:MI:SS'),to_date('2016-12-01','YYYY-MM-DD HH24:MI:SS'));</v>
      </c>
    </row>
    <row r="9468" spans="1:8">
      <c r="A9468" s="11" t="s">
        <v>26211</v>
      </c>
      <c r="B9468" s="11" t="s">
        <v>13572</v>
      </c>
      <c r="C9468" s="18">
        <v>16</v>
      </c>
      <c r="D9468" s="11" t="s">
        <v>13573</v>
      </c>
      <c r="E9468" s="11" t="s">
        <v>2190</v>
      </c>
      <c r="F9468" s="12" t="s">
        <v>30094</v>
      </c>
      <c r="G9468" s="12" t="s">
        <v>30095</v>
      </c>
      <c r="H9468" s="11" t="str">
        <f t="shared" si="147"/>
        <v>insert into BTRCOutgoingXRate (OID, prefix, outgoingRateBDT, operatorName, operatorType, effectiveFrom, effectiveTo) values('447537_2016-01-01','447537','16','UK-Mob Others Peak','MOBILE',to_date('2016-01-01','YYYY-MM-DD HH24:MI:SS'),to_date('2016-12-01','YYYY-MM-DD HH24:MI:SS'));</v>
      </c>
    </row>
    <row r="9469" spans="1:8">
      <c r="A9469" s="11" t="s">
        <v>26212</v>
      </c>
      <c r="B9469" s="11" t="s">
        <v>13574</v>
      </c>
      <c r="C9469" s="18">
        <v>6</v>
      </c>
      <c r="D9469" s="11" t="s">
        <v>13575</v>
      </c>
      <c r="E9469" s="11" t="s">
        <v>2227</v>
      </c>
      <c r="F9469" s="12" t="s">
        <v>30094</v>
      </c>
      <c r="G9469" s="12" t="s">
        <v>30095</v>
      </c>
      <c r="H9469" s="11" t="str">
        <f t="shared" si="147"/>
        <v>insert into BTRCOutgoingXRate (OID, prefix, outgoingRateBDT, operatorName, operatorType, effectiveFrom, effectiveTo) values('4484_2016-01-01','4484','6','UK-Local Calls','FIXED',to_date('2016-01-01','YYYY-MM-DD HH24:MI:SS'),to_date('2016-12-01','YYYY-MM-DD HH24:MI:SS'));</v>
      </c>
    </row>
    <row r="9470" spans="1:8">
      <c r="A9470" s="11" t="s">
        <v>26213</v>
      </c>
      <c r="B9470" s="11" t="s">
        <v>13576</v>
      </c>
      <c r="C9470" s="18">
        <v>24</v>
      </c>
      <c r="D9470" s="11" t="s">
        <v>13577</v>
      </c>
      <c r="E9470" s="11" t="s">
        <v>2190</v>
      </c>
      <c r="F9470" s="12" t="s">
        <v>30094</v>
      </c>
      <c r="G9470" s="12" t="s">
        <v>30095</v>
      </c>
      <c r="H9470" s="11" t="str">
        <f t="shared" si="147"/>
        <v>insert into BTRCOutgoingXRate (OID, prefix, outgoingRateBDT, operatorName, operatorType, effectiveFrom, effectiveTo) values('4450_2016-01-01','4450','24','UK-Freephone','MOBILE',to_date('2016-01-01','YYYY-MM-DD HH24:MI:SS'),to_date('2016-12-01','YYYY-MM-DD HH24:MI:SS'));</v>
      </c>
    </row>
    <row r="9471" spans="1:8">
      <c r="A9471" s="11" t="s">
        <v>26214</v>
      </c>
      <c r="B9471" s="11" t="s">
        <v>13578</v>
      </c>
      <c r="C9471" s="18">
        <v>16</v>
      </c>
      <c r="D9471" s="11" t="s">
        <v>13579</v>
      </c>
      <c r="E9471" s="11" t="s">
        <v>2190</v>
      </c>
      <c r="F9471" s="12" t="s">
        <v>30094</v>
      </c>
      <c r="G9471" s="12" t="s">
        <v>30095</v>
      </c>
      <c r="H9471" s="11" t="str">
        <f t="shared" si="147"/>
        <v>insert into BTRCOutgoingXRate (OID, prefix, outgoingRateBDT, operatorName, operatorType, effectiveFrom, effectiveTo) values('4477003_2016-01-01','4477003','16','UK-CW-MOBILE','MOBILE',to_date('2016-01-01','YYYY-MM-DD HH24:MI:SS'),to_date('2016-12-01','YYYY-MM-DD HH24:MI:SS'));</v>
      </c>
    </row>
    <row r="9472" spans="1:8">
      <c r="A9472" s="11" t="s">
        <v>26215</v>
      </c>
      <c r="B9472" s="11" t="s">
        <v>13580</v>
      </c>
      <c r="C9472" s="18">
        <v>16</v>
      </c>
      <c r="D9472" s="11" t="s">
        <v>13579</v>
      </c>
      <c r="E9472" s="11" t="s">
        <v>2190</v>
      </c>
      <c r="F9472" s="12" t="s">
        <v>30094</v>
      </c>
      <c r="G9472" s="12" t="s">
        <v>30095</v>
      </c>
      <c r="H9472" s="11" t="str">
        <f t="shared" si="147"/>
        <v>insert into BTRCOutgoingXRate (OID, prefix, outgoingRateBDT, operatorName, operatorType, effectiveFrom, effectiveTo) values('4477007_2016-01-01','4477007','16','UK-CW-MOBILE','MOBILE',to_date('2016-01-01','YYYY-MM-DD HH24:MI:SS'),to_date('2016-12-01','YYYY-MM-DD HH24:MI:SS'));</v>
      </c>
    </row>
    <row r="9473" spans="1:8">
      <c r="A9473" s="11" t="s">
        <v>26216</v>
      </c>
      <c r="B9473" s="11" t="s">
        <v>13581</v>
      </c>
      <c r="C9473" s="18">
        <v>16</v>
      </c>
      <c r="D9473" s="11" t="s">
        <v>13579</v>
      </c>
      <c r="E9473" s="11" t="s">
        <v>2190</v>
      </c>
      <c r="F9473" s="12" t="s">
        <v>30094</v>
      </c>
      <c r="G9473" s="12" t="s">
        <v>30095</v>
      </c>
      <c r="H9473" s="11" t="str">
        <f t="shared" si="147"/>
        <v>insert into BTRCOutgoingXRate (OID, prefix, outgoingRateBDT, operatorName, operatorType, effectiveFrom, effectiveTo) values('4477008_2016-01-01','4477008','16','UK-CW-MOBILE','MOBILE',to_date('2016-01-01','YYYY-MM-DD HH24:MI:SS'),to_date('2016-12-01','YYYY-MM-DD HH24:MI:SS'));</v>
      </c>
    </row>
    <row r="9474" spans="1:8">
      <c r="A9474" s="11" t="s">
        <v>26217</v>
      </c>
      <c r="B9474" s="11" t="s">
        <v>13582</v>
      </c>
      <c r="C9474" s="18">
        <v>16</v>
      </c>
      <c r="D9474" s="11" t="s">
        <v>13583</v>
      </c>
      <c r="E9474" s="11" t="s">
        <v>2190</v>
      </c>
      <c r="F9474" s="12" t="s">
        <v>30094</v>
      </c>
      <c r="G9474" s="12" t="s">
        <v>30095</v>
      </c>
      <c r="H9474" s="11" t="str">
        <f t="shared" si="147"/>
        <v>insert into BTRCOutgoingXRate (OID, prefix, outgoingRateBDT, operatorName, operatorType, effectiveFrom, effectiveTo) values('4476411_2016-01-01','4476411','16','UK - Mobile Orange','MOBILE',to_date('2016-01-01','YYYY-MM-DD HH24:MI:SS'),to_date('2016-12-01','YYYY-MM-DD HH24:MI:SS'));</v>
      </c>
    </row>
    <row r="9475" spans="1:8">
      <c r="A9475" s="11" t="s">
        <v>26218</v>
      </c>
      <c r="B9475" s="11" t="s">
        <v>13584</v>
      </c>
      <c r="C9475" s="18">
        <v>16</v>
      </c>
      <c r="D9475" s="11" t="s">
        <v>13585</v>
      </c>
      <c r="E9475" s="11" t="s">
        <v>2190</v>
      </c>
      <c r="F9475" s="12" t="s">
        <v>30094</v>
      </c>
      <c r="G9475" s="12" t="s">
        <v>30095</v>
      </c>
      <c r="H9475" s="11" t="str">
        <f t="shared" si="147"/>
        <v>insert into BTRCOutgoingXRate (OID, prefix, outgoingRateBDT, operatorName, operatorType, effectiveFrom, effectiveTo) values('447911_2016-01-01','447911','16','U.K.-OTHER-MOBILE','MOBILE',to_date('2016-01-01','YYYY-MM-DD HH24:MI:SS'),to_date('2016-12-01','YYYY-MM-DD HH24:MI:SS'));</v>
      </c>
    </row>
    <row r="9476" spans="1:8">
      <c r="A9476" s="11" t="s">
        <v>26219</v>
      </c>
      <c r="B9476" s="11" t="s">
        <v>13586</v>
      </c>
      <c r="C9476" s="18">
        <v>16</v>
      </c>
      <c r="D9476" s="11" t="s">
        <v>13585</v>
      </c>
      <c r="E9476" s="11" t="s">
        <v>2190</v>
      </c>
      <c r="F9476" s="12" t="s">
        <v>30094</v>
      </c>
      <c r="G9476" s="12" t="s">
        <v>30095</v>
      </c>
      <c r="H9476" s="11" t="str">
        <f t="shared" ref="H9476:H9539" si="148">H$1&amp;IF(ISBLANK(A9476),"null","'"&amp;A9476&amp;"'")&amp;","&amp;IF(ISBLANK(B9476),"null","'"&amp;B9476&amp;"'")&amp;","&amp;IF(ISBLANK(C9476),"null","'"&amp;C9476&amp;"'")&amp;","&amp;IF(ISBLANK(D9476),"null","'"&amp;D9476&amp;"'")&amp;","&amp;IF(ISBLANK(E9476),"null","'"&amp;E9476&amp;"'")&amp;","&amp;IF(ISBLANK(F9476),"null","to_date('"&amp;F9476&amp;"','YYYY-MM-DD HH24:MI:SS')")&amp;","&amp;IF(ISBLANK(G9476),"null","to_date('"&amp;G9476&amp;"','YYYY-MM-DD HH24:MI:SS')")&amp;I$1</f>
        <v>insert into BTRCOutgoingXRate (OID, prefix, outgoingRateBDT, operatorName, operatorType, effectiveFrom, effectiveTo) values('447978_2016-01-01','447978','16','U.K.-OTHER-MOBILE','MOBILE',to_date('2016-01-01','YYYY-MM-DD HH24:MI:SS'),to_date('2016-12-01','YYYY-MM-DD HH24:MI:SS'));</v>
      </c>
    </row>
    <row r="9477" spans="1:8">
      <c r="A9477" s="11" t="s">
        <v>26220</v>
      </c>
      <c r="B9477" s="11" t="s">
        <v>13587</v>
      </c>
      <c r="C9477" s="18">
        <v>16</v>
      </c>
      <c r="D9477" s="11" t="s">
        <v>13588</v>
      </c>
      <c r="E9477" s="11" t="s">
        <v>2190</v>
      </c>
      <c r="F9477" s="12" t="s">
        <v>30094</v>
      </c>
      <c r="G9477" s="12" t="s">
        <v>30095</v>
      </c>
      <c r="H9477" s="11" t="str">
        <f t="shared" si="148"/>
        <v>insert into BTRCOutgoingXRate (OID, prefix, outgoingRateBDT, operatorName, operatorType, effectiveFrom, effectiveTo) values('447967_2016-01-01','447967','16','UNITED KINGDOM - MOBILE (ORANGE)','MOBILE',to_date('2016-01-01','YYYY-MM-DD HH24:MI:SS'),to_date('2016-12-01','YYYY-MM-DD HH24:MI:SS'));</v>
      </c>
    </row>
    <row r="9478" spans="1:8">
      <c r="A9478" s="11" t="s">
        <v>26221</v>
      </c>
      <c r="B9478" s="11" t="s">
        <v>13589</v>
      </c>
      <c r="C9478" s="18">
        <v>16</v>
      </c>
      <c r="D9478" s="11" t="s">
        <v>13588</v>
      </c>
      <c r="E9478" s="11" t="s">
        <v>2190</v>
      </c>
      <c r="F9478" s="12" t="s">
        <v>30094</v>
      </c>
      <c r="G9478" s="12" t="s">
        <v>30095</v>
      </c>
      <c r="H9478" s="11" t="str">
        <f t="shared" si="148"/>
        <v>insert into BTRCOutgoingXRate (OID, prefix, outgoingRateBDT, operatorName, operatorType, effectiveFrom, effectiveTo) values('447966_2016-01-01','447966','16','UNITED KINGDOM - MOBILE (ORANGE)','MOBILE',to_date('2016-01-01','YYYY-MM-DD HH24:MI:SS'),to_date('2016-12-01','YYYY-MM-DD HH24:MI:SS'));</v>
      </c>
    </row>
    <row r="9479" spans="1:8">
      <c r="A9479" s="11" t="s">
        <v>26222</v>
      </c>
      <c r="B9479" s="11" t="s">
        <v>13590</v>
      </c>
      <c r="C9479" s="18">
        <v>16</v>
      </c>
      <c r="D9479" s="11" t="s">
        <v>13588</v>
      </c>
      <c r="E9479" s="11" t="s">
        <v>2190</v>
      </c>
      <c r="F9479" s="12" t="s">
        <v>30094</v>
      </c>
      <c r="G9479" s="12" t="s">
        <v>30095</v>
      </c>
      <c r="H9479" s="11" t="str">
        <f t="shared" si="148"/>
        <v>insert into BTRCOutgoingXRate (OID, prefix, outgoingRateBDT, operatorName, operatorType, effectiveFrom, effectiveTo) values('447965_2016-01-01','447965','16','UNITED KINGDOM - MOBILE (ORANGE)','MOBILE',to_date('2016-01-01','YYYY-MM-DD HH24:MI:SS'),to_date('2016-12-01','YYYY-MM-DD HH24:MI:SS'));</v>
      </c>
    </row>
    <row r="9480" spans="1:8">
      <c r="A9480" s="11" t="s">
        <v>26223</v>
      </c>
      <c r="B9480" s="11" t="s">
        <v>13591</v>
      </c>
      <c r="C9480" s="18">
        <v>16</v>
      </c>
      <c r="D9480" s="11" t="s">
        <v>13588</v>
      </c>
      <c r="E9480" s="11" t="s">
        <v>2190</v>
      </c>
      <c r="F9480" s="12" t="s">
        <v>30094</v>
      </c>
      <c r="G9480" s="12" t="s">
        <v>30095</v>
      </c>
      <c r="H9480" s="11" t="str">
        <f t="shared" si="148"/>
        <v>insert into BTRCOutgoingXRate (OID, prefix, outgoingRateBDT, operatorName, operatorType, effectiveFrom, effectiveTo) values('447964_2016-01-01','447964','16','UNITED KINGDOM - MOBILE (ORANGE)','MOBILE',to_date('2016-01-01','YYYY-MM-DD HH24:MI:SS'),to_date('2016-12-01','YYYY-MM-DD HH24:MI:SS'));</v>
      </c>
    </row>
    <row r="9481" spans="1:8">
      <c r="A9481" s="11" t="s">
        <v>26224</v>
      </c>
      <c r="B9481" s="11" t="s">
        <v>13592</v>
      </c>
      <c r="C9481" s="18">
        <v>16</v>
      </c>
      <c r="D9481" s="11" t="s">
        <v>13588</v>
      </c>
      <c r="E9481" s="11" t="s">
        <v>2190</v>
      </c>
      <c r="F9481" s="12" t="s">
        <v>30094</v>
      </c>
      <c r="G9481" s="12" t="s">
        <v>30095</v>
      </c>
      <c r="H9481" s="11" t="str">
        <f t="shared" si="148"/>
        <v>insert into BTRCOutgoingXRate (OID, prefix, outgoingRateBDT, operatorName, operatorType, effectiveFrom, effectiveTo) values('447977_2016-01-01','447977','16','UNITED KINGDOM - MOBILE (ORANGE)','MOBILE',to_date('2016-01-01','YYYY-MM-DD HH24:MI:SS'),to_date('2016-12-01','YYYY-MM-DD HH24:MI:SS'));</v>
      </c>
    </row>
    <row r="9482" spans="1:8">
      <c r="A9482" s="11" t="s">
        <v>26225</v>
      </c>
      <c r="B9482" s="11" t="s">
        <v>13593</v>
      </c>
      <c r="C9482" s="18">
        <v>16</v>
      </c>
      <c r="D9482" s="11" t="s">
        <v>13588</v>
      </c>
      <c r="E9482" s="11" t="s">
        <v>2190</v>
      </c>
      <c r="F9482" s="12" t="s">
        <v>30094</v>
      </c>
      <c r="G9482" s="12" t="s">
        <v>30095</v>
      </c>
      <c r="H9482" s="11" t="str">
        <f t="shared" si="148"/>
        <v>insert into BTRCOutgoingXRate (OID, prefix, outgoingRateBDT, operatorName, operatorType, effectiveFrom, effectiveTo) values('447976_2016-01-01','447976','16','UNITED KINGDOM - MOBILE (ORANGE)','MOBILE',to_date('2016-01-01','YYYY-MM-DD HH24:MI:SS'),to_date('2016-12-01','YYYY-MM-DD HH24:MI:SS'));</v>
      </c>
    </row>
    <row r="9483" spans="1:8">
      <c r="A9483" s="11" t="s">
        <v>26226</v>
      </c>
      <c r="B9483" s="11" t="s">
        <v>13594</v>
      </c>
      <c r="C9483" s="18">
        <v>16</v>
      </c>
      <c r="D9483" s="11" t="s">
        <v>13588</v>
      </c>
      <c r="E9483" s="11" t="s">
        <v>2190</v>
      </c>
      <c r="F9483" s="12" t="s">
        <v>30094</v>
      </c>
      <c r="G9483" s="12" t="s">
        <v>30095</v>
      </c>
      <c r="H9483" s="11" t="str">
        <f t="shared" si="148"/>
        <v>insert into BTRCOutgoingXRate (OID, prefix, outgoingRateBDT, operatorName, operatorType, effectiveFrom, effectiveTo) values('447975_2016-01-01','447975','16','UNITED KINGDOM - MOBILE (ORANGE)','MOBILE',to_date('2016-01-01','YYYY-MM-DD HH24:MI:SS'),to_date('2016-12-01','YYYY-MM-DD HH24:MI:SS'));</v>
      </c>
    </row>
    <row r="9484" spans="1:8">
      <c r="A9484" s="11" t="s">
        <v>26227</v>
      </c>
      <c r="B9484" s="11" t="s">
        <v>13595</v>
      </c>
      <c r="C9484" s="18">
        <v>16</v>
      </c>
      <c r="D9484" s="11" t="s">
        <v>13588</v>
      </c>
      <c r="E9484" s="11" t="s">
        <v>2190</v>
      </c>
      <c r="F9484" s="12" t="s">
        <v>30094</v>
      </c>
      <c r="G9484" s="12" t="s">
        <v>30095</v>
      </c>
      <c r="H9484" s="11" t="str">
        <f t="shared" si="148"/>
        <v>insert into BTRCOutgoingXRate (OID, prefix, outgoingRateBDT, operatorName, operatorType, effectiveFrom, effectiveTo) values('447974_2016-01-01','447974','16','UNITED KINGDOM - MOBILE (ORANGE)','MOBILE',to_date('2016-01-01','YYYY-MM-DD HH24:MI:SS'),to_date('2016-12-01','YYYY-MM-DD HH24:MI:SS'));</v>
      </c>
    </row>
    <row r="9485" spans="1:8">
      <c r="A9485" s="11" t="s">
        <v>26228</v>
      </c>
      <c r="B9485" s="11" t="s">
        <v>13596</v>
      </c>
      <c r="C9485" s="18">
        <v>16</v>
      </c>
      <c r="D9485" s="11" t="s">
        <v>13588</v>
      </c>
      <c r="E9485" s="11" t="s">
        <v>2190</v>
      </c>
      <c r="F9485" s="12" t="s">
        <v>30094</v>
      </c>
      <c r="G9485" s="12" t="s">
        <v>30095</v>
      </c>
      <c r="H9485" s="11" t="str">
        <f t="shared" si="148"/>
        <v>insert into BTRCOutgoingXRate (OID, prefix, outgoingRateBDT, operatorName, operatorType, effectiveFrom, effectiveTo) values('447973_2016-01-01','447973','16','UNITED KINGDOM - MOBILE (ORANGE)','MOBILE',to_date('2016-01-01','YYYY-MM-DD HH24:MI:SS'),to_date('2016-12-01','YYYY-MM-DD HH24:MI:SS'));</v>
      </c>
    </row>
    <row r="9486" spans="1:8">
      <c r="A9486" s="11" t="s">
        <v>26229</v>
      </c>
      <c r="B9486" s="11" t="s">
        <v>13597</v>
      </c>
      <c r="C9486" s="18">
        <v>16</v>
      </c>
      <c r="D9486" s="11" t="s">
        <v>13588</v>
      </c>
      <c r="E9486" s="11" t="s">
        <v>2190</v>
      </c>
      <c r="F9486" s="12" t="s">
        <v>30094</v>
      </c>
      <c r="G9486" s="12" t="s">
        <v>30095</v>
      </c>
      <c r="H9486" s="11" t="str">
        <f t="shared" si="148"/>
        <v>insert into BTRCOutgoingXRate (OID, prefix, outgoingRateBDT, operatorName, operatorType, effectiveFrom, effectiveTo) values('447972_2016-01-01','447972','16','UNITED KINGDOM - MOBILE (ORANGE)','MOBILE',to_date('2016-01-01','YYYY-MM-DD HH24:MI:SS'),to_date('2016-12-01','YYYY-MM-DD HH24:MI:SS'));</v>
      </c>
    </row>
    <row r="9487" spans="1:8">
      <c r="A9487" s="11" t="s">
        <v>26230</v>
      </c>
      <c r="B9487" s="11" t="s">
        <v>13598</v>
      </c>
      <c r="C9487" s="18">
        <v>16</v>
      </c>
      <c r="D9487" s="11" t="s">
        <v>13588</v>
      </c>
      <c r="E9487" s="11" t="s">
        <v>2190</v>
      </c>
      <c r="F9487" s="12" t="s">
        <v>30094</v>
      </c>
      <c r="G9487" s="12" t="s">
        <v>30095</v>
      </c>
      <c r="H9487" s="11" t="str">
        <f t="shared" si="148"/>
        <v>insert into BTRCOutgoingXRate (OID, prefix, outgoingRateBDT, operatorName, operatorType, effectiveFrom, effectiveTo) values('447971_2016-01-01','447971','16','UNITED KINGDOM - MOBILE (ORANGE)','MOBILE',to_date('2016-01-01','YYYY-MM-DD HH24:MI:SS'),to_date('2016-12-01','YYYY-MM-DD HH24:MI:SS'));</v>
      </c>
    </row>
    <row r="9488" spans="1:8">
      <c r="A9488" s="11" t="s">
        <v>26231</v>
      </c>
      <c r="B9488" s="11" t="s">
        <v>13599</v>
      </c>
      <c r="C9488" s="18">
        <v>16</v>
      </c>
      <c r="D9488" s="11" t="s">
        <v>13588</v>
      </c>
      <c r="E9488" s="11" t="s">
        <v>2190</v>
      </c>
      <c r="F9488" s="12" t="s">
        <v>30094</v>
      </c>
      <c r="G9488" s="12" t="s">
        <v>30095</v>
      </c>
      <c r="H9488" s="11" t="str">
        <f t="shared" si="148"/>
        <v>insert into BTRCOutgoingXRate (OID, prefix, outgoingRateBDT, operatorName, operatorType, effectiveFrom, effectiveTo) values('447530_2016-01-01','447530','16','UNITED KINGDOM - MOBILE (ORANGE)','MOBILE',to_date('2016-01-01','YYYY-MM-DD HH24:MI:SS'),to_date('2016-12-01','YYYY-MM-DD HH24:MI:SS'));</v>
      </c>
    </row>
    <row r="9489" spans="1:8">
      <c r="A9489" s="11" t="s">
        <v>26232</v>
      </c>
      <c r="B9489" s="11" t="s">
        <v>13600</v>
      </c>
      <c r="C9489" s="18">
        <v>16</v>
      </c>
      <c r="D9489" s="11" t="s">
        <v>13588</v>
      </c>
      <c r="E9489" s="11" t="s">
        <v>2190</v>
      </c>
      <c r="F9489" s="12" t="s">
        <v>30094</v>
      </c>
      <c r="G9489" s="12" t="s">
        <v>30095</v>
      </c>
      <c r="H9489" s="11" t="str">
        <f t="shared" si="148"/>
        <v>insert into BTRCOutgoingXRate (OID, prefix, outgoingRateBDT, operatorName, operatorType, effectiveFrom, effectiveTo) values('447817_2016-01-01','447817','16','UNITED KINGDOM - MOBILE (ORANGE)','MOBILE',to_date('2016-01-01','YYYY-MM-DD HH24:MI:SS'),to_date('2016-12-01','YYYY-MM-DD HH24:MI:SS'));</v>
      </c>
    </row>
    <row r="9490" spans="1:8">
      <c r="A9490" s="11" t="s">
        <v>26233</v>
      </c>
      <c r="B9490" s="11" t="s">
        <v>13601</v>
      </c>
      <c r="C9490" s="18">
        <v>16</v>
      </c>
      <c r="D9490" s="11" t="s">
        <v>13588</v>
      </c>
      <c r="E9490" s="11" t="s">
        <v>2190</v>
      </c>
      <c r="F9490" s="12" t="s">
        <v>30094</v>
      </c>
      <c r="G9490" s="12" t="s">
        <v>30095</v>
      </c>
      <c r="H9490" s="11" t="str">
        <f t="shared" si="148"/>
        <v>insert into BTRCOutgoingXRate (OID, prefix, outgoingRateBDT, operatorName, operatorType, effectiveFrom, effectiveTo) values('447816_2016-01-01','447816','16','UNITED KINGDOM - MOBILE (ORANGE)','MOBILE',to_date('2016-01-01','YYYY-MM-DD HH24:MI:SS'),to_date('2016-12-01','YYYY-MM-DD HH24:MI:SS'));</v>
      </c>
    </row>
    <row r="9491" spans="1:8">
      <c r="A9491" s="11" t="s">
        <v>26234</v>
      </c>
      <c r="B9491" s="11" t="s">
        <v>13602</v>
      </c>
      <c r="C9491" s="18">
        <v>16</v>
      </c>
      <c r="D9491" s="11" t="s">
        <v>13588</v>
      </c>
      <c r="E9491" s="11" t="s">
        <v>2190</v>
      </c>
      <c r="F9491" s="12" t="s">
        <v>30094</v>
      </c>
      <c r="G9491" s="12" t="s">
        <v>30095</v>
      </c>
      <c r="H9491" s="11" t="str">
        <f t="shared" si="148"/>
        <v>insert into BTRCOutgoingXRate (OID, prefix, outgoingRateBDT, operatorName, operatorType, effectiveFrom, effectiveTo) values('447815_2016-01-01','447815','16','UNITED KINGDOM - MOBILE (ORANGE)','MOBILE',to_date('2016-01-01','YYYY-MM-DD HH24:MI:SS'),to_date('2016-12-01','YYYY-MM-DD HH24:MI:SS'));</v>
      </c>
    </row>
    <row r="9492" spans="1:8">
      <c r="A9492" s="11" t="s">
        <v>26235</v>
      </c>
      <c r="B9492" s="11" t="s">
        <v>13603</v>
      </c>
      <c r="C9492" s="18">
        <v>16</v>
      </c>
      <c r="D9492" s="11" t="s">
        <v>13588</v>
      </c>
      <c r="E9492" s="11" t="s">
        <v>2190</v>
      </c>
      <c r="F9492" s="12" t="s">
        <v>30094</v>
      </c>
      <c r="G9492" s="12" t="s">
        <v>30095</v>
      </c>
      <c r="H9492" s="11" t="str">
        <f t="shared" si="148"/>
        <v>insert into BTRCOutgoingXRate (OID, prefix, outgoingRateBDT, operatorName, operatorType, effectiveFrom, effectiveTo) values('447814_2016-01-01','447814','16','UNITED KINGDOM - MOBILE (ORANGE)','MOBILE',to_date('2016-01-01','YYYY-MM-DD HH24:MI:SS'),to_date('2016-12-01','YYYY-MM-DD HH24:MI:SS'));</v>
      </c>
    </row>
    <row r="9493" spans="1:8">
      <c r="A9493" s="11" t="s">
        <v>26236</v>
      </c>
      <c r="B9493" s="11" t="s">
        <v>13604</v>
      </c>
      <c r="C9493" s="18">
        <v>16</v>
      </c>
      <c r="D9493" s="11" t="s">
        <v>13588</v>
      </c>
      <c r="E9493" s="11" t="s">
        <v>2190</v>
      </c>
      <c r="F9493" s="12" t="s">
        <v>30094</v>
      </c>
      <c r="G9493" s="12" t="s">
        <v>30095</v>
      </c>
      <c r="H9493" s="11" t="str">
        <f t="shared" si="148"/>
        <v>insert into BTRCOutgoingXRate (OID, prefix, outgoingRateBDT, operatorName, operatorType, effectiveFrom, effectiveTo) values('447813_2016-01-01','447813','16','UNITED KINGDOM - MOBILE (ORANGE)','MOBILE',to_date('2016-01-01','YYYY-MM-DD HH24:MI:SS'),to_date('2016-12-01','YYYY-MM-DD HH24:MI:SS'));</v>
      </c>
    </row>
    <row r="9494" spans="1:8">
      <c r="A9494" s="11" t="s">
        <v>26237</v>
      </c>
      <c r="B9494" s="11" t="s">
        <v>13605</v>
      </c>
      <c r="C9494" s="18">
        <v>16</v>
      </c>
      <c r="D9494" s="11" t="s">
        <v>13588</v>
      </c>
      <c r="E9494" s="11" t="s">
        <v>2190</v>
      </c>
      <c r="F9494" s="12" t="s">
        <v>30094</v>
      </c>
      <c r="G9494" s="12" t="s">
        <v>30095</v>
      </c>
      <c r="H9494" s="11" t="str">
        <f t="shared" si="148"/>
        <v>insert into BTRCOutgoingXRate (OID, prefix, outgoingRateBDT, operatorName, operatorType, effectiveFrom, effectiveTo) values('447812_2016-01-01','447812','16','UNITED KINGDOM - MOBILE (ORANGE)','MOBILE',to_date('2016-01-01','YYYY-MM-DD HH24:MI:SS'),to_date('2016-12-01','YYYY-MM-DD HH24:MI:SS'));</v>
      </c>
    </row>
    <row r="9495" spans="1:8">
      <c r="A9495" s="11" t="s">
        <v>26238</v>
      </c>
      <c r="B9495" s="11" t="s">
        <v>13606</v>
      </c>
      <c r="C9495" s="18">
        <v>16</v>
      </c>
      <c r="D9495" s="11" t="s">
        <v>13588</v>
      </c>
      <c r="E9495" s="11" t="s">
        <v>2190</v>
      </c>
      <c r="F9495" s="12" t="s">
        <v>30094</v>
      </c>
      <c r="G9495" s="12" t="s">
        <v>30095</v>
      </c>
      <c r="H9495" s="11" t="str">
        <f t="shared" si="148"/>
        <v>insert into BTRCOutgoingXRate (OID, prefix, outgoingRateBDT, operatorName, operatorType, effectiveFrom, effectiveTo) values('447811_2016-01-01','447811','16','UNITED KINGDOM - MOBILE (ORANGE)','MOBILE',to_date('2016-01-01','YYYY-MM-DD HH24:MI:SS'),to_date('2016-12-01','YYYY-MM-DD HH24:MI:SS'));</v>
      </c>
    </row>
    <row r="9496" spans="1:8">
      <c r="A9496" s="11" t="s">
        <v>26239</v>
      </c>
      <c r="B9496" s="11" t="s">
        <v>13607</v>
      </c>
      <c r="C9496" s="18">
        <v>16</v>
      </c>
      <c r="D9496" s="11" t="s">
        <v>13588</v>
      </c>
      <c r="E9496" s="11" t="s">
        <v>2190</v>
      </c>
      <c r="F9496" s="12" t="s">
        <v>30094</v>
      </c>
      <c r="G9496" s="12" t="s">
        <v>30095</v>
      </c>
      <c r="H9496" s="11" t="str">
        <f t="shared" si="148"/>
        <v>insert into BTRCOutgoingXRate (OID, prefix, outgoingRateBDT, operatorName, operatorType, effectiveFrom, effectiveTo) values('447837_2016-01-01','447837','16','UNITED KINGDOM - MOBILE (ORANGE)','MOBILE',to_date('2016-01-01','YYYY-MM-DD HH24:MI:SS'),to_date('2016-12-01','YYYY-MM-DD HH24:MI:SS'));</v>
      </c>
    </row>
    <row r="9497" spans="1:8">
      <c r="A9497" s="11" t="s">
        <v>26240</v>
      </c>
      <c r="B9497" s="11" t="s">
        <v>13608</v>
      </c>
      <c r="C9497" s="18">
        <v>16</v>
      </c>
      <c r="D9497" s="11" t="s">
        <v>13588</v>
      </c>
      <c r="E9497" s="11" t="s">
        <v>2190</v>
      </c>
      <c r="F9497" s="12" t="s">
        <v>30094</v>
      </c>
      <c r="G9497" s="12" t="s">
        <v>30095</v>
      </c>
      <c r="H9497" s="11" t="str">
        <f t="shared" si="148"/>
        <v>insert into BTRCOutgoingXRate (OID, prefix, outgoingRateBDT, operatorName, operatorType, effectiveFrom, effectiveTo) values('447855_2016-01-01','447855','16','UNITED KINGDOM - MOBILE (ORANGE)','MOBILE',to_date('2016-01-01','YYYY-MM-DD HH24:MI:SS'),to_date('2016-12-01','YYYY-MM-DD HH24:MI:SS'));</v>
      </c>
    </row>
    <row r="9498" spans="1:8">
      <c r="A9498" s="11" t="s">
        <v>26241</v>
      </c>
      <c r="B9498" s="11" t="s">
        <v>13609</v>
      </c>
      <c r="C9498" s="18">
        <v>16</v>
      </c>
      <c r="D9498" s="11" t="s">
        <v>13588</v>
      </c>
      <c r="E9498" s="11" t="s">
        <v>2190</v>
      </c>
      <c r="F9498" s="12" t="s">
        <v>30094</v>
      </c>
      <c r="G9498" s="12" t="s">
        <v>30095</v>
      </c>
      <c r="H9498" s="11" t="str">
        <f t="shared" si="148"/>
        <v>insert into BTRCOutgoingXRate (OID, prefix, outgoingRateBDT, operatorName, operatorType, effectiveFrom, effectiveTo) values('447854_2016-01-01','447854','16','UNITED KINGDOM - MOBILE (ORANGE)','MOBILE',to_date('2016-01-01','YYYY-MM-DD HH24:MI:SS'),to_date('2016-12-01','YYYY-MM-DD HH24:MI:SS'));</v>
      </c>
    </row>
    <row r="9499" spans="1:8">
      <c r="A9499" s="11" t="s">
        <v>26242</v>
      </c>
      <c r="B9499" s="11" t="s">
        <v>13610</v>
      </c>
      <c r="C9499" s="18">
        <v>16</v>
      </c>
      <c r="D9499" s="11" t="s">
        <v>13588</v>
      </c>
      <c r="E9499" s="11" t="s">
        <v>2190</v>
      </c>
      <c r="F9499" s="12" t="s">
        <v>30094</v>
      </c>
      <c r="G9499" s="12" t="s">
        <v>30095</v>
      </c>
      <c r="H9499" s="11" t="str">
        <f t="shared" si="148"/>
        <v>insert into BTRCOutgoingXRate (OID, prefix, outgoingRateBDT, operatorName, operatorType, effectiveFrom, effectiveTo) values('447866_2016-01-01','447866','16','UNITED KINGDOM - MOBILE (ORANGE)','MOBILE',to_date('2016-01-01','YYYY-MM-DD HH24:MI:SS'),to_date('2016-12-01','YYYY-MM-DD HH24:MI:SS'));</v>
      </c>
    </row>
    <row r="9500" spans="1:8">
      <c r="A9500" s="11" t="s">
        <v>26243</v>
      </c>
      <c r="B9500" s="11" t="s">
        <v>13611</v>
      </c>
      <c r="C9500" s="18">
        <v>16</v>
      </c>
      <c r="D9500" s="11" t="s">
        <v>13588</v>
      </c>
      <c r="E9500" s="11" t="s">
        <v>2190</v>
      </c>
      <c r="F9500" s="12" t="s">
        <v>30094</v>
      </c>
      <c r="G9500" s="12" t="s">
        <v>30095</v>
      </c>
      <c r="H9500" s="11" t="str">
        <f t="shared" si="148"/>
        <v>insert into BTRCOutgoingXRate (OID, prefix, outgoingRateBDT, operatorName, operatorType, effectiveFrom, effectiveTo) values('447527_2016-01-01','447527','16','UNITED KINGDOM - MOBILE (ORANGE)','MOBILE',to_date('2016-01-01','YYYY-MM-DD HH24:MI:SS'),to_date('2016-12-01','YYYY-MM-DD HH24:MI:SS'));</v>
      </c>
    </row>
    <row r="9501" spans="1:8">
      <c r="A9501" s="11" t="s">
        <v>26244</v>
      </c>
      <c r="B9501" s="11" t="s">
        <v>13612</v>
      </c>
      <c r="C9501" s="18">
        <v>16</v>
      </c>
      <c r="D9501" s="11" t="s">
        <v>13588</v>
      </c>
      <c r="E9501" s="11" t="s">
        <v>2190</v>
      </c>
      <c r="F9501" s="12" t="s">
        <v>30094</v>
      </c>
      <c r="G9501" s="12" t="s">
        <v>30095</v>
      </c>
      <c r="H9501" s="11" t="str">
        <f t="shared" si="148"/>
        <v>insert into BTRCOutgoingXRate (OID, prefix, outgoingRateBDT, operatorName, operatorType, effectiveFrom, effectiveTo) values('447528_2016-01-01','447528','16','UNITED KINGDOM - MOBILE (ORANGE)','MOBILE',to_date('2016-01-01','YYYY-MM-DD HH24:MI:SS'),to_date('2016-12-01','YYYY-MM-DD HH24:MI:SS'));</v>
      </c>
    </row>
    <row r="9502" spans="1:8">
      <c r="A9502" s="11" t="s">
        <v>26245</v>
      </c>
      <c r="B9502" s="11" t="s">
        <v>13613</v>
      </c>
      <c r="C9502" s="18">
        <v>16</v>
      </c>
      <c r="D9502" s="11" t="s">
        <v>13588</v>
      </c>
      <c r="E9502" s="11" t="s">
        <v>2190</v>
      </c>
      <c r="F9502" s="12" t="s">
        <v>30094</v>
      </c>
      <c r="G9502" s="12" t="s">
        <v>30095</v>
      </c>
      <c r="H9502" s="11" t="str">
        <f t="shared" si="148"/>
        <v>insert into BTRCOutgoingXRate (OID, prefix, outgoingRateBDT, operatorName, operatorType, effectiveFrom, effectiveTo) values('447529_2016-01-01','447529','16','UNITED KINGDOM - MOBILE (ORANGE)','MOBILE',to_date('2016-01-01','YYYY-MM-DD HH24:MI:SS'),to_date('2016-12-01','YYYY-MM-DD HH24:MI:SS'));</v>
      </c>
    </row>
    <row r="9503" spans="1:8">
      <c r="A9503" s="11" t="s">
        <v>26246</v>
      </c>
      <c r="B9503" s="11" t="s">
        <v>13614</v>
      </c>
      <c r="C9503" s="18">
        <v>16</v>
      </c>
      <c r="D9503" s="11" t="s">
        <v>13588</v>
      </c>
      <c r="E9503" s="11" t="s">
        <v>2190</v>
      </c>
      <c r="F9503" s="12" t="s">
        <v>30094</v>
      </c>
      <c r="G9503" s="12" t="s">
        <v>30095</v>
      </c>
      <c r="H9503" s="11" t="str">
        <f t="shared" si="148"/>
        <v>insert into BTRCOutgoingXRate (OID, prefix, outgoingRateBDT, operatorName, operatorType, effectiveFrom, effectiveTo) values('447896_2016-01-01','447896','16','UNITED KINGDOM - MOBILE (ORANGE)','MOBILE',to_date('2016-01-01','YYYY-MM-DD HH24:MI:SS'),to_date('2016-12-01','YYYY-MM-DD HH24:MI:SS'));</v>
      </c>
    </row>
    <row r="9504" spans="1:8">
      <c r="A9504" s="11" t="s">
        <v>26247</v>
      </c>
      <c r="B9504" s="11" t="s">
        <v>13615</v>
      </c>
      <c r="C9504" s="18">
        <v>16</v>
      </c>
      <c r="D9504" s="11" t="s">
        <v>13588</v>
      </c>
      <c r="E9504" s="11" t="s">
        <v>2190</v>
      </c>
      <c r="F9504" s="12" t="s">
        <v>30094</v>
      </c>
      <c r="G9504" s="12" t="s">
        <v>30095</v>
      </c>
      <c r="H9504" s="11" t="str">
        <f t="shared" si="148"/>
        <v>insert into BTRCOutgoingXRate (OID, prefix, outgoingRateBDT, operatorName, operatorType, effectiveFrom, effectiveTo) values('447891_2016-01-01','447891','16','UNITED KINGDOM - MOBILE (ORANGE)','MOBILE',to_date('2016-01-01','YYYY-MM-DD HH24:MI:SS'),to_date('2016-12-01','YYYY-MM-DD HH24:MI:SS'));</v>
      </c>
    </row>
    <row r="9505" spans="1:8">
      <c r="A9505" s="11" t="s">
        <v>26248</v>
      </c>
      <c r="B9505" s="11" t="s">
        <v>13616</v>
      </c>
      <c r="C9505" s="18">
        <v>16</v>
      </c>
      <c r="D9505" s="11" t="s">
        <v>13588</v>
      </c>
      <c r="E9505" s="11" t="s">
        <v>2190</v>
      </c>
      <c r="F9505" s="12" t="s">
        <v>30094</v>
      </c>
      <c r="G9505" s="12" t="s">
        <v>30095</v>
      </c>
      <c r="H9505" s="11" t="str">
        <f t="shared" si="148"/>
        <v>insert into BTRCOutgoingXRate (OID, prefix, outgoingRateBDT, operatorName, operatorType, effectiveFrom, effectiveTo) values('447890_2016-01-01','447890','16','UNITED KINGDOM - MOBILE (ORANGE)','MOBILE',to_date('2016-01-01','YYYY-MM-DD HH24:MI:SS'),to_date('2016-12-01','YYYY-MM-DD HH24:MI:SS'));</v>
      </c>
    </row>
    <row r="9506" spans="1:8">
      <c r="A9506" s="11" t="s">
        <v>26249</v>
      </c>
      <c r="B9506" s="11" t="s">
        <v>13617</v>
      </c>
      <c r="C9506" s="18">
        <v>16</v>
      </c>
      <c r="D9506" s="11" t="s">
        <v>13588</v>
      </c>
      <c r="E9506" s="11" t="s">
        <v>2190</v>
      </c>
      <c r="F9506" s="12" t="s">
        <v>30094</v>
      </c>
      <c r="G9506" s="12" t="s">
        <v>30095</v>
      </c>
      <c r="H9506" s="11" t="str">
        <f t="shared" si="148"/>
        <v>insert into BTRCOutgoingXRate (OID, prefix, outgoingRateBDT, operatorName, operatorType, effectiveFrom, effectiveTo) values('447556_2016-01-01','447556','16','UNITED KINGDOM - MOBILE (ORANGE)','MOBILE',to_date('2016-01-01','YYYY-MM-DD HH24:MI:SS'),to_date('2016-12-01','YYYY-MM-DD HH24:MI:SS'));</v>
      </c>
    </row>
    <row r="9507" spans="1:8">
      <c r="A9507" s="11" t="s">
        <v>26250</v>
      </c>
      <c r="B9507" s="11" t="s">
        <v>13618</v>
      </c>
      <c r="C9507" s="18">
        <v>16</v>
      </c>
      <c r="D9507" s="11" t="s">
        <v>13588</v>
      </c>
      <c r="E9507" s="11" t="s">
        <v>2190</v>
      </c>
      <c r="F9507" s="12" t="s">
        <v>30094</v>
      </c>
      <c r="G9507" s="12" t="s">
        <v>30095</v>
      </c>
      <c r="H9507" s="11" t="str">
        <f t="shared" si="148"/>
        <v>insert into BTRCOutgoingXRate (OID, prefix, outgoingRateBDT, operatorName, operatorType, effectiveFrom, effectiveTo) values('447779_2016-01-01','447779','16','UNITED KINGDOM - MOBILE (ORANGE)','MOBILE',to_date('2016-01-01','YYYY-MM-DD HH24:MI:SS'),to_date('2016-12-01','YYYY-MM-DD HH24:MI:SS'));</v>
      </c>
    </row>
    <row r="9508" spans="1:8">
      <c r="A9508" s="11" t="s">
        <v>26251</v>
      </c>
      <c r="B9508" s="11" t="s">
        <v>13619</v>
      </c>
      <c r="C9508" s="18">
        <v>16</v>
      </c>
      <c r="D9508" s="11" t="s">
        <v>13588</v>
      </c>
      <c r="E9508" s="11" t="s">
        <v>2190</v>
      </c>
      <c r="F9508" s="12" t="s">
        <v>30094</v>
      </c>
      <c r="G9508" s="12" t="s">
        <v>30095</v>
      </c>
      <c r="H9508" s="11" t="str">
        <f t="shared" si="148"/>
        <v>insert into BTRCOutgoingXRate (OID, prefix, outgoingRateBDT, operatorName, operatorType, effectiveFrom, effectiveTo) values('447773_2016-01-01','447773','16','UNITED KINGDOM - MOBILE (ORANGE)','MOBILE',to_date('2016-01-01','YYYY-MM-DD HH24:MI:SS'),to_date('2016-12-01','YYYY-MM-DD HH24:MI:SS'));</v>
      </c>
    </row>
    <row r="9509" spans="1:8">
      <c r="A9509" s="11" t="s">
        <v>26252</v>
      </c>
      <c r="B9509" s="11" t="s">
        <v>13620</v>
      </c>
      <c r="C9509" s="18">
        <v>16</v>
      </c>
      <c r="D9509" s="11" t="s">
        <v>13588</v>
      </c>
      <c r="E9509" s="11" t="s">
        <v>2190</v>
      </c>
      <c r="F9509" s="12" t="s">
        <v>30094</v>
      </c>
      <c r="G9509" s="12" t="s">
        <v>30095</v>
      </c>
      <c r="H9509" s="11" t="str">
        <f t="shared" si="148"/>
        <v>insert into BTRCOutgoingXRate (OID, prefix, outgoingRateBDT, operatorName, operatorType, effectiveFrom, effectiveTo) values('447772_2016-01-01','447772','16','UNITED KINGDOM - MOBILE (ORANGE)','MOBILE',to_date('2016-01-01','YYYY-MM-DD HH24:MI:SS'),to_date('2016-12-01','YYYY-MM-DD HH24:MI:SS'));</v>
      </c>
    </row>
    <row r="9510" spans="1:8">
      <c r="A9510" s="11" t="s">
        <v>26253</v>
      </c>
      <c r="B9510" s="11" t="s">
        <v>13621</v>
      </c>
      <c r="C9510" s="18">
        <v>16</v>
      </c>
      <c r="D9510" s="11" t="s">
        <v>13588</v>
      </c>
      <c r="E9510" s="11" t="s">
        <v>2190</v>
      </c>
      <c r="F9510" s="12" t="s">
        <v>30094</v>
      </c>
      <c r="G9510" s="12" t="s">
        <v>30095</v>
      </c>
      <c r="H9510" s="11" t="str">
        <f t="shared" si="148"/>
        <v>insert into BTRCOutgoingXRate (OID, prefix, outgoingRateBDT, operatorName, operatorType, effectiveFrom, effectiveTo) values('447794_2016-01-01','447794','16','UNITED KINGDOM - MOBILE (ORANGE)','MOBILE',to_date('2016-01-01','YYYY-MM-DD HH24:MI:SS'),to_date('2016-12-01','YYYY-MM-DD HH24:MI:SS'));</v>
      </c>
    </row>
    <row r="9511" spans="1:8">
      <c r="A9511" s="11" t="s">
        <v>26254</v>
      </c>
      <c r="B9511" s="11" t="s">
        <v>13622</v>
      </c>
      <c r="C9511" s="18">
        <v>16</v>
      </c>
      <c r="D9511" s="11" t="s">
        <v>13588</v>
      </c>
      <c r="E9511" s="11" t="s">
        <v>2190</v>
      </c>
      <c r="F9511" s="12" t="s">
        <v>30094</v>
      </c>
      <c r="G9511" s="12" t="s">
        <v>30095</v>
      </c>
      <c r="H9511" s="11" t="str">
        <f t="shared" si="148"/>
        <v>insert into BTRCOutgoingXRate (OID, prefix, outgoingRateBDT, operatorName, operatorType, effectiveFrom, effectiveTo) values('447792_2016-01-01','447792','16','UNITED KINGDOM - MOBILE (ORANGE)','MOBILE',to_date('2016-01-01','YYYY-MM-DD HH24:MI:SS'),to_date('2016-12-01','YYYY-MM-DD HH24:MI:SS'));</v>
      </c>
    </row>
    <row r="9512" spans="1:8">
      <c r="A9512" s="11" t="s">
        <v>26255</v>
      </c>
      <c r="B9512" s="11" t="s">
        <v>13623</v>
      </c>
      <c r="C9512" s="18">
        <v>16</v>
      </c>
      <c r="D9512" s="11" t="s">
        <v>13588</v>
      </c>
      <c r="E9512" s="11" t="s">
        <v>2190</v>
      </c>
      <c r="F9512" s="12" t="s">
        <v>30094</v>
      </c>
      <c r="G9512" s="12" t="s">
        <v>30095</v>
      </c>
      <c r="H9512" s="11" t="str">
        <f t="shared" si="148"/>
        <v>insert into BTRCOutgoingXRate (OID, prefix, outgoingRateBDT, operatorName, operatorType, effectiveFrom, effectiveTo) values('447791_2016-01-01','447791','16','UNITED KINGDOM - MOBILE (ORANGE)','MOBILE',to_date('2016-01-01','YYYY-MM-DD HH24:MI:SS'),to_date('2016-12-01','YYYY-MM-DD HH24:MI:SS'));</v>
      </c>
    </row>
    <row r="9513" spans="1:8">
      <c r="A9513" s="11" t="s">
        <v>26256</v>
      </c>
      <c r="B9513" s="11" t="s">
        <v>13624</v>
      </c>
      <c r="C9513" s="18">
        <v>16</v>
      </c>
      <c r="D9513" s="11" t="s">
        <v>13588</v>
      </c>
      <c r="E9513" s="11" t="s">
        <v>2190</v>
      </c>
      <c r="F9513" s="12" t="s">
        <v>30094</v>
      </c>
      <c r="G9513" s="12" t="s">
        <v>30095</v>
      </c>
      <c r="H9513" s="11" t="str">
        <f t="shared" si="148"/>
        <v>insert into BTRCOutgoingXRate (OID, prefix, outgoingRateBDT, operatorName, operatorType, effectiveFrom, effectiveTo) values('447790_2016-01-01','447790','16','UNITED KINGDOM - MOBILE (ORANGE)','MOBILE',to_date('2016-01-01','YYYY-MM-DD HH24:MI:SS'),to_date('2016-12-01','YYYY-MM-DD HH24:MI:SS'));</v>
      </c>
    </row>
    <row r="9514" spans="1:8">
      <c r="A9514" s="11" t="s">
        <v>26257</v>
      </c>
      <c r="B9514" s="11" t="s">
        <v>13625</v>
      </c>
      <c r="C9514" s="18">
        <v>16</v>
      </c>
      <c r="D9514" s="11" t="s">
        <v>13588</v>
      </c>
      <c r="E9514" s="11" t="s">
        <v>2190</v>
      </c>
      <c r="F9514" s="12" t="s">
        <v>30094</v>
      </c>
      <c r="G9514" s="12" t="s">
        <v>30095</v>
      </c>
      <c r="H9514" s="11" t="str">
        <f t="shared" si="148"/>
        <v>insert into BTRCOutgoingXRate (OID, prefix, outgoingRateBDT, operatorName, operatorType, effectiveFrom, effectiveTo) values('447807_2016-01-01','447807','16','UNITED KINGDOM - MOBILE (ORANGE)','MOBILE',to_date('2016-01-01','YYYY-MM-DD HH24:MI:SS'),to_date('2016-12-01','YYYY-MM-DD HH24:MI:SS'));</v>
      </c>
    </row>
    <row r="9515" spans="1:8">
      <c r="A9515" s="11" t="s">
        <v>26258</v>
      </c>
      <c r="B9515" s="11" t="s">
        <v>13626</v>
      </c>
      <c r="C9515" s="18">
        <v>16</v>
      </c>
      <c r="D9515" s="11" t="s">
        <v>13588</v>
      </c>
      <c r="E9515" s="11" t="s">
        <v>2190</v>
      </c>
      <c r="F9515" s="12" t="s">
        <v>30094</v>
      </c>
      <c r="G9515" s="12" t="s">
        <v>30095</v>
      </c>
      <c r="H9515" s="11" t="str">
        <f t="shared" si="148"/>
        <v>insert into BTRCOutgoingXRate (OID, prefix, outgoingRateBDT, operatorName, operatorType, effectiveFrom, effectiveTo) values('447805_2016-01-01','447805','16','UNITED KINGDOM - MOBILE (ORANGE)','MOBILE',to_date('2016-01-01','YYYY-MM-DD HH24:MI:SS'),to_date('2016-12-01','YYYY-MM-DD HH24:MI:SS'));</v>
      </c>
    </row>
    <row r="9516" spans="1:8">
      <c r="A9516" s="11" t="s">
        <v>26259</v>
      </c>
      <c r="B9516" s="11" t="s">
        <v>13627</v>
      </c>
      <c r="C9516" s="18">
        <v>16</v>
      </c>
      <c r="D9516" s="11" t="s">
        <v>13588</v>
      </c>
      <c r="E9516" s="11" t="s">
        <v>2190</v>
      </c>
      <c r="F9516" s="12" t="s">
        <v>30094</v>
      </c>
      <c r="G9516" s="12" t="s">
        <v>30095</v>
      </c>
      <c r="H9516" s="11" t="str">
        <f t="shared" si="148"/>
        <v>insert into BTRCOutgoingXRate (OID, prefix, outgoingRateBDT, operatorName, operatorType, effectiveFrom, effectiveTo) values('447800_2016-01-01','447800','16','UNITED KINGDOM - MOBILE (ORANGE)','MOBILE',to_date('2016-01-01','YYYY-MM-DD HH24:MI:SS'),to_date('2016-12-01','YYYY-MM-DD HH24:MI:SS'));</v>
      </c>
    </row>
    <row r="9517" spans="1:8">
      <c r="A9517" s="11" t="s">
        <v>26260</v>
      </c>
      <c r="B9517" s="11" t="s">
        <v>13628</v>
      </c>
      <c r="C9517" s="18">
        <v>16</v>
      </c>
      <c r="D9517" s="11" t="s">
        <v>13588</v>
      </c>
      <c r="E9517" s="11" t="s">
        <v>2190</v>
      </c>
      <c r="F9517" s="12" t="s">
        <v>30094</v>
      </c>
      <c r="G9517" s="12" t="s">
        <v>30095</v>
      </c>
      <c r="H9517" s="11" t="str">
        <f t="shared" si="148"/>
        <v>insert into BTRCOutgoingXRate (OID, prefix, outgoingRateBDT, operatorName, operatorType, effectiveFrom, effectiveTo) values('447989_2016-01-01','447989','16','UNITED KINGDOM - MOBILE (ORANGE)','MOBILE',to_date('2016-01-01','YYYY-MM-DD HH24:MI:SS'),to_date('2016-12-01','YYYY-MM-DD HH24:MI:SS'));</v>
      </c>
    </row>
    <row r="9518" spans="1:8">
      <c r="A9518" s="11" t="s">
        <v>26261</v>
      </c>
      <c r="B9518" s="11" t="s">
        <v>13629</v>
      </c>
      <c r="C9518" s="18">
        <v>16</v>
      </c>
      <c r="D9518" s="11" t="s">
        <v>13588</v>
      </c>
      <c r="E9518" s="11" t="s">
        <v>2190</v>
      </c>
      <c r="F9518" s="12" t="s">
        <v>30094</v>
      </c>
      <c r="G9518" s="12" t="s">
        <v>30095</v>
      </c>
      <c r="H9518" s="11" t="str">
        <f t="shared" si="148"/>
        <v>insert into BTRCOutgoingXRate (OID, prefix, outgoingRateBDT, operatorName, operatorType, effectiveFrom, effectiveTo) values('447980_2016-01-01','447980','16','UNITED KINGDOM - MOBILE (ORANGE)','MOBILE',to_date('2016-01-01','YYYY-MM-DD HH24:MI:SS'),to_date('2016-12-01','YYYY-MM-DD HH24:MI:SS'));</v>
      </c>
    </row>
    <row r="9519" spans="1:8">
      <c r="A9519" s="11" t="s">
        <v>26262</v>
      </c>
      <c r="B9519" s="11" t="s">
        <v>13630</v>
      </c>
      <c r="C9519" s="18">
        <v>16</v>
      </c>
      <c r="D9519" s="11" t="s">
        <v>13361</v>
      </c>
      <c r="E9519" s="11" t="s">
        <v>2190</v>
      </c>
      <c r="F9519" s="12" t="s">
        <v>30094</v>
      </c>
      <c r="G9519" s="12" t="s">
        <v>30095</v>
      </c>
      <c r="H9519" s="11" t="str">
        <f t="shared" si="148"/>
        <v>insert into BTRCOutgoingXRate (OID, prefix, outgoingRateBDT, operatorName, operatorType, effectiveFrom, effectiveTo) values('447892_2016-01-01','447892','16','UNITED KINGDOM - MOBILE (O2)','MOBILE',to_date('2016-01-01','YYYY-MM-DD HH24:MI:SS'),to_date('2016-12-01','YYYY-MM-DD HH24:MI:SS'));</v>
      </c>
    </row>
    <row r="9520" spans="1:8">
      <c r="A9520" s="11" t="s">
        <v>26263</v>
      </c>
      <c r="B9520" s="11" t="s">
        <v>13631</v>
      </c>
      <c r="C9520" s="18">
        <v>16</v>
      </c>
      <c r="D9520" s="11" t="s">
        <v>13361</v>
      </c>
      <c r="E9520" s="11" t="s">
        <v>2190</v>
      </c>
      <c r="F9520" s="12" t="s">
        <v>30094</v>
      </c>
      <c r="G9520" s="12" t="s">
        <v>30095</v>
      </c>
      <c r="H9520" s="11" t="str">
        <f t="shared" si="148"/>
        <v>insert into BTRCOutgoingXRate (OID, prefix, outgoingRateBDT, operatorName, operatorType, effectiveFrom, effectiveTo) values('44751_2016-01-01','44751','16','UNITED KINGDOM - MOBILE (O2)','MOBILE',to_date('2016-01-01','YYYY-MM-DD HH24:MI:SS'),to_date('2016-12-01','YYYY-MM-DD HH24:MI:SS'));</v>
      </c>
    </row>
    <row r="9521" spans="1:8">
      <c r="A9521" s="11" t="s">
        <v>26264</v>
      </c>
      <c r="B9521" s="11" t="s">
        <v>13632</v>
      </c>
      <c r="C9521" s="18">
        <v>16</v>
      </c>
      <c r="D9521" s="11" t="s">
        <v>13361</v>
      </c>
      <c r="E9521" s="11" t="s">
        <v>2190</v>
      </c>
      <c r="F9521" s="12" t="s">
        <v>30094</v>
      </c>
      <c r="G9521" s="12" t="s">
        <v>30095</v>
      </c>
      <c r="H9521" s="11" t="str">
        <f t="shared" si="148"/>
        <v>insert into BTRCOutgoingXRate (OID, prefix, outgoingRateBDT, operatorName, operatorType, effectiveFrom, effectiveTo) values('4478646_2016-01-01','4478646','16','UNITED KINGDOM - MOBILE (O2)','MOBILE',to_date('2016-01-01','YYYY-MM-DD HH24:MI:SS'),to_date('2016-12-01','YYYY-MM-DD HH24:MI:SS'));</v>
      </c>
    </row>
    <row r="9522" spans="1:8">
      <c r="A9522" s="11" t="s">
        <v>26265</v>
      </c>
      <c r="B9522" s="11" t="s">
        <v>13633</v>
      </c>
      <c r="C9522" s="18">
        <v>16</v>
      </c>
      <c r="D9522" s="11" t="s">
        <v>13361</v>
      </c>
      <c r="E9522" s="11" t="s">
        <v>2190</v>
      </c>
      <c r="F9522" s="12" t="s">
        <v>30094</v>
      </c>
      <c r="G9522" s="12" t="s">
        <v>30095</v>
      </c>
      <c r="H9522" s="11" t="str">
        <f t="shared" si="148"/>
        <v>insert into BTRCOutgoingXRate (OID, prefix, outgoingRateBDT, operatorName, operatorType, effectiveFrom, effectiveTo) values('4478645_2016-01-01','4478645','16','UNITED KINGDOM - MOBILE (O2)','MOBILE',to_date('2016-01-01','YYYY-MM-DD HH24:MI:SS'),to_date('2016-12-01','YYYY-MM-DD HH24:MI:SS'));</v>
      </c>
    </row>
    <row r="9523" spans="1:8">
      <c r="A9523" s="11" t="s">
        <v>26266</v>
      </c>
      <c r="B9523" s="11" t="s">
        <v>13634</v>
      </c>
      <c r="C9523" s="18">
        <v>16</v>
      </c>
      <c r="D9523" s="11" t="s">
        <v>13361</v>
      </c>
      <c r="E9523" s="11" t="s">
        <v>2190</v>
      </c>
      <c r="F9523" s="12" t="s">
        <v>30094</v>
      </c>
      <c r="G9523" s="12" t="s">
        <v>30095</v>
      </c>
      <c r="H9523" s="11" t="str">
        <f t="shared" si="148"/>
        <v>insert into BTRCOutgoingXRate (OID, prefix, outgoingRateBDT, operatorName, operatorType, effectiveFrom, effectiveTo) values('4478643_2016-01-01','4478643','16','UNITED KINGDOM - MOBILE (O2)','MOBILE',to_date('2016-01-01','YYYY-MM-DD HH24:MI:SS'),to_date('2016-12-01','YYYY-MM-DD HH24:MI:SS'));</v>
      </c>
    </row>
    <row r="9524" spans="1:8">
      <c r="A9524" s="11" t="s">
        <v>26267</v>
      </c>
      <c r="B9524" s="11" t="s">
        <v>13635</v>
      </c>
      <c r="C9524" s="18">
        <v>16</v>
      </c>
      <c r="D9524" s="11" t="s">
        <v>13361</v>
      </c>
      <c r="E9524" s="11" t="s">
        <v>2190</v>
      </c>
      <c r="F9524" s="12" t="s">
        <v>30094</v>
      </c>
      <c r="G9524" s="12" t="s">
        <v>30095</v>
      </c>
      <c r="H9524" s="11" t="str">
        <f t="shared" si="148"/>
        <v>insert into BTRCOutgoingXRate (OID, prefix, outgoingRateBDT, operatorName, operatorType, effectiveFrom, effectiveTo) values('4478642_2016-01-01','4478642','16','UNITED KINGDOM - MOBILE (O2)','MOBILE',to_date('2016-01-01','YYYY-MM-DD HH24:MI:SS'),to_date('2016-12-01','YYYY-MM-DD HH24:MI:SS'));</v>
      </c>
    </row>
    <row r="9525" spans="1:8">
      <c r="A9525" s="11" t="s">
        <v>26268</v>
      </c>
      <c r="B9525" s="11" t="s">
        <v>13636</v>
      </c>
      <c r="C9525" s="18">
        <v>16</v>
      </c>
      <c r="D9525" s="11" t="s">
        <v>13361</v>
      </c>
      <c r="E9525" s="11" t="s">
        <v>2190</v>
      </c>
      <c r="F9525" s="12" t="s">
        <v>30094</v>
      </c>
      <c r="G9525" s="12" t="s">
        <v>30095</v>
      </c>
      <c r="H9525" s="11" t="str">
        <f t="shared" si="148"/>
        <v>insert into BTRCOutgoingXRate (OID, prefix, outgoingRateBDT, operatorName, operatorType, effectiveFrom, effectiveTo) values('4478641_2016-01-01','4478641','16','UNITED KINGDOM - MOBILE (O2)','MOBILE',to_date('2016-01-01','YYYY-MM-DD HH24:MI:SS'),to_date('2016-12-01','YYYY-MM-DD HH24:MI:SS'));</v>
      </c>
    </row>
    <row r="9526" spans="1:8">
      <c r="A9526" s="11" t="s">
        <v>26269</v>
      </c>
      <c r="B9526" s="11" t="s">
        <v>13637</v>
      </c>
      <c r="C9526" s="18">
        <v>16</v>
      </c>
      <c r="D9526" s="11" t="s">
        <v>13361</v>
      </c>
      <c r="E9526" s="11" t="s">
        <v>2190</v>
      </c>
      <c r="F9526" s="12" t="s">
        <v>30094</v>
      </c>
      <c r="G9526" s="12" t="s">
        <v>30095</v>
      </c>
      <c r="H9526" s="11" t="str">
        <f t="shared" si="148"/>
        <v>insert into BTRCOutgoingXRate (OID, prefix, outgoingRateBDT, operatorName, operatorType, effectiveFrom, effectiveTo) values('4478640_2016-01-01','4478640','16','UNITED KINGDOM - MOBILE (O2)','MOBILE',to_date('2016-01-01','YYYY-MM-DD HH24:MI:SS'),to_date('2016-12-01','YYYY-MM-DD HH24:MI:SS'));</v>
      </c>
    </row>
    <row r="9527" spans="1:8">
      <c r="A9527" s="11" t="s">
        <v>26270</v>
      </c>
      <c r="B9527" s="11" t="s">
        <v>13638</v>
      </c>
      <c r="C9527" s="18">
        <v>16</v>
      </c>
      <c r="D9527" s="11" t="s">
        <v>13361</v>
      </c>
      <c r="E9527" s="11" t="s">
        <v>2190</v>
      </c>
      <c r="F9527" s="12" t="s">
        <v>30094</v>
      </c>
      <c r="G9527" s="12" t="s">
        <v>30095</v>
      </c>
      <c r="H9527" s="11" t="str">
        <f t="shared" si="148"/>
        <v>insert into BTRCOutgoingXRate (OID, prefix, outgoingRateBDT, operatorName, operatorType, effectiveFrom, effectiveTo) values('447860_2016-01-01','447860','16','UNITED KINGDOM - MOBILE (O2)','MOBILE',to_date('2016-01-01','YYYY-MM-DD HH24:MI:SS'),to_date('2016-12-01','YYYY-MM-DD HH24:MI:SS'));</v>
      </c>
    </row>
    <row r="9528" spans="1:8">
      <c r="A9528" s="11" t="s">
        <v>26271</v>
      </c>
      <c r="B9528" s="11" t="s">
        <v>13639</v>
      </c>
      <c r="C9528" s="18">
        <v>16</v>
      </c>
      <c r="D9528" s="11" t="s">
        <v>13361</v>
      </c>
      <c r="E9528" s="11" t="s">
        <v>2190</v>
      </c>
      <c r="F9528" s="12" t="s">
        <v>30094</v>
      </c>
      <c r="G9528" s="12" t="s">
        <v>30095</v>
      </c>
      <c r="H9528" s="11" t="str">
        <f t="shared" si="148"/>
        <v>insert into BTRCOutgoingXRate (OID, prefix, outgoingRateBDT, operatorName, operatorType, effectiveFrom, effectiveTo) values('447889_2016-01-01','447889','16','UNITED KINGDOM - MOBILE (O2)','MOBILE',to_date('2016-01-01','YYYY-MM-DD HH24:MI:SS'),to_date('2016-12-01','YYYY-MM-DD HH24:MI:SS'));</v>
      </c>
    </row>
    <row r="9529" spans="1:8">
      <c r="A9529" s="11" t="s">
        <v>26272</v>
      </c>
      <c r="B9529" s="11" t="s">
        <v>13640</v>
      </c>
      <c r="C9529" s="18">
        <v>16</v>
      </c>
      <c r="D9529" s="11" t="s">
        <v>13361</v>
      </c>
      <c r="E9529" s="11" t="s">
        <v>2190</v>
      </c>
      <c r="F9529" s="12" t="s">
        <v>30094</v>
      </c>
      <c r="G9529" s="12" t="s">
        <v>30095</v>
      </c>
      <c r="H9529" s="11" t="str">
        <f t="shared" si="148"/>
        <v>insert into BTRCOutgoingXRate (OID, prefix, outgoingRateBDT, operatorName, operatorType, effectiveFrom, effectiveTo) values('447885_2016-01-01','447885','16','UNITED KINGDOM - MOBILE (O2)','MOBILE',to_date('2016-01-01','YYYY-MM-DD HH24:MI:SS'),to_date('2016-12-01','YYYY-MM-DD HH24:MI:SS'));</v>
      </c>
    </row>
    <row r="9530" spans="1:8">
      <c r="A9530" s="11" t="s">
        <v>26273</v>
      </c>
      <c r="B9530" s="11" t="s">
        <v>13641</v>
      </c>
      <c r="C9530" s="18">
        <v>16</v>
      </c>
      <c r="D9530" s="11" t="s">
        <v>13361</v>
      </c>
      <c r="E9530" s="11" t="s">
        <v>2190</v>
      </c>
      <c r="F9530" s="12" t="s">
        <v>30094</v>
      </c>
      <c r="G9530" s="12" t="s">
        <v>30095</v>
      </c>
      <c r="H9530" s="11" t="str">
        <f t="shared" si="148"/>
        <v>insert into BTRCOutgoingXRate (OID, prefix, outgoingRateBDT, operatorName, operatorType, effectiveFrom, effectiveTo) values('447907_2016-01-01','447907','16','UNITED KINGDOM - MOBILE (O2)','MOBILE',to_date('2016-01-01','YYYY-MM-DD HH24:MI:SS'),to_date('2016-12-01','YYYY-MM-DD HH24:MI:SS'));</v>
      </c>
    </row>
    <row r="9531" spans="1:8">
      <c r="A9531" s="11" t="s">
        <v>26274</v>
      </c>
      <c r="B9531" s="11" t="s">
        <v>13642</v>
      </c>
      <c r="C9531" s="18">
        <v>16</v>
      </c>
      <c r="D9531" s="11" t="s">
        <v>13361</v>
      </c>
      <c r="E9531" s="11" t="s">
        <v>2190</v>
      </c>
      <c r="F9531" s="12" t="s">
        <v>30094</v>
      </c>
      <c r="G9531" s="12" t="s">
        <v>30095</v>
      </c>
      <c r="H9531" s="11" t="str">
        <f t="shared" si="148"/>
        <v>insert into BTRCOutgoingXRate (OID, prefix, outgoingRateBDT, operatorName, operatorType, effectiveFrom, effectiveTo) values('447902_2016-01-01','447902','16','UNITED KINGDOM - MOBILE (O2)','MOBILE',to_date('2016-01-01','YYYY-MM-DD HH24:MI:SS'),to_date('2016-12-01','YYYY-MM-DD HH24:MI:SS'));</v>
      </c>
    </row>
    <row r="9532" spans="1:8">
      <c r="A9532" s="11" t="s">
        <v>26275</v>
      </c>
      <c r="B9532" s="11" t="s">
        <v>13643</v>
      </c>
      <c r="C9532" s="18">
        <v>16</v>
      </c>
      <c r="D9532" s="11" t="s">
        <v>13361</v>
      </c>
      <c r="E9532" s="11" t="s">
        <v>2190</v>
      </c>
      <c r="F9532" s="12" t="s">
        <v>30094</v>
      </c>
      <c r="G9532" s="12" t="s">
        <v>30095</v>
      </c>
      <c r="H9532" s="11" t="str">
        <f t="shared" si="148"/>
        <v>insert into BTRCOutgoingXRate (OID, prefix, outgoingRateBDT, operatorName, operatorType, effectiveFrom, effectiveTo) values('447912_2016-01-01','447912','16','UNITED KINGDOM - MOBILE (O2)','MOBILE',to_date('2016-01-01','YYYY-MM-DD HH24:MI:SS'),to_date('2016-12-01','YYYY-MM-DD HH24:MI:SS'));</v>
      </c>
    </row>
    <row r="9533" spans="1:8">
      <c r="A9533" s="11" t="s">
        <v>26276</v>
      </c>
      <c r="B9533" s="11" t="s">
        <v>1273</v>
      </c>
      <c r="C9533" s="18">
        <v>6</v>
      </c>
      <c r="D9533" s="11" t="s">
        <v>13483</v>
      </c>
      <c r="E9533" s="11" t="s">
        <v>2227</v>
      </c>
      <c r="F9533" s="12" t="s">
        <v>30094</v>
      </c>
      <c r="G9533" s="12" t="s">
        <v>30095</v>
      </c>
      <c r="H9533" s="11" t="str">
        <f t="shared" si="148"/>
        <v>insert into BTRCOutgoingXRate (OID, prefix, outgoingRateBDT, operatorName, operatorType, effectiveFrom, effectiveTo) values('1606_2016-01-01','1606','6','United States of America','FIXED',to_date('2016-01-01','YYYY-MM-DD HH24:MI:SS'),to_date('2016-12-01','YYYY-MM-DD HH24:MI:SS'));</v>
      </c>
    </row>
    <row r="9534" spans="1:8">
      <c r="A9534" s="11" t="s">
        <v>26277</v>
      </c>
      <c r="B9534" s="11" t="s">
        <v>1495</v>
      </c>
      <c r="C9534" s="18">
        <v>6</v>
      </c>
      <c r="D9534" s="11" t="s">
        <v>13483</v>
      </c>
      <c r="E9534" s="11" t="s">
        <v>2227</v>
      </c>
      <c r="F9534" s="12" t="s">
        <v>30094</v>
      </c>
      <c r="G9534" s="12" t="s">
        <v>30095</v>
      </c>
      <c r="H9534" s="11" t="str">
        <f t="shared" si="148"/>
        <v>insert into BTRCOutgoingXRate (OID, prefix, outgoingRateBDT, operatorName, operatorType, effectiveFrom, effectiveTo) values('1608_2016-01-01','1608','6','United States of America','FIXED',to_date('2016-01-01','YYYY-MM-DD HH24:MI:SS'),to_date('2016-12-01','YYYY-MM-DD HH24:MI:SS'));</v>
      </c>
    </row>
    <row r="9535" spans="1:8">
      <c r="A9535" s="11" t="s">
        <v>26278</v>
      </c>
      <c r="B9535" s="11" t="s">
        <v>1307</v>
      </c>
      <c r="C9535" s="18">
        <v>6</v>
      </c>
      <c r="D9535" s="11" t="s">
        <v>13483</v>
      </c>
      <c r="E9535" s="11" t="s">
        <v>2227</v>
      </c>
      <c r="F9535" s="12" t="s">
        <v>30094</v>
      </c>
      <c r="G9535" s="12" t="s">
        <v>30095</v>
      </c>
      <c r="H9535" s="11" t="str">
        <f t="shared" si="148"/>
        <v>insert into BTRCOutgoingXRate (OID, prefix, outgoingRateBDT, operatorName, operatorType, effectiveFrom, effectiveTo) values('1616_2016-01-01','1616','6','United States of America','FIXED',to_date('2016-01-01','YYYY-MM-DD HH24:MI:SS'),to_date('2016-12-01','YYYY-MM-DD HH24:MI:SS'));</v>
      </c>
    </row>
    <row r="9536" spans="1:8">
      <c r="A9536" s="11" t="s">
        <v>26279</v>
      </c>
      <c r="B9536" s="11" t="s">
        <v>1242</v>
      </c>
      <c r="C9536" s="18">
        <v>6</v>
      </c>
      <c r="D9536" s="11" t="s">
        <v>13483</v>
      </c>
      <c r="E9536" s="11" t="s">
        <v>2227</v>
      </c>
      <c r="F9536" s="12" t="s">
        <v>30094</v>
      </c>
      <c r="G9536" s="12" t="s">
        <v>30095</v>
      </c>
      <c r="H9536" s="11" t="str">
        <f t="shared" si="148"/>
        <v>insert into BTRCOutgoingXRate (OID, prefix, outgoingRateBDT, operatorName, operatorType, effectiveFrom, effectiveTo) values('1618_2016-01-01','1618','6','United States of America','FIXED',to_date('2016-01-01','YYYY-MM-DD HH24:MI:SS'),to_date('2016-12-01','YYYY-MM-DD HH24:MI:SS'));</v>
      </c>
    </row>
    <row r="9537" spans="1:8">
      <c r="A9537" s="11" t="s">
        <v>26280</v>
      </c>
      <c r="B9537" s="11" t="s">
        <v>1266</v>
      </c>
      <c r="C9537" s="18">
        <v>6</v>
      </c>
      <c r="D9537" s="11" t="s">
        <v>13483</v>
      </c>
      <c r="E9537" s="11" t="s">
        <v>2227</v>
      </c>
      <c r="F9537" s="12" t="s">
        <v>30094</v>
      </c>
      <c r="G9537" s="12" t="s">
        <v>30095</v>
      </c>
      <c r="H9537" s="11" t="str">
        <f t="shared" si="148"/>
        <v>insert into BTRCOutgoingXRate (OID, prefix, outgoingRateBDT, operatorName, operatorType, effectiveFrom, effectiveTo) values('1620_2016-01-01','1620','6','United States of America','FIXED',to_date('2016-01-01','YYYY-MM-DD HH24:MI:SS'),to_date('2016-12-01','YYYY-MM-DD HH24:MI:SS'));</v>
      </c>
    </row>
    <row r="9538" spans="1:8">
      <c r="A9538" s="11" t="s">
        <v>26281</v>
      </c>
      <c r="B9538" s="11" t="s">
        <v>1142</v>
      </c>
      <c r="C9538" s="18">
        <v>6</v>
      </c>
      <c r="D9538" s="11" t="s">
        <v>13483</v>
      </c>
      <c r="E9538" s="11" t="s">
        <v>2227</v>
      </c>
      <c r="F9538" s="12" t="s">
        <v>30094</v>
      </c>
      <c r="G9538" s="12" t="s">
        <v>30095</v>
      </c>
      <c r="H9538" s="11" t="str">
        <f t="shared" si="148"/>
        <v>insert into BTRCOutgoingXRate (OID, prefix, outgoingRateBDT, operatorName, operatorType, effectiveFrom, effectiveTo) values('1623_2016-01-01','1623','6','United States of America','FIXED',to_date('2016-01-01','YYYY-MM-DD HH24:MI:SS'),to_date('2016-12-01','YYYY-MM-DD HH24:MI:SS'));</v>
      </c>
    </row>
    <row r="9539" spans="1:8">
      <c r="A9539" s="11" t="s">
        <v>26282</v>
      </c>
      <c r="B9539" s="11" t="s">
        <v>1243</v>
      </c>
      <c r="C9539" s="18">
        <v>6</v>
      </c>
      <c r="D9539" s="11" t="s">
        <v>13483</v>
      </c>
      <c r="E9539" s="11" t="s">
        <v>2227</v>
      </c>
      <c r="F9539" s="12" t="s">
        <v>30094</v>
      </c>
      <c r="G9539" s="12" t="s">
        <v>30095</v>
      </c>
      <c r="H9539" s="11" t="str">
        <f t="shared" si="148"/>
        <v>insert into BTRCOutgoingXRate (OID, prefix, outgoingRateBDT, operatorName, operatorType, effectiveFrom, effectiveTo) values('1630_2016-01-01','1630','6','United States of America','FIXED',to_date('2016-01-01','YYYY-MM-DD HH24:MI:SS'),to_date('2016-12-01','YYYY-MM-DD HH24:MI:SS'));</v>
      </c>
    </row>
    <row r="9540" spans="1:8">
      <c r="A9540" s="11" t="s">
        <v>26283</v>
      </c>
      <c r="B9540" s="11" t="s">
        <v>1368</v>
      </c>
      <c r="C9540" s="18">
        <v>6</v>
      </c>
      <c r="D9540" s="11" t="s">
        <v>13483</v>
      </c>
      <c r="E9540" s="11" t="s">
        <v>2227</v>
      </c>
      <c r="F9540" s="12" t="s">
        <v>30094</v>
      </c>
      <c r="G9540" s="12" t="s">
        <v>30095</v>
      </c>
      <c r="H9540" s="11" t="str">
        <f t="shared" ref="H9540:H9603" si="149">H$1&amp;IF(ISBLANK(A9540),"null","'"&amp;A9540&amp;"'")&amp;","&amp;IF(ISBLANK(B9540),"null","'"&amp;B9540&amp;"'")&amp;","&amp;IF(ISBLANK(C9540),"null","'"&amp;C9540&amp;"'")&amp;","&amp;IF(ISBLANK(D9540),"null","'"&amp;D9540&amp;"'")&amp;","&amp;IF(ISBLANK(E9540),"null","'"&amp;E9540&amp;"'")&amp;","&amp;IF(ISBLANK(F9540),"null","to_date('"&amp;F9540&amp;"','YYYY-MM-DD HH24:MI:SS')")&amp;","&amp;IF(ISBLANK(G9540),"null","to_date('"&amp;G9540&amp;"','YYYY-MM-DD HH24:MI:SS')")&amp;I$1</f>
        <v>insert into BTRCOutgoingXRate (OID, prefix, outgoingRateBDT, operatorName, operatorType, effectiveFrom, effectiveTo) values('1631_2016-01-01','1631','6','United States of America','FIXED',to_date('2016-01-01','YYYY-MM-DD HH24:MI:SS'),to_date('2016-12-01','YYYY-MM-DD HH24:MI:SS'));</v>
      </c>
    </row>
    <row r="9541" spans="1:8">
      <c r="A9541" s="11" t="s">
        <v>26284</v>
      </c>
      <c r="B9541" s="11" t="s">
        <v>1262</v>
      </c>
      <c r="C9541" s="18">
        <v>6</v>
      </c>
      <c r="D9541" s="11" t="s">
        <v>13483</v>
      </c>
      <c r="E9541" s="11" t="s">
        <v>2227</v>
      </c>
      <c r="F9541" s="12" t="s">
        <v>30094</v>
      </c>
      <c r="G9541" s="12" t="s">
        <v>30095</v>
      </c>
      <c r="H9541" s="11" t="str">
        <f t="shared" si="149"/>
        <v>insert into BTRCOutgoingXRate (OID, prefix, outgoingRateBDT, operatorName, operatorType, effectiveFrom, effectiveTo) values('1641_2016-01-01','1641','6','United States of America','FIXED',to_date('2016-01-01','YYYY-MM-DD HH24:MI:SS'),to_date('2016-12-01','YYYY-MM-DD HH24:MI:SS'));</v>
      </c>
    </row>
    <row r="9542" spans="1:8">
      <c r="A9542" s="11" t="s">
        <v>26285</v>
      </c>
      <c r="B9542" s="11" t="s">
        <v>1319</v>
      </c>
      <c r="C9542" s="18">
        <v>6</v>
      </c>
      <c r="D9542" s="11" t="s">
        <v>13483</v>
      </c>
      <c r="E9542" s="11" t="s">
        <v>2227</v>
      </c>
      <c r="F9542" s="12" t="s">
        <v>30094</v>
      </c>
      <c r="G9542" s="12" t="s">
        <v>30095</v>
      </c>
      <c r="H9542" s="11" t="str">
        <f t="shared" si="149"/>
        <v>insert into BTRCOutgoingXRate (OID, prefix, outgoingRateBDT, operatorName, operatorType, effectiveFrom, effectiveTo) values('1651_2016-01-01','1651','6','United States of America','FIXED',to_date('2016-01-01','YYYY-MM-DD HH24:MI:SS'),to_date('2016-12-01','YYYY-MM-DD HH24:MI:SS'));</v>
      </c>
    </row>
    <row r="9543" spans="1:8">
      <c r="A9543" s="11" t="s">
        <v>26286</v>
      </c>
      <c r="B9543" s="11" t="s">
        <v>1225</v>
      </c>
      <c r="C9543" s="18">
        <v>6</v>
      </c>
      <c r="D9543" s="11" t="s">
        <v>13483</v>
      </c>
      <c r="E9543" s="11" t="s">
        <v>2227</v>
      </c>
      <c r="F9543" s="12" t="s">
        <v>30094</v>
      </c>
      <c r="G9543" s="12" t="s">
        <v>30095</v>
      </c>
      <c r="H9543" s="11" t="str">
        <f t="shared" si="149"/>
        <v>insert into BTRCOutgoingXRate (OID, prefix, outgoingRateBDT, operatorName, operatorType, effectiveFrom, effectiveTo) values('1678_2016-01-01','1678','6','United States of America','FIXED',to_date('2016-01-01','YYYY-MM-DD HH24:MI:SS'),to_date('2016-12-01','YYYY-MM-DD HH24:MI:SS'));</v>
      </c>
    </row>
    <row r="9544" spans="1:8">
      <c r="A9544" s="11" t="s">
        <v>26287</v>
      </c>
      <c r="B9544" s="11" t="s">
        <v>1489</v>
      </c>
      <c r="C9544" s="18">
        <v>6</v>
      </c>
      <c r="D9544" s="11" t="s">
        <v>13483</v>
      </c>
      <c r="E9544" s="11" t="s">
        <v>2227</v>
      </c>
      <c r="F9544" s="12" t="s">
        <v>30094</v>
      </c>
      <c r="G9544" s="12" t="s">
        <v>30095</v>
      </c>
      <c r="H9544" s="11" t="str">
        <f t="shared" si="149"/>
        <v>insert into BTRCOutgoingXRate (OID, prefix, outgoingRateBDT, operatorName, operatorType, effectiveFrom, effectiveTo) values('1681_2016-01-01','1681','6','United States of America','FIXED',to_date('2016-01-01','YYYY-MM-DD HH24:MI:SS'),to_date('2016-12-01','YYYY-MM-DD HH24:MI:SS'));</v>
      </c>
    </row>
    <row r="9545" spans="1:8">
      <c r="A9545" s="11" t="s">
        <v>26288</v>
      </c>
      <c r="B9545" s="11" t="s">
        <v>1452</v>
      </c>
      <c r="C9545" s="18">
        <v>6</v>
      </c>
      <c r="D9545" s="11" t="s">
        <v>13483</v>
      </c>
      <c r="E9545" s="11" t="s">
        <v>2227</v>
      </c>
      <c r="F9545" s="12" t="s">
        <v>30094</v>
      </c>
      <c r="G9545" s="12" t="s">
        <v>30095</v>
      </c>
      <c r="H9545" s="11" t="str">
        <f t="shared" si="149"/>
        <v>insert into BTRCOutgoingXRate (OID, prefix, outgoingRateBDT, operatorName, operatorType, effectiveFrom, effectiveTo) values('1682_2016-01-01','1682','6','United States of America','FIXED',to_date('2016-01-01','YYYY-MM-DD HH24:MI:SS'),to_date('2016-12-01','YYYY-MM-DD HH24:MI:SS'));</v>
      </c>
    </row>
    <row r="9546" spans="1:8">
      <c r="A9546" s="11" t="s">
        <v>26289</v>
      </c>
      <c r="B9546" s="11" t="s">
        <v>13644</v>
      </c>
      <c r="C9546" s="18">
        <v>6</v>
      </c>
      <c r="D9546" s="11" t="s">
        <v>13483</v>
      </c>
      <c r="E9546" s="11" t="s">
        <v>2227</v>
      </c>
      <c r="F9546" s="12" t="s">
        <v>30094</v>
      </c>
      <c r="G9546" s="12" t="s">
        <v>30095</v>
      </c>
      <c r="H9546" s="11" t="str">
        <f t="shared" si="149"/>
        <v>insert into BTRCOutgoingXRate (OID, prefix, outgoingRateBDT, operatorName, operatorType, effectiveFrom, effectiveTo) values('1700_2016-01-01','1700','6','United States of America','FIXED',to_date('2016-01-01','YYYY-MM-DD HH24:MI:SS'),to_date('2016-12-01','YYYY-MM-DD HH24:MI:SS'));</v>
      </c>
    </row>
    <row r="9547" spans="1:8">
      <c r="A9547" s="11" t="s">
        <v>26290</v>
      </c>
      <c r="B9547" s="11" t="s">
        <v>1342</v>
      </c>
      <c r="C9547" s="18">
        <v>6</v>
      </c>
      <c r="D9547" s="11" t="s">
        <v>13483</v>
      </c>
      <c r="E9547" s="11" t="s">
        <v>2227</v>
      </c>
      <c r="F9547" s="12" t="s">
        <v>30094</v>
      </c>
      <c r="G9547" s="12" t="s">
        <v>30095</v>
      </c>
      <c r="H9547" s="11" t="str">
        <f t="shared" si="149"/>
        <v>insert into BTRCOutgoingXRate (OID, prefix, outgoingRateBDT, operatorName, operatorType, effectiveFrom, effectiveTo) values('1702_2016-01-01','1702','6','United States of America','FIXED',to_date('2016-01-01','YYYY-MM-DD HH24:MI:SS'),to_date('2016-12-01','YYYY-MM-DD HH24:MI:SS'));</v>
      </c>
    </row>
    <row r="9548" spans="1:8">
      <c r="A9548" s="11" t="s">
        <v>26291</v>
      </c>
      <c r="B9548" s="11" t="s">
        <v>1477</v>
      </c>
      <c r="C9548" s="18">
        <v>6</v>
      </c>
      <c r="D9548" s="11" t="s">
        <v>13483</v>
      </c>
      <c r="E9548" s="11" t="s">
        <v>2227</v>
      </c>
      <c r="F9548" s="12" t="s">
        <v>30094</v>
      </c>
      <c r="G9548" s="12" t="s">
        <v>30095</v>
      </c>
      <c r="H9548" s="11" t="str">
        <f t="shared" si="149"/>
        <v>insert into BTRCOutgoingXRate (OID, prefix, outgoingRateBDT, operatorName, operatorType, effectiveFrom, effectiveTo) values('1703_2016-01-01','1703','6','United States of America','FIXED',to_date('2016-01-01','YYYY-MM-DD HH24:MI:SS'),to_date('2016-12-01','YYYY-MM-DD HH24:MI:SS'));</v>
      </c>
    </row>
    <row r="9549" spans="1:8">
      <c r="A9549" s="11" t="s">
        <v>26292</v>
      </c>
      <c r="B9549" s="11" t="s">
        <v>1244</v>
      </c>
      <c r="C9549" s="18">
        <v>6</v>
      </c>
      <c r="D9549" s="11" t="s">
        <v>13483</v>
      </c>
      <c r="E9549" s="11" t="s">
        <v>2227</v>
      </c>
      <c r="F9549" s="12" t="s">
        <v>30094</v>
      </c>
      <c r="G9549" s="12" t="s">
        <v>30095</v>
      </c>
      <c r="H9549" s="11" t="str">
        <f t="shared" si="149"/>
        <v>insert into BTRCOutgoingXRate (OID, prefix, outgoingRateBDT, operatorName, operatorType, effectiveFrom, effectiveTo) values('1708_2016-01-01','1708','6','United States of America','FIXED',to_date('2016-01-01','YYYY-MM-DD HH24:MI:SS'),to_date('2016-12-01','YYYY-MM-DD HH24:MI:SS'));</v>
      </c>
    </row>
    <row r="9550" spans="1:8">
      <c r="A9550" s="11" t="s">
        <v>26293</v>
      </c>
      <c r="B9550" s="11" t="s">
        <v>1263</v>
      </c>
      <c r="C9550" s="18">
        <v>6</v>
      </c>
      <c r="D9550" s="11" t="s">
        <v>13483</v>
      </c>
      <c r="E9550" s="11" t="s">
        <v>2227</v>
      </c>
      <c r="F9550" s="12" t="s">
        <v>30094</v>
      </c>
      <c r="G9550" s="12" t="s">
        <v>30095</v>
      </c>
      <c r="H9550" s="11" t="str">
        <f t="shared" si="149"/>
        <v>insert into BTRCOutgoingXRate (OID, prefix, outgoingRateBDT, operatorName, operatorType, effectiveFrom, effectiveTo) values('1712_2016-01-01','1712','6','United States of America','FIXED',to_date('2016-01-01','YYYY-MM-DD HH24:MI:SS'),to_date('2016-12-01','YYYY-MM-DD HH24:MI:SS'));</v>
      </c>
    </row>
    <row r="9551" spans="1:8">
      <c r="A9551" s="11" t="s">
        <v>26294</v>
      </c>
      <c r="B9551" s="11" t="s">
        <v>1438</v>
      </c>
      <c r="C9551" s="18">
        <v>6</v>
      </c>
      <c r="D9551" s="11" t="s">
        <v>13483</v>
      </c>
      <c r="E9551" s="11" t="s">
        <v>2227</v>
      </c>
      <c r="F9551" s="12" t="s">
        <v>30094</v>
      </c>
      <c r="G9551" s="12" t="s">
        <v>30095</v>
      </c>
      <c r="H9551" s="11" t="str">
        <f t="shared" si="149"/>
        <v>insert into BTRCOutgoingXRate (OID, prefix, outgoingRateBDT, operatorName, operatorType, effectiveFrom, effectiveTo) values('1901_2016-01-01','1901','6','United States of America','FIXED',to_date('2016-01-01','YYYY-MM-DD HH24:MI:SS'),to_date('2016-12-01','YYYY-MM-DD HH24:MI:SS'));</v>
      </c>
    </row>
    <row r="9552" spans="1:8">
      <c r="A9552" s="11" t="s">
        <v>26295</v>
      </c>
      <c r="B9552" s="11" t="s">
        <v>1217</v>
      </c>
      <c r="C9552" s="18">
        <v>6</v>
      </c>
      <c r="D9552" s="11" t="s">
        <v>13483</v>
      </c>
      <c r="E9552" s="11" t="s">
        <v>2227</v>
      </c>
      <c r="F9552" s="12" t="s">
        <v>30094</v>
      </c>
      <c r="G9552" s="12" t="s">
        <v>30095</v>
      </c>
      <c r="H9552" s="11" t="str">
        <f t="shared" si="149"/>
        <v>insert into BTRCOutgoingXRate (OID, prefix, outgoingRateBDT, operatorName, operatorType, effectiveFrom, effectiveTo) values('1904_2016-01-01','1904','6','United States of America','FIXED',to_date('2016-01-01','YYYY-MM-DD HH24:MI:SS'),to_date('2016-12-01','YYYY-MM-DD HH24:MI:SS'));</v>
      </c>
    </row>
    <row r="9553" spans="1:8">
      <c r="A9553" s="11" t="s">
        <v>26296</v>
      </c>
      <c r="B9553" s="11" t="s">
        <v>1311</v>
      </c>
      <c r="C9553" s="18">
        <v>6</v>
      </c>
      <c r="D9553" s="11" t="s">
        <v>13483</v>
      </c>
      <c r="E9553" s="11" t="s">
        <v>2227</v>
      </c>
      <c r="F9553" s="12" t="s">
        <v>30094</v>
      </c>
      <c r="G9553" s="12" t="s">
        <v>30095</v>
      </c>
      <c r="H9553" s="11" t="str">
        <f t="shared" si="149"/>
        <v>insert into BTRCOutgoingXRate (OID, prefix, outgoingRateBDT, operatorName, operatorType, effectiveFrom, effectiveTo) values('1906_2016-01-01','1906','6','United States of America','FIXED',to_date('2016-01-01','YYYY-MM-DD HH24:MI:SS'),to_date('2016-12-01','YYYY-MM-DD HH24:MI:SS'));</v>
      </c>
    </row>
    <row r="9554" spans="1:8">
      <c r="A9554" s="11" t="s">
        <v>26297</v>
      </c>
      <c r="B9554" s="11" t="s">
        <v>1229</v>
      </c>
      <c r="C9554" s="18">
        <v>6</v>
      </c>
      <c r="D9554" s="11" t="s">
        <v>13483</v>
      </c>
      <c r="E9554" s="11" t="s">
        <v>2227</v>
      </c>
      <c r="F9554" s="12" t="s">
        <v>30094</v>
      </c>
      <c r="G9554" s="12" t="s">
        <v>30095</v>
      </c>
      <c r="H9554" s="11" t="str">
        <f t="shared" si="149"/>
        <v>insert into BTRCOutgoingXRate (OID, prefix, outgoingRateBDT, operatorName, operatorType, effectiveFrom, effectiveTo) values('1912_2016-01-01','1912','6','United States of America','FIXED',to_date('2016-01-01','YYYY-MM-DD HH24:MI:SS'),to_date('2016-12-01','YYYY-MM-DD HH24:MI:SS'));</v>
      </c>
    </row>
    <row r="9555" spans="1:8">
      <c r="A9555" s="11" t="s">
        <v>26298</v>
      </c>
      <c r="B9555" s="11" t="s">
        <v>1373</v>
      </c>
      <c r="C9555" s="18">
        <v>6</v>
      </c>
      <c r="D9555" s="11" t="s">
        <v>13483</v>
      </c>
      <c r="E9555" s="11" t="s">
        <v>2227</v>
      </c>
      <c r="F9555" s="12" t="s">
        <v>30094</v>
      </c>
      <c r="G9555" s="12" t="s">
        <v>30095</v>
      </c>
      <c r="H9555" s="11" t="str">
        <f t="shared" si="149"/>
        <v>insert into BTRCOutgoingXRate (OID, prefix, outgoingRateBDT, operatorName, operatorType, effectiveFrom, effectiveTo) values('1914_2016-01-01','1914','6','United States of America','FIXED',to_date('2016-01-01','YYYY-MM-DD HH24:MI:SS'),to_date('2016-12-01','YYYY-MM-DD HH24:MI:SS'));</v>
      </c>
    </row>
    <row r="9556" spans="1:8">
      <c r="A9556" s="11" t="s">
        <v>26299</v>
      </c>
      <c r="B9556" s="11" t="s">
        <v>1460</v>
      </c>
      <c r="C9556" s="18">
        <v>6</v>
      </c>
      <c r="D9556" s="11" t="s">
        <v>13483</v>
      </c>
      <c r="E9556" s="11" t="s">
        <v>2227</v>
      </c>
      <c r="F9556" s="12" t="s">
        <v>30094</v>
      </c>
      <c r="G9556" s="12" t="s">
        <v>30095</v>
      </c>
      <c r="H9556" s="11" t="str">
        <f t="shared" si="149"/>
        <v>insert into BTRCOutgoingXRate (OID, prefix, outgoingRateBDT, operatorName, operatorType, effectiveFrom, effectiveTo) values('1915_2016-01-01','1915','6','United States of America','FIXED',to_date('2016-01-01','YYYY-MM-DD HH24:MI:SS'),to_date('2016-12-01','YYYY-MM-DD HH24:MI:SS'));</v>
      </c>
    </row>
    <row r="9557" spans="1:8">
      <c r="A9557" s="11" t="s">
        <v>26300</v>
      </c>
      <c r="B9557" s="11" t="s">
        <v>1374</v>
      </c>
      <c r="C9557" s="18">
        <v>6</v>
      </c>
      <c r="D9557" s="11" t="s">
        <v>13483</v>
      </c>
      <c r="E9557" s="11" t="s">
        <v>2227</v>
      </c>
      <c r="F9557" s="12" t="s">
        <v>30094</v>
      </c>
      <c r="G9557" s="12" t="s">
        <v>30095</v>
      </c>
      <c r="H9557" s="11" t="str">
        <f t="shared" si="149"/>
        <v>insert into BTRCOutgoingXRate (OID, prefix, outgoingRateBDT, operatorName, operatorType, effectiveFrom, effectiveTo) values('1917_2016-01-01','1917','6','United States of America','FIXED',to_date('2016-01-01','YYYY-MM-DD HH24:MI:SS'),to_date('2016-12-01','YYYY-MM-DD HH24:MI:SS'));</v>
      </c>
    </row>
    <row r="9558" spans="1:8">
      <c r="A9558" s="11" t="s">
        <v>26301</v>
      </c>
      <c r="B9558" s="11" t="s">
        <v>1497</v>
      </c>
      <c r="C9558" s="18">
        <v>6</v>
      </c>
      <c r="D9558" s="11" t="s">
        <v>13483</v>
      </c>
      <c r="E9558" s="11" t="s">
        <v>2227</v>
      </c>
      <c r="F9558" s="12" t="s">
        <v>30094</v>
      </c>
      <c r="G9558" s="12" t="s">
        <v>30095</v>
      </c>
      <c r="H9558" s="11" t="str">
        <f t="shared" si="149"/>
        <v>insert into BTRCOutgoingXRate (OID, prefix, outgoingRateBDT, operatorName, operatorType, effectiveFrom, effectiveTo) values('1920_2016-01-01','1920','6','United States of America','FIXED',to_date('2016-01-01','YYYY-MM-DD HH24:MI:SS'),to_date('2016-12-01','YYYY-MM-DD HH24:MI:SS'));</v>
      </c>
    </row>
    <row r="9559" spans="1:8">
      <c r="A9559" s="11" t="s">
        <v>26302</v>
      </c>
      <c r="B9559" s="11" t="s">
        <v>1143</v>
      </c>
      <c r="C9559" s="18">
        <v>6</v>
      </c>
      <c r="D9559" s="11" t="s">
        <v>13483</v>
      </c>
      <c r="E9559" s="11" t="s">
        <v>2227</v>
      </c>
      <c r="F9559" s="12" t="s">
        <v>30094</v>
      </c>
      <c r="G9559" s="12" t="s">
        <v>30095</v>
      </c>
      <c r="H9559" s="11" t="str">
        <f t="shared" si="149"/>
        <v>insert into BTRCOutgoingXRate (OID, prefix, outgoingRateBDT, operatorName, operatorType, effectiveFrom, effectiveTo) values('1928_2016-01-01','1928','6','United States of America','FIXED',to_date('2016-01-01','YYYY-MM-DD HH24:MI:SS'),to_date('2016-12-01','YYYY-MM-DD HH24:MI:SS'));</v>
      </c>
    </row>
    <row r="9560" spans="1:8">
      <c r="A9560" s="11" t="s">
        <v>26303</v>
      </c>
      <c r="B9560" s="11" t="s">
        <v>1461</v>
      </c>
      <c r="C9560" s="18">
        <v>6</v>
      </c>
      <c r="D9560" s="11" t="s">
        <v>13483</v>
      </c>
      <c r="E9560" s="11" t="s">
        <v>2227</v>
      </c>
      <c r="F9560" s="12" t="s">
        <v>30094</v>
      </c>
      <c r="G9560" s="12" t="s">
        <v>30095</v>
      </c>
      <c r="H9560" s="11" t="str">
        <f t="shared" si="149"/>
        <v>insert into BTRCOutgoingXRate (OID, prefix, outgoingRateBDT, operatorName, operatorType, effectiveFrom, effectiveTo) values('1936_2016-01-01','1936','6','United States of America','FIXED',to_date('2016-01-01','YYYY-MM-DD HH24:MI:SS'),to_date('2016-12-01','YYYY-MM-DD HH24:MI:SS'));</v>
      </c>
    </row>
    <row r="9561" spans="1:8">
      <c r="A9561" s="11" t="s">
        <v>26304</v>
      </c>
      <c r="B9561" s="11" t="s">
        <v>1399</v>
      </c>
      <c r="C9561" s="18">
        <v>6</v>
      </c>
      <c r="D9561" s="11" t="s">
        <v>13483</v>
      </c>
      <c r="E9561" s="11" t="s">
        <v>2227</v>
      </c>
      <c r="F9561" s="12" t="s">
        <v>30094</v>
      </c>
      <c r="G9561" s="12" t="s">
        <v>30095</v>
      </c>
      <c r="H9561" s="11" t="str">
        <f t="shared" si="149"/>
        <v>insert into BTRCOutgoingXRate (OID, prefix, outgoingRateBDT, operatorName, operatorType, effectiveFrom, effectiveTo) values('1937_2016-01-01','1937','6','United States of America','FIXED',to_date('2016-01-01','YYYY-MM-DD HH24:MI:SS'),to_date('2016-12-01','YYYY-MM-DD HH24:MI:SS'));</v>
      </c>
    </row>
    <row r="9562" spans="1:8">
      <c r="A9562" s="11" t="s">
        <v>26305</v>
      </c>
      <c r="B9562" s="11" t="s">
        <v>1409</v>
      </c>
      <c r="C9562" s="18">
        <v>6</v>
      </c>
      <c r="D9562" s="11" t="s">
        <v>13483</v>
      </c>
      <c r="E9562" s="11" t="s">
        <v>2227</v>
      </c>
      <c r="F9562" s="12" t="s">
        <v>30094</v>
      </c>
      <c r="G9562" s="12" t="s">
        <v>30095</v>
      </c>
      <c r="H9562" s="11" t="str">
        <f t="shared" si="149"/>
        <v>insert into BTRCOutgoingXRate (OID, prefix, outgoingRateBDT, operatorName, operatorType, effectiveFrom, effectiveTo) values('1971_2016-01-01','1971','6','United States of America','FIXED',to_date('2016-01-01','YYYY-MM-DD HH24:MI:SS'),to_date('2016-12-01','YYYY-MM-DD HH24:MI:SS'));</v>
      </c>
    </row>
    <row r="9563" spans="1:8">
      <c r="A9563" s="11" t="s">
        <v>26306</v>
      </c>
      <c r="B9563" s="11" t="s">
        <v>1464</v>
      </c>
      <c r="C9563" s="18">
        <v>6</v>
      </c>
      <c r="D9563" s="11" t="s">
        <v>13483</v>
      </c>
      <c r="E9563" s="11" t="s">
        <v>2227</v>
      </c>
      <c r="F9563" s="12" t="s">
        <v>30094</v>
      </c>
      <c r="G9563" s="12" t="s">
        <v>30095</v>
      </c>
      <c r="H9563" s="11" t="str">
        <f t="shared" si="149"/>
        <v>insert into BTRCOutgoingXRate (OID, prefix, outgoingRateBDT, operatorName, operatorType, effectiveFrom, effectiveTo) values('1972_2016-01-01','1972','6','United States of America','FIXED',to_date('2016-01-01','YYYY-MM-DD HH24:MI:SS'),to_date('2016-12-01','YYYY-MM-DD HH24:MI:SS'));</v>
      </c>
    </row>
    <row r="9564" spans="1:8">
      <c r="A9564" s="11" t="s">
        <v>26307</v>
      </c>
      <c r="B9564" s="11" t="s">
        <v>1465</v>
      </c>
      <c r="C9564" s="18">
        <v>6</v>
      </c>
      <c r="D9564" s="11" t="s">
        <v>13483</v>
      </c>
      <c r="E9564" s="11" t="s">
        <v>2227</v>
      </c>
      <c r="F9564" s="12" t="s">
        <v>30094</v>
      </c>
      <c r="G9564" s="12" t="s">
        <v>30095</v>
      </c>
      <c r="H9564" s="11" t="str">
        <f t="shared" si="149"/>
        <v>insert into BTRCOutgoingXRate (OID, prefix, outgoingRateBDT, operatorName, operatorType, effectiveFrom, effectiveTo) values('1979_2016-01-01','1979','6','United States of America','FIXED',to_date('2016-01-01','YYYY-MM-DD HH24:MI:SS'),to_date('2016-12-01','YYYY-MM-DD HH24:MI:SS'));</v>
      </c>
    </row>
    <row r="9565" spans="1:8">
      <c r="A9565" s="11" t="s">
        <v>26308</v>
      </c>
      <c r="B9565" s="11" t="s">
        <v>1280</v>
      </c>
      <c r="C9565" s="18">
        <v>6</v>
      </c>
      <c r="D9565" s="11" t="s">
        <v>13483</v>
      </c>
      <c r="E9565" s="11" t="s">
        <v>2227</v>
      </c>
      <c r="F9565" s="12" t="s">
        <v>30094</v>
      </c>
      <c r="G9565" s="12" t="s">
        <v>30095</v>
      </c>
      <c r="H9565" s="11" t="str">
        <f t="shared" si="149"/>
        <v>insert into BTRCOutgoingXRate (OID, prefix, outgoingRateBDT, operatorName, operatorType, effectiveFrom, effectiveTo) values('1985_2016-01-01','1985','6','United States of America','FIXED',to_date('2016-01-01','YYYY-MM-DD HH24:MI:SS'),to_date('2016-12-01','YYYY-MM-DD HH24:MI:SS'));</v>
      </c>
    </row>
    <row r="9566" spans="1:8">
      <c r="A9566" s="11" t="s">
        <v>26309</v>
      </c>
      <c r="B9566" s="11" t="s">
        <v>1313</v>
      </c>
      <c r="C9566" s="18">
        <v>6</v>
      </c>
      <c r="D9566" s="11" t="s">
        <v>13483</v>
      </c>
      <c r="E9566" s="11" t="s">
        <v>2227</v>
      </c>
      <c r="F9566" s="12" t="s">
        <v>30094</v>
      </c>
      <c r="G9566" s="12" t="s">
        <v>30095</v>
      </c>
      <c r="H9566" s="11" t="str">
        <f t="shared" si="149"/>
        <v>insert into BTRCOutgoingXRate (OID, prefix, outgoingRateBDT, operatorName, operatorType, effectiveFrom, effectiveTo) values('1989_2016-01-01','1989','6','United States of America','FIXED',to_date('2016-01-01','YYYY-MM-DD HH24:MI:SS'),to_date('2016-12-01','YYYY-MM-DD HH24:MI:SS'));</v>
      </c>
    </row>
    <row r="9567" spans="1:8">
      <c r="A9567" s="11" t="s">
        <v>26310</v>
      </c>
      <c r="B9567" s="11" t="s">
        <v>1302</v>
      </c>
      <c r="C9567" s="18">
        <v>6</v>
      </c>
      <c r="D9567" s="11" t="s">
        <v>13483</v>
      </c>
      <c r="E9567" s="11" t="s">
        <v>2227</v>
      </c>
      <c r="F9567" s="12" t="s">
        <v>30094</v>
      </c>
      <c r="G9567" s="12" t="s">
        <v>30095</v>
      </c>
      <c r="H9567" s="11" t="str">
        <f t="shared" si="149"/>
        <v>insert into BTRCOutgoingXRate (OID, prefix, outgoingRateBDT, operatorName, operatorType, effectiveFrom, effectiveTo) values('1248_2016-01-01','1248','6','United States of America','FIXED',to_date('2016-01-01','YYYY-MM-DD HH24:MI:SS'),to_date('2016-12-01','YYYY-MM-DD HH24:MI:SS'));</v>
      </c>
    </row>
    <row r="9568" spans="1:8">
      <c r="A9568" s="11" t="s">
        <v>26311</v>
      </c>
      <c r="B9568" s="11" t="s">
        <v>1148</v>
      </c>
      <c r="C9568" s="18">
        <v>6</v>
      </c>
      <c r="D9568" s="11" t="s">
        <v>13483</v>
      </c>
      <c r="E9568" s="11" t="s">
        <v>2227</v>
      </c>
      <c r="F9568" s="12" t="s">
        <v>30094</v>
      </c>
      <c r="G9568" s="12" t="s">
        <v>30095</v>
      </c>
      <c r="H9568" s="11" t="str">
        <f t="shared" si="149"/>
        <v>insert into BTRCOutgoingXRate (OID, prefix, outgoingRateBDT, operatorName, operatorType, effectiveFrom, effectiveTo) values('1870_2016-01-01','1870','6','United States of America','FIXED',to_date('2016-01-01','YYYY-MM-DD HH24:MI:SS'),to_date('2016-12-01','YYYY-MM-DD HH24:MI:SS'));</v>
      </c>
    </row>
    <row r="9569" spans="1:8">
      <c r="A9569" s="11" t="s">
        <v>26312</v>
      </c>
      <c r="B9569" s="11" t="s">
        <v>1232</v>
      </c>
      <c r="C9569" s="18">
        <v>6</v>
      </c>
      <c r="D9569" s="11" t="s">
        <v>13483</v>
      </c>
      <c r="E9569" s="11" t="s">
        <v>2227</v>
      </c>
      <c r="F9569" s="12" t="s">
        <v>30094</v>
      </c>
      <c r="G9569" s="12" t="s">
        <v>30095</v>
      </c>
      <c r="H9569" s="11" t="str">
        <f t="shared" si="149"/>
        <v>insert into BTRCOutgoingXRate (OID, prefix, outgoingRateBDT, operatorName, operatorType, effectiveFrom, effectiveTo) values('1208_2016-01-01','1208','6','United States of America','FIXED',to_date('2016-01-01','YYYY-MM-DD HH24:MI:SS'),to_date('2016-12-01','YYYY-MM-DD HH24:MI:SS'));</v>
      </c>
    </row>
    <row r="9570" spans="1:8">
      <c r="A9570" s="11" t="s">
        <v>26313</v>
      </c>
      <c r="B9570" s="11" t="s">
        <v>1314</v>
      </c>
      <c r="C9570" s="18">
        <v>6</v>
      </c>
      <c r="D9570" s="11" t="s">
        <v>13483</v>
      </c>
      <c r="E9570" s="11" t="s">
        <v>2227</v>
      </c>
      <c r="F9570" s="12" t="s">
        <v>30094</v>
      </c>
      <c r="G9570" s="12" t="s">
        <v>30095</v>
      </c>
      <c r="H9570" s="11" t="str">
        <f t="shared" si="149"/>
        <v>insert into BTRCOutgoingXRate (OID, prefix, outgoingRateBDT, operatorName, operatorType, effectiveFrom, effectiveTo) values('1218_2016-01-01','1218','6','United States of America','FIXED',to_date('2016-01-01','YYYY-MM-DD HH24:MI:SS'),to_date('2016-12-01','YYYY-MM-DD HH24:MI:SS'));</v>
      </c>
    </row>
    <row r="9571" spans="1:8">
      <c r="A9571" s="11" t="s">
        <v>26314</v>
      </c>
      <c r="B9571" s="11" t="s">
        <v>1300</v>
      </c>
      <c r="C9571" s="18">
        <v>6</v>
      </c>
      <c r="D9571" s="11" t="s">
        <v>13483</v>
      </c>
      <c r="E9571" s="11" t="s">
        <v>2227</v>
      </c>
      <c r="F9571" s="12" t="s">
        <v>30094</v>
      </c>
      <c r="G9571" s="12" t="s">
        <v>30095</v>
      </c>
      <c r="H9571" s="11" t="str">
        <f t="shared" si="149"/>
        <v>insert into BTRCOutgoingXRate (OID, prefix, outgoingRateBDT, operatorName, operatorType, effectiveFrom, effectiveTo) values('1231_2016-01-01','1231','6','United States of America','FIXED',to_date('2016-01-01','YYYY-MM-DD HH24:MI:SS'),to_date('2016-12-01','YYYY-MM-DD HH24:MI:SS'));</v>
      </c>
    </row>
    <row r="9572" spans="1:8">
      <c r="A9572" s="11" t="s">
        <v>26315</v>
      </c>
      <c r="B9572" s="11" t="s">
        <v>1285</v>
      </c>
      <c r="C9572" s="18">
        <v>6</v>
      </c>
      <c r="D9572" s="11" t="s">
        <v>13483</v>
      </c>
      <c r="E9572" s="11" t="s">
        <v>2227</v>
      </c>
      <c r="F9572" s="12" t="s">
        <v>30094</v>
      </c>
      <c r="G9572" s="12" t="s">
        <v>30095</v>
      </c>
      <c r="H9572" s="11" t="str">
        <f t="shared" si="149"/>
        <v>insert into BTRCOutgoingXRate (OID, prefix, outgoingRateBDT, operatorName, operatorType, effectiveFrom, effectiveTo) values('1240_2016-01-01','1240','6','United States of America','FIXED',to_date('2016-01-01','YYYY-MM-DD HH24:MI:SS'),to_date('2016-12-01','YYYY-MM-DD HH24:MI:SS'));</v>
      </c>
    </row>
    <row r="9573" spans="1:8">
      <c r="A9573" s="11" t="s">
        <v>26316</v>
      </c>
      <c r="B9573" s="11" t="s">
        <v>1443</v>
      </c>
      <c r="C9573" s="18">
        <v>6</v>
      </c>
      <c r="D9573" s="11" t="s">
        <v>13483</v>
      </c>
      <c r="E9573" s="11" t="s">
        <v>2227</v>
      </c>
      <c r="F9573" s="12" t="s">
        <v>30094</v>
      </c>
      <c r="G9573" s="12" t="s">
        <v>30095</v>
      </c>
      <c r="H9573" s="11" t="str">
        <f t="shared" si="149"/>
        <v>insert into BTRCOutgoingXRate (OID, prefix, outgoingRateBDT, operatorName, operatorType, effectiveFrom, effectiveTo) values('1254_2016-01-01','1254','6','United States of America','FIXED',to_date('2016-01-01','YYYY-MM-DD HH24:MI:SS'),to_date('2016-12-01','YYYY-MM-DD HH24:MI:SS'));</v>
      </c>
    </row>
    <row r="9574" spans="1:8">
      <c r="A9574" s="11" t="s">
        <v>26317</v>
      </c>
      <c r="B9574" s="11" t="s">
        <v>1303</v>
      </c>
      <c r="C9574" s="18">
        <v>6</v>
      </c>
      <c r="D9574" s="11" t="s">
        <v>13483</v>
      </c>
      <c r="E9574" s="11" t="s">
        <v>2227</v>
      </c>
      <c r="F9574" s="12" t="s">
        <v>30094</v>
      </c>
      <c r="G9574" s="12" t="s">
        <v>30095</v>
      </c>
      <c r="H9574" s="11" t="str">
        <f t="shared" si="149"/>
        <v>insert into BTRCOutgoingXRate (OID, prefix, outgoingRateBDT, operatorName, operatorType, effectiveFrom, effectiveTo) values('1269_2016-01-01','1269','6','United States of America','FIXED',to_date('2016-01-01','YYYY-MM-DD HH24:MI:SS'),to_date('2016-12-01','YYYY-MM-DD HH24:MI:SS'));</v>
      </c>
    </row>
    <row r="9575" spans="1:8">
      <c r="A9575" s="11" t="s">
        <v>26318</v>
      </c>
      <c r="B9575" s="11" t="s">
        <v>1444</v>
      </c>
      <c r="C9575" s="18">
        <v>6</v>
      </c>
      <c r="D9575" s="11" t="s">
        <v>13483</v>
      </c>
      <c r="E9575" s="11" t="s">
        <v>2227</v>
      </c>
      <c r="F9575" s="12" t="s">
        <v>30094</v>
      </c>
      <c r="G9575" s="12" t="s">
        <v>30095</v>
      </c>
      <c r="H9575" s="11" t="str">
        <f t="shared" si="149"/>
        <v>insert into BTRCOutgoingXRate (OID, prefix, outgoingRateBDT, operatorName, operatorType, effectiveFrom, effectiveTo) values('1281_2016-01-01','1281','6','United States of America','FIXED',to_date('2016-01-01','YYYY-MM-DD HH24:MI:SS'),to_date('2016-12-01','YYYY-MM-DD HH24:MI:SS'));</v>
      </c>
    </row>
    <row r="9576" spans="1:8">
      <c r="A9576" s="11" t="s">
        <v>26319</v>
      </c>
      <c r="B9576" s="11" t="s">
        <v>1238</v>
      </c>
      <c r="C9576" s="18">
        <v>6</v>
      </c>
      <c r="D9576" s="11" t="s">
        <v>13483</v>
      </c>
      <c r="E9576" s="11" t="s">
        <v>2227</v>
      </c>
      <c r="F9576" s="12" t="s">
        <v>30094</v>
      </c>
      <c r="G9576" s="12" t="s">
        <v>30095</v>
      </c>
      <c r="H9576" s="11" t="str">
        <f t="shared" si="149"/>
        <v>insert into BTRCOutgoingXRate (OID, prefix, outgoingRateBDT, operatorName, operatorType, effectiveFrom, effectiveTo) values('1312_2016-01-01','1312','6','United States of America','FIXED',to_date('2016-01-01','YYYY-MM-DD HH24:MI:SS'),to_date('2016-12-01','YYYY-MM-DD HH24:MI:SS'));</v>
      </c>
    </row>
    <row r="9577" spans="1:8">
      <c r="A9577" s="11" t="s">
        <v>26320</v>
      </c>
      <c r="B9577" s="11" t="s">
        <v>1264</v>
      </c>
      <c r="C9577" s="18">
        <v>6</v>
      </c>
      <c r="D9577" s="11" t="s">
        <v>13483</v>
      </c>
      <c r="E9577" s="11" t="s">
        <v>2227</v>
      </c>
      <c r="F9577" s="12" t="s">
        <v>30094</v>
      </c>
      <c r="G9577" s="12" t="s">
        <v>30095</v>
      </c>
      <c r="H9577" s="11" t="str">
        <f t="shared" si="149"/>
        <v>insert into BTRCOutgoingXRate (OID, prefix, outgoingRateBDT, operatorName, operatorType, effectiveFrom, effectiveTo) values('1316_2016-01-01','1316','6','United States of America','FIXED',to_date('2016-01-01','YYYY-MM-DD HH24:MI:SS'),to_date('2016-12-01','YYYY-MM-DD HH24:MI:SS'));</v>
      </c>
    </row>
    <row r="9578" spans="1:8">
      <c r="A9578" s="11" t="s">
        <v>26321</v>
      </c>
      <c r="B9578" s="11" t="s">
        <v>1277</v>
      </c>
      <c r="C9578" s="18">
        <v>6</v>
      </c>
      <c r="D9578" s="11" t="s">
        <v>13483</v>
      </c>
      <c r="E9578" s="11" t="s">
        <v>2227</v>
      </c>
      <c r="F9578" s="12" t="s">
        <v>30094</v>
      </c>
      <c r="G9578" s="12" t="s">
        <v>30095</v>
      </c>
      <c r="H9578" s="11" t="str">
        <f t="shared" si="149"/>
        <v>insert into BTRCOutgoingXRate (OID, prefix, outgoingRateBDT, operatorName, operatorType, effectiveFrom, effectiveTo) values('1318_2016-01-01','1318','6','United States of America','FIXED',to_date('2016-01-01','YYYY-MM-DD HH24:MI:SS'),to_date('2016-12-01','YYYY-MM-DD HH24:MI:SS'));</v>
      </c>
    </row>
    <row r="9579" spans="1:8">
      <c r="A9579" s="11" t="s">
        <v>26322</v>
      </c>
      <c r="B9579" s="11" t="s">
        <v>1391</v>
      </c>
      <c r="C9579" s="18">
        <v>6</v>
      </c>
      <c r="D9579" s="11" t="s">
        <v>13483</v>
      </c>
      <c r="E9579" s="11" t="s">
        <v>2227</v>
      </c>
      <c r="F9579" s="12" t="s">
        <v>30094</v>
      </c>
      <c r="G9579" s="12" t="s">
        <v>30095</v>
      </c>
      <c r="H9579" s="11" t="str">
        <f t="shared" si="149"/>
        <v>insert into BTRCOutgoingXRate (OID, prefix, outgoingRateBDT, operatorName, operatorType, effectiveFrom, effectiveTo) values('1330_2016-01-01','1330','6','United States of America','FIXED',to_date('2016-01-01','YYYY-MM-DD HH24:MI:SS'),to_date('2016-12-01','YYYY-MM-DD HH24:MI:SS'));</v>
      </c>
    </row>
    <row r="9580" spans="1:8">
      <c r="A9580" s="11" t="s">
        <v>26323</v>
      </c>
      <c r="B9580" s="11" t="s">
        <v>1222</v>
      </c>
      <c r="C9580" s="18">
        <v>6</v>
      </c>
      <c r="D9580" s="11" t="s">
        <v>13483</v>
      </c>
      <c r="E9580" s="11" t="s">
        <v>2227</v>
      </c>
      <c r="F9580" s="12" t="s">
        <v>30094</v>
      </c>
      <c r="G9580" s="12" t="s">
        <v>30095</v>
      </c>
      <c r="H9580" s="11" t="str">
        <f t="shared" si="149"/>
        <v>insert into BTRCOutgoingXRate (OID, prefix, outgoingRateBDT, operatorName, operatorType, effectiveFrom, effectiveTo) values('1404_2016-01-01','1404','6','United States of America','FIXED',to_date('2016-01-01','YYYY-MM-DD HH24:MI:SS'),to_date('2016-12-01','YYYY-MM-DD HH24:MI:SS'));</v>
      </c>
    </row>
    <row r="9581" spans="1:8">
      <c r="A9581" s="11" t="s">
        <v>26324</v>
      </c>
      <c r="B9581" s="11" t="s">
        <v>1207</v>
      </c>
      <c r="C9581" s="18">
        <v>6</v>
      </c>
      <c r="D9581" s="11" t="s">
        <v>13483</v>
      </c>
      <c r="E9581" s="11" t="s">
        <v>2227</v>
      </c>
      <c r="F9581" s="12" t="s">
        <v>30094</v>
      </c>
      <c r="G9581" s="12" t="s">
        <v>30095</v>
      </c>
      <c r="H9581" s="11" t="str">
        <f t="shared" si="149"/>
        <v>insert into BTRCOutgoingXRate (OID, prefix, outgoingRateBDT, operatorName, operatorType, effectiveFrom, effectiveTo) values('1407_2016-01-01','1407','6','United States of America','FIXED',to_date('2016-01-01','YYYY-MM-DD HH24:MI:SS'),to_date('2016-12-01','YYYY-MM-DD HH24:MI:SS'));</v>
      </c>
    </row>
    <row r="9582" spans="1:8">
      <c r="A9582" s="11" t="s">
        <v>26325</v>
      </c>
      <c r="B9582" s="11" t="s">
        <v>1447</v>
      </c>
      <c r="C9582" s="18">
        <v>6</v>
      </c>
      <c r="D9582" s="11" t="s">
        <v>13483</v>
      </c>
      <c r="E9582" s="11" t="s">
        <v>2227</v>
      </c>
      <c r="F9582" s="12" t="s">
        <v>30094</v>
      </c>
      <c r="G9582" s="12" t="s">
        <v>30095</v>
      </c>
      <c r="H9582" s="11" t="str">
        <f t="shared" si="149"/>
        <v>insert into BTRCOutgoingXRate (OID, prefix, outgoingRateBDT, operatorName, operatorType, effectiveFrom, effectiveTo) values('1409_2016-01-01','1409','6','United States of America','FIXED',to_date('2016-01-01','YYYY-MM-DD HH24:MI:SS'),to_date('2016-12-01','YYYY-MM-DD HH24:MI:SS'));</v>
      </c>
    </row>
    <row r="9583" spans="1:8">
      <c r="A9583" s="11" t="s">
        <v>26326</v>
      </c>
      <c r="B9583" s="11" t="s">
        <v>1279</v>
      </c>
      <c r="C9583" s="18">
        <v>6</v>
      </c>
      <c r="D9583" s="11" t="s">
        <v>13483</v>
      </c>
      <c r="E9583" s="11" t="s">
        <v>2227</v>
      </c>
      <c r="F9583" s="12" t="s">
        <v>30094</v>
      </c>
      <c r="G9583" s="12" t="s">
        <v>30095</v>
      </c>
      <c r="H9583" s="11" t="str">
        <f t="shared" si="149"/>
        <v>insert into BTRCOutgoingXRate (OID, prefix, outgoingRateBDT, operatorName, operatorType, effectiveFrom, effectiveTo) values('1504_2016-01-01','1504','6','United States of America','FIXED',to_date('2016-01-01','YYYY-MM-DD HH24:MI:SS'),to_date('2016-12-01','YYYY-MM-DD HH24:MI:SS'));</v>
      </c>
    </row>
    <row r="9584" spans="1:8">
      <c r="A9584" s="11" t="s">
        <v>26327</v>
      </c>
      <c r="B9584" s="11" t="s">
        <v>1367</v>
      </c>
      <c r="C9584" s="18">
        <v>6</v>
      </c>
      <c r="D9584" s="11" t="s">
        <v>13483</v>
      </c>
      <c r="E9584" s="11" t="s">
        <v>2227</v>
      </c>
      <c r="F9584" s="12" t="s">
        <v>30094</v>
      </c>
      <c r="G9584" s="12" t="s">
        <v>30095</v>
      </c>
      <c r="H9584" s="11" t="str">
        <f t="shared" si="149"/>
        <v>insert into BTRCOutgoingXRate (OID, prefix, outgoingRateBDT, operatorName, operatorType, effectiveFrom, effectiveTo) values('1607_2016-01-01','1607','6','United States of America','FIXED',to_date('2016-01-01','YYYY-MM-DD HH24:MI:SS'),to_date('2016-12-01','YYYY-MM-DD HH24:MI:SS'));</v>
      </c>
    </row>
    <row r="9585" spans="1:8">
      <c r="A9585" s="11" t="s">
        <v>26328</v>
      </c>
      <c r="B9585" s="11" t="s">
        <v>1435</v>
      </c>
      <c r="C9585" s="18">
        <v>6</v>
      </c>
      <c r="D9585" s="11" t="s">
        <v>13483</v>
      </c>
      <c r="E9585" s="11" t="s">
        <v>2227</v>
      </c>
      <c r="F9585" s="12" t="s">
        <v>30094</v>
      </c>
      <c r="G9585" s="12" t="s">
        <v>30095</v>
      </c>
      <c r="H9585" s="11" t="str">
        <f t="shared" si="149"/>
        <v>insert into BTRCOutgoingXRate (OID, prefix, outgoingRateBDT, operatorName, operatorType, effectiveFrom, effectiveTo) values('1615_2016-01-01','1615','6','United States of America','FIXED',to_date('2016-01-01','YYYY-MM-DD HH24:MI:SS'),to_date('2016-12-01','YYYY-MM-DD HH24:MI:SS'));</v>
      </c>
    </row>
    <row r="9586" spans="1:8">
      <c r="A9586" s="11" t="s">
        <v>26329</v>
      </c>
      <c r="B9586" s="11" t="s">
        <v>1332</v>
      </c>
      <c r="C9586" s="18">
        <v>6</v>
      </c>
      <c r="D9586" s="11" t="s">
        <v>13483</v>
      </c>
      <c r="E9586" s="11" t="s">
        <v>2227</v>
      </c>
      <c r="F9586" s="12" t="s">
        <v>30094</v>
      </c>
      <c r="G9586" s="12" t="s">
        <v>30095</v>
      </c>
      <c r="H9586" s="11" t="str">
        <f t="shared" si="149"/>
        <v>insert into BTRCOutgoingXRate (OID, prefix, outgoingRateBDT, operatorName, operatorType, effectiveFrom, effectiveTo) values('1636_2016-01-01','1636','6','United States of America','FIXED',to_date('2016-01-01','YYYY-MM-DD HH24:MI:SS'),to_date('2016-12-01','YYYY-MM-DD HH24:MI:SS'));</v>
      </c>
    </row>
    <row r="9587" spans="1:8">
      <c r="A9587" s="11" t="s">
        <v>26330</v>
      </c>
      <c r="B9587" s="11" t="s">
        <v>1479</v>
      </c>
      <c r="C9587" s="18">
        <v>6</v>
      </c>
      <c r="D9587" s="11" t="s">
        <v>13483</v>
      </c>
      <c r="E9587" s="11" t="s">
        <v>2227</v>
      </c>
      <c r="F9587" s="12" t="s">
        <v>30094</v>
      </c>
      <c r="G9587" s="12" t="s">
        <v>30095</v>
      </c>
      <c r="H9587" s="11" t="str">
        <f t="shared" si="149"/>
        <v>insert into BTRCOutgoingXRate (OID, prefix, outgoingRateBDT, operatorName, operatorType, effectiveFrom, effectiveTo) values('1804_2016-01-01','1804','6','United States of America','FIXED',to_date('2016-01-01','YYYY-MM-DD HH24:MI:SS'),to_date('2016-12-01','YYYY-MM-DD HH24:MI:SS'));</v>
      </c>
    </row>
    <row r="9588" spans="1:8">
      <c r="A9588" s="11" t="s">
        <v>26331</v>
      </c>
      <c r="B9588" s="11" t="s">
        <v>13645</v>
      </c>
      <c r="C9588" s="18">
        <v>6</v>
      </c>
      <c r="D9588" s="11" t="s">
        <v>13483</v>
      </c>
      <c r="E9588" s="11" t="s">
        <v>2227</v>
      </c>
      <c r="F9588" s="12" t="s">
        <v>30094</v>
      </c>
      <c r="G9588" s="12" t="s">
        <v>30095</v>
      </c>
      <c r="H9588" s="11" t="str">
        <f t="shared" si="149"/>
        <v>insert into BTRCOutgoingXRate (OID, prefix, outgoingRateBDT, operatorName, operatorType, effectiveFrom, effectiveTo) values('1454_2016-01-01','1454','6','United States of America','FIXED',to_date('2016-01-01','YYYY-MM-DD HH24:MI:SS'),to_date('2016-12-01','YYYY-MM-DD HH24:MI:SS'));</v>
      </c>
    </row>
    <row r="9589" spans="1:8">
      <c r="A9589" s="11" t="s">
        <v>26332</v>
      </c>
      <c r="B9589" s="11" t="s">
        <v>1167</v>
      </c>
      <c r="C9589" s="18">
        <v>6</v>
      </c>
      <c r="D9589" s="11" t="s">
        <v>13483</v>
      </c>
      <c r="E9589" s="11" t="s">
        <v>2227</v>
      </c>
      <c r="F9589" s="12" t="s">
        <v>30094</v>
      </c>
      <c r="G9589" s="12" t="s">
        <v>30095</v>
      </c>
      <c r="H9589" s="11" t="str">
        <f t="shared" si="149"/>
        <v>insert into BTRCOutgoingXRate (OID, prefix, outgoingRateBDT, operatorName, operatorType, effectiveFrom, effectiveTo) values('1628_2016-01-01','1628','6','United States of America','FIXED',to_date('2016-01-01','YYYY-MM-DD HH24:MI:SS'),to_date('2016-12-01','YYYY-MM-DD HH24:MI:SS'));</v>
      </c>
    </row>
    <row r="9590" spans="1:8">
      <c r="A9590" s="11" t="s">
        <v>26333</v>
      </c>
      <c r="B9590" s="11" t="s">
        <v>1171</v>
      </c>
      <c r="C9590" s="18">
        <v>6</v>
      </c>
      <c r="D9590" s="11" t="s">
        <v>13483</v>
      </c>
      <c r="E9590" s="11" t="s">
        <v>2227</v>
      </c>
      <c r="F9590" s="12" t="s">
        <v>30094</v>
      </c>
      <c r="G9590" s="12" t="s">
        <v>30095</v>
      </c>
      <c r="H9590" s="11" t="str">
        <f t="shared" si="149"/>
        <v>insert into BTRCOutgoingXRate (OID, prefix, outgoingRateBDT, operatorName, operatorType, effectiveFrom, effectiveTo) values('1669_2016-01-01','1669','6','United States of America','FIXED',to_date('2016-01-01','YYYY-MM-DD HH24:MI:SS'),to_date('2016-12-01','YYYY-MM-DD HH24:MI:SS'));</v>
      </c>
    </row>
    <row r="9591" spans="1:8">
      <c r="A9591" s="11" t="s">
        <v>26334</v>
      </c>
      <c r="B9591" s="11" t="s">
        <v>1176</v>
      </c>
      <c r="C9591" s="18">
        <v>6</v>
      </c>
      <c r="D9591" s="11" t="s">
        <v>13483</v>
      </c>
      <c r="E9591" s="11" t="s">
        <v>2227</v>
      </c>
      <c r="F9591" s="12" t="s">
        <v>30094</v>
      </c>
      <c r="G9591" s="12" t="s">
        <v>30095</v>
      </c>
      <c r="H9591" s="11" t="str">
        <f t="shared" si="149"/>
        <v>insert into BTRCOutgoingXRate (OID, prefix, outgoingRateBDT, operatorName, operatorType, effectiveFrom, effectiveTo) values('1764_2016-01-01','1764','6','United States of America','FIXED',to_date('2016-01-01','YYYY-MM-DD HH24:MI:SS'),to_date('2016-12-01','YYYY-MM-DD HH24:MI:SS'));</v>
      </c>
    </row>
    <row r="9592" spans="1:8">
      <c r="A9592" s="11" t="s">
        <v>26335</v>
      </c>
      <c r="B9592" s="11" t="s">
        <v>1457</v>
      </c>
      <c r="C9592" s="18">
        <v>6</v>
      </c>
      <c r="D9592" s="11" t="s">
        <v>13483</v>
      </c>
      <c r="E9592" s="11" t="s">
        <v>2227</v>
      </c>
      <c r="F9592" s="12" t="s">
        <v>30094</v>
      </c>
      <c r="G9592" s="12" t="s">
        <v>30095</v>
      </c>
      <c r="H9592" s="11" t="str">
        <f t="shared" si="149"/>
        <v>insert into BTRCOutgoingXRate (OID, prefix, outgoingRateBDT, operatorName, operatorType, effectiveFrom, effectiveTo) values('1830_2016-01-01','1830','6','United States of America','FIXED',to_date('2016-01-01','YYYY-MM-DD HH24:MI:SS'),to_date('2016-12-01','YYYY-MM-DD HH24:MI:SS'));</v>
      </c>
    </row>
    <row r="9593" spans="1:8">
      <c r="A9593" s="11" t="s">
        <v>26336</v>
      </c>
      <c r="B9593" s="11" t="s">
        <v>1458</v>
      </c>
      <c r="C9593" s="18">
        <v>6</v>
      </c>
      <c r="D9593" s="11" t="s">
        <v>13483</v>
      </c>
      <c r="E9593" s="11" t="s">
        <v>2227</v>
      </c>
      <c r="F9593" s="12" t="s">
        <v>30094</v>
      </c>
      <c r="G9593" s="12" t="s">
        <v>30095</v>
      </c>
      <c r="H9593" s="11" t="str">
        <f t="shared" si="149"/>
        <v>insert into BTRCOutgoingXRate (OID, prefix, outgoingRateBDT, operatorName, operatorType, effectiveFrom, effectiveTo) values('1832_2016-01-01','1832','6','United States of America','FIXED',to_date('2016-01-01','YYYY-MM-DD HH24:MI:SS'),to_date('2016-12-01','YYYY-MM-DD HH24:MI:SS'));</v>
      </c>
    </row>
    <row r="9594" spans="1:8">
      <c r="A9594" s="11" t="s">
        <v>26337</v>
      </c>
      <c r="B9594" s="11" t="s">
        <v>1372</v>
      </c>
      <c r="C9594" s="18">
        <v>6</v>
      </c>
      <c r="D9594" s="11" t="s">
        <v>13483</v>
      </c>
      <c r="E9594" s="11" t="s">
        <v>2227</v>
      </c>
      <c r="F9594" s="12" t="s">
        <v>30094</v>
      </c>
      <c r="G9594" s="12" t="s">
        <v>30095</v>
      </c>
      <c r="H9594" s="11" t="str">
        <f t="shared" si="149"/>
        <v>insert into BTRCOutgoingXRate (OID, prefix, outgoingRateBDT, operatorName, operatorType, effectiveFrom, effectiveTo) values('1845_2016-01-01','1845','6','United States of America','FIXED',to_date('2016-01-01','YYYY-MM-DD HH24:MI:SS'),to_date('2016-12-01','YYYY-MM-DD HH24:MI:SS'));</v>
      </c>
    </row>
    <row r="9595" spans="1:8">
      <c r="A9595" s="11" t="s">
        <v>26338</v>
      </c>
      <c r="B9595" s="11" t="s">
        <v>1215</v>
      </c>
      <c r="C9595" s="18">
        <v>6</v>
      </c>
      <c r="D9595" s="11" t="s">
        <v>13483</v>
      </c>
      <c r="E9595" s="11" t="s">
        <v>2227</v>
      </c>
      <c r="F9595" s="12" t="s">
        <v>30094</v>
      </c>
      <c r="G9595" s="12" t="s">
        <v>30095</v>
      </c>
      <c r="H9595" s="11" t="str">
        <f t="shared" si="149"/>
        <v>insert into BTRCOutgoingXRate (OID, prefix, outgoingRateBDT, operatorName, operatorType, effectiveFrom, effectiveTo) values('1850_2016-01-01','1850','6','United States of America','FIXED',to_date('2016-01-01','YYYY-MM-DD HH24:MI:SS'),to_date('2016-12-01','YYYY-MM-DD HH24:MI:SS'));</v>
      </c>
    </row>
    <row r="9596" spans="1:8">
      <c r="A9596" s="11" t="s">
        <v>26339</v>
      </c>
      <c r="B9596" s="11" t="s">
        <v>1369</v>
      </c>
      <c r="C9596" s="18">
        <v>6</v>
      </c>
      <c r="D9596" s="11" t="s">
        <v>13483</v>
      </c>
      <c r="E9596" s="11" t="s">
        <v>2227</v>
      </c>
      <c r="F9596" s="12" t="s">
        <v>30094</v>
      </c>
      <c r="G9596" s="12" t="s">
        <v>30095</v>
      </c>
      <c r="H9596" s="11" t="str">
        <f t="shared" si="149"/>
        <v>insert into BTRCOutgoingXRate (OID, prefix, outgoingRateBDT, operatorName, operatorType, effectiveFrom, effectiveTo) values('1646_2016-01-01','1646','6','United States of America','FIXED',to_date('2016-01-01','YYYY-MM-DD HH24:MI:SS'),to_date('2016-12-01','YYYY-MM-DD HH24:MI:SS'));</v>
      </c>
    </row>
    <row r="9597" spans="1:8">
      <c r="A9597" s="11" t="s">
        <v>26340</v>
      </c>
      <c r="B9597" s="11" t="s">
        <v>1169</v>
      </c>
      <c r="C9597" s="18">
        <v>6</v>
      </c>
      <c r="D9597" s="11" t="s">
        <v>13483</v>
      </c>
      <c r="E9597" s="11" t="s">
        <v>2227</v>
      </c>
      <c r="F9597" s="12" t="s">
        <v>30094</v>
      </c>
      <c r="G9597" s="12" t="s">
        <v>30095</v>
      </c>
      <c r="H9597" s="11" t="str">
        <f t="shared" si="149"/>
        <v>insert into BTRCOutgoingXRate (OID, prefix, outgoingRateBDT, operatorName, operatorType, effectiveFrom, effectiveTo) values('1657_2016-01-01','1657','6','United States of America','FIXED',to_date('2016-01-01','YYYY-MM-DD HH24:MI:SS'),to_date('2016-12-01','YYYY-MM-DD HH24:MI:SS'));</v>
      </c>
    </row>
    <row r="9598" spans="1:8">
      <c r="A9598" s="11" t="s">
        <v>26341</v>
      </c>
      <c r="B9598" s="11" t="s">
        <v>1333</v>
      </c>
      <c r="C9598" s="18">
        <v>6</v>
      </c>
      <c r="D9598" s="11" t="s">
        <v>13483</v>
      </c>
      <c r="E9598" s="11" t="s">
        <v>2227</v>
      </c>
      <c r="F9598" s="12" t="s">
        <v>30094</v>
      </c>
      <c r="G9598" s="12" t="s">
        <v>30095</v>
      </c>
      <c r="H9598" s="11" t="str">
        <f t="shared" si="149"/>
        <v>insert into BTRCOutgoingXRate (OID, prefix, outgoingRateBDT, operatorName, operatorType, effectiveFrom, effectiveTo) values('1660_2016-01-01','1660','6','United States of America','FIXED',to_date('2016-01-01','YYYY-MM-DD HH24:MI:SS'),to_date('2016-12-01','YYYY-MM-DD HH24:MI:SS'));</v>
      </c>
    </row>
    <row r="9599" spans="1:8">
      <c r="A9599" s="11" t="s">
        <v>26342</v>
      </c>
      <c r="B9599" s="11" t="s">
        <v>1226</v>
      </c>
      <c r="C9599" s="18">
        <v>6</v>
      </c>
      <c r="D9599" s="11" t="s">
        <v>13483</v>
      </c>
      <c r="E9599" s="11" t="s">
        <v>2227</v>
      </c>
      <c r="F9599" s="12" t="s">
        <v>30094</v>
      </c>
      <c r="G9599" s="12" t="s">
        <v>30095</v>
      </c>
      <c r="H9599" s="11" t="str">
        <f t="shared" si="149"/>
        <v>insert into BTRCOutgoingXRate (OID, prefix, outgoingRateBDT, operatorName, operatorType, effectiveFrom, effectiveTo) values('1706_2016-01-01','1706','6','United States of America','FIXED',to_date('2016-01-01','YYYY-MM-DD HH24:MI:SS'),to_date('2016-12-01','YYYY-MM-DD HH24:MI:SS'));</v>
      </c>
    </row>
    <row r="9600" spans="1:8">
      <c r="A9600" s="11" t="s">
        <v>26343</v>
      </c>
      <c r="B9600" s="11" t="s">
        <v>1478</v>
      </c>
      <c r="C9600" s="18">
        <v>6</v>
      </c>
      <c r="D9600" s="11" t="s">
        <v>13483</v>
      </c>
      <c r="E9600" s="11" t="s">
        <v>2227</v>
      </c>
      <c r="F9600" s="12" t="s">
        <v>30094</v>
      </c>
      <c r="G9600" s="12" t="s">
        <v>30095</v>
      </c>
      <c r="H9600" s="11" t="str">
        <f t="shared" si="149"/>
        <v>insert into BTRCOutgoingXRate (OID, prefix, outgoingRateBDT, operatorName, operatorType, effectiveFrom, effectiveTo) values('1757_2016-01-01','1757','6','United States of America','FIXED',to_date('2016-01-01','YYYY-MM-DD HH24:MI:SS'),to_date('2016-12-01','YYYY-MM-DD HH24:MI:SS'));</v>
      </c>
    </row>
    <row r="9601" spans="1:8">
      <c r="A9601" s="11" t="s">
        <v>26344</v>
      </c>
      <c r="B9601" s="11" t="s">
        <v>1320</v>
      </c>
      <c r="C9601" s="18">
        <v>6</v>
      </c>
      <c r="D9601" s="11" t="s">
        <v>13483</v>
      </c>
      <c r="E9601" s="11" t="s">
        <v>2227</v>
      </c>
      <c r="F9601" s="12" t="s">
        <v>30094</v>
      </c>
      <c r="G9601" s="12" t="s">
        <v>30095</v>
      </c>
      <c r="H9601" s="11" t="str">
        <f t="shared" si="149"/>
        <v>insert into BTRCOutgoingXRate (OID, prefix, outgoingRateBDT, operatorName, operatorType, effectiveFrom, effectiveTo) values('1763_2016-01-01','1763','6','United States of America','FIXED',to_date('2016-01-01','YYYY-MM-DD HH24:MI:SS'),to_date('2016-12-01','YYYY-MM-DD HH24:MI:SS'));</v>
      </c>
    </row>
    <row r="9602" spans="1:8">
      <c r="A9602" s="11" t="s">
        <v>26345</v>
      </c>
      <c r="B9602" s="11" t="s">
        <v>1214</v>
      </c>
      <c r="C9602" s="18">
        <v>6</v>
      </c>
      <c r="D9602" s="11" t="s">
        <v>13483</v>
      </c>
      <c r="E9602" s="11" t="s">
        <v>2227</v>
      </c>
      <c r="F9602" s="12" t="s">
        <v>30094</v>
      </c>
      <c r="G9602" s="12" t="s">
        <v>30095</v>
      </c>
      <c r="H9602" s="11" t="str">
        <f t="shared" si="149"/>
        <v>insert into BTRCOutgoingXRate (OID, prefix, outgoingRateBDT, operatorName, operatorType, effectiveFrom, effectiveTo) values('1813_2016-01-01','1813','6','United States of America','FIXED',to_date('2016-01-01','YYYY-MM-DD HH24:MI:SS'),to_date('2016-12-01','YYYY-MM-DD HH24:MI:SS'));</v>
      </c>
    </row>
    <row r="9603" spans="1:8">
      <c r="A9603" s="11" t="s">
        <v>26346</v>
      </c>
      <c r="B9603" s="11" t="s">
        <v>1249</v>
      </c>
      <c r="C9603" s="18">
        <v>6</v>
      </c>
      <c r="D9603" s="11" t="s">
        <v>13483</v>
      </c>
      <c r="E9603" s="11" t="s">
        <v>2227</v>
      </c>
      <c r="F9603" s="12" t="s">
        <v>30094</v>
      </c>
      <c r="G9603" s="12" t="s">
        <v>30095</v>
      </c>
      <c r="H9603" s="11" t="str">
        <f t="shared" si="149"/>
        <v>insert into BTRCOutgoingXRate (OID, prefix, outgoingRateBDT, operatorName, operatorType, effectiveFrom, effectiveTo) values('1847_2016-01-01','1847','6','United States of America','FIXED',to_date('2016-01-01','YYYY-MM-DD HH24:MI:SS'),to_date('2016-12-01','YYYY-MM-DD HH24:MI:SS'));</v>
      </c>
    </row>
    <row r="9604" spans="1:8">
      <c r="A9604" s="11" t="s">
        <v>26347</v>
      </c>
      <c r="B9604" s="11" t="s">
        <v>1352</v>
      </c>
      <c r="C9604" s="18">
        <v>6</v>
      </c>
      <c r="D9604" s="11" t="s">
        <v>13483</v>
      </c>
      <c r="E9604" s="11" t="s">
        <v>2227</v>
      </c>
      <c r="F9604" s="12" t="s">
        <v>30094</v>
      </c>
      <c r="G9604" s="12" t="s">
        <v>30095</v>
      </c>
      <c r="H9604" s="11" t="str">
        <f t="shared" ref="H9604:H9667" si="150">H$1&amp;IF(ISBLANK(A9604),"null","'"&amp;A9604&amp;"'")&amp;","&amp;IF(ISBLANK(B9604),"null","'"&amp;B9604&amp;"'")&amp;","&amp;IF(ISBLANK(C9604),"null","'"&amp;C9604&amp;"'")&amp;","&amp;IF(ISBLANK(D9604),"null","'"&amp;D9604&amp;"'")&amp;","&amp;IF(ISBLANK(E9604),"null","'"&amp;E9604&amp;"'")&amp;","&amp;IF(ISBLANK(F9604),"null","to_date('"&amp;F9604&amp;"','YYYY-MM-DD HH24:MI:SS')")&amp;","&amp;IF(ISBLANK(G9604),"null","to_date('"&amp;G9604&amp;"','YYYY-MM-DD HH24:MI:SS')")&amp;I$1</f>
        <v>insert into BTRCOutgoingXRate (OID, prefix, outgoingRateBDT, operatorName, operatorType, effectiveFrom, effectiveTo) values('1848_2016-01-01','1848','6','United States of America','FIXED',to_date('2016-01-01','YYYY-MM-DD HH24:MI:SS'),to_date('2016-12-01','YYYY-MM-DD HH24:MI:SS'));</v>
      </c>
    </row>
    <row r="9605" spans="1:8">
      <c r="A9605" s="11" t="s">
        <v>26348</v>
      </c>
      <c r="B9605" s="11" t="s">
        <v>1404</v>
      </c>
      <c r="C9605" s="18">
        <v>6</v>
      </c>
      <c r="D9605" s="11" t="s">
        <v>13483</v>
      </c>
      <c r="E9605" s="11" t="s">
        <v>2227</v>
      </c>
      <c r="F9605" s="12" t="s">
        <v>30094</v>
      </c>
      <c r="G9605" s="12" t="s">
        <v>30095</v>
      </c>
      <c r="H9605" s="11" t="str">
        <f t="shared" si="150"/>
        <v>insert into BTRCOutgoingXRate (OID, prefix, outgoingRateBDT, operatorName, operatorType, effectiveFrom, effectiveTo) values('1918_2016-01-01','1918','6','United States of America','FIXED',to_date('2016-01-01','YYYY-MM-DD HH24:MI:SS'),to_date('2016-12-01','YYYY-MM-DD HH24:MI:SS'));</v>
      </c>
    </row>
    <row r="9606" spans="1:8">
      <c r="A9606" s="11" t="s">
        <v>26349</v>
      </c>
      <c r="B9606" s="11" t="s">
        <v>1439</v>
      </c>
      <c r="C9606" s="18">
        <v>6</v>
      </c>
      <c r="D9606" s="11" t="s">
        <v>13483</v>
      </c>
      <c r="E9606" s="11" t="s">
        <v>2227</v>
      </c>
      <c r="F9606" s="12" t="s">
        <v>30094</v>
      </c>
      <c r="G9606" s="12" t="s">
        <v>30095</v>
      </c>
      <c r="H9606" s="11" t="str">
        <f t="shared" si="150"/>
        <v>insert into BTRCOutgoingXRate (OID, prefix, outgoingRateBDT, operatorName, operatorType, effectiveFrom, effectiveTo) values('1931_2016-01-01','1931','6','United States of America','FIXED',to_date('2016-01-01','YYYY-MM-DD HH24:MI:SS'),to_date('2016-12-01','YYYY-MM-DD HH24:MI:SS'));</v>
      </c>
    </row>
    <row r="9607" spans="1:8">
      <c r="A9607" s="11" t="s">
        <v>26350</v>
      </c>
      <c r="B9607" s="11" t="s">
        <v>1218</v>
      </c>
      <c r="C9607" s="18">
        <v>6</v>
      </c>
      <c r="D9607" s="11" t="s">
        <v>13483</v>
      </c>
      <c r="E9607" s="11" t="s">
        <v>2227</v>
      </c>
      <c r="F9607" s="12" t="s">
        <v>30094</v>
      </c>
      <c r="G9607" s="12" t="s">
        <v>30095</v>
      </c>
      <c r="H9607" s="11" t="str">
        <f t="shared" si="150"/>
        <v>insert into BTRCOutgoingXRate (OID, prefix, outgoingRateBDT, operatorName, operatorType, effectiveFrom, effectiveTo) values('1941_2016-01-01','1941','6','United States of America','FIXED',to_date('2016-01-01','YYYY-MM-DD HH24:MI:SS'),to_date('2016-12-01','YYYY-MM-DD HH24:MI:SS'));</v>
      </c>
    </row>
    <row r="9608" spans="1:8">
      <c r="A9608" s="11" t="s">
        <v>26351</v>
      </c>
      <c r="B9608" s="11" t="s">
        <v>1667</v>
      </c>
      <c r="C9608" s="18">
        <v>8</v>
      </c>
      <c r="D9608" s="11" t="s">
        <v>13646</v>
      </c>
      <c r="E9608" s="11" t="s">
        <v>2227</v>
      </c>
      <c r="F9608" s="12" t="s">
        <v>30094</v>
      </c>
      <c r="G9608" s="12" t="s">
        <v>30095</v>
      </c>
      <c r="H9608" s="11" t="str">
        <f t="shared" si="150"/>
        <v>insert into BTRCOutgoingXRate (OID, prefix, outgoingRateBDT, operatorName, operatorType, effectiveFrom, effectiveTo) values('82_2016-01-01','82','8','South Korea-ROC-Fixed','FIXED',to_date('2016-01-01','YYYY-MM-DD HH24:MI:SS'),to_date('2016-12-01','YYYY-MM-DD HH24:MI:SS'));</v>
      </c>
    </row>
    <row r="9609" spans="1:8">
      <c r="A9609" s="11" t="s">
        <v>26352</v>
      </c>
      <c r="B9609" s="11" t="s">
        <v>13647</v>
      </c>
      <c r="C9609" s="18">
        <v>8</v>
      </c>
      <c r="D9609" s="11" t="s">
        <v>13648</v>
      </c>
      <c r="E9609" s="11" t="s">
        <v>2227</v>
      </c>
      <c r="F9609" s="12" t="s">
        <v>30094</v>
      </c>
      <c r="G9609" s="12" t="s">
        <v>30095</v>
      </c>
      <c r="H9609" s="11" t="str">
        <f t="shared" si="150"/>
        <v>insert into BTRCOutgoingXRate (OID, prefix, outgoingRateBDT, operatorName, operatorType, effectiveFrom, effectiveTo) values('822_2016-01-01','822','8','South Korea-Seoul-Fixed','FIXED',to_date('2016-01-01','YYYY-MM-DD HH24:MI:SS'),to_date('2016-12-01','YYYY-MM-DD HH24:MI:SS'));</v>
      </c>
    </row>
    <row r="9610" spans="1:8">
      <c r="A9610" s="11" t="s">
        <v>26353</v>
      </c>
      <c r="B9610" s="11" t="s">
        <v>13649</v>
      </c>
      <c r="C9610" s="18">
        <v>16</v>
      </c>
      <c r="D9610" s="11" t="s">
        <v>13650</v>
      </c>
      <c r="E9610" s="11" t="s">
        <v>2190</v>
      </c>
      <c r="F9610" s="12" t="s">
        <v>30094</v>
      </c>
      <c r="G9610" s="12" t="s">
        <v>30095</v>
      </c>
      <c r="H9610" s="11" t="str">
        <f t="shared" si="150"/>
        <v>insert into BTRCOutgoingXRate (OID, prefix, outgoingRateBDT, operatorName, operatorType, effectiveFrom, effectiveTo) values('34644_2016-01-01','34644','16','SPAIN AMENA MOBILE','MOBILE',to_date('2016-01-01','YYYY-MM-DD HH24:MI:SS'),to_date('2016-12-01','YYYY-MM-DD HH24:MI:SS'));</v>
      </c>
    </row>
    <row r="9611" spans="1:8">
      <c r="A9611" s="11" t="s">
        <v>26354</v>
      </c>
      <c r="B9611" s="11" t="s">
        <v>13651</v>
      </c>
      <c r="C9611" s="18">
        <v>16</v>
      </c>
      <c r="D9611" s="11" t="s">
        <v>13650</v>
      </c>
      <c r="E9611" s="11" t="s">
        <v>2190</v>
      </c>
      <c r="F9611" s="12" t="s">
        <v>30094</v>
      </c>
      <c r="G9611" s="12" t="s">
        <v>30095</v>
      </c>
      <c r="H9611" s="11" t="str">
        <f t="shared" si="150"/>
        <v>insert into BTRCOutgoingXRate (OID, prefix, outgoingRateBDT, operatorName, operatorType, effectiveFrom, effectiveTo) values('34640_2016-01-01','34640','16','SPAIN AMENA MOBILE','MOBILE',to_date('2016-01-01','YYYY-MM-DD HH24:MI:SS'),to_date('2016-12-01','YYYY-MM-DD HH24:MI:SS'));</v>
      </c>
    </row>
    <row r="9612" spans="1:8">
      <c r="A9612" s="11" t="s">
        <v>26355</v>
      </c>
      <c r="B9612" s="11" t="s">
        <v>13652</v>
      </c>
      <c r="C9612" s="18">
        <v>16</v>
      </c>
      <c r="D9612" s="11" t="s">
        <v>13650</v>
      </c>
      <c r="E9612" s="11" t="s">
        <v>2190</v>
      </c>
      <c r="F9612" s="12" t="s">
        <v>30094</v>
      </c>
      <c r="G9612" s="12" t="s">
        <v>30095</v>
      </c>
      <c r="H9612" s="11" t="str">
        <f t="shared" si="150"/>
        <v>insert into BTRCOutgoingXRate (OID, prefix, outgoingRateBDT, operatorName, operatorType, effectiveFrom, effectiveTo) values('34632_2016-01-01','34632','16','SPAIN AMENA MOBILE','MOBILE',to_date('2016-01-01','YYYY-MM-DD HH24:MI:SS'),to_date('2016-12-01','YYYY-MM-DD HH24:MI:SS'));</v>
      </c>
    </row>
    <row r="9613" spans="1:8">
      <c r="A9613" s="11" t="s">
        <v>26356</v>
      </c>
      <c r="B9613" s="11" t="s">
        <v>13653</v>
      </c>
      <c r="C9613" s="18">
        <v>8</v>
      </c>
      <c r="D9613" s="11" t="s">
        <v>13654</v>
      </c>
      <c r="E9613" s="11" t="s">
        <v>2227</v>
      </c>
      <c r="F9613" s="12" t="s">
        <v>30094</v>
      </c>
      <c r="G9613" s="12" t="s">
        <v>30095</v>
      </c>
      <c r="H9613" s="11" t="str">
        <f t="shared" si="150"/>
        <v>insert into BTRCOutgoingXRate (OID, prefix, outgoingRateBDT, operatorName, operatorType, effectiveFrom, effectiveTo) values('34928_2016-01-01','34928','8','Spain Canary Islands','FIXED',to_date('2016-01-01','YYYY-MM-DD HH24:MI:SS'),to_date('2016-12-01','YYYY-MM-DD HH24:MI:SS'));</v>
      </c>
    </row>
    <row r="9614" spans="1:8">
      <c r="A9614" s="11" t="s">
        <v>26357</v>
      </c>
      <c r="B9614" s="11" t="s">
        <v>13655</v>
      </c>
      <c r="C9614" s="18">
        <v>8</v>
      </c>
      <c r="D9614" s="11" t="s">
        <v>13654</v>
      </c>
      <c r="E9614" s="11" t="s">
        <v>2227</v>
      </c>
      <c r="F9614" s="12" t="s">
        <v>30094</v>
      </c>
      <c r="G9614" s="12" t="s">
        <v>30095</v>
      </c>
      <c r="H9614" s="11" t="str">
        <f t="shared" si="150"/>
        <v>insert into BTRCOutgoingXRate (OID, prefix, outgoingRateBDT, operatorName, operatorType, effectiveFrom, effectiveTo) values('34922_2016-01-01','34922','8','Spain Canary Islands','FIXED',to_date('2016-01-01','YYYY-MM-DD HH24:MI:SS'),to_date('2016-12-01','YYYY-MM-DD HH24:MI:SS'));</v>
      </c>
    </row>
    <row r="9615" spans="1:8">
      <c r="A9615" s="11" t="s">
        <v>26358</v>
      </c>
      <c r="B9615" s="11" t="s">
        <v>13656</v>
      </c>
      <c r="C9615" s="18">
        <v>8</v>
      </c>
      <c r="D9615" s="11" t="s">
        <v>13654</v>
      </c>
      <c r="E9615" s="11" t="s">
        <v>2227</v>
      </c>
      <c r="F9615" s="12" t="s">
        <v>30094</v>
      </c>
      <c r="G9615" s="12" t="s">
        <v>30095</v>
      </c>
      <c r="H9615" s="11" t="str">
        <f t="shared" si="150"/>
        <v>insert into BTRCOutgoingXRate (OID, prefix, outgoingRateBDT, operatorName, operatorType, effectiveFrom, effectiveTo) values('34828_2016-01-01','34828','8','Spain Canary Islands','FIXED',to_date('2016-01-01','YYYY-MM-DD HH24:MI:SS'),to_date('2016-12-01','YYYY-MM-DD HH24:MI:SS'));</v>
      </c>
    </row>
    <row r="9616" spans="1:8">
      <c r="A9616" s="11" t="s">
        <v>26359</v>
      </c>
      <c r="B9616" s="11" t="s">
        <v>13657</v>
      </c>
      <c r="C9616" s="18">
        <v>8</v>
      </c>
      <c r="D9616" s="11" t="s">
        <v>13654</v>
      </c>
      <c r="E9616" s="11" t="s">
        <v>2227</v>
      </c>
      <c r="F9616" s="12" t="s">
        <v>30094</v>
      </c>
      <c r="G9616" s="12" t="s">
        <v>30095</v>
      </c>
      <c r="H9616" s="11" t="str">
        <f t="shared" si="150"/>
        <v>insert into BTRCOutgoingXRate (OID, prefix, outgoingRateBDT, operatorName, operatorType, effectiveFrom, effectiveTo) values('34822_2016-01-01','34822','8','Spain Canary Islands','FIXED',to_date('2016-01-01','YYYY-MM-DD HH24:MI:SS'),to_date('2016-12-01','YYYY-MM-DD HH24:MI:SS'));</v>
      </c>
    </row>
    <row r="9617" spans="1:8">
      <c r="A9617" s="11" t="s">
        <v>26360</v>
      </c>
      <c r="B9617" s="11" t="s">
        <v>13658</v>
      </c>
      <c r="C9617" s="18">
        <v>16</v>
      </c>
      <c r="D9617" s="11" t="s">
        <v>13659</v>
      </c>
      <c r="E9617" s="11" t="s">
        <v>2190</v>
      </c>
      <c r="F9617" s="12" t="s">
        <v>30094</v>
      </c>
      <c r="G9617" s="12" t="s">
        <v>30095</v>
      </c>
      <c r="H9617" s="11" t="str">
        <f t="shared" si="150"/>
        <v>insert into BTRCOutgoingXRate (OID, prefix, outgoingRateBDT, operatorName, operatorType, effectiveFrom, effectiveTo) values('34652_2016-01-01','34652','16','Spain Cellular Amena','MOBILE',to_date('2016-01-01','YYYY-MM-DD HH24:MI:SS'),to_date('2016-12-01','YYYY-MM-DD HH24:MI:SS'));</v>
      </c>
    </row>
    <row r="9618" spans="1:8">
      <c r="A9618" s="11" t="s">
        <v>26361</v>
      </c>
      <c r="B9618" s="11" t="s">
        <v>13660</v>
      </c>
      <c r="C9618" s="18">
        <v>16</v>
      </c>
      <c r="D9618" s="11" t="s">
        <v>13659</v>
      </c>
      <c r="E9618" s="11" t="s">
        <v>2190</v>
      </c>
      <c r="F9618" s="12" t="s">
        <v>30094</v>
      </c>
      <c r="G9618" s="12" t="s">
        <v>30095</v>
      </c>
      <c r="H9618" s="11" t="str">
        <f t="shared" si="150"/>
        <v>insert into BTRCOutgoingXRate (OID, prefix, outgoingRateBDT, operatorName, operatorType, effectiveFrom, effectiveTo) values('34651_2016-01-01','34651','16','Spain Cellular Amena','MOBILE',to_date('2016-01-01','YYYY-MM-DD HH24:MI:SS'),to_date('2016-12-01','YYYY-MM-DD HH24:MI:SS'));</v>
      </c>
    </row>
    <row r="9619" spans="1:8">
      <c r="A9619" s="11" t="s">
        <v>26362</v>
      </c>
      <c r="B9619" s="11" t="s">
        <v>13661</v>
      </c>
      <c r="C9619" s="18">
        <v>16</v>
      </c>
      <c r="D9619" s="11" t="s">
        <v>13659</v>
      </c>
      <c r="E9619" s="11" t="s">
        <v>2190</v>
      </c>
      <c r="F9619" s="12" t="s">
        <v>30094</v>
      </c>
      <c r="G9619" s="12" t="s">
        <v>30095</v>
      </c>
      <c r="H9619" s="11" t="str">
        <f t="shared" si="150"/>
        <v>insert into BTRCOutgoingXRate (OID, prefix, outgoingRateBDT, operatorName, operatorType, effectiveFrom, effectiveTo) values('34645_2016-01-01','34645','16','Spain Cellular Amena','MOBILE',to_date('2016-01-01','YYYY-MM-DD HH24:MI:SS'),to_date('2016-12-01','YYYY-MM-DD HH24:MI:SS'));</v>
      </c>
    </row>
    <row r="9620" spans="1:8">
      <c r="A9620" s="11" t="s">
        <v>26363</v>
      </c>
      <c r="B9620" s="11" t="s">
        <v>13662</v>
      </c>
      <c r="C9620" s="18">
        <v>16</v>
      </c>
      <c r="D9620" s="11" t="s">
        <v>13659</v>
      </c>
      <c r="E9620" s="11" t="s">
        <v>2190</v>
      </c>
      <c r="F9620" s="12" t="s">
        <v>30094</v>
      </c>
      <c r="G9620" s="12" t="s">
        <v>30095</v>
      </c>
      <c r="H9620" s="11" t="str">
        <f t="shared" si="150"/>
        <v>insert into BTRCOutgoingXRate (OID, prefix, outgoingRateBDT, operatorName, operatorType, effectiveFrom, effectiveTo) values('34635_2016-01-01','34635','16','Spain Cellular Amena','MOBILE',to_date('2016-01-01','YYYY-MM-DD HH24:MI:SS'),to_date('2016-12-01','YYYY-MM-DD HH24:MI:SS'));</v>
      </c>
    </row>
    <row r="9621" spans="1:8">
      <c r="A9621" s="11" t="s">
        <v>26364</v>
      </c>
      <c r="B9621" s="11" t="s">
        <v>13663</v>
      </c>
      <c r="C9621" s="18">
        <v>16</v>
      </c>
      <c r="D9621" s="11" t="s">
        <v>13659</v>
      </c>
      <c r="E9621" s="11" t="s">
        <v>2190</v>
      </c>
      <c r="F9621" s="12" t="s">
        <v>30094</v>
      </c>
      <c r="G9621" s="12" t="s">
        <v>30095</v>
      </c>
      <c r="H9621" s="11" t="str">
        <f t="shared" si="150"/>
        <v>insert into BTRCOutgoingXRate (OID, prefix, outgoingRateBDT, operatorName, operatorType, effectiveFrom, effectiveTo) values('34625_2016-01-01','34625','16','Spain Cellular Amena','MOBILE',to_date('2016-01-01','YYYY-MM-DD HH24:MI:SS'),to_date('2016-12-01','YYYY-MM-DD HH24:MI:SS'));</v>
      </c>
    </row>
    <row r="9622" spans="1:8">
      <c r="A9622" s="11" t="s">
        <v>26365</v>
      </c>
      <c r="B9622" s="11" t="s">
        <v>13664</v>
      </c>
      <c r="C9622" s="18">
        <v>16</v>
      </c>
      <c r="D9622" s="11" t="s">
        <v>13659</v>
      </c>
      <c r="E9622" s="11" t="s">
        <v>2190</v>
      </c>
      <c r="F9622" s="12" t="s">
        <v>30094</v>
      </c>
      <c r="G9622" s="12" t="s">
        <v>30095</v>
      </c>
      <c r="H9622" s="11" t="str">
        <f t="shared" si="150"/>
        <v>insert into BTRCOutgoingXRate (OID, prefix, outgoingRateBDT, operatorName, operatorType, effectiveFrom, effectiveTo) values('34615_2016-01-01','34615','16','Spain Cellular Amena','MOBILE',to_date('2016-01-01','YYYY-MM-DD HH24:MI:SS'),to_date('2016-12-01','YYYY-MM-DD HH24:MI:SS'));</v>
      </c>
    </row>
    <row r="9623" spans="1:8">
      <c r="A9623" s="11" t="s">
        <v>26366</v>
      </c>
      <c r="B9623" s="11" t="s">
        <v>13665</v>
      </c>
      <c r="C9623" s="18">
        <v>16</v>
      </c>
      <c r="D9623" s="11" t="s">
        <v>13659</v>
      </c>
      <c r="E9623" s="11" t="s">
        <v>2190</v>
      </c>
      <c r="F9623" s="12" t="s">
        <v>30094</v>
      </c>
      <c r="G9623" s="12" t="s">
        <v>30095</v>
      </c>
      <c r="H9623" s="11" t="str">
        <f t="shared" si="150"/>
        <v>insert into BTRCOutgoingXRate (OID, prefix, outgoingRateBDT, operatorName, operatorType, effectiveFrom, effectiveTo) values('34605_2016-01-01','34605','16','Spain Cellular Amena','MOBILE',to_date('2016-01-01','YYYY-MM-DD HH24:MI:SS'),to_date('2016-12-01','YYYY-MM-DD HH24:MI:SS'));</v>
      </c>
    </row>
    <row r="9624" spans="1:8">
      <c r="A9624" s="11" t="s">
        <v>26367</v>
      </c>
      <c r="B9624" s="11" t="s">
        <v>13666</v>
      </c>
      <c r="C9624" s="18">
        <v>16</v>
      </c>
      <c r="D9624" s="11" t="s">
        <v>13659</v>
      </c>
      <c r="E9624" s="11" t="s">
        <v>2190</v>
      </c>
      <c r="F9624" s="12" t="s">
        <v>30094</v>
      </c>
      <c r="G9624" s="12" t="s">
        <v>30095</v>
      </c>
      <c r="H9624" s="11" t="str">
        <f t="shared" si="150"/>
        <v>insert into BTRCOutgoingXRate (OID, prefix, outgoingRateBDT, operatorName, operatorType, effectiveFrom, effectiveTo) values('34695_2016-01-01','34695','16','Spain Cellular Amena','MOBILE',to_date('2016-01-01','YYYY-MM-DD HH24:MI:SS'),to_date('2016-12-01','YYYY-MM-DD HH24:MI:SS'));</v>
      </c>
    </row>
    <row r="9625" spans="1:8">
      <c r="A9625" s="11" t="s">
        <v>26368</v>
      </c>
      <c r="B9625" s="11" t="s">
        <v>13667</v>
      </c>
      <c r="C9625" s="18">
        <v>16</v>
      </c>
      <c r="D9625" s="11" t="s">
        <v>13659</v>
      </c>
      <c r="E9625" s="11" t="s">
        <v>2190</v>
      </c>
      <c r="F9625" s="12" t="s">
        <v>30094</v>
      </c>
      <c r="G9625" s="12" t="s">
        <v>30095</v>
      </c>
      <c r="H9625" s="11" t="str">
        <f t="shared" si="150"/>
        <v>insert into BTRCOutgoingXRate (OID, prefix, outgoingRateBDT, operatorName, operatorType, effectiveFrom, effectiveTo) values('34693_2016-01-01','34693','16','Spain Cellular Amena','MOBILE',to_date('2016-01-01','YYYY-MM-DD HH24:MI:SS'),to_date('2016-12-01','YYYY-MM-DD HH24:MI:SS'));</v>
      </c>
    </row>
    <row r="9626" spans="1:8">
      <c r="A9626" s="11" t="s">
        <v>26369</v>
      </c>
      <c r="B9626" s="11" t="s">
        <v>13668</v>
      </c>
      <c r="C9626" s="18">
        <v>16</v>
      </c>
      <c r="D9626" s="11" t="s">
        <v>13659</v>
      </c>
      <c r="E9626" s="11" t="s">
        <v>2190</v>
      </c>
      <c r="F9626" s="12" t="s">
        <v>30094</v>
      </c>
      <c r="G9626" s="12" t="s">
        <v>30095</v>
      </c>
      <c r="H9626" s="11" t="str">
        <f t="shared" si="150"/>
        <v>insert into BTRCOutgoingXRate (OID, prefix, outgoingRateBDT, operatorName, operatorType, effectiveFrom, effectiveTo) values('34692_2016-01-01','34692','16','Spain Cellular Amena','MOBILE',to_date('2016-01-01','YYYY-MM-DD HH24:MI:SS'),to_date('2016-12-01','YYYY-MM-DD HH24:MI:SS'));</v>
      </c>
    </row>
    <row r="9627" spans="1:8">
      <c r="A9627" s="11" t="s">
        <v>26370</v>
      </c>
      <c r="B9627" s="11" t="s">
        <v>13669</v>
      </c>
      <c r="C9627" s="18">
        <v>16</v>
      </c>
      <c r="D9627" s="11" t="s">
        <v>13659</v>
      </c>
      <c r="E9627" s="11" t="s">
        <v>2190</v>
      </c>
      <c r="F9627" s="12" t="s">
        <v>30094</v>
      </c>
      <c r="G9627" s="12" t="s">
        <v>30095</v>
      </c>
      <c r="H9627" s="11" t="str">
        <f t="shared" si="150"/>
        <v>insert into BTRCOutgoingXRate (OID, prefix, outgoingRateBDT, operatorName, operatorType, effectiveFrom, effectiveTo) values('34691_2016-01-01','34691','16','Spain Cellular Amena','MOBILE',to_date('2016-01-01','YYYY-MM-DD HH24:MI:SS'),to_date('2016-12-01','YYYY-MM-DD HH24:MI:SS'));</v>
      </c>
    </row>
    <row r="9628" spans="1:8">
      <c r="A9628" s="11" t="s">
        <v>26371</v>
      </c>
      <c r="B9628" s="11" t="s">
        <v>13670</v>
      </c>
      <c r="C9628" s="18">
        <v>16</v>
      </c>
      <c r="D9628" s="11" t="s">
        <v>13659</v>
      </c>
      <c r="E9628" s="11" t="s">
        <v>2190</v>
      </c>
      <c r="F9628" s="12" t="s">
        <v>30094</v>
      </c>
      <c r="G9628" s="12" t="s">
        <v>30095</v>
      </c>
      <c r="H9628" s="11" t="str">
        <f t="shared" si="150"/>
        <v>insert into BTRCOutgoingXRate (OID, prefix, outgoingRateBDT, operatorName, operatorType, effectiveFrom, effectiveTo) values('34685_2016-01-01','34685','16','Spain Cellular Amena','MOBILE',to_date('2016-01-01','YYYY-MM-DD HH24:MI:SS'),to_date('2016-12-01','YYYY-MM-DD HH24:MI:SS'));</v>
      </c>
    </row>
    <row r="9629" spans="1:8">
      <c r="A9629" s="11" t="s">
        <v>26372</v>
      </c>
      <c r="B9629" s="11" t="s">
        <v>13671</v>
      </c>
      <c r="C9629" s="18">
        <v>16</v>
      </c>
      <c r="D9629" s="11" t="s">
        <v>13659</v>
      </c>
      <c r="E9629" s="11" t="s">
        <v>2190</v>
      </c>
      <c r="F9629" s="12" t="s">
        <v>30094</v>
      </c>
      <c r="G9629" s="12" t="s">
        <v>30095</v>
      </c>
      <c r="H9629" s="11" t="str">
        <f t="shared" si="150"/>
        <v>insert into BTRCOutgoingXRate (OID, prefix, outgoingRateBDT, operatorName, operatorType, effectiveFrom, effectiveTo) values('34675_2016-01-01','34675','16','Spain Cellular Amena','MOBILE',to_date('2016-01-01','YYYY-MM-DD HH24:MI:SS'),to_date('2016-12-01','YYYY-MM-DD HH24:MI:SS'));</v>
      </c>
    </row>
    <row r="9630" spans="1:8">
      <c r="A9630" s="11" t="s">
        <v>26373</v>
      </c>
      <c r="B9630" s="11" t="s">
        <v>13672</v>
      </c>
      <c r="C9630" s="18">
        <v>16</v>
      </c>
      <c r="D9630" s="11" t="s">
        <v>13659</v>
      </c>
      <c r="E9630" s="11" t="s">
        <v>2190</v>
      </c>
      <c r="F9630" s="12" t="s">
        <v>30094</v>
      </c>
      <c r="G9630" s="12" t="s">
        <v>30095</v>
      </c>
      <c r="H9630" s="11" t="str">
        <f t="shared" si="150"/>
        <v>insert into BTRCOutgoingXRate (OID, prefix, outgoingRateBDT, operatorName, operatorType, effectiveFrom, effectiveTo) values('34665_2016-01-01','34665','16','Spain Cellular Amena','MOBILE',to_date('2016-01-01','YYYY-MM-DD HH24:MI:SS'),to_date('2016-12-01','YYYY-MM-DD HH24:MI:SS'));</v>
      </c>
    </row>
    <row r="9631" spans="1:8">
      <c r="A9631" s="11" t="s">
        <v>26374</v>
      </c>
      <c r="B9631" s="11" t="s">
        <v>13673</v>
      </c>
      <c r="C9631" s="18">
        <v>16</v>
      </c>
      <c r="D9631" s="11" t="s">
        <v>13659</v>
      </c>
      <c r="E9631" s="11" t="s">
        <v>2190</v>
      </c>
      <c r="F9631" s="12" t="s">
        <v>30094</v>
      </c>
      <c r="G9631" s="12" t="s">
        <v>30095</v>
      </c>
      <c r="H9631" s="11" t="str">
        <f t="shared" si="150"/>
        <v>insert into BTRCOutgoingXRate (OID, prefix, outgoingRateBDT, operatorName, operatorType, effectiveFrom, effectiveTo) values('34658_2016-01-01','34658','16','Spain Cellular Amena','MOBILE',to_date('2016-01-01','YYYY-MM-DD HH24:MI:SS'),to_date('2016-12-01','YYYY-MM-DD HH24:MI:SS'));</v>
      </c>
    </row>
    <row r="9632" spans="1:8">
      <c r="A9632" s="11" t="s">
        <v>26375</v>
      </c>
      <c r="B9632" s="11" t="s">
        <v>13674</v>
      </c>
      <c r="C9632" s="18">
        <v>16</v>
      </c>
      <c r="D9632" s="11" t="s">
        <v>13659</v>
      </c>
      <c r="E9632" s="11" t="s">
        <v>2190</v>
      </c>
      <c r="F9632" s="12" t="s">
        <v>30094</v>
      </c>
      <c r="G9632" s="12" t="s">
        <v>30095</v>
      </c>
      <c r="H9632" s="11" t="str">
        <f t="shared" si="150"/>
        <v>insert into BTRCOutgoingXRate (OID, prefix, outgoingRateBDT, operatorName, operatorType, effectiveFrom, effectiveTo) values('34657_2016-01-01','34657','16','Spain Cellular Amena','MOBILE',to_date('2016-01-01','YYYY-MM-DD HH24:MI:SS'),to_date('2016-12-01','YYYY-MM-DD HH24:MI:SS'));</v>
      </c>
    </row>
    <row r="9633" spans="1:8">
      <c r="A9633" s="11" t="s">
        <v>26376</v>
      </c>
      <c r="B9633" s="11" t="s">
        <v>13675</v>
      </c>
      <c r="C9633" s="18">
        <v>16</v>
      </c>
      <c r="D9633" s="11" t="s">
        <v>13659</v>
      </c>
      <c r="E9633" s="11" t="s">
        <v>2190</v>
      </c>
      <c r="F9633" s="12" t="s">
        <v>30094</v>
      </c>
      <c r="G9633" s="12" t="s">
        <v>30095</v>
      </c>
      <c r="H9633" s="11" t="str">
        <f t="shared" si="150"/>
        <v>insert into BTRCOutgoingXRate (OID, prefix, outgoingRateBDT, operatorName, operatorType, effectiveFrom, effectiveTo) values('34656_2016-01-01','34656','16','Spain Cellular Amena','MOBILE',to_date('2016-01-01','YYYY-MM-DD HH24:MI:SS'),to_date('2016-12-01','YYYY-MM-DD HH24:MI:SS'));</v>
      </c>
    </row>
    <row r="9634" spans="1:8">
      <c r="A9634" s="11" t="s">
        <v>26377</v>
      </c>
      <c r="B9634" s="11" t="s">
        <v>13676</v>
      </c>
      <c r="C9634" s="18">
        <v>16</v>
      </c>
      <c r="D9634" s="11" t="s">
        <v>13659</v>
      </c>
      <c r="E9634" s="11" t="s">
        <v>2190</v>
      </c>
      <c r="F9634" s="12" t="s">
        <v>30094</v>
      </c>
      <c r="G9634" s="12" t="s">
        <v>30095</v>
      </c>
      <c r="H9634" s="11" t="str">
        <f t="shared" si="150"/>
        <v>insert into BTRCOutgoingXRate (OID, prefix, outgoingRateBDT, operatorName, operatorType, effectiveFrom, effectiveTo) values('34655_2016-01-01','34655','16','Spain Cellular Amena','MOBILE',to_date('2016-01-01','YYYY-MM-DD HH24:MI:SS'),to_date('2016-12-01','YYYY-MM-DD HH24:MI:SS'));</v>
      </c>
    </row>
    <row r="9635" spans="1:8">
      <c r="A9635" s="11" t="s">
        <v>26378</v>
      </c>
      <c r="B9635" s="11" t="s">
        <v>13677</v>
      </c>
      <c r="C9635" s="18">
        <v>16</v>
      </c>
      <c r="D9635" s="11" t="s">
        <v>13659</v>
      </c>
      <c r="E9635" s="11" t="s">
        <v>2190</v>
      </c>
      <c r="F9635" s="12" t="s">
        <v>30094</v>
      </c>
      <c r="G9635" s="12" t="s">
        <v>30095</v>
      </c>
      <c r="H9635" s="11" t="str">
        <f t="shared" si="150"/>
        <v>insert into BTRCOutgoingXRate (OID, prefix, outgoingRateBDT, operatorName, operatorType, effectiveFrom, effectiveTo) values('34654_2016-01-01','34654','16','Spain Cellular Amena','MOBILE',to_date('2016-01-01','YYYY-MM-DD HH24:MI:SS'),to_date('2016-12-01','YYYY-MM-DD HH24:MI:SS'));</v>
      </c>
    </row>
    <row r="9636" spans="1:8">
      <c r="A9636" s="11" t="s">
        <v>26379</v>
      </c>
      <c r="B9636" s="11" t="s">
        <v>13678</v>
      </c>
      <c r="C9636" s="18">
        <v>16</v>
      </c>
      <c r="D9636" s="11" t="s">
        <v>13659</v>
      </c>
      <c r="E9636" s="11" t="s">
        <v>2190</v>
      </c>
      <c r="F9636" s="12" t="s">
        <v>30094</v>
      </c>
      <c r="G9636" s="12" t="s">
        <v>30095</v>
      </c>
      <c r="H9636" s="11" t="str">
        <f t="shared" si="150"/>
        <v>insert into BTRCOutgoingXRate (OID, prefix, outgoingRateBDT, operatorName, operatorType, effectiveFrom, effectiveTo) values('34653_2016-01-01','34653','16','Spain Cellular Amena','MOBILE',to_date('2016-01-01','YYYY-MM-DD HH24:MI:SS'),to_date('2016-12-01','YYYY-MM-DD HH24:MI:SS'));</v>
      </c>
    </row>
    <row r="9637" spans="1:8">
      <c r="A9637" s="11" t="s">
        <v>26380</v>
      </c>
      <c r="B9637" s="11" t="s">
        <v>13679</v>
      </c>
      <c r="C9637" s="18">
        <v>16</v>
      </c>
      <c r="D9637" s="11" t="s">
        <v>13680</v>
      </c>
      <c r="E9637" s="11" t="s">
        <v>2190</v>
      </c>
      <c r="F9637" s="12" t="s">
        <v>30094</v>
      </c>
      <c r="G9637" s="12" t="s">
        <v>30095</v>
      </c>
      <c r="H9637" s="11" t="str">
        <f t="shared" si="150"/>
        <v>insert into BTRCOutgoingXRate (OID, prefix, outgoingRateBDT, operatorName, operatorType, effectiveFrom, effectiveTo) values('34671_2016-01-01','34671','16','Spain Cellular Vodafone','MOBILE',to_date('2016-01-01','YYYY-MM-DD HH24:MI:SS'),to_date('2016-12-01','YYYY-MM-DD HH24:MI:SS'));</v>
      </c>
    </row>
    <row r="9638" spans="1:8">
      <c r="A9638" s="11" t="s">
        <v>26381</v>
      </c>
      <c r="B9638" s="11" t="s">
        <v>13681</v>
      </c>
      <c r="C9638" s="18">
        <v>16</v>
      </c>
      <c r="D9638" s="11" t="s">
        <v>13680</v>
      </c>
      <c r="E9638" s="11" t="s">
        <v>2190</v>
      </c>
      <c r="F9638" s="12" t="s">
        <v>30094</v>
      </c>
      <c r="G9638" s="12" t="s">
        <v>30095</v>
      </c>
      <c r="H9638" s="11" t="str">
        <f t="shared" si="150"/>
        <v>insert into BTRCOutgoingXRate (OID, prefix, outgoingRateBDT, operatorName, operatorType, effectiveFrom, effectiveTo) values('34670_2016-01-01','34670','16','Spain Cellular Vodafone','MOBILE',to_date('2016-01-01','YYYY-MM-DD HH24:MI:SS'),to_date('2016-12-01','YYYY-MM-DD HH24:MI:SS'));</v>
      </c>
    </row>
    <row r="9639" spans="1:8">
      <c r="A9639" s="11" t="s">
        <v>26382</v>
      </c>
      <c r="B9639" s="11" t="s">
        <v>13682</v>
      </c>
      <c r="C9639" s="18">
        <v>16</v>
      </c>
      <c r="D9639" s="11" t="s">
        <v>13680</v>
      </c>
      <c r="E9639" s="11" t="s">
        <v>2190</v>
      </c>
      <c r="F9639" s="12" t="s">
        <v>30094</v>
      </c>
      <c r="G9639" s="12" t="s">
        <v>30095</v>
      </c>
      <c r="H9639" s="11" t="str">
        <f t="shared" si="150"/>
        <v>insert into BTRCOutgoingXRate (OID, prefix, outgoingRateBDT, operatorName, operatorType, effectiveFrom, effectiveTo) values('34667_2016-01-01','34667','16','Spain Cellular Vodafone','MOBILE',to_date('2016-01-01','YYYY-MM-DD HH24:MI:SS'),to_date('2016-12-01','YYYY-MM-DD HH24:MI:SS'));</v>
      </c>
    </row>
    <row r="9640" spans="1:8">
      <c r="A9640" s="11" t="s">
        <v>26383</v>
      </c>
      <c r="B9640" s="11" t="s">
        <v>13683</v>
      </c>
      <c r="C9640" s="18">
        <v>16</v>
      </c>
      <c r="D9640" s="11" t="s">
        <v>13680</v>
      </c>
      <c r="E9640" s="11" t="s">
        <v>2190</v>
      </c>
      <c r="F9640" s="12" t="s">
        <v>30094</v>
      </c>
      <c r="G9640" s="12" t="s">
        <v>30095</v>
      </c>
      <c r="H9640" s="11" t="str">
        <f t="shared" si="150"/>
        <v>insert into BTRCOutgoingXRate (OID, prefix, outgoingRateBDT, operatorName, operatorType, effectiveFrom, effectiveTo) values('34666_2016-01-01','34666','16','Spain Cellular Vodafone','MOBILE',to_date('2016-01-01','YYYY-MM-DD HH24:MI:SS'),to_date('2016-12-01','YYYY-MM-DD HH24:MI:SS'));</v>
      </c>
    </row>
    <row r="9641" spans="1:8">
      <c r="A9641" s="11" t="s">
        <v>26384</v>
      </c>
      <c r="B9641" s="11" t="s">
        <v>13684</v>
      </c>
      <c r="C9641" s="18">
        <v>16</v>
      </c>
      <c r="D9641" s="11" t="s">
        <v>13680</v>
      </c>
      <c r="E9641" s="11" t="s">
        <v>2190</v>
      </c>
      <c r="F9641" s="12" t="s">
        <v>30094</v>
      </c>
      <c r="G9641" s="12" t="s">
        <v>30095</v>
      </c>
      <c r="H9641" s="11" t="str">
        <f t="shared" si="150"/>
        <v>insert into BTRCOutgoingXRate (OID, prefix, outgoingRateBDT, operatorName, operatorType, effectiveFrom, effectiveTo) values('34664_2016-01-01','34664','16','Spain Cellular Vodafone','MOBILE',to_date('2016-01-01','YYYY-MM-DD HH24:MI:SS'),to_date('2016-12-01','YYYY-MM-DD HH24:MI:SS'));</v>
      </c>
    </row>
    <row r="9642" spans="1:8">
      <c r="A9642" s="11" t="s">
        <v>26385</v>
      </c>
      <c r="B9642" s="11" t="s">
        <v>13685</v>
      </c>
      <c r="C9642" s="18">
        <v>16</v>
      </c>
      <c r="D9642" s="11" t="s">
        <v>13680</v>
      </c>
      <c r="E9642" s="11" t="s">
        <v>2190</v>
      </c>
      <c r="F9642" s="12" t="s">
        <v>30094</v>
      </c>
      <c r="G9642" s="12" t="s">
        <v>30095</v>
      </c>
      <c r="H9642" s="11" t="str">
        <f t="shared" si="150"/>
        <v>insert into BTRCOutgoingXRate (OID, prefix, outgoingRateBDT, operatorName, operatorType, effectiveFrom, effectiveTo) values('34663_2016-01-01','34663','16','Spain Cellular Vodafone','MOBILE',to_date('2016-01-01','YYYY-MM-DD HH24:MI:SS'),to_date('2016-12-01','YYYY-MM-DD HH24:MI:SS'));</v>
      </c>
    </row>
    <row r="9643" spans="1:8">
      <c r="A9643" s="11" t="s">
        <v>26386</v>
      </c>
      <c r="B9643" s="11" t="s">
        <v>13686</v>
      </c>
      <c r="C9643" s="18">
        <v>16</v>
      </c>
      <c r="D9643" s="11" t="s">
        <v>13680</v>
      </c>
      <c r="E9643" s="11" t="s">
        <v>2190</v>
      </c>
      <c r="F9643" s="12" t="s">
        <v>30094</v>
      </c>
      <c r="G9643" s="12" t="s">
        <v>30095</v>
      </c>
      <c r="H9643" s="11" t="str">
        <f t="shared" si="150"/>
        <v>insert into BTRCOutgoingXRate (OID, prefix, outgoingRateBDT, operatorName, operatorType, effectiveFrom, effectiveTo) values('34662_2016-01-01','34662','16','Spain Cellular Vodafone','MOBILE',to_date('2016-01-01','YYYY-MM-DD HH24:MI:SS'),to_date('2016-12-01','YYYY-MM-DD HH24:MI:SS'));</v>
      </c>
    </row>
    <row r="9644" spans="1:8">
      <c r="A9644" s="11" t="s">
        <v>26387</v>
      </c>
      <c r="B9644" s="11" t="s">
        <v>13687</v>
      </c>
      <c r="C9644" s="18">
        <v>16</v>
      </c>
      <c r="D9644" s="11" t="s">
        <v>13680</v>
      </c>
      <c r="E9644" s="11" t="s">
        <v>2190</v>
      </c>
      <c r="F9644" s="12" t="s">
        <v>30094</v>
      </c>
      <c r="G9644" s="12" t="s">
        <v>30095</v>
      </c>
      <c r="H9644" s="11" t="str">
        <f t="shared" si="150"/>
        <v>insert into BTRCOutgoingXRate (OID, prefix, outgoingRateBDT, operatorName, operatorType, effectiveFrom, effectiveTo) values('34661_2016-01-01','34661','16','Spain Cellular Vodafone','MOBILE',to_date('2016-01-01','YYYY-MM-DD HH24:MI:SS'),to_date('2016-12-01','YYYY-MM-DD HH24:MI:SS'));</v>
      </c>
    </row>
    <row r="9645" spans="1:8">
      <c r="A9645" s="11" t="s">
        <v>26388</v>
      </c>
      <c r="B9645" s="11" t="s">
        <v>13688</v>
      </c>
      <c r="C9645" s="18">
        <v>16</v>
      </c>
      <c r="D9645" s="11" t="s">
        <v>13680</v>
      </c>
      <c r="E9645" s="11" t="s">
        <v>2190</v>
      </c>
      <c r="F9645" s="12" t="s">
        <v>30094</v>
      </c>
      <c r="G9645" s="12" t="s">
        <v>30095</v>
      </c>
      <c r="H9645" s="11" t="str">
        <f t="shared" si="150"/>
        <v>insert into BTRCOutgoingXRate (OID, prefix, outgoingRateBDT, operatorName, operatorType, effectiveFrom, effectiveTo) values('34647_2016-01-01','34647','16','Spain Cellular Vodafone','MOBILE',to_date('2016-01-01','YYYY-MM-DD HH24:MI:SS'),to_date('2016-12-01','YYYY-MM-DD HH24:MI:SS'));</v>
      </c>
    </row>
    <row r="9646" spans="1:8">
      <c r="A9646" s="11" t="s">
        <v>26389</v>
      </c>
      <c r="B9646" s="11" t="s">
        <v>13689</v>
      </c>
      <c r="C9646" s="18">
        <v>16</v>
      </c>
      <c r="D9646" s="11" t="s">
        <v>13680</v>
      </c>
      <c r="E9646" s="11" t="s">
        <v>2190</v>
      </c>
      <c r="F9646" s="12" t="s">
        <v>30094</v>
      </c>
      <c r="G9646" s="12" t="s">
        <v>30095</v>
      </c>
      <c r="H9646" s="11" t="str">
        <f t="shared" si="150"/>
        <v>insert into BTRCOutgoingXRate (OID, prefix, outgoingRateBDT, operatorName, operatorType, effectiveFrom, effectiveTo) values('34637_2016-01-01','34637','16','Spain Cellular Vodafone','MOBILE',to_date('2016-01-01','YYYY-MM-DD HH24:MI:SS'),to_date('2016-12-01','YYYY-MM-DD HH24:MI:SS'));</v>
      </c>
    </row>
    <row r="9647" spans="1:8">
      <c r="A9647" s="11" t="s">
        <v>26390</v>
      </c>
      <c r="B9647" s="11" t="s">
        <v>13690</v>
      </c>
      <c r="C9647" s="18">
        <v>16</v>
      </c>
      <c r="D9647" s="11" t="s">
        <v>13680</v>
      </c>
      <c r="E9647" s="11" t="s">
        <v>2190</v>
      </c>
      <c r="F9647" s="12" t="s">
        <v>30094</v>
      </c>
      <c r="G9647" s="12" t="s">
        <v>30095</v>
      </c>
      <c r="H9647" s="11" t="str">
        <f t="shared" si="150"/>
        <v>insert into BTRCOutgoingXRate (OID, prefix, outgoingRateBDT, operatorName, operatorType, effectiveFrom, effectiveTo) values('34634_2016-01-01','34634','16','Spain Cellular Vodafone','MOBILE',to_date('2016-01-01','YYYY-MM-DD HH24:MI:SS'),to_date('2016-12-01','YYYY-MM-DD HH24:MI:SS'));</v>
      </c>
    </row>
    <row r="9648" spans="1:8">
      <c r="A9648" s="11" t="s">
        <v>26391</v>
      </c>
      <c r="B9648" s="11" t="s">
        <v>13691</v>
      </c>
      <c r="C9648" s="18">
        <v>16</v>
      </c>
      <c r="D9648" s="11" t="s">
        <v>13680</v>
      </c>
      <c r="E9648" s="11" t="s">
        <v>2190</v>
      </c>
      <c r="F9648" s="12" t="s">
        <v>30094</v>
      </c>
      <c r="G9648" s="12" t="s">
        <v>30095</v>
      </c>
      <c r="H9648" s="11" t="str">
        <f t="shared" si="150"/>
        <v>insert into BTRCOutgoingXRate (OID, prefix, outgoingRateBDT, operatorName, operatorType, effectiveFrom, effectiveTo) values('34627_2016-01-01','34627','16','Spain Cellular Vodafone','MOBILE',to_date('2016-01-01','YYYY-MM-DD HH24:MI:SS'),to_date('2016-12-01','YYYY-MM-DD HH24:MI:SS'));</v>
      </c>
    </row>
    <row r="9649" spans="1:8">
      <c r="A9649" s="11" t="s">
        <v>26392</v>
      </c>
      <c r="B9649" s="11" t="s">
        <v>13692</v>
      </c>
      <c r="C9649" s="18">
        <v>16</v>
      </c>
      <c r="D9649" s="11" t="s">
        <v>13680</v>
      </c>
      <c r="E9649" s="11" t="s">
        <v>2190</v>
      </c>
      <c r="F9649" s="12" t="s">
        <v>30094</v>
      </c>
      <c r="G9649" s="12" t="s">
        <v>30095</v>
      </c>
      <c r="H9649" s="11" t="str">
        <f t="shared" si="150"/>
        <v>insert into BTRCOutgoingXRate (OID, prefix, outgoingRateBDT, operatorName, operatorType, effectiveFrom, effectiveTo) values('34617_2016-01-01','34617','16','Spain Cellular Vodafone','MOBILE',to_date('2016-01-01','YYYY-MM-DD HH24:MI:SS'),to_date('2016-12-01','YYYY-MM-DD HH24:MI:SS'));</v>
      </c>
    </row>
    <row r="9650" spans="1:8">
      <c r="A9650" s="11" t="s">
        <v>26393</v>
      </c>
      <c r="B9650" s="11" t="s">
        <v>13693</v>
      </c>
      <c r="C9650" s="18">
        <v>16</v>
      </c>
      <c r="D9650" s="11" t="s">
        <v>13680</v>
      </c>
      <c r="E9650" s="11" t="s">
        <v>2190</v>
      </c>
      <c r="F9650" s="12" t="s">
        <v>30094</v>
      </c>
      <c r="G9650" s="12" t="s">
        <v>30095</v>
      </c>
      <c r="H9650" s="11" t="str">
        <f t="shared" si="150"/>
        <v>insert into BTRCOutgoingXRate (OID, prefix, outgoingRateBDT, operatorName, operatorType, effectiveFrom, effectiveTo) values('34610_2016-01-01','34610','16','Spain Cellular Vodafone','MOBILE',to_date('2016-01-01','YYYY-MM-DD HH24:MI:SS'),to_date('2016-12-01','YYYY-MM-DD HH24:MI:SS'));</v>
      </c>
    </row>
    <row r="9651" spans="1:8">
      <c r="A9651" s="11" t="s">
        <v>26394</v>
      </c>
      <c r="B9651" s="11" t="s">
        <v>13694</v>
      </c>
      <c r="C9651" s="18">
        <v>16</v>
      </c>
      <c r="D9651" s="11" t="s">
        <v>13680</v>
      </c>
      <c r="E9651" s="11" t="s">
        <v>2190</v>
      </c>
      <c r="F9651" s="12" t="s">
        <v>30094</v>
      </c>
      <c r="G9651" s="12" t="s">
        <v>30095</v>
      </c>
      <c r="H9651" s="11" t="str">
        <f t="shared" si="150"/>
        <v>insert into BTRCOutgoingXRate (OID, prefix, outgoingRateBDT, operatorName, operatorType, effectiveFrom, effectiveTo) values('34607_2016-01-01','34607','16','Spain Cellular Vodafone','MOBILE',to_date('2016-01-01','YYYY-MM-DD HH24:MI:SS'),to_date('2016-12-01','YYYY-MM-DD HH24:MI:SS'));</v>
      </c>
    </row>
    <row r="9652" spans="1:8">
      <c r="A9652" s="11" t="s">
        <v>26395</v>
      </c>
      <c r="B9652" s="11" t="s">
        <v>13695</v>
      </c>
      <c r="C9652" s="18">
        <v>16</v>
      </c>
      <c r="D9652" s="11" t="s">
        <v>13680</v>
      </c>
      <c r="E9652" s="11" t="s">
        <v>2190</v>
      </c>
      <c r="F9652" s="12" t="s">
        <v>30094</v>
      </c>
      <c r="G9652" s="12" t="s">
        <v>30095</v>
      </c>
      <c r="H9652" s="11" t="str">
        <f t="shared" si="150"/>
        <v>insert into BTRCOutgoingXRate (OID, prefix, outgoingRateBDT, operatorName, operatorType, effectiveFrom, effectiveTo) values('34600_2016-01-01','34600','16','Spain Cellular Vodafone','MOBILE',to_date('2016-01-01','YYYY-MM-DD HH24:MI:SS'),to_date('2016-12-01','YYYY-MM-DD HH24:MI:SS'));</v>
      </c>
    </row>
    <row r="9653" spans="1:8">
      <c r="A9653" s="11" t="s">
        <v>26396</v>
      </c>
      <c r="B9653" s="11" t="s">
        <v>13696</v>
      </c>
      <c r="C9653" s="18">
        <v>16</v>
      </c>
      <c r="D9653" s="11" t="s">
        <v>13680</v>
      </c>
      <c r="E9653" s="11" t="s">
        <v>2190</v>
      </c>
      <c r="F9653" s="12" t="s">
        <v>30094</v>
      </c>
      <c r="G9653" s="12" t="s">
        <v>30095</v>
      </c>
      <c r="H9653" s="11" t="str">
        <f t="shared" si="150"/>
        <v>insert into BTRCOutgoingXRate (OID, prefix, outgoingRateBDT, operatorName, operatorType, effectiveFrom, effectiveTo) values('346728_2016-01-01','346728','16','Spain Cellular Vodafone','MOBILE',to_date('2016-01-01','YYYY-MM-DD HH24:MI:SS'),to_date('2016-12-01','YYYY-MM-DD HH24:MI:SS'));</v>
      </c>
    </row>
    <row r="9654" spans="1:8">
      <c r="A9654" s="11" t="s">
        <v>26397</v>
      </c>
      <c r="B9654" s="11" t="s">
        <v>13697</v>
      </c>
      <c r="C9654" s="18">
        <v>16</v>
      </c>
      <c r="D9654" s="11" t="s">
        <v>13680</v>
      </c>
      <c r="E9654" s="11" t="s">
        <v>2190</v>
      </c>
      <c r="F9654" s="12" t="s">
        <v>30094</v>
      </c>
      <c r="G9654" s="12" t="s">
        <v>30095</v>
      </c>
      <c r="H9654" s="11" t="str">
        <f t="shared" si="150"/>
        <v>insert into BTRCOutgoingXRate (OID, prefix, outgoingRateBDT, operatorName, operatorType, effectiveFrom, effectiveTo) values('346727_2016-01-01','346727','16','Spain Cellular Vodafone','MOBILE',to_date('2016-01-01','YYYY-MM-DD HH24:MI:SS'),to_date('2016-12-01','YYYY-MM-DD HH24:MI:SS'));</v>
      </c>
    </row>
    <row r="9655" spans="1:8">
      <c r="A9655" s="11" t="s">
        <v>26398</v>
      </c>
      <c r="B9655" s="11" t="s">
        <v>13698</v>
      </c>
      <c r="C9655" s="18">
        <v>16</v>
      </c>
      <c r="D9655" s="11" t="s">
        <v>13680</v>
      </c>
      <c r="E9655" s="11" t="s">
        <v>2190</v>
      </c>
      <c r="F9655" s="12" t="s">
        <v>30094</v>
      </c>
      <c r="G9655" s="12" t="s">
        <v>30095</v>
      </c>
      <c r="H9655" s="11" t="str">
        <f t="shared" si="150"/>
        <v>insert into BTRCOutgoingXRate (OID, prefix, outgoingRateBDT, operatorName, operatorType, effectiveFrom, effectiveTo) values('346726_2016-01-01','346726','16','Spain Cellular Vodafone','MOBILE',to_date('2016-01-01','YYYY-MM-DD HH24:MI:SS'),to_date('2016-12-01','YYYY-MM-DD HH24:MI:SS'));</v>
      </c>
    </row>
    <row r="9656" spans="1:8">
      <c r="A9656" s="11" t="s">
        <v>26399</v>
      </c>
      <c r="B9656" s="11" t="s">
        <v>13699</v>
      </c>
      <c r="C9656" s="18">
        <v>16</v>
      </c>
      <c r="D9656" s="11" t="s">
        <v>13680</v>
      </c>
      <c r="E9656" s="11" t="s">
        <v>2190</v>
      </c>
      <c r="F9656" s="12" t="s">
        <v>30094</v>
      </c>
      <c r="G9656" s="12" t="s">
        <v>30095</v>
      </c>
      <c r="H9656" s="11" t="str">
        <f t="shared" si="150"/>
        <v>insert into BTRCOutgoingXRate (OID, prefix, outgoingRateBDT, operatorName, operatorType, effectiveFrom, effectiveTo) values('346725_2016-01-01','346725','16','Spain Cellular Vodafone','MOBILE',to_date('2016-01-01','YYYY-MM-DD HH24:MI:SS'),to_date('2016-12-01','YYYY-MM-DD HH24:MI:SS'));</v>
      </c>
    </row>
    <row r="9657" spans="1:8">
      <c r="A9657" s="11" t="s">
        <v>26400</v>
      </c>
      <c r="B9657" s="11" t="s">
        <v>13700</v>
      </c>
      <c r="C9657" s="18">
        <v>16</v>
      </c>
      <c r="D9657" s="11" t="s">
        <v>13680</v>
      </c>
      <c r="E9657" s="11" t="s">
        <v>2190</v>
      </c>
      <c r="F9657" s="12" t="s">
        <v>30094</v>
      </c>
      <c r="G9657" s="12" t="s">
        <v>30095</v>
      </c>
      <c r="H9657" s="11" t="str">
        <f t="shared" si="150"/>
        <v>insert into BTRCOutgoingXRate (OID, prefix, outgoingRateBDT, operatorName, operatorType, effectiveFrom, effectiveTo) values('346724_2016-01-01','346724','16','Spain Cellular Vodafone','MOBILE',to_date('2016-01-01','YYYY-MM-DD HH24:MI:SS'),to_date('2016-12-01','YYYY-MM-DD HH24:MI:SS'));</v>
      </c>
    </row>
    <row r="9658" spans="1:8">
      <c r="A9658" s="11" t="s">
        <v>26401</v>
      </c>
      <c r="B9658" s="11" t="s">
        <v>13701</v>
      </c>
      <c r="C9658" s="18">
        <v>16</v>
      </c>
      <c r="D9658" s="11" t="s">
        <v>13680</v>
      </c>
      <c r="E9658" s="11" t="s">
        <v>2190</v>
      </c>
      <c r="F9658" s="12" t="s">
        <v>30094</v>
      </c>
      <c r="G9658" s="12" t="s">
        <v>30095</v>
      </c>
      <c r="H9658" s="11" t="str">
        <f t="shared" si="150"/>
        <v>insert into BTRCOutgoingXRate (OID, prefix, outgoingRateBDT, operatorName, operatorType, effectiveFrom, effectiveTo) values('346723_2016-01-01','346723','16','Spain Cellular Vodafone','MOBILE',to_date('2016-01-01','YYYY-MM-DD HH24:MI:SS'),to_date('2016-12-01','YYYY-MM-DD HH24:MI:SS'));</v>
      </c>
    </row>
    <row r="9659" spans="1:8">
      <c r="A9659" s="11" t="s">
        <v>26402</v>
      </c>
      <c r="B9659" s="11" t="s">
        <v>13702</v>
      </c>
      <c r="C9659" s="18">
        <v>16</v>
      </c>
      <c r="D9659" s="11" t="s">
        <v>13680</v>
      </c>
      <c r="E9659" s="11" t="s">
        <v>2190</v>
      </c>
      <c r="F9659" s="12" t="s">
        <v>30094</v>
      </c>
      <c r="G9659" s="12" t="s">
        <v>30095</v>
      </c>
      <c r="H9659" s="11" t="str">
        <f t="shared" si="150"/>
        <v>insert into BTRCOutgoingXRate (OID, prefix, outgoingRateBDT, operatorName, operatorType, effectiveFrom, effectiveTo) values('346722_2016-01-01','346722','16','Spain Cellular Vodafone','MOBILE',to_date('2016-01-01','YYYY-MM-DD HH24:MI:SS'),to_date('2016-12-01','YYYY-MM-DD HH24:MI:SS'));</v>
      </c>
    </row>
    <row r="9660" spans="1:8">
      <c r="A9660" s="11" t="s">
        <v>26403</v>
      </c>
      <c r="B9660" s="11" t="s">
        <v>13703</v>
      </c>
      <c r="C9660" s="18">
        <v>16</v>
      </c>
      <c r="D9660" s="11" t="s">
        <v>13680</v>
      </c>
      <c r="E9660" s="11" t="s">
        <v>2190</v>
      </c>
      <c r="F9660" s="12" t="s">
        <v>30094</v>
      </c>
      <c r="G9660" s="12" t="s">
        <v>30095</v>
      </c>
      <c r="H9660" s="11" t="str">
        <f t="shared" si="150"/>
        <v>insert into BTRCOutgoingXRate (OID, prefix, outgoingRateBDT, operatorName, operatorType, effectiveFrom, effectiveTo) values('346721_2016-01-01','346721','16','Spain Cellular Vodafone','MOBILE',to_date('2016-01-01','YYYY-MM-DD HH24:MI:SS'),to_date('2016-12-01','YYYY-MM-DD HH24:MI:SS'));</v>
      </c>
    </row>
    <row r="9661" spans="1:8">
      <c r="A9661" s="11" t="s">
        <v>26404</v>
      </c>
      <c r="B9661" s="11" t="s">
        <v>13704</v>
      </c>
      <c r="C9661" s="18">
        <v>16</v>
      </c>
      <c r="D9661" s="11" t="s">
        <v>13680</v>
      </c>
      <c r="E9661" s="11" t="s">
        <v>2190</v>
      </c>
      <c r="F9661" s="12" t="s">
        <v>30094</v>
      </c>
      <c r="G9661" s="12" t="s">
        <v>30095</v>
      </c>
      <c r="H9661" s="11" t="str">
        <f t="shared" si="150"/>
        <v>insert into BTRCOutgoingXRate (OID, prefix, outgoingRateBDT, operatorName, operatorType, effectiveFrom, effectiveTo) values('346720_2016-01-01','346720','16','Spain Cellular Vodafone','MOBILE',to_date('2016-01-01','YYYY-MM-DD HH24:MI:SS'),to_date('2016-12-01','YYYY-MM-DD HH24:MI:SS'));</v>
      </c>
    </row>
    <row r="9662" spans="1:8">
      <c r="A9662" s="11" t="s">
        <v>26405</v>
      </c>
      <c r="B9662" s="11" t="s">
        <v>13705</v>
      </c>
      <c r="C9662" s="18">
        <v>16</v>
      </c>
      <c r="D9662" s="11" t="s">
        <v>13680</v>
      </c>
      <c r="E9662" s="11" t="s">
        <v>2190</v>
      </c>
      <c r="F9662" s="12" t="s">
        <v>30094</v>
      </c>
      <c r="G9662" s="12" t="s">
        <v>30095</v>
      </c>
      <c r="H9662" s="11" t="str">
        <f t="shared" si="150"/>
        <v>insert into BTRCOutgoingXRate (OID, prefix, outgoingRateBDT, operatorName, operatorType, effectiveFrom, effectiveTo) values('34697_2016-01-01','34697','16','Spain Cellular Vodafone','MOBILE',to_date('2016-01-01','YYYY-MM-DD HH24:MI:SS'),to_date('2016-12-01','YYYY-MM-DD HH24:MI:SS'));</v>
      </c>
    </row>
    <row r="9663" spans="1:8">
      <c r="A9663" s="11" t="s">
        <v>26406</v>
      </c>
      <c r="B9663" s="11" t="s">
        <v>13706</v>
      </c>
      <c r="C9663" s="18">
        <v>16</v>
      </c>
      <c r="D9663" s="11" t="s">
        <v>13680</v>
      </c>
      <c r="E9663" s="11" t="s">
        <v>2190</v>
      </c>
      <c r="F9663" s="12" t="s">
        <v>30094</v>
      </c>
      <c r="G9663" s="12" t="s">
        <v>30095</v>
      </c>
      <c r="H9663" s="11" t="str">
        <f t="shared" si="150"/>
        <v>insert into BTRCOutgoingXRate (OID, prefix, outgoingRateBDT, operatorName, operatorType, effectiveFrom, effectiveTo) values('34687_2016-01-01','34687','16','Spain Cellular Vodafone','MOBILE',to_date('2016-01-01','YYYY-MM-DD HH24:MI:SS'),to_date('2016-12-01','YYYY-MM-DD HH24:MI:SS'));</v>
      </c>
    </row>
    <row r="9664" spans="1:8">
      <c r="A9664" s="11" t="s">
        <v>26407</v>
      </c>
      <c r="B9664" s="11" t="s">
        <v>13707</v>
      </c>
      <c r="C9664" s="18">
        <v>16</v>
      </c>
      <c r="D9664" s="11" t="s">
        <v>13680</v>
      </c>
      <c r="E9664" s="11" t="s">
        <v>2190</v>
      </c>
      <c r="F9664" s="12" t="s">
        <v>30094</v>
      </c>
      <c r="G9664" s="12" t="s">
        <v>30095</v>
      </c>
      <c r="H9664" s="11" t="str">
        <f t="shared" si="150"/>
        <v>insert into BTRCOutgoingXRate (OID, prefix, outgoingRateBDT, operatorName, operatorType, effectiveFrom, effectiveTo) values('34678_2016-01-01','34678','16','Spain Cellular Vodafone','MOBILE',to_date('2016-01-01','YYYY-MM-DD HH24:MI:SS'),to_date('2016-12-01','YYYY-MM-DD HH24:MI:SS'));</v>
      </c>
    </row>
    <row r="9665" spans="1:8">
      <c r="A9665" s="11" t="s">
        <v>26408</v>
      </c>
      <c r="B9665" s="11" t="s">
        <v>13708</v>
      </c>
      <c r="C9665" s="18">
        <v>16</v>
      </c>
      <c r="D9665" s="11" t="s">
        <v>13680</v>
      </c>
      <c r="E9665" s="11" t="s">
        <v>2190</v>
      </c>
      <c r="F9665" s="12" t="s">
        <v>30094</v>
      </c>
      <c r="G9665" s="12" t="s">
        <v>30095</v>
      </c>
      <c r="H9665" s="11" t="str">
        <f t="shared" si="150"/>
        <v>insert into BTRCOutgoingXRate (OID, prefix, outgoingRateBDT, operatorName, operatorType, effectiveFrom, effectiveTo) values('34677_2016-01-01','34677','16','Spain Cellular Vodafone','MOBILE',to_date('2016-01-01','YYYY-MM-DD HH24:MI:SS'),to_date('2016-12-01','YYYY-MM-DD HH24:MI:SS'));</v>
      </c>
    </row>
    <row r="9666" spans="1:8">
      <c r="A9666" s="11" t="s">
        <v>26409</v>
      </c>
      <c r="B9666" s="11" t="s">
        <v>2090</v>
      </c>
      <c r="C9666" s="18">
        <v>8</v>
      </c>
      <c r="D9666" s="11" t="s">
        <v>13709</v>
      </c>
      <c r="E9666" s="11" t="s">
        <v>2227</v>
      </c>
      <c r="F9666" s="12" t="s">
        <v>30094</v>
      </c>
      <c r="G9666" s="12" t="s">
        <v>30095</v>
      </c>
      <c r="H9666" s="11" t="str">
        <f t="shared" si="150"/>
        <v>insert into BTRCOutgoingXRate (OID, prefix, outgoingRateBDT, operatorName, operatorType, effectiveFrom, effectiveTo) values('349_2016-01-01','349','8','SPAIN CITIES','FIXED',to_date('2016-01-01','YYYY-MM-DD HH24:MI:SS'),to_date('2016-12-01','YYYY-MM-DD HH24:MI:SS'));</v>
      </c>
    </row>
    <row r="9667" spans="1:8">
      <c r="A9667" s="11" t="s">
        <v>26410</v>
      </c>
      <c r="B9667" s="11" t="s">
        <v>13710</v>
      </c>
      <c r="C9667" s="18">
        <v>16</v>
      </c>
      <c r="D9667" s="11" t="s">
        <v>13711</v>
      </c>
      <c r="E9667" s="11" t="s">
        <v>2190</v>
      </c>
      <c r="F9667" s="12" t="s">
        <v>30094</v>
      </c>
      <c r="G9667" s="12" t="s">
        <v>30095</v>
      </c>
      <c r="H9667" s="11" t="str">
        <f t="shared" si="150"/>
        <v>insert into BTRCOutgoingXRate (OID, prefix, outgoingRateBDT, operatorName, operatorType, effectiveFrom, effectiveTo) values('346889_2016-01-01','346889','16','SPAIN MOBILE EUSKALTEL','MOBILE',to_date('2016-01-01','YYYY-MM-DD HH24:MI:SS'),to_date('2016-12-01','YYYY-MM-DD HH24:MI:SS'));</v>
      </c>
    </row>
    <row r="9668" spans="1:8">
      <c r="A9668" s="11" t="s">
        <v>26411</v>
      </c>
      <c r="B9668" s="11" t="s">
        <v>13712</v>
      </c>
      <c r="C9668" s="18">
        <v>16</v>
      </c>
      <c r="D9668" s="11" t="s">
        <v>13711</v>
      </c>
      <c r="E9668" s="11" t="s">
        <v>2190</v>
      </c>
      <c r="F9668" s="12" t="s">
        <v>30094</v>
      </c>
      <c r="G9668" s="12" t="s">
        <v>30095</v>
      </c>
      <c r="H9668" s="11" t="str">
        <f t="shared" ref="H9668:H9731" si="151">H$1&amp;IF(ISBLANK(A9668),"null","'"&amp;A9668&amp;"'")&amp;","&amp;IF(ISBLANK(B9668),"null","'"&amp;B9668&amp;"'")&amp;","&amp;IF(ISBLANK(C9668),"null","'"&amp;C9668&amp;"'")&amp;","&amp;IF(ISBLANK(D9668),"null","'"&amp;D9668&amp;"'")&amp;","&amp;IF(ISBLANK(E9668),"null","'"&amp;E9668&amp;"'")&amp;","&amp;IF(ISBLANK(F9668),"null","to_date('"&amp;F9668&amp;"','YYYY-MM-DD HH24:MI:SS')")&amp;","&amp;IF(ISBLANK(G9668),"null","to_date('"&amp;G9668&amp;"','YYYY-MM-DD HH24:MI:SS')")&amp;I$1</f>
        <v>insert into BTRCOutgoingXRate (OID, prefix, outgoingRateBDT, operatorName, operatorType, effectiveFrom, effectiveTo) values('346887_2016-01-01','346887','16','SPAIN MOBILE EUSKALTEL','MOBILE',to_date('2016-01-01','YYYY-MM-DD HH24:MI:SS'),to_date('2016-12-01','YYYY-MM-DD HH24:MI:SS'));</v>
      </c>
    </row>
    <row r="9669" spans="1:8">
      <c r="A9669" s="11" t="s">
        <v>26412</v>
      </c>
      <c r="B9669" s="11" t="s">
        <v>13713</v>
      </c>
      <c r="C9669" s="18">
        <v>16</v>
      </c>
      <c r="D9669" s="11" t="s">
        <v>13711</v>
      </c>
      <c r="E9669" s="11" t="s">
        <v>2190</v>
      </c>
      <c r="F9669" s="12" t="s">
        <v>30094</v>
      </c>
      <c r="G9669" s="12" t="s">
        <v>30095</v>
      </c>
      <c r="H9669" s="11" t="str">
        <f t="shared" si="151"/>
        <v>insert into BTRCOutgoingXRate (OID, prefix, outgoingRateBDT, operatorName, operatorType, effectiveFrom, effectiveTo) values('346885_2016-01-01','346885','16','SPAIN MOBILE EUSKALTEL','MOBILE',to_date('2016-01-01','YYYY-MM-DD HH24:MI:SS'),to_date('2016-12-01','YYYY-MM-DD HH24:MI:SS'));</v>
      </c>
    </row>
    <row r="9670" spans="1:8">
      <c r="A9670" s="11" t="s">
        <v>26413</v>
      </c>
      <c r="B9670" s="11" t="s">
        <v>13714</v>
      </c>
      <c r="C9670" s="18">
        <v>16</v>
      </c>
      <c r="D9670" s="11" t="s">
        <v>13711</v>
      </c>
      <c r="E9670" s="11" t="s">
        <v>2190</v>
      </c>
      <c r="F9670" s="12" t="s">
        <v>30094</v>
      </c>
      <c r="G9670" s="12" t="s">
        <v>30095</v>
      </c>
      <c r="H9670" s="11" t="str">
        <f t="shared" si="151"/>
        <v>insert into BTRCOutgoingXRate (OID, prefix, outgoingRateBDT, operatorName, operatorType, effectiveFrom, effectiveTo) values('346884_2016-01-01','346884','16','SPAIN MOBILE EUSKALTEL','MOBILE',to_date('2016-01-01','YYYY-MM-DD HH24:MI:SS'),to_date('2016-12-01','YYYY-MM-DD HH24:MI:SS'));</v>
      </c>
    </row>
    <row r="9671" spans="1:8">
      <c r="A9671" s="11" t="s">
        <v>26414</v>
      </c>
      <c r="B9671" s="11" t="s">
        <v>13715</v>
      </c>
      <c r="C9671" s="18">
        <v>16</v>
      </c>
      <c r="D9671" s="11" t="s">
        <v>13711</v>
      </c>
      <c r="E9671" s="11" t="s">
        <v>2190</v>
      </c>
      <c r="F9671" s="12" t="s">
        <v>30094</v>
      </c>
      <c r="G9671" s="12" t="s">
        <v>30095</v>
      </c>
      <c r="H9671" s="11" t="str">
        <f t="shared" si="151"/>
        <v>insert into BTRCOutgoingXRate (OID, prefix, outgoingRateBDT, operatorName, operatorType, effectiveFrom, effectiveTo) values('346883_2016-01-01','346883','16','SPAIN MOBILE EUSKALTEL','MOBILE',to_date('2016-01-01','YYYY-MM-DD HH24:MI:SS'),to_date('2016-12-01','YYYY-MM-DD HH24:MI:SS'));</v>
      </c>
    </row>
    <row r="9672" spans="1:8">
      <c r="A9672" s="11" t="s">
        <v>26415</v>
      </c>
      <c r="B9672" s="11" t="s">
        <v>13716</v>
      </c>
      <c r="C9672" s="18">
        <v>16</v>
      </c>
      <c r="D9672" s="11" t="s">
        <v>13711</v>
      </c>
      <c r="E9672" s="11" t="s">
        <v>2190</v>
      </c>
      <c r="F9672" s="12" t="s">
        <v>30094</v>
      </c>
      <c r="G9672" s="12" t="s">
        <v>30095</v>
      </c>
      <c r="H9672" s="11" t="str">
        <f t="shared" si="151"/>
        <v>insert into BTRCOutgoingXRate (OID, prefix, outgoingRateBDT, operatorName, operatorType, effectiveFrom, effectiveTo) values('346882_2016-01-01','346882','16','SPAIN MOBILE EUSKALTEL','MOBILE',to_date('2016-01-01','YYYY-MM-DD HH24:MI:SS'),to_date('2016-12-01','YYYY-MM-DD HH24:MI:SS'));</v>
      </c>
    </row>
    <row r="9673" spans="1:8">
      <c r="A9673" s="11" t="s">
        <v>26416</v>
      </c>
      <c r="B9673" s="11" t="s">
        <v>13717</v>
      </c>
      <c r="C9673" s="18">
        <v>16</v>
      </c>
      <c r="D9673" s="11" t="s">
        <v>13711</v>
      </c>
      <c r="E9673" s="11" t="s">
        <v>2190</v>
      </c>
      <c r="F9673" s="12" t="s">
        <v>30094</v>
      </c>
      <c r="G9673" s="12" t="s">
        <v>30095</v>
      </c>
      <c r="H9673" s="11" t="str">
        <f t="shared" si="151"/>
        <v>insert into BTRCOutgoingXRate (OID, prefix, outgoingRateBDT, operatorName, operatorType, effectiveFrom, effectiveTo) values('346881_2016-01-01','346881','16','SPAIN MOBILE EUSKALTEL','MOBILE',to_date('2016-01-01','YYYY-MM-DD HH24:MI:SS'),to_date('2016-12-01','YYYY-MM-DD HH24:MI:SS'));</v>
      </c>
    </row>
    <row r="9674" spans="1:8">
      <c r="A9674" s="11" t="s">
        <v>26417</v>
      </c>
      <c r="B9674" s="11" t="s">
        <v>13718</v>
      </c>
      <c r="C9674" s="18">
        <v>16</v>
      </c>
      <c r="D9674" s="11" t="s">
        <v>13719</v>
      </c>
      <c r="E9674" s="11" t="s">
        <v>2190</v>
      </c>
      <c r="F9674" s="12" t="s">
        <v>30094</v>
      </c>
      <c r="G9674" s="12" t="s">
        <v>30095</v>
      </c>
      <c r="H9674" s="11" t="str">
        <f t="shared" si="151"/>
        <v>insert into BTRCOutgoingXRate (OID, prefix, outgoingRateBDT, operatorName, operatorType, effectiveFrom, effectiveTo) values('34699_2016-01-01','34699','16','Spain Mobile Telefonica Moviles','MOBILE',to_date('2016-01-01','YYYY-MM-DD HH24:MI:SS'),to_date('2016-12-01','YYYY-MM-DD HH24:MI:SS'));</v>
      </c>
    </row>
    <row r="9675" spans="1:8">
      <c r="A9675" s="11" t="s">
        <v>26418</v>
      </c>
      <c r="B9675" s="11" t="s">
        <v>13720</v>
      </c>
      <c r="C9675" s="18">
        <v>16</v>
      </c>
      <c r="D9675" s="11" t="s">
        <v>13719</v>
      </c>
      <c r="E9675" s="11" t="s">
        <v>2190</v>
      </c>
      <c r="F9675" s="12" t="s">
        <v>30094</v>
      </c>
      <c r="G9675" s="12" t="s">
        <v>30095</v>
      </c>
      <c r="H9675" s="11" t="str">
        <f t="shared" si="151"/>
        <v>insert into BTRCOutgoingXRate (OID, prefix, outgoingRateBDT, operatorName, operatorType, effectiveFrom, effectiveTo) values('34696_2016-01-01','34696','16','Spain Mobile Telefonica Moviles','MOBILE',to_date('2016-01-01','YYYY-MM-DD HH24:MI:SS'),to_date('2016-12-01','YYYY-MM-DD HH24:MI:SS'));</v>
      </c>
    </row>
    <row r="9676" spans="1:8">
      <c r="A9676" s="11" t="s">
        <v>26419</v>
      </c>
      <c r="B9676" s="11" t="s">
        <v>13721</v>
      </c>
      <c r="C9676" s="18">
        <v>16</v>
      </c>
      <c r="D9676" s="11" t="s">
        <v>13719</v>
      </c>
      <c r="E9676" s="11" t="s">
        <v>2190</v>
      </c>
      <c r="F9676" s="12" t="s">
        <v>30094</v>
      </c>
      <c r="G9676" s="12" t="s">
        <v>30095</v>
      </c>
      <c r="H9676" s="11" t="str">
        <f t="shared" si="151"/>
        <v>insert into BTRCOutgoingXRate (OID, prefix, outgoingRateBDT, operatorName, operatorType, effectiveFrom, effectiveTo) values('34690_2016-01-01','34690','16','Spain Mobile Telefonica Moviles','MOBILE',to_date('2016-01-01','YYYY-MM-DD HH24:MI:SS'),to_date('2016-12-01','YYYY-MM-DD HH24:MI:SS'));</v>
      </c>
    </row>
    <row r="9677" spans="1:8">
      <c r="A9677" s="11" t="s">
        <v>26420</v>
      </c>
      <c r="B9677" s="11" t="s">
        <v>13722</v>
      </c>
      <c r="C9677" s="18">
        <v>16</v>
      </c>
      <c r="D9677" s="11" t="s">
        <v>13719</v>
      </c>
      <c r="E9677" s="11" t="s">
        <v>2190</v>
      </c>
      <c r="F9677" s="12" t="s">
        <v>30094</v>
      </c>
      <c r="G9677" s="12" t="s">
        <v>30095</v>
      </c>
      <c r="H9677" s="11" t="str">
        <f t="shared" si="151"/>
        <v>insert into BTRCOutgoingXRate (OID, prefix, outgoingRateBDT, operatorName, operatorType, effectiveFrom, effectiveTo) values('34689_2016-01-01','34689','16','Spain Mobile Telefonica Moviles','MOBILE',to_date('2016-01-01','YYYY-MM-DD HH24:MI:SS'),to_date('2016-12-01','YYYY-MM-DD HH24:MI:SS'));</v>
      </c>
    </row>
    <row r="9678" spans="1:8">
      <c r="A9678" s="11" t="s">
        <v>26421</v>
      </c>
      <c r="B9678" s="11" t="s">
        <v>13723</v>
      </c>
      <c r="C9678" s="18">
        <v>16</v>
      </c>
      <c r="D9678" s="11" t="s">
        <v>13719</v>
      </c>
      <c r="E9678" s="11" t="s">
        <v>2190</v>
      </c>
      <c r="F9678" s="12" t="s">
        <v>30094</v>
      </c>
      <c r="G9678" s="12" t="s">
        <v>30095</v>
      </c>
      <c r="H9678" s="11" t="str">
        <f t="shared" si="151"/>
        <v>insert into BTRCOutgoingXRate (OID, prefix, outgoingRateBDT, operatorName, operatorType, effectiveFrom, effectiveTo) values('34686_2016-01-01','34686','16','Spain Mobile Telefonica Moviles','MOBILE',to_date('2016-01-01','YYYY-MM-DD HH24:MI:SS'),to_date('2016-12-01','YYYY-MM-DD HH24:MI:SS'));</v>
      </c>
    </row>
    <row r="9679" spans="1:8">
      <c r="A9679" s="11" t="s">
        <v>26422</v>
      </c>
      <c r="B9679" s="11" t="s">
        <v>13724</v>
      </c>
      <c r="C9679" s="18">
        <v>16</v>
      </c>
      <c r="D9679" s="11" t="s">
        <v>13719</v>
      </c>
      <c r="E9679" s="11" t="s">
        <v>2190</v>
      </c>
      <c r="F9679" s="12" t="s">
        <v>30094</v>
      </c>
      <c r="G9679" s="12" t="s">
        <v>30095</v>
      </c>
      <c r="H9679" s="11" t="str">
        <f t="shared" si="151"/>
        <v>insert into BTRCOutgoingXRate (OID, prefix, outgoingRateBDT, operatorName, operatorType, effectiveFrom, effectiveTo) values('34681_2016-01-01','34681','16','Spain Mobile Telefonica Moviles','MOBILE',to_date('2016-01-01','YYYY-MM-DD HH24:MI:SS'),to_date('2016-12-01','YYYY-MM-DD HH24:MI:SS'));</v>
      </c>
    </row>
    <row r="9680" spans="1:8">
      <c r="A9680" s="11" t="s">
        <v>26423</v>
      </c>
      <c r="B9680" s="11" t="s">
        <v>13725</v>
      </c>
      <c r="C9680" s="18">
        <v>16</v>
      </c>
      <c r="D9680" s="11" t="s">
        <v>13719</v>
      </c>
      <c r="E9680" s="11" t="s">
        <v>2190</v>
      </c>
      <c r="F9680" s="12" t="s">
        <v>30094</v>
      </c>
      <c r="G9680" s="12" t="s">
        <v>30095</v>
      </c>
      <c r="H9680" s="11" t="str">
        <f t="shared" si="151"/>
        <v>insert into BTRCOutgoingXRate (OID, prefix, outgoingRateBDT, operatorName, operatorType, effectiveFrom, effectiveTo) values('34659_2016-01-01','34659','16','Spain Mobile Telefonica Moviles','MOBILE',to_date('2016-01-01','YYYY-MM-DD HH24:MI:SS'),to_date('2016-12-01','YYYY-MM-DD HH24:MI:SS'));</v>
      </c>
    </row>
    <row r="9681" spans="1:8">
      <c r="A9681" s="11" t="s">
        <v>26424</v>
      </c>
      <c r="B9681" s="11" t="s">
        <v>13726</v>
      </c>
      <c r="C9681" s="18">
        <v>16</v>
      </c>
      <c r="D9681" s="11" t="s">
        <v>13719</v>
      </c>
      <c r="E9681" s="11" t="s">
        <v>2190</v>
      </c>
      <c r="F9681" s="12" t="s">
        <v>30094</v>
      </c>
      <c r="G9681" s="12" t="s">
        <v>30095</v>
      </c>
      <c r="H9681" s="11" t="str">
        <f t="shared" si="151"/>
        <v>insert into BTRCOutgoingXRate (OID, prefix, outgoingRateBDT, operatorName, operatorType, effectiveFrom, effectiveTo) values('34650_2016-01-01','34650','16','Spain Mobile Telefonica Moviles','MOBILE',to_date('2016-01-01','YYYY-MM-DD HH24:MI:SS'),to_date('2016-12-01','YYYY-MM-DD HH24:MI:SS'));</v>
      </c>
    </row>
    <row r="9682" spans="1:8">
      <c r="A9682" s="11" t="s">
        <v>26425</v>
      </c>
      <c r="B9682" s="11" t="s">
        <v>13727</v>
      </c>
      <c r="C9682" s="18">
        <v>16</v>
      </c>
      <c r="D9682" s="11" t="s">
        <v>13361</v>
      </c>
      <c r="E9682" s="11" t="s">
        <v>2190</v>
      </c>
      <c r="F9682" s="12" t="s">
        <v>30094</v>
      </c>
      <c r="G9682" s="12" t="s">
        <v>30095</v>
      </c>
      <c r="H9682" s="11" t="str">
        <f t="shared" si="151"/>
        <v>insert into BTRCOutgoingXRate (OID, prefix, outgoingRateBDT, operatorName, operatorType, effectiveFrom, effectiveTo) values('447928_2016-01-01','447928','16','UNITED KINGDOM - MOBILE (O2)','MOBILE',to_date('2016-01-01','YYYY-MM-DD HH24:MI:SS'),to_date('2016-12-01','YYYY-MM-DD HH24:MI:SS'));</v>
      </c>
    </row>
    <row r="9683" spans="1:8">
      <c r="A9683" s="11" t="s">
        <v>26426</v>
      </c>
      <c r="B9683" s="11" t="s">
        <v>13728</v>
      </c>
      <c r="C9683" s="18">
        <v>16</v>
      </c>
      <c r="D9683" s="11" t="s">
        <v>13361</v>
      </c>
      <c r="E9683" s="11" t="s">
        <v>2190</v>
      </c>
      <c r="F9683" s="12" t="s">
        <v>30094</v>
      </c>
      <c r="G9683" s="12" t="s">
        <v>30095</v>
      </c>
      <c r="H9683" s="11" t="str">
        <f t="shared" si="151"/>
        <v>insert into BTRCOutgoingXRate (OID, prefix, outgoingRateBDT, operatorName, operatorType, effectiveFrom, effectiveTo) values('447927_2016-01-01','447927','16','UNITED KINGDOM - MOBILE (O2)','MOBILE',to_date('2016-01-01','YYYY-MM-DD HH24:MI:SS'),to_date('2016-12-01','YYYY-MM-DD HH24:MI:SS'));</v>
      </c>
    </row>
    <row r="9684" spans="1:8">
      <c r="A9684" s="11" t="s">
        <v>26427</v>
      </c>
      <c r="B9684" s="11" t="s">
        <v>13729</v>
      </c>
      <c r="C9684" s="18">
        <v>16</v>
      </c>
      <c r="D9684" s="11" t="s">
        <v>13361</v>
      </c>
      <c r="E9684" s="11" t="s">
        <v>2190</v>
      </c>
      <c r="F9684" s="12" t="s">
        <v>30094</v>
      </c>
      <c r="G9684" s="12" t="s">
        <v>30095</v>
      </c>
      <c r="H9684" s="11" t="str">
        <f t="shared" si="151"/>
        <v>insert into BTRCOutgoingXRate (OID, prefix, outgoingRateBDT, operatorName, operatorType, effectiveFrom, effectiveTo) values('447926_2016-01-01','447926','16','UNITED KINGDOM - MOBILE (O2)','MOBILE',to_date('2016-01-01','YYYY-MM-DD HH24:MI:SS'),to_date('2016-12-01','YYYY-MM-DD HH24:MI:SS'));</v>
      </c>
    </row>
    <row r="9685" spans="1:8">
      <c r="A9685" s="11" t="s">
        <v>26428</v>
      </c>
      <c r="B9685" s="11" t="s">
        <v>13730</v>
      </c>
      <c r="C9685" s="18">
        <v>16</v>
      </c>
      <c r="D9685" s="11" t="s">
        <v>13361</v>
      </c>
      <c r="E9685" s="11" t="s">
        <v>2190</v>
      </c>
      <c r="F9685" s="12" t="s">
        <v>30094</v>
      </c>
      <c r="G9685" s="12" t="s">
        <v>30095</v>
      </c>
      <c r="H9685" s="11" t="str">
        <f t="shared" si="151"/>
        <v>insert into BTRCOutgoingXRate (OID, prefix, outgoingRateBDT, operatorName, operatorType, effectiveFrom, effectiveTo) values('447925_2016-01-01','447925','16','UNITED KINGDOM - MOBILE (O2)','MOBILE',to_date('2016-01-01','YYYY-MM-DD HH24:MI:SS'),to_date('2016-12-01','YYYY-MM-DD HH24:MI:SS'));</v>
      </c>
    </row>
    <row r="9686" spans="1:8">
      <c r="A9686" s="11" t="s">
        <v>26429</v>
      </c>
      <c r="B9686" s="11" t="s">
        <v>13731</v>
      </c>
      <c r="C9686" s="18">
        <v>16</v>
      </c>
      <c r="D9686" s="11" t="s">
        <v>13361</v>
      </c>
      <c r="E9686" s="11" t="s">
        <v>2190</v>
      </c>
      <c r="F9686" s="12" t="s">
        <v>30094</v>
      </c>
      <c r="G9686" s="12" t="s">
        <v>30095</v>
      </c>
      <c r="H9686" s="11" t="str">
        <f t="shared" si="151"/>
        <v>insert into BTRCOutgoingXRate (OID, prefix, outgoingRateBDT, operatorName, operatorType, effectiveFrom, effectiveTo) values('447923_2016-01-01','447923','16','UNITED KINGDOM - MOBILE (O2)','MOBILE',to_date('2016-01-01','YYYY-MM-DD HH24:MI:SS'),to_date('2016-12-01','YYYY-MM-DD HH24:MI:SS'));</v>
      </c>
    </row>
    <row r="9687" spans="1:8">
      <c r="A9687" s="11" t="s">
        <v>26430</v>
      </c>
      <c r="B9687" s="11" t="s">
        <v>13732</v>
      </c>
      <c r="C9687" s="18">
        <v>16</v>
      </c>
      <c r="D9687" s="11" t="s">
        <v>13361</v>
      </c>
      <c r="E9687" s="11" t="s">
        <v>2190</v>
      </c>
      <c r="F9687" s="12" t="s">
        <v>30094</v>
      </c>
      <c r="G9687" s="12" t="s">
        <v>30095</v>
      </c>
      <c r="H9687" s="11" t="str">
        <f t="shared" si="151"/>
        <v>insert into BTRCOutgoingXRate (OID, prefix, outgoingRateBDT, operatorName, operatorType, effectiveFrom, effectiveTo) values('447922_2016-01-01','447922','16','UNITED KINGDOM - MOBILE (O2)','MOBILE',to_date('2016-01-01','YYYY-MM-DD HH24:MI:SS'),to_date('2016-12-01','YYYY-MM-DD HH24:MI:SS'));</v>
      </c>
    </row>
    <row r="9688" spans="1:8">
      <c r="A9688" s="11" t="s">
        <v>26431</v>
      </c>
      <c r="B9688" s="11" t="s">
        <v>13733</v>
      </c>
      <c r="C9688" s="18">
        <v>16</v>
      </c>
      <c r="D9688" s="11" t="s">
        <v>13361</v>
      </c>
      <c r="E9688" s="11" t="s">
        <v>2190</v>
      </c>
      <c r="F9688" s="12" t="s">
        <v>30094</v>
      </c>
      <c r="G9688" s="12" t="s">
        <v>30095</v>
      </c>
      <c r="H9688" s="11" t="str">
        <f t="shared" si="151"/>
        <v>insert into BTRCOutgoingXRate (OID, prefix, outgoingRateBDT, operatorName, operatorType, effectiveFrom, effectiveTo) values('447921_2016-01-01','447921','16','UNITED KINGDOM - MOBILE (O2)','MOBILE',to_date('2016-01-01','YYYY-MM-DD HH24:MI:SS'),to_date('2016-12-01','YYYY-MM-DD HH24:MI:SS'));</v>
      </c>
    </row>
    <row r="9689" spans="1:8">
      <c r="A9689" s="11" t="s">
        <v>26432</v>
      </c>
      <c r="B9689" s="11" t="s">
        <v>13734</v>
      </c>
      <c r="C9689" s="18">
        <v>16</v>
      </c>
      <c r="D9689" s="11" t="s">
        <v>13361</v>
      </c>
      <c r="E9689" s="11" t="s">
        <v>2190</v>
      </c>
      <c r="F9689" s="12" t="s">
        <v>30094</v>
      </c>
      <c r="G9689" s="12" t="s">
        <v>30095</v>
      </c>
      <c r="H9689" s="11" t="str">
        <f t="shared" si="151"/>
        <v>insert into BTRCOutgoingXRate (OID, prefix, outgoingRateBDT, operatorName, operatorType, effectiveFrom, effectiveTo) values('447938_2016-01-01','447938','16','UNITED KINGDOM - MOBILE (O2)','MOBILE',to_date('2016-01-01','YYYY-MM-DD HH24:MI:SS'),to_date('2016-12-01','YYYY-MM-DD HH24:MI:SS'));</v>
      </c>
    </row>
    <row r="9690" spans="1:8">
      <c r="A9690" s="11" t="s">
        <v>26433</v>
      </c>
      <c r="B9690" s="11" t="s">
        <v>13735</v>
      </c>
      <c r="C9690" s="18">
        <v>16</v>
      </c>
      <c r="D9690" s="11" t="s">
        <v>13361</v>
      </c>
      <c r="E9690" s="11" t="s">
        <v>2190</v>
      </c>
      <c r="F9690" s="12" t="s">
        <v>30094</v>
      </c>
      <c r="G9690" s="12" t="s">
        <v>30095</v>
      </c>
      <c r="H9690" s="11" t="str">
        <f t="shared" si="151"/>
        <v>insert into BTRCOutgoingXRate (OID, prefix, outgoingRateBDT, operatorName, operatorType, effectiveFrom, effectiveTo) values('447936_2016-01-01','447936','16','UNITED KINGDOM - MOBILE (O2)','MOBILE',to_date('2016-01-01','YYYY-MM-DD HH24:MI:SS'),to_date('2016-12-01','YYYY-MM-DD HH24:MI:SS'));</v>
      </c>
    </row>
    <row r="9691" spans="1:8">
      <c r="A9691" s="11" t="s">
        <v>26434</v>
      </c>
      <c r="B9691" s="11" t="s">
        <v>13736</v>
      </c>
      <c r="C9691" s="18">
        <v>16</v>
      </c>
      <c r="D9691" s="11" t="s">
        <v>13361</v>
      </c>
      <c r="E9691" s="11" t="s">
        <v>2190</v>
      </c>
      <c r="F9691" s="12" t="s">
        <v>30094</v>
      </c>
      <c r="G9691" s="12" t="s">
        <v>30095</v>
      </c>
      <c r="H9691" s="11" t="str">
        <f t="shared" si="151"/>
        <v>insert into BTRCOutgoingXRate (OID, prefix, outgoingRateBDT, operatorName, operatorType, effectiveFrom, effectiveTo) values('447935_2016-01-01','447935','16','UNITED KINGDOM - MOBILE (O2)','MOBILE',to_date('2016-01-01','YYYY-MM-DD HH24:MI:SS'),to_date('2016-12-01','YYYY-MM-DD HH24:MI:SS'));</v>
      </c>
    </row>
    <row r="9692" spans="1:8">
      <c r="A9692" s="11" t="s">
        <v>26435</v>
      </c>
      <c r="B9692" s="11" t="s">
        <v>13737</v>
      </c>
      <c r="C9692" s="18">
        <v>16</v>
      </c>
      <c r="D9692" s="11" t="s">
        <v>13361</v>
      </c>
      <c r="E9692" s="11" t="s">
        <v>2190</v>
      </c>
      <c r="F9692" s="12" t="s">
        <v>30094</v>
      </c>
      <c r="G9692" s="12" t="s">
        <v>30095</v>
      </c>
      <c r="H9692" s="11" t="str">
        <f t="shared" si="151"/>
        <v>insert into BTRCOutgoingXRate (OID, prefix, outgoingRateBDT, operatorName, operatorType, effectiveFrom, effectiveTo) values('447934_2016-01-01','447934','16','UNITED KINGDOM - MOBILE (O2)','MOBILE',to_date('2016-01-01','YYYY-MM-DD HH24:MI:SS'),to_date('2016-12-01','YYYY-MM-DD HH24:MI:SS'));</v>
      </c>
    </row>
    <row r="9693" spans="1:8">
      <c r="A9693" s="11" t="s">
        <v>26436</v>
      </c>
      <c r="B9693" s="11" t="s">
        <v>13738</v>
      </c>
      <c r="C9693" s="18">
        <v>16</v>
      </c>
      <c r="D9693" s="11" t="s">
        <v>13361</v>
      </c>
      <c r="E9693" s="11" t="s">
        <v>2190</v>
      </c>
      <c r="F9693" s="12" t="s">
        <v>30094</v>
      </c>
      <c r="G9693" s="12" t="s">
        <v>30095</v>
      </c>
      <c r="H9693" s="11" t="str">
        <f t="shared" si="151"/>
        <v>insert into BTRCOutgoingXRate (OID, prefix, outgoingRateBDT, operatorName, operatorType, effectiveFrom, effectiveTo) values('447933_2016-01-01','447933','16','UNITED KINGDOM - MOBILE (O2)','MOBILE',to_date('2016-01-01','YYYY-MM-DD HH24:MI:SS'),to_date('2016-12-01','YYYY-MM-DD HH24:MI:SS'));</v>
      </c>
    </row>
    <row r="9694" spans="1:8">
      <c r="A9694" s="11" t="s">
        <v>26437</v>
      </c>
      <c r="B9694" s="11" t="s">
        <v>13739</v>
      </c>
      <c r="C9694" s="18">
        <v>16</v>
      </c>
      <c r="D9694" s="11" t="s">
        <v>13361</v>
      </c>
      <c r="E9694" s="11" t="s">
        <v>2190</v>
      </c>
      <c r="F9694" s="12" t="s">
        <v>30094</v>
      </c>
      <c r="G9694" s="12" t="s">
        <v>30095</v>
      </c>
      <c r="H9694" s="11" t="str">
        <f t="shared" si="151"/>
        <v>insert into BTRCOutgoingXRate (OID, prefix, outgoingRateBDT, operatorName, operatorType, effectiveFrom, effectiveTo) values('447871_2016-01-01','447871','16','UNITED KINGDOM - MOBILE (O2)','MOBILE',to_date('2016-01-01','YYYY-MM-DD HH24:MI:SS'),to_date('2016-12-01','YYYY-MM-DD HH24:MI:SS'));</v>
      </c>
    </row>
    <row r="9695" spans="1:8">
      <c r="A9695" s="11" t="s">
        <v>26438</v>
      </c>
      <c r="B9695" s="11" t="s">
        <v>13740</v>
      </c>
      <c r="C9695" s="18">
        <v>16</v>
      </c>
      <c r="D9695" s="11" t="s">
        <v>13361</v>
      </c>
      <c r="E9695" s="11" t="s">
        <v>2190</v>
      </c>
      <c r="F9695" s="12" t="s">
        <v>30094</v>
      </c>
      <c r="G9695" s="12" t="s">
        <v>30095</v>
      </c>
      <c r="H9695" s="11" t="str">
        <f t="shared" si="151"/>
        <v>insert into BTRCOutgoingXRate (OID, prefix, outgoingRateBDT, operatorName, operatorType, effectiveFrom, effectiveTo) values('447873_2016-01-01','447873','16','UNITED KINGDOM - MOBILE (O2)','MOBILE',to_date('2016-01-01','YYYY-MM-DD HH24:MI:SS'),to_date('2016-12-01','YYYY-MM-DD HH24:MI:SS'));</v>
      </c>
    </row>
    <row r="9696" spans="1:8">
      <c r="A9696" s="11" t="s">
        <v>26439</v>
      </c>
      <c r="B9696" s="11" t="s">
        <v>13741</v>
      </c>
      <c r="C9696" s="18">
        <v>16</v>
      </c>
      <c r="D9696" s="11" t="s">
        <v>13361</v>
      </c>
      <c r="E9696" s="11" t="s">
        <v>2190</v>
      </c>
      <c r="F9696" s="12" t="s">
        <v>30094</v>
      </c>
      <c r="G9696" s="12" t="s">
        <v>30095</v>
      </c>
      <c r="H9696" s="11" t="str">
        <f t="shared" si="151"/>
        <v>insert into BTRCOutgoingXRate (OID, prefix, outgoingRateBDT, operatorName, operatorType, effectiveFrom, effectiveTo) values('4478720_2016-01-01','4478720','16','UNITED KINGDOM - MOBILE (O2)','MOBILE',to_date('2016-01-01','YYYY-MM-DD HH24:MI:SS'),to_date('2016-12-01','YYYY-MM-DD HH24:MI:SS'));</v>
      </c>
    </row>
    <row r="9697" spans="1:8">
      <c r="A9697" s="11" t="s">
        <v>26440</v>
      </c>
      <c r="B9697" s="11" t="s">
        <v>13742</v>
      </c>
      <c r="C9697" s="18">
        <v>16</v>
      </c>
      <c r="D9697" s="11" t="s">
        <v>13361</v>
      </c>
      <c r="E9697" s="11" t="s">
        <v>2190</v>
      </c>
      <c r="F9697" s="12" t="s">
        <v>30094</v>
      </c>
      <c r="G9697" s="12" t="s">
        <v>30095</v>
      </c>
      <c r="H9697" s="11" t="str">
        <f t="shared" si="151"/>
        <v>insert into BTRCOutgoingXRate (OID, prefix, outgoingRateBDT, operatorName, operatorType, effectiveFrom, effectiveTo) values('4478721_2016-01-01','4478721','16','UNITED KINGDOM - MOBILE (O2)','MOBILE',to_date('2016-01-01','YYYY-MM-DD HH24:MI:SS'),to_date('2016-12-01','YYYY-MM-DD HH24:MI:SS'));</v>
      </c>
    </row>
    <row r="9698" spans="1:8">
      <c r="A9698" s="11" t="s">
        <v>26441</v>
      </c>
      <c r="B9698" s="11" t="s">
        <v>13743</v>
      </c>
      <c r="C9698" s="18">
        <v>16</v>
      </c>
      <c r="D9698" s="11" t="s">
        <v>13361</v>
      </c>
      <c r="E9698" s="11" t="s">
        <v>2190</v>
      </c>
      <c r="F9698" s="12" t="s">
        <v>30094</v>
      </c>
      <c r="G9698" s="12" t="s">
        <v>30095</v>
      </c>
      <c r="H9698" s="11" t="str">
        <f t="shared" si="151"/>
        <v>insert into BTRCOutgoingXRate (OID, prefix, outgoingRateBDT, operatorName, operatorType, effectiveFrom, effectiveTo) values('4478723_2016-01-01','4478723','16','UNITED KINGDOM - MOBILE (O2)','MOBILE',to_date('2016-01-01','YYYY-MM-DD HH24:MI:SS'),to_date('2016-12-01','YYYY-MM-DD HH24:MI:SS'));</v>
      </c>
    </row>
    <row r="9699" spans="1:8">
      <c r="A9699" s="11" t="s">
        <v>26442</v>
      </c>
      <c r="B9699" s="11" t="s">
        <v>13744</v>
      </c>
      <c r="C9699" s="18">
        <v>16</v>
      </c>
      <c r="D9699" s="11" t="s">
        <v>13745</v>
      </c>
      <c r="E9699" s="11" t="s">
        <v>2190</v>
      </c>
      <c r="F9699" s="12" t="s">
        <v>30094</v>
      </c>
      <c r="G9699" s="12" t="s">
        <v>30095</v>
      </c>
      <c r="H9699" s="11" t="str">
        <f t="shared" si="151"/>
        <v>insert into BTRCOutgoingXRate (OID, prefix, outgoingRateBDT, operatorName, operatorType, effectiveFrom, effectiveTo) values('4478020_2016-01-01','4478020','16','United Kingdom - Roaming O2 Peak','MOBILE',to_date('2016-01-01','YYYY-MM-DD HH24:MI:SS'),to_date('2016-12-01','YYYY-MM-DD HH24:MI:SS'));</v>
      </c>
    </row>
    <row r="9700" spans="1:8">
      <c r="A9700" s="11" t="s">
        <v>26443</v>
      </c>
      <c r="B9700" s="11" t="s">
        <v>13746</v>
      </c>
      <c r="C9700" s="18">
        <v>16</v>
      </c>
      <c r="D9700" s="11" t="s">
        <v>13745</v>
      </c>
      <c r="E9700" s="11" t="s">
        <v>2190</v>
      </c>
      <c r="F9700" s="12" t="s">
        <v>30094</v>
      </c>
      <c r="G9700" s="12" t="s">
        <v>30095</v>
      </c>
      <c r="H9700" s="11" t="str">
        <f t="shared" si="151"/>
        <v>insert into BTRCOutgoingXRate (OID, prefix, outgoingRateBDT, operatorName, operatorType, effectiveFrom, effectiveTo) values('44780210_2016-01-01','44780210','16','United Kingdom - Roaming O2 Peak','MOBILE',to_date('2016-01-01','YYYY-MM-DD HH24:MI:SS'),to_date('2016-12-01','YYYY-MM-DD HH24:MI:SS'));</v>
      </c>
    </row>
    <row r="9701" spans="1:8">
      <c r="A9701" s="11" t="s">
        <v>26444</v>
      </c>
      <c r="B9701" s="11" t="s">
        <v>13747</v>
      </c>
      <c r="C9701" s="18">
        <v>16</v>
      </c>
      <c r="D9701" s="11" t="s">
        <v>13745</v>
      </c>
      <c r="E9701" s="11" t="s">
        <v>2190</v>
      </c>
      <c r="F9701" s="12" t="s">
        <v>30094</v>
      </c>
      <c r="G9701" s="12" t="s">
        <v>30095</v>
      </c>
      <c r="H9701" s="11" t="str">
        <f t="shared" si="151"/>
        <v>insert into BTRCOutgoingXRate (OID, prefix, outgoingRateBDT, operatorName, operatorType, effectiveFrom, effectiveTo) values('44780211_2016-01-01','44780211','16','United Kingdom - Roaming O2 Peak','MOBILE',to_date('2016-01-01','YYYY-MM-DD HH24:MI:SS'),to_date('2016-12-01','YYYY-MM-DD HH24:MI:SS'));</v>
      </c>
    </row>
    <row r="9702" spans="1:8">
      <c r="A9702" s="11" t="s">
        <v>26445</v>
      </c>
      <c r="B9702" s="11" t="s">
        <v>13748</v>
      </c>
      <c r="C9702" s="18">
        <v>16</v>
      </c>
      <c r="D9702" s="11" t="s">
        <v>13745</v>
      </c>
      <c r="E9702" s="11" t="s">
        <v>2190</v>
      </c>
      <c r="F9702" s="12" t="s">
        <v>30094</v>
      </c>
      <c r="G9702" s="12" t="s">
        <v>30095</v>
      </c>
      <c r="H9702" s="11" t="str">
        <f t="shared" si="151"/>
        <v>insert into BTRCOutgoingXRate (OID, prefix, outgoingRateBDT, operatorName, operatorType, effectiveFrom, effectiveTo) values('44780212_2016-01-01','44780212','16','United Kingdom - Roaming O2 Peak','MOBILE',to_date('2016-01-01','YYYY-MM-DD HH24:MI:SS'),to_date('2016-12-01','YYYY-MM-DD HH24:MI:SS'));</v>
      </c>
    </row>
    <row r="9703" spans="1:8">
      <c r="A9703" s="11" t="s">
        <v>26446</v>
      </c>
      <c r="B9703" s="11" t="s">
        <v>13749</v>
      </c>
      <c r="C9703" s="18">
        <v>16</v>
      </c>
      <c r="D9703" s="11" t="s">
        <v>13745</v>
      </c>
      <c r="E9703" s="11" t="s">
        <v>2190</v>
      </c>
      <c r="F9703" s="12" t="s">
        <v>30094</v>
      </c>
      <c r="G9703" s="12" t="s">
        <v>30095</v>
      </c>
      <c r="H9703" s="11" t="str">
        <f t="shared" si="151"/>
        <v>insert into BTRCOutgoingXRate (OID, prefix, outgoingRateBDT, operatorName, operatorType, effectiveFrom, effectiveTo) values('44780213_2016-01-01','44780213','16','United Kingdom - Roaming O2 Peak','MOBILE',to_date('2016-01-01','YYYY-MM-DD HH24:MI:SS'),to_date('2016-12-01','YYYY-MM-DD HH24:MI:SS'));</v>
      </c>
    </row>
    <row r="9704" spans="1:8">
      <c r="A9704" s="11" t="s">
        <v>26447</v>
      </c>
      <c r="B9704" s="11" t="s">
        <v>13750</v>
      </c>
      <c r="C9704" s="18">
        <v>16</v>
      </c>
      <c r="D9704" s="11" t="s">
        <v>13745</v>
      </c>
      <c r="E9704" s="11" t="s">
        <v>2190</v>
      </c>
      <c r="F9704" s="12" t="s">
        <v>30094</v>
      </c>
      <c r="G9704" s="12" t="s">
        <v>30095</v>
      </c>
      <c r="H9704" s="11" t="str">
        <f t="shared" si="151"/>
        <v>insert into BTRCOutgoingXRate (OID, prefix, outgoingRateBDT, operatorName, operatorType, effectiveFrom, effectiveTo) values('44780214_2016-01-01','44780214','16','United Kingdom - Roaming O2 Peak','MOBILE',to_date('2016-01-01','YYYY-MM-DD HH24:MI:SS'),to_date('2016-12-01','YYYY-MM-DD HH24:MI:SS'));</v>
      </c>
    </row>
    <row r="9705" spans="1:8">
      <c r="A9705" s="11" t="s">
        <v>26448</v>
      </c>
      <c r="B9705" s="11" t="s">
        <v>13751</v>
      </c>
      <c r="C9705" s="18">
        <v>16</v>
      </c>
      <c r="D9705" s="11" t="s">
        <v>13752</v>
      </c>
      <c r="E9705" s="11" t="s">
        <v>2190</v>
      </c>
      <c r="F9705" s="12" t="s">
        <v>30094</v>
      </c>
      <c r="G9705" s="12" t="s">
        <v>30095</v>
      </c>
      <c r="H9705" s="11" t="str">
        <f t="shared" si="151"/>
        <v>insert into BTRCOutgoingXRate (OID, prefix, outgoingRateBDT, operatorName, operatorType, effectiveFrom, effectiveTo) values('4477820_2016-01-01','4477820','16','United Kingdom - Roaming H3G Peak','MOBILE',to_date('2016-01-01','YYYY-MM-DD HH24:MI:SS'),to_date('2016-12-01','YYYY-MM-DD HH24:MI:SS'));</v>
      </c>
    </row>
    <row r="9706" spans="1:8">
      <c r="A9706" s="11" t="s">
        <v>26449</v>
      </c>
      <c r="B9706" s="11" t="s">
        <v>13753</v>
      </c>
      <c r="C9706" s="18">
        <v>16</v>
      </c>
      <c r="D9706" s="11" t="s">
        <v>13754</v>
      </c>
      <c r="E9706" s="11" t="s">
        <v>2190</v>
      </c>
      <c r="F9706" s="12" t="s">
        <v>30094</v>
      </c>
      <c r="G9706" s="12" t="s">
        <v>30095</v>
      </c>
      <c r="H9706" s="11" t="str">
        <f t="shared" si="151"/>
        <v>insert into BTRCOutgoingXRate (OID, prefix, outgoingRateBDT, operatorName, operatorType, effectiveFrom, effectiveTo) values('44779770_2016-01-01','44779770','16','United Kingdom - Mobile Others Peak','MOBILE',to_date('2016-01-01','YYYY-MM-DD HH24:MI:SS'),to_date('2016-12-01','YYYY-MM-DD HH24:MI:SS'));</v>
      </c>
    </row>
    <row r="9707" spans="1:8">
      <c r="A9707" s="11" t="s">
        <v>26450</v>
      </c>
      <c r="B9707" s="11" t="s">
        <v>13755</v>
      </c>
      <c r="C9707" s="18">
        <v>16</v>
      </c>
      <c r="D9707" s="11" t="s">
        <v>13756</v>
      </c>
      <c r="E9707" s="11" t="s">
        <v>2190</v>
      </c>
      <c r="F9707" s="12" t="s">
        <v>30094</v>
      </c>
      <c r="G9707" s="12" t="s">
        <v>30095</v>
      </c>
      <c r="H9707" s="11" t="str">
        <f t="shared" si="151"/>
        <v>insert into BTRCOutgoingXRate (OID, prefix, outgoingRateBDT, operatorName, operatorType, effectiveFrom, effectiveTo) values('447503_2016-01-01','447503','16','UNITED KINGDOM - MOBILE (VODAFONE)','MOBILE',to_date('2016-01-01','YYYY-MM-DD HH24:MI:SS'),to_date('2016-12-01','YYYY-MM-DD HH24:MI:SS'));</v>
      </c>
    </row>
    <row r="9708" spans="1:8">
      <c r="A9708" s="11" t="s">
        <v>26451</v>
      </c>
      <c r="B9708" s="11" t="s">
        <v>13757</v>
      </c>
      <c r="C9708" s="18">
        <v>16</v>
      </c>
      <c r="D9708" s="11" t="s">
        <v>13756</v>
      </c>
      <c r="E9708" s="11" t="s">
        <v>2190</v>
      </c>
      <c r="F9708" s="12" t="s">
        <v>30094</v>
      </c>
      <c r="G9708" s="12" t="s">
        <v>30095</v>
      </c>
      <c r="H9708" s="11" t="str">
        <f t="shared" si="151"/>
        <v>insert into BTRCOutgoingXRate (OID, prefix, outgoingRateBDT, operatorName, operatorType, effectiveFrom, effectiveTo) values('447502_2016-01-01','447502','16','UNITED KINGDOM - MOBILE (VODAFONE)','MOBILE',to_date('2016-01-01','YYYY-MM-DD HH24:MI:SS'),to_date('2016-12-01','YYYY-MM-DD HH24:MI:SS'));</v>
      </c>
    </row>
    <row r="9709" spans="1:8">
      <c r="A9709" s="11" t="s">
        <v>26452</v>
      </c>
      <c r="B9709" s="11" t="s">
        <v>13758</v>
      </c>
      <c r="C9709" s="18">
        <v>16</v>
      </c>
      <c r="D9709" s="11" t="s">
        <v>13756</v>
      </c>
      <c r="E9709" s="11" t="s">
        <v>2190</v>
      </c>
      <c r="F9709" s="12" t="s">
        <v>30094</v>
      </c>
      <c r="G9709" s="12" t="s">
        <v>30095</v>
      </c>
      <c r="H9709" s="11" t="str">
        <f t="shared" si="151"/>
        <v>insert into BTRCOutgoingXRate (OID, prefix, outgoingRateBDT, operatorName, operatorType, effectiveFrom, effectiveTo) values('447501_2016-01-01','447501','16','UNITED KINGDOM - MOBILE (VODAFONE)','MOBILE',to_date('2016-01-01','YYYY-MM-DD HH24:MI:SS'),to_date('2016-12-01','YYYY-MM-DD HH24:MI:SS'));</v>
      </c>
    </row>
    <row r="9710" spans="1:8">
      <c r="A9710" s="11" t="s">
        <v>26453</v>
      </c>
      <c r="B9710" s="11" t="s">
        <v>13759</v>
      </c>
      <c r="C9710" s="18">
        <v>16</v>
      </c>
      <c r="D9710" s="11" t="s">
        <v>13756</v>
      </c>
      <c r="E9710" s="11" t="s">
        <v>2190</v>
      </c>
      <c r="F9710" s="12" t="s">
        <v>30094</v>
      </c>
      <c r="G9710" s="12" t="s">
        <v>30095</v>
      </c>
      <c r="H9710" s="11" t="str">
        <f t="shared" si="151"/>
        <v>insert into BTRCOutgoingXRate (OID, prefix, outgoingRateBDT, operatorName, operatorType, effectiveFrom, effectiveTo) values('447500_2016-01-01','447500','16','UNITED KINGDOM - MOBILE (VODAFONE)','MOBILE',to_date('2016-01-01','YYYY-MM-DD HH24:MI:SS'),to_date('2016-12-01','YYYY-MM-DD HH24:MI:SS'));</v>
      </c>
    </row>
    <row r="9711" spans="1:8">
      <c r="A9711" s="11" t="s">
        <v>26454</v>
      </c>
      <c r="B9711" s="11" t="s">
        <v>13760</v>
      </c>
      <c r="C9711" s="18">
        <v>16</v>
      </c>
      <c r="D9711" s="11" t="s">
        <v>13756</v>
      </c>
      <c r="E9711" s="11" t="s">
        <v>2190</v>
      </c>
      <c r="F9711" s="12" t="s">
        <v>30094</v>
      </c>
      <c r="G9711" s="12" t="s">
        <v>30095</v>
      </c>
      <c r="H9711" s="11" t="str">
        <f t="shared" si="151"/>
        <v>insert into BTRCOutgoingXRate (OID, prefix, outgoingRateBDT, operatorName, operatorType, effectiveFrom, effectiveTo) values('4475374_2016-01-01','4475374','16','UNITED KINGDOM - MOBILE (VODAFONE)','MOBILE',to_date('2016-01-01','YYYY-MM-DD HH24:MI:SS'),to_date('2016-12-01','YYYY-MM-DD HH24:MI:SS'));</v>
      </c>
    </row>
    <row r="9712" spans="1:8">
      <c r="A9712" s="11" t="s">
        <v>26455</v>
      </c>
      <c r="B9712" s="11" t="s">
        <v>13761</v>
      </c>
      <c r="C9712" s="18">
        <v>16</v>
      </c>
      <c r="D9712" s="11" t="s">
        <v>13756</v>
      </c>
      <c r="E9712" s="11" t="s">
        <v>2190</v>
      </c>
      <c r="F9712" s="12" t="s">
        <v>30094</v>
      </c>
      <c r="G9712" s="12" t="s">
        <v>30095</v>
      </c>
      <c r="H9712" s="11" t="str">
        <f t="shared" si="151"/>
        <v>insert into BTRCOutgoingXRate (OID, prefix, outgoingRateBDT, operatorName, operatorType, effectiveFrom, effectiveTo) values('447887_2016-01-01','447887','16','UNITED KINGDOM - MOBILE (VODAFONE)','MOBILE',to_date('2016-01-01','YYYY-MM-DD HH24:MI:SS'),to_date('2016-12-01','YYYY-MM-DD HH24:MI:SS'));</v>
      </c>
    </row>
    <row r="9713" spans="1:8">
      <c r="A9713" s="11" t="s">
        <v>26456</v>
      </c>
      <c r="B9713" s="11" t="s">
        <v>13762</v>
      </c>
      <c r="C9713" s="18">
        <v>16</v>
      </c>
      <c r="D9713" s="11" t="s">
        <v>13756</v>
      </c>
      <c r="E9713" s="11" t="s">
        <v>2190</v>
      </c>
      <c r="F9713" s="12" t="s">
        <v>30094</v>
      </c>
      <c r="G9713" s="12" t="s">
        <v>30095</v>
      </c>
      <c r="H9713" s="11" t="str">
        <f t="shared" si="151"/>
        <v>insert into BTRCOutgoingXRate (OID, prefix, outgoingRateBDT, operatorName, operatorType, effectiveFrom, effectiveTo) values('447884_2016-01-01','447884','16','UNITED KINGDOM - MOBILE (VODAFONE)','MOBILE',to_date('2016-01-01','YYYY-MM-DD HH24:MI:SS'),to_date('2016-12-01','YYYY-MM-DD HH24:MI:SS'));</v>
      </c>
    </row>
    <row r="9714" spans="1:8">
      <c r="A9714" s="11" t="s">
        <v>26457</v>
      </c>
      <c r="B9714" s="11" t="s">
        <v>13763</v>
      </c>
      <c r="C9714" s="18">
        <v>16</v>
      </c>
      <c r="D9714" s="11" t="s">
        <v>13756</v>
      </c>
      <c r="E9714" s="11" t="s">
        <v>2190</v>
      </c>
      <c r="F9714" s="12" t="s">
        <v>30094</v>
      </c>
      <c r="G9714" s="12" t="s">
        <v>30095</v>
      </c>
      <c r="H9714" s="11" t="str">
        <f t="shared" si="151"/>
        <v>insert into BTRCOutgoingXRate (OID, prefix, outgoingRateBDT, operatorName, operatorType, effectiveFrom, effectiveTo) values('447881_2016-01-01','447881','16','UNITED KINGDOM - MOBILE (VODAFONE)','MOBILE',to_date('2016-01-01','YYYY-MM-DD HH24:MI:SS'),to_date('2016-12-01','YYYY-MM-DD HH24:MI:SS'));</v>
      </c>
    </row>
    <row r="9715" spans="1:8">
      <c r="A9715" s="11" t="s">
        <v>26458</v>
      </c>
      <c r="B9715" s="11" t="s">
        <v>13764</v>
      </c>
      <c r="C9715" s="18">
        <v>16</v>
      </c>
      <c r="D9715" s="11" t="s">
        <v>13756</v>
      </c>
      <c r="E9715" s="11" t="s">
        <v>2190</v>
      </c>
      <c r="F9715" s="12" t="s">
        <v>30094</v>
      </c>
      <c r="G9715" s="12" t="s">
        <v>30095</v>
      </c>
      <c r="H9715" s="11" t="str">
        <f t="shared" si="151"/>
        <v>insert into BTRCOutgoingXRate (OID, prefix, outgoingRateBDT, operatorName, operatorType, effectiveFrom, effectiveTo) values('447880_2016-01-01','447880','16','UNITED KINGDOM - MOBILE (VODAFONE)','MOBILE',to_date('2016-01-01','YYYY-MM-DD HH24:MI:SS'),to_date('2016-12-01','YYYY-MM-DD HH24:MI:SS'));</v>
      </c>
    </row>
    <row r="9716" spans="1:8">
      <c r="A9716" s="11" t="s">
        <v>26459</v>
      </c>
      <c r="B9716" s="11" t="s">
        <v>13765</v>
      </c>
      <c r="C9716" s="18">
        <v>16</v>
      </c>
      <c r="D9716" s="11" t="s">
        <v>13756</v>
      </c>
      <c r="E9716" s="11" t="s">
        <v>2190</v>
      </c>
      <c r="F9716" s="12" t="s">
        <v>30094</v>
      </c>
      <c r="G9716" s="12" t="s">
        <v>30095</v>
      </c>
      <c r="H9716" s="11" t="str">
        <f t="shared" si="151"/>
        <v>insert into BTRCOutgoingXRate (OID, prefix, outgoingRateBDT, operatorName, operatorType, effectiveFrom, effectiveTo) values('447899_2016-01-01','447899','16','UNITED KINGDOM - MOBILE (VODAFONE)','MOBILE',to_date('2016-01-01','YYYY-MM-DD HH24:MI:SS'),to_date('2016-12-01','YYYY-MM-DD HH24:MI:SS'));</v>
      </c>
    </row>
    <row r="9717" spans="1:8">
      <c r="A9717" s="11" t="s">
        <v>26460</v>
      </c>
      <c r="B9717" s="11" t="s">
        <v>13766</v>
      </c>
      <c r="C9717" s="18">
        <v>16</v>
      </c>
      <c r="D9717" s="11" t="s">
        <v>13756</v>
      </c>
      <c r="E9717" s="11" t="s">
        <v>2190</v>
      </c>
      <c r="F9717" s="12" t="s">
        <v>30094</v>
      </c>
      <c r="G9717" s="12" t="s">
        <v>30095</v>
      </c>
      <c r="H9717" s="11" t="str">
        <f t="shared" si="151"/>
        <v>insert into BTRCOutgoingXRate (OID, prefix, outgoingRateBDT, operatorName, operatorType, effectiveFrom, effectiveTo) values('447919_2016-01-01','447919','16','UNITED KINGDOM - MOBILE (VODAFONE)','MOBILE',to_date('2016-01-01','YYYY-MM-DD HH24:MI:SS'),to_date('2016-12-01','YYYY-MM-DD HH24:MI:SS'));</v>
      </c>
    </row>
    <row r="9718" spans="1:8">
      <c r="A9718" s="11" t="s">
        <v>26461</v>
      </c>
      <c r="B9718" s="11" t="s">
        <v>13767</v>
      </c>
      <c r="C9718" s="18">
        <v>16</v>
      </c>
      <c r="D9718" s="11" t="s">
        <v>13756</v>
      </c>
      <c r="E9718" s="11" t="s">
        <v>2190</v>
      </c>
      <c r="F9718" s="12" t="s">
        <v>30094</v>
      </c>
      <c r="G9718" s="12" t="s">
        <v>30095</v>
      </c>
      <c r="H9718" s="11" t="str">
        <f t="shared" si="151"/>
        <v>insert into BTRCOutgoingXRate (OID, prefix, outgoingRateBDT, operatorName, operatorType, effectiveFrom, effectiveTo) values('447918_2016-01-01','447918','16','UNITED KINGDOM - MOBILE (VODAFONE)','MOBILE',to_date('2016-01-01','YYYY-MM-DD HH24:MI:SS'),to_date('2016-12-01','YYYY-MM-DD HH24:MI:SS'));</v>
      </c>
    </row>
    <row r="9719" spans="1:8">
      <c r="A9719" s="11" t="s">
        <v>26462</v>
      </c>
      <c r="B9719" s="11" t="s">
        <v>13768</v>
      </c>
      <c r="C9719" s="18">
        <v>16</v>
      </c>
      <c r="D9719" s="11" t="s">
        <v>13756</v>
      </c>
      <c r="E9719" s="11" t="s">
        <v>2190</v>
      </c>
      <c r="F9719" s="12" t="s">
        <v>30094</v>
      </c>
      <c r="G9719" s="12" t="s">
        <v>30095</v>
      </c>
      <c r="H9719" s="11" t="str">
        <f t="shared" si="151"/>
        <v>insert into BTRCOutgoingXRate (OID, prefix, outgoingRateBDT, operatorName, operatorType, effectiveFrom, effectiveTo) values('447917_2016-01-01','447917','16','UNITED KINGDOM - MOBILE (VODAFONE)','MOBILE',to_date('2016-01-01','YYYY-MM-DD HH24:MI:SS'),to_date('2016-12-01','YYYY-MM-DD HH24:MI:SS'));</v>
      </c>
    </row>
    <row r="9720" spans="1:8">
      <c r="A9720" s="11" t="s">
        <v>26463</v>
      </c>
      <c r="B9720" s="11" t="s">
        <v>13769</v>
      </c>
      <c r="C9720" s="18">
        <v>16</v>
      </c>
      <c r="D9720" s="11" t="s">
        <v>13756</v>
      </c>
      <c r="E9720" s="11" t="s">
        <v>2190</v>
      </c>
      <c r="F9720" s="12" t="s">
        <v>30094</v>
      </c>
      <c r="G9720" s="12" t="s">
        <v>30095</v>
      </c>
      <c r="H9720" s="11" t="str">
        <f t="shared" si="151"/>
        <v>insert into BTRCOutgoingXRate (OID, prefix, outgoingRateBDT, operatorName, operatorType, effectiveFrom, effectiveTo) values('447920_2016-01-01','447920','16','UNITED KINGDOM - MOBILE (VODAFONE)','MOBILE',to_date('2016-01-01','YYYY-MM-DD HH24:MI:SS'),to_date('2016-12-01','YYYY-MM-DD HH24:MI:SS'));</v>
      </c>
    </row>
    <row r="9721" spans="1:8">
      <c r="A9721" s="11" t="s">
        <v>26464</v>
      </c>
      <c r="B9721" s="11" t="s">
        <v>13770</v>
      </c>
      <c r="C9721" s="18">
        <v>16</v>
      </c>
      <c r="D9721" s="11" t="s">
        <v>13756</v>
      </c>
      <c r="E9721" s="11" t="s">
        <v>2190</v>
      </c>
      <c r="F9721" s="12" t="s">
        <v>30094</v>
      </c>
      <c r="G9721" s="12" t="s">
        <v>30095</v>
      </c>
      <c r="H9721" s="11" t="str">
        <f t="shared" si="151"/>
        <v>insert into BTRCOutgoingXRate (OID, prefix, outgoingRateBDT, operatorName, operatorType, effectiveFrom, effectiveTo) values('447823_2016-01-01','447823','16','UNITED KINGDOM - MOBILE (VODAFONE)','MOBILE',to_date('2016-01-01','YYYY-MM-DD HH24:MI:SS'),to_date('2016-12-01','YYYY-MM-DD HH24:MI:SS'));</v>
      </c>
    </row>
    <row r="9722" spans="1:8">
      <c r="A9722" s="11" t="s">
        <v>26465</v>
      </c>
      <c r="B9722" s="11" t="s">
        <v>13771</v>
      </c>
      <c r="C9722" s="18">
        <v>16</v>
      </c>
      <c r="D9722" s="11" t="s">
        <v>13756</v>
      </c>
      <c r="E9722" s="11" t="s">
        <v>2190</v>
      </c>
      <c r="F9722" s="12" t="s">
        <v>30094</v>
      </c>
      <c r="G9722" s="12" t="s">
        <v>30095</v>
      </c>
      <c r="H9722" s="11" t="str">
        <f t="shared" si="151"/>
        <v>insert into BTRCOutgoingXRate (OID, prefix, outgoingRateBDT, operatorName, operatorType, effectiveFrom, effectiveTo) values('447824_2016-01-01','447824','16','UNITED KINGDOM - MOBILE (VODAFONE)','MOBILE',to_date('2016-01-01','YYYY-MM-DD HH24:MI:SS'),to_date('2016-12-01','YYYY-MM-DD HH24:MI:SS'));</v>
      </c>
    </row>
    <row r="9723" spans="1:8">
      <c r="A9723" s="11" t="s">
        <v>26466</v>
      </c>
      <c r="B9723" s="11" t="s">
        <v>13772</v>
      </c>
      <c r="C9723" s="18">
        <v>16</v>
      </c>
      <c r="D9723" s="11" t="s">
        <v>13756</v>
      </c>
      <c r="E9723" s="11" t="s">
        <v>2190</v>
      </c>
      <c r="F9723" s="12" t="s">
        <v>30094</v>
      </c>
      <c r="G9723" s="12" t="s">
        <v>30095</v>
      </c>
      <c r="H9723" s="11" t="str">
        <f t="shared" si="151"/>
        <v>insert into BTRCOutgoingXRate (OID, prefix, outgoingRateBDT, operatorName, operatorType, effectiveFrom, effectiveTo) values('447825_2016-01-01','447825','16','UNITED KINGDOM - MOBILE (VODAFONE)','MOBILE',to_date('2016-01-01','YYYY-MM-DD HH24:MI:SS'),to_date('2016-12-01','YYYY-MM-DD HH24:MI:SS'));</v>
      </c>
    </row>
    <row r="9724" spans="1:8">
      <c r="A9724" s="11" t="s">
        <v>26467</v>
      </c>
      <c r="B9724" s="11" t="s">
        <v>13773</v>
      </c>
      <c r="C9724" s="18">
        <v>16</v>
      </c>
      <c r="D9724" s="11" t="s">
        <v>13756</v>
      </c>
      <c r="E9724" s="11" t="s">
        <v>2190</v>
      </c>
      <c r="F9724" s="12" t="s">
        <v>30094</v>
      </c>
      <c r="G9724" s="12" t="s">
        <v>30095</v>
      </c>
      <c r="H9724" s="11" t="str">
        <f t="shared" si="151"/>
        <v>insert into BTRCOutgoingXRate (OID, prefix, outgoingRateBDT, operatorName, operatorType, effectiveFrom, effectiveTo) values('447826_2016-01-01','447826','16','UNITED KINGDOM - MOBILE (VODAFONE)','MOBILE',to_date('2016-01-01','YYYY-MM-DD HH24:MI:SS'),to_date('2016-12-01','YYYY-MM-DD HH24:MI:SS'));</v>
      </c>
    </row>
    <row r="9725" spans="1:8">
      <c r="A9725" s="11" t="s">
        <v>26468</v>
      </c>
      <c r="B9725" s="11" t="s">
        <v>13774</v>
      </c>
      <c r="C9725" s="18">
        <v>16</v>
      </c>
      <c r="D9725" s="11" t="s">
        <v>13756</v>
      </c>
      <c r="E9725" s="11" t="s">
        <v>2190</v>
      </c>
      <c r="F9725" s="12" t="s">
        <v>30094</v>
      </c>
      <c r="G9725" s="12" t="s">
        <v>30095</v>
      </c>
      <c r="H9725" s="11" t="str">
        <f t="shared" si="151"/>
        <v>insert into BTRCOutgoingXRate (OID, prefix, outgoingRateBDT, operatorName, operatorType, effectiveFrom, effectiveTo) values('447827_2016-01-01','447827','16','UNITED KINGDOM - MOBILE (VODAFONE)','MOBILE',to_date('2016-01-01','YYYY-MM-DD HH24:MI:SS'),to_date('2016-12-01','YYYY-MM-DD HH24:MI:SS'));</v>
      </c>
    </row>
    <row r="9726" spans="1:8">
      <c r="A9726" s="11" t="s">
        <v>26469</v>
      </c>
      <c r="B9726" s="11" t="s">
        <v>13775</v>
      </c>
      <c r="C9726" s="18">
        <v>16</v>
      </c>
      <c r="D9726" s="11" t="s">
        <v>13756</v>
      </c>
      <c r="E9726" s="11" t="s">
        <v>2190</v>
      </c>
      <c r="F9726" s="12" t="s">
        <v>30094</v>
      </c>
      <c r="G9726" s="12" t="s">
        <v>30095</v>
      </c>
      <c r="H9726" s="11" t="str">
        <f t="shared" si="151"/>
        <v>insert into BTRCOutgoingXRate (OID, prefix, outgoingRateBDT, operatorName, operatorType, effectiveFrom, effectiveTo) values('447876_2016-01-01','447876','16','UNITED KINGDOM - MOBILE (VODAFONE)','MOBILE',to_date('2016-01-01','YYYY-MM-DD HH24:MI:SS'),to_date('2016-12-01','YYYY-MM-DD HH24:MI:SS'));</v>
      </c>
    </row>
    <row r="9727" spans="1:8">
      <c r="A9727" s="11" t="s">
        <v>26470</v>
      </c>
      <c r="B9727" s="11" t="s">
        <v>13776</v>
      </c>
      <c r="C9727" s="18">
        <v>16</v>
      </c>
      <c r="D9727" s="11" t="s">
        <v>13756</v>
      </c>
      <c r="E9727" s="11" t="s">
        <v>2190</v>
      </c>
      <c r="F9727" s="12" t="s">
        <v>30094</v>
      </c>
      <c r="G9727" s="12" t="s">
        <v>30095</v>
      </c>
      <c r="H9727" s="11" t="str">
        <f t="shared" si="151"/>
        <v>insert into BTRCOutgoingXRate (OID, prefix, outgoingRateBDT, operatorName, operatorType, effectiveFrom, effectiveTo) values('447879_2016-01-01','447879','16','UNITED KINGDOM - MOBILE (VODAFONE)','MOBILE',to_date('2016-01-01','YYYY-MM-DD HH24:MI:SS'),to_date('2016-12-01','YYYY-MM-DD HH24:MI:SS'));</v>
      </c>
    </row>
    <row r="9728" spans="1:8">
      <c r="A9728" s="11" t="s">
        <v>26471</v>
      </c>
      <c r="B9728" s="11" t="s">
        <v>13777</v>
      </c>
      <c r="C9728" s="18">
        <v>16</v>
      </c>
      <c r="D9728" s="11" t="s">
        <v>13756</v>
      </c>
      <c r="E9728" s="11" t="s">
        <v>2190</v>
      </c>
      <c r="F9728" s="12" t="s">
        <v>30094</v>
      </c>
      <c r="G9728" s="12" t="s">
        <v>30095</v>
      </c>
      <c r="H9728" s="11" t="str">
        <f t="shared" si="151"/>
        <v>insert into BTRCOutgoingXRate (OID, prefix, outgoingRateBDT, operatorName, operatorType, effectiveFrom, effectiveTo) values('447979_2016-01-01','447979','16','UNITED KINGDOM - MOBILE (VODAFONE)','MOBILE',to_date('2016-01-01','YYYY-MM-DD HH24:MI:SS'),to_date('2016-12-01','YYYY-MM-DD HH24:MI:SS'));</v>
      </c>
    </row>
    <row r="9729" spans="1:8">
      <c r="A9729" s="11" t="s">
        <v>26472</v>
      </c>
      <c r="B9729" s="11" t="s">
        <v>13778</v>
      </c>
      <c r="C9729" s="18">
        <v>16</v>
      </c>
      <c r="D9729" s="11" t="s">
        <v>13756</v>
      </c>
      <c r="E9729" s="11" t="s">
        <v>2190</v>
      </c>
      <c r="F9729" s="12" t="s">
        <v>30094</v>
      </c>
      <c r="G9729" s="12" t="s">
        <v>30095</v>
      </c>
      <c r="H9729" s="11" t="str">
        <f t="shared" si="151"/>
        <v>insert into BTRCOutgoingXRate (OID, prefix, outgoingRateBDT, operatorName, operatorType, effectiveFrom, effectiveTo) values('447721_2016-01-01','447721','16','UNITED KINGDOM - MOBILE (VODAFONE)','MOBILE',to_date('2016-01-01','YYYY-MM-DD HH24:MI:SS'),to_date('2016-12-01','YYYY-MM-DD HH24:MI:SS'));</v>
      </c>
    </row>
    <row r="9730" spans="1:8">
      <c r="A9730" s="11" t="s">
        <v>26473</v>
      </c>
      <c r="B9730" s="11" t="s">
        <v>13779</v>
      </c>
      <c r="C9730" s="18">
        <v>16</v>
      </c>
      <c r="D9730" s="11" t="s">
        <v>13756</v>
      </c>
      <c r="E9730" s="11" t="s">
        <v>2190</v>
      </c>
      <c r="F9730" s="12" t="s">
        <v>30094</v>
      </c>
      <c r="G9730" s="12" t="s">
        <v>30095</v>
      </c>
      <c r="H9730" s="11" t="str">
        <f t="shared" si="151"/>
        <v>insert into BTRCOutgoingXRate (OID, prefix, outgoingRateBDT, operatorName, operatorType, effectiveFrom, effectiveTo) values('447733_2016-01-01','447733','16','UNITED KINGDOM - MOBILE (VODAFONE)','MOBILE',to_date('2016-01-01','YYYY-MM-DD HH24:MI:SS'),to_date('2016-12-01','YYYY-MM-DD HH24:MI:SS'));</v>
      </c>
    </row>
    <row r="9731" spans="1:8">
      <c r="A9731" s="11" t="s">
        <v>26474</v>
      </c>
      <c r="B9731" s="11" t="s">
        <v>13780</v>
      </c>
      <c r="C9731" s="18">
        <v>16</v>
      </c>
      <c r="D9731" s="11" t="s">
        <v>13756</v>
      </c>
      <c r="E9731" s="11" t="s">
        <v>2190</v>
      </c>
      <c r="F9731" s="12" t="s">
        <v>30094</v>
      </c>
      <c r="G9731" s="12" t="s">
        <v>30095</v>
      </c>
      <c r="H9731" s="11" t="str">
        <f t="shared" si="151"/>
        <v>insert into BTRCOutgoingXRate (OID, prefix, outgoingRateBDT, operatorName, operatorType, effectiveFrom, effectiveTo) values('447555_2016-01-01','447555','16','UNITED KINGDOM - MOBILE (VODAFONE)','MOBILE',to_date('2016-01-01','YYYY-MM-DD HH24:MI:SS'),to_date('2016-12-01','YYYY-MM-DD HH24:MI:SS'));</v>
      </c>
    </row>
    <row r="9732" spans="1:8">
      <c r="A9732" s="11" t="s">
        <v>26475</v>
      </c>
      <c r="B9732" s="11" t="s">
        <v>13781</v>
      </c>
      <c r="C9732" s="18">
        <v>16</v>
      </c>
      <c r="D9732" s="11" t="s">
        <v>13756</v>
      </c>
      <c r="E9732" s="11" t="s">
        <v>2190</v>
      </c>
      <c r="F9732" s="12" t="s">
        <v>30094</v>
      </c>
      <c r="G9732" s="12" t="s">
        <v>30095</v>
      </c>
      <c r="H9732" s="11" t="str">
        <f t="shared" ref="H9732:H9795" si="152">H$1&amp;IF(ISBLANK(A9732),"null","'"&amp;A9732&amp;"'")&amp;","&amp;IF(ISBLANK(B9732),"null","'"&amp;B9732&amp;"'")&amp;","&amp;IF(ISBLANK(C9732),"null","'"&amp;C9732&amp;"'")&amp;","&amp;IF(ISBLANK(D9732),"null","'"&amp;D9732&amp;"'")&amp;","&amp;IF(ISBLANK(E9732),"null","'"&amp;E9732&amp;"'")&amp;","&amp;IF(ISBLANK(F9732),"null","to_date('"&amp;F9732&amp;"','YYYY-MM-DD HH24:MI:SS')")&amp;","&amp;IF(ISBLANK(G9732),"null","to_date('"&amp;G9732&amp;"','YYYY-MM-DD HH24:MI:SS')")&amp;I$1</f>
        <v>insert into BTRCOutgoingXRate (OID, prefix, outgoingRateBDT, operatorName, operatorType, effectiveFrom, effectiveTo) values('447554_2016-01-01','447554','16','UNITED KINGDOM - MOBILE (VODAFONE)','MOBILE',to_date('2016-01-01','YYYY-MM-DD HH24:MI:SS'),to_date('2016-12-01','YYYY-MM-DD HH24:MI:SS'));</v>
      </c>
    </row>
    <row r="9733" spans="1:8">
      <c r="A9733" s="11" t="s">
        <v>26476</v>
      </c>
      <c r="B9733" s="11" t="s">
        <v>13782</v>
      </c>
      <c r="C9733" s="18">
        <v>16</v>
      </c>
      <c r="D9733" s="11" t="s">
        <v>13756</v>
      </c>
      <c r="E9733" s="11" t="s">
        <v>2190</v>
      </c>
      <c r="F9733" s="12" t="s">
        <v>30094</v>
      </c>
      <c r="G9733" s="12" t="s">
        <v>30095</v>
      </c>
      <c r="H9733" s="11" t="str">
        <f t="shared" si="152"/>
        <v>insert into BTRCOutgoingXRate (OID, prefix, outgoingRateBDT, operatorName, operatorType, effectiveFrom, effectiveTo) values('447553_2016-01-01','447553','16','UNITED KINGDOM - MOBILE (VODAFONE)','MOBILE',to_date('2016-01-01','YYYY-MM-DD HH24:MI:SS'),to_date('2016-12-01','YYYY-MM-DD HH24:MI:SS'));</v>
      </c>
    </row>
    <row r="9734" spans="1:8">
      <c r="A9734" s="11" t="s">
        <v>26477</v>
      </c>
      <c r="B9734" s="11" t="s">
        <v>13783</v>
      </c>
      <c r="C9734" s="18">
        <v>16</v>
      </c>
      <c r="D9734" s="11" t="s">
        <v>13756</v>
      </c>
      <c r="E9734" s="11" t="s">
        <v>2190</v>
      </c>
      <c r="F9734" s="12" t="s">
        <v>30094</v>
      </c>
      <c r="G9734" s="12" t="s">
        <v>30095</v>
      </c>
      <c r="H9734" s="11" t="str">
        <f t="shared" si="152"/>
        <v>insert into BTRCOutgoingXRate (OID, prefix, outgoingRateBDT, operatorName, operatorType, effectiveFrom, effectiveTo) values('447552_2016-01-01','447552','16','UNITED KINGDOM - MOBILE (VODAFONE)','MOBILE',to_date('2016-01-01','YYYY-MM-DD HH24:MI:SS'),to_date('2016-12-01','YYYY-MM-DD HH24:MI:SS'));</v>
      </c>
    </row>
    <row r="9735" spans="1:8">
      <c r="A9735" s="11" t="s">
        <v>26478</v>
      </c>
      <c r="B9735" s="11" t="s">
        <v>13784</v>
      </c>
      <c r="C9735" s="18">
        <v>16</v>
      </c>
      <c r="D9735" s="11" t="s">
        <v>13756</v>
      </c>
      <c r="E9735" s="11" t="s">
        <v>2190</v>
      </c>
      <c r="F9735" s="12" t="s">
        <v>30094</v>
      </c>
      <c r="G9735" s="12" t="s">
        <v>30095</v>
      </c>
      <c r="H9735" s="11" t="str">
        <f t="shared" si="152"/>
        <v>insert into BTRCOutgoingXRate (OID, prefix, outgoingRateBDT, operatorName, operatorType, effectiveFrom, effectiveTo) values('447836_2016-01-01','447836','16','UNITED KINGDOM - MOBILE (VODAFONE)','MOBILE',to_date('2016-01-01','YYYY-MM-DD HH24:MI:SS'),to_date('2016-12-01','YYYY-MM-DD HH24:MI:SS'));</v>
      </c>
    </row>
    <row r="9736" spans="1:8">
      <c r="A9736" s="11" t="s">
        <v>26479</v>
      </c>
      <c r="B9736" s="11" t="s">
        <v>13785</v>
      </c>
      <c r="C9736" s="18">
        <v>16</v>
      </c>
      <c r="D9736" s="11" t="s">
        <v>13756</v>
      </c>
      <c r="E9736" s="11" t="s">
        <v>2190</v>
      </c>
      <c r="F9736" s="12" t="s">
        <v>30094</v>
      </c>
      <c r="G9736" s="12" t="s">
        <v>30095</v>
      </c>
      <c r="H9736" s="11" t="str">
        <f t="shared" si="152"/>
        <v>insert into BTRCOutgoingXRate (OID, prefix, outgoingRateBDT, operatorName, operatorType, effectiveFrom, effectiveTo) values('447833_2016-01-01','447833','16','UNITED KINGDOM - MOBILE (VODAFONE)','MOBILE',to_date('2016-01-01','YYYY-MM-DD HH24:MI:SS'),to_date('2016-12-01','YYYY-MM-DD HH24:MI:SS'));</v>
      </c>
    </row>
    <row r="9737" spans="1:8">
      <c r="A9737" s="11" t="s">
        <v>26480</v>
      </c>
      <c r="B9737" s="11" t="s">
        <v>13786</v>
      </c>
      <c r="C9737" s="18">
        <v>16</v>
      </c>
      <c r="D9737" s="11" t="s">
        <v>13756</v>
      </c>
      <c r="E9737" s="11" t="s">
        <v>2190</v>
      </c>
      <c r="F9737" s="12" t="s">
        <v>30094</v>
      </c>
      <c r="G9737" s="12" t="s">
        <v>30095</v>
      </c>
      <c r="H9737" s="11" t="str">
        <f t="shared" si="152"/>
        <v>insert into BTRCOutgoingXRate (OID, prefix, outgoingRateBDT, operatorName, operatorType, effectiveFrom, effectiveTo) values('447831_2016-01-01','447831','16','UNITED KINGDOM - MOBILE (VODAFONE)','MOBILE',to_date('2016-01-01','YYYY-MM-DD HH24:MI:SS'),to_date('2016-12-01','YYYY-MM-DD HH24:MI:SS'));</v>
      </c>
    </row>
    <row r="9738" spans="1:8">
      <c r="A9738" s="11" t="s">
        <v>26481</v>
      </c>
      <c r="B9738" s="11" t="s">
        <v>13787</v>
      </c>
      <c r="C9738" s="18">
        <v>16</v>
      </c>
      <c r="D9738" s="11" t="s">
        <v>13756</v>
      </c>
      <c r="E9738" s="11" t="s">
        <v>2190</v>
      </c>
      <c r="F9738" s="12" t="s">
        <v>30094</v>
      </c>
      <c r="G9738" s="12" t="s">
        <v>30095</v>
      </c>
      <c r="H9738" s="11" t="str">
        <f t="shared" si="152"/>
        <v>insert into BTRCOutgoingXRate (OID, prefix, outgoingRateBDT, operatorName, operatorType, effectiveFrom, effectiveTo) values('447867_2016-01-01','447867','16','UNITED KINGDOM - MOBILE (VODAFONE)','MOBILE',to_date('2016-01-01','YYYY-MM-DD HH24:MI:SS'),to_date('2016-12-01','YYYY-MM-DD HH24:MI:SS'));</v>
      </c>
    </row>
    <row r="9739" spans="1:8">
      <c r="A9739" s="11" t="s">
        <v>26482</v>
      </c>
      <c r="B9739" s="11" t="s">
        <v>13788</v>
      </c>
      <c r="C9739" s="18">
        <v>16</v>
      </c>
      <c r="D9739" s="11" t="s">
        <v>13756</v>
      </c>
      <c r="E9739" s="11" t="s">
        <v>2190</v>
      </c>
      <c r="F9739" s="12" t="s">
        <v>30094</v>
      </c>
      <c r="G9739" s="12" t="s">
        <v>30095</v>
      </c>
      <c r="H9739" s="11" t="str">
        <f t="shared" si="152"/>
        <v>insert into BTRCOutgoingXRate (OID, prefix, outgoingRateBDT, operatorName, operatorType, effectiveFrom, effectiveTo) values('447551_2016-01-01','447551','16','UNITED KINGDOM - MOBILE (VODAFONE)','MOBILE',to_date('2016-01-01','YYYY-MM-DD HH24:MI:SS'),to_date('2016-12-01','YYYY-MM-DD HH24:MI:SS'));</v>
      </c>
    </row>
    <row r="9740" spans="1:8">
      <c r="A9740" s="11" t="s">
        <v>26483</v>
      </c>
      <c r="B9740" s="11" t="s">
        <v>13789</v>
      </c>
      <c r="C9740" s="18">
        <v>16</v>
      </c>
      <c r="D9740" s="11" t="s">
        <v>13756</v>
      </c>
      <c r="E9740" s="11" t="s">
        <v>2190</v>
      </c>
      <c r="F9740" s="12" t="s">
        <v>30094</v>
      </c>
      <c r="G9740" s="12" t="s">
        <v>30095</v>
      </c>
      <c r="H9740" s="11" t="str">
        <f t="shared" si="152"/>
        <v>insert into BTRCOutgoingXRate (OID, prefix, outgoingRateBDT, operatorName, operatorType, effectiveFrom, effectiveTo) values('447748_2016-01-01','447748','16','UNITED KINGDOM - MOBILE (VODAFONE)','MOBILE',to_date('2016-01-01','YYYY-MM-DD HH24:MI:SS'),to_date('2016-12-01','YYYY-MM-DD HH24:MI:SS'));</v>
      </c>
    </row>
    <row r="9741" spans="1:8">
      <c r="A9741" s="11" t="s">
        <v>26484</v>
      </c>
      <c r="B9741" s="11" t="s">
        <v>13790</v>
      </c>
      <c r="C9741" s="18">
        <v>16</v>
      </c>
      <c r="D9741" s="11" t="s">
        <v>13756</v>
      </c>
      <c r="E9741" s="11" t="s">
        <v>2190</v>
      </c>
      <c r="F9741" s="12" t="s">
        <v>30094</v>
      </c>
      <c r="G9741" s="12" t="s">
        <v>30095</v>
      </c>
      <c r="H9741" s="11" t="str">
        <f t="shared" si="152"/>
        <v>insert into BTRCOutgoingXRate (OID, prefix, outgoingRateBDT, operatorName, operatorType, effectiveFrom, effectiveTo) values('447747_2016-01-01','447747','16','UNITED KINGDOM - MOBILE (VODAFONE)','MOBILE',to_date('2016-01-01','YYYY-MM-DD HH24:MI:SS'),to_date('2016-12-01','YYYY-MM-DD HH24:MI:SS'));</v>
      </c>
    </row>
    <row r="9742" spans="1:8">
      <c r="A9742" s="11" t="s">
        <v>26485</v>
      </c>
      <c r="B9742" s="11" t="s">
        <v>13791</v>
      </c>
      <c r="C9742" s="18">
        <v>16</v>
      </c>
      <c r="D9742" s="11" t="s">
        <v>13756</v>
      </c>
      <c r="E9742" s="11" t="s">
        <v>2190</v>
      </c>
      <c r="F9742" s="12" t="s">
        <v>30094</v>
      </c>
      <c r="G9742" s="12" t="s">
        <v>30095</v>
      </c>
      <c r="H9742" s="11" t="str">
        <f t="shared" si="152"/>
        <v>insert into BTRCOutgoingXRate (OID, prefix, outgoingRateBDT, operatorName, operatorType, effectiveFrom, effectiveTo) values('447741_2016-01-01','447741','16','UNITED KINGDOM - MOBILE (VODAFONE)','MOBILE',to_date('2016-01-01','YYYY-MM-DD HH24:MI:SS'),to_date('2016-12-01','YYYY-MM-DD HH24:MI:SS'));</v>
      </c>
    </row>
    <row r="9743" spans="1:8">
      <c r="A9743" s="11" t="s">
        <v>26486</v>
      </c>
      <c r="B9743" s="11" t="s">
        <v>13792</v>
      </c>
      <c r="C9743" s="18">
        <v>16</v>
      </c>
      <c r="D9743" s="11" t="s">
        <v>13756</v>
      </c>
      <c r="E9743" s="11" t="s">
        <v>2190</v>
      </c>
      <c r="F9743" s="12" t="s">
        <v>30094</v>
      </c>
      <c r="G9743" s="12" t="s">
        <v>30095</v>
      </c>
      <c r="H9743" s="11" t="str">
        <f t="shared" si="152"/>
        <v>insert into BTRCOutgoingXRate (OID, prefix, outgoingRateBDT, operatorName, operatorType, effectiveFrom, effectiveTo) values('447769_2016-01-01','447769','16','UNITED KINGDOM - MOBILE (VODAFONE)','MOBILE',to_date('2016-01-01','YYYY-MM-DD HH24:MI:SS'),to_date('2016-12-01','YYYY-MM-DD HH24:MI:SS'));</v>
      </c>
    </row>
    <row r="9744" spans="1:8">
      <c r="A9744" s="11" t="s">
        <v>26487</v>
      </c>
      <c r="B9744" s="11" t="s">
        <v>13793</v>
      </c>
      <c r="C9744" s="18">
        <v>16</v>
      </c>
      <c r="D9744" s="11" t="s">
        <v>13756</v>
      </c>
      <c r="E9744" s="11" t="s">
        <v>2190</v>
      </c>
      <c r="F9744" s="12" t="s">
        <v>30094</v>
      </c>
      <c r="G9744" s="12" t="s">
        <v>30095</v>
      </c>
      <c r="H9744" s="11" t="str">
        <f t="shared" si="152"/>
        <v>insert into BTRCOutgoingXRate (OID, prefix, outgoingRateBDT, operatorName, operatorType, effectiveFrom, effectiveTo) values('447768_2016-01-01','447768','16','UNITED KINGDOM - MOBILE (VODAFONE)','MOBILE',to_date('2016-01-01','YYYY-MM-DD HH24:MI:SS'),to_date('2016-12-01','YYYY-MM-DD HH24:MI:SS'));</v>
      </c>
    </row>
    <row r="9745" spans="1:8">
      <c r="A9745" s="11" t="s">
        <v>26488</v>
      </c>
      <c r="B9745" s="11" t="s">
        <v>13794</v>
      </c>
      <c r="C9745" s="18">
        <v>16</v>
      </c>
      <c r="D9745" s="11" t="s">
        <v>13756</v>
      </c>
      <c r="E9745" s="11" t="s">
        <v>2190</v>
      </c>
      <c r="F9745" s="12" t="s">
        <v>30094</v>
      </c>
      <c r="G9745" s="12" t="s">
        <v>30095</v>
      </c>
      <c r="H9745" s="11" t="str">
        <f t="shared" si="152"/>
        <v>insert into BTRCOutgoingXRate (OID, prefix, outgoingRateBDT, operatorName, operatorType, effectiveFrom, effectiveTo) values('447767_2016-01-01','447767','16','UNITED KINGDOM - MOBILE (VODAFONE)','MOBILE',to_date('2016-01-01','YYYY-MM-DD HH24:MI:SS'),to_date('2016-12-01','YYYY-MM-DD HH24:MI:SS'));</v>
      </c>
    </row>
    <row r="9746" spans="1:8">
      <c r="A9746" s="11" t="s">
        <v>26489</v>
      </c>
      <c r="B9746" s="11" t="s">
        <v>13795</v>
      </c>
      <c r="C9746" s="18">
        <v>16</v>
      </c>
      <c r="D9746" s="11" t="s">
        <v>13756</v>
      </c>
      <c r="E9746" s="11" t="s">
        <v>2190</v>
      </c>
      <c r="F9746" s="12" t="s">
        <v>30094</v>
      </c>
      <c r="G9746" s="12" t="s">
        <v>30095</v>
      </c>
      <c r="H9746" s="11" t="str">
        <f t="shared" si="152"/>
        <v>insert into BTRCOutgoingXRate (OID, prefix, outgoingRateBDT, operatorName, operatorType, effectiveFrom, effectiveTo) values('447766_2016-01-01','447766','16','UNITED KINGDOM - MOBILE (VODAFONE)','MOBILE',to_date('2016-01-01','YYYY-MM-DD HH24:MI:SS'),to_date('2016-12-01','YYYY-MM-DD HH24:MI:SS'));</v>
      </c>
    </row>
    <row r="9747" spans="1:8">
      <c r="A9747" s="11" t="s">
        <v>26490</v>
      </c>
      <c r="B9747" s="11" t="s">
        <v>13796</v>
      </c>
      <c r="C9747" s="18">
        <v>16</v>
      </c>
      <c r="D9747" s="11" t="s">
        <v>13756</v>
      </c>
      <c r="E9747" s="11" t="s">
        <v>2190</v>
      </c>
      <c r="F9747" s="12" t="s">
        <v>30094</v>
      </c>
      <c r="G9747" s="12" t="s">
        <v>30095</v>
      </c>
      <c r="H9747" s="11" t="str">
        <f t="shared" si="152"/>
        <v>insert into BTRCOutgoingXRate (OID, prefix, outgoingRateBDT, operatorName, operatorType, effectiveFrom, effectiveTo) values('447765_2016-01-01','447765','16','UNITED KINGDOM - MOBILE (VODAFONE)','MOBILE',to_date('2016-01-01','YYYY-MM-DD HH24:MI:SS'),to_date('2016-12-01','YYYY-MM-DD HH24:MI:SS'));</v>
      </c>
    </row>
    <row r="9748" spans="1:8">
      <c r="A9748" s="11" t="s">
        <v>26491</v>
      </c>
      <c r="B9748" s="11" t="s">
        <v>1312</v>
      </c>
      <c r="C9748" s="18">
        <v>6</v>
      </c>
      <c r="D9748" s="11" t="s">
        <v>13483</v>
      </c>
      <c r="E9748" s="11" t="s">
        <v>2227</v>
      </c>
      <c r="F9748" s="12" t="s">
        <v>30094</v>
      </c>
      <c r="G9748" s="12" t="s">
        <v>30095</v>
      </c>
      <c r="H9748" s="11" t="str">
        <f t="shared" si="152"/>
        <v>insert into BTRCOutgoingXRate (OID, prefix, outgoingRateBDT, operatorName, operatorType, effectiveFrom, effectiveTo) values('1947_2016-01-01','1947','6','United States of America','FIXED',to_date('2016-01-01','YYYY-MM-DD HH24:MI:SS'),to_date('2016-12-01','YYYY-MM-DD HH24:MI:SS'));</v>
      </c>
    </row>
    <row r="9749" spans="1:8">
      <c r="A9749" s="11" t="s">
        <v>26492</v>
      </c>
      <c r="B9749" s="11" t="s">
        <v>1383</v>
      </c>
      <c r="C9749" s="18">
        <v>6</v>
      </c>
      <c r="D9749" s="11" t="s">
        <v>13483</v>
      </c>
      <c r="E9749" s="11" t="s">
        <v>2227</v>
      </c>
      <c r="F9749" s="12" t="s">
        <v>30094</v>
      </c>
      <c r="G9749" s="12" t="s">
        <v>30095</v>
      </c>
      <c r="H9749" s="11" t="str">
        <f t="shared" si="152"/>
        <v>insert into BTRCOutgoingXRate (OID, prefix, outgoingRateBDT, operatorName, operatorType, effectiveFrom, effectiveTo) values('1980_2016-01-01','1980','6','United States of America','FIXED',to_date('2016-01-01','YYYY-MM-DD HH24:MI:SS'),to_date('2016-12-01','YYYY-MM-DD HH24:MI:SS'));</v>
      </c>
    </row>
    <row r="9750" spans="1:8">
      <c r="A9750" s="11" t="s">
        <v>26493</v>
      </c>
      <c r="B9750" s="11" t="s">
        <v>1248</v>
      </c>
      <c r="C9750" s="18">
        <v>6</v>
      </c>
      <c r="D9750" s="11" t="s">
        <v>13483</v>
      </c>
      <c r="E9750" s="11" t="s">
        <v>2227</v>
      </c>
      <c r="F9750" s="12" t="s">
        <v>30094</v>
      </c>
      <c r="G9750" s="12" t="s">
        <v>30095</v>
      </c>
      <c r="H9750" s="11" t="str">
        <f t="shared" si="152"/>
        <v>insert into BTRCOutgoingXRate (OID, prefix, outgoingRateBDT, operatorName, operatorType, effectiveFrom, effectiveTo) values('1815_2016-01-01','1815','6','United States of America','FIXED',to_date('2016-01-01','YYYY-MM-DD HH24:MI:SS'),to_date('2016-12-01','YYYY-MM-DD HH24:MI:SS'));</v>
      </c>
    </row>
    <row r="9751" spans="1:8">
      <c r="A9751" s="11" t="s">
        <v>26494</v>
      </c>
      <c r="B9751" s="11" t="s">
        <v>1440</v>
      </c>
      <c r="C9751" s="18">
        <v>6</v>
      </c>
      <c r="D9751" s="11" t="s">
        <v>13483</v>
      </c>
      <c r="E9751" s="11" t="s">
        <v>2227</v>
      </c>
      <c r="F9751" s="12" t="s">
        <v>30094</v>
      </c>
      <c r="G9751" s="12" t="s">
        <v>30095</v>
      </c>
      <c r="H9751" s="11" t="str">
        <f t="shared" si="152"/>
        <v>insert into BTRCOutgoingXRate (OID, prefix, outgoingRateBDT, operatorName, operatorType, effectiveFrom, effectiveTo) values('1210_2016-01-01','1210','6','United States of America','FIXED',to_date('2016-01-01','YYYY-MM-DD HH24:MI:SS'),to_date('2016-12-01','YYYY-MM-DD HH24:MI:SS'));</v>
      </c>
    </row>
    <row r="9752" spans="1:8">
      <c r="A9752" s="11" t="s">
        <v>26495</v>
      </c>
      <c r="B9752" s="11" t="s">
        <v>1275</v>
      </c>
      <c r="C9752" s="18">
        <v>6</v>
      </c>
      <c r="D9752" s="11" t="s">
        <v>13483</v>
      </c>
      <c r="E9752" s="11" t="s">
        <v>2227</v>
      </c>
      <c r="F9752" s="12" t="s">
        <v>30094</v>
      </c>
      <c r="G9752" s="12" t="s">
        <v>30095</v>
      </c>
      <c r="H9752" s="11" t="str">
        <f t="shared" si="152"/>
        <v>insert into BTRCOutgoingXRate (OID, prefix, outgoingRateBDT, operatorName, operatorType, effectiveFrom, effectiveTo) values('1225_2016-01-01','1225','6','United States of America','FIXED',to_date('2016-01-01','YYYY-MM-DD HH24:MI:SS'),to_date('2016-12-01','YYYY-MM-DD HH24:MI:SS'));</v>
      </c>
    </row>
    <row r="9753" spans="1:8">
      <c r="A9753" s="11" t="s">
        <v>26496</v>
      </c>
      <c r="B9753" s="11" t="s">
        <v>1304</v>
      </c>
      <c r="C9753" s="18">
        <v>6</v>
      </c>
      <c r="D9753" s="11" t="s">
        <v>13483</v>
      </c>
      <c r="E9753" s="11" t="s">
        <v>2227</v>
      </c>
      <c r="F9753" s="12" t="s">
        <v>30094</v>
      </c>
      <c r="G9753" s="12" t="s">
        <v>30095</v>
      </c>
      <c r="H9753" s="11" t="str">
        <f t="shared" si="152"/>
        <v>insert into BTRCOutgoingXRate (OID, prefix, outgoingRateBDT, operatorName, operatorType, effectiveFrom, effectiveTo) values('1313_2016-01-01','1313','6','United States of America','FIXED',to_date('2016-01-01','YYYY-MM-DD HH24:MI:SS'),to_date('2016-12-01','YYYY-MM-DD HH24:MI:SS'));</v>
      </c>
    </row>
    <row r="9754" spans="1:8">
      <c r="A9754" s="11" t="s">
        <v>26497</v>
      </c>
      <c r="B9754" s="11" t="s">
        <v>1445</v>
      </c>
      <c r="C9754" s="18">
        <v>6</v>
      </c>
      <c r="D9754" s="11" t="s">
        <v>13483</v>
      </c>
      <c r="E9754" s="11" t="s">
        <v>2227</v>
      </c>
      <c r="F9754" s="12" t="s">
        <v>30094</v>
      </c>
      <c r="G9754" s="12" t="s">
        <v>30095</v>
      </c>
      <c r="H9754" s="11" t="str">
        <f t="shared" si="152"/>
        <v>insert into BTRCOutgoingXRate (OID, prefix, outgoingRateBDT, operatorName, operatorType, effectiveFrom, effectiveTo) values('1325_2016-01-01','1325','6','United States of America','FIXED',to_date('2016-01-01','YYYY-MM-DD HH24:MI:SS'),to_date('2016-12-01','YYYY-MM-DD HH24:MI:SS'));</v>
      </c>
    </row>
    <row r="9755" spans="1:8">
      <c r="A9755" s="11" t="s">
        <v>26498</v>
      </c>
      <c r="B9755" s="11" t="s">
        <v>1239</v>
      </c>
      <c r="C9755" s="18">
        <v>6</v>
      </c>
      <c r="D9755" s="11" t="s">
        <v>13483</v>
      </c>
      <c r="E9755" s="11" t="s">
        <v>2227</v>
      </c>
      <c r="F9755" s="12" t="s">
        <v>30094</v>
      </c>
      <c r="G9755" s="12" t="s">
        <v>30095</v>
      </c>
      <c r="H9755" s="11" t="str">
        <f t="shared" si="152"/>
        <v>insert into BTRCOutgoingXRate (OID, prefix, outgoingRateBDT, operatorName, operatorType, effectiveFrom, effectiveTo) values('1331_2016-01-01','1331','6','United States of America','FIXED',to_date('2016-01-01','YYYY-MM-DD HH24:MI:SS'),to_date('2016-12-01','YYYY-MM-DD HH24:MI:SS'));</v>
      </c>
    </row>
    <row r="9756" spans="1:8">
      <c r="A9756" s="11" t="s">
        <v>26499</v>
      </c>
      <c r="B9756" s="11" t="s">
        <v>1247</v>
      </c>
      <c r="C9756" s="18">
        <v>6</v>
      </c>
      <c r="D9756" s="11" t="s">
        <v>13483</v>
      </c>
      <c r="E9756" s="11" t="s">
        <v>2227</v>
      </c>
      <c r="F9756" s="12" t="s">
        <v>30094</v>
      </c>
      <c r="G9756" s="12" t="s">
        <v>30095</v>
      </c>
      <c r="H9756" s="11" t="str">
        <f t="shared" si="152"/>
        <v>insert into BTRCOutgoingXRate (OID, prefix, outgoingRateBDT, operatorName, operatorType, effectiveFrom, effectiveTo) values('1779_2016-01-01','1779','6','United States of America','FIXED',to_date('2016-01-01','YYYY-MM-DD HH24:MI:SS'),to_date('2016-12-01','YYYY-MM-DD HH24:MI:SS'));</v>
      </c>
    </row>
    <row r="9757" spans="1:8">
      <c r="A9757" s="11" t="s">
        <v>26500</v>
      </c>
      <c r="B9757" s="11" t="s">
        <v>1267</v>
      </c>
      <c r="C9757" s="18">
        <v>6</v>
      </c>
      <c r="D9757" s="11" t="s">
        <v>13483</v>
      </c>
      <c r="E9757" s="11" t="s">
        <v>2227</v>
      </c>
      <c r="F9757" s="12" t="s">
        <v>30094</v>
      </c>
      <c r="G9757" s="12" t="s">
        <v>30095</v>
      </c>
      <c r="H9757" s="11" t="str">
        <f t="shared" si="152"/>
        <v>insert into BTRCOutgoingXRate (OID, prefix, outgoingRateBDT, operatorName, operatorType, effectiveFrom, effectiveTo) values('1785_2016-01-01','1785','6','United States of America','FIXED',to_date('2016-01-01','YYYY-MM-DD HH24:MI:SS'),to_date('2016-12-01','YYYY-MM-DD HH24:MI:SS'));</v>
      </c>
    </row>
    <row r="9758" spans="1:8">
      <c r="A9758" s="11" t="s">
        <v>26501</v>
      </c>
      <c r="B9758" s="11" t="s">
        <v>1310</v>
      </c>
      <c r="C9758" s="18">
        <v>6</v>
      </c>
      <c r="D9758" s="11" t="s">
        <v>13483</v>
      </c>
      <c r="E9758" s="11" t="s">
        <v>2227</v>
      </c>
      <c r="F9758" s="12" t="s">
        <v>30094</v>
      </c>
      <c r="G9758" s="12" t="s">
        <v>30095</v>
      </c>
      <c r="H9758" s="11" t="str">
        <f t="shared" si="152"/>
        <v>insert into BTRCOutgoingXRate (OID, prefix, outgoingRateBDT, operatorName, operatorType, effectiveFrom, effectiveTo) values('1810_2016-01-01','1810','6','United States of America','FIXED',to_date('2016-01-01','YYYY-MM-DD HH24:MI:SS'),to_date('2016-12-01','YYYY-MM-DD HH24:MI:SS'));</v>
      </c>
    </row>
    <row r="9759" spans="1:8">
      <c r="A9759" s="11" t="s">
        <v>26502</v>
      </c>
      <c r="B9759" s="11" t="s">
        <v>1268</v>
      </c>
      <c r="C9759" s="18">
        <v>6</v>
      </c>
      <c r="D9759" s="11" t="s">
        <v>13483</v>
      </c>
      <c r="E9759" s="11" t="s">
        <v>2227</v>
      </c>
      <c r="F9759" s="12" t="s">
        <v>30094</v>
      </c>
      <c r="G9759" s="12" t="s">
        <v>30095</v>
      </c>
      <c r="H9759" s="11" t="str">
        <f t="shared" si="152"/>
        <v>insert into BTRCOutgoingXRate (OID, prefix, outgoingRateBDT, operatorName, operatorType, effectiveFrom, effectiveTo) values('1913_2016-01-01','1913','6','United States of America','FIXED',to_date('2016-01-01','YYYY-MM-DD HH24:MI:SS'),to_date('2016-12-01','YYYY-MM-DD HH24:MI:SS'));</v>
      </c>
    </row>
    <row r="9760" spans="1:8">
      <c r="A9760" s="11" t="s">
        <v>26503</v>
      </c>
      <c r="B9760" s="11" t="s">
        <v>1462</v>
      </c>
      <c r="C9760" s="18">
        <v>6</v>
      </c>
      <c r="D9760" s="11" t="s">
        <v>13483</v>
      </c>
      <c r="E9760" s="11" t="s">
        <v>2227</v>
      </c>
      <c r="F9760" s="12" t="s">
        <v>30094</v>
      </c>
      <c r="G9760" s="12" t="s">
        <v>30095</v>
      </c>
      <c r="H9760" s="11" t="str">
        <f t="shared" si="152"/>
        <v>insert into BTRCOutgoingXRate (OID, prefix, outgoingRateBDT, operatorName, operatorType, effectiveFrom, effectiveTo) values('1940_2016-01-01','1940','6','United States of America','FIXED',to_date('2016-01-01','YYYY-MM-DD HH24:MI:SS'),to_date('2016-12-01','YYYY-MM-DD HH24:MI:SS'));</v>
      </c>
    </row>
    <row r="9761" spans="1:8">
      <c r="A9761" s="11" t="s">
        <v>26504</v>
      </c>
      <c r="B9761" s="11" t="s">
        <v>1321</v>
      </c>
      <c r="C9761" s="18">
        <v>6</v>
      </c>
      <c r="D9761" s="11" t="s">
        <v>13483</v>
      </c>
      <c r="E9761" s="11" t="s">
        <v>2227</v>
      </c>
      <c r="F9761" s="12" t="s">
        <v>30094</v>
      </c>
      <c r="G9761" s="12" t="s">
        <v>30095</v>
      </c>
      <c r="H9761" s="11" t="str">
        <f t="shared" si="152"/>
        <v>insert into BTRCOutgoingXRate (OID, prefix, outgoingRateBDT, operatorName, operatorType, effectiveFrom, effectiveTo) values('1952_2016-01-01','1952','6','United States of America','FIXED',to_date('2016-01-01','YYYY-MM-DD HH24:MI:SS'),to_date('2016-12-01','YYYY-MM-DD HH24:MI:SS'));</v>
      </c>
    </row>
    <row r="9762" spans="1:8">
      <c r="A9762" s="11" t="s">
        <v>26505</v>
      </c>
      <c r="B9762" s="11" t="s">
        <v>1463</v>
      </c>
      <c r="C9762" s="18">
        <v>6</v>
      </c>
      <c r="D9762" s="11" t="s">
        <v>13483</v>
      </c>
      <c r="E9762" s="11" t="s">
        <v>2227</v>
      </c>
      <c r="F9762" s="12" t="s">
        <v>30094</v>
      </c>
      <c r="G9762" s="12" t="s">
        <v>30095</v>
      </c>
      <c r="H9762" s="11" t="str">
        <f t="shared" si="152"/>
        <v>insert into BTRCOutgoingXRate (OID, prefix, outgoingRateBDT, operatorName, operatorType, effectiveFrom, effectiveTo) values('1956_2016-01-01','1956','6','United States of America','FIXED',to_date('2016-01-01','YYYY-MM-DD HH24:MI:SS'),to_date('2016-12-01','YYYY-MM-DD HH24:MI:SS'));</v>
      </c>
    </row>
    <row r="9763" spans="1:8">
      <c r="A9763" s="11" t="s">
        <v>26506</v>
      </c>
      <c r="B9763" s="11" t="s">
        <v>1191</v>
      </c>
      <c r="C9763" s="18">
        <v>6</v>
      </c>
      <c r="D9763" s="11" t="s">
        <v>13483</v>
      </c>
      <c r="E9763" s="11" t="s">
        <v>2227</v>
      </c>
      <c r="F9763" s="12" t="s">
        <v>30094</v>
      </c>
      <c r="G9763" s="12" t="s">
        <v>30095</v>
      </c>
      <c r="H9763" s="11" t="str">
        <f t="shared" si="152"/>
        <v>insert into BTRCOutgoingXRate (OID, prefix, outgoingRateBDT, operatorName, operatorType, effectiveFrom, effectiveTo) values('1970_2016-01-01','1970','6','United States of America','FIXED',to_date('2016-01-01','YYYY-MM-DD HH24:MI:SS'),to_date('2016-12-01','YYYY-MM-DD HH24:MI:SS'));</v>
      </c>
    </row>
    <row r="9764" spans="1:8">
      <c r="A9764" s="11" t="s">
        <v>26507</v>
      </c>
      <c r="B9764" s="11" t="s">
        <v>1127</v>
      </c>
      <c r="C9764" s="18">
        <v>6</v>
      </c>
      <c r="D9764" s="11" t="s">
        <v>13483</v>
      </c>
      <c r="E9764" s="11" t="s">
        <v>2227</v>
      </c>
      <c r="F9764" s="12" t="s">
        <v>30094</v>
      </c>
      <c r="G9764" s="12" t="s">
        <v>30095</v>
      </c>
      <c r="H9764" s="11" t="str">
        <f t="shared" si="152"/>
        <v>insert into BTRCOutgoingXRate (OID, prefix, outgoingRateBDT, operatorName, operatorType, effectiveFrom, effectiveTo) values('1_2016-01-01','1','6','United States of America','FIXED',to_date('2016-01-01','YYYY-MM-DD HH24:MI:SS'),to_date('2016-12-01','YYYY-MM-DD HH24:MI:SS'));</v>
      </c>
    </row>
    <row r="9765" spans="1:8">
      <c r="A9765" s="11" t="s">
        <v>26508</v>
      </c>
      <c r="B9765" s="11" t="s">
        <v>1129</v>
      </c>
      <c r="C9765" s="18">
        <v>6</v>
      </c>
      <c r="D9765" s="11" t="s">
        <v>13483</v>
      </c>
      <c r="E9765" s="11" t="s">
        <v>2227</v>
      </c>
      <c r="F9765" s="12" t="s">
        <v>30094</v>
      </c>
      <c r="G9765" s="12" t="s">
        <v>30095</v>
      </c>
      <c r="H9765" s="11" t="str">
        <f t="shared" si="152"/>
        <v>insert into BTRCOutgoingXRate (OID, prefix, outgoingRateBDT, operatorName, operatorType, effectiveFrom, effectiveTo) values('1205_2016-01-01','1205','6','United States of America','FIXED',to_date('2016-01-01','YYYY-MM-DD HH24:MI:SS'),to_date('2016-12-01','YYYY-MM-DD HH24:MI:SS'));</v>
      </c>
    </row>
    <row r="9766" spans="1:8">
      <c r="A9766" s="11" t="s">
        <v>26509</v>
      </c>
      <c r="B9766" s="11" t="s">
        <v>1269</v>
      </c>
      <c r="C9766" s="18">
        <v>6</v>
      </c>
      <c r="D9766" s="11" t="s">
        <v>13483</v>
      </c>
      <c r="E9766" s="11" t="s">
        <v>2227</v>
      </c>
      <c r="F9766" s="12" t="s">
        <v>30094</v>
      </c>
      <c r="G9766" s="12" t="s">
        <v>30095</v>
      </c>
      <c r="H9766" s="11" t="str">
        <f t="shared" si="152"/>
        <v>insert into BTRCOutgoingXRate (OID, prefix, outgoingRateBDT, operatorName, operatorType, effectiveFrom, effectiveTo) values('1270_2016-01-01','1270','6','United States of America','FIXED',to_date('2016-01-01','YYYY-MM-DD HH24:MI:SS'),to_date('2016-12-01','YYYY-MM-DD HH24:MI:SS'));</v>
      </c>
    </row>
    <row r="9767" spans="1:8">
      <c r="A9767" s="11" t="s">
        <v>26510</v>
      </c>
      <c r="B9767" s="11" t="s">
        <v>1472</v>
      </c>
      <c r="C9767" s="18">
        <v>6</v>
      </c>
      <c r="D9767" s="11" t="s">
        <v>13483</v>
      </c>
      <c r="E9767" s="11" t="s">
        <v>2227</v>
      </c>
      <c r="F9767" s="12" t="s">
        <v>30094</v>
      </c>
      <c r="G9767" s="12" t="s">
        <v>30095</v>
      </c>
      <c r="H9767" s="11" t="str">
        <f t="shared" si="152"/>
        <v>insert into BTRCOutgoingXRate (OID, prefix, outgoingRateBDT, operatorName, operatorType, effectiveFrom, effectiveTo) values('1276_2016-01-01','1276','6','United States of America','FIXED',to_date('2016-01-01','YYYY-MM-DD HH24:MI:SS'),to_date('2016-12-01','YYYY-MM-DD HH24:MI:SS'));</v>
      </c>
    </row>
    <row r="9768" spans="1:8">
      <c r="A9768" s="11" t="s">
        <v>26511</v>
      </c>
      <c r="B9768" s="11" t="s">
        <v>1187</v>
      </c>
      <c r="C9768" s="18">
        <v>6</v>
      </c>
      <c r="D9768" s="11" t="s">
        <v>13483</v>
      </c>
      <c r="E9768" s="11" t="s">
        <v>2227</v>
      </c>
      <c r="F9768" s="12" t="s">
        <v>30094</v>
      </c>
      <c r="G9768" s="12" t="s">
        <v>30095</v>
      </c>
      <c r="H9768" s="11" t="str">
        <f t="shared" si="152"/>
        <v>insert into BTRCOutgoingXRate (OID, prefix, outgoingRateBDT, operatorName, operatorType, effectiveFrom, effectiveTo) values('1303_2016-01-01','1303','6','United States of America','FIXED',to_date('2016-01-01','YYYY-MM-DD HH24:MI:SS'),to_date('2016-12-01','YYYY-MM-DD HH24:MI:SS'));</v>
      </c>
    </row>
    <row r="9769" spans="1:8">
      <c r="A9769" s="11" t="s">
        <v>26512</v>
      </c>
      <c r="B9769" s="11" t="s">
        <v>1237</v>
      </c>
      <c r="C9769" s="18">
        <v>6</v>
      </c>
      <c r="D9769" s="11" t="s">
        <v>13483</v>
      </c>
      <c r="E9769" s="11" t="s">
        <v>2227</v>
      </c>
      <c r="F9769" s="12" t="s">
        <v>30094</v>
      </c>
      <c r="G9769" s="12" t="s">
        <v>30095</v>
      </c>
      <c r="H9769" s="11" t="str">
        <f t="shared" si="152"/>
        <v>insert into BTRCOutgoingXRate (OID, prefix, outgoingRateBDT, operatorName, operatorType, effectiveFrom, effectiveTo) values('1309_2016-01-01','1309','6','United States of America','FIXED',to_date('2016-01-01','YYYY-MM-DD HH24:MI:SS'),to_date('2016-12-01','YYYY-MM-DD HH24:MI:SS'));</v>
      </c>
    </row>
    <row r="9770" spans="1:8">
      <c r="A9770" s="11" t="s">
        <v>26513</v>
      </c>
      <c r="B9770" s="11" t="s">
        <v>1133</v>
      </c>
      <c r="C9770" s="18">
        <v>6</v>
      </c>
      <c r="D9770" s="11" t="s">
        <v>13483</v>
      </c>
      <c r="E9770" s="11" t="s">
        <v>2227</v>
      </c>
      <c r="F9770" s="12" t="s">
        <v>30094</v>
      </c>
      <c r="G9770" s="12" t="s">
        <v>30095</v>
      </c>
      <c r="H9770" s="11" t="str">
        <f t="shared" si="152"/>
        <v>insert into BTRCOutgoingXRate (OID, prefix, outgoingRateBDT, operatorName, operatorType, effectiveFrom, effectiveTo) values('1334_2016-01-01','1334','6','United States of America','FIXED',to_date('2016-01-01','YYYY-MM-DD HH24:MI:SS'),to_date('2016-12-01','YYYY-MM-DD HH24:MI:SS'));</v>
      </c>
    </row>
    <row r="9771" spans="1:8">
      <c r="A9771" s="11" t="s">
        <v>26514</v>
      </c>
      <c r="B9771" s="11" t="s">
        <v>1466</v>
      </c>
      <c r="C9771" s="18">
        <v>6</v>
      </c>
      <c r="D9771" s="11" t="s">
        <v>13483</v>
      </c>
      <c r="E9771" s="11" t="s">
        <v>2227</v>
      </c>
      <c r="F9771" s="12" t="s">
        <v>30094</v>
      </c>
      <c r="G9771" s="12" t="s">
        <v>30095</v>
      </c>
      <c r="H9771" s="11" t="str">
        <f t="shared" si="152"/>
        <v>insert into BTRCOutgoingXRate (OID, prefix, outgoingRateBDT, operatorName, operatorType, effectiveFrom, effectiveTo) values('1385_2016-01-01','1385','6','United States of America','FIXED',to_date('2016-01-01','YYYY-MM-DD HH24:MI:SS'),to_date('2016-12-01','YYYY-MM-DD HH24:MI:SS'));</v>
      </c>
    </row>
    <row r="9772" spans="1:8">
      <c r="A9772" s="11" t="s">
        <v>26515</v>
      </c>
      <c r="B9772" s="11" t="s">
        <v>1336</v>
      </c>
      <c r="C9772" s="18">
        <v>6</v>
      </c>
      <c r="D9772" s="11" t="s">
        <v>13483</v>
      </c>
      <c r="E9772" s="11" t="s">
        <v>2227</v>
      </c>
      <c r="F9772" s="12" t="s">
        <v>30094</v>
      </c>
      <c r="G9772" s="12" t="s">
        <v>30095</v>
      </c>
      <c r="H9772" s="11" t="str">
        <f t="shared" si="152"/>
        <v>insert into BTRCOutgoingXRate (OID, prefix, outgoingRateBDT, operatorName, operatorType, effectiveFrom, effectiveTo) values('1406_2016-01-01','1406','6','United States of America','FIXED',to_date('2016-01-01','YYYY-MM-DD HH24:MI:SS'),to_date('2016-12-01','YYYY-MM-DD HH24:MI:SS'));</v>
      </c>
    </row>
    <row r="9773" spans="1:8">
      <c r="A9773" s="11" t="s">
        <v>26516</v>
      </c>
      <c r="B9773" s="11" t="s">
        <v>1287</v>
      </c>
      <c r="C9773" s="18">
        <v>6</v>
      </c>
      <c r="D9773" s="11" t="s">
        <v>13483</v>
      </c>
      <c r="E9773" s="11" t="s">
        <v>2227</v>
      </c>
      <c r="F9773" s="12" t="s">
        <v>30094</v>
      </c>
      <c r="G9773" s="12" t="s">
        <v>30095</v>
      </c>
      <c r="H9773" s="11" t="str">
        <f t="shared" si="152"/>
        <v>insert into BTRCOutgoingXRate (OID, prefix, outgoingRateBDT, operatorName, operatorType, effectiveFrom, effectiveTo) values('1410_2016-01-01','1410','6','United States of America','FIXED',to_date('2016-01-01','YYYY-MM-DD HH24:MI:SS'),to_date('2016-12-01','YYYY-MM-DD HH24:MI:SS'));</v>
      </c>
    </row>
    <row r="9774" spans="1:8">
      <c r="A9774" s="11" t="s">
        <v>26517</v>
      </c>
      <c r="B9774" s="11" t="s">
        <v>1329</v>
      </c>
      <c r="C9774" s="18">
        <v>6</v>
      </c>
      <c r="D9774" s="11" t="s">
        <v>13483</v>
      </c>
      <c r="E9774" s="11" t="s">
        <v>2227</v>
      </c>
      <c r="F9774" s="12" t="s">
        <v>30094</v>
      </c>
      <c r="G9774" s="12" t="s">
        <v>30095</v>
      </c>
      <c r="H9774" s="11" t="str">
        <f t="shared" si="152"/>
        <v>insert into BTRCOutgoingXRate (OID, prefix, outgoingRateBDT, operatorName, operatorType, effectiveFrom, effectiveTo) values('1417_2016-01-01','1417','6','United States of America','FIXED',to_date('2016-01-01','YYYY-MM-DD HH24:MI:SS'),to_date('2016-12-01','YYYY-MM-DD HH24:MI:SS'));</v>
      </c>
    </row>
    <row r="9775" spans="1:8">
      <c r="A9775" s="11" t="s">
        <v>26518</v>
      </c>
      <c r="B9775" s="11" t="s">
        <v>1446</v>
      </c>
      <c r="C9775" s="18">
        <v>6</v>
      </c>
      <c r="D9775" s="11" t="s">
        <v>13483</v>
      </c>
      <c r="E9775" s="11" t="s">
        <v>2227</v>
      </c>
      <c r="F9775" s="12" t="s">
        <v>30094</v>
      </c>
      <c r="G9775" s="12" t="s">
        <v>30095</v>
      </c>
      <c r="H9775" s="11" t="str">
        <f t="shared" si="152"/>
        <v>insert into BTRCOutgoingXRate (OID, prefix, outgoingRateBDT, operatorName, operatorType, effectiveFrom, effectiveTo) values('1361_2016-01-01','1361','6','United States of America','FIXED',to_date('2016-01-01','YYYY-MM-DD HH24:MI:SS'),to_date('2016-12-01','YYYY-MM-DD HH24:MI:SS'));</v>
      </c>
    </row>
    <row r="9776" spans="1:8">
      <c r="A9776" s="11" t="s">
        <v>26519</v>
      </c>
      <c r="B9776" s="11" t="s">
        <v>1258</v>
      </c>
      <c r="C9776" s="18">
        <v>6</v>
      </c>
      <c r="D9776" s="11" t="s">
        <v>13483</v>
      </c>
      <c r="E9776" s="11" t="s">
        <v>2227</v>
      </c>
      <c r="F9776" s="12" t="s">
        <v>30094</v>
      </c>
      <c r="G9776" s="12" t="s">
        <v>30095</v>
      </c>
      <c r="H9776" s="11" t="str">
        <f t="shared" si="152"/>
        <v>insert into BTRCOutgoingXRate (OID, prefix, outgoingRateBDT, operatorName, operatorType, effectiveFrom, effectiveTo) values('1319_2016-01-01','1319','6','United States of America','FIXED',to_date('2016-01-01','YYYY-MM-DD HH24:MI:SS'),to_date('2016-12-01','YYYY-MM-DD HH24:MI:SS'));</v>
      </c>
    </row>
    <row r="9777" spans="1:8">
      <c r="A9777" s="11" t="s">
        <v>26520</v>
      </c>
      <c r="B9777" s="11" t="s">
        <v>1316</v>
      </c>
      <c r="C9777" s="18">
        <v>6</v>
      </c>
      <c r="D9777" s="11" t="s">
        <v>13483</v>
      </c>
      <c r="E9777" s="11" t="s">
        <v>2227</v>
      </c>
      <c r="F9777" s="12" t="s">
        <v>30094</v>
      </c>
      <c r="G9777" s="12" t="s">
        <v>30095</v>
      </c>
      <c r="H9777" s="11" t="str">
        <f t="shared" si="152"/>
        <v>insert into BTRCOutgoingXRate (OID, prefix, outgoingRateBDT, operatorName, operatorType, effectiveFrom, effectiveTo) values('1320_2016-01-01','1320','6','United States of America','FIXED',to_date('2016-01-01','YYYY-MM-DD HH24:MI:SS'),to_date('2016-12-01','YYYY-MM-DD HH24:MI:SS'));</v>
      </c>
    </row>
    <row r="9778" spans="1:8">
      <c r="A9778" s="11" t="s">
        <v>26521</v>
      </c>
      <c r="B9778" s="11" t="s">
        <v>1204</v>
      </c>
      <c r="C9778" s="18">
        <v>6</v>
      </c>
      <c r="D9778" s="11" t="s">
        <v>13483</v>
      </c>
      <c r="E9778" s="11" t="s">
        <v>2227</v>
      </c>
      <c r="F9778" s="12" t="s">
        <v>30094</v>
      </c>
      <c r="G9778" s="12" t="s">
        <v>30095</v>
      </c>
      <c r="H9778" s="11" t="str">
        <f t="shared" si="152"/>
        <v>insert into BTRCOutgoingXRate (OID, prefix, outgoingRateBDT, operatorName, operatorType, effectiveFrom, effectiveTo) values('1321_2016-01-01','1321','6','United States of America','FIXED',to_date('2016-01-01','YYYY-MM-DD HH24:MI:SS'),to_date('2016-12-01','YYYY-MM-DD HH24:MI:SS'));</v>
      </c>
    </row>
    <row r="9779" spans="1:8">
      <c r="A9779" s="11" t="s">
        <v>26522</v>
      </c>
      <c r="B9779" s="11" t="s">
        <v>1154</v>
      </c>
      <c r="C9779" s="18">
        <v>6</v>
      </c>
      <c r="D9779" s="11" t="s">
        <v>13483</v>
      </c>
      <c r="E9779" s="11" t="s">
        <v>2227</v>
      </c>
      <c r="F9779" s="12" t="s">
        <v>30094</v>
      </c>
      <c r="G9779" s="12" t="s">
        <v>30095</v>
      </c>
      <c r="H9779" s="11" t="str">
        <f t="shared" si="152"/>
        <v>insert into BTRCOutgoingXRate (OID, prefix, outgoingRateBDT, operatorName, operatorType, effectiveFrom, effectiveTo) values('1341_2016-01-01','1341','6','United States of America','FIXED',to_date('2016-01-01','YYYY-MM-DD HH24:MI:SS'),to_date('2016-12-01','YYYY-MM-DD HH24:MI:SS'));</v>
      </c>
    </row>
    <row r="9780" spans="1:8">
      <c r="A9780" s="11" t="s">
        <v>26523</v>
      </c>
      <c r="B9780" s="11" t="s">
        <v>1363</v>
      </c>
      <c r="C9780" s="18">
        <v>6</v>
      </c>
      <c r="D9780" s="11" t="s">
        <v>13483</v>
      </c>
      <c r="E9780" s="11" t="s">
        <v>2227</v>
      </c>
      <c r="F9780" s="12" t="s">
        <v>30094</v>
      </c>
      <c r="G9780" s="12" t="s">
        <v>30095</v>
      </c>
      <c r="H9780" s="11" t="str">
        <f t="shared" si="152"/>
        <v>insert into BTRCOutgoingXRate (OID, prefix, outgoingRateBDT, operatorName, operatorType, effectiveFrom, effectiveTo) values('1347_2016-01-01','1347','6','United States of America','FIXED',to_date('2016-01-01','YYYY-MM-DD HH24:MI:SS'),to_date('2016-12-01','YYYY-MM-DD HH24:MI:SS'));</v>
      </c>
    </row>
    <row r="9781" spans="1:8">
      <c r="A9781" s="11" t="s">
        <v>26524</v>
      </c>
      <c r="B9781" s="11" t="s">
        <v>1205</v>
      </c>
      <c r="C9781" s="18">
        <v>6</v>
      </c>
      <c r="D9781" s="11" t="s">
        <v>13483</v>
      </c>
      <c r="E9781" s="11" t="s">
        <v>2227</v>
      </c>
      <c r="F9781" s="12" t="s">
        <v>30094</v>
      </c>
      <c r="G9781" s="12" t="s">
        <v>30095</v>
      </c>
      <c r="H9781" s="11" t="str">
        <f t="shared" si="152"/>
        <v>insert into BTRCOutgoingXRate (OID, prefix, outgoingRateBDT, operatorName, operatorType, effectiveFrom, effectiveTo) values('1352_2016-01-01','1352','6','United States of America','FIXED',to_date('2016-01-01','YYYY-MM-DD HH24:MI:SS'),to_date('2016-12-01','YYYY-MM-DD HH24:MI:SS'));</v>
      </c>
    </row>
    <row r="9782" spans="1:8">
      <c r="A9782" s="11" t="s">
        <v>26525</v>
      </c>
      <c r="B9782" s="11" t="s">
        <v>1257</v>
      </c>
      <c r="C9782" s="18">
        <v>6</v>
      </c>
      <c r="D9782" s="11" t="s">
        <v>13483</v>
      </c>
      <c r="E9782" s="11" t="s">
        <v>2227</v>
      </c>
      <c r="F9782" s="12" t="s">
        <v>30094</v>
      </c>
      <c r="G9782" s="12" t="s">
        <v>30095</v>
      </c>
      <c r="H9782" s="11" t="str">
        <f t="shared" si="152"/>
        <v>insert into BTRCOutgoingXRate (OID, prefix, outgoingRateBDT, operatorName, operatorType, effectiveFrom, effectiveTo) values('1812_2016-01-01','1812','6','United States of America','FIXED',to_date('2016-01-01','YYYY-MM-DD HH24:MI:SS'),to_date('2016-12-01','YYYY-MM-DD HH24:MI:SS'));</v>
      </c>
    </row>
    <row r="9783" spans="1:8">
      <c r="A9783" s="11" t="s">
        <v>26526</v>
      </c>
      <c r="B9783" s="11" t="s">
        <v>1334</v>
      </c>
      <c r="C9783" s="18">
        <v>6</v>
      </c>
      <c r="D9783" s="11" t="s">
        <v>13483</v>
      </c>
      <c r="E9783" s="11" t="s">
        <v>2227</v>
      </c>
      <c r="F9783" s="12" t="s">
        <v>30094</v>
      </c>
      <c r="G9783" s="12" t="s">
        <v>30095</v>
      </c>
      <c r="H9783" s="11" t="str">
        <f t="shared" si="152"/>
        <v>insert into BTRCOutgoingXRate (OID, prefix, outgoingRateBDT, operatorName, operatorType, effectiveFrom, effectiveTo) values('1816_2016-01-01','1816','6','United States of America','FIXED',to_date('2016-01-01','YYYY-MM-DD HH24:MI:SS'),to_date('2016-12-01','YYYY-MM-DD HH24:MI:SS'));</v>
      </c>
    </row>
    <row r="9784" spans="1:8">
      <c r="A9784" s="11" t="s">
        <v>26527</v>
      </c>
      <c r="B9784" s="11" t="s">
        <v>1131</v>
      </c>
      <c r="C9784" s="18">
        <v>6</v>
      </c>
      <c r="D9784" s="11" t="s">
        <v>13483</v>
      </c>
      <c r="E9784" s="11" t="s">
        <v>2227</v>
      </c>
      <c r="F9784" s="12" t="s">
        <v>30094</v>
      </c>
      <c r="G9784" s="12" t="s">
        <v>30095</v>
      </c>
      <c r="H9784" s="11" t="str">
        <f t="shared" si="152"/>
        <v>insert into BTRCOutgoingXRate (OID, prefix, outgoingRateBDT, operatorName, operatorType, effectiveFrom, effectiveTo) values('1251_2016-01-01','1251','6','United States of America','FIXED',to_date('2016-01-01','YYYY-MM-DD HH24:MI:SS'),to_date('2016-12-01','YYYY-MM-DD HH24:MI:SS'));</v>
      </c>
    </row>
    <row r="9785" spans="1:8">
      <c r="A9785" s="11" t="s">
        <v>26528</v>
      </c>
      <c r="B9785" s="11" t="s">
        <v>1132</v>
      </c>
      <c r="C9785" s="18">
        <v>6</v>
      </c>
      <c r="D9785" s="11" t="s">
        <v>13483</v>
      </c>
      <c r="E9785" s="11" t="s">
        <v>2227</v>
      </c>
      <c r="F9785" s="12" t="s">
        <v>30094</v>
      </c>
      <c r="G9785" s="12" t="s">
        <v>30095</v>
      </c>
      <c r="H9785" s="11" t="str">
        <f t="shared" si="152"/>
        <v>insert into BTRCOutgoingXRate (OID, prefix, outgoingRateBDT, operatorName, operatorType, effectiveFrom, effectiveTo) values('1256_2016-01-01','1256','6','United States of America','FIXED',to_date('2016-01-01','YYYY-MM-DD HH24:MI:SS'),to_date('2016-12-01','YYYY-MM-DD HH24:MI:SS'));</v>
      </c>
    </row>
    <row r="9786" spans="1:8">
      <c r="A9786" s="11" t="s">
        <v>26529</v>
      </c>
      <c r="B9786" s="11" t="s">
        <v>1253</v>
      </c>
      <c r="C9786" s="18">
        <v>6</v>
      </c>
      <c r="D9786" s="11" t="s">
        <v>13483</v>
      </c>
      <c r="E9786" s="11" t="s">
        <v>2227</v>
      </c>
      <c r="F9786" s="12" t="s">
        <v>30094</v>
      </c>
      <c r="G9786" s="12" t="s">
        <v>30095</v>
      </c>
      <c r="H9786" s="11" t="str">
        <f t="shared" si="152"/>
        <v>insert into BTRCOutgoingXRate (OID, prefix, outgoingRateBDT, operatorName, operatorType, effectiveFrom, effectiveTo) values('1260_2016-01-01','1260','6','United States of America','FIXED',to_date('2016-01-01','YYYY-MM-DD HH24:MI:SS'),to_date('2016-12-01','YYYY-MM-DD HH24:MI:SS'));</v>
      </c>
    </row>
    <row r="9787" spans="1:8">
      <c r="A9787" s="11" t="s">
        <v>26530</v>
      </c>
      <c r="B9787" s="11" t="s">
        <v>1490</v>
      </c>
      <c r="C9787" s="18">
        <v>6</v>
      </c>
      <c r="D9787" s="11" t="s">
        <v>13483</v>
      </c>
      <c r="E9787" s="11" t="s">
        <v>2227</v>
      </c>
      <c r="F9787" s="12" t="s">
        <v>30094</v>
      </c>
      <c r="G9787" s="12" t="s">
        <v>30095</v>
      </c>
      <c r="H9787" s="11" t="str">
        <f t="shared" si="152"/>
        <v>insert into BTRCOutgoingXRate (OID, prefix, outgoingRateBDT, operatorName, operatorType, effectiveFrom, effectiveTo) values('1262_2016-01-01','1262','6','United States of America','FIXED',to_date('2016-01-01','YYYY-MM-DD HH24:MI:SS'),to_date('2016-12-01','YYYY-MM-DD HH24:MI:SS'));</v>
      </c>
    </row>
    <row r="9788" spans="1:8">
      <c r="A9788" s="11" t="s">
        <v>26531</v>
      </c>
      <c r="B9788" s="11" t="s">
        <v>1286</v>
      </c>
      <c r="C9788" s="18">
        <v>6</v>
      </c>
      <c r="D9788" s="11" t="s">
        <v>13483</v>
      </c>
      <c r="E9788" s="11" t="s">
        <v>2227</v>
      </c>
      <c r="F9788" s="12" t="s">
        <v>30094</v>
      </c>
      <c r="G9788" s="12" t="s">
        <v>30095</v>
      </c>
      <c r="H9788" s="11" t="str">
        <f t="shared" si="152"/>
        <v>insert into BTRCOutgoingXRate (OID, prefix, outgoingRateBDT, operatorName, operatorType, effectiveFrom, effectiveTo) values('1301_2016-01-01','1301','6','United States of America','FIXED',to_date('2016-01-01','YYYY-MM-DD HH24:MI:SS'),to_date('2016-12-01','YYYY-MM-DD HH24:MI:SS'));</v>
      </c>
    </row>
    <row r="9789" spans="1:8">
      <c r="A9789" s="11" t="s">
        <v>26532</v>
      </c>
      <c r="B9789" s="11" t="s">
        <v>1197</v>
      </c>
      <c r="C9789" s="18">
        <v>6</v>
      </c>
      <c r="D9789" s="11" t="s">
        <v>13483</v>
      </c>
      <c r="E9789" s="11" t="s">
        <v>2227</v>
      </c>
      <c r="F9789" s="12" t="s">
        <v>30094</v>
      </c>
      <c r="G9789" s="12" t="s">
        <v>30095</v>
      </c>
      <c r="H9789" s="11" t="str">
        <f t="shared" si="152"/>
        <v>insert into BTRCOutgoingXRate (OID, prefix, outgoingRateBDT, operatorName, operatorType, effectiveFrom, effectiveTo) values('1302_2016-01-01','1302','6','United States of America','FIXED',to_date('2016-01-01','YYYY-MM-DD HH24:MI:SS'),to_date('2016-12-01','YYYY-MM-DD HH24:MI:SS'));</v>
      </c>
    </row>
    <row r="9790" spans="1:8">
      <c r="A9790" s="11" t="s">
        <v>26533</v>
      </c>
      <c r="B9790" s="11" t="s">
        <v>1203</v>
      </c>
      <c r="C9790" s="18">
        <v>6</v>
      </c>
      <c r="D9790" s="11" t="s">
        <v>13483</v>
      </c>
      <c r="E9790" s="11" t="s">
        <v>2227</v>
      </c>
      <c r="F9790" s="12" t="s">
        <v>30094</v>
      </c>
      <c r="G9790" s="12" t="s">
        <v>30095</v>
      </c>
      <c r="H9790" s="11" t="str">
        <f t="shared" si="152"/>
        <v>insert into BTRCOutgoingXRate (OID, prefix, outgoingRateBDT, operatorName, operatorType, effectiveFrom, effectiveTo) values('1305_2016-01-01','1305','6','United States of America','FIXED',to_date('2016-01-01','YYYY-MM-DD HH24:MI:SS'),to_date('2016-12-01','YYYY-MM-DD HH24:MI:SS'));</v>
      </c>
    </row>
    <row r="9791" spans="1:8">
      <c r="A9791" s="11" t="s">
        <v>26534</v>
      </c>
      <c r="B9791" s="11" t="s">
        <v>1498</v>
      </c>
      <c r="C9791" s="18">
        <v>6</v>
      </c>
      <c r="D9791" s="11" t="s">
        <v>13483</v>
      </c>
      <c r="E9791" s="11" t="s">
        <v>2227</v>
      </c>
      <c r="F9791" s="12" t="s">
        <v>30094</v>
      </c>
      <c r="G9791" s="12" t="s">
        <v>30095</v>
      </c>
      <c r="H9791" s="11" t="str">
        <f t="shared" si="152"/>
        <v>insert into BTRCOutgoingXRate (OID, prefix, outgoingRateBDT, operatorName, operatorType, effectiveFrom, effectiveTo) values('1307_2016-01-01','1307','6','United States of America','FIXED',to_date('2016-01-01','YYYY-MM-DD HH24:MI:SS'),to_date('2016-12-01','YYYY-MM-DD HH24:MI:SS'));</v>
      </c>
    </row>
    <row r="9792" spans="1:8">
      <c r="A9792" s="11" t="s">
        <v>26535</v>
      </c>
      <c r="B9792" s="11" t="s">
        <v>1338</v>
      </c>
      <c r="C9792" s="18">
        <v>6</v>
      </c>
      <c r="D9792" s="11" t="s">
        <v>13483</v>
      </c>
      <c r="E9792" s="11" t="s">
        <v>2227</v>
      </c>
      <c r="F9792" s="12" t="s">
        <v>30094</v>
      </c>
      <c r="G9792" s="12" t="s">
        <v>30095</v>
      </c>
      <c r="H9792" s="11" t="str">
        <f t="shared" si="152"/>
        <v>insert into BTRCOutgoingXRate (OID, prefix, outgoingRateBDT, operatorName, operatorType, effectiveFrom, effectiveTo) values('1308_2016-01-01','1308','6','United States of America','FIXED',to_date('2016-01-01','YYYY-MM-DD HH24:MI:SS'),to_date('2016-12-01','YYYY-MM-DD HH24:MI:SS'));</v>
      </c>
    </row>
    <row r="9793" spans="1:8">
      <c r="A9793" s="11" t="s">
        <v>26536</v>
      </c>
      <c r="B9793" s="11" t="s">
        <v>1327</v>
      </c>
      <c r="C9793" s="18">
        <v>6</v>
      </c>
      <c r="D9793" s="11" t="s">
        <v>13483</v>
      </c>
      <c r="E9793" s="11" t="s">
        <v>2227</v>
      </c>
      <c r="F9793" s="12" t="s">
        <v>30094</v>
      </c>
      <c r="G9793" s="12" t="s">
        <v>30095</v>
      </c>
      <c r="H9793" s="11" t="str">
        <f t="shared" si="152"/>
        <v>insert into BTRCOutgoingXRate (OID, prefix, outgoingRateBDT, operatorName, operatorType, effectiveFrom, effectiveTo) values('1314_2016-01-01','1314','6','United States of America','FIXED',to_date('2016-01-01','YYYY-MM-DD HH24:MI:SS'),to_date('2016-12-01','YYYY-MM-DD HH24:MI:SS'));</v>
      </c>
    </row>
    <row r="9794" spans="1:8">
      <c r="A9794" s="11" t="s">
        <v>26537</v>
      </c>
      <c r="B9794" s="11" t="s">
        <v>1362</v>
      </c>
      <c r="C9794" s="18">
        <v>6</v>
      </c>
      <c r="D9794" s="11" t="s">
        <v>13483</v>
      </c>
      <c r="E9794" s="11" t="s">
        <v>2227</v>
      </c>
      <c r="F9794" s="12" t="s">
        <v>30094</v>
      </c>
      <c r="G9794" s="12" t="s">
        <v>30095</v>
      </c>
      <c r="H9794" s="11" t="str">
        <f t="shared" si="152"/>
        <v>insert into BTRCOutgoingXRate (OID, prefix, outgoingRateBDT, operatorName, operatorType, effectiveFrom, effectiveTo) values('1315_2016-01-01','1315','6','United States of America','FIXED',to_date('2016-01-01','YYYY-MM-DD HH24:MI:SS'),to_date('2016-12-01','YYYY-MM-DD HH24:MI:SS'));</v>
      </c>
    </row>
    <row r="9795" spans="1:8">
      <c r="A9795" s="11" t="s">
        <v>26538</v>
      </c>
      <c r="B9795" s="11" t="s">
        <v>1254</v>
      </c>
      <c r="C9795" s="18">
        <v>6</v>
      </c>
      <c r="D9795" s="11" t="s">
        <v>13483</v>
      </c>
      <c r="E9795" s="11" t="s">
        <v>2227</v>
      </c>
      <c r="F9795" s="12" t="s">
        <v>30094</v>
      </c>
      <c r="G9795" s="12" t="s">
        <v>30095</v>
      </c>
      <c r="H9795" s="11" t="str">
        <f t="shared" si="152"/>
        <v>insert into BTRCOutgoingXRate (OID, prefix, outgoingRateBDT, operatorName, operatorType, effectiveFrom, effectiveTo) values('1317_2016-01-01','1317','6','United States of America','FIXED',to_date('2016-01-01','YYYY-MM-DD HH24:MI:SS'),to_date('2016-12-01','YYYY-MM-DD HH24:MI:SS'));</v>
      </c>
    </row>
    <row r="9796" spans="1:8">
      <c r="A9796" s="11" t="s">
        <v>26539</v>
      </c>
      <c r="B9796" s="11" t="s">
        <v>1281</v>
      </c>
      <c r="C9796" s="18">
        <v>6</v>
      </c>
      <c r="D9796" s="11" t="s">
        <v>13483</v>
      </c>
      <c r="E9796" s="11" t="s">
        <v>2227</v>
      </c>
      <c r="F9796" s="12" t="s">
        <v>30094</v>
      </c>
      <c r="G9796" s="12" t="s">
        <v>30095</v>
      </c>
      <c r="H9796" s="11" t="str">
        <f t="shared" ref="H9796:H9859" si="153">H$1&amp;IF(ISBLANK(A9796),"null","'"&amp;A9796&amp;"'")&amp;","&amp;IF(ISBLANK(B9796),"null","'"&amp;B9796&amp;"'")&amp;","&amp;IF(ISBLANK(C9796),"null","'"&amp;C9796&amp;"'")&amp;","&amp;IF(ISBLANK(D9796),"null","'"&amp;D9796&amp;"'")&amp;","&amp;IF(ISBLANK(E9796),"null","'"&amp;E9796&amp;"'")&amp;","&amp;IF(ISBLANK(F9796),"null","to_date('"&amp;F9796&amp;"','YYYY-MM-DD HH24:MI:SS')")&amp;","&amp;IF(ISBLANK(G9796),"null","to_date('"&amp;G9796&amp;"','YYYY-MM-DD HH24:MI:SS')")&amp;I$1</f>
        <v>insert into BTRCOutgoingXRate (OID, prefix, outgoingRateBDT, operatorName, operatorType, effectiveFrom, effectiveTo) values('1207_2016-01-01','1207','6','United States of America','FIXED',to_date('2016-01-01','YYYY-MM-DD HH24:MI:SS'),to_date('2016-12-01','YYYY-MM-DD HH24:MI:SS'));</v>
      </c>
    </row>
    <row r="9797" spans="1:8">
      <c r="A9797" s="11" t="s">
        <v>26540</v>
      </c>
      <c r="B9797" s="11" t="s">
        <v>1340</v>
      </c>
      <c r="C9797" s="18">
        <v>6</v>
      </c>
      <c r="D9797" s="11" t="s">
        <v>13483</v>
      </c>
      <c r="E9797" s="11" t="s">
        <v>2227</v>
      </c>
      <c r="F9797" s="12" t="s">
        <v>30094</v>
      </c>
      <c r="G9797" s="12" t="s">
        <v>30095</v>
      </c>
      <c r="H9797" s="11" t="str">
        <f t="shared" si="153"/>
        <v>insert into BTRCOutgoingXRate (OID, prefix, outgoingRateBDT, operatorName, operatorType, effectiveFrom, effectiveTo) values('1402_2016-01-01','1402','6','United States of America','FIXED',to_date('2016-01-01','YYYY-MM-DD HH24:MI:SS'),to_date('2016-12-01','YYYY-MM-DD HH24:MI:SS'));</v>
      </c>
    </row>
    <row r="9798" spans="1:8">
      <c r="A9798" s="11" t="s">
        <v>26541</v>
      </c>
      <c r="B9798" s="11" t="s">
        <v>1147</v>
      </c>
      <c r="C9798" s="18">
        <v>6</v>
      </c>
      <c r="D9798" s="11" t="s">
        <v>13483</v>
      </c>
      <c r="E9798" s="11" t="s">
        <v>2227</v>
      </c>
      <c r="F9798" s="12" t="s">
        <v>30094</v>
      </c>
      <c r="G9798" s="12" t="s">
        <v>30095</v>
      </c>
      <c r="H9798" s="11" t="str">
        <f t="shared" si="153"/>
        <v>insert into BTRCOutgoingXRate (OID, prefix, outgoingRateBDT, operatorName, operatorType, effectiveFrom, effectiveTo) values('1501_2016-01-01','1501','6','United States of America','FIXED',to_date('2016-01-01','YYYY-MM-DD HH24:MI:SS'),to_date('2016-12-01','YYYY-MM-DD HH24:MI:SS'));</v>
      </c>
    </row>
    <row r="9799" spans="1:8">
      <c r="A9799" s="11" t="s">
        <v>26542</v>
      </c>
      <c r="B9799" s="11" t="s">
        <v>1407</v>
      </c>
      <c r="C9799" s="18">
        <v>6</v>
      </c>
      <c r="D9799" s="11" t="s">
        <v>13483</v>
      </c>
      <c r="E9799" s="11" t="s">
        <v>2227</v>
      </c>
      <c r="F9799" s="12" t="s">
        <v>30094</v>
      </c>
      <c r="G9799" s="12" t="s">
        <v>30095</v>
      </c>
      <c r="H9799" s="11" t="str">
        <f t="shared" si="153"/>
        <v>insert into BTRCOutgoingXRate (OID, prefix, outgoingRateBDT, operatorName, operatorType, effectiveFrom, effectiveTo) values('1503_2016-01-01','1503','6','United States of America','FIXED',to_date('2016-01-01','YYYY-MM-DD HH24:MI:SS'),to_date('2016-12-01','YYYY-MM-DD HH24:MI:SS'));</v>
      </c>
    </row>
    <row r="9800" spans="1:8">
      <c r="A9800" s="11" t="s">
        <v>26543</v>
      </c>
      <c r="B9800" s="11" t="s">
        <v>1317</v>
      </c>
      <c r="C9800" s="18">
        <v>6</v>
      </c>
      <c r="D9800" s="11" t="s">
        <v>13483</v>
      </c>
      <c r="E9800" s="11" t="s">
        <v>2227</v>
      </c>
      <c r="F9800" s="12" t="s">
        <v>30094</v>
      </c>
      <c r="G9800" s="12" t="s">
        <v>30095</v>
      </c>
      <c r="H9800" s="11" t="str">
        <f t="shared" si="153"/>
        <v>insert into BTRCOutgoingXRate (OID, prefix, outgoingRateBDT, operatorName, operatorType, effectiveFrom, effectiveTo) values('1507_2016-01-01','1507','6','United States of America','FIXED',to_date('2016-01-01','YYYY-MM-DD HH24:MI:SS'),to_date('2016-12-01','YYYY-MM-DD HH24:MI:SS'));</v>
      </c>
    </row>
    <row r="9801" spans="1:8">
      <c r="A9801" s="11" t="s">
        <v>26544</v>
      </c>
      <c r="B9801" s="11" t="s">
        <v>1451</v>
      </c>
      <c r="C9801" s="18">
        <v>6</v>
      </c>
      <c r="D9801" s="11" t="s">
        <v>13483</v>
      </c>
      <c r="E9801" s="11" t="s">
        <v>2227</v>
      </c>
      <c r="F9801" s="12" t="s">
        <v>30094</v>
      </c>
      <c r="G9801" s="12" t="s">
        <v>30095</v>
      </c>
      <c r="H9801" s="11" t="str">
        <f t="shared" si="153"/>
        <v>insert into BTRCOutgoingXRate (OID, prefix, outgoingRateBDT, operatorName, operatorType, effectiveFrom, effectiveTo) values('1512_2016-01-01','1512','6','United States of America','FIXED',to_date('2016-01-01','YYYY-MM-DD HH24:MI:SS'),to_date('2016-12-01','YYYY-MM-DD HH24:MI:SS'));</v>
      </c>
    </row>
    <row r="9802" spans="1:8">
      <c r="A9802" s="11" t="s">
        <v>26545</v>
      </c>
      <c r="B9802" s="11" t="s">
        <v>1364</v>
      </c>
      <c r="C9802" s="18">
        <v>6</v>
      </c>
      <c r="D9802" s="11" t="s">
        <v>13483</v>
      </c>
      <c r="E9802" s="11" t="s">
        <v>2227</v>
      </c>
      <c r="F9802" s="12" t="s">
        <v>30094</v>
      </c>
      <c r="G9802" s="12" t="s">
        <v>30095</v>
      </c>
      <c r="H9802" s="11" t="str">
        <f t="shared" si="153"/>
        <v>insert into BTRCOutgoingXRate (OID, prefix, outgoingRateBDT, operatorName, operatorType, effectiveFrom, effectiveTo) values('1516_2016-01-01','1516','6','United States of America','FIXED',to_date('2016-01-01','YYYY-MM-DD HH24:MI:SS'),to_date('2016-12-01','YYYY-MM-DD HH24:MI:SS'));</v>
      </c>
    </row>
    <row r="9803" spans="1:8">
      <c r="A9803" s="11" t="s">
        <v>26546</v>
      </c>
      <c r="B9803" s="11" t="s">
        <v>1305</v>
      </c>
      <c r="C9803" s="18">
        <v>6</v>
      </c>
      <c r="D9803" s="11" t="s">
        <v>13483</v>
      </c>
      <c r="E9803" s="11" t="s">
        <v>2227</v>
      </c>
      <c r="F9803" s="12" t="s">
        <v>30094</v>
      </c>
      <c r="G9803" s="12" t="s">
        <v>30095</v>
      </c>
      <c r="H9803" s="11" t="str">
        <f t="shared" si="153"/>
        <v>insert into BTRCOutgoingXRate (OID, prefix, outgoingRateBDT, operatorName, operatorType, effectiveFrom, effectiveTo) values('1517_2016-01-01','1517','6','United States of America','FIXED',to_date('2016-01-01','YYYY-MM-DD HH24:MI:SS'),to_date('2016-12-01','YYYY-MM-DD HH24:MI:SS'));</v>
      </c>
    </row>
    <row r="9804" spans="1:8">
      <c r="A9804" s="11" t="s">
        <v>26547</v>
      </c>
      <c r="B9804" s="11" t="s">
        <v>1365</v>
      </c>
      <c r="C9804" s="18">
        <v>6</v>
      </c>
      <c r="D9804" s="11" t="s">
        <v>13483</v>
      </c>
      <c r="E9804" s="11" t="s">
        <v>2227</v>
      </c>
      <c r="F9804" s="12" t="s">
        <v>30094</v>
      </c>
      <c r="G9804" s="12" t="s">
        <v>30095</v>
      </c>
      <c r="H9804" s="11" t="str">
        <f t="shared" si="153"/>
        <v>insert into BTRCOutgoingXRate (OID, prefix, outgoingRateBDT, operatorName, operatorType, effectiveFrom, effectiveTo) values('1518_2016-01-01','1518','6','United States of America','FIXED',to_date('2016-01-01','YYYY-MM-DD HH24:MI:SS'),to_date('2016-12-01','YYYY-MM-DD HH24:MI:SS'));</v>
      </c>
    </row>
    <row r="9805" spans="1:8">
      <c r="A9805" s="11" t="s">
        <v>26548</v>
      </c>
      <c r="B9805" s="11" t="s">
        <v>1475</v>
      </c>
      <c r="C9805" s="18">
        <v>6</v>
      </c>
      <c r="D9805" s="11" t="s">
        <v>13483</v>
      </c>
      <c r="E9805" s="11" t="s">
        <v>2227</v>
      </c>
      <c r="F9805" s="12" t="s">
        <v>30094</v>
      </c>
      <c r="G9805" s="12" t="s">
        <v>30095</v>
      </c>
      <c r="H9805" s="11" t="str">
        <f t="shared" si="153"/>
        <v>insert into BTRCOutgoingXRate (OID, prefix, outgoingRateBDT, operatorName, operatorType, effectiveFrom, effectiveTo) values('1540_2016-01-01','1540','6','United States of America','FIXED',to_date('2016-01-01','YYYY-MM-DD HH24:MI:SS'),to_date('2016-12-01','YYYY-MM-DD HH24:MI:SS'));</v>
      </c>
    </row>
    <row r="9806" spans="1:8">
      <c r="A9806" s="11" t="s">
        <v>26549</v>
      </c>
      <c r="B9806" s="11" t="s">
        <v>1408</v>
      </c>
      <c r="C9806" s="18">
        <v>6</v>
      </c>
      <c r="D9806" s="11" t="s">
        <v>13483</v>
      </c>
      <c r="E9806" s="11" t="s">
        <v>2227</v>
      </c>
      <c r="F9806" s="12" t="s">
        <v>30094</v>
      </c>
      <c r="G9806" s="12" t="s">
        <v>30095</v>
      </c>
      <c r="H9806" s="11" t="str">
        <f t="shared" si="153"/>
        <v>insert into BTRCOutgoingXRate (OID, prefix, outgoingRateBDT, operatorName, operatorType, effectiveFrom, effectiveTo) values('1541_2016-01-01','1541','6','United States of America','FIXED',to_date('2016-01-01','YYYY-MM-DD HH24:MI:SS'),to_date('2016-12-01','YYYY-MM-DD HH24:MI:SS'));</v>
      </c>
    </row>
    <row r="9807" spans="1:8">
      <c r="A9807" s="11" t="s">
        <v>26550</v>
      </c>
      <c r="B9807" s="11" t="s">
        <v>1349</v>
      </c>
      <c r="C9807" s="18">
        <v>6</v>
      </c>
      <c r="D9807" s="11" t="s">
        <v>13483</v>
      </c>
      <c r="E9807" s="11" t="s">
        <v>2227</v>
      </c>
      <c r="F9807" s="12" t="s">
        <v>30094</v>
      </c>
      <c r="G9807" s="12" t="s">
        <v>30095</v>
      </c>
      <c r="H9807" s="11" t="str">
        <f t="shared" si="153"/>
        <v>insert into BTRCOutgoingXRate (OID, prefix, outgoingRateBDT, operatorName, operatorType, effectiveFrom, effectiveTo) values('1551_2016-01-01','1551','6','United States of America','FIXED',to_date('2016-01-01','YYYY-MM-DD HH24:MI:SS'),to_date('2016-12-01','YYYY-MM-DD HH24:MI:SS'));</v>
      </c>
    </row>
    <row r="9808" spans="1:8">
      <c r="A9808" s="11" t="s">
        <v>26551</v>
      </c>
      <c r="B9808" s="11" t="s">
        <v>1208</v>
      </c>
      <c r="C9808" s="18">
        <v>6</v>
      </c>
      <c r="D9808" s="11" t="s">
        <v>13483</v>
      </c>
      <c r="E9808" s="11" t="s">
        <v>2227</v>
      </c>
      <c r="F9808" s="12" t="s">
        <v>30094</v>
      </c>
      <c r="G9808" s="12" t="s">
        <v>30095</v>
      </c>
      <c r="H9808" s="11" t="str">
        <f t="shared" si="153"/>
        <v>insert into BTRCOutgoingXRate (OID, prefix, outgoingRateBDT, operatorName, operatorType, effectiveFrom, effectiveTo) values('1561_2016-01-01','1561','6','United States of America','FIXED',to_date('2016-01-01','YYYY-MM-DD HH24:MI:SS'),to_date('2016-12-01','YYYY-MM-DD HH24:MI:SS'));</v>
      </c>
    </row>
    <row r="9809" spans="1:8">
      <c r="A9809" s="11" t="s">
        <v>26552</v>
      </c>
      <c r="B9809" s="11" t="s">
        <v>13797</v>
      </c>
      <c r="C9809" s="18">
        <v>6</v>
      </c>
      <c r="D9809" s="11" t="s">
        <v>2295</v>
      </c>
      <c r="E9809" s="11" t="s">
        <v>2227</v>
      </c>
      <c r="F9809" s="12" t="s">
        <v>30094</v>
      </c>
      <c r="G9809" s="12" t="s">
        <v>30095</v>
      </c>
      <c r="H9809" s="11" t="str">
        <f t="shared" si="153"/>
        <v>insert into BTRCOutgoingXRate (OID, prefix, outgoingRateBDT, operatorName, operatorType, effectiveFrom, effectiveTo) values('1580555_2016-01-01','1580555','6','USA DIRECTORY ASSISTANCE','FIXED',to_date('2016-01-01','YYYY-MM-DD HH24:MI:SS'),to_date('2016-12-01','YYYY-MM-DD HH24:MI:SS'));</v>
      </c>
    </row>
    <row r="9810" spans="1:8">
      <c r="A9810" s="11" t="s">
        <v>26553</v>
      </c>
      <c r="B9810" s="11" t="s">
        <v>13798</v>
      </c>
      <c r="C9810" s="18">
        <v>6</v>
      </c>
      <c r="D9810" s="11" t="s">
        <v>2295</v>
      </c>
      <c r="E9810" s="11" t="s">
        <v>2227</v>
      </c>
      <c r="F9810" s="12" t="s">
        <v>30094</v>
      </c>
      <c r="G9810" s="12" t="s">
        <v>30095</v>
      </c>
      <c r="H9810" s="11" t="str">
        <f t="shared" si="153"/>
        <v>insert into BTRCOutgoingXRate (OID, prefix, outgoingRateBDT, operatorName, operatorType, effectiveFrom, effectiveTo) values('1586555_2016-01-01','1586555','6','USA DIRECTORY ASSISTANCE','FIXED',to_date('2016-01-01','YYYY-MM-DD HH24:MI:SS'),to_date('2016-12-01','YYYY-MM-DD HH24:MI:SS'));</v>
      </c>
    </row>
    <row r="9811" spans="1:8">
      <c r="A9811" s="11" t="s">
        <v>26554</v>
      </c>
      <c r="B9811" s="11" t="s">
        <v>13799</v>
      </c>
      <c r="C9811" s="18">
        <v>6</v>
      </c>
      <c r="D9811" s="11" t="s">
        <v>2295</v>
      </c>
      <c r="E9811" s="11" t="s">
        <v>2227</v>
      </c>
      <c r="F9811" s="12" t="s">
        <v>30094</v>
      </c>
      <c r="G9811" s="12" t="s">
        <v>30095</v>
      </c>
      <c r="H9811" s="11" t="str">
        <f t="shared" si="153"/>
        <v>insert into BTRCOutgoingXRate (OID, prefix, outgoingRateBDT, operatorName, operatorType, effectiveFrom, effectiveTo) values('1612555_2016-01-01','1612555','6','USA DIRECTORY ASSISTANCE','FIXED',to_date('2016-01-01','YYYY-MM-DD HH24:MI:SS'),to_date('2016-12-01','YYYY-MM-DD HH24:MI:SS'));</v>
      </c>
    </row>
    <row r="9812" spans="1:8">
      <c r="A9812" s="11" t="s">
        <v>26555</v>
      </c>
      <c r="B9812" s="11" t="s">
        <v>13800</v>
      </c>
      <c r="C9812" s="18">
        <v>6</v>
      </c>
      <c r="D9812" s="11" t="s">
        <v>2295</v>
      </c>
      <c r="E9812" s="11" t="s">
        <v>2227</v>
      </c>
      <c r="F9812" s="12" t="s">
        <v>30094</v>
      </c>
      <c r="G9812" s="12" t="s">
        <v>30095</v>
      </c>
      <c r="H9812" s="11" t="str">
        <f t="shared" si="153"/>
        <v>insert into BTRCOutgoingXRate (OID, prefix, outgoingRateBDT, operatorName, operatorType, effectiveFrom, effectiveTo) values('1720555_2016-01-01','1720555','6','USA DIRECTORY ASSISTANCE','FIXED',to_date('2016-01-01','YYYY-MM-DD HH24:MI:SS'),to_date('2016-12-01','YYYY-MM-DD HH24:MI:SS'));</v>
      </c>
    </row>
    <row r="9813" spans="1:8">
      <c r="A9813" s="11" t="s">
        <v>26556</v>
      </c>
      <c r="B9813" s="11" t="s">
        <v>13801</v>
      </c>
      <c r="C9813" s="18">
        <v>6</v>
      </c>
      <c r="D9813" s="11" t="s">
        <v>2295</v>
      </c>
      <c r="E9813" s="11" t="s">
        <v>2227</v>
      </c>
      <c r="F9813" s="12" t="s">
        <v>30094</v>
      </c>
      <c r="G9813" s="12" t="s">
        <v>30095</v>
      </c>
      <c r="H9813" s="11" t="str">
        <f t="shared" si="153"/>
        <v>insert into BTRCOutgoingXRate (OID, prefix, outgoingRateBDT, operatorName, operatorType, effectiveFrom, effectiveTo) values('1731555_2016-01-01','1731555','6','USA DIRECTORY ASSISTANCE','FIXED',to_date('2016-01-01','YYYY-MM-DD HH24:MI:SS'),to_date('2016-12-01','YYYY-MM-DD HH24:MI:SS'));</v>
      </c>
    </row>
    <row r="9814" spans="1:8">
      <c r="A9814" s="11" t="s">
        <v>26557</v>
      </c>
      <c r="B9814" s="11" t="s">
        <v>13802</v>
      </c>
      <c r="C9814" s="18">
        <v>6</v>
      </c>
      <c r="D9814" s="11" t="s">
        <v>2295</v>
      </c>
      <c r="E9814" s="11" t="s">
        <v>2227</v>
      </c>
      <c r="F9814" s="12" t="s">
        <v>30094</v>
      </c>
      <c r="G9814" s="12" t="s">
        <v>30095</v>
      </c>
      <c r="H9814" s="11" t="str">
        <f t="shared" si="153"/>
        <v>insert into BTRCOutgoingXRate (OID, prefix, outgoingRateBDT, operatorName, operatorType, effectiveFrom, effectiveTo) values('1763555_2016-01-01','1763555','6','USA DIRECTORY ASSISTANCE','FIXED',to_date('2016-01-01','YYYY-MM-DD HH24:MI:SS'),to_date('2016-12-01','YYYY-MM-DD HH24:MI:SS'));</v>
      </c>
    </row>
    <row r="9815" spans="1:8">
      <c r="A9815" s="11" t="s">
        <v>26558</v>
      </c>
      <c r="B9815" s="11" t="s">
        <v>13803</v>
      </c>
      <c r="C9815" s="18">
        <v>6</v>
      </c>
      <c r="D9815" s="11" t="s">
        <v>2295</v>
      </c>
      <c r="E9815" s="11" t="s">
        <v>2227</v>
      </c>
      <c r="F9815" s="12" t="s">
        <v>30094</v>
      </c>
      <c r="G9815" s="12" t="s">
        <v>30095</v>
      </c>
      <c r="H9815" s="11" t="str">
        <f t="shared" si="153"/>
        <v>insert into BTRCOutgoingXRate (OID, prefix, outgoingRateBDT, operatorName, operatorType, effectiveFrom, effectiveTo) values('1801555_2016-01-01','1801555','6','USA DIRECTORY ASSISTANCE','FIXED',to_date('2016-01-01','YYYY-MM-DD HH24:MI:SS'),to_date('2016-12-01','YYYY-MM-DD HH24:MI:SS'));</v>
      </c>
    </row>
    <row r="9816" spans="1:8">
      <c r="A9816" s="11" t="s">
        <v>26559</v>
      </c>
      <c r="B9816" s="11" t="s">
        <v>13804</v>
      </c>
      <c r="C9816" s="18">
        <v>6</v>
      </c>
      <c r="D9816" s="11" t="s">
        <v>2295</v>
      </c>
      <c r="E9816" s="11" t="s">
        <v>2227</v>
      </c>
      <c r="F9816" s="12" t="s">
        <v>30094</v>
      </c>
      <c r="G9816" s="12" t="s">
        <v>30095</v>
      </c>
      <c r="H9816" s="11" t="str">
        <f t="shared" si="153"/>
        <v>insert into BTRCOutgoingXRate (OID, prefix, outgoingRateBDT, operatorName, operatorType, effectiveFrom, effectiveTo) values('1803555_2016-01-01','1803555','6','USA DIRECTORY ASSISTANCE','FIXED',to_date('2016-01-01','YYYY-MM-DD HH24:MI:SS'),to_date('2016-12-01','YYYY-MM-DD HH24:MI:SS'));</v>
      </c>
    </row>
    <row r="9817" spans="1:8">
      <c r="A9817" s="11" t="s">
        <v>26560</v>
      </c>
      <c r="B9817" s="11" t="s">
        <v>13805</v>
      </c>
      <c r="C9817" s="18">
        <v>6</v>
      </c>
      <c r="D9817" s="11" t="s">
        <v>2295</v>
      </c>
      <c r="E9817" s="11" t="s">
        <v>2227</v>
      </c>
      <c r="F9817" s="12" t="s">
        <v>30094</v>
      </c>
      <c r="G9817" s="12" t="s">
        <v>30095</v>
      </c>
      <c r="H9817" s="11" t="str">
        <f t="shared" si="153"/>
        <v>insert into BTRCOutgoingXRate (OID, prefix, outgoingRateBDT, operatorName, operatorType, effectiveFrom, effectiveTo) values('1804555_2016-01-01','1804555','6','USA DIRECTORY ASSISTANCE','FIXED',to_date('2016-01-01','YYYY-MM-DD HH24:MI:SS'),to_date('2016-12-01','YYYY-MM-DD HH24:MI:SS'));</v>
      </c>
    </row>
    <row r="9818" spans="1:8">
      <c r="A9818" s="11" t="s">
        <v>26561</v>
      </c>
      <c r="B9818" s="11" t="s">
        <v>13806</v>
      </c>
      <c r="C9818" s="18">
        <v>6</v>
      </c>
      <c r="D9818" s="11" t="s">
        <v>2295</v>
      </c>
      <c r="E9818" s="11" t="s">
        <v>2227</v>
      </c>
      <c r="F9818" s="12" t="s">
        <v>30094</v>
      </c>
      <c r="G9818" s="12" t="s">
        <v>30095</v>
      </c>
      <c r="H9818" s="11" t="str">
        <f t="shared" si="153"/>
        <v>insert into BTRCOutgoingXRate (OID, prefix, outgoingRateBDT, operatorName, operatorType, effectiveFrom, effectiveTo) values('1805555_2016-01-01','1805555','6','USA DIRECTORY ASSISTANCE','FIXED',to_date('2016-01-01','YYYY-MM-DD HH24:MI:SS'),to_date('2016-12-01','YYYY-MM-DD HH24:MI:SS'));</v>
      </c>
    </row>
    <row r="9819" spans="1:8">
      <c r="A9819" s="11" t="s">
        <v>26562</v>
      </c>
      <c r="B9819" s="11" t="s">
        <v>13807</v>
      </c>
      <c r="C9819" s="18">
        <v>6</v>
      </c>
      <c r="D9819" s="11" t="s">
        <v>2295</v>
      </c>
      <c r="E9819" s="11" t="s">
        <v>2227</v>
      </c>
      <c r="F9819" s="12" t="s">
        <v>30094</v>
      </c>
      <c r="G9819" s="12" t="s">
        <v>30095</v>
      </c>
      <c r="H9819" s="11" t="str">
        <f t="shared" si="153"/>
        <v>insert into BTRCOutgoingXRate (OID, prefix, outgoingRateBDT, operatorName, operatorType, effectiveFrom, effectiveTo) values('1808555_2016-01-01','1808555','6','USA DIRECTORY ASSISTANCE','FIXED',to_date('2016-01-01','YYYY-MM-DD HH24:MI:SS'),to_date('2016-12-01','YYYY-MM-DD HH24:MI:SS'));</v>
      </c>
    </row>
    <row r="9820" spans="1:8">
      <c r="A9820" s="11" t="s">
        <v>26563</v>
      </c>
      <c r="B9820" s="11" t="s">
        <v>13808</v>
      </c>
      <c r="C9820" s="18">
        <v>6</v>
      </c>
      <c r="D9820" s="11" t="s">
        <v>2295</v>
      </c>
      <c r="E9820" s="11" t="s">
        <v>2227</v>
      </c>
      <c r="F9820" s="12" t="s">
        <v>30094</v>
      </c>
      <c r="G9820" s="12" t="s">
        <v>30095</v>
      </c>
      <c r="H9820" s="11" t="str">
        <f t="shared" si="153"/>
        <v>insert into BTRCOutgoingXRate (OID, prefix, outgoingRateBDT, operatorName, operatorType, effectiveFrom, effectiveTo) values('1812555_2016-01-01','1812555','6','USA DIRECTORY ASSISTANCE','FIXED',to_date('2016-01-01','YYYY-MM-DD HH24:MI:SS'),to_date('2016-12-01','YYYY-MM-DD HH24:MI:SS'));</v>
      </c>
    </row>
    <row r="9821" spans="1:8">
      <c r="A9821" s="11" t="s">
        <v>26564</v>
      </c>
      <c r="B9821" s="11" t="s">
        <v>13809</v>
      </c>
      <c r="C9821" s="18">
        <v>6</v>
      </c>
      <c r="D9821" s="11" t="s">
        <v>2295</v>
      </c>
      <c r="E9821" s="11" t="s">
        <v>2227</v>
      </c>
      <c r="F9821" s="12" t="s">
        <v>30094</v>
      </c>
      <c r="G9821" s="12" t="s">
        <v>30095</v>
      </c>
      <c r="H9821" s="11" t="str">
        <f t="shared" si="153"/>
        <v>insert into BTRCOutgoingXRate (OID, prefix, outgoingRateBDT, operatorName, operatorType, effectiveFrom, effectiveTo) values('1817555_2016-01-01','1817555','6','USA DIRECTORY ASSISTANCE','FIXED',to_date('2016-01-01','YYYY-MM-DD HH24:MI:SS'),to_date('2016-12-01','YYYY-MM-DD HH24:MI:SS'));</v>
      </c>
    </row>
    <row r="9822" spans="1:8">
      <c r="A9822" s="11" t="s">
        <v>26565</v>
      </c>
      <c r="B9822" s="11" t="s">
        <v>13810</v>
      </c>
      <c r="C9822" s="18">
        <v>16</v>
      </c>
      <c r="D9822" s="11" t="s">
        <v>13811</v>
      </c>
      <c r="E9822" s="11" t="s">
        <v>2190</v>
      </c>
      <c r="F9822" s="12" t="s">
        <v>30094</v>
      </c>
      <c r="G9822" s="12" t="s">
        <v>30095</v>
      </c>
      <c r="H9822" s="11" t="str">
        <f t="shared" si="153"/>
        <v>insert into BTRCOutgoingXRate (OID, prefix, outgoingRateBDT, operatorName, operatorType, effectiveFrom, effectiveTo) values('346930_2016-01-01','346930','16','SPAIN MOBILE-ORANGE','MOBILE',to_date('2016-01-01','YYYY-MM-DD HH24:MI:SS'),to_date('2016-12-01','YYYY-MM-DD HH24:MI:SS'));</v>
      </c>
    </row>
    <row r="9823" spans="1:8">
      <c r="A9823" s="11" t="s">
        <v>26566</v>
      </c>
      <c r="B9823" s="11" t="s">
        <v>13812</v>
      </c>
      <c r="C9823" s="18">
        <v>16</v>
      </c>
      <c r="D9823" s="11" t="s">
        <v>13811</v>
      </c>
      <c r="E9823" s="11" t="s">
        <v>2190</v>
      </c>
      <c r="F9823" s="12" t="s">
        <v>30094</v>
      </c>
      <c r="G9823" s="12" t="s">
        <v>30095</v>
      </c>
      <c r="H9823" s="11" t="str">
        <f t="shared" si="153"/>
        <v>insert into BTRCOutgoingXRate (OID, prefix, outgoingRateBDT, operatorName, operatorType, effectiveFrom, effectiveTo) values('346445_2016-01-01','346445','16','SPAIN MOBILE-ORANGE','MOBILE',to_date('2016-01-01','YYYY-MM-DD HH24:MI:SS'),to_date('2016-12-01','YYYY-MM-DD HH24:MI:SS'));</v>
      </c>
    </row>
    <row r="9824" spans="1:8">
      <c r="A9824" s="11" t="s">
        <v>26567</v>
      </c>
      <c r="B9824" s="11" t="s">
        <v>13813</v>
      </c>
      <c r="C9824" s="18">
        <v>16</v>
      </c>
      <c r="D9824" s="11" t="s">
        <v>13811</v>
      </c>
      <c r="E9824" s="11" t="s">
        <v>2190</v>
      </c>
      <c r="F9824" s="12" t="s">
        <v>30094</v>
      </c>
      <c r="G9824" s="12" t="s">
        <v>30095</v>
      </c>
      <c r="H9824" s="11" t="str">
        <f t="shared" si="153"/>
        <v>insert into BTRCOutgoingXRate (OID, prefix, outgoingRateBDT, operatorName, operatorType, effectiveFrom, effectiveTo) values('346440_2016-01-01','346440','16','SPAIN MOBILE-ORANGE','MOBILE',to_date('2016-01-01','YYYY-MM-DD HH24:MI:SS'),to_date('2016-12-01','YYYY-MM-DD HH24:MI:SS'));</v>
      </c>
    </row>
    <row r="9825" spans="1:8">
      <c r="A9825" s="11" t="s">
        <v>26568</v>
      </c>
      <c r="B9825" s="11" t="s">
        <v>13814</v>
      </c>
      <c r="C9825" s="18">
        <v>16</v>
      </c>
      <c r="D9825" s="11" t="s">
        <v>13811</v>
      </c>
      <c r="E9825" s="11" t="s">
        <v>2190</v>
      </c>
      <c r="F9825" s="12" t="s">
        <v>30094</v>
      </c>
      <c r="G9825" s="12" t="s">
        <v>30095</v>
      </c>
      <c r="H9825" s="11" t="str">
        <f t="shared" si="153"/>
        <v>insert into BTRCOutgoingXRate (OID, prefix, outgoingRateBDT, operatorName, operatorType, effectiveFrom, effectiveTo) values('346322_2016-01-01','346322','16','SPAIN MOBILE-ORANGE','MOBILE',to_date('2016-01-01','YYYY-MM-DD HH24:MI:SS'),to_date('2016-12-01','YYYY-MM-DD HH24:MI:SS'));</v>
      </c>
    </row>
    <row r="9826" spans="1:8">
      <c r="A9826" s="11" t="s">
        <v>26569</v>
      </c>
      <c r="B9826" s="11" t="s">
        <v>13815</v>
      </c>
      <c r="C9826" s="18">
        <v>16</v>
      </c>
      <c r="D9826" s="11" t="s">
        <v>13811</v>
      </c>
      <c r="E9826" s="11" t="s">
        <v>2190</v>
      </c>
      <c r="F9826" s="12" t="s">
        <v>30094</v>
      </c>
      <c r="G9826" s="12" t="s">
        <v>30095</v>
      </c>
      <c r="H9826" s="11" t="str">
        <f t="shared" si="153"/>
        <v>insert into BTRCOutgoingXRate (OID, prefix, outgoingRateBDT, operatorName, operatorType, effectiveFrom, effectiveTo) values('346321_2016-01-01','346321','16','SPAIN MOBILE-ORANGE','MOBILE',to_date('2016-01-01','YYYY-MM-DD HH24:MI:SS'),to_date('2016-12-01','YYYY-MM-DD HH24:MI:SS'));</v>
      </c>
    </row>
    <row r="9827" spans="1:8">
      <c r="A9827" s="11" t="s">
        <v>26570</v>
      </c>
      <c r="B9827" s="11" t="s">
        <v>13816</v>
      </c>
      <c r="C9827" s="18">
        <v>16</v>
      </c>
      <c r="D9827" s="11" t="s">
        <v>13817</v>
      </c>
      <c r="E9827" s="11" t="s">
        <v>2190</v>
      </c>
      <c r="F9827" s="12" t="s">
        <v>30094</v>
      </c>
      <c r="G9827" s="12" t="s">
        <v>30095</v>
      </c>
      <c r="H9827" s="11" t="str">
        <f t="shared" si="153"/>
        <v>insert into BTRCOutgoingXRate (OID, prefix, outgoingRateBDT, operatorName, operatorType, effectiveFrom, effectiveTo) values('346888_2016-01-01','346888','16','SPAIN MOBILE-VODAFONE','MOBILE',to_date('2016-01-01','YYYY-MM-DD HH24:MI:SS'),to_date('2016-12-01','YYYY-MM-DD HH24:MI:SS'));</v>
      </c>
    </row>
    <row r="9828" spans="1:8">
      <c r="A9828" s="11" t="s">
        <v>26571</v>
      </c>
      <c r="B9828" s="11" t="s">
        <v>13818</v>
      </c>
      <c r="C9828" s="18">
        <v>16</v>
      </c>
      <c r="D9828" s="11" t="s">
        <v>13817</v>
      </c>
      <c r="E9828" s="11" t="s">
        <v>2190</v>
      </c>
      <c r="F9828" s="12" t="s">
        <v>30094</v>
      </c>
      <c r="G9828" s="12" t="s">
        <v>30095</v>
      </c>
      <c r="H9828" s="11" t="str">
        <f t="shared" si="153"/>
        <v>insert into BTRCOutgoingXRate (OID, prefix, outgoingRateBDT, operatorName, operatorType, effectiveFrom, effectiveTo) values('346886_2016-01-01','346886','16','SPAIN MOBILE-VODAFONE','MOBILE',to_date('2016-01-01','YYYY-MM-DD HH24:MI:SS'),to_date('2016-12-01','YYYY-MM-DD HH24:MI:SS'));</v>
      </c>
    </row>
    <row r="9829" spans="1:8">
      <c r="A9829" s="11" t="s">
        <v>26572</v>
      </c>
      <c r="B9829" s="11" t="s">
        <v>13819</v>
      </c>
      <c r="C9829" s="18">
        <v>16</v>
      </c>
      <c r="D9829" s="11" t="s">
        <v>13817</v>
      </c>
      <c r="E9829" s="11" t="s">
        <v>2190</v>
      </c>
      <c r="F9829" s="12" t="s">
        <v>30094</v>
      </c>
      <c r="G9829" s="12" t="s">
        <v>30095</v>
      </c>
      <c r="H9829" s="11" t="str">
        <f t="shared" si="153"/>
        <v>insert into BTRCOutgoingXRate (OID, prefix, outgoingRateBDT, operatorName, operatorType, effectiveFrom, effectiveTo) values('346033_2016-01-01','346033','16','SPAIN MOBILE-VODAFONE','MOBILE',to_date('2016-01-01','YYYY-MM-DD HH24:MI:SS'),to_date('2016-12-01','YYYY-MM-DD HH24:MI:SS'));</v>
      </c>
    </row>
    <row r="9830" spans="1:8">
      <c r="A9830" s="11" t="s">
        <v>26573</v>
      </c>
      <c r="B9830" s="11" t="s">
        <v>13820</v>
      </c>
      <c r="C9830" s="18">
        <v>16</v>
      </c>
      <c r="D9830" s="11" t="s">
        <v>13817</v>
      </c>
      <c r="E9830" s="11" t="s">
        <v>2190</v>
      </c>
      <c r="F9830" s="12" t="s">
        <v>30094</v>
      </c>
      <c r="G9830" s="12" t="s">
        <v>30095</v>
      </c>
      <c r="H9830" s="11" t="str">
        <f t="shared" si="153"/>
        <v>insert into BTRCOutgoingXRate (OID, prefix, outgoingRateBDT, operatorName, operatorType, effectiveFrom, effectiveTo) values('346032_2016-01-01','346032','16','SPAIN MOBILE-VODAFONE','MOBILE',to_date('2016-01-01','YYYY-MM-DD HH24:MI:SS'),to_date('2016-12-01','YYYY-MM-DD HH24:MI:SS'));</v>
      </c>
    </row>
    <row r="9831" spans="1:8">
      <c r="A9831" s="11" t="s">
        <v>26574</v>
      </c>
      <c r="B9831" s="11" t="s">
        <v>13821</v>
      </c>
      <c r="C9831" s="18">
        <v>16</v>
      </c>
      <c r="D9831" s="11" t="s">
        <v>13817</v>
      </c>
      <c r="E9831" s="11" t="s">
        <v>2190</v>
      </c>
      <c r="F9831" s="12" t="s">
        <v>30094</v>
      </c>
      <c r="G9831" s="12" t="s">
        <v>30095</v>
      </c>
      <c r="H9831" s="11" t="str">
        <f t="shared" si="153"/>
        <v>insert into BTRCOutgoingXRate (OID, prefix, outgoingRateBDT, operatorName, operatorType, effectiveFrom, effectiveTo) values('346031_2016-01-01','346031','16','SPAIN MOBILE-VODAFONE','MOBILE',to_date('2016-01-01','YYYY-MM-DD HH24:MI:SS'),to_date('2016-12-01','YYYY-MM-DD HH24:MI:SS'));</v>
      </c>
    </row>
    <row r="9832" spans="1:8">
      <c r="A9832" s="11" t="s">
        <v>26575</v>
      </c>
      <c r="B9832" s="11" t="s">
        <v>13822</v>
      </c>
      <c r="C9832" s="18">
        <v>16</v>
      </c>
      <c r="D9832" s="11" t="s">
        <v>13823</v>
      </c>
      <c r="E9832" s="11" t="s">
        <v>2190</v>
      </c>
      <c r="F9832" s="12" t="s">
        <v>30094</v>
      </c>
      <c r="G9832" s="12" t="s">
        <v>30095</v>
      </c>
      <c r="H9832" s="11" t="str">
        <f t="shared" si="153"/>
        <v>insert into BTRCOutgoingXRate (OID, prefix, outgoingRateBDT, operatorName, operatorType, effectiveFrom, effectiveTo) values('346814_2016-01-01','346814','16','Spain Movistar Mobile','MOBILE',to_date('2016-01-01','YYYY-MM-DD HH24:MI:SS'),to_date('2016-12-01','YYYY-MM-DD HH24:MI:SS'));</v>
      </c>
    </row>
    <row r="9833" spans="1:8">
      <c r="A9833" s="11" t="s">
        <v>26576</v>
      </c>
      <c r="B9833" s="11" t="s">
        <v>13824</v>
      </c>
      <c r="C9833" s="18">
        <v>16</v>
      </c>
      <c r="D9833" s="11" t="s">
        <v>13823</v>
      </c>
      <c r="E9833" s="11" t="s">
        <v>2190</v>
      </c>
      <c r="F9833" s="12" t="s">
        <v>30094</v>
      </c>
      <c r="G9833" s="12" t="s">
        <v>30095</v>
      </c>
      <c r="H9833" s="11" t="str">
        <f t="shared" si="153"/>
        <v>insert into BTRCOutgoingXRate (OID, prefix, outgoingRateBDT, operatorName, operatorType, effectiveFrom, effectiveTo) values('346813_2016-01-01','346813','16','Spain Movistar Mobile','MOBILE',to_date('2016-01-01','YYYY-MM-DD HH24:MI:SS'),to_date('2016-12-01','YYYY-MM-DD HH24:MI:SS'));</v>
      </c>
    </row>
    <row r="9834" spans="1:8">
      <c r="A9834" s="11" t="s">
        <v>26577</v>
      </c>
      <c r="B9834" s="11" t="s">
        <v>13825</v>
      </c>
      <c r="C9834" s="18">
        <v>16</v>
      </c>
      <c r="D9834" s="11" t="s">
        <v>13823</v>
      </c>
      <c r="E9834" s="11" t="s">
        <v>2190</v>
      </c>
      <c r="F9834" s="12" t="s">
        <v>30094</v>
      </c>
      <c r="G9834" s="12" t="s">
        <v>30095</v>
      </c>
      <c r="H9834" s="11" t="str">
        <f t="shared" si="153"/>
        <v>insert into BTRCOutgoingXRate (OID, prefix, outgoingRateBDT, operatorName, operatorType, effectiveFrom, effectiveTo) values('346812_2016-01-01','346812','16','Spain Movistar Mobile','MOBILE',to_date('2016-01-01','YYYY-MM-DD HH24:MI:SS'),to_date('2016-12-01','YYYY-MM-DD HH24:MI:SS'));</v>
      </c>
    </row>
    <row r="9835" spans="1:8">
      <c r="A9835" s="11" t="s">
        <v>26578</v>
      </c>
      <c r="B9835" s="11" t="s">
        <v>13826</v>
      </c>
      <c r="C9835" s="18">
        <v>16</v>
      </c>
      <c r="D9835" s="11" t="s">
        <v>13823</v>
      </c>
      <c r="E9835" s="11" t="s">
        <v>2190</v>
      </c>
      <c r="F9835" s="12" t="s">
        <v>30094</v>
      </c>
      <c r="G9835" s="12" t="s">
        <v>30095</v>
      </c>
      <c r="H9835" s="11" t="str">
        <f t="shared" si="153"/>
        <v>insert into BTRCOutgoingXRate (OID, prefix, outgoingRateBDT, operatorName, operatorType, effectiveFrom, effectiveTo) values('346811_2016-01-01','346811','16','Spain Movistar Mobile','MOBILE',to_date('2016-01-01','YYYY-MM-DD HH24:MI:SS'),to_date('2016-12-01','YYYY-MM-DD HH24:MI:SS'));</v>
      </c>
    </row>
    <row r="9836" spans="1:8">
      <c r="A9836" s="11" t="s">
        <v>26579</v>
      </c>
      <c r="B9836" s="11" t="s">
        <v>13827</v>
      </c>
      <c r="C9836" s="18">
        <v>16</v>
      </c>
      <c r="D9836" s="11" t="s">
        <v>13823</v>
      </c>
      <c r="E9836" s="11" t="s">
        <v>2190</v>
      </c>
      <c r="F9836" s="12" t="s">
        <v>30094</v>
      </c>
      <c r="G9836" s="12" t="s">
        <v>30095</v>
      </c>
      <c r="H9836" s="11" t="str">
        <f t="shared" si="153"/>
        <v>insert into BTRCOutgoingXRate (OID, prefix, outgoingRateBDT, operatorName, operatorType, effectiveFrom, effectiveTo) values('346810_2016-01-01','346810','16','Spain Movistar Mobile','MOBILE',to_date('2016-01-01','YYYY-MM-DD HH24:MI:SS'),to_date('2016-12-01','YYYY-MM-DD HH24:MI:SS'));</v>
      </c>
    </row>
    <row r="9837" spans="1:8">
      <c r="A9837" s="11" t="s">
        <v>26580</v>
      </c>
      <c r="B9837" s="11" t="s">
        <v>13828</v>
      </c>
      <c r="C9837" s="18">
        <v>16</v>
      </c>
      <c r="D9837" s="11" t="s">
        <v>13823</v>
      </c>
      <c r="E9837" s="11" t="s">
        <v>2190</v>
      </c>
      <c r="F9837" s="12" t="s">
        <v>30094</v>
      </c>
      <c r="G9837" s="12" t="s">
        <v>30095</v>
      </c>
      <c r="H9837" s="11" t="str">
        <f t="shared" si="153"/>
        <v>insert into BTRCOutgoingXRate (OID, prefix, outgoingRateBDT, operatorName, operatorType, effectiveFrom, effectiveTo) values('346688_2016-01-01','346688','16','Spain Movistar Mobile','MOBILE',to_date('2016-01-01','YYYY-MM-DD HH24:MI:SS'),to_date('2016-12-01','YYYY-MM-DD HH24:MI:SS'));</v>
      </c>
    </row>
    <row r="9838" spans="1:8">
      <c r="A9838" s="11" t="s">
        <v>26581</v>
      </c>
      <c r="B9838" s="11" t="s">
        <v>13829</v>
      </c>
      <c r="C9838" s="18">
        <v>16</v>
      </c>
      <c r="D9838" s="11" t="s">
        <v>13823</v>
      </c>
      <c r="E9838" s="11" t="s">
        <v>2190</v>
      </c>
      <c r="F9838" s="12" t="s">
        <v>30094</v>
      </c>
      <c r="G9838" s="12" t="s">
        <v>30095</v>
      </c>
      <c r="H9838" s="11" t="str">
        <f t="shared" si="153"/>
        <v>insert into BTRCOutgoingXRate (OID, prefix, outgoingRateBDT, operatorName, operatorType, effectiveFrom, effectiveTo) values('346428_2016-01-01','346428','16','Spain Movistar Mobile','MOBILE',to_date('2016-01-01','YYYY-MM-DD HH24:MI:SS'),to_date('2016-12-01','YYYY-MM-DD HH24:MI:SS'));</v>
      </c>
    </row>
    <row r="9839" spans="1:8">
      <c r="A9839" s="11" t="s">
        <v>26582</v>
      </c>
      <c r="B9839" s="11" t="s">
        <v>13830</v>
      </c>
      <c r="C9839" s="18">
        <v>16</v>
      </c>
      <c r="D9839" s="11" t="s">
        <v>13823</v>
      </c>
      <c r="E9839" s="11" t="s">
        <v>2190</v>
      </c>
      <c r="F9839" s="12" t="s">
        <v>30094</v>
      </c>
      <c r="G9839" s="12" t="s">
        <v>30095</v>
      </c>
      <c r="H9839" s="11" t="str">
        <f t="shared" si="153"/>
        <v>insert into BTRCOutgoingXRate (OID, prefix, outgoingRateBDT, operatorName, operatorType, effectiveFrom, effectiveTo) values('346422_2016-01-01','346422','16','Spain Movistar Mobile','MOBILE',to_date('2016-01-01','YYYY-MM-DD HH24:MI:SS'),to_date('2016-12-01','YYYY-MM-DD HH24:MI:SS'));</v>
      </c>
    </row>
    <row r="9840" spans="1:8">
      <c r="A9840" s="11" t="s">
        <v>26583</v>
      </c>
      <c r="B9840" s="11" t="s">
        <v>13831</v>
      </c>
      <c r="C9840" s="18">
        <v>16</v>
      </c>
      <c r="D9840" s="11" t="s">
        <v>13823</v>
      </c>
      <c r="E9840" s="11" t="s">
        <v>2190</v>
      </c>
      <c r="F9840" s="12" t="s">
        <v>30094</v>
      </c>
      <c r="G9840" s="12" t="s">
        <v>30095</v>
      </c>
      <c r="H9840" s="11" t="str">
        <f t="shared" si="153"/>
        <v>insert into BTRCOutgoingXRate (OID, prefix, outgoingRateBDT, operatorName, operatorType, effectiveFrom, effectiveTo) values('346021_2016-01-01','346021','16','Spain Movistar Mobile','MOBILE',to_date('2016-01-01','YYYY-MM-DD HH24:MI:SS'),to_date('2016-12-01','YYYY-MM-DD HH24:MI:SS'));</v>
      </c>
    </row>
    <row r="9841" spans="1:8">
      <c r="A9841" s="11" t="s">
        <v>26584</v>
      </c>
      <c r="B9841" s="11" t="s">
        <v>13832</v>
      </c>
      <c r="C9841" s="18">
        <v>16</v>
      </c>
      <c r="D9841" s="11" t="s">
        <v>13823</v>
      </c>
      <c r="E9841" s="11" t="s">
        <v>2190</v>
      </c>
      <c r="F9841" s="12" t="s">
        <v>30094</v>
      </c>
      <c r="G9841" s="12" t="s">
        <v>30095</v>
      </c>
      <c r="H9841" s="11" t="str">
        <f t="shared" si="153"/>
        <v>insert into BTRCOutgoingXRate (OID, prefix, outgoingRateBDT, operatorName, operatorType, effectiveFrom, effectiveTo) values('346012_2016-01-01','346012','16','Spain Movistar Mobile','MOBILE',to_date('2016-01-01','YYYY-MM-DD HH24:MI:SS'),to_date('2016-12-01','YYYY-MM-DD HH24:MI:SS'));</v>
      </c>
    </row>
    <row r="9842" spans="1:8">
      <c r="A9842" s="11" t="s">
        <v>26585</v>
      </c>
      <c r="B9842" s="11" t="s">
        <v>13833</v>
      </c>
      <c r="C9842" s="18">
        <v>16</v>
      </c>
      <c r="D9842" s="11" t="s">
        <v>13823</v>
      </c>
      <c r="E9842" s="11" t="s">
        <v>2190</v>
      </c>
      <c r="F9842" s="12" t="s">
        <v>30094</v>
      </c>
      <c r="G9842" s="12" t="s">
        <v>30095</v>
      </c>
      <c r="H9842" s="11" t="str">
        <f t="shared" si="153"/>
        <v>insert into BTRCOutgoingXRate (OID, prefix, outgoingRateBDT, operatorName, operatorType, effectiveFrom, effectiveTo) values('346011_2016-01-01','346011','16','Spain Movistar Mobile','MOBILE',to_date('2016-01-01','YYYY-MM-DD HH24:MI:SS'),to_date('2016-12-01','YYYY-MM-DD HH24:MI:SS'));</v>
      </c>
    </row>
    <row r="9843" spans="1:8">
      <c r="A9843" s="11" t="s">
        <v>26586</v>
      </c>
      <c r="B9843" s="11" t="s">
        <v>13834</v>
      </c>
      <c r="C9843" s="18">
        <v>16</v>
      </c>
      <c r="D9843" s="11" t="s">
        <v>13823</v>
      </c>
      <c r="E9843" s="11" t="s">
        <v>2190</v>
      </c>
      <c r="F9843" s="12" t="s">
        <v>30094</v>
      </c>
      <c r="G9843" s="12" t="s">
        <v>30095</v>
      </c>
      <c r="H9843" s="11" t="str">
        <f t="shared" si="153"/>
        <v>insert into BTRCOutgoingXRate (OID, prefix, outgoingRateBDT, operatorName, operatorType, effectiveFrom, effectiveTo) values('346010_2016-01-01','346010','16','Spain Movistar Mobile','MOBILE',to_date('2016-01-01','YYYY-MM-DD HH24:MI:SS'),to_date('2016-12-01','YYYY-MM-DD HH24:MI:SS'));</v>
      </c>
    </row>
    <row r="9844" spans="1:8">
      <c r="A9844" s="11" t="s">
        <v>26587</v>
      </c>
      <c r="B9844" s="11" t="s">
        <v>13835</v>
      </c>
      <c r="C9844" s="18">
        <v>16</v>
      </c>
      <c r="D9844" s="11" t="s">
        <v>13823</v>
      </c>
      <c r="E9844" s="11" t="s">
        <v>2190</v>
      </c>
      <c r="F9844" s="12" t="s">
        <v>30094</v>
      </c>
      <c r="G9844" s="12" t="s">
        <v>30095</v>
      </c>
      <c r="H9844" s="11" t="str">
        <f t="shared" si="153"/>
        <v>insert into BTRCOutgoingXRate (OID, prefix, outgoingRateBDT, operatorName, operatorType, effectiveFrom, effectiveTo) values('34682_2016-01-01','34682','16','Spain Movistar Mobile','MOBILE',to_date('2016-01-01','YYYY-MM-DD HH24:MI:SS'),to_date('2016-12-01','YYYY-MM-DD HH24:MI:SS'));</v>
      </c>
    </row>
    <row r="9845" spans="1:8">
      <c r="A9845" s="11" t="s">
        <v>26588</v>
      </c>
      <c r="B9845" s="11" t="s">
        <v>13836</v>
      </c>
      <c r="C9845" s="18">
        <v>16</v>
      </c>
      <c r="D9845" s="11" t="s">
        <v>13837</v>
      </c>
      <c r="E9845" s="11" t="s">
        <v>2190</v>
      </c>
      <c r="F9845" s="12" t="s">
        <v>30094</v>
      </c>
      <c r="G9845" s="12" t="s">
        <v>30095</v>
      </c>
      <c r="H9845" s="11" t="str">
        <f t="shared" si="153"/>
        <v>insert into BTRCOutgoingXRate (OID, prefix, outgoingRateBDT, operatorName, operatorType, effectiveFrom, effectiveTo) values('346939_2016-01-01','346939','16','Spain Orange Mobile','MOBILE',to_date('2016-01-01','YYYY-MM-DD HH24:MI:SS'),to_date('2016-12-01','YYYY-MM-DD HH24:MI:SS'));</v>
      </c>
    </row>
    <row r="9846" spans="1:8">
      <c r="A9846" s="11" t="s">
        <v>26589</v>
      </c>
      <c r="B9846" s="11" t="s">
        <v>13838</v>
      </c>
      <c r="C9846" s="18">
        <v>16</v>
      </c>
      <c r="D9846" s="11" t="s">
        <v>13837</v>
      </c>
      <c r="E9846" s="11" t="s">
        <v>2190</v>
      </c>
      <c r="F9846" s="12" t="s">
        <v>30094</v>
      </c>
      <c r="G9846" s="12" t="s">
        <v>30095</v>
      </c>
      <c r="H9846" s="11" t="str">
        <f t="shared" si="153"/>
        <v>insert into BTRCOutgoingXRate (OID, prefix, outgoingRateBDT, operatorName, operatorType, effectiveFrom, effectiveTo) values('346938_2016-01-01','346938','16','Spain Orange Mobile','MOBILE',to_date('2016-01-01','YYYY-MM-DD HH24:MI:SS'),to_date('2016-12-01','YYYY-MM-DD HH24:MI:SS'));</v>
      </c>
    </row>
    <row r="9847" spans="1:8">
      <c r="A9847" s="11" t="s">
        <v>26590</v>
      </c>
      <c r="B9847" s="11" t="s">
        <v>13839</v>
      </c>
      <c r="C9847" s="18">
        <v>16</v>
      </c>
      <c r="D9847" s="11" t="s">
        <v>13837</v>
      </c>
      <c r="E9847" s="11" t="s">
        <v>2190</v>
      </c>
      <c r="F9847" s="12" t="s">
        <v>30094</v>
      </c>
      <c r="G9847" s="12" t="s">
        <v>30095</v>
      </c>
      <c r="H9847" s="11" t="str">
        <f t="shared" si="153"/>
        <v>insert into BTRCOutgoingXRate (OID, prefix, outgoingRateBDT, operatorName, operatorType, effectiveFrom, effectiveTo) values('346937_2016-01-01','346937','16','Spain Orange Mobile','MOBILE',to_date('2016-01-01','YYYY-MM-DD HH24:MI:SS'),to_date('2016-12-01','YYYY-MM-DD HH24:MI:SS'));</v>
      </c>
    </row>
    <row r="9848" spans="1:8">
      <c r="A9848" s="11" t="s">
        <v>26591</v>
      </c>
      <c r="B9848" s="11" t="s">
        <v>13840</v>
      </c>
      <c r="C9848" s="18">
        <v>16</v>
      </c>
      <c r="D9848" s="11" t="s">
        <v>13837</v>
      </c>
      <c r="E9848" s="11" t="s">
        <v>2190</v>
      </c>
      <c r="F9848" s="12" t="s">
        <v>30094</v>
      </c>
      <c r="G9848" s="12" t="s">
        <v>30095</v>
      </c>
      <c r="H9848" s="11" t="str">
        <f t="shared" si="153"/>
        <v>insert into BTRCOutgoingXRate (OID, prefix, outgoingRateBDT, operatorName, operatorType, effectiveFrom, effectiveTo) values('346936_2016-01-01','346936','16','Spain Orange Mobile','MOBILE',to_date('2016-01-01','YYYY-MM-DD HH24:MI:SS'),to_date('2016-12-01','YYYY-MM-DD HH24:MI:SS'));</v>
      </c>
    </row>
    <row r="9849" spans="1:8">
      <c r="A9849" s="11" t="s">
        <v>26592</v>
      </c>
      <c r="B9849" s="11" t="s">
        <v>13841</v>
      </c>
      <c r="C9849" s="18">
        <v>16</v>
      </c>
      <c r="D9849" s="11" t="s">
        <v>13837</v>
      </c>
      <c r="E9849" s="11" t="s">
        <v>2190</v>
      </c>
      <c r="F9849" s="12" t="s">
        <v>30094</v>
      </c>
      <c r="G9849" s="12" t="s">
        <v>30095</v>
      </c>
      <c r="H9849" s="11" t="str">
        <f t="shared" si="153"/>
        <v>insert into BTRCOutgoingXRate (OID, prefix, outgoingRateBDT, operatorName, operatorType, effectiveFrom, effectiveTo) values('346935_2016-01-01','346935','16','Spain Orange Mobile','MOBILE',to_date('2016-01-01','YYYY-MM-DD HH24:MI:SS'),to_date('2016-12-01','YYYY-MM-DD HH24:MI:SS'));</v>
      </c>
    </row>
    <row r="9850" spans="1:8">
      <c r="A9850" s="11" t="s">
        <v>26593</v>
      </c>
      <c r="B9850" s="11" t="s">
        <v>13842</v>
      </c>
      <c r="C9850" s="18">
        <v>16</v>
      </c>
      <c r="D9850" s="11" t="s">
        <v>13837</v>
      </c>
      <c r="E9850" s="11" t="s">
        <v>2190</v>
      </c>
      <c r="F9850" s="12" t="s">
        <v>30094</v>
      </c>
      <c r="G9850" s="12" t="s">
        <v>30095</v>
      </c>
      <c r="H9850" s="11" t="str">
        <f t="shared" si="153"/>
        <v>insert into BTRCOutgoingXRate (OID, prefix, outgoingRateBDT, operatorName, operatorType, effectiveFrom, effectiveTo) values('346934_2016-01-01','346934','16','Spain Orange Mobile','MOBILE',to_date('2016-01-01','YYYY-MM-DD HH24:MI:SS'),to_date('2016-12-01','YYYY-MM-DD HH24:MI:SS'));</v>
      </c>
    </row>
    <row r="9851" spans="1:8">
      <c r="A9851" s="11" t="s">
        <v>26594</v>
      </c>
      <c r="B9851" s="11" t="s">
        <v>13843</v>
      </c>
      <c r="C9851" s="18">
        <v>16</v>
      </c>
      <c r="D9851" s="11" t="s">
        <v>13837</v>
      </c>
      <c r="E9851" s="11" t="s">
        <v>2190</v>
      </c>
      <c r="F9851" s="12" t="s">
        <v>30094</v>
      </c>
      <c r="G9851" s="12" t="s">
        <v>30095</v>
      </c>
      <c r="H9851" s="11" t="str">
        <f t="shared" si="153"/>
        <v>insert into BTRCOutgoingXRate (OID, prefix, outgoingRateBDT, operatorName, operatorType, effectiveFrom, effectiveTo) values('346933_2016-01-01','346933','16','Spain Orange Mobile','MOBILE',to_date('2016-01-01','YYYY-MM-DD HH24:MI:SS'),to_date('2016-12-01','YYYY-MM-DD HH24:MI:SS'));</v>
      </c>
    </row>
    <row r="9852" spans="1:8">
      <c r="A9852" s="11" t="s">
        <v>26595</v>
      </c>
      <c r="B9852" s="11" t="s">
        <v>13844</v>
      </c>
      <c r="C9852" s="18">
        <v>16</v>
      </c>
      <c r="D9852" s="11" t="s">
        <v>13837</v>
      </c>
      <c r="E9852" s="11" t="s">
        <v>2190</v>
      </c>
      <c r="F9852" s="12" t="s">
        <v>30094</v>
      </c>
      <c r="G9852" s="12" t="s">
        <v>30095</v>
      </c>
      <c r="H9852" s="11" t="str">
        <f t="shared" si="153"/>
        <v>insert into BTRCOutgoingXRate (OID, prefix, outgoingRateBDT, operatorName, operatorType, effectiveFrom, effectiveTo) values('346932_2016-01-01','346932','16','Spain Orange Mobile','MOBILE',to_date('2016-01-01','YYYY-MM-DD HH24:MI:SS'),to_date('2016-12-01','YYYY-MM-DD HH24:MI:SS'));</v>
      </c>
    </row>
    <row r="9853" spans="1:8">
      <c r="A9853" s="11" t="s">
        <v>26596</v>
      </c>
      <c r="B9853" s="11" t="s">
        <v>13845</v>
      </c>
      <c r="C9853" s="18">
        <v>16</v>
      </c>
      <c r="D9853" s="11" t="s">
        <v>13837</v>
      </c>
      <c r="E9853" s="11" t="s">
        <v>2190</v>
      </c>
      <c r="F9853" s="12" t="s">
        <v>30094</v>
      </c>
      <c r="G9853" s="12" t="s">
        <v>30095</v>
      </c>
      <c r="H9853" s="11" t="str">
        <f t="shared" si="153"/>
        <v>insert into BTRCOutgoingXRate (OID, prefix, outgoingRateBDT, operatorName, operatorType, effectiveFrom, effectiveTo) values('346931_2016-01-01','346931','16','Spain Orange Mobile','MOBILE',to_date('2016-01-01','YYYY-MM-DD HH24:MI:SS'),to_date('2016-12-01','YYYY-MM-DD HH24:MI:SS'));</v>
      </c>
    </row>
    <row r="9854" spans="1:8">
      <c r="A9854" s="11" t="s">
        <v>26597</v>
      </c>
      <c r="B9854" s="11" t="s">
        <v>13846</v>
      </c>
      <c r="C9854" s="18">
        <v>16</v>
      </c>
      <c r="D9854" s="11" t="s">
        <v>13837</v>
      </c>
      <c r="E9854" s="11" t="s">
        <v>2190</v>
      </c>
      <c r="F9854" s="12" t="s">
        <v>30094</v>
      </c>
      <c r="G9854" s="12" t="s">
        <v>30095</v>
      </c>
      <c r="H9854" s="11" t="str">
        <f t="shared" si="153"/>
        <v>insert into BTRCOutgoingXRate (OID, prefix, outgoingRateBDT, operatorName, operatorType, effectiveFrom, effectiveTo) values('346880_2016-01-01','346880','16','Spain Orange Mobile','MOBILE',to_date('2016-01-01','YYYY-MM-DD HH24:MI:SS'),to_date('2016-12-01','YYYY-MM-DD HH24:MI:SS'));</v>
      </c>
    </row>
    <row r="9855" spans="1:8">
      <c r="A9855" s="11" t="s">
        <v>26598</v>
      </c>
      <c r="B9855" s="11" t="s">
        <v>13847</v>
      </c>
      <c r="C9855" s="18">
        <v>16</v>
      </c>
      <c r="D9855" s="11" t="s">
        <v>13837</v>
      </c>
      <c r="E9855" s="11" t="s">
        <v>2190</v>
      </c>
      <c r="F9855" s="12" t="s">
        <v>30094</v>
      </c>
      <c r="G9855" s="12" t="s">
        <v>30095</v>
      </c>
      <c r="H9855" s="11" t="str">
        <f t="shared" si="153"/>
        <v>insert into BTRCOutgoingXRate (OID, prefix, outgoingRateBDT, operatorName, operatorType, effectiveFrom, effectiveTo) values('346444_2016-01-01','346444','16','Spain Orange Mobile','MOBILE',to_date('2016-01-01','YYYY-MM-DD HH24:MI:SS'),to_date('2016-12-01','YYYY-MM-DD HH24:MI:SS'));</v>
      </c>
    </row>
    <row r="9856" spans="1:8">
      <c r="A9856" s="11" t="s">
        <v>26599</v>
      </c>
      <c r="B9856" s="11" t="s">
        <v>13848</v>
      </c>
      <c r="C9856" s="18">
        <v>16</v>
      </c>
      <c r="D9856" s="11" t="s">
        <v>13837</v>
      </c>
      <c r="E9856" s="11" t="s">
        <v>2190</v>
      </c>
      <c r="F9856" s="12" t="s">
        <v>30094</v>
      </c>
      <c r="G9856" s="12" t="s">
        <v>30095</v>
      </c>
      <c r="H9856" s="11" t="str">
        <f t="shared" si="153"/>
        <v>insert into BTRCOutgoingXRate (OID, prefix, outgoingRateBDT, operatorName, operatorType, effectiveFrom, effectiveTo) values('346443_2016-01-01','346443','16','Spain Orange Mobile','MOBILE',to_date('2016-01-01','YYYY-MM-DD HH24:MI:SS'),to_date('2016-12-01','YYYY-MM-DD HH24:MI:SS'));</v>
      </c>
    </row>
    <row r="9857" spans="1:8">
      <c r="A9857" s="11" t="s">
        <v>26600</v>
      </c>
      <c r="B9857" s="11" t="s">
        <v>13849</v>
      </c>
      <c r="C9857" s="18">
        <v>16</v>
      </c>
      <c r="D9857" s="11" t="s">
        <v>13837</v>
      </c>
      <c r="E9857" s="11" t="s">
        <v>2190</v>
      </c>
      <c r="F9857" s="12" t="s">
        <v>30094</v>
      </c>
      <c r="G9857" s="12" t="s">
        <v>30095</v>
      </c>
      <c r="H9857" s="11" t="str">
        <f t="shared" si="153"/>
        <v>insert into BTRCOutgoingXRate (OID, prefix, outgoingRateBDT, operatorName, operatorType, effectiveFrom, effectiveTo) values('346442_2016-01-01','346442','16','Spain Orange Mobile','MOBILE',to_date('2016-01-01','YYYY-MM-DD HH24:MI:SS'),to_date('2016-12-01','YYYY-MM-DD HH24:MI:SS'));</v>
      </c>
    </row>
    <row r="9858" spans="1:8">
      <c r="A9858" s="11" t="s">
        <v>26601</v>
      </c>
      <c r="B9858" s="11" t="s">
        <v>13850</v>
      </c>
      <c r="C9858" s="18">
        <v>16</v>
      </c>
      <c r="D9858" s="11" t="s">
        <v>13837</v>
      </c>
      <c r="E9858" s="11" t="s">
        <v>2190</v>
      </c>
      <c r="F9858" s="12" t="s">
        <v>30094</v>
      </c>
      <c r="G9858" s="12" t="s">
        <v>30095</v>
      </c>
      <c r="H9858" s="11" t="str">
        <f t="shared" si="153"/>
        <v>insert into BTRCOutgoingXRate (OID, prefix, outgoingRateBDT, operatorName, operatorType, effectiveFrom, effectiveTo) values('346441_2016-01-01','346441','16','Spain Orange Mobile','MOBILE',to_date('2016-01-01','YYYY-MM-DD HH24:MI:SS'),to_date('2016-12-01','YYYY-MM-DD HH24:MI:SS'));</v>
      </c>
    </row>
    <row r="9859" spans="1:8">
      <c r="A9859" s="11" t="s">
        <v>26602</v>
      </c>
      <c r="B9859" s="11" t="s">
        <v>13851</v>
      </c>
      <c r="C9859" s="18">
        <v>16</v>
      </c>
      <c r="D9859" s="11" t="s">
        <v>13837</v>
      </c>
      <c r="E9859" s="11" t="s">
        <v>2190</v>
      </c>
      <c r="F9859" s="12" t="s">
        <v>30094</v>
      </c>
      <c r="G9859" s="12" t="s">
        <v>30095</v>
      </c>
      <c r="H9859" s="11" t="str">
        <f t="shared" si="153"/>
        <v>insert into BTRCOutgoingXRate (OID, prefix, outgoingRateBDT, operatorName, operatorType, effectiveFrom, effectiveTo) values('346401_2016-01-01','346401','16','Spain Orange Mobile','MOBILE',to_date('2016-01-01','YYYY-MM-DD HH24:MI:SS'),to_date('2016-12-01','YYYY-MM-DD HH24:MI:SS'));</v>
      </c>
    </row>
    <row r="9860" spans="1:8">
      <c r="A9860" s="11" t="s">
        <v>26603</v>
      </c>
      <c r="B9860" s="11" t="s">
        <v>13852</v>
      </c>
      <c r="C9860" s="18">
        <v>16</v>
      </c>
      <c r="D9860" s="11" t="s">
        <v>13837</v>
      </c>
      <c r="E9860" s="11" t="s">
        <v>2190</v>
      </c>
      <c r="F9860" s="12" t="s">
        <v>30094</v>
      </c>
      <c r="G9860" s="12" t="s">
        <v>30095</v>
      </c>
      <c r="H9860" s="11" t="str">
        <f t="shared" ref="H9860:H9923" si="154">H$1&amp;IF(ISBLANK(A9860),"null","'"&amp;A9860&amp;"'")&amp;","&amp;IF(ISBLANK(B9860),"null","'"&amp;B9860&amp;"'")&amp;","&amp;IF(ISBLANK(C9860),"null","'"&amp;C9860&amp;"'")&amp;","&amp;IF(ISBLANK(D9860),"null","'"&amp;D9860&amp;"'")&amp;","&amp;IF(ISBLANK(E9860),"null","'"&amp;E9860&amp;"'")&amp;","&amp;IF(ISBLANK(F9860),"null","to_date('"&amp;F9860&amp;"','YYYY-MM-DD HH24:MI:SS')")&amp;","&amp;IF(ISBLANK(G9860),"null","to_date('"&amp;G9860&amp;"','YYYY-MM-DD HH24:MI:SS')")&amp;I$1</f>
        <v>insert into BTRCOutgoingXRate (OID, prefix, outgoingRateBDT, operatorName, operatorType, effectiveFrom, effectiveTo) values('346400_2016-01-01','346400','16','Spain Orange Mobile','MOBILE',to_date('2016-01-01','YYYY-MM-DD HH24:MI:SS'),to_date('2016-12-01','YYYY-MM-DD HH24:MI:SS'));</v>
      </c>
    </row>
    <row r="9861" spans="1:8">
      <c r="A9861" s="11" t="s">
        <v>26604</v>
      </c>
      <c r="B9861" s="11" t="s">
        <v>13853</v>
      </c>
      <c r="C9861" s="18">
        <v>8</v>
      </c>
      <c r="D9861" s="11" t="s">
        <v>13854</v>
      </c>
      <c r="E9861" s="11" t="s">
        <v>2227</v>
      </c>
      <c r="F9861" s="12" t="s">
        <v>30094</v>
      </c>
      <c r="G9861" s="12" t="s">
        <v>30095</v>
      </c>
      <c r="H9861" s="11" t="str">
        <f t="shared" si="154"/>
        <v>insert into BTRCOutgoingXRate (OID, prefix, outgoingRateBDT, operatorName, operatorType, effectiveFrom, effectiveTo) values('34904_2016-01-01','34904','8','SPAIN PREMIUM','FIXED',to_date('2016-01-01','YYYY-MM-DD HH24:MI:SS'),to_date('2016-12-01','YYYY-MM-DD HH24:MI:SS'));</v>
      </c>
    </row>
    <row r="9862" spans="1:8">
      <c r="A9862" s="11" t="s">
        <v>26605</v>
      </c>
      <c r="B9862" s="11" t="s">
        <v>13855</v>
      </c>
      <c r="C9862" s="18">
        <v>8</v>
      </c>
      <c r="D9862" s="11" t="s">
        <v>13856</v>
      </c>
      <c r="E9862" s="11" t="s">
        <v>2227</v>
      </c>
      <c r="F9862" s="12" t="s">
        <v>30094</v>
      </c>
      <c r="G9862" s="12" t="s">
        <v>30095</v>
      </c>
      <c r="H9862" s="11" t="str">
        <f t="shared" si="154"/>
        <v>insert into BTRCOutgoingXRate (OID, prefix, outgoingRateBDT, operatorName, operatorType, effectiveFrom, effectiveTo) values('3490_2016-01-01','3490','8','Spain Special','FIXED',to_date('2016-01-01','YYYY-MM-DD HH24:MI:SS'),to_date('2016-12-01','YYYY-MM-DD HH24:MI:SS'));</v>
      </c>
    </row>
    <row r="9863" spans="1:8">
      <c r="A9863" s="11" t="s">
        <v>26606</v>
      </c>
      <c r="B9863" s="11" t="s">
        <v>13857</v>
      </c>
      <c r="C9863" s="18">
        <v>8</v>
      </c>
      <c r="D9863" s="11" t="s">
        <v>13856</v>
      </c>
      <c r="E9863" s="11" t="s">
        <v>2227</v>
      </c>
      <c r="F9863" s="12" t="s">
        <v>30094</v>
      </c>
      <c r="G9863" s="12" t="s">
        <v>30095</v>
      </c>
      <c r="H9863" s="11" t="str">
        <f t="shared" si="154"/>
        <v>insert into BTRCOutgoingXRate (OID, prefix, outgoingRateBDT, operatorName, operatorType, effectiveFrom, effectiveTo) values('3470_2016-01-01','3470','8','Spain Special','FIXED',to_date('2016-01-01','YYYY-MM-DD HH24:MI:SS'),to_date('2016-12-01','YYYY-MM-DD HH24:MI:SS'));</v>
      </c>
    </row>
    <row r="9864" spans="1:8">
      <c r="A9864" s="11" t="s">
        <v>26607</v>
      </c>
      <c r="B9864" s="11" t="s">
        <v>13858</v>
      </c>
      <c r="C9864" s="18">
        <v>16</v>
      </c>
      <c r="D9864" s="11" t="s">
        <v>13859</v>
      </c>
      <c r="E9864" s="11" t="s">
        <v>2190</v>
      </c>
      <c r="F9864" s="12" t="s">
        <v>30094</v>
      </c>
      <c r="G9864" s="12" t="s">
        <v>30095</v>
      </c>
      <c r="H9864" s="11" t="str">
        <f t="shared" si="154"/>
        <v>insert into BTRCOutgoingXRate (OID, prefix, outgoingRateBDT, operatorName, operatorType, effectiveFrom, effectiveTo) values('34909_2016-01-01','34909','16','Spain Special Services','MOBILE',to_date('2016-01-01','YYYY-MM-DD HH24:MI:SS'),to_date('2016-12-01','YYYY-MM-DD HH24:MI:SS'));</v>
      </c>
    </row>
    <row r="9865" spans="1:8">
      <c r="A9865" s="11" t="s">
        <v>26608</v>
      </c>
      <c r="B9865" s="11" t="s">
        <v>13860</v>
      </c>
      <c r="C9865" s="18">
        <v>16</v>
      </c>
      <c r="D9865" s="11" t="s">
        <v>13859</v>
      </c>
      <c r="E9865" s="11" t="s">
        <v>2190</v>
      </c>
      <c r="F9865" s="12" t="s">
        <v>30094</v>
      </c>
      <c r="G9865" s="12" t="s">
        <v>30095</v>
      </c>
      <c r="H9865" s="11" t="str">
        <f t="shared" si="154"/>
        <v>insert into BTRCOutgoingXRate (OID, prefix, outgoingRateBDT, operatorName, operatorType, effectiveFrom, effectiveTo) values('34908_2016-01-01','34908','16','Spain Special Services','MOBILE',to_date('2016-01-01','YYYY-MM-DD HH24:MI:SS'),to_date('2016-12-01','YYYY-MM-DD HH24:MI:SS'));</v>
      </c>
    </row>
    <row r="9866" spans="1:8">
      <c r="A9866" s="11" t="s">
        <v>26609</v>
      </c>
      <c r="B9866" s="11" t="s">
        <v>13861</v>
      </c>
      <c r="C9866" s="18">
        <v>16</v>
      </c>
      <c r="D9866" s="11" t="s">
        <v>13859</v>
      </c>
      <c r="E9866" s="11" t="s">
        <v>2190</v>
      </c>
      <c r="F9866" s="12" t="s">
        <v>30094</v>
      </c>
      <c r="G9866" s="12" t="s">
        <v>30095</v>
      </c>
      <c r="H9866" s="11" t="str">
        <f t="shared" si="154"/>
        <v>insert into BTRCOutgoingXRate (OID, prefix, outgoingRateBDT, operatorName, operatorType, effectiveFrom, effectiveTo) values('34907_2016-01-01','34907','16','Spain Special Services','MOBILE',to_date('2016-01-01','YYYY-MM-DD HH24:MI:SS'),to_date('2016-12-01','YYYY-MM-DD HH24:MI:SS'));</v>
      </c>
    </row>
    <row r="9867" spans="1:8">
      <c r="A9867" s="11" t="s">
        <v>26610</v>
      </c>
      <c r="B9867" s="11" t="s">
        <v>13862</v>
      </c>
      <c r="C9867" s="18">
        <v>16</v>
      </c>
      <c r="D9867" s="11" t="s">
        <v>13859</v>
      </c>
      <c r="E9867" s="11" t="s">
        <v>2190</v>
      </c>
      <c r="F9867" s="12" t="s">
        <v>30094</v>
      </c>
      <c r="G9867" s="12" t="s">
        <v>30095</v>
      </c>
      <c r="H9867" s="11" t="str">
        <f t="shared" si="154"/>
        <v>insert into BTRCOutgoingXRate (OID, prefix, outgoingRateBDT, operatorName, operatorType, effectiveFrom, effectiveTo) values('34905_2016-01-01','34905','16','Spain Special Services','MOBILE',to_date('2016-01-01','YYYY-MM-DD HH24:MI:SS'),to_date('2016-12-01','YYYY-MM-DD HH24:MI:SS'));</v>
      </c>
    </row>
    <row r="9868" spans="1:8">
      <c r="A9868" s="11" t="s">
        <v>26611</v>
      </c>
      <c r="B9868" s="11" t="s">
        <v>13863</v>
      </c>
      <c r="C9868" s="18">
        <v>16</v>
      </c>
      <c r="D9868" s="11" t="s">
        <v>13859</v>
      </c>
      <c r="E9868" s="11" t="s">
        <v>2190</v>
      </c>
      <c r="F9868" s="12" t="s">
        <v>30094</v>
      </c>
      <c r="G9868" s="12" t="s">
        <v>30095</v>
      </c>
      <c r="H9868" s="11" t="str">
        <f t="shared" si="154"/>
        <v>insert into BTRCOutgoingXRate (OID, prefix, outgoingRateBDT, operatorName, operatorType, effectiveFrom, effectiveTo) values('34902_2016-01-01','34902','16','Spain Special Services','MOBILE',to_date('2016-01-01','YYYY-MM-DD HH24:MI:SS'),to_date('2016-12-01','YYYY-MM-DD HH24:MI:SS'));</v>
      </c>
    </row>
    <row r="9869" spans="1:8">
      <c r="A9869" s="11" t="s">
        <v>26612</v>
      </c>
      <c r="B9869" s="11" t="s">
        <v>13864</v>
      </c>
      <c r="C9869" s="18">
        <v>16</v>
      </c>
      <c r="D9869" s="11" t="s">
        <v>13859</v>
      </c>
      <c r="E9869" s="11" t="s">
        <v>2190</v>
      </c>
      <c r="F9869" s="12" t="s">
        <v>30094</v>
      </c>
      <c r="G9869" s="12" t="s">
        <v>30095</v>
      </c>
      <c r="H9869" s="11" t="str">
        <f t="shared" si="154"/>
        <v>insert into BTRCOutgoingXRate (OID, prefix, outgoingRateBDT, operatorName, operatorType, effectiveFrom, effectiveTo) values('34901_2016-01-01','34901','16','Spain Special Services','MOBILE',to_date('2016-01-01','YYYY-MM-DD HH24:MI:SS'),to_date('2016-12-01','YYYY-MM-DD HH24:MI:SS'));</v>
      </c>
    </row>
    <row r="9870" spans="1:8">
      <c r="A9870" s="11" t="s">
        <v>26613</v>
      </c>
      <c r="B9870" s="11" t="s">
        <v>13865</v>
      </c>
      <c r="C9870" s="18">
        <v>16</v>
      </c>
      <c r="D9870" s="11" t="s">
        <v>13859</v>
      </c>
      <c r="E9870" s="11" t="s">
        <v>2190</v>
      </c>
      <c r="F9870" s="12" t="s">
        <v>30094</v>
      </c>
      <c r="G9870" s="12" t="s">
        <v>30095</v>
      </c>
      <c r="H9870" s="11" t="str">
        <f t="shared" si="154"/>
        <v>insert into BTRCOutgoingXRate (OID, prefix, outgoingRateBDT, operatorName, operatorType, effectiveFrom, effectiveTo) values('34900_2016-01-01','34900','16','Spain Special Services','MOBILE',to_date('2016-01-01','YYYY-MM-DD HH24:MI:SS'),to_date('2016-12-01','YYYY-MM-DD HH24:MI:SS'));</v>
      </c>
    </row>
    <row r="9871" spans="1:8">
      <c r="A9871" s="11" t="s">
        <v>26614</v>
      </c>
      <c r="B9871" s="11" t="s">
        <v>13866</v>
      </c>
      <c r="C9871" s="18">
        <v>16</v>
      </c>
      <c r="D9871" s="11" t="s">
        <v>13859</v>
      </c>
      <c r="E9871" s="11" t="s">
        <v>2190</v>
      </c>
      <c r="F9871" s="12" t="s">
        <v>30094</v>
      </c>
      <c r="G9871" s="12" t="s">
        <v>30095</v>
      </c>
      <c r="H9871" s="11" t="str">
        <f t="shared" si="154"/>
        <v>insert into BTRCOutgoingXRate (OID, prefix, outgoingRateBDT, operatorName, operatorType, effectiveFrom, effectiveTo) values('34707_2016-01-01','34707','16','Spain Special Services','MOBILE',to_date('2016-01-01','YYYY-MM-DD HH24:MI:SS'),to_date('2016-12-01','YYYY-MM-DD HH24:MI:SS'));</v>
      </c>
    </row>
    <row r="9872" spans="1:8">
      <c r="A9872" s="11" t="s">
        <v>26615</v>
      </c>
      <c r="B9872" s="11" t="s">
        <v>13867</v>
      </c>
      <c r="C9872" s="18">
        <v>16</v>
      </c>
      <c r="D9872" s="11" t="s">
        <v>13859</v>
      </c>
      <c r="E9872" s="11" t="s">
        <v>2190</v>
      </c>
      <c r="F9872" s="12" t="s">
        <v>30094</v>
      </c>
      <c r="G9872" s="12" t="s">
        <v>30095</v>
      </c>
      <c r="H9872" s="11" t="str">
        <f t="shared" si="154"/>
        <v>insert into BTRCOutgoingXRate (OID, prefix, outgoingRateBDT, operatorName, operatorType, effectiveFrom, effectiveTo) values('34704_2016-01-01','34704','16','Spain Special Services','MOBILE',to_date('2016-01-01','YYYY-MM-DD HH24:MI:SS'),to_date('2016-12-01','YYYY-MM-DD HH24:MI:SS'));</v>
      </c>
    </row>
    <row r="9873" spans="1:8">
      <c r="A9873" s="11" t="s">
        <v>26616</v>
      </c>
      <c r="B9873" s="11" t="s">
        <v>13868</v>
      </c>
      <c r="C9873" s="18">
        <v>16</v>
      </c>
      <c r="D9873" s="11" t="s">
        <v>13859</v>
      </c>
      <c r="E9873" s="11" t="s">
        <v>2190</v>
      </c>
      <c r="F9873" s="12" t="s">
        <v>30094</v>
      </c>
      <c r="G9873" s="12" t="s">
        <v>30095</v>
      </c>
      <c r="H9873" s="11" t="str">
        <f t="shared" si="154"/>
        <v>insert into BTRCOutgoingXRate (OID, prefix, outgoingRateBDT, operatorName, operatorType, effectiveFrom, effectiveTo) values('34701_2016-01-01','34701','16','Spain Special Services','MOBILE',to_date('2016-01-01','YYYY-MM-DD HH24:MI:SS'),to_date('2016-12-01','YYYY-MM-DD HH24:MI:SS'));</v>
      </c>
    </row>
    <row r="9874" spans="1:8">
      <c r="A9874" s="11" t="s">
        <v>26617</v>
      </c>
      <c r="B9874" s="11" t="s">
        <v>13869</v>
      </c>
      <c r="C9874" s="18">
        <v>16</v>
      </c>
      <c r="D9874" s="11" t="s">
        <v>13859</v>
      </c>
      <c r="E9874" s="11" t="s">
        <v>2190</v>
      </c>
      <c r="F9874" s="12" t="s">
        <v>30094</v>
      </c>
      <c r="G9874" s="12" t="s">
        <v>30095</v>
      </c>
      <c r="H9874" s="11" t="str">
        <f t="shared" si="154"/>
        <v>insert into BTRCOutgoingXRate (OID, prefix, outgoingRateBDT, operatorName, operatorType, effectiveFrom, effectiveTo) values('34700_2016-01-01','34700','16','Spain Special Services','MOBILE',to_date('2016-01-01','YYYY-MM-DD HH24:MI:SS'),to_date('2016-12-01','YYYY-MM-DD HH24:MI:SS'));</v>
      </c>
    </row>
    <row r="9875" spans="1:8">
      <c r="A9875" s="11" t="s">
        <v>26618</v>
      </c>
      <c r="B9875" s="11" t="s">
        <v>13870</v>
      </c>
      <c r="C9875" s="18">
        <v>16</v>
      </c>
      <c r="D9875" s="11" t="s">
        <v>13859</v>
      </c>
      <c r="E9875" s="11" t="s">
        <v>2190</v>
      </c>
      <c r="F9875" s="12" t="s">
        <v>30094</v>
      </c>
      <c r="G9875" s="12" t="s">
        <v>30095</v>
      </c>
      <c r="H9875" s="11" t="str">
        <f t="shared" si="154"/>
        <v>insert into BTRCOutgoingXRate (OID, prefix, outgoingRateBDT, operatorName, operatorType, effectiveFrom, effectiveTo) values('3480_2016-01-01','3480','16','Spain Special Services','MOBILE',to_date('2016-01-01','YYYY-MM-DD HH24:MI:SS'),to_date('2016-12-01','YYYY-MM-DD HH24:MI:SS'));</v>
      </c>
    </row>
    <row r="9876" spans="1:8">
      <c r="A9876" s="11" t="s">
        <v>26619</v>
      </c>
      <c r="B9876" s="11" t="s">
        <v>13871</v>
      </c>
      <c r="C9876" s="18">
        <v>16</v>
      </c>
      <c r="D9876" s="11" t="s">
        <v>13859</v>
      </c>
      <c r="E9876" s="11" t="s">
        <v>2190</v>
      </c>
      <c r="F9876" s="12" t="s">
        <v>30094</v>
      </c>
      <c r="G9876" s="12" t="s">
        <v>30095</v>
      </c>
      <c r="H9876" s="11" t="str">
        <f t="shared" si="154"/>
        <v>insert into BTRCOutgoingXRate (OID, prefix, outgoingRateBDT, operatorName, operatorType, effectiveFrom, effectiveTo) values('3451_2016-01-01','3451','16','Spain Special Services','MOBILE',to_date('2016-01-01','YYYY-MM-DD HH24:MI:SS'),to_date('2016-12-01','YYYY-MM-DD HH24:MI:SS'));</v>
      </c>
    </row>
    <row r="9877" spans="1:8">
      <c r="A9877" s="11" t="s">
        <v>26620</v>
      </c>
      <c r="B9877" s="11" t="s">
        <v>13872</v>
      </c>
      <c r="C9877" s="18">
        <v>16</v>
      </c>
      <c r="D9877" s="11" t="s">
        <v>13873</v>
      </c>
      <c r="E9877" s="11" t="s">
        <v>2190</v>
      </c>
      <c r="F9877" s="12" t="s">
        <v>30094</v>
      </c>
      <c r="G9877" s="12" t="s">
        <v>30095</v>
      </c>
      <c r="H9877" s="11" t="str">
        <f t="shared" si="154"/>
        <v>insert into BTRCOutgoingXRate (OID, prefix, outgoingRateBDT, operatorName, operatorType, effectiveFrom, effectiveTo) values('34680_2016-01-01','34680','16','SPAIN TELEFONICA-M MOBILE','MOBILE',to_date('2016-01-01','YYYY-MM-DD HH24:MI:SS'),to_date('2016-12-01','YYYY-MM-DD HH24:MI:SS'));</v>
      </c>
    </row>
    <row r="9878" spans="1:8">
      <c r="A9878" s="11" t="s">
        <v>26621</v>
      </c>
      <c r="B9878" s="11" t="s">
        <v>13874</v>
      </c>
      <c r="C9878" s="18">
        <v>16</v>
      </c>
      <c r="D9878" s="11" t="s">
        <v>13873</v>
      </c>
      <c r="E9878" s="11" t="s">
        <v>2190</v>
      </c>
      <c r="F9878" s="12" t="s">
        <v>30094</v>
      </c>
      <c r="G9878" s="12" t="s">
        <v>30095</v>
      </c>
      <c r="H9878" s="11" t="str">
        <f t="shared" si="154"/>
        <v>insert into BTRCOutgoingXRate (OID, prefix, outgoingRateBDT, operatorName, operatorType, effectiveFrom, effectiveTo) values('34679_2016-01-01','34679','16','SPAIN TELEFONICA-M MOBILE','MOBILE',to_date('2016-01-01','YYYY-MM-DD HH24:MI:SS'),to_date('2016-12-01','YYYY-MM-DD HH24:MI:SS'));</v>
      </c>
    </row>
    <row r="9879" spans="1:8">
      <c r="A9879" s="11" t="s">
        <v>26622</v>
      </c>
      <c r="B9879" s="11" t="s">
        <v>13875</v>
      </c>
      <c r="C9879" s="18">
        <v>16</v>
      </c>
      <c r="D9879" s="11" t="s">
        <v>13873</v>
      </c>
      <c r="E9879" s="11" t="s">
        <v>2190</v>
      </c>
      <c r="F9879" s="12" t="s">
        <v>30094</v>
      </c>
      <c r="G9879" s="12" t="s">
        <v>30095</v>
      </c>
      <c r="H9879" s="11" t="str">
        <f t="shared" si="154"/>
        <v>insert into BTRCOutgoingXRate (OID, prefix, outgoingRateBDT, operatorName, operatorType, effectiveFrom, effectiveTo) values('34676_2016-01-01','34676','16','SPAIN TELEFONICA-M MOBILE','MOBILE',to_date('2016-01-01','YYYY-MM-DD HH24:MI:SS'),to_date('2016-12-01','YYYY-MM-DD HH24:MI:SS'));</v>
      </c>
    </row>
    <row r="9880" spans="1:8">
      <c r="A9880" s="11" t="s">
        <v>26623</v>
      </c>
      <c r="B9880" s="11" t="s">
        <v>13876</v>
      </c>
      <c r="C9880" s="18">
        <v>16</v>
      </c>
      <c r="D9880" s="11" t="s">
        <v>13873</v>
      </c>
      <c r="E9880" s="11" t="s">
        <v>2190</v>
      </c>
      <c r="F9880" s="12" t="s">
        <v>30094</v>
      </c>
      <c r="G9880" s="12" t="s">
        <v>30095</v>
      </c>
      <c r="H9880" s="11" t="str">
        <f t="shared" si="154"/>
        <v>insert into BTRCOutgoingXRate (OID, prefix, outgoingRateBDT, operatorName, operatorType, effectiveFrom, effectiveTo) values('34669_2016-01-01','34669','16','SPAIN TELEFONICA-M MOBILE','MOBILE',to_date('2016-01-01','YYYY-MM-DD HH24:MI:SS'),to_date('2016-12-01','YYYY-MM-DD HH24:MI:SS'));</v>
      </c>
    </row>
    <row r="9881" spans="1:8">
      <c r="A9881" s="11" t="s">
        <v>26624</v>
      </c>
      <c r="B9881" s="11" t="s">
        <v>13877</v>
      </c>
      <c r="C9881" s="18">
        <v>16</v>
      </c>
      <c r="D9881" s="11" t="s">
        <v>13873</v>
      </c>
      <c r="E9881" s="11" t="s">
        <v>2190</v>
      </c>
      <c r="F9881" s="12" t="s">
        <v>30094</v>
      </c>
      <c r="G9881" s="12" t="s">
        <v>30095</v>
      </c>
      <c r="H9881" s="11" t="str">
        <f t="shared" si="154"/>
        <v>insert into BTRCOutgoingXRate (OID, prefix, outgoingRateBDT, operatorName, operatorType, effectiveFrom, effectiveTo) values('34668_2016-01-01','34668','16','SPAIN TELEFONICA-M MOBILE','MOBILE',to_date('2016-01-01','YYYY-MM-DD HH24:MI:SS'),to_date('2016-12-01','YYYY-MM-DD HH24:MI:SS'));</v>
      </c>
    </row>
    <row r="9882" spans="1:8">
      <c r="A9882" s="11" t="s">
        <v>26625</v>
      </c>
      <c r="B9882" s="11" t="s">
        <v>13878</v>
      </c>
      <c r="C9882" s="18">
        <v>16</v>
      </c>
      <c r="D9882" s="11" t="s">
        <v>13873</v>
      </c>
      <c r="E9882" s="11" t="s">
        <v>2190</v>
      </c>
      <c r="F9882" s="12" t="s">
        <v>30094</v>
      </c>
      <c r="G9882" s="12" t="s">
        <v>30095</v>
      </c>
      <c r="H9882" s="11" t="str">
        <f t="shared" si="154"/>
        <v>insert into BTRCOutgoingXRate (OID, prefix, outgoingRateBDT, operatorName, operatorType, effectiveFrom, effectiveTo) values('34660_2016-01-01','34660','16','SPAIN TELEFONICA-M MOBILE','MOBILE',to_date('2016-01-01','YYYY-MM-DD HH24:MI:SS'),to_date('2016-12-01','YYYY-MM-DD HH24:MI:SS'));</v>
      </c>
    </row>
    <row r="9883" spans="1:8">
      <c r="A9883" s="11" t="s">
        <v>26626</v>
      </c>
      <c r="B9883" s="11" t="s">
        <v>13879</v>
      </c>
      <c r="C9883" s="18">
        <v>16</v>
      </c>
      <c r="D9883" s="11" t="s">
        <v>13873</v>
      </c>
      <c r="E9883" s="11" t="s">
        <v>2190</v>
      </c>
      <c r="F9883" s="12" t="s">
        <v>30094</v>
      </c>
      <c r="G9883" s="12" t="s">
        <v>30095</v>
      </c>
      <c r="H9883" s="11" t="str">
        <f t="shared" si="154"/>
        <v>insert into BTRCOutgoingXRate (OID, prefix, outgoingRateBDT, operatorName, operatorType, effectiveFrom, effectiveTo) values('34649_2016-01-01','34649','16','SPAIN TELEFONICA-M MOBILE','MOBILE',to_date('2016-01-01','YYYY-MM-DD HH24:MI:SS'),to_date('2016-12-01','YYYY-MM-DD HH24:MI:SS'));</v>
      </c>
    </row>
    <row r="9884" spans="1:8">
      <c r="A9884" s="11" t="s">
        <v>26627</v>
      </c>
      <c r="B9884" s="11" t="s">
        <v>13880</v>
      </c>
      <c r="C9884" s="18">
        <v>16</v>
      </c>
      <c r="D9884" s="11" t="s">
        <v>13873</v>
      </c>
      <c r="E9884" s="11" t="s">
        <v>2190</v>
      </c>
      <c r="F9884" s="12" t="s">
        <v>30094</v>
      </c>
      <c r="G9884" s="12" t="s">
        <v>30095</v>
      </c>
      <c r="H9884" s="11" t="str">
        <f t="shared" si="154"/>
        <v>insert into BTRCOutgoingXRate (OID, prefix, outgoingRateBDT, operatorName, operatorType, effectiveFrom, effectiveTo) values('34648_2016-01-01','34648','16','SPAIN TELEFONICA-M MOBILE','MOBILE',to_date('2016-01-01','YYYY-MM-DD HH24:MI:SS'),to_date('2016-12-01','YYYY-MM-DD HH24:MI:SS'));</v>
      </c>
    </row>
    <row r="9885" spans="1:8">
      <c r="A9885" s="11" t="s">
        <v>26628</v>
      </c>
      <c r="B9885" s="11" t="s">
        <v>13881</v>
      </c>
      <c r="C9885" s="18">
        <v>16</v>
      </c>
      <c r="D9885" s="11" t="s">
        <v>13873</v>
      </c>
      <c r="E9885" s="11" t="s">
        <v>2190</v>
      </c>
      <c r="F9885" s="12" t="s">
        <v>30094</v>
      </c>
      <c r="G9885" s="12" t="s">
        <v>30095</v>
      </c>
      <c r="H9885" s="11" t="str">
        <f t="shared" si="154"/>
        <v>insert into BTRCOutgoingXRate (OID, prefix, outgoingRateBDT, operatorName, operatorType, effectiveFrom, effectiveTo) values('34646_2016-01-01','34646','16','SPAIN TELEFONICA-M MOBILE','MOBILE',to_date('2016-01-01','YYYY-MM-DD HH24:MI:SS'),to_date('2016-12-01','YYYY-MM-DD HH24:MI:SS'));</v>
      </c>
    </row>
    <row r="9886" spans="1:8">
      <c r="A9886" s="11" t="s">
        <v>26629</v>
      </c>
      <c r="B9886" s="11" t="s">
        <v>13882</v>
      </c>
      <c r="C9886" s="18">
        <v>16</v>
      </c>
      <c r="D9886" s="11" t="s">
        <v>13873</v>
      </c>
      <c r="E9886" s="11" t="s">
        <v>2190</v>
      </c>
      <c r="F9886" s="12" t="s">
        <v>30094</v>
      </c>
      <c r="G9886" s="12" t="s">
        <v>30095</v>
      </c>
      <c r="H9886" s="11" t="str">
        <f t="shared" si="154"/>
        <v>insert into BTRCOutgoingXRate (OID, prefix, outgoingRateBDT, operatorName, operatorType, effectiveFrom, effectiveTo) values('34642_2016-01-01','34642','16','SPAIN TELEFONICA-M MOBILE','MOBILE',to_date('2016-01-01','YYYY-MM-DD HH24:MI:SS'),to_date('2016-12-01','YYYY-MM-DD HH24:MI:SS'));</v>
      </c>
    </row>
    <row r="9887" spans="1:8">
      <c r="A9887" s="11" t="s">
        <v>26630</v>
      </c>
      <c r="B9887" s="11" t="s">
        <v>13883</v>
      </c>
      <c r="C9887" s="18">
        <v>16</v>
      </c>
      <c r="D9887" s="11" t="s">
        <v>13873</v>
      </c>
      <c r="E9887" s="11" t="s">
        <v>2190</v>
      </c>
      <c r="F9887" s="12" t="s">
        <v>30094</v>
      </c>
      <c r="G9887" s="12" t="s">
        <v>30095</v>
      </c>
      <c r="H9887" s="11" t="str">
        <f t="shared" si="154"/>
        <v>insert into BTRCOutgoingXRate (OID, prefix, outgoingRateBDT, operatorName, operatorType, effectiveFrom, effectiveTo) values('34639_2016-01-01','34639','16','SPAIN TELEFONICA-M MOBILE','MOBILE',to_date('2016-01-01','YYYY-MM-DD HH24:MI:SS'),to_date('2016-12-01','YYYY-MM-DD HH24:MI:SS'));</v>
      </c>
    </row>
    <row r="9888" spans="1:8">
      <c r="A9888" s="11" t="s">
        <v>26631</v>
      </c>
      <c r="B9888" s="11" t="s">
        <v>13884</v>
      </c>
      <c r="C9888" s="18">
        <v>16</v>
      </c>
      <c r="D9888" s="11" t="s">
        <v>13873</v>
      </c>
      <c r="E9888" s="11" t="s">
        <v>2190</v>
      </c>
      <c r="F9888" s="12" t="s">
        <v>30094</v>
      </c>
      <c r="G9888" s="12" t="s">
        <v>30095</v>
      </c>
      <c r="H9888" s="11" t="str">
        <f t="shared" si="154"/>
        <v>insert into BTRCOutgoingXRate (OID, prefix, outgoingRateBDT, operatorName, operatorType, effectiveFrom, effectiveTo) values('34638_2016-01-01','34638','16','SPAIN TELEFONICA-M MOBILE','MOBILE',to_date('2016-01-01','YYYY-MM-DD HH24:MI:SS'),to_date('2016-12-01','YYYY-MM-DD HH24:MI:SS'));</v>
      </c>
    </row>
    <row r="9889" spans="1:8">
      <c r="A9889" s="11" t="s">
        <v>26632</v>
      </c>
      <c r="B9889" s="11" t="s">
        <v>13885</v>
      </c>
      <c r="C9889" s="18">
        <v>16</v>
      </c>
      <c r="D9889" s="11" t="s">
        <v>13873</v>
      </c>
      <c r="E9889" s="11" t="s">
        <v>2190</v>
      </c>
      <c r="F9889" s="12" t="s">
        <v>30094</v>
      </c>
      <c r="G9889" s="12" t="s">
        <v>30095</v>
      </c>
      <c r="H9889" s="11" t="str">
        <f t="shared" si="154"/>
        <v>insert into BTRCOutgoingXRate (OID, prefix, outgoingRateBDT, operatorName, operatorType, effectiveFrom, effectiveTo) values('34636_2016-01-01','34636','16','SPAIN TELEFONICA-M MOBILE','MOBILE',to_date('2016-01-01','YYYY-MM-DD HH24:MI:SS'),to_date('2016-12-01','YYYY-MM-DD HH24:MI:SS'));</v>
      </c>
    </row>
    <row r="9890" spans="1:8">
      <c r="A9890" s="11" t="s">
        <v>26633</v>
      </c>
      <c r="B9890" s="11" t="s">
        <v>13886</v>
      </c>
      <c r="C9890" s="18">
        <v>16</v>
      </c>
      <c r="D9890" s="11" t="s">
        <v>13873</v>
      </c>
      <c r="E9890" s="11" t="s">
        <v>2190</v>
      </c>
      <c r="F9890" s="12" t="s">
        <v>30094</v>
      </c>
      <c r="G9890" s="12" t="s">
        <v>30095</v>
      </c>
      <c r="H9890" s="11" t="str">
        <f t="shared" si="154"/>
        <v>insert into BTRCOutgoingXRate (OID, prefix, outgoingRateBDT, operatorName, operatorType, effectiveFrom, effectiveTo) values('34630_2016-01-01','34630','16','SPAIN TELEFONICA-M MOBILE','MOBILE',to_date('2016-01-01','YYYY-MM-DD HH24:MI:SS'),to_date('2016-12-01','YYYY-MM-DD HH24:MI:SS'));</v>
      </c>
    </row>
    <row r="9891" spans="1:8">
      <c r="A9891" s="11" t="s">
        <v>26634</v>
      </c>
      <c r="B9891" s="11" t="s">
        <v>13887</v>
      </c>
      <c r="C9891" s="18">
        <v>16</v>
      </c>
      <c r="D9891" s="11" t="s">
        <v>13873</v>
      </c>
      <c r="E9891" s="11" t="s">
        <v>2190</v>
      </c>
      <c r="F9891" s="12" t="s">
        <v>30094</v>
      </c>
      <c r="G9891" s="12" t="s">
        <v>30095</v>
      </c>
      <c r="H9891" s="11" t="str">
        <f t="shared" si="154"/>
        <v>insert into BTRCOutgoingXRate (OID, prefix, outgoingRateBDT, operatorName, operatorType, effectiveFrom, effectiveTo) values('34629_2016-01-01','34629','16','SPAIN TELEFONICA-M MOBILE','MOBILE',to_date('2016-01-01','YYYY-MM-DD HH24:MI:SS'),to_date('2016-12-01','YYYY-MM-DD HH24:MI:SS'));</v>
      </c>
    </row>
    <row r="9892" spans="1:8">
      <c r="A9892" s="11" t="s">
        <v>26635</v>
      </c>
      <c r="B9892" s="11" t="s">
        <v>13888</v>
      </c>
      <c r="C9892" s="18">
        <v>16</v>
      </c>
      <c r="D9892" s="11" t="s">
        <v>13873</v>
      </c>
      <c r="E9892" s="11" t="s">
        <v>2190</v>
      </c>
      <c r="F9892" s="12" t="s">
        <v>30094</v>
      </c>
      <c r="G9892" s="12" t="s">
        <v>30095</v>
      </c>
      <c r="H9892" s="11" t="str">
        <f t="shared" si="154"/>
        <v>insert into BTRCOutgoingXRate (OID, prefix, outgoingRateBDT, operatorName, operatorType, effectiveFrom, effectiveTo) values('34628_2016-01-01','34628','16','SPAIN TELEFONICA-M MOBILE','MOBILE',to_date('2016-01-01','YYYY-MM-DD HH24:MI:SS'),to_date('2016-12-01','YYYY-MM-DD HH24:MI:SS'));</v>
      </c>
    </row>
    <row r="9893" spans="1:8">
      <c r="A9893" s="11" t="s">
        <v>26636</v>
      </c>
      <c r="B9893" s="11" t="s">
        <v>13889</v>
      </c>
      <c r="C9893" s="18">
        <v>16</v>
      </c>
      <c r="D9893" s="11" t="s">
        <v>13873</v>
      </c>
      <c r="E9893" s="11" t="s">
        <v>2190</v>
      </c>
      <c r="F9893" s="12" t="s">
        <v>30094</v>
      </c>
      <c r="G9893" s="12" t="s">
        <v>30095</v>
      </c>
      <c r="H9893" s="11" t="str">
        <f t="shared" si="154"/>
        <v>insert into BTRCOutgoingXRate (OID, prefix, outgoingRateBDT, operatorName, operatorType, effectiveFrom, effectiveTo) values('34626_2016-01-01','34626','16','SPAIN TELEFONICA-M MOBILE','MOBILE',to_date('2016-01-01','YYYY-MM-DD HH24:MI:SS'),to_date('2016-12-01','YYYY-MM-DD HH24:MI:SS'));</v>
      </c>
    </row>
    <row r="9894" spans="1:8">
      <c r="A9894" s="11" t="s">
        <v>26637</v>
      </c>
      <c r="B9894" s="11" t="s">
        <v>13890</v>
      </c>
      <c r="C9894" s="18">
        <v>16</v>
      </c>
      <c r="D9894" s="11" t="s">
        <v>13873</v>
      </c>
      <c r="E9894" s="11" t="s">
        <v>2190</v>
      </c>
      <c r="F9894" s="12" t="s">
        <v>30094</v>
      </c>
      <c r="G9894" s="12" t="s">
        <v>30095</v>
      </c>
      <c r="H9894" s="11" t="str">
        <f t="shared" si="154"/>
        <v>insert into BTRCOutgoingXRate (OID, prefix, outgoingRateBDT, operatorName, operatorType, effectiveFrom, effectiveTo) values('34620_2016-01-01','34620','16','SPAIN TELEFONICA-M MOBILE','MOBILE',to_date('2016-01-01','YYYY-MM-DD HH24:MI:SS'),to_date('2016-12-01','YYYY-MM-DD HH24:MI:SS'));</v>
      </c>
    </row>
    <row r="9895" spans="1:8">
      <c r="A9895" s="11" t="s">
        <v>26638</v>
      </c>
      <c r="B9895" s="11" t="s">
        <v>13891</v>
      </c>
      <c r="C9895" s="18">
        <v>16</v>
      </c>
      <c r="D9895" s="11" t="s">
        <v>13873</v>
      </c>
      <c r="E9895" s="11" t="s">
        <v>2190</v>
      </c>
      <c r="F9895" s="12" t="s">
        <v>30094</v>
      </c>
      <c r="G9895" s="12" t="s">
        <v>30095</v>
      </c>
      <c r="H9895" s="11" t="str">
        <f t="shared" si="154"/>
        <v>insert into BTRCOutgoingXRate (OID, prefix, outgoingRateBDT, operatorName, operatorType, effectiveFrom, effectiveTo) values('34619_2016-01-01','34619','16','SPAIN TELEFONICA-M MOBILE','MOBILE',to_date('2016-01-01','YYYY-MM-DD HH24:MI:SS'),to_date('2016-12-01','YYYY-MM-DD HH24:MI:SS'));</v>
      </c>
    </row>
    <row r="9896" spans="1:8">
      <c r="A9896" s="11" t="s">
        <v>26639</v>
      </c>
      <c r="B9896" s="11" t="s">
        <v>13892</v>
      </c>
      <c r="C9896" s="18">
        <v>16</v>
      </c>
      <c r="D9896" s="11" t="s">
        <v>13756</v>
      </c>
      <c r="E9896" s="11" t="s">
        <v>2190</v>
      </c>
      <c r="F9896" s="12" t="s">
        <v>30094</v>
      </c>
      <c r="G9896" s="12" t="s">
        <v>30095</v>
      </c>
      <c r="H9896" s="11" t="str">
        <f t="shared" si="154"/>
        <v>insert into BTRCOutgoingXRate (OID, prefix, outgoingRateBDT, operatorName, operatorType, effectiveFrom, effectiveTo) values('447760_2016-01-01','447760','16','UNITED KINGDOM - MOBILE (VODAFONE)','MOBILE',to_date('2016-01-01','YYYY-MM-DD HH24:MI:SS'),to_date('2016-12-01','YYYY-MM-DD HH24:MI:SS'));</v>
      </c>
    </row>
    <row r="9897" spans="1:8">
      <c r="A9897" s="11" t="s">
        <v>26640</v>
      </c>
      <c r="B9897" s="11" t="s">
        <v>13893</v>
      </c>
      <c r="C9897" s="18">
        <v>16</v>
      </c>
      <c r="D9897" s="11" t="s">
        <v>13756</v>
      </c>
      <c r="E9897" s="11" t="s">
        <v>2190</v>
      </c>
      <c r="F9897" s="12" t="s">
        <v>30094</v>
      </c>
      <c r="G9897" s="12" t="s">
        <v>30095</v>
      </c>
      <c r="H9897" s="11" t="str">
        <f t="shared" si="154"/>
        <v>insert into BTRCOutgoingXRate (OID, prefix, outgoingRateBDT, operatorName, operatorType, effectiveFrom, effectiveTo) values('447778_2016-01-01','447778','16','UNITED KINGDOM - MOBILE (VODAFONE)','MOBILE',to_date('2016-01-01','YYYY-MM-DD HH24:MI:SS'),to_date('2016-12-01','YYYY-MM-DD HH24:MI:SS'));</v>
      </c>
    </row>
    <row r="9898" spans="1:8">
      <c r="A9898" s="11" t="s">
        <v>26641</v>
      </c>
      <c r="B9898" s="11" t="s">
        <v>13894</v>
      </c>
      <c r="C9898" s="18">
        <v>16</v>
      </c>
      <c r="D9898" s="11" t="s">
        <v>13756</v>
      </c>
      <c r="E9898" s="11" t="s">
        <v>2190</v>
      </c>
      <c r="F9898" s="12" t="s">
        <v>30094</v>
      </c>
      <c r="G9898" s="12" t="s">
        <v>30095</v>
      </c>
      <c r="H9898" s="11" t="str">
        <f t="shared" si="154"/>
        <v>insert into BTRCOutgoingXRate (OID, prefix, outgoingRateBDT, operatorName, operatorType, effectiveFrom, effectiveTo) values('447776_2016-01-01','447776','16','UNITED KINGDOM - MOBILE (VODAFONE)','MOBILE',to_date('2016-01-01','YYYY-MM-DD HH24:MI:SS'),to_date('2016-12-01','YYYY-MM-DD HH24:MI:SS'));</v>
      </c>
    </row>
    <row r="9899" spans="1:8">
      <c r="A9899" s="11" t="s">
        <v>26642</v>
      </c>
      <c r="B9899" s="11" t="s">
        <v>13895</v>
      </c>
      <c r="C9899" s="18">
        <v>16</v>
      </c>
      <c r="D9899" s="11" t="s">
        <v>13756</v>
      </c>
      <c r="E9899" s="11" t="s">
        <v>2190</v>
      </c>
      <c r="F9899" s="12" t="s">
        <v>30094</v>
      </c>
      <c r="G9899" s="12" t="s">
        <v>30095</v>
      </c>
      <c r="H9899" s="11" t="str">
        <f t="shared" si="154"/>
        <v>insert into BTRCOutgoingXRate (OID, prefix, outgoingRateBDT, operatorName, operatorType, effectiveFrom, effectiveTo) values('447775_2016-01-01','447775','16','UNITED KINGDOM - MOBILE (VODAFONE)','MOBILE',to_date('2016-01-01','YYYY-MM-DD HH24:MI:SS'),to_date('2016-12-01','YYYY-MM-DD HH24:MI:SS'));</v>
      </c>
    </row>
    <row r="9900" spans="1:8">
      <c r="A9900" s="11" t="s">
        <v>26643</v>
      </c>
      <c r="B9900" s="11" t="s">
        <v>13896</v>
      </c>
      <c r="C9900" s="18">
        <v>16</v>
      </c>
      <c r="D9900" s="11" t="s">
        <v>13756</v>
      </c>
      <c r="E9900" s="11" t="s">
        <v>2190</v>
      </c>
      <c r="F9900" s="12" t="s">
        <v>30094</v>
      </c>
      <c r="G9900" s="12" t="s">
        <v>30095</v>
      </c>
      <c r="H9900" s="11" t="str">
        <f t="shared" si="154"/>
        <v>insert into BTRCOutgoingXRate (OID, prefix, outgoingRateBDT, operatorName, operatorType, effectiveFrom, effectiveTo) values('447774_2016-01-01','447774','16','UNITED KINGDOM - MOBILE (VODAFONE)','MOBILE',to_date('2016-01-01','YYYY-MM-DD HH24:MI:SS'),to_date('2016-12-01','YYYY-MM-DD HH24:MI:SS'));</v>
      </c>
    </row>
    <row r="9901" spans="1:8">
      <c r="A9901" s="11" t="s">
        <v>26644</v>
      </c>
      <c r="B9901" s="11" t="s">
        <v>13897</v>
      </c>
      <c r="C9901" s="18">
        <v>16</v>
      </c>
      <c r="D9901" s="11" t="s">
        <v>13756</v>
      </c>
      <c r="E9901" s="11" t="s">
        <v>2190</v>
      </c>
      <c r="F9901" s="12" t="s">
        <v>30094</v>
      </c>
      <c r="G9901" s="12" t="s">
        <v>30095</v>
      </c>
      <c r="H9901" s="11" t="str">
        <f t="shared" si="154"/>
        <v>insert into BTRCOutgoingXRate (OID, prefix, outgoingRateBDT, operatorName, operatorType, effectiveFrom, effectiveTo) values('447771_2016-01-01','447771','16','UNITED KINGDOM - MOBILE (VODAFONE)','MOBILE',to_date('2016-01-01','YYYY-MM-DD HH24:MI:SS'),to_date('2016-12-01','YYYY-MM-DD HH24:MI:SS'));</v>
      </c>
    </row>
    <row r="9902" spans="1:8">
      <c r="A9902" s="11" t="s">
        <v>26645</v>
      </c>
      <c r="B9902" s="11" t="s">
        <v>13898</v>
      </c>
      <c r="C9902" s="18">
        <v>16</v>
      </c>
      <c r="D9902" s="11" t="s">
        <v>13756</v>
      </c>
      <c r="E9902" s="11" t="s">
        <v>2190</v>
      </c>
      <c r="F9902" s="12" t="s">
        <v>30094</v>
      </c>
      <c r="G9902" s="12" t="s">
        <v>30095</v>
      </c>
      <c r="H9902" s="11" t="str">
        <f t="shared" si="154"/>
        <v>insert into BTRCOutgoingXRate (OID, prefix, outgoingRateBDT, operatorName, operatorType, effectiveFrom, effectiveTo) values('447770_2016-01-01','447770','16','UNITED KINGDOM - MOBILE (VODAFONE)','MOBILE',to_date('2016-01-01','YYYY-MM-DD HH24:MI:SS'),to_date('2016-12-01','YYYY-MM-DD HH24:MI:SS'));</v>
      </c>
    </row>
    <row r="9903" spans="1:8">
      <c r="A9903" s="11" t="s">
        <v>26646</v>
      </c>
      <c r="B9903" s="11" t="s">
        <v>13899</v>
      </c>
      <c r="C9903" s="18">
        <v>16</v>
      </c>
      <c r="D9903" s="11" t="s">
        <v>13756</v>
      </c>
      <c r="E9903" s="11" t="s">
        <v>2190</v>
      </c>
      <c r="F9903" s="12" t="s">
        <v>30094</v>
      </c>
      <c r="G9903" s="12" t="s">
        <v>30095</v>
      </c>
      <c r="H9903" s="11" t="str">
        <f t="shared" si="154"/>
        <v>insert into BTRCOutgoingXRate (OID, prefix, outgoingRateBDT, operatorName, operatorType, effectiveFrom, effectiveTo) values('447789_2016-01-01','447789','16','UNITED KINGDOM - MOBILE (VODAFONE)','MOBILE',to_date('2016-01-01','YYYY-MM-DD HH24:MI:SS'),to_date('2016-12-01','YYYY-MM-DD HH24:MI:SS'));</v>
      </c>
    </row>
    <row r="9904" spans="1:8">
      <c r="A9904" s="11" t="s">
        <v>26647</v>
      </c>
      <c r="B9904" s="11" t="s">
        <v>13900</v>
      </c>
      <c r="C9904" s="18">
        <v>16</v>
      </c>
      <c r="D9904" s="11" t="s">
        <v>13756</v>
      </c>
      <c r="E9904" s="11" t="s">
        <v>2190</v>
      </c>
      <c r="F9904" s="12" t="s">
        <v>30094</v>
      </c>
      <c r="G9904" s="12" t="s">
        <v>30095</v>
      </c>
      <c r="H9904" s="11" t="str">
        <f t="shared" si="154"/>
        <v>insert into BTRCOutgoingXRate (OID, prefix, outgoingRateBDT, operatorName, operatorType, effectiveFrom, effectiveTo) values('447788_2016-01-01','447788','16','UNITED KINGDOM - MOBILE (VODAFONE)','MOBILE',to_date('2016-01-01','YYYY-MM-DD HH24:MI:SS'),to_date('2016-12-01','YYYY-MM-DD HH24:MI:SS'));</v>
      </c>
    </row>
    <row r="9905" spans="1:8">
      <c r="A9905" s="11" t="s">
        <v>26648</v>
      </c>
      <c r="B9905" s="11" t="s">
        <v>13901</v>
      </c>
      <c r="C9905" s="18">
        <v>16</v>
      </c>
      <c r="D9905" s="11" t="s">
        <v>13756</v>
      </c>
      <c r="E9905" s="11" t="s">
        <v>2190</v>
      </c>
      <c r="F9905" s="12" t="s">
        <v>30094</v>
      </c>
      <c r="G9905" s="12" t="s">
        <v>30095</v>
      </c>
      <c r="H9905" s="11" t="str">
        <f t="shared" si="154"/>
        <v>insert into BTRCOutgoingXRate (OID, prefix, outgoingRateBDT, operatorName, operatorType, effectiveFrom, effectiveTo) values('447787_2016-01-01','447787','16','UNITED KINGDOM - MOBILE (VODAFONE)','MOBILE',to_date('2016-01-01','YYYY-MM-DD HH24:MI:SS'),to_date('2016-12-01','YYYY-MM-DD HH24:MI:SS'));</v>
      </c>
    </row>
    <row r="9906" spans="1:8">
      <c r="A9906" s="11" t="s">
        <v>26649</v>
      </c>
      <c r="B9906" s="11" t="s">
        <v>13902</v>
      </c>
      <c r="C9906" s="18">
        <v>16</v>
      </c>
      <c r="D9906" s="11" t="s">
        <v>13756</v>
      </c>
      <c r="E9906" s="11" t="s">
        <v>2190</v>
      </c>
      <c r="F9906" s="12" t="s">
        <v>30094</v>
      </c>
      <c r="G9906" s="12" t="s">
        <v>30095</v>
      </c>
      <c r="H9906" s="11" t="str">
        <f t="shared" si="154"/>
        <v>insert into BTRCOutgoingXRate (OID, prefix, outgoingRateBDT, operatorName, operatorType, effectiveFrom, effectiveTo) values('447786_2016-01-01','447786','16','UNITED KINGDOM - MOBILE (VODAFONE)','MOBILE',to_date('2016-01-01','YYYY-MM-DD HH24:MI:SS'),to_date('2016-12-01','YYYY-MM-DD HH24:MI:SS'));</v>
      </c>
    </row>
    <row r="9907" spans="1:8">
      <c r="A9907" s="11" t="s">
        <v>26650</v>
      </c>
      <c r="B9907" s="11" t="s">
        <v>13903</v>
      </c>
      <c r="C9907" s="18">
        <v>16</v>
      </c>
      <c r="D9907" s="11" t="s">
        <v>13756</v>
      </c>
      <c r="E9907" s="11" t="s">
        <v>2190</v>
      </c>
      <c r="F9907" s="12" t="s">
        <v>30094</v>
      </c>
      <c r="G9907" s="12" t="s">
        <v>30095</v>
      </c>
      <c r="H9907" s="11" t="str">
        <f t="shared" si="154"/>
        <v>insert into BTRCOutgoingXRate (OID, prefix, outgoingRateBDT, operatorName, operatorType, effectiveFrom, effectiveTo) values('447785_2016-01-01','447785','16','UNITED KINGDOM - MOBILE (VODAFONE)','MOBILE',to_date('2016-01-01','YYYY-MM-DD HH24:MI:SS'),to_date('2016-12-01','YYYY-MM-DD HH24:MI:SS'));</v>
      </c>
    </row>
    <row r="9908" spans="1:8">
      <c r="A9908" s="11" t="s">
        <v>26651</v>
      </c>
      <c r="B9908" s="11" t="s">
        <v>13904</v>
      </c>
      <c r="C9908" s="18">
        <v>16</v>
      </c>
      <c r="D9908" s="11" t="s">
        <v>13756</v>
      </c>
      <c r="E9908" s="11" t="s">
        <v>2190</v>
      </c>
      <c r="F9908" s="12" t="s">
        <v>30094</v>
      </c>
      <c r="G9908" s="12" t="s">
        <v>30095</v>
      </c>
      <c r="H9908" s="11" t="str">
        <f t="shared" si="154"/>
        <v>insert into BTRCOutgoingXRate (OID, prefix, outgoingRateBDT, operatorName, operatorType, effectiveFrom, effectiveTo) values('447780_2016-01-01','447780','16','UNITED KINGDOM - MOBILE (VODAFONE)','MOBILE',to_date('2016-01-01','YYYY-MM-DD HH24:MI:SS'),to_date('2016-12-01','YYYY-MM-DD HH24:MI:SS'));</v>
      </c>
    </row>
    <row r="9909" spans="1:8">
      <c r="A9909" s="11" t="s">
        <v>26652</v>
      </c>
      <c r="B9909" s="11" t="s">
        <v>13905</v>
      </c>
      <c r="C9909" s="18">
        <v>16</v>
      </c>
      <c r="D9909" s="11" t="s">
        <v>13756</v>
      </c>
      <c r="E9909" s="11" t="s">
        <v>2190</v>
      </c>
      <c r="F9909" s="12" t="s">
        <v>30094</v>
      </c>
      <c r="G9909" s="12" t="s">
        <v>30095</v>
      </c>
      <c r="H9909" s="11" t="str">
        <f t="shared" si="154"/>
        <v>insert into BTRCOutgoingXRate (OID, prefix, outgoingRateBDT, operatorName, operatorType, effectiveFrom, effectiveTo) values('447799_2016-01-01','447799','16','UNITED KINGDOM - MOBILE (VODAFONE)','MOBILE',to_date('2016-01-01','YYYY-MM-DD HH24:MI:SS'),to_date('2016-12-01','YYYY-MM-DD HH24:MI:SS'));</v>
      </c>
    </row>
    <row r="9910" spans="1:8">
      <c r="A9910" s="11" t="s">
        <v>26653</v>
      </c>
      <c r="B9910" s="11" t="s">
        <v>13906</v>
      </c>
      <c r="C9910" s="18">
        <v>16</v>
      </c>
      <c r="D9910" s="11" t="s">
        <v>13756</v>
      </c>
      <c r="E9910" s="11" t="s">
        <v>2190</v>
      </c>
      <c r="F9910" s="12" t="s">
        <v>30094</v>
      </c>
      <c r="G9910" s="12" t="s">
        <v>30095</v>
      </c>
      <c r="H9910" s="11" t="str">
        <f t="shared" si="154"/>
        <v>insert into BTRCOutgoingXRate (OID, prefix, outgoingRateBDT, operatorName, operatorType, effectiveFrom, effectiveTo) values('447798_2016-01-01','447798','16','UNITED KINGDOM - MOBILE (VODAFONE)','MOBILE',to_date('2016-01-01','YYYY-MM-DD HH24:MI:SS'),to_date('2016-12-01','YYYY-MM-DD HH24:MI:SS'));</v>
      </c>
    </row>
    <row r="9911" spans="1:8">
      <c r="A9911" s="11" t="s">
        <v>26654</v>
      </c>
      <c r="B9911" s="11" t="s">
        <v>13907</v>
      </c>
      <c r="C9911" s="18">
        <v>16</v>
      </c>
      <c r="D9911" s="11" t="s">
        <v>13756</v>
      </c>
      <c r="E9911" s="11" t="s">
        <v>2190</v>
      </c>
      <c r="F9911" s="12" t="s">
        <v>30094</v>
      </c>
      <c r="G9911" s="12" t="s">
        <v>30095</v>
      </c>
      <c r="H9911" s="11" t="str">
        <f t="shared" si="154"/>
        <v>insert into BTRCOutgoingXRate (OID, prefix, outgoingRateBDT, operatorName, operatorType, effectiveFrom, effectiveTo) values('447796_2016-01-01','447796','16','UNITED KINGDOM - MOBILE (VODAFONE)','MOBILE',to_date('2016-01-01','YYYY-MM-DD HH24:MI:SS'),to_date('2016-12-01','YYYY-MM-DD HH24:MI:SS'));</v>
      </c>
    </row>
    <row r="9912" spans="1:8">
      <c r="A9912" s="11" t="s">
        <v>26655</v>
      </c>
      <c r="B9912" s="11" t="s">
        <v>13908</v>
      </c>
      <c r="C9912" s="18">
        <v>16</v>
      </c>
      <c r="D9912" s="11" t="s">
        <v>13756</v>
      </c>
      <c r="E9912" s="11" t="s">
        <v>2190</v>
      </c>
      <c r="F9912" s="12" t="s">
        <v>30094</v>
      </c>
      <c r="G9912" s="12" t="s">
        <v>30095</v>
      </c>
      <c r="H9912" s="11" t="str">
        <f t="shared" si="154"/>
        <v>insert into BTRCOutgoingXRate (OID, prefix, outgoingRateBDT, operatorName, operatorType, effectiveFrom, effectiveTo) values('447795_2016-01-01','447795','16','UNITED KINGDOM - MOBILE (VODAFONE)','MOBILE',to_date('2016-01-01','YYYY-MM-DD HH24:MI:SS'),to_date('2016-12-01','YYYY-MM-DD HH24:MI:SS'));</v>
      </c>
    </row>
    <row r="9913" spans="1:8">
      <c r="A9913" s="11" t="s">
        <v>26656</v>
      </c>
      <c r="B9913" s="11" t="s">
        <v>13909</v>
      </c>
      <c r="C9913" s="18">
        <v>16</v>
      </c>
      <c r="D9913" s="11" t="s">
        <v>13756</v>
      </c>
      <c r="E9913" s="11" t="s">
        <v>2190</v>
      </c>
      <c r="F9913" s="12" t="s">
        <v>30094</v>
      </c>
      <c r="G9913" s="12" t="s">
        <v>30095</v>
      </c>
      <c r="H9913" s="11" t="str">
        <f t="shared" si="154"/>
        <v>insert into BTRCOutgoingXRate (OID, prefix, outgoingRateBDT, operatorName, operatorType, effectiveFrom, effectiveTo) values('447818_2016-01-01','447818','16','UNITED KINGDOM - MOBILE (VODAFONE)','MOBILE',to_date('2016-01-01','YYYY-MM-DD HH24:MI:SS'),to_date('2016-12-01','YYYY-MM-DD HH24:MI:SS'));</v>
      </c>
    </row>
    <row r="9914" spans="1:8">
      <c r="A9914" s="11" t="s">
        <v>26657</v>
      </c>
      <c r="B9914" s="11" t="s">
        <v>13910</v>
      </c>
      <c r="C9914" s="18">
        <v>16</v>
      </c>
      <c r="D9914" s="11" t="s">
        <v>13756</v>
      </c>
      <c r="E9914" s="11" t="s">
        <v>2190</v>
      </c>
      <c r="F9914" s="12" t="s">
        <v>30094</v>
      </c>
      <c r="G9914" s="12" t="s">
        <v>30095</v>
      </c>
      <c r="H9914" s="11" t="str">
        <f t="shared" si="154"/>
        <v>insert into BTRCOutgoingXRate (OID, prefix, outgoingRateBDT, operatorName, operatorType, effectiveFrom, effectiveTo) values('447810_2016-01-01','447810','16','UNITED KINGDOM - MOBILE (VODAFONE)','MOBILE',to_date('2016-01-01','YYYY-MM-DD HH24:MI:SS'),to_date('2016-12-01','YYYY-MM-DD HH24:MI:SS'));</v>
      </c>
    </row>
    <row r="9915" spans="1:8">
      <c r="A9915" s="11" t="s">
        <v>26658</v>
      </c>
      <c r="B9915" s="11" t="s">
        <v>13911</v>
      </c>
      <c r="C9915" s="18">
        <v>16</v>
      </c>
      <c r="D9915" s="11" t="s">
        <v>13756</v>
      </c>
      <c r="E9915" s="11" t="s">
        <v>2190</v>
      </c>
      <c r="F9915" s="12" t="s">
        <v>30094</v>
      </c>
      <c r="G9915" s="12" t="s">
        <v>30095</v>
      </c>
      <c r="H9915" s="11" t="str">
        <f t="shared" si="154"/>
        <v>insert into BTRCOutgoingXRate (OID, prefix, outgoingRateBDT, operatorName, operatorType, effectiveFrom, effectiveTo) values('447570_2016-01-01','447570','16','UNITED KINGDOM - MOBILE (VODAFONE)','MOBILE',to_date('2016-01-01','YYYY-MM-DD HH24:MI:SS'),to_date('2016-12-01','YYYY-MM-DD HH24:MI:SS'));</v>
      </c>
    </row>
    <row r="9916" spans="1:8">
      <c r="A9916" s="11" t="s">
        <v>26659</v>
      </c>
      <c r="B9916" s="11" t="s">
        <v>13912</v>
      </c>
      <c r="C9916" s="18">
        <v>16</v>
      </c>
      <c r="D9916" s="11" t="s">
        <v>13756</v>
      </c>
      <c r="E9916" s="11" t="s">
        <v>2190</v>
      </c>
      <c r="F9916" s="12" t="s">
        <v>30094</v>
      </c>
      <c r="G9916" s="12" t="s">
        <v>30095</v>
      </c>
      <c r="H9916" s="11" t="str">
        <f t="shared" si="154"/>
        <v>insert into BTRCOutgoingXRate (OID, prefix, outgoingRateBDT, operatorName, operatorType, effectiveFrom, effectiveTo) values('447717_2016-01-01','447717','16','UNITED KINGDOM - MOBILE (VODAFONE)','MOBILE',to_date('2016-01-01','YYYY-MM-DD HH24:MI:SS'),to_date('2016-12-01','YYYY-MM-DD HH24:MI:SS'));</v>
      </c>
    </row>
    <row r="9917" spans="1:8">
      <c r="A9917" s="11" t="s">
        <v>26660</v>
      </c>
      <c r="B9917" s="11" t="s">
        <v>13913</v>
      </c>
      <c r="C9917" s="18">
        <v>16</v>
      </c>
      <c r="D9917" s="11" t="s">
        <v>13756</v>
      </c>
      <c r="E9917" s="11" t="s">
        <v>2190</v>
      </c>
      <c r="F9917" s="12" t="s">
        <v>30094</v>
      </c>
      <c r="G9917" s="12" t="s">
        <v>30095</v>
      </c>
      <c r="H9917" s="11" t="str">
        <f t="shared" si="154"/>
        <v>insert into BTRCOutgoingXRate (OID, prefix, outgoingRateBDT, operatorName, operatorType, effectiveFrom, effectiveTo) values('447990_2016-01-01','447990','16','UNITED KINGDOM - MOBILE (VODAFONE)','MOBILE',to_date('2016-01-01','YYYY-MM-DD HH24:MI:SS'),to_date('2016-12-01','YYYY-MM-DD HH24:MI:SS'));</v>
      </c>
    </row>
    <row r="9918" spans="1:8">
      <c r="A9918" s="11" t="s">
        <v>26661</v>
      </c>
      <c r="B9918" s="11" t="s">
        <v>13914</v>
      </c>
      <c r="C9918" s="18">
        <v>16</v>
      </c>
      <c r="D9918" s="11" t="s">
        <v>13756</v>
      </c>
      <c r="E9918" s="11" t="s">
        <v>2190</v>
      </c>
      <c r="F9918" s="12" t="s">
        <v>30094</v>
      </c>
      <c r="G9918" s="12" t="s">
        <v>30095</v>
      </c>
      <c r="H9918" s="11" t="str">
        <f t="shared" si="154"/>
        <v>insert into BTRCOutgoingXRate (OID, prefix, outgoingRateBDT, operatorName, operatorType, effectiveFrom, effectiveTo) values('447909_2016-01-01','447909','16','UNITED KINGDOM - MOBILE (VODAFONE)','MOBILE',to_date('2016-01-01','YYYY-MM-DD HH24:MI:SS'),to_date('2016-12-01','YYYY-MM-DD HH24:MI:SS'));</v>
      </c>
    </row>
    <row r="9919" spans="1:8">
      <c r="A9919" s="11" t="s">
        <v>26662</v>
      </c>
      <c r="B9919" s="11" t="s">
        <v>13915</v>
      </c>
      <c r="C9919" s="18">
        <v>16</v>
      </c>
      <c r="D9919" s="11" t="s">
        <v>13756</v>
      </c>
      <c r="E9919" s="11" t="s">
        <v>2190</v>
      </c>
      <c r="F9919" s="12" t="s">
        <v>30094</v>
      </c>
      <c r="G9919" s="12" t="s">
        <v>30095</v>
      </c>
      <c r="H9919" s="11" t="str">
        <f t="shared" si="154"/>
        <v>insert into BTRCOutgoingXRate (OID, prefix, outgoingRateBDT, operatorName, operatorType, effectiveFrom, effectiveTo) values('447901_2016-01-01','447901','16','UNITED KINGDOM - MOBILE (VODAFONE)','MOBILE',to_date('2016-01-01','YYYY-MM-DD HH24:MI:SS'),to_date('2016-12-01','YYYY-MM-DD HH24:MI:SS'));</v>
      </c>
    </row>
    <row r="9920" spans="1:8">
      <c r="A9920" s="11" t="s">
        <v>26663</v>
      </c>
      <c r="B9920" s="11" t="s">
        <v>13916</v>
      </c>
      <c r="C9920" s="18">
        <v>16</v>
      </c>
      <c r="D9920" s="11" t="s">
        <v>13917</v>
      </c>
      <c r="E9920" s="11" t="s">
        <v>2190</v>
      </c>
      <c r="F9920" s="12" t="s">
        <v>30094</v>
      </c>
      <c r="G9920" s="12" t="s">
        <v>30095</v>
      </c>
      <c r="H9920" s="11" t="str">
        <f t="shared" si="154"/>
        <v>insert into BTRCOutgoingXRate (OID, prefix, outgoingRateBDT, operatorName, operatorType, effectiveFrom, effectiveTo) values('447940_2016-01-01','447940','16','United Kingdom Cellular T-Mobile','MOBILE',to_date('2016-01-01','YYYY-MM-DD HH24:MI:SS'),to_date('2016-12-01','YYYY-MM-DD HH24:MI:SS'));</v>
      </c>
    </row>
    <row r="9921" spans="1:8">
      <c r="A9921" s="11" t="s">
        <v>26664</v>
      </c>
      <c r="B9921" s="11" t="s">
        <v>13918</v>
      </c>
      <c r="C9921" s="18">
        <v>16</v>
      </c>
      <c r="D9921" s="11" t="s">
        <v>13917</v>
      </c>
      <c r="E9921" s="11" t="s">
        <v>2190</v>
      </c>
      <c r="F9921" s="12" t="s">
        <v>30094</v>
      </c>
      <c r="G9921" s="12" t="s">
        <v>30095</v>
      </c>
      <c r="H9921" s="11" t="str">
        <f t="shared" si="154"/>
        <v>insert into BTRCOutgoingXRate (OID, prefix, outgoingRateBDT, operatorName, operatorType, effectiveFrom, effectiveTo) values('447941_2016-01-01','447941','16','United Kingdom Cellular T-Mobile','MOBILE',to_date('2016-01-01','YYYY-MM-DD HH24:MI:SS'),to_date('2016-12-01','YYYY-MM-DD HH24:MI:SS'));</v>
      </c>
    </row>
    <row r="9922" spans="1:8">
      <c r="A9922" s="11" t="s">
        <v>26665</v>
      </c>
      <c r="B9922" s="11" t="s">
        <v>13919</v>
      </c>
      <c r="C9922" s="18">
        <v>16</v>
      </c>
      <c r="D9922" s="11" t="s">
        <v>13917</v>
      </c>
      <c r="E9922" s="11" t="s">
        <v>2190</v>
      </c>
      <c r="F9922" s="12" t="s">
        <v>30094</v>
      </c>
      <c r="G9922" s="12" t="s">
        <v>30095</v>
      </c>
      <c r="H9922" s="11" t="str">
        <f t="shared" si="154"/>
        <v>insert into BTRCOutgoingXRate (OID, prefix, outgoingRateBDT, operatorName, operatorType, effectiveFrom, effectiveTo) values('447942_2016-01-01','447942','16','United Kingdom Cellular T-Mobile','MOBILE',to_date('2016-01-01','YYYY-MM-DD HH24:MI:SS'),to_date('2016-12-01','YYYY-MM-DD HH24:MI:SS'));</v>
      </c>
    </row>
    <row r="9923" spans="1:8">
      <c r="A9923" s="11" t="s">
        <v>26666</v>
      </c>
      <c r="B9923" s="11" t="s">
        <v>13920</v>
      </c>
      <c r="C9923" s="18">
        <v>16</v>
      </c>
      <c r="D9923" s="11" t="s">
        <v>13917</v>
      </c>
      <c r="E9923" s="11" t="s">
        <v>2190</v>
      </c>
      <c r="F9923" s="12" t="s">
        <v>30094</v>
      </c>
      <c r="G9923" s="12" t="s">
        <v>30095</v>
      </c>
      <c r="H9923" s="11" t="str">
        <f t="shared" si="154"/>
        <v>insert into BTRCOutgoingXRate (OID, prefix, outgoingRateBDT, operatorName, operatorType, effectiveFrom, effectiveTo) values('447943_2016-01-01','447943','16','United Kingdom Cellular T-Mobile','MOBILE',to_date('2016-01-01','YYYY-MM-DD HH24:MI:SS'),to_date('2016-12-01','YYYY-MM-DD HH24:MI:SS'));</v>
      </c>
    </row>
    <row r="9924" spans="1:8">
      <c r="A9924" s="11" t="s">
        <v>26667</v>
      </c>
      <c r="B9924" s="11" t="s">
        <v>13921</v>
      </c>
      <c r="C9924" s="18">
        <v>16</v>
      </c>
      <c r="D9924" s="11" t="s">
        <v>13917</v>
      </c>
      <c r="E9924" s="11" t="s">
        <v>2190</v>
      </c>
      <c r="F9924" s="12" t="s">
        <v>30094</v>
      </c>
      <c r="G9924" s="12" t="s">
        <v>30095</v>
      </c>
      <c r="H9924" s="11" t="str">
        <f t="shared" ref="H9924:H9987" si="155">H$1&amp;IF(ISBLANK(A9924),"null","'"&amp;A9924&amp;"'")&amp;","&amp;IF(ISBLANK(B9924),"null","'"&amp;B9924&amp;"'")&amp;","&amp;IF(ISBLANK(C9924),"null","'"&amp;C9924&amp;"'")&amp;","&amp;IF(ISBLANK(D9924),"null","'"&amp;D9924&amp;"'")&amp;","&amp;IF(ISBLANK(E9924),"null","'"&amp;E9924&amp;"'")&amp;","&amp;IF(ISBLANK(F9924),"null","to_date('"&amp;F9924&amp;"','YYYY-MM-DD HH24:MI:SS')")&amp;","&amp;IF(ISBLANK(G9924),"null","to_date('"&amp;G9924&amp;"','YYYY-MM-DD HH24:MI:SS')")&amp;I$1</f>
        <v>insert into BTRCOutgoingXRate (OID, prefix, outgoingRateBDT, operatorName, operatorType, effectiveFrom, effectiveTo) values('447944_2016-01-01','447944','16','United Kingdom Cellular T-Mobile','MOBILE',to_date('2016-01-01','YYYY-MM-DD HH24:MI:SS'),to_date('2016-12-01','YYYY-MM-DD HH24:MI:SS'));</v>
      </c>
    </row>
    <row r="9925" spans="1:8">
      <c r="A9925" s="11" t="s">
        <v>26668</v>
      </c>
      <c r="B9925" s="11" t="s">
        <v>13922</v>
      </c>
      <c r="C9925" s="18">
        <v>16</v>
      </c>
      <c r="D9925" s="11" t="s">
        <v>13917</v>
      </c>
      <c r="E9925" s="11" t="s">
        <v>2190</v>
      </c>
      <c r="F9925" s="12" t="s">
        <v>30094</v>
      </c>
      <c r="G9925" s="12" t="s">
        <v>30095</v>
      </c>
      <c r="H9925" s="11" t="str">
        <f t="shared" si="155"/>
        <v>insert into BTRCOutgoingXRate (OID, prefix, outgoingRateBDT, operatorName, operatorType, effectiveFrom, effectiveTo) values('447945_2016-01-01','447945','16','United Kingdom Cellular T-Mobile','MOBILE',to_date('2016-01-01','YYYY-MM-DD HH24:MI:SS'),to_date('2016-12-01','YYYY-MM-DD HH24:MI:SS'));</v>
      </c>
    </row>
    <row r="9926" spans="1:8">
      <c r="A9926" s="11" t="s">
        <v>26669</v>
      </c>
      <c r="B9926" s="11" t="s">
        <v>13923</v>
      </c>
      <c r="C9926" s="18">
        <v>16</v>
      </c>
      <c r="D9926" s="11" t="s">
        <v>13917</v>
      </c>
      <c r="E9926" s="11" t="s">
        <v>2190</v>
      </c>
      <c r="F9926" s="12" t="s">
        <v>30094</v>
      </c>
      <c r="G9926" s="12" t="s">
        <v>30095</v>
      </c>
      <c r="H9926" s="11" t="str">
        <f t="shared" si="155"/>
        <v>insert into BTRCOutgoingXRate (OID, prefix, outgoingRateBDT, operatorName, operatorType, effectiveFrom, effectiveTo) values('447946_2016-01-01','447946','16','United Kingdom Cellular T-Mobile','MOBILE',to_date('2016-01-01','YYYY-MM-DD HH24:MI:SS'),to_date('2016-12-01','YYYY-MM-DD HH24:MI:SS'));</v>
      </c>
    </row>
    <row r="9927" spans="1:8">
      <c r="A9927" s="11" t="s">
        <v>26670</v>
      </c>
      <c r="B9927" s="11" t="s">
        <v>13924</v>
      </c>
      <c r="C9927" s="18">
        <v>16</v>
      </c>
      <c r="D9927" s="11" t="s">
        <v>13917</v>
      </c>
      <c r="E9927" s="11" t="s">
        <v>2190</v>
      </c>
      <c r="F9927" s="12" t="s">
        <v>30094</v>
      </c>
      <c r="G9927" s="12" t="s">
        <v>30095</v>
      </c>
      <c r="H9927" s="11" t="str">
        <f t="shared" si="155"/>
        <v>insert into BTRCOutgoingXRate (OID, prefix, outgoingRateBDT, operatorName, operatorType, effectiveFrom, effectiveTo) values('447947_2016-01-01','447947','16','United Kingdom Cellular T-Mobile','MOBILE',to_date('2016-01-01','YYYY-MM-DD HH24:MI:SS'),to_date('2016-12-01','YYYY-MM-DD HH24:MI:SS'));</v>
      </c>
    </row>
    <row r="9928" spans="1:8">
      <c r="A9928" s="11" t="s">
        <v>26671</v>
      </c>
      <c r="B9928" s="11" t="s">
        <v>13925</v>
      </c>
      <c r="C9928" s="18">
        <v>16</v>
      </c>
      <c r="D9928" s="11" t="s">
        <v>13917</v>
      </c>
      <c r="E9928" s="11" t="s">
        <v>2190</v>
      </c>
      <c r="F9928" s="12" t="s">
        <v>30094</v>
      </c>
      <c r="G9928" s="12" t="s">
        <v>30095</v>
      </c>
      <c r="H9928" s="11" t="str">
        <f t="shared" si="155"/>
        <v>insert into BTRCOutgoingXRate (OID, prefix, outgoingRateBDT, operatorName, operatorType, effectiveFrom, effectiveTo) values('447948_2016-01-01','447948','16','United Kingdom Cellular T-Mobile','MOBILE',to_date('2016-01-01','YYYY-MM-DD HH24:MI:SS'),to_date('2016-12-01','YYYY-MM-DD HH24:MI:SS'));</v>
      </c>
    </row>
    <row r="9929" spans="1:8">
      <c r="A9929" s="11" t="s">
        <v>26672</v>
      </c>
      <c r="B9929" s="11" t="s">
        <v>13926</v>
      </c>
      <c r="C9929" s="18">
        <v>16</v>
      </c>
      <c r="D9929" s="11" t="s">
        <v>13917</v>
      </c>
      <c r="E9929" s="11" t="s">
        <v>2190</v>
      </c>
      <c r="F9929" s="12" t="s">
        <v>30094</v>
      </c>
      <c r="G9929" s="12" t="s">
        <v>30095</v>
      </c>
      <c r="H9929" s="11" t="str">
        <f t="shared" si="155"/>
        <v>insert into BTRCOutgoingXRate (OID, prefix, outgoingRateBDT, operatorName, operatorType, effectiveFrom, effectiveTo) values('447949_2016-01-01','447949','16','United Kingdom Cellular T-Mobile','MOBILE',to_date('2016-01-01','YYYY-MM-DD HH24:MI:SS'),to_date('2016-12-01','YYYY-MM-DD HH24:MI:SS'));</v>
      </c>
    </row>
    <row r="9930" spans="1:8">
      <c r="A9930" s="11" t="s">
        <v>26673</v>
      </c>
      <c r="B9930" s="11" t="s">
        <v>13927</v>
      </c>
      <c r="C9930" s="18">
        <v>16</v>
      </c>
      <c r="D9930" s="11" t="s">
        <v>13928</v>
      </c>
      <c r="E9930" s="11" t="s">
        <v>2190</v>
      </c>
      <c r="F9930" s="12" t="s">
        <v>30094</v>
      </c>
      <c r="G9930" s="12" t="s">
        <v>30095</v>
      </c>
      <c r="H9930" s="11" t="str">
        <f t="shared" si="155"/>
        <v>insert into BTRCOutgoingXRate (OID, prefix, outgoingRateBDT, operatorName, operatorType, effectiveFrom, effectiveTo) values('447579_2016-01-01','447579','16','United Kingdom Cellular Orange','MOBILE',to_date('2016-01-01','YYYY-MM-DD HH24:MI:SS'),to_date('2016-12-01','YYYY-MM-DD HH24:MI:SS'));</v>
      </c>
    </row>
    <row r="9931" spans="1:8">
      <c r="A9931" s="11" t="s">
        <v>26674</v>
      </c>
      <c r="B9931" s="11" t="s">
        <v>13929</v>
      </c>
      <c r="C9931" s="18">
        <v>16</v>
      </c>
      <c r="D9931" s="11" t="s">
        <v>13928</v>
      </c>
      <c r="E9931" s="11" t="s">
        <v>2190</v>
      </c>
      <c r="F9931" s="12" t="s">
        <v>30094</v>
      </c>
      <c r="G9931" s="12" t="s">
        <v>30095</v>
      </c>
      <c r="H9931" s="11" t="str">
        <f t="shared" si="155"/>
        <v>insert into BTRCOutgoingXRate (OID, prefix, outgoingRateBDT, operatorName, operatorType, effectiveFrom, effectiveTo) values('447583_2016-01-01','447583','16','United Kingdom Cellular Orange','MOBILE',to_date('2016-01-01','YYYY-MM-DD HH24:MI:SS'),to_date('2016-12-01','YYYY-MM-DD HH24:MI:SS'));</v>
      </c>
    </row>
    <row r="9932" spans="1:8">
      <c r="A9932" s="11" t="s">
        <v>26675</v>
      </c>
      <c r="B9932" s="11" t="s">
        <v>13930</v>
      </c>
      <c r="C9932" s="18">
        <v>16</v>
      </c>
      <c r="D9932" s="11" t="s">
        <v>13928</v>
      </c>
      <c r="E9932" s="11" t="s">
        <v>2190</v>
      </c>
      <c r="F9932" s="12" t="s">
        <v>30094</v>
      </c>
      <c r="G9932" s="12" t="s">
        <v>30095</v>
      </c>
      <c r="H9932" s="11" t="str">
        <f t="shared" si="155"/>
        <v>insert into BTRCOutgoingXRate (OID, prefix, outgoingRateBDT, operatorName, operatorType, effectiveFrom, effectiveTo) values('447582_2016-01-01','447582','16','United Kingdom Cellular Orange','MOBILE',to_date('2016-01-01','YYYY-MM-DD HH24:MI:SS'),to_date('2016-12-01','YYYY-MM-DD HH24:MI:SS'));</v>
      </c>
    </row>
    <row r="9933" spans="1:8">
      <c r="A9933" s="11" t="s">
        <v>26676</v>
      </c>
      <c r="B9933" s="11" t="s">
        <v>13931</v>
      </c>
      <c r="C9933" s="18">
        <v>16</v>
      </c>
      <c r="D9933" s="11" t="s">
        <v>13928</v>
      </c>
      <c r="E9933" s="11" t="s">
        <v>2190</v>
      </c>
      <c r="F9933" s="12" t="s">
        <v>30094</v>
      </c>
      <c r="G9933" s="12" t="s">
        <v>30095</v>
      </c>
      <c r="H9933" s="11" t="str">
        <f t="shared" si="155"/>
        <v>insert into BTRCOutgoingXRate (OID, prefix, outgoingRateBDT, operatorName, operatorType, effectiveFrom, effectiveTo) values('447581_2016-01-01','447581','16','United Kingdom Cellular Orange','MOBILE',to_date('2016-01-01','YYYY-MM-DD HH24:MI:SS'),to_date('2016-12-01','YYYY-MM-DD HH24:MI:SS'));</v>
      </c>
    </row>
    <row r="9934" spans="1:8">
      <c r="A9934" s="11" t="s">
        <v>26677</v>
      </c>
      <c r="B9934" s="11" t="s">
        <v>13932</v>
      </c>
      <c r="C9934" s="18">
        <v>16</v>
      </c>
      <c r="D9934" s="11" t="s">
        <v>13928</v>
      </c>
      <c r="E9934" s="11" t="s">
        <v>2190</v>
      </c>
      <c r="F9934" s="12" t="s">
        <v>30094</v>
      </c>
      <c r="G9934" s="12" t="s">
        <v>30095</v>
      </c>
      <c r="H9934" s="11" t="str">
        <f t="shared" si="155"/>
        <v>insert into BTRCOutgoingXRate (OID, prefix, outgoingRateBDT, operatorName, operatorType, effectiveFrom, effectiveTo) values('447580_2016-01-01','447580','16','United Kingdom Cellular Orange','MOBILE',to_date('2016-01-01','YYYY-MM-DD HH24:MI:SS'),to_date('2016-12-01','YYYY-MM-DD HH24:MI:SS'));</v>
      </c>
    </row>
    <row r="9935" spans="1:8">
      <c r="A9935" s="11" t="s">
        <v>26678</v>
      </c>
      <c r="B9935" s="11" t="s">
        <v>13933</v>
      </c>
      <c r="C9935" s="18">
        <v>16</v>
      </c>
      <c r="D9935" s="11" t="s">
        <v>13928</v>
      </c>
      <c r="E9935" s="11" t="s">
        <v>2190</v>
      </c>
      <c r="F9935" s="12" t="s">
        <v>30094</v>
      </c>
      <c r="G9935" s="12" t="s">
        <v>30095</v>
      </c>
      <c r="H9935" s="11" t="str">
        <f t="shared" si="155"/>
        <v>insert into BTRCOutgoingXRate (OID, prefix, outgoingRateBDT, operatorName, operatorType, effectiveFrom, effectiveTo) values('4475324_2016-01-01','4475324','16','United Kingdom Cellular Orange','MOBILE',to_date('2016-01-01','YYYY-MM-DD HH24:MI:SS'),to_date('2016-12-01','YYYY-MM-DD HH24:MI:SS'));</v>
      </c>
    </row>
    <row r="9936" spans="1:8">
      <c r="A9936" s="11" t="s">
        <v>26679</v>
      </c>
      <c r="B9936" s="11" t="s">
        <v>13934</v>
      </c>
      <c r="C9936" s="18">
        <v>16</v>
      </c>
      <c r="D9936" s="11" t="s">
        <v>13928</v>
      </c>
      <c r="E9936" s="11" t="s">
        <v>2190</v>
      </c>
      <c r="F9936" s="12" t="s">
        <v>30094</v>
      </c>
      <c r="G9936" s="12" t="s">
        <v>30095</v>
      </c>
      <c r="H9936" s="11" t="str">
        <f t="shared" si="155"/>
        <v>insert into BTRCOutgoingXRate (OID, prefix, outgoingRateBDT, operatorName, operatorType, effectiveFrom, effectiveTo) values('4475323_2016-01-01','4475323','16','United Kingdom Cellular Orange','MOBILE',to_date('2016-01-01','YYYY-MM-DD HH24:MI:SS'),to_date('2016-12-01','YYYY-MM-DD HH24:MI:SS'));</v>
      </c>
    </row>
    <row r="9937" spans="1:8">
      <c r="A9937" s="11" t="s">
        <v>26680</v>
      </c>
      <c r="B9937" s="11" t="s">
        <v>13935</v>
      </c>
      <c r="C9937" s="18">
        <v>16</v>
      </c>
      <c r="D9937" s="11" t="s">
        <v>13928</v>
      </c>
      <c r="E9937" s="11" t="s">
        <v>2190</v>
      </c>
      <c r="F9937" s="12" t="s">
        <v>30094</v>
      </c>
      <c r="G9937" s="12" t="s">
        <v>30095</v>
      </c>
      <c r="H9937" s="11" t="str">
        <f t="shared" si="155"/>
        <v>insert into BTRCOutgoingXRate (OID, prefix, outgoingRateBDT, operatorName, operatorType, effectiveFrom, effectiveTo) values('4475322_2016-01-01','4475322','16','United Kingdom Cellular Orange','MOBILE',to_date('2016-01-01','YYYY-MM-DD HH24:MI:SS'),to_date('2016-12-01','YYYY-MM-DD HH24:MI:SS'));</v>
      </c>
    </row>
    <row r="9938" spans="1:8">
      <c r="A9938" s="11" t="s">
        <v>26681</v>
      </c>
      <c r="B9938" s="11" t="s">
        <v>13936</v>
      </c>
      <c r="C9938" s="18">
        <v>16</v>
      </c>
      <c r="D9938" s="11" t="s">
        <v>13928</v>
      </c>
      <c r="E9938" s="11" t="s">
        <v>2190</v>
      </c>
      <c r="F9938" s="12" t="s">
        <v>30094</v>
      </c>
      <c r="G9938" s="12" t="s">
        <v>30095</v>
      </c>
      <c r="H9938" s="11" t="str">
        <f t="shared" si="155"/>
        <v>insert into BTRCOutgoingXRate (OID, prefix, outgoingRateBDT, operatorName, operatorType, effectiveFrom, effectiveTo) values('4475321_2016-01-01','4475321','16','United Kingdom Cellular Orange','MOBILE',to_date('2016-01-01','YYYY-MM-DD HH24:MI:SS'),to_date('2016-12-01','YYYY-MM-DD HH24:MI:SS'));</v>
      </c>
    </row>
    <row r="9939" spans="1:8">
      <c r="A9939" s="11" t="s">
        <v>26682</v>
      </c>
      <c r="B9939" s="11" t="s">
        <v>13937</v>
      </c>
      <c r="C9939" s="18">
        <v>16</v>
      </c>
      <c r="D9939" s="11" t="s">
        <v>13928</v>
      </c>
      <c r="E9939" s="11" t="s">
        <v>2190</v>
      </c>
      <c r="F9939" s="12" t="s">
        <v>30094</v>
      </c>
      <c r="G9939" s="12" t="s">
        <v>30095</v>
      </c>
      <c r="H9939" s="11" t="str">
        <f t="shared" si="155"/>
        <v>insert into BTRCOutgoingXRate (OID, prefix, outgoingRateBDT, operatorName, operatorType, effectiveFrom, effectiveTo) values('4475320_2016-01-01','4475320','16','United Kingdom Cellular Orange','MOBILE',to_date('2016-01-01','YYYY-MM-DD HH24:MI:SS'),to_date('2016-12-01','YYYY-MM-DD HH24:MI:SS'));</v>
      </c>
    </row>
    <row r="9940" spans="1:8">
      <c r="A9940" s="11" t="s">
        <v>26683</v>
      </c>
      <c r="B9940" s="11" t="s">
        <v>13938</v>
      </c>
      <c r="C9940" s="18">
        <v>16</v>
      </c>
      <c r="D9940" s="11" t="s">
        <v>13939</v>
      </c>
      <c r="E9940" s="11" t="s">
        <v>2190</v>
      </c>
      <c r="F9940" s="12" t="s">
        <v>30094</v>
      </c>
      <c r="G9940" s="12" t="s">
        <v>30095</v>
      </c>
      <c r="H9940" s="11" t="str">
        <f t="shared" si="155"/>
        <v>insert into BTRCOutgoingXRate (OID, prefix, outgoingRateBDT, operatorName, operatorType, effectiveFrom, effectiveTo) values('447519_2016-01-01','447519','16','United Kingdom Cellular O2','MOBILE',to_date('2016-01-01','YYYY-MM-DD HH24:MI:SS'),to_date('2016-12-01','YYYY-MM-DD HH24:MI:SS'));</v>
      </c>
    </row>
    <row r="9941" spans="1:8">
      <c r="A9941" s="11" t="s">
        <v>26684</v>
      </c>
      <c r="B9941" s="11" t="s">
        <v>13940</v>
      </c>
      <c r="C9941" s="18">
        <v>16</v>
      </c>
      <c r="D9941" s="11" t="s">
        <v>13939</v>
      </c>
      <c r="E9941" s="11" t="s">
        <v>2190</v>
      </c>
      <c r="F9941" s="12" t="s">
        <v>30094</v>
      </c>
      <c r="G9941" s="12" t="s">
        <v>30095</v>
      </c>
      <c r="H9941" s="11" t="str">
        <f t="shared" si="155"/>
        <v>insert into BTRCOutgoingXRate (OID, prefix, outgoingRateBDT, operatorName, operatorType, effectiveFrom, effectiveTo) values('447518_2016-01-01','447518','16','United Kingdom Cellular O2','MOBILE',to_date('2016-01-01','YYYY-MM-DD HH24:MI:SS'),to_date('2016-12-01','YYYY-MM-DD HH24:MI:SS'));</v>
      </c>
    </row>
    <row r="9942" spans="1:8">
      <c r="A9942" s="11" t="s">
        <v>26685</v>
      </c>
      <c r="B9942" s="11" t="s">
        <v>13941</v>
      </c>
      <c r="C9942" s="18">
        <v>16</v>
      </c>
      <c r="D9942" s="11" t="s">
        <v>13939</v>
      </c>
      <c r="E9942" s="11" t="s">
        <v>2190</v>
      </c>
      <c r="F9942" s="12" t="s">
        <v>30094</v>
      </c>
      <c r="G9942" s="12" t="s">
        <v>30095</v>
      </c>
      <c r="H9942" s="11" t="str">
        <f t="shared" si="155"/>
        <v>insert into BTRCOutgoingXRate (OID, prefix, outgoingRateBDT, operatorName, operatorType, effectiveFrom, effectiveTo) values('447517_2016-01-01','447517','16','United Kingdom Cellular O2','MOBILE',to_date('2016-01-01','YYYY-MM-DD HH24:MI:SS'),to_date('2016-12-01','YYYY-MM-DD HH24:MI:SS'));</v>
      </c>
    </row>
    <row r="9943" spans="1:8">
      <c r="A9943" s="11" t="s">
        <v>26686</v>
      </c>
      <c r="B9943" s="11" t="s">
        <v>13942</v>
      </c>
      <c r="C9943" s="18">
        <v>16</v>
      </c>
      <c r="D9943" s="11" t="s">
        <v>13939</v>
      </c>
      <c r="E9943" s="11" t="s">
        <v>2190</v>
      </c>
      <c r="F9943" s="12" t="s">
        <v>30094</v>
      </c>
      <c r="G9943" s="12" t="s">
        <v>30095</v>
      </c>
      <c r="H9943" s="11" t="str">
        <f t="shared" si="155"/>
        <v>insert into BTRCOutgoingXRate (OID, prefix, outgoingRateBDT, operatorName, operatorType, effectiveFrom, effectiveTo) values('447516_2016-01-01','447516','16','United Kingdom Cellular O2','MOBILE',to_date('2016-01-01','YYYY-MM-DD HH24:MI:SS'),to_date('2016-12-01','YYYY-MM-DD HH24:MI:SS'));</v>
      </c>
    </row>
    <row r="9944" spans="1:8">
      <c r="A9944" s="11" t="s">
        <v>26687</v>
      </c>
      <c r="B9944" s="11" t="s">
        <v>13943</v>
      </c>
      <c r="C9944" s="18">
        <v>16</v>
      </c>
      <c r="D9944" s="11" t="s">
        <v>13939</v>
      </c>
      <c r="E9944" s="11" t="s">
        <v>2190</v>
      </c>
      <c r="F9944" s="12" t="s">
        <v>30094</v>
      </c>
      <c r="G9944" s="12" t="s">
        <v>30095</v>
      </c>
      <c r="H9944" s="11" t="str">
        <f t="shared" si="155"/>
        <v>insert into BTRCOutgoingXRate (OID, prefix, outgoingRateBDT, operatorName, operatorType, effectiveFrom, effectiveTo) values('447515_2016-01-01','447515','16','United Kingdom Cellular O2','MOBILE',to_date('2016-01-01','YYYY-MM-DD HH24:MI:SS'),to_date('2016-12-01','YYYY-MM-DD HH24:MI:SS'));</v>
      </c>
    </row>
    <row r="9945" spans="1:8">
      <c r="A9945" s="11" t="s">
        <v>26688</v>
      </c>
      <c r="B9945" s="11" t="s">
        <v>13944</v>
      </c>
      <c r="C9945" s="18">
        <v>16</v>
      </c>
      <c r="D9945" s="11" t="s">
        <v>13939</v>
      </c>
      <c r="E9945" s="11" t="s">
        <v>2190</v>
      </c>
      <c r="F9945" s="12" t="s">
        <v>30094</v>
      </c>
      <c r="G9945" s="12" t="s">
        <v>30095</v>
      </c>
      <c r="H9945" s="11" t="str">
        <f t="shared" si="155"/>
        <v>insert into BTRCOutgoingXRate (OID, prefix, outgoingRateBDT, operatorName, operatorType, effectiveFrom, effectiveTo) values('447514_2016-01-01','447514','16','United Kingdom Cellular O2','MOBILE',to_date('2016-01-01','YYYY-MM-DD HH24:MI:SS'),to_date('2016-12-01','YYYY-MM-DD HH24:MI:SS'));</v>
      </c>
    </row>
    <row r="9946" spans="1:8">
      <c r="A9946" s="11" t="s">
        <v>26689</v>
      </c>
      <c r="B9946" s="11" t="s">
        <v>13945</v>
      </c>
      <c r="C9946" s="18">
        <v>16</v>
      </c>
      <c r="D9946" s="11" t="s">
        <v>13939</v>
      </c>
      <c r="E9946" s="11" t="s">
        <v>2190</v>
      </c>
      <c r="F9946" s="12" t="s">
        <v>30094</v>
      </c>
      <c r="G9946" s="12" t="s">
        <v>30095</v>
      </c>
      <c r="H9946" s="11" t="str">
        <f t="shared" si="155"/>
        <v>insert into BTRCOutgoingXRate (OID, prefix, outgoingRateBDT, operatorName, operatorType, effectiveFrom, effectiveTo) values('447513_2016-01-01','447513','16','United Kingdom Cellular O2','MOBILE',to_date('2016-01-01','YYYY-MM-DD HH24:MI:SS'),to_date('2016-12-01','YYYY-MM-DD HH24:MI:SS'));</v>
      </c>
    </row>
    <row r="9947" spans="1:8">
      <c r="A9947" s="11" t="s">
        <v>26690</v>
      </c>
      <c r="B9947" s="11" t="s">
        <v>13946</v>
      </c>
      <c r="C9947" s="18">
        <v>16</v>
      </c>
      <c r="D9947" s="11" t="s">
        <v>13939</v>
      </c>
      <c r="E9947" s="11" t="s">
        <v>2190</v>
      </c>
      <c r="F9947" s="12" t="s">
        <v>30094</v>
      </c>
      <c r="G9947" s="12" t="s">
        <v>30095</v>
      </c>
      <c r="H9947" s="11" t="str">
        <f t="shared" si="155"/>
        <v>insert into BTRCOutgoingXRate (OID, prefix, outgoingRateBDT, operatorName, operatorType, effectiveFrom, effectiveTo) values('447512_2016-01-01','447512','16','United Kingdom Cellular O2','MOBILE',to_date('2016-01-01','YYYY-MM-DD HH24:MI:SS'),to_date('2016-12-01','YYYY-MM-DD HH24:MI:SS'));</v>
      </c>
    </row>
    <row r="9948" spans="1:8">
      <c r="A9948" s="11" t="s">
        <v>26691</v>
      </c>
      <c r="B9948" s="11" t="s">
        <v>13947</v>
      </c>
      <c r="C9948" s="18">
        <v>16</v>
      </c>
      <c r="D9948" s="11" t="s">
        <v>13939</v>
      </c>
      <c r="E9948" s="11" t="s">
        <v>2190</v>
      </c>
      <c r="F9948" s="12" t="s">
        <v>30094</v>
      </c>
      <c r="G9948" s="12" t="s">
        <v>30095</v>
      </c>
      <c r="H9948" s="11" t="str">
        <f t="shared" si="155"/>
        <v>insert into BTRCOutgoingXRate (OID, prefix, outgoingRateBDT, operatorName, operatorType, effectiveFrom, effectiveTo) values('447511_2016-01-01','447511','16','United Kingdom Cellular O2','MOBILE',to_date('2016-01-01','YYYY-MM-DD HH24:MI:SS'),to_date('2016-12-01','YYYY-MM-DD HH24:MI:SS'));</v>
      </c>
    </row>
    <row r="9949" spans="1:8">
      <c r="A9949" s="11" t="s">
        <v>26692</v>
      </c>
      <c r="B9949" s="11" t="s">
        <v>13948</v>
      </c>
      <c r="C9949" s="18">
        <v>16</v>
      </c>
      <c r="D9949" s="11" t="s">
        <v>13939</v>
      </c>
      <c r="E9949" s="11" t="s">
        <v>2190</v>
      </c>
      <c r="F9949" s="12" t="s">
        <v>30094</v>
      </c>
      <c r="G9949" s="12" t="s">
        <v>30095</v>
      </c>
      <c r="H9949" s="11" t="str">
        <f t="shared" si="155"/>
        <v>insert into BTRCOutgoingXRate (OID, prefix, outgoingRateBDT, operatorName, operatorType, effectiveFrom, effectiveTo) values('447510_2016-01-01','447510','16','United Kingdom Cellular O2','MOBILE',to_date('2016-01-01','YYYY-MM-DD HH24:MI:SS'),to_date('2016-12-01','YYYY-MM-DD HH24:MI:SS'));</v>
      </c>
    </row>
    <row r="9950" spans="1:8">
      <c r="A9950" s="11" t="s">
        <v>26693</v>
      </c>
      <c r="B9950" s="11" t="s">
        <v>13949</v>
      </c>
      <c r="C9950" s="18">
        <v>16</v>
      </c>
      <c r="D9950" s="11" t="s">
        <v>13939</v>
      </c>
      <c r="E9950" s="11" t="s">
        <v>2190</v>
      </c>
      <c r="F9950" s="12" t="s">
        <v>30094</v>
      </c>
      <c r="G9950" s="12" t="s">
        <v>30095</v>
      </c>
      <c r="H9950" s="11" t="str">
        <f t="shared" si="155"/>
        <v>insert into BTRCOutgoingXRate (OID, prefix, outgoingRateBDT, operatorName, operatorType, effectiveFrom, effectiveTo) values('447599_2016-01-01','447599','16','United Kingdom Cellular O2','MOBILE',to_date('2016-01-01','YYYY-MM-DD HH24:MI:SS'),to_date('2016-12-01','YYYY-MM-DD HH24:MI:SS'));</v>
      </c>
    </row>
    <row r="9951" spans="1:8">
      <c r="A9951" s="11" t="s">
        <v>26694</v>
      </c>
      <c r="B9951" s="11" t="s">
        <v>13950</v>
      </c>
      <c r="C9951" s="18">
        <v>16</v>
      </c>
      <c r="D9951" s="11" t="s">
        <v>13939</v>
      </c>
      <c r="E9951" s="11" t="s">
        <v>2190</v>
      </c>
      <c r="F9951" s="12" t="s">
        <v>30094</v>
      </c>
      <c r="G9951" s="12" t="s">
        <v>30095</v>
      </c>
      <c r="H9951" s="11" t="str">
        <f t="shared" si="155"/>
        <v>insert into BTRCOutgoingXRate (OID, prefix, outgoingRateBDT, operatorName, operatorType, effectiveFrom, effectiveTo) values('447598_2016-01-01','447598','16','United Kingdom Cellular O2','MOBILE',to_date('2016-01-01','YYYY-MM-DD HH24:MI:SS'),to_date('2016-12-01','YYYY-MM-DD HH24:MI:SS'));</v>
      </c>
    </row>
    <row r="9952" spans="1:8">
      <c r="A9952" s="11" t="s">
        <v>26695</v>
      </c>
      <c r="B9952" s="11" t="s">
        <v>13951</v>
      </c>
      <c r="C9952" s="18">
        <v>16</v>
      </c>
      <c r="D9952" s="11" t="s">
        <v>13939</v>
      </c>
      <c r="E9952" s="11" t="s">
        <v>2190</v>
      </c>
      <c r="F9952" s="12" t="s">
        <v>30094</v>
      </c>
      <c r="G9952" s="12" t="s">
        <v>30095</v>
      </c>
      <c r="H9952" s="11" t="str">
        <f t="shared" si="155"/>
        <v>insert into BTRCOutgoingXRate (OID, prefix, outgoingRateBDT, operatorName, operatorType, effectiveFrom, effectiveTo) values('447597_2016-01-01','447597','16','United Kingdom Cellular O2','MOBILE',to_date('2016-01-01','YYYY-MM-DD HH24:MI:SS'),to_date('2016-12-01','YYYY-MM-DD HH24:MI:SS'));</v>
      </c>
    </row>
    <row r="9953" spans="1:8">
      <c r="A9953" s="11" t="s">
        <v>26696</v>
      </c>
      <c r="B9953" s="11" t="s">
        <v>13952</v>
      </c>
      <c r="C9953" s="18">
        <v>16</v>
      </c>
      <c r="D9953" s="11" t="s">
        <v>13939</v>
      </c>
      <c r="E9953" s="11" t="s">
        <v>2190</v>
      </c>
      <c r="F9953" s="12" t="s">
        <v>30094</v>
      </c>
      <c r="G9953" s="12" t="s">
        <v>30095</v>
      </c>
      <c r="H9953" s="11" t="str">
        <f t="shared" si="155"/>
        <v>insert into BTRCOutgoingXRate (OID, prefix, outgoingRateBDT, operatorName, operatorType, effectiveFrom, effectiveTo) values('447596_2016-01-01','447596','16','United Kingdom Cellular O2','MOBILE',to_date('2016-01-01','YYYY-MM-DD HH24:MI:SS'),to_date('2016-12-01','YYYY-MM-DD HH24:MI:SS'));</v>
      </c>
    </row>
    <row r="9954" spans="1:8">
      <c r="A9954" s="11" t="s">
        <v>26697</v>
      </c>
      <c r="B9954" s="11" t="s">
        <v>13953</v>
      </c>
      <c r="C9954" s="18">
        <v>16</v>
      </c>
      <c r="D9954" s="11" t="s">
        <v>13939</v>
      </c>
      <c r="E9954" s="11" t="s">
        <v>2190</v>
      </c>
      <c r="F9954" s="12" t="s">
        <v>30094</v>
      </c>
      <c r="G9954" s="12" t="s">
        <v>30095</v>
      </c>
      <c r="H9954" s="11" t="str">
        <f t="shared" si="155"/>
        <v>insert into BTRCOutgoingXRate (OID, prefix, outgoingRateBDT, operatorName, operatorType, effectiveFrom, effectiveTo) values('447595_2016-01-01','447595','16','United Kingdom Cellular O2','MOBILE',to_date('2016-01-01','YYYY-MM-DD HH24:MI:SS'),to_date('2016-12-01','YYYY-MM-DD HH24:MI:SS'));</v>
      </c>
    </row>
    <row r="9955" spans="1:8">
      <c r="A9955" s="11" t="s">
        <v>26698</v>
      </c>
      <c r="B9955" s="11" t="s">
        <v>13954</v>
      </c>
      <c r="C9955" s="18">
        <v>16</v>
      </c>
      <c r="D9955" s="11" t="s">
        <v>13939</v>
      </c>
      <c r="E9955" s="11" t="s">
        <v>2190</v>
      </c>
      <c r="F9955" s="12" t="s">
        <v>30094</v>
      </c>
      <c r="G9955" s="12" t="s">
        <v>30095</v>
      </c>
      <c r="H9955" s="11" t="str">
        <f t="shared" si="155"/>
        <v>insert into BTRCOutgoingXRate (OID, prefix, outgoingRateBDT, operatorName, operatorType, effectiveFrom, effectiveTo) values('447594_2016-01-01','447594','16','United Kingdom Cellular O2','MOBILE',to_date('2016-01-01','YYYY-MM-DD HH24:MI:SS'),to_date('2016-12-01','YYYY-MM-DD HH24:MI:SS'));</v>
      </c>
    </row>
    <row r="9956" spans="1:8">
      <c r="A9956" s="11" t="s">
        <v>26699</v>
      </c>
      <c r="B9956" s="11" t="s">
        <v>13955</v>
      </c>
      <c r="C9956" s="18">
        <v>16</v>
      </c>
      <c r="D9956" s="11" t="s">
        <v>13939</v>
      </c>
      <c r="E9956" s="11" t="s">
        <v>2190</v>
      </c>
      <c r="F9956" s="12" t="s">
        <v>30094</v>
      </c>
      <c r="G9956" s="12" t="s">
        <v>30095</v>
      </c>
      <c r="H9956" s="11" t="str">
        <f t="shared" si="155"/>
        <v>insert into BTRCOutgoingXRate (OID, prefix, outgoingRateBDT, operatorName, operatorType, effectiveFrom, effectiveTo) values('447593_2016-01-01','447593','16','United Kingdom Cellular O2','MOBILE',to_date('2016-01-01','YYYY-MM-DD HH24:MI:SS'),to_date('2016-12-01','YYYY-MM-DD HH24:MI:SS'));</v>
      </c>
    </row>
    <row r="9957" spans="1:8">
      <c r="A9957" s="11" t="s">
        <v>26700</v>
      </c>
      <c r="B9957" s="11" t="s">
        <v>13956</v>
      </c>
      <c r="C9957" s="18">
        <v>16</v>
      </c>
      <c r="D9957" s="11" t="s">
        <v>13939</v>
      </c>
      <c r="E9957" s="11" t="s">
        <v>2190</v>
      </c>
      <c r="F9957" s="12" t="s">
        <v>30094</v>
      </c>
      <c r="G9957" s="12" t="s">
        <v>30095</v>
      </c>
      <c r="H9957" s="11" t="str">
        <f t="shared" si="155"/>
        <v>insert into BTRCOutgoingXRate (OID, prefix, outgoingRateBDT, operatorName, operatorType, effectiveFrom, effectiveTo) values('447592_2016-01-01','447592','16','United Kingdom Cellular O2','MOBILE',to_date('2016-01-01','YYYY-MM-DD HH24:MI:SS'),to_date('2016-12-01','YYYY-MM-DD HH24:MI:SS'));</v>
      </c>
    </row>
    <row r="9958" spans="1:8">
      <c r="A9958" s="11" t="s">
        <v>26701</v>
      </c>
      <c r="B9958" s="11" t="s">
        <v>13957</v>
      </c>
      <c r="C9958" s="18">
        <v>16</v>
      </c>
      <c r="D9958" s="11" t="s">
        <v>13939</v>
      </c>
      <c r="E9958" s="11" t="s">
        <v>2190</v>
      </c>
      <c r="F9958" s="12" t="s">
        <v>30094</v>
      </c>
      <c r="G9958" s="12" t="s">
        <v>30095</v>
      </c>
      <c r="H9958" s="11" t="str">
        <f t="shared" si="155"/>
        <v>insert into BTRCOutgoingXRate (OID, prefix, outgoingRateBDT, operatorName, operatorType, effectiveFrom, effectiveTo) values('447591_2016-01-01','447591','16','United Kingdom Cellular O2','MOBILE',to_date('2016-01-01','YYYY-MM-DD HH24:MI:SS'),to_date('2016-12-01','YYYY-MM-DD HH24:MI:SS'));</v>
      </c>
    </row>
    <row r="9959" spans="1:8">
      <c r="A9959" s="11" t="s">
        <v>26702</v>
      </c>
      <c r="B9959" s="11" t="s">
        <v>13958</v>
      </c>
      <c r="C9959" s="18">
        <v>16</v>
      </c>
      <c r="D9959" s="11" t="s">
        <v>13939</v>
      </c>
      <c r="E9959" s="11" t="s">
        <v>2190</v>
      </c>
      <c r="F9959" s="12" t="s">
        <v>30094</v>
      </c>
      <c r="G9959" s="12" t="s">
        <v>30095</v>
      </c>
      <c r="H9959" s="11" t="str">
        <f t="shared" si="155"/>
        <v>insert into BTRCOutgoingXRate (OID, prefix, outgoingRateBDT, operatorName, operatorType, effectiveFrom, effectiveTo) values('447590_2016-01-01','447590','16','United Kingdom Cellular O2','MOBILE',to_date('2016-01-01','YYYY-MM-DD HH24:MI:SS'),to_date('2016-12-01','YYYY-MM-DD HH24:MI:SS'));</v>
      </c>
    </row>
    <row r="9960" spans="1:8">
      <c r="A9960" s="11" t="s">
        <v>26703</v>
      </c>
      <c r="B9960" s="11" t="s">
        <v>13959</v>
      </c>
      <c r="C9960" s="18">
        <v>16</v>
      </c>
      <c r="D9960" s="11" t="s">
        <v>13939</v>
      </c>
      <c r="E9960" s="11" t="s">
        <v>2190</v>
      </c>
      <c r="F9960" s="12" t="s">
        <v>30094</v>
      </c>
      <c r="G9960" s="12" t="s">
        <v>30095</v>
      </c>
      <c r="H9960" s="11" t="str">
        <f t="shared" si="155"/>
        <v>insert into BTRCOutgoingXRate (OID, prefix, outgoingRateBDT, operatorName, operatorType, effectiveFrom, effectiveTo) values('447540_2016-01-01','447540','16','United Kingdom Cellular O2','MOBILE',to_date('2016-01-01','YYYY-MM-DD HH24:MI:SS'),to_date('2016-12-01','YYYY-MM-DD HH24:MI:SS'));</v>
      </c>
    </row>
    <row r="9961" spans="1:8">
      <c r="A9961" s="11" t="s">
        <v>26704</v>
      </c>
      <c r="B9961" s="11" t="s">
        <v>13960</v>
      </c>
      <c r="C9961" s="18">
        <v>16</v>
      </c>
      <c r="D9961" s="11" t="s">
        <v>13939</v>
      </c>
      <c r="E9961" s="11" t="s">
        <v>2190</v>
      </c>
      <c r="F9961" s="12" t="s">
        <v>30094</v>
      </c>
      <c r="G9961" s="12" t="s">
        <v>30095</v>
      </c>
      <c r="H9961" s="11" t="str">
        <f t="shared" si="155"/>
        <v>insert into BTRCOutgoingXRate (OID, prefix, outgoingRateBDT, operatorName, operatorType, effectiveFrom, effectiveTo) values('447541_2016-01-01','447541','16','United Kingdom Cellular O2','MOBILE',to_date('2016-01-01','YYYY-MM-DD HH24:MI:SS'),to_date('2016-12-01','YYYY-MM-DD HH24:MI:SS'));</v>
      </c>
    </row>
    <row r="9962" spans="1:8">
      <c r="A9962" s="11" t="s">
        <v>26705</v>
      </c>
      <c r="B9962" s="11" t="s">
        <v>13961</v>
      </c>
      <c r="C9962" s="18">
        <v>16</v>
      </c>
      <c r="D9962" s="11" t="s">
        <v>13939</v>
      </c>
      <c r="E9962" s="11" t="s">
        <v>2190</v>
      </c>
      <c r="F9962" s="12" t="s">
        <v>30094</v>
      </c>
      <c r="G9962" s="12" t="s">
        <v>30095</v>
      </c>
      <c r="H9962" s="11" t="str">
        <f t="shared" si="155"/>
        <v>insert into BTRCOutgoingXRate (OID, prefix, outgoingRateBDT, operatorName, operatorType, effectiveFrom, effectiveTo) values('447542_2016-01-01','447542','16','United Kingdom Cellular O2','MOBILE',to_date('2016-01-01','YYYY-MM-DD HH24:MI:SS'),to_date('2016-12-01','YYYY-MM-DD HH24:MI:SS'));</v>
      </c>
    </row>
    <row r="9963" spans="1:8">
      <c r="A9963" s="11" t="s">
        <v>26706</v>
      </c>
      <c r="B9963" s="11" t="s">
        <v>13962</v>
      </c>
      <c r="C9963" s="18">
        <v>6</v>
      </c>
      <c r="D9963" s="11" t="s">
        <v>2295</v>
      </c>
      <c r="E9963" s="11" t="s">
        <v>2227</v>
      </c>
      <c r="F9963" s="12" t="s">
        <v>30094</v>
      </c>
      <c r="G9963" s="12" t="s">
        <v>30095</v>
      </c>
      <c r="H9963" s="11" t="str">
        <f t="shared" si="155"/>
        <v>insert into BTRCOutgoingXRate (OID, prefix, outgoingRateBDT, operatorName, operatorType, effectiveFrom, effectiveTo) values('1832555_2016-01-01','1832555','6','USA DIRECTORY ASSISTANCE','FIXED',to_date('2016-01-01','YYYY-MM-DD HH24:MI:SS'),to_date('2016-12-01','YYYY-MM-DD HH24:MI:SS'));</v>
      </c>
    </row>
    <row r="9964" spans="1:8">
      <c r="A9964" s="11" t="s">
        <v>26707</v>
      </c>
      <c r="B9964" s="11" t="s">
        <v>13963</v>
      </c>
      <c r="C9964" s="18">
        <v>6</v>
      </c>
      <c r="D9964" s="11" t="s">
        <v>2295</v>
      </c>
      <c r="E9964" s="11" t="s">
        <v>2227</v>
      </c>
      <c r="F9964" s="12" t="s">
        <v>30094</v>
      </c>
      <c r="G9964" s="12" t="s">
        <v>30095</v>
      </c>
      <c r="H9964" s="11" t="str">
        <f t="shared" si="155"/>
        <v>insert into BTRCOutgoingXRate (OID, prefix, outgoingRateBDT, operatorName, operatorType, effectiveFrom, effectiveTo) values('1863555_2016-01-01','1863555','6','USA DIRECTORY ASSISTANCE','FIXED',to_date('2016-01-01','YYYY-MM-DD HH24:MI:SS'),to_date('2016-12-01','YYYY-MM-DD HH24:MI:SS'));</v>
      </c>
    </row>
    <row r="9965" spans="1:8">
      <c r="A9965" s="11" t="s">
        <v>26708</v>
      </c>
      <c r="B9965" s="11" t="s">
        <v>13964</v>
      </c>
      <c r="C9965" s="18">
        <v>6</v>
      </c>
      <c r="D9965" s="11" t="s">
        <v>2295</v>
      </c>
      <c r="E9965" s="11" t="s">
        <v>2227</v>
      </c>
      <c r="F9965" s="12" t="s">
        <v>30094</v>
      </c>
      <c r="G9965" s="12" t="s">
        <v>30095</v>
      </c>
      <c r="H9965" s="11" t="str">
        <f t="shared" si="155"/>
        <v>insert into BTRCOutgoingXRate (OID, prefix, outgoingRateBDT, operatorName, operatorType, effectiveFrom, effectiveTo) values('1865555_2016-01-01','1865555','6','USA DIRECTORY ASSISTANCE','FIXED',to_date('2016-01-01','YYYY-MM-DD HH24:MI:SS'),to_date('2016-12-01','YYYY-MM-DD HH24:MI:SS'));</v>
      </c>
    </row>
    <row r="9966" spans="1:8">
      <c r="A9966" s="11" t="s">
        <v>26709</v>
      </c>
      <c r="B9966" s="11" t="s">
        <v>13965</v>
      </c>
      <c r="C9966" s="18">
        <v>6</v>
      </c>
      <c r="D9966" s="11" t="s">
        <v>2295</v>
      </c>
      <c r="E9966" s="11" t="s">
        <v>2227</v>
      </c>
      <c r="F9966" s="12" t="s">
        <v>30094</v>
      </c>
      <c r="G9966" s="12" t="s">
        <v>30095</v>
      </c>
      <c r="H9966" s="11" t="str">
        <f t="shared" si="155"/>
        <v>insert into BTRCOutgoingXRate (OID, prefix, outgoingRateBDT, operatorName, operatorType, effectiveFrom, effectiveTo) values('1870555_2016-01-01','1870555','6','USA DIRECTORY ASSISTANCE','FIXED',to_date('2016-01-01','YYYY-MM-DD HH24:MI:SS'),to_date('2016-12-01','YYYY-MM-DD HH24:MI:SS'));</v>
      </c>
    </row>
    <row r="9967" spans="1:8">
      <c r="A9967" s="11" t="s">
        <v>26710</v>
      </c>
      <c r="B9967" s="11" t="s">
        <v>13966</v>
      </c>
      <c r="C9967" s="18">
        <v>6</v>
      </c>
      <c r="D9967" s="11" t="s">
        <v>2295</v>
      </c>
      <c r="E9967" s="11" t="s">
        <v>2227</v>
      </c>
      <c r="F9967" s="12" t="s">
        <v>30094</v>
      </c>
      <c r="G9967" s="12" t="s">
        <v>30095</v>
      </c>
      <c r="H9967" s="11" t="str">
        <f t="shared" si="155"/>
        <v>insert into BTRCOutgoingXRate (OID, prefix, outgoingRateBDT, operatorName, operatorType, effectiveFrom, effectiveTo) values('1786555_2016-01-01','1786555','6','USA DIRECTORY ASSISTANCE','FIXED',to_date('2016-01-01','YYYY-MM-DD HH24:MI:SS'),to_date('2016-12-01','YYYY-MM-DD HH24:MI:SS'));</v>
      </c>
    </row>
    <row r="9968" spans="1:8">
      <c r="A9968" s="11" t="s">
        <v>26711</v>
      </c>
      <c r="B9968" s="11" t="s">
        <v>13967</v>
      </c>
      <c r="C9968" s="18">
        <v>6</v>
      </c>
      <c r="D9968" s="11" t="s">
        <v>2295</v>
      </c>
      <c r="E9968" s="11" t="s">
        <v>2227</v>
      </c>
      <c r="F9968" s="12" t="s">
        <v>30094</v>
      </c>
      <c r="G9968" s="12" t="s">
        <v>30095</v>
      </c>
      <c r="H9968" s="11" t="str">
        <f t="shared" si="155"/>
        <v>insert into BTRCOutgoingXRate (OID, prefix, outgoingRateBDT, operatorName, operatorType, effectiveFrom, effectiveTo) values('1940555_2016-01-01','1940555','6','USA DIRECTORY ASSISTANCE','FIXED',to_date('2016-01-01','YYYY-MM-DD HH24:MI:SS'),to_date('2016-12-01','YYYY-MM-DD HH24:MI:SS'));</v>
      </c>
    </row>
    <row r="9969" spans="1:8">
      <c r="A9969" s="11" t="s">
        <v>26712</v>
      </c>
      <c r="B9969" s="11" t="s">
        <v>13968</v>
      </c>
      <c r="C9969" s="18">
        <v>6</v>
      </c>
      <c r="D9969" s="11" t="s">
        <v>2295</v>
      </c>
      <c r="E9969" s="11" t="s">
        <v>2227</v>
      </c>
      <c r="F9969" s="12" t="s">
        <v>30094</v>
      </c>
      <c r="G9969" s="12" t="s">
        <v>30095</v>
      </c>
      <c r="H9969" s="11" t="str">
        <f t="shared" si="155"/>
        <v>insert into BTRCOutgoingXRate (OID, prefix, outgoingRateBDT, operatorName, operatorType, effectiveFrom, effectiveTo) values('1901555_2016-01-01','1901555','6','USA DIRECTORY ASSISTANCE','FIXED',to_date('2016-01-01','YYYY-MM-DD HH24:MI:SS'),to_date('2016-12-01','YYYY-MM-DD HH24:MI:SS'));</v>
      </c>
    </row>
    <row r="9970" spans="1:8">
      <c r="A9970" s="11" t="s">
        <v>26713</v>
      </c>
      <c r="B9970" s="11" t="s">
        <v>13969</v>
      </c>
      <c r="C9970" s="18">
        <v>6</v>
      </c>
      <c r="D9970" s="11" t="s">
        <v>2295</v>
      </c>
      <c r="E9970" s="11" t="s">
        <v>2227</v>
      </c>
      <c r="F9970" s="12" t="s">
        <v>30094</v>
      </c>
      <c r="G9970" s="12" t="s">
        <v>30095</v>
      </c>
      <c r="H9970" s="11" t="str">
        <f t="shared" si="155"/>
        <v>insert into BTRCOutgoingXRate (OID, prefix, outgoingRateBDT, operatorName, operatorType, effectiveFrom, effectiveTo) values('1978555_2016-01-01','1978555','6','USA DIRECTORY ASSISTANCE','FIXED',to_date('2016-01-01','YYYY-MM-DD HH24:MI:SS'),to_date('2016-12-01','YYYY-MM-DD HH24:MI:SS'));</v>
      </c>
    </row>
    <row r="9971" spans="1:8">
      <c r="A9971" s="11" t="s">
        <v>26714</v>
      </c>
      <c r="B9971" s="11" t="s">
        <v>13970</v>
      </c>
      <c r="C9971" s="18">
        <v>6</v>
      </c>
      <c r="D9971" s="11" t="s">
        <v>2295</v>
      </c>
      <c r="E9971" s="11" t="s">
        <v>2227</v>
      </c>
      <c r="F9971" s="12" t="s">
        <v>30094</v>
      </c>
      <c r="G9971" s="12" t="s">
        <v>30095</v>
      </c>
      <c r="H9971" s="11" t="str">
        <f t="shared" si="155"/>
        <v>insert into BTRCOutgoingXRate (OID, prefix, outgoingRateBDT, operatorName, operatorType, effectiveFrom, effectiveTo) values('1770555_2016-01-01','1770555','6','USA DIRECTORY ASSISTANCE','FIXED',to_date('2016-01-01','YYYY-MM-DD HH24:MI:SS'),to_date('2016-12-01','YYYY-MM-DD HH24:MI:SS'));</v>
      </c>
    </row>
    <row r="9972" spans="1:8">
      <c r="A9972" s="11" t="s">
        <v>26715</v>
      </c>
      <c r="B9972" s="11" t="s">
        <v>13971</v>
      </c>
      <c r="C9972" s="18">
        <v>6</v>
      </c>
      <c r="D9972" s="11" t="s">
        <v>2295</v>
      </c>
      <c r="E9972" s="11" t="s">
        <v>2227</v>
      </c>
      <c r="F9972" s="12" t="s">
        <v>30094</v>
      </c>
      <c r="G9972" s="12" t="s">
        <v>30095</v>
      </c>
      <c r="H9972" s="11" t="str">
        <f t="shared" si="155"/>
        <v>insert into BTRCOutgoingXRate (OID, prefix, outgoingRateBDT, operatorName, operatorType, effectiveFrom, effectiveTo) values('1760555_2016-01-01','1760555','6','USA DIRECTORY ASSISTANCE','FIXED',to_date('2016-01-01','YYYY-MM-DD HH24:MI:SS'),to_date('2016-12-01','YYYY-MM-DD HH24:MI:SS'));</v>
      </c>
    </row>
    <row r="9973" spans="1:8">
      <c r="A9973" s="11" t="s">
        <v>26716</v>
      </c>
      <c r="B9973" s="11" t="s">
        <v>13972</v>
      </c>
      <c r="C9973" s="18">
        <v>6</v>
      </c>
      <c r="D9973" s="11" t="s">
        <v>2295</v>
      </c>
      <c r="E9973" s="11" t="s">
        <v>2227</v>
      </c>
      <c r="F9973" s="12" t="s">
        <v>30094</v>
      </c>
      <c r="G9973" s="12" t="s">
        <v>30095</v>
      </c>
      <c r="H9973" s="11" t="str">
        <f t="shared" si="155"/>
        <v>insert into BTRCOutgoingXRate (OID, prefix, outgoingRateBDT, operatorName, operatorType, effectiveFrom, effectiveTo) values('1818555_2016-01-01','1818555','6','USA DIRECTORY ASSISTANCE','FIXED',to_date('2016-01-01','YYYY-MM-DD HH24:MI:SS'),to_date('2016-12-01','YYYY-MM-DD HH24:MI:SS'));</v>
      </c>
    </row>
    <row r="9974" spans="1:8">
      <c r="A9974" s="11" t="s">
        <v>26717</v>
      </c>
      <c r="B9974" s="11" t="s">
        <v>13973</v>
      </c>
      <c r="C9974" s="18">
        <v>6</v>
      </c>
      <c r="D9974" s="11" t="s">
        <v>2295</v>
      </c>
      <c r="E9974" s="11" t="s">
        <v>2227</v>
      </c>
      <c r="F9974" s="12" t="s">
        <v>30094</v>
      </c>
      <c r="G9974" s="12" t="s">
        <v>30095</v>
      </c>
      <c r="H9974" s="11" t="str">
        <f t="shared" si="155"/>
        <v>insert into BTRCOutgoingXRate (OID, prefix, outgoingRateBDT, operatorName, operatorType, effectiveFrom, effectiveTo) values('1281555_2016-01-01','1281555','6','USA DIRECTORY ASSISTANCE','FIXED',to_date('2016-01-01','YYYY-MM-DD HH24:MI:SS'),to_date('2016-12-01','YYYY-MM-DD HH24:MI:SS'));</v>
      </c>
    </row>
    <row r="9975" spans="1:8">
      <c r="A9975" s="11" t="s">
        <v>26718</v>
      </c>
      <c r="B9975" s="11" t="s">
        <v>13974</v>
      </c>
      <c r="C9975" s="18">
        <v>6</v>
      </c>
      <c r="D9975" s="11" t="s">
        <v>2295</v>
      </c>
      <c r="E9975" s="11" t="s">
        <v>2227</v>
      </c>
      <c r="F9975" s="12" t="s">
        <v>30094</v>
      </c>
      <c r="G9975" s="12" t="s">
        <v>30095</v>
      </c>
      <c r="H9975" s="11" t="str">
        <f t="shared" si="155"/>
        <v>insert into BTRCOutgoingXRate (OID, prefix, outgoingRateBDT, operatorName, operatorType, effectiveFrom, effectiveTo) values('1715555_2016-01-01','1715555','6','USA DIRECTORY ASSISTANCE','FIXED',to_date('2016-01-01','YYYY-MM-DD HH24:MI:SS'),to_date('2016-12-01','YYYY-MM-DD HH24:MI:SS'));</v>
      </c>
    </row>
    <row r="9976" spans="1:8">
      <c r="A9976" s="11" t="s">
        <v>26719</v>
      </c>
      <c r="B9976" s="11" t="s">
        <v>13975</v>
      </c>
      <c r="C9976" s="18">
        <v>6</v>
      </c>
      <c r="D9976" s="11" t="s">
        <v>2295</v>
      </c>
      <c r="E9976" s="11" t="s">
        <v>2227</v>
      </c>
      <c r="F9976" s="12" t="s">
        <v>30094</v>
      </c>
      <c r="G9976" s="12" t="s">
        <v>30095</v>
      </c>
      <c r="H9976" s="11" t="str">
        <f t="shared" si="155"/>
        <v>insert into BTRCOutgoingXRate (OID, prefix, outgoingRateBDT, operatorName, operatorType, effectiveFrom, effectiveTo) values('1267555_2016-01-01','1267555','6','USA DIRECTORY ASSISTANCE','FIXED',to_date('2016-01-01','YYYY-MM-DD HH24:MI:SS'),to_date('2016-12-01','YYYY-MM-DD HH24:MI:SS'));</v>
      </c>
    </row>
    <row r="9977" spans="1:8">
      <c r="A9977" s="11" t="s">
        <v>26720</v>
      </c>
      <c r="B9977" s="11" t="s">
        <v>13976</v>
      </c>
      <c r="C9977" s="18">
        <v>6</v>
      </c>
      <c r="D9977" s="11" t="s">
        <v>2295</v>
      </c>
      <c r="E9977" s="11" t="s">
        <v>2227</v>
      </c>
      <c r="F9977" s="12" t="s">
        <v>30094</v>
      </c>
      <c r="G9977" s="12" t="s">
        <v>30095</v>
      </c>
      <c r="H9977" s="11" t="str">
        <f t="shared" si="155"/>
        <v>insert into BTRCOutgoingXRate (OID, prefix, outgoingRateBDT, operatorName, operatorType, effectiveFrom, effectiveTo) values('1979555_2016-01-01','1979555','6','USA DIRECTORY ASSISTANCE','FIXED',to_date('2016-01-01','YYYY-MM-DD HH24:MI:SS'),to_date('2016-12-01','YYYY-MM-DD HH24:MI:SS'));</v>
      </c>
    </row>
    <row r="9978" spans="1:8">
      <c r="A9978" s="11" t="s">
        <v>26721</v>
      </c>
      <c r="B9978" s="11" t="s">
        <v>13977</v>
      </c>
      <c r="C9978" s="18">
        <v>6</v>
      </c>
      <c r="D9978" s="11" t="s">
        <v>2295</v>
      </c>
      <c r="E9978" s="11" t="s">
        <v>2227</v>
      </c>
      <c r="F9978" s="12" t="s">
        <v>30094</v>
      </c>
      <c r="G9978" s="12" t="s">
        <v>30095</v>
      </c>
      <c r="H9978" s="11" t="str">
        <f t="shared" si="155"/>
        <v>insert into BTRCOutgoingXRate (OID, prefix, outgoingRateBDT, operatorName, operatorType, effectiveFrom, effectiveTo) values('1910555_2016-01-01','1910555','6','USA DIRECTORY ASSISTANCE','FIXED',to_date('2016-01-01','YYYY-MM-DD HH24:MI:SS'),to_date('2016-12-01','YYYY-MM-DD HH24:MI:SS'));</v>
      </c>
    </row>
    <row r="9979" spans="1:8">
      <c r="A9979" s="11" t="s">
        <v>26722</v>
      </c>
      <c r="B9979" s="11" t="s">
        <v>13978</v>
      </c>
      <c r="C9979" s="18">
        <v>6</v>
      </c>
      <c r="D9979" s="11" t="s">
        <v>2295</v>
      </c>
      <c r="E9979" s="11" t="s">
        <v>2227</v>
      </c>
      <c r="F9979" s="12" t="s">
        <v>30094</v>
      </c>
      <c r="G9979" s="12" t="s">
        <v>30095</v>
      </c>
      <c r="H9979" s="11" t="str">
        <f t="shared" si="155"/>
        <v>insert into BTRCOutgoingXRate (OID, prefix, outgoingRateBDT, operatorName, operatorType, effectiveFrom, effectiveTo) values('1935555_2016-01-01','1935555','6','USA DIRECTORY ASSISTANCE','FIXED',to_date('2016-01-01','YYYY-MM-DD HH24:MI:SS'),to_date('2016-12-01','YYYY-MM-DD HH24:MI:SS'));</v>
      </c>
    </row>
    <row r="9980" spans="1:8">
      <c r="A9980" s="11" t="s">
        <v>26723</v>
      </c>
      <c r="B9980" s="11" t="s">
        <v>13979</v>
      </c>
      <c r="C9980" s="18">
        <v>6</v>
      </c>
      <c r="D9980" s="11" t="s">
        <v>2295</v>
      </c>
      <c r="E9980" s="11" t="s">
        <v>2227</v>
      </c>
      <c r="F9980" s="12" t="s">
        <v>30094</v>
      </c>
      <c r="G9980" s="12" t="s">
        <v>30095</v>
      </c>
      <c r="H9980" s="11" t="str">
        <f t="shared" si="155"/>
        <v>insert into BTRCOutgoingXRate (OID, prefix, outgoingRateBDT, operatorName, operatorType, effectiveFrom, effectiveTo) values('1941555_2016-01-01','1941555','6','USA DIRECTORY ASSISTANCE','FIXED',to_date('2016-01-01','YYYY-MM-DD HH24:MI:SS'),to_date('2016-12-01','YYYY-MM-DD HH24:MI:SS'));</v>
      </c>
    </row>
    <row r="9981" spans="1:8">
      <c r="A9981" s="11" t="s">
        <v>26724</v>
      </c>
      <c r="B9981" s="11" t="s">
        <v>13980</v>
      </c>
      <c r="C9981" s="18">
        <v>6</v>
      </c>
      <c r="D9981" s="11" t="s">
        <v>2295</v>
      </c>
      <c r="E9981" s="11" t="s">
        <v>2227</v>
      </c>
      <c r="F9981" s="12" t="s">
        <v>30094</v>
      </c>
      <c r="G9981" s="12" t="s">
        <v>30095</v>
      </c>
      <c r="H9981" s="11" t="str">
        <f t="shared" si="155"/>
        <v>insert into BTRCOutgoingXRate (OID, prefix, outgoingRateBDT, operatorName, operatorType, effectiveFrom, effectiveTo) values('1312555_2016-01-01','1312555','6','USA DIRECTORY ASSISTANCE','FIXED',to_date('2016-01-01','YYYY-MM-DD HH24:MI:SS'),to_date('2016-12-01','YYYY-MM-DD HH24:MI:SS'));</v>
      </c>
    </row>
    <row r="9982" spans="1:8">
      <c r="A9982" s="11" t="s">
        <v>26725</v>
      </c>
      <c r="B9982" s="11" t="s">
        <v>13981</v>
      </c>
      <c r="C9982" s="18">
        <v>6</v>
      </c>
      <c r="D9982" s="11" t="s">
        <v>2295</v>
      </c>
      <c r="E9982" s="11" t="s">
        <v>2227</v>
      </c>
      <c r="F9982" s="12" t="s">
        <v>30094</v>
      </c>
      <c r="G9982" s="12" t="s">
        <v>30095</v>
      </c>
      <c r="H9982" s="11" t="str">
        <f t="shared" si="155"/>
        <v>insert into BTRCOutgoingXRate (OID, prefix, outgoingRateBDT, operatorName, operatorType, effectiveFrom, effectiveTo) values('1323555_2016-01-01','1323555','6','USA DIRECTORY ASSISTANCE','FIXED',to_date('2016-01-01','YYYY-MM-DD HH24:MI:SS'),to_date('2016-12-01','YYYY-MM-DD HH24:MI:SS'));</v>
      </c>
    </row>
    <row r="9983" spans="1:8">
      <c r="A9983" s="11" t="s">
        <v>26726</v>
      </c>
      <c r="B9983" s="11" t="s">
        <v>13982</v>
      </c>
      <c r="C9983" s="18">
        <v>6</v>
      </c>
      <c r="D9983" s="11" t="s">
        <v>2295</v>
      </c>
      <c r="E9983" s="11" t="s">
        <v>2227</v>
      </c>
      <c r="F9983" s="12" t="s">
        <v>30094</v>
      </c>
      <c r="G9983" s="12" t="s">
        <v>30095</v>
      </c>
      <c r="H9983" s="11" t="str">
        <f t="shared" si="155"/>
        <v>insert into BTRCOutgoingXRate (OID, prefix, outgoingRateBDT, operatorName, operatorType, effectiveFrom, effectiveTo) values('1361555_2016-01-01','1361555','6','USA DIRECTORY ASSISTANCE','FIXED',to_date('2016-01-01','YYYY-MM-DD HH24:MI:SS'),to_date('2016-12-01','YYYY-MM-DD HH24:MI:SS'));</v>
      </c>
    </row>
    <row r="9984" spans="1:8">
      <c r="A9984" s="11" t="s">
        <v>26727</v>
      </c>
      <c r="B9984" s="11" t="s">
        <v>13983</v>
      </c>
      <c r="C9984" s="18">
        <v>6</v>
      </c>
      <c r="D9984" s="11" t="s">
        <v>2295</v>
      </c>
      <c r="E9984" s="11" t="s">
        <v>2227</v>
      </c>
      <c r="F9984" s="12" t="s">
        <v>30094</v>
      </c>
      <c r="G9984" s="12" t="s">
        <v>30095</v>
      </c>
      <c r="H9984" s="11" t="str">
        <f t="shared" si="155"/>
        <v>insert into BTRCOutgoingXRate (OID, prefix, outgoingRateBDT, operatorName, operatorType, effectiveFrom, effectiveTo) values('1423555_2016-01-01','1423555','6','USA DIRECTORY ASSISTANCE','FIXED',to_date('2016-01-01','YYYY-MM-DD HH24:MI:SS'),to_date('2016-12-01','YYYY-MM-DD HH24:MI:SS'));</v>
      </c>
    </row>
    <row r="9985" spans="1:8">
      <c r="A9985" s="11" t="s">
        <v>26728</v>
      </c>
      <c r="B9985" s="11" t="s">
        <v>13984</v>
      </c>
      <c r="C9985" s="18">
        <v>6</v>
      </c>
      <c r="D9985" s="11" t="s">
        <v>2295</v>
      </c>
      <c r="E9985" s="11" t="s">
        <v>2227</v>
      </c>
      <c r="F9985" s="12" t="s">
        <v>30094</v>
      </c>
      <c r="G9985" s="12" t="s">
        <v>30095</v>
      </c>
      <c r="H9985" s="11" t="str">
        <f t="shared" si="155"/>
        <v>insert into BTRCOutgoingXRate (OID, prefix, outgoingRateBDT, operatorName, operatorType, effectiveFrom, effectiveTo) values('1500555_2016-01-01','1500555','6','USA DIRECTORY ASSISTANCE','FIXED',to_date('2016-01-01','YYYY-MM-DD HH24:MI:SS'),to_date('2016-12-01','YYYY-MM-DD HH24:MI:SS'));</v>
      </c>
    </row>
    <row r="9986" spans="1:8">
      <c r="A9986" s="11" t="s">
        <v>26729</v>
      </c>
      <c r="B9986" s="11" t="s">
        <v>13985</v>
      </c>
      <c r="C9986" s="18">
        <v>6</v>
      </c>
      <c r="D9986" s="11" t="s">
        <v>1128</v>
      </c>
      <c r="E9986" s="11" t="s">
        <v>2227</v>
      </c>
      <c r="F9986" s="12" t="s">
        <v>30094</v>
      </c>
      <c r="G9986" s="12" t="s">
        <v>30095</v>
      </c>
      <c r="H9986" s="11" t="str">
        <f t="shared" si="155"/>
        <v>insert into BTRCOutgoingXRate (OID, prefix, outgoingRateBDT, operatorName, operatorType, effectiveFrom, effectiveTo) values('1556_2016-01-01','1556','6','USA','FIXED',to_date('2016-01-01','YYYY-MM-DD HH24:MI:SS'),to_date('2016-12-01','YYYY-MM-DD HH24:MI:SS'));</v>
      </c>
    </row>
    <row r="9987" spans="1:8">
      <c r="A9987" s="11" t="s">
        <v>26730</v>
      </c>
      <c r="B9987" s="11" t="s">
        <v>13986</v>
      </c>
      <c r="C9987" s="18">
        <v>6</v>
      </c>
      <c r="D9987" s="11" t="s">
        <v>1128</v>
      </c>
      <c r="E9987" s="11" t="s">
        <v>2227</v>
      </c>
      <c r="F9987" s="12" t="s">
        <v>30094</v>
      </c>
      <c r="G9987" s="12" t="s">
        <v>30095</v>
      </c>
      <c r="H9987" s="11" t="str">
        <f t="shared" si="155"/>
        <v>insert into BTRCOutgoingXRate (OID, prefix, outgoingRateBDT, operatorName, operatorType, effectiveFrom, effectiveTo) values('1656_2016-01-01','1656','6','USA','FIXED',to_date('2016-01-01','YYYY-MM-DD HH24:MI:SS'),to_date('2016-12-01','YYYY-MM-DD HH24:MI:SS'));</v>
      </c>
    </row>
    <row r="9988" spans="1:8">
      <c r="A9988" s="11" t="s">
        <v>26731</v>
      </c>
      <c r="B9988" s="11" t="s">
        <v>13987</v>
      </c>
      <c r="C9988" s="18">
        <v>6</v>
      </c>
      <c r="D9988" s="11" t="s">
        <v>1128</v>
      </c>
      <c r="E9988" s="11" t="s">
        <v>2227</v>
      </c>
      <c r="F9988" s="12" t="s">
        <v>30094</v>
      </c>
      <c r="G9988" s="12" t="s">
        <v>30095</v>
      </c>
      <c r="H9988" s="11" t="str">
        <f t="shared" ref="H9988:H10051" si="156">H$1&amp;IF(ISBLANK(A9988),"null","'"&amp;A9988&amp;"'")&amp;","&amp;IF(ISBLANK(B9988),"null","'"&amp;B9988&amp;"'")&amp;","&amp;IF(ISBLANK(C9988),"null","'"&amp;C9988&amp;"'")&amp;","&amp;IF(ISBLANK(D9988),"null","'"&amp;D9988&amp;"'")&amp;","&amp;IF(ISBLANK(E9988),"null","'"&amp;E9988&amp;"'")&amp;","&amp;IF(ISBLANK(F9988),"null","to_date('"&amp;F9988&amp;"','YYYY-MM-DD HH24:MI:SS')")&amp;","&amp;IF(ISBLANK(G9988),"null","to_date('"&amp;G9988&amp;"','YYYY-MM-DD HH24:MI:SS')")&amp;I$1</f>
        <v>insert into BTRCOutgoingXRate (OID, prefix, outgoingRateBDT, operatorName, operatorType, effectiveFrom, effectiveTo) values('1752_2016-01-01','1752','6','USA','FIXED',to_date('2016-01-01','YYYY-MM-DD HH24:MI:SS'),to_date('2016-12-01','YYYY-MM-DD HH24:MI:SS'));</v>
      </c>
    </row>
    <row r="9989" spans="1:8">
      <c r="A9989" s="11" t="s">
        <v>26732</v>
      </c>
      <c r="B9989" s="11" t="s">
        <v>1487</v>
      </c>
      <c r="C9989" s="18">
        <v>6</v>
      </c>
      <c r="D9989" s="11" t="s">
        <v>13988</v>
      </c>
      <c r="E9989" s="11" t="s">
        <v>2227</v>
      </c>
      <c r="F9989" s="12" t="s">
        <v>30094</v>
      </c>
      <c r="G9989" s="12" t="s">
        <v>30095</v>
      </c>
      <c r="H9989" s="11" t="str">
        <f t="shared" si="156"/>
        <v>insert into BTRCOutgoingXRate (OID, prefix, outgoingRateBDT, operatorName, operatorType, effectiveFrom, effectiveTo) values('1304_2016-01-01','1304','6','United States-West Virginia','FIXED',to_date('2016-01-01','YYYY-MM-DD HH24:MI:SS'),to_date('2016-12-01','YYYY-MM-DD HH24:MI:SS'));</v>
      </c>
    </row>
    <row r="9990" spans="1:8">
      <c r="A9990" s="11" t="s">
        <v>26733</v>
      </c>
      <c r="B9990" s="11" t="s">
        <v>1483</v>
      </c>
      <c r="C9990" s="18">
        <v>6</v>
      </c>
      <c r="D9990" s="11" t="s">
        <v>13989</v>
      </c>
      <c r="E9990" s="11" t="s">
        <v>2227</v>
      </c>
      <c r="F9990" s="12" t="s">
        <v>30094</v>
      </c>
      <c r="G9990" s="12" t="s">
        <v>30095</v>
      </c>
      <c r="H9990" s="11" t="str">
        <f t="shared" si="156"/>
        <v>insert into BTRCOutgoingXRate (OID, prefix, outgoingRateBDT, operatorName, operatorType, effectiveFrom, effectiveTo) values('1360_2016-01-01','1360','6','United States-Washington','FIXED',to_date('2016-01-01','YYYY-MM-DD HH24:MI:SS'),to_date('2016-12-01','YYYY-MM-DD HH24:MI:SS'));</v>
      </c>
    </row>
    <row r="9991" spans="1:8">
      <c r="A9991" s="11" t="s">
        <v>26734</v>
      </c>
      <c r="B9991" s="11" t="s">
        <v>1482</v>
      </c>
      <c r="C9991" s="18">
        <v>6</v>
      </c>
      <c r="D9991" s="11" t="s">
        <v>13989</v>
      </c>
      <c r="E9991" s="11" t="s">
        <v>2227</v>
      </c>
      <c r="F9991" s="12" t="s">
        <v>30094</v>
      </c>
      <c r="G9991" s="12" t="s">
        <v>30095</v>
      </c>
      <c r="H9991" s="11" t="str">
        <f t="shared" si="156"/>
        <v>insert into BTRCOutgoingXRate (OID, prefix, outgoingRateBDT, operatorName, operatorType, effectiveFrom, effectiveTo) values('1253_2016-01-01','1253','6','United States-Washington','FIXED',to_date('2016-01-01','YYYY-MM-DD HH24:MI:SS'),to_date('2016-12-01','YYYY-MM-DD HH24:MI:SS'));</v>
      </c>
    </row>
    <row r="9992" spans="1:8">
      <c r="A9992" s="11" t="s">
        <v>26735</v>
      </c>
      <c r="B9992" s="11" t="s">
        <v>1480</v>
      </c>
      <c r="C9992" s="18">
        <v>6</v>
      </c>
      <c r="D9992" s="11" t="s">
        <v>13989</v>
      </c>
      <c r="E9992" s="11" t="s">
        <v>2227</v>
      </c>
      <c r="F9992" s="12" t="s">
        <v>30094</v>
      </c>
      <c r="G9992" s="12" t="s">
        <v>30095</v>
      </c>
      <c r="H9992" s="11" t="str">
        <f t="shared" si="156"/>
        <v>insert into BTRCOutgoingXRate (OID, prefix, outgoingRateBDT, operatorName, operatorType, effectiveFrom, effectiveTo) values('1206_2016-01-01','1206','6','United States-Washington','FIXED',to_date('2016-01-01','YYYY-MM-DD HH24:MI:SS'),to_date('2016-12-01','YYYY-MM-DD HH24:MI:SS'));</v>
      </c>
    </row>
    <row r="9993" spans="1:8">
      <c r="A9993" s="11" t="s">
        <v>26736</v>
      </c>
      <c r="B9993" s="11" t="s">
        <v>1485</v>
      </c>
      <c r="C9993" s="18">
        <v>6</v>
      </c>
      <c r="D9993" s="11" t="s">
        <v>13989</v>
      </c>
      <c r="E9993" s="11" t="s">
        <v>2227</v>
      </c>
      <c r="F9993" s="12" t="s">
        <v>30094</v>
      </c>
      <c r="G9993" s="12" t="s">
        <v>30095</v>
      </c>
      <c r="H9993" s="11" t="str">
        <f t="shared" si="156"/>
        <v>insert into BTRCOutgoingXRate (OID, prefix, outgoingRateBDT, operatorName, operatorType, effectiveFrom, effectiveTo) values('1509_2016-01-01','1509','6','United States-Washington','FIXED',to_date('2016-01-01','YYYY-MM-DD HH24:MI:SS'),to_date('2016-12-01','YYYY-MM-DD HH24:MI:SS'));</v>
      </c>
    </row>
    <row r="9994" spans="1:8">
      <c r="A9994" s="11" t="s">
        <v>26737</v>
      </c>
      <c r="B9994" s="11" t="s">
        <v>1484</v>
      </c>
      <c r="C9994" s="18">
        <v>6</v>
      </c>
      <c r="D9994" s="11" t="s">
        <v>13989</v>
      </c>
      <c r="E9994" s="11" t="s">
        <v>2227</v>
      </c>
      <c r="F9994" s="12" t="s">
        <v>30094</v>
      </c>
      <c r="G9994" s="12" t="s">
        <v>30095</v>
      </c>
      <c r="H9994" s="11" t="str">
        <f t="shared" si="156"/>
        <v>insert into BTRCOutgoingXRate (OID, prefix, outgoingRateBDT, operatorName, operatorType, effectiveFrom, effectiveTo) values('1425_2016-01-01','1425','6','United States-Washington','FIXED',to_date('2016-01-01','YYYY-MM-DD HH24:MI:SS'),to_date('2016-12-01','YYYY-MM-DD HH24:MI:SS'));</v>
      </c>
    </row>
    <row r="9995" spans="1:8">
      <c r="A9995" s="11" t="s">
        <v>26738</v>
      </c>
      <c r="B9995" s="11" t="s">
        <v>13990</v>
      </c>
      <c r="C9995" s="18">
        <v>6</v>
      </c>
      <c r="D9995" s="11" t="s">
        <v>13991</v>
      </c>
      <c r="E9995" s="11" t="s">
        <v>2227</v>
      </c>
      <c r="F9995" s="12" t="s">
        <v>30094</v>
      </c>
      <c r="G9995" s="12" t="s">
        <v>30095</v>
      </c>
      <c r="H9995" s="11" t="str">
        <f t="shared" si="156"/>
        <v>insert into BTRCOutgoingXRate (OID, prefix, outgoingRateBDT, operatorName, operatorType, effectiveFrom, effectiveTo) values('1500_2016-01-01','1500','6','UNITED STATES-SPECIAL USAGE','FIXED',to_date('2016-01-01','YYYY-MM-DD HH24:MI:SS'),to_date('2016-12-01','YYYY-MM-DD HH24:MI:SS'));</v>
      </c>
    </row>
    <row r="9996" spans="1:8">
      <c r="A9996" s="11" t="s">
        <v>26739</v>
      </c>
      <c r="B9996" s="11" t="s">
        <v>13992</v>
      </c>
      <c r="C9996" s="18">
        <v>6</v>
      </c>
      <c r="D9996" s="11" t="s">
        <v>13991</v>
      </c>
      <c r="E9996" s="11" t="s">
        <v>2227</v>
      </c>
      <c r="F9996" s="12" t="s">
        <v>30094</v>
      </c>
      <c r="G9996" s="12" t="s">
        <v>30095</v>
      </c>
      <c r="H9996" s="11" t="str">
        <f t="shared" si="156"/>
        <v>insert into BTRCOutgoingXRate (OID, prefix, outgoingRateBDT, operatorName, operatorType, effectiveFrom, effectiveTo) values('1900_2016-01-01','1900','6','UNITED STATES-SPECIAL USAGE','FIXED',to_date('2016-01-01','YYYY-MM-DD HH24:MI:SS'),to_date('2016-12-01','YYYY-MM-DD HH24:MI:SS'));</v>
      </c>
    </row>
    <row r="9997" spans="1:8">
      <c r="A9997" s="11" t="s">
        <v>26740</v>
      </c>
      <c r="B9997" s="11" t="s">
        <v>13993</v>
      </c>
      <c r="C9997" s="18">
        <v>6</v>
      </c>
      <c r="D9997" s="11" t="s">
        <v>13991</v>
      </c>
      <c r="E9997" s="11" t="s">
        <v>2227</v>
      </c>
      <c r="F9997" s="12" t="s">
        <v>30094</v>
      </c>
      <c r="G9997" s="12" t="s">
        <v>30095</v>
      </c>
      <c r="H9997" s="11" t="str">
        <f t="shared" si="156"/>
        <v>insert into BTRCOutgoingXRate (OID, prefix, outgoingRateBDT, operatorName, operatorType, effectiveFrom, effectiveTo) values('1456_2016-01-01','1456','6','UNITED STATES-SPECIAL USAGE','FIXED',to_date('2016-01-01','YYYY-MM-DD HH24:MI:SS'),to_date('2016-12-01','YYYY-MM-DD HH24:MI:SS'));</v>
      </c>
    </row>
    <row r="9998" spans="1:8">
      <c r="A9998" s="11" t="s">
        <v>26741</v>
      </c>
      <c r="B9998" s="11" t="s">
        <v>1431</v>
      </c>
      <c r="C9998" s="18">
        <v>6</v>
      </c>
      <c r="D9998" s="11" t="s">
        <v>13994</v>
      </c>
      <c r="E9998" s="11" t="s">
        <v>2227</v>
      </c>
      <c r="F9998" s="12" t="s">
        <v>30094</v>
      </c>
      <c r="G9998" s="12" t="s">
        <v>30095</v>
      </c>
      <c r="H9998" s="11" t="str">
        <f t="shared" si="156"/>
        <v>insert into BTRCOutgoingXRate (OID, prefix, outgoingRateBDT, operatorName, operatorType, effectiveFrom, effectiveTo) values('1605_2016-01-01','1605','6','United States-South Dakota','FIXED',to_date('2016-01-01','YYYY-MM-DD HH24:MI:SS'),to_date('2016-12-01','YYYY-MM-DD HH24:MI:SS'));</v>
      </c>
    </row>
    <row r="9999" spans="1:8">
      <c r="A9999" s="11" t="s">
        <v>26742</v>
      </c>
      <c r="B9999" s="11" t="s">
        <v>1429</v>
      </c>
      <c r="C9999" s="18">
        <v>6</v>
      </c>
      <c r="D9999" s="11" t="s">
        <v>13995</v>
      </c>
      <c r="E9999" s="11" t="s">
        <v>2227</v>
      </c>
      <c r="F9999" s="12" t="s">
        <v>30094</v>
      </c>
      <c r="G9999" s="12" t="s">
        <v>30095</v>
      </c>
      <c r="H9999" s="11" t="str">
        <f t="shared" si="156"/>
        <v>insert into BTRCOutgoingXRate (OID, prefix, outgoingRateBDT, operatorName, operatorType, effectiveFrom, effectiveTo) values('1843_2016-01-01','1843','6','United States-South Carolina','FIXED',to_date('2016-01-01','YYYY-MM-DD HH24:MI:SS'),to_date('2016-12-01','YYYY-MM-DD HH24:MI:SS'));</v>
      </c>
    </row>
    <row r="10000" spans="1:8">
      <c r="A10000" s="11" t="s">
        <v>26743</v>
      </c>
      <c r="B10000" s="11" t="s">
        <v>1430</v>
      </c>
      <c r="C10000" s="18">
        <v>6</v>
      </c>
      <c r="D10000" s="11" t="s">
        <v>13995</v>
      </c>
      <c r="E10000" s="11" t="s">
        <v>2227</v>
      </c>
      <c r="F10000" s="12" t="s">
        <v>30094</v>
      </c>
      <c r="G10000" s="12" t="s">
        <v>30095</v>
      </c>
      <c r="H10000" s="11" t="str">
        <f t="shared" si="156"/>
        <v>insert into BTRCOutgoingXRate (OID, prefix, outgoingRateBDT, operatorName, operatorType, effectiveFrom, effectiveTo) values('1864_2016-01-01','1864','6','United States-South Carolina','FIXED',to_date('2016-01-01','YYYY-MM-DD HH24:MI:SS'),to_date('2016-12-01','YYYY-MM-DD HH24:MI:SS'));</v>
      </c>
    </row>
    <row r="10001" spans="1:8">
      <c r="A10001" s="11" t="s">
        <v>26744</v>
      </c>
      <c r="B10001" s="11" t="s">
        <v>1427</v>
      </c>
      <c r="C10001" s="18">
        <v>6</v>
      </c>
      <c r="D10001" s="11" t="s">
        <v>13995</v>
      </c>
      <c r="E10001" s="11" t="s">
        <v>2227</v>
      </c>
      <c r="F10001" s="12" t="s">
        <v>30094</v>
      </c>
      <c r="G10001" s="12" t="s">
        <v>30095</v>
      </c>
      <c r="H10001" s="11" t="str">
        <f t="shared" si="156"/>
        <v>insert into BTRCOutgoingXRate (OID, prefix, outgoingRateBDT, operatorName, operatorType, effectiveFrom, effectiveTo) values('1803_2016-01-01','1803','6','United States-South Carolina','FIXED',to_date('2016-01-01','YYYY-MM-DD HH24:MI:SS'),to_date('2016-12-01','YYYY-MM-DD HH24:MI:SS'));</v>
      </c>
    </row>
    <row r="10002" spans="1:8">
      <c r="A10002" s="11" t="s">
        <v>26745</v>
      </c>
      <c r="B10002" s="11" t="s">
        <v>1425</v>
      </c>
      <c r="C10002" s="18">
        <v>6</v>
      </c>
      <c r="D10002" s="11" t="s">
        <v>13996</v>
      </c>
      <c r="E10002" s="11" t="s">
        <v>2227</v>
      </c>
      <c r="F10002" s="12" t="s">
        <v>30094</v>
      </c>
      <c r="G10002" s="12" t="s">
        <v>30095</v>
      </c>
      <c r="H10002" s="11" t="str">
        <f t="shared" si="156"/>
        <v>insert into BTRCOutgoingXRate (OID, prefix, outgoingRateBDT, operatorName, operatorType, effectiveFrom, effectiveTo) values('1401_2016-01-01','1401','6','United States-Rhode Island','FIXED',to_date('2016-01-01','YYYY-MM-DD HH24:MI:SS'),to_date('2016-12-01','YYYY-MM-DD HH24:MI:SS'));</v>
      </c>
    </row>
    <row r="10003" spans="1:8">
      <c r="A10003" s="11" t="s">
        <v>26746</v>
      </c>
      <c r="B10003" s="11" t="s">
        <v>1419</v>
      </c>
      <c r="C10003" s="18">
        <v>6</v>
      </c>
      <c r="D10003" s="11" t="s">
        <v>13997</v>
      </c>
      <c r="E10003" s="11" t="s">
        <v>2227</v>
      </c>
      <c r="F10003" s="12" t="s">
        <v>30094</v>
      </c>
      <c r="G10003" s="12" t="s">
        <v>30095</v>
      </c>
      <c r="H10003" s="11" t="str">
        <f t="shared" si="156"/>
        <v>insert into BTRCOutgoingXRate (OID, prefix, outgoingRateBDT, operatorName, operatorType, effectiveFrom, effectiveTo) values('1610_2016-01-01','1610','6','United States-Pennsylvania','FIXED',to_date('2016-01-01','YYYY-MM-DD HH24:MI:SS'),to_date('2016-12-01','YYYY-MM-DD HH24:MI:SS'));</v>
      </c>
    </row>
    <row r="10004" spans="1:8">
      <c r="A10004" s="11" t="s">
        <v>26747</v>
      </c>
      <c r="B10004" s="11" t="s">
        <v>1421</v>
      </c>
      <c r="C10004" s="18">
        <v>6</v>
      </c>
      <c r="D10004" s="11" t="s">
        <v>13997</v>
      </c>
      <c r="E10004" s="11" t="s">
        <v>2227</v>
      </c>
      <c r="F10004" s="12" t="s">
        <v>30094</v>
      </c>
      <c r="G10004" s="12" t="s">
        <v>30095</v>
      </c>
      <c r="H10004" s="11" t="str">
        <f t="shared" si="156"/>
        <v>insert into BTRCOutgoingXRate (OID, prefix, outgoingRateBDT, operatorName, operatorType, effectiveFrom, effectiveTo) values('1724_2016-01-01','1724','6','United States-Pennsylvania','FIXED',to_date('2016-01-01','YYYY-MM-DD HH24:MI:SS'),to_date('2016-12-01','YYYY-MM-DD HH24:MI:SS'));</v>
      </c>
    </row>
    <row r="10005" spans="1:8">
      <c r="A10005" s="11" t="s">
        <v>26748</v>
      </c>
      <c r="B10005" s="11" t="s">
        <v>1417</v>
      </c>
      <c r="C10005" s="18">
        <v>6</v>
      </c>
      <c r="D10005" s="11" t="s">
        <v>13997</v>
      </c>
      <c r="E10005" s="11" t="s">
        <v>2227</v>
      </c>
      <c r="F10005" s="12" t="s">
        <v>30094</v>
      </c>
      <c r="G10005" s="12" t="s">
        <v>30095</v>
      </c>
      <c r="H10005" s="11" t="str">
        <f t="shared" si="156"/>
        <v>insert into BTRCOutgoingXRate (OID, prefix, outgoingRateBDT, operatorName, operatorType, effectiveFrom, effectiveTo) values('1570_2016-01-01','1570','6','United States-Pennsylvania','FIXED',to_date('2016-01-01','YYYY-MM-DD HH24:MI:SS'),to_date('2016-12-01','YYYY-MM-DD HH24:MI:SS'));</v>
      </c>
    </row>
    <row r="10006" spans="1:8">
      <c r="A10006" s="11" t="s">
        <v>26749</v>
      </c>
      <c r="B10006" s="11" t="s">
        <v>1422</v>
      </c>
      <c r="C10006" s="18">
        <v>6</v>
      </c>
      <c r="D10006" s="11" t="s">
        <v>13997</v>
      </c>
      <c r="E10006" s="11" t="s">
        <v>2227</v>
      </c>
      <c r="F10006" s="12" t="s">
        <v>30094</v>
      </c>
      <c r="G10006" s="12" t="s">
        <v>30095</v>
      </c>
      <c r="H10006" s="11" t="str">
        <f t="shared" si="156"/>
        <v>insert into BTRCOutgoingXRate (OID, prefix, outgoingRateBDT, operatorName, operatorType, effectiveFrom, effectiveTo) values('1814_2016-01-01','1814','6','United States-Pennsylvania','FIXED',to_date('2016-01-01','YYYY-MM-DD HH24:MI:SS'),to_date('2016-12-01','YYYY-MM-DD HH24:MI:SS'));</v>
      </c>
    </row>
    <row r="10007" spans="1:8">
      <c r="A10007" s="11" t="s">
        <v>26750</v>
      </c>
      <c r="B10007" s="11" t="s">
        <v>1412</v>
      </c>
      <c r="C10007" s="18">
        <v>6</v>
      </c>
      <c r="D10007" s="11" t="s">
        <v>13997</v>
      </c>
      <c r="E10007" s="11" t="s">
        <v>2227</v>
      </c>
      <c r="F10007" s="12" t="s">
        <v>30094</v>
      </c>
      <c r="G10007" s="12" t="s">
        <v>30095</v>
      </c>
      <c r="H10007" s="11" t="str">
        <f t="shared" si="156"/>
        <v>insert into BTRCOutgoingXRate (OID, prefix, outgoingRateBDT, operatorName, operatorType, effectiveFrom, effectiveTo) values('1267_2016-01-01','1267','6','United States-Pennsylvania','FIXED',to_date('2016-01-01','YYYY-MM-DD HH24:MI:SS'),to_date('2016-12-01','YYYY-MM-DD HH24:MI:SS'));</v>
      </c>
    </row>
    <row r="10008" spans="1:8">
      <c r="A10008" s="11" t="s">
        <v>26751</v>
      </c>
      <c r="B10008" s="11" t="s">
        <v>1414</v>
      </c>
      <c r="C10008" s="18">
        <v>6</v>
      </c>
      <c r="D10008" s="11" t="s">
        <v>13997</v>
      </c>
      <c r="E10008" s="11" t="s">
        <v>2227</v>
      </c>
      <c r="F10008" s="12" t="s">
        <v>30094</v>
      </c>
      <c r="G10008" s="12" t="s">
        <v>30095</v>
      </c>
      <c r="H10008" s="11" t="str">
        <f t="shared" si="156"/>
        <v>insert into BTRCOutgoingXRate (OID, prefix, outgoingRateBDT, operatorName, operatorType, effectiveFrom, effectiveTo) values('1412_2016-01-01','1412','6','United States-Pennsylvania','FIXED',to_date('2016-01-01','YYYY-MM-DD HH24:MI:SS'),to_date('2016-12-01','YYYY-MM-DD HH24:MI:SS'));</v>
      </c>
    </row>
    <row r="10009" spans="1:8">
      <c r="A10009" s="11" t="s">
        <v>26752</v>
      </c>
      <c r="B10009" s="11" t="s">
        <v>1416</v>
      </c>
      <c r="C10009" s="18">
        <v>6</v>
      </c>
      <c r="D10009" s="11" t="s">
        <v>13997</v>
      </c>
      <c r="E10009" s="11" t="s">
        <v>2227</v>
      </c>
      <c r="F10009" s="12" t="s">
        <v>30094</v>
      </c>
      <c r="G10009" s="12" t="s">
        <v>30095</v>
      </c>
      <c r="H10009" s="11" t="str">
        <f t="shared" si="156"/>
        <v>insert into BTRCOutgoingXRate (OID, prefix, outgoingRateBDT, operatorName, operatorType, effectiveFrom, effectiveTo) values('1484_2016-01-01','1484','6','United States-Pennsylvania','FIXED',to_date('2016-01-01','YYYY-MM-DD HH24:MI:SS'),to_date('2016-12-01','YYYY-MM-DD HH24:MI:SS'));</v>
      </c>
    </row>
    <row r="10010" spans="1:8">
      <c r="A10010" s="11" t="s">
        <v>26753</v>
      </c>
      <c r="B10010" s="11" t="s">
        <v>1410</v>
      </c>
      <c r="C10010" s="18">
        <v>6</v>
      </c>
      <c r="D10010" s="11" t="s">
        <v>13997</v>
      </c>
      <c r="E10010" s="11" t="s">
        <v>2227</v>
      </c>
      <c r="F10010" s="12" t="s">
        <v>30094</v>
      </c>
      <c r="G10010" s="12" t="s">
        <v>30095</v>
      </c>
      <c r="H10010" s="11" t="str">
        <f t="shared" si="156"/>
        <v>insert into BTRCOutgoingXRate (OID, prefix, outgoingRateBDT, operatorName, operatorType, effectiveFrom, effectiveTo) values('1215_2016-01-01','1215','6','United States-Pennsylvania','FIXED',to_date('2016-01-01','YYYY-MM-DD HH24:MI:SS'),to_date('2016-12-01','YYYY-MM-DD HH24:MI:SS'));</v>
      </c>
    </row>
    <row r="10011" spans="1:8">
      <c r="A10011" s="11" t="s">
        <v>26754</v>
      </c>
      <c r="B10011" s="11" t="s">
        <v>1420</v>
      </c>
      <c r="C10011" s="18">
        <v>6</v>
      </c>
      <c r="D10011" s="11" t="s">
        <v>13997</v>
      </c>
      <c r="E10011" s="11" t="s">
        <v>2227</v>
      </c>
      <c r="F10011" s="12" t="s">
        <v>30094</v>
      </c>
      <c r="G10011" s="12" t="s">
        <v>30095</v>
      </c>
      <c r="H10011" s="11" t="str">
        <f t="shared" si="156"/>
        <v>insert into BTRCOutgoingXRate (OID, prefix, outgoingRateBDT, operatorName, operatorType, effectiveFrom, effectiveTo) values('1717_2016-01-01','1717','6','United States-Pennsylvania','FIXED',to_date('2016-01-01','YYYY-MM-DD HH24:MI:SS'),to_date('2016-12-01','YYYY-MM-DD HH24:MI:SS'));</v>
      </c>
    </row>
    <row r="10012" spans="1:8">
      <c r="A10012" s="11" t="s">
        <v>26755</v>
      </c>
      <c r="B10012" s="11" t="s">
        <v>1385</v>
      </c>
      <c r="C10012" s="18">
        <v>6</v>
      </c>
      <c r="D10012" s="11" t="s">
        <v>13998</v>
      </c>
      <c r="E10012" s="11" t="s">
        <v>2227</v>
      </c>
      <c r="F10012" s="12" t="s">
        <v>30094</v>
      </c>
      <c r="G10012" s="12" t="s">
        <v>30095</v>
      </c>
      <c r="H10012" s="11" t="str">
        <f t="shared" si="156"/>
        <v>insert into BTRCOutgoingXRate (OID, prefix, outgoingRateBDT, operatorName, operatorType, effectiveFrom, effectiveTo) values('1701_2016-01-01','1701','6','United States-North Dakota','FIXED',to_date('2016-01-01','YYYY-MM-DD HH24:MI:SS'),to_date('2016-12-01','YYYY-MM-DD HH24:MI:SS'));</v>
      </c>
    </row>
    <row r="10013" spans="1:8">
      <c r="A10013" s="11" t="s">
        <v>26756</v>
      </c>
      <c r="B10013" s="11" t="s">
        <v>1380</v>
      </c>
      <c r="C10013" s="18">
        <v>6</v>
      </c>
      <c r="D10013" s="11" t="s">
        <v>13999</v>
      </c>
      <c r="E10013" s="11" t="s">
        <v>2227</v>
      </c>
      <c r="F10013" s="12" t="s">
        <v>30094</v>
      </c>
      <c r="G10013" s="12" t="s">
        <v>30095</v>
      </c>
      <c r="H10013" s="11" t="str">
        <f t="shared" si="156"/>
        <v>insert into BTRCOutgoingXRate (OID, prefix, outgoingRateBDT, operatorName, operatorType, effectiveFrom, effectiveTo) values('1828_2016-01-01','1828','6','United States-North Carolina','FIXED',to_date('2016-01-01','YYYY-MM-DD HH24:MI:SS'),to_date('2016-12-01','YYYY-MM-DD HH24:MI:SS'));</v>
      </c>
    </row>
    <row r="10014" spans="1:8">
      <c r="A10014" s="11" t="s">
        <v>26757</v>
      </c>
      <c r="B10014" s="11" t="s">
        <v>1381</v>
      </c>
      <c r="C10014" s="18">
        <v>6</v>
      </c>
      <c r="D10014" s="11" t="s">
        <v>13999</v>
      </c>
      <c r="E10014" s="11" t="s">
        <v>2227</v>
      </c>
      <c r="F10014" s="12" t="s">
        <v>30094</v>
      </c>
      <c r="G10014" s="12" t="s">
        <v>30095</v>
      </c>
      <c r="H10014" s="11" t="str">
        <f t="shared" si="156"/>
        <v>insert into BTRCOutgoingXRate (OID, prefix, outgoingRateBDT, operatorName, operatorType, effectiveFrom, effectiveTo) values('1910_2016-01-01','1910','6','United States-North Carolina','FIXED',to_date('2016-01-01','YYYY-MM-DD HH24:MI:SS'),to_date('2016-12-01','YYYY-MM-DD HH24:MI:SS'));</v>
      </c>
    </row>
    <row r="10015" spans="1:8">
      <c r="A10015" s="11" t="s">
        <v>26758</v>
      </c>
      <c r="B10015" s="11" t="s">
        <v>1378</v>
      </c>
      <c r="C10015" s="18">
        <v>6</v>
      </c>
      <c r="D10015" s="11" t="s">
        <v>13999</v>
      </c>
      <c r="E10015" s="11" t="s">
        <v>2227</v>
      </c>
      <c r="F10015" s="12" t="s">
        <v>30094</v>
      </c>
      <c r="G10015" s="12" t="s">
        <v>30095</v>
      </c>
      <c r="H10015" s="11" t="str">
        <f t="shared" si="156"/>
        <v>insert into BTRCOutgoingXRate (OID, prefix, outgoingRateBDT, operatorName, operatorType, effectiveFrom, effectiveTo) values('1336_2016-01-01','1336','6','United States-North Carolina','FIXED',to_date('2016-01-01','YYYY-MM-DD HH24:MI:SS'),to_date('2016-12-01','YYYY-MM-DD HH24:MI:SS'));</v>
      </c>
    </row>
    <row r="10016" spans="1:8">
      <c r="A10016" s="11" t="s">
        <v>26759</v>
      </c>
      <c r="B10016" s="11" t="s">
        <v>1379</v>
      </c>
      <c r="C10016" s="18">
        <v>6</v>
      </c>
      <c r="D10016" s="11" t="s">
        <v>13999</v>
      </c>
      <c r="E10016" s="11" t="s">
        <v>2227</v>
      </c>
      <c r="F10016" s="12" t="s">
        <v>30094</v>
      </c>
      <c r="G10016" s="12" t="s">
        <v>30095</v>
      </c>
      <c r="H10016" s="11" t="str">
        <f t="shared" si="156"/>
        <v>insert into BTRCOutgoingXRate (OID, prefix, outgoingRateBDT, operatorName, operatorType, effectiveFrom, effectiveTo) values('1704_2016-01-01','1704','6','United States-North Carolina','FIXED',to_date('2016-01-01','YYYY-MM-DD HH24:MI:SS'),to_date('2016-12-01','YYYY-MM-DD HH24:MI:SS'));</v>
      </c>
    </row>
    <row r="10017" spans="1:8">
      <c r="A10017" s="11" t="s">
        <v>26760</v>
      </c>
      <c r="B10017" s="11" t="s">
        <v>1382</v>
      </c>
      <c r="C10017" s="18">
        <v>6</v>
      </c>
      <c r="D10017" s="11" t="s">
        <v>13999</v>
      </c>
      <c r="E10017" s="11" t="s">
        <v>2227</v>
      </c>
      <c r="F10017" s="12" t="s">
        <v>30094</v>
      </c>
      <c r="G10017" s="12" t="s">
        <v>30095</v>
      </c>
      <c r="H10017" s="11" t="str">
        <f t="shared" si="156"/>
        <v>insert into BTRCOutgoingXRate (OID, prefix, outgoingRateBDT, operatorName, operatorType, effectiveFrom, effectiveTo) values('1919_2016-01-01','1919','6','United States-North Carolina','FIXED',to_date('2016-01-01','YYYY-MM-DD HH24:MI:SS'),to_date('2016-12-01','YYYY-MM-DD HH24:MI:SS'));</v>
      </c>
    </row>
    <row r="10018" spans="1:8">
      <c r="A10018" s="11" t="s">
        <v>26761</v>
      </c>
      <c r="B10018" s="11" t="s">
        <v>1376</v>
      </c>
      <c r="C10018" s="18">
        <v>6</v>
      </c>
      <c r="D10018" s="11" t="s">
        <v>13999</v>
      </c>
      <c r="E10018" s="11" t="s">
        <v>2227</v>
      </c>
      <c r="F10018" s="12" t="s">
        <v>30094</v>
      </c>
      <c r="G10018" s="12" t="s">
        <v>30095</v>
      </c>
      <c r="H10018" s="11" t="str">
        <f t="shared" si="156"/>
        <v>insert into BTRCOutgoingXRate (OID, prefix, outgoingRateBDT, operatorName, operatorType, effectiveFrom, effectiveTo) values('1252_2016-01-01','1252','6','United States-North Carolina','FIXED',to_date('2016-01-01','YYYY-MM-DD HH24:MI:SS'),to_date('2016-12-01','YYYY-MM-DD HH24:MI:SS'));</v>
      </c>
    </row>
    <row r="10019" spans="1:8">
      <c r="A10019" s="11" t="s">
        <v>26762</v>
      </c>
      <c r="B10019" s="11" t="s">
        <v>1357</v>
      </c>
      <c r="C10019" s="18">
        <v>6</v>
      </c>
      <c r="D10019" s="11" t="s">
        <v>14000</v>
      </c>
      <c r="E10019" s="11" t="s">
        <v>2227</v>
      </c>
      <c r="F10019" s="12" t="s">
        <v>30094</v>
      </c>
      <c r="G10019" s="12" t="s">
        <v>30095</v>
      </c>
      <c r="H10019" s="11" t="str">
        <f t="shared" si="156"/>
        <v>insert into BTRCOutgoingXRate (OID, prefix, outgoingRateBDT, operatorName, operatorType, effectiveFrom, effectiveTo) values('1505_2016-01-01','1505','6','United States-New Mexico','FIXED',to_date('2016-01-01','YYYY-MM-DD HH24:MI:SS'),to_date('2016-12-01','YYYY-MM-DD HH24:MI:SS'));</v>
      </c>
    </row>
    <row r="10020" spans="1:8">
      <c r="A10020" s="11" t="s">
        <v>26763</v>
      </c>
      <c r="B10020" s="11" t="s">
        <v>1355</v>
      </c>
      <c r="C10020" s="18">
        <v>6</v>
      </c>
      <c r="D10020" s="11" t="s">
        <v>14001</v>
      </c>
      <c r="E10020" s="11" t="s">
        <v>2227</v>
      </c>
      <c r="F10020" s="12" t="s">
        <v>30094</v>
      </c>
      <c r="G10020" s="12" t="s">
        <v>30095</v>
      </c>
      <c r="H10020" s="11" t="str">
        <f t="shared" si="156"/>
        <v>insert into BTRCOutgoingXRate (OID, prefix, outgoingRateBDT, operatorName, operatorType, effectiveFrom, effectiveTo) values('1908_2016-01-01','1908','6','United States-New Jersey','FIXED',to_date('2016-01-01','YYYY-MM-DD HH24:MI:SS'),to_date('2016-12-01','YYYY-MM-DD HH24:MI:SS'));</v>
      </c>
    </row>
    <row r="10021" spans="1:8">
      <c r="A10021" s="11" t="s">
        <v>26764</v>
      </c>
      <c r="B10021" s="11" t="s">
        <v>1347</v>
      </c>
      <c r="C10021" s="18">
        <v>6</v>
      </c>
      <c r="D10021" s="11" t="s">
        <v>14001</v>
      </c>
      <c r="E10021" s="11" t="s">
        <v>2227</v>
      </c>
      <c r="F10021" s="12" t="s">
        <v>30094</v>
      </c>
      <c r="G10021" s="12" t="s">
        <v>30095</v>
      </c>
      <c r="H10021" s="11" t="str">
        <f t="shared" si="156"/>
        <v>insert into BTRCOutgoingXRate (OID, prefix, outgoingRateBDT, operatorName, operatorType, effectiveFrom, effectiveTo) values('1201_2016-01-01','1201','6','United States-New Jersey','FIXED',to_date('2016-01-01','YYYY-MM-DD HH24:MI:SS'),to_date('2016-12-01','YYYY-MM-DD HH24:MI:SS'));</v>
      </c>
    </row>
    <row r="10022" spans="1:8">
      <c r="A10022" s="11" t="s">
        <v>26765</v>
      </c>
      <c r="B10022" s="11" t="s">
        <v>1350</v>
      </c>
      <c r="C10022" s="18">
        <v>6</v>
      </c>
      <c r="D10022" s="11" t="s">
        <v>14001</v>
      </c>
      <c r="E10022" s="11" t="s">
        <v>2227</v>
      </c>
      <c r="F10022" s="12" t="s">
        <v>30094</v>
      </c>
      <c r="G10022" s="12" t="s">
        <v>30095</v>
      </c>
      <c r="H10022" s="11" t="str">
        <f t="shared" si="156"/>
        <v>insert into BTRCOutgoingXRate (OID, prefix, outgoingRateBDT, operatorName, operatorType, effectiveFrom, effectiveTo) values('1609_2016-01-01','1609','6','United States-New Jersey','FIXED',to_date('2016-01-01','YYYY-MM-DD HH24:MI:SS'),to_date('2016-12-01','YYYY-MM-DD HH24:MI:SS'));</v>
      </c>
    </row>
    <row r="10023" spans="1:8">
      <c r="A10023" s="11" t="s">
        <v>26766</v>
      </c>
      <c r="B10023" s="11" t="s">
        <v>1356</v>
      </c>
      <c r="C10023" s="18">
        <v>6</v>
      </c>
      <c r="D10023" s="11" t="s">
        <v>14001</v>
      </c>
      <c r="E10023" s="11" t="s">
        <v>2227</v>
      </c>
      <c r="F10023" s="12" t="s">
        <v>30094</v>
      </c>
      <c r="G10023" s="12" t="s">
        <v>30095</v>
      </c>
      <c r="H10023" s="11" t="str">
        <f t="shared" si="156"/>
        <v>insert into BTRCOutgoingXRate (OID, prefix, outgoingRateBDT, operatorName, operatorType, effectiveFrom, effectiveTo) values('1973_2016-01-01','1973','6','United States-New Jersey','FIXED',to_date('2016-01-01','YYYY-MM-DD HH24:MI:SS'),to_date('2016-12-01','YYYY-MM-DD HH24:MI:SS'));</v>
      </c>
    </row>
    <row r="10024" spans="1:8">
      <c r="A10024" s="11" t="s">
        <v>26767</v>
      </c>
      <c r="B10024" s="11" t="s">
        <v>1353</v>
      </c>
      <c r="C10024" s="18">
        <v>6</v>
      </c>
      <c r="D10024" s="11" t="s">
        <v>14001</v>
      </c>
      <c r="E10024" s="11" t="s">
        <v>2227</v>
      </c>
      <c r="F10024" s="12" t="s">
        <v>30094</v>
      </c>
      <c r="G10024" s="12" t="s">
        <v>30095</v>
      </c>
      <c r="H10024" s="11" t="str">
        <f t="shared" si="156"/>
        <v>insert into BTRCOutgoingXRate (OID, prefix, outgoingRateBDT, operatorName, operatorType, effectiveFrom, effectiveTo) values('1856_2016-01-01','1856','6','United States-New Jersey','FIXED',to_date('2016-01-01','YYYY-MM-DD HH24:MI:SS'),to_date('2016-12-01','YYYY-MM-DD HH24:MI:SS'));</v>
      </c>
    </row>
    <row r="10025" spans="1:8">
      <c r="A10025" s="11" t="s">
        <v>26768</v>
      </c>
      <c r="B10025" s="11" t="s">
        <v>1351</v>
      </c>
      <c r="C10025" s="18">
        <v>6</v>
      </c>
      <c r="D10025" s="11" t="s">
        <v>14001</v>
      </c>
      <c r="E10025" s="11" t="s">
        <v>2227</v>
      </c>
      <c r="F10025" s="12" t="s">
        <v>30094</v>
      </c>
      <c r="G10025" s="12" t="s">
        <v>30095</v>
      </c>
      <c r="H10025" s="11" t="str">
        <f t="shared" si="156"/>
        <v>insert into BTRCOutgoingXRate (OID, prefix, outgoingRateBDT, operatorName, operatorType, effectiveFrom, effectiveTo) values('1732_2016-01-01','1732','6','United States-New Jersey','FIXED',to_date('2016-01-01','YYYY-MM-DD HH24:MI:SS'),to_date('2016-12-01','YYYY-MM-DD HH24:MI:SS'));</v>
      </c>
    </row>
    <row r="10026" spans="1:8">
      <c r="A10026" s="11" t="s">
        <v>26769</v>
      </c>
      <c r="B10026" s="11" t="s">
        <v>1345</v>
      </c>
      <c r="C10026" s="18">
        <v>6</v>
      </c>
      <c r="D10026" s="11" t="s">
        <v>14002</v>
      </c>
      <c r="E10026" s="11" t="s">
        <v>2227</v>
      </c>
      <c r="F10026" s="12" t="s">
        <v>30094</v>
      </c>
      <c r="G10026" s="12" t="s">
        <v>30095</v>
      </c>
      <c r="H10026" s="11" t="str">
        <f t="shared" si="156"/>
        <v>insert into BTRCOutgoingXRate (OID, prefix, outgoingRateBDT, operatorName, operatorType, effectiveFrom, effectiveTo) values('1603_2016-01-01','1603','6','United States-New Hampshire','FIXED',to_date('2016-01-01','YYYY-MM-DD HH24:MI:SS'),to_date('2016-12-01','YYYY-MM-DD HH24:MI:SS'));</v>
      </c>
    </row>
    <row r="10027" spans="1:8">
      <c r="A10027" s="11" t="s">
        <v>26770</v>
      </c>
      <c r="B10027" s="11" t="s">
        <v>1322</v>
      </c>
      <c r="C10027" s="18">
        <v>6</v>
      </c>
      <c r="D10027" s="11" t="s">
        <v>14003</v>
      </c>
      <c r="E10027" s="11" t="s">
        <v>2227</v>
      </c>
      <c r="F10027" s="12" t="s">
        <v>30094</v>
      </c>
      <c r="G10027" s="12" t="s">
        <v>30095</v>
      </c>
      <c r="H10027" s="11" t="str">
        <f t="shared" si="156"/>
        <v>insert into BTRCOutgoingXRate (OID, prefix, outgoingRateBDT, operatorName, operatorType, effectiveFrom, effectiveTo) values('1228_2016-01-01','1228','6','United States-Mississippi','FIXED',to_date('2016-01-01','YYYY-MM-DD HH24:MI:SS'),to_date('2016-12-01','YYYY-MM-DD HH24:MI:SS'));</v>
      </c>
    </row>
    <row r="10028" spans="1:8">
      <c r="A10028" s="11" t="s">
        <v>26771</v>
      </c>
      <c r="B10028" s="11" t="s">
        <v>1324</v>
      </c>
      <c r="C10028" s="18">
        <v>6</v>
      </c>
      <c r="D10028" s="11" t="s">
        <v>14003</v>
      </c>
      <c r="E10028" s="11" t="s">
        <v>2227</v>
      </c>
      <c r="F10028" s="12" t="s">
        <v>30094</v>
      </c>
      <c r="G10028" s="12" t="s">
        <v>30095</v>
      </c>
      <c r="H10028" s="11" t="str">
        <f t="shared" si="156"/>
        <v>insert into BTRCOutgoingXRate (OID, prefix, outgoingRateBDT, operatorName, operatorType, effectiveFrom, effectiveTo) values('1601_2016-01-01','1601','6','United States-Mississippi','FIXED',to_date('2016-01-01','YYYY-MM-DD HH24:MI:SS'),to_date('2016-12-01','YYYY-MM-DD HH24:MI:SS'));</v>
      </c>
    </row>
    <row r="10029" spans="1:8">
      <c r="A10029" s="11" t="s">
        <v>26772</v>
      </c>
      <c r="B10029" s="11" t="s">
        <v>1325</v>
      </c>
      <c r="C10029" s="18">
        <v>6</v>
      </c>
      <c r="D10029" s="11" t="s">
        <v>14003</v>
      </c>
      <c r="E10029" s="11" t="s">
        <v>2227</v>
      </c>
      <c r="F10029" s="12" t="s">
        <v>30094</v>
      </c>
      <c r="G10029" s="12" t="s">
        <v>30095</v>
      </c>
      <c r="H10029" s="11" t="str">
        <f t="shared" si="156"/>
        <v>insert into BTRCOutgoingXRate (OID, prefix, outgoingRateBDT, operatorName, operatorType, effectiveFrom, effectiveTo) values('1662_2016-01-01','1662','6','United States-Mississippi','FIXED',to_date('2016-01-01','YYYY-MM-DD HH24:MI:SS'),to_date('2016-12-01','YYYY-MM-DD HH24:MI:SS'));</v>
      </c>
    </row>
    <row r="10030" spans="1:8">
      <c r="A10030" s="11" t="s">
        <v>26773</v>
      </c>
      <c r="B10030" s="11" t="s">
        <v>1297</v>
      </c>
      <c r="C10030" s="18">
        <v>6</v>
      </c>
      <c r="D10030" s="11" t="s">
        <v>14004</v>
      </c>
      <c r="E10030" s="11" t="s">
        <v>2227</v>
      </c>
      <c r="F10030" s="12" t="s">
        <v>30094</v>
      </c>
      <c r="G10030" s="12" t="s">
        <v>30095</v>
      </c>
      <c r="H10030" s="11" t="str">
        <f t="shared" si="156"/>
        <v>insert into BTRCOutgoingXRate (OID, prefix, outgoingRateBDT, operatorName, operatorType, effectiveFrom, effectiveTo) values('1781_2016-01-01','1781','6','United States-Massachusetts','FIXED',to_date('2016-01-01','YYYY-MM-DD HH24:MI:SS'),to_date('2016-12-01','YYYY-MM-DD HH24:MI:SS'));</v>
      </c>
    </row>
    <row r="10031" spans="1:8">
      <c r="A10031" s="11" t="s">
        <v>26774</v>
      </c>
      <c r="B10031" s="11" t="s">
        <v>1295</v>
      </c>
      <c r="C10031" s="18">
        <v>6</v>
      </c>
      <c r="D10031" s="11" t="s">
        <v>14004</v>
      </c>
      <c r="E10031" s="11" t="s">
        <v>2227</v>
      </c>
      <c r="F10031" s="12" t="s">
        <v>30094</v>
      </c>
      <c r="G10031" s="12" t="s">
        <v>30095</v>
      </c>
      <c r="H10031" s="11" t="str">
        <f t="shared" si="156"/>
        <v>insert into BTRCOutgoingXRate (OID, prefix, outgoingRateBDT, operatorName, operatorType, effectiveFrom, effectiveTo) values('1617_2016-01-01','1617','6','United States-Massachusetts','FIXED',to_date('2016-01-01','YYYY-MM-DD HH24:MI:SS'),to_date('2016-12-01','YYYY-MM-DD HH24:MI:SS'));</v>
      </c>
    </row>
    <row r="10032" spans="1:8">
      <c r="A10032" s="11" t="s">
        <v>26775</v>
      </c>
      <c r="B10032" s="11" t="s">
        <v>1293</v>
      </c>
      <c r="C10032" s="18">
        <v>6</v>
      </c>
      <c r="D10032" s="11" t="s">
        <v>14004</v>
      </c>
      <c r="E10032" s="11" t="s">
        <v>2227</v>
      </c>
      <c r="F10032" s="12" t="s">
        <v>30094</v>
      </c>
      <c r="G10032" s="12" t="s">
        <v>30095</v>
      </c>
      <c r="H10032" s="11" t="str">
        <f t="shared" si="156"/>
        <v>insert into BTRCOutgoingXRate (OID, prefix, outgoingRateBDT, operatorName, operatorType, effectiveFrom, effectiveTo) values('1413_2016-01-01','1413','6','United States-Massachusetts','FIXED',to_date('2016-01-01','YYYY-MM-DD HH24:MI:SS'),to_date('2016-12-01','YYYY-MM-DD HH24:MI:SS'));</v>
      </c>
    </row>
    <row r="10033" spans="1:8">
      <c r="A10033" s="11" t="s">
        <v>26776</v>
      </c>
      <c r="B10033" s="11" t="s">
        <v>1294</v>
      </c>
      <c r="C10033" s="18">
        <v>6</v>
      </c>
      <c r="D10033" s="11" t="s">
        <v>14004</v>
      </c>
      <c r="E10033" s="11" t="s">
        <v>2227</v>
      </c>
      <c r="F10033" s="12" t="s">
        <v>30094</v>
      </c>
      <c r="G10033" s="12" t="s">
        <v>30095</v>
      </c>
      <c r="H10033" s="11" t="str">
        <f t="shared" si="156"/>
        <v>insert into BTRCOutgoingXRate (OID, prefix, outgoingRateBDT, operatorName, operatorType, effectiveFrom, effectiveTo) values('1508_2016-01-01','1508','6','United States-Massachusetts','FIXED',to_date('2016-01-01','YYYY-MM-DD HH24:MI:SS'),to_date('2016-12-01','YYYY-MM-DD HH24:MI:SS'));</v>
      </c>
    </row>
    <row r="10034" spans="1:8">
      <c r="A10034" s="11" t="s">
        <v>26777</v>
      </c>
      <c r="B10034" s="11" t="s">
        <v>1299</v>
      </c>
      <c r="C10034" s="18">
        <v>6</v>
      </c>
      <c r="D10034" s="11" t="s">
        <v>14004</v>
      </c>
      <c r="E10034" s="11" t="s">
        <v>2227</v>
      </c>
      <c r="F10034" s="12" t="s">
        <v>30094</v>
      </c>
      <c r="G10034" s="12" t="s">
        <v>30095</v>
      </c>
      <c r="H10034" s="11" t="str">
        <f t="shared" si="156"/>
        <v>insert into BTRCOutgoingXRate (OID, prefix, outgoingRateBDT, operatorName, operatorType, effectiveFrom, effectiveTo) values('1978_2016-01-01','1978','6','United States-Massachusetts','FIXED',to_date('2016-01-01','YYYY-MM-DD HH24:MI:SS'),to_date('2016-12-01','YYYY-MM-DD HH24:MI:SS'));</v>
      </c>
    </row>
    <row r="10035" spans="1:8">
      <c r="A10035" s="11" t="s">
        <v>26778</v>
      </c>
      <c r="B10035" s="11" t="s">
        <v>1199</v>
      </c>
      <c r="C10035" s="18">
        <v>6</v>
      </c>
      <c r="D10035" s="11" t="s">
        <v>14005</v>
      </c>
      <c r="E10035" s="11" t="s">
        <v>2227</v>
      </c>
      <c r="F10035" s="12" t="s">
        <v>30094</v>
      </c>
      <c r="G10035" s="12" t="s">
        <v>30095</v>
      </c>
      <c r="H10035" s="11" t="str">
        <f t="shared" si="156"/>
        <v>insert into BTRCOutgoingXRate (OID, prefix, outgoingRateBDT, operatorName, operatorType, effectiveFrom, effectiveTo) values('1202_2016-01-01','1202','6','United States-District of Columbia','FIXED',to_date('2016-01-01','YYYY-MM-DD HH24:MI:SS'),to_date('2016-12-01','YYYY-MM-DD HH24:MI:SS'));</v>
      </c>
    </row>
    <row r="10036" spans="1:8">
      <c r="A10036" s="11" t="s">
        <v>26779</v>
      </c>
      <c r="B10036" s="11" t="s">
        <v>14006</v>
      </c>
      <c r="C10036" s="18">
        <v>16</v>
      </c>
      <c r="D10036" s="11" t="s">
        <v>13873</v>
      </c>
      <c r="E10036" s="11" t="s">
        <v>2190</v>
      </c>
      <c r="F10036" s="12" t="s">
        <v>30094</v>
      </c>
      <c r="G10036" s="12" t="s">
        <v>30095</v>
      </c>
      <c r="H10036" s="11" t="str">
        <f t="shared" si="156"/>
        <v>insert into BTRCOutgoingXRate (OID, prefix, outgoingRateBDT, operatorName, operatorType, effectiveFrom, effectiveTo) values('34618_2016-01-01','34618','16','SPAIN TELEFONICA-M MOBILE','MOBILE',to_date('2016-01-01','YYYY-MM-DD HH24:MI:SS'),to_date('2016-12-01','YYYY-MM-DD HH24:MI:SS'));</v>
      </c>
    </row>
    <row r="10037" spans="1:8">
      <c r="A10037" s="11" t="s">
        <v>26780</v>
      </c>
      <c r="B10037" s="11" t="s">
        <v>14007</v>
      </c>
      <c r="C10037" s="18">
        <v>16</v>
      </c>
      <c r="D10037" s="11" t="s">
        <v>13873</v>
      </c>
      <c r="E10037" s="11" t="s">
        <v>2190</v>
      </c>
      <c r="F10037" s="12" t="s">
        <v>30094</v>
      </c>
      <c r="G10037" s="12" t="s">
        <v>30095</v>
      </c>
      <c r="H10037" s="11" t="str">
        <f t="shared" si="156"/>
        <v>insert into BTRCOutgoingXRate (OID, prefix, outgoingRateBDT, operatorName, operatorType, effectiveFrom, effectiveTo) values('34616_2016-01-01','34616','16','SPAIN TELEFONICA-M MOBILE','MOBILE',to_date('2016-01-01','YYYY-MM-DD HH24:MI:SS'),to_date('2016-12-01','YYYY-MM-DD HH24:MI:SS'));</v>
      </c>
    </row>
    <row r="10038" spans="1:8">
      <c r="A10038" s="11" t="s">
        <v>26781</v>
      </c>
      <c r="B10038" s="11" t="s">
        <v>14008</v>
      </c>
      <c r="C10038" s="18">
        <v>16</v>
      </c>
      <c r="D10038" s="11" t="s">
        <v>13873</v>
      </c>
      <c r="E10038" s="11" t="s">
        <v>2190</v>
      </c>
      <c r="F10038" s="12" t="s">
        <v>30094</v>
      </c>
      <c r="G10038" s="12" t="s">
        <v>30095</v>
      </c>
      <c r="H10038" s="11" t="str">
        <f t="shared" si="156"/>
        <v>insert into BTRCOutgoingXRate (OID, prefix, outgoingRateBDT, operatorName, operatorType, effectiveFrom, effectiveTo) values('34609_2016-01-01','34609','16','SPAIN TELEFONICA-M MOBILE','MOBILE',to_date('2016-01-01','YYYY-MM-DD HH24:MI:SS'),to_date('2016-12-01','YYYY-MM-DD HH24:MI:SS'));</v>
      </c>
    </row>
    <row r="10039" spans="1:8">
      <c r="A10039" s="11" t="s">
        <v>26782</v>
      </c>
      <c r="B10039" s="11" t="s">
        <v>14009</v>
      </c>
      <c r="C10039" s="18">
        <v>16</v>
      </c>
      <c r="D10039" s="11" t="s">
        <v>13873</v>
      </c>
      <c r="E10039" s="11" t="s">
        <v>2190</v>
      </c>
      <c r="F10039" s="12" t="s">
        <v>30094</v>
      </c>
      <c r="G10039" s="12" t="s">
        <v>30095</v>
      </c>
      <c r="H10039" s="11" t="str">
        <f t="shared" si="156"/>
        <v>insert into BTRCOutgoingXRate (OID, prefix, outgoingRateBDT, operatorName, operatorType, effectiveFrom, effectiveTo) values('34608_2016-01-01','34608','16','SPAIN TELEFONICA-M MOBILE','MOBILE',to_date('2016-01-01','YYYY-MM-DD HH24:MI:SS'),to_date('2016-12-01','YYYY-MM-DD HH24:MI:SS'));</v>
      </c>
    </row>
    <row r="10040" spans="1:8">
      <c r="A10040" s="11" t="s">
        <v>26783</v>
      </c>
      <c r="B10040" s="11" t="s">
        <v>14010</v>
      </c>
      <c r="C10040" s="18">
        <v>16</v>
      </c>
      <c r="D10040" s="11" t="s">
        <v>13873</v>
      </c>
      <c r="E10040" s="11" t="s">
        <v>2190</v>
      </c>
      <c r="F10040" s="12" t="s">
        <v>30094</v>
      </c>
      <c r="G10040" s="12" t="s">
        <v>30095</v>
      </c>
      <c r="H10040" s="11" t="str">
        <f t="shared" si="156"/>
        <v>insert into BTRCOutgoingXRate (OID, prefix, outgoingRateBDT, operatorName, operatorType, effectiveFrom, effectiveTo) values('34606_2016-01-01','34606','16','SPAIN TELEFONICA-M MOBILE','MOBILE',to_date('2016-01-01','YYYY-MM-DD HH24:MI:SS'),to_date('2016-12-01','YYYY-MM-DD HH24:MI:SS'));</v>
      </c>
    </row>
    <row r="10041" spans="1:8">
      <c r="A10041" s="11" t="s">
        <v>26784</v>
      </c>
      <c r="B10041" s="11" t="s">
        <v>14011</v>
      </c>
      <c r="C10041" s="18">
        <v>16</v>
      </c>
      <c r="D10041" s="11" t="s">
        <v>13873</v>
      </c>
      <c r="E10041" s="11" t="s">
        <v>2190</v>
      </c>
      <c r="F10041" s="12" t="s">
        <v>30094</v>
      </c>
      <c r="G10041" s="12" t="s">
        <v>30095</v>
      </c>
      <c r="H10041" s="11" t="str">
        <f t="shared" si="156"/>
        <v>insert into BTRCOutgoingXRate (OID, prefix, outgoingRateBDT, operatorName, operatorType, effectiveFrom, effectiveTo) values('34601_2016-01-01','34601','16','SPAIN TELEFONICA-M MOBILE','MOBILE',to_date('2016-01-01','YYYY-MM-DD HH24:MI:SS'),to_date('2016-12-01','YYYY-MM-DD HH24:MI:SS'));</v>
      </c>
    </row>
    <row r="10042" spans="1:8">
      <c r="A10042" s="11" t="s">
        <v>26785</v>
      </c>
      <c r="B10042" s="11" t="s">
        <v>14012</v>
      </c>
      <c r="C10042" s="18">
        <v>16</v>
      </c>
      <c r="D10042" s="11" t="s">
        <v>14013</v>
      </c>
      <c r="E10042" s="11" t="s">
        <v>2190</v>
      </c>
      <c r="F10042" s="12" t="s">
        <v>30094</v>
      </c>
      <c r="G10042" s="12" t="s">
        <v>30095</v>
      </c>
      <c r="H10042" s="11" t="str">
        <f t="shared" si="156"/>
        <v>insert into BTRCOutgoingXRate (OID, prefix, outgoingRateBDT, operatorName, operatorType, effectiveFrom, effectiveTo) values('346981_2016-01-01','346981','16','Spain Vodafone Mobile','MOBILE',to_date('2016-01-01','YYYY-MM-DD HH24:MI:SS'),to_date('2016-12-01','YYYY-MM-DD HH24:MI:SS'));</v>
      </c>
    </row>
    <row r="10043" spans="1:8">
      <c r="A10043" s="11" t="s">
        <v>26786</v>
      </c>
      <c r="B10043" s="11" t="s">
        <v>14014</v>
      </c>
      <c r="C10043" s="18">
        <v>16</v>
      </c>
      <c r="D10043" s="11" t="s">
        <v>14013</v>
      </c>
      <c r="E10043" s="11" t="s">
        <v>2190</v>
      </c>
      <c r="F10043" s="12" t="s">
        <v>30094</v>
      </c>
      <c r="G10043" s="12" t="s">
        <v>30095</v>
      </c>
      <c r="H10043" s="11" t="str">
        <f t="shared" si="156"/>
        <v>insert into BTRCOutgoingXRate (OID, prefix, outgoingRateBDT, operatorName, operatorType, effectiveFrom, effectiveTo) values('346846_2016-01-01','346846','16','Spain Vodafone Mobile','MOBILE',to_date('2016-01-01','YYYY-MM-DD HH24:MI:SS'),to_date('2016-12-01','YYYY-MM-DD HH24:MI:SS'));</v>
      </c>
    </row>
    <row r="10044" spans="1:8">
      <c r="A10044" s="11" t="s">
        <v>26787</v>
      </c>
      <c r="B10044" s="11" t="s">
        <v>14015</v>
      </c>
      <c r="C10044" s="18">
        <v>16</v>
      </c>
      <c r="D10044" s="11" t="s">
        <v>14013</v>
      </c>
      <c r="E10044" s="11" t="s">
        <v>2190</v>
      </c>
      <c r="F10044" s="12" t="s">
        <v>30094</v>
      </c>
      <c r="G10044" s="12" t="s">
        <v>30095</v>
      </c>
      <c r="H10044" s="11" t="str">
        <f t="shared" si="156"/>
        <v>insert into BTRCOutgoingXRate (OID, prefix, outgoingRateBDT, operatorName, operatorType, effectiveFrom, effectiveTo) values('346116_2016-01-01','346116','16','Spain Vodafone Mobile','MOBILE',to_date('2016-01-01','YYYY-MM-DD HH24:MI:SS'),to_date('2016-12-01','YYYY-MM-DD HH24:MI:SS'));</v>
      </c>
    </row>
    <row r="10045" spans="1:8">
      <c r="A10045" s="11" t="s">
        <v>26788</v>
      </c>
      <c r="B10045" s="11" t="s">
        <v>14016</v>
      </c>
      <c r="C10045" s="18">
        <v>16</v>
      </c>
      <c r="D10045" s="11" t="s">
        <v>14013</v>
      </c>
      <c r="E10045" s="11" t="s">
        <v>2190</v>
      </c>
      <c r="F10045" s="12" t="s">
        <v>30094</v>
      </c>
      <c r="G10045" s="12" t="s">
        <v>30095</v>
      </c>
      <c r="H10045" s="11" t="str">
        <f t="shared" si="156"/>
        <v>insert into BTRCOutgoingXRate (OID, prefix, outgoingRateBDT, operatorName, operatorType, effectiveFrom, effectiveTo) values('346111_2016-01-01','346111','16','Spain Vodafone Mobile','MOBILE',to_date('2016-01-01','YYYY-MM-DD HH24:MI:SS'),to_date('2016-12-01','YYYY-MM-DD HH24:MI:SS'));</v>
      </c>
    </row>
    <row r="10046" spans="1:8">
      <c r="A10046" s="11" t="s">
        <v>26789</v>
      </c>
      <c r="B10046" s="11" t="s">
        <v>14017</v>
      </c>
      <c r="C10046" s="18">
        <v>16</v>
      </c>
      <c r="D10046" s="11" t="s">
        <v>14013</v>
      </c>
      <c r="E10046" s="11" t="s">
        <v>2190</v>
      </c>
      <c r="F10046" s="12" t="s">
        <v>30094</v>
      </c>
      <c r="G10046" s="12" t="s">
        <v>30095</v>
      </c>
      <c r="H10046" s="11" t="str">
        <f t="shared" si="156"/>
        <v>insert into BTRCOutgoingXRate (OID, prefix, outgoingRateBDT, operatorName, operatorType, effectiveFrom, effectiveTo) values('346030_2016-01-01','346030','16','Spain Vodafone Mobile','MOBILE',to_date('2016-01-01','YYYY-MM-DD HH24:MI:SS'),to_date('2016-12-01','YYYY-MM-DD HH24:MI:SS'));</v>
      </c>
    </row>
    <row r="10047" spans="1:8">
      <c r="A10047" s="11" t="s">
        <v>26790</v>
      </c>
      <c r="B10047" s="11" t="s">
        <v>14018</v>
      </c>
      <c r="C10047" s="18">
        <v>16</v>
      </c>
      <c r="D10047" s="11" t="s">
        <v>14013</v>
      </c>
      <c r="E10047" s="11" t="s">
        <v>2190</v>
      </c>
      <c r="F10047" s="12" t="s">
        <v>30094</v>
      </c>
      <c r="G10047" s="12" t="s">
        <v>30095</v>
      </c>
      <c r="H10047" s="11" t="str">
        <f t="shared" si="156"/>
        <v>insert into BTRCOutgoingXRate (OID, prefix, outgoingRateBDT, operatorName, operatorType, effectiveFrom, effectiveTo) values('34673_2016-01-01','34673','16','Spain Vodafone Mobile','MOBILE',to_date('2016-01-01','YYYY-MM-DD HH24:MI:SS'),to_date('2016-12-01','YYYY-MM-DD HH24:MI:SS'));</v>
      </c>
    </row>
    <row r="10048" spans="1:8">
      <c r="A10048" s="11" t="s">
        <v>26791</v>
      </c>
      <c r="B10048" s="11" t="s">
        <v>14019</v>
      </c>
      <c r="C10048" s="18">
        <v>16</v>
      </c>
      <c r="D10048" s="11" t="s">
        <v>14020</v>
      </c>
      <c r="E10048" s="11" t="s">
        <v>2190</v>
      </c>
      <c r="F10048" s="12" t="s">
        <v>30094</v>
      </c>
      <c r="G10048" s="12" t="s">
        <v>30095</v>
      </c>
      <c r="H10048" s="11" t="str">
        <f t="shared" si="156"/>
        <v>insert into BTRCOutgoingXRate (OID, prefix, outgoingRateBDT, operatorName, operatorType, effectiveFrom, effectiveTo) values('34698_2016-01-01','34698','16','SPAIN VODAFONE MOBILE','MOBILE',to_date('2016-01-01','YYYY-MM-DD HH24:MI:SS'),to_date('2016-12-01','YYYY-MM-DD HH24:MI:SS'));</v>
      </c>
    </row>
    <row r="10049" spans="1:8">
      <c r="A10049" s="11" t="s">
        <v>26792</v>
      </c>
      <c r="B10049" s="11" t="s">
        <v>14021</v>
      </c>
      <c r="C10049" s="18">
        <v>16</v>
      </c>
      <c r="D10049" s="11" t="s">
        <v>14020</v>
      </c>
      <c r="E10049" s="11" t="s">
        <v>2190</v>
      </c>
      <c r="F10049" s="12" t="s">
        <v>30094</v>
      </c>
      <c r="G10049" s="12" t="s">
        <v>30095</v>
      </c>
      <c r="H10049" s="11" t="str">
        <f t="shared" si="156"/>
        <v>insert into BTRCOutgoingXRate (OID, prefix, outgoingRateBDT, operatorName, operatorType, effectiveFrom, effectiveTo) values('34688_2016-01-01','34688','16','SPAIN VODAFONE MOBILE','MOBILE',to_date('2016-01-01','YYYY-MM-DD HH24:MI:SS'),to_date('2016-12-01','YYYY-MM-DD HH24:MI:SS'));</v>
      </c>
    </row>
    <row r="10050" spans="1:8">
      <c r="A10050" s="11" t="s">
        <v>26793</v>
      </c>
      <c r="B10050" s="11" t="s">
        <v>14022</v>
      </c>
      <c r="C10050" s="18">
        <v>16</v>
      </c>
      <c r="D10050" s="11" t="s">
        <v>14020</v>
      </c>
      <c r="E10050" s="11" t="s">
        <v>2190</v>
      </c>
      <c r="F10050" s="12" t="s">
        <v>30094</v>
      </c>
      <c r="G10050" s="12" t="s">
        <v>30095</v>
      </c>
      <c r="H10050" s="11" t="str">
        <f t="shared" si="156"/>
        <v>insert into BTRCOutgoingXRate (OID, prefix, outgoingRateBDT, operatorName, operatorType, effectiveFrom, effectiveTo) values('34684_2016-01-01','34684','16','SPAIN VODAFONE MOBILE','MOBILE',to_date('2016-01-01','YYYY-MM-DD HH24:MI:SS'),to_date('2016-12-01','YYYY-MM-DD HH24:MI:SS'));</v>
      </c>
    </row>
    <row r="10051" spans="1:8">
      <c r="A10051" s="11" t="s">
        <v>26794</v>
      </c>
      <c r="B10051" s="11" t="s">
        <v>14023</v>
      </c>
      <c r="C10051" s="18">
        <v>16</v>
      </c>
      <c r="D10051" s="11" t="s">
        <v>14020</v>
      </c>
      <c r="E10051" s="11" t="s">
        <v>2190</v>
      </c>
      <c r="F10051" s="12" t="s">
        <v>30094</v>
      </c>
      <c r="G10051" s="12" t="s">
        <v>30095</v>
      </c>
      <c r="H10051" s="11" t="str">
        <f t="shared" si="156"/>
        <v>insert into BTRCOutgoingXRate (OID, prefix, outgoingRateBDT, operatorName, operatorType, effectiveFrom, effectiveTo) values('34611_2016-01-01','34611','16','SPAIN VODAFONE MOBILE','MOBILE',to_date('2016-01-01','YYYY-MM-DD HH24:MI:SS'),to_date('2016-12-01','YYYY-MM-DD HH24:MI:SS'));</v>
      </c>
    </row>
    <row r="10052" spans="1:8">
      <c r="A10052" s="11" t="s">
        <v>26795</v>
      </c>
      <c r="B10052" s="11" t="s">
        <v>14024</v>
      </c>
      <c r="C10052" s="18">
        <v>16</v>
      </c>
      <c r="D10052" s="11" t="s">
        <v>14020</v>
      </c>
      <c r="E10052" s="11" t="s">
        <v>2190</v>
      </c>
      <c r="F10052" s="12" t="s">
        <v>30094</v>
      </c>
      <c r="G10052" s="12" t="s">
        <v>30095</v>
      </c>
      <c r="H10052" s="11" t="str">
        <f t="shared" ref="H10052:H10115" si="157">H$1&amp;IF(ISBLANK(A10052),"null","'"&amp;A10052&amp;"'")&amp;","&amp;IF(ISBLANK(B10052),"null","'"&amp;B10052&amp;"'")&amp;","&amp;IF(ISBLANK(C10052),"null","'"&amp;C10052&amp;"'")&amp;","&amp;IF(ISBLANK(D10052),"null","'"&amp;D10052&amp;"'")&amp;","&amp;IF(ISBLANK(E10052),"null","'"&amp;E10052&amp;"'")&amp;","&amp;IF(ISBLANK(F10052),"null","to_date('"&amp;F10052&amp;"','YYYY-MM-DD HH24:MI:SS')")&amp;","&amp;IF(ISBLANK(G10052),"null","to_date('"&amp;G10052&amp;"','YYYY-MM-DD HH24:MI:SS')")&amp;I$1</f>
        <v>insert into BTRCOutgoingXRate (OID, prefix, outgoingRateBDT, operatorName, operatorType, effectiveFrom, effectiveTo) values('34603_2016-01-01','34603','16','SPAIN VODAFONE MOBILE','MOBILE',to_date('2016-01-01','YYYY-MM-DD HH24:MI:SS'),to_date('2016-12-01','YYYY-MM-DD HH24:MI:SS'));</v>
      </c>
    </row>
    <row r="10053" spans="1:8">
      <c r="A10053" s="11" t="s">
        <v>26796</v>
      </c>
      <c r="B10053" s="11" t="s">
        <v>14025</v>
      </c>
      <c r="C10053" s="18">
        <v>8</v>
      </c>
      <c r="D10053" s="11" t="s">
        <v>14026</v>
      </c>
      <c r="E10053" s="11" t="s">
        <v>2227</v>
      </c>
      <c r="F10053" s="12" t="s">
        <v>30094</v>
      </c>
      <c r="G10053" s="12" t="s">
        <v>30095</v>
      </c>
      <c r="H10053" s="11" t="str">
        <f t="shared" si="157"/>
        <v>insert into BTRCOutgoingXRate (OID, prefix, outgoingRateBDT, operatorName, operatorType, effectiveFrom, effectiveTo) values('3481_2016-01-01','3481','8','Spain Madrid','FIXED',to_date('2016-01-01','YYYY-MM-DD HH24:MI:SS'),to_date('2016-12-01','YYYY-MM-DD HH24:MI:SS'));</v>
      </c>
    </row>
    <row r="10054" spans="1:8">
      <c r="A10054" s="11" t="s">
        <v>26797</v>
      </c>
      <c r="B10054" s="11" t="s">
        <v>14027</v>
      </c>
      <c r="C10054" s="18">
        <v>8</v>
      </c>
      <c r="D10054" s="11" t="s">
        <v>14028</v>
      </c>
      <c r="E10054" s="11" t="s">
        <v>2227</v>
      </c>
      <c r="F10054" s="12" t="s">
        <v>30094</v>
      </c>
      <c r="G10054" s="12" t="s">
        <v>30095</v>
      </c>
      <c r="H10054" s="11" t="str">
        <f t="shared" si="157"/>
        <v>insert into BTRCOutgoingXRate (OID, prefix, outgoingRateBDT, operatorName, operatorType, effectiveFrom, effectiveTo) values('34936_2016-01-01','34936','8','SPAIN-BARCELONA','FIXED',to_date('2016-01-01','YYYY-MM-DD HH24:MI:SS'),to_date('2016-12-01','YYYY-MM-DD HH24:MI:SS'));</v>
      </c>
    </row>
    <row r="10055" spans="1:8">
      <c r="A10055" s="11" t="s">
        <v>26798</v>
      </c>
      <c r="B10055" s="11" t="s">
        <v>14029</v>
      </c>
      <c r="C10055" s="18">
        <v>8</v>
      </c>
      <c r="D10055" s="11" t="s">
        <v>14028</v>
      </c>
      <c r="E10055" s="11" t="s">
        <v>2227</v>
      </c>
      <c r="F10055" s="12" t="s">
        <v>30094</v>
      </c>
      <c r="G10055" s="12" t="s">
        <v>30095</v>
      </c>
      <c r="H10055" s="11" t="str">
        <f t="shared" si="157"/>
        <v>insert into BTRCOutgoingXRate (OID, prefix, outgoingRateBDT, operatorName, operatorType, effectiveFrom, effectiveTo) values('34935_2016-01-01','34935','8','SPAIN-BARCELONA','FIXED',to_date('2016-01-01','YYYY-MM-DD HH24:MI:SS'),to_date('2016-12-01','YYYY-MM-DD HH24:MI:SS'));</v>
      </c>
    </row>
    <row r="10056" spans="1:8">
      <c r="A10056" s="11" t="s">
        <v>26799</v>
      </c>
      <c r="B10056" s="11" t="s">
        <v>14030</v>
      </c>
      <c r="C10056" s="18">
        <v>8</v>
      </c>
      <c r="D10056" s="11" t="s">
        <v>14028</v>
      </c>
      <c r="E10056" s="11" t="s">
        <v>2227</v>
      </c>
      <c r="F10056" s="12" t="s">
        <v>30094</v>
      </c>
      <c r="G10056" s="12" t="s">
        <v>30095</v>
      </c>
      <c r="H10056" s="11" t="str">
        <f t="shared" si="157"/>
        <v>insert into BTRCOutgoingXRate (OID, prefix, outgoingRateBDT, operatorName, operatorType, effectiveFrom, effectiveTo) values('34934_2016-01-01','34934','8','SPAIN-BARCELONA','FIXED',to_date('2016-01-01','YYYY-MM-DD HH24:MI:SS'),to_date('2016-12-01','YYYY-MM-DD HH24:MI:SS'));</v>
      </c>
    </row>
    <row r="10057" spans="1:8">
      <c r="A10057" s="11" t="s">
        <v>26800</v>
      </c>
      <c r="B10057" s="11" t="s">
        <v>14031</v>
      </c>
      <c r="C10057" s="18">
        <v>8</v>
      </c>
      <c r="D10057" s="11" t="s">
        <v>14028</v>
      </c>
      <c r="E10057" s="11" t="s">
        <v>2227</v>
      </c>
      <c r="F10057" s="12" t="s">
        <v>30094</v>
      </c>
      <c r="G10057" s="12" t="s">
        <v>30095</v>
      </c>
      <c r="H10057" s="11" t="str">
        <f t="shared" si="157"/>
        <v>insert into BTRCOutgoingXRate (OID, prefix, outgoingRateBDT, operatorName, operatorType, effectiveFrom, effectiveTo) values('34933_2016-01-01','34933','8','SPAIN-BARCELONA','FIXED',to_date('2016-01-01','YYYY-MM-DD HH24:MI:SS'),to_date('2016-12-01','YYYY-MM-DD HH24:MI:SS'));</v>
      </c>
    </row>
    <row r="10058" spans="1:8">
      <c r="A10058" s="11" t="s">
        <v>26801</v>
      </c>
      <c r="B10058" s="11" t="s">
        <v>14032</v>
      </c>
      <c r="C10058" s="18">
        <v>8</v>
      </c>
      <c r="D10058" s="11" t="s">
        <v>14028</v>
      </c>
      <c r="E10058" s="11" t="s">
        <v>2227</v>
      </c>
      <c r="F10058" s="12" t="s">
        <v>30094</v>
      </c>
      <c r="G10058" s="12" t="s">
        <v>30095</v>
      </c>
      <c r="H10058" s="11" t="str">
        <f t="shared" si="157"/>
        <v>insert into BTRCOutgoingXRate (OID, prefix, outgoingRateBDT, operatorName, operatorType, effectiveFrom, effectiveTo) values('34932_2016-01-01','34932','8','SPAIN-BARCELONA','FIXED',to_date('2016-01-01','YYYY-MM-DD HH24:MI:SS'),to_date('2016-12-01','YYYY-MM-DD HH24:MI:SS'));</v>
      </c>
    </row>
    <row r="10059" spans="1:8">
      <c r="A10059" s="11" t="s">
        <v>26802</v>
      </c>
      <c r="B10059" s="11" t="s">
        <v>14033</v>
      </c>
      <c r="C10059" s="18">
        <v>8</v>
      </c>
      <c r="D10059" s="11" t="s">
        <v>14028</v>
      </c>
      <c r="E10059" s="11" t="s">
        <v>2227</v>
      </c>
      <c r="F10059" s="12" t="s">
        <v>30094</v>
      </c>
      <c r="G10059" s="12" t="s">
        <v>30095</v>
      </c>
      <c r="H10059" s="11" t="str">
        <f t="shared" si="157"/>
        <v>insert into BTRCOutgoingXRate (OID, prefix, outgoingRateBDT, operatorName, operatorType, effectiveFrom, effectiveTo) values('34938_2016-01-01','34938','8','SPAIN-BARCELONA','FIXED',to_date('2016-01-01','YYYY-MM-DD HH24:MI:SS'),to_date('2016-12-01','YYYY-MM-DD HH24:MI:SS'));</v>
      </c>
    </row>
    <row r="10060" spans="1:8">
      <c r="A10060" s="11" t="s">
        <v>26803</v>
      </c>
      <c r="B10060" s="11" t="s">
        <v>14034</v>
      </c>
      <c r="C10060" s="18">
        <v>8</v>
      </c>
      <c r="D10060" s="11" t="s">
        <v>14028</v>
      </c>
      <c r="E10060" s="11" t="s">
        <v>2227</v>
      </c>
      <c r="F10060" s="12" t="s">
        <v>30094</v>
      </c>
      <c r="G10060" s="12" t="s">
        <v>30095</v>
      </c>
      <c r="H10060" s="11" t="str">
        <f t="shared" si="157"/>
        <v>insert into BTRCOutgoingXRate (OID, prefix, outgoingRateBDT, operatorName, operatorType, effectiveFrom, effectiveTo) values('34937_2016-01-01','34937','8','SPAIN-BARCELONA','FIXED',to_date('2016-01-01','YYYY-MM-DD HH24:MI:SS'),to_date('2016-12-01','YYYY-MM-DD HH24:MI:SS'));</v>
      </c>
    </row>
    <row r="10061" spans="1:8">
      <c r="A10061" s="11" t="s">
        <v>26804</v>
      </c>
      <c r="B10061" s="11" t="s">
        <v>14035</v>
      </c>
      <c r="C10061" s="18">
        <v>8</v>
      </c>
      <c r="D10061" s="11" t="s">
        <v>14036</v>
      </c>
      <c r="E10061" s="11" t="s">
        <v>2227</v>
      </c>
      <c r="F10061" s="12" t="s">
        <v>30094</v>
      </c>
      <c r="G10061" s="12" t="s">
        <v>30095</v>
      </c>
      <c r="H10061" s="11" t="str">
        <f t="shared" si="157"/>
        <v>insert into BTRCOutgoingXRate (OID, prefix, outgoingRateBDT, operatorName, operatorType, effectiveFrom, effectiveTo) values('3493_2016-01-01','3493','8','Spain-Barcelona-Fixed','FIXED',to_date('2016-01-01','YYYY-MM-DD HH24:MI:SS'),to_date('2016-12-01','YYYY-MM-DD HH24:MI:SS'));</v>
      </c>
    </row>
    <row r="10062" spans="1:8">
      <c r="A10062" s="11" t="s">
        <v>26805</v>
      </c>
      <c r="B10062" s="11" t="s">
        <v>14037</v>
      </c>
      <c r="C10062" s="18">
        <v>8</v>
      </c>
      <c r="D10062" s="11" t="s">
        <v>14038</v>
      </c>
      <c r="E10062" s="11" t="s">
        <v>2227</v>
      </c>
      <c r="F10062" s="12" t="s">
        <v>30094</v>
      </c>
      <c r="G10062" s="12" t="s">
        <v>30095</v>
      </c>
      <c r="H10062" s="11" t="str">
        <f t="shared" si="157"/>
        <v>insert into BTRCOutgoingXRate (OID, prefix, outgoingRateBDT, operatorName, operatorType, effectiveFrom, effectiveTo) values('34931_2016-01-01','34931','8','SPAIN-BARCELONA-FIXED','FIXED',to_date('2016-01-01','YYYY-MM-DD HH24:MI:SS'),to_date('2016-12-01','YYYY-MM-DD HH24:MI:SS'));</v>
      </c>
    </row>
    <row r="10063" spans="1:8">
      <c r="A10063" s="11" t="s">
        <v>26806</v>
      </c>
      <c r="B10063" s="11" t="s">
        <v>14039</v>
      </c>
      <c r="C10063" s="18">
        <v>8</v>
      </c>
      <c r="D10063" s="11" t="s">
        <v>14040</v>
      </c>
      <c r="E10063" s="11" t="s">
        <v>2227</v>
      </c>
      <c r="F10063" s="12" t="s">
        <v>30094</v>
      </c>
      <c r="G10063" s="12" t="s">
        <v>30095</v>
      </c>
      <c r="H10063" s="11" t="str">
        <f t="shared" si="157"/>
        <v>insert into BTRCOutgoingXRate (OID, prefix, outgoingRateBDT, operatorName, operatorType, effectiveFrom, effectiveTo) values('34918_2016-01-01','34918','8','SPAIN-MADRID','FIXED',to_date('2016-01-01','YYYY-MM-DD HH24:MI:SS'),to_date('2016-12-01','YYYY-MM-DD HH24:MI:SS'));</v>
      </c>
    </row>
    <row r="10064" spans="1:8">
      <c r="A10064" s="11" t="s">
        <v>26807</v>
      </c>
      <c r="B10064" s="11" t="s">
        <v>14041</v>
      </c>
      <c r="C10064" s="18">
        <v>8</v>
      </c>
      <c r="D10064" s="11" t="s">
        <v>14040</v>
      </c>
      <c r="E10064" s="11" t="s">
        <v>2227</v>
      </c>
      <c r="F10064" s="12" t="s">
        <v>30094</v>
      </c>
      <c r="G10064" s="12" t="s">
        <v>30095</v>
      </c>
      <c r="H10064" s="11" t="str">
        <f t="shared" si="157"/>
        <v>insert into BTRCOutgoingXRate (OID, prefix, outgoingRateBDT, operatorName, operatorType, effectiveFrom, effectiveTo) values('34913_2016-01-01','34913','8','SPAIN-MADRID','FIXED',to_date('2016-01-01','YYYY-MM-DD HH24:MI:SS'),to_date('2016-12-01','YYYY-MM-DD HH24:MI:SS'));</v>
      </c>
    </row>
    <row r="10065" spans="1:8">
      <c r="A10065" s="11" t="s">
        <v>26808</v>
      </c>
      <c r="B10065" s="11" t="s">
        <v>14042</v>
      </c>
      <c r="C10065" s="18">
        <v>8</v>
      </c>
      <c r="D10065" s="11" t="s">
        <v>14040</v>
      </c>
      <c r="E10065" s="11" t="s">
        <v>2227</v>
      </c>
      <c r="F10065" s="12" t="s">
        <v>30094</v>
      </c>
      <c r="G10065" s="12" t="s">
        <v>30095</v>
      </c>
      <c r="H10065" s="11" t="str">
        <f t="shared" si="157"/>
        <v>insert into BTRCOutgoingXRate (OID, prefix, outgoingRateBDT, operatorName, operatorType, effectiveFrom, effectiveTo) values('34914_2016-01-01','34914','8','SPAIN-MADRID','FIXED',to_date('2016-01-01','YYYY-MM-DD HH24:MI:SS'),to_date('2016-12-01','YYYY-MM-DD HH24:MI:SS'));</v>
      </c>
    </row>
    <row r="10066" spans="1:8">
      <c r="A10066" s="11" t="s">
        <v>26809</v>
      </c>
      <c r="B10066" s="11" t="s">
        <v>14043</v>
      </c>
      <c r="C10066" s="18">
        <v>8</v>
      </c>
      <c r="D10066" s="11" t="s">
        <v>14040</v>
      </c>
      <c r="E10066" s="11" t="s">
        <v>2227</v>
      </c>
      <c r="F10066" s="12" t="s">
        <v>30094</v>
      </c>
      <c r="G10066" s="12" t="s">
        <v>30095</v>
      </c>
      <c r="H10066" s="11" t="str">
        <f t="shared" si="157"/>
        <v>insert into BTRCOutgoingXRate (OID, prefix, outgoingRateBDT, operatorName, operatorType, effectiveFrom, effectiveTo) values('34915_2016-01-01','34915','8','SPAIN-MADRID','FIXED',to_date('2016-01-01','YYYY-MM-DD HH24:MI:SS'),to_date('2016-12-01','YYYY-MM-DD HH24:MI:SS'));</v>
      </c>
    </row>
    <row r="10067" spans="1:8">
      <c r="A10067" s="11" t="s">
        <v>26810</v>
      </c>
      <c r="B10067" s="11" t="s">
        <v>14044</v>
      </c>
      <c r="C10067" s="18">
        <v>8</v>
      </c>
      <c r="D10067" s="11" t="s">
        <v>14040</v>
      </c>
      <c r="E10067" s="11" t="s">
        <v>2227</v>
      </c>
      <c r="F10067" s="12" t="s">
        <v>30094</v>
      </c>
      <c r="G10067" s="12" t="s">
        <v>30095</v>
      </c>
      <c r="H10067" s="11" t="str">
        <f t="shared" si="157"/>
        <v>insert into BTRCOutgoingXRate (OID, prefix, outgoingRateBDT, operatorName, operatorType, effectiveFrom, effectiveTo) values('34917_2016-01-01','34917','8','SPAIN-MADRID','FIXED',to_date('2016-01-01','YYYY-MM-DD HH24:MI:SS'),to_date('2016-12-01','YYYY-MM-DD HH24:MI:SS'));</v>
      </c>
    </row>
    <row r="10068" spans="1:8">
      <c r="A10068" s="11" t="s">
        <v>26811</v>
      </c>
      <c r="B10068" s="11" t="s">
        <v>14045</v>
      </c>
      <c r="C10068" s="18">
        <v>8</v>
      </c>
      <c r="D10068" s="11" t="s">
        <v>14040</v>
      </c>
      <c r="E10068" s="11" t="s">
        <v>2227</v>
      </c>
      <c r="F10068" s="12" t="s">
        <v>30094</v>
      </c>
      <c r="G10068" s="12" t="s">
        <v>30095</v>
      </c>
      <c r="H10068" s="11" t="str">
        <f t="shared" si="157"/>
        <v>insert into BTRCOutgoingXRate (OID, prefix, outgoingRateBDT, operatorName, operatorType, effectiveFrom, effectiveTo) values('34916_2016-01-01','34916','8','SPAIN-MADRID','FIXED',to_date('2016-01-01','YYYY-MM-DD HH24:MI:SS'),to_date('2016-12-01','YYYY-MM-DD HH24:MI:SS'));</v>
      </c>
    </row>
    <row r="10069" spans="1:8">
      <c r="A10069" s="11" t="s">
        <v>26812</v>
      </c>
      <c r="B10069" s="11" t="s">
        <v>14046</v>
      </c>
      <c r="C10069" s="18">
        <v>8</v>
      </c>
      <c r="D10069" s="11" t="s">
        <v>14040</v>
      </c>
      <c r="E10069" s="11" t="s">
        <v>2227</v>
      </c>
      <c r="F10069" s="12" t="s">
        <v>30094</v>
      </c>
      <c r="G10069" s="12" t="s">
        <v>30095</v>
      </c>
      <c r="H10069" s="11" t="str">
        <f t="shared" si="157"/>
        <v>insert into BTRCOutgoingXRate (OID, prefix, outgoingRateBDT, operatorName, operatorType, effectiveFrom, effectiveTo) values('34912_2016-01-01','34912','8','SPAIN-MADRID','FIXED',to_date('2016-01-01','YYYY-MM-DD HH24:MI:SS'),to_date('2016-12-01','YYYY-MM-DD HH24:MI:SS'));</v>
      </c>
    </row>
    <row r="10070" spans="1:8">
      <c r="A10070" s="11" t="s">
        <v>26813</v>
      </c>
      <c r="B10070" s="11" t="s">
        <v>14047</v>
      </c>
      <c r="C10070" s="18">
        <v>8</v>
      </c>
      <c r="D10070" s="11" t="s">
        <v>14040</v>
      </c>
      <c r="E10070" s="11" t="s">
        <v>2227</v>
      </c>
      <c r="F10070" s="12" t="s">
        <v>30094</v>
      </c>
      <c r="G10070" s="12" t="s">
        <v>30095</v>
      </c>
      <c r="H10070" s="11" t="str">
        <f t="shared" si="157"/>
        <v>insert into BTRCOutgoingXRate (OID, prefix, outgoingRateBDT, operatorName, operatorType, effectiveFrom, effectiveTo) values('34911_2016-01-01','34911','8','SPAIN-MADRID','FIXED',to_date('2016-01-01','YYYY-MM-DD HH24:MI:SS'),to_date('2016-12-01','YYYY-MM-DD HH24:MI:SS'));</v>
      </c>
    </row>
    <row r="10071" spans="1:8">
      <c r="A10071" s="11" t="s">
        <v>26814</v>
      </c>
      <c r="B10071" s="11" t="s">
        <v>14048</v>
      </c>
      <c r="C10071" s="18">
        <v>8</v>
      </c>
      <c r="D10071" s="11" t="s">
        <v>14049</v>
      </c>
      <c r="E10071" s="11" t="s">
        <v>2227</v>
      </c>
      <c r="F10071" s="12" t="s">
        <v>30094</v>
      </c>
      <c r="G10071" s="12" t="s">
        <v>30095</v>
      </c>
      <c r="H10071" s="11" t="str">
        <f t="shared" si="157"/>
        <v>insert into BTRCOutgoingXRate (OID, prefix, outgoingRateBDT, operatorName, operatorType, effectiveFrom, effectiveTo) values('3491_2016-01-01','3491','8','Spain-Madrid-Fixed','FIXED',to_date('2016-01-01','YYYY-MM-DD HH24:MI:SS'),to_date('2016-12-01','YYYY-MM-DD HH24:MI:SS'));</v>
      </c>
    </row>
    <row r="10072" spans="1:8">
      <c r="A10072" s="11" t="s">
        <v>26815</v>
      </c>
      <c r="B10072" s="11" t="s">
        <v>14050</v>
      </c>
      <c r="C10072" s="18">
        <v>16</v>
      </c>
      <c r="D10072" s="11" t="s">
        <v>14051</v>
      </c>
      <c r="E10072" s="11" t="s">
        <v>2190</v>
      </c>
      <c r="F10072" s="12" t="s">
        <v>30094</v>
      </c>
      <c r="G10072" s="12" t="s">
        <v>30095</v>
      </c>
      <c r="H10072" s="11" t="str">
        <f t="shared" si="157"/>
        <v>insert into BTRCOutgoingXRate (OID, prefix, outgoingRateBDT, operatorName, operatorType, effectiveFrom, effectiveTo) values('346819_2016-01-01','346819','16','Spain-Mobile','MOBILE',to_date('2016-01-01','YYYY-MM-DD HH24:MI:SS'),to_date('2016-12-01','YYYY-MM-DD HH24:MI:SS'));</v>
      </c>
    </row>
    <row r="10073" spans="1:8">
      <c r="A10073" s="11" t="s">
        <v>26816</v>
      </c>
      <c r="B10073" s="11" t="s">
        <v>14052</v>
      </c>
      <c r="C10073" s="18">
        <v>16</v>
      </c>
      <c r="D10073" s="11" t="s">
        <v>14051</v>
      </c>
      <c r="E10073" s="11" t="s">
        <v>2190</v>
      </c>
      <c r="F10073" s="12" t="s">
        <v>30094</v>
      </c>
      <c r="G10073" s="12" t="s">
        <v>30095</v>
      </c>
      <c r="H10073" s="11" t="str">
        <f t="shared" si="157"/>
        <v>insert into BTRCOutgoingXRate (OID, prefix, outgoingRateBDT, operatorName, operatorType, effectiveFrom, effectiveTo) values('346818_2016-01-01','346818','16','Spain-Mobile','MOBILE',to_date('2016-01-01','YYYY-MM-DD HH24:MI:SS'),to_date('2016-12-01','YYYY-MM-DD HH24:MI:SS'));</v>
      </c>
    </row>
    <row r="10074" spans="1:8">
      <c r="A10074" s="11" t="s">
        <v>26817</v>
      </c>
      <c r="B10074" s="11" t="s">
        <v>14053</v>
      </c>
      <c r="C10074" s="18">
        <v>16</v>
      </c>
      <c r="D10074" s="11" t="s">
        <v>14051</v>
      </c>
      <c r="E10074" s="11" t="s">
        <v>2190</v>
      </c>
      <c r="F10074" s="12" t="s">
        <v>30094</v>
      </c>
      <c r="G10074" s="12" t="s">
        <v>30095</v>
      </c>
      <c r="H10074" s="11" t="str">
        <f t="shared" si="157"/>
        <v>insert into BTRCOutgoingXRate (OID, prefix, outgoingRateBDT, operatorName, operatorType, effectiveFrom, effectiveTo) values('346817_2016-01-01','346817','16','Spain-Mobile','MOBILE',to_date('2016-01-01','YYYY-MM-DD HH24:MI:SS'),to_date('2016-12-01','YYYY-MM-DD HH24:MI:SS'));</v>
      </c>
    </row>
    <row r="10075" spans="1:8">
      <c r="A10075" s="11" t="s">
        <v>26818</v>
      </c>
      <c r="B10075" s="11" t="s">
        <v>14054</v>
      </c>
      <c r="C10075" s="18">
        <v>16</v>
      </c>
      <c r="D10075" s="11" t="s">
        <v>14051</v>
      </c>
      <c r="E10075" s="11" t="s">
        <v>2190</v>
      </c>
      <c r="F10075" s="12" t="s">
        <v>30094</v>
      </c>
      <c r="G10075" s="12" t="s">
        <v>30095</v>
      </c>
      <c r="H10075" s="11" t="str">
        <f t="shared" si="157"/>
        <v>insert into BTRCOutgoingXRate (OID, prefix, outgoingRateBDT, operatorName, operatorType, effectiveFrom, effectiveTo) values('346816_2016-01-01','346816','16','Spain-Mobile','MOBILE',to_date('2016-01-01','YYYY-MM-DD HH24:MI:SS'),to_date('2016-12-01','YYYY-MM-DD HH24:MI:SS'));</v>
      </c>
    </row>
    <row r="10076" spans="1:8">
      <c r="A10076" s="11" t="s">
        <v>26819</v>
      </c>
      <c r="B10076" s="11" t="s">
        <v>14055</v>
      </c>
      <c r="C10076" s="18">
        <v>16</v>
      </c>
      <c r="D10076" s="11" t="s">
        <v>14051</v>
      </c>
      <c r="E10076" s="11" t="s">
        <v>2190</v>
      </c>
      <c r="F10076" s="12" t="s">
        <v>30094</v>
      </c>
      <c r="G10076" s="12" t="s">
        <v>30095</v>
      </c>
      <c r="H10076" s="11" t="str">
        <f t="shared" si="157"/>
        <v>insert into BTRCOutgoingXRate (OID, prefix, outgoingRateBDT, operatorName, operatorType, effectiveFrom, effectiveTo) values('346815_2016-01-01','346815','16','Spain-Mobile','MOBILE',to_date('2016-01-01','YYYY-MM-DD HH24:MI:SS'),to_date('2016-12-01','YYYY-MM-DD HH24:MI:SS'));</v>
      </c>
    </row>
    <row r="10077" spans="1:8">
      <c r="A10077" s="11" t="s">
        <v>26820</v>
      </c>
      <c r="B10077" s="11" t="s">
        <v>14056</v>
      </c>
      <c r="C10077" s="18">
        <v>16</v>
      </c>
      <c r="D10077" s="11" t="s">
        <v>14051</v>
      </c>
      <c r="E10077" s="11" t="s">
        <v>2190</v>
      </c>
      <c r="F10077" s="12" t="s">
        <v>30094</v>
      </c>
      <c r="G10077" s="12" t="s">
        <v>30095</v>
      </c>
      <c r="H10077" s="11" t="str">
        <f t="shared" si="157"/>
        <v>insert into BTRCOutgoingXRate (OID, prefix, outgoingRateBDT, operatorName, operatorType, effectiveFrom, effectiveTo) values('3465_2016-01-01','3465','16','Spain-Mobile','MOBILE',to_date('2016-01-01','YYYY-MM-DD HH24:MI:SS'),to_date('2016-12-01','YYYY-MM-DD HH24:MI:SS'));</v>
      </c>
    </row>
    <row r="10078" spans="1:8">
      <c r="A10078" s="11" t="s">
        <v>26821</v>
      </c>
      <c r="B10078" s="11" t="s">
        <v>2089</v>
      </c>
      <c r="C10078" s="18">
        <v>16</v>
      </c>
      <c r="D10078" s="11" t="s">
        <v>14057</v>
      </c>
      <c r="E10078" s="11" t="s">
        <v>2190</v>
      </c>
      <c r="F10078" s="12" t="s">
        <v>30094</v>
      </c>
      <c r="G10078" s="12" t="s">
        <v>30095</v>
      </c>
      <c r="H10078" s="11" t="str">
        <f t="shared" si="157"/>
        <v>insert into BTRCOutgoingXRate (OID, prefix, outgoingRateBDT, operatorName, operatorType, effectiveFrom, effectiveTo) values('346_2016-01-01','346','16','Spain-Other-Mobile','MOBILE',to_date('2016-01-01','YYYY-MM-DD HH24:MI:SS'),to_date('2016-12-01','YYYY-MM-DD HH24:MI:SS'));</v>
      </c>
    </row>
    <row r="10079" spans="1:8">
      <c r="A10079" s="11" t="s">
        <v>26822</v>
      </c>
      <c r="B10079" s="11" t="s">
        <v>14058</v>
      </c>
      <c r="C10079" s="18">
        <v>8</v>
      </c>
      <c r="D10079" s="11" t="s">
        <v>14059</v>
      </c>
      <c r="E10079" s="11" t="s">
        <v>2227</v>
      </c>
      <c r="F10079" s="12" t="s">
        <v>30094</v>
      </c>
      <c r="G10079" s="12" t="s">
        <v>30095</v>
      </c>
      <c r="H10079" s="11" t="str">
        <f t="shared" si="157"/>
        <v>insert into BTRCOutgoingXRate (OID, prefix, outgoingRateBDT, operatorName, operatorType, effectiveFrom, effectiveTo) values('34906_2016-01-01','34906','8','SPAIN-PREMIUM','FIXED',to_date('2016-01-01','YYYY-MM-DD HH24:MI:SS'),to_date('2016-12-01','YYYY-MM-DD HH24:MI:SS'));</v>
      </c>
    </row>
    <row r="10080" spans="1:8">
      <c r="A10080" s="11" t="s">
        <v>26823</v>
      </c>
      <c r="B10080" s="11" t="s">
        <v>1612</v>
      </c>
      <c r="C10080" s="18">
        <v>8</v>
      </c>
      <c r="D10080" s="11" t="s">
        <v>14060</v>
      </c>
      <c r="E10080" s="11" t="s">
        <v>2227</v>
      </c>
      <c r="F10080" s="12" t="s">
        <v>30094</v>
      </c>
      <c r="G10080" s="12" t="s">
        <v>30095</v>
      </c>
      <c r="H10080" s="11" t="str">
        <f t="shared" si="157"/>
        <v>insert into BTRCOutgoingXRate (OID, prefix, outgoingRateBDT, operatorName, operatorType, effectiveFrom, effectiveTo) values('34_2016-01-01','34','8','Spain-ROC-Fixed','FIXED',to_date('2016-01-01','YYYY-MM-DD HH24:MI:SS'),to_date('2016-12-01','YYYY-MM-DD HH24:MI:SS'));</v>
      </c>
    </row>
    <row r="10081" spans="1:8">
      <c r="A10081" s="11" t="s">
        <v>26824</v>
      </c>
      <c r="B10081" s="11" t="s">
        <v>14061</v>
      </c>
      <c r="C10081" s="18">
        <v>16</v>
      </c>
      <c r="D10081" s="11" t="s">
        <v>14062</v>
      </c>
      <c r="E10081" s="11" t="s">
        <v>2190</v>
      </c>
      <c r="F10081" s="12" t="s">
        <v>30094</v>
      </c>
      <c r="G10081" s="12" t="s">
        <v>30095</v>
      </c>
      <c r="H10081" s="11" t="str">
        <f t="shared" si="157"/>
        <v>insert into BTRCOutgoingXRate (OID, prefix, outgoingRateBDT, operatorName, operatorType, effectiveFrom, effectiveTo) values('34672_2016-01-01','34672','16','Spain-Vodafone-Mobile','MOBILE',to_date('2016-01-01','YYYY-MM-DD HH24:MI:SS'),to_date('2016-12-01','YYYY-MM-DD HH24:MI:SS'));</v>
      </c>
    </row>
    <row r="10082" spans="1:8">
      <c r="A10082" s="11" t="s">
        <v>26825</v>
      </c>
      <c r="B10082" s="11" t="s">
        <v>14063</v>
      </c>
      <c r="C10082" s="18">
        <v>16</v>
      </c>
      <c r="D10082" s="11" t="s">
        <v>14064</v>
      </c>
      <c r="E10082" s="11" t="s">
        <v>2190</v>
      </c>
      <c r="F10082" s="12" t="s">
        <v>30094</v>
      </c>
      <c r="G10082" s="12" t="s">
        <v>30095</v>
      </c>
      <c r="H10082" s="11" t="str">
        <f t="shared" si="157"/>
        <v>insert into BTRCOutgoingXRate (OID, prefix, outgoingRateBDT, operatorName, operatorType, effectiveFrom, effectiveTo) values('34622_2016-01-01','34622','16','Spain-Xfera-Mobile','MOBILE',to_date('2016-01-01','YYYY-MM-DD HH24:MI:SS'),to_date('2016-12-01','YYYY-MM-DD HH24:MI:SS'));</v>
      </c>
    </row>
    <row r="10083" spans="1:8">
      <c r="A10083" s="11" t="s">
        <v>26826</v>
      </c>
      <c r="B10083" s="11" t="s">
        <v>14065</v>
      </c>
      <c r="C10083" s="18">
        <v>16</v>
      </c>
      <c r="D10083" s="11" t="s">
        <v>14064</v>
      </c>
      <c r="E10083" s="11" t="s">
        <v>2190</v>
      </c>
      <c r="F10083" s="12" t="s">
        <v>30094</v>
      </c>
      <c r="G10083" s="12" t="s">
        <v>30095</v>
      </c>
      <c r="H10083" s="11" t="str">
        <f t="shared" si="157"/>
        <v>insert into BTRCOutgoingXRate (OID, prefix, outgoingRateBDT, operatorName, operatorType, effectiveFrom, effectiveTo) values('34633_2016-01-01','34633','16','Spain-Xfera-Mobile','MOBILE',to_date('2016-01-01','YYYY-MM-DD HH24:MI:SS'),to_date('2016-12-01','YYYY-MM-DD HH24:MI:SS'));</v>
      </c>
    </row>
    <row r="10084" spans="1:8">
      <c r="A10084" s="11" t="s">
        <v>26827</v>
      </c>
      <c r="B10084" s="11" t="s">
        <v>14066</v>
      </c>
      <c r="C10084" s="18">
        <v>12</v>
      </c>
      <c r="D10084" s="11" t="s">
        <v>14067</v>
      </c>
      <c r="E10084" s="11" t="s">
        <v>2227</v>
      </c>
      <c r="F10084" s="12" t="s">
        <v>30094</v>
      </c>
      <c r="G10084" s="12" t="s">
        <v>30095</v>
      </c>
      <c r="H10084" s="11" t="str">
        <f t="shared" si="157"/>
        <v>insert into BTRCOutgoingXRate (OID, prefix, outgoingRateBDT, operatorName, operatorType, effectiveFrom, effectiveTo) values('94118_2016-01-01','94118','12','Sri Lanka - Non Geographical Codes','FIXED',to_date('2016-01-01','YYYY-MM-DD HH24:MI:SS'),to_date('2016-12-01','YYYY-MM-DD HH24:MI:SS'));</v>
      </c>
    </row>
    <row r="10085" spans="1:8">
      <c r="A10085" s="11" t="s">
        <v>26828</v>
      </c>
      <c r="B10085" s="11" t="s">
        <v>14068</v>
      </c>
      <c r="C10085" s="18">
        <v>12</v>
      </c>
      <c r="D10085" s="11" t="s">
        <v>14069</v>
      </c>
      <c r="E10085" s="11" t="s">
        <v>2190</v>
      </c>
      <c r="F10085" s="12" t="s">
        <v>30094</v>
      </c>
      <c r="G10085" s="12" t="s">
        <v>30095</v>
      </c>
      <c r="H10085" s="11" t="str">
        <f t="shared" si="157"/>
        <v>insert into BTRCOutgoingXRate (OID, prefix, outgoingRateBDT, operatorName, operatorType, effectiveFrom, effectiveTo) values('941973_2016-01-01','941973','12','Sri Lanka - Sri Lanka Airlines','MOBILE',to_date('2016-01-01','YYYY-MM-DD HH24:MI:SS'),to_date('2016-12-01','YYYY-MM-DD HH24:MI:SS'));</v>
      </c>
    </row>
    <row r="10086" spans="1:8">
      <c r="A10086" s="11" t="s">
        <v>26829</v>
      </c>
      <c r="B10086" s="11" t="s">
        <v>14070</v>
      </c>
      <c r="C10086" s="18">
        <v>12</v>
      </c>
      <c r="D10086" s="11" t="s">
        <v>14071</v>
      </c>
      <c r="E10086" s="11" t="s">
        <v>2227</v>
      </c>
      <c r="F10086" s="12" t="s">
        <v>30094</v>
      </c>
      <c r="G10086" s="12" t="s">
        <v>30095</v>
      </c>
      <c r="H10086" s="11" t="str">
        <f t="shared" si="157"/>
        <v>insert into BTRCOutgoingXRate (OID, prefix, outgoingRateBDT, operatorName, operatorType, effectiveFrom, effectiveTo) values('941_2016-01-01','941','12','Sri Lanka Colombo Central','FIXED',to_date('2016-01-01','YYYY-MM-DD HH24:MI:SS'),to_date('2016-12-01','YYYY-MM-DD HH24:MI:SS'));</v>
      </c>
    </row>
    <row r="10087" spans="1:8">
      <c r="A10087" s="11" t="s">
        <v>26830</v>
      </c>
      <c r="B10087" s="11" t="s">
        <v>14072</v>
      </c>
      <c r="C10087" s="18">
        <v>12</v>
      </c>
      <c r="D10087" s="11" t="s">
        <v>14073</v>
      </c>
      <c r="E10087" s="11" t="s">
        <v>2190</v>
      </c>
      <c r="F10087" s="12" t="s">
        <v>30094</v>
      </c>
      <c r="G10087" s="12" t="s">
        <v>30095</v>
      </c>
      <c r="H10087" s="11" t="str">
        <f t="shared" si="157"/>
        <v>insert into BTRCOutgoingXRate (OID, prefix, outgoingRateBDT, operatorName, operatorType, effectiveFrom, effectiveTo) values('947_2016-01-01','947','12','Sri Lanka Dialog MTN Mobile','MOBILE',to_date('2016-01-01','YYYY-MM-DD HH24:MI:SS'),to_date('2016-12-01','YYYY-MM-DD HH24:MI:SS'));</v>
      </c>
    </row>
    <row r="10088" spans="1:8">
      <c r="A10088" s="11" t="s">
        <v>26831</v>
      </c>
      <c r="B10088" s="11" t="s">
        <v>14074</v>
      </c>
      <c r="C10088" s="18">
        <v>12</v>
      </c>
      <c r="D10088" s="11" t="s">
        <v>14075</v>
      </c>
      <c r="E10088" s="11" t="s">
        <v>2227</v>
      </c>
      <c r="F10088" s="12" t="s">
        <v>30094</v>
      </c>
      <c r="G10088" s="12" t="s">
        <v>30095</v>
      </c>
      <c r="H10088" s="11" t="str">
        <f t="shared" si="157"/>
        <v>insert into BTRCOutgoingXRate (OID, prefix, outgoingRateBDT, operatorName, operatorType, effectiveFrom, effectiveTo) values('94114_2016-01-01','94114','12','SRI LANKA FIXED-OFF NET','FIXED',to_date('2016-01-01','YYYY-MM-DD HH24:MI:SS'),to_date('2016-12-01','YYYY-MM-DD HH24:MI:SS'));</v>
      </c>
    </row>
    <row r="10089" spans="1:8">
      <c r="A10089" s="11" t="s">
        <v>26832</v>
      </c>
      <c r="B10089" s="11" t="s">
        <v>14076</v>
      </c>
      <c r="C10089" s="18">
        <v>12</v>
      </c>
      <c r="D10089" s="11" t="s">
        <v>14077</v>
      </c>
      <c r="E10089" s="11" t="s">
        <v>2227</v>
      </c>
      <c r="F10089" s="12" t="s">
        <v>30094</v>
      </c>
      <c r="G10089" s="12" t="s">
        <v>30095</v>
      </c>
      <c r="H10089" s="11" t="str">
        <f t="shared" si="157"/>
        <v>insert into BTRCOutgoingXRate (OID, prefix, outgoingRateBDT, operatorName, operatorType, effectiveFrom, effectiveTo) values('94913_2016-01-01','94913','12','Sri Lanka SLT WLL/CDMA Fixed','FIXED',to_date('2016-01-01','YYYY-MM-DD HH24:MI:SS'),to_date('2016-12-01','YYYY-MM-DD HH24:MI:SS'));</v>
      </c>
    </row>
    <row r="10090" spans="1:8">
      <c r="A10090" s="11" t="s">
        <v>26833</v>
      </c>
      <c r="B10090" s="11" t="s">
        <v>14078</v>
      </c>
      <c r="C10090" s="18">
        <v>12</v>
      </c>
      <c r="D10090" s="11" t="s">
        <v>14077</v>
      </c>
      <c r="E10090" s="11" t="s">
        <v>2227</v>
      </c>
      <c r="F10090" s="12" t="s">
        <v>30094</v>
      </c>
      <c r="G10090" s="12" t="s">
        <v>30095</v>
      </c>
      <c r="H10090" s="11" t="str">
        <f t="shared" si="157"/>
        <v>insert into BTRCOutgoingXRate (OID, prefix, outgoingRateBDT, operatorName, operatorType, effectiveFrom, effectiveTo) values('94813_2016-01-01','94813','12','Sri Lanka SLT WLL/CDMA Fixed','FIXED',to_date('2016-01-01','YYYY-MM-DD HH24:MI:SS'),to_date('2016-12-01','YYYY-MM-DD HH24:MI:SS'));</v>
      </c>
    </row>
    <row r="10091" spans="1:8">
      <c r="A10091" s="11" t="s">
        <v>26834</v>
      </c>
      <c r="B10091" s="11" t="s">
        <v>14079</v>
      </c>
      <c r="C10091" s="18">
        <v>12</v>
      </c>
      <c r="D10091" s="11" t="s">
        <v>14077</v>
      </c>
      <c r="E10091" s="11" t="s">
        <v>2227</v>
      </c>
      <c r="F10091" s="12" t="s">
        <v>30094</v>
      </c>
      <c r="G10091" s="12" t="s">
        <v>30095</v>
      </c>
      <c r="H10091" s="11" t="str">
        <f t="shared" si="157"/>
        <v>insert into BTRCOutgoingXRate (OID, prefix, outgoingRateBDT, operatorName, operatorType, effectiveFrom, effectiveTo) values('946_2016-01-01','946','12','Sri Lanka SLT WLL/CDMA Fixed','FIXED',to_date('2016-01-01','YYYY-MM-DD HH24:MI:SS'),to_date('2016-12-01','YYYY-MM-DD HH24:MI:SS'));</v>
      </c>
    </row>
    <row r="10092" spans="1:8">
      <c r="A10092" s="11" t="s">
        <v>26835</v>
      </c>
      <c r="B10092" s="11" t="s">
        <v>14080</v>
      </c>
      <c r="C10092" s="18">
        <v>12</v>
      </c>
      <c r="D10092" s="11" t="s">
        <v>14077</v>
      </c>
      <c r="E10092" s="11" t="s">
        <v>2227</v>
      </c>
      <c r="F10092" s="12" t="s">
        <v>30094</v>
      </c>
      <c r="G10092" s="12" t="s">
        <v>30095</v>
      </c>
      <c r="H10092" s="11" t="str">
        <f t="shared" si="157"/>
        <v>insert into BTRCOutgoingXRate (OID, prefix, outgoingRateBDT, operatorName, operatorType, effectiveFrom, effectiveTo) values('945_2016-01-01','945','12','Sri Lanka SLT WLL/CDMA Fixed','FIXED',to_date('2016-01-01','YYYY-MM-DD HH24:MI:SS'),to_date('2016-12-01','YYYY-MM-DD HH24:MI:SS'));</v>
      </c>
    </row>
    <row r="10093" spans="1:8">
      <c r="A10093" s="11" t="s">
        <v>26836</v>
      </c>
      <c r="B10093" s="11" t="s">
        <v>14081</v>
      </c>
      <c r="C10093" s="18">
        <v>12</v>
      </c>
      <c r="D10093" s="11" t="s">
        <v>14077</v>
      </c>
      <c r="E10093" s="11" t="s">
        <v>2227</v>
      </c>
      <c r="F10093" s="12" t="s">
        <v>30094</v>
      </c>
      <c r="G10093" s="12" t="s">
        <v>30095</v>
      </c>
      <c r="H10093" s="11" t="str">
        <f t="shared" si="157"/>
        <v>insert into BTRCOutgoingXRate (OID, prefix, outgoingRateBDT, operatorName, operatorType, effectiveFrom, effectiveTo) values('944_2016-01-01','944','12','Sri Lanka SLT WLL/CDMA Fixed','FIXED',to_date('2016-01-01','YYYY-MM-DD HH24:MI:SS'),to_date('2016-12-01','YYYY-MM-DD HH24:MI:SS'));</v>
      </c>
    </row>
    <row r="10094" spans="1:8">
      <c r="A10094" s="11" t="s">
        <v>26837</v>
      </c>
      <c r="B10094" s="11" t="s">
        <v>14082</v>
      </c>
      <c r="C10094" s="18">
        <v>12</v>
      </c>
      <c r="D10094" s="11" t="s">
        <v>14077</v>
      </c>
      <c r="E10094" s="11" t="s">
        <v>2227</v>
      </c>
      <c r="F10094" s="12" t="s">
        <v>30094</v>
      </c>
      <c r="G10094" s="12" t="s">
        <v>30095</v>
      </c>
      <c r="H10094" s="11" t="str">
        <f t="shared" si="157"/>
        <v>insert into BTRCOutgoingXRate (OID, prefix, outgoingRateBDT, operatorName, operatorType, effectiveFrom, effectiveTo) values('943_2016-01-01','943','12','Sri Lanka SLT WLL/CDMA Fixed','FIXED',to_date('2016-01-01','YYYY-MM-DD HH24:MI:SS'),to_date('2016-12-01','YYYY-MM-DD HH24:MI:SS'));</v>
      </c>
    </row>
    <row r="10095" spans="1:8">
      <c r="A10095" s="11" t="s">
        <v>26838</v>
      </c>
      <c r="B10095" s="11" t="s">
        <v>14083</v>
      </c>
      <c r="C10095" s="18">
        <v>12</v>
      </c>
      <c r="D10095" s="11" t="s">
        <v>14077</v>
      </c>
      <c r="E10095" s="11" t="s">
        <v>2227</v>
      </c>
      <c r="F10095" s="12" t="s">
        <v>30094</v>
      </c>
      <c r="G10095" s="12" t="s">
        <v>30095</v>
      </c>
      <c r="H10095" s="11" t="str">
        <f t="shared" si="157"/>
        <v>insert into BTRCOutgoingXRate (OID, prefix, outgoingRateBDT, operatorName, operatorType, effectiveFrom, effectiveTo) values('942_2016-01-01','942','12','Sri Lanka SLT WLL/CDMA Fixed','FIXED',to_date('2016-01-01','YYYY-MM-DD HH24:MI:SS'),to_date('2016-12-01','YYYY-MM-DD HH24:MI:SS'));</v>
      </c>
    </row>
    <row r="10096" spans="1:8">
      <c r="A10096" s="11" t="s">
        <v>26839</v>
      </c>
      <c r="B10096" s="11" t="s">
        <v>14084</v>
      </c>
      <c r="C10096" s="18">
        <v>12</v>
      </c>
      <c r="D10096" s="11" t="s">
        <v>14077</v>
      </c>
      <c r="E10096" s="11" t="s">
        <v>2227</v>
      </c>
      <c r="F10096" s="12" t="s">
        <v>30094</v>
      </c>
      <c r="G10096" s="12" t="s">
        <v>30095</v>
      </c>
      <c r="H10096" s="11" t="str">
        <f t="shared" si="157"/>
        <v>insert into BTRCOutgoingXRate (OID, prefix, outgoingRateBDT, operatorName, operatorType, effectiveFrom, effectiveTo) values('94113_2016-01-01','94113','12','Sri Lanka SLT WLL/CDMA Fixed','FIXED',to_date('2016-01-01','YYYY-MM-DD HH24:MI:SS'),to_date('2016-12-01','YYYY-MM-DD HH24:MI:SS'));</v>
      </c>
    </row>
    <row r="10097" spans="1:8">
      <c r="A10097" s="11" t="s">
        <v>26840</v>
      </c>
      <c r="B10097" s="11" t="s">
        <v>14085</v>
      </c>
      <c r="C10097" s="18">
        <v>12</v>
      </c>
      <c r="D10097" s="11" t="s">
        <v>14086</v>
      </c>
      <c r="E10097" s="11" t="s">
        <v>2227</v>
      </c>
      <c r="F10097" s="12" t="s">
        <v>30094</v>
      </c>
      <c r="G10097" s="12" t="s">
        <v>30095</v>
      </c>
      <c r="H10097" s="11" t="str">
        <f t="shared" si="157"/>
        <v>insert into BTRCOutgoingXRate (OID, prefix, outgoingRateBDT, operatorName, operatorType, effectiveFrom, effectiveTo) values('94917_2016-01-01','94917','12','Sri Lanka-Dialog CDMA-Fixed','FIXED',to_date('2016-01-01','YYYY-MM-DD HH24:MI:SS'),to_date('2016-12-01','YYYY-MM-DD HH24:MI:SS'));</v>
      </c>
    </row>
    <row r="10098" spans="1:8">
      <c r="A10098" s="11" t="s">
        <v>26841</v>
      </c>
      <c r="B10098" s="11" t="s">
        <v>14087</v>
      </c>
      <c r="C10098" s="18">
        <v>12</v>
      </c>
      <c r="D10098" s="11" t="s">
        <v>14086</v>
      </c>
      <c r="E10098" s="11" t="s">
        <v>2227</v>
      </c>
      <c r="F10098" s="12" t="s">
        <v>30094</v>
      </c>
      <c r="G10098" s="12" t="s">
        <v>30095</v>
      </c>
      <c r="H10098" s="11" t="str">
        <f t="shared" si="157"/>
        <v>insert into BTRCOutgoingXRate (OID, prefix, outgoingRateBDT, operatorName, operatorType, effectiveFrom, effectiveTo) values('94817_2016-01-01','94817','12','Sri Lanka-Dialog CDMA-Fixed','FIXED',to_date('2016-01-01','YYYY-MM-DD HH24:MI:SS'),to_date('2016-12-01','YYYY-MM-DD HH24:MI:SS'));</v>
      </c>
    </row>
    <row r="10099" spans="1:8">
      <c r="A10099" s="11" t="s">
        <v>26842</v>
      </c>
      <c r="B10099" s="11" t="s">
        <v>14088</v>
      </c>
      <c r="C10099" s="18">
        <v>12</v>
      </c>
      <c r="D10099" s="11" t="s">
        <v>14086</v>
      </c>
      <c r="E10099" s="11" t="s">
        <v>2227</v>
      </c>
      <c r="F10099" s="12" t="s">
        <v>30094</v>
      </c>
      <c r="G10099" s="12" t="s">
        <v>30095</v>
      </c>
      <c r="H10099" s="11" t="str">
        <f t="shared" si="157"/>
        <v>insert into BTRCOutgoingXRate (OID, prefix, outgoingRateBDT, operatorName, operatorType, effectiveFrom, effectiveTo) values('94117_2016-01-01','94117','12','Sri Lanka-Dialog CDMA-Fixed','FIXED',to_date('2016-01-01','YYYY-MM-DD HH24:MI:SS'),to_date('2016-12-01','YYYY-MM-DD HH24:MI:SS'));</v>
      </c>
    </row>
    <row r="10100" spans="1:8">
      <c r="A10100" s="11" t="s">
        <v>26843</v>
      </c>
      <c r="B10100" s="11" t="s">
        <v>14089</v>
      </c>
      <c r="C10100" s="18">
        <v>12</v>
      </c>
      <c r="D10100" s="11" t="s">
        <v>14090</v>
      </c>
      <c r="E10100" s="11" t="s">
        <v>2227</v>
      </c>
      <c r="F10100" s="12" t="s">
        <v>30094</v>
      </c>
      <c r="G10100" s="12" t="s">
        <v>30095</v>
      </c>
      <c r="H10100" s="11" t="str">
        <f t="shared" si="157"/>
        <v>insert into BTRCOutgoingXRate (OID, prefix, outgoingRateBDT, operatorName, operatorType, effectiveFrom, effectiveTo) values('94915_2016-01-01','94915','12','Sri Lanka-LankaBell-Fixed','FIXED',to_date('2016-01-01','YYYY-MM-DD HH24:MI:SS'),to_date('2016-12-01','YYYY-MM-DD HH24:MI:SS'));</v>
      </c>
    </row>
    <row r="10101" spans="1:8">
      <c r="A10101" s="11" t="s">
        <v>26844</v>
      </c>
      <c r="B10101" s="11" t="s">
        <v>14091</v>
      </c>
      <c r="C10101" s="18">
        <v>12</v>
      </c>
      <c r="D10101" s="11" t="s">
        <v>14090</v>
      </c>
      <c r="E10101" s="11" t="s">
        <v>2227</v>
      </c>
      <c r="F10101" s="12" t="s">
        <v>30094</v>
      </c>
      <c r="G10101" s="12" t="s">
        <v>30095</v>
      </c>
      <c r="H10101" s="11" t="str">
        <f t="shared" si="157"/>
        <v>insert into BTRCOutgoingXRate (OID, prefix, outgoingRateBDT, operatorName, operatorType, effectiveFrom, effectiveTo) values('94815_2016-01-01','94815','12','Sri Lanka-LankaBell-Fixed','FIXED',to_date('2016-01-01','YYYY-MM-DD HH24:MI:SS'),to_date('2016-12-01','YYYY-MM-DD HH24:MI:SS'));</v>
      </c>
    </row>
    <row r="10102" spans="1:8">
      <c r="A10102" s="11" t="s">
        <v>26845</v>
      </c>
      <c r="B10102" s="11" t="s">
        <v>14092</v>
      </c>
      <c r="C10102" s="18">
        <v>12</v>
      </c>
      <c r="D10102" s="11" t="s">
        <v>14090</v>
      </c>
      <c r="E10102" s="11" t="s">
        <v>2227</v>
      </c>
      <c r="F10102" s="12" t="s">
        <v>30094</v>
      </c>
      <c r="G10102" s="12" t="s">
        <v>30095</v>
      </c>
      <c r="H10102" s="11" t="str">
        <f t="shared" si="157"/>
        <v>insert into BTRCOutgoingXRate (OID, prefix, outgoingRateBDT, operatorName, operatorType, effectiveFrom, effectiveTo) values('94115_2016-01-01','94115','12','Sri Lanka-LankaBell-Fixed','FIXED',to_date('2016-01-01','YYYY-MM-DD HH24:MI:SS'),to_date('2016-12-01','YYYY-MM-DD HH24:MI:SS'));</v>
      </c>
    </row>
    <row r="10103" spans="1:8">
      <c r="A10103" s="11" t="s">
        <v>26846</v>
      </c>
      <c r="B10103" s="11" t="s">
        <v>1681</v>
      </c>
      <c r="C10103" s="18">
        <v>12</v>
      </c>
      <c r="D10103" s="11" t="s">
        <v>14093</v>
      </c>
      <c r="E10103" s="11" t="s">
        <v>2227</v>
      </c>
      <c r="F10103" s="12" t="s">
        <v>30094</v>
      </c>
      <c r="G10103" s="12" t="s">
        <v>30095</v>
      </c>
      <c r="H10103" s="11" t="str">
        <f t="shared" si="157"/>
        <v>insert into BTRCOutgoingXRate (OID, prefix, outgoingRateBDT, operatorName, operatorType, effectiveFrom, effectiveTo) values('94_2016-01-01','94','12','Sri Lanka-ROC-Fixed','FIXED',to_date('2016-01-01','YYYY-MM-DD HH24:MI:SS'),to_date('2016-12-01','YYYY-MM-DD HH24:MI:SS'));</v>
      </c>
    </row>
    <row r="10104" spans="1:8">
      <c r="A10104" s="11" t="s">
        <v>26847</v>
      </c>
      <c r="B10104" s="11" t="s">
        <v>14094</v>
      </c>
      <c r="C10104" s="18">
        <v>12</v>
      </c>
      <c r="D10104" s="11" t="s">
        <v>14095</v>
      </c>
      <c r="E10104" s="11" t="s">
        <v>2227</v>
      </c>
      <c r="F10104" s="12" t="s">
        <v>30094</v>
      </c>
      <c r="G10104" s="12" t="s">
        <v>30095</v>
      </c>
      <c r="H10104" s="11" t="str">
        <f t="shared" si="157"/>
        <v>insert into BTRCOutgoingXRate (OID, prefix, outgoingRateBDT, operatorName, operatorType, effectiveFrom, effectiveTo) values('94912_2016-01-01','94912','12','Sri Lanka-SLT-Fixed','FIXED',to_date('2016-01-01','YYYY-MM-DD HH24:MI:SS'),to_date('2016-12-01','YYYY-MM-DD HH24:MI:SS'));</v>
      </c>
    </row>
    <row r="10105" spans="1:8">
      <c r="A10105" s="11" t="s">
        <v>26848</v>
      </c>
      <c r="B10105" s="11" t="s">
        <v>14096</v>
      </c>
      <c r="C10105" s="18">
        <v>12</v>
      </c>
      <c r="D10105" s="11" t="s">
        <v>14095</v>
      </c>
      <c r="E10105" s="11" t="s">
        <v>2227</v>
      </c>
      <c r="F10105" s="12" t="s">
        <v>30094</v>
      </c>
      <c r="G10105" s="12" t="s">
        <v>30095</v>
      </c>
      <c r="H10105" s="11" t="str">
        <f t="shared" si="157"/>
        <v>insert into BTRCOutgoingXRate (OID, prefix, outgoingRateBDT, operatorName, operatorType, effectiveFrom, effectiveTo) values('94812_2016-01-01','94812','12','Sri Lanka-SLT-Fixed','FIXED',to_date('2016-01-01','YYYY-MM-DD HH24:MI:SS'),to_date('2016-12-01','YYYY-MM-DD HH24:MI:SS'));</v>
      </c>
    </row>
    <row r="10106" spans="1:8">
      <c r="A10106" s="11" t="s">
        <v>26849</v>
      </c>
      <c r="B10106" s="11" t="s">
        <v>14097</v>
      </c>
      <c r="C10106" s="18">
        <v>12</v>
      </c>
      <c r="D10106" s="11" t="s">
        <v>14095</v>
      </c>
      <c r="E10106" s="11" t="s">
        <v>2227</v>
      </c>
      <c r="F10106" s="12" t="s">
        <v>30094</v>
      </c>
      <c r="G10106" s="12" t="s">
        <v>30095</v>
      </c>
      <c r="H10106" s="11" t="str">
        <f t="shared" si="157"/>
        <v>insert into BTRCOutgoingXRate (OID, prefix, outgoingRateBDT, operatorName, operatorType, effectiveFrom, effectiveTo) values('94112_2016-01-01','94112','12','Sri Lanka-SLT-Fixed','FIXED',to_date('2016-01-01','YYYY-MM-DD HH24:MI:SS'),to_date('2016-12-01','YYYY-MM-DD HH24:MI:SS'));</v>
      </c>
    </row>
    <row r="10107" spans="1:8">
      <c r="A10107" s="11" t="s">
        <v>26850</v>
      </c>
      <c r="B10107" s="11" t="s">
        <v>14098</v>
      </c>
      <c r="C10107" s="18">
        <v>12</v>
      </c>
      <c r="D10107" s="11" t="s">
        <v>14099</v>
      </c>
      <c r="E10107" s="11" t="s">
        <v>2227</v>
      </c>
      <c r="F10107" s="12" t="s">
        <v>30094</v>
      </c>
      <c r="G10107" s="12" t="s">
        <v>30095</v>
      </c>
      <c r="H10107" s="11" t="str">
        <f t="shared" si="157"/>
        <v>insert into BTRCOutgoingXRate (OID, prefix, outgoingRateBDT, operatorName, operatorType, effectiveFrom, effectiveTo) values('94814_2016-01-01','94814','12','Sri Lanka-Suntel-Fixed','FIXED',to_date('2016-01-01','YYYY-MM-DD HH24:MI:SS'),to_date('2016-12-01','YYYY-MM-DD HH24:MI:SS'));</v>
      </c>
    </row>
    <row r="10108" spans="1:8">
      <c r="A10108" s="11" t="s">
        <v>26851</v>
      </c>
      <c r="B10108" s="11" t="s">
        <v>14100</v>
      </c>
      <c r="C10108" s="18">
        <v>12</v>
      </c>
      <c r="D10108" s="11" t="s">
        <v>14099</v>
      </c>
      <c r="E10108" s="11" t="s">
        <v>2227</v>
      </c>
      <c r="F10108" s="12" t="s">
        <v>30094</v>
      </c>
      <c r="G10108" s="12" t="s">
        <v>30095</v>
      </c>
      <c r="H10108" s="11" t="str">
        <f t="shared" si="157"/>
        <v>insert into BTRCOutgoingXRate (OID, prefix, outgoingRateBDT, operatorName, operatorType, effectiveFrom, effectiveTo) values('94914_2016-01-01','94914','12','Sri Lanka-Suntel-Fixed','FIXED',to_date('2016-01-01','YYYY-MM-DD HH24:MI:SS'),to_date('2016-12-01','YYYY-MM-DD HH24:MI:SS'));</v>
      </c>
    </row>
    <row r="10109" spans="1:8">
      <c r="A10109" s="11" t="s">
        <v>26852</v>
      </c>
      <c r="B10109" s="11" t="s">
        <v>14101</v>
      </c>
      <c r="C10109" s="18">
        <v>20</v>
      </c>
      <c r="D10109" s="11" t="s">
        <v>14102</v>
      </c>
      <c r="E10109" s="11" t="s">
        <v>2190</v>
      </c>
      <c r="F10109" s="12" t="s">
        <v>30094</v>
      </c>
      <c r="G10109" s="12" t="s">
        <v>30095</v>
      </c>
      <c r="H10109" s="11" t="str">
        <f t="shared" si="157"/>
        <v>insert into BTRCOutgoingXRate (OID, prefix, outgoingRateBDT, operatorName, operatorType, effectiveFrom, effectiveTo) values('178448_2016-01-01','178448','20','SAINT VINCENT AND GREN MOBILE','MOBILE',to_date('2016-01-01','YYYY-MM-DD HH24:MI:SS'),to_date('2016-12-01','YYYY-MM-DD HH24:MI:SS'));</v>
      </c>
    </row>
    <row r="10110" spans="1:8">
      <c r="A10110" s="11" t="s">
        <v>26853</v>
      </c>
      <c r="B10110" s="11" t="s">
        <v>14103</v>
      </c>
      <c r="C10110" s="18">
        <v>20</v>
      </c>
      <c r="D10110" s="11" t="s">
        <v>14104</v>
      </c>
      <c r="E10110" s="11" t="s">
        <v>2190</v>
      </c>
      <c r="F10110" s="12" t="s">
        <v>30094</v>
      </c>
      <c r="G10110" s="12" t="s">
        <v>30095</v>
      </c>
      <c r="H10110" s="11" t="str">
        <f t="shared" si="157"/>
        <v>insert into BTRCOutgoingXRate (OID, prefix, outgoingRateBDT, operatorName, operatorType, effectiveFrom, effectiveTo) values('178433_2016-01-01','178433','20','ST VINCENT MOBILE','MOBILE',to_date('2016-01-01','YYYY-MM-DD HH24:MI:SS'),to_date('2016-12-01','YYYY-MM-DD HH24:MI:SS'));</v>
      </c>
    </row>
    <row r="10111" spans="1:8">
      <c r="A10111" s="11" t="s">
        <v>26854</v>
      </c>
      <c r="B10111" s="11" t="s">
        <v>14105</v>
      </c>
      <c r="C10111" s="18">
        <v>20</v>
      </c>
      <c r="D10111" s="11" t="s">
        <v>14106</v>
      </c>
      <c r="E10111" s="11" t="s">
        <v>2190</v>
      </c>
      <c r="F10111" s="12" t="s">
        <v>30094</v>
      </c>
      <c r="G10111" s="12" t="s">
        <v>30095</v>
      </c>
      <c r="H10111" s="11" t="str">
        <f t="shared" si="157"/>
        <v>insert into BTRCOutgoingXRate (OID, prefix, outgoingRateBDT, operatorName, operatorType, effectiveFrom, effectiveTo) values('178438_2016-01-01','178438','20','St Vincent-CW-Mobile','MOBILE',to_date('2016-01-01','YYYY-MM-DD HH24:MI:SS'),to_date('2016-12-01','YYYY-MM-DD HH24:MI:SS'));</v>
      </c>
    </row>
    <row r="10112" spans="1:8">
      <c r="A10112" s="11" t="s">
        <v>26855</v>
      </c>
      <c r="B10112" s="11" t="s">
        <v>14107</v>
      </c>
      <c r="C10112" s="18">
        <v>20</v>
      </c>
      <c r="D10112" s="11" t="s">
        <v>14106</v>
      </c>
      <c r="E10112" s="11" t="s">
        <v>2190</v>
      </c>
      <c r="F10112" s="12" t="s">
        <v>30094</v>
      </c>
      <c r="G10112" s="12" t="s">
        <v>30095</v>
      </c>
      <c r="H10112" s="11" t="str">
        <f t="shared" si="157"/>
        <v>insert into BTRCOutgoingXRate (OID, prefix, outgoingRateBDT, operatorName, operatorType, effectiveFrom, effectiveTo) values('178451_2016-01-01','178451','20','St Vincent-CW-Mobile','MOBILE',to_date('2016-01-01','YYYY-MM-DD HH24:MI:SS'),to_date('2016-12-01','YYYY-MM-DD HH24:MI:SS'));</v>
      </c>
    </row>
    <row r="10113" spans="1:8">
      <c r="A10113" s="11" t="s">
        <v>26856</v>
      </c>
      <c r="B10113" s="11" t="s">
        <v>14108</v>
      </c>
      <c r="C10113" s="18">
        <v>16</v>
      </c>
      <c r="D10113" s="11" t="s">
        <v>13939</v>
      </c>
      <c r="E10113" s="11" t="s">
        <v>2190</v>
      </c>
      <c r="F10113" s="12" t="s">
        <v>30094</v>
      </c>
      <c r="G10113" s="12" t="s">
        <v>30095</v>
      </c>
      <c r="H10113" s="11" t="str">
        <f t="shared" si="157"/>
        <v>insert into BTRCOutgoingXRate (OID, prefix, outgoingRateBDT, operatorName, operatorType, effectiveFrom, effectiveTo) values('447543_2016-01-01','447543','16','United Kingdom Cellular O2','MOBILE',to_date('2016-01-01','YYYY-MM-DD HH24:MI:SS'),to_date('2016-12-01','YYYY-MM-DD HH24:MI:SS'));</v>
      </c>
    </row>
    <row r="10114" spans="1:8">
      <c r="A10114" s="11" t="s">
        <v>26857</v>
      </c>
      <c r="B10114" s="11" t="s">
        <v>14109</v>
      </c>
      <c r="C10114" s="18">
        <v>16</v>
      </c>
      <c r="D10114" s="11" t="s">
        <v>13939</v>
      </c>
      <c r="E10114" s="11" t="s">
        <v>2190</v>
      </c>
      <c r="F10114" s="12" t="s">
        <v>30094</v>
      </c>
      <c r="G10114" s="12" t="s">
        <v>30095</v>
      </c>
      <c r="H10114" s="11" t="str">
        <f t="shared" si="157"/>
        <v>insert into BTRCOutgoingXRate (OID, prefix, outgoingRateBDT, operatorName, operatorType, effectiveFrom, effectiveTo) values('447544_2016-01-01','447544','16','United Kingdom Cellular O2','MOBILE',to_date('2016-01-01','YYYY-MM-DD HH24:MI:SS'),to_date('2016-12-01','YYYY-MM-DD HH24:MI:SS'));</v>
      </c>
    </row>
    <row r="10115" spans="1:8">
      <c r="A10115" s="11" t="s">
        <v>26858</v>
      </c>
      <c r="B10115" s="11" t="s">
        <v>14110</v>
      </c>
      <c r="C10115" s="18">
        <v>16</v>
      </c>
      <c r="D10115" s="11" t="s">
        <v>13939</v>
      </c>
      <c r="E10115" s="11" t="s">
        <v>2190</v>
      </c>
      <c r="F10115" s="12" t="s">
        <v>30094</v>
      </c>
      <c r="G10115" s="12" t="s">
        <v>30095</v>
      </c>
      <c r="H10115" s="11" t="str">
        <f t="shared" si="157"/>
        <v>insert into BTRCOutgoingXRate (OID, prefix, outgoingRateBDT, operatorName, operatorType, effectiveFrom, effectiveTo) values('447545_2016-01-01','447545','16','United Kingdom Cellular O2','MOBILE',to_date('2016-01-01','YYYY-MM-DD HH24:MI:SS'),to_date('2016-12-01','YYYY-MM-DD HH24:MI:SS'));</v>
      </c>
    </row>
    <row r="10116" spans="1:8">
      <c r="A10116" s="11" t="s">
        <v>26859</v>
      </c>
      <c r="B10116" s="11" t="s">
        <v>14111</v>
      </c>
      <c r="C10116" s="18">
        <v>16</v>
      </c>
      <c r="D10116" s="11" t="s">
        <v>13939</v>
      </c>
      <c r="E10116" s="11" t="s">
        <v>2190</v>
      </c>
      <c r="F10116" s="12" t="s">
        <v>30094</v>
      </c>
      <c r="G10116" s="12" t="s">
        <v>30095</v>
      </c>
      <c r="H10116" s="11" t="str">
        <f t="shared" ref="H10116:H10179" si="158">H$1&amp;IF(ISBLANK(A10116),"null","'"&amp;A10116&amp;"'")&amp;","&amp;IF(ISBLANK(B10116),"null","'"&amp;B10116&amp;"'")&amp;","&amp;IF(ISBLANK(C10116),"null","'"&amp;C10116&amp;"'")&amp;","&amp;IF(ISBLANK(D10116),"null","'"&amp;D10116&amp;"'")&amp;","&amp;IF(ISBLANK(E10116),"null","'"&amp;E10116&amp;"'")&amp;","&amp;IF(ISBLANK(F10116),"null","to_date('"&amp;F10116&amp;"','YYYY-MM-DD HH24:MI:SS')")&amp;","&amp;IF(ISBLANK(G10116),"null","to_date('"&amp;G10116&amp;"','YYYY-MM-DD HH24:MI:SS')")&amp;I$1</f>
        <v>insert into BTRCOutgoingXRate (OID, prefix, outgoingRateBDT, operatorName, operatorType, effectiveFrom, effectiveTo) values('447546_2016-01-01','447546','16','United Kingdom Cellular O2','MOBILE',to_date('2016-01-01','YYYY-MM-DD HH24:MI:SS'),to_date('2016-12-01','YYYY-MM-DD HH24:MI:SS'));</v>
      </c>
    </row>
    <row r="10117" spans="1:8">
      <c r="A10117" s="11" t="s">
        <v>26860</v>
      </c>
      <c r="B10117" s="11" t="s">
        <v>14112</v>
      </c>
      <c r="C10117" s="18">
        <v>16</v>
      </c>
      <c r="D10117" s="11" t="s">
        <v>13939</v>
      </c>
      <c r="E10117" s="11" t="s">
        <v>2190</v>
      </c>
      <c r="F10117" s="12" t="s">
        <v>30094</v>
      </c>
      <c r="G10117" s="12" t="s">
        <v>30095</v>
      </c>
      <c r="H10117" s="11" t="str">
        <f t="shared" si="158"/>
        <v>insert into BTRCOutgoingXRate (OID, prefix, outgoingRateBDT, operatorName, operatorType, effectiveFrom, effectiveTo) values('447547_2016-01-01','447547','16','United Kingdom Cellular O2','MOBILE',to_date('2016-01-01','YYYY-MM-DD HH24:MI:SS'),to_date('2016-12-01','YYYY-MM-DD HH24:MI:SS'));</v>
      </c>
    </row>
    <row r="10118" spans="1:8">
      <c r="A10118" s="11" t="s">
        <v>26861</v>
      </c>
      <c r="B10118" s="11" t="s">
        <v>14113</v>
      </c>
      <c r="C10118" s="18">
        <v>16</v>
      </c>
      <c r="D10118" s="11" t="s">
        <v>13939</v>
      </c>
      <c r="E10118" s="11" t="s">
        <v>2190</v>
      </c>
      <c r="F10118" s="12" t="s">
        <v>30094</v>
      </c>
      <c r="G10118" s="12" t="s">
        <v>30095</v>
      </c>
      <c r="H10118" s="11" t="str">
        <f t="shared" si="158"/>
        <v>insert into BTRCOutgoingXRate (OID, prefix, outgoingRateBDT, operatorName, operatorType, effectiveFrom, effectiveTo) values('447548_2016-01-01','447548','16','United Kingdom Cellular O2','MOBILE',to_date('2016-01-01','YYYY-MM-DD HH24:MI:SS'),to_date('2016-12-01','YYYY-MM-DD HH24:MI:SS'));</v>
      </c>
    </row>
    <row r="10119" spans="1:8">
      <c r="A10119" s="11" t="s">
        <v>26862</v>
      </c>
      <c r="B10119" s="11" t="s">
        <v>14114</v>
      </c>
      <c r="C10119" s="18">
        <v>16</v>
      </c>
      <c r="D10119" s="11" t="s">
        <v>13939</v>
      </c>
      <c r="E10119" s="11" t="s">
        <v>2190</v>
      </c>
      <c r="F10119" s="12" t="s">
        <v>30094</v>
      </c>
      <c r="G10119" s="12" t="s">
        <v>30095</v>
      </c>
      <c r="H10119" s="11" t="str">
        <f t="shared" si="158"/>
        <v>insert into BTRCOutgoingXRate (OID, prefix, outgoingRateBDT, operatorName, operatorType, effectiveFrom, effectiveTo) values('447549_2016-01-01','447549','16','United Kingdom Cellular O2','MOBILE',to_date('2016-01-01','YYYY-MM-DD HH24:MI:SS'),to_date('2016-12-01','YYYY-MM-DD HH24:MI:SS'));</v>
      </c>
    </row>
    <row r="10120" spans="1:8">
      <c r="A10120" s="11" t="s">
        <v>26863</v>
      </c>
      <c r="B10120" s="11" t="s">
        <v>14115</v>
      </c>
      <c r="C10120" s="18">
        <v>16</v>
      </c>
      <c r="D10120" s="11" t="s">
        <v>13939</v>
      </c>
      <c r="E10120" s="11" t="s">
        <v>2190</v>
      </c>
      <c r="F10120" s="12" t="s">
        <v>30094</v>
      </c>
      <c r="G10120" s="12" t="s">
        <v>30095</v>
      </c>
      <c r="H10120" s="11" t="str">
        <f t="shared" si="158"/>
        <v>insert into BTRCOutgoingXRate (OID, prefix, outgoingRateBDT, operatorName, operatorType, effectiveFrom, effectiveTo) values('4478731_2016-01-01','4478731','16','United Kingdom Cellular O2','MOBILE',to_date('2016-01-01','YYYY-MM-DD HH24:MI:SS'),to_date('2016-12-01','YYYY-MM-DD HH24:MI:SS'));</v>
      </c>
    </row>
    <row r="10121" spans="1:8">
      <c r="A10121" s="11" t="s">
        <v>26864</v>
      </c>
      <c r="B10121" s="11" t="s">
        <v>14116</v>
      </c>
      <c r="C10121" s="18">
        <v>16</v>
      </c>
      <c r="D10121" s="11" t="s">
        <v>13939</v>
      </c>
      <c r="E10121" s="11" t="s">
        <v>2190</v>
      </c>
      <c r="F10121" s="12" t="s">
        <v>30094</v>
      </c>
      <c r="G10121" s="12" t="s">
        <v>30095</v>
      </c>
      <c r="H10121" s="11" t="str">
        <f t="shared" si="158"/>
        <v>insert into BTRCOutgoingXRate (OID, prefix, outgoingRateBDT, operatorName, operatorType, effectiveFrom, effectiveTo) values('4478732_2016-01-01','4478732','16','United Kingdom Cellular O2','MOBILE',to_date('2016-01-01','YYYY-MM-DD HH24:MI:SS'),to_date('2016-12-01','YYYY-MM-DD HH24:MI:SS'));</v>
      </c>
    </row>
    <row r="10122" spans="1:8">
      <c r="A10122" s="11" t="s">
        <v>26865</v>
      </c>
      <c r="B10122" s="11" t="s">
        <v>14117</v>
      </c>
      <c r="C10122" s="18">
        <v>16</v>
      </c>
      <c r="D10122" s="11" t="s">
        <v>13939</v>
      </c>
      <c r="E10122" s="11" t="s">
        <v>2190</v>
      </c>
      <c r="F10122" s="12" t="s">
        <v>30094</v>
      </c>
      <c r="G10122" s="12" t="s">
        <v>30095</v>
      </c>
      <c r="H10122" s="11" t="str">
        <f t="shared" si="158"/>
        <v>insert into BTRCOutgoingXRate (OID, prefix, outgoingRateBDT, operatorName, operatorType, effectiveFrom, effectiveTo) values('4478733_2016-01-01','4478733','16','United Kingdom Cellular O2','MOBILE',to_date('2016-01-01','YYYY-MM-DD HH24:MI:SS'),to_date('2016-12-01','YYYY-MM-DD HH24:MI:SS'));</v>
      </c>
    </row>
    <row r="10123" spans="1:8">
      <c r="A10123" s="11" t="s">
        <v>26866</v>
      </c>
      <c r="B10123" s="11" t="s">
        <v>14118</v>
      </c>
      <c r="C10123" s="18">
        <v>16</v>
      </c>
      <c r="D10123" s="11" t="s">
        <v>13939</v>
      </c>
      <c r="E10123" s="11" t="s">
        <v>2190</v>
      </c>
      <c r="F10123" s="12" t="s">
        <v>30094</v>
      </c>
      <c r="G10123" s="12" t="s">
        <v>30095</v>
      </c>
      <c r="H10123" s="11" t="str">
        <f t="shared" si="158"/>
        <v>insert into BTRCOutgoingXRate (OID, prefix, outgoingRateBDT, operatorName, operatorType, effectiveFrom, effectiveTo) values('4478734_2016-01-01','4478734','16','United Kingdom Cellular O2','MOBILE',to_date('2016-01-01','YYYY-MM-DD HH24:MI:SS'),to_date('2016-12-01','YYYY-MM-DD HH24:MI:SS'));</v>
      </c>
    </row>
    <row r="10124" spans="1:8">
      <c r="A10124" s="11" t="s">
        <v>26867</v>
      </c>
      <c r="B10124" s="11" t="s">
        <v>14119</v>
      </c>
      <c r="C10124" s="18">
        <v>16</v>
      </c>
      <c r="D10124" s="11" t="s">
        <v>13939</v>
      </c>
      <c r="E10124" s="11" t="s">
        <v>2190</v>
      </c>
      <c r="F10124" s="12" t="s">
        <v>30094</v>
      </c>
      <c r="G10124" s="12" t="s">
        <v>30095</v>
      </c>
      <c r="H10124" s="11" t="str">
        <f t="shared" si="158"/>
        <v>insert into BTRCOutgoingXRate (OID, prefix, outgoingRateBDT, operatorName, operatorType, effectiveFrom, effectiveTo) values('4478735_2016-01-01','4478735','16','United Kingdom Cellular O2','MOBILE',to_date('2016-01-01','YYYY-MM-DD HH24:MI:SS'),to_date('2016-12-01','YYYY-MM-DD HH24:MI:SS'));</v>
      </c>
    </row>
    <row r="10125" spans="1:8">
      <c r="A10125" s="11" t="s">
        <v>26868</v>
      </c>
      <c r="B10125" s="11" t="s">
        <v>14120</v>
      </c>
      <c r="C10125" s="18">
        <v>16</v>
      </c>
      <c r="D10125" s="11" t="s">
        <v>13939</v>
      </c>
      <c r="E10125" s="11" t="s">
        <v>2190</v>
      </c>
      <c r="F10125" s="12" t="s">
        <v>30094</v>
      </c>
      <c r="G10125" s="12" t="s">
        <v>30095</v>
      </c>
      <c r="H10125" s="11" t="str">
        <f t="shared" si="158"/>
        <v>insert into BTRCOutgoingXRate (OID, prefix, outgoingRateBDT, operatorName, operatorType, effectiveFrom, effectiveTo) values('4478736_2016-01-01','4478736','16','United Kingdom Cellular O2','MOBILE',to_date('2016-01-01','YYYY-MM-DD HH24:MI:SS'),to_date('2016-12-01','YYYY-MM-DD HH24:MI:SS'));</v>
      </c>
    </row>
    <row r="10126" spans="1:8">
      <c r="A10126" s="11" t="s">
        <v>26869</v>
      </c>
      <c r="B10126" s="11" t="s">
        <v>14121</v>
      </c>
      <c r="C10126" s="18">
        <v>16</v>
      </c>
      <c r="D10126" s="11" t="s">
        <v>13939</v>
      </c>
      <c r="E10126" s="11" t="s">
        <v>2190</v>
      </c>
      <c r="F10126" s="12" t="s">
        <v>30094</v>
      </c>
      <c r="G10126" s="12" t="s">
        <v>30095</v>
      </c>
      <c r="H10126" s="11" t="str">
        <f t="shared" si="158"/>
        <v>insert into BTRCOutgoingXRate (OID, prefix, outgoingRateBDT, operatorName, operatorType, effectiveFrom, effectiveTo) values('4478737_2016-01-01','4478737','16','United Kingdom Cellular O2','MOBILE',to_date('2016-01-01','YYYY-MM-DD HH24:MI:SS'),to_date('2016-12-01','YYYY-MM-DD HH24:MI:SS'));</v>
      </c>
    </row>
    <row r="10127" spans="1:8">
      <c r="A10127" s="11" t="s">
        <v>26870</v>
      </c>
      <c r="B10127" s="11" t="s">
        <v>14122</v>
      </c>
      <c r="C10127" s="18">
        <v>16</v>
      </c>
      <c r="D10127" s="11" t="s">
        <v>13939</v>
      </c>
      <c r="E10127" s="11" t="s">
        <v>2190</v>
      </c>
      <c r="F10127" s="12" t="s">
        <v>30094</v>
      </c>
      <c r="G10127" s="12" t="s">
        <v>30095</v>
      </c>
      <c r="H10127" s="11" t="str">
        <f t="shared" si="158"/>
        <v>insert into BTRCOutgoingXRate (OID, prefix, outgoingRateBDT, operatorName, operatorType, effectiveFrom, effectiveTo) values('4478738_2016-01-01','4478738','16','United Kingdom Cellular O2','MOBILE',to_date('2016-01-01','YYYY-MM-DD HH24:MI:SS'),to_date('2016-12-01','YYYY-MM-DD HH24:MI:SS'));</v>
      </c>
    </row>
    <row r="10128" spans="1:8">
      <c r="A10128" s="11" t="s">
        <v>26871</v>
      </c>
      <c r="B10128" s="11" t="s">
        <v>14123</v>
      </c>
      <c r="C10128" s="18">
        <v>16</v>
      </c>
      <c r="D10128" s="11" t="s">
        <v>13939</v>
      </c>
      <c r="E10128" s="11" t="s">
        <v>2190</v>
      </c>
      <c r="F10128" s="12" t="s">
        <v>30094</v>
      </c>
      <c r="G10128" s="12" t="s">
        <v>30095</v>
      </c>
      <c r="H10128" s="11" t="str">
        <f t="shared" si="158"/>
        <v>insert into BTRCOutgoingXRate (OID, prefix, outgoingRateBDT, operatorName, operatorType, effectiveFrom, effectiveTo) values('4478739_2016-01-01','4478739','16','United Kingdom Cellular O2','MOBILE',to_date('2016-01-01','YYYY-MM-DD HH24:MI:SS'),to_date('2016-12-01','YYYY-MM-DD HH24:MI:SS'));</v>
      </c>
    </row>
    <row r="10129" spans="1:8">
      <c r="A10129" s="11" t="s">
        <v>26872</v>
      </c>
      <c r="B10129" s="11" t="s">
        <v>14124</v>
      </c>
      <c r="C10129" s="18">
        <v>16</v>
      </c>
      <c r="D10129" s="11" t="s">
        <v>13939</v>
      </c>
      <c r="E10129" s="11" t="s">
        <v>2190</v>
      </c>
      <c r="F10129" s="12" t="s">
        <v>30094</v>
      </c>
      <c r="G10129" s="12" t="s">
        <v>30095</v>
      </c>
      <c r="H10129" s="11" t="str">
        <f t="shared" si="158"/>
        <v>insert into BTRCOutgoingXRate (OID, prefix, outgoingRateBDT, operatorName, operatorType, effectiveFrom, effectiveTo) values('447569_2016-01-01','447569','16','United Kingdom Cellular O2','MOBILE',to_date('2016-01-01','YYYY-MM-DD HH24:MI:SS'),to_date('2016-12-01','YYYY-MM-DD HH24:MI:SS'));</v>
      </c>
    </row>
    <row r="10130" spans="1:8">
      <c r="A10130" s="11" t="s">
        <v>26873</v>
      </c>
      <c r="B10130" s="11" t="s">
        <v>14125</v>
      </c>
      <c r="C10130" s="18">
        <v>16</v>
      </c>
      <c r="D10130" s="11" t="s">
        <v>13939</v>
      </c>
      <c r="E10130" s="11" t="s">
        <v>2190</v>
      </c>
      <c r="F10130" s="12" t="s">
        <v>30094</v>
      </c>
      <c r="G10130" s="12" t="s">
        <v>30095</v>
      </c>
      <c r="H10130" s="11" t="str">
        <f t="shared" si="158"/>
        <v>insert into BTRCOutgoingXRate (OID, prefix, outgoingRateBDT, operatorName, operatorType, effectiveFrom, effectiveTo) values('447568_2016-01-01','447568','16','United Kingdom Cellular O2','MOBILE',to_date('2016-01-01','YYYY-MM-DD HH24:MI:SS'),to_date('2016-12-01','YYYY-MM-DD HH24:MI:SS'));</v>
      </c>
    </row>
    <row r="10131" spans="1:8">
      <c r="A10131" s="11" t="s">
        <v>26874</v>
      </c>
      <c r="B10131" s="11" t="s">
        <v>14126</v>
      </c>
      <c r="C10131" s="18">
        <v>16</v>
      </c>
      <c r="D10131" s="11" t="s">
        <v>13939</v>
      </c>
      <c r="E10131" s="11" t="s">
        <v>2190</v>
      </c>
      <c r="F10131" s="12" t="s">
        <v>30094</v>
      </c>
      <c r="G10131" s="12" t="s">
        <v>30095</v>
      </c>
      <c r="H10131" s="11" t="str">
        <f t="shared" si="158"/>
        <v>insert into BTRCOutgoingXRate (OID, prefix, outgoingRateBDT, operatorName, operatorType, effectiveFrom, effectiveTo) values('447567_2016-01-01','447567','16','United Kingdom Cellular O2','MOBILE',to_date('2016-01-01','YYYY-MM-DD HH24:MI:SS'),to_date('2016-12-01','YYYY-MM-DD HH24:MI:SS'));</v>
      </c>
    </row>
    <row r="10132" spans="1:8">
      <c r="A10132" s="11" t="s">
        <v>26875</v>
      </c>
      <c r="B10132" s="11" t="s">
        <v>14127</v>
      </c>
      <c r="C10132" s="18">
        <v>16</v>
      </c>
      <c r="D10132" s="11" t="s">
        <v>13939</v>
      </c>
      <c r="E10132" s="11" t="s">
        <v>2190</v>
      </c>
      <c r="F10132" s="12" t="s">
        <v>30094</v>
      </c>
      <c r="G10132" s="12" t="s">
        <v>30095</v>
      </c>
      <c r="H10132" s="11" t="str">
        <f t="shared" si="158"/>
        <v>insert into BTRCOutgoingXRate (OID, prefix, outgoingRateBDT, operatorName, operatorType, effectiveFrom, effectiveTo) values('447566_2016-01-01','447566','16','United Kingdom Cellular O2','MOBILE',to_date('2016-01-01','YYYY-MM-DD HH24:MI:SS'),to_date('2016-12-01','YYYY-MM-DD HH24:MI:SS'));</v>
      </c>
    </row>
    <row r="10133" spans="1:8">
      <c r="A10133" s="11" t="s">
        <v>26876</v>
      </c>
      <c r="B10133" s="11" t="s">
        <v>14128</v>
      </c>
      <c r="C10133" s="18">
        <v>16</v>
      </c>
      <c r="D10133" s="11" t="s">
        <v>14129</v>
      </c>
      <c r="E10133" s="11" t="s">
        <v>2190</v>
      </c>
      <c r="F10133" s="12" t="s">
        <v>30094</v>
      </c>
      <c r="G10133" s="12" t="s">
        <v>30095</v>
      </c>
      <c r="H10133" s="11" t="str">
        <f t="shared" si="158"/>
        <v>insert into BTRCOutgoingXRate (OID, prefix, outgoingRateBDT, operatorName, operatorType, effectiveFrom, effectiveTo) values('447403_2016-01-01','447403','16','United Kingdom Cellular H3g','MOBILE',to_date('2016-01-01','YYYY-MM-DD HH24:MI:SS'),to_date('2016-12-01','YYYY-MM-DD HH24:MI:SS'));</v>
      </c>
    </row>
    <row r="10134" spans="1:8">
      <c r="A10134" s="11" t="s">
        <v>26877</v>
      </c>
      <c r="B10134" s="11" t="s">
        <v>14130</v>
      </c>
      <c r="C10134" s="18">
        <v>16</v>
      </c>
      <c r="D10134" s="11" t="s">
        <v>14129</v>
      </c>
      <c r="E10134" s="11" t="s">
        <v>2190</v>
      </c>
      <c r="F10134" s="12" t="s">
        <v>30094</v>
      </c>
      <c r="G10134" s="12" t="s">
        <v>30095</v>
      </c>
      <c r="H10134" s="11" t="str">
        <f t="shared" si="158"/>
        <v>insert into BTRCOutgoingXRate (OID, prefix, outgoingRateBDT, operatorName, operatorType, effectiveFrom, effectiveTo) values('447402_2016-01-01','447402','16','United Kingdom Cellular H3g','MOBILE',to_date('2016-01-01','YYYY-MM-DD HH24:MI:SS'),to_date('2016-12-01','YYYY-MM-DD HH24:MI:SS'));</v>
      </c>
    </row>
    <row r="10135" spans="1:8">
      <c r="A10135" s="11" t="s">
        <v>26878</v>
      </c>
      <c r="B10135" s="11" t="s">
        <v>14131</v>
      </c>
      <c r="C10135" s="18">
        <v>16</v>
      </c>
      <c r="D10135" s="11" t="s">
        <v>14129</v>
      </c>
      <c r="E10135" s="11" t="s">
        <v>2190</v>
      </c>
      <c r="F10135" s="12" t="s">
        <v>30094</v>
      </c>
      <c r="G10135" s="12" t="s">
        <v>30095</v>
      </c>
      <c r="H10135" s="11" t="str">
        <f t="shared" si="158"/>
        <v>insert into BTRCOutgoingXRate (OID, prefix, outgoingRateBDT, operatorName, operatorType, effectiveFrom, effectiveTo) values('447401_2016-01-01','447401','16','United Kingdom Cellular H3g','MOBILE',to_date('2016-01-01','YYYY-MM-DD HH24:MI:SS'),to_date('2016-12-01','YYYY-MM-DD HH24:MI:SS'));</v>
      </c>
    </row>
    <row r="10136" spans="1:8">
      <c r="A10136" s="11" t="s">
        <v>26879</v>
      </c>
      <c r="B10136" s="11" t="s">
        <v>14132</v>
      </c>
      <c r="C10136" s="18">
        <v>16</v>
      </c>
      <c r="D10136" s="11" t="s">
        <v>14129</v>
      </c>
      <c r="E10136" s="11" t="s">
        <v>2190</v>
      </c>
      <c r="F10136" s="12" t="s">
        <v>30094</v>
      </c>
      <c r="G10136" s="12" t="s">
        <v>30095</v>
      </c>
      <c r="H10136" s="11" t="str">
        <f t="shared" si="158"/>
        <v>insert into BTRCOutgoingXRate (OID, prefix, outgoingRateBDT, operatorName, operatorType, effectiveFrom, effectiveTo) values('447400_2016-01-01','447400','16','United Kingdom Cellular H3g','MOBILE',to_date('2016-01-01','YYYY-MM-DD HH24:MI:SS'),to_date('2016-12-01','YYYY-MM-DD HH24:MI:SS'));</v>
      </c>
    </row>
    <row r="10137" spans="1:8">
      <c r="A10137" s="11" t="s">
        <v>26880</v>
      </c>
      <c r="B10137" s="11" t="s">
        <v>14133</v>
      </c>
      <c r="C10137" s="18">
        <v>16</v>
      </c>
      <c r="D10137" s="11" t="s">
        <v>14134</v>
      </c>
      <c r="E10137" s="11" t="s">
        <v>2190</v>
      </c>
      <c r="F10137" s="12" t="s">
        <v>30094</v>
      </c>
      <c r="G10137" s="12" t="s">
        <v>30095</v>
      </c>
      <c r="H10137" s="11" t="str">
        <f t="shared" si="158"/>
        <v>insert into BTRCOutgoingXRate (OID, prefix, outgoingRateBDT, operatorName, operatorType, effectiveFrom, effectiveTo) values('4475_2016-01-01','4475','16','United Kingdom Cellular','MOBILE',to_date('2016-01-01','YYYY-MM-DD HH24:MI:SS'),to_date('2016-12-01','YYYY-MM-DD HH24:MI:SS'));</v>
      </c>
    </row>
    <row r="10138" spans="1:8">
      <c r="A10138" s="11" t="s">
        <v>26881</v>
      </c>
      <c r="B10138" s="11" t="s">
        <v>14135</v>
      </c>
      <c r="C10138" s="18">
        <v>16</v>
      </c>
      <c r="D10138" s="11" t="s">
        <v>14134</v>
      </c>
      <c r="E10138" s="11" t="s">
        <v>2190</v>
      </c>
      <c r="F10138" s="12" t="s">
        <v>30094</v>
      </c>
      <c r="G10138" s="12" t="s">
        <v>30095</v>
      </c>
      <c r="H10138" s="11" t="str">
        <f t="shared" si="158"/>
        <v>insert into BTRCOutgoingXRate (OID, prefix, outgoingRateBDT, operatorName, operatorType, effectiveFrom, effectiveTo) values('4479_2016-01-01','4479','16','United Kingdom Cellular','MOBILE',to_date('2016-01-01','YYYY-MM-DD HH24:MI:SS'),to_date('2016-12-01','YYYY-MM-DD HH24:MI:SS'));</v>
      </c>
    </row>
    <row r="10139" spans="1:8">
      <c r="A10139" s="11" t="s">
        <v>26882</v>
      </c>
      <c r="B10139" s="11" t="s">
        <v>14136</v>
      </c>
      <c r="C10139" s="18">
        <v>16</v>
      </c>
      <c r="D10139" s="11" t="s">
        <v>14134</v>
      </c>
      <c r="E10139" s="11" t="s">
        <v>2190</v>
      </c>
      <c r="F10139" s="12" t="s">
        <v>30094</v>
      </c>
      <c r="G10139" s="12" t="s">
        <v>30095</v>
      </c>
      <c r="H10139" s="11" t="str">
        <f t="shared" si="158"/>
        <v>insert into BTRCOutgoingXRate (OID, prefix, outgoingRateBDT, operatorName, operatorType, effectiveFrom, effectiveTo) values('4478_2016-01-01','4478','16','United Kingdom Cellular','MOBILE',to_date('2016-01-01','YYYY-MM-DD HH24:MI:SS'),to_date('2016-12-01','YYYY-MM-DD HH24:MI:SS'));</v>
      </c>
    </row>
    <row r="10140" spans="1:8">
      <c r="A10140" s="11" t="s">
        <v>26883</v>
      </c>
      <c r="B10140" s="11" t="s">
        <v>14137</v>
      </c>
      <c r="C10140" s="18">
        <v>16</v>
      </c>
      <c r="D10140" s="11" t="s">
        <v>14138</v>
      </c>
      <c r="E10140" s="11" t="s">
        <v>2190</v>
      </c>
      <c r="F10140" s="12" t="s">
        <v>30094</v>
      </c>
      <c r="G10140" s="12" t="s">
        <v>30095</v>
      </c>
      <c r="H10140" s="11" t="str">
        <f t="shared" si="158"/>
        <v>insert into BTRCOutgoingXRate (OID, prefix, outgoingRateBDT, operatorName, operatorType, effectiveFrom, effectiveTo) values('4477600_2016-01-01','4477600','16','United Kingdom - Roaming Vodafone Peak','MOBILE',to_date('2016-01-01','YYYY-MM-DD HH24:MI:SS'),to_date('2016-12-01','YYYY-MM-DD HH24:MI:SS'));</v>
      </c>
    </row>
    <row r="10141" spans="1:8">
      <c r="A10141" s="11" t="s">
        <v>26884</v>
      </c>
      <c r="B10141" s="11" t="s">
        <v>14139</v>
      </c>
      <c r="C10141" s="18">
        <v>16</v>
      </c>
      <c r="D10141" s="11" t="s">
        <v>14138</v>
      </c>
      <c r="E10141" s="11" t="s">
        <v>2190</v>
      </c>
      <c r="F10141" s="12" t="s">
        <v>30094</v>
      </c>
      <c r="G10141" s="12" t="s">
        <v>30095</v>
      </c>
      <c r="H10141" s="11" t="str">
        <f t="shared" si="158"/>
        <v>insert into BTRCOutgoingXRate (OID, prefix, outgoingRateBDT, operatorName, operatorType, effectiveFrom, effectiveTo) values('4477850_2016-01-01','4477850','16','United Kingdom - Roaming Vodafone Peak','MOBILE',to_date('2016-01-01','YYYY-MM-DD HH24:MI:SS'),to_date('2016-12-01','YYYY-MM-DD HH24:MI:SS'));</v>
      </c>
    </row>
    <row r="10142" spans="1:8">
      <c r="A10142" s="11" t="s">
        <v>26885</v>
      </c>
      <c r="B10142" s="11" t="s">
        <v>14140</v>
      </c>
      <c r="C10142" s="18">
        <v>16</v>
      </c>
      <c r="D10142" s="11" t="s">
        <v>14138</v>
      </c>
      <c r="E10142" s="11" t="s">
        <v>2190</v>
      </c>
      <c r="F10142" s="12" t="s">
        <v>30094</v>
      </c>
      <c r="G10142" s="12" t="s">
        <v>30095</v>
      </c>
      <c r="H10142" s="11" t="str">
        <f t="shared" si="158"/>
        <v>insert into BTRCOutgoingXRate (OID, prefix, outgoingRateBDT, operatorName, operatorType, effectiveFrom, effectiveTo) values('4477880_2016-01-01','4477880','16','United Kingdom - Roaming Vodafone Peak','MOBILE',to_date('2016-01-01','YYYY-MM-DD HH24:MI:SS'),to_date('2016-12-01','YYYY-MM-DD HH24:MI:SS'));</v>
      </c>
    </row>
    <row r="10143" spans="1:8">
      <c r="A10143" s="11" t="s">
        <v>26886</v>
      </c>
      <c r="B10143" s="11" t="s">
        <v>14141</v>
      </c>
      <c r="C10143" s="18">
        <v>16</v>
      </c>
      <c r="D10143" s="11" t="s">
        <v>14138</v>
      </c>
      <c r="E10143" s="11" t="s">
        <v>2190</v>
      </c>
      <c r="F10143" s="12" t="s">
        <v>30094</v>
      </c>
      <c r="G10143" s="12" t="s">
        <v>30095</v>
      </c>
      <c r="H10143" s="11" t="str">
        <f t="shared" si="158"/>
        <v>insert into BTRCOutgoingXRate (OID, prefix, outgoingRateBDT, operatorName, operatorType, effectiveFrom, effectiveTo) values('4477999_2016-01-01','4477999','16','United Kingdom - Roaming Vodafone Peak','MOBILE',to_date('2016-01-01','YYYY-MM-DD HH24:MI:SS'),to_date('2016-12-01','YYYY-MM-DD HH24:MI:SS'));</v>
      </c>
    </row>
    <row r="10144" spans="1:8">
      <c r="A10144" s="11" t="s">
        <v>26887</v>
      </c>
      <c r="B10144" s="11" t="s">
        <v>14142</v>
      </c>
      <c r="C10144" s="18">
        <v>16</v>
      </c>
      <c r="D10144" s="11" t="s">
        <v>14138</v>
      </c>
      <c r="E10144" s="11" t="s">
        <v>2190</v>
      </c>
      <c r="F10144" s="12" t="s">
        <v>30094</v>
      </c>
      <c r="G10144" s="12" t="s">
        <v>30095</v>
      </c>
      <c r="H10144" s="11" t="str">
        <f t="shared" si="158"/>
        <v>insert into BTRCOutgoingXRate (OID, prefix, outgoingRateBDT, operatorName, operatorType, effectiveFrom, effectiveTo) values('4478232_2016-01-01','4478232','16','United Kingdom - Roaming Vodafone Peak','MOBILE',to_date('2016-01-01','YYYY-MM-DD HH24:MI:SS'),to_date('2016-12-01','YYYY-MM-DD HH24:MI:SS'));</v>
      </c>
    </row>
    <row r="10145" spans="1:8">
      <c r="A10145" s="11" t="s">
        <v>26888</v>
      </c>
      <c r="B10145" s="11" t="s">
        <v>14143</v>
      </c>
      <c r="C10145" s="18">
        <v>16</v>
      </c>
      <c r="D10145" s="11" t="s">
        <v>14138</v>
      </c>
      <c r="E10145" s="11" t="s">
        <v>2190</v>
      </c>
      <c r="F10145" s="12" t="s">
        <v>30094</v>
      </c>
      <c r="G10145" s="12" t="s">
        <v>30095</v>
      </c>
      <c r="H10145" s="11" t="str">
        <f t="shared" si="158"/>
        <v>insert into BTRCOutgoingXRate (OID, prefix, outgoingRateBDT, operatorName, operatorType, effectiveFrom, effectiveTo) values('4478242_2016-01-01','4478242','16','United Kingdom - Roaming Vodafone Peak','MOBILE',to_date('2016-01-01','YYYY-MM-DD HH24:MI:SS'),to_date('2016-12-01','YYYY-MM-DD HH24:MI:SS'));</v>
      </c>
    </row>
    <row r="10146" spans="1:8">
      <c r="A10146" s="11" t="s">
        <v>26889</v>
      </c>
      <c r="B10146" s="11" t="s">
        <v>14144</v>
      </c>
      <c r="C10146" s="18">
        <v>16</v>
      </c>
      <c r="D10146" s="11" t="s">
        <v>14145</v>
      </c>
      <c r="E10146" s="11" t="s">
        <v>2190</v>
      </c>
      <c r="F10146" s="12" t="s">
        <v>30094</v>
      </c>
      <c r="G10146" s="12" t="s">
        <v>30095</v>
      </c>
      <c r="H10146" s="11" t="str">
        <f t="shared" si="158"/>
        <v>insert into BTRCOutgoingXRate (OID, prefix, outgoingRateBDT, operatorName, operatorType, effectiveFrom, effectiveTo) values('4479537_2016-01-01','4479537','16','United Kingdom - Roaming T-mobile Peak','MOBILE',to_date('2016-01-01','YYYY-MM-DD HH24:MI:SS'),to_date('2016-12-01','YYYY-MM-DD HH24:MI:SS'));</v>
      </c>
    </row>
    <row r="10147" spans="1:8">
      <c r="A10147" s="11" t="s">
        <v>26890</v>
      </c>
      <c r="B10147" s="11" t="s">
        <v>14146</v>
      </c>
      <c r="C10147" s="18">
        <v>16</v>
      </c>
      <c r="D10147" s="11" t="s">
        <v>14145</v>
      </c>
      <c r="E10147" s="11" t="s">
        <v>2190</v>
      </c>
      <c r="F10147" s="12" t="s">
        <v>30094</v>
      </c>
      <c r="G10147" s="12" t="s">
        <v>30095</v>
      </c>
      <c r="H10147" s="11" t="str">
        <f t="shared" si="158"/>
        <v>insert into BTRCOutgoingXRate (OID, prefix, outgoingRateBDT, operatorName, operatorType, effectiveFrom, effectiveTo) values('4479538_2016-01-01','4479538','16','United Kingdom - Roaming T-mobile Peak','MOBILE',to_date('2016-01-01','YYYY-MM-DD HH24:MI:SS'),to_date('2016-12-01','YYYY-MM-DD HH24:MI:SS'));</v>
      </c>
    </row>
    <row r="10148" spans="1:8">
      <c r="A10148" s="11" t="s">
        <v>26891</v>
      </c>
      <c r="B10148" s="11" t="s">
        <v>14147</v>
      </c>
      <c r="C10148" s="18">
        <v>16</v>
      </c>
      <c r="D10148" s="11" t="s">
        <v>14148</v>
      </c>
      <c r="E10148" s="11" t="s">
        <v>2190</v>
      </c>
      <c r="F10148" s="12" t="s">
        <v>30094</v>
      </c>
      <c r="G10148" s="12" t="s">
        <v>30095</v>
      </c>
      <c r="H10148" s="11" t="str">
        <f t="shared" si="158"/>
        <v>insert into BTRCOutgoingXRate (OID, prefix, outgoingRateBDT, operatorName, operatorType, effectiveFrom, effectiveTo) values('44782288_2016-01-01','44782288','16','United Kingdom - Roaming Others Peak','MOBILE',to_date('2016-01-01','YYYY-MM-DD HH24:MI:SS'),to_date('2016-12-01','YYYY-MM-DD HH24:MI:SS'));</v>
      </c>
    </row>
    <row r="10149" spans="1:8">
      <c r="A10149" s="11" t="s">
        <v>26892</v>
      </c>
      <c r="B10149" s="11" t="s">
        <v>14149</v>
      </c>
      <c r="C10149" s="18">
        <v>16</v>
      </c>
      <c r="D10149" s="11" t="s">
        <v>14148</v>
      </c>
      <c r="E10149" s="11" t="s">
        <v>2190</v>
      </c>
      <c r="F10149" s="12" t="s">
        <v>30094</v>
      </c>
      <c r="G10149" s="12" t="s">
        <v>30095</v>
      </c>
      <c r="H10149" s="11" t="str">
        <f t="shared" si="158"/>
        <v>insert into BTRCOutgoingXRate (OID, prefix, outgoingRateBDT, operatorName, operatorType, effectiveFrom, effectiveTo) values('44778100_2016-01-01','44778100','16','United Kingdom - Roaming Others Peak','MOBILE',to_date('2016-01-01','YYYY-MM-DD HH24:MI:SS'),to_date('2016-12-01','YYYY-MM-DD HH24:MI:SS'));</v>
      </c>
    </row>
    <row r="10150" spans="1:8">
      <c r="A10150" s="11" t="s">
        <v>26893</v>
      </c>
      <c r="B10150" s="11" t="s">
        <v>14150</v>
      </c>
      <c r="C10150" s="18">
        <v>16</v>
      </c>
      <c r="D10150" s="11" t="s">
        <v>14148</v>
      </c>
      <c r="E10150" s="11" t="s">
        <v>2190</v>
      </c>
      <c r="F10150" s="12" t="s">
        <v>30094</v>
      </c>
      <c r="G10150" s="12" t="s">
        <v>30095</v>
      </c>
      <c r="H10150" s="11" t="str">
        <f t="shared" si="158"/>
        <v>insert into BTRCOutgoingXRate (OID, prefix, outgoingRateBDT, operatorName, operatorType, effectiveFrom, effectiveTo) values('44787220_2016-01-01','44787220','16','United Kingdom - Roaming Others Peak','MOBILE',to_date('2016-01-01','YYYY-MM-DD HH24:MI:SS'),to_date('2016-12-01','YYYY-MM-DD HH24:MI:SS'));</v>
      </c>
    </row>
    <row r="10151" spans="1:8">
      <c r="A10151" s="11" t="s">
        <v>26894</v>
      </c>
      <c r="B10151" s="11" t="s">
        <v>14151</v>
      </c>
      <c r="C10151" s="18">
        <v>16</v>
      </c>
      <c r="D10151" s="11" t="s">
        <v>14148</v>
      </c>
      <c r="E10151" s="11" t="s">
        <v>2190</v>
      </c>
      <c r="F10151" s="12" t="s">
        <v>30094</v>
      </c>
      <c r="G10151" s="12" t="s">
        <v>30095</v>
      </c>
      <c r="H10151" s="11" t="str">
        <f t="shared" si="158"/>
        <v>insert into BTRCOutgoingXRate (OID, prefix, outgoingRateBDT, operatorName, operatorType, effectiveFrom, effectiveTo) values('44789219_2016-01-01','44789219','16','United Kingdom - Roaming Others Peak','MOBILE',to_date('2016-01-01','YYYY-MM-DD HH24:MI:SS'),to_date('2016-12-01','YYYY-MM-DD HH24:MI:SS'));</v>
      </c>
    </row>
    <row r="10152" spans="1:8">
      <c r="A10152" s="11" t="s">
        <v>26895</v>
      </c>
      <c r="B10152" s="11" t="s">
        <v>14152</v>
      </c>
      <c r="C10152" s="18">
        <v>16</v>
      </c>
      <c r="D10152" s="11" t="s">
        <v>14148</v>
      </c>
      <c r="E10152" s="11" t="s">
        <v>2190</v>
      </c>
      <c r="F10152" s="12" t="s">
        <v>30094</v>
      </c>
      <c r="G10152" s="12" t="s">
        <v>30095</v>
      </c>
      <c r="H10152" s="11" t="str">
        <f t="shared" si="158"/>
        <v>insert into BTRCOutgoingXRate (OID, prefix, outgoingRateBDT, operatorName, operatorType, effectiveFrom, effectiveTo) values('44762438_2016-01-01','44762438','16','United Kingdom - Roaming Others Peak','MOBILE',to_date('2016-01-01','YYYY-MM-DD HH24:MI:SS'),to_date('2016-12-01','YYYY-MM-DD HH24:MI:SS'));</v>
      </c>
    </row>
    <row r="10153" spans="1:8">
      <c r="A10153" s="11" t="s">
        <v>26896</v>
      </c>
      <c r="B10153" s="11" t="s">
        <v>14153</v>
      </c>
      <c r="C10153" s="18">
        <v>16</v>
      </c>
      <c r="D10153" s="11" t="s">
        <v>14148</v>
      </c>
      <c r="E10153" s="11" t="s">
        <v>2190</v>
      </c>
      <c r="F10153" s="12" t="s">
        <v>30094</v>
      </c>
      <c r="G10153" s="12" t="s">
        <v>30095</v>
      </c>
      <c r="H10153" s="11" t="str">
        <f t="shared" si="158"/>
        <v>insert into BTRCOutgoingXRate (OID, prefix, outgoingRateBDT, operatorName, operatorType, effectiveFrom, effectiveTo) values('44762439_2016-01-01','44762439','16','United Kingdom - Roaming Others Peak','MOBILE',to_date('2016-01-01','YYYY-MM-DD HH24:MI:SS'),to_date('2016-12-01','YYYY-MM-DD HH24:MI:SS'));</v>
      </c>
    </row>
    <row r="10154" spans="1:8">
      <c r="A10154" s="11" t="s">
        <v>26897</v>
      </c>
      <c r="B10154" s="11" t="s">
        <v>14154</v>
      </c>
      <c r="C10154" s="18">
        <v>16</v>
      </c>
      <c r="D10154" s="11" t="s">
        <v>14148</v>
      </c>
      <c r="E10154" s="11" t="s">
        <v>2190</v>
      </c>
      <c r="F10154" s="12" t="s">
        <v>30094</v>
      </c>
      <c r="G10154" s="12" t="s">
        <v>30095</v>
      </c>
      <c r="H10154" s="11" t="str">
        <f t="shared" si="158"/>
        <v>insert into BTRCOutgoingXRate (OID, prefix, outgoingRateBDT, operatorName, operatorType, effectiveFrom, effectiveTo) values('44762448_2016-01-01','44762448','16','United Kingdom - Roaming Others Peak','MOBILE',to_date('2016-01-01','YYYY-MM-DD HH24:MI:SS'),to_date('2016-12-01','YYYY-MM-DD HH24:MI:SS'));</v>
      </c>
    </row>
    <row r="10155" spans="1:8">
      <c r="A10155" s="11" t="s">
        <v>26898</v>
      </c>
      <c r="B10155" s="11" t="s">
        <v>14155</v>
      </c>
      <c r="C10155" s="18">
        <v>16</v>
      </c>
      <c r="D10155" s="11" t="s">
        <v>14148</v>
      </c>
      <c r="E10155" s="11" t="s">
        <v>2190</v>
      </c>
      <c r="F10155" s="12" t="s">
        <v>30094</v>
      </c>
      <c r="G10155" s="12" t="s">
        <v>30095</v>
      </c>
      <c r="H10155" s="11" t="str">
        <f t="shared" si="158"/>
        <v>insert into BTRCOutgoingXRate (OID, prefix, outgoingRateBDT, operatorName, operatorType, effectiveFrom, effectiveTo) values('44762449_2016-01-01','44762449','16','United Kingdom - Roaming Others Peak','MOBILE',to_date('2016-01-01','YYYY-MM-DD HH24:MI:SS'),to_date('2016-12-01','YYYY-MM-DD HH24:MI:SS'));</v>
      </c>
    </row>
    <row r="10156" spans="1:8">
      <c r="A10156" s="11" t="s">
        <v>26899</v>
      </c>
      <c r="B10156" s="11" t="s">
        <v>14156</v>
      </c>
      <c r="C10156" s="18">
        <v>16</v>
      </c>
      <c r="D10156" s="11" t="s">
        <v>14148</v>
      </c>
      <c r="E10156" s="11" t="s">
        <v>2190</v>
      </c>
      <c r="F10156" s="12" t="s">
        <v>30094</v>
      </c>
      <c r="G10156" s="12" t="s">
        <v>30095</v>
      </c>
      <c r="H10156" s="11" t="str">
        <f t="shared" si="158"/>
        <v>insert into BTRCOutgoingXRate (OID, prefix, outgoingRateBDT, operatorName, operatorType, effectiveFrom, effectiveTo) values('44791170_2016-01-01','44791170','16','United Kingdom - Roaming Others Peak','MOBILE',to_date('2016-01-01','YYYY-MM-DD HH24:MI:SS'),to_date('2016-12-01','YYYY-MM-DD HH24:MI:SS'));</v>
      </c>
    </row>
    <row r="10157" spans="1:8">
      <c r="A10157" s="11" t="s">
        <v>26900</v>
      </c>
      <c r="B10157" s="11" t="s">
        <v>14157</v>
      </c>
      <c r="C10157" s="18">
        <v>16</v>
      </c>
      <c r="D10157" s="11" t="s">
        <v>14158</v>
      </c>
      <c r="E10157" s="11" t="s">
        <v>2190</v>
      </c>
      <c r="F10157" s="12" t="s">
        <v>30094</v>
      </c>
      <c r="G10157" s="12" t="s">
        <v>30095</v>
      </c>
      <c r="H10157" s="11" t="str">
        <f t="shared" si="158"/>
        <v>insert into BTRCOutgoingXRate (OID, prefix, outgoingRateBDT, operatorName, operatorType, effectiveFrom, effectiveTo) values('4479730_2016-01-01','4479730','16','United Kingdom - Roaming Orange Peak','MOBILE',to_date('2016-01-01','YYYY-MM-DD HH24:MI:SS'),to_date('2016-12-01','YYYY-MM-DD HH24:MI:SS'));</v>
      </c>
    </row>
    <row r="10158" spans="1:8">
      <c r="A10158" s="11" t="s">
        <v>26901</v>
      </c>
      <c r="B10158" s="11" t="s">
        <v>14159</v>
      </c>
      <c r="C10158" s="18">
        <v>16</v>
      </c>
      <c r="D10158" s="11" t="s">
        <v>13756</v>
      </c>
      <c r="E10158" s="11" t="s">
        <v>2190</v>
      </c>
      <c r="F10158" s="12" t="s">
        <v>30094</v>
      </c>
      <c r="G10158" s="12" t="s">
        <v>30095</v>
      </c>
      <c r="H10158" s="11" t="str">
        <f t="shared" si="158"/>
        <v>insert into BTRCOutgoingXRate (OID, prefix, outgoingRateBDT, operatorName, operatorType, effectiveFrom, effectiveTo) values('447900_2016-01-01','447900','16','UNITED KINGDOM - MOBILE (VODAFONE)','MOBILE',to_date('2016-01-01','YYYY-MM-DD HH24:MI:SS'),to_date('2016-12-01','YYYY-MM-DD HH24:MI:SS'));</v>
      </c>
    </row>
    <row r="10159" spans="1:8">
      <c r="A10159" s="11" t="s">
        <v>26902</v>
      </c>
      <c r="B10159" s="11" t="s">
        <v>14160</v>
      </c>
      <c r="C10159" s="18">
        <v>16</v>
      </c>
      <c r="D10159" s="11" t="s">
        <v>14161</v>
      </c>
      <c r="E10159" s="11" t="s">
        <v>2190</v>
      </c>
      <c r="F10159" s="12" t="s">
        <v>30094</v>
      </c>
      <c r="G10159" s="12" t="s">
        <v>30095</v>
      </c>
      <c r="H10159" s="11" t="str">
        <f t="shared" si="158"/>
        <v>insert into BTRCOutgoingXRate (OID, prefix, outgoingRateBDT, operatorName, operatorType, effectiveFrom, effectiveTo) values('447508_2016-01-01','447508','16','UNITED KINGDOM - MOBILE (T-MOBILE)','MOBILE',to_date('2016-01-01','YYYY-MM-DD HH24:MI:SS'),to_date('2016-12-01','YYYY-MM-DD HH24:MI:SS'));</v>
      </c>
    </row>
    <row r="10160" spans="1:8">
      <c r="A10160" s="11" t="s">
        <v>26903</v>
      </c>
      <c r="B10160" s="11" t="s">
        <v>14162</v>
      </c>
      <c r="C10160" s="18">
        <v>16</v>
      </c>
      <c r="D10160" s="11" t="s">
        <v>14161</v>
      </c>
      <c r="E10160" s="11" t="s">
        <v>2190</v>
      </c>
      <c r="F10160" s="12" t="s">
        <v>30094</v>
      </c>
      <c r="G10160" s="12" t="s">
        <v>30095</v>
      </c>
      <c r="H10160" s="11" t="str">
        <f t="shared" si="158"/>
        <v>insert into BTRCOutgoingXRate (OID, prefix, outgoingRateBDT, operatorName, operatorType, effectiveFrom, effectiveTo) values('447507_2016-01-01','447507','16','UNITED KINGDOM - MOBILE (T-MOBILE)','MOBILE',to_date('2016-01-01','YYYY-MM-DD HH24:MI:SS'),to_date('2016-12-01','YYYY-MM-DD HH24:MI:SS'));</v>
      </c>
    </row>
    <row r="10161" spans="1:8">
      <c r="A10161" s="11" t="s">
        <v>26904</v>
      </c>
      <c r="B10161" s="11" t="s">
        <v>14163</v>
      </c>
      <c r="C10161" s="18">
        <v>16</v>
      </c>
      <c r="D10161" s="11" t="s">
        <v>14161</v>
      </c>
      <c r="E10161" s="11" t="s">
        <v>2190</v>
      </c>
      <c r="F10161" s="12" t="s">
        <v>30094</v>
      </c>
      <c r="G10161" s="12" t="s">
        <v>30095</v>
      </c>
      <c r="H10161" s="11" t="str">
        <f t="shared" si="158"/>
        <v>insert into BTRCOutgoingXRate (OID, prefix, outgoingRateBDT, operatorName, operatorType, effectiveFrom, effectiveTo) values('447506_2016-01-01','447506','16','UNITED KINGDOM - MOBILE (T-MOBILE)','MOBILE',to_date('2016-01-01','YYYY-MM-DD HH24:MI:SS'),to_date('2016-12-01','YYYY-MM-DD HH24:MI:SS'));</v>
      </c>
    </row>
    <row r="10162" spans="1:8">
      <c r="A10162" s="11" t="s">
        <v>26905</v>
      </c>
      <c r="B10162" s="11" t="s">
        <v>14164</v>
      </c>
      <c r="C10162" s="18">
        <v>16</v>
      </c>
      <c r="D10162" s="11" t="s">
        <v>14161</v>
      </c>
      <c r="E10162" s="11" t="s">
        <v>2190</v>
      </c>
      <c r="F10162" s="12" t="s">
        <v>30094</v>
      </c>
      <c r="G10162" s="12" t="s">
        <v>30095</v>
      </c>
      <c r="H10162" s="11" t="str">
        <f t="shared" si="158"/>
        <v>insert into BTRCOutgoingXRate (OID, prefix, outgoingRateBDT, operatorName, operatorType, effectiveFrom, effectiveTo) values('447505_2016-01-01','447505','16','UNITED KINGDOM - MOBILE (T-MOBILE)','MOBILE',to_date('2016-01-01','YYYY-MM-DD HH24:MI:SS'),to_date('2016-12-01','YYYY-MM-DD HH24:MI:SS'));</v>
      </c>
    </row>
    <row r="10163" spans="1:8">
      <c r="A10163" s="11" t="s">
        <v>26906</v>
      </c>
      <c r="B10163" s="11" t="s">
        <v>14165</v>
      </c>
      <c r="C10163" s="18">
        <v>16</v>
      </c>
      <c r="D10163" s="11" t="s">
        <v>14161</v>
      </c>
      <c r="E10163" s="11" t="s">
        <v>2190</v>
      </c>
      <c r="F10163" s="12" t="s">
        <v>30094</v>
      </c>
      <c r="G10163" s="12" t="s">
        <v>30095</v>
      </c>
      <c r="H10163" s="11" t="str">
        <f t="shared" si="158"/>
        <v>insert into BTRCOutgoingXRate (OID, prefix, outgoingRateBDT, operatorName, operatorType, effectiveFrom, effectiveTo) values('447504_2016-01-01','447504','16','UNITED KINGDOM - MOBILE (T-MOBILE)','MOBILE',to_date('2016-01-01','YYYY-MM-DD HH24:MI:SS'),to_date('2016-12-01','YYYY-MM-DD HH24:MI:SS'));</v>
      </c>
    </row>
    <row r="10164" spans="1:8">
      <c r="A10164" s="11" t="s">
        <v>26907</v>
      </c>
      <c r="B10164" s="11" t="s">
        <v>14166</v>
      </c>
      <c r="C10164" s="18">
        <v>16</v>
      </c>
      <c r="D10164" s="11" t="s">
        <v>14161</v>
      </c>
      <c r="E10164" s="11" t="s">
        <v>2190</v>
      </c>
      <c r="F10164" s="12" t="s">
        <v>30094</v>
      </c>
      <c r="G10164" s="12" t="s">
        <v>30095</v>
      </c>
      <c r="H10164" s="11" t="str">
        <f t="shared" si="158"/>
        <v>insert into BTRCOutgoingXRate (OID, prefix, outgoingRateBDT, operatorName, operatorType, effectiveFrom, effectiveTo) values('447539_2016-01-01','447539','16','UNITED KINGDOM - MOBILE (T-MOBILE)','MOBILE',to_date('2016-01-01','YYYY-MM-DD HH24:MI:SS'),to_date('2016-12-01','YYYY-MM-DD HH24:MI:SS'));</v>
      </c>
    </row>
    <row r="10165" spans="1:8">
      <c r="A10165" s="11" t="s">
        <v>26908</v>
      </c>
      <c r="B10165" s="11" t="s">
        <v>14167</v>
      </c>
      <c r="C10165" s="18">
        <v>16</v>
      </c>
      <c r="D10165" s="11" t="s">
        <v>14161</v>
      </c>
      <c r="E10165" s="11" t="s">
        <v>2190</v>
      </c>
      <c r="F10165" s="12" t="s">
        <v>30094</v>
      </c>
      <c r="G10165" s="12" t="s">
        <v>30095</v>
      </c>
      <c r="H10165" s="11" t="str">
        <f t="shared" si="158"/>
        <v>insert into BTRCOutgoingXRate (OID, prefix, outgoingRateBDT, operatorName, operatorType, effectiveFrom, effectiveTo) values('447538_2016-01-01','447538','16','UNITED KINGDOM - MOBILE (T-MOBILE)','MOBILE',to_date('2016-01-01','YYYY-MM-DD HH24:MI:SS'),to_date('2016-12-01','YYYY-MM-DD HH24:MI:SS'));</v>
      </c>
    </row>
    <row r="10166" spans="1:8">
      <c r="A10166" s="11" t="s">
        <v>26909</v>
      </c>
      <c r="B10166" s="11" t="s">
        <v>14168</v>
      </c>
      <c r="C10166" s="18">
        <v>16</v>
      </c>
      <c r="D10166" s="11" t="s">
        <v>14161</v>
      </c>
      <c r="E10166" s="11" t="s">
        <v>2190</v>
      </c>
      <c r="F10166" s="12" t="s">
        <v>30094</v>
      </c>
      <c r="G10166" s="12" t="s">
        <v>30095</v>
      </c>
      <c r="H10166" s="11" t="str">
        <f t="shared" si="158"/>
        <v>insert into BTRCOutgoingXRate (OID, prefix, outgoingRateBDT, operatorName, operatorType, effectiveFrom, effectiveTo) values('447535_2016-01-01','447535','16','UNITED KINGDOM - MOBILE (T-MOBILE)','MOBILE',to_date('2016-01-01','YYYY-MM-DD HH24:MI:SS'),to_date('2016-12-01','YYYY-MM-DD HH24:MI:SS'));</v>
      </c>
    </row>
    <row r="10167" spans="1:8">
      <c r="A10167" s="11" t="s">
        <v>26910</v>
      </c>
      <c r="B10167" s="11" t="s">
        <v>14169</v>
      </c>
      <c r="C10167" s="18">
        <v>16</v>
      </c>
      <c r="D10167" s="11" t="s">
        <v>14161</v>
      </c>
      <c r="E10167" s="11" t="s">
        <v>2190</v>
      </c>
      <c r="F10167" s="12" t="s">
        <v>30094</v>
      </c>
      <c r="G10167" s="12" t="s">
        <v>30095</v>
      </c>
      <c r="H10167" s="11" t="str">
        <f t="shared" si="158"/>
        <v>insert into BTRCOutgoingXRate (OID, prefix, outgoingRateBDT, operatorName, operatorType, effectiveFrom, effectiveTo) values('447534_2016-01-01','447534','16','UNITED KINGDOM - MOBILE (T-MOBILE)','MOBILE',to_date('2016-01-01','YYYY-MM-DD HH24:MI:SS'),to_date('2016-12-01','YYYY-MM-DD HH24:MI:SS'));</v>
      </c>
    </row>
    <row r="10168" spans="1:8">
      <c r="A10168" s="11" t="s">
        <v>26911</v>
      </c>
      <c r="B10168" s="11" t="s">
        <v>14170</v>
      </c>
      <c r="C10168" s="18">
        <v>16</v>
      </c>
      <c r="D10168" s="11" t="s">
        <v>14161</v>
      </c>
      <c r="E10168" s="11" t="s">
        <v>2190</v>
      </c>
      <c r="F10168" s="12" t="s">
        <v>30094</v>
      </c>
      <c r="G10168" s="12" t="s">
        <v>30095</v>
      </c>
      <c r="H10168" s="11" t="str">
        <f t="shared" si="158"/>
        <v>insert into BTRCOutgoingXRate (OID, prefix, outgoingRateBDT, operatorName, operatorType, effectiveFrom, effectiveTo) values('447906_2016-01-01','447906','16','UNITED KINGDOM - MOBILE (T-MOBILE)','MOBILE',to_date('2016-01-01','YYYY-MM-DD HH24:MI:SS'),to_date('2016-12-01','YYYY-MM-DD HH24:MI:SS'));</v>
      </c>
    </row>
    <row r="10169" spans="1:8">
      <c r="A10169" s="11" t="s">
        <v>26912</v>
      </c>
      <c r="B10169" s="11" t="s">
        <v>14171</v>
      </c>
      <c r="C10169" s="18">
        <v>16</v>
      </c>
      <c r="D10169" s="11" t="s">
        <v>14161</v>
      </c>
      <c r="E10169" s="11" t="s">
        <v>2190</v>
      </c>
      <c r="F10169" s="12" t="s">
        <v>30094</v>
      </c>
      <c r="G10169" s="12" t="s">
        <v>30095</v>
      </c>
      <c r="H10169" s="11" t="str">
        <f t="shared" si="158"/>
        <v>insert into BTRCOutgoingXRate (OID, prefix, outgoingRateBDT, operatorName, operatorType, effectiveFrom, effectiveTo) values('447905_2016-01-01','447905','16','UNITED KINGDOM - MOBILE (T-MOBILE)','MOBILE',to_date('2016-01-01','YYYY-MM-DD HH24:MI:SS'),to_date('2016-12-01','YYYY-MM-DD HH24:MI:SS'));</v>
      </c>
    </row>
    <row r="10170" spans="1:8">
      <c r="A10170" s="11" t="s">
        <v>26913</v>
      </c>
      <c r="B10170" s="11" t="s">
        <v>14172</v>
      </c>
      <c r="C10170" s="18">
        <v>16</v>
      </c>
      <c r="D10170" s="11" t="s">
        <v>14161</v>
      </c>
      <c r="E10170" s="11" t="s">
        <v>2190</v>
      </c>
      <c r="F10170" s="12" t="s">
        <v>30094</v>
      </c>
      <c r="G10170" s="12" t="s">
        <v>30095</v>
      </c>
      <c r="H10170" s="11" t="str">
        <f t="shared" si="158"/>
        <v>insert into BTRCOutgoingXRate (OID, prefix, outgoingRateBDT, operatorName, operatorType, effectiveFrom, effectiveTo) values('447904_2016-01-01','447904','16','UNITED KINGDOM - MOBILE (T-MOBILE)','MOBILE',to_date('2016-01-01','YYYY-MM-DD HH24:MI:SS'),to_date('2016-12-01','YYYY-MM-DD HH24:MI:SS'));</v>
      </c>
    </row>
    <row r="10171" spans="1:8">
      <c r="A10171" s="11" t="s">
        <v>26914</v>
      </c>
      <c r="B10171" s="11" t="s">
        <v>14173</v>
      </c>
      <c r="C10171" s="18">
        <v>16</v>
      </c>
      <c r="D10171" s="11" t="s">
        <v>14161</v>
      </c>
      <c r="E10171" s="11" t="s">
        <v>2190</v>
      </c>
      <c r="F10171" s="12" t="s">
        <v>30094</v>
      </c>
      <c r="G10171" s="12" t="s">
        <v>30095</v>
      </c>
      <c r="H10171" s="11" t="str">
        <f t="shared" si="158"/>
        <v>insert into BTRCOutgoingXRate (OID, prefix, outgoingRateBDT, operatorName, operatorType, effectiveFrom, effectiveTo) values('447903_2016-01-01','447903','16','UNITED KINGDOM - MOBILE (T-MOBILE)','MOBILE',to_date('2016-01-01','YYYY-MM-DD HH24:MI:SS'),to_date('2016-12-01','YYYY-MM-DD HH24:MI:SS'));</v>
      </c>
    </row>
    <row r="10172" spans="1:8">
      <c r="A10172" s="11" t="s">
        <v>26915</v>
      </c>
      <c r="B10172" s="11" t="s">
        <v>14174</v>
      </c>
      <c r="C10172" s="18">
        <v>16</v>
      </c>
      <c r="D10172" s="11" t="s">
        <v>14161</v>
      </c>
      <c r="E10172" s="11" t="s">
        <v>2190</v>
      </c>
      <c r="F10172" s="12" t="s">
        <v>30094</v>
      </c>
      <c r="G10172" s="12" t="s">
        <v>30095</v>
      </c>
      <c r="H10172" s="11" t="str">
        <f t="shared" si="158"/>
        <v>insert into BTRCOutgoingXRate (OID, prefix, outgoingRateBDT, operatorName, operatorType, effectiveFrom, effectiveTo) values('447914_2016-01-01','447914','16','UNITED KINGDOM - MOBILE (T-MOBILE)','MOBILE',to_date('2016-01-01','YYYY-MM-DD HH24:MI:SS'),to_date('2016-12-01','YYYY-MM-DD HH24:MI:SS'));</v>
      </c>
    </row>
    <row r="10173" spans="1:8">
      <c r="A10173" s="11" t="s">
        <v>26916</v>
      </c>
      <c r="B10173" s="11" t="s">
        <v>14175</v>
      </c>
      <c r="C10173" s="18">
        <v>16</v>
      </c>
      <c r="D10173" s="11" t="s">
        <v>14161</v>
      </c>
      <c r="E10173" s="11" t="s">
        <v>2190</v>
      </c>
      <c r="F10173" s="12" t="s">
        <v>30094</v>
      </c>
      <c r="G10173" s="12" t="s">
        <v>30095</v>
      </c>
      <c r="H10173" s="11" t="str">
        <f t="shared" si="158"/>
        <v>insert into BTRCOutgoingXRate (OID, prefix, outgoingRateBDT, operatorName, operatorType, effectiveFrom, effectiveTo) values('447913_2016-01-01','447913','16','UNITED KINGDOM - MOBILE (T-MOBILE)','MOBILE',to_date('2016-01-01','YYYY-MM-DD HH24:MI:SS'),to_date('2016-12-01','YYYY-MM-DD HH24:MI:SS'));</v>
      </c>
    </row>
    <row r="10174" spans="1:8">
      <c r="A10174" s="11" t="s">
        <v>26917</v>
      </c>
      <c r="B10174" s="11" t="s">
        <v>14176</v>
      </c>
      <c r="C10174" s="18">
        <v>16</v>
      </c>
      <c r="D10174" s="11" t="s">
        <v>14161</v>
      </c>
      <c r="E10174" s="11" t="s">
        <v>2190</v>
      </c>
      <c r="F10174" s="12" t="s">
        <v>30094</v>
      </c>
      <c r="G10174" s="12" t="s">
        <v>30095</v>
      </c>
      <c r="H10174" s="11" t="str">
        <f t="shared" si="158"/>
        <v>insert into BTRCOutgoingXRate (OID, prefix, outgoingRateBDT, operatorName, operatorType, effectiveFrom, effectiveTo) values('447910_2016-01-01','447910','16','UNITED KINGDOM - MOBILE (T-MOBILE)','MOBILE',to_date('2016-01-01','YYYY-MM-DD HH24:MI:SS'),to_date('2016-12-01','YYYY-MM-DD HH24:MI:SS'));</v>
      </c>
    </row>
    <row r="10175" spans="1:8">
      <c r="A10175" s="11" t="s">
        <v>26918</v>
      </c>
      <c r="B10175" s="11" t="s">
        <v>14177</v>
      </c>
      <c r="C10175" s="18">
        <v>16</v>
      </c>
      <c r="D10175" s="11" t="s">
        <v>14161</v>
      </c>
      <c r="E10175" s="11" t="s">
        <v>2190</v>
      </c>
      <c r="F10175" s="12" t="s">
        <v>30094</v>
      </c>
      <c r="G10175" s="12" t="s">
        <v>30095</v>
      </c>
      <c r="H10175" s="11" t="str">
        <f t="shared" si="158"/>
        <v>insert into BTRCOutgoingXRate (OID, prefix, outgoingRateBDT, operatorName, operatorType, effectiveFrom, effectiveTo) values('447939_2016-01-01','447939','16','UNITED KINGDOM - MOBILE (T-MOBILE)','MOBILE',to_date('2016-01-01','YYYY-MM-DD HH24:MI:SS'),to_date('2016-12-01','YYYY-MM-DD HH24:MI:SS'));</v>
      </c>
    </row>
    <row r="10176" spans="1:8">
      <c r="A10176" s="11" t="s">
        <v>26919</v>
      </c>
      <c r="B10176" s="11" t="s">
        <v>14178</v>
      </c>
      <c r="C10176" s="18">
        <v>16</v>
      </c>
      <c r="D10176" s="11" t="s">
        <v>14161</v>
      </c>
      <c r="E10176" s="11" t="s">
        <v>2190</v>
      </c>
      <c r="F10176" s="12" t="s">
        <v>30094</v>
      </c>
      <c r="G10176" s="12" t="s">
        <v>30095</v>
      </c>
      <c r="H10176" s="11" t="str">
        <f t="shared" si="158"/>
        <v>insert into BTRCOutgoingXRate (OID, prefix, outgoingRateBDT, operatorName, operatorType, effectiveFrom, effectiveTo) values('447932_2016-01-01','447932','16','UNITED KINGDOM - MOBILE (T-MOBILE)','MOBILE',to_date('2016-01-01','YYYY-MM-DD HH24:MI:SS'),to_date('2016-12-01','YYYY-MM-DD HH24:MI:SS'));</v>
      </c>
    </row>
    <row r="10177" spans="1:8">
      <c r="A10177" s="11" t="s">
        <v>26920</v>
      </c>
      <c r="B10177" s="11" t="s">
        <v>14179</v>
      </c>
      <c r="C10177" s="18">
        <v>16</v>
      </c>
      <c r="D10177" s="11" t="s">
        <v>14161</v>
      </c>
      <c r="E10177" s="11" t="s">
        <v>2190</v>
      </c>
      <c r="F10177" s="12" t="s">
        <v>30094</v>
      </c>
      <c r="G10177" s="12" t="s">
        <v>30095</v>
      </c>
      <c r="H10177" s="11" t="str">
        <f t="shared" si="158"/>
        <v>insert into BTRCOutgoingXRate (OID, prefix, outgoingRateBDT, operatorName, operatorType, effectiveFrom, effectiveTo) values('447931_2016-01-01','447931','16','UNITED KINGDOM - MOBILE (T-MOBILE)','MOBILE',to_date('2016-01-01','YYYY-MM-DD HH24:MI:SS'),to_date('2016-12-01','YYYY-MM-DD HH24:MI:SS'));</v>
      </c>
    </row>
    <row r="10178" spans="1:8">
      <c r="A10178" s="11" t="s">
        <v>26921</v>
      </c>
      <c r="B10178" s="11" t="s">
        <v>14180</v>
      </c>
      <c r="C10178" s="18">
        <v>16</v>
      </c>
      <c r="D10178" s="11" t="s">
        <v>14161</v>
      </c>
      <c r="E10178" s="11" t="s">
        <v>2190</v>
      </c>
      <c r="F10178" s="12" t="s">
        <v>30094</v>
      </c>
      <c r="G10178" s="12" t="s">
        <v>30095</v>
      </c>
      <c r="H10178" s="11" t="str">
        <f t="shared" si="158"/>
        <v>insert into BTRCOutgoingXRate (OID, prefix, outgoingRateBDT, operatorName, operatorType, effectiveFrom, effectiveTo) values('447930_2016-01-01','447930','16','UNITED KINGDOM - MOBILE (T-MOBILE)','MOBILE',to_date('2016-01-01','YYYY-MM-DD HH24:MI:SS'),to_date('2016-12-01','YYYY-MM-DD HH24:MI:SS'));</v>
      </c>
    </row>
    <row r="10179" spans="1:8">
      <c r="A10179" s="11" t="s">
        <v>26922</v>
      </c>
      <c r="B10179" s="11" t="s">
        <v>1192</v>
      </c>
      <c r="C10179" s="18">
        <v>6</v>
      </c>
      <c r="D10179" s="11" t="s">
        <v>14181</v>
      </c>
      <c r="E10179" s="11" t="s">
        <v>2227</v>
      </c>
      <c r="F10179" s="12" t="s">
        <v>30094</v>
      </c>
      <c r="G10179" s="12" t="s">
        <v>30095</v>
      </c>
      <c r="H10179" s="11" t="str">
        <f t="shared" si="158"/>
        <v>insert into BTRCOutgoingXRate (OID, prefix, outgoingRateBDT, operatorName, operatorType, effectiveFrom, effectiveTo) values('1203_2016-01-01','1203','6','United States-Connecticut','FIXED',to_date('2016-01-01','YYYY-MM-DD HH24:MI:SS'),to_date('2016-12-01','YYYY-MM-DD HH24:MI:SS'));</v>
      </c>
    </row>
    <row r="10180" spans="1:8">
      <c r="A10180" s="11" t="s">
        <v>26923</v>
      </c>
      <c r="B10180" s="11" t="s">
        <v>1195</v>
      </c>
      <c r="C10180" s="18">
        <v>6</v>
      </c>
      <c r="D10180" s="11" t="s">
        <v>14181</v>
      </c>
      <c r="E10180" s="11" t="s">
        <v>2227</v>
      </c>
      <c r="F10180" s="12" t="s">
        <v>30094</v>
      </c>
      <c r="G10180" s="12" t="s">
        <v>30095</v>
      </c>
      <c r="H10180" s="11" t="str">
        <f t="shared" ref="H10180:H10243" si="159">H$1&amp;IF(ISBLANK(A10180),"null","'"&amp;A10180&amp;"'")&amp;","&amp;IF(ISBLANK(B10180),"null","'"&amp;B10180&amp;"'")&amp;","&amp;IF(ISBLANK(C10180),"null","'"&amp;C10180&amp;"'")&amp;","&amp;IF(ISBLANK(D10180),"null","'"&amp;D10180&amp;"'")&amp;","&amp;IF(ISBLANK(E10180),"null","'"&amp;E10180&amp;"'")&amp;","&amp;IF(ISBLANK(F10180),"null","to_date('"&amp;F10180&amp;"','YYYY-MM-DD HH24:MI:SS')")&amp;","&amp;IF(ISBLANK(G10180),"null","to_date('"&amp;G10180&amp;"','YYYY-MM-DD HH24:MI:SS')")&amp;I$1</f>
        <v>insert into BTRCOutgoingXRate (OID, prefix, outgoingRateBDT, operatorName, operatorType, effectiveFrom, effectiveTo) values('1860_2016-01-01','1860','6','United States-Connecticut','FIXED',to_date('2016-01-01','YYYY-MM-DD HH24:MI:SS'),to_date('2016-12-01','YYYY-MM-DD HH24:MI:SS'));</v>
      </c>
    </row>
    <row r="10181" spans="1:8">
      <c r="A10181" s="11" t="s">
        <v>26924</v>
      </c>
      <c r="B10181" s="11" t="s">
        <v>1175</v>
      </c>
      <c r="C10181" s="18">
        <v>6</v>
      </c>
      <c r="D10181" s="11" t="s">
        <v>14182</v>
      </c>
      <c r="E10181" s="11" t="s">
        <v>2227</v>
      </c>
      <c r="F10181" s="12" t="s">
        <v>30094</v>
      </c>
      <c r="G10181" s="12" t="s">
        <v>30095</v>
      </c>
      <c r="H10181" s="11" t="str">
        <f t="shared" si="159"/>
        <v>insert into BTRCOutgoingXRate (OID, prefix, outgoingRateBDT, operatorName, operatorType, effectiveFrom, effectiveTo) values('1760_2016-01-01','1760','6','United States-California','FIXED',to_date('2016-01-01','YYYY-MM-DD HH24:MI:SS'),to_date('2016-12-01','YYYY-MM-DD HH24:MI:SS'));</v>
      </c>
    </row>
    <row r="10182" spans="1:8">
      <c r="A10182" s="11" t="s">
        <v>26925</v>
      </c>
      <c r="B10182" s="11" t="s">
        <v>1156</v>
      </c>
      <c r="C10182" s="18">
        <v>6</v>
      </c>
      <c r="D10182" s="11" t="s">
        <v>14182</v>
      </c>
      <c r="E10182" s="11" t="s">
        <v>2227</v>
      </c>
      <c r="F10182" s="12" t="s">
        <v>30094</v>
      </c>
      <c r="G10182" s="12" t="s">
        <v>30095</v>
      </c>
      <c r="H10182" s="11" t="str">
        <f t="shared" si="159"/>
        <v>insert into BTRCOutgoingXRate (OID, prefix, outgoingRateBDT, operatorName, operatorType, effectiveFrom, effectiveTo) values('1408_2016-01-01','1408','6','United States-California','FIXED',to_date('2016-01-01','YYYY-MM-DD HH24:MI:SS'),to_date('2016-12-01','YYYY-MM-DD HH24:MI:SS'));</v>
      </c>
    </row>
    <row r="10183" spans="1:8">
      <c r="A10183" s="11" t="s">
        <v>26926</v>
      </c>
      <c r="B10183" s="11" t="s">
        <v>1177</v>
      </c>
      <c r="C10183" s="18">
        <v>6</v>
      </c>
      <c r="D10183" s="11" t="s">
        <v>14182</v>
      </c>
      <c r="E10183" s="11" t="s">
        <v>2227</v>
      </c>
      <c r="F10183" s="12" t="s">
        <v>30094</v>
      </c>
      <c r="G10183" s="12" t="s">
        <v>30095</v>
      </c>
      <c r="H10183" s="11" t="str">
        <f t="shared" si="159"/>
        <v>insert into BTRCOutgoingXRate (OID, prefix, outgoingRateBDT, operatorName, operatorType, effectiveFrom, effectiveTo) values('1805_2016-01-01','1805','6','United States-California','FIXED',to_date('2016-01-01','YYYY-MM-DD HH24:MI:SS'),to_date('2016-12-01','YYYY-MM-DD HH24:MI:SS'));</v>
      </c>
    </row>
    <row r="10184" spans="1:8">
      <c r="A10184" s="11" t="s">
        <v>26927</v>
      </c>
      <c r="B10184" s="11" t="s">
        <v>1181</v>
      </c>
      <c r="C10184" s="18">
        <v>6</v>
      </c>
      <c r="D10184" s="11" t="s">
        <v>14182</v>
      </c>
      <c r="E10184" s="11" t="s">
        <v>2227</v>
      </c>
      <c r="F10184" s="12" t="s">
        <v>30094</v>
      </c>
      <c r="G10184" s="12" t="s">
        <v>30095</v>
      </c>
      <c r="H10184" s="11" t="str">
        <f t="shared" si="159"/>
        <v>insert into BTRCOutgoingXRate (OID, prefix, outgoingRateBDT, operatorName, operatorType, effectiveFrom, effectiveTo) values('1909_2016-01-01','1909','6','United States-California','FIXED',to_date('2016-01-01','YYYY-MM-DD HH24:MI:SS'),to_date('2016-12-01','YYYY-MM-DD HH24:MI:SS'));</v>
      </c>
    </row>
    <row r="10185" spans="1:8">
      <c r="A10185" s="11" t="s">
        <v>26928</v>
      </c>
      <c r="B10185" s="11" t="s">
        <v>1185</v>
      </c>
      <c r="C10185" s="18">
        <v>6</v>
      </c>
      <c r="D10185" s="11" t="s">
        <v>14182</v>
      </c>
      <c r="E10185" s="11" t="s">
        <v>2227</v>
      </c>
      <c r="F10185" s="12" t="s">
        <v>30094</v>
      </c>
      <c r="G10185" s="12" t="s">
        <v>30095</v>
      </c>
      <c r="H10185" s="11" t="str">
        <f t="shared" si="159"/>
        <v>insert into BTRCOutgoingXRate (OID, prefix, outgoingRateBDT, operatorName, operatorType, effectiveFrom, effectiveTo) values('1949_2016-01-01','1949','6','United States-California','FIXED',to_date('2016-01-01','YYYY-MM-DD HH24:MI:SS'),to_date('2016-12-01','YYYY-MM-DD HH24:MI:SS'));</v>
      </c>
    </row>
    <row r="10186" spans="1:8">
      <c r="A10186" s="11" t="s">
        <v>26929</v>
      </c>
      <c r="B10186" s="11" t="s">
        <v>1160</v>
      </c>
      <c r="C10186" s="18">
        <v>6</v>
      </c>
      <c r="D10186" s="11" t="s">
        <v>14182</v>
      </c>
      <c r="E10186" s="11" t="s">
        <v>2227</v>
      </c>
      <c r="F10186" s="12" t="s">
        <v>30094</v>
      </c>
      <c r="G10186" s="12" t="s">
        <v>30095</v>
      </c>
      <c r="H10186" s="11" t="str">
        <f t="shared" si="159"/>
        <v>insert into BTRCOutgoingXRate (OID, prefix, outgoingRateBDT, operatorName, operatorType, effectiveFrom, effectiveTo) values('1510_2016-01-01','1510','6','United States-California','FIXED',to_date('2016-01-01','YYYY-MM-DD HH24:MI:SS'),to_date('2016-12-01','YYYY-MM-DD HH24:MI:SS'));</v>
      </c>
    </row>
    <row r="10187" spans="1:8">
      <c r="A10187" s="11" t="s">
        <v>26930</v>
      </c>
      <c r="B10187" s="11" t="s">
        <v>1170</v>
      </c>
      <c r="C10187" s="18">
        <v>6</v>
      </c>
      <c r="D10187" s="11" t="s">
        <v>14182</v>
      </c>
      <c r="E10187" s="11" t="s">
        <v>2227</v>
      </c>
      <c r="F10187" s="12" t="s">
        <v>30094</v>
      </c>
      <c r="G10187" s="12" t="s">
        <v>30095</v>
      </c>
      <c r="H10187" s="11" t="str">
        <f t="shared" si="159"/>
        <v>insert into BTRCOutgoingXRate (OID, prefix, outgoingRateBDT, operatorName, operatorType, effectiveFrom, effectiveTo) values('1661_2016-01-01','1661','6','United States-California','FIXED',to_date('2016-01-01','YYYY-MM-DD HH24:MI:SS'),to_date('2016-12-01','YYYY-MM-DD HH24:MI:SS'));</v>
      </c>
    </row>
    <row r="10188" spans="1:8">
      <c r="A10188" s="11" t="s">
        <v>26931</v>
      </c>
      <c r="B10188" s="11" t="s">
        <v>1183</v>
      </c>
      <c r="C10188" s="18">
        <v>6</v>
      </c>
      <c r="D10188" s="11" t="s">
        <v>14182</v>
      </c>
      <c r="E10188" s="11" t="s">
        <v>2227</v>
      </c>
      <c r="F10188" s="12" t="s">
        <v>30094</v>
      </c>
      <c r="G10188" s="12" t="s">
        <v>30095</v>
      </c>
      <c r="H10188" s="11" t="str">
        <f t="shared" si="159"/>
        <v>insert into BTRCOutgoingXRate (OID, prefix, outgoingRateBDT, operatorName, operatorType, effectiveFrom, effectiveTo) values('1925_2016-01-01','1925','6','United States-California','FIXED',to_date('2016-01-01','YYYY-MM-DD HH24:MI:SS'),to_date('2016-12-01','YYYY-MM-DD HH24:MI:SS'));</v>
      </c>
    </row>
    <row r="10189" spans="1:8">
      <c r="A10189" s="11" t="s">
        <v>26932</v>
      </c>
      <c r="B10189" s="11" t="s">
        <v>1164</v>
      </c>
      <c r="C10189" s="18">
        <v>6</v>
      </c>
      <c r="D10189" s="11" t="s">
        <v>14182</v>
      </c>
      <c r="E10189" s="11" t="s">
        <v>2227</v>
      </c>
      <c r="F10189" s="12" t="s">
        <v>30094</v>
      </c>
      <c r="G10189" s="12" t="s">
        <v>30095</v>
      </c>
      <c r="H10189" s="11" t="str">
        <f t="shared" si="159"/>
        <v>insert into BTRCOutgoingXRate (OID, prefix, outgoingRateBDT, operatorName, operatorType, effectiveFrom, effectiveTo) values('1619_2016-01-01','1619','6','United States-California','FIXED',to_date('2016-01-01','YYYY-MM-DD HH24:MI:SS'),to_date('2016-12-01','YYYY-MM-DD HH24:MI:SS'));</v>
      </c>
    </row>
    <row r="10190" spans="1:8">
      <c r="A10190" s="11" t="s">
        <v>26933</v>
      </c>
      <c r="B10190" s="11" t="s">
        <v>1153</v>
      </c>
      <c r="C10190" s="18">
        <v>6</v>
      </c>
      <c r="D10190" s="11" t="s">
        <v>14182</v>
      </c>
      <c r="E10190" s="11" t="s">
        <v>2227</v>
      </c>
      <c r="F10190" s="12" t="s">
        <v>30094</v>
      </c>
      <c r="G10190" s="12" t="s">
        <v>30095</v>
      </c>
      <c r="H10190" s="11" t="str">
        <f t="shared" si="159"/>
        <v>insert into BTRCOutgoingXRate (OID, prefix, outgoingRateBDT, operatorName, operatorType, effectiveFrom, effectiveTo) values('1323_2016-01-01','1323','6','United States-California','FIXED',to_date('2016-01-01','YYYY-MM-DD HH24:MI:SS'),to_date('2016-12-01','YYYY-MM-DD HH24:MI:SS'));</v>
      </c>
    </row>
    <row r="10191" spans="1:8">
      <c r="A10191" s="11" t="s">
        <v>26934</v>
      </c>
      <c r="B10191" s="11" t="s">
        <v>1178</v>
      </c>
      <c r="C10191" s="18">
        <v>6</v>
      </c>
      <c r="D10191" s="11" t="s">
        <v>14182</v>
      </c>
      <c r="E10191" s="11" t="s">
        <v>2227</v>
      </c>
      <c r="F10191" s="12" t="s">
        <v>30094</v>
      </c>
      <c r="G10191" s="12" t="s">
        <v>30095</v>
      </c>
      <c r="H10191" s="11" t="str">
        <f t="shared" si="159"/>
        <v>insert into BTRCOutgoingXRate (OID, prefix, outgoingRateBDT, operatorName, operatorType, effectiveFrom, effectiveTo) values('1818_2016-01-01','1818','6','United States-California','FIXED',to_date('2016-01-01','YYYY-MM-DD HH24:MI:SS'),to_date('2016-12-01','YYYY-MM-DD HH24:MI:SS'));</v>
      </c>
    </row>
    <row r="10192" spans="1:8">
      <c r="A10192" s="11" t="s">
        <v>26935</v>
      </c>
      <c r="B10192" s="11" t="s">
        <v>1152</v>
      </c>
      <c r="C10192" s="18">
        <v>6</v>
      </c>
      <c r="D10192" s="11" t="s">
        <v>14182</v>
      </c>
      <c r="E10192" s="11" t="s">
        <v>2227</v>
      </c>
      <c r="F10192" s="12" t="s">
        <v>30094</v>
      </c>
      <c r="G10192" s="12" t="s">
        <v>30095</v>
      </c>
      <c r="H10192" s="11" t="str">
        <f t="shared" si="159"/>
        <v>insert into BTRCOutgoingXRate (OID, prefix, outgoingRateBDT, operatorName, operatorType, effectiveFrom, effectiveTo) values('1310_2016-01-01','1310','6','United States-California','FIXED',to_date('2016-01-01','YYYY-MM-DD HH24:MI:SS'),to_date('2016-12-01','YYYY-MM-DD HH24:MI:SS'));</v>
      </c>
    </row>
    <row r="10193" spans="1:8">
      <c r="A10193" s="11" t="s">
        <v>26936</v>
      </c>
      <c r="B10193" s="11" t="s">
        <v>1149</v>
      </c>
      <c r="C10193" s="18">
        <v>6</v>
      </c>
      <c r="D10193" s="11" t="s">
        <v>14182</v>
      </c>
      <c r="E10193" s="11" t="s">
        <v>2227</v>
      </c>
      <c r="F10193" s="12" t="s">
        <v>30094</v>
      </c>
      <c r="G10193" s="12" t="s">
        <v>30095</v>
      </c>
      <c r="H10193" s="11" t="str">
        <f t="shared" si="159"/>
        <v>insert into BTRCOutgoingXRate (OID, prefix, outgoingRateBDT, operatorName, operatorType, effectiveFrom, effectiveTo) values('1209_2016-01-01','1209','6','United States-California','FIXED',to_date('2016-01-01','YYYY-MM-DD HH24:MI:SS'),to_date('2016-12-01','YYYY-MM-DD HH24:MI:SS'));</v>
      </c>
    </row>
    <row r="10194" spans="1:8">
      <c r="A10194" s="11" t="s">
        <v>26937</v>
      </c>
      <c r="B10194" s="11" t="s">
        <v>1157</v>
      </c>
      <c r="C10194" s="18">
        <v>6</v>
      </c>
      <c r="D10194" s="11" t="s">
        <v>14182</v>
      </c>
      <c r="E10194" s="11" t="s">
        <v>2227</v>
      </c>
      <c r="F10194" s="12" t="s">
        <v>30094</v>
      </c>
      <c r="G10194" s="12" t="s">
        <v>30095</v>
      </c>
      <c r="H10194" s="11" t="str">
        <f t="shared" si="159"/>
        <v>insert into BTRCOutgoingXRate (OID, prefix, outgoingRateBDT, operatorName, operatorType, effectiveFrom, effectiveTo) values('1415_2016-01-01','1415','6','United States-California','FIXED',to_date('2016-01-01','YYYY-MM-DD HH24:MI:SS'),to_date('2016-12-01','YYYY-MM-DD HH24:MI:SS'));</v>
      </c>
    </row>
    <row r="10195" spans="1:8">
      <c r="A10195" s="11" t="s">
        <v>26938</v>
      </c>
      <c r="B10195" s="11" t="s">
        <v>1161</v>
      </c>
      <c r="C10195" s="18">
        <v>6</v>
      </c>
      <c r="D10195" s="11" t="s">
        <v>14182</v>
      </c>
      <c r="E10195" s="11" t="s">
        <v>2227</v>
      </c>
      <c r="F10195" s="12" t="s">
        <v>30094</v>
      </c>
      <c r="G10195" s="12" t="s">
        <v>30095</v>
      </c>
      <c r="H10195" s="11" t="str">
        <f t="shared" si="159"/>
        <v>insert into BTRCOutgoingXRate (OID, prefix, outgoingRateBDT, operatorName, operatorType, effectiveFrom, effectiveTo) values('1530_2016-01-01','1530','6','United States-California','FIXED',to_date('2016-01-01','YYYY-MM-DD HH24:MI:SS'),to_date('2016-12-01','YYYY-MM-DD HH24:MI:SS'));</v>
      </c>
    </row>
    <row r="10196" spans="1:8">
      <c r="A10196" s="11" t="s">
        <v>26939</v>
      </c>
      <c r="B10196" s="11" t="s">
        <v>1162</v>
      </c>
      <c r="C10196" s="18">
        <v>6</v>
      </c>
      <c r="D10196" s="11" t="s">
        <v>14182</v>
      </c>
      <c r="E10196" s="11" t="s">
        <v>2227</v>
      </c>
      <c r="F10196" s="12" t="s">
        <v>30094</v>
      </c>
      <c r="G10196" s="12" t="s">
        <v>30095</v>
      </c>
      <c r="H10196" s="11" t="str">
        <f t="shared" si="159"/>
        <v>insert into BTRCOutgoingXRate (OID, prefix, outgoingRateBDT, operatorName, operatorType, effectiveFrom, effectiveTo) values('1559_2016-01-01','1559','6','United States-California','FIXED',to_date('2016-01-01','YYYY-MM-DD HH24:MI:SS'),to_date('2016-12-01','YYYY-MM-DD HH24:MI:SS'));</v>
      </c>
    </row>
    <row r="10197" spans="1:8">
      <c r="A10197" s="11" t="s">
        <v>26940</v>
      </c>
      <c r="B10197" s="11" t="s">
        <v>1163</v>
      </c>
      <c r="C10197" s="18">
        <v>6</v>
      </c>
      <c r="D10197" s="11" t="s">
        <v>14182</v>
      </c>
      <c r="E10197" s="11" t="s">
        <v>2227</v>
      </c>
      <c r="F10197" s="12" t="s">
        <v>30094</v>
      </c>
      <c r="G10197" s="12" t="s">
        <v>30095</v>
      </c>
      <c r="H10197" s="11" t="str">
        <f t="shared" si="159"/>
        <v>insert into BTRCOutgoingXRate (OID, prefix, outgoingRateBDT, operatorName, operatorType, effectiveFrom, effectiveTo) values('1562_2016-01-01','1562','6','United States-California','FIXED',to_date('2016-01-01','YYYY-MM-DD HH24:MI:SS'),to_date('2016-12-01','YYYY-MM-DD HH24:MI:SS'));</v>
      </c>
    </row>
    <row r="10198" spans="1:8">
      <c r="A10198" s="11" t="s">
        <v>26941</v>
      </c>
      <c r="B10198" s="11" t="s">
        <v>1165</v>
      </c>
      <c r="C10198" s="18">
        <v>6</v>
      </c>
      <c r="D10198" s="11" t="s">
        <v>14182</v>
      </c>
      <c r="E10198" s="11" t="s">
        <v>2227</v>
      </c>
      <c r="F10198" s="12" t="s">
        <v>30094</v>
      </c>
      <c r="G10198" s="12" t="s">
        <v>30095</v>
      </c>
      <c r="H10198" s="11" t="str">
        <f t="shared" si="159"/>
        <v>insert into BTRCOutgoingXRate (OID, prefix, outgoingRateBDT, operatorName, operatorType, effectiveFrom, effectiveTo) values('1626_2016-01-01','1626','6','United States-California','FIXED',to_date('2016-01-01','YYYY-MM-DD HH24:MI:SS'),to_date('2016-12-01','YYYY-MM-DD HH24:MI:SS'));</v>
      </c>
    </row>
    <row r="10199" spans="1:8">
      <c r="A10199" s="11" t="s">
        <v>26942</v>
      </c>
      <c r="B10199" s="11" t="s">
        <v>1168</v>
      </c>
      <c r="C10199" s="18">
        <v>6</v>
      </c>
      <c r="D10199" s="11" t="s">
        <v>14182</v>
      </c>
      <c r="E10199" s="11" t="s">
        <v>2227</v>
      </c>
      <c r="F10199" s="12" t="s">
        <v>30094</v>
      </c>
      <c r="G10199" s="12" t="s">
        <v>30095</v>
      </c>
      <c r="H10199" s="11" t="str">
        <f t="shared" si="159"/>
        <v>insert into BTRCOutgoingXRate (OID, prefix, outgoingRateBDT, operatorName, operatorType, effectiveFrom, effectiveTo) values('1650_2016-01-01','1650','6','United States-California','FIXED',to_date('2016-01-01','YYYY-MM-DD HH24:MI:SS'),to_date('2016-12-01','YYYY-MM-DD HH24:MI:SS'));</v>
      </c>
    </row>
    <row r="10200" spans="1:8">
      <c r="A10200" s="11" t="s">
        <v>26943</v>
      </c>
      <c r="B10200" s="11" t="s">
        <v>1172</v>
      </c>
      <c r="C10200" s="18">
        <v>6</v>
      </c>
      <c r="D10200" s="11" t="s">
        <v>14182</v>
      </c>
      <c r="E10200" s="11" t="s">
        <v>2227</v>
      </c>
      <c r="F10200" s="12" t="s">
        <v>30094</v>
      </c>
      <c r="G10200" s="12" t="s">
        <v>30095</v>
      </c>
      <c r="H10200" s="11" t="str">
        <f t="shared" si="159"/>
        <v>insert into BTRCOutgoingXRate (OID, prefix, outgoingRateBDT, operatorName, operatorType, effectiveFrom, effectiveTo) values('1707_2016-01-01','1707','6','United States-California','FIXED',to_date('2016-01-01','YYYY-MM-DD HH24:MI:SS'),to_date('2016-12-01','YYYY-MM-DD HH24:MI:SS'));</v>
      </c>
    </row>
    <row r="10201" spans="1:8">
      <c r="A10201" s="11" t="s">
        <v>26944</v>
      </c>
      <c r="B10201" s="11" t="s">
        <v>1182</v>
      </c>
      <c r="C10201" s="18">
        <v>6</v>
      </c>
      <c r="D10201" s="11" t="s">
        <v>14182</v>
      </c>
      <c r="E10201" s="11" t="s">
        <v>2227</v>
      </c>
      <c r="F10201" s="12" t="s">
        <v>30094</v>
      </c>
      <c r="G10201" s="12" t="s">
        <v>30095</v>
      </c>
      <c r="H10201" s="11" t="str">
        <f t="shared" si="159"/>
        <v>insert into BTRCOutgoingXRate (OID, prefix, outgoingRateBDT, operatorName, operatorType, effectiveFrom, effectiveTo) values('1916_2016-01-01','1916','6','United States-California','FIXED',to_date('2016-01-01','YYYY-MM-DD HH24:MI:SS'),to_date('2016-12-01','YYYY-MM-DD HH24:MI:SS'));</v>
      </c>
    </row>
    <row r="10202" spans="1:8">
      <c r="A10202" s="11" t="s">
        <v>26945</v>
      </c>
      <c r="B10202" s="11" t="s">
        <v>1179</v>
      </c>
      <c r="C10202" s="18">
        <v>6</v>
      </c>
      <c r="D10202" s="11" t="s">
        <v>14182</v>
      </c>
      <c r="E10202" s="11" t="s">
        <v>2227</v>
      </c>
      <c r="F10202" s="12" t="s">
        <v>30094</v>
      </c>
      <c r="G10202" s="12" t="s">
        <v>30095</v>
      </c>
      <c r="H10202" s="11" t="str">
        <f t="shared" si="159"/>
        <v>insert into BTRCOutgoingXRate (OID, prefix, outgoingRateBDT, operatorName, operatorType, effectiveFrom, effectiveTo) values('1831_2016-01-01','1831','6','United States-California','FIXED',to_date('2016-01-01','YYYY-MM-DD HH24:MI:SS'),to_date('2016-12-01','YYYY-MM-DD HH24:MI:SS'));</v>
      </c>
    </row>
    <row r="10203" spans="1:8">
      <c r="A10203" s="11" t="s">
        <v>26946</v>
      </c>
      <c r="B10203" s="11" t="s">
        <v>1180</v>
      </c>
      <c r="C10203" s="18">
        <v>6</v>
      </c>
      <c r="D10203" s="11" t="s">
        <v>14182</v>
      </c>
      <c r="E10203" s="11" t="s">
        <v>2227</v>
      </c>
      <c r="F10203" s="12" t="s">
        <v>30094</v>
      </c>
      <c r="G10203" s="12" t="s">
        <v>30095</v>
      </c>
      <c r="H10203" s="11" t="str">
        <f t="shared" si="159"/>
        <v>insert into BTRCOutgoingXRate (OID, prefix, outgoingRateBDT, operatorName, operatorType, effectiveFrom, effectiveTo) values('1858_2016-01-01','1858','6','United States-California','FIXED',to_date('2016-01-01','YYYY-MM-DD HH24:MI:SS'),to_date('2016-12-01','YYYY-MM-DD HH24:MI:SS'));</v>
      </c>
    </row>
    <row r="10204" spans="1:8">
      <c r="A10204" s="11" t="s">
        <v>26947</v>
      </c>
      <c r="B10204" s="11" t="s">
        <v>1151</v>
      </c>
      <c r="C10204" s="18">
        <v>6</v>
      </c>
      <c r="D10204" s="11" t="s">
        <v>14182</v>
      </c>
      <c r="E10204" s="11" t="s">
        <v>2227</v>
      </c>
      <c r="F10204" s="12" t="s">
        <v>30094</v>
      </c>
      <c r="G10204" s="12" t="s">
        <v>30095</v>
      </c>
      <c r="H10204" s="11" t="str">
        <f t="shared" si="159"/>
        <v>insert into BTRCOutgoingXRate (OID, prefix, outgoingRateBDT, operatorName, operatorType, effectiveFrom, effectiveTo) values('1213_2016-01-01','1213','6','United States-California','FIXED',to_date('2016-01-01','YYYY-MM-DD HH24:MI:SS'),to_date('2016-12-01','YYYY-MM-DD HH24:MI:SS'));</v>
      </c>
    </row>
    <row r="10205" spans="1:8">
      <c r="A10205" s="11" t="s">
        <v>26948</v>
      </c>
      <c r="B10205" s="11" t="s">
        <v>1173</v>
      </c>
      <c r="C10205" s="18">
        <v>6</v>
      </c>
      <c r="D10205" s="11" t="s">
        <v>14182</v>
      </c>
      <c r="E10205" s="11" t="s">
        <v>2227</v>
      </c>
      <c r="F10205" s="12" t="s">
        <v>30094</v>
      </c>
      <c r="G10205" s="12" t="s">
        <v>30095</v>
      </c>
      <c r="H10205" s="11" t="str">
        <f t="shared" si="159"/>
        <v>insert into BTRCOutgoingXRate (OID, prefix, outgoingRateBDT, operatorName, operatorType, effectiveFrom, effectiveTo) values('1714_2016-01-01','1714','6','United States-California','FIXED',to_date('2016-01-01','YYYY-MM-DD HH24:MI:SS'),to_date('2016-12-01','YYYY-MM-DD HH24:MI:SS'));</v>
      </c>
    </row>
    <row r="10206" spans="1:8">
      <c r="A10206" s="11" t="s">
        <v>26949</v>
      </c>
      <c r="B10206" s="11" t="s">
        <v>14183</v>
      </c>
      <c r="C10206" s="18">
        <v>6</v>
      </c>
      <c r="D10206" s="11" t="s">
        <v>14184</v>
      </c>
      <c r="E10206" s="11" t="s">
        <v>2227</v>
      </c>
      <c r="F10206" s="12" t="s">
        <v>30094</v>
      </c>
      <c r="G10206" s="12" t="s">
        <v>30095</v>
      </c>
      <c r="H10206" s="11" t="str">
        <f t="shared" si="159"/>
        <v>insert into BTRCOutgoingXRate (OID, prefix, outgoingRateBDT, operatorName, operatorType, effectiveFrom, effectiveTo) values('1710_2016-01-01','1710','6','United States-(All Locations)','FIXED',to_date('2016-01-01','YYYY-MM-DD HH24:MI:SS'),to_date('2016-12-01','YYYY-MM-DD HH24:MI:SS'));</v>
      </c>
    </row>
    <row r="10207" spans="1:8">
      <c r="A10207" s="11" t="s">
        <v>26950</v>
      </c>
      <c r="B10207" s="11" t="s">
        <v>1230</v>
      </c>
      <c r="C10207" s="18">
        <v>6</v>
      </c>
      <c r="D10207" s="11" t="s">
        <v>14185</v>
      </c>
      <c r="E10207" s="11" t="s">
        <v>2227</v>
      </c>
      <c r="F10207" s="12" t="s">
        <v>30094</v>
      </c>
      <c r="G10207" s="12" t="s">
        <v>30095</v>
      </c>
      <c r="H10207" s="11" t="str">
        <f t="shared" si="159"/>
        <v>insert into BTRCOutgoingXRate (OID, prefix, outgoingRateBDT, operatorName, operatorType, effectiveFrom, effectiveTo) values('1808_2016-01-01','1808','6','United States of America Hawaii','FIXED',to_date('2016-01-01','YYYY-MM-DD HH24:MI:SS'),to_date('2016-12-01','YYYY-MM-DD HH24:MI:SS'));</v>
      </c>
    </row>
    <row r="10208" spans="1:8">
      <c r="A10208" s="11" t="s">
        <v>26951</v>
      </c>
      <c r="B10208" s="11" t="s">
        <v>1219</v>
      </c>
      <c r="C10208" s="18">
        <v>6</v>
      </c>
      <c r="D10208" s="11" t="s">
        <v>13483</v>
      </c>
      <c r="E10208" s="11" t="s">
        <v>2227</v>
      </c>
      <c r="F10208" s="12" t="s">
        <v>30094</v>
      </c>
      <c r="G10208" s="12" t="s">
        <v>30095</v>
      </c>
      <c r="H10208" s="11" t="str">
        <f t="shared" si="159"/>
        <v>insert into BTRCOutgoingXRate (OID, prefix, outgoingRateBDT, operatorName, operatorType, effectiveFrom, effectiveTo) values('1954_2016-01-01','1954','6','United States of America','FIXED',to_date('2016-01-01','YYYY-MM-DD HH24:MI:SS'),to_date('2016-12-01','YYYY-MM-DD HH24:MI:SS'));</v>
      </c>
    </row>
    <row r="10209" spans="1:8">
      <c r="A10209" s="11" t="s">
        <v>26952</v>
      </c>
      <c r="B10209" s="11" t="s">
        <v>1186</v>
      </c>
      <c r="C10209" s="18">
        <v>6</v>
      </c>
      <c r="D10209" s="11" t="s">
        <v>13483</v>
      </c>
      <c r="E10209" s="11" t="s">
        <v>2227</v>
      </c>
      <c r="F10209" s="12" t="s">
        <v>30094</v>
      </c>
      <c r="G10209" s="12" t="s">
        <v>30095</v>
      </c>
      <c r="H10209" s="11" t="str">
        <f t="shared" si="159"/>
        <v>insert into BTRCOutgoingXRate (OID, prefix, outgoingRateBDT, operatorName, operatorType, effectiveFrom, effectiveTo) values('1951_2016-01-01','1951','6','United States of America','FIXED',to_date('2016-01-01','YYYY-MM-DD HH24:MI:SS'),to_date('2016-12-01','YYYY-MM-DD HH24:MI:SS'));</v>
      </c>
    </row>
    <row r="10210" spans="1:8">
      <c r="A10210" s="11" t="s">
        <v>26953</v>
      </c>
      <c r="B10210" s="11" t="s">
        <v>1459</v>
      </c>
      <c r="C10210" s="18">
        <v>6</v>
      </c>
      <c r="D10210" s="11" t="s">
        <v>13483</v>
      </c>
      <c r="E10210" s="11" t="s">
        <v>2227</v>
      </c>
      <c r="F10210" s="12" t="s">
        <v>30094</v>
      </c>
      <c r="G10210" s="12" t="s">
        <v>30095</v>
      </c>
      <c r="H10210" s="11" t="str">
        <f t="shared" si="159"/>
        <v>insert into BTRCOutgoingXRate (OID, prefix, outgoingRateBDT, operatorName, operatorType, effectiveFrom, effectiveTo) values('1903_2016-01-01','1903','6','United States of America','FIXED',to_date('2016-01-01','YYYY-MM-DD HH24:MI:SS'),to_date('2016-12-01','YYYY-MM-DD HH24:MI:SS'));</v>
      </c>
    </row>
    <row r="10211" spans="1:8">
      <c r="A10211" s="11" t="s">
        <v>26954</v>
      </c>
      <c r="B10211" s="11" t="s">
        <v>1456</v>
      </c>
      <c r="C10211" s="18">
        <v>6</v>
      </c>
      <c r="D10211" s="11" t="s">
        <v>13483</v>
      </c>
      <c r="E10211" s="11" t="s">
        <v>2227</v>
      </c>
      <c r="F10211" s="12" t="s">
        <v>30094</v>
      </c>
      <c r="G10211" s="12" t="s">
        <v>30095</v>
      </c>
      <c r="H10211" s="11" t="str">
        <f t="shared" si="159"/>
        <v>insert into BTRCOutgoingXRate (OID, prefix, outgoingRateBDT, operatorName, operatorType, effectiveFrom, effectiveTo) values('1817_2016-01-01','1817','6','United States of America','FIXED',to_date('2016-01-01','YYYY-MM-DD HH24:MI:SS'),to_date('2016-12-01','YYYY-MM-DD HH24:MI:SS'));</v>
      </c>
    </row>
    <row r="10212" spans="1:8">
      <c r="A10212" s="11" t="s">
        <v>26955</v>
      </c>
      <c r="B10212" s="11" t="s">
        <v>1278</v>
      </c>
      <c r="C10212" s="18">
        <v>6</v>
      </c>
      <c r="D10212" s="11" t="s">
        <v>13483</v>
      </c>
      <c r="E10212" s="11" t="s">
        <v>2227</v>
      </c>
      <c r="F10212" s="12" t="s">
        <v>30094</v>
      </c>
      <c r="G10212" s="12" t="s">
        <v>30095</v>
      </c>
      <c r="H10212" s="11" t="str">
        <f t="shared" si="159"/>
        <v>insert into BTRCOutgoingXRate (OID, prefix, outgoingRateBDT, operatorName, operatorType, effectiveFrom, effectiveTo) values('1337_2016-01-01','1337','6','United States of America','FIXED',to_date('2016-01-01','YYYY-MM-DD HH24:MI:SS'),to_date('2016-12-01','YYYY-MM-DD HH24:MI:SS'));</v>
      </c>
    </row>
    <row r="10213" spans="1:8">
      <c r="A10213" s="11" t="s">
        <v>26956</v>
      </c>
      <c r="B10213" s="11" t="s">
        <v>1290</v>
      </c>
      <c r="C10213" s="18">
        <v>6</v>
      </c>
      <c r="D10213" s="11" t="s">
        <v>13483</v>
      </c>
      <c r="E10213" s="11" t="s">
        <v>2227</v>
      </c>
      <c r="F10213" s="12" t="s">
        <v>30094</v>
      </c>
      <c r="G10213" s="12" t="s">
        <v>30095</v>
      </c>
      <c r="H10213" s="11" t="str">
        <f t="shared" si="159"/>
        <v>insert into BTRCOutgoingXRate (OID, prefix, outgoingRateBDT, operatorName, operatorType, effectiveFrom, effectiveTo) values('1339_2016-01-01','1339','6','United States of America','FIXED',to_date('2016-01-01','YYYY-MM-DD HH24:MI:SS'),to_date('2016-12-01','YYYY-MM-DD HH24:MI:SS'));</v>
      </c>
    </row>
    <row r="10214" spans="1:8">
      <c r="A10214" s="11" t="s">
        <v>26957</v>
      </c>
      <c r="B10214" s="11" t="s">
        <v>1292</v>
      </c>
      <c r="C10214" s="18">
        <v>6</v>
      </c>
      <c r="D10214" s="11" t="s">
        <v>13483</v>
      </c>
      <c r="E10214" s="11" t="s">
        <v>2227</v>
      </c>
      <c r="F10214" s="12" t="s">
        <v>30094</v>
      </c>
      <c r="G10214" s="12" t="s">
        <v>30095</v>
      </c>
      <c r="H10214" s="11" t="str">
        <f t="shared" si="159"/>
        <v>insert into BTRCOutgoingXRate (OID, prefix, outgoingRateBDT, operatorName, operatorType, effectiveFrom, effectiveTo) values('1351_2016-01-01','1351','6','United States of America','FIXED',to_date('2016-01-01','YYYY-MM-DD HH24:MI:SS'),to_date('2016-12-01','YYYY-MM-DD HH24:MI:SS'));</v>
      </c>
    </row>
    <row r="10215" spans="1:8">
      <c r="A10215" s="11" t="s">
        <v>26958</v>
      </c>
      <c r="B10215" s="11" t="s">
        <v>1433</v>
      </c>
      <c r="C10215" s="18">
        <v>6</v>
      </c>
      <c r="D10215" s="11" t="s">
        <v>13483</v>
      </c>
      <c r="E10215" s="11" t="s">
        <v>2227</v>
      </c>
      <c r="F10215" s="12" t="s">
        <v>30094</v>
      </c>
      <c r="G10215" s="12" t="s">
        <v>30095</v>
      </c>
      <c r="H10215" s="11" t="str">
        <f t="shared" si="159"/>
        <v>insert into BTRCOutgoingXRate (OID, prefix, outgoingRateBDT, operatorName, operatorType, effectiveFrom, effectiveTo) values('1423_2016-01-01','1423','6','United States of America','FIXED',to_date('2016-01-01','YYYY-MM-DD HH24:MI:SS'),to_date('2016-12-01','YYYY-MM-DD HH24:MI:SS'));</v>
      </c>
    </row>
    <row r="10216" spans="1:8">
      <c r="A10216" s="11" t="s">
        <v>26959</v>
      </c>
      <c r="B10216" s="11" t="s">
        <v>1395</v>
      </c>
      <c r="C10216" s="18">
        <v>6</v>
      </c>
      <c r="D10216" s="11" t="s">
        <v>13483</v>
      </c>
      <c r="E10216" s="11" t="s">
        <v>2227</v>
      </c>
      <c r="F10216" s="12" t="s">
        <v>30094</v>
      </c>
      <c r="G10216" s="12" t="s">
        <v>30095</v>
      </c>
      <c r="H10216" s="11" t="str">
        <f t="shared" si="159"/>
        <v>insert into BTRCOutgoingXRate (OID, prefix, outgoingRateBDT, operatorName, operatorType, effectiveFrom, effectiveTo) values('1513_2016-01-01','1513','6','United States of America','FIXED',to_date('2016-01-01','YYYY-MM-DD HH24:MI:SS'),to_date('2016-12-01','YYYY-MM-DD HH24:MI:SS'));</v>
      </c>
    </row>
    <row r="10217" spans="1:8">
      <c r="A10217" s="11" t="s">
        <v>26960</v>
      </c>
      <c r="B10217" s="11" t="s">
        <v>1260</v>
      </c>
      <c r="C10217" s="18">
        <v>6</v>
      </c>
      <c r="D10217" s="11" t="s">
        <v>13483</v>
      </c>
      <c r="E10217" s="11" t="s">
        <v>2227</v>
      </c>
      <c r="F10217" s="12" t="s">
        <v>30094</v>
      </c>
      <c r="G10217" s="12" t="s">
        <v>30095</v>
      </c>
      <c r="H10217" s="11" t="str">
        <f t="shared" si="159"/>
        <v>insert into BTRCOutgoingXRate (OID, prefix, outgoingRateBDT, operatorName, operatorType, effectiveFrom, effectiveTo) values('1515_2016-01-01','1515','6','United States of America','FIXED',to_date('2016-01-01','YYYY-MM-DD HH24:MI:SS'),to_date('2016-12-01','YYYY-MM-DD HH24:MI:SS'));</v>
      </c>
    </row>
    <row r="10218" spans="1:8">
      <c r="A10218" s="11" t="s">
        <v>26961</v>
      </c>
      <c r="B10218" s="11" t="s">
        <v>1140</v>
      </c>
      <c r="C10218" s="18">
        <v>6</v>
      </c>
      <c r="D10218" s="11" t="s">
        <v>13483</v>
      </c>
      <c r="E10218" s="11" t="s">
        <v>2227</v>
      </c>
      <c r="F10218" s="12" t="s">
        <v>30094</v>
      </c>
      <c r="G10218" s="12" t="s">
        <v>30095</v>
      </c>
      <c r="H10218" s="11" t="str">
        <f t="shared" si="159"/>
        <v>insert into BTRCOutgoingXRate (OID, prefix, outgoingRateBDT, operatorName, operatorType, effectiveFrom, effectiveTo) values('1520_2016-01-01','1520','6','United States of America','FIXED',to_date('2016-01-01','YYYY-MM-DD HH24:MI:SS'),to_date('2016-12-01','YYYY-MM-DD HH24:MI:SS'));</v>
      </c>
    </row>
    <row r="10219" spans="1:8">
      <c r="A10219" s="11" t="s">
        <v>26962</v>
      </c>
      <c r="B10219" s="11" t="s">
        <v>1344</v>
      </c>
      <c r="C10219" s="18">
        <v>6</v>
      </c>
      <c r="D10219" s="11" t="s">
        <v>13483</v>
      </c>
      <c r="E10219" s="11" t="s">
        <v>2227</v>
      </c>
      <c r="F10219" s="12" t="s">
        <v>30094</v>
      </c>
      <c r="G10219" s="12" t="s">
        <v>30095</v>
      </c>
      <c r="H10219" s="11" t="str">
        <f t="shared" si="159"/>
        <v>insert into BTRCOutgoingXRate (OID, prefix, outgoingRateBDT, operatorName, operatorType, effectiveFrom, effectiveTo) values('1775_2016-01-01','1775','6','United States of America','FIXED',to_date('2016-01-01','YYYY-MM-DD HH24:MI:SS'),to_date('2016-12-01','YYYY-MM-DD HH24:MI:SS'));</v>
      </c>
    </row>
    <row r="10220" spans="1:8">
      <c r="A10220" s="11" t="s">
        <v>26963</v>
      </c>
      <c r="B10220" s="11" t="s">
        <v>1206</v>
      </c>
      <c r="C10220" s="18">
        <v>6</v>
      </c>
      <c r="D10220" s="11" t="s">
        <v>13483</v>
      </c>
      <c r="E10220" s="11" t="s">
        <v>2227</v>
      </c>
      <c r="F10220" s="12" t="s">
        <v>30094</v>
      </c>
      <c r="G10220" s="12" t="s">
        <v>30095</v>
      </c>
      <c r="H10220" s="11" t="str">
        <f t="shared" si="159"/>
        <v>insert into BTRCOutgoingXRate (OID, prefix, outgoingRateBDT, operatorName, operatorType, effectiveFrom, effectiveTo) values('1386_2016-01-01','1386','6','United States of America','FIXED',to_date('2016-01-01','YYYY-MM-DD HH24:MI:SS'),to_date('2016-12-01','YYYY-MM-DD HH24:MI:SS'));</v>
      </c>
    </row>
    <row r="10221" spans="1:8">
      <c r="A10221" s="11" t="s">
        <v>26964</v>
      </c>
      <c r="B10221" s="11" t="s">
        <v>1400</v>
      </c>
      <c r="C10221" s="18">
        <v>6</v>
      </c>
      <c r="D10221" s="11" t="s">
        <v>13483</v>
      </c>
      <c r="E10221" s="11" t="s">
        <v>2227</v>
      </c>
      <c r="F10221" s="12" t="s">
        <v>30094</v>
      </c>
      <c r="G10221" s="12" t="s">
        <v>30095</v>
      </c>
      <c r="H10221" s="11" t="str">
        <f t="shared" si="159"/>
        <v>insert into BTRCOutgoingXRate (OID, prefix, outgoingRateBDT, operatorName, operatorType, effectiveFrom, effectiveTo) values('1405_2016-01-01','1405','6','United States of America','FIXED',to_date('2016-01-01','YYYY-MM-DD HH24:MI:SS'),to_date('2016-12-01','YYYY-MM-DD HH24:MI:SS'));</v>
      </c>
    </row>
    <row r="10222" spans="1:8">
      <c r="A10222" s="11" t="s">
        <v>26965</v>
      </c>
      <c r="B10222" s="11" t="s">
        <v>1493</v>
      </c>
      <c r="C10222" s="18">
        <v>6</v>
      </c>
      <c r="D10222" s="11" t="s">
        <v>13483</v>
      </c>
      <c r="E10222" s="11" t="s">
        <v>2227</v>
      </c>
      <c r="F10222" s="12" t="s">
        <v>30094</v>
      </c>
      <c r="G10222" s="12" t="s">
        <v>30095</v>
      </c>
      <c r="H10222" s="11" t="str">
        <f t="shared" si="159"/>
        <v>insert into BTRCOutgoingXRate (OID, prefix, outgoingRateBDT, operatorName, operatorType, effectiveFrom, effectiveTo) values('1414_2016-01-01','1414','6','United States of America','FIXED',to_date('2016-01-01','YYYY-MM-DD HH24:MI:SS'),to_date('2016-12-01','YYYY-MM-DD HH24:MI:SS'));</v>
      </c>
    </row>
    <row r="10223" spans="1:8">
      <c r="A10223" s="11" t="s">
        <v>26966</v>
      </c>
      <c r="B10223" s="11" t="s">
        <v>1474</v>
      </c>
      <c r="C10223" s="18">
        <v>6</v>
      </c>
      <c r="D10223" s="11" t="s">
        <v>13483</v>
      </c>
      <c r="E10223" s="11" t="s">
        <v>2227</v>
      </c>
      <c r="F10223" s="12" t="s">
        <v>30094</v>
      </c>
      <c r="G10223" s="12" t="s">
        <v>30095</v>
      </c>
      <c r="H10223" s="11" t="str">
        <f t="shared" si="159"/>
        <v>insert into BTRCOutgoingXRate (OID, prefix, outgoingRateBDT, operatorName, operatorType, effectiveFrom, effectiveTo) values('1434_2016-01-01','1434','6','United States of America','FIXED',to_date('2016-01-01','YYYY-MM-DD HH24:MI:SS'),to_date('2016-12-01','YYYY-MM-DD HH24:MI:SS'));</v>
      </c>
    </row>
    <row r="10224" spans="1:8">
      <c r="A10224" s="11" t="s">
        <v>26967</v>
      </c>
      <c r="B10224" s="11" t="s">
        <v>1468</v>
      </c>
      <c r="C10224" s="18">
        <v>6</v>
      </c>
      <c r="D10224" s="11" t="s">
        <v>13483</v>
      </c>
      <c r="E10224" s="11" t="s">
        <v>2227</v>
      </c>
      <c r="F10224" s="12" t="s">
        <v>30094</v>
      </c>
      <c r="G10224" s="12" t="s">
        <v>30095</v>
      </c>
      <c r="H10224" s="11" t="str">
        <f t="shared" si="159"/>
        <v>insert into BTRCOutgoingXRate (OID, prefix, outgoingRateBDT, operatorName, operatorType, effectiveFrom, effectiveTo) values('1435_2016-01-01','1435','6','United States of America','FIXED',to_date('2016-01-01','YYYY-MM-DD HH24:MI:SS'),to_date('2016-12-01','YYYY-MM-DD HH24:MI:SS'));</v>
      </c>
    </row>
    <row r="10225" spans="1:8">
      <c r="A10225" s="11" t="s">
        <v>26968</v>
      </c>
      <c r="B10225" s="11" t="s">
        <v>1272</v>
      </c>
      <c r="C10225" s="18">
        <v>6</v>
      </c>
      <c r="D10225" s="11" t="s">
        <v>13483</v>
      </c>
      <c r="E10225" s="11" t="s">
        <v>2227</v>
      </c>
      <c r="F10225" s="12" t="s">
        <v>30094</v>
      </c>
      <c r="G10225" s="12" t="s">
        <v>30095</v>
      </c>
      <c r="H10225" s="11" t="str">
        <f t="shared" si="159"/>
        <v>insert into BTRCOutgoingXRate (OID, prefix, outgoingRateBDT, operatorName, operatorType, effectiveFrom, effectiveTo) values('1502_2016-01-01','1502','6','United States of America','FIXED',to_date('2016-01-01','YYYY-MM-DD HH24:MI:SS'),to_date('2016-12-01','YYYY-MM-DD HH24:MI:SS'));</v>
      </c>
    </row>
    <row r="10226" spans="1:8">
      <c r="A10226" s="11" t="s">
        <v>26969</v>
      </c>
      <c r="B10226" s="11" t="s">
        <v>1494</v>
      </c>
      <c r="C10226" s="18">
        <v>6</v>
      </c>
      <c r="D10226" s="11" t="s">
        <v>13483</v>
      </c>
      <c r="E10226" s="11" t="s">
        <v>2227</v>
      </c>
      <c r="F10226" s="12" t="s">
        <v>30094</v>
      </c>
      <c r="G10226" s="12" t="s">
        <v>30095</v>
      </c>
      <c r="H10226" s="11" t="str">
        <f t="shared" si="159"/>
        <v>insert into BTRCOutgoingXRate (OID, prefix, outgoingRateBDT, operatorName, operatorType, effectiveFrom, effectiveTo) values('1534_2016-01-01','1534','6','United States of America','FIXED',to_date('2016-01-01','YYYY-MM-DD HH24:MI:SS'),to_date('2016-12-01','YYYY-MM-DD HH24:MI:SS'));</v>
      </c>
    </row>
    <row r="10227" spans="1:8">
      <c r="A10227" s="11" t="s">
        <v>26970</v>
      </c>
      <c r="B10227" s="11" t="s">
        <v>1366</v>
      </c>
      <c r="C10227" s="18">
        <v>6</v>
      </c>
      <c r="D10227" s="11" t="s">
        <v>13483</v>
      </c>
      <c r="E10227" s="11" t="s">
        <v>2227</v>
      </c>
      <c r="F10227" s="12" t="s">
        <v>30094</v>
      </c>
      <c r="G10227" s="12" t="s">
        <v>30095</v>
      </c>
      <c r="H10227" s="11" t="str">
        <f t="shared" si="159"/>
        <v>insert into BTRCOutgoingXRate (OID, prefix, outgoingRateBDT, operatorName, operatorType, effectiveFrom, effectiveTo) values('1585_2016-01-01','1585','6','United States of America','FIXED',to_date('2016-01-01','YYYY-MM-DD HH24:MI:SS'),to_date('2016-12-01','YYYY-MM-DD HH24:MI:SS'));</v>
      </c>
    </row>
    <row r="10228" spans="1:8">
      <c r="A10228" s="11" t="s">
        <v>26971</v>
      </c>
      <c r="B10228" s="11" t="s">
        <v>1318</v>
      </c>
      <c r="C10228" s="18">
        <v>6</v>
      </c>
      <c r="D10228" s="11" t="s">
        <v>13483</v>
      </c>
      <c r="E10228" s="11" t="s">
        <v>2227</v>
      </c>
      <c r="F10228" s="12" t="s">
        <v>30094</v>
      </c>
      <c r="G10228" s="12" t="s">
        <v>30095</v>
      </c>
      <c r="H10228" s="11" t="str">
        <f t="shared" si="159"/>
        <v>insert into BTRCOutgoingXRate (OID, prefix, outgoingRateBDT, operatorName, operatorType, effectiveFrom, effectiveTo) values('1612_2016-01-01','1612','6','United States of America','FIXED',to_date('2016-01-01','YYYY-MM-DD HH24:MI:SS'),to_date('2016-12-01','YYYY-MM-DD HH24:MI:SS'));</v>
      </c>
    </row>
    <row r="10229" spans="1:8">
      <c r="A10229" s="11" t="s">
        <v>26972</v>
      </c>
      <c r="B10229" s="11" t="s">
        <v>1397</v>
      </c>
      <c r="C10229" s="18">
        <v>6</v>
      </c>
      <c r="D10229" s="11" t="s">
        <v>13483</v>
      </c>
      <c r="E10229" s="11" t="s">
        <v>2227</v>
      </c>
      <c r="F10229" s="12" t="s">
        <v>30094</v>
      </c>
      <c r="G10229" s="12" t="s">
        <v>30095</v>
      </c>
      <c r="H10229" s="11" t="str">
        <f t="shared" si="159"/>
        <v>insert into BTRCOutgoingXRate (OID, prefix, outgoingRateBDT, operatorName, operatorType, effectiveFrom, effectiveTo) values('1614_2016-01-01','1614','6','United States of America','FIXED',to_date('2016-01-01','YYYY-MM-DD HH24:MI:SS'),to_date('2016-12-01','YYYY-MM-DD HH24:MI:SS'));</v>
      </c>
    </row>
    <row r="10230" spans="1:8">
      <c r="A10230" s="11" t="s">
        <v>26973</v>
      </c>
      <c r="B10230" s="11" t="s">
        <v>1298</v>
      </c>
      <c r="C10230" s="18">
        <v>6</v>
      </c>
      <c r="D10230" s="11" t="s">
        <v>13483</v>
      </c>
      <c r="E10230" s="11" t="s">
        <v>2227</v>
      </c>
      <c r="F10230" s="12" t="s">
        <v>30094</v>
      </c>
      <c r="G10230" s="12" t="s">
        <v>30095</v>
      </c>
      <c r="H10230" s="11" t="str">
        <f t="shared" si="159"/>
        <v>insert into BTRCOutgoingXRate (OID, prefix, outgoingRateBDT, operatorName, operatorType, effectiveFrom, effectiveTo) values('1857_2016-01-01','1857','6','United States of America','FIXED',to_date('2016-01-01','YYYY-MM-DD HH24:MI:SS'),to_date('2016-12-01','YYYY-MM-DD HH24:MI:SS'));</v>
      </c>
    </row>
    <row r="10231" spans="1:8">
      <c r="A10231" s="11" t="s">
        <v>26974</v>
      </c>
      <c r="B10231" s="11" t="s">
        <v>1274</v>
      </c>
      <c r="C10231" s="18">
        <v>6</v>
      </c>
      <c r="D10231" s="11" t="s">
        <v>13483</v>
      </c>
      <c r="E10231" s="11" t="s">
        <v>2227</v>
      </c>
      <c r="F10231" s="12" t="s">
        <v>30094</v>
      </c>
      <c r="G10231" s="12" t="s">
        <v>30095</v>
      </c>
      <c r="H10231" s="11" t="str">
        <f t="shared" si="159"/>
        <v>insert into BTRCOutgoingXRate (OID, prefix, outgoingRateBDT, operatorName, operatorType, effectiveFrom, effectiveTo) values('1859_2016-01-01','1859','6','United States of America','FIXED',to_date('2016-01-01','YYYY-MM-DD HH24:MI:SS'),to_date('2016-12-01','YYYY-MM-DD HH24:MI:SS'));</v>
      </c>
    </row>
    <row r="10232" spans="1:8">
      <c r="A10232" s="11" t="s">
        <v>26975</v>
      </c>
      <c r="B10232" s="11" t="s">
        <v>1354</v>
      </c>
      <c r="C10232" s="18">
        <v>6</v>
      </c>
      <c r="D10232" s="11" t="s">
        <v>13483</v>
      </c>
      <c r="E10232" s="11" t="s">
        <v>2227</v>
      </c>
      <c r="F10232" s="12" t="s">
        <v>30094</v>
      </c>
      <c r="G10232" s="12" t="s">
        <v>30095</v>
      </c>
      <c r="H10232" s="11" t="str">
        <f t="shared" si="159"/>
        <v>insert into BTRCOutgoingXRate (OID, prefix, outgoingRateBDT, operatorName, operatorType, effectiveFrom, effectiveTo) values('1862_2016-01-01','1862','6','United States of America','FIXED',to_date('2016-01-01','YYYY-MM-DD HH24:MI:SS'),to_date('2016-12-01','YYYY-MM-DD HH24:MI:SS'));</v>
      </c>
    </row>
    <row r="10233" spans="1:8">
      <c r="A10233" s="11" t="s">
        <v>26976</v>
      </c>
      <c r="B10233" s="11" t="s">
        <v>1216</v>
      </c>
      <c r="C10233" s="18">
        <v>6</v>
      </c>
      <c r="D10233" s="11" t="s">
        <v>13483</v>
      </c>
      <c r="E10233" s="11" t="s">
        <v>2227</v>
      </c>
      <c r="F10233" s="12" t="s">
        <v>30094</v>
      </c>
      <c r="G10233" s="12" t="s">
        <v>30095</v>
      </c>
      <c r="H10233" s="11" t="str">
        <f t="shared" si="159"/>
        <v>insert into BTRCOutgoingXRate (OID, prefix, outgoingRateBDT, operatorName, operatorType, effectiveFrom, effectiveTo) values('1863_2016-01-01','1863','6','United States of America','FIXED',to_date('2016-01-01','YYYY-MM-DD HH24:MI:SS'),to_date('2016-12-01','YYYY-MM-DD HH24:MI:SS'));</v>
      </c>
    </row>
    <row r="10234" spans="1:8">
      <c r="A10234" s="11" t="s">
        <v>26977</v>
      </c>
      <c r="B10234" s="11" t="s">
        <v>1437</v>
      </c>
      <c r="C10234" s="18">
        <v>6</v>
      </c>
      <c r="D10234" s="11" t="s">
        <v>13483</v>
      </c>
      <c r="E10234" s="11" t="s">
        <v>2227</v>
      </c>
      <c r="F10234" s="12" t="s">
        <v>30094</v>
      </c>
      <c r="G10234" s="12" t="s">
        <v>30095</v>
      </c>
      <c r="H10234" s="11" t="str">
        <f t="shared" si="159"/>
        <v>insert into BTRCOutgoingXRate (OID, prefix, outgoingRateBDT, operatorName, operatorType, effectiveFrom, effectiveTo) values('1865_2016-01-01','1865','6','United States of America','FIXED',to_date('2016-01-01','YYYY-MM-DD HH24:MI:SS'),to_date('2016-12-01','YYYY-MM-DD HH24:MI:SS'));</v>
      </c>
    </row>
    <row r="10235" spans="1:8">
      <c r="A10235" s="11" t="s">
        <v>26978</v>
      </c>
      <c r="B10235" s="11" t="s">
        <v>1394</v>
      </c>
      <c r="C10235" s="18">
        <v>6</v>
      </c>
      <c r="D10235" s="11" t="s">
        <v>13483</v>
      </c>
      <c r="E10235" s="11" t="s">
        <v>2227</v>
      </c>
      <c r="F10235" s="12" t="s">
        <v>30094</v>
      </c>
      <c r="G10235" s="12" t="s">
        <v>30095</v>
      </c>
      <c r="H10235" s="11" t="str">
        <f t="shared" si="159"/>
        <v>insert into BTRCOutgoingXRate (OID, prefix, outgoingRateBDT, operatorName, operatorType, effectiveFrom, effectiveTo) values('1440_2016-01-01','1440','6','United States of America','FIXED',to_date('2016-01-01','YYYY-MM-DD HH24:MI:SS'),to_date('2016-12-01','YYYY-MM-DD HH24:MI:SS'));</v>
      </c>
    </row>
    <row r="10236" spans="1:8">
      <c r="A10236" s="11" t="s">
        <v>26979</v>
      </c>
      <c r="B10236" s="11" t="s">
        <v>1159</v>
      </c>
      <c r="C10236" s="18">
        <v>6</v>
      </c>
      <c r="D10236" s="11" t="s">
        <v>13483</v>
      </c>
      <c r="E10236" s="11" t="s">
        <v>2227</v>
      </c>
      <c r="F10236" s="12" t="s">
        <v>30094</v>
      </c>
      <c r="G10236" s="12" t="s">
        <v>30095</v>
      </c>
      <c r="H10236" s="11" t="str">
        <f t="shared" si="159"/>
        <v>insert into BTRCOutgoingXRate (OID, prefix, outgoingRateBDT, operatorName, operatorType, effectiveFrom, effectiveTo) values('1442_2016-01-01','1442','6','United States of America','FIXED',to_date('2016-01-01','YYYY-MM-DD HH24:MI:SS'),to_date('2016-12-01','YYYY-MM-DD HH24:MI:SS'));</v>
      </c>
    </row>
    <row r="10237" spans="1:8">
      <c r="A10237" s="11" t="s">
        <v>26980</v>
      </c>
      <c r="B10237" s="11" t="s">
        <v>1288</v>
      </c>
      <c r="C10237" s="18">
        <v>6</v>
      </c>
      <c r="D10237" s="11" t="s">
        <v>13483</v>
      </c>
      <c r="E10237" s="11" t="s">
        <v>2227</v>
      </c>
      <c r="F10237" s="12" t="s">
        <v>30094</v>
      </c>
      <c r="G10237" s="12" t="s">
        <v>30095</v>
      </c>
      <c r="H10237" s="11" t="str">
        <f t="shared" si="159"/>
        <v>insert into BTRCOutgoingXRate (OID, prefix, outgoingRateBDT, operatorName, operatorType, effectiveFrom, effectiveTo) values('1443_2016-01-01','1443','6','United States of America','FIXED',to_date('2016-01-01','YYYY-MM-DD HH24:MI:SS'),to_date('2016-12-01','YYYY-MM-DD HH24:MI:SS'));</v>
      </c>
    </row>
    <row r="10238" spans="1:8">
      <c r="A10238" s="11" t="s">
        <v>26981</v>
      </c>
      <c r="B10238" s="11" t="s">
        <v>1236</v>
      </c>
      <c r="C10238" s="18">
        <v>6</v>
      </c>
      <c r="D10238" s="11" t="s">
        <v>13483</v>
      </c>
      <c r="E10238" s="11" t="s">
        <v>2227</v>
      </c>
      <c r="F10238" s="12" t="s">
        <v>30094</v>
      </c>
      <c r="G10238" s="12" t="s">
        <v>30095</v>
      </c>
      <c r="H10238" s="11" t="str">
        <f t="shared" si="159"/>
        <v>insert into BTRCOutgoingXRate (OID, prefix, outgoingRateBDT, operatorName, operatorType, effectiveFrom, effectiveTo) values('1224_2016-01-01','1224','6','United States of America','FIXED',to_date('2016-01-01','YYYY-MM-DD HH24:MI:SS'),to_date('2016-12-01','YYYY-MM-DD HH24:MI:SS'));</v>
      </c>
    </row>
    <row r="10239" spans="1:8">
      <c r="A10239" s="11" t="s">
        <v>26982</v>
      </c>
      <c r="B10239" s="11" t="s">
        <v>1220</v>
      </c>
      <c r="C10239" s="18">
        <v>6</v>
      </c>
      <c r="D10239" s="11" t="s">
        <v>13483</v>
      </c>
      <c r="E10239" s="11" t="s">
        <v>2227</v>
      </c>
      <c r="F10239" s="12" t="s">
        <v>30094</v>
      </c>
      <c r="G10239" s="12" t="s">
        <v>30095</v>
      </c>
      <c r="H10239" s="11" t="str">
        <f t="shared" si="159"/>
        <v>insert into BTRCOutgoingXRate (OID, prefix, outgoingRateBDT, operatorName, operatorType, effectiveFrom, effectiveTo) values('1229_2016-01-01','1229','6','United States of America','FIXED',to_date('2016-01-01','YYYY-MM-DD HH24:MI:SS'),to_date('2016-12-01','YYYY-MM-DD HH24:MI:SS'));</v>
      </c>
    </row>
    <row r="10240" spans="1:8">
      <c r="A10240" s="11" t="s">
        <v>26983</v>
      </c>
      <c r="B10240" s="11" t="s">
        <v>1389</v>
      </c>
      <c r="C10240" s="18">
        <v>6</v>
      </c>
      <c r="D10240" s="11" t="s">
        <v>13483</v>
      </c>
      <c r="E10240" s="11" t="s">
        <v>2227</v>
      </c>
      <c r="F10240" s="12" t="s">
        <v>30094</v>
      </c>
      <c r="G10240" s="12" t="s">
        <v>30095</v>
      </c>
      <c r="H10240" s="11" t="str">
        <f t="shared" si="159"/>
        <v>insert into BTRCOutgoingXRate (OID, prefix, outgoingRateBDT, operatorName, operatorType, effectiveFrom, effectiveTo) values('1234_2016-01-01','1234','6','United States of America','FIXED',to_date('2016-01-01','YYYY-MM-DD HH24:MI:SS'),to_date('2016-12-01','YYYY-MM-DD HH24:MI:SS'));</v>
      </c>
    </row>
    <row r="10241" spans="1:8">
      <c r="A10241" s="11" t="s">
        <v>26984</v>
      </c>
      <c r="B10241" s="11" t="s">
        <v>1201</v>
      </c>
      <c r="C10241" s="18">
        <v>6</v>
      </c>
      <c r="D10241" s="11" t="s">
        <v>13483</v>
      </c>
      <c r="E10241" s="11" t="s">
        <v>2227</v>
      </c>
      <c r="F10241" s="12" t="s">
        <v>30094</v>
      </c>
      <c r="G10241" s="12" t="s">
        <v>30095</v>
      </c>
      <c r="H10241" s="11" t="str">
        <f t="shared" si="159"/>
        <v>insert into BTRCOutgoingXRate (OID, prefix, outgoingRateBDT, operatorName, operatorType, effectiveFrom, effectiveTo) values('1239_2016-01-01','1239','6','United States of America','FIXED',to_date('2016-01-01','YYYY-MM-DD HH24:MI:SS'),to_date('2016-12-01','YYYY-MM-DD HH24:MI:SS'));</v>
      </c>
    </row>
    <row r="10242" spans="1:8">
      <c r="A10242" s="11" t="s">
        <v>26985</v>
      </c>
      <c r="B10242" s="11" t="s">
        <v>1393</v>
      </c>
      <c r="C10242" s="18">
        <v>6</v>
      </c>
      <c r="D10242" s="11" t="s">
        <v>13483</v>
      </c>
      <c r="E10242" s="11" t="s">
        <v>2227</v>
      </c>
      <c r="F10242" s="12" t="s">
        <v>30094</v>
      </c>
      <c r="G10242" s="12" t="s">
        <v>30095</v>
      </c>
      <c r="H10242" s="11" t="str">
        <f t="shared" si="159"/>
        <v>insert into BTRCOutgoingXRate (OID, prefix, outgoingRateBDT, operatorName, operatorType, effectiveFrom, effectiveTo) values('1419_2016-01-01','1419','6','United States of America','FIXED',to_date('2016-01-01','YYYY-MM-DD HH24:MI:SS'),to_date('2016-12-01','YYYY-MM-DD HH24:MI:SS'));</v>
      </c>
    </row>
    <row r="10243" spans="1:8">
      <c r="A10243" s="11" t="s">
        <v>26986</v>
      </c>
      <c r="B10243" s="11" t="s">
        <v>1158</v>
      </c>
      <c r="C10243" s="18">
        <v>6</v>
      </c>
      <c r="D10243" s="11" t="s">
        <v>13483</v>
      </c>
      <c r="E10243" s="11" t="s">
        <v>2227</v>
      </c>
      <c r="F10243" s="12" t="s">
        <v>30094</v>
      </c>
      <c r="G10243" s="12" t="s">
        <v>30095</v>
      </c>
      <c r="H10243" s="11" t="str">
        <f t="shared" si="159"/>
        <v>insert into BTRCOutgoingXRate (OID, prefix, outgoingRateBDT, operatorName, operatorType, effectiveFrom, effectiveTo) values('1424_2016-01-01','1424','6','United States of America','FIXED',to_date('2016-01-01','YYYY-MM-DD HH24:MI:SS'),to_date('2016-12-01','YYYY-MM-DD HH24:MI:SS'));</v>
      </c>
    </row>
    <row r="10244" spans="1:8">
      <c r="A10244" s="11" t="s">
        <v>26987</v>
      </c>
      <c r="B10244" s="11" t="s">
        <v>1448</v>
      </c>
      <c r="C10244" s="18">
        <v>6</v>
      </c>
      <c r="D10244" s="11" t="s">
        <v>13483</v>
      </c>
      <c r="E10244" s="11" t="s">
        <v>2227</v>
      </c>
      <c r="F10244" s="12" t="s">
        <v>30094</v>
      </c>
      <c r="G10244" s="12" t="s">
        <v>30095</v>
      </c>
      <c r="H10244" s="11" t="str">
        <f t="shared" ref="H10244:H10307" si="160">H$1&amp;IF(ISBLANK(A10244),"null","'"&amp;A10244&amp;"'")&amp;","&amp;IF(ISBLANK(B10244),"null","'"&amp;B10244&amp;"'")&amp;","&amp;IF(ISBLANK(C10244),"null","'"&amp;C10244&amp;"'")&amp;","&amp;IF(ISBLANK(D10244),"null","'"&amp;D10244&amp;"'")&amp;","&amp;IF(ISBLANK(E10244),"null","'"&amp;E10244&amp;"'")&amp;","&amp;IF(ISBLANK(F10244),"null","to_date('"&amp;F10244&amp;"','YYYY-MM-DD HH24:MI:SS')")&amp;","&amp;IF(ISBLANK(G10244),"null","to_date('"&amp;G10244&amp;"','YYYY-MM-DD HH24:MI:SS')")&amp;I$1</f>
        <v>insert into BTRCOutgoingXRate (OID, prefix, outgoingRateBDT, operatorName, operatorType, effectiveFrom, effectiveTo) values('1430_2016-01-01','1430','6','United States of America','FIXED',to_date('2016-01-01','YYYY-MM-DD HH24:MI:SS'),to_date('2016-12-01','YYYY-MM-DD HH24:MI:SS'));</v>
      </c>
    </row>
    <row r="10245" spans="1:8">
      <c r="A10245" s="11" t="s">
        <v>26988</v>
      </c>
      <c r="B10245" s="11" t="s">
        <v>1449</v>
      </c>
      <c r="C10245" s="18">
        <v>6</v>
      </c>
      <c r="D10245" s="11" t="s">
        <v>13483</v>
      </c>
      <c r="E10245" s="11" t="s">
        <v>2227</v>
      </c>
      <c r="F10245" s="12" t="s">
        <v>30094</v>
      </c>
      <c r="G10245" s="12" t="s">
        <v>30095</v>
      </c>
      <c r="H10245" s="11" t="str">
        <f t="shared" si="160"/>
        <v>insert into BTRCOutgoingXRate (OID, prefix, outgoingRateBDT, operatorName, operatorType, effectiveFrom, effectiveTo) values('1432_2016-01-01','1432','6','United States of America','FIXED',to_date('2016-01-01','YYYY-MM-DD HH24:MI:SS'),to_date('2016-12-01','YYYY-MM-DD HH24:MI:SS'));</v>
      </c>
    </row>
    <row r="10246" spans="1:8">
      <c r="A10246" s="11" t="s">
        <v>26989</v>
      </c>
      <c r="B10246" s="11" t="s">
        <v>1309</v>
      </c>
      <c r="C10246" s="18">
        <v>6</v>
      </c>
      <c r="D10246" s="11" t="s">
        <v>13483</v>
      </c>
      <c r="E10246" s="11" t="s">
        <v>2227</v>
      </c>
      <c r="F10246" s="12" t="s">
        <v>30094</v>
      </c>
      <c r="G10246" s="12" t="s">
        <v>30095</v>
      </c>
      <c r="H10246" s="11" t="str">
        <f t="shared" si="160"/>
        <v>insert into BTRCOutgoingXRate (OID, prefix, outgoingRateBDT, operatorName, operatorType, effectiveFrom, effectiveTo) values('1734_2016-01-01','1734','6','United States of America','FIXED',to_date('2016-01-01','YYYY-MM-DD HH24:MI:SS'),to_date('2016-12-01','YYYY-MM-DD HH24:MI:SS'));</v>
      </c>
    </row>
    <row r="10247" spans="1:8">
      <c r="A10247" s="11" t="s">
        <v>26990</v>
      </c>
      <c r="B10247" s="11" t="s">
        <v>1398</v>
      </c>
      <c r="C10247" s="18">
        <v>6</v>
      </c>
      <c r="D10247" s="11" t="s">
        <v>13483</v>
      </c>
      <c r="E10247" s="11" t="s">
        <v>2227</v>
      </c>
      <c r="F10247" s="12" t="s">
        <v>30094</v>
      </c>
      <c r="G10247" s="12" t="s">
        <v>30095</v>
      </c>
      <c r="H10247" s="11" t="str">
        <f t="shared" si="160"/>
        <v>insert into BTRCOutgoingXRate (OID, prefix, outgoingRateBDT, operatorName, operatorType, effectiveFrom, effectiveTo) values('1740_2016-01-01','1740','6','United States of America','FIXED',to_date('2016-01-01','YYYY-MM-DD HH24:MI:SS'),to_date('2016-12-01','YYYY-MM-DD HH24:MI:SS'));</v>
      </c>
    </row>
    <row r="10248" spans="1:8">
      <c r="A10248" s="11" t="s">
        <v>26991</v>
      </c>
      <c r="B10248" s="11" t="s">
        <v>1174</v>
      </c>
      <c r="C10248" s="18">
        <v>6</v>
      </c>
      <c r="D10248" s="11" t="s">
        <v>13483</v>
      </c>
      <c r="E10248" s="11" t="s">
        <v>2227</v>
      </c>
      <c r="F10248" s="12" t="s">
        <v>30094</v>
      </c>
      <c r="G10248" s="12" t="s">
        <v>30095</v>
      </c>
      <c r="H10248" s="11" t="str">
        <f t="shared" si="160"/>
        <v>insert into BTRCOutgoingXRate (OID, prefix, outgoingRateBDT, operatorName, operatorType, effectiveFrom, effectiveTo) values('1747_2016-01-01','1747','6','United States of America','FIXED',to_date('2016-01-01','YYYY-MM-DD HH24:MI:SS'),to_date('2016-12-01','YYYY-MM-DD HH24:MI:SS'));</v>
      </c>
    </row>
    <row r="10249" spans="1:8">
      <c r="A10249" s="11" t="s">
        <v>26992</v>
      </c>
      <c r="B10249" s="11" t="s">
        <v>1211</v>
      </c>
      <c r="C10249" s="18">
        <v>6</v>
      </c>
      <c r="D10249" s="11" t="s">
        <v>13483</v>
      </c>
      <c r="E10249" s="11" t="s">
        <v>2227</v>
      </c>
      <c r="F10249" s="12" t="s">
        <v>30094</v>
      </c>
      <c r="G10249" s="12" t="s">
        <v>30095</v>
      </c>
      <c r="H10249" s="11" t="str">
        <f t="shared" si="160"/>
        <v>insert into BTRCOutgoingXRate (OID, prefix, outgoingRateBDT, operatorName, operatorType, effectiveFrom, effectiveTo) values('1754_2016-01-01','1754','6','United States of America','FIXED',to_date('2016-01-01','YYYY-MM-DD HH24:MI:SS'),to_date('2016-12-01','YYYY-MM-DD HH24:MI:SS'));</v>
      </c>
    </row>
    <row r="10250" spans="1:8">
      <c r="A10250" s="11" t="s">
        <v>26993</v>
      </c>
      <c r="B10250" s="11" t="s">
        <v>1227</v>
      </c>
      <c r="C10250" s="18">
        <v>6</v>
      </c>
      <c r="D10250" s="11" t="s">
        <v>13483</v>
      </c>
      <c r="E10250" s="11" t="s">
        <v>2227</v>
      </c>
      <c r="F10250" s="12" t="s">
        <v>30094</v>
      </c>
      <c r="G10250" s="12" t="s">
        <v>30095</v>
      </c>
      <c r="H10250" s="11" t="str">
        <f t="shared" si="160"/>
        <v>insert into BTRCOutgoingXRate (OID, prefix, outgoingRateBDT, operatorName, operatorType, effectiveFrom, effectiveTo) values('1762_2016-01-01','1762','6','United States of America','FIXED',to_date('2016-01-01','YYYY-MM-DD HH24:MI:SS'),to_date('2016-12-01','YYYY-MM-DD HH24:MI:SS'));</v>
      </c>
    </row>
    <row r="10251" spans="1:8">
      <c r="A10251" s="11" t="s">
        <v>26994</v>
      </c>
      <c r="B10251" s="11" t="s">
        <v>1256</v>
      </c>
      <c r="C10251" s="18">
        <v>6</v>
      </c>
      <c r="D10251" s="11" t="s">
        <v>13483</v>
      </c>
      <c r="E10251" s="11" t="s">
        <v>2227</v>
      </c>
      <c r="F10251" s="12" t="s">
        <v>30094</v>
      </c>
      <c r="G10251" s="12" t="s">
        <v>30095</v>
      </c>
      <c r="H10251" s="11" t="str">
        <f t="shared" si="160"/>
        <v>insert into BTRCOutgoingXRate (OID, prefix, outgoingRateBDT, operatorName, operatorType, effectiveFrom, effectiveTo) values('1765_2016-01-01','1765','6','United States of America','FIXED',to_date('2016-01-01','YYYY-MM-DD HH24:MI:SS'),to_date('2016-12-01','YYYY-MM-DD HH24:MI:SS'));</v>
      </c>
    </row>
    <row r="10252" spans="1:8">
      <c r="A10252" s="11" t="s">
        <v>26995</v>
      </c>
      <c r="B10252" s="11" t="s">
        <v>1326</v>
      </c>
      <c r="C10252" s="18">
        <v>6</v>
      </c>
      <c r="D10252" s="11" t="s">
        <v>13483</v>
      </c>
      <c r="E10252" s="11" t="s">
        <v>2227</v>
      </c>
      <c r="F10252" s="12" t="s">
        <v>30094</v>
      </c>
      <c r="G10252" s="12" t="s">
        <v>30095</v>
      </c>
      <c r="H10252" s="11" t="str">
        <f t="shared" si="160"/>
        <v>insert into BTRCOutgoingXRate (OID, prefix, outgoingRateBDT, operatorName, operatorType, effectiveFrom, effectiveTo) values('1769_2016-01-01','1769','6','United States of America','FIXED',to_date('2016-01-01','YYYY-MM-DD HH24:MI:SS'),to_date('2016-12-01','YYYY-MM-DD HH24:MI:SS'));</v>
      </c>
    </row>
    <row r="10253" spans="1:8">
      <c r="A10253" s="11" t="s">
        <v>26996</v>
      </c>
      <c r="B10253" s="11" t="s">
        <v>1228</v>
      </c>
      <c r="C10253" s="18">
        <v>6</v>
      </c>
      <c r="D10253" s="11" t="s">
        <v>13483</v>
      </c>
      <c r="E10253" s="11" t="s">
        <v>2227</v>
      </c>
      <c r="F10253" s="12" t="s">
        <v>30094</v>
      </c>
      <c r="G10253" s="12" t="s">
        <v>30095</v>
      </c>
      <c r="H10253" s="11" t="str">
        <f t="shared" si="160"/>
        <v>insert into BTRCOutgoingXRate (OID, prefix, outgoingRateBDT, operatorName, operatorType, effectiveFrom, effectiveTo) values('1770_2016-01-01','1770','6','United States of America','FIXED',to_date('2016-01-01','YYYY-MM-DD HH24:MI:SS'),to_date('2016-12-01','YYYY-MM-DD HH24:MI:SS'));</v>
      </c>
    </row>
    <row r="10254" spans="1:8">
      <c r="A10254" s="11" t="s">
        <v>26997</v>
      </c>
      <c r="B10254" s="11" t="s">
        <v>14186</v>
      </c>
      <c r="C10254" s="18">
        <v>20</v>
      </c>
      <c r="D10254" s="11" t="s">
        <v>14187</v>
      </c>
      <c r="E10254" s="11" t="s">
        <v>2190</v>
      </c>
      <c r="F10254" s="12" t="s">
        <v>30094</v>
      </c>
      <c r="G10254" s="12" t="s">
        <v>30095</v>
      </c>
      <c r="H10254" s="11" t="str">
        <f t="shared" si="160"/>
        <v>insert into BTRCOutgoingXRate (OID, prefix, outgoingRateBDT, operatorName, operatorType, effectiveFrom, effectiveTo) values('178478_2016-01-01','178478','20','St Vincent-Digicel-Mobile','MOBILE',to_date('2016-01-01','YYYY-MM-DD HH24:MI:SS'),to_date('2016-12-01','YYYY-MM-DD HH24:MI:SS'));</v>
      </c>
    </row>
    <row r="10255" spans="1:8">
      <c r="A10255" s="11" t="s">
        <v>26998</v>
      </c>
      <c r="B10255" s="11" t="s">
        <v>14188</v>
      </c>
      <c r="C10255" s="18">
        <v>20</v>
      </c>
      <c r="D10255" s="11" t="s">
        <v>14189</v>
      </c>
      <c r="E10255" s="11" t="s">
        <v>2190</v>
      </c>
      <c r="F10255" s="12" t="s">
        <v>30094</v>
      </c>
      <c r="G10255" s="12" t="s">
        <v>30095</v>
      </c>
      <c r="H10255" s="11" t="str">
        <f t="shared" si="160"/>
        <v>insert into BTRCOutgoingXRate (OID, prefix, outgoingRateBDT, operatorName, operatorType, effectiveFrom, effectiveTo) values('178453_2016-01-01','178453','20','St. Vincent &amp; Grenadines Digicel Mobile','MOBILE',to_date('2016-01-01','YYYY-MM-DD HH24:MI:SS'),to_date('2016-12-01','YYYY-MM-DD HH24:MI:SS'));</v>
      </c>
    </row>
    <row r="10256" spans="1:8">
      <c r="A10256" s="11" t="s">
        <v>26999</v>
      </c>
      <c r="B10256" s="11" t="s">
        <v>14190</v>
      </c>
      <c r="C10256" s="18">
        <v>20</v>
      </c>
      <c r="D10256" s="11" t="s">
        <v>14189</v>
      </c>
      <c r="E10256" s="11" t="s">
        <v>2190</v>
      </c>
      <c r="F10256" s="12" t="s">
        <v>30094</v>
      </c>
      <c r="G10256" s="12" t="s">
        <v>30095</v>
      </c>
      <c r="H10256" s="11" t="str">
        <f t="shared" si="160"/>
        <v>insert into BTRCOutgoingXRate (OID, prefix, outgoingRateBDT, operatorName, operatorType, effectiveFrom, effectiveTo) values('178452_2016-01-01','178452','20','St. Vincent &amp; Grenadines Digicel Mobile','MOBILE',to_date('2016-01-01','YYYY-MM-DD HH24:MI:SS'),to_date('2016-12-01','YYYY-MM-DD HH24:MI:SS'));</v>
      </c>
    </row>
    <row r="10257" spans="1:8">
      <c r="A10257" s="11" t="s">
        <v>27000</v>
      </c>
      <c r="B10257" s="11" t="s">
        <v>14191</v>
      </c>
      <c r="C10257" s="18">
        <v>20</v>
      </c>
      <c r="D10257" s="11" t="s">
        <v>14189</v>
      </c>
      <c r="E10257" s="11" t="s">
        <v>2190</v>
      </c>
      <c r="F10257" s="12" t="s">
        <v>30094</v>
      </c>
      <c r="G10257" s="12" t="s">
        <v>30095</v>
      </c>
      <c r="H10257" s="11" t="str">
        <f t="shared" si="160"/>
        <v>insert into BTRCOutgoingXRate (OID, prefix, outgoingRateBDT, operatorName, operatorType, effectiveFrom, effectiveTo) values('178443_2016-01-01','178443','20','St. Vincent &amp; Grenadines Digicel Mobile','MOBILE',to_date('2016-01-01','YYYY-MM-DD HH24:MI:SS'),to_date('2016-12-01','YYYY-MM-DD HH24:MI:SS'));</v>
      </c>
    </row>
    <row r="10258" spans="1:8">
      <c r="A10258" s="11" t="s">
        <v>27001</v>
      </c>
      <c r="B10258" s="11" t="s">
        <v>14192</v>
      </c>
      <c r="C10258" s="18">
        <v>20</v>
      </c>
      <c r="D10258" s="11" t="s">
        <v>14193</v>
      </c>
      <c r="E10258" s="11" t="s">
        <v>2190</v>
      </c>
      <c r="F10258" s="12" t="s">
        <v>30094</v>
      </c>
      <c r="G10258" s="12" t="s">
        <v>30095</v>
      </c>
      <c r="H10258" s="11" t="str">
        <f t="shared" si="160"/>
        <v>insert into BTRCOutgoingXRate (OID, prefix, outgoingRateBDT, operatorName, operatorType, effectiveFrom, effectiveTo) values('178449_2016-01-01','178449','20','St. Vincent and Grenadines Mobile','MOBILE',to_date('2016-01-01','YYYY-MM-DD HH24:MI:SS'),to_date('2016-12-01','YYYY-MM-DD HH24:MI:SS'));</v>
      </c>
    </row>
    <row r="10259" spans="1:8">
      <c r="A10259" s="11" t="s">
        <v>27002</v>
      </c>
      <c r="B10259" s="11" t="s">
        <v>14194</v>
      </c>
      <c r="C10259" s="18">
        <v>20</v>
      </c>
      <c r="D10259" s="11" t="s">
        <v>14193</v>
      </c>
      <c r="E10259" s="11" t="s">
        <v>2190</v>
      </c>
      <c r="F10259" s="12" t="s">
        <v>30094</v>
      </c>
      <c r="G10259" s="12" t="s">
        <v>30095</v>
      </c>
      <c r="H10259" s="11" t="str">
        <f t="shared" si="160"/>
        <v>insert into BTRCOutgoingXRate (OID, prefix, outgoingRateBDT, operatorName, operatorType, effectiveFrom, effectiveTo) values('178459_2016-01-01','178459','20','St. Vincent and Grenadines Mobile','MOBILE',to_date('2016-01-01','YYYY-MM-DD HH24:MI:SS'),to_date('2016-12-01','YYYY-MM-DD HH24:MI:SS'));</v>
      </c>
    </row>
    <row r="10260" spans="1:8">
      <c r="A10260" s="11" t="s">
        <v>27003</v>
      </c>
      <c r="B10260" s="11" t="s">
        <v>14195</v>
      </c>
      <c r="C10260" s="18">
        <v>20</v>
      </c>
      <c r="D10260" s="11" t="s">
        <v>14193</v>
      </c>
      <c r="E10260" s="11" t="s">
        <v>2190</v>
      </c>
      <c r="F10260" s="12" t="s">
        <v>30094</v>
      </c>
      <c r="G10260" s="12" t="s">
        <v>30095</v>
      </c>
      <c r="H10260" s="11" t="str">
        <f t="shared" si="160"/>
        <v>insert into BTRCOutgoingXRate (OID, prefix, outgoingRateBDT, operatorName, operatorType, effectiveFrom, effectiveTo) values('178445_2016-01-01','178445','20','St. Vincent and Grenadines Mobile','MOBILE',to_date('2016-01-01','YYYY-MM-DD HH24:MI:SS'),to_date('2016-12-01','YYYY-MM-DD HH24:MI:SS'));</v>
      </c>
    </row>
    <row r="10261" spans="1:8">
      <c r="A10261" s="11" t="s">
        <v>27004</v>
      </c>
      <c r="B10261" s="11" t="s">
        <v>1583</v>
      </c>
      <c r="C10261" s="18">
        <v>20</v>
      </c>
      <c r="D10261" s="11" t="s">
        <v>14196</v>
      </c>
      <c r="E10261" s="11" t="s">
        <v>2227</v>
      </c>
      <c r="F10261" s="12" t="s">
        <v>30094</v>
      </c>
      <c r="G10261" s="12" t="s">
        <v>30095</v>
      </c>
      <c r="H10261" s="11" t="str">
        <f t="shared" si="160"/>
        <v>insert into BTRCOutgoingXRate (OID, prefix, outgoingRateBDT, operatorName, operatorType, effectiveFrom, effectiveTo) values('1784_2016-01-01','1784','20','St. Vincent and Grenadines Proper','FIXED',to_date('2016-01-01','YYYY-MM-DD HH24:MI:SS'),to_date('2016-12-01','YYYY-MM-DD HH24:MI:SS'));</v>
      </c>
    </row>
    <row r="10262" spans="1:8">
      <c r="A10262" s="11" t="s">
        <v>27005</v>
      </c>
      <c r="B10262" s="11" t="s">
        <v>1793</v>
      </c>
      <c r="C10262" s="18">
        <v>90</v>
      </c>
      <c r="D10262" s="11" t="s">
        <v>14197</v>
      </c>
      <c r="E10262" s="11" t="s">
        <v>2227</v>
      </c>
      <c r="F10262" s="12" t="s">
        <v>30094</v>
      </c>
      <c r="G10262" s="12" t="s">
        <v>30095</v>
      </c>
      <c r="H10262" s="11" t="str">
        <f t="shared" si="160"/>
        <v>insert into BTRCOutgoingXRate (OID, prefix, outgoingRateBDT, operatorName, operatorType, effectiveFrom, effectiveTo) values('290_2016-01-01','290','90','St. Helena All Country','FIXED',to_date('2016-01-01','YYYY-MM-DD HH24:MI:SS'),to_date('2016-12-01','YYYY-MM-DD HH24:MI:SS'));</v>
      </c>
    </row>
    <row r="10263" spans="1:8">
      <c r="A10263" s="11" t="s">
        <v>27006</v>
      </c>
      <c r="B10263" s="11" t="s">
        <v>14198</v>
      </c>
      <c r="C10263" s="18">
        <v>12</v>
      </c>
      <c r="D10263" s="11" t="s">
        <v>14199</v>
      </c>
      <c r="E10263" s="11" t="s">
        <v>2190</v>
      </c>
      <c r="F10263" s="12" t="s">
        <v>30094</v>
      </c>
      <c r="G10263" s="12" t="s">
        <v>30095</v>
      </c>
      <c r="H10263" s="11" t="str">
        <f t="shared" si="160"/>
        <v>insert into BTRCOutgoingXRate (OID, prefix, outgoingRateBDT, operatorName, operatorType, effectiveFrom, effectiveTo) values('249123_2016-01-01','249123','12','SUDAN','MOBILE',to_date('2016-01-01','YYYY-MM-DD HH24:MI:SS'),to_date('2016-12-01','YYYY-MM-DD HH24:MI:SS'));</v>
      </c>
    </row>
    <row r="10264" spans="1:8">
      <c r="A10264" s="11" t="s">
        <v>27007</v>
      </c>
      <c r="B10264" s="11" t="s">
        <v>14200</v>
      </c>
      <c r="C10264" s="18">
        <v>14</v>
      </c>
      <c r="D10264" s="11" t="s">
        <v>14199</v>
      </c>
      <c r="E10264" s="11" t="s">
        <v>2227</v>
      </c>
      <c r="F10264" s="12" t="s">
        <v>30094</v>
      </c>
      <c r="G10264" s="12" t="s">
        <v>30095</v>
      </c>
      <c r="H10264" s="11" t="str">
        <f t="shared" si="160"/>
        <v>insert into BTRCOutgoingXRate (OID, prefix, outgoingRateBDT, operatorName, operatorType, effectiveFrom, effectiveTo) values('249155_2016-01-01','249155','14','SUDAN','FIXED',to_date('2016-01-01','YYYY-MM-DD HH24:MI:SS'),to_date('2016-12-01','YYYY-MM-DD HH24:MI:SS'));</v>
      </c>
    </row>
    <row r="10265" spans="1:8">
      <c r="A10265" s="11" t="s">
        <v>27008</v>
      </c>
      <c r="B10265" s="11" t="s">
        <v>14201</v>
      </c>
      <c r="C10265" s="18">
        <v>14</v>
      </c>
      <c r="D10265" s="11" t="s">
        <v>14202</v>
      </c>
      <c r="E10265" s="11" t="s">
        <v>2227</v>
      </c>
      <c r="F10265" s="12" t="s">
        <v>30094</v>
      </c>
      <c r="G10265" s="12" t="s">
        <v>30095</v>
      </c>
      <c r="H10265" s="11" t="str">
        <f t="shared" si="160"/>
        <v>insert into BTRCOutgoingXRate (OID, prefix, outgoingRateBDT, operatorName, operatorType, effectiveFrom, effectiveTo) values('249186_2016-01-01','249186','14','Sudan - Khartoum','FIXED',to_date('2016-01-01','YYYY-MM-DD HH24:MI:SS'),to_date('2016-12-01','YYYY-MM-DD HH24:MI:SS'));</v>
      </c>
    </row>
    <row r="10266" spans="1:8">
      <c r="A10266" s="11" t="s">
        <v>27009</v>
      </c>
      <c r="B10266" s="11" t="s">
        <v>14203</v>
      </c>
      <c r="C10266" s="18">
        <v>12</v>
      </c>
      <c r="D10266" s="11" t="s">
        <v>14204</v>
      </c>
      <c r="E10266" s="11" t="s">
        <v>2190</v>
      </c>
      <c r="F10266" s="12" t="s">
        <v>30094</v>
      </c>
      <c r="G10266" s="12" t="s">
        <v>30095</v>
      </c>
      <c r="H10266" s="11" t="str">
        <f t="shared" si="160"/>
        <v>insert into BTRCOutgoingXRate (OID, prefix, outgoingRateBDT, operatorName, operatorType, effectiveFrom, effectiveTo) values('24995_2016-01-01','24995','12','Sudan Celllular NOW','MOBILE',to_date('2016-01-01','YYYY-MM-DD HH24:MI:SS'),to_date('2016-12-01','YYYY-MM-DD HH24:MI:SS'));</v>
      </c>
    </row>
    <row r="10267" spans="1:8">
      <c r="A10267" s="11" t="s">
        <v>27010</v>
      </c>
      <c r="B10267" s="11" t="s">
        <v>14205</v>
      </c>
      <c r="C10267" s="18">
        <v>12</v>
      </c>
      <c r="D10267" s="11" t="s">
        <v>14206</v>
      </c>
      <c r="E10267" s="11" t="s">
        <v>2190</v>
      </c>
      <c r="F10267" s="12" t="s">
        <v>30094</v>
      </c>
      <c r="G10267" s="12" t="s">
        <v>30095</v>
      </c>
      <c r="H10267" s="11" t="str">
        <f t="shared" si="160"/>
        <v>insert into BTRCOutgoingXRate (OID, prefix, outgoingRateBDT, operatorName, operatorType, effectiveFrom, effectiveTo) values('24992_2016-01-01','24992','12','Sudan Cellular Areeba','MOBILE',to_date('2016-01-01','YYYY-MM-DD HH24:MI:SS'),to_date('2016-12-01','YYYY-MM-DD HH24:MI:SS'));</v>
      </c>
    </row>
    <row r="10268" spans="1:8">
      <c r="A10268" s="11" t="s">
        <v>27011</v>
      </c>
      <c r="B10268" s="11" t="s">
        <v>14207</v>
      </c>
      <c r="C10268" s="18">
        <v>12</v>
      </c>
      <c r="D10268" s="11" t="s">
        <v>14208</v>
      </c>
      <c r="E10268" s="11" t="s">
        <v>2190</v>
      </c>
      <c r="F10268" s="12" t="s">
        <v>30094</v>
      </c>
      <c r="G10268" s="12" t="s">
        <v>30095</v>
      </c>
      <c r="H10268" s="11" t="str">
        <f t="shared" si="160"/>
        <v>insert into BTRCOutgoingXRate (OID, prefix, outgoingRateBDT, operatorName, operatorType, effectiveFrom, effectiveTo) values('24997_2016-01-01','24997','12','Sudan Cellular Gemtel','MOBILE',to_date('2016-01-01','YYYY-MM-DD HH24:MI:SS'),to_date('2016-12-01','YYYY-MM-DD HH24:MI:SS'));</v>
      </c>
    </row>
    <row r="10269" spans="1:8">
      <c r="A10269" s="11" t="s">
        <v>27012</v>
      </c>
      <c r="B10269" s="11" t="s">
        <v>14209</v>
      </c>
      <c r="C10269" s="18">
        <v>14</v>
      </c>
      <c r="D10269" s="11" t="s">
        <v>14210</v>
      </c>
      <c r="E10269" s="11" t="s">
        <v>2227</v>
      </c>
      <c r="F10269" s="12" t="s">
        <v>30094</v>
      </c>
      <c r="G10269" s="12" t="s">
        <v>30095</v>
      </c>
      <c r="H10269" s="11" t="str">
        <f t="shared" si="160"/>
        <v>insert into BTRCOutgoingXRate (OID, prefix, outgoingRateBDT, operatorName, operatorType, effectiveFrom, effectiveTo) values('249187_2016-01-01','249187','14','Sudan Khartoum','FIXED',to_date('2016-01-01','YYYY-MM-DD HH24:MI:SS'),to_date('2016-12-01','YYYY-MM-DD HH24:MI:SS'));</v>
      </c>
    </row>
    <row r="10270" spans="1:8">
      <c r="A10270" s="11" t="s">
        <v>27013</v>
      </c>
      <c r="B10270" s="11" t="s">
        <v>14211</v>
      </c>
      <c r="C10270" s="18">
        <v>14</v>
      </c>
      <c r="D10270" s="11" t="s">
        <v>14210</v>
      </c>
      <c r="E10270" s="11" t="s">
        <v>2227</v>
      </c>
      <c r="F10270" s="12" t="s">
        <v>30094</v>
      </c>
      <c r="G10270" s="12" t="s">
        <v>30095</v>
      </c>
      <c r="H10270" s="11" t="str">
        <f t="shared" si="160"/>
        <v>insert into BTRCOutgoingXRate (OID, prefix, outgoingRateBDT, operatorName, operatorType, effectiveFrom, effectiveTo) values('249185_2016-01-01','249185','14','Sudan Khartoum','FIXED',to_date('2016-01-01','YYYY-MM-DD HH24:MI:SS'),to_date('2016-12-01','YYYY-MM-DD HH24:MI:SS'));</v>
      </c>
    </row>
    <row r="10271" spans="1:8">
      <c r="A10271" s="11" t="s">
        <v>27014</v>
      </c>
      <c r="B10271" s="11" t="s">
        <v>14212</v>
      </c>
      <c r="C10271" s="18">
        <v>14</v>
      </c>
      <c r="D10271" s="11" t="s">
        <v>14210</v>
      </c>
      <c r="E10271" s="11" t="s">
        <v>2227</v>
      </c>
      <c r="F10271" s="12" t="s">
        <v>30094</v>
      </c>
      <c r="G10271" s="12" t="s">
        <v>30095</v>
      </c>
      <c r="H10271" s="11" t="str">
        <f t="shared" si="160"/>
        <v>insert into BTRCOutgoingXRate (OID, prefix, outgoingRateBDT, operatorName, operatorType, effectiveFrom, effectiveTo) values('249183_2016-01-01','249183','14','Sudan Khartoum','FIXED',to_date('2016-01-01','YYYY-MM-DD HH24:MI:SS'),to_date('2016-12-01','YYYY-MM-DD HH24:MI:SS'));</v>
      </c>
    </row>
    <row r="10272" spans="1:8">
      <c r="A10272" s="11" t="s">
        <v>27015</v>
      </c>
      <c r="B10272" s="11" t="s">
        <v>14213</v>
      </c>
      <c r="C10272" s="18">
        <v>12</v>
      </c>
      <c r="D10272" s="11" t="s">
        <v>14214</v>
      </c>
      <c r="E10272" s="11" t="s">
        <v>2190</v>
      </c>
      <c r="F10272" s="12" t="s">
        <v>30094</v>
      </c>
      <c r="G10272" s="12" t="s">
        <v>30095</v>
      </c>
      <c r="H10272" s="11" t="str">
        <f t="shared" si="160"/>
        <v>insert into BTRCOutgoingXRate (OID, prefix, outgoingRateBDT, operatorName, operatorType, effectiveFrom, effectiveTo) values('2499_2016-01-01','2499','12','SUDAN MOBILE OTHERS','MOBILE',to_date('2016-01-01','YYYY-MM-DD HH24:MI:SS'),to_date('2016-12-01','YYYY-MM-DD HH24:MI:SS'));</v>
      </c>
    </row>
    <row r="10273" spans="1:8">
      <c r="A10273" s="11" t="s">
        <v>27016</v>
      </c>
      <c r="B10273" s="11" t="s">
        <v>14215</v>
      </c>
      <c r="C10273" s="18">
        <v>12</v>
      </c>
      <c r="D10273" s="11" t="s">
        <v>14216</v>
      </c>
      <c r="E10273" s="11" t="s">
        <v>2190</v>
      </c>
      <c r="F10273" s="12" t="s">
        <v>30094</v>
      </c>
      <c r="G10273" s="12" t="s">
        <v>30095</v>
      </c>
      <c r="H10273" s="11" t="str">
        <f t="shared" si="160"/>
        <v>insert into BTRCOutgoingXRate (OID, prefix, outgoingRateBDT, operatorName, operatorType, effectiveFrom, effectiveTo) values('24911_2016-01-01','24911','12','SUDAN MOBILE-SUDATEL','MOBILE',to_date('2016-01-01','YYYY-MM-DD HH24:MI:SS'),to_date('2016-12-01','YYYY-MM-DD HH24:MI:SS'));</v>
      </c>
    </row>
    <row r="10274" spans="1:8">
      <c r="A10274" s="11" t="s">
        <v>27017</v>
      </c>
      <c r="B10274" s="11" t="s">
        <v>14217</v>
      </c>
      <c r="C10274" s="18">
        <v>12</v>
      </c>
      <c r="D10274" s="11" t="s">
        <v>14218</v>
      </c>
      <c r="E10274" s="11" t="s">
        <v>2190</v>
      </c>
      <c r="F10274" s="12" t="s">
        <v>30094</v>
      </c>
      <c r="G10274" s="12" t="s">
        <v>30095</v>
      </c>
      <c r="H10274" s="11" t="str">
        <f t="shared" si="160"/>
        <v>insert into BTRCOutgoingXRate (OID, prefix, outgoingRateBDT, operatorName, operatorType, effectiveFrom, effectiveTo) values('24991_2016-01-01','24991','12','Sudan Mobitel Mobile','MOBILE',to_date('2016-01-01','YYYY-MM-DD HH24:MI:SS'),to_date('2016-12-01','YYYY-MM-DD HH24:MI:SS'));</v>
      </c>
    </row>
    <row r="10275" spans="1:8">
      <c r="A10275" s="11" t="s">
        <v>27018</v>
      </c>
      <c r="B10275" s="11" t="s">
        <v>14219</v>
      </c>
      <c r="C10275" s="18">
        <v>12</v>
      </c>
      <c r="D10275" s="11" t="s">
        <v>14218</v>
      </c>
      <c r="E10275" s="11" t="s">
        <v>2190</v>
      </c>
      <c r="F10275" s="12" t="s">
        <v>30094</v>
      </c>
      <c r="G10275" s="12" t="s">
        <v>30095</v>
      </c>
      <c r="H10275" s="11" t="str">
        <f t="shared" si="160"/>
        <v>insert into BTRCOutgoingXRate (OID, prefix, outgoingRateBDT, operatorName, operatorType, effectiveFrom, effectiveTo) values('24990_2016-01-01','24990','12','Sudan Mobitel Mobile','MOBILE',to_date('2016-01-01','YYYY-MM-DD HH24:MI:SS'),to_date('2016-12-01','YYYY-MM-DD HH24:MI:SS'));</v>
      </c>
    </row>
    <row r="10276" spans="1:8">
      <c r="A10276" s="11" t="s">
        <v>27019</v>
      </c>
      <c r="B10276" s="11" t="s">
        <v>14220</v>
      </c>
      <c r="C10276" s="18">
        <v>12</v>
      </c>
      <c r="D10276" s="11" t="s">
        <v>14221</v>
      </c>
      <c r="E10276" s="11" t="s">
        <v>2190</v>
      </c>
      <c r="F10276" s="12" t="s">
        <v>30094</v>
      </c>
      <c r="G10276" s="12" t="s">
        <v>30095</v>
      </c>
      <c r="H10276" s="11" t="str">
        <f t="shared" si="160"/>
        <v>insert into BTRCOutgoingXRate (OID, prefix, outgoingRateBDT, operatorName, operatorType, effectiveFrom, effectiveTo) values('24999_2016-01-01','24999','12','SUDAN OTHER MOBILE','MOBILE',to_date('2016-01-01','YYYY-MM-DD HH24:MI:SS'),to_date('2016-12-01','YYYY-MM-DD HH24:MI:SS'));</v>
      </c>
    </row>
    <row r="10277" spans="1:8">
      <c r="A10277" s="11" t="s">
        <v>27020</v>
      </c>
      <c r="B10277" s="11" t="s">
        <v>14222</v>
      </c>
      <c r="C10277" s="18">
        <v>12</v>
      </c>
      <c r="D10277" s="11" t="s">
        <v>14221</v>
      </c>
      <c r="E10277" s="11" t="s">
        <v>2190</v>
      </c>
      <c r="F10277" s="12" t="s">
        <v>30094</v>
      </c>
      <c r="G10277" s="12" t="s">
        <v>30095</v>
      </c>
      <c r="H10277" s="11" t="str">
        <f t="shared" si="160"/>
        <v>insert into BTRCOutgoingXRate (OID, prefix, outgoingRateBDT, operatorName, operatorType, effectiveFrom, effectiveTo) values('24998_2016-01-01','24998','12','SUDAN OTHER MOBILE','MOBILE',to_date('2016-01-01','YYYY-MM-DD HH24:MI:SS'),to_date('2016-12-01','YYYY-MM-DD HH24:MI:SS'));</v>
      </c>
    </row>
    <row r="10278" spans="1:8">
      <c r="A10278" s="11" t="s">
        <v>27021</v>
      </c>
      <c r="B10278" s="11" t="s">
        <v>14223</v>
      </c>
      <c r="C10278" s="18">
        <v>12</v>
      </c>
      <c r="D10278" s="11" t="s">
        <v>14221</v>
      </c>
      <c r="E10278" s="11" t="s">
        <v>2190</v>
      </c>
      <c r="F10278" s="12" t="s">
        <v>30094</v>
      </c>
      <c r="G10278" s="12" t="s">
        <v>30095</v>
      </c>
      <c r="H10278" s="11" t="str">
        <f t="shared" si="160"/>
        <v>insert into BTRCOutgoingXRate (OID, prefix, outgoingRateBDT, operatorName, operatorType, effectiveFrom, effectiveTo) values('24996_2016-01-01','24996','12','SUDAN OTHER MOBILE','MOBILE',to_date('2016-01-01','YYYY-MM-DD HH24:MI:SS'),to_date('2016-12-01','YYYY-MM-DD HH24:MI:SS'));</v>
      </c>
    </row>
    <row r="10279" spans="1:8">
      <c r="A10279" s="11" t="s">
        <v>27022</v>
      </c>
      <c r="B10279" s="11" t="s">
        <v>14224</v>
      </c>
      <c r="C10279" s="18">
        <v>12</v>
      </c>
      <c r="D10279" s="11" t="s">
        <v>14221</v>
      </c>
      <c r="E10279" s="11" t="s">
        <v>2190</v>
      </c>
      <c r="F10279" s="12" t="s">
        <v>30094</v>
      </c>
      <c r="G10279" s="12" t="s">
        <v>30095</v>
      </c>
      <c r="H10279" s="11" t="str">
        <f t="shared" si="160"/>
        <v>insert into BTRCOutgoingXRate (OID, prefix, outgoingRateBDT, operatorName, operatorType, effectiveFrom, effectiveTo) values('24993_2016-01-01','24993','12','SUDAN OTHER MOBILE','MOBILE',to_date('2016-01-01','YYYY-MM-DD HH24:MI:SS'),to_date('2016-12-01','YYYY-MM-DD HH24:MI:SS'));</v>
      </c>
    </row>
    <row r="10280" spans="1:8">
      <c r="A10280" s="11" t="s">
        <v>27023</v>
      </c>
      <c r="B10280" s="11" t="s">
        <v>14225</v>
      </c>
      <c r="C10280" s="18">
        <v>12</v>
      </c>
      <c r="D10280" s="11" t="s">
        <v>14226</v>
      </c>
      <c r="E10280" s="11" t="s">
        <v>2190</v>
      </c>
      <c r="F10280" s="12" t="s">
        <v>30094</v>
      </c>
      <c r="G10280" s="12" t="s">
        <v>30095</v>
      </c>
      <c r="H10280" s="11" t="str">
        <f t="shared" si="160"/>
        <v>insert into BTRCOutgoingXRate (OID, prefix, outgoingRateBDT, operatorName, operatorType, effectiveFrom, effectiveTo) values('24912_2016-01-01','24912','12','Sudan Sudatel Mobile','MOBILE',to_date('2016-01-01','YYYY-MM-DD HH24:MI:SS'),to_date('2016-12-01','YYYY-MM-DD HH24:MI:SS'));</v>
      </c>
    </row>
    <row r="10281" spans="1:8">
      <c r="A10281" s="11" t="s">
        <v>27024</v>
      </c>
      <c r="B10281" s="11" t="s">
        <v>14227</v>
      </c>
      <c r="C10281" s="18">
        <v>14</v>
      </c>
      <c r="D10281" s="11" t="s">
        <v>14228</v>
      </c>
      <c r="E10281" s="11" t="s">
        <v>2227</v>
      </c>
      <c r="F10281" s="12" t="s">
        <v>30094</v>
      </c>
      <c r="G10281" s="12" t="s">
        <v>30095</v>
      </c>
      <c r="H10281" s="11" t="str">
        <f t="shared" si="160"/>
        <v>insert into BTRCOutgoingXRate (OID, prefix, outgoingRateBDT, operatorName, operatorType, effectiveFrom, effectiveTo) values('24915_2016-01-01','24915','14','Sudan-Canar-Fixed','FIXED',to_date('2016-01-01','YYYY-MM-DD HH24:MI:SS'),to_date('2016-12-01','YYYY-MM-DD HH24:MI:SS'));</v>
      </c>
    </row>
    <row r="10282" spans="1:8">
      <c r="A10282" s="11" t="s">
        <v>27025</v>
      </c>
      <c r="B10282" s="11" t="s">
        <v>14229</v>
      </c>
      <c r="C10282" s="18">
        <v>12</v>
      </c>
      <c r="D10282" s="11" t="s">
        <v>14230</v>
      </c>
      <c r="E10282" s="11" t="s">
        <v>2190</v>
      </c>
      <c r="F10282" s="12" t="s">
        <v>30094</v>
      </c>
      <c r="G10282" s="12" t="s">
        <v>30095</v>
      </c>
      <c r="H10282" s="11" t="str">
        <f t="shared" si="160"/>
        <v>insert into BTRCOutgoingXRate (OID, prefix, outgoingRateBDT, operatorName, operatorType, effectiveFrom, effectiveTo) values('249919_2016-01-01','249919','12','Sudan-Mobile','MOBILE',to_date('2016-01-01','YYYY-MM-DD HH24:MI:SS'),to_date('2016-12-01','YYYY-MM-DD HH24:MI:SS'));</v>
      </c>
    </row>
    <row r="10283" spans="1:8">
      <c r="A10283" s="11" t="s">
        <v>27026</v>
      </c>
      <c r="B10283" s="11" t="s">
        <v>14231</v>
      </c>
      <c r="C10283" s="18">
        <v>12</v>
      </c>
      <c r="D10283" s="11" t="s">
        <v>14230</v>
      </c>
      <c r="E10283" s="11" t="s">
        <v>2190</v>
      </c>
      <c r="F10283" s="12" t="s">
        <v>30094</v>
      </c>
      <c r="G10283" s="12" t="s">
        <v>30095</v>
      </c>
      <c r="H10283" s="11" t="str">
        <f t="shared" si="160"/>
        <v>insert into BTRCOutgoingXRate (OID, prefix, outgoingRateBDT, operatorName, operatorType, effectiveFrom, effectiveTo) values('249918_2016-01-01','249918','12','Sudan-Mobile','MOBILE',to_date('2016-01-01','YYYY-MM-DD HH24:MI:SS'),to_date('2016-12-01','YYYY-MM-DD HH24:MI:SS'));</v>
      </c>
    </row>
    <row r="10284" spans="1:8">
      <c r="A10284" s="11" t="s">
        <v>27027</v>
      </c>
      <c r="B10284" s="11" t="s">
        <v>14232</v>
      </c>
      <c r="C10284" s="18">
        <v>12</v>
      </c>
      <c r="D10284" s="11" t="s">
        <v>14230</v>
      </c>
      <c r="E10284" s="11" t="s">
        <v>2190</v>
      </c>
      <c r="F10284" s="12" t="s">
        <v>30094</v>
      </c>
      <c r="G10284" s="12" t="s">
        <v>30095</v>
      </c>
      <c r="H10284" s="11" t="str">
        <f t="shared" si="160"/>
        <v>insert into BTRCOutgoingXRate (OID, prefix, outgoingRateBDT, operatorName, operatorType, effectiveFrom, effectiveTo) values('249917_2016-01-01','249917','12','Sudan-Mobile','MOBILE',to_date('2016-01-01','YYYY-MM-DD HH24:MI:SS'),to_date('2016-12-01','YYYY-MM-DD HH24:MI:SS'));</v>
      </c>
    </row>
    <row r="10285" spans="1:8">
      <c r="A10285" s="11" t="s">
        <v>27028</v>
      </c>
      <c r="B10285" s="11" t="s">
        <v>14233</v>
      </c>
      <c r="C10285" s="18">
        <v>12</v>
      </c>
      <c r="D10285" s="11" t="s">
        <v>14230</v>
      </c>
      <c r="E10285" s="11" t="s">
        <v>2190</v>
      </c>
      <c r="F10285" s="12" t="s">
        <v>30094</v>
      </c>
      <c r="G10285" s="12" t="s">
        <v>30095</v>
      </c>
      <c r="H10285" s="11" t="str">
        <f t="shared" si="160"/>
        <v>insert into BTRCOutgoingXRate (OID, prefix, outgoingRateBDT, operatorName, operatorType, effectiveFrom, effectiveTo) values('249916_2016-01-01','249916','12','Sudan-Mobile','MOBILE',to_date('2016-01-01','YYYY-MM-DD HH24:MI:SS'),to_date('2016-12-01','YYYY-MM-DD HH24:MI:SS'));</v>
      </c>
    </row>
    <row r="10286" spans="1:8">
      <c r="A10286" s="11" t="s">
        <v>27029</v>
      </c>
      <c r="B10286" s="11" t="s">
        <v>14234</v>
      </c>
      <c r="C10286" s="18">
        <v>12</v>
      </c>
      <c r="D10286" s="11" t="s">
        <v>14230</v>
      </c>
      <c r="E10286" s="11" t="s">
        <v>2190</v>
      </c>
      <c r="F10286" s="12" t="s">
        <v>30094</v>
      </c>
      <c r="G10286" s="12" t="s">
        <v>30095</v>
      </c>
      <c r="H10286" s="11" t="str">
        <f t="shared" si="160"/>
        <v>insert into BTRCOutgoingXRate (OID, prefix, outgoingRateBDT, operatorName, operatorType, effectiveFrom, effectiveTo) values('249911_2016-01-01','249911','12','Sudan-Mobile','MOBILE',to_date('2016-01-01','YYYY-MM-DD HH24:MI:SS'),to_date('2016-12-01','YYYY-MM-DD HH24:MI:SS'));</v>
      </c>
    </row>
    <row r="10287" spans="1:8">
      <c r="A10287" s="11" t="s">
        <v>27030</v>
      </c>
      <c r="B10287" s="11" t="s">
        <v>14235</v>
      </c>
      <c r="C10287" s="18">
        <v>12</v>
      </c>
      <c r="D10287" s="11" t="s">
        <v>14230</v>
      </c>
      <c r="E10287" s="11" t="s">
        <v>2190</v>
      </c>
      <c r="F10287" s="12" t="s">
        <v>30094</v>
      </c>
      <c r="G10287" s="12" t="s">
        <v>30095</v>
      </c>
      <c r="H10287" s="11" t="str">
        <f t="shared" si="160"/>
        <v>insert into BTRCOutgoingXRate (OID, prefix, outgoingRateBDT, operatorName, operatorType, effectiveFrom, effectiveTo) values('249912_2016-01-01','249912','12','Sudan-Mobile','MOBILE',to_date('2016-01-01','YYYY-MM-DD HH24:MI:SS'),to_date('2016-12-01','YYYY-MM-DD HH24:MI:SS'));</v>
      </c>
    </row>
    <row r="10288" spans="1:8">
      <c r="A10288" s="11" t="s">
        <v>27031</v>
      </c>
      <c r="B10288" s="11" t="s">
        <v>14236</v>
      </c>
      <c r="C10288" s="18">
        <v>12</v>
      </c>
      <c r="D10288" s="11" t="s">
        <v>14230</v>
      </c>
      <c r="E10288" s="11" t="s">
        <v>2190</v>
      </c>
      <c r="F10288" s="12" t="s">
        <v>30094</v>
      </c>
      <c r="G10288" s="12" t="s">
        <v>30095</v>
      </c>
      <c r="H10288" s="11" t="str">
        <f t="shared" si="160"/>
        <v>insert into BTRCOutgoingXRate (OID, prefix, outgoingRateBDT, operatorName, operatorType, effectiveFrom, effectiveTo) values('249913_2016-01-01','249913','12','Sudan-Mobile','MOBILE',to_date('2016-01-01','YYYY-MM-DD HH24:MI:SS'),to_date('2016-12-01','YYYY-MM-DD HH24:MI:SS'));</v>
      </c>
    </row>
    <row r="10289" spans="1:8">
      <c r="A10289" s="11" t="s">
        <v>27032</v>
      </c>
      <c r="B10289" s="11" t="s">
        <v>14237</v>
      </c>
      <c r="C10289" s="18">
        <v>12</v>
      </c>
      <c r="D10289" s="11" t="s">
        <v>14230</v>
      </c>
      <c r="E10289" s="11" t="s">
        <v>2190</v>
      </c>
      <c r="F10289" s="12" t="s">
        <v>30094</v>
      </c>
      <c r="G10289" s="12" t="s">
        <v>30095</v>
      </c>
      <c r="H10289" s="11" t="str">
        <f t="shared" si="160"/>
        <v>insert into BTRCOutgoingXRate (OID, prefix, outgoingRateBDT, operatorName, operatorType, effectiveFrom, effectiveTo) values('249915_2016-01-01','249915','12','Sudan-Mobile','MOBILE',to_date('2016-01-01','YYYY-MM-DD HH24:MI:SS'),to_date('2016-12-01','YYYY-MM-DD HH24:MI:SS'));</v>
      </c>
    </row>
    <row r="10290" spans="1:8">
      <c r="A10290" s="11" t="s">
        <v>27033</v>
      </c>
      <c r="B10290" s="11" t="s">
        <v>14238</v>
      </c>
      <c r="C10290" s="18">
        <v>12</v>
      </c>
      <c r="D10290" s="11" t="s">
        <v>14230</v>
      </c>
      <c r="E10290" s="11" t="s">
        <v>2190</v>
      </c>
      <c r="F10290" s="12" t="s">
        <v>30094</v>
      </c>
      <c r="G10290" s="12" t="s">
        <v>30095</v>
      </c>
      <c r="H10290" s="11" t="str">
        <f t="shared" si="160"/>
        <v>insert into BTRCOutgoingXRate (OID, prefix, outgoingRateBDT, operatorName, operatorType, effectiveFrom, effectiveTo) values('249914_2016-01-01','249914','12','Sudan-Mobile','MOBILE',to_date('2016-01-01','YYYY-MM-DD HH24:MI:SS'),to_date('2016-12-01','YYYY-MM-DD HH24:MI:SS'));</v>
      </c>
    </row>
    <row r="10291" spans="1:8">
      <c r="A10291" s="11" t="s">
        <v>27034</v>
      </c>
      <c r="B10291" s="11" t="s">
        <v>14239</v>
      </c>
      <c r="C10291" s="18">
        <v>12</v>
      </c>
      <c r="D10291" s="11" t="s">
        <v>14230</v>
      </c>
      <c r="E10291" s="11" t="s">
        <v>2190</v>
      </c>
      <c r="F10291" s="12" t="s">
        <v>30094</v>
      </c>
      <c r="G10291" s="12" t="s">
        <v>30095</v>
      </c>
      <c r="H10291" s="11" t="str">
        <f t="shared" si="160"/>
        <v>insert into BTRCOutgoingXRate (OID, prefix, outgoingRateBDT, operatorName, operatorType, effectiveFrom, effectiveTo) values('249190_2016-01-01','249190','12','Sudan-Mobile','MOBILE',to_date('2016-01-01','YYYY-MM-DD HH24:MI:SS'),to_date('2016-12-01','YYYY-MM-DD HH24:MI:SS'));</v>
      </c>
    </row>
    <row r="10292" spans="1:8">
      <c r="A10292" s="11" t="s">
        <v>27035</v>
      </c>
      <c r="B10292" s="11" t="s">
        <v>1754</v>
      </c>
      <c r="C10292" s="18">
        <v>14</v>
      </c>
      <c r="D10292" s="11" t="s">
        <v>14240</v>
      </c>
      <c r="E10292" s="11" t="s">
        <v>2227</v>
      </c>
      <c r="F10292" s="12" t="s">
        <v>30094</v>
      </c>
      <c r="G10292" s="12" t="s">
        <v>30095</v>
      </c>
      <c r="H10292" s="11" t="str">
        <f t="shared" si="160"/>
        <v>insert into BTRCOutgoingXRate (OID, prefix, outgoingRateBDT, operatorName, operatorType, effectiveFrom, effectiveTo) values('249_2016-01-01','249','14','Sudan-ROC-Fixed','FIXED',to_date('2016-01-01','YYYY-MM-DD HH24:MI:SS'),to_date('2016-12-01','YYYY-MM-DD HH24:MI:SS'));</v>
      </c>
    </row>
    <row r="10293" spans="1:8">
      <c r="A10293" s="11" t="s">
        <v>27036</v>
      </c>
      <c r="B10293" s="11" t="s">
        <v>14241</v>
      </c>
      <c r="C10293" s="18">
        <v>12</v>
      </c>
      <c r="D10293" s="11" t="s">
        <v>14242</v>
      </c>
      <c r="E10293" s="11" t="s">
        <v>2190</v>
      </c>
      <c r="F10293" s="12" t="s">
        <v>30094</v>
      </c>
      <c r="G10293" s="12" t="s">
        <v>30095</v>
      </c>
      <c r="H10293" s="11" t="str">
        <f t="shared" si="160"/>
        <v>insert into BTRCOutgoingXRate (OID, prefix, outgoingRateBDT, operatorName, operatorType, effectiveFrom, effectiveTo) values('24994_2016-01-01','24994','12','Sudan-Special-Mobile','MOBILE',to_date('2016-01-01','YYYY-MM-DD HH24:MI:SS'),to_date('2016-12-01','YYYY-MM-DD HH24:MI:SS'));</v>
      </c>
    </row>
    <row r="10294" spans="1:8">
      <c r="A10294" s="11" t="s">
        <v>27037</v>
      </c>
      <c r="B10294" s="11" t="s">
        <v>1897</v>
      </c>
      <c r="C10294" s="18">
        <v>18</v>
      </c>
      <c r="D10294" s="11" t="s">
        <v>14243</v>
      </c>
      <c r="E10294" s="11" t="s">
        <v>2227</v>
      </c>
      <c r="F10294" s="12" t="s">
        <v>30094</v>
      </c>
      <c r="G10294" s="12" t="s">
        <v>30095</v>
      </c>
      <c r="H10294" s="11" t="str">
        <f t="shared" si="160"/>
        <v>insert into BTRCOutgoingXRate (OID, prefix, outgoingRateBDT, operatorName, operatorType, effectiveFrom, effectiveTo) values('597_2016-01-01','597','18','Suriname All Country','FIXED',to_date('2016-01-01','YYYY-MM-DD HH24:MI:SS'),to_date('2016-12-01','YYYY-MM-DD HH24:MI:SS'));</v>
      </c>
    </row>
    <row r="10295" spans="1:8">
      <c r="A10295" s="11" t="s">
        <v>27038</v>
      </c>
      <c r="B10295" s="11" t="s">
        <v>14244</v>
      </c>
      <c r="C10295" s="18">
        <v>18</v>
      </c>
      <c r="D10295" s="11" t="s">
        <v>14245</v>
      </c>
      <c r="E10295" s="11" t="s">
        <v>2190</v>
      </c>
      <c r="F10295" s="12" t="s">
        <v>30094</v>
      </c>
      <c r="G10295" s="12" t="s">
        <v>30095</v>
      </c>
      <c r="H10295" s="11" t="str">
        <f t="shared" si="160"/>
        <v>insert into BTRCOutgoingXRate (OID, prefix, outgoingRateBDT, operatorName, operatorType, effectiveFrom, effectiveTo) values('59783_2016-01-01','59783','18','Suriname Cellular','MOBILE',to_date('2016-01-01','YYYY-MM-DD HH24:MI:SS'),to_date('2016-12-01','YYYY-MM-DD HH24:MI:SS'));</v>
      </c>
    </row>
    <row r="10296" spans="1:8">
      <c r="A10296" s="11" t="s">
        <v>27039</v>
      </c>
      <c r="B10296" s="11" t="s">
        <v>14246</v>
      </c>
      <c r="C10296" s="18">
        <v>18</v>
      </c>
      <c r="D10296" s="11" t="s">
        <v>14245</v>
      </c>
      <c r="E10296" s="11" t="s">
        <v>2190</v>
      </c>
      <c r="F10296" s="12" t="s">
        <v>30094</v>
      </c>
      <c r="G10296" s="12" t="s">
        <v>30095</v>
      </c>
      <c r="H10296" s="11" t="str">
        <f t="shared" si="160"/>
        <v>insert into BTRCOutgoingXRate (OID, prefix, outgoingRateBDT, operatorName, operatorType, effectiveFrom, effectiveTo) values('59784_2016-01-01','59784','18','Suriname Cellular','MOBILE',to_date('2016-01-01','YYYY-MM-DD HH24:MI:SS'),to_date('2016-12-01','YYYY-MM-DD HH24:MI:SS'));</v>
      </c>
    </row>
    <row r="10297" spans="1:8">
      <c r="A10297" s="11" t="s">
        <v>27040</v>
      </c>
      <c r="B10297" s="11" t="s">
        <v>14247</v>
      </c>
      <c r="C10297" s="18">
        <v>18</v>
      </c>
      <c r="D10297" s="11" t="s">
        <v>14245</v>
      </c>
      <c r="E10297" s="11" t="s">
        <v>2190</v>
      </c>
      <c r="F10297" s="12" t="s">
        <v>30094</v>
      </c>
      <c r="G10297" s="12" t="s">
        <v>30095</v>
      </c>
      <c r="H10297" s="11" t="str">
        <f t="shared" si="160"/>
        <v>insert into BTRCOutgoingXRate (OID, prefix, outgoingRateBDT, operatorName, operatorType, effectiveFrom, effectiveTo) values('59775_2016-01-01','59775','18','Suriname Cellular','MOBILE',to_date('2016-01-01','YYYY-MM-DD HH24:MI:SS'),to_date('2016-12-01','YYYY-MM-DD HH24:MI:SS'));</v>
      </c>
    </row>
    <row r="10298" spans="1:8">
      <c r="A10298" s="11" t="s">
        <v>27041</v>
      </c>
      <c r="B10298" s="11" t="s">
        <v>14248</v>
      </c>
      <c r="C10298" s="18">
        <v>18</v>
      </c>
      <c r="D10298" s="11" t="s">
        <v>14245</v>
      </c>
      <c r="E10298" s="11" t="s">
        <v>2190</v>
      </c>
      <c r="F10298" s="12" t="s">
        <v>30094</v>
      </c>
      <c r="G10298" s="12" t="s">
        <v>30095</v>
      </c>
      <c r="H10298" s="11" t="str">
        <f t="shared" si="160"/>
        <v>insert into BTRCOutgoingXRate (OID, prefix, outgoingRateBDT, operatorName, operatorType, effectiveFrom, effectiveTo) values('59768_2016-01-01','59768','18','Suriname Cellular','MOBILE',to_date('2016-01-01','YYYY-MM-DD HH24:MI:SS'),to_date('2016-12-01','YYYY-MM-DD HH24:MI:SS'));</v>
      </c>
    </row>
    <row r="10299" spans="1:8">
      <c r="A10299" s="11" t="s">
        <v>27042</v>
      </c>
      <c r="B10299" s="11" t="s">
        <v>14249</v>
      </c>
      <c r="C10299" s="18">
        <v>18</v>
      </c>
      <c r="D10299" s="11" t="s">
        <v>14250</v>
      </c>
      <c r="E10299" s="11" t="s">
        <v>2190</v>
      </c>
      <c r="F10299" s="12" t="s">
        <v>30094</v>
      </c>
      <c r="G10299" s="12" t="s">
        <v>30095</v>
      </c>
      <c r="H10299" s="11" t="str">
        <f t="shared" si="160"/>
        <v>insert into BTRCOutgoingXRate (OID, prefix, outgoingRateBDT, operatorName, operatorType, effectiveFrom, effectiveTo) values('59782_2016-01-01','59782','18','Suriname Cellular Digicel','MOBILE',to_date('2016-01-01','YYYY-MM-DD HH24:MI:SS'),to_date('2016-12-01','YYYY-MM-DD HH24:MI:SS'));</v>
      </c>
    </row>
    <row r="10300" spans="1:8">
      <c r="A10300" s="11" t="s">
        <v>27043</v>
      </c>
      <c r="B10300" s="11" t="s">
        <v>14251</v>
      </c>
      <c r="C10300" s="18">
        <v>18</v>
      </c>
      <c r="D10300" s="11" t="s">
        <v>14250</v>
      </c>
      <c r="E10300" s="11" t="s">
        <v>2190</v>
      </c>
      <c r="F10300" s="12" t="s">
        <v>30094</v>
      </c>
      <c r="G10300" s="12" t="s">
        <v>30095</v>
      </c>
      <c r="H10300" s="11" t="str">
        <f t="shared" si="160"/>
        <v>insert into BTRCOutgoingXRate (OID, prefix, outgoingRateBDT, operatorName, operatorType, effectiveFrom, effectiveTo) values('59781_2016-01-01','59781','18','Suriname Cellular Digicel','MOBILE',to_date('2016-01-01','YYYY-MM-DD HH24:MI:SS'),to_date('2016-12-01','YYYY-MM-DD HH24:MI:SS'));</v>
      </c>
    </row>
    <row r="10301" spans="1:8">
      <c r="A10301" s="11" t="s">
        <v>27044</v>
      </c>
      <c r="B10301" s="11" t="s">
        <v>14252</v>
      </c>
      <c r="C10301" s="18">
        <v>18</v>
      </c>
      <c r="D10301" s="11" t="s">
        <v>14250</v>
      </c>
      <c r="E10301" s="11" t="s">
        <v>2190</v>
      </c>
      <c r="F10301" s="12" t="s">
        <v>30094</v>
      </c>
      <c r="G10301" s="12" t="s">
        <v>30095</v>
      </c>
      <c r="H10301" s="11" t="str">
        <f t="shared" si="160"/>
        <v>insert into BTRCOutgoingXRate (OID, prefix, outgoingRateBDT, operatorName, operatorType, effectiveFrom, effectiveTo) values('59771_2016-01-01','59771','18','Suriname Cellular Digicel','MOBILE',to_date('2016-01-01','YYYY-MM-DD HH24:MI:SS'),to_date('2016-12-01','YYYY-MM-DD HH24:MI:SS'));</v>
      </c>
    </row>
    <row r="10302" spans="1:8">
      <c r="A10302" s="11" t="s">
        <v>27045</v>
      </c>
      <c r="B10302" s="11" t="s">
        <v>14253</v>
      </c>
      <c r="C10302" s="18">
        <v>18</v>
      </c>
      <c r="D10302" s="11" t="s">
        <v>14254</v>
      </c>
      <c r="E10302" s="11" t="s">
        <v>2190</v>
      </c>
      <c r="F10302" s="12" t="s">
        <v>30094</v>
      </c>
      <c r="G10302" s="12" t="s">
        <v>30095</v>
      </c>
      <c r="H10302" s="11" t="str">
        <f t="shared" si="160"/>
        <v>insert into BTRCOutgoingXRate (OID, prefix, outgoingRateBDT, operatorName, operatorType, effectiveFrom, effectiveTo) values('597721_2016-01-01','597721','18','Suriname Digicel Mobile','MOBILE',to_date('2016-01-01','YYYY-MM-DD HH24:MI:SS'),to_date('2016-12-01','YYYY-MM-DD HH24:MI:SS'));</v>
      </c>
    </row>
    <row r="10303" spans="1:8">
      <c r="A10303" s="11" t="s">
        <v>27046</v>
      </c>
      <c r="B10303" s="11" t="s">
        <v>14255</v>
      </c>
      <c r="C10303" s="18">
        <v>18</v>
      </c>
      <c r="D10303" s="11" t="s">
        <v>14254</v>
      </c>
      <c r="E10303" s="11" t="s">
        <v>2190</v>
      </c>
      <c r="F10303" s="12" t="s">
        <v>30094</v>
      </c>
      <c r="G10303" s="12" t="s">
        <v>30095</v>
      </c>
      <c r="H10303" s="11" t="str">
        <f t="shared" si="160"/>
        <v>insert into BTRCOutgoingXRate (OID, prefix, outgoingRateBDT, operatorName, operatorType, effectiveFrom, effectiveTo) values('597720_2016-01-01','597720','18','Suriname Digicel Mobile','MOBILE',to_date('2016-01-01','YYYY-MM-DD HH24:MI:SS'),to_date('2016-12-01','YYYY-MM-DD HH24:MI:SS'));</v>
      </c>
    </row>
    <row r="10304" spans="1:8">
      <c r="A10304" s="11" t="s">
        <v>27047</v>
      </c>
      <c r="B10304" s="11" t="s">
        <v>14256</v>
      </c>
      <c r="C10304" s="18">
        <v>18</v>
      </c>
      <c r="D10304" s="11" t="s">
        <v>14257</v>
      </c>
      <c r="E10304" s="11" t="s">
        <v>2190</v>
      </c>
      <c r="F10304" s="12" t="s">
        <v>30094</v>
      </c>
      <c r="G10304" s="12" t="s">
        <v>30095</v>
      </c>
      <c r="H10304" s="11" t="str">
        <f t="shared" si="160"/>
        <v>insert into BTRCOutgoingXRate (OID, prefix, outgoingRateBDT, operatorName, operatorType, effectiveFrom, effectiveTo) values('5978_2016-01-01','5978','18','Suriname-Other-Mobile','MOBILE',to_date('2016-01-01','YYYY-MM-DD HH24:MI:SS'),to_date('2016-12-01','YYYY-MM-DD HH24:MI:SS'));</v>
      </c>
    </row>
    <row r="10305" spans="1:8">
      <c r="A10305" s="11" t="s">
        <v>27048</v>
      </c>
      <c r="B10305" s="11" t="s">
        <v>14258</v>
      </c>
      <c r="C10305" s="18">
        <v>18</v>
      </c>
      <c r="D10305" s="11" t="s">
        <v>14257</v>
      </c>
      <c r="E10305" s="11" t="s">
        <v>2190</v>
      </c>
      <c r="F10305" s="12" t="s">
        <v>30094</v>
      </c>
      <c r="G10305" s="12" t="s">
        <v>30095</v>
      </c>
      <c r="H10305" s="11" t="str">
        <f t="shared" si="160"/>
        <v>insert into BTRCOutgoingXRate (OID, prefix, outgoingRateBDT, operatorName, operatorType, effectiveFrom, effectiveTo) values('5977_2016-01-01','5977','18','Suriname-Other-Mobile','MOBILE',to_date('2016-01-01','YYYY-MM-DD HH24:MI:SS'),to_date('2016-12-01','YYYY-MM-DD HH24:MI:SS'));</v>
      </c>
    </row>
    <row r="10306" spans="1:8">
      <c r="A10306" s="11" t="s">
        <v>27049</v>
      </c>
      <c r="B10306" s="11" t="s">
        <v>14259</v>
      </c>
      <c r="C10306" s="18">
        <v>18</v>
      </c>
      <c r="D10306" s="11" t="s">
        <v>14257</v>
      </c>
      <c r="E10306" s="11" t="s">
        <v>2190</v>
      </c>
      <c r="F10306" s="12" t="s">
        <v>30094</v>
      </c>
      <c r="G10306" s="12" t="s">
        <v>30095</v>
      </c>
      <c r="H10306" s="11" t="str">
        <f t="shared" si="160"/>
        <v>insert into BTRCOutgoingXRate (OID, prefix, outgoingRateBDT, operatorName, operatorType, effectiveFrom, effectiveTo) values('5971_2016-01-01','5971','18','Suriname-Other-Mobile','MOBILE',to_date('2016-01-01','YYYY-MM-DD HH24:MI:SS'),to_date('2016-12-01','YYYY-MM-DD HH24:MI:SS'));</v>
      </c>
    </row>
    <row r="10307" spans="1:8">
      <c r="A10307" s="11" t="s">
        <v>27050</v>
      </c>
      <c r="B10307" s="11" t="s">
        <v>14260</v>
      </c>
      <c r="C10307" s="18">
        <v>18</v>
      </c>
      <c r="D10307" s="11" t="s">
        <v>14261</v>
      </c>
      <c r="E10307" s="11" t="s">
        <v>2190</v>
      </c>
      <c r="F10307" s="12" t="s">
        <v>30094</v>
      </c>
      <c r="G10307" s="12" t="s">
        <v>30095</v>
      </c>
      <c r="H10307" s="11" t="str">
        <f t="shared" si="160"/>
        <v>insert into BTRCOutgoingXRate (OID, prefix, outgoingRateBDT, operatorName, operatorType, effectiveFrom, effectiveTo) values('59789_2016-01-01','59789','18','Suriname-Pager-Mobile','MOBILE',to_date('2016-01-01','YYYY-MM-DD HH24:MI:SS'),to_date('2016-12-01','YYYY-MM-DD HH24:MI:SS'));</v>
      </c>
    </row>
    <row r="10308" spans="1:8">
      <c r="A10308" s="11" t="s">
        <v>27051</v>
      </c>
      <c r="B10308" s="11" t="s">
        <v>14262</v>
      </c>
      <c r="C10308" s="18">
        <v>18</v>
      </c>
      <c r="D10308" s="11" t="s">
        <v>14263</v>
      </c>
      <c r="E10308" s="11" t="s">
        <v>2190</v>
      </c>
      <c r="F10308" s="12" t="s">
        <v>30094</v>
      </c>
      <c r="G10308" s="12" t="s">
        <v>30095</v>
      </c>
      <c r="H10308" s="11" t="str">
        <f t="shared" ref="H10308:H10371" si="161">H$1&amp;IF(ISBLANK(A10308),"null","'"&amp;A10308&amp;"'")&amp;","&amp;IF(ISBLANK(B10308),"null","'"&amp;B10308&amp;"'")&amp;","&amp;IF(ISBLANK(C10308),"null","'"&amp;C10308&amp;"'")&amp;","&amp;IF(ISBLANK(D10308),"null","'"&amp;D10308&amp;"'")&amp;","&amp;IF(ISBLANK(E10308),"null","'"&amp;E10308&amp;"'")&amp;","&amp;IF(ISBLANK(F10308),"null","to_date('"&amp;F10308&amp;"','YYYY-MM-DD HH24:MI:SS')")&amp;","&amp;IF(ISBLANK(G10308),"null","to_date('"&amp;G10308&amp;"','YYYY-MM-DD HH24:MI:SS')")&amp;I$1</f>
        <v>insert into BTRCOutgoingXRate (OID, prefix, outgoingRateBDT, operatorName, operatorType, effectiveFrom, effectiveTo) values('597898_2016-01-01','597898','18','SURINAME-PAGER-MOBILE','MOBILE',to_date('2016-01-01','YYYY-MM-DD HH24:MI:SS'),to_date('2016-12-01','YYYY-MM-DD HH24:MI:SS'));</v>
      </c>
    </row>
    <row r="10309" spans="1:8">
      <c r="A10309" s="11" t="s">
        <v>27052</v>
      </c>
      <c r="B10309" s="11" t="s">
        <v>14264</v>
      </c>
      <c r="C10309" s="18">
        <v>18</v>
      </c>
      <c r="D10309" s="11" t="s">
        <v>14263</v>
      </c>
      <c r="E10309" s="11" t="s">
        <v>2190</v>
      </c>
      <c r="F10309" s="12" t="s">
        <v>30094</v>
      </c>
      <c r="G10309" s="12" t="s">
        <v>30095</v>
      </c>
      <c r="H10309" s="11" t="str">
        <f t="shared" si="161"/>
        <v>insert into BTRCOutgoingXRate (OID, prefix, outgoingRateBDT, operatorName, operatorType, effectiveFrom, effectiveTo) values('597897_2016-01-01','597897','18','SURINAME-PAGER-MOBILE','MOBILE',to_date('2016-01-01','YYYY-MM-DD HH24:MI:SS'),to_date('2016-12-01','YYYY-MM-DD HH24:MI:SS'));</v>
      </c>
    </row>
    <row r="10310" spans="1:8">
      <c r="A10310" s="11" t="s">
        <v>27053</v>
      </c>
      <c r="B10310" s="11" t="s">
        <v>14265</v>
      </c>
      <c r="C10310" s="18">
        <v>18</v>
      </c>
      <c r="D10310" s="11" t="s">
        <v>14266</v>
      </c>
      <c r="E10310" s="11" t="s">
        <v>2227</v>
      </c>
      <c r="F10310" s="12" t="s">
        <v>30094</v>
      </c>
      <c r="G10310" s="12" t="s">
        <v>30095</v>
      </c>
      <c r="H10310" s="11" t="str">
        <f t="shared" si="161"/>
        <v>insert into BTRCOutgoingXRate (OID, prefix, outgoingRateBDT, operatorName, operatorType, effectiveFrom, effectiveTo) values('5979_2016-01-01','5979','18','Suriname-Special-Fixed','FIXED',to_date('2016-01-01','YYYY-MM-DD HH24:MI:SS'),to_date('2016-12-01','YYYY-MM-DD HH24:MI:SS'));</v>
      </c>
    </row>
    <row r="10311" spans="1:8">
      <c r="A10311" s="11" t="s">
        <v>27054</v>
      </c>
      <c r="B10311" s="11" t="s">
        <v>14267</v>
      </c>
      <c r="C10311" s="18">
        <v>18</v>
      </c>
      <c r="D10311" s="11" t="s">
        <v>14268</v>
      </c>
      <c r="E10311" s="11" t="s">
        <v>2190</v>
      </c>
      <c r="F10311" s="12" t="s">
        <v>30094</v>
      </c>
      <c r="G10311" s="12" t="s">
        <v>30095</v>
      </c>
      <c r="H10311" s="11" t="str">
        <f t="shared" si="161"/>
        <v>insert into BTRCOutgoingXRate (OID, prefix, outgoingRateBDT, operatorName, operatorType, effectiveFrom, effectiveTo) values('59788_2016-01-01','59788','18','Suriname-Telesur-Mobile','MOBILE',to_date('2016-01-01','YYYY-MM-DD HH24:MI:SS'),to_date('2016-12-01','YYYY-MM-DD HH24:MI:SS'));</v>
      </c>
    </row>
    <row r="10312" spans="1:8">
      <c r="A10312" s="11" t="s">
        <v>27055</v>
      </c>
      <c r="B10312" s="11" t="s">
        <v>14269</v>
      </c>
      <c r="C10312" s="18">
        <v>18</v>
      </c>
      <c r="D10312" s="11" t="s">
        <v>14268</v>
      </c>
      <c r="E10312" s="11" t="s">
        <v>2190</v>
      </c>
      <c r="F10312" s="12" t="s">
        <v>30094</v>
      </c>
      <c r="G10312" s="12" t="s">
        <v>30095</v>
      </c>
      <c r="H10312" s="11" t="str">
        <f t="shared" si="161"/>
        <v>insert into BTRCOutgoingXRate (OID, prefix, outgoingRateBDT, operatorName, operatorType, effectiveFrom, effectiveTo) values('59787_2016-01-01','59787','18','Suriname-Telesur-Mobile','MOBILE',to_date('2016-01-01','YYYY-MM-DD HH24:MI:SS'),to_date('2016-12-01','YYYY-MM-DD HH24:MI:SS'));</v>
      </c>
    </row>
    <row r="10313" spans="1:8">
      <c r="A10313" s="11" t="s">
        <v>27056</v>
      </c>
      <c r="B10313" s="11" t="s">
        <v>14270</v>
      </c>
      <c r="C10313" s="18">
        <v>18</v>
      </c>
      <c r="D10313" s="11" t="s">
        <v>14268</v>
      </c>
      <c r="E10313" s="11" t="s">
        <v>2190</v>
      </c>
      <c r="F10313" s="12" t="s">
        <v>30094</v>
      </c>
      <c r="G10313" s="12" t="s">
        <v>30095</v>
      </c>
      <c r="H10313" s="11" t="str">
        <f t="shared" si="161"/>
        <v>insert into BTRCOutgoingXRate (OID, prefix, outgoingRateBDT, operatorName, operatorType, effectiveFrom, effectiveTo) values('59786_2016-01-01','59786','18','Suriname-Telesur-Mobile','MOBILE',to_date('2016-01-01','YYYY-MM-DD HH24:MI:SS'),to_date('2016-12-01','YYYY-MM-DD HH24:MI:SS'));</v>
      </c>
    </row>
    <row r="10314" spans="1:8">
      <c r="A10314" s="11" t="s">
        <v>27057</v>
      </c>
      <c r="B10314" s="11" t="s">
        <v>14271</v>
      </c>
      <c r="C10314" s="18">
        <v>18</v>
      </c>
      <c r="D10314" s="11" t="s">
        <v>14268</v>
      </c>
      <c r="E10314" s="11" t="s">
        <v>2190</v>
      </c>
      <c r="F10314" s="12" t="s">
        <v>30094</v>
      </c>
      <c r="G10314" s="12" t="s">
        <v>30095</v>
      </c>
      <c r="H10314" s="11" t="str">
        <f t="shared" si="161"/>
        <v>insert into BTRCOutgoingXRate (OID, prefix, outgoingRateBDT, operatorName, operatorType, effectiveFrom, effectiveTo) values('59785_2016-01-01','59785','18','Suriname-Telesur-Mobile','MOBILE',to_date('2016-01-01','YYYY-MM-DD HH24:MI:SS'),to_date('2016-12-01','YYYY-MM-DD HH24:MI:SS'));</v>
      </c>
    </row>
    <row r="10315" spans="1:8">
      <c r="A10315" s="11" t="s">
        <v>27058</v>
      </c>
      <c r="B10315" s="11" t="s">
        <v>14272</v>
      </c>
      <c r="C10315" s="18">
        <v>18</v>
      </c>
      <c r="D10315" s="11" t="s">
        <v>14273</v>
      </c>
      <c r="E10315" s="11" t="s">
        <v>2190</v>
      </c>
      <c r="F10315" s="12" t="s">
        <v>30094</v>
      </c>
      <c r="G10315" s="12" t="s">
        <v>30095</v>
      </c>
      <c r="H10315" s="11" t="str">
        <f t="shared" si="161"/>
        <v>insert into BTRCOutgoingXRate (OID, prefix, outgoingRateBDT, operatorName, operatorType, effectiveFrom, effectiveTo) values('59772_2016-01-01','59772','18','SURINAM-MOBILE','MOBILE',to_date('2016-01-01','YYYY-MM-DD HH24:MI:SS'),to_date('2016-12-01','YYYY-MM-DD HH24:MI:SS'));</v>
      </c>
    </row>
    <row r="10316" spans="1:8">
      <c r="A10316" s="11" t="s">
        <v>27059</v>
      </c>
      <c r="B10316" s="11" t="s">
        <v>14274</v>
      </c>
      <c r="C10316" s="18">
        <v>20</v>
      </c>
      <c r="D10316" s="11" t="s">
        <v>14275</v>
      </c>
      <c r="E10316" s="11" t="s">
        <v>2190</v>
      </c>
      <c r="F10316" s="12" t="s">
        <v>30094</v>
      </c>
      <c r="G10316" s="12" t="s">
        <v>30095</v>
      </c>
      <c r="H10316" s="11" t="str">
        <f t="shared" si="161"/>
        <v>insert into BTRCOutgoingXRate (OID, prefix, outgoingRateBDT, operatorName, operatorType, effectiveFrom, effectiveTo) values('26868_2016-01-01','26868','20','SWAZILAND MOBILE','MOBILE',to_date('2016-01-01','YYYY-MM-DD HH24:MI:SS'),to_date('2016-12-01','YYYY-MM-DD HH24:MI:SS'));</v>
      </c>
    </row>
    <row r="10317" spans="1:8">
      <c r="A10317" s="11" t="s">
        <v>27060</v>
      </c>
      <c r="B10317" s="11" t="s">
        <v>14276</v>
      </c>
      <c r="C10317" s="18">
        <v>20</v>
      </c>
      <c r="D10317" s="11" t="s">
        <v>14275</v>
      </c>
      <c r="E10317" s="11" t="s">
        <v>2190</v>
      </c>
      <c r="F10317" s="12" t="s">
        <v>30094</v>
      </c>
      <c r="G10317" s="12" t="s">
        <v>30095</v>
      </c>
      <c r="H10317" s="11" t="str">
        <f t="shared" si="161"/>
        <v>insert into BTRCOutgoingXRate (OID, prefix, outgoingRateBDT, operatorName, operatorType, effectiveFrom, effectiveTo) values('26869_2016-01-01','26869','20','SWAZILAND MOBILE','MOBILE',to_date('2016-01-01','YYYY-MM-DD HH24:MI:SS'),to_date('2016-12-01','YYYY-MM-DD HH24:MI:SS'));</v>
      </c>
    </row>
    <row r="10318" spans="1:8">
      <c r="A10318" s="11" t="s">
        <v>27061</v>
      </c>
      <c r="B10318" s="11" t="s">
        <v>14277</v>
      </c>
      <c r="C10318" s="18">
        <v>20</v>
      </c>
      <c r="D10318" s="11" t="s">
        <v>14278</v>
      </c>
      <c r="E10318" s="11" t="s">
        <v>2190</v>
      </c>
      <c r="F10318" s="12" t="s">
        <v>30094</v>
      </c>
      <c r="G10318" s="12" t="s">
        <v>30095</v>
      </c>
      <c r="H10318" s="11" t="str">
        <f t="shared" si="161"/>
        <v>insert into BTRCOutgoingXRate (OID, prefix, outgoingRateBDT, operatorName, operatorType, effectiveFrom, effectiveTo) values('26867_2016-01-01','26867','20','Swaziland-Mobile-MTN','MOBILE',to_date('2016-01-01','YYYY-MM-DD HH24:MI:SS'),to_date('2016-12-01','YYYY-MM-DD HH24:MI:SS'));</v>
      </c>
    </row>
    <row r="10319" spans="1:8">
      <c r="A10319" s="11" t="s">
        <v>27062</v>
      </c>
      <c r="B10319" s="11" t="s">
        <v>14279</v>
      </c>
      <c r="C10319" s="18">
        <v>20</v>
      </c>
      <c r="D10319" s="11" t="s">
        <v>14278</v>
      </c>
      <c r="E10319" s="11" t="s">
        <v>2190</v>
      </c>
      <c r="F10319" s="12" t="s">
        <v>30094</v>
      </c>
      <c r="G10319" s="12" t="s">
        <v>30095</v>
      </c>
      <c r="H10319" s="11" t="str">
        <f t="shared" si="161"/>
        <v>insert into BTRCOutgoingXRate (OID, prefix, outgoingRateBDT, operatorName, operatorType, effectiveFrom, effectiveTo) values('26860_2016-01-01','26860','20','Swaziland-Mobile-MTN','MOBILE',to_date('2016-01-01','YYYY-MM-DD HH24:MI:SS'),to_date('2016-12-01','YYYY-MM-DD HH24:MI:SS'));</v>
      </c>
    </row>
    <row r="10320" spans="1:8">
      <c r="A10320" s="11" t="s">
        <v>27063</v>
      </c>
      <c r="B10320" s="11" t="s">
        <v>14280</v>
      </c>
      <c r="C10320" s="18">
        <v>20</v>
      </c>
      <c r="D10320" s="11" t="s">
        <v>14278</v>
      </c>
      <c r="E10320" s="11" t="s">
        <v>2190</v>
      </c>
      <c r="F10320" s="12" t="s">
        <v>30094</v>
      </c>
      <c r="G10320" s="12" t="s">
        <v>30095</v>
      </c>
      <c r="H10320" s="11" t="str">
        <f t="shared" si="161"/>
        <v>insert into BTRCOutgoingXRate (OID, prefix, outgoingRateBDT, operatorName, operatorType, effectiveFrom, effectiveTo) values('26861_2016-01-01','26861','20','Swaziland-Mobile-MTN','MOBILE',to_date('2016-01-01','YYYY-MM-DD HH24:MI:SS'),to_date('2016-12-01','YYYY-MM-DD HH24:MI:SS'));</v>
      </c>
    </row>
    <row r="10321" spans="1:8">
      <c r="A10321" s="11" t="s">
        <v>27064</v>
      </c>
      <c r="B10321" s="11" t="s">
        <v>14281</v>
      </c>
      <c r="C10321" s="18">
        <v>20</v>
      </c>
      <c r="D10321" s="11" t="s">
        <v>14278</v>
      </c>
      <c r="E10321" s="11" t="s">
        <v>2190</v>
      </c>
      <c r="F10321" s="12" t="s">
        <v>30094</v>
      </c>
      <c r="G10321" s="12" t="s">
        <v>30095</v>
      </c>
      <c r="H10321" s="11" t="str">
        <f t="shared" si="161"/>
        <v>insert into BTRCOutgoingXRate (OID, prefix, outgoingRateBDT, operatorName, operatorType, effectiveFrom, effectiveTo) values('26862_2016-01-01','26862','20','Swaziland-Mobile-MTN','MOBILE',to_date('2016-01-01','YYYY-MM-DD HH24:MI:SS'),to_date('2016-12-01','YYYY-MM-DD HH24:MI:SS'));</v>
      </c>
    </row>
    <row r="10322" spans="1:8">
      <c r="A10322" s="11" t="s">
        <v>27065</v>
      </c>
      <c r="B10322" s="11" t="s">
        <v>14282</v>
      </c>
      <c r="C10322" s="18">
        <v>20</v>
      </c>
      <c r="D10322" s="11" t="s">
        <v>14278</v>
      </c>
      <c r="E10322" s="11" t="s">
        <v>2190</v>
      </c>
      <c r="F10322" s="12" t="s">
        <v>30094</v>
      </c>
      <c r="G10322" s="12" t="s">
        <v>30095</v>
      </c>
      <c r="H10322" s="11" t="str">
        <f t="shared" si="161"/>
        <v>insert into BTRCOutgoingXRate (OID, prefix, outgoingRateBDT, operatorName, operatorType, effectiveFrom, effectiveTo) values('26866_2016-01-01','26866','20','Swaziland-Mobile-MTN','MOBILE',to_date('2016-01-01','YYYY-MM-DD HH24:MI:SS'),to_date('2016-12-01','YYYY-MM-DD HH24:MI:SS'));</v>
      </c>
    </row>
    <row r="10323" spans="1:8">
      <c r="A10323" s="11" t="s">
        <v>27066</v>
      </c>
      <c r="B10323" s="11" t="s">
        <v>14283</v>
      </c>
      <c r="C10323" s="18">
        <v>20</v>
      </c>
      <c r="D10323" s="11" t="s">
        <v>14278</v>
      </c>
      <c r="E10323" s="11" t="s">
        <v>2190</v>
      </c>
      <c r="F10323" s="12" t="s">
        <v>30094</v>
      </c>
      <c r="G10323" s="12" t="s">
        <v>30095</v>
      </c>
      <c r="H10323" s="11" t="str">
        <f t="shared" si="161"/>
        <v>insert into BTRCOutgoingXRate (OID, prefix, outgoingRateBDT, operatorName, operatorType, effectiveFrom, effectiveTo) values('26865_2016-01-01','26865','20','Swaziland-Mobile-MTN','MOBILE',to_date('2016-01-01','YYYY-MM-DD HH24:MI:SS'),to_date('2016-12-01','YYYY-MM-DD HH24:MI:SS'));</v>
      </c>
    </row>
    <row r="10324" spans="1:8">
      <c r="A10324" s="11" t="s">
        <v>27067</v>
      </c>
      <c r="B10324" s="11" t="s">
        <v>14284</v>
      </c>
      <c r="C10324" s="18">
        <v>20</v>
      </c>
      <c r="D10324" s="11" t="s">
        <v>14285</v>
      </c>
      <c r="E10324" s="11" t="s">
        <v>2190</v>
      </c>
      <c r="F10324" s="12" t="s">
        <v>30094</v>
      </c>
      <c r="G10324" s="12" t="s">
        <v>30095</v>
      </c>
      <c r="H10324" s="11" t="str">
        <f t="shared" si="161"/>
        <v>insert into BTRCOutgoingXRate (OID, prefix, outgoingRateBDT, operatorName, operatorType, effectiveFrom, effectiveTo) values('26864_2016-01-01','26864','20','Swaziland-Other-Mobile','MOBILE',to_date('2016-01-01','YYYY-MM-DD HH24:MI:SS'),to_date('2016-12-01','YYYY-MM-DD HH24:MI:SS'));</v>
      </c>
    </row>
    <row r="10325" spans="1:8">
      <c r="A10325" s="11" t="s">
        <v>27068</v>
      </c>
      <c r="B10325" s="11" t="s">
        <v>14286</v>
      </c>
      <c r="C10325" s="18">
        <v>20</v>
      </c>
      <c r="D10325" s="11" t="s">
        <v>14285</v>
      </c>
      <c r="E10325" s="11" t="s">
        <v>2190</v>
      </c>
      <c r="F10325" s="12" t="s">
        <v>30094</v>
      </c>
      <c r="G10325" s="12" t="s">
        <v>30095</v>
      </c>
      <c r="H10325" s="11" t="str">
        <f t="shared" si="161"/>
        <v>insert into BTRCOutgoingXRate (OID, prefix, outgoingRateBDT, operatorName, operatorType, effectiveFrom, effectiveTo) values('26863_2016-01-01','26863','20','Swaziland-Other-Mobile','MOBILE',to_date('2016-01-01','YYYY-MM-DD HH24:MI:SS'),to_date('2016-12-01','YYYY-MM-DD HH24:MI:SS'));</v>
      </c>
    </row>
    <row r="10326" spans="1:8">
      <c r="A10326" s="11" t="s">
        <v>27069</v>
      </c>
      <c r="B10326" s="11" t="s">
        <v>14287</v>
      </c>
      <c r="C10326" s="18">
        <v>20</v>
      </c>
      <c r="D10326" s="11" t="s">
        <v>14285</v>
      </c>
      <c r="E10326" s="11" t="s">
        <v>2190</v>
      </c>
      <c r="F10326" s="12" t="s">
        <v>30094</v>
      </c>
      <c r="G10326" s="12" t="s">
        <v>30095</v>
      </c>
      <c r="H10326" s="11" t="str">
        <f t="shared" si="161"/>
        <v>insert into BTRCOutgoingXRate (OID, prefix, outgoingRateBDT, operatorName, operatorType, effectiveFrom, effectiveTo) values('2687_2016-01-01','2687','20','Swaziland-Other-Mobile','MOBILE',to_date('2016-01-01','YYYY-MM-DD HH24:MI:SS'),to_date('2016-12-01','YYYY-MM-DD HH24:MI:SS'));</v>
      </c>
    </row>
    <row r="10327" spans="1:8">
      <c r="A10327" s="11" t="s">
        <v>27070</v>
      </c>
      <c r="B10327" s="11" t="s">
        <v>1789</v>
      </c>
      <c r="C10327" s="18">
        <v>18</v>
      </c>
      <c r="D10327" s="11" t="s">
        <v>14288</v>
      </c>
      <c r="E10327" s="11" t="s">
        <v>2227</v>
      </c>
      <c r="F10327" s="12" t="s">
        <v>30094</v>
      </c>
      <c r="G10327" s="12" t="s">
        <v>30095</v>
      </c>
      <c r="H10327" s="11" t="str">
        <f t="shared" si="161"/>
        <v>insert into BTRCOutgoingXRate (OID, prefix, outgoingRateBDT, operatorName, operatorType, effectiveFrom, effectiveTo) values('268_2016-01-01','268','18','Swaziland-ROC-Fixed','FIXED',to_date('2016-01-01','YYYY-MM-DD HH24:MI:SS'),to_date('2016-12-01','YYYY-MM-DD HH24:MI:SS'));</v>
      </c>
    </row>
    <row r="10328" spans="1:8">
      <c r="A10328" s="11" t="s">
        <v>27071</v>
      </c>
      <c r="B10328" s="11" t="s">
        <v>14289</v>
      </c>
      <c r="C10328" s="18">
        <v>20</v>
      </c>
      <c r="D10328" s="11" t="s">
        <v>14290</v>
      </c>
      <c r="E10328" s="11" t="s">
        <v>2190</v>
      </c>
      <c r="F10328" s="12" t="s">
        <v>30094</v>
      </c>
      <c r="G10328" s="12" t="s">
        <v>30095</v>
      </c>
      <c r="H10328" s="11" t="str">
        <f t="shared" si="161"/>
        <v>insert into BTRCOutgoingXRate (OID, prefix, outgoingRateBDT, operatorName, operatorType, effectiveFrom, effectiveTo) values('2686_2016-01-01','2686','20','Swaziland-Swazi MTN-Mobile','MOBILE',to_date('2016-01-01','YYYY-MM-DD HH24:MI:SS'),to_date('2016-12-01','YYYY-MM-DD HH24:MI:SS'));</v>
      </c>
    </row>
    <row r="10329" spans="1:8">
      <c r="A10329" s="11" t="s">
        <v>27072</v>
      </c>
      <c r="B10329" s="11" t="s">
        <v>14291</v>
      </c>
      <c r="C10329" s="18">
        <v>10</v>
      </c>
      <c r="D10329" s="11" t="s">
        <v>14292</v>
      </c>
      <c r="E10329" s="11" t="s">
        <v>2227</v>
      </c>
      <c r="F10329" s="12" t="s">
        <v>30094</v>
      </c>
      <c r="G10329" s="12" t="s">
        <v>30095</v>
      </c>
      <c r="H10329" s="11" t="str">
        <f t="shared" si="161"/>
        <v>insert into BTRCOutgoingXRate (OID, prefix, outgoingRateBDT, operatorName, operatorType, effectiveFrom, effectiveTo) values('4631_2016-01-01','4631','10','Sweden - Gothenburg','FIXED',to_date('2016-01-01','YYYY-MM-DD HH24:MI:SS'),to_date('2016-12-01','YYYY-MM-DD HH24:MI:SS'));</v>
      </c>
    </row>
    <row r="10330" spans="1:8">
      <c r="A10330" s="11" t="s">
        <v>27073</v>
      </c>
      <c r="B10330" s="11" t="s">
        <v>14293</v>
      </c>
      <c r="C10330" s="18">
        <v>16</v>
      </c>
      <c r="D10330" s="11" t="s">
        <v>14161</v>
      </c>
      <c r="E10330" s="11" t="s">
        <v>2190</v>
      </c>
      <c r="F10330" s="12" t="s">
        <v>30094</v>
      </c>
      <c r="G10330" s="12" t="s">
        <v>30095</v>
      </c>
      <c r="H10330" s="11" t="str">
        <f t="shared" si="161"/>
        <v>insert into BTRCOutgoingXRate (OID, prefix, outgoingRateBDT, operatorName, operatorType, effectiveFrom, effectiveTo) values('447959_2016-01-01','447959','16','UNITED KINGDOM - MOBILE (T-MOBILE)','MOBILE',to_date('2016-01-01','YYYY-MM-DD HH24:MI:SS'),to_date('2016-12-01','YYYY-MM-DD HH24:MI:SS'));</v>
      </c>
    </row>
    <row r="10331" spans="1:8">
      <c r="A10331" s="11" t="s">
        <v>27074</v>
      </c>
      <c r="B10331" s="11" t="s">
        <v>14294</v>
      </c>
      <c r="C10331" s="18">
        <v>16</v>
      </c>
      <c r="D10331" s="11" t="s">
        <v>14161</v>
      </c>
      <c r="E10331" s="11" t="s">
        <v>2190</v>
      </c>
      <c r="F10331" s="12" t="s">
        <v>30094</v>
      </c>
      <c r="G10331" s="12" t="s">
        <v>30095</v>
      </c>
      <c r="H10331" s="11" t="str">
        <f t="shared" si="161"/>
        <v>insert into BTRCOutgoingXRate (OID, prefix, outgoingRateBDT, operatorName, operatorType, effectiveFrom, effectiveTo) values('447958_2016-01-01','447958','16','UNITED KINGDOM - MOBILE (T-MOBILE)','MOBILE',to_date('2016-01-01','YYYY-MM-DD HH24:MI:SS'),to_date('2016-12-01','YYYY-MM-DD HH24:MI:SS'));</v>
      </c>
    </row>
    <row r="10332" spans="1:8">
      <c r="A10332" s="11" t="s">
        <v>27075</v>
      </c>
      <c r="B10332" s="11" t="s">
        <v>14295</v>
      </c>
      <c r="C10332" s="18">
        <v>16</v>
      </c>
      <c r="D10332" s="11" t="s">
        <v>14161</v>
      </c>
      <c r="E10332" s="11" t="s">
        <v>2190</v>
      </c>
      <c r="F10332" s="12" t="s">
        <v>30094</v>
      </c>
      <c r="G10332" s="12" t="s">
        <v>30095</v>
      </c>
      <c r="H10332" s="11" t="str">
        <f t="shared" si="161"/>
        <v>insert into BTRCOutgoingXRate (OID, prefix, outgoingRateBDT, operatorName, operatorType, effectiveFrom, effectiveTo) values('447957_2016-01-01','447957','16','UNITED KINGDOM - MOBILE (T-MOBILE)','MOBILE',to_date('2016-01-01','YYYY-MM-DD HH24:MI:SS'),to_date('2016-12-01','YYYY-MM-DD HH24:MI:SS'));</v>
      </c>
    </row>
    <row r="10333" spans="1:8">
      <c r="A10333" s="11" t="s">
        <v>27076</v>
      </c>
      <c r="B10333" s="11" t="s">
        <v>14296</v>
      </c>
      <c r="C10333" s="18">
        <v>16</v>
      </c>
      <c r="D10333" s="11" t="s">
        <v>14161</v>
      </c>
      <c r="E10333" s="11" t="s">
        <v>2190</v>
      </c>
      <c r="F10333" s="12" t="s">
        <v>30094</v>
      </c>
      <c r="G10333" s="12" t="s">
        <v>30095</v>
      </c>
      <c r="H10333" s="11" t="str">
        <f t="shared" si="161"/>
        <v>insert into BTRCOutgoingXRate (OID, prefix, outgoingRateBDT, operatorName, operatorType, effectiveFrom, effectiveTo) values('44794_2016-01-01','44794','16','UNITED KINGDOM - MOBILE (T-MOBILE)','MOBILE',to_date('2016-01-01','YYYY-MM-DD HH24:MI:SS'),to_date('2016-12-01','YYYY-MM-DD HH24:MI:SS'));</v>
      </c>
    </row>
    <row r="10334" spans="1:8">
      <c r="A10334" s="11" t="s">
        <v>27077</v>
      </c>
      <c r="B10334" s="11" t="s">
        <v>14297</v>
      </c>
      <c r="C10334" s="18">
        <v>16</v>
      </c>
      <c r="D10334" s="11" t="s">
        <v>14161</v>
      </c>
      <c r="E10334" s="11" t="s">
        <v>2190</v>
      </c>
      <c r="F10334" s="12" t="s">
        <v>30094</v>
      </c>
      <c r="G10334" s="12" t="s">
        <v>30095</v>
      </c>
      <c r="H10334" s="11" t="str">
        <f t="shared" si="161"/>
        <v>insert into BTRCOutgoingXRate (OID, prefix, outgoingRateBDT, operatorName, operatorType, effectiveFrom, effectiveTo) values('447987_2016-01-01','447987','16','UNITED KINGDOM - MOBILE (T-MOBILE)','MOBILE',to_date('2016-01-01','YYYY-MM-DD HH24:MI:SS'),to_date('2016-12-01','YYYY-MM-DD HH24:MI:SS'));</v>
      </c>
    </row>
    <row r="10335" spans="1:8">
      <c r="A10335" s="11" t="s">
        <v>27078</v>
      </c>
      <c r="B10335" s="11" t="s">
        <v>14298</v>
      </c>
      <c r="C10335" s="18">
        <v>16</v>
      </c>
      <c r="D10335" s="11" t="s">
        <v>14161</v>
      </c>
      <c r="E10335" s="11" t="s">
        <v>2190</v>
      </c>
      <c r="F10335" s="12" t="s">
        <v>30094</v>
      </c>
      <c r="G10335" s="12" t="s">
        <v>30095</v>
      </c>
      <c r="H10335" s="11" t="str">
        <f t="shared" si="161"/>
        <v>insert into BTRCOutgoingXRate (OID, prefix, outgoingRateBDT, operatorName, operatorType, effectiveFrom, effectiveTo) values('447986_2016-01-01','447986','16','UNITED KINGDOM - MOBILE (T-MOBILE)','MOBILE',to_date('2016-01-01','YYYY-MM-DD HH24:MI:SS'),to_date('2016-12-01','YYYY-MM-DD HH24:MI:SS'));</v>
      </c>
    </row>
    <row r="10336" spans="1:8">
      <c r="A10336" s="11" t="s">
        <v>27079</v>
      </c>
      <c r="B10336" s="11" t="s">
        <v>14299</v>
      </c>
      <c r="C10336" s="18">
        <v>16</v>
      </c>
      <c r="D10336" s="11" t="s">
        <v>14161</v>
      </c>
      <c r="E10336" s="11" t="s">
        <v>2190</v>
      </c>
      <c r="F10336" s="12" t="s">
        <v>30094</v>
      </c>
      <c r="G10336" s="12" t="s">
        <v>30095</v>
      </c>
      <c r="H10336" s="11" t="str">
        <f t="shared" si="161"/>
        <v>insert into BTRCOutgoingXRate (OID, prefix, outgoingRateBDT, operatorName, operatorType, effectiveFrom, effectiveTo) values('447985_2016-01-01','447985','16','UNITED KINGDOM - MOBILE (T-MOBILE)','MOBILE',to_date('2016-01-01','YYYY-MM-DD HH24:MI:SS'),to_date('2016-12-01','YYYY-MM-DD HH24:MI:SS'));</v>
      </c>
    </row>
    <row r="10337" spans="1:8">
      <c r="A10337" s="11" t="s">
        <v>27080</v>
      </c>
      <c r="B10337" s="11" t="s">
        <v>14300</v>
      </c>
      <c r="C10337" s="18">
        <v>16</v>
      </c>
      <c r="D10337" s="11" t="s">
        <v>14161</v>
      </c>
      <c r="E10337" s="11" t="s">
        <v>2190</v>
      </c>
      <c r="F10337" s="12" t="s">
        <v>30094</v>
      </c>
      <c r="G10337" s="12" t="s">
        <v>30095</v>
      </c>
      <c r="H10337" s="11" t="str">
        <f t="shared" si="161"/>
        <v>insert into BTRCOutgoingXRate (OID, prefix, outgoingRateBDT, operatorName, operatorType, effectiveFrom, effectiveTo) values('447984_2016-01-01','447984','16','UNITED KINGDOM - MOBILE (T-MOBILE)','MOBILE',to_date('2016-01-01','YYYY-MM-DD HH24:MI:SS'),to_date('2016-12-01','YYYY-MM-DD HH24:MI:SS'));</v>
      </c>
    </row>
    <row r="10338" spans="1:8">
      <c r="A10338" s="11" t="s">
        <v>27081</v>
      </c>
      <c r="B10338" s="11" t="s">
        <v>14301</v>
      </c>
      <c r="C10338" s="18">
        <v>16</v>
      </c>
      <c r="D10338" s="11" t="s">
        <v>14161</v>
      </c>
      <c r="E10338" s="11" t="s">
        <v>2190</v>
      </c>
      <c r="F10338" s="12" t="s">
        <v>30094</v>
      </c>
      <c r="G10338" s="12" t="s">
        <v>30095</v>
      </c>
      <c r="H10338" s="11" t="str">
        <f t="shared" si="161"/>
        <v>insert into BTRCOutgoingXRate (OID, prefix, outgoingRateBDT, operatorName, operatorType, effectiveFrom, effectiveTo) values('447983_2016-01-01','447983','16','UNITED KINGDOM - MOBILE (T-MOBILE)','MOBILE',to_date('2016-01-01','YYYY-MM-DD HH24:MI:SS'),to_date('2016-12-01','YYYY-MM-DD HH24:MI:SS'));</v>
      </c>
    </row>
    <row r="10339" spans="1:8">
      <c r="A10339" s="11" t="s">
        <v>27082</v>
      </c>
      <c r="B10339" s="11" t="s">
        <v>14302</v>
      </c>
      <c r="C10339" s="18">
        <v>16</v>
      </c>
      <c r="D10339" s="11" t="s">
        <v>14161</v>
      </c>
      <c r="E10339" s="11" t="s">
        <v>2190</v>
      </c>
      <c r="F10339" s="12" t="s">
        <v>30094</v>
      </c>
      <c r="G10339" s="12" t="s">
        <v>30095</v>
      </c>
      <c r="H10339" s="11" t="str">
        <f t="shared" si="161"/>
        <v>insert into BTRCOutgoingXRate (OID, prefix, outgoingRateBDT, operatorName, operatorType, effectiveFrom, effectiveTo) values('447956_2016-01-01','447956','16','UNITED KINGDOM - MOBILE (T-MOBILE)','MOBILE',to_date('2016-01-01','YYYY-MM-DD HH24:MI:SS'),to_date('2016-12-01','YYYY-MM-DD HH24:MI:SS'));</v>
      </c>
    </row>
    <row r="10340" spans="1:8">
      <c r="A10340" s="11" t="s">
        <v>27083</v>
      </c>
      <c r="B10340" s="11" t="s">
        <v>14303</v>
      </c>
      <c r="C10340" s="18">
        <v>16</v>
      </c>
      <c r="D10340" s="11" t="s">
        <v>14161</v>
      </c>
      <c r="E10340" s="11" t="s">
        <v>2190</v>
      </c>
      <c r="F10340" s="12" t="s">
        <v>30094</v>
      </c>
      <c r="G10340" s="12" t="s">
        <v>30095</v>
      </c>
      <c r="H10340" s="11" t="str">
        <f t="shared" si="161"/>
        <v>insert into BTRCOutgoingXRate (OID, prefix, outgoingRateBDT, operatorName, operatorType, effectiveFrom, effectiveTo) values('447954_2016-01-01','447954','16','UNITED KINGDOM - MOBILE (T-MOBILE)','MOBILE',to_date('2016-01-01','YYYY-MM-DD HH24:MI:SS'),to_date('2016-12-01','YYYY-MM-DD HH24:MI:SS'));</v>
      </c>
    </row>
    <row r="10341" spans="1:8">
      <c r="A10341" s="11" t="s">
        <v>27084</v>
      </c>
      <c r="B10341" s="11" t="s">
        <v>14304</v>
      </c>
      <c r="C10341" s="18">
        <v>16</v>
      </c>
      <c r="D10341" s="11" t="s">
        <v>14161</v>
      </c>
      <c r="E10341" s="11" t="s">
        <v>2190</v>
      </c>
      <c r="F10341" s="12" t="s">
        <v>30094</v>
      </c>
      <c r="G10341" s="12" t="s">
        <v>30095</v>
      </c>
      <c r="H10341" s="11" t="str">
        <f t="shared" si="161"/>
        <v>insert into BTRCOutgoingXRate (OID, prefix, outgoingRateBDT, operatorName, operatorType, effectiveFrom, effectiveTo) values('447953_2016-01-01','447953','16','UNITED KINGDOM - MOBILE (T-MOBILE)','MOBILE',to_date('2016-01-01','YYYY-MM-DD HH24:MI:SS'),to_date('2016-12-01','YYYY-MM-DD HH24:MI:SS'));</v>
      </c>
    </row>
    <row r="10342" spans="1:8">
      <c r="A10342" s="11" t="s">
        <v>27085</v>
      </c>
      <c r="B10342" s="11" t="s">
        <v>14305</v>
      </c>
      <c r="C10342" s="18">
        <v>16</v>
      </c>
      <c r="D10342" s="11" t="s">
        <v>14161</v>
      </c>
      <c r="E10342" s="11" t="s">
        <v>2190</v>
      </c>
      <c r="F10342" s="12" t="s">
        <v>30094</v>
      </c>
      <c r="G10342" s="12" t="s">
        <v>30095</v>
      </c>
      <c r="H10342" s="11" t="str">
        <f t="shared" si="161"/>
        <v>insert into BTRCOutgoingXRate (OID, prefix, outgoingRateBDT, operatorName, operatorType, effectiveFrom, effectiveTo) values('447952_2016-01-01','447952','16','UNITED KINGDOM - MOBILE (T-MOBILE)','MOBILE',to_date('2016-01-01','YYYY-MM-DD HH24:MI:SS'),to_date('2016-12-01','YYYY-MM-DD HH24:MI:SS'));</v>
      </c>
    </row>
    <row r="10343" spans="1:8">
      <c r="A10343" s="11" t="s">
        <v>27086</v>
      </c>
      <c r="B10343" s="11" t="s">
        <v>14306</v>
      </c>
      <c r="C10343" s="18">
        <v>16</v>
      </c>
      <c r="D10343" s="11" t="s">
        <v>14161</v>
      </c>
      <c r="E10343" s="11" t="s">
        <v>2190</v>
      </c>
      <c r="F10343" s="12" t="s">
        <v>30094</v>
      </c>
      <c r="G10343" s="12" t="s">
        <v>30095</v>
      </c>
      <c r="H10343" s="11" t="str">
        <f t="shared" si="161"/>
        <v>insert into BTRCOutgoingXRate (OID, prefix, outgoingRateBDT, operatorName, operatorType, effectiveFrom, effectiveTo) values('447951_2016-01-01','447951','16','UNITED KINGDOM - MOBILE (T-MOBILE)','MOBILE',to_date('2016-01-01','YYYY-MM-DD HH24:MI:SS'),to_date('2016-12-01','YYYY-MM-DD HH24:MI:SS'));</v>
      </c>
    </row>
    <row r="10344" spans="1:8">
      <c r="A10344" s="11" t="s">
        <v>27087</v>
      </c>
      <c r="B10344" s="11" t="s">
        <v>14307</v>
      </c>
      <c r="C10344" s="18">
        <v>16</v>
      </c>
      <c r="D10344" s="11" t="s">
        <v>14161</v>
      </c>
      <c r="E10344" s="11" t="s">
        <v>2190</v>
      </c>
      <c r="F10344" s="12" t="s">
        <v>30094</v>
      </c>
      <c r="G10344" s="12" t="s">
        <v>30095</v>
      </c>
      <c r="H10344" s="11" t="str">
        <f t="shared" si="161"/>
        <v>insert into BTRCOutgoingXRate (OID, prefix, outgoingRateBDT, operatorName, operatorType, effectiveFrom, effectiveTo) values('447950_2016-01-01','447950','16','UNITED KINGDOM - MOBILE (T-MOBILE)','MOBILE',to_date('2016-01-01','YYYY-MM-DD HH24:MI:SS'),to_date('2016-12-01','YYYY-MM-DD HH24:MI:SS'));</v>
      </c>
    </row>
    <row r="10345" spans="1:8">
      <c r="A10345" s="11" t="s">
        <v>27088</v>
      </c>
      <c r="B10345" s="11" t="s">
        <v>14308</v>
      </c>
      <c r="C10345" s="18">
        <v>16</v>
      </c>
      <c r="D10345" s="11" t="s">
        <v>14161</v>
      </c>
      <c r="E10345" s="11" t="s">
        <v>2190</v>
      </c>
      <c r="F10345" s="12" t="s">
        <v>30094</v>
      </c>
      <c r="G10345" s="12" t="s">
        <v>30095</v>
      </c>
      <c r="H10345" s="11" t="str">
        <f t="shared" si="161"/>
        <v>insert into BTRCOutgoingXRate (OID, prefix, outgoingRateBDT, operatorName, operatorType, effectiveFrom, effectiveTo) values('447963_2016-01-01','447963','16','UNITED KINGDOM - MOBILE (T-MOBILE)','MOBILE',to_date('2016-01-01','YYYY-MM-DD HH24:MI:SS'),to_date('2016-12-01','YYYY-MM-DD HH24:MI:SS'));</v>
      </c>
    </row>
    <row r="10346" spans="1:8">
      <c r="A10346" s="11" t="s">
        <v>27089</v>
      </c>
      <c r="B10346" s="11" t="s">
        <v>14309</v>
      </c>
      <c r="C10346" s="18">
        <v>16</v>
      </c>
      <c r="D10346" s="11" t="s">
        <v>14161</v>
      </c>
      <c r="E10346" s="11" t="s">
        <v>2190</v>
      </c>
      <c r="F10346" s="12" t="s">
        <v>30094</v>
      </c>
      <c r="G10346" s="12" t="s">
        <v>30095</v>
      </c>
      <c r="H10346" s="11" t="str">
        <f t="shared" si="161"/>
        <v>insert into BTRCOutgoingXRate (OID, prefix, outgoingRateBDT, operatorName, operatorType, effectiveFrom, effectiveTo) values('447962_2016-01-01','447962','16','UNITED KINGDOM - MOBILE (T-MOBILE)','MOBILE',to_date('2016-01-01','YYYY-MM-DD HH24:MI:SS'),to_date('2016-12-01','YYYY-MM-DD HH24:MI:SS'));</v>
      </c>
    </row>
    <row r="10347" spans="1:8">
      <c r="A10347" s="11" t="s">
        <v>27090</v>
      </c>
      <c r="B10347" s="11" t="s">
        <v>14310</v>
      </c>
      <c r="C10347" s="18">
        <v>16</v>
      </c>
      <c r="D10347" s="11" t="s">
        <v>14161</v>
      </c>
      <c r="E10347" s="11" t="s">
        <v>2190</v>
      </c>
      <c r="F10347" s="12" t="s">
        <v>30094</v>
      </c>
      <c r="G10347" s="12" t="s">
        <v>30095</v>
      </c>
      <c r="H10347" s="11" t="str">
        <f t="shared" si="161"/>
        <v>insert into BTRCOutgoingXRate (OID, prefix, outgoingRateBDT, operatorName, operatorType, effectiveFrom, effectiveTo) values('447961_2016-01-01','447961','16','UNITED KINGDOM - MOBILE (T-MOBILE)','MOBILE',to_date('2016-01-01','YYYY-MM-DD HH24:MI:SS'),to_date('2016-12-01','YYYY-MM-DD HH24:MI:SS'));</v>
      </c>
    </row>
    <row r="10348" spans="1:8">
      <c r="A10348" s="11" t="s">
        <v>27091</v>
      </c>
      <c r="B10348" s="11" t="s">
        <v>14311</v>
      </c>
      <c r="C10348" s="18">
        <v>16</v>
      </c>
      <c r="D10348" s="11" t="s">
        <v>14161</v>
      </c>
      <c r="E10348" s="11" t="s">
        <v>2190</v>
      </c>
      <c r="F10348" s="12" t="s">
        <v>30094</v>
      </c>
      <c r="G10348" s="12" t="s">
        <v>30095</v>
      </c>
      <c r="H10348" s="11" t="str">
        <f t="shared" si="161"/>
        <v>insert into BTRCOutgoingXRate (OID, prefix, outgoingRateBDT, operatorName, operatorType, effectiveFrom, effectiveTo) values('447960_2016-01-01','447960','16','UNITED KINGDOM - MOBILE (T-MOBILE)','MOBILE',to_date('2016-01-01','YYYY-MM-DD HH24:MI:SS'),to_date('2016-12-01','YYYY-MM-DD HH24:MI:SS'));</v>
      </c>
    </row>
    <row r="10349" spans="1:8">
      <c r="A10349" s="11" t="s">
        <v>27092</v>
      </c>
      <c r="B10349" s="11" t="s">
        <v>14312</v>
      </c>
      <c r="C10349" s="18">
        <v>16</v>
      </c>
      <c r="D10349" s="11" t="s">
        <v>14161</v>
      </c>
      <c r="E10349" s="11" t="s">
        <v>2190</v>
      </c>
      <c r="F10349" s="12" t="s">
        <v>30094</v>
      </c>
      <c r="G10349" s="12" t="s">
        <v>30095</v>
      </c>
      <c r="H10349" s="11" t="str">
        <f t="shared" si="161"/>
        <v>insert into BTRCOutgoingXRate (OID, prefix, outgoingRateBDT, operatorName, operatorType, effectiveFrom, effectiveTo) values('447726_2016-01-01','447726','16','UNITED KINGDOM - MOBILE (T-MOBILE)','MOBILE',to_date('2016-01-01','YYYY-MM-DD HH24:MI:SS'),to_date('2016-12-01','YYYY-MM-DD HH24:MI:SS'));</v>
      </c>
    </row>
    <row r="10350" spans="1:8">
      <c r="A10350" s="11" t="s">
        <v>27093</v>
      </c>
      <c r="B10350" s="11" t="s">
        <v>14313</v>
      </c>
      <c r="C10350" s="18">
        <v>16</v>
      </c>
      <c r="D10350" s="11" t="s">
        <v>14161</v>
      </c>
      <c r="E10350" s="11" t="s">
        <v>2190</v>
      </c>
      <c r="F10350" s="12" t="s">
        <v>30094</v>
      </c>
      <c r="G10350" s="12" t="s">
        <v>30095</v>
      </c>
      <c r="H10350" s="11" t="str">
        <f t="shared" si="161"/>
        <v>insert into BTRCOutgoingXRate (OID, prefix, outgoingRateBDT, operatorName, operatorType, effectiveFrom, effectiveTo) values('447722_2016-01-01','447722','16','UNITED KINGDOM - MOBILE (T-MOBILE)','MOBILE',to_date('2016-01-01','YYYY-MM-DD HH24:MI:SS'),to_date('2016-12-01','YYYY-MM-DD HH24:MI:SS'));</v>
      </c>
    </row>
    <row r="10351" spans="1:8">
      <c r="A10351" s="11" t="s">
        <v>27094</v>
      </c>
      <c r="B10351" s="11" t="s">
        <v>14314</v>
      </c>
      <c r="C10351" s="18">
        <v>16</v>
      </c>
      <c r="D10351" s="11" t="s">
        <v>14161</v>
      </c>
      <c r="E10351" s="11" t="s">
        <v>2190</v>
      </c>
      <c r="F10351" s="12" t="s">
        <v>30094</v>
      </c>
      <c r="G10351" s="12" t="s">
        <v>30095</v>
      </c>
      <c r="H10351" s="11" t="str">
        <f t="shared" si="161"/>
        <v>insert into BTRCOutgoingXRate (OID, prefix, outgoingRateBDT, operatorName, operatorType, effectiveFrom, effectiveTo) values('447847_2016-01-01','447847','16','UNITED KINGDOM - MOBILE (T-MOBILE)','MOBILE',to_date('2016-01-01','YYYY-MM-DD HH24:MI:SS'),to_date('2016-12-01','YYYY-MM-DD HH24:MI:SS'));</v>
      </c>
    </row>
    <row r="10352" spans="1:8">
      <c r="A10352" s="11" t="s">
        <v>27095</v>
      </c>
      <c r="B10352" s="11" t="s">
        <v>14315</v>
      </c>
      <c r="C10352" s="18">
        <v>16</v>
      </c>
      <c r="D10352" s="11" t="s">
        <v>14161</v>
      </c>
      <c r="E10352" s="11" t="s">
        <v>2190</v>
      </c>
      <c r="F10352" s="12" t="s">
        <v>30094</v>
      </c>
      <c r="G10352" s="12" t="s">
        <v>30095</v>
      </c>
      <c r="H10352" s="11" t="str">
        <f t="shared" si="161"/>
        <v>insert into BTRCOutgoingXRate (OID, prefix, outgoingRateBDT, operatorName, operatorType, effectiveFrom, effectiveTo) values('447852_2016-01-01','447852','16','UNITED KINGDOM - MOBILE (T-MOBILE)','MOBILE',to_date('2016-01-01','YYYY-MM-DD HH24:MI:SS'),to_date('2016-12-01','YYYY-MM-DD HH24:MI:SS'));</v>
      </c>
    </row>
    <row r="10353" spans="1:8">
      <c r="A10353" s="11" t="s">
        <v>27096</v>
      </c>
      <c r="B10353" s="11" t="s">
        <v>14316</v>
      </c>
      <c r="C10353" s="18">
        <v>16</v>
      </c>
      <c r="D10353" s="11" t="s">
        <v>14161</v>
      </c>
      <c r="E10353" s="11" t="s">
        <v>2190</v>
      </c>
      <c r="F10353" s="12" t="s">
        <v>30094</v>
      </c>
      <c r="G10353" s="12" t="s">
        <v>30095</v>
      </c>
      <c r="H10353" s="11" t="str">
        <f t="shared" si="161"/>
        <v>insert into BTRCOutgoingXRate (OID, prefix, outgoingRateBDT, operatorName, operatorType, effectiveFrom, effectiveTo) values('447550_2016-01-01','447550','16','UNITED KINGDOM - MOBILE (T-MOBILE)','MOBILE',to_date('2016-01-01','YYYY-MM-DD HH24:MI:SS'),to_date('2016-12-01','YYYY-MM-DD HH24:MI:SS'));</v>
      </c>
    </row>
    <row r="10354" spans="1:8">
      <c r="A10354" s="11" t="s">
        <v>27097</v>
      </c>
      <c r="B10354" s="11" t="s">
        <v>14317</v>
      </c>
      <c r="C10354" s="18">
        <v>16</v>
      </c>
      <c r="D10354" s="11" t="s">
        <v>14161</v>
      </c>
      <c r="E10354" s="11" t="s">
        <v>2190</v>
      </c>
      <c r="F10354" s="12" t="s">
        <v>30094</v>
      </c>
      <c r="G10354" s="12" t="s">
        <v>30095</v>
      </c>
      <c r="H10354" s="11" t="str">
        <f t="shared" si="161"/>
        <v>insert into BTRCOutgoingXRate (OID, prefix, outgoingRateBDT, operatorName, operatorType, effectiveFrom, effectiveTo) values('447758_2016-01-01','447758','16','UNITED KINGDOM - MOBILE (T-MOBILE)','MOBILE',to_date('2016-01-01','YYYY-MM-DD HH24:MI:SS'),to_date('2016-12-01','YYYY-MM-DD HH24:MI:SS'));</v>
      </c>
    </row>
    <row r="10355" spans="1:8">
      <c r="A10355" s="11" t="s">
        <v>27098</v>
      </c>
      <c r="B10355" s="11" t="s">
        <v>14318</v>
      </c>
      <c r="C10355" s="18">
        <v>16</v>
      </c>
      <c r="D10355" s="11" t="s">
        <v>14161</v>
      </c>
      <c r="E10355" s="11" t="s">
        <v>2190</v>
      </c>
      <c r="F10355" s="12" t="s">
        <v>30094</v>
      </c>
      <c r="G10355" s="12" t="s">
        <v>30095</v>
      </c>
      <c r="H10355" s="11" t="str">
        <f t="shared" si="161"/>
        <v>insert into BTRCOutgoingXRate (OID, prefix, outgoingRateBDT, operatorName, operatorType, effectiveFrom, effectiveTo) values('447757_2016-01-01','447757','16','UNITED KINGDOM - MOBILE (T-MOBILE)','MOBILE',to_date('2016-01-01','YYYY-MM-DD HH24:MI:SS'),to_date('2016-12-01','YYYY-MM-DD HH24:MI:SS'));</v>
      </c>
    </row>
    <row r="10356" spans="1:8">
      <c r="A10356" s="11" t="s">
        <v>27099</v>
      </c>
      <c r="B10356" s="11" t="s">
        <v>14319</v>
      </c>
      <c r="C10356" s="18">
        <v>16</v>
      </c>
      <c r="D10356" s="11" t="s">
        <v>14161</v>
      </c>
      <c r="E10356" s="11" t="s">
        <v>2190</v>
      </c>
      <c r="F10356" s="12" t="s">
        <v>30094</v>
      </c>
      <c r="G10356" s="12" t="s">
        <v>30095</v>
      </c>
      <c r="H10356" s="11" t="str">
        <f t="shared" si="161"/>
        <v>insert into BTRCOutgoingXRate (OID, prefix, outgoingRateBDT, operatorName, operatorType, effectiveFrom, effectiveTo) values('447806_2016-01-01','447806','16','UNITED KINGDOM - MOBILE (T-MOBILE)','MOBILE',to_date('2016-01-01','YYYY-MM-DD HH24:MI:SS'),to_date('2016-12-01','YYYY-MM-DD HH24:MI:SS'));</v>
      </c>
    </row>
    <row r="10357" spans="1:8">
      <c r="A10357" s="11" t="s">
        <v>27100</v>
      </c>
      <c r="B10357" s="11" t="s">
        <v>14320</v>
      </c>
      <c r="C10357" s="18">
        <v>16</v>
      </c>
      <c r="D10357" s="11" t="s">
        <v>14161</v>
      </c>
      <c r="E10357" s="11" t="s">
        <v>2190</v>
      </c>
      <c r="F10357" s="12" t="s">
        <v>30094</v>
      </c>
      <c r="G10357" s="12" t="s">
        <v>30095</v>
      </c>
      <c r="H10357" s="11" t="str">
        <f t="shared" si="161"/>
        <v>insert into BTRCOutgoingXRate (OID, prefix, outgoingRateBDT, operatorName, operatorType, effectiveFrom, effectiveTo) values('447804_2016-01-01','447804','16','UNITED KINGDOM - MOBILE (T-MOBILE)','MOBILE',to_date('2016-01-01','YYYY-MM-DD HH24:MI:SS'),to_date('2016-12-01','YYYY-MM-DD HH24:MI:SS'));</v>
      </c>
    </row>
    <row r="10358" spans="1:8">
      <c r="A10358" s="11" t="s">
        <v>27101</v>
      </c>
      <c r="B10358" s="11" t="s">
        <v>14321</v>
      </c>
      <c r="C10358" s="18">
        <v>16</v>
      </c>
      <c r="D10358" s="11" t="s">
        <v>14161</v>
      </c>
      <c r="E10358" s="11" t="s">
        <v>2190</v>
      </c>
      <c r="F10358" s="12" t="s">
        <v>30094</v>
      </c>
      <c r="G10358" s="12" t="s">
        <v>30095</v>
      </c>
      <c r="H10358" s="11" t="str">
        <f t="shared" si="161"/>
        <v>insert into BTRCOutgoingXRate (OID, prefix, outgoingRateBDT, operatorName, operatorType, effectiveFrom, effectiveTo) values('447574_2016-01-01','447574','16','UNITED KINGDOM - MOBILE (T-MOBILE)','MOBILE',to_date('2016-01-01','YYYY-MM-DD HH24:MI:SS'),to_date('2016-12-01','YYYY-MM-DD HH24:MI:SS'));</v>
      </c>
    </row>
    <row r="10359" spans="1:8">
      <c r="A10359" s="11" t="s">
        <v>27102</v>
      </c>
      <c r="B10359" s="11" t="s">
        <v>14322</v>
      </c>
      <c r="C10359" s="18">
        <v>16</v>
      </c>
      <c r="D10359" s="11" t="s">
        <v>14161</v>
      </c>
      <c r="E10359" s="11" t="s">
        <v>2190</v>
      </c>
      <c r="F10359" s="12" t="s">
        <v>30094</v>
      </c>
      <c r="G10359" s="12" t="s">
        <v>30095</v>
      </c>
      <c r="H10359" s="11" t="str">
        <f t="shared" si="161"/>
        <v>insert into BTRCOutgoingXRate (OID, prefix, outgoingRateBDT, operatorName, operatorType, effectiveFrom, effectiveTo) values('447573_2016-01-01','447573','16','UNITED KINGDOM - MOBILE (T-MOBILE)','MOBILE',to_date('2016-01-01','YYYY-MM-DD HH24:MI:SS'),to_date('2016-12-01','YYYY-MM-DD HH24:MI:SS'));</v>
      </c>
    </row>
    <row r="10360" spans="1:8">
      <c r="A10360" s="11" t="s">
        <v>27103</v>
      </c>
      <c r="B10360" s="11" t="s">
        <v>14323</v>
      </c>
      <c r="C10360" s="18">
        <v>16</v>
      </c>
      <c r="D10360" s="11" t="s">
        <v>14161</v>
      </c>
      <c r="E10360" s="11" t="s">
        <v>2190</v>
      </c>
      <c r="F10360" s="12" t="s">
        <v>30094</v>
      </c>
      <c r="G10360" s="12" t="s">
        <v>30095</v>
      </c>
      <c r="H10360" s="11" t="str">
        <f t="shared" si="161"/>
        <v>insert into BTRCOutgoingXRate (OID, prefix, outgoingRateBDT, operatorName, operatorType, effectiveFrom, effectiveTo) values('447572_2016-01-01','447572','16','UNITED KINGDOM - MOBILE (T-MOBILE)','MOBILE',to_date('2016-01-01','YYYY-MM-DD HH24:MI:SS'),to_date('2016-12-01','YYYY-MM-DD HH24:MI:SS'));</v>
      </c>
    </row>
    <row r="10361" spans="1:8">
      <c r="A10361" s="11" t="s">
        <v>27104</v>
      </c>
      <c r="B10361" s="11" t="s">
        <v>14324</v>
      </c>
      <c r="C10361" s="18">
        <v>16</v>
      </c>
      <c r="D10361" s="11" t="s">
        <v>14161</v>
      </c>
      <c r="E10361" s="11" t="s">
        <v>2190</v>
      </c>
      <c r="F10361" s="12" t="s">
        <v>30094</v>
      </c>
      <c r="G10361" s="12" t="s">
        <v>30095</v>
      </c>
      <c r="H10361" s="11" t="str">
        <f t="shared" si="161"/>
        <v>insert into BTRCOutgoingXRate (OID, prefix, outgoingRateBDT, operatorName, operatorType, effectiveFrom, effectiveTo) values('447982_2016-01-01','447982','16','UNITED KINGDOM - MOBILE (T-MOBILE)','MOBILE',to_date('2016-01-01','YYYY-MM-DD HH24:MI:SS'),to_date('2016-12-01','YYYY-MM-DD HH24:MI:SS'));</v>
      </c>
    </row>
    <row r="10362" spans="1:8">
      <c r="A10362" s="11" t="s">
        <v>27105</v>
      </c>
      <c r="B10362" s="11" t="s">
        <v>14325</v>
      </c>
      <c r="C10362" s="18">
        <v>16</v>
      </c>
      <c r="D10362" s="11" t="s">
        <v>14161</v>
      </c>
      <c r="E10362" s="11" t="s">
        <v>2190</v>
      </c>
      <c r="F10362" s="12" t="s">
        <v>30094</v>
      </c>
      <c r="G10362" s="12" t="s">
        <v>30095</v>
      </c>
      <c r="H10362" s="11" t="str">
        <f t="shared" si="161"/>
        <v>insert into BTRCOutgoingXRate (OID, prefix, outgoingRateBDT, operatorName, operatorType, effectiveFrom, effectiveTo) values('447981_2016-01-01','447981','16','UNITED KINGDOM - MOBILE (T-MOBILE)','MOBILE',to_date('2016-01-01','YYYY-MM-DD HH24:MI:SS'),to_date('2016-12-01','YYYY-MM-DD HH24:MI:SS'));</v>
      </c>
    </row>
    <row r="10363" spans="1:8">
      <c r="A10363" s="11" t="s">
        <v>27106</v>
      </c>
      <c r="B10363" s="11" t="s">
        <v>14326</v>
      </c>
      <c r="C10363" s="18">
        <v>16</v>
      </c>
      <c r="D10363" s="11" t="s">
        <v>14161</v>
      </c>
      <c r="E10363" s="11" t="s">
        <v>2190</v>
      </c>
      <c r="F10363" s="12" t="s">
        <v>30094</v>
      </c>
      <c r="G10363" s="12" t="s">
        <v>30095</v>
      </c>
      <c r="H10363" s="11" t="str">
        <f t="shared" si="161"/>
        <v>insert into BTRCOutgoingXRate (OID, prefix, outgoingRateBDT, operatorName, operatorType, effectiveFrom, effectiveTo) values('447908_2016-01-01','447908','16','UNITED KINGDOM - MOBILE (T-MOBILE)','MOBILE',to_date('2016-01-01','YYYY-MM-DD HH24:MI:SS'),to_date('2016-12-01','YYYY-MM-DD HH24:MI:SS'));</v>
      </c>
    </row>
    <row r="10364" spans="1:8">
      <c r="A10364" s="11" t="s">
        <v>27107</v>
      </c>
      <c r="B10364" s="11" t="s">
        <v>14327</v>
      </c>
      <c r="C10364" s="18">
        <v>16</v>
      </c>
      <c r="D10364" s="11" t="s">
        <v>13588</v>
      </c>
      <c r="E10364" s="11" t="s">
        <v>2190</v>
      </c>
      <c r="F10364" s="12" t="s">
        <v>30094</v>
      </c>
      <c r="G10364" s="12" t="s">
        <v>30095</v>
      </c>
      <c r="H10364" s="11" t="str">
        <f t="shared" si="161"/>
        <v>insert into BTRCOutgoingXRate (OID, prefix, outgoingRateBDT, operatorName, operatorType, effectiveFrom, effectiveTo) values('447536_2016-01-01','447536','16','UNITED KINGDOM - MOBILE (ORANGE)','MOBILE',to_date('2016-01-01','YYYY-MM-DD HH24:MI:SS'),to_date('2016-12-01','YYYY-MM-DD HH24:MI:SS'));</v>
      </c>
    </row>
    <row r="10365" spans="1:8">
      <c r="A10365" s="11" t="s">
        <v>27108</v>
      </c>
      <c r="B10365" s="11" t="s">
        <v>14328</v>
      </c>
      <c r="C10365" s="18">
        <v>16</v>
      </c>
      <c r="D10365" s="11" t="s">
        <v>13588</v>
      </c>
      <c r="E10365" s="11" t="s">
        <v>2190</v>
      </c>
      <c r="F10365" s="12" t="s">
        <v>30094</v>
      </c>
      <c r="G10365" s="12" t="s">
        <v>30095</v>
      </c>
      <c r="H10365" s="11" t="str">
        <f t="shared" si="161"/>
        <v>insert into BTRCOutgoingXRate (OID, prefix, outgoingRateBDT, operatorName, operatorType, effectiveFrom, effectiveTo) values('447532_2016-01-01','447532','16','UNITED KINGDOM - MOBILE (ORANGE)','MOBILE',to_date('2016-01-01','YYYY-MM-DD HH24:MI:SS'),to_date('2016-12-01','YYYY-MM-DD HH24:MI:SS'));</v>
      </c>
    </row>
    <row r="10366" spans="1:8">
      <c r="A10366" s="11" t="s">
        <v>27109</v>
      </c>
      <c r="B10366" s="11" t="s">
        <v>14329</v>
      </c>
      <c r="C10366" s="18">
        <v>16</v>
      </c>
      <c r="D10366" s="11" t="s">
        <v>13588</v>
      </c>
      <c r="E10366" s="11" t="s">
        <v>2190</v>
      </c>
      <c r="F10366" s="12" t="s">
        <v>30094</v>
      </c>
      <c r="G10366" s="12" t="s">
        <v>30095</v>
      </c>
      <c r="H10366" s="11" t="str">
        <f t="shared" si="161"/>
        <v>insert into BTRCOutgoingXRate (OID, prefix, outgoingRateBDT, operatorName, operatorType, effectiveFrom, effectiveTo) values('447531_2016-01-01','447531','16','UNITED KINGDOM - MOBILE (ORANGE)','MOBILE',to_date('2016-01-01','YYYY-MM-DD HH24:MI:SS'),to_date('2016-12-01','YYYY-MM-DD HH24:MI:SS'));</v>
      </c>
    </row>
    <row r="10367" spans="1:8">
      <c r="A10367" s="11" t="s">
        <v>27110</v>
      </c>
      <c r="B10367" s="11" t="s">
        <v>14330</v>
      </c>
      <c r="C10367" s="18">
        <v>16</v>
      </c>
      <c r="D10367" s="11" t="s">
        <v>13588</v>
      </c>
      <c r="E10367" s="11" t="s">
        <v>2190</v>
      </c>
      <c r="F10367" s="12" t="s">
        <v>30094</v>
      </c>
      <c r="G10367" s="12" t="s">
        <v>30095</v>
      </c>
      <c r="H10367" s="11" t="str">
        <f t="shared" si="161"/>
        <v>insert into BTRCOutgoingXRate (OID, prefix, outgoingRateBDT, operatorName, operatorType, effectiveFrom, effectiveTo) values('447929_2016-01-01','447929','16','UNITED KINGDOM - MOBILE (ORANGE)','MOBILE',to_date('2016-01-01','YYYY-MM-DD HH24:MI:SS'),to_date('2016-12-01','YYYY-MM-DD HH24:MI:SS'));</v>
      </c>
    </row>
    <row r="10368" spans="1:8">
      <c r="A10368" s="11" t="s">
        <v>27111</v>
      </c>
      <c r="B10368" s="11" t="s">
        <v>14331</v>
      </c>
      <c r="C10368" s="18">
        <v>16</v>
      </c>
      <c r="D10368" s="11" t="s">
        <v>13588</v>
      </c>
      <c r="E10368" s="11" t="s">
        <v>2190</v>
      </c>
      <c r="F10368" s="12" t="s">
        <v>30094</v>
      </c>
      <c r="G10368" s="12" t="s">
        <v>30095</v>
      </c>
      <c r="H10368" s="11" t="str">
        <f t="shared" si="161"/>
        <v>insert into BTRCOutgoingXRate (OID, prefix, outgoingRateBDT, operatorName, operatorType, effectiveFrom, effectiveTo) values('447870_2016-01-01','447870','16','UNITED KINGDOM - MOBILE (ORANGE)','MOBILE',to_date('2016-01-01','YYYY-MM-DD HH24:MI:SS'),to_date('2016-12-01','YYYY-MM-DD HH24:MI:SS'));</v>
      </c>
    </row>
    <row r="10369" spans="1:8">
      <c r="A10369" s="11" t="s">
        <v>27112</v>
      </c>
      <c r="B10369" s="11" t="s">
        <v>14332</v>
      </c>
      <c r="C10369" s="18">
        <v>16</v>
      </c>
      <c r="D10369" s="11" t="s">
        <v>13588</v>
      </c>
      <c r="E10369" s="11" t="s">
        <v>2190</v>
      </c>
      <c r="F10369" s="12" t="s">
        <v>30094</v>
      </c>
      <c r="G10369" s="12" t="s">
        <v>30095</v>
      </c>
      <c r="H10369" s="11" t="str">
        <f t="shared" si="161"/>
        <v>insert into BTRCOutgoingXRate (OID, prefix, outgoingRateBDT, operatorName, operatorType, effectiveFrom, effectiveTo) values('447875_2016-01-01','447875','16','UNITED KINGDOM - MOBILE (ORANGE)','MOBILE',to_date('2016-01-01','YYYY-MM-DD HH24:MI:SS'),to_date('2016-12-01','YYYY-MM-DD HH24:MI:SS'));</v>
      </c>
    </row>
    <row r="10370" spans="1:8">
      <c r="A10370" s="11" t="s">
        <v>27113</v>
      </c>
      <c r="B10370" s="11" t="s">
        <v>14333</v>
      </c>
      <c r="C10370" s="18">
        <v>16</v>
      </c>
      <c r="D10370" s="11" t="s">
        <v>13588</v>
      </c>
      <c r="E10370" s="11" t="s">
        <v>2190</v>
      </c>
      <c r="F10370" s="12" t="s">
        <v>30094</v>
      </c>
      <c r="G10370" s="12" t="s">
        <v>30095</v>
      </c>
      <c r="H10370" s="11" t="str">
        <f t="shared" si="161"/>
        <v>insert into BTRCOutgoingXRate (OID, prefix, outgoingRateBDT, operatorName, operatorType, effectiveFrom, effectiveTo) values('447970_2016-01-01','447970','16','UNITED KINGDOM - MOBILE (ORANGE)','MOBILE',to_date('2016-01-01','YYYY-MM-DD HH24:MI:SS'),to_date('2016-12-01','YYYY-MM-DD HH24:MI:SS'));</v>
      </c>
    </row>
    <row r="10371" spans="1:8">
      <c r="A10371" s="11" t="s">
        <v>27114</v>
      </c>
      <c r="B10371" s="11" t="s">
        <v>14334</v>
      </c>
      <c r="C10371" s="18">
        <v>16</v>
      </c>
      <c r="D10371" s="11" t="s">
        <v>13588</v>
      </c>
      <c r="E10371" s="11" t="s">
        <v>2190</v>
      </c>
      <c r="F10371" s="12" t="s">
        <v>30094</v>
      </c>
      <c r="G10371" s="12" t="s">
        <v>30095</v>
      </c>
      <c r="H10371" s="11" t="str">
        <f t="shared" si="161"/>
        <v>insert into BTRCOutgoingXRate (OID, prefix, outgoingRateBDT, operatorName, operatorType, effectiveFrom, effectiveTo) values('447969_2016-01-01','447969','16','UNITED KINGDOM - MOBILE (ORANGE)','MOBILE',to_date('2016-01-01','YYYY-MM-DD HH24:MI:SS'),to_date('2016-12-01','YYYY-MM-DD HH24:MI:SS'));</v>
      </c>
    </row>
    <row r="10372" spans="1:8">
      <c r="A10372" s="11" t="s">
        <v>27115</v>
      </c>
      <c r="B10372" s="11" t="s">
        <v>14335</v>
      </c>
      <c r="C10372" s="18">
        <v>16</v>
      </c>
      <c r="D10372" s="11" t="s">
        <v>13588</v>
      </c>
      <c r="E10372" s="11" t="s">
        <v>2190</v>
      </c>
      <c r="F10372" s="12" t="s">
        <v>30094</v>
      </c>
      <c r="G10372" s="12" t="s">
        <v>30095</v>
      </c>
      <c r="H10372" s="11" t="str">
        <f t="shared" ref="H10372:H10435" si="162">H$1&amp;IF(ISBLANK(A10372),"null","'"&amp;A10372&amp;"'")&amp;","&amp;IF(ISBLANK(B10372),"null","'"&amp;B10372&amp;"'")&amp;","&amp;IF(ISBLANK(C10372),"null","'"&amp;C10372&amp;"'")&amp;","&amp;IF(ISBLANK(D10372),"null","'"&amp;D10372&amp;"'")&amp;","&amp;IF(ISBLANK(E10372),"null","'"&amp;E10372&amp;"'")&amp;","&amp;IF(ISBLANK(F10372),"null","to_date('"&amp;F10372&amp;"','YYYY-MM-DD HH24:MI:SS')")&amp;","&amp;IF(ISBLANK(G10372),"null","to_date('"&amp;G10372&amp;"','YYYY-MM-DD HH24:MI:SS')")&amp;I$1</f>
        <v>insert into BTRCOutgoingXRate (OID, prefix, outgoingRateBDT, operatorName, operatorType, effectiveFrom, effectiveTo) values('447968_2016-01-01','447968','16','UNITED KINGDOM - MOBILE (ORANGE)','MOBILE',to_date('2016-01-01','YYYY-MM-DD HH24:MI:SS'),to_date('2016-12-01','YYYY-MM-DD HH24:MI:SS'));</v>
      </c>
    </row>
    <row r="10373" spans="1:8">
      <c r="A10373" s="11" t="s">
        <v>27116</v>
      </c>
      <c r="B10373" s="11" t="s">
        <v>14336</v>
      </c>
      <c r="C10373" s="18">
        <v>16</v>
      </c>
      <c r="D10373" s="11" t="s">
        <v>13361</v>
      </c>
      <c r="E10373" s="11" t="s">
        <v>2190</v>
      </c>
      <c r="F10373" s="12" t="s">
        <v>30094</v>
      </c>
      <c r="G10373" s="12" t="s">
        <v>30095</v>
      </c>
      <c r="H10373" s="11" t="str">
        <f t="shared" si="162"/>
        <v>insert into BTRCOutgoingXRate (OID, prefix, outgoingRateBDT, operatorName, operatorType, effectiveFrom, effectiveTo) values('4478724_2016-01-01','4478724','16','UNITED KINGDOM - MOBILE (O2)','MOBILE',to_date('2016-01-01','YYYY-MM-DD HH24:MI:SS'),to_date('2016-12-01','YYYY-MM-DD HH24:MI:SS'));</v>
      </c>
    </row>
    <row r="10374" spans="1:8">
      <c r="A10374" s="11" t="s">
        <v>27117</v>
      </c>
      <c r="B10374" s="11" t="s">
        <v>14337</v>
      </c>
      <c r="C10374" s="18">
        <v>16</v>
      </c>
      <c r="D10374" s="11" t="s">
        <v>13361</v>
      </c>
      <c r="E10374" s="11" t="s">
        <v>2190</v>
      </c>
      <c r="F10374" s="12" t="s">
        <v>30094</v>
      </c>
      <c r="G10374" s="12" t="s">
        <v>30095</v>
      </c>
      <c r="H10374" s="11" t="str">
        <f t="shared" si="162"/>
        <v>insert into BTRCOutgoingXRate (OID, prefix, outgoingRateBDT, operatorName, operatorType, effectiveFrom, effectiveTo) values('4478725_2016-01-01','4478725','16','UNITED KINGDOM - MOBILE (O2)','MOBILE',to_date('2016-01-01','YYYY-MM-DD HH24:MI:SS'),to_date('2016-12-01','YYYY-MM-DD HH24:MI:SS'));</v>
      </c>
    </row>
    <row r="10375" spans="1:8">
      <c r="A10375" s="11" t="s">
        <v>27118</v>
      </c>
      <c r="B10375" s="11" t="s">
        <v>14338</v>
      </c>
      <c r="C10375" s="18">
        <v>16</v>
      </c>
      <c r="D10375" s="11" t="s">
        <v>13361</v>
      </c>
      <c r="E10375" s="11" t="s">
        <v>2190</v>
      </c>
      <c r="F10375" s="12" t="s">
        <v>30094</v>
      </c>
      <c r="G10375" s="12" t="s">
        <v>30095</v>
      </c>
      <c r="H10375" s="11" t="str">
        <f t="shared" si="162"/>
        <v>insert into BTRCOutgoingXRate (OID, prefix, outgoingRateBDT, operatorName, operatorType, effectiveFrom, effectiveTo) values('4478726_2016-01-01','4478726','16','UNITED KINGDOM - MOBILE (O2)','MOBILE',to_date('2016-01-01','YYYY-MM-DD HH24:MI:SS'),to_date('2016-12-01','YYYY-MM-DD HH24:MI:SS'));</v>
      </c>
    </row>
    <row r="10376" spans="1:8">
      <c r="A10376" s="11" t="s">
        <v>27119</v>
      </c>
      <c r="B10376" s="11" t="s">
        <v>14339</v>
      </c>
      <c r="C10376" s="18">
        <v>16</v>
      </c>
      <c r="D10376" s="11" t="s">
        <v>13361</v>
      </c>
      <c r="E10376" s="11" t="s">
        <v>2190</v>
      </c>
      <c r="F10376" s="12" t="s">
        <v>30094</v>
      </c>
      <c r="G10376" s="12" t="s">
        <v>30095</v>
      </c>
      <c r="H10376" s="11" t="str">
        <f t="shared" si="162"/>
        <v>insert into BTRCOutgoingXRate (OID, prefix, outgoingRateBDT, operatorName, operatorType, effectiveFrom, effectiveTo) values('4478728_2016-01-01','4478728','16','UNITED KINGDOM - MOBILE (O2)','MOBILE',to_date('2016-01-01','YYYY-MM-DD HH24:MI:SS'),to_date('2016-12-01','YYYY-MM-DD HH24:MI:SS'));</v>
      </c>
    </row>
    <row r="10377" spans="1:8">
      <c r="A10377" s="11" t="s">
        <v>27120</v>
      </c>
      <c r="B10377" s="11" t="s">
        <v>14340</v>
      </c>
      <c r="C10377" s="18">
        <v>16</v>
      </c>
      <c r="D10377" s="11" t="s">
        <v>13361</v>
      </c>
      <c r="E10377" s="11" t="s">
        <v>2190</v>
      </c>
      <c r="F10377" s="12" t="s">
        <v>30094</v>
      </c>
      <c r="G10377" s="12" t="s">
        <v>30095</v>
      </c>
      <c r="H10377" s="11" t="str">
        <f t="shared" si="162"/>
        <v>insert into BTRCOutgoingXRate (OID, prefix, outgoingRateBDT, operatorName, operatorType, effectiveFrom, effectiveTo) values('4478729_2016-01-01','4478729','16','UNITED KINGDOM - MOBILE (O2)','MOBILE',to_date('2016-01-01','YYYY-MM-DD HH24:MI:SS'),to_date('2016-12-01','YYYY-MM-DD HH24:MI:SS'));</v>
      </c>
    </row>
    <row r="10378" spans="1:8">
      <c r="A10378" s="11" t="s">
        <v>27121</v>
      </c>
      <c r="B10378" s="11" t="s">
        <v>14341</v>
      </c>
      <c r="C10378" s="18">
        <v>16</v>
      </c>
      <c r="D10378" s="11" t="s">
        <v>13361</v>
      </c>
      <c r="E10378" s="11" t="s">
        <v>2190</v>
      </c>
      <c r="F10378" s="12" t="s">
        <v>30094</v>
      </c>
      <c r="G10378" s="12" t="s">
        <v>30095</v>
      </c>
      <c r="H10378" s="11" t="str">
        <f t="shared" si="162"/>
        <v>insert into BTRCOutgoingXRate (OID, prefix, outgoingRateBDT, operatorName, operatorType, effectiveFrom, effectiveTo) values('4478740_2016-01-01','4478740','16','UNITED KINGDOM - MOBILE (O2)','MOBILE',to_date('2016-01-01','YYYY-MM-DD HH24:MI:SS'),to_date('2016-12-01','YYYY-MM-DD HH24:MI:SS'));</v>
      </c>
    </row>
    <row r="10379" spans="1:8">
      <c r="A10379" s="11" t="s">
        <v>27122</v>
      </c>
      <c r="B10379" s="11" t="s">
        <v>14342</v>
      </c>
      <c r="C10379" s="18">
        <v>16</v>
      </c>
      <c r="D10379" s="11" t="s">
        <v>13361</v>
      </c>
      <c r="E10379" s="11" t="s">
        <v>2190</v>
      </c>
      <c r="F10379" s="12" t="s">
        <v>30094</v>
      </c>
      <c r="G10379" s="12" t="s">
        <v>30095</v>
      </c>
      <c r="H10379" s="11" t="str">
        <f t="shared" si="162"/>
        <v>insert into BTRCOutgoingXRate (OID, prefix, outgoingRateBDT, operatorName, operatorType, effectiveFrom, effectiveTo) values('4478741_2016-01-01','4478741','16','UNITED KINGDOM - MOBILE (O2)','MOBILE',to_date('2016-01-01','YYYY-MM-DD HH24:MI:SS'),to_date('2016-12-01','YYYY-MM-DD HH24:MI:SS'));</v>
      </c>
    </row>
    <row r="10380" spans="1:8">
      <c r="A10380" s="11" t="s">
        <v>27123</v>
      </c>
      <c r="B10380" s="11" t="s">
        <v>14343</v>
      </c>
      <c r="C10380" s="18">
        <v>16</v>
      </c>
      <c r="D10380" s="11" t="s">
        <v>13361</v>
      </c>
      <c r="E10380" s="11" t="s">
        <v>2190</v>
      </c>
      <c r="F10380" s="12" t="s">
        <v>30094</v>
      </c>
      <c r="G10380" s="12" t="s">
        <v>30095</v>
      </c>
      <c r="H10380" s="11" t="str">
        <f t="shared" si="162"/>
        <v>insert into BTRCOutgoingXRate (OID, prefix, outgoingRateBDT, operatorName, operatorType, effectiveFrom, effectiveTo) values('4478742_2016-01-01','4478742','16','UNITED KINGDOM - MOBILE (O2)','MOBILE',to_date('2016-01-01','YYYY-MM-DD HH24:MI:SS'),to_date('2016-12-01','YYYY-MM-DD HH24:MI:SS'));</v>
      </c>
    </row>
    <row r="10381" spans="1:8">
      <c r="A10381" s="11" t="s">
        <v>27124</v>
      </c>
      <c r="B10381" s="11" t="s">
        <v>14344</v>
      </c>
      <c r="C10381" s="18">
        <v>16</v>
      </c>
      <c r="D10381" s="11" t="s">
        <v>13361</v>
      </c>
      <c r="E10381" s="11" t="s">
        <v>2190</v>
      </c>
      <c r="F10381" s="12" t="s">
        <v>30094</v>
      </c>
      <c r="G10381" s="12" t="s">
        <v>30095</v>
      </c>
      <c r="H10381" s="11" t="str">
        <f t="shared" si="162"/>
        <v>insert into BTRCOutgoingXRate (OID, prefix, outgoingRateBDT, operatorName, operatorType, effectiveFrom, effectiveTo) values('4478743_2016-01-01','4478743','16','UNITED KINGDOM - MOBILE (O2)','MOBILE',to_date('2016-01-01','YYYY-MM-DD HH24:MI:SS'),to_date('2016-12-01','YYYY-MM-DD HH24:MI:SS'));</v>
      </c>
    </row>
    <row r="10382" spans="1:8">
      <c r="A10382" s="11" t="s">
        <v>27125</v>
      </c>
      <c r="B10382" s="11" t="s">
        <v>14345</v>
      </c>
      <c r="C10382" s="18">
        <v>16</v>
      </c>
      <c r="D10382" s="11" t="s">
        <v>13361</v>
      </c>
      <c r="E10382" s="11" t="s">
        <v>2190</v>
      </c>
      <c r="F10382" s="12" t="s">
        <v>30094</v>
      </c>
      <c r="G10382" s="12" t="s">
        <v>30095</v>
      </c>
      <c r="H10382" s="11" t="str">
        <f t="shared" si="162"/>
        <v>insert into BTRCOutgoingXRate (OID, prefix, outgoingRateBDT, operatorName, operatorType, effectiveFrom, effectiveTo) values('4478746_2016-01-01','4478746','16','UNITED KINGDOM - MOBILE (O2)','MOBILE',to_date('2016-01-01','YYYY-MM-DD HH24:MI:SS'),to_date('2016-12-01','YYYY-MM-DD HH24:MI:SS'));</v>
      </c>
    </row>
    <row r="10383" spans="1:8">
      <c r="A10383" s="11" t="s">
        <v>27126</v>
      </c>
      <c r="B10383" s="11" t="s">
        <v>14346</v>
      </c>
      <c r="C10383" s="18">
        <v>16</v>
      </c>
      <c r="D10383" s="11" t="s">
        <v>13361</v>
      </c>
      <c r="E10383" s="11" t="s">
        <v>2190</v>
      </c>
      <c r="F10383" s="12" t="s">
        <v>30094</v>
      </c>
      <c r="G10383" s="12" t="s">
        <v>30095</v>
      </c>
      <c r="H10383" s="11" t="str">
        <f t="shared" si="162"/>
        <v>insert into BTRCOutgoingXRate (OID, prefix, outgoingRateBDT, operatorName, operatorType, effectiveFrom, effectiveTo) values('4478747_2016-01-01','4478747','16','UNITED KINGDOM - MOBILE (O2)','MOBILE',to_date('2016-01-01','YYYY-MM-DD HH24:MI:SS'),to_date('2016-12-01','YYYY-MM-DD HH24:MI:SS'));</v>
      </c>
    </row>
    <row r="10384" spans="1:8">
      <c r="A10384" s="11" t="s">
        <v>27127</v>
      </c>
      <c r="B10384" s="11" t="s">
        <v>14347</v>
      </c>
      <c r="C10384" s="18">
        <v>16</v>
      </c>
      <c r="D10384" s="11" t="s">
        <v>13361</v>
      </c>
      <c r="E10384" s="11" t="s">
        <v>2190</v>
      </c>
      <c r="F10384" s="12" t="s">
        <v>30094</v>
      </c>
      <c r="G10384" s="12" t="s">
        <v>30095</v>
      </c>
      <c r="H10384" s="11" t="str">
        <f t="shared" si="162"/>
        <v>insert into BTRCOutgoingXRate (OID, prefix, outgoingRateBDT, operatorName, operatorType, effectiveFrom, effectiveTo) values('4478748_2016-01-01','4478748','16','UNITED KINGDOM - MOBILE (O2)','MOBILE',to_date('2016-01-01','YYYY-MM-DD HH24:MI:SS'),to_date('2016-12-01','YYYY-MM-DD HH24:MI:SS'));</v>
      </c>
    </row>
    <row r="10385" spans="1:8">
      <c r="A10385" s="11" t="s">
        <v>27128</v>
      </c>
      <c r="B10385" s="11" t="s">
        <v>14348</v>
      </c>
      <c r="C10385" s="18">
        <v>16</v>
      </c>
      <c r="D10385" s="11" t="s">
        <v>13361</v>
      </c>
      <c r="E10385" s="11" t="s">
        <v>2190</v>
      </c>
      <c r="F10385" s="12" t="s">
        <v>30094</v>
      </c>
      <c r="G10385" s="12" t="s">
        <v>30095</v>
      </c>
      <c r="H10385" s="11" t="str">
        <f t="shared" si="162"/>
        <v>insert into BTRCOutgoingXRate (OID, prefix, outgoingRateBDT, operatorName, operatorType, effectiveFrom, effectiveTo) values('4478749_2016-01-01','4478749','16','UNITED KINGDOM - MOBILE (O2)','MOBILE',to_date('2016-01-01','YYYY-MM-DD HH24:MI:SS'),to_date('2016-12-01','YYYY-MM-DD HH24:MI:SS'));</v>
      </c>
    </row>
    <row r="10386" spans="1:8">
      <c r="A10386" s="11" t="s">
        <v>27129</v>
      </c>
      <c r="B10386" s="11" t="s">
        <v>14349</v>
      </c>
      <c r="C10386" s="18">
        <v>16</v>
      </c>
      <c r="D10386" s="11" t="s">
        <v>13361</v>
      </c>
      <c r="E10386" s="11" t="s">
        <v>2190</v>
      </c>
      <c r="F10386" s="12" t="s">
        <v>30094</v>
      </c>
      <c r="G10386" s="12" t="s">
        <v>30095</v>
      </c>
      <c r="H10386" s="11" t="str">
        <f t="shared" si="162"/>
        <v>insert into BTRCOutgoingXRate (OID, prefix, outgoingRateBDT, operatorName, operatorType, effectiveFrom, effectiveTo) values('447955_2016-01-01','447955','16','UNITED KINGDOM - MOBILE (O2)','MOBILE',to_date('2016-01-01','YYYY-MM-DD HH24:MI:SS'),to_date('2016-12-01','YYYY-MM-DD HH24:MI:SS'));</v>
      </c>
    </row>
    <row r="10387" spans="1:8">
      <c r="A10387" s="11" t="s">
        <v>27130</v>
      </c>
      <c r="B10387" s="11" t="s">
        <v>14350</v>
      </c>
      <c r="C10387" s="18">
        <v>16</v>
      </c>
      <c r="D10387" s="11" t="s">
        <v>13361</v>
      </c>
      <c r="E10387" s="11" t="s">
        <v>2190</v>
      </c>
      <c r="F10387" s="12" t="s">
        <v>30094</v>
      </c>
      <c r="G10387" s="12" t="s">
        <v>30095</v>
      </c>
      <c r="H10387" s="11" t="str">
        <f t="shared" si="162"/>
        <v>insert into BTRCOutgoingXRate (OID, prefix, outgoingRateBDT, operatorName, operatorType, effectiveFrom, effectiveTo) values('447521_2016-01-01','447521','16','UNITED KINGDOM - MOBILE (O2)','MOBILE',to_date('2016-01-01','YYYY-MM-DD HH24:MI:SS'),to_date('2016-12-01','YYYY-MM-DD HH24:MI:SS'));</v>
      </c>
    </row>
    <row r="10388" spans="1:8">
      <c r="A10388" s="11" t="s">
        <v>27131</v>
      </c>
      <c r="B10388" s="11" t="s">
        <v>14351</v>
      </c>
      <c r="C10388" s="18">
        <v>16</v>
      </c>
      <c r="D10388" s="11" t="s">
        <v>13361</v>
      </c>
      <c r="E10388" s="11" t="s">
        <v>2190</v>
      </c>
      <c r="F10388" s="12" t="s">
        <v>30094</v>
      </c>
      <c r="G10388" s="12" t="s">
        <v>30095</v>
      </c>
      <c r="H10388" s="11" t="str">
        <f t="shared" si="162"/>
        <v>insert into BTRCOutgoingXRate (OID, prefix, outgoingRateBDT, operatorName, operatorType, effectiveFrom, effectiveTo) values('447522_2016-01-01','447522','16','UNITED KINGDOM - MOBILE (O2)','MOBILE',to_date('2016-01-01','YYYY-MM-DD HH24:MI:SS'),to_date('2016-12-01','YYYY-MM-DD HH24:MI:SS'));</v>
      </c>
    </row>
    <row r="10389" spans="1:8">
      <c r="A10389" s="11" t="s">
        <v>27132</v>
      </c>
      <c r="B10389" s="11" t="s">
        <v>14352</v>
      </c>
      <c r="C10389" s="18">
        <v>16</v>
      </c>
      <c r="D10389" s="11" t="s">
        <v>13361</v>
      </c>
      <c r="E10389" s="11" t="s">
        <v>2190</v>
      </c>
      <c r="F10389" s="12" t="s">
        <v>30094</v>
      </c>
      <c r="G10389" s="12" t="s">
        <v>30095</v>
      </c>
      <c r="H10389" s="11" t="str">
        <f t="shared" si="162"/>
        <v>insert into BTRCOutgoingXRate (OID, prefix, outgoingRateBDT, operatorName, operatorType, effectiveFrom, effectiveTo) values('447523_2016-01-01','447523','16','UNITED KINGDOM - MOBILE (O2)','MOBILE',to_date('2016-01-01','YYYY-MM-DD HH24:MI:SS'),to_date('2016-12-01','YYYY-MM-DD HH24:MI:SS'));</v>
      </c>
    </row>
    <row r="10390" spans="1:8">
      <c r="A10390" s="11" t="s">
        <v>27133</v>
      </c>
      <c r="B10390" s="11" t="s">
        <v>14353</v>
      </c>
      <c r="C10390" s="18">
        <v>16</v>
      </c>
      <c r="D10390" s="11" t="s">
        <v>13361</v>
      </c>
      <c r="E10390" s="11" t="s">
        <v>2190</v>
      </c>
      <c r="F10390" s="12" t="s">
        <v>30094</v>
      </c>
      <c r="G10390" s="12" t="s">
        <v>30095</v>
      </c>
      <c r="H10390" s="11" t="str">
        <f t="shared" si="162"/>
        <v>insert into BTRCOutgoingXRate (OID, prefix, outgoingRateBDT, operatorName, operatorType, effectiveFrom, effectiveTo) values('447525_2016-01-01','447525','16','UNITED KINGDOM - MOBILE (O2)','MOBILE',to_date('2016-01-01','YYYY-MM-DD HH24:MI:SS'),to_date('2016-12-01','YYYY-MM-DD HH24:MI:SS'));</v>
      </c>
    </row>
    <row r="10391" spans="1:8">
      <c r="A10391" s="11" t="s">
        <v>27134</v>
      </c>
      <c r="B10391" s="11" t="s">
        <v>14354</v>
      </c>
      <c r="C10391" s="18">
        <v>16</v>
      </c>
      <c r="D10391" s="11" t="s">
        <v>13361</v>
      </c>
      <c r="E10391" s="11" t="s">
        <v>2190</v>
      </c>
      <c r="F10391" s="12" t="s">
        <v>30094</v>
      </c>
      <c r="G10391" s="12" t="s">
        <v>30095</v>
      </c>
      <c r="H10391" s="11" t="str">
        <f t="shared" si="162"/>
        <v>insert into BTRCOutgoingXRate (OID, prefix, outgoingRateBDT, operatorName, operatorType, effectiveFrom, effectiveTo) values('447526_2016-01-01','447526','16','UNITED KINGDOM - MOBILE (O2)','MOBILE',to_date('2016-01-01','YYYY-MM-DD HH24:MI:SS'),to_date('2016-12-01','YYYY-MM-DD HH24:MI:SS'));</v>
      </c>
    </row>
    <row r="10392" spans="1:8">
      <c r="A10392" s="11" t="s">
        <v>27135</v>
      </c>
      <c r="B10392" s="11" t="s">
        <v>14355</v>
      </c>
      <c r="C10392" s="18">
        <v>16</v>
      </c>
      <c r="D10392" s="11" t="s">
        <v>13361</v>
      </c>
      <c r="E10392" s="11" t="s">
        <v>2190</v>
      </c>
      <c r="F10392" s="12" t="s">
        <v>30094</v>
      </c>
      <c r="G10392" s="12" t="s">
        <v>30095</v>
      </c>
      <c r="H10392" s="11" t="str">
        <f t="shared" si="162"/>
        <v>insert into BTRCOutgoingXRate (OID, prefix, outgoingRateBDT, operatorName, operatorType, effectiveFrom, effectiveTo) values('447701_2016-01-01','447701','16','UNITED KINGDOM - MOBILE (O2)','MOBILE',to_date('2016-01-01','YYYY-MM-DD HH24:MI:SS'),to_date('2016-12-01','YYYY-MM-DD HH24:MI:SS'));</v>
      </c>
    </row>
    <row r="10393" spans="1:8">
      <c r="A10393" s="11" t="s">
        <v>27136</v>
      </c>
      <c r="B10393" s="11" t="s">
        <v>14356</v>
      </c>
      <c r="C10393" s="18">
        <v>16</v>
      </c>
      <c r="D10393" s="11" t="s">
        <v>13361</v>
      </c>
      <c r="E10393" s="11" t="s">
        <v>2190</v>
      </c>
      <c r="F10393" s="12" t="s">
        <v>30094</v>
      </c>
      <c r="G10393" s="12" t="s">
        <v>30095</v>
      </c>
      <c r="H10393" s="11" t="str">
        <f t="shared" si="162"/>
        <v>insert into BTRCOutgoingXRate (OID, prefix, outgoingRateBDT, operatorName, operatorType, effectiveFrom, effectiveTo) values('447702_2016-01-01','447702','16','UNITED KINGDOM - MOBILE (O2)','MOBILE',to_date('2016-01-01','YYYY-MM-DD HH24:MI:SS'),to_date('2016-12-01','YYYY-MM-DD HH24:MI:SS'));</v>
      </c>
    </row>
    <row r="10394" spans="1:8">
      <c r="A10394" s="11" t="s">
        <v>27137</v>
      </c>
      <c r="B10394" s="11" t="s">
        <v>14357</v>
      </c>
      <c r="C10394" s="18">
        <v>16</v>
      </c>
      <c r="D10394" s="11" t="s">
        <v>13361</v>
      </c>
      <c r="E10394" s="11" t="s">
        <v>2190</v>
      </c>
      <c r="F10394" s="12" t="s">
        <v>30094</v>
      </c>
      <c r="G10394" s="12" t="s">
        <v>30095</v>
      </c>
      <c r="H10394" s="11" t="str">
        <f t="shared" si="162"/>
        <v>insert into BTRCOutgoingXRate (OID, prefix, outgoingRateBDT, operatorName, operatorType, effectiveFrom, effectiveTo) values('447703_2016-01-01','447703','16','UNITED KINGDOM - MOBILE (O2)','MOBILE',to_date('2016-01-01','YYYY-MM-DD HH24:MI:SS'),to_date('2016-12-01','YYYY-MM-DD HH24:MI:SS'));</v>
      </c>
    </row>
    <row r="10395" spans="1:8">
      <c r="A10395" s="11" t="s">
        <v>27138</v>
      </c>
      <c r="B10395" s="11" t="s">
        <v>14358</v>
      </c>
      <c r="C10395" s="18">
        <v>16</v>
      </c>
      <c r="D10395" s="11" t="s">
        <v>13361</v>
      </c>
      <c r="E10395" s="11" t="s">
        <v>2190</v>
      </c>
      <c r="F10395" s="12" t="s">
        <v>30094</v>
      </c>
      <c r="G10395" s="12" t="s">
        <v>30095</v>
      </c>
      <c r="H10395" s="11" t="str">
        <f t="shared" si="162"/>
        <v>insert into BTRCOutgoingXRate (OID, prefix, outgoingRateBDT, operatorName, operatorType, effectiveFrom, effectiveTo) values('447704_2016-01-01','447704','16','UNITED KINGDOM - MOBILE (O2)','MOBILE',to_date('2016-01-01','YYYY-MM-DD HH24:MI:SS'),to_date('2016-12-01','YYYY-MM-DD HH24:MI:SS'));</v>
      </c>
    </row>
    <row r="10396" spans="1:8">
      <c r="A10396" s="11" t="s">
        <v>27139</v>
      </c>
      <c r="B10396" s="11" t="s">
        <v>1415</v>
      </c>
      <c r="C10396" s="18">
        <v>6</v>
      </c>
      <c r="D10396" s="11" t="s">
        <v>14359</v>
      </c>
      <c r="E10396" s="11" t="s">
        <v>2227</v>
      </c>
      <c r="F10396" s="12" t="s">
        <v>30094</v>
      </c>
      <c r="G10396" s="12" t="s">
        <v>30095</v>
      </c>
      <c r="H10396" s="11" t="str">
        <f t="shared" si="162"/>
        <v>insert into BTRCOutgoingXRate (OID, prefix, outgoingRateBDT, operatorName, operatorType, effectiveFrom, effectiveTo) values('1445_2016-01-01','1445','6','United States','FIXED',to_date('2016-01-01','YYYY-MM-DD HH24:MI:SS'),to_date('2016-12-01','YYYY-MM-DD HH24:MI:SS'));</v>
      </c>
    </row>
    <row r="10397" spans="1:8">
      <c r="A10397" s="11" t="s">
        <v>27140</v>
      </c>
      <c r="B10397" s="11" t="s">
        <v>14360</v>
      </c>
      <c r="C10397" s="18">
        <v>14</v>
      </c>
      <c r="D10397" s="11" t="s">
        <v>14361</v>
      </c>
      <c r="E10397" s="11" t="s">
        <v>2190</v>
      </c>
      <c r="F10397" s="12" t="s">
        <v>30094</v>
      </c>
      <c r="G10397" s="12" t="s">
        <v>30095</v>
      </c>
      <c r="H10397" s="11" t="str">
        <f t="shared" si="162"/>
        <v>insert into BTRCOutgoingXRate (OID, prefix, outgoingRateBDT, operatorName, operatorType, effectiveFrom, effectiveTo) values('99876_2016-01-01','99876','14','Uzbekistan-Mobile','MOBILE',to_date('2016-01-01','YYYY-MM-DD HH24:MI:SS'),to_date('2016-12-01','YYYY-MM-DD HH24:MI:SS'));</v>
      </c>
    </row>
    <row r="10398" spans="1:8">
      <c r="A10398" s="11" t="s">
        <v>27141</v>
      </c>
      <c r="B10398" s="11" t="s">
        <v>14362</v>
      </c>
      <c r="C10398" s="18">
        <v>14</v>
      </c>
      <c r="D10398" s="11" t="s">
        <v>14361</v>
      </c>
      <c r="E10398" s="11" t="s">
        <v>2190</v>
      </c>
      <c r="F10398" s="12" t="s">
        <v>30094</v>
      </c>
      <c r="G10398" s="12" t="s">
        <v>30095</v>
      </c>
      <c r="H10398" s="11" t="str">
        <f t="shared" si="162"/>
        <v>insert into BTRCOutgoingXRate (OID, prefix, outgoingRateBDT, operatorName, operatorType, effectiveFrom, effectiveTo) values('99875_2016-01-01','99875','14','Uzbekistan-Mobile','MOBILE',to_date('2016-01-01','YYYY-MM-DD HH24:MI:SS'),to_date('2016-12-01','YYYY-MM-DD HH24:MI:SS'));</v>
      </c>
    </row>
    <row r="10399" spans="1:8">
      <c r="A10399" s="11" t="s">
        <v>27142</v>
      </c>
      <c r="B10399" s="11" t="s">
        <v>14363</v>
      </c>
      <c r="C10399" s="18">
        <v>14</v>
      </c>
      <c r="D10399" s="11" t="s">
        <v>14361</v>
      </c>
      <c r="E10399" s="11" t="s">
        <v>2190</v>
      </c>
      <c r="F10399" s="12" t="s">
        <v>30094</v>
      </c>
      <c r="G10399" s="12" t="s">
        <v>30095</v>
      </c>
      <c r="H10399" s="11" t="str">
        <f t="shared" si="162"/>
        <v>insert into BTRCOutgoingXRate (OID, prefix, outgoingRateBDT, operatorName, operatorType, effectiveFrom, effectiveTo) values('99874_2016-01-01','99874','14','Uzbekistan-Mobile','MOBILE',to_date('2016-01-01','YYYY-MM-DD HH24:MI:SS'),to_date('2016-12-01','YYYY-MM-DD HH24:MI:SS'));</v>
      </c>
    </row>
    <row r="10400" spans="1:8">
      <c r="A10400" s="11" t="s">
        <v>27143</v>
      </c>
      <c r="B10400" s="11" t="s">
        <v>14364</v>
      </c>
      <c r="C10400" s="18">
        <v>14</v>
      </c>
      <c r="D10400" s="11" t="s">
        <v>14361</v>
      </c>
      <c r="E10400" s="11" t="s">
        <v>2190</v>
      </c>
      <c r="F10400" s="12" t="s">
        <v>30094</v>
      </c>
      <c r="G10400" s="12" t="s">
        <v>30095</v>
      </c>
      <c r="H10400" s="11" t="str">
        <f t="shared" si="162"/>
        <v>insert into BTRCOutgoingXRate (OID, prefix, outgoingRateBDT, operatorName, operatorType, effectiveFrom, effectiveTo) values('99873_2016-01-01','99873','14','Uzbekistan-Mobile','MOBILE',to_date('2016-01-01','YYYY-MM-DD HH24:MI:SS'),to_date('2016-12-01','YYYY-MM-DD HH24:MI:SS'));</v>
      </c>
    </row>
    <row r="10401" spans="1:8">
      <c r="A10401" s="11" t="s">
        <v>27144</v>
      </c>
      <c r="B10401" s="11" t="s">
        <v>14365</v>
      </c>
      <c r="C10401" s="18">
        <v>14</v>
      </c>
      <c r="D10401" s="11" t="s">
        <v>14361</v>
      </c>
      <c r="E10401" s="11" t="s">
        <v>2190</v>
      </c>
      <c r="F10401" s="12" t="s">
        <v>30094</v>
      </c>
      <c r="G10401" s="12" t="s">
        <v>30095</v>
      </c>
      <c r="H10401" s="11" t="str">
        <f t="shared" si="162"/>
        <v>insert into BTRCOutgoingXRate (OID, prefix, outgoingRateBDT, operatorName, operatorType, effectiveFrom, effectiveTo) values('99872_2016-01-01','99872','14','Uzbekistan-Mobile','MOBILE',to_date('2016-01-01','YYYY-MM-DD HH24:MI:SS'),to_date('2016-12-01','YYYY-MM-DD HH24:MI:SS'));</v>
      </c>
    </row>
    <row r="10402" spans="1:8">
      <c r="A10402" s="11" t="s">
        <v>27145</v>
      </c>
      <c r="B10402" s="11" t="s">
        <v>14366</v>
      </c>
      <c r="C10402" s="18">
        <v>14</v>
      </c>
      <c r="D10402" s="11" t="s">
        <v>14361</v>
      </c>
      <c r="E10402" s="11" t="s">
        <v>2190</v>
      </c>
      <c r="F10402" s="12" t="s">
        <v>30094</v>
      </c>
      <c r="G10402" s="12" t="s">
        <v>30095</v>
      </c>
      <c r="H10402" s="11" t="str">
        <f t="shared" si="162"/>
        <v>insert into BTRCOutgoingXRate (OID, prefix, outgoingRateBDT, operatorName, operatorType, effectiveFrom, effectiveTo) values('99871_2016-01-01','99871','14','Uzbekistan-Mobile','MOBILE',to_date('2016-01-01','YYYY-MM-DD HH24:MI:SS'),to_date('2016-12-01','YYYY-MM-DD HH24:MI:SS'));</v>
      </c>
    </row>
    <row r="10403" spans="1:8">
      <c r="A10403" s="11" t="s">
        <v>27146</v>
      </c>
      <c r="B10403" s="11" t="s">
        <v>14367</v>
      </c>
      <c r="C10403" s="18">
        <v>14</v>
      </c>
      <c r="D10403" s="11" t="s">
        <v>14368</v>
      </c>
      <c r="E10403" s="11" t="s">
        <v>2190</v>
      </c>
      <c r="F10403" s="12" t="s">
        <v>30094</v>
      </c>
      <c r="G10403" s="12" t="s">
        <v>30095</v>
      </c>
      <c r="H10403" s="11" t="str">
        <f t="shared" si="162"/>
        <v>insert into BTRCOutgoingXRate (OID, prefix, outgoingRateBDT, operatorName, operatorType, effectiveFrom, effectiveTo) values('9987_2016-01-01','9987','14','Uzbekistan-Other-Mobile','MOBILE',to_date('2016-01-01','YYYY-MM-DD HH24:MI:SS'),to_date('2016-12-01','YYYY-MM-DD HH24:MI:SS'));</v>
      </c>
    </row>
    <row r="10404" spans="1:8">
      <c r="A10404" s="11" t="s">
        <v>27147</v>
      </c>
      <c r="B10404" s="11" t="s">
        <v>14369</v>
      </c>
      <c r="C10404" s="18">
        <v>14</v>
      </c>
      <c r="D10404" s="11" t="s">
        <v>14370</v>
      </c>
      <c r="E10404" s="11" t="s">
        <v>2190</v>
      </c>
      <c r="F10404" s="12" t="s">
        <v>30094</v>
      </c>
      <c r="G10404" s="12" t="s">
        <v>30095</v>
      </c>
      <c r="H10404" s="11" t="str">
        <f t="shared" si="162"/>
        <v>insert into BTRCOutgoingXRate (OID, prefix, outgoingRateBDT, operatorName, operatorType, effectiveFrom, effectiveTo) values('998953_2016-01-01','998953','14','Uzbekistan - Mobile','MOBILE',to_date('2016-01-01','YYYY-MM-DD HH24:MI:SS'),to_date('2016-12-01','YYYY-MM-DD HH24:MI:SS'));</v>
      </c>
    </row>
    <row r="10405" spans="1:8">
      <c r="A10405" s="11" t="s">
        <v>27148</v>
      </c>
      <c r="B10405" s="11" t="s">
        <v>14371</v>
      </c>
      <c r="C10405" s="18">
        <v>14</v>
      </c>
      <c r="D10405" s="11" t="s">
        <v>14370</v>
      </c>
      <c r="E10405" s="11" t="s">
        <v>2190</v>
      </c>
      <c r="F10405" s="12" t="s">
        <v>30094</v>
      </c>
      <c r="G10405" s="12" t="s">
        <v>30095</v>
      </c>
      <c r="H10405" s="11" t="str">
        <f t="shared" si="162"/>
        <v>insert into BTRCOutgoingXRate (OID, prefix, outgoingRateBDT, operatorName, operatorType, effectiveFrom, effectiveTo) values('998954_2016-01-01','998954','14','Uzbekistan - Mobile','MOBILE',to_date('2016-01-01','YYYY-MM-DD HH24:MI:SS'),to_date('2016-12-01','YYYY-MM-DD HH24:MI:SS'));</v>
      </c>
    </row>
    <row r="10406" spans="1:8">
      <c r="A10406" s="11" t="s">
        <v>27149</v>
      </c>
      <c r="B10406" s="11" t="s">
        <v>14372</v>
      </c>
      <c r="C10406" s="18">
        <v>14</v>
      </c>
      <c r="D10406" s="11" t="s">
        <v>14370</v>
      </c>
      <c r="E10406" s="11" t="s">
        <v>2190</v>
      </c>
      <c r="F10406" s="12" t="s">
        <v>30094</v>
      </c>
      <c r="G10406" s="12" t="s">
        <v>30095</v>
      </c>
      <c r="H10406" s="11" t="str">
        <f t="shared" si="162"/>
        <v>insert into BTRCOutgoingXRate (OID, prefix, outgoingRateBDT, operatorName, operatorType, effectiveFrom, effectiveTo) values('998955_2016-01-01','998955','14','Uzbekistan - Mobile','MOBILE',to_date('2016-01-01','YYYY-MM-DD HH24:MI:SS'),to_date('2016-12-01','YYYY-MM-DD HH24:MI:SS'));</v>
      </c>
    </row>
    <row r="10407" spans="1:8">
      <c r="A10407" s="11" t="s">
        <v>27150</v>
      </c>
      <c r="B10407" s="11" t="s">
        <v>14373</v>
      </c>
      <c r="C10407" s="18">
        <v>14</v>
      </c>
      <c r="D10407" s="11" t="s">
        <v>14370</v>
      </c>
      <c r="E10407" s="11" t="s">
        <v>2190</v>
      </c>
      <c r="F10407" s="12" t="s">
        <v>30094</v>
      </c>
      <c r="G10407" s="12" t="s">
        <v>30095</v>
      </c>
      <c r="H10407" s="11" t="str">
        <f t="shared" si="162"/>
        <v>insert into BTRCOutgoingXRate (OID, prefix, outgoingRateBDT, operatorName, operatorType, effectiveFrom, effectiveTo) values('998956_2016-01-01','998956','14','Uzbekistan - Mobile','MOBILE',to_date('2016-01-01','YYYY-MM-DD HH24:MI:SS'),to_date('2016-12-01','YYYY-MM-DD HH24:MI:SS'));</v>
      </c>
    </row>
    <row r="10408" spans="1:8">
      <c r="A10408" s="11" t="s">
        <v>27151</v>
      </c>
      <c r="B10408" s="11" t="s">
        <v>14374</v>
      </c>
      <c r="C10408" s="18">
        <v>14</v>
      </c>
      <c r="D10408" s="11" t="s">
        <v>14370</v>
      </c>
      <c r="E10408" s="11" t="s">
        <v>2190</v>
      </c>
      <c r="F10408" s="12" t="s">
        <v>30094</v>
      </c>
      <c r="G10408" s="12" t="s">
        <v>30095</v>
      </c>
      <c r="H10408" s="11" t="str">
        <f t="shared" si="162"/>
        <v>insert into BTRCOutgoingXRate (OID, prefix, outgoingRateBDT, operatorName, operatorType, effectiveFrom, effectiveTo) values('998695_2016-01-01','998695','14','Uzbekistan - Mobile','MOBILE',to_date('2016-01-01','YYYY-MM-DD HH24:MI:SS'),to_date('2016-12-01','YYYY-MM-DD HH24:MI:SS'));</v>
      </c>
    </row>
    <row r="10409" spans="1:8">
      <c r="A10409" s="11" t="s">
        <v>27152</v>
      </c>
      <c r="B10409" s="11" t="s">
        <v>14375</v>
      </c>
      <c r="C10409" s="18">
        <v>14</v>
      </c>
      <c r="D10409" s="11" t="s">
        <v>14370</v>
      </c>
      <c r="E10409" s="11" t="s">
        <v>2190</v>
      </c>
      <c r="F10409" s="12" t="s">
        <v>30094</v>
      </c>
      <c r="G10409" s="12" t="s">
        <v>30095</v>
      </c>
      <c r="H10409" s="11" t="str">
        <f t="shared" si="162"/>
        <v>insert into BTRCOutgoingXRate (OID, prefix, outgoingRateBDT, operatorName, operatorType, effectiveFrom, effectiveTo) values('998627_2016-01-01','998627','14','Uzbekistan - Mobile','MOBILE',to_date('2016-01-01','YYYY-MM-DD HH24:MI:SS'),to_date('2016-12-01','YYYY-MM-DD HH24:MI:SS'));</v>
      </c>
    </row>
    <row r="10410" spans="1:8">
      <c r="A10410" s="11" t="s">
        <v>27153</v>
      </c>
      <c r="B10410" s="11" t="s">
        <v>14376</v>
      </c>
      <c r="C10410" s="18">
        <v>14</v>
      </c>
      <c r="D10410" s="11" t="s">
        <v>14370</v>
      </c>
      <c r="E10410" s="11" t="s">
        <v>2190</v>
      </c>
      <c r="F10410" s="12" t="s">
        <v>30094</v>
      </c>
      <c r="G10410" s="12" t="s">
        <v>30095</v>
      </c>
      <c r="H10410" s="11" t="str">
        <f t="shared" si="162"/>
        <v>insert into BTRCOutgoingXRate (OID, prefix, outgoingRateBDT, operatorName, operatorType, effectiveFrom, effectiveTo) values('998615_2016-01-01','998615','14','Uzbekistan - Mobile','MOBILE',to_date('2016-01-01','YYYY-MM-DD HH24:MI:SS'),to_date('2016-12-01','YYYY-MM-DD HH24:MI:SS'));</v>
      </c>
    </row>
    <row r="10411" spans="1:8">
      <c r="A10411" s="11" t="s">
        <v>27154</v>
      </c>
      <c r="B10411" s="11" t="s">
        <v>14377</v>
      </c>
      <c r="C10411" s="18">
        <v>14</v>
      </c>
      <c r="D10411" s="11" t="s">
        <v>14370</v>
      </c>
      <c r="E10411" s="11" t="s">
        <v>2190</v>
      </c>
      <c r="F10411" s="12" t="s">
        <v>30094</v>
      </c>
      <c r="G10411" s="12" t="s">
        <v>30095</v>
      </c>
      <c r="H10411" s="11" t="str">
        <f t="shared" si="162"/>
        <v>insert into BTRCOutgoingXRate (OID, prefix, outgoingRateBDT, operatorName, operatorType, effectiveFrom, effectiveTo) values('998617_2016-01-01','998617','14','Uzbekistan - Mobile','MOBILE',to_date('2016-01-01','YYYY-MM-DD HH24:MI:SS'),to_date('2016-12-01','YYYY-MM-DD HH24:MI:SS'));</v>
      </c>
    </row>
    <row r="10412" spans="1:8">
      <c r="A10412" s="11" t="s">
        <v>27155</v>
      </c>
      <c r="B10412" s="11" t="s">
        <v>14378</v>
      </c>
      <c r="C10412" s="18">
        <v>14</v>
      </c>
      <c r="D10412" s="11" t="s">
        <v>14370</v>
      </c>
      <c r="E10412" s="11" t="s">
        <v>2190</v>
      </c>
      <c r="F10412" s="12" t="s">
        <v>30094</v>
      </c>
      <c r="G10412" s="12" t="s">
        <v>30095</v>
      </c>
      <c r="H10412" s="11" t="str">
        <f t="shared" si="162"/>
        <v>insert into BTRCOutgoingXRate (OID, prefix, outgoingRateBDT, operatorName, operatorType, effectiveFrom, effectiveTo) values('998625_2016-01-01','998625','14','Uzbekistan - Mobile','MOBILE',to_date('2016-01-01','YYYY-MM-DD HH24:MI:SS'),to_date('2016-12-01','YYYY-MM-DD HH24:MI:SS'));</v>
      </c>
    </row>
    <row r="10413" spans="1:8">
      <c r="A10413" s="11" t="s">
        <v>27156</v>
      </c>
      <c r="B10413" s="11" t="s">
        <v>14379</v>
      </c>
      <c r="C10413" s="18">
        <v>14</v>
      </c>
      <c r="D10413" s="11" t="s">
        <v>14370</v>
      </c>
      <c r="E10413" s="11" t="s">
        <v>2190</v>
      </c>
      <c r="F10413" s="12" t="s">
        <v>30094</v>
      </c>
      <c r="G10413" s="12" t="s">
        <v>30095</v>
      </c>
      <c r="H10413" s="11" t="str">
        <f t="shared" si="162"/>
        <v>insert into BTRCOutgoingXRate (OID, prefix, outgoingRateBDT, operatorName, operatorType, effectiveFrom, effectiveTo) values('998747_2016-01-01','998747','14','Uzbekistan - Mobile','MOBILE',to_date('2016-01-01','YYYY-MM-DD HH24:MI:SS'),to_date('2016-12-01','YYYY-MM-DD HH24:MI:SS'));</v>
      </c>
    </row>
    <row r="10414" spans="1:8">
      <c r="A10414" s="11" t="s">
        <v>27157</v>
      </c>
      <c r="B10414" s="11" t="s">
        <v>14380</v>
      </c>
      <c r="C10414" s="18">
        <v>14</v>
      </c>
      <c r="D10414" s="11" t="s">
        <v>14370</v>
      </c>
      <c r="E10414" s="11" t="s">
        <v>2190</v>
      </c>
      <c r="F10414" s="12" t="s">
        <v>30094</v>
      </c>
      <c r="G10414" s="12" t="s">
        <v>30095</v>
      </c>
      <c r="H10414" s="11" t="str">
        <f t="shared" si="162"/>
        <v>insert into BTRCOutgoingXRate (OID, prefix, outgoingRateBDT, operatorName, operatorType, effectiveFrom, effectiveTo) values('998753_2016-01-01','998753','14','Uzbekistan - Mobile','MOBILE',to_date('2016-01-01','YYYY-MM-DD HH24:MI:SS'),to_date('2016-12-01','YYYY-MM-DD HH24:MI:SS'));</v>
      </c>
    </row>
    <row r="10415" spans="1:8">
      <c r="A10415" s="11" t="s">
        <v>27158</v>
      </c>
      <c r="B10415" s="11" t="s">
        <v>14381</v>
      </c>
      <c r="C10415" s="18">
        <v>14</v>
      </c>
      <c r="D10415" s="11" t="s">
        <v>14370</v>
      </c>
      <c r="E10415" s="11" t="s">
        <v>2190</v>
      </c>
      <c r="F10415" s="12" t="s">
        <v>30094</v>
      </c>
      <c r="G10415" s="12" t="s">
        <v>30095</v>
      </c>
      <c r="H10415" s="11" t="str">
        <f t="shared" si="162"/>
        <v>insert into BTRCOutgoingXRate (OID, prefix, outgoingRateBDT, operatorName, operatorType, effectiveFrom, effectiveTo) values('998757_2016-01-01','998757','14','Uzbekistan - Mobile','MOBILE',to_date('2016-01-01','YYYY-MM-DD HH24:MI:SS'),to_date('2016-12-01','YYYY-MM-DD HH24:MI:SS'));</v>
      </c>
    </row>
    <row r="10416" spans="1:8">
      <c r="A10416" s="11" t="s">
        <v>27159</v>
      </c>
      <c r="B10416" s="11" t="s">
        <v>14382</v>
      </c>
      <c r="C10416" s="18">
        <v>14</v>
      </c>
      <c r="D10416" s="11" t="s">
        <v>14370</v>
      </c>
      <c r="E10416" s="11" t="s">
        <v>2190</v>
      </c>
      <c r="F10416" s="12" t="s">
        <v>30094</v>
      </c>
      <c r="G10416" s="12" t="s">
        <v>30095</v>
      </c>
      <c r="H10416" s="11" t="str">
        <f t="shared" si="162"/>
        <v>insert into BTRCOutgoingXRate (OID, prefix, outgoingRateBDT, operatorName, operatorType, effectiveFrom, effectiveTo) values('998765_2016-01-01','998765','14','Uzbekistan - Mobile','MOBILE',to_date('2016-01-01','YYYY-MM-DD HH24:MI:SS'),to_date('2016-12-01','YYYY-MM-DD HH24:MI:SS'));</v>
      </c>
    </row>
    <row r="10417" spans="1:8">
      <c r="A10417" s="11" t="s">
        <v>27160</v>
      </c>
      <c r="B10417" s="11" t="s">
        <v>14383</v>
      </c>
      <c r="C10417" s="18">
        <v>14</v>
      </c>
      <c r="D10417" s="11" t="s">
        <v>14370</v>
      </c>
      <c r="E10417" s="11" t="s">
        <v>2190</v>
      </c>
      <c r="F10417" s="12" t="s">
        <v>30094</v>
      </c>
      <c r="G10417" s="12" t="s">
        <v>30095</v>
      </c>
      <c r="H10417" s="11" t="str">
        <f t="shared" si="162"/>
        <v>insert into BTRCOutgoingXRate (OID, prefix, outgoingRateBDT, operatorName, operatorType, effectiveFrom, effectiveTo) values('998767_2016-01-01','998767','14','Uzbekistan - Mobile','MOBILE',to_date('2016-01-01','YYYY-MM-DD HH24:MI:SS'),to_date('2016-12-01','YYYY-MM-DD HH24:MI:SS'));</v>
      </c>
    </row>
    <row r="10418" spans="1:8">
      <c r="A10418" s="11" t="s">
        <v>27161</v>
      </c>
      <c r="B10418" s="11" t="s">
        <v>14384</v>
      </c>
      <c r="C10418" s="18">
        <v>14</v>
      </c>
      <c r="D10418" s="11" t="s">
        <v>14370</v>
      </c>
      <c r="E10418" s="11" t="s">
        <v>2190</v>
      </c>
      <c r="F10418" s="12" t="s">
        <v>30094</v>
      </c>
      <c r="G10418" s="12" t="s">
        <v>30095</v>
      </c>
      <c r="H10418" s="11" t="str">
        <f t="shared" si="162"/>
        <v>insert into BTRCOutgoingXRate (OID, prefix, outgoingRateBDT, operatorName, operatorType, effectiveFrom, effectiveTo) values('998797_2016-01-01','998797','14','Uzbekistan - Mobile','MOBILE',to_date('2016-01-01','YYYY-MM-DD HH24:MI:SS'),to_date('2016-12-01','YYYY-MM-DD HH24:MI:SS'));</v>
      </c>
    </row>
    <row r="10419" spans="1:8">
      <c r="A10419" s="11" t="s">
        <v>27162</v>
      </c>
      <c r="B10419" s="11" t="s">
        <v>14385</v>
      </c>
      <c r="C10419" s="18">
        <v>14</v>
      </c>
      <c r="D10419" s="11" t="s">
        <v>14370</v>
      </c>
      <c r="E10419" s="11" t="s">
        <v>2190</v>
      </c>
      <c r="F10419" s="12" t="s">
        <v>30094</v>
      </c>
      <c r="G10419" s="12" t="s">
        <v>30095</v>
      </c>
      <c r="H10419" s="11" t="str">
        <f t="shared" si="162"/>
        <v>insert into BTRCOutgoingXRate (OID, prefix, outgoingRateBDT, operatorName, operatorType, effectiveFrom, effectiveTo) values('998951_2016-01-01','998951','14','Uzbekistan - Mobile','MOBILE',to_date('2016-01-01','YYYY-MM-DD HH24:MI:SS'),to_date('2016-12-01','YYYY-MM-DD HH24:MI:SS'));</v>
      </c>
    </row>
    <row r="10420" spans="1:8">
      <c r="A10420" s="11" t="s">
        <v>27163</v>
      </c>
      <c r="B10420" s="11" t="s">
        <v>14386</v>
      </c>
      <c r="C10420" s="18">
        <v>14</v>
      </c>
      <c r="D10420" s="11" t="s">
        <v>14370</v>
      </c>
      <c r="E10420" s="11" t="s">
        <v>2190</v>
      </c>
      <c r="F10420" s="12" t="s">
        <v>30094</v>
      </c>
      <c r="G10420" s="12" t="s">
        <v>30095</v>
      </c>
      <c r="H10420" s="11" t="str">
        <f t="shared" si="162"/>
        <v>insert into BTRCOutgoingXRate (OID, prefix, outgoingRateBDT, operatorName, operatorType, effectiveFrom, effectiveTo) values('998696_2016-01-01','998696','14','Uzbekistan - Mobile','MOBILE',to_date('2016-01-01','YYYY-MM-DD HH24:MI:SS'),to_date('2016-12-01','YYYY-MM-DD HH24:MI:SS'));</v>
      </c>
    </row>
    <row r="10421" spans="1:8">
      <c r="A10421" s="11" t="s">
        <v>27164</v>
      </c>
      <c r="B10421" s="11" t="s">
        <v>14387</v>
      </c>
      <c r="C10421" s="18">
        <v>14</v>
      </c>
      <c r="D10421" s="11" t="s">
        <v>14370</v>
      </c>
      <c r="E10421" s="11" t="s">
        <v>2190</v>
      </c>
      <c r="F10421" s="12" t="s">
        <v>30094</v>
      </c>
      <c r="G10421" s="12" t="s">
        <v>30095</v>
      </c>
      <c r="H10421" s="11" t="str">
        <f t="shared" si="162"/>
        <v>insert into BTRCOutgoingXRate (OID, prefix, outgoingRateBDT, operatorName, operatorType, effectiveFrom, effectiveTo) values('998697_2016-01-01','998697','14','Uzbekistan - Mobile','MOBILE',to_date('2016-01-01','YYYY-MM-DD HH24:MI:SS'),to_date('2016-12-01','YYYY-MM-DD HH24:MI:SS'));</v>
      </c>
    </row>
    <row r="10422" spans="1:8">
      <c r="A10422" s="11" t="s">
        <v>27165</v>
      </c>
      <c r="B10422" s="11" t="s">
        <v>14388</v>
      </c>
      <c r="C10422" s="18">
        <v>14</v>
      </c>
      <c r="D10422" s="11" t="s">
        <v>14389</v>
      </c>
      <c r="E10422" s="11" t="s">
        <v>2190</v>
      </c>
      <c r="F10422" s="12" t="s">
        <v>30094</v>
      </c>
      <c r="G10422" s="12" t="s">
        <v>30095</v>
      </c>
      <c r="H10422" s="11" t="str">
        <f t="shared" si="162"/>
        <v>insert into BTRCOutgoingXRate (OID, prefix, outgoingRateBDT, operatorName, operatorType, effectiveFrom, effectiveTo) values('998755_2016-01-01','998755','14','UZBEKISTAN MOBILE','MOBILE',to_date('2016-01-01','YYYY-MM-DD HH24:MI:SS'),to_date('2016-12-01','YYYY-MM-DD HH24:MI:SS'));</v>
      </c>
    </row>
    <row r="10423" spans="1:8">
      <c r="A10423" s="11" t="s">
        <v>27166</v>
      </c>
      <c r="B10423" s="11" t="s">
        <v>14390</v>
      </c>
      <c r="C10423" s="18">
        <v>14</v>
      </c>
      <c r="D10423" s="11" t="s">
        <v>14389</v>
      </c>
      <c r="E10423" s="11" t="s">
        <v>2190</v>
      </c>
      <c r="F10423" s="12" t="s">
        <v>30094</v>
      </c>
      <c r="G10423" s="12" t="s">
        <v>30095</v>
      </c>
      <c r="H10423" s="11" t="str">
        <f t="shared" si="162"/>
        <v>insert into BTRCOutgoingXRate (OID, prefix, outgoingRateBDT, operatorName, operatorType, effectiveFrom, effectiveTo) values('998762_2016-01-01','998762','14','UZBEKISTAN MOBILE','MOBILE',to_date('2016-01-01','YYYY-MM-DD HH24:MI:SS'),to_date('2016-12-01','YYYY-MM-DD HH24:MI:SS'));</v>
      </c>
    </row>
    <row r="10424" spans="1:8">
      <c r="A10424" s="11" t="s">
        <v>27167</v>
      </c>
      <c r="B10424" s="11" t="s">
        <v>14391</v>
      </c>
      <c r="C10424" s="18">
        <v>14</v>
      </c>
      <c r="D10424" s="11" t="s">
        <v>14389</v>
      </c>
      <c r="E10424" s="11" t="s">
        <v>2190</v>
      </c>
      <c r="F10424" s="12" t="s">
        <v>30094</v>
      </c>
      <c r="G10424" s="12" t="s">
        <v>30095</v>
      </c>
      <c r="H10424" s="11" t="str">
        <f t="shared" si="162"/>
        <v>insert into BTRCOutgoingXRate (OID, prefix, outgoingRateBDT, operatorName, operatorType, effectiveFrom, effectiveTo) values('998764_2016-01-01','998764','14','UZBEKISTAN MOBILE','MOBILE',to_date('2016-01-01','YYYY-MM-DD HH24:MI:SS'),to_date('2016-12-01','YYYY-MM-DD HH24:MI:SS'));</v>
      </c>
    </row>
    <row r="10425" spans="1:8">
      <c r="A10425" s="11" t="s">
        <v>27168</v>
      </c>
      <c r="B10425" s="11" t="s">
        <v>14392</v>
      </c>
      <c r="C10425" s="18">
        <v>14</v>
      </c>
      <c r="D10425" s="11" t="s">
        <v>14389</v>
      </c>
      <c r="E10425" s="11" t="s">
        <v>2190</v>
      </c>
      <c r="F10425" s="12" t="s">
        <v>30094</v>
      </c>
      <c r="G10425" s="12" t="s">
        <v>30095</v>
      </c>
      <c r="H10425" s="11" t="str">
        <f t="shared" si="162"/>
        <v>insert into BTRCOutgoingXRate (OID, prefix, outgoingRateBDT, operatorName, operatorType, effectiveFrom, effectiveTo) values('998792_2016-01-01','998792','14','UZBEKISTAN MOBILE','MOBILE',to_date('2016-01-01','YYYY-MM-DD HH24:MI:SS'),to_date('2016-12-01','YYYY-MM-DD HH24:MI:SS'));</v>
      </c>
    </row>
    <row r="10426" spans="1:8">
      <c r="A10426" s="11" t="s">
        <v>27169</v>
      </c>
      <c r="B10426" s="11" t="s">
        <v>14393</v>
      </c>
      <c r="C10426" s="18">
        <v>14</v>
      </c>
      <c r="D10426" s="11" t="s">
        <v>14389</v>
      </c>
      <c r="E10426" s="11" t="s">
        <v>2190</v>
      </c>
      <c r="F10426" s="12" t="s">
        <v>30094</v>
      </c>
      <c r="G10426" s="12" t="s">
        <v>30095</v>
      </c>
      <c r="H10426" s="11" t="str">
        <f t="shared" si="162"/>
        <v>insert into BTRCOutgoingXRate (OID, prefix, outgoingRateBDT, operatorName, operatorType, effectiveFrom, effectiveTo) values('998795_2016-01-01','998795','14','UZBEKISTAN MOBILE','MOBILE',to_date('2016-01-01','YYYY-MM-DD HH24:MI:SS'),to_date('2016-12-01','YYYY-MM-DD HH24:MI:SS'));</v>
      </c>
    </row>
    <row r="10427" spans="1:8">
      <c r="A10427" s="11" t="s">
        <v>27170</v>
      </c>
      <c r="B10427" s="11" t="s">
        <v>14394</v>
      </c>
      <c r="C10427" s="18">
        <v>14</v>
      </c>
      <c r="D10427" s="11" t="s">
        <v>14389</v>
      </c>
      <c r="E10427" s="11" t="s">
        <v>2190</v>
      </c>
      <c r="F10427" s="12" t="s">
        <v>30094</v>
      </c>
      <c r="G10427" s="12" t="s">
        <v>30095</v>
      </c>
      <c r="H10427" s="11" t="str">
        <f t="shared" si="162"/>
        <v>insert into BTRCOutgoingXRate (OID, prefix, outgoingRateBDT, operatorName, operatorType, effectiveFrom, effectiveTo) values('998669_2016-01-01','998669','14','UZBEKISTAN MOBILE','MOBILE',to_date('2016-01-01','YYYY-MM-DD HH24:MI:SS'),to_date('2016-12-01','YYYY-MM-DD HH24:MI:SS'));</v>
      </c>
    </row>
    <row r="10428" spans="1:8">
      <c r="A10428" s="11" t="s">
        <v>27171</v>
      </c>
      <c r="B10428" s="11" t="s">
        <v>14395</v>
      </c>
      <c r="C10428" s="18">
        <v>14</v>
      </c>
      <c r="D10428" s="11" t="s">
        <v>14389</v>
      </c>
      <c r="E10428" s="11" t="s">
        <v>2190</v>
      </c>
      <c r="F10428" s="12" t="s">
        <v>30094</v>
      </c>
      <c r="G10428" s="12" t="s">
        <v>30095</v>
      </c>
      <c r="H10428" s="11" t="str">
        <f t="shared" si="162"/>
        <v>insert into BTRCOutgoingXRate (OID, prefix, outgoingRateBDT, operatorName, operatorType, effectiveFrom, effectiveTo) values('998612_2016-01-01','998612','14','UZBEKISTAN MOBILE','MOBILE',to_date('2016-01-01','YYYY-MM-DD HH24:MI:SS'),to_date('2016-12-01','YYYY-MM-DD HH24:MI:SS'));</v>
      </c>
    </row>
    <row r="10429" spans="1:8">
      <c r="A10429" s="11" t="s">
        <v>27172</v>
      </c>
      <c r="B10429" s="11" t="s">
        <v>14396</v>
      </c>
      <c r="C10429" s="18">
        <v>14</v>
      </c>
      <c r="D10429" s="11" t="s">
        <v>14397</v>
      </c>
      <c r="E10429" s="11" t="s">
        <v>2190</v>
      </c>
      <c r="F10429" s="12" t="s">
        <v>30094</v>
      </c>
      <c r="G10429" s="12" t="s">
        <v>30095</v>
      </c>
      <c r="H10429" s="11" t="str">
        <f t="shared" si="162"/>
        <v>insert into BTRCOutgoingXRate (OID, prefix, outgoingRateBDT, operatorName, operatorType, effectiveFrom, effectiveTo) values('9989_2016-01-01','9989','14','Uzbekistan Cellular','MOBILE',to_date('2016-01-01','YYYY-MM-DD HH24:MI:SS'),to_date('2016-12-01','YYYY-MM-DD HH24:MI:SS'));</v>
      </c>
    </row>
    <row r="10430" spans="1:8">
      <c r="A10430" s="11" t="s">
        <v>27173</v>
      </c>
      <c r="B10430" s="11" t="s">
        <v>14398</v>
      </c>
      <c r="C10430" s="18">
        <v>12</v>
      </c>
      <c r="D10430" s="11" t="s">
        <v>14399</v>
      </c>
      <c r="E10430" s="11" t="s">
        <v>2227</v>
      </c>
      <c r="F10430" s="12" t="s">
        <v>30094</v>
      </c>
      <c r="G10430" s="12" t="s">
        <v>30095</v>
      </c>
      <c r="H10430" s="11" t="str">
        <f t="shared" si="162"/>
        <v>insert into BTRCOutgoingXRate (OID, prefix, outgoingRateBDT, operatorName, operatorType, effectiveFrom, effectiveTo) values('998714_2016-01-01','998714','12','Uzbekistan - Tashkent','FIXED',to_date('2016-01-01','YYYY-MM-DD HH24:MI:SS'),to_date('2016-12-01','YYYY-MM-DD HH24:MI:SS'));</v>
      </c>
    </row>
    <row r="10431" spans="1:8">
      <c r="A10431" s="11" t="s">
        <v>27174</v>
      </c>
      <c r="B10431" s="11" t="s">
        <v>14400</v>
      </c>
      <c r="C10431" s="18">
        <v>14</v>
      </c>
      <c r="D10431" s="11" t="s">
        <v>14401</v>
      </c>
      <c r="E10431" s="11" t="s">
        <v>2190</v>
      </c>
      <c r="F10431" s="12" t="s">
        <v>30094</v>
      </c>
      <c r="G10431" s="12" t="s">
        <v>30095</v>
      </c>
      <c r="H10431" s="11" t="str">
        <f t="shared" si="162"/>
        <v>insert into BTRCOutgoingXRate (OID, prefix, outgoingRateBDT, operatorName, operatorType, effectiveFrom, effectiveTo) values('99895_2016-01-01','99895','14','Uzbekistan-Coscom-Mobile','MOBILE',to_date('2016-01-01','YYYY-MM-DD HH24:MI:SS'),to_date('2016-12-01','YYYY-MM-DD HH24:MI:SS'));</v>
      </c>
    </row>
    <row r="10432" spans="1:8">
      <c r="A10432" s="11" t="s">
        <v>27175</v>
      </c>
      <c r="B10432" s="11" t="s">
        <v>14402</v>
      </c>
      <c r="C10432" s="18">
        <v>14</v>
      </c>
      <c r="D10432" s="11" t="s">
        <v>14401</v>
      </c>
      <c r="E10432" s="11" t="s">
        <v>2190</v>
      </c>
      <c r="F10432" s="12" t="s">
        <v>30094</v>
      </c>
      <c r="G10432" s="12" t="s">
        <v>30095</v>
      </c>
      <c r="H10432" s="11" t="str">
        <f t="shared" si="162"/>
        <v>insert into BTRCOutgoingXRate (OID, prefix, outgoingRateBDT, operatorName, operatorType, effectiveFrom, effectiveTo) values('99893_2016-01-01','99893','14','Uzbekistan-Coscom-Mobile','MOBILE',to_date('2016-01-01','YYYY-MM-DD HH24:MI:SS'),to_date('2016-12-01','YYYY-MM-DD HH24:MI:SS'));</v>
      </c>
    </row>
    <row r="10433" spans="1:8">
      <c r="A10433" s="11" t="s">
        <v>27176</v>
      </c>
      <c r="B10433" s="11" t="s">
        <v>14403</v>
      </c>
      <c r="C10433" s="18">
        <v>14</v>
      </c>
      <c r="D10433" s="11" t="s">
        <v>14404</v>
      </c>
      <c r="E10433" s="11" t="s">
        <v>2190</v>
      </c>
      <c r="F10433" s="12" t="s">
        <v>30094</v>
      </c>
      <c r="G10433" s="12" t="s">
        <v>30095</v>
      </c>
      <c r="H10433" s="11" t="str">
        <f t="shared" si="162"/>
        <v>insert into BTRCOutgoingXRate (OID, prefix, outgoingRateBDT, operatorName, operatorType, effectiveFrom, effectiveTo) values('99891_2016-01-01','99891','14','Uzbekistan-Buztel-Mobile','MOBILE',to_date('2016-01-01','YYYY-MM-DD HH24:MI:SS'),to_date('2016-12-01','YYYY-MM-DD HH24:MI:SS'));</v>
      </c>
    </row>
    <row r="10434" spans="1:8">
      <c r="A10434" s="11" t="s">
        <v>27177</v>
      </c>
      <c r="B10434" s="11" t="s">
        <v>14405</v>
      </c>
      <c r="C10434" s="18">
        <v>14</v>
      </c>
      <c r="D10434" s="11" t="s">
        <v>14406</v>
      </c>
      <c r="E10434" s="11" t="s">
        <v>2190</v>
      </c>
      <c r="F10434" s="12" t="s">
        <v>30094</v>
      </c>
      <c r="G10434" s="12" t="s">
        <v>30095</v>
      </c>
      <c r="H10434" s="11" t="str">
        <f t="shared" si="162"/>
        <v>insert into BTRCOutgoingXRate (OID, prefix, outgoingRateBDT, operatorName, operatorType, effectiveFrom, effectiveTo) values('998711_2016-01-01','998711','14','Uzbekistan Tashkent','MOBILE',to_date('2016-01-01','YYYY-MM-DD HH24:MI:SS'),to_date('2016-12-01','YYYY-MM-DD HH24:MI:SS'));</v>
      </c>
    </row>
    <row r="10435" spans="1:8">
      <c r="A10435" s="11" t="s">
        <v>27178</v>
      </c>
      <c r="B10435" s="11" t="s">
        <v>14407</v>
      </c>
      <c r="C10435" s="18">
        <v>14</v>
      </c>
      <c r="D10435" s="11" t="s">
        <v>14406</v>
      </c>
      <c r="E10435" s="11" t="s">
        <v>2190</v>
      </c>
      <c r="F10435" s="12" t="s">
        <v>30094</v>
      </c>
      <c r="G10435" s="12" t="s">
        <v>30095</v>
      </c>
      <c r="H10435" s="11" t="str">
        <f t="shared" si="162"/>
        <v>insert into BTRCOutgoingXRate (OID, prefix, outgoingRateBDT, operatorName, operatorType, effectiveFrom, effectiveTo) values('998712_2016-01-01','998712','14','Uzbekistan Tashkent','MOBILE',to_date('2016-01-01','YYYY-MM-DD HH24:MI:SS'),to_date('2016-12-01','YYYY-MM-DD HH24:MI:SS'));</v>
      </c>
    </row>
    <row r="10436" spans="1:8">
      <c r="A10436" s="11" t="s">
        <v>27179</v>
      </c>
      <c r="B10436" s="11" t="s">
        <v>14408</v>
      </c>
      <c r="C10436" s="18">
        <v>14</v>
      </c>
      <c r="D10436" s="11" t="s">
        <v>14406</v>
      </c>
      <c r="E10436" s="11" t="s">
        <v>2190</v>
      </c>
      <c r="F10436" s="12" t="s">
        <v>30094</v>
      </c>
      <c r="G10436" s="12" t="s">
        <v>30095</v>
      </c>
      <c r="H10436" s="11" t="str">
        <f t="shared" ref="H10436:H10499" si="163">H$1&amp;IF(ISBLANK(A10436),"null","'"&amp;A10436&amp;"'")&amp;","&amp;IF(ISBLANK(B10436),"null","'"&amp;B10436&amp;"'")&amp;","&amp;IF(ISBLANK(C10436),"null","'"&amp;C10436&amp;"'")&amp;","&amp;IF(ISBLANK(D10436),"null","'"&amp;D10436&amp;"'")&amp;","&amp;IF(ISBLANK(E10436),"null","'"&amp;E10436&amp;"'")&amp;","&amp;IF(ISBLANK(F10436),"null","to_date('"&amp;F10436&amp;"','YYYY-MM-DD HH24:MI:SS')")&amp;","&amp;IF(ISBLANK(G10436),"null","to_date('"&amp;G10436&amp;"','YYYY-MM-DD HH24:MI:SS')")&amp;I$1</f>
        <v>insert into BTRCOutgoingXRate (OID, prefix, outgoingRateBDT, operatorName, operatorType, effectiveFrom, effectiveTo) values('998713_2016-01-01','998713','14','Uzbekistan Tashkent','MOBILE',to_date('2016-01-01','YYYY-MM-DD HH24:MI:SS'),to_date('2016-12-01','YYYY-MM-DD HH24:MI:SS'));</v>
      </c>
    </row>
    <row r="10437" spans="1:8">
      <c r="A10437" s="11" t="s">
        <v>27180</v>
      </c>
      <c r="B10437" s="11" t="s">
        <v>14409</v>
      </c>
      <c r="C10437" s="18">
        <v>14</v>
      </c>
      <c r="D10437" s="11" t="s">
        <v>14389</v>
      </c>
      <c r="E10437" s="11" t="s">
        <v>2190</v>
      </c>
      <c r="F10437" s="12" t="s">
        <v>30094</v>
      </c>
      <c r="G10437" s="12" t="s">
        <v>30095</v>
      </c>
      <c r="H10437" s="11" t="str">
        <f t="shared" si="163"/>
        <v>insert into BTRCOutgoingXRate (OID, prefix, outgoingRateBDT, operatorName, operatorType, effectiveFrom, effectiveTo) values('998651_2016-01-01','998651','14','UZBEKISTAN MOBILE','MOBILE',to_date('2016-01-01','YYYY-MM-DD HH24:MI:SS'),to_date('2016-12-01','YYYY-MM-DD HH24:MI:SS'));</v>
      </c>
    </row>
    <row r="10438" spans="1:8">
      <c r="A10438" s="11" t="s">
        <v>27181</v>
      </c>
      <c r="B10438" s="11" t="s">
        <v>14410</v>
      </c>
      <c r="C10438" s="18">
        <v>14</v>
      </c>
      <c r="D10438" s="11" t="s">
        <v>14389</v>
      </c>
      <c r="E10438" s="11" t="s">
        <v>2190</v>
      </c>
      <c r="F10438" s="12" t="s">
        <v>30094</v>
      </c>
      <c r="G10438" s="12" t="s">
        <v>30095</v>
      </c>
      <c r="H10438" s="11" t="str">
        <f t="shared" si="163"/>
        <v>insert into BTRCOutgoingXRate (OID, prefix, outgoingRateBDT, operatorName, operatorType, effectiveFrom, effectiveTo) values('998662_2016-01-01','998662','14','UZBEKISTAN MOBILE','MOBILE',to_date('2016-01-01','YYYY-MM-DD HH24:MI:SS'),to_date('2016-12-01','YYYY-MM-DD HH24:MI:SS'));</v>
      </c>
    </row>
    <row r="10439" spans="1:8">
      <c r="A10439" s="11" t="s">
        <v>27182</v>
      </c>
      <c r="B10439" s="11" t="s">
        <v>14411</v>
      </c>
      <c r="C10439" s="18">
        <v>14</v>
      </c>
      <c r="D10439" s="11" t="s">
        <v>14389</v>
      </c>
      <c r="E10439" s="11" t="s">
        <v>2190</v>
      </c>
      <c r="F10439" s="12" t="s">
        <v>30094</v>
      </c>
      <c r="G10439" s="12" t="s">
        <v>30095</v>
      </c>
      <c r="H10439" s="11" t="str">
        <f t="shared" si="163"/>
        <v>insert into BTRCOutgoingXRate (OID, prefix, outgoingRateBDT, operatorName, operatorType, effectiveFrom, effectiveTo) values('998653_2016-01-01','998653','14','UZBEKISTAN MOBILE','MOBILE',to_date('2016-01-01','YYYY-MM-DD HH24:MI:SS'),to_date('2016-12-01','YYYY-MM-DD HH24:MI:SS'));</v>
      </c>
    </row>
    <row r="10440" spans="1:8">
      <c r="A10440" s="11" t="s">
        <v>27183</v>
      </c>
      <c r="B10440" s="11" t="s">
        <v>14412</v>
      </c>
      <c r="C10440" s="18">
        <v>14</v>
      </c>
      <c r="D10440" s="11" t="s">
        <v>14361</v>
      </c>
      <c r="E10440" s="11" t="s">
        <v>2190</v>
      </c>
      <c r="F10440" s="12" t="s">
        <v>30094</v>
      </c>
      <c r="G10440" s="12" t="s">
        <v>30095</v>
      </c>
      <c r="H10440" s="11" t="str">
        <f t="shared" si="163"/>
        <v>insert into BTRCOutgoingXRate (OID, prefix, outgoingRateBDT, operatorName, operatorType, effectiveFrom, effectiveTo) values('99879_2016-01-01','99879','14','Uzbekistan-Mobile','MOBILE',to_date('2016-01-01','YYYY-MM-DD HH24:MI:SS'),to_date('2016-12-01','YYYY-MM-DD HH24:MI:SS'));</v>
      </c>
    </row>
    <row r="10441" spans="1:8">
      <c r="A10441" s="11" t="s">
        <v>27184</v>
      </c>
      <c r="B10441" s="11" t="s">
        <v>14413</v>
      </c>
      <c r="C10441" s="18">
        <v>14</v>
      </c>
      <c r="D10441" s="11" t="s">
        <v>14361</v>
      </c>
      <c r="E10441" s="11" t="s">
        <v>2190</v>
      </c>
      <c r="F10441" s="12" t="s">
        <v>30094</v>
      </c>
      <c r="G10441" s="12" t="s">
        <v>30095</v>
      </c>
      <c r="H10441" s="11" t="str">
        <f t="shared" si="163"/>
        <v>insert into BTRCOutgoingXRate (OID, prefix, outgoingRateBDT, operatorName, operatorType, effectiveFrom, effectiveTo) values('99894_2016-01-01','99894','14','Uzbekistan-Mobile','MOBILE',to_date('2016-01-01','YYYY-MM-DD HH24:MI:SS'),to_date('2016-12-01','YYYY-MM-DD HH24:MI:SS'));</v>
      </c>
    </row>
    <row r="10442" spans="1:8">
      <c r="A10442" s="11" t="s">
        <v>27185</v>
      </c>
      <c r="B10442" s="11" t="s">
        <v>14414</v>
      </c>
      <c r="C10442" s="18">
        <v>14</v>
      </c>
      <c r="D10442" s="11" t="s">
        <v>14361</v>
      </c>
      <c r="E10442" s="11" t="s">
        <v>2190</v>
      </c>
      <c r="F10442" s="12" t="s">
        <v>30094</v>
      </c>
      <c r="G10442" s="12" t="s">
        <v>30095</v>
      </c>
      <c r="H10442" s="11" t="str">
        <f t="shared" si="163"/>
        <v>insert into BTRCOutgoingXRate (OID, prefix, outgoingRateBDT, operatorName, operatorType, effectiveFrom, effectiveTo) values('998763_2016-01-01','998763','14','Uzbekistan-Mobile','MOBILE',to_date('2016-01-01','YYYY-MM-DD HH24:MI:SS'),to_date('2016-12-01','YYYY-MM-DD HH24:MI:SS'));</v>
      </c>
    </row>
    <row r="10443" spans="1:8">
      <c r="A10443" s="11" t="s">
        <v>27186</v>
      </c>
      <c r="B10443" s="11" t="s">
        <v>14415</v>
      </c>
      <c r="C10443" s="18">
        <v>14</v>
      </c>
      <c r="D10443" s="11" t="s">
        <v>14361</v>
      </c>
      <c r="E10443" s="11" t="s">
        <v>2190</v>
      </c>
      <c r="F10443" s="12" t="s">
        <v>30094</v>
      </c>
      <c r="G10443" s="12" t="s">
        <v>30095</v>
      </c>
      <c r="H10443" s="11" t="str">
        <f t="shared" si="163"/>
        <v>insert into BTRCOutgoingXRate (OID, prefix, outgoingRateBDT, operatorName, operatorType, effectiveFrom, effectiveTo) values('998793_2016-01-01','998793','14','Uzbekistan-Mobile','MOBILE',to_date('2016-01-01','YYYY-MM-DD HH24:MI:SS'),to_date('2016-12-01','YYYY-MM-DD HH24:MI:SS'));</v>
      </c>
    </row>
    <row r="10444" spans="1:8">
      <c r="A10444" s="11" t="s">
        <v>27187</v>
      </c>
      <c r="B10444" s="11" t="s">
        <v>14416</v>
      </c>
      <c r="C10444" s="18">
        <v>14</v>
      </c>
      <c r="D10444" s="11" t="s">
        <v>14361</v>
      </c>
      <c r="E10444" s="11" t="s">
        <v>2190</v>
      </c>
      <c r="F10444" s="12" t="s">
        <v>30094</v>
      </c>
      <c r="G10444" s="12" t="s">
        <v>30095</v>
      </c>
      <c r="H10444" s="11" t="str">
        <f t="shared" si="163"/>
        <v>insert into BTRCOutgoingXRate (OID, prefix, outgoingRateBDT, operatorName, operatorType, effectiveFrom, effectiveTo) values('998613_2016-01-01','998613','14','Uzbekistan-Mobile','MOBILE',to_date('2016-01-01','YYYY-MM-DD HH24:MI:SS'),to_date('2016-12-01','YYYY-MM-DD HH24:MI:SS'));</v>
      </c>
    </row>
    <row r="10445" spans="1:8">
      <c r="A10445" s="11" t="s">
        <v>27188</v>
      </c>
      <c r="B10445" s="11" t="s">
        <v>14417</v>
      </c>
      <c r="C10445" s="18">
        <v>14</v>
      </c>
      <c r="D10445" s="11" t="s">
        <v>14361</v>
      </c>
      <c r="E10445" s="11" t="s">
        <v>2190</v>
      </c>
      <c r="F10445" s="12" t="s">
        <v>30094</v>
      </c>
      <c r="G10445" s="12" t="s">
        <v>30095</v>
      </c>
      <c r="H10445" s="11" t="str">
        <f t="shared" si="163"/>
        <v>insert into BTRCOutgoingXRate (OID, prefix, outgoingRateBDT, operatorName, operatorType, effectiveFrom, effectiveTo) values('998616_2016-01-01','998616','14','Uzbekistan-Mobile','MOBILE',to_date('2016-01-01','YYYY-MM-DD HH24:MI:SS'),to_date('2016-12-01','YYYY-MM-DD HH24:MI:SS'));</v>
      </c>
    </row>
    <row r="10446" spans="1:8">
      <c r="A10446" s="11" t="s">
        <v>27189</v>
      </c>
      <c r="B10446" s="11" t="s">
        <v>14418</v>
      </c>
      <c r="C10446" s="18">
        <v>14</v>
      </c>
      <c r="D10446" s="11" t="s">
        <v>14361</v>
      </c>
      <c r="E10446" s="11" t="s">
        <v>2190</v>
      </c>
      <c r="F10446" s="12" t="s">
        <v>30094</v>
      </c>
      <c r="G10446" s="12" t="s">
        <v>30095</v>
      </c>
      <c r="H10446" s="11" t="str">
        <f t="shared" si="163"/>
        <v>insert into BTRCOutgoingXRate (OID, prefix, outgoingRateBDT, operatorName, operatorType, effectiveFrom, effectiveTo) values('998655_2016-01-01','998655','14','Uzbekistan-Mobile','MOBILE',to_date('2016-01-01','YYYY-MM-DD HH24:MI:SS'),to_date('2016-12-01','YYYY-MM-DD HH24:MI:SS'));</v>
      </c>
    </row>
    <row r="10447" spans="1:8">
      <c r="A10447" s="11" t="s">
        <v>27190</v>
      </c>
      <c r="B10447" s="11" t="s">
        <v>14419</v>
      </c>
      <c r="C10447" s="18">
        <v>14</v>
      </c>
      <c r="D10447" s="11" t="s">
        <v>14361</v>
      </c>
      <c r="E10447" s="11" t="s">
        <v>2190</v>
      </c>
      <c r="F10447" s="12" t="s">
        <v>30094</v>
      </c>
      <c r="G10447" s="12" t="s">
        <v>30095</v>
      </c>
      <c r="H10447" s="11" t="str">
        <f t="shared" si="163"/>
        <v>insert into BTRCOutgoingXRate (OID, prefix, outgoingRateBDT, operatorName, operatorType, effectiveFrom, effectiveTo) values('998672_2016-01-01','998672','14','Uzbekistan-Mobile','MOBILE',to_date('2016-01-01','YYYY-MM-DD HH24:MI:SS'),to_date('2016-12-01','YYYY-MM-DD HH24:MI:SS'));</v>
      </c>
    </row>
    <row r="10448" spans="1:8">
      <c r="A10448" s="11" t="s">
        <v>27191</v>
      </c>
      <c r="B10448" s="11" t="s">
        <v>14420</v>
      </c>
      <c r="C10448" s="18">
        <v>14</v>
      </c>
      <c r="D10448" s="11" t="s">
        <v>14361</v>
      </c>
      <c r="E10448" s="11" t="s">
        <v>2190</v>
      </c>
      <c r="F10448" s="12" t="s">
        <v>30094</v>
      </c>
      <c r="G10448" s="12" t="s">
        <v>30095</v>
      </c>
      <c r="H10448" s="11" t="str">
        <f t="shared" si="163"/>
        <v>insert into BTRCOutgoingXRate (OID, prefix, outgoingRateBDT, operatorName, operatorType, effectiveFrom, effectiveTo) values('998703_2016-01-01','998703','14','Uzbekistan-Mobile','MOBILE',to_date('2016-01-01','YYYY-MM-DD HH24:MI:SS'),to_date('2016-12-01','YYYY-MM-DD HH24:MI:SS'));</v>
      </c>
    </row>
    <row r="10449" spans="1:8">
      <c r="A10449" s="11" t="s">
        <v>27192</v>
      </c>
      <c r="B10449" s="11" t="s">
        <v>14421</v>
      </c>
      <c r="C10449" s="18">
        <v>14</v>
      </c>
      <c r="D10449" s="11" t="s">
        <v>14361</v>
      </c>
      <c r="E10449" s="11" t="s">
        <v>2190</v>
      </c>
      <c r="F10449" s="12" t="s">
        <v>30094</v>
      </c>
      <c r="G10449" s="12" t="s">
        <v>30095</v>
      </c>
      <c r="H10449" s="11" t="str">
        <f t="shared" si="163"/>
        <v>insert into BTRCOutgoingXRate (OID, prefix, outgoingRateBDT, operatorName, operatorType, effectiveFrom, effectiveTo) values('998723_2016-01-01','998723','14','Uzbekistan-Mobile','MOBILE',to_date('2016-01-01','YYYY-MM-DD HH24:MI:SS'),to_date('2016-12-01','YYYY-MM-DD HH24:MI:SS'));</v>
      </c>
    </row>
    <row r="10450" spans="1:8">
      <c r="A10450" s="11" t="s">
        <v>27193</v>
      </c>
      <c r="B10450" s="11" t="s">
        <v>14422</v>
      </c>
      <c r="C10450" s="18">
        <v>14</v>
      </c>
      <c r="D10450" s="11" t="s">
        <v>14361</v>
      </c>
      <c r="E10450" s="11" t="s">
        <v>2190</v>
      </c>
      <c r="F10450" s="12" t="s">
        <v>30094</v>
      </c>
      <c r="G10450" s="12" t="s">
        <v>30095</v>
      </c>
      <c r="H10450" s="11" t="str">
        <f t="shared" si="163"/>
        <v>insert into BTRCOutgoingXRate (OID, prefix, outgoingRateBDT, operatorName, operatorType, effectiveFrom, effectiveTo) values('998739_2016-01-01','998739','14','Uzbekistan-Mobile','MOBILE',to_date('2016-01-01','YYYY-MM-DD HH24:MI:SS'),to_date('2016-12-01','YYYY-MM-DD HH24:MI:SS'));</v>
      </c>
    </row>
    <row r="10451" spans="1:8">
      <c r="A10451" s="11" t="s">
        <v>27194</v>
      </c>
      <c r="B10451" s="11" t="s">
        <v>14423</v>
      </c>
      <c r="C10451" s="18">
        <v>14</v>
      </c>
      <c r="D10451" s="11" t="s">
        <v>14361</v>
      </c>
      <c r="E10451" s="11" t="s">
        <v>2190</v>
      </c>
      <c r="F10451" s="12" t="s">
        <v>30094</v>
      </c>
      <c r="G10451" s="12" t="s">
        <v>30095</v>
      </c>
      <c r="H10451" s="11" t="str">
        <f t="shared" si="163"/>
        <v>insert into BTRCOutgoingXRate (OID, prefix, outgoingRateBDT, operatorName, operatorType, effectiveFrom, effectiveTo) values('998749_2016-01-01','998749','14','Uzbekistan-Mobile','MOBILE',to_date('2016-01-01','YYYY-MM-DD HH24:MI:SS'),to_date('2016-12-01','YYYY-MM-DD HH24:MI:SS'));</v>
      </c>
    </row>
    <row r="10452" spans="1:8">
      <c r="A10452" s="11" t="s">
        <v>27195</v>
      </c>
      <c r="B10452" s="11" t="s">
        <v>14424</v>
      </c>
      <c r="C10452" s="18">
        <v>14</v>
      </c>
      <c r="D10452" s="11" t="s">
        <v>14361</v>
      </c>
      <c r="E10452" s="11" t="s">
        <v>2190</v>
      </c>
      <c r="F10452" s="12" t="s">
        <v>30094</v>
      </c>
      <c r="G10452" s="12" t="s">
        <v>30095</v>
      </c>
      <c r="H10452" s="11" t="str">
        <f t="shared" si="163"/>
        <v>insert into BTRCOutgoingXRate (OID, prefix, outgoingRateBDT, operatorName, operatorType, effectiveFrom, effectiveTo) values('998752_2016-01-01','998752','14','Uzbekistan-Mobile','MOBILE',to_date('2016-01-01','YYYY-MM-DD HH24:MI:SS'),to_date('2016-12-01','YYYY-MM-DD HH24:MI:SS'));</v>
      </c>
    </row>
    <row r="10453" spans="1:8">
      <c r="A10453" s="11" t="s">
        <v>27196</v>
      </c>
      <c r="B10453" s="11" t="s">
        <v>14425</v>
      </c>
      <c r="C10453" s="18">
        <v>14</v>
      </c>
      <c r="D10453" s="11" t="s">
        <v>14361</v>
      </c>
      <c r="E10453" s="11" t="s">
        <v>2190</v>
      </c>
      <c r="F10453" s="12" t="s">
        <v>30094</v>
      </c>
      <c r="G10453" s="12" t="s">
        <v>30095</v>
      </c>
      <c r="H10453" s="11" t="str">
        <f t="shared" si="163"/>
        <v>insert into BTRCOutgoingXRate (OID, prefix, outgoingRateBDT, operatorName, operatorType, effectiveFrom, effectiveTo) values('99861_2016-01-01','99861','14','Uzbekistan-Mobile','MOBILE',to_date('2016-01-01','YYYY-MM-DD HH24:MI:SS'),to_date('2016-12-01','YYYY-MM-DD HH24:MI:SS'));</v>
      </c>
    </row>
    <row r="10454" spans="1:8">
      <c r="A10454" s="11" t="s">
        <v>27197</v>
      </c>
      <c r="B10454" s="11" t="s">
        <v>14426</v>
      </c>
      <c r="C10454" s="18">
        <v>14</v>
      </c>
      <c r="D10454" s="11" t="s">
        <v>14361</v>
      </c>
      <c r="E10454" s="11" t="s">
        <v>2190</v>
      </c>
      <c r="F10454" s="12" t="s">
        <v>30094</v>
      </c>
      <c r="G10454" s="12" t="s">
        <v>30095</v>
      </c>
      <c r="H10454" s="11" t="str">
        <f t="shared" si="163"/>
        <v>insert into BTRCOutgoingXRate (OID, prefix, outgoingRateBDT, operatorName, operatorType, effectiveFrom, effectiveTo) values('99862_2016-01-01','99862','14','Uzbekistan-Mobile','MOBILE',to_date('2016-01-01','YYYY-MM-DD HH24:MI:SS'),to_date('2016-12-01','YYYY-MM-DD HH24:MI:SS'));</v>
      </c>
    </row>
    <row r="10455" spans="1:8">
      <c r="A10455" s="11" t="s">
        <v>27198</v>
      </c>
      <c r="B10455" s="11" t="s">
        <v>14427</v>
      </c>
      <c r="C10455" s="18">
        <v>14</v>
      </c>
      <c r="D10455" s="11" t="s">
        <v>14361</v>
      </c>
      <c r="E10455" s="11" t="s">
        <v>2190</v>
      </c>
      <c r="F10455" s="12" t="s">
        <v>30094</v>
      </c>
      <c r="G10455" s="12" t="s">
        <v>30095</v>
      </c>
      <c r="H10455" s="11" t="str">
        <f t="shared" si="163"/>
        <v>insert into BTRCOutgoingXRate (OID, prefix, outgoingRateBDT, operatorName, operatorType, effectiveFrom, effectiveTo) values('99865_2016-01-01','99865','14','Uzbekistan-Mobile','MOBILE',to_date('2016-01-01','YYYY-MM-DD HH24:MI:SS'),to_date('2016-12-01','YYYY-MM-DD HH24:MI:SS'));</v>
      </c>
    </row>
    <row r="10456" spans="1:8">
      <c r="A10456" s="11" t="s">
        <v>27199</v>
      </c>
      <c r="B10456" s="11" t="s">
        <v>14428</v>
      </c>
      <c r="C10456" s="18">
        <v>14</v>
      </c>
      <c r="D10456" s="11" t="s">
        <v>14361</v>
      </c>
      <c r="E10456" s="11" t="s">
        <v>2190</v>
      </c>
      <c r="F10456" s="12" t="s">
        <v>30094</v>
      </c>
      <c r="G10456" s="12" t="s">
        <v>30095</v>
      </c>
      <c r="H10456" s="11" t="str">
        <f t="shared" si="163"/>
        <v>insert into BTRCOutgoingXRate (OID, prefix, outgoingRateBDT, operatorName, operatorType, effectiveFrom, effectiveTo) values('99866_2016-01-01','99866','14','Uzbekistan-Mobile','MOBILE',to_date('2016-01-01','YYYY-MM-DD HH24:MI:SS'),to_date('2016-12-01','YYYY-MM-DD HH24:MI:SS'));</v>
      </c>
    </row>
    <row r="10457" spans="1:8">
      <c r="A10457" s="11" t="s">
        <v>27200</v>
      </c>
      <c r="B10457" s="11" t="s">
        <v>14429</v>
      </c>
      <c r="C10457" s="18">
        <v>14</v>
      </c>
      <c r="D10457" s="11" t="s">
        <v>14361</v>
      </c>
      <c r="E10457" s="11" t="s">
        <v>2190</v>
      </c>
      <c r="F10457" s="12" t="s">
        <v>30094</v>
      </c>
      <c r="G10457" s="12" t="s">
        <v>30095</v>
      </c>
      <c r="H10457" s="11" t="str">
        <f t="shared" si="163"/>
        <v>insert into BTRCOutgoingXRate (OID, prefix, outgoingRateBDT, operatorName, operatorType, effectiveFrom, effectiveTo) values('99867_2016-01-01','99867','14','Uzbekistan-Mobile','MOBILE',to_date('2016-01-01','YYYY-MM-DD HH24:MI:SS'),to_date('2016-12-01','YYYY-MM-DD HH24:MI:SS'));</v>
      </c>
    </row>
    <row r="10458" spans="1:8">
      <c r="A10458" s="11" t="s">
        <v>27201</v>
      </c>
      <c r="B10458" s="11" t="s">
        <v>14430</v>
      </c>
      <c r="C10458" s="18">
        <v>14</v>
      </c>
      <c r="D10458" s="11" t="s">
        <v>14361</v>
      </c>
      <c r="E10458" s="11" t="s">
        <v>2190</v>
      </c>
      <c r="F10458" s="12" t="s">
        <v>30094</v>
      </c>
      <c r="G10458" s="12" t="s">
        <v>30095</v>
      </c>
      <c r="H10458" s="11" t="str">
        <f t="shared" si="163"/>
        <v>insert into BTRCOutgoingXRate (OID, prefix, outgoingRateBDT, operatorName, operatorType, effectiveFrom, effectiveTo) values('99869_2016-01-01','99869','14','Uzbekistan-Mobile','MOBILE',to_date('2016-01-01','YYYY-MM-DD HH24:MI:SS'),to_date('2016-12-01','YYYY-MM-DD HH24:MI:SS'));</v>
      </c>
    </row>
    <row r="10459" spans="1:8">
      <c r="A10459" s="11" t="s">
        <v>27202</v>
      </c>
      <c r="B10459" s="11" t="s">
        <v>14431</v>
      </c>
      <c r="C10459" s="18">
        <v>14</v>
      </c>
      <c r="D10459" s="11" t="s">
        <v>14361</v>
      </c>
      <c r="E10459" s="11" t="s">
        <v>2190</v>
      </c>
      <c r="F10459" s="12" t="s">
        <v>30094</v>
      </c>
      <c r="G10459" s="12" t="s">
        <v>30095</v>
      </c>
      <c r="H10459" s="11" t="str">
        <f t="shared" si="163"/>
        <v>insert into BTRCOutgoingXRate (OID, prefix, outgoingRateBDT, operatorName, operatorType, effectiveFrom, effectiveTo) values('99870_2016-01-01','99870','14','Uzbekistan-Mobile','MOBILE',to_date('2016-01-01','YYYY-MM-DD HH24:MI:SS'),to_date('2016-12-01','YYYY-MM-DD HH24:MI:SS'));</v>
      </c>
    </row>
    <row r="10460" spans="1:8">
      <c r="A10460" s="11" t="s">
        <v>27203</v>
      </c>
      <c r="B10460" s="11" t="s">
        <v>14432</v>
      </c>
      <c r="C10460" s="18">
        <v>14</v>
      </c>
      <c r="D10460" s="11" t="s">
        <v>14389</v>
      </c>
      <c r="E10460" s="11" t="s">
        <v>2190</v>
      </c>
      <c r="F10460" s="12" t="s">
        <v>30094</v>
      </c>
      <c r="G10460" s="12" t="s">
        <v>30095</v>
      </c>
      <c r="H10460" s="11" t="str">
        <f t="shared" si="163"/>
        <v>insert into BTRCOutgoingXRate (OID, prefix, outgoingRateBDT, operatorName, operatorType, effectiveFrom, effectiveTo) values('998652_2016-01-01','998652','14','UZBEKISTAN MOBILE','MOBILE',to_date('2016-01-01','YYYY-MM-DD HH24:MI:SS'),to_date('2016-12-01','YYYY-MM-DD HH24:MI:SS'));</v>
      </c>
    </row>
    <row r="10461" spans="1:8">
      <c r="A10461" s="11" t="s">
        <v>27204</v>
      </c>
      <c r="B10461" s="11" t="s">
        <v>14433</v>
      </c>
      <c r="C10461" s="18">
        <v>14</v>
      </c>
      <c r="D10461" s="11" t="s">
        <v>14389</v>
      </c>
      <c r="E10461" s="11" t="s">
        <v>2190</v>
      </c>
      <c r="F10461" s="12" t="s">
        <v>30094</v>
      </c>
      <c r="G10461" s="12" t="s">
        <v>30095</v>
      </c>
      <c r="H10461" s="11" t="str">
        <f t="shared" si="163"/>
        <v>insert into BTRCOutgoingXRate (OID, prefix, outgoingRateBDT, operatorName, operatorType, effectiveFrom, effectiveTo) values('998622_2016-01-01','998622','14','UZBEKISTAN MOBILE','MOBILE',to_date('2016-01-01','YYYY-MM-DD HH24:MI:SS'),to_date('2016-12-01','YYYY-MM-DD HH24:MI:SS'));</v>
      </c>
    </row>
    <row r="10462" spans="1:8">
      <c r="A10462" s="11" t="s">
        <v>27205</v>
      </c>
      <c r="B10462" s="11" t="s">
        <v>14434</v>
      </c>
      <c r="C10462" s="18">
        <v>14</v>
      </c>
      <c r="D10462" s="11" t="s">
        <v>14389</v>
      </c>
      <c r="E10462" s="11" t="s">
        <v>2190</v>
      </c>
      <c r="F10462" s="12" t="s">
        <v>30094</v>
      </c>
      <c r="G10462" s="12" t="s">
        <v>30095</v>
      </c>
      <c r="H10462" s="11" t="str">
        <f t="shared" si="163"/>
        <v>insert into BTRCOutgoingXRate (OID, prefix, outgoingRateBDT, operatorName, operatorType, effectiveFrom, effectiveTo) values('998664_2016-01-01','998664','14','UZBEKISTAN MOBILE','MOBILE',to_date('2016-01-01','YYYY-MM-DD HH24:MI:SS'),to_date('2016-12-01','YYYY-MM-DD HH24:MI:SS'));</v>
      </c>
    </row>
    <row r="10463" spans="1:8">
      <c r="A10463" s="11" t="s">
        <v>27206</v>
      </c>
      <c r="B10463" s="11" t="s">
        <v>14435</v>
      </c>
      <c r="C10463" s="18">
        <v>14</v>
      </c>
      <c r="D10463" s="11" t="s">
        <v>14389</v>
      </c>
      <c r="E10463" s="11" t="s">
        <v>2190</v>
      </c>
      <c r="F10463" s="12" t="s">
        <v>30094</v>
      </c>
      <c r="G10463" s="12" t="s">
        <v>30095</v>
      </c>
      <c r="H10463" s="11" t="str">
        <f t="shared" si="163"/>
        <v>insert into BTRCOutgoingXRate (OID, prefix, outgoingRateBDT, operatorName, operatorType, effectiveFrom, effectiveTo) values('998692_2016-01-01','998692','14','UZBEKISTAN MOBILE','MOBILE',to_date('2016-01-01','YYYY-MM-DD HH24:MI:SS'),to_date('2016-12-01','YYYY-MM-DD HH24:MI:SS'));</v>
      </c>
    </row>
    <row r="10464" spans="1:8">
      <c r="A10464" s="11" t="s">
        <v>27207</v>
      </c>
      <c r="B10464" s="11" t="s">
        <v>14436</v>
      </c>
      <c r="C10464" s="18">
        <v>14</v>
      </c>
      <c r="D10464" s="11" t="s">
        <v>14389</v>
      </c>
      <c r="E10464" s="11" t="s">
        <v>2190</v>
      </c>
      <c r="F10464" s="12" t="s">
        <v>30094</v>
      </c>
      <c r="G10464" s="12" t="s">
        <v>30095</v>
      </c>
      <c r="H10464" s="11" t="str">
        <f t="shared" si="163"/>
        <v>insert into BTRCOutgoingXRate (OID, prefix, outgoingRateBDT, operatorName, operatorType, effectiveFrom, effectiveTo) values('998707_2016-01-01','998707','14','UZBEKISTAN MOBILE','MOBILE',to_date('2016-01-01','YYYY-MM-DD HH24:MI:SS'),to_date('2016-12-01','YYYY-MM-DD HH24:MI:SS'));</v>
      </c>
    </row>
    <row r="10465" spans="1:8">
      <c r="A10465" s="11" t="s">
        <v>27208</v>
      </c>
      <c r="B10465" s="11" t="s">
        <v>14437</v>
      </c>
      <c r="C10465" s="18">
        <v>14</v>
      </c>
      <c r="D10465" s="11" t="s">
        <v>14389</v>
      </c>
      <c r="E10465" s="11" t="s">
        <v>2190</v>
      </c>
      <c r="F10465" s="12" t="s">
        <v>30094</v>
      </c>
      <c r="G10465" s="12" t="s">
        <v>30095</v>
      </c>
      <c r="H10465" s="11" t="str">
        <f t="shared" si="163"/>
        <v>insert into BTRCOutgoingXRate (OID, prefix, outgoingRateBDT, operatorName, operatorType, effectiveFrom, effectiveTo) values('998732_2016-01-01','998732','14','UZBEKISTAN MOBILE','MOBILE',to_date('2016-01-01','YYYY-MM-DD HH24:MI:SS'),to_date('2016-12-01','YYYY-MM-DD HH24:MI:SS'));</v>
      </c>
    </row>
    <row r="10466" spans="1:8">
      <c r="A10466" s="11" t="s">
        <v>27209</v>
      </c>
      <c r="B10466" s="11" t="s">
        <v>14438</v>
      </c>
      <c r="C10466" s="18">
        <v>14</v>
      </c>
      <c r="D10466" s="11" t="s">
        <v>14389</v>
      </c>
      <c r="E10466" s="11" t="s">
        <v>2190</v>
      </c>
      <c r="F10466" s="12" t="s">
        <v>30094</v>
      </c>
      <c r="G10466" s="12" t="s">
        <v>30095</v>
      </c>
      <c r="H10466" s="11" t="str">
        <f t="shared" si="163"/>
        <v>insert into BTRCOutgoingXRate (OID, prefix, outgoingRateBDT, operatorName, operatorType, effectiveFrom, effectiveTo) values('998742_2016-01-01','998742','14','UZBEKISTAN MOBILE','MOBILE',to_date('2016-01-01','YYYY-MM-DD HH24:MI:SS'),to_date('2016-12-01','YYYY-MM-DD HH24:MI:SS'));</v>
      </c>
    </row>
    <row r="10467" spans="1:8">
      <c r="A10467" s="11" t="s">
        <v>27210</v>
      </c>
      <c r="B10467" s="11" t="s">
        <v>14439</v>
      </c>
      <c r="C10467" s="18">
        <v>14</v>
      </c>
      <c r="D10467" s="11" t="s">
        <v>14389</v>
      </c>
      <c r="E10467" s="11" t="s">
        <v>2190</v>
      </c>
      <c r="F10467" s="12" t="s">
        <v>30094</v>
      </c>
      <c r="G10467" s="12" t="s">
        <v>30095</v>
      </c>
      <c r="H10467" s="11" t="str">
        <f t="shared" si="163"/>
        <v>insert into BTRCOutgoingXRate (OID, prefix, outgoingRateBDT, operatorName, operatorType, effectiveFrom, effectiveTo) values('998751_2016-01-01','998751','14','UZBEKISTAN MOBILE','MOBILE',to_date('2016-01-01','YYYY-MM-DD HH24:MI:SS'),to_date('2016-12-01','YYYY-MM-DD HH24:MI:SS'));</v>
      </c>
    </row>
    <row r="10468" spans="1:8">
      <c r="A10468" s="11" t="s">
        <v>27211</v>
      </c>
      <c r="B10468" s="11" t="s">
        <v>14440</v>
      </c>
      <c r="C10468" s="18">
        <v>14</v>
      </c>
      <c r="D10468" s="11" t="s">
        <v>14370</v>
      </c>
      <c r="E10468" s="11" t="s">
        <v>2190</v>
      </c>
      <c r="F10468" s="12" t="s">
        <v>30094</v>
      </c>
      <c r="G10468" s="12" t="s">
        <v>30095</v>
      </c>
      <c r="H10468" s="11" t="str">
        <f t="shared" si="163"/>
        <v>insert into BTRCOutgoingXRate (OID, prefix, outgoingRateBDT, operatorName, operatorType, effectiveFrom, effectiveTo) values('998663_2016-01-01','998663','14','Uzbekistan - Mobile','MOBILE',to_date('2016-01-01','YYYY-MM-DD HH24:MI:SS'),to_date('2016-12-01','YYYY-MM-DD HH24:MI:SS'));</v>
      </c>
    </row>
    <row r="10469" spans="1:8">
      <c r="A10469" s="11" t="s">
        <v>27212</v>
      </c>
      <c r="B10469" s="11" t="s">
        <v>14441</v>
      </c>
      <c r="C10469" s="18">
        <v>14</v>
      </c>
      <c r="D10469" s="11" t="s">
        <v>14370</v>
      </c>
      <c r="E10469" s="11" t="s">
        <v>2190</v>
      </c>
      <c r="F10469" s="12" t="s">
        <v>30094</v>
      </c>
      <c r="G10469" s="12" t="s">
        <v>30095</v>
      </c>
      <c r="H10469" s="11" t="str">
        <f t="shared" si="163"/>
        <v>insert into BTRCOutgoingXRate (OID, prefix, outgoingRateBDT, operatorName, operatorType, effectiveFrom, effectiveTo) values('998677_2016-01-01','998677','14','Uzbekistan - Mobile','MOBILE',to_date('2016-01-01','YYYY-MM-DD HH24:MI:SS'),to_date('2016-12-01','YYYY-MM-DD HH24:MI:SS'));</v>
      </c>
    </row>
    <row r="10470" spans="1:8">
      <c r="A10470" s="11" t="s">
        <v>27213</v>
      </c>
      <c r="B10470" s="11" t="s">
        <v>14442</v>
      </c>
      <c r="C10470" s="18">
        <v>14</v>
      </c>
      <c r="D10470" s="11" t="s">
        <v>14370</v>
      </c>
      <c r="E10470" s="11" t="s">
        <v>2190</v>
      </c>
      <c r="F10470" s="12" t="s">
        <v>30094</v>
      </c>
      <c r="G10470" s="12" t="s">
        <v>30095</v>
      </c>
      <c r="H10470" s="11" t="str">
        <f t="shared" si="163"/>
        <v>insert into BTRCOutgoingXRate (OID, prefix, outgoingRateBDT, operatorName, operatorType, effectiveFrom, effectiveTo) values('998675_2016-01-01','998675','14','Uzbekistan - Mobile','MOBILE',to_date('2016-01-01','YYYY-MM-DD HH24:MI:SS'),to_date('2016-12-01','YYYY-MM-DD HH24:MI:SS'));</v>
      </c>
    </row>
    <row r="10471" spans="1:8">
      <c r="A10471" s="11" t="s">
        <v>27214</v>
      </c>
      <c r="B10471" s="11" t="s">
        <v>14443</v>
      </c>
      <c r="C10471" s="18">
        <v>14</v>
      </c>
      <c r="D10471" s="11" t="s">
        <v>14370</v>
      </c>
      <c r="E10471" s="11" t="s">
        <v>2190</v>
      </c>
      <c r="F10471" s="12" t="s">
        <v>30094</v>
      </c>
      <c r="G10471" s="12" t="s">
        <v>30095</v>
      </c>
      <c r="H10471" s="11" t="str">
        <f t="shared" si="163"/>
        <v>insert into BTRCOutgoingXRate (OID, prefix, outgoingRateBDT, operatorName, operatorType, effectiveFrom, effectiveTo) values('998667_2016-01-01','998667','14','Uzbekistan - Mobile','MOBILE',to_date('2016-01-01','YYYY-MM-DD HH24:MI:SS'),to_date('2016-12-01','YYYY-MM-DD HH24:MI:SS'));</v>
      </c>
    </row>
    <row r="10472" spans="1:8">
      <c r="A10472" s="11" t="s">
        <v>27215</v>
      </c>
      <c r="B10472" s="11" t="s">
        <v>14444</v>
      </c>
      <c r="C10472" s="18">
        <v>16</v>
      </c>
      <c r="D10472" s="11" t="s">
        <v>14445</v>
      </c>
      <c r="E10472" s="11" t="s">
        <v>2190</v>
      </c>
      <c r="F10472" s="12" t="s">
        <v>30094</v>
      </c>
      <c r="G10472" s="12" t="s">
        <v>30095</v>
      </c>
      <c r="H10472" s="11" t="str">
        <f t="shared" si="163"/>
        <v>insert into BTRCOutgoingXRate (OID, prefix, outgoingRateBDT, operatorName, operatorType, effectiveFrom, effectiveTo) values('46675_2016-01-01','46675','16','Sweden Cellular HI3G','MOBILE',to_date('2016-01-01','YYYY-MM-DD HH24:MI:SS'),to_date('2016-12-01','YYYY-MM-DD HH24:MI:SS'));</v>
      </c>
    </row>
    <row r="10473" spans="1:8">
      <c r="A10473" s="11" t="s">
        <v>27216</v>
      </c>
      <c r="B10473" s="11" t="s">
        <v>1627</v>
      </c>
      <c r="C10473" s="18">
        <v>10</v>
      </c>
      <c r="D10473" s="11" t="s">
        <v>14446</v>
      </c>
      <c r="E10473" s="11" t="s">
        <v>2227</v>
      </c>
      <c r="F10473" s="12" t="s">
        <v>30094</v>
      </c>
      <c r="G10473" s="12" t="s">
        <v>30095</v>
      </c>
      <c r="H10473" s="11" t="str">
        <f t="shared" si="163"/>
        <v>insert into BTRCOutgoingXRate (OID, prefix, outgoingRateBDT, operatorName, operatorType, effectiveFrom, effectiveTo) values('46_2016-01-01','46','10','Sweden-ROC-Fixed','FIXED',to_date('2016-01-01','YYYY-MM-DD HH24:MI:SS'),to_date('2016-12-01','YYYY-MM-DD HH24:MI:SS'));</v>
      </c>
    </row>
    <row r="10474" spans="1:8">
      <c r="A10474" s="11" t="s">
        <v>27217</v>
      </c>
      <c r="B10474" s="11" t="s">
        <v>14447</v>
      </c>
      <c r="C10474" s="18">
        <v>16</v>
      </c>
      <c r="D10474" s="11" t="s">
        <v>14448</v>
      </c>
      <c r="E10474" s="11" t="s">
        <v>2190</v>
      </c>
      <c r="F10474" s="12" t="s">
        <v>30094</v>
      </c>
      <c r="G10474" s="12" t="s">
        <v>30095</v>
      </c>
      <c r="H10474" s="11" t="str">
        <f t="shared" si="163"/>
        <v>insert into BTRCOutgoingXRate (OID, prefix, outgoingRateBDT, operatorName, operatorType, effectiveFrom, effectiveTo) values('4620_2016-01-01','4620','16','SWEDEN-OTHER-MOBILE','MOBILE',to_date('2016-01-01','YYYY-MM-DD HH24:MI:SS'),to_date('2016-12-01','YYYY-MM-DD HH24:MI:SS'));</v>
      </c>
    </row>
    <row r="10475" spans="1:8">
      <c r="A10475" s="11" t="s">
        <v>27218</v>
      </c>
      <c r="B10475" s="11" t="s">
        <v>14449</v>
      </c>
      <c r="C10475" s="18">
        <v>16</v>
      </c>
      <c r="D10475" s="11" t="s">
        <v>14448</v>
      </c>
      <c r="E10475" s="11" t="s">
        <v>2190</v>
      </c>
      <c r="F10475" s="12" t="s">
        <v>30094</v>
      </c>
      <c r="G10475" s="12" t="s">
        <v>30095</v>
      </c>
      <c r="H10475" s="11" t="str">
        <f t="shared" si="163"/>
        <v>insert into BTRCOutgoingXRate (OID, prefix, outgoingRateBDT, operatorName, operatorType, effectiveFrom, effectiveTo) values('4677_2016-01-01','4677','16','SWEDEN-OTHER-MOBILE','MOBILE',to_date('2016-01-01','YYYY-MM-DD HH24:MI:SS'),to_date('2016-12-01','YYYY-MM-DD HH24:MI:SS'));</v>
      </c>
    </row>
    <row r="10476" spans="1:8">
      <c r="A10476" s="11" t="s">
        <v>27219</v>
      </c>
      <c r="B10476" s="11" t="s">
        <v>14450</v>
      </c>
      <c r="C10476" s="18">
        <v>16</v>
      </c>
      <c r="D10476" s="11" t="s">
        <v>14448</v>
      </c>
      <c r="E10476" s="11" t="s">
        <v>2190</v>
      </c>
      <c r="F10476" s="12" t="s">
        <v>30094</v>
      </c>
      <c r="G10476" s="12" t="s">
        <v>30095</v>
      </c>
      <c r="H10476" s="11" t="str">
        <f t="shared" si="163"/>
        <v>insert into BTRCOutgoingXRate (OID, prefix, outgoingRateBDT, operatorName, operatorType, effectiveFrom, effectiveTo) values('46253_2016-01-01','46253','16','SWEDEN-OTHER-MOBILE','MOBILE',to_date('2016-01-01','YYYY-MM-DD HH24:MI:SS'),to_date('2016-12-01','YYYY-MM-DD HH24:MI:SS'));</v>
      </c>
    </row>
    <row r="10477" spans="1:8">
      <c r="A10477" s="11" t="s">
        <v>27220</v>
      </c>
      <c r="B10477" s="11" t="s">
        <v>14451</v>
      </c>
      <c r="C10477" s="18">
        <v>16</v>
      </c>
      <c r="D10477" s="11" t="s">
        <v>14448</v>
      </c>
      <c r="E10477" s="11" t="s">
        <v>2190</v>
      </c>
      <c r="F10477" s="12" t="s">
        <v>30094</v>
      </c>
      <c r="G10477" s="12" t="s">
        <v>30095</v>
      </c>
      <c r="H10477" s="11" t="str">
        <f t="shared" si="163"/>
        <v>insert into BTRCOutgoingXRate (OID, prefix, outgoingRateBDT, operatorName, operatorType, effectiveFrom, effectiveTo) values('46450_2016-01-01','46450','16','SWEDEN-OTHER-MOBILE','MOBILE',to_date('2016-01-01','YYYY-MM-DD HH24:MI:SS'),to_date('2016-12-01','YYYY-MM-DD HH24:MI:SS'));</v>
      </c>
    </row>
    <row r="10478" spans="1:8">
      <c r="A10478" s="11" t="s">
        <v>27221</v>
      </c>
      <c r="B10478" s="11" t="s">
        <v>14452</v>
      </c>
      <c r="C10478" s="18">
        <v>16</v>
      </c>
      <c r="D10478" s="11" t="s">
        <v>14448</v>
      </c>
      <c r="E10478" s="11" t="s">
        <v>2190</v>
      </c>
      <c r="F10478" s="12" t="s">
        <v>30094</v>
      </c>
      <c r="G10478" s="12" t="s">
        <v>30095</v>
      </c>
      <c r="H10478" s="11" t="str">
        <f t="shared" si="163"/>
        <v>insert into BTRCOutgoingXRate (OID, prefix, outgoingRateBDT, operatorName, operatorType, effectiveFrom, effectiveTo) values('46458_2016-01-01','46458','16','SWEDEN-OTHER-MOBILE','MOBILE',to_date('2016-01-01','YYYY-MM-DD HH24:MI:SS'),to_date('2016-12-01','YYYY-MM-DD HH24:MI:SS'));</v>
      </c>
    </row>
    <row r="10479" spans="1:8">
      <c r="A10479" s="11" t="s">
        <v>27222</v>
      </c>
      <c r="B10479" s="11" t="s">
        <v>14453</v>
      </c>
      <c r="C10479" s="18">
        <v>16</v>
      </c>
      <c r="D10479" s="11" t="s">
        <v>14448</v>
      </c>
      <c r="E10479" s="11" t="s">
        <v>2190</v>
      </c>
      <c r="F10479" s="12" t="s">
        <v>30094</v>
      </c>
      <c r="G10479" s="12" t="s">
        <v>30095</v>
      </c>
      <c r="H10479" s="11" t="str">
        <f t="shared" si="163"/>
        <v>insert into BTRCOutgoingXRate (OID, prefix, outgoingRateBDT, operatorName, operatorType, effectiveFrom, effectiveTo) values('46592_2016-01-01','46592','16','SWEDEN-OTHER-MOBILE','MOBILE',to_date('2016-01-01','YYYY-MM-DD HH24:MI:SS'),to_date('2016-12-01','YYYY-MM-DD HH24:MI:SS'));</v>
      </c>
    </row>
    <row r="10480" spans="1:8">
      <c r="A10480" s="11" t="s">
        <v>27223</v>
      </c>
      <c r="B10480" s="11" t="s">
        <v>14454</v>
      </c>
      <c r="C10480" s="18">
        <v>16</v>
      </c>
      <c r="D10480" s="11" t="s">
        <v>14448</v>
      </c>
      <c r="E10480" s="11" t="s">
        <v>2190</v>
      </c>
      <c r="F10480" s="12" t="s">
        <v>30094</v>
      </c>
      <c r="G10480" s="12" t="s">
        <v>30095</v>
      </c>
      <c r="H10480" s="11" t="str">
        <f t="shared" si="163"/>
        <v>insert into BTRCOutgoingXRate (OID, prefix, outgoingRateBDT, operatorName, operatorType, effectiveFrom, effectiveTo) values('46593_2016-01-01','46593','16','SWEDEN-OTHER-MOBILE','MOBILE',to_date('2016-01-01','YYYY-MM-DD HH24:MI:SS'),to_date('2016-12-01','YYYY-MM-DD HH24:MI:SS'));</v>
      </c>
    </row>
    <row r="10481" spans="1:8">
      <c r="A10481" s="11" t="s">
        <v>27224</v>
      </c>
      <c r="B10481" s="11" t="s">
        <v>14455</v>
      </c>
      <c r="C10481" s="18">
        <v>16</v>
      </c>
      <c r="D10481" s="11" t="s">
        <v>14448</v>
      </c>
      <c r="E10481" s="11" t="s">
        <v>2190</v>
      </c>
      <c r="F10481" s="12" t="s">
        <v>30094</v>
      </c>
      <c r="G10481" s="12" t="s">
        <v>30095</v>
      </c>
      <c r="H10481" s="11" t="str">
        <f t="shared" si="163"/>
        <v>insert into BTRCOutgoingXRate (OID, prefix, outgoingRateBDT, operatorName, operatorType, effectiveFrom, effectiveTo) values('46595_2016-01-01','46595','16','SWEDEN-OTHER-MOBILE','MOBILE',to_date('2016-01-01','YYYY-MM-DD HH24:MI:SS'),to_date('2016-12-01','YYYY-MM-DD HH24:MI:SS'));</v>
      </c>
    </row>
    <row r="10482" spans="1:8">
      <c r="A10482" s="11" t="s">
        <v>27225</v>
      </c>
      <c r="B10482" s="11" t="s">
        <v>2131</v>
      </c>
      <c r="C10482" s="18">
        <v>10</v>
      </c>
      <c r="D10482" s="11" t="s">
        <v>14456</v>
      </c>
      <c r="E10482" s="11" t="s">
        <v>2227</v>
      </c>
      <c r="F10482" s="12" t="s">
        <v>30094</v>
      </c>
      <c r="G10482" s="12" t="s">
        <v>30095</v>
      </c>
      <c r="H10482" s="11" t="str">
        <f t="shared" si="163"/>
        <v>insert into BTRCOutgoingXRate (OID, prefix, outgoingRateBDT, operatorName, operatorType, effectiveFrom, effectiveTo) values('468_2016-01-01','468','10','Sweden-Stockholm-Fixed','FIXED',to_date('2016-01-01','YYYY-MM-DD HH24:MI:SS'),to_date('2016-12-01','YYYY-MM-DD HH24:MI:SS'));</v>
      </c>
    </row>
    <row r="10483" spans="1:8">
      <c r="A10483" s="11" t="s">
        <v>27226</v>
      </c>
      <c r="B10483" s="11" t="s">
        <v>14457</v>
      </c>
      <c r="C10483" s="18">
        <v>16</v>
      </c>
      <c r="D10483" s="11" t="s">
        <v>14458</v>
      </c>
      <c r="E10483" s="11" t="s">
        <v>2190</v>
      </c>
      <c r="F10483" s="12" t="s">
        <v>30094</v>
      </c>
      <c r="G10483" s="12" t="s">
        <v>30095</v>
      </c>
      <c r="H10483" s="11" t="str">
        <f t="shared" si="163"/>
        <v>insert into BTRCOutgoingXRate (OID, prefix, outgoingRateBDT, operatorName, operatorType, effectiveFrom, effectiveTo) values('4674_2016-01-01','4674','16','Sweden-Special-Mobile','MOBILE',to_date('2016-01-01','YYYY-MM-DD HH24:MI:SS'),to_date('2016-12-01','YYYY-MM-DD HH24:MI:SS'));</v>
      </c>
    </row>
    <row r="10484" spans="1:8">
      <c r="A10484" s="11" t="s">
        <v>27227</v>
      </c>
      <c r="B10484" s="11" t="s">
        <v>14459</v>
      </c>
      <c r="C10484" s="18">
        <v>10</v>
      </c>
      <c r="D10484" s="11" t="s">
        <v>14460</v>
      </c>
      <c r="E10484" s="11" t="s">
        <v>2227</v>
      </c>
      <c r="F10484" s="12" t="s">
        <v>30094</v>
      </c>
      <c r="G10484" s="12" t="s">
        <v>30095</v>
      </c>
      <c r="H10484" s="11" t="str">
        <f t="shared" si="163"/>
        <v>insert into BTRCOutgoingXRate (OID, prefix, outgoingRateBDT, operatorName, operatorType, effectiveFrom, effectiveTo) values('4678_2016-01-01','4678','10','SWEDEN-SPECIAL-FIXED','FIXED',to_date('2016-01-01','YYYY-MM-DD HH24:MI:SS'),to_date('2016-12-01','YYYY-MM-DD HH24:MI:SS'));</v>
      </c>
    </row>
    <row r="10485" spans="1:8">
      <c r="A10485" s="11" t="s">
        <v>27228</v>
      </c>
      <c r="B10485" s="11" t="s">
        <v>2132</v>
      </c>
      <c r="C10485" s="18">
        <v>10</v>
      </c>
      <c r="D10485" s="11" t="s">
        <v>14460</v>
      </c>
      <c r="E10485" s="11" t="s">
        <v>2227</v>
      </c>
      <c r="F10485" s="12" t="s">
        <v>30094</v>
      </c>
      <c r="G10485" s="12" t="s">
        <v>30095</v>
      </c>
      <c r="H10485" s="11" t="str">
        <f t="shared" si="163"/>
        <v>insert into BTRCOutgoingXRate (OID, prefix, outgoingRateBDT, operatorName, operatorType, effectiveFrom, effectiveTo) values('469_2016-01-01','469','10','SWEDEN-SPECIAL-FIXED','FIXED',to_date('2016-01-01','YYYY-MM-DD HH24:MI:SS'),to_date('2016-12-01','YYYY-MM-DD HH24:MI:SS'));</v>
      </c>
    </row>
    <row r="10486" spans="1:8">
      <c r="A10486" s="11" t="s">
        <v>27229</v>
      </c>
      <c r="B10486" s="11" t="s">
        <v>14461</v>
      </c>
      <c r="C10486" s="18">
        <v>16</v>
      </c>
      <c r="D10486" s="11" t="s">
        <v>14448</v>
      </c>
      <c r="E10486" s="11" t="s">
        <v>2190</v>
      </c>
      <c r="F10486" s="12" t="s">
        <v>30094</v>
      </c>
      <c r="G10486" s="12" t="s">
        <v>30095</v>
      </c>
      <c r="H10486" s="11" t="str">
        <f t="shared" si="163"/>
        <v>insert into BTRCOutgoingXRate (OID, prefix, outgoingRateBDT, operatorName, operatorType, effectiveFrom, effectiveTo) values('46596_2016-01-01','46596','16','SWEDEN-OTHER-MOBILE','MOBILE',to_date('2016-01-01','YYYY-MM-DD HH24:MI:SS'),to_date('2016-12-01','YYYY-MM-DD HH24:MI:SS'));</v>
      </c>
    </row>
    <row r="10487" spans="1:8">
      <c r="A10487" s="11" t="s">
        <v>27230</v>
      </c>
      <c r="B10487" s="11" t="s">
        <v>14462</v>
      </c>
      <c r="C10487" s="18">
        <v>16</v>
      </c>
      <c r="D10487" s="11" t="s">
        <v>14448</v>
      </c>
      <c r="E10487" s="11" t="s">
        <v>2190</v>
      </c>
      <c r="F10487" s="12" t="s">
        <v>30094</v>
      </c>
      <c r="G10487" s="12" t="s">
        <v>30095</v>
      </c>
      <c r="H10487" s="11" t="str">
        <f t="shared" si="163"/>
        <v>insert into BTRCOutgoingXRate (OID, prefix, outgoingRateBDT, operatorName, operatorType, effectiveFrom, effectiveTo) values('467752_2016-01-01','467752','16','SWEDEN-OTHER-MOBILE','MOBILE',to_date('2016-01-01','YYYY-MM-DD HH24:MI:SS'),to_date('2016-12-01','YYYY-MM-DD HH24:MI:SS'));</v>
      </c>
    </row>
    <row r="10488" spans="1:8">
      <c r="A10488" s="11" t="s">
        <v>27231</v>
      </c>
      <c r="B10488" s="11" t="s">
        <v>14463</v>
      </c>
      <c r="C10488" s="18">
        <v>16</v>
      </c>
      <c r="D10488" s="11" t="s">
        <v>14464</v>
      </c>
      <c r="E10488" s="11" t="s">
        <v>2190</v>
      </c>
      <c r="F10488" s="12" t="s">
        <v>30094</v>
      </c>
      <c r="G10488" s="12" t="s">
        <v>30095</v>
      </c>
      <c r="H10488" s="11" t="str">
        <f t="shared" si="163"/>
        <v>insert into BTRCOutgoingXRate (OID, prefix, outgoingRateBDT, operatorName, operatorType, effectiveFrom, effectiveTo) values('4641_2016-01-01','4641','16','Sweden-Mobile','MOBILE',to_date('2016-01-01','YYYY-MM-DD HH24:MI:SS'),to_date('2016-12-01','YYYY-MM-DD HH24:MI:SS'));</v>
      </c>
    </row>
    <row r="10489" spans="1:8">
      <c r="A10489" s="11" t="s">
        <v>27232</v>
      </c>
      <c r="B10489" s="11" t="s">
        <v>14465</v>
      </c>
      <c r="C10489" s="18">
        <v>16</v>
      </c>
      <c r="D10489" s="11" t="s">
        <v>14464</v>
      </c>
      <c r="E10489" s="11" t="s">
        <v>2190</v>
      </c>
      <c r="F10489" s="12" t="s">
        <v>30094</v>
      </c>
      <c r="G10489" s="12" t="s">
        <v>30095</v>
      </c>
      <c r="H10489" s="11" t="str">
        <f t="shared" si="163"/>
        <v>insert into BTRCOutgoingXRate (OID, prefix, outgoingRateBDT, operatorName, operatorType, effectiveFrom, effectiveTo) values('4642_2016-01-01','4642','16','Sweden-Mobile','MOBILE',to_date('2016-01-01','YYYY-MM-DD HH24:MI:SS'),to_date('2016-12-01','YYYY-MM-DD HH24:MI:SS'));</v>
      </c>
    </row>
    <row r="10490" spans="1:8">
      <c r="A10490" s="11" t="s">
        <v>27233</v>
      </c>
      <c r="B10490" s="11" t="s">
        <v>14466</v>
      </c>
      <c r="C10490" s="18">
        <v>16</v>
      </c>
      <c r="D10490" s="11" t="s">
        <v>14464</v>
      </c>
      <c r="E10490" s="11" t="s">
        <v>2190</v>
      </c>
      <c r="F10490" s="12" t="s">
        <v>30094</v>
      </c>
      <c r="G10490" s="12" t="s">
        <v>30095</v>
      </c>
      <c r="H10490" s="11" t="str">
        <f t="shared" si="163"/>
        <v>insert into BTRCOutgoingXRate (OID, prefix, outgoingRateBDT, operatorName, operatorType, effectiveFrom, effectiveTo) values('467524_2016-01-01','467524','16','Sweden-Mobile','MOBILE',to_date('2016-01-01','YYYY-MM-DD HH24:MI:SS'),to_date('2016-12-01','YYYY-MM-DD HH24:MI:SS'));</v>
      </c>
    </row>
    <row r="10491" spans="1:8">
      <c r="A10491" s="11" t="s">
        <v>27234</v>
      </c>
      <c r="B10491" s="11" t="s">
        <v>14467</v>
      </c>
      <c r="C10491" s="18">
        <v>16</v>
      </c>
      <c r="D10491" s="11" t="s">
        <v>14464</v>
      </c>
      <c r="E10491" s="11" t="s">
        <v>2190</v>
      </c>
      <c r="F10491" s="12" t="s">
        <v>30094</v>
      </c>
      <c r="G10491" s="12" t="s">
        <v>30095</v>
      </c>
      <c r="H10491" s="11" t="str">
        <f t="shared" si="163"/>
        <v>insert into BTRCOutgoingXRate (OID, prefix, outgoingRateBDT, operatorName, operatorType, effectiveFrom, effectiveTo) values('4640_2016-01-01','4640','16','Sweden-Mobile','MOBILE',to_date('2016-01-01','YYYY-MM-DD HH24:MI:SS'),to_date('2016-12-01','YYYY-MM-DD HH24:MI:SS'));</v>
      </c>
    </row>
    <row r="10492" spans="1:8">
      <c r="A10492" s="11" t="s">
        <v>27235</v>
      </c>
      <c r="B10492" s="11" t="s">
        <v>14468</v>
      </c>
      <c r="C10492" s="18">
        <v>16</v>
      </c>
      <c r="D10492" s="11" t="s">
        <v>14469</v>
      </c>
      <c r="E10492" s="11" t="s">
        <v>2190</v>
      </c>
      <c r="F10492" s="12" t="s">
        <v>30094</v>
      </c>
      <c r="G10492" s="12" t="s">
        <v>30095</v>
      </c>
      <c r="H10492" s="11" t="str">
        <f t="shared" si="163"/>
        <v>insert into BTRCOutgoingXRate (OID, prefix, outgoingRateBDT, operatorName, operatorType, effectiveFrom, effectiveTo) values('4673_2016-01-01','4673','16','Sweden Mobile Telenor Sverige AB','MOBILE',to_date('2016-01-01','YYYY-MM-DD HH24:MI:SS'),to_date('2016-12-01','YYYY-MM-DD HH24:MI:SS'));</v>
      </c>
    </row>
    <row r="10493" spans="1:8">
      <c r="A10493" s="11" t="s">
        <v>27236</v>
      </c>
      <c r="B10493" s="11" t="s">
        <v>2129</v>
      </c>
      <c r="C10493" s="18">
        <v>16</v>
      </c>
      <c r="D10493" s="11" t="s">
        <v>14470</v>
      </c>
      <c r="E10493" s="11" t="s">
        <v>2190</v>
      </c>
      <c r="F10493" s="12" t="s">
        <v>30094</v>
      </c>
      <c r="G10493" s="12" t="s">
        <v>30095</v>
      </c>
      <c r="H10493" s="11" t="str">
        <f t="shared" si="163"/>
        <v>insert into BTRCOutgoingXRate (OID, prefix, outgoingRateBDT, operatorName, operatorType, effectiveFrom, effectiveTo) values('461_2016-01-01','461','16','SWEDEN TELIA-M MOBILE','MOBILE',to_date('2016-01-01','YYYY-MM-DD HH24:MI:SS'),to_date('2016-12-01','YYYY-MM-DD HH24:MI:SS'));</v>
      </c>
    </row>
    <row r="10494" spans="1:8">
      <c r="A10494" s="11" t="s">
        <v>27237</v>
      </c>
      <c r="B10494" s="11" t="s">
        <v>14471</v>
      </c>
      <c r="C10494" s="18">
        <v>16</v>
      </c>
      <c r="D10494" s="11" t="s">
        <v>14470</v>
      </c>
      <c r="E10494" s="11" t="s">
        <v>2190</v>
      </c>
      <c r="F10494" s="12" t="s">
        <v>30094</v>
      </c>
      <c r="G10494" s="12" t="s">
        <v>30095</v>
      </c>
      <c r="H10494" s="11" t="str">
        <f t="shared" si="163"/>
        <v>insert into BTRCOutgoingXRate (OID, prefix, outgoingRateBDT, operatorName, operatorType, effectiveFrom, effectiveTo) values('467190_2016-01-01','467190','16','SWEDEN TELIA-M MOBILE','MOBILE',to_date('2016-01-01','YYYY-MM-DD HH24:MI:SS'),to_date('2016-12-01','YYYY-MM-DD HH24:MI:SS'));</v>
      </c>
    </row>
    <row r="10495" spans="1:8">
      <c r="A10495" s="11" t="s">
        <v>27238</v>
      </c>
      <c r="B10495" s="11" t="s">
        <v>14472</v>
      </c>
      <c r="C10495" s="18">
        <v>16</v>
      </c>
      <c r="D10495" s="11" t="s">
        <v>14470</v>
      </c>
      <c r="E10495" s="11" t="s">
        <v>2190</v>
      </c>
      <c r="F10495" s="12" t="s">
        <v>30094</v>
      </c>
      <c r="G10495" s="12" t="s">
        <v>30095</v>
      </c>
      <c r="H10495" s="11" t="str">
        <f t="shared" si="163"/>
        <v>insert into BTRCOutgoingXRate (OID, prefix, outgoingRateBDT, operatorName, operatorType, effectiveFrom, effectiveTo) values('467890_2016-01-01','467890','16','SWEDEN TELIA-M MOBILE','MOBILE',to_date('2016-01-01','YYYY-MM-DD HH24:MI:SS'),to_date('2016-12-01','YYYY-MM-DD HH24:MI:SS'));</v>
      </c>
    </row>
    <row r="10496" spans="1:8">
      <c r="A10496" s="11" t="s">
        <v>27239</v>
      </c>
      <c r="B10496" s="11" t="s">
        <v>14473</v>
      </c>
      <c r="C10496" s="18">
        <v>16</v>
      </c>
      <c r="D10496" s="11" t="s">
        <v>14474</v>
      </c>
      <c r="E10496" s="11" t="s">
        <v>2190</v>
      </c>
      <c r="F10496" s="12" t="s">
        <v>30094</v>
      </c>
      <c r="G10496" s="12" t="s">
        <v>30095</v>
      </c>
      <c r="H10496" s="11" t="str">
        <f t="shared" si="163"/>
        <v>insert into BTRCOutgoingXRate (OID, prefix, outgoingRateBDT, operatorName, operatorType, effectiveFrom, effectiveTo) values('46676_2016-01-01','46676','16','Sweden Spring Mobile','MOBILE',to_date('2016-01-01','YYYY-MM-DD HH24:MI:SS'),to_date('2016-12-01','YYYY-MM-DD HH24:MI:SS'));</v>
      </c>
    </row>
    <row r="10497" spans="1:8">
      <c r="A10497" s="11" t="s">
        <v>27240</v>
      </c>
      <c r="B10497" s="11" t="s">
        <v>14475</v>
      </c>
      <c r="C10497" s="18">
        <v>16</v>
      </c>
      <c r="D10497" s="11" t="s">
        <v>14476</v>
      </c>
      <c r="E10497" s="11" t="s">
        <v>2190</v>
      </c>
      <c r="F10497" s="12" t="s">
        <v>30094</v>
      </c>
      <c r="G10497" s="12" t="s">
        <v>30095</v>
      </c>
      <c r="H10497" s="11" t="str">
        <f t="shared" si="163"/>
        <v>insert into BTRCOutgoingXRate (OID, prefix, outgoingRateBDT, operatorName, operatorType, effectiveFrom, effectiveTo) values('4675_2016-01-01','4675','16','SWEDEN OTHER MOBILE','MOBILE',to_date('2016-01-01','YYYY-MM-DD HH24:MI:SS'),to_date('2016-12-01','YYYY-MM-DD HH24:MI:SS'));</v>
      </c>
    </row>
    <row r="10498" spans="1:8">
      <c r="A10498" s="11" t="s">
        <v>27241</v>
      </c>
      <c r="B10498" s="11" t="s">
        <v>14477</v>
      </c>
      <c r="C10498" s="18">
        <v>16</v>
      </c>
      <c r="D10498" s="11" t="s">
        <v>14478</v>
      </c>
      <c r="E10498" s="11" t="s">
        <v>2190</v>
      </c>
      <c r="F10498" s="12" t="s">
        <v>30094</v>
      </c>
      <c r="G10498" s="12" t="s">
        <v>30095</v>
      </c>
      <c r="H10498" s="11" t="str">
        <f t="shared" si="163"/>
        <v>insert into BTRCOutgoingXRate (OID, prefix, outgoingRateBDT, operatorName, operatorType, effectiveFrom, effectiveTo) values('46673_2016-01-01','46673','16','SWEDEN MOBILE TELIA MOBITEL','MOBILE',to_date('2016-01-01','YYYY-MM-DD HH24:MI:SS'),to_date('2016-12-01','YYYY-MM-DD HH24:MI:SS'));</v>
      </c>
    </row>
    <row r="10499" spans="1:8">
      <c r="A10499" s="11" t="s">
        <v>27242</v>
      </c>
      <c r="B10499" s="11" t="s">
        <v>14479</v>
      </c>
      <c r="C10499" s="18">
        <v>16</v>
      </c>
      <c r="D10499" s="11" t="s">
        <v>14478</v>
      </c>
      <c r="E10499" s="11" t="s">
        <v>2190</v>
      </c>
      <c r="F10499" s="12" t="s">
        <v>30094</v>
      </c>
      <c r="G10499" s="12" t="s">
        <v>30095</v>
      </c>
      <c r="H10499" s="11" t="str">
        <f t="shared" si="163"/>
        <v>insert into BTRCOutgoingXRate (OID, prefix, outgoingRateBDT, operatorName, operatorType, effectiveFrom, effectiveTo) values('4670_2016-01-01','4670','16','SWEDEN MOBILE TELIA MOBITEL','MOBILE',to_date('2016-01-01','YYYY-MM-DD HH24:MI:SS'),to_date('2016-12-01','YYYY-MM-DD HH24:MI:SS'));</v>
      </c>
    </row>
    <row r="10500" spans="1:8">
      <c r="A10500" s="11" t="s">
        <v>27243</v>
      </c>
      <c r="B10500" s="11" t="s">
        <v>14480</v>
      </c>
      <c r="C10500" s="18">
        <v>16</v>
      </c>
      <c r="D10500" s="11" t="s">
        <v>14478</v>
      </c>
      <c r="E10500" s="11" t="s">
        <v>2190</v>
      </c>
      <c r="F10500" s="12" t="s">
        <v>30094</v>
      </c>
      <c r="G10500" s="12" t="s">
        <v>30095</v>
      </c>
      <c r="H10500" s="11" t="str">
        <f t="shared" ref="H10500:H10563" si="164">H$1&amp;IF(ISBLANK(A10500),"null","'"&amp;A10500&amp;"'")&amp;","&amp;IF(ISBLANK(B10500),"null","'"&amp;B10500&amp;"'")&amp;","&amp;IF(ISBLANK(C10500),"null","'"&amp;C10500&amp;"'")&amp;","&amp;IF(ISBLANK(D10500),"null","'"&amp;D10500&amp;"'")&amp;","&amp;IF(ISBLANK(E10500),"null","'"&amp;E10500&amp;"'")&amp;","&amp;IF(ISBLANK(F10500),"null","to_date('"&amp;F10500&amp;"','YYYY-MM-DD HH24:MI:SS')")&amp;","&amp;IF(ISBLANK(G10500),"null","to_date('"&amp;G10500&amp;"','YYYY-MM-DD HH24:MI:SS')")&amp;I$1</f>
        <v>insert into BTRCOutgoingXRate (OID, prefix, outgoingRateBDT, operatorName, operatorType, effectiveFrom, effectiveTo) values('4672_2016-01-01','4672','16','SWEDEN MOBILE TELIA MOBITEL','MOBILE',to_date('2016-01-01','YYYY-MM-DD HH24:MI:SS'),to_date('2016-12-01','YYYY-MM-DD HH24:MI:SS'));</v>
      </c>
    </row>
    <row r="10501" spans="1:8">
      <c r="A10501" s="11" t="s">
        <v>27244</v>
      </c>
      <c r="B10501" s="11" t="s">
        <v>14481</v>
      </c>
      <c r="C10501" s="18">
        <v>16</v>
      </c>
      <c r="D10501" s="11" t="s">
        <v>14478</v>
      </c>
      <c r="E10501" s="11" t="s">
        <v>2190</v>
      </c>
      <c r="F10501" s="12" t="s">
        <v>30094</v>
      </c>
      <c r="G10501" s="12" t="s">
        <v>30095</v>
      </c>
      <c r="H10501" s="11" t="str">
        <f t="shared" si="164"/>
        <v>insert into BTRCOutgoingXRate (OID, prefix, outgoingRateBDT, operatorName, operatorType, effectiveFrom, effectiveTo) values('4676_2016-01-01','4676','16','SWEDEN MOBILE TELIA MOBITEL','MOBILE',to_date('2016-01-01','YYYY-MM-DD HH24:MI:SS'),to_date('2016-12-01','YYYY-MM-DD HH24:MI:SS'));</v>
      </c>
    </row>
    <row r="10502" spans="1:8">
      <c r="A10502" s="11" t="s">
        <v>27245</v>
      </c>
      <c r="B10502" s="11" t="s">
        <v>14482</v>
      </c>
      <c r="C10502" s="18">
        <v>16</v>
      </c>
      <c r="D10502" s="11" t="s">
        <v>14478</v>
      </c>
      <c r="E10502" s="11" t="s">
        <v>2190</v>
      </c>
      <c r="F10502" s="12" t="s">
        <v>30094</v>
      </c>
      <c r="G10502" s="12" t="s">
        <v>30095</v>
      </c>
      <c r="H10502" s="11" t="str">
        <f t="shared" si="164"/>
        <v>insert into BTRCOutgoingXRate (OID, prefix, outgoingRateBDT, operatorName, operatorType, effectiveFrom, effectiveTo) values('46376_2016-01-01','46376','16','SWEDEN MOBILE TELIA MOBITEL','MOBILE',to_date('2016-01-01','YYYY-MM-DD HH24:MI:SS'),to_date('2016-12-01','YYYY-MM-DD HH24:MI:SS'));</v>
      </c>
    </row>
    <row r="10503" spans="1:8">
      <c r="A10503" s="11" t="s">
        <v>27246</v>
      </c>
      <c r="B10503" s="11" t="s">
        <v>14483</v>
      </c>
      <c r="C10503" s="18">
        <v>16</v>
      </c>
      <c r="D10503" s="11" t="s">
        <v>14478</v>
      </c>
      <c r="E10503" s="11" t="s">
        <v>2190</v>
      </c>
      <c r="F10503" s="12" t="s">
        <v>30094</v>
      </c>
      <c r="G10503" s="12" t="s">
        <v>30095</v>
      </c>
      <c r="H10503" s="11" t="str">
        <f t="shared" si="164"/>
        <v>insert into BTRCOutgoingXRate (OID, prefix, outgoingRateBDT, operatorName, operatorType, effectiveFrom, effectiveTo) values('46518_2016-01-01','46518','16','SWEDEN MOBILE TELIA MOBITEL','MOBILE',to_date('2016-01-01','YYYY-MM-DD HH24:MI:SS'),to_date('2016-12-01','YYYY-MM-DD HH24:MI:SS'));</v>
      </c>
    </row>
    <row r="10504" spans="1:8">
      <c r="A10504" s="11" t="s">
        <v>27247</v>
      </c>
      <c r="B10504" s="11" t="s">
        <v>14484</v>
      </c>
      <c r="C10504" s="18">
        <v>16</v>
      </c>
      <c r="D10504" s="11" t="s">
        <v>14478</v>
      </c>
      <c r="E10504" s="11" t="s">
        <v>2190</v>
      </c>
      <c r="F10504" s="12" t="s">
        <v>30094</v>
      </c>
      <c r="G10504" s="12" t="s">
        <v>30095</v>
      </c>
      <c r="H10504" s="11" t="str">
        <f t="shared" si="164"/>
        <v>insert into BTRCOutgoingXRate (OID, prefix, outgoingRateBDT, operatorName, operatorType, effectiveFrom, effectiveTo) values('46519_2016-01-01','46519','16','SWEDEN MOBILE TELIA MOBITEL','MOBILE',to_date('2016-01-01','YYYY-MM-DD HH24:MI:SS'),to_date('2016-12-01','YYYY-MM-DD HH24:MI:SS'));</v>
      </c>
    </row>
    <row r="10505" spans="1:8">
      <c r="A10505" s="11" t="s">
        <v>27248</v>
      </c>
      <c r="B10505" s="11" t="s">
        <v>2130</v>
      </c>
      <c r="C10505" s="18">
        <v>16</v>
      </c>
      <c r="D10505" s="11" t="s">
        <v>14485</v>
      </c>
      <c r="E10505" s="11" t="s">
        <v>2190</v>
      </c>
      <c r="F10505" s="12" t="s">
        <v>30094</v>
      </c>
      <c r="G10505" s="12" t="s">
        <v>30095</v>
      </c>
      <c r="H10505" s="11" t="str">
        <f t="shared" si="164"/>
        <v>insert into BTRCOutgoingXRate (OID, prefix, outgoingRateBDT, operatorName, operatorType, effectiveFrom, effectiveTo) values('467_2016-01-01','467','16','SWEDEN MOBILE TELENOR','MOBILE',to_date('2016-01-01','YYYY-MM-DD HH24:MI:SS'),to_date('2016-12-01','YYYY-MM-DD HH24:MI:SS'));</v>
      </c>
    </row>
    <row r="10506" spans="1:8">
      <c r="A10506" s="11" t="s">
        <v>27249</v>
      </c>
      <c r="B10506" s="11" t="s">
        <v>14486</v>
      </c>
      <c r="C10506" s="18">
        <v>16</v>
      </c>
      <c r="D10506" s="11" t="s">
        <v>14487</v>
      </c>
      <c r="E10506" s="11" t="s">
        <v>2190</v>
      </c>
      <c r="F10506" s="12" t="s">
        <v>30094</v>
      </c>
      <c r="G10506" s="12" t="s">
        <v>30095</v>
      </c>
      <c r="H10506" s="11" t="str">
        <f t="shared" si="164"/>
        <v>insert into BTRCOutgoingXRate (OID, prefix, outgoingRateBDT, operatorName, operatorType, effectiveFrom, effectiveTo) values('4671_2016-01-01','4671','16','SWEDEN MOBILE OTHERS','MOBILE',to_date('2016-01-01','YYYY-MM-DD HH24:MI:SS'),to_date('2016-12-01','YYYY-MM-DD HH24:MI:SS'));</v>
      </c>
    </row>
    <row r="10507" spans="1:8">
      <c r="A10507" s="11" t="s">
        <v>27250</v>
      </c>
      <c r="B10507" s="11" t="s">
        <v>14488</v>
      </c>
      <c r="C10507" s="18">
        <v>16</v>
      </c>
      <c r="D10507" s="11" t="s">
        <v>14489</v>
      </c>
      <c r="E10507" s="11" t="s">
        <v>2190</v>
      </c>
      <c r="F10507" s="12" t="s">
        <v>30094</v>
      </c>
      <c r="G10507" s="12" t="s">
        <v>30095</v>
      </c>
      <c r="H10507" s="11" t="str">
        <f t="shared" si="164"/>
        <v>insert into BTRCOutgoingXRate (OID, prefix, outgoingRateBDT, operatorName, operatorType, effectiveFrom, effectiveTo) values('467191_2016-01-01','467191','16','Sweden Cellular Telia','MOBILE',to_date('2016-01-01','YYYY-MM-DD HH24:MI:SS'),to_date('2016-12-01','YYYY-MM-DD HH24:MI:SS'));</v>
      </c>
    </row>
    <row r="10508" spans="1:8">
      <c r="A10508" s="11" t="s">
        <v>27251</v>
      </c>
      <c r="B10508" s="11" t="s">
        <v>14490</v>
      </c>
      <c r="C10508" s="18">
        <v>16</v>
      </c>
      <c r="D10508" s="11" t="s">
        <v>14491</v>
      </c>
      <c r="E10508" s="11" t="s">
        <v>2190</v>
      </c>
      <c r="F10508" s="12" t="s">
        <v>30094</v>
      </c>
      <c r="G10508" s="12" t="s">
        <v>30095</v>
      </c>
      <c r="H10508" s="11" t="str">
        <f t="shared" si="164"/>
        <v>insert into BTRCOutgoingXRate (OID, prefix, outgoingRateBDT, operatorName, operatorType, effectiveFrom, effectiveTo) values('46674_2016-01-01','46674','16','Sweden Cellular Telenor','MOBILE',to_date('2016-01-01','YYYY-MM-DD HH24:MI:SS'),to_date('2016-12-01','YYYY-MM-DD HH24:MI:SS'));</v>
      </c>
    </row>
    <row r="10509" spans="1:8">
      <c r="A10509" s="11" t="s">
        <v>27252</v>
      </c>
      <c r="B10509" s="11" t="s">
        <v>14492</v>
      </c>
      <c r="C10509" s="18">
        <v>16</v>
      </c>
      <c r="D10509" s="11" t="s">
        <v>14491</v>
      </c>
      <c r="E10509" s="11" t="s">
        <v>2190</v>
      </c>
      <c r="F10509" s="12" t="s">
        <v>30094</v>
      </c>
      <c r="G10509" s="12" t="s">
        <v>30095</v>
      </c>
      <c r="H10509" s="11" t="str">
        <f t="shared" si="164"/>
        <v>insert into BTRCOutgoingXRate (OID, prefix, outgoingRateBDT, operatorName, operatorType, effectiveFrom, effectiveTo) values('467560_2016-01-01','467560','16','Sweden Cellular Telenor','MOBILE',to_date('2016-01-01','YYYY-MM-DD HH24:MI:SS'),to_date('2016-12-01','YYYY-MM-DD HH24:MI:SS'));</v>
      </c>
    </row>
    <row r="10510" spans="1:8">
      <c r="A10510" s="11" t="s">
        <v>27253</v>
      </c>
      <c r="B10510" s="11" t="s">
        <v>14493</v>
      </c>
      <c r="C10510" s="18">
        <v>16</v>
      </c>
      <c r="D10510" s="11" t="s">
        <v>14494</v>
      </c>
      <c r="E10510" s="11" t="s">
        <v>2190</v>
      </c>
      <c r="F10510" s="12" t="s">
        <v>30094</v>
      </c>
      <c r="G10510" s="12" t="s">
        <v>30095</v>
      </c>
      <c r="H10510" s="11" t="str">
        <f t="shared" si="164"/>
        <v>insert into BTRCOutgoingXRate (OID, prefix, outgoingRateBDT, operatorName, operatorType, effectiveFrom, effectiveTo) values('46252_2016-01-01','46252','16','Sweden Cellular Comviq','MOBILE',to_date('2016-01-01','YYYY-MM-DD HH24:MI:SS'),to_date('2016-12-01','YYYY-MM-DD HH24:MI:SS'));</v>
      </c>
    </row>
    <row r="10511" spans="1:8">
      <c r="A10511" s="11" t="s">
        <v>27254</v>
      </c>
      <c r="B10511" s="11" t="s">
        <v>14495</v>
      </c>
      <c r="C10511" s="18">
        <v>16</v>
      </c>
      <c r="D10511" s="11" t="s">
        <v>14496</v>
      </c>
      <c r="E10511" s="11" t="s">
        <v>2190</v>
      </c>
      <c r="F10511" s="12" t="s">
        <v>30094</v>
      </c>
      <c r="G10511" s="12" t="s">
        <v>30095</v>
      </c>
      <c r="H10511" s="11" t="str">
        <f t="shared" si="164"/>
        <v>insert into BTRCOutgoingXRate (OID, prefix, outgoingRateBDT, operatorName, operatorType, effectiveFrom, effectiveTo) values('468505_2016-01-01','468505','16','Sweden - Mobile','MOBILE',to_date('2016-01-01','YYYY-MM-DD HH24:MI:SS'),to_date('2016-12-01','YYYY-MM-DD HH24:MI:SS'));</v>
      </c>
    </row>
    <row r="10512" spans="1:8">
      <c r="A10512" s="11" t="s">
        <v>27255</v>
      </c>
      <c r="B10512" s="11" t="s">
        <v>14497</v>
      </c>
      <c r="C10512" s="18">
        <v>10</v>
      </c>
      <c r="D10512" s="11" t="s">
        <v>14498</v>
      </c>
      <c r="E10512" s="11" t="s">
        <v>2227</v>
      </c>
      <c r="F10512" s="12" t="s">
        <v>30094</v>
      </c>
      <c r="G10512" s="12" t="s">
        <v>30095</v>
      </c>
      <c r="H10512" s="11" t="str">
        <f t="shared" si="164"/>
        <v>insert into BTRCOutgoingXRate (OID, prefix, outgoingRateBDT, operatorName, operatorType, effectiveFrom, effectiveTo) values('46939_2016-01-01','46939','10','Sweden - Premium','FIXED',to_date('2016-01-01','YYYY-MM-DD HH24:MI:SS'),to_date('2016-12-01','YYYY-MM-DD HH24:MI:SS'));</v>
      </c>
    </row>
    <row r="10513" spans="1:8">
      <c r="A10513" s="11" t="s">
        <v>27256</v>
      </c>
      <c r="B10513" s="11" t="s">
        <v>14499</v>
      </c>
      <c r="C10513" s="18">
        <v>10</v>
      </c>
      <c r="D10513" s="11" t="s">
        <v>14498</v>
      </c>
      <c r="E10513" s="11" t="s">
        <v>2227</v>
      </c>
      <c r="F10513" s="12" t="s">
        <v>30094</v>
      </c>
      <c r="G10513" s="12" t="s">
        <v>30095</v>
      </c>
      <c r="H10513" s="11" t="str">
        <f t="shared" si="164"/>
        <v>insert into BTRCOutgoingXRate (OID, prefix, outgoingRateBDT, operatorName, operatorType, effectiveFrom, effectiveTo) values('46900_2016-01-01','46900','10','Sweden - Premium','FIXED',to_date('2016-01-01','YYYY-MM-DD HH24:MI:SS'),to_date('2016-12-01','YYYY-MM-DD HH24:MI:SS'));</v>
      </c>
    </row>
    <row r="10514" spans="1:8">
      <c r="A10514" s="11" t="s">
        <v>27257</v>
      </c>
      <c r="B10514" s="11" t="s">
        <v>14500</v>
      </c>
      <c r="C10514" s="18">
        <v>10</v>
      </c>
      <c r="D10514" s="11" t="s">
        <v>14498</v>
      </c>
      <c r="E10514" s="11" t="s">
        <v>2227</v>
      </c>
      <c r="F10514" s="12" t="s">
        <v>30094</v>
      </c>
      <c r="G10514" s="12" t="s">
        <v>30095</v>
      </c>
      <c r="H10514" s="11" t="str">
        <f t="shared" si="164"/>
        <v>insert into BTRCOutgoingXRate (OID, prefix, outgoingRateBDT, operatorName, operatorType, effectiveFrom, effectiveTo) values('4699_2016-01-01','4699','10','Sweden - Premium','FIXED',to_date('2016-01-01','YYYY-MM-DD HH24:MI:SS'),to_date('2016-12-01','YYYY-MM-DD HH24:MI:SS'));</v>
      </c>
    </row>
    <row r="10515" spans="1:8">
      <c r="A10515" s="11" t="s">
        <v>27258</v>
      </c>
      <c r="B10515" s="11" t="s">
        <v>14501</v>
      </c>
      <c r="C10515" s="18">
        <v>10</v>
      </c>
      <c r="D10515" s="11" t="s">
        <v>14498</v>
      </c>
      <c r="E10515" s="11" t="s">
        <v>2227</v>
      </c>
      <c r="F10515" s="12" t="s">
        <v>30094</v>
      </c>
      <c r="G10515" s="12" t="s">
        <v>30095</v>
      </c>
      <c r="H10515" s="11" t="str">
        <f t="shared" si="164"/>
        <v>insert into BTRCOutgoingXRate (OID, prefix, outgoingRateBDT, operatorName, operatorType, effectiveFrom, effectiveTo) values('46944_2016-01-01','46944','10','Sweden - Premium','FIXED',to_date('2016-01-01','YYYY-MM-DD HH24:MI:SS'),to_date('2016-12-01','YYYY-MM-DD HH24:MI:SS'));</v>
      </c>
    </row>
    <row r="10516" spans="1:8">
      <c r="A10516" s="11" t="s">
        <v>27259</v>
      </c>
      <c r="B10516" s="11" t="s">
        <v>14502</v>
      </c>
      <c r="C10516" s="18">
        <v>16</v>
      </c>
      <c r="D10516" s="11" t="s">
        <v>14496</v>
      </c>
      <c r="E10516" s="11" t="s">
        <v>2190</v>
      </c>
      <c r="F10516" s="12" t="s">
        <v>30094</v>
      </c>
      <c r="G10516" s="12" t="s">
        <v>30095</v>
      </c>
      <c r="H10516" s="11" t="str">
        <f t="shared" si="164"/>
        <v>insert into BTRCOutgoingXRate (OID, prefix, outgoingRateBDT, operatorName, operatorType, effectiveFrom, effectiveTo) values('46719_2016-01-01','46719','16','Sweden - Mobile','MOBILE',to_date('2016-01-01','YYYY-MM-DD HH24:MI:SS'),to_date('2016-12-01','YYYY-MM-DD HH24:MI:SS'));</v>
      </c>
    </row>
    <row r="10517" spans="1:8">
      <c r="A10517" s="11" t="s">
        <v>27260</v>
      </c>
      <c r="B10517" s="11" t="s">
        <v>14503</v>
      </c>
      <c r="C10517" s="18">
        <v>8</v>
      </c>
      <c r="D10517" s="11" t="s">
        <v>14504</v>
      </c>
      <c r="E10517" s="11" t="s">
        <v>2227</v>
      </c>
      <c r="F10517" s="12" t="s">
        <v>30094</v>
      </c>
      <c r="G10517" s="12" t="s">
        <v>30095</v>
      </c>
      <c r="H10517" s="11" t="str">
        <f t="shared" si="164"/>
        <v>insert into BTRCOutgoingXRate (OID, prefix, outgoingRateBDT, operatorName, operatorType, effectiveFrom, effectiveTo) values('4134_2016-01-01','4134','8','Switzerland - Berne','FIXED',to_date('2016-01-01','YYYY-MM-DD HH24:MI:SS'),to_date('2016-12-01','YYYY-MM-DD HH24:MI:SS'));</v>
      </c>
    </row>
    <row r="10518" spans="1:8">
      <c r="A10518" s="11" t="s">
        <v>27261</v>
      </c>
      <c r="B10518" s="11" t="s">
        <v>14505</v>
      </c>
      <c r="C10518" s="18">
        <v>20</v>
      </c>
      <c r="D10518" s="11" t="s">
        <v>14506</v>
      </c>
      <c r="E10518" s="11" t="s">
        <v>2190</v>
      </c>
      <c r="F10518" s="12" t="s">
        <v>30094</v>
      </c>
      <c r="G10518" s="12" t="s">
        <v>30095</v>
      </c>
      <c r="H10518" s="11" t="str">
        <f t="shared" si="164"/>
        <v>insert into BTRCOutgoingXRate (OID, prefix, outgoingRateBDT, operatorName, operatorType, effectiveFrom, effectiveTo) values('417743_2016-01-01','417743','20','SWITZERLAND MOBILE SWISSCOM','MOBILE',to_date('2016-01-01','YYYY-MM-DD HH24:MI:SS'),to_date('2016-12-01','YYYY-MM-DD HH24:MI:SS'));</v>
      </c>
    </row>
    <row r="10519" spans="1:8">
      <c r="A10519" s="11" t="s">
        <v>27262</v>
      </c>
      <c r="B10519" s="11" t="s">
        <v>14507</v>
      </c>
      <c r="C10519" s="18">
        <v>20</v>
      </c>
      <c r="D10519" s="11" t="s">
        <v>14508</v>
      </c>
      <c r="E10519" s="11" t="s">
        <v>2190</v>
      </c>
      <c r="F10519" s="12" t="s">
        <v>30094</v>
      </c>
      <c r="G10519" s="12" t="s">
        <v>30095</v>
      </c>
      <c r="H10519" s="11" t="str">
        <f t="shared" si="164"/>
        <v>insert into BTRCOutgoingXRate (OID, prefix, outgoingRateBDT, operatorName, operatorType, effectiveFrom, effectiveTo) values('4177_2016-01-01','4177','20','SWITZERLAND MOBILE OTHERS','MOBILE',to_date('2016-01-01','YYYY-MM-DD HH24:MI:SS'),to_date('2016-12-01','YYYY-MM-DD HH24:MI:SS'));</v>
      </c>
    </row>
    <row r="10520" spans="1:8">
      <c r="A10520" s="11" t="s">
        <v>27263</v>
      </c>
      <c r="B10520" s="11" t="s">
        <v>14509</v>
      </c>
      <c r="C10520" s="18">
        <v>20</v>
      </c>
      <c r="D10520" s="11" t="s">
        <v>14508</v>
      </c>
      <c r="E10520" s="11" t="s">
        <v>2190</v>
      </c>
      <c r="F10520" s="12" t="s">
        <v>30094</v>
      </c>
      <c r="G10520" s="12" t="s">
        <v>30095</v>
      </c>
      <c r="H10520" s="11" t="str">
        <f t="shared" si="164"/>
        <v>insert into BTRCOutgoingXRate (OID, prefix, outgoingRateBDT, operatorName, operatorType, effectiveFrom, effectiveTo) values('4186_2016-01-01','4186','20','SWITZERLAND MOBILE OTHERS','MOBILE',to_date('2016-01-01','YYYY-MM-DD HH24:MI:SS'),to_date('2016-12-01','YYYY-MM-DD HH24:MI:SS'));</v>
      </c>
    </row>
    <row r="10521" spans="1:8">
      <c r="A10521" s="11" t="s">
        <v>27264</v>
      </c>
      <c r="B10521" s="11" t="s">
        <v>14510</v>
      </c>
      <c r="C10521" s="18">
        <v>8</v>
      </c>
      <c r="D10521" s="11" t="s">
        <v>14511</v>
      </c>
      <c r="E10521" s="11" t="s">
        <v>2227</v>
      </c>
      <c r="F10521" s="12" t="s">
        <v>30094</v>
      </c>
      <c r="G10521" s="12" t="s">
        <v>30095</v>
      </c>
      <c r="H10521" s="11" t="str">
        <f t="shared" si="164"/>
        <v>insert into BTRCOutgoingXRate (OID, prefix, outgoingRateBDT, operatorName, operatorType, effectiveFrom, effectiveTo) values('4122_2016-01-01','4122','8','Switzerland Geneva','FIXED',to_date('2016-01-01','YYYY-MM-DD HH24:MI:SS'),to_date('2016-12-01','YYYY-MM-DD HH24:MI:SS'));</v>
      </c>
    </row>
    <row r="10522" spans="1:8">
      <c r="A10522" s="11" t="s">
        <v>27265</v>
      </c>
      <c r="B10522" s="11" t="s">
        <v>14512</v>
      </c>
      <c r="C10522" s="18">
        <v>8</v>
      </c>
      <c r="D10522" s="11" t="s">
        <v>14513</v>
      </c>
      <c r="E10522" s="11" t="s">
        <v>2227</v>
      </c>
      <c r="F10522" s="12" t="s">
        <v>30094</v>
      </c>
      <c r="G10522" s="12" t="s">
        <v>30095</v>
      </c>
      <c r="H10522" s="11" t="str">
        <f t="shared" si="164"/>
        <v>insert into BTRCOutgoingXRate (OID, prefix, outgoingRateBDT, operatorName, operatorType, effectiveFrom, effectiveTo) values('4142_2016-01-01','4142','8','SWITZERLAND FIXED-ZURICH','FIXED',to_date('2016-01-01','YYYY-MM-DD HH24:MI:SS'),to_date('2016-12-01','YYYY-MM-DD HH24:MI:SS'));</v>
      </c>
    </row>
    <row r="10523" spans="1:8">
      <c r="A10523" s="11" t="s">
        <v>27266</v>
      </c>
      <c r="B10523" s="11" t="s">
        <v>14514</v>
      </c>
      <c r="C10523" s="18">
        <v>8</v>
      </c>
      <c r="D10523" s="11" t="s">
        <v>14513</v>
      </c>
      <c r="E10523" s="11" t="s">
        <v>2227</v>
      </c>
      <c r="F10523" s="12" t="s">
        <v>30094</v>
      </c>
      <c r="G10523" s="12" t="s">
        <v>30095</v>
      </c>
      <c r="H10523" s="11" t="str">
        <f t="shared" si="164"/>
        <v>insert into BTRCOutgoingXRate (OID, prefix, outgoingRateBDT, operatorName, operatorType, effectiveFrom, effectiveTo) values('4143_2016-01-01','4143','8','SWITZERLAND FIXED-ZURICH','FIXED',to_date('2016-01-01','YYYY-MM-DD HH24:MI:SS'),to_date('2016-12-01','YYYY-MM-DD HH24:MI:SS'));</v>
      </c>
    </row>
    <row r="10524" spans="1:8">
      <c r="A10524" s="11" t="s">
        <v>27267</v>
      </c>
      <c r="B10524" s="11" t="s">
        <v>14515</v>
      </c>
      <c r="C10524" s="18">
        <v>8</v>
      </c>
      <c r="D10524" s="11" t="s">
        <v>14513</v>
      </c>
      <c r="E10524" s="11" t="s">
        <v>2227</v>
      </c>
      <c r="F10524" s="12" t="s">
        <v>30094</v>
      </c>
      <c r="G10524" s="12" t="s">
        <v>30095</v>
      </c>
      <c r="H10524" s="11" t="str">
        <f t="shared" si="164"/>
        <v>insert into BTRCOutgoingXRate (OID, prefix, outgoingRateBDT, operatorName, operatorType, effectiveFrom, effectiveTo) values('4144_2016-01-01','4144','8','SWITZERLAND FIXED-ZURICH','FIXED',to_date('2016-01-01','YYYY-MM-DD HH24:MI:SS'),to_date('2016-12-01','YYYY-MM-DD HH24:MI:SS'));</v>
      </c>
    </row>
    <row r="10525" spans="1:8">
      <c r="A10525" s="11" t="s">
        <v>27268</v>
      </c>
      <c r="B10525" s="11" t="s">
        <v>14516</v>
      </c>
      <c r="C10525" s="18">
        <v>8</v>
      </c>
      <c r="D10525" s="11" t="s">
        <v>14517</v>
      </c>
      <c r="E10525" s="11" t="s">
        <v>2227</v>
      </c>
      <c r="F10525" s="12" t="s">
        <v>30094</v>
      </c>
      <c r="G10525" s="12" t="s">
        <v>30095</v>
      </c>
      <c r="H10525" s="11" t="str">
        <f t="shared" si="164"/>
        <v>insert into BTRCOutgoingXRate (OID, prefix, outgoingRateBDT, operatorName, operatorType, effectiveFrom, effectiveTo) values('4158_2016-01-01','4158','8','SWITZERLAND FIXED-UNIVERSAL ACCESS NUMBER','FIXED',to_date('2016-01-01','YYYY-MM-DD HH24:MI:SS'),to_date('2016-12-01','YYYY-MM-DD HH24:MI:SS'));</v>
      </c>
    </row>
    <row r="10526" spans="1:8">
      <c r="A10526" s="11" t="s">
        <v>27269</v>
      </c>
      <c r="B10526" s="11" t="s">
        <v>14518</v>
      </c>
      <c r="C10526" s="18">
        <v>20</v>
      </c>
      <c r="D10526" s="11" t="s">
        <v>14519</v>
      </c>
      <c r="E10526" s="11" t="s">
        <v>2190</v>
      </c>
      <c r="F10526" s="12" t="s">
        <v>30094</v>
      </c>
      <c r="G10526" s="12" t="s">
        <v>30095</v>
      </c>
      <c r="H10526" s="11" t="str">
        <f t="shared" si="164"/>
        <v>insert into BTRCOutgoingXRate (OID, prefix, outgoingRateBDT, operatorName, operatorType, effectiveFrom, effectiveTo) values('41772_2016-01-01','41772','20','Switzerland Cellular Tele2','MOBILE',to_date('2016-01-01','YYYY-MM-DD HH24:MI:SS'),to_date('2016-12-01','YYYY-MM-DD HH24:MI:SS'));</v>
      </c>
    </row>
    <row r="10527" spans="1:8">
      <c r="A10527" s="11" t="s">
        <v>27270</v>
      </c>
      <c r="B10527" s="11" t="s">
        <v>2107</v>
      </c>
      <c r="C10527" s="18">
        <v>8</v>
      </c>
      <c r="D10527" s="11" t="s">
        <v>14520</v>
      </c>
      <c r="E10527" s="11" t="s">
        <v>2227</v>
      </c>
      <c r="F10527" s="12" t="s">
        <v>30094</v>
      </c>
      <c r="G10527" s="12" t="s">
        <v>30095</v>
      </c>
      <c r="H10527" s="11" t="str">
        <f t="shared" si="164"/>
        <v>insert into BTRCOutgoingXRate (OID, prefix, outgoingRateBDT, operatorName, operatorType, effectiveFrom, effectiveTo) values('411_2016-01-01','411','8','Switzerland Zurich','FIXED',to_date('2016-01-01','YYYY-MM-DD HH24:MI:SS'),to_date('2016-12-01','YYYY-MM-DD HH24:MI:SS'));</v>
      </c>
    </row>
    <row r="10528" spans="1:8">
      <c r="A10528" s="11" t="s">
        <v>27271</v>
      </c>
      <c r="B10528" s="11" t="s">
        <v>14521</v>
      </c>
      <c r="C10528" s="18">
        <v>20</v>
      </c>
      <c r="D10528" s="11" t="s">
        <v>14506</v>
      </c>
      <c r="E10528" s="11" t="s">
        <v>2190</v>
      </c>
      <c r="F10528" s="12" t="s">
        <v>30094</v>
      </c>
      <c r="G10528" s="12" t="s">
        <v>30095</v>
      </c>
      <c r="H10528" s="11" t="str">
        <f t="shared" si="164"/>
        <v>insert into BTRCOutgoingXRate (OID, prefix, outgoingRateBDT, operatorName, operatorType, effectiveFrom, effectiveTo) values('417744_2016-01-01','417744','20','SWITZERLAND MOBILE SWISSCOM','MOBILE',to_date('2016-01-01','YYYY-MM-DD HH24:MI:SS'),to_date('2016-12-01','YYYY-MM-DD HH24:MI:SS'));</v>
      </c>
    </row>
    <row r="10529" spans="1:8">
      <c r="A10529" s="11" t="s">
        <v>27272</v>
      </c>
      <c r="B10529" s="11" t="s">
        <v>14522</v>
      </c>
      <c r="C10529" s="18">
        <v>20</v>
      </c>
      <c r="D10529" s="11" t="s">
        <v>14506</v>
      </c>
      <c r="E10529" s="11" t="s">
        <v>2190</v>
      </c>
      <c r="F10529" s="12" t="s">
        <v>30094</v>
      </c>
      <c r="G10529" s="12" t="s">
        <v>30095</v>
      </c>
      <c r="H10529" s="11" t="str">
        <f t="shared" si="164"/>
        <v>insert into BTRCOutgoingXRate (OID, prefix, outgoingRateBDT, operatorName, operatorType, effectiveFrom, effectiveTo) values('417745_2016-01-01','417745','20','SWITZERLAND MOBILE SWISSCOM','MOBILE',to_date('2016-01-01','YYYY-MM-DD HH24:MI:SS'),to_date('2016-12-01','YYYY-MM-DD HH24:MI:SS'));</v>
      </c>
    </row>
    <row r="10530" spans="1:8">
      <c r="A10530" s="11" t="s">
        <v>27273</v>
      </c>
      <c r="B10530" s="11" t="s">
        <v>14523</v>
      </c>
      <c r="C10530" s="18">
        <v>20</v>
      </c>
      <c r="D10530" s="11" t="s">
        <v>14506</v>
      </c>
      <c r="E10530" s="11" t="s">
        <v>2190</v>
      </c>
      <c r="F10530" s="12" t="s">
        <v>30094</v>
      </c>
      <c r="G10530" s="12" t="s">
        <v>30095</v>
      </c>
      <c r="H10530" s="11" t="str">
        <f t="shared" si="164"/>
        <v>insert into BTRCOutgoingXRate (OID, prefix, outgoingRateBDT, operatorName, operatorType, effectiveFrom, effectiveTo) values('417746_2016-01-01','417746','20','SWITZERLAND MOBILE SWISSCOM','MOBILE',to_date('2016-01-01','YYYY-MM-DD HH24:MI:SS'),to_date('2016-12-01','YYYY-MM-DD HH24:MI:SS'));</v>
      </c>
    </row>
    <row r="10531" spans="1:8">
      <c r="A10531" s="11" t="s">
        <v>27274</v>
      </c>
      <c r="B10531" s="11" t="s">
        <v>14524</v>
      </c>
      <c r="C10531" s="18">
        <v>20</v>
      </c>
      <c r="D10531" s="11" t="s">
        <v>14506</v>
      </c>
      <c r="E10531" s="11" t="s">
        <v>2190</v>
      </c>
      <c r="F10531" s="12" t="s">
        <v>30094</v>
      </c>
      <c r="G10531" s="12" t="s">
        <v>30095</v>
      </c>
      <c r="H10531" s="11" t="str">
        <f t="shared" si="164"/>
        <v>insert into BTRCOutgoingXRate (OID, prefix, outgoingRateBDT, operatorName, operatorType, effectiveFrom, effectiveTo) values('417747_2016-01-01','417747','20','SWITZERLAND MOBILE SWISSCOM','MOBILE',to_date('2016-01-01','YYYY-MM-DD HH24:MI:SS'),to_date('2016-12-01','YYYY-MM-DD HH24:MI:SS'));</v>
      </c>
    </row>
    <row r="10532" spans="1:8">
      <c r="A10532" s="11" t="s">
        <v>27275</v>
      </c>
      <c r="B10532" s="11" t="s">
        <v>14525</v>
      </c>
      <c r="C10532" s="18">
        <v>20</v>
      </c>
      <c r="D10532" s="11" t="s">
        <v>14506</v>
      </c>
      <c r="E10532" s="11" t="s">
        <v>2190</v>
      </c>
      <c r="F10532" s="12" t="s">
        <v>30094</v>
      </c>
      <c r="G10532" s="12" t="s">
        <v>30095</v>
      </c>
      <c r="H10532" s="11" t="str">
        <f t="shared" si="164"/>
        <v>insert into BTRCOutgoingXRate (OID, prefix, outgoingRateBDT, operatorName, operatorType, effectiveFrom, effectiveTo) values('419809_2016-01-01','419809','20','SWITZERLAND MOBILE SWISSCOM','MOBILE',to_date('2016-01-01','YYYY-MM-DD HH24:MI:SS'),to_date('2016-12-01','YYYY-MM-DD HH24:MI:SS'));</v>
      </c>
    </row>
    <row r="10533" spans="1:8">
      <c r="A10533" s="11" t="s">
        <v>27276</v>
      </c>
      <c r="B10533" s="11" t="s">
        <v>14526</v>
      </c>
      <c r="C10533" s="18">
        <v>20</v>
      </c>
      <c r="D10533" s="11" t="s">
        <v>14506</v>
      </c>
      <c r="E10533" s="11" t="s">
        <v>2190</v>
      </c>
      <c r="F10533" s="12" t="s">
        <v>30094</v>
      </c>
      <c r="G10533" s="12" t="s">
        <v>30095</v>
      </c>
      <c r="H10533" s="11" t="str">
        <f t="shared" si="164"/>
        <v>insert into BTRCOutgoingXRate (OID, prefix, outgoingRateBDT, operatorName, operatorType, effectiveFrom, effectiveTo) values('417740_2016-01-01','417740','20','SWITZERLAND MOBILE SWISSCOM','MOBILE',to_date('2016-01-01','YYYY-MM-DD HH24:MI:SS'),to_date('2016-12-01','YYYY-MM-DD HH24:MI:SS'));</v>
      </c>
    </row>
    <row r="10534" spans="1:8">
      <c r="A10534" s="11" t="s">
        <v>27277</v>
      </c>
      <c r="B10534" s="11" t="s">
        <v>14527</v>
      </c>
      <c r="C10534" s="18">
        <v>20</v>
      </c>
      <c r="D10534" s="11" t="s">
        <v>14506</v>
      </c>
      <c r="E10534" s="11" t="s">
        <v>2190</v>
      </c>
      <c r="F10534" s="12" t="s">
        <v>30094</v>
      </c>
      <c r="G10534" s="12" t="s">
        <v>30095</v>
      </c>
      <c r="H10534" s="11" t="str">
        <f t="shared" si="164"/>
        <v>insert into BTRCOutgoingXRate (OID, prefix, outgoingRateBDT, operatorName, operatorType, effectiveFrom, effectiveTo) values('417741_2016-01-01','417741','20','SWITZERLAND MOBILE SWISSCOM','MOBILE',to_date('2016-01-01','YYYY-MM-DD HH24:MI:SS'),to_date('2016-12-01','YYYY-MM-DD HH24:MI:SS'));</v>
      </c>
    </row>
    <row r="10535" spans="1:8">
      <c r="A10535" s="11" t="s">
        <v>27278</v>
      </c>
      <c r="B10535" s="11" t="s">
        <v>14528</v>
      </c>
      <c r="C10535" s="18">
        <v>20</v>
      </c>
      <c r="D10535" s="11" t="s">
        <v>14506</v>
      </c>
      <c r="E10535" s="11" t="s">
        <v>2190</v>
      </c>
      <c r="F10535" s="12" t="s">
        <v>30094</v>
      </c>
      <c r="G10535" s="12" t="s">
        <v>30095</v>
      </c>
      <c r="H10535" s="11" t="str">
        <f t="shared" si="164"/>
        <v>insert into BTRCOutgoingXRate (OID, prefix, outgoingRateBDT, operatorName, operatorType, effectiveFrom, effectiveTo) values('417742_2016-01-01','417742','20','SWITZERLAND MOBILE SWISSCOM','MOBILE',to_date('2016-01-01','YYYY-MM-DD HH24:MI:SS'),to_date('2016-12-01','YYYY-MM-DD HH24:MI:SS'));</v>
      </c>
    </row>
    <row r="10536" spans="1:8">
      <c r="A10536" s="11" t="s">
        <v>27279</v>
      </c>
      <c r="B10536" s="11" t="s">
        <v>14529</v>
      </c>
      <c r="C10536" s="18">
        <v>20</v>
      </c>
      <c r="D10536" s="11" t="s">
        <v>14530</v>
      </c>
      <c r="E10536" s="11" t="s">
        <v>2190</v>
      </c>
      <c r="F10536" s="12" t="s">
        <v>30094</v>
      </c>
      <c r="G10536" s="12" t="s">
        <v>30095</v>
      </c>
      <c r="H10536" s="11" t="str">
        <f t="shared" si="164"/>
        <v>insert into BTRCOutgoingXRate (OID, prefix, outgoingRateBDT, operatorName, operatorType, effectiveFrom, effectiveTo) values('41761_2016-01-01','41761','20','Switzerland-Mobile Sunrise','MOBILE',to_date('2016-01-01','YYYY-MM-DD HH24:MI:SS'),to_date('2016-12-01','YYYY-MM-DD HH24:MI:SS'));</v>
      </c>
    </row>
    <row r="10537" spans="1:8">
      <c r="A10537" s="11" t="s">
        <v>27280</v>
      </c>
      <c r="B10537" s="11" t="s">
        <v>14531</v>
      </c>
      <c r="C10537" s="18">
        <v>20</v>
      </c>
      <c r="D10537" s="11" t="s">
        <v>14530</v>
      </c>
      <c r="E10537" s="11" t="s">
        <v>2190</v>
      </c>
      <c r="F10537" s="12" t="s">
        <v>30094</v>
      </c>
      <c r="G10537" s="12" t="s">
        <v>30095</v>
      </c>
      <c r="H10537" s="11" t="str">
        <f t="shared" si="164"/>
        <v>insert into BTRCOutgoingXRate (OID, prefix, outgoingRateBDT, operatorName, operatorType, effectiveFrom, effectiveTo) values('41762_2016-01-01','41762','20','Switzerland-Mobile Sunrise','MOBILE',to_date('2016-01-01','YYYY-MM-DD HH24:MI:SS'),to_date('2016-12-01','YYYY-MM-DD HH24:MI:SS'));</v>
      </c>
    </row>
    <row r="10538" spans="1:8">
      <c r="A10538" s="11" t="s">
        <v>27281</v>
      </c>
      <c r="B10538" s="11" t="s">
        <v>14532</v>
      </c>
      <c r="C10538" s="18">
        <v>20</v>
      </c>
      <c r="D10538" s="11" t="s">
        <v>14530</v>
      </c>
      <c r="E10538" s="11" t="s">
        <v>2190</v>
      </c>
      <c r="F10538" s="12" t="s">
        <v>30094</v>
      </c>
      <c r="G10538" s="12" t="s">
        <v>30095</v>
      </c>
      <c r="H10538" s="11" t="str">
        <f t="shared" si="164"/>
        <v>insert into BTRCOutgoingXRate (OID, prefix, outgoingRateBDT, operatorName, operatorType, effectiveFrom, effectiveTo) values('41763_2016-01-01','41763','20','Switzerland-Mobile Sunrise','MOBILE',to_date('2016-01-01','YYYY-MM-DD HH24:MI:SS'),to_date('2016-12-01','YYYY-MM-DD HH24:MI:SS'));</v>
      </c>
    </row>
    <row r="10539" spans="1:8">
      <c r="A10539" s="11" t="s">
        <v>27282</v>
      </c>
      <c r="B10539" s="11" t="s">
        <v>14533</v>
      </c>
      <c r="C10539" s="18">
        <v>8</v>
      </c>
      <c r="D10539" s="11" t="s">
        <v>14534</v>
      </c>
      <c r="E10539" s="11" t="s">
        <v>2227</v>
      </c>
      <c r="F10539" s="12" t="s">
        <v>30094</v>
      </c>
      <c r="G10539" s="12" t="s">
        <v>30095</v>
      </c>
      <c r="H10539" s="11" t="str">
        <f t="shared" si="164"/>
        <v>insert into BTRCOutgoingXRate (OID, prefix, outgoingRateBDT, operatorName, operatorType, effectiveFrom, effectiveTo) values('41900_2016-01-01','41900','8','Switzerland-INA (PRS)','FIXED',to_date('2016-01-01','YYYY-MM-DD HH24:MI:SS'),to_date('2016-12-01','YYYY-MM-DD HH24:MI:SS'));</v>
      </c>
    </row>
    <row r="10540" spans="1:8">
      <c r="A10540" s="11" t="s">
        <v>27283</v>
      </c>
      <c r="B10540" s="11" t="s">
        <v>14535</v>
      </c>
      <c r="C10540" s="18">
        <v>8</v>
      </c>
      <c r="D10540" s="11" t="s">
        <v>14534</v>
      </c>
      <c r="E10540" s="11" t="s">
        <v>2227</v>
      </c>
      <c r="F10540" s="12" t="s">
        <v>30094</v>
      </c>
      <c r="G10540" s="12" t="s">
        <v>30095</v>
      </c>
      <c r="H10540" s="11" t="str">
        <f t="shared" si="164"/>
        <v>insert into BTRCOutgoingXRate (OID, prefix, outgoingRateBDT, operatorName, operatorType, effectiveFrom, effectiveTo) values('41906_2016-01-01','41906','8','Switzerland-INA (PRS)','FIXED',to_date('2016-01-01','YYYY-MM-DD HH24:MI:SS'),to_date('2016-12-01','YYYY-MM-DD HH24:MI:SS'));</v>
      </c>
    </row>
    <row r="10541" spans="1:8">
      <c r="A10541" s="11" t="s">
        <v>27284</v>
      </c>
      <c r="B10541" s="11" t="s">
        <v>14536</v>
      </c>
      <c r="C10541" s="18">
        <v>8</v>
      </c>
      <c r="D10541" s="11" t="s">
        <v>14534</v>
      </c>
      <c r="E10541" s="11" t="s">
        <v>2227</v>
      </c>
      <c r="F10541" s="12" t="s">
        <v>30094</v>
      </c>
      <c r="G10541" s="12" t="s">
        <v>30095</v>
      </c>
      <c r="H10541" s="11" t="str">
        <f t="shared" si="164"/>
        <v>insert into BTRCOutgoingXRate (OID, prefix, outgoingRateBDT, operatorName, operatorType, effectiveFrom, effectiveTo) values('41901_2016-01-01','41901','8','Switzerland-INA (PRS)','FIXED',to_date('2016-01-01','YYYY-MM-DD HH24:MI:SS'),to_date('2016-12-01','YYYY-MM-DD HH24:MI:SS'));</v>
      </c>
    </row>
    <row r="10542" spans="1:8">
      <c r="A10542" s="11" t="s">
        <v>27285</v>
      </c>
      <c r="B10542" s="11" t="s">
        <v>14537</v>
      </c>
      <c r="C10542" s="18">
        <v>20</v>
      </c>
      <c r="D10542" s="11" t="s">
        <v>14538</v>
      </c>
      <c r="E10542" s="11" t="s">
        <v>2190</v>
      </c>
      <c r="F10542" s="12" t="s">
        <v>30094</v>
      </c>
      <c r="G10542" s="12" t="s">
        <v>30095</v>
      </c>
      <c r="H10542" s="11" t="str">
        <f t="shared" si="164"/>
        <v>insert into BTRCOutgoingXRate (OID, prefix, outgoingRateBDT, operatorName, operatorType, effectiveFrom, effectiveTo) values('41800_2016-01-01','41800','20','SWITZERLAND-FREEPHONE-MOBILE','MOBILE',to_date('2016-01-01','YYYY-MM-DD HH24:MI:SS'),to_date('2016-12-01','YYYY-MM-DD HH24:MI:SS'));</v>
      </c>
    </row>
    <row r="10543" spans="1:8">
      <c r="A10543" s="11" t="s">
        <v>27286</v>
      </c>
      <c r="B10543" s="11" t="s">
        <v>14539</v>
      </c>
      <c r="C10543" s="18">
        <v>8</v>
      </c>
      <c r="D10543" s="11" t="s">
        <v>14540</v>
      </c>
      <c r="E10543" s="11" t="s">
        <v>2227</v>
      </c>
      <c r="F10543" s="12" t="s">
        <v>30094</v>
      </c>
      <c r="G10543" s="12" t="s">
        <v>30095</v>
      </c>
      <c r="H10543" s="11" t="str">
        <f t="shared" si="164"/>
        <v>insert into BTRCOutgoingXRate (OID, prefix, outgoingRateBDT, operatorName, operatorType, effectiveFrom, effectiveTo) values('4180_2016-01-01','4180','8','SWITZERLAND-FREEPHONE-FIXED','FIXED',to_date('2016-01-01','YYYY-MM-DD HH24:MI:SS'),to_date('2016-12-01','YYYY-MM-DD HH24:MI:SS'));</v>
      </c>
    </row>
    <row r="10544" spans="1:8">
      <c r="A10544" s="11" t="s">
        <v>27287</v>
      </c>
      <c r="B10544" s="11" t="s">
        <v>14541</v>
      </c>
      <c r="C10544" s="18">
        <v>20</v>
      </c>
      <c r="D10544" s="11" t="s">
        <v>14542</v>
      </c>
      <c r="E10544" s="11" t="s">
        <v>2190</v>
      </c>
      <c r="F10544" s="12" t="s">
        <v>30094</v>
      </c>
      <c r="G10544" s="12" t="s">
        <v>30095</v>
      </c>
      <c r="H10544" s="11" t="str">
        <f t="shared" si="164"/>
        <v>insert into BTRCOutgoingXRate (OID, prefix, outgoingRateBDT, operatorName, operatorType, effectiveFrom, effectiveTo) values('41773_2016-01-01','41773','20','Switzerland Mobile Tele2 (Switzerland)','MOBILE',to_date('2016-01-01','YYYY-MM-DD HH24:MI:SS'),to_date('2016-12-01','YYYY-MM-DD HH24:MI:SS'));</v>
      </c>
    </row>
    <row r="10545" spans="1:8">
      <c r="A10545" s="11" t="s">
        <v>27288</v>
      </c>
      <c r="B10545" s="11" t="s">
        <v>14543</v>
      </c>
      <c r="C10545" s="18">
        <v>20</v>
      </c>
      <c r="D10545" s="11" t="s">
        <v>14544</v>
      </c>
      <c r="E10545" s="11" t="s">
        <v>2190</v>
      </c>
      <c r="F10545" s="12" t="s">
        <v>30094</v>
      </c>
      <c r="G10545" s="12" t="s">
        <v>30095</v>
      </c>
      <c r="H10545" s="11" t="str">
        <f t="shared" si="164"/>
        <v>insert into BTRCOutgoingXRate (OID, prefix, outgoingRateBDT, operatorName, operatorType, effectiveFrom, effectiveTo) values('417751_2016-01-01','417751','20','Switzerland-Mobile-Swisscom','MOBILE',to_date('2016-01-01','YYYY-MM-DD HH24:MI:SS'),to_date('2016-12-01','YYYY-MM-DD HH24:MI:SS'));</v>
      </c>
    </row>
    <row r="10546" spans="1:8">
      <c r="A10546" s="11" t="s">
        <v>27289</v>
      </c>
      <c r="B10546" s="11" t="s">
        <v>14545</v>
      </c>
      <c r="C10546" s="18">
        <v>20</v>
      </c>
      <c r="D10546" s="11" t="s">
        <v>14544</v>
      </c>
      <c r="E10546" s="11" t="s">
        <v>2190</v>
      </c>
      <c r="F10546" s="12" t="s">
        <v>30094</v>
      </c>
      <c r="G10546" s="12" t="s">
        <v>30095</v>
      </c>
      <c r="H10546" s="11" t="str">
        <f t="shared" si="164"/>
        <v>insert into BTRCOutgoingXRate (OID, prefix, outgoingRateBDT, operatorName, operatorType, effectiveFrom, effectiveTo) values('417752_2016-01-01','417752','20','Switzerland-Mobile-Swisscom','MOBILE',to_date('2016-01-01','YYYY-MM-DD HH24:MI:SS'),to_date('2016-12-01','YYYY-MM-DD HH24:MI:SS'));</v>
      </c>
    </row>
    <row r="10547" spans="1:8">
      <c r="A10547" s="11" t="s">
        <v>27290</v>
      </c>
      <c r="B10547" s="11" t="s">
        <v>14546</v>
      </c>
      <c r="C10547" s="18">
        <v>16</v>
      </c>
      <c r="D10547" s="11" t="s">
        <v>13361</v>
      </c>
      <c r="E10547" s="11" t="s">
        <v>2190</v>
      </c>
      <c r="F10547" s="12" t="s">
        <v>30094</v>
      </c>
      <c r="G10547" s="12" t="s">
        <v>30095</v>
      </c>
      <c r="H10547" s="11" t="str">
        <f t="shared" si="164"/>
        <v>insert into BTRCOutgoingXRate (OID, prefix, outgoingRateBDT, operatorName, operatorType, effectiveFrom, effectiveTo) values('447705_2016-01-01','447705','16','UNITED KINGDOM - MOBILE (O2)','MOBILE',to_date('2016-01-01','YYYY-MM-DD HH24:MI:SS'),to_date('2016-12-01','YYYY-MM-DD HH24:MI:SS'));</v>
      </c>
    </row>
    <row r="10548" spans="1:8">
      <c r="A10548" s="11" t="s">
        <v>27291</v>
      </c>
      <c r="B10548" s="11" t="s">
        <v>14547</v>
      </c>
      <c r="C10548" s="18">
        <v>16</v>
      </c>
      <c r="D10548" s="11" t="s">
        <v>13361</v>
      </c>
      <c r="E10548" s="11" t="s">
        <v>2190</v>
      </c>
      <c r="F10548" s="12" t="s">
        <v>30094</v>
      </c>
      <c r="G10548" s="12" t="s">
        <v>30095</v>
      </c>
      <c r="H10548" s="11" t="str">
        <f t="shared" si="164"/>
        <v>insert into BTRCOutgoingXRate (OID, prefix, outgoingRateBDT, operatorName, operatorType, effectiveFrom, effectiveTo) values('447706_2016-01-01','447706','16','UNITED KINGDOM - MOBILE (O2)','MOBILE',to_date('2016-01-01','YYYY-MM-DD HH24:MI:SS'),to_date('2016-12-01','YYYY-MM-DD HH24:MI:SS'));</v>
      </c>
    </row>
    <row r="10549" spans="1:8">
      <c r="A10549" s="11" t="s">
        <v>27292</v>
      </c>
      <c r="B10549" s="11" t="s">
        <v>14548</v>
      </c>
      <c r="C10549" s="18">
        <v>16</v>
      </c>
      <c r="D10549" s="11" t="s">
        <v>13361</v>
      </c>
      <c r="E10549" s="11" t="s">
        <v>2190</v>
      </c>
      <c r="F10549" s="12" t="s">
        <v>30094</v>
      </c>
      <c r="G10549" s="12" t="s">
        <v>30095</v>
      </c>
      <c r="H10549" s="11" t="str">
        <f t="shared" si="164"/>
        <v>insert into BTRCOutgoingXRate (OID, prefix, outgoingRateBDT, operatorName, operatorType, effectiveFrom, effectiveTo) values('447707_2016-01-01','447707','16','UNITED KINGDOM - MOBILE (O2)','MOBILE',to_date('2016-01-01','YYYY-MM-DD HH24:MI:SS'),to_date('2016-12-01','YYYY-MM-DD HH24:MI:SS'));</v>
      </c>
    </row>
    <row r="10550" spans="1:8">
      <c r="A10550" s="11" t="s">
        <v>27293</v>
      </c>
      <c r="B10550" s="11" t="s">
        <v>14549</v>
      </c>
      <c r="C10550" s="18">
        <v>16</v>
      </c>
      <c r="D10550" s="11" t="s">
        <v>13361</v>
      </c>
      <c r="E10550" s="11" t="s">
        <v>2190</v>
      </c>
      <c r="F10550" s="12" t="s">
        <v>30094</v>
      </c>
      <c r="G10550" s="12" t="s">
        <v>30095</v>
      </c>
      <c r="H10550" s="11" t="str">
        <f t="shared" si="164"/>
        <v>insert into BTRCOutgoingXRate (OID, prefix, outgoingRateBDT, operatorName, operatorType, effectiveFrom, effectiveTo) values('447708_2016-01-01','447708','16','UNITED KINGDOM - MOBILE (O2)','MOBILE',to_date('2016-01-01','YYYY-MM-DD HH24:MI:SS'),to_date('2016-12-01','YYYY-MM-DD HH24:MI:SS'));</v>
      </c>
    </row>
    <row r="10551" spans="1:8">
      <c r="A10551" s="11" t="s">
        <v>27294</v>
      </c>
      <c r="B10551" s="11" t="s">
        <v>14550</v>
      </c>
      <c r="C10551" s="18">
        <v>16</v>
      </c>
      <c r="D10551" s="11" t="s">
        <v>13361</v>
      </c>
      <c r="E10551" s="11" t="s">
        <v>2190</v>
      </c>
      <c r="F10551" s="12" t="s">
        <v>30094</v>
      </c>
      <c r="G10551" s="12" t="s">
        <v>30095</v>
      </c>
      <c r="H10551" s="11" t="str">
        <f t="shared" si="164"/>
        <v>insert into BTRCOutgoingXRate (OID, prefix, outgoingRateBDT, operatorName, operatorType, effectiveFrom, effectiveTo) values('447709_2016-01-01','447709','16','UNITED KINGDOM - MOBILE (O2)','MOBILE',to_date('2016-01-01','YYYY-MM-DD HH24:MI:SS'),to_date('2016-12-01','YYYY-MM-DD HH24:MI:SS'));</v>
      </c>
    </row>
    <row r="10552" spans="1:8">
      <c r="A10552" s="11" t="s">
        <v>27295</v>
      </c>
      <c r="B10552" s="11" t="s">
        <v>14551</v>
      </c>
      <c r="C10552" s="18">
        <v>16</v>
      </c>
      <c r="D10552" s="11" t="s">
        <v>13361</v>
      </c>
      <c r="E10552" s="11" t="s">
        <v>2190</v>
      </c>
      <c r="F10552" s="12" t="s">
        <v>30094</v>
      </c>
      <c r="G10552" s="12" t="s">
        <v>30095</v>
      </c>
      <c r="H10552" s="11" t="str">
        <f t="shared" si="164"/>
        <v>insert into BTRCOutgoingXRate (OID, prefix, outgoingRateBDT, operatorName, operatorType, effectiveFrom, effectiveTo) values('44754_2016-01-01','44754','16','UNITED KINGDOM - MOBILE (O2)','MOBILE',to_date('2016-01-01','YYYY-MM-DD HH24:MI:SS'),to_date('2016-12-01','YYYY-MM-DD HH24:MI:SS'));</v>
      </c>
    </row>
    <row r="10553" spans="1:8">
      <c r="A10553" s="11" t="s">
        <v>27296</v>
      </c>
      <c r="B10553" s="11" t="s">
        <v>14552</v>
      </c>
      <c r="C10553" s="18">
        <v>16</v>
      </c>
      <c r="D10553" s="11" t="s">
        <v>13361</v>
      </c>
      <c r="E10553" s="11" t="s">
        <v>2190</v>
      </c>
      <c r="F10553" s="12" t="s">
        <v>30094</v>
      </c>
      <c r="G10553" s="12" t="s">
        <v>30095</v>
      </c>
      <c r="H10553" s="11" t="str">
        <f t="shared" si="164"/>
        <v>insert into BTRCOutgoingXRate (OID, prefix, outgoingRateBDT, operatorName, operatorType, effectiveFrom, effectiveTo) values('447820_2016-01-01','447820','16','UNITED KINGDOM - MOBILE (O2)','MOBILE',to_date('2016-01-01','YYYY-MM-DD HH24:MI:SS'),to_date('2016-12-01','YYYY-MM-DD HH24:MI:SS'));</v>
      </c>
    </row>
    <row r="10554" spans="1:8">
      <c r="A10554" s="11" t="s">
        <v>27297</v>
      </c>
      <c r="B10554" s="11" t="s">
        <v>14553</v>
      </c>
      <c r="C10554" s="18">
        <v>16</v>
      </c>
      <c r="D10554" s="11" t="s">
        <v>13361</v>
      </c>
      <c r="E10554" s="11" t="s">
        <v>2190</v>
      </c>
      <c r="F10554" s="12" t="s">
        <v>30094</v>
      </c>
      <c r="G10554" s="12" t="s">
        <v>30095</v>
      </c>
      <c r="H10554" s="11" t="str">
        <f t="shared" si="164"/>
        <v>insert into BTRCOutgoingXRate (OID, prefix, outgoingRateBDT, operatorName, operatorType, effectiveFrom, effectiveTo) values('447821_2016-01-01','447821','16','UNITED KINGDOM - MOBILE (O2)','MOBILE',to_date('2016-01-01','YYYY-MM-DD HH24:MI:SS'),to_date('2016-12-01','YYYY-MM-DD HH24:MI:SS'));</v>
      </c>
    </row>
    <row r="10555" spans="1:8">
      <c r="A10555" s="11" t="s">
        <v>27298</v>
      </c>
      <c r="B10555" s="11" t="s">
        <v>14554</v>
      </c>
      <c r="C10555" s="18">
        <v>16</v>
      </c>
      <c r="D10555" s="11" t="s">
        <v>13361</v>
      </c>
      <c r="E10555" s="11" t="s">
        <v>2190</v>
      </c>
      <c r="F10555" s="12" t="s">
        <v>30094</v>
      </c>
      <c r="G10555" s="12" t="s">
        <v>30095</v>
      </c>
      <c r="H10555" s="11" t="str">
        <f t="shared" si="164"/>
        <v>insert into BTRCOutgoingXRate (OID, prefix, outgoingRateBDT, operatorName, operatorType, effectiveFrom, effectiveTo) values('44759_2016-01-01','44759','16','UNITED KINGDOM - MOBILE (O2)','MOBILE',to_date('2016-01-01','YYYY-MM-DD HH24:MI:SS'),to_date('2016-12-01','YYYY-MM-DD HH24:MI:SS'));</v>
      </c>
    </row>
    <row r="10556" spans="1:8">
      <c r="A10556" s="11" t="s">
        <v>27299</v>
      </c>
      <c r="B10556" s="11" t="s">
        <v>14555</v>
      </c>
      <c r="C10556" s="18">
        <v>16</v>
      </c>
      <c r="D10556" s="11" t="s">
        <v>13361</v>
      </c>
      <c r="E10556" s="11" t="s">
        <v>2190</v>
      </c>
      <c r="F10556" s="12" t="s">
        <v>30094</v>
      </c>
      <c r="G10556" s="12" t="s">
        <v>30095</v>
      </c>
      <c r="H10556" s="11" t="str">
        <f t="shared" si="164"/>
        <v>insert into BTRCOutgoingXRate (OID, prefix, outgoingRateBDT, operatorName, operatorType, effectiveFrom, effectiveTo) values('447729_2016-01-01','447729','16','UNITED KINGDOM - MOBILE (O2)','MOBILE',to_date('2016-01-01','YYYY-MM-DD HH24:MI:SS'),to_date('2016-12-01','YYYY-MM-DD HH24:MI:SS'));</v>
      </c>
    </row>
    <row r="10557" spans="1:8">
      <c r="A10557" s="11" t="s">
        <v>27300</v>
      </c>
      <c r="B10557" s="11" t="s">
        <v>14556</v>
      </c>
      <c r="C10557" s="18">
        <v>16</v>
      </c>
      <c r="D10557" s="11" t="s">
        <v>13361</v>
      </c>
      <c r="E10557" s="11" t="s">
        <v>2190</v>
      </c>
      <c r="F10557" s="12" t="s">
        <v>30094</v>
      </c>
      <c r="G10557" s="12" t="s">
        <v>30095</v>
      </c>
      <c r="H10557" s="11" t="str">
        <f t="shared" si="164"/>
        <v>insert into BTRCOutgoingXRate (OID, prefix, outgoingRateBDT, operatorName, operatorType, effectiveFrom, effectiveTo) values('447725_2016-01-01','447725','16','UNITED KINGDOM - MOBILE (O2)','MOBILE',to_date('2016-01-01','YYYY-MM-DD HH24:MI:SS'),to_date('2016-12-01','YYYY-MM-DD HH24:MI:SS'));</v>
      </c>
    </row>
    <row r="10558" spans="1:8">
      <c r="A10558" s="11" t="s">
        <v>27301</v>
      </c>
      <c r="B10558" s="11" t="s">
        <v>14557</v>
      </c>
      <c r="C10558" s="18">
        <v>16</v>
      </c>
      <c r="D10558" s="11" t="s">
        <v>13361</v>
      </c>
      <c r="E10558" s="11" t="s">
        <v>2190</v>
      </c>
      <c r="F10558" s="12" t="s">
        <v>30094</v>
      </c>
      <c r="G10558" s="12" t="s">
        <v>30095</v>
      </c>
      <c r="H10558" s="11" t="str">
        <f t="shared" si="164"/>
        <v>insert into BTRCOutgoingXRate (OID, prefix, outgoingRateBDT, operatorName, operatorType, effectiveFrom, effectiveTo) values('447724_2016-01-01','447724','16','UNITED KINGDOM - MOBILE (O2)','MOBILE',to_date('2016-01-01','YYYY-MM-DD HH24:MI:SS'),to_date('2016-12-01','YYYY-MM-DD HH24:MI:SS'));</v>
      </c>
    </row>
    <row r="10559" spans="1:8">
      <c r="A10559" s="11" t="s">
        <v>27302</v>
      </c>
      <c r="B10559" s="11" t="s">
        <v>14558</v>
      </c>
      <c r="C10559" s="18">
        <v>16</v>
      </c>
      <c r="D10559" s="11" t="s">
        <v>13361</v>
      </c>
      <c r="E10559" s="11" t="s">
        <v>2190</v>
      </c>
      <c r="F10559" s="12" t="s">
        <v>30094</v>
      </c>
      <c r="G10559" s="12" t="s">
        <v>30095</v>
      </c>
      <c r="H10559" s="11" t="str">
        <f t="shared" si="164"/>
        <v>insert into BTRCOutgoingXRate (OID, prefix, outgoingRateBDT, operatorName, operatorType, effectiveFrom, effectiveTo) values('447720_2016-01-01','447720','16','UNITED KINGDOM - MOBILE (O2)','MOBILE',to_date('2016-01-01','YYYY-MM-DD HH24:MI:SS'),to_date('2016-12-01','YYYY-MM-DD HH24:MI:SS'));</v>
      </c>
    </row>
    <row r="10560" spans="1:8">
      <c r="A10560" s="11" t="s">
        <v>27303</v>
      </c>
      <c r="B10560" s="11" t="s">
        <v>14559</v>
      </c>
      <c r="C10560" s="18">
        <v>16</v>
      </c>
      <c r="D10560" s="11" t="s">
        <v>13361</v>
      </c>
      <c r="E10560" s="11" t="s">
        <v>2190</v>
      </c>
      <c r="F10560" s="12" t="s">
        <v>30094</v>
      </c>
      <c r="G10560" s="12" t="s">
        <v>30095</v>
      </c>
      <c r="H10560" s="11" t="str">
        <f t="shared" si="164"/>
        <v>insert into BTRCOutgoingXRate (OID, prefix, outgoingRateBDT, operatorName, operatorType, effectiveFrom, effectiveTo) values('447739_2016-01-01','447739','16','UNITED KINGDOM - MOBILE (O2)','MOBILE',to_date('2016-01-01','YYYY-MM-DD HH24:MI:SS'),to_date('2016-12-01','YYYY-MM-DD HH24:MI:SS'));</v>
      </c>
    </row>
    <row r="10561" spans="1:8">
      <c r="A10561" s="11" t="s">
        <v>27304</v>
      </c>
      <c r="B10561" s="11" t="s">
        <v>14560</v>
      </c>
      <c r="C10561" s="18">
        <v>16</v>
      </c>
      <c r="D10561" s="11" t="s">
        <v>13361</v>
      </c>
      <c r="E10561" s="11" t="s">
        <v>2190</v>
      </c>
      <c r="F10561" s="12" t="s">
        <v>30094</v>
      </c>
      <c r="G10561" s="12" t="s">
        <v>30095</v>
      </c>
      <c r="H10561" s="11" t="str">
        <f t="shared" si="164"/>
        <v>insert into BTRCOutgoingXRate (OID, prefix, outgoingRateBDT, operatorName, operatorType, effectiveFrom, effectiveTo) values('447738_2016-01-01','447738','16','UNITED KINGDOM - MOBILE (O2)','MOBILE',to_date('2016-01-01','YYYY-MM-DD HH24:MI:SS'),to_date('2016-12-01','YYYY-MM-DD HH24:MI:SS'));</v>
      </c>
    </row>
    <row r="10562" spans="1:8">
      <c r="A10562" s="11" t="s">
        <v>27305</v>
      </c>
      <c r="B10562" s="11" t="s">
        <v>14561</v>
      </c>
      <c r="C10562" s="18">
        <v>16</v>
      </c>
      <c r="D10562" s="11" t="s">
        <v>13361</v>
      </c>
      <c r="E10562" s="11" t="s">
        <v>2190</v>
      </c>
      <c r="F10562" s="12" t="s">
        <v>30094</v>
      </c>
      <c r="G10562" s="12" t="s">
        <v>30095</v>
      </c>
      <c r="H10562" s="11" t="str">
        <f t="shared" si="164"/>
        <v>insert into BTRCOutgoingXRate (OID, prefix, outgoingRateBDT, operatorName, operatorType, effectiveFrom, effectiveTo) values('447736_2016-01-01','447736','16','UNITED KINGDOM - MOBILE (O2)','MOBILE',to_date('2016-01-01','YYYY-MM-DD HH24:MI:SS'),to_date('2016-12-01','YYYY-MM-DD HH24:MI:SS'));</v>
      </c>
    </row>
    <row r="10563" spans="1:8">
      <c r="A10563" s="11" t="s">
        <v>27306</v>
      </c>
      <c r="B10563" s="11" t="s">
        <v>14562</v>
      </c>
      <c r="C10563" s="18">
        <v>16</v>
      </c>
      <c r="D10563" s="11" t="s">
        <v>13361</v>
      </c>
      <c r="E10563" s="11" t="s">
        <v>2190</v>
      </c>
      <c r="F10563" s="12" t="s">
        <v>30094</v>
      </c>
      <c r="G10563" s="12" t="s">
        <v>30095</v>
      </c>
      <c r="H10563" s="11" t="str">
        <f t="shared" si="164"/>
        <v>insert into BTRCOutgoingXRate (OID, prefix, outgoingRateBDT, operatorName, operatorType, effectiveFrom, effectiveTo) values('447734_2016-01-01','447734','16','UNITED KINGDOM - MOBILE (O2)','MOBILE',to_date('2016-01-01','YYYY-MM-DD HH24:MI:SS'),to_date('2016-12-01','YYYY-MM-DD HH24:MI:SS'));</v>
      </c>
    </row>
    <row r="10564" spans="1:8">
      <c r="A10564" s="11" t="s">
        <v>27307</v>
      </c>
      <c r="B10564" s="11" t="s">
        <v>14563</v>
      </c>
      <c r="C10564" s="18">
        <v>16</v>
      </c>
      <c r="D10564" s="11" t="s">
        <v>13361</v>
      </c>
      <c r="E10564" s="11" t="s">
        <v>2190</v>
      </c>
      <c r="F10564" s="12" t="s">
        <v>30094</v>
      </c>
      <c r="G10564" s="12" t="s">
        <v>30095</v>
      </c>
      <c r="H10564" s="11" t="str">
        <f t="shared" ref="H10564:H10627" si="165">H$1&amp;IF(ISBLANK(A10564),"null","'"&amp;A10564&amp;"'")&amp;","&amp;IF(ISBLANK(B10564),"null","'"&amp;B10564&amp;"'")&amp;","&amp;IF(ISBLANK(C10564),"null","'"&amp;C10564&amp;"'")&amp;","&amp;IF(ISBLANK(D10564),"null","'"&amp;D10564&amp;"'")&amp;","&amp;IF(ISBLANK(E10564),"null","'"&amp;E10564&amp;"'")&amp;","&amp;IF(ISBLANK(F10564),"null","to_date('"&amp;F10564&amp;"','YYYY-MM-DD HH24:MI:SS')")&amp;","&amp;IF(ISBLANK(G10564),"null","to_date('"&amp;G10564&amp;"','YYYY-MM-DD HH24:MI:SS')")&amp;I$1</f>
        <v>insert into BTRCOutgoingXRate (OID, prefix, outgoingRateBDT, operatorName, operatorType, effectiveFrom, effectiveTo) values('447732_2016-01-01','447732','16','UNITED KINGDOM - MOBILE (O2)','MOBILE',to_date('2016-01-01','YYYY-MM-DD HH24:MI:SS'),to_date('2016-12-01','YYYY-MM-DD HH24:MI:SS'));</v>
      </c>
    </row>
    <row r="10565" spans="1:8">
      <c r="A10565" s="11" t="s">
        <v>27308</v>
      </c>
      <c r="B10565" s="11" t="s">
        <v>14564</v>
      </c>
      <c r="C10565" s="18">
        <v>16</v>
      </c>
      <c r="D10565" s="11" t="s">
        <v>13361</v>
      </c>
      <c r="E10565" s="11" t="s">
        <v>2190</v>
      </c>
      <c r="F10565" s="12" t="s">
        <v>30094</v>
      </c>
      <c r="G10565" s="12" t="s">
        <v>30095</v>
      </c>
      <c r="H10565" s="11" t="str">
        <f t="shared" si="165"/>
        <v>insert into BTRCOutgoingXRate (OID, prefix, outgoingRateBDT, operatorName, operatorType, effectiveFrom, effectiveTo) values('447731_2016-01-01','447731','16','UNITED KINGDOM - MOBILE (O2)','MOBILE',to_date('2016-01-01','YYYY-MM-DD HH24:MI:SS'),to_date('2016-12-01','YYYY-MM-DD HH24:MI:SS'));</v>
      </c>
    </row>
    <row r="10566" spans="1:8">
      <c r="A10566" s="11" t="s">
        <v>27309</v>
      </c>
      <c r="B10566" s="11" t="s">
        <v>14565</v>
      </c>
      <c r="C10566" s="18">
        <v>16</v>
      </c>
      <c r="D10566" s="11" t="s">
        <v>13361</v>
      </c>
      <c r="E10566" s="11" t="s">
        <v>2190</v>
      </c>
      <c r="F10566" s="12" t="s">
        <v>30094</v>
      </c>
      <c r="G10566" s="12" t="s">
        <v>30095</v>
      </c>
      <c r="H10566" s="11" t="str">
        <f t="shared" si="165"/>
        <v>insert into BTRCOutgoingXRate (OID, prefix, outgoingRateBDT, operatorName, operatorType, effectiveFrom, effectiveTo) values('447730_2016-01-01','447730','16','UNITED KINGDOM - MOBILE (O2)','MOBILE',to_date('2016-01-01','YYYY-MM-DD HH24:MI:SS'),to_date('2016-12-01','YYYY-MM-DD HH24:MI:SS'));</v>
      </c>
    </row>
    <row r="10567" spans="1:8">
      <c r="A10567" s="11" t="s">
        <v>27310</v>
      </c>
      <c r="B10567" s="11" t="s">
        <v>14566</v>
      </c>
      <c r="C10567" s="18">
        <v>16</v>
      </c>
      <c r="D10567" s="11" t="s">
        <v>13361</v>
      </c>
      <c r="E10567" s="11" t="s">
        <v>2190</v>
      </c>
      <c r="F10567" s="12" t="s">
        <v>30094</v>
      </c>
      <c r="G10567" s="12" t="s">
        <v>30095</v>
      </c>
      <c r="H10567" s="11" t="str">
        <f t="shared" si="165"/>
        <v>insert into BTRCOutgoingXRate (OID, prefix, outgoingRateBDT, operatorName, operatorType, effectiveFrom, effectiveTo) values('447872_2016-01-01','447872','16','UNITED KINGDOM - MOBILE (O2)','MOBILE',to_date('2016-01-01','YYYY-MM-DD HH24:MI:SS'),to_date('2016-12-01','YYYY-MM-DD HH24:MI:SS'));</v>
      </c>
    </row>
    <row r="10568" spans="1:8">
      <c r="A10568" s="11" t="s">
        <v>27311</v>
      </c>
      <c r="B10568" s="11" t="s">
        <v>14567</v>
      </c>
      <c r="C10568" s="18">
        <v>16</v>
      </c>
      <c r="D10568" s="11" t="s">
        <v>13361</v>
      </c>
      <c r="E10568" s="11" t="s">
        <v>2190</v>
      </c>
      <c r="F10568" s="12" t="s">
        <v>30094</v>
      </c>
      <c r="G10568" s="12" t="s">
        <v>30095</v>
      </c>
      <c r="H10568" s="11" t="str">
        <f t="shared" si="165"/>
        <v>insert into BTRCOutgoingXRate (OID, prefix, outgoingRateBDT, operatorName, operatorType, effectiveFrom, effectiveTo) values('447874_2016-01-01','447874','16','UNITED KINGDOM - MOBILE (O2)','MOBILE',to_date('2016-01-01','YYYY-MM-DD HH24:MI:SS'),to_date('2016-12-01','YYYY-MM-DD HH24:MI:SS'));</v>
      </c>
    </row>
    <row r="10569" spans="1:8">
      <c r="A10569" s="11" t="s">
        <v>27312</v>
      </c>
      <c r="B10569" s="11" t="s">
        <v>14568</v>
      </c>
      <c r="C10569" s="18">
        <v>16</v>
      </c>
      <c r="D10569" s="11" t="s">
        <v>13361</v>
      </c>
      <c r="E10569" s="11" t="s">
        <v>2190</v>
      </c>
      <c r="F10569" s="12" t="s">
        <v>30094</v>
      </c>
      <c r="G10569" s="12" t="s">
        <v>30095</v>
      </c>
      <c r="H10569" s="11" t="str">
        <f t="shared" si="165"/>
        <v>insert into BTRCOutgoingXRate (OID, prefix, outgoingRateBDT, operatorName, operatorType, effectiveFrom, effectiveTo) values('447819_2016-01-01','447819','16','UNITED KINGDOM - MOBILE (O2)','MOBILE',to_date('2016-01-01','YYYY-MM-DD HH24:MI:SS'),to_date('2016-12-01','YYYY-MM-DD HH24:MI:SS'));</v>
      </c>
    </row>
    <row r="10570" spans="1:8">
      <c r="A10570" s="11" t="s">
        <v>27313</v>
      </c>
      <c r="B10570" s="11" t="s">
        <v>14569</v>
      </c>
      <c r="C10570" s="18">
        <v>16</v>
      </c>
      <c r="D10570" s="11" t="s">
        <v>13361</v>
      </c>
      <c r="E10570" s="11" t="s">
        <v>2190</v>
      </c>
      <c r="F10570" s="12" t="s">
        <v>30094</v>
      </c>
      <c r="G10570" s="12" t="s">
        <v>30095</v>
      </c>
      <c r="H10570" s="11" t="str">
        <f t="shared" si="165"/>
        <v>insert into BTRCOutgoingXRate (OID, prefix, outgoingRateBDT, operatorName, operatorType, effectiveFrom, effectiveTo) values('447835_2016-01-01','447835','16','UNITED KINGDOM - MOBILE (O2)','MOBILE',to_date('2016-01-01','YYYY-MM-DD HH24:MI:SS'),to_date('2016-12-01','YYYY-MM-DD HH24:MI:SS'));</v>
      </c>
    </row>
    <row r="10571" spans="1:8">
      <c r="A10571" s="11" t="s">
        <v>27314</v>
      </c>
      <c r="B10571" s="11" t="s">
        <v>14570</v>
      </c>
      <c r="C10571" s="18">
        <v>16</v>
      </c>
      <c r="D10571" s="11" t="s">
        <v>13361</v>
      </c>
      <c r="E10571" s="11" t="s">
        <v>2190</v>
      </c>
      <c r="F10571" s="12" t="s">
        <v>30094</v>
      </c>
      <c r="G10571" s="12" t="s">
        <v>30095</v>
      </c>
      <c r="H10571" s="11" t="str">
        <f t="shared" si="165"/>
        <v>insert into BTRCOutgoingXRate (OID, prefix, outgoingRateBDT, operatorName, operatorType, effectiveFrom, effectiveTo) values('447834_2016-01-01','447834','16','UNITED KINGDOM - MOBILE (O2)','MOBILE',to_date('2016-01-01','YYYY-MM-DD HH24:MI:SS'),to_date('2016-12-01','YYYY-MM-DD HH24:MI:SS'));</v>
      </c>
    </row>
    <row r="10572" spans="1:8">
      <c r="A10572" s="11" t="s">
        <v>27315</v>
      </c>
      <c r="B10572" s="11" t="s">
        <v>14571</v>
      </c>
      <c r="C10572" s="18">
        <v>16</v>
      </c>
      <c r="D10572" s="11" t="s">
        <v>13361</v>
      </c>
      <c r="E10572" s="11" t="s">
        <v>2190</v>
      </c>
      <c r="F10572" s="12" t="s">
        <v>30094</v>
      </c>
      <c r="G10572" s="12" t="s">
        <v>30095</v>
      </c>
      <c r="H10572" s="11" t="str">
        <f t="shared" si="165"/>
        <v>insert into BTRCOutgoingXRate (OID, prefix, outgoingRateBDT, operatorName, operatorType, effectiveFrom, effectiveTo) values('447849_2016-01-01','447849','16','UNITED KINGDOM - MOBILE (O2)','MOBILE',to_date('2016-01-01','YYYY-MM-DD HH24:MI:SS'),to_date('2016-12-01','YYYY-MM-DD HH24:MI:SS'));</v>
      </c>
    </row>
    <row r="10573" spans="1:8">
      <c r="A10573" s="11" t="s">
        <v>27316</v>
      </c>
      <c r="B10573" s="11" t="s">
        <v>14572</v>
      </c>
      <c r="C10573" s="18">
        <v>16</v>
      </c>
      <c r="D10573" s="11" t="s">
        <v>13361</v>
      </c>
      <c r="E10573" s="11" t="s">
        <v>2190</v>
      </c>
      <c r="F10573" s="12" t="s">
        <v>30094</v>
      </c>
      <c r="G10573" s="12" t="s">
        <v>30095</v>
      </c>
      <c r="H10573" s="11" t="str">
        <f t="shared" si="165"/>
        <v>insert into BTRCOutgoingXRate (OID, prefix, outgoingRateBDT, operatorName, operatorType, effectiveFrom, effectiveTo) values('447845_2016-01-01','447845','16','UNITED KINGDOM - MOBILE (O2)','MOBILE',to_date('2016-01-01','YYYY-MM-DD HH24:MI:SS'),to_date('2016-12-01','YYYY-MM-DD HH24:MI:SS'));</v>
      </c>
    </row>
    <row r="10574" spans="1:8">
      <c r="A10574" s="11" t="s">
        <v>27317</v>
      </c>
      <c r="B10574" s="11" t="s">
        <v>14573</v>
      </c>
      <c r="C10574" s="18">
        <v>16</v>
      </c>
      <c r="D10574" s="11" t="s">
        <v>13361</v>
      </c>
      <c r="E10574" s="11" t="s">
        <v>2190</v>
      </c>
      <c r="F10574" s="12" t="s">
        <v>30094</v>
      </c>
      <c r="G10574" s="12" t="s">
        <v>30095</v>
      </c>
      <c r="H10574" s="11" t="str">
        <f t="shared" si="165"/>
        <v>insert into BTRCOutgoingXRate (OID, prefix, outgoingRateBDT, operatorName, operatorType, effectiveFrom, effectiveTo) values('447844_2016-01-01','447844','16','UNITED KINGDOM - MOBILE (O2)','MOBILE',to_date('2016-01-01','YYYY-MM-DD HH24:MI:SS'),to_date('2016-12-01','YYYY-MM-DD HH24:MI:SS'));</v>
      </c>
    </row>
    <row r="10575" spans="1:8">
      <c r="A10575" s="11" t="s">
        <v>27318</v>
      </c>
      <c r="B10575" s="11" t="s">
        <v>14574</v>
      </c>
      <c r="C10575" s="18">
        <v>16</v>
      </c>
      <c r="D10575" s="11" t="s">
        <v>13361</v>
      </c>
      <c r="E10575" s="11" t="s">
        <v>2190</v>
      </c>
      <c r="F10575" s="12" t="s">
        <v>30094</v>
      </c>
      <c r="G10575" s="12" t="s">
        <v>30095</v>
      </c>
      <c r="H10575" s="11" t="str">
        <f t="shared" si="165"/>
        <v>insert into BTRCOutgoingXRate (OID, prefix, outgoingRateBDT, operatorName, operatorType, effectiveFrom, effectiveTo) values('447843_2016-01-01','447843','16','UNITED KINGDOM - MOBILE (O2)','MOBILE',to_date('2016-01-01','YYYY-MM-DD HH24:MI:SS'),to_date('2016-12-01','YYYY-MM-DD HH24:MI:SS'));</v>
      </c>
    </row>
    <row r="10576" spans="1:8">
      <c r="A10576" s="11" t="s">
        <v>27319</v>
      </c>
      <c r="B10576" s="11" t="s">
        <v>14575</v>
      </c>
      <c r="C10576" s="18">
        <v>16</v>
      </c>
      <c r="D10576" s="11" t="s">
        <v>13361</v>
      </c>
      <c r="E10576" s="11" t="s">
        <v>2190</v>
      </c>
      <c r="F10576" s="12" t="s">
        <v>30094</v>
      </c>
      <c r="G10576" s="12" t="s">
        <v>30095</v>
      </c>
      <c r="H10576" s="11" t="str">
        <f t="shared" si="165"/>
        <v>insert into BTRCOutgoingXRate (OID, prefix, outgoingRateBDT, operatorName, operatorType, effectiveFrom, effectiveTo) values('447842_2016-01-01','447842','16','UNITED KINGDOM - MOBILE (O2)','MOBILE',to_date('2016-01-01','YYYY-MM-DD HH24:MI:SS'),to_date('2016-12-01','YYYY-MM-DD HH24:MI:SS'));</v>
      </c>
    </row>
    <row r="10577" spans="1:8">
      <c r="A10577" s="11" t="s">
        <v>27320</v>
      </c>
      <c r="B10577" s="11" t="s">
        <v>14576</v>
      </c>
      <c r="C10577" s="18">
        <v>16</v>
      </c>
      <c r="D10577" s="11" t="s">
        <v>13361</v>
      </c>
      <c r="E10577" s="11" t="s">
        <v>2190</v>
      </c>
      <c r="F10577" s="12" t="s">
        <v>30094</v>
      </c>
      <c r="G10577" s="12" t="s">
        <v>30095</v>
      </c>
      <c r="H10577" s="11" t="str">
        <f t="shared" si="165"/>
        <v>insert into BTRCOutgoingXRate (OID, prefix, outgoingRateBDT, operatorName, operatorType, effectiveFrom, effectiveTo) values('447841_2016-01-01','447841','16','UNITED KINGDOM - MOBILE (O2)','MOBILE',to_date('2016-01-01','YYYY-MM-DD HH24:MI:SS'),to_date('2016-12-01','YYYY-MM-DD HH24:MI:SS'));</v>
      </c>
    </row>
    <row r="10578" spans="1:8">
      <c r="A10578" s="11" t="s">
        <v>27321</v>
      </c>
      <c r="B10578" s="11" t="s">
        <v>14577</v>
      </c>
      <c r="C10578" s="18">
        <v>16</v>
      </c>
      <c r="D10578" s="11" t="s">
        <v>13361</v>
      </c>
      <c r="E10578" s="11" t="s">
        <v>2190</v>
      </c>
      <c r="F10578" s="12" t="s">
        <v>30094</v>
      </c>
      <c r="G10578" s="12" t="s">
        <v>30095</v>
      </c>
      <c r="H10578" s="11" t="str">
        <f t="shared" si="165"/>
        <v>insert into BTRCOutgoingXRate (OID, prefix, outgoingRateBDT, operatorName, operatorType, effectiveFrom, effectiveTo) values('447840_2016-01-01','447840','16','UNITED KINGDOM - MOBILE (O2)','MOBILE',to_date('2016-01-01','YYYY-MM-DD HH24:MI:SS'),to_date('2016-12-01','YYYY-MM-DD HH24:MI:SS'));</v>
      </c>
    </row>
    <row r="10579" spans="1:8">
      <c r="A10579" s="11" t="s">
        <v>27322</v>
      </c>
      <c r="B10579" s="11" t="s">
        <v>14578</v>
      </c>
      <c r="C10579" s="18">
        <v>16</v>
      </c>
      <c r="D10579" s="11" t="s">
        <v>13361</v>
      </c>
      <c r="E10579" s="11" t="s">
        <v>2190</v>
      </c>
      <c r="F10579" s="12" t="s">
        <v>30094</v>
      </c>
      <c r="G10579" s="12" t="s">
        <v>30095</v>
      </c>
      <c r="H10579" s="11" t="str">
        <f t="shared" si="165"/>
        <v>insert into BTRCOutgoingXRate (OID, prefix, outgoingRateBDT, operatorName, operatorType, effectiveFrom, effectiveTo) values('447858_2016-01-01','447858','16','UNITED KINGDOM - MOBILE (O2)','MOBILE',to_date('2016-01-01','YYYY-MM-DD HH24:MI:SS'),to_date('2016-12-01','YYYY-MM-DD HH24:MI:SS'));</v>
      </c>
    </row>
    <row r="10580" spans="1:8">
      <c r="A10580" s="11" t="s">
        <v>27323</v>
      </c>
      <c r="B10580" s="11" t="s">
        <v>14579</v>
      </c>
      <c r="C10580" s="18">
        <v>16</v>
      </c>
      <c r="D10580" s="11" t="s">
        <v>13361</v>
      </c>
      <c r="E10580" s="11" t="s">
        <v>2190</v>
      </c>
      <c r="F10580" s="12" t="s">
        <v>30094</v>
      </c>
      <c r="G10580" s="12" t="s">
        <v>30095</v>
      </c>
      <c r="H10580" s="11" t="str">
        <f t="shared" si="165"/>
        <v>insert into BTRCOutgoingXRate (OID, prefix, outgoingRateBDT, operatorName, operatorType, effectiveFrom, effectiveTo) values('447857_2016-01-01','447857','16','UNITED KINGDOM - MOBILE (O2)','MOBILE',to_date('2016-01-01','YYYY-MM-DD HH24:MI:SS'),to_date('2016-12-01','YYYY-MM-DD HH24:MI:SS'));</v>
      </c>
    </row>
    <row r="10581" spans="1:8">
      <c r="A10581" s="11" t="s">
        <v>27324</v>
      </c>
      <c r="B10581" s="11" t="s">
        <v>14580</v>
      </c>
      <c r="C10581" s="18">
        <v>16</v>
      </c>
      <c r="D10581" s="11" t="s">
        <v>13361</v>
      </c>
      <c r="E10581" s="11" t="s">
        <v>2190</v>
      </c>
      <c r="F10581" s="12" t="s">
        <v>30094</v>
      </c>
      <c r="G10581" s="12" t="s">
        <v>30095</v>
      </c>
      <c r="H10581" s="11" t="str">
        <f t="shared" si="165"/>
        <v>insert into BTRCOutgoingXRate (OID, prefix, outgoingRateBDT, operatorName, operatorType, effectiveFrom, effectiveTo) values('447856_2016-01-01','447856','16','UNITED KINGDOM - MOBILE (O2)','MOBILE',to_date('2016-01-01','YYYY-MM-DD HH24:MI:SS'),to_date('2016-12-01','YYYY-MM-DD HH24:MI:SS'));</v>
      </c>
    </row>
    <row r="10582" spans="1:8">
      <c r="A10582" s="11" t="s">
        <v>27325</v>
      </c>
      <c r="B10582" s="11" t="s">
        <v>14581</v>
      </c>
      <c r="C10582" s="18">
        <v>16</v>
      </c>
      <c r="D10582" s="11" t="s">
        <v>13361</v>
      </c>
      <c r="E10582" s="11" t="s">
        <v>2190</v>
      </c>
      <c r="F10582" s="12" t="s">
        <v>30094</v>
      </c>
      <c r="G10582" s="12" t="s">
        <v>30095</v>
      </c>
      <c r="H10582" s="11" t="str">
        <f t="shared" si="165"/>
        <v>insert into BTRCOutgoingXRate (OID, prefix, outgoingRateBDT, operatorName, operatorType, effectiveFrom, effectiveTo) values('447851_2016-01-01','447851','16','UNITED KINGDOM - MOBILE (O2)','MOBILE',to_date('2016-01-01','YYYY-MM-DD HH24:MI:SS'),to_date('2016-12-01','YYYY-MM-DD HH24:MI:SS'));</v>
      </c>
    </row>
    <row r="10583" spans="1:8">
      <c r="A10583" s="11" t="s">
        <v>27326</v>
      </c>
      <c r="B10583" s="11" t="s">
        <v>14582</v>
      </c>
      <c r="C10583" s="18">
        <v>16</v>
      </c>
      <c r="D10583" s="11" t="s">
        <v>13361</v>
      </c>
      <c r="E10583" s="11" t="s">
        <v>2190</v>
      </c>
      <c r="F10583" s="12" t="s">
        <v>30094</v>
      </c>
      <c r="G10583" s="12" t="s">
        <v>30095</v>
      </c>
      <c r="H10583" s="11" t="str">
        <f t="shared" si="165"/>
        <v>insert into BTRCOutgoingXRate (OID, prefix, outgoingRateBDT, operatorName, operatorType, effectiveFrom, effectiveTo) values('447850_2016-01-01','447850','16','UNITED KINGDOM - MOBILE (O2)','MOBILE',to_date('2016-01-01','YYYY-MM-DD HH24:MI:SS'),to_date('2016-12-01','YYYY-MM-DD HH24:MI:SS'));</v>
      </c>
    </row>
    <row r="10584" spans="1:8">
      <c r="A10584" s="11" t="s">
        <v>27327</v>
      </c>
      <c r="B10584" s="11" t="s">
        <v>14583</v>
      </c>
      <c r="C10584" s="18">
        <v>16</v>
      </c>
      <c r="D10584" s="11" t="s">
        <v>13361</v>
      </c>
      <c r="E10584" s="11" t="s">
        <v>2190</v>
      </c>
      <c r="F10584" s="12" t="s">
        <v>30094</v>
      </c>
      <c r="G10584" s="12" t="s">
        <v>30095</v>
      </c>
      <c r="H10584" s="11" t="str">
        <f t="shared" si="165"/>
        <v>insert into BTRCOutgoingXRate (OID, prefix, outgoingRateBDT, operatorName, operatorType, effectiveFrom, effectiveTo) values('4478649_2016-01-01','4478649','16','UNITED KINGDOM - MOBILE (O2)','MOBILE',to_date('2016-01-01','YYYY-MM-DD HH24:MI:SS'),to_date('2016-12-01','YYYY-MM-DD HH24:MI:SS'));</v>
      </c>
    </row>
    <row r="10585" spans="1:8">
      <c r="A10585" s="11" t="s">
        <v>27328</v>
      </c>
      <c r="B10585" s="11" t="s">
        <v>14584</v>
      </c>
      <c r="C10585" s="18">
        <v>16</v>
      </c>
      <c r="D10585" s="11" t="s">
        <v>13361</v>
      </c>
      <c r="E10585" s="11" t="s">
        <v>2190</v>
      </c>
      <c r="F10585" s="12" t="s">
        <v>30094</v>
      </c>
      <c r="G10585" s="12" t="s">
        <v>30095</v>
      </c>
      <c r="H10585" s="11" t="str">
        <f t="shared" si="165"/>
        <v>insert into BTRCOutgoingXRate (OID, prefix, outgoingRateBDT, operatorName, operatorType, effectiveFrom, effectiveTo) values('4478648_2016-01-01','4478648','16','UNITED KINGDOM - MOBILE (O2)','MOBILE',to_date('2016-01-01','YYYY-MM-DD HH24:MI:SS'),to_date('2016-12-01','YYYY-MM-DD HH24:MI:SS'));</v>
      </c>
    </row>
    <row r="10586" spans="1:8">
      <c r="A10586" s="11" t="s">
        <v>27329</v>
      </c>
      <c r="B10586" s="11" t="s">
        <v>14585</v>
      </c>
      <c r="C10586" s="18">
        <v>16</v>
      </c>
      <c r="D10586" s="11" t="s">
        <v>13361</v>
      </c>
      <c r="E10586" s="11" t="s">
        <v>2190</v>
      </c>
      <c r="F10586" s="12" t="s">
        <v>30094</v>
      </c>
      <c r="G10586" s="12" t="s">
        <v>30095</v>
      </c>
      <c r="H10586" s="11" t="str">
        <f t="shared" si="165"/>
        <v>insert into BTRCOutgoingXRate (OID, prefix, outgoingRateBDT, operatorName, operatorType, effectiveFrom, effectiveTo) values('4478647_2016-01-01','4478647','16','UNITED KINGDOM - MOBILE (O2)','MOBILE',to_date('2016-01-01','YYYY-MM-DD HH24:MI:SS'),to_date('2016-12-01','YYYY-MM-DD HH24:MI:SS'));</v>
      </c>
    </row>
    <row r="10587" spans="1:8">
      <c r="A10587" s="11" t="s">
        <v>27330</v>
      </c>
      <c r="B10587" s="11" t="s">
        <v>14586</v>
      </c>
      <c r="C10587" s="18">
        <v>16</v>
      </c>
      <c r="D10587" s="11" t="s">
        <v>13361</v>
      </c>
      <c r="E10587" s="11" t="s">
        <v>2190</v>
      </c>
      <c r="F10587" s="12" t="s">
        <v>30094</v>
      </c>
      <c r="G10587" s="12" t="s">
        <v>30095</v>
      </c>
      <c r="H10587" s="11" t="str">
        <f t="shared" si="165"/>
        <v>insert into BTRCOutgoingXRate (OID, prefix, outgoingRateBDT, operatorName, operatorType, effectiveFrom, effectiveTo) values('4478937_2016-01-01','4478937','16','UNITED KINGDOM - MOBILE (O2)','MOBILE',to_date('2016-01-01','YYYY-MM-DD HH24:MI:SS'),to_date('2016-12-01','YYYY-MM-DD HH24:MI:SS'));</v>
      </c>
    </row>
    <row r="10588" spans="1:8">
      <c r="A10588" s="11" t="s">
        <v>27331</v>
      </c>
      <c r="B10588" s="11" t="s">
        <v>14587</v>
      </c>
      <c r="C10588" s="18">
        <v>16</v>
      </c>
      <c r="D10588" s="11" t="s">
        <v>13585</v>
      </c>
      <c r="E10588" s="11" t="s">
        <v>2190</v>
      </c>
      <c r="F10588" s="12" t="s">
        <v>30094</v>
      </c>
      <c r="G10588" s="12" t="s">
        <v>30095</v>
      </c>
      <c r="H10588" s="11" t="str">
        <f t="shared" si="165"/>
        <v>insert into BTRCOutgoingXRate (OID, prefix, outgoingRateBDT, operatorName, operatorType, effectiveFrom, effectiveTo) values('447822_2016-01-01','447822','16','U.K.-OTHER-MOBILE','MOBILE',to_date('2016-01-01','YYYY-MM-DD HH24:MI:SS'),to_date('2016-12-01','YYYY-MM-DD HH24:MI:SS'));</v>
      </c>
    </row>
    <row r="10589" spans="1:8">
      <c r="A10589" s="11" t="s">
        <v>27332</v>
      </c>
      <c r="B10589" s="11" t="s">
        <v>14588</v>
      </c>
      <c r="C10589" s="18">
        <v>16</v>
      </c>
      <c r="D10589" s="11" t="s">
        <v>13585</v>
      </c>
      <c r="E10589" s="11" t="s">
        <v>2190</v>
      </c>
      <c r="F10589" s="12" t="s">
        <v>30094</v>
      </c>
      <c r="G10589" s="12" t="s">
        <v>30095</v>
      </c>
      <c r="H10589" s="11" t="str">
        <f t="shared" si="165"/>
        <v>insert into BTRCOutgoingXRate (OID, prefix, outgoingRateBDT, operatorName, operatorType, effectiveFrom, effectiveTo) values('447998_2016-01-01','447998','16','U.K.-OTHER-MOBILE','MOBILE',to_date('2016-01-01','YYYY-MM-DD HH24:MI:SS'),to_date('2016-12-01','YYYY-MM-DD HH24:MI:SS'));</v>
      </c>
    </row>
    <row r="10590" spans="1:8">
      <c r="A10590" s="11" t="s">
        <v>27333</v>
      </c>
      <c r="B10590" s="11" t="s">
        <v>14589</v>
      </c>
      <c r="C10590" s="18">
        <v>16</v>
      </c>
      <c r="D10590" s="11" t="s">
        <v>13585</v>
      </c>
      <c r="E10590" s="11" t="s">
        <v>2190</v>
      </c>
      <c r="F10590" s="12" t="s">
        <v>30094</v>
      </c>
      <c r="G10590" s="12" t="s">
        <v>30095</v>
      </c>
      <c r="H10590" s="11" t="str">
        <f t="shared" si="165"/>
        <v>insert into BTRCOutgoingXRate (OID, prefix, outgoingRateBDT, operatorName, operatorType, effectiveFrom, effectiveTo) values('447744_2016-01-01','447744','16','U.K.-OTHER-MOBILE','MOBILE',to_date('2016-01-01','YYYY-MM-DD HH24:MI:SS'),to_date('2016-12-01','YYYY-MM-DD HH24:MI:SS'));</v>
      </c>
    </row>
    <row r="10591" spans="1:8">
      <c r="A10591" s="11" t="s">
        <v>27334</v>
      </c>
      <c r="B10591" s="11" t="s">
        <v>14590</v>
      </c>
      <c r="C10591" s="18">
        <v>16</v>
      </c>
      <c r="D10591" s="11" t="s">
        <v>13585</v>
      </c>
      <c r="E10591" s="11" t="s">
        <v>2190</v>
      </c>
      <c r="F10591" s="12" t="s">
        <v>30094</v>
      </c>
      <c r="G10591" s="12" t="s">
        <v>30095</v>
      </c>
      <c r="H10591" s="11" t="str">
        <f t="shared" si="165"/>
        <v>insert into BTRCOutgoingXRate (OID, prefix, outgoingRateBDT, operatorName, operatorType, effectiveFrom, effectiveTo) values('447755_2016-01-01','447755','16','U.K.-OTHER-MOBILE','MOBILE',to_date('2016-01-01','YYYY-MM-DD HH24:MI:SS'),to_date('2016-12-01','YYYY-MM-DD HH24:MI:SS'));</v>
      </c>
    </row>
    <row r="10592" spans="1:8">
      <c r="A10592" s="11" t="s">
        <v>27335</v>
      </c>
      <c r="B10592" s="11" t="s">
        <v>14591</v>
      </c>
      <c r="C10592" s="18">
        <v>16</v>
      </c>
      <c r="D10592" s="11" t="s">
        <v>13585</v>
      </c>
      <c r="E10592" s="11" t="s">
        <v>2190</v>
      </c>
      <c r="F10592" s="12" t="s">
        <v>30094</v>
      </c>
      <c r="G10592" s="12" t="s">
        <v>30095</v>
      </c>
      <c r="H10592" s="11" t="str">
        <f t="shared" si="165"/>
        <v>insert into BTRCOutgoingXRate (OID, prefix, outgoingRateBDT, operatorName, operatorType, effectiveFrom, effectiveTo) values('447839_2016-01-01','447839','16','U.K.-OTHER-MOBILE','MOBILE',to_date('2016-01-01','YYYY-MM-DD HH24:MI:SS'),to_date('2016-12-01','YYYY-MM-DD HH24:MI:SS'));</v>
      </c>
    </row>
    <row r="10593" spans="1:8">
      <c r="A10593" s="11" t="s">
        <v>27336</v>
      </c>
      <c r="B10593" s="11" t="s">
        <v>14592</v>
      </c>
      <c r="C10593" s="18">
        <v>6</v>
      </c>
      <c r="D10593" s="11" t="s">
        <v>14593</v>
      </c>
      <c r="E10593" s="11" t="s">
        <v>2227</v>
      </c>
      <c r="F10593" s="12" t="s">
        <v>30094</v>
      </c>
      <c r="G10593" s="12" t="s">
        <v>30095</v>
      </c>
      <c r="H10593" s="11" t="str">
        <f t="shared" si="165"/>
        <v>insert into BTRCOutgoingXRate (OID, prefix, outgoingRateBDT, operatorName, operatorType, effectiveFrom, effectiveTo) values('4420_2016-01-01','4420','6','U.K.-London-Fixed','FIXED',to_date('2016-01-01','YYYY-MM-DD HH24:MI:SS'),to_date('2016-12-01','YYYY-MM-DD HH24:MI:SS'));</v>
      </c>
    </row>
    <row r="10594" spans="1:8">
      <c r="A10594" s="11" t="s">
        <v>27337</v>
      </c>
      <c r="B10594" s="11" t="s">
        <v>14594</v>
      </c>
      <c r="C10594" s="18">
        <v>6</v>
      </c>
      <c r="D10594" s="11" t="s">
        <v>14595</v>
      </c>
      <c r="E10594" s="11" t="s">
        <v>2227</v>
      </c>
      <c r="F10594" s="12" t="s">
        <v>30094</v>
      </c>
      <c r="G10594" s="12" t="s">
        <v>30095</v>
      </c>
      <c r="H10594" s="11" t="str">
        <f t="shared" si="165"/>
        <v>insert into BTRCOutgoingXRate (OID, prefix, outgoingRateBDT, operatorName, operatorType, effectiveFrom, effectiveTo) values('441534_2016-01-01','441534','6','U.K.-Jersey-Fixed','FIXED',to_date('2016-01-01','YYYY-MM-DD HH24:MI:SS'),to_date('2016-12-01','YYYY-MM-DD HH24:MI:SS'));</v>
      </c>
    </row>
    <row r="10595" spans="1:8">
      <c r="A10595" s="11" t="s">
        <v>27338</v>
      </c>
      <c r="B10595" s="11" t="s">
        <v>14596</v>
      </c>
      <c r="C10595" s="18">
        <v>16</v>
      </c>
      <c r="D10595" s="11" t="s">
        <v>14597</v>
      </c>
      <c r="E10595" s="11" t="s">
        <v>2190</v>
      </c>
      <c r="F10595" s="12" t="s">
        <v>30094</v>
      </c>
      <c r="G10595" s="12" t="s">
        <v>30095</v>
      </c>
      <c r="H10595" s="11" t="str">
        <f t="shared" si="165"/>
        <v>insert into BTRCOutgoingXRate (OID, prefix, outgoingRateBDT, operatorName, operatorType, effectiveFrom, effectiveTo) values('4478297_2016-01-01','4478297','16','U.K.-Jersey Airtel-Mobile','MOBILE',to_date('2016-01-01','YYYY-MM-DD HH24:MI:SS'),to_date('2016-12-01','YYYY-MM-DD HH24:MI:SS'));</v>
      </c>
    </row>
    <row r="10596" spans="1:8">
      <c r="A10596" s="11" t="s">
        <v>27339</v>
      </c>
      <c r="B10596" s="11" t="s">
        <v>14598</v>
      </c>
      <c r="C10596" s="18">
        <v>16</v>
      </c>
      <c r="D10596" s="11" t="s">
        <v>14597</v>
      </c>
      <c r="E10596" s="11" t="s">
        <v>2190</v>
      </c>
      <c r="F10596" s="12" t="s">
        <v>30094</v>
      </c>
      <c r="G10596" s="12" t="s">
        <v>30095</v>
      </c>
      <c r="H10596" s="11" t="str">
        <f t="shared" si="165"/>
        <v>insert into BTRCOutgoingXRate (OID, prefix, outgoingRateBDT, operatorName, operatorType, effectiveFrom, effectiveTo) values('4478298_2016-01-01','4478298','16','U.K.-Jersey Airtel-Mobile','MOBILE',to_date('2016-01-01','YYYY-MM-DD HH24:MI:SS'),to_date('2016-12-01','YYYY-MM-DD HH24:MI:SS'));</v>
      </c>
    </row>
    <row r="10597" spans="1:8">
      <c r="A10597" s="11" t="s">
        <v>27340</v>
      </c>
      <c r="B10597" s="11" t="s">
        <v>14599</v>
      </c>
      <c r="C10597" s="18">
        <v>16</v>
      </c>
      <c r="D10597" s="11" t="s">
        <v>14597</v>
      </c>
      <c r="E10597" s="11" t="s">
        <v>2190</v>
      </c>
      <c r="F10597" s="12" t="s">
        <v>30094</v>
      </c>
      <c r="G10597" s="12" t="s">
        <v>30095</v>
      </c>
      <c r="H10597" s="11" t="str">
        <f t="shared" si="165"/>
        <v>insert into BTRCOutgoingXRate (OID, prefix, outgoingRateBDT, operatorName, operatorType, effectiveFrom, effectiveTo) values('4478299_2016-01-01','4478299','16','U.K.-Jersey Airtel-Mobile','MOBILE',to_date('2016-01-01','YYYY-MM-DD HH24:MI:SS'),to_date('2016-12-01','YYYY-MM-DD HH24:MI:SS'));</v>
      </c>
    </row>
    <row r="10598" spans="1:8">
      <c r="A10598" s="11" t="s">
        <v>27341</v>
      </c>
      <c r="B10598" s="11" t="s">
        <v>14600</v>
      </c>
      <c r="C10598" s="18">
        <v>16</v>
      </c>
      <c r="D10598" s="11" t="s">
        <v>14601</v>
      </c>
      <c r="E10598" s="11" t="s">
        <v>2190</v>
      </c>
      <c r="F10598" s="12" t="s">
        <v>30094</v>
      </c>
      <c r="G10598" s="12" t="s">
        <v>30095</v>
      </c>
      <c r="H10598" s="11" t="str">
        <f t="shared" si="165"/>
        <v>insert into BTRCOutgoingXRate (OID, prefix, outgoingRateBDT, operatorName, operatorType, effectiveFrom, effectiveTo) values('4474088_2016-01-01','4474088','16','Software Cellular Network Ltd','MOBILE',to_date('2016-01-01','YYYY-MM-DD HH24:MI:SS'),to_date('2016-12-01','YYYY-MM-DD HH24:MI:SS'));</v>
      </c>
    </row>
    <row r="10599" spans="1:8">
      <c r="A10599" s="11" t="s">
        <v>27342</v>
      </c>
      <c r="B10599" s="11" t="s">
        <v>14602</v>
      </c>
      <c r="C10599" s="18">
        <v>16</v>
      </c>
      <c r="D10599" s="11" t="s">
        <v>14601</v>
      </c>
      <c r="E10599" s="11" t="s">
        <v>2190</v>
      </c>
      <c r="F10599" s="12" t="s">
        <v>30094</v>
      </c>
      <c r="G10599" s="12" t="s">
        <v>30095</v>
      </c>
      <c r="H10599" s="11" t="str">
        <f t="shared" si="165"/>
        <v>insert into BTRCOutgoingXRate (OID, prefix, outgoingRateBDT, operatorName, operatorType, effectiveFrom, effectiveTo) values('4479788_2016-01-01','4479788','16','Software Cellular Network Ltd','MOBILE',to_date('2016-01-01','YYYY-MM-DD HH24:MI:SS'),to_date('2016-12-01','YYYY-MM-DD HH24:MI:SS'));</v>
      </c>
    </row>
    <row r="10600" spans="1:8">
      <c r="A10600" s="11" t="s">
        <v>27343</v>
      </c>
      <c r="B10600" s="11" t="s">
        <v>14603</v>
      </c>
      <c r="C10600" s="18">
        <v>16</v>
      </c>
      <c r="D10600" s="11" t="s">
        <v>14604</v>
      </c>
      <c r="E10600" s="11" t="s">
        <v>2190</v>
      </c>
      <c r="F10600" s="12" t="s">
        <v>30094</v>
      </c>
      <c r="G10600" s="12" t="s">
        <v>30095</v>
      </c>
      <c r="H10600" s="11" t="str">
        <f t="shared" si="165"/>
        <v>insert into BTRCOutgoingXRate (OID, prefix, outgoingRateBDT, operatorName, operatorType, effectiveFrom, effectiveTo) values('4475594_2016-01-01','4475594','16','Software Cellular Network Limited','MOBILE',to_date('2016-01-01','YYYY-MM-DD HH24:MI:SS'),to_date('2016-12-01','YYYY-MM-DD HH24:MI:SS'));</v>
      </c>
    </row>
    <row r="10601" spans="1:8">
      <c r="A10601" s="11" t="s">
        <v>27344</v>
      </c>
      <c r="B10601" s="11" t="s">
        <v>14605</v>
      </c>
      <c r="C10601" s="18">
        <v>16</v>
      </c>
      <c r="D10601" s="11" t="s">
        <v>14606</v>
      </c>
      <c r="E10601" s="11" t="s">
        <v>2190</v>
      </c>
      <c r="F10601" s="12" t="s">
        <v>30094</v>
      </c>
      <c r="G10601" s="12" t="s">
        <v>30095</v>
      </c>
      <c r="H10601" s="11" t="str">
        <f t="shared" si="165"/>
        <v>insert into BTRCOutgoingXRate (OID, prefix, outgoingRateBDT, operatorName, operatorType, effectiveFrom, effectiveTo) values('4478730_2016-01-01','4478730','16','Routo Telecommunications Limited','MOBILE',to_date('2016-01-01','YYYY-MM-DD HH24:MI:SS'),to_date('2016-12-01','YYYY-MM-DD HH24:MI:SS'));</v>
      </c>
    </row>
    <row r="10602" spans="1:8">
      <c r="A10602" s="11" t="s">
        <v>27345</v>
      </c>
      <c r="B10602" s="11" t="s">
        <v>14607</v>
      </c>
      <c r="C10602" s="18">
        <v>16</v>
      </c>
      <c r="D10602" s="11" t="s">
        <v>14608</v>
      </c>
      <c r="E10602" s="11" t="s">
        <v>2190</v>
      </c>
      <c r="F10602" s="12" t="s">
        <v>30094</v>
      </c>
      <c r="G10602" s="12" t="s">
        <v>30095</v>
      </c>
      <c r="H10602" s="11" t="str">
        <f t="shared" si="165"/>
        <v>insert into BTRCOutgoingXRate (OID, prefix, outgoingRateBDT, operatorName, operatorType, effectiveFrom, effectiveTo) values('4475893_2016-01-01','4475893','16','Oxygen8 Communications UK Limited','MOBILE',to_date('2016-01-01','YYYY-MM-DD HH24:MI:SS'),to_date('2016-12-01','YYYY-MM-DD HH24:MI:SS'));</v>
      </c>
    </row>
    <row r="10603" spans="1:8">
      <c r="A10603" s="11" t="s">
        <v>27346</v>
      </c>
      <c r="B10603" s="11" t="s">
        <v>14609</v>
      </c>
      <c r="C10603" s="18">
        <v>16</v>
      </c>
      <c r="D10603" s="11" t="s">
        <v>14608</v>
      </c>
      <c r="E10603" s="11" t="s">
        <v>2190</v>
      </c>
      <c r="F10603" s="12" t="s">
        <v>30094</v>
      </c>
      <c r="G10603" s="12" t="s">
        <v>30095</v>
      </c>
      <c r="H10603" s="11" t="str">
        <f t="shared" si="165"/>
        <v>insert into BTRCOutgoingXRate (OID, prefix, outgoingRateBDT, operatorName, operatorType, effectiveFrom, effectiveTo) values('4475892_2016-01-01','4475892','16','Oxygen8 Communications UK Limited','MOBILE',to_date('2016-01-01','YYYY-MM-DD HH24:MI:SS'),to_date('2016-12-01','YYYY-MM-DD HH24:MI:SS'));</v>
      </c>
    </row>
    <row r="10604" spans="1:8">
      <c r="A10604" s="11" t="s">
        <v>27347</v>
      </c>
      <c r="B10604" s="11" t="s">
        <v>14610</v>
      </c>
      <c r="C10604" s="18">
        <v>16</v>
      </c>
      <c r="D10604" s="11" t="s">
        <v>14608</v>
      </c>
      <c r="E10604" s="11" t="s">
        <v>2190</v>
      </c>
      <c r="F10604" s="12" t="s">
        <v>30094</v>
      </c>
      <c r="G10604" s="12" t="s">
        <v>30095</v>
      </c>
      <c r="H10604" s="11" t="str">
        <f t="shared" si="165"/>
        <v>insert into BTRCOutgoingXRate (OID, prefix, outgoingRateBDT, operatorName, operatorType, effectiveFrom, effectiveTo) values('4475891_2016-01-01','4475891','16','Oxygen8 Communications UK Limited','MOBILE',to_date('2016-01-01','YYYY-MM-DD HH24:MI:SS'),to_date('2016-12-01','YYYY-MM-DD HH24:MI:SS'));</v>
      </c>
    </row>
    <row r="10605" spans="1:8">
      <c r="A10605" s="11" t="s">
        <v>27348</v>
      </c>
      <c r="B10605" s="11" t="s">
        <v>14611</v>
      </c>
      <c r="C10605" s="18">
        <v>16</v>
      </c>
      <c r="D10605" s="11" t="s">
        <v>14612</v>
      </c>
      <c r="E10605" s="11" t="s">
        <v>2190</v>
      </c>
      <c r="F10605" s="12" t="s">
        <v>30094</v>
      </c>
      <c r="G10605" s="12" t="s">
        <v>30095</v>
      </c>
      <c r="H10605" s="11" t="str">
        <f t="shared" si="165"/>
        <v>insert into BTRCOutgoingXRate (OID, prefix, outgoingRateBDT, operatorName, operatorType, effectiveFrom, effectiveTo) values('4475897_2016-01-01','4475897','16','Mundio Mobile Limited','MOBILE',to_date('2016-01-01','YYYY-MM-DD HH24:MI:SS'),to_date('2016-12-01','YYYY-MM-DD HH24:MI:SS'));</v>
      </c>
    </row>
    <row r="10606" spans="1:8">
      <c r="A10606" s="11" t="s">
        <v>27349</v>
      </c>
      <c r="B10606" s="11" t="s">
        <v>14613</v>
      </c>
      <c r="C10606" s="18">
        <v>16</v>
      </c>
      <c r="D10606" s="11" t="s">
        <v>14614</v>
      </c>
      <c r="E10606" s="11" t="s">
        <v>2190</v>
      </c>
      <c r="F10606" s="12" t="s">
        <v>30094</v>
      </c>
      <c r="G10606" s="12" t="s">
        <v>30095</v>
      </c>
      <c r="H10606" s="11" t="str">
        <f t="shared" si="165"/>
        <v>insert into BTRCOutgoingXRate (OID, prefix, outgoingRateBDT, operatorName, operatorType, effectiveFrom, effectiveTo) values('4475890_2016-01-01','4475890','16','Yim Siam Telecom Ltd','MOBILE',to_date('2016-01-01','YYYY-MM-DD HH24:MI:SS'),to_date('2016-12-01','YYYY-MM-DD HH24:MI:SS'));</v>
      </c>
    </row>
    <row r="10607" spans="1:8">
      <c r="A10607" s="11" t="s">
        <v>27350</v>
      </c>
      <c r="B10607" s="11" t="s">
        <v>14615</v>
      </c>
      <c r="C10607" s="18">
        <v>16</v>
      </c>
      <c r="D10607" s="11" t="s">
        <v>14616</v>
      </c>
      <c r="E10607" s="11" t="s">
        <v>2190</v>
      </c>
      <c r="F10607" s="12" t="s">
        <v>30094</v>
      </c>
      <c r="G10607" s="12" t="s">
        <v>30095</v>
      </c>
      <c r="H10607" s="11" t="str">
        <f t="shared" si="165"/>
        <v>insert into BTRCOutgoingXRate (OID, prefix, outgoingRateBDT, operatorName, operatorType, effectiveFrom, effectiveTo) values('447584_2016-01-01','447584','16','UNITED KINGDOM-VODAFONE D2-MOBILE','MOBILE',to_date('2016-01-01','YYYY-MM-DD HH24:MI:SS'),to_date('2016-12-01','YYYY-MM-DD HH24:MI:SS'));</v>
      </c>
    </row>
    <row r="10608" spans="1:8">
      <c r="A10608" s="11" t="s">
        <v>27351</v>
      </c>
      <c r="B10608" s="11" t="s">
        <v>14617</v>
      </c>
      <c r="C10608" s="18">
        <v>16</v>
      </c>
      <c r="D10608" s="11" t="s">
        <v>14618</v>
      </c>
      <c r="E10608" s="11" t="s">
        <v>2190</v>
      </c>
      <c r="F10608" s="12" t="s">
        <v>30094</v>
      </c>
      <c r="G10608" s="12" t="s">
        <v>30095</v>
      </c>
      <c r="H10608" s="11" t="str">
        <f t="shared" si="165"/>
        <v>insert into BTRCOutgoingXRate (OID, prefix, outgoingRateBDT, operatorName, operatorType, effectiveFrom, effectiveTo) values('44870797_2016-01-01','44870797','16','UNITED KINGDOM-VAS ORANGE UK','MOBILE',to_date('2016-01-01','YYYY-MM-DD HH24:MI:SS'),to_date('2016-12-01','YYYY-MM-DD HH24:MI:SS'));</v>
      </c>
    </row>
    <row r="10609" spans="1:8">
      <c r="A10609" s="11" t="s">
        <v>27352</v>
      </c>
      <c r="B10609" s="11" t="s">
        <v>14619</v>
      </c>
      <c r="C10609" s="18">
        <v>24</v>
      </c>
      <c r="D10609" s="11" t="s">
        <v>14620</v>
      </c>
      <c r="E10609" s="11" t="s">
        <v>2190</v>
      </c>
      <c r="F10609" s="12" t="s">
        <v>30094</v>
      </c>
      <c r="G10609" s="12" t="s">
        <v>30095</v>
      </c>
      <c r="H10609" s="11" t="str">
        <f t="shared" si="165"/>
        <v>insert into BTRCOutgoingXRate (OID, prefix, outgoingRateBDT, operatorName, operatorType, effectiveFrom, effectiveTo) values('4498_2016-01-01','4498','24','United Kingdom-Premium 2','MOBILE',to_date('2016-01-01','YYYY-MM-DD HH24:MI:SS'),to_date('2016-12-01','YYYY-MM-DD HH24:MI:SS'));</v>
      </c>
    </row>
    <row r="10610" spans="1:8">
      <c r="A10610" s="11" t="s">
        <v>27353</v>
      </c>
      <c r="B10610" s="11" t="s">
        <v>14621</v>
      </c>
      <c r="C10610" s="18">
        <v>24</v>
      </c>
      <c r="D10610" s="11" t="s">
        <v>14622</v>
      </c>
      <c r="E10610" s="11" t="s">
        <v>2190</v>
      </c>
      <c r="F10610" s="12" t="s">
        <v>30094</v>
      </c>
      <c r="G10610" s="12" t="s">
        <v>30095</v>
      </c>
      <c r="H10610" s="11" t="str">
        <f t="shared" si="165"/>
        <v>insert into BTRCOutgoingXRate (OID, prefix, outgoingRateBDT, operatorName, operatorType, effectiveFrom, effectiveTo) values('4491_2016-01-01','4491','24','United Kingdom-Premium 1','MOBILE',to_date('2016-01-01','YYYY-MM-DD HH24:MI:SS'),to_date('2016-12-01','YYYY-MM-DD HH24:MI:SS'));</v>
      </c>
    </row>
    <row r="10611" spans="1:8">
      <c r="A10611" s="11" t="s">
        <v>27354</v>
      </c>
      <c r="B10611" s="11" t="s">
        <v>14623</v>
      </c>
      <c r="C10611" s="18">
        <v>24</v>
      </c>
      <c r="D10611" s="11" t="s">
        <v>14622</v>
      </c>
      <c r="E10611" s="11" t="s">
        <v>2190</v>
      </c>
      <c r="F10611" s="12" t="s">
        <v>30094</v>
      </c>
      <c r="G10611" s="12" t="s">
        <v>30095</v>
      </c>
      <c r="H10611" s="11" t="str">
        <f t="shared" si="165"/>
        <v>insert into BTRCOutgoingXRate (OID, prefix, outgoingRateBDT, operatorName, operatorType, effectiveFrom, effectiveTo) values('4490_2016-01-01','4490','24','United Kingdom-Premium 1','MOBILE',to_date('2016-01-01','YYYY-MM-DD HH24:MI:SS'),to_date('2016-12-01','YYYY-MM-DD HH24:MI:SS'));</v>
      </c>
    </row>
    <row r="10612" spans="1:8">
      <c r="A10612" s="11" t="s">
        <v>27355</v>
      </c>
      <c r="B10612" s="11" t="s">
        <v>2120</v>
      </c>
      <c r="C10612" s="18">
        <v>16</v>
      </c>
      <c r="D10612" s="11" t="s">
        <v>14624</v>
      </c>
      <c r="E10612" s="11" t="s">
        <v>2190</v>
      </c>
      <c r="F10612" s="12" t="s">
        <v>30094</v>
      </c>
      <c r="G10612" s="12" t="s">
        <v>30095</v>
      </c>
      <c r="H10612" s="11" t="str">
        <f t="shared" si="165"/>
        <v>insert into BTRCOutgoingXRate (OID, prefix, outgoingRateBDT, operatorName, operatorType, effectiveFrom, effectiveTo) values('447_2016-01-01','447','16','UNITED KINGDOM-OTHER-MOBILE','MOBILE',to_date('2016-01-01','YYYY-MM-DD HH24:MI:SS'),to_date('2016-12-01','YYYY-MM-DD HH24:MI:SS'));</v>
      </c>
    </row>
    <row r="10613" spans="1:8">
      <c r="A10613" s="11" t="s">
        <v>27356</v>
      </c>
      <c r="B10613" s="11" t="s">
        <v>14625</v>
      </c>
      <c r="C10613" s="18">
        <v>16</v>
      </c>
      <c r="D10613" s="11" t="s">
        <v>14624</v>
      </c>
      <c r="E10613" s="11" t="s">
        <v>2190</v>
      </c>
      <c r="F10613" s="12" t="s">
        <v>30094</v>
      </c>
      <c r="G10613" s="12" t="s">
        <v>30095</v>
      </c>
      <c r="H10613" s="11" t="str">
        <f t="shared" si="165"/>
        <v>insert into BTRCOutgoingXRate (OID, prefix, outgoingRateBDT, operatorName, operatorType, effectiveFrom, effectiveTo) values('4475097_2016-01-01','4475097','16','UNITED KINGDOM-OTHER-MOBILE','MOBILE',to_date('2016-01-01','YYYY-MM-DD HH24:MI:SS'),to_date('2016-12-01','YYYY-MM-DD HH24:MI:SS'));</v>
      </c>
    </row>
    <row r="10614" spans="1:8">
      <c r="A10614" s="11" t="s">
        <v>27357</v>
      </c>
      <c r="B10614" s="11" t="s">
        <v>14626</v>
      </c>
      <c r="C10614" s="18">
        <v>16</v>
      </c>
      <c r="D10614" s="11" t="s">
        <v>14624</v>
      </c>
      <c r="E10614" s="11" t="s">
        <v>2190</v>
      </c>
      <c r="F10614" s="12" t="s">
        <v>30094</v>
      </c>
      <c r="G10614" s="12" t="s">
        <v>30095</v>
      </c>
      <c r="H10614" s="11" t="str">
        <f t="shared" si="165"/>
        <v>insert into BTRCOutgoingXRate (OID, prefix, outgoingRateBDT, operatorName, operatorType, effectiveFrom, effectiveTo) values('4475096_2016-01-01','4475096','16','UNITED KINGDOM-OTHER-MOBILE','MOBILE',to_date('2016-01-01','YYYY-MM-DD HH24:MI:SS'),to_date('2016-12-01','YYYY-MM-DD HH24:MI:SS'));</v>
      </c>
    </row>
    <row r="10615" spans="1:8">
      <c r="A10615" s="11" t="s">
        <v>27358</v>
      </c>
      <c r="B10615" s="11" t="s">
        <v>14627</v>
      </c>
      <c r="C10615" s="18">
        <v>16</v>
      </c>
      <c r="D10615" s="11" t="s">
        <v>14624</v>
      </c>
      <c r="E10615" s="11" t="s">
        <v>2190</v>
      </c>
      <c r="F10615" s="12" t="s">
        <v>30094</v>
      </c>
      <c r="G10615" s="12" t="s">
        <v>30095</v>
      </c>
      <c r="H10615" s="11" t="str">
        <f t="shared" si="165"/>
        <v>insert into BTRCOutgoingXRate (OID, prefix, outgoingRateBDT, operatorName, operatorType, effectiveFrom, effectiveTo) values('4475095_2016-01-01','4475095','16','UNITED KINGDOM-OTHER-MOBILE','MOBILE',to_date('2016-01-01','YYYY-MM-DD HH24:MI:SS'),to_date('2016-12-01','YYYY-MM-DD HH24:MI:SS'));</v>
      </c>
    </row>
    <row r="10616" spans="1:8">
      <c r="A10616" s="11" t="s">
        <v>27359</v>
      </c>
      <c r="B10616" s="11" t="s">
        <v>14628</v>
      </c>
      <c r="C10616" s="18">
        <v>14</v>
      </c>
      <c r="D10616" s="11" t="s">
        <v>14370</v>
      </c>
      <c r="E10616" s="11" t="s">
        <v>2190</v>
      </c>
      <c r="F10616" s="12" t="s">
        <v>30094</v>
      </c>
      <c r="G10616" s="12" t="s">
        <v>30095</v>
      </c>
      <c r="H10616" s="11" t="str">
        <f t="shared" si="165"/>
        <v>insert into BTRCOutgoingXRate (OID, prefix, outgoingRateBDT, operatorName, operatorType, effectiveFrom, effectiveTo) values('998657_2016-01-01','998657','14','Uzbekistan - Mobile','MOBILE',to_date('2016-01-01','YYYY-MM-DD HH24:MI:SS'),to_date('2016-12-01','YYYY-MM-DD HH24:MI:SS'));</v>
      </c>
    </row>
    <row r="10617" spans="1:8">
      <c r="A10617" s="11" t="s">
        <v>27360</v>
      </c>
      <c r="B10617" s="11" t="s">
        <v>14629</v>
      </c>
      <c r="C10617" s="18">
        <v>14</v>
      </c>
      <c r="D10617" s="11" t="s">
        <v>14370</v>
      </c>
      <c r="E10617" s="11" t="s">
        <v>2190</v>
      </c>
      <c r="F10617" s="12" t="s">
        <v>30094</v>
      </c>
      <c r="G10617" s="12" t="s">
        <v>30095</v>
      </c>
      <c r="H10617" s="11" t="str">
        <f t="shared" si="165"/>
        <v>insert into BTRCOutgoingXRate (OID, prefix, outgoingRateBDT, operatorName, operatorType, effectiveFrom, effectiveTo) values('998679_2016-01-01','998679','14','Uzbekistan - Mobile','MOBILE',to_date('2016-01-01','YYYY-MM-DD HH24:MI:SS'),to_date('2016-12-01','YYYY-MM-DD HH24:MI:SS'));</v>
      </c>
    </row>
    <row r="10618" spans="1:8">
      <c r="A10618" s="11" t="s">
        <v>27361</v>
      </c>
      <c r="B10618" s="11" t="s">
        <v>14630</v>
      </c>
      <c r="C10618" s="18">
        <v>14</v>
      </c>
      <c r="D10618" s="11" t="s">
        <v>14370</v>
      </c>
      <c r="E10618" s="11" t="s">
        <v>2190</v>
      </c>
      <c r="F10618" s="12" t="s">
        <v>30094</v>
      </c>
      <c r="G10618" s="12" t="s">
        <v>30095</v>
      </c>
      <c r="H10618" s="11" t="str">
        <f t="shared" si="165"/>
        <v>insert into BTRCOutgoingXRate (OID, prefix, outgoingRateBDT, operatorName, operatorType, effectiveFrom, effectiveTo) values('998737_2016-01-01','998737','14','Uzbekistan - Mobile','MOBILE',to_date('2016-01-01','YYYY-MM-DD HH24:MI:SS'),to_date('2016-12-01','YYYY-MM-DD HH24:MI:SS'));</v>
      </c>
    </row>
    <row r="10619" spans="1:8">
      <c r="A10619" s="11" t="s">
        <v>27362</v>
      </c>
      <c r="B10619" s="11" t="s">
        <v>14631</v>
      </c>
      <c r="C10619" s="18">
        <v>14</v>
      </c>
      <c r="D10619" s="11" t="s">
        <v>14370</v>
      </c>
      <c r="E10619" s="11" t="s">
        <v>2190</v>
      </c>
      <c r="F10619" s="12" t="s">
        <v>30094</v>
      </c>
      <c r="G10619" s="12" t="s">
        <v>30095</v>
      </c>
      <c r="H10619" s="11" t="str">
        <f t="shared" si="165"/>
        <v>insert into BTRCOutgoingXRate (OID, prefix, outgoingRateBDT, operatorName, operatorType, effectiveFrom, effectiveTo) values('998745_2016-01-01','998745','14','Uzbekistan - Mobile','MOBILE',to_date('2016-01-01','YYYY-MM-DD HH24:MI:SS'),to_date('2016-12-01','YYYY-MM-DD HH24:MI:SS'));</v>
      </c>
    </row>
    <row r="10620" spans="1:8">
      <c r="A10620" s="11" t="s">
        <v>27363</v>
      </c>
      <c r="B10620" s="11" t="s">
        <v>14632</v>
      </c>
      <c r="C10620" s="18">
        <v>14</v>
      </c>
      <c r="D10620" s="11" t="s">
        <v>14370</v>
      </c>
      <c r="E10620" s="11" t="s">
        <v>2190</v>
      </c>
      <c r="F10620" s="12" t="s">
        <v>30094</v>
      </c>
      <c r="G10620" s="12" t="s">
        <v>30095</v>
      </c>
      <c r="H10620" s="11" t="str">
        <f t="shared" si="165"/>
        <v>insert into BTRCOutgoingXRate (OID, prefix, outgoingRateBDT, operatorName, operatorType, effectiveFrom, effectiveTo) values('998705_2016-01-01','998705','14','Uzbekistan - Mobile','MOBILE',to_date('2016-01-01','YYYY-MM-DD HH24:MI:SS'),to_date('2016-12-01','YYYY-MM-DD HH24:MI:SS'));</v>
      </c>
    </row>
    <row r="10621" spans="1:8">
      <c r="A10621" s="11" t="s">
        <v>27364</v>
      </c>
      <c r="B10621" s="11" t="s">
        <v>14633</v>
      </c>
      <c r="C10621" s="18">
        <v>14</v>
      </c>
      <c r="D10621" s="11" t="s">
        <v>14370</v>
      </c>
      <c r="E10621" s="11" t="s">
        <v>2190</v>
      </c>
      <c r="F10621" s="12" t="s">
        <v>30094</v>
      </c>
      <c r="G10621" s="12" t="s">
        <v>30095</v>
      </c>
      <c r="H10621" s="11" t="str">
        <f t="shared" si="165"/>
        <v>insert into BTRCOutgoingXRate (OID, prefix, outgoingRateBDT, operatorName, operatorType, effectiveFrom, effectiveTo) values('998706_2016-01-01','998706','14','Uzbekistan - Mobile','MOBILE',to_date('2016-01-01','YYYY-MM-DD HH24:MI:SS'),to_date('2016-12-01','YYYY-MM-DD HH24:MI:SS'));</v>
      </c>
    </row>
    <row r="10622" spans="1:8">
      <c r="A10622" s="11" t="s">
        <v>27365</v>
      </c>
      <c r="B10622" s="11" t="s">
        <v>14634</v>
      </c>
      <c r="C10622" s="18">
        <v>14</v>
      </c>
      <c r="D10622" s="11" t="s">
        <v>14370</v>
      </c>
      <c r="E10622" s="11" t="s">
        <v>2190</v>
      </c>
      <c r="F10622" s="12" t="s">
        <v>30094</v>
      </c>
      <c r="G10622" s="12" t="s">
        <v>30095</v>
      </c>
      <c r="H10622" s="11" t="str">
        <f t="shared" si="165"/>
        <v>insert into BTRCOutgoingXRate (OID, prefix, outgoingRateBDT, operatorName, operatorType, effectiveFrom, effectiveTo) values('998722_2016-01-01','998722','14','Uzbekistan - Mobile','MOBILE',to_date('2016-01-01','YYYY-MM-DD HH24:MI:SS'),to_date('2016-12-01','YYYY-MM-DD HH24:MI:SS'));</v>
      </c>
    </row>
    <row r="10623" spans="1:8">
      <c r="A10623" s="11" t="s">
        <v>27366</v>
      </c>
      <c r="B10623" s="11" t="s">
        <v>14635</v>
      </c>
      <c r="C10623" s="18">
        <v>14</v>
      </c>
      <c r="D10623" s="11" t="s">
        <v>14370</v>
      </c>
      <c r="E10623" s="11" t="s">
        <v>2190</v>
      </c>
      <c r="F10623" s="12" t="s">
        <v>30094</v>
      </c>
      <c r="G10623" s="12" t="s">
        <v>30095</v>
      </c>
      <c r="H10623" s="11" t="str">
        <f t="shared" si="165"/>
        <v>insert into BTRCOutgoingXRate (OID, prefix, outgoingRateBDT, operatorName, operatorType, effectiveFrom, effectiveTo) values('998725_2016-01-01','998725','14','Uzbekistan - Mobile','MOBILE',to_date('2016-01-01','YYYY-MM-DD HH24:MI:SS'),to_date('2016-12-01','YYYY-MM-DD HH24:MI:SS'));</v>
      </c>
    </row>
    <row r="10624" spans="1:8">
      <c r="A10624" s="11" t="s">
        <v>27367</v>
      </c>
      <c r="B10624" s="11" t="s">
        <v>14636</v>
      </c>
      <c r="C10624" s="18">
        <v>14</v>
      </c>
      <c r="D10624" s="11" t="s">
        <v>14370</v>
      </c>
      <c r="E10624" s="11" t="s">
        <v>2190</v>
      </c>
      <c r="F10624" s="12" t="s">
        <v>30094</v>
      </c>
      <c r="G10624" s="12" t="s">
        <v>30095</v>
      </c>
      <c r="H10624" s="11" t="str">
        <f t="shared" si="165"/>
        <v>insert into BTRCOutgoingXRate (OID, prefix, outgoingRateBDT, operatorName, operatorType, effectiveFrom, effectiveTo) values('998727_2016-01-01','998727','14','Uzbekistan - Mobile','MOBILE',to_date('2016-01-01','YYYY-MM-DD HH24:MI:SS'),to_date('2016-12-01','YYYY-MM-DD HH24:MI:SS'));</v>
      </c>
    </row>
    <row r="10625" spans="1:8">
      <c r="A10625" s="11" t="s">
        <v>27368</v>
      </c>
      <c r="B10625" s="11" t="s">
        <v>14637</v>
      </c>
      <c r="C10625" s="18">
        <v>14</v>
      </c>
      <c r="D10625" s="11" t="s">
        <v>14370</v>
      </c>
      <c r="E10625" s="11" t="s">
        <v>2190</v>
      </c>
      <c r="F10625" s="12" t="s">
        <v>30094</v>
      </c>
      <c r="G10625" s="12" t="s">
        <v>30095</v>
      </c>
      <c r="H10625" s="11" t="str">
        <f t="shared" si="165"/>
        <v>insert into BTRCOutgoingXRate (OID, prefix, outgoingRateBDT, operatorName, operatorType, effectiveFrom, effectiveTo) values('998733_2016-01-01','998733','14','Uzbekistan - Mobile','MOBILE',to_date('2016-01-01','YYYY-MM-DD HH24:MI:SS'),to_date('2016-12-01','YYYY-MM-DD HH24:MI:SS'));</v>
      </c>
    </row>
    <row r="10626" spans="1:8">
      <c r="A10626" s="11" t="s">
        <v>27369</v>
      </c>
      <c r="B10626" s="11" t="s">
        <v>14638</v>
      </c>
      <c r="C10626" s="18">
        <v>14</v>
      </c>
      <c r="D10626" s="11" t="s">
        <v>14370</v>
      </c>
      <c r="E10626" s="11" t="s">
        <v>2190</v>
      </c>
      <c r="F10626" s="12" t="s">
        <v>30094</v>
      </c>
      <c r="G10626" s="12" t="s">
        <v>30095</v>
      </c>
      <c r="H10626" s="11" t="str">
        <f t="shared" si="165"/>
        <v>insert into BTRCOutgoingXRate (OID, prefix, outgoingRateBDT, operatorName, operatorType, effectiveFrom, effectiveTo) values('998735_2016-01-01','998735','14','Uzbekistan - Mobile','MOBILE',to_date('2016-01-01','YYYY-MM-DD HH24:MI:SS'),to_date('2016-12-01','YYYY-MM-DD HH24:MI:SS'));</v>
      </c>
    </row>
    <row r="10627" spans="1:8">
      <c r="A10627" s="11" t="s">
        <v>27370</v>
      </c>
      <c r="B10627" s="11" t="s">
        <v>14639</v>
      </c>
      <c r="C10627" s="18">
        <v>14</v>
      </c>
      <c r="D10627" s="11" t="s">
        <v>14370</v>
      </c>
      <c r="E10627" s="11" t="s">
        <v>2190</v>
      </c>
      <c r="F10627" s="12" t="s">
        <v>30094</v>
      </c>
      <c r="G10627" s="12" t="s">
        <v>30095</v>
      </c>
      <c r="H10627" s="11" t="str">
        <f t="shared" si="165"/>
        <v>insert into BTRCOutgoingXRate (OID, prefix, outgoingRateBDT, operatorName, operatorType, effectiveFrom, effectiveTo) values('998952_2016-01-01','998952','14','Uzbekistan - Mobile','MOBILE',to_date('2016-01-01','YYYY-MM-DD HH24:MI:SS'),to_date('2016-12-01','YYYY-MM-DD HH24:MI:SS'));</v>
      </c>
    </row>
    <row r="10628" spans="1:8">
      <c r="A10628" s="11" t="s">
        <v>27371</v>
      </c>
      <c r="B10628" s="11" t="s">
        <v>14640</v>
      </c>
      <c r="C10628" s="18">
        <v>14</v>
      </c>
      <c r="D10628" s="11" t="s">
        <v>14368</v>
      </c>
      <c r="E10628" s="11" t="s">
        <v>2190</v>
      </c>
      <c r="F10628" s="12" t="s">
        <v>30094</v>
      </c>
      <c r="G10628" s="12" t="s">
        <v>30095</v>
      </c>
      <c r="H10628" s="11" t="str">
        <f t="shared" ref="H10628:H10691" si="166">H$1&amp;IF(ISBLANK(A10628),"null","'"&amp;A10628&amp;"'")&amp;","&amp;IF(ISBLANK(B10628),"null","'"&amp;B10628&amp;"'")&amp;","&amp;IF(ISBLANK(C10628),"null","'"&amp;C10628&amp;"'")&amp;","&amp;IF(ISBLANK(D10628),"null","'"&amp;D10628&amp;"'")&amp;","&amp;IF(ISBLANK(E10628),"null","'"&amp;E10628&amp;"'")&amp;","&amp;IF(ISBLANK(F10628),"null","to_date('"&amp;F10628&amp;"','YYYY-MM-DD HH24:MI:SS')")&amp;","&amp;IF(ISBLANK(G10628),"null","to_date('"&amp;G10628&amp;"','YYYY-MM-DD HH24:MI:SS')")&amp;I$1</f>
        <v>insert into BTRCOutgoingXRate (OID, prefix, outgoingRateBDT, operatorName, operatorType, effectiveFrom, effectiveTo) values('9986_2016-01-01','9986','14','Uzbekistan-Other-Mobile','MOBILE',to_date('2016-01-01','YYYY-MM-DD HH24:MI:SS'),to_date('2016-12-01','YYYY-MM-DD HH24:MI:SS'));</v>
      </c>
    </row>
    <row r="10629" spans="1:8">
      <c r="A10629" s="11" t="s">
        <v>27372</v>
      </c>
      <c r="B10629" s="11" t="s">
        <v>14641</v>
      </c>
      <c r="C10629" s="18">
        <v>14</v>
      </c>
      <c r="D10629" s="11" t="s">
        <v>14642</v>
      </c>
      <c r="E10629" s="11" t="s">
        <v>2190</v>
      </c>
      <c r="F10629" s="12" t="s">
        <v>30094</v>
      </c>
      <c r="G10629" s="12" t="s">
        <v>30095</v>
      </c>
      <c r="H10629" s="11" t="str">
        <f t="shared" si="166"/>
        <v>insert into BTRCOutgoingXRate (OID, prefix, outgoingRateBDT, operatorName, operatorType, effectiveFrom, effectiveTo) values('99890_2016-01-01','99890','14','Uzbekistan-Pager-Mobile','MOBILE',to_date('2016-01-01','YYYY-MM-DD HH24:MI:SS'),to_date('2016-12-01','YYYY-MM-DD HH24:MI:SS'));</v>
      </c>
    </row>
    <row r="10630" spans="1:8">
      <c r="A10630" s="11" t="s">
        <v>27373</v>
      </c>
      <c r="B10630" s="11" t="s">
        <v>2012</v>
      </c>
      <c r="C10630" s="18">
        <v>12</v>
      </c>
      <c r="D10630" s="11" t="s">
        <v>14643</v>
      </c>
      <c r="E10630" s="11" t="s">
        <v>2227</v>
      </c>
      <c r="F10630" s="12" t="s">
        <v>30094</v>
      </c>
      <c r="G10630" s="12" t="s">
        <v>30095</v>
      </c>
      <c r="H10630" s="11" t="str">
        <f t="shared" si="166"/>
        <v>insert into BTRCOutgoingXRate (OID, prefix, outgoingRateBDT, operatorName, operatorType, effectiveFrom, effectiveTo) values('998_2016-01-01','998','12','Uzbekistan-ROC-Fixed','FIXED',to_date('2016-01-01','YYYY-MM-DD HH24:MI:SS'),to_date('2016-12-01','YYYY-MM-DD HH24:MI:SS'));</v>
      </c>
    </row>
    <row r="10631" spans="1:8">
      <c r="A10631" s="11" t="s">
        <v>27374</v>
      </c>
      <c r="B10631" s="11" t="s">
        <v>14644</v>
      </c>
      <c r="C10631" s="18">
        <v>14</v>
      </c>
      <c r="D10631" s="11" t="s">
        <v>14645</v>
      </c>
      <c r="E10631" s="11" t="s">
        <v>2190</v>
      </c>
      <c r="F10631" s="12" t="s">
        <v>30094</v>
      </c>
      <c r="G10631" s="12" t="s">
        <v>30095</v>
      </c>
      <c r="H10631" s="11" t="str">
        <f t="shared" si="166"/>
        <v>insert into BTRCOutgoingXRate (OID, prefix, outgoingRateBDT, operatorName, operatorType, effectiveFrom, effectiveTo) values('99899_2016-01-01','99899','14','Uzbekistan-Rubicon-Mobile','MOBILE',to_date('2016-01-01','YYYY-MM-DD HH24:MI:SS'),to_date('2016-12-01','YYYY-MM-DD HH24:MI:SS'));</v>
      </c>
    </row>
    <row r="10632" spans="1:8">
      <c r="A10632" s="11" t="s">
        <v>27375</v>
      </c>
      <c r="B10632" s="11" t="s">
        <v>14646</v>
      </c>
      <c r="C10632" s="18">
        <v>14</v>
      </c>
      <c r="D10632" s="11" t="s">
        <v>14645</v>
      </c>
      <c r="E10632" s="11" t="s">
        <v>2190</v>
      </c>
      <c r="F10632" s="12" t="s">
        <v>30094</v>
      </c>
      <c r="G10632" s="12" t="s">
        <v>30095</v>
      </c>
      <c r="H10632" s="11" t="str">
        <f t="shared" si="166"/>
        <v>insert into BTRCOutgoingXRate (OID, prefix, outgoingRateBDT, operatorName, operatorType, effectiveFrom, effectiveTo) values('99898_2016-01-01','99898','14','Uzbekistan-Rubicon-Mobile','MOBILE',to_date('2016-01-01','YYYY-MM-DD HH24:MI:SS'),to_date('2016-12-01','YYYY-MM-DD HH24:MI:SS'));</v>
      </c>
    </row>
    <row r="10633" spans="1:8">
      <c r="A10633" s="11" t="s">
        <v>27376</v>
      </c>
      <c r="B10633" s="11" t="s">
        <v>14647</v>
      </c>
      <c r="C10633" s="18">
        <v>14</v>
      </c>
      <c r="D10633" s="11" t="s">
        <v>14648</v>
      </c>
      <c r="E10633" s="11" t="s">
        <v>2190</v>
      </c>
      <c r="F10633" s="12" t="s">
        <v>30094</v>
      </c>
      <c r="G10633" s="12" t="s">
        <v>30095</v>
      </c>
      <c r="H10633" s="11" t="str">
        <f t="shared" si="166"/>
        <v>insert into BTRCOutgoingXRate (OID, prefix, outgoingRateBDT, operatorName, operatorType, effectiveFrom, effectiveTo) values('99897_2016-01-01','99897','14','Uzbekistan-Uzdonrobita-Mobile','MOBILE',to_date('2016-01-01','YYYY-MM-DD HH24:MI:SS'),to_date('2016-12-01','YYYY-MM-DD HH24:MI:SS'));</v>
      </c>
    </row>
    <row r="10634" spans="1:8">
      <c r="A10634" s="11" t="s">
        <v>27377</v>
      </c>
      <c r="B10634" s="11" t="s">
        <v>14649</v>
      </c>
      <c r="C10634" s="18">
        <v>14</v>
      </c>
      <c r="D10634" s="11" t="s">
        <v>14650</v>
      </c>
      <c r="E10634" s="11" t="s">
        <v>2190</v>
      </c>
      <c r="F10634" s="12" t="s">
        <v>30094</v>
      </c>
      <c r="G10634" s="12" t="s">
        <v>30095</v>
      </c>
      <c r="H10634" s="11" t="str">
        <f t="shared" si="166"/>
        <v>insert into BTRCOutgoingXRate (OID, prefix, outgoingRateBDT, operatorName, operatorType, effectiveFrom, effectiveTo) values('99892_2016-01-01','99892','14','Uzbekistan-Uzmacom-Mobile','MOBILE',to_date('2016-01-01','YYYY-MM-DD HH24:MI:SS'),to_date('2016-12-01','YYYY-MM-DD HH24:MI:SS'));</v>
      </c>
    </row>
    <row r="10635" spans="1:8">
      <c r="A10635" s="11" t="s">
        <v>27378</v>
      </c>
      <c r="B10635" s="11" t="s">
        <v>14651</v>
      </c>
      <c r="C10635" s="18">
        <v>60</v>
      </c>
      <c r="D10635" s="11" t="s">
        <v>14652</v>
      </c>
      <c r="E10635" s="11" t="s">
        <v>2227</v>
      </c>
      <c r="F10635" s="12" t="s">
        <v>30094</v>
      </c>
      <c r="G10635" s="12" t="s">
        <v>30095</v>
      </c>
      <c r="H10635" s="11" t="str">
        <f t="shared" si="166"/>
        <v>insert into BTRCOutgoingXRate (OID, prefix, outgoingRateBDT, operatorName, operatorType, effectiveFrom, effectiveTo) values('6788_2016-01-01','6788','60','Vanautu-Special-Fixed','FIXED',to_date('2016-01-01','YYYY-MM-DD HH24:MI:SS'),to_date('2016-12-01','YYYY-MM-DD HH24:MI:SS'));</v>
      </c>
    </row>
    <row r="10636" spans="1:8">
      <c r="A10636" s="11" t="s">
        <v>27379</v>
      </c>
      <c r="B10636" s="11" t="s">
        <v>14653</v>
      </c>
      <c r="C10636" s="18">
        <v>60</v>
      </c>
      <c r="D10636" s="11" t="s">
        <v>14654</v>
      </c>
      <c r="E10636" s="11" t="s">
        <v>2190</v>
      </c>
      <c r="F10636" s="12" t="s">
        <v>30094</v>
      </c>
      <c r="G10636" s="12" t="s">
        <v>30095</v>
      </c>
      <c r="H10636" s="11" t="str">
        <f t="shared" si="166"/>
        <v>insert into BTRCOutgoingXRate (OID, prefix, outgoingRateBDT, operatorName, operatorType, effectiveFrom, effectiveTo) values('67859_2016-01-01','67859','60','Vanautu-VanautuTel-Mobile','MOBILE',to_date('2016-01-01','YYYY-MM-DD HH24:MI:SS'),to_date('2016-12-01','YYYY-MM-DD HH24:MI:SS'));</v>
      </c>
    </row>
    <row r="10637" spans="1:8">
      <c r="A10637" s="11" t="s">
        <v>27380</v>
      </c>
      <c r="B10637" s="11" t="s">
        <v>14655</v>
      </c>
      <c r="C10637" s="18">
        <v>60</v>
      </c>
      <c r="D10637" s="11" t="s">
        <v>14654</v>
      </c>
      <c r="E10637" s="11" t="s">
        <v>2190</v>
      </c>
      <c r="F10637" s="12" t="s">
        <v>30094</v>
      </c>
      <c r="G10637" s="12" t="s">
        <v>30095</v>
      </c>
      <c r="H10637" s="11" t="str">
        <f t="shared" si="166"/>
        <v>insert into BTRCOutgoingXRate (OID, prefix, outgoingRateBDT, operatorName, operatorType, effectiveFrom, effectiveTo) values('67851_2016-01-01','67851','60','Vanautu-VanautuTel-Mobile','MOBILE',to_date('2016-01-01','YYYY-MM-DD HH24:MI:SS'),to_date('2016-12-01','YYYY-MM-DD HH24:MI:SS'));</v>
      </c>
    </row>
    <row r="10638" spans="1:8">
      <c r="A10638" s="11" t="s">
        <v>27381</v>
      </c>
      <c r="B10638" s="11" t="s">
        <v>14656</v>
      </c>
      <c r="C10638" s="18">
        <v>60</v>
      </c>
      <c r="D10638" s="11" t="s">
        <v>14654</v>
      </c>
      <c r="E10638" s="11" t="s">
        <v>2190</v>
      </c>
      <c r="F10638" s="12" t="s">
        <v>30094</v>
      </c>
      <c r="G10638" s="12" t="s">
        <v>30095</v>
      </c>
      <c r="H10638" s="11" t="str">
        <f t="shared" si="166"/>
        <v>insert into BTRCOutgoingXRate (OID, prefix, outgoingRateBDT, operatorName, operatorType, effectiveFrom, effectiveTo) values('67850_2016-01-01','67850','60','Vanautu-VanautuTel-Mobile','MOBILE',to_date('2016-01-01','YYYY-MM-DD HH24:MI:SS'),to_date('2016-12-01','YYYY-MM-DD HH24:MI:SS'));</v>
      </c>
    </row>
    <row r="10639" spans="1:8">
      <c r="A10639" s="11" t="s">
        <v>27382</v>
      </c>
      <c r="B10639" s="11" t="s">
        <v>14657</v>
      </c>
      <c r="C10639" s="18">
        <v>60</v>
      </c>
      <c r="D10639" s="11" t="s">
        <v>14654</v>
      </c>
      <c r="E10639" s="11" t="s">
        <v>2190</v>
      </c>
      <c r="F10639" s="12" t="s">
        <v>30094</v>
      </c>
      <c r="G10639" s="12" t="s">
        <v>30095</v>
      </c>
      <c r="H10639" s="11" t="str">
        <f t="shared" si="166"/>
        <v>insert into BTRCOutgoingXRate (OID, prefix, outgoingRateBDT, operatorName, operatorType, effectiveFrom, effectiveTo) values('6784_2016-01-01','6784','60','Vanautu-VanautuTel-Mobile','MOBILE',to_date('2016-01-01','YYYY-MM-DD HH24:MI:SS'),to_date('2016-12-01','YYYY-MM-DD HH24:MI:SS'));</v>
      </c>
    </row>
    <row r="10640" spans="1:8">
      <c r="A10640" s="11" t="s">
        <v>27383</v>
      </c>
      <c r="B10640" s="11" t="s">
        <v>14658</v>
      </c>
      <c r="C10640" s="18">
        <v>60</v>
      </c>
      <c r="D10640" s="11" t="s">
        <v>14659</v>
      </c>
      <c r="E10640" s="11" t="s">
        <v>2190</v>
      </c>
      <c r="F10640" s="12" t="s">
        <v>30094</v>
      </c>
      <c r="G10640" s="12" t="s">
        <v>30095</v>
      </c>
      <c r="H10640" s="11" t="str">
        <f t="shared" si="166"/>
        <v>insert into BTRCOutgoingXRate (OID, prefix, outgoingRateBDT, operatorName, operatorType, effectiveFrom, effectiveTo) values('67877_2016-01-01','67877','60','Vanuatu - Mobile','MOBILE',to_date('2016-01-01','YYYY-MM-DD HH24:MI:SS'),to_date('2016-12-01','YYYY-MM-DD HH24:MI:SS'));</v>
      </c>
    </row>
    <row r="10641" spans="1:8">
      <c r="A10641" s="11" t="s">
        <v>27384</v>
      </c>
      <c r="B10641" s="11" t="s">
        <v>14660</v>
      </c>
      <c r="C10641" s="18">
        <v>60</v>
      </c>
      <c r="D10641" s="11" t="s">
        <v>14659</v>
      </c>
      <c r="E10641" s="11" t="s">
        <v>2190</v>
      </c>
      <c r="F10641" s="12" t="s">
        <v>30094</v>
      </c>
      <c r="G10641" s="12" t="s">
        <v>30095</v>
      </c>
      <c r="H10641" s="11" t="str">
        <f t="shared" si="166"/>
        <v>insert into BTRCOutgoingXRate (OID, prefix, outgoingRateBDT, operatorName, operatorType, effectiveFrom, effectiveTo) values('67855_2016-01-01','67855','60','Vanuatu - Mobile','MOBILE',to_date('2016-01-01','YYYY-MM-DD HH24:MI:SS'),to_date('2016-12-01','YYYY-MM-DD HH24:MI:SS'));</v>
      </c>
    </row>
    <row r="10642" spans="1:8">
      <c r="A10642" s="11" t="s">
        <v>27385</v>
      </c>
      <c r="B10642" s="11" t="s">
        <v>14661</v>
      </c>
      <c r="C10642" s="18">
        <v>60</v>
      </c>
      <c r="D10642" s="11" t="s">
        <v>14659</v>
      </c>
      <c r="E10642" s="11" t="s">
        <v>2190</v>
      </c>
      <c r="F10642" s="12" t="s">
        <v>30094</v>
      </c>
      <c r="G10642" s="12" t="s">
        <v>30095</v>
      </c>
      <c r="H10642" s="11" t="str">
        <f t="shared" si="166"/>
        <v>insert into BTRCOutgoingXRate (OID, prefix, outgoingRateBDT, operatorName, operatorType, effectiveFrom, effectiveTo) values('67854_2016-01-01','67854','60','Vanuatu - Mobile','MOBILE',to_date('2016-01-01','YYYY-MM-DD HH24:MI:SS'),to_date('2016-12-01','YYYY-MM-DD HH24:MI:SS'));</v>
      </c>
    </row>
    <row r="10643" spans="1:8">
      <c r="A10643" s="11" t="s">
        <v>27386</v>
      </c>
      <c r="B10643" s="11" t="s">
        <v>14662</v>
      </c>
      <c r="C10643" s="18">
        <v>60</v>
      </c>
      <c r="D10643" s="11" t="s">
        <v>14659</v>
      </c>
      <c r="E10643" s="11" t="s">
        <v>2190</v>
      </c>
      <c r="F10643" s="12" t="s">
        <v>30094</v>
      </c>
      <c r="G10643" s="12" t="s">
        <v>30095</v>
      </c>
      <c r="H10643" s="11" t="str">
        <f t="shared" si="166"/>
        <v>insert into BTRCOutgoingXRate (OID, prefix, outgoingRateBDT, operatorName, operatorType, effectiveFrom, effectiveTo) values('67853_2016-01-01','67853','60','Vanuatu - Mobile','MOBILE',to_date('2016-01-01','YYYY-MM-DD HH24:MI:SS'),to_date('2016-12-01','YYYY-MM-DD HH24:MI:SS'));</v>
      </c>
    </row>
    <row r="10644" spans="1:8">
      <c r="A10644" s="11" t="s">
        <v>27387</v>
      </c>
      <c r="B10644" s="11" t="s">
        <v>14663</v>
      </c>
      <c r="C10644" s="18">
        <v>60</v>
      </c>
      <c r="D10644" s="11" t="s">
        <v>14664</v>
      </c>
      <c r="E10644" s="11" t="s">
        <v>2190</v>
      </c>
      <c r="F10644" s="12" t="s">
        <v>30094</v>
      </c>
      <c r="G10644" s="12" t="s">
        <v>30095</v>
      </c>
      <c r="H10644" s="11" t="str">
        <f t="shared" si="166"/>
        <v>insert into BTRCOutgoingXRate (OID, prefix, outgoingRateBDT, operatorName, operatorType, effectiveFrom, effectiveTo) values('678778_2016-01-01','678778','60','Vanuatu - Mobility services','MOBILE',to_date('2016-01-01','YYYY-MM-DD HH24:MI:SS'),to_date('2016-12-01','YYYY-MM-DD HH24:MI:SS'));</v>
      </c>
    </row>
    <row r="10645" spans="1:8">
      <c r="A10645" s="11" t="s">
        <v>27388</v>
      </c>
      <c r="B10645" s="11" t="s">
        <v>1917</v>
      </c>
      <c r="C10645" s="18">
        <v>60</v>
      </c>
      <c r="D10645" s="11" t="s">
        <v>14665</v>
      </c>
      <c r="E10645" s="11" t="s">
        <v>2227</v>
      </c>
      <c r="F10645" s="12" t="s">
        <v>30094</v>
      </c>
      <c r="G10645" s="12" t="s">
        <v>30095</v>
      </c>
      <c r="H10645" s="11" t="str">
        <f t="shared" si="166"/>
        <v>insert into BTRCOutgoingXRate (OID, prefix, outgoingRateBDT, operatorName, operatorType, effectiveFrom, effectiveTo) values('678_2016-01-01','678','60','Vanuatu All Country','FIXED',to_date('2016-01-01','YYYY-MM-DD HH24:MI:SS'),to_date('2016-12-01','YYYY-MM-DD HH24:MI:SS'));</v>
      </c>
    </row>
    <row r="10646" spans="1:8">
      <c r="A10646" s="11" t="s">
        <v>27389</v>
      </c>
      <c r="B10646" s="11" t="s">
        <v>14666</v>
      </c>
      <c r="C10646" s="18">
        <v>60</v>
      </c>
      <c r="D10646" s="11" t="s">
        <v>14667</v>
      </c>
      <c r="E10646" s="11" t="s">
        <v>2190</v>
      </c>
      <c r="F10646" s="12" t="s">
        <v>30094</v>
      </c>
      <c r="G10646" s="12" t="s">
        <v>30095</v>
      </c>
      <c r="H10646" s="11" t="str">
        <f t="shared" si="166"/>
        <v>insert into BTRCOutgoingXRate (OID, prefix, outgoingRateBDT, operatorName, operatorType, effectiveFrom, effectiveTo) values('67860_2016-01-01','67860','60','VANUATU MOBILE','MOBILE',to_date('2016-01-01','YYYY-MM-DD HH24:MI:SS'),to_date('2016-12-01','YYYY-MM-DD HH24:MI:SS'));</v>
      </c>
    </row>
    <row r="10647" spans="1:8">
      <c r="A10647" s="11" t="s">
        <v>27390</v>
      </c>
      <c r="B10647" s="11" t="s">
        <v>14668</v>
      </c>
      <c r="C10647" s="18">
        <v>60</v>
      </c>
      <c r="D10647" s="11" t="s">
        <v>14667</v>
      </c>
      <c r="E10647" s="11" t="s">
        <v>2190</v>
      </c>
      <c r="F10647" s="12" t="s">
        <v>30094</v>
      </c>
      <c r="G10647" s="12" t="s">
        <v>30095</v>
      </c>
      <c r="H10647" s="11" t="str">
        <f t="shared" si="166"/>
        <v>insert into BTRCOutgoingXRate (OID, prefix, outgoingRateBDT, operatorName, operatorType, effectiveFrom, effectiveTo) values('67867_2016-01-01','67867','60','VANUATU MOBILE','MOBILE',to_date('2016-01-01','YYYY-MM-DD HH24:MI:SS'),to_date('2016-12-01','YYYY-MM-DD HH24:MI:SS'));</v>
      </c>
    </row>
    <row r="10648" spans="1:8">
      <c r="A10648" s="11" t="s">
        <v>27391</v>
      </c>
      <c r="B10648" s="11" t="s">
        <v>14669</v>
      </c>
      <c r="C10648" s="18">
        <v>60</v>
      </c>
      <c r="D10648" s="11" t="s">
        <v>14667</v>
      </c>
      <c r="E10648" s="11" t="s">
        <v>2190</v>
      </c>
      <c r="F10648" s="12" t="s">
        <v>30094</v>
      </c>
      <c r="G10648" s="12" t="s">
        <v>30095</v>
      </c>
      <c r="H10648" s="11" t="str">
        <f t="shared" si="166"/>
        <v>insert into BTRCOutgoingXRate (OID, prefix, outgoingRateBDT, operatorName, operatorType, effectiveFrom, effectiveTo) values('67866_2016-01-01','67866','60','VANUATU MOBILE','MOBILE',to_date('2016-01-01','YYYY-MM-DD HH24:MI:SS'),to_date('2016-12-01','YYYY-MM-DD HH24:MI:SS'));</v>
      </c>
    </row>
    <row r="10649" spans="1:8">
      <c r="A10649" s="11" t="s">
        <v>27392</v>
      </c>
      <c r="B10649" s="11" t="s">
        <v>14670</v>
      </c>
      <c r="C10649" s="18">
        <v>60</v>
      </c>
      <c r="D10649" s="11" t="s">
        <v>14667</v>
      </c>
      <c r="E10649" s="11" t="s">
        <v>2190</v>
      </c>
      <c r="F10649" s="12" t="s">
        <v>30094</v>
      </c>
      <c r="G10649" s="12" t="s">
        <v>30095</v>
      </c>
      <c r="H10649" s="11" t="str">
        <f t="shared" si="166"/>
        <v>insert into BTRCOutgoingXRate (OID, prefix, outgoingRateBDT, operatorName, operatorType, effectiveFrom, effectiveTo) values('67861_2016-01-01','67861','60','VANUATU MOBILE','MOBILE',to_date('2016-01-01','YYYY-MM-DD HH24:MI:SS'),to_date('2016-12-01','YYYY-MM-DD HH24:MI:SS'));</v>
      </c>
    </row>
    <row r="10650" spans="1:8">
      <c r="A10650" s="11" t="s">
        <v>27393</v>
      </c>
      <c r="B10650" s="11" t="s">
        <v>14671</v>
      </c>
      <c r="C10650" s="18">
        <v>60</v>
      </c>
      <c r="D10650" s="11" t="s">
        <v>14667</v>
      </c>
      <c r="E10650" s="11" t="s">
        <v>2190</v>
      </c>
      <c r="F10650" s="12" t="s">
        <v>30094</v>
      </c>
      <c r="G10650" s="12" t="s">
        <v>30095</v>
      </c>
      <c r="H10650" s="11" t="str">
        <f t="shared" si="166"/>
        <v>insert into BTRCOutgoingXRate (OID, prefix, outgoingRateBDT, operatorName, operatorType, effectiveFrom, effectiveTo) values('67863_2016-01-01','67863','60','VANUATU MOBILE','MOBILE',to_date('2016-01-01','YYYY-MM-DD HH24:MI:SS'),to_date('2016-12-01','YYYY-MM-DD HH24:MI:SS'));</v>
      </c>
    </row>
    <row r="10651" spans="1:8">
      <c r="A10651" s="11" t="s">
        <v>27394</v>
      </c>
      <c r="B10651" s="11" t="s">
        <v>14672</v>
      </c>
      <c r="C10651" s="18">
        <v>60</v>
      </c>
      <c r="D10651" s="11" t="s">
        <v>14667</v>
      </c>
      <c r="E10651" s="11" t="s">
        <v>2190</v>
      </c>
      <c r="F10651" s="12" t="s">
        <v>30094</v>
      </c>
      <c r="G10651" s="12" t="s">
        <v>30095</v>
      </c>
      <c r="H10651" s="11" t="str">
        <f t="shared" si="166"/>
        <v>insert into BTRCOutgoingXRate (OID, prefix, outgoingRateBDT, operatorName, operatorType, effectiveFrom, effectiveTo) values('67864_2016-01-01','67864','60','VANUATU MOBILE','MOBILE',to_date('2016-01-01','YYYY-MM-DD HH24:MI:SS'),to_date('2016-12-01','YYYY-MM-DD HH24:MI:SS'));</v>
      </c>
    </row>
    <row r="10652" spans="1:8">
      <c r="A10652" s="11" t="s">
        <v>27395</v>
      </c>
      <c r="B10652" s="11" t="s">
        <v>14673</v>
      </c>
      <c r="C10652" s="18">
        <v>60</v>
      </c>
      <c r="D10652" s="11" t="s">
        <v>14667</v>
      </c>
      <c r="E10652" s="11" t="s">
        <v>2190</v>
      </c>
      <c r="F10652" s="12" t="s">
        <v>30094</v>
      </c>
      <c r="G10652" s="12" t="s">
        <v>30095</v>
      </c>
      <c r="H10652" s="11" t="str">
        <f t="shared" si="166"/>
        <v>insert into BTRCOutgoingXRate (OID, prefix, outgoingRateBDT, operatorName, operatorType, effectiveFrom, effectiveTo) values('67865_2016-01-01','67865','60','VANUATU MOBILE','MOBILE',to_date('2016-01-01','YYYY-MM-DD HH24:MI:SS'),to_date('2016-12-01','YYYY-MM-DD HH24:MI:SS'));</v>
      </c>
    </row>
    <row r="10653" spans="1:8">
      <c r="A10653" s="11" t="s">
        <v>27396</v>
      </c>
      <c r="B10653" s="11" t="s">
        <v>14674</v>
      </c>
      <c r="C10653" s="18">
        <v>60</v>
      </c>
      <c r="D10653" s="11" t="s">
        <v>14667</v>
      </c>
      <c r="E10653" s="11" t="s">
        <v>2190</v>
      </c>
      <c r="F10653" s="12" t="s">
        <v>30094</v>
      </c>
      <c r="G10653" s="12" t="s">
        <v>30095</v>
      </c>
      <c r="H10653" s="11" t="str">
        <f t="shared" si="166"/>
        <v>insert into BTRCOutgoingXRate (OID, prefix, outgoingRateBDT, operatorName, operatorType, effectiveFrom, effectiveTo) values('67862_2016-01-01','67862','60','VANUATU MOBILE','MOBILE',to_date('2016-01-01','YYYY-MM-DD HH24:MI:SS'),to_date('2016-12-01','YYYY-MM-DD HH24:MI:SS'));</v>
      </c>
    </row>
    <row r="10654" spans="1:8">
      <c r="A10654" s="11" t="s">
        <v>27397</v>
      </c>
      <c r="B10654" s="11" t="s">
        <v>14675</v>
      </c>
      <c r="C10654" s="18">
        <v>60</v>
      </c>
      <c r="D10654" s="11" t="s">
        <v>14676</v>
      </c>
      <c r="E10654" s="11" t="s">
        <v>2190</v>
      </c>
      <c r="F10654" s="12" t="s">
        <v>30094</v>
      </c>
      <c r="G10654" s="12" t="s">
        <v>30095</v>
      </c>
      <c r="H10654" s="11" t="str">
        <f t="shared" si="166"/>
        <v>insert into BTRCOutgoingXRate (OID, prefix, outgoingRateBDT, operatorName, operatorType, effectiveFrom, effectiveTo) values('67849_2016-01-01','67849','60','VANUATU-MOBILE','MOBILE',to_date('2016-01-01','YYYY-MM-DD HH24:MI:SS'),to_date('2016-12-01','YYYY-MM-DD HH24:MI:SS'));</v>
      </c>
    </row>
    <row r="10655" spans="1:8">
      <c r="A10655" s="11" t="s">
        <v>27398</v>
      </c>
      <c r="B10655" s="11" t="s">
        <v>14677</v>
      </c>
      <c r="C10655" s="18">
        <v>60</v>
      </c>
      <c r="D10655" s="11" t="s">
        <v>14676</v>
      </c>
      <c r="E10655" s="11" t="s">
        <v>2190</v>
      </c>
      <c r="F10655" s="12" t="s">
        <v>30094</v>
      </c>
      <c r="G10655" s="12" t="s">
        <v>30095</v>
      </c>
      <c r="H10655" s="11" t="str">
        <f t="shared" si="166"/>
        <v>insert into BTRCOutgoingXRate (OID, prefix, outgoingRateBDT, operatorName, operatorType, effectiveFrom, effectiveTo) values('67847_2016-01-01','67847','60','VANUATU-MOBILE','MOBILE',to_date('2016-01-01','YYYY-MM-DD HH24:MI:SS'),to_date('2016-12-01','YYYY-MM-DD HH24:MI:SS'));</v>
      </c>
    </row>
    <row r="10656" spans="1:8">
      <c r="A10656" s="11" t="s">
        <v>27399</v>
      </c>
      <c r="B10656" s="11" t="s">
        <v>14678</v>
      </c>
      <c r="C10656" s="18">
        <v>60</v>
      </c>
      <c r="D10656" s="11" t="s">
        <v>14676</v>
      </c>
      <c r="E10656" s="11" t="s">
        <v>2190</v>
      </c>
      <c r="F10656" s="12" t="s">
        <v>30094</v>
      </c>
      <c r="G10656" s="12" t="s">
        <v>30095</v>
      </c>
      <c r="H10656" s="11" t="str">
        <f t="shared" si="166"/>
        <v>insert into BTRCOutgoingXRate (OID, prefix, outgoingRateBDT, operatorName, operatorType, effectiveFrom, effectiveTo) values('67846_2016-01-01','67846','60','VANUATU-MOBILE','MOBILE',to_date('2016-01-01','YYYY-MM-DD HH24:MI:SS'),to_date('2016-12-01','YYYY-MM-DD HH24:MI:SS'));</v>
      </c>
    </row>
    <row r="10657" spans="1:8">
      <c r="A10657" s="11" t="s">
        <v>27400</v>
      </c>
      <c r="B10657" s="11" t="s">
        <v>14679</v>
      </c>
      <c r="C10657" s="18">
        <v>60</v>
      </c>
      <c r="D10657" s="11" t="s">
        <v>14676</v>
      </c>
      <c r="E10657" s="11" t="s">
        <v>2190</v>
      </c>
      <c r="F10657" s="12" t="s">
        <v>30094</v>
      </c>
      <c r="G10657" s="12" t="s">
        <v>30095</v>
      </c>
      <c r="H10657" s="11" t="str">
        <f t="shared" si="166"/>
        <v>insert into BTRCOutgoingXRate (OID, prefix, outgoingRateBDT, operatorName, operatorType, effectiveFrom, effectiveTo) values('67845_2016-01-01','67845','60','VANUATU-MOBILE','MOBILE',to_date('2016-01-01','YYYY-MM-DD HH24:MI:SS'),to_date('2016-12-01','YYYY-MM-DD HH24:MI:SS'));</v>
      </c>
    </row>
    <row r="10658" spans="1:8">
      <c r="A10658" s="11" t="s">
        <v>27401</v>
      </c>
      <c r="B10658" s="11" t="s">
        <v>14680</v>
      </c>
      <c r="C10658" s="18">
        <v>60</v>
      </c>
      <c r="D10658" s="11" t="s">
        <v>14676</v>
      </c>
      <c r="E10658" s="11" t="s">
        <v>2190</v>
      </c>
      <c r="F10658" s="12" t="s">
        <v>30094</v>
      </c>
      <c r="G10658" s="12" t="s">
        <v>30095</v>
      </c>
      <c r="H10658" s="11" t="str">
        <f t="shared" si="166"/>
        <v>insert into BTRCOutgoingXRate (OID, prefix, outgoingRateBDT, operatorName, operatorType, effectiveFrom, effectiveTo) values('67844_2016-01-01','67844','60','VANUATU-MOBILE','MOBILE',to_date('2016-01-01','YYYY-MM-DD HH24:MI:SS'),to_date('2016-12-01','YYYY-MM-DD HH24:MI:SS'));</v>
      </c>
    </row>
    <row r="10659" spans="1:8">
      <c r="A10659" s="11" t="s">
        <v>27402</v>
      </c>
      <c r="B10659" s="11" t="s">
        <v>14681</v>
      </c>
      <c r="C10659" s="18">
        <v>60</v>
      </c>
      <c r="D10659" s="11" t="s">
        <v>14676</v>
      </c>
      <c r="E10659" s="11" t="s">
        <v>2190</v>
      </c>
      <c r="F10659" s="12" t="s">
        <v>30094</v>
      </c>
      <c r="G10659" s="12" t="s">
        <v>30095</v>
      </c>
      <c r="H10659" s="11" t="str">
        <f t="shared" si="166"/>
        <v>insert into BTRCOutgoingXRate (OID, prefix, outgoingRateBDT, operatorName, operatorType, effectiveFrom, effectiveTo) values('67843_2016-01-01','67843','60','VANUATU-MOBILE','MOBILE',to_date('2016-01-01','YYYY-MM-DD HH24:MI:SS'),to_date('2016-12-01','YYYY-MM-DD HH24:MI:SS'));</v>
      </c>
    </row>
    <row r="10660" spans="1:8">
      <c r="A10660" s="11" t="s">
        <v>27403</v>
      </c>
      <c r="B10660" s="11" t="s">
        <v>14682</v>
      </c>
      <c r="C10660" s="18">
        <v>60</v>
      </c>
      <c r="D10660" s="11" t="s">
        <v>14676</v>
      </c>
      <c r="E10660" s="11" t="s">
        <v>2190</v>
      </c>
      <c r="F10660" s="12" t="s">
        <v>30094</v>
      </c>
      <c r="G10660" s="12" t="s">
        <v>30095</v>
      </c>
      <c r="H10660" s="11" t="str">
        <f t="shared" si="166"/>
        <v>insert into BTRCOutgoingXRate (OID, prefix, outgoingRateBDT, operatorName, operatorType, effectiveFrom, effectiveTo) values('67842_2016-01-01','67842','60','VANUATU-MOBILE','MOBILE',to_date('2016-01-01','YYYY-MM-DD HH24:MI:SS'),to_date('2016-12-01','YYYY-MM-DD HH24:MI:SS'));</v>
      </c>
    </row>
    <row r="10661" spans="1:8">
      <c r="A10661" s="11" t="s">
        <v>27404</v>
      </c>
      <c r="B10661" s="11" t="s">
        <v>14683</v>
      </c>
      <c r="C10661" s="18">
        <v>60</v>
      </c>
      <c r="D10661" s="11" t="s">
        <v>14676</v>
      </c>
      <c r="E10661" s="11" t="s">
        <v>2190</v>
      </c>
      <c r="F10661" s="12" t="s">
        <v>30094</v>
      </c>
      <c r="G10661" s="12" t="s">
        <v>30095</v>
      </c>
      <c r="H10661" s="11" t="str">
        <f t="shared" si="166"/>
        <v>insert into BTRCOutgoingXRate (OID, prefix, outgoingRateBDT, operatorName, operatorType, effectiveFrom, effectiveTo) values('67841_2016-01-01','67841','60','VANUATU-MOBILE','MOBILE',to_date('2016-01-01','YYYY-MM-DD HH24:MI:SS'),to_date('2016-12-01','YYYY-MM-DD HH24:MI:SS'));</v>
      </c>
    </row>
    <row r="10662" spans="1:8">
      <c r="A10662" s="11" t="s">
        <v>27405</v>
      </c>
      <c r="B10662" s="11" t="s">
        <v>14684</v>
      </c>
      <c r="C10662" s="18">
        <v>60</v>
      </c>
      <c r="D10662" s="11" t="s">
        <v>14676</v>
      </c>
      <c r="E10662" s="11" t="s">
        <v>2190</v>
      </c>
      <c r="F10662" s="12" t="s">
        <v>30094</v>
      </c>
      <c r="G10662" s="12" t="s">
        <v>30095</v>
      </c>
      <c r="H10662" s="11" t="str">
        <f t="shared" si="166"/>
        <v>insert into BTRCOutgoingXRate (OID, prefix, outgoingRateBDT, operatorName, operatorType, effectiveFrom, effectiveTo) values('67840_2016-01-01','67840','60','VANUATU-MOBILE','MOBILE',to_date('2016-01-01','YYYY-MM-DD HH24:MI:SS'),to_date('2016-12-01','YYYY-MM-DD HH24:MI:SS'));</v>
      </c>
    </row>
    <row r="10663" spans="1:8">
      <c r="A10663" s="11" t="s">
        <v>27406</v>
      </c>
      <c r="B10663" s="11" t="s">
        <v>14685</v>
      </c>
      <c r="C10663" s="18">
        <v>60</v>
      </c>
      <c r="D10663" s="11" t="s">
        <v>14676</v>
      </c>
      <c r="E10663" s="11" t="s">
        <v>2190</v>
      </c>
      <c r="F10663" s="12" t="s">
        <v>30094</v>
      </c>
      <c r="G10663" s="12" t="s">
        <v>30095</v>
      </c>
      <c r="H10663" s="11" t="str">
        <f t="shared" si="166"/>
        <v>insert into BTRCOutgoingXRate (OID, prefix, outgoingRateBDT, operatorName, operatorType, effectiveFrom, effectiveTo) values('6787_2016-01-01','6787','60','VANUATU-MOBILE','MOBILE',to_date('2016-01-01','YYYY-MM-DD HH24:MI:SS'),to_date('2016-12-01','YYYY-MM-DD HH24:MI:SS'));</v>
      </c>
    </row>
    <row r="10664" spans="1:8">
      <c r="A10664" s="11" t="s">
        <v>27407</v>
      </c>
      <c r="B10664" s="11" t="s">
        <v>14686</v>
      </c>
      <c r="C10664" s="18">
        <v>60</v>
      </c>
      <c r="D10664" s="11" t="s">
        <v>14676</v>
      </c>
      <c r="E10664" s="11" t="s">
        <v>2190</v>
      </c>
      <c r="F10664" s="12" t="s">
        <v>30094</v>
      </c>
      <c r="G10664" s="12" t="s">
        <v>30095</v>
      </c>
      <c r="H10664" s="11" t="str">
        <f t="shared" si="166"/>
        <v>insert into BTRCOutgoingXRate (OID, prefix, outgoingRateBDT, operatorName, operatorType, effectiveFrom, effectiveTo) values('6785_2016-01-01','6785','60','VANUATU-MOBILE','MOBILE',to_date('2016-01-01','YYYY-MM-DD HH24:MI:SS'),to_date('2016-12-01','YYYY-MM-DD HH24:MI:SS'));</v>
      </c>
    </row>
    <row r="10665" spans="1:8">
      <c r="A10665" s="11" t="s">
        <v>27408</v>
      </c>
      <c r="B10665" s="11" t="s">
        <v>14687</v>
      </c>
      <c r="C10665" s="18">
        <v>60</v>
      </c>
      <c r="D10665" s="11" t="s">
        <v>14688</v>
      </c>
      <c r="E10665" s="11" t="s">
        <v>2190</v>
      </c>
      <c r="F10665" s="12" t="s">
        <v>30094</v>
      </c>
      <c r="G10665" s="12" t="s">
        <v>30095</v>
      </c>
      <c r="H10665" s="11" t="str">
        <f t="shared" si="166"/>
        <v>insert into BTRCOutgoingXRate (OID, prefix, outgoingRateBDT, operatorName, operatorType, effectiveFrom, effectiveTo) values('67856_2016-01-01','67856','60','VANUATU-MOBILE DIGICEL','MOBILE',to_date('2016-01-01','YYYY-MM-DD HH24:MI:SS'),to_date('2016-12-01','YYYY-MM-DD HH24:MI:SS'));</v>
      </c>
    </row>
    <row r="10666" spans="1:8">
      <c r="A10666" s="11" t="s">
        <v>27409</v>
      </c>
      <c r="B10666" s="11" t="s">
        <v>1841</v>
      </c>
      <c r="C10666" s="18">
        <v>12</v>
      </c>
      <c r="D10666" s="11" t="s">
        <v>14689</v>
      </c>
      <c r="E10666" s="11" t="s">
        <v>2227</v>
      </c>
      <c r="F10666" s="12" t="s">
        <v>30094</v>
      </c>
      <c r="G10666" s="12" t="s">
        <v>30095</v>
      </c>
      <c r="H10666" s="11" t="str">
        <f t="shared" si="166"/>
        <v>insert into BTRCOutgoingXRate (OID, prefix, outgoingRateBDT, operatorName, operatorType, effectiveFrom, effectiveTo) values('379_2016-01-01','379','12','Vatican City379','FIXED',to_date('2016-01-01','YYYY-MM-DD HH24:MI:SS'),to_date('2016-12-01','YYYY-MM-DD HH24:MI:SS'));</v>
      </c>
    </row>
    <row r="10667" spans="1:8">
      <c r="A10667" s="11" t="s">
        <v>27410</v>
      </c>
      <c r="B10667" s="11" t="s">
        <v>14690</v>
      </c>
      <c r="C10667" s="18">
        <v>12</v>
      </c>
      <c r="D10667" s="11" t="s">
        <v>14691</v>
      </c>
      <c r="E10667" s="11" t="s">
        <v>2190</v>
      </c>
      <c r="F10667" s="12" t="s">
        <v>30094</v>
      </c>
      <c r="G10667" s="12" t="s">
        <v>30095</v>
      </c>
      <c r="H10667" s="11" t="str">
        <f t="shared" si="166"/>
        <v>insert into BTRCOutgoingXRate (OID, prefix, outgoingRateBDT, operatorName, operatorType, effectiveFrom, effectiveTo) values('5842_2016-01-01','5842','12','Venezuela - Mobile','MOBILE',to_date('2016-01-01','YYYY-MM-DD HH24:MI:SS'),to_date('2016-12-01','YYYY-MM-DD HH24:MI:SS'));</v>
      </c>
    </row>
    <row r="10668" spans="1:8">
      <c r="A10668" s="11" t="s">
        <v>27411</v>
      </c>
      <c r="B10668" s="11" t="s">
        <v>14692</v>
      </c>
      <c r="C10668" s="18">
        <v>12</v>
      </c>
      <c r="D10668" s="11" t="s">
        <v>14691</v>
      </c>
      <c r="E10668" s="11" t="s">
        <v>2190</v>
      </c>
      <c r="F10668" s="12" t="s">
        <v>30094</v>
      </c>
      <c r="G10668" s="12" t="s">
        <v>30095</v>
      </c>
      <c r="H10668" s="11" t="str">
        <f t="shared" si="166"/>
        <v>insert into BTRCOutgoingXRate (OID, prefix, outgoingRateBDT, operatorName, operatorType, effectiveFrom, effectiveTo) values('58438_2016-01-01','58438','12','Venezuela - Mobile','MOBILE',to_date('2016-01-01','YYYY-MM-DD HH24:MI:SS'),to_date('2016-12-01','YYYY-MM-DD HH24:MI:SS'));</v>
      </c>
    </row>
    <row r="10669" spans="1:8">
      <c r="A10669" s="11" t="s">
        <v>27412</v>
      </c>
      <c r="B10669" s="11" t="s">
        <v>2187</v>
      </c>
      <c r="C10669" s="18">
        <v>12</v>
      </c>
      <c r="D10669" s="11" t="s">
        <v>14693</v>
      </c>
      <c r="E10669" s="11" t="s">
        <v>2190</v>
      </c>
      <c r="F10669" s="12" t="s">
        <v>30094</v>
      </c>
      <c r="G10669" s="12" t="s">
        <v>30095</v>
      </c>
      <c r="H10669" s="11" t="str">
        <f t="shared" si="166"/>
        <v>insert into BTRCOutgoingXRate (OID, prefix, outgoingRateBDT, operatorName, operatorType, effectiveFrom, effectiveTo) values('584_2016-01-01','584','12','Venezuela - Mobile - Other','MOBILE',to_date('2016-01-01','YYYY-MM-DD HH24:MI:SS'),to_date('2016-12-01','YYYY-MM-DD HH24:MI:SS'));</v>
      </c>
    </row>
    <row r="10670" spans="1:8">
      <c r="A10670" s="11" t="s">
        <v>27413</v>
      </c>
      <c r="B10670" s="11" t="s">
        <v>14694</v>
      </c>
      <c r="C10670" s="18">
        <v>12</v>
      </c>
      <c r="D10670" s="11" t="s">
        <v>14695</v>
      </c>
      <c r="E10670" s="11" t="s">
        <v>2190</v>
      </c>
      <c r="F10670" s="12" t="s">
        <v>30094</v>
      </c>
      <c r="G10670" s="12" t="s">
        <v>30095</v>
      </c>
      <c r="H10670" s="11" t="str">
        <f t="shared" si="166"/>
        <v>insert into BTRCOutgoingXRate (OID, prefix, outgoingRateBDT, operatorName, operatorType, effectiveFrom, effectiveTo) values('584125_2016-01-01','584125','12','Venezuela - Roaming Digitel','MOBILE',to_date('2016-01-01','YYYY-MM-DD HH24:MI:SS'),to_date('2016-12-01','YYYY-MM-DD HH24:MI:SS'));</v>
      </c>
    </row>
    <row r="10671" spans="1:8">
      <c r="A10671" s="11" t="s">
        <v>27414</v>
      </c>
      <c r="B10671" s="11" t="s">
        <v>14696</v>
      </c>
      <c r="C10671" s="18">
        <v>12</v>
      </c>
      <c r="D10671" s="11" t="s">
        <v>14697</v>
      </c>
      <c r="E10671" s="11" t="s">
        <v>2190</v>
      </c>
      <c r="F10671" s="12" t="s">
        <v>30094</v>
      </c>
      <c r="G10671" s="12" t="s">
        <v>30095</v>
      </c>
      <c r="H10671" s="11" t="str">
        <f t="shared" si="166"/>
        <v>insert into BTRCOutgoingXRate (OID, prefix, outgoingRateBDT, operatorName, operatorType, effectiveFrom, effectiveTo) values('58412_2016-01-01','58412','12','Venezuela Cellular Digitel','MOBILE',to_date('2016-01-01','YYYY-MM-DD HH24:MI:SS'),to_date('2016-12-01','YYYY-MM-DD HH24:MI:SS'));</v>
      </c>
    </row>
    <row r="10672" spans="1:8">
      <c r="A10672" s="11" t="s">
        <v>27415</v>
      </c>
      <c r="B10672" s="11" t="s">
        <v>14698</v>
      </c>
      <c r="C10672" s="18">
        <v>12</v>
      </c>
      <c r="D10672" s="11" t="s">
        <v>14699</v>
      </c>
      <c r="E10672" s="11" t="s">
        <v>2190</v>
      </c>
      <c r="F10672" s="12" t="s">
        <v>30094</v>
      </c>
      <c r="G10672" s="12" t="s">
        <v>30095</v>
      </c>
      <c r="H10672" s="11" t="str">
        <f t="shared" si="166"/>
        <v>insert into BTRCOutgoingXRate (OID, prefix, outgoingRateBDT, operatorName, operatorType, effectiveFrom, effectiveTo) values('58426_2016-01-01','58426','12','Venezuela Cellular Movilnet','MOBILE',to_date('2016-01-01','YYYY-MM-DD HH24:MI:SS'),to_date('2016-12-01','YYYY-MM-DD HH24:MI:SS'));</v>
      </c>
    </row>
    <row r="10673" spans="1:8">
      <c r="A10673" s="11" t="s">
        <v>27416</v>
      </c>
      <c r="B10673" s="11" t="s">
        <v>14700</v>
      </c>
      <c r="C10673" s="18">
        <v>12</v>
      </c>
      <c r="D10673" s="11" t="s">
        <v>14699</v>
      </c>
      <c r="E10673" s="11" t="s">
        <v>2190</v>
      </c>
      <c r="F10673" s="12" t="s">
        <v>30094</v>
      </c>
      <c r="G10673" s="12" t="s">
        <v>30095</v>
      </c>
      <c r="H10673" s="11" t="str">
        <f t="shared" si="166"/>
        <v>insert into BTRCOutgoingXRate (OID, prefix, outgoingRateBDT, operatorName, operatorType, effectiveFrom, effectiveTo) values('58416_2016-01-01','58416','12','Venezuela Cellular Movilnet','MOBILE',to_date('2016-01-01','YYYY-MM-DD HH24:MI:SS'),to_date('2016-12-01','YYYY-MM-DD HH24:MI:SS'));</v>
      </c>
    </row>
    <row r="10674" spans="1:8">
      <c r="A10674" s="11" t="s">
        <v>27417</v>
      </c>
      <c r="B10674" s="11" t="s">
        <v>14701</v>
      </c>
      <c r="C10674" s="18">
        <v>12</v>
      </c>
      <c r="D10674" s="11" t="s">
        <v>14702</v>
      </c>
      <c r="E10674" s="11" t="s">
        <v>2190</v>
      </c>
      <c r="F10674" s="12" t="s">
        <v>30094</v>
      </c>
      <c r="G10674" s="12" t="s">
        <v>30095</v>
      </c>
      <c r="H10674" s="11" t="str">
        <f t="shared" si="166"/>
        <v>insert into BTRCOutgoingXRate (OID, prefix, outgoingRateBDT, operatorName, operatorType, effectiveFrom, effectiveTo) values('58424_2016-01-01','58424','12','Venezuela Cellular Telecel','MOBILE',to_date('2016-01-01','YYYY-MM-DD HH24:MI:SS'),to_date('2016-12-01','YYYY-MM-DD HH24:MI:SS'));</v>
      </c>
    </row>
    <row r="10675" spans="1:8">
      <c r="A10675" s="11" t="s">
        <v>27418</v>
      </c>
      <c r="B10675" s="11" t="s">
        <v>14703</v>
      </c>
      <c r="C10675" s="18">
        <v>12</v>
      </c>
      <c r="D10675" s="11" t="s">
        <v>14702</v>
      </c>
      <c r="E10675" s="11" t="s">
        <v>2190</v>
      </c>
      <c r="F10675" s="12" t="s">
        <v>30094</v>
      </c>
      <c r="G10675" s="12" t="s">
        <v>30095</v>
      </c>
      <c r="H10675" s="11" t="str">
        <f t="shared" si="166"/>
        <v>insert into BTRCOutgoingXRate (OID, prefix, outgoingRateBDT, operatorName, operatorType, effectiveFrom, effectiveTo) values('58414_2016-01-01','58414','12','Venezuela Cellular Telecel','MOBILE',to_date('2016-01-01','YYYY-MM-DD HH24:MI:SS'),to_date('2016-12-01','YYYY-MM-DD HH24:MI:SS'));</v>
      </c>
    </row>
    <row r="10676" spans="1:8">
      <c r="A10676" s="11" t="s">
        <v>27419</v>
      </c>
      <c r="B10676" s="11" t="s">
        <v>14704</v>
      </c>
      <c r="C10676" s="18">
        <v>12</v>
      </c>
      <c r="D10676" s="11" t="s">
        <v>14705</v>
      </c>
      <c r="E10676" s="11" t="s">
        <v>2190</v>
      </c>
      <c r="F10676" s="12" t="s">
        <v>30094</v>
      </c>
      <c r="G10676" s="12" t="s">
        <v>30095</v>
      </c>
      <c r="H10676" s="11" t="str">
        <f t="shared" si="166"/>
        <v>insert into BTRCOutgoingXRate (OID, prefix, outgoingRateBDT, operatorName, operatorType, effectiveFrom, effectiveTo) values('58417_2016-01-01','58417','12','Venezuela Digitel Mobile','MOBILE',to_date('2016-01-01','YYYY-MM-DD HH24:MI:SS'),to_date('2016-12-01','YYYY-MM-DD HH24:MI:SS'));</v>
      </c>
    </row>
    <row r="10677" spans="1:8">
      <c r="A10677" s="11" t="s">
        <v>27420</v>
      </c>
      <c r="B10677" s="11" t="s">
        <v>14706</v>
      </c>
      <c r="C10677" s="18">
        <v>12</v>
      </c>
      <c r="D10677" s="11" t="s">
        <v>14707</v>
      </c>
      <c r="E10677" s="11" t="s">
        <v>2190</v>
      </c>
      <c r="F10677" s="12" t="s">
        <v>30094</v>
      </c>
      <c r="G10677" s="12" t="s">
        <v>30095</v>
      </c>
      <c r="H10677" s="11" t="str">
        <f t="shared" si="166"/>
        <v>insert into BTRCOutgoingXRate (OID, prefix, outgoingRateBDT, operatorName, operatorType, effectiveFrom, effectiveTo) values('5840_2016-01-01','5840','12','VENEZUELA MOBILE','MOBILE',to_date('2016-01-01','YYYY-MM-DD HH24:MI:SS'),to_date('2016-12-01','YYYY-MM-DD HH24:MI:SS'));</v>
      </c>
    </row>
    <row r="10678" spans="1:8">
      <c r="A10678" s="11" t="s">
        <v>27421</v>
      </c>
      <c r="B10678" s="11" t="s">
        <v>14708</v>
      </c>
      <c r="C10678" s="18">
        <v>12</v>
      </c>
      <c r="D10678" s="11" t="s">
        <v>14707</v>
      </c>
      <c r="E10678" s="11" t="s">
        <v>2190</v>
      </c>
      <c r="F10678" s="12" t="s">
        <v>30094</v>
      </c>
      <c r="G10678" s="12" t="s">
        <v>30095</v>
      </c>
      <c r="H10678" s="11" t="str">
        <f t="shared" si="166"/>
        <v>insert into BTRCOutgoingXRate (OID, prefix, outgoingRateBDT, operatorName, operatorType, effectiveFrom, effectiveTo) values('5849_2016-01-01','5849','12','VENEZUELA MOBILE','MOBILE',to_date('2016-01-01','YYYY-MM-DD HH24:MI:SS'),to_date('2016-12-01','YYYY-MM-DD HH24:MI:SS'));</v>
      </c>
    </row>
    <row r="10679" spans="1:8">
      <c r="A10679" s="11" t="s">
        <v>27422</v>
      </c>
      <c r="B10679" s="11" t="s">
        <v>14709</v>
      </c>
      <c r="C10679" s="18">
        <v>12</v>
      </c>
      <c r="D10679" s="11" t="s">
        <v>14707</v>
      </c>
      <c r="E10679" s="11" t="s">
        <v>2190</v>
      </c>
      <c r="F10679" s="12" t="s">
        <v>30094</v>
      </c>
      <c r="G10679" s="12" t="s">
        <v>30095</v>
      </c>
      <c r="H10679" s="11" t="str">
        <f t="shared" si="166"/>
        <v>insert into BTRCOutgoingXRate (OID, prefix, outgoingRateBDT, operatorName, operatorType, effectiveFrom, effectiveTo) values('58429_2016-01-01','58429','12','VENEZUELA MOBILE','MOBILE',to_date('2016-01-01','YYYY-MM-DD HH24:MI:SS'),to_date('2016-12-01','YYYY-MM-DD HH24:MI:SS'));</v>
      </c>
    </row>
    <row r="10680" spans="1:8">
      <c r="A10680" s="11" t="s">
        <v>27423</v>
      </c>
      <c r="B10680" s="11" t="s">
        <v>14710</v>
      </c>
      <c r="C10680" s="18">
        <v>12</v>
      </c>
      <c r="D10680" s="11" t="s">
        <v>14707</v>
      </c>
      <c r="E10680" s="11" t="s">
        <v>2190</v>
      </c>
      <c r="F10680" s="12" t="s">
        <v>30094</v>
      </c>
      <c r="G10680" s="12" t="s">
        <v>30095</v>
      </c>
      <c r="H10680" s="11" t="str">
        <f t="shared" si="166"/>
        <v>insert into BTRCOutgoingXRate (OID, prefix, outgoingRateBDT, operatorName, operatorType, effectiveFrom, effectiveTo) values('58427_2016-01-01','58427','12','VENEZUELA MOBILE','MOBILE',to_date('2016-01-01','YYYY-MM-DD HH24:MI:SS'),to_date('2016-12-01','YYYY-MM-DD HH24:MI:SS'));</v>
      </c>
    </row>
    <row r="10681" spans="1:8">
      <c r="A10681" s="11" t="s">
        <v>27424</v>
      </c>
      <c r="B10681" s="11" t="s">
        <v>14711</v>
      </c>
      <c r="C10681" s="18">
        <v>12</v>
      </c>
      <c r="D10681" s="11" t="s">
        <v>14707</v>
      </c>
      <c r="E10681" s="11" t="s">
        <v>2190</v>
      </c>
      <c r="F10681" s="12" t="s">
        <v>30094</v>
      </c>
      <c r="G10681" s="12" t="s">
        <v>30095</v>
      </c>
      <c r="H10681" s="11" t="str">
        <f t="shared" si="166"/>
        <v>insert into BTRCOutgoingXRate (OID, prefix, outgoingRateBDT, operatorName, operatorType, effectiveFrom, effectiveTo) values('58425_2016-01-01','58425','12','VENEZUELA MOBILE','MOBILE',to_date('2016-01-01','YYYY-MM-DD HH24:MI:SS'),to_date('2016-12-01','YYYY-MM-DD HH24:MI:SS'));</v>
      </c>
    </row>
    <row r="10682" spans="1:8">
      <c r="A10682" s="11" t="s">
        <v>27425</v>
      </c>
      <c r="B10682" s="11" t="s">
        <v>14712</v>
      </c>
      <c r="C10682" s="18">
        <v>12</v>
      </c>
      <c r="D10682" s="11" t="s">
        <v>14707</v>
      </c>
      <c r="E10682" s="11" t="s">
        <v>2190</v>
      </c>
      <c r="F10682" s="12" t="s">
        <v>30094</v>
      </c>
      <c r="G10682" s="12" t="s">
        <v>30095</v>
      </c>
      <c r="H10682" s="11" t="str">
        <f t="shared" si="166"/>
        <v>insert into BTRCOutgoingXRate (OID, prefix, outgoingRateBDT, operatorName, operatorType, effectiveFrom, effectiveTo) values('58423_2016-01-01','58423','12','VENEZUELA MOBILE','MOBILE',to_date('2016-01-01','YYYY-MM-DD HH24:MI:SS'),to_date('2016-12-01','YYYY-MM-DD HH24:MI:SS'));</v>
      </c>
    </row>
    <row r="10683" spans="1:8">
      <c r="A10683" s="11" t="s">
        <v>27426</v>
      </c>
      <c r="B10683" s="11" t="s">
        <v>14713</v>
      </c>
      <c r="C10683" s="18">
        <v>12</v>
      </c>
      <c r="D10683" s="11" t="s">
        <v>14707</v>
      </c>
      <c r="E10683" s="11" t="s">
        <v>2190</v>
      </c>
      <c r="F10683" s="12" t="s">
        <v>30094</v>
      </c>
      <c r="G10683" s="12" t="s">
        <v>30095</v>
      </c>
      <c r="H10683" s="11" t="str">
        <f t="shared" si="166"/>
        <v>insert into BTRCOutgoingXRate (OID, prefix, outgoingRateBDT, operatorName, operatorType, effectiveFrom, effectiveTo) values('58422_2016-01-01','58422','12','VENEZUELA MOBILE','MOBILE',to_date('2016-01-01','YYYY-MM-DD HH24:MI:SS'),to_date('2016-12-01','YYYY-MM-DD HH24:MI:SS'));</v>
      </c>
    </row>
    <row r="10684" spans="1:8">
      <c r="A10684" s="11" t="s">
        <v>27427</v>
      </c>
      <c r="B10684" s="11" t="s">
        <v>14714</v>
      </c>
      <c r="C10684" s="18">
        <v>12</v>
      </c>
      <c r="D10684" s="11" t="s">
        <v>14707</v>
      </c>
      <c r="E10684" s="11" t="s">
        <v>2190</v>
      </c>
      <c r="F10684" s="12" t="s">
        <v>30094</v>
      </c>
      <c r="G10684" s="12" t="s">
        <v>30095</v>
      </c>
      <c r="H10684" s="11" t="str">
        <f t="shared" si="166"/>
        <v>insert into BTRCOutgoingXRate (OID, prefix, outgoingRateBDT, operatorName, operatorType, effectiveFrom, effectiveTo) values('58421_2016-01-01','58421','12','VENEZUELA MOBILE','MOBILE',to_date('2016-01-01','YYYY-MM-DD HH24:MI:SS'),to_date('2016-12-01','YYYY-MM-DD HH24:MI:SS'));</v>
      </c>
    </row>
    <row r="10685" spans="1:8">
      <c r="A10685" s="11" t="s">
        <v>27428</v>
      </c>
      <c r="B10685" s="11" t="s">
        <v>14715</v>
      </c>
      <c r="C10685" s="18">
        <v>12</v>
      </c>
      <c r="D10685" s="11" t="s">
        <v>14707</v>
      </c>
      <c r="E10685" s="11" t="s">
        <v>2190</v>
      </c>
      <c r="F10685" s="12" t="s">
        <v>30094</v>
      </c>
      <c r="G10685" s="12" t="s">
        <v>30095</v>
      </c>
      <c r="H10685" s="11" t="str">
        <f t="shared" si="166"/>
        <v>insert into BTRCOutgoingXRate (OID, prefix, outgoingRateBDT, operatorName, operatorType, effectiveFrom, effectiveTo) values('58420_2016-01-01','58420','12','VENEZUELA MOBILE','MOBILE',to_date('2016-01-01','YYYY-MM-DD HH24:MI:SS'),to_date('2016-12-01','YYYY-MM-DD HH24:MI:SS'));</v>
      </c>
    </row>
    <row r="10686" spans="1:8">
      <c r="A10686" s="11" t="s">
        <v>27429</v>
      </c>
      <c r="B10686" s="11" t="s">
        <v>14716</v>
      </c>
      <c r="C10686" s="18">
        <v>12</v>
      </c>
      <c r="D10686" s="11" t="s">
        <v>14707</v>
      </c>
      <c r="E10686" s="11" t="s">
        <v>2190</v>
      </c>
      <c r="F10686" s="12" t="s">
        <v>30094</v>
      </c>
      <c r="G10686" s="12" t="s">
        <v>30095</v>
      </c>
      <c r="H10686" s="11" t="str">
        <f t="shared" si="166"/>
        <v>insert into BTRCOutgoingXRate (OID, prefix, outgoingRateBDT, operatorName, operatorType, effectiveFrom, effectiveTo) values('5848_2016-01-01','5848','12','VENEZUELA MOBILE','MOBILE',to_date('2016-01-01','YYYY-MM-DD HH24:MI:SS'),to_date('2016-12-01','YYYY-MM-DD HH24:MI:SS'));</v>
      </c>
    </row>
    <row r="10687" spans="1:8">
      <c r="A10687" s="11" t="s">
        <v>27430</v>
      </c>
      <c r="B10687" s="11" t="s">
        <v>14717</v>
      </c>
      <c r="C10687" s="18">
        <v>12</v>
      </c>
      <c r="D10687" s="11" t="s">
        <v>14707</v>
      </c>
      <c r="E10687" s="11" t="s">
        <v>2190</v>
      </c>
      <c r="F10687" s="12" t="s">
        <v>30094</v>
      </c>
      <c r="G10687" s="12" t="s">
        <v>30095</v>
      </c>
      <c r="H10687" s="11" t="str">
        <f t="shared" si="166"/>
        <v>insert into BTRCOutgoingXRate (OID, prefix, outgoingRateBDT, operatorName, operatorType, effectiveFrom, effectiveTo) values('5843_2016-01-01','5843','12','VENEZUELA MOBILE','MOBILE',to_date('2016-01-01','YYYY-MM-DD HH24:MI:SS'),to_date('2016-12-01','YYYY-MM-DD HH24:MI:SS'));</v>
      </c>
    </row>
    <row r="10688" spans="1:8">
      <c r="A10688" s="11" t="s">
        <v>27431</v>
      </c>
      <c r="B10688" s="11" t="s">
        <v>14718</v>
      </c>
      <c r="C10688" s="18">
        <v>12</v>
      </c>
      <c r="D10688" s="11" t="s">
        <v>14707</v>
      </c>
      <c r="E10688" s="11" t="s">
        <v>2190</v>
      </c>
      <c r="F10688" s="12" t="s">
        <v>30094</v>
      </c>
      <c r="G10688" s="12" t="s">
        <v>30095</v>
      </c>
      <c r="H10688" s="11" t="str">
        <f t="shared" si="166"/>
        <v>insert into BTRCOutgoingXRate (OID, prefix, outgoingRateBDT, operatorName, operatorType, effectiveFrom, effectiveTo) values('5845_2016-01-01','5845','12','VENEZUELA MOBILE','MOBILE',to_date('2016-01-01','YYYY-MM-DD HH24:MI:SS'),to_date('2016-12-01','YYYY-MM-DD HH24:MI:SS'));</v>
      </c>
    </row>
    <row r="10689" spans="1:8">
      <c r="A10689" s="11" t="s">
        <v>27432</v>
      </c>
      <c r="B10689" s="11" t="s">
        <v>14719</v>
      </c>
      <c r="C10689" s="18">
        <v>12</v>
      </c>
      <c r="D10689" s="11" t="s">
        <v>14707</v>
      </c>
      <c r="E10689" s="11" t="s">
        <v>2190</v>
      </c>
      <c r="F10689" s="12" t="s">
        <v>30094</v>
      </c>
      <c r="G10689" s="12" t="s">
        <v>30095</v>
      </c>
      <c r="H10689" s="11" t="str">
        <f t="shared" si="166"/>
        <v>insert into BTRCOutgoingXRate (OID, prefix, outgoingRateBDT, operatorName, operatorType, effectiveFrom, effectiveTo) values('5846_2016-01-01','5846','12','VENEZUELA MOBILE','MOBILE',to_date('2016-01-01','YYYY-MM-DD HH24:MI:SS'),to_date('2016-12-01','YYYY-MM-DD HH24:MI:SS'));</v>
      </c>
    </row>
    <row r="10690" spans="1:8">
      <c r="A10690" s="11" t="s">
        <v>27433</v>
      </c>
      <c r="B10690" s="11" t="s">
        <v>14720</v>
      </c>
      <c r="C10690" s="18">
        <v>12</v>
      </c>
      <c r="D10690" s="11" t="s">
        <v>14707</v>
      </c>
      <c r="E10690" s="11" t="s">
        <v>2190</v>
      </c>
      <c r="F10690" s="12" t="s">
        <v>30094</v>
      </c>
      <c r="G10690" s="12" t="s">
        <v>30095</v>
      </c>
      <c r="H10690" s="11" t="str">
        <f t="shared" si="166"/>
        <v>insert into BTRCOutgoingXRate (OID, prefix, outgoingRateBDT, operatorName, operatorType, effectiveFrom, effectiveTo) values('5847_2016-01-01','5847','12','VENEZUELA MOBILE','MOBILE',to_date('2016-01-01','YYYY-MM-DD HH24:MI:SS'),to_date('2016-12-01','YYYY-MM-DD HH24:MI:SS'));</v>
      </c>
    </row>
    <row r="10691" spans="1:8">
      <c r="A10691" s="11" t="s">
        <v>27434</v>
      </c>
      <c r="B10691" s="11" t="s">
        <v>14721</v>
      </c>
      <c r="C10691" s="18">
        <v>12</v>
      </c>
      <c r="D10691" s="11" t="s">
        <v>14707</v>
      </c>
      <c r="E10691" s="11" t="s">
        <v>2190</v>
      </c>
      <c r="F10691" s="12" t="s">
        <v>30094</v>
      </c>
      <c r="G10691" s="12" t="s">
        <v>30095</v>
      </c>
      <c r="H10691" s="11" t="str">
        <f t="shared" si="166"/>
        <v>insert into BTRCOutgoingXRate (OID, prefix, outgoingRateBDT, operatorName, operatorType, effectiveFrom, effectiveTo) values('5844_2016-01-01','5844','12','VENEZUELA MOBILE','MOBILE',to_date('2016-01-01','YYYY-MM-DD HH24:MI:SS'),to_date('2016-12-01','YYYY-MM-DD HH24:MI:SS'));</v>
      </c>
    </row>
    <row r="10692" spans="1:8">
      <c r="A10692" s="11" t="s">
        <v>27435</v>
      </c>
      <c r="B10692" s="11" t="s">
        <v>14722</v>
      </c>
      <c r="C10692" s="18">
        <v>12</v>
      </c>
      <c r="D10692" s="11" t="s">
        <v>14723</v>
      </c>
      <c r="E10692" s="11" t="s">
        <v>2190</v>
      </c>
      <c r="F10692" s="12" t="s">
        <v>30094</v>
      </c>
      <c r="G10692" s="12" t="s">
        <v>30095</v>
      </c>
      <c r="H10692" s="11" t="str">
        <f t="shared" ref="H10692:H10755" si="167">H$1&amp;IF(ISBLANK(A10692),"null","'"&amp;A10692&amp;"'")&amp;","&amp;IF(ISBLANK(B10692),"null","'"&amp;B10692&amp;"'")&amp;","&amp;IF(ISBLANK(C10692),"null","'"&amp;C10692&amp;"'")&amp;","&amp;IF(ISBLANK(D10692),"null","'"&amp;D10692&amp;"'")&amp;","&amp;IF(ISBLANK(E10692),"null","'"&amp;E10692&amp;"'")&amp;","&amp;IF(ISBLANK(F10692),"null","to_date('"&amp;F10692&amp;"','YYYY-MM-DD HH24:MI:SS')")&amp;","&amp;IF(ISBLANK(G10692),"null","to_date('"&amp;G10692&amp;"','YYYY-MM-DD HH24:MI:SS')")&amp;I$1</f>
        <v>insert into BTRCOutgoingXRate (OID, prefix, outgoingRateBDT, operatorName, operatorType, effectiveFrom, effectiveTo) values('5841_2016-01-01','5841','12','Venezuela Valencia','MOBILE',to_date('2016-01-01','YYYY-MM-DD HH24:MI:SS'),to_date('2016-12-01','YYYY-MM-DD HH24:MI:SS'));</v>
      </c>
    </row>
    <row r="10693" spans="1:8">
      <c r="A10693" s="11" t="s">
        <v>27436</v>
      </c>
      <c r="B10693" s="11" t="s">
        <v>14724</v>
      </c>
      <c r="C10693" s="18">
        <v>20</v>
      </c>
      <c r="D10693" s="11" t="s">
        <v>14544</v>
      </c>
      <c r="E10693" s="11" t="s">
        <v>2190</v>
      </c>
      <c r="F10693" s="12" t="s">
        <v>30094</v>
      </c>
      <c r="G10693" s="12" t="s">
        <v>30095</v>
      </c>
      <c r="H10693" s="11" t="str">
        <f t="shared" si="167"/>
        <v>insert into BTRCOutgoingXRate (OID, prefix, outgoingRateBDT, operatorName, operatorType, effectiveFrom, effectiveTo) values('417753_2016-01-01','417753','20','Switzerland-Mobile-Swisscom','MOBILE',to_date('2016-01-01','YYYY-MM-DD HH24:MI:SS'),to_date('2016-12-01','YYYY-MM-DD HH24:MI:SS'));</v>
      </c>
    </row>
    <row r="10694" spans="1:8">
      <c r="A10694" s="11" t="s">
        <v>27437</v>
      </c>
      <c r="B10694" s="11" t="s">
        <v>14725</v>
      </c>
      <c r="C10694" s="18">
        <v>20</v>
      </c>
      <c r="D10694" s="11" t="s">
        <v>14530</v>
      </c>
      <c r="E10694" s="11" t="s">
        <v>2190</v>
      </c>
      <c r="F10694" s="12" t="s">
        <v>30094</v>
      </c>
      <c r="G10694" s="12" t="s">
        <v>30095</v>
      </c>
      <c r="H10694" s="11" t="str">
        <f t="shared" si="167"/>
        <v>insert into BTRCOutgoingXRate (OID, prefix, outgoingRateBDT, operatorName, operatorType, effectiveFrom, effectiveTo) values('41764_2016-01-01','41764','20','Switzerland-Mobile Sunrise','MOBILE',to_date('2016-01-01','YYYY-MM-DD HH24:MI:SS'),to_date('2016-12-01','YYYY-MM-DD HH24:MI:SS'));</v>
      </c>
    </row>
    <row r="10695" spans="1:8">
      <c r="A10695" s="11" t="s">
        <v>27438</v>
      </c>
      <c r="B10695" s="11" t="s">
        <v>14726</v>
      </c>
      <c r="C10695" s="18">
        <v>20</v>
      </c>
      <c r="D10695" s="11" t="s">
        <v>14530</v>
      </c>
      <c r="E10695" s="11" t="s">
        <v>2190</v>
      </c>
      <c r="F10695" s="12" t="s">
        <v>30094</v>
      </c>
      <c r="G10695" s="12" t="s">
        <v>30095</v>
      </c>
      <c r="H10695" s="11" t="str">
        <f t="shared" si="167"/>
        <v>insert into BTRCOutgoingXRate (OID, prefix, outgoingRateBDT, operatorName, operatorType, effectiveFrom, effectiveTo) values('41765_2016-01-01','41765','20','Switzerland-Mobile Sunrise','MOBILE',to_date('2016-01-01','YYYY-MM-DD HH24:MI:SS'),to_date('2016-12-01','YYYY-MM-DD HH24:MI:SS'));</v>
      </c>
    </row>
    <row r="10696" spans="1:8">
      <c r="A10696" s="11" t="s">
        <v>27439</v>
      </c>
      <c r="B10696" s="11" t="s">
        <v>14727</v>
      </c>
      <c r="C10696" s="18">
        <v>20</v>
      </c>
      <c r="D10696" s="11" t="s">
        <v>14530</v>
      </c>
      <c r="E10696" s="11" t="s">
        <v>2190</v>
      </c>
      <c r="F10696" s="12" t="s">
        <v>30094</v>
      </c>
      <c r="G10696" s="12" t="s">
        <v>30095</v>
      </c>
      <c r="H10696" s="11" t="str">
        <f t="shared" si="167"/>
        <v>insert into BTRCOutgoingXRate (OID, prefix, outgoingRateBDT, operatorName, operatorType, effectiveFrom, effectiveTo) values('41766_2016-01-01','41766','20','Switzerland-Mobile Sunrise','MOBILE',to_date('2016-01-01','YYYY-MM-DD HH24:MI:SS'),to_date('2016-12-01','YYYY-MM-DD HH24:MI:SS'));</v>
      </c>
    </row>
    <row r="10697" spans="1:8">
      <c r="A10697" s="11" t="s">
        <v>27440</v>
      </c>
      <c r="B10697" s="11" t="s">
        <v>14728</v>
      </c>
      <c r="C10697" s="18">
        <v>20</v>
      </c>
      <c r="D10697" s="11" t="s">
        <v>14530</v>
      </c>
      <c r="E10697" s="11" t="s">
        <v>2190</v>
      </c>
      <c r="F10697" s="12" t="s">
        <v>30094</v>
      </c>
      <c r="G10697" s="12" t="s">
        <v>30095</v>
      </c>
      <c r="H10697" s="11" t="str">
        <f t="shared" si="167"/>
        <v>insert into BTRCOutgoingXRate (OID, prefix, outgoingRateBDT, operatorName, operatorType, effectiveFrom, effectiveTo) values('41767_2016-01-01','41767','20','Switzerland-Mobile Sunrise','MOBILE',to_date('2016-01-01','YYYY-MM-DD HH24:MI:SS'),to_date('2016-12-01','YYYY-MM-DD HH24:MI:SS'));</v>
      </c>
    </row>
    <row r="10698" spans="1:8">
      <c r="A10698" s="11" t="s">
        <v>27441</v>
      </c>
      <c r="B10698" s="11" t="s">
        <v>14729</v>
      </c>
      <c r="C10698" s="18">
        <v>20</v>
      </c>
      <c r="D10698" s="11" t="s">
        <v>14530</v>
      </c>
      <c r="E10698" s="11" t="s">
        <v>2190</v>
      </c>
      <c r="F10698" s="12" t="s">
        <v>30094</v>
      </c>
      <c r="G10698" s="12" t="s">
        <v>30095</v>
      </c>
      <c r="H10698" s="11" t="str">
        <f t="shared" si="167"/>
        <v>insert into BTRCOutgoingXRate (OID, prefix, outgoingRateBDT, operatorName, operatorType, effectiveFrom, effectiveTo) values('41768_2016-01-01','41768','20','Switzerland-Mobile Sunrise','MOBILE',to_date('2016-01-01','YYYY-MM-DD HH24:MI:SS'),to_date('2016-12-01','YYYY-MM-DD HH24:MI:SS'));</v>
      </c>
    </row>
    <row r="10699" spans="1:8">
      <c r="A10699" s="11" t="s">
        <v>27442</v>
      </c>
      <c r="B10699" s="11" t="s">
        <v>14730</v>
      </c>
      <c r="C10699" s="18">
        <v>20</v>
      </c>
      <c r="D10699" s="11" t="s">
        <v>14530</v>
      </c>
      <c r="E10699" s="11" t="s">
        <v>2190</v>
      </c>
      <c r="F10699" s="12" t="s">
        <v>30094</v>
      </c>
      <c r="G10699" s="12" t="s">
        <v>30095</v>
      </c>
      <c r="H10699" s="11" t="str">
        <f t="shared" si="167"/>
        <v>insert into BTRCOutgoingXRate (OID, prefix, outgoingRateBDT, operatorName, operatorType, effectiveFrom, effectiveTo) values('417690_2016-01-01','417690','20','Switzerland-Mobile Sunrise','MOBILE',to_date('2016-01-01','YYYY-MM-DD HH24:MI:SS'),to_date('2016-12-01','YYYY-MM-DD HH24:MI:SS'));</v>
      </c>
    </row>
    <row r="10700" spans="1:8">
      <c r="A10700" s="11" t="s">
        <v>27443</v>
      </c>
      <c r="B10700" s="11" t="s">
        <v>14731</v>
      </c>
      <c r="C10700" s="18">
        <v>20</v>
      </c>
      <c r="D10700" s="11" t="s">
        <v>14732</v>
      </c>
      <c r="E10700" s="11" t="s">
        <v>2190</v>
      </c>
      <c r="F10700" s="12" t="s">
        <v>30094</v>
      </c>
      <c r="G10700" s="12" t="s">
        <v>30095</v>
      </c>
      <c r="H10700" s="11" t="str">
        <f t="shared" si="167"/>
        <v>insert into BTRCOutgoingXRate (OID, prefix, outgoingRateBDT, operatorName, operatorType, effectiveFrom, effectiveTo) values('41798_2016-01-01','41798','20','SWITZERLAND-SWISSCOM-MOBILE','MOBILE',to_date('2016-01-01','YYYY-MM-DD HH24:MI:SS'),to_date('2016-12-01','YYYY-MM-DD HH24:MI:SS'));</v>
      </c>
    </row>
    <row r="10701" spans="1:8">
      <c r="A10701" s="11" t="s">
        <v>27444</v>
      </c>
      <c r="B10701" s="11" t="s">
        <v>14733</v>
      </c>
      <c r="C10701" s="18">
        <v>20</v>
      </c>
      <c r="D10701" s="11" t="s">
        <v>14732</v>
      </c>
      <c r="E10701" s="11" t="s">
        <v>2190</v>
      </c>
      <c r="F10701" s="12" t="s">
        <v>30094</v>
      </c>
      <c r="G10701" s="12" t="s">
        <v>30095</v>
      </c>
      <c r="H10701" s="11" t="str">
        <f t="shared" si="167"/>
        <v>insert into BTRCOutgoingXRate (OID, prefix, outgoingRateBDT, operatorName, operatorType, effectiveFrom, effectiveTo) values('417990_2016-01-01','417990','20','SWITZERLAND-SWISSCOM-MOBILE','MOBILE',to_date('2016-01-01','YYYY-MM-DD HH24:MI:SS'),to_date('2016-12-01','YYYY-MM-DD HH24:MI:SS'));</v>
      </c>
    </row>
    <row r="10702" spans="1:8">
      <c r="A10702" s="11" t="s">
        <v>27445</v>
      </c>
      <c r="B10702" s="11" t="s">
        <v>14734</v>
      </c>
      <c r="C10702" s="18">
        <v>20</v>
      </c>
      <c r="D10702" s="11" t="s">
        <v>14732</v>
      </c>
      <c r="E10702" s="11" t="s">
        <v>2190</v>
      </c>
      <c r="F10702" s="12" t="s">
        <v>30094</v>
      </c>
      <c r="G10702" s="12" t="s">
        <v>30095</v>
      </c>
      <c r="H10702" s="11" t="str">
        <f t="shared" si="167"/>
        <v>insert into BTRCOutgoingXRate (OID, prefix, outgoingRateBDT, operatorName, operatorType, effectiveFrom, effectiveTo) values('417991_2016-01-01','417991','20','SWITZERLAND-SWISSCOM-MOBILE','MOBILE',to_date('2016-01-01','YYYY-MM-DD HH24:MI:SS'),to_date('2016-12-01','YYYY-MM-DD HH24:MI:SS'));</v>
      </c>
    </row>
    <row r="10703" spans="1:8">
      <c r="A10703" s="11" t="s">
        <v>27446</v>
      </c>
      <c r="B10703" s="11" t="s">
        <v>14735</v>
      </c>
      <c r="C10703" s="18">
        <v>20</v>
      </c>
      <c r="D10703" s="11" t="s">
        <v>14732</v>
      </c>
      <c r="E10703" s="11" t="s">
        <v>2190</v>
      </c>
      <c r="F10703" s="12" t="s">
        <v>30094</v>
      </c>
      <c r="G10703" s="12" t="s">
        <v>30095</v>
      </c>
      <c r="H10703" s="11" t="str">
        <f t="shared" si="167"/>
        <v>insert into BTRCOutgoingXRate (OID, prefix, outgoingRateBDT, operatorName, operatorType, effectiveFrom, effectiveTo) values('417992_2016-01-01','417992','20','SWITZERLAND-SWISSCOM-MOBILE','MOBILE',to_date('2016-01-01','YYYY-MM-DD HH24:MI:SS'),to_date('2016-12-01','YYYY-MM-DD HH24:MI:SS'));</v>
      </c>
    </row>
    <row r="10704" spans="1:8">
      <c r="A10704" s="11" t="s">
        <v>27447</v>
      </c>
      <c r="B10704" s="11" t="s">
        <v>14736</v>
      </c>
      <c r="C10704" s="18">
        <v>20</v>
      </c>
      <c r="D10704" s="11" t="s">
        <v>14732</v>
      </c>
      <c r="E10704" s="11" t="s">
        <v>2190</v>
      </c>
      <c r="F10704" s="12" t="s">
        <v>30094</v>
      </c>
      <c r="G10704" s="12" t="s">
        <v>30095</v>
      </c>
      <c r="H10704" s="11" t="str">
        <f t="shared" si="167"/>
        <v>insert into BTRCOutgoingXRate (OID, prefix, outgoingRateBDT, operatorName, operatorType, effectiveFrom, effectiveTo) values('417993_2016-01-01','417993','20','SWITZERLAND-SWISSCOM-MOBILE','MOBILE',to_date('2016-01-01','YYYY-MM-DD HH24:MI:SS'),to_date('2016-12-01','YYYY-MM-DD HH24:MI:SS'));</v>
      </c>
    </row>
    <row r="10705" spans="1:8">
      <c r="A10705" s="11" t="s">
        <v>27448</v>
      </c>
      <c r="B10705" s="11" t="s">
        <v>14737</v>
      </c>
      <c r="C10705" s="18">
        <v>20</v>
      </c>
      <c r="D10705" s="11" t="s">
        <v>14732</v>
      </c>
      <c r="E10705" s="11" t="s">
        <v>2190</v>
      </c>
      <c r="F10705" s="12" t="s">
        <v>30094</v>
      </c>
      <c r="G10705" s="12" t="s">
        <v>30095</v>
      </c>
      <c r="H10705" s="11" t="str">
        <f t="shared" si="167"/>
        <v>insert into BTRCOutgoingXRate (OID, prefix, outgoingRateBDT, operatorName, operatorType, effectiveFrom, effectiveTo) values('417994_2016-01-01','417994','20','SWITZERLAND-SWISSCOM-MOBILE','MOBILE',to_date('2016-01-01','YYYY-MM-DD HH24:MI:SS'),to_date('2016-12-01','YYYY-MM-DD HH24:MI:SS'));</v>
      </c>
    </row>
    <row r="10706" spans="1:8">
      <c r="A10706" s="11" t="s">
        <v>27449</v>
      </c>
      <c r="B10706" s="11" t="s">
        <v>14738</v>
      </c>
      <c r="C10706" s="18">
        <v>20</v>
      </c>
      <c r="D10706" s="11" t="s">
        <v>14732</v>
      </c>
      <c r="E10706" s="11" t="s">
        <v>2190</v>
      </c>
      <c r="F10706" s="12" t="s">
        <v>30094</v>
      </c>
      <c r="G10706" s="12" t="s">
        <v>30095</v>
      </c>
      <c r="H10706" s="11" t="str">
        <f t="shared" si="167"/>
        <v>insert into BTRCOutgoingXRate (OID, prefix, outgoingRateBDT, operatorName, operatorType, effectiveFrom, effectiveTo) values('417995_2016-01-01','417995','20','SWITZERLAND-SWISSCOM-MOBILE','MOBILE',to_date('2016-01-01','YYYY-MM-DD HH24:MI:SS'),to_date('2016-12-01','YYYY-MM-DD HH24:MI:SS'));</v>
      </c>
    </row>
    <row r="10707" spans="1:8">
      <c r="A10707" s="11" t="s">
        <v>27450</v>
      </c>
      <c r="B10707" s="11" t="s">
        <v>14739</v>
      </c>
      <c r="C10707" s="18">
        <v>20</v>
      </c>
      <c r="D10707" s="11" t="s">
        <v>14732</v>
      </c>
      <c r="E10707" s="11" t="s">
        <v>2190</v>
      </c>
      <c r="F10707" s="12" t="s">
        <v>30094</v>
      </c>
      <c r="G10707" s="12" t="s">
        <v>30095</v>
      </c>
      <c r="H10707" s="11" t="str">
        <f t="shared" si="167"/>
        <v>insert into BTRCOutgoingXRate (OID, prefix, outgoingRateBDT, operatorName, operatorType, effectiveFrom, effectiveTo) values('417996_2016-01-01','417996','20','SWITZERLAND-SWISSCOM-MOBILE','MOBILE',to_date('2016-01-01','YYYY-MM-DD HH24:MI:SS'),to_date('2016-12-01','YYYY-MM-DD HH24:MI:SS'));</v>
      </c>
    </row>
    <row r="10708" spans="1:8">
      <c r="A10708" s="11" t="s">
        <v>27451</v>
      </c>
      <c r="B10708" s="11" t="s">
        <v>14740</v>
      </c>
      <c r="C10708" s="18">
        <v>20</v>
      </c>
      <c r="D10708" s="11" t="s">
        <v>14732</v>
      </c>
      <c r="E10708" s="11" t="s">
        <v>2190</v>
      </c>
      <c r="F10708" s="12" t="s">
        <v>30094</v>
      </c>
      <c r="G10708" s="12" t="s">
        <v>30095</v>
      </c>
      <c r="H10708" s="11" t="str">
        <f t="shared" si="167"/>
        <v>insert into BTRCOutgoingXRate (OID, prefix, outgoingRateBDT, operatorName, operatorType, effectiveFrom, effectiveTo) values('417998_2016-01-01','417998','20','SWITZERLAND-SWISSCOM-MOBILE','MOBILE',to_date('2016-01-01','YYYY-MM-DD HH24:MI:SS'),to_date('2016-12-01','YYYY-MM-DD HH24:MI:SS'));</v>
      </c>
    </row>
    <row r="10709" spans="1:8">
      <c r="A10709" s="11" t="s">
        <v>27452</v>
      </c>
      <c r="B10709" s="11" t="s">
        <v>14741</v>
      </c>
      <c r="C10709" s="18">
        <v>20</v>
      </c>
      <c r="D10709" s="11" t="s">
        <v>14742</v>
      </c>
      <c r="E10709" s="11" t="s">
        <v>2190</v>
      </c>
      <c r="F10709" s="12" t="s">
        <v>30094</v>
      </c>
      <c r="G10709" s="12" t="s">
        <v>30095</v>
      </c>
      <c r="H10709" s="11" t="str">
        <f t="shared" si="167"/>
        <v>insert into BTRCOutgoingXRate (OID, prefix, outgoingRateBDT, operatorName, operatorType, effectiveFrom, effectiveTo) values('417600_2016-01-01','417600','20','SWITZRLND SUNRISE MOBILE','MOBILE',to_date('2016-01-01','YYYY-MM-DD HH24:MI:SS'),to_date('2016-12-01','YYYY-MM-DD HH24:MI:SS'));</v>
      </c>
    </row>
    <row r="10710" spans="1:8">
      <c r="A10710" s="11" t="s">
        <v>27453</v>
      </c>
      <c r="B10710" s="11" t="s">
        <v>14743</v>
      </c>
      <c r="C10710" s="18">
        <v>8</v>
      </c>
      <c r="D10710" s="11" t="s">
        <v>14744</v>
      </c>
      <c r="E10710" s="11" t="s">
        <v>2227</v>
      </c>
      <c r="F10710" s="12" t="s">
        <v>30094</v>
      </c>
      <c r="G10710" s="12" t="s">
        <v>30095</v>
      </c>
      <c r="H10710" s="11" t="str">
        <f t="shared" si="167"/>
        <v>insert into BTRCOutgoingXRate (OID, prefix, outgoingRateBDT, operatorName, operatorType, effectiveFrom, effectiveTo) values('4190_2016-01-01','4190','8','SWITZERLND PREMIUM','FIXED',to_date('2016-01-01','YYYY-MM-DD HH24:MI:SS'),to_date('2016-12-01','YYYY-MM-DD HH24:MI:SS'));</v>
      </c>
    </row>
    <row r="10711" spans="1:8">
      <c r="A10711" s="11" t="s">
        <v>27454</v>
      </c>
      <c r="B10711" s="11" t="s">
        <v>14745</v>
      </c>
      <c r="C10711" s="18">
        <v>8</v>
      </c>
      <c r="D10711" s="11" t="s">
        <v>14746</v>
      </c>
      <c r="E10711" s="11" t="s">
        <v>2227</v>
      </c>
      <c r="F10711" s="12" t="s">
        <v>30094</v>
      </c>
      <c r="G10711" s="12" t="s">
        <v>30095</v>
      </c>
      <c r="H10711" s="11" t="str">
        <f t="shared" si="167"/>
        <v>insert into BTRCOutgoingXRate (OID, prefix, outgoingRateBDT, operatorName, operatorType, effectiveFrom, effectiveTo) values('41860_2016-01-01','41860','8','Switzerland-Swisscom-VM-Fixnet','FIXED',to_date('2016-01-01','YYYY-MM-DD HH24:MI:SS'),to_date('2016-12-01','YYYY-MM-DD HH24:MI:SS'));</v>
      </c>
    </row>
    <row r="10712" spans="1:8">
      <c r="A10712" s="11" t="s">
        <v>27455</v>
      </c>
      <c r="B10712" s="11" t="s">
        <v>14747</v>
      </c>
      <c r="C10712" s="18">
        <v>20</v>
      </c>
      <c r="D10712" s="11" t="s">
        <v>14732</v>
      </c>
      <c r="E10712" s="11" t="s">
        <v>2190</v>
      </c>
      <c r="F10712" s="12" t="s">
        <v>30094</v>
      </c>
      <c r="G10712" s="12" t="s">
        <v>30095</v>
      </c>
      <c r="H10712" s="11" t="str">
        <f t="shared" si="167"/>
        <v>insert into BTRCOutgoingXRate (OID, prefix, outgoingRateBDT, operatorName, operatorType, effectiveFrom, effectiveTo) values('41790_2016-01-01','41790','20','SWITZERLAND-SWISSCOM-MOBILE','MOBILE',to_date('2016-01-01','YYYY-MM-DD HH24:MI:SS'),to_date('2016-12-01','YYYY-MM-DD HH24:MI:SS'));</v>
      </c>
    </row>
    <row r="10713" spans="1:8">
      <c r="A10713" s="11" t="s">
        <v>27456</v>
      </c>
      <c r="B10713" s="11" t="s">
        <v>14748</v>
      </c>
      <c r="C10713" s="18">
        <v>20</v>
      </c>
      <c r="D10713" s="11" t="s">
        <v>14732</v>
      </c>
      <c r="E10713" s="11" t="s">
        <v>2190</v>
      </c>
      <c r="F10713" s="12" t="s">
        <v>30094</v>
      </c>
      <c r="G10713" s="12" t="s">
        <v>30095</v>
      </c>
      <c r="H10713" s="11" t="str">
        <f t="shared" si="167"/>
        <v>insert into BTRCOutgoingXRate (OID, prefix, outgoingRateBDT, operatorName, operatorType, effectiveFrom, effectiveTo) values('41791_2016-01-01','41791','20','SWITZERLAND-SWISSCOM-MOBILE','MOBILE',to_date('2016-01-01','YYYY-MM-DD HH24:MI:SS'),to_date('2016-12-01','YYYY-MM-DD HH24:MI:SS'));</v>
      </c>
    </row>
    <row r="10714" spans="1:8">
      <c r="A10714" s="11" t="s">
        <v>27457</v>
      </c>
      <c r="B10714" s="11" t="s">
        <v>14749</v>
      </c>
      <c r="C10714" s="18">
        <v>20</v>
      </c>
      <c r="D10714" s="11" t="s">
        <v>14732</v>
      </c>
      <c r="E10714" s="11" t="s">
        <v>2190</v>
      </c>
      <c r="F10714" s="12" t="s">
        <v>30094</v>
      </c>
      <c r="G10714" s="12" t="s">
        <v>30095</v>
      </c>
      <c r="H10714" s="11" t="str">
        <f t="shared" si="167"/>
        <v>insert into BTRCOutgoingXRate (OID, prefix, outgoingRateBDT, operatorName, operatorType, effectiveFrom, effectiveTo) values('41792_2016-01-01','41792','20','SWITZERLAND-SWISSCOM-MOBILE','MOBILE',to_date('2016-01-01','YYYY-MM-DD HH24:MI:SS'),to_date('2016-12-01','YYYY-MM-DD HH24:MI:SS'));</v>
      </c>
    </row>
    <row r="10715" spans="1:8">
      <c r="A10715" s="11" t="s">
        <v>27458</v>
      </c>
      <c r="B10715" s="11" t="s">
        <v>14750</v>
      </c>
      <c r="C10715" s="18">
        <v>20</v>
      </c>
      <c r="D10715" s="11" t="s">
        <v>14732</v>
      </c>
      <c r="E10715" s="11" t="s">
        <v>2190</v>
      </c>
      <c r="F10715" s="12" t="s">
        <v>30094</v>
      </c>
      <c r="G10715" s="12" t="s">
        <v>30095</v>
      </c>
      <c r="H10715" s="11" t="str">
        <f t="shared" si="167"/>
        <v>insert into BTRCOutgoingXRate (OID, prefix, outgoingRateBDT, operatorName, operatorType, effectiveFrom, effectiveTo) values('41793_2016-01-01','41793','20','SWITZERLAND-SWISSCOM-MOBILE','MOBILE',to_date('2016-01-01','YYYY-MM-DD HH24:MI:SS'),to_date('2016-12-01','YYYY-MM-DD HH24:MI:SS'));</v>
      </c>
    </row>
    <row r="10716" spans="1:8">
      <c r="A10716" s="11" t="s">
        <v>27459</v>
      </c>
      <c r="B10716" s="11" t="s">
        <v>14751</v>
      </c>
      <c r="C10716" s="18">
        <v>20</v>
      </c>
      <c r="D10716" s="11" t="s">
        <v>14732</v>
      </c>
      <c r="E10716" s="11" t="s">
        <v>2190</v>
      </c>
      <c r="F10716" s="12" t="s">
        <v>30094</v>
      </c>
      <c r="G10716" s="12" t="s">
        <v>30095</v>
      </c>
      <c r="H10716" s="11" t="str">
        <f t="shared" si="167"/>
        <v>insert into BTRCOutgoingXRate (OID, prefix, outgoingRateBDT, operatorName, operatorType, effectiveFrom, effectiveTo) values('41794_2016-01-01','41794','20','SWITZERLAND-SWISSCOM-MOBILE','MOBILE',to_date('2016-01-01','YYYY-MM-DD HH24:MI:SS'),to_date('2016-12-01','YYYY-MM-DD HH24:MI:SS'));</v>
      </c>
    </row>
    <row r="10717" spans="1:8">
      <c r="A10717" s="11" t="s">
        <v>27460</v>
      </c>
      <c r="B10717" s="11" t="s">
        <v>14752</v>
      </c>
      <c r="C10717" s="18">
        <v>20</v>
      </c>
      <c r="D10717" s="11" t="s">
        <v>14732</v>
      </c>
      <c r="E10717" s="11" t="s">
        <v>2190</v>
      </c>
      <c r="F10717" s="12" t="s">
        <v>30094</v>
      </c>
      <c r="G10717" s="12" t="s">
        <v>30095</v>
      </c>
      <c r="H10717" s="11" t="str">
        <f t="shared" si="167"/>
        <v>insert into BTRCOutgoingXRate (OID, prefix, outgoingRateBDT, operatorName, operatorType, effectiveFrom, effectiveTo) values('41795_2016-01-01','41795','20','SWITZERLAND-SWISSCOM-MOBILE','MOBILE',to_date('2016-01-01','YYYY-MM-DD HH24:MI:SS'),to_date('2016-12-01','YYYY-MM-DD HH24:MI:SS'));</v>
      </c>
    </row>
    <row r="10718" spans="1:8">
      <c r="A10718" s="11" t="s">
        <v>27461</v>
      </c>
      <c r="B10718" s="11" t="s">
        <v>14753</v>
      </c>
      <c r="C10718" s="18">
        <v>20</v>
      </c>
      <c r="D10718" s="11" t="s">
        <v>14732</v>
      </c>
      <c r="E10718" s="11" t="s">
        <v>2190</v>
      </c>
      <c r="F10718" s="12" t="s">
        <v>30094</v>
      </c>
      <c r="G10718" s="12" t="s">
        <v>30095</v>
      </c>
      <c r="H10718" s="11" t="str">
        <f t="shared" si="167"/>
        <v>insert into BTRCOutgoingXRate (OID, prefix, outgoingRateBDT, operatorName, operatorType, effectiveFrom, effectiveTo) values('41796_2016-01-01','41796','20','SWITZERLAND-SWISSCOM-MOBILE','MOBILE',to_date('2016-01-01','YYYY-MM-DD HH24:MI:SS'),to_date('2016-12-01','YYYY-MM-DD HH24:MI:SS'));</v>
      </c>
    </row>
    <row r="10719" spans="1:8">
      <c r="A10719" s="11" t="s">
        <v>27462</v>
      </c>
      <c r="B10719" s="11" t="s">
        <v>14754</v>
      </c>
      <c r="C10719" s="18">
        <v>20</v>
      </c>
      <c r="D10719" s="11" t="s">
        <v>14732</v>
      </c>
      <c r="E10719" s="11" t="s">
        <v>2190</v>
      </c>
      <c r="F10719" s="12" t="s">
        <v>30094</v>
      </c>
      <c r="G10719" s="12" t="s">
        <v>30095</v>
      </c>
      <c r="H10719" s="11" t="str">
        <f t="shared" si="167"/>
        <v>insert into BTRCOutgoingXRate (OID, prefix, outgoingRateBDT, operatorName, operatorType, effectiveFrom, effectiveTo) values('41797_2016-01-01','41797','20','SWITZERLAND-SWISSCOM-MOBILE','MOBILE',to_date('2016-01-01','YYYY-MM-DD HH24:MI:SS'),to_date('2016-12-01','YYYY-MM-DD HH24:MI:SS'));</v>
      </c>
    </row>
    <row r="10720" spans="1:8">
      <c r="A10720" s="11" t="s">
        <v>27463</v>
      </c>
      <c r="B10720" s="11" t="s">
        <v>14755</v>
      </c>
      <c r="C10720" s="18">
        <v>20</v>
      </c>
      <c r="D10720" s="11" t="s">
        <v>14732</v>
      </c>
      <c r="E10720" s="11" t="s">
        <v>2190</v>
      </c>
      <c r="F10720" s="12" t="s">
        <v>30094</v>
      </c>
      <c r="G10720" s="12" t="s">
        <v>30095</v>
      </c>
      <c r="H10720" s="11" t="str">
        <f t="shared" si="167"/>
        <v>insert into BTRCOutgoingXRate (OID, prefix, outgoingRateBDT, operatorName, operatorType, effectiveFrom, effectiveTo) values('417999_2016-01-01','417999','20','SWITZERLAND-SWISSCOM-MOBILE','MOBILE',to_date('2016-01-01','YYYY-MM-DD HH24:MI:SS'),to_date('2016-12-01','YYYY-MM-DD HH24:MI:SS'));</v>
      </c>
    </row>
    <row r="10721" spans="1:8">
      <c r="A10721" s="11" t="s">
        <v>27464</v>
      </c>
      <c r="B10721" s="11" t="s">
        <v>14756</v>
      </c>
      <c r="C10721" s="18">
        <v>20</v>
      </c>
      <c r="D10721" s="11" t="s">
        <v>14757</v>
      </c>
      <c r="E10721" s="11" t="s">
        <v>2190</v>
      </c>
      <c r="F10721" s="12" t="s">
        <v>30094</v>
      </c>
      <c r="G10721" s="12" t="s">
        <v>30095</v>
      </c>
      <c r="H10721" s="11" t="str">
        <f t="shared" si="167"/>
        <v>insert into BTRCOutgoingXRate (OID, prefix, outgoingRateBDT, operatorName, operatorType, effectiveFrom, effectiveTo) values('417677_2016-01-01','417677','20','SWITZERLAND-SUNRISE-MOBILE','MOBILE',to_date('2016-01-01','YYYY-MM-DD HH24:MI:SS'),to_date('2016-12-01','YYYY-MM-DD HH24:MI:SS'));</v>
      </c>
    </row>
    <row r="10722" spans="1:8">
      <c r="A10722" s="11" t="s">
        <v>27465</v>
      </c>
      <c r="B10722" s="11" t="s">
        <v>1620</v>
      </c>
      <c r="C10722" s="18">
        <v>8</v>
      </c>
      <c r="D10722" s="11" t="s">
        <v>14758</v>
      </c>
      <c r="E10722" s="11" t="s">
        <v>2227</v>
      </c>
      <c r="F10722" s="12" t="s">
        <v>30094</v>
      </c>
      <c r="G10722" s="12" t="s">
        <v>30095</v>
      </c>
      <c r="H10722" s="11" t="str">
        <f t="shared" si="167"/>
        <v>insert into BTRCOutgoingXRate (OID, prefix, outgoingRateBDT, operatorName, operatorType, effectiveFrom, effectiveTo) values('41_2016-01-01','41','8','Switzerland-ROC-Fixed','FIXED',to_date('2016-01-01','YYYY-MM-DD HH24:MI:SS'),to_date('2016-12-01','YYYY-MM-DD HH24:MI:SS'));</v>
      </c>
    </row>
    <row r="10723" spans="1:8">
      <c r="A10723" s="11" t="s">
        <v>27466</v>
      </c>
      <c r="B10723" s="11" t="s">
        <v>14759</v>
      </c>
      <c r="C10723" s="18">
        <v>20</v>
      </c>
      <c r="D10723" s="11" t="s">
        <v>14760</v>
      </c>
      <c r="E10723" s="11" t="s">
        <v>2190</v>
      </c>
      <c r="F10723" s="12" t="s">
        <v>30094</v>
      </c>
      <c r="G10723" s="12" t="s">
        <v>30095</v>
      </c>
      <c r="H10723" s="11" t="str">
        <f t="shared" si="167"/>
        <v>insert into BTRCOutgoingXRate (OID, prefix, outgoingRateBDT, operatorName, operatorType, effectiveFrom, effectiveTo) values('4174_2016-01-01','4174','20','Switzerland-Paging-Mobile','MOBILE',to_date('2016-01-01','YYYY-MM-DD HH24:MI:SS'),to_date('2016-12-01','YYYY-MM-DD HH24:MI:SS'));</v>
      </c>
    </row>
    <row r="10724" spans="1:8">
      <c r="A10724" s="11" t="s">
        <v>27467</v>
      </c>
      <c r="B10724" s="11" t="s">
        <v>14761</v>
      </c>
      <c r="C10724" s="18">
        <v>20</v>
      </c>
      <c r="D10724" s="11" t="s">
        <v>14762</v>
      </c>
      <c r="E10724" s="11" t="s">
        <v>2190</v>
      </c>
      <c r="F10724" s="12" t="s">
        <v>30094</v>
      </c>
      <c r="G10724" s="12" t="s">
        <v>30095</v>
      </c>
      <c r="H10724" s="11" t="str">
        <f t="shared" si="167"/>
        <v>insert into BTRCOutgoingXRate (OID, prefix, outgoingRateBDT, operatorName, operatorType, effectiveFrom, effectiveTo) values('4198_2016-01-01','4198','20','SWITZERLAND-PAGER-MOBILE','MOBILE',to_date('2016-01-01','YYYY-MM-DD HH24:MI:SS'),to_date('2016-12-01','YYYY-MM-DD HH24:MI:SS'));</v>
      </c>
    </row>
    <row r="10725" spans="1:8">
      <c r="A10725" s="11" t="s">
        <v>27468</v>
      </c>
      <c r="B10725" s="11" t="s">
        <v>2108</v>
      </c>
      <c r="C10725" s="18">
        <v>20</v>
      </c>
      <c r="D10725" s="11" t="s">
        <v>14763</v>
      </c>
      <c r="E10725" s="11" t="s">
        <v>2190</v>
      </c>
      <c r="F10725" s="12" t="s">
        <v>30094</v>
      </c>
      <c r="G10725" s="12" t="s">
        <v>30095</v>
      </c>
      <c r="H10725" s="11" t="str">
        <f t="shared" si="167"/>
        <v>insert into BTRCOutgoingXRate (OID, prefix, outgoingRateBDT, operatorName, operatorType, effectiveFrom, effectiveTo) values('417_2016-01-01','417','20','SWITZERLAND-OTHER-MOBILE','MOBILE',to_date('2016-01-01','YYYY-MM-DD HH24:MI:SS'),to_date('2016-12-01','YYYY-MM-DD HH24:MI:SS'));</v>
      </c>
    </row>
    <row r="10726" spans="1:8">
      <c r="A10726" s="11" t="s">
        <v>27469</v>
      </c>
      <c r="B10726" s="11" t="s">
        <v>14764</v>
      </c>
      <c r="C10726" s="18">
        <v>20</v>
      </c>
      <c r="D10726" s="11" t="s">
        <v>14765</v>
      </c>
      <c r="E10726" s="11" t="s">
        <v>2190</v>
      </c>
      <c r="F10726" s="12" t="s">
        <v>30094</v>
      </c>
      <c r="G10726" s="12" t="s">
        <v>30095</v>
      </c>
      <c r="H10726" s="11" t="str">
        <f t="shared" si="167"/>
        <v>insert into BTRCOutgoingXRate (OID, prefix, outgoingRateBDT, operatorName, operatorType, effectiveFrom, effectiveTo) values('41777_2016-01-01','41777','20','Switzerland-Other-Mobile','MOBILE',to_date('2016-01-01','YYYY-MM-DD HH24:MI:SS'),to_date('2016-12-01','YYYY-MM-DD HH24:MI:SS'));</v>
      </c>
    </row>
    <row r="10727" spans="1:8">
      <c r="A10727" s="11" t="s">
        <v>27470</v>
      </c>
      <c r="B10727" s="11" t="s">
        <v>14766</v>
      </c>
      <c r="C10727" s="18">
        <v>20</v>
      </c>
      <c r="D10727" s="11" t="s">
        <v>14544</v>
      </c>
      <c r="E10727" s="11" t="s">
        <v>2190</v>
      </c>
      <c r="F10727" s="12" t="s">
        <v>30094</v>
      </c>
      <c r="G10727" s="12" t="s">
        <v>30095</v>
      </c>
      <c r="H10727" s="11" t="str">
        <f t="shared" si="167"/>
        <v>insert into BTRCOutgoingXRate (OID, prefix, outgoingRateBDT, operatorName, operatorType, effectiveFrom, effectiveTo) values('417750_2016-01-01','417750','20','Switzerland-Mobile-Swisscom','MOBILE',to_date('2016-01-01','YYYY-MM-DD HH24:MI:SS'),to_date('2016-12-01','YYYY-MM-DD HH24:MI:SS'));</v>
      </c>
    </row>
    <row r="10728" spans="1:8">
      <c r="A10728" s="11" t="s">
        <v>27471</v>
      </c>
      <c r="B10728" s="11" t="s">
        <v>14767</v>
      </c>
      <c r="C10728" s="18">
        <v>20</v>
      </c>
      <c r="D10728" s="11" t="s">
        <v>14530</v>
      </c>
      <c r="E10728" s="11" t="s">
        <v>2190</v>
      </c>
      <c r="F10728" s="12" t="s">
        <v>30094</v>
      </c>
      <c r="G10728" s="12" t="s">
        <v>30095</v>
      </c>
      <c r="H10728" s="11" t="str">
        <f t="shared" si="167"/>
        <v>insert into BTRCOutgoingXRate (OID, prefix, outgoingRateBDT, operatorName, operatorType, effectiveFrom, effectiveTo) values('417691_2016-01-01','417691','20','Switzerland-Mobile Sunrise','MOBILE',to_date('2016-01-01','YYYY-MM-DD HH24:MI:SS'),to_date('2016-12-01','YYYY-MM-DD HH24:MI:SS'));</v>
      </c>
    </row>
    <row r="10729" spans="1:8">
      <c r="A10729" s="11" t="s">
        <v>27472</v>
      </c>
      <c r="B10729" s="11" t="s">
        <v>14768</v>
      </c>
      <c r="C10729" s="18">
        <v>20</v>
      </c>
      <c r="D10729" s="11" t="s">
        <v>14530</v>
      </c>
      <c r="E10729" s="11" t="s">
        <v>2190</v>
      </c>
      <c r="F10729" s="12" t="s">
        <v>30094</v>
      </c>
      <c r="G10729" s="12" t="s">
        <v>30095</v>
      </c>
      <c r="H10729" s="11" t="str">
        <f t="shared" si="167"/>
        <v>insert into BTRCOutgoingXRate (OID, prefix, outgoingRateBDT, operatorName, operatorType, effectiveFrom, effectiveTo) values('417692_2016-01-01','417692','20','Switzerland-Mobile Sunrise','MOBILE',to_date('2016-01-01','YYYY-MM-DD HH24:MI:SS'),to_date('2016-12-01','YYYY-MM-DD HH24:MI:SS'));</v>
      </c>
    </row>
    <row r="10730" spans="1:8">
      <c r="A10730" s="11" t="s">
        <v>27473</v>
      </c>
      <c r="B10730" s="11" t="s">
        <v>14769</v>
      </c>
      <c r="C10730" s="18">
        <v>20</v>
      </c>
      <c r="D10730" s="11" t="s">
        <v>14530</v>
      </c>
      <c r="E10730" s="11" t="s">
        <v>2190</v>
      </c>
      <c r="F10730" s="12" t="s">
        <v>30094</v>
      </c>
      <c r="G10730" s="12" t="s">
        <v>30095</v>
      </c>
      <c r="H10730" s="11" t="str">
        <f t="shared" si="167"/>
        <v>insert into BTRCOutgoingXRate (OID, prefix, outgoingRateBDT, operatorName, operatorType, effectiveFrom, effectiveTo) values('417693_2016-01-01','417693','20','Switzerland-Mobile Sunrise','MOBILE',to_date('2016-01-01','YYYY-MM-DD HH24:MI:SS'),to_date('2016-12-01','YYYY-MM-DD HH24:MI:SS'));</v>
      </c>
    </row>
    <row r="10731" spans="1:8">
      <c r="A10731" s="11" t="s">
        <v>27474</v>
      </c>
      <c r="B10731" s="11" t="s">
        <v>14770</v>
      </c>
      <c r="C10731" s="18">
        <v>20</v>
      </c>
      <c r="D10731" s="11" t="s">
        <v>14530</v>
      </c>
      <c r="E10731" s="11" t="s">
        <v>2190</v>
      </c>
      <c r="F10731" s="12" t="s">
        <v>30094</v>
      </c>
      <c r="G10731" s="12" t="s">
        <v>30095</v>
      </c>
      <c r="H10731" s="11" t="str">
        <f t="shared" si="167"/>
        <v>insert into BTRCOutgoingXRate (OID, prefix, outgoingRateBDT, operatorName, operatorType, effectiveFrom, effectiveTo) values('417694_2016-01-01','417694','20','Switzerland-Mobile Sunrise','MOBILE',to_date('2016-01-01','YYYY-MM-DD HH24:MI:SS'),to_date('2016-12-01','YYYY-MM-DD HH24:MI:SS'));</v>
      </c>
    </row>
    <row r="10732" spans="1:8">
      <c r="A10732" s="11" t="s">
        <v>27475</v>
      </c>
      <c r="B10732" s="11" t="s">
        <v>14771</v>
      </c>
      <c r="C10732" s="18">
        <v>20</v>
      </c>
      <c r="D10732" s="11" t="s">
        <v>14530</v>
      </c>
      <c r="E10732" s="11" t="s">
        <v>2190</v>
      </c>
      <c r="F10732" s="12" t="s">
        <v>30094</v>
      </c>
      <c r="G10732" s="12" t="s">
        <v>30095</v>
      </c>
      <c r="H10732" s="11" t="str">
        <f t="shared" si="167"/>
        <v>insert into BTRCOutgoingXRate (OID, prefix, outgoingRateBDT, operatorName, operatorType, effectiveFrom, effectiveTo) values('417695_2016-01-01','417695','20','Switzerland-Mobile Sunrise','MOBILE',to_date('2016-01-01','YYYY-MM-DD HH24:MI:SS'),to_date('2016-12-01','YYYY-MM-DD HH24:MI:SS'));</v>
      </c>
    </row>
    <row r="10733" spans="1:8">
      <c r="A10733" s="11" t="s">
        <v>27476</v>
      </c>
      <c r="B10733" s="11" t="s">
        <v>14772</v>
      </c>
      <c r="C10733" s="18">
        <v>20</v>
      </c>
      <c r="D10733" s="11" t="s">
        <v>14530</v>
      </c>
      <c r="E10733" s="11" t="s">
        <v>2190</v>
      </c>
      <c r="F10733" s="12" t="s">
        <v>30094</v>
      </c>
      <c r="G10733" s="12" t="s">
        <v>30095</v>
      </c>
      <c r="H10733" s="11" t="str">
        <f t="shared" si="167"/>
        <v>insert into BTRCOutgoingXRate (OID, prefix, outgoingRateBDT, operatorName, operatorType, effectiveFrom, effectiveTo) values('417696_2016-01-01','417696','20','Switzerland-Mobile Sunrise','MOBILE',to_date('2016-01-01','YYYY-MM-DD HH24:MI:SS'),to_date('2016-12-01','YYYY-MM-DD HH24:MI:SS'));</v>
      </c>
    </row>
    <row r="10734" spans="1:8">
      <c r="A10734" s="11" t="s">
        <v>27477</v>
      </c>
      <c r="B10734" s="11" t="s">
        <v>14773</v>
      </c>
      <c r="C10734" s="18">
        <v>20</v>
      </c>
      <c r="D10734" s="11" t="s">
        <v>14530</v>
      </c>
      <c r="E10734" s="11" t="s">
        <v>2190</v>
      </c>
      <c r="F10734" s="12" t="s">
        <v>30094</v>
      </c>
      <c r="G10734" s="12" t="s">
        <v>30095</v>
      </c>
      <c r="H10734" s="11" t="str">
        <f t="shared" si="167"/>
        <v>insert into BTRCOutgoingXRate (OID, prefix, outgoingRateBDT, operatorName, operatorType, effectiveFrom, effectiveTo) values('417697_2016-01-01','417697','20','Switzerland-Mobile Sunrise','MOBILE',to_date('2016-01-01','YYYY-MM-DD HH24:MI:SS'),to_date('2016-12-01','YYYY-MM-DD HH24:MI:SS'));</v>
      </c>
    </row>
    <row r="10735" spans="1:8">
      <c r="A10735" s="11" t="s">
        <v>27478</v>
      </c>
      <c r="B10735" s="11" t="s">
        <v>14774</v>
      </c>
      <c r="C10735" s="18">
        <v>20</v>
      </c>
      <c r="D10735" s="11" t="s">
        <v>14530</v>
      </c>
      <c r="E10735" s="11" t="s">
        <v>2190</v>
      </c>
      <c r="F10735" s="12" t="s">
        <v>30094</v>
      </c>
      <c r="G10735" s="12" t="s">
        <v>30095</v>
      </c>
      <c r="H10735" s="11" t="str">
        <f t="shared" si="167"/>
        <v>insert into BTRCOutgoingXRate (OID, prefix, outgoingRateBDT, operatorName, operatorType, effectiveFrom, effectiveTo) values('41760_2016-01-01','41760','20','Switzerland-Mobile Sunrise','MOBILE',to_date('2016-01-01','YYYY-MM-DD HH24:MI:SS'),to_date('2016-12-01','YYYY-MM-DD HH24:MI:SS'));</v>
      </c>
    </row>
    <row r="10736" spans="1:8">
      <c r="A10736" s="11" t="s">
        <v>27479</v>
      </c>
      <c r="B10736" s="11" t="s">
        <v>14775</v>
      </c>
      <c r="C10736" s="18">
        <v>20</v>
      </c>
      <c r="D10736" s="11" t="s">
        <v>14776</v>
      </c>
      <c r="E10736" s="11" t="s">
        <v>2190</v>
      </c>
      <c r="F10736" s="12" t="s">
        <v>30094</v>
      </c>
      <c r="G10736" s="12" t="s">
        <v>30095</v>
      </c>
      <c r="H10736" s="11" t="str">
        <f t="shared" si="167"/>
        <v>insert into BTRCOutgoingXRate (OID, prefix, outgoingRateBDT, operatorName, operatorType, effectiveFrom, effectiveTo) values('4179_2016-01-01','4179','20','Switzerland Cellular Swiscom','MOBILE',to_date('2016-01-01','YYYY-MM-DD HH24:MI:SS'),to_date('2016-12-01','YYYY-MM-DD HH24:MI:SS'));</v>
      </c>
    </row>
    <row r="10737" spans="1:8">
      <c r="A10737" s="11" t="s">
        <v>27480</v>
      </c>
      <c r="B10737" s="11" t="s">
        <v>14777</v>
      </c>
      <c r="C10737" s="18">
        <v>20</v>
      </c>
      <c r="D10737" s="11" t="s">
        <v>14776</v>
      </c>
      <c r="E10737" s="11" t="s">
        <v>2190</v>
      </c>
      <c r="F10737" s="12" t="s">
        <v>30094</v>
      </c>
      <c r="G10737" s="12" t="s">
        <v>30095</v>
      </c>
      <c r="H10737" s="11" t="str">
        <f t="shared" si="167"/>
        <v>insert into BTRCOutgoingXRate (OID, prefix, outgoingRateBDT, operatorName, operatorType, effectiveFrom, effectiveTo) values('41774_2016-01-01','41774','20','Switzerland Cellular Swiscom','MOBILE',to_date('2016-01-01','YYYY-MM-DD HH24:MI:SS'),to_date('2016-12-01','YYYY-MM-DD HH24:MI:SS'));</v>
      </c>
    </row>
    <row r="10738" spans="1:8">
      <c r="A10738" s="11" t="s">
        <v>27481</v>
      </c>
      <c r="B10738" s="11" t="s">
        <v>14778</v>
      </c>
      <c r="C10738" s="18">
        <v>20</v>
      </c>
      <c r="D10738" s="11" t="s">
        <v>14776</v>
      </c>
      <c r="E10738" s="11" t="s">
        <v>2190</v>
      </c>
      <c r="F10738" s="12" t="s">
        <v>30094</v>
      </c>
      <c r="G10738" s="12" t="s">
        <v>30095</v>
      </c>
      <c r="H10738" s="11" t="str">
        <f t="shared" si="167"/>
        <v>insert into BTRCOutgoingXRate (OID, prefix, outgoingRateBDT, operatorName, operatorType, effectiveFrom, effectiveTo) values('41775_2016-01-01','41775','20','Switzerland Cellular Swiscom','MOBILE',to_date('2016-01-01','YYYY-MM-DD HH24:MI:SS'),to_date('2016-12-01','YYYY-MM-DD HH24:MI:SS'));</v>
      </c>
    </row>
    <row r="10739" spans="1:8">
      <c r="A10739" s="11" t="s">
        <v>27482</v>
      </c>
      <c r="B10739" s="11" t="s">
        <v>14779</v>
      </c>
      <c r="C10739" s="18">
        <v>20</v>
      </c>
      <c r="D10739" s="11" t="s">
        <v>14780</v>
      </c>
      <c r="E10739" s="11" t="s">
        <v>2190</v>
      </c>
      <c r="F10739" s="12" t="s">
        <v>30094</v>
      </c>
      <c r="G10739" s="12" t="s">
        <v>30095</v>
      </c>
      <c r="H10739" s="11" t="str">
        <f t="shared" si="167"/>
        <v>insert into BTRCOutgoingXRate (OID, prefix, outgoingRateBDT, operatorName, operatorType, effectiveFrom, effectiveTo) values('4176_2016-01-01','4176','20','Switzerland Cellular Sunrise','MOBILE',to_date('2016-01-01','YYYY-MM-DD HH24:MI:SS'),to_date('2016-12-01','YYYY-MM-DD HH24:MI:SS'));</v>
      </c>
    </row>
    <row r="10740" spans="1:8">
      <c r="A10740" s="11" t="s">
        <v>27483</v>
      </c>
      <c r="B10740" s="11" t="s">
        <v>14781</v>
      </c>
      <c r="C10740" s="18">
        <v>20</v>
      </c>
      <c r="D10740" s="11" t="s">
        <v>14782</v>
      </c>
      <c r="E10740" s="11" t="s">
        <v>2190</v>
      </c>
      <c r="F10740" s="12" t="s">
        <v>30094</v>
      </c>
      <c r="G10740" s="12" t="s">
        <v>30095</v>
      </c>
      <c r="H10740" s="11" t="str">
        <f t="shared" si="167"/>
        <v>insert into BTRCOutgoingXRate (OID, prefix, outgoingRateBDT, operatorName, operatorType, effectiveFrom, effectiveTo) values('4178_2016-01-01','4178','20','Switzerland Cellular Orange','MOBILE',to_date('2016-01-01','YYYY-MM-DD HH24:MI:SS'),to_date('2016-12-01','YYYY-MM-DD HH24:MI:SS'));</v>
      </c>
    </row>
    <row r="10741" spans="1:8">
      <c r="A10741" s="11" t="s">
        <v>27484</v>
      </c>
      <c r="B10741" s="11" t="s">
        <v>14783</v>
      </c>
      <c r="C10741" s="18">
        <v>20</v>
      </c>
      <c r="D10741" s="11" t="s">
        <v>14784</v>
      </c>
      <c r="E10741" s="11" t="s">
        <v>2190</v>
      </c>
      <c r="F10741" s="12" t="s">
        <v>30094</v>
      </c>
      <c r="G10741" s="12" t="s">
        <v>30095</v>
      </c>
      <c r="H10741" s="11" t="str">
        <f t="shared" si="167"/>
        <v>insert into BTRCOutgoingXRate (OID, prefix, outgoingRateBDT, operatorName, operatorType, effectiveFrom, effectiveTo) values('417730_2016-01-01','417730','20','Switzerland Cellular InPhone','MOBILE',to_date('2016-01-01','YYYY-MM-DD HH24:MI:SS'),to_date('2016-12-01','YYYY-MM-DD HH24:MI:SS'));</v>
      </c>
    </row>
    <row r="10742" spans="1:8">
      <c r="A10742" s="11" t="s">
        <v>27485</v>
      </c>
      <c r="B10742" s="11" t="s">
        <v>14785</v>
      </c>
      <c r="C10742" s="18">
        <v>20</v>
      </c>
      <c r="D10742" s="11" t="s">
        <v>14784</v>
      </c>
      <c r="E10742" s="11" t="s">
        <v>2190</v>
      </c>
      <c r="F10742" s="12" t="s">
        <v>30094</v>
      </c>
      <c r="G10742" s="12" t="s">
        <v>30095</v>
      </c>
      <c r="H10742" s="11" t="str">
        <f t="shared" si="167"/>
        <v>insert into BTRCOutgoingXRate (OID, prefix, outgoingRateBDT, operatorName, operatorType, effectiveFrom, effectiveTo) values('417731_2016-01-01','417731','20','Switzerland Cellular InPhone','MOBILE',to_date('2016-01-01','YYYY-MM-DD HH24:MI:SS'),to_date('2016-12-01','YYYY-MM-DD HH24:MI:SS'));</v>
      </c>
    </row>
    <row r="10743" spans="1:8">
      <c r="A10743" s="11" t="s">
        <v>27486</v>
      </c>
      <c r="B10743" s="11" t="s">
        <v>14786</v>
      </c>
      <c r="C10743" s="18">
        <v>20</v>
      </c>
      <c r="D10743" s="11" t="s">
        <v>14784</v>
      </c>
      <c r="E10743" s="11" t="s">
        <v>2190</v>
      </c>
      <c r="F10743" s="12" t="s">
        <v>30094</v>
      </c>
      <c r="G10743" s="12" t="s">
        <v>30095</v>
      </c>
      <c r="H10743" s="11" t="str">
        <f t="shared" si="167"/>
        <v>insert into BTRCOutgoingXRate (OID, prefix, outgoingRateBDT, operatorName, operatorType, effectiveFrom, effectiveTo) values('417735_2016-01-01','417735','20','Switzerland Cellular InPhone','MOBILE',to_date('2016-01-01','YYYY-MM-DD HH24:MI:SS'),to_date('2016-12-01','YYYY-MM-DD HH24:MI:SS'));</v>
      </c>
    </row>
    <row r="10744" spans="1:8">
      <c r="A10744" s="11" t="s">
        <v>27487</v>
      </c>
      <c r="B10744" s="11" t="s">
        <v>14787</v>
      </c>
      <c r="C10744" s="18">
        <v>20</v>
      </c>
      <c r="D10744" s="11" t="s">
        <v>14788</v>
      </c>
      <c r="E10744" s="11" t="s">
        <v>2190</v>
      </c>
      <c r="F10744" s="12" t="s">
        <v>30094</v>
      </c>
      <c r="G10744" s="12" t="s">
        <v>30095</v>
      </c>
      <c r="H10744" s="11" t="str">
        <f t="shared" si="167"/>
        <v>insert into BTRCOutgoingXRate (OID, prefix, outgoingRateBDT, operatorName, operatorType, effectiveFrom, effectiveTo) values('417997_2016-01-01','417997','20','Switzerland Cellular Global Networks','MOBILE',to_date('2016-01-01','YYYY-MM-DD HH24:MI:SS'),to_date('2016-12-01','YYYY-MM-DD HH24:MI:SS'));</v>
      </c>
    </row>
    <row r="10745" spans="1:8">
      <c r="A10745" s="11" t="s">
        <v>27488</v>
      </c>
      <c r="B10745" s="11" t="s">
        <v>14789</v>
      </c>
      <c r="C10745" s="18">
        <v>20</v>
      </c>
      <c r="D10745" s="11" t="s">
        <v>14788</v>
      </c>
      <c r="E10745" s="11" t="s">
        <v>2190</v>
      </c>
      <c r="F10745" s="12" t="s">
        <v>30094</v>
      </c>
      <c r="G10745" s="12" t="s">
        <v>30095</v>
      </c>
      <c r="H10745" s="11" t="str">
        <f t="shared" si="167"/>
        <v>insert into BTRCOutgoingXRate (OID, prefix, outgoingRateBDT, operatorName, operatorType, effectiveFrom, effectiveTo) values('418607_2016-01-01','418607','20','Switzerland Cellular Global Networks','MOBILE',to_date('2016-01-01','YYYY-MM-DD HH24:MI:SS'),to_date('2016-12-01','YYYY-MM-DD HH24:MI:SS'));</v>
      </c>
    </row>
    <row r="10746" spans="1:8">
      <c r="A10746" s="11" t="s">
        <v>27489</v>
      </c>
      <c r="B10746" s="11" t="s">
        <v>14790</v>
      </c>
      <c r="C10746" s="18">
        <v>20</v>
      </c>
      <c r="D10746" s="11" t="s">
        <v>14791</v>
      </c>
      <c r="E10746" s="11" t="s">
        <v>2190</v>
      </c>
      <c r="F10746" s="12" t="s">
        <v>30094</v>
      </c>
      <c r="G10746" s="12" t="s">
        <v>30095</v>
      </c>
      <c r="H10746" s="11" t="str">
        <f t="shared" si="167"/>
        <v>insert into BTRCOutgoingXRate (OID, prefix, outgoingRateBDT, operatorName, operatorType, effectiveFrom, effectiveTo) values('417698_2016-01-01','417698','20','Switzerland Cellular Barablu','MOBILE',to_date('2016-01-01','YYYY-MM-DD HH24:MI:SS'),to_date('2016-12-01','YYYY-MM-DD HH24:MI:SS'));</v>
      </c>
    </row>
    <row r="10747" spans="1:8">
      <c r="A10747" s="11" t="s">
        <v>27490</v>
      </c>
      <c r="B10747" s="11" t="s">
        <v>14792</v>
      </c>
      <c r="C10747" s="18">
        <v>20</v>
      </c>
      <c r="D10747" s="11" t="s">
        <v>14791</v>
      </c>
      <c r="E10747" s="11" t="s">
        <v>2190</v>
      </c>
      <c r="F10747" s="12" t="s">
        <v>30094</v>
      </c>
      <c r="G10747" s="12" t="s">
        <v>30095</v>
      </c>
      <c r="H10747" s="11" t="str">
        <f t="shared" si="167"/>
        <v>insert into BTRCOutgoingXRate (OID, prefix, outgoingRateBDT, operatorName, operatorType, effectiveFrom, effectiveTo) values('417699_2016-01-01','417699','20','Switzerland Cellular Barablu','MOBILE',to_date('2016-01-01','YYYY-MM-DD HH24:MI:SS'),to_date('2016-12-01','YYYY-MM-DD HH24:MI:SS'));</v>
      </c>
    </row>
    <row r="10748" spans="1:8">
      <c r="A10748" s="11" t="s">
        <v>27491</v>
      </c>
      <c r="B10748" s="11" t="s">
        <v>14793</v>
      </c>
      <c r="C10748" s="18">
        <v>20</v>
      </c>
      <c r="D10748" s="11" t="s">
        <v>14794</v>
      </c>
      <c r="E10748" s="11" t="s">
        <v>2190</v>
      </c>
      <c r="F10748" s="12" t="s">
        <v>30094</v>
      </c>
      <c r="G10748" s="12" t="s">
        <v>30095</v>
      </c>
      <c r="H10748" s="11" t="str">
        <f t="shared" si="167"/>
        <v>insert into BTRCOutgoingXRate (OID, prefix, outgoingRateBDT, operatorName, operatorType, effectiveFrom, effectiveTo) values('4120_2016-01-01','4120','20','SWITZERLAND CELLULAR','MOBILE',to_date('2016-01-01','YYYY-MM-DD HH24:MI:SS'),to_date('2016-12-01','YYYY-MM-DD HH24:MI:SS'));</v>
      </c>
    </row>
    <row r="10749" spans="1:8">
      <c r="A10749" s="11" t="s">
        <v>27492</v>
      </c>
      <c r="B10749" s="11" t="s">
        <v>14795</v>
      </c>
      <c r="C10749" s="18">
        <v>20</v>
      </c>
      <c r="D10749" s="11" t="s">
        <v>14794</v>
      </c>
      <c r="E10749" s="11" t="s">
        <v>2190</v>
      </c>
      <c r="F10749" s="12" t="s">
        <v>30094</v>
      </c>
      <c r="G10749" s="12" t="s">
        <v>30095</v>
      </c>
      <c r="H10749" s="11" t="str">
        <f t="shared" si="167"/>
        <v>insert into BTRCOutgoingXRate (OID, prefix, outgoingRateBDT, operatorName, operatorType, effectiveFrom, effectiveTo) values('4140_2016-01-01','4140','20','SWITZERLAND CELLULAR','MOBILE',to_date('2016-01-01','YYYY-MM-DD HH24:MI:SS'),to_date('2016-12-01','YYYY-MM-DD HH24:MI:SS'));</v>
      </c>
    </row>
    <row r="10750" spans="1:8">
      <c r="A10750" s="11" t="s">
        <v>27493</v>
      </c>
      <c r="B10750" s="11" t="s">
        <v>14796</v>
      </c>
      <c r="C10750" s="18">
        <v>20</v>
      </c>
      <c r="D10750" s="11" t="s">
        <v>14794</v>
      </c>
      <c r="E10750" s="11" t="s">
        <v>2190</v>
      </c>
      <c r="F10750" s="12" t="s">
        <v>30094</v>
      </c>
      <c r="G10750" s="12" t="s">
        <v>30095</v>
      </c>
      <c r="H10750" s="11" t="str">
        <f t="shared" si="167"/>
        <v>insert into BTRCOutgoingXRate (OID, prefix, outgoingRateBDT, operatorName, operatorType, effectiveFrom, effectiveTo) values('4170_2016-01-01','4170','20','SWITZERLAND CELLULAR','MOBILE',to_date('2016-01-01','YYYY-MM-DD HH24:MI:SS'),to_date('2016-12-01','YYYY-MM-DD HH24:MI:SS'));</v>
      </c>
    </row>
    <row r="10751" spans="1:8">
      <c r="A10751" s="11" t="s">
        <v>27494</v>
      </c>
      <c r="B10751" s="11" t="s">
        <v>14797</v>
      </c>
      <c r="C10751" s="18">
        <v>20</v>
      </c>
      <c r="D10751" s="11" t="s">
        <v>14794</v>
      </c>
      <c r="E10751" s="11" t="s">
        <v>2190</v>
      </c>
      <c r="F10751" s="12" t="s">
        <v>30094</v>
      </c>
      <c r="G10751" s="12" t="s">
        <v>30095</v>
      </c>
      <c r="H10751" s="11" t="str">
        <f t="shared" si="167"/>
        <v>insert into BTRCOutgoingXRate (OID, prefix, outgoingRateBDT, operatorName, operatorType, effectiveFrom, effectiveTo) values('4189_2016-01-01','4189','20','SWITZERLAND CELLULAR','MOBILE',to_date('2016-01-01','YYYY-MM-DD HH24:MI:SS'),to_date('2016-12-01','YYYY-MM-DD HH24:MI:SS'));</v>
      </c>
    </row>
    <row r="10752" spans="1:8">
      <c r="A10752" s="11" t="s">
        <v>27495</v>
      </c>
      <c r="B10752" s="11" t="s">
        <v>14798</v>
      </c>
      <c r="C10752" s="18">
        <v>8</v>
      </c>
      <c r="D10752" s="11" t="s">
        <v>14799</v>
      </c>
      <c r="E10752" s="11" t="s">
        <v>2227</v>
      </c>
      <c r="F10752" s="12" t="s">
        <v>30094</v>
      </c>
      <c r="G10752" s="12" t="s">
        <v>30095</v>
      </c>
      <c r="H10752" s="11" t="str">
        <f t="shared" si="167"/>
        <v>insert into BTRCOutgoingXRate (OID, prefix, outgoingRateBDT, operatorName, operatorType, effectiveFrom, effectiveTo) values('41842_2016-01-01','41842','8','Switzerland - Premium','FIXED',to_date('2016-01-01','YYYY-MM-DD HH24:MI:SS'),to_date('2016-12-01','YYYY-MM-DD HH24:MI:SS'));</v>
      </c>
    </row>
    <row r="10753" spans="1:8">
      <c r="A10753" s="11" t="s">
        <v>27496</v>
      </c>
      <c r="B10753" s="11" t="s">
        <v>14800</v>
      </c>
      <c r="C10753" s="18">
        <v>8</v>
      </c>
      <c r="D10753" s="11" t="s">
        <v>14799</v>
      </c>
      <c r="E10753" s="11" t="s">
        <v>2227</v>
      </c>
      <c r="F10753" s="12" t="s">
        <v>30094</v>
      </c>
      <c r="G10753" s="12" t="s">
        <v>30095</v>
      </c>
      <c r="H10753" s="11" t="str">
        <f t="shared" si="167"/>
        <v>insert into BTRCOutgoingXRate (OID, prefix, outgoingRateBDT, operatorName, operatorType, effectiveFrom, effectiveTo) values('41844_2016-01-01','41844','8','Switzerland - Premium','FIXED',to_date('2016-01-01','YYYY-MM-DD HH24:MI:SS'),to_date('2016-12-01','YYYY-MM-DD HH24:MI:SS'));</v>
      </c>
    </row>
    <row r="10754" spans="1:8">
      <c r="A10754" s="11" t="s">
        <v>27497</v>
      </c>
      <c r="B10754" s="11" t="s">
        <v>14801</v>
      </c>
      <c r="C10754" s="18">
        <v>8</v>
      </c>
      <c r="D10754" s="11" t="s">
        <v>14799</v>
      </c>
      <c r="E10754" s="11" t="s">
        <v>2227</v>
      </c>
      <c r="F10754" s="12" t="s">
        <v>30094</v>
      </c>
      <c r="G10754" s="12" t="s">
        <v>30095</v>
      </c>
      <c r="H10754" s="11" t="str">
        <f t="shared" si="167"/>
        <v>insert into BTRCOutgoingXRate (OID, prefix, outgoingRateBDT, operatorName, operatorType, effectiveFrom, effectiveTo) values('41840_2016-01-01','41840','8','Switzerland - Premium','FIXED',to_date('2016-01-01','YYYY-MM-DD HH24:MI:SS'),to_date('2016-12-01','YYYY-MM-DD HH24:MI:SS'));</v>
      </c>
    </row>
    <row r="10755" spans="1:8">
      <c r="A10755" s="11" t="s">
        <v>27498</v>
      </c>
      <c r="B10755" s="11" t="s">
        <v>14802</v>
      </c>
      <c r="C10755" s="18">
        <v>8</v>
      </c>
      <c r="D10755" s="11" t="s">
        <v>14799</v>
      </c>
      <c r="E10755" s="11" t="s">
        <v>2227</v>
      </c>
      <c r="F10755" s="12" t="s">
        <v>30094</v>
      </c>
      <c r="G10755" s="12" t="s">
        <v>30095</v>
      </c>
      <c r="H10755" s="11" t="str">
        <f t="shared" si="167"/>
        <v>insert into BTRCOutgoingXRate (OID, prefix, outgoingRateBDT, operatorName, operatorType, effectiveFrom, effectiveTo) values('41848_2016-01-01','41848','8','Switzerland - Premium','FIXED',to_date('2016-01-01','YYYY-MM-DD HH24:MI:SS'),to_date('2016-12-01','YYYY-MM-DD HH24:MI:SS'));</v>
      </c>
    </row>
    <row r="10756" spans="1:8">
      <c r="A10756" s="11" t="s">
        <v>27499</v>
      </c>
      <c r="B10756" s="11" t="s">
        <v>14803</v>
      </c>
      <c r="C10756" s="18">
        <v>8</v>
      </c>
      <c r="D10756" s="11" t="s">
        <v>14799</v>
      </c>
      <c r="E10756" s="11" t="s">
        <v>2227</v>
      </c>
      <c r="F10756" s="12" t="s">
        <v>30094</v>
      </c>
      <c r="G10756" s="12" t="s">
        <v>30095</v>
      </c>
      <c r="H10756" s="11" t="str">
        <f t="shared" ref="H10756:H10819" si="168">H$1&amp;IF(ISBLANK(A10756),"null","'"&amp;A10756&amp;"'")&amp;","&amp;IF(ISBLANK(B10756),"null","'"&amp;B10756&amp;"'")&amp;","&amp;IF(ISBLANK(C10756),"null","'"&amp;C10756&amp;"'")&amp;","&amp;IF(ISBLANK(D10756),"null","'"&amp;D10756&amp;"'")&amp;","&amp;IF(ISBLANK(E10756),"null","'"&amp;E10756&amp;"'")&amp;","&amp;IF(ISBLANK(F10756),"null","to_date('"&amp;F10756&amp;"','YYYY-MM-DD HH24:MI:SS')")&amp;","&amp;IF(ISBLANK(G10756),"null","to_date('"&amp;G10756&amp;"','YYYY-MM-DD HH24:MI:SS')")&amp;I$1</f>
        <v>insert into BTRCOutgoingXRate (OID, prefix, outgoingRateBDT, operatorName, operatorType, effectiveFrom, effectiveTo) values('4187_2016-01-01','4187','8','Switzerland - Premium','FIXED',to_date('2016-01-01','YYYY-MM-DD HH24:MI:SS'),to_date('2016-12-01','YYYY-MM-DD HH24:MI:SS'));</v>
      </c>
    </row>
    <row r="10757" spans="1:8">
      <c r="A10757" s="11" t="s">
        <v>27500</v>
      </c>
      <c r="B10757" s="11" t="s">
        <v>14804</v>
      </c>
      <c r="C10757" s="18">
        <v>20</v>
      </c>
      <c r="D10757" s="11" t="s">
        <v>14805</v>
      </c>
      <c r="E10757" s="11" t="s">
        <v>2190</v>
      </c>
      <c r="F10757" s="12" t="s">
        <v>30094</v>
      </c>
      <c r="G10757" s="12" t="s">
        <v>30095</v>
      </c>
      <c r="H10757" s="11" t="str">
        <f t="shared" si="168"/>
        <v>insert into BTRCOutgoingXRate (OID, prefix, outgoingRateBDT, operatorName, operatorType, effectiveFrom, effectiveTo) values('41357_2016-01-01','41357','20','SWITZERLAND - MOBILE','MOBILE',to_date('2016-01-01','YYYY-MM-DD HH24:MI:SS'),to_date('2016-12-01','YYYY-MM-DD HH24:MI:SS'));</v>
      </c>
    </row>
    <row r="10758" spans="1:8">
      <c r="A10758" s="11" t="s">
        <v>27501</v>
      </c>
      <c r="B10758" s="11" t="s">
        <v>14806</v>
      </c>
      <c r="C10758" s="18">
        <v>8</v>
      </c>
      <c r="D10758" s="11" t="s">
        <v>14504</v>
      </c>
      <c r="E10758" s="11" t="s">
        <v>2227</v>
      </c>
      <c r="F10758" s="12" t="s">
        <v>30094</v>
      </c>
      <c r="G10758" s="12" t="s">
        <v>30095</v>
      </c>
      <c r="H10758" s="11" t="str">
        <f t="shared" si="168"/>
        <v>insert into BTRCOutgoingXRate (OID, prefix, outgoingRateBDT, operatorName, operatorType, effectiveFrom, effectiveTo) values('4131_2016-01-01','4131','8','Switzerland - Berne','FIXED',to_date('2016-01-01','YYYY-MM-DD HH24:MI:SS'),to_date('2016-12-01','YYYY-MM-DD HH24:MI:SS'));</v>
      </c>
    </row>
    <row r="10759" spans="1:8">
      <c r="A10759" s="11" t="s">
        <v>27502</v>
      </c>
      <c r="B10759" s="11" t="s">
        <v>14807</v>
      </c>
      <c r="C10759" s="18">
        <v>18</v>
      </c>
      <c r="D10759" s="11" t="s">
        <v>14808</v>
      </c>
      <c r="E10759" s="11" t="s">
        <v>2190</v>
      </c>
      <c r="F10759" s="12" t="s">
        <v>30094</v>
      </c>
      <c r="G10759" s="12" t="s">
        <v>30095</v>
      </c>
      <c r="H10759" s="11" t="str">
        <f t="shared" si="168"/>
        <v>insert into BTRCOutgoingXRate (OID, prefix, outgoingRateBDT, operatorName, operatorType, effectiveFrom, effectiveTo) values('963988_2016-01-01','963988','18','Syria - Mobile','MOBILE',to_date('2016-01-01','YYYY-MM-DD HH24:MI:SS'),to_date('2016-12-01','YYYY-MM-DD HH24:MI:SS'));</v>
      </c>
    </row>
    <row r="10760" spans="1:8">
      <c r="A10760" s="11" t="s">
        <v>27503</v>
      </c>
      <c r="B10760" s="11" t="s">
        <v>14809</v>
      </c>
      <c r="C10760" s="18">
        <v>18</v>
      </c>
      <c r="D10760" s="11" t="s">
        <v>14810</v>
      </c>
      <c r="E10760" s="11" t="s">
        <v>2227</v>
      </c>
      <c r="F10760" s="12" t="s">
        <v>30094</v>
      </c>
      <c r="G10760" s="12" t="s">
        <v>30095</v>
      </c>
      <c r="H10760" s="11" t="str">
        <f t="shared" si="168"/>
        <v>insert into BTRCOutgoingXRate (OID, prefix, outgoingRateBDT, operatorName, operatorType, effectiveFrom, effectiveTo) values('96343_2016-01-01','96343','18','Syria-Tartous-Fixed','FIXED',to_date('2016-01-01','YYYY-MM-DD HH24:MI:SS'),to_date('2016-12-01','YYYY-MM-DD HH24:MI:SS'));</v>
      </c>
    </row>
    <row r="10761" spans="1:8">
      <c r="A10761" s="11" t="s">
        <v>27504</v>
      </c>
      <c r="B10761" s="11" t="s">
        <v>14811</v>
      </c>
      <c r="C10761" s="18">
        <v>18</v>
      </c>
      <c r="D10761" s="11" t="s">
        <v>14812</v>
      </c>
      <c r="E10761" s="11" t="s">
        <v>2190</v>
      </c>
      <c r="F10761" s="12" t="s">
        <v>30094</v>
      </c>
      <c r="G10761" s="12" t="s">
        <v>30095</v>
      </c>
      <c r="H10761" s="11" t="str">
        <f t="shared" si="168"/>
        <v>insert into BTRCOutgoingXRate (OID, prefix, outgoingRateBDT, operatorName, operatorType, effectiveFrom, effectiveTo) values('96391_2016-01-01','96391','18','SYRIA MOBILE','MOBILE',to_date('2016-01-01','YYYY-MM-DD HH24:MI:SS'),to_date('2016-12-01','YYYY-MM-DD HH24:MI:SS'));</v>
      </c>
    </row>
    <row r="10762" spans="1:8">
      <c r="A10762" s="11" t="s">
        <v>27505</v>
      </c>
      <c r="B10762" s="11" t="s">
        <v>14813</v>
      </c>
      <c r="C10762" s="18">
        <v>18</v>
      </c>
      <c r="D10762" s="11" t="s">
        <v>14812</v>
      </c>
      <c r="E10762" s="11" t="s">
        <v>2190</v>
      </c>
      <c r="F10762" s="12" t="s">
        <v>30094</v>
      </c>
      <c r="G10762" s="12" t="s">
        <v>30095</v>
      </c>
      <c r="H10762" s="11" t="str">
        <f t="shared" si="168"/>
        <v>insert into BTRCOutgoingXRate (OID, prefix, outgoingRateBDT, operatorName, operatorType, effectiveFrom, effectiveTo) values('96390_2016-01-01','96390','18','SYRIA MOBILE','MOBILE',to_date('2016-01-01','YYYY-MM-DD HH24:MI:SS'),to_date('2016-12-01','YYYY-MM-DD HH24:MI:SS'));</v>
      </c>
    </row>
    <row r="10763" spans="1:8">
      <c r="A10763" s="11" t="s">
        <v>27506</v>
      </c>
      <c r="B10763" s="11" t="s">
        <v>14814</v>
      </c>
      <c r="C10763" s="18">
        <v>18</v>
      </c>
      <c r="D10763" s="11" t="s">
        <v>14815</v>
      </c>
      <c r="E10763" s="11" t="s">
        <v>2190</v>
      </c>
      <c r="F10763" s="12" t="s">
        <v>30094</v>
      </c>
      <c r="G10763" s="12" t="s">
        <v>30095</v>
      </c>
      <c r="H10763" s="11" t="str">
        <f t="shared" si="168"/>
        <v>insert into BTRCOutgoingXRate (OID, prefix, outgoingRateBDT, operatorName, operatorType, effectiveFrom, effectiveTo) values('96398_2016-01-01','96398','18','Syria Cellular Syriatel','MOBILE',to_date('2016-01-01','YYYY-MM-DD HH24:MI:SS'),to_date('2016-12-01','YYYY-MM-DD HH24:MI:SS'));</v>
      </c>
    </row>
    <row r="10764" spans="1:8">
      <c r="A10764" s="11" t="s">
        <v>27507</v>
      </c>
      <c r="B10764" s="11" t="s">
        <v>14816</v>
      </c>
      <c r="C10764" s="18">
        <v>18</v>
      </c>
      <c r="D10764" s="11" t="s">
        <v>14815</v>
      </c>
      <c r="E10764" s="11" t="s">
        <v>2190</v>
      </c>
      <c r="F10764" s="12" t="s">
        <v>30094</v>
      </c>
      <c r="G10764" s="12" t="s">
        <v>30095</v>
      </c>
      <c r="H10764" s="11" t="str">
        <f t="shared" si="168"/>
        <v>insert into BTRCOutgoingXRate (OID, prefix, outgoingRateBDT, operatorName, operatorType, effectiveFrom, effectiveTo) values('96399_2016-01-01','96399','18','Syria Cellular Syriatel','MOBILE',to_date('2016-01-01','YYYY-MM-DD HH24:MI:SS'),to_date('2016-12-01','YYYY-MM-DD HH24:MI:SS'));</v>
      </c>
    </row>
    <row r="10765" spans="1:8">
      <c r="A10765" s="11" t="s">
        <v>27508</v>
      </c>
      <c r="B10765" s="11" t="s">
        <v>14817</v>
      </c>
      <c r="C10765" s="18">
        <v>16</v>
      </c>
      <c r="D10765" s="11" t="s">
        <v>14624</v>
      </c>
      <c r="E10765" s="11" t="s">
        <v>2190</v>
      </c>
      <c r="F10765" s="12" t="s">
        <v>30094</v>
      </c>
      <c r="G10765" s="12" t="s">
        <v>30095</v>
      </c>
      <c r="H10765" s="11" t="str">
        <f t="shared" si="168"/>
        <v>insert into BTRCOutgoingXRate (OID, prefix, outgoingRateBDT, operatorName, operatorType, effectiveFrom, effectiveTo) values('4475094_2016-01-01','4475094','16','UNITED KINGDOM-OTHER-MOBILE','MOBILE',to_date('2016-01-01','YYYY-MM-DD HH24:MI:SS'),to_date('2016-12-01','YYYY-MM-DD HH24:MI:SS'));</v>
      </c>
    </row>
    <row r="10766" spans="1:8">
      <c r="A10766" s="11" t="s">
        <v>27509</v>
      </c>
      <c r="B10766" s="11" t="s">
        <v>14818</v>
      </c>
      <c r="C10766" s="18">
        <v>16</v>
      </c>
      <c r="D10766" s="11" t="s">
        <v>14624</v>
      </c>
      <c r="E10766" s="11" t="s">
        <v>2190</v>
      </c>
      <c r="F10766" s="12" t="s">
        <v>30094</v>
      </c>
      <c r="G10766" s="12" t="s">
        <v>30095</v>
      </c>
      <c r="H10766" s="11" t="str">
        <f t="shared" si="168"/>
        <v>insert into BTRCOutgoingXRate (OID, prefix, outgoingRateBDT, operatorName, operatorType, effectiveFrom, effectiveTo) values('4475093_2016-01-01','4475093','16','UNITED KINGDOM-OTHER-MOBILE','MOBILE',to_date('2016-01-01','YYYY-MM-DD HH24:MI:SS'),to_date('2016-12-01','YYYY-MM-DD HH24:MI:SS'));</v>
      </c>
    </row>
    <row r="10767" spans="1:8">
      <c r="A10767" s="11" t="s">
        <v>27510</v>
      </c>
      <c r="B10767" s="11" t="s">
        <v>14819</v>
      </c>
      <c r="C10767" s="18">
        <v>16</v>
      </c>
      <c r="D10767" s="11" t="s">
        <v>14624</v>
      </c>
      <c r="E10767" s="11" t="s">
        <v>2190</v>
      </c>
      <c r="F10767" s="12" t="s">
        <v>30094</v>
      </c>
      <c r="G10767" s="12" t="s">
        <v>30095</v>
      </c>
      <c r="H10767" s="11" t="str">
        <f t="shared" si="168"/>
        <v>insert into BTRCOutgoingXRate (OID, prefix, outgoingRateBDT, operatorName, operatorType, effectiveFrom, effectiveTo) values('4475092_2016-01-01','4475092','16','UNITED KINGDOM-OTHER-MOBILE','MOBILE',to_date('2016-01-01','YYYY-MM-DD HH24:MI:SS'),to_date('2016-12-01','YYYY-MM-DD HH24:MI:SS'));</v>
      </c>
    </row>
    <row r="10768" spans="1:8">
      <c r="A10768" s="11" t="s">
        <v>27511</v>
      </c>
      <c r="B10768" s="11" t="s">
        <v>14820</v>
      </c>
      <c r="C10768" s="18">
        <v>16</v>
      </c>
      <c r="D10768" s="11" t="s">
        <v>14624</v>
      </c>
      <c r="E10768" s="11" t="s">
        <v>2190</v>
      </c>
      <c r="F10768" s="12" t="s">
        <v>30094</v>
      </c>
      <c r="G10768" s="12" t="s">
        <v>30095</v>
      </c>
      <c r="H10768" s="11" t="str">
        <f t="shared" si="168"/>
        <v>insert into BTRCOutgoingXRate (OID, prefix, outgoingRateBDT, operatorName, operatorType, effectiveFrom, effectiveTo) values('4475091_2016-01-01','4475091','16','UNITED KINGDOM-OTHER-MOBILE','MOBILE',to_date('2016-01-01','YYYY-MM-DD HH24:MI:SS'),to_date('2016-12-01','YYYY-MM-DD HH24:MI:SS'));</v>
      </c>
    </row>
    <row r="10769" spans="1:8">
      <c r="A10769" s="11" t="s">
        <v>27512</v>
      </c>
      <c r="B10769" s="11" t="s">
        <v>14821</v>
      </c>
      <c r="C10769" s="18">
        <v>16</v>
      </c>
      <c r="D10769" s="11" t="s">
        <v>14624</v>
      </c>
      <c r="E10769" s="11" t="s">
        <v>2190</v>
      </c>
      <c r="F10769" s="12" t="s">
        <v>30094</v>
      </c>
      <c r="G10769" s="12" t="s">
        <v>30095</v>
      </c>
      <c r="H10769" s="11" t="str">
        <f t="shared" si="168"/>
        <v>insert into BTRCOutgoingXRate (OID, prefix, outgoingRateBDT, operatorName, operatorType, effectiveFrom, effectiveTo) values('4475090_2016-01-01','4475090','16','UNITED KINGDOM-OTHER-MOBILE','MOBILE',to_date('2016-01-01','YYYY-MM-DD HH24:MI:SS'),to_date('2016-12-01','YYYY-MM-DD HH24:MI:SS'));</v>
      </c>
    </row>
    <row r="10770" spans="1:8">
      <c r="A10770" s="11" t="s">
        <v>27513</v>
      </c>
      <c r="B10770" s="11" t="s">
        <v>14822</v>
      </c>
      <c r="C10770" s="18">
        <v>16</v>
      </c>
      <c r="D10770" s="11" t="s">
        <v>14624</v>
      </c>
      <c r="E10770" s="11" t="s">
        <v>2190</v>
      </c>
      <c r="F10770" s="12" t="s">
        <v>30094</v>
      </c>
      <c r="G10770" s="12" t="s">
        <v>30095</v>
      </c>
      <c r="H10770" s="11" t="str">
        <f t="shared" si="168"/>
        <v>insert into BTRCOutgoingXRate (OID, prefix, outgoingRateBDT, operatorName, operatorType, effectiveFrom, effectiveTo) values('4478644_2016-01-01','4478644','16','UNITED KINGDOM-OTHER-MOBILE','MOBILE',to_date('2016-01-01','YYYY-MM-DD HH24:MI:SS'),to_date('2016-12-01','YYYY-MM-DD HH24:MI:SS'));</v>
      </c>
    </row>
    <row r="10771" spans="1:8">
      <c r="A10771" s="11" t="s">
        <v>27514</v>
      </c>
      <c r="B10771" s="11" t="s">
        <v>14823</v>
      </c>
      <c r="C10771" s="18">
        <v>16</v>
      </c>
      <c r="D10771" s="11" t="s">
        <v>14624</v>
      </c>
      <c r="E10771" s="11" t="s">
        <v>2190</v>
      </c>
      <c r="F10771" s="12" t="s">
        <v>30094</v>
      </c>
      <c r="G10771" s="12" t="s">
        <v>30095</v>
      </c>
      <c r="H10771" s="11" t="str">
        <f t="shared" si="168"/>
        <v>insert into BTRCOutgoingXRate (OID, prefix, outgoingRateBDT, operatorName, operatorType, effectiveFrom, effectiveTo) values('4479118_2016-01-01','4479118','16','UNITED KINGDOM-OTHER-MOBILE','MOBILE',to_date('2016-01-01','YYYY-MM-DD HH24:MI:SS'),to_date('2016-12-01','YYYY-MM-DD HH24:MI:SS'));</v>
      </c>
    </row>
    <row r="10772" spans="1:8">
      <c r="A10772" s="11" t="s">
        <v>27515</v>
      </c>
      <c r="B10772" s="11" t="s">
        <v>14824</v>
      </c>
      <c r="C10772" s="18">
        <v>16</v>
      </c>
      <c r="D10772" s="11" t="s">
        <v>14624</v>
      </c>
      <c r="E10772" s="11" t="s">
        <v>2190</v>
      </c>
      <c r="F10772" s="12" t="s">
        <v>30094</v>
      </c>
      <c r="G10772" s="12" t="s">
        <v>30095</v>
      </c>
      <c r="H10772" s="11" t="str">
        <f t="shared" si="168"/>
        <v>insert into BTRCOutgoingXRate (OID, prefix, outgoingRateBDT, operatorName, operatorType, effectiveFrom, effectiveTo) values('4479117_2016-01-01','4479117','16','UNITED KINGDOM-OTHER-MOBILE','MOBILE',to_date('2016-01-01','YYYY-MM-DD HH24:MI:SS'),to_date('2016-12-01','YYYY-MM-DD HH24:MI:SS'));</v>
      </c>
    </row>
    <row r="10773" spans="1:8">
      <c r="A10773" s="11" t="s">
        <v>27516</v>
      </c>
      <c r="B10773" s="11" t="s">
        <v>14825</v>
      </c>
      <c r="C10773" s="18">
        <v>16</v>
      </c>
      <c r="D10773" s="11" t="s">
        <v>14624</v>
      </c>
      <c r="E10773" s="11" t="s">
        <v>2190</v>
      </c>
      <c r="F10773" s="12" t="s">
        <v>30094</v>
      </c>
      <c r="G10773" s="12" t="s">
        <v>30095</v>
      </c>
      <c r="H10773" s="11" t="str">
        <f t="shared" si="168"/>
        <v>insert into BTRCOutgoingXRate (OID, prefix, outgoingRateBDT, operatorName, operatorType, effectiveFrom, effectiveTo) values('4479112_2016-01-01','4479112','16','UNITED KINGDOM-OTHER-MOBILE','MOBILE',to_date('2016-01-01','YYYY-MM-DD HH24:MI:SS'),to_date('2016-12-01','YYYY-MM-DD HH24:MI:SS'));</v>
      </c>
    </row>
    <row r="10774" spans="1:8">
      <c r="A10774" s="11" t="s">
        <v>27517</v>
      </c>
      <c r="B10774" s="11" t="s">
        <v>14826</v>
      </c>
      <c r="C10774" s="18">
        <v>16</v>
      </c>
      <c r="D10774" s="11" t="s">
        <v>14624</v>
      </c>
      <c r="E10774" s="11" t="s">
        <v>2190</v>
      </c>
      <c r="F10774" s="12" t="s">
        <v>30094</v>
      </c>
      <c r="G10774" s="12" t="s">
        <v>30095</v>
      </c>
      <c r="H10774" s="11" t="str">
        <f t="shared" si="168"/>
        <v>insert into BTRCOutgoingXRate (OID, prefix, outgoingRateBDT, operatorName, operatorType, effectiveFrom, effectiveTo) values('4479111_2016-01-01','4479111','16','UNITED KINGDOM-OTHER-MOBILE','MOBILE',to_date('2016-01-01','YYYY-MM-DD HH24:MI:SS'),to_date('2016-12-01','YYYY-MM-DD HH24:MI:SS'));</v>
      </c>
    </row>
    <row r="10775" spans="1:8">
      <c r="A10775" s="11" t="s">
        <v>27518</v>
      </c>
      <c r="B10775" s="11" t="s">
        <v>14827</v>
      </c>
      <c r="C10775" s="18">
        <v>16</v>
      </c>
      <c r="D10775" s="11" t="s">
        <v>14624</v>
      </c>
      <c r="E10775" s="11" t="s">
        <v>2190</v>
      </c>
      <c r="F10775" s="12" t="s">
        <v>30094</v>
      </c>
      <c r="G10775" s="12" t="s">
        <v>30095</v>
      </c>
      <c r="H10775" s="11" t="str">
        <f t="shared" si="168"/>
        <v>insert into BTRCOutgoingXRate (OID, prefix, outgoingRateBDT, operatorName, operatorType, effectiveFrom, effectiveTo) values('4479246_2016-01-01','4479246','16','UNITED KINGDOM-OTHER-MOBILE','MOBILE',to_date('2016-01-01','YYYY-MM-DD HH24:MI:SS'),to_date('2016-12-01','YYYY-MM-DD HH24:MI:SS'));</v>
      </c>
    </row>
    <row r="10776" spans="1:8">
      <c r="A10776" s="11" t="s">
        <v>27519</v>
      </c>
      <c r="B10776" s="11" t="s">
        <v>14828</v>
      </c>
      <c r="C10776" s="18">
        <v>16</v>
      </c>
      <c r="D10776" s="11" t="s">
        <v>14624</v>
      </c>
      <c r="E10776" s="11" t="s">
        <v>2190</v>
      </c>
      <c r="F10776" s="12" t="s">
        <v>30094</v>
      </c>
      <c r="G10776" s="12" t="s">
        <v>30095</v>
      </c>
      <c r="H10776" s="11" t="str">
        <f t="shared" si="168"/>
        <v>insert into BTRCOutgoingXRate (OID, prefix, outgoingRateBDT, operatorName, operatorType, effectiveFrom, effectiveTo) values('4479245_2016-01-01','4479245','16','UNITED KINGDOM-OTHER-MOBILE','MOBILE',to_date('2016-01-01','YYYY-MM-DD HH24:MI:SS'),to_date('2016-12-01','YYYY-MM-DD HH24:MI:SS'));</v>
      </c>
    </row>
    <row r="10777" spans="1:8">
      <c r="A10777" s="11" t="s">
        <v>27520</v>
      </c>
      <c r="B10777" s="11" t="s">
        <v>14829</v>
      </c>
      <c r="C10777" s="18">
        <v>16</v>
      </c>
      <c r="D10777" s="11" t="s">
        <v>14624</v>
      </c>
      <c r="E10777" s="11" t="s">
        <v>2190</v>
      </c>
      <c r="F10777" s="12" t="s">
        <v>30094</v>
      </c>
      <c r="G10777" s="12" t="s">
        <v>30095</v>
      </c>
      <c r="H10777" s="11" t="str">
        <f t="shared" si="168"/>
        <v>insert into BTRCOutgoingXRate (OID, prefix, outgoingRateBDT, operatorName, operatorType, effectiveFrom, effectiveTo) values('447924_2016-01-01','447924','16','UNITED KINGDOM-OTHER-MOBILE','MOBILE',to_date('2016-01-01','YYYY-MM-DD HH24:MI:SS'),to_date('2016-12-01','YYYY-MM-DD HH24:MI:SS'));</v>
      </c>
    </row>
    <row r="10778" spans="1:8">
      <c r="A10778" s="11" t="s">
        <v>27521</v>
      </c>
      <c r="B10778" s="11" t="s">
        <v>14830</v>
      </c>
      <c r="C10778" s="18">
        <v>16</v>
      </c>
      <c r="D10778" s="11" t="s">
        <v>14624</v>
      </c>
      <c r="E10778" s="11" t="s">
        <v>2190</v>
      </c>
      <c r="F10778" s="12" t="s">
        <v>30094</v>
      </c>
      <c r="G10778" s="12" t="s">
        <v>30095</v>
      </c>
      <c r="H10778" s="11" t="str">
        <f t="shared" si="168"/>
        <v>insert into BTRCOutgoingXRate (OID, prefix, outgoingRateBDT, operatorName, operatorType, effectiveFrom, effectiveTo) values('447937_2016-01-01','447937','16','UNITED KINGDOM-OTHER-MOBILE','MOBILE',to_date('2016-01-01','YYYY-MM-DD HH24:MI:SS'),to_date('2016-12-01','YYYY-MM-DD HH24:MI:SS'));</v>
      </c>
    </row>
    <row r="10779" spans="1:8">
      <c r="A10779" s="11" t="s">
        <v>27522</v>
      </c>
      <c r="B10779" s="11" t="s">
        <v>14831</v>
      </c>
      <c r="C10779" s="18">
        <v>16</v>
      </c>
      <c r="D10779" s="11" t="s">
        <v>14624</v>
      </c>
      <c r="E10779" s="11" t="s">
        <v>2190</v>
      </c>
      <c r="F10779" s="12" t="s">
        <v>30094</v>
      </c>
      <c r="G10779" s="12" t="s">
        <v>30095</v>
      </c>
      <c r="H10779" s="11" t="str">
        <f t="shared" si="168"/>
        <v>insert into BTRCOutgoingXRate (OID, prefix, outgoingRateBDT, operatorName, operatorType, effectiveFrom, effectiveTo) values('447700_2016-01-01','447700','16','UNITED KINGDOM-OTHER-MOBILE','MOBILE',to_date('2016-01-01','YYYY-MM-DD HH24:MI:SS'),to_date('2016-12-01','YYYY-MM-DD HH24:MI:SS'));</v>
      </c>
    </row>
    <row r="10780" spans="1:8">
      <c r="A10780" s="11" t="s">
        <v>27523</v>
      </c>
      <c r="B10780" s="11" t="s">
        <v>14832</v>
      </c>
      <c r="C10780" s="18">
        <v>16</v>
      </c>
      <c r="D10780" s="11" t="s">
        <v>14624</v>
      </c>
      <c r="E10780" s="11" t="s">
        <v>2190</v>
      </c>
      <c r="F10780" s="12" t="s">
        <v>30094</v>
      </c>
      <c r="G10780" s="12" t="s">
        <v>30095</v>
      </c>
      <c r="H10780" s="11" t="str">
        <f t="shared" si="168"/>
        <v>insert into BTRCOutgoingXRate (OID, prefix, outgoingRateBDT, operatorName, operatorType, effectiveFrom, effectiveTo) values('4475200_2016-01-01','4475200','16','UNITED KINGDOM-OTHER-MOBILE','MOBILE',to_date('2016-01-01','YYYY-MM-DD HH24:MI:SS'),to_date('2016-12-01','YYYY-MM-DD HH24:MI:SS'));</v>
      </c>
    </row>
    <row r="10781" spans="1:8">
      <c r="A10781" s="11" t="s">
        <v>27524</v>
      </c>
      <c r="B10781" s="11" t="s">
        <v>14833</v>
      </c>
      <c r="C10781" s="18">
        <v>16</v>
      </c>
      <c r="D10781" s="11" t="s">
        <v>14624</v>
      </c>
      <c r="E10781" s="11" t="s">
        <v>2190</v>
      </c>
      <c r="F10781" s="12" t="s">
        <v>30094</v>
      </c>
      <c r="G10781" s="12" t="s">
        <v>30095</v>
      </c>
      <c r="H10781" s="11" t="str">
        <f t="shared" si="168"/>
        <v>insert into BTRCOutgoingXRate (OID, prefix, outgoingRateBDT, operatorName, operatorType, effectiveFrom, effectiveTo) values('4475201_2016-01-01','4475201','16','UNITED KINGDOM-OTHER-MOBILE','MOBILE',to_date('2016-01-01','YYYY-MM-DD HH24:MI:SS'),to_date('2016-12-01','YYYY-MM-DD HH24:MI:SS'));</v>
      </c>
    </row>
    <row r="10782" spans="1:8">
      <c r="A10782" s="11" t="s">
        <v>27525</v>
      </c>
      <c r="B10782" s="11" t="s">
        <v>14834</v>
      </c>
      <c r="C10782" s="18">
        <v>16</v>
      </c>
      <c r="D10782" s="11" t="s">
        <v>14624</v>
      </c>
      <c r="E10782" s="11" t="s">
        <v>2190</v>
      </c>
      <c r="F10782" s="12" t="s">
        <v>30094</v>
      </c>
      <c r="G10782" s="12" t="s">
        <v>30095</v>
      </c>
      <c r="H10782" s="11" t="str">
        <f t="shared" si="168"/>
        <v>insert into BTRCOutgoingXRate (OID, prefix, outgoingRateBDT, operatorName, operatorType, effectiveFrom, effectiveTo) values('4475202_2016-01-01','4475202','16','UNITED KINGDOM-OTHER-MOBILE','MOBILE',to_date('2016-01-01','YYYY-MM-DD HH24:MI:SS'),to_date('2016-12-01','YYYY-MM-DD HH24:MI:SS'));</v>
      </c>
    </row>
    <row r="10783" spans="1:8">
      <c r="A10783" s="11" t="s">
        <v>27526</v>
      </c>
      <c r="B10783" s="11" t="s">
        <v>14835</v>
      </c>
      <c r="C10783" s="18">
        <v>16</v>
      </c>
      <c r="D10783" s="11" t="s">
        <v>14624</v>
      </c>
      <c r="E10783" s="11" t="s">
        <v>2190</v>
      </c>
      <c r="F10783" s="12" t="s">
        <v>30094</v>
      </c>
      <c r="G10783" s="12" t="s">
        <v>30095</v>
      </c>
      <c r="H10783" s="11" t="str">
        <f t="shared" si="168"/>
        <v>insert into BTRCOutgoingXRate (OID, prefix, outgoingRateBDT, operatorName, operatorType, effectiveFrom, effectiveTo) values('4475203_2016-01-01','4475203','16','UNITED KINGDOM-OTHER-MOBILE','MOBILE',to_date('2016-01-01','YYYY-MM-DD HH24:MI:SS'),to_date('2016-12-01','YYYY-MM-DD HH24:MI:SS'));</v>
      </c>
    </row>
    <row r="10784" spans="1:8">
      <c r="A10784" s="11" t="s">
        <v>27527</v>
      </c>
      <c r="B10784" s="11" t="s">
        <v>14836</v>
      </c>
      <c r="C10784" s="18">
        <v>16</v>
      </c>
      <c r="D10784" s="11" t="s">
        <v>14624</v>
      </c>
      <c r="E10784" s="11" t="s">
        <v>2190</v>
      </c>
      <c r="F10784" s="12" t="s">
        <v>30094</v>
      </c>
      <c r="G10784" s="12" t="s">
        <v>30095</v>
      </c>
      <c r="H10784" s="11" t="str">
        <f t="shared" si="168"/>
        <v>insert into BTRCOutgoingXRate (OID, prefix, outgoingRateBDT, operatorName, operatorType, effectiveFrom, effectiveTo) values('4475205_2016-01-01','4475205','16','UNITED KINGDOM-OTHER-MOBILE','MOBILE',to_date('2016-01-01','YYYY-MM-DD HH24:MI:SS'),to_date('2016-12-01','YYYY-MM-DD HH24:MI:SS'));</v>
      </c>
    </row>
    <row r="10785" spans="1:8">
      <c r="A10785" s="11" t="s">
        <v>27528</v>
      </c>
      <c r="B10785" s="11" t="s">
        <v>14837</v>
      </c>
      <c r="C10785" s="18">
        <v>16</v>
      </c>
      <c r="D10785" s="11" t="s">
        <v>14624</v>
      </c>
      <c r="E10785" s="11" t="s">
        <v>2190</v>
      </c>
      <c r="F10785" s="12" t="s">
        <v>30094</v>
      </c>
      <c r="G10785" s="12" t="s">
        <v>30095</v>
      </c>
      <c r="H10785" s="11" t="str">
        <f t="shared" si="168"/>
        <v>insert into BTRCOutgoingXRate (OID, prefix, outgoingRateBDT, operatorName, operatorType, effectiveFrom, effectiveTo) values('4475206_2016-01-01','4475206','16','UNITED KINGDOM-OTHER-MOBILE','MOBILE',to_date('2016-01-01','YYYY-MM-DD HH24:MI:SS'),to_date('2016-12-01','YYYY-MM-DD HH24:MI:SS'));</v>
      </c>
    </row>
    <row r="10786" spans="1:8">
      <c r="A10786" s="11" t="s">
        <v>27529</v>
      </c>
      <c r="B10786" s="11" t="s">
        <v>14838</v>
      </c>
      <c r="C10786" s="18">
        <v>16</v>
      </c>
      <c r="D10786" s="11" t="s">
        <v>14624</v>
      </c>
      <c r="E10786" s="11" t="s">
        <v>2190</v>
      </c>
      <c r="F10786" s="12" t="s">
        <v>30094</v>
      </c>
      <c r="G10786" s="12" t="s">
        <v>30095</v>
      </c>
      <c r="H10786" s="11" t="str">
        <f t="shared" si="168"/>
        <v>insert into BTRCOutgoingXRate (OID, prefix, outgoingRateBDT, operatorName, operatorType, effectiveFrom, effectiveTo) values('4475207_2016-01-01','4475207','16','UNITED KINGDOM-OTHER-MOBILE','MOBILE',to_date('2016-01-01','YYYY-MM-DD HH24:MI:SS'),to_date('2016-12-01','YYYY-MM-DD HH24:MI:SS'));</v>
      </c>
    </row>
    <row r="10787" spans="1:8">
      <c r="A10787" s="11" t="s">
        <v>27530</v>
      </c>
      <c r="B10787" s="11" t="s">
        <v>14839</v>
      </c>
      <c r="C10787" s="18">
        <v>16</v>
      </c>
      <c r="D10787" s="11" t="s">
        <v>14624</v>
      </c>
      <c r="E10787" s="11" t="s">
        <v>2190</v>
      </c>
      <c r="F10787" s="12" t="s">
        <v>30094</v>
      </c>
      <c r="G10787" s="12" t="s">
        <v>30095</v>
      </c>
      <c r="H10787" s="11" t="str">
        <f t="shared" si="168"/>
        <v>insert into BTRCOutgoingXRate (OID, prefix, outgoingRateBDT, operatorName, operatorType, effectiveFrom, effectiveTo) values('4475208_2016-01-01','4475208','16','UNITED KINGDOM-OTHER-MOBILE','MOBILE',to_date('2016-01-01','YYYY-MM-DD HH24:MI:SS'),to_date('2016-12-01','YYYY-MM-DD HH24:MI:SS'));</v>
      </c>
    </row>
    <row r="10788" spans="1:8">
      <c r="A10788" s="11" t="s">
        <v>27531</v>
      </c>
      <c r="B10788" s="11" t="s">
        <v>14840</v>
      </c>
      <c r="C10788" s="18">
        <v>16</v>
      </c>
      <c r="D10788" s="11" t="s">
        <v>14624</v>
      </c>
      <c r="E10788" s="11" t="s">
        <v>2190</v>
      </c>
      <c r="F10788" s="12" t="s">
        <v>30094</v>
      </c>
      <c r="G10788" s="12" t="s">
        <v>30095</v>
      </c>
      <c r="H10788" s="11" t="str">
        <f t="shared" si="168"/>
        <v>insert into BTRCOutgoingXRate (OID, prefix, outgoingRateBDT, operatorName, operatorType, effectiveFrom, effectiveTo) values('4475209_2016-01-01','4475209','16','UNITED KINGDOM-OTHER-MOBILE','MOBILE',to_date('2016-01-01','YYYY-MM-DD HH24:MI:SS'),to_date('2016-12-01','YYYY-MM-DD HH24:MI:SS'));</v>
      </c>
    </row>
    <row r="10789" spans="1:8">
      <c r="A10789" s="11" t="s">
        <v>27532</v>
      </c>
      <c r="B10789" s="11" t="s">
        <v>14841</v>
      </c>
      <c r="C10789" s="18">
        <v>16</v>
      </c>
      <c r="D10789" s="11" t="s">
        <v>14624</v>
      </c>
      <c r="E10789" s="11" t="s">
        <v>2190</v>
      </c>
      <c r="F10789" s="12" t="s">
        <v>30094</v>
      </c>
      <c r="G10789" s="12" t="s">
        <v>30095</v>
      </c>
      <c r="H10789" s="11" t="str">
        <f t="shared" si="168"/>
        <v>insert into BTRCOutgoingXRate (OID, prefix, outgoingRateBDT, operatorName, operatorType, effectiveFrom, effectiveTo) values('44761_2016-01-01','44761','16','UNITED KINGDOM-OTHER-MOBILE','MOBILE',to_date('2016-01-01','YYYY-MM-DD HH24:MI:SS'),to_date('2016-12-01','YYYY-MM-DD HH24:MI:SS'));</v>
      </c>
    </row>
    <row r="10790" spans="1:8">
      <c r="A10790" s="11" t="s">
        <v>27533</v>
      </c>
      <c r="B10790" s="11" t="s">
        <v>14842</v>
      </c>
      <c r="C10790" s="18">
        <v>16</v>
      </c>
      <c r="D10790" s="11" t="s">
        <v>14624</v>
      </c>
      <c r="E10790" s="11" t="s">
        <v>2190</v>
      </c>
      <c r="F10790" s="12" t="s">
        <v>30094</v>
      </c>
      <c r="G10790" s="12" t="s">
        <v>30095</v>
      </c>
      <c r="H10790" s="11" t="str">
        <f t="shared" si="168"/>
        <v>insert into BTRCOutgoingXRate (OID, prefix, outgoingRateBDT, operatorName, operatorType, effectiveFrom, effectiveTo) values('447829_2016-01-01','447829','16','UNITED KINGDOM-OTHER-MOBILE','MOBILE',to_date('2016-01-01','YYYY-MM-DD HH24:MI:SS'),to_date('2016-12-01','YYYY-MM-DD HH24:MI:SS'));</v>
      </c>
    </row>
    <row r="10791" spans="1:8">
      <c r="A10791" s="11" t="s">
        <v>27534</v>
      </c>
      <c r="B10791" s="11" t="s">
        <v>14843</v>
      </c>
      <c r="C10791" s="18">
        <v>16</v>
      </c>
      <c r="D10791" s="11" t="s">
        <v>14624</v>
      </c>
      <c r="E10791" s="11" t="s">
        <v>2190</v>
      </c>
      <c r="F10791" s="12" t="s">
        <v>30094</v>
      </c>
      <c r="G10791" s="12" t="s">
        <v>30095</v>
      </c>
      <c r="H10791" s="11" t="str">
        <f t="shared" si="168"/>
        <v>insert into BTRCOutgoingXRate (OID, prefix, outgoingRateBDT, operatorName, operatorType, effectiveFrom, effectiveTo) values('4478220_2016-01-01','4478220','16','UNITED KINGDOM-OTHER-MOBILE','MOBILE',to_date('2016-01-01','YYYY-MM-DD HH24:MI:SS'),to_date('2016-12-01','YYYY-MM-DD HH24:MI:SS'));</v>
      </c>
    </row>
    <row r="10792" spans="1:8">
      <c r="A10792" s="11" t="s">
        <v>27535</v>
      </c>
      <c r="B10792" s="11" t="s">
        <v>14844</v>
      </c>
      <c r="C10792" s="18">
        <v>16</v>
      </c>
      <c r="D10792" s="11" t="s">
        <v>14624</v>
      </c>
      <c r="E10792" s="11" t="s">
        <v>2190</v>
      </c>
      <c r="F10792" s="12" t="s">
        <v>30094</v>
      </c>
      <c r="G10792" s="12" t="s">
        <v>30095</v>
      </c>
      <c r="H10792" s="11" t="str">
        <f t="shared" si="168"/>
        <v>insert into BTRCOutgoingXRate (OID, prefix, outgoingRateBDT, operatorName, operatorType, effectiveFrom, effectiveTo) values('4478920_2016-01-01','4478920','16','UNITED KINGDOM-OTHER-MOBILE','MOBILE',to_date('2016-01-01','YYYY-MM-DD HH24:MI:SS'),to_date('2016-12-01','YYYY-MM-DD HH24:MI:SS'));</v>
      </c>
    </row>
    <row r="10793" spans="1:8">
      <c r="A10793" s="11" t="s">
        <v>27536</v>
      </c>
      <c r="B10793" s="11" t="s">
        <v>2119</v>
      </c>
      <c r="C10793" s="18">
        <v>16</v>
      </c>
      <c r="D10793" s="11" t="s">
        <v>14845</v>
      </c>
      <c r="E10793" s="11" t="s">
        <v>2190</v>
      </c>
      <c r="F10793" s="12" t="s">
        <v>30094</v>
      </c>
      <c r="G10793" s="12" t="s">
        <v>30095</v>
      </c>
      <c r="H10793" s="11" t="str">
        <f t="shared" si="168"/>
        <v>insert into BTRCOutgoingXRate (OID, prefix, outgoingRateBDT, operatorName, operatorType, effectiveFrom, effectiveTo) values('446_2016-01-01','446','16','UNITED KINGDOM-OTHER','MOBILE',to_date('2016-01-01','YYYY-MM-DD HH24:MI:SS'),to_date('2016-12-01','YYYY-MM-DD HH24:MI:SS'));</v>
      </c>
    </row>
    <row r="10794" spans="1:8">
      <c r="A10794" s="11" t="s">
        <v>27537</v>
      </c>
      <c r="B10794" s="11" t="s">
        <v>14846</v>
      </c>
      <c r="C10794" s="18">
        <v>16</v>
      </c>
      <c r="D10794" s="11" t="s">
        <v>14847</v>
      </c>
      <c r="E10794" s="11" t="s">
        <v>2190</v>
      </c>
      <c r="F10794" s="12" t="s">
        <v>30094</v>
      </c>
      <c r="G10794" s="12" t="s">
        <v>30095</v>
      </c>
      <c r="H10794" s="11" t="str">
        <f t="shared" si="168"/>
        <v>insert into BTRCOutgoingXRate (OID, prefix, outgoingRateBDT, operatorName, operatorType, effectiveFrom, effectiveTo) values('447888_2016-01-01','447888','16','UNITED KINGDOM-HUTCHISON 3G LTD','MOBILE',to_date('2016-01-01','YYYY-MM-DD HH24:MI:SS'),to_date('2016-12-01','YYYY-MM-DD HH24:MI:SS'));</v>
      </c>
    </row>
    <row r="10795" spans="1:8">
      <c r="A10795" s="11" t="s">
        <v>27538</v>
      </c>
      <c r="B10795" s="11" t="s">
        <v>14848</v>
      </c>
      <c r="C10795" s="18">
        <v>16</v>
      </c>
      <c r="D10795" s="11" t="s">
        <v>14847</v>
      </c>
      <c r="E10795" s="11" t="s">
        <v>2190</v>
      </c>
      <c r="F10795" s="12" t="s">
        <v>30094</v>
      </c>
      <c r="G10795" s="12" t="s">
        <v>30095</v>
      </c>
      <c r="H10795" s="11" t="str">
        <f t="shared" si="168"/>
        <v>insert into BTRCOutgoingXRate (OID, prefix, outgoingRateBDT, operatorName, operatorType, effectiveFrom, effectiveTo) values('447886_2016-01-01','447886','16','UNITED KINGDOM-HUTCHISON 3G LTD','MOBILE',to_date('2016-01-01','YYYY-MM-DD HH24:MI:SS'),to_date('2016-12-01','YYYY-MM-DD HH24:MI:SS'));</v>
      </c>
    </row>
    <row r="10796" spans="1:8">
      <c r="A10796" s="11" t="s">
        <v>27539</v>
      </c>
      <c r="B10796" s="11" t="s">
        <v>14849</v>
      </c>
      <c r="C10796" s="18">
        <v>16</v>
      </c>
      <c r="D10796" s="11" t="s">
        <v>14847</v>
      </c>
      <c r="E10796" s="11" t="s">
        <v>2190</v>
      </c>
      <c r="F10796" s="12" t="s">
        <v>30094</v>
      </c>
      <c r="G10796" s="12" t="s">
        <v>30095</v>
      </c>
      <c r="H10796" s="11" t="str">
        <f t="shared" si="168"/>
        <v>insert into BTRCOutgoingXRate (OID, prefix, outgoingRateBDT, operatorName, operatorType, effectiveFrom, effectiveTo) values('447883_2016-01-01','447883','16','UNITED KINGDOM-HUTCHISON 3G LTD','MOBILE',to_date('2016-01-01','YYYY-MM-DD HH24:MI:SS'),to_date('2016-12-01','YYYY-MM-DD HH24:MI:SS'));</v>
      </c>
    </row>
    <row r="10797" spans="1:8">
      <c r="A10797" s="11" t="s">
        <v>27540</v>
      </c>
      <c r="B10797" s="11" t="s">
        <v>14850</v>
      </c>
      <c r="C10797" s="18">
        <v>16</v>
      </c>
      <c r="D10797" s="11" t="s">
        <v>14847</v>
      </c>
      <c r="E10797" s="11" t="s">
        <v>2190</v>
      </c>
      <c r="F10797" s="12" t="s">
        <v>30094</v>
      </c>
      <c r="G10797" s="12" t="s">
        <v>30095</v>
      </c>
      <c r="H10797" s="11" t="str">
        <f t="shared" si="168"/>
        <v>insert into BTRCOutgoingXRate (OID, prefix, outgoingRateBDT, operatorName, operatorType, effectiveFrom, effectiveTo) values('447882_2016-01-01','447882','16','UNITED KINGDOM-HUTCHISON 3G LTD','MOBILE',to_date('2016-01-01','YYYY-MM-DD HH24:MI:SS'),to_date('2016-12-01','YYYY-MM-DD HH24:MI:SS'));</v>
      </c>
    </row>
    <row r="10798" spans="1:8">
      <c r="A10798" s="11" t="s">
        <v>27541</v>
      </c>
      <c r="B10798" s="11" t="s">
        <v>14851</v>
      </c>
      <c r="C10798" s="18">
        <v>16</v>
      </c>
      <c r="D10798" s="11" t="s">
        <v>14847</v>
      </c>
      <c r="E10798" s="11" t="s">
        <v>2190</v>
      </c>
      <c r="F10798" s="12" t="s">
        <v>30094</v>
      </c>
      <c r="G10798" s="12" t="s">
        <v>30095</v>
      </c>
      <c r="H10798" s="11" t="str">
        <f t="shared" si="168"/>
        <v>insert into BTRCOutgoingXRate (OID, prefix, outgoingRateBDT, operatorName, operatorType, effectiveFrom, effectiveTo) values('447916_2016-01-01','447916','16','UNITED KINGDOM-HUTCHISON 3G LTD','MOBILE',to_date('2016-01-01','YYYY-MM-DD HH24:MI:SS'),to_date('2016-12-01','YYYY-MM-DD HH24:MI:SS'));</v>
      </c>
    </row>
    <row r="10799" spans="1:8">
      <c r="A10799" s="11" t="s">
        <v>27542</v>
      </c>
      <c r="B10799" s="11" t="s">
        <v>14852</v>
      </c>
      <c r="C10799" s="18">
        <v>16</v>
      </c>
      <c r="D10799" s="11" t="s">
        <v>14847</v>
      </c>
      <c r="E10799" s="11" t="s">
        <v>2190</v>
      </c>
      <c r="F10799" s="12" t="s">
        <v>30094</v>
      </c>
      <c r="G10799" s="12" t="s">
        <v>30095</v>
      </c>
      <c r="H10799" s="11" t="str">
        <f t="shared" si="168"/>
        <v>insert into BTRCOutgoingXRate (OID, prefix, outgoingRateBDT, operatorName, operatorType, effectiveFrom, effectiveTo) values('447915_2016-01-01','447915','16','UNITED KINGDOM-HUTCHISON 3G LTD','MOBILE',to_date('2016-01-01','YYYY-MM-DD HH24:MI:SS'),to_date('2016-12-01','YYYY-MM-DD HH24:MI:SS'));</v>
      </c>
    </row>
    <row r="10800" spans="1:8">
      <c r="A10800" s="11" t="s">
        <v>27543</v>
      </c>
      <c r="B10800" s="11" t="s">
        <v>14853</v>
      </c>
      <c r="C10800" s="18">
        <v>16</v>
      </c>
      <c r="D10800" s="11" t="s">
        <v>14847</v>
      </c>
      <c r="E10800" s="11" t="s">
        <v>2190</v>
      </c>
      <c r="F10800" s="12" t="s">
        <v>30094</v>
      </c>
      <c r="G10800" s="12" t="s">
        <v>30095</v>
      </c>
      <c r="H10800" s="11" t="str">
        <f t="shared" si="168"/>
        <v>insert into BTRCOutgoingXRate (OID, prefix, outgoingRateBDT, operatorName, operatorType, effectiveFrom, effectiveTo) values('447828_2016-01-01','447828','16','UNITED KINGDOM-HUTCHISON 3G LTD','MOBILE',to_date('2016-01-01','YYYY-MM-DD HH24:MI:SS'),to_date('2016-12-01','YYYY-MM-DD HH24:MI:SS'));</v>
      </c>
    </row>
    <row r="10801" spans="1:8">
      <c r="A10801" s="11" t="s">
        <v>27544</v>
      </c>
      <c r="B10801" s="11" t="s">
        <v>14854</v>
      </c>
      <c r="C10801" s="18">
        <v>16</v>
      </c>
      <c r="D10801" s="11" t="s">
        <v>14847</v>
      </c>
      <c r="E10801" s="11" t="s">
        <v>2190</v>
      </c>
      <c r="F10801" s="12" t="s">
        <v>30094</v>
      </c>
      <c r="G10801" s="12" t="s">
        <v>30095</v>
      </c>
      <c r="H10801" s="11" t="str">
        <f t="shared" si="168"/>
        <v>insert into BTRCOutgoingXRate (OID, prefix, outgoingRateBDT, operatorName, operatorType, effectiveFrom, effectiveTo) values('447877_2016-01-01','447877','16','UNITED KINGDOM-HUTCHISON 3G LTD','MOBILE',to_date('2016-01-01','YYYY-MM-DD HH24:MI:SS'),to_date('2016-12-01','YYYY-MM-DD HH24:MI:SS'));</v>
      </c>
    </row>
    <row r="10802" spans="1:8">
      <c r="A10802" s="11" t="s">
        <v>27545</v>
      </c>
      <c r="B10802" s="11" t="s">
        <v>14855</v>
      </c>
      <c r="C10802" s="18">
        <v>16</v>
      </c>
      <c r="D10802" s="11" t="s">
        <v>14847</v>
      </c>
      <c r="E10802" s="11" t="s">
        <v>2190</v>
      </c>
      <c r="F10802" s="12" t="s">
        <v>30094</v>
      </c>
      <c r="G10802" s="12" t="s">
        <v>30095</v>
      </c>
      <c r="H10802" s="11" t="str">
        <f t="shared" si="168"/>
        <v>insert into BTRCOutgoingXRate (OID, prefix, outgoingRateBDT, operatorName, operatorType, effectiveFrom, effectiveTo) values('447878_2016-01-01','447878','16','UNITED KINGDOM-HUTCHISON 3G LTD','MOBILE',to_date('2016-01-01','YYYY-MM-DD HH24:MI:SS'),to_date('2016-12-01','YYYY-MM-DD HH24:MI:SS'));</v>
      </c>
    </row>
    <row r="10803" spans="1:8">
      <c r="A10803" s="11" t="s">
        <v>27546</v>
      </c>
      <c r="B10803" s="11" t="s">
        <v>14856</v>
      </c>
      <c r="C10803" s="18">
        <v>16</v>
      </c>
      <c r="D10803" s="11" t="s">
        <v>14847</v>
      </c>
      <c r="E10803" s="11" t="s">
        <v>2190</v>
      </c>
      <c r="F10803" s="12" t="s">
        <v>30094</v>
      </c>
      <c r="G10803" s="12" t="s">
        <v>30095</v>
      </c>
      <c r="H10803" s="11" t="str">
        <f t="shared" si="168"/>
        <v>insert into BTRCOutgoingXRate (OID, prefix, outgoingRateBDT, operatorName, operatorType, effectiveFrom, effectiveTo) values('447576_2016-01-01','447576','16','UNITED KINGDOM-HUTCHISON 3G LTD','MOBILE',to_date('2016-01-01','YYYY-MM-DD HH24:MI:SS'),to_date('2016-12-01','YYYY-MM-DD HH24:MI:SS'));</v>
      </c>
    </row>
    <row r="10804" spans="1:8">
      <c r="A10804" s="11" t="s">
        <v>27547</v>
      </c>
      <c r="B10804" s="11" t="s">
        <v>14857</v>
      </c>
      <c r="C10804" s="18">
        <v>16</v>
      </c>
      <c r="D10804" s="11" t="s">
        <v>14847</v>
      </c>
      <c r="E10804" s="11" t="s">
        <v>2190</v>
      </c>
      <c r="F10804" s="12" t="s">
        <v>30094</v>
      </c>
      <c r="G10804" s="12" t="s">
        <v>30095</v>
      </c>
      <c r="H10804" s="11" t="str">
        <f t="shared" si="168"/>
        <v>insert into BTRCOutgoingXRate (OID, prefix, outgoingRateBDT, operatorName, operatorType, effectiveFrom, effectiveTo) values('447575_2016-01-01','447575','16','UNITED KINGDOM-HUTCHISON 3G LTD','MOBILE',to_date('2016-01-01','YYYY-MM-DD HH24:MI:SS'),to_date('2016-12-01','YYYY-MM-DD HH24:MI:SS'));</v>
      </c>
    </row>
    <row r="10805" spans="1:8">
      <c r="A10805" s="11" t="s">
        <v>27548</v>
      </c>
      <c r="B10805" s="11" t="s">
        <v>14858</v>
      </c>
      <c r="C10805" s="18">
        <v>16</v>
      </c>
      <c r="D10805" s="11" t="s">
        <v>14847</v>
      </c>
      <c r="E10805" s="11" t="s">
        <v>2190</v>
      </c>
      <c r="F10805" s="12" t="s">
        <v>30094</v>
      </c>
      <c r="G10805" s="12" t="s">
        <v>30095</v>
      </c>
      <c r="H10805" s="11" t="str">
        <f t="shared" si="168"/>
        <v>insert into BTRCOutgoingXRate (OID, prefix, outgoingRateBDT, operatorName, operatorType, effectiveFrom, effectiveTo) values('447588_2016-01-01','447588','16','UNITED KINGDOM-HUTCHISON 3G LTD','MOBILE',to_date('2016-01-01','YYYY-MM-DD HH24:MI:SS'),to_date('2016-12-01','YYYY-MM-DD HH24:MI:SS'));</v>
      </c>
    </row>
    <row r="10806" spans="1:8">
      <c r="A10806" s="11" t="s">
        <v>27549</v>
      </c>
      <c r="B10806" s="11" t="s">
        <v>14859</v>
      </c>
      <c r="C10806" s="18">
        <v>16</v>
      </c>
      <c r="D10806" s="11" t="s">
        <v>14847</v>
      </c>
      <c r="E10806" s="11" t="s">
        <v>2190</v>
      </c>
      <c r="F10806" s="12" t="s">
        <v>30094</v>
      </c>
      <c r="G10806" s="12" t="s">
        <v>30095</v>
      </c>
      <c r="H10806" s="11" t="str">
        <f t="shared" si="168"/>
        <v>insert into BTRCOutgoingXRate (OID, prefix, outgoingRateBDT, operatorName, operatorType, effectiveFrom, effectiveTo) values('447728_2016-01-01','447728','16','UNITED KINGDOM-HUTCHISON 3G LTD','MOBILE',to_date('2016-01-01','YYYY-MM-DD HH24:MI:SS'),to_date('2016-12-01','YYYY-MM-DD HH24:MI:SS'));</v>
      </c>
    </row>
    <row r="10807" spans="1:8">
      <c r="A10807" s="11" t="s">
        <v>27550</v>
      </c>
      <c r="B10807" s="11" t="s">
        <v>14860</v>
      </c>
      <c r="C10807" s="18">
        <v>16</v>
      </c>
      <c r="D10807" s="11" t="s">
        <v>14847</v>
      </c>
      <c r="E10807" s="11" t="s">
        <v>2190</v>
      </c>
      <c r="F10807" s="12" t="s">
        <v>30094</v>
      </c>
      <c r="G10807" s="12" t="s">
        <v>30095</v>
      </c>
      <c r="H10807" s="11" t="str">
        <f t="shared" si="168"/>
        <v>insert into BTRCOutgoingXRate (OID, prefix, outgoingRateBDT, operatorName, operatorType, effectiveFrom, effectiveTo) values('447727_2016-01-01','447727','16','UNITED KINGDOM-HUTCHISON 3G LTD','MOBILE',to_date('2016-01-01','YYYY-MM-DD HH24:MI:SS'),to_date('2016-12-01','YYYY-MM-DD HH24:MI:SS'));</v>
      </c>
    </row>
    <row r="10808" spans="1:8">
      <c r="A10808" s="11" t="s">
        <v>27551</v>
      </c>
      <c r="B10808" s="11" t="s">
        <v>14861</v>
      </c>
      <c r="C10808" s="18">
        <v>16</v>
      </c>
      <c r="D10808" s="11" t="s">
        <v>14847</v>
      </c>
      <c r="E10808" s="11" t="s">
        <v>2190</v>
      </c>
      <c r="F10808" s="12" t="s">
        <v>30094</v>
      </c>
      <c r="G10808" s="12" t="s">
        <v>30095</v>
      </c>
      <c r="H10808" s="11" t="str">
        <f t="shared" si="168"/>
        <v>insert into BTRCOutgoingXRate (OID, prefix, outgoingRateBDT, operatorName, operatorType, effectiveFrom, effectiveTo) values('447723_2016-01-01','447723','16','UNITED KINGDOM-HUTCHISON 3G LTD','MOBILE',to_date('2016-01-01','YYYY-MM-DD HH24:MI:SS'),to_date('2016-12-01','YYYY-MM-DD HH24:MI:SS'));</v>
      </c>
    </row>
    <row r="10809" spans="1:8">
      <c r="A10809" s="11" t="s">
        <v>27552</v>
      </c>
      <c r="B10809" s="11" t="s">
        <v>14862</v>
      </c>
      <c r="C10809" s="18">
        <v>16</v>
      </c>
      <c r="D10809" s="11" t="s">
        <v>14847</v>
      </c>
      <c r="E10809" s="11" t="s">
        <v>2190</v>
      </c>
      <c r="F10809" s="12" t="s">
        <v>30094</v>
      </c>
      <c r="G10809" s="12" t="s">
        <v>30095</v>
      </c>
      <c r="H10809" s="11" t="str">
        <f t="shared" si="168"/>
        <v>insert into BTRCOutgoingXRate (OID, prefix, outgoingRateBDT, operatorName, operatorType, effectiveFrom, effectiveTo) values('447737_2016-01-01','447737','16','UNITED KINGDOM-HUTCHISON 3G LTD','MOBILE',to_date('2016-01-01','YYYY-MM-DD HH24:MI:SS'),to_date('2016-12-01','YYYY-MM-DD HH24:MI:SS'));</v>
      </c>
    </row>
    <row r="10810" spans="1:8">
      <c r="A10810" s="11" t="s">
        <v>27553</v>
      </c>
      <c r="B10810" s="11" t="s">
        <v>14863</v>
      </c>
      <c r="C10810" s="18">
        <v>16</v>
      </c>
      <c r="D10810" s="11" t="s">
        <v>14847</v>
      </c>
      <c r="E10810" s="11" t="s">
        <v>2190</v>
      </c>
      <c r="F10810" s="12" t="s">
        <v>30094</v>
      </c>
      <c r="G10810" s="12" t="s">
        <v>30095</v>
      </c>
      <c r="H10810" s="11" t="str">
        <f t="shared" si="168"/>
        <v>insert into BTRCOutgoingXRate (OID, prefix, outgoingRateBDT, operatorName, operatorType, effectiveFrom, effectiveTo) values('447735_2016-01-01','447735','16','UNITED KINGDOM-HUTCHISON 3G LTD','MOBILE',to_date('2016-01-01','YYYY-MM-DD HH24:MI:SS'),to_date('2016-12-01','YYYY-MM-DD HH24:MI:SS'));</v>
      </c>
    </row>
    <row r="10811" spans="1:8">
      <c r="A10811" s="11" t="s">
        <v>27554</v>
      </c>
      <c r="B10811" s="11" t="s">
        <v>14864</v>
      </c>
      <c r="C10811" s="18">
        <v>16</v>
      </c>
      <c r="D10811" s="11" t="s">
        <v>14847</v>
      </c>
      <c r="E10811" s="11" t="s">
        <v>2190</v>
      </c>
      <c r="F10811" s="12" t="s">
        <v>30094</v>
      </c>
      <c r="G10811" s="12" t="s">
        <v>30095</v>
      </c>
      <c r="H10811" s="11" t="str">
        <f t="shared" si="168"/>
        <v>insert into BTRCOutgoingXRate (OID, prefix, outgoingRateBDT, operatorName, operatorType, effectiveFrom, effectiveTo) values('447533_2016-01-01','447533','16','UNITED KINGDOM-HUTCHISON 3G LTD','MOBILE',to_date('2016-01-01','YYYY-MM-DD HH24:MI:SS'),to_date('2016-12-01','YYYY-MM-DD HH24:MI:SS'));</v>
      </c>
    </row>
    <row r="10812" spans="1:8">
      <c r="A10812" s="11" t="s">
        <v>27555</v>
      </c>
      <c r="B10812" s="11" t="s">
        <v>14865</v>
      </c>
      <c r="C10812" s="18">
        <v>16</v>
      </c>
      <c r="D10812" s="11" t="s">
        <v>14847</v>
      </c>
      <c r="E10812" s="11" t="s">
        <v>2190</v>
      </c>
      <c r="F10812" s="12" t="s">
        <v>30094</v>
      </c>
      <c r="G10812" s="12" t="s">
        <v>30095</v>
      </c>
      <c r="H10812" s="11" t="str">
        <f t="shared" si="168"/>
        <v>insert into BTRCOutgoingXRate (OID, prefix, outgoingRateBDT, operatorName, operatorType, effectiveFrom, effectiveTo) values('447838_2016-01-01','447838','16','UNITED KINGDOM-HUTCHISON 3G LTD','MOBILE',to_date('2016-01-01','YYYY-MM-DD HH24:MI:SS'),to_date('2016-12-01','YYYY-MM-DD HH24:MI:SS'));</v>
      </c>
    </row>
    <row r="10813" spans="1:8">
      <c r="A10813" s="11" t="s">
        <v>27556</v>
      </c>
      <c r="B10813" s="11" t="s">
        <v>14866</v>
      </c>
      <c r="C10813" s="18">
        <v>16</v>
      </c>
      <c r="D10813" s="11" t="s">
        <v>14847</v>
      </c>
      <c r="E10813" s="11" t="s">
        <v>2190</v>
      </c>
      <c r="F10813" s="12" t="s">
        <v>30094</v>
      </c>
      <c r="G10813" s="12" t="s">
        <v>30095</v>
      </c>
      <c r="H10813" s="11" t="str">
        <f t="shared" si="168"/>
        <v>insert into BTRCOutgoingXRate (OID, prefix, outgoingRateBDT, operatorName, operatorType, effectiveFrom, effectiveTo) values('447832_2016-01-01','447832','16','UNITED KINGDOM-HUTCHISON 3G LTD','MOBILE',to_date('2016-01-01','YYYY-MM-DD HH24:MI:SS'),to_date('2016-12-01','YYYY-MM-DD HH24:MI:SS'));</v>
      </c>
    </row>
    <row r="10814" spans="1:8">
      <c r="A10814" s="11" t="s">
        <v>27557</v>
      </c>
      <c r="B10814" s="11" t="s">
        <v>14867</v>
      </c>
      <c r="C10814" s="18">
        <v>16</v>
      </c>
      <c r="D10814" s="11" t="s">
        <v>14847</v>
      </c>
      <c r="E10814" s="11" t="s">
        <v>2190</v>
      </c>
      <c r="F10814" s="12" t="s">
        <v>30094</v>
      </c>
      <c r="G10814" s="12" t="s">
        <v>30095</v>
      </c>
      <c r="H10814" s="11" t="str">
        <f t="shared" si="168"/>
        <v>insert into BTRCOutgoingXRate (OID, prefix, outgoingRateBDT, operatorName, operatorType, effectiveFrom, effectiveTo) values('447830_2016-01-01','447830','16','UNITED KINGDOM-HUTCHISON 3G LTD','MOBILE',to_date('2016-01-01','YYYY-MM-DD HH24:MI:SS'),to_date('2016-12-01','YYYY-MM-DD HH24:MI:SS'));</v>
      </c>
    </row>
    <row r="10815" spans="1:8">
      <c r="A10815" s="11" t="s">
        <v>27558</v>
      </c>
      <c r="B10815" s="11" t="s">
        <v>14868</v>
      </c>
      <c r="C10815" s="18">
        <v>16</v>
      </c>
      <c r="D10815" s="11" t="s">
        <v>14847</v>
      </c>
      <c r="E10815" s="11" t="s">
        <v>2190</v>
      </c>
      <c r="F10815" s="12" t="s">
        <v>30094</v>
      </c>
      <c r="G10815" s="12" t="s">
        <v>30095</v>
      </c>
      <c r="H10815" s="11" t="str">
        <f t="shared" si="168"/>
        <v>insert into BTRCOutgoingXRate (OID, prefix, outgoingRateBDT, operatorName, operatorType, effectiveFrom, effectiveTo) values('447848_2016-01-01','447848','16','UNITED KINGDOM-HUTCHISON 3G LTD','MOBILE',to_date('2016-01-01','YYYY-MM-DD HH24:MI:SS'),to_date('2016-12-01','YYYY-MM-DD HH24:MI:SS'));</v>
      </c>
    </row>
    <row r="10816" spans="1:8">
      <c r="A10816" s="11" t="s">
        <v>27559</v>
      </c>
      <c r="B10816" s="11" t="s">
        <v>14869</v>
      </c>
      <c r="C10816" s="18">
        <v>16</v>
      </c>
      <c r="D10816" s="11" t="s">
        <v>14847</v>
      </c>
      <c r="E10816" s="11" t="s">
        <v>2190</v>
      </c>
      <c r="F10816" s="12" t="s">
        <v>30094</v>
      </c>
      <c r="G10816" s="12" t="s">
        <v>30095</v>
      </c>
      <c r="H10816" s="11" t="str">
        <f t="shared" si="168"/>
        <v>insert into BTRCOutgoingXRate (OID, prefix, outgoingRateBDT, operatorName, operatorType, effectiveFrom, effectiveTo) values('447846_2016-01-01','447846','16','UNITED KINGDOM-HUTCHISON 3G LTD','MOBILE',to_date('2016-01-01','YYYY-MM-DD HH24:MI:SS'),to_date('2016-12-01','YYYY-MM-DD HH24:MI:SS'));</v>
      </c>
    </row>
    <row r="10817" spans="1:8">
      <c r="A10817" s="11" t="s">
        <v>27560</v>
      </c>
      <c r="B10817" s="11" t="s">
        <v>14870</v>
      </c>
      <c r="C10817" s="18">
        <v>16</v>
      </c>
      <c r="D10817" s="11" t="s">
        <v>14847</v>
      </c>
      <c r="E10817" s="11" t="s">
        <v>2190</v>
      </c>
      <c r="F10817" s="12" t="s">
        <v>30094</v>
      </c>
      <c r="G10817" s="12" t="s">
        <v>30095</v>
      </c>
      <c r="H10817" s="11" t="str">
        <f t="shared" si="168"/>
        <v>insert into BTRCOutgoingXRate (OID, prefix, outgoingRateBDT, operatorName, operatorType, effectiveFrom, effectiveTo) values('447859_2016-01-01','447859','16','UNITED KINGDOM-HUTCHISON 3G LTD','MOBILE',to_date('2016-01-01','YYYY-MM-DD HH24:MI:SS'),to_date('2016-12-01','YYYY-MM-DD HH24:MI:SS'));</v>
      </c>
    </row>
    <row r="10818" spans="1:8">
      <c r="A10818" s="11" t="s">
        <v>27561</v>
      </c>
      <c r="B10818" s="11" t="s">
        <v>14871</v>
      </c>
      <c r="C10818" s="18">
        <v>16</v>
      </c>
      <c r="D10818" s="11" t="s">
        <v>14847</v>
      </c>
      <c r="E10818" s="11" t="s">
        <v>2190</v>
      </c>
      <c r="F10818" s="12" t="s">
        <v>30094</v>
      </c>
      <c r="G10818" s="12" t="s">
        <v>30095</v>
      </c>
      <c r="H10818" s="11" t="str">
        <f t="shared" si="168"/>
        <v>insert into BTRCOutgoingXRate (OID, prefix, outgoingRateBDT, operatorName, operatorType, effectiveFrom, effectiveTo) values('447853_2016-01-01','447853','16','UNITED KINGDOM-HUTCHISON 3G LTD','MOBILE',to_date('2016-01-01','YYYY-MM-DD HH24:MI:SS'),to_date('2016-12-01','YYYY-MM-DD HH24:MI:SS'));</v>
      </c>
    </row>
    <row r="10819" spans="1:8">
      <c r="A10819" s="11" t="s">
        <v>27562</v>
      </c>
      <c r="B10819" s="11" t="s">
        <v>14872</v>
      </c>
      <c r="C10819" s="18">
        <v>16</v>
      </c>
      <c r="D10819" s="11" t="s">
        <v>14847</v>
      </c>
      <c r="E10819" s="11" t="s">
        <v>2190</v>
      </c>
      <c r="F10819" s="12" t="s">
        <v>30094</v>
      </c>
      <c r="G10819" s="12" t="s">
        <v>30095</v>
      </c>
      <c r="H10819" s="11" t="str">
        <f t="shared" si="168"/>
        <v>insert into BTRCOutgoingXRate (OID, prefix, outgoingRateBDT, operatorName, operatorType, effectiveFrom, effectiveTo) values('447869_2016-01-01','447869','16','UNITED KINGDOM-HUTCHISON 3G LTD','MOBILE',to_date('2016-01-01','YYYY-MM-DD HH24:MI:SS'),to_date('2016-12-01','YYYY-MM-DD HH24:MI:SS'));</v>
      </c>
    </row>
    <row r="10820" spans="1:8">
      <c r="A10820" s="11" t="s">
        <v>27563</v>
      </c>
      <c r="B10820" s="11" t="s">
        <v>14873</v>
      </c>
      <c r="C10820" s="18">
        <v>16</v>
      </c>
      <c r="D10820" s="11" t="s">
        <v>14847</v>
      </c>
      <c r="E10820" s="11" t="s">
        <v>2190</v>
      </c>
      <c r="F10820" s="12" t="s">
        <v>30094</v>
      </c>
      <c r="G10820" s="12" t="s">
        <v>30095</v>
      </c>
      <c r="H10820" s="11" t="str">
        <f t="shared" ref="H10820:H10883" si="169">H$1&amp;IF(ISBLANK(A10820),"null","'"&amp;A10820&amp;"'")&amp;","&amp;IF(ISBLANK(B10820),"null","'"&amp;B10820&amp;"'")&amp;","&amp;IF(ISBLANK(C10820),"null","'"&amp;C10820&amp;"'")&amp;","&amp;IF(ISBLANK(D10820),"null","'"&amp;D10820&amp;"'")&amp;","&amp;IF(ISBLANK(E10820),"null","'"&amp;E10820&amp;"'")&amp;","&amp;IF(ISBLANK(F10820),"null","to_date('"&amp;F10820&amp;"','YYYY-MM-DD HH24:MI:SS')")&amp;","&amp;IF(ISBLANK(G10820),"null","to_date('"&amp;G10820&amp;"','YYYY-MM-DD HH24:MI:SS')")&amp;I$1</f>
        <v>insert into BTRCOutgoingXRate (OID, prefix, outgoingRateBDT, operatorName, operatorType, effectiveFrom, effectiveTo) values('447868_2016-01-01','447868','16','UNITED KINGDOM-HUTCHISON 3G LTD','MOBILE',to_date('2016-01-01','YYYY-MM-DD HH24:MI:SS'),to_date('2016-12-01','YYYY-MM-DD HH24:MI:SS'));</v>
      </c>
    </row>
    <row r="10821" spans="1:8">
      <c r="A10821" s="11" t="s">
        <v>27564</v>
      </c>
      <c r="B10821" s="11" t="s">
        <v>14874</v>
      </c>
      <c r="C10821" s="18">
        <v>16</v>
      </c>
      <c r="D10821" s="11" t="s">
        <v>14847</v>
      </c>
      <c r="E10821" s="11" t="s">
        <v>2190</v>
      </c>
      <c r="F10821" s="12" t="s">
        <v>30094</v>
      </c>
      <c r="G10821" s="12" t="s">
        <v>30095</v>
      </c>
      <c r="H10821" s="11" t="str">
        <f t="shared" si="169"/>
        <v>insert into BTRCOutgoingXRate (OID, prefix, outgoingRateBDT, operatorName, operatorType, effectiveFrom, effectiveTo) values('447865_2016-01-01','447865','16','UNITED KINGDOM-HUTCHISON 3G LTD','MOBILE',to_date('2016-01-01','YYYY-MM-DD HH24:MI:SS'),to_date('2016-12-01','YYYY-MM-DD HH24:MI:SS'));</v>
      </c>
    </row>
    <row r="10822" spans="1:8">
      <c r="A10822" s="11" t="s">
        <v>27565</v>
      </c>
      <c r="B10822" s="11" t="s">
        <v>14875</v>
      </c>
      <c r="C10822" s="18">
        <v>16</v>
      </c>
      <c r="D10822" s="11" t="s">
        <v>14847</v>
      </c>
      <c r="E10822" s="11" t="s">
        <v>2190</v>
      </c>
      <c r="F10822" s="12" t="s">
        <v>30094</v>
      </c>
      <c r="G10822" s="12" t="s">
        <v>30095</v>
      </c>
      <c r="H10822" s="11" t="str">
        <f t="shared" si="169"/>
        <v>insert into BTRCOutgoingXRate (OID, prefix, outgoingRateBDT, operatorName, operatorType, effectiveFrom, effectiveTo) values('447863_2016-01-01','447863','16','UNITED KINGDOM-HUTCHISON 3G LTD','MOBILE',to_date('2016-01-01','YYYY-MM-DD HH24:MI:SS'),to_date('2016-12-01','YYYY-MM-DD HH24:MI:SS'));</v>
      </c>
    </row>
    <row r="10823" spans="1:8">
      <c r="A10823" s="11" t="s">
        <v>27566</v>
      </c>
      <c r="B10823" s="11" t="s">
        <v>14876</v>
      </c>
      <c r="C10823" s="18">
        <v>16</v>
      </c>
      <c r="D10823" s="11" t="s">
        <v>14847</v>
      </c>
      <c r="E10823" s="11" t="s">
        <v>2190</v>
      </c>
      <c r="F10823" s="12" t="s">
        <v>30094</v>
      </c>
      <c r="G10823" s="12" t="s">
        <v>30095</v>
      </c>
      <c r="H10823" s="11" t="str">
        <f t="shared" si="169"/>
        <v>insert into BTRCOutgoingXRate (OID, prefix, outgoingRateBDT, operatorName, operatorType, effectiveFrom, effectiveTo) values('447862_2016-01-01','447862','16','UNITED KINGDOM-HUTCHISON 3G LTD','MOBILE',to_date('2016-01-01','YYYY-MM-DD HH24:MI:SS'),to_date('2016-12-01','YYYY-MM-DD HH24:MI:SS'));</v>
      </c>
    </row>
    <row r="10824" spans="1:8">
      <c r="A10824" s="11" t="s">
        <v>27567</v>
      </c>
      <c r="B10824" s="11" t="s">
        <v>14877</v>
      </c>
      <c r="C10824" s="18">
        <v>16</v>
      </c>
      <c r="D10824" s="11" t="s">
        <v>14847</v>
      </c>
      <c r="E10824" s="11" t="s">
        <v>2190</v>
      </c>
      <c r="F10824" s="12" t="s">
        <v>30094</v>
      </c>
      <c r="G10824" s="12" t="s">
        <v>30095</v>
      </c>
      <c r="H10824" s="11" t="str">
        <f t="shared" si="169"/>
        <v>insert into BTRCOutgoingXRate (OID, prefix, outgoingRateBDT, operatorName, operatorType, effectiveFrom, effectiveTo) values('447861_2016-01-01','447861','16','UNITED KINGDOM-HUTCHISON 3G LTD','MOBILE',to_date('2016-01-01','YYYY-MM-DD HH24:MI:SS'),to_date('2016-12-01','YYYY-MM-DD HH24:MI:SS'));</v>
      </c>
    </row>
    <row r="10825" spans="1:8">
      <c r="A10825" s="11" t="s">
        <v>27568</v>
      </c>
      <c r="B10825" s="11" t="s">
        <v>14878</v>
      </c>
      <c r="C10825" s="18">
        <v>16</v>
      </c>
      <c r="D10825" s="11" t="s">
        <v>14847</v>
      </c>
      <c r="E10825" s="11" t="s">
        <v>2190</v>
      </c>
      <c r="F10825" s="12" t="s">
        <v>30094</v>
      </c>
      <c r="G10825" s="12" t="s">
        <v>30095</v>
      </c>
      <c r="H10825" s="11" t="str">
        <f t="shared" si="169"/>
        <v>insert into BTRCOutgoingXRate (OID, prefix, outgoingRateBDT, operatorName, operatorType, effectiveFrom, effectiveTo) values('447898_2016-01-01','447898','16','UNITED KINGDOM-HUTCHISON 3G LTD','MOBILE',to_date('2016-01-01','YYYY-MM-DD HH24:MI:SS'),to_date('2016-12-01','YYYY-MM-DD HH24:MI:SS'));</v>
      </c>
    </row>
    <row r="10826" spans="1:8">
      <c r="A10826" s="11" t="s">
        <v>27569</v>
      </c>
      <c r="B10826" s="11" t="s">
        <v>14879</v>
      </c>
      <c r="C10826" s="18">
        <v>16</v>
      </c>
      <c r="D10826" s="11" t="s">
        <v>14847</v>
      </c>
      <c r="E10826" s="11" t="s">
        <v>2190</v>
      </c>
      <c r="F10826" s="12" t="s">
        <v>30094</v>
      </c>
      <c r="G10826" s="12" t="s">
        <v>30095</v>
      </c>
      <c r="H10826" s="11" t="str">
        <f t="shared" si="169"/>
        <v>insert into BTRCOutgoingXRate (OID, prefix, outgoingRateBDT, operatorName, operatorType, effectiveFrom, effectiveTo) values('447897_2016-01-01','447897','16','UNITED KINGDOM-HUTCHISON 3G LTD','MOBILE',to_date('2016-01-01','YYYY-MM-DD HH24:MI:SS'),to_date('2016-12-01','YYYY-MM-DD HH24:MI:SS'));</v>
      </c>
    </row>
    <row r="10827" spans="1:8">
      <c r="A10827" s="11" t="s">
        <v>27570</v>
      </c>
      <c r="B10827" s="11" t="s">
        <v>14880</v>
      </c>
      <c r="C10827" s="18">
        <v>16</v>
      </c>
      <c r="D10827" s="11" t="s">
        <v>14847</v>
      </c>
      <c r="E10827" s="11" t="s">
        <v>2190</v>
      </c>
      <c r="F10827" s="12" t="s">
        <v>30094</v>
      </c>
      <c r="G10827" s="12" t="s">
        <v>30095</v>
      </c>
      <c r="H10827" s="11" t="str">
        <f t="shared" si="169"/>
        <v>insert into BTRCOutgoingXRate (OID, prefix, outgoingRateBDT, operatorName, operatorType, effectiveFrom, effectiveTo) values('447782_2016-01-01','447782','16','UNITED KINGDOM-HUTCHISON 3G LTD','MOBILE',to_date('2016-01-01','YYYY-MM-DD HH24:MI:SS'),to_date('2016-12-01','YYYY-MM-DD HH24:MI:SS'));</v>
      </c>
    </row>
    <row r="10828" spans="1:8">
      <c r="A10828" s="11" t="s">
        <v>27571</v>
      </c>
      <c r="B10828" s="11" t="s">
        <v>14881</v>
      </c>
      <c r="C10828" s="18">
        <v>16</v>
      </c>
      <c r="D10828" s="11" t="s">
        <v>14847</v>
      </c>
      <c r="E10828" s="11" t="s">
        <v>2190</v>
      </c>
      <c r="F10828" s="12" t="s">
        <v>30094</v>
      </c>
      <c r="G10828" s="12" t="s">
        <v>30095</v>
      </c>
      <c r="H10828" s="11" t="str">
        <f t="shared" si="169"/>
        <v>insert into BTRCOutgoingXRate (OID, prefix, outgoingRateBDT, operatorName, operatorType, effectiveFrom, effectiveTo) values('447578_2016-01-01','447578','16','UNITED KINGDOM-HUTCHISON 3G LTD','MOBILE',to_date('2016-01-01','YYYY-MM-DD HH24:MI:SS'),to_date('2016-12-01','YYYY-MM-DD HH24:MI:SS'));</v>
      </c>
    </row>
    <row r="10829" spans="1:8">
      <c r="A10829" s="11" t="s">
        <v>27572</v>
      </c>
      <c r="B10829" s="11" t="s">
        <v>14882</v>
      </c>
      <c r="C10829" s="18">
        <v>16</v>
      </c>
      <c r="D10829" s="11" t="s">
        <v>14847</v>
      </c>
      <c r="E10829" s="11" t="s">
        <v>2190</v>
      </c>
      <c r="F10829" s="12" t="s">
        <v>30094</v>
      </c>
      <c r="G10829" s="12" t="s">
        <v>30095</v>
      </c>
      <c r="H10829" s="11" t="str">
        <f t="shared" si="169"/>
        <v>insert into BTRCOutgoingXRate (OID, prefix, outgoingRateBDT, operatorName, operatorType, effectiveFrom, effectiveTo) values('447577_2016-01-01','447577','16','UNITED KINGDOM-HUTCHISON 3G LTD','MOBILE',to_date('2016-01-01','YYYY-MM-DD HH24:MI:SS'),to_date('2016-12-01','YYYY-MM-DD HH24:MI:SS'));</v>
      </c>
    </row>
    <row r="10830" spans="1:8">
      <c r="A10830" s="11" t="s">
        <v>27573</v>
      </c>
      <c r="B10830" s="11" t="s">
        <v>14883</v>
      </c>
      <c r="C10830" s="18">
        <v>16</v>
      </c>
      <c r="D10830" s="11" t="s">
        <v>14847</v>
      </c>
      <c r="E10830" s="11" t="s">
        <v>2190</v>
      </c>
      <c r="F10830" s="12" t="s">
        <v>30094</v>
      </c>
      <c r="G10830" s="12" t="s">
        <v>30095</v>
      </c>
      <c r="H10830" s="11" t="str">
        <f t="shared" si="169"/>
        <v>insert into BTRCOutgoingXRate (OID, prefix, outgoingRateBDT, operatorName, operatorType, effectiveFrom, effectiveTo) values('447988_2016-01-01','447988','16','UNITED KINGDOM-HUTCHISON 3G LTD','MOBILE',to_date('2016-01-01','YYYY-MM-DD HH24:MI:SS'),to_date('2016-12-01','YYYY-MM-DD HH24:MI:SS'));</v>
      </c>
    </row>
    <row r="10831" spans="1:8">
      <c r="A10831" s="11" t="s">
        <v>27574</v>
      </c>
      <c r="B10831" s="11" t="s">
        <v>14884</v>
      </c>
      <c r="C10831" s="18">
        <v>6</v>
      </c>
      <c r="D10831" s="11" t="s">
        <v>14885</v>
      </c>
      <c r="E10831" s="11" t="s">
        <v>2227</v>
      </c>
      <c r="F10831" s="12" t="s">
        <v>30094</v>
      </c>
      <c r="G10831" s="12" t="s">
        <v>30095</v>
      </c>
      <c r="H10831" s="11" t="str">
        <f t="shared" si="169"/>
        <v>insert into BTRCOutgoingXRate (OID, prefix, outgoingRateBDT, operatorName, operatorType, effectiveFrom, effectiveTo) values('44500_2016-01-01','44500','6','UNITED KINGDOM-FREEPHONE','FIXED',to_date('2016-01-01','YYYY-MM-DD HH24:MI:SS'),to_date('2016-12-01','YYYY-MM-DD HH24:MI:SS'));</v>
      </c>
    </row>
    <row r="10832" spans="1:8">
      <c r="A10832" s="11" t="s">
        <v>27575</v>
      </c>
      <c r="B10832" s="11" t="s">
        <v>14886</v>
      </c>
      <c r="C10832" s="18">
        <v>6</v>
      </c>
      <c r="D10832" s="11" t="s">
        <v>14885</v>
      </c>
      <c r="E10832" s="11" t="s">
        <v>2227</v>
      </c>
      <c r="F10832" s="12" t="s">
        <v>30094</v>
      </c>
      <c r="G10832" s="12" t="s">
        <v>30095</v>
      </c>
      <c r="H10832" s="11" t="str">
        <f t="shared" si="169"/>
        <v>insert into BTRCOutgoingXRate (OID, prefix, outgoingRateBDT, operatorName, operatorType, effectiveFrom, effectiveTo) values('4480_2016-01-01','4480','6','UNITED KINGDOM-FREEPHONE','FIXED',to_date('2016-01-01','YYYY-MM-DD HH24:MI:SS'),to_date('2016-12-01','YYYY-MM-DD HH24:MI:SS'));</v>
      </c>
    </row>
    <row r="10833" spans="1:8">
      <c r="A10833" s="11" t="s">
        <v>27576</v>
      </c>
      <c r="B10833" s="11" t="s">
        <v>14887</v>
      </c>
      <c r="C10833" s="18">
        <v>10</v>
      </c>
      <c r="D10833" s="11" t="s">
        <v>14888</v>
      </c>
      <c r="E10833" s="11" t="s">
        <v>2227</v>
      </c>
      <c r="F10833" s="12" t="s">
        <v>30094</v>
      </c>
      <c r="G10833" s="12" t="s">
        <v>30095</v>
      </c>
      <c r="H10833" s="11" t="str">
        <f t="shared" si="169"/>
        <v>insert into BTRCOutgoingXRate (OID, prefix, outgoingRateBDT, operatorName, operatorType, effectiveFrom, effectiveTo) values('58241_2016-01-01','58241','10','Venezuela-Carabobo-Fixed','FIXED',to_date('2016-01-01','YYYY-MM-DD HH24:MI:SS'),to_date('2016-12-01','YYYY-MM-DD HH24:MI:SS'));</v>
      </c>
    </row>
    <row r="10834" spans="1:8">
      <c r="A10834" s="11" t="s">
        <v>27577</v>
      </c>
      <c r="B10834" s="11" t="s">
        <v>14889</v>
      </c>
      <c r="C10834" s="18">
        <v>10</v>
      </c>
      <c r="D10834" s="11" t="s">
        <v>14890</v>
      </c>
      <c r="E10834" s="11" t="s">
        <v>2227</v>
      </c>
      <c r="F10834" s="12" t="s">
        <v>30094</v>
      </c>
      <c r="G10834" s="12" t="s">
        <v>30095</v>
      </c>
      <c r="H10834" s="11" t="str">
        <f t="shared" si="169"/>
        <v>insert into BTRCOutgoingXRate (OID, prefix, outgoingRateBDT, operatorName, operatorType, effectiveFrom, effectiveTo) values('58212_2016-01-01','58212','10','Venezuela-Caracas-Fixed','FIXED',to_date('2016-01-01','YYYY-MM-DD HH24:MI:SS'),to_date('2016-12-01','YYYY-MM-DD HH24:MI:SS'));</v>
      </c>
    </row>
    <row r="10835" spans="1:8">
      <c r="A10835" s="11" t="s">
        <v>27578</v>
      </c>
      <c r="B10835" s="11" t="s">
        <v>14891</v>
      </c>
      <c r="C10835" s="18">
        <v>12</v>
      </c>
      <c r="D10835" s="11" t="s">
        <v>14892</v>
      </c>
      <c r="E10835" s="11" t="s">
        <v>2190</v>
      </c>
      <c r="F10835" s="12" t="s">
        <v>30094</v>
      </c>
      <c r="G10835" s="12" t="s">
        <v>30095</v>
      </c>
      <c r="H10835" s="11" t="str">
        <f t="shared" si="169"/>
        <v>insert into BTRCOutgoingXRate (OID, prefix, outgoingRateBDT, operatorName, operatorType, effectiveFrom, effectiveTo) values('58428_2016-01-01','58428','12','VENEZUELA-MOBILE','MOBILE',to_date('2016-01-01','YYYY-MM-DD HH24:MI:SS'),to_date('2016-12-01','YYYY-MM-DD HH24:MI:SS'));</v>
      </c>
    </row>
    <row r="10836" spans="1:8">
      <c r="A10836" s="11" t="s">
        <v>27579</v>
      </c>
      <c r="B10836" s="11" t="s">
        <v>14893</v>
      </c>
      <c r="C10836" s="18">
        <v>12</v>
      </c>
      <c r="D10836" s="11" t="s">
        <v>14894</v>
      </c>
      <c r="E10836" s="11" t="s">
        <v>2190</v>
      </c>
      <c r="F10836" s="12" t="s">
        <v>30094</v>
      </c>
      <c r="G10836" s="12" t="s">
        <v>30095</v>
      </c>
      <c r="H10836" s="11" t="str">
        <f t="shared" si="169"/>
        <v>insert into BTRCOutgoingXRate (OID, prefix, outgoingRateBDT, operatorName, operatorType, effectiveFrom, effectiveTo) values('58418_2016-01-01','58418','12','Venezuela-Other-Mobile','MOBILE',to_date('2016-01-01','YYYY-MM-DD HH24:MI:SS'),to_date('2016-12-01','YYYY-MM-DD HH24:MI:SS'));</v>
      </c>
    </row>
    <row r="10837" spans="1:8">
      <c r="A10837" s="11" t="s">
        <v>27580</v>
      </c>
      <c r="B10837" s="11" t="s">
        <v>14895</v>
      </c>
      <c r="C10837" s="18">
        <v>12</v>
      </c>
      <c r="D10837" s="11" t="s">
        <v>14894</v>
      </c>
      <c r="E10837" s="11" t="s">
        <v>2190</v>
      </c>
      <c r="F10837" s="12" t="s">
        <v>30094</v>
      </c>
      <c r="G10837" s="12" t="s">
        <v>30095</v>
      </c>
      <c r="H10837" s="11" t="str">
        <f t="shared" si="169"/>
        <v>insert into BTRCOutgoingXRate (OID, prefix, outgoingRateBDT, operatorName, operatorType, effectiveFrom, effectiveTo) values('58415_2016-01-01','58415','12','Venezuela-Other-Mobile','MOBILE',to_date('2016-01-01','YYYY-MM-DD HH24:MI:SS'),to_date('2016-12-01','YYYY-MM-DD HH24:MI:SS'));</v>
      </c>
    </row>
    <row r="10838" spans="1:8">
      <c r="A10838" s="11" t="s">
        <v>27581</v>
      </c>
      <c r="B10838" s="11" t="s">
        <v>1649</v>
      </c>
      <c r="C10838" s="18">
        <v>10</v>
      </c>
      <c r="D10838" s="11" t="s">
        <v>14896</v>
      </c>
      <c r="E10838" s="11" t="s">
        <v>2227</v>
      </c>
      <c r="F10838" s="12" t="s">
        <v>30094</v>
      </c>
      <c r="G10838" s="12" t="s">
        <v>30095</v>
      </c>
      <c r="H10838" s="11" t="str">
        <f t="shared" si="169"/>
        <v>insert into BTRCOutgoingXRate (OID, prefix, outgoingRateBDT, operatorName, operatorType, effectiveFrom, effectiveTo) values('58_2016-01-01','58','10','Venezuela-ROC-Fixed','FIXED',to_date('2016-01-01','YYYY-MM-DD HH24:MI:SS'),to_date('2016-12-01','YYYY-MM-DD HH24:MI:SS'));</v>
      </c>
    </row>
    <row r="10839" spans="1:8">
      <c r="A10839" s="11" t="s">
        <v>27582</v>
      </c>
      <c r="B10839" s="11" t="s">
        <v>14897</v>
      </c>
      <c r="C10839" s="18">
        <v>10</v>
      </c>
      <c r="D10839" s="11" t="s">
        <v>14898</v>
      </c>
      <c r="E10839" s="11" t="s">
        <v>2227</v>
      </c>
      <c r="F10839" s="12" t="s">
        <v>30094</v>
      </c>
      <c r="G10839" s="12" t="s">
        <v>30095</v>
      </c>
      <c r="H10839" s="11" t="str">
        <f t="shared" si="169"/>
        <v>insert into BTRCOutgoingXRate (OID, prefix, outgoingRateBDT, operatorName, operatorType, effectiveFrom, effectiveTo) values('58261_2016-01-01','58261','10','Venezuela-Zulia-Fixed','FIXED',to_date('2016-01-01','YYYY-MM-DD HH24:MI:SS'),to_date('2016-12-01','YYYY-MM-DD HH24:MI:SS'));</v>
      </c>
    </row>
    <row r="10840" spans="1:8">
      <c r="A10840" s="11" t="s">
        <v>27583</v>
      </c>
      <c r="B10840" s="11" t="s">
        <v>14899</v>
      </c>
      <c r="C10840" s="18">
        <v>10</v>
      </c>
      <c r="D10840" s="11" t="s">
        <v>14900</v>
      </c>
      <c r="E10840" s="11" t="s">
        <v>2227</v>
      </c>
      <c r="F10840" s="12" t="s">
        <v>30094</v>
      </c>
      <c r="G10840" s="12" t="s">
        <v>30095</v>
      </c>
      <c r="H10840" s="11" t="str">
        <f t="shared" si="169"/>
        <v>insert into BTRCOutgoingXRate (OID, prefix, outgoingRateBDT, operatorName, operatorType, effectiveFrom, effectiveTo) values('8456_2016-01-01','8456','10','Vietnam - Binh Dinh','FIXED',to_date('2016-01-01','YYYY-MM-DD HH24:MI:SS'),to_date('2016-12-01','YYYY-MM-DD HH24:MI:SS'));</v>
      </c>
    </row>
    <row r="10841" spans="1:8">
      <c r="A10841" s="11" t="s">
        <v>27584</v>
      </c>
      <c r="B10841" s="11" t="s">
        <v>14901</v>
      </c>
      <c r="C10841" s="18">
        <v>10</v>
      </c>
      <c r="D10841" s="11" t="s">
        <v>14902</v>
      </c>
      <c r="E10841" s="11" t="s">
        <v>2227</v>
      </c>
      <c r="F10841" s="12" t="s">
        <v>30094</v>
      </c>
      <c r="G10841" s="12" t="s">
        <v>30095</v>
      </c>
      <c r="H10841" s="11" t="str">
        <f t="shared" si="169"/>
        <v>insert into BTRCOutgoingXRate (OID, prefix, outgoingRateBDT, operatorName, operatorType, effectiveFrom, effectiveTo) values('8431_2016-01-01','8431','10','Vietnam - Hai Phong','FIXED',to_date('2016-01-01','YYYY-MM-DD HH24:MI:SS'),to_date('2016-12-01','YYYY-MM-DD HH24:MI:SS'));</v>
      </c>
    </row>
    <row r="10842" spans="1:8">
      <c r="A10842" s="11" t="s">
        <v>27585</v>
      </c>
      <c r="B10842" s="11" t="s">
        <v>14903</v>
      </c>
      <c r="C10842" s="18">
        <v>10</v>
      </c>
      <c r="D10842" s="11" t="s">
        <v>14904</v>
      </c>
      <c r="E10842" s="11" t="s">
        <v>2227</v>
      </c>
      <c r="F10842" s="12" t="s">
        <v>30094</v>
      </c>
      <c r="G10842" s="12" t="s">
        <v>30095</v>
      </c>
      <c r="H10842" s="11" t="str">
        <f t="shared" si="169"/>
        <v>insert into BTRCOutgoingXRate (OID, prefix, outgoingRateBDT, operatorName, operatorType, effectiveFrom, effectiveTo) values('8458_2016-01-01','8458','10','Vietnam - Kanh Hoa','FIXED',to_date('2016-01-01','YYYY-MM-DD HH24:MI:SS'),to_date('2016-12-01','YYYY-MM-DD HH24:MI:SS'));</v>
      </c>
    </row>
    <row r="10843" spans="1:8">
      <c r="A10843" s="11" t="s">
        <v>27586</v>
      </c>
      <c r="B10843" s="11" t="s">
        <v>14905</v>
      </c>
      <c r="C10843" s="18">
        <v>10</v>
      </c>
      <c r="D10843" s="11" t="s">
        <v>14906</v>
      </c>
      <c r="E10843" s="11" t="s">
        <v>2227</v>
      </c>
      <c r="F10843" s="12" t="s">
        <v>30094</v>
      </c>
      <c r="G10843" s="12" t="s">
        <v>30095</v>
      </c>
      <c r="H10843" s="11" t="str">
        <f t="shared" si="169"/>
        <v>insert into BTRCOutgoingXRate (OID, prefix, outgoingRateBDT, operatorName, operatorType, effectiveFrom, effectiveTo) values('8477_2016-01-01','8477','10','Vietnam - Kien Giang','FIXED',to_date('2016-01-01','YYYY-MM-DD HH24:MI:SS'),to_date('2016-12-01','YYYY-MM-DD HH24:MI:SS'));</v>
      </c>
    </row>
    <row r="10844" spans="1:8">
      <c r="A10844" s="11" t="s">
        <v>27587</v>
      </c>
      <c r="B10844" s="11" t="s">
        <v>14907</v>
      </c>
      <c r="C10844" s="18">
        <v>10</v>
      </c>
      <c r="D10844" s="11" t="s">
        <v>14908</v>
      </c>
      <c r="E10844" s="11" t="s">
        <v>2190</v>
      </c>
      <c r="F10844" s="12" t="s">
        <v>30094</v>
      </c>
      <c r="G10844" s="12" t="s">
        <v>30095</v>
      </c>
      <c r="H10844" s="11" t="str">
        <f t="shared" si="169"/>
        <v>insert into BTRCOutgoingXRate (OID, prefix, outgoingRateBDT, operatorName, operatorType, effectiveFrom, effectiveTo) values('84120_2016-01-01','84120','10','Vietnam - Mobifone Mobile','MOBILE',to_date('2016-01-01','YYYY-MM-DD HH24:MI:SS'),to_date('2016-12-01','YYYY-MM-DD HH24:MI:SS'));</v>
      </c>
    </row>
    <row r="10845" spans="1:8">
      <c r="A10845" s="11" t="s">
        <v>27588</v>
      </c>
      <c r="B10845" s="11" t="s">
        <v>14909</v>
      </c>
      <c r="C10845" s="18">
        <v>10</v>
      </c>
      <c r="D10845" s="11" t="s">
        <v>14910</v>
      </c>
      <c r="E10845" s="11" t="s">
        <v>2190</v>
      </c>
      <c r="F10845" s="12" t="s">
        <v>30094</v>
      </c>
      <c r="G10845" s="12" t="s">
        <v>30095</v>
      </c>
      <c r="H10845" s="11" t="str">
        <f t="shared" si="169"/>
        <v>insert into BTRCOutgoingXRate (OID, prefix, outgoingRateBDT, operatorName, operatorType, effectiveFrom, effectiveTo) values('84129_2016-01-01','84129','10','VIETNAM - MOBILE','MOBILE',to_date('2016-01-01','YYYY-MM-DD HH24:MI:SS'),to_date('2016-12-01','YYYY-MM-DD HH24:MI:SS'));</v>
      </c>
    </row>
    <row r="10846" spans="1:8">
      <c r="A10846" s="11" t="s">
        <v>27589</v>
      </c>
      <c r="B10846" s="11" t="s">
        <v>14911</v>
      </c>
      <c r="C10846" s="18">
        <v>10</v>
      </c>
      <c r="D10846" s="11" t="s">
        <v>14912</v>
      </c>
      <c r="E10846" s="11" t="s">
        <v>2190</v>
      </c>
      <c r="F10846" s="12" t="s">
        <v>30094</v>
      </c>
      <c r="G10846" s="12" t="s">
        <v>30095</v>
      </c>
      <c r="H10846" s="11" t="str">
        <f t="shared" si="169"/>
        <v>insert into BTRCOutgoingXRate (OID, prefix, outgoingRateBDT, operatorName, operatorType, effectiveFrom, effectiveTo) values('841996_2016-01-01','841996','10','Vietnam - Mobile Others','MOBILE',to_date('2016-01-01','YYYY-MM-DD HH24:MI:SS'),to_date('2016-12-01','YYYY-MM-DD HH24:MI:SS'));</v>
      </c>
    </row>
    <row r="10847" spans="1:8">
      <c r="A10847" s="11" t="s">
        <v>27590</v>
      </c>
      <c r="B10847" s="11" t="s">
        <v>14913</v>
      </c>
      <c r="C10847" s="18">
        <v>10</v>
      </c>
      <c r="D10847" s="11" t="s">
        <v>14912</v>
      </c>
      <c r="E10847" s="11" t="s">
        <v>2190</v>
      </c>
      <c r="F10847" s="12" t="s">
        <v>30094</v>
      </c>
      <c r="G10847" s="12" t="s">
        <v>30095</v>
      </c>
      <c r="H10847" s="11" t="str">
        <f t="shared" si="169"/>
        <v>insert into BTRCOutgoingXRate (OID, prefix, outgoingRateBDT, operatorName, operatorType, effectiveFrom, effectiveTo) values('841992_2016-01-01','841992','10','Vietnam - Mobile Others','MOBILE',to_date('2016-01-01','YYYY-MM-DD HH24:MI:SS'),to_date('2016-12-01','YYYY-MM-DD HH24:MI:SS'));</v>
      </c>
    </row>
    <row r="10848" spans="1:8">
      <c r="A10848" s="11" t="s">
        <v>27591</v>
      </c>
      <c r="B10848" s="11" t="s">
        <v>14914</v>
      </c>
      <c r="C10848" s="18">
        <v>10</v>
      </c>
      <c r="D10848" s="11" t="s">
        <v>14912</v>
      </c>
      <c r="E10848" s="11" t="s">
        <v>2190</v>
      </c>
      <c r="F10848" s="12" t="s">
        <v>30094</v>
      </c>
      <c r="G10848" s="12" t="s">
        <v>30095</v>
      </c>
      <c r="H10848" s="11" t="str">
        <f t="shared" si="169"/>
        <v>insert into BTRCOutgoingXRate (OID, prefix, outgoingRateBDT, operatorName, operatorType, effectiveFrom, effectiveTo) values('841999_2016-01-01','841999','10','Vietnam - Mobile Others','MOBILE',to_date('2016-01-01','YYYY-MM-DD HH24:MI:SS'),to_date('2016-12-01','YYYY-MM-DD HH24:MI:SS'));</v>
      </c>
    </row>
    <row r="10849" spans="1:8">
      <c r="A10849" s="11" t="s">
        <v>27592</v>
      </c>
      <c r="B10849" s="11" t="s">
        <v>14915</v>
      </c>
      <c r="C10849" s="18">
        <v>10</v>
      </c>
      <c r="D10849" s="11" t="s">
        <v>14912</v>
      </c>
      <c r="E10849" s="11" t="s">
        <v>2190</v>
      </c>
      <c r="F10849" s="12" t="s">
        <v>30094</v>
      </c>
      <c r="G10849" s="12" t="s">
        <v>30095</v>
      </c>
      <c r="H10849" s="11" t="str">
        <f t="shared" si="169"/>
        <v>insert into BTRCOutgoingXRate (OID, prefix, outgoingRateBDT, operatorName, operatorType, effectiveFrom, effectiveTo) values('841998_2016-01-01','841998','10','Vietnam - Mobile Others','MOBILE',to_date('2016-01-01','YYYY-MM-DD HH24:MI:SS'),to_date('2016-12-01','YYYY-MM-DD HH24:MI:SS'));</v>
      </c>
    </row>
    <row r="10850" spans="1:8">
      <c r="A10850" s="11" t="s">
        <v>27593</v>
      </c>
      <c r="B10850" s="11" t="s">
        <v>14916</v>
      </c>
      <c r="C10850" s="18">
        <v>10</v>
      </c>
      <c r="D10850" s="11" t="s">
        <v>14912</v>
      </c>
      <c r="E10850" s="11" t="s">
        <v>2190</v>
      </c>
      <c r="F10850" s="12" t="s">
        <v>30094</v>
      </c>
      <c r="G10850" s="12" t="s">
        <v>30095</v>
      </c>
      <c r="H10850" s="11" t="str">
        <f t="shared" si="169"/>
        <v>insert into BTRCOutgoingXRate (OID, prefix, outgoingRateBDT, operatorName, operatorType, effectiveFrom, effectiveTo) values('841997_2016-01-01','841997','10','Vietnam - Mobile Others','MOBILE',to_date('2016-01-01','YYYY-MM-DD HH24:MI:SS'),to_date('2016-12-01','YYYY-MM-DD HH24:MI:SS'));</v>
      </c>
    </row>
    <row r="10851" spans="1:8">
      <c r="A10851" s="11" t="s">
        <v>27594</v>
      </c>
      <c r="B10851" s="11" t="s">
        <v>14917</v>
      </c>
      <c r="C10851" s="18">
        <v>10</v>
      </c>
      <c r="D10851" s="11" t="s">
        <v>14918</v>
      </c>
      <c r="E10851" s="11" t="s">
        <v>2227</v>
      </c>
      <c r="F10851" s="12" t="s">
        <v>30094</v>
      </c>
      <c r="G10851" s="12" t="s">
        <v>30095</v>
      </c>
      <c r="H10851" s="11" t="str">
        <f t="shared" si="169"/>
        <v>insert into BTRCOutgoingXRate (OID, prefix, outgoingRateBDT, operatorName, operatorType, effectiveFrom, effectiveTo) values('8468_2016-01-01','8468','10','Vietnam - Ninh Thuan','FIXED',to_date('2016-01-01','YYYY-MM-DD HH24:MI:SS'),to_date('2016-12-01','YYYY-MM-DD HH24:MI:SS'));</v>
      </c>
    </row>
    <row r="10852" spans="1:8">
      <c r="A10852" s="11" t="s">
        <v>27595</v>
      </c>
      <c r="B10852" s="11" t="s">
        <v>14919</v>
      </c>
      <c r="C10852" s="18">
        <v>10</v>
      </c>
      <c r="D10852" s="11" t="s">
        <v>14920</v>
      </c>
      <c r="E10852" s="11" t="s">
        <v>2227</v>
      </c>
      <c r="F10852" s="12" t="s">
        <v>30094</v>
      </c>
      <c r="G10852" s="12" t="s">
        <v>30095</v>
      </c>
      <c r="H10852" s="11" t="str">
        <f t="shared" si="169"/>
        <v>insert into BTRCOutgoingXRate (OID, prefix, outgoingRateBDT, operatorName, operatorType, effectiveFrom, effectiveTo) values('8433_2016-01-01','8433','10','Vietnam - Quang Ninh','FIXED',to_date('2016-01-01','YYYY-MM-DD HH24:MI:SS'),to_date('2016-12-01','YYYY-MM-DD HH24:MI:SS'));</v>
      </c>
    </row>
    <row r="10853" spans="1:8">
      <c r="A10853" s="11" t="s">
        <v>27596</v>
      </c>
      <c r="B10853" s="11" t="s">
        <v>14921</v>
      </c>
      <c r="C10853" s="18">
        <v>10</v>
      </c>
      <c r="D10853" s="11" t="s">
        <v>14922</v>
      </c>
      <c r="E10853" s="11" t="s">
        <v>2190</v>
      </c>
      <c r="F10853" s="12" t="s">
        <v>30094</v>
      </c>
      <c r="G10853" s="12" t="s">
        <v>30095</v>
      </c>
      <c r="H10853" s="11" t="str">
        <f t="shared" si="169"/>
        <v>insert into BTRCOutgoingXRate (OID, prefix, outgoingRateBDT, operatorName, operatorType, effectiveFrom, effectiveTo) values('849_2016-01-01','849','10','Vietnam Cellular','MOBILE',to_date('2016-01-01','YYYY-MM-DD HH24:MI:SS'),to_date('2016-12-01','YYYY-MM-DD HH24:MI:SS'));</v>
      </c>
    </row>
    <row r="10854" spans="1:8">
      <c r="A10854" s="11" t="s">
        <v>27597</v>
      </c>
      <c r="B10854" s="11" t="s">
        <v>14923</v>
      </c>
      <c r="C10854" s="18">
        <v>10</v>
      </c>
      <c r="D10854" s="11" t="s">
        <v>14924</v>
      </c>
      <c r="E10854" s="11" t="s">
        <v>2190</v>
      </c>
      <c r="F10854" s="12" t="s">
        <v>30094</v>
      </c>
      <c r="G10854" s="12" t="s">
        <v>30095</v>
      </c>
      <c r="H10854" s="11" t="str">
        <f t="shared" si="169"/>
        <v>insert into BTRCOutgoingXRate (OID, prefix, outgoingRateBDT, operatorName, operatorType, effectiveFrom, effectiveTo) values('84169_2016-01-01','84169','10','Vietnam Cellular Viatel','MOBILE',to_date('2016-01-01','YYYY-MM-DD HH24:MI:SS'),to_date('2016-12-01','YYYY-MM-DD HH24:MI:SS'));</v>
      </c>
    </row>
    <row r="10855" spans="1:8">
      <c r="A10855" s="11" t="s">
        <v>27598</v>
      </c>
      <c r="B10855" s="11" t="s">
        <v>14925</v>
      </c>
      <c r="C10855" s="18">
        <v>10</v>
      </c>
      <c r="D10855" s="11" t="s">
        <v>14924</v>
      </c>
      <c r="E10855" s="11" t="s">
        <v>2190</v>
      </c>
      <c r="F10855" s="12" t="s">
        <v>30094</v>
      </c>
      <c r="G10855" s="12" t="s">
        <v>30095</v>
      </c>
      <c r="H10855" s="11" t="str">
        <f t="shared" si="169"/>
        <v>insert into BTRCOutgoingXRate (OID, prefix, outgoingRateBDT, operatorName, operatorType, effectiveFrom, effectiveTo) values('84168_2016-01-01','84168','10','Vietnam Cellular Viatel','MOBILE',to_date('2016-01-01','YYYY-MM-DD HH24:MI:SS'),to_date('2016-12-01','YYYY-MM-DD HH24:MI:SS'));</v>
      </c>
    </row>
    <row r="10856" spans="1:8">
      <c r="A10856" s="11" t="s">
        <v>27599</v>
      </c>
      <c r="B10856" s="11" t="s">
        <v>14926</v>
      </c>
      <c r="C10856" s="18">
        <v>10</v>
      </c>
      <c r="D10856" s="11" t="s">
        <v>14927</v>
      </c>
      <c r="E10856" s="11" t="s">
        <v>2190</v>
      </c>
      <c r="F10856" s="12" t="s">
        <v>30094</v>
      </c>
      <c r="G10856" s="12" t="s">
        <v>30095</v>
      </c>
      <c r="H10856" s="11" t="str">
        <f t="shared" si="169"/>
        <v>insert into BTRCOutgoingXRate (OID, prefix, outgoingRateBDT, operatorName, operatorType, effectiveFrom, effectiveTo) values('84199_2016-01-01','84199','10','Vietnam Viettel Mobile','MOBILE',to_date('2016-01-01','YYYY-MM-DD HH24:MI:SS'),to_date('2016-12-01','YYYY-MM-DD HH24:MI:SS'));</v>
      </c>
    </row>
    <row r="10857" spans="1:8">
      <c r="A10857" s="11" t="s">
        <v>27600</v>
      </c>
      <c r="B10857" s="11" t="s">
        <v>14928</v>
      </c>
      <c r="C10857" s="18">
        <v>10</v>
      </c>
      <c r="D10857" s="11" t="s">
        <v>14924</v>
      </c>
      <c r="E10857" s="11" t="s">
        <v>2190</v>
      </c>
      <c r="F10857" s="12" t="s">
        <v>30094</v>
      </c>
      <c r="G10857" s="12" t="s">
        <v>30095</v>
      </c>
      <c r="H10857" s="11" t="str">
        <f t="shared" si="169"/>
        <v>insert into BTRCOutgoingXRate (OID, prefix, outgoingRateBDT, operatorName, operatorType, effectiveFrom, effectiveTo) values('84167_2016-01-01','84167','10','Vietnam Cellular Viatel','MOBILE',to_date('2016-01-01','YYYY-MM-DD HH24:MI:SS'),to_date('2016-12-01','YYYY-MM-DD HH24:MI:SS'));</v>
      </c>
    </row>
    <row r="10858" spans="1:8">
      <c r="A10858" s="11" t="s">
        <v>27601</v>
      </c>
      <c r="B10858" s="11" t="s">
        <v>14929</v>
      </c>
      <c r="C10858" s="18">
        <v>10</v>
      </c>
      <c r="D10858" s="11" t="s">
        <v>14924</v>
      </c>
      <c r="E10858" s="11" t="s">
        <v>2190</v>
      </c>
      <c r="F10858" s="12" t="s">
        <v>30094</v>
      </c>
      <c r="G10858" s="12" t="s">
        <v>30095</v>
      </c>
      <c r="H10858" s="11" t="str">
        <f t="shared" si="169"/>
        <v>insert into BTRCOutgoingXRate (OID, prefix, outgoingRateBDT, operatorName, operatorType, effectiveFrom, effectiveTo) values('84166_2016-01-01','84166','10','Vietnam Cellular Viatel','MOBILE',to_date('2016-01-01','YYYY-MM-DD HH24:MI:SS'),to_date('2016-12-01','YYYY-MM-DD HH24:MI:SS'));</v>
      </c>
    </row>
    <row r="10859" spans="1:8">
      <c r="A10859" s="11" t="s">
        <v>27602</v>
      </c>
      <c r="B10859" s="11" t="s">
        <v>14930</v>
      </c>
      <c r="C10859" s="18">
        <v>10</v>
      </c>
      <c r="D10859" s="11" t="s">
        <v>14924</v>
      </c>
      <c r="E10859" s="11" t="s">
        <v>2190</v>
      </c>
      <c r="F10859" s="12" t="s">
        <v>30094</v>
      </c>
      <c r="G10859" s="12" t="s">
        <v>30095</v>
      </c>
      <c r="H10859" s="11" t="str">
        <f t="shared" si="169"/>
        <v>insert into BTRCOutgoingXRate (OID, prefix, outgoingRateBDT, operatorName, operatorType, effectiveFrom, effectiveTo) values('84165_2016-01-01','84165','10','Vietnam Cellular Viatel','MOBILE',to_date('2016-01-01','YYYY-MM-DD HH24:MI:SS'),to_date('2016-12-01','YYYY-MM-DD HH24:MI:SS'));</v>
      </c>
    </row>
    <row r="10860" spans="1:8">
      <c r="A10860" s="11" t="s">
        <v>27603</v>
      </c>
      <c r="B10860" s="11" t="s">
        <v>14931</v>
      </c>
      <c r="C10860" s="18">
        <v>10</v>
      </c>
      <c r="D10860" s="11" t="s">
        <v>14924</v>
      </c>
      <c r="E10860" s="11" t="s">
        <v>2190</v>
      </c>
      <c r="F10860" s="12" t="s">
        <v>30094</v>
      </c>
      <c r="G10860" s="12" t="s">
        <v>30095</v>
      </c>
      <c r="H10860" s="11" t="str">
        <f t="shared" si="169"/>
        <v>insert into BTRCOutgoingXRate (OID, prefix, outgoingRateBDT, operatorName, operatorType, effectiveFrom, effectiveTo) values('84164_2016-01-01','84164','10','Vietnam Cellular Viatel','MOBILE',to_date('2016-01-01','YYYY-MM-DD HH24:MI:SS'),to_date('2016-12-01','YYYY-MM-DD HH24:MI:SS'));</v>
      </c>
    </row>
    <row r="10861" spans="1:8">
      <c r="A10861" s="11" t="s">
        <v>27604</v>
      </c>
      <c r="B10861" s="11" t="s">
        <v>14932</v>
      </c>
      <c r="C10861" s="18">
        <v>10</v>
      </c>
      <c r="D10861" s="11" t="s">
        <v>14924</v>
      </c>
      <c r="E10861" s="11" t="s">
        <v>2190</v>
      </c>
      <c r="F10861" s="12" t="s">
        <v>30094</v>
      </c>
      <c r="G10861" s="12" t="s">
        <v>30095</v>
      </c>
      <c r="H10861" s="11" t="str">
        <f t="shared" si="169"/>
        <v>insert into BTRCOutgoingXRate (OID, prefix, outgoingRateBDT, operatorName, operatorType, effectiveFrom, effectiveTo) values('8498_2016-01-01','8498','10','Vietnam Cellular Viatel','MOBILE',to_date('2016-01-01','YYYY-MM-DD HH24:MI:SS'),to_date('2016-12-01','YYYY-MM-DD HH24:MI:SS'));</v>
      </c>
    </row>
    <row r="10862" spans="1:8">
      <c r="A10862" s="11" t="s">
        <v>27605</v>
      </c>
      <c r="B10862" s="11" t="s">
        <v>14933</v>
      </c>
      <c r="C10862" s="18">
        <v>10</v>
      </c>
      <c r="D10862" s="11" t="s">
        <v>14924</v>
      </c>
      <c r="E10862" s="11" t="s">
        <v>2190</v>
      </c>
      <c r="F10862" s="12" t="s">
        <v>30094</v>
      </c>
      <c r="G10862" s="12" t="s">
        <v>30095</v>
      </c>
      <c r="H10862" s="11" t="str">
        <f t="shared" si="169"/>
        <v>insert into BTRCOutgoingXRate (OID, prefix, outgoingRateBDT, operatorName, operatorType, effectiveFrom, effectiveTo) values('8497_2016-01-01','8497','10','Vietnam Cellular Viatel','MOBILE',to_date('2016-01-01','YYYY-MM-DD HH24:MI:SS'),to_date('2016-12-01','YYYY-MM-DD HH24:MI:SS'));</v>
      </c>
    </row>
    <row r="10863" spans="1:8">
      <c r="A10863" s="11" t="s">
        <v>27606</v>
      </c>
      <c r="B10863" s="11" t="s">
        <v>14934</v>
      </c>
      <c r="C10863" s="18">
        <v>10</v>
      </c>
      <c r="D10863" s="11" t="s">
        <v>14935</v>
      </c>
      <c r="E10863" s="11" t="s">
        <v>2227</v>
      </c>
      <c r="F10863" s="12" t="s">
        <v>30094</v>
      </c>
      <c r="G10863" s="12" t="s">
        <v>30095</v>
      </c>
      <c r="H10863" s="11" t="str">
        <f t="shared" si="169"/>
        <v>insert into BTRCOutgoingXRate (OID, prefix, outgoingRateBDT, operatorName, operatorType, effectiveFrom, effectiveTo) values('84511_2016-01-01','84511','10','VIETNAM FIXED CITIES','FIXED',to_date('2016-01-01','YYYY-MM-DD HH24:MI:SS'),to_date('2016-12-01','YYYY-MM-DD HH24:MI:SS'));</v>
      </c>
    </row>
    <row r="10864" spans="1:8">
      <c r="A10864" s="11" t="s">
        <v>27607</v>
      </c>
      <c r="B10864" s="11" t="s">
        <v>14936</v>
      </c>
      <c r="C10864" s="18">
        <v>10</v>
      </c>
      <c r="D10864" s="11" t="s">
        <v>14935</v>
      </c>
      <c r="E10864" s="11" t="s">
        <v>2227</v>
      </c>
      <c r="F10864" s="12" t="s">
        <v>30094</v>
      </c>
      <c r="G10864" s="12" t="s">
        <v>30095</v>
      </c>
      <c r="H10864" s="11" t="str">
        <f t="shared" si="169"/>
        <v>insert into BTRCOutgoingXRate (OID, prefix, outgoingRateBDT, operatorName, operatorType, effectiveFrom, effectiveTo) values('844_2016-01-01','844','10','VIETNAM FIXED CITIES','FIXED',to_date('2016-01-01','YYYY-MM-DD HH24:MI:SS'),to_date('2016-12-01','YYYY-MM-DD HH24:MI:SS'));</v>
      </c>
    </row>
    <row r="10865" spans="1:8">
      <c r="A10865" s="11" t="s">
        <v>27608</v>
      </c>
      <c r="B10865" s="11" t="s">
        <v>14937</v>
      </c>
      <c r="C10865" s="18">
        <v>10</v>
      </c>
      <c r="D10865" s="11" t="s">
        <v>14938</v>
      </c>
      <c r="E10865" s="11" t="s">
        <v>2190</v>
      </c>
      <c r="F10865" s="12" t="s">
        <v>30094</v>
      </c>
      <c r="G10865" s="12" t="s">
        <v>30095</v>
      </c>
      <c r="H10865" s="11" t="str">
        <f t="shared" si="169"/>
        <v>insert into BTRCOutgoingXRate (OID, prefix, outgoingRateBDT, operatorName, operatorType, effectiveFrom, effectiveTo) values('84126_2016-01-01','84126','10','VIETNAM-VMS &amp; VINAFONE MOBILE','MOBILE',to_date('2016-01-01','YYYY-MM-DD HH24:MI:SS'),to_date('2016-12-01','YYYY-MM-DD HH24:MI:SS'));</v>
      </c>
    </row>
    <row r="10866" spans="1:8">
      <c r="A10866" s="11" t="s">
        <v>27609</v>
      </c>
      <c r="B10866" s="11" t="s">
        <v>14939</v>
      </c>
      <c r="C10866" s="18">
        <v>10</v>
      </c>
      <c r="D10866" s="11" t="s">
        <v>14938</v>
      </c>
      <c r="E10866" s="11" t="s">
        <v>2190</v>
      </c>
      <c r="F10866" s="12" t="s">
        <v>30094</v>
      </c>
      <c r="G10866" s="12" t="s">
        <v>30095</v>
      </c>
      <c r="H10866" s="11" t="str">
        <f t="shared" si="169"/>
        <v>insert into BTRCOutgoingXRate (OID, prefix, outgoingRateBDT, operatorName, operatorType, effectiveFrom, effectiveTo) values('84127_2016-01-01','84127','10','VIETNAM-VMS &amp; VINAFONE MOBILE','MOBILE',to_date('2016-01-01','YYYY-MM-DD HH24:MI:SS'),to_date('2016-12-01','YYYY-MM-DD HH24:MI:SS'));</v>
      </c>
    </row>
    <row r="10867" spans="1:8">
      <c r="A10867" s="11" t="s">
        <v>27610</v>
      </c>
      <c r="B10867" s="11" t="s">
        <v>14940</v>
      </c>
      <c r="C10867" s="18">
        <v>10</v>
      </c>
      <c r="D10867" s="11" t="s">
        <v>14938</v>
      </c>
      <c r="E10867" s="11" t="s">
        <v>2190</v>
      </c>
      <c r="F10867" s="12" t="s">
        <v>30094</v>
      </c>
      <c r="G10867" s="12" t="s">
        <v>30095</v>
      </c>
      <c r="H10867" s="11" t="str">
        <f t="shared" si="169"/>
        <v>insert into BTRCOutgoingXRate (OID, prefix, outgoingRateBDT, operatorName, operatorType, effectiveFrom, effectiveTo) values('84128_2016-01-01','84128','10','VIETNAM-VMS &amp; VINAFONE MOBILE','MOBILE',to_date('2016-01-01','YYYY-MM-DD HH24:MI:SS'),to_date('2016-12-01','YYYY-MM-DD HH24:MI:SS'));</v>
      </c>
    </row>
    <row r="10868" spans="1:8">
      <c r="A10868" s="11" t="s">
        <v>27611</v>
      </c>
      <c r="B10868" s="11" t="s">
        <v>14941</v>
      </c>
      <c r="C10868" s="18">
        <v>10</v>
      </c>
      <c r="D10868" s="11" t="s">
        <v>14938</v>
      </c>
      <c r="E10868" s="11" t="s">
        <v>2190</v>
      </c>
      <c r="F10868" s="12" t="s">
        <v>30094</v>
      </c>
      <c r="G10868" s="12" t="s">
        <v>30095</v>
      </c>
      <c r="H10868" s="11" t="str">
        <f t="shared" si="169"/>
        <v>insert into BTRCOutgoingXRate (OID, prefix, outgoingRateBDT, operatorName, operatorType, effectiveFrom, effectiveTo) values('84121_2016-01-01','84121','10','VIETNAM-VMS &amp; VINAFONE MOBILE','MOBILE',to_date('2016-01-01','YYYY-MM-DD HH24:MI:SS'),to_date('2016-12-01','YYYY-MM-DD HH24:MI:SS'));</v>
      </c>
    </row>
    <row r="10869" spans="1:8">
      <c r="A10869" s="11" t="s">
        <v>27612</v>
      </c>
      <c r="B10869" s="11" t="s">
        <v>14942</v>
      </c>
      <c r="C10869" s="18">
        <v>10</v>
      </c>
      <c r="D10869" s="11" t="s">
        <v>14938</v>
      </c>
      <c r="E10869" s="11" t="s">
        <v>2190</v>
      </c>
      <c r="F10869" s="12" t="s">
        <v>30094</v>
      </c>
      <c r="G10869" s="12" t="s">
        <v>30095</v>
      </c>
      <c r="H10869" s="11" t="str">
        <f t="shared" si="169"/>
        <v>insert into BTRCOutgoingXRate (OID, prefix, outgoingRateBDT, operatorName, operatorType, effectiveFrom, effectiveTo) values('84122_2016-01-01','84122','10','VIETNAM-VMS &amp; VINAFONE MOBILE','MOBILE',to_date('2016-01-01','YYYY-MM-DD HH24:MI:SS'),to_date('2016-12-01','YYYY-MM-DD HH24:MI:SS'));</v>
      </c>
    </row>
    <row r="10870" spans="1:8">
      <c r="A10870" s="11" t="s">
        <v>27613</v>
      </c>
      <c r="B10870" s="11" t="s">
        <v>14943</v>
      </c>
      <c r="C10870" s="18">
        <v>10</v>
      </c>
      <c r="D10870" s="11" t="s">
        <v>14938</v>
      </c>
      <c r="E10870" s="11" t="s">
        <v>2190</v>
      </c>
      <c r="F10870" s="12" t="s">
        <v>30094</v>
      </c>
      <c r="G10870" s="12" t="s">
        <v>30095</v>
      </c>
      <c r="H10870" s="11" t="str">
        <f t="shared" si="169"/>
        <v>insert into BTRCOutgoingXRate (OID, prefix, outgoingRateBDT, operatorName, operatorType, effectiveFrom, effectiveTo) values('84123_2016-01-01','84123','10','VIETNAM-VMS &amp; VINAFONE MOBILE','MOBILE',to_date('2016-01-01','YYYY-MM-DD HH24:MI:SS'),to_date('2016-12-01','YYYY-MM-DD HH24:MI:SS'));</v>
      </c>
    </row>
    <row r="10871" spans="1:8">
      <c r="A10871" s="11" t="s">
        <v>27614</v>
      </c>
      <c r="B10871" s="11" t="s">
        <v>14944</v>
      </c>
      <c r="C10871" s="18">
        <v>10</v>
      </c>
      <c r="D10871" s="11" t="s">
        <v>14938</v>
      </c>
      <c r="E10871" s="11" t="s">
        <v>2190</v>
      </c>
      <c r="F10871" s="12" t="s">
        <v>30094</v>
      </c>
      <c r="G10871" s="12" t="s">
        <v>30095</v>
      </c>
      <c r="H10871" s="11" t="str">
        <f t="shared" si="169"/>
        <v>insert into BTRCOutgoingXRate (OID, prefix, outgoingRateBDT, operatorName, operatorType, effectiveFrom, effectiveTo) values('84125_2016-01-01','84125','10','VIETNAM-VMS &amp; VINAFONE MOBILE','MOBILE',to_date('2016-01-01','YYYY-MM-DD HH24:MI:SS'),to_date('2016-12-01','YYYY-MM-DD HH24:MI:SS'));</v>
      </c>
    </row>
    <row r="10872" spans="1:8">
      <c r="A10872" s="11" t="s">
        <v>27615</v>
      </c>
      <c r="B10872" s="11" t="s">
        <v>14945</v>
      </c>
      <c r="C10872" s="18">
        <v>10</v>
      </c>
      <c r="D10872" s="11" t="s">
        <v>14946</v>
      </c>
      <c r="E10872" s="11" t="s">
        <v>2190</v>
      </c>
      <c r="F10872" s="12" t="s">
        <v>30094</v>
      </c>
      <c r="G10872" s="12" t="s">
        <v>30095</v>
      </c>
      <c r="H10872" s="11" t="str">
        <f t="shared" si="169"/>
        <v>insert into BTRCOutgoingXRate (OID, prefix, outgoingRateBDT, operatorName, operatorType, effectiveFrom, effectiveTo) values('84162_2016-01-01','84162','10','Vietnam-Vietel-Mobile','MOBILE',to_date('2016-01-01','YYYY-MM-DD HH24:MI:SS'),to_date('2016-12-01','YYYY-MM-DD HH24:MI:SS'));</v>
      </c>
    </row>
    <row r="10873" spans="1:8">
      <c r="A10873" s="11" t="s">
        <v>27616</v>
      </c>
      <c r="B10873" s="11" t="s">
        <v>14947</v>
      </c>
      <c r="C10873" s="18">
        <v>10</v>
      </c>
      <c r="D10873" s="11" t="s">
        <v>14946</v>
      </c>
      <c r="E10873" s="11" t="s">
        <v>2190</v>
      </c>
      <c r="F10873" s="12" t="s">
        <v>30094</v>
      </c>
      <c r="G10873" s="12" t="s">
        <v>30095</v>
      </c>
      <c r="H10873" s="11" t="str">
        <f t="shared" si="169"/>
        <v>insert into BTRCOutgoingXRate (OID, prefix, outgoingRateBDT, operatorName, operatorType, effectiveFrom, effectiveTo) values('84163_2016-01-01','84163','10','Vietnam-Vietel-Mobile','MOBILE',to_date('2016-01-01','YYYY-MM-DD HH24:MI:SS'),to_date('2016-12-01','YYYY-MM-DD HH24:MI:SS'));</v>
      </c>
    </row>
    <row r="10874" spans="1:8">
      <c r="A10874" s="11" t="s">
        <v>27617</v>
      </c>
      <c r="B10874" s="11" t="s">
        <v>1669</v>
      </c>
      <c r="C10874" s="18">
        <v>10</v>
      </c>
      <c r="D10874" s="11" t="s">
        <v>14948</v>
      </c>
      <c r="E10874" s="11" t="s">
        <v>2227</v>
      </c>
      <c r="F10874" s="12" t="s">
        <v>30094</v>
      </c>
      <c r="G10874" s="12" t="s">
        <v>30095</v>
      </c>
      <c r="H10874" s="11" t="str">
        <f t="shared" si="169"/>
        <v>insert into BTRCOutgoingXRate (OID, prefix, outgoingRateBDT, operatorName, operatorType, effectiveFrom, effectiveTo) values('84_2016-01-01','84','10','Vietnam-ROC-Fixed','FIXED',to_date('2016-01-01','YYYY-MM-DD HH24:MI:SS'),to_date('2016-12-01','YYYY-MM-DD HH24:MI:SS'));</v>
      </c>
    </row>
    <row r="10875" spans="1:8">
      <c r="A10875" s="11" t="s">
        <v>27618</v>
      </c>
      <c r="B10875" s="11" t="s">
        <v>14949</v>
      </c>
      <c r="C10875" s="18">
        <v>10</v>
      </c>
      <c r="D10875" s="11" t="s">
        <v>14950</v>
      </c>
      <c r="E10875" s="11" t="s">
        <v>2190</v>
      </c>
      <c r="F10875" s="12" t="s">
        <v>30094</v>
      </c>
      <c r="G10875" s="12" t="s">
        <v>30095</v>
      </c>
      <c r="H10875" s="11" t="str">
        <f t="shared" si="169"/>
        <v>insert into BTRCOutgoingXRate (OID, prefix, outgoingRateBDT, operatorName, operatorType, effectiveFrom, effectiveTo) values('8492_2016-01-01','8492','10','Vietnam-Other-Mobile','MOBILE',to_date('2016-01-01','YYYY-MM-DD HH24:MI:SS'),to_date('2016-12-01','YYYY-MM-DD HH24:MI:SS'));</v>
      </c>
    </row>
    <row r="10876" spans="1:8">
      <c r="A10876" s="11" t="s">
        <v>27619</v>
      </c>
      <c r="B10876" s="11" t="s">
        <v>14951</v>
      </c>
      <c r="C10876" s="18">
        <v>10</v>
      </c>
      <c r="D10876" s="11" t="s">
        <v>14950</v>
      </c>
      <c r="E10876" s="11" t="s">
        <v>2190</v>
      </c>
      <c r="F10876" s="12" t="s">
        <v>30094</v>
      </c>
      <c r="G10876" s="12" t="s">
        <v>30095</v>
      </c>
      <c r="H10876" s="11" t="str">
        <f t="shared" si="169"/>
        <v>insert into BTRCOutgoingXRate (OID, prefix, outgoingRateBDT, operatorName, operatorType, effectiveFrom, effectiveTo) values('8495_2016-01-01','8495','10','Vietnam-Other-Mobile','MOBILE',to_date('2016-01-01','YYYY-MM-DD HH24:MI:SS'),to_date('2016-12-01','YYYY-MM-DD HH24:MI:SS'));</v>
      </c>
    </row>
    <row r="10877" spans="1:8">
      <c r="A10877" s="11" t="s">
        <v>27620</v>
      </c>
      <c r="B10877" s="11" t="s">
        <v>14952</v>
      </c>
      <c r="C10877" s="18">
        <v>10</v>
      </c>
      <c r="D10877" s="11" t="s">
        <v>14950</v>
      </c>
      <c r="E10877" s="11" t="s">
        <v>2190</v>
      </c>
      <c r="F10877" s="12" t="s">
        <v>30094</v>
      </c>
      <c r="G10877" s="12" t="s">
        <v>30095</v>
      </c>
      <c r="H10877" s="11" t="str">
        <f t="shared" si="169"/>
        <v>insert into BTRCOutgoingXRate (OID, prefix, outgoingRateBDT, operatorName, operatorType, effectiveFrom, effectiveTo) values('8496_2016-01-01','8496','10','Vietnam-Other-Mobile','MOBILE',to_date('2016-01-01','YYYY-MM-DD HH24:MI:SS'),to_date('2016-12-01','YYYY-MM-DD HH24:MI:SS'));</v>
      </c>
    </row>
    <row r="10878" spans="1:8">
      <c r="A10878" s="11" t="s">
        <v>27621</v>
      </c>
      <c r="B10878" s="11" t="s">
        <v>14953</v>
      </c>
      <c r="C10878" s="18">
        <v>10</v>
      </c>
      <c r="D10878" s="11" t="s">
        <v>14954</v>
      </c>
      <c r="E10878" s="11" t="s">
        <v>2190</v>
      </c>
      <c r="F10878" s="12" t="s">
        <v>30094</v>
      </c>
      <c r="G10878" s="12" t="s">
        <v>30095</v>
      </c>
      <c r="H10878" s="11" t="str">
        <f t="shared" si="169"/>
        <v>insert into BTRCOutgoingXRate (OID, prefix, outgoingRateBDT, operatorName, operatorType, effectiveFrom, effectiveTo) values('8499_2016-01-01','8499','10','Vietnam-Mobile-VSAT','MOBILE',to_date('2016-01-01','YYYY-MM-DD HH24:MI:SS'),to_date('2016-12-01','YYYY-MM-DD HH24:MI:SS'));</v>
      </c>
    </row>
    <row r="10879" spans="1:8">
      <c r="A10879" s="11" t="s">
        <v>27622</v>
      </c>
      <c r="B10879" s="11" t="s">
        <v>14955</v>
      </c>
      <c r="C10879" s="18">
        <v>10</v>
      </c>
      <c r="D10879" s="11" t="s">
        <v>14956</v>
      </c>
      <c r="E10879" s="11" t="s">
        <v>2227</v>
      </c>
      <c r="F10879" s="12" t="s">
        <v>30094</v>
      </c>
      <c r="G10879" s="12" t="s">
        <v>30095</v>
      </c>
      <c r="H10879" s="11" t="str">
        <f t="shared" si="169"/>
        <v>insert into BTRCOutgoingXRate (OID, prefix, outgoingRateBDT, operatorName, operatorType, effectiveFrom, effectiveTo) values('848_2016-01-01','848','10','Vietnam-Ho Chi Minh-Fixed','FIXED',to_date('2016-01-01','YYYY-MM-DD HH24:MI:SS'),to_date('2016-12-01','YYYY-MM-DD HH24:MI:SS'));</v>
      </c>
    </row>
    <row r="10880" spans="1:8">
      <c r="A10880" s="11" t="s">
        <v>27623</v>
      </c>
      <c r="B10880" s="11" t="s">
        <v>14957</v>
      </c>
      <c r="C10880" s="18">
        <v>10</v>
      </c>
      <c r="D10880" s="11" t="s">
        <v>14958</v>
      </c>
      <c r="E10880" s="11" t="s">
        <v>2227</v>
      </c>
      <c r="F10880" s="12" t="s">
        <v>30094</v>
      </c>
      <c r="G10880" s="12" t="s">
        <v>30095</v>
      </c>
      <c r="H10880" s="11" t="str">
        <f t="shared" si="169"/>
        <v>insert into BTRCOutgoingXRate (OID, prefix, outgoingRateBDT, operatorName, operatorType, effectiveFrom, effectiveTo) values('841900_2016-01-01','841900','10','VIETNAM FIXED DOMESTIC PREMIUM SERVICE','FIXED',to_date('2016-01-01','YYYY-MM-DD HH24:MI:SS'),to_date('2016-12-01','YYYY-MM-DD HH24:MI:SS'));</v>
      </c>
    </row>
    <row r="10881" spans="1:8">
      <c r="A10881" s="11" t="s">
        <v>27624</v>
      </c>
      <c r="B10881" s="11" t="s">
        <v>14959</v>
      </c>
      <c r="C10881" s="18">
        <v>10</v>
      </c>
      <c r="D10881" s="11" t="s">
        <v>14960</v>
      </c>
      <c r="E10881" s="11" t="s">
        <v>2190</v>
      </c>
      <c r="F10881" s="12" t="s">
        <v>30094</v>
      </c>
      <c r="G10881" s="12" t="s">
        <v>30095</v>
      </c>
      <c r="H10881" s="11" t="str">
        <f t="shared" si="169"/>
        <v>insert into BTRCOutgoingXRate (OID, prefix, outgoingRateBDT, operatorName, operatorType, effectiveFrom, effectiveTo) values('8416_2016-01-01','8416','10','VIETNAM MOBILE','MOBILE',to_date('2016-01-01','YYYY-MM-DD HH24:MI:SS'),to_date('2016-12-01','YYYY-MM-DD HH24:MI:SS'));</v>
      </c>
    </row>
    <row r="10882" spans="1:8">
      <c r="A10882" s="11" t="s">
        <v>27625</v>
      </c>
      <c r="B10882" s="11" t="s">
        <v>14961</v>
      </c>
      <c r="C10882" s="18">
        <v>10</v>
      </c>
      <c r="D10882" s="11" t="s">
        <v>14962</v>
      </c>
      <c r="E10882" s="11" t="s">
        <v>2190</v>
      </c>
      <c r="F10882" s="12" t="s">
        <v>30094</v>
      </c>
      <c r="G10882" s="12" t="s">
        <v>30095</v>
      </c>
      <c r="H10882" s="11" t="str">
        <f t="shared" si="169"/>
        <v>insert into BTRCOutgoingXRate (OID, prefix, outgoingRateBDT, operatorName, operatorType, effectiveFrom, effectiveTo) values('8494_2016-01-01','8494','10','VIETNAM MOBILE-MOBIFONE/VINAPHONE','MOBILE',to_date('2016-01-01','YYYY-MM-DD HH24:MI:SS'),to_date('2016-12-01','YYYY-MM-DD HH24:MI:SS'));</v>
      </c>
    </row>
    <row r="10883" spans="1:8">
      <c r="A10883" s="11" t="s">
        <v>27626</v>
      </c>
      <c r="B10883" s="11" t="s">
        <v>14963</v>
      </c>
      <c r="C10883" s="18">
        <v>10</v>
      </c>
      <c r="D10883" s="11" t="s">
        <v>14962</v>
      </c>
      <c r="E10883" s="11" t="s">
        <v>2190</v>
      </c>
      <c r="F10883" s="12" t="s">
        <v>30094</v>
      </c>
      <c r="G10883" s="12" t="s">
        <v>30095</v>
      </c>
      <c r="H10883" s="11" t="str">
        <f t="shared" si="169"/>
        <v>insert into BTRCOutgoingXRate (OID, prefix, outgoingRateBDT, operatorName, operatorType, effectiveFrom, effectiveTo) values('8493_2016-01-01','8493','10','VIETNAM MOBILE-MOBIFONE/VINAPHONE','MOBILE',to_date('2016-01-01','YYYY-MM-DD HH24:MI:SS'),to_date('2016-12-01','YYYY-MM-DD HH24:MI:SS'));</v>
      </c>
    </row>
    <row r="10884" spans="1:8">
      <c r="A10884" s="11" t="s">
        <v>27627</v>
      </c>
      <c r="B10884" s="11" t="s">
        <v>14964</v>
      </c>
      <c r="C10884" s="18">
        <v>10</v>
      </c>
      <c r="D10884" s="11" t="s">
        <v>14962</v>
      </c>
      <c r="E10884" s="11" t="s">
        <v>2190</v>
      </c>
      <c r="F10884" s="12" t="s">
        <v>30094</v>
      </c>
      <c r="G10884" s="12" t="s">
        <v>30095</v>
      </c>
      <c r="H10884" s="11" t="str">
        <f t="shared" ref="H10884:H10947" si="170">H$1&amp;IF(ISBLANK(A10884),"null","'"&amp;A10884&amp;"'")&amp;","&amp;IF(ISBLANK(B10884),"null","'"&amp;B10884&amp;"'")&amp;","&amp;IF(ISBLANK(C10884),"null","'"&amp;C10884&amp;"'")&amp;","&amp;IF(ISBLANK(D10884),"null","'"&amp;D10884&amp;"'")&amp;","&amp;IF(ISBLANK(E10884),"null","'"&amp;E10884&amp;"'")&amp;","&amp;IF(ISBLANK(F10884),"null","to_date('"&amp;F10884&amp;"','YYYY-MM-DD HH24:MI:SS')")&amp;","&amp;IF(ISBLANK(G10884),"null","to_date('"&amp;G10884&amp;"','YYYY-MM-DD HH24:MI:SS')")&amp;I$1</f>
        <v>insert into BTRCOutgoingXRate (OID, prefix, outgoingRateBDT, operatorName, operatorType, effectiveFrom, effectiveTo) values('8491_2016-01-01','8491','10','VIETNAM MOBILE-MOBIFONE/VINAPHONE','MOBILE',to_date('2016-01-01','YYYY-MM-DD HH24:MI:SS'),to_date('2016-12-01','YYYY-MM-DD HH24:MI:SS'));</v>
      </c>
    </row>
    <row r="10885" spans="1:8">
      <c r="A10885" s="11" t="s">
        <v>27628</v>
      </c>
      <c r="B10885" s="11" t="s">
        <v>14965</v>
      </c>
      <c r="C10885" s="18">
        <v>10</v>
      </c>
      <c r="D10885" s="11" t="s">
        <v>14962</v>
      </c>
      <c r="E10885" s="11" t="s">
        <v>2190</v>
      </c>
      <c r="F10885" s="12" t="s">
        <v>30094</v>
      </c>
      <c r="G10885" s="12" t="s">
        <v>30095</v>
      </c>
      <c r="H10885" s="11" t="str">
        <f t="shared" si="170"/>
        <v>insert into BTRCOutgoingXRate (OID, prefix, outgoingRateBDT, operatorName, operatorType, effectiveFrom, effectiveTo) values('8490_2016-01-01','8490','10','VIETNAM MOBILE-MOBIFONE/VINAPHONE','MOBILE',to_date('2016-01-01','YYYY-MM-DD HH24:MI:SS'),to_date('2016-12-01','YYYY-MM-DD HH24:MI:SS'));</v>
      </c>
    </row>
    <row r="10886" spans="1:8">
      <c r="A10886" s="11" t="s">
        <v>27629</v>
      </c>
      <c r="B10886" s="11" t="s">
        <v>14966</v>
      </c>
      <c r="C10886" s="18">
        <v>10</v>
      </c>
      <c r="D10886" s="11" t="s">
        <v>14962</v>
      </c>
      <c r="E10886" s="11" t="s">
        <v>2190</v>
      </c>
      <c r="F10886" s="12" t="s">
        <v>30094</v>
      </c>
      <c r="G10886" s="12" t="s">
        <v>30095</v>
      </c>
      <c r="H10886" s="11" t="str">
        <f t="shared" si="170"/>
        <v>insert into BTRCOutgoingXRate (OID, prefix, outgoingRateBDT, operatorName, operatorType, effectiveFrom, effectiveTo) values('8412_2016-01-01','8412','10','VIETNAM MOBILE-MOBIFONE/VINAPHONE','MOBILE',to_date('2016-01-01','YYYY-MM-DD HH24:MI:SS'),to_date('2016-12-01','YYYY-MM-DD HH24:MI:SS'));</v>
      </c>
    </row>
    <row r="10887" spans="1:8">
      <c r="A10887" s="11" t="s">
        <v>27630</v>
      </c>
      <c r="B10887" s="11" t="s">
        <v>14967</v>
      </c>
      <c r="C10887" s="18">
        <v>10</v>
      </c>
      <c r="D10887" s="11" t="s">
        <v>14968</v>
      </c>
      <c r="E10887" s="11" t="s">
        <v>2227</v>
      </c>
      <c r="F10887" s="12" t="s">
        <v>30094</v>
      </c>
      <c r="G10887" s="12" t="s">
        <v>30095</v>
      </c>
      <c r="H10887" s="11" t="str">
        <f t="shared" si="170"/>
        <v>insert into BTRCOutgoingXRate (OID, prefix, outgoingRateBDT, operatorName, operatorType, effectiveFrom, effectiveTo) values('84650_2016-01-01','84650','10','VIETNAM POP CITIES','FIXED',to_date('2016-01-01','YYYY-MM-DD HH24:MI:SS'),to_date('2016-12-01','YYYY-MM-DD HH24:MI:SS'));</v>
      </c>
    </row>
    <row r="10888" spans="1:8">
      <c r="A10888" s="11" t="s">
        <v>27631</v>
      </c>
      <c r="B10888" s="11" t="s">
        <v>14969</v>
      </c>
      <c r="C10888" s="18">
        <v>10</v>
      </c>
      <c r="D10888" s="11" t="s">
        <v>14968</v>
      </c>
      <c r="E10888" s="11" t="s">
        <v>2227</v>
      </c>
      <c r="F10888" s="12" t="s">
        <v>30094</v>
      </c>
      <c r="G10888" s="12" t="s">
        <v>30095</v>
      </c>
      <c r="H10888" s="11" t="str">
        <f t="shared" si="170"/>
        <v>insert into BTRCOutgoingXRate (OID, prefix, outgoingRateBDT, operatorName, operatorType, effectiveFrom, effectiveTo) values('84320_2016-01-01','84320','10','VIETNAM POP CITIES','FIXED',to_date('2016-01-01','YYYY-MM-DD HH24:MI:SS'),to_date('2016-12-01','YYYY-MM-DD HH24:MI:SS'));</v>
      </c>
    </row>
    <row r="10889" spans="1:8">
      <c r="A10889" s="11" t="s">
        <v>27632</v>
      </c>
      <c r="B10889" s="11" t="s">
        <v>14970</v>
      </c>
      <c r="C10889" s="18">
        <v>10</v>
      </c>
      <c r="D10889" s="11" t="s">
        <v>14968</v>
      </c>
      <c r="E10889" s="11" t="s">
        <v>2227</v>
      </c>
      <c r="F10889" s="12" t="s">
        <v>30094</v>
      </c>
      <c r="G10889" s="12" t="s">
        <v>30095</v>
      </c>
      <c r="H10889" s="11" t="str">
        <f t="shared" si="170"/>
        <v>insert into BTRCOutgoingXRate (OID, prefix, outgoingRateBDT, operatorName, operatorType, effectiveFrom, effectiveTo) values('8461_2016-01-01','8461','10','VIETNAM POP CITIES','FIXED',to_date('2016-01-01','YYYY-MM-DD HH24:MI:SS'),to_date('2016-12-01','YYYY-MM-DD HH24:MI:SS'));</v>
      </c>
    </row>
    <row r="10890" spans="1:8">
      <c r="A10890" s="11" t="s">
        <v>27633</v>
      </c>
      <c r="B10890" s="11" t="s">
        <v>14971</v>
      </c>
      <c r="C10890" s="18">
        <v>10</v>
      </c>
      <c r="D10890" s="11" t="s">
        <v>14968</v>
      </c>
      <c r="E10890" s="11" t="s">
        <v>2227</v>
      </c>
      <c r="F10890" s="12" t="s">
        <v>30094</v>
      </c>
      <c r="G10890" s="12" t="s">
        <v>30095</v>
      </c>
      <c r="H10890" s="11" t="str">
        <f t="shared" si="170"/>
        <v>insert into BTRCOutgoingXRate (OID, prefix, outgoingRateBDT, operatorName, operatorType, effectiveFrom, effectiveTo) values('8472_2016-01-01','8472','10','VIETNAM POP CITIES','FIXED',to_date('2016-01-01','YYYY-MM-DD HH24:MI:SS'),to_date('2016-12-01','YYYY-MM-DD HH24:MI:SS'));</v>
      </c>
    </row>
    <row r="10891" spans="1:8">
      <c r="A10891" s="11" t="s">
        <v>27634</v>
      </c>
      <c r="B10891" s="11" t="s">
        <v>1923</v>
      </c>
      <c r="C10891" s="18">
        <v>90</v>
      </c>
      <c r="D10891" s="11" t="s">
        <v>14972</v>
      </c>
      <c r="E10891" s="11" t="s">
        <v>2227</v>
      </c>
      <c r="F10891" s="12" t="s">
        <v>30094</v>
      </c>
      <c r="G10891" s="12" t="s">
        <v>30095</v>
      </c>
      <c r="H10891" s="11" t="str">
        <f t="shared" si="170"/>
        <v>insert into BTRCOutgoingXRate (OID, prefix, outgoingRateBDT, operatorName, operatorType, effectiveFrom, effectiveTo) values('681_2016-01-01','681','90','Wallis and Futuna All Country','FIXED',to_date('2016-01-01','YYYY-MM-DD HH24:MI:SS'),to_date('2016-12-01','YYYY-MM-DD HH24:MI:SS'));</v>
      </c>
    </row>
    <row r="10892" spans="1:8">
      <c r="A10892" s="11" t="s">
        <v>27635</v>
      </c>
      <c r="B10892" s="11" t="s">
        <v>14973</v>
      </c>
      <c r="C10892" s="18">
        <v>600</v>
      </c>
      <c r="D10892" s="11" t="s">
        <v>14974</v>
      </c>
      <c r="E10892" s="11" t="s">
        <v>2190</v>
      </c>
      <c r="F10892" s="12" t="s">
        <v>30094</v>
      </c>
      <c r="G10892" s="12" t="s">
        <v>30095</v>
      </c>
      <c r="H10892" s="11" t="str">
        <f t="shared" si="170"/>
        <v>insert into BTRCOutgoingXRate (OID, prefix, outgoingRateBDT, operatorName, operatorType, effectiveFrom, effectiveTo) values('68150_2016-01-01','68150','600','Wallis Futuna-Other-Mobile','MOBILE',to_date('2016-01-01','YYYY-MM-DD HH24:MI:SS'),to_date('2016-12-01','YYYY-MM-DD HH24:MI:SS'));</v>
      </c>
    </row>
    <row r="10893" spans="1:8">
      <c r="A10893" s="11" t="s">
        <v>27636</v>
      </c>
      <c r="B10893" s="11" t="s">
        <v>14975</v>
      </c>
      <c r="C10893" s="18">
        <v>600</v>
      </c>
      <c r="D10893" s="11" t="s">
        <v>14974</v>
      </c>
      <c r="E10893" s="11" t="s">
        <v>2190</v>
      </c>
      <c r="F10893" s="12" t="s">
        <v>30094</v>
      </c>
      <c r="G10893" s="12" t="s">
        <v>30095</v>
      </c>
      <c r="H10893" s="11" t="str">
        <f t="shared" si="170"/>
        <v>insert into BTRCOutgoingXRate (OID, prefix, outgoingRateBDT, operatorName, operatorType, effectiveFrom, effectiveTo) values('68168_2016-01-01','68168','600','Wallis Futuna-Other-Mobile','MOBILE',to_date('2016-01-01','YYYY-MM-DD HH24:MI:SS'),to_date('2016-12-01','YYYY-MM-DD HH24:MI:SS'));</v>
      </c>
    </row>
    <row r="10894" spans="1:8">
      <c r="A10894" s="11" t="s">
        <v>27637</v>
      </c>
      <c r="B10894" s="11" t="s">
        <v>14976</v>
      </c>
      <c r="C10894" s="18">
        <v>600</v>
      </c>
      <c r="D10894" s="11" t="s">
        <v>14974</v>
      </c>
      <c r="E10894" s="11" t="s">
        <v>2190</v>
      </c>
      <c r="F10894" s="12" t="s">
        <v>30094</v>
      </c>
      <c r="G10894" s="12" t="s">
        <v>30095</v>
      </c>
      <c r="H10894" s="11" t="str">
        <f t="shared" si="170"/>
        <v>insert into BTRCOutgoingXRate (OID, prefix, outgoingRateBDT, operatorName, operatorType, effectiveFrom, effectiveTo) values('681728_2016-01-01','681728','600','Wallis Futuna-Other-Mobile','MOBILE',to_date('2016-01-01','YYYY-MM-DD HH24:MI:SS'),to_date('2016-12-01','YYYY-MM-DD HH24:MI:SS'));</v>
      </c>
    </row>
    <row r="10895" spans="1:8">
      <c r="A10895" s="11" t="s">
        <v>27638</v>
      </c>
      <c r="B10895" s="11" t="s">
        <v>1983</v>
      </c>
      <c r="C10895" s="18">
        <v>18</v>
      </c>
      <c r="D10895" s="11" t="s">
        <v>14977</v>
      </c>
      <c r="E10895" s="11" t="s">
        <v>2227</v>
      </c>
      <c r="F10895" s="12" t="s">
        <v>30094</v>
      </c>
      <c r="G10895" s="12" t="s">
        <v>30095</v>
      </c>
      <c r="H10895" s="11" t="str">
        <f t="shared" si="170"/>
        <v>insert into BTRCOutgoingXRate (OID, prefix, outgoingRateBDT, operatorName, operatorType, effectiveFrom, effectiveTo) values('967_2016-01-01','967','18','Yemen (Arab Republic) All Country','FIXED',to_date('2016-01-01','YYYY-MM-DD HH24:MI:SS'),to_date('2016-12-01','YYYY-MM-DD HH24:MI:SS'));</v>
      </c>
    </row>
    <row r="10896" spans="1:8">
      <c r="A10896" s="11" t="s">
        <v>27639</v>
      </c>
      <c r="B10896" s="11" t="s">
        <v>14978</v>
      </c>
      <c r="C10896" s="18">
        <v>16</v>
      </c>
      <c r="D10896" s="11" t="s">
        <v>14979</v>
      </c>
      <c r="E10896" s="11" t="s">
        <v>2190</v>
      </c>
      <c r="F10896" s="12" t="s">
        <v>30094</v>
      </c>
      <c r="G10896" s="12" t="s">
        <v>30095</v>
      </c>
      <c r="H10896" s="11" t="str">
        <f t="shared" si="170"/>
        <v>insert into BTRCOutgoingXRate (OID, prefix, outgoingRateBDT, operatorName, operatorType, effectiveFrom, effectiveTo) values('96773_2016-01-01','96773','16','Yemen Arab Republic Cellular MTN','MOBILE',to_date('2016-01-01','YYYY-MM-DD HH24:MI:SS'),to_date('2016-12-01','YYYY-MM-DD HH24:MI:SS'));</v>
      </c>
    </row>
    <row r="10897" spans="1:8">
      <c r="A10897" s="11" t="s">
        <v>27640</v>
      </c>
      <c r="B10897" s="11" t="s">
        <v>14980</v>
      </c>
      <c r="C10897" s="18">
        <v>16</v>
      </c>
      <c r="D10897" s="11" t="s">
        <v>14981</v>
      </c>
      <c r="E10897" s="11" t="s">
        <v>2190</v>
      </c>
      <c r="F10897" s="12" t="s">
        <v>30094</v>
      </c>
      <c r="G10897" s="12" t="s">
        <v>30095</v>
      </c>
      <c r="H10897" s="11" t="str">
        <f t="shared" si="170"/>
        <v>insert into BTRCOutgoingXRate (OID, prefix, outgoingRateBDT, operatorName, operatorType, effectiveFrom, effectiveTo) values('96771_2016-01-01','96771','16','Yemen Arab Republic Cellular Sabafon','MOBILE',to_date('2016-01-01','YYYY-MM-DD HH24:MI:SS'),to_date('2016-12-01','YYYY-MM-DD HH24:MI:SS'));</v>
      </c>
    </row>
    <row r="10898" spans="1:8">
      <c r="A10898" s="11" t="s">
        <v>27641</v>
      </c>
      <c r="B10898" s="11" t="s">
        <v>14982</v>
      </c>
      <c r="C10898" s="18">
        <v>16</v>
      </c>
      <c r="D10898" s="11" t="s">
        <v>14983</v>
      </c>
      <c r="E10898" s="11" t="s">
        <v>2190</v>
      </c>
      <c r="F10898" s="12" t="s">
        <v>30094</v>
      </c>
      <c r="G10898" s="12" t="s">
        <v>30095</v>
      </c>
      <c r="H10898" s="11" t="str">
        <f t="shared" si="170"/>
        <v>insert into BTRCOutgoingXRate (OID, prefix, outgoingRateBDT, operatorName, operatorType, effectiveFrom, effectiveTo) values('96770_2016-01-01','96770','16','Yemen Arab Republic Cellular Y','MOBILE',to_date('2016-01-01','YYYY-MM-DD HH24:MI:SS'),to_date('2016-12-01','YYYY-MM-DD HH24:MI:SS'));</v>
      </c>
    </row>
    <row r="10899" spans="1:8">
      <c r="A10899" s="11" t="s">
        <v>27642</v>
      </c>
      <c r="B10899" s="11" t="s">
        <v>14984</v>
      </c>
      <c r="C10899" s="18">
        <v>16</v>
      </c>
      <c r="D10899" s="11" t="s">
        <v>14985</v>
      </c>
      <c r="E10899" s="11" t="s">
        <v>2190</v>
      </c>
      <c r="F10899" s="12" t="s">
        <v>30094</v>
      </c>
      <c r="G10899" s="12" t="s">
        <v>30095</v>
      </c>
      <c r="H10899" s="11" t="str">
        <f t="shared" si="170"/>
        <v>insert into BTRCOutgoingXRate (OID, prefix, outgoingRateBDT, operatorName, operatorType, effectiveFrom, effectiveTo) values('96777_2016-01-01','96777','16','Yemen Arab Republic Cellular Yemen','MOBILE',to_date('2016-01-01','YYYY-MM-DD HH24:MI:SS'),to_date('2016-12-01','YYYY-MM-DD HH24:MI:SS'));</v>
      </c>
    </row>
    <row r="10900" spans="1:8">
      <c r="A10900" s="11" t="s">
        <v>27643</v>
      </c>
      <c r="B10900" s="11" t="s">
        <v>14986</v>
      </c>
      <c r="C10900" s="18">
        <v>16</v>
      </c>
      <c r="D10900" s="11" t="s">
        <v>14987</v>
      </c>
      <c r="E10900" s="11" t="s">
        <v>2190</v>
      </c>
      <c r="F10900" s="12" t="s">
        <v>30094</v>
      </c>
      <c r="G10900" s="12" t="s">
        <v>30095</v>
      </c>
      <c r="H10900" s="11" t="str">
        <f t="shared" si="170"/>
        <v>insert into BTRCOutgoingXRate (OID, prefix, outgoingRateBDT, operatorName, operatorType, effectiveFrom, effectiveTo) values('96772_2016-01-01','96772','16','YEMEN MOBILE','MOBILE',to_date('2016-01-01','YYYY-MM-DD HH24:MI:SS'),to_date('2016-12-01','YYYY-MM-DD HH24:MI:SS'));</v>
      </c>
    </row>
    <row r="10901" spans="1:8">
      <c r="A10901" s="11" t="s">
        <v>27644</v>
      </c>
      <c r="B10901" s="11" t="s">
        <v>14988</v>
      </c>
      <c r="C10901" s="18">
        <v>16</v>
      </c>
      <c r="D10901" s="11" t="s">
        <v>14987</v>
      </c>
      <c r="E10901" s="11" t="s">
        <v>2190</v>
      </c>
      <c r="F10901" s="12" t="s">
        <v>30094</v>
      </c>
      <c r="G10901" s="12" t="s">
        <v>30095</v>
      </c>
      <c r="H10901" s="11" t="str">
        <f t="shared" si="170"/>
        <v>insert into BTRCOutgoingXRate (OID, prefix, outgoingRateBDT, operatorName, operatorType, effectiveFrom, effectiveTo) values('96774_2016-01-01','96774','16','YEMEN MOBILE','MOBILE',to_date('2016-01-01','YYYY-MM-DD HH24:MI:SS'),to_date('2016-12-01','YYYY-MM-DD HH24:MI:SS'));</v>
      </c>
    </row>
    <row r="10902" spans="1:8">
      <c r="A10902" s="11" t="s">
        <v>27645</v>
      </c>
      <c r="B10902" s="11" t="s">
        <v>14989</v>
      </c>
      <c r="C10902" s="18">
        <v>16</v>
      </c>
      <c r="D10902" s="11" t="s">
        <v>14987</v>
      </c>
      <c r="E10902" s="11" t="s">
        <v>2190</v>
      </c>
      <c r="F10902" s="12" t="s">
        <v>30094</v>
      </c>
      <c r="G10902" s="12" t="s">
        <v>30095</v>
      </c>
      <c r="H10902" s="11" t="str">
        <f t="shared" si="170"/>
        <v>insert into BTRCOutgoingXRate (OID, prefix, outgoingRateBDT, operatorName, operatorType, effectiveFrom, effectiveTo) values('96775_2016-01-01','96775','16','YEMEN MOBILE','MOBILE',to_date('2016-01-01','YYYY-MM-DD HH24:MI:SS'),to_date('2016-12-01','YYYY-MM-DD HH24:MI:SS'));</v>
      </c>
    </row>
    <row r="10903" spans="1:8">
      <c r="A10903" s="11" t="s">
        <v>27646</v>
      </c>
      <c r="B10903" s="11" t="s">
        <v>14990</v>
      </c>
      <c r="C10903" s="18">
        <v>16</v>
      </c>
      <c r="D10903" s="11" t="s">
        <v>14987</v>
      </c>
      <c r="E10903" s="11" t="s">
        <v>2190</v>
      </c>
      <c r="F10903" s="12" t="s">
        <v>30094</v>
      </c>
      <c r="G10903" s="12" t="s">
        <v>30095</v>
      </c>
      <c r="H10903" s="11" t="str">
        <f t="shared" si="170"/>
        <v>insert into BTRCOutgoingXRate (OID, prefix, outgoingRateBDT, operatorName, operatorType, effectiveFrom, effectiveTo) values('96776_2016-01-01','96776','16','YEMEN MOBILE','MOBILE',to_date('2016-01-01','YYYY-MM-DD HH24:MI:SS'),to_date('2016-12-01','YYYY-MM-DD HH24:MI:SS'));</v>
      </c>
    </row>
    <row r="10904" spans="1:8">
      <c r="A10904" s="11" t="s">
        <v>27647</v>
      </c>
      <c r="B10904" s="11" t="s">
        <v>14991</v>
      </c>
      <c r="C10904" s="18">
        <v>16</v>
      </c>
      <c r="D10904" s="11" t="s">
        <v>14987</v>
      </c>
      <c r="E10904" s="11" t="s">
        <v>2190</v>
      </c>
      <c r="F10904" s="12" t="s">
        <v>30094</v>
      </c>
      <c r="G10904" s="12" t="s">
        <v>30095</v>
      </c>
      <c r="H10904" s="11" t="str">
        <f t="shared" si="170"/>
        <v>insert into BTRCOutgoingXRate (OID, prefix, outgoingRateBDT, operatorName, operatorType, effectiveFrom, effectiveTo) values('96778_2016-01-01','96778','16','YEMEN MOBILE','MOBILE',to_date('2016-01-01','YYYY-MM-DD HH24:MI:SS'),to_date('2016-12-01','YYYY-MM-DD HH24:MI:SS'));</v>
      </c>
    </row>
    <row r="10905" spans="1:8">
      <c r="A10905" s="11" t="s">
        <v>27648</v>
      </c>
      <c r="B10905" s="11" t="s">
        <v>14992</v>
      </c>
      <c r="C10905" s="18">
        <v>16</v>
      </c>
      <c r="D10905" s="11" t="s">
        <v>14993</v>
      </c>
      <c r="E10905" s="11" t="s">
        <v>2190</v>
      </c>
      <c r="F10905" s="12" t="s">
        <v>30094</v>
      </c>
      <c r="G10905" s="12" t="s">
        <v>30095</v>
      </c>
      <c r="H10905" s="11" t="str">
        <f t="shared" si="170"/>
        <v>insert into BTRCOutgoingXRate (OID, prefix, outgoingRateBDT, operatorName, operatorType, effectiveFrom, effectiveTo) values('96779_2016-01-01','96779','16','Yemen Republic-Mobile','MOBILE',to_date('2016-01-01','YYYY-MM-DD HH24:MI:SS'),to_date('2016-12-01','YYYY-MM-DD HH24:MI:SS'));</v>
      </c>
    </row>
    <row r="10906" spans="1:8">
      <c r="A10906" s="11" t="s">
        <v>27649</v>
      </c>
      <c r="B10906" s="11" t="s">
        <v>14994</v>
      </c>
      <c r="C10906" s="18">
        <v>16</v>
      </c>
      <c r="D10906" s="11" t="s">
        <v>14995</v>
      </c>
      <c r="E10906" s="11" t="s">
        <v>2190</v>
      </c>
      <c r="F10906" s="12" t="s">
        <v>30094</v>
      </c>
      <c r="G10906" s="12" t="s">
        <v>30095</v>
      </c>
      <c r="H10906" s="11" t="str">
        <f t="shared" si="170"/>
        <v>insert into BTRCOutgoingXRate (OID, prefix, outgoingRateBDT, operatorName, operatorType, effectiveFrom, effectiveTo) values('9677_2016-01-01','9677','16','Yemen-Mobile','MOBILE',to_date('2016-01-01','YYYY-MM-DD HH24:MI:SS'),to_date('2016-12-01','YYYY-MM-DD HH24:MI:SS'));</v>
      </c>
    </row>
    <row r="10907" spans="1:8">
      <c r="A10907" s="11" t="s">
        <v>27650</v>
      </c>
      <c r="B10907" s="11" t="s">
        <v>14996</v>
      </c>
      <c r="C10907" s="18">
        <v>16</v>
      </c>
      <c r="D10907" s="11" t="s">
        <v>12479</v>
      </c>
      <c r="E10907" s="11" t="s">
        <v>2227</v>
      </c>
      <c r="F10907" s="12" t="s">
        <v>30094</v>
      </c>
      <c r="G10907" s="12" t="s">
        <v>30095</v>
      </c>
      <c r="H10907" s="11" t="str">
        <f t="shared" si="170"/>
        <v>insert into BTRCOutgoingXRate (OID, prefix, outgoingRateBDT, operatorName, operatorType, effectiveFrom, effectiveTo) values('96614_2016-01-01','96614','16','Saudi Arabia Riyadh','FIXED',to_date('2016-01-01','YYYY-MM-DD HH24:MI:SS'),to_date('2016-12-01','YYYY-MM-DD HH24:MI:SS'));</v>
      </c>
    </row>
    <row r="10908" spans="1:8">
      <c r="A10908" s="11" t="s">
        <v>27651</v>
      </c>
      <c r="B10908" s="11" t="s">
        <v>14997</v>
      </c>
      <c r="C10908" s="18">
        <v>16</v>
      </c>
      <c r="D10908" s="11" t="s">
        <v>14998</v>
      </c>
      <c r="E10908" s="11" t="s">
        <v>2190</v>
      </c>
      <c r="F10908" s="12" t="s">
        <v>30094</v>
      </c>
      <c r="G10908" s="12" t="s">
        <v>30095</v>
      </c>
      <c r="H10908" s="11" t="str">
        <f t="shared" si="170"/>
        <v>insert into BTRCOutgoingXRate (OID, prefix, outgoingRateBDT, operatorName, operatorType, effectiveFrom, effectiveTo) values('9668_2016-01-01','9668','16','SAUDI ARABIA OTHER MOBILE','MOBILE',to_date('2016-01-01','YYYY-MM-DD HH24:MI:SS'),to_date('2016-12-01','YYYY-MM-DD HH24:MI:SS'));</v>
      </c>
    </row>
    <row r="10909" spans="1:8">
      <c r="A10909" s="11" t="s">
        <v>27652</v>
      </c>
      <c r="B10909" s="11" t="s">
        <v>1981</v>
      </c>
      <c r="C10909" s="18">
        <v>16</v>
      </c>
      <c r="D10909" s="11" t="s">
        <v>12429</v>
      </c>
      <c r="E10909" s="11" t="s">
        <v>2227</v>
      </c>
      <c r="F10909" s="12" t="s">
        <v>30094</v>
      </c>
      <c r="G10909" s="12" t="s">
        <v>30095</v>
      </c>
      <c r="H10909" s="11" t="str">
        <f t="shared" si="170"/>
        <v>insert into BTRCOutgoingXRate (OID, prefix, outgoingRateBDT, operatorName, operatorType, effectiveFrom, effectiveTo) values('966_2016-01-01','966','16','SAUDI ARABIA- Fixed Others','FIXED',to_date('2016-01-01','YYYY-MM-DD HH24:MI:SS'),to_date('2016-12-01','YYYY-MM-DD HH24:MI:SS'));</v>
      </c>
    </row>
    <row r="10910" spans="1:8">
      <c r="A10910" s="11" t="s">
        <v>27653</v>
      </c>
      <c r="B10910" s="11" t="s">
        <v>14999</v>
      </c>
      <c r="C10910" s="18">
        <v>16</v>
      </c>
      <c r="D10910" s="11" t="s">
        <v>12429</v>
      </c>
      <c r="E10910" s="11" t="s">
        <v>2227</v>
      </c>
      <c r="F10910" s="12" t="s">
        <v>30094</v>
      </c>
      <c r="G10910" s="12" t="s">
        <v>30095</v>
      </c>
      <c r="H10910" s="11" t="str">
        <f t="shared" si="170"/>
        <v>insert into BTRCOutgoingXRate (OID, prefix, outgoingRateBDT, operatorName, operatorType, effectiveFrom, effectiveTo) values('96662_2016-01-01','96662','16','SAUDI ARABIA- Fixed Others','FIXED',to_date('2016-01-01','YYYY-MM-DD HH24:MI:SS'),to_date('2016-12-01','YYYY-MM-DD HH24:MI:SS'));</v>
      </c>
    </row>
    <row r="10911" spans="1:8">
      <c r="A10911" s="11" t="s">
        <v>27654</v>
      </c>
      <c r="B10911" s="11" t="s">
        <v>15000</v>
      </c>
      <c r="C10911" s="18">
        <v>16</v>
      </c>
      <c r="D10911" s="11" t="s">
        <v>12429</v>
      </c>
      <c r="E10911" s="11" t="s">
        <v>2227</v>
      </c>
      <c r="F10911" s="12" t="s">
        <v>30094</v>
      </c>
      <c r="G10911" s="12" t="s">
        <v>30095</v>
      </c>
      <c r="H10911" s="11" t="str">
        <f t="shared" si="170"/>
        <v>insert into BTRCOutgoingXRate (OID, prefix, outgoingRateBDT, operatorName, operatorType, effectiveFrom, effectiveTo) values('96663_2016-01-01','96663','16','SAUDI ARABIA- Fixed Others','FIXED',to_date('2016-01-01','YYYY-MM-DD HH24:MI:SS'),to_date('2016-12-01','YYYY-MM-DD HH24:MI:SS'));</v>
      </c>
    </row>
    <row r="10912" spans="1:8">
      <c r="A10912" s="11" t="s">
        <v>27655</v>
      </c>
      <c r="B10912" s="11" t="s">
        <v>15001</v>
      </c>
      <c r="C10912" s="18">
        <v>16</v>
      </c>
      <c r="D10912" s="11" t="s">
        <v>12429</v>
      </c>
      <c r="E10912" s="11" t="s">
        <v>2227</v>
      </c>
      <c r="F10912" s="12" t="s">
        <v>30094</v>
      </c>
      <c r="G10912" s="12" t="s">
        <v>30095</v>
      </c>
      <c r="H10912" s="11" t="str">
        <f t="shared" si="170"/>
        <v>insert into BTRCOutgoingXRate (OID, prefix, outgoingRateBDT, operatorName, operatorType, effectiveFrom, effectiveTo) values('96664_2016-01-01','96664','16','SAUDI ARABIA- Fixed Others','FIXED',to_date('2016-01-01','YYYY-MM-DD HH24:MI:SS'),to_date('2016-12-01','YYYY-MM-DD HH24:MI:SS'));</v>
      </c>
    </row>
    <row r="10913" spans="1:8">
      <c r="A10913" s="11" t="s">
        <v>27656</v>
      </c>
      <c r="B10913" s="11" t="s">
        <v>15002</v>
      </c>
      <c r="C10913" s="18">
        <v>16</v>
      </c>
      <c r="D10913" s="11" t="s">
        <v>12429</v>
      </c>
      <c r="E10913" s="11" t="s">
        <v>2227</v>
      </c>
      <c r="F10913" s="12" t="s">
        <v>30094</v>
      </c>
      <c r="G10913" s="12" t="s">
        <v>30095</v>
      </c>
      <c r="H10913" s="11" t="str">
        <f t="shared" si="170"/>
        <v>insert into BTRCOutgoingXRate (OID, prefix, outgoingRateBDT, operatorName, operatorType, effectiveFrom, effectiveTo) values('96665_2016-01-01','96665','16','SAUDI ARABIA- Fixed Others','FIXED',to_date('2016-01-01','YYYY-MM-DD HH24:MI:SS'),to_date('2016-12-01','YYYY-MM-DD HH24:MI:SS'));</v>
      </c>
    </row>
    <row r="10914" spans="1:8">
      <c r="A10914" s="11" t="s">
        <v>27657</v>
      </c>
      <c r="B10914" s="11" t="s">
        <v>15003</v>
      </c>
      <c r="C10914" s="18">
        <v>16</v>
      </c>
      <c r="D10914" s="11" t="s">
        <v>12429</v>
      </c>
      <c r="E10914" s="11" t="s">
        <v>2227</v>
      </c>
      <c r="F10914" s="12" t="s">
        <v>30094</v>
      </c>
      <c r="G10914" s="12" t="s">
        <v>30095</v>
      </c>
      <c r="H10914" s="11" t="str">
        <f t="shared" si="170"/>
        <v>insert into BTRCOutgoingXRate (OID, prefix, outgoingRateBDT, operatorName, operatorType, effectiveFrom, effectiveTo) values('96672_2016-01-01','96672','16','SAUDI ARABIA- Fixed Others','FIXED',to_date('2016-01-01','YYYY-MM-DD HH24:MI:SS'),to_date('2016-12-01','YYYY-MM-DD HH24:MI:SS'));</v>
      </c>
    </row>
    <row r="10915" spans="1:8">
      <c r="A10915" s="11" t="s">
        <v>27658</v>
      </c>
      <c r="B10915" s="11" t="s">
        <v>15004</v>
      </c>
      <c r="C10915" s="18">
        <v>16</v>
      </c>
      <c r="D10915" s="11" t="s">
        <v>12429</v>
      </c>
      <c r="E10915" s="11" t="s">
        <v>2227</v>
      </c>
      <c r="F10915" s="12" t="s">
        <v>30094</v>
      </c>
      <c r="G10915" s="12" t="s">
        <v>30095</v>
      </c>
      <c r="H10915" s="11" t="str">
        <f t="shared" si="170"/>
        <v>insert into BTRCOutgoingXRate (OID, prefix, outgoingRateBDT, operatorName, operatorType, effectiveFrom, effectiveTo) values('96673_2016-01-01','96673','16','SAUDI ARABIA- Fixed Others','FIXED',to_date('2016-01-01','YYYY-MM-DD HH24:MI:SS'),to_date('2016-12-01','YYYY-MM-DD HH24:MI:SS'));</v>
      </c>
    </row>
    <row r="10916" spans="1:8">
      <c r="A10916" s="11" t="s">
        <v>27659</v>
      </c>
      <c r="B10916" s="11" t="s">
        <v>15005</v>
      </c>
      <c r="C10916" s="18">
        <v>16</v>
      </c>
      <c r="D10916" s="11" t="s">
        <v>12429</v>
      </c>
      <c r="E10916" s="11" t="s">
        <v>2227</v>
      </c>
      <c r="F10916" s="12" t="s">
        <v>30094</v>
      </c>
      <c r="G10916" s="12" t="s">
        <v>30095</v>
      </c>
      <c r="H10916" s="11" t="str">
        <f t="shared" si="170"/>
        <v>insert into BTRCOutgoingXRate (OID, prefix, outgoingRateBDT, operatorName, operatorType, effectiveFrom, effectiveTo) values('96675_2016-01-01','96675','16','SAUDI ARABIA- Fixed Others','FIXED',to_date('2016-01-01','YYYY-MM-DD HH24:MI:SS'),to_date('2016-12-01','YYYY-MM-DD HH24:MI:SS'));</v>
      </c>
    </row>
    <row r="10917" spans="1:8">
      <c r="A10917" s="11" t="s">
        <v>27660</v>
      </c>
      <c r="B10917" s="11" t="s">
        <v>15006</v>
      </c>
      <c r="C10917" s="18">
        <v>16</v>
      </c>
      <c r="D10917" s="11" t="s">
        <v>12425</v>
      </c>
      <c r="E10917" s="11" t="s">
        <v>2190</v>
      </c>
      <c r="F10917" s="12" t="s">
        <v>30094</v>
      </c>
      <c r="G10917" s="12" t="s">
        <v>30095</v>
      </c>
      <c r="H10917" s="11" t="str">
        <f t="shared" si="170"/>
        <v>insert into BTRCOutgoingXRate (OID, prefix, outgoingRateBDT, operatorName, operatorType, effectiveFrom, effectiveTo) values('966451_2016-01-01','966451','16','Saudi Arabia Atheeb','MOBILE',to_date('2016-01-01','YYYY-MM-DD HH24:MI:SS'),to_date('2016-12-01','YYYY-MM-DD HH24:MI:SS'));</v>
      </c>
    </row>
    <row r="10918" spans="1:8">
      <c r="A10918" s="11" t="s">
        <v>27661</v>
      </c>
      <c r="B10918" s="11" t="s">
        <v>15007</v>
      </c>
      <c r="C10918" s="18">
        <v>16</v>
      </c>
      <c r="D10918" s="11" t="s">
        <v>12425</v>
      </c>
      <c r="E10918" s="11" t="s">
        <v>2227</v>
      </c>
      <c r="F10918" s="12" t="s">
        <v>30094</v>
      </c>
      <c r="G10918" s="12" t="s">
        <v>30095</v>
      </c>
      <c r="H10918" s="11" t="str">
        <f t="shared" si="170"/>
        <v>insert into BTRCOutgoingXRate (OID, prefix, outgoingRateBDT, operatorName, operatorType, effectiveFrom, effectiveTo) values('966751_2016-01-01','966751','16','Saudi Arabia Atheeb','FIXED',to_date('2016-01-01','YYYY-MM-DD HH24:MI:SS'),to_date('2016-12-01','YYYY-MM-DD HH24:MI:SS'));</v>
      </c>
    </row>
    <row r="10919" spans="1:8">
      <c r="A10919" s="11" t="s">
        <v>27662</v>
      </c>
      <c r="B10919" s="11" t="s">
        <v>15008</v>
      </c>
      <c r="C10919" s="18">
        <v>18</v>
      </c>
      <c r="D10919" s="11" t="s">
        <v>15009</v>
      </c>
      <c r="E10919" s="11" t="s">
        <v>2227</v>
      </c>
      <c r="F10919" s="12" t="s">
        <v>30094</v>
      </c>
      <c r="G10919" s="12" t="s">
        <v>30095</v>
      </c>
      <c r="H10919" s="11" t="str">
        <f t="shared" si="170"/>
        <v>insert into BTRCOutgoingXRate (OID, prefix, outgoingRateBDT, operatorName, operatorType, effectiveFrom, effectiveTo) values('221339_2016-01-01','221339','18','SENEGAL','FIXED',to_date('2016-01-01','YYYY-MM-DD HH24:MI:SS'),to_date('2016-12-01','YYYY-MM-DD HH24:MI:SS'));</v>
      </c>
    </row>
    <row r="10920" spans="1:8">
      <c r="A10920" s="11" t="s">
        <v>27663</v>
      </c>
      <c r="B10920" s="11" t="s">
        <v>15010</v>
      </c>
      <c r="C10920" s="18">
        <v>20</v>
      </c>
      <c r="D10920" s="11" t="s">
        <v>15011</v>
      </c>
      <c r="E10920" s="11" t="s">
        <v>2190</v>
      </c>
      <c r="F10920" s="12" t="s">
        <v>30094</v>
      </c>
      <c r="G10920" s="12" t="s">
        <v>30095</v>
      </c>
      <c r="H10920" s="11" t="str">
        <f t="shared" si="170"/>
        <v>insert into BTRCOutgoingXRate (OID, prefix, outgoingRateBDT, operatorName, operatorType, effectiveFrom, effectiveTo) values('22172_2016-01-01','22172','20','SENEGAL CELLULAR','MOBILE',to_date('2016-01-01','YYYY-MM-DD HH24:MI:SS'),to_date('2016-12-01','YYYY-MM-DD HH24:MI:SS'));</v>
      </c>
    </row>
    <row r="10921" spans="1:8">
      <c r="A10921" s="11" t="s">
        <v>27664</v>
      </c>
      <c r="B10921" s="11" t="s">
        <v>15012</v>
      </c>
      <c r="C10921" s="18">
        <v>20</v>
      </c>
      <c r="D10921" s="11" t="s">
        <v>15011</v>
      </c>
      <c r="E10921" s="11" t="s">
        <v>2190</v>
      </c>
      <c r="F10921" s="12" t="s">
        <v>30094</v>
      </c>
      <c r="G10921" s="12" t="s">
        <v>30095</v>
      </c>
      <c r="H10921" s="11" t="str">
        <f t="shared" si="170"/>
        <v>insert into BTRCOutgoingXRate (OID, prefix, outgoingRateBDT, operatorName, operatorType, effectiveFrom, effectiveTo) values('22171_2016-01-01','22171','20','SENEGAL CELLULAR','MOBILE',to_date('2016-01-01','YYYY-MM-DD HH24:MI:SS'),to_date('2016-12-01','YYYY-MM-DD HH24:MI:SS'));</v>
      </c>
    </row>
    <row r="10922" spans="1:8">
      <c r="A10922" s="11" t="s">
        <v>27665</v>
      </c>
      <c r="B10922" s="11" t="s">
        <v>15013</v>
      </c>
      <c r="C10922" s="18">
        <v>20</v>
      </c>
      <c r="D10922" s="11" t="s">
        <v>15011</v>
      </c>
      <c r="E10922" s="11" t="s">
        <v>2190</v>
      </c>
      <c r="F10922" s="12" t="s">
        <v>30094</v>
      </c>
      <c r="G10922" s="12" t="s">
        <v>30095</v>
      </c>
      <c r="H10922" s="11" t="str">
        <f t="shared" si="170"/>
        <v>insert into BTRCOutgoingXRate (OID, prefix, outgoingRateBDT, operatorName, operatorType, effectiveFrom, effectiveTo) values('2213_2016-01-01','2213','20','SENEGAL CELLULAR','MOBILE',to_date('2016-01-01','YYYY-MM-DD HH24:MI:SS'),to_date('2016-12-01','YYYY-MM-DD HH24:MI:SS'));</v>
      </c>
    </row>
    <row r="10923" spans="1:8">
      <c r="A10923" s="11" t="s">
        <v>27666</v>
      </c>
      <c r="B10923" s="11" t="s">
        <v>15014</v>
      </c>
      <c r="C10923" s="18">
        <v>20</v>
      </c>
      <c r="D10923" s="11" t="s">
        <v>15015</v>
      </c>
      <c r="E10923" s="11" t="s">
        <v>2190</v>
      </c>
      <c r="F10923" s="12" t="s">
        <v>30094</v>
      </c>
      <c r="G10923" s="12" t="s">
        <v>30095</v>
      </c>
      <c r="H10923" s="11" t="str">
        <f t="shared" si="170"/>
        <v>insert into BTRCOutgoingXRate (OID, prefix, outgoingRateBDT, operatorName, operatorType, effectiveFrom, effectiveTo) values('22170_2016-01-01','22170','20','Senegal Cellular Expresso','MOBILE',to_date('2016-01-01','YYYY-MM-DD HH24:MI:SS'),to_date('2016-12-01','YYYY-MM-DD HH24:MI:SS'));</v>
      </c>
    </row>
    <row r="10924" spans="1:8">
      <c r="A10924" s="11" t="s">
        <v>27667</v>
      </c>
      <c r="B10924" s="11" t="s">
        <v>15016</v>
      </c>
      <c r="C10924" s="18">
        <v>20</v>
      </c>
      <c r="D10924" s="11" t="s">
        <v>15017</v>
      </c>
      <c r="E10924" s="11" t="s">
        <v>2190</v>
      </c>
      <c r="F10924" s="12" t="s">
        <v>30094</v>
      </c>
      <c r="G10924" s="12" t="s">
        <v>30095</v>
      </c>
      <c r="H10924" s="11" t="str">
        <f t="shared" si="170"/>
        <v>insert into BTRCOutgoingXRate (OID, prefix, outgoingRateBDT, operatorName, operatorType, effectiveFrom, effectiveTo) values('22176_2016-01-01','22176','20','Senegal Cellular Sentel','MOBILE',to_date('2016-01-01','YYYY-MM-DD HH24:MI:SS'),to_date('2016-12-01','YYYY-MM-DD HH24:MI:SS'));</v>
      </c>
    </row>
    <row r="10925" spans="1:8">
      <c r="A10925" s="11" t="s">
        <v>27668</v>
      </c>
      <c r="B10925" s="11" t="s">
        <v>15018</v>
      </c>
      <c r="C10925" s="18">
        <v>20</v>
      </c>
      <c r="D10925" s="11" t="s">
        <v>15019</v>
      </c>
      <c r="E10925" s="11" t="s">
        <v>2190</v>
      </c>
      <c r="F10925" s="12" t="s">
        <v>30094</v>
      </c>
      <c r="G10925" s="12" t="s">
        <v>30095</v>
      </c>
      <c r="H10925" s="11" t="str">
        <f t="shared" si="170"/>
        <v>insert into BTRCOutgoingXRate (OID, prefix, outgoingRateBDT, operatorName, operatorType, effectiveFrom, effectiveTo) values('22138_2016-01-01','22138','20','SENEGAL-SENTEL-MOBILE','MOBILE',to_date('2016-01-01','YYYY-MM-DD HH24:MI:SS'),to_date('2016-12-01','YYYY-MM-DD HH24:MI:SS'));</v>
      </c>
    </row>
    <row r="10926" spans="1:8">
      <c r="A10926" s="11" t="s">
        <v>27669</v>
      </c>
      <c r="B10926" s="11" t="s">
        <v>15020</v>
      </c>
      <c r="C10926" s="18">
        <v>20</v>
      </c>
      <c r="D10926" s="11" t="s">
        <v>15019</v>
      </c>
      <c r="E10926" s="11" t="s">
        <v>2190</v>
      </c>
      <c r="F10926" s="12" t="s">
        <v>30094</v>
      </c>
      <c r="G10926" s="12" t="s">
        <v>30095</v>
      </c>
      <c r="H10926" s="11" t="str">
        <f t="shared" si="170"/>
        <v>insert into BTRCOutgoingXRate (OID, prefix, outgoingRateBDT, operatorName, operatorType, effectiveFrom, effectiveTo) values('22139_2016-01-01','22139','20','SENEGAL-SENTEL-MOBILE','MOBILE',to_date('2016-01-01','YYYY-MM-DD HH24:MI:SS'),to_date('2016-12-01','YYYY-MM-DD HH24:MI:SS'));</v>
      </c>
    </row>
    <row r="10927" spans="1:8">
      <c r="A10927" s="11" t="s">
        <v>27670</v>
      </c>
      <c r="B10927" s="11" t="s">
        <v>15021</v>
      </c>
      <c r="C10927" s="18">
        <v>20</v>
      </c>
      <c r="D10927" s="11" t="s">
        <v>15019</v>
      </c>
      <c r="E10927" s="11" t="s">
        <v>2190</v>
      </c>
      <c r="F10927" s="12" t="s">
        <v>30094</v>
      </c>
      <c r="G10927" s="12" t="s">
        <v>30095</v>
      </c>
      <c r="H10927" s="11" t="str">
        <f t="shared" si="170"/>
        <v>insert into BTRCOutgoingXRate (OID, prefix, outgoingRateBDT, operatorName, operatorType, effectiveFrom, effectiveTo) values('22146_2016-01-01','22146','20','SENEGAL-SENTEL-MOBILE','MOBILE',to_date('2016-01-01','YYYY-MM-DD HH24:MI:SS'),to_date('2016-12-01','YYYY-MM-DD HH24:MI:SS'));</v>
      </c>
    </row>
    <row r="10928" spans="1:8">
      <c r="A10928" s="11" t="s">
        <v>27671</v>
      </c>
      <c r="B10928" s="11" t="s">
        <v>15022</v>
      </c>
      <c r="C10928" s="18">
        <v>20</v>
      </c>
      <c r="D10928" s="11" t="s">
        <v>15019</v>
      </c>
      <c r="E10928" s="11" t="s">
        <v>2190</v>
      </c>
      <c r="F10928" s="12" t="s">
        <v>30094</v>
      </c>
      <c r="G10928" s="12" t="s">
        <v>30095</v>
      </c>
      <c r="H10928" s="11" t="str">
        <f t="shared" si="170"/>
        <v>insert into BTRCOutgoingXRate (OID, prefix, outgoingRateBDT, operatorName, operatorType, effectiveFrom, effectiveTo) values('22158_2016-01-01','22158','20','SENEGAL-SENTEL-MOBILE','MOBILE',to_date('2016-01-01','YYYY-MM-DD HH24:MI:SS'),to_date('2016-12-01','YYYY-MM-DD HH24:MI:SS'));</v>
      </c>
    </row>
    <row r="10929" spans="1:8">
      <c r="A10929" s="11" t="s">
        <v>27672</v>
      </c>
      <c r="B10929" s="11" t="s">
        <v>15023</v>
      </c>
      <c r="C10929" s="18">
        <v>20</v>
      </c>
      <c r="D10929" s="11" t="s">
        <v>15019</v>
      </c>
      <c r="E10929" s="11" t="s">
        <v>2190</v>
      </c>
      <c r="F10929" s="12" t="s">
        <v>30094</v>
      </c>
      <c r="G10929" s="12" t="s">
        <v>30095</v>
      </c>
      <c r="H10929" s="11" t="str">
        <f t="shared" si="170"/>
        <v>insert into BTRCOutgoingXRate (OID, prefix, outgoingRateBDT, operatorName, operatorType, effectiveFrom, effectiveTo) values('22159_2016-01-01','22159','20','SENEGAL-SENTEL-MOBILE','MOBILE',to_date('2016-01-01','YYYY-MM-DD HH24:MI:SS'),to_date('2016-12-01','YYYY-MM-DD HH24:MI:SS'));</v>
      </c>
    </row>
    <row r="10930" spans="1:8">
      <c r="A10930" s="11" t="s">
        <v>27673</v>
      </c>
      <c r="B10930" s="11" t="s">
        <v>1699</v>
      </c>
      <c r="C10930" s="18">
        <v>18</v>
      </c>
      <c r="D10930" s="11" t="s">
        <v>15024</v>
      </c>
      <c r="E10930" s="11" t="s">
        <v>2227</v>
      </c>
      <c r="F10930" s="12" t="s">
        <v>30094</v>
      </c>
      <c r="G10930" s="12" t="s">
        <v>30095</v>
      </c>
      <c r="H10930" s="11" t="str">
        <f t="shared" si="170"/>
        <v>insert into BTRCOutgoingXRate (OID, prefix, outgoingRateBDT, operatorName, operatorType, effectiveFrom, effectiveTo) values('221_2016-01-01','221','18','Senegal-ROC-Fixed','FIXED',to_date('2016-01-01','YYYY-MM-DD HH24:MI:SS'),to_date('2016-12-01','YYYY-MM-DD HH24:MI:SS'));</v>
      </c>
    </row>
    <row r="10931" spans="1:8">
      <c r="A10931" s="11" t="s">
        <v>27674</v>
      </c>
      <c r="B10931" s="11" t="s">
        <v>15025</v>
      </c>
      <c r="C10931" s="18">
        <v>20</v>
      </c>
      <c r="D10931" s="11" t="s">
        <v>15026</v>
      </c>
      <c r="E10931" s="11" t="s">
        <v>2190</v>
      </c>
      <c r="F10931" s="12" t="s">
        <v>30094</v>
      </c>
      <c r="G10931" s="12" t="s">
        <v>30095</v>
      </c>
      <c r="H10931" s="11" t="str">
        <f t="shared" si="170"/>
        <v>insert into BTRCOutgoingXRate (OID, prefix, outgoingRateBDT, operatorName, operatorType, effectiveFrom, effectiveTo) values('22132_2016-01-01','22132','20','SENEGAL-OTHER-MOBILE','MOBILE',to_date('2016-01-01','YYYY-MM-DD HH24:MI:SS'),to_date('2016-12-01','YYYY-MM-DD HH24:MI:SS'));</v>
      </c>
    </row>
    <row r="10932" spans="1:8">
      <c r="A10932" s="11" t="s">
        <v>27675</v>
      </c>
      <c r="B10932" s="11" t="s">
        <v>15027</v>
      </c>
      <c r="C10932" s="18">
        <v>20</v>
      </c>
      <c r="D10932" s="11" t="s">
        <v>15028</v>
      </c>
      <c r="E10932" s="11" t="s">
        <v>2190</v>
      </c>
      <c r="F10932" s="12" t="s">
        <v>30094</v>
      </c>
      <c r="G10932" s="12" t="s">
        <v>30095</v>
      </c>
      <c r="H10932" s="11" t="str">
        <f t="shared" si="170"/>
        <v>insert into BTRCOutgoingXRate (OID, prefix, outgoingRateBDT, operatorName, operatorType, effectiveFrom, effectiveTo) values('22134_2016-01-01','22134','20','SENEGAL-MOBILE','MOBILE',to_date('2016-01-01','YYYY-MM-DD HH24:MI:SS'),to_date('2016-12-01','YYYY-MM-DD HH24:MI:SS'));</v>
      </c>
    </row>
    <row r="10933" spans="1:8">
      <c r="A10933" s="11" t="s">
        <v>27676</v>
      </c>
      <c r="B10933" s="11" t="s">
        <v>15029</v>
      </c>
      <c r="C10933" s="18">
        <v>20</v>
      </c>
      <c r="D10933" s="11" t="s">
        <v>15028</v>
      </c>
      <c r="E10933" s="11" t="s">
        <v>2190</v>
      </c>
      <c r="F10933" s="12" t="s">
        <v>30094</v>
      </c>
      <c r="G10933" s="12" t="s">
        <v>30095</v>
      </c>
      <c r="H10933" s="11" t="str">
        <f t="shared" si="170"/>
        <v>insert into BTRCOutgoingXRate (OID, prefix, outgoingRateBDT, operatorName, operatorType, effectiveFrom, effectiveTo) values('22141_2016-01-01','22141','20','SENEGAL-MOBILE','MOBILE',to_date('2016-01-01','YYYY-MM-DD HH24:MI:SS'),to_date('2016-12-01','YYYY-MM-DD HH24:MI:SS'));</v>
      </c>
    </row>
    <row r="10934" spans="1:8">
      <c r="A10934" s="11" t="s">
        <v>27677</v>
      </c>
      <c r="B10934" s="11" t="s">
        <v>15030</v>
      </c>
      <c r="C10934" s="18">
        <v>20</v>
      </c>
      <c r="D10934" s="11" t="s">
        <v>15028</v>
      </c>
      <c r="E10934" s="11" t="s">
        <v>2190</v>
      </c>
      <c r="F10934" s="12" t="s">
        <v>30094</v>
      </c>
      <c r="G10934" s="12" t="s">
        <v>30095</v>
      </c>
      <c r="H10934" s="11" t="str">
        <f t="shared" si="170"/>
        <v>insert into BTRCOutgoingXRate (OID, prefix, outgoingRateBDT, operatorName, operatorType, effectiveFrom, effectiveTo) values('22133_2016-01-01','22133','20','SENEGAL-MOBILE','MOBILE',to_date('2016-01-01','YYYY-MM-DD HH24:MI:SS'),to_date('2016-12-01','YYYY-MM-DD HH24:MI:SS'));</v>
      </c>
    </row>
    <row r="10935" spans="1:8">
      <c r="A10935" s="11" t="s">
        <v>27678</v>
      </c>
      <c r="B10935" s="11" t="s">
        <v>15031</v>
      </c>
      <c r="C10935" s="18">
        <v>20</v>
      </c>
      <c r="D10935" s="11" t="s">
        <v>15028</v>
      </c>
      <c r="E10935" s="11" t="s">
        <v>2190</v>
      </c>
      <c r="F10935" s="12" t="s">
        <v>30094</v>
      </c>
      <c r="G10935" s="12" t="s">
        <v>30095</v>
      </c>
      <c r="H10935" s="11" t="str">
        <f t="shared" si="170"/>
        <v>insert into BTRCOutgoingXRate (OID, prefix, outgoingRateBDT, operatorName, operatorType, effectiveFrom, effectiveTo) values('2215_2016-01-01','2215','20','SENEGAL-MOBILE','MOBILE',to_date('2016-01-01','YYYY-MM-DD HH24:MI:SS'),to_date('2016-12-01','YYYY-MM-DD HH24:MI:SS'));</v>
      </c>
    </row>
    <row r="10936" spans="1:8">
      <c r="A10936" s="11" t="s">
        <v>27679</v>
      </c>
      <c r="B10936" s="11" t="s">
        <v>15032</v>
      </c>
      <c r="C10936" s="18">
        <v>20</v>
      </c>
      <c r="D10936" s="11" t="s">
        <v>15028</v>
      </c>
      <c r="E10936" s="11" t="s">
        <v>2190</v>
      </c>
      <c r="F10936" s="12" t="s">
        <v>30094</v>
      </c>
      <c r="G10936" s="12" t="s">
        <v>30095</v>
      </c>
      <c r="H10936" s="11" t="str">
        <f t="shared" si="170"/>
        <v>insert into BTRCOutgoingXRate (OID, prefix, outgoingRateBDT, operatorName, operatorType, effectiveFrom, effectiveTo) values('22142_2016-01-01','22142','20','SENEGAL-MOBILE','MOBILE',to_date('2016-01-01','YYYY-MM-DD HH24:MI:SS'),to_date('2016-12-01','YYYY-MM-DD HH24:MI:SS'));</v>
      </c>
    </row>
    <row r="10937" spans="1:8">
      <c r="A10937" s="11" t="s">
        <v>27680</v>
      </c>
      <c r="B10937" s="11" t="s">
        <v>15033</v>
      </c>
      <c r="C10937" s="18">
        <v>20</v>
      </c>
      <c r="D10937" s="11" t="s">
        <v>15028</v>
      </c>
      <c r="E10937" s="11" t="s">
        <v>2190</v>
      </c>
      <c r="F10937" s="12" t="s">
        <v>30094</v>
      </c>
      <c r="G10937" s="12" t="s">
        <v>30095</v>
      </c>
      <c r="H10937" s="11" t="str">
        <f t="shared" si="170"/>
        <v>insert into BTRCOutgoingXRate (OID, prefix, outgoingRateBDT, operatorName, operatorType, effectiveFrom, effectiveTo) values('22143_2016-01-01','22143','20','SENEGAL-MOBILE','MOBILE',to_date('2016-01-01','YYYY-MM-DD HH24:MI:SS'),to_date('2016-12-01','YYYY-MM-DD HH24:MI:SS'));</v>
      </c>
    </row>
    <row r="10938" spans="1:8">
      <c r="A10938" s="11" t="s">
        <v>27681</v>
      </c>
      <c r="B10938" s="11" t="s">
        <v>15034</v>
      </c>
      <c r="C10938" s="18">
        <v>20</v>
      </c>
      <c r="D10938" s="11" t="s">
        <v>15028</v>
      </c>
      <c r="E10938" s="11" t="s">
        <v>2190</v>
      </c>
      <c r="F10938" s="12" t="s">
        <v>30094</v>
      </c>
      <c r="G10938" s="12" t="s">
        <v>30095</v>
      </c>
      <c r="H10938" s="11" t="str">
        <f t="shared" si="170"/>
        <v>insert into BTRCOutgoingXRate (OID, prefix, outgoingRateBDT, operatorName, operatorType, effectiveFrom, effectiveTo) values('22144_2016-01-01','22144','20','SENEGAL-MOBILE','MOBILE',to_date('2016-01-01','YYYY-MM-DD HH24:MI:SS'),to_date('2016-12-01','YYYY-MM-DD HH24:MI:SS'));</v>
      </c>
    </row>
    <row r="10939" spans="1:8">
      <c r="A10939" s="11" t="s">
        <v>27682</v>
      </c>
      <c r="B10939" s="11" t="s">
        <v>15035</v>
      </c>
      <c r="C10939" s="18">
        <v>20</v>
      </c>
      <c r="D10939" s="11" t="s">
        <v>15028</v>
      </c>
      <c r="E10939" s="11" t="s">
        <v>2190</v>
      </c>
      <c r="F10939" s="12" t="s">
        <v>30094</v>
      </c>
      <c r="G10939" s="12" t="s">
        <v>30095</v>
      </c>
      <c r="H10939" s="11" t="str">
        <f t="shared" si="170"/>
        <v>insert into BTRCOutgoingXRate (OID, prefix, outgoingRateBDT, operatorName, operatorType, effectiveFrom, effectiveTo) values('22145_2016-01-01','22145','20','SENEGAL-MOBILE','MOBILE',to_date('2016-01-01','YYYY-MM-DD HH24:MI:SS'),to_date('2016-12-01','YYYY-MM-DD HH24:MI:SS'));</v>
      </c>
    </row>
    <row r="10940" spans="1:8">
      <c r="A10940" s="11" t="s">
        <v>27683</v>
      </c>
      <c r="B10940" s="11" t="s">
        <v>15036</v>
      </c>
      <c r="C10940" s="18">
        <v>20</v>
      </c>
      <c r="D10940" s="11" t="s">
        <v>15028</v>
      </c>
      <c r="E10940" s="11" t="s">
        <v>2190</v>
      </c>
      <c r="F10940" s="12" t="s">
        <v>30094</v>
      </c>
      <c r="G10940" s="12" t="s">
        <v>30095</v>
      </c>
      <c r="H10940" s="11" t="str">
        <f t="shared" si="170"/>
        <v>insert into BTRCOutgoingXRate (OID, prefix, outgoingRateBDT, operatorName, operatorType, effectiveFrom, effectiveTo) values('22147_2016-01-01','22147','20','SENEGAL-MOBILE','MOBILE',to_date('2016-01-01','YYYY-MM-DD HH24:MI:SS'),to_date('2016-12-01','YYYY-MM-DD HH24:MI:SS'));</v>
      </c>
    </row>
    <row r="10941" spans="1:8">
      <c r="A10941" s="11" t="s">
        <v>27684</v>
      </c>
      <c r="B10941" s="11" t="s">
        <v>15037</v>
      </c>
      <c r="C10941" s="18">
        <v>20</v>
      </c>
      <c r="D10941" s="11" t="s">
        <v>15028</v>
      </c>
      <c r="E10941" s="11" t="s">
        <v>2190</v>
      </c>
      <c r="F10941" s="12" t="s">
        <v>30094</v>
      </c>
      <c r="G10941" s="12" t="s">
        <v>30095</v>
      </c>
      <c r="H10941" s="11" t="str">
        <f t="shared" si="170"/>
        <v>insert into BTRCOutgoingXRate (OID, prefix, outgoingRateBDT, operatorName, operatorType, effectiveFrom, effectiveTo) values('22148_2016-01-01','22148','20','SENEGAL-MOBILE','MOBILE',to_date('2016-01-01','YYYY-MM-DD HH24:MI:SS'),to_date('2016-12-01','YYYY-MM-DD HH24:MI:SS'));</v>
      </c>
    </row>
    <row r="10942" spans="1:8">
      <c r="A10942" s="11" t="s">
        <v>27685</v>
      </c>
      <c r="B10942" s="11" t="s">
        <v>15038</v>
      </c>
      <c r="C10942" s="18">
        <v>20</v>
      </c>
      <c r="D10942" s="11" t="s">
        <v>15028</v>
      </c>
      <c r="E10942" s="11" t="s">
        <v>2190</v>
      </c>
      <c r="F10942" s="12" t="s">
        <v>30094</v>
      </c>
      <c r="G10942" s="12" t="s">
        <v>30095</v>
      </c>
      <c r="H10942" s="11" t="str">
        <f t="shared" si="170"/>
        <v>insert into BTRCOutgoingXRate (OID, prefix, outgoingRateBDT, operatorName, operatorType, effectiveFrom, effectiveTo) values('22149_2016-01-01','22149','20','SENEGAL-MOBILE','MOBILE',to_date('2016-01-01','YYYY-MM-DD HH24:MI:SS'),to_date('2016-12-01','YYYY-MM-DD HH24:MI:SS'));</v>
      </c>
    </row>
    <row r="10943" spans="1:8">
      <c r="A10943" s="11" t="s">
        <v>27686</v>
      </c>
      <c r="B10943" s="11" t="s">
        <v>15039</v>
      </c>
      <c r="C10943" s="18">
        <v>20</v>
      </c>
      <c r="D10943" s="11" t="s">
        <v>15028</v>
      </c>
      <c r="E10943" s="11" t="s">
        <v>2190</v>
      </c>
      <c r="F10943" s="12" t="s">
        <v>30094</v>
      </c>
      <c r="G10943" s="12" t="s">
        <v>30095</v>
      </c>
      <c r="H10943" s="11" t="str">
        <f t="shared" si="170"/>
        <v>insert into BTRCOutgoingXRate (OID, prefix, outgoingRateBDT, operatorName, operatorType, effectiveFrom, effectiveTo) values('22160_2016-01-01','22160','20','SENEGAL-MOBILE','MOBILE',to_date('2016-01-01','YYYY-MM-DD HH24:MI:SS'),to_date('2016-12-01','YYYY-MM-DD HH24:MI:SS'));</v>
      </c>
    </row>
    <row r="10944" spans="1:8">
      <c r="A10944" s="11" t="s">
        <v>27687</v>
      </c>
      <c r="B10944" s="11" t="s">
        <v>15040</v>
      </c>
      <c r="C10944" s="18">
        <v>20</v>
      </c>
      <c r="D10944" s="11" t="s">
        <v>15028</v>
      </c>
      <c r="E10944" s="11" t="s">
        <v>2190</v>
      </c>
      <c r="F10944" s="12" t="s">
        <v>30094</v>
      </c>
      <c r="G10944" s="12" t="s">
        <v>30095</v>
      </c>
      <c r="H10944" s="11" t="str">
        <f t="shared" si="170"/>
        <v>insert into BTRCOutgoingXRate (OID, prefix, outgoingRateBDT, operatorName, operatorType, effectiveFrom, effectiveTo) values('22161_2016-01-01','22161','20','SENEGAL-MOBILE','MOBILE',to_date('2016-01-01','YYYY-MM-DD HH24:MI:SS'),to_date('2016-12-01','YYYY-MM-DD HH24:MI:SS'));</v>
      </c>
    </row>
    <row r="10945" spans="1:8">
      <c r="A10945" s="11" t="s">
        <v>27688</v>
      </c>
      <c r="B10945" s="11" t="s">
        <v>15041</v>
      </c>
      <c r="C10945" s="18">
        <v>20</v>
      </c>
      <c r="D10945" s="11" t="s">
        <v>15028</v>
      </c>
      <c r="E10945" s="11" t="s">
        <v>2190</v>
      </c>
      <c r="F10945" s="12" t="s">
        <v>30094</v>
      </c>
      <c r="G10945" s="12" t="s">
        <v>30095</v>
      </c>
      <c r="H10945" s="11" t="str">
        <f t="shared" si="170"/>
        <v>insert into BTRCOutgoingXRate (OID, prefix, outgoingRateBDT, operatorName, operatorType, effectiveFrom, effectiveTo) values('22163_2016-01-01','22163','20','SENEGAL-MOBILE','MOBILE',to_date('2016-01-01','YYYY-MM-DD HH24:MI:SS'),to_date('2016-12-01','YYYY-MM-DD HH24:MI:SS'));</v>
      </c>
    </row>
    <row r="10946" spans="1:8">
      <c r="A10946" s="11" t="s">
        <v>27689</v>
      </c>
      <c r="B10946" s="11" t="s">
        <v>15042</v>
      </c>
      <c r="C10946" s="18">
        <v>20</v>
      </c>
      <c r="D10946" s="11" t="s">
        <v>15028</v>
      </c>
      <c r="E10946" s="11" t="s">
        <v>2190</v>
      </c>
      <c r="F10946" s="12" t="s">
        <v>30094</v>
      </c>
      <c r="G10946" s="12" t="s">
        <v>30095</v>
      </c>
      <c r="H10946" s="11" t="str">
        <f t="shared" si="170"/>
        <v>insert into BTRCOutgoingXRate (OID, prefix, outgoingRateBDT, operatorName, operatorType, effectiveFrom, effectiveTo) values('22164_2016-01-01','22164','20','SENEGAL-MOBILE','MOBILE',to_date('2016-01-01','YYYY-MM-DD HH24:MI:SS'),to_date('2016-12-01','YYYY-MM-DD HH24:MI:SS'));</v>
      </c>
    </row>
    <row r="10947" spans="1:8">
      <c r="A10947" s="11" t="s">
        <v>27690</v>
      </c>
      <c r="B10947" s="11" t="s">
        <v>15043</v>
      </c>
      <c r="C10947" s="18">
        <v>20</v>
      </c>
      <c r="D10947" s="11" t="s">
        <v>15028</v>
      </c>
      <c r="E10947" s="11" t="s">
        <v>2190</v>
      </c>
      <c r="F10947" s="12" t="s">
        <v>30094</v>
      </c>
      <c r="G10947" s="12" t="s">
        <v>30095</v>
      </c>
      <c r="H10947" s="11" t="str">
        <f t="shared" si="170"/>
        <v>insert into BTRCOutgoingXRate (OID, prefix, outgoingRateBDT, operatorName, operatorType, effectiveFrom, effectiveTo) values('22165_2016-01-01','22165','20','SENEGAL-MOBILE','MOBILE',to_date('2016-01-01','YYYY-MM-DD HH24:MI:SS'),to_date('2016-12-01','YYYY-MM-DD HH24:MI:SS'));</v>
      </c>
    </row>
    <row r="10948" spans="1:8">
      <c r="A10948" s="11" t="s">
        <v>27691</v>
      </c>
      <c r="B10948" s="11" t="s">
        <v>15044</v>
      </c>
      <c r="C10948" s="18">
        <v>20</v>
      </c>
      <c r="D10948" s="11" t="s">
        <v>15028</v>
      </c>
      <c r="E10948" s="11" t="s">
        <v>2190</v>
      </c>
      <c r="F10948" s="12" t="s">
        <v>30094</v>
      </c>
      <c r="G10948" s="12" t="s">
        <v>30095</v>
      </c>
      <c r="H10948" s="11" t="str">
        <f t="shared" ref="H10948:H11011" si="171">H$1&amp;IF(ISBLANK(A10948),"null","'"&amp;A10948&amp;"'")&amp;","&amp;IF(ISBLANK(B10948),"null","'"&amp;B10948&amp;"'")&amp;","&amp;IF(ISBLANK(C10948),"null","'"&amp;C10948&amp;"'")&amp;","&amp;IF(ISBLANK(D10948),"null","'"&amp;D10948&amp;"'")&amp;","&amp;IF(ISBLANK(E10948),"null","'"&amp;E10948&amp;"'")&amp;","&amp;IF(ISBLANK(F10948),"null","to_date('"&amp;F10948&amp;"','YYYY-MM-DD HH24:MI:SS')")&amp;","&amp;IF(ISBLANK(G10948),"null","to_date('"&amp;G10948&amp;"','YYYY-MM-DD HH24:MI:SS')")&amp;I$1</f>
        <v>insert into BTRCOutgoingXRate (OID, prefix, outgoingRateBDT, operatorName, operatorType, effectiveFrom, effectiveTo) values('22166_2016-01-01','22166','20','SENEGAL-MOBILE','MOBILE',to_date('2016-01-01','YYYY-MM-DD HH24:MI:SS'),to_date('2016-12-01','YYYY-MM-DD HH24:MI:SS'));</v>
      </c>
    </row>
    <row r="10949" spans="1:8">
      <c r="A10949" s="11" t="s">
        <v>27692</v>
      </c>
      <c r="B10949" s="11" t="s">
        <v>15045</v>
      </c>
      <c r="C10949" s="18">
        <v>20</v>
      </c>
      <c r="D10949" s="11" t="s">
        <v>15028</v>
      </c>
      <c r="E10949" s="11" t="s">
        <v>2190</v>
      </c>
      <c r="F10949" s="12" t="s">
        <v>30094</v>
      </c>
      <c r="G10949" s="12" t="s">
        <v>30095</v>
      </c>
      <c r="H10949" s="11" t="str">
        <f t="shared" si="171"/>
        <v>insert into BTRCOutgoingXRate (OID, prefix, outgoingRateBDT, operatorName, operatorType, effectiveFrom, effectiveTo) values('22167_2016-01-01','22167','20','SENEGAL-MOBILE','MOBILE',to_date('2016-01-01','YYYY-MM-DD HH24:MI:SS'),to_date('2016-12-01','YYYY-MM-DD HH24:MI:SS'));</v>
      </c>
    </row>
    <row r="10950" spans="1:8">
      <c r="A10950" s="11" t="s">
        <v>27693</v>
      </c>
      <c r="B10950" s="11" t="s">
        <v>15046</v>
      </c>
      <c r="C10950" s="18">
        <v>20</v>
      </c>
      <c r="D10950" s="11" t="s">
        <v>15028</v>
      </c>
      <c r="E10950" s="11" t="s">
        <v>2190</v>
      </c>
      <c r="F10950" s="12" t="s">
        <v>30094</v>
      </c>
      <c r="G10950" s="12" t="s">
        <v>30095</v>
      </c>
      <c r="H10950" s="11" t="str">
        <f t="shared" si="171"/>
        <v>insert into BTRCOutgoingXRate (OID, prefix, outgoingRateBDT, operatorName, operatorType, effectiveFrom, effectiveTo) values('22168_2016-01-01','22168','20','SENEGAL-MOBILE','MOBILE',to_date('2016-01-01','YYYY-MM-DD HH24:MI:SS'),to_date('2016-12-01','YYYY-MM-DD HH24:MI:SS'));</v>
      </c>
    </row>
    <row r="10951" spans="1:8">
      <c r="A10951" s="11" t="s">
        <v>27694</v>
      </c>
      <c r="B10951" s="11" t="s">
        <v>15047</v>
      </c>
      <c r="C10951" s="18">
        <v>20</v>
      </c>
      <c r="D10951" s="11" t="s">
        <v>15028</v>
      </c>
      <c r="E10951" s="11" t="s">
        <v>2190</v>
      </c>
      <c r="F10951" s="12" t="s">
        <v>30094</v>
      </c>
      <c r="G10951" s="12" t="s">
        <v>30095</v>
      </c>
      <c r="H10951" s="11" t="str">
        <f t="shared" si="171"/>
        <v>insert into BTRCOutgoingXRate (OID, prefix, outgoingRateBDT, operatorName, operatorType, effectiveFrom, effectiveTo) values('22169_2016-01-01','22169','20','SENEGAL-MOBILE','MOBILE',to_date('2016-01-01','YYYY-MM-DD HH24:MI:SS'),to_date('2016-12-01','YYYY-MM-DD HH24:MI:SS'));</v>
      </c>
    </row>
    <row r="10952" spans="1:8">
      <c r="A10952" s="11" t="s">
        <v>27695</v>
      </c>
      <c r="B10952" s="11" t="s">
        <v>15048</v>
      </c>
      <c r="C10952" s="18">
        <v>20</v>
      </c>
      <c r="D10952" s="11" t="s">
        <v>15049</v>
      </c>
      <c r="E10952" s="11" t="s">
        <v>2190</v>
      </c>
      <c r="F10952" s="12" t="s">
        <v>30094</v>
      </c>
      <c r="G10952" s="12" t="s">
        <v>30095</v>
      </c>
      <c r="H10952" s="11" t="str">
        <f t="shared" si="171"/>
        <v>insert into BTRCOutgoingXRate (OID, prefix, outgoingRateBDT, operatorName, operatorType, effectiveFrom, effectiveTo) values('2217_2016-01-01','2217','20','Senegal-Mobile','MOBILE',to_date('2016-01-01','YYYY-MM-DD HH24:MI:SS'),to_date('2016-12-01','YYYY-MM-DD HH24:MI:SS'));</v>
      </c>
    </row>
    <row r="10953" spans="1:8">
      <c r="A10953" s="11" t="s">
        <v>27696</v>
      </c>
      <c r="B10953" s="11" t="s">
        <v>15050</v>
      </c>
      <c r="C10953" s="18">
        <v>18</v>
      </c>
      <c r="D10953" s="11" t="s">
        <v>15051</v>
      </c>
      <c r="E10953" s="11" t="s">
        <v>2227</v>
      </c>
      <c r="F10953" s="12" t="s">
        <v>30094</v>
      </c>
      <c r="G10953" s="12" t="s">
        <v>30095</v>
      </c>
      <c r="H10953" s="11" t="str">
        <f t="shared" si="171"/>
        <v>insert into BTRCOutgoingXRate (OID, prefix, outgoingRateBDT, operatorName, operatorType, effectiveFrom, effectiveTo) values('221338_2016-01-01','221338','18','Senegal-Dakar-Fixed','FIXED',to_date('2016-01-01','YYYY-MM-DD HH24:MI:SS'),to_date('2016-12-01','YYYY-MM-DD HH24:MI:SS'));</v>
      </c>
    </row>
    <row r="10954" spans="1:8">
      <c r="A10954" s="11" t="s">
        <v>27697</v>
      </c>
      <c r="B10954" s="11" t="s">
        <v>15052</v>
      </c>
      <c r="C10954" s="18">
        <v>20</v>
      </c>
      <c r="D10954" s="11" t="s">
        <v>15053</v>
      </c>
      <c r="E10954" s="11" t="s">
        <v>2190</v>
      </c>
      <c r="F10954" s="12" t="s">
        <v>30094</v>
      </c>
      <c r="G10954" s="12" t="s">
        <v>30095</v>
      </c>
      <c r="H10954" s="11" t="str">
        <f t="shared" si="171"/>
        <v>insert into BTRCOutgoingXRate (OID, prefix, outgoingRateBDT, operatorName, operatorType, effectiveFrom, effectiveTo) values('2218_2016-01-01','2218','20','SENEGAL-DAKAR','MOBILE',to_date('2016-01-01','YYYY-MM-DD HH24:MI:SS'),to_date('2016-12-01','YYYY-MM-DD HH24:MI:SS'));</v>
      </c>
    </row>
    <row r="10955" spans="1:8">
      <c r="A10955" s="11" t="s">
        <v>27698</v>
      </c>
      <c r="B10955" s="11" t="s">
        <v>15054</v>
      </c>
      <c r="C10955" s="18">
        <v>20</v>
      </c>
      <c r="D10955" s="11" t="s">
        <v>15055</v>
      </c>
      <c r="E10955" s="11" t="s">
        <v>2190</v>
      </c>
      <c r="F10955" s="12" t="s">
        <v>30094</v>
      </c>
      <c r="G10955" s="12" t="s">
        <v>30095</v>
      </c>
      <c r="H10955" s="11" t="str">
        <f t="shared" si="171"/>
        <v>insert into BTRCOutgoingXRate (OID, prefix, outgoingRateBDT, operatorName, operatorType, effectiveFrom, effectiveTo) values('22121_2016-01-01','22121','20','SENEGAL-ALIZE-MOBILE','MOBILE',to_date('2016-01-01','YYYY-MM-DD HH24:MI:SS'),to_date('2016-12-01','YYYY-MM-DD HH24:MI:SS'));</v>
      </c>
    </row>
    <row r="10956" spans="1:8">
      <c r="A10956" s="11" t="s">
        <v>27699</v>
      </c>
      <c r="B10956" s="11" t="s">
        <v>15056</v>
      </c>
      <c r="C10956" s="18">
        <v>20</v>
      </c>
      <c r="D10956" s="11" t="s">
        <v>15055</v>
      </c>
      <c r="E10956" s="11" t="s">
        <v>2190</v>
      </c>
      <c r="F10956" s="12" t="s">
        <v>30094</v>
      </c>
      <c r="G10956" s="12" t="s">
        <v>30095</v>
      </c>
      <c r="H10956" s="11" t="str">
        <f t="shared" si="171"/>
        <v>insert into BTRCOutgoingXRate (OID, prefix, outgoingRateBDT, operatorName, operatorType, effectiveFrom, effectiveTo) values('22122_2016-01-01','22122','20','SENEGAL-ALIZE-MOBILE','MOBILE',to_date('2016-01-01','YYYY-MM-DD HH24:MI:SS'),to_date('2016-12-01','YYYY-MM-DD HH24:MI:SS'));</v>
      </c>
    </row>
    <row r="10957" spans="1:8">
      <c r="A10957" s="11" t="s">
        <v>27700</v>
      </c>
      <c r="B10957" s="11" t="s">
        <v>15057</v>
      </c>
      <c r="C10957" s="18">
        <v>20</v>
      </c>
      <c r="D10957" s="11" t="s">
        <v>15055</v>
      </c>
      <c r="E10957" s="11" t="s">
        <v>2190</v>
      </c>
      <c r="F10957" s="12" t="s">
        <v>30094</v>
      </c>
      <c r="G10957" s="12" t="s">
        <v>30095</v>
      </c>
      <c r="H10957" s="11" t="str">
        <f t="shared" si="171"/>
        <v>insert into BTRCOutgoingXRate (OID, prefix, outgoingRateBDT, operatorName, operatorType, effectiveFrom, effectiveTo) values('22123_2016-01-01','22123','20','SENEGAL-ALIZE-MOBILE','MOBILE',to_date('2016-01-01','YYYY-MM-DD HH24:MI:SS'),to_date('2016-12-01','YYYY-MM-DD HH24:MI:SS'));</v>
      </c>
    </row>
    <row r="10958" spans="1:8">
      <c r="A10958" s="11" t="s">
        <v>27701</v>
      </c>
      <c r="B10958" s="11" t="s">
        <v>15058</v>
      </c>
      <c r="C10958" s="18">
        <v>20</v>
      </c>
      <c r="D10958" s="11" t="s">
        <v>15055</v>
      </c>
      <c r="E10958" s="11" t="s">
        <v>2190</v>
      </c>
      <c r="F10958" s="12" t="s">
        <v>30094</v>
      </c>
      <c r="G10958" s="12" t="s">
        <v>30095</v>
      </c>
      <c r="H10958" s="11" t="str">
        <f t="shared" si="171"/>
        <v>insert into BTRCOutgoingXRate (OID, prefix, outgoingRateBDT, operatorName, operatorType, effectiveFrom, effectiveTo) values('22130_2016-01-01','22130','20','SENEGAL-ALIZE-MOBILE','MOBILE',to_date('2016-01-01','YYYY-MM-DD HH24:MI:SS'),to_date('2016-12-01','YYYY-MM-DD HH24:MI:SS'));</v>
      </c>
    </row>
    <row r="10959" spans="1:8">
      <c r="A10959" s="11" t="s">
        <v>27702</v>
      </c>
      <c r="B10959" s="11" t="s">
        <v>15059</v>
      </c>
      <c r="C10959" s="18">
        <v>20</v>
      </c>
      <c r="D10959" s="11" t="s">
        <v>15055</v>
      </c>
      <c r="E10959" s="11" t="s">
        <v>2190</v>
      </c>
      <c r="F10959" s="12" t="s">
        <v>30094</v>
      </c>
      <c r="G10959" s="12" t="s">
        <v>30095</v>
      </c>
      <c r="H10959" s="11" t="str">
        <f t="shared" si="171"/>
        <v>insert into BTRCOutgoingXRate (OID, prefix, outgoingRateBDT, operatorName, operatorType, effectiveFrom, effectiveTo) values('22131_2016-01-01','22131','20','SENEGAL-ALIZE-MOBILE','MOBILE',to_date('2016-01-01','YYYY-MM-DD HH24:MI:SS'),to_date('2016-12-01','YYYY-MM-DD HH24:MI:SS'));</v>
      </c>
    </row>
    <row r="10960" spans="1:8">
      <c r="A10960" s="11" t="s">
        <v>27703</v>
      </c>
      <c r="B10960" s="11" t="s">
        <v>15060</v>
      </c>
      <c r="C10960" s="18">
        <v>20</v>
      </c>
      <c r="D10960" s="11" t="s">
        <v>15055</v>
      </c>
      <c r="E10960" s="11" t="s">
        <v>2190</v>
      </c>
      <c r="F10960" s="12" t="s">
        <v>30094</v>
      </c>
      <c r="G10960" s="12" t="s">
        <v>30095</v>
      </c>
      <c r="H10960" s="11" t="str">
        <f t="shared" si="171"/>
        <v>insert into BTRCOutgoingXRate (OID, prefix, outgoingRateBDT, operatorName, operatorType, effectiveFrom, effectiveTo) values('22135_2016-01-01','22135','20','SENEGAL-ALIZE-MOBILE','MOBILE',to_date('2016-01-01','YYYY-MM-DD HH24:MI:SS'),to_date('2016-12-01','YYYY-MM-DD HH24:MI:SS'));</v>
      </c>
    </row>
    <row r="10961" spans="1:8">
      <c r="A10961" s="11" t="s">
        <v>27704</v>
      </c>
      <c r="B10961" s="11" t="s">
        <v>15061</v>
      </c>
      <c r="C10961" s="18">
        <v>20</v>
      </c>
      <c r="D10961" s="11" t="s">
        <v>15055</v>
      </c>
      <c r="E10961" s="11" t="s">
        <v>2190</v>
      </c>
      <c r="F10961" s="12" t="s">
        <v>30094</v>
      </c>
      <c r="G10961" s="12" t="s">
        <v>30095</v>
      </c>
      <c r="H10961" s="11" t="str">
        <f t="shared" si="171"/>
        <v>insert into BTRCOutgoingXRate (OID, prefix, outgoingRateBDT, operatorName, operatorType, effectiveFrom, effectiveTo) values('22136_2016-01-01','22136','20','SENEGAL-ALIZE-MOBILE','MOBILE',to_date('2016-01-01','YYYY-MM-DD HH24:MI:SS'),to_date('2016-12-01','YYYY-MM-DD HH24:MI:SS'));</v>
      </c>
    </row>
    <row r="10962" spans="1:8">
      <c r="A10962" s="11" t="s">
        <v>27705</v>
      </c>
      <c r="B10962" s="11" t="s">
        <v>15062</v>
      </c>
      <c r="C10962" s="18">
        <v>20</v>
      </c>
      <c r="D10962" s="11" t="s">
        <v>15055</v>
      </c>
      <c r="E10962" s="11" t="s">
        <v>2190</v>
      </c>
      <c r="F10962" s="12" t="s">
        <v>30094</v>
      </c>
      <c r="G10962" s="12" t="s">
        <v>30095</v>
      </c>
      <c r="H10962" s="11" t="str">
        <f t="shared" si="171"/>
        <v>insert into BTRCOutgoingXRate (OID, prefix, outgoingRateBDT, operatorName, operatorType, effectiveFrom, effectiveTo) values('22137_2016-01-01','22137','20','SENEGAL-ALIZE-MOBILE','MOBILE',to_date('2016-01-01','YYYY-MM-DD HH24:MI:SS'),to_date('2016-12-01','YYYY-MM-DD HH24:MI:SS'));</v>
      </c>
    </row>
    <row r="10963" spans="1:8">
      <c r="A10963" s="11" t="s">
        <v>27706</v>
      </c>
      <c r="B10963" s="11" t="s">
        <v>15063</v>
      </c>
      <c r="C10963" s="18">
        <v>20</v>
      </c>
      <c r="D10963" s="11" t="s">
        <v>15055</v>
      </c>
      <c r="E10963" s="11" t="s">
        <v>2190</v>
      </c>
      <c r="F10963" s="12" t="s">
        <v>30094</v>
      </c>
      <c r="G10963" s="12" t="s">
        <v>30095</v>
      </c>
      <c r="H10963" s="11" t="str">
        <f t="shared" si="171"/>
        <v>insert into BTRCOutgoingXRate (OID, prefix, outgoingRateBDT, operatorName, operatorType, effectiveFrom, effectiveTo) values('2214_2016-01-01','2214','20','SENEGAL-ALIZE-MOBILE','MOBILE',to_date('2016-01-01','YYYY-MM-DD HH24:MI:SS'),to_date('2016-12-01','YYYY-MM-DD HH24:MI:SS'));</v>
      </c>
    </row>
    <row r="10964" spans="1:8">
      <c r="A10964" s="11" t="s">
        <v>27707</v>
      </c>
      <c r="B10964" s="11" t="s">
        <v>15064</v>
      </c>
      <c r="C10964" s="18">
        <v>20</v>
      </c>
      <c r="D10964" s="11" t="s">
        <v>15055</v>
      </c>
      <c r="E10964" s="11" t="s">
        <v>2190</v>
      </c>
      <c r="F10964" s="12" t="s">
        <v>30094</v>
      </c>
      <c r="G10964" s="12" t="s">
        <v>30095</v>
      </c>
      <c r="H10964" s="11" t="str">
        <f t="shared" si="171"/>
        <v>insert into BTRCOutgoingXRate (OID, prefix, outgoingRateBDT, operatorName, operatorType, effectiveFrom, effectiveTo) values('2216_2016-01-01','2216','20','SENEGAL-ALIZE-MOBILE','MOBILE',to_date('2016-01-01','YYYY-MM-DD HH24:MI:SS'),to_date('2016-12-01','YYYY-MM-DD HH24:MI:SS'));</v>
      </c>
    </row>
    <row r="10965" spans="1:8">
      <c r="A10965" s="11" t="s">
        <v>27708</v>
      </c>
      <c r="B10965" s="11" t="s">
        <v>15065</v>
      </c>
      <c r="C10965" s="18">
        <v>20</v>
      </c>
      <c r="D10965" s="11" t="s">
        <v>15066</v>
      </c>
      <c r="E10965" s="11" t="s">
        <v>2190</v>
      </c>
      <c r="F10965" s="12" t="s">
        <v>30094</v>
      </c>
      <c r="G10965" s="12" t="s">
        <v>30095</v>
      </c>
      <c r="H10965" s="11" t="str">
        <f t="shared" si="171"/>
        <v>insert into BTRCOutgoingXRate (OID, prefix, outgoingRateBDT, operatorName, operatorType, effectiveFrom, effectiveTo) values('22174_2016-01-01','22174','20','SENEGAL MOBILE','MOBILE',to_date('2016-01-01','YYYY-MM-DD HH24:MI:SS'),to_date('2016-12-01','YYYY-MM-DD HH24:MI:SS'));</v>
      </c>
    </row>
    <row r="10966" spans="1:8">
      <c r="A10966" s="11" t="s">
        <v>27709</v>
      </c>
      <c r="B10966" s="11" t="s">
        <v>15067</v>
      </c>
      <c r="C10966" s="18">
        <v>20</v>
      </c>
      <c r="D10966" s="11" t="s">
        <v>15066</v>
      </c>
      <c r="E10966" s="11" t="s">
        <v>2190</v>
      </c>
      <c r="F10966" s="12" t="s">
        <v>30094</v>
      </c>
      <c r="G10966" s="12" t="s">
        <v>30095</v>
      </c>
      <c r="H10966" s="11" t="str">
        <f t="shared" si="171"/>
        <v>insert into BTRCOutgoingXRate (OID, prefix, outgoingRateBDT, operatorName, operatorType, effectiveFrom, effectiveTo) values('22175_2016-01-01','22175','20','SENEGAL MOBILE','MOBILE',to_date('2016-01-01','YYYY-MM-DD HH24:MI:SS'),to_date('2016-12-01','YYYY-MM-DD HH24:MI:SS'));</v>
      </c>
    </row>
    <row r="10967" spans="1:8">
      <c r="A10967" s="11" t="s">
        <v>27710</v>
      </c>
      <c r="B10967" s="11" t="s">
        <v>15068</v>
      </c>
      <c r="C10967" s="18">
        <v>20</v>
      </c>
      <c r="D10967" s="11" t="s">
        <v>15069</v>
      </c>
      <c r="E10967" s="11" t="s">
        <v>2190</v>
      </c>
      <c r="F10967" s="12" t="s">
        <v>30094</v>
      </c>
      <c r="G10967" s="12" t="s">
        <v>30095</v>
      </c>
      <c r="H10967" s="11" t="str">
        <f t="shared" si="171"/>
        <v>insert into BTRCOutgoingXRate (OID, prefix, outgoingRateBDT, operatorName, operatorType, effectiveFrom, effectiveTo) values('22177_2016-01-01','22177','20','Senegal Cellular Orange','MOBILE',to_date('2016-01-01','YYYY-MM-DD HH24:MI:SS'),to_date('2016-12-01','YYYY-MM-DD HH24:MI:SS'));</v>
      </c>
    </row>
    <row r="10968" spans="1:8">
      <c r="A10968" s="11" t="s">
        <v>27711</v>
      </c>
      <c r="B10968" s="11" t="s">
        <v>15070</v>
      </c>
      <c r="C10968" s="18">
        <v>20</v>
      </c>
      <c r="D10968" s="11" t="s">
        <v>15011</v>
      </c>
      <c r="E10968" s="11" t="s">
        <v>2190</v>
      </c>
      <c r="F10968" s="12" t="s">
        <v>30094</v>
      </c>
      <c r="G10968" s="12" t="s">
        <v>30095</v>
      </c>
      <c r="H10968" s="11" t="str">
        <f t="shared" si="171"/>
        <v>insert into BTRCOutgoingXRate (OID, prefix, outgoingRateBDT, operatorName, operatorType, effectiveFrom, effectiveTo) values('2212_2016-01-01','2212','20','SENEGAL CELLULAR','MOBILE',to_date('2016-01-01','YYYY-MM-DD HH24:MI:SS'),to_date('2016-12-01','YYYY-MM-DD HH24:MI:SS'));</v>
      </c>
    </row>
    <row r="10969" spans="1:8">
      <c r="A10969" s="11" t="s">
        <v>27712</v>
      </c>
      <c r="B10969" s="11" t="s">
        <v>15071</v>
      </c>
      <c r="C10969" s="18">
        <v>20</v>
      </c>
      <c r="D10969" s="11" t="s">
        <v>15072</v>
      </c>
      <c r="E10969" s="11" t="s">
        <v>2190</v>
      </c>
      <c r="F10969" s="12" t="s">
        <v>30094</v>
      </c>
      <c r="G10969" s="12" t="s">
        <v>30095</v>
      </c>
      <c r="H10969" s="11" t="str">
        <f t="shared" si="171"/>
        <v>insert into BTRCOutgoingXRate (OID, prefix, outgoingRateBDT, operatorName, operatorType, effectiveFrom, effectiveTo) values('38168_2016-01-01','38168','20','Serbia Cellular VIP','MOBILE',to_date('2016-01-01','YYYY-MM-DD HH24:MI:SS'),to_date('2016-12-01','YYYY-MM-DD HH24:MI:SS'));</v>
      </c>
    </row>
    <row r="10970" spans="1:8">
      <c r="A10970" s="11" t="s">
        <v>27713</v>
      </c>
      <c r="B10970" s="11" t="s">
        <v>15073</v>
      </c>
      <c r="C10970" s="18">
        <v>20</v>
      </c>
      <c r="D10970" s="11" t="s">
        <v>15074</v>
      </c>
      <c r="E10970" s="11" t="s">
        <v>2190</v>
      </c>
      <c r="F10970" s="12" t="s">
        <v>30094</v>
      </c>
      <c r="G10970" s="12" t="s">
        <v>30095</v>
      </c>
      <c r="H10970" s="11" t="str">
        <f t="shared" si="171"/>
        <v>insert into BTRCOutgoingXRate (OID, prefix, outgoingRateBDT, operatorName, operatorType, effectiveFrom, effectiveTo) values('381387_2016-01-01','381387','20','Serbia Kosovo IPKO','MOBILE',to_date('2016-01-01','YYYY-MM-DD HH24:MI:SS'),to_date('2016-12-01','YYYY-MM-DD HH24:MI:SS'));</v>
      </c>
    </row>
    <row r="10971" spans="1:8">
      <c r="A10971" s="11" t="s">
        <v>27714</v>
      </c>
      <c r="B10971" s="11" t="s">
        <v>15075</v>
      </c>
      <c r="C10971" s="18">
        <v>20</v>
      </c>
      <c r="D10971" s="11" t="s">
        <v>15076</v>
      </c>
      <c r="E10971" s="11" t="s">
        <v>2190</v>
      </c>
      <c r="F10971" s="12" t="s">
        <v>30094</v>
      </c>
      <c r="G10971" s="12" t="s">
        <v>30095</v>
      </c>
      <c r="H10971" s="11" t="str">
        <f t="shared" si="171"/>
        <v>insert into BTRCOutgoingXRate (OID, prefix, outgoingRateBDT, operatorName, operatorType, effectiveFrom, effectiveTo) values('38167_2016-01-01','38167','20','SERBIA MOBILE','MOBILE',to_date('2016-01-01','YYYY-MM-DD HH24:MI:SS'),to_date('2016-12-01','YYYY-MM-DD HH24:MI:SS'));</v>
      </c>
    </row>
    <row r="10972" spans="1:8">
      <c r="A10972" s="11" t="s">
        <v>27715</v>
      </c>
      <c r="B10972" s="11" t="s">
        <v>15077</v>
      </c>
      <c r="C10972" s="18">
        <v>20</v>
      </c>
      <c r="D10972" s="11" t="s">
        <v>15076</v>
      </c>
      <c r="E10972" s="11" t="s">
        <v>2190</v>
      </c>
      <c r="F10972" s="12" t="s">
        <v>30094</v>
      </c>
      <c r="G10972" s="12" t="s">
        <v>30095</v>
      </c>
      <c r="H10972" s="11" t="str">
        <f t="shared" si="171"/>
        <v>insert into BTRCOutgoingXRate (OID, prefix, outgoingRateBDT, operatorName, operatorType, effectiveFrom, effectiveTo) values('381603_2016-01-01','381603','20','SERBIA MOBILE','MOBILE',to_date('2016-01-01','YYYY-MM-DD HH24:MI:SS'),to_date('2016-12-01','YYYY-MM-DD HH24:MI:SS'));</v>
      </c>
    </row>
    <row r="10973" spans="1:8">
      <c r="A10973" s="11" t="s">
        <v>27716</v>
      </c>
      <c r="B10973" s="11" t="s">
        <v>15078</v>
      </c>
      <c r="C10973" s="18">
        <v>20</v>
      </c>
      <c r="D10973" s="11" t="s">
        <v>15079</v>
      </c>
      <c r="E10973" s="11" t="s">
        <v>2190</v>
      </c>
      <c r="F10973" s="12" t="s">
        <v>30094</v>
      </c>
      <c r="G10973" s="12" t="s">
        <v>30095</v>
      </c>
      <c r="H10973" s="11" t="str">
        <f t="shared" si="171"/>
        <v>insert into BTRCOutgoingXRate (OID, prefix, outgoingRateBDT, operatorName, operatorType, effectiveFrom, effectiveTo) values('38161_2016-01-01','38161','20','SERBIA MOBILE VIP MOBILE','MOBILE',to_date('2016-01-01','YYYY-MM-DD HH24:MI:SS'),to_date('2016-12-01','YYYY-MM-DD HH24:MI:SS'));</v>
      </c>
    </row>
    <row r="10974" spans="1:8">
      <c r="A10974" s="11" t="s">
        <v>27717</v>
      </c>
      <c r="B10974" s="11" t="s">
        <v>15080</v>
      </c>
      <c r="C10974" s="18">
        <v>20</v>
      </c>
      <c r="D10974" s="11" t="s">
        <v>15079</v>
      </c>
      <c r="E10974" s="11" t="s">
        <v>2190</v>
      </c>
      <c r="F10974" s="12" t="s">
        <v>30094</v>
      </c>
      <c r="G10974" s="12" t="s">
        <v>30095</v>
      </c>
      <c r="H10974" s="11" t="str">
        <f t="shared" si="171"/>
        <v>insert into BTRCOutgoingXRate (OID, prefix, outgoingRateBDT, operatorName, operatorType, effectiveFrom, effectiveTo) values('38160_2016-01-01','38160','20','SERBIA MOBILE VIP MOBILE','MOBILE',to_date('2016-01-01','YYYY-MM-DD HH24:MI:SS'),to_date('2016-12-01','YYYY-MM-DD HH24:MI:SS'));</v>
      </c>
    </row>
    <row r="10975" spans="1:8">
      <c r="A10975" s="11" t="s">
        <v>27718</v>
      </c>
      <c r="B10975" s="11" t="s">
        <v>15081</v>
      </c>
      <c r="C10975" s="18">
        <v>16</v>
      </c>
      <c r="D10975" s="11" t="s">
        <v>15082</v>
      </c>
      <c r="E10975" s="11" t="s">
        <v>2227</v>
      </c>
      <c r="F10975" s="12" t="s">
        <v>30094</v>
      </c>
      <c r="G10975" s="12" t="s">
        <v>30095</v>
      </c>
      <c r="H10975" s="11" t="str">
        <f t="shared" si="171"/>
        <v>insert into BTRCOutgoingXRate (OID, prefix, outgoingRateBDT, operatorName, operatorType, effectiveFrom, effectiveTo) values('38111_2016-01-01','38111','16','Serbia-Belgrade-Fixed','FIXED',to_date('2016-01-01','YYYY-MM-DD HH24:MI:SS'),to_date('2016-12-01','YYYY-MM-DD HH24:MI:SS'));</v>
      </c>
    </row>
    <row r="10976" spans="1:8">
      <c r="A10976" s="11" t="s">
        <v>27719</v>
      </c>
      <c r="B10976" s="11" t="s">
        <v>15083</v>
      </c>
      <c r="C10976" s="18">
        <v>16</v>
      </c>
      <c r="D10976" s="11" t="s">
        <v>15084</v>
      </c>
      <c r="E10976" s="11" t="s">
        <v>2227</v>
      </c>
      <c r="F10976" s="12" t="s">
        <v>30094</v>
      </c>
      <c r="G10976" s="12" t="s">
        <v>30095</v>
      </c>
      <c r="H10976" s="11" t="str">
        <f t="shared" si="171"/>
        <v>insert into BTRCOutgoingXRate (OID, prefix, outgoingRateBDT, operatorName, operatorType, effectiveFrom, effectiveTo) values('38139_2016-01-01','38139','16','Serbia-Kosova-Fixed','FIXED',to_date('2016-01-01','YYYY-MM-DD HH24:MI:SS'),to_date('2016-12-01','YYYY-MM-DD HH24:MI:SS'));</v>
      </c>
    </row>
    <row r="10977" spans="1:8">
      <c r="A10977" s="11" t="s">
        <v>27720</v>
      </c>
      <c r="B10977" s="11" t="s">
        <v>15085</v>
      </c>
      <c r="C10977" s="18">
        <v>16</v>
      </c>
      <c r="D10977" s="11" t="s">
        <v>15084</v>
      </c>
      <c r="E10977" s="11" t="s">
        <v>2227</v>
      </c>
      <c r="F10977" s="12" t="s">
        <v>30094</v>
      </c>
      <c r="G10977" s="12" t="s">
        <v>30095</v>
      </c>
      <c r="H10977" s="11" t="str">
        <f t="shared" si="171"/>
        <v>insert into BTRCOutgoingXRate (OID, prefix, outgoingRateBDT, operatorName, operatorType, effectiveFrom, effectiveTo) values('38129_2016-01-01','38129','16','Serbia-Kosova-Fixed','FIXED',to_date('2016-01-01','YYYY-MM-DD HH24:MI:SS'),to_date('2016-12-01','YYYY-MM-DD HH24:MI:SS'));</v>
      </c>
    </row>
    <row r="10978" spans="1:8">
      <c r="A10978" s="11" t="s">
        <v>27721</v>
      </c>
      <c r="B10978" s="11" t="s">
        <v>15086</v>
      </c>
      <c r="C10978" s="18">
        <v>16</v>
      </c>
      <c r="D10978" s="11" t="s">
        <v>15084</v>
      </c>
      <c r="E10978" s="11" t="s">
        <v>2227</v>
      </c>
      <c r="F10978" s="12" t="s">
        <v>30094</v>
      </c>
      <c r="G10978" s="12" t="s">
        <v>30095</v>
      </c>
      <c r="H10978" s="11" t="str">
        <f t="shared" si="171"/>
        <v>insert into BTRCOutgoingXRate (OID, prefix, outgoingRateBDT, operatorName, operatorType, effectiveFrom, effectiveTo) values('38128_2016-01-01','38128','16','Serbia-Kosova-Fixed','FIXED',to_date('2016-01-01','YYYY-MM-DD HH24:MI:SS'),to_date('2016-12-01','YYYY-MM-DD HH24:MI:SS'));</v>
      </c>
    </row>
    <row r="10979" spans="1:8">
      <c r="A10979" s="11" t="s">
        <v>27722</v>
      </c>
      <c r="B10979" s="11" t="s">
        <v>15087</v>
      </c>
      <c r="C10979" s="18">
        <v>20</v>
      </c>
      <c r="D10979" s="11" t="s">
        <v>15088</v>
      </c>
      <c r="E10979" s="11" t="s">
        <v>2190</v>
      </c>
      <c r="F10979" s="12" t="s">
        <v>30094</v>
      </c>
      <c r="G10979" s="12" t="s">
        <v>30095</v>
      </c>
      <c r="H10979" s="11" t="str">
        <f t="shared" si="171"/>
        <v>insert into BTRCOutgoingXRate (OID, prefix, outgoingRateBDT, operatorName, operatorType, effectiveFrom, effectiveTo) values('38138_2016-01-01','38138','20','SERBIA-KOSOVA-MOBILE','MOBILE',to_date('2016-01-01','YYYY-MM-DD HH24:MI:SS'),to_date('2016-12-01','YYYY-MM-DD HH24:MI:SS'));</v>
      </c>
    </row>
    <row r="10980" spans="1:8">
      <c r="A10980" s="11" t="s">
        <v>27723</v>
      </c>
      <c r="B10980" s="11" t="s">
        <v>15089</v>
      </c>
      <c r="C10980" s="18">
        <v>20</v>
      </c>
      <c r="D10980" s="11" t="s">
        <v>15090</v>
      </c>
      <c r="E10980" s="11" t="s">
        <v>2190</v>
      </c>
      <c r="F10980" s="12" t="s">
        <v>30094</v>
      </c>
      <c r="G10980" s="12" t="s">
        <v>30095</v>
      </c>
      <c r="H10980" s="11" t="str">
        <f t="shared" si="171"/>
        <v>insert into BTRCOutgoingXRate (OID, prefix, outgoingRateBDT, operatorName, operatorType, effectiveFrom, effectiveTo) values('38166_2016-01-01','38166','20','SERBIA-MOBILE SERBIA','MOBILE',to_date('2016-01-01','YYYY-MM-DD HH24:MI:SS'),to_date('2016-12-01','YYYY-MM-DD HH24:MI:SS'));</v>
      </c>
    </row>
    <row r="10981" spans="1:8">
      <c r="A10981" s="11" t="s">
        <v>27724</v>
      </c>
      <c r="B10981" s="11" t="s">
        <v>15091</v>
      </c>
      <c r="C10981" s="18">
        <v>20</v>
      </c>
      <c r="D10981" s="11" t="s">
        <v>15090</v>
      </c>
      <c r="E10981" s="11" t="s">
        <v>2190</v>
      </c>
      <c r="F10981" s="12" t="s">
        <v>30094</v>
      </c>
      <c r="G10981" s="12" t="s">
        <v>30095</v>
      </c>
      <c r="H10981" s="11" t="str">
        <f t="shared" si="171"/>
        <v>insert into BTRCOutgoingXRate (OID, prefix, outgoingRateBDT, operatorName, operatorType, effectiveFrom, effectiveTo) values('38165_2016-01-01','38165','20','SERBIA-MOBILE SERBIA','MOBILE',to_date('2016-01-01','YYYY-MM-DD HH24:MI:SS'),to_date('2016-12-01','YYYY-MM-DD HH24:MI:SS'));</v>
      </c>
    </row>
    <row r="10982" spans="1:8">
      <c r="A10982" s="11" t="s">
        <v>27725</v>
      </c>
      <c r="B10982" s="11" t="s">
        <v>15092</v>
      </c>
      <c r="C10982" s="18">
        <v>20</v>
      </c>
      <c r="D10982" s="11" t="s">
        <v>15090</v>
      </c>
      <c r="E10982" s="11" t="s">
        <v>2190</v>
      </c>
      <c r="F10982" s="12" t="s">
        <v>30094</v>
      </c>
      <c r="G10982" s="12" t="s">
        <v>30095</v>
      </c>
      <c r="H10982" s="11" t="str">
        <f t="shared" si="171"/>
        <v>insert into BTRCOutgoingXRate (OID, prefix, outgoingRateBDT, operatorName, operatorType, effectiveFrom, effectiveTo) values('38164_2016-01-01','38164','20','SERBIA-MOBILE SERBIA','MOBILE',to_date('2016-01-01','YYYY-MM-DD HH24:MI:SS'),to_date('2016-12-01','YYYY-MM-DD HH24:MI:SS'));</v>
      </c>
    </row>
    <row r="10983" spans="1:8">
      <c r="A10983" s="11" t="s">
        <v>27726</v>
      </c>
      <c r="B10983" s="11" t="s">
        <v>15093</v>
      </c>
      <c r="C10983" s="18">
        <v>20</v>
      </c>
      <c r="D10983" s="11" t="s">
        <v>15094</v>
      </c>
      <c r="E10983" s="11" t="s">
        <v>2190</v>
      </c>
      <c r="F10983" s="12" t="s">
        <v>30094</v>
      </c>
      <c r="G10983" s="12" t="s">
        <v>30095</v>
      </c>
      <c r="H10983" s="11" t="str">
        <f t="shared" si="171"/>
        <v>insert into BTRCOutgoingXRate (OID, prefix, outgoingRateBDT, operatorName, operatorType, effectiveFrom, effectiveTo) values('38162_2016-01-01','38162','20','Serbia Cellular Telenor','MOBILE',to_date('2016-01-01','YYYY-MM-DD HH24:MI:SS'),to_date('2016-12-01','YYYY-MM-DD HH24:MI:SS'));</v>
      </c>
    </row>
    <row r="10984" spans="1:8">
      <c r="A10984" s="11" t="s">
        <v>27727</v>
      </c>
      <c r="B10984" s="11" t="s">
        <v>15095</v>
      </c>
      <c r="C10984" s="18">
        <v>18</v>
      </c>
      <c r="D10984" s="11" t="s">
        <v>14815</v>
      </c>
      <c r="E10984" s="11" t="s">
        <v>2190</v>
      </c>
      <c r="F10984" s="12" t="s">
        <v>30094</v>
      </c>
      <c r="G10984" s="12" t="s">
        <v>30095</v>
      </c>
      <c r="H10984" s="11" t="str">
        <f t="shared" si="171"/>
        <v>insert into BTRCOutgoingXRate (OID, prefix, outgoingRateBDT, operatorName, operatorType, effectiveFrom, effectiveTo) values('96393_2016-01-01','96393','18','Syria Cellular Syriatel','MOBILE',to_date('2016-01-01','YYYY-MM-DD HH24:MI:SS'),to_date('2016-12-01','YYYY-MM-DD HH24:MI:SS'));</v>
      </c>
    </row>
    <row r="10985" spans="1:8">
      <c r="A10985" s="11" t="s">
        <v>27728</v>
      </c>
      <c r="B10985" s="11" t="s">
        <v>15096</v>
      </c>
      <c r="C10985" s="18">
        <v>18</v>
      </c>
      <c r="D10985" s="11" t="s">
        <v>15097</v>
      </c>
      <c r="E10985" s="11" t="s">
        <v>2190</v>
      </c>
      <c r="F10985" s="12" t="s">
        <v>30094</v>
      </c>
      <c r="G10985" s="12" t="s">
        <v>30095</v>
      </c>
      <c r="H10985" s="11" t="str">
        <f t="shared" si="171"/>
        <v>insert into BTRCOutgoingXRate (OID, prefix, outgoingRateBDT, operatorName, operatorType, effectiveFrom, effectiveTo) values('9639_2016-01-01','9639','18','Syria Cellular','MOBILE',to_date('2016-01-01','YYYY-MM-DD HH24:MI:SS'),to_date('2016-12-01','YYYY-MM-DD HH24:MI:SS'));</v>
      </c>
    </row>
    <row r="10986" spans="1:8">
      <c r="A10986" s="11" t="s">
        <v>27729</v>
      </c>
      <c r="B10986" s="11" t="s">
        <v>15098</v>
      </c>
      <c r="C10986" s="18">
        <v>18</v>
      </c>
      <c r="D10986" s="11" t="s">
        <v>15099</v>
      </c>
      <c r="E10986" s="11" t="s">
        <v>2190</v>
      </c>
      <c r="F10986" s="12" t="s">
        <v>30094</v>
      </c>
      <c r="G10986" s="12" t="s">
        <v>30095</v>
      </c>
      <c r="H10986" s="11" t="str">
        <f t="shared" si="171"/>
        <v>insert into BTRCOutgoingXRate (OID, prefix, outgoingRateBDT, operatorName, operatorType, effectiveFrom, effectiveTo) values('963960_2016-01-01','963960','18','Syria - Mobile MTN','MOBILE',to_date('2016-01-01','YYYY-MM-DD HH24:MI:SS'),to_date('2016-12-01','YYYY-MM-DD HH24:MI:SS'));</v>
      </c>
    </row>
    <row r="10987" spans="1:8">
      <c r="A10987" s="11" t="s">
        <v>27730</v>
      </c>
      <c r="B10987" s="11" t="s">
        <v>15100</v>
      </c>
      <c r="C10987" s="18">
        <v>18</v>
      </c>
      <c r="D10987" s="11" t="s">
        <v>15099</v>
      </c>
      <c r="E10987" s="11" t="s">
        <v>2190</v>
      </c>
      <c r="F10987" s="12" t="s">
        <v>30094</v>
      </c>
      <c r="G10987" s="12" t="s">
        <v>30095</v>
      </c>
      <c r="H10987" s="11" t="str">
        <f t="shared" si="171"/>
        <v>insert into BTRCOutgoingXRate (OID, prefix, outgoingRateBDT, operatorName, operatorType, effectiveFrom, effectiveTo) values('963961_2016-01-01','963961','18','Syria - Mobile MTN','MOBILE',to_date('2016-01-01','YYYY-MM-DD HH24:MI:SS'),to_date('2016-12-01','YYYY-MM-DD HH24:MI:SS'));</v>
      </c>
    </row>
    <row r="10988" spans="1:8">
      <c r="A10988" s="11" t="s">
        <v>27731</v>
      </c>
      <c r="B10988" s="11" t="s">
        <v>15101</v>
      </c>
      <c r="C10988" s="18">
        <v>18</v>
      </c>
      <c r="D10988" s="11" t="s">
        <v>15099</v>
      </c>
      <c r="E10988" s="11" t="s">
        <v>2190</v>
      </c>
      <c r="F10988" s="12" t="s">
        <v>30094</v>
      </c>
      <c r="G10988" s="12" t="s">
        <v>30095</v>
      </c>
      <c r="H10988" s="11" t="str">
        <f t="shared" si="171"/>
        <v>insert into BTRCOutgoingXRate (OID, prefix, outgoingRateBDT, operatorName, operatorType, effectiveFrom, effectiveTo) values('963962_2016-01-01','963962','18','Syria - Mobile MTN','MOBILE',to_date('2016-01-01','YYYY-MM-DD HH24:MI:SS'),to_date('2016-12-01','YYYY-MM-DD HH24:MI:SS'));</v>
      </c>
    </row>
    <row r="10989" spans="1:8">
      <c r="A10989" s="11" t="s">
        <v>27732</v>
      </c>
      <c r="B10989" s="11" t="s">
        <v>15102</v>
      </c>
      <c r="C10989" s="18">
        <v>18</v>
      </c>
      <c r="D10989" s="11" t="s">
        <v>15103</v>
      </c>
      <c r="E10989" s="11" t="s">
        <v>2190</v>
      </c>
      <c r="F10989" s="12" t="s">
        <v>30094</v>
      </c>
      <c r="G10989" s="12" t="s">
        <v>30095</v>
      </c>
      <c r="H10989" s="11" t="str">
        <f t="shared" si="171"/>
        <v>insert into BTRCOutgoingXRate (OID, prefix, outgoingRateBDT, operatorName, operatorType, effectiveFrom, effectiveTo) values('96392_2016-01-01','96392','18','Syria-Syriatel-Mobile','MOBILE',to_date('2016-01-01','YYYY-MM-DD HH24:MI:SS'),to_date('2016-12-01','YYYY-MM-DD HH24:MI:SS'));</v>
      </c>
    </row>
    <row r="10990" spans="1:8">
      <c r="A10990" s="11" t="s">
        <v>27733</v>
      </c>
      <c r="B10990" s="11" t="s">
        <v>15104</v>
      </c>
      <c r="C10990" s="18">
        <v>18</v>
      </c>
      <c r="D10990" s="11" t="s">
        <v>15105</v>
      </c>
      <c r="E10990" s="11" t="s">
        <v>2190</v>
      </c>
      <c r="F10990" s="12" t="s">
        <v>30094</v>
      </c>
      <c r="G10990" s="12" t="s">
        <v>30095</v>
      </c>
      <c r="H10990" s="11" t="str">
        <f t="shared" si="171"/>
        <v>insert into BTRCOutgoingXRate (OID, prefix, outgoingRateBDT, operatorName, operatorType, effectiveFrom, effectiveTo) values('96394_2016-01-01','96394','18','Syria-Spacetel-Mobile','MOBILE',to_date('2016-01-01','YYYY-MM-DD HH24:MI:SS'),to_date('2016-12-01','YYYY-MM-DD HH24:MI:SS'));</v>
      </c>
    </row>
    <row r="10991" spans="1:8">
      <c r="A10991" s="11" t="s">
        <v>27734</v>
      </c>
      <c r="B10991" s="11" t="s">
        <v>15106</v>
      </c>
      <c r="C10991" s="18">
        <v>18</v>
      </c>
      <c r="D10991" s="11" t="s">
        <v>15105</v>
      </c>
      <c r="E10991" s="11" t="s">
        <v>2190</v>
      </c>
      <c r="F10991" s="12" t="s">
        <v>30094</v>
      </c>
      <c r="G10991" s="12" t="s">
        <v>30095</v>
      </c>
      <c r="H10991" s="11" t="str">
        <f t="shared" si="171"/>
        <v>insert into BTRCOutgoingXRate (OID, prefix, outgoingRateBDT, operatorName, operatorType, effectiveFrom, effectiveTo) values('96395_2016-01-01','96395','18','Syria-Spacetel-Mobile','MOBILE',to_date('2016-01-01','YYYY-MM-DD HH24:MI:SS'),to_date('2016-12-01','YYYY-MM-DD HH24:MI:SS'));</v>
      </c>
    </row>
    <row r="10992" spans="1:8">
      <c r="A10992" s="11" t="s">
        <v>27735</v>
      </c>
      <c r="B10992" s="11" t="s">
        <v>15107</v>
      </c>
      <c r="C10992" s="18">
        <v>18</v>
      </c>
      <c r="D10992" s="11" t="s">
        <v>15105</v>
      </c>
      <c r="E10992" s="11" t="s">
        <v>2190</v>
      </c>
      <c r="F10992" s="12" t="s">
        <v>30094</v>
      </c>
      <c r="G10992" s="12" t="s">
        <v>30095</v>
      </c>
      <c r="H10992" s="11" t="str">
        <f t="shared" si="171"/>
        <v>insert into BTRCOutgoingXRate (OID, prefix, outgoingRateBDT, operatorName, operatorType, effectiveFrom, effectiveTo) values('96396_2016-01-01','96396','18','Syria-Spacetel-Mobile','MOBILE',to_date('2016-01-01','YYYY-MM-DD HH24:MI:SS'),to_date('2016-12-01','YYYY-MM-DD HH24:MI:SS'));</v>
      </c>
    </row>
    <row r="10993" spans="1:8">
      <c r="A10993" s="11" t="s">
        <v>27736</v>
      </c>
      <c r="B10993" s="11" t="s">
        <v>15108</v>
      </c>
      <c r="C10993" s="18">
        <v>18</v>
      </c>
      <c r="D10993" s="11" t="s">
        <v>15105</v>
      </c>
      <c r="E10993" s="11" t="s">
        <v>2190</v>
      </c>
      <c r="F10993" s="12" t="s">
        <v>30094</v>
      </c>
      <c r="G10993" s="12" t="s">
        <v>30095</v>
      </c>
      <c r="H10993" s="11" t="str">
        <f t="shared" si="171"/>
        <v>insert into BTRCOutgoingXRate (OID, prefix, outgoingRateBDT, operatorName, operatorType, effectiveFrom, effectiveTo) values('96397_2016-01-01','96397','18','Syria-Spacetel-Mobile','MOBILE',to_date('2016-01-01','YYYY-MM-DD HH24:MI:SS'),to_date('2016-12-01','YYYY-MM-DD HH24:MI:SS'));</v>
      </c>
    </row>
    <row r="10994" spans="1:8">
      <c r="A10994" s="11" t="s">
        <v>27737</v>
      </c>
      <c r="B10994" s="11" t="s">
        <v>1975</v>
      </c>
      <c r="C10994" s="18">
        <v>18</v>
      </c>
      <c r="D10994" s="11" t="s">
        <v>15109</v>
      </c>
      <c r="E10994" s="11" t="s">
        <v>2227</v>
      </c>
      <c r="F10994" s="12" t="s">
        <v>30094</v>
      </c>
      <c r="G10994" s="12" t="s">
        <v>30095</v>
      </c>
      <c r="H10994" s="11" t="str">
        <f t="shared" si="171"/>
        <v>insert into BTRCOutgoingXRate (OID, prefix, outgoingRateBDT, operatorName, operatorType, effectiveFrom, effectiveTo) values('963_2016-01-01','963','18','Syria-ROC-Fixed','FIXED',to_date('2016-01-01','YYYY-MM-DD HH24:MI:SS'),to_date('2016-12-01','YYYY-MM-DD HH24:MI:SS'));</v>
      </c>
    </row>
    <row r="10995" spans="1:8">
      <c r="A10995" s="11" t="s">
        <v>27738</v>
      </c>
      <c r="B10995" s="11" t="s">
        <v>15110</v>
      </c>
      <c r="C10995" s="18">
        <v>18</v>
      </c>
      <c r="D10995" s="11" t="s">
        <v>15111</v>
      </c>
      <c r="E10995" s="11" t="s">
        <v>2227</v>
      </c>
      <c r="F10995" s="12" t="s">
        <v>30094</v>
      </c>
      <c r="G10995" s="12" t="s">
        <v>30095</v>
      </c>
      <c r="H10995" s="11" t="str">
        <f t="shared" si="171"/>
        <v>insert into BTRCOutgoingXRate (OID, prefix, outgoingRateBDT, operatorName, operatorType, effectiveFrom, effectiveTo) values('96331_2016-01-01','96331','18','Syria-Homs-Fixed','FIXED',to_date('2016-01-01','YYYY-MM-DD HH24:MI:SS'),to_date('2016-12-01','YYYY-MM-DD HH24:MI:SS'));</v>
      </c>
    </row>
    <row r="10996" spans="1:8">
      <c r="A10996" s="11" t="s">
        <v>27739</v>
      </c>
      <c r="B10996" s="11" t="s">
        <v>15112</v>
      </c>
      <c r="C10996" s="18">
        <v>18</v>
      </c>
      <c r="D10996" s="11" t="s">
        <v>15113</v>
      </c>
      <c r="E10996" s="11" t="s">
        <v>2227</v>
      </c>
      <c r="F10996" s="12" t="s">
        <v>30094</v>
      </c>
      <c r="G10996" s="12" t="s">
        <v>30095</v>
      </c>
      <c r="H10996" s="11" t="str">
        <f t="shared" si="171"/>
        <v>insert into BTRCOutgoingXRate (OID, prefix, outgoingRateBDT, operatorName, operatorType, effectiveFrom, effectiveTo) values('96311_2016-01-01','96311','18','Syria-Damascus-Fixed','FIXED',to_date('2016-01-01','YYYY-MM-DD HH24:MI:SS'),to_date('2016-12-01','YYYY-MM-DD HH24:MI:SS'));</v>
      </c>
    </row>
    <row r="10997" spans="1:8">
      <c r="A10997" s="11" t="s">
        <v>27740</v>
      </c>
      <c r="B10997" s="11" t="s">
        <v>15114</v>
      </c>
      <c r="C10997" s="18">
        <v>18</v>
      </c>
      <c r="D10997" s="11" t="s">
        <v>15115</v>
      </c>
      <c r="E10997" s="11" t="s">
        <v>2227</v>
      </c>
      <c r="F10997" s="12" t="s">
        <v>30094</v>
      </c>
      <c r="G10997" s="12" t="s">
        <v>30095</v>
      </c>
      <c r="H10997" s="11" t="str">
        <f t="shared" si="171"/>
        <v>insert into BTRCOutgoingXRate (OID, prefix, outgoingRateBDT, operatorName, operatorType, effectiveFrom, effectiveTo) values('96321_2016-01-01','96321','18','Syria-Aleppo-Fixed','FIXED',to_date('2016-01-01','YYYY-MM-DD HH24:MI:SS'),to_date('2016-12-01','YYYY-MM-DD HH24:MI:SS'));</v>
      </c>
    </row>
    <row r="10998" spans="1:8">
      <c r="A10998" s="11" t="s">
        <v>27741</v>
      </c>
      <c r="B10998" s="11" t="s">
        <v>15116</v>
      </c>
      <c r="C10998" s="18">
        <v>18</v>
      </c>
      <c r="D10998" s="11" t="s">
        <v>15099</v>
      </c>
      <c r="E10998" s="11" t="s">
        <v>2190</v>
      </c>
      <c r="F10998" s="12" t="s">
        <v>30094</v>
      </c>
      <c r="G10998" s="12" t="s">
        <v>30095</v>
      </c>
      <c r="H10998" s="11" t="str">
        <f t="shared" si="171"/>
        <v>insert into BTRCOutgoingXRate (OID, prefix, outgoingRateBDT, operatorName, operatorType, effectiveFrom, effectiveTo) values('963967_2016-01-01','963967','18','Syria - Mobile MTN','MOBILE',to_date('2016-01-01','YYYY-MM-DD HH24:MI:SS'),to_date('2016-12-01','YYYY-MM-DD HH24:MI:SS'));</v>
      </c>
    </row>
    <row r="10999" spans="1:8">
      <c r="A10999" s="11" t="s">
        <v>27742</v>
      </c>
      <c r="B10999" s="11" t="s">
        <v>15117</v>
      </c>
      <c r="C10999" s="18">
        <v>18</v>
      </c>
      <c r="D10999" s="11" t="s">
        <v>15099</v>
      </c>
      <c r="E10999" s="11" t="s">
        <v>2190</v>
      </c>
      <c r="F10999" s="12" t="s">
        <v>30094</v>
      </c>
      <c r="G10999" s="12" t="s">
        <v>30095</v>
      </c>
      <c r="H10999" s="11" t="str">
        <f t="shared" si="171"/>
        <v>insert into BTRCOutgoingXRate (OID, prefix, outgoingRateBDT, operatorName, operatorType, effectiveFrom, effectiveTo) values('963966_2016-01-01','963966','18','Syria - Mobile MTN','MOBILE',to_date('2016-01-01','YYYY-MM-DD HH24:MI:SS'),to_date('2016-12-01','YYYY-MM-DD HH24:MI:SS'));</v>
      </c>
    </row>
    <row r="11000" spans="1:8">
      <c r="A11000" s="11" t="s">
        <v>27743</v>
      </c>
      <c r="B11000" s="11" t="s">
        <v>15118</v>
      </c>
      <c r="C11000" s="18">
        <v>18</v>
      </c>
      <c r="D11000" s="11" t="s">
        <v>15099</v>
      </c>
      <c r="E11000" s="11" t="s">
        <v>2190</v>
      </c>
      <c r="F11000" s="12" t="s">
        <v>30094</v>
      </c>
      <c r="G11000" s="12" t="s">
        <v>30095</v>
      </c>
      <c r="H11000" s="11" t="str">
        <f t="shared" si="171"/>
        <v>insert into BTRCOutgoingXRate (OID, prefix, outgoingRateBDT, operatorName, operatorType, effectiveFrom, effectiveTo) values('963965_2016-01-01','963965','18','Syria - Mobile MTN','MOBILE',to_date('2016-01-01','YYYY-MM-DD HH24:MI:SS'),to_date('2016-12-01','YYYY-MM-DD HH24:MI:SS'));</v>
      </c>
    </row>
    <row r="11001" spans="1:8">
      <c r="A11001" s="11" t="s">
        <v>27744</v>
      </c>
      <c r="B11001" s="11" t="s">
        <v>15119</v>
      </c>
      <c r="C11001" s="18">
        <v>18</v>
      </c>
      <c r="D11001" s="11" t="s">
        <v>15099</v>
      </c>
      <c r="E11001" s="11" t="s">
        <v>2190</v>
      </c>
      <c r="F11001" s="12" t="s">
        <v>30094</v>
      </c>
      <c r="G11001" s="12" t="s">
        <v>30095</v>
      </c>
      <c r="H11001" s="11" t="str">
        <f t="shared" si="171"/>
        <v>insert into BTRCOutgoingXRate (OID, prefix, outgoingRateBDT, operatorName, operatorType, effectiveFrom, effectiveTo) values('963963_2016-01-01','963963','18','Syria - Mobile MTN','MOBILE',to_date('2016-01-01','YYYY-MM-DD HH24:MI:SS'),to_date('2016-12-01','YYYY-MM-DD HH24:MI:SS'));</v>
      </c>
    </row>
    <row r="11002" spans="1:8">
      <c r="A11002" s="11" t="s">
        <v>27745</v>
      </c>
      <c r="B11002" s="11" t="s">
        <v>15120</v>
      </c>
      <c r="C11002" s="18">
        <v>18</v>
      </c>
      <c r="D11002" s="11" t="s">
        <v>15099</v>
      </c>
      <c r="E11002" s="11" t="s">
        <v>2190</v>
      </c>
      <c r="F11002" s="12" t="s">
        <v>30094</v>
      </c>
      <c r="G11002" s="12" t="s">
        <v>30095</v>
      </c>
      <c r="H11002" s="11" t="str">
        <f t="shared" si="171"/>
        <v>insert into BTRCOutgoingXRate (OID, prefix, outgoingRateBDT, operatorName, operatorType, effectiveFrom, effectiveTo) values('963964_2016-01-01','963964','18','Syria - Mobile MTN','MOBILE',to_date('2016-01-01','YYYY-MM-DD HH24:MI:SS'),to_date('2016-12-01','YYYY-MM-DD HH24:MI:SS'));</v>
      </c>
    </row>
    <row r="11003" spans="1:8">
      <c r="A11003" s="11" t="s">
        <v>27746</v>
      </c>
      <c r="B11003" s="11" t="s">
        <v>15121</v>
      </c>
      <c r="C11003" s="18">
        <v>18</v>
      </c>
      <c r="D11003" s="11" t="s">
        <v>15099</v>
      </c>
      <c r="E11003" s="11" t="s">
        <v>2190</v>
      </c>
      <c r="F11003" s="12" t="s">
        <v>30094</v>
      </c>
      <c r="G11003" s="12" t="s">
        <v>30095</v>
      </c>
      <c r="H11003" s="11" t="str">
        <f t="shared" si="171"/>
        <v>insert into BTRCOutgoingXRate (OID, prefix, outgoingRateBDT, operatorName, operatorType, effectiveFrom, effectiveTo) values('963968_2016-01-01','963968','18','Syria - Mobile MTN','MOBILE',to_date('2016-01-01','YYYY-MM-DD HH24:MI:SS'),to_date('2016-12-01','YYYY-MM-DD HH24:MI:SS'));</v>
      </c>
    </row>
    <row r="11004" spans="1:8">
      <c r="A11004" s="11" t="s">
        <v>27747</v>
      </c>
      <c r="B11004" s="11" t="s">
        <v>15122</v>
      </c>
      <c r="C11004" s="18">
        <v>18</v>
      </c>
      <c r="D11004" s="11" t="s">
        <v>15099</v>
      </c>
      <c r="E11004" s="11" t="s">
        <v>2190</v>
      </c>
      <c r="F11004" s="12" t="s">
        <v>30094</v>
      </c>
      <c r="G11004" s="12" t="s">
        <v>30095</v>
      </c>
      <c r="H11004" s="11" t="str">
        <f t="shared" si="171"/>
        <v>insert into BTRCOutgoingXRate (OID, prefix, outgoingRateBDT, operatorName, operatorType, effectiveFrom, effectiveTo) values('963969_2016-01-01','963969','18','Syria - Mobile MTN','MOBILE',to_date('2016-01-01','YYYY-MM-DD HH24:MI:SS'),to_date('2016-12-01','YYYY-MM-DD HH24:MI:SS'));</v>
      </c>
    </row>
    <row r="11005" spans="1:8">
      <c r="A11005" s="11" t="s">
        <v>27748</v>
      </c>
      <c r="B11005" s="11" t="s">
        <v>15123</v>
      </c>
      <c r="C11005" s="18">
        <v>8</v>
      </c>
      <c r="D11005" s="11" t="s">
        <v>15124</v>
      </c>
      <c r="E11005" s="11" t="s">
        <v>2227</v>
      </c>
      <c r="F11005" s="12" t="s">
        <v>30094</v>
      </c>
      <c r="G11005" s="12" t="s">
        <v>30095</v>
      </c>
      <c r="H11005" s="11" t="str">
        <f t="shared" si="171"/>
        <v>insert into BTRCOutgoingXRate (OID, prefix, outgoingRateBDT, operatorName, operatorType, effectiveFrom, effectiveTo) values('8862_2016-01-01','8862','8','TAIWAN FIXED-TAIPEI','FIXED',to_date('2016-01-01','YYYY-MM-DD HH24:MI:SS'),to_date('2016-12-01','YYYY-MM-DD HH24:MI:SS'));</v>
      </c>
    </row>
    <row r="11006" spans="1:8">
      <c r="A11006" s="11" t="s">
        <v>27749</v>
      </c>
      <c r="B11006" s="11" t="s">
        <v>15125</v>
      </c>
      <c r="C11006" s="18">
        <v>10</v>
      </c>
      <c r="D11006" s="11" t="s">
        <v>15126</v>
      </c>
      <c r="E11006" s="11" t="s">
        <v>2190</v>
      </c>
      <c r="F11006" s="12" t="s">
        <v>30094</v>
      </c>
      <c r="G11006" s="12" t="s">
        <v>30095</v>
      </c>
      <c r="H11006" s="11" t="str">
        <f t="shared" si="171"/>
        <v>insert into BTRCOutgoingXRate (OID, prefix, outgoingRateBDT, operatorName, operatorType, effectiveFrom, effectiveTo) values('8869_2016-01-01','8869','10','Taiwan Mobile Chunghwa Telecom','MOBILE',to_date('2016-01-01','YYYY-MM-DD HH24:MI:SS'),to_date('2016-12-01','YYYY-MM-DD HH24:MI:SS'));</v>
      </c>
    </row>
    <row r="11007" spans="1:8">
      <c r="A11007" s="11" t="s">
        <v>27750</v>
      </c>
      <c r="B11007" s="11" t="s">
        <v>1967</v>
      </c>
      <c r="C11007" s="18">
        <v>8</v>
      </c>
      <c r="D11007" s="11" t="s">
        <v>15127</v>
      </c>
      <c r="E11007" s="11" t="s">
        <v>2227</v>
      </c>
      <c r="F11007" s="12" t="s">
        <v>30094</v>
      </c>
      <c r="G11007" s="12" t="s">
        <v>30095</v>
      </c>
      <c r="H11007" s="11" t="str">
        <f t="shared" si="171"/>
        <v>insert into BTRCOutgoingXRate (OID, prefix, outgoingRateBDT, operatorName, operatorType, effectiveFrom, effectiveTo) values('886_2016-01-01','886','8','Taiwan-ROC-Fixed','FIXED',to_date('2016-01-01','YYYY-MM-DD HH24:MI:SS'),to_date('2016-12-01','YYYY-MM-DD HH24:MI:SS'));</v>
      </c>
    </row>
    <row r="11008" spans="1:8">
      <c r="A11008" s="11" t="s">
        <v>27751</v>
      </c>
      <c r="B11008" s="11" t="s">
        <v>15128</v>
      </c>
      <c r="C11008" s="18">
        <v>10</v>
      </c>
      <c r="D11008" s="11" t="s">
        <v>15129</v>
      </c>
      <c r="E11008" s="11" t="s">
        <v>2190</v>
      </c>
      <c r="F11008" s="12" t="s">
        <v>30094</v>
      </c>
      <c r="G11008" s="12" t="s">
        <v>30095</v>
      </c>
      <c r="H11008" s="11" t="str">
        <f t="shared" si="171"/>
        <v>insert into BTRCOutgoingXRate (OID, prefix, outgoingRateBDT, operatorName, operatorType, effectiveFrom, effectiveTo) values('88670_2016-01-01','88670','10','TAIWAN MOBILE','MOBILE',to_date('2016-01-01','YYYY-MM-DD HH24:MI:SS'),to_date('2016-12-01','YYYY-MM-DD HH24:MI:SS'));</v>
      </c>
    </row>
    <row r="11009" spans="1:8">
      <c r="A11009" s="11" t="s">
        <v>27752</v>
      </c>
      <c r="B11009" s="11" t="s">
        <v>15130</v>
      </c>
      <c r="C11009" s="18">
        <v>10</v>
      </c>
      <c r="D11009" s="11" t="s">
        <v>15129</v>
      </c>
      <c r="E11009" s="11" t="s">
        <v>2190</v>
      </c>
      <c r="F11009" s="12" t="s">
        <v>30094</v>
      </c>
      <c r="G11009" s="12" t="s">
        <v>30095</v>
      </c>
      <c r="H11009" s="11" t="str">
        <f t="shared" si="171"/>
        <v>insert into BTRCOutgoingXRate (OID, prefix, outgoingRateBDT, operatorName, operatorType, effectiveFrom, effectiveTo) values('88660_2016-01-01','88660','10','TAIWAN MOBILE','MOBILE',to_date('2016-01-01','YYYY-MM-DD HH24:MI:SS'),to_date('2016-12-01','YYYY-MM-DD HH24:MI:SS'));</v>
      </c>
    </row>
    <row r="11010" spans="1:8">
      <c r="A11010" s="11" t="s">
        <v>27753</v>
      </c>
      <c r="B11010" s="11" t="s">
        <v>15131</v>
      </c>
      <c r="C11010" s="18">
        <v>18</v>
      </c>
      <c r="D11010" s="11" t="s">
        <v>15132</v>
      </c>
      <c r="E11010" s="11" t="s">
        <v>2190</v>
      </c>
      <c r="F11010" s="12" t="s">
        <v>30094</v>
      </c>
      <c r="G11010" s="12" t="s">
        <v>30095</v>
      </c>
      <c r="H11010" s="11" t="str">
        <f t="shared" si="171"/>
        <v>insert into BTRCOutgoingXRate (OID, prefix, outgoingRateBDT, operatorName, operatorType, effectiveFrom, effectiveTo) values('992501_2016-01-01','992501','18','Tajikistan - Mobile','MOBILE',to_date('2016-01-01','YYYY-MM-DD HH24:MI:SS'),to_date('2016-12-01','YYYY-MM-DD HH24:MI:SS'));</v>
      </c>
    </row>
    <row r="11011" spans="1:8">
      <c r="A11011" s="11" t="s">
        <v>27754</v>
      </c>
      <c r="B11011" s="11" t="s">
        <v>15133</v>
      </c>
      <c r="C11011" s="18">
        <v>18</v>
      </c>
      <c r="D11011" s="11" t="s">
        <v>15134</v>
      </c>
      <c r="E11011" s="11" t="s">
        <v>2190</v>
      </c>
      <c r="F11011" s="12" t="s">
        <v>30094</v>
      </c>
      <c r="G11011" s="12" t="s">
        <v>30095</v>
      </c>
      <c r="H11011" s="11" t="str">
        <f t="shared" si="171"/>
        <v>insert into BTRCOutgoingXRate (OID, prefix, outgoingRateBDT, operatorName, operatorType, effectiveFrom, effectiveTo) values('99297_2016-01-01','99297','18','TAJIKISTAN MOBILE','MOBILE',to_date('2016-01-01','YYYY-MM-DD HH24:MI:SS'),to_date('2016-12-01','YYYY-MM-DD HH24:MI:SS'));</v>
      </c>
    </row>
    <row r="11012" spans="1:8">
      <c r="A11012" s="11" t="s">
        <v>27755</v>
      </c>
      <c r="B11012" s="11" t="s">
        <v>15135</v>
      </c>
      <c r="C11012" s="18">
        <v>18</v>
      </c>
      <c r="D11012" s="11" t="s">
        <v>15134</v>
      </c>
      <c r="E11012" s="11" t="s">
        <v>2190</v>
      </c>
      <c r="F11012" s="12" t="s">
        <v>30094</v>
      </c>
      <c r="G11012" s="12" t="s">
        <v>30095</v>
      </c>
      <c r="H11012" s="11" t="str">
        <f t="shared" ref="H11012:H11075" si="172">H$1&amp;IF(ISBLANK(A11012),"null","'"&amp;A11012&amp;"'")&amp;","&amp;IF(ISBLANK(B11012),"null","'"&amp;B11012&amp;"'")&amp;","&amp;IF(ISBLANK(C11012),"null","'"&amp;C11012&amp;"'")&amp;","&amp;IF(ISBLANK(D11012),"null","'"&amp;D11012&amp;"'")&amp;","&amp;IF(ISBLANK(E11012),"null","'"&amp;E11012&amp;"'")&amp;","&amp;IF(ISBLANK(F11012),"null","to_date('"&amp;F11012&amp;"','YYYY-MM-DD HH24:MI:SS')")&amp;","&amp;IF(ISBLANK(G11012),"null","to_date('"&amp;G11012&amp;"','YYYY-MM-DD HH24:MI:SS')")&amp;I$1</f>
        <v>insert into BTRCOutgoingXRate (OID, prefix, outgoingRateBDT, operatorName, operatorType, effectiveFrom, effectiveTo) values('992928_2016-01-01','992928','18','TAJIKISTAN MOBILE','MOBILE',to_date('2016-01-01','YYYY-MM-DD HH24:MI:SS'),to_date('2016-12-01','YYYY-MM-DD HH24:MI:SS'));</v>
      </c>
    </row>
    <row r="11013" spans="1:8">
      <c r="A11013" s="11" t="s">
        <v>27756</v>
      </c>
      <c r="B11013" s="11" t="s">
        <v>15136</v>
      </c>
      <c r="C11013" s="18">
        <v>18</v>
      </c>
      <c r="D11013" s="11" t="s">
        <v>15134</v>
      </c>
      <c r="E11013" s="11" t="s">
        <v>2190</v>
      </c>
      <c r="F11013" s="12" t="s">
        <v>30094</v>
      </c>
      <c r="G11013" s="12" t="s">
        <v>30095</v>
      </c>
      <c r="H11013" s="11" t="str">
        <f t="shared" si="172"/>
        <v>insert into BTRCOutgoingXRate (OID, prefix, outgoingRateBDT, operatorName, operatorType, effectiveFrom, effectiveTo) values('992951_2016-01-01','992951','18','TAJIKISTAN MOBILE','MOBILE',to_date('2016-01-01','YYYY-MM-DD HH24:MI:SS'),to_date('2016-12-01','YYYY-MM-DD HH24:MI:SS'));</v>
      </c>
    </row>
    <row r="11014" spans="1:8">
      <c r="A11014" s="11" t="s">
        <v>27757</v>
      </c>
      <c r="B11014" s="11" t="s">
        <v>2003</v>
      </c>
      <c r="C11014" s="18">
        <v>14</v>
      </c>
      <c r="D11014" s="11" t="s">
        <v>15137</v>
      </c>
      <c r="E11014" s="11" t="s">
        <v>2227</v>
      </c>
      <c r="F11014" s="12" t="s">
        <v>30094</v>
      </c>
      <c r="G11014" s="12" t="s">
        <v>30095</v>
      </c>
      <c r="H11014" s="11" t="str">
        <f t="shared" si="172"/>
        <v>insert into BTRCOutgoingXRate (OID, prefix, outgoingRateBDT, operatorName, operatorType, effectiveFrom, effectiveTo) values('992_2016-01-01','992','14','Tajikistan-ROC-Fixed','FIXED',to_date('2016-01-01','YYYY-MM-DD HH24:MI:SS'),to_date('2016-12-01','YYYY-MM-DD HH24:MI:SS'));</v>
      </c>
    </row>
    <row r="11015" spans="1:8">
      <c r="A11015" s="11" t="s">
        <v>27758</v>
      </c>
      <c r="B11015" s="11" t="s">
        <v>15138</v>
      </c>
      <c r="C11015" s="18">
        <v>18</v>
      </c>
      <c r="D11015" s="11" t="s">
        <v>15139</v>
      </c>
      <c r="E11015" s="11" t="s">
        <v>2190</v>
      </c>
      <c r="F11015" s="12" t="s">
        <v>30094</v>
      </c>
      <c r="G11015" s="12" t="s">
        <v>30095</v>
      </c>
      <c r="H11015" s="11" t="str">
        <f t="shared" si="172"/>
        <v>insert into BTRCOutgoingXRate (OID, prefix, outgoingRateBDT, operatorName, operatorType, effectiveFrom, effectiveTo) values('99291_2016-01-01','99291','18','TAJIKISTAN-OTHER-MOBILE','MOBILE',to_date('2016-01-01','YYYY-MM-DD HH24:MI:SS'),to_date('2016-12-01','YYYY-MM-DD HH24:MI:SS'));</v>
      </c>
    </row>
    <row r="11016" spans="1:8">
      <c r="A11016" s="11" t="s">
        <v>27759</v>
      </c>
      <c r="B11016" s="11" t="s">
        <v>15140</v>
      </c>
      <c r="C11016" s="18">
        <v>18</v>
      </c>
      <c r="D11016" s="11" t="s">
        <v>15139</v>
      </c>
      <c r="E11016" s="11" t="s">
        <v>2190</v>
      </c>
      <c r="F11016" s="12" t="s">
        <v>30094</v>
      </c>
      <c r="G11016" s="12" t="s">
        <v>30095</v>
      </c>
      <c r="H11016" s="11" t="str">
        <f t="shared" si="172"/>
        <v>insert into BTRCOutgoingXRate (OID, prefix, outgoingRateBDT, operatorName, operatorType, effectiveFrom, effectiveTo) values('99295_2016-01-01','99295','18','TAJIKISTAN-OTHER-MOBILE','MOBILE',to_date('2016-01-01','YYYY-MM-DD HH24:MI:SS'),to_date('2016-12-01','YYYY-MM-DD HH24:MI:SS'));</v>
      </c>
    </row>
    <row r="11017" spans="1:8">
      <c r="A11017" s="11" t="s">
        <v>27760</v>
      </c>
      <c r="B11017" s="11" t="s">
        <v>15141</v>
      </c>
      <c r="C11017" s="18">
        <v>18</v>
      </c>
      <c r="D11017" s="11" t="s">
        <v>15142</v>
      </c>
      <c r="E11017" s="11" t="s">
        <v>2190</v>
      </c>
      <c r="F11017" s="12" t="s">
        <v>30094</v>
      </c>
      <c r="G11017" s="12" t="s">
        <v>30095</v>
      </c>
      <c r="H11017" s="11" t="str">
        <f t="shared" si="172"/>
        <v>insert into BTRCOutgoingXRate (OID, prefix, outgoingRateBDT, operatorName, operatorType, effectiveFrom, effectiveTo) values('9929_2016-01-01','9929','18','Tajikistan-Other-Mobile','MOBILE',to_date('2016-01-01','YYYY-MM-DD HH24:MI:SS'),to_date('2016-12-01','YYYY-MM-DD HH24:MI:SS'));</v>
      </c>
    </row>
    <row r="11018" spans="1:8">
      <c r="A11018" s="11" t="s">
        <v>27761</v>
      </c>
      <c r="B11018" s="11" t="s">
        <v>15143</v>
      </c>
      <c r="C11018" s="18">
        <v>18</v>
      </c>
      <c r="D11018" s="11" t="s">
        <v>15144</v>
      </c>
      <c r="E11018" s="11" t="s">
        <v>2190</v>
      </c>
      <c r="F11018" s="12" t="s">
        <v>30094</v>
      </c>
      <c r="G11018" s="12" t="s">
        <v>30095</v>
      </c>
      <c r="H11018" s="11" t="str">
        <f t="shared" si="172"/>
        <v>insert into BTRCOutgoingXRate (OID, prefix, outgoingRateBDT, operatorName, operatorType, effectiveFrom, effectiveTo) values('99250_2016-01-01','99250','18','TAJIKISTAN-MOBILE','MOBILE',to_date('2016-01-01','YYYY-MM-DD HH24:MI:SS'),to_date('2016-12-01','YYYY-MM-DD HH24:MI:SS'));</v>
      </c>
    </row>
    <row r="11019" spans="1:8">
      <c r="A11019" s="11" t="s">
        <v>27762</v>
      </c>
      <c r="B11019" s="11" t="s">
        <v>15145</v>
      </c>
      <c r="C11019" s="18">
        <v>18</v>
      </c>
      <c r="D11019" s="11" t="s">
        <v>15146</v>
      </c>
      <c r="E11019" s="11" t="s">
        <v>2190</v>
      </c>
      <c r="F11019" s="12" t="s">
        <v>30094</v>
      </c>
      <c r="G11019" s="12" t="s">
        <v>30095</v>
      </c>
      <c r="H11019" s="11" t="str">
        <f t="shared" si="172"/>
        <v>insert into BTRCOutgoingXRate (OID, prefix, outgoingRateBDT, operatorName, operatorType, effectiveFrom, effectiveTo) values('99293_2016-01-01','99293','18','Tajikistan-Indigo-Mobile','MOBILE',to_date('2016-01-01','YYYY-MM-DD HH24:MI:SS'),to_date('2016-12-01','YYYY-MM-DD HH24:MI:SS'));</v>
      </c>
    </row>
    <row r="11020" spans="1:8">
      <c r="A11020" s="11" t="s">
        <v>27763</v>
      </c>
      <c r="B11020" s="11" t="s">
        <v>15147</v>
      </c>
      <c r="C11020" s="18">
        <v>18</v>
      </c>
      <c r="D11020" s="11" t="s">
        <v>15146</v>
      </c>
      <c r="E11020" s="11" t="s">
        <v>2190</v>
      </c>
      <c r="F11020" s="12" t="s">
        <v>30094</v>
      </c>
      <c r="G11020" s="12" t="s">
        <v>30095</v>
      </c>
      <c r="H11020" s="11" t="str">
        <f t="shared" si="172"/>
        <v>insert into BTRCOutgoingXRate (OID, prefix, outgoingRateBDT, operatorName, operatorType, effectiveFrom, effectiveTo) values('99294_2016-01-01','99294','18','Tajikistan-Indigo-Mobile','MOBILE',to_date('2016-01-01','YYYY-MM-DD HH24:MI:SS'),to_date('2016-12-01','YYYY-MM-DD HH24:MI:SS'));</v>
      </c>
    </row>
    <row r="11021" spans="1:8">
      <c r="A11021" s="11" t="s">
        <v>27764</v>
      </c>
      <c r="B11021" s="11" t="s">
        <v>15148</v>
      </c>
      <c r="C11021" s="18">
        <v>18</v>
      </c>
      <c r="D11021" s="11" t="s">
        <v>15146</v>
      </c>
      <c r="E11021" s="11" t="s">
        <v>2190</v>
      </c>
      <c r="F11021" s="12" t="s">
        <v>30094</v>
      </c>
      <c r="G11021" s="12" t="s">
        <v>30095</v>
      </c>
      <c r="H11021" s="11" t="str">
        <f t="shared" si="172"/>
        <v>insert into BTRCOutgoingXRate (OID, prefix, outgoingRateBDT, operatorName, operatorType, effectiveFrom, effectiveTo) values('992927_2016-01-01','992927','18','Tajikistan-Indigo-Mobile','MOBILE',to_date('2016-01-01','YYYY-MM-DD HH24:MI:SS'),to_date('2016-12-01','YYYY-MM-DD HH24:MI:SS'));</v>
      </c>
    </row>
    <row r="11022" spans="1:8">
      <c r="A11022" s="11" t="s">
        <v>27765</v>
      </c>
      <c r="B11022" s="11" t="s">
        <v>15149</v>
      </c>
      <c r="C11022" s="18">
        <v>14</v>
      </c>
      <c r="D11022" s="11" t="s">
        <v>15150</v>
      </c>
      <c r="E11022" s="11" t="s">
        <v>2227</v>
      </c>
      <c r="F11022" s="12" t="s">
        <v>30094</v>
      </c>
      <c r="G11022" s="12" t="s">
        <v>30095</v>
      </c>
      <c r="H11022" s="11" t="str">
        <f t="shared" si="172"/>
        <v>insert into BTRCOutgoingXRate (OID, prefix, outgoingRateBDT, operatorName, operatorType, effectiveFrom, effectiveTo) values('9923_2016-01-01','9923','14','Tajikistan-Dushanbe-Fixed','FIXED',to_date('2016-01-01','YYYY-MM-DD HH24:MI:SS'),to_date('2016-12-01','YYYY-MM-DD HH24:MI:SS'));</v>
      </c>
    </row>
    <row r="11023" spans="1:8">
      <c r="A11023" s="11" t="s">
        <v>27766</v>
      </c>
      <c r="B11023" s="11" t="s">
        <v>15151</v>
      </c>
      <c r="C11023" s="18">
        <v>18</v>
      </c>
      <c r="D11023" s="11" t="s">
        <v>15134</v>
      </c>
      <c r="E11023" s="11" t="s">
        <v>2190</v>
      </c>
      <c r="F11023" s="12" t="s">
        <v>30094</v>
      </c>
      <c r="G11023" s="12" t="s">
        <v>30095</v>
      </c>
      <c r="H11023" s="11" t="str">
        <f t="shared" si="172"/>
        <v>insert into BTRCOutgoingXRate (OID, prefix, outgoingRateBDT, operatorName, operatorType, effectiveFrom, effectiveTo) values('99290_2016-01-01','99290','18','TAJIKISTAN MOBILE','MOBILE',to_date('2016-01-01','YYYY-MM-DD HH24:MI:SS'),to_date('2016-12-01','YYYY-MM-DD HH24:MI:SS'));</v>
      </c>
    </row>
    <row r="11024" spans="1:8">
      <c r="A11024" s="11" t="s">
        <v>27767</v>
      </c>
      <c r="B11024" s="11" t="s">
        <v>15152</v>
      </c>
      <c r="C11024" s="18">
        <v>18</v>
      </c>
      <c r="D11024" s="11" t="s">
        <v>15134</v>
      </c>
      <c r="E11024" s="11" t="s">
        <v>2190</v>
      </c>
      <c r="F11024" s="12" t="s">
        <v>30094</v>
      </c>
      <c r="G11024" s="12" t="s">
        <v>30095</v>
      </c>
      <c r="H11024" s="11" t="str">
        <f t="shared" si="172"/>
        <v>insert into BTRCOutgoingXRate (OID, prefix, outgoingRateBDT, operatorName, operatorType, effectiveFrom, effectiveTo) values('99296_2016-01-01','99296','18','TAJIKISTAN MOBILE','MOBILE',to_date('2016-01-01','YYYY-MM-DD HH24:MI:SS'),to_date('2016-12-01','YYYY-MM-DD HH24:MI:SS'));</v>
      </c>
    </row>
    <row r="11025" spans="1:8">
      <c r="A11025" s="11" t="s">
        <v>27768</v>
      </c>
      <c r="B11025" s="11" t="s">
        <v>15153</v>
      </c>
      <c r="C11025" s="18">
        <v>18</v>
      </c>
      <c r="D11025" s="11" t="s">
        <v>15134</v>
      </c>
      <c r="E11025" s="11" t="s">
        <v>2190</v>
      </c>
      <c r="F11025" s="12" t="s">
        <v>30094</v>
      </c>
      <c r="G11025" s="12" t="s">
        <v>30095</v>
      </c>
      <c r="H11025" s="11" t="str">
        <f t="shared" si="172"/>
        <v>insert into BTRCOutgoingXRate (OID, prefix, outgoingRateBDT, operatorName, operatorType, effectiveFrom, effectiveTo) values('99299_2016-01-01','99299','18','TAJIKISTAN MOBILE','MOBILE',to_date('2016-01-01','YYYY-MM-DD HH24:MI:SS'),to_date('2016-12-01','YYYY-MM-DD HH24:MI:SS'));</v>
      </c>
    </row>
    <row r="11026" spans="1:8">
      <c r="A11026" s="11" t="s">
        <v>27769</v>
      </c>
      <c r="B11026" s="11" t="s">
        <v>15154</v>
      </c>
      <c r="C11026" s="18">
        <v>18</v>
      </c>
      <c r="D11026" s="11" t="s">
        <v>15134</v>
      </c>
      <c r="E11026" s="11" t="s">
        <v>2190</v>
      </c>
      <c r="F11026" s="12" t="s">
        <v>30094</v>
      </c>
      <c r="G11026" s="12" t="s">
        <v>30095</v>
      </c>
      <c r="H11026" s="11" t="str">
        <f t="shared" si="172"/>
        <v>insert into BTRCOutgoingXRate (OID, prefix, outgoingRateBDT, operatorName, operatorType, effectiveFrom, effectiveTo) values('992919_2016-01-01','992919','18','TAJIKISTAN MOBILE','MOBILE',to_date('2016-01-01','YYYY-MM-DD HH24:MI:SS'),to_date('2016-12-01','YYYY-MM-DD HH24:MI:SS'));</v>
      </c>
    </row>
    <row r="11027" spans="1:8">
      <c r="A11027" s="11" t="s">
        <v>27770</v>
      </c>
      <c r="B11027" s="11" t="s">
        <v>15155</v>
      </c>
      <c r="C11027" s="18">
        <v>18</v>
      </c>
      <c r="D11027" s="11" t="s">
        <v>15134</v>
      </c>
      <c r="E11027" s="11" t="s">
        <v>2190</v>
      </c>
      <c r="F11027" s="12" t="s">
        <v>30094</v>
      </c>
      <c r="G11027" s="12" t="s">
        <v>30095</v>
      </c>
      <c r="H11027" s="11" t="str">
        <f t="shared" si="172"/>
        <v>insert into BTRCOutgoingXRate (OID, prefix, outgoingRateBDT, operatorName, operatorType, effectiveFrom, effectiveTo) values('992930_2016-01-01','992930','18','TAJIKISTAN MOBILE','MOBILE',to_date('2016-01-01','YYYY-MM-DD HH24:MI:SS'),to_date('2016-12-01','YYYY-MM-DD HH24:MI:SS'));</v>
      </c>
    </row>
    <row r="11028" spans="1:8">
      <c r="A11028" s="11" t="s">
        <v>27771</v>
      </c>
      <c r="B11028" s="11" t="s">
        <v>15156</v>
      </c>
      <c r="C11028" s="18">
        <v>18</v>
      </c>
      <c r="D11028" s="11" t="s">
        <v>15134</v>
      </c>
      <c r="E11028" s="11" t="s">
        <v>2190</v>
      </c>
      <c r="F11028" s="12" t="s">
        <v>30094</v>
      </c>
      <c r="G11028" s="12" t="s">
        <v>30095</v>
      </c>
      <c r="H11028" s="11" t="str">
        <f t="shared" si="172"/>
        <v>insert into BTRCOutgoingXRate (OID, prefix, outgoingRateBDT, operatorName, operatorType, effectiveFrom, effectiveTo) values('992935_2016-01-01','992935','18','TAJIKISTAN MOBILE','MOBILE',to_date('2016-01-01','YYYY-MM-DD HH24:MI:SS'),to_date('2016-12-01','YYYY-MM-DD HH24:MI:SS'));</v>
      </c>
    </row>
    <row r="11029" spans="1:8">
      <c r="A11029" s="11" t="s">
        <v>27772</v>
      </c>
      <c r="B11029" s="11" t="s">
        <v>15157</v>
      </c>
      <c r="C11029" s="18">
        <v>18</v>
      </c>
      <c r="D11029" s="11" t="s">
        <v>15134</v>
      </c>
      <c r="E11029" s="11" t="s">
        <v>2190</v>
      </c>
      <c r="F11029" s="12" t="s">
        <v>30094</v>
      </c>
      <c r="G11029" s="12" t="s">
        <v>30095</v>
      </c>
      <c r="H11029" s="11" t="str">
        <f t="shared" si="172"/>
        <v>insert into BTRCOutgoingXRate (OID, prefix, outgoingRateBDT, operatorName, operatorType, effectiveFrom, effectiveTo) values('992998_2016-01-01','992998','18','TAJIKISTAN MOBILE','MOBILE',to_date('2016-01-01','YYYY-MM-DD HH24:MI:SS'),to_date('2016-12-01','YYYY-MM-DD HH24:MI:SS'));</v>
      </c>
    </row>
    <row r="11030" spans="1:8">
      <c r="A11030" s="11" t="s">
        <v>27773</v>
      </c>
      <c r="B11030" s="11" t="s">
        <v>15158</v>
      </c>
      <c r="C11030" s="18">
        <v>18</v>
      </c>
      <c r="D11030" s="11" t="s">
        <v>15134</v>
      </c>
      <c r="E11030" s="11" t="s">
        <v>2190</v>
      </c>
      <c r="F11030" s="12" t="s">
        <v>30094</v>
      </c>
      <c r="G11030" s="12" t="s">
        <v>30095</v>
      </c>
      <c r="H11030" s="11" t="str">
        <f t="shared" si="172"/>
        <v>insert into BTRCOutgoingXRate (OID, prefix, outgoingRateBDT, operatorName, operatorType, effectiveFrom, effectiveTo) values('992934_2016-01-01','992934','18','TAJIKISTAN MOBILE','MOBILE',to_date('2016-01-01','YYYY-MM-DD HH24:MI:SS'),to_date('2016-12-01','YYYY-MM-DD HH24:MI:SS'));</v>
      </c>
    </row>
    <row r="11031" spans="1:8">
      <c r="A11031" s="11" t="s">
        <v>27774</v>
      </c>
      <c r="B11031" s="11" t="s">
        <v>15159</v>
      </c>
      <c r="C11031" s="18">
        <v>18</v>
      </c>
      <c r="D11031" s="11" t="s">
        <v>15134</v>
      </c>
      <c r="E11031" s="11" t="s">
        <v>2190</v>
      </c>
      <c r="F11031" s="12" t="s">
        <v>30094</v>
      </c>
      <c r="G11031" s="12" t="s">
        <v>30095</v>
      </c>
      <c r="H11031" s="11" t="str">
        <f t="shared" si="172"/>
        <v>insert into BTRCOutgoingXRate (OID, prefix, outgoingRateBDT, operatorName, operatorType, effectiveFrom, effectiveTo) values('992917_2016-01-01','992917','18','TAJIKISTAN MOBILE','MOBILE',to_date('2016-01-01','YYYY-MM-DD HH24:MI:SS'),to_date('2016-12-01','YYYY-MM-DD HH24:MI:SS'));</v>
      </c>
    </row>
    <row r="11032" spans="1:8">
      <c r="A11032" s="11" t="s">
        <v>27775</v>
      </c>
      <c r="B11032" s="11" t="s">
        <v>15160</v>
      </c>
      <c r="C11032" s="18">
        <v>18</v>
      </c>
      <c r="D11032" s="11" t="s">
        <v>15134</v>
      </c>
      <c r="E11032" s="11" t="s">
        <v>2190</v>
      </c>
      <c r="F11032" s="12" t="s">
        <v>30094</v>
      </c>
      <c r="G11032" s="12" t="s">
        <v>30095</v>
      </c>
      <c r="H11032" s="11" t="str">
        <f t="shared" si="172"/>
        <v>insert into BTRCOutgoingXRate (OID, prefix, outgoingRateBDT, operatorName, operatorType, effectiveFrom, effectiveTo) values('99292_2016-01-01','99292','18','TAJIKISTAN MOBILE','MOBILE',to_date('2016-01-01','YYYY-MM-DD HH24:MI:SS'),to_date('2016-12-01','YYYY-MM-DD HH24:MI:SS'));</v>
      </c>
    </row>
    <row r="11033" spans="1:8">
      <c r="A11033" s="11" t="s">
        <v>27776</v>
      </c>
      <c r="B11033" s="11" t="s">
        <v>15161</v>
      </c>
      <c r="C11033" s="18">
        <v>18</v>
      </c>
      <c r="D11033" s="11" t="s">
        <v>15162</v>
      </c>
      <c r="E11033" s="11" t="s">
        <v>2190</v>
      </c>
      <c r="F11033" s="12" t="s">
        <v>30094</v>
      </c>
      <c r="G11033" s="12" t="s">
        <v>30095</v>
      </c>
      <c r="H11033" s="11" t="str">
        <f t="shared" si="172"/>
        <v>insert into BTRCOutgoingXRate (OID, prefix, outgoingRateBDT, operatorName, operatorType, effectiveFrom, effectiveTo) values('99298_2016-01-01','99298','18','Tajikistan Babylon Mobile','MOBILE',to_date('2016-01-01','YYYY-MM-DD HH24:MI:SS'),to_date('2016-12-01','YYYY-MM-DD HH24:MI:SS'));</v>
      </c>
    </row>
    <row r="11034" spans="1:8">
      <c r="A11034" s="11" t="s">
        <v>27777</v>
      </c>
      <c r="B11034" s="11" t="s">
        <v>15163</v>
      </c>
      <c r="C11034" s="18">
        <v>14</v>
      </c>
      <c r="D11034" s="11" t="s">
        <v>15164</v>
      </c>
      <c r="E11034" s="11" t="s">
        <v>2227</v>
      </c>
      <c r="F11034" s="12" t="s">
        <v>30094</v>
      </c>
      <c r="G11034" s="12" t="s">
        <v>30095</v>
      </c>
      <c r="H11034" s="11" t="str">
        <f t="shared" si="172"/>
        <v>insert into BTRCOutgoingXRate (OID, prefix, outgoingRateBDT, operatorName, operatorType, effectiveFrom, effectiveTo) values('992372_2016-01-01','992372','14','Tajikistan Dushanbe','FIXED',to_date('2016-01-01','YYYY-MM-DD HH24:MI:SS'),to_date('2016-12-01','YYYY-MM-DD HH24:MI:SS'));</v>
      </c>
    </row>
    <row r="11035" spans="1:8">
      <c r="A11035" s="11" t="s">
        <v>27778</v>
      </c>
      <c r="B11035" s="11" t="s">
        <v>15165</v>
      </c>
      <c r="C11035" s="18">
        <v>18</v>
      </c>
      <c r="D11035" s="11" t="s">
        <v>15134</v>
      </c>
      <c r="E11035" s="11" t="s">
        <v>2190</v>
      </c>
      <c r="F11035" s="12" t="s">
        <v>30094</v>
      </c>
      <c r="G11035" s="12" t="s">
        <v>30095</v>
      </c>
      <c r="H11035" s="11" t="str">
        <f t="shared" si="172"/>
        <v>insert into BTRCOutgoingXRate (OID, prefix, outgoingRateBDT, operatorName, operatorType, effectiveFrom, effectiveTo) values('99244_2016-01-01','99244','18','TAJIKISTAN MOBILE','MOBILE',to_date('2016-01-01','YYYY-MM-DD HH24:MI:SS'),to_date('2016-12-01','YYYY-MM-DD HH24:MI:SS'));</v>
      </c>
    </row>
    <row r="11036" spans="1:8">
      <c r="A11036" s="11" t="s">
        <v>27779</v>
      </c>
      <c r="B11036" s="11" t="s">
        <v>15166</v>
      </c>
      <c r="C11036" s="18">
        <v>18</v>
      </c>
      <c r="D11036" s="11" t="s">
        <v>15162</v>
      </c>
      <c r="E11036" s="11" t="s">
        <v>2190</v>
      </c>
      <c r="F11036" s="12" t="s">
        <v>30094</v>
      </c>
      <c r="G11036" s="12" t="s">
        <v>30095</v>
      </c>
      <c r="H11036" s="11" t="str">
        <f t="shared" si="172"/>
        <v>insert into BTRCOutgoingXRate (OID, prefix, outgoingRateBDT, operatorName, operatorType, effectiveFrom, effectiveTo) values('992918_2016-01-01','992918','18','Tajikistan Babylon Mobile','MOBILE',to_date('2016-01-01','YYYY-MM-DD HH24:MI:SS'),to_date('2016-12-01','YYYY-MM-DD HH24:MI:SS'));</v>
      </c>
    </row>
    <row r="11037" spans="1:8">
      <c r="A11037" s="11" t="s">
        <v>27780</v>
      </c>
      <c r="B11037" s="11" t="s">
        <v>15167</v>
      </c>
      <c r="C11037" s="18">
        <v>14</v>
      </c>
      <c r="D11037" s="11" t="s">
        <v>15168</v>
      </c>
      <c r="E11037" s="11" t="s">
        <v>2190</v>
      </c>
      <c r="F11037" s="12" t="s">
        <v>30094</v>
      </c>
      <c r="G11037" s="12" t="s">
        <v>30095</v>
      </c>
      <c r="H11037" s="11" t="str">
        <f t="shared" si="172"/>
        <v>insert into BTRCOutgoingXRate (OID, prefix, outgoingRateBDT, operatorName, operatorType, effectiveFrom, effectiveTo) values('2557_2016-01-01','2557','14','Tanzania Cellular','MOBILE',to_date('2016-01-01','YYYY-MM-DD HH24:MI:SS'),to_date('2016-12-01','YYYY-MM-DD HH24:MI:SS'));</v>
      </c>
    </row>
    <row r="11038" spans="1:8">
      <c r="A11038" s="11" t="s">
        <v>27781</v>
      </c>
      <c r="B11038" s="11" t="s">
        <v>15169</v>
      </c>
      <c r="C11038" s="18">
        <v>14</v>
      </c>
      <c r="D11038" s="11" t="s">
        <v>15170</v>
      </c>
      <c r="E11038" s="11" t="s">
        <v>2190</v>
      </c>
      <c r="F11038" s="12" t="s">
        <v>30094</v>
      </c>
      <c r="G11038" s="12" t="s">
        <v>30095</v>
      </c>
      <c r="H11038" s="11" t="str">
        <f t="shared" si="172"/>
        <v>insert into BTRCOutgoingXRate (OID, prefix, outgoingRateBDT, operatorName, operatorType, effectiveFrom, effectiveTo) values('25547_2016-01-01','25547','14','Tanzania-Mobile','MOBILE',to_date('2016-01-01','YYYY-MM-DD HH24:MI:SS'),to_date('2016-12-01','YYYY-MM-DD HH24:MI:SS'));</v>
      </c>
    </row>
    <row r="11039" spans="1:8">
      <c r="A11039" s="11" t="s">
        <v>27782</v>
      </c>
      <c r="B11039" s="11" t="s">
        <v>15171</v>
      </c>
      <c r="C11039" s="18">
        <v>14</v>
      </c>
      <c r="D11039" s="11" t="s">
        <v>15170</v>
      </c>
      <c r="E11039" s="11" t="s">
        <v>2190</v>
      </c>
      <c r="F11039" s="12" t="s">
        <v>30094</v>
      </c>
      <c r="G11039" s="12" t="s">
        <v>30095</v>
      </c>
      <c r="H11039" s="11" t="str">
        <f t="shared" si="172"/>
        <v>insert into BTRCOutgoingXRate (OID, prefix, outgoingRateBDT, operatorName, operatorType, effectiveFrom, effectiveTo) values('25570_2016-01-01','25570','14','Tanzania-Mobile','MOBILE',to_date('2016-01-01','YYYY-MM-DD HH24:MI:SS'),to_date('2016-12-01','YYYY-MM-DD HH24:MI:SS'));</v>
      </c>
    </row>
    <row r="11040" spans="1:8">
      <c r="A11040" s="11" t="s">
        <v>27783</v>
      </c>
      <c r="B11040" s="11" t="s">
        <v>15172</v>
      </c>
      <c r="C11040" s="18">
        <v>14</v>
      </c>
      <c r="D11040" s="11" t="s">
        <v>15170</v>
      </c>
      <c r="E11040" s="11" t="s">
        <v>2190</v>
      </c>
      <c r="F11040" s="12" t="s">
        <v>30094</v>
      </c>
      <c r="G11040" s="12" t="s">
        <v>30095</v>
      </c>
      <c r="H11040" s="11" t="str">
        <f t="shared" si="172"/>
        <v>insert into BTRCOutgoingXRate (OID, prefix, outgoingRateBDT, operatorName, operatorType, effectiveFrom, effectiveTo) values('255743_2016-01-01','255743','14','Tanzania-Mobile','MOBILE',to_date('2016-01-01','YYYY-MM-DD HH24:MI:SS'),to_date('2016-12-01','YYYY-MM-DD HH24:MI:SS'));</v>
      </c>
    </row>
    <row r="11041" spans="1:8">
      <c r="A11041" s="11" t="s">
        <v>27784</v>
      </c>
      <c r="B11041" s="11" t="s">
        <v>15173</v>
      </c>
      <c r="C11041" s="18">
        <v>14</v>
      </c>
      <c r="D11041" s="11" t="s">
        <v>15170</v>
      </c>
      <c r="E11041" s="11" t="s">
        <v>2190</v>
      </c>
      <c r="F11041" s="12" t="s">
        <v>30094</v>
      </c>
      <c r="G11041" s="12" t="s">
        <v>30095</v>
      </c>
      <c r="H11041" s="11" t="str">
        <f t="shared" si="172"/>
        <v>insert into BTRCOutgoingXRate (OID, prefix, outgoingRateBDT, operatorName, operatorType, effectiveFrom, effectiveTo) values('255744_2016-01-01','255744','14','Tanzania-Mobile','MOBILE',to_date('2016-01-01','YYYY-MM-DD HH24:MI:SS'),to_date('2016-12-01','YYYY-MM-DD HH24:MI:SS'));</v>
      </c>
    </row>
    <row r="11042" spans="1:8">
      <c r="A11042" s="11" t="s">
        <v>27785</v>
      </c>
      <c r="B11042" s="11" t="s">
        <v>15174</v>
      </c>
      <c r="C11042" s="18">
        <v>14</v>
      </c>
      <c r="D11042" s="11" t="s">
        <v>15170</v>
      </c>
      <c r="E11042" s="11" t="s">
        <v>2190</v>
      </c>
      <c r="F11042" s="12" t="s">
        <v>30094</v>
      </c>
      <c r="G11042" s="12" t="s">
        <v>30095</v>
      </c>
      <c r="H11042" s="11" t="str">
        <f t="shared" si="172"/>
        <v>insert into BTRCOutgoingXRate (OID, prefix, outgoingRateBDT, operatorName, operatorType, effectiveFrom, effectiveTo) values('255742_2016-01-01','255742','14','Tanzania-Mobile','MOBILE',to_date('2016-01-01','YYYY-MM-DD HH24:MI:SS'),to_date('2016-12-01','YYYY-MM-DD HH24:MI:SS'));</v>
      </c>
    </row>
    <row r="11043" spans="1:8">
      <c r="A11043" s="11" t="s">
        <v>27786</v>
      </c>
      <c r="B11043" s="11" t="s">
        <v>15175</v>
      </c>
      <c r="C11043" s="18">
        <v>14</v>
      </c>
      <c r="D11043" s="11" t="s">
        <v>15170</v>
      </c>
      <c r="E11043" s="11" t="s">
        <v>2190</v>
      </c>
      <c r="F11043" s="12" t="s">
        <v>30094</v>
      </c>
      <c r="G11043" s="12" t="s">
        <v>30095</v>
      </c>
      <c r="H11043" s="11" t="str">
        <f t="shared" si="172"/>
        <v>insert into BTRCOutgoingXRate (OID, prefix, outgoingRateBDT, operatorName, operatorType, effectiveFrom, effectiveTo) values('255741_2016-01-01','255741','14','Tanzania-Mobile','MOBILE',to_date('2016-01-01','YYYY-MM-DD HH24:MI:SS'),to_date('2016-12-01','YYYY-MM-DD HH24:MI:SS'));</v>
      </c>
    </row>
    <row r="11044" spans="1:8">
      <c r="A11044" s="11" t="s">
        <v>27787</v>
      </c>
      <c r="B11044" s="11" t="s">
        <v>15176</v>
      </c>
      <c r="C11044" s="18">
        <v>14</v>
      </c>
      <c r="D11044" s="11" t="s">
        <v>15170</v>
      </c>
      <c r="E11044" s="11" t="s">
        <v>2190</v>
      </c>
      <c r="F11044" s="12" t="s">
        <v>30094</v>
      </c>
      <c r="G11044" s="12" t="s">
        <v>30095</v>
      </c>
      <c r="H11044" s="11" t="str">
        <f t="shared" si="172"/>
        <v>insert into BTRCOutgoingXRate (OID, prefix, outgoingRateBDT, operatorName, operatorType, effectiveFrom, effectiveTo) values('255474_2016-01-01','255474','14','Tanzania-Mobile','MOBILE',to_date('2016-01-01','YYYY-MM-DD HH24:MI:SS'),to_date('2016-12-01','YYYY-MM-DD HH24:MI:SS'));</v>
      </c>
    </row>
    <row r="11045" spans="1:8">
      <c r="A11045" s="11" t="s">
        <v>27788</v>
      </c>
      <c r="B11045" s="11" t="s">
        <v>15177</v>
      </c>
      <c r="C11045" s="18">
        <v>14</v>
      </c>
      <c r="D11045" s="11" t="s">
        <v>15170</v>
      </c>
      <c r="E11045" s="11" t="s">
        <v>2190</v>
      </c>
      <c r="F11045" s="12" t="s">
        <v>30094</v>
      </c>
      <c r="G11045" s="12" t="s">
        <v>30095</v>
      </c>
      <c r="H11045" s="11" t="str">
        <f t="shared" si="172"/>
        <v>insert into BTRCOutgoingXRate (OID, prefix, outgoingRateBDT, operatorName, operatorType, effectiveFrom, effectiveTo) values('255745_2016-01-01','255745','14','Tanzania-Mobile','MOBILE',to_date('2016-01-01','YYYY-MM-DD HH24:MI:SS'),to_date('2016-12-01','YYYY-MM-DD HH24:MI:SS'));</v>
      </c>
    </row>
    <row r="11046" spans="1:8">
      <c r="A11046" s="11" t="s">
        <v>27789</v>
      </c>
      <c r="B11046" s="11" t="s">
        <v>15178</v>
      </c>
      <c r="C11046" s="18">
        <v>14</v>
      </c>
      <c r="D11046" s="11" t="s">
        <v>15179</v>
      </c>
      <c r="E11046" s="11" t="s">
        <v>2190</v>
      </c>
      <c r="F11046" s="12" t="s">
        <v>30094</v>
      </c>
      <c r="G11046" s="12" t="s">
        <v>30095</v>
      </c>
      <c r="H11046" s="11" t="str">
        <f t="shared" si="172"/>
        <v>insert into BTRCOutgoingXRate (OID, prefix, outgoingRateBDT, operatorName, operatorType, effectiveFrom, effectiveTo) values('255612_2016-01-01','255612','14','TANZANIA DOVETEL MOBILE','MOBILE',to_date('2016-01-01','YYYY-MM-DD HH24:MI:SS'),to_date('2016-12-01','YYYY-MM-DD HH24:MI:SS'));</v>
      </c>
    </row>
    <row r="11047" spans="1:8">
      <c r="A11047" s="11" t="s">
        <v>27790</v>
      </c>
      <c r="B11047" s="11" t="s">
        <v>1766</v>
      </c>
      <c r="C11047" s="18">
        <v>16</v>
      </c>
      <c r="D11047" s="11" t="s">
        <v>15180</v>
      </c>
      <c r="E11047" s="11" t="s">
        <v>2227</v>
      </c>
      <c r="F11047" s="12" t="s">
        <v>30094</v>
      </c>
      <c r="G11047" s="12" t="s">
        <v>30095</v>
      </c>
      <c r="H11047" s="11" t="str">
        <f t="shared" si="172"/>
        <v>insert into BTRCOutgoingXRate (OID, prefix, outgoingRateBDT, operatorName, operatorType, effectiveFrom, effectiveTo) values('255_2016-01-01','255','16','Tanzania-ROC-Fixed','FIXED',to_date('2016-01-01','YYYY-MM-DD HH24:MI:SS'),to_date('2016-12-01','YYYY-MM-DD HH24:MI:SS'));</v>
      </c>
    </row>
    <row r="11048" spans="1:8">
      <c r="A11048" s="11" t="s">
        <v>27791</v>
      </c>
      <c r="B11048" s="11" t="s">
        <v>15181</v>
      </c>
      <c r="C11048" s="18">
        <v>14</v>
      </c>
      <c r="D11048" s="11" t="s">
        <v>15182</v>
      </c>
      <c r="E11048" s="11" t="s">
        <v>2190</v>
      </c>
      <c r="F11048" s="12" t="s">
        <v>30094</v>
      </c>
      <c r="G11048" s="12" t="s">
        <v>30095</v>
      </c>
      <c r="H11048" s="11" t="str">
        <f t="shared" si="172"/>
        <v>insert into BTRCOutgoingXRate (OID, prefix, outgoingRateBDT, operatorName, operatorType, effectiveFrom, effectiveTo) values('25579_2016-01-01','25579','14','Tanzania-Other-Mobile','MOBILE',to_date('2016-01-01','YYYY-MM-DD HH24:MI:SS'),to_date('2016-12-01','YYYY-MM-DD HH24:MI:SS'));</v>
      </c>
    </row>
    <row r="11049" spans="1:8">
      <c r="A11049" s="11" t="s">
        <v>27792</v>
      </c>
      <c r="B11049" s="11" t="s">
        <v>15183</v>
      </c>
      <c r="C11049" s="18">
        <v>14</v>
      </c>
      <c r="D11049" s="11" t="s">
        <v>15179</v>
      </c>
      <c r="E11049" s="11" t="s">
        <v>2190</v>
      </c>
      <c r="F11049" s="12" t="s">
        <v>30094</v>
      </c>
      <c r="G11049" s="12" t="s">
        <v>30095</v>
      </c>
      <c r="H11049" s="11" t="str">
        <f t="shared" si="172"/>
        <v>insert into BTRCOutgoingXRate (OID, prefix, outgoingRateBDT, operatorName, operatorType, effectiveFrom, effectiveTo) values('255613_2016-01-01','255613','14','TANZANIA DOVETEL MOBILE','MOBILE',to_date('2016-01-01','YYYY-MM-DD HH24:MI:SS'),to_date('2016-12-01','YYYY-MM-DD HH24:MI:SS'));</v>
      </c>
    </row>
    <row r="11050" spans="1:8">
      <c r="A11050" s="11" t="s">
        <v>27793</v>
      </c>
      <c r="B11050" s="11" t="s">
        <v>15184</v>
      </c>
      <c r="C11050" s="18">
        <v>14</v>
      </c>
      <c r="D11050" s="11" t="s">
        <v>15179</v>
      </c>
      <c r="E11050" s="11" t="s">
        <v>2190</v>
      </c>
      <c r="F11050" s="12" t="s">
        <v>30094</v>
      </c>
      <c r="G11050" s="12" t="s">
        <v>30095</v>
      </c>
      <c r="H11050" s="11" t="str">
        <f t="shared" si="172"/>
        <v>insert into BTRCOutgoingXRate (OID, prefix, outgoingRateBDT, operatorName, operatorType, effectiveFrom, effectiveTo) values('255614_2016-01-01','255614','14','TANZANIA DOVETEL MOBILE','MOBILE',to_date('2016-01-01','YYYY-MM-DD HH24:MI:SS'),to_date('2016-12-01','YYYY-MM-DD HH24:MI:SS'));</v>
      </c>
    </row>
    <row r="11051" spans="1:8">
      <c r="A11051" s="11" t="s">
        <v>27794</v>
      </c>
      <c r="B11051" s="11" t="s">
        <v>15185</v>
      </c>
      <c r="C11051" s="18">
        <v>14</v>
      </c>
      <c r="D11051" s="11" t="s">
        <v>15179</v>
      </c>
      <c r="E11051" s="11" t="s">
        <v>2190</v>
      </c>
      <c r="F11051" s="12" t="s">
        <v>30094</v>
      </c>
      <c r="G11051" s="12" t="s">
        <v>30095</v>
      </c>
      <c r="H11051" s="11" t="str">
        <f t="shared" si="172"/>
        <v>insert into BTRCOutgoingXRate (OID, prefix, outgoingRateBDT, operatorName, operatorType, effectiveFrom, effectiveTo) values('255615_2016-01-01','255615','14','TANZANIA DOVETEL MOBILE','MOBILE',to_date('2016-01-01','YYYY-MM-DD HH24:MI:SS'),to_date('2016-12-01','YYYY-MM-DD HH24:MI:SS'));</v>
      </c>
    </row>
    <row r="11052" spans="1:8">
      <c r="A11052" s="11" t="s">
        <v>27795</v>
      </c>
      <c r="B11052" s="11" t="s">
        <v>15186</v>
      </c>
      <c r="C11052" s="18">
        <v>14</v>
      </c>
      <c r="D11052" s="11" t="s">
        <v>15179</v>
      </c>
      <c r="E11052" s="11" t="s">
        <v>2190</v>
      </c>
      <c r="F11052" s="12" t="s">
        <v>30094</v>
      </c>
      <c r="G11052" s="12" t="s">
        <v>30095</v>
      </c>
      <c r="H11052" s="11" t="str">
        <f t="shared" si="172"/>
        <v>insert into BTRCOutgoingXRate (OID, prefix, outgoingRateBDT, operatorName, operatorType, effectiveFrom, effectiveTo) values('255616_2016-01-01','255616','14','TANZANIA DOVETEL MOBILE','MOBILE',to_date('2016-01-01','YYYY-MM-DD HH24:MI:SS'),to_date('2016-12-01','YYYY-MM-DD HH24:MI:SS'));</v>
      </c>
    </row>
    <row r="11053" spans="1:8">
      <c r="A11053" s="11" t="s">
        <v>27796</v>
      </c>
      <c r="B11053" s="11" t="s">
        <v>15187</v>
      </c>
      <c r="C11053" s="18">
        <v>14</v>
      </c>
      <c r="D11053" s="11" t="s">
        <v>15179</v>
      </c>
      <c r="E11053" s="11" t="s">
        <v>2190</v>
      </c>
      <c r="F11053" s="12" t="s">
        <v>30094</v>
      </c>
      <c r="G11053" s="12" t="s">
        <v>30095</v>
      </c>
      <c r="H11053" s="11" t="str">
        <f t="shared" si="172"/>
        <v>insert into BTRCOutgoingXRate (OID, prefix, outgoingRateBDT, operatorName, operatorType, effectiveFrom, effectiveTo) values('255617_2016-01-01','255617','14','TANZANIA DOVETEL MOBILE','MOBILE',to_date('2016-01-01','YYYY-MM-DD HH24:MI:SS'),to_date('2016-12-01','YYYY-MM-DD HH24:MI:SS'));</v>
      </c>
    </row>
    <row r="11054" spans="1:8">
      <c r="A11054" s="11" t="s">
        <v>27797</v>
      </c>
      <c r="B11054" s="11" t="s">
        <v>15188</v>
      </c>
      <c r="C11054" s="18">
        <v>14</v>
      </c>
      <c r="D11054" s="11" t="s">
        <v>15189</v>
      </c>
      <c r="E11054" s="11" t="s">
        <v>2190</v>
      </c>
      <c r="F11054" s="12" t="s">
        <v>30094</v>
      </c>
      <c r="G11054" s="12" t="s">
        <v>30095</v>
      </c>
      <c r="H11054" s="11" t="str">
        <f t="shared" si="172"/>
        <v>insert into BTRCOutgoingXRate (OID, prefix, outgoingRateBDT, operatorName, operatorType, effectiveFrom, effectiveTo) values('25577_2016-01-01','25577','14','Tanzania Cellular Zantel','MOBILE',to_date('2016-01-01','YYYY-MM-DD HH24:MI:SS'),to_date('2016-12-01','YYYY-MM-DD HH24:MI:SS'));</v>
      </c>
    </row>
    <row r="11055" spans="1:8">
      <c r="A11055" s="11" t="s">
        <v>27798</v>
      </c>
      <c r="B11055" s="11" t="s">
        <v>15190</v>
      </c>
      <c r="C11055" s="18">
        <v>14</v>
      </c>
      <c r="D11055" s="11" t="s">
        <v>15191</v>
      </c>
      <c r="E11055" s="11" t="s">
        <v>2190</v>
      </c>
      <c r="F11055" s="12" t="s">
        <v>30094</v>
      </c>
      <c r="G11055" s="12" t="s">
        <v>30095</v>
      </c>
      <c r="H11055" s="11" t="str">
        <f t="shared" si="172"/>
        <v>insert into BTRCOutgoingXRate (OID, prefix, outgoingRateBDT, operatorName, operatorType, effectiveFrom, effectiveTo) values('25575_2016-01-01','25575','14','Tanzania Cellular Vodacom','MOBILE',to_date('2016-01-01','YYYY-MM-DD HH24:MI:SS'),to_date('2016-12-01','YYYY-MM-DD HH24:MI:SS'));</v>
      </c>
    </row>
    <row r="11056" spans="1:8">
      <c r="A11056" s="11" t="s">
        <v>27799</v>
      </c>
      <c r="B11056" s="11" t="s">
        <v>15192</v>
      </c>
      <c r="C11056" s="18">
        <v>14</v>
      </c>
      <c r="D11056" s="11" t="s">
        <v>15191</v>
      </c>
      <c r="E11056" s="11" t="s">
        <v>2190</v>
      </c>
      <c r="F11056" s="12" t="s">
        <v>30094</v>
      </c>
      <c r="G11056" s="12" t="s">
        <v>30095</v>
      </c>
      <c r="H11056" s="11" t="str">
        <f t="shared" si="172"/>
        <v>insert into BTRCOutgoingXRate (OID, prefix, outgoingRateBDT, operatorName, operatorType, effectiveFrom, effectiveTo) values('25576_2016-01-01','25576','14','Tanzania Cellular Vodacom','MOBILE',to_date('2016-01-01','YYYY-MM-DD HH24:MI:SS'),to_date('2016-12-01','YYYY-MM-DD HH24:MI:SS'));</v>
      </c>
    </row>
    <row r="11057" spans="1:8">
      <c r="A11057" s="11" t="s">
        <v>27800</v>
      </c>
      <c r="B11057" s="11" t="s">
        <v>15193</v>
      </c>
      <c r="C11057" s="18">
        <v>14</v>
      </c>
      <c r="D11057" s="11" t="s">
        <v>15170</v>
      </c>
      <c r="E11057" s="11" t="s">
        <v>2190</v>
      </c>
      <c r="F11057" s="12" t="s">
        <v>30094</v>
      </c>
      <c r="G11057" s="12" t="s">
        <v>30095</v>
      </c>
      <c r="H11057" s="11" t="str">
        <f t="shared" si="172"/>
        <v>insert into BTRCOutgoingXRate (OID, prefix, outgoingRateBDT, operatorName, operatorType, effectiveFrom, effectiveTo) values('255746_2016-01-01','255746','14','Tanzania-Mobile','MOBILE',to_date('2016-01-01','YYYY-MM-DD HH24:MI:SS'),to_date('2016-12-01','YYYY-MM-DD HH24:MI:SS'));</v>
      </c>
    </row>
    <row r="11058" spans="1:8">
      <c r="A11058" s="11" t="s">
        <v>27801</v>
      </c>
      <c r="B11058" s="11" t="s">
        <v>15194</v>
      </c>
      <c r="C11058" s="18">
        <v>14</v>
      </c>
      <c r="D11058" s="11" t="s">
        <v>15170</v>
      </c>
      <c r="E11058" s="11" t="s">
        <v>2190</v>
      </c>
      <c r="F11058" s="12" t="s">
        <v>30094</v>
      </c>
      <c r="G11058" s="12" t="s">
        <v>30095</v>
      </c>
      <c r="H11058" s="11" t="str">
        <f t="shared" si="172"/>
        <v>insert into BTRCOutgoingXRate (OID, prefix, outgoingRateBDT, operatorName, operatorType, effectiveFrom, effectiveTo) values('255747_2016-01-01','255747','14','Tanzania-Mobile','MOBILE',to_date('2016-01-01','YYYY-MM-DD HH24:MI:SS'),to_date('2016-12-01','YYYY-MM-DD HH24:MI:SS'));</v>
      </c>
    </row>
    <row r="11059" spans="1:8">
      <c r="A11059" s="11" t="s">
        <v>27802</v>
      </c>
      <c r="B11059" s="11" t="s">
        <v>15195</v>
      </c>
      <c r="C11059" s="18">
        <v>14</v>
      </c>
      <c r="D11059" s="11" t="s">
        <v>15170</v>
      </c>
      <c r="E11059" s="11" t="s">
        <v>2190</v>
      </c>
      <c r="F11059" s="12" t="s">
        <v>30094</v>
      </c>
      <c r="G11059" s="12" t="s">
        <v>30095</v>
      </c>
      <c r="H11059" s="11" t="str">
        <f t="shared" si="172"/>
        <v>insert into BTRCOutgoingXRate (OID, prefix, outgoingRateBDT, operatorName, operatorType, effectiveFrom, effectiveTo) values('255748_2016-01-01','255748','14','Tanzania-Mobile','MOBILE',to_date('2016-01-01','YYYY-MM-DD HH24:MI:SS'),to_date('2016-12-01','YYYY-MM-DD HH24:MI:SS'));</v>
      </c>
    </row>
    <row r="11060" spans="1:8">
      <c r="A11060" s="11" t="s">
        <v>27803</v>
      </c>
      <c r="B11060" s="11" t="s">
        <v>15196</v>
      </c>
      <c r="C11060" s="18">
        <v>6</v>
      </c>
      <c r="D11060" s="11" t="s">
        <v>14885</v>
      </c>
      <c r="E11060" s="11" t="s">
        <v>2227</v>
      </c>
      <c r="F11060" s="12" t="s">
        <v>30094</v>
      </c>
      <c r="G11060" s="12" t="s">
        <v>30095</v>
      </c>
      <c r="H11060" s="11" t="str">
        <f t="shared" si="172"/>
        <v>insert into BTRCOutgoingXRate (OID, prefix, outgoingRateBDT, operatorName, operatorType, effectiveFrom, effectiveTo) values('44808_2016-01-01','44808','6','UNITED KINGDOM-FREEPHONE','FIXED',to_date('2016-01-01','YYYY-MM-DD HH24:MI:SS'),to_date('2016-12-01','YYYY-MM-DD HH24:MI:SS'));</v>
      </c>
    </row>
    <row r="11061" spans="1:8">
      <c r="A11061" s="11" t="s">
        <v>27804</v>
      </c>
      <c r="B11061" s="11" t="s">
        <v>2117</v>
      </c>
      <c r="C11061" s="18">
        <v>24</v>
      </c>
      <c r="D11061" s="11" t="s">
        <v>15197</v>
      </c>
      <c r="E11061" s="11" t="s">
        <v>2190</v>
      </c>
      <c r="F11061" s="12" t="s">
        <v>30094</v>
      </c>
      <c r="G11061" s="12" t="s">
        <v>30095</v>
      </c>
      <c r="H11061" s="11" t="str">
        <f t="shared" si="172"/>
        <v>insert into BTRCOutgoingXRate (OID, prefix, outgoingRateBDT, operatorName, operatorType, effectiveFrom, effectiveTo) values('443_2016-01-01','443','24','United Kingdom Wide Numbers','MOBILE',to_date('2016-01-01','YYYY-MM-DD HH24:MI:SS'),to_date('2016-12-01','YYYY-MM-DD HH24:MI:SS'));</v>
      </c>
    </row>
    <row r="11062" spans="1:8">
      <c r="A11062" s="11" t="s">
        <v>27805</v>
      </c>
      <c r="B11062" s="11" t="s">
        <v>15198</v>
      </c>
      <c r="C11062" s="18">
        <v>16</v>
      </c>
      <c r="D11062" s="11" t="s">
        <v>15199</v>
      </c>
      <c r="E11062" s="11" t="s">
        <v>2190</v>
      </c>
      <c r="F11062" s="12" t="s">
        <v>30094</v>
      </c>
      <c r="G11062" s="12" t="s">
        <v>30095</v>
      </c>
      <c r="H11062" s="11" t="str">
        <f t="shared" si="172"/>
        <v>insert into BTRCOutgoingXRate (OID, prefix, outgoingRateBDT, operatorName, operatorType, effectiveFrom, effectiveTo) values('447407_2016-01-01','447407','16','United Kingdom Vodafone Mobile','MOBILE',to_date('2016-01-01','YYYY-MM-DD HH24:MI:SS'),to_date('2016-12-01','YYYY-MM-DD HH24:MI:SS'));</v>
      </c>
    </row>
    <row r="11063" spans="1:8">
      <c r="A11063" s="11" t="s">
        <v>27806</v>
      </c>
      <c r="B11063" s="11" t="s">
        <v>15200</v>
      </c>
      <c r="C11063" s="18">
        <v>16</v>
      </c>
      <c r="D11063" s="11" t="s">
        <v>15199</v>
      </c>
      <c r="E11063" s="11" t="s">
        <v>2190</v>
      </c>
      <c r="F11063" s="12" t="s">
        <v>30094</v>
      </c>
      <c r="G11063" s="12" t="s">
        <v>30095</v>
      </c>
      <c r="H11063" s="11" t="str">
        <f t="shared" si="172"/>
        <v>insert into BTRCOutgoingXRate (OID, prefix, outgoingRateBDT, operatorName, operatorType, effectiveFrom, effectiveTo) values('4477_2016-01-01','4477','16','United Kingdom Vodafone Mobile','MOBILE',to_date('2016-01-01','YYYY-MM-DD HH24:MI:SS'),to_date('2016-12-01','YYYY-MM-DD HH24:MI:SS'));</v>
      </c>
    </row>
    <row r="11064" spans="1:8">
      <c r="A11064" s="11" t="s">
        <v>27807</v>
      </c>
      <c r="B11064" s="11" t="s">
        <v>15201</v>
      </c>
      <c r="C11064" s="18">
        <v>16</v>
      </c>
      <c r="D11064" s="11" t="s">
        <v>15199</v>
      </c>
      <c r="E11064" s="11" t="s">
        <v>2190</v>
      </c>
      <c r="F11064" s="12" t="s">
        <v>30094</v>
      </c>
      <c r="G11064" s="12" t="s">
        <v>30095</v>
      </c>
      <c r="H11064" s="11" t="str">
        <f t="shared" si="172"/>
        <v>insert into BTRCOutgoingXRate (OID, prefix, outgoingRateBDT, operatorName, operatorType, effectiveFrom, effectiveTo) values('447777_2016-01-01','447777','16','United Kingdom Vodafone Mobile','MOBILE',to_date('2016-01-01','YYYY-MM-DD HH24:MI:SS'),to_date('2016-12-01','YYYY-MM-DD HH24:MI:SS'));</v>
      </c>
    </row>
    <row r="11065" spans="1:8">
      <c r="A11065" s="11" t="s">
        <v>27808</v>
      </c>
      <c r="B11065" s="11" t="s">
        <v>15202</v>
      </c>
      <c r="C11065" s="18">
        <v>24</v>
      </c>
      <c r="D11065" s="11" t="s">
        <v>15203</v>
      </c>
      <c r="E11065" s="11" t="s">
        <v>2190</v>
      </c>
      <c r="F11065" s="12" t="s">
        <v>30094</v>
      </c>
      <c r="G11065" s="12" t="s">
        <v>30095</v>
      </c>
      <c r="H11065" s="11" t="str">
        <f t="shared" si="172"/>
        <v>insert into BTRCOutgoingXRate (OID, prefix, outgoingRateBDT, operatorName, operatorType, effectiveFrom, effectiveTo) values('44333_2016-01-01','44333','24','UNITED KINGDOM UK WIDE CALLS','MOBILE',to_date('2016-01-01','YYYY-MM-DD HH24:MI:SS'),to_date('2016-12-01','YYYY-MM-DD HH24:MI:SS'));</v>
      </c>
    </row>
    <row r="11066" spans="1:8">
      <c r="A11066" s="11" t="s">
        <v>27809</v>
      </c>
      <c r="B11066" s="11" t="s">
        <v>15204</v>
      </c>
      <c r="C11066" s="18">
        <v>20</v>
      </c>
      <c r="D11066" s="11" t="s">
        <v>15205</v>
      </c>
      <c r="E11066" s="11" t="s">
        <v>2190</v>
      </c>
      <c r="F11066" s="12" t="s">
        <v>30094</v>
      </c>
      <c r="G11066" s="12" t="s">
        <v>30095</v>
      </c>
      <c r="H11066" s="11" t="str">
        <f t="shared" si="172"/>
        <v>insert into BTRCOutgoingXRate (OID, prefix, outgoingRateBDT, operatorName, operatorType, effectiveFrom, effectiveTo) values('44872_2016-01-01','44872','20','United Kingdom Special Nts 870','MOBILE',to_date('2016-01-01','YYYY-MM-DD HH24:MI:SS'),to_date('2016-12-01','YYYY-MM-DD HH24:MI:SS'));</v>
      </c>
    </row>
    <row r="11067" spans="1:8">
      <c r="A11067" s="11" t="s">
        <v>27810</v>
      </c>
      <c r="B11067" s="11" t="s">
        <v>15206</v>
      </c>
      <c r="C11067" s="18">
        <v>20</v>
      </c>
      <c r="D11067" s="11" t="s">
        <v>15205</v>
      </c>
      <c r="E11067" s="11" t="s">
        <v>2190</v>
      </c>
      <c r="F11067" s="12" t="s">
        <v>30094</v>
      </c>
      <c r="G11067" s="12" t="s">
        <v>30095</v>
      </c>
      <c r="H11067" s="11" t="str">
        <f t="shared" si="172"/>
        <v>insert into BTRCOutgoingXRate (OID, prefix, outgoingRateBDT, operatorName, operatorType, effectiveFrom, effectiveTo) values('44873_2016-01-01','44873','20','United Kingdom Special Nts 870','MOBILE',to_date('2016-01-01','YYYY-MM-DD HH24:MI:SS'),to_date('2016-12-01','YYYY-MM-DD HH24:MI:SS'));</v>
      </c>
    </row>
    <row r="11068" spans="1:8">
      <c r="A11068" s="11" t="s">
        <v>27811</v>
      </c>
      <c r="B11068" s="11" t="s">
        <v>15207</v>
      </c>
      <c r="C11068" s="18">
        <v>20</v>
      </c>
      <c r="D11068" s="11" t="s">
        <v>15205</v>
      </c>
      <c r="E11068" s="11" t="s">
        <v>2190</v>
      </c>
      <c r="F11068" s="12" t="s">
        <v>30094</v>
      </c>
      <c r="G11068" s="12" t="s">
        <v>30095</v>
      </c>
      <c r="H11068" s="11" t="str">
        <f t="shared" si="172"/>
        <v>insert into BTRCOutgoingXRate (OID, prefix, outgoingRateBDT, operatorName, operatorType, effectiveFrom, effectiveTo) values('44871_2016-01-01','44871','20','United Kingdom Special Nts 870','MOBILE',to_date('2016-01-01','YYYY-MM-DD HH24:MI:SS'),to_date('2016-12-01','YYYY-MM-DD HH24:MI:SS'));</v>
      </c>
    </row>
    <row r="11069" spans="1:8">
      <c r="A11069" s="11" t="s">
        <v>27812</v>
      </c>
      <c r="B11069" s="11" t="s">
        <v>15208</v>
      </c>
      <c r="C11069" s="18">
        <v>20</v>
      </c>
      <c r="D11069" s="11" t="s">
        <v>15205</v>
      </c>
      <c r="E11069" s="11" t="s">
        <v>2190</v>
      </c>
      <c r="F11069" s="12" t="s">
        <v>30094</v>
      </c>
      <c r="G11069" s="12" t="s">
        <v>30095</v>
      </c>
      <c r="H11069" s="11" t="str">
        <f t="shared" si="172"/>
        <v>insert into BTRCOutgoingXRate (OID, prefix, outgoingRateBDT, operatorName, operatorType, effectiveFrom, effectiveTo) values('44870_2016-01-01','44870','20','United Kingdom Special Nts 870','MOBILE',to_date('2016-01-01','YYYY-MM-DD HH24:MI:SS'),to_date('2016-12-01','YYYY-MM-DD HH24:MI:SS'));</v>
      </c>
    </row>
    <row r="11070" spans="1:8">
      <c r="A11070" s="11" t="s">
        <v>27813</v>
      </c>
      <c r="B11070" s="11" t="s">
        <v>15209</v>
      </c>
      <c r="C11070" s="18">
        <v>16</v>
      </c>
      <c r="D11070" s="11" t="s">
        <v>15210</v>
      </c>
      <c r="E11070" s="11" t="s">
        <v>2190</v>
      </c>
      <c r="F11070" s="12" t="s">
        <v>30094</v>
      </c>
      <c r="G11070" s="12" t="s">
        <v>30095</v>
      </c>
      <c r="H11070" s="11" t="str">
        <f t="shared" si="172"/>
        <v>insert into BTRCOutgoingXRate (OID, prefix, outgoingRateBDT, operatorName, operatorType, effectiveFrom, effectiveTo) values('44843_2016-01-01','44843','16','United Kingdom Special Nts 845','MOBILE',to_date('2016-01-01','YYYY-MM-DD HH24:MI:SS'),to_date('2016-12-01','YYYY-MM-DD HH24:MI:SS'));</v>
      </c>
    </row>
    <row r="11071" spans="1:8">
      <c r="A11071" s="11" t="s">
        <v>27814</v>
      </c>
      <c r="B11071" s="11" t="s">
        <v>15211</v>
      </c>
      <c r="C11071" s="18">
        <v>16</v>
      </c>
      <c r="D11071" s="11" t="s">
        <v>15210</v>
      </c>
      <c r="E11071" s="11" t="s">
        <v>2190</v>
      </c>
      <c r="F11071" s="12" t="s">
        <v>30094</v>
      </c>
      <c r="G11071" s="12" t="s">
        <v>30095</v>
      </c>
      <c r="H11071" s="11" t="str">
        <f t="shared" si="172"/>
        <v>insert into BTRCOutgoingXRate (OID, prefix, outgoingRateBDT, operatorName, operatorType, effectiveFrom, effectiveTo) values('44844_2016-01-01','44844','16','United Kingdom Special Nts 845','MOBILE',to_date('2016-01-01','YYYY-MM-DD HH24:MI:SS'),to_date('2016-12-01','YYYY-MM-DD HH24:MI:SS'));</v>
      </c>
    </row>
    <row r="11072" spans="1:8">
      <c r="A11072" s="11" t="s">
        <v>27815</v>
      </c>
      <c r="B11072" s="11" t="s">
        <v>15212</v>
      </c>
      <c r="C11072" s="18">
        <v>16</v>
      </c>
      <c r="D11072" s="11" t="s">
        <v>15210</v>
      </c>
      <c r="E11072" s="11" t="s">
        <v>2190</v>
      </c>
      <c r="F11072" s="12" t="s">
        <v>30094</v>
      </c>
      <c r="G11072" s="12" t="s">
        <v>30095</v>
      </c>
      <c r="H11072" s="11" t="str">
        <f t="shared" si="172"/>
        <v>insert into BTRCOutgoingXRate (OID, prefix, outgoingRateBDT, operatorName, operatorType, effectiveFrom, effectiveTo) values('44845_2016-01-01','44845','16','United Kingdom Special Nts 845','MOBILE',to_date('2016-01-01','YYYY-MM-DD HH24:MI:SS'),to_date('2016-12-01','YYYY-MM-DD HH24:MI:SS'));</v>
      </c>
    </row>
    <row r="11073" spans="1:8">
      <c r="A11073" s="11" t="s">
        <v>27816</v>
      </c>
      <c r="B11073" s="11" t="s">
        <v>15213</v>
      </c>
      <c r="C11073" s="18">
        <v>24</v>
      </c>
      <c r="D11073" s="11" t="s">
        <v>15214</v>
      </c>
      <c r="E11073" s="11" t="s">
        <v>2190</v>
      </c>
      <c r="F11073" s="12" t="s">
        <v>30094</v>
      </c>
      <c r="G11073" s="12" t="s">
        <v>30095</v>
      </c>
      <c r="H11073" s="11" t="str">
        <f t="shared" si="172"/>
        <v>insert into BTRCOutgoingXRate (OID, prefix, outgoingRateBDT, operatorName, operatorType, effectiveFrom, effectiveTo) values('44118343_2016-01-01','44118343','24','United Kingdom Special','MOBILE',to_date('2016-01-01','YYYY-MM-DD HH24:MI:SS'),to_date('2016-12-01','YYYY-MM-DD HH24:MI:SS'));</v>
      </c>
    </row>
    <row r="11074" spans="1:8">
      <c r="A11074" s="11" t="s">
        <v>27817</v>
      </c>
      <c r="B11074" s="11" t="s">
        <v>15215</v>
      </c>
      <c r="C11074" s="18">
        <v>24</v>
      </c>
      <c r="D11074" s="11" t="s">
        <v>15214</v>
      </c>
      <c r="E11074" s="11" t="s">
        <v>2190</v>
      </c>
      <c r="F11074" s="12" t="s">
        <v>30094</v>
      </c>
      <c r="G11074" s="12" t="s">
        <v>30095</v>
      </c>
      <c r="H11074" s="11" t="str">
        <f t="shared" si="172"/>
        <v>insert into BTRCOutgoingXRate (OID, prefix, outgoingRateBDT, operatorName, operatorType, effectiveFrom, effectiveTo) values('44118181_2016-01-01','44118181','24','United Kingdom Special','MOBILE',to_date('2016-01-01','YYYY-MM-DD HH24:MI:SS'),to_date('2016-12-01','YYYY-MM-DD HH24:MI:SS'));</v>
      </c>
    </row>
    <row r="11075" spans="1:8">
      <c r="A11075" s="11" t="s">
        <v>27818</v>
      </c>
      <c r="B11075" s="11" t="s">
        <v>15216</v>
      </c>
      <c r="C11075" s="18">
        <v>24</v>
      </c>
      <c r="D11075" s="11" t="s">
        <v>15214</v>
      </c>
      <c r="E11075" s="11" t="s">
        <v>2190</v>
      </c>
      <c r="F11075" s="12" t="s">
        <v>30094</v>
      </c>
      <c r="G11075" s="12" t="s">
        <v>30095</v>
      </c>
      <c r="H11075" s="11" t="str">
        <f t="shared" si="172"/>
        <v>insert into BTRCOutgoingXRate (OID, prefix, outgoingRateBDT, operatorName, operatorType, effectiveFrom, effectiveTo) values('44118178_2016-01-01','44118178','24','United Kingdom Special','MOBILE',to_date('2016-01-01','YYYY-MM-DD HH24:MI:SS'),to_date('2016-12-01','YYYY-MM-DD HH24:MI:SS'));</v>
      </c>
    </row>
    <row r="11076" spans="1:8">
      <c r="A11076" s="11" t="s">
        <v>27819</v>
      </c>
      <c r="B11076" s="11" t="s">
        <v>15217</v>
      </c>
      <c r="C11076" s="18">
        <v>24</v>
      </c>
      <c r="D11076" s="11" t="s">
        <v>15214</v>
      </c>
      <c r="E11076" s="11" t="s">
        <v>2190</v>
      </c>
      <c r="F11076" s="12" t="s">
        <v>30094</v>
      </c>
      <c r="G11076" s="12" t="s">
        <v>30095</v>
      </c>
      <c r="H11076" s="11" t="str">
        <f t="shared" ref="H11076:H11139" si="173">H$1&amp;IF(ISBLANK(A11076),"null","'"&amp;A11076&amp;"'")&amp;","&amp;IF(ISBLANK(B11076),"null","'"&amp;B11076&amp;"'")&amp;","&amp;IF(ISBLANK(C11076),"null","'"&amp;C11076&amp;"'")&amp;","&amp;IF(ISBLANK(D11076),"null","'"&amp;D11076&amp;"'")&amp;","&amp;IF(ISBLANK(E11076),"null","'"&amp;E11076&amp;"'")&amp;","&amp;IF(ISBLANK(F11076),"null","to_date('"&amp;F11076&amp;"','YYYY-MM-DD HH24:MI:SS')")&amp;","&amp;IF(ISBLANK(G11076),"null","to_date('"&amp;G11076&amp;"','YYYY-MM-DD HH24:MI:SS')")&amp;I$1</f>
        <v>insert into BTRCOutgoingXRate (OID, prefix, outgoingRateBDT, operatorName, operatorType, effectiveFrom, effectiveTo) values('44118006_2016-01-01','44118006','24','United Kingdom Special','MOBILE',to_date('2016-01-01','YYYY-MM-DD HH24:MI:SS'),to_date('2016-12-01','YYYY-MM-DD HH24:MI:SS'));</v>
      </c>
    </row>
    <row r="11077" spans="1:8">
      <c r="A11077" s="11" t="s">
        <v>27820</v>
      </c>
      <c r="B11077" s="11" t="s">
        <v>15218</v>
      </c>
      <c r="C11077" s="18">
        <v>24</v>
      </c>
      <c r="D11077" s="11" t="s">
        <v>15214</v>
      </c>
      <c r="E11077" s="11" t="s">
        <v>2190</v>
      </c>
      <c r="F11077" s="12" t="s">
        <v>30094</v>
      </c>
      <c r="G11077" s="12" t="s">
        <v>30095</v>
      </c>
      <c r="H11077" s="11" t="str">
        <f t="shared" si="173"/>
        <v>insert into BTRCOutgoingXRate (OID, prefix, outgoingRateBDT, operatorName, operatorType, effectiveFrom, effectiveTo) values('44118005_2016-01-01','44118005','24','United Kingdom Special','MOBILE',to_date('2016-01-01','YYYY-MM-DD HH24:MI:SS'),to_date('2016-12-01','YYYY-MM-DD HH24:MI:SS'));</v>
      </c>
    </row>
    <row r="11078" spans="1:8">
      <c r="A11078" s="11" t="s">
        <v>27821</v>
      </c>
      <c r="B11078" s="11" t="s">
        <v>2121</v>
      </c>
      <c r="C11078" s="18">
        <v>24</v>
      </c>
      <c r="D11078" s="11" t="s">
        <v>15214</v>
      </c>
      <c r="E11078" s="11" t="s">
        <v>2190</v>
      </c>
      <c r="F11078" s="12" t="s">
        <v>30094</v>
      </c>
      <c r="G11078" s="12" t="s">
        <v>30095</v>
      </c>
      <c r="H11078" s="11" t="str">
        <f t="shared" si="173"/>
        <v>insert into BTRCOutgoingXRate (OID, prefix, outgoingRateBDT, operatorName, operatorType, effectiveFrom, effectiveTo) values('448_2016-01-01','448','24','United Kingdom Special','MOBILE',to_date('2016-01-01','YYYY-MM-DD HH24:MI:SS'),to_date('2016-12-01','YYYY-MM-DD HH24:MI:SS'));</v>
      </c>
    </row>
    <row r="11079" spans="1:8">
      <c r="A11079" s="11" t="s">
        <v>27822</v>
      </c>
      <c r="B11079" s="11" t="s">
        <v>897</v>
      </c>
      <c r="C11079" s="18">
        <v>6</v>
      </c>
      <c r="D11079" s="11" t="s">
        <v>15219</v>
      </c>
      <c r="E11079" s="11" t="s">
        <v>2227</v>
      </c>
      <c r="F11079" s="12" t="s">
        <v>30094</v>
      </c>
      <c r="G11079" s="12" t="s">
        <v>30095</v>
      </c>
      <c r="H11079" s="11" t="str">
        <f t="shared" si="173"/>
        <v>insert into BTRCOutgoingXRate (OID, prefix, outgoingRateBDT, operatorName, operatorType, effectiveFrom, effectiveTo) values('44_2016-01-01','44','6','United Kingdom Proper','FIXED',to_date('2016-01-01','YYYY-MM-DD HH24:MI:SS'),to_date('2016-12-01','YYYY-MM-DD HH24:MI:SS'));</v>
      </c>
    </row>
    <row r="11080" spans="1:8">
      <c r="A11080" s="11" t="s">
        <v>27823</v>
      </c>
      <c r="B11080" s="11" t="s">
        <v>2122</v>
      </c>
      <c r="C11080" s="18">
        <v>24</v>
      </c>
      <c r="D11080" s="11" t="s">
        <v>15220</v>
      </c>
      <c r="E11080" s="11" t="s">
        <v>2190</v>
      </c>
      <c r="F11080" s="12" t="s">
        <v>30094</v>
      </c>
      <c r="G11080" s="12" t="s">
        <v>30095</v>
      </c>
      <c r="H11080" s="11" t="str">
        <f t="shared" si="173"/>
        <v>insert into BTRCOutgoingXRate (OID, prefix, outgoingRateBDT, operatorName, operatorType, effectiveFrom, effectiveTo) values('449_2016-01-01','449','24','United Kingdom Premium','MOBILE',to_date('2016-01-01','YYYY-MM-DD HH24:MI:SS'),to_date('2016-12-01','YYYY-MM-DD HH24:MI:SS'));</v>
      </c>
    </row>
    <row r="11081" spans="1:8">
      <c r="A11081" s="11" t="s">
        <v>27824</v>
      </c>
      <c r="B11081" s="11" t="s">
        <v>15221</v>
      </c>
      <c r="C11081" s="18">
        <v>16</v>
      </c>
      <c r="D11081" s="11" t="s">
        <v>15222</v>
      </c>
      <c r="E11081" s="11" t="s">
        <v>2190</v>
      </c>
      <c r="F11081" s="12" t="s">
        <v>30094</v>
      </c>
      <c r="G11081" s="12" t="s">
        <v>30095</v>
      </c>
      <c r="H11081" s="11" t="str">
        <f t="shared" si="173"/>
        <v>insert into BTRCOutgoingXRate (OID, prefix, outgoingRateBDT, operatorName, operatorType, effectiveFrom, effectiveTo) values('447524_2016-01-01','447524','16','United Kingdom Orange Mobile','MOBILE',to_date('2016-01-01','YYYY-MM-DD HH24:MI:SS'),to_date('2016-12-01','YYYY-MM-DD HH24:MI:SS'));</v>
      </c>
    </row>
    <row r="11082" spans="1:8">
      <c r="A11082" s="11" t="s">
        <v>27825</v>
      </c>
      <c r="B11082" s="11" t="s">
        <v>15223</v>
      </c>
      <c r="C11082" s="18">
        <v>16</v>
      </c>
      <c r="D11082" s="11" t="s">
        <v>15224</v>
      </c>
      <c r="E11082" s="11" t="s">
        <v>2190</v>
      </c>
      <c r="F11082" s="12" t="s">
        <v>30094</v>
      </c>
      <c r="G11082" s="12" t="s">
        <v>30095</v>
      </c>
      <c r="H11082" s="11" t="str">
        <f t="shared" si="173"/>
        <v>insert into BTRCOutgoingXRate (OID, prefix, outgoingRateBDT, operatorName, operatorType, effectiveFrom, effectiveTo) values('44756_2016-01-01','44756','16','United Kingdom O2 Mobile','MOBILE',to_date('2016-01-01','YYYY-MM-DD HH24:MI:SS'),to_date('2016-12-01','YYYY-MM-DD HH24:MI:SS'));</v>
      </c>
    </row>
    <row r="11083" spans="1:8">
      <c r="A11083" s="11" t="s">
        <v>27826</v>
      </c>
      <c r="B11083" s="11" t="s">
        <v>15225</v>
      </c>
      <c r="C11083" s="18">
        <v>16</v>
      </c>
      <c r="D11083" s="11" t="s">
        <v>15226</v>
      </c>
      <c r="E11083" s="11" t="s">
        <v>2190</v>
      </c>
      <c r="F11083" s="12" t="s">
        <v>30094</v>
      </c>
      <c r="G11083" s="12" t="s">
        <v>30095</v>
      </c>
      <c r="H11083" s="11" t="str">
        <f t="shared" si="173"/>
        <v>insert into BTRCOutgoingXRate (OID, prefix, outgoingRateBDT, operatorName, operatorType, effectiveFrom, effectiveTo) values('447000_2016-01-01','447000','16','UNITED KINGDOM MOBILE-VODAFONE','MOBILE',to_date('2016-01-01','YYYY-MM-DD HH24:MI:SS'),to_date('2016-12-01','YYYY-MM-DD HH24:MI:SS'));</v>
      </c>
    </row>
    <row r="11084" spans="1:8">
      <c r="A11084" s="11" t="s">
        <v>27827</v>
      </c>
      <c r="B11084" s="11" t="s">
        <v>15227</v>
      </c>
      <c r="C11084" s="18">
        <v>16</v>
      </c>
      <c r="D11084" s="11" t="s">
        <v>15226</v>
      </c>
      <c r="E11084" s="11" t="s">
        <v>2190</v>
      </c>
      <c r="F11084" s="12" t="s">
        <v>30094</v>
      </c>
      <c r="G11084" s="12" t="s">
        <v>30095</v>
      </c>
      <c r="H11084" s="11" t="str">
        <f t="shared" si="173"/>
        <v>insert into BTRCOutgoingXRate (OID, prefix, outgoingRateBDT, operatorName, operatorType, effectiveFrom, effectiveTo) values('447002_2016-01-01','447002','16','UNITED KINGDOM MOBILE-VODAFONE','MOBILE',to_date('2016-01-01','YYYY-MM-DD HH24:MI:SS'),to_date('2016-12-01','YYYY-MM-DD HH24:MI:SS'));</v>
      </c>
    </row>
    <row r="11085" spans="1:8">
      <c r="A11085" s="11" t="s">
        <v>27828</v>
      </c>
      <c r="B11085" s="11" t="s">
        <v>15228</v>
      </c>
      <c r="C11085" s="18">
        <v>16</v>
      </c>
      <c r="D11085" s="11" t="s">
        <v>15226</v>
      </c>
      <c r="E11085" s="11" t="s">
        <v>2190</v>
      </c>
      <c r="F11085" s="12" t="s">
        <v>30094</v>
      </c>
      <c r="G11085" s="12" t="s">
        <v>30095</v>
      </c>
      <c r="H11085" s="11" t="str">
        <f t="shared" si="173"/>
        <v>insert into BTRCOutgoingXRate (OID, prefix, outgoingRateBDT, operatorName, operatorType, effectiveFrom, effectiveTo) values('447074_2016-01-01','447074','16','UNITED KINGDOM MOBILE-VODAFONE','MOBILE',to_date('2016-01-01','YYYY-MM-DD HH24:MI:SS'),to_date('2016-12-01','YYYY-MM-DD HH24:MI:SS'));</v>
      </c>
    </row>
    <row r="11086" spans="1:8">
      <c r="A11086" s="11" t="s">
        <v>27829</v>
      </c>
      <c r="B11086" s="11" t="s">
        <v>15229</v>
      </c>
      <c r="C11086" s="18">
        <v>20</v>
      </c>
      <c r="D11086" s="11" t="s">
        <v>15230</v>
      </c>
      <c r="E11086" s="11" t="s">
        <v>2190</v>
      </c>
      <c r="F11086" s="12" t="s">
        <v>30094</v>
      </c>
      <c r="G11086" s="12" t="s">
        <v>30095</v>
      </c>
      <c r="H11086" s="11" t="str">
        <f t="shared" si="173"/>
        <v>insert into BTRCOutgoingXRate (OID, prefix, outgoingRateBDT, operatorName, operatorType, effectiveFrom, effectiveTo) values('4470_2016-01-01','4470','20','UNITED KINGDOM MOBILE-PNS / PAGING','MOBILE',to_date('2016-01-01','YYYY-MM-DD HH24:MI:SS'),to_date('2016-12-01','YYYY-MM-DD HH24:MI:SS'));</v>
      </c>
    </row>
    <row r="11087" spans="1:8">
      <c r="A11087" s="11" t="s">
        <v>27830</v>
      </c>
      <c r="B11087" s="11" t="s">
        <v>15231</v>
      </c>
      <c r="C11087" s="18">
        <v>20</v>
      </c>
      <c r="D11087" s="11" t="s">
        <v>15230</v>
      </c>
      <c r="E11087" s="11" t="s">
        <v>2190</v>
      </c>
      <c r="F11087" s="12" t="s">
        <v>30094</v>
      </c>
      <c r="G11087" s="12" t="s">
        <v>30095</v>
      </c>
      <c r="H11087" s="11" t="str">
        <f t="shared" si="173"/>
        <v>insert into BTRCOutgoingXRate (OID, prefix, outgoingRateBDT, operatorName, operatorType, effectiveFrom, effectiveTo) values('4476_2016-01-01','4476','20','UNITED KINGDOM MOBILE-PNS / PAGING','MOBILE',to_date('2016-01-01','YYYY-MM-DD HH24:MI:SS'),to_date('2016-12-01','YYYY-MM-DD HH24:MI:SS'));</v>
      </c>
    </row>
    <row r="11088" spans="1:8">
      <c r="A11088" s="11" t="s">
        <v>27831</v>
      </c>
      <c r="B11088" s="11" t="s">
        <v>15232</v>
      </c>
      <c r="C11088" s="18">
        <v>16</v>
      </c>
      <c r="D11088" s="11" t="s">
        <v>15233</v>
      </c>
      <c r="E11088" s="11" t="s">
        <v>2190</v>
      </c>
      <c r="F11088" s="12" t="s">
        <v>30094</v>
      </c>
      <c r="G11088" s="12" t="s">
        <v>30095</v>
      </c>
      <c r="H11088" s="11" t="str">
        <f t="shared" si="173"/>
        <v>insert into BTRCOutgoingXRate (OID, prefix, outgoingRateBDT, operatorName, operatorType, effectiveFrom, effectiveTo) values('4478799_2016-01-01','4478799','16','UNITED KINGDOM MOBILE VODAFONE','MOBILE',to_date('2016-01-01','YYYY-MM-DD HH24:MI:SS'),to_date('2016-12-01','YYYY-MM-DD HH24:MI:SS'));</v>
      </c>
    </row>
    <row r="11089" spans="1:8">
      <c r="A11089" s="11" t="s">
        <v>27832</v>
      </c>
      <c r="B11089" s="11" t="s">
        <v>15234</v>
      </c>
      <c r="C11089" s="18">
        <v>16</v>
      </c>
      <c r="D11089" s="11" t="s">
        <v>15233</v>
      </c>
      <c r="E11089" s="11" t="s">
        <v>2190</v>
      </c>
      <c r="F11089" s="12" t="s">
        <v>30094</v>
      </c>
      <c r="G11089" s="12" t="s">
        <v>30095</v>
      </c>
      <c r="H11089" s="11" t="str">
        <f t="shared" si="173"/>
        <v>insert into BTRCOutgoingXRate (OID, prefix, outgoingRateBDT, operatorName, operatorType, effectiveFrom, effectiveTo) values('4478791_2016-01-01','4478791','16','UNITED KINGDOM MOBILE VODAFONE','MOBILE',to_date('2016-01-01','YYYY-MM-DD HH24:MI:SS'),to_date('2016-12-01','YYYY-MM-DD HH24:MI:SS'));</v>
      </c>
    </row>
    <row r="11090" spans="1:8">
      <c r="A11090" s="11" t="s">
        <v>27833</v>
      </c>
      <c r="B11090" s="11" t="s">
        <v>15235</v>
      </c>
      <c r="C11090" s="18">
        <v>16</v>
      </c>
      <c r="D11090" s="11" t="s">
        <v>15233</v>
      </c>
      <c r="E11090" s="11" t="s">
        <v>2190</v>
      </c>
      <c r="F11090" s="12" t="s">
        <v>30094</v>
      </c>
      <c r="G11090" s="12" t="s">
        <v>30095</v>
      </c>
      <c r="H11090" s="11" t="str">
        <f t="shared" si="173"/>
        <v>insert into BTRCOutgoingXRate (OID, prefix, outgoingRateBDT, operatorName, operatorType, effectiveFrom, effectiveTo) values('4478792_2016-01-01','4478792','16','UNITED KINGDOM MOBILE VODAFONE','MOBILE',to_date('2016-01-01','YYYY-MM-DD HH24:MI:SS'),to_date('2016-12-01','YYYY-MM-DD HH24:MI:SS'));</v>
      </c>
    </row>
    <row r="11091" spans="1:8">
      <c r="A11091" s="11" t="s">
        <v>27834</v>
      </c>
      <c r="B11091" s="11" t="s">
        <v>15236</v>
      </c>
      <c r="C11091" s="18">
        <v>16</v>
      </c>
      <c r="D11091" s="11" t="s">
        <v>15233</v>
      </c>
      <c r="E11091" s="11" t="s">
        <v>2190</v>
      </c>
      <c r="F11091" s="12" t="s">
        <v>30094</v>
      </c>
      <c r="G11091" s="12" t="s">
        <v>30095</v>
      </c>
      <c r="H11091" s="11" t="str">
        <f t="shared" si="173"/>
        <v>insert into BTRCOutgoingXRate (OID, prefix, outgoingRateBDT, operatorName, operatorType, effectiveFrom, effectiveTo) values('4478793_2016-01-01','4478793','16','UNITED KINGDOM MOBILE VODAFONE','MOBILE',to_date('2016-01-01','YYYY-MM-DD HH24:MI:SS'),to_date('2016-12-01','YYYY-MM-DD HH24:MI:SS'));</v>
      </c>
    </row>
    <row r="11092" spans="1:8">
      <c r="A11092" s="11" t="s">
        <v>27835</v>
      </c>
      <c r="B11092" s="11" t="s">
        <v>15237</v>
      </c>
      <c r="C11092" s="18">
        <v>16</v>
      </c>
      <c r="D11092" s="11" t="s">
        <v>14624</v>
      </c>
      <c r="E11092" s="11" t="s">
        <v>2190</v>
      </c>
      <c r="F11092" s="12" t="s">
        <v>30094</v>
      </c>
      <c r="G11092" s="12" t="s">
        <v>30095</v>
      </c>
      <c r="H11092" s="11" t="str">
        <f t="shared" si="173"/>
        <v>insert into BTRCOutgoingXRate (OID, prefix, outgoingRateBDT, operatorName, operatorType, effectiveFrom, effectiveTo) values('4478221_2016-01-01','4478221','16','UNITED KINGDOM-OTHER-MOBILE','MOBILE',to_date('2016-01-01','YYYY-MM-DD HH24:MI:SS'),to_date('2016-12-01','YYYY-MM-DD HH24:MI:SS'));</v>
      </c>
    </row>
    <row r="11093" spans="1:8">
      <c r="A11093" s="11" t="s">
        <v>27836</v>
      </c>
      <c r="B11093" s="11" t="s">
        <v>15238</v>
      </c>
      <c r="C11093" s="18">
        <v>16</v>
      </c>
      <c r="D11093" s="11" t="s">
        <v>14624</v>
      </c>
      <c r="E11093" s="11" t="s">
        <v>2190</v>
      </c>
      <c r="F11093" s="12" t="s">
        <v>30094</v>
      </c>
      <c r="G11093" s="12" t="s">
        <v>30095</v>
      </c>
      <c r="H11093" s="11" t="str">
        <f t="shared" si="173"/>
        <v>insert into BTRCOutgoingXRate (OID, prefix, outgoingRateBDT, operatorName, operatorType, effectiveFrom, effectiveTo) values('4478222_2016-01-01','4478222','16','UNITED KINGDOM-OTHER-MOBILE','MOBILE',to_date('2016-01-01','YYYY-MM-DD HH24:MI:SS'),to_date('2016-12-01','YYYY-MM-DD HH24:MI:SS'));</v>
      </c>
    </row>
    <row r="11094" spans="1:8">
      <c r="A11094" s="11" t="s">
        <v>27837</v>
      </c>
      <c r="B11094" s="11" t="s">
        <v>15239</v>
      </c>
      <c r="C11094" s="18">
        <v>16</v>
      </c>
      <c r="D11094" s="11" t="s">
        <v>14624</v>
      </c>
      <c r="E11094" s="11" t="s">
        <v>2190</v>
      </c>
      <c r="F11094" s="12" t="s">
        <v>30094</v>
      </c>
      <c r="G11094" s="12" t="s">
        <v>30095</v>
      </c>
      <c r="H11094" s="11" t="str">
        <f t="shared" si="173"/>
        <v>insert into BTRCOutgoingXRate (OID, prefix, outgoingRateBDT, operatorName, operatorType, effectiveFrom, effectiveTo) values('4479789_2016-01-01','4479789','16','UNITED KINGDOM-OTHER-MOBILE','MOBILE',to_date('2016-01-01','YYYY-MM-DD HH24:MI:SS'),to_date('2016-12-01','YYYY-MM-DD HH24:MI:SS'));</v>
      </c>
    </row>
    <row r="11095" spans="1:8">
      <c r="A11095" s="11" t="s">
        <v>27838</v>
      </c>
      <c r="B11095" s="11" t="s">
        <v>15240</v>
      </c>
      <c r="C11095" s="18">
        <v>16</v>
      </c>
      <c r="D11095" s="11" t="s">
        <v>14624</v>
      </c>
      <c r="E11095" s="11" t="s">
        <v>2190</v>
      </c>
      <c r="F11095" s="12" t="s">
        <v>30094</v>
      </c>
      <c r="G11095" s="12" t="s">
        <v>30095</v>
      </c>
      <c r="H11095" s="11" t="str">
        <f t="shared" si="173"/>
        <v>insert into BTRCOutgoingXRate (OID, prefix, outgoingRateBDT, operatorName, operatorType, effectiveFrom, effectiveTo) values('4479787_2016-01-01','4479787','16','UNITED KINGDOM-OTHER-MOBILE','MOBILE',to_date('2016-01-01','YYYY-MM-DD HH24:MI:SS'),to_date('2016-12-01','YYYY-MM-DD HH24:MI:SS'));</v>
      </c>
    </row>
    <row r="11096" spans="1:8">
      <c r="A11096" s="11" t="s">
        <v>27839</v>
      </c>
      <c r="B11096" s="11" t="s">
        <v>15241</v>
      </c>
      <c r="C11096" s="18">
        <v>16</v>
      </c>
      <c r="D11096" s="11" t="s">
        <v>14624</v>
      </c>
      <c r="E11096" s="11" t="s">
        <v>2190</v>
      </c>
      <c r="F11096" s="12" t="s">
        <v>30094</v>
      </c>
      <c r="G11096" s="12" t="s">
        <v>30095</v>
      </c>
      <c r="H11096" s="11" t="str">
        <f t="shared" si="173"/>
        <v>insert into BTRCOutgoingXRate (OID, prefix, outgoingRateBDT, operatorName, operatorType, effectiveFrom, effectiveTo) values('4479786_2016-01-01','4479786','16','UNITED KINGDOM-OTHER-MOBILE','MOBILE',to_date('2016-01-01','YYYY-MM-DD HH24:MI:SS'),to_date('2016-12-01','YYYY-MM-DD HH24:MI:SS'));</v>
      </c>
    </row>
    <row r="11097" spans="1:8">
      <c r="A11097" s="11" t="s">
        <v>27840</v>
      </c>
      <c r="B11097" s="11" t="s">
        <v>15242</v>
      </c>
      <c r="C11097" s="18">
        <v>16</v>
      </c>
      <c r="D11097" s="11" t="s">
        <v>14624</v>
      </c>
      <c r="E11097" s="11" t="s">
        <v>2190</v>
      </c>
      <c r="F11097" s="12" t="s">
        <v>30094</v>
      </c>
      <c r="G11097" s="12" t="s">
        <v>30095</v>
      </c>
      <c r="H11097" s="11" t="str">
        <f t="shared" si="173"/>
        <v>insert into BTRCOutgoingXRate (OID, prefix, outgoingRateBDT, operatorName, operatorType, effectiveFrom, effectiveTo) values('4479785_2016-01-01','4479785','16','UNITED KINGDOM-OTHER-MOBILE','MOBILE',to_date('2016-01-01','YYYY-MM-DD HH24:MI:SS'),to_date('2016-12-01','YYYY-MM-DD HH24:MI:SS'));</v>
      </c>
    </row>
    <row r="11098" spans="1:8">
      <c r="A11098" s="11" t="s">
        <v>27841</v>
      </c>
      <c r="B11098" s="11" t="s">
        <v>15243</v>
      </c>
      <c r="C11098" s="18">
        <v>16</v>
      </c>
      <c r="D11098" s="11" t="s">
        <v>14624</v>
      </c>
      <c r="E11098" s="11" t="s">
        <v>2190</v>
      </c>
      <c r="F11098" s="12" t="s">
        <v>30094</v>
      </c>
      <c r="G11098" s="12" t="s">
        <v>30095</v>
      </c>
      <c r="H11098" s="11" t="str">
        <f t="shared" si="173"/>
        <v>insert into BTRCOutgoingXRate (OID, prefix, outgoingRateBDT, operatorName, operatorType, effectiveFrom, effectiveTo) values('4479783_2016-01-01','4479783','16','UNITED KINGDOM-OTHER-MOBILE','MOBILE',to_date('2016-01-01','YYYY-MM-DD HH24:MI:SS'),to_date('2016-12-01','YYYY-MM-DD HH24:MI:SS'));</v>
      </c>
    </row>
    <row r="11099" spans="1:8">
      <c r="A11099" s="11" t="s">
        <v>27842</v>
      </c>
      <c r="B11099" s="11" t="s">
        <v>15244</v>
      </c>
      <c r="C11099" s="18">
        <v>16</v>
      </c>
      <c r="D11099" s="11" t="s">
        <v>14624</v>
      </c>
      <c r="E11099" s="11" t="s">
        <v>2190</v>
      </c>
      <c r="F11099" s="12" t="s">
        <v>30094</v>
      </c>
      <c r="G11099" s="12" t="s">
        <v>30095</v>
      </c>
      <c r="H11099" s="11" t="str">
        <f t="shared" si="173"/>
        <v>insert into BTRCOutgoingXRate (OID, prefix, outgoingRateBDT, operatorName, operatorType, effectiveFrom, effectiveTo) values('4479782_2016-01-01','4479782','16','UNITED KINGDOM-OTHER-MOBILE','MOBILE',to_date('2016-01-01','YYYY-MM-DD HH24:MI:SS'),to_date('2016-12-01','YYYY-MM-DD HH24:MI:SS'));</v>
      </c>
    </row>
    <row r="11100" spans="1:8">
      <c r="A11100" s="11" t="s">
        <v>27843</v>
      </c>
      <c r="B11100" s="11" t="s">
        <v>15245</v>
      </c>
      <c r="C11100" s="18">
        <v>16</v>
      </c>
      <c r="D11100" s="11" t="s">
        <v>14624</v>
      </c>
      <c r="E11100" s="11" t="s">
        <v>2190</v>
      </c>
      <c r="F11100" s="12" t="s">
        <v>30094</v>
      </c>
      <c r="G11100" s="12" t="s">
        <v>30095</v>
      </c>
      <c r="H11100" s="11" t="str">
        <f t="shared" si="173"/>
        <v>insert into BTRCOutgoingXRate (OID, prefix, outgoingRateBDT, operatorName, operatorType, effectiveFrom, effectiveTo) values('4479781_2016-01-01','4479781','16','UNITED KINGDOM-OTHER-MOBILE','MOBILE',to_date('2016-01-01','YYYY-MM-DD HH24:MI:SS'),to_date('2016-12-01','YYYY-MM-DD HH24:MI:SS'));</v>
      </c>
    </row>
    <row r="11101" spans="1:8">
      <c r="A11101" s="11" t="s">
        <v>27844</v>
      </c>
      <c r="B11101" s="11" t="s">
        <v>15246</v>
      </c>
      <c r="C11101" s="18">
        <v>16</v>
      </c>
      <c r="D11101" s="11" t="s">
        <v>14624</v>
      </c>
      <c r="E11101" s="11" t="s">
        <v>2190</v>
      </c>
      <c r="F11101" s="12" t="s">
        <v>30094</v>
      </c>
      <c r="G11101" s="12" t="s">
        <v>30095</v>
      </c>
      <c r="H11101" s="11" t="str">
        <f t="shared" si="173"/>
        <v>insert into BTRCOutgoingXRate (OID, prefix, outgoingRateBDT, operatorName, operatorType, effectiveFrom, effectiveTo) values('4479780_2016-01-01','4479780','16','UNITED KINGDOM-OTHER-MOBILE','MOBILE',to_date('2016-01-01','YYYY-MM-DD HH24:MI:SS'),to_date('2016-12-01','YYYY-MM-DD HH24:MI:SS'));</v>
      </c>
    </row>
    <row r="11102" spans="1:8">
      <c r="A11102" s="11" t="s">
        <v>27845</v>
      </c>
      <c r="B11102" s="11" t="s">
        <v>15247</v>
      </c>
      <c r="C11102" s="18">
        <v>16</v>
      </c>
      <c r="D11102" s="11" t="s">
        <v>14624</v>
      </c>
      <c r="E11102" s="11" t="s">
        <v>2190</v>
      </c>
      <c r="F11102" s="12" t="s">
        <v>30094</v>
      </c>
      <c r="G11102" s="12" t="s">
        <v>30095</v>
      </c>
      <c r="H11102" s="11" t="str">
        <f t="shared" si="173"/>
        <v>insert into BTRCOutgoingXRate (OID, prefix, outgoingRateBDT, operatorName, operatorType, effectiveFrom, effectiveTo) values('447620_2016-01-01','447620','16','UNITED KINGDOM-OTHER-MOBILE','MOBILE',to_date('2016-01-01','YYYY-MM-DD HH24:MI:SS'),to_date('2016-12-01','YYYY-MM-DD HH24:MI:SS'));</v>
      </c>
    </row>
    <row r="11103" spans="1:8">
      <c r="A11103" s="11" t="s">
        <v>27846</v>
      </c>
      <c r="B11103" s="11" t="s">
        <v>15248</v>
      </c>
      <c r="C11103" s="18">
        <v>16</v>
      </c>
      <c r="D11103" s="11" t="s">
        <v>14624</v>
      </c>
      <c r="E11103" s="11" t="s">
        <v>2190</v>
      </c>
      <c r="F11103" s="12" t="s">
        <v>30094</v>
      </c>
      <c r="G11103" s="12" t="s">
        <v>30095</v>
      </c>
      <c r="H11103" s="11" t="str">
        <f t="shared" si="173"/>
        <v>insert into BTRCOutgoingXRate (OID, prefix, outgoingRateBDT, operatorName, operatorType, effectiveFrom, effectiveTo) values('447621_2016-01-01','447621','16','UNITED KINGDOM-OTHER-MOBILE','MOBILE',to_date('2016-01-01','YYYY-MM-DD HH24:MI:SS'),to_date('2016-12-01','YYYY-MM-DD HH24:MI:SS'));</v>
      </c>
    </row>
    <row r="11104" spans="1:8">
      <c r="A11104" s="11" t="s">
        <v>27847</v>
      </c>
      <c r="B11104" s="11" t="s">
        <v>15249</v>
      </c>
      <c r="C11104" s="18">
        <v>16</v>
      </c>
      <c r="D11104" s="11" t="s">
        <v>14624</v>
      </c>
      <c r="E11104" s="11" t="s">
        <v>2190</v>
      </c>
      <c r="F11104" s="12" t="s">
        <v>30094</v>
      </c>
      <c r="G11104" s="12" t="s">
        <v>30095</v>
      </c>
      <c r="H11104" s="11" t="str">
        <f t="shared" si="173"/>
        <v>insert into BTRCOutgoingXRate (OID, prefix, outgoingRateBDT, operatorName, operatorType, effectiveFrom, effectiveTo) values('447622_2016-01-01','447622','16','UNITED KINGDOM-OTHER-MOBILE','MOBILE',to_date('2016-01-01','YYYY-MM-DD HH24:MI:SS'),to_date('2016-12-01','YYYY-MM-DD HH24:MI:SS'));</v>
      </c>
    </row>
    <row r="11105" spans="1:8">
      <c r="A11105" s="11" t="s">
        <v>27848</v>
      </c>
      <c r="B11105" s="11" t="s">
        <v>15250</v>
      </c>
      <c r="C11105" s="18">
        <v>16</v>
      </c>
      <c r="D11105" s="11" t="s">
        <v>14624</v>
      </c>
      <c r="E11105" s="11" t="s">
        <v>2190</v>
      </c>
      <c r="F11105" s="12" t="s">
        <v>30094</v>
      </c>
      <c r="G11105" s="12" t="s">
        <v>30095</v>
      </c>
      <c r="H11105" s="11" t="str">
        <f t="shared" si="173"/>
        <v>insert into BTRCOutgoingXRate (OID, prefix, outgoingRateBDT, operatorName, operatorType, effectiveFrom, effectiveTo) values('447623_2016-01-01','447623','16','UNITED KINGDOM-OTHER-MOBILE','MOBILE',to_date('2016-01-01','YYYY-MM-DD HH24:MI:SS'),to_date('2016-12-01','YYYY-MM-DD HH24:MI:SS'));</v>
      </c>
    </row>
    <row r="11106" spans="1:8">
      <c r="A11106" s="11" t="s">
        <v>27849</v>
      </c>
      <c r="B11106" s="11" t="s">
        <v>15251</v>
      </c>
      <c r="C11106" s="18">
        <v>16</v>
      </c>
      <c r="D11106" s="11" t="s">
        <v>14624</v>
      </c>
      <c r="E11106" s="11" t="s">
        <v>2190</v>
      </c>
      <c r="F11106" s="12" t="s">
        <v>30094</v>
      </c>
      <c r="G11106" s="12" t="s">
        <v>30095</v>
      </c>
      <c r="H11106" s="11" t="str">
        <f t="shared" si="173"/>
        <v>insert into BTRCOutgoingXRate (OID, prefix, outgoingRateBDT, operatorName, operatorType, effectiveFrom, effectiveTo) values('447624_2016-01-01','447624','16','UNITED KINGDOM-OTHER-MOBILE','MOBILE',to_date('2016-01-01','YYYY-MM-DD HH24:MI:SS'),to_date('2016-12-01','YYYY-MM-DD HH24:MI:SS'));</v>
      </c>
    </row>
    <row r="11107" spans="1:8">
      <c r="A11107" s="11" t="s">
        <v>27850</v>
      </c>
      <c r="B11107" s="11" t="s">
        <v>15252</v>
      </c>
      <c r="C11107" s="18">
        <v>16</v>
      </c>
      <c r="D11107" s="11" t="s">
        <v>14624</v>
      </c>
      <c r="E11107" s="11" t="s">
        <v>2190</v>
      </c>
      <c r="F11107" s="12" t="s">
        <v>30094</v>
      </c>
      <c r="G11107" s="12" t="s">
        <v>30095</v>
      </c>
      <c r="H11107" s="11" t="str">
        <f t="shared" si="173"/>
        <v>insert into BTRCOutgoingXRate (OID, prefix, outgoingRateBDT, operatorName, operatorType, effectiveFrom, effectiveTo) values('447625_2016-01-01','447625','16','UNITED KINGDOM-OTHER-MOBILE','MOBILE',to_date('2016-01-01','YYYY-MM-DD HH24:MI:SS'),to_date('2016-12-01','YYYY-MM-DD HH24:MI:SS'));</v>
      </c>
    </row>
    <row r="11108" spans="1:8">
      <c r="A11108" s="11" t="s">
        <v>27851</v>
      </c>
      <c r="B11108" s="11" t="s">
        <v>15253</v>
      </c>
      <c r="C11108" s="18">
        <v>16</v>
      </c>
      <c r="D11108" s="11" t="s">
        <v>14624</v>
      </c>
      <c r="E11108" s="11" t="s">
        <v>2190</v>
      </c>
      <c r="F11108" s="12" t="s">
        <v>30094</v>
      </c>
      <c r="G11108" s="12" t="s">
        <v>30095</v>
      </c>
      <c r="H11108" s="11" t="str">
        <f t="shared" si="173"/>
        <v>insert into BTRCOutgoingXRate (OID, prefix, outgoingRateBDT, operatorName, operatorType, effectiveFrom, effectiveTo) values('447626_2016-01-01','447626','16','UNITED KINGDOM-OTHER-MOBILE','MOBILE',to_date('2016-01-01','YYYY-MM-DD HH24:MI:SS'),to_date('2016-12-01','YYYY-MM-DD HH24:MI:SS'));</v>
      </c>
    </row>
    <row r="11109" spans="1:8">
      <c r="A11109" s="11" t="s">
        <v>27852</v>
      </c>
      <c r="B11109" s="11" t="s">
        <v>15254</v>
      </c>
      <c r="C11109" s="18">
        <v>16</v>
      </c>
      <c r="D11109" s="11" t="s">
        <v>14624</v>
      </c>
      <c r="E11109" s="11" t="s">
        <v>2190</v>
      </c>
      <c r="F11109" s="12" t="s">
        <v>30094</v>
      </c>
      <c r="G11109" s="12" t="s">
        <v>30095</v>
      </c>
      <c r="H11109" s="11" t="str">
        <f t="shared" si="173"/>
        <v>insert into BTRCOutgoingXRate (OID, prefix, outgoingRateBDT, operatorName, operatorType, effectiveFrom, effectiveTo) values('447627_2016-01-01','447627','16','UNITED KINGDOM-OTHER-MOBILE','MOBILE',to_date('2016-01-01','YYYY-MM-DD HH24:MI:SS'),to_date('2016-12-01','YYYY-MM-DD HH24:MI:SS'));</v>
      </c>
    </row>
    <row r="11110" spans="1:8">
      <c r="A11110" s="11" t="s">
        <v>27853</v>
      </c>
      <c r="B11110" s="11" t="s">
        <v>15255</v>
      </c>
      <c r="C11110" s="18">
        <v>16</v>
      </c>
      <c r="D11110" s="11" t="s">
        <v>14624</v>
      </c>
      <c r="E11110" s="11" t="s">
        <v>2190</v>
      </c>
      <c r="F11110" s="12" t="s">
        <v>30094</v>
      </c>
      <c r="G11110" s="12" t="s">
        <v>30095</v>
      </c>
      <c r="H11110" s="11" t="str">
        <f t="shared" si="173"/>
        <v>insert into BTRCOutgoingXRate (OID, prefix, outgoingRateBDT, operatorName, operatorType, effectiveFrom, effectiveTo) values('447628_2016-01-01','447628','16','UNITED KINGDOM-OTHER-MOBILE','MOBILE',to_date('2016-01-01','YYYY-MM-DD HH24:MI:SS'),to_date('2016-12-01','YYYY-MM-DD HH24:MI:SS'));</v>
      </c>
    </row>
    <row r="11111" spans="1:8">
      <c r="A11111" s="11" t="s">
        <v>27854</v>
      </c>
      <c r="B11111" s="11" t="s">
        <v>15256</v>
      </c>
      <c r="C11111" s="18">
        <v>16</v>
      </c>
      <c r="D11111" s="11" t="s">
        <v>14624</v>
      </c>
      <c r="E11111" s="11" t="s">
        <v>2190</v>
      </c>
      <c r="F11111" s="12" t="s">
        <v>30094</v>
      </c>
      <c r="G11111" s="12" t="s">
        <v>30095</v>
      </c>
      <c r="H11111" s="11" t="str">
        <f t="shared" si="173"/>
        <v>insert into BTRCOutgoingXRate (OID, prefix, outgoingRateBDT, operatorName, operatorType, effectiveFrom, effectiveTo) values('447629_2016-01-01','447629','16','UNITED KINGDOM-OTHER-MOBILE','MOBILE',to_date('2016-01-01','YYYY-MM-DD HH24:MI:SS'),to_date('2016-12-01','YYYY-MM-DD HH24:MI:SS'));</v>
      </c>
    </row>
    <row r="11112" spans="1:8">
      <c r="A11112" s="11" t="s">
        <v>27855</v>
      </c>
      <c r="B11112" s="11" t="s">
        <v>15257</v>
      </c>
      <c r="C11112" s="18">
        <v>16</v>
      </c>
      <c r="D11112" s="11" t="s">
        <v>14624</v>
      </c>
      <c r="E11112" s="11" t="s">
        <v>2190</v>
      </c>
      <c r="F11112" s="12" t="s">
        <v>30094</v>
      </c>
      <c r="G11112" s="12" t="s">
        <v>30095</v>
      </c>
      <c r="H11112" s="11" t="str">
        <f t="shared" si="173"/>
        <v>insert into BTRCOutgoingXRate (OID, prefix, outgoingRateBDT, operatorName, operatorType, effectiveFrom, effectiveTo) values('447997_2016-01-01','447997','16','UNITED KINGDOM-OTHER-MOBILE','MOBILE',to_date('2016-01-01','YYYY-MM-DD HH24:MI:SS'),to_date('2016-12-01','YYYY-MM-DD HH24:MI:SS'));</v>
      </c>
    </row>
    <row r="11113" spans="1:8">
      <c r="A11113" s="11" t="s">
        <v>27856</v>
      </c>
      <c r="B11113" s="11" t="s">
        <v>15258</v>
      </c>
      <c r="C11113" s="18">
        <v>16</v>
      </c>
      <c r="D11113" s="11" t="s">
        <v>14624</v>
      </c>
      <c r="E11113" s="11" t="s">
        <v>2190</v>
      </c>
      <c r="F11113" s="12" t="s">
        <v>30094</v>
      </c>
      <c r="G11113" s="12" t="s">
        <v>30095</v>
      </c>
      <c r="H11113" s="11" t="str">
        <f t="shared" si="173"/>
        <v>insert into BTRCOutgoingXRate (OID, prefix, outgoingRateBDT, operatorName, operatorType, effectiveFrom, effectiveTo) values('4479987_2016-01-01','4479987','16','UNITED KINGDOM-OTHER-MOBILE','MOBILE',to_date('2016-01-01','YYYY-MM-DD HH24:MI:SS'),to_date('2016-12-01','YYYY-MM-DD HH24:MI:SS'));</v>
      </c>
    </row>
    <row r="11114" spans="1:8">
      <c r="A11114" s="11" t="s">
        <v>27857</v>
      </c>
      <c r="B11114" s="11" t="s">
        <v>15259</v>
      </c>
      <c r="C11114" s="18">
        <v>16</v>
      </c>
      <c r="D11114" s="11" t="s">
        <v>14624</v>
      </c>
      <c r="E11114" s="11" t="s">
        <v>2190</v>
      </c>
      <c r="F11114" s="12" t="s">
        <v>30094</v>
      </c>
      <c r="G11114" s="12" t="s">
        <v>30095</v>
      </c>
      <c r="H11114" s="11" t="str">
        <f t="shared" si="173"/>
        <v>insert into BTRCOutgoingXRate (OID, prefix, outgoingRateBDT, operatorName, operatorType, effectiveFrom, effectiveTo) values('4479988_2016-01-01','4479988','16','UNITED KINGDOM-OTHER-MOBILE','MOBILE',to_date('2016-01-01','YYYY-MM-DD HH24:MI:SS'),to_date('2016-12-01','YYYY-MM-DD HH24:MI:SS'));</v>
      </c>
    </row>
    <row r="11115" spans="1:8">
      <c r="A11115" s="11" t="s">
        <v>27858</v>
      </c>
      <c r="B11115" s="11" t="s">
        <v>15260</v>
      </c>
      <c r="C11115" s="18">
        <v>16</v>
      </c>
      <c r="D11115" s="11" t="s">
        <v>14624</v>
      </c>
      <c r="E11115" s="11" t="s">
        <v>2190</v>
      </c>
      <c r="F11115" s="12" t="s">
        <v>30094</v>
      </c>
      <c r="G11115" s="12" t="s">
        <v>30095</v>
      </c>
      <c r="H11115" s="11" t="str">
        <f t="shared" si="173"/>
        <v>insert into BTRCOutgoingXRate (OID, prefix, outgoingRateBDT, operatorName, operatorType, effectiveFrom, effectiveTo) values('4479989_2016-01-01','4479989','16','UNITED KINGDOM-OTHER-MOBILE','MOBILE',to_date('2016-01-01','YYYY-MM-DD HH24:MI:SS'),to_date('2016-12-01','YYYY-MM-DD HH24:MI:SS'));</v>
      </c>
    </row>
    <row r="11116" spans="1:8">
      <c r="A11116" s="11" t="s">
        <v>27859</v>
      </c>
      <c r="B11116" s="11" t="s">
        <v>15261</v>
      </c>
      <c r="C11116" s="18">
        <v>16</v>
      </c>
      <c r="D11116" s="11" t="s">
        <v>14624</v>
      </c>
      <c r="E11116" s="11" t="s">
        <v>2190</v>
      </c>
      <c r="F11116" s="12" t="s">
        <v>30094</v>
      </c>
      <c r="G11116" s="12" t="s">
        <v>30095</v>
      </c>
      <c r="H11116" s="11" t="str">
        <f t="shared" si="173"/>
        <v>insert into BTRCOutgoingXRate (OID, prefix, outgoingRateBDT, operatorName, operatorType, effectiveFrom, effectiveTo) values('4475710_2016-01-01','4475710','16','UNITED KINGDOM-OTHER-MOBILE','MOBILE',to_date('2016-01-01','YYYY-MM-DD HH24:MI:SS'),to_date('2016-12-01','YYYY-MM-DD HH24:MI:SS'));</v>
      </c>
    </row>
    <row r="11117" spans="1:8">
      <c r="A11117" s="11" t="s">
        <v>27860</v>
      </c>
      <c r="B11117" s="11" t="s">
        <v>15262</v>
      </c>
      <c r="C11117" s="18">
        <v>16</v>
      </c>
      <c r="D11117" s="11" t="s">
        <v>14624</v>
      </c>
      <c r="E11117" s="11" t="s">
        <v>2190</v>
      </c>
      <c r="F11117" s="12" t="s">
        <v>30094</v>
      </c>
      <c r="G11117" s="12" t="s">
        <v>30095</v>
      </c>
      <c r="H11117" s="11" t="str">
        <f t="shared" si="173"/>
        <v>insert into BTRCOutgoingXRate (OID, prefix, outgoingRateBDT, operatorName, operatorType, effectiveFrom, effectiveTo) values('44760_2016-01-01','44760','16','UNITED KINGDOM-OTHER-MOBILE','MOBILE',to_date('2016-01-01','YYYY-MM-DD HH24:MI:SS'),to_date('2016-12-01','YYYY-MM-DD HH24:MI:SS'));</v>
      </c>
    </row>
    <row r="11118" spans="1:8">
      <c r="A11118" s="11" t="s">
        <v>27861</v>
      </c>
      <c r="B11118" s="11" t="s">
        <v>15263</v>
      </c>
      <c r="C11118" s="18">
        <v>16</v>
      </c>
      <c r="D11118" s="11" t="s">
        <v>14624</v>
      </c>
      <c r="E11118" s="11" t="s">
        <v>2190</v>
      </c>
      <c r="F11118" s="12" t="s">
        <v>30094</v>
      </c>
      <c r="G11118" s="12" t="s">
        <v>30095</v>
      </c>
      <c r="H11118" s="11" t="str">
        <f t="shared" si="173"/>
        <v>insert into BTRCOutgoingXRate (OID, prefix, outgoingRateBDT, operatorName, operatorType, effectiveFrom, effectiveTo) values('44763_2016-01-01','44763','16','UNITED KINGDOM-OTHER-MOBILE','MOBILE',to_date('2016-01-01','YYYY-MM-DD HH24:MI:SS'),to_date('2016-12-01','YYYY-MM-DD HH24:MI:SS'));</v>
      </c>
    </row>
    <row r="11119" spans="1:8">
      <c r="A11119" s="11" t="s">
        <v>27862</v>
      </c>
      <c r="B11119" s="11" t="s">
        <v>15264</v>
      </c>
      <c r="C11119" s="18">
        <v>16</v>
      </c>
      <c r="D11119" s="11" t="s">
        <v>14624</v>
      </c>
      <c r="E11119" s="11" t="s">
        <v>2190</v>
      </c>
      <c r="F11119" s="12" t="s">
        <v>30094</v>
      </c>
      <c r="G11119" s="12" t="s">
        <v>30095</v>
      </c>
      <c r="H11119" s="11" t="str">
        <f t="shared" si="173"/>
        <v>insert into BTRCOutgoingXRate (OID, prefix, outgoingRateBDT, operatorName, operatorType, effectiveFrom, effectiveTo) values('44764_2016-01-01','44764','16','UNITED KINGDOM-OTHER-MOBILE','MOBILE',to_date('2016-01-01','YYYY-MM-DD HH24:MI:SS'),to_date('2016-12-01','YYYY-MM-DD HH24:MI:SS'));</v>
      </c>
    </row>
    <row r="11120" spans="1:8">
      <c r="A11120" s="11" t="s">
        <v>27863</v>
      </c>
      <c r="B11120" s="11" t="s">
        <v>15265</v>
      </c>
      <c r="C11120" s="18">
        <v>16</v>
      </c>
      <c r="D11120" s="11" t="s">
        <v>14624</v>
      </c>
      <c r="E11120" s="11" t="s">
        <v>2190</v>
      </c>
      <c r="F11120" s="12" t="s">
        <v>30094</v>
      </c>
      <c r="G11120" s="12" t="s">
        <v>30095</v>
      </c>
      <c r="H11120" s="11" t="str">
        <f t="shared" si="173"/>
        <v>insert into BTRCOutgoingXRate (OID, prefix, outgoingRateBDT, operatorName, operatorType, effectiveFrom, effectiveTo) values('44765_2016-01-01','44765','16','UNITED KINGDOM-OTHER-MOBILE','MOBILE',to_date('2016-01-01','YYYY-MM-DD HH24:MI:SS'),to_date('2016-12-01','YYYY-MM-DD HH24:MI:SS'));</v>
      </c>
    </row>
    <row r="11121" spans="1:8">
      <c r="A11121" s="11" t="s">
        <v>27864</v>
      </c>
      <c r="B11121" s="11" t="s">
        <v>15266</v>
      </c>
      <c r="C11121" s="18">
        <v>16</v>
      </c>
      <c r="D11121" s="11" t="s">
        <v>14624</v>
      </c>
      <c r="E11121" s="11" t="s">
        <v>2190</v>
      </c>
      <c r="F11121" s="12" t="s">
        <v>30094</v>
      </c>
      <c r="G11121" s="12" t="s">
        <v>30095</v>
      </c>
      <c r="H11121" s="11" t="str">
        <f t="shared" si="173"/>
        <v>insert into BTRCOutgoingXRate (OID, prefix, outgoingRateBDT, operatorName, operatorType, effectiveFrom, effectiveTo) values('44766_2016-01-01','44766','16','UNITED KINGDOM-OTHER-MOBILE','MOBILE',to_date('2016-01-01','YYYY-MM-DD HH24:MI:SS'),to_date('2016-12-01','YYYY-MM-DD HH24:MI:SS'));</v>
      </c>
    </row>
    <row r="11122" spans="1:8">
      <c r="A11122" s="11" t="s">
        <v>27865</v>
      </c>
      <c r="B11122" s="11" t="s">
        <v>15267</v>
      </c>
      <c r="C11122" s="18">
        <v>16</v>
      </c>
      <c r="D11122" s="11" t="s">
        <v>14624</v>
      </c>
      <c r="E11122" s="11" t="s">
        <v>2190</v>
      </c>
      <c r="F11122" s="12" t="s">
        <v>30094</v>
      </c>
      <c r="G11122" s="12" t="s">
        <v>30095</v>
      </c>
      <c r="H11122" s="11" t="str">
        <f t="shared" si="173"/>
        <v>insert into BTRCOutgoingXRate (OID, prefix, outgoingRateBDT, operatorName, operatorType, effectiveFrom, effectiveTo) values('44767_2016-01-01','44767','16','UNITED KINGDOM-OTHER-MOBILE','MOBILE',to_date('2016-01-01','YYYY-MM-DD HH24:MI:SS'),to_date('2016-12-01','YYYY-MM-DD HH24:MI:SS'));</v>
      </c>
    </row>
    <row r="11123" spans="1:8">
      <c r="A11123" s="11" t="s">
        <v>27866</v>
      </c>
      <c r="B11123" s="11" t="s">
        <v>15268</v>
      </c>
      <c r="C11123" s="18">
        <v>16</v>
      </c>
      <c r="D11123" s="11" t="s">
        <v>14624</v>
      </c>
      <c r="E11123" s="11" t="s">
        <v>2190</v>
      </c>
      <c r="F11123" s="12" t="s">
        <v>30094</v>
      </c>
      <c r="G11123" s="12" t="s">
        <v>30095</v>
      </c>
      <c r="H11123" s="11" t="str">
        <f t="shared" si="173"/>
        <v>insert into BTRCOutgoingXRate (OID, prefix, outgoingRateBDT, operatorName, operatorType, effectiveFrom, effectiveTo) values('44768_2016-01-01','44768','16','UNITED KINGDOM-OTHER-MOBILE','MOBILE',to_date('2016-01-01','YYYY-MM-DD HH24:MI:SS'),to_date('2016-12-01','YYYY-MM-DD HH24:MI:SS'));</v>
      </c>
    </row>
    <row r="11124" spans="1:8">
      <c r="A11124" s="11" t="s">
        <v>27867</v>
      </c>
      <c r="B11124" s="11" t="s">
        <v>15269</v>
      </c>
      <c r="C11124" s="18">
        <v>16</v>
      </c>
      <c r="D11124" s="11" t="s">
        <v>14624</v>
      </c>
      <c r="E11124" s="11" t="s">
        <v>2190</v>
      </c>
      <c r="F11124" s="12" t="s">
        <v>30094</v>
      </c>
      <c r="G11124" s="12" t="s">
        <v>30095</v>
      </c>
      <c r="H11124" s="11" t="str">
        <f t="shared" si="173"/>
        <v>insert into BTRCOutgoingXRate (OID, prefix, outgoingRateBDT, operatorName, operatorType, effectiveFrom, effectiveTo) values('44769_2016-01-01','44769','16','UNITED KINGDOM-OTHER-MOBILE','MOBILE',to_date('2016-01-01','YYYY-MM-DD HH24:MI:SS'),to_date('2016-12-01','YYYY-MM-DD HH24:MI:SS'));</v>
      </c>
    </row>
    <row r="11125" spans="1:8">
      <c r="A11125" s="11" t="s">
        <v>27868</v>
      </c>
      <c r="B11125" s="11" t="s">
        <v>15270</v>
      </c>
      <c r="C11125" s="18">
        <v>16</v>
      </c>
      <c r="D11125" s="11" t="s">
        <v>14624</v>
      </c>
      <c r="E11125" s="11" t="s">
        <v>2190</v>
      </c>
      <c r="F11125" s="12" t="s">
        <v>30094</v>
      </c>
      <c r="G11125" s="12" t="s">
        <v>30095</v>
      </c>
      <c r="H11125" s="11" t="str">
        <f t="shared" si="173"/>
        <v>insert into BTRCOutgoingXRate (OID, prefix, outgoingRateBDT, operatorName, operatorType, effectiveFrom, effectiveTo) values('4475379_2016-01-01','4475379','16','UNITED KINGDOM-OTHER-MOBILE','MOBILE',to_date('2016-01-01','YYYY-MM-DD HH24:MI:SS'),to_date('2016-12-01','YYYY-MM-DD HH24:MI:SS'));</v>
      </c>
    </row>
    <row r="11126" spans="1:8">
      <c r="A11126" s="11" t="s">
        <v>27869</v>
      </c>
      <c r="B11126" s="11" t="s">
        <v>15271</v>
      </c>
      <c r="C11126" s="18">
        <v>16</v>
      </c>
      <c r="D11126" s="11" t="s">
        <v>14624</v>
      </c>
      <c r="E11126" s="11" t="s">
        <v>2190</v>
      </c>
      <c r="F11126" s="12" t="s">
        <v>30094</v>
      </c>
      <c r="G11126" s="12" t="s">
        <v>30095</v>
      </c>
      <c r="H11126" s="11" t="str">
        <f t="shared" si="173"/>
        <v>insert into BTRCOutgoingXRate (OID, prefix, outgoingRateBDT, operatorName, operatorType, effectiveFrom, effectiveTo) values('4475378_2016-01-01','4475378','16','UNITED KINGDOM-OTHER-MOBILE','MOBILE',to_date('2016-01-01','YYYY-MM-DD HH24:MI:SS'),to_date('2016-12-01','YYYY-MM-DD HH24:MI:SS'));</v>
      </c>
    </row>
    <row r="11127" spans="1:8">
      <c r="A11127" s="11" t="s">
        <v>27870</v>
      </c>
      <c r="B11127" s="11" t="s">
        <v>15272</v>
      </c>
      <c r="C11127" s="18">
        <v>16</v>
      </c>
      <c r="D11127" s="11" t="s">
        <v>14624</v>
      </c>
      <c r="E11127" s="11" t="s">
        <v>2190</v>
      </c>
      <c r="F11127" s="12" t="s">
        <v>30094</v>
      </c>
      <c r="G11127" s="12" t="s">
        <v>30095</v>
      </c>
      <c r="H11127" s="11" t="str">
        <f t="shared" si="173"/>
        <v>insert into BTRCOutgoingXRate (OID, prefix, outgoingRateBDT, operatorName, operatorType, effectiveFrom, effectiveTo) values('4475377_2016-01-01','4475377','16','UNITED KINGDOM-OTHER-MOBILE','MOBILE',to_date('2016-01-01','YYYY-MM-DD HH24:MI:SS'),to_date('2016-12-01','YYYY-MM-DD HH24:MI:SS'));</v>
      </c>
    </row>
    <row r="11128" spans="1:8">
      <c r="A11128" s="11" t="s">
        <v>27871</v>
      </c>
      <c r="B11128" s="11" t="s">
        <v>15273</v>
      </c>
      <c r="C11128" s="18">
        <v>16</v>
      </c>
      <c r="D11128" s="11" t="s">
        <v>14624</v>
      </c>
      <c r="E11128" s="11" t="s">
        <v>2190</v>
      </c>
      <c r="F11128" s="12" t="s">
        <v>30094</v>
      </c>
      <c r="G11128" s="12" t="s">
        <v>30095</v>
      </c>
      <c r="H11128" s="11" t="str">
        <f t="shared" si="173"/>
        <v>insert into BTRCOutgoingXRate (OID, prefix, outgoingRateBDT, operatorName, operatorType, effectiveFrom, effectiveTo) values('4475376_2016-01-01','4475376','16','UNITED KINGDOM-OTHER-MOBILE','MOBILE',to_date('2016-01-01','YYYY-MM-DD HH24:MI:SS'),to_date('2016-12-01','YYYY-MM-DD HH24:MI:SS'));</v>
      </c>
    </row>
    <row r="11129" spans="1:8">
      <c r="A11129" s="11" t="s">
        <v>27872</v>
      </c>
      <c r="B11129" s="11" t="s">
        <v>15274</v>
      </c>
      <c r="C11129" s="18">
        <v>16</v>
      </c>
      <c r="D11129" s="11" t="s">
        <v>15275</v>
      </c>
      <c r="E11129" s="11" t="s">
        <v>2190</v>
      </c>
      <c r="F11129" s="12" t="s">
        <v>30094</v>
      </c>
      <c r="G11129" s="12" t="s">
        <v>30095</v>
      </c>
      <c r="H11129" s="11" t="str">
        <f t="shared" si="173"/>
        <v>insert into BTRCOutgoingXRate (OID, prefix, outgoingRateBDT, operatorName, operatorType, effectiveFrom, effectiveTo) values('26096_2016-01-01','26096','16','Zambia Cellular MTN','MOBILE',to_date('2016-01-01','YYYY-MM-DD HH24:MI:SS'),to_date('2016-12-01','YYYY-MM-DD HH24:MI:SS'));</v>
      </c>
    </row>
    <row r="11130" spans="1:8">
      <c r="A11130" s="11" t="s">
        <v>27873</v>
      </c>
      <c r="B11130" s="11" t="s">
        <v>15276</v>
      </c>
      <c r="C11130" s="18">
        <v>16</v>
      </c>
      <c r="D11130" s="11" t="s">
        <v>15277</v>
      </c>
      <c r="E11130" s="11" t="s">
        <v>2190</v>
      </c>
      <c r="F11130" s="12" t="s">
        <v>30094</v>
      </c>
      <c r="G11130" s="12" t="s">
        <v>30095</v>
      </c>
      <c r="H11130" s="11" t="str">
        <f t="shared" si="173"/>
        <v>insert into BTRCOutgoingXRate (OID, prefix, outgoingRateBDT, operatorName, operatorType, effectiveFrom, effectiveTo) values('26098_2016-01-01','26098','16','Zambia Cellular Zain','MOBILE',to_date('2016-01-01','YYYY-MM-DD HH24:MI:SS'),to_date('2016-12-01','YYYY-MM-DD HH24:MI:SS'));</v>
      </c>
    </row>
    <row r="11131" spans="1:8">
      <c r="A11131" s="11" t="s">
        <v>27874</v>
      </c>
      <c r="B11131" s="11" t="s">
        <v>15278</v>
      </c>
      <c r="C11131" s="18">
        <v>16</v>
      </c>
      <c r="D11131" s="11" t="s">
        <v>15277</v>
      </c>
      <c r="E11131" s="11" t="s">
        <v>2190</v>
      </c>
      <c r="F11131" s="12" t="s">
        <v>30094</v>
      </c>
      <c r="G11131" s="12" t="s">
        <v>30095</v>
      </c>
      <c r="H11131" s="11" t="str">
        <f t="shared" si="173"/>
        <v>insert into BTRCOutgoingXRate (OID, prefix, outgoingRateBDT, operatorName, operatorType, effectiveFrom, effectiveTo) values('26099_2016-01-01','26099','16','Zambia Cellular Zain','MOBILE',to_date('2016-01-01','YYYY-MM-DD HH24:MI:SS'),to_date('2016-12-01','YYYY-MM-DD HH24:MI:SS'));</v>
      </c>
    </row>
    <row r="11132" spans="1:8">
      <c r="A11132" s="11" t="s">
        <v>27875</v>
      </c>
      <c r="B11132" s="11" t="s">
        <v>15279</v>
      </c>
      <c r="C11132" s="18">
        <v>16</v>
      </c>
      <c r="D11132" s="11" t="s">
        <v>15280</v>
      </c>
      <c r="E11132" s="11" t="s">
        <v>2190</v>
      </c>
      <c r="F11132" s="12" t="s">
        <v>30094</v>
      </c>
      <c r="G11132" s="12" t="s">
        <v>30095</v>
      </c>
      <c r="H11132" s="11" t="str">
        <f t="shared" si="173"/>
        <v>insert into BTRCOutgoingXRate (OID, prefix, outgoingRateBDT, operatorName, operatorType, effectiveFrom, effectiveTo) values('26094_2016-01-01','26094','16','Zambia Cellular Zamtel','MOBILE',to_date('2016-01-01','YYYY-MM-DD HH24:MI:SS'),to_date('2016-12-01','YYYY-MM-DD HH24:MI:SS'));</v>
      </c>
    </row>
    <row r="11133" spans="1:8">
      <c r="A11133" s="11" t="s">
        <v>27876</v>
      </c>
      <c r="B11133" s="11" t="s">
        <v>15281</v>
      </c>
      <c r="C11133" s="18">
        <v>16</v>
      </c>
      <c r="D11133" s="11" t="s">
        <v>15280</v>
      </c>
      <c r="E11133" s="11" t="s">
        <v>2190</v>
      </c>
      <c r="F11133" s="12" t="s">
        <v>30094</v>
      </c>
      <c r="G11133" s="12" t="s">
        <v>30095</v>
      </c>
      <c r="H11133" s="11" t="str">
        <f t="shared" si="173"/>
        <v>insert into BTRCOutgoingXRate (OID, prefix, outgoingRateBDT, operatorName, operatorType, effectiveFrom, effectiveTo) values('26095_2016-01-01','26095','16','Zambia Cellular Zamtel','MOBILE',to_date('2016-01-01','YYYY-MM-DD HH24:MI:SS'),to_date('2016-12-01','YYYY-MM-DD HH24:MI:SS'));</v>
      </c>
    </row>
    <row r="11134" spans="1:8">
      <c r="A11134" s="11" t="s">
        <v>27877</v>
      </c>
      <c r="B11134" s="11" t="s">
        <v>15282</v>
      </c>
      <c r="C11134" s="18">
        <v>16</v>
      </c>
      <c r="D11134" s="11" t="s">
        <v>15283</v>
      </c>
      <c r="E11134" s="11" t="s">
        <v>2190</v>
      </c>
      <c r="F11134" s="12" t="s">
        <v>30094</v>
      </c>
      <c r="G11134" s="12" t="s">
        <v>30095</v>
      </c>
      <c r="H11134" s="11" t="str">
        <f t="shared" si="173"/>
        <v>insert into BTRCOutgoingXRate (OID, prefix, outgoingRateBDT, operatorName, operatorType, effectiveFrom, effectiveTo) values('26097_2016-01-01','26097','16','Zambia-Celtel-Mobile','MOBILE',to_date('2016-01-01','YYYY-MM-DD HH24:MI:SS'),to_date('2016-12-01','YYYY-MM-DD HH24:MI:SS'));</v>
      </c>
    </row>
    <row r="11135" spans="1:8">
      <c r="A11135" s="11" t="s">
        <v>27878</v>
      </c>
      <c r="B11135" s="11" t="s">
        <v>15284</v>
      </c>
      <c r="C11135" s="18">
        <v>16</v>
      </c>
      <c r="D11135" s="11" t="s">
        <v>15285</v>
      </c>
      <c r="E11135" s="11" t="s">
        <v>2190</v>
      </c>
      <c r="F11135" s="12" t="s">
        <v>30094</v>
      </c>
      <c r="G11135" s="12" t="s">
        <v>30095</v>
      </c>
      <c r="H11135" s="11" t="str">
        <f t="shared" si="173"/>
        <v>insert into BTRCOutgoingXRate (OID, prefix, outgoingRateBDT, operatorName, operatorType, effectiveFrom, effectiveTo) values('2609_2016-01-01','2609','16','Zambia-Mobile','MOBILE',to_date('2016-01-01','YYYY-MM-DD HH24:MI:SS'),to_date('2016-12-01','YYYY-MM-DD HH24:MI:SS'));</v>
      </c>
    </row>
    <row r="11136" spans="1:8">
      <c r="A11136" s="11" t="s">
        <v>27879</v>
      </c>
      <c r="B11136" s="11" t="s">
        <v>1774</v>
      </c>
      <c r="C11136" s="18">
        <v>14</v>
      </c>
      <c r="D11136" s="11" t="s">
        <v>15286</v>
      </c>
      <c r="E11136" s="11" t="s">
        <v>2227</v>
      </c>
      <c r="F11136" s="12" t="s">
        <v>30094</v>
      </c>
      <c r="G11136" s="12" t="s">
        <v>30095</v>
      </c>
      <c r="H11136" s="11" t="str">
        <f t="shared" si="173"/>
        <v>insert into BTRCOutgoingXRate (OID, prefix, outgoingRateBDT, operatorName, operatorType, effectiveFrom, effectiveTo) values('260_2016-01-01','260','14','Zambia-ROC-Fixed','FIXED',to_date('2016-01-01','YYYY-MM-DD HH24:MI:SS'),to_date('2016-12-01','YYYY-MM-DD HH24:MI:SS'));</v>
      </c>
    </row>
    <row r="11137" spans="1:8">
      <c r="A11137" s="11" t="s">
        <v>27880</v>
      </c>
      <c r="B11137" s="11" t="s">
        <v>15287</v>
      </c>
      <c r="C11137" s="18">
        <v>20</v>
      </c>
      <c r="D11137" s="11" t="s">
        <v>15288</v>
      </c>
      <c r="E11137" s="11" t="s">
        <v>2227</v>
      </c>
      <c r="F11137" s="12" t="s">
        <v>30094</v>
      </c>
      <c r="G11137" s="12" t="s">
        <v>30095</v>
      </c>
      <c r="H11137" s="11" t="str">
        <f t="shared" si="173"/>
        <v>insert into BTRCOutgoingXRate (OID, prefix, outgoingRateBDT, operatorName, operatorType, effectiveFrom, effectiveTo) values('2634_2016-01-01','2634','20','Zimbabwe - Harare','FIXED',to_date('2016-01-01','YYYY-MM-DD HH24:MI:SS'),to_date('2016-12-01','YYYY-MM-DD HH24:MI:SS'));</v>
      </c>
    </row>
    <row r="11138" spans="1:8">
      <c r="A11138" s="11" t="s">
        <v>27881</v>
      </c>
      <c r="B11138" s="11" t="s">
        <v>15289</v>
      </c>
      <c r="C11138" s="18">
        <v>30</v>
      </c>
      <c r="D11138" s="11" t="s">
        <v>15290</v>
      </c>
      <c r="E11138" s="11" t="s">
        <v>2190</v>
      </c>
      <c r="F11138" s="12" t="s">
        <v>30094</v>
      </c>
      <c r="G11138" s="12" t="s">
        <v>30095</v>
      </c>
      <c r="H11138" s="11" t="str">
        <f t="shared" si="173"/>
        <v>insert into BTRCOutgoingXRate (OID, prefix, outgoingRateBDT, operatorName, operatorType, effectiveFrom, effectiveTo) values('26391_2016-01-01','26391','30','ZIMBABWE - MOBILE (ECONET)','MOBILE',to_date('2016-01-01','YYYY-MM-DD HH24:MI:SS'),to_date('2016-12-01','YYYY-MM-DD HH24:MI:SS'));</v>
      </c>
    </row>
    <row r="11139" spans="1:8">
      <c r="A11139" s="11" t="s">
        <v>27882</v>
      </c>
      <c r="B11139" s="11" t="s">
        <v>15291</v>
      </c>
      <c r="C11139" s="18">
        <v>30</v>
      </c>
      <c r="D11139" s="11" t="s">
        <v>15292</v>
      </c>
      <c r="E11139" s="11" t="s">
        <v>2190</v>
      </c>
      <c r="F11139" s="12" t="s">
        <v>30094</v>
      </c>
      <c r="G11139" s="12" t="s">
        <v>30095</v>
      </c>
      <c r="H11139" s="11" t="str">
        <f t="shared" si="173"/>
        <v>insert into BTRCOutgoingXRate (OID, prefix, outgoingRateBDT, operatorName, operatorType, effectiveFrom, effectiveTo) values('26311_2016-01-01','26311','30','Zimbabwe Cellular NetOne','MOBILE',to_date('2016-01-01','YYYY-MM-DD HH24:MI:SS'),to_date('2016-12-01','YYYY-MM-DD HH24:MI:SS'));</v>
      </c>
    </row>
    <row r="11140" spans="1:8">
      <c r="A11140" s="11" t="s">
        <v>27883</v>
      </c>
      <c r="B11140" s="11" t="s">
        <v>15293</v>
      </c>
      <c r="C11140" s="18">
        <v>30</v>
      </c>
      <c r="D11140" s="11" t="s">
        <v>15294</v>
      </c>
      <c r="E11140" s="11" t="s">
        <v>2190</v>
      </c>
      <c r="F11140" s="12" t="s">
        <v>30094</v>
      </c>
      <c r="G11140" s="12" t="s">
        <v>30095</v>
      </c>
      <c r="H11140" s="11" t="str">
        <f t="shared" ref="H11140:H11203" si="174">H$1&amp;IF(ISBLANK(A11140),"null","'"&amp;A11140&amp;"'")&amp;","&amp;IF(ISBLANK(B11140),"null","'"&amp;B11140&amp;"'")&amp;","&amp;IF(ISBLANK(C11140),"null","'"&amp;C11140&amp;"'")&amp;","&amp;IF(ISBLANK(D11140),"null","'"&amp;D11140&amp;"'")&amp;","&amp;IF(ISBLANK(E11140),"null","'"&amp;E11140&amp;"'")&amp;","&amp;IF(ISBLANK(F11140),"null","to_date('"&amp;F11140&amp;"','YYYY-MM-DD HH24:MI:SS')")&amp;","&amp;IF(ISBLANK(G11140),"null","to_date('"&amp;G11140&amp;"','YYYY-MM-DD HH24:MI:SS')")&amp;I$1</f>
        <v>insert into BTRCOutgoingXRate (OID, prefix, outgoingRateBDT, operatorName, operatorType, effectiveFrom, effectiveTo) values('26323_2016-01-01','26323','30','Zimbabwe Cellular Telcel','MOBILE',to_date('2016-01-01','YYYY-MM-DD HH24:MI:SS'),to_date('2016-12-01','YYYY-MM-DD HH24:MI:SS'));</v>
      </c>
    </row>
    <row r="11141" spans="1:8">
      <c r="A11141" s="11" t="s">
        <v>27884</v>
      </c>
      <c r="B11141" s="11" t="s">
        <v>15295</v>
      </c>
      <c r="C11141" s="18">
        <v>30</v>
      </c>
      <c r="D11141" s="11" t="s">
        <v>15296</v>
      </c>
      <c r="E11141" s="11" t="s">
        <v>2190</v>
      </c>
      <c r="F11141" s="12" t="s">
        <v>30094</v>
      </c>
      <c r="G11141" s="12" t="s">
        <v>30095</v>
      </c>
      <c r="H11141" s="11" t="str">
        <f t="shared" si="174"/>
        <v>insert into BTRCOutgoingXRate (OID, prefix, outgoingRateBDT, operatorName, operatorType, effectiveFrom, effectiveTo) values('26373_2016-01-01','26373','30','Zimbabwe Mobile Telcel','MOBILE',to_date('2016-01-01','YYYY-MM-DD HH24:MI:SS'),to_date('2016-12-01','YYYY-MM-DD HH24:MI:SS'));</v>
      </c>
    </row>
    <row r="11142" spans="1:8">
      <c r="A11142" s="11" t="s">
        <v>27885</v>
      </c>
      <c r="B11142" s="11" t="s">
        <v>1780</v>
      </c>
      <c r="C11142" s="18">
        <v>20</v>
      </c>
      <c r="D11142" s="11" t="s">
        <v>15297</v>
      </c>
      <c r="E11142" s="11" t="s">
        <v>2227</v>
      </c>
      <c r="F11142" s="12" t="s">
        <v>30094</v>
      </c>
      <c r="G11142" s="12" t="s">
        <v>30095</v>
      </c>
      <c r="H11142" s="11" t="str">
        <f t="shared" si="174"/>
        <v>insert into BTRCOutgoingXRate (OID, prefix, outgoingRateBDT, operatorName, operatorType, effectiveFrom, effectiveTo) values('263_2016-01-01','263','20','Zimbabwe-ROC-Fixed','FIXED',to_date('2016-01-01','YYYY-MM-DD HH24:MI:SS'),to_date('2016-12-01','YYYY-MM-DD HH24:MI:SS'));</v>
      </c>
    </row>
    <row r="11143" spans="1:8">
      <c r="A11143" s="11" t="s">
        <v>27886</v>
      </c>
      <c r="B11143" s="11" t="s">
        <v>1687</v>
      </c>
      <c r="C11143" s="18">
        <v>100</v>
      </c>
      <c r="D11143" s="11" t="s">
        <v>15298</v>
      </c>
      <c r="E11143" s="11" t="s">
        <v>2227</v>
      </c>
      <c r="F11143" s="12" t="s">
        <v>30094</v>
      </c>
      <c r="G11143" s="12" t="s">
        <v>30095</v>
      </c>
      <c r="H11143" s="11" t="str">
        <f t="shared" si="174"/>
        <v>insert into BTRCOutgoingXRate (OID, prefix, outgoingRateBDT, operatorName, operatorType, effectiveFrom, effectiveTo) values('211_2016-01-01','211','100','South Sudan Fixed','FIXED',to_date('2016-01-01','YYYY-MM-DD HH24:MI:SS'),to_date('2016-12-01','YYYY-MM-DD HH24:MI:SS'));</v>
      </c>
    </row>
    <row r="11144" spans="1:8">
      <c r="A11144" s="11" t="s">
        <v>27887</v>
      </c>
      <c r="B11144" s="11" t="s">
        <v>15299</v>
      </c>
      <c r="C11144" s="18">
        <v>100</v>
      </c>
      <c r="D11144" s="11" t="s">
        <v>15300</v>
      </c>
      <c r="E11144" s="11" t="s">
        <v>2190</v>
      </c>
      <c r="F11144" s="12" t="s">
        <v>30094</v>
      </c>
      <c r="G11144" s="12" t="s">
        <v>30095</v>
      </c>
      <c r="H11144" s="11" t="str">
        <f t="shared" si="174"/>
        <v>insert into BTRCOutgoingXRate (OID, prefix, outgoingRateBDT, operatorName, operatorType, effectiveFrom, effectiveTo) values('2119_2016-01-01','2119','100','South Sudan Mobile','MOBILE',to_date('2016-01-01','YYYY-MM-DD HH24:MI:SS'),to_date('2016-12-01','YYYY-MM-DD HH24:MI:SS'));</v>
      </c>
    </row>
    <row r="11145" spans="1:8">
      <c r="A11145" s="11" t="s">
        <v>27888</v>
      </c>
      <c r="B11145" s="11" t="s">
        <v>15301</v>
      </c>
      <c r="C11145" s="18">
        <v>20</v>
      </c>
      <c r="D11145" s="11" t="s">
        <v>15094</v>
      </c>
      <c r="E11145" s="11" t="s">
        <v>2190</v>
      </c>
      <c r="F11145" s="12" t="s">
        <v>30094</v>
      </c>
      <c r="G11145" s="12" t="s">
        <v>30095</v>
      </c>
      <c r="H11145" s="11" t="str">
        <f t="shared" si="174"/>
        <v>insert into BTRCOutgoingXRate (OID, prefix, outgoingRateBDT, operatorName, operatorType, effectiveFrom, effectiveTo) values('38163_2016-01-01','38163','20','Serbia Cellular Telenor','MOBILE',to_date('2016-01-01','YYYY-MM-DD HH24:MI:SS'),to_date('2016-12-01','YYYY-MM-DD HH24:MI:SS'));</v>
      </c>
    </row>
    <row r="11146" spans="1:8">
      <c r="A11146" s="11" t="s">
        <v>27889</v>
      </c>
      <c r="B11146" s="11" t="s">
        <v>15302</v>
      </c>
      <c r="C11146" s="18">
        <v>20</v>
      </c>
      <c r="D11146" s="11" t="s">
        <v>15094</v>
      </c>
      <c r="E11146" s="11" t="s">
        <v>2190</v>
      </c>
      <c r="F11146" s="12" t="s">
        <v>30094</v>
      </c>
      <c r="G11146" s="12" t="s">
        <v>30095</v>
      </c>
      <c r="H11146" s="11" t="str">
        <f t="shared" si="174"/>
        <v>insert into BTRCOutgoingXRate (OID, prefix, outgoingRateBDT, operatorName, operatorType, effectiveFrom, effectiveTo) values('38169_2016-01-01','38169','20','Serbia Cellular Telenor','MOBILE',to_date('2016-01-01','YYYY-MM-DD HH24:MI:SS'),to_date('2016-12-01','YYYY-MM-DD HH24:MI:SS'));</v>
      </c>
    </row>
    <row r="11147" spans="1:8">
      <c r="A11147" s="11" t="s">
        <v>27890</v>
      </c>
      <c r="B11147" s="11" t="s">
        <v>15303</v>
      </c>
      <c r="C11147" s="18">
        <v>20</v>
      </c>
      <c r="D11147" s="11" t="s">
        <v>15304</v>
      </c>
      <c r="E11147" s="11" t="s">
        <v>2190</v>
      </c>
      <c r="F11147" s="12" t="s">
        <v>30094</v>
      </c>
      <c r="G11147" s="12" t="s">
        <v>30095</v>
      </c>
      <c r="H11147" s="11" t="str">
        <f t="shared" si="174"/>
        <v>insert into BTRCOutgoingXRate (OID, prefix, outgoingRateBDT, operatorName, operatorType, effectiveFrom, effectiveTo) values('381630_2016-01-01','381630','20','Serbia - Roaming MOBTEL','MOBILE',to_date('2016-01-01','YYYY-MM-DD HH24:MI:SS'),to_date('2016-12-01','YYYY-MM-DD HH24:MI:SS'));</v>
      </c>
    </row>
    <row r="11148" spans="1:8">
      <c r="A11148" s="11" t="s">
        <v>27891</v>
      </c>
      <c r="B11148" s="11" t="s">
        <v>15305</v>
      </c>
      <c r="C11148" s="18">
        <v>20</v>
      </c>
      <c r="D11148" s="11" t="s">
        <v>15304</v>
      </c>
      <c r="E11148" s="11" t="s">
        <v>2190</v>
      </c>
      <c r="F11148" s="12" t="s">
        <v>30094</v>
      </c>
      <c r="G11148" s="12" t="s">
        <v>30095</v>
      </c>
      <c r="H11148" s="11" t="str">
        <f t="shared" si="174"/>
        <v>insert into BTRCOutgoingXRate (OID, prefix, outgoingRateBDT, operatorName, operatorType, effectiveFrom, effectiveTo) values('381639_2016-01-01','381639','20','Serbia - Roaming MOBTEL','MOBILE',to_date('2016-01-01','YYYY-MM-DD HH24:MI:SS'),to_date('2016-12-01','YYYY-MM-DD HH24:MI:SS'));</v>
      </c>
    </row>
    <row r="11149" spans="1:8">
      <c r="A11149" s="11" t="s">
        <v>27892</v>
      </c>
      <c r="B11149" s="11" t="s">
        <v>15306</v>
      </c>
      <c r="C11149" s="18">
        <v>20</v>
      </c>
      <c r="D11149" s="11" t="s">
        <v>15307</v>
      </c>
      <c r="E11149" s="11" t="s">
        <v>2190</v>
      </c>
      <c r="F11149" s="12" t="s">
        <v>30094</v>
      </c>
      <c r="G11149" s="12" t="s">
        <v>30095</v>
      </c>
      <c r="H11149" s="11" t="str">
        <f t="shared" si="174"/>
        <v>insert into BTRCOutgoingXRate (OID, prefix, outgoingRateBDT, operatorName, operatorType, effectiveFrom, effectiveTo) values('381650_2016-01-01','381650','20','Serbia - Roaming','MOBILE',to_date('2016-01-01','YYYY-MM-DD HH24:MI:SS'),to_date('2016-12-01','YYYY-MM-DD HH24:MI:SS'));</v>
      </c>
    </row>
    <row r="11150" spans="1:8">
      <c r="A11150" s="11" t="s">
        <v>27893</v>
      </c>
      <c r="B11150" s="11" t="s">
        <v>15308</v>
      </c>
      <c r="C11150" s="18">
        <v>20</v>
      </c>
      <c r="D11150" s="11" t="s">
        <v>15309</v>
      </c>
      <c r="E11150" s="11" t="s">
        <v>2190</v>
      </c>
      <c r="F11150" s="12" t="s">
        <v>30094</v>
      </c>
      <c r="G11150" s="12" t="s">
        <v>30095</v>
      </c>
      <c r="H11150" s="11" t="str">
        <f t="shared" si="174"/>
        <v>insert into BTRCOutgoingXRate (OID, prefix, outgoingRateBDT, operatorName, operatorType, effectiveFrom, effectiveTo) values('3816_2016-01-01','3816','20','SERBIA - MOBILE','MOBILE',to_date('2016-01-01','YYYY-MM-DD HH24:MI:SS'),to_date('2016-12-01','YYYY-MM-DD HH24:MI:SS'));</v>
      </c>
    </row>
    <row r="11151" spans="1:8">
      <c r="A11151" s="11" t="s">
        <v>27894</v>
      </c>
      <c r="B11151" s="11" t="s">
        <v>1845</v>
      </c>
      <c r="C11151" s="18">
        <v>16</v>
      </c>
      <c r="D11151" s="11" t="s">
        <v>15310</v>
      </c>
      <c r="E11151" s="11" t="s">
        <v>2227</v>
      </c>
      <c r="F11151" s="12" t="s">
        <v>30094</v>
      </c>
      <c r="G11151" s="12" t="s">
        <v>30095</v>
      </c>
      <c r="H11151" s="11" t="str">
        <f t="shared" si="174"/>
        <v>insert into BTRCOutgoingXRate (OID, prefix, outgoingRateBDT, operatorName, operatorType, effectiveFrom, effectiveTo) values('381_2016-01-01','381','16','Serbia-ROC-Fixed','FIXED',to_date('2016-01-01','YYYY-MM-DD HH24:MI:SS'),to_date('2016-12-01','YYYY-MM-DD HH24:MI:SS'));</v>
      </c>
    </row>
    <row r="11152" spans="1:8">
      <c r="A11152" s="11" t="s">
        <v>27895</v>
      </c>
      <c r="B11152" s="11" t="s">
        <v>15311</v>
      </c>
      <c r="C11152" s="18">
        <v>45</v>
      </c>
      <c r="D11152" s="11" t="s">
        <v>15312</v>
      </c>
      <c r="E11152" s="11" t="s">
        <v>2190</v>
      </c>
      <c r="F11152" s="12" t="s">
        <v>30094</v>
      </c>
      <c r="G11152" s="12" t="s">
        <v>30095</v>
      </c>
      <c r="H11152" s="11" t="str">
        <f t="shared" si="174"/>
        <v>insert into BTRCOutgoingXRate (OID, prefix, outgoingRateBDT, operatorName, operatorType, effectiveFrom, effectiveTo) values('2487_2016-01-01','2487','45','Seychelles Islands Cellular','MOBILE',to_date('2016-01-01','YYYY-MM-DD HH24:MI:SS'),to_date('2016-12-01','YYYY-MM-DD HH24:MI:SS'));</v>
      </c>
    </row>
    <row r="11153" spans="1:8">
      <c r="A11153" s="11" t="s">
        <v>27896</v>
      </c>
      <c r="B11153" s="11" t="s">
        <v>15313</v>
      </c>
      <c r="C11153" s="18">
        <v>45</v>
      </c>
      <c r="D11153" s="11" t="s">
        <v>15312</v>
      </c>
      <c r="E11153" s="11" t="s">
        <v>2190</v>
      </c>
      <c r="F11153" s="12" t="s">
        <v>30094</v>
      </c>
      <c r="G11153" s="12" t="s">
        <v>30095</v>
      </c>
      <c r="H11153" s="11" t="str">
        <f t="shared" si="174"/>
        <v>insert into BTRCOutgoingXRate (OID, prefix, outgoingRateBDT, operatorName, operatorType, effectiveFrom, effectiveTo) values('2485_2016-01-01','2485','45','Seychelles Islands Cellular','MOBILE',to_date('2016-01-01','YYYY-MM-DD HH24:MI:SS'),to_date('2016-12-01','YYYY-MM-DD HH24:MI:SS'));</v>
      </c>
    </row>
    <row r="11154" spans="1:8">
      <c r="A11154" s="11" t="s">
        <v>27897</v>
      </c>
      <c r="B11154" s="11" t="s">
        <v>15314</v>
      </c>
      <c r="C11154" s="18">
        <v>45</v>
      </c>
      <c r="D11154" s="11" t="s">
        <v>15315</v>
      </c>
      <c r="E11154" s="11" t="s">
        <v>2190</v>
      </c>
      <c r="F11154" s="12" t="s">
        <v>30094</v>
      </c>
      <c r="G11154" s="12" t="s">
        <v>30095</v>
      </c>
      <c r="H11154" s="11" t="str">
        <f t="shared" si="174"/>
        <v>insert into BTRCOutgoingXRate (OID, prefix, outgoingRateBDT, operatorName, operatorType, effectiveFrom, effectiveTo) values('24871_2016-01-01','24871','45','SEYCHELLES-AIRTEL-MOBILE','MOBILE',to_date('2016-01-01','YYYY-MM-DD HH24:MI:SS'),to_date('2016-12-01','YYYY-MM-DD HH24:MI:SS'));</v>
      </c>
    </row>
    <row r="11155" spans="1:8">
      <c r="A11155" s="11" t="s">
        <v>27898</v>
      </c>
      <c r="B11155" s="11" t="s">
        <v>15316</v>
      </c>
      <c r="C11155" s="18">
        <v>45</v>
      </c>
      <c r="D11155" s="11" t="s">
        <v>15315</v>
      </c>
      <c r="E11155" s="11" t="s">
        <v>2190</v>
      </c>
      <c r="F11155" s="12" t="s">
        <v>30094</v>
      </c>
      <c r="G11155" s="12" t="s">
        <v>30095</v>
      </c>
      <c r="H11155" s="11" t="str">
        <f t="shared" si="174"/>
        <v>insert into BTRCOutgoingXRate (OID, prefix, outgoingRateBDT, operatorName, operatorType, effectiveFrom, effectiveTo) values('24876_2016-01-01','24876','45','SEYCHELLES-AIRTEL-MOBILE','MOBILE',to_date('2016-01-01','YYYY-MM-DD HH24:MI:SS'),to_date('2016-12-01','YYYY-MM-DD HH24:MI:SS'));</v>
      </c>
    </row>
    <row r="11156" spans="1:8">
      <c r="A11156" s="11" t="s">
        <v>27899</v>
      </c>
      <c r="B11156" s="11" t="s">
        <v>15317</v>
      </c>
      <c r="C11156" s="18">
        <v>45</v>
      </c>
      <c r="D11156" s="11" t="s">
        <v>15315</v>
      </c>
      <c r="E11156" s="11" t="s">
        <v>2190</v>
      </c>
      <c r="F11156" s="12" t="s">
        <v>30094</v>
      </c>
      <c r="G11156" s="12" t="s">
        <v>30095</v>
      </c>
      <c r="H11156" s="11" t="str">
        <f t="shared" si="174"/>
        <v>insert into BTRCOutgoingXRate (OID, prefix, outgoingRateBDT, operatorName, operatorType, effectiveFrom, effectiveTo) values('24878_2016-01-01','24878','45','SEYCHELLES-AIRTEL-MOBILE','MOBILE',to_date('2016-01-01','YYYY-MM-DD HH24:MI:SS'),to_date('2016-12-01','YYYY-MM-DD HH24:MI:SS'));</v>
      </c>
    </row>
    <row r="11157" spans="1:8">
      <c r="A11157" s="11" t="s">
        <v>27900</v>
      </c>
      <c r="B11157" s="11" t="s">
        <v>15318</v>
      </c>
      <c r="C11157" s="18">
        <v>45</v>
      </c>
      <c r="D11157" s="11" t="s">
        <v>15315</v>
      </c>
      <c r="E11157" s="11" t="s">
        <v>2190</v>
      </c>
      <c r="F11157" s="12" t="s">
        <v>30094</v>
      </c>
      <c r="G11157" s="12" t="s">
        <v>30095</v>
      </c>
      <c r="H11157" s="11" t="str">
        <f t="shared" si="174"/>
        <v>insert into BTRCOutgoingXRate (OID, prefix, outgoingRateBDT, operatorName, operatorType, effectiveFrom, effectiveTo) values('248701_2016-01-01','248701','45','SEYCHELLES-AIRTEL-MOBILE','MOBILE',to_date('2016-01-01','YYYY-MM-DD HH24:MI:SS'),to_date('2016-12-01','YYYY-MM-DD HH24:MI:SS'));</v>
      </c>
    </row>
    <row r="11158" spans="1:8">
      <c r="A11158" s="11" t="s">
        <v>27901</v>
      </c>
      <c r="B11158" s="11" t="s">
        <v>15319</v>
      </c>
      <c r="C11158" s="18">
        <v>45</v>
      </c>
      <c r="D11158" s="11" t="s">
        <v>15315</v>
      </c>
      <c r="E11158" s="11" t="s">
        <v>2190</v>
      </c>
      <c r="F11158" s="12" t="s">
        <v>30094</v>
      </c>
      <c r="G11158" s="12" t="s">
        <v>30095</v>
      </c>
      <c r="H11158" s="11" t="str">
        <f t="shared" si="174"/>
        <v>insert into BTRCOutgoingXRate (OID, prefix, outgoingRateBDT, operatorName, operatorType, effectiveFrom, effectiveTo) values('248752_2016-01-01','248752','45','SEYCHELLES-AIRTEL-MOBILE','MOBILE',to_date('2016-01-01','YYYY-MM-DD HH24:MI:SS'),to_date('2016-12-01','YYYY-MM-DD HH24:MI:SS'));</v>
      </c>
    </row>
    <row r="11159" spans="1:8">
      <c r="A11159" s="11" t="s">
        <v>27902</v>
      </c>
      <c r="B11159" s="11" t="s">
        <v>15320</v>
      </c>
      <c r="C11159" s="18">
        <v>45</v>
      </c>
      <c r="D11159" s="11" t="s">
        <v>15315</v>
      </c>
      <c r="E11159" s="11" t="s">
        <v>2190</v>
      </c>
      <c r="F11159" s="12" t="s">
        <v>30094</v>
      </c>
      <c r="G11159" s="12" t="s">
        <v>30095</v>
      </c>
      <c r="H11159" s="11" t="str">
        <f t="shared" si="174"/>
        <v>insert into BTRCOutgoingXRate (OID, prefix, outgoingRateBDT, operatorName, operatorType, effectiveFrom, effectiveTo) values('248751_2016-01-01','248751','45','SEYCHELLES-AIRTEL-MOBILE','MOBILE',to_date('2016-01-01','YYYY-MM-DD HH24:MI:SS'),to_date('2016-12-01','YYYY-MM-DD HH24:MI:SS'));</v>
      </c>
    </row>
    <row r="11160" spans="1:8">
      <c r="A11160" s="11" t="s">
        <v>27903</v>
      </c>
      <c r="B11160" s="11" t="s">
        <v>15321</v>
      </c>
      <c r="C11160" s="18">
        <v>45</v>
      </c>
      <c r="D11160" s="11" t="s">
        <v>15315</v>
      </c>
      <c r="E11160" s="11" t="s">
        <v>2190</v>
      </c>
      <c r="F11160" s="12" t="s">
        <v>30094</v>
      </c>
      <c r="G11160" s="12" t="s">
        <v>30095</v>
      </c>
      <c r="H11160" s="11" t="str">
        <f t="shared" si="174"/>
        <v>insert into BTRCOutgoingXRate (OID, prefix, outgoingRateBDT, operatorName, operatorType, effectiveFrom, effectiveTo) values('248724_2016-01-01','248724','45','SEYCHELLES-AIRTEL-MOBILE','MOBILE',to_date('2016-01-01','YYYY-MM-DD HH24:MI:SS'),to_date('2016-12-01','YYYY-MM-DD HH24:MI:SS'));</v>
      </c>
    </row>
    <row r="11161" spans="1:8">
      <c r="A11161" s="11" t="s">
        <v>27904</v>
      </c>
      <c r="B11161" s="11" t="s">
        <v>15322</v>
      </c>
      <c r="C11161" s="18">
        <v>45</v>
      </c>
      <c r="D11161" s="11" t="s">
        <v>15315</v>
      </c>
      <c r="E11161" s="11" t="s">
        <v>2190</v>
      </c>
      <c r="F11161" s="12" t="s">
        <v>30094</v>
      </c>
      <c r="G11161" s="12" t="s">
        <v>30095</v>
      </c>
      <c r="H11161" s="11" t="str">
        <f t="shared" si="174"/>
        <v>insert into BTRCOutgoingXRate (OID, prefix, outgoingRateBDT, operatorName, operatorType, effectiveFrom, effectiveTo) values('248723_2016-01-01','248723','45','SEYCHELLES-AIRTEL-MOBILE','MOBILE',to_date('2016-01-01','YYYY-MM-DD HH24:MI:SS'),to_date('2016-12-01','YYYY-MM-DD HH24:MI:SS'));</v>
      </c>
    </row>
    <row r="11162" spans="1:8">
      <c r="A11162" s="11" t="s">
        <v>27905</v>
      </c>
      <c r="B11162" s="11" t="s">
        <v>15323</v>
      </c>
      <c r="C11162" s="18">
        <v>45</v>
      </c>
      <c r="D11162" s="11" t="s">
        <v>15315</v>
      </c>
      <c r="E11162" s="11" t="s">
        <v>2190</v>
      </c>
      <c r="F11162" s="12" t="s">
        <v>30094</v>
      </c>
      <c r="G11162" s="12" t="s">
        <v>30095</v>
      </c>
      <c r="H11162" s="11" t="str">
        <f t="shared" si="174"/>
        <v>insert into BTRCOutgoingXRate (OID, prefix, outgoingRateBDT, operatorName, operatorType, effectiveFrom, effectiveTo) values('248720_2016-01-01','248720','45','SEYCHELLES-AIRTEL-MOBILE','MOBILE',to_date('2016-01-01','YYYY-MM-DD HH24:MI:SS'),to_date('2016-12-01','YYYY-MM-DD HH24:MI:SS'));</v>
      </c>
    </row>
    <row r="11163" spans="1:8">
      <c r="A11163" s="11" t="s">
        <v>27906</v>
      </c>
      <c r="B11163" s="11" t="s">
        <v>15324</v>
      </c>
      <c r="C11163" s="18">
        <v>45</v>
      </c>
      <c r="D11163" s="11" t="s">
        <v>15315</v>
      </c>
      <c r="E11163" s="11" t="s">
        <v>2190</v>
      </c>
      <c r="F11163" s="12" t="s">
        <v>30094</v>
      </c>
      <c r="G11163" s="12" t="s">
        <v>30095</v>
      </c>
      <c r="H11163" s="11" t="str">
        <f t="shared" si="174"/>
        <v>insert into BTRCOutgoingXRate (OID, prefix, outgoingRateBDT, operatorName, operatorType, effectiveFrom, effectiveTo) values('248709_2016-01-01','248709','45','SEYCHELLES-AIRTEL-MOBILE','MOBILE',to_date('2016-01-01','YYYY-MM-DD HH24:MI:SS'),to_date('2016-12-01','YYYY-MM-DD HH24:MI:SS'));</v>
      </c>
    </row>
    <row r="11164" spans="1:8">
      <c r="A11164" s="11" t="s">
        <v>27907</v>
      </c>
      <c r="B11164" s="11" t="s">
        <v>15325</v>
      </c>
      <c r="C11164" s="18">
        <v>45</v>
      </c>
      <c r="D11164" s="11" t="s">
        <v>15315</v>
      </c>
      <c r="E11164" s="11" t="s">
        <v>2190</v>
      </c>
      <c r="F11164" s="12" t="s">
        <v>30094</v>
      </c>
      <c r="G11164" s="12" t="s">
        <v>30095</v>
      </c>
      <c r="H11164" s="11" t="str">
        <f t="shared" si="174"/>
        <v>insert into BTRCOutgoingXRate (OID, prefix, outgoingRateBDT, operatorName, operatorType, effectiveFrom, effectiveTo) values('248707_2016-01-01','248707','45','SEYCHELLES-AIRTEL-MOBILE','MOBILE',to_date('2016-01-01','YYYY-MM-DD HH24:MI:SS'),to_date('2016-12-01','YYYY-MM-DD HH24:MI:SS'));</v>
      </c>
    </row>
    <row r="11165" spans="1:8">
      <c r="A11165" s="11" t="s">
        <v>27908</v>
      </c>
      <c r="B11165" s="11" t="s">
        <v>15326</v>
      </c>
      <c r="C11165" s="18">
        <v>45</v>
      </c>
      <c r="D11165" s="11" t="s">
        <v>15315</v>
      </c>
      <c r="E11165" s="11" t="s">
        <v>2190</v>
      </c>
      <c r="F11165" s="12" t="s">
        <v>30094</v>
      </c>
      <c r="G11165" s="12" t="s">
        <v>30095</v>
      </c>
      <c r="H11165" s="11" t="str">
        <f t="shared" si="174"/>
        <v>insert into BTRCOutgoingXRate (OID, prefix, outgoingRateBDT, operatorName, operatorType, effectiveFrom, effectiveTo) values('248703_2016-01-01','248703','45','SEYCHELLES-AIRTEL-MOBILE','MOBILE',to_date('2016-01-01','YYYY-MM-DD HH24:MI:SS'),to_date('2016-12-01','YYYY-MM-DD HH24:MI:SS'));</v>
      </c>
    </row>
    <row r="11166" spans="1:8">
      <c r="A11166" s="11" t="s">
        <v>27909</v>
      </c>
      <c r="B11166" s="11" t="s">
        <v>15327</v>
      </c>
      <c r="C11166" s="18">
        <v>45</v>
      </c>
      <c r="D11166" s="11" t="s">
        <v>15315</v>
      </c>
      <c r="E11166" s="11" t="s">
        <v>2190</v>
      </c>
      <c r="F11166" s="12" t="s">
        <v>30094</v>
      </c>
      <c r="G11166" s="12" t="s">
        <v>30095</v>
      </c>
      <c r="H11166" s="11" t="str">
        <f t="shared" si="174"/>
        <v>insert into BTRCOutgoingXRate (OID, prefix, outgoingRateBDT, operatorName, operatorType, effectiveFrom, effectiveTo) values('248702_2016-01-01','248702','45','SEYCHELLES-AIRTEL-MOBILE','MOBILE',to_date('2016-01-01','YYYY-MM-DD HH24:MI:SS'),to_date('2016-12-01','YYYY-MM-DD HH24:MI:SS'));</v>
      </c>
    </row>
    <row r="11167" spans="1:8">
      <c r="A11167" s="11" t="s">
        <v>27910</v>
      </c>
      <c r="B11167" s="11" t="s">
        <v>15328</v>
      </c>
      <c r="C11167" s="18">
        <v>45</v>
      </c>
      <c r="D11167" s="11" t="s">
        <v>15315</v>
      </c>
      <c r="E11167" s="11" t="s">
        <v>2190</v>
      </c>
      <c r="F11167" s="12" t="s">
        <v>30094</v>
      </c>
      <c r="G11167" s="12" t="s">
        <v>30095</v>
      </c>
      <c r="H11167" s="11" t="str">
        <f t="shared" si="174"/>
        <v>insert into BTRCOutgoingXRate (OID, prefix, outgoingRateBDT, operatorName, operatorType, effectiveFrom, effectiveTo) values('248753_2016-01-01','248753','45','SEYCHELLES-AIRTEL-MOBILE','MOBILE',to_date('2016-01-01','YYYY-MM-DD HH24:MI:SS'),to_date('2016-12-01','YYYY-MM-DD HH24:MI:SS'));</v>
      </c>
    </row>
    <row r="11168" spans="1:8">
      <c r="A11168" s="11" t="s">
        <v>27911</v>
      </c>
      <c r="B11168" s="11" t="s">
        <v>15329</v>
      </c>
      <c r="C11168" s="18">
        <v>45</v>
      </c>
      <c r="D11168" s="11" t="s">
        <v>15315</v>
      </c>
      <c r="E11168" s="11" t="s">
        <v>2190</v>
      </c>
      <c r="F11168" s="12" t="s">
        <v>30094</v>
      </c>
      <c r="G11168" s="12" t="s">
        <v>30095</v>
      </c>
      <c r="H11168" s="11" t="str">
        <f t="shared" si="174"/>
        <v>insert into BTRCOutgoingXRate (OID, prefix, outgoingRateBDT, operatorName, operatorType, effectiveFrom, effectiveTo) values('24879_2016-01-01','24879','45','SEYCHELLES-AIRTEL-MOBILE','MOBILE',to_date('2016-01-01','YYYY-MM-DD HH24:MI:SS'),to_date('2016-12-01','YYYY-MM-DD HH24:MI:SS'));</v>
      </c>
    </row>
    <row r="11169" spans="1:8">
      <c r="A11169" s="11" t="s">
        <v>27912</v>
      </c>
      <c r="B11169" s="11" t="s">
        <v>15330</v>
      </c>
      <c r="C11169" s="18">
        <v>45</v>
      </c>
      <c r="D11169" s="11" t="s">
        <v>15315</v>
      </c>
      <c r="E11169" s="11" t="s">
        <v>2190</v>
      </c>
      <c r="F11169" s="12" t="s">
        <v>30094</v>
      </c>
      <c r="G11169" s="12" t="s">
        <v>30095</v>
      </c>
      <c r="H11169" s="11" t="str">
        <f t="shared" si="174"/>
        <v>insert into BTRCOutgoingXRate (OID, prefix, outgoingRateBDT, operatorName, operatorType, effectiveFrom, effectiveTo) values('24877_2016-01-01','24877','45','SEYCHELLES-AIRTEL-MOBILE','MOBILE',to_date('2016-01-01','YYYY-MM-DD HH24:MI:SS'),to_date('2016-12-01','YYYY-MM-DD HH24:MI:SS'));</v>
      </c>
    </row>
    <row r="11170" spans="1:8">
      <c r="A11170" s="11" t="s">
        <v>27913</v>
      </c>
      <c r="B11170" s="11" t="s">
        <v>15331</v>
      </c>
      <c r="C11170" s="18">
        <v>45</v>
      </c>
      <c r="D11170" s="11" t="s">
        <v>15315</v>
      </c>
      <c r="E11170" s="11" t="s">
        <v>2190</v>
      </c>
      <c r="F11170" s="12" t="s">
        <v>30094</v>
      </c>
      <c r="G11170" s="12" t="s">
        <v>30095</v>
      </c>
      <c r="H11170" s="11" t="str">
        <f t="shared" si="174"/>
        <v>insert into BTRCOutgoingXRate (OID, prefix, outgoingRateBDT, operatorName, operatorType, effectiveFrom, effectiveTo) values('24872_2016-01-01','24872','45','SEYCHELLES-AIRTEL-MOBILE','MOBILE',to_date('2016-01-01','YYYY-MM-DD HH24:MI:SS'),to_date('2016-12-01','YYYY-MM-DD HH24:MI:SS'));</v>
      </c>
    </row>
    <row r="11171" spans="1:8">
      <c r="A11171" s="11" t="s">
        <v>27914</v>
      </c>
      <c r="B11171" s="11" t="s">
        <v>15332</v>
      </c>
      <c r="C11171" s="18">
        <v>45</v>
      </c>
      <c r="D11171" s="11" t="s">
        <v>15333</v>
      </c>
      <c r="E11171" s="11" t="s">
        <v>2227</v>
      </c>
      <c r="F11171" s="12" t="s">
        <v>30094</v>
      </c>
      <c r="G11171" s="12" t="s">
        <v>30095</v>
      </c>
      <c r="H11171" s="11" t="str">
        <f t="shared" si="174"/>
        <v>insert into BTRCOutgoingXRate (OID, prefix, outgoingRateBDT, operatorName, operatorType, effectiveFrom, effectiveTo) values('24821_2016-01-01','24821','45','SEYCHELLES-AUDIOTEXT-FIXED','FIXED',to_date('2016-01-01','YYYY-MM-DD HH24:MI:SS'),to_date('2016-12-01','YYYY-MM-DD HH24:MI:SS'));</v>
      </c>
    </row>
    <row r="11172" spans="1:8">
      <c r="A11172" s="11" t="s">
        <v>27915</v>
      </c>
      <c r="B11172" s="11" t="s">
        <v>15334</v>
      </c>
      <c r="C11172" s="18">
        <v>45</v>
      </c>
      <c r="D11172" s="11" t="s">
        <v>15333</v>
      </c>
      <c r="E11172" s="11" t="s">
        <v>2227</v>
      </c>
      <c r="F11172" s="12" t="s">
        <v>30094</v>
      </c>
      <c r="G11172" s="12" t="s">
        <v>30095</v>
      </c>
      <c r="H11172" s="11" t="str">
        <f t="shared" si="174"/>
        <v>insert into BTRCOutgoingXRate (OID, prefix, outgoingRateBDT, operatorName, operatorType, effectiveFrom, effectiveTo) values('24820_2016-01-01','24820','45','SEYCHELLES-AUDIOTEXT-FIXED','FIXED',to_date('2016-01-01','YYYY-MM-DD HH24:MI:SS'),to_date('2016-12-01','YYYY-MM-DD HH24:MI:SS'));</v>
      </c>
    </row>
    <row r="11173" spans="1:8">
      <c r="A11173" s="11" t="s">
        <v>27916</v>
      </c>
      <c r="B11173" s="11" t="s">
        <v>15335</v>
      </c>
      <c r="C11173" s="18">
        <v>45</v>
      </c>
      <c r="D11173" s="11" t="s">
        <v>15336</v>
      </c>
      <c r="E11173" s="11" t="s">
        <v>2190</v>
      </c>
      <c r="F11173" s="12" t="s">
        <v>30094</v>
      </c>
      <c r="G11173" s="12" t="s">
        <v>30095</v>
      </c>
      <c r="H11173" s="11" t="str">
        <f t="shared" si="174"/>
        <v>insert into BTRCOutgoingXRate (OID, prefix, outgoingRateBDT, operatorName, operatorType, effectiveFrom, effectiveTo) values('24857_2016-01-01','24857','45','Seychelles-CW-Mobile','MOBILE',to_date('2016-01-01','YYYY-MM-DD HH24:MI:SS'),to_date('2016-12-01','YYYY-MM-DD HH24:MI:SS'));</v>
      </c>
    </row>
    <row r="11174" spans="1:8">
      <c r="A11174" s="11" t="s">
        <v>27917</v>
      </c>
      <c r="B11174" s="11" t="s">
        <v>15337</v>
      </c>
      <c r="C11174" s="18">
        <v>45</v>
      </c>
      <c r="D11174" s="11" t="s">
        <v>15336</v>
      </c>
      <c r="E11174" s="11" t="s">
        <v>2190</v>
      </c>
      <c r="F11174" s="12" t="s">
        <v>30094</v>
      </c>
      <c r="G11174" s="12" t="s">
        <v>30095</v>
      </c>
      <c r="H11174" s="11" t="str">
        <f t="shared" si="174"/>
        <v>insert into BTRCOutgoingXRate (OID, prefix, outgoingRateBDT, operatorName, operatorType, effectiveFrom, effectiveTo) values('24856_2016-01-01','24856','45','Seychelles-CW-Mobile','MOBILE',to_date('2016-01-01','YYYY-MM-DD HH24:MI:SS'),to_date('2016-12-01','YYYY-MM-DD HH24:MI:SS'));</v>
      </c>
    </row>
    <row r="11175" spans="1:8">
      <c r="A11175" s="11" t="s">
        <v>27918</v>
      </c>
      <c r="B11175" s="11" t="s">
        <v>15338</v>
      </c>
      <c r="C11175" s="18">
        <v>45</v>
      </c>
      <c r="D11175" s="11" t="s">
        <v>15336</v>
      </c>
      <c r="E11175" s="11" t="s">
        <v>2190</v>
      </c>
      <c r="F11175" s="12" t="s">
        <v>30094</v>
      </c>
      <c r="G11175" s="12" t="s">
        <v>30095</v>
      </c>
      <c r="H11175" s="11" t="str">
        <f t="shared" si="174"/>
        <v>insert into BTRCOutgoingXRate (OID, prefix, outgoingRateBDT, operatorName, operatorType, effectiveFrom, effectiveTo) values('24855_2016-01-01','24855','45','Seychelles-CW-Mobile','MOBILE',to_date('2016-01-01','YYYY-MM-DD HH24:MI:SS'),to_date('2016-12-01','YYYY-MM-DD HH24:MI:SS'));</v>
      </c>
    </row>
    <row r="11176" spans="1:8">
      <c r="A11176" s="11" t="s">
        <v>27919</v>
      </c>
      <c r="B11176" s="11" t="s">
        <v>15339</v>
      </c>
      <c r="C11176" s="18">
        <v>45</v>
      </c>
      <c r="D11176" s="11" t="s">
        <v>15336</v>
      </c>
      <c r="E11176" s="11" t="s">
        <v>2190</v>
      </c>
      <c r="F11176" s="12" t="s">
        <v>30094</v>
      </c>
      <c r="G11176" s="12" t="s">
        <v>30095</v>
      </c>
      <c r="H11176" s="11" t="str">
        <f t="shared" si="174"/>
        <v>insert into BTRCOutgoingXRate (OID, prefix, outgoingRateBDT, operatorName, operatorType, effectiveFrom, effectiveTo) values('24852_2016-01-01','24852','45','Seychelles-CW-Mobile','MOBILE',to_date('2016-01-01','YYYY-MM-DD HH24:MI:SS'),to_date('2016-12-01','YYYY-MM-DD HH24:MI:SS'));</v>
      </c>
    </row>
    <row r="11177" spans="1:8">
      <c r="A11177" s="11" t="s">
        <v>27920</v>
      </c>
      <c r="B11177" s="11" t="s">
        <v>15340</v>
      </c>
      <c r="C11177" s="18">
        <v>45</v>
      </c>
      <c r="D11177" s="11" t="s">
        <v>15336</v>
      </c>
      <c r="E11177" s="11" t="s">
        <v>2190</v>
      </c>
      <c r="F11177" s="12" t="s">
        <v>30094</v>
      </c>
      <c r="G11177" s="12" t="s">
        <v>30095</v>
      </c>
      <c r="H11177" s="11" t="str">
        <f t="shared" si="174"/>
        <v>insert into BTRCOutgoingXRate (OID, prefix, outgoingRateBDT, operatorName, operatorType, effectiveFrom, effectiveTo) values('24851_2016-01-01','24851','45','Seychelles-CW-Mobile','MOBILE',to_date('2016-01-01','YYYY-MM-DD HH24:MI:SS'),to_date('2016-12-01','YYYY-MM-DD HH24:MI:SS'));</v>
      </c>
    </row>
    <row r="11178" spans="1:8">
      <c r="A11178" s="11" t="s">
        <v>27921</v>
      </c>
      <c r="B11178" s="11" t="s">
        <v>15341</v>
      </c>
      <c r="C11178" s="18">
        <v>45</v>
      </c>
      <c r="D11178" s="11" t="s">
        <v>15336</v>
      </c>
      <c r="E11178" s="11" t="s">
        <v>2190</v>
      </c>
      <c r="F11178" s="12" t="s">
        <v>30094</v>
      </c>
      <c r="G11178" s="12" t="s">
        <v>30095</v>
      </c>
      <c r="H11178" s="11" t="str">
        <f t="shared" si="174"/>
        <v>insert into BTRCOutgoingXRate (OID, prefix, outgoingRateBDT, operatorName, operatorType, effectiveFrom, effectiveTo) values('24858_2016-01-01','24858','45','Seychelles-CW-Mobile','MOBILE',to_date('2016-01-01','YYYY-MM-DD HH24:MI:SS'),to_date('2016-12-01','YYYY-MM-DD HH24:MI:SS'));</v>
      </c>
    </row>
    <row r="11179" spans="1:8">
      <c r="A11179" s="11" t="s">
        <v>27922</v>
      </c>
      <c r="B11179" s="11" t="s">
        <v>15342</v>
      </c>
      <c r="C11179" s="18">
        <v>45</v>
      </c>
      <c r="D11179" s="11" t="s">
        <v>15336</v>
      </c>
      <c r="E11179" s="11" t="s">
        <v>2190</v>
      </c>
      <c r="F11179" s="12" t="s">
        <v>30094</v>
      </c>
      <c r="G11179" s="12" t="s">
        <v>30095</v>
      </c>
      <c r="H11179" s="11" t="str">
        <f t="shared" si="174"/>
        <v>insert into BTRCOutgoingXRate (OID, prefix, outgoingRateBDT, operatorName, operatorType, effectiveFrom, effectiveTo) values('24859_2016-01-01','24859','45','Seychelles-CW-Mobile','MOBILE',to_date('2016-01-01','YYYY-MM-DD HH24:MI:SS'),to_date('2016-12-01','YYYY-MM-DD HH24:MI:SS'));</v>
      </c>
    </row>
    <row r="11180" spans="1:8">
      <c r="A11180" s="11" t="s">
        <v>27923</v>
      </c>
      <c r="B11180" s="11" t="s">
        <v>15343</v>
      </c>
      <c r="C11180" s="18">
        <v>45</v>
      </c>
      <c r="D11180" s="11" t="s">
        <v>15336</v>
      </c>
      <c r="E11180" s="11" t="s">
        <v>2190</v>
      </c>
      <c r="F11180" s="12" t="s">
        <v>30094</v>
      </c>
      <c r="G11180" s="12" t="s">
        <v>30095</v>
      </c>
      <c r="H11180" s="11" t="str">
        <f t="shared" si="174"/>
        <v>insert into BTRCOutgoingXRate (OID, prefix, outgoingRateBDT, operatorName, operatorType, effectiveFrom, effectiveTo) values('248549_2016-01-01','248549','45','Seychelles-CW-Mobile','MOBILE',to_date('2016-01-01','YYYY-MM-DD HH24:MI:SS'),to_date('2016-12-01','YYYY-MM-DD HH24:MI:SS'));</v>
      </c>
    </row>
    <row r="11181" spans="1:8">
      <c r="A11181" s="11" t="s">
        <v>27924</v>
      </c>
      <c r="B11181" s="11" t="s">
        <v>15344</v>
      </c>
      <c r="C11181" s="18">
        <v>45</v>
      </c>
      <c r="D11181" s="11" t="s">
        <v>15345</v>
      </c>
      <c r="E11181" s="11" t="s">
        <v>2190</v>
      </c>
      <c r="F11181" s="12" t="s">
        <v>30094</v>
      </c>
      <c r="G11181" s="12" t="s">
        <v>30095</v>
      </c>
      <c r="H11181" s="11" t="str">
        <f t="shared" si="174"/>
        <v>insert into BTRCOutgoingXRate (OID, prefix, outgoingRateBDT, operatorName, operatorType, effectiveFrom, effectiveTo) values('24874_2016-01-01','24874','45','SEYCHELLES-MOBILE','MOBILE',to_date('2016-01-01','YYYY-MM-DD HH24:MI:SS'),to_date('2016-12-01','YYYY-MM-DD HH24:MI:SS'));</v>
      </c>
    </row>
    <row r="11182" spans="1:8">
      <c r="A11182" s="11" t="s">
        <v>27925</v>
      </c>
      <c r="B11182" s="11" t="s">
        <v>15346</v>
      </c>
      <c r="C11182" s="18">
        <v>45</v>
      </c>
      <c r="D11182" s="11" t="s">
        <v>15345</v>
      </c>
      <c r="E11182" s="11" t="s">
        <v>2190</v>
      </c>
      <c r="F11182" s="12" t="s">
        <v>30094</v>
      </c>
      <c r="G11182" s="12" t="s">
        <v>30095</v>
      </c>
      <c r="H11182" s="11" t="str">
        <f t="shared" si="174"/>
        <v>insert into BTRCOutgoingXRate (OID, prefix, outgoingRateBDT, operatorName, operatorType, effectiveFrom, effectiveTo) values('248725_2016-01-01','248725','45','SEYCHELLES-MOBILE','MOBILE',to_date('2016-01-01','YYYY-MM-DD HH24:MI:SS'),to_date('2016-12-01','YYYY-MM-DD HH24:MI:SS'));</v>
      </c>
    </row>
    <row r="11183" spans="1:8">
      <c r="A11183" s="11" t="s">
        <v>27926</v>
      </c>
      <c r="B11183" s="11" t="s">
        <v>15347</v>
      </c>
      <c r="C11183" s="18">
        <v>45</v>
      </c>
      <c r="D11183" s="11" t="s">
        <v>15345</v>
      </c>
      <c r="E11183" s="11" t="s">
        <v>2190</v>
      </c>
      <c r="F11183" s="12" t="s">
        <v>30094</v>
      </c>
      <c r="G11183" s="12" t="s">
        <v>30095</v>
      </c>
      <c r="H11183" s="11" t="str">
        <f t="shared" si="174"/>
        <v>insert into BTRCOutgoingXRate (OID, prefix, outgoingRateBDT, operatorName, operatorType, effectiveFrom, effectiveTo) values('248726_2016-01-01','248726','45','SEYCHELLES-MOBILE','MOBILE',to_date('2016-01-01','YYYY-MM-DD HH24:MI:SS'),to_date('2016-12-01','YYYY-MM-DD HH24:MI:SS'));</v>
      </c>
    </row>
    <row r="11184" spans="1:8">
      <c r="A11184" s="11" t="s">
        <v>27927</v>
      </c>
      <c r="B11184" s="11" t="s">
        <v>15348</v>
      </c>
      <c r="C11184" s="18">
        <v>45</v>
      </c>
      <c r="D11184" s="11" t="s">
        <v>15345</v>
      </c>
      <c r="E11184" s="11" t="s">
        <v>2190</v>
      </c>
      <c r="F11184" s="12" t="s">
        <v>30094</v>
      </c>
      <c r="G11184" s="12" t="s">
        <v>30095</v>
      </c>
      <c r="H11184" s="11" t="str">
        <f t="shared" si="174"/>
        <v>insert into BTRCOutgoingXRate (OID, prefix, outgoingRateBDT, operatorName, operatorType, effectiveFrom, effectiveTo) values('248727_2016-01-01','248727','45','SEYCHELLES-MOBILE','MOBILE',to_date('2016-01-01','YYYY-MM-DD HH24:MI:SS'),to_date('2016-12-01','YYYY-MM-DD HH24:MI:SS'));</v>
      </c>
    </row>
    <row r="11185" spans="1:8">
      <c r="A11185" s="11" t="s">
        <v>27928</v>
      </c>
      <c r="B11185" s="11" t="s">
        <v>15349</v>
      </c>
      <c r="C11185" s="18">
        <v>45</v>
      </c>
      <c r="D11185" s="11" t="s">
        <v>15345</v>
      </c>
      <c r="E11185" s="11" t="s">
        <v>2190</v>
      </c>
      <c r="F11185" s="12" t="s">
        <v>30094</v>
      </c>
      <c r="G11185" s="12" t="s">
        <v>30095</v>
      </c>
      <c r="H11185" s="11" t="str">
        <f t="shared" si="174"/>
        <v>insert into BTRCOutgoingXRate (OID, prefix, outgoingRateBDT, operatorName, operatorType, effectiveFrom, effectiveTo) values('248729_2016-01-01','248729','45','SEYCHELLES-MOBILE','MOBILE',to_date('2016-01-01','YYYY-MM-DD HH24:MI:SS'),to_date('2016-12-01','YYYY-MM-DD HH24:MI:SS'));</v>
      </c>
    </row>
    <row r="11186" spans="1:8">
      <c r="A11186" s="11" t="s">
        <v>27929</v>
      </c>
      <c r="B11186" s="11" t="s">
        <v>15350</v>
      </c>
      <c r="C11186" s="18">
        <v>45</v>
      </c>
      <c r="D11186" s="11" t="s">
        <v>15345</v>
      </c>
      <c r="E11186" s="11" t="s">
        <v>2190</v>
      </c>
      <c r="F11186" s="12" t="s">
        <v>30094</v>
      </c>
      <c r="G11186" s="12" t="s">
        <v>30095</v>
      </c>
      <c r="H11186" s="11" t="str">
        <f t="shared" si="174"/>
        <v>insert into BTRCOutgoingXRate (OID, prefix, outgoingRateBDT, operatorName, operatorType, effectiveFrom, effectiveTo) values('248728_2016-01-01','248728','45','SEYCHELLES-MOBILE','MOBILE',to_date('2016-01-01','YYYY-MM-DD HH24:MI:SS'),to_date('2016-12-01','YYYY-MM-DD HH24:MI:SS'));</v>
      </c>
    </row>
    <row r="11187" spans="1:8">
      <c r="A11187" s="11" t="s">
        <v>27930</v>
      </c>
      <c r="B11187" s="11" t="s">
        <v>15351</v>
      </c>
      <c r="C11187" s="18">
        <v>45</v>
      </c>
      <c r="D11187" s="11" t="s">
        <v>15345</v>
      </c>
      <c r="E11187" s="11" t="s">
        <v>2190</v>
      </c>
      <c r="F11187" s="12" t="s">
        <v>30094</v>
      </c>
      <c r="G11187" s="12" t="s">
        <v>30095</v>
      </c>
      <c r="H11187" s="11" t="str">
        <f t="shared" si="174"/>
        <v>insert into BTRCOutgoingXRate (OID, prefix, outgoingRateBDT, operatorName, operatorType, effectiveFrom, effectiveTo) values('248722_2016-01-01','248722','45','SEYCHELLES-MOBILE','MOBILE',to_date('2016-01-01','YYYY-MM-DD HH24:MI:SS'),to_date('2016-12-01','YYYY-MM-DD HH24:MI:SS'));</v>
      </c>
    </row>
    <row r="11188" spans="1:8">
      <c r="A11188" s="11" t="s">
        <v>27931</v>
      </c>
      <c r="B11188" s="11" t="s">
        <v>15352</v>
      </c>
      <c r="C11188" s="18">
        <v>45</v>
      </c>
      <c r="D11188" s="11" t="s">
        <v>15345</v>
      </c>
      <c r="E11188" s="11" t="s">
        <v>2190</v>
      </c>
      <c r="F11188" s="12" t="s">
        <v>30094</v>
      </c>
      <c r="G11188" s="12" t="s">
        <v>30095</v>
      </c>
      <c r="H11188" s="11" t="str">
        <f t="shared" si="174"/>
        <v>insert into BTRCOutgoingXRate (OID, prefix, outgoingRateBDT, operatorName, operatorType, effectiveFrom, effectiveTo) values('248721_2016-01-01','248721','45','SEYCHELLES-MOBILE','MOBILE',to_date('2016-01-01','YYYY-MM-DD HH24:MI:SS'),to_date('2016-12-01','YYYY-MM-DD HH24:MI:SS'));</v>
      </c>
    </row>
    <row r="11189" spans="1:8">
      <c r="A11189" s="11" t="s">
        <v>27932</v>
      </c>
      <c r="B11189" s="11" t="s">
        <v>1752</v>
      </c>
      <c r="C11189" s="18">
        <v>45</v>
      </c>
      <c r="D11189" s="11" t="s">
        <v>15353</v>
      </c>
      <c r="E11189" s="11" t="s">
        <v>2227</v>
      </c>
      <c r="F11189" s="12" t="s">
        <v>30094</v>
      </c>
      <c r="G11189" s="12" t="s">
        <v>30095</v>
      </c>
      <c r="H11189" s="11" t="str">
        <f t="shared" si="174"/>
        <v>insert into BTRCOutgoingXRate (OID, prefix, outgoingRateBDT, operatorName, operatorType, effectiveFrom, effectiveTo) values('248_2016-01-01','248','45','Seychelles-ROC-Fixed','FIXED',to_date('2016-01-01','YYYY-MM-DD HH24:MI:SS'),to_date('2016-12-01','YYYY-MM-DD HH24:MI:SS'));</v>
      </c>
    </row>
    <row r="11190" spans="1:8">
      <c r="A11190" s="11" t="s">
        <v>27933</v>
      </c>
      <c r="B11190" s="11" t="s">
        <v>15354</v>
      </c>
      <c r="C11190" s="18">
        <v>45</v>
      </c>
      <c r="D11190" s="11" t="s">
        <v>15355</v>
      </c>
      <c r="E11190" s="11" t="s">
        <v>2227</v>
      </c>
      <c r="F11190" s="12" t="s">
        <v>30094</v>
      </c>
      <c r="G11190" s="12" t="s">
        <v>30095</v>
      </c>
      <c r="H11190" s="11" t="str">
        <f t="shared" si="174"/>
        <v>insert into BTRCOutgoingXRate (OID, prefix, outgoingRateBDT, operatorName, operatorType, effectiveFrom, effectiveTo) values('248980_2016-01-01','248980','45','SEYCHELLES-SPACE MOB1','FIXED',to_date('2016-01-01','YYYY-MM-DD HH24:MI:SS'),to_date('2016-12-01','YYYY-MM-DD HH24:MI:SS'));</v>
      </c>
    </row>
    <row r="11191" spans="1:8">
      <c r="A11191" s="11" t="s">
        <v>27934</v>
      </c>
      <c r="B11191" s="11" t="s">
        <v>15356</v>
      </c>
      <c r="C11191" s="18">
        <v>45</v>
      </c>
      <c r="D11191" s="11" t="s">
        <v>15355</v>
      </c>
      <c r="E11191" s="11" t="s">
        <v>2227</v>
      </c>
      <c r="F11191" s="12" t="s">
        <v>30094</v>
      </c>
      <c r="G11191" s="12" t="s">
        <v>30095</v>
      </c>
      <c r="H11191" s="11" t="str">
        <f t="shared" si="174"/>
        <v>insert into BTRCOutgoingXRate (OID, prefix, outgoingRateBDT, operatorName, operatorType, effectiveFrom, effectiveTo) values('248982_2016-01-01','248982','45','SEYCHELLES-SPACE MOB1','FIXED',to_date('2016-01-01','YYYY-MM-DD HH24:MI:SS'),to_date('2016-12-01','YYYY-MM-DD HH24:MI:SS'));</v>
      </c>
    </row>
    <row r="11192" spans="1:8">
      <c r="A11192" s="11" t="s">
        <v>27935</v>
      </c>
      <c r="B11192" s="11" t="s">
        <v>15357</v>
      </c>
      <c r="C11192" s="18">
        <v>45</v>
      </c>
      <c r="D11192" s="11" t="s">
        <v>15355</v>
      </c>
      <c r="E11192" s="11" t="s">
        <v>2227</v>
      </c>
      <c r="F11192" s="12" t="s">
        <v>30094</v>
      </c>
      <c r="G11192" s="12" t="s">
        <v>30095</v>
      </c>
      <c r="H11192" s="11" t="str">
        <f t="shared" si="174"/>
        <v>insert into BTRCOutgoingXRate (OID, prefix, outgoingRateBDT, operatorName, operatorType, effectiveFrom, effectiveTo) values('248983_2016-01-01','248983','45','SEYCHELLES-SPACE MOB1','FIXED',to_date('2016-01-01','YYYY-MM-DD HH24:MI:SS'),to_date('2016-12-01','YYYY-MM-DD HH24:MI:SS'));</v>
      </c>
    </row>
    <row r="11193" spans="1:8">
      <c r="A11193" s="11" t="s">
        <v>27936</v>
      </c>
      <c r="B11193" s="11" t="s">
        <v>15358</v>
      </c>
      <c r="C11193" s="18">
        <v>45</v>
      </c>
      <c r="D11193" s="11" t="s">
        <v>15355</v>
      </c>
      <c r="E11193" s="11" t="s">
        <v>2227</v>
      </c>
      <c r="F11193" s="12" t="s">
        <v>30094</v>
      </c>
      <c r="G11193" s="12" t="s">
        <v>30095</v>
      </c>
      <c r="H11193" s="11" t="str">
        <f t="shared" si="174"/>
        <v>insert into BTRCOutgoingXRate (OID, prefix, outgoingRateBDT, operatorName, operatorType, effectiveFrom, effectiveTo) values('248981_2016-01-01','248981','45','SEYCHELLES-SPACE MOB1','FIXED',to_date('2016-01-01','YYYY-MM-DD HH24:MI:SS'),to_date('2016-12-01','YYYY-MM-DD HH24:MI:SS'));</v>
      </c>
    </row>
    <row r="11194" spans="1:8">
      <c r="A11194" s="11" t="s">
        <v>27937</v>
      </c>
      <c r="B11194" s="11" t="s">
        <v>15359</v>
      </c>
      <c r="C11194" s="18">
        <v>45</v>
      </c>
      <c r="D11194" s="11" t="s">
        <v>15360</v>
      </c>
      <c r="E11194" s="11" t="s">
        <v>2227</v>
      </c>
      <c r="F11194" s="12" t="s">
        <v>30094</v>
      </c>
      <c r="G11194" s="12" t="s">
        <v>30095</v>
      </c>
      <c r="H11194" s="11" t="str">
        <f t="shared" si="174"/>
        <v>insert into BTRCOutgoingXRate (OID, prefix, outgoingRateBDT, operatorName, operatorType, effectiveFrom, effectiveTo) values('248206_2016-01-01','248206','45','Seychelles-Special-Fixed','FIXED',to_date('2016-01-01','YYYY-MM-DD HH24:MI:SS'),to_date('2016-12-01','YYYY-MM-DD HH24:MI:SS'));</v>
      </c>
    </row>
    <row r="11195" spans="1:8">
      <c r="A11195" s="11" t="s">
        <v>27938</v>
      </c>
      <c r="B11195" s="11" t="s">
        <v>15361</v>
      </c>
      <c r="C11195" s="18">
        <v>45</v>
      </c>
      <c r="D11195" s="11" t="s">
        <v>15360</v>
      </c>
      <c r="E11195" s="11" t="s">
        <v>2227</v>
      </c>
      <c r="F11195" s="12" t="s">
        <v>30094</v>
      </c>
      <c r="G11195" s="12" t="s">
        <v>30095</v>
      </c>
      <c r="H11195" s="11" t="str">
        <f t="shared" si="174"/>
        <v>insert into BTRCOutgoingXRate (OID, prefix, outgoingRateBDT, operatorName, operatorType, effectiveFrom, effectiveTo) values('24898_2016-01-01','24898','45','Seychelles-Special-Fixed','FIXED',to_date('2016-01-01','YYYY-MM-DD HH24:MI:SS'),to_date('2016-12-01','YYYY-MM-DD HH24:MI:SS'));</v>
      </c>
    </row>
    <row r="11196" spans="1:8">
      <c r="A11196" s="11" t="s">
        <v>27939</v>
      </c>
      <c r="B11196" s="11" t="s">
        <v>15362</v>
      </c>
      <c r="C11196" s="18">
        <v>27</v>
      </c>
      <c r="D11196" s="11" t="s">
        <v>15363</v>
      </c>
      <c r="E11196" s="11" t="s">
        <v>2190</v>
      </c>
      <c r="F11196" s="12" t="s">
        <v>30094</v>
      </c>
      <c r="G11196" s="12" t="s">
        <v>30095</v>
      </c>
      <c r="H11196" s="11" t="str">
        <f t="shared" si="174"/>
        <v>insert into BTRCOutgoingXRate (OID, prefix, outgoingRateBDT, operatorName, operatorType, effectiveFrom, effectiveTo) values('23288_2016-01-01','23288','27','Sierra Leone Cellular Africell','MOBILE',to_date('2016-01-01','YYYY-MM-DD HH24:MI:SS'),to_date('2016-12-01','YYYY-MM-DD HH24:MI:SS'));</v>
      </c>
    </row>
    <row r="11197" spans="1:8">
      <c r="A11197" s="11" t="s">
        <v>27940</v>
      </c>
      <c r="B11197" s="11" t="s">
        <v>15364</v>
      </c>
      <c r="C11197" s="18">
        <v>27</v>
      </c>
      <c r="D11197" s="11" t="s">
        <v>15363</v>
      </c>
      <c r="E11197" s="11" t="s">
        <v>2190</v>
      </c>
      <c r="F11197" s="12" t="s">
        <v>30094</v>
      </c>
      <c r="G11197" s="12" t="s">
        <v>30095</v>
      </c>
      <c r="H11197" s="11" t="str">
        <f t="shared" si="174"/>
        <v>insert into BTRCOutgoingXRate (OID, prefix, outgoingRateBDT, operatorName, operatorType, effectiveFrom, effectiveTo) values('23277_2016-01-01','23277','27','Sierra Leone Cellular Africell','MOBILE',to_date('2016-01-01','YYYY-MM-DD HH24:MI:SS'),to_date('2016-12-01','YYYY-MM-DD HH24:MI:SS'));</v>
      </c>
    </row>
    <row r="11198" spans="1:8">
      <c r="A11198" s="11" t="s">
        <v>27941</v>
      </c>
      <c r="B11198" s="11" t="s">
        <v>15365</v>
      </c>
      <c r="C11198" s="18">
        <v>27</v>
      </c>
      <c r="D11198" s="11" t="s">
        <v>15366</v>
      </c>
      <c r="E11198" s="11" t="s">
        <v>2190</v>
      </c>
      <c r="F11198" s="12" t="s">
        <v>30094</v>
      </c>
      <c r="G11198" s="12" t="s">
        <v>30095</v>
      </c>
      <c r="H11198" s="11" t="str">
        <f t="shared" si="174"/>
        <v>insert into BTRCOutgoingXRate (OID, prefix, outgoingRateBDT, operatorName, operatorType, effectiveFrom, effectiveTo) values('23250_2016-01-01','23250','27','Sierra Leone Cellular Cellcom','MOBILE',to_date('2016-01-01','YYYY-MM-DD HH24:MI:SS'),to_date('2016-12-01','YYYY-MM-DD HH24:MI:SS'));</v>
      </c>
    </row>
    <row r="11199" spans="1:8">
      <c r="A11199" s="11" t="s">
        <v>27942</v>
      </c>
      <c r="B11199" s="11" t="s">
        <v>15367</v>
      </c>
      <c r="C11199" s="18">
        <v>27</v>
      </c>
      <c r="D11199" s="11" t="s">
        <v>15366</v>
      </c>
      <c r="E11199" s="11" t="s">
        <v>2190</v>
      </c>
      <c r="F11199" s="12" t="s">
        <v>30094</v>
      </c>
      <c r="G11199" s="12" t="s">
        <v>30095</v>
      </c>
      <c r="H11199" s="11" t="str">
        <f t="shared" si="174"/>
        <v>insert into BTRCOutgoingXRate (OID, prefix, outgoingRateBDT, operatorName, operatorType, effectiveFrom, effectiveTo) values('23240_2016-01-01','23240','27','Sierra Leone Cellular Cellcom','MOBILE',to_date('2016-01-01','YYYY-MM-DD HH24:MI:SS'),to_date('2016-12-01','YYYY-MM-DD HH24:MI:SS'));</v>
      </c>
    </row>
    <row r="11200" spans="1:8">
      <c r="A11200" s="11" t="s">
        <v>27943</v>
      </c>
      <c r="B11200" s="11" t="s">
        <v>15368</v>
      </c>
      <c r="C11200" s="18">
        <v>27</v>
      </c>
      <c r="D11200" s="11" t="s">
        <v>15369</v>
      </c>
      <c r="E11200" s="11" t="s">
        <v>2190</v>
      </c>
      <c r="F11200" s="12" t="s">
        <v>30094</v>
      </c>
      <c r="G11200" s="12" t="s">
        <v>30095</v>
      </c>
      <c r="H11200" s="11" t="str">
        <f t="shared" si="174"/>
        <v>insert into BTRCOutgoingXRate (OID, prefix, outgoingRateBDT, operatorName, operatorType, effectiveFrom, effectiveTo) values('23278_2016-01-01','23278','27','Sierra Leone Cellular Celtel','MOBILE',to_date('2016-01-01','YYYY-MM-DD HH24:MI:SS'),to_date('2016-12-01','YYYY-MM-DD HH24:MI:SS'));</v>
      </c>
    </row>
    <row r="11201" spans="1:8">
      <c r="A11201" s="11" t="s">
        <v>27944</v>
      </c>
      <c r="B11201" s="11" t="s">
        <v>15370</v>
      </c>
      <c r="C11201" s="18">
        <v>27</v>
      </c>
      <c r="D11201" s="11" t="s">
        <v>15369</v>
      </c>
      <c r="E11201" s="11" t="s">
        <v>2190</v>
      </c>
      <c r="F11201" s="12" t="s">
        <v>30094</v>
      </c>
      <c r="G11201" s="12" t="s">
        <v>30095</v>
      </c>
      <c r="H11201" s="11" t="str">
        <f t="shared" si="174"/>
        <v>insert into BTRCOutgoingXRate (OID, prefix, outgoingRateBDT, operatorName, operatorType, effectiveFrom, effectiveTo) values('23276_2016-01-01','23276','27','Sierra Leone Cellular Celtel','MOBILE',to_date('2016-01-01','YYYY-MM-DD HH24:MI:SS'),to_date('2016-12-01','YYYY-MM-DD HH24:MI:SS'));</v>
      </c>
    </row>
    <row r="11202" spans="1:8">
      <c r="A11202" s="11" t="s">
        <v>27945</v>
      </c>
      <c r="B11202" s="11" t="s">
        <v>15371</v>
      </c>
      <c r="C11202" s="18">
        <v>27</v>
      </c>
      <c r="D11202" s="11" t="s">
        <v>15372</v>
      </c>
      <c r="E11202" s="11" t="s">
        <v>2190</v>
      </c>
      <c r="F11202" s="12" t="s">
        <v>30094</v>
      </c>
      <c r="G11202" s="12" t="s">
        <v>30095</v>
      </c>
      <c r="H11202" s="11" t="str">
        <f t="shared" si="174"/>
        <v>insert into BTRCOutgoingXRate (OID, prefix, outgoingRateBDT, operatorName, operatorType, effectiveFrom, effectiveTo) values('23233_2016-01-01','23233','27','Sierra Leone Cellular Comium','MOBILE',to_date('2016-01-01','YYYY-MM-DD HH24:MI:SS'),to_date('2016-12-01','YYYY-MM-DD HH24:MI:SS'));</v>
      </c>
    </row>
    <row r="11203" spans="1:8">
      <c r="A11203" s="11" t="s">
        <v>27946</v>
      </c>
      <c r="B11203" s="11" t="s">
        <v>15373</v>
      </c>
      <c r="C11203" s="18">
        <v>27</v>
      </c>
      <c r="D11203" s="11" t="s">
        <v>15374</v>
      </c>
      <c r="E11203" s="11" t="s">
        <v>2190</v>
      </c>
      <c r="F11203" s="12" t="s">
        <v>30094</v>
      </c>
      <c r="G11203" s="12" t="s">
        <v>30095</v>
      </c>
      <c r="H11203" s="11" t="str">
        <f t="shared" si="174"/>
        <v>insert into BTRCOutgoingXRate (OID, prefix, outgoingRateBDT, operatorName, operatorType, effectiveFrom, effectiveTo) values('23230_2016-01-01','23230','27','SIERRA LEONE MOBILE OTHERS','MOBILE',to_date('2016-01-01','YYYY-MM-DD HH24:MI:SS'),to_date('2016-12-01','YYYY-MM-DD HH24:MI:SS'));</v>
      </c>
    </row>
    <row r="11204" spans="1:8">
      <c r="A11204" s="11" t="s">
        <v>27947</v>
      </c>
      <c r="B11204" s="11" t="s">
        <v>15375</v>
      </c>
      <c r="C11204" s="18">
        <v>27</v>
      </c>
      <c r="D11204" s="11" t="s">
        <v>15374</v>
      </c>
      <c r="E11204" s="11" t="s">
        <v>2190</v>
      </c>
      <c r="F11204" s="12" t="s">
        <v>30094</v>
      </c>
      <c r="G11204" s="12" t="s">
        <v>30095</v>
      </c>
      <c r="H11204" s="11" t="str">
        <f t="shared" ref="H11204:H11267" si="175">H$1&amp;IF(ISBLANK(A11204),"null","'"&amp;A11204&amp;"'")&amp;","&amp;IF(ISBLANK(B11204),"null","'"&amp;B11204&amp;"'")&amp;","&amp;IF(ISBLANK(C11204),"null","'"&amp;C11204&amp;"'")&amp;","&amp;IF(ISBLANK(D11204),"null","'"&amp;D11204&amp;"'")&amp;","&amp;IF(ISBLANK(E11204),"null","'"&amp;E11204&amp;"'")&amp;","&amp;IF(ISBLANK(F11204),"null","to_date('"&amp;F11204&amp;"','YYYY-MM-DD HH24:MI:SS')")&amp;","&amp;IF(ISBLANK(G11204),"null","to_date('"&amp;G11204&amp;"','YYYY-MM-DD HH24:MI:SS')")&amp;I$1</f>
        <v>insert into BTRCOutgoingXRate (OID, prefix, outgoingRateBDT, operatorName, operatorType, effectiveFrom, effectiveTo) values('23235_2016-01-01','23235','27','SIERRA LEONE MOBILE OTHERS','MOBILE',to_date('2016-01-01','YYYY-MM-DD HH24:MI:SS'),to_date('2016-12-01','YYYY-MM-DD HH24:MI:SS'));</v>
      </c>
    </row>
    <row r="11205" spans="1:8">
      <c r="A11205" s="11" t="s">
        <v>27948</v>
      </c>
      <c r="B11205" s="11" t="s">
        <v>15376</v>
      </c>
      <c r="C11205" s="18">
        <v>27</v>
      </c>
      <c r="D11205" s="11" t="s">
        <v>15374</v>
      </c>
      <c r="E11205" s="11" t="s">
        <v>2190</v>
      </c>
      <c r="F11205" s="12" t="s">
        <v>30094</v>
      </c>
      <c r="G11205" s="12" t="s">
        <v>30095</v>
      </c>
      <c r="H11205" s="11" t="str">
        <f t="shared" si="175"/>
        <v>insert into BTRCOutgoingXRate (OID, prefix, outgoingRateBDT, operatorName, operatorType, effectiveFrom, effectiveTo) values('23225_2016-01-01','23225','27','SIERRA LEONE MOBILE OTHERS','MOBILE',to_date('2016-01-01','YYYY-MM-DD HH24:MI:SS'),to_date('2016-12-01','YYYY-MM-DD HH24:MI:SS'));</v>
      </c>
    </row>
    <row r="11206" spans="1:8">
      <c r="A11206" s="11" t="s">
        <v>27949</v>
      </c>
      <c r="B11206" s="11" t="s">
        <v>15377</v>
      </c>
      <c r="C11206" s="18">
        <v>27</v>
      </c>
      <c r="D11206" s="11" t="s">
        <v>15374</v>
      </c>
      <c r="E11206" s="11" t="s">
        <v>2190</v>
      </c>
      <c r="F11206" s="12" t="s">
        <v>30094</v>
      </c>
      <c r="G11206" s="12" t="s">
        <v>30095</v>
      </c>
      <c r="H11206" s="11" t="str">
        <f t="shared" si="175"/>
        <v>insert into BTRCOutgoingXRate (OID, prefix, outgoingRateBDT, operatorName, operatorType, effectiveFrom, effectiveTo) values('23223_2016-01-01','23223','27','SIERRA LEONE MOBILE OTHERS','MOBILE',to_date('2016-01-01','YYYY-MM-DD HH24:MI:SS'),to_date('2016-12-01','YYYY-MM-DD HH24:MI:SS'));</v>
      </c>
    </row>
    <row r="11207" spans="1:8">
      <c r="A11207" s="11" t="s">
        <v>27950</v>
      </c>
      <c r="B11207" s="11" t="s">
        <v>15378</v>
      </c>
      <c r="C11207" s="18">
        <v>27</v>
      </c>
      <c r="D11207" s="11" t="s">
        <v>15379</v>
      </c>
      <c r="E11207" s="11" t="s">
        <v>2190</v>
      </c>
      <c r="F11207" s="12" t="s">
        <v>30094</v>
      </c>
      <c r="G11207" s="12" t="s">
        <v>30095</v>
      </c>
      <c r="H11207" s="11" t="str">
        <f t="shared" si="175"/>
        <v>insert into BTRCOutgoingXRate (OID, prefix, outgoingRateBDT, operatorName, operatorType, effectiveFrom, effectiveTo) values('23255_2016-01-01','23255','27','SIERRA LEONE OTHER MOBILE','MOBILE',to_date('2016-01-01','YYYY-MM-DD HH24:MI:SS'),to_date('2016-12-01','YYYY-MM-DD HH24:MI:SS'));</v>
      </c>
    </row>
    <row r="11208" spans="1:8">
      <c r="A11208" s="11" t="s">
        <v>27951</v>
      </c>
      <c r="B11208" s="11" t="s">
        <v>15380</v>
      </c>
      <c r="C11208" s="18">
        <v>27</v>
      </c>
      <c r="D11208" s="11" t="s">
        <v>15381</v>
      </c>
      <c r="E11208" s="11" t="s">
        <v>2227</v>
      </c>
      <c r="F11208" s="12" t="s">
        <v>30094</v>
      </c>
      <c r="G11208" s="12" t="s">
        <v>30095</v>
      </c>
      <c r="H11208" s="11" t="str">
        <f t="shared" si="175"/>
        <v>insert into BTRCOutgoingXRate (OID, prefix, outgoingRateBDT, operatorName, operatorType, effectiveFrom, effectiveTo) values('23222_2016-01-01','23222','27','Sierra Leone-Freetown-Fixed','FIXED',to_date('2016-01-01','YYYY-MM-DD HH24:MI:SS'),to_date('2016-12-01','YYYY-MM-DD HH24:MI:SS'));</v>
      </c>
    </row>
    <row r="11209" spans="1:8">
      <c r="A11209" s="11" t="s">
        <v>27952</v>
      </c>
      <c r="B11209" s="11" t="s">
        <v>15382</v>
      </c>
      <c r="C11209" s="18">
        <v>27</v>
      </c>
      <c r="D11209" s="11" t="s">
        <v>15383</v>
      </c>
      <c r="E11209" s="11" t="s">
        <v>2190</v>
      </c>
      <c r="F11209" s="12" t="s">
        <v>30094</v>
      </c>
      <c r="G11209" s="12" t="s">
        <v>30095</v>
      </c>
      <c r="H11209" s="11" t="str">
        <f t="shared" si="175"/>
        <v>insert into BTRCOutgoingXRate (OID, prefix, outgoingRateBDT, operatorName, operatorType, effectiveFrom, effectiveTo) values('23256_2016-01-01','23256','27','Sierra Leone-Mobile-Atlas','MOBILE',to_date('2016-01-01','YYYY-MM-DD HH24:MI:SS'),to_date('2016-12-01','YYYY-MM-DD HH24:MI:SS'));</v>
      </c>
    </row>
    <row r="11210" spans="1:8">
      <c r="A11210" s="11" t="s">
        <v>27953</v>
      </c>
      <c r="B11210" s="11" t="s">
        <v>15384</v>
      </c>
      <c r="C11210" s="18">
        <v>27</v>
      </c>
      <c r="D11210" s="11" t="s">
        <v>15385</v>
      </c>
      <c r="E11210" s="11" t="s">
        <v>2190</v>
      </c>
      <c r="F11210" s="12" t="s">
        <v>30094</v>
      </c>
      <c r="G11210" s="12" t="s">
        <v>30095</v>
      </c>
      <c r="H11210" s="11" t="str">
        <f t="shared" si="175"/>
        <v>insert into BTRCOutgoingXRate (OID, prefix, outgoingRateBDT, operatorName, operatorType, effectiveFrom, effectiveTo) values('23244_2016-01-01','23244','27','Sierra Leone-Mobile-Intergroup','MOBILE',to_date('2016-01-01','YYYY-MM-DD HH24:MI:SS'),to_date('2016-12-01','YYYY-MM-DD HH24:MI:SS'));</v>
      </c>
    </row>
    <row r="11211" spans="1:8">
      <c r="A11211" s="11" t="s">
        <v>27954</v>
      </c>
      <c r="B11211" s="11" t="s">
        <v>1720</v>
      </c>
      <c r="C11211" s="18">
        <v>27</v>
      </c>
      <c r="D11211" s="11" t="s">
        <v>15386</v>
      </c>
      <c r="E11211" s="11" t="s">
        <v>2227</v>
      </c>
      <c r="F11211" s="12" t="s">
        <v>30094</v>
      </c>
      <c r="G11211" s="12" t="s">
        <v>30095</v>
      </c>
      <c r="H11211" s="11" t="str">
        <f t="shared" si="175"/>
        <v>insert into BTRCOutgoingXRate (OID, prefix, outgoingRateBDT, operatorName, operatorType, effectiveFrom, effectiveTo) values('232_2016-01-01','232','27','Sierra Leone-ROC-Fixed','FIXED',to_date('2016-01-01','YYYY-MM-DD HH24:MI:SS'),to_date('2016-12-01','YYYY-MM-DD HH24:MI:SS'));</v>
      </c>
    </row>
    <row r="11212" spans="1:8">
      <c r="A11212" s="11" t="s">
        <v>27955</v>
      </c>
      <c r="B11212" s="11" t="s">
        <v>15387</v>
      </c>
      <c r="C11212" s="18">
        <v>6</v>
      </c>
      <c r="D11212" s="11" t="s">
        <v>15388</v>
      </c>
      <c r="E11212" s="11" t="s">
        <v>2227</v>
      </c>
      <c r="F11212" s="12" t="s">
        <v>30094</v>
      </c>
      <c r="G11212" s="12" t="s">
        <v>30095</v>
      </c>
      <c r="H11212" s="11" t="str">
        <f t="shared" si="175"/>
        <v>insert into BTRCOutgoingXRate (OID, prefix, outgoingRateBDT, operatorName, operatorType, effectiveFrom, effectiveTo) values('656491_2016-01-01','656491','6','Singapore - Fixed Starhub','FIXED',to_date('2016-01-01','YYYY-MM-DD HH24:MI:SS'),to_date('2016-12-01','YYYY-MM-DD HH24:MI:SS'));</v>
      </c>
    </row>
    <row r="11213" spans="1:8">
      <c r="A11213" s="11" t="s">
        <v>27956</v>
      </c>
      <c r="B11213" s="11" t="s">
        <v>15389</v>
      </c>
      <c r="C11213" s="18">
        <v>6</v>
      </c>
      <c r="D11213" s="11" t="s">
        <v>15388</v>
      </c>
      <c r="E11213" s="11" t="s">
        <v>2227</v>
      </c>
      <c r="F11213" s="12" t="s">
        <v>30094</v>
      </c>
      <c r="G11213" s="12" t="s">
        <v>30095</v>
      </c>
      <c r="H11213" s="11" t="str">
        <f t="shared" si="175"/>
        <v>insert into BTRCOutgoingXRate (OID, prefix, outgoingRateBDT, operatorName, operatorType, effectiveFrom, effectiveTo) values('656300_2016-01-01','656300','6','Singapore - Fixed Starhub','FIXED',to_date('2016-01-01','YYYY-MM-DD HH24:MI:SS'),to_date('2016-12-01','YYYY-MM-DD HH24:MI:SS'));</v>
      </c>
    </row>
    <row r="11214" spans="1:8">
      <c r="A11214" s="11" t="s">
        <v>27957</v>
      </c>
      <c r="B11214" s="11" t="s">
        <v>15390</v>
      </c>
      <c r="C11214" s="18">
        <v>6</v>
      </c>
      <c r="D11214" s="11" t="s">
        <v>15388</v>
      </c>
      <c r="E11214" s="11" t="s">
        <v>2227</v>
      </c>
      <c r="F11214" s="12" t="s">
        <v>30094</v>
      </c>
      <c r="G11214" s="12" t="s">
        <v>30095</v>
      </c>
      <c r="H11214" s="11" t="str">
        <f t="shared" si="175"/>
        <v>insert into BTRCOutgoingXRate (OID, prefix, outgoingRateBDT, operatorName, operatorType, effectiveFrom, effectiveTo) values('65682_2016-01-01','65682','6','Singapore - Fixed Starhub','FIXED',to_date('2016-01-01','YYYY-MM-DD HH24:MI:SS'),to_date('2016-12-01','YYYY-MM-DD HH24:MI:SS'));</v>
      </c>
    </row>
    <row r="11215" spans="1:8">
      <c r="A11215" s="11" t="s">
        <v>27958</v>
      </c>
      <c r="B11215" s="11" t="s">
        <v>15391</v>
      </c>
      <c r="C11215" s="18">
        <v>6</v>
      </c>
      <c r="D11215" s="11" t="s">
        <v>15392</v>
      </c>
      <c r="E11215" s="11" t="s">
        <v>2190</v>
      </c>
      <c r="F11215" s="12" t="s">
        <v>30094</v>
      </c>
      <c r="G11215" s="12" t="s">
        <v>30095</v>
      </c>
      <c r="H11215" s="11" t="str">
        <f t="shared" si="175"/>
        <v>insert into BTRCOutgoingXRate (OID, prefix, outgoingRateBDT, operatorName, operatorType, effectiveFrom, effectiveTo) values('6569_2016-01-01','6569','6','Singapore-Mobile','MOBILE',to_date('2016-01-01','YYYY-MM-DD HH24:MI:SS'),to_date('2016-12-01','YYYY-MM-DD HH24:MI:SS'));</v>
      </c>
    </row>
    <row r="11216" spans="1:8">
      <c r="A11216" s="11" t="s">
        <v>27959</v>
      </c>
      <c r="B11216" s="11" t="s">
        <v>15393</v>
      </c>
      <c r="C11216" s="18">
        <v>6</v>
      </c>
      <c r="D11216" s="11" t="s">
        <v>15388</v>
      </c>
      <c r="E11216" s="11" t="s">
        <v>2227</v>
      </c>
      <c r="F11216" s="12" t="s">
        <v>30094</v>
      </c>
      <c r="G11216" s="12" t="s">
        <v>30095</v>
      </c>
      <c r="H11216" s="11" t="str">
        <f t="shared" si="175"/>
        <v>insert into BTRCOutgoingXRate (OID, prefix, outgoingRateBDT, operatorName, operatorType, effectiveFrom, effectiveTo) values('65672_2016-01-01','65672','6','Singapore - Fixed Starhub','FIXED',to_date('2016-01-01','YYYY-MM-DD HH24:MI:SS'),to_date('2016-12-01','YYYY-MM-DD HH24:MI:SS'));</v>
      </c>
    </row>
    <row r="11217" spans="1:8">
      <c r="A11217" s="11" t="s">
        <v>27960</v>
      </c>
      <c r="B11217" s="11" t="s">
        <v>15394</v>
      </c>
      <c r="C11217" s="18">
        <v>6</v>
      </c>
      <c r="D11217" s="11" t="s">
        <v>15388</v>
      </c>
      <c r="E11217" s="11" t="s">
        <v>2227</v>
      </c>
      <c r="F11217" s="12" t="s">
        <v>30094</v>
      </c>
      <c r="G11217" s="12" t="s">
        <v>30095</v>
      </c>
      <c r="H11217" s="11" t="str">
        <f t="shared" si="175"/>
        <v>insert into BTRCOutgoingXRate (OID, prefix, outgoingRateBDT, operatorName, operatorType, effectiveFrom, effectiveTo) values('65640_2016-01-01','65640','6','Singapore - Fixed Starhub','FIXED',to_date('2016-01-01','YYYY-MM-DD HH24:MI:SS'),to_date('2016-12-01','YYYY-MM-DD HH24:MI:SS'));</v>
      </c>
    </row>
    <row r="11218" spans="1:8">
      <c r="A11218" s="11" t="s">
        <v>27961</v>
      </c>
      <c r="B11218" s="11" t="s">
        <v>15395</v>
      </c>
      <c r="C11218" s="18">
        <v>14</v>
      </c>
      <c r="D11218" s="11" t="s">
        <v>15170</v>
      </c>
      <c r="E11218" s="11" t="s">
        <v>2190</v>
      </c>
      <c r="F11218" s="12" t="s">
        <v>30094</v>
      </c>
      <c r="G11218" s="12" t="s">
        <v>30095</v>
      </c>
      <c r="H11218" s="11" t="str">
        <f t="shared" si="175"/>
        <v>insert into BTRCOutgoingXRate (OID, prefix, outgoingRateBDT, operatorName, operatorType, effectiveFrom, effectiveTo) values('2556_2016-01-01','2556','14','Tanzania-Mobile','MOBILE',to_date('2016-01-01','YYYY-MM-DD HH24:MI:SS'),to_date('2016-12-01','YYYY-MM-DD HH24:MI:SS'));</v>
      </c>
    </row>
    <row r="11219" spans="1:8">
      <c r="A11219" s="11" t="s">
        <v>27962</v>
      </c>
      <c r="B11219" s="11" t="s">
        <v>15396</v>
      </c>
      <c r="C11219" s="18">
        <v>16</v>
      </c>
      <c r="D11219" s="11" t="s">
        <v>15397</v>
      </c>
      <c r="E11219" s="11" t="s">
        <v>2227</v>
      </c>
      <c r="F11219" s="12" t="s">
        <v>30094</v>
      </c>
      <c r="G11219" s="12" t="s">
        <v>30095</v>
      </c>
      <c r="H11219" s="11" t="str">
        <f t="shared" si="175"/>
        <v>insert into BTRCOutgoingXRate (OID, prefix, outgoingRateBDT, operatorName, operatorType, effectiveFrom, effectiveTo) values('25522_2016-01-01','25522','16','Tanzania-Dar Es Salaam-Fixed','FIXED',to_date('2016-01-01','YYYY-MM-DD HH24:MI:SS'),to_date('2016-12-01','YYYY-MM-DD HH24:MI:SS'));</v>
      </c>
    </row>
    <row r="11220" spans="1:8">
      <c r="A11220" s="11" t="s">
        <v>27963</v>
      </c>
      <c r="B11220" s="11" t="s">
        <v>15398</v>
      </c>
      <c r="C11220" s="18">
        <v>16</v>
      </c>
      <c r="D11220" s="11" t="s">
        <v>15399</v>
      </c>
      <c r="E11220" s="11" t="s">
        <v>2227</v>
      </c>
      <c r="F11220" s="12" t="s">
        <v>30094</v>
      </c>
      <c r="G11220" s="12" t="s">
        <v>30095</v>
      </c>
      <c r="H11220" s="11" t="str">
        <f t="shared" si="175"/>
        <v>insert into BTRCOutgoingXRate (OID, prefix, outgoingRateBDT, operatorName, operatorType, effectiveFrom, effectiveTo) values('255225_2016-01-01','255225','16','Tanzania Zantel Fixed','FIXED',to_date('2016-01-01','YYYY-MM-DD HH24:MI:SS'),to_date('2016-12-01','YYYY-MM-DD HH24:MI:SS'));</v>
      </c>
    </row>
    <row r="11221" spans="1:8">
      <c r="A11221" s="11" t="s">
        <v>27964</v>
      </c>
      <c r="B11221" s="11" t="s">
        <v>15400</v>
      </c>
      <c r="C11221" s="18">
        <v>16</v>
      </c>
      <c r="D11221" s="11" t="s">
        <v>15399</v>
      </c>
      <c r="E11221" s="11" t="s">
        <v>2227</v>
      </c>
      <c r="F11221" s="12" t="s">
        <v>30094</v>
      </c>
      <c r="G11221" s="12" t="s">
        <v>30095</v>
      </c>
      <c r="H11221" s="11" t="str">
        <f t="shared" si="175"/>
        <v>insert into BTRCOutgoingXRate (OID, prefix, outgoingRateBDT, operatorName, operatorType, effectiveFrom, effectiveTo) values('255245_2016-01-01','255245','16','Tanzania Zantel Fixed','FIXED',to_date('2016-01-01','YYYY-MM-DD HH24:MI:SS'),to_date('2016-12-01','YYYY-MM-DD HH24:MI:SS'));</v>
      </c>
    </row>
    <row r="11222" spans="1:8">
      <c r="A11222" s="11" t="s">
        <v>27965</v>
      </c>
      <c r="B11222" s="11" t="s">
        <v>15401</v>
      </c>
      <c r="C11222" s="18">
        <v>14</v>
      </c>
      <c r="D11222" s="11" t="s">
        <v>15402</v>
      </c>
      <c r="E11222" s="11" t="s">
        <v>2190</v>
      </c>
      <c r="F11222" s="12" t="s">
        <v>30094</v>
      </c>
      <c r="G11222" s="12" t="s">
        <v>30095</v>
      </c>
      <c r="H11222" s="11" t="str">
        <f t="shared" si="175"/>
        <v>insert into BTRCOutgoingXRate (OID, prefix, outgoingRateBDT, operatorName, operatorType, effectiveFrom, effectiveTo) values('25572_2016-01-01','25572','14','Tanzania Tigo Mobile','MOBILE',to_date('2016-01-01','YYYY-MM-DD HH24:MI:SS'),to_date('2016-12-01','YYYY-MM-DD HH24:MI:SS'));</v>
      </c>
    </row>
    <row r="11223" spans="1:8">
      <c r="A11223" s="11" t="s">
        <v>27966</v>
      </c>
      <c r="B11223" s="11" t="s">
        <v>15403</v>
      </c>
      <c r="C11223" s="18">
        <v>16</v>
      </c>
      <c r="D11223" s="11" t="s">
        <v>15404</v>
      </c>
      <c r="E11223" s="11" t="s">
        <v>2227</v>
      </c>
      <c r="F11223" s="12" t="s">
        <v>30094</v>
      </c>
      <c r="G11223" s="12" t="s">
        <v>30095</v>
      </c>
      <c r="H11223" s="11" t="str">
        <f t="shared" si="175"/>
        <v>insert into BTRCOutgoingXRate (OID, prefix, outgoingRateBDT, operatorName, operatorType, effectiveFrom, effectiveTo) values('25524_2016-01-01','25524','16','TANZANIA FIXED-ZANZIBAR','FIXED',to_date('2016-01-01','YYYY-MM-DD HH24:MI:SS'),to_date('2016-12-01','YYYY-MM-DD HH24:MI:SS'));</v>
      </c>
    </row>
    <row r="11224" spans="1:8">
      <c r="A11224" s="11" t="s">
        <v>27967</v>
      </c>
      <c r="B11224" s="11" t="s">
        <v>15405</v>
      </c>
      <c r="C11224" s="18">
        <v>14</v>
      </c>
      <c r="D11224" s="11" t="s">
        <v>15406</v>
      </c>
      <c r="E11224" s="11" t="s">
        <v>2190</v>
      </c>
      <c r="F11224" s="12" t="s">
        <v>30094</v>
      </c>
      <c r="G11224" s="12" t="s">
        <v>30095</v>
      </c>
      <c r="H11224" s="11" t="str">
        <f t="shared" si="175"/>
        <v>insert into BTRCOutgoingXRate (OID, prefix, outgoingRateBDT, operatorName, operatorType, effectiveFrom, effectiveTo) values('25561_2016-01-01','25561','14','Tanzania Cellular Dovetel','MOBILE',to_date('2016-01-01','YYYY-MM-DD HH24:MI:SS'),to_date('2016-12-01','YYYY-MM-DD HH24:MI:SS'));</v>
      </c>
    </row>
    <row r="11225" spans="1:8">
      <c r="A11225" s="11" t="s">
        <v>27968</v>
      </c>
      <c r="B11225" s="11" t="s">
        <v>15407</v>
      </c>
      <c r="C11225" s="18">
        <v>14</v>
      </c>
      <c r="D11225" s="11" t="s">
        <v>15408</v>
      </c>
      <c r="E11225" s="11" t="s">
        <v>2190</v>
      </c>
      <c r="F11225" s="12" t="s">
        <v>30094</v>
      </c>
      <c r="G11225" s="12" t="s">
        <v>30095</v>
      </c>
      <c r="H11225" s="11" t="str">
        <f t="shared" si="175"/>
        <v>insert into BTRCOutgoingXRate (OID, prefix, outgoingRateBDT, operatorName, operatorType, effectiveFrom, effectiveTo) values('25574_2016-01-01','25574','14','Tanzania Cellular Hits','MOBILE',to_date('2016-01-01','YYYY-MM-DD HH24:MI:SS'),to_date('2016-12-01','YYYY-MM-DD HH24:MI:SS'));</v>
      </c>
    </row>
    <row r="11226" spans="1:8">
      <c r="A11226" s="11" t="s">
        <v>27969</v>
      </c>
      <c r="B11226" s="11" t="s">
        <v>15409</v>
      </c>
      <c r="C11226" s="18">
        <v>14</v>
      </c>
      <c r="D11226" s="11" t="s">
        <v>15410</v>
      </c>
      <c r="E11226" s="11" t="s">
        <v>2190</v>
      </c>
      <c r="F11226" s="12" t="s">
        <v>30094</v>
      </c>
      <c r="G11226" s="12" t="s">
        <v>30095</v>
      </c>
      <c r="H11226" s="11" t="str">
        <f t="shared" si="175"/>
        <v>insert into BTRCOutgoingXRate (OID, prefix, outgoingRateBDT, operatorName, operatorType, effectiveFrom, effectiveTo) values('25571_2016-01-01','25571','14','Tanzania Cellular Mobitel','MOBILE',to_date('2016-01-01','YYYY-MM-DD HH24:MI:SS'),to_date('2016-12-01','YYYY-MM-DD HH24:MI:SS'));</v>
      </c>
    </row>
    <row r="11227" spans="1:8">
      <c r="A11227" s="11" t="s">
        <v>27970</v>
      </c>
      <c r="B11227" s="11" t="s">
        <v>15411</v>
      </c>
      <c r="C11227" s="18">
        <v>14</v>
      </c>
      <c r="D11227" s="11" t="s">
        <v>15412</v>
      </c>
      <c r="E11227" s="11" t="s">
        <v>2190</v>
      </c>
      <c r="F11227" s="12" t="s">
        <v>30094</v>
      </c>
      <c r="G11227" s="12" t="s">
        <v>30095</v>
      </c>
      <c r="H11227" s="11" t="str">
        <f t="shared" si="175"/>
        <v>insert into BTRCOutgoingXRate (OID, prefix, outgoingRateBDT, operatorName, operatorType, effectiveFrom, effectiveTo) values('25573_2016-01-01','25573','14','Tanzania Cellular TTCL','MOBILE',to_date('2016-01-01','YYYY-MM-DD HH24:MI:SS'),to_date('2016-12-01','YYYY-MM-DD HH24:MI:SS'));</v>
      </c>
    </row>
    <row r="11228" spans="1:8">
      <c r="A11228" s="11" t="s">
        <v>27971</v>
      </c>
      <c r="B11228" s="11" t="s">
        <v>15413</v>
      </c>
      <c r="C11228" s="18">
        <v>14</v>
      </c>
      <c r="D11228" s="11" t="s">
        <v>15410</v>
      </c>
      <c r="E11228" s="11" t="s">
        <v>2190</v>
      </c>
      <c r="F11228" s="12" t="s">
        <v>30094</v>
      </c>
      <c r="G11228" s="12" t="s">
        <v>30095</v>
      </c>
      <c r="H11228" s="11" t="str">
        <f t="shared" si="175"/>
        <v>insert into BTRCOutgoingXRate (OID, prefix, outgoingRateBDT, operatorName, operatorType, effectiveFrom, effectiveTo) values('25565_2016-01-01','25565','14','Tanzania Cellular Mobitel','MOBILE',to_date('2016-01-01','YYYY-MM-DD HH24:MI:SS'),to_date('2016-12-01','YYYY-MM-DD HH24:MI:SS'));</v>
      </c>
    </row>
    <row r="11229" spans="1:8">
      <c r="A11229" s="11" t="s">
        <v>27972</v>
      </c>
      <c r="B11229" s="11" t="s">
        <v>15414</v>
      </c>
      <c r="C11229" s="18">
        <v>14</v>
      </c>
      <c r="D11229" s="11" t="s">
        <v>15415</v>
      </c>
      <c r="E11229" s="11" t="s">
        <v>2190</v>
      </c>
      <c r="F11229" s="12" t="s">
        <v>30094</v>
      </c>
      <c r="G11229" s="12" t="s">
        <v>30095</v>
      </c>
      <c r="H11229" s="11" t="str">
        <f t="shared" si="175"/>
        <v>insert into BTRCOutgoingXRate (OID, prefix, outgoingRateBDT, operatorName, operatorType, effectiveFrom, effectiveTo) values('25568_2016-01-01','25568','14','Tanzania Cellular Celtel','MOBILE',to_date('2016-01-01','YYYY-MM-DD HH24:MI:SS'),to_date('2016-12-01','YYYY-MM-DD HH24:MI:SS'));</v>
      </c>
    </row>
    <row r="11230" spans="1:8">
      <c r="A11230" s="11" t="s">
        <v>27973</v>
      </c>
      <c r="B11230" s="11" t="s">
        <v>15416</v>
      </c>
      <c r="C11230" s="18">
        <v>14</v>
      </c>
      <c r="D11230" s="11" t="s">
        <v>15415</v>
      </c>
      <c r="E11230" s="11" t="s">
        <v>2190</v>
      </c>
      <c r="F11230" s="12" t="s">
        <v>30094</v>
      </c>
      <c r="G11230" s="12" t="s">
        <v>30095</v>
      </c>
      <c r="H11230" s="11" t="str">
        <f t="shared" si="175"/>
        <v>insert into BTRCOutgoingXRate (OID, prefix, outgoingRateBDT, operatorName, operatorType, effectiveFrom, effectiveTo) values('25578_2016-01-01','25578','14','Tanzania Cellular Celtel','MOBILE',to_date('2016-01-01','YYYY-MM-DD HH24:MI:SS'),to_date('2016-12-01','YYYY-MM-DD HH24:MI:SS'));</v>
      </c>
    </row>
    <row r="11231" spans="1:8">
      <c r="A11231" s="11" t="s">
        <v>27974</v>
      </c>
      <c r="B11231" s="11" t="s">
        <v>15417</v>
      </c>
      <c r="C11231" s="18">
        <v>6</v>
      </c>
      <c r="D11231" s="11" t="s">
        <v>15418</v>
      </c>
      <c r="E11231" s="11" t="s">
        <v>2190</v>
      </c>
      <c r="F11231" s="12" t="s">
        <v>30094</v>
      </c>
      <c r="G11231" s="12" t="s">
        <v>30095</v>
      </c>
      <c r="H11231" s="11" t="str">
        <f t="shared" si="175"/>
        <v>insert into BTRCOutgoingXRate (OID, prefix, outgoingRateBDT, operatorName, operatorType, effectiveFrom, effectiveTo) values('668_2016-01-01','668','6','Thailand ACES Satellite Mobile','MOBILE',to_date('2016-01-01','YYYY-MM-DD HH24:MI:SS'),to_date('2016-12-01','YYYY-MM-DD HH24:MI:SS'));</v>
      </c>
    </row>
    <row r="11232" spans="1:8">
      <c r="A11232" s="11" t="s">
        <v>27975</v>
      </c>
      <c r="B11232" s="11" t="s">
        <v>15419</v>
      </c>
      <c r="C11232" s="18">
        <v>6</v>
      </c>
      <c r="D11232" s="11" t="s">
        <v>15420</v>
      </c>
      <c r="E11232" s="11" t="s">
        <v>2190</v>
      </c>
      <c r="F11232" s="12" t="s">
        <v>30094</v>
      </c>
      <c r="G11232" s="12" t="s">
        <v>30095</v>
      </c>
      <c r="H11232" s="11" t="str">
        <f t="shared" si="175"/>
        <v>insert into BTRCOutgoingXRate (OID, prefix, outgoingRateBDT, operatorName, operatorType, effectiveFrom, effectiveTo) values('665_2016-01-01','665','6','THAILAND-MOBILE','MOBILE',to_date('2016-01-01','YYYY-MM-DD HH24:MI:SS'),to_date('2016-12-01','YYYY-MM-DD HH24:MI:SS'));</v>
      </c>
    </row>
    <row r="11233" spans="1:8">
      <c r="A11233" s="11" t="s">
        <v>27976</v>
      </c>
      <c r="B11233" s="11" t="s">
        <v>15421</v>
      </c>
      <c r="C11233" s="18">
        <v>6</v>
      </c>
      <c r="D11233" s="11" t="s">
        <v>15422</v>
      </c>
      <c r="E11233" s="11" t="s">
        <v>2190</v>
      </c>
      <c r="F11233" s="12" t="s">
        <v>30094</v>
      </c>
      <c r="G11233" s="12" t="s">
        <v>30095</v>
      </c>
      <c r="H11233" s="11" t="str">
        <f t="shared" si="175"/>
        <v>insert into BTRCOutgoingXRate (OID, prefix, outgoingRateBDT, operatorName, operatorType, effectiveFrom, effectiveTo) values('669_2016-01-01','669','6','Thailand-Mobile','MOBILE',to_date('2016-01-01','YYYY-MM-DD HH24:MI:SS'),to_date('2016-12-01','YYYY-MM-DD HH24:MI:SS'));</v>
      </c>
    </row>
    <row r="11234" spans="1:8">
      <c r="A11234" s="11" t="s">
        <v>27977</v>
      </c>
      <c r="B11234" s="11" t="s">
        <v>15423</v>
      </c>
      <c r="C11234" s="18">
        <v>6</v>
      </c>
      <c r="D11234" s="11" t="s">
        <v>15422</v>
      </c>
      <c r="E11234" s="11" t="s">
        <v>2190</v>
      </c>
      <c r="F11234" s="12" t="s">
        <v>30094</v>
      </c>
      <c r="G11234" s="12" t="s">
        <v>30095</v>
      </c>
      <c r="H11234" s="11" t="str">
        <f t="shared" si="175"/>
        <v>insert into BTRCOutgoingXRate (OID, prefix, outgoingRateBDT, operatorName, operatorType, effectiveFrom, effectiveTo) values('6660_2016-01-01','6660','6','Thailand-Mobile','MOBILE',to_date('2016-01-01','YYYY-MM-DD HH24:MI:SS'),to_date('2016-12-01','YYYY-MM-DD HH24:MI:SS'));</v>
      </c>
    </row>
    <row r="11235" spans="1:8">
      <c r="A11235" s="11" t="s">
        <v>27978</v>
      </c>
      <c r="B11235" s="11" t="s">
        <v>1663</v>
      </c>
      <c r="C11235" s="18">
        <v>6</v>
      </c>
      <c r="D11235" s="11" t="s">
        <v>15424</v>
      </c>
      <c r="E11235" s="11" t="s">
        <v>2227</v>
      </c>
      <c r="F11235" s="12" t="s">
        <v>30094</v>
      </c>
      <c r="G11235" s="12" t="s">
        <v>30095</v>
      </c>
      <c r="H11235" s="11" t="str">
        <f t="shared" si="175"/>
        <v>insert into BTRCOutgoingXRate (OID, prefix, outgoingRateBDT, operatorName, operatorType, effectiveFrom, effectiveTo) values('66_2016-01-01','66','6','THAILAND-FIXED','FIXED',to_date('2016-01-01','YYYY-MM-DD HH24:MI:SS'),to_date('2016-12-01','YYYY-MM-DD HH24:MI:SS'));</v>
      </c>
    </row>
    <row r="11236" spans="1:8">
      <c r="A11236" s="11" t="s">
        <v>27979</v>
      </c>
      <c r="B11236" s="11" t="s">
        <v>15425</v>
      </c>
      <c r="C11236" s="18">
        <v>6</v>
      </c>
      <c r="D11236" s="11" t="s">
        <v>15426</v>
      </c>
      <c r="E11236" s="11" t="s">
        <v>2227</v>
      </c>
      <c r="F11236" s="12" t="s">
        <v>30094</v>
      </c>
      <c r="G11236" s="12" t="s">
        <v>30095</v>
      </c>
      <c r="H11236" s="11" t="str">
        <f t="shared" si="175"/>
        <v>insert into BTRCOutgoingXRate (OID, prefix, outgoingRateBDT, operatorName, operatorType, effectiveFrom, effectiveTo) values('662_2016-01-01','662','6','Thailand-Bangkok-Fixed','FIXED',to_date('2016-01-01','YYYY-MM-DD HH24:MI:SS'),to_date('2016-12-01','YYYY-MM-DD HH24:MI:SS'));</v>
      </c>
    </row>
    <row r="11237" spans="1:8">
      <c r="A11237" s="11" t="s">
        <v>27980</v>
      </c>
      <c r="B11237" s="11" t="s">
        <v>15427</v>
      </c>
      <c r="C11237" s="18">
        <v>6</v>
      </c>
      <c r="D11237" s="11" t="s">
        <v>15428</v>
      </c>
      <c r="E11237" s="11" t="s">
        <v>2190</v>
      </c>
      <c r="F11237" s="12" t="s">
        <v>30094</v>
      </c>
      <c r="G11237" s="12" t="s">
        <v>30095</v>
      </c>
      <c r="H11237" s="11" t="str">
        <f t="shared" si="175"/>
        <v>insert into BTRCOutgoingXRate (OID, prefix, outgoingRateBDT, operatorName, operatorType, effectiveFrom, effectiveTo) values('664_2016-01-01','664','6','THAILAND MOBILE','MOBILE',to_date('2016-01-01','YYYY-MM-DD HH24:MI:SS'),to_date('2016-12-01','YYYY-MM-DD HH24:MI:SS'));</v>
      </c>
    </row>
    <row r="11238" spans="1:8">
      <c r="A11238" s="11" t="s">
        <v>27981</v>
      </c>
      <c r="B11238" s="11" t="s">
        <v>15429</v>
      </c>
      <c r="C11238" s="18">
        <v>6</v>
      </c>
      <c r="D11238" s="11" t="s">
        <v>15430</v>
      </c>
      <c r="E11238" s="11" t="s">
        <v>2190</v>
      </c>
      <c r="F11238" s="12" t="s">
        <v>30094</v>
      </c>
      <c r="G11238" s="12" t="s">
        <v>30095</v>
      </c>
      <c r="H11238" s="11" t="str">
        <f t="shared" si="175"/>
        <v>insert into BTRCOutgoingXRate (OID, prefix, outgoingRateBDT, operatorName, operatorType, effectiveFrom, effectiveTo) values('666_2016-01-01','666','6','Thailand Mobile','MOBILE',to_date('2016-01-01','YYYY-MM-DD HH24:MI:SS'),to_date('2016-12-01','YYYY-MM-DD HH24:MI:SS'));</v>
      </c>
    </row>
    <row r="11239" spans="1:8">
      <c r="A11239" s="11" t="s">
        <v>27982</v>
      </c>
      <c r="B11239" s="11" t="s">
        <v>15431</v>
      </c>
      <c r="C11239" s="18">
        <v>6</v>
      </c>
      <c r="D11239" s="11" t="s">
        <v>15430</v>
      </c>
      <c r="E11239" s="11" t="s">
        <v>2190</v>
      </c>
      <c r="F11239" s="12" t="s">
        <v>30094</v>
      </c>
      <c r="G11239" s="12" t="s">
        <v>30095</v>
      </c>
      <c r="H11239" s="11" t="str">
        <f t="shared" si="175"/>
        <v>insert into BTRCOutgoingXRate (OID, prefix, outgoingRateBDT, operatorName, operatorType, effectiveFrom, effectiveTo) values('661_2016-01-01','661','6','Thailand Mobile','MOBILE',to_date('2016-01-01','YYYY-MM-DD HH24:MI:SS'),to_date('2016-12-01','YYYY-MM-DD HH24:MI:SS'));</v>
      </c>
    </row>
    <row r="11240" spans="1:8">
      <c r="A11240" s="11" t="s">
        <v>27983</v>
      </c>
      <c r="B11240" s="11" t="s">
        <v>15432</v>
      </c>
      <c r="C11240" s="18">
        <v>6</v>
      </c>
      <c r="D11240" s="11" t="s">
        <v>15428</v>
      </c>
      <c r="E11240" s="11" t="s">
        <v>2190</v>
      </c>
      <c r="F11240" s="12" t="s">
        <v>30094</v>
      </c>
      <c r="G11240" s="12" t="s">
        <v>30095</v>
      </c>
      <c r="H11240" s="11" t="str">
        <f t="shared" si="175"/>
        <v>insert into BTRCOutgoingXRate (OID, prefix, outgoingRateBDT, operatorName, operatorType, effectiveFrom, effectiveTo) values('6630_2016-01-01','6630','6','THAILAND MOBILE','MOBILE',to_date('2016-01-01','YYYY-MM-DD HH24:MI:SS'),to_date('2016-12-01','YYYY-MM-DD HH24:MI:SS'));</v>
      </c>
    </row>
    <row r="11241" spans="1:8">
      <c r="A11241" s="11" t="s">
        <v>27984</v>
      </c>
      <c r="B11241" s="11" t="s">
        <v>15433</v>
      </c>
      <c r="C11241" s="18">
        <v>6</v>
      </c>
      <c r="D11241" s="11" t="s">
        <v>15428</v>
      </c>
      <c r="E11241" s="11" t="s">
        <v>2190</v>
      </c>
      <c r="F11241" s="12" t="s">
        <v>30094</v>
      </c>
      <c r="G11241" s="12" t="s">
        <v>30095</v>
      </c>
      <c r="H11241" s="11" t="str">
        <f t="shared" si="175"/>
        <v>insert into BTRCOutgoingXRate (OID, prefix, outgoingRateBDT, operatorName, operatorType, effectiveFrom, effectiveTo) values('6631_2016-01-01','6631','6','THAILAND MOBILE','MOBILE',to_date('2016-01-01','YYYY-MM-DD HH24:MI:SS'),to_date('2016-12-01','YYYY-MM-DD HH24:MI:SS'));</v>
      </c>
    </row>
    <row r="11242" spans="1:8">
      <c r="A11242" s="11" t="s">
        <v>27985</v>
      </c>
      <c r="B11242" s="11" t="s">
        <v>15434</v>
      </c>
      <c r="C11242" s="18">
        <v>6</v>
      </c>
      <c r="D11242" s="11" t="s">
        <v>15428</v>
      </c>
      <c r="E11242" s="11" t="s">
        <v>2190</v>
      </c>
      <c r="F11242" s="12" t="s">
        <v>30094</v>
      </c>
      <c r="G11242" s="12" t="s">
        <v>30095</v>
      </c>
      <c r="H11242" s="11" t="str">
        <f t="shared" si="175"/>
        <v>insert into BTRCOutgoingXRate (OID, prefix, outgoingRateBDT, operatorName, operatorType, effectiveFrom, effectiveTo) values('6633_2016-01-01','6633','6','THAILAND MOBILE','MOBILE',to_date('2016-01-01','YYYY-MM-DD HH24:MI:SS'),to_date('2016-12-01','YYYY-MM-DD HH24:MI:SS'));</v>
      </c>
    </row>
    <row r="11243" spans="1:8">
      <c r="A11243" s="11" t="s">
        <v>27986</v>
      </c>
      <c r="B11243" s="11" t="s">
        <v>15435</v>
      </c>
      <c r="C11243" s="18">
        <v>6</v>
      </c>
      <c r="D11243" s="11" t="s">
        <v>15430</v>
      </c>
      <c r="E11243" s="11" t="s">
        <v>2190</v>
      </c>
      <c r="F11243" s="12" t="s">
        <v>30094</v>
      </c>
      <c r="G11243" s="12" t="s">
        <v>30095</v>
      </c>
      <c r="H11243" s="11" t="str">
        <f t="shared" si="175"/>
        <v>insert into BTRCOutgoingXRate (OID, prefix, outgoingRateBDT, operatorName, operatorType, effectiveFrom, effectiveTo) values('667_2016-01-01','667','6','Thailand Mobile','MOBILE',to_date('2016-01-01','YYYY-MM-DD HH24:MI:SS'),to_date('2016-12-01','YYYY-MM-DD HH24:MI:SS'));</v>
      </c>
    </row>
    <row r="11244" spans="1:8">
      <c r="A11244" s="11" t="s">
        <v>27987</v>
      </c>
      <c r="B11244" s="11" t="s">
        <v>15436</v>
      </c>
      <c r="C11244" s="18">
        <v>500</v>
      </c>
      <c r="D11244" s="11" t="s">
        <v>15437</v>
      </c>
      <c r="E11244" s="11" t="s">
        <v>2227</v>
      </c>
      <c r="F11244" s="12" t="s">
        <v>30094</v>
      </c>
      <c r="G11244" s="12" t="s">
        <v>30095</v>
      </c>
      <c r="H11244" s="11" t="str">
        <f t="shared" si="175"/>
        <v>insert into BTRCOutgoingXRate (OID, prefix, outgoingRateBDT, operatorName, operatorType, effectiveFrom, effectiveTo) values('88216_2016-01-01','88216','500','THURAYA','FIXED',to_date('2016-01-01','YYYY-MM-DD HH24:MI:SS'),to_date('2016-12-01','YYYY-MM-DD HH24:MI:SS'));</v>
      </c>
    </row>
    <row r="11245" spans="1:8">
      <c r="A11245" s="11" t="s">
        <v>27988</v>
      </c>
      <c r="B11245" s="11" t="s">
        <v>1903</v>
      </c>
      <c r="C11245" s="18">
        <v>80</v>
      </c>
      <c r="D11245" s="11" t="s">
        <v>15438</v>
      </c>
      <c r="E11245" s="11" t="s">
        <v>2227</v>
      </c>
      <c r="F11245" s="12" t="s">
        <v>30094</v>
      </c>
      <c r="G11245" s="12" t="s">
        <v>30095</v>
      </c>
      <c r="H11245" s="11" t="str">
        <f t="shared" si="175"/>
        <v>insert into BTRCOutgoingXRate (OID, prefix, outgoingRateBDT, operatorName, operatorType, effectiveFrom, effectiveTo) values('670_2016-01-01','670','80','East Timor All Country','FIXED',to_date('2016-01-01','YYYY-MM-DD HH24:MI:SS'),to_date('2016-12-01','YYYY-MM-DD HH24:MI:SS'));</v>
      </c>
    </row>
    <row r="11246" spans="1:8">
      <c r="A11246" s="11" t="s">
        <v>27989</v>
      </c>
      <c r="B11246" s="11" t="s">
        <v>15439</v>
      </c>
      <c r="C11246" s="18">
        <v>65</v>
      </c>
      <c r="D11246" s="11" t="s">
        <v>15440</v>
      </c>
      <c r="E11246" s="11" t="s">
        <v>2190</v>
      </c>
      <c r="F11246" s="12" t="s">
        <v>30094</v>
      </c>
      <c r="G11246" s="12" t="s">
        <v>30095</v>
      </c>
      <c r="H11246" s="11" t="str">
        <f t="shared" si="175"/>
        <v>insert into BTRCOutgoingXRate (OID, prefix, outgoingRateBDT, operatorName, operatorType, effectiveFrom, effectiveTo) values('6707_2016-01-01','6707','65','East Timor-Other-Mobile','MOBILE',to_date('2016-01-01','YYYY-MM-DD HH24:MI:SS'),to_date('2016-12-01','YYYY-MM-DD HH24:MI:SS'));</v>
      </c>
    </row>
    <row r="11247" spans="1:8">
      <c r="A11247" s="11" t="s">
        <v>27990</v>
      </c>
      <c r="B11247" s="11" t="s">
        <v>15441</v>
      </c>
      <c r="C11247" s="18">
        <v>30</v>
      </c>
      <c r="D11247" s="11" t="s">
        <v>15442</v>
      </c>
      <c r="E11247" s="11" t="s">
        <v>2190</v>
      </c>
      <c r="F11247" s="12" t="s">
        <v>30094</v>
      </c>
      <c r="G11247" s="12" t="s">
        <v>30095</v>
      </c>
      <c r="H11247" s="11" t="str">
        <f t="shared" si="175"/>
        <v>insert into BTRCOutgoingXRate (OID, prefix, outgoingRateBDT, operatorName, operatorType, effectiveFrom, effectiveTo) values('2280_2016-01-01','2280','30','Togo - Mobile - Other','MOBILE',to_date('2016-01-01','YYYY-MM-DD HH24:MI:SS'),to_date('2016-12-01','YYYY-MM-DD HH24:MI:SS'));</v>
      </c>
    </row>
    <row r="11248" spans="1:8">
      <c r="A11248" s="11" t="s">
        <v>27991</v>
      </c>
      <c r="B11248" s="11" t="s">
        <v>15443</v>
      </c>
      <c r="C11248" s="18">
        <v>30</v>
      </c>
      <c r="D11248" s="11" t="s">
        <v>15444</v>
      </c>
      <c r="E11248" s="11" t="s">
        <v>2190</v>
      </c>
      <c r="F11248" s="12" t="s">
        <v>30094</v>
      </c>
      <c r="G11248" s="12" t="s">
        <v>30095</v>
      </c>
      <c r="H11248" s="11" t="str">
        <f t="shared" si="175"/>
        <v>insert into BTRCOutgoingXRate (OID, prefix, outgoingRateBDT, operatorName, operatorType, effectiveFrom, effectiveTo) values('22808_2016-01-01','22808','30','Togo Cellulaire Mobile','MOBILE',to_date('2016-01-01','YYYY-MM-DD HH24:MI:SS'),to_date('2016-12-01','YYYY-MM-DD HH24:MI:SS'));</v>
      </c>
    </row>
    <row r="11249" spans="1:8">
      <c r="A11249" s="11" t="s">
        <v>27992</v>
      </c>
      <c r="B11249" s="11" t="s">
        <v>15445</v>
      </c>
      <c r="C11249" s="18">
        <v>30</v>
      </c>
      <c r="D11249" s="11" t="s">
        <v>15446</v>
      </c>
      <c r="E11249" s="11" t="s">
        <v>2190</v>
      </c>
      <c r="F11249" s="12" t="s">
        <v>30094</v>
      </c>
      <c r="G11249" s="12" t="s">
        <v>30095</v>
      </c>
      <c r="H11249" s="11" t="str">
        <f t="shared" si="175"/>
        <v>insert into BTRCOutgoingXRate (OID, prefix, outgoingRateBDT, operatorName, operatorType, effectiveFrom, effectiveTo) values('22884_2016-01-01','22884','30','Togo Cellular Telecel','MOBILE',to_date('2016-01-01','YYYY-MM-DD HH24:MI:SS'),to_date('2016-12-01','YYYY-MM-DD HH24:MI:SS'));</v>
      </c>
    </row>
    <row r="11250" spans="1:8">
      <c r="A11250" s="11" t="s">
        <v>27993</v>
      </c>
      <c r="B11250" s="11" t="s">
        <v>15447</v>
      </c>
      <c r="C11250" s="18">
        <v>30</v>
      </c>
      <c r="D11250" s="11" t="s">
        <v>15446</v>
      </c>
      <c r="E11250" s="11" t="s">
        <v>2190</v>
      </c>
      <c r="F11250" s="12" t="s">
        <v>30094</v>
      </c>
      <c r="G11250" s="12" t="s">
        <v>30095</v>
      </c>
      <c r="H11250" s="11" t="str">
        <f t="shared" si="175"/>
        <v>insert into BTRCOutgoingXRate (OID, prefix, outgoingRateBDT, operatorName, operatorType, effectiveFrom, effectiveTo) values('22886_2016-01-01','22886','30','Togo Cellular Telecel','MOBILE',to_date('2016-01-01','YYYY-MM-DD HH24:MI:SS'),to_date('2016-12-01','YYYY-MM-DD HH24:MI:SS'));</v>
      </c>
    </row>
    <row r="11251" spans="1:8">
      <c r="A11251" s="11" t="s">
        <v>27994</v>
      </c>
      <c r="B11251" s="11" t="s">
        <v>15448</v>
      </c>
      <c r="C11251" s="18">
        <v>30</v>
      </c>
      <c r="D11251" s="11" t="s">
        <v>15446</v>
      </c>
      <c r="E11251" s="11" t="s">
        <v>2190</v>
      </c>
      <c r="F11251" s="12" t="s">
        <v>30094</v>
      </c>
      <c r="G11251" s="12" t="s">
        <v>30095</v>
      </c>
      <c r="H11251" s="11" t="str">
        <f t="shared" si="175"/>
        <v>insert into BTRCOutgoingXRate (OID, prefix, outgoingRateBDT, operatorName, operatorType, effectiveFrom, effectiveTo) values('22887_2016-01-01','22887','30','Togo Cellular Telecel','MOBILE',to_date('2016-01-01','YYYY-MM-DD HH24:MI:SS'),to_date('2016-12-01','YYYY-MM-DD HH24:MI:SS'));</v>
      </c>
    </row>
    <row r="11252" spans="1:8">
      <c r="A11252" s="11" t="s">
        <v>27995</v>
      </c>
      <c r="B11252" s="11" t="s">
        <v>15449</v>
      </c>
      <c r="C11252" s="18">
        <v>30</v>
      </c>
      <c r="D11252" s="11" t="s">
        <v>15446</v>
      </c>
      <c r="E11252" s="11" t="s">
        <v>2190</v>
      </c>
      <c r="F11252" s="12" t="s">
        <v>30094</v>
      </c>
      <c r="G11252" s="12" t="s">
        <v>30095</v>
      </c>
      <c r="H11252" s="11" t="str">
        <f t="shared" si="175"/>
        <v>insert into BTRCOutgoingXRate (OID, prefix, outgoingRateBDT, operatorName, operatorType, effectiveFrom, effectiveTo) values('22894_2016-01-01','22894','30','Togo Cellular Telecel','MOBILE',to_date('2016-01-01','YYYY-MM-DD HH24:MI:SS'),to_date('2016-12-01','YYYY-MM-DD HH24:MI:SS'));</v>
      </c>
    </row>
    <row r="11253" spans="1:8">
      <c r="A11253" s="11" t="s">
        <v>27996</v>
      </c>
      <c r="B11253" s="11" t="s">
        <v>15450</v>
      </c>
      <c r="C11253" s="18">
        <v>30</v>
      </c>
      <c r="D11253" s="11" t="s">
        <v>15446</v>
      </c>
      <c r="E11253" s="11" t="s">
        <v>2190</v>
      </c>
      <c r="F11253" s="12" t="s">
        <v>30094</v>
      </c>
      <c r="G11253" s="12" t="s">
        <v>30095</v>
      </c>
      <c r="H11253" s="11" t="str">
        <f t="shared" si="175"/>
        <v>insert into BTRCOutgoingXRate (OID, prefix, outgoingRateBDT, operatorName, operatorType, effectiveFrom, effectiveTo) values('22895_2016-01-01','22895','30','Togo Cellular Telecel','MOBILE',to_date('2016-01-01','YYYY-MM-DD HH24:MI:SS'),to_date('2016-12-01','YYYY-MM-DD HH24:MI:SS'));</v>
      </c>
    </row>
    <row r="11254" spans="1:8">
      <c r="A11254" s="11" t="s">
        <v>27997</v>
      </c>
      <c r="B11254" s="11" t="s">
        <v>15451</v>
      </c>
      <c r="C11254" s="18">
        <v>30</v>
      </c>
      <c r="D11254" s="11" t="s">
        <v>15446</v>
      </c>
      <c r="E11254" s="11" t="s">
        <v>2190</v>
      </c>
      <c r="F11254" s="12" t="s">
        <v>30094</v>
      </c>
      <c r="G11254" s="12" t="s">
        <v>30095</v>
      </c>
      <c r="H11254" s="11" t="str">
        <f t="shared" si="175"/>
        <v>insert into BTRCOutgoingXRate (OID, prefix, outgoingRateBDT, operatorName, operatorType, effectiveFrom, effectiveTo) values('22896_2016-01-01','22896','30','Togo Cellular Telecel','MOBILE',to_date('2016-01-01','YYYY-MM-DD HH24:MI:SS'),to_date('2016-12-01','YYYY-MM-DD HH24:MI:SS'));</v>
      </c>
    </row>
    <row r="11255" spans="1:8">
      <c r="A11255" s="11" t="s">
        <v>27998</v>
      </c>
      <c r="B11255" s="11" t="s">
        <v>15452</v>
      </c>
      <c r="C11255" s="18">
        <v>30</v>
      </c>
      <c r="D11255" s="11" t="s">
        <v>15446</v>
      </c>
      <c r="E11255" s="11" t="s">
        <v>2190</v>
      </c>
      <c r="F11255" s="12" t="s">
        <v>30094</v>
      </c>
      <c r="G11255" s="12" t="s">
        <v>30095</v>
      </c>
      <c r="H11255" s="11" t="str">
        <f t="shared" si="175"/>
        <v>insert into BTRCOutgoingXRate (OID, prefix, outgoingRateBDT, operatorName, operatorType, effectiveFrom, effectiveTo) values('2281_2016-01-01','2281','30','Togo Cellular Telecel','MOBILE',to_date('2016-01-01','YYYY-MM-DD HH24:MI:SS'),to_date('2016-12-01','YYYY-MM-DD HH24:MI:SS'));</v>
      </c>
    </row>
    <row r="11256" spans="1:8">
      <c r="A11256" s="11" t="s">
        <v>27999</v>
      </c>
      <c r="B11256" s="11" t="s">
        <v>15453</v>
      </c>
      <c r="C11256" s="18">
        <v>30</v>
      </c>
      <c r="D11256" s="11" t="s">
        <v>15446</v>
      </c>
      <c r="E11256" s="11" t="s">
        <v>2190</v>
      </c>
      <c r="F11256" s="12" t="s">
        <v>30094</v>
      </c>
      <c r="G11256" s="12" t="s">
        <v>30095</v>
      </c>
      <c r="H11256" s="11" t="str">
        <f t="shared" si="175"/>
        <v>insert into BTRCOutgoingXRate (OID, prefix, outgoingRateBDT, operatorName, operatorType, effectiveFrom, effectiveTo) values('2282_2016-01-01','2282','30','Togo Cellular Telecel','MOBILE',to_date('2016-01-01','YYYY-MM-DD HH24:MI:SS'),to_date('2016-12-01','YYYY-MM-DD HH24:MI:SS'));</v>
      </c>
    </row>
    <row r="11257" spans="1:8">
      <c r="A11257" s="11" t="s">
        <v>28000</v>
      </c>
      <c r="B11257" s="11" t="s">
        <v>15454</v>
      </c>
      <c r="C11257" s="18">
        <v>30</v>
      </c>
      <c r="D11257" s="11" t="s">
        <v>15446</v>
      </c>
      <c r="E11257" s="11" t="s">
        <v>2190</v>
      </c>
      <c r="F11257" s="12" t="s">
        <v>30094</v>
      </c>
      <c r="G11257" s="12" t="s">
        <v>30095</v>
      </c>
      <c r="H11257" s="11" t="str">
        <f t="shared" si="175"/>
        <v>insert into BTRCOutgoingXRate (OID, prefix, outgoingRateBDT, operatorName, operatorType, effectiveFrom, effectiveTo) values('2283_2016-01-01','2283','30','Togo Cellular Telecel','MOBILE',to_date('2016-01-01','YYYY-MM-DD HH24:MI:SS'),to_date('2016-12-01','YYYY-MM-DD HH24:MI:SS'));</v>
      </c>
    </row>
    <row r="11258" spans="1:8">
      <c r="A11258" s="11" t="s">
        <v>28001</v>
      </c>
      <c r="B11258" s="11" t="s">
        <v>15455</v>
      </c>
      <c r="C11258" s="18">
        <v>27</v>
      </c>
      <c r="D11258" s="11" t="s">
        <v>15456</v>
      </c>
      <c r="E11258" s="11" t="s">
        <v>2227</v>
      </c>
      <c r="F11258" s="12" t="s">
        <v>30094</v>
      </c>
      <c r="G11258" s="12" t="s">
        <v>30095</v>
      </c>
      <c r="H11258" s="11" t="str">
        <f t="shared" si="175"/>
        <v>insert into BTRCOutgoingXRate (OID, prefix, outgoingRateBDT, operatorName, operatorType, effectiveFrom, effectiveTo) values('228727_2016-01-01','228727','27','Togo-Special-Fixed','FIXED',to_date('2016-01-01','YYYY-MM-DD HH24:MI:SS'),to_date('2016-12-01','YYYY-MM-DD HH24:MI:SS'));</v>
      </c>
    </row>
    <row r="11259" spans="1:8">
      <c r="A11259" s="11" t="s">
        <v>28002</v>
      </c>
      <c r="B11259" s="11" t="s">
        <v>15457</v>
      </c>
      <c r="C11259" s="18">
        <v>27</v>
      </c>
      <c r="D11259" s="11" t="s">
        <v>15456</v>
      </c>
      <c r="E11259" s="11" t="s">
        <v>2227</v>
      </c>
      <c r="F11259" s="12" t="s">
        <v>30094</v>
      </c>
      <c r="G11259" s="12" t="s">
        <v>30095</v>
      </c>
      <c r="H11259" s="11" t="str">
        <f t="shared" si="175"/>
        <v>insert into BTRCOutgoingXRate (OID, prefix, outgoingRateBDT, operatorName, operatorType, effectiveFrom, effectiveTo) values('228726_2016-01-01','228726','27','Togo-Special-Fixed','FIXED',to_date('2016-01-01','YYYY-MM-DD HH24:MI:SS'),to_date('2016-12-01','YYYY-MM-DD HH24:MI:SS'));</v>
      </c>
    </row>
    <row r="11260" spans="1:8">
      <c r="A11260" s="11" t="s">
        <v>28003</v>
      </c>
      <c r="B11260" s="11" t="s">
        <v>15458</v>
      </c>
      <c r="C11260" s="18">
        <v>27</v>
      </c>
      <c r="D11260" s="11" t="s">
        <v>15456</v>
      </c>
      <c r="E11260" s="11" t="s">
        <v>2227</v>
      </c>
      <c r="F11260" s="12" t="s">
        <v>30094</v>
      </c>
      <c r="G11260" s="12" t="s">
        <v>30095</v>
      </c>
      <c r="H11260" s="11" t="str">
        <f t="shared" si="175"/>
        <v>insert into BTRCOutgoingXRate (OID, prefix, outgoingRateBDT, operatorName, operatorType, effectiveFrom, effectiveTo) values('228427_2016-01-01','228427','27','Togo-Special-Fixed','FIXED',to_date('2016-01-01','YYYY-MM-DD HH24:MI:SS'),to_date('2016-12-01','YYYY-MM-DD HH24:MI:SS'));</v>
      </c>
    </row>
    <row r="11261" spans="1:8">
      <c r="A11261" s="11" t="s">
        <v>28004</v>
      </c>
      <c r="B11261" s="11" t="s">
        <v>15459</v>
      </c>
      <c r="C11261" s="18">
        <v>27</v>
      </c>
      <c r="D11261" s="11" t="s">
        <v>15456</v>
      </c>
      <c r="E11261" s="11" t="s">
        <v>2227</v>
      </c>
      <c r="F11261" s="12" t="s">
        <v>30094</v>
      </c>
      <c r="G11261" s="12" t="s">
        <v>30095</v>
      </c>
      <c r="H11261" s="11" t="str">
        <f t="shared" si="175"/>
        <v>insert into BTRCOutgoingXRate (OID, prefix, outgoingRateBDT, operatorName, operatorType, effectiveFrom, effectiveTo) values('228527_2016-01-01','228527','27','Togo-Special-Fixed','FIXED',to_date('2016-01-01','YYYY-MM-DD HH24:MI:SS'),to_date('2016-12-01','YYYY-MM-DD HH24:MI:SS'));</v>
      </c>
    </row>
    <row r="11262" spans="1:8">
      <c r="A11262" s="11" t="s">
        <v>28005</v>
      </c>
      <c r="B11262" s="11" t="s">
        <v>15460</v>
      </c>
      <c r="C11262" s="18">
        <v>27</v>
      </c>
      <c r="D11262" s="11" t="s">
        <v>15456</v>
      </c>
      <c r="E11262" s="11" t="s">
        <v>2227</v>
      </c>
      <c r="F11262" s="12" t="s">
        <v>30094</v>
      </c>
      <c r="G11262" s="12" t="s">
        <v>30095</v>
      </c>
      <c r="H11262" s="11" t="str">
        <f t="shared" si="175"/>
        <v>insert into BTRCOutgoingXRate (OID, prefix, outgoingRateBDT, operatorName, operatorType, effectiveFrom, effectiveTo) values('228626_2016-01-01','228626','27','Togo-Special-Fixed','FIXED',to_date('2016-01-01','YYYY-MM-DD HH24:MI:SS'),to_date('2016-12-01','YYYY-MM-DD HH24:MI:SS'));</v>
      </c>
    </row>
    <row r="11263" spans="1:8">
      <c r="A11263" s="11" t="s">
        <v>28006</v>
      </c>
      <c r="B11263" s="11" t="s">
        <v>15461</v>
      </c>
      <c r="C11263" s="18">
        <v>27</v>
      </c>
      <c r="D11263" s="11" t="s">
        <v>15456</v>
      </c>
      <c r="E11263" s="11" t="s">
        <v>2227</v>
      </c>
      <c r="F11263" s="12" t="s">
        <v>30094</v>
      </c>
      <c r="G11263" s="12" t="s">
        <v>30095</v>
      </c>
      <c r="H11263" s="11" t="str">
        <f t="shared" si="175"/>
        <v>insert into BTRCOutgoingXRate (OID, prefix, outgoingRateBDT, operatorName, operatorType, effectiveFrom, effectiveTo) values('228627_2016-01-01','228627','27','Togo-Special-Fixed','FIXED',to_date('2016-01-01','YYYY-MM-DD HH24:MI:SS'),to_date('2016-12-01','YYYY-MM-DD HH24:MI:SS'));</v>
      </c>
    </row>
    <row r="11264" spans="1:8">
      <c r="A11264" s="11" t="s">
        <v>28007</v>
      </c>
      <c r="B11264" s="11" t="s">
        <v>15462</v>
      </c>
      <c r="C11264" s="18">
        <v>27</v>
      </c>
      <c r="D11264" s="11" t="s">
        <v>15456</v>
      </c>
      <c r="E11264" s="11" t="s">
        <v>2227</v>
      </c>
      <c r="F11264" s="12" t="s">
        <v>30094</v>
      </c>
      <c r="G11264" s="12" t="s">
        <v>30095</v>
      </c>
      <c r="H11264" s="11" t="str">
        <f t="shared" si="175"/>
        <v>insert into BTRCOutgoingXRate (OID, prefix, outgoingRateBDT, operatorName, operatorType, effectiveFrom, effectiveTo) values('228526_2016-01-01','228526','27','Togo-Special-Fixed','FIXED',to_date('2016-01-01','YYYY-MM-DD HH24:MI:SS'),to_date('2016-12-01','YYYY-MM-DD HH24:MI:SS'));</v>
      </c>
    </row>
    <row r="11265" spans="1:8">
      <c r="A11265" s="11" t="s">
        <v>28008</v>
      </c>
      <c r="B11265" s="11" t="s">
        <v>15463</v>
      </c>
      <c r="C11265" s="18">
        <v>27</v>
      </c>
      <c r="D11265" s="11" t="s">
        <v>15456</v>
      </c>
      <c r="E11265" s="11" t="s">
        <v>2227</v>
      </c>
      <c r="F11265" s="12" t="s">
        <v>30094</v>
      </c>
      <c r="G11265" s="12" t="s">
        <v>30095</v>
      </c>
      <c r="H11265" s="11" t="str">
        <f t="shared" si="175"/>
        <v>insert into BTRCOutgoingXRate (OID, prefix, outgoingRateBDT, operatorName, operatorType, effectiveFrom, effectiveTo) values('228426_2016-01-01','228426','27','Togo-Special-Fixed','FIXED',to_date('2016-01-01','YYYY-MM-DD HH24:MI:SS'),to_date('2016-12-01','YYYY-MM-DD HH24:MI:SS'));</v>
      </c>
    </row>
    <row r="11266" spans="1:8">
      <c r="A11266" s="11" t="s">
        <v>28009</v>
      </c>
      <c r="B11266" s="11" t="s">
        <v>1712</v>
      </c>
      <c r="C11266" s="18">
        <v>27</v>
      </c>
      <c r="D11266" s="11" t="s">
        <v>15464</v>
      </c>
      <c r="E11266" s="11" t="s">
        <v>2227</v>
      </c>
      <c r="F11266" s="12" t="s">
        <v>30094</v>
      </c>
      <c r="G11266" s="12" t="s">
        <v>30095</v>
      </c>
      <c r="H11266" s="11" t="str">
        <f t="shared" si="175"/>
        <v>insert into BTRCOutgoingXRate (OID, prefix, outgoingRateBDT, operatorName, operatorType, effectiveFrom, effectiveTo) values('228_2016-01-01','228','27','Togo-ROC-Fixed','FIXED',to_date('2016-01-01','YYYY-MM-DD HH24:MI:SS'),to_date('2016-12-01','YYYY-MM-DD HH24:MI:SS'));</v>
      </c>
    </row>
    <row r="11267" spans="1:8">
      <c r="A11267" s="11" t="s">
        <v>28010</v>
      </c>
      <c r="B11267" s="11" t="s">
        <v>15465</v>
      </c>
      <c r="C11267" s="18">
        <v>30</v>
      </c>
      <c r="D11267" s="11" t="s">
        <v>15466</v>
      </c>
      <c r="E11267" s="11" t="s">
        <v>2190</v>
      </c>
      <c r="F11267" s="12" t="s">
        <v>30094</v>
      </c>
      <c r="G11267" s="12" t="s">
        <v>30095</v>
      </c>
      <c r="H11267" s="11" t="str">
        <f t="shared" si="175"/>
        <v>insert into BTRCOutgoingXRate (OID, prefix, outgoingRateBDT, operatorName, operatorType, effectiveFrom, effectiveTo) values('22801_2016-01-01','22801','30','Togo-Togocel-Mobile','MOBILE',to_date('2016-01-01','YYYY-MM-DD HH24:MI:SS'),to_date('2016-12-01','YYYY-MM-DD HH24:MI:SS'));</v>
      </c>
    </row>
    <row r="11268" spans="1:8">
      <c r="A11268" s="11" t="s">
        <v>28011</v>
      </c>
      <c r="B11268" s="11" t="s">
        <v>15467</v>
      </c>
      <c r="C11268" s="18">
        <v>30</v>
      </c>
      <c r="D11268" s="11" t="s">
        <v>15466</v>
      </c>
      <c r="E11268" s="11" t="s">
        <v>2190</v>
      </c>
      <c r="F11268" s="12" t="s">
        <v>30094</v>
      </c>
      <c r="G11268" s="12" t="s">
        <v>30095</v>
      </c>
      <c r="H11268" s="11" t="str">
        <f t="shared" ref="H11268:H11331" si="176">H$1&amp;IF(ISBLANK(A11268),"null","'"&amp;A11268&amp;"'")&amp;","&amp;IF(ISBLANK(B11268),"null","'"&amp;B11268&amp;"'")&amp;","&amp;IF(ISBLANK(C11268),"null","'"&amp;C11268&amp;"'")&amp;","&amp;IF(ISBLANK(D11268),"null","'"&amp;D11268&amp;"'")&amp;","&amp;IF(ISBLANK(E11268),"null","'"&amp;E11268&amp;"'")&amp;","&amp;IF(ISBLANK(F11268),"null","to_date('"&amp;F11268&amp;"','YYYY-MM-DD HH24:MI:SS')")&amp;","&amp;IF(ISBLANK(G11268),"null","to_date('"&amp;G11268&amp;"','YYYY-MM-DD HH24:MI:SS')")&amp;I$1</f>
        <v>insert into BTRCOutgoingXRate (OID, prefix, outgoingRateBDT, operatorName, operatorType, effectiveFrom, effectiveTo) values('22802_2016-01-01','22802','30','Togo-Togocel-Mobile','MOBILE',to_date('2016-01-01','YYYY-MM-DD HH24:MI:SS'),to_date('2016-12-01','YYYY-MM-DD HH24:MI:SS'));</v>
      </c>
    </row>
    <row r="11269" spans="1:8">
      <c r="A11269" s="11" t="s">
        <v>28012</v>
      </c>
      <c r="B11269" s="11" t="s">
        <v>15468</v>
      </c>
      <c r="C11269" s="18">
        <v>30</v>
      </c>
      <c r="D11269" s="11" t="s">
        <v>15466</v>
      </c>
      <c r="E11269" s="11" t="s">
        <v>2190</v>
      </c>
      <c r="F11269" s="12" t="s">
        <v>30094</v>
      </c>
      <c r="G11269" s="12" t="s">
        <v>30095</v>
      </c>
      <c r="H11269" s="11" t="str">
        <f t="shared" si="176"/>
        <v>insert into BTRCOutgoingXRate (OID, prefix, outgoingRateBDT, operatorName, operatorType, effectiveFrom, effectiveTo) values('22803_2016-01-01','22803','30','Togo-Togocel-Mobile','MOBILE',to_date('2016-01-01','YYYY-MM-DD HH24:MI:SS'),to_date('2016-12-01','YYYY-MM-DD HH24:MI:SS'));</v>
      </c>
    </row>
    <row r="11270" spans="1:8">
      <c r="A11270" s="11" t="s">
        <v>28013</v>
      </c>
      <c r="B11270" s="11" t="s">
        <v>15469</v>
      </c>
      <c r="C11270" s="18">
        <v>30</v>
      </c>
      <c r="D11270" s="11" t="s">
        <v>15466</v>
      </c>
      <c r="E11270" s="11" t="s">
        <v>2190</v>
      </c>
      <c r="F11270" s="12" t="s">
        <v>30094</v>
      </c>
      <c r="G11270" s="12" t="s">
        <v>30095</v>
      </c>
      <c r="H11270" s="11" t="str">
        <f t="shared" si="176"/>
        <v>insert into BTRCOutgoingXRate (OID, prefix, outgoingRateBDT, operatorName, operatorType, effectiveFrom, effectiveTo) values('22805_2016-01-01','22805','30','Togo-Togocel-Mobile','MOBILE',to_date('2016-01-01','YYYY-MM-DD HH24:MI:SS'),to_date('2016-12-01','YYYY-MM-DD HH24:MI:SS'));</v>
      </c>
    </row>
    <row r="11271" spans="1:8">
      <c r="A11271" s="11" t="s">
        <v>28014</v>
      </c>
      <c r="B11271" s="11" t="s">
        <v>15470</v>
      </c>
      <c r="C11271" s="18">
        <v>30</v>
      </c>
      <c r="D11271" s="11" t="s">
        <v>15471</v>
      </c>
      <c r="E11271" s="11" t="s">
        <v>2190</v>
      </c>
      <c r="F11271" s="12" t="s">
        <v>30094</v>
      </c>
      <c r="G11271" s="12" t="s">
        <v>30095</v>
      </c>
      <c r="H11271" s="11" t="str">
        <f t="shared" si="176"/>
        <v>insert into BTRCOutgoingXRate (OID, prefix, outgoingRateBDT, operatorName, operatorType, effectiveFrom, effectiveTo) values('22890_2016-01-01','22890','30','Togo Cellular Togocel','MOBILE',to_date('2016-01-01','YYYY-MM-DD HH24:MI:SS'),to_date('2016-12-01','YYYY-MM-DD HH24:MI:SS'));</v>
      </c>
    </row>
    <row r="11272" spans="1:8">
      <c r="A11272" s="11" t="s">
        <v>28015</v>
      </c>
      <c r="B11272" s="11" t="s">
        <v>15472</v>
      </c>
      <c r="C11272" s="18">
        <v>30</v>
      </c>
      <c r="D11272" s="11" t="s">
        <v>15471</v>
      </c>
      <c r="E11272" s="11" t="s">
        <v>2190</v>
      </c>
      <c r="F11272" s="12" t="s">
        <v>30094</v>
      </c>
      <c r="G11272" s="12" t="s">
        <v>30095</v>
      </c>
      <c r="H11272" s="11" t="str">
        <f t="shared" si="176"/>
        <v>insert into BTRCOutgoingXRate (OID, prefix, outgoingRateBDT, operatorName, operatorType, effectiveFrom, effectiveTo) values('22891_2016-01-01','22891','30','Togo Cellular Togocel','MOBILE',to_date('2016-01-01','YYYY-MM-DD HH24:MI:SS'),to_date('2016-12-01','YYYY-MM-DD HH24:MI:SS'));</v>
      </c>
    </row>
    <row r="11273" spans="1:8">
      <c r="A11273" s="11" t="s">
        <v>28016</v>
      </c>
      <c r="B11273" s="11" t="s">
        <v>15473</v>
      </c>
      <c r="C11273" s="18">
        <v>30</v>
      </c>
      <c r="D11273" s="11" t="s">
        <v>15471</v>
      </c>
      <c r="E11273" s="11" t="s">
        <v>2190</v>
      </c>
      <c r="F11273" s="12" t="s">
        <v>30094</v>
      </c>
      <c r="G11273" s="12" t="s">
        <v>30095</v>
      </c>
      <c r="H11273" s="11" t="str">
        <f t="shared" si="176"/>
        <v>insert into BTRCOutgoingXRate (OID, prefix, outgoingRateBDT, operatorName, operatorType, effectiveFrom, effectiveTo) values('22892_2016-01-01','22892','30','Togo Cellular Togocel','MOBILE',to_date('2016-01-01','YYYY-MM-DD HH24:MI:SS'),to_date('2016-12-01','YYYY-MM-DD HH24:MI:SS'));</v>
      </c>
    </row>
    <row r="11274" spans="1:8">
      <c r="A11274" s="11" t="s">
        <v>28017</v>
      </c>
      <c r="B11274" s="11" t="s">
        <v>15474</v>
      </c>
      <c r="C11274" s="18">
        <v>30</v>
      </c>
      <c r="D11274" s="11" t="s">
        <v>15471</v>
      </c>
      <c r="E11274" s="11" t="s">
        <v>2190</v>
      </c>
      <c r="F11274" s="12" t="s">
        <v>30094</v>
      </c>
      <c r="G11274" s="12" t="s">
        <v>30095</v>
      </c>
      <c r="H11274" s="11" t="str">
        <f t="shared" si="176"/>
        <v>insert into BTRCOutgoingXRate (OID, prefix, outgoingRateBDT, operatorName, operatorType, effectiveFrom, effectiveTo) values('22893_2016-01-01','22893','30','Togo Cellular Togocel','MOBILE',to_date('2016-01-01','YYYY-MM-DD HH24:MI:SS'),to_date('2016-12-01','YYYY-MM-DD HH24:MI:SS'));</v>
      </c>
    </row>
    <row r="11275" spans="1:8">
      <c r="A11275" s="11" t="s">
        <v>28018</v>
      </c>
      <c r="B11275" s="11" t="s">
        <v>15475</v>
      </c>
      <c r="C11275" s="18">
        <v>30</v>
      </c>
      <c r="D11275" s="11" t="s">
        <v>15471</v>
      </c>
      <c r="E11275" s="11" t="s">
        <v>2190</v>
      </c>
      <c r="F11275" s="12" t="s">
        <v>30094</v>
      </c>
      <c r="G11275" s="12" t="s">
        <v>30095</v>
      </c>
      <c r="H11275" s="11" t="str">
        <f t="shared" si="176"/>
        <v>insert into BTRCOutgoingXRate (OID, prefix, outgoingRateBDT, operatorName, operatorType, effectiveFrom, effectiveTo) values('22897_2016-01-01','22897','30','Togo Cellular Togocel','MOBILE',to_date('2016-01-01','YYYY-MM-DD HH24:MI:SS'),to_date('2016-12-01','YYYY-MM-DD HH24:MI:SS'));</v>
      </c>
    </row>
    <row r="11276" spans="1:8">
      <c r="A11276" s="11" t="s">
        <v>28019</v>
      </c>
      <c r="B11276" s="11" t="s">
        <v>15476</v>
      </c>
      <c r="C11276" s="18">
        <v>30</v>
      </c>
      <c r="D11276" s="11" t="s">
        <v>15471</v>
      </c>
      <c r="E11276" s="11" t="s">
        <v>2190</v>
      </c>
      <c r="F11276" s="12" t="s">
        <v>30094</v>
      </c>
      <c r="G11276" s="12" t="s">
        <v>30095</v>
      </c>
      <c r="H11276" s="11" t="str">
        <f t="shared" si="176"/>
        <v>insert into BTRCOutgoingXRate (OID, prefix, outgoingRateBDT, operatorName, operatorType, effectiveFrom, effectiveTo) values('22898_2016-01-01','22898','30','Togo Cellular Togocel','MOBILE',to_date('2016-01-01','YYYY-MM-DD HH24:MI:SS'),to_date('2016-12-01','YYYY-MM-DD HH24:MI:SS'));</v>
      </c>
    </row>
    <row r="11277" spans="1:8">
      <c r="A11277" s="11" t="s">
        <v>28020</v>
      </c>
      <c r="B11277" s="11" t="s">
        <v>15477</v>
      </c>
      <c r="C11277" s="18">
        <v>30</v>
      </c>
      <c r="D11277" s="11" t="s">
        <v>15471</v>
      </c>
      <c r="E11277" s="11" t="s">
        <v>2190</v>
      </c>
      <c r="F11277" s="12" t="s">
        <v>30094</v>
      </c>
      <c r="G11277" s="12" t="s">
        <v>30095</v>
      </c>
      <c r="H11277" s="11" t="str">
        <f t="shared" si="176"/>
        <v>insert into BTRCOutgoingXRate (OID, prefix, outgoingRateBDT, operatorName, operatorType, effectiveFrom, effectiveTo) values('22899_2016-01-01','22899','30','Togo Cellular Togocel','MOBILE',to_date('2016-01-01','YYYY-MM-DD HH24:MI:SS'),to_date('2016-12-01','YYYY-MM-DD HH24:MI:SS'));</v>
      </c>
    </row>
    <row r="11278" spans="1:8">
      <c r="A11278" s="11" t="s">
        <v>28021</v>
      </c>
      <c r="B11278" s="11" t="s">
        <v>15478</v>
      </c>
      <c r="C11278" s="18">
        <v>30</v>
      </c>
      <c r="D11278" s="11" t="s">
        <v>15446</v>
      </c>
      <c r="E11278" s="11" t="s">
        <v>2190</v>
      </c>
      <c r="F11278" s="12" t="s">
        <v>30094</v>
      </c>
      <c r="G11278" s="12" t="s">
        <v>30095</v>
      </c>
      <c r="H11278" s="11" t="str">
        <f t="shared" si="176"/>
        <v>insert into BTRCOutgoingXRate (OID, prefix, outgoingRateBDT, operatorName, operatorType, effectiveFrom, effectiveTo) values('2285_2016-01-01','2285','30','Togo Cellular Telecel','MOBILE',to_date('2016-01-01','YYYY-MM-DD HH24:MI:SS'),to_date('2016-12-01','YYYY-MM-DD HH24:MI:SS'));</v>
      </c>
    </row>
    <row r="11279" spans="1:8">
      <c r="A11279" s="11" t="s">
        <v>28022</v>
      </c>
      <c r="B11279" s="11" t="s">
        <v>15479</v>
      </c>
      <c r="C11279" s="18">
        <v>30</v>
      </c>
      <c r="D11279" s="11" t="s">
        <v>15444</v>
      </c>
      <c r="E11279" s="11" t="s">
        <v>2190</v>
      </c>
      <c r="F11279" s="12" t="s">
        <v>30094</v>
      </c>
      <c r="G11279" s="12" t="s">
        <v>30095</v>
      </c>
      <c r="H11279" s="11" t="str">
        <f t="shared" si="176"/>
        <v>insert into BTRCOutgoingXRate (OID, prefix, outgoingRateBDT, operatorName, operatorType, effectiveFrom, effectiveTo) values('2284_2016-01-01','2284','30','Togo Cellulaire Mobile','MOBILE',to_date('2016-01-01','YYYY-MM-DD HH24:MI:SS'),to_date('2016-12-01','YYYY-MM-DD HH24:MI:SS'));</v>
      </c>
    </row>
    <row r="11280" spans="1:8">
      <c r="A11280" s="11" t="s">
        <v>28023</v>
      </c>
      <c r="B11280" s="11" t="s">
        <v>15480</v>
      </c>
      <c r="C11280" s="18">
        <v>30</v>
      </c>
      <c r="D11280" s="11" t="s">
        <v>15444</v>
      </c>
      <c r="E11280" s="11" t="s">
        <v>2190</v>
      </c>
      <c r="F11280" s="12" t="s">
        <v>30094</v>
      </c>
      <c r="G11280" s="12" t="s">
        <v>30095</v>
      </c>
      <c r="H11280" s="11" t="str">
        <f t="shared" si="176"/>
        <v>insert into BTRCOutgoingXRate (OID, prefix, outgoingRateBDT, operatorName, operatorType, effectiveFrom, effectiveTo) values('2286_2016-01-01','2286','30','Togo Cellulaire Mobile','MOBILE',to_date('2016-01-01','YYYY-MM-DD HH24:MI:SS'),to_date('2016-12-01','YYYY-MM-DD HH24:MI:SS'));</v>
      </c>
    </row>
    <row r="11281" spans="1:8">
      <c r="A11281" s="11" t="s">
        <v>28024</v>
      </c>
      <c r="B11281" s="11" t="s">
        <v>15481</v>
      </c>
      <c r="C11281" s="18">
        <v>30</v>
      </c>
      <c r="D11281" s="11" t="s">
        <v>15444</v>
      </c>
      <c r="E11281" s="11" t="s">
        <v>2190</v>
      </c>
      <c r="F11281" s="12" t="s">
        <v>30094</v>
      </c>
      <c r="G11281" s="12" t="s">
        <v>30095</v>
      </c>
      <c r="H11281" s="11" t="str">
        <f t="shared" si="176"/>
        <v>insert into BTRCOutgoingXRate (OID, prefix, outgoingRateBDT, operatorName, operatorType, effectiveFrom, effectiveTo) values('2287_2016-01-01','2287','30','Togo Cellulaire Mobile','MOBILE',to_date('2016-01-01','YYYY-MM-DD HH24:MI:SS'),to_date('2016-12-01','YYYY-MM-DD HH24:MI:SS'));</v>
      </c>
    </row>
    <row r="11282" spans="1:8">
      <c r="A11282" s="11" t="s">
        <v>28025</v>
      </c>
      <c r="B11282" s="11" t="s">
        <v>15482</v>
      </c>
      <c r="C11282" s="18">
        <v>30</v>
      </c>
      <c r="D11282" s="11" t="s">
        <v>15444</v>
      </c>
      <c r="E11282" s="11" t="s">
        <v>2190</v>
      </c>
      <c r="F11282" s="12" t="s">
        <v>30094</v>
      </c>
      <c r="G11282" s="12" t="s">
        <v>30095</v>
      </c>
      <c r="H11282" s="11" t="str">
        <f t="shared" si="176"/>
        <v>insert into BTRCOutgoingXRate (OID, prefix, outgoingRateBDT, operatorName, operatorType, effectiveFrom, effectiveTo) values('2288_2016-01-01','2288','30','Togo Cellulaire Mobile','MOBILE',to_date('2016-01-01','YYYY-MM-DD HH24:MI:SS'),to_date('2016-12-01','YYYY-MM-DD HH24:MI:SS'));</v>
      </c>
    </row>
    <row r="11283" spans="1:8">
      <c r="A11283" s="11" t="s">
        <v>28026</v>
      </c>
      <c r="B11283" s="11" t="s">
        <v>15483</v>
      </c>
      <c r="C11283" s="18">
        <v>30</v>
      </c>
      <c r="D11283" s="11" t="s">
        <v>15444</v>
      </c>
      <c r="E11283" s="11" t="s">
        <v>2190</v>
      </c>
      <c r="F11283" s="12" t="s">
        <v>30094</v>
      </c>
      <c r="G11283" s="12" t="s">
        <v>30095</v>
      </c>
      <c r="H11283" s="11" t="str">
        <f t="shared" si="176"/>
        <v>insert into BTRCOutgoingXRate (OID, prefix, outgoingRateBDT, operatorName, operatorType, effectiveFrom, effectiveTo) values('2289_2016-01-01','2289','30','Togo Cellulaire Mobile','MOBILE',to_date('2016-01-01','YYYY-MM-DD HH24:MI:SS'),to_date('2016-12-01','YYYY-MM-DD HH24:MI:SS'));</v>
      </c>
    </row>
    <row r="11284" spans="1:8">
      <c r="A11284" s="11" t="s">
        <v>28027</v>
      </c>
      <c r="B11284" s="11" t="s">
        <v>15484</v>
      </c>
      <c r="C11284" s="18">
        <v>30</v>
      </c>
      <c r="D11284" s="11" t="s">
        <v>15444</v>
      </c>
      <c r="E11284" s="11" t="s">
        <v>2190</v>
      </c>
      <c r="F11284" s="12" t="s">
        <v>30094</v>
      </c>
      <c r="G11284" s="12" t="s">
        <v>30095</v>
      </c>
      <c r="H11284" s="11" t="str">
        <f t="shared" si="176"/>
        <v>insert into BTRCOutgoingXRate (OID, prefix, outgoingRateBDT, operatorName, operatorType, effectiveFrom, effectiveTo) values('22804_2016-01-01','22804','30','Togo Cellulaire Mobile','MOBILE',to_date('2016-01-01','YYYY-MM-DD HH24:MI:SS'),to_date('2016-12-01','YYYY-MM-DD HH24:MI:SS'));</v>
      </c>
    </row>
    <row r="11285" spans="1:8">
      <c r="A11285" s="11" t="s">
        <v>28028</v>
      </c>
      <c r="B11285" s="11" t="s">
        <v>15485</v>
      </c>
      <c r="C11285" s="18">
        <v>30</v>
      </c>
      <c r="D11285" s="11" t="s">
        <v>15444</v>
      </c>
      <c r="E11285" s="11" t="s">
        <v>2190</v>
      </c>
      <c r="F11285" s="12" t="s">
        <v>30094</v>
      </c>
      <c r="G11285" s="12" t="s">
        <v>30095</v>
      </c>
      <c r="H11285" s="11" t="str">
        <f t="shared" si="176"/>
        <v>insert into BTRCOutgoingXRate (OID, prefix, outgoingRateBDT, operatorName, operatorType, effectiveFrom, effectiveTo) values('22806_2016-01-01','22806','30','Togo Cellulaire Mobile','MOBILE',to_date('2016-01-01','YYYY-MM-DD HH24:MI:SS'),to_date('2016-12-01','YYYY-MM-DD HH24:MI:SS'));</v>
      </c>
    </row>
    <row r="11286" spans="1:8">
      <c r="A11286" s="11" t="s">
        <v>28029</v>
      </c>
      <c r="B11286" s="11" t="s">
        <v>15486</v>
      </c>
      <c r="C11286" s="18">
        <v>30</v>
      </c>
      <c r="D11286" s="11" t="s">
        <v>15444</v>
      </c>
      <c r="E11286" s="11" t="s">
        <v>2190</v>
      </c>
      <c r="F11286" s="12" t="s">
        <v>30094</v>
      </c>
      <c r="G11286" s="12" t="s">
        <v>30095</v>
      </c>
      <c r="H11286" s="11" t="str">
        <f t="shared" si="176"/>
        <v>insert into BTRCOutgoingXRate (OID, prefix, outgoingRateBDT, operatorName, operatorType, effectiveFrom, effectiveTo) values('22807_2016-01-01','22807','30','Togo Cellulaire Mobile','MOBILE',to_date('2016-01-01','YYYY-MM-DD HH24:MI:SS'),to_date('2016-12-01','YYYY-MM-DD HH24:MI:SS'));</v>
      </c>
    </row>
    <row r="11287" spans="1:8">
      <c r="A11287" s="11" t="s">
        <v>28030</v>
      </c>
      <c r="B11287" s="11" t="s">
        <v>15487</v>
      </c>
      <c r="C11287" s="18">
        <v>30</v>
      </c>
      <c r="D11287" s="11" t="s">
        <v>15444</v>
      </c>
      <c r="E11287" s="11" t="s">
        <v>2190</v>
      </c>
      <c r="F11287" s="12" t="s">
        <v>30094</v>
      </c>
      <c r="G11287" s="12" t="s">
        <v>30095</v>
      </c>
      <c r="H11287" s="11" t="str">
        <f t="shared" si="176"/>
        <v>insert into BTRCOutgoingXRate (OID, prefix, outgoingRateBDT, operatorName, operatorType, effectiveFrom, effectiveTo) values('22809_2016-01-01','22809','30','Togo Cellulaire Mobile','MOBILE',to_date('2016-01-01','YYYY-MM-DD HH24:MI:SS'),to_date('2016-12-01','YYYY-MM-DD HH24:MI:SS'));</v>
      </c>
    </row>
    <row r="11288" spans="1:8">
      <c r="A11288" s="11" t="s">
        <v>28031</v>
      </c>
      <c r="B11288" s="11" t="s">
        <v>15488</v>
      </c>
      <c r="C11288" s="18">
        <v>30</v>
      </c>
      <c r="D11288" s="11" t="s">
        <v>15444</v>
      </c>
      <c r="E11288" s="11" t="s">
        <v>2190</v>
      </c>
      <c r="F11288" s="12" t="s">
        <v>30094</v>
      </c>
      <c r="G11288" s="12" t="s">
        <v>30095</v>
      </c>
      <c r="H11288" s="11" t="str">
        <f t="shared" si="176"/>
        <v>insert into BTRCOutgoingXRate (OID, prefix, outgoingRateBDT, operatorName, operatorType, effectiveFrom, effectiveTo) values('22883_2016-01-01','22883','30','Togo Cellulaire Mobile','MOBILE',to_date('2016-01-01','YYYY-MM-DD HH24:MI:SS'),to_date('2016-12-01','YYYY-MM-DD HH24:MI:SS'));</v>
      </c>
    </row>
    <row r="11289" spans="1:8">
      <c r="A11289" s="11" t="s">
        <v>28032</v>
      </c>
      <c r="B11289" s="11" t="s">
        <v>15489</v>
      </c>
      <c r="C11289" s="18">
        <v>30</v>
      </c>
      <c r="D11289" s="11" t="s">
        <v>15444</v>
      </c>
      <c r="E11289" s="11" t="s">
        <v>2190</v>
      </c>
      <c r="F11289" s="12" t="s">
        <v>30094</v>
      </c>
      <c r="G11289" s="12" t="s">
        <v>30095</v>
      </c>
      <c r="H11289" s="11" t="str">
        <f t="shared" si="176"/>
        <v>insert into BTRCOutgoingXRate (OID, prefix, outgoingRateBDT, operatorName, operatorType, effectiveFrom, effectiveTo) values('22881_2016-01-01','22881','30','Togo Cellulaire Mobile','MOBILE',to_date('2016-01-01','YYYY-MM-DD HH24:MI:SS'),to_date('2016-12-01','YYYY-MM-DD HH24:MI:SS'));</v>
      </c>
    </row>
    <row r="11290" spans="1:8">
      <c r="A11290" s="11" t="s">
        <v>28033</v>
      </c>
      <c r="B11290" s="11" t="s">
        <v>15490</v>
      </c>
      <c r="C11290" s="18">
        <v>30</v>
      </c>
      <c r="D11290" s="11" t="s">
        <v>15444</v>
      </c>
      <c r="E11290" s="11" t="s">
        <v>2190</v>
      </c>
      <c r="F11290" s="12" t="s">
        <v>30094</v>
      </c>
      <c r="G11290" s="12" t="s">
        <v>30095</v>
      </c>
      <c r="H11290" s="11" t="str">
        <f t="shared" si="176"/>
        <v>insert into BTRCOutgoingXRate (OID, prefix, outgoingRateBDT, operatorName, operatorType, effectiveFrom, effectiveTo) values('22875_2016-01-01','22875','30','Togo Cellulaire Mobile','MOBILE',to_date('2016-01-01','YYYY-MM-DD HH24:MI:SS'),to_date('2016-12-01','YYYY-MM-DD HH24:MI:SS'));</v>
      </c>
    </row>
    <row r="11291" spans="1:8">
      <c r="A11291" s="11" t="s">
        <v>28034</v>
      </c>
      <c r="B11291" s="11" t="s">
        <v>15491</v>
      </c>
      <c r="C11291" s="18">
        <v>30</v>
      </c>
      <c r="D11291" s="11" t="s">
        <v>15444</v>
      </c>
      <c r="E11291" s="11" t="s">
        <v>2190</v>
      </c>
      <c r="F11291" s="12" t="s">
        <v>30094</v>
      </c>
      <c r="G11291" s="12" t="s">
        <v>30095</v>
      </c>
      <c r="H11291" s="11" t="str">
        <f t="shared" si="176"/>
        <v>insert into BTRCOutgoingXRate (OID, prefix, outgoingRateBDT, operatorName, operatorType, effectiveFrom, effectiveTo) values('22874_2016-01-01','22874','30','Togo Cellulaire Mobile','MOBILE',to_date('2016-01-01','YYYY-MM-DD HH24:MI:SS'),to_date('2016-12-01','YYYY-MM-DD HH24:MI:SS'));</v>
      </c>
    </row>
    <row r="11292" spans="1:8">
      <c r="A11292" s="11" t="s">
        <v>28035</v>
      </c>
      <c r="B11292" s="11" t="s">
        <v>15492</v>
      </c>
      <c r="C11292" s="18">
        <v>30</v>
      </c>
      <c r="D11292" s="11" t="s">
        <v>15444</v>
      </c>
      <c r="E11292" s="11" t="s">
        <v>2190</v>
      </c>
      <c r="F11292" s="12" t="s">
        <v>30094</v>
      </c>
      <c r="G11292" s="12" t="s">
        <v>30095</v>
      </c>
      <c r="H11292" s="11" t="str">
        <f t="shared" si="176"/>
        <v>insert into BTRCOutgoingXRate (OID, prefix, outgoingRateBDT, operatorName, operatorType, effectiveFrom, effectiveTo) values('22882_2016-01-01','22882','30','Togo Cellulaire Mobile','MOBILE',to_date('2016-01-01','YYYY-MM-DD HH24:MI:SS'),to_date('2016-12-01','YYYY-MM-DD HH24:MI:SS'));</v>
      </c>
    </row>
    <row r="11293" spans="1:8">
      <c r="A11293" s="11" t="s">
        <v>28036</v>
      </c>
      <c r="B11293" s="11" t="s">
        <v>15493</v>
      </c>
      <c r="C11293" s="18">
        <v>30</v>
      </c>
      <c r="D11293" s="11" t="s">
        <v>15444</v>
      </c>
      <c r="E11293" s="11" t="s">
        <v>2190</v>
      </c>
      <c r="F11293" s="12" t="s">
        <v>30094</v>
      </c>
      <c r="G11293" s="12" t="s">
        <v>30095</v>
      </c>
      <c r="H11293" s="11" t="str">
        <f t="shared" si="176"/>
        <v>insert into BTRCOutgoingXRate (OID, prefix, outgoingRateBDT, operatorName, operatorType, effectiveFrom, effectiveTo) values('22885_2016-01-01','22885','30','Togo Cellulaire Mobile','MOBILE',to_date('2016-01-01','YYYY-MM-DD HH24:MI:SS'),to_date('2016-12-01','YYYY-MM-DD HH24:MI:SS'));</v>
      </c>
    </row>
    <row r="11294" spans="1:8">
      <c r="A11294" s="11" t="s">
        <v>28037</v>
      </c>
      <c r="B11294" s="11" t="s">
        <v>1939</v>
      </c>
      <c r="C11294" s="18">
        <v>65</v>
      </c>
      <c r="D11294" s="11" t="s">
        <v>15494</v>
      </c>
      <c r="E11294" s="11" t="s">
        <v>2227</v>
      </c>
      <c r="F11294" s="12" t="s">
        <v>30094</v>
      </c>
      <c r="G11294" s="12" t="s">
        <v>30095</v>
      </c>
      <c r="H11294" s="11" t="str">
        <f t="shared" si="176"/>
        <v>insert into BTRCOutgoingXRate (OID, prefix, outgoingRateBDT, operatorName, operatorType, effectiveFrom, effectiveTo) values('690_2016-01-01','690','65','Tokelau All Country','FIXED',to_date('2016-01-01','YYYY-MM-DD HH24:MI:SS'),to_date('2016-12-01','YYYY-MM-DD HH24:MI:SS'));</v>
      </c>
    </row>
    <row r="11295" spans="1:8">
      <c r="A11295" s="11" t="s">
        <v>28038</v>
      </c>
      <c r="B11295" s="11" t="s">
        <v>15495</v>
      </c>
      <c r="C11295" s="18">
        <v>16</v>
      </c>
      <c r="D11295" s="11" t="s">
        <v>14624</v>
      </c>
      <c r="E11295" s="11" t="s">
        <v>2190</v>
      </c>
      <c r="F11295" s="12" t="s">
        <v>30094</v>
      </c>
      <c r="G11295" s="12" t="s">
        <v>30095</v>
      </c>
      <c r="H11295" s="11" t="str">
        <f t="shared" si="176"/>
        <v>insert into BTRCOutgoingXRate (OID, prefix, outgoingRateBDT, operatorName, operatorType, effectiveFrom, effectiveTo) values('4475375_2016-01-01','4475375','16','UNITED KINGDOM-OTHER-MOBILE','MOBILE',to_date('2016-01-01','YYYY-MM-DD HH24:MI:SS'),to_date('2016-12-01','YYYY-MM-DD HH24:MI:SS'));</v>
      </c>
    </row>
    <row r="11296" spans="1:8">
      <c r="A11296" s="11" t="s">
        <v>28039</v>
      </c>
      <c r="B11296" s="11" t="s">
        <v>15496</v>
      </c>
      <c r="C11296" s="18">
        <v>16</v>
      </c>
      <c r="D11296" s="11" t="s">
        <v>14624</v>
      </c>
      <c r="E11296" s="11" t="s">
        <v>2190</v>
      </c>
      <c r="F11296" s="12" t="s">
        <v>30094</v>
      </c>
      <c r="G11296" s="12" t="s">
        <v>30095</v>
      </c>
      <c r="H11296" s="11" t="str">
        <f t="shared" si="176"/>
        <v>insert into BTRCOutgoingXRate (OID, prefix, outgoingRateBDT, operatorName, operatorType, effectiveFrom, effectiveTo) values('4475373_2016-01-01','4475373','16','UNITED KINGDOM-OTHER-MOBILE','MOBILE',to_date('2016-01-01','YYYY-MM-DD HH24:MI:SS'),to_date('2016-12-01','YYYY-MM-DD HH24:MI:SS'));</v>
      </c>
    </row>
    <row r="11297" spans="1:8">
      <c r="A11297" s="11" t="s">
        <v>28040</v>
      </c>
      <c r="B11297" s="11" t="s">
        <v>15497</v>
      </c>
      <c r="C11297" s="18">
        <v>16</v>
      </c>
      <c r="D11297" s="11" t="s">
        <v>14624</v>
      </c>
      <c r="E11297" s="11" t="s">
        <v>2190</v>
      </c>
      <c r="F11297" s="12" t="s">
        <v>30094</v>
      </c>
      <c r="G11297" s="12" t="s">
        <v>30095</v>
      </c>
      <c r="H11297" s="11" t="str">
        <f t="shared" si="176"/>
        <v>insert into BTRCOutgoingXRate (OID, prefix, outgoingRateBDT, operatorName, operatorType, effectiveFrom, effectiveTo) values('4475372_2016-01-01','4475372','16','UNITED KINGDOM-OTHER-MOBILE','MOBILE',to_date('2016-01-01','YYYY-MM-DD HH24:MI:SS'),to_date('2016-12-01','YYYY-MM-DD HH24:MI:SS'));</v>
      </c>
    </row>
    <row r="11298" spans="1:8">
      <c r="A11298" s="11" t="s">
        <v>28041</v>
      </c>
      <c r="B11298" s="11" t="s">
        <v>15498</v>
      </c>
      <c r="C11298" s="18">
        <v>16</v>
      </c>
      <c r="D11298" s="11" t="s">
        <v>14624</v>
      </c>
      <c r="E11298" s="11" t="s">
        <v>2190</v>
      </c>
      <c r="F11298" s="12" t="s">
        <v>30094</v>
      </c>
      <c r="G11298" s="12" t="s">
        <v>30095</v>
      </c>
      <c r="H11298" s="11" t="str">
        <f t="shared" si="176"/>
        <v>insert into BTRCOutgoingXRate (OID, prefix, outgoingRateBDT, operatorName, operatorType, effectiveFrom, effectiveTo) values('4475371_2016-01-01','4475371','16','UNITED KINGDOM-OTHER-MOBILE','MOBILE',to_date('2016-01-01','YYYY-MM-DD HH24:MI:SS'),to_date('2016-12-01','YYYY-MM-DD HH24:MI:SS'));</v>
      </c>
    </row>
    <row r="11299" spans="1:8">
      <c r="A11299" s="11" t="s">
        <v>28042</v>
      </c>
      <c r="B11299" s="11" t="s">
        <v>15499</v>
      </c>
      <c r="C11299" s="18">
        <v>16</v>
      </c>
      <c r="D11299" s="11" t="s">
        <v>14624</v>
      </c>
      <c r="E11299" s="11" t="s">
        <v>2190</v>
      </c>
      <c r="F11299" s="12" t="s">
        <v>30094</v>
      </c>
      <c r="G11299" s="12" t="s">
        <v>30095</v>
      </c>
      <c r="H11299" s="11" t="str">
        <f t="shared" si="176"/>
        <v>insert into BTRCOutgoingXRate (OID, prefix, outgoingRateBDT, operatorName, operatorType, effectiveFrom, effectiveTo) values('4475370_2016-01-01','4475370','16','UNITED KINGDOM-OTHER-MOBILE','MOBILE',to_date('2016-01-01','YYYY-MM-DD HH24:MI:SS'),to_date('2016-12-01','YYYY-MM-DD HH24:MI:SS'));</v>
      </c>
    </row>
    <row r="11300" spans="1:8">
      <c r="A11300" s="11" t="s">
        <v>28043</v>
      </c>
      <c r="B11300" s="11" t="s">
        <v>15500</v>
      </c>
      <c r="C11300" s="18">
        <v>16</v>
      </c>
      <c r="D11300" s="11" t="s">
        <v>14624</v>
      </c>
      <c r="E11300" s="11" t="s">
        <v>2190</v>
      </c>
      <c r="F11300" s="12" t="s">
        <v>30094</v>
      </c>
      <c r="G11300" s="12" t="s">
        <v>30095</v>
      </c>
      <c r="H11300" s="11" t="str">
        <f t="shared" si="176"/>
        <v>insert into BTRCOutgoingXRate (OID, prefix, outgoingRateBDT, operatorName, operatorType, effectiveFrom, effectiveTo) values('4478398_2016-01-01','4478398','16','UNITED KINGDOM-OTHER-MOBILE','MOBILE',to_date('2016-01-01','YYYY-MM-DD HH24:MI:SS'),to_date('2016-12-01','YYYY-MM-DD HH24:MI:SS'));</v>
      </c>
    </row>
    <row r="11301" spans="1:8">
      <c r="A11301" s="11" t="s">
        <v>28044</v>
      </c>
      <c r="B11301" s="11" t="s">
        <v>15501</v>
      </c>
      <c r="C11301" s="18">
        <v>16</v>
      </c>
      <c r="D11301" s="11" t="s">
        <v>14624</v>
      </c>
      <c r="E11301" s="11" t="s">
        <v>2190</v>
      </c>
      <c r="F11301" s="12" t="s">
        <v>30094</v>
      </c>
      <c r="G11301" s="12" t="s">
        <v>30095</v>
      </c>
      <c r="H11301" s="11" t="str">
        <f t="shared" si="176"/>
        <v>insert into BTRCOutgoingXRate (OID, prefix, outgoingRateBDT, operatorName, operatorType, effectiveFrom, effectiveTo) values('4478397_2016-01-01','4478397','16','UNITED KINGDOM-OTHER-MOBILE','MOBILE',to_date('2016-01-01','YYYY-MM-DD HH24:MI:SS'),to_date('2016-12-01','YYYY-MM-DD HH24:MI:SS'));</v>
      </c>
    </row>
    <row r="11302" spans="1:8">
      <c r="A11302" s="11" t="s">
        <v>28045</v>
      </c>
      <c r="B11302" s="11" t="s">
        <v>15502</v>
      </c>
      <c r="C11302" s="18">
        <v>16</v>
      </c>
      <c r="D11302" s="11" t="s">
        <v>14624</v>
      </c>
      <c r="E11302" s="11" t="s">
        <v>2190</v>
      </c>
      <c r="F11302" s="12" t="s">
        <v>30094</v>
      </c>
      <c r="G11302" s="12" t="s">
        <v>30095</v>
      </c>
      <c r="H11302" s="11" t="str">
        <f t="shared" si="176"/>
        <v>insert into BTRCOutgoingXRate (OID, prefix, outgoingRateBDT, operatorName, operatorType, effectiveFrom, effectiveTo) values('4478392_2016-01-01','4478392','16','UNITED KINGDOM-OTHER-MOBILE','MOBILE',to_date('2016-01-01','YYYY-MM-DD HH24:MI:SS'),to_date('2016-12-01','YYYY-MM-DD HH24:MI:SS'));</v>
      </c>
    </row>
    <row r="11303" spans="1:8">
      <c r="A11303" s="11" t="s">
        <v>28046</v>
      </c>
      <c r="B11303" s="11" t="s">
        <v>15503</v>
      </c>
      <c r="C11303" s="18">
        <v>16</v>
      </c>
      <c r="D11303" s="11" t="s">
        <v>14624</v>
      </c>
      <c r="E11303" s="11" t="s">
        <v>2190</v>
      </c>
      <c r="F11303" s="12" t="s">
        <v>30094</v>
      </c>
      <c r="G11303" s="12" t="s">
        <v>30095</v>
      </c>
      <c r="H11303" s="11" t="str">
        <f t="shared" si="176"/>
        <v>insert into BTRCOutgoingXRate (OID, prefix, outgoingRateBDT, operatorName, operatorType, effectiveFrom, effectiveTo) values('4478391_2016-01-01','4478391','16','UNITED KINGDOM-OTHER-MOBILE','MOBILE',to_date('2016-01-01','YYYY-MM-DD HH24:MI:SS'),to_date('2016-12-01','YYYY-MM-DD HH24:MI:SS'));</v>
      </c>
    </row>
    <row r="11304" spans="1:8">
      <c r="A11304" s="11" t="s">
        <v>28047</v>
      </c>
      <c r="B11304" s="11" t="s">
        <v>15504</v>
      </c>
      <c r="C11304" s="18">
        <v>16</v>
      </c>
      <c r="D11304" s="11" t="s">
        <v>14624</v>
      </c>
      <c r="E11304" s="11" t="s">
        <v>2190</v>
      </c>
      <c r="F11304" s="12" t="s">
        <v>30094</v>
      </c>
      <c r="G11304" s="12" t="s">
        <v>30095</v>
      </c>
      <c r="H11304" s="11" t="str">
        <f t="shared" si="176"/>
        <v>insert into BTRCOutgoingXRate (OID, prefix, outgoingRateBDT, operatorName, operatorType, effectiveFrom, effectiveTo) values('4478223_2016-01-01','4478223','16','UNITED KINGDOM-OTHER-MOBILE','MOBILE',to_date('2016-01-01','YYYY-MM-DD HH24:MI:SS'),to_date('2016-12-01','YYYY-MM-DD HH24:MI:SS'));</v>
      </c>
    </row>
    <row r="11305" spans="1:8">
      <c r="A11305" s="11" t="s">
        <v>28048</v>
      </c>
      <c r="B11305" s="11" t="s">
        <v>15505</v>
      </c>
      <c r="C11305" s="18">
        <v>16</v>
      </c>
      <c r="D11305" s="11" t="s">
        <v>14624</v>
      </c>
      <c r="E11305" s="11" t="s">
        <v>2190</v>
      </c>
      <c r="F11305" s="12" t="s">
        <v>30094</v>
      </c>
      <c r="G11305" s="12" t="s">
        <v>30095</v>
      </c>
      <c r="H11305" s="11" t="str">
        <f t="shared" si="176"/>
        <v>insert into BTRCOutgoingXRate (OID, prefix, outgoingRateBDT, operatorName, operatorType, effectiveFrom, effectiveTo) values('4478224_2016-01-01','4478224','16','UNITED KINGDOM-OTHER-MOBILE','MOBILE',to_date('2016-01-01','YYYY-MM-DD HH24:MI:SS'),to_date('2016-12-01','YYYY-MM-DD HH24:MI:SS'));</v>
      </c>
    </row>
    <row r="11306" spans="1:8">
      <c r="A11306" s="11" t="s">
        <v>28049</v>
      </c>
      <c r="B11306" s="11" t="s">
        <v>15506</v>
      </c>
      <c r="C11306" s="18">
        <v>16</v>
      </c>
      <c r="D11306" s="11" t="s">
        <v>14624</v>
      </c>
      <c r="E11306" s="11" t="s">
        <v>2190</v>
      </c>
      <c r="F11306" s="12" t="s">
        <v>30094</v>
      </c>
      <c r="G11306" s="12" t="s">
        <v>30095</v>
      </c>
      <c r="H11306" s="11" t="str">
        <f t="shared" si="176"/>
        <v>insert into BTRCOutgoingXRate (OID, prefix, outgoingRateBDT, operatorName, operatorType, effectiveFrom, effectiveTo) values('4478225_2016-01-01','4478225','16','UNITED KINGDOM-OTHER-MOBILE','MOBILE',to_date('2016-01-01','YYYY-MM-DD HH24:MI:SS'),to_date('2016-12-01','YYYY-MM-DD HH24:MI:SS'));</v>
      </c>
    </row>
    <row r="11307" spans="1:8">
      <c r="A11307" s="11" t="s">
        <v>28050</v>
      </c>
      <c r="B11307" s="11" t="s">
        <v>15507</v>
      </c>
      <c r="C11307" s="18">
        <v>16</v>
      </c>
      <c r="D11307" s="11" t="s">
        <v>14624</v>
      </c>
      <c r="E11307" s="11" t="s">
        <v>2190</v>
      </c>
      <c r="F11307" s="12" t="s">
        <v>30094</v>
      </c>
      <c r="G11307" s="12" t="s">
        <v>30095</v>
      </c>
      <c r="H11307" s="11" t="str">
        <f t="shared" si="176"/>
        <v>insert into BTRCOutgoingXRate (OID, prefix, outgoingRateBDT, operatorName, operatorType, effectiveFrom, effectiveTo) values('4478226_2016-01-01','4478226','16','UNITED KINGDOM-OTHER-MOBILE','MOBILE',to_date('2016-01-01','YYYY-MM-DD HH24:MI:SS'),to_date('2016-12-01','YYYY-MM-DD HH24:MI:SS'));</v>
      </c>
    </row>
    <row r="11308" spans="1:8">
      <c r="A11308" s="11" t="s">
        <v>28051</v>
      </c>
      <c r="B11308" s="11" t="s">
        <v>15508</v>
      </c>
      <c r="C11308" s="18">
        <v>16</v>
      </c>
      <c r="D11308" s="11" t="s">
        <v>14624</v>
      </c>
      <c r="E11308" s="11" t="s">
        <v>2190</v>
      </c>
      <c r="F11308" s="12" t="s">
        <v>30094</v>
      </c>
      <c r="G11308" s="12" t="s">
        <v>30095</v>
      </c>
      <c r="H11308" s="11" t="str">
        <f t="shared" si="176"/>
        <v>insert into BTRCOutgoingXRate (OID, prefix, outgoingRateBDT, operatorName, operatorType, effectiveFrom, effectiveTo) values('4478228_2016-01-01','4478228','16','UNITED KINGDOM-OTHER-MOBILE','MOBILE',to_date('2016-01-01','YYYY-MM-DD HH24:MI:SS'),to_date('2016-12-01','YYYY-MM-DD HH24:MI:SS'));</v>
      </c>
    </row>
    <row r="11309" spans="1:8">
      <c r="A11309" s="11" t="s">
        <v>28052</v>
      </c>
      <c r="B11309" s="11" t="s">
        <v>15509</v>
      </c>
      <c r="C11309" s="18">
        <v>16</v>
      </c>
      <c r="D11309" s="11" t="s">
        <v>14624</v>
      </c>
      <c r="E11309" s="11" t="s">
        <v>2190</v>
      </c>
      <c r="F11309" s="12" t="s">
        <v>30094</v>
      </c>
      <c r="G11309" s="12" t="s">
        <v>30095</v>
      </c>
      <c r="H11309" s="11" t="str">
        <f t="shared" si="176"/>
        <v>insert into BTRCOutgoingXRate (OID, prefix, outgoingRateBDT, operatorName, operatorType, effectiveFrom, effectiveTo) values('4478229_2016-01-01','4478229','16','UNITED KINGDOM-OTHER-MOBILE','MOBILE',to_date('2016-01-01','YYYY-MM-DD HH24:MI:SS'),to_date('2016-12-01','YYYY-MM-DD HH24:MI:SS'));</v>
      </c>
    </row>
    <row r="11310" spans="1:8">
      <c r="A11310" s="11" t="s">
        <v>28053</v>
      </c>
      <c r="B11310" s="11" t="s">
        <v>15510</v>
      </c>
      <c r="C11310" s="18">
        <v>16</v>
      </c>
      <c r="D11310" s="11" t="s">
        <v>14624</v>
      </c>
      <c r="E11310" s="11" t="s">
        <v>2190</v>
      </c>
      <c r="F11310" s="12" t="s">
        <v>30094</v>
      </c>
      <c r="G11310" s="12" t="s">
        <v>30095</v>
      </c>
      <c r="H11310" s="11" t="str">
        <f t="shared" si="176"/>
        <v>insert into BTRCOutgoingXRate (OID, prefix, outgoingRateBDT, operatorName, operatorType, effectiveFrom, effectiveTo) values('4478722_2016-01-01','4478722','16','UNITED KINGDOM-OTHER-MOBILE','MOBILE',to_date('2016-01-01','YYYY-MM-DD HH24:MI:SS'),to_date('2016-12-01','YYYY-MM-DD HH24:MI:SS'));</v>
      </c>
    </row>
    <row r="11311" spans="1:8">
      <c r="A11311" s="11" t="s">
        <v>28054</v>
      </c>
      <c r="B11311" s="11" t="s">
        <v>15511</v>
      </c>
      <c r="C11311" s="18">
        <v>16</v>
      </c>
      <c r="D11311" s="11" t="s">
        <v>14624</v>
      </c>
      <c r="E11311" s="11" t="s">
        <v>2190</v>
      </c>
      <c r="F11311" s="12" t="s">
        <v>30094</v>
      </c>
      <c r="G11311" s="12" t="s">
        <v>30095</v>
      </c>
      <c r="H11311" s="11" t="str">
        <f t="shared" si="176"/>
        <v>insert into BTRCOutgoingXRate (OID, prefix, outgoingRateBDT, operatorName, operatorType, effectiveFrom, effectiveTo) values('4478745_2016-01-01','4478745','16','UNITED KINGDOM-OTHER-MOBILE','MOBILE',to_date('2016-01-01','YYYY-MM-DD HH24:MI:SS'),to_date('2016-12-01','YYYY-MM-DD HH24:MI:SS'));</v>
      </c>
    </row>
    <row r="11312" spans="1:8">
      <c r="A11312" s="11" t="s">
        <v>28055</v>
      </c>
      <c r="B11312" s="11" t="s">
        <v>15512</v>
      </c>
      <c r="C11312" s="18">
        <v>16</v>
      </c>
      <c r="D11312" s="11" t="s">
        <v>14624</v>
      </c>
      <c r="E11312" s="11" t="s">
        <v>2190</v>
      </c>
      <c r="F11312" s="12" t="s">
        <v>30094</v>
      </c>
      <c r="G11312" s="12" t="s">
        <v>30095</v>
      </c>
      <c r="H11312" s="11" t="str">
        <f t="shared" si="176"/>
        <v>insert into BTRCOutgoingXRate (OID, prefix, outgoingRateBDT, operatorName, operatorType, effectiveFrom, effectiveTo) values('44775598_2016-01-01','44775598','16','UNITED KINGDOM-OTHER-MOBILE','MOBILE',to_date('2016-01-01','YYYY-MM-DD HH24:MI:SS'),to_date('2016-12-01','YYYY-MM-DD HH24:MI:SS'));</v>
      </c>
    </row>
    <row r="11313" spans="1:8">
      <c r="A11313" s="11" t="s">
        <v>28056</v>
      </c>
      <c r="B11313" s="11" t="s">
        <v>15513</v>
      </c>
      <c r="C11313" s="18">
        <v>16</v>
      </c>
      <c r="D11313" s="11" t="s">
        <v>14624</v>
      </c>
      <c r="E11313" s="11" t="s">
        <v>2190</v>
      </c>
      <c r="F11313" s="12" t="s">
        <v>30094</v>
      </c>
      <c r="G11313" s="12" t="s">
        <v>30095</v>
      </c>
      <c r="H11313" s="11" t="str">
        <f t="shared" si="176"/>
        <v>insert into BTRCOutgoingXRate (OID, prefix, outgoingRateBDT, operatorName, operatorType, effectiveFrom, effectiveTo) values('447781_2016-01-01','447781','16','UNITED KINGDOM-OTHER-MOBILE','MOBILE',to_date('2016-01-01','YYYY-MM-DD HH24:MI:SS'),to_date('2016-12-01','YYYY-MM-DD HH24:MI:SS'));</v>
      </c>
    </row>
    <row r="11314" spans="1:8">
      <c r="A11314" s="11" t="s">
        <v>28057</v>
      </c>
      <c r="B11314" s="11" t="s">
        <v>15514</v>
      </c>
      <c r="C11314" s="18">
        <v>16</v>
      </c>
      <c r="D11314" s="11" t="s">
        <v>14624</v>
      </c>
      <c r="E11314" s="11" t="s">
        <v>2190</v>
      </c>
      <c r="F11314" s="12" t="s">
        <v>30094</v>
      </c>
      <c r="G11314" s="12" t="s">
        <v>30095</v>
      </c>
      <c r="H11314" s="11" t="str">
        <f t="shared" si="176"/>
        <v>insert into BTRCOutgoingXRate (OID, prefix, outgoingRateBDT, operatorName, operatorType, effectiveFrom, effectiveTo) values('4477979_2016-01-01','4477979','16','UNITED KINGDOM-OTHER-MOBILE','MOBILE',to_date('2016-01-01','YYYY-MM-DD HH24:MI:SS'),to_date('2016-12-01','YYYY-MM-DD HH24:MI:SS'));</v>
      </c>
    </row>
    <row r="11315" spans="1:8">
      <c r="A11315" s="11" t="s">
        <v>28058</v>
      </c>
      <c r="B11315" s="11" t="s">
        <v>15515</v>
      </c>
      <c r="C11315" s="18">
        <v>16</v>
      </c>
      <c r="D11315" s="11" t="s">
        <v>14624</v>
      </c>
      <c r="E11315" s="11" t="s">
        <v>2190</v>
      </c>
      <c r="F11315" s="12" t="s">
        <v>30094</v>
      </c>
      <c r="G11315" s="12" t="s">
        <v>30095</v>
      </c>
      <c r="H11315" s="11" t="str">
        <f t="shared" si="176"/>
        <v>insert into BTRCOutgoingXRate (OID, prefix, outgoingRateBDT, operatorName, operatorType, effectiveFrom, effectiveTo) values('4477978_2016-01-01','4477978','16','UNITED KINGDOM-OTHER-MOBILE','MOBILE',to_date('2016-01-01','YYYY-MM-DD HH24:MI:SS'),to_date('2016-12-01','YYYY-MM-DD HH24:MI:SS'));</v>
      </c>
    </row>
    <row r="11316" spans="1:8">
      <c r="A11316" s="11" t="s">
        <v>28059</v>
      </c>
      <c r="B11316" s="11" t="s">
        <v>15516</v>
      </c>
      <c r="C11316" s="18">
        <v>16</v>
      </c>
      <c r="D11316" s="11" t="s">
        <v>14624</v>
      </c>
      <c r="E11316" s="11" t="s">
        <v>2190</v>
      </c>
      <c r="F11316" s="12" t="s">
        <v>30094</v>
      </c>
      <c r="G11316" s="12" t="s">
        <v>30095</v>
      </c>
      <c r="H11316" s="11" t="str">
        <f t="shared" si="176"/>
        <v>insert into BTRCOutgoingXRate (OID, prefix, outgoingRateBDT, operatorName, operatorType, effectiveFrom, effectiveTo) values('4477977_2016-01-01','4477977','16','UNITED KINGDOM-OTHER-MOBILE','MOBILE',to_date('2016-01-01','YYYY-MM-DD HH24:MI:SS'),to_date('2016-12-01','YYYY-MM-DD HH24:MI:SS'));</v>
      </c>
    </row>
    <row r="11317" spans="1:8">
      <c r="A11317" s="11" t="s">
        <v>28060</v>
      </c>
      <c r="B11317" s="11" t="s">
        <v>15517</v>
      </c>
      <c r="C11317" s="18">
        <v>16</v>
      </c>
      <c r="D11317" s="11" t="s">
        <v>14624</v>
      </c>
      <c r="E11317" s="11" t="s">
        <v>2190</v>
      </c>
      <c r="F11317" s="12" t="s">
        <v>30094</v>
      </c>
      <c r="G11317" s="12" t="s">
        <v>30095</v>
      </c>
      <c r="H11317" s="11" t="str">
        <f t="shared" si="176"/>
        <v>insert into BTRCOutgoingXRate (OID, prefix, outgoingRateBDT, operatorName, operatorType, effectiveFrom, effectiveTo) values('4475599_2016-01-01','4475599','16','UNITED KINGDOM-OTHER-MOBILE','MOBILE',to_date('2016-01-01','YYYY-MM-DD HH24:MI:SS'),to_date('2016-12-01','YYYY-MM-DD HH24:MI:SS'));</v>
      </c>
    </row>
    <row r="11318" spans="1:8">
      <c r="A11318" s="11" t="s">
        <v>28061</v>
      </c>
      <c r="B11318" s="11" t="s">
        <v>15518</v>
      </c>
      <c r="C11318" s="18">
        <v>16</v>
      </c>
      <c r="D11318" s="11" t="s">
        <v>14624</v>
      </c>
      <c r="E11318" s="11" t="s">
        <v>2190</v>
      </c>
      <c r="F11318" s="12" t="s">
        <v>30094</v>
      </c>
      <c r="G11318" s="12" t="s">
        <v>30095</v>
      </c>
      <c r="H11318" s="11" t="str">
        <f t="shared" si="176"/>
        <v>insert into BTRCOutgoingXRate (OID, prefix, outgoingRateBDT, operatorName, operatorType, effectiveFrom, effectiveTo) values('4475597_2016-01-01','4475597','16','UNITED KINGDOM-OTHER-MOBILE','MOBILE',to_date('2016-01-01','YYYY-MM-DD HH24:MI:SS'),to_date('2016-12-01','YYYY-MM-DD HH24:MI:SS'));</v>
      </c>
    </row>
    <row r="11319" spans="1:8">
      <c r="A11319" s="11" t="s">
        <v>28062</v>
      </c>
      <c r="B11319" s="11" t="s">
        <v>15519</v>
      </c>
      <c r="C11319" s="18">
        <v>16</v>
      </c>
      <c r="D11319" s="11" t="s">
        <v>14624</v>
      </c>
      <c r="E11319" s="11" t="s">
        <v>2190</v>
      </c>
      <c r="F11319" s="12" t="s">
        <v>30094</v>
      </c>
      <c r="G11319" s="12" t="s">
        <v>30095</v>
      </c>
      <c r="H11319" s="11" t="str">
        <f t="shared" si="176"/>
        <v>insert into BTRCOutgoingXRate (OID, prefix, outgoingRateBDT, operatorName, operatorType, effectiveFrom, effectiveTo) values('4475595_2016-01-01','4475595','16','UNITED KINGDOM-OTHER-MOBILE','MOBILE',to_date('2016-01-01','YYYY-MM-DD HH24:MI:SS'),to_date('2016-12-01','YYYY-MM-DD HH24:MI:SS'));</v>
      </c>
    </row>
    <row r="11320" spans="1:8">
      <c r="A11320" s="11" t="s">
        <v>28063</v>
      </c>
      <c r="B11320" s="11" t="s">
        <v>15520</v>
      </c>
      <c r="C11320" s="18">
        <v>16</v>
      </c>
      <c r="D11320" s="11" t="s">
        <v>14624</v>
      </c>
      <c r="E11320" s="11" t="s">
        <v>2190</v>
      </c>
      <c r="F11320" s="12" t="s">
        <v>30094</v>
      </c>
      <c r="G11320" s="12" t="s">
        <v>30095</v>
      </c>
      <c r="H11320" s="11" t="str">
        <f t="shared" si="176"/>
        <v>insert into BTRCOutgoingXRate (OID, prefix, outgoingRateBDT, operatorName, operatorType, effectiveFrom, effectiveTo) values('4475591_2016-01-01','4475591','16','UNITED KINGDOM-OTHER-MOBILE','MOBILE',to_date('2016-01-01','YYYY-MM-DD HH24:MI:SS'),to_date('2016-12-01','YYYY-MM-DD HH24:MI:SS'));</v>
      </c>
    </row>
    <row r="11321" spans="1:8">
      <c r="A11321" s="11" t="s">
        <v>28064</v>
      </c>
      <c r="B11321" s="11" t="s">
        <v>15521</v>
      </c>
      <c r="C11321" s="18">
        <v>16</v>
      </c>
      <c r="D11321" s="11" t="s">
        <v>14624</v>
      </c>
      <c r="E11321" s="11" t="s">
        <v>2190</v>
      </c>
      <c r="F11321" s="12" t="s">
        <v>30094</v>
      </c>
      <c r="G11321" s="12" t="s">
        <v>30095</v>
      </c>
      <c r="H11321" s="11" t="str">
        <f t="shared" si="176"/>
        <v>insert into BTRCOutgoingXRate (OID, prefix, outgoingRateBDT, operatorName, operatorType, effectiveFrom, effectiveTo) values('4475590_2016-01-01','4475590','16','UNITED KINGDOM-OTHER-MOBILE','MOBILE',to_date('2016-01-01','YYYY-MM-DD HH24:MI:SS'),to_date('2016-12-01','YYYY-MM-DD HH24:MI:SS'));</v>
      </c>
    </row>
    <row r="11322" spans="1:8">
      <c r="A11322" s="11" t="s">
        <v>28065</v>
      </c>
      <c r="B11322" s="11" t="s">
        <v>15522</v>
      </c>
      <c r="C11322" s="18">
        <v>16</v>
      </c>
      <c r="D11322" s="11" t="s">
        <v>14624</v>
      </c>
      <c r="E11322" s="11" t="s">
        <v>2190</v>
      </c>
      <c r="F11322" s="12" t="s">
        <v>30094</v>
      </c>
      <c r="G11322" s="12" t="s">
        <v>30095</v>
      </c>
      <c r="H11322" s="11" t="str">
        <f t="shared" si="176"/>
        <v>insert into BTRCOutgoingXRate (OID, prefix, outgoingRateBDT, operatorName, operatorType, effectiveFrom, effectiveTo) values('4475582_2016-01-01','4475582','16','UNITED KINGDOM-OTHER-MOBILE','MOBILE',to_date('2016-01-01','YYYY-MM-DD HH24:MI:SS'),to_date('2016-12-01','YYYY-MM-DD HH24:MI:SS'));</v>
      </c>
    </row>
    <row r="11323" spans="1:8">
      <c r="A11323" s="11" t="s">
        <v>28066</v>
      </c>
      <c r="B11323" s="11" t="s">
        <v>15523</v>
      </c>
      <c r="C11323" s="18">
        <v>16</v>
      </c>
      <c r="D11323" s="11" t="s">
        <v>14624</v>
      </c>
      <c r="E11323" s="11" t="s">
        <v>2190</v>
      </c>
      <c r="F11323" s="12" t="s">
        <v>30094</v>
      </c>
      <c r="G11323" s="12" t="s">
        <v>30095</v>
      </c>
      <c r="H11323" s="11" t="str">
        <f t="shared" si="176"/>
        <v>insert into BTRCOutgoingXRate (OID, prefix, outgoingRateBDT, operatorName, operatorType, effectiveFrom, effectiveTo) values('4475581_2016-01-01','4475581','16','UNITED KINGDOM-OTHER-MOBILE','MOBILE',to_date('2016-01-01','YYYY-MM-DD HH24:MI:SS'),to_date('2016-12-01','YYYY-MM-DD HH24:MI:SS'));</v>
      </c>
    </row>
    <row r="11324" spans="1:8">
      <c r="A11324" s="11" t="s">
        <v>28067</v>
      </c>
      <c r="B11324" s="11" t="s">
        <v>15524</v>
      </c>
      <c r="C11324" s="18">
        <v>16</v>
      </c>
      <c r="D11324" s="11" t="s">
        <v>14624</v>
      </c>
      <c r="E11324" s="11" t="s">
        <v>2190</v>
      </c>
      <c r="F11324" s="12" t="s">
        <v>30094</v>
      </c>
      <c r="G11324" s="12" t="s">
        <v>30095</v>
      </c>
      <c r="H11324" s="11" t="str">
        <f t="shared" si="176"/>
        <v>insert into BTRCOutgoingXRate (OID, prefix, outgoingRateBDT, operatorName, operatorType, effectiveFrom, effectiveTo) values('4475580_2016-01-01','4475580','16','UNITED KINGDOM-OTHER-MOBILE','MOBILE',to_date('2016-01-01','YYYY-MM-DD HH24:MI:SS'),to_date('2016-12-01','YYYY-MM-DD HH24:MI:SS'));</v>
      </c>
    </row>
    <row r="11325" spans="1:8">
      <c r="A11325" s="11" t="s">
        <v>28068</v>
      </c>
      <c r="B11325" s="11" t="s">
        <v>15525</v>
      </c>
      <c r="C11325" s="18">
        <v>16</v>
      </c>
      <c r="D11325" s="11" t="s">
        <v>14624</v>
      </c>
      <c r="E11325" s="11" t="s">
        <v>2190</v>
      </c>
      <c r="F11325" s="12" t="s">
        <v>30094</v>
      </c>
      <c r="G11325" s="12" t="s">
        <v>30095</v>
      </c>
      <c r="H11325" s="11" t="str">
        <f t="shared" si="176"/>
        <v>insert into BTRCOutgoingXRate (OID, prefix, outgoingRateBDT, operatorName, operatorType, effectiveFrom, effectiveTo) values('4478938_2016-01-01','4478938','16','UNITED KINGDOM-OTHER-MOBILE','MOBILE',to_date('2016-01-01','YYYY-MM-DD HH24:MI:SS'),to_date('2016-12-01','YYYY-MM-DD HH24:MI:SS'));</v>
      </c>
    </row>
    <row r="11326" spans="1:8">
      <c r="A11326" s="11" t="s">
        <v>28069</v>
      </c>
      <c r="B11326" s="11" t="s">
        <v>15526</v>
      </c>
      <c r="C11326" s="18">
        <v>16</v>
      </c>
      <c r="D11326" s="11" t="s">
        <v>14624</v>
      </c>
      <c r="E11326" s="11" t="s">
        <v>2190</v>
      </c>
      <c r="F11326" s="12" t="s">
        <v>30094</v>
      </c>
      <c r="G11326" s="12" t="s">
        <v>30095</v>
      </c>
      <c r="H11326" s="11" t="str">
        <f t="shared" si="176"/>
        <v>insert into BTRCOutgoingXRate (OID, prefix, outgoingRateBDT, operatorName, operatorType, effectiveFrom, effectiveTo) values('4478933_2016-01-01','4478933','16','UNITED KINGDOM-OTHER-MOBILE','MOBILE',to_date('2016-01-01','YYYY-MM-DD HH24:MI:SS'),to_date('2016-12-01','YYYY-MM-DD HH24:MI:SS'));</v>
      </c>
    </row>
    <row r="11327" spans="1:8">
      <c r="A11327" s="11" t="s">
        <v>28070</v>
      </c>
      <c r="B11327" s="11" t="s">
        <v>15527</v>
      </c>
      <c r="C11327" s="18">
        <v>16</v>
      </c>
      <c r="D11327" s="11" t="s">
        <v>14624</v>
      </c>
      <c r="E11327" s="11" t="s">
        <v>2190</v>
      </c>
      <c r="F11327" s="12" t="s">
        <v>30094</v>
      </c>
      <c r="G11327" s="12" t="s">
        <v>30095</v>
      </c>
      <c r="H11327" s="11" t="str">
        <f t="shared" si="176"/>
        <v>insert into BTRCOutgoingXRate (OID, prefix, outgoingRateBDT, operatorName, operatorType, effectiveFrom, effectiveTo) values('4478931_2016-01-01','4478931','16','UNITED KINGDOM-OTHER-MOBILE','MOBILE',to_date('2016-01-01','YYYY-MM-DD HH24:MI:SS'),to_date('2016-12-01','YYYY-MM-DD HH24:MI:SS'));</v>
      </c>
    </row>
    <row r="11328" spans="1:8">
      <c r="A11328" s="11" t="s">
        <v>28071</v>
      </c>
      <c r="B11328" s="11" t="s">
        <v>15528</v>
      </c>
      <c r="C11328" s="18">
        <v>16</v>
      </c>
      <c r="D11328" s="11" t="s">
        <v>14624</v>
      </c>
      <c r="E11328" s="11" t="s">
        <v>2190</v>
      </c>
      <c r="F11328" s="12" t="s">
        <v>30094</v>
      </c>
      <c r="G11328" s="12" t="s">
        <v>30095</v>
      </c>
      <c r="H11328" s="11" t="str">
        <f t="shared" si="176"/>
        <v>insert into BTRCOutgoingXRate (OID, prefix, outgoingRateBDT, operatorName, operatorType, effectiveFrom, effectiveTo) values('4478925_2016-01-01','4478925','16','UNITED KINGDOM-OTHER-MOBILE','MOBILE',to_date('2016-01-01','YYYY-MM-DD HH24:MI:SS'),to_date('2016-12-01','YYYY-MM-DD HH24:MI:SS'));</v>
      </c>
    </row>
    <row r="11329" spans="1:8">
      <c r="A11329" s="11" t="s">
        <v>28072</v>
      </c>
      <c r="B11329" s="11" t="s">
        <v>15529</v>
      </c>
      <c r="C11329" s="18">
        <v>16</v>
      </c>
      <c r="D11329" s="11" t="s">
        <v>14624</v>
      </c>
      <c r="E11329" s="11" t="s">
        <v>2190</v>
      </c>
      <c r="F11329" s="12" t="s">
        <v>30094</v>
      </c>
      <c r="G11329" s="12" t="s">
        <v>30095</v>
      </c>
      <c r="H11329" s="11" t="str">
        <f t="shared" si="176"/>
        <v>insert into BTRCOutgoingXRate (OID, prefix, outgoingRateBDT, operatorName, operatorType, effectiveFrom, effectiveTo) values('4478922_2016-01-01','4478922','16','UNITED KINGDOM-OTHER-MOBILE','MOBILE',to_date('2016-01-01','YYYY-MM-DD HH24:MI:SS'),to_date('2016-12-01','YYYY-MM-DD HH24:MI:SS'));</v>
      </c>
    </row>
    <row r="11330" spans="1:8">
      <c r="A11330" s="11" t="s">
        <v>28073</v>
      </c>
      <c r="B11330" s="11" t="s">
        <v>15530</v>
      </c>
      <c r="C11330" s="18">
        <v>16</v>
      </c>
      <c r="D11330" s="11" t="s">
        <v>14624</v>
      </c>
      <c r="E11330" s="11" t="s">
        <v>2190</v>
      </c>
      <c r="F11330" s="12" t="s">
        <v>30094</v>
      </c>
      <c r="G11330" s="12" t="s">
        <v>30095</v>
      </c>
      <c r="H11330" s="11" t="str">
        <f t="shared" si="176"/>
        <v>insert into BTRCOutgoingXRate (OID, prefix, outgoingRateBDT, operatorName, operatorType, effectiveFrom, effectiveTo) values('4478921_2016-01-01','4478921','16','UNITED KINGDOM-OTHER-MOBILE','MOBILE',to_date('2016-01-01','YYYY-MM-DD HH24:MI:SS'),to_date('2016-12-01','YYYY-MM-DD HH24:MI:SS'));</v>
      </c>
    </row>
    <row r="11331" spans="1:8">
      <c r="A11331" s="11" t="s">
        <v>28074</v>
      </c>
      <c r="B11331" s="11" t="s">
        <v>15531</v>
      </c>
      <c r="C11331" s="18">
        <v>16</v>
      </c>
      <c r="D11331" s="11" t="s">
        <v>15233</v>
      </c>
      <c r="E11331" s="11" t="s">
        <v>2190</v>
      </c>
      <c r="F11331" s="12" t="s">
        <v>30094</v>
      </c>
      <c r="G11331" s="12" t="s">
        <v>30095</v>
      </c>
      <c r="H11331" s="11" t="str">
        <f t="shared" si="176"/>
        <v>insert into BTRCOutgoingXRate (OID, prefix, outgoingRateBDT, operatorName, operatorType, effectiveFrom, effectiveTo) values('4478794_2016-01-01','4478794','16','UNITED KINGDOM MOBILE VODAFONE','MOBILE',to_date('2016-01-01','YYYY-MM-DD HH24:MI:SS'),to_date('2016-12-01','YYYY-MM-DD HH24:MI:SS'));</v>
      </c>
    </row>
    <row r="11332" spans="1:8">
      <c r="A11332" s="11" t="s">
        <v>28075</v>
      </c>
      <c r="B11332" s="11" t="s">
        <v>15532</v>
      </c>
      <c r="C11332" s="18">
        <v>16</v>
      </c>
      <c r="D11332" s="11" t="s">
        <v>15233</v>
      </c>
      <c r="E11332" s="11" t="s">
        <v>2190</v>
      </c>
      <c r="F11332" s="12" t="s">
        <v>30094</v>
      </c>
      <c r="G11332" s="12" t="s">
        <v>30095</v>
      </c>
      <c r="H11332" s="11" t="str">
        <f t="shared" ref="H11332:H11395" si="177">H$1&amp;IF(ISBLANK(A11332),"null","'"&amp;A11332&amp;"'")&amp;","&amp;IF(ISBLANK(B11332),"null","'"&amp;B11332&amp;"'")&amp;","&amp;IF(ISBLANK(C11332),"null","'"&amp;C11332&amp;"'")&amp;","&amp;IF(ISBLANK(D11332),"null","'"&amp;D11332&amp;"'")&amp;","&amp;IF(ISBLANK(E11332),"null","'"&amp;E11332&amp;"'")&amp;","&amp;IF(ISBLANK(F11332),"null","to_date('"&amp;F11332&amp;"','YYYY-MM-DD HH24:MI:SS')")&amp;","&amp;IF(ISBLANK(G11332),"null","to_date('"&amp;G11332&amp;"','YYYY-MM-DD HH24:MI:SS')")&amp;I$1</f>
        <v>insert into BTRCOutgoingXRate (OID, prefix, outgoingRateBDT, operatorName, operatorType, effectiveFrom, effectiveTo) values('4478795_2016-01-01','4478795','16','UNITED KINGDOM MOBILE VODAFONE','MOBILE',to_date('2016-01-01','YYYY-MM-DD HH24:MI:SS'),to_date('2016-12-01','YYYY-MM-DD HH24:MI:SS'));</v>
      </c>
    </row>
    <row r="11333" spans="1:8">
      <c r="A11333" s="11" t="s">
        <v>28076</v>
      </c>
      <c r="B11333" s="11" t="s">
        <v>15533</v>
      </c>
      <c r="C11333" s="18">
        <v>16</v>
      </c>
      <c r="D11333" s="11" t="s">
        <v>15233</v>
      </c>
      <c r="E11333" s="11" t="s">
        <v>2190</v>
      </c>
      <c r="F11333" s="12" t="s">
        <v>30094</v>
      </c>
      <c r="G11333" s="12" t="s">
        <v>30095</v>
      </c>
      <c r="H11333" s="11" t="str">
        <f t="shared" si="177"/>
        <v>insert into BTRCOutgoingXRate (OID, prefix, outgoingRateBDT, operatorName, operatorType, effectiveFrom, effectiveTo) values('4478796_2016-01-01','4478796','16','UNITED KINGDOM MOBILE VODAFONE','MOBILE',to_date('2016-01-01','YYYY-MM-DD HH24:MI:SS'),to_date('2016-12-01','YYYY-MM-DD HH24:MI:SS'));</v>
      </c>
    </row>
    <row r="11334" spans="1:8">
      <c r="A11334" s="11" t="s">
        <v>28077</v>
      </c>
      <c r="B11334" s="11" t="s">
        <v>15534</v>
      </c>
      <c r="C11334" s="18">
        <v>16</v>
      </c>
      <c r="D11334" s="11" t="s">
        <v>15233</v>
      </c>
      <c r="E11334" s="11" t="s">
        <v>2190</v>
      </c>
      <c r="F11334" s="12" t="s">
        <v>30094</v>
      </c>
      <c r="G11334" s="12" t="s">
        <v>30095</v>
      </c>
      <c r="H11334" s="11" t="str">
        <f t="shared" si="177"/>
        <v>insert into BTRCOutgoingXRate (OID, prefix, outgoingRateBDT, operatorName, operatorType, effectiveFrom, effectiveTo) values('4478797_2016-01-01','4478797','16','UNITED KINGDOM MOBILE VODAFONE','MOBILE',to_date('2016-01-01','YYYY-MM-DD HH24:MI:SS'),to_date('2016-12-01','YYYY-MM-DD HH24:MI:SS'));</v>
      </c>
    </row>
    <row r="11335" spans="1:8">
      <c r="A11335" s="11" t="s">
        <v>28078</v>
      </c>
      <c r="B11335" s="11" t="s">
        <v>15535</v>
      </c>
      <c r="C11335" s="18">
        <v>16</v>
      </c>
      <c r="D11335" s="11" t="s">
        <v>15233</v>
      </c>
      <c r="E11335" s="11" t="s">
        <v>2190</v>
      </c>
      <c r="F11335" s="12" t="s">
        <v>30094</v>
      </c>
      <c r="G11335" s="12" t="s">
        <v>30095</v>
      </c>
      <c r="H11335" s="11" t="str">
        <f t="shared" si="177"/>
        <v>insert into BTRCOutgoingXRate (OID, prefix, outgoingRateBDT, operatorName, operatorType, effectiveFrom, effectiveTo) values('4478798_2016-01-01','4478798','16','UNITED KINGDOM MOBILE VODAFONE','MOBILE',to_date('2016-01-01','YYYY-MM-DD HH24:MI:SS'),to_date('2016-12-01','YYYY-MM-DD HH24:MI:SS'));</v>
      </c>
    </row>
    <row r="11336" spans="1:8">
      <c r="A11336" s="11" t="s">
        <v>28079</v>
      </c>
      <c r="B11336" s="11" t="s">
        <v>15536</v>
      </c>
      <c r="C11336" s="18">
        <v>16</v>
      </c>
      <c r="D11336" s="11" t="s">
        <v>13351</v>
      </c>
      <c r="E11336" s="11" t="s">
        <v>2190</v>
      </c>
      <c r="F11336" s="12" t="s">
        <v>30094</v>
      </c>
      <c r="G11336" s="12" t="s">
        <v>30095</v>
      </c>
      <c r="H11336" s="11" t="str">
        <f t="shared" si="177"/>
        <v>insert into BTRCOutgoingXRate (OID, prefix, outgoingRateBDT, operatorName, operatorType, effectiveFrom, effectiveTo) values('4471_2016-01-01','4471','16','UNITED KINGDOM MOBILE BT','MOBILE',to_date('2016-01-01','YYYY-MM-DD HH24:MI:SS'),to_date('2016-12-01','YYYY-MM-DD HH24:MI:SS'));</v>
      </c>
    </row>
    <row r="11337" spans="1:8">
      <c r="A11337" s="11" t="s">
        <v>28080</v>
      </c>
      <c r="B11337" s="11" t="s">
        <v>15537</v>
      </c>
      <c r="C11337" s="18">
        <v>16</v>
      </c>
      <c r="D11337" s="11" t="s">
        <v>13351</v>
      </c>
      <c r="E11337" s="11" t="s">
        <v>2190</v>
      </c>
      <c r="F11337" s="12" t="s">
        <v>30094</v>
      </c>
      <c r="G11337" s="12" t="s">
        <v>30095</v>
      </c>
      <c r="H11337" s="11" t="str">
        <f t="shared" si="177"/>
        <v>insert into BTRCOutgoingXRate (OID, prefix, outgoingRateBDT, operatorName, operatorType, effectiveFrom, effectiveTo) values('4472_2016-01-01','4472','16','UNITED KINGDOM MOBILE BT','MOBILE',to_date('2016-01-01','YYYY-MM-DD HH24:MI:SS'),to_date('2016-12-01','YYYY-MM-DD HH24:MI:SS'));</v>
      </c>
    </row>
    <row r="11338" spans="1:8">
      <c r="A11338" s="11" t="s">
        <v>28081</v>
      </c>
      <c r="B11338" s="11" t="s">
        <v>15538</v>
      </c>
      <c r="C11338" s="18">
        <v>16</v>
      </c>
      <c r="D11338" s="11" t="s">
        <v>13351</v>
      </c>
      <c r="E11338" s="11" t="s">
        <v>2190</v>
      </c>
      <c r="F11338" s="12" t="s">
        <v>30094</v>
      </c>
      <c r="G11338" s="12" t="s">
        <v>30095</v>
      </c>
      <c r="H11338" s="11" t="str">
        <f t="shared" si="177"/>
        <v>insert into BTRCOutgoingXRate (OID, prefix, outgoingRateBDT, operatorName, operatorType, effectiveFrom, effectiveTo) values('4473_2016-01-01','4473','16','UNITED KINGDOM MOBILE BT','MOBILE',to_date('2016-01-01','YYYY-MM-DD HH24:MI:SS'),to_date('2016-12-01','YYYY-MM-DD HH24:MI:SS'));</v>
      </c>
    </row>
    <row r="11339" spans="1:8">
      <c r="A11339" s="11" t="s">
        <v>28082</v>
      </c>
      <c r="B11339" s="11" t="s">
        <v>15539</v>
      </c>
      <c r="C11339" s="18">
        <v>16</v>
      </c>
      <c r="D11339" s="11" t="s">
        <v>13351</v>
      </c>
      <c r="E11339" s="11" t="s">
        <v>2190</v>
      </c>
      <c r="F11339" s="12" t="s">
        <v>30094</v>
      </c>
      <c r="G11339" s="12" t="s">
        <v>30095</v>
      </c>
      <c r="H11339" s="11" t="str">
        <f t="shared" si="177"/>
        <v>insert into BTRCOutgoingXRate (OID, prefix, outgoingRateBDT, operatorName, operatorType, effectiveFrom, effectiveTo) values('447995_2016-01-01','447995','16','UNITED KINGDOM MOBILE BT','MOBILE',to_date('2016-01-01','YYYY-MM-DD HH24:MI:SS'),to_date('2016-12-01','YYYY-MM-DD HH24:MI:SS'));</v>
      </c>
    </row>
    <row r="11340" spans="1:8">
      <c r="A11340" s="11" t="s">
        <v>28083</v>
      </c>
      <c r="B11340" s="11" t="s">
        <v>15540</v>
      </c>
      <c r="C11340" s="18">
        <v>16</v>
      </c>
      <c r="D11340" s="11" t="s">
        <v>13351</v>
      </c>
      <c r="E11340" s="11" t="s">
        <v>2190</v>
      </c>
      <c r="F11340" s="12" t="s">
        <v>30094</v>
      </c>
      <c r="G11340" s="12" t="s">
        <v>30095</v>
      </c>
      <c r="H11340" s="11" t="str">
        <f t="shared" si="177"/>
        <v>insert into BTRCOutgoingXRate (OID, prefix, outgoingRateBDT, operatorName, operatorType, effectiveFrom, effectiveTo) values('447996_2016-01-01','447996','16','UNITED KINGDOM MOBILE BT','MOBILE',to_date('2016-01-01','YYYY-MM-DD HH24:MI:SS'),to_date('2016-12-01','YYYY-MM-DD HH24:MI:SS'));</v>
      </c>
    </row>
    <row r="11341" spans="1:8">
      <c r="A11341" s="11" t="s">
        <v>28084</v>
      </c>
      <c r="B11341" s="11" t="s">
        <v>15541</v>
      </c>
      <c r="C11341" s="18">
        <v>16</v>
      </c>
      <c r="D11341" s="11" t="s">
        <v>13351</v>
      </c>
      <c r="E11341" s="11" t="s">
        <v>2190</v>
      </c>
      <c r="F11341" s="12" t="s">
        <v>30094</v>
      </c>
      <c r="G11341" s="12" t="s">
        <v>30095</v>
      </c>
      <c r="H11341" s="11" t="str">
        <f t="shared" si="177"/>
        <v>insert into BTRCOutgoingXRate (OID, prefix, outgoingRateBDT, operatorName, operatorType, effectiveFrom, effectiveTo) values('4475325_2016-01-01','4475325','16','UNITED KINGDOM MOBILE BT','MOBILE',to_date('2016-01-01','YYYY-MM-DD HH24:MI:SS'),to_date('2016-12-01','YYYY-MM-DD HH24:MI:SS'));</v>
      </c>
    </row>
    <row r="11342" spans="1:8">
      <c r="A11342" s="11" t="s">
        <v>28085</v>
      </c>
      <c r="B11342" s="11" t="s">
        <v>15542</v>
      </c>
      <c r="C11342" s="18">
        <v>16</v>
      </c>
      <c r="D11342" s="11" t="s">
        <v>13351</v>
      </c>
      <c r="E11342" s="11" t="s">
        <v>2190</v>
      </c>
      <c r="F11342" s="12" t="s">
        <v>30094</v>
      </c>
      <c r="G11342" s="12" t="s">
        <v>30095</v>
      </c>
      <c r="H11342" s="11" t="str">
        <f t="shared" si="177"/>
        <v>insert into BTRCOutgoingXRate (OID, prefix, outgoingRateBDT, operatorName, operatorType, effectiveFrom, effectiveTo) values('4475326_2016-01-01','4475326','16','UNITED KINGDOM MOBILE BT','MOBILE',to_date('2016-01-01','YYYY-MM-DD HH24:MI:SS'),to_date('2016-12-01','YYYY-MM-DD HH24:MI:SS'));</v>
      </c>
    </row>
    <row r="11343" spans="1:8">
      <c r="A11343" s="11" t="s">
        <v>28086</v>
      </c>
      <c r="B11343" s="11" t="s">
        <v>15543</v>
      </c>
      <c r="C11343" s="18">
        <v>16</v>
      </c>
      <c r="D11343" s="11" t="s">
        <v>13351</v>
      </c>
      <c r="E11343" s="11" t="s">
        <v>2190</v>
      </c>
      <c r="F11343" s="12" t="s">
        <v>30094</v>
      </c>
      <c r="G11343" s="12" t="s">
        <v>30095</v>
      </c>
      <c r="H11343" s="11" t="str">
        <f t="shared" si="177"/>
        <v>insert into BTRCOutgoingXRate (OID, prefix, outgoingRateBDT, operatorName, operatorType, effectiveFrom, effectiveTo) values('4475327_2016-01-01','4475327','16','UNITED KINGDOM MOBILE BT','MOBILE',to_date('2016-01-01','YYYY-MM-DD HH24:MI:SS'),to_date('2016-12-01','YYYY-MM-DD HH24:MI:SS'));</v>
      </c>
    </row>
    <row r="11344" spans="1:8">
      <c r="A11344" s="11" t="s">
        <v>28087</v>
      </c>
      <c r="B11344" s="11" t="s">
        <v>15544</v>
      </c>
      <c r="C11344" s="18">
        <v>16</v>
      </c>
      <c r="D11344" s="11" t="s">
        <v>13351</v>
      </c>
      <c r="E11344" s="11" t="s">
        <v>2190</v>
      </c>
      <c r="F11344" s="12" t="s">
        <v>30094</v>
      </c>
      <c r="G11344" s="12" t="s">
        <v>30095</v>
      </c>
      <c r="H11344" s="11" t="str">
        <f t="shared" si="177"/>
        <v>insert into BTRCOutgoingXRate (OID, prefix, outgoingRateBDT, operatorName, operatorType, effectiveFrom, effectiveTo) values('4475328_2016-01-01','4475328','16','UNITED KINGDOM MOBILE BT','MOBILE',to_date('2016-01-01','YYYY-MM-DD HH24:MI:SS'),to_date('2016-12-01','YYYY-MM-DD HH24:MI:SS'));</v>
      </c>
    </row>
    <row r="11345" spans="1:8">
      <c r="A11345" s="11" t="s">
        <v>28088</v>
      </c>
      <c r="B11345" s="11" t="s">
        <v>15545</v>
      </c>
      <c r="C11345" s="18">
        <v>16</v>
      </c>
      <c r="D11345" s="11" t="s">
        <v>13351</v>
      </c>
      <c r="E11345" s="11" t="s">
        <v>2190</v>
      </c>
      <c r="F11345" s="12" t="s">
        <v>30094</v>
      </c>
      <c r="G11345" s="12" t="s">
        <v>30095</v>
      </c>
      <c r="H11345" s="11" t="str">
        <f t="shared" si="177"/>
        <v>insert into BTRCOutgoingXRate (OID, prefix, outgoingRateBDT, operatorName, operatorType, effectiveFrom, effectiveTo) values('4475329_2016-01-01','4475329','16','UNITED KINGDOM MOBILE BT','MOBILE',to_date('2016-01-01','YYYY-MM-DD HH24:MI:SS'),to_date('2016-12-01','YYYY-MM-DD HH24:MI:SS'));</v>
      </c>
    </row>
    <row r="11346" spans="1:8">
      <c r="A11346" s="11" t="s">
        <v>28089</v>
      </c>
      <c r="B11346" s="11" t="s">
        <v>15546</v>
      </c>
      <c r="C11346" s="18">
        <v>16</v>
      </c>
      <c r="D11346" s="11" t="s">
        <v>15547</v>
      </c>
      <c r="E11346" s="11" t="s">
        <v>2190</v>
      </c>
      <c r="F11346" s="12" t="s">
        <v>30094</v>
      </c>
      <c r="G11346" s="12" t="s">
        <v>30095</v>
      </c>
      <c r="H11346" s="11" t="str">
        <f t="shared" si="177"/>
        <v>insert into BTRCOutgoingXRate (OID, prefix, outgoingRateBDT, operatorName, operatorType, effectiveFrom, effectiveTo) values('447557_2016-01-01','447557','16','United Kingdom Cellular Vodafone','MOBILE',to_date('2016-01-01','YYYY-MM-DD HH24:MI:SS'),to_date('2016-12-01','YYYY-MM-DD HH24:MI:SS'));</v>
      </c>
    </row>
    <row r="11347" spans="1:8">
      <c r="A11347" s="11" t="s">
        <v>28090</v>
      </c>
      <c r="B11347" s="11" t="s">
        <v>15548</v>
      </c>
      <c r="C11347" s="18">
        <v>16</v>
      </c>
      <c r="D11347" s="11" t="s">
        <v>15549</v>
      </c>
      <c r="E11347" s="11" t="s">
        <v>2190</v>
      </c>
      <c r="F11347" s="12" t="s">
        <v>30094</v>
      </c>
      <c r="G11347" s="12" t="s">
        <v>30095</v>
      </c>
      <c r="H11347" s="11" t="str">
        <f t="shared" si="177"/>
        <v>insert into BTRCOutgoingXRate (OID, prefix, outgoingRateBDT, operatorName, operatorType, effectiveFrom, effectiveTo) values('4478727_2016-01-01','4478727','16','Hotchilli Communications Ltd','MOBILE',to_date('2016-01-01','YYYY-MM-DD HH24:MI:SS'),to_date('2016-12-01','YYYY-MM-DD HH24:MI:SS'));</v>
      </c>
    </row>
    <row r="11348" spans="1:8">
      <c r="A11348" s="11" t="s">
        <v>28091</v>
      </c>
      <c r="B11348" s="11" t="s">
        <v>15550</v>
      </c>
      <c r="C11348" s="18">
        <v>16</v>
      </c>
      <c r="D11348" s="11" t="s">
        <v>15551</v>
      </c>
      <c r="E11348" s="11" t="s">
        <v>2190</v>
      </c>
      <c r="F11348" s="12" t="s">
        <v>30094</v>
      </c>
      <c r="G11348" s="12" t="s">
        <v>30095</v>
      </c>
      <c r="H11348" s="11" t="str">
        <f t="shared" si="177"/>
        <v>insert into BTRCOutgoingXRate (OID, prefix, outgoingRateBDT, operatorName, operatorType, effectiveFrom, effectiveTo) values('4477552_2016-01-01','4477552','16','InQuam Telecom (Holdings) LTD','MOBILE',to_date('2016-01-01','YYYY-MM-DD HH24:MI:SS'),to_date('2016-12-01','YYYY-MM-DD HH24:MI:SS'));</v>
      </c>
    </row>
    <row r="11349" spans="1:8">
      <c r="A11349" s="11" t="s">
        <v>28092</v>
      </c>
      <c r="B11349" s="11" t="s">
        <v>15552</v>
      </c>
      <c r="C11349" s="18">
        <v>16</v>
      </c>
      <c r="D11349" s="11" t="s">
        <v>15551</v>
      </c>
      <c r="E11349" s="11" t="s">
        <v>2190</v>
      </c>
      <c r="F11349" s="12" t="s">
        <v>30094</v>
      </c>
      <c r="G11349" s="12" t="s">
        <v>30095</v>
      </c>
      <c r="H11349" s="11" t="str">
        <f t="shared" si="177"/>
        <v>insert into BTRCOutgoingXRate (OID, prefix, outgoingRateBDT, operatorName, operatorType, effectiveFrom, effectiveTo) values('4477553_2016-01-01','4477553','16','InQuam Telecom (Holdings) LTD','MOBILE',to_date('2016-01-01','YYYY-MM-DD HH24:MI:SS'),to_date('2016-12-01','YYYY-MM-DD HH24:MI:SS'));</v>
      </c>
    </row>
    <row r="11350" spans="1:8">
      <c r="A11350" s="11" t="s">
        <v>28093</v>
      </c>
      <c r="B11350" s="11" t="s">
        <v>15553</v>
      </c>
      <c r="C11350" s="18">
        <v>16</v>
      </c>
      <c r="D11350" s="11" t="s">
        <v>15551</v>
      </c>
      <c r="E11350" s="11" t="s">
        <v>2190</v>
      </c>
      <c r="F11350" s="12" t="s">
        <v>30094</v>
      </c>
      <c r="G11350" s="12" t="s">
        <v>30095</v>
      </c>
      <c r="H11350" s="11" t="str">
        <f t="shared" si="177"/>
        <v>insert into BTRCOutgoingXRate (OID, prefix, outgoingRateBDT, operatorName, operatorType, effectiveFrom, effectiveTo) values('4477554_2016-01-01','4477554','16','InQuam Telecom (Holdings) LTD','MOBILE',to_date('2016-01-01','YYYY-MM-DD HH24:MI:SS'),to_date('2016-12-01','YYYY-MM-DD HH24:MI:SS'));</v>
      </c>
    </row>
    <row r="11351" spans="1:8">
      <c r="A11351" s="11" t="s">
        <v>28094</v>
      </c>
      <c r="B11351" s="11" t="s">
        <v>15554</v>
      </c>
      <c r="C11351" s="18">
        <v>16</v>
      </c>
      <c r="D11351" s="11" t="s">
        <v>15551</v>
      </c>
      <c r="E11351" s="11" t="s">
        <v>2190</v>
      </c>
      <c r="F11351" s="12" t="s">
        <v>30094</v>
      </c>
      <c r="G11351" s="12" t="s">
        <v>30095</v>
      </c>
      <c r="H11351" s="11" t="str">
        <f t="shared" si="177"/>
        <v>insert into BTRCOutgoingXRate (OID, prefix, outgoingRateBDT, operatorName, operatorType, effectiveFrom, effectiveTo) values('4477555_2016-01-01','4477555','16','InQuam Telecom (Holdings) LTD','MOBILE',to_date('2016-01-01','YYYY-MM-DD HH24:MI:SS'),to_date('2016-12-01','YYYY-MM-DD HH24:MI:SS'));</v>
      </c>
    </row>
    <row r="11352" spans="1:8">
      <c r="A11352" s="11" t="s">
        <v>28095</v>
      </c>
      <c r="B11352" s="11" t="s">
        <v>15555</v>
      </c>
      <c r="C11352" s="18">
        <v>16</v>
      </c>
      <c r="D11352" s="11" t="s">
        <v>15551</v>
      </c>
      <c r="E11352" s="11" t="s">
        <v>2190</v>
      </c>
      <c r="F11352" s="12" t="s">
        <v>30094</v>
      </c>
      <c r="G11352" s="12" t="s">
        <v>30095</v>
      </c>
      <c r="H11352" s="11" t="str">
        <f t="shared" si="177"/>
        <v>insert into BTRCOutgoingXRate (OID, prefix, outgoingRateBDT, operatorName, operatorType, effectiveFrom, effectiveTo) values('4477442_2016-01-01','4477442','16','InQuam Telecom (Holdings) LTD','MOBILE',to_date('2016-01-01','YYYY-MM-DD HH24:MI:SS'),to_date('2016-12-01','YYYY-MM-DD HH24:MI:SS'));</v>
      </c>
    </row>
    <row r="11353" spans="1:8">
      <c r="A11353" s="11" t="s">
        <v>28096</v>
      </c>
      <c r="B11353" s="11" t="s">
        <v>15556</v>
      </c>
      <c r="C11353" s="18">
        <v>16</v>
      </c>
      <c r="D11353" s="11" t="s">
        <v>15551</v>
      </c>
      <c r="E11353" s="11" t="s">
        <v>2190</v>
      </c>
      <c r="F11353" s="12" t="s">
        <v>30094</v>
      </c>
      <c r="G11353" s="12" t="s">
        <v>30095</v>
      </c>
      <c r="H11353" s="11" t="str">
        <f t="shared" si="177"/>
        <v>insert into BTRCOutgoingXRate (OID, prefix, outgoingRateBDT, operatorName, operatorType, effectiveFrom, effectiveTo) values('4477443_2016-01-01','4477443','16','InQuam Telecom (Holdings) LTD','MOBILE',to_date('2016-01-01','YYYY-MM-DD HH24:MI:SS'),to_date('2016-12-01','YYYY-MM-DD HH24:MI:SS'));</v>
      </c>
    </row>
    <row r="11354" spans="1:8">
      <c r="A11354" s="11" t="s">
        <v>28097</v>
      </c>
      <c r="B11354" s="11" t="s">
        <v>15557</v>
      </c>
      <c r="C11354" s="18">
        <v>16</v>
      </c>
      <c r="D11354" s="11" t="s">
        <v>15551</v>
      </c>
      <c r="E11354" s="11" t="s">
        <v>2190</v>
      </c>
      <c r="F11354" s="12" t="s">
        <v>30094</v>
      </c>
      <c r="G11354" s="12" t="s">
        <v>30095</v>
      </c>
      <c r="H11354" s="11" t="str">
        <f t="shared" si="177"/>
        <v>insert into BTRCOutgoingXRate (OID, prefix, outgoingRateBDT, operatorName, operatorType, effectiveFrom, effectiveTo) values('4477444_2016-01-01','4477444','16','InQuam Telecom (Holdings) LTD','MOBILE',to_date('2016-01-01','YYYY-MM-DD HH24:MI:SS'),to_date('2016-12-01','YYYY-MM-DD HH24:MI:SS'));</v>
      </c>
    </row>
    <row r="11355" spans="1:8">
      <c r="A11355" s="11" t="s">
        <v>28098</v>
      </c>
      <c r="B11355" s="11" t="s">
        <v>15558</v>
      </c>
      <c r="C11355" s="18">
        <v>16</v>
      </c>
      <c r="D11355" s="11" t="s">
        <v>15559</v>
      </c>
      <c r="E11355" s="11" t="s">
        <v>2190</v>
      </c>
      <c r="F11355" s="12" t="s">
        <v>30094</v>
      </c>
      <c r="G11355" s="12" t="s">
        <v>30095</v>
      </c>
      <c r="H11355" s="11" t="str">
        <f t="shared" si="177"/>
        <v>insert into BTRCOutgoingXRate (OID, prefix, outgoingRateBDT, operatorName, operatorType, effectiveFrom, effectiveTo) values('447699_2016-01-01','447699','16','UNITED KINGDOM CELLULAR-VODAFONE','MOBILE',to_date('2016-01-01','YYYY-MM-DD HH24:MI:SS'),to_date('2016-12-01','YYYY-MM-DD HH24:MI:SS'));</v>
      </c>
    </row>
    <row r="11356" spans="1:8">
      <c r="A11356" s="11" t="s">
        <v>28099</v>
      </c>
      <c r="B11356" s="11" t="s">
        <v>15560</v>
      </c>
      <c r="C11356" s="18">
        <v>16</v>
      </c>
      <c r="D11356" s="11" t="s">
        <v>15561</v>
      </c>
      <c r="E11356" s="11" t="s">
        <v>2190</v>
      </c>
      <c r="F11356" s="12" t="s">
        <v>30094</v>
      </c>
      <c r="G11356" s="12" t="s">
        <v>30095</v>
      </c>
      <c r="H11356" s="11" t="str">
        <f t="shared" si="177"/>
        <v>insert into BTRCOutgoingXRate (OID, prefix, outgoingRateBDT, operatorName, operatorType, effectiveFrom, effectiveTo) values('447520_2016-01-01','447520','16','UNITED KINGDOM CELLULAR-ORANGE','MOBILE',to_date('2016-01-01','YYYY-MM-DD HH24:MI:SS'),to_date('2016-12-01','YYYY-MM-DD HH24:MI:SS'));</v>
      </c>
    </row>
    <row r="11357" spans="1:8">
      <c r="A11357" s="11" t="s">
        <v>28100</v>
      </c>
      <c r="B11357" s="11" t="s">
        <v>15562</v>
      </c>
      <c r="C11357" s="18">
        <v>16</v>
      </c>
      <c r="D11357" s="11" t="s">
        <v>15563</v>
      </c>
      <c r="E11357" s="11" t="s">
        <v>2190</v>
      </c>
      <c r="F11357" s="12" t="s">
        <v>30094</v>
      </c>
      <c r="G11357" s="12" t="s">
        <v>30095</v>
      </c>
      <c r="H11357" s="11" t="str">
        <f t="shared" si="177"/>
        <v>insert into BTRCOutgoingXRate (OID, prefix, outgoingRateBDT, operatorName, operatorType, effectiveFrom, effectiveTo) values('447644_2016-01-01','447644','16','UNITED KINGDOM CELLULAR-O2','MOBILE',to_date('2016-01-01','YYYY-MM-DD HH24:MI:SS'),to_date('2016-12-01','YYYY-MM-DD HH24:MI:SS'));</v>
      </c>
    </row>
    <row r="11358" spans="1:8">
      <c r="A11358" s="11" t="s">
        <v>28101</v>
      </c>
      <c r="B11358" s="11" t="s">
        <v>15564</v>
      </c>
      <c r="C11358" s="18">
        <v>16</v>
      </c>
      <c r="D11358" s="11" t="s">
        <v>15563</v>
      </c>
      <c r="E11358" s="11" t="s">
        <v>2190</v>
      </c>
      <c r="F11358" s="12" t="s">
        <v>30094</v>
      </c>
      <c r="G11358" s="12" t="s">
        <v>30095</v>
      </c>
      <c r="H11358" s="11" t="str">
        <f t="shared" si="177"/>
        <v>insert into BTRCOutgoingXRate (OID, prefix, outgoingRateBDT, operatorName, operatorType, effectiveFrom, effectiveTo) values('447669_2016-01-01','447669','16','UNITED KINGDOM CELLULAR-O2','MOBILE',to_date('2016-01-01','YYYY-MM-DD HH24:MI:SS'),to_date('2016-12-01','YYYY-MM-DD HH24:MI:SS'));</v>
      </c>
    </row>
    <row r="11359" spans="1:8">
      <c r="A11359" s="11" t="s">
        <v>28102</v>
      </c>
      <c r="B11359" s="11" t="s">
        <v>15565</v>
      </c>
      <c r="C11359" s="18">
        <v>16</v>
      </c>
      <c r="D11359" s="11" t="s">
        <v>15563</v>
      </c>
      <c r="E11359" s="11" t="s">
        <v>2190</v>
      </c>
      <c r="F11359" s="12" t="s">
        <v>30094</v>
      </c>
      <c r="G11359" s="12" t="s">
        <v>30095</v>
      </c>
      <c r="H11359" s="11" t="str">
        <f t="shared" si="177"/>
        <v>insert into BTRCOutgoingXRate (OID, prefix, outgoingRateBDT, operatorName, operatorType, effectiveFrom, effectiveTo) values('447693_2016-01-01','447693','16','UNITED KINGDOM CELLULAR-O2','MOBILE',to_date('2016-01-01','YYYY-MM-DD HH24:MI:SS'),to_date('2016-12-01','YYYY-MM-DD HH24:MI:SS'));</v>
      </c>
    </row>
    <row r="11360" spans="1:8">
      <c r="A11360" s="11" t="s">
        <v>28103</v>
      </c>
      <c r="B11360" s="11" t="s">
        <v>15566</v>
      </c>
      <c r="C11360" s="18">
        <v>16</v>
      </c>
      <c r="D11360" s="11" t="s">
        <v>15567</v>
      </c>
      <c r="E11360" s="11" t="s">
        <v>2190</v>
      </c>
      <c r="F11360" s="12" t="s">
        <v>30094</v>
      </c>
      <c r="G11360" s="12" t="s">
        <v>30095</v>
      </c>
      <c r="H11360" s="11" t="str">
        <f t="shared" si="177"/>
        <v>insert into BTRCOutgoingXRate (OID, prefix, outgoingRateBDT, operatorName, operatorType, effectiveFrom, effectiveTo) values('447797_2016-01-01','447797','16','UNITED KINGDOM CELLULAR-JERSEY','MOBILE',to_date('2016-01-01','YYYY-MM-DD HH24:MI:SS'),to_date('2016-12-01','YYYY-MM-DD HH24:MI:SS'));</v>
      </c>
    </row>
    <row r="11361" spans="1:8">
      <c r="A11361" s="11" t="s">
        <v>28104</v>
      </c>
      <c r="B11361" s="11" t="s">
        <v>15568</v>
      </c>
      <c r="C11361" s="18">
        <v>16</v>
      </c>
      <c r="D11361" s="11" t="s">
        <v>15547</v>
      </c>
      <c r="E11361" s="11" t="s">
        <v>2190</v>
      </c>
      <c r="F11361" s="12" t="s">
        <v>30094</v>
      </c>
      <c r="G11361" s="12" t="s">
        <v>30095</v>
      </c>
      <c r="H11361" s="11" t="str">
        <f t="shared" si="177"/>
        <v>insert into BTRCOutgoingXRate (OID, prefix, outgoingRateBDT, operatorName, operatorType, effectiveFrom, effectiveTo) values('447587_2016-01-01','447587','16','United Kingdom Cellular Vodafone','MOBILE',to_date('2016-01-01','YYYY-MM-DD HH24:MI:SS'),to_date('2016-12-01','YYYY-MM-DD HH24:MI:SS'));</v>
      </c>
    </row>
    <row r="11362" spans="1:8">
      <c r="A11362" s="11" t="s">
        <v>28105</v>
      </c>
      <c r="B11362" s="11" t="s">
        <v>15569</v>
      </c>
      <c r="C11362" s="18">
        <v>16</v>
      </c>
      <c r="D11362" s="11" t="s">
        <v>15547</v>
      </c>
      <c r="E11362" s="11" t="s">
        <v>2190</v>
      </c>
      <c r="F11362" s="12" t="s">
        <v>30094</v>
      </c>
      <c r="G11362" s="12" t="s">
        <v>30095</v>
      </c>
      <c r="H11362" s="11" t="str">
        <f t="shared" si="177"/>
        <v>insert into BTRCOutgoingXRate (OID, prefix, outgoingRateBDT, operatorName, operatorType, effectiveFrom, effectiveTo) values('447586_2016-01-01','447586','16','United Kingdom Cellular Vodafone','MOBILE',to_date('2016-01-01','YYYY-MM-DD HH24:MI:SS'),to_date('2016-12-01','YYYY-MM-DD HH24:MI:SS'));</v>
      </c>
    </row>
    <row r="11363" spans="1:8">
      <c r="A11363" s="11" t="s">
        <v>28106</v>
      </c>
      <c r="B11363" s="11" t="s">
        <v>15570</v>
      </c>
      <c r="C11363" s="18">
        <v>6</v>
      </c>
      <c r="D11363" s="11" t="s">
        <v>15388</v>
      </c>
      <c r="E11363" s="11" t="s">
        <v>2227</v>
      </c>
      <c r="F11363" s="12" t="s">
        <v>30094</v>
      </c>
      <c r="G11363" s="12" t="s">
        <v>30095</v>
      </c>
      <c r="H11363" s="11" t="str">
        <f t="shared" si="177"/>
        <v>insert into BTRCOutgoingXRate (OID, prefix, outgoingRateBDT, operatorName, operatorType, effectiveFrom, effectiveTo) values('656818_2016-01-01','656818','6','Singapore - Fixed Starhub','FIXED',to_date('2016-01-01','YYYY-MM-DD HH24:MI:SS'),to_date('2016-12-01','YYYY-MM-DD HH24:MI:SS'));</v>
      </c>
    </row>
    <row r="11364" spans="1:8">
      <c r="A11364" s="11" t="s">
        <v>28107</v>
      </c>
      <c r="B11364" s="11" t="s">
        <v>15571</v>
      </c>
      <c r="C11364" s="18">
        <v>6</v>
      </c>
      <c r="D11364" s="11" t="s">
        <v>15388</v>
      </c>
      <c r="E11364" s="11" t="s">
        <v>2227</v>
      </c>
      <c r="F11364" s="12" t="s">
        <v>30094</v>
      </c>
      <c r="G11364" s="12" t="s">
        <v>30095</v>
      </c>
      <c r="H11364" s="11" t="str">
        <f t="shared" si="177"/>
        <v>insert into BTRCOutgoingXRate (OID, prefix, outgoingRateBDT, operatorName, operatorType, effectiveFrom, effectiveTo) values('656809_2016-01-01','656809','6','Singapore - Fixed Starhub','FIXED',to_date('2016-01-01','YYYY-MM-DD HH24:MI:SS'),to_date('2016-12-01','YYYY-MM-DD HH24:MI:SS'));</v>
      </c>
    </row>
    <row r="11365" spans="1:8">
      <c r="A11365" s="11" t="s">
        <v>28108</v>
      </c>
      <c r="B11365" s="11" t="s">
        <v>15572</v>
      </c>
      <c r="C11365" s="18">
        <v>6</v>
      </c>
      <c r="D11365" s="11" t="s">
        <v>15388</v>
      </c>
      <c r="E11365" s="11" t="s">
        <v>2227</v>
      </c>
      <c r="F11365" s="12" t="s">
        <v>30094</v>
      </c>
      <c r="G11365" s="12" t="s">
        <v>30095</v>
      </c>
      <c r="H11365" s="11" t="str">
        <f t="shared" si="177"/>
        <v>insert into BTRCOutgoingXRate (OID, prefix, outgoingRateBDT, operatorName, operatorType, effectiveFrom, effectiveTo) values('656808_2016-01-01','656808','6','Singapore - Fixed Starhub','FIXED',to_date('2016-01-01','YYYY-MM-DD HH24:MI:SS'),to_date('2016-12-01','YYYY-MM-DD HH24:MI:SS'));</v>
      </c>
    </row>
    <row r="11366" spans="1:8">
      <c r="A11366" s="11" t="s">
        <v>28109</v>
      </c>
      <c r="B11366" s="11" t="s">
        <v>15573</v>
      </c>
      <c r="C11366" s="18">
        <v>6</v>
      </c>
      <c r="D11366" s="11" t="s">
        <v>15388</v>
      </c>
      <c r="E11366" s="11" t="s">
        <v>2227</v>
      </c>
      <c r="F11366" s="12" t="s">
        <v>30094</v>
      </c>
      <c r="G11366" s="12" t="s">
        <v>30095</v>
      </c>
      <c r="H11366" s="11" t="str">
        <f t="shared" si="177"/>
        <v>insert into BTRCOutgoingXRate (OID, prefix, outgoingRateBDT, operatorName, operatorType, effectiveFrom, effectiveTo) values('656700_2016-01-01','656700','6','Singapore - Fixed Starhub','FIXED',to_date('2016-01-01','YYYY-MM-DD HH24:MI:SS'),to_date('2016-12-01','YYYY-MM-DD HH24:MI:SS'));</v>
      </c>
    </row>
    <row r="11367" spans="1:8">
      <c r="A11367" s="11" t="s">
        <v>28110</v>
      </c>
      <c r="B11367" s="11" t="s">
        <v>15574</v>
      </c>
      <c r="C11367" s="18">
        <v>6</v>
      </c>
      <c r="D11367" s="11" t="s">
        <v>15388</v>
      </c>
      <c r="E11367" s="11" t="s">
        <v>2227</v>
      </c>
      <c r="F11367" s="12" t="s">
        <v>30094</v>
      </c>
      <c r="G11367" s="12" t="s">
        <v>30095</v>
      </c>
      <c r="H11367" s="11" t="str">
        <f t="shared" si="177"/>
        <v>insert into BTRCOutgoingXRate (OID, prefix, outgoingRateBDT, operatorName, operatorType, effectiveFrom, effectiveTo) values('656699_2016-01-01','656699','6','Singapore - Fixed Starhub','FIXED',to_date('2016-01-01','YYYY-MM-DD HH24:MI:SS'),to_date('2016-12-01','YYYY-MM-DD HH24:MI:SS'));</v>
      </c>
    </row>
    <row r="11368" spans="1:8">
      <c r="A11368" s="11" t="s">
        <v>28111</v>
      </c>
      <c r="B11368" s="11" t="s">
        <v>15575</v>
      </c>
      <c r="C11368" s="18">
        <v>6</v>
      </c>
      <c r="D11368" s="11" t="s">
        <v>15388</v>
      </c>
      <c r="E11368" s="11" t="s">
        <v>2227</v>
      </c>
      <c r="F11368" s="12" t="s">
        <v>30094</v>
      </c>
      <c r="G11368" s="12" t="s">
        <v>30095</v>
      </c>
      <c r="H11368" s="11" t="str">
        <f t="shared" si="177"/>
        <v>insert into BTRCOutgoingXRate (OID, prefix, outgoingRateBDT, operatorName, operatorType, effectiveFrom, effectiveTo) values('656698_2016-01-01','656698','6','Singapore - Fixed Starhub','FIXED',to_date('2016-01-01','YYYY-MM-DD HH24:MI:SS'),to_date('2016-12-01','YYYY-MM-DD HH24:MI:SS'));</v>
      </c>
    </row>
    <row r="11369" spans="1:8">
      <c r="A11369" s="11" t="s">
        <v>28112</v>
      </c>
      <c r="B11369" s="11" t="s">
        <v>1661</v>
      </c>
      <c r="C11369" s="18">
        <v>6</v>
      </c>
      <c r="D11369" s="11" t="s">
        <v>15576</v>
      </c>
      <c r="E11369" s="11" t="s">
        <v>2227</v>
      </c>
      <c r="F11369" s="12" t="s">
        <v>30094</v>
      </c>
      <c r="G11369" s="12" t="s">
        <v>30095</v>
      </c>
      <c r="H11369" s="11" t="str">
        <f t="shared" si="177"/>
        <v>insert into BTRCOutgoingXRate (OID, prefix, outgoingRateBDT, operatorName, operatorType, effectiveFrom, effectiveTo) values('65_2016-01-01','65','6','Singapore-ROC-Fixed','FIXED',to_date('2016-01-01','YYYY-MM-DD HH24:MI:SS'),to_date('2016-12-01','YYYY-MM-DD HH24:MI:SS'));</v>
      </c>
    </row>
    <row r="11370" spans="1:8">
      <c r="A11370" s="11" t="s">
        <v>28113</v>
      </c>
      <c r="B11370" s="11" t="s">
        <v>15577</v>
      </c>
      <c r="C11370" s="18">
        <v>6</v>
      </c>
      <c r="D11370" s="11" t="s">
        <v>15578</v>
      </c>
      <c r="E11370" s="11" t="s">
        <v>2190</v>
      </c>
      <c r="F11370" s="12" t="s">
        <v>30094</v>
      </c>
      <c r="G11370" s="12" t="s">
        <v>30095</v>
      </c>
      <c r="H11370" s="11" t="str">
        <f t="shared" si="177"/>
        <v>insert into BTRCOutgoingXRate (OID, prefix, outgoingRateBDT, operatorName, operatorType, effectiveFrom, effectiveTo) values('658_2016-01-01','658','6','SINGAPORE-MOBILE MOBILE ONE','MOBILE',to_date('2016-01-01','YYYY-MM-DD HH24:MI:SS'),to_date('2016-12-01','YYYY-MM-DD HH24:MI:SS'));</v>
      </c>
    </row>
    <row r="11371" spans="1:8">
      <c r="A11371" s="11" t="s">
        <v>28114</v>
      </c>
      <c r="B11371" s="11" t="s">
        <v>15579</v>
      </c>
      <c r="C11371" s="18">
        <v>6</v>
      </c>
      <c r="D11371" s="11" t="s">
        <v>15578</v>
      </c>
      <c r="E11371" s="11" t="s">
        <v>2190</v>
      </c>
      <c r="F11371" s="12" t="s">
        <v>30094</v>
      </c>
      <c r="G11371" s="12" t="s">
        <v>30095</v>
      </c>
      <c r="H11371" s="11" t="str">
        <f t="shared" si="177"/>
        <v>insert into BTRCOutgoingXRate (OID, prefix, outgoingRateBDT, operatorName, operatorType, effectiveFrom, effectiveTo) values('659_2016-01-01','659','6','SINGAPORE-MOBILE MOBILE ONE','MOBILE',to_date('2016-01-01','YYYY-MM-DD HH24:MI:SS'),to_date('2016-12-01','YYYY-MM-DD HH24:MI:SS'));</v>
      </c>
    </row>
    <row r="11372" spans="1:8">
      <c r="A11372" s="11" t="s">
        <v>28115</v>
      </c>
      <c r="B11372" s="11" t="s">
        <v>15580</v>
      </c>
      <c r="C11372" s="18">
        <v>6</v>
      </c>
      <c r="D11372" s="11" t="s">
        <v>15392</v>
      </c>
      <c r="E11372" s="11" t="s">
        <v>2190</v>
      </c>
      <c r="F11372" s="12" t="s">
        <v>30094</v>
      </c>
      <c r="G11372" s="12" t="s">
        <v>30095</v>
      </c>
      <c r="H11372" s="11" t="str">
        <f t="shared" si="177"/>
        <v>insert into BTRCOutgoingXRate (OID, prefix, outgoingRateBDT, operatorName, operatorType, effectiveFrom, effectiveTo) values('6564_2016-01-01','6564','6','Singapore-Mobile','MOBILE',to_date('2016-01-01','YYYY-MM-DD HH24:MI:SS'),to_date('2016-12-01','YYYY-MM-DD HH24:MI:SS'));</v>
      </c>
    </row>
    <row r="11373" spans="1:8">
      <c r="A11373" s="11" t="s">
        <v>28116</v>
      </c>
      <c r="B11373" s="11" t="s">
        <v>15581</v>
      </c>
      <c r="C11373" s="18">
        <v>6</v>
      </c>
      <c r="D11373" s="11" t="s">
        <v>15392</v>
      </c>
      <c r="E11373" s="11" t="s">
        <v>2190</v>
      </c>
      <c r="F11373" s="12" t="s">
        <v>30094</v>
      </c>
      <c r="G11373" s="12" t="s">
        <v>30095</v>
      </c>
      <c r="H11373" s="11" t="str">
        <f t="shared" si="177"/>
        <v>insert into BTRCOutgoingXRate (OID, prefix, outgoingRateBDT, operatorName, operatorType, effectiveFrom, effectiveTo) values('6565_2016-01-01','6565','6','Singapore-Mobile','MOBILE',to_date('2016-01-01','YYYY-MM-DD HH24:MI:SS'),to_date('2016-12-01','YYYY-MM-DD HH24:MI:SS'));</v>
      </c>
    </row>
    <row r="11374" spans="1:8">
      <c r="A11374" s="11" t="s">
        <v>28117</v>
      </c>
      <c r="B11374" s="11" t="s">
        <v>15582</v>
      </c>
      <c r="C11374" s="18">
        <v>6</v>
      </c>
      <c r="D11374" s="11" t="s">
        <v>15388</v>
      </c>
      <c r="E11374" s="11" t="s">
        <v>2227</v>
      </c>
      <c r="F11374" s="12" t="s">
        <v>30094</v>
      </c>
      <c r="G11374" s="12" t="s">
        <v>30095</v>
      </c>
      <c r="H11374" s="11" t="str">
        <f t="shared" si="177"/>
        <v>insert into BTRCOutgoingXRate (OID, prefix, outgoingRateBDT, operatorName, operatorType, effectiveFrom, effectiveTo) values('656696_2016-01-01','656696','6','Singapore - Fixed Starhub','FIXED',to_date('2016-01-01','YYYY-MM-DD HH24:MI:SS'),to_date('2016-12-01','YYYY-MM-DD HH24:MI:SS'));</v>
      </c>
    </row>
    <row r="11375" spans="1:8">
      <c r="A11375" s="11" t="s">
        <v>28118</v>
      </c>
      <c r="B11375" s="11" t="s">
        <v>15583</v>
      </c>
      <c r="C11375" s="18">
        <v>6</v>
      </c>
      <c r="D11375" s="11" t="s">
        <v>15388</v>
      </c>
      <c r="E11375" s="11" t="s">
        <v>2227</v>
      </c>
      <c r="F11375" s="12" t="s">
        <v>30094</v>
      </c>
      <c r="G11375" s="12" t="s">
        <v>30095</v>
      </c>
      <c r="H11375" s="11" t="str">
        <f t="shared" si="177"/>
        <v>insert into BTRCOutgoingXRate (OID, prefix, outgoingRateBDT, operatorName, operatorType, effectiveFrom, effectiveTo) values('656693_2016-01-01','656693','6','Singapore - Fixed Starhub','FIXED',to_date('2016-01-01','YYYY-MM-DD HH24:MI:SS'),to_date('2016-12-01','YYYY-MM-DD HH24:MI:SS'));</v>
      </c>
    </row>
    <row r="11376" spans="1:8">
      <c r="A11376" s="11" t="s">
        <v>28119</v>
      </c>
      <c r="B11376" s="11" t="s">
        <v>15584</v>
      </c>
      <c r="C11376" s="18">
        <v>6</v>
      </c>
      <c r="D11376" s="11" t="s">
        <v>15388</v>
      </c>
      <c r="E11376" s="11" t="s">
        <v>2227</v>
      </c>
      <c r="F11376" s="12" t="s">
        <v>30094</v>
      </c>
      <c r="G11376" s="12" t="s">
        <v>30095</v>
      </c>
      <c r="H11376" s="11" t="str">
        <f t="shared" si="177"/>
        <v>insert into BTRCOutgoingXRate (OID, prefix, outgoingRateBDT, operatorName, operatorType, effectiveFrom, effectiveTo) values('656689_2016-01-01','656689','6','Singapore - Fixed Starhub','FIXED',to_date('2016-01-01','YYYY-MM-DD HH24:MI:SS'),to_date('2016-12-01','YYYY-MM-DD HH24:MI:SS'));</v>
      </c>
    </row>
    <row r="11377" spans="1:8">
      <c r="A11377" s="11" t="s">
        <v>28120</v>
      </c>
      <c r="B11377" s="11" t="s">
        <v>15585</v>
      </c>
      <c r="C11377" s="18">
        <v>6</v>
      </c>
      <c r="D11377" s="11" t="s">
        <v>15388</v>
      </c>
      <c r="E11377" s="11" t="s">
        <v>2227</v>
      </c>
      <c r="F11377" s="12" t="s">
        <v>30094</v>
      </c>
      <c r="G11377" s="12" t="s">
        <v>30095</v>
      </c>
      <c r="H11377" s="11" t="str">
        <f t="shared" si="177"/>
        <v>insert into BTRCOutgoingXRate (OID, prefix, outgoingRateBDT, operatorName, operatorType, effectiveFrom, effectiveTo) values('656680_2016-01-01','656680','6','Singapore - Fixed Starhub','FIXED',to_date('2016-01-01','YYYY-MM-DD HH24:MI:SS'),to_date('2016-12-01','YYYY-MM-DD HH24:MI:SS'));</v>
      </c>
    </row>
    <row r="11378" spans="1:8">
      <c r="A11378" s="11" t="s">
        <v>28121</v>
      </c>
      <c r="B11378" s="11" t="s">
        <v>15586</v>
      </c>
      <c r="C11378" s="18">
        <v>6</v>
      </c>
      <c r="D11378" s="11" t="s">
        <v>15388</v>
      </c>
      <c r="E11378" s="11" t="s">
        <v>2227</v>
      </c>
      <c r="F11378" s="12" t="s">
        <v>30094</v>
      </c>
      <c r="G11378" s="12" t="s">
        <v>30095</v>
      </c>
      <c r="H11378" s="11" t="str">
        <f t="shared" si="177"/>
        <v>insert into BTRCOutgoingXRate (OID, prefix, outgoingRateBDT, operatorName, operatorType, effectiveFrom, effectiveTo) values('656638_2016-01-01','656638','6','Singapore - Fixed Starhub','FIXED',to_date('2016-01-01','YYYY-MM-DD HH24:MI:SS'),to_date('2016-12-01','YYYY-MM-DD HH24:MI:SS'));</v>
      </c>
    </row>
    <row r="11379" spans="1:8">
      <c r="A11379" s="11" t="s">
        <v>28122</v>
      </c>
      <c r="B11379" s="11" t="s">
        <v>15587</v>
      </c>
      <c r="C11379" s="18">
        <v>6</v>
      </c>
      <c r="D11379" s="11" t="s">
        <v>15388</v>
      </c>
      <c r="E11379" s="11" t="s">
        <v>2227</v>
      </c>
      <c r="F11379" s="12" t="s">
        <v>30094</v>
      </c>
      <c r="G11379" s="12" t="s">
        <v>30095</v>
      </c>
      <c r="H11379" s="11" t="str">
        <f t="shared" si="177"/>
        <v>insert into BTRCOutgoingXRate (OID, prefix, outgoingRateBDT, operatorName, operatorType, effectiveFrom, effectiveTo) values('656633_2016-01-01','656633','6','Singapore - Fixed Starhub','FIXED',to_date('2016-01-01','YYYY-MM-DD HH24:MI:SS'),to_date('2016-12-01','YYYY-MM-DD HH24:MI:SS'));</v>
      </c>
    </row>
    <row r="11380" spans="1:8">
      <c r="A11380" s="11" t="s">
        <v>28123</v>
      </c>
      <c r="B11380" s="11" t="s">
        <v>15588</v>
      </c>
      <c r="C11380" s="18">
        <v>6</v>
      </c>
      <c r="D11380" s="11" t="s">
        <v>15388</v>
      </c>
      <c r="E11380" s="11" t="s">
        <v>2227</v>
      </c>
      <c r="F11380" s="12" t="s">
        <v>30094</v>
      </c>
      <c r="G11380" s="12" t="s">
        <v>30095</v>
      </c>
      <c r="H11380" s="11" t="str">
        <f t="shared" si="177"/>
        <v>insert into BTRCOutgoingXRate (OID, prefix, outgoingRateBDT, operatorName, operatorType, effectiveFrom, effectiveTo) values('656630_2016-01-01','656630','6','Singapore - Fixed Starhub','FIXED',to_date('2016-01-01','YYYY-MM-DD HH24:MI:SS'),to_date('2016-12-01','YYYY-MM-DD HH24:MI:SS'));</v>
      </c>
    </row>
    <row r="11381" spans="1:8">
      <c r="A11381" s="11" t="s">
        <v>28124</v>
      </c>
      <c r="B11381" s="11" t="s">
        <v>15589</v>
      </c>
      <c r="C11381" s="18">
        <v>6</v>
      </c>
      <c r="D11381" s="11" t="s">
        <v>15388</v>
      </c>
      <c r="E11381" s="11" t="s">
        <v>2227</v>
      </c>
      <c r="F11381" s="12" t="s">
        <v>30094</v>
      </c>
      <c r="G11381" s="12" t="s">
        <v>30095</v>
      </c>
      <c r="H11381" s="11" t="str">
        <f t="shared" si="177"/>
        <v>insert into BTRCOutgoingXRate (OID, prefix, outgoingRateBDT, operatorName, operatorType, effectiveFrom, effectiveTo) values('656622_2016-01-01','656622','6','Singapore - Fixed Starhub','FIXED',to_date('2016-01-01','YYYY-MM-DD HH24:MI:SS'),to_date('2016-12-01','YYYY-MM-DD HH24:MI:SS'));</v>
      </c>
    </row>
    <row r="11382" spans="1:8">
      <c r="A11382" s="11" t="s">
        <v>28125</v>
      </c>
      <c r="B11382" s="11" t="s">
        <v>15590</v>
      </c>
      <c r="C11382" s="18">
        <v>6</v>
      </c>
      <c r="D11382" s="11" t="s">
        <v>15388</v>
      </c>
      <c r="E11382" s="11" t="s">
        <v>2227</v>
      </c>
      <c r="F11382" s="12" t="s">
        <v>30094</v>
      </c>
      <c r="G11382" s="12" t="s">
        <v>30095</v>
      </c>
      <c r="H11382" s="11" t="str">
        <f t="shared" si="177"/>
        <v>insert into BTRCOutgoingXRate (OID, prefix, outgoingRateBDT, operatorName, operatorType, effectiveFrom, effectiveTo) values('656618_2016-01-01','656618','6','Singapore - Fixed Starhub','FIXED',to_date('2016-01-01','YYYY-MM-DD HH24:MI:SS'),to_date('2016-12-01','YYYY-MM-DD HH24:MI:SS'));</v>
      </c>
    </row>
    <row r="11383" spans="1:8">
      <c r="A11383" s="11" t="s">
        <v>28126</v>
      </c>
      <c r="B11383" s="11" t="s">
        <v>15591</v>
      </c>
      <c r="C11383" s="18">
        <v>6</v>
      </c>
      <c r="D11383" s="11" t="s">
        <v>15388</v>
      </c>
      <c r="E11383" s="11" t="s">
        <v>2227</v>
      </c>
      <c r="F11383" s="12" t="s">
        <v>30094</v>
      </c>
      <c r="G11383" s="12" t="s">
        <v>30095</v>
      </c>
      <c r="H11383" s="11" t="str">
        <f t="shared" si="177"/>
        <v>insert into BTRCOutgoingXRate (OID, prefix, outgoingRateBDT, operatorName, operatorType, effectiveFrom, effectiveTo) values('65652_2016-01-01','65652','6','Singapore - Fixed Starhub','FIXED',to_date('2016-01-01','YYYY-MM-DD HH24:MI:SS'),to_date('2016-12-01','YYYY-MM-DD HH24:MI:SS'));</v>
      </c>
    </row>
    <row r="11384" spans="1:8">
      <c r="A11384" s="11" t="s">
        <v>28127</v>
      </c>
      <c r="B11384" s="11" t="s">
        <v>15592</v>
      </c>
      <c r="C11384" s="18">
        <v>6</v>
      </c>
      <c r="D11384" s="11" t="s">
        <v>15388</v>
      </c>
      <c r="E11384" s="11" t="s">
        <v>2227</v>
      </c>
      <c r="F11384" s="12" t="s">
        <v>30094</v>
      </c>
      <c r="G11384" s="12" t="s">
        <v>30095</v>
      </c>
      <c r="H11384" s="11" t="str">
        <f t="shared" si="177"/>
        <v>insert into BTRCOutgoingXRate (OID, prefix, outgoingRateBDT, operatorName, operatorType, effectiveFrom, effectiveTo) values('656519_2016-01-01','656519','6','Singapore - Fixed Starhub','FIXED',to_date('2016-01-01','YYYY-MM-DD HH24:MI:SS'),to_date('2016-12-01','YYYY-MM-DD HH24:MI:SS'));</v>
      </c>
    </row>
    <row r="11385" spans="1:8">
      <c r="A11385" s="11" t="s">
        <v>28128</v>
      </c>
      <c r="B11385" s="11" t="s">
        <v>15593</v>
      </c>
      <c r="C11385" s="18">
        <v>6</v>
      </c>
      <c r="D11385" s="11" t="s">
        <v>15388</v>
      </c>
      <c r="E11385" s="11" t="s">
        <v>2227</v>
      </c>
      <c r="F11385" s="12" t="s">
        <v>30094</v>
      </c>
      <c r="G11385" s="12" t="s">
        <v>30095</v>
      </c>
      <c r="H11385" s="11" t="str">
        <f t="shared" si="177"/>
        <v>insert into BTRCOutgoingXRate (OID, prefix, outgoingRateBDT, operatorName, operatorType, effectiveFrom, effectiveTo) values('656493_2016-01-01','656493','6','Singapore - Fixed Starhub','FIXED',to_date('2016-01-01','YYYY-MM-DD HH24:MI:SS'),to_date('2016-12-01','YYYY-MM-DD HH24:MI:SS'));</v>
      </c>
    </row>
    <row r="11386" spans="1:8">
      <c r="A11386" s="11" t="s">
        <v>28129</v>
      </c>
      <c r="B11386" s="11" t="s">
        <v>15594</v>
      </c>
      <c r="C11386" s="18">
        <v>6</v>
      </c>
      <c r="D11386" s="11" t="s">
        <v>15388</v>
      </c>
      <c r="E11386" s="11" t="s">
        <v>2227</v>
      </c>
      <c r="F11386" s="12" t="s">
        <v>30094</v>
      </c>
      <c r="G11386" s="12" t="s">
        <v>30095</v>
      </c>
      <c r="H11386" s="11" t="str">
        <f t="shared" si="177"/>
        <v>insert into BTRCOutgoingXRate (OID, prefix, outgoingRateBDT, operatorName, operatorType, effectiveFrom, effectiveTo) values('656492_2016-01-01','656492','6','Singapore - Fixed Starhub','FIXED',to_date('2016-01-01','YYYY-MM-DD HH24:MI:SS'),to_date('2016-12-01','YYYY-MM-DD HH24:MI:SS'));</v>
      </c>
    </row>
    <row r="11387" spans="1:8">
      <c r="A11387" s="11" t="s">
        <v>28130</v>
      </c>
      <c r="B11387" s="11" t="s">
        <v>15595</v>
      </c>
      <c r="C11387" s="18">
        <v>6</v>
      </c>
      <c r="D11387" s="11" t="s">
        <v>15596</v>
      </c>
      <c r="E11387" s="11" t="s">
        <v>2227</v>
      </c>
      <c r="F11387" s="12" t="s">
        <v>30094</v>
      </c>
      <c r="G11387" s="12" t="s">
        <v>30095</v>
      </c>
      <c r="H11387" s="11" t="str">
        <f t="shared" si="177"/>
        <v>insert into BTRCOutgoingXRate (OID, prefix, outgoingRateBDT, operatorName, operatorType, effectiveFrom, effectiveTo) values('656_2016-01-01','656','6','SINGAPORE FIXED','FIXED',to_date('2016-01-01','YYYY-MM-DD HH24:MI:SS'),to_date('2016-12-01','YYYY-MM-DD HH24:MI:SS'));</v>
      </c>
    </row>
    <row r="11388" spans="1:8">
      <c r="A11388" s="11" t="s">
        <v>28131</v>
      </c>
      <c r="B11388" s="11" t="s">
        <v>15597</v>
      </c>
      <c r="C11388" s="18">
        <v>6</v>
      </c>
      <c r="D11388" s="11" t="s">
        <v>15392</v>
      </c>
      <c r="E11388" s="11" t="s">
        <v>2190</v>
      </c>
      <c r="F11388" s="12" t="s">
        <v>30094</v>
      </c>
      <c r="G11388" s="12" t="s">
        <v>30095</v>
      </c>
      <c r="H11388" s="11" t="str">
        <f t="shared" si="177"/>
        <v>insert into BTRCOutgoingXRate (OID, prefix, outgoingRateBDT, operatorName, operatorType, effectiveFrom, effectiveTo) values('653_2016-01-01','653','6','Singapore-Mobile','MOBILE',to_date('2016-01-01','YYYY-MM-DD HH24:MI:SS'),to_date('2016-12-01','YYYY-MM-DD HH24:MI:SS'));</v>
      </c>
    </row>
    <row r="11389" spans="1:8">
      <c r="A11389" s="11" t="s">
        <v>28132</v>
      </c>
      <c r="B11389" s="11" t="s">
        <v>15598</v>
      </c>
      <c r="C11389" s="18">
        <v>6</v>
      </c>
      <c r="D11389" s="11" t="s">
        <v>15392</v>
      </c>
      <c r="E11389" s="11" t="s">
        <v>2190</v>
      </c>
      <c r="F11389" s="12" t="s">
        <v>30094</v>
      </c>
      <c r="G11389" s="12" t="s">
        <v>30095</v>
      </c>
      <c r="H11389" s="11" t="str">
        <f t="shared" si="177"/>
        <v>insert into BTRCOutgoingXRate (OID, prefix, outgoingRateBDT, operatorName, operatorType, effectiveFrom, effectiveTo) values('65639_2016-01-01','65639','6','Singapore-Mobile','MOBILE',to_date('2016-01-01','YYYY-MM-DD HH24:MI:SS'),to_date('2016-12-01','YYYY-MM-DD HH24:MI:SS'));</v>
      </c>
    </row>
    <row r="11390" spans="1:8">
      <c r="A11390" s="11" t="s">
        <v>28133</v>
      </c>
      <c r="B11390" s="11" t="s">
        <v>15599</v>
      </c>
      <c r="C11390" s="18">
        <v>6</v>
      </c>
      <c r="D11390" s="11" t="s">
        <v>15392</v>
      </c>
      <c r="E11390" s="11" t="s">
        <v>2190</v>
      </c>
      <c r="F11390" s="12" t="s">
        <v>30094</v>
      </c>
      <c r="G11390" s="12" t="s">
        <v>30095</v>
      </c>
      <c r="H11390" s="11" t="str">
        <f t="shared" si="177"/>
        <v>insert into BTRCOutgoingXRate (OID, prefix, outgoingRateBDT, operatorName, operatorType, effectiveFrom, effectiveTo) values('65630_2016-01-01','65630','6','Singapore-Mobile','MOBILE',to_date('2016-01-01','YYYY-MM-DD HH24:MI:SS'),to_date('2016-12-01','YYYY-MM-DD HH24:MI:SS'));</v>
      </c>
    </row>
    <row r="11391" spans="1:8">
      <c r="A11391" s="11" t="s">
        <v>28134</v>
      </c>
      <c r="B11391" s="11" t="s">
        <v>15600</v>
      </c>
      <c r="C11391" s="18">
        <v>6</v>
      </c>
      <c r="D11391" s="11" t="s">
        <v>15392</v>
      </c>
      <c r="E11391" s="11" t="s">
        <v>2190</v>
      </c>
      <c r="F11391" s="12" t="s">
        <v>30094</v>
      </c>
      <c r="G11391" s="12" t="s">
        <v>30095</v>
      </c>
      <c r="H11391" s="11" t="str">
        <f t="shared" si="177"/>
        <v>insert into BTRCOutgoingXRate (OID, prefix, outgoingRateBDT, operatorName, operatorType, effectiveFrom, effectiveTo) values('6566_2016-01-01','6566','6','Singapore-Mobile','MOBILE',to_date('2016-01-01','YYYY-MM-DD HH24:MI:SS'),to_date('2016-12-01','YYYY-MM-DD HH24:MI:SS'));</v>
      </c>
    </row>
    <row r="11392" spans="1:8">
      <c r="A11392" s="11" t="s">
        <v>28135</v>
      </c>
      <c r="B11392" s="11" t="s">
        <v>15601</v>
      </c>
      <c r="C11392" s="18">
        <v>6</v>
      </c>
      <c r="D11392" s="11" t="s">
        <v>15392</v>
      </c>
      <c r="E11392" s="11" t="s">
        <v>2190</v>
      </c>
      <c r="F11392" s="12" t="s">
        <v>30094</v>
      </c>
      <c r="G11392" s="12" t="s">
        <v>30095</v>
      </c>
      <c r="H11392" s="11" t="str">
        <f t="shared" si="177"/>
        <v>insert into BTRCOutgoingXRate (OID, prefix, outgoingRateBDT, operatorName, operatorType, effectiveFrom, effectiveTo) values('6567_2016-01-01','6567','6','Singapore-Mobile','MOBILE',to_date('2016-01-01','YYYY-MM-DD HH24:MI:SS'),to_date('2016-12-01','YYYY-MM-DD HH24:MI:SS'));</v>
      </c>
    </row>
    <row r="11393" spans="1:8">
      <c r="A11393" s="11" t="s">
        <v>28136</v>
      </c>
      <c r="B11393" s="11" t="s">
        <v>15602</v>
      </c>
      <c r="C11393" s="18">
        <v>6</v>
      </c>
      <c r="D11393" s="11" t="s">
        <v>15392</v>
      </c>
      <c r="E11393" s="11" t="s">
        <v>2190</v>
      </c>
      <c r="F11393" s="12" t="s">
        <v>30094</v>
      </c>
      <c r="G11393" s="12" t="s">
        <v>30095</v>
      </c>
      <c r="H11393" s="11" t="str">
        <f t="shared" si="177"/>
        <v>insert into BTRCOutgoingXRate (OID, prefix, outgoingRateBDT, operatorName, operatorType, effectiveFrom, effectiveTo) values('6568_2016-01-01','6568','6','Singapore-Mobile','MOBILE',to_date('2016-01-01','YYYY-MM-DD HH24:MI:SS'),to_date('2016-12-01','YYYY-MM-DD HH24:MI:SS'));</v>
      </c>
    </row>
    <row r="11394" spans="1:8">
      <c r="A11394" s="11" t="s">
        <v>28137</v>
      </c>
      <c r="B11394" s="11" t="s">
        <v>15603</v>
      </c>
      <c r="C11394" s="18">
        <v>6</v>
      </c>
      <c r="D11394" s="11" t="s">
        <v>15392</v>
      </c>
      <c r="E11394" s="11" t="s">
        <v>2190</v>
      </c>
      <c r="F11394" s="12" t="s">
        <v>30094</v>
      </c>
      <c r="G11394" s="12" t="s">
        <v>30095</v>
      </c>
      <c r="H11394" s="11" t="str">
        <f t="shared" si="177"/>
        <v>insert into BTRCOutgoingXRate (OID, prefix, outgoingRateBDT, operatorName, operatorType, effectiveFrom, effectiveTo) values('655_2016-01-01','655','6','Singapore-Mobile','MOBILE',to_date('2016-01-01','YYYY-MM-DD HH24:MI:SS'),to_date('2016-12-01','YYYY-MM-DD HH24:MI:SS'));</v>
      </c>
    </row>
    <row r="11395" spans="1:8">
      <c r="A11395" s="11" t="s">
        <v>28138</v>
      </c>
      <c r="B11395" s="11" t="s">
        <v>15604</v>
      </c>
      <c r="C11395" s="18">
        <v>14</v>
      </c>
      <c r="D11395" s="11" t="s">
        <v>15605</v>
      </c>
      <c r="E11395" s="11" t="s">
        <v>2227</v>
      </c>
      <c r="F11395" s="12" t="s">
        <v>30094</v>
      </c>
      <c r="G11395" s="12" t="s">
        <v>30095</v>
      </c>
      <c r="H11395" s="11" t="str">
        <f t="shared" si="177"/>
        <v>insert into BTRCOutgoingXRate (OID, prefix, outgoingRateBDT, operatorName, operatorType, effectiveFrom, effectiveTo) values('42169_2016-01-01','42169','14','SLOVAK REPUBLIC NAT ACCESS VOIP','FIXED',to_date('2016-01-01','YYYY-MM-DD HH24:MI:SS'),to_date('2016-12-01','YYYY-MM-DD HH24:MI:SS'));</v>
      </c>
    </row>
    <row r="11396" spans="1:8">
      <c r="A11396" s="11" t="s">
        <v>28139</v>
      </c>
      <c r="B11396" s="11" t="s">
        <v>15606</v>
      </c>
      <c r="C11396" s="18">
        <v>18</v>
      </c>
      <c r="D11396" s="11" t="s">
        <v>15607</v>
      </c>
      <c r="E11396" s="11" t="s">
        <v>2190</v>
      </c>
      <c r="F11396" s="12" t="s">
        <v>30094</v>
      </c>
      <c r="G11396" s="12" t="s">
        <v>30095</v>
      </c>
      <c r="H11396" s="11" t="str">
        <f t="shared" ref="H11396:H11459" si="178">H$1&amp;IF(ISBLANK(A11396),"null","'"&amp;A11396&amp;"'")&amp;","&amp;IF(ISBLANK(B11396),"null","'"&amp;B11396&amp;"'")&amp;","&amp;IF(ISBLANK(C11396),"null","'"&amp;C11396&amp;"'")&amp;","&amp;IF(ISBLANK(D11396),"null","'"&amp;D11396&amp;"'")&amp;","&amp;IF(ISBLANK(E11396),"null","'"&amp;E11396&amp;"'")&amp;","&amp;IF(ISBLANK(F11396),"null","to_date('"&amp;F11396&amp;"','YYYY-MM-DD HH24:MI:SS')")&amp;","&amp;IF(ISBLANK(G11396),"null","to_date('"&amp;G11396&amp;"','YYYY-MM-DD HH24:MI:SS')")&amp;I$1</f>
        <v>insert into BTRCOutgoingXRate (OID, prefix, outgoingRateBDT, operatorName, operatorType, effectiveFrom, effectiveTo) values('42191_2016-01-01','42191','18','Slovakia Cellular','MOBILE',to_date('2016-01-01','YYYY-MM-DD HH24:MI:SS'),to_date('2016-12-01','YYYY-MM-DD HH24:MI:SS'));</v>
      </c>
    </row>
    <row r="11397" spans="1:8">
      <c r="A11397" s="11" t="s">
        <v>28140</v>
      </c>
      <c r="B11397" s="11" t="s">
        <v>15608</v>
      </c>
      <c r="C11397" s="18">
        <v>18</v>
      </c>
      <c r="D11397" s="11" t="s">
        <v>15609</v>
      </c>
      <c r="E11397" s="11" t="s">
        <v>2190</v>
      </c>
      <c r="F11397" s="12" t="s">
        <v>30094</v>
      </c>
      <c r="G11397" s="12" t="s">
        <v>30095</v>
      </c>
      <c r="H11397" s="11" t="str">
        <f t="shared" si="178"/>
        <v>insert into BTRCOutgoingXRate (OID, prefix, outgoingRateBDT, operatorName, operatorType, effectiveFrom, effectiveTo) values('421919_2016-01-01','421919','18','Slovakia Cellular Orange','MOBILE',to_date('2016-01-01','YYYY-MM-DD HH24:MI:SS'),to_date('2016-12-01','YYYY-MM-DD HH24:MI:SS'));</v>
      </c>
    </row>
    <row r="11398" spans="1:8">
      <c r="A11398" s="11" t="s">
        <v>28141</v>
      </c>
      <c r="B11398" s="11" t="s">
        <v>15610</v>
      </c>
      <c r="C11398" s="18">
        <v>18</v>
      </c>
      <c r="D11398" s="11" t="s">
        <v>15611</v>
      </c>
      <c r="E11398" s="11" t="s">
        <v>2190</v>
      </c>
      <c r="F11398" s="12" t="s">
        <v>30094</v>
      </c>
      <c r="G11398" s="12" t="s">
        <v>30095</v>
      </c>
      <c r="H11398" s="11" t="str">
        <f t="shared" si="178"/>
        <v>insert into BTRCOutgoingXRate (OID, prefix, outgoingRateBDT, operatorName, operatorType, effectiveFrom, effectiveTo) values('421903_2016-01-01','421903','18','Slovakia Cellular T-Mobile','MOBILE',to_date('2016-01-01','YYYY-MM-DD HH24:MI:SS'),to_date('2016-12-01','YYYY-MM-DD HH24:MI:SS'));</v>
      </c>
    </row>
    <row r="11399" spans="1:8">
      <c r="A11399" s="11" t="s">
        <v>28142</v>
      </c>
      <c r="B11399" s="11" t="s">
        <v>15612</v>
      </c>
      <c r="C11399" s="18">
        <v>18</v>
      </c>
      <c r="D11399" s="11" t="s">
        <v>15611</v>
      </c>
      <c r="E11399" s="11" t="s">
        <v>2190</v>
      </c>
      <c r="F11399" s="12" t="s">
        <v>30094</v>
      </c>
      <c r="G11399" s="12" t="s">
        <v>30095</v>
      </c>
      <c r="H11399" s="11" t="str">
        <f t="shared" si="178"/>
        <v>insert into BTRCOutgoingXRate (OID, prefix, outgoingRateBDT, operatorName, operatorType, effectiveFrom, effectiveTo) values('421904_2016-01-01','421904','18','Slovakia Cellular T-Mobile','MOBILE',to_date('2016-01-01','YYYY-MM-DD HH24:MI:SS'),to_date('2016-12-01','YYYY-MM-DD HH24:MI:SS'));</v>
      </c>
    </row>
    <row r="11400" spans="1:8">
      <c r="A11400" s="11" t="s">
        <v>28143</v>
      </c>
      <c r="B11400" s="11" t="s">
        <v>15613</v>
      </c>
      <c r="C11400" s="18">
        <v>18</v>
      </c>
      <c r="D11400" s="11" t="s">
        <v>15611</v>
      </c>
      <c r="E11400" s="11" t="s">
        <v>2190</v>
      </c>
      <c r="F11400" s="12" t="s">
        <v>30094</v>
      </c>
      <c r="G11400" s="12" t="s">
        <v>30095</v>
      </c>
      <c r="H11400" s="11" t="str">
        <f t="shared" si="178"/>
        <v>insert into BTRCOutgoingXRate (OID, prefix, outgoingRateBDT, operatorName, operatorType, effectiveFrom, effectiveTo) values('421910_2016-01-01','421910','18','Slovakia Cellular T-Mobile','MOBILE',to_date('2016-01-01','YYYY-MM-DD HH24:MI:SS'),to_date('2016-12-01','YYYY-MM-DD HH24:MI:SS'));</v>
      </c>
    </row>
    <row r="11401" spans="1:8">
      <c r="A11401" s="11" t="s">
        <v>28144</v>
      </c>
      <c r="B11401" s="11" t="s">
        <v>15614</v>
      </c>
      <c r="C11401" s="18">
        <v>18</v>
      </c>
      <c r="D11401" s="11" t="s">
        <v>15609</v>
      </c>
      <c r="E11401" s="11" t="s">
        <v>2190</v>
      </c>
      <c r="F11401" s="12" t="s">
        <v>30094</v>
      </c>
      <c r="G11401" s="12" t="s">
        <v>30095</v>
      </c>
      <c r="H11401" s="11" t="str">
        <f t="shared" si="178"/>
        <v>insert into BTRCOutgoingXRate (OID, prefix, outgoingRateBDT, operatorName, operatorType, effectiveFrom, effectiveTo) values('421905_2016-01-01','421905','18','Slovakia Cellular Orange','MOBILE',to_date('2016-01-01','YYYY-MM-DD HH24:MI:SS'),to_date('2016-12-01','YYYY-MM-DD HH24:MI:SS'));</v>
      </c>
    </row>
    <row r="11402" spans="1:8">
      <c r="A11402" s="11" t="s">
        <v>28145</v>
      </c>
      <c r="B11402" s="11" t="s">
        <v>15615</v>
      </c>
      <c r="C11402" s="18">
        <v>18</v>
      </c>
      <c r="D11402" s="11" t="s">
        <v>15609</v>
      </c>
      <c r="E11402" s="11" t="s">
        <v>2190</v>
      </c>
      <c r="F11402" s="12" t="s">
        <v>30094</v>
      </c>
      <c r="G11402" s="12" t="s">
        <v>30095</v>
      </c>
      <c r="H11402" s="11" t="str">
        <f t="shared" si="178"/>
        <v>insert into BTRCOutgoingXRate (OID, prefix, outgoingRateBDT, operatorName, operatorType, effectiveFrom, effectiveTo) values('421906_2016-01-01','421906','18','Slovakia Cellular Orange','MOBILE',to_date('2016-01-01','YYYY-MM-DD HH24:MI:SS'),to_date('2016-12-01','YYYY-MM-DD HH24:MI:SS'));</v>
      </c>
    </row>
    <row r="11403" spans="1:8">
      <c r="A11403" s="11" t="s">
        <v>28146</v>
      </c>
      <c r="B11403" s="11" t="s">
        <v>15616</v>
      </c>
      <c r="C11403" s="18">
        <v>18</v>
      </c>
      <c r="D11403" s="11" t="s">
        <v>15609</v>
      </c>
      <c r="E11403" s="11" t="s">
        <v>2190</v>
      </c>
      <c r="F11403" s="12" t="s">
        <v>30094</v>
      </c>
      <c r="G11403" s="12" t="s">
        <v>30095</v>
      </c>
      <c r="H11403" s="11" t="str">
        <f t="shared" si="178"/>
        <v>insert into BTRCOutgoingXRate (OID, prefix, outgoingRateBDT, operatorName, operatorType, effectiveFrom, effectiveTo) values('421908_2016-01-01','421908','18','Slovakia Cellular Orange','MOBILE',to_date('2016-01-01','YYYY-MM-DD HH24:MI:SS'),to_date('2016-12-01','YYYY-MM-DD HH24:MI:SS'));</v>
      </c>
    </row>
    <row r="11404" spans="1:8">
      <c r="A11404" s="11" t="s">
        <v>28147</v>
      </c>
      <c r="B11404" s="11" t="s">
        <v>15617</v>
      </c>
      <c r="C11404" s="18">
        <v>18</v>
      </c>
      <c r="D11404" s="11" t="s">
        <v>15609</v>
      </c>
      <c r="E11404" s="11" t="s">
        <v>2190</v>
      </c>
      <c r="F11404" s="12" t="s">
        <v>30094</v>
      </c>
      <c r="G11404" s="12" t="s">
        <v>30095</v>
      </c>
      <c r="H11404" s="11" t="str">
        <f t="shared" si="178"/>
        <v>insert into BTRCOutgoingXRate (OID, prefix, outgoingRateBDT, operatorName, operatorType, effectiveFrom, effectiveTo) values('421915_2016-01-01','421915','18','Slovakia Cellular Orange','MOBILE',to_date('2016-01-01','YYYY-MM-DD HH24:MI:SS'),to_date('2016-12-01','YYYY-MM-DD HH24:MI:SS'));</v>
      </c>
    </row>
    <row r="11405" spans="1:8">
      <c r="A11405" s="11" t="s">
        <v>28148</v>
      </c>
      <c r="B11405" s="11" t="s">
        <v>15618</v>
      </c>
      <c r="C11405" s="18">
        <v>18</v>
      </c>
      <c r="D11405" s="11" t="s">
        <v>15609</v>
      </c>
      <c r="E11405" s="11" t="s">
        <v>2190</v>
      </c>
      <c r="F11405" s="12" t="s">
        <v>30094</v>
      </c>
      <c r="G11405" s="12" t="s">
        <v>30095</v>
      </c>
      <c r="H11405" s="11" t="str">
        <f t="shared" si="178"/>
        <v>insert into BTRCOutgoingXRate (OID, prefix, outgoingRateBDT, operatorName, operatorType, effectiveFrom, effectiveTo) values('421916_2016-01-01','421916','18','Slovakia Cellular Orange','MOBILE',to_date('2016-01-01','YYYY-MM-DD HH24:MI:SS'),to_date('2016-12-01','YYYY-MM-DD HH24:MI:SS'));</v>
      </c>
    </row>
    <row r="11406" spans="1:8">
      <c r="A11406" s="11" t="s">
        <v>28149</v>
      </c>
      <c r="B11406" s="11" t="s">
        <v>15619</v>
      </c>
      <c r="C11406" s="18">
        <v>18</v>
      </c>
      <c r="D11406" s="11" t="s">
        <v>15609</v>
      </c>
      <c r="E11406" s="11" t="s">
        <v>2190</v>
      </c>
      <c r="F11406" s="12" t="s">
        <v>30094</v>
      </c>
      <c r="G11406" s="12" t="s">
        <v>30095</v>
      </c>
      <c r="H11406" s="11" t="str">
        <f t="shared" si="178"/>
        <v>insert into BTRCOutgoingXRate (OID, prefix, outgoingRateBDT, operatorName, operatorType, effectiveFrom, effectiveTo) values('421917_2016-01-01','421917','18','Slovakia Cellular Orange','MOBILE',to_date('2016-01-01','YYYY-MM-DD HH24:MI:SS'),to_date('2016-12-01','YYYY-MM-DD HH24:MI:SS'));</v>
      </c>
    </row>
    <row r="11407" spans="1:8">
      <c r="A11407" s="11" t="s">
        <v>28150</v>
      </c>
      <c r="B11407" s="11" t="s">
        <v>15620</v>
      </c>
      <c r="C11407" s="18">
        <v>18</v>
      </c>
      <c r="D11407" s="11" t="s">
        <v>15621</v>
      </c>
      <c r="E11407" s="11" t="s">
        <v>2190</v>
      </c>
      <c r="F11407" s="12" t="s">
        <v>30094</v>
      </c>
      <c r="G11407" s="12" t="s">
        <v>30095</v>
      </c>
      <c r="H11407" s="11" t="str">
        <f t="shared" si="178"/>
        <v>insert into BTRCOutgoingXRate (OID, prefix, outgoingRateBDT, operatorName, operatorType, effectiveFrom, effectiveTo) values('421909_2016-01-01','421909','18','SLOVAKIA ORANGE MOBILE','MOBILE',to_date('2016-01-01','YYYY-MM-DD HH24:MI:SS'),to_date('2016-12-01','YYYY-MM-DD HH24:MI:SS'));</v>
      </c>
    </row>
    <row r="11408" spans="1:8">
      <c r="A11408" s="11" t="s">
        <v>28151</v>
      </c>
      <c r="B11408" s="11" t="s">
        <v>15622</v>
      </c>
      <c r="C11408" s="18">
        <v>18</v>
      </c>
      <c r="D11408" s="11" t="s">
        <v>15623</v>
      </c>
      <c r="E11408" s="11" t="s">
        <v>2190</v>
      </c>
      <c r="F11408" s="12" t="s">
        <v>30094</v>
      </c>
      <c r="G11408" s="12" t="s">
        <v>30095</v>
      </c>
      <c r="H11408" s="11" t="str">
        <f t="shared" si="178"/>
        <v>insert into BTRCOutgoingXRate (OID, prefix, outgoingRateBDT, operatorName, operatorType, effectiveFrom, effectiveTo) values('421913_2016-01-01','421913','18','Slovakia Mobile','MOBILE',to_date('2016-01-01','YYYY-MM-DD HH24:MI:SS'),to_date('2016-12-01','YYYY-MM-DD HH24:MI:SS'));</v>
      </c>
    </row>
    <row r="11409" spans="1:8">
      <c r="A11409" s="11" t="s">
        <v>28152</v>
      </c>
      <c r="B11409" s="11" t="s">
        <v>15624</v>
      </c>
      <c r="C11409" s="18">
        <v>18</v>
      </c>
      <c r="D11409" s="11" t="s">
        <v>15625</v>
      </c>
      <c r="E11409" s="11" t="s">
        <v>2190</v>
      </c>
      <c r="F11409" s="12" t="s">
        <v>30094</v>
      </c>
      <c r="G11409" s="12" t="s">
        <v>30095</v>
      </c>
      <c r="H11409" s="11" t="str">
        <f t="shared" si="178"/>
        <v>insert into BTRCOutgoingXRate (OID, prefix, outgoingRateBDT, operatorName, operatorType, effectiveFrom, effectiveTo) values('421959_2016-01-01','421959','18','SLOVAKIA MOBILE','MOBILE',to_date('2016-01-01','YYYY-MM-DD HH24:MI:SS'),to_date('2016-12-01','YYYY-MM-DD HH24:MI:SS'));</v>
      </c>
    </row>
    <row r="11410" spans="1:8">
      <c r="A11410" s="11" t="s">
        <v>28153</v>
      </c>
      <c r="B11410" s="11" t="s">
        <v>15626</v>
      </c>
      <c r="C11410" s="18">
        <v>18</v>
      </c>
      <c r="D11410" s="11" t="s">
        <v>15627</v>
      </c>
      <c r="E11410" s="11" t="s">
        <v>2190</v>
      </c>
      <c r="F11410" s="12" t="s">
        <v>30094</v>
      </c>
      <c r="G11410" s="12" t="s">
        <v>30095</v>
      </c>
      <c r="H11410" s="11" t="str">
        <f t="shared" si="178"/>
        <v>insert into BTRCOutgoingXRate (OID, prefix, outgoingRateBDT, operatorName, operatorType, effectiveFrom, effectiveTo) values('421601_2016-01-01','421601','18','SLOVAKIA EUROTEL MOBILE','MOBILE',to_date('2016-01-01','YYYY-MM-DD HH24:MI:SS'),to_date('2016-12-01','YYYY-MM-DD HH24:MI:SS'));</v>
      </c>
    </row>
    <row r="11411" spans="1:8">
      <c r="A11411" s="11" t="s">
        <v>28154</v>
      </c>
      <c r="B11411" s="11" t="s">
        <v>15628</v>
      </c>
      <c r="C11411" s="18">
        <v>18</v>
      </c>
      <c r="D11411" s="11" t="s">
        <v>15611</v>
      </c>
      <c r="E11411" s="11" t="s">
        <v>2190</v>
      </c>
      <c r="F11411" s="12" t="s">
        <v>30094</v>
      </c>
      <c r="G11411" s="12" t="s">
        <v>30095</v>
      </c>
      <c r="H11411" s="11" t="str">
        <f t="shared" si="178"/>
        <v>insert into BTRCOutgoingXRate (OID, prefix, outgoingRateBDT, operatorName, operatorType, effectiveFrom, effectiveTo) values('421911_2016-01-01','421911','18','Slovakia Cellular T-Mobile','MOBILE',to_date('2016-01-01','YYYY-MM-DD HH24:MI:SS'),to_date('2016-12-01','YYYY-MM-DD HH24:MI:SS'));</v>
      </c>
    </row>
    <row r="11412" spans="1:8">
      <c r="A11412" s="11" t="s">
        <v>28155</v>
      </c>
      <c r="B11412" s="11" t="s">
        <v>15629</v>
      </c>
      <c r="C11412" s="18">
        <v>18</v>
      </c>
      <c r="D11412" s="11" t="s">
        <v>15611</v>
      </c>
      <c r="E11412" s="11" t="s">
        <v>2190</v>
      </c>
      <c r="F11412" s="12" t="s">
        <v>30094</v>
      </c>
      <c r="G11412" s="12" t="s">
        <v>30095</v>
      </c>
      <c r="H11412" s="11" t="str">
        <f t="shared" si="178"/>
        <v>insert into BTRCOutgoingXRate (OID, prefix, outgoingRateBDT, operatorName, operatorType, effectiveFrom, effectiveTo) values('421912_2016-01-01','421912','18','Slovakia Cellular T-Mobile','MOBILE',to_date('2016-01-01','YYYY-MM-DD HH24:MI:SS'),to_date('2016-12-01','YYYY-MM-DD HH24:MI:SS'));</v>
      </c>
    </row>
    <row r="11413" spans="1:8">
      <c r="A11413" s="11" t="s">
        <v>28156</v>
      </c>
      <c r="B11413" s="11" t="s">
        <v>15630</v>
      </c>
      <c r="C11413" s="18">
        <v>18</v>
      </c>
      <c r="D11413" s="11" t="s">
        <v>15611</v>
      </c>
      <c r="E11413" s="11" t="s">
        <v>2190</v>
      </c>
      <c r="F11413" s="12" t="s">
        <v>30094</v>
      </c>
      <c r="G11413" s="12" t="s">
        <v>30095</v>
      </c>
      <c r="H11413" s="11" t="str">
        <f t="shared" si="178"/>
        <v>insert into BTRCOutgoingXRate (OID, prefix, outgoingRateBDT, operatorName, operatorType, effectiveFrom, effectiveTo) values('421914_2016-01-01','421914','18','Slovakia Cellular T-Mobile','MOBILE',to_date('2016-01-01','YYYY-MM-DD HH24:MI:SS'),to_date('2016-12-01','YYYY-MM-DD HH24:MI:SS'));</v>
      </c>
    </row>
    <row r="11414" spans="1:8">
      <c r="A11414" s="11" t="s">
        <v>28157</v>
      </c>
      <c r="B11414" s="11" t="s">
        <v>15631</v>
      </c>
      <c r="C11414" s="18">
        <v>18</v>
      </c>
      <c r="D11414" s="11" t="s">
        <v>15611</v>
      </c>
      <c r="E11414" s="11" t="s">
        <v>2190</v>
      </c>
      <c r="F11414" s="12" t="s">
        <v>30094</v>
      </c>
      <c r="G11414" s="12" t="s">
        <v>30095</v>
      </c>
      <c r="H11414" s="11" t="str">
        <f t="shared" si="178"/>
        <v>insert into BTRCOutgoingXRate (OID, prefix, outgoingRateBDT, operatorName, operatorType, effectiveFrom, effectiveTo) values('421901_2016-01-01','421901','18','Slovakia Cellular T-Mobile','MOBILE',to_date('2016-01-01','YYYY-MM-DD HH24:MI:SS'),to_date('2016-12-01','YYYY-MM-DD HH24:MI:SS'));</v>
      </c>
    </row>
    <row r="11415" spans="1:8">
      <c r="A11415" s="11" t="s">
        <v>28158</v>
      </c>
      <c r="B11415" s="11" t="s">
        <v>15632</v>
      </c>
      <c r="C11415" s="18">
        <v>18</v>
      </c>
      <c r="D11415" s="11" t="s">
        <v>15611</v>
      </c>
      <c r="E11415" s="11" t="s">
        <v>2190</v>
      </c>
      <c r="F11415" s="12" t="s">
        <v>30094</v>
      </c>
      <c r="G11415" s="12" t="s">
        <v>30095</v>
      </c>
      <c r="H11415" s="11" t="str">
        <f t="shared" si="178"/>
        <v>insert into BTRCOutgoingXRate (OID, prefix, outgoingRateBDT, operatorName, operatorType, effectiveFrom, effectiveTo) values('421902_2016-01-01','421902','18','Slovakia Cellular T-Mobile','MOBILE',to_date('2016-01-01','YYYY-MM-DD HH24:MI:SS'),to_date('2016-12-01','YYYY-MM-DD HH24:MI:SS'));</v>
      </c>
    </row>
    <row r="11416" spans="1:8">
      <c r="A11416" s="11" t="s">
        <v>28159</v>
      </c>
      <c r="B11416" s="11" t="s">
        <v>1859</v>
      </c>
      <c r="C11416" s="18">
        <v>14</v>
      </c>
      <c r="D11416" s="11" t="s">
        <v>15633</v>
      </c>
      <c r="E11416" s="11" t="s">
        <v>2227</v>
      </c>
      <c r="F11416" s="12" t="s">
        <v>30094</v>
      </c>
      <c r="G11416" s="12" t="s">
        <v>30095</v>
      </c>
      <c r="H11416" s="11" t="str">
        <f t="shared" si="178"/>
        <v>insert into BTRCOutgoingXRate (OID, prefix, outgoingRateBDT, operatorName, operatorType, effectiveFrom, effectiveTo) values('421_2016-01-01','421','14','Slovakia-ROC-Fixed','FIXED',to_date('2016-01-01','YYYY-MM-DD HH24:MI:SS'),to_date('2016-12-01','YYYY-MM-DD HH24:MI:SS'));</v>
      </c>
    </row>
    <row r="11417" spans="1:8">
      <c r="A11417" s="11" t="s">
        <v>28160</v>
      </c>
      <c r="B11417" s="11" t="s">
        <v>15634</v>
      </c>
      <c r="C11417" s="18">
        <v>18</v>
      </c>
      <c r="D11417" s="11" t="s">
        <v>15635</v>
      </c>
      <c r="E11417" s="11" t="s">
        <v>2190</v>
      </c>
      <c r="F11417" s="12" t="s">
        <v>30094</v>
      </c>
      <c r="G11417" s="12" t="s">
        <v>30095</v>
      </c>
      <c r="H11417" s="11" t="str">
        <f t="shared" si="178"/>
        <v>insert into BTRCOutgoingXRate (OID, prefix, outgoingRateBDT, operatorName, operatorType, effectiveFrom, effectiveTo) values('4219_2016-01-01','4219','18','Slovakia-Mobile','MOBILE',to_date('2016-01-01','YYYY-MM-DD HH24:MI:SS'),to_date('2016-12-01','YYYY-MM-DD HH24:MI:SS'));</v>
      </c>
    </row>
    <row r="11418" spans="1:8">
      <c r="A11418" s="11" t="s">
        <v>28161</v>
      </c>
      <c r="B11418" s="11" t="s">
        <v>15636</v>
      </c>
      <c r="C11418" s="18">
        <v>14</v>
      </c>
      <c r="D11418" s="11" t="s">
        <v>15637</v>
      </c>
      <c r="E11418" s="11" t="s">
        <v>2227</v>
      </c>
      <c r="F11418" s="12" t="s">
        <v>30094</v>
      </c>
      <c r="G11418" s="12" t="s">
        <v>30095</v>
      </c>
      <c r="H11418" s="11" t="str">
        <f t="shared" si="178"/>
        <v>insert into BTRCOutgoingXRate (OID, prefix, outgoingRateBDT, operatorName, operatorType, effectiveFrom, effectiveTo) values('4212_2016-01-01','4212','14','Slovakia-Bratislava-Fixed','FIXED',to_date('2016-01-01','YYYY-MM-DD HH24:MI:SS'),to_date('2016-12-01','YYYY-MM-DD HH24:MI:SS'));</v>
      </c>
    </row>
    <row r="11419" spans="1:8">
      <c r="A11419" s="11" t="s">
        <v>28162</v>
      </c>
      <c r="B11419" s="11" t="s">
        <v>15638</v>
      </c>
      <c r="C11419" s="18">
        <v>18</v>
      </c>
      <c r="D11419" s="11" t="s">
        <v>15639</v>
      </c>
      <c r="E11419" s="11" t="s">
        <v>2190</v>
      </c>
      <c r="F11419" s="12" t="s">
        <v>30094</v>
      </c>
      <c r="G11419" s="12" t="s">
        <v>30095</v>
      </c>
      <c r="H11419" s="11" t="str">
        <f t="shared" si="178"/>
        <v>insert into BTRCOutgoingXRate (OID, prefix, outgoingRateBDT, operatorName, operatorType, effectiveFrom, effectiveTo) values('421940_2016-01-01','421940','18','Slovakia Telefonica O2 Mobile','MOBILE',to_date('2016-01-01','YYYY-MM-DD HH24:MI:SS'),to_date('2016-12-01','YYYY-MM-DD HH24:MI:SS'));</v>
      </c>
    </row>
    <row r="11420" spans="1:8">
      <c r="A11420" s="11" t="s">
        <v>28163</v>
      </c>
      <c r="B11420" s="11" t="s">
        <v>15640</v>
      </c>
      <c r="C11420" s="18">
        <v>18</v>
      </c>
      <c r="D11420" s="11" t="s">
        <v>15639</v>
      </c>
      <c r="E11420" s="11" t="s">
        <v>2190</v>
      </c>
      <c r="F11420" s="12" t="s">
        <v>30094</v>
      </c>
      <c r="G11420" s="12" t="s">
        <v>30095</v>
      </c>
      <c r="H11420" s="11" t="str">
        <f t="shared" si="178"/>
        <v>insert into BTRCOutgoingXRate (OID, prefix, outgoingRateBDT, operatorName, operatorType, effectiveFrom, effectiveTo) values('421944_2016-01-01','421944','18','Slovakia Telefonica O2 Mobile','MOBILE',to_date('2016-01-01','YYYY-MM-DD HH24:MI:SS'),to_date('2016-12-01','YYYY-MM-DD HH24:MI:SS'));</v>
      </c>
    </row>
    <row r="11421" spans="1:8">
      <c r="A11421" s="11" t="s">
        <v>28164</v>
      </c>
      <c r="B11421" s="11" t="s">
        <v>15641</v>
      </c>
      <c r="C11421" s="18">
        <v>18</v>
      </c>
      <c r="D11421" s="11" t="s">
        <v>15639</v>
      </c>
      <c r="E11421" s="11" t="s">
        <v>2190</v>
      </c>
      <c r="F11421" s="12" t="s">
        <v>30094</v>
      </c>
      <c r="G11421" s="12" t="s">
        <v>30095</v>
      </c>
      <c r="H11421" s="11" t="str">
        <f t="shared" si="178"/>
        <v>insert into BTRCOutgoingXRate (OID, prefix, outgoingRateBDT, operatorName, operatorType, effectiveFrom, effectiveTo) values('421948_2016-01-01','421948','18','Slovakia Telefonica O2 Mobile','MOBILE',to_date('2016-01-01','YYYY-MM-DD HH24:MI:SS'),to_date('2016-12-01','YYYY-MM-DD HH24:MI:SS'));</v>
      </c>
    </row>
    <row r="11422" spans="1:8">
      <c r="A11422" s="11" t="s">
        <v>28165</v>
      </c>
      <c r="B11422" s="11" t="s">
        <v>15642</v>
      </c>
      <c r="C11422" s="18">
        <v>18</v>
      </c>
      <c r="D11422" s="11" t="s">
        <v>15639</v>
      </c>
      <c r="E11422" s="11" t="s">
        <v>2190</v>
      </c>
      <c r="F11422" s="12" t="s">
        <v>30094</v>
      </c>
      <c r="G11422" s="12" t="s">
        <v>30095</v>
      </c>
      <c r="H11422" s="11" t="str">
        <f t="shared" si="178"/>
        <v>insert into BTRCOutgoingXRate (OID, prefix, outgoingRateBDT, operatorName, operatorType, effectiveFrom, effectiveTo) values('421949_2016-01-01','421949','18','Slovakia Telefonica O2 Mobile','MOBILE',to_date('2016-01-01','YYYY-MM-DD HH24:MI:SS'),to_date('2016-12-01','YYYY-MM-DD HH24:MI:SS'));</v>
      </c>
    </row>
    <row r="11423" spans="1:8">
      <c r="A11423" s="11" t="s">
        <v>28166</v>
      </c>
      <c r="B11423" s="11" t="s">
        <v>15643</v>
      </c>
      <c r="C11423" s="18">
        <v>18</v>
      </c>
      <c r="D11423" s="11" t="s">
        <v>15607</v>
      </c>
      <c r="E11423" s="11" t="s">
        <v>2190</v>
      </c>
      <c r="F11423" s="12" t="s">
        <v>30094</v>
      </c>
      <c r="G11423" s="12" t="s">
        <v>30095</v>
      </c>
      <c r="H11423" s="11" t="str">
        <f t="shared" si="178"/>
        <v>insert into BTRCOutgoingXRate (OID, prefix, outgoingRateBDT, operatorName, operatorType, effectiveFrom, effectiveTo) values('42190_2016-01-01','42190','18','Slovakia Cellular','MOBILE',to_date('2016-01-01','YYYY-MM-DD HH24:MI:SS'),to_date('2016-12-01','YYYY-MM-DD HH24:MI:SS'));</v>
      </c>
    </row>
    <row r="11424" spans="1:8">
      <c r="A11424" s="11" t="s">
        <v>28167</v>
      </c>
      <c r="B11424" s="11" t="s">
        <v>15644</v>
      </c>
      <c r="C11424" s="18">
        <v>18</v>
      </c>
      <c r="D11424" s="11" t="s">
        <v>15645</v>
      </c>
      <c r="E11424" s="11" t="s">
        <v>2190</v>
      </c>
      <c r="F11424" s="12" t="s">
        <v>30094</v>
      </c>
      <c r="G11424" s="12" t="s">
        <v>30095</v>
      </c>
      <c r="H11424" s="11" t="str">
        <f t="shared" si="178"/>
        <v>insert into BTRCOutgoingXRate (OID, prefix, outgoingRateBDT, operatorName, operatorType, effectiveFrom, effectiveTo) values('421907_2016-01-01','421907','18','Slovakia - Roaming Orange','MOBILE',to_date('2016-01-01','YYYY-MM-DD HH24:MI:SS'),to_date('2016-12-01','YYYY-MM-DD HH24:MI:SS'));</v>
      </c>
    </row>
    <row r="11425" spans="1:8">
      <c r="A11425" s="11" t="s">
        <v>28168</v>
      </c>
      <c r="B11425" s="11" t="s">
        <v>15646</v>
      </c>
      <c r="C11425" s="18">
        <v>14</v>
      </c>
      <c r="D11425" s="11" t="s">
        <v>15647</v>
      </c>
      <c r="E11425" s="11" t="s">
        <v>2227</v>
      </c>
      <c r="F11425" s="12" t="s">
        <v>30094</v>
      </c>
      <c r="G11425" s="12" t="s">
        <v>30095</v>
      </c>
      <c r="H11425" s="11" t="str">
        <f t="shared" si="178"/>
        <v>insert into BTRCOutgoingXRate (OID, prefix, outgoingRateBDT, operatorName, operatorType, effectiveFrom, effectiveTo) values('42118_2016-01-01','42118','14','SLOVAK REPUBLIC VAS','FIXED',to_date('2016-01-01','YYYY-MM-DD HH24:MI:SS'),to_date('2016-12-01','YYYY-MM-DD HH24:MI:SS'));</v>
      </c>
    </row>
    <row r="11426" spans="1:8">
      <c r="A11426" s="11" t="s">
        <v>28169</v>
      </c>
      <c r="B11426" s="11" t="s">
        <v>15648</v>
      </c>
      <c r="C11426" s="18">
        <v>18</v>
      </c>
      <c r="D11426" s="11" t="s">
        <v>15649</v>
      </c>
      <c r="E11426" s="11" t="s">
        <v>2190</v>
      </c>
      <c r="F11426" s="12" t="s">
        <v>30094</v>
      </c>
      <c r="G11426" s="12" t="s">
        <v>30095</v>
      </c>
      <c r="H11426" s="11" t="str">
        <f t="shared" si="178"/>
        <v>insert into BTRCOutgoingXRate (OID, prefix, outgoingRateBDT, operatorName, operatorType, effectiveFrom, effectiveTo) values('42194_2016-01-01','42194','18','SLOVAK REPUBLIC-MOBILE','MOBILE',to_date('2016-01-01','YYYY-MM-DD HH24:MI:SS'),to_date('2016-12-01','YYYY-MM-DD HH24:MI:SS'));</v>
      </c>
    </row>
    <row r="11427" spans="1:8">
      <c r="A11427" s="11" t="s">
        <v>28170</v>
      </c>
      <c r="B11427" s="11" t="s">
        <v>15650</v>
      </c>
      <c r="C11427" s="18">
        <v>18</v>
      </c>
      <c r="D11427" s="11" t="s">
        <v>15645</v>
      </c>
      <c r="E11427" s="11" t="s">
        <v>2190</v>
      </c>
      <c r="F11427" s="12" t="s">
        <v>30094</v>
      </c>
      <c r="G11427" s="12" t="s">
        <v>30095</v>
      </c>
      <c r="H11427" s="11" t="str">
        <f t="shared" si="178"/>
        <v>insert into BTRCOutgoingXRate (OID, prefix, outgoingRateBDT, operatorName, operatorType, effectiveFrom, effectiveTo) values('421918_2016-01-01','421918','18','Slovakia - Roaming Orange','MOBILE',to_date('2016-01-01','YYYY-MM-DD HH24:MI:SS'),to_date('2016-12-01','YYYY-MM-DD HH24:MI:SS'));</v>
      </c>
    </row>
    <row r="11428" spans="1:8">
      <c r="A11428" s="11" t="s">
        <v>28171</v>
      </c>
      <c r="B11428" s="11" t="s">
        <v>15651</v>
      </c>
      <c r="C11428" s="18">
        <v>27</v>
      </c>
      <c r="D11428" s="11" t="s">
        <v>15652</v>
      </c>
      <c r="E11428" s="11" t="s">
        <v>2190</v>
      </c>
      <c r="F11428" s="12" t="s">
        <v>30094</v>
      </c>
      <c r="G11428" s="12" t="s">
        <v>30095</v>
      </c>
      <c r="H11428" s="11" t="str">
        <f t="shared" si="178"/>
        <v>insert into BTRCOutgoingXRate (OID, prefix, outgoingRateBDT, operatorName, operatorType, effectiveFrom, effectiveTo) values('386439_2016-01-01','386439','27','Slovenia - Mobile IPKO','MOBILE',to_date('2016-01-01','YYYY-MM-DD HH24:MI:SS'),to_date('2016-12-01','YYYY-MM-DD HH24:MI:SS'));</v>
      </c>
    </row>
    <row r="11429" spans="1:8">
      <c r="A11429" s="11" t="s">
        <v>28172</v>
      </c>
      <c r="B11429" s="11" t="s">
        <v>15653</v>
      </c>
      <c r="C11429" s="18">
        <v>27</v>
      </c>
      <c r="D11429" s="11" t="s">
        <v>15652</v>
      </c>
      <c r="E11429" s="11" t="s">
        <v>2190</v>
      </c>
      <c r="F11429" s="12" t="s">
        <v>30094</v>
      </c>
      <c r="G11429" s="12" t="s">
        <v>30095</v>
      </c>
      <c r="H11429" s="11" t="str">
        <f t="shared" si="178"/>
        <v>insert into BTRCOutgoingXRate (OID, prefix, outgoingRateBDT, operatorName, operatorType, effectiveFrom, effectiveTo) values('386430_2016-01-01','386430','27','Slovenia - Mobile IPKO','MOBILE',to_date('2016-01-01','YYYY-MM-DD HH24:MI:SS'),to_date('2016-12-01','YYYY-MM-DD HH24:MI:SS'));</v>
      </c>
    </row>
    <row r="11430" spans="1:8">
      <c r="A11430" s="11" t="s">
        <v>28173</v>
      </c>
      <c r="B11430" s="11" t="s">
        <v>15654</v>
      </c>
      <c r="C11430" s="18">
        <v>27</v>
      </c>
      <c r="D11430" s="11" t="s">
        <v>15655</v>
      </c>
      <c r="E11430" s="11" t="s">
        <v>2190</v>
      </c>
      <c r="F11430" s="12" t="s">
        <v>30094</v>
      </c>
      <c r="G11430" s="12" t="s">
        <v>30095</v>
      </c>
      <c r="H11430" s="11" t="str">
        <f t="shared" si="178"/>
        <v>insert into BTRCOutgoingXRate (OID, prefix, outgoingRateBDT, operatorName, operatorType, effectiveFrom, effectiveTo) values('386411_2016-01-01','386411','27','Slovenia - Roaming Mobitel','MOBILE',to_date('2016-01-01','YYYY-MM-DD HH24:MI:SS'),to_date('2016-12-01','YYYY-MM-DD HH24:MI:SS'));</v>
      </c>
    </row>
    <row r="11431" spans="1:8">
      <c r="A11431" s="11" t="s">
        <v>28174</v>
      </c>
      <c r="B11431" s="11" t="s">
        <v>15656</v>
      </c>
      <c r="C11431" s="18">
        <v>27</v>
      </c>
      <c r="D11431" s="11" t="s">
        <v>15657</v>
      </c>
      <c r="E11431" s="11" t="s">
        <v>2190</v>
      </c>
      <c r="F11431" s="12" t="s">
        <v>30094</v>
      </c>
      <c r="G11431" s="12" t="s">
        <v>30095</v>
      </c>
      <c r="H11431" s="11" t="str">
        <f t="shared" si="178"/>
        <v>insert into BTRCOutgoingXRate (OID, prefix, outgoingRateBDT, operatorName, operatorType, effectiveFrom, effectiveTo) values('386400_2016-01-01','386400','27','Slovenia - Roaming Simobil','MOBILE',to_date('2016-01-01','YYYY-MM-DD HH24:MI:SS'),to_date('2016-12-01','YYYY-MM-DD HH24:MI:SS'));</v>
      </c>
    </row>
    <row r="11432" spans="1:8">
      <c r="A11432" s="11" t="s">
        <v>28175</v>
      </c>
      <c r="B11432" s="11" t="s">
        <v>15658</v>
      </c>
      <c r="C11432" s="18">
        <v>27</v>
      </c>
      <c r="D11432" s="11" t="s">
        <v>15659</v>
      </c>
      <c r="E11432" s="11" t="s">
        <v>2190</v>
      </c>
      <c r="F11432" s="12" t="s">
        <v>30094</v>
      </c>
      <c r="G11432" s="12" t="s">
        <v>30095</v>
      </c>
      <c r="H11432" s="11" t="str">
        <f t="shared" si="178"/>
        <v>insert into BTRCOutgoingXRate (OID, prefix, outgoingRateBDT, operatorName, operatorType, effectiveFrom, effectiveTo) values('386830_2016-01-01','386830','27','Slovenia Alternative Networks A','MOBILE',to_date('2016-01-01','YYYY-MM-DD HH24:MI:SS'),to_date('2016-12-01','YYYY-MM-DD HH24:MI:SS'));</v>
      </c>
    </row>
    <row r="11433" spans="1:8">
      <c r="A11433" s="11" t="s">
        <v>28176</v>
      </c>
      <c r="B11433" s="11" t="s">
        <v>15660</v>
      </c>
      <c r="C11433" s="18">
        <v>27</v>
      </c>
      <c r="D11433" s="11" t="s">
        <v>15661</v>
      </c>
      <c r="E11433" s="11" t="s">
        <v>2190</v>
      </c>
      <c r="F11433" s="12" t="s">
        <v>30094</v>
      </c>
      <c r="G11433" s="12" t="s">
        <v>30095</v>
      </c>
      <c r="H11433" s="11" t="str">
        <f t="shared" si="178"/>
        <v>insert into BTRCOutgoingXRate (OID, prefix, outgoingRateBDT, operatorName, operatorType, effectiveFrom, effectiveTo) values('386188_2016-01-01','386188','27','Slovenia Alternative Networks','MOBILE',to_date('2016-01-01','YYYY-MM-DD HH24:MI:SS'),to_date('2016-12-01','YYYY-MM-DD HH24:MI:SS'));</v>
      </c>
    </row>
    <row r="11434" spans="1:8">
      <c r="A11434" s="11" t="s">
        <v>28177</v>
      </c>
      <c r="B11434" s="11" t="s">
        <v>15662</v>
      </c>
      <c r="C11434" s="18">
        <v>27</v>
      </c>
      <c r="D11434" s="11" t="s">
        <v>15661</v>
      </c>
      <c r="E11434" s="11" t="s">
        <v>2190</v>
      </c>
      <c r="F11434" s="12" t="s">
        <v>30094</v>
      </c>
      <c r="G11434" s="12" t="s">
        <v>30095</v>
      </c>
      <c r="H11434" s="11" t="str">
        <f t="shared" si="178"/>
        <v>insert into BTRCOutgoingXRate (OID, prefix, outgoingRateBDT, operatorName, operatorType, effectiveFrom, effectiveTo) values('386288_2016-01-01','386288','27','Slovenia Alternative Networks','MOBILE',to_date('2016-01-01','YYYY-MM-DD HH24:MI:SS'),to_date('2016-12-01','YYYY-MM-DD HH24:MI:SS'));</v>
      </c>
    </row>
    <row r="11435" spans="1:8">
      <c r="A11435" s="11" t="s">
        <v>28178</v>
      </c>
      <c r="B11435" s="11" t="s">
        <v>15663</v>
      </c>
      <c r="C11435" s="18">
        <v>27</v>
      </c>
      <c r="D11435" s="11" t="s">
        <v>15661</v>
      </c>
      <c r="E11435" s="11" t="s">
        <v>2190</v>
      </c>
      <c r="F11435" s="12" t="s">
        <v>30094</v>
      </c>
      <c r="G11435" s="12" t="s">
        <v>30095</v>
      </c>
      <c r="H11435" s="11" t="str">
        <f t="shared" si="178"/>
        <v>insert into BTRCOutgoingXRate (OID, prefix, outgoingRateBDT, operatorName, operatorType, effectiveFrom, effectiveTo) values('386388_2016-01-01','386388','27','Slovenia Alternative Networks','MOBILE',to_date('2016-01-01','YYYY-MM-DD HH24:MI:SS'),to_date('2016-12-01','YYYY-MM-DD HH24:MI:SS'));</v>
      </c>
    </row>
    <row r="11436" spans="1:8">
      <c r="A11436" s="11" t="s">
        <v>28179</v>
      </c>
      <c r="B11436" s="11" t="s">
        <v>15664</v>
      </c>
      <c r="C11436" s="18">
        <v>65</v>
      </c>
      <c r="D11436" s="11" t="s">
        <v>15665</v>
      </c>
      <c r="E11436" s="11" t="s">
        <v>2190</v>
      </c>
      <c r="F11436" s="12" t="s">
        <v>30094</v>
      </c>
      <c r="G11436" s="12" t="s">
        <v>30095</v>
      </c>
      <c r="H11436" s="11" t="str">
        <f t="shared" si="178"/>
        <v>insert into BTRCOutgoingXRate (OID, prefix, outgoingRateBDT, operatorName, operatorType, effectiveFrom, effectiveTo) values('6906_2016-01-01','6906','65','Tokleau-Other-Mobile','MOBILE',to_date('2016-01-01','YYYY-MM-DD HH24:MI:SS'),to_date('2016-12-01','YYYY-MM-DD HH24:MI:SS'));</v>
      </c>
    </row>
    <row r="11437" spans="1:8">
      <c r="A11437" s="11" t="s">
        <v>28180</v>
      </c>
      <c r="B11437" s="11" t="s">
        <v>15666</v>
      </c>
      <c r="C11437" s="18">
        <v>65</v>
      </c>
      <c r="D11437" s="11" t="s">
        <v>15665</v>
      </c>
      <c r="E11437" s="11" t="s">
        <v>2190</v>
      </c>
      <c r="F11437" s="12" t="s">
        <v>30094</v>
      </c>
      <c r="G11437" s="12" t="s">
        <v>30095</v>
      </c>
      <c r="H11437" s="11" t="str">
        <f t="shared" si="178"/>
        <v>insert into BTRCOutgoingXRate (OID, prefix, outgoingRateBDT, operatorName, operatorType, effectiveFrom, effectiveTo) values('6905_2016-01-01','6905','65','Tokleau-Other-Mobile','MOBILE',to_date('2016-01-01','YYYY-MM-DD HH24:MI:SS'),to_date('2016-12-01','YYYY-MM-DD HH24:MI:SS'));</v>
      </c>
    </row>
    <row r="11438" spans="1:8">
      <c r="A11438" s="11" t="s">
        <v>28181</v>
      </c>
      <c r="B11438" s="11" t="s">
        <v>15667</v>
      </c>
      <c r="C11438" s="18">
        <v>65</v>
      </c>
      <c r="D11438" s="11" t="s">
        <v>15665</v>
      </c>
      <c r="E11438" s="11" t="s">
        <v>2190</v>
      </c>
      <c r="F11438" s="12" t="s">
        <v>30094</v>
      </c>
      <c r="G11438" s="12" t="s">
        <v>30095</v>
      </c>
      <c r="H11438" s="11" t="str">
        <f t="shared" si="178"/>
        <v>insert into BTRCOutgoingXRate (OID, prefix, outgoingRateBDT, operatorName, operatorType, effectiveFrom, effectiveTo) values('6908_2016-01-01','6908','65','Tokleau-Other-Mobile','MOBILE',to_date('2016-01-01','YYYY-MM-DD HH24:MI:SS'),to_date('2016-12-01','YYYY-MM-DD HH24:MI:SS'));</v>
      </c>
    </row>
    <row r="11439" spans="1:8">
      <c r="A11439" s="11" t="s">
        <v>28182</v>
      </c>
      <c r="B11439" s="11" t="s">
        <v>15668</v>
      </c>
      <c r="C11439" s="18">
        <v>65</v>
      </c>
      <c r="D11439" s="11" t="s">
        <v>15665</v>
      </c>
      <c r="E11439" s="11" t="s">
        <v>2190</v>
      </c>
      <c r="F11439" s="12" t="s">
        <v>30094</v>
      </c>
      <c r="G11439" s="12" t="s">
        <v>30095</v>
      </c>
      <c r="H11439" s="11" t="str">
        <f t="shared" si="178"/>
        <v>insert into BTRCOutgoingXRate (OID, prefix, outgoingRateBDT, operatorName, operatorType, effectiveFrom, effectiveTo) values('6907_2016-01-01','6907','65','Tokleau-Other-Mobile','MOBILE',to_date('2016-01-01','YYYY-MM-DD HH24:MI:SS'),to_date('2016-12-01','YYYY-MM-DD HH24:MI:SS'));</v>
      </c>
    </row>
    <row r="11440" spans="1:8">
      <c r="A11440" s="11" t="s">
        <v>28183</v>
      </c>
      <c r="B11440" s="11" t="s">
        <v>15669</v>
      </c>
      <c r="C11440" s="18">
        <v>27</v>
      </c>
      <c r="D11440" s="11" t="s">
        <v>1914</v>
      </c>
      <c r="E11440" s="11" t="s">
        <v>2227</v>
      </c>
      <c r="F11440" s="12" t="s">
        <v>30094</v>
      </c>
      <c r="G11440" s="12" t="s">
        <v>30095</v>
      </c>
      <c r="H11440" s="11" t="str">
        <f t="shared" si="178"/>
        <v>insert into BTRCOutgoingXRate (OID, prefix, outgoingRateBDT, operatorName, operatorType, effectiveFrom, effectiveTo) values('67640_2016-01-01','67640','27','Tonga','FIXED',to_date('2016-01-01','YYYY-MM-DD HH24:MI:SS'),to_date('2016-12-01','YYYY-MM-DD HH24:MI:SS'));</v>
      </c>
    </row>
    <row r="11441" spans="1:8">
      <c r="A11441" s="11" t="s">
        <v>28184</v>
      </c>
      <c r="B11441" s="11" t="s">
        <v>15670</v>
      </c>
      <c r="C11441" s="18">
        <v>27</v>
      </c>
      <c r="D11441" s="11" t="s">
        <v>1914</v>
      </c>
      <c r="E11441" s="11" t="s">
        <v>2227</v>
      </c>
      <c r="F11441" s="12" t="s">
        <v>30094</v>
      </c>
      <c r="G11441" s="12" t="s">
        <v>30095</v>
      </c>
      <c r="H11441" s="11" t="str">
        <f t="shared" si="178"/>
        <v>insert into BTRCOutgoingXRate (OID, prefix, outgoingRateBDT, operatorName, operatorType, effectiveFrom, effectiveTo) values('67650_2016-01-01','67650','27','Tonga','FIXED',to_date('2016-01-01','YYYY-MM-DD HH24:MI:SS'),to_date('2016-12-01','YYYY-MM-DD HH24:MI:SS'));</v>
      </c>
    </row>
    <row r="11442" spans="1:8">
      <c r="A11442" s="11" t="s">
        <v>28185</v>
      </c>
      <c r="B11442" s="11" t="s">
        <v>15671</v>
      </c>
      <c r="C11442" s="18">
        <v>27</v>
      </c>
      <c r="D11442" s="11" t="s">
        <v>1914</v>
      </c>
      <c r="E11442" s="11" t="s">
        <v>2227</v>
      </c>
      <c r="F11442" s="12" t="s">
        <v>30094</v>
      </c>
      <c r="G11442" s="12" t="s">
        <v>30095</v>
      </c>
      <c r="H11442" s="11" t="str">
        <f t="shared" si="178"/>
        <v>insert into BTRCOutgoingXRate (OID, prefix, outgoingRateBDT, operatorName, operatorType, effectiveFrom, effectiveTo) values('67671_2016-01-01','67671','27','Tonga','FIXED',to_date('2016-01-01','YYYY-MM-DD HH24:MI:SS'),to_date('2016-12-01','YYYY-MM-DD HH24:MI:SS'));</v>
      </c>
    </row>
    <row r="11443" spans="1:8">
      <c r="A11443" s="11" t="s">
        <v>28186</v>
      </c>
      <c r="B11443" s="11" t="s">
        <v>15672</v>
      </c>
      <c r="C11443" s="18">
        <v>27</v>
      </c>
      <c r="D11443" s="11" t="s">
        <v>1914</v>
      </c>
      <c r="E11443" s="11" t="s">
        <v>2227</v>
      </c>
      <c r="F11443" s="12" t="s">
        <v>30094</v>
      </c>
      <c r="G11443" s="12" t="s">
        <v>30095</v>
      </c>
      <c r="H11443" s="11" t="str">
        <f t="shared" si="178"/>
        <v>insert into BTRCOutgoingXRate (OID, prefix, outgoingRateBDT, operatorName, operatorType, effectiveFrom, effectiveTo) values('67642_2016-01-01','67642','27','Tonga','FIXED',to_date('2016-01-01','YYYY-MM-DD HH24:MI:SS'),to_date('2016-12-01','YYYY-MM-DD HH24:MI:SS'));</v>
      </c>
    </row>
    <row r="11444" spans="1:8">
      <c r="A11444" s="11" t="s">
        <v>28187</v>
      </c>
      <c r="B11444" s="11" t="s">
        <v>15673</v>
      </c>
      <c r="C11444" s="18">
        <v>26</v>
      </c>
      <c r="D11444" s="11" t="s">
        <v>15674</v>
      </c>
      <c r="E11444" s="11" t="s">
        <v>2190</v>
      </c>
      <c r="F11444" s="12" t="s">
        <v>30094</v>
      </c>
      <c r="G11444" s="12" t="s">
        <v>30095</v>
      </c>
      <c r="H11444" s="11" t="str">
        <f t="shared" si="178"/>
        <v>insert into BTRCOutgoingXRate (OID, prefix, outgoingRateBDT, operatorName, operatorType, effectiveFrom, effectiveTo) values('67647_2016-01-01','67647','26','Tonga-U Cell-Mobile','MOBILE',to_date('2016-01-01','YYYY-MM-DD HH24:MI:SS'),to_date('2016-12-01','YYYY-MM-DD HH24:MI:SS'));</v>
      </c>
    </row>
    <row r="11445" spans="1:8">
      <c r="A11445" s="11" t="s">
        <v>28188</v>
      </c>
      <c r="B11445" s="11" t="s">
        <v>15675</v>
      </c>
      <c r="C11445" s="18">
        <v>26</v>
      </c>
      <c r="D11445" s="11" t="s">
        <v>15674</v>
      </c>
      <c r="E11445" s="11" t="s">
        <v>2190</v>
      </c>
      <c r="F11445" s="12" t="s">
        <v>30094</v>
      </c>
      <c r="G11445" s="12" t="s">
        <v>30095</v>
      </c>
      <c r="H11445" s="11" t="str">
        <f t="shared" si="178"/>
        <v>insert into BTRCOutgoingXRate (OID, prefix, outgoingRateBDT, operatorName, operatorType, effectiveFrom, effectiveTo) values('67648_2016-01-01','67648','26','Tonga-U Cell-Mobile','MOBILE',to_date('2016-01-01','YYYY-MM-DD HH24:MI:SS'),to_date('2016-12-01','YYYY-MM-DD HH24:MI:SS'));</v>
      </c>
    </row>
    <row r="11446" spans="1:8">
      <c r="A11446" s="11" t="s">
        <v>28189</v>
      </c>
      <c r="B11446" s="11" t="s">
        <v>15676</v>
      </c>
      <c r="C11446" s="18">
        <v>26</v>
      </c>
      <c r="D11446" s="11" t="s">
        <v>15674</v>
      </c>
      <c r="E11446" s="11" t="s">
        <v>2190</v>
      </c>
      <c r="F11446" s="12" t="s">
        <v>30094</v>
      </c>
      <c r="G11446" s="12" t="s">
        <v>30095</v>
      </c>
      <c r="H11446" s="11" t="str">
        <f t="shared" si="178"/>
        <v>insert into BTRCOutgoingXRate (OID, prefix, outgoingRateBDT, operatorName, operatorType, effectiveFrom, effectiveTo) values('67649_2016-01-01','67649','26','Tonga-U Cell-Mobile','MOBILE',to_date('2016-01-01','YYYY-MM-DD HH24:MI:SS'),to_date('2016-12-01','YYYY-MM-DD HH24:MI:SS'));</v>
      </c>
    </row>
    <row r="11447" spans="1:8">
      <c r="A11447" s="11" t="s">
        <v>28190</v>
      </c>
      <c r="B11447" s="11" t="s">
        <v>15677</v>
      </c>
      <c r="C11447" s="18">
        <v>26</v>
      </c>
      <c r="D11447" s="11" t="s">
        <v>15674</v>
      </c>
      <c r="E11447" s="11" t="s">
        <v>2190</v>
      </c>
      <c r="F11447" s="12" t="s">
        <v>30094</v>
      </c>
      <c r="G11447" s="12" t="s">
        <v>30095</v>
      </c>
      <c r="H11447" s="11" t="str">
        <f t="shared" si="178"/>
        <v>insert into BTRCOutgoingXRate (OID, prefix, outgoingRateBDT, operatorName, operatorType, effectiveFrom, effectiveTo) values('67653_2016-01-01','67653','26','Tonga-U Cell-Mobile','MOBILE',to_date('2016-01-01','YYYY-MM-DD HH24:MI:SS'),to_date('2016-12-01','YYYY-MM-DD HH24:MI:SS'));</v>
      </c>
    </row>
    <row r="11448" spans="1:8">
      <c r="A11448" s="11" t="s">
        <v>28191</v>
      </c>
      <c r="B11448" s="11" t="s">
        <v>15678</v>
      </c>
      <c r="C11448" s="18">
        <v>26</v>
      </c>
      <c r="D11448" s="11" t="s">
        <v>15674</v>
      </c>
      <c r="E11448" s="11" t="s">
        <v>2190</v>
      </c>
      <c r="F11448" s="12" t="s">
        <v>30094</v>
      </c>
      <c r="G11448" s="12" t="s">
        <v>30095</v>
      </c>
      <c r="H11448" s="11" t="str">
        <f t="shared" si="178"/>
        <v>insert into BTRCOutgoingXRate (OID, prefix, outgoingRateBDT, operatorName, operatorType, effectiveFrom, effectiveTo) values('67654_2016-01-01','67654','26','Tonga-U Cell-Mobile','MOBILE',to_date('2016-01-01','YYYY-MM-DD HH24:MI:SS'),to_date('2016-12-01','YYYY-MM-DD HH24:MI:SS'));</v>
      </c>
    </row>
    <row r="11449" spans="1:8">
      <c r="A11449" s="11" t="s">
        <v>28192</v>
      </c>
      <c r="B11449" s="11" t="s">
        <v>15679</v>
      </c>
      <c r="C11449" s="18">
        <v>26</v>
      </c>
      <c r="D11449" s="11" t="s">
        <v>15674</v>
      </c>
      <c r="E11449" s="11" t="s">
        <v>2190</v>
      </c>
      <c r="F11449" s="12" t="s">
        <v>30094</v>
      </c>
      <c r="G11449" s="12" t="s">
        <v>30095</v>
      </c>
      <c r="H11449" s="11" t="str">
        <f t="shared" si="178"/>
        <v>insert into BTRCOutgoingXRate (OID, prefix, outgoingRateBDT, operatorName, operatorType, effectiveFrom, effectiveTo) values('67655_2016-01-01','67655','26','Tonga-U Cell-Mobile','MOBILE',to_date('2016-01-01','YYYY-MM-DD HH24:MI:SS'),to_date('2016-12-01','YYYY-MM-DD HH24:MI:SS'));</v>
      </c>
    </row>
    <row r="11450" spans="1:8">
      <c r="A11450" s="11" t="s">
        <v>28193</v>
      </c>
      <c r="B11450" s="11" t="s">
        <v>15680</v>
      </c>
      <c r="C11450" s="18">
        <v>26</v>
      </c>
      <c r="D11450" s="11" t="s">
        <v>15674</v>
      </c>
      <c r="E11450" s="11" t="s">
        <v>2190</v>
      </c>
      <c r="F11450" s="12" t="s">
        <v>30094</v>
      </c>
      <c r="G11450" s="12" t="s">
        <v>30095</v>
      </c>
      <c r="H11450" s="11" t="str">
        <f t="shared" si="178"/>
        <v>insert into BTRCOutgoingXRate (OID, prefix, outgoingRateBDT, operatorName, operatorType, effectiveFrom, effectiveTo) values('67656_2016-01-01','67656','26','Tonga-U Cell-Mobile','MOBILE',to_date('2016-01-01','YYYY-MM-DD HH24:MI:SS'),to_date('2016-12-01','YYYY-MM-DD HH24:MI:SS'));</v>
      </c>
    </row>
    <row r="11451" spans="1:8">
      <c r="A11451" s="11" t="s">
        <v>28194</v>
      </c>
      <c r="B11451" s="11" t="s">
        <v>15681</v>
      </c>
      <c r="C11451" s="18">
        <v>26</v>
      </c>
      <c r="D11451" s="11" t="s">
        <v>15674</v>
      </c>
      <c r="E11451" s="11" t="s">
        <v>2190</v>
      </c>
      <c r="F11451" s="12" t="s">
        <v>30094</v>
      </c>
      <c r="G11451" s="12" t="s">
        <v>30095</v>
      </c>
      <c r="H11451" s="11" t="str">
        <f t="shared" si="178"/>
        <v>insert into BTRCOutgoingXRate (OID, prefix, outgoingRateBDT, operatorName, operatorType, effectiveFrom, effectiveTo) values('67657_2016-01-01','67657','26','Tonga-U Cell-Mobile','MOBILE',to_date('2016-01-01','YYYY-MM-DD HH24:MI:SS'),to_date('2016-12-01','YYYY-MM-DD HH24:MI:SS'));</v>
      </c>
    </row>
    <row r="11452" spans="1:8">
      <c r="A11452" s="11" t="s">
        <v>28195</v>
      </c>
      <c r="B11452" s="11" t="s">
        <v>15682</v>
      </c>
      <c r="C11452" s="18">
        <v>26</v>
      </c>
      <c r="D11452" s="11" t="s">
        <v>15674</v>
      </c>
      <c r="E11452" s="11" t="s">
        <v>2190</v>
      </c>
      <c r="F11452" s="12" t="s">
        <v>30094</v>
      </c>
      <c r="G11452" s="12" t="s">
        <v>30095</v>
      </c>
      <c r="H11452" s="11" t="str">
        <f t="shared" si="178"/>
        <v>insert into BTRCOutgoingXRate (OID, prefix, outgoingRateBDT, operatorName, operatorType, effectiveFrom, effectiveTo) values('67675_2016-01-01','67675','26','Tonga-U Cell-Mobile','MOBILE',to_date('2016-01-01','YYYY-MM-DD HH24:MI:SS'),to_date('2016-12-01','YYYY-MM-DD HH24:MI:SS'));</v>
      </c>
    </row>
    <row r="11453" spans="1:8">
      <c r="A11453" s="11" t="s">
        <v>28196</v>
      </c>
      <c r="B11453" s="11" t="s">
        <v>15683</v>
      </c>
      <c r="C11453" s="18">
        <v>26</v>
      </c>
      <c r="D11453" s="11" t="s">
        <v>15674</v>
      </c>
      <c r="E11453" s="11" t="s">
        <v>2190</v>
      </c>
      <c r="F11453" s="12" t="s">
        <v>30094</v>
      </c>
      <c r="G11453" s="12" t="s">
        <v>30095</v>
      </c>
      <c r="H11453" s="11" t="str">
        <f t="shared" si="178"/>
        <v>insert into BTRCOutgoingXRate (OID, prefix, outgoingRateBDT, operatorName, operatorType, effectiveFrom, effectiveTo) values('67676_2016-01-01','67676','26','Tonga-U Cell-Mobile','MOBILE',to_date('2016-01-01','YYYY-MM-DD HH24:MI:SS'),to_date('2016-12-01','YYYY-MM-DD HH24:MI:SS'));</v>
      </c>
    </row>
    <row r="11454" spans="1:8">
      <c r="A11454" s="11" t="s">
        <v>28197</v>
      </c>
      <c r="B11454" s="11" t="s">
        <v>15684</v>
      </c>
      <c r="C11454" s="18">
        <v>26</v>
      </c>
      <c r="D11454" s="11" t="s">
        <v>15674</v>
      </c>
      <c r="E11454" s="11" t="s">
        <v>2190</v>
      </c>
      <c r="F11454" s="12" t="s">
        <v>30094</v>
      </c>
      <c r="G11454" s="12" t="s">
        <v>30095</v>
      </c>
      <c r="H11454" s="11" t="str">
        <f t="shared" si="178"/>
        <v>insert into BTRCOutgoingXRate (OID, prefix, outgoingRateBDT, operatorName, operatorType, effectiveFrom, effectiveTo) values('67677_2016-01-01','67677','26','Tonga-U Cell-Mobile','MOBILE',to_date('2016-01-01','YYYY-MM-DD HH24:MI:SS'),to_date('2016-12-01','YYYY-MM-DD HH24:MI:SS'));</v>
      </c>
    </row>
    <row r="11455" spans="1:8">
      <c r="A11455" s="11" t="s">
        <v>28198</v>
      </c>
      <c r="B11455" s="11" t="s">
        <v>15685</v>
      </c>
      <c r="C11455" s="18">
        <v>26</v>
      </c>
      <c r="D11455" s="11" t="s">
        <v>15674</v>
      </c>
      <c r="E11455" s="11" t="s">
        <v>2190</v>
      </c>
      <c r="F11455" s="12" t="s">
        <v>30094</v>
      </c>
      <c r="G11455" s="12" t="s">
        <v>30095</v>
      </c>
      <c r="H11455" s="11" t="str">
        <f t="shared" si="178"/>
        <v>insert into BTRCOutgoingXRate (OID, prefix, outgoingRateBDT, operatorName, operatorType, effectiveFrom, effectiveTo) values('67678_2016-01-01','67678','26','Tonga-U Cell-Mobile','MOBILE',to_date('2016-01-01','YYYY-MM-DD HH24:MI:SS'),to_date('2016-12-01','YYYY-MM-DD HH24:MI:SS'));</v>
      </c>
    </row>
    <row r="11456" spans="1:8">
      <c r="A11456" s="11" t="s">
        <v>28199</v>
      </c>
      <c r="B11456" s="11" t="s">
        <v>15686</v>
      </c>
      <c r="C11456" s="18">
        <v>26</v>
      </c>
      <c r="D11456" s="11" t="s">
        <v>15687</v>
      </c>
      <c r="E11456" s="11" t="s">
        <v>2190</v>
      </c>
      <c r="F11456" s="12" t="s">
        <v>30094</v>
      </c>
      <c r="G11456" s="12" t="s">
        <v>30095</v>
      </c>
      <c r="H11456" s="11" t="str">
        <f t="shared" si="178"/>
        <v>insert into BTRCOutgoingXRate (OID, prefix, outgoingRateBDT, operatorName, operatorType, effectiveFrom, effectiveTo) values('67651_2016-01-01','67651','26','Tonga - Mobile','MOBILE',to_date('2016-01-01','YYYY-MM-DD HH24:MI:SS'),to_date('2016-12-01','YYYY-MM-DD HH24:MI:SS'));</v>
      </c>
    </row>
    <row r="11457" spans="1:8">
      <c r="A11457" s="11" t="s">
        <v>28200</v>
      </c>
      <c r="B11457" s="11" t="s">
        <v>15688</v>
      </c>
      <c r="C11457" s="18">
        <v>26</v>
      </c>
      <c r="D11457" s="11" t="s">
        <v>15687</v>
      </c>
      <c r="E11457" s="11" t="s">
        <v>2190</v>
      </c>
      <c r="F11457" s="12" t="s">
        <v>30094</v>
      </c>
      <c r="G11457" s="12" t="s">
        <v>30095</v>
      </c>
      <c r="H11457" s="11" t="str">
        <f t="shared" si="178"/>
        <v>insert into BTRCOutgoingXRate (OID, prefix, outgoingRateBDT, operatorName, operatorType, effectiveFrom, effectiveTo) values('67652_2016-01-01','67652','26','Tonga - Mobile','MOBILE',to_date('2016-01-01','YYYY-MM-DD HH24:MI:SS'),to_date('2016-12-01','YYYY-MM-DD HH24:MI:SS'));</v>
      </c>
    </row>
    <row r="11458" spans="1:8">
      <c r="A11458" s="11" t="s">
        <v>28201</v>
      </c>
      <c r="B11458" s="11" t="s">
        <v>15689</v>
      </c>
      <c r="C11458" s="18">
        <v>26</v>
      </c>
      <c r="D11458" s="11" t="s">
        <v>15687</v>
      </c>
      <c r="E11458" s="11" t="s">
        <v>2190</v>
      </c>
      <c r="F11458" s="12" t="s">
        <v>30094</v>
      </c>
      <c r="G11458" s="12" t="s">
        <v>30095</v>
      </c>
      <c r="H11458" s="11" t="str">
        <f t="shared" si="178"/>
        <v>insert into BTRCOutgoingXRate (OID, prefix, outgoingRateBDT, operatorName, operatorType, effectiveFrom, effectiveTo) values('67661_2016-01-01','67661','26','Tonga - Mobile','MOBILE',to_date('2016-01-01','YYYY-MM-DD HH24:MI:SS'),to_date('2016-12-01','YYYY-MM-DD HH24:MI:SS'));</v>
      </c>
    </row>
    <row r="11459" spans="1:8">
      <c r="A11459" s="11" t="s">
        <v>28202</v>
      </c>
      <c r="B11459" s="11" t="s">
        <v>15690</v>
      </c>
      <c r="C11459" s="18">
        <v>26</v>
      </c>
      <c r="D11459" s="11" t="s">
        <v>15687</v>
      </c>
      <c r="E11459" s="11" t="s">
        <v>2190</v>
      </c>
      <c r="F11459" s="12" t="s">
        <v>30094</v>
      </c>
      <c r="G11459" s="12" t="s">
        <v>30095</v>
      </c>
      <c r="H11459" s="11" t="str">
        <f t="shared" si="178"/>
        <v>insert into BTRCOutgoingXRate (OID, prefix, outgoingRateBDT, operatorName, operatorType, effectiveFrom, effectiveTo) values('67662_2016-01-01','67662','26','Tonga - Mobile','MOBILE',to_date('2016-01-01','YYYY-MM-DD HH24:MI:SS'),to_date('2016-12-01','YYYY-MM-DD HH24:MI:SS'));</v>
      </c>
    </row>
    <row r="11460" spans="1:8">
      <c r="A11460" s="11" t="s">
        <v>28203</v>
      </c>
      <c r="B11460" s="11" t="s">
        <v>15691</v>
      </c>
      <c r="C11460" s="18">
        <v>26</v>
      </c>
      <c r="D11460" s="11" t="s">
        <v>15687</v>
      </c>
      <c r="E11460" s="11" t="s">
        <v>2190</v>
      </c>
      <c r="F11460" s="12" t="s">
        <v>30094</v>
      </c>
      <c r="G11460" s="12" t="s">
        <v>30095</v>
      </c>
      <c r="H11460" s="11" t="str">
        <f t="shared" ref="H11460:H11523" si="179">H$1&amp;IF(ISBLANK(A11460),"null","'"&amp;A11460&amp;"'")&amp;","&amp;IF(ISBLANK(B11460),"null","'"&amp;B11460&amp;"'")&amp;","&amp;IF(ISBLANK(C11460),"null","'"&amp;C11460&amp;"'")&amp;","&amp;IF(ISBLANK(D11460),"null","'"&amp;D11460&amp;"'")&amp;","&amp;IF(ISBLANK(E11460),"null","'"&amp;E11460&amp;"'")&amp;","&amp;IF(ISBLANK(F11460),"null","to_date('"&amp;F11460&amp;"','YYYY-MM-DD HH24:MI:SS')")&amp;","&amp;IF(ISBLANK(G11460),"null","to_date('"&amp;G11460&amp;"','YYYY-MM-DD HH24:MI:SS')")&amp;I$1</f>
        <v>insert into BTRCOutgoingXRate (OID, prefix, outgoingRateBDT, operatorName, operatorType, effectiveFrom, effectiveTo) values('67672_2016-01-01','67672','26','Tonga - Mobile','MOBILE',to_date('2016-01-01','YYYY-MM-DD HH24:MI:SS'),to_date('2016-12-01','YYYY-MM-DD HH24:MI:SS'));</v>
      </c>
    </row>
    <row r="11461" spans="1:8">
      <c r="A11461" s="11" t="s">
        <v>28204</v>
      </c>
      <c r="B11461" s="11" t="s">
        <v>15692</v>
      </c>
      <c r="C11461" s="18">
        <v>26</v>
      </c>
      <c r="D11461" s="11" t="s">
        <v>15687</v>
      </c>
      <c r="E11461" s="11" t="s">
        <v>2190</v>
      </c>
      <c r="F11461" s="12" t="s">
        <v>30094</v>
      </c>
      <c r="G11461" s="12" t="s">
        <v>30095</v>
      </c>
      <c r="H11461" s="11" t="str">
        <f t="shared" si="179"/>
        <v>insert into BTRCOutgoingXRate (OID, prefix, outgoingRateBDT, operatorName, operatorType, effectiveFrom, effectiveTo) values('67673_2016-01-01','67673','26','Tonga - Mobile','MOBILE',to_date('2016-01-01','YYYY-MM-DD HH24:MI:SS'),to_date('2016-12-01','YYYY-MM-DD HH24:MI:SS'));</v>
      </c>
    </row>
    <row r="11462" spans="1:8">
      <c r="A11462" s="11" t="s">
        <v>28205</v>
      </c>
      <c r="B11462" s="11" t="s">
        <v>15693</v>
      </c>
      <c r="C11462" s="18">
        <v>26</v>
      </c>
      <c r="D11462" s="11" t="s">
        <v>15687</v>
      </c>
      <c r="E11462" s="11" t="s">
        <v>2190</v>
      </c>
      <c r="F11462" s="12" t="s">
        <v>30094</v>
      </c>
      <c r="G11462" s="12" t="s">
        <v>30095</v>
      </c>
      <c r="H11462" s="11" t="str">
        <f t="shared" si="179"/>
        <v>insert into BTRCOutgoingXRate (OID, prefix, outgoingRateBDT, operatorName, operatorType, effectiveFrom, effectiveTo) values('67674_2016-01-01','67674','26','Tonga - Mobile','MOBILE',to_date('2016-01-01','YYYY-MM-DD HH24:MI:SS'),to_date('2016-12-01','YYYY-MM-DD HH24:MI:SS'));</v>
      </c>
    </row>
    <row r="11463" spans="1:8">
      <c r="A11463" s="11" t="s">
        <v>28206</v>
      </c>
      <c r="B11463" s="11" t="s">
        <v>15694</v>
      </c>
      <c r="C11463" s="18">
        <v>26</v>
      </c>
      <c r="D11463" s="11" t="s">
        <v>15687</v>
      </c>
      <c r="E11463" s="11" t="s">
        <v>2190</v>
      </c>
      <c r="F11463" s="12" t="s">
        <v>30094</v>
      </c>
      <c r="G11463" s="12" t="s">
        <v>30095</v>
      </c>
      <c r="H11463" s="11" t="str">
        <f t="shared" si="179"/>
        <v>insert into BTRCOutgoingXRate (OID, prefix, outgoingRateBDT, operatorName, operatorType, effectiveFrom, effectiveTo) values('67681_2016-01-01','67681','26','Tonga - Mobile','MOBILE',to_date('2016-01-01','YYYY-MM-DD HH24:MI:SS'),to_date('2016-12-01','YYYY-MM-DD HH24:MI:SS'));</v>
      </c>
    </row>
    <row r="11464" spans="1:8">
      <c r="A11464" s="11" t="s">
        <v>28207</v>
      </c>
      <c r="B11464" s="11" t="s">
        <v>15695</v>
      </c>
      <c r="C11464" s="18">
        <v>26</v>
      </c>
      <c r="D11464" s="11" t="s">
        <v>15687</v>
      </c>
      <c r="E11464" s="11" t="s">
        <v>2190</v>
      </c>
      <c r="F11464" s="12" t="s">
        <v>30094</v>
      </c>
      <c r="G11464" s="12" t="s">
        <v>30095</v>
      </c>
      <c r="H11464" s="11" t="str">
        <f t="shared" si="179"/>
        <v>insert into BTRCOutgoingXRate (OID, prefix, outgoingRateBDT, operatorName, operatorType, effectiveFrom, effectiveTo) values('67634_2016-01-01','67634','26','Tonga - Mobile','MOBILE',to_date('2016-01-01','YYYY-MM-DD HH24:MI:SS'),to_date('2016-12-01','YYYY-MM-DD HH24:MI:SS'));</v>
      </c>
    </row>
    <row r="11465" spans="1:8">
      <c r="A11465" s="11" t="s">
        <v>28208</v>
      </c>
      <c r="B11465" s="11" t="s">
        <v>15696</v>
      </c>
      <c r="C11465" s="18">
        <v>26</v>
      </c>
      <c r="D11465" s="11" t="s">
        <v>15674</v>
      </c>
      <c r="E11465" s="11" t="s">
        <v>2190</v>
      </c>
      <c r="F11465" s="12" t="s">
        <v>30094</v>
      </c>
      <c r="G11465" s="12" t="s">
        <v>30095</v>
      </c>
      <c r="H11465" s="11" t="str">
        <f t="shared" si="179"/>
        <v>insert into BTRCOutgoingXRate (OID, prefix, outgoingRateBDT, operatorName, operatorType, effectiveFrom, effectiveTo) values('67667_2016-01-01','67667','26','Tonga-U Cell-Mobile','MOBILE',to_date('2016-01-01','YYYY-MM-DD HH24:MI:SS'),to_date('2016-12-01','YYYY-MM-DD HH24:MI:SS'));</v>
      </c>
    </row>
    <row r="11466" spans="1:8">
      <c r="A11466" s="11" t="s">
        <v>28209</v>
      </c>
      <c r="B11466" s="11" t="s">
        <v>15697</v>
      </c>
      <c r="C11466" s="18">
        <v>26</v>
      </c>
      <c r="D11466" s="11" t="s">
        <v>15674</v>
      </c>
      <c r="E11466" s="11" t="s">
        <v>2190</v>
      </c>
      <c r="F11466" s="12" t="s">
        <v>30094</v>
      </c>
      <c r="G11466" s="12" t="s">
        <v>30095</v>
      </c>
      <c r="H11466" s="11" t="str">
        <f t="shared" si="179"/>
        <v>insert into BTRCOutgoingXRate (OID, prefix, outgoingRateBDT, operatorName, operatorType, effectiveFrom, effectiveTo) values('67668_2016-01-01','67668','26','Tonga-U Cell-Mobile','MOBILE',to_date('2016-01-01','YYYY-MM-DD HH24:MI:SS'),to_date('2016-12-01','YYYY-MM-DD HH24:MI:SS'));</v>
      </c>
    </row>
    <row r="11467" spans="1:8">
      <c r="A11467" s="11" t="s">
        <v>28210</v>
      </c>
      <c r="B11467" s="11" t="s">
        <v>15698</v>
      </c>
      <c r="C11467" s="18">
        <v>26</v>
      </c>
      <c r="D11467" s="11" t="s">
        <v>15674</v>
      </c>
      <c r="E11467" s="11" t="s">
        <v>2190</v>
      </c>
      <c r="F11467" s="12" t="s">
        <v>30094</v>
      </c>
      <c r="G11467" s="12" t="s">
        <v>30095</v>
      </c>
      <c r="H11467" s="11" t="str">
        <f t="shared" si="179"/>
        <v>insert into BTRCOutgoingXRate (OID, prefix, outgoingRateBDT, operatorName, operatorType, effectiveFrom, effectiveTo) values('67669_2016-01-01','67669','26','Tonga-U Cell-Mobile','MOBILE',to_date('2016-01-01','YYYY-MM-DD HH24:MI:SS'),to_date('2016-12-01','YYYY-MM-DD HH24:MI:SS'));</v>
      </c>
    </row>
    <row r="11468" spans="1:8">
      <c r="A11468" s="11" t="s">
        <v>28211</v>
      </c>
      <c r="B11468" s="11" t="s">
        <v>15699</v>
      </c>
      <c r="C11468" s="18">
        <v>26</v>
      </c>
      <c r="D11468" s="11" t="s">
        <v>15674</v>
      </c>
      <c r="E11468" s="11" t="s">
        <v>2190</v>
      </c>
      <c r="F11468" s="12" t="s">
        <v>30094</v>
      </c>
      <c r="G11468" s="12" t="s">
        <v>30095</v>
      </c>
      <c r="H11468" s="11" t="str">
        <f t="shared" si="179"/>
        <v>insert into BTRCOutgoingXRate (OID, prefix, outgoingRateBDT, operatorName, operatorType, effectiveFrom, effectiveTo) values('6761_2016-01-01','6761','26','Tonga-U Cell-Mobile','MOBILE',to_date('2016-01-01','YYYY-MM-DD HH24:MI:SS'),to_date('2016-12-01','YYYY-MM-DD HH24:MI:SS'));</v>
      </c>
    </row>
    <row r="11469" spans="1:8">
      <c r="A11469" s="11" t="s">
        <v>28212</v>
      </c>
      <c r="B11469" s="11" t="s">
        <v>15700</v>
      </c>
      <c r="C11469" s="18">
        <v>26</v>
      </c>
      <c r="D11469" s="11" t="s">
        <v>15674</v>
      </c>
      <c r="E11469" s="11" t="s">
        <v>2190</v>
      </c>
      <c r="F11469" s="12" t="s">
        <v>30094</v>
      </c>
      <c r="G11469" s="12" t="s">
        <v>30095</v>
      </c>
      <c r="H11469" s="11" t="str">
        <f t="shared" si="179"/>
        <v>insert into BTRCOutgoingXRate (OID, prefix, outgoingRateBDT, operatorName, operatorType, effectiveFrom, effectiveTo) values('6769_2016-01-01','6769','26','Tonga-U Cell-Mobile','MOBILE',to_date('2016-01-01','YYYY-MM-DD HH24:MI:SS'),to_date('2016-12-01','YYYY-MM-DD HH24:MI:SS'));</v>
      </c>
    </row>
    <row r="11470" spans="1:8">
      <c r="A11470" s="11" t="s">
        <v>28213</v>
      </c>
      <c r="B11470" s="11" t="s">
        <v>15701</v>
      </c>
      <c r="C11470" s="18">
        <v>26</v>
      </c>
      <c r="D11470" s="11" t="s">
        <v>15674</v>
      </c>
      <c r="E11470" s="11" t="s">
        <v>2190</v>
      </c>
      <c r="F11470" s="12" t="s">
        <v>30094</v>
      </c>
      <c r="G11470" s="12" t="s">
        <v>30095</v>
      </c>
      <c r="H11470" s="11" t="str">
        <f t="shared" si="179"/>
        <v>insert into BTRCOutgoingXRate (OID, prefix, outgoingRateBDT, operatorName, operatorType, effectiveFrom, effectiveTo) values('67646_2016-01-01','67646','26','Tonga-U Cell-Mobile','MOBILE',to_date('2016-01-01','YYYY-MM-DD HH24:MI:SS'),to_date('2016-12-01','YYYY-MM-DD HH24:MI:SS'));</v>
      </c>
    </row>
    <row r="11471" spans="1:8">
      <c r="A11471" s="11" t="s">
        <v>28214</v>
      </c>
      <c r="B11471" s="11" t="s">
        <v>15702</v>
      </c>
      <c r="C11471" s="18">
        <v>27</v>
      </c>
      <c r="D11471" s="11" t="s">
        <v>15703</v>
      </c>
      <c r="E11471" s="11" t="s">
        <v>2227</v>
      </c>
      <c r="F11471" s="12" t="s">
        <v>30094</v>
      </c>
      <c r="G11471" s="12" t="s">
        <v>30095</v>
      </c>
      <c r="H11471" s="11" t="str">
        <f t="shared" si="179"/>
        <v>insert into BTRCOutgoingXRate (OID, prefix, outgoingRateBDT, operatorName, operatorType, effectiveFrom, effectiveTo) values('6760_2016-01-01','6760','27','Tonga-Audiotext','FIXED',to_date('2016-01-01','YYYY-MM-DD HH24:MI:SS'),to_date('2016-12-01','YYYY-MM-DD HH24:MI:SS'));</v>
      </c>
    </row>
    <row r="11472" spans="1:8">
      <c r="A11472" s="11" t="s">
        <v>28215</v>
      </c>
      <c r="B11472" s="11" t="s">
        <v>1913</v>
      </c>
      <c r="C11472" s="18">
        <v>27</v>
      </c>
      <c r="D11472" s="11" t="s">
        <v>15704</v>
      </c>
      <c r="E11472" s="11" t="s">
        <v>2227</v>
      </c>
      <c r="F11472" s="12" t="s">
        <v>30094</v>
      </c>
      <c r="G11472" s="12" t="s">
        <v>30095</v>
      </c>
      <c r="H11472" s="11" t="str">
        <f t="shared" si="179"/>
        <v>insert into BTRCOutgoingXRate (OID, prefix, outgoingRateBDT, operatorName, operatorType, effectiveFrom, effectiveTo) values('676_2016-01-01','676','27','Tonga All Country','FIXED',to_date('2016-01-01','YYYY-MM-DD HH24:MI:SS'),to_date('2016-12-01','YYYY-MM-DD HH24:MI:SS'));</v>
      </c>
    </row>
    <row r="11473" spans="1:8">
      <c r="A11473" s="11" t="s">
        <v>28216</v>
      </c>
      <c r="B11473" s="11" t="s">
        <v>15705</v>
      </c>
      <c r="C11473" s="18">
        <v>26</v>
      </c>
      <c r="D11473" s="11" t="s">
        <v>15687</v>
      </c>
      <c r="E11473" s="11" t="s">
        <v>2190</v>
      </c>
      <c r="F11473" s="12" t="s">
        <v>30094</v>
      </c>
      <c r="G11473" s="12" t="s">
        <v>30095</v>
      </c>
      <c r="H11473" s="11" t="str">
        <f t="shared" si="179"/>
        <v>insert into BTRCOutgoingXRate (OID, prefix, outgoingRateBDT, operatorName, operatorType, effectiveFrom, effectiveTo) values('67645_2016-01-01','67645','26','Tonga - Mobile','MOBILE',to_date('2016-01-01','YYYY-MM-DD HH24:MI:SS'),to_date('2016-12-01','YYYY-MM-DD HH24:MI:SS'));</v>
      </c>
    </row>
    <row r="11474" spans="1:8">
      <c r="A11474" s="11" t="s">
        <v>28217</v>
      </c>
      <c r="B11474" s="11" t="s">
        <v>15706</v>
      </c>
      <c r="C11474" s="18">
        <v>26</v>
      </c>
      <c r="D11474" s="11" t="s">
        <v>15674</v>
      </c>
      <c r="E11474" s="11" t="s">
        <v>2190</v>
      </c>
      <c r="F11474" s="12" t="s">
        <v>30094</v>
      </c>
      <c r="G11474" s="12" t="s">
        <v>30095</v>
      </c>
      <c r="H11474" s="11" t="str">
        <f t="shared" si="179"/>
        <v>insert into BTRCOutgoingXRate (OID, prefix, outgoingRateBDT, operatorName, operatorType, effectiveFrom, effectiveTo) values('67687_2016-01-01','67687','26','Tonga-U Cell-Mobile','MOBILE',to_date('2016-01-01','YYYY-MM-DD HH24:MI:SS'),to_date('2016-12-01','YYYY-MM-DD HH24:MI:SS'));</v>
      </c>
    </row>
    <row r="11475" spans="1:8">
      <c r="A11475" s="11" t="s">
        <v>28218</v>
      </c>
      <c r="B11475" s="11" t="s">
        <v>15707</v>
      </c>
      <c r="C11475" s="18">
        <v>26</v>
      </c>
      <c r="D11475" s="11" t="s">
        <v>15674</v>
      </c>
      <c r="E11475" s="11" t="s">
        <v>2190</v>
      </c>
      <c r="F11475" s="12" t="s">
        <v>30094</v>
      </c>
      <c r="G11475" s="12" t="s">
        <v>30095</v>
      </c>
      <c r="H11475" s="11" t="str">
        <f t="shared" si="179"/>
        <v>insert into BTRCOutgoingXRate (OID, prefix, outgoingRateBDT, operatorName, operatorType, effectiveFrom, effectiveTo) values('67688_2016-01-01','67688','26','Tonga-U Cell-Mobile','MOBILE',to_date('2016-01-01','YYYY-MM-DD HH24:MI:SS'),to_date('2016-12-01','YYYY-MM-DD HH24:MI:SS'));</v>
      </c>
    </row>
    <row r="11476" spans="1:8">
      <c r="A11476" s="11" t="s">
        <v>28219</v>
      </c>
      <c r="B11476" s="11" t="s">
        <v>15708</v>
      </c>
      <c r="C11476" s="18">
        <v>26</v>
      </c>
      <c r="D11476" s="11" t="s">
        <v>15674</v>
      </c>
      <c r="E11476" s="11" t="s">
        <v>2190</v>
      </c>
      <c r="F11476" s="12" t="s">
        <v>30094</v>
      </c>
      <c r="G11476" s="12" t="s">
        <v>30095</v>
      </c>
      <c r="H11476" s="11" t="str">
        <f t="shared" si="179"/>
        <v>insert into BTRCOutgoingXRate (OID, prefix, outgoingRateBDT, operatorName, operatorType, effectiveFrom, effectiveTo) values('67689_2016-01-01','67689','26','Tonga-U Cell-Mobile','MOBILE',to_date('2016-01-01','YYYY-MM-DD HH24:MI:SS'),to_date('2016-12-01','YYYY-MM-DD HH24:MI:SS'));</v>
      </c>
    </row>
    <row r="11477" spans="1:8">
      <c r="A11477" s="11" t="s">
        <v>28220</v>
      </c>
      <c r="B11477" s="11" t="s">
        <v>15709</v>
      </c>
      <c r="C11477" s="18">
        <v>26</v>
      </c>
      <c r="D11477" s="11" t="s">
        <v>15674</v>
      </c>
      <c r="E11477" s="11" t="s">
        <v>2190</v>
      </c>
      <c r="F11477" s="12" t="s">
        <v>30094</v>
      </c>
      <c r="G11477" s="12" t="s">
        <v>30095</v>
      </c>
      <c r="H11477" s="11" t="str">
        <f t="shared" si="179"/>
        <v>insert into BTRCOutgoingXRate (OID, prefix, outgoingRateBDT, operatorName, operatorType, effectiveFrom, effectiveTo) values('67658_2016-01-01','67658','26','Tonga-U Cell-Mobile','MOBILE',to_date('2016-01-01','YYYY-MM-DD HH24:MI:SS'),to_date('2016-12-01','YYYY-MM-DD HH24:MI:SS'));</v>
      </c>
    </row>
    <row r="11478" spans="1:8">
      <c r="A11478" s="11" t="s">
        <v>28221</v>
      </c>
      <c r="B11478" s="11" t="s">
        <v>15710</v>
      </c>
      <c r="C11478" s="18">
        <v>26</v>
      </c>
      <c r="D11478" s="11" t="s">
        <v>15674</v>
      </c>
      <c r="E11478" s="11" t="s">
        <v>2190</v>
      </c>
      <c r="F11478" s="12" t="s">
        <v>30094</v>
      </c>
      <c r="G11478" s="12" t="s">
        <v>30095</v>
      </c>
      <c r="H11478" s="11" t="str">
        <f t="shared" si="179"/>
        <v>insert into BTRCOutgoingXRate (OID, prefix, outgoingRateBDT, operatorName, operatorType, effectiveFrom, effectiveTo) values('67659_2016-01-01','67659','26','Tonga-U Cell-Mobile','MOBILE',to_date('2016-01-01','YYYY-MM-DD HH24:MI:SS'),to_date('2016-12-01','YYYY-MM-DD HH24:MI:SS'));</v>
      </c>
    </row>
    <row r="11479" spans="1:8">
      <c r="A11479" s="11" t="s">
        <v>28222</v>
      </c>
      <c r="B11479" s="11" t="s">
        <v>15711</v>
      </c>
      <c r="C11479" s="18">
        <v>26</v>
      </c>
      <c r="D11479" s="11" t="s">
        <v>15674</v>
      </c>
      <c r="E11479" s="11" t="s">
        <v>2190</v>
      </c>
      <c r="F11479" s="12" t="s">
        <v>30094</v>
      </c>
      <c r="G11479" s="12" t="s">
        <v>30095</v>
      </c>
      <c r="H11479" s="11" t="str">
        <f t="shared" si="179"/>
        <v>insert into BTRCOutgoingXRate (OID, prefix, outgoingRateBDT, operatorName, operatorType, effectiveFrom, effectiveTo) values('67663_2016-01-01','67663','26','Tonga-U Cell-Mobile','MOBILE',to_date('2016-01-01','YYYY-MM-DD HH24:MI:SS'),to_date('2016-12-01','YYYY-MM-DD HH24:MI:SS'));</v>
      </c>
    </row>
    <row r="11480" spans="1:8">
      <c r="A11480" s="11" t="s">
        <v>28223</v>
      </c>
      <c r="B11480" s="11" t="s">
        <v>15712</v>
      </c>
      <c r="C11480" s="18">
        <v>26</v>
      </c>
      <c r="D11480" s="11" t="s">
        <v>15674</v>
      </c>
      <c r="E11480" s="11" t="s">
        <v>2190</v>
      </c>
      <c r="F11480" s="12" t="s">
        <v>30094</v>
      </c>
      <c r="G11480" s="12" t="s">
        <v>30095</v>
      </c>
      <c r="H11480" s="11" t="str">
        <f t="shared" si="179"/>
        <v>insert into BTRCOutgoingXRate (OID, prefix, outgoingRateBDT, operatorName, operatorType, effectiveFrom, effectiveTo) values('67664_2016-01-01','67664','26','Tonga-U Cell-Mobile','MOBILE',to_date('2016-01-01','YYYY-MM-DD HH24:MI:SS'),to_date('2016-12-01','YYYY-MM-DD HH24:MI:SS'));</v>
      </c>
    </row>
    <row r="11481" spans="1:8">
      <c r="A11481" s="11" t="s">
        <v>28224</v>
      </c>
      <c r="B11481" s="11" t="s">
        <v>15713</v>
      </c>
      <c r="C11481" s="18">
        <v>26</v>
      </c>
      <c r="D11481" s="11" t="s">
        <v>15674</v>
      </c>
      <c r="E11481" s="11" t="s">
        <v>2190</v>
      </c>
      <c r="F11481" s="12" t="s">
        <v>30094</v>
      </c>
      <c r="G11481" s="12" t="s">
        <v>30095</v>
      </c>
      <c r="H11481" s="11" t="str">
        <f t="shared" si="179"/>
        <v>insert into BTRCOutgoingXRate (OID, prefix, outgoingRateBDT, operatorName, operatorType, effectiveFrom, effectiveTo) values('67665_2016-01-01','67665','26','Tonga-U Cell-Mobile','MOBILE',to_date('2016-01-01','YYYY-MM-DD HH24:MI:SS'),to_date('2016-12-01','YYYY-MM-DD HH24:MI:SS'));</v>
      </c>
    </row>
    <row r="11482" spans="1:8">
      <c r="A11482" s="11" t="s">
        <v>28225</v>
      </c>
      <c r="B11482" s="11" t="s">
        <v>15714</v>
      </c>
      <c r="C11482" s="18">
        <v>26</v>
      </c>
      <c r="D11482" s="11" t="s">
        <v>15674</v>
      </c>
      <c r="E11482" s="11" t="s">
        <v>2190</v>
      </c>
      <c r="F11482" s="12" t="s">
        <v>30094</v>
      </c>
      <c r="G11482" s="12" t="s">
        <v>30095</v>
      </c>
      <c r="H11482" s="11" t="str">
        <f t="shared" si="179"/>
        <v>insert into BTRCOutgoingXRate (OID, prefix, outgoingRateBDT, operatorName, operatorType, effectiveFrom, effectiveTo) values('67666_2016-01-01','67666','26','Tonga-U Cell-Mobile','MOBILE',to_date('2016-01-01','YYYY-MM-DD HH24:MI:SS'),to_date('2016-12-01','YYYY-MM-DD HH24:MI:SS'));</v>
      </c>
    </row>
    <row r="11483" spans="1:8">
      <c r="A11483" s="11" t="s">
        <v>28226</v>
      </c>
      <c r="B11483" s="11" t="s">
        <v>15715</v>
      </c>
      <c r="C11483" s="18">
        <v>26</v>
      </c>
      <c r="D11483" s="11" t="s">
        <v>15687</v>
      </c>
      <c r="E11483" s="11" t="s">
        <v>2190</v>
      </c>
      <c r="F11483" s="12" t="s">
        <v>30094</v>
      </c>
      <c r="G11483" s="12" t="s">
        <v>30095</v>
      </c>
      <c r="H11483" s="11" t="str">
        <f t="shared" si="179"/>
        <v>insert into BTRCOutgoingXRate (OID, prefix, outgoingRateBDT, operatorName, operatorType, effectiveFrom, effectiveTo) values('67636_2016-01-01','67636','26','Tonga - Mobile','MOBILE',to_date('2016-01-01','YYYY-MM-DD HH24:MI:SS'),to_date('2016-12-01','YYYY-MM-DD HH24:MI:SS'));</v>
      </c>
    </row>
    <row r="11484" spans="1:8">
      <c r="A11484" s="11" t="s">
        <v>28227</v>
      </c>
      <c r="B11484" s="11" t="s">
        <v>15716</v>
      </c>
      <c r="C11484" s="18">
        <v>26</v>
      </c>
      <c r="D11484" s="11" t="s">
        <v>15687</v>
      </c>
      <c r="E11484" s="11" t="s">
        <v>2190</v>
      </c>
      <c r="F11484" s="12" t="s">
        <v>30094</v>
      </c>
      <c r="G11484" s="12" t="s">
        <v>30095</v>
      </c>
      <c r="H11484" s="11" t="str">
        <f t="shared" si="179"/>
        <v>insert into BTRCOutgoingXRate (OID, prefix, outgoingRateBDT, operatorName, operatorType, effectiveFrom, effectiveTo) values('67638_2016-01-01','67638','26','Tonga - Mobile','MOBILE',to_date('2016-01-01','YYYY-MM-DD HH24:MI:SS'),to_date('2016-12-01','YYYY-MM-DD HH24:MI:SS'));</v>
      </c>
    </row>
    <row r="11485" spans="1:8">
      <c r="A11485" s="11" t="s">
        <v>28228</v>
      </c>
      <c r="B11485" s="11" t="s">
        <v>15717</v>
      </c>
      <c r="C11485" s="18">
        <v>26</v>
      </c>
      <c r="D11485" s="11" t="s">
        <v>15687</v>
      </c>
      <c r="E11485" s="11" t="s">
        <v>2190</v>
      </c>
      <c r="F11485" s="12" t="s">
        <v>30094</v>
      </c>
      <c r="G11485" s="12" t="s">
        <v>30095</v>
      </c>
      <c r="H11485" s="11" t="str">
        <f t="shared" si="179"/>
        <v>insert into BTRCOutgoingXRate (OID, prefix, outgoingRateBDT, operatorName, operatorType, effectiveFrom, effectiveTo) values('67639_2016-01-01','67639','26','Tonga - Mobile','MOBILE',to_date('2016-01-01','YYYY-MM-DD HH24:MI:SS'),to_date('2016-12-01','YYYY-MM-DD HH24:MI:SS'));</v>
      </c>
    </row>
    <row r="11486" spans="1:8">
      <c r="A11486" s="11" t="s">
        <v>28229</v>
      </c>
      <c r="B11486" s="11" t="s">
        <v>15718</v>
      </c>
      <c r="C11486" s="18">
        <v>26</v>
      </c>
      <c r="D11486" s="11" t="s">
        <v>15687</v>
      </c>
      <c r="E11486" s="11" t="s">
        <v>2190</v>
      </c>
      <c r="F11486" s="12" t="s">
        <v>30094</v>
      </c>
      <c r="G11486" s="12" t="s">
        <v>30095</v>
      </c>
      <c r="H11486" s="11" t="str">
        <f t="shared" si="179"/>
        <v>insert into BTRCOutgoingXRate (OID, prefix, outgoingRateBDT, operatorName, operatorType, effectiveFrom, effectiveTo) values('67644_2016-01-01','67644','26','Tonga - Mobile','MOBILE',to_date('2016-01-01','YYYY-MM-DD HH24:MI:SS'),to_date('2016-12-01','YYYY-MM-DD HH24:MI:SS'));</v>
      </c>
    </row>
    <row r="11487" spans="1:8">
      <c r="A11487" s="11" t="s">
        <v>28230</v>
      </c>
      <c r="B11487" s="11" t="s">
        <v>15719</v>
      </c>
      <c r="C11487" s="18">
        <v>26</v>
      </c>
      <c r="D11487" s="11" t="s">
        <v>15687</v>
      </c>
      <c r="E11487" s="11" t="s">
        <v>2190</v>
      </c>
      <c r="F11487" s="12" t="s">
        <v>30094</v>
      </c>
      <c r="G11487" s="12" t="s">
        <v>30095</v>
      </c>
      <c r="H11487" s="11" t="str">
        <f t="shared" si="179"/>
        <v>insert into BTRCOutgoingXRate (OID, prefix, outgoingRateBDT, operatorName, operatorType, effectiveFrom, effectiveTo) values('67682_2016-01-01','67682','26','Tonga - Mobile','MOBILE',to_date('2016-01-01','YYYY-MM-DD HH24:MI:SS'),to_date('2016-12-01','YYYY-MM-DD HH24:MI:SS'));</v>
      </c>
    </row>
    <row r="11488" spans="1:8">
      <c r="A11488" s="11" t="s">
        <v>28231</v>
      </c>
      <c r="B11488" s="11" t="s">
        <v>15720</v>
      </c>
      <c r="C11488" s="18">
        <v>26</v>
      </c>
      <c r="D11488" s="11" t="s">
        <v>15687</v>
      </c>
      <c r="E11488" s="11" t="s">
        <v>2190</v>
      </c>
      <c r="F11488" s="12" t="s">
        <v>30094</v>
      </c>
      <c r="G11488" s="12" t="s">
        <v>30095</v>
      </c>
      <c r="H11488" s="11" t="str">
        <f t="shared" si="179"/>
        <v>insert into BTRCOutgoingXRate (OID, prefix, outgoingRateBDT, operatorName, operatorType, effectiveFrom, effectiveTo) values('67683_2016-01-01','67683','26','Tonga - Mobile','MOBILE',to_date('2016-01-01','YYYY-MM-DD HH24:MI:SS'),to_date('2016-12-01','YYYY-MM-DD HH24:MI:SS'));</v>
      </c>
    </row>
    <row r="11489" spans="1:8">
      <c r="A11489" s="11" t="s">
        <v>28232</v>
      </c>
      <c r="B11489" s="11" t="s">
        <v>15721</v>
      </c>
      <c r="C11489" s="18">
        <v>26</v>
      </c>
      <c r="D11489" s="11" t="s">
        <v>15687</v>
      </c>
      <c r="E11489" s="11" t="s">
        <v>2190</v>
      </c>
      <c r="F11489" s="12" t="s">
        <v>30094</v>
      </c>
      <c r="G11489" s="12" t="s">
        <v>30095</v>
      </c>
      <c r="H11489" s="11" t="str">
        <f t="shared" si="179"/>
        <v>insert into BTRCOutgoingXRate (OID, prefix, outgoingRateBDT, operatorName, operatorType, effectiveFrom, effectiveTo) values('67684_2016-01-01','67684','26','Tonga - Mobile','MOBILE',to_date('2016-01-01','YYYY-MM-DD HH24:MI:SS'),to_date('2016-12-01','YYYY-MM-DD HH24:MI:SS'));</v>
      </c>
    </row>
    <row r="11490" spans="1:8">
      <c r="A11490" s="11" t="s">
        <v>28233</v>
      </c>
      <c r="B11490" s="11" t="s">
        <v>15722</v>
      </c>
      <c r="C11490" s="18">
        <v>27</v>
      </c>
      <c r="D11490" s="11" t="s">
        <v>1914</v>
      </c>
      <c r="E11490" s="11" t="s">
        <v>2227</v>
      </c>
      <c r="F11490" s="12" t="s">
        <v>30094</v>
      </c>
      <c r="G11490" s="12" t="s">
        <v>30095</v>
      </c>
      <c r="H11490" s="11" t="str">
        <f t="shared" si="179"/>
        <v>insert into BTRCOutgoingXRate (OID, prefix, outgoingRateBDT, operatorName, operatorType, effectiveFrom, effectiveTo) values('67641_2016-01-01','67641','27','Tonga','FIXED',to_date('2016-01-01','YYYY-MM-DD HH24:MI:SS'),to_date('2016-12-01','YYYY-MM-DD HH24:MI:SS'));</v>
      </c>
    </row>
    <row r="11491" spans="1:8">
      <c r="A11491" s="11" t="s">
        <v>28234</v>
      </c>
      <c r="B11491" s="11" t="s">
        <v>15723</v>
      </c>
      <c r="C11491" s="18">
        <v>27</v>
      </c>
      <c r="D11491" s="11" t="s">
        <v>1914</v>
      </c>
      <c r="E11491" s="11" t="s">
        <v>2227</v>
      </c>
      <c r="F11491" s="12" t="s">
        <v>30094</v>
      </c>
      <c r="G11491" s="12" t="s">
        <v>30095</v>
      </c>
      <c r="H11491" s="11" t="str">
        <f t="shared" si="179"/>
        <v>insert into BTRCOutgoingXRate (OID, prefix, outgoingRateBDT, operatorName, operatorType, effectiveFrom, effectiveTo) values('67670_2016-01-01','67670','27','Tonga','FIXED',to_date('2016-01-01','YYYY-MM-DD HH24:MI:SS'),to_date('2016-12-01','YYYY-MM-DD HH24:MI:SS'));</v>
      </c>
    </row>
    <row r="11492" spans="1:8">
      <c r="A11492" s="11" t="s">
        <v>28235</v>
      </c>
      <c r="B11492" s="11" t="s">
        <v>15724</v>
      </c>
      <c r="C11492" s="18">
        <v>27</v>
      </c>
      <c r="D11492" s="11" t="s">
        <v>1914</v>
      </c>
      <c r="E11492" s="11" t="s">
        <v>2227</v>
      </c>
      <c r="F11492" s="12" t="s">
        <v>30094</v>
      </c>
      <c r="G11492" s="12" t="s">
        <v>30095</v>
      </c>
      <c r="H11492" s="11" t="str">
        <f t="shared" si="179"/>
        <v>insert into BTRCOutgoingXRate (OID, prefix, outgoingRateBDT, operatorName, operatorType, effectiveFrom, effectiveTo) values('67660_2016-01-01','67660','27','Tonga','FIXED',to_date('2016-01-01','YYYY-MM-DD HH24:MI:SS'),to_date('2016-12-01','YYYY-MM-DD HH24:MI:SS'));</v>
      </c>
    </row>
    <row r="11493" spans="1:8">
      <c r="A11493" s="11" t="s">
        <v>28236</v>
      </c>
      <c r="B11493" s="11" t="s">
        <v>15725</v>
      </c>
      <c r="C11493" s="18">
        <v>27</v>
      </c>
      <c r="D11493" s="11" t="s">
        <v>1914</v>
      </c>
      <c r="E11493" s="11" t="s">
        <v>2227</v>
      </c>
      <c r="F11493" s="12" t="s">
        <v>30094</v>
      </c>
      <c r="G11493" s="12" t="s">
        <v>30095</v>
      </c>
      <c r="H11493" s="11" t="str">
        <f t="shared" si="179"/>
        <v>insert into BTRCOutgoingXRate (OID, prefix, outgoingRateBDT, operatorName, operatorType, effectiveFrom, effectiveTo) values('67643_2016-01-01','67643','27','Tonga','FIXED',to_date('2016-01-01','YYYY-MM-DD HH24:MI:SS'),to_date('2016-12-01','YYYY-MM-DD HH24:MI:SS'));</v>
      </c>
    </row>
    <row r="11494" spans="1:8">
      <c r="A11494" s="11" t="s">
        <v>28237</v>
      </c>
      <c r="B11494" s="11" t="s">
        <v>15726</v>
      </c>
      <c r="C11494" s="18">
        <v>27</v>
      </c>
      <c r="D11494" s="11" t="s">
        <v>1914</v>
      </c>
      <c r="E11494" s="11" t="s">
        <v>2227</v>
      </c>
      <c r="F11494" s="12" t="s">
        <v>30094</v>
      </c>
      <c r="G11494" s="12" t="s">
        <v>30095</v>
      </c>
      <c r="H11494" s="11" t="str">
        <f t="shared" si="179"/>
        <v>insert into BTRCOutgoingXRate (OID, prefix, outgoingRateBDT, operatorName, operatorType, effectiveFrom, effectiveTo) values('67685_2016-01-01','67685','27','Tonga','FIXED',to_date('2016-01-01','YYYY-MM-DD HH24:MI:SS'),to_date('2016-12-01','YYYY-MM-DD HH24:MI:SS'));</v>
      </c>
    </row>
    <row r="11495" spans="1:8">
      <c r="A11495" s="11" t="s">
        <v>28238</v>
      </c>
      <c r="B11495" s="11" t="s">
        <v>15727</v>
      </c>
      <c r="C11495" s="18">
        <v>27</v>
      </c>
      <c r="D11495" s="11" t="s">
        <v>1914</v>
      </c>
      <c r="E11495" s="11" t="s">
        <v>2227</v>
      </c>
      <c r="F11495" s="12" t="s">
        <v>30094</v>
      </c>
      <c r="G11495" s="12" t="s">
        <v>30095</v>
      </c>
      <c r="H11495" s="11" t="str">
        <f t="shared" si="179"/>
        <v>insert into BTRCOutgoingXRate (OID, prefix, outgoingRateBDT, operatorName, operatorType, effectiveFrom, effectiveTo) values('67680_2016-01-01','67680','27','Tonga','FIXED',to_date('2016-01-01','YYYY-MM-DD HH24:MI:SS'),to_date('2016-12-01','YYYY-MM-DD HH24:MI:SS'));</v>
      </c>
    </row>
    <row r="11496" spans="1:8">
      <c r="A11496" s="11" t="s">
        <v>28239</v>
      </c>
      <c r="B11496" s="11" t="s">
        <v>15728</v>
      </c>
      <c r="C11496" s="18">
        <v>27</v>
      </c>
      <c r="D11496" s="11" t="s">
        <v>1914</v>
      </c>
      <c r="E11496" s="11" t="s">
        <v>2227</v>
      </c>
      <c r="F11496" s="12" t="s">
        <v>30094</v>
      </c>
      <c r="G11496" s="12" t="s">
        <v>30095</v>
      </c>
      <c r="H11496" s="11" t="str">
        <f t="shared" si="179"/>
        <v>insert into BTRCOutgoingXRate (OID, prefix, outgoingRateBDT, operatorName, operatorType, effectiveFrom, effectiveTo) values('67679_2016-01-01','67679','27','Tonga','FIXED',to_date('2016-01-01','YYYY-MM-DD HH24:MI:SS'),to_date('2016-12-01','YYYY-MM-DD HH24:MI:SS'));</v>
      </c>
    </row>
    <row r="11497" spans="1:8">
      <c r="A11497" s="11" t="s">
        <v>28240</v>
      </c>
      <c r="B11497" s="11" t="s">
        <v>15729</v>
      </c>
      <c r="C11497" s="18">
        <v>27</v>
      </c>
      <c r="D11497" s="11" t="s">
        <v>1914</v>
      </c>
      <c r="E11497" s="11" t="s">
        <v>2227</v>
      </c>
      <c r="F11497" s="12" t="s">
        <v>30094</v>
      </c>
      <c r="G11497" s="12" t="s">
        <v>30095</v>
      </c>
      <c r="H11497" s="11" t="str">
        <f t="shared" si="179"/>
        <v>insert into BTRCOutgoingXRate (OID, prefix, outgoingRateBDT, operatorName, operatorType, effectiveFrom, effectiveTo) values('67686_2016-01-01','67686','27','Tonga','FIXED',to_date('2016-01-01','YYYY-MM-DD HH24:MI:SS'),to_date('2016-12-01','YYYY-MM-DD HH24:MI:SS'));</v>
      </c>
    </row>
    <row r="11498" spans="1:8">
      <c r="A11498" s="11" t="s">
        <v>28241</v>
      </c>
      <c r="B11498" s="11" t="s">
        <v>15730</v>
      </c>
      <c r="C11498" s="18">
        <v>14</v>
      </c>
      <c r="D11498" s="11" t="s">
        <v>15731</v>
      </c>
      <c r="E11498" s="11" t="s">
        <v>2190</v>
      </c>
      <c r="F11498" s="12" t="s">
        <v>30094</v>
      </c>
      <c r="G11498" s="12" t="s">
        <v>30095</v>
      </c>
      <c r="H11498" s="11" t="str">
        <f t="shared" si="179"/>
        <v>insert into BTRCOutgoingXRate (OID, prefix, outgoingRateBDT, operatorName, operatorType, effectiveFrom, effectiveTo) values('186861_2016-01-01','186861','14','Trinidad &amp; Tobago - Mobile','MOBILE',to_date('2016-01-01','YYYY-MM-DD HH24:MI:SS'),to_date('2016-12-01','YYYY-MM-DD HH24:MI:SS'));</v>
      </c>
    </row>
    <row r="11499" spans="1:8">
      <c r="A11499" s="11" t="s">
        <v>28242</v>
      </c>
      <c r="B11499" s="11" t="s">
        <v>15732</v>
      </c>
      <c r="C11499" s="18">
        <v>14</v>
      </c>
      <c r="D11499" s="11" t="s">
        <v>15733</v>
      </c>
      <c r="E11499" s="11" t="s">
        <v>2190</v>
      </c>
      <c r="F11499" s="12" t="s">
        <v>30094</v>
      </c>
      <c r="G11499" s="12" t="s">
        <v>30095</v>
      </c>
      <c r="H11499" s="11" t="str">
        <f t="shared" si="179"/>
        <v>insert into BTRCOutgoingXRate (OID, prefix, outgoingRateBDT, operatorName, operatorType, effectiveFrom, effectiveTo) values('18686_2016-01-01','18686','14','TRINIDAD&amp;TOBAGO-MOBILE','MOBILE',to_date('2016-01-01','YYYY-MM-DD HH24:MI:SS'),to_date('2016-12-01','YYYY-MM-DD HH24:MI:SS'));</v>
      </c>
    </row>
    <row r="11500" spans="1:8">
      <c r="A11500" s="11" t="s">
        <v>28243</v>
      </c>
      <c r="B11500" s="11" t="s">
        <v>15734</v>
      </c>
      <c r="C11500" s="18">
        <v>14</v>
      </c>
      <c r="D11500" s="11" t="s">
        <v>15733</v>
      </c>
      <c r="E11500" s="11" t="s">
        <v>2190</v>
      </c>
      <c r="F11500" s="12" t="s">
        <v>30094</v>
      </c>
      <c r="G11500" s="12" t="s">
        <v>30095</v>
      </c>
      <c r="H11500" s="11" t="str">
        <f t="shared" si="179"/>
        <v>insert into BTRCOutgoingXRate (OID, prefix, outgoingRateBDT, operatorName, operatorType, effectiveFrom, effectiveTo) values('18684_2016-01-01','18684','14','TRINIDAD&amp;TOBAGO-MOBILE','MOBILE',to_date('2016-01-01','YYYY-MM-DD HH24:MI:SS'),to_date('2016-12-01','YYYY-MM-DD HH24:MI:SS'));</v>
      </c>
    </row>
    <row r="11501" spans="1:8">
      <c r="A11501" s="11" t="s">
        <v>28244</v>
      </c>
      <c r="B11501" s="11" t="s">
        <v>15735</v>
      </c>
      <c r="C11501" s="18">
        <v>14</v>
      </c>
      <c r="D11501" s="11" t="s">
        <v>15736</v>
      </c>
      <c r="E11501" s="11" t="s">
        <v>2190</v>
      </c>
      <c r="F11501" s="12" t="s">
        <v>30094</v>
      </c>
      <c r="G11501" s="12" t="s">
        <v>30095</v>
      </c>
      <c r="H11501" s="11" t="str">
        <f t="shared" si="179"/>
        <v>insert into BTRCOutgoingXRate (OID, prefix, outgoingRateBDT, operatorName, operatorType, effectiveFrom, effectiveTo) values('18687_2016-01-01','18687','14','Trinidad Tobago-Other-Mobile','MOBILE',to_date('2016-01-01','YYYY-MM-DD HH24:MI:SS'),to_date('2016-12-01','YYYY-MM-DD HH24:MI:SS'));</v>
      </c>
    </row>
    <row r="11502" spans="1:8">
      <c r="A11502" s="11" t="s">
        <v>28245</v>
      </c>
      <c r="B11502" s="11" t="s">
        <v>15737</v>
      </c>
      <c r="C11502" s="18">
        <v>14</v>
      </c>
      <c r="D11502" s="11" t="s">
        <v>15738</v>
      </c>
      <c r="E11502" s="11" t="s">
        <v>2190</v>
      </c>
      <c r="F11502" s="12" t="s">
        <v>30094</v>
      </c>
      <c r="G11502" s="12" t="s">
        <v>30095</v>
      </c>
      <c r="H11502" s="11" t="str">
        <f t="shared" si="179"/>
        <v>insert into BTRCOutgoingXRate (OID, prefix, outgoingRateBDT, operatorName, operatorType, effectiveFrom, effectiveTo) values('18688_2016-01-01','18688','14','TRINIDAD TOBAGO-OTHER-MOBILE','MOBILE',to_date('2016-01-01','YYYY-MM-DD HH24:MI:SS'),to_date('2016-12-01','YYYY-MM-DD HH24:MI:SS'));</v>
      </c>
    </row>
    <row r="11503" spans="1:8">
      <c r="A11503" s="11" t="s">
        <v>28246</v>
      </c>
      <c r="B11503" s="11" t="s">
        <v>15739</v>
      </c>
      <c r="C11503" s="18">
        <v>14</v>
      </c>
      <c r="D11503" s="11" t="s">
        <v>15738</v>
      </c>
      <c r="E11503" s="11" t="s">
        <v>2190</v>
      </c>
      <c r="F11503" s="12" t="s">
        <v>30094</v>
      </c>
      <c r="G11503" s="12" t="s">
        <v>30095</v>
      </c>
      <c r="H11503" s="11" t="str">
        <f t="shared" si="179"/>
        <v>insert into BTRCOutgoingXRate (OID, prefix, outgoingRateBDT, operatorName, operatorType, effectiveFrom, effectiveTo) values('18689_2016-01-01','18689','14','TRINIDAD TOBAGO-OTHER-MOBILE','MOBILE',to_date('2016-01-01','YYYY-MM-DD HH24:MI:SS'),to_date('2016-12-01','YYYY-MM-DD HH24:MI:SS'));</v>
      </c>
    </row>
    <row r="11504" spans="1:8">
      <c r="A11504" s="11" t="s">
        <v>28247</v>
      </c>
      <c r="B11504" s="11" t="s">
        <v>15740</v>
      </c>
      <c r="C11504" s="18">
        <v>14</v>
      </c>
      <c r="D11504" s="11" t="s">
        <v>15738</v>
      </c>
      <c r="E11504" s="11" t="s">
        <v>2190</v>
      </c>
      <c r="F11504" s="12" t="s">
        <v>30094</v>
      </c>
      <c r="G11504" s="12" t="s">
        <v>30095</v>
      </c>
      <c r="H11504" s="11" t="str">
        <f t="shared" si="179"/>
        <v>insert into BTRCOutgoingXRate (OID, prefix, outgoingRateBDT, operatorName, operatorType, effectiveFrom, effectiveTo) values('186871_2016-01-01','186871','14','TRINIDAD TOBAGO-OTHER-MOBILE','MOBILE',to_date('2016-01-01','YYYY-MM-DD HH24:MI:SS'),to_date('2016-12-01','YYYY-MM-DD HH24:MI:SS'));</v>
      </c>
    </row>
    <row r="11505" spans="1:8">
      <c r="A11505" s="11" t="s">
        <v>28248</v>
      </c>
      <c r="B11505" s="11" t="s">
        <v>1591</v>
      </c>
      <c r="C11505" s="18">
        <v>14</v>
      </c>
      <c r="D11505" s="11" t="s">
        <v>15741</v>
      </c>
      <c r="E11505" s="11" t="s">
        <v>2227</v>
      </c>
      <c r="F11505" s="12" t="s">
        <v>30094</v>
      </c>
      <c r="G11505" s="12" t="s">
        <v>30095</v>
      </c>
      <c r="H11505" s="11" t="str">
        <f t="shared" si="179"/>
        <v>insert into BTRCOutgoingXRate (OID, prefix, outgoingRateBDT, operatorName, operatorType, effectiveFrom, effectiveTo) values('1868_2016-01-01','1868','14','Trinidad and Tobago Proper','FIXED',to_date('2016-01-01','YYYY-MM-DD HH24:MI:SS'),to_date('2016-12-01','YYYY-MM-DD HH24:MI:SS'));</v>
      </c>
    </row>
    <row r="11506" spans="1:8">
      <c r="A11506" s="11" t="s">
        <v>28249</v>
      </c>
      <c r="B11506" s="11" t="s">
        <v>15742</v>
      </c>
      <c r="C11506" s="18">
        <v>14</v>
      </c>
      <c r="D11506" s="11" t="s">
        <v>15743</v>
      </c>
      <c r="E11506" s="11" t="s">
        <v>2190</v>
      </c>
      <c r="F11506" s="12" t="s">
        <v>30094</v>
      </c>
      <c r="G11506" s="12" t="s">
        <v>30095</v>
      </c>
      <c r="H11506" s="11" t="str">
        <f t="shared" si="179"/>
        <v>insert into BTRCOutgoingXRate (OID, prefix, outgoingRateBDT, operatorName, operatorType, effectiveFrom, effectiveTo) values('186867_2016-01-01','186867','14','TRINIDAD AND TOBAGO MOBILE OTHERS','MOBILE',to_date('2016-01-01','YYYY-MM-DD HH24:MI:SS'),to_date('2016-12-01','YYYY-MM-DD HH24:MI:SS'));</v>
      </c>
    </row>
    <row r="11507" spans="1:8">
      <c r="A11507" s="11" t="s">
        <v>28250</v>
      </c>
      <c r="B11507" s="11" t="s">
        <v>15744</v>
      </c>
      <c r="C11507" s="18">
        <v>14</v>
      </c>
      <c r="D11507" s="11" t="s">
        <v>15743</v>
      </c>
      <c r="E11507" s="11" t="s">
        <v>2190</v>
      </c>
      <c r="F11507" s="12" t="s">
        <v>30094</v>
      </c>
      <c r="G11507" s="12" t="s">
        <v>30095</v>
      </c>
      <c r="H11507" s="11" t="str">
        <f t="shared" si="179"/>
        <v>insert into BTRCOutgoingXRate (OID, prefix, outgoingRateBDT, operatorName, operatorType, effectiveFrom, effectiveTo) values('186868_2016-01-01','186868','14','TRINIDAD AND TOBAGO MOBILE OTHERS','MOBILE',to_date('2016-01-01','YYYY-MM-DD HH24:MI:SS'),to_date('2016-12-01','YYYY-MM-DD HH24:MI:SS'));</v>
      </c>
    </row>
    <row r="11508" spans="1:8">
      <c r="A11508" s="11" t="s">
        <v>28251</v>
      </c>
      <c r="B11508" s="11" t="s">
        <v>15745</v>
      </c>
      <c r="C11508" s="18">
        <v>14</v>
      </c>
      <c r="D11508" s="11" t="s">
        <v>15743</v>
      </c>
      <c r="E11508" s="11" t="s">
        <v>2190</v>
      </c>
      <c r="F11508" s="12" t="s">
        <v>30094</v>
      </c>
      <c r="G11508" s="12" t="s">
        <v>30095</v>
      </c>
      <c r="H11508" s="11" t="str">
        <f t="shared" si="179"/>
        <v>insert into BTRCOutgoingXRate (OID, prefix, outgoingRateBDT, operatorName, operatorType, effectiveFrom, effectiveTo) values('186887_2016-01-01','186887','14','TRINIDAD AND TOBAGO MOBILE OTHERS','MOBILE',to_date('2016-01-01','YYYY-MM-DD HH24:MI:SS'),to_date('2016-12-01','YYYY-MM-DD HH24:MI:SS'));</v>
      </c>
    </row>
    <row r="11509" spans="1:8">
      <c r="A11509" s="11" t="s">
        <v>28252</v>
      </c>
      <c r="B11509" s="11" t="s">
        <v>15746</v>
      </c>
      <c r="C11509" s="18">
        <v>14</v>
      </c>
      <c r="D11509" s="11" t="s">
        <v>15743</v>
      </c>
      <c r="E11509" s="11" t="s">
        <v>2190</v>
      </c>
      <c r="F11509" s="12" t="s">
        <v>30094</v>
      </c>
      <c r="G11509" s="12" t="s">
        <v>30095</v>
      </c>
      <c r="H11509" s="11" t="str">
        <f t="shared" si="179"/>
        <v>insert into BTRCOutgoingXRate (OID, prefix, outgoingRateBDT, operatorName, operatorType, effectiveFrom, effectiveTo) values('186840_2016-01-01','186840','14','TRINIDAD AND TOBAGO MOBILE OTHERS','MOBILE',to_date('2016-01-01','YYYY-MM-DD HH24:MI:SS'),to_date('2016-12-01','YYYY-MM-DD HH24:MI:SS'));</v>
      </c>
    </row>
    <row r="11510" spans="1:8">
      <c r="A11510" s="11" t="s">
        <v>28253</v>
      </c>
      <c r="B11510" s="11" t="s">
        <v>15747</v>
      </c>
      <c r="C11510" s="18">
        <v>14</v>
      </c>
      <c r="D11510" s="11" t="s">
        <v>15743</v>
      </c>
      <c r="E11510" s="11" t="s">
        <v>2190</v>
      </c>
      <c r="F11510" s="12" t="s">
        <v>30094</v>
      </c>
      <c r="G11510" s="12" t="s">
        <v>30095</v>
      </c>
      <c r="H11510" s="11" t="str">
        <f t="shared" si="179"/>
        <v>insert into BTRCOutgoingXRate (OID, prefix, outgoingRateBDT, operatorName, operatorType, effectiveFrom, effectiveTo) values('186841_2016-01-01','186841','14','TRINIDAD AND TOBAGO MOBILE OTHERS','MOBILE',to_date('2016-01-01','YYYY-MM-DD HH24:MI:SS'),to_date('2016-12-01','YYYY-MM-DD HH24:MI:SS'));</v>
      </c>
    </row>
    <row r="11511" spans="1:8">
      <c r="A11511" s="11" t="s">
        <v>28254</v>
      </c>
      <c r="B11511" s="11" t="s">
        <v>15748</v>
      </c>
      <c r="C11511" s="18">
        <v>14</v>
      </c>
      <c r="D11511" s="11" t="s">
        <v>15743</v>
      </c>
      <c r="E11511" s="11" t="s">
        <v>2190</v>
      </c>
      <c r="F11511" s="12" t="s">
        <v>30094</v>
      </c>
      <c r="G11511" s="12" t="s">
        <v>30095</v>
      </c>
      <c r="H11511" s="11" t="str">
        <f t="shared" si="179"/>
        <v>insert into BTRCOutgoingXRate (OID, prefix, outgoingRateBDT, operatorName, operatorType, effectiveFrom, effectiveTo) values('186842_2016-01-01','186842','14','TRINIDAD AND TOBAGO MOBILE OTHERS','MOBILE',to_date('2016-01-01','YYYY-MM-DD HH24:MI:SS'),to_date('2016-12-01','YYYY-MM-DD HH24:MI:SS'));</v>
      </c>
    </row>
    <row r="11512" spans="1:8">
      <c r="A11512" s="11" t="s">
        <v>28255</v>
      </c>
      <c r="B11512" s="11" t="s">
        <v>15749</v>
      </c>
      <c r="C11512" s="18">
        <v>14</v>
      </c>
      <c r="D11512" s="11" t="s">
        <v>15743</v>
      </c>
      <c r="E11512" s="11" t="s">
        <v>2190</v>
      </c>
      <c r="F11512" s="12" t="s">
        <v>30094</v>
      </c>
      <c r="G11512" s="12" t="s">
        <v>30095</v>
      </c>
      <c r="H11512" s="11" t="str">
        <f t="shared" si="179"/>
        <v>insert into BTRCOutgoingXRate (OID, prefix, outgoingRateBDT, operatorName, operatorType, effectiveFrom, effectiveTo) values('186846_2016-01-01','186846','14','TRINIDAD AND TOBAGO MOBILE OTHERS','MOBILE',to_date('2016-01-01','YYYY-MM-DD HH24:MI:SS'),to_date('2016-12-01','YYYY-MM-DD HH24:MI:SS'));</v>
      </c>
    </row>
    <row r="11513" spans="1:8">
      <c r="A11513" s="11" t="s">
        <v>28256</v>
      </c>
      <c r="B11513" s="11" t="s">
        <v>15750</v>
      </c>
      <c r="C11513" s="18">
        <v>14</v>
      </c>
      <c r="D11513" s="11" t="s">
        <v>15743</v>
      </c>
      <c r="E11513" s="11" t="s">
        <v>2190</v>
      </c>
      <c r="F11513" s="12" t="s">
        <v>30094</v>
      </c>
      <c r="G11513" s="12" t="s">
        <v>30095</v>
      </c>
      <c r="H11513" s="11" t="str">
        <f t="shared" si="179"/>
        <v>insert into BTRCOutgoingXRate (OID, prefix, outgoingRateBDT, operatorName, operatorType, effectiveFrom, effectiveTo) values('186847_2016-01-01','186847','14','TRINIDAD AND TOBAGO MOBILE OTHERS','MOBILE',to_date('2016-01-01','YYYY-MM-DD HH24:MI:SS'),to_date('2016-12-01','YYYY-MM-DD HH24:MI:SS'));</v>
      </c>
    </row>
    <row r="11514" spans="1:8">
      <c r="A11514" s="11" t="s">
        <v>28257</v>
      </c>
      <c r="B11514" s="11" t="s">
        <v>15751</v>
      </c>
      <c r="C11514" s="18">
        <v>16</v>
      </c>
      <c r="D11514" s="11" t="s">
        <v>15547</v>
      </c>
      <c r="E11514" s="11" t="s">
        <v>2190</v>
      </c>
      <c r="F11514" s="12" t="s">
        <v>30094</v>
      </c>
      <c r="G11514" s="12" t="s">
        <v>30095</v>
      </c>
      <c r="H11514" s="11" t="str">
        <f t="shared" si="179"/>
        <v>insert into BTRCOutgoingXRate (OID, prefix, outgoingRateBDT, operatorName, operatorType, effectiveFrom, effectiveTo) values('447585_2016-01-01','447585','16','United Kingdom Cellular Vodafone','MOBILE',to_date('2016-01-01','YYYY-MM-DD HH24:MI:SS'),to_date('2016-12-01','YYYY-MM-DD HH24:MI:SS'));</v>
      </c>
    </row>
    <row r="11515" spans="1:8">
      <c r="A11515" s="11" t="s">
        <v>28258</v>
      </c>
      <c r="B11515" s="11" t="s">
        <v>15752</v>
      </c>
      <c r="C11515" s="18">
        <v>16</v>
      </c>
      <c r="D11515" s="11" t="s">
        <v>15753</v>
      </c>
      <c r="E11515" s="11" t="s">
        <v>2190</v>
      </c>
      <c r="F11515" s="12" t="s">
        <v>30094</v>
      </c>
      <c r="G11515" s="12" t="s">
        <v>30095</v>
      </c>
      <c r="H11515" s="11" t="str">
        <f t="shared" si="179"/>
        <v>insert into BTRCOutgoingXRate (OID, prefix, outgoingRateBDT, operatorName, operatorType, effectiveFrom, effectiveTo) values('4474067_2016-01-01','4474067','16','United Kingdom Mobile','MOBILE',to_date('2016-01-01','YYYY-MM-DD HH24:MI:SS'),to_date('2016-12-01','YYYY-MM-DD HH24:MI:SS'));</v>
      </c>
    </row>
    <row r="11516" spans="1:8">
      <c r="A11516" s="11" t="s">
        <v>28259</v>
      </c>
      <c r="B11516" s="11" t="s">
        <v>15754</v>
      </c>
      <c r="C11516" s="18">
        <v>16</v>
      </c>
      <c r="D11516" s="11" t="s">
        <v>15753</v>
      </c>
      <c r="E11516" s="11" t="s">
        <v>2190</v>
      </c>
      <c r="F11516" s="12" t="s">
        <v>30094</v>
      </c>
      <c r="G11516" s="12" t="s">
        <v>30095</v>
      </c>
      <c r="H11516" s="11" t="str">
        <f t="shared" si="179"/>
        <v>insert into BTRCOutgoingXRate (OID, prefix, outgoingRateBDT, operatorName, operatorType, effectiveFrom, effectiveTo) values('447405_2016-01-01','447405','16','United Kingdom Mobile','MOBILE',to_date('2016-01-01','YYYY-MM-DD HH24:MI:SS'),to_date('2016-12-01','YYYY-MM-DD HH24:MI:SS'));</v>
      </c>
    </row>
    <row r="11517" spans="1:8">
      <c r="A11517" s="11" t="s">
        <v>28260</v>
      </c>
      <c r="B11517" s="11" t="s">
        <v>15755</v>
      </c>
      <c r="C11517" s="18">
        <v>16</v>
      </c>
      <c r="D11517" s="11" t="s">
        <v>15753</v>
      </c>
      <c r="E11517" s="11" t="s">
        <v>2190</v>
      </c>
      <c r="F11517" s="12" t="s">
        <v>30094</v>
      </c>
      <c r="G11517" s="12" t="s">
        <v>30095</v>
      </c>
      <c r="H11517" s="11" t="str">
        <f t="shared" si="179"/>
        <v>insert into BTRCOutgoingXRate (OID, prefix, outgoingRateBDT, operatorName, operatorType, effectiveFrom, effectiveTo) values('447404_2016-01-01','447404','16','United Kingdom Mobile','MOBILE',to_date('2016-01-01','YYYY-MM-DD HH24:MI:SS'),to_date('2016-12-01','YYYY-MM-DD HH24:MI:SS'));</v>
      </c>
    </row>
    <row r="11518" spans="1:8">
      <c r="A11518" s="11" t="s">
        <v>28261</v>
      </c>
      <c r="B11518" s="11" t="s">
        <v>15756</v>
      </c>
      <c r="C11518" s="18">
        <v>16</v>
      </c>
      <c r="D11518" s="11" t="s">
        <v>15757</v>
      </c>
      <c r="E11518" s="11" t="s">
        <v>2190</v>
      </c>
      <c r="F11518" s="12" t="s">
        <v>30094</v>
      </c>
      <c r="G11518" s="12" t="s">
        <v>30095</v>
      </c>
      <c r="H11518" s="11" t="str">
        <f t="shared" si="179"/>
        <v>insert into BTRCOutgoingXRate (OID, prefix, outgoingRateBDT, operatorName, operatorType, effectiveFrom, effectiveTo) values('44203_2016-01-01','44203','16','United Kingdom London','MOBILE',to_date('2016-01-01','YYYY-MM-DD HH24:MI:SS'),to_date('2016-12-01','YYYY-MM-DD HH24:MI:SS'));</v>
      </c>
    </row>
    <row r="11519" spans="1:8">
      <c r="A11519" s="11" t="s">
        <v>28262</v>
      </c>
      <c r="B11519" s="11" t="s">
        <v>15758</v>
      </c>
      <c r="C11519" s="18">
        <v>16</v>
      </c>
      <c r="D11519" s="11" t="s">
        <v>15757</v>
      </c>
      <c r="E11519" s="11" t="s">
        <v>2190</v>
      </c>
      <c r="F11519" s="12" t="s">
        <v>30094</v>
      </c>
      <c r="G11519" s="12" t="s">
        <v>30095</v>
      </c>
      <c r="H11519" s="11" t="str">
        <f t="shared" si="179"/>
        <v>insert into BTRCOutgoingXRate (OID, prefix, outgoingRateBDT, operatorName, operatorType, effectiveFrom, effectiveTo) values('44208_2016-01-01','44208','16','United Kingdom London','MOBILE',to_date('2016-01-01','YYYY-MM-DD HH24:MI:SS'),to_date('2016-12-01','YYYY-MM-DD HH24:MI:SS'));</v>
      </c>
    </row>
    <row r="11520" spans="1:8">
      <c r="A11520" s="11" t="s">
        <v>28263</v>
      </c>
      <c r="B11520" s="11" t="s">
        <v>15759</v>
      </c>
      <c r="C11520" s="18">
        <v>16</v>
      </c>
      <c r="D11520" s="11" t="s">
        <v>15757</v>
      </c>
      <c r="E11520" s="11" t="s">
        <v>2190</v>
      </c>
      <c r="F11520" s="12" t="s">
        <v>30094</v>
      </c>
      <c r="G11520" s="12" t="s">
        <v>30095</v>
      </c>
      <c r="H11520" s="11" t="str">
        <f t="shared" si="179"/>
        <v>insert into BTRCOutgoingXRate (OID, prefix, outgoingRateBDT, operatorName, operatorType, effectiveFrom, effectiveTo) values('44207_2016-01-01','44207','16','United Kingdom London','MOBILE',to_date('2016-01-01','YYYY-MM-DD HH24:MI:SS'),to_date('2016-12-01','YYYY-MM-DD HH24:MI:SS'));</v>
      </c>
    </row>
    <row r="11521" spans="1:8">
      <c r="A11521" s="11" t="s">
        <v>28264</v>
      </c>
      <c r="B11521" s="11" t="s">
        <v>15760</v>
      </c>
      <c r="C11521" s="18">
        <v>6</v>
      </c>
      <c r="D11521" s="11" t="s">
        <v>15761</v>
      </c>
      <c r="E11521" s="11" t="s">
        <v>2227</v>
      </c>
      <c r="F11521" s="12" t="s">
        <v>30094</v>
      </c>
      <c r="G11521" s="12" t="s">
        <v>30095</v>
      </c>
      <c r="H11521" s="11" t="str">
        <f t="shared" si="179"/>
        <v>insert into BTRCOutgoingXRate (OID, prefix, outgoingRateBDT, operatorName, operatorType, effectiveFrom, effectiveTo) values('4455_2016-01-01','4455','6','UNITED KINGDOM FIXED-V0IP','FIXED',to_date('2016-01-01','YYYY-MM-DD HH24:MI:SS'),to_date('2016-12-01','YYYY-MM-DD HH24:MI:SS'));</v>
      </c>
    </row>
    <row r="11522" spans="1:8">
      <c r="A11522" s="11" t="s">
        <v>28265</v>
      </c>
      <c r="B11522" s="11" t="s">
        <v>15762</v>
      </c>
      <c r="C11522" s="18">
        <v>6</v>
      </c>
      <c r="D11522" s="11" t="s">
        <v>15761</v>
      </c>
      <c r="E11522" s="11" t="s">
        <v>2227</v>
      </c>
      <c r="F11522" s="12" t="s">
        <v>30094</v>
      </c>
      <c r="G11522" s="12" t="s">
        <v>30095</v>
      </c>
      <c r="H11522" s="11" t="str">
        <f t="shared" si="179"/>
        <v>insert into BTRCOutgoingXRate (OID, prefix, outgoingRateBDT, operatorName, operatorType, effectiveFrom, effectiveTo) values('4456_2016-01-01','4456','6','UNITED KINGDOM FIXED-V0IP','FIXED',to_date('2016-01-01','YYYY-MM-DD HH24:MI:SS'),to_date('2016-12-01','YYYY-MM-DD HH24:MI:SS'));</v>
      </c>
    </row>
    <row r="11523" spans="1:8">
      <c r="A11523" s="11" t="s">
        <v>28266</v>
      </c>
      <c r="B11523" s="11" t="s">
        <v>15763</v>
      </c>
      <c r="C11523" s="18">
        <v>6</v>
      </c>
      <c r="D11523" s="11" t="s">
        <v>15764</v>
      </c>
      <c r="E11523" s="11" t="s">
        <v>2227</v>
      </c>
      <c r="F11523" s="12" t="s">
        <v>30094</v>
      </c>
      <c r="G11523" s="12" t="s">
        <v>30095</v>
      </c>
      <c r="H11523" s="11" t="str">
        <f t="shared" si="179"/>
        <v>insert into BTRCOutgoingXRate (OID, prefix, outgoingRateBDT, operatorName, operatorType, effectiveFrom, effectiveTo) values('44800_2016-01-01','44800','6','UNITED KINGDOM FIXED-PAY 800','FIXED',to_date('2016-01-01','YYYY-MM-DD HH24:MI:SS'),to_date('2016-12-01','YYYY-MM-DD HH24:MI:SS'));</v>
      </c>
    </row>
    <row r="11524" spans="1:8">
      <c r="A11524" s="11" t="s">
        <v>28267</v>
      </c>
      <c r="B11524" s="11" t="s">
        <v>2116</v>
      </c>
      <c r="C11524" s="18">
        <v>24</v>
      </c>
      <c r="D11524" s="11" t="s">
        <v>15765</v>
      </c>
      <c r="E11524" s="11" t="s">
        <v>2190</v>
      </c>
      <c r="F11524" s="12" t="s">
        <v>30094</v>
      </c>
      <c r="G11524" s="12" t="s">
        <v>30095</v>
      </c>
      <c r="H11524" s="11" t="str">
        <f t="shared" ref="H11524:H11587" si="180">H$1&amp;IF(ISBLANK(A11524),"null","'"&amp;A11524&amp;"'")&amp;","&amp;IF(ISBLANK(B11524),"null","'"&amp;B11524&amp;"'")&amp;","&amp;IF(ISBLANK(C11524),"null","'"&amp;C11524&amp;"'")&amp;","&amp;IF(ISBLANK(D11524),"null","'"&amp;D11524&amp;"'")&amp;","&amp;IF(ISBLANK(E11524),"null","'"&amp;E11524&amp;"'")&amp;","&amp;IF(ISBLANK(F11524),"null","to_date('"&amp;F11524&amp;"','YYYY-MM-DD HH24:MI:SS')")&amp;","&amp;IF(ISBLANK(G11524),"null","to_date('"&amp;G11524&amp;"','YYYY-MM-DD HH24:MI:SS')")&amp;I$1</f>
        <v>insert into BTRCOutgoingXRate (OID, prefix, outgoingRateBDT, operatorName, operatorType, effectiveFrom, effectiveTo) values('442_2016-01-01','442','24','UNITED KINGDOM FIXED IDD','MOBILE',to_date('2016-01-01','YYYY-MM-DD HH24:MI:SS'),to_date('2016-12-01','YYYY-MM-DD HH24:MI:SS'));</v>
      </c>
    </row>
    <row r="11525" spans="1:8">
      <c r="A11525" s="11" t="s">
        <v>28268</v>
      </c>
      <c r="B11525" s="11" t="s">
        <v>15766</v>
      </c>
      <c r="C11525" s="18">
        <v>24</v>
      </c>
      <c r="D11525" s="11" t="s">
        <v>15765</v>
      </c>
      <c r="E11525" s="11" t="s">
        <v>2190</v>
      </c>
      <c r="F11525" s="12" t="s">
        <v>30094</v>
      </c>
      <c r="G11525" s="12" t="s">
        <v>30095</v>
      </c>
      <c r="H11525" s="11" t="str">
        <f t="shared" si="180"/>
        <v>insert into BTRCOutgoingXRate (OID, prefix, outgoingRateBDT, operatorName, operatorType, effectiveFrom, effectiveTo) values('4430_2016-01-01','4430','24','UNITED KINGDOM FIXED IDD','MOBILE',to_date('2016-01-01','YYYY-MM-DD HH24:MI:SS'),to_date('2016-12-01','YYYY-MM-DD HH24:MI:SS'));</v>
      </c>
    </row>
    <row r="11526" spans="1:8">
      <c r="A11526" s="11" t="s">
        <v>28269</v>
      </c>
      <c r="B11526" s="11" t="s">
        <v>15767</v>
      </c>
      <c r="C11526" s="18">
        <v>24</v>
      </c>
      <c r="D11526" s="11" t="s">
        <v>15765</v>
      </c>
      <c r="E11526" s="11" t="s">
        <v>2190</v>
      </c>
      <c r="F11526" s="12" t="s">
        <v>30094</v>
      </c>
      <c r="G11526" s="12" t="s">
        <v>30095</v>
      </c>
      <c r="H11526" s="11" t="str">
        <f t="shared" si="180"/>
        <v>insert into BTRCOutgoingXRate (OID, prefix, outgoingRateBDT, operatorName, operatorType, effectiveFrom, effectiveTo) values('4433_2016-01-01','4433','24','UNITED KINGDOM FIXED IDD','MOBILE',to_date('2016-01-01','YYYY-MM-DD HH24:MI:SS'),to_date('2016-12-01','YYYY-MM-DD HH24:MI:SS'));</v>
      </c>
    </row>
    <row r="11527" spans="1:8">
      <c r="A11527" s="11" t="s">
        <v>28270</v>
      </c>
      <c r="B11527" s="11" t="s">
        <v>15768</v>
      </c>
      <c r="C11527" s="18">
        <v>24</v>
      </c>
      <c r="D11527" s="11" t="s">
        <v>15765</v>
      </c>
      <c r="E11527" s="11" t="s">
        <v>2190</v>
      </c>
      <c r="F11527" s="12" t="s">
        <v>30094</v>
      </c>
      <c r="G11527" s="12" t="s">
        <v>30095</v>
      </c>
      <c r="H11527" s="11" t="str">
        <f t="shared" si="180"/>
        <v>insert into BTRCOutgoingXRate (OID, prefix, outgoingRateBDT, operatorName, operatorType, effectiveFrom, effectiveTo) values('4434_2016-01-01','4434','24','UNITED KINGDOM FIXED IDD','MOBILE',to_date('2016-01-01','YYYY-MM-DD HH24:MI:SS'),to_date('2016-12-01','YYYY-MM-DD HH24:MI:SS'));</v>
      </c>
    </row>
    <row r="11528" spans="1:8">
      <c r="A11528" s="11" t="s">
        <v>28271</v>
      </c>
      <c r="B11528" s="11" t="s">
        <v>2115</v>
      </c>
      <c r="C11528" s="18">
        <v>24</v>
      </c>
      <c r="D11528" s="11" t="s">
        <v>15765</v>
      </c>
      <c r="E11528" s="11" t="s">
        <v>2190</v>
      </c>
      <c r="F11528" s="12" t="s">
        <v>30094</v>
      </c>
      <c r="G11528" s="12" t="s">
        <v>30095</v>
      </c>
      <c r="H11528" s="11" t="str">
        <f t="shared" si="180"/>
        <v>insert into BTRCOutgoingXRate (OID, prefix, outgoingRateBDT, operatorName, operatorType, effectiveFrom, effectiveTo) values('441_2016-01-01','441','24','UNITED KINGDOM FIXED IDD','MOBILE',to_date('2016-01-01','YYYY-MM-DD HH24:MI:SS'),to_date('2016-12-01','YYYY-MM-DD HH24:MI:SS'));</v>
      </c>
    </row>
    <row r="11529" spans="1:8">
      <c r="A11529" s="11" t="s">
        <v>28272</v>
      </c>
      <c r="B11529" s="11" t="s">
        <v>15769</v>
      </c>
      <c r="C11529" s="18">
        <v>24</v>
      </c>
      <c r="D11529" s="11" t="s">
        <v>15765</v>
      </c>
      <c r="E11529" s="11" t="s">
        <v>2190</v>
      </c>
      <c r="F11529" s="12" t="s">
        <v>30094</v>
      </c>
      <c r="G11529" s="12" t="s">
        <v>30095</v>
      </c>
      <c r="H11529" s="11" t="str">
        <f t="shared" si="180"/>
        <v>insert into BTRCOutgoingXRate (OID, prefix, outgoingRateBDT, operatorName, operatorType, effectiveFrom, effectiveTo) values('4437_2016-01-01','4437','24','UNITED KINGDOM FIXED IDD','MOBILE',to_date('2016-01-01','YYYY-MM-DD HH24:MI:SS'),to_date('2016-12-01','YYYY-MM-DD HH24:MI:SS'));</v>
      </c>
    </row>
    <row r="11530" spans="1:8">
      <c r="A11530" s="11" t="s">
        <v>28273</v>
      </c>
      <c r="B11530" s="11" t="s">
        <v>2118</v>
      </c>
      <c r="C11530" s="18">
        <v>16</v>
      </c>
      <c r="D11530" s="11" t="s">
        <v>15770</v>
      </c>
      <c r="E11530" s="11" t="s">
        <v>2190</v>
      </c>
      <c r="F11530" s="12" t="s">
        <v>30094</v>
      </c>
      <c r="G11530" s="12" t="s">
        <v>30095</v>
      </c>
      <c r="H11530" s="11" t="str">
        <f t="shared" si="180"/>
        <v>insert into BTRCOutgoingXRate (OID, prefix, outgoingRateBDT, operatorName, operatorType, effectiveFrom, effectiveTo) values('445_2016-01-01','445','16','United Kingdom Corporate','MOBILE',to_date('2016-01-01','YYYY-MM-DD HH24:MI:SS'),to_date('2016-12-01','YYYY-MM-DD HH24:MI:SS'));</v>
      </c>
    </row>
    <row r="11531" spans="1:8">
      <c r="A11531" s="11" t="s">
        <v>28274</v>
      </c>
      <c r="B11531" s="11" t="s">
        <v>15771</v>
      </c>
      <c r="C11531" s="18">
        <v>16</v>
      </c>
      <c r="D11531" s="11" t="s">
        <v>15559</v>
      </c>
      <c r="E11531" s="11" t="s">
        <v>2190</v>
      </c>
      <c r="F11531" s="12" t="s">
        <v>30094</v>
      </c>
      <c r="G11531" s="12" t="s">
        <v>30095</v>
      </c>
      <c r="H11531" s="11" t="str">
        <f t="shared" si="180"/>
        <v>insert into BTRCOutgoingXRate (OID, prefix, outgoingRateBDT, operatorName, operatorType, effectiveFrom, effectiveTo) values('447659_2016-01-01','447659','16','UNITED KINGDOM CELLULAR-VODAFONE','MOBILE',to_date('2016-01-01','YYYY-MM-DD HH24:MI:SS'),to_date('2016-12-01','YYYY-MM-DD HH24:MI:SS'));</v>
      </c>
    </row>
    <row r="11532" spans="1:8">
      <c r="A11532" s="11" t="s">
        <v>28275</v>
      </c>
      <c r="B11532" s="11" t="s">
        <v>15772</v>
      </c>
      <c r="C11532" s="18">
        <v>16</v>
      </c>
      <c r="D11532" s="11" t="s">
        <v>15551</v>
      </c>
      <c r="E11532" s="11" t="s">
        <v>2190</v>
      </c>
      <c r="F11532" s="12" t="s">
        <v>30094</v>
      </c>
      <c r="G11532" s="12" t="s">
        <v>30095</v>
      </c>
      <c r="H11532" s="11" t="str">
        <f t="shared" si="180"/>
        <v>insert into BTRCOutgoingXRate (OID, prefix, outgoingRateBDT, operatorName, operatorType, effectiveFrom, effectiveTo) values('4477445_2016-01-01','4477445','16','InQuam Telecom (Holdings) LTD','MOBILE',to_date('2016-01-01','YYYY-MM-DD HH24:MI:SS'),to_date('2016-12-01','YYYY-MM-DD HH24:MI:SS'));</v>
      </c>
    </row>
    <row r="11533" spans="1:8">
      <c r="A11533" s="11" t="s">
        <v>28276</v>
      </c>
      <c r="B11533" s="11" t="s">
        <v>15773</v>
      </c>
      <c r="C11533" s="18">
        <v>16</v>
      </c>
      <c r="D11533" s="11" t="s">
        <v>15551</v>
      </c>
      <c r="E11533" s="11" t="s">
        <v>2190</v>
      </c>
      <c r="F11533" s="12" t="s">
        <v>30094</v>
      </c>
      <c r="G11533" s="12" t="s">
        <v>30095</v>
      </c>
      <c r="H11533" s="11" t="str">
        <f t="shared" si="180"/>
        <v>insert into BTRCOutgoingXRate (OID, prefix, outgoingRateBDT, operatorName, operatorType, effectiveFrom, effectiveTo) values('4477446_2016-01-01','4477446','16','InQuam Telecom (Holdings) LTD','MOBILE',to_date('2016-01-01','YYYY-MM-DD HH24:MI:SS'),to_date('2016-12-01','YYYY-MM-DD HH24:MI:SS'));</v>
      </c>
    </row>
    <row r="11534" spans="1:8">
      <c r="A11534" s="11" t="s">
        <v>28277</v>
      </c>
      <c r="B11534" s="11" t="s">
        <v>15774</v>
      </c>
      <c r="C11534" s="18">
        <v>16</v>
      </c>
      <c r="D11534" s="11" t="s">
        <v>15551</v>
      </c>
      <c r="E11534" s="11" t="s">
        <v>2190</v>
      </c>
      <c r="F11534" s="12" t="s">
        <v>30094</v>
      </c>
      <c r="G11534" s="12" t="s">
        <v>30095</v>
      </c>
      <c r="H11534" s="11" t="str">
        <f t="shared" si="180"/>
        <v>insert into BTRCOutgoingXRate (OID, prefix, outgoingRateBDT, operatorName, operatorType, effectiveFrom, effectiveTo) values('4477447_2016-01-01','4477447','16','InQuam Telecom (Holdings) LTD','MOBILE',to_date('2016-01-01','YYYY-MM-DD HH24:MI:SS'),to_date('2016-12-01','YYYY-MM-DD HH24:MI:SS'));</v>
      </c>
    </row>
    <row r="11535" spans="1:8">
      <c r="A11535" s="11" t="s">
        <v>28278</v>
      </c>
      <c r="B11535" s="11" t="s">
        <v>15775</v>
      </c>
      <c r="C11535" s="18">
        <v>16</v>
      </c>
      <c r="D11535" s="11" t="s">
        <v>15551</v>
      </c>
      <c r="E11535" s="11" t="s">
        <v>2190</v>
      </c>
      <c r="F11535" s="12" t="s">
        <v>30094</v>
      </c>
      <c r="G11535" s="12" t="s">
        <v>30095</v>
      </c>
      <c r="H11535" s="11" t="str">
        <f t="shared" si="180"/>
        <v>insert into BTRCOutgoingXRate (OID, prefix, outgoingRateBDT, operatorName, operatorType, effectiveFrom, effectiveTo) values('4477448_2016-01-01','4477448','16','InQuam Telecom (Holdings) LTD','MOBILE',to_date('2016-01-01','YYYY-MM-DD HH24:MI:SS'),to_date('2016-12-01','YYYY-MM-DD HH24:MI:SS'));</v>
      </c>
    </row>
    <row r="11536" spans="1:8">
      <c r="A11536" s="11" t="s">
        <v>28279</v>
      </c>
      <c r="B11536" s="11" t="s">
        <v>15776</v>
      </c>
      <c r="C11536" s="18">
        <v>16</v>
      </c>
      <c r="D11536" s="11" t="s">
        <v>15551</v>
      </c>
      <c r="E11536" s="11" t="s">
        <v>2190</v>
      </c>
      <c r="F11536" s="12" t="s">
        <v>30094</v>
      </c>
      <c r="G11536" s="12" t="s">
        <v>30095</v>
      </c>
      <c r="H11536" s="11" t="str">
        <f t="shared" si="180"/>
        <v>insert into BTRCOutgoingXRate (OID, prefix, outgoingRateBDT, operatorName, operatorType, effectiveFrom, effectiveTo) values('4477449_2016-01-01','4477449','16','InQuam Telecom (Holdings) LTD','MOBILE',to_date('2016-01-01','YYYY-MM-DD HH24:MI:SS'),to_date('2016-12-01','YYYY-MM-DD HH24:MI:SS'));</v>
      </c>
    </row>
    <row r="11537" spans="1:8">
      <c r="A11537" s="11" t="s">
        <v>28280</v>
      </c>
      <c r="B11537" s="11" t="s">
        <v>15777</v>
      </c>
      <c r="C11537" s="18">
        <v>16</v>
      </c>
      <c r="D11537" s="11" t="s">
        <v>15778</v>
      </c>
      <c r="E11537" s="11" t="s">
        <v>2190</v>
      </c>
      <c r="F11537" s="12" t="s">
        <v>30094</v>
      </c>
      <c r="G11537" s="12" t="s">
        <v>30095</v>
      </c>
      <c r="H11537" s="11" t="str">
        <f t="shared" si="180"/>
        <v>insert into BTRCOutgoingXRate (OID, prefix, outgoingRateBDT, operatorName, operatorType, effectiveFrom, effectiveTo) values('4475592_2016-01-01','4475592','16','IPV6 Limited','MOBILE',to_date('2016-01-01','YYYY-MM-DD HH24:MI:SS'),to_date('2016-12-01','YYYY-MM-DD HH24:MI:SS'));</v>
      </c>
    </row>
    <row r="11538" spans="1:8">
      <c r="A11538" s="11" t="s">
        <v>28281</v>
      </c>
      <c r="B11538" s="11" t="s">
        <v>15779</v>
      </c>
      <c r="C11538" s="18">
        <v>16</v>
      </c>
      <c r="D11538" s="11" t="s">
        <v>15780</v>
      </c>
      <c r="E11538" s="11" t="s">
        <v>2190</v>
      </c>
      <c r="F11538" s="12" t="s">
        <v>30094</v>
      </c>
      <c r="G11538" s="12" t="s">
        <v>30095</v>
      </c>
      <c r="H11538" s="11" t="str">
        <f t="shared" si="180"/>
        <v>insert into BTRCOutgoingXRate (OID, prefix, outgoingRateBDT, operatorName, operatorType, effectiveFrom, effectiveTo) values('447509_2016-01-01','447509','16','JERSEY-MOBILE','MOBILE',to_date('2016-01-01','YYYY-MM-DD HH24:MI:SS'),to_date('2016-12-01','YYYY-MM-DD HH24:MI:SS'));</v>
      </c>
    </row>
    <row r="11539" spans="1:8">
      <c r="A11539" s="11" t="s">
        <v>28282</v>
      </c>
      <c r="B11539" s="11" t="s">
        <v>15781</v>
      </c>
      <c r="C11539" s="18">
        <v>16</v>
      </c>
      <c r="D11539" s="11" t="s">
        <v>15782</v>
      </c>
      <c r="E11539" s="11" t="s">
        <v>2190</v>
      </c>
      <c r="F11539" s="12" t="s">
        <v>30094</v>
      </c>
      <c r="G11539" s="12" t="s">
        <v>30095</v>
      </c>
      <c r="H11539" s="11" t="str">
        <f t="shared" si="180"/>
        <v>insert into BTRCOutgoingXRate (OID, prefix, outgoingRateBDT, operatorName, operatorType, effectiveFrom, effectiveTo) values('4478930_2016-01-01','4478930','16','Magrathea Telecommunications Limited','MOBILE',to_date('2016-01-01','YYYY-MM-DD HH24:MI:SS'),to_date('2016-12-01','YYYY-MM-DD HH24:MI:SS'));</v>
      </c>
    </row>
    <row r="11540" spans="1:8">
      <c r="A11540" s="11" t="s">
        <v>28283</v>
      </c>
      <c r="B11540" s="11" t="s">
        <v>15783</v>
      </c>
      <c r="C11540" s="18">
        <v>16</v>
      </c>
      <c r="D11540" s="11" t="s">
        <v>15784</v>
      </c>
      <c r="E11540" s="11" t="s">
        <v>2190</v>
      </c>
      <c r="F11540" s="12" t="s">
        <v>30094</v>
      </c>
      <c r="G11540" s="12" t="s">
        <v>30095</v>
      </c>
      <c r="H11540" s="11" t="str">
        <f t="shared" si="180"/>
        <v>insert into BTRCOutgoingXRate (OID, prefix, outgoingRateBDT, operatorName, operatorType, effectiveFrom, effectiveTo) values('4475899_2016-01-01','4475899','16','Moonshado Inc','MOBILE',to_date('2016-01-01','YYYY-MM-DD HH24:MI:SS'),to_date('2016-12-01','YYYY-MM-DD HH24:MI:SS'));</v>
      </c>
    </row>
    <row r="11541" spans="1:8">
      <c r="A11541" s="11" t="s">
        <v>28284</v>
      </c>
      <c r="B11541" s="11" t="s">
        <v>15785</v>
      </c>
      <c r="C11541" s="18">
        <v>16</v>
      </c>
      <c r="D11541" s="11" t="s">
        <v>14612</v>
      </c>
      <c r="E11541" s="11" t="s">
        <v>2190</v>
      </c>
      <c r="F11541" s="12" t="s">
        <v>30094</v>
      </c>
      <c r="G11541" s="12" t="s">
        <v>30095</v>
      </c>
      <c r="H11541" s="11" t="str">
        <f t="shared" si="180"/>
        <v>insert into BTRCOutgoingXRate (OID, prefix, outgoingRateBDT, operatorName, operatorType, effectiveFrom, effectiveTo) values('4475894_2016-01-01','4475894','16','Mundio Mobile Limited','MOBILE',to_date('2016-01-01','YYYY-MM-DD HH24:MI:SS'),to_date('2016-12-01','YYYY-MM-DD HH24:MI:SS'));</v>
      </c>
    </row>
    <row r="11542" spans="1:8">
      <c r="A11542" s="11" t="s">
        <v>28285</v>
      </c>
      <c r="B11542" s="11" t="s">
        <v>15786</v>
      </c>
      <c r="C11542" s="18">
        <v>16</v>
      </c>
      <c r="D11542" s="11" t="s">
        <v>14612</v>
      </c>
      <c r="E11542" s="11" t="s">
        <v>2190</v>
      </c>
      <c r="F11542" s="12" t="s">
        <v>30094</v>
      </c>
      <c r="G11542" s="12" t="s">
        <v>30095</v>
      </c>
      <c r="H11542" s="11" t="str">
        <f t="shared" si="180"/>
        <v>insert into BTRCOutgoingXRate (OID, prefix, outgoingRateBDT, operatorName, operatorType, effectiveFrom, effectiveTo) values('4475895_2016-01-01','4475895','16','Mundio Mobile Limited','MOBILE',to_date('2016-01-01','YYYY-MM-DD HH24:MI:SS'),to_date('2016-12-01','YYYY-MM-DD HH24:MI:SS'));</v>
      </c>
    </row>
    <row r="11543" spans="1:8">
      <c r="A11543" s="11" t="s">
        <v>28286</v>
      </c>
      <c r="B11543" s="11" t="s">
        <v>15787</v>
      </c>
      <c r="C11543" s="18">
        <v>16</v>
      </c>
      <c r="D11543" s="11" t="s">
        <v>14612</v>
      </c>
      <c r="E11543" s="11" t="s">
        <v>2190</v>
      </c>
      <c r="F11543" s="12" t="s">
        <v>30094</v>
      </c>
      <c r="G11543" s="12" t="s">
        <v>30095</v>
      </c>
      <c r="H11543" s="11" t="str">
        <f t="shared" si="180"/>
        <v>insert into BTRCOutgoingXRate (OID, prefix, outgoingRateBDT, operatorName, operatorType, effectiveFrom, effectiveTo) values('4475896_2016-01-01','4475896','16','Mundio Mobile Limited','MOBILE',to_date('2016-01-01','YYYY-MM-DD HH24:MI:SS'),to_date('2016-12-01','YYYY-MM-DD HH24:MI:SS'));</v>
      </c>
    </row>
    <row r="11544" spans="1:8">
      <c r="A11544" s="11" t="s">
        <v>28287</v>
      </c>
      <c r="B11544" s="11" t="s">
        <v>15788</v>
      </c>
      <c r="C11544" s="18">
        <v>18</v>
      </c>
      <c r="D11544" s="11" t="s">
        <v>15789</v>
      </c>
      <c r="E11544" s="11" t="s">
        <v>2190</v>
      </c>
      <c r="F11544" s="12" t="s">
        <v>30094</v>
      </c>
      <c r="G11544" s="12" t="s">
        <v>30095</v>
      </c>
      <c r="H11544" s="11" t="str">
        <f t="shared" si="180"/>
        <v>insert into BTRCOutgoingXRate (OID, prefix, outgoingRateBDT, operatorName, operatorType, effectiveFrom, effectiveTo) values('59897_2016-01-01','59897','18','Uruguay - Mobile CTI','MOBILE',to_date('2016-01-01','YYYY-MM-DD HH24:MI:SS'),to_date('2016-12-01','YYYY-MM-DD HH24:MI:SS'));</v>
      </c>
    </row>
    <row r="11545" spans="1:8">
      <c r="A11545" s="11" t="s">
        <v>28288</v>
      </c>
      <c r="B11545" s="11" t="s">
        <v>15790</v>
      </c>
      <c r="C11545" s="18">
        <v>18</v>
      </c>
      <c r="D11545" s="11" t="s">
        <v>15791</v>
      </c>
      <c r="E11545" s="11" t="s">
        <v>2190</v>
      </c>
      <c r="F11545" s="12" t="s">
        <v>30094</v>
      </c>
      <c r="G11545" s="12" t="s">
        <v>30095</v>
      </c>
      <c r="H11545" s="11" t="str">
        <f t="shared" si="180"/>
        <v>insert into BTRCOutgoingXRate (OID, prefix, outgoingRateBDT, operatorName, operatorType, effectiveFrom, effectiveTo) values('59898_2016-01-01','59898','18','Uruguay Ancel Mobile','MOBILE',to_date('2016-01-01','YYYY-MM-DD HH24:MI:SS'),to_date('2016-12-01','YYYY-MM-DD HH24:MI:SS'));</v>
      </c>
    </row>
    <row r="11546" spans="1:8">
      <c r="A11546" s="11" t="s">
        <v>28289</v>
      </c>
      <c r="B11546" s="11" t="s">
        <v>15792</v>
      </c>
      <c r="C11546" s="18">
        <v>18</v>
      </c>
      <c r="D11546" s="11" t="s">
        <v>15791</v>
      </c>
      <c r="E11546" s="11" t="s">
        <v>2190</v>
      </c>
      <c r="F11546" s="12" t="s">
        <v>30094</v>
      </c>
      <c r="G11546" s="12" t="s">
        <v>30095</v>
      </c>
      <c r="H11546" s="11" t="str">
        <f t="shared" si="180"/>
        <v>insert into BTRCOutgoingXRate (OID, prefix, outgoingRateBDT, operatorName, operatorType, effectiveFrom, effectiveTo) values('59899_2016-01-01','59899','18','Uruguay Ancel Mobile','MOBILE',to_date('2016-01-01','YYYY-MM-DD HH24:MI:SS'),to_date('2016-12-01','YYYY-MM-DD HH24:MI:SS'));</v>
      </c>
    </row>
    <row r="11547" spans="1:8">
      <c r="A11547" s="11" t="s">
        <v>28290</v>
      </c>
      <c r="B11547" s="11" t="s">
        <v>15793</v>
      </c>
      <c r="C11547" s="18">
        <v>14</v>
      </c>
      <c r="D11547" s="11" t="s">
        <v>15794</v>
      </c>
      <c r="E11547" s="11" t="s">
        <v>2227</v>
      </c>
      <c r="F11547" s="12" t="s">
        <v>30094</v>
      </c>
      <c r="G11547" s="12" t="s">
        <v>30095</v>
      </c>
      <c r="H11547" s="11" t="str">
        <f t="shared" si="180"/>
        <v>insert into BTRCOutgoingXRate (OID, prefix, outgoingRateBDT, operatorName, operatorType, effectiveFrom, effectiveTo) values('59852_2016-01-01','59852','14','Uruguay-Colonia-Fixed','FIXED',to_date('2016-01-01','YYYY-MM-DD HH24:MI:SS'),to_date('2016-12-01','YYYY-MM-DD HH24:MI:SS'));</v>
      </c>
    </row>
    <row r="11548" spans="1:8">
      <c r="A11548" s="11" t="s">
        <v>28291</v>
      </c>
      <c r="B11548" s="11" t="s">
        <v>15795</v>
      </c>
      <c r="C11548" s="18">
        <v>14</v>
      </c>
      <c r="D11548" s="11" t="s">
        <v>15796</v>
      </c>
      <c r="E11548" s="11" t="s">
        <v>2227</v>
      </c>
      <c r="F11548" s="12" t="s">
        <v>30094</v>
      </c>
      <c r="G11548" s="12" t="s">
        <v>30095</v>
      </c>
      <c r="H11548" s="11" t="str">
        <f t="shared" si="180"/>
        <v>insert into BTRCOutgoingXRate (OID, prefix, outgoingRateBDT, operatorName, operatorType, effectiveFrom, effectiveTo) values('59842_2016-01-01','59842','14','Uruguay-Maldonado-Fixed','FIXED',to_date('2016-01-01','YYYY-MM-DD HH24:MI:SS'),to_date('2016-12-01','YYYY-MM-DD HH24:MI:SS'));</v>
      </c>
    </row>
    <row r="11549" spans="1:8">
      <c r="A11549" s="11" t="s">
        <v>28292</v>
      </c>
      <c r="B11549" s="11" t="s">
        <v>15797</v>
      </c>
      <c r="C11549" s="18">
        <v>18</v>
      </c>
      <c r="D11549" s="11" t="s">
        <v>15798</v>
      </c>
      <c r="E11549" s="11" t="s">
        <v>2190</v>
      </c>
      <c r="F11549" s="12" t="s">
        <v>30094</v>
      </c>
      <c r="G11549" s="12" t="s">
        <v>30095</v>
      </c>
      <c r="H11549" s="11" t="str">
        <f t="shared" si="180"/>
        <v>insert into BTRCOutgoingXRate (OID, prefix, outgoingRateBDT, operatorName, operatorType, effectiveFrom, effectiveTo) values('59896_2016-01-01','59896','18','Uruguay-Mobile-America Movil','MOBILE',to_date('2016-01-01','YYYY-MM-DD HH24:MI:SS'),to_date('2016-12-01','YYYY-MM-DD HH24:MI:SS'));</v>
      </c>
    </row>
    <row r="11550" spans="1:8">
      <c r="A11550" s="11" t="s">
        <v>28293</v>
      </c>
      <c r="B11550" s="11" t="s">
        <v>15799</v>
      </c>
      <c r="C11550" s="18">
        <v>18</v>
      </c>
      <c r="D11550" s="11" t="s">
        <v>15800</v>
      </c>
      <c r="E11550" s="11" t="s">
        <v>2190</v>
      </c>
      <c r="F11550" s="12" t="s">
        <v>30094</v>
      </c>
      <c r="G11550" s="12" t="s">
        <v>30095</v>
      </c>
      <c r="H11550" s="11" t="str">
        <f t="shared" si="180"/>
        <v>insert into BTRCOutgoingXRate (OID, prefix, outgoingRateBDT, operatorName, operatorType, effectiveFrom, effectiveTo) values('59894_2016-01-01','59894','18','Uruguay-Mobile-Telefonica','MOBILE',to_date('2016-01-01','YYYY-MM-DD HH24:MI:SS'),to_date('2016-12-01','YYYY-MM-DD HH24:MI:SS'));</v>
      </c>
    </row>
    <row r="11551" spans="1:8">
      <c r="A11551" s="11" t="s">
        <v>28294</v>
      </c>
      <c r="B11551" s="11" t="s">
        <v>15801</v>
      </c>
      <c r="C11551" s="18">
        <v>14</v>
      </c>
      <c r="D11551" s="11" t="s">
        <v>15802</v>
      </c>
      <c r="E11551" s="11" t="s">
        <v>2227</v>
      </c>
      <c r="F11551" s="12" t="s">
        <v>30094</v>
      </c>
      <c r="G11551" s="12" t="s">
        <v>30095</v>
      </c>
      <c r="H11551" s="11" t="str">
        <f t="shared" si="180"/>
        <v>insert into BTRCOutgoingXRate (OID, prefix, outgoingRateBDT, operatorName, operatorType, effectiveFrom, effectiveTo) values('5982_2016-01-01','5982','14','Uruguay-Montevideo-Fixed','FIXED',to_date('2016-01-01','YYYY-MM-DD HH24:MI:SS'),to_date('2016-12-01','YYYY-MM-DD HH24:MI:SS'));</v>
      </c>
    </row>
    <row r="11552" spans="1:8">
      <c r="A11552" s="11" t="s">
        <v>28295</v>
      </c>
      <c r="B11552" s="11" t="s">
        <v>15803</v>
      </c>
      <c r="C11552" s="18">
        <v>18</v>
      </c>
      <c r="D11552" s="11" t="s">
        <v>15804</v>
      </c>
      <c r="E11552" s="11" t="s">
        <v>2190</v>
      </c>
      <c r="F11552" s="12" t="s">
        <v>30094</v>
      </c>
      <c r="G11552" s="12" t="s">
        <v>30095</v>
      </c>
      <c r="H11552" s="11" t="str">
        <f t="shared" si="180"/>
        <v>insert into BTRCOutgoingXRate (OID, prefix, outgoingRateBDT, operatorName, operatorType, effectiveFrom, effectiveTo) values('5989_2016-01-01','5989','18','Uruguay-Other-Mobile','MOBILE',to_date('2016-01-01','YYYY-MM-DD HH24:MI:SS'),to_date('2016-12-01','YYYY-MM-DD HH24:MI:SS'));</v>
      </c>
    </row>
    <row r="11553" spans="1:8">
      <c r="A11553" s="11" t="s">
        <v>28296</v>
      </c>
      <c r="B11553" s="11" t="s">
        <v>15805</v>
      </c>
      <c r="C11553" s="18">
        <v>18</v>
      </c>
      <c r="D11553" s="11" t="s">
        <v>15804</v>
      </c>
      <c r="E11553" s="11" t="s">
        <v>2190</v>
      </c>
      <c r="F11553" s="12" t="s">
        <v>30094</v>
      </c>
      <c r="G11553" s="12" t="s">
        <v>30095</v>
      </c>
      <c r="H11553" s="11" t="str">
        <f t="shared" si="180"/>
        <v>insert into BTRCOutgoingXRate (OID, prefix, outgoingRateBDT, operatorName, operatorType, effectiveFrom, effectiveTo) values('598882_2016-01-01','598882','18','Uruguay-Other-Mobile','MOBILE',to_date('2016-01-01','YYYY-MM-DD HH24:MI:SS'),to_date('2016-12-01','YYYY-MM-DD HH24:MI:SS'));</v>
      </c>
    </row>
    <row r="11554" spans="1:8">
      <c r="A11554" s="11" t="s">
        <v>28297</v>
      </c>
      <c r="B11554" s="11" t="s">
        <v>15806</v>
      </c>
      <c r="C11554" s="18">
        <v>18</v>
      </c>
      <c r="D11554" s="11" t="s">
        <v>15804</v>
      </c>
      <c r="E11554" s="11" t="s">
        <v>2190</v>
      </c>
      <c r="F11554" s="12" t="s">
        <v>30094</v>
      </c>
      <c r="G11554" s="12" t="s">
        <v>30095</v>
      </c>
      <c r="H11554" s="11" t="str">
        <f t="shared" si="180"/>
        <v>insert into BTRCOutgoingXRate (OID, prefix, outgoingRateBDT, operatorName, operatorType, effectiveFrom, effectiveTo) values('598881_2016-01-01','598881','18','Uruguay-Other-Mobile','MOBILE',to_date('2016-01-01','YYYY-MM-DD HH24:MI:SS'),to_date('2016-12-01','YYYY-MM-DD HH24:MI:SS'));</v>
      </c>
    </row>
    <row r="11555" spans="1:8">
      <c r="A11555" s="11" t="s">
        <v>28298</v>
      </c>
      <c r="B11555" s="11" t="s">
        <v>15807</v>
      </c>
      <c r="C11555" s="18">
        <v>14</v>
      </c>
      <c r="D11555" s="11" t="s">
        <v>15808</v>
      </c>
      <c r="E11555" s="11" t="s">
        <v>2227</v>
      </c>
      <c r="F11555" s="12" t="s">
        <v>30094</v>
      </c>
      <c r="G11555" s="12" t="s">
        <v>30095</v>
      </c>
      <c r="H11555" s="11" t="str">
        <f t="shared" si="180"/>
        <v>insert into BTRCOutgoingXRate (OID, prefix, outgoingRateBDT, operatorName, operatorType, effectiveFrom, effectiveTo) values('59872_2016-01-01','59872','14','Uruguay-Paysandu-Fixed','FIXED',to_date('2016-01-01','YYYY-MM-DD HH24:MI:SS'),to_date('2016-12-01','YYYY-MM-DD HH24:MI:SS'));</v>
      </c>
    </row>
    <row r="11556" spans="1:8">
      <c r="A11556" s="11" t="s">
        <v>28299</v>
      </c>
      <c r="B11556" s="11" t="s">
        <v>1899</v>
      </c>
      <c r="C11556" s="18">
        <v>14</v>
      </c>
      <c r="D11556" s="11" t="s">
        <v>15809</v>
      </c>
      <c r="E11556" s="11" t="s">
        <v>2227</v>
      </c>
      <c r="F11556" s="12" t="s">
        <v>30094</v>
      </c>
      <c r="G11556" s="12" t="s">
        <v>30095</v>
      </c>
      <c r="H11556" s="11" t="str">
        <f t="shared" si="180"/>
        <v>insert into BTRCOutgoingXRate (OID, prefix, outgoingRateBDT, operatorName, operatorType, effectiveFrom, effectiveTo) values('598_2016-01-01','598','14','Uruguay-ROC-Fixed','FIXED',to_date('2016-01-01','YYYY-MM-DD HH24:MI:SS'),to_date('2016-12-01','YYYY-MM-DD HH24:MI:SS'));</v>
      </c>
    </row>
    <row r="11557" spans="1:8">
      <c r="A11557" s="11" t="s">
        <v>28300</v>
      </c>
      <c r="B11557" s="11" t="s">
        <v>15810</v>
      </c>
      <c r="C11557" s="18">
        <v>14</v>
      </c>
      <c r="D11557" s="11" t="s">
        <v>15811</v>
      </c>
      <c r="E11557" s="11" t="s">
        <v>2227</v>
      </c>
      <c r="F11557" s="12" t="s">
        <v>30094</v>
      </c>
      <c r="G11557" s="12" t="s">
        <v>30095</v>
      </c>
      <c r="H11557" s="11" t="str">
        <f t="shared" si="180"/>
        <v>insert into BTRCOutgoingXRate (OID, prefix, outgoingRateBDT, operatorName, operatorType, effectiveFrom, effectiveTo) values('59873_2016-01-01','59873','14','Uruguay-Salto-Fixed','FIXED',to_date('2016-01-01','YYYY-MM-DD HH24:MI:SS'),to_date('2016-12-01','YYYY-MM-DD HH24:MI:SS'));</v>
      </c>
    </row>
    <row r="11558" spans="1:8">
      <c r="A11558" s="11" t="s">
        <v>28301</v>
      </c>
      <c r="B11558" s="11" t="s">
        <v>15812</v>
      </c>
      <c r="C11558" s="18">
        <v>6</v>
      </c>
      <c r="D11558" s="11" t="s">
        <v>15813</v>
      </c>
      <c r="E11558" s="11" t="s">
        <v>2227</v>
      </c>
      <c r="F11558" s="12" t="s">
        <v>30094</v>
      </c>
      <c r="G11558" s="12" t="s">
        <v>30095</v>
      </c>
      <c r="H11558" s="11" t="str">
        <f t="shared" si="180"/>
        <v>insert into BTRCOutgoingXRate (OID, prefix, outgoingRateBDT, operatorName, operatorType, effectiveFrom, effectiveTo) values('1245_2016-01-01','1245','6','U S A','FIXED',to_date('2016-01-01','YYYY-MM-DD HH24:MI:SS'),to_date('2016-12-01','YYYY-MM-DD HH24:MI:SS'));</v>
      </c>
    </row>
    <row r="11559" spans="1:8">
      <c r="A11559" s="11" t="s">
        <v>28302</v>
      </c>
      <c r="B11559" s="11" t="s">
        <v>15814</v>
      </c>
      <c r="C11559" s="18">
        <v>6</v>
      </c>
      <c r="D11559" s="11" t="s">
        <v>15813</v>
      </c>
      <c r="E11559" s="11" t="s">
        <v>2227</v>
      </c>
      <c r="F11559" s="12" t="s">
        <v>30094</v>
      </c>
      <c r="G11559" s="12" t="s">
        <v>30095</v>
      </c>
      <c r="H11559" s="11" t="str">
        <f t="shared" si="180"/>
        <v>insert into BTRCOutgoingXRate (OID, prefix, outgoingRateBDT, operatorName, operatorType, effectiveFrom, effectiveTo) values('1243_2016-01-01','1243','6','U S A','FIXED',to_date('2016-01-01','YYYY-MM-DD HH24:MI:SS'),to_date('2016-12-01','YYYY-MM-DD HH24:MI:SS'));</v>
      </c>
    </row>
    <row r="11560" spans="1:8">
      <c r="A11560" s="11" t="s">
        <v>28303</v>
      </c>
      <c r="B11560" s="11" t="s">
        <v>15815</v>
      </c>
      <c r="C11560" s="18">
        <v>6</v>
      </c>
      <c r="D11560" s="11" t="s">
        <v>15813</v>
      </c>
      <c r="E11560" s="11" t="s">
        <v>2227</v>
      </c>
      <c r="F11560" s="12" t="s">
        <v>30094</v>
      </c>
      <c r="G11560" s="12" t="s">
        <v>30095</v>
      </c>
      <c r="H11560" s="11" t="str">
        <f t="shared" si="180"/>
        <v>insert into BTRCOutgoingXRate (OID, prefix, outgoingRateBDT, operatorName, operatorType, effectiveFrom, effectiveTo) values('1176_2016-01-01','1176','6','U S A','FIXED',to_date('2016-01-01','YYYY-MM-DD HH24:MI:SS'),to_date('2016-12-01','YYYY-MM-DD HH24:MI:SS'));</v>
      </c>
    </row>
    <row r="11561" spans="1:8">
      <c r="A11561" s="11" t="s">
        <v>28304</v>
      </c>
      <c r="B11561" s="11" t="s">
        <v>15816</v>
      </c>
      <c r="C11561" s="18">
        <v>6</v>
      </c>
      <c r="D11561" s="11" t="s">
        <v>15813</v>
      </c>
      <c r="E11561" s="11" t="s">
        <v>2227</v>
      </c>
      <c r="F11561" s="12" t="s">
        <v>30094</v>
      </c>
      <c r="G11561" s="12" t="s">
        <v>30095</v>
      </c>
      <c r="H11561" s="11" t="str">
        <f t="shared" si="180"/>
        <v>insert into BTRCOutgoingXRate (OID, prefix, outgoingRateBDT, operatorName, operatorType, effectiveFrom, effectiveTo) values('1175_2016-01-01','1175','6','U S A','FIXED',to_date('2016-01-01','YYYY-MM-DD HH24:MI:SS'),to_date('2016-12-01','YYYY-MM-DD HH24:MI:SS'));</v>
      </c>
    </row>
    <row r="11562" spans="1:8">
      <c r="A11562" s="11" t="s">
        <v>28305</v>
      </c>
      <c r="B11562" s="11" t="s">
        <v>15817</v>
      </c>
      <c r="C11562" s="18">
        <v>6</v>
      </c>
      <c r="D11562" s="11" t="s">
        <v>15813</v>
      </c>
      <c r="E11562" s="11" t="s">
        <v>2227</v>
      </c>
      <c r="F11562" s="12" t="s">
        <v>30094</v>
      </c>
      <c r="G11562" s="12" t="s">
        <v>30095</v>
      </c>
      <c r="H11562" s="11" t="str">
        <f t="shared" si="180"/>
        <v>insert into BTRCOutgoingXRate (OID, prefix, outgoingRateBDT, operatorName, operatorType, effectiveFrom, effectiveTo) values('1174_2016-01-01','1174','6','U S A','FIXED',to_date('2016-01-01','YYYY-MM-DD HH24:MI:SS'),to_date('2016-12-01','YYYY-MM-DD HH24:MI:SS'));</v>
      </c>
    </row>
    <row r="11563" spans="1:8">
      <c r="A11563" s="11" t="s">
        <v>28306</v>
      </c>
      <c r="B11563" s="11" t="s">
        <v>15818</v>
      </c>
      <c r="C11563" s="18">
        <v>6</v>
      </c>
      <c r="D11563" s="11" t="s">
        <v>15813</v>
      </c>
      <c r="E11563" s="11" t="s">
        <v>2227</v>
      </c>
      <c r="F11563" s="12" t="s">
        <v>30094</v>
      </c>
      <c r="G11563" s="12" t="s">
        <v>30095</v>
      </c>
      <c r="H11563" s="11" t="str">
        <f t="shared" si="180"/>
        <v>insert into BTRCOutgoingXRate (OID, prefix, outgoingRateBDT, operatorName, operatorType, effectiveFrom, effectiveTo) values('1171_2016-01-01','1171','6','U S A','FIXED',to_date('2016-01-01','YYYY-MM-DD HH24:MI:SS'),to_date('2016-12-01','YYYY-MM-DD HH24:MI:SS'));</v>
      </c>
    </row>
    <row r="11564" spans="1:8">
      <c r="A11564" s="11" t="s">
        <v>28307</v>
      </c>
      <c r="B11564" s="11" t="s">
        <v>15819</v>
      </c>
      <c r="C11564" s="18">
        <v>6</v>
      </c>
      <c r="D11564" s="11" t="s">
        <v>15813</v>
      </c>
      <c r="E11564" s="11" t="s">
        <v>2227</v>
      </c>
      <c r="F11564" s="12" t="s">
        <v>30094</v>
      </c>
      <c r="G11564" s="12" t="s">
        <v>30095</v>
      </c>
      <c r="H11564" s="11" t="str">
        <f t="shared" si="180"/>
        <v>insert into BTRCOutgoingXRate (OID, prefix, outgoingRateBDT, operatorName, operatorType, effectiveFrom, effectiveTo) values('1170_2016-01-01','1170','6','U S A','FIXED',to_date('2016-01-01','YYYY-MM-DD HH24:MI:SS'),to_date('2016-12-01','YYYY-MM-DD HH24:MI:SS'));</v>
      </c>
    </row>
    <row r="11565" spans="1:8">
      <c r="A11565" s="11" t="s">
        <v>28308</v>
      </c>
      <c r="B11565" s="11" t="s">
        <v>15820</v>
      </c>
      <c r="C11565" s="18">
        <v>6</v>
      </c>
      <c r="D11565" s="11" t="s">
        <v>15813</v>
      </c>
      <c r="E11565" s="11" t="s">
        <v>2227</v>
      </c>
      <c r="F11565" s="12" t="s">
        <v>30094</v>
      </c>
      <c r="G11565" s="12" t="s">
        <v>30095</v>
      </c>
      <c r="H11565" s="11" t="str">
        <f t="shared" si="180"/>
        <v>insert into BTRCOutgoingXRate (OID, prefix, outgoingRateBDT, operatorName, operatorType, effectiveFrom, effectiveTo) values('1166_2016-01-01','1166','6','U S A','FIXED',to_date('2016-01-01','YYYY-MM-DD HH24:MI:SS'),to_date('2016-12-01','YYYY-MM-DD HH24:MI:SS'));</v>
      </c>
    </row>
    <row r="11566" spans="1:8">
      <c r="A11566" s="11" t="s">
        <v>28309</v>
      </c>
      <c r="B11566" s="11" t="s">
        <v>15821</v>
      </c>
      <c r="C11566" s="18">
        <v>6</v>
      </c>
      <c r="D11566" s="11" t="s">
        <v>15813</v>
      </c>
      <c r="E11566" s="11" t="s">
        <v>2227</v>
      </c>
      <c r="F11566" s="12" t="s">
        <v>30094</v>
      </c>
      <c r="G11566" s="12" t="s">
        <v>30095</v>
      </c>
      <c r="H11566" s="11" t="str">
        <f t="shared" si="180"/>
        <v>insert into BTRCOutgoingXRate (OID, prefix, outgoingRateBDT, operatorName, operatorType, effectiveFrom, effectiveTo) values('1162_2016-01-01','1162','6','U S A','FIXED',to_date('2016-01-01','YYYY-MM-DD HH24:MI:SS'),to_date('2016-12-01','YYYY-MM-DD HH24:MI:SS'));</v>
      </c>
    </row>
    <row r="11567" spans="1:8">
      <c r="A11567" s="11" t="s">
        <v>28310</v>
      </c>
      <c r="B11567" s="11" t="s">
        <v>15822</v>
      </c>
      <c r="C11567" s="18">
        <v>6</v>
      </c>
      <c r="D11567" s="11" t="s">
        <v>15813</v>
      </c>
      <c r="E11567" s="11" t="s">
        <v>2227</v>
      </c>
      <c r="F11567" s="12" t="s">
        <v>30094</v>
      </c>
      <c r="G11567" s="12" t="s">
        <v>30095</v>
      </c>
      <c r="H11567" s="11" t="str">
        <f t="shared" si="180"/>
        <v>insert into BTRCOutgoingXRate (OID, prefix, outgoingRateBDT, operatorName, operatorType, effectiveFrom, effectiveTo) values('1160_2016-01-01','1160','6','U S A','FIXED',to_date('2016-01-01','YYYY-MM-DD HH24:MI:SS'),to_date('2016-12-01','YYYY-MM-DD HH24:MI:SS'));</v>
      </c>
    </row>
    <row r="11568" spans="1:8">
      <c r="A11568" s="11" t="s">
        <v>28311</v>
      </c>
      <c r="B11568" s="11" t="s">
        <v>15823</v>
      </c>
      <c r="C11568" s="18">
        <v>6</v>
      </c>
      <c r="D11568" s="11" t="s">
        <v>15813</v>
      </c>
      <c r="E11568" s="11" t="s">
        <v>2227</v>
      </c>
      <c r="F11568" s="12" t="s">
        <v>30094</v>
      </c>
      <c r="G11568" s="12" t="s">
        <v>30095</v>
      </c>
      <c r="H11568" s="11" t="str">
        <f t="shared" si="180"/>
        <v>insert into BTRCOutgoingXRate (OID, prefix, outgoingRateBDT, operatorName, operatorType, effectiveFrom, effectiveTo) values('1150_2016-01-01','1150','6','U S A','FIXED',to_date('2016-01-01','YYYY-MM-DD HH24:MI:SS'),to_date('2016-12-01','YYYY-MM-DD HH24:MI:SS'));</v>
      </c>
    </row>
    <row r="11569" spans="1:8">
      <c r="A11569" s="11" t="s">
        <v>28312</v>
      </c>
      <c r="B11569" s="11" t="s">
        <v>15824</v>
      </c>
      <c r="C11569" s="18">
        <v>6</v>
      </c>
      <c r="D11569" s="11" t="s">
        <v>15813</v>
      </c>
      <c r="E11569" s="11" t="s">
        <v>2227</v>
      </c>
      <c r="F11569" s="12" t="s">
        <v>30094</v>
      </c>
      <c r="G11569" s="12" t="s">
        <v>30095</v>
      </c>
      <c r="H11569" s="11" t="str">
        <f t="shared" si="180"/>
        <v>insert into BTRCOutgoingXRate (OID, prefix, outgoingRateBDT, operatorName, operatorType, effectiveFrom, effectiveTo) values('1130_2016-01-01','1130','6','U S A','FIXED',to_date('2016-01-01','YYYY-MM-DD HH24:MI:SS'),to_date('2016-12-01','YYYY-MM-DD HH24:MI:SS'));</v>
      </c>
    </row>
    <row r="11570" spans="1:8">
      <c r="A11570" s="11" t="s">
        <v>28313</v>
      </c>
      <c r="B11570" s="11" t="s">
        <v>15825</v>
      </c>
      <c r="C11570" s="18">
        <v>6</v>
      </c>
      <c r="D11570" s="11" t="s">
        <v>15813</v>
      </c>
      <c r="E11570" s="11" t="s">
        <v>2227</v>
      </c>
      <c r="F11570" s="12" t="s">
        <v>30094</v>
      </c>
      <c r="G11570" s="12" t="s">
        <v>30095</v>
      </c>
      <c r="H11570" s="11" t="str">
        <f t="shared" si="180"/>
        <v>insert into BTRCOutgoingXRate (OID, prefix, outgoingRateBDT, operatorName, operatorType, effectiveFrom, effectiveTo) values('1125_2016-01-01','1125','6','U S A','FIXED',to_date('2016-01-01','YYYY-MM-DD HH24:MI:SS'),to_date('2016-12-01','YYYY-MM-DD HH24:MI:SS'));</v>
      </c>
    </row>
    <row r="11571" spans="1:8">
      <c r="A11571" s="11" t="s">
        <v>28314</v>
      </c>
      <c r="B11571" s="11" t="s">
        <v>15826</v>
      </c>
      <c r="C11571" s="18">
        <v>6</v>
      </c>
      <c r="D11571" s="11" t="s">
        <v>15813</v>
      </c>
      <c r="E11571" s="11" t="s">
        <v>2227</v>
      </c>
      <c r="F11571" s="12" t="s">
        <v>30094</v>
      </c>
      <c r="G11571" s="12" t="s">
        <v>30095</v>
      </c>
      <c r="H11571" s="11" t="str">
        <f t="shared" si="180"/>
        <v>insert into BTRCOutgoingXRate (OID, prefix, outgoingRateBDT, operatorName, operatorType, effectiveFrom, effectiveTo) values('1122_2016-01-01','1122','6','U S A','FIXED',to_date('2016-01-01','YYYY-MM-DD HH24:MI:SS'),to_date('2016-12-01','YYYY-MM-DD HH24:MI:SS'));</v>
      </c>
    </row>
    <row r="11572" spans="1:8">
      <c r="A11572" s="11" t="s">
        <v>28315</v>
      </c>
      <c r="B11572" s="11" t="s">
        <v>2060</v>
      </c>
      <c r="C11572" s="18">
        <v>6</v>
      </c>
      <c r="D11572" s="11" t="s">
        <v>15813</v>
      </c>
      <c r="E11572" s="11" t="s">
        <v>2227</v>
      </c>
      <c r="F11572" s="12" t="s">
        <v>30094</v>
      </c>
      <c r="G11572" s="12" t="s">
        <v>30095</v>
      </c>
      <c r="H11572" s="11" t="str">
        <f t="shared" si="180"/>
        <v>insert into BTRCOutgoingXRate (OID, prefix, outgoingRateBDT, operatorName, operatorType, effectiveFrom, effectiveTo) values('171_2016-01-01','171','6','U S A','FIXED',to_date('2016-01-01','YYYY-MM-DD HH24:MI:SS'),to_date('2016-12-01','YYYY-MM-DD HH24:MI:SS'));</v>
      </c>
    </row>
    <row r="11573" spans="1:8">
      <c r="A11573" s="11" t="s">
        <v>28316</v>
      </c>
      <c r="B11573" s="11" t="s">
        <v>15827</v>
      </c>
      <c r="C11573" s="18">
        <v>6</v>
      </c>
      <c r="D11573" s="11" t="s">
        <v>2292</v>
      </c>
      <c r="E11573" s="11" t="s">
        <v>2227</v>
      </c>
      <c r="F11573" s="12" t="s">
        <v>30094</v>
      </c>
      <c r="G11573" s="12" t="s">
        <v>30095</v>
      </c>
      <c r="H11573" s="11" t="str">
        <f t="shared" si="180"/>
        <v>insert into BTRCOutgoingXRate (OID, prefix, outgoingRateBDT, operatorName, operatorType, effectiveFrom, effectiveTo) values('1808385_2016-01-01','1808385','6','U.S.A','FIXED',to_date('2016-01-01','YYYY-MM-DD HH24:MI:SS'),to_date('2016-12-01','YYYY-MM-DD HH24:MI:SS'));</v>
      </c>
    </row>
    <row r="11574" spans="1:8">
      <c r="A11574" s="11" t="s">
        <v>28317</v>
      </c>
      <c r="B11574" s="11" t="s">
        <v>15828</v>
      </c>
      <c r="C11574" s="18">
        <v>6</v>
      </c>
      <c r="D11574" s="11" t="s">
        <v>2292</v>
      </c>
      <c r="E11574" s="11" t="s">
        <v>2227</v>
      </c>
      <c r="F11574" s="12" t="s">
        <v>30094</v>
      </c>
      <c r="G11574" s="12" t="s">
        <v>30095</v>
      </c>
      <c r="H11574" s="11" t="str">
        <f t="shared" si="180"/>
        <v>insert into BTRCOutgoingXRate (OID, prefix, outgoingRateBDT, operatorName, operatorType, effectiveFrom, effectiveTo) values('1808386_2016-01-01','1808386','6','U.S.A','FIXED',to_date('2016-01-01','YYYY-MM-DD HH24:MI:SS'),to_date('2016-12-01','YYYY-MM-DD HH24:MI:SS'));</v>
      </c>
    </row>
    <row r="11575" spans="1:8">
      <c r="A11575" s="11" t="s">
        <v>28318</v>
      </c>
      <c r="B11575" s="11" t="s">
        <v>15829</v>
      </c>
      <c r="C11575" s="18">
        <v>6</v>
      </c>
      <c r="D11575" s="11" t="s">
        <v>2292</v>
      </c>
      <c r="E11575" s="11" t="s">
        <v>2227</v>
      </c>
      <c r="F11575" s="12" t="s">
        <v>30094</v>
      </c>
      <c r="G11575" s="12" t="s">
        <v>30095</v>
      </c>
      <c r="H11575" s="11" t="str">
        <f t="shared" si="180"/>
        <v>insert into BTRCOutgoingXRate (OID, prefix, outgoingRateBDT, operatorName, operatorType, effectiveFrom, effectiveTo) values('1808387_2016-01-01','1808387','6','U.S.A','FIXED',to_date('2016-01-01','YYYY-MM-DD HH24:MI:SS'),to_date('2016-12-01','YYYY-MM-DD HH24:MI:SS'));</v>
      </c>
    </row>
    <row r="11576" spans="1:8">
      <c r="A11576" s="11" t="s">
        <v>28319</v>
      </c>
      <c r="B11576" s="11" t="s">
        <v>15830</v>
      </c>
      <c r="C11576" s="18">
        <v>6</v>
      </c>
      <c r="D11576" s="11" t="s">
        <v>2292</v>
      </c>
      <c r="E11576" s="11" t="s">
        <v>2227</v>
      </c>
      <c r="F11576" s="12" t="s">
        <v>30094</v>
      </c>
      <c r="G11576" s="12" t="s">
        <v>30095</v>
      </c>
      <c r="H11576" s="11" t="str">
        <f t="shared" si="180"/>
        <v>insert into BTRCOutgoingXRate (OID, prefix, outgoingRateBDT, operatorName, operatorType, effectiveFrom, effectiveTo) values('1808389_2016-01-01','1808389','6','U.S.A','FIXED',to_date('2016-01-01','YYYY-MM-DD HH24:MI:SS'),to_date('2016-12-01','YYYY-MM-DD HH24:MI:SS'));</v>
      </c>
    </row>
    <row r="11577" spans="1:8">
      <c r="A11577" s="11" t="s">
        <v>28320</v>
      </c>
      <c r="B11577" s="11" t="s">
        <v>15831</v>
      </c>
      <c r="C11577" s="18">
        <v>6</v>
      </c>
      <c r="D11577" s="11" t="s">
        <v>2292</v>
      </c>
      <c r="E11577" s="11" t="s">
        <v>2227</v>
      </c>
      <c r="F11577" s="12" t="s">
        <v>30094</v>
      </c>
      <c r="G11577" s="12" t="s">
        <v>30095</v>
      </c>
      <c r="H11577" s="11" t="str">
        <f t="shared" si="180"/>
        <v>insert into BTRCOutgoingXRate (OID, prefix, outgoingRateBDT, operatorName, operatorType, effectiveFrom, effectiveTo) values('1808391_2016-01-01','1808391','6','U.S.A','FIXED',to_date('2016-01-01','YYYY-MM-DD HH24:MI:SS'),to_date('2016-12-01','YYYY-MM-DD HH24:MI:SS'));</v>
      </c>
    </row>
    <row r="11578" spans="1:8">
      <c r="A11578" s="11" t="s">
        <v>28321</v>
      </c>
      <c r="B11578" s="11" t="s">
        <v>15832</v>
      </c>
      <c r="C11578" s="18">
        <v>6</v>
      </c>
      <c r="D11578" s="11" t="s">
        <v>2292</v>
      </c>
      <c r="E11578" s="11" t="s">
        <v>2227</v>
      </c>
      <c r="F11578" s="12" t="s">
        <v>30094</v>
      </c>
      <c r="G11578" s="12" t="s">
        <v>30095</v>
      </c>
      <c r="H11578" s="11" t="str">
        <f t="shared" si="180"/>
        <v>insert into BTRCOutgoingXRate (OID, prefix, outgoingRateBDT, operatorName, operatorType, effectiveFrom, effectiveTo) values('1808392_2016-01-01','1808392','6','U.S.A','FIXED',to_date('2016-01-01','YYYY-MM-DD HH24:MI:SS'),to_date('2016-12-01','YYYY-MM-DD HH24:MI:SS'));</v>
      </c>
    </row>
    <row r="11579" spans="1:8">
      <c r="A11579" s="11" t="s">
        <v>28322</v>
      </c>
      <c r="B11579" s="11" t="s">
        <v>1390</v>
      </c>
      <c r="C11579" s="18">
        <v>6</v>
      </c>
      <c r="D11579" s="11" t="s">
        <v>2292</v>
      </c>
      <c r="E11579" s="11" t="s">
        <v>2227</v>
      </c>
      <c r="F11579" s="12" t="s">
        <v>30094</v>
      </c>
      <c r="G11579" s="12" t="s">
        <v>30095</v>
      </c>
      <c r="H11579" s="11" t="str">
        <f t="shared" si="180"/>
        <v>insert into BTRCOutgoingXRate (OID, prefix, outgoingRateBDT, operatorName, operatorType, effectiveFrom, effectiveTo) values('1283_2016-01-01','1283','6','U.S.A','FIXED',to_date('2016-01-01','YYYY-MM-DD HH24:MI:SS'),to_date('2016-12-01','YYYY-MM-DD HH24:MI:SS'));</v>
      </c>
    </row>
    <row r="11580" spans="1:8">
      <c r="A11580" s="11" t="s">
        <v>28323</v>
      </c>
      <c r="B11580" s="11" t="s">
        <v>15833</v>
      </c>
      <c r="C11580" s="18">
        <v>6</v>
      </c>
      <c r="D11580" s="11" t="s">
        <v>2292</v>
      </c>
      <c r="E11580" s="11" t="s">
        <v>2227</v>
      </c>
      <c r="F11580" s="12" t="s">
        <v>30094</v>
      </c>
      <c r="G11580" s="12" t="s">
        <v>30095</v>
      </c>
      <c r="H11580" s="11" t="str">
        <f t="shared" si="180"/>
        <v>insert into BTRCOutgoingXRate (OID, prefix, outgoingRateBDT, operatorName, operatorType, effectiveFrom, effectiveTo) values('1808800_2016-01-01','1808800','6','U.S.A','FIXED',to_date('2016-01-01','YYYY-MM-DD HH24:MI:SS'),to_date('2016-12-01','YYYY-MM-DD HH24:MI:SS'));</v>
      </c>
    </row>
    <row r="11581" spans="1:8">
      <c r="A11581" s="11" t="s">
        <v>28324</v>
      </c>
      <c r="B11581" s="11" t="s">
        <v>15834</v>
      </c>
      <c r="C11581" s="18">
        <v>6</v>
      </c>
      <c r="D11581" s="11" t="s">
        <v>2292</v>
      </c>
      <c r="E11581" s="11" t="s">
        <v>2227</v>
      </c>
      <c r="F11581" s="12" t="s">
        <v>30094</v>
      </c>
      <c r="G11581" s="12" t="s">
        <v>30095</v>
      </c>
      <c r="H11581" s="11" t="str">
        <f t="shared" si="180"/>
        <v>insert into BTRCOutgoingXRate (OID, prefix, outgoingRateBDT, operatorName, operatorType, effectiveFrom, effectiveTo) values('1808383_2016-01-01','1808383','6','U.S.A','FIXED',to_date('2016-01-01','YYYY-MM-DD HH24:MI:SS'),to_date('2016-12-01','YYYY-MM-DD HH24:MI:SS'));</v>
      </c>
    </row>
    <row r="11582" spans="1:8">
      <c r="A11582" s="11" t="s">
        <v>28325</v>
      </c>
      <c r="B11582" s="11" t="s">
        <v>15835</v>
      </c>
      <c r="C11582" s="18">
        <v>6</v>
      </c>
      <c r="D11582" s="11" t="s">
        <v>2292</v>
      </c>
      <c r="E11582" s="11" t="s">
        <v>2227</v>
      </c>
      <c r="F11582" s="12" t="s">
        <v>30094</v>
      </c>
      <c r="G11582" s="12" t="s">
        <v>30095</v>
      </c>
      <c r="H11582" s="11" t="str">
        <f t="shared" si="180"/>
        <v>insert into BTRCOutgoingXRate (OID, prefix, outgoingRateBDT, operatorName, operatorType, effectiveFrom, effectiveTo) values('1808382_2016-01-01','1808382','6','U.S.A','FIXED',to_date('2016-01-01','YYYY-MM-DD HH24:MI:SS'),to_date('2016-12-01','YYYY-MM-DD HH24:MI:SS'));</v>
      </c>
    </row>
    <row r="11583" spans="1:8">
      <c r="A11583" s="11" t="s">
        <v>28326</v>
      </c>
      <c r="B11583" s="11" t="s">
        <v>15836</v>
      </c>
      <c r="C11583" s="18">
        <v>6</v>
      </c>
      <c r="D11583" s="11" t="s">
        <v>2292</v>
      </c>
      <c r="E11583" s="11" t="s">
        <v>2227</v>
      </c>
      <c r="F11583" s="12" t="s">
        <v>30094</v>
      </c>
      <c r="G11583" s="12" t="s">
        <v>30095</v>
      </c>
      <c r="H11583" s="11" t="str">
        <f t="shared" si="180"/>
        <v>insert into BTRCOutgoingXRate (OID, prefix, outgoingRateBDT, operatorName, operatorType, effectiveFrom, effectiveTo) values('1808381_2016-01-01','1808381','6','U.S.A','FIXED',to_date('2016-01-01','YYYY-MM-DD HH24:MI:SS'),to_date('2016-12-01','YYYY-MM-DD HH24:MI:SS'));</v>
      </c>
    </row>
    <row r="11584" spans="1:8">
      <c r="A11584" s="11" t="s">
        <v>28327</v>
      </c>
      <c r="B11584" s="11" t="s">
        <v>15837</v>
      </c>
      <c r="C11584" s="18">
        <v>6</v>
      </c>
      <c r="D11584" s="11" t="s">
        <v>2292</v>
      </c>
      <c r="E11584" s="11" t="s">
        <v>2227</v>
      </c>
      <c r="F11584" s="12" t="s">
        <v>30094</v>
      </c>
      <c r="G11584" s="12" t="s">
        <v>30095</v>
      </c>
      <c r="H11584" s="11" t="str">
        <f t="shared" si="180"/>
        <v>insert into BTRCOutgoingXRate (OID, prefix, outgoingRateBDT, operatorName, operatorType, effectiveFrom, effectiveTo) values('1808647_2016-01-01','1808647','6','U.S.A','FIXED',to_date('2016-01-01','YYYY-MM-DD HH24:MI:SS'),to_date('2016-12-01','YYYY-MM-DD HH24:MI:SS'));</v>
      </c>
    </row>
    <row r="11585" spans="1:8">
      <c r="A11585" s="11" t="s">
        <v>28328</v>
      </c>
      <c r="B11585" s="11" t="s">
        <v>15838</v>
      </c>
      <c r="C11585" s="18">
        <v>6</v>
      </c>
      <c r="D11585" s="11" t="s">
        <v>2292</v>
      </c>
      <c r="E11585" s="11" t="s">
        <v>2227</v>
      </c>
      <c r="F11585" s="12" t="s">
        <v>30094</v>
      </c>
      <c r="G11585" s="12" t="s">
        <v>30095</v>
      </c>
      <c r="H11585" s="11" t="str">
        <f t="shared" si="180"/>
        <v>insert into BTRCOutgoingXRate (OID, prefix, outgoingRateBDT, operatorName, operatorType, effectiveFrom, effectiveTo) values('1808429_2016-01-01','1808429','6','U.S.A','FIXED',to_date('2016-01-01','YYYY-MM-DD HH24:MI:SS'),to_date('2016-12-01','YYYY-MM-DD HH24:MI:SS'));</v>
      </c>
    </row>
    <row r="11586" spans="1:8">
      <c r="A11586" s="11" t="s">
        <v>28329</v>
      </c>
      <c r="B11586" s="11" t="s">
        <v>15839</v>
      </c>
      <c r="C11586" s="18">
        <v>6</v>
      </c>
      <c r="D11586" s="11" t="s">
        <v>2292</v>
      </c>
      <c r="E11586" s="11" t="s">
        <v>2227</v>
      </c>
      <c r="F11586" s="12" t="s">
        <v>30094</v>
      </c>
      <c r="G11586" s="12" t="s">
        <v>30095</v>
      </c>
      <c r="H11586" s="11" t="str">
        <f t="shared" si="180"/>
        <v>insert into BTRCOutgoingXRate (OID, prefix, outgoingRateBDT, operatorName, operatorType, effectiveFrom, effectiveTo) values('1808384_2016-01-01','1808384','6','U.S.A','FIXED',to_date('2016-01-01','YYYY-MM-DD HH24:MI:SS'),to_date('2016-12-01','YYYY-MM-DD HH24:MI:SS'));</v>
      </c>
    </row>
    <row r="11587" spans="1:8">
      <c r="A11587" s="11" t="s">
        <v>28330</v>
      </c>
      <c r="B11587" s="11" t="s">
        <v>1271</v>
      </c>
      <c r="C11587" s="18">
        <v>6</v>
      </c>
      <c r="D11587" s="11" t="s">
        <v>2292</v>
      </c>
      <c r="E11587" s="11" t="s">
        <v>2227</v>
      </c>
      <c r="F11587" s="12" t="s">
        <v>30094</v>
      </c>
      <c r="G11587" s="12" t="s">
        <v>30095</v>
      </c>
      <c r="H11587" s="11" t="str">
        <f t="shared" si="180"/>
        <v>insert into BTRCOutgoingXRate (OID, prefix, outgoingRateBDT, operatorName, operatorType, effectiveFrom, effectiveTo) values('1364_2016-01-01','1364','6','U.S.A','FIXED',to_date('2016-01-01','YYYY-MM-DD HH24:MI:SS'),to_date('2016-12-01','YYYY-MM-DD HH24:MI:SS'));</v>
      </c>
    </row>
    <row r="11588" spans="1:8">
      <c r="A11588" s="11" t="s">
        <v>28331</v>
      </c>
      <c r="B11588" s="11" t="s">
        <v>1392</v>
      </c>
      <c r="C11588" s="18">
        <v>6</v>
      </c>
      <c r="D11588" s="11" t="s">
        <v>2292</v>
      </c>
      <c r="E11588" s="11" t="s">
        <v>2227</v>
      </c>
      <c r="F11588" s="12" t="s">
        <v>30094</v>
      </c>
      <c r="G11588" s="12" t="s">
        <v>30095</v>
      </c>
      <c r="H11588" s="11" t="str">
        <f t="shared" ref="H11588:H11651" si="181">H$1&amp;IF(ISBLANK(A11588),"null","'"&amp;A11588&amp;"'")&amp;","&amp;IF(ISBLANK(B11588),"null","'"&amp;B11588&amp;"'")&amp;","&amp;IF(ISBLANK(C11588),"null","'"&amp;C11588&amp;"'")&amp;","&amp;IF(ISBLANK(D11588),"null","'"&amp;D11588&amp;"'")&amp;","&amp;IF(ISBLANK(E11588),"null","'"&amp;E11588&amp;"'")&amp;","&amp;IF(ISBLANK(F11588),"null","to_date('"&amp;F11588&amp;"','YYYY-MM-DD HH24:MI:SS')")&amp;","&amp;IF(ISBLANK(G11588),"null","to_date('"&amp;G11588&amp;"','YYYY-MM-DD HH24:MI:SS')")&amp;I$1</f>
        <v>insert into BTRCOutgoingXRate (OID, prefix, outgoingRateBDT, operatorName, operatorType, effectiveFrom, effectiveTo) values('1380_2016-01-01','1380','6','U.S.A','FIXED',to_date('2016-01-01','YYYY-MM-DD HH24:MI:SS'),to_date('2016-12-01','YYYY-MM-DD HH24:MI:SS'));</v>
      </c>
    </row>
    <row r="11589" spans="1:8">
      <c r="A11589" s="11" t="s">
        <v>28332</v>
      </c>
      <c r="B11589" s="11" t="s">
        <v>2055</v>
      </c>
      <c r="C11589" s="18">
        <v>6</v>
      </c>
      <c r="D11589" s="11" t="s">
        <v>2292</v>
      </c>
      <c r="E11589" s="11" t="s">
        <v>2227</v>
      </c>
      <c r="F11589" s="12" t="s">
        <v>30094</v>
      </c>
      <c r="G11589" s="12" t="s">
        <v>30095</v>
      </c>
      <c r="H11589" s="11" t="str">
        <f t="shared" si="181"/>
        <v>insert into BTRCOutgoingXRate (OID, prefix, outgoingRateBDT, operatorName, operatorType, effectiveFrom, effectiveTo) values('120_2016-01-01','120','6','U.S.A','FIXED',to_date('2016-01-01','YYYY-MM-DD HH24:MI:SS'),to_date('2016-12-01','YYYY-MM-DD HH24:MI:SS'));</v>
      </c>
    </row>
    <row r="11590" spans="1:8">
      <c r="A11590" s="11" t="s">
        <v>28333</v>
      </c>
      <c r="B11590" s="11" t="s">
        <v>2056</v>
      </c>
      <c r="C11590" s="18">
        <v>6</v>
      </c>
      <c r="D11590" s="11" t="s">
        <v>2292</v>
      </c>
      <c r="E11590" s="11" t="s">
        <v>2227</v>
      </c>
      <c r="F11590" s="12" t="s">
        <v>30094</v>
      </c>
      <c r="G11590" s="12" t="s">
        <v>30095</v>
      </c>
      <c r="H11590" s="11" t="str">
        <f t="shared" si="181"/>
        <v>insert into BTRCOutgoingXRate (OID, prefix, outgoingRateBDT, operatorName, operatorType, effectiveFrom, effectiveTo) values('121_2016-01-01','121','6','U.S.A','FIXED',to_date('2016-01-01','YYYY-MM-DD HH24:MI:SS'),to_date('2016-12-01','YYYY-MM-DD HH24:MI:SS'));</v>
      </c>
    </row>
    <row r="11591" spans="1:8">
      <c r="A11591" s="11" t="s">
        <v>28334</v>
      </c>
      <c r="B11591" s="11" t="s">
        <v>2059</v>
      </c>
      <c r="C11591" s="18">
        <v>6</v>
      </c>
      <c r="D11591" s="11" t="s">
        <v>2292</v>
      </c>
      <c r="E11591" s="11" t="s">
        <v>2227</v>
      </c>
      <c r="F11591" s="12" t="s">
        <v>30094</v>
      </c>
      <c r="G11591" s="12" t="s">
        <v>30095</v>
      </c>
      <c r="H11591" s="11" t="str">
        <f t="shared" si="181"/>
        <v>insert into BTRCOutgoingXRate (OID, prefix, outgoingRateBDT, operatorName, operatorType, effectiveFrom, effectiveTo) values('131_2016-01-01','131','6','U.S.A','FIXED',to_date('2016-01-01','YYYY-MM-DD HH24:MI:SS'),to_date('2016-12-01','YYYY-MM-DD HH24:MI:SS'));</v>
      </c>
    </row>
    <row r="11592" spans="1:8">
      <c r="A11592" s="11" t="s">
        <v>28335</v>
      </c>
      <c r="B11592" s="11" t="s">
        <v>1155</v>
      </c>
      <c r="C11592" s="18">
        <v>6</v>
      </c>
      <c r="D11592" s="11" t="s">
        <v>2292</v>
      </c>
      <c r="E11592" s="11" t="s">
        <v>2227</v>
      </c>
      <c r="F11592" s="12" t="s">
        <v>30094</v>
      </c>
      <c r="G11592" s="12" t="s">
        <v>30095</v>
      </c>
      <c r="H11592" s="11" t="str">
        <f t="shared" si="181"/>
        <v>insert into BTRCOutgoingXRate (OID, prefix, outgoingRateBDT, operatorName, operatorType, effectiveFrom, effectiveTo) values('1369_2016-01-01','1369','6','U.S.A','FIXED',to_date('2016-01-01','YYYY-MM-DD HH24:MI:SS'),to_date('2016-12-01','YYYY-MM-DD HH24:MI:SS'));</v>
      </c>
    </row>
    <row r="11593" spans="1:8">
      <c r="A11593" s="11" t="s">
        <v>28336</v>
      </c>
      <c r="B11593" s="11" t="s">
        <v>15840</v>
      </c>
      <c r="C11593" s="18">
        <v>6</v>
      </c>
      <c r="D11593" s="11" t="s">
        <v>2292</v>
      </c>
      <c r="E11593" s="11" t="s">
        <v>2227</v>
      </c>
      <c r="F11593" s="12" t="s">
        <v>30094</v>
      </c>
      <c r="G11593" s="12" t="s">
        <v>30095</v>
      </c>
      <c r="H11593" s="11" t="str">
        <f t="shared" si="181"/>
        <v>insert into BTRCOutgoingXRate (OID, prefix, outgoingRateBDT, operatorName, operatorType, effectiveFrom, effectiveTo) values('1808990_2016-01-01','1808990','6','U.S.A','FIXED',to_date('2016-01-01','YYYY-MM-DD HH24:MI:SS'),to_date('2016-12-01','YYYY-MM-DD HH24:MI:SS'));</v>
      </c>
    </row>
    <row r="11594" spans="1:8">
      <c r="A11594" s="11" t="s">
        <v>28337</v>
      </c>
      <c r="B11594" s="11" t="s">
        <v>15841</v>
      </c>
      <c r="C11594" s="18">
        <v>27</v>
      </c>
      <c r="D11594" s="11" t="s">
        <v>15661</v>
      </c>
      <c r="E11594" s="11" t="s">
        <v>2190</v>
      </c>
      <c r="F11594" s="12" t="s">
        <v>30094</v>
      </c>
      <c r="G11594" s="12" t="s">
        <v>30095</v>
      </c>
      <c r="H11594" s="11" t="str">
        <f t="shared" si="181"/>
        <v>insert into BTRCOutgoingXRate (OID, prefix, outgoingRateBDT, operatorName, operatorType, effectiveFrom, effectiveTo) values('386488_2016-01-01','386488','27','Slovenia Alternative Networks','MOBILE',to_date('2016-01-01','YYYY-MM-DD HH24:MI:SS'),to_date('2016-12-01','YYYY-MM-DD HH24:MI:SS'));</v>
      </c>
    </row>
    <row r="11595" spans="1:8">
      <c r="A11595" s="11" t="s">
        <v>28338</v>
      </c>
      <c r="B11595" s="11" t="s">
        <v>15842</v>
      </c>
      <c r="C11595" s="18">
        <v>27</v>
      </c>
      <c r="D11595" s="11" t="s">
        <v>15661</v>
      </c>
      <c r="E11595" s="11" t="s">
        <v>2190</v>
      </c>
      <c r="F11595" s="12" t="s">
        <v>30094</v>
      </c>
      <c r="G11595" s="12" t="s">
        <v>30095</v>
      </c>
      <c r="H11595" s="11" t="str">
        <f t="shared" si="181"/>
        <v>insert into BTRCOutgoingXRate (OID, prefix, outgoingRateBDT, operatorName, operatorType, effectiveFrom, effectiveTo) values('386588_2016-01-01','386588','27','Slovenia Alternative Networks','MOBILE',to_date('2016-01-01','YYYY-MM-DD HH24:MI:SS'),to_date('2016-12-01','YYYY-MM-DD HH24:MI:SS'));</v>
      </c>
    </row>
    <row r="11596" spans="1:8">
      <c r="A11596" s="11" t="s">
        <v>28339</v>
      </c>
      <c r="B11596" s="11" t="s">
        <v>15843</v>
      </c>
      <c r="C11596" s="18">
        <v>27</v>
      </c>
      <c r="D11596" s="11" t="s">
        <v>15661</v>
      </c>
      <c r="E11596" s="11" t="s">
        <v>2190</v>
      </c>
      <c r="F11596" s="12" t="s">
        <v>30094</v>
      </c>
      <c r="G11596" s="12" t="s">
        <v>30095</v>
      </c>
      <c r="H11596" s="11" t="str">
        <f t="shared" si="181"/>
        <v>insert into BTRCOutgoingXRate (OID, prefix, outgoingRateBDT, operatorName, operatorType, effectiveFrom, effectiveTo) values('386677_2016-01-01','386677','27','Slovenia Alternative Networks','MOBILE',to_date('2016-01-01','YYYY-MM-DD HH24:MI:SS'),to_date('2016-12-01','YYYY-MM-DD HH24:MI:SS'));</v>
      </c>
    </row>
    <row r="11597" spans="1:8">
      <c r="A11597" s="11" t="s">
        <v>28340</v>
      </c>
      <c r="B11597" s="11" t="s">
        <v>15844</v>
      </c>
      <c r="C11597" s="18">
        <v>27</v>
      </c>
      <c r="D11597" s="11" t="s">
        <v>15661</v>
      </c>
      <c r="E11597" s="11" t="s">
        <v>2190</v>
      </c>
      <c r="F11597" s="12" t="s">
        <v>30094</v>
      </c>
      <c r="G11597" s="12" t="s">
        <v>30095</v>
      </c>
      <c r="H11597" s="11" t="str">
        <f t="shared" si="181"/>
        <v>insert into BTRCOutgoingXRate (OID, prefix, outgoingRateBDT, operatorName, operatorType, effectiveFrom, effectiveTo) values('386788_2016-01-01','386788','27','Slovenia Alternative Networks','MOBILE',to_date('2016-01-01','YYYY-MM-DD HH24:MI:SS'),to_date('2016-12-01','YYYY-MM-DD HH24:MI:SS'));</v>
      </c>
    </row>
    <row r="11598" spans="1:8">
      <c r="A11598" s="11" t="s">
        <v>28341</v>
      </c>
      <c r="B11598" s="11" t="s">
        <v>15845</v>
      </c>
      <c r="C11598" s="18">
        <v>27</v>
      </c>
      <c r="D11598" s="11" t="s">
        <v>15661</v>
      </c>
      <c r="E11598" s="11" t="s">
        <v>2190</v>
      </c>
      <c r="F11598" s="12" t="s">
        <v>30094</v>
      </c>
      <c r="G11598" s="12" t="s">
        <v>30095</v>
      </c>
      <c r="H11598" s="11" t="str">
        <f t="shared" si="181"/>
        <v>insert into BTRCOutgoingXRate (OID, prefix, outgoingRateBDT, operatorName, operatorType, effectiveFrom, effectiveTo) values('386818_2016-01-01','386818','27','Slovenia Alternative Networks','MOBILE',to_date('2016-01-01','YYYY-MM-DD HH24:MI:SS'),to_date('2016-12-01','YYYY-MM-DD HH24:MI:SS'));</v>
      </c>
    </row>
    <row r="11599" spans="1:8">
      <c r="A11599" s="11" t="s">
        <v>28342</v>
      </c>
      <c r="B11599" s="11" t="s">
        <v>15846</v>
      </c>
      <c r="C11599" s="18">
        <v>27</v>
      </c>
      <c r="D11599" s="11" t="s">
        <v>15847</v>
      </c>
      <c r="E11599" s="11" t="s">
        <v>2190</v>
      </c>
      <c r="F11599" s="12" t="s">
        <v>30094</v>
      </c>
      <c r="G11599" s="12" t="s">
        <v>30095</v>
      </c>
      <c r="H11599" s="11" t="str">
        <f t="shared" si="181"/>
        <v>insert into BTRCOutgoingXRate (OID, prefix, outgoingRateBDT, operatorName, operatorType, effectiveFrom, effectiveTo) values('38631_2016-01-01','38631','27','Slovenia Cellular Mobitel','MOBILE',to_date('2016-01-01','YYYY-MM-DD HH24:MI:SS'),to_date('2016-12-01','YYYY-MM-DD HH24:MI:SS'));</v>
      </c>
    </row>
    <row r="11600" spans="1:8">
      <c r="A11600" s="11" t="s">
        <v>28343</v>
      </c>
      <c r="B11600" s="11" t="s">
        <v>15848</v>
      </c>
      <c r="C11600" s="18">
        <v>27</v>
      </c>
      <c r="D11600" s="11" t="s">
        <v>15847</v>
      </c>
      <c r="E11600" s="11" t="s">
        <v>2190</v>
      </c>
      <c r="F11600" s="12" t="s">
        <v>30094</v>
      </c>
      <c r="G11600" s="12" t="s">
        <v>30095</v>
      </c>
      <c r="H11600" s="11" t="str">
        <f t="shared" si="181"/>
        <v>insert into BTRCOutgoingXRate (OID, prefix, outgoingRateBDT, operatorName, operatorType, effectiveFrom, effectiveTo) values('38641_2016-01-01','38641','27','Slovenia Cellular Mobitel','MOBILE',to_date('2016-01-01','YYYY-MM-DD HH24:MI:SS'),to_date('2016-12-01','YYYY-MM-DD HH24:MI:SS'));</v>
      </c>
    </row>
    <row r="11601" spans="1:8">
      <c r="A11601" s="11" t="s">
        <v>28344</v>
      </c>
      <c r="B11601" s="11" t="s">
        <v>15849</v>
      </c>
      <c r="C11601" s="18">
        <v>27</v>
      </c>
      <c r="D11601" s="11" t="s">
        <v>15847</v>
      </c>
      <c r="E11601" s="11" t="s">
        <v>2190</v>
      </c>
      <c r="F11601" s="12" t="s">
        <v>30094</v>
      </c>
      <c r="G11601" s="12" t="s">
        <v>30095</v>
      </c>
      <c r="H11601" s="11" t="str">
        <f t="shared" si="181"/>
        <v>insert into BTRCOutgoingXRate (OID, prefix, outgoingRateBDT, operatorName, operatorType, effectiveFrom, effectiveTo) values('38651_2016-01-01','38651','27','Slovenia Cellular Mobitel','MOBILE',to_date('2016-01-01','YYYY-MM-DD HH24:MI:SS'),to_date('2016-12-01','YYYY-MM-DD HH24:MI:SS'));</v>
      </c>
    </row>
    <row r="11602" spans="1:8">
      <c r="A11602" s="11" t="s">
        <v>28345</v>
      </c>
      <c r="B11602" s="11" t="s">
        <v>15850</v>
      </c>
      <c r="C11602" s="18">
        <v>27</v>
      </c>
      <c r="D11602" s="11" t="s">
        <v>15847</v>
      </c>
      <c r="E11602" s="11" t="s">
        <v>2190</v>
      </c>
      <c r="F11602" s="12" t="s">
        <v>30094</v>
      </c>
      <c r="G11602" s="12" t="s">
        <v>30095</v>
      </c>
      <c r="H11602" s="11" t="str">
        <f t="shared" si="181"/>
        <v>insert into BTRCOutgoingXRate (OID, prefix, outgoingRateBDT, operatorName, operatorType, effectiveFrom, effectiveTo) values('38671_2016-01-01','38671','27','Slovenia Cellular Mobitel','MOBILE',to_date('2016-01-01','YYYY-MM-DD HH24:MI:SS'),to_date('2016-12-01','YYYY-MM-DD HH24:MI:SS'));</v>
      </c>
    </row>
    <row r="11603" spans="1:8">
      <c r="A11603" s="11" t="s">
        <v>28346</v>
      </c>
      <c r="B11603" s="11" t="s">
        <v>15851</v>
      </c>
      <c r="C11603" s="18">
        <v>18</v>
      </c>
      <c r="D11603" s="11" t="s">
        <v>15852</v>
      </c>
      <c r="E11603" s="11" t="s">
        <v>2227</v>
      </c>
      <c r="F11603" s="12" t="s">
        <v>30094</v>
      </c>
      <c r="G11603" s="12" t="s">
        <v>30095</v>
      </c>
      <c r="H11603" s="11" t="str">
        <f t="shared" si="181"/>
        <v>insert into BTRCOutgoingXRate (OID, prefix, outgoingRateBDT, operatorName, operatorType, effectiveFrom, effectiveTo) values('3865_2016-01-01','3865','18','SLOVENIA ALTERNATIVE NETWORKSA','FIXED',to_date('2016-01-01','YYYY-MM-DD HH24:MI:SS'),to_date('2016-12-01','YYYY-MM-DD HH24:MI:SS'));</v>
      </c>
    </row>
    <row r="11604" spans="1:8">
      <c r="A11604" s="11" t="s">
        <v>28347</v>
      </c>
      <c r="B11604" s="11" t="s">
        <v>15853</v>
      </c>
      <c r="C11604" s="18">
        <v>27</v>
      </c>
      <c r="D11604" s="11" t="s">
        <v>15659</v>
      </c>
      <c r="E11604" s="11" t="s">
        <v>2190</v>
      </c>
      <c r="F11604" s="12" t="s">
        <v>30094</v>
      </c>
      <c r="G11604" s="12" t="s">
        <v>30095</v>
      </c>
      <c r="H11604" s="11" t="str">
        <f t="shared" si="181"/>
        <v>insert into BTRCOutgoingXRate (OID, prefix, outgoingRateBDT, operatorName, operatorType, effectiveFrom, effectiveTo) values('38698_2016-01-01','38698','27','Slovenia Alternative Networks A','MOBILE',to_date('2016-01-01','YYYY-MM-DD HH24:MI:SS'),to_date('2016-12-01','YYYY-MM-DD HH24:MI:SS'));</v>
      </c>
    </row>
    <row r="11605" spans="1:8">
      <c r="A11605" s="11" t="s">
        <v>28348</v>
      </c>
      <c r="B11605" s="11" t="s">
        <v>15854</v>
      </c>
      <c r="C11605" s="18">
        <v>27</v>
      </c>
      <c r="D11605" s="11" t="s">
        <v>15659</v>
      </c>
      <c r="E11605" s="11" t="s">
        <v>2190</v>
      </c>
      <c r="F11605" s="12" t="s">
        <v>30094</v>
      </c>
      <c r="G11605" s="12" t="s">
        <v>30095</v>
      </c>
      <c r="H11605" s="11" t="str">
        <f t="shared" si="181"/>
        <v>insert into BTRCOutgoingXRate (OID, prefix, outgoingRateBDT, operatorName, operatorType, effectiveFrom, effectiveTo) values('386240_2016-01-01','386240','27','Slovenia Alternative Networks A','MOBILE',to_date('2016-01-01','YYYY-MM-DD HH24:MI:SS'),to_date('2016-12-01','YYYY-MM-DD HH24:MI:SS'));</v>
      </c>
    </row>
    <row r="11606" spans="1:8">
      <c r="A11606" s="11" t="s">
        <v>28349</v>
      </c>
      <c r="B11606" s="11" t="s">
        <v>15855</v>
      </c>
      <c r="C11606" s="18">
        <v>27</v>
      </c>
      <c r="D11606" s="11" t="s">
        <v>15659</v>
      </c>
      <c r="E11606" s="11" t="s">
        <v>2190</v>
      </c>
      <c r="F11606" s="12" t="s">
        <v>30094</v>
      </c>
      <c r="G11606" s="12" t="s">
        <v>30095</v>
      </c>
      <c r="H11606" s="11" t="str">
        <f t="shared" si="181"/>
        <v>insert into BTRCOutgoingXRate (OID, prefix, outgoingRateBDT, operatorName, operatorType, effectiveFrom, effectiveTo) values('386340_2016-01-01','386340','27','Slovenia Alternative Networks A','MOBILE',to_date('2016-01-01','YYYY-MM-DD HH24:MI:SS'),to_date('2016-12-01','YYYY-MM-DD HH24:MI:SS'));</v>
      </c>
    </row>
    <row r="11607" spans="1:8">
      <c r="A11607" s="11" t="s">
        <v>28350</v>
      </c>
      <c r="B11607" s="11" t="s">
        <v>15856</v>
      </c>
      <c r="C11607" s="18">
        <v>27</v>
      </c>
      <c r="D11607" s="11" t="s">
        <v>15659</v>
      </c>
      <c r="E11607" s="11" t="s">
        <v>2190</v>
      </c>
      <c r="F11607" s="12" t="s">
        <v>30094</v>
      </c>
      <c r="G11607" s="12" t="s">
        <v>30095</v>
      </c>
      <c r="H11607" s="11" t="str">
        <f t="shared" si="181"/>
        <v>insert into BTRCOutgoingXRate (OID, prefix, outgoingRateBDT, operatorName, operatorType, effectiveFrom, effectiveTo) values('386440_2016-01-01','386440','27','Slovenia Alternative Networks A','MOBILE',to_date('2016-01-01','YYYY-MM-DD HH24:MI:SS'),to_date('2016-12-01','YYYY-MM-DD HH24:MI:SS'));</v>
      </c>
    </row>
    <row r="11608" spans="1:8">
      <c r="A11608" s="11" t="s">
        <v>28351</v>
      </c>
      <c r="B11608" s="11" t="s">
        <v>15857</v>
      </c>
      <c r="C11608" s="18">
        <v>27</v>
      </c>
      <c r="D11608" s="11" t="s">
        <v>15858</v>
      </c>
      <c r="E11608" s="11" t="s">
        <v>2190</v>
      </c>
      <c r="F11608" s="12" t="s">
        <v>30094</v>
      </c>
      <c r="G11608" s="12" t="s">
        <v>30095</v>
      </c>
      <c r="H11608" s="11" t="str">
        <f t="shared" si="181"/>
        <v>insert into BTRCOutgoingXRate (OID, prefix, outgoingRateBDT, operatorName, operatorType, effectiveFrom, effectiveTo) values('386462_2016-01-01','386462','27','SLOVENIA MOBILE ALTERNATIVE NETWORKS A','MOBILE',to_date('2016-01-01','YYYY-MM-DD HH24:MI:SS'),to_date('2016-12-01','YYYY-MM-DD HH24:MI:SS'));</v>
      </c>
    </row>
    <row r="11609" spans="1:8">
      <c r="A11609" s="11" t="s">
        <v>28352</v>
      </c>
      <c r="B11609" s="11" t="s">
        <v>15859</v>
      </c>
      <c r="C11609" s="18">
        <v>27</v>
      </c>
      <c r="D11609" s="11" t="s">
        <v>15858</v>
      </c>
      <c r="E11609" s="11" t="s">
        <v>2190</v>
      </c>
      <c r="F11609" s="12" t="s">
        <v>30094</v>
      </c>
      <c r="G11609" s="12" t="s">
        <v>30095</v>
      </c>
      <c r="H11609" s="11" t="str">
        <f t="shared" si="181"/>
        <v>insert into BTRCOutgoingXRate (OID, prefix, outgoingRateBDT, operatorName, operatorType, effectiveFrom, effectiveTo) values('386477_2016-01-01','386477','27','SLOVENIA MOBILE ALTERNATIVE NETWORKS A','MOBILE',to_date('2016-01-01','YYYY-MM-DD HH24:MI:SS'),to_date('2016-12-01','YYYY-MM-DD HH24:MI:SS'));</v>
      </c>
    </row>
    <row r="11610" spans="1:8">
      <c r="A11610" s="11" t="s">
        <v>28353</v>
      </c>
      <c r="B11610" s="11" t="s">
        <v>15860</v>
      </c>
      <c r="C11610" s="18">
        <v>27</v>
      </c>
      <c r="D11610" s="11" t="s">
        <v>15858</v>
      </c>
      <c r="E11610" s="11" t="s">
        <v>2190</v>
      </c>
      <c r="F11610" s="12" t="s">
        <v>30094</v>
      </c>
      <c r="G11610" s="12" t="s">
        <v>30095</v>
      </c>
      <c r="H11610" s="11" t="str">
        <f t="shared" si="181"/>
        <v>insert into BTRCOutgoingXRate (OID, prefix, outgoingRateBDT, operatorName, operatorType, effectiveFrom, effectiveTo) values('386560_2016-01-01','386560','27','SLOVENIA MOBILE ALTERNATIVE NETWORKS A','MOBILE',to_date('2016-01-01','YYYY-MM-DD HH24:MI:SS'),to_date('2016-12-01','YYYY-MM-DD HH24:MI:SS'));</v>
      </c>
    </row>
    <row r="11611" spans="1:8">
      <c r="A11611" s="11" t="s">
        <v>28354</v>
      </c>
      <c r="B11611" s="11" t="s">
        <v>15861</v>
      </c>
      <c r="C11611" s="18">
        <v>27</v>
      </c>
      <c r="D11611" s="11" t="s">
        <v>15858</v>
      </c>
      <c r="E11611" s="11" t="s">
        <v>2190</v>
      </c>
      <c r="F11611" s="12" t="s">
        <v>30094</v>
      </c>
      <c r="G11611" s="12" t="s">
        <v>30095</v>
      </c>
      <c r="H11611" s="11" t="str">
        <f t="shared" si="181"/>
        <v>insert into BTRCOutgoingXRate (OID, prefix, outgoingRateBDT, operatorName, operatorType, effectiveFrom, effectiveTo) values('386562_2016-01-01','386562','27','SLOVENIA MOBILE ALTERNATIVE NETWORKS A','MOBILE',to_date('2016-01-01','YYYY-MM-DD HH24:MI:SS'),to_date('2016-12-01','YYYY-MM-DD HH24:MI:SS'));</v>
      </c>
    </row>
    <row r="11612" spans="1:8">
      <c r="A11612" s="11" t="s">
        <v>28355</v>
      </c>
      <c r="B11612" s="11" t="s">
        <v>15862</v>
      </c>
      <c r="C11612" s="18">
        <v>27</v>
      </c>
      <c r="D11612" s="11" t="s">
        <v>15858</v>
      </c>
      <c r="E11612" s="11" t="s">
        <v>2190</v>
      </c>
      <c r="F11612" s="12" t="s">
        <v>30094</v>
      </c>
      <c r="G11612" s="12" t="s">
        <v>30095</v>
      </c>
      <c r="H11612" s="11" t="str">
        <f t="shared" si="181"/>
        <v>insert into BTRCOutgoingXRate (OID, prefix, outgoingRateBDT, operatorName, operatorType, effectiveFrom, effectiveTo) values('386563_2016-01-01','386563','27','SLOVENIA MOBILE ALTERNATIVE NETWORKS A','MOBILE',to_date('2016-01-01','YYYY-MM-DD HH24:MI:SS'),to_date('2016-12-01','YYYY-MM-DD HH24:MI:SS'));</v>
      </c>
    </row>
    <row r="11613" spans="1:8">
      <c r="A11613" s="11" t="s">
        <v>28356</v>
      </c>
      <c r="B11613" s="11" t="s">
        <v>15863</v>
      </c>
      <c r="C11613" s="18">
        <v>27</v>
      </c>
      <c r="D11613" s="11" t="s">
        <v>15858</v>
      </c>
      <c r="E11613" s="11" t="s">
        <v>2190</v>
      </c>
      <c r="F11613" s="12" t="s">
        <v>30094</v>
      </c>
      <c r="G11613" s="12" t="s">
        <v>30095</v>
      </c>
      <c r="H11613" s="11" t="str">
        <f t="shared" si="181"/>
        <v>insert into BTRCOutgoingXRate (OID, prefix, outgoingRateBDT, operatorName, operatorType, effectiveFrom, effectiveTo) values('386577_2016-01-01','386577','27','SLOVENIA MOBILE ALTERNATIVE NETWORKS A','MOBILE',to_date('2016-01-01','YYYY-MM-DD HH24:MI:SS'),to_date('2016-12-01','YYYY-MM-DD HH24:MI:SS'));</v>
      </c>
    </row>
    <row r="11614" spans="1:8">
      <c r="A11614" s="11" t="s">
        <v>28357</v>
      </c>
      <c r="B11614" s="11" t="s">
        <v>15864</v>
      </c>
      <c r="C11614" s="18">
        <v>27</v>
      </c>
      <c r="D11614" s="11" t="s">
        <v>15858</v>
      </c>
      <c r="E11614" s="11" t="s">
        <v>2190</v>
      </c>
      <c r="F11614" s="12" t="s">
        <v>30094</v>
      </c>
      <c r="G11614" s="12" t="s">
        <v>30095</v>
      </c>
      <c r="H11614" s="11" t="str">
        <f t="shared" si="181"/>
        <v>insert into BTRCOutgoingXRate (OID, prefix, outgoingRateBDT, operatorName, operatorType, effectiveFrom, effectiveTo) values('386591_2016-01-01','386591','27','SLOVENIA MOBILE ALTERNATIVE NETWORKS A','MOBILE',to_date('2016-01-01','YYYY-MM-DD HH24:MI:SS'),to_date('2016-12-01','YYYY-MM-DD HH24:MI:SS'));</v>
      </c>
    </row>
    <row r="11615" spans="1:8">
      <c r="A11615" s="11" t="s">
        <v>28358</v>
      </c>
      <c r="B11615" s="11" t="s">
        <v>15865</v>
      </c>
      <c r="C11615" s="18">
        <v>27</v>
      </c>
      <c r="D11615" s="11" t="s">
        <v>15858</v>
      </c>
      <c r="E11615" s="11" t="s">
        <v>2190</v>
      </c>
      <c r="F11615" s="12" t="s">
        <v>30094</v>
      </c>
      <c r="G11615" s="12" t="s">
        <v>30095</v>
      </c>
      <c r="H11615" s="11" t="str">
        <f t="shared" si="181"/>
        <v>insert into BTRCOutgoingXRate (OID, prefix, outgoingRateBDT, operatorName, operatorType, effectiveFrom, effectiveTo) values('386592_2016-01-01','386592','27','SLOVENIA MOBILE ALTERNATIVE NETWORKS A','MOBILE',to_date('2016-01-01','YYYY-MM-DD HH24:MI:SS'),to_date('2016-12-01','YYYY-MM-DD HH24:MI:SS'));</v>
      </c>
    </row>
    <row r="11616" spans="1:8">
      <c r="A11616" s="11" t="s">
        <v>28359</v>
      </c>
      <c r="B11616" s="11" t="s">
        <v>15866</v>
      </c>
      <c r="C11616" s="18">
        <v>27</v>
      </c>
      <c r="D11616" s="11" t="s">
        <v>15858</v>
      </c>
      <c r="E11616" s="11" t="s">
        <v>2190</v>
      </c>
      <c r="F11616" s="12" t="s">
        <v>30094</v>
      </c>
      <c r="G11616" s="12" t="s">
        <v>30095</v>
      </c>
      <c r="H11616" s="11" t="str">
        <f t="shared" si="181"/>
        <v>insert into BTRCOutgoingXRate (OID, prefix, outgoingRateBDT, operatorName, operatorType, effectiveFrom, effectiveTo) values('386596_2016-01-01','386596','27','SLOVENIA MOBILE ALTERNATIVE NETWORKS A','MOBILE',to_date('2016-01-01','YYYY-MM-DD HH24:MI:SS'),to_date('2016-12-01','YYYY-MM-DD HH24:MI:SS'));</v>
      </c>
    </row>
    <row r="11617" spans="1:8">
      <c r="A11617" s="11" t="s">
        <v>28360</v>
      </c>
      <c r="B11617" s="11" t="s">
        <v>15867</v>
      </c>
      <c r="C11617" s="18">
        <v>27</v>
      </c>
      <c r="D11617" s="11" t="s">
        <v>15858</v>
      </c>
      <c r="E11617" s="11" t="s">
        <v>2190</v>
      </c>
      <c r="F11617" s="12" t="s">
        <v>30094</v>
      </c>
      <c r="G11617" s="12" t="s">
        <v>30095</v>
      </c>
      <c r="H11617" s="11" t="str">
        <f t="shared" si="181"/>
        <v>insert into BTRCOutgoingXRate (OID, prefix, outgoingRateBDT, operatorName, operatorType, effectiveFrom, effectiveTo) values('386132_2016-01-01','386132','27','SLOVENIA MOBILE ALTERNATIVE NETWORKS A','MOBILE',to_date('2016-01-01','YYYY-MM-DD HH24:MI:SS'),to_date('2016-12-01','YYYY-MM-DD HH24:MI:SS'));</v>
      </c>
    </row>
    <row r="11618" spans="1:8">
      <c r="A11618" s="11" t="s">
        <v>28361</v>
      </c>
      <c r="B11618" s="11" t="s">
        <v>15868</v>
      </c>
      <c r="C11618" s="18">
        <v>27</v>
      </c>
      <c r="D11618" s="11" t="s">
        <v>15858</v>
      </c>
      <c r="E11618" s="11" t="s">
        <v>2190</v>
      </c>
      <c r="F11618" s="12" t="s">
        <v>30094</v>
      </c>
      <c r="G11618" s="12" t="s">
        <v>30095</v>
      </c>
      <c r="H11618" s="11" t="str">
        <f t="shared" si="181"/>
        <v>insert into BTRCOutgoingXRate (OID, prefix, outgoingRateBDT, operatorName, operatorType, effectiveFrom, effectiveTo) values('386140_2016-01-01','386140','27','SLOVENIA MOBILE ALTERNATIVE NETWORKS A','MOBILE',to_date('2016-01-01','YYYY-MM-DD HH24:MI:SS'),to_date('2016-12-01','YYYY-MM-DD HH24:MI:SS'));</v>
      </c>
    </row>
    <row r="11619" spans="1:8">
      <c r="A11619" s="11" t="s">
        <v>28362</v>
      </c>
      <c r="B11619" s="11" t="s">
        <v>15869</v>
      </c>
      <c r="C11619" s="18">
        <v>27</v>
      </c>
      <c r="D11619" s="11" t="s">
        <v>15858</v>
      </c>
      <c r="E11619" s="11" t="s">
        <v>2190</v>
      </c>
      <c r="F11619" s="12" t="s">
        <v>30094</v>
      </c>
      <c r="G11619" s="12" t="s">
        <v>30095</v>
      </c>
      <c r="H11619" s="11" t="str">
        <f t="shared" si="181"/>
        <v>insert into BTRCOutgoingXRate (OID, prefix, outgoingRateBDT, operatorName, operatorType, effectiveFrom, effectiveTo) values('386155_2016-01-01','386155','27','SLOVENIA MOBILE ALTERNATIVE NETWORKS A','MOBILE',to_date('2016-01-01','YYYY-MM-DD HH24:MI:SS'),to_date('2016-12-01','YYYY-MM-DD HH24:MI:SS'));</v>
      </c>
    </row>
    <row r="11620" spans="1:8">
      <c r="A11620" s="11" t="s">
        <v>28363</v>
      </c>
      <c r="B11620" s="11" t="s">
        <v>15870</v>
      </c>
      <c r="C11620" s="18">
        <v>27</v>
      </c>
      <c r="D11620" s="11" t="s">
        <v>15858</v>
      </c>
      <c r="E11620" s="11" t="s">
        <v>2190</v>
      </c>
      <c r="F11620" s="12" t="s">
        <v>30094</v>
      </c>
      <c r="G11620" s="12" t="s">
        <v>30095</v>
      </c>
      <c r="H11620" s="11" t="str">
        <f t="shared" si="181"/>
        <v>insert into BTRCOutgoingXRate (OID, prefix, outgoingRateBDT, operatorName, operatorType, effectiveFrom, effectiveTo) values('386160_2016-01-01','386160','27','SLOVENIA MOBILE ALTERNATIVE NETWORKS A','MOBILE',to_date('2016-01-01','YYYY-MM-DD HH24:MI:SS'),to_date('2016-12-01','YYYY-MM-DD HH24:MI:SS'));</v>
      </c>
    </row>
    <row r="11621" spans="1:8">
      <c r="A11621" s="11" t="s">
        <v>28364</v>
      </c>
      <c r="B11621" s="11" t="s">
        <v>15871</v>
      </c>
      <c r="C11621" s="18">
        <v>27</v>
      </c>
      <c r="D11621" s="11" t="s">
        <v>15858</v>
      </c>
      <c r="E11621" s="11" t="s">
        <v>2190</v>
      </c>
      <c r="F11621" s="12" t="s">
        <v>30094</v>
      </c>
      <c r="G11621" s="12" t="s">
        <v>30095</v>
      </c>
      <c r="H11621" s="11" t="str">
        <f t="shared" si="181"/>
        <v>insert into BTRCOutgoingXRate (OID, prefix, outgoingRateBDT, operatorName, operatorType, effectiveFrom, effectiveTo) values('386162_2016-01-01','386162','27','SLOVENIA MOBILE ALTERNATIVE NETWORKS A','MOBILE',to_date('2016-01-01','YYYY-MM-DD HH24:MI:SS'),to_date('2016-12-01','YYYY-MM-DD HH24:MI:SS'));</v>
      </c>
    </row>
    <row r="11622" spans="1:8">
      <c r="A11622" s="11" t="s">
        <v>28365</v>
      </c>
      <c r="B11622" s="11" t="s">
        <v>15872</v>
      </c>
      <c r="C11622" s="18">
        <v>27</v>
      </c>
      <c r="D11622" s="11" t="s">
        <v>15858</v>
      </c>
      <c r="E11622" s="11" t="s">
        <v>2190</v>
      </c>
      <c r="F11622" s="12" t="s">
        <v>30094</v>
      </c>
      <c r="G11622" s="12" t="s">
        <v>30095</v>
      </c>
      <c r="H11622" s="11" t="str">
        <f t="shared" si="181"/>
        <v>insert into BTRCOutgoingXRate (OID, prefix, outgoingRateBDT, operatorName, operatorType, effectiveFrom, effectiveTo) values('386169_2016-01-01','386169','27','SLOVENIA MOBILE ALTERNATIVE NETWORKS A','MOBILE',to_date('2016-01-01','YYYY-MM-DD HH24:MI:SS'),to_date('2016-12-01','YYYY-MM-DD HH24:MI:SS'));</v>
      </c>
    </row>
    <row r="11623" spans="1:8">
      <c r="A11623" s="11" t="s">
        <v>28366</v>
      </c>
      <c r="B11623" s="11" t="s">
        <v>15873</v>
      </c>
      <c r="C11623" s="18">
        <v>27</v>
      </c>
      <c r="D11623" s="11" t="s">
        <v>15858</v>
      </c>
      <c r="E11623" s="11" t="s">
        <v>2190</v>
      </c>
      <c r="F11623" s="12" t="s">
        <v>30094</v>
      </c>
      <c r="G11623" s="12" t="s">
        <v>30095</v>
      </c>
      <c r="H11623" s="11" t="str">
        <f t="shared" si="181"/>
        <v>insert into BTRCOutgoingXRate (OID, prefix, outgoingRateBDT, operatorName, operatorType, effectiveFrom, effectiveTo) values('386177_2016-01-01','386177','27','SLOVENIA MOBILE ALTERNATIVE NETWORKS A','MOBILE',to_date('2016-01-01','YYYY-MM-DD HH24:MI:SS'),to_date('2016-12-01','YYYY-MM-DD HH24:MI:SS'));</v>
      </c>
    </row>
    <row r="11624" spans="1:8">
      <c r="A11624" s="11" t="s">
        <v>28367</v>
      </c>
      <c r="B11624" s="11" t="s">
        <v>15874</v>
      </c>
      <c r="C11624" s="18">
        <v>27</v>
      </c>
      <c r="D11624" s="11" t="s">
        <v>15858</v>
      </c>
      <c r="E11624" s="11" t="s">
        <v>2190</v>
      </c>
      <c r="F11624" s="12" t="s">
        <v>30094</v>
      </c>
      <c r="G11624" s="12" t="s">
        <v>30095</v>
      </c>
      <c r="H11624" s="11" t="str">
        <f t="shared" si="181"/>
        <v>insert into BTRCOutgoingXRate (OID, prefix, outgoingRateBDT, operatorName, operatorType, effectiveFrom, effectiveTo) values('386233_2016-01-01','386233','27','SLOVENIA MOBILE ALTERNATIVE NETWORKS A','MOBILE',to_date('2016-01-01','YYYY-MM-DD HH24:MI:SS'),to_date('2016-12-01','YYYY-MM-DD HH24:MI:SS'));</v>
      </c>
    </row>
    <row r="11625" spans="1:8">
      <c r="A11625" s="11" t="s">
        <v>28368</v>
      </c>
      <c r="B11625" s="11" t="s">
        <v>15875</v>
      </c>
      <c r="C11625" s="18">
        <v>27</v>
      </c>
      <c r="D11625" s="11" t="s">
        <v>15858</v>
      </c>
      <c r="E11625" s="11" t="s">
        <v>2190</v>
      </c>
      <c r="F11625" s="12" t="s">
        <v>30094</v>
      </c>
      <c r="G11625" s="12" t="s">
        <v>30095</v>
      </c>
      <c r="H11625" s="11" t="str">
        <f t="shared" si="181"/>
        <v>insert into BTRCOutgoingXRate (OID, prefix, outgoingRateBDT, operatorName, operatorType, effectiveFrom, effectiveTo) values('386260_2016-01-01','386260','27','SLOVENIA MOBILE ALTERNATIVE NETWORKS A','MOBILE',to_date('2016-01-01','YYYY-MM-DD HH24:MI:SS'),to_date('2016-12-01','YYYY-MM-DD HH24:MI:SS'));</v>
      </c>
    </row>
    <row r="11626" spans="1:8">
      <c r="A11626" s="11" t="s">
        <v>28369</v>
      </c>
      <c r="B11626" s="11" t="s">
        <v>1851</v>
      </c>
      <c r="C11626" s="18">
        <v>18</v>
      </c>
      <c r="D11626" s="11" t="s">
        <v>15876</v>
      </c>
      <c r="E11626" s="11" t="s">
        <v>2227</v>
      </c>
      <c r="F11626" s="12" t="s">
        <v>30094</v>
      </c>
      <c r="G11626" s="12" t="s">
        <v>30095</v>
      </c>
      <c r="H11626" s="11" t="str">
        <f t="shared" si="181"/>
        <v>insert into BTRCOutgoingXRate (OID, prefix, outgoingRateBDT, operatorName, operatorType, effectiveFrom, effectiveTo) values('386_2016-01-01','386','18','Slovenia-ROC-Fixed','FIXED',to_date('2016-01-01','YYYY-MM-DD HH24:MI:SS'),to_date('2016-12-01','YYYY-MM-DD HH24:MI:SS'));</v>
      </c>
    </row>
    <row r="11627" spans="1:8">
      <c r="A11627" s="11" t="s">
        <v>28370</v>
      </c>
      <c r="B11627" s="11" t="s">
        <v>15877</v>
      </c>
      <c r="C11627" s="18">
        <v>27</v>
      </c>
      <c r="D11627" s="11" t="s">
        <v>15878</v>
      </c>
      <c r="E11627" s="11" t="s">
        <v>2190</v>
      </c>
      <c r="F11627" s="12" t="s">
        <v>30094</v>
      </c>
      <c r="G11627" s="12" t="s">
        <v>30095</v>
      </c>
      <c r="H11627" s="11" t="str">
        <f t="shared" si="181"/>
        <v>insert into BTRCOutgoingXRate (OID, prefix, outgoingRateBDT, operatorName, operatorType, effectiveFrom, effectiveTo) values('38661_2016-01-01','38661','27','Slovenia-Other-Mobile','MOBILE',to_date('2016-01-01','YYYY-MM-DD HH24:MI:SS'),to_date('2016-12-01','YYYY-MM-DD HH24:MI:SS'));</v>
      </c>
    </row>
    <row r="11628" spans="1:8">
      <c r="A11628" s="11" t="s">
        <v>28371</v>
      </c>
      <c r="B11628" s="11" t="s">
        <v>15879</v>
      </c>
      <c r="C11628" s="18">
        <v>27</v>
      </c>
      <c r="D11628" s="11" t="s">
        <v>15878</v>
      </c>
      <c r="E11628" s="11" t="s">
        <v>2190</v>
      </c>
      <c r="F11628" s="12" t="s">
        <v>30094</v>
      </c>
      <c r="G11628" s="12" t="s">
        <v>30095</v>
      </c>
      <c r="H11628" s="11" t="str">
        <f t="shared" si="181"/>
        <v>insert into BTRCOutgoingXRate (OID, prefix, outgoingRateBDT, operatorName, operatorType, effectiveFrom, effectiveTo) values('38664_2016-01-01','38664','27','Slovenia-Other-Mobile','MOBILE',to_date('2016-01-01','YYYY-MM-DD HH24:MI:SS'),to_date('2016-12-01','YYYY-MM-DD HH24:MI:SS'));</v>
      </c>
    </row>
    <row r="11629" spans="1:8">
      <c r="A11629" s="11" t="s">
        <v>28372</v>
      </c>
      <c r="B11629" s="11" t="s">
        <v>15880</v>
      </c>
      <c r="C11629" s="18">
        <v>27</v>
      </c>
      <c r="D11629" s="11" t="s">
        <v>15878</v>
      </c>
      <c r="E11629" s="11" t="s">
        <v>2190</v>
      </c>
      <c r="F11629" s="12" t="s">
        <v>30094</v>
      </c>
      <c r="G11629" s="12" t="s">
        <v>30095</v>
      </c>
      <c r="H11629" s="11" t="str">
        <f t="shared" si="181"/>
        <v>insert into BTRCOutgoingXRate (OID, prefix, outgoingRateBDT, operatorName, operatorType, effectiveFrom, effectiveTo) values('38665_2016-01-01','38665','27','Slovenia-Other-Mobile','MOBILE',to_date('2016-01-01','YYYY-MM-DD HH24:MI:SS'),to_date('2016-12-01','YYYY-MM-DD HH24:MI:SS'));</v>
      </c>
    </row>
    <row r="11630" spans="1:8">
      <c r="A11630" s="11" t="s">
        <v>28373</v>
      </c>
      <c r="B11630" s="11" t="s">
        <v>15881</v>
      </c>
      <c r="C11630" s="18">
        <v>27</v>
      </c>
      <c r="D11630" s="11" t="s">
        <v>15878</v>
      </c>
      <c r="E11630" s="11" t="s">
        <v>2190</v>
      </c>
      <c r="F11630" s="12" t="s">
        <v>30094</v>
      </c>
      <c r="G11630" s="12" t="s">
        <v>30095</v>
      </c>
      <c r="H11630" s="11" t="str">
        <f t="shared" si="181"/>
        <v>insert into BTRCOutgoingXRate (OID, prefix, outgoingRateBDT, operatorName, operatorType, effectiveFrom, effectiveTo) values('38666_2016-01-01','38666','27','Slovenia-Other-Mobile','MOBILE',to_date('2016-01-01','YYYY-MM-DD HH24:MI:SS'),to_date('2016-12-01','YYYY-MM-DD HH24:MI:SS'));</v>
      </c>
    </row>
    <row r="11631" spans="1:8">
      <c r="A11631" s="11" t="s">
        <v>28374</v>
      </c>
      <c r="B11631" s="11" t="s">
        <v>15882</v>
      </c>
      <c r="C11631" s="18">
        <v>27</v>
      </c>
      <c r="D11631" s="11" t="s">
        <v>15878</v>
      </c>
      <c r="E11631" s="11" t="s">
        <v>2190</v>
      </c>
      <c r="F11631" s="12" t="s">
        <v>30094</v>
      </c>
      <c r="G11631" s="12" t="s">
        <v>30095</v>
      </c>
      <c r="H11631" s="11" t="str">
        <f t="shared" si="181"/>
        <v>insert into BTRCOutgoingXRate (OID, prefix, outgoingRateBDT, operatorName, operatorType, effectiveFrom, effectiveTo) values('38667_2016-01-01','38667','27','Slovenia-Other-Mobile','MOBILE',to_date('2016-01-01','YYYY-MM-DD HH24:MI:SS'),to_date('2016-12-01','YYYY-MM-DD HH24:MI:SS'));</v>
      </c>
    </row>
    <row r="11632" spans="1:8">
      <c r="A11632" s="11" t="s">
        <v>28375</v>
      </c>
      <c r="B11632" s="11" t="s">
        <v>15883</v>
      </c>
      <c r="C11632" s="18">
        <v>27</v>
      </c>
      <c r="D11632" s="11" t="s">
        <v>15878</v>
      </c>
      <c r="E11632" s="11" t="s">
        <v>2190</v>
      </c>
      <c r="F11632" s="12" t="s">
        <v>30094</v>
      </c>
      <c r="G11632" s="12" t="s">
        <v>30095</v>
      </c>
      <c r="H11632" s="11" t="str">
        <f t="shared" si="181"/>
        <v>insert into BTRCOutgoingXRate (OID, prefix, outgoingRateBDT, operatorName, operatorType, effectiveFrom, effectiveTo) values('38668_2016-01-01','38668','27','Slovenia-Other-Mobile','MOBILE',to_date('2016-01-01','YYYY-MM-DD HH24:MI:SS'),to_date('2016-12-01','YYYY-MM-DD HH24:MI:SS'));</v>
      </c>
    </row>
    <row r="11633" spans="1:8">
      <c r="A11633" s="11" t="s">
        <v>28376</v>
      </c>
      <c r="B11633" s="11" t="s">
        <v>15884</v>
      </c>
      <c r="C11633" s="18">
        <v>27</v>
      </c>
      <c r="D11633" s="11" t="s">
        <v>15878</v>
      </c>
      <c r="E11633" s="11" t="s">
        <v>2190</v>
      </c>
      <c r="F11633" s="12" t="s">
        <v>30094</v>
      </c>
      <c r="G11633" s="12" t="s">
        <v>30095</v>
      </c>
      <c r="H11633" s="11" t="str">
        <f t="shared" si="181"/>
        <v>insert into BTRCOutgoingXRate (OID, prefix, outgoingRateBDT, operatorName, operatorType, effectiveFrom, effectiveTo) values('38669_2016-01-01','38669','27','Slovenia-Other-Mobile','MOBILE',to_date('2016-01-01','YYYY-MM-DD HH24:MI:SS'),to_date('2016-12-01','YYYY-MM-DD HH24:MI:SS'));</v>
      </c>
    </row>
    <row r="11634" spans="1:8">
      <c r="A11634" s="11" t="s">
        <v>28377</v>
      </c>
      <c r="B11634" s="11" t="s">
        <v>15885</v>
      </c>
      <c r="C11634" s="18">
        <v>27</v>
      </c>
      <c r="D11634" s="11" t="s">
        <v>15878</v>
      </c>
      <c r="E11634" s="11" t="s">
        <v>2190</v>
      </c>
      <c r="F11634" s="12" t="s">
        <v>30094</v>
      </c>
      <c r="G11634" s="12" t="s">
        <v>30095</v>
      </c>
      <c r="H11634" s="11" t="str">
        <f t="shared" si="181"/>
        <v>insert into BTRCOutgoingXRate (OID, prefix, outgoingRateBDT, operatorName, operatorType, effectiveFrom, effectiveTo) values('38690_2016-01-01','38690','27','Slovenia-Other-Mobile','MOBILE',to_date('2016-01-01','YYYY-MM-DD HH24:MI:SS'),to_date('2016-12-01','YYYY-MM-DD HH24:MI:SS'));</v>
      </c>
    </row>
    <row r="11635" spans="1:8">
      <c r="A11635" s="11" t="s">
        <v>28378</v>
      </c>
      <c r="B11635" s="11" t="s">
        <v>15886</v>
      </c>
      <c r="C11635" s="18">
        <v>27</v>
      </c>
      <c r="D11635" s="11" t="s">
        <v>15878</v>
      </c>
      <c r="E11635" s="11" t="s">
        <v>2190</v>
      </c>
      <c r="F11635" s="12" t="s">
        <v>30094</v>
      </c>
      <c r="G11635" s="12" t="s">
        <v>30095</v>
      </c>
      <c r="H11635" s="11" t="str">
        <f t="shared" si="181"/>
        <v>insert into BTRCOutgoingXRate (OID, prefix, outgoingRateBDT, operatorName, operatorType, effectiveFrom, effectiveTo) values('386880_2016-01-01','386880','27','Slovenia-Other-Mobile','MOBILE',to_date('2016-01-01','YYYY-MM-DD HH24:MI:SS'),to_date('2016-12-01','YYYY-MM-DD HH24:MI:SS'));</v>
      </c>
    </row>
    <row r="11636" spans="1:8">
      <c r="A11636" s="11" t="s">
        <v>28379</v>
      </c>
      <c r="B11636" s="11" t="s">
        <v>15887</v>
      </c>
      <c r="C11636" s="18">
        <v>27</v>
      </c>
      <c r="D11636" s="11" t="s">
        <v>15878</v>
      </c>
      <c r="E11636" s="11" t="s">
        <v>2190</v>
      </c>
      <c r="F11636" s="12" t="s">
        <v>30094</v>
      </c>
      <c r="G11636" s="12" t="s">
        <v>30095</v>
      </c>
      <c r="H11636" s="11" t="str">
        <f t="shared" si="181"/>
        <v>insert into BTRCOutgoingXRate (OID, prefix, outgoingRateBDT, operatorName, operatorType, effectiveFrom, effectiveTo) values('386889_2016-01-01','386889','27','Slovenia-Other-Mobile','MOBILE',to_date('2016-01-01','YYYY-MM-DD HH24:MI:SS'),to_date('2016-12-01','YYYY-MM-DD HH24:MI:SS'));</v>
      </c>
    </row>
    <row r="11637" spans="1:8">
      <c r="A11637" s="11" t="s">
        <v>28380</v>
      </c>
      <c r="B11637" s="11" t="s">
        <v>15888</v>
      </c>
      <c r="C11637" s="18">
        <v>27</v>
      </c>
      <c r="D11637" s="11" t="s">
        <v>15878</v>
      </c>
      <c r="E11637" s="11" t="s">
        <v>2190</v>
      </c>
      <c r="F11637" s="12" t="s">
        <v>30094</v>
      </c>
      <c r="G11637" s="12" t="s">
        <v>30095</v>
      </c>
      <c r="H11637" s="11" t="str">
        <f t="shared" si="181"/>
        <v>insert into BTRCOutgoingXRate (OID, prefix, outgoingRateBDT, operatorName, operatorType, effectiveFrom, effectiveTo) values('38620_2016-01-01','38620','27','Slovenia-Other-Mobile','MOBILE',to_date('2016-01-01','YYYY-MM-DD HH24:MI:SS'),to_date('2016-12-01','YYYY-MM-DD HH24:MI:SS'));</v>
      </c>
    </row>
    <row r="11638" spans="1:8">
      <c r="A11638" s="11" t="s">
        <v>28381</v>
      </c>
      <c r="B11638" s="11" t="s">
        <v>15889</v>
      </c>
      <c r="C11638" s="18">
        <v>27</v>
      </c>
      <c r="D11638" s="11" t="s">
        <v>15878</v>
      </c>
      <c r="E11638" s="11" t="s">
        <v>2190</v>
      </c>
      <c r="F11638" s="12" t="s">
        <v>30094</v>
      </c>
      <c r="G11638" s="12" t="s">
        <v>30095</v>
      </c>
      <c r="H11638" s="11" t="str">
        <f t="shared" si="181"/>
        <v>insert into BTRCOutgoingXRate (OID, prefix, outgoingRateBDT, operatorName, operatorType, effectiveFrom, effectiveTo) values('38621_2016-01-01','38621','27','Slovenia-Other-Mobile','MOBILE',to_date('2016-01-01','YYYY-MM-DD HH24:MI:SS'),to_date('2016-12-01','YYYY-MM-DD HH24:MI:SS'));</v>
      </c>
    </row>
    <row r="11639" spans="1:8">
      <c r="A11639" s="11" t="s">
        <v>28382</v>
      </c>
      <c r="B11639" s="11" t="s">
        <v>15890</v>
      </c>
      <c r="C11639" s="18">
        <v>27</v>
      </c>
      <c r="D11639" s="11" t="s">
        <v>15878</v>
      </c>
      <c r="E11639" s="11" t="s">
        <v>2190</v>
      </c>
      <c r="F11639" s="12" t="s">
        <v>30094</v>
      </c>
      <c r="G11639" s="12" t="s">
        <v>30095</v>
      </c>
      <c r="H11639" s="11" t="str">
        <f t="shared" si="181"/>
        <v>insert into BTRCOutgoingXRate (OID, prefix, outgoingRateBDT, operatorName, operatorType, effectiveFrom, effectiveTo) values('38660_2016-01-01','38660','27','Slovenia-Other-Mobile','MOBILE',to_date('2016-01-01','YYYY-MM-DD HH24:MI:SS'),to_date('2016-12-01','YYYY-MM-DD HH24:MI:SS'));</v>
      </c>
    </row>
    <row r="11640" spans="1:8">
      <c r="A11640" s="11" t="s">
        <v>28383</v>
      </c>
      <c r="B11640" s="11" t="s">
        <v>15891</v>
      </c>
      <c r="C11640" s="18">
        <v>27</v>
      </c>
      <c r="D11640" s="11" t="s">
        <v>15892</v>
      </c>
      <c r="E11640" s="11" t="s">
        <v>2190</v>
      </c>
      <c r="F11640" s="12" t="s">
        <v>30094</v>
      </c>
      <c r="G11640" s="12" t="s">
        <v>30095</v>
      </c>
      <c r="H11640" s="11" t="str">
        <f t="shared" si="181"/>
        <v>insert into BTRCOutgoingXRate (OID, prefix, outgoingRateBDT, operatorName, operatorType, effectiveFrom, effectiveTo) values('38650_2016-01-01','38650','27','Slovenia-Mobitel-Mobile','MOBILE',to_date('2016-01-01','YYYY-MM-DD HH24:MI:SS'),to_date('2016-12-01','YYYY-MM-DD HH24:MI:SS'));</v>
      </c>
    </row>
    <row r="11641" spans="1:8">
      <c r="A11641" s="11" t="s">
        <v>28384</v>
      </c>
      <c r="B11641" s="11" t="s">
        <v>15893</v>
      </c>
      <c r="C11641" s="18">
        <v>27</v>
      </c>
      <c r="D11641" s="11" t="s">
        <v>15892</v>
      </c>
      <c r="E11641" s="11" t="s">
        <v>2190</v>
      </c>
      <c r="F11641" s="12" t="s">
        <v>30094</v>
      </c>
      <c r="G11641" s="12" t="s">
        <v>30095</v>
      </c>
      <c r="H11641" s="11" t="str">
        <f t="shared" si="181"/>
        <v>insert into BTRCOutgoingXRate (OID, prefix, outgoingRateBDT, operatorName, operatorType, effectiveFrom, effectiveTo) values('38659_2016-01-01','38659','27','Slovenia-Mobitel-Mobile','MOBILE',to_date('2016-01-01','YYYY-MM-DD HH24:MI:SS'),to_date('2016-12-01','YYYY-MM-DD HH24:MI:SS'));</v>
      </c>
    </row>
    <row r="11642" spans="1:8">
      <c r="A11642" s="11" t="s">
        <v>28385</v>
      </c>
      <c r="B11642" s="11" t="s">
        <v>15894</v>
      </c>
      <c r="C11642" s="18">
        <v>27</v>
      </c>
      <c r="D11642" s="11" t="s">
        <v>15895</v>
      </c>
      <c r="E11642" s="11" t="s">
        <v>2190</v>
      </c>
      <c r="F11642" s="12" t="s">
        <v>30094</v>
      </c>
      <c r="G11642" s="12" t="s">
        <v>30095</v>
      </c>
      <c r="H11642" s="11" t="str">
        <f t="shared" si="181"/>
        <v>insert into BTRCOutgoingXRate (OID, prefix, outgoingRateBDT, operatorName, operatorType, effectiveFrom, effectiveTo) values('386437_2016-01-01','386437','27','SLOVENIA-MOBILE IPKONET','MOBILE',to_date('2016-01-01','YYYY-MM-DD HH24:MI:SS'),to_date('2016-12-01','YYYY-MM-DD HH24:MI:SS'));</v>
      </c>
    </row>
    <row r="11643" spans="1:8">
      <c r="A11643" s="11" t="s">
        <v>28386</v>
      </c>
      <c r="B11643" s="11" t="s">
        <v>15896</v>
      </c>
      <c r="C11643" s="18">
        <v>27</v>
      </c>
      <c r="D11643" s="11" t="s">
        <v>15897</v>
      </c>
      <c r="E11643" s="11" t="s">
        <v>2190</v>
      </c>
      <c r="F11643" s="12" t="s">
        <v>30094</v>
      </c>
      <c r="G11643" s="12" t="s">
        <v>30095</v>
      </c>
      <c r="H11643" s="11" t="str">
        <f t="shared" si="181"/>
        <v>insert into BTRCOutgoingXRate (OID, prefix, outgoingRateBDT, operatorName, operatorType, effectiveFrom, effectiveTo) values('3866_2016-01-01','3866','27','SLOVENIA-MOBILE','MOBILE',to_date('2016-01-01','YYYY-MM-DD HH24:MI:SS'),to_date('2016-12-01','YYYY-MM-DD HH24:MI:SS'));</v>
      </c>
    </row>
    <row r="11644" spans="1:8">
      <c r="A11644" s="11" t="s">
        <v>28387</v>
      </c>
      <c r="B11644" s="11" t="s">
        <v>15898</v>
      </c>
      <c r="C11644" s="18">
        <v>18</v>
      </c>
      <c r="D11644" s="11" t="s">
        <v>15899</v>
      </c>
      <c r="E11644" s="11" t="s">
        <v>2227</v>
      </c>
      <c r="F11644" s="12" t="s">
        <v>30094</v>
      </c>
      <c r="G11644" s="12" t="s">
        <v>30095</v>
      </c>
      <c r="H11644" s="11" t="str">
        <f t="shared" si="181"/>
        <v>insert into BTRCOutgoingXRate (OID, prefix, outgoingRateBDT, operatorName, operatorType, effectiveFrom, effectiveTo) values('386982_2016-01-01','386982','18','SLOVENIA-ALTERNATIVE NETWORKS A','FIXED',to_date('2016-01-01','YYYY-MM-DD HH24:MI:SS'),to_date('2016-12-01','YYYY-MM-DD HH24:MI:SS'));</v>
      </c>
    </row>
    <row r="11645" spans="1:8">
      <c r="A11645" s="11" t="s">
        <v>28388</v>
      </c>
      <c r="B11645" s="11" t="s">
        <v>15900</v>
      </c>
      <c r="C11645" s="18">
        <v>27</v>
      </c>
      <c r="D11645" s="11" t="s">
        <v>15901</v>
      </c>
      <c r="E11645" s="11" t="s">
        <v>2190</v>
      </c>
      <c r="F11645" s="12" t="s">
        <v>30094</v>
      </c>
      <c r="G11645" s="12" t="s">
        <v>30095</v>
      </c>
      <c r="H11645" s="11" t="str">
        <f t="shared" si="181"/>
        <v>insert into BTRCOutgoingXRate (OID, prefix, outgoingRateBDT, operatorName, operatorType, effectiveFrom, effectiveTo) values('38670_2016-01-01','38670','27','SLOVENIA MOBILE TUSMOBIL','MOBILE',to_date('2016-01-01','YYYY-MM-DD HH24:MI:SS'),to_date('2016-12-01','YYYY-MM-DD HH24:MI:SS'));</v>
      </c>
    </row>
    <row r="11646" spans="1:8">
      <c r="A11646" s="11" t="s">
        <v>28389</v>
      </c>
      <c r="B11646" s="11" t="s">
        <v>15902</v>
      </c>
      <c r="C11646" s="18">
        <v>27</v>
      </c>
      <c r="D11646" s="11" t="s">
        <v>15903</v>
      </c>
      <c r="E11646" s="11" t="s">
        <v>2190</v>
      </c>
      <c r="F11646" s="12" t="s">
        <v>30094</v>
      </c>
      <c r="G11646" s="12" t="s">
        <v>30095</v>
      </c>
      <c r="H11646" s="11" t="str">
        <f t="shared" si="181"/>
        <v>insert into BTRCOutgoingXRate (OID, prefix, outgoingRateBDT, operatorName, operatorType, effectiveFrom, effectiveTo) values('38643_2016-01-01','38643','27','SLOVENIA MOBILE KOSOVO IPKO','MOBILE',to_date('2016-01-01','YYYY-MM-DD HH24:MI:SS'),to_date('2016-12-01','YYYY-MM-DD HH24:MI:SS'));</v>
      </c>
    </row>
    <row r="11647" spans="1:8">
      <c r="A11647" s="11" t="s">
        <v>28390</v>
      </c>
      <c r="B11647" s="11" t="s">
        <v>15904</v>
      </c>
      <c r="C11647" s="18">
        <v>27</v>
      </c>
      <c r="D11647" s="11" t="s">
        <v>15903</v>
      </c>
      <c r="E11647" s="11" t="s">
        <v>2190</v>
      </c>
      <c r="F11647" s="12" t="s">
        <v>30094</v>
      </c>
      <c r="G11647" s="12" t="s">
        <v>30095</v>
      </c>
      <c r="H11647" s="11" t="str">
        <f t="shared" si="181"/>
        <v>insert into BTRCOutgoingXRate (OID, prefix, outgoingRateBDT, operatorName, operatorType, effectiveFrom, effectiveTo) values('38649_2016-01-01','38649','27','SLOVENIA MOBILE KOSOVO IPKO','MOBILE',to_date('2016-01-01','YYYY-MM-DD HH24:MI:SS'),to_date('2016-12-01','YYYY-MM-DD HH24:MI:SS'));</v>
      </c>
    </row>
    <row r="11648" spans="1:8">
      <c r="A11648" s="11" t="s">
        <v>28391</v>
      </c>
      <c r="B11648" s="11" t="s">
        <v>15905</v>
      </c>
      <c r="C11648" s="18">
        <v>27</v>
      </c>
      <c r="D11648" s="11" t="s">
        <v>15903</v>
      </c>
      <c r="E11648" s="11" t="s">
        <v>2190</v>
      </c>
      <c r="F11648" s="12" t="s">
        <v>30094</v>
      </c>
      <c r="G11648" s="12" t="s">
        <v>30095</v>
      </c>
      <c r="H11648" s="11" t="str">
        <f t="shared" si="181"/>
        <v>insert into BTRCOutgoingXRate (OID, prefix, outgoingRateBDT, operatorName, operatorType, effectiveFrom, effectiveTo) values('386432_2016-01-01','386432','27','SLOVENIA MOBILE KOSOVO IPKO','MOBILE',to_date('2016-01-01','YYYY-MM-DD HH24:MI:SS'),to_date('2016-12-01','YYYY-MM-DD HH24:MI:SS'));</v>
      </c>
    </row>
    <row r="11649" spans="1:8">
      <c r="A11649" s="11" t="s">
        <v>28392</v>
      </c>
      <c r="B11649" s="11" t="s">
        <v>15906</v>
      </c>
      <c r="C11649" s="18">
        <v>27</v>
      </c>
      <c r="D11649" s="11" t="s">
        <v>15903</v>
      </c>
      <c r="E11649" s="11" t="s">
        <v>2190</v>
      </c>
      <c r="F11649" s="12" t="s">
        <v>30094</v>
      </c>
      <c r="G11649" s="12" t="s">
        <v>30095</v>
      </c>
      <c r="H11649" s="11" t="str">
        <f t="shared" si="181"/>
        <v>insert into BTRCOutgoingXRate (OID, prefix, outgoingRateBDT, operatorName, operatorType, effectiveFrom, effectiveTo) values('386433_2016-01-01','386433','27','SLOVENIA MOBILE KOSOVO IPKO','MOBILE',to_date('2016-01-01','YYYY-MM-DD HH24:MI:SS'),to_date('2016-12-01','YYYY-MM-DD HH24:MI:SS'));</v>
      </c>
    </row>
    <row r="11650" spans="1:8">
      <c r="A11650" s="11" t="s">
        <v>28393</v>
      </c>
      <c r="B11650" s="11" t="s">
        <v>15907</v>
      </c>
      <c r="C11650" s="18">
        <v>27</v>
      </c>
      <c r="D11650" s="11" t="s">
        <v>15903</v>
      </c>
      <c r="E11650" s="11" t="s">
        <v>2190</v>
      </c>
      <c r="F11650" s="12" t="s">
        <v>30094</v>
      </c>
      <c r="G11650" s="12" t="s">
        <v>30095</v>
      </c>
      <c r="H11650" s="11" t="str">
        <f t="shared" si="181"/>
        <v>insert into BTRCOutgoingXRate (OID, prefix, outgoingRateBDT, operatorName, operatorType, effectiveFrom, effectiveTo) values('386434_2016-01-01','386434','27','SLOVENIA MOBILE KOSOVO IPKO','MOBILE',to_date('2016-01-01','YYYY-MM-DD HH24:MI:SS'),to_date('2016-12-01','YYYY-MM-DD HH24:MI:SS'));</v>
      </c>
    </row>
    <row r="11651" spans="1:8">
      <c r="A11651" s="11" t="s">
        <v>28394</v>
      </c>
      <c r="B11651" s="11" t="s">
        <v>15908</v>
      </c>
      <c r="C11651" s="18">
        <v>27</v>
      </c>
      <c r="D11651" s="11" t="s">
        <v>15909</v>
      </c>
      <c r="E11651" s="11" t="s">
        <v>2190</v>
      </c>
      <c r="F11651" s="12" t="s">
        <v>30094</v>
      </c>
      <c r="G11651" s="12" t="s">
        <v>30095</v>
      </c>
      <c r="H11651" s="11" t="str">
        <f t="shared" si="181"/>
        <v>insert into BTRCOutgoingXRate (OID, prefix, outgoingRateBDT, operatorName, operatorType, effectiveFrom, effectiveTo) values('386181_2016-01-01','386181','27','SLOVENIA MOBILE ALTERNATIVE NETWORKS B','MOBILE',to_date('2016-01-01','YYYY-MM-DD HH24:MI:SS'),to_date('2016-12-01','YYYY-MM-DD HH24:MI:SS'));</v>
      </c>
    </row>
    <row r="11652" spans="1:8">
      <c r="A11652" s="11" t="s">
        <v>28395</v>
      </c>
      <c r="B11652" s="11" t="s">
        <v>15910</v>
      </c>
      <c r="C11652" s="18">
        <v>27</v>
      </c>
      <c r="D11652" s="11" t="s">
        <v>15909</v>
      </c>
      <c r="E11652" s="11" t="s">
        <v>2190</v>
      </c>
      <c r="F11652" s="12" t="s">
        <v>30094</v>
      </c>
      <c r="G11652" s="12" t="s">
        <v>30095</v>
      </c>
      <c r="H11652" s="11" t="str">
        <f t="shared" ref="H11652:H11715" si="182">H$1&amp;IF(ISBLANK(A11652),"null","'"&amp;A11652&amp;"'")&amp;","&amp;IF(ISBLANK(B11652),"null","'"&amp;B11652&amp;"'")&amp;","&amp;IF(ISBLANK(C11652),"null","'"&amp;C11652&amp;"'")&amp;","&amp;IF(ISBLANK(D11652),"null","'"&amp;D11652&amp;"'")&amp;","&amp;IF(ISBLANK(E11652),"null","'"&amp;E11652&amp;"'")&amp;","&amp;IF(ISBLANK(F11652),"null","to_date('"&amp;F11652&amp;"','YYYY-MM-DD HH24:MI:SS')")&amp;","&amp;IF(ISBLANK(G11652),"null","to_date('"&amp;G11652&amp;"','YYYY-MM-DD HH24:MI:SS')")&amp;I$1</f>
        <v>insert into BTRCOutgoingXRate (OID, prefix, outgoingRateBDT, operatorName, operatorType, effectiveFrom, effectiveTo) values('386590_2016-01-01','386590','27','SLOVENIA MOBILE ALTERNATIVE NETWORKS B','MOBILE',to_date('2016-01-01','YYYY-MM-DD HH24:MI:SS'),to_date('2016-12-01','YYYY-MM-DD HH24:MI:SS'));</v>
      </c>
    </row>
    <row r="11653" spans="1:8">
      <c r="A11653" s="11" t="s">
        <v>28396</v>
      </c>
      <c r="B11653" s="11" t="s">
        <v>15911</v>
      </c>
      <c r="C11653" s="18">
        <v>27</v>
      </c>
      <c r="D11653" s="11" t="s">
        <v>15909</v>
      </c>
      <c r="E11653" s="11" t="s">
        <v>2190</v>
      </c>
      <c r="F11653" s="12" t="s">
        <v>30094</v>
      </c>
      <c r="G11653" s="12" t="s">
        <v>30095</v>
      </c>
      <c r="H11653" s="11" t="str">
        <f t="shared" si="182"/>
        <v>insert into BTRCOutgoingXRate (OID, prefix, outgoingRateBDT, operatorName, operatorType, effectiveFrom, effectiveTo) values('386593_2016-01-01','386593','27','SLOVENIA MOBILE ALTERNATIVE NETWORKS B','MOBILE',to_date('2016-01-01','YYYY-MM-DD HH24:MI:SS'),to_date('2016-12-01','YYYY-MM-DD HH24:MI:SS'));</v>
      </c>
    </row>
    <row r="11654" spans="1:8">
      <c r="A11654" s="11" t="s">
        <v>28397</v>
      </c>
      <c r="B11654" s="11" t="s">
        <v>15912</v>
      </c>
      <c r="C11654" s="18">
        <v>27</v>
      </c>
      <c r="D11654" s="11" t="s">
        <v>15909</v>
      </c>
      <c r="E11654" s="11" t="s">
        <v>2190</v>
      </c>
      <c r="F11654" s="12" t="s">
        <v>30094</v>
      </c>
      <c r="G11654" s="12" t="s">
        <v>30095</v>
      </c>
      <c r="H11654" s="11" t="str">
        <f t="shared" si="182"/>
        <v>insert into BTRCOutgoingXRate (OID, prefix, outgoingRateBDT, operatorName, operatorType, effectiveFrom, effectiveTo) values('386594_2016-01-01','386594','27','SLOVENIA MOBILE ALTERNATIVE NETWORKS B','MOBILE',to_date('2016-01-01','YYYY-MM-DD HH24:MI:SS'),to_date('2016-12-01','YYYY-MM-DD HH24:MI:SS'));</v>
      </c>
    </row>
    <row r="11655" spans="1:8">
      <c r="A11655" s="11" t="s">
        <v>28398</v>
      </c>
      <c r="B11655" s="11" t="s">
        <v>15913</v>
      </c>
      <c r="C11655" s="18">
        <v>27</v>
      </c>
      <c r="D11655" s="11" t="s">
        <v>15909</v>
      </c>
      <c r="E11655" s="11" t="s">
        <v>2190</v>
      </c>
      <c r="F11655" s="12" t="s">
        <v>30094</v>
      </c>
      <c r="G11655" s="12" t="s">
        <v>30095</v>
      </c>
      <c r="H11655" s="11" t="str">
        <f t="shared" si="182"/>
        <v>insert into BTRCOutgoingXRate (OID, prefix, outgoingRateBDT, operatorName, operatorType, effectiveFrom, effectiveTo) values('386595_2016-01-01','386595','27','SLOVENIA MOBILE ALTERNATIVE NETWORKS B','MOBILE',to_date('2016-01-01','YYYY-MM-DD HH24:MI:SS'),to_date('2016-12-01','YYYY-MM-DD HH24:MI:SS'));</v>
      </c>
    </row>
    <row r="11656" spans="1:8">
      <c r="A11656" s="11" t="s">
        <v>28399</v>
      </c>
      <c r="B11656" s="11" t="s">
        <v>15914</v>
      </c>
      <c r="C11656" s="18">
        <v>27</v>
      </c>
      <c r="D11656" s="11" t="s">
        <v>15909</v>
      </c>
      <c r="E11656" s="11" t="s">
        <v>2190</v>
      </c>
      <c r="F11656" s="12" t="s">
        <v>30094</v>
      </c>
      <c r="G11656" s="12" t="s">
        <v>30095</v>
      </c>
      <c r="H11656" s="11" t="str">
        <f t="shared" si="182"/>
        <v>insert into BTRCOutgoingXRate (OID, prefix, outgoingRateBDT, operatorName, operatorType, effectiveFrom, effectiveTo) values('386598_2016-01-01','386598','27','SLOVENIA MOBILE ALTERNATIVE NETWORKS B','MOBILE',to_date('2016-01-01','YYYY-MM-DD HH24:MI:SS'),to_date('2016-12-01','YYYY-MM-DD HH24:MI:SS'));</v>
      </c>
    </row>
    <row r="11657" spans="1:8">
      <c r="A11657" s="11" t="s">
        <v>28400</v>
      </c>
      <c r="B11657" s="11" t="s">
        <v>15915</v>
      </c>
      <c r="C11657" s="18">
        <v>27</v>
      </c>
      <c r="D11657" s="11" t="s">
        <v>15909</v>
      </c>
      <c r="E11657" s="11" t="s">
        <v>2190</v>
      </c>
      <c r="F11657" s="12" t="s">
        <v>30094</v>
      </c>
      <c r="G11657" s="12" t="s">
        <v>30095</v>
      </c>
      <c r="H11657" s="11" t="str">
        <f t="shared" si="182"/>
        <v>insert into BTRCOutgoingXRate (OID, prefix, outgoingRateBDT, operatorName, operatorType, effectiveFrom, effectiveTo) values('386599_2016-01-01','386599','27','SLOVENIA MOBILE ALTERNATIVE NETWORKS B','MOBILE',to_date('2016-01-01','YYYY-MM-DD HH24:MI:SS'),to_date('2016-12-01','YYYY-MM-DD HH24:MI:SS'));</v>
      </c>
    </row>
    <row r="11658" spans="1:8">
      <c r="A11658" s="11" t="s">
        <v>28401</v>
      </c>
      <c r="B11658" s="11" t="s">
        <v>15916</v>
      </c>
      <c r="C11658" s="18">
        <v>27</v>
      </c>
      <c r="D11658" s="11" t="s">
        <v>15909</v>
      </c>
      <c r="E11658" s="11" t="s">
        <v>2190</v>
      </c>
      <c r="F11658" s="12" t="s">
        <v>30094</v>
      </c>
      <c r="G11658" s="12" t="s">
        <v>30095</v>
      </c>
      <c r="H11658" s="11" t="str">
        <f t="shared" si="182"/>
        <v>insert into BTRCOutgoingXRate (OID, prefix, outgoingRateBDT, operatorName, operatorType, effectiveFrom, effectiveTo) values('386816_2016-01-01','386816','27','SLOVENIA MOBILE ALTERNATIVE NETWORKS B','MOBILE',to_date('2016-01-01','YYYY-MM-DD HH24:MI:SS'),to_date('2016-12-01','YYYY-MM-DD HH24:MI:SS'));</v>
      </c>
    </row>
    <row r="11659" spans="1:8">
      <c r="A11659" s="11" t="s">
        <v>28402</v>
      </c>
      <c r="B11659" s="11" t="s">
        <v>15917</v>
      </c>
      <c r="C11659" s="18">
        <v>27</v>
      </c>
      <c r="D11659" s="11" t="s">
        <v>15909</v>
      </c>
      <c r="E11659" s="11" t="s">
        <v>2190</v>
      </c>
      <c r="F11659" s="12" t="s">
        <v>30094</v>
      </c>
      <c r="G11659" s="12" t="s">
        <v>30095</v>
      </c>
      <c r="H11659" s="11" t="str">
        <f t="shared" si="182"/>
        <v>insert into BTRCOutgoingXRate (OID, prefix, outgoingRateBDT, operatorName, operatorType, effectiveFrom, effectiveTo) values('386817_2016-01-01','386817','27','SLOVENIA MOBILE ALTERNATIVE NETWORKS B','MOBILE',to_date('2016-01-01','YYYY-MM-DD HH24:MI:SS'),to_date('2016-12-01','YYYY-MM-DD HH24:MI:SS'));</v>
      </c>
    </row>
    <row r="11660" spans="1:8">
      <c r="A11660" s="11" t="s">
        <v>28403</v>
      </c>
      <c r="B11660" s="11" t="s">
        <v>15918</v>
      </c>
      <c r="C11660" s="18">
        <v>27</v>
      </c>
      <c r="D11660" s="11" t="s">
        <v>15909</v>
      </c>
      <c r="E11660" s="11" t="s">
        <v>2190</v>
      </c>
      <c r="F11660" s="12" t="s">
        <v>30094</v>
      </c>
      <c r="G11660" s="12" t="s">
        <v>30095</v>
      </c>
      <c r="H11660" s="11" t="str">
        <f t="shared" si="182"/>
        <v>insert into BTRCOutgoingXRate (OID, prefix, outgoingRateBDT, operatorName, operatorType, effectiveFrom, effectiveTo) values('386820_2016-01-01','386820','27','SLOVENIA MOBILE ALTERNATIVE NETWORKS B','MOBILE',to_date('2016-01-01','YYYY-MM-DD HH24:MI:SS'),to_date('2016-12-01','YYYY-MM-DD HH24:MI:SS'));</v>
      </c>
    </row>
    <row r="11661" spans="1:8">
      <c r="A11661" s="11" t="s">
        <v>28404</v>
      </c>
      <c r="B11661" s="11" t="s">
        <v>15919</v>
      </c>
      <c r="C11661" s="18">
        <v>27</v>
      </c>
      <c r="D11661" s="11" t="s">
        <v>15909</v>
      </c>
      <c r="E11661" s="11" t="s">
        <v>2190</v>
      </c>
      <c r="F11661" s="12" t="s">
        <v>30094</v>
      </c>
      <c r="G11661" s="12" t="s">
        <v>30095</v>
      </c>
      <c r="H11661" s="11" t="str">
        <f t="shared" si="182"/>
        <v>insert into BTRCOutgoingXRate (OID, prefix, outgoingRateBDT, operatorName, operatorType, effectiveFrom, effectiveTo) values('386980_2016-01-01','386980','27','SLOVENIA MOBILE ALTERNATIVE NETWORKS B','MOBILE',to_date('2016-01-01','YYYY-MM-DD HH24:MI:SS'),to_date('2016-12-01','YYYY-MM-DD HH24:MI:SS'));</v>
      </c>
    </row>
    <row r="11662" spans="1:8">
      <c r="A11662" s="11" t="s">
        <v>28405</v>
      </c>
      <c r="B11662" s="11" t="s">
        <v>15920</v>
      </c>
      <c r="C11662" s="18">
        <v>14</v>
      </c>
      <c r="D11662" s="11" t="s">
        <v>15921</v>
      </c>
      <c r="E11662" s="11" t="s">
        <v>2190</v>
      </c>
      <c r="F11662" s="12" t="s">
        <v>30094</v>
      </c>
      <c r="G11662" s="12" t="s">
        <v>30095</v>
      </c>
      <c r="H11662" s="11" t="str">
        <f t="shared" si="182"/>
        <v>insert into BTRCOutgoingXRate (OID, prefix, outgoingRateBDT, operatorName, operatorType, effectiveFrom, effectiveTo) values('186870_2016-01-01','186870','14','Trinidad and Tobago Mobile','MOBILE',to_date('2016-01-01','YYYY-MM-DD HH24:MI:SS'),to_date('2016-12-01','YYYY-MM-DD HH24:MI:SS'));</v>
      </c>
    </row>
    <row r="11663" spans="1:8">
      <c r="A11663" s="11" t="s">
        <v>28406</v>
      </c>
      <c r="B11663" s="11" t="s">
        <v>15922</v>
      </c>
      <c r="C11663" s="18">
        <v>14</v>
      </c>
      <c r="D11663" s="11" t="s">
        <v>15921</v>
      </c>
      <c r="E11663" s="11" t="s">
        <v>2190</v>
      </c>
      <c r="F11663" s="12" t="s">
        <v>30094</v>
      </c>
      <c r="G11663" s="12" t="s">
        <v>30095</v>
      </c>
      <c r="H11663" s="11" t="str">
        <f t="shared" si="182"/>
        <v>insert into BTRCOutgoingXRate (OID, prefix, outgoingRateBDT, operatorName, operatorType, effectiveFrom, effectiveTo) values('186872_2016-01-01','186872','14','Trinidad and Tobago Mobile','MOBILE',to_date('2016-01-01','YYYY-MM-DD HH24:MI:SS'),to_date('2016-12-01','YYYY-MM-DD HH24:MI:SS'));</v>
      </c>
    </row>
    <row r="11664" spans="1:8">
      <c r="A11664" s="11" t="s">
        <v>28407</v>
      </c>
      <c r="B11664" s="11" t="s">
        <v>15923</v>
      </c>
      <c r="C11664" s="18">
        <v>14</v>
      </c>
      <c r="D11664" s="11" t="s">
        <v>15921</v>
      </c>
      <c r="E11664" s="11" t="s">
        <v>2190</v>
      </c>
      <c r="F11664" s="12" t="s">
        <v>30094</v>
      </c>
      <c r="G11664" s="12" t="s">
        <v>30095</v>
      </c>
      <c r="H11664" s="11" t="str">
        <f t="shared" si="182"/>
        <v>insert into BTRCOutgoingXRate (OID, prefix, outgoingRateBDT, operatorName, operatorType, effectiveFrom, effectiveTo) values('186873_2016-01-01','186873','14','Trinidad and Tobago Mobile','MOBILE',to_date('2016-01-01','YYYY-MM-DD HH24:MI:SS'),to_date('2016-12-01','YYYY-MM-DD HH24:MI:SS'));</v>
      </c>
    </row>
    <row r="11665" spans="1:8">
      <c r="A11665" s="11" t="s">
        <v>28408</v>
      </c>
      <c r="B11665" s="11" t="s">
        <v>15924</v>
      </c>
      <c r="C11665" s="18">
        <v>14</v>
      </c>
      <c r="D11665" s="11" t="s">
        <v>15925</v>
      </c>
      <c r="E11665" s="11" t="s">
        <v>2190</v>
      </c>
      <c r="F11665" s="12" t="s">
        <v>30094</v>
      </c>
      <c r="G11665" s="12" t="s">
        <v>30095</v>
      </c>
      <c r="H11665" s="11" t="str">
        <f t="shared" si="182"/>
        <v>insert into BTRCOutgoingXRate (OID, prefix, outgoingRateBDT, operatorName, operatorType, effectiveFrom, effectiveTo) values('18683_2016-01-01','18683','14','Trinidad and Tobago Digicel Mobile','MOBILE',to_date('2016-01-01','YYYY-MM-DD HH24:MI:SS'),to_date('2016-12-01','YYYY-MM-DD HH24:MI:SS'));</v>
      </c>
    </row>
    <row r="11666" spans="1:8">
      <c r="A11666" s="11" t="s">
        <v>28409</v>
      </c>
      <c r="B11666" s="11" t="s">
        <v>15926</v>
      </c>
      <c r="C11666" s="18">
        <v>14</v>
      </c>
      <c r="D11666" s="11" t="s">
        <v>15925</v>
      </c>
      <c r="E11666" s="11" t="s">
        <v>2190</v>
      </c>
      <c r="F11666" s="12" t="s">
        <v>30094</v>
      </c>
      <c r="G11666" s="12" t="s">
        <v>30095</v>
      </c>
      <c r="H11666" s="11" t="str">
        <f t="shared" si="182"/>
        <v>insert into BTRCOutgoingXRate (OID, prefix, outgoingRateBDT, operatorName, operatorType, effectiveFrom, effectiveTo) values('186829_2016-01-01','186829','14','Trinidad and Tobago Digicel Mobile','MOBILE',to_date('2016-01-01','YYYY-MM-DD HH24:MI:SS'),to_date('2016-12-01','YYYY-MM-DD HH24:MI:SS'));</v>
      </c>
    </row>
    <row r="11667" spans="1:8">
      <c r="A11667" s="11" t="s">
        <v>28410</v>
      </c>
      <c r="B11667" s="11" t="s">
        <v>15927</v>
      </c>
      <c r="C11667" s="18">
        <v>14</v>
      </c>
      <c r="D11667" s="11" t="s">
        <v>15928</v>
      </c>
      <c r="E11667" s="11" t="s">
        <v>2190</v>
      </c>
      <c r="F11667" s="12" t="s">
        <v>30094</v>
      </c>
      <c r="G11667" s="12" t="s">
        <v>30095</v>
      </c>
      <c r="H11667" s="11" t="str">
        <f t="shared" si="182"/>
        <v>insert into BTRCOutgoingXRate (OID, prefix, outgoingRateBDT, operatorName, operatorType, effectiveFrom, effectiveTo) values('186869_2016-01-01','186869','14','Trinidad &amp; Tobago-Mobile','MOBILE',to_date('2016-01-01','YYYY-MM-DD HH24:MI:SS'),to_date('2016-12-01','YYYY-MM-DD HH24:MI:SS'));</v>
      </c>
    </row>
    <row r="11668" spans="1:8">
      <c r="A11668" s="11" t="s">
        <v>28411</v>
      </c>
      <c r="B11668" s="11" t="s">
        <v>15929</v>
      </c>
      <c r="C11668" s="18">
        <v>14</v>
      </c>
      <c r="D11668" s="11" t="s">
        <v>15930</v>
      </c>
      <c r="E11668" s="11" t="s">
        <v>2190</v>
      </c>
      <c r="F11668" s="12" t="s">
        <v>30094</v>
      </c>
      <c r="G11668" s="12" t="s">
        <v>30095</v>
      </c>
      <c r="H11668" s="11" t="str">
        <f t="shared" si="182"/>
        <v>insert into BTRCOutgoingXRate (OID, prefix, outgoingRateBDT, operatorName, operatorType, effectiveFrom, effectiveTo) values('186836_2016-01-01','186836','14','Trinidad &amp; Tobago Cellular Digicel','MOBILE',to_date('2016-01-01','YYYY-MM-DD HH24:MI:SS'),to_date('2016-12-01','YYYY-MM-DD HH24:MI:SS'));</v>
      </c>
    </row>
    <row r="11669" spans="1:8">
      <c r="A11669" s="11" t="s">
        <v>28412</v>
      </c>
      <c r="B11669" s="11" t="s">
        <v>15931</v>
      </c>
      <c r="C11669" s="18">
        <v>14</v>
      </c>
      <c r="D11669" s="11" t="s">
        <v>15930</v>
      </c>
      <c r="E11669" s="11" t="s">
        <v>2190</v>
      </c>
      <c r="F11669" s="12" t="s">
        <v>30094</v>
      </c>
      <c r="G11669" s="12" t="s">
        <v>30095</v>
      </c>
      <c r="H11669" s="11" t="str">
        <f t="shared" si="182"/>
        <v>insert into BTRCOutgoingXRate (OID, prefix, outgoingRateBDT, operatorName, operatorType, effectiveFrom, effectiveTo) values('186837_2016-01-01','186837','14','Trinidad &amp; Tobago Cellular Digicel','MOBILE',to_date('2016-01-01','YYYY-MM-DD HH24:MI:SS'),to_date('2016-12-01','YYYY-MM-DD HH24:MI:SS'));</v>
      </c>
    </row>
    <row r="11670" spans="1:8">
      <c r="A11670" s="11" t="s">
        <v>28413</v>
      </c>
      <c r="B11670" s="11" t="s">
        <v>15932</v>
      </c>
      <c r="C11670" s="18">
        <v>14</v>
      </c>
      <c r="D11670" s="11" t="s">
        <v>15930</v>
      </c>
      <c r="E11670" s="11" t="s">
        <v>2190</v>
      </c>
      <c r="F11670" s="12" t="s">
        <v>30094</v>
      </c>
      <c r="G11670" s="12" t="s">
        <v>30095</v>
      </c>
      <c r="H11670" s="11" t="str">
        <f t="shared" si="182"/>
        <v>insert into BTRCOutgoingXRate (OID, prefix, outgoingRateBDT, operatorName, operatorType, effectiveFrom, effectiveTo) values('186838_2016-01-01','186838','14','Trinidad &amp; Tobago Cellular Digicel','MOBILE',to_date('2016-01-01','YYYY-MM-DD HH24:MI:SS'),to_date('2016-12-01','YYYY-MM-DD HH24:MI:SS'));</v>
      </c>
    </row>
    <row r="11671" spans="1:8">
      <c r="A11671" s="11" t="s">
        <v>28414</v>
      </c>
      <c r="B11671" s="11" t="s">
        <v>15933</v>
      </c>
      <c r="C11671" s="18">
        <v>14</v>
      </c>
      <c r="D11671" s="11" t="s">
        <v>15743</v>
      </c>
      <c r="E11671" s="11" t="s">
        <v>2190</v>
      </c>
      <c r="F11671" s="12" t="s">
        <v>30094</v>
      </c>
      <c r="G11671" s="12" t="s">
        <v>30095</v>
      </c>
      <c r="H11671" s="11" t="str">
        <f t="shared" si="182"/>
        <v>insert into BTRCOutgoingXRate (OID, prefix, outgoingRateBDT, operatorName, operatorType, effectiveFrom, effectiveTo) values('186848_2016-01-01','186848','14','TRINIDAD AND TOBAGO MOBILE OTHERS','MOBILE',to_date('2016-01-01','YYYY-MM-DD HH24:MI:SS'),to_date('2016-12-01','YYYY-MM-DD HH24:MI:SS'));</v>
      </c>
    </row>
    <row r="11672" spans="1:8">
      <c r="A11672" s="11" t="s">
        <v>28415</v>
      </c>
      <c r="B11672" s="11" t="s">
        <v>15934</v>
      </c>
      <c r="C11672" s="18">
        <v>14</v>
      </c>
      <c r="D11672" s="11" t="s">
        <v>15743</v>
      </c>
      <c r="E11672" s="11" t="s">
        <v>2190</v>
      </c>
      <c r="F11672" s="12" t="s">
        <v>30094</v>
      </c>
      <c r="G11672" s="12" t="s">
        <v>30095</v>
      </c>
      <c r="H11672" s="11" t="str">
        <f t="shared" si="182"/>
        <v>insert into BTRCOutgoingXRate (OID, prefix, outgoingRateBDT, operatorName, operatorType, effectiveFrom, effectiveTo) values('186849_2016-01-01','186849','14','TRINIDAD AND TOBAGO MOBILE OTHERS','MOBILE',to_date('2016-01-01','YYYY-MM-DD HH24:MI:SS'),to_date('2016-12-01','YYYY-MM-DD HH24:MI:SS'));</v>
      </c>
    </row>
    <row r="11673" spans="1:8">
      <c r="A11673" s="11" t="s">
        <v>28416</v>
      </c>
      <c r="B11673" s="11" t="s">
        <v>15935</v>
      </c>
      <c r="C11673" s="18">
        <v>14</v>
      </c>
      <c r="D11673" s="11" t="s">
        <v>15743</v>
      </c>
      <c r="E11673" s="11" t="s">
        <v>2190</v>
      </c>
      <c r="F11673" s="12" t="s">
        <v>30094</v>
      </c>
      <c r="G11673" s="12" t="s">
        <v>30095</v>
      </c>
      <c r="H11673" s="11" t="str">
        <f t="shared" si="182"/>
        <v>insert into BTRCOutgoingXRate (OID, prefix, outgoingRateBDT, operatorName, operatorType, effectiveFrom, effectiveTo) values('186862_2016-01-01','186862','14','TRINIDAD AND TOBAGO MOBILE OTHERS','MOBILE',to_date('2016-01-01','YYYY-MM-DD HH24:MI:SS'),to_date('2016-12-01','YYYY-MM-DD HH24:MI:SS'));</v>
      </c>
    </row>
    <row r="11674" spans="1:8">
      <c r="A11674" s="11" t="s">
        <v>28417</v>
      </c>
      <c r="B11674" s="11" t="s">
        <v>15936</v>
      </c>
      <c r="C11674" s="18">
        <v>14</v>
      </c>
      <c r="D11674" s="11" t="s">
        <v>15921</v>
      </c>
      <c r="E11674" s="11" t="s">
        <v>2190</v>
      </c>
      <c r="F11674" s="12" t="s">
        <v>30094</v>
      </c>
      <c r="G11674" s="12" t="s">
        <v>30095</v>
      </c>
      <c r="H11674" s="11" t="str">
        <f t="shared" si="182"/>
        <v>insert into BTRCOutgoingXRate (OID, prefix, outgoingRateBDT, operatorName, operatorType, effectiveFrom, effectiveTo) values('186875_2016-01-01','186875','14','Trinidad and Tobago Mobile','MOBILE',to_date('2016-01-01','YYYY-MM-DD HH24:MI:SS'),to_date('2016-12-01','YYYY-MM-DD HH24:MI:SS'));</v>
      </c>
    </row>
    <row r="11675" spans="1:8">
      <c r="A11675" s="11" t="s">
        <v>28418</v>
      </c>
      <c r="B11675" s="11" t="s">
        <v>15937</v>
      </c>
      <c r="C11675" s="18">
        <v>14</v>
      </c>
      <c r="D11675" s="11" t="s">
        <v>15921</v>
      </c>
      <c r="E11675" s="11" t="s">
        <v>2190</v>
      </c>
      <c r="F11675" s="12" t="s">
        <v>30094</v>
      </c>
      <c r="G11675" s="12" t="s">
        <v>30095</v>
      </c>
      <c r="H11675" s="11" t="str">
        <f t="shared" si="182"/>
        <v>insert into BTRCOutgoingXRate (OID, prefix, outgoingRateBDT, operatorName, operatorType, effectiveFrom, effectiveTo) values('186876_2016-01-01','186876','14','Trinidad and Tobago Mobile','MOBILE',to_date('2016-01-01','YYYY-MM-DD HH24:MI:SS'),to_date('2016-12-01','YYYY-MM-DD HH24:MI:SS'));</v>
      </c>
    </row>
    <row r="11676" spans="1:8">
      <c r="A11676" s="11" t="s">
        <v>28419</v>
      </c>
      <c r="B11676" s="11" t="s">
        <v>15938</v>
      </c>
      <c r="C11676" s="18">
        <v>14</v>
      </c>
      <c r="D11676" s="11" t="s">
        <v>15921</v>
      </c>
      <c r="E11676" s="11" t="s">
        <v>2190</v>
      </c>
      <c r="F11676" s="12" t="s">
        <v>30094</v>
      </c>
      <c r="G11676" s="12" t="s">
        <v>30095</v>
      </c>
      <c r="H11676" s="11" t="str">
        <f t="shared" si="182"/>
        <v>insert into BTRCOutgoingXRate (OID, prefix, outgoingRateBDT, operatorName, operatorType, effectiveFrom, effectiveTo) values('186877_2016-01-01','186877','14','Trinidad and Tobago Mobile','MOBILE',to_date('2016-01-01','YYYY-MM-DD HH24:MI:SS'),to_date('2016-12-01','YYYY-MM-DD HH24:MI:SS'));</v>
      </c>
    </row>
    <row r="11677" spans="1:8">
      <c r="A11677" s="11" t="s">
        <v>28420</v>
      </c>
      <c r="B11677" s="11" t="s">
        <v>15939</v>
      </c>
      <c r="C11677" s="18">
        <v>14</v>
      </c>
      <c r="D11677" s="11" t="s">
        <v>15921</v>
      </c>
      <c r="E11677" s="11" t="s">
        <v>2190</v>
      </c>
      <c r="F11677" s="12" t="s">
        <v>30094</v>
      </c>
      <c r="G11677" s="12" t="s">
        <v>30095</v>
      </c>
      <c r="H11677" s="11" t="str">
        <f t="shared" si="182"/>
        <v>insert into BTRCOutgoingXRate (OID, prefix, outgoingRateBDT, operatorName, operatorType, effectiveFrom, effectiveTo) values('186878_2016-01-01','186878','14','Trinidad and Tobago Mobile','MOBILE',to_date('2016-01-01','YYYY-MM-DD HH24:MI:SS'),to_date('2016-12-01','YYYY-MM-DD HH24:MI:SS'));</v>
      </c>
    </row>
    <row r="11678" spans="1:8">
      <c r="A11678" s="11" t="s">
        <v>28421</v>
      </c>
      <c r="B11678" s="11" t="s">
        <v>15940</v>
      </c>
      <c r="C11678" s="18">
        <v>14</v>
      </c>
      <c r="D11678" s="11" t="s">
        <v>15921</v>
      </c>
      <c r="E11678" s="11" t="s">
        <v>2190</v>
      </c>
      <c r="F11678" s="12" t="s">
        <v>30094</v>
      </c>
      <c r="G11678" s="12" t="s">
        <v>30095</v>
      </c>
      <c r="H11678" s="11" t="str">
        <f t="shared" si="182"/>
        <v>insert into BTRCOutgoingXRate (OID, prefix, outgoingRateBDT, operatorName, operatorType, effectiveFrom, effectiveTo) values('186879_2016-01-01','186879','14','Trinidad and Tobago Mobile','MOBILE',to_date('2016-01-01','YYYY-MM-DD HH24:MI:SS'),to_date('2016-12-01','YYYY-MM-DD HH24:MI:SS'));</v>
      </c>
    </row>
    <row r="11679" spans="1:8">
      <c r="A11679" s="11" t="s">
        <v>28422</v>
      </c>
      <c r="B11679" s="11" t="s">
        <v>15941</v>
      </c>
      <c r="C11679" s="18">
        <v>14</v>
      </c>
      <c r="D11679" s="11" t="s">
        <v>15921</v>
      </c>
      <c r="E11679" s="11" t="s">
        <v>2190</v>
      </c>
      <c r="F11679" s="12" t="s">
        <v>30094</v>
      </c>
      <c r="G11679" s="12" t="s">
        <v>30095</v>
      </c>
      <c r="H11679" s="11" t="str">
        <f t="shared" si="182"/>
        <v>insert into BTRCOutgoingXRate (OID, prefix, outgoingRateBDT, operatorName, operatorType, effectiveFrom, effectiveTo) values('186874_2016-01-01','186874','14','Trinidad and Tobago Mobile','MOBILE',to_date('2016-01-01','YYYY-MM-DD HH24:MI:SS'),to_date('2016-12-01','YYYY-MM-DD HH24:MI:SS'));</v>
      </c>
    </row>
    <row r="11680" spans="1:8">
      <c r="A11680" s="11" t="s">
        <v>28423</v>
      </c>
      <c r="B11680" s="11" t="s">
        <v>15942</v>
      </c>
      <c r="C11680" s="18">
        <v>14</v>
      </c>
      <c r="D11680" s="11" t="s">
        <v>15930</v>
      </c>
      <c r="E11680" s="11" t="s">
        <v>2190</v>
      </c>
      <c r="F11680" s="12" t="s">
        <v>30094</v>
      </c>
      <c r="G11680" s="12" t="s">
        <v>30095</v>
      </c>
      <c r="H11680" s="11" t="str">
        <f t="shared" si="182"/>
        <v>insert into BTRCOutgoingXRate (OID, prefix, outgoingRateBDT, operatorName, operatorType, effectiveFrom, effectiveTo) values('186833_2016-01-01','186833','14','Trinidad &amp; Tobago Cellular Digicel','MOBILE',to_date('2016-01-01','YYYY-MM-DD HH24:MI:SS'),to_date('2016-12-01','YYYY-MM-DD HH24:MI:SS'));</v>
      </c>
    </row>
    <row r="11681" spans="1:8">
      <c r="A11681" s="11" t="s">
        <v>28424</v>
      </c>
      <c r="B11681" s="11" t="s">
        <v>15943</v>
      </c>
      <c r="C11681" s="18">
        <v>14</v>
      </c>
      <c r="D11681" s="11" t="s">
        <v>15930</v>
      </c>
      <c r="E11681" s="11" t="s">
        <v>2190</v>
      </c>
      <c r="F11681" s="12" t="s">
        <v>30094</v>
      </c>
      <c r="G11681" s="12" t="s">
        <v>30095</v>
      </c>
      <c r="H11681" s="11" t="str">
        <f t="shared" si="182"/>
        <v>insert into BTRCOutgoingXRate (OID, prefix, outgoingRateBDT, operatorName, operatorType, effectiveFrom, effectiveTo) values('186832_2016-01-01','186832','14','Trinidad &amp; Tobago Cellular Digicel','MOBILE',to_date('2016-01-01','YYYY-MM-DD HH24:MI:SS'),to_date('2016-12-01','YYYY-MM-DD HH24:MI:SS'));</v>
      </c>
    </row>
    <row r="11682" spans="1:8">
      <c r="A11682" s="11" t="s">
        <v>28425</v>
      </c>
      <c r="B11682" s="11" t="s">
        <v>15944</v>
      </c>
      <c r="C11682" s="18">
        <v>14</v>
      </c>
      <c r="D11682" s="11" t="s">
        <v>15930</v>
      </c>
      <c r="E11682" s="11" t="s">
        <v>2190</v>
      </c>
      <c r="F11682" s="12" t="s">
        <v>30094</v>
      </c>
      <c r="G11682" s="12" t="s">
        <v>30095</v>
      </c>
      <c r="H11682" s="11" t="str">
        <f t="shared" si="182"/>
        <v>insert into BTRCOutgoingXRate (OID, prefix, outgoingRateBDT, operatorName, operatorType, effectiveFrom, effectiveTo) values('186831_2016-01-01','186831','14','Trinidad &amp; Tobago Cellular Digicel','MOBILE',to_date('2016-01-01','YYYY-MM-DD HH24:MI:SS'),to_date('2016-12-01','YYYY-MM-DD HH24:MI:SS'));</v>
      </c>
    </row>
    <row r="11683" spans="1:8">
      <c r="A11683" s="11" t="s">
        <v>28426</v>
      </c>
      <c r="B11683" s="11" t="s">
        <v>15945</v>
      </c>
      <c r="C11683" s="18">
        <v>14</v>
      </c>
      <c r="D11683" s="11" t="s">
        <v>15930</v>
      </c>
      <c r="E11683" s="11" t="s">
        <v>2190</v>
      </c>
      <c r="F11683" s="12" t="s">
        <v>30094</v>
      </c>
      <c r="G11683" s="12" t="s">
        <v>30095</v>
      </c>
      <c r="H11683" s="11" t="str">
        <f t="shared" si="182"/>
        <v>insert into BTRCOutgoingXRate (OID, prefix, outgoingRateBDT, operatorName, operatorType, effectiveFrom, effectiveTo) values('186839_2016-01-01','186839','14','Trinidad &amp; Tobago Cellular Digicel','MOBILE',to_date('2016-01-01','YYYY-MM-DD HH24:MI:SS'),to_date('2016-12-01','YYYY-MM-DD HH24:MI:SS'));</v>
      </c>
    </row>
    <row r="11684" spans="1:8">
      <c r="A11684" s="11" t="s">
        <v>28427</v>
      </c>
      <c r="B11684" s="11" t="s">
        <v>15946</v>
      </c>
      <c r="C11684" s="18">
        <v>14</v>
      </c>
      <c r="D11684" s="11" t="s">
        <v>15930</v>
      </c>
      <c r="E11684" s="11" t="s">
        <v>2190</v>
      </c>
      <c r="F11684" s="12" t="s">
        <v>30094</v>
      </c>
      <c r="G11684" s="12" t="s">
        <v>30095</v>
      </c>
      <c r="H11684" s="11" t="str">
        <f t="shared" si="182"/>
        <v>insert into BTRCOutgoingXRate (OID, prefix, outgoingRateBDT, operatorName, operatorType, effectiveFrom, effectiveTo) values('186830_2016-01-01','186830','14','Trinidad &amp; Tobago Cellular Digicel','MOBILE',to_date('2016-01-01','YYYY-MM-DD HH24:MI:SS'),to_date('2016-12-01','YYYY-MM-DD HH24:MI:SS'));</v>
      </c>
    </row>
    <row r="11685" spans="1:8">
      <c r="A11685" s="11" t="s">
        <v>28428</v>
      </c>
      <c r="B11685" s="11" t="s">
        <v>15947</v>
      </c>
      <c r="C11685" s="18">
        <v>14</v>
      </c>
      <c r="D11685" s="11" t="s">
        <v>15930</v>
      </c>
      <c r="E11685" s="11" t="s">
        <v>2190</v>
      </c>
      <c r="F11685" s="12" t="s">
        <v>30094</v>
      </c>
      <c r="G11685" s="12" t="s">
        <v>30095</v>
      </c>
      <c r="H11685" s="11" t="str">
        <f t="shared" si="182"/>
        <v>insert into BTRCOutgoingXRate (OID, prefix, outgoingRateBDT, operatorName, operatorType, effectiveFrom, effectiveTo) values('186834_2016-01-01','186834','14','Trinidad &amp; Tobago Cellular Digicel','MOBILE',to_date('2016-01-01','YYYY-MM-DD HH24:MI:SS'),to_date('2016-12-01','YYYY-MM-DD HH24:MI:SS'));</v>
      </c>
    </row>
    <row r="11686" spans="1:8">
      <c r="A11686" s="11" t="s">
        <v>28429</v>
      </c>
      <c r="B11686" s="11" t="s">
        <v>15948</v>
      </c>
      <c r="C11686" s="18">
        <v>14</v>
      </c>
      <c r="D11686" s="11" t="s">
        <v>15930</v>
      </c>
      <c r="E11686" s="11" t="s">
        <v>2190</v>
      </c>
      <c r="F11686" s="12" t="s">
        <v>30094</v>
      </c>
      <c r="G11686" s="12" t="s">
        <v>30095</v>
      </c>
      <c r="H11686" s="11" t="str">
        <f t="shared" si="182"/>
        <v>insert into BTRCOutgoingXRate (OID, prefix, outgoingRateBDT, operatorName, operatorType, effectiveFrom, effectiveTo) values('186835_2016-01-01','186835','14','Trinidad &amp; Tobago Cellular Digicel','MOBILE',to_date('2016-01-01','YYYY-MM-DD HH24:MI:SS'),to_date('2016-12-01','YYYY-MM-DD HH24:MI:SS'));</v>
      </c>
    </row>
    <row r="11687" spans="1:8">
      <c r="A11687" s="11" t="s">
        <v>28430</v>
      </c>
      <c r="B11687" s="11" t="s">
        <v>15949</v>
      </c>
      <c r="C11687" s="18">
        <v>27</v>
      </c>
      <c r="D11687" s="11" t="s">
        <v>15950</v>
      </c>
      <c r="E11687" s="11" t="s">
        <v>2190</v>
      </c>
      <c r="F11687" s="12" t="s">
        <v>30094</v>
      </c>
      <c r="G11687" s="12" t="s">
        <v>30095</v>
      </c>
      <c r="H11687" s="11" t="str">
        <f t="shared" si="182"/>
        <v>insert into BTRCOutgoingXRate (OID, prefix, outgoingRateBDT, operatorName, operatorType, effectiveFrom, effectiveTo) values('21692_2016-01-01','21692','27','Tunisia - Mobile','MOBILE',to_date('2016-01-01','YYYY-MM-DD HH24:MI:SS'),to_date('2016-12-01','YYYY-MM-DD HH24:MI:SS'));</v>
      </c>
    </row>
    <row r="11688" spans="1:8">
      <c r="A11688" s="11" t="s">
        <v>28431</v>
      </c>
      <c r="B11688" s="11" t="s">
        <v>15951</v>
      </c>
      <c r="C11688" s="18">
        <v>27</v>
      </c>
      <c r="D11688" s="11" t="s">
        <v>15952</v>
      </c>
      <c r="E11688" s="11" t="s">
        <v>2190</v>
      </c>
      <c r="F11688" s="12" t="s">
        <v>30094</v>
      </c>
      <c r="G11688" s="12" t="s">
        <v>30095</v>
      </c>
      <c r="H11688" s="11" t="str">
        <f t="shared" si="182"/>
        <v>insert into BTRCOutgoingXRate (OID, prefix, outgoingRateBDT, operatorName, operatorType, effectiveFrom, effectiveTo) values('21691_2016-01-01','21691','27','TUNISIA-TUNISIE TELE-MOBILE','MOBILE',to_date('2016-01-01','YYYY-MM-DD HH24:MI:SS'),to_date('2016-12-01','YYYY-MM-DD HH24:MI:SS'));</v>
      </c>
    </row>
    <row r="11689" spans="1:8">
      <c r="A11689" s="11" t="s">
        <v>28432</v>
      </c>
      <c r="B11689" s="11" t="s">
        <v>15953</v>
      </c>
      <c r="C11689" s="18">
        <v>27</v>
      </c>
      <c r="D11689" s="11" t="s">
        <v>15952</v>
      </c>
      <c r="E11689" s="11" t="s">
        <v>2190</v>
      </c>
      <c r="F11689" s="12" t="s">
        <v>30094</v>
      </c>
      <c r="G11689" s="12" t="s">
        <v>30095</v>
      </c>
      <c r="H11689" s="11" t="str">
        <f t="shared" si="182"/>
        <v>insert into BTRCOutgoingXRate (OID, prefix, outgoingRateBDT, operatorName, operatorType, effectiveFrom, effectiveTo) values('21695_2016-01-01','21695','27','TUNISIA-TUNISIE TELE-MOBILE','MOBILE',to_date('2016-01-01','YYYY-MM-DD HH24:MI:SS'),to_date('2016-12-01','YYYY-MM-DD HH24:MI:SS'));</v>
      </c>
    </row>
    <row r="11690" spans="1:8">
      <c r="A11690" s="11" t="s">
        <v>28433</v>
      </c>
      <c r="B11690" s="11" t="s">
        <v>15954</v>
      </c>
      <c r="C11690" s="18">
        <v>27</v>
      </c>
      <c r="D11690" s="11" t="s">
        <v>15952</v>
      </c>
      <c r="E11690" s="11" t="s">
        <v>2190</v>
      </c>
      <c r="F11690" s="12" t="s">
        <v>30094</v>
      </c>
      <c r="G11690" s="12" t="s">
        <v>30095</v>
      </c>
      <c r="H11690" s="11" t="str">
        <f t="shared" si="182"/>
        <v>insert into BTRCOutgoingXRate (OID, prefix, outgoingRateBDT, operatorName, operatorType, effectiveFrom, effectiveTo) values('21696_2016-01-01','21696','27','TUNISIA-TUNISIE TELE-MOBILE','MOBILE',to_date('2016-01-01','YYYY-MM-DD HH24:MI:SS'),to_date('2016-12-01','YYYY-MM-DD HH24:MI:SS'));</v>
      </c>
    </row>
    <row r="11691" spans="1:8">
      <c r="A11691" s="11" t="s">
        <v>28434</v>
      </c>
      <c r="B11691" s="11" t="s">
        <v>15955</v>
      </c>
      <c r="C11691" s="18">
        <v>27</v>
      </c>
      <c r="D11691" s="11" t="s">
        <v>15952</v>
      </c>
      <c r="E11691" s="11" t="s">
        <v>2190</v>
      </c>
      <c r="F11691" s="12" t="s">
        <v>30094</v>
      </c>
      <c r="G11691" s="12" t="s">
        <v>30095</v>
      </c>
      <c r="H11691" s="11" t="str">
        <f t="shared" si="182"/>
        <v>insert into BTRCOutgoingXRate (OID, prefix, outgoingRateBDT, operatorName, operatorType, effectiveFrom, effectiveTo) values('21697_2016-01-01','21697','27','TUNISIA-TUNISIE TELE-MOBILE','MOBILE',to_date('2016-01-01','YYYY-MM-DD HH24:MI:SS'),to_date('2016-12-01','YYYY-MM-DD HH24:MI:SS'));</v>
      </c>
    </row>
    <row r="11692" spans="1:8">
      <c r="A11692" s="11" t="s">
        <v>28435</v>
      </c>
      <c r="B11692" s="11" t="s">
        <v>15956</v>
      </c>
      <c r="C11692" s="18">
        <v>27</v>
      </c>
      <c r="D11692" s="11" t="s">
        <v>15952</v>
      </c>
      <c r="E11692" s="11" t="s">
        <v>2190</v>
      </c>
      <c r="F11692" s="12" t="s">
        <v>30094</v>
      </c>
      <c r="G11692" s="12" t="s">
        <v>30095</v>
      </c>
      <c r="H11692" s="11" t="str">
        <f t="shared" si="182"/>
        <v>insert into BTRCOutgoingXRate (OID, prefix, outgoingRateBDT, operatorName, operatorType, effectiveFrom, effectiveTo) values('21698_2016-01-01','21698','27','TUNISIA-TUNISIE TELE-MOBILE','MOBILE',to_date('2016-01-01','YYYY-MM-DD HH24:MI:SS'),to_date('2016-12-01','YYYY-MM-DD HH24:MI:SS'));</v>
      </c>
    </row>
    <row r="11693" spans="1:8">
      <c r="A11693" s="11" t="s">
        <v>28436</v>
      </c>
      <c r="B11693" s="11" t="s">
        <v>15957</v>
      </c>
      <c r="C11693" s="18">
        <v>27</v>
      </c>
      <c r="D11693" s="11" t="s">
        <v>15952</v>
      </c>
      <c r="E11693" s="11" t="s">
        <v>2190</v>
      </c>
      <c r="F11693" s="12" t="s">
        <v>30094</v>
      </c>
      <c r="G11693" s="12" t="s">
        <v>30095</v>
      </c>
      <c r="H11693" s="11" t="str">
        <f t="shared" si="182"/>
        <v>insert into BTRCOutgoingXRate (OID, prefix, outgoingRateBDT, operatorName, operatorType, effectiveFrom, effectiveTo) values('21699_2016-01-01','21699','27','TUNISIA-TUNISIE TELE-MOBILE','MOBILE',to_date('2016-01-01','YYYY-MM-DD HH24:MI:SS'),to_date('2016-12-01','YYYY-MM-DD HH24:MI:SS'));</v>
      </c>
    </row>
    <row r="11694" spans="1:8">
      <c r="A11694" s="11" t="s">
        <v>28437</v>
      </c>
      <c r="B11694" s="11" t="s">
        <v>15958</v>
      </c>
      <c r="C11694" s="18">
        <v>27</v>
      </c>
      <c r="D11694" s="11" t="s">
        <v>15959</v>
      </c>
      <c r="E11694" s="11" t="s">
        <v>2190</v>
      </c>
      <c r="F11694" s="12" t="s">
        <v>30094</v>
      </c>
      <c r="G11694" s="12" t="s">
        <v>30095</v>
      </c>
      <c r="H11694" s="11" t="str">
        <f t="shared" si="182"/>
        <v>insert into BTRCOutgoingXRate (OID, prefix, outgoingRateBDT, operatorName, operatorType, effectiveFrom, effectiveTo) values('2169_2016-01-01','2169','27','Tunisia-Tunisie Tele-Mobile','MOBILE',to_date('2016-01-01','YYYY-MM-DD HH24:MI:SS'),to_date('2016-12-01','YYYY-MM-DD HH24:MI:SS'));</v>
      </c>
    </row>
    <row r="11695" spans="1:8">
      <c r="A11695" s="11" t="s">
        <v>28438</v>
      </c>
      <c r="B11695" s="11" t="s">
        <v>15960</v>
      </c>
      <c r="C11695" s="18">
        <v>27</v>
      </c>
      <c r="D11695" s="11" t="s">
        <v>15952</v>
      </c>
      <c r="E11695" s="11" t="s">
        <v>2190</v>
      </c>
      <c r="F11695" s="12" t="s">
        <v>30094</v>
      </c>
      <c r="G11695" s="12" t="s">
        <v>30095</v>
      </c>
      <c r="H11695" s="11" t="str">
        <f t="shared" si="182"/>
        <v>insert into BTRCOutgoingXRate (OID, prefix, outgoingRateBDT, operatorName, operatorType, effectiveFrom, effectiveTo) values('21694_2016-01-01','21694','27','TUNISIA-TUNISIE TELE-MOBILE','MOBILE',to_date('2016-01-01','YYYY-MM-DD HH24:MI:SS'),to_date('2016-12-01','YYYY-MM-DD HH24:MI:SS'));</v>
      </c>
    </row>
    <row r="11696" spans="1:8">
      <c r="A11696" s="11" t="s">
        <v>28439</v>
      </c>
      <c r="B11696" s="11" t="s">
        <v>15961</v>
      </c>
      <c r="C11696" s="18">
        <v>27</v>
      </c>
      <c r="D11696" s="11" t="s">
        <v>15952</v>
      </c>
      <c r="E11696" s="11" t="s">
        <v>2190</v>
      </c>
      <c r="F11696" s="12" t="s">
        <v>30094</v>
      </c>
      <c r="G11696" s="12" t="s">
        <v>30095</v>
      </c>
      <c r="H11696" s="11" t="str">
        <f t="shared" si="182"/>
        <v>insert into BTRCOutgoingXRate (OID, prefix, outgoingRateBDT, operatorName, operatorType, effectiveFrom, effectiveTo) values('21690_2016-01-01','21690','27','TUNISIA-TUNISIE TELE-MOBILE','MOBILE',to_date('2016-01-01','YYYY-MM-DD HH24:MI:SS'),to_date('2016-12-01','YYYY-MM-DD HH24:MI:SS'));</v>
      </c>
    </row>
    <row r="11697" spans="1:8">
      <c r="A11697" s="11" t="s">
        <v>28440</v>
      </c>
      <c r="B11697" s="11" t="s">
        <v>1693</v>
      </c>
      <c r="C11697" s="18">
        <v>24</v>
      </c>
      <c r="D11697" s="11" t="s">
        <v>15962</v>
      </c>
      <c r="E11697" s="11" t="s">
        <v>2227</v>
      </c>
      <c r="F11697" s="12" t="s">
        <v>30094</v>
      </c>
      <c r="G11697" s="12" t="s">
        <v>30095</v>
      </c>
      <c r="H11697" s="11" t="str">
        <f t="shared" si="182"/>
        <v>insert into BTRCOutgoingXRate (OID, prefix, outgoingRateBDT, operatorName, operatorType, effectiveFrom, effectiveTo) values('216_2016-01-01','216','24','Tunisia-ROC-Fixed','FIXED',to_date('2016-01-01','YYYY-MM-DD HH24:MI:SS'),to_date('2016-12-01','YYYY-MM-DD HH24:MI:SS'));</v>
      </c>
    </row>
    <row r="11698" spans="1:8">
      <c r="A11698" s="11" t="s">
        <v>28441</v>
      </c>
      <c r="B11698" s="11" t="s">
        <v>15963</v>
      </c>
      <c r="C11698" s="18">
        <v>27</v>
      </c>
      <c r="D11698" s="11" t="s">
        <v>15964</v>
      </c>
      <c r="E11698" s="11" t="s">
        <v>2190</v>
      </c>
      <c r="F11698" s="12" t="s">
        <v>30094</v>
      </c>
      <c r="G11698" s="12" t="s">
        <v>30095</v>
      </c>
      <c r="H11698" s="11" t="str">
        <f t="shared" si="182"/>
        <v>insert into BTRCOutgoingXRate (OID, prefix, outgoingRateBDT, operatorName, operatorType, effectiveFrom, effectiveTo) values('21620_2016-01-01','21620','27','Tunisiana (Orascom Telecom)','MOBILE',to_date('2016-01-01','YYYY-MM-DD HH24:MI:SS'),to_date('2016-12-01','YYYY-MM-DD HH24:MI:SS'));</v>
      </c>
    </row>
    <row r="11699" spans="1:8">
      <c r="A11699" s="11" t="s">
        <v>28442</v>
      </c>
      <c r="B11699" s="11" t="s">
        <v>15965</v>
      </c>
      <c r="C11699" s="18">
        <v>27</v>
      </c>
      <c r="D11699" s="11" t="s">
        <v>15964</v>
      </c>
      <c r="E11699" s="11" t="s">
        <v>2190</v>
      </c>
      <c r="F11699" s="12" t="s">
        <v>30094</v>
      </c>
      <c r="G11699" s="12" t="s">
        <v>30095</v>
      </c>
      <c r="H11699" s="11" t="str">
        <f t="shared" si="182"/>
        <v>insert into BTRCOutgoingXRate (OID, prefix, outgoingRateBDT, operatorName, operatorType, effectiveFrom, effectiveTo) values('21621_2016-01-01','21621','27','Tunisiana (Orascom Telecom)','MOBILE',to_date('2016-01-01','YYYY-MM-DD HH24:MI:SS'),to_date('2016-12-01','YYYY-MM-DD HH24:MI:SS'));</v>
      </c>
    </row>
    <row r="11700" spans="1:8">
      <c r="A11700" s="11" t="s">
        <v>28443</v>
      </c>
      <c r="B11700" s="11" t="s">
        <v>15966</v>
      </c>
      <c r="C11700" s="18">
        <v>27</v>
      </c>
      <c r="D11700" s="11" t="s">
        <v>15964</v>
      </c>
      <c r="E11700" s="11" t="s">
        <v>2190</v>
      </c>
      <c r="F11700" s="12" t="s">
        <v>30094</v>
      </c>
      <c r="G11700" s="12" t="s">
        <v>30095</v>
      </c>
      <c r="H11700" s="11" t="str">
        <f t="shared" si="182"/>
        <v>insert into BTRCOutgoingXRate (OID, prefix, outgoingRateBDT, operatorName, operatorType, effectiveFrom, effectiveTo) values('21622_2016-01-01','21622','27','Tunisiana (Orascom Telecom)','MOBILE',to_date('2016-01-01','YYYY-MM-DD HH24:MI:SS'),to_date('2016-12-01','YYYY-MM-DD HH24:MI:SS'));</v>
      </c>
    </row>
    <row r="11701" spans="1:8">
      <c r="A11701" s="11" t="s">
        <v>28444</v>
      </c>
      <c r="B11701" s="11" t="s">
        <v>15967</v>
      </c>
      <c r="C11701" s="18">
        <v>27</v>
      </c>
      <c r="D11701" s="11" t="s">
        <v>15964</v>
      </c>
      <c r="E11701" s="11" t="s">
        <v>2190</v>
      </c>
      <c r="F11701" s="12" t="s">
        <v>30094</v>
      </c>
      <c r="G11701" s="12" t="s">
        <v>30095</v>
      </c>
      <c r="H11701" s="11" t="str">
        <f t="shared" si="182"/>
        <v>insert into BTRCOutgoingXRate (OID, prefix, outgoingRateBDT, operatorName, operatorType, effectiveFrom, effectiveTo) values('21623_2016-01-01','21623','27','Tunisiana (Orascom Telecom)','MOBILE',to_date('2016-01-01','YYYY-MM-DD HH24:MI:SS'),to_date('2016-12-01','YYYY-MM-DD HH24:MI:SS'));</v>
      </c>
    </row>
    <row r="11702" spans="1:8">
      <c r="A11702" s="11" t="s">
        <v>28445</v>
      </c>
      <c r="B11702" s="11" t="s">
        <v>15968</v>
      </c>
      <c r="C11702" s="18">
        <v>27</v>
      </c>
      <c r="D11702" s="11" t="s">
        <v>15964</v>
      </c>
      <c r="E11702" s="11" t="s">
        <v>2190</v>
      </c>
      <c r="F11702" s="12" t="s">
        <v>30094</v>
      </c>
      <c r="G11702" s="12" t="s">
        <v>30095</v>
      </c>
      <c r="H11702" s="11" t="str">
        <f t="shared" si="182"/>
        <v>insert into BTRCOutgoingXRate (OID, prefix, outgoingRateBDT, operatorName, operatorType, effectiveFrom, effectiveTo) values('21624_2016-01-01','21624','27','Tunisiana (Orascom Telecom)','MOBILE',to_date('2016-01-01','YYYY-MM-DD HH24:MI:SS'),to_date('2016-12-01','YYYY-MM-DD HH24:MI:SS'));</v>
      </c>
    </row>
    <row r="11703" spans="1:8">
      <c r="A11703" s="11" t="s">
        <v>28446</v>
      </c>
      <c r="B11703" s="11" t="s">
        <v>15969</v>
      </c>
      <c r="C11703" s="18">
        <v>27</v>
      </c>
      <c r="D11703" s="11" t="s">
        <v>15964</v>
      </c>
      <c r="E11703" s="11" t="s">
        <v>2190</v>
      </c>
      <c r="F11703" s="12" t="s">
        <v>30094</v>
      </c>
      <c r="G11703" s="12" t="s">
        <v>30095</v>
      </c>
      <c r="H11703" s="11" t="str">
        <f t="shared" si="182"/>
        <v>insert into BTRCOutgoingXRate (OID, prefix, outgoingRateBDT, operatorName, operatorType, effectiveFrom, effectiveTo) values('21625_2016-01-01','21625','27','Tunisiana (Orascom Telecom)','MOBILE',to_date('2016-01-01','YYYY-MM-DD HH24:MI:SS'),to_date('2016-12-01','YYYY-MM-DD HH24:MI:SS'));</v>
      </c>
    </row>
    <row r="11704" spans="1:8">
      <c r="A11704" s="11" t="s">
        <v>28447</v>
      </c>
      <c r="B11704" s="11" t="s">
        <v>15970</v>
      </c>
      <c r="C11704" s="18">
        <v>27</v>
      </c>
      <c r="D11704" s="11" t="s">
        <v>15971</v>
      </c>
      <c r="E11704" s="11" t="s">
        <v>2190</v>
      </c>
      <c r="F11704" s="12" t="s">
        <v>30094</v>
      </c>
      <c r="G11704" s="12" t="s">
        <v>30095</v>
      </c>
      <c r="H11704" s="11" t="str">
        <f t="shared" si="182"/>
        <v>insert into BTRCOutgoingXRate (OID, prefix, outgoingRateBDT, operatorName, operatorType, effectiveFrom, effectiveTo) values('216797_2016-01-01','216797','27','TUNISIA MOBILE','MOBILE',to_date('2016-01-01','YYYY-MM-DD HH24:MI:SS'),to_date('2016-12-01','YYYY-MM-DD HH24:MI:SS'));</v>
      </c>
    </row>
    <row r="11705" spans="1:8">
      <c r="A11705" s="11" t="s">
        <v>28448</v>
      </c>
      <c r="B11705" s="11" t="s">
        <v>15972</v>
      </c>
      <c r="C11705" s="18">
        <v>27</v>
      </c>
      <c r="D11705" s="11" t="s">
        <v>15973</v>
      </c>
      <c r="E11705" s="11" t="s">
        <v>2190</v>
      </c>
      <c r="F11705" s="12" t="s">
        <v>30094</v>
      </c>
      <c r="G11705" s="12" t="s">
        <v>30095</v>
      </c>
      <c r="H11705" s="11" t="str">
        <f t="shared" si="182"/>
        <v>insert into BTRCOutgoingXRate (OID, prefix, outgoingRateBDT, operatorName, operatorType, effectiveFrom, effectiveTo) values('2162_2016-01-01','2162','27','TUNISIA TUNISIANA MOBILE','MOBILE',to_date('2016-01-01','YYYY-MM-DD HH24:MI:SS'),to_date('2016-12-01','YYYY-MM-DD HH24:MI:SS'));</v>
      </c>
    </row>
    <row r="11706" spans="1:8">
      <c r="A11706" s="11" t="s">
        <v>28449</v>
      </c>
      <c r="B11706" s="11" t="s">
        <v>15974</v>
      </c>
      <c r="C11706" s="18">
        <v>27</v>
      </c>
      <c r="D11706" s="11" t="s">
        <v>15975</v>
      </c>
      <c r="E11706" s="11" t="s">
        <v>2190</v>
      </c>
      <c r="F11706" s="12" t="s">
        <v>30094</v>
      </c>
      <c r="G11706" s="12" t="s">
        <v>30095</v>
      </c>
      <c r="H11706" s="11" t="str">
        <f t="shared" si="182"/>
        <v>insert into BTRCOutgoingXRate (OID, prefix, outgoingRateBDT, operatorName, operatorType, effectiveFrom, effectiveTo) values('21693_2016-01-01','21693','27','TUNISIA TUNTEL MOBILE','MOBILE',to_date('2016-01-01','YYYY-MM-DD HH24:MI:SS'),to_date('2016-12-01','YYYY-MM-DD HH24:MI:SS'));</v>
      </c>
    </row>
    <row r="11707" spans="1:8">
      <c r="A11707" s="11" t="s">
        <v>28450</v>
      </c>
      <c r="B11707" s="11" t="s">
        <v>15976</v>
      </c>
      <c r="C11707" s="18">
        <v>27</v>
      </c>
      <c r="D11707" s="11" t="s">
        <v>15964</v>
      </c>
      <c r="E11707" s="11" t="s">
        <v>2190</v>
      </c>
      <c r="F11707" s="12" t="s">
        <v>30094</v>
      </c>
      <c r="G11707" s="12" t="s">
        <v>30095</v>
      </c>
      <c r="H11707" s="11" t="str">
        <f t="shared" si="182"/>
        <v>insert into BTRCOutgoingXRate (OID, prefix, outgoingRateBDT, operatorName, operatorType, effectiveFrom, effectiveTo) values('21626_2016-01-01','21626','27','Tunisiana (Orascom Telecom)','MOBILE',to_date('2016-01-01','YYYY-MM-DD HH24:MI:SS'),to_date('2016-12-01','YYYY-MM-DD HH24:MI:SS'));</v>
      </c>
    </row>
    <row r="11708" spans="1:8">
      <c r="A11708" s="11" t="s">
        <v>28451</v>
      </c>
      <c r="B11708" s="11" t="s">
        <v>15977</v>
      </c>
      <c r="C11708" s="18">
        <v>27</v>
      </c>
      <c r="D11708" s="11" t="s">
        <v>15978</v>
      </c>
      <c r="E11708" s="11" t="s">
        <v>2190</v>
      </c>
      <c r="F11708" s="12" t="s">
        <v>30094</v>
      </c>
      <c r="G11708" s="12" t="s">
        <v>30095</v>
      </c>
      <c r="H11708" s="11" t="str">
        <f t="shared" si="182"/>
        <v>insert into BTRCOutgoingXRate (OID, prefix, outgoingRateBDT, operatorName, operatorType, effectiveFrom, effectiveTo) values('21679_2016-01-01','21679','27','Tunisia-Mobile','MOBILE',to_date('2016-01-01','YYYY-MM-DD HH24:MI:SS'),to_date('2016-12-01','YYYY-MM-DD HH24:MI:SS'));</v>
      </c>
    </row>
    <row r="11709" spans="1:8">
      <c r="A11709" s="11" t="s">
        <v>28452</v>
      </c>
      <c r="B11709" s="11" t="s">
        <v>15979</v>
      </c>
      <c r="C11709" s="18">
        <v>27</v>
      </c>
      <c r="D11709" s="11" t="s">
        <v>15980</v>
      </c>
      <c r="E11709" s="11" t="s">
        <v>2190</v>
      </c>
      <c r="F11709" s="12" t="s">
        <v>30094</v>
      </c>
      <c r="G11709" s="12" t="s">
        <v>30095</v>
      </c>
      <c r="H11709" s="11" t="str">
        <f t="shared" si="182"/>
        <v>insert into BTRCOutgoingXRate (OID, prefix, outgoingRateBDT, operatorName, operatorType, effectiveFrom, effectiveTo) values('21640_2016-01-01','21640','27','Tunisia Cellular Tuntel','MOBILE',to_date('2016-01-01','YYYY-MM-DD HH24:MI:SS'),to_date('2016-12-01','YYYY-MM-DD HH24:MI:SS'));</v>
      </c>
    </row>
    <row r="11710" spans="1:8">
      <c r="A11710" s="11" t="s">
        <v>28453</v>
      </c>
      <c r="B11710" s="11" t="s">
        <v>15981</v>
      </c>
      <c r="C11710" s="18">
        <v>27</v>
      </c>
      <c r="D11710" s="11" t="s">
        <v>15982</v>
      </c>
      <c r="E11710" s="11" t="s">
        <v>2190</v>
      </c>
      <c r="F11710" s="12" t="s">
        <v>30094</v>
      </c>
      <c r="G11710" s="12" t="s">
        <v>30095</v>
      </c>
      <c r="H11710" s="11" t="str">
        <f t="shared" si="182"/>
        <v>insert into BTRCOutgoingXRate (OID, prefix, outgoingRateBDT, operatorName, operatorType, effectiveFrom, effectiveTo) values('21671_2016-01-01','21671','27','TUNISIA - TUNIS','MOBILE',to_date('2016-01-01','YYYY-MM-DD HH24:MI:SS'),to_date('2016-12-01','YYYY-MM-DD HH24:MI:SS'));</v>
      </c>
    </row>
    <row r="11711" spans="1:8">
      <c r="A11711" s="11" t="s">
        <v>28454</v>
      </c>
      <c r="B11711" s="11" t="s">
        <v>15983</v>
      </c>
      <c r="C11711" s="18">
        <v>18</v>
      </c>
      <c r="D11711" s="11" t="s">
        <v>15984</v>
      </c>
      <c r="E11711" s="11" t="s">
        <v>2190</v>
      </c>
      <c r="F11711" s="12" t="s">
        <v>30094</v>
      </c>
      <c r="G11711" s="12" t="s">
        <v>30095</v>
      </c>
      <c r="H11711" s="11" t="str">
        <f t="shared" si="182"/>
        <v>insert into BTRCOutgoingXRate (OID, prefix, outgoingRateBDT, operatorName, operatorType, effectiveFrom, effectiveTo) values('99367_2016-01-01','99367','18','Turkmenistan - Mobile','MOBILE',to_date('2016-01-01','YYYY-MM-DD HH24:MI:SS'),to_date('2016-12-01','YYYY-MM-DD HH24:MI:SS'));</v>
      </c>
    </row>
    <row r="11712" spans="1:8">
      <c r="A11712" s="11" t="s">
        <v>28455</v>
      </c>
      <c r="B11712" s="11" t="s">
        <v>15985</v>
      </c>
      <c r="C11712" s="18">
        <v>18</v>
      </c>
      <c r="D11712" s="11" t="s">
        <v>15986</v>
      </c>
      <c r="E11712" s="11" t="s">
        <v>2190</v>
      </c>
      <c r="F11712" s="12" t="s">
        <v>30094</v>
      </c>
      <c r="G11712" s="12" t="s">
        <v>30095</v>
      </c>
      <c r="H11712" s="11" t="str">
        <f t="shared" si="182"/>
        <v>insert into BTRCOutgoingXRate (OID, prefix, outgoingRateBDT, operatorName, operatorType, effectiveFrom, effectiveTo) values('993322_2016-01-01','993322','18','TURKMENISTAN-OTHER-MOBILE','MOBILE',to_date('2016-01-01','YYYY-MM-DD HH24:MI:SS'),to_date('2016-12-01','YYYY-MM-DD HH24:MI:SS'));</v>
      </c>
    </row>
    <row r="11713" spans="1:8">
      <c r="A11713" s="11" t="s">
        <v>28456</v>
      </c>
      <c r="B11713" s="11" t="s">
        <v>15987</v>
      </c>
      <c r="C11713" s="18">
        <v>18</v>
      </c>
      <c r="D11713" s="11" t="s">
        <v>15988</v>
      </c>
      <c r="E11713" s="11" t="s">
        <v>2190</v>
      </c>
      <c r="F11713" s="12" t="s">
        <v>30094</v>
      </c>
      <c r="G11713" s="12" t="s">
        <v>30095</v>
      </c>
      <c r="H11713" s="11" t="str">
        <f t="shared" si="182"/>
        <v>insert into BTRCOutgoingXRate (OID, prefix, outgoingRateBDT, operatorName, operatorType, effectiveFrom, effectiveTo) values('99331_2016-01-01','99331','18','Turkmenistan-Other-Mobile','MOBILE',to_date('2016-01-01','YYYY-MM-DD HH24:MI:SS'),to_date('2016-12-01','YYYY-MM-DD HH24:MI:SS'));</v>
      </c>
    </row>
    <row r="11714" spans="1:8">
      <c r="A11714" s="11" t="s">
        <v>28457</v>
      </c>
      <c r="B11714" s="11" t="s">
        <v>15989</v>
      </c>
      <c r="C11714" s="18">
        <v>18</v>
      </c>
      <c r="D11714" s="11" t="s">
        <v>15988</v>
      </c>
      <c r="E11714" s="11" t="s">
        <v>2190</v>
      </c>
      <c r="F11714" s="12" t="s">
        <v>30094</v>
      </c>
      <c r="G11714" s="12" t="s">
        <v>30095</v>
      </c>
      <c r="H11714" s="11" t="str">
        <f t="shared" si="182"/>
        <v>insert into BTRCOutgoingXRate (OID, prefix, outgoingRateBDT, operatorName, operatorType, effectiveFrom, effectiveTo) values('99333_2016-01-01','99333','18','Turkmenistan-Other-Mobile','MOBILE',to_date('2016-01-01','YYYY-MM-DD HH24:MI:SS'),to_date('2016-12-01','YYYY-MM-DD HH24:MI:SS'));</v>
      </c>
    </row>
    <row r="11715" spans="1:8">
      <c r="A11715" s="11" t="s">
        <v>28458</v>
      </c>
      <c r="B11715" s="11" t="s">
        <v>15990</v>
      </c>
      <c r="C11715" s="18">
        <v>18</v>
      </c>
      <c r="D11715" s="11" t="s">
        <v>15988</v>
      </c>
      <c r="E11715" s="11" t="s">
        <v>2190</v>
      </c>
      <c r="F11715" s="12" t="s">
        <v>30094</v>
      </c>
      <c r="G11715" s="12" t="s">
        <v>30095</v>
      </c>
      <c r="H11715" s="11" t="str">
        <f t="shared" si="182"/>
        <v>insert into BTRCOutgoingXRate (OID, prefix, outgoingRateBDT, operatorName, operatorType, effectiveFrom, effectiveTo) values('993222_2016-01-01','993222','18','Turkmenistan-Other-Mobile','MOBILE',to_date('2016-01-01','YYYY-MM-DD HH24:MI:SS'),to_date('2016-12-01','YYYY-MM-DD HH24:MI:SS'));</v>
      </c>
    </row>
    <row r="11716" spans="1:8">
      <c r="A11716" s="11" t="s">
        <v>28459</v>
      </c>
      <c r="B11716" s="11" t="s">
        <v>15991</v>
      </c>
      <c r="C11716" s="18">
        <v>18</v>
      </c>
      <c r="D11716" s="11" t="s">
        <v>15988</v>
      </c>
      <c r="E11716" s="11" t="s">
        <v>2190</v>
      </c>
      <c r="F11716" s="12" t="s">
        <v>30094</v>
      </c>
      <c r="G11716" s="12" t="s">
        <v>30095</v>
      </c>
      <c r="H11716" s="11" t="str">
        <f t="shared" ref="H11716:H11779" si="183">H$1&amp;IF(ISBLANK(A11716),"null","'"&amp;A11716&amp;"'")&amp;","&amp;IF(ISBLANK(B11716),"null","'"&amp;B11716&amp;"'")&amp;","&amp;IF(ISBLANK(C11716),"null","'"&amp;C11716&amp;"'")&amp;","&amp;IF(ISBLANK(D11716),"null","'"&amp;D11716&amp;"'")&amp;","&amp;IF(ISBLANK(E11716),"null","'"&amp;E11716&amp;"'")&amp;","&amp;IF(ISBLANK(F11716),"null","to_date('"&amp;F11716&amp;"','YYYY-MM-DD HH24:MI:SS')")&amp;","&amp;IF(ISBLANK(G11716),"null","to_date('"&amp;G11716&amp;"','YYYY-MM-DD HH24:MI:SS')")&amp;I$1</f>
        <v>insert into BTRCOutgoingXRate (OID, prefix, outgoingRateBDT, operatorName, operatorType, effectiveFrom, effectiveTo) values('993422_2016-01-01','993422','18','Turkmenistan-Other-Mobile','MOBILE',to_date('2016-01-01','YYYY-MM-DD HH24:MI:SS'),to_date('2016-12-01','YYYY-MM-DD HH24:MI:SS'));</v>
      </c>
    </row>
    <row r="11717" spans="1:8">
      <c r="A11717" s="11" t="s">
        <v>28460</v>
      </c>
      <c r="B11717" s="11" t="s">
        <v>15992</v>
      </c>
      <c r="C11717" s="18">
        <v>18</v>
      </c>
      <c r="D11717" s="11" t="s">
        <v>15988</v>
      </c>
      <c r="E11717" s="11" t="s">
        <v>2190</v>
      </c>
      <c r="F11717" s="12" t="s">
        <v>30094</v>
      </c>
      <c r="G11717" s="12" t="s">
        <v>30095</v>
      </c>
      <c r="H11717" s="11" t="str">
        <f t="shared" si="183"/>
        <v>insert into BTRCOutgoingXRate (OID, prefix, outgoingRateBDT, operatorName, operatorType, effectiveFrom, effectiveTo) values('993522_2016-01-01','993522','18','Turkmenistan-Other-Mobile','MOBILE',to_date('2016-01-01','YYYY-MM-DD HH24:MI:SS'),to_date('2016-12-01','YYYY-MM-DD HH24:MI:SS'));</v>
      </c>
    </row>
    <row r="11718" spans="1:8">
      <c r="A11718" s="11" t="s">
        <v>28461</v>
      </c>
      <c r="B11718" s="11" t="s">
        <v>15993</v>
      </c>
      <c r="C11718" s="18">
        <v>18</v>
      </c>
      <c r="D11718" s="11" t="s">
        <v>15988</v>
      </c>
      <c r="E11718" s="11" t="s">
        <v>2190</v>
      </c>
      <c r="F11718" s="12" t="s">
        <v>30094</v>
      </c>
      <c r="G11718" s="12" t="s">
        <v>30095</v>
      </c>
      <c r="H11718" s="11" t="str">
        <f t="shared" si="183"/>
        <v>insert into BTRCOutgoingXRate (OID, prefix, outgoingRateBDT, operatorName, operatorType, effectiveFrom, effectiveTo) values('993243_2016-01-01','993243','18','Turkmenistan-Other-Mobile','MOBILE',to_date('2016-01-01','YYYY-MM-DD HH24:MI:SS'),to_date('2016-12-01','YYYY-MM-DD HH24:MI:SS'));</v>
      </c>
    </row>
    <row r="11719" spans="1:8">
      <c r="A11719" s="11" t="s">
        <v>28462</v>
      </c>
      <c r="B11719" s="11" t="s">
        <v>15994</v>
      </c>
      <c r="C11719" s="18">
        <v>18</v>
      </c>
      <c r="D11719" s="11" t="s">
        <v>15988</v>
      </c>
      <c r="E11719" s="11" t="s">
        <v>2190</v>
      </c>
      <c r="F11719" s="12" t="s">
        <v>30094</v>
      </c>
      <c r="G11719" s="12" t="s">
        <v>30095</v>
      </c>
      <c r="H11719" s="11" t="str">
        <f t="shared" si="183"/>
        <v>insert into BTRCOutgoingXRate (OID, prefix, outgoingRateBDT, operatorName, operatorType, effectiveFrom, effectiveTo) values('99334_2016-01-01','99334','18','Turkmenistan-Other-Mobile','MOBILE',to_date('2016-01-01','YYYY-MM-DD HH24:MI:SS'),to_date('2016-12-01','YYYY-MM-DD HH24:MI:SS'));</v>
      </c>
    </row>
    <row r="11720" spans="1:8">
      <c r="A11720" s="11" t="s">
        <v>28463</v>
      </c>
      <c r="B11720" s="11" t="s">
        <v>15995</v>
      </c>
      <c r="C11720" s="18">
        <v>18</v>
      </c>
      <c r="D11720" s="11" t="s">
        <v>15988</v>
      </c>
      <c r="E11720" s="11" t="s">
        <v>2190</v>
      </c>
      <c r="F11720" s="12" t="s">
        <v>30094</v>
      </c>
      <c r="G11720" s="12" t="s">
        <v>30095</v>
      </c>
      <c r="H11720" s="11" t="str">
        <f t="shared" si="183"/>
        <v>insert into BTRCOutgoingXRate (OID, prefix, outgoingRateBDT, operatorName, operatorType, effectiveFrom, effectiveTo) values('99332_2016-01-01','99332','18','Turkmenistan-Other-Mobile','MOBILE',to_date('2016-01-01','YYYY-MM-DD HH24:MI:SS'),to_date('2016-12-01','YYYY-MM-DD HH24:MI:SS'));</v>
      </c>
    </row>
    <row r="11721" spans="1:8">
      <c r="A11721" s="11" t="s">
        <v>28464</v>
      </c>
      <c r="B11721" s="11" t="s">
        <v>15996</v>
      </c>
      <c r="C11721" s="18">
        <v>18</v>
      </c>
      <c r="D11721" s="11" t="s">
        <v>15984</v>
      </c>
      <c r="E11721" s="11" t="s">
        <v>2190</v>
      </c>
      <c r="F11721" s="12" t="s">
        <v>30094</v>
      </c>
      <c r="G11721" s="12" t="s">
        <v>30095</v>
      </c>
      <c r="H11721" s="11" t="str">
        <f t="shared" si="183"/>
        <v>insert into BTRCOutgoingXRate (OID, prefix, outgoingRateBDT, operatorName, operatorType, effectiveFrom, effectiveTo) values('99366_2016-01-01','99366','18','Turkmenistan - Mobile','MOBILE',to_date('2016-01-01','YYYY-MM-DD HH24:MI:SS'),to_date('2016-12-01','YYYY-MM-DD HH24:MI:SS'));</v>
      </c>
    </row>
    <row r="11722" spans="1:8">
      <c r="A11722" s="11" t="s">
        <v>28465</v>
      </c>
      <c r="B11722" s="11" t="s">
        <v>2005</v>
      </c>
      <c r="C11722" s="18">
        <v>18</v>
      </c>
      <c r="D11722" s="11" t="s">
        <v>15997</v>
      </c>
      <c r="E11722" s="11" t="s">
        <v>2227</v>
      </c>
      <c r="F11722" s="12" t="s">
        <v>30094</v>
      </c>
      <c r="G11722" s="12" t="s">
        <v>30095</v>
      </c>
      <c r="H11722" s="11" t="str">
        <f t="shared" si="183"/>
        <v>insert into BTRCOutgoingXRate (OID, prefix, outgoingRateBDT, operatorName, operatorType, effectiveFrom, effectiveTo) values('993_2016-01-01','993','18','Turkmenistan All Country','FIXED',to_date('2016-01-01','YYYY-MM-DD HH24:MI:SS'),to_date('2016-12-01','YYYY-MM-DD HH24:MI:SS'));</v>
      </c>
    </row>
    <row r="11723" spans="1:8">
      <c r="A11723" s="11" t="s">
        <v>28466</v>
      </c>
      <c r="B11723" s="11" t="s">
        <v>15998</v>
      </c>
      <c r="C11723" s="18">
        <v>18</v>
      </c>
      <c r="D11723" s="11" t="s">
        <v>15999</v>
      </c>
      <c r="E11723" s="11" t="s">
        <v>2227</v>
      </c>
      <c r="F11723" s="12" t="s">
        <v>30094</v>
      </c>
      <c r="G11723" s="12" t="s">
        <v>30095</v>
      </c>
      <c r="H11723" s="11" t="str">
        <f t="shared" si="183"/>
        <v>insert into BTRCOutgoingXRate (OID, prefix, outgoingRateBDT, operatorName, operatorType, effectiveFrom, effectiveTo) values('993122_2016-01-01','993122','18','Turkmenistan-Askhabad-Fixed','FIXED',to_date('2016-01-01','YYYY-MM-DD HH24:MI:SS'),to_date('2016-12-01','YYYY-MM-DD HH24:MI:SS'));</v>
      </c>
    </row>
    <row r="11724" spans="1:8">
      <c r="A11724" s="11" t="s">
        <v>28467</v>
      </c>
      <c r="B11724" s="11" t="s">
        <v>16000</v>
      </c>
      <c r="C11724" s="18">
        <v>18</v>
      </c>
      <c r="D11724" s="11" t="s">
        <v>15988</v>
      </c>
      <c r="E11724" s="11" t="s">
        <v>2190</v>
      </c>
      <c r="F11724" s="12" t="s">
        <v>30094</v>
      </c>
      <c r="G11724" s="12" t="s">
        <v>30095</v>
      </c>
      <c r="H11724" s="11" t="str">
        <f t="shared" si="183"/>
        <v>insert into BTRCOutgoingXRate (OID, prefix, outgoingRateBDT, operatorName, operatorType, effectiveFrom, effectiveTo) values('9936_2016-01-01','9936','18','Turkmenistan-Other-Mobile','MOBILE',to_date('2016-01-01','YYYY-MM-DD HH24:MI:SS'),to_date('2016-12-01','YYYY-MM-DD HH24:MI:SS'));</v>
      </c>
    </row>
    <row r="11725" spans="1:8">
      <c r="A11725" s="11" t="s">
        <v>28468</v>
      </c>
      <c r="B11725" s="11" t="s">
        <v>16001</v>
      </c>
      <c r="C11725" s="18">
        <v>18</v>
      </c>
      <c r="D11725" s="11" t="s">
        <v>16002</v>
      </c>
      <c r="E11725" s="11" t="s">
        <v>2190</v>
      </c>
      <c r="F11725" s="12" t="s">
        <v>30094</v>
      </c>
      <c r="G11725" s="12" t="s">
        <v>30095</v>
      </c>
      <c r="H11725" s="11" t="str">
        <f t="shared" si="183"/>
        <v>insert into BTRCOutgoingXRate (OID, prefix, outgoingRateBDT, operatorName, operatorType, effectiveFrom, effectiveTo) values('99365_2016-01-01','99365','18','TURKMENISTAN-MOBILE','MOBILE',to_date('2016-01-01','YYYY-MM-DD HH24:MI:SS'),to_date('2016-12-01','YYYY-MM-DD HH24:MI:SS'));</v>
      </c>
    </row>
    <row r="11726" spans="1:8">
      <c r="A11726" s="11" t="s">
        <v>28469</v>
      </c>
      <c r="B11726" s="11" t="s">
        <v>16003</v>
      </c>
      <c r="C11726" s="18">
        <v>18</v>
      </c>
      <c r="D11726" s="11" t="s">
        <v>15984</v>
      </c>
      <c r="E11726" s="11" t="s">
        <v>2190</v>
      </c>
      <c r="F11726" s="12" t="s">
        <v>30094</v>
      </c>
      <c r="G11726" s="12" t="s">
        <v>30095</v>
      </c>
      <c r="H11726" s="11" t="str">
        <f t="shared" si="183"/>
        <v>insert into BTRCOutgoingXRate (OID, prefix, outgoingRateBDT, operatorName, operatorType, effectiveFrom, effectiveTo) values('993143_2016-01-01','993143','18','Turkmenistan - Mobile','MOBILE',to_date('2016-01-01','YYYY-MM-DD HH24:MI:SS'),to_date('2016-12-01','YYYY-MM-DD HH24:MI:SS'));</v>
      </c>
    </row>
    <row r="11727" spans="1:8">
      <c r="A11727" s="11" t="s">
        <v>28470</v>
      </c>
      <c r="B11727" s="11" t="s">
        <v>16004</v>
      </c>
      <c r="C11727" s="18">
        <v>18</v>
      </c>
      <c r="D11727" s="11" t="s">
        <v>15984</v>
      </c>
      <c r="E11727" s="11" t="s">
        <v>2190</v>
      </c>
      <c r="F11727" s="12" t="s">
        <v>30094</v>
      </c>
      <c r="G11727" s="12" t="s">
        <v>30095</v>
      </c>
      <c r="H11727" s="11" t="str">
        <f t="shared" si="183"/>
        <v>insert into BTRCOutgoingXRate (OID, prefix, outgoingRateBDT, operatorName, operatorType, effectiveFrom, effectiveTo) values('993123_2016-01-01','993123','18','Turkmenistan - Mobile','MOBILE',to_date('2016-01-01','YYYY-MM-DD HH24:MI:SS'),to_date('2016-12-01','YYYY-MM-DD HH24:MI:SS'));</v>
      </c>
    </row>
    <row r="11728" spans="1:8">
      <c r="A11728" s="11" t="s">
        <v>28471</v>
      </c>
      <c r="B11728" s="11" t="s">
        <v>16005</v>
      </c>
      <c r="C11728" s="18">
        <v>8</v>
      </c>
      <c r="D11728" s="11" t="s">
        <v>16006</v>
      </c>
      <c r="E11728" s="11" t="s">
        <v>2227</v>
      </c>
      <c r="F11728" s="12" t="s">
        <v>30094</v>
      </c>
      <c r="G11728" s="12" t="s">
        <v>30095</v>
      </c>
      <c r="H11728" s="11" t="str">
        <f t="shared" si="183"/>
        <v>insert into BTRCOutgoingXRate (OID, prefix, outgoingRateBDT, operatorName, operatorType, effectiveFrom, effectiveTo) values('90217_2016-01-01','90217','8','TURKEY - ISTANBUL','FIXED',to_date('2016-01-01','YYYY-MM-DD HH24:MI:SS'),to_date('2016-12-01','YYYY-MM-DD HH24:MI:SS'));</v>
      </c>
    </row>
    <row r="11729" spans="1:8">
      <c r="A11729" s="11" t="s">
        <v>28472</v>
      </c>
      <c r="B11729" s="11" t="s">
        <v>16007</v>
      </c>
      <c r="C11729" s="18">
        <v>16</v>
      </c>
      <c r="D11729" s="11" t="s">
        <v>16008</v>
      </c>
      <c r="E11729" s="11" t="s">
        <v>2190</v>
      </c>
      <c r="F11729" s="12" t="s">
        <v>30094</v>
      </c>
      <c r="G11729" s="12" t="s">
        <v>30095</v>
      </c>
      <c r="H11729" s="11" t="str">
        <f t="shared" si="183"/>
        <v>insert into BTRCOutgoingXRate (OID, prefix, outgoingRateBDT, operatorName, operatorType, effectiveFrom, effectiveTo) values('90514_2016-01-01','90514','16','TURKEY MOBILE','MOBILE',to_date('2016-01-01','YYYY-MM-DD HH24:MI:SS'),to_date('2016-12-01','YYYY-MM-DD HH24:MI:SS'));</v>
      </c>
    </row>
    <row r="11730" spans="1:8">
      <c r="A11730" s="11" t="s">
        <v>28473</v>
      </c>
      <c r="B11730" s="11" t="s">
        <v>16009</v>
      </c>
      <c r="C11730" s="18">
        <v>16</v>
      </c>
      <c r="D11730" s="11" t="s">
        <v>16008</v>
      </c>
      <c r="E11730" s="11" t="s">
        <v>2190</v>
      </c>
      <c r="F11730" s="12" t="s">
        <v>30094</v>
      </c>
      <c r="G11730" s="12" t="s">
        <v>30095</v>
      </c>
      <c r="H11730" s="11" t="str">
        <f t="shared" si="183"/>
        <v>insert into BTRCOutgoingXRate (OID, prefix, outgoingRateBDT, operatorName, operatorType, effectiveFrom, effectiveTo) values('90515_2016-01-01','90515','16','TURKEY MOBILE','MOBILE',to_date('2016-01-01','YYYY-MM-DD HH24:MI:SS'),to_date('2016-12-01','YYYY-MM-DD HH24:MI:SS'));</v>
      </c>
    </row>
    <row r="11731" spans="1:8">
      <c r="A11731" s="11" t="s">
        <v>28474</v>
      </c>
      <c r="B11731" s="11" t="s">
        <v>16010</v>
      </c>
      <c r="C11731" s="18">
        <v>16</v>
      </c>
      <c r="D11731" s="11" t="s">
        <v>16008</v>
      </c>
      <c r="E11731" s="11" t="s">
        <v>2190</v>
      </c>
      <c r="F11731" s="12" t="s">
        <v>30094</v>
      </c>
      <c r="G11731" s="12" t="s">
        <v>30095</v>
      </c>
      <c r="H11731" s="11" t="str">
        <f t="shared" si="183"/>
        <v>insert into BTRCOutgoingXRate (OID, prefix, outgoingRateBDT, operatorName, operatorType, effectiveFrom, effectiveTo) values('90516_2016-01-01','90516','16','TURKEY MOBILE','MOBILE',to_date('2016-01-01','YYYY-MM-DD HH24:MI:SS'),to_date('2016-12-01','YYYY-MM-DD HH24:MI:SS'));</v>
      </c>
    </row>
    <row r="11732" spans="1:8">
      <c r="A11732" s="11" t="s">
        <v>28475</v>
      </c>
      <c r="B11732" s="11" t="s">
        <v>16011</v>
      </c>
      <c r="C11732" s="18">
        <v>16</v>
      </c>
      <c r="D11732" s="11" t="s">
        <v>16008</v>
      </c>
      <c r="E11732" s="11" t="s">
        <v>2190</v>
      </c>
      <c r="F11732" s="12" t="s">
        <v>30094</v>
      </c>
      <c r="G11732" s="12" t="s">
        <v>30095</v>
      </c>
      <c r="H11732" s="11" t="str">
        <f t="shared" si="183"/>
        <v>insert into BTRCOutgoingXRate (OID, prefix, outgoingRateBDT, operatorName, operatorType, effectiveFrom, effectiveTo) values('90517_2016-01-01','90517','16','TURKEY MOBILE','MOBILE',to_date('2016-01-01','YYYY-MM-DD HH24:MI:SS'),to_date('2016-12-01','YYYY-MM-DD HH24:MI:SS'));</v>
      </c>
    </row>
    <row r="11733" spans="1:8">
      <c r="A11733" s="11" t="s">
        <v>28476</v>
      </c>
      <c r="B11733" s="11" t="s">
        <v>16012</v>
      </c>
      <c r="C11733" s="18">
        <v>6</v>
      </c>
      <c r="D11733" s="11" t="s">
        <v>2292</v>
      </c>
      <c r="E11733" s="11" t="s">
        <v>2227</v>
      </c>
      <c r="F11733" s="12" t="s">
        <v>30094</v>
      </c>
      <c r="G11733" s="12" t="s">
        <v>30095</v>
      </c>
      <c r="H11733" s="11" t="str">
        <f t="shared" si="183"/>
        <v>insert into BTRCOutgoingXRate (OID, prefix, outgoingRateBDT, operatorName, operatorType, effectiveFrom, effectiveTo) values('1808989_2016-01-01','1808989','6','U.S.A','FIXED',to_date('2016-01-01','YYYY-MM-DD HH24:MI:SS'),to_date('2016-12-01','YYYY-MM-DD HH24:MI:SS'));</v>
      </c>
    </row>
    <row r="11734" spans="1:8">
      <c r="A11734" s="11" t="s">
        <v>28477</v>
      </c>
      <c r="B11734" s="11" t="s">
        <v>16013</v>
      </c>
      <c r="C11734" s="18">
        <v>6</v>
      </c>
      <c r="D11734" s="11" t="s">
        <v>2292</v>
      </c>
      <c r="E11734" s="11" t="s">
        <v>2227</v>
      </c>
      <c r="F11734" s="12" t="s">
        <v>30094</v>
      </c>
      <c r="G11734" s="12" t="s">
        <v>30095</v>
      </c>
      <c r="H11734" s="11" t="str">
        <f t="shared" si="183"/>
        <v>insert into BTRCOutgoingXRate (OID, prefix, outgoingRateBDT, operatorName, operatorType, effectiveFrom, effectiveTo) values('1808277_2016-01-01','1808277','6','U.S.A','FIXED',to_date('2016-01-01','YYYY-MM-DD HH24:MI:SS'),to_date('2016-12-01','YYYY-MM-DD HH24:MI:SS'));</v>
      </c>
    </row>
    <row r="11735" spans="1:8">
      <c r="A11735" s="11" t="s">
        <v>28478</v>
      </c>
      <c r="B11735" s="11" t="s">
        <v>16014</v>
      </c>
      <c r="C11735" s="18">
        <v>6</v>
      </c>
      <c r="D11735" s="11" t="s">
        <v>2292</v>
      </c>
      <c r="E11735" s="11" t="s">
        <v>2227</v>
      </c>
      <c r="F11735" s="12" t="s">
        <v>30094</v>
      </c>
      <c r="G11735" s="12" t="s">
        <v>30095</v>
      </c>
      <c r="H11735" s="11" t="str">
        <f t="shared" si="183"/>
        <v>insert into BTRCOutgoingXRate (OID, prefix, outgoingRateBDT, operatorName, operatorType, effectiveFrom, effectiveTo) values('1808276_2016-01-01','1808276','6','U.S.A','FIXED',to_date('2016-01-01','YYYY-MM-DD HH24:MI:SS'),to_date('2016-12-01','YYYY-MM-DD HH24:MI:SS'));</v>
      </c>
    </row>
    <row r="11736" spans="1:8">
      <c r="A11736" s="11" t="s">
        <v>28479</v>
      </c>
      <c r="B11736" s="11" t="s">
        <v>16015</v>
      </c>
      <c r="C11736" s="18">
        <v>6</v>
      </c>
      <c r="D11736" s="11" t="s">
        <v>2292</v>
      </c>
      <c r="E11736" s="11" t="s">
        <v>2227</v>
      </c>
      <c r="F11736" s="12" t="s">
        <v>30094</v>
      </c>
      <c r="G11736" s="12" t="s">
        <v>30095</v>
      </c>
      <c r="H11736" s="11" t="str">
        <f t="shared" si="183"/>
        <v>insert into BTRCOutgoingXRate (OID, prefix, outgoingRateBDT, operatorName, operatorType, effectiveFrom, effectiveTo) values('1808205_2016-01-01','1808205','6','U.S.A','FIXED',to_date('2016-01-01','YYYY-MM-DD HH24:MI:SS'),to_date('2016-12-01','YYYY-MM-DD HH24:MI:SS'));</v>
      </c>
    </row>
    <row r="11737" spans="1:8">
      <c r="A11737" s="11" t="s">
        <v>28480</v>
      </c>
      <c r="B11737" s="11" t="s">
        <v>16016</v>
      </c>
      <c r="C11737" s="18">
        <v>6</v>
      </c>
      <c r="D11737" s="11" t="s">
        <v>2292</v>
      </c>
      <c r="E11737" s="11" t="s">
        <v>2227</v>
      </c>
      <c r="F11737" s="12" t="s">
        <v>30094</v>
      </c>
      <c r="G11737" s="12" t="s">
        <v>30095</v>
      </c>
      <c r="H11737" s="11" t="str">
        <f t="shared" si="183"/>
        <v>insert into BTRCOutgoingXRate (OID, prefix, outgoingRateBDT, operatorName, operatorType, effectiveFrom, effectiveTo) values('180825_2016-01-01','180825','6','U.S.A','FIXED',to_date('2016-01-01','YYYY-MM-DD HH24:MI:SS'),to_date('2016-12-01','YYYY-MM-DD HH24:MI:SS'));</v>
      </c>
    </row>
    <row r="11738" spans="1:8">
      <c r="A11738" s="11" t="s">
        <v>28481</v>
      </c>
      <c r="B11738" s="11" t="s">
        <v>16017</v>
      </c>
      <c r="C11738" s="18">
        <v>6</v>
      </c>
      <c r="D11738" s="11" t="s">
        <v>2292</v>
      </c>
      <c r="E11738" s="11" t="s">
        <v>2227</v>
      </c>
      <c r="F11738" s="12" t="s">
        <v>30094</v>
      </c>
      <c r="G11738" s="12" t="s">
        <v>30095</v>
      </c>
      <c r="H11738" s="11" t="str">
        <f t="shared" si="183"/>
        <v>insert into BTRCOutgoingXRate (OID, prefix, outgoingRateBDT, operatorName, operatorType, effectiveFrom, effectiveTo) values('1278_2016-01-01','1278','6','U.S.A','FIXED',to_date('2016-01-01','YYYY-MM-DD HH24:MI:SS'),to_date('2016-12-01','YYYY-MM-DD HH24:MI:SS'));</v>
      </c>
    </row>
    <row r="11739" spans="1:8">
      <c r="A11739" s="11" t="s">
        <v>28482</v>
      </c>
      <c r="B11739" s="11" t="s">
        <v>1492</v>
      </c>
      <c r="C11739" s="18">
        <v>6</v>
      </c>
      <c r="D11739" s="11" t="s">
        <v>2292</v>
      </c>
      <c r="E11739" s="11" t="s">
        <v>2227</v>
      </c>
      <c r="F11739" s="12" t="s">
        <v>30094</v>
      </c>
      <c r="G11739" s="12" t="s">
        <v>30095</v>
      </c>
      <c r="H11739" s="11" t="str">
        <f t="shared" si="183"/>
        <v>insert into BTRCOutgoingXRate (OID, prefix, outgoingRateBDT, operatorName, operatorType, effectiveFrom, effectiveTo) values('1274_2016-01-01','1274','6','U.S.A','FIXED',to_date('2016-01-01','YYYY-MM-DD HH24:MI:SS'),to_date('2016-12-01','YYYY-MM-DD HH24:MI:SS'));</v>
      </c>
    </row>
    <row r="11740" spans="1:8">
      <c r="A11740" s="11" t="s">
        <v>28483</v>
      </c>
      <c r="B11740" s="11" t="s">
        <v>2058</v>
      </c>
      <c r="C11740" s="18">
        <v>6</v>
      </c>
      <c r="D11740" s="11" t="s">
        <v>2292</v>
      </c>
      <c r="E11740" s="11" t="s">
        <v>2227</v>
      </c>
      <c r="F11740" s="12" t="s">
        <v>30094</v>
      </c>
      <c r="G11740" s="12" t="s">
        <v>30095</v>
      </c>
      <c r="H11740" s="11" t="str">
        <f t="shared" si="183"/>
        <v>insert into BTRCOutgoingXRate (OID, prefix, outgoingRateBDT, operatorName, operatorType, effectiveFrom, effectiveTo) values('130_2016-01-01','130','6','U.S.A','FIXED',to_date('2016-01-01','YYYY-MM-DD HH24:MI:SS'),to_date('2016-12-01','YYYY-MM-DD HH24:MI:SS'));</v>
      </c>
    </row>
    <row r="11741" spans="1:8">
      <c r="A11741" s="11" t="s">
        <v>28484</v>
      </c>
      <c r="B11741" s="11" t="s">
        <v>16018</v>
      </c>
      <c r="C11741" s="18">
        <v>6</v>
      </c>
      <c r="D11741" s="11" t="s">
        <v>2292</v>
      </c>
      <c r="E11741" s="11" t="s">
        <v>2227</v>
      </c>
      <c r="F11741" s="12" t="s">
        <v>30094</v>
      </c>
      <c r="G11741" s="12" t="s">
        <v>30095</v>
      </c>
      <c r="H11741" s="11" t="str">
        <f t="shared" si="183"/>
        <v>insert into BTRCOutgoingXRate (OID, prefix, outgoingRateBDT, operatorName, operatorType, effectiveFrom, effectiveTo) values('1808741_2016-01-01','1808741','6','U.S.A','FIXED',to_date('2016-01-01','YYYY-MM-DD HH24:MI:SS'),to_date('2016-12-01','YYYY-MM-DD HH24:MI:SS'));</v>
      </c>
    </row>
    <row r="11742" spans="1:8">
      <c r="A11742" s="11" t="s">
        <v>28485</v>
      </c>
      <c r="B11742" s="11" t="s">
        <v>16019</v>
      </c>
      <c r="C11742" s="18">
        <v>6</v>
      </c>
      <c r="D11742" s="11" t="s">
        <v>14359</v>
      </c>
      <c r="E11742" s="11" t="s">
        <v>2227</v>
      </c>
      <c r="F11742" s="12" t="s">
        <v>30094</v>
      </c>
      <c r="G11742" s="12" t="s">
        <v>30095</v>
      </c>
      <c r="H11742" s="11" t="str">
        <f t="shared" si="183"/>
        <v>insert into BTRCOutgoingXRate (OID, prefix, outgoingRateBDT, operatorName, operatorType, effectiveFrom, effectiveTo) values('1177_2016-01-01','1177','6','United States','FIXED',to_date('2016-01-01','YYYY-MM-DD HH24:MI:SS'),to_date('2016-12-01','YYYY-MM-DD HH24:MI:SS'));</v>
      </c>
    </row>
    <row r="11743" spans="1:8">
      <c r="A11743" s="11" t="s">
        <v>28486</v>
      </c>
      <c r="B11743" s="11" t="s">
        <v>1405</v>
      </c>
      <c r="C11743" s="18">
        <v>6</v>
      </c>
      <c r="D11743" s="11" t="s">
        <v>14359</v>
      </c>
      <c r="E11743" s="11" t="s">
        <v>2227</v>
      </c>
      <c r="F11743" s="12" t="s">
        <v>30094</v>
      </c>
      <c r="G11743" s="12" t="s">
        <v>30095</v>
      </c>
      <c r="H11743" s="11" t="str">
        <f t="shared" si="183"/>
        <v>insert into BTRCOutgoingXRate (OID, prefix, outgoingRateBDT, operatorName, operatorType, effectiveFrom, effectiveTo) values('1458_2016-01-01','1458','6','United States','FIXED',to_date('2016-01-01','YYYY-MM-DD HH24:MI:SS'),to_date('2016-12-01','YYYY-MM-DD HH24:MI:SS'));</v>
      </c>
    </row>
    <row r="11744" spans="1:8">
      <c r="A11744" s="11" t="s">
        <v>28487</v>
      </c>
      <c r="B11744" s="11" t="s">
        <v>1335</v>
      </c>
      <c r="C11744" s="18">
        <v>6</v>
      </c>
      <c r="D11744" s="11" t="s">
        <v>14359</v>
      </c>
      <c r="E11744" s="11" t="s">
        <v>2227</v>
      </c>
      <c r="F11744" s="12" t="s">
        <v>30094</v>
      </c>
      <c r="G11744" s="12" t="s">
        <v>30095</v>
      </c>
      <c r="H11744" s="11" t="str">
        <f t="shared" si="183"/>
        <v>insert into BTRCOutgoingXRate (OID, prefix, outgoingRateBDT, operatorName, operatorType, effectiveFrom, effectiveTo) values('1975_2016-01-01','1975','6','United States','FIXED',to_date('2016-01-01','YYYY-MM-DD HH24:MI:SS'),to_date('2016-12-01','YYYY-MM-DD HH24:MI:SS'));</v>
      </c>
    </row>
    <row r="11745" spans="1:8">
      <c r="A11745" s="11" t="s">
        <v>28488</v>
      </c>
      <c r="B11745" s="11" t="s">
        <v>1196</v>
      </c>
      <c r="C11745" s="18">
        <v>6</v>
      </c>
      <c r="D11745" s="11" t="s">
        <v>14359</v>
      </c>
      <c r="E11745" s="11" t="s">
        <v>2227</v>
      </c>
      <c r="F11745" s="12" t="s">
        <v>30094</v>
      </c>
      <c r="G11745" s="12" t="s">
        <v>30095</v>
      </c>
      <c r="H11745" s="11" t="str">
        <f t="shared" si="183"/>
        <v>insert into BTRCOutgoingXRate (OID, prefix, outgoingRateBDT, operatorName, operatorType, effectiveFrom, effectiveTo) values('1959_2016-01-01','1959','6','United States','FIXED',to_date('2016-01-01','YYYY-MM-DD HH24:MI:SS'),to_date('2016-12-01','YYYY-MM-DD HH24:MI:SS'));</v>
      </c>
    </row>
    <row r="11746" spans="1:8">
      <c r="A11746" s="11" t="s">
        <v>28489</v>
      </c>
      <c r="B11746" s="11" t="s">
        <v>1184</v>
      </c>
      <c r="C11746" s="18">
        <v>6</v>
      </c>
      <c r="D11746" s="11" t="s">
        <v>14359</v>
      </c>
      <c r="E11746" s="11" t="s">
        <v>2227</v>
      </c>
      <c r="F11746" s="12" t="s">
        <v>30094</v>
      </c>
      <c r="G11746" s="12" t="s">
        <v>30095</v>
      </c>
      <c r="H11746" s="11" t="str">
        <f t="shared" si="183"/>
        <v>insert into BTRCOutgoingXRate (OID, prefix, outgoingRateBDT, operatorName, operatorType, effectiveFrom, effectiveTo) values('1935_2016-01-01','1935','6','United States','FIXED',to_date('2016-01-01','YYYY-MM-DD HH24:MI:SS'),to_date('2016-12-01','YYYY-MM-DD HH24:MI:SS'));</v>
      </c>
    </row>
    <row r="11747" spans="1:8">
      <c r="A11747" s="11" t="s">
        <v>28490</v>
      </c>
      <c r="B11747" s="11" t="s">
        <v>1250</v>
      </c>
      <c r="C11747" s="18">
        <v>6</v>
      </c>
      <c r="D11747" s="11" t="s">
        <v>14359</v>
      </c>
      <c r="E11747" s="11" t="s">
        <v>2227</v>
      </c>
      <c r="F11747" s="12" t="s">
        <v>30094</v>
      </c>
      <c r="G11747" s="12" t="s">
        <v>30095</v>
      </c>
      <c r="H11747" s="11" t="str">
        <f t="shared" si="183"/>
        <v>insert into BTRCOutgoingXRate (OID, prefix, outgoingRateBDT, operatorName, operatorType, effectiveFrom, effectiveTo) values('1872_2016-01-01','1872','6','United States','FIXED',to_date('2016-01-01','YYYY-MM-DD HH24:MI:SS'),to_date('2016-12-01','YYYY-MM-DD HH24:MI:SS'));</v>
      </c>
    </row>
    <row r="11748" spans="1:8">
      <c r="A11748" s="11" t="s">
        <v>28491</v>
      </c>
      <c r="B11748" s="11" t="s">
        <v>1423</v>
      </c>
      <c r="C11748" s="18">
        <v>6</v>
      </c>
      <c r="D11748" s="11" t="s">
        <v>14359</v>
      </c>
      <c r="E11748" s="11" t="s">
        <v>2227</v>
      </c>
      <c r="F11748" s="12" t="s">
        <v>30094</v>
      </c>
      <c r="G11748" s="12" t="s">
        <v>30095</v>
      </c>
      <c r="H11748" s="11" t="str">
        <f t="shared" si="183"/>
        <v>insert into BTRCOutgoingXRate (OID, prefix, outgoingRateBDT, operatorName, operatorType, effectiveFrom, effectiveTo) values('1835_2016-01-01','1835','6','United States','FIXED',to_date('2016-01-01','YYYY-MM-DD HH24:MI:SS'),to_date('2016-12-01','YYYY-MM-DD HH24:MI:SS'));</v>
      </c>
    </row>
    <row r="11749" spans="1:8">
      <c r="A11749" s="11" t="s">
        <v>28492</v>
      </c>
      <c r="B11749" s="11" t="s">
        <v>1454</v>
      </c>
      <c r="C11749" s="18">
        <v>6</v>
      </c>
      <c r="D11749" s="11" t="s">
        <v>14359</v>
      </c>
      <c r="E11749" s="11" t="s">
        <v>2227</v>
      </c>
      <c r="F11749" s="12" t="s">
        <v>30094</v>
      </c>
      <c r="G11749" s="12" t="s">
        <v>30095</v>
      </c>
      <c r="H11749" s="11" t="str">
        <f t="shared" si="183"/>
        <v>insert into BTRCOutgoingXRate (OID, prefix, outgoingRateBDT, operatorName, operatorType, effectiveFrom, effectiveTo) values('1737_2016-01-01','1737','6','United States','FIXED',to_date('2016-01-01','YYYY-MM-DD HH24:MI:SS'),to_date('2016-12-01','YYYY-MM-DD HH24:MI:SS'));</v>
      </c>
    </row>
    <row r="11750" spans="1:8">
      <c r="A11750" s="11" t="s">
        <v>28493</v>
      </c>
      <c r="B11750" s="11" t="s">
        <v>1209</v>
      </c>
      <c r="C11750" s="18">
        <v>6</v>
      </c>
      <c r="D11750" s="11" t="s">
        <v>14359</v>
      </c>
      <c r="E11750" s="11" t="s">
        <v>2227</v>
      </c>
      <c r="F11750" s="12" t="s">
        <v>30094</v>
      </c>
      <c r="G11750" s="12" t="s">
        <v>30095</v>
      </c>
      <c r="H11750" s="11" t="str">
        <f t="shared" si="183"/>
        <v>insert into BTRCOutgoingXRate (OID, prefix, outgoingRateBDT, operatorName, operatorType, effectiveFrom, effectiveTo) values('1689_2016-01-01','1689','6','United States','FIXED',to_date('2016-01-01','YYYY-MM-DD HH24:MI:SS'),to_date('2016-12-01','YYYY-MM-DD HH24:MI:SS'));</v>
      </c>
    </row>
    <row r="11751" spans="1:8">
      <c r="A11751" s="11" t="s">
        <v>28494</v>
      </c>
      <c r="B11751" s="11" t="s">
        <v>1308</v>
      </c>
      <c r="C11751" s="18">
        <v>6</v>
      </c>
      <c r="D11751" s="11" t="s">
        <v>14359</v>
      </c>
      <c r="E11751" s="11" t="s">
        <v>2227</v>
      </c>
      <c r="F11751" s="12" t="s">
        <v>30094</v>
      </c>
      <c r="G11751" s="12" t="s">
        <v>30095</v>
      </c>
      <c r="H11751" s="11" t="str">
        <f t="shared" si="183"/>
        <v>insert into BTRCOutgoingXRate (OID, prefix, outgoingRateBDT, operatorName, operatorType, effectiveFrom, effectiveTo) values('1679_2016-01-01','1679','6','United States','FIXED',to_date('2016-01-01','YYYY-MM-DD HH24:MI:SS'),to_date('2016-12-01','YYYY-MM-DD HH24:MI:SS'));</v>
      </c>
    </row>
    <row r="11752" spans="1:8">
      <c r="A11752" s="11" t="s">
        <v>28495</v>
      </c>
      <c r="B11752" s="11" t="s">
        <v>1289</v>
      </c>
      <c r="C11752" s="18">
        <v>6</v>
      </c>
      <c r="D11752" s="11" t="s">
        <v>14359</v>
      </c>
      <c r="E11752" s="11" t="s">
        <v>2227</v>
      </c>
      <c r="F11752" s="12" t="s">
        <v>30094</v>
      </c>
      <c r="G11752" s="12" t="s">
        <v>30095</v>
      </c>
      <c r="H11752" s="11" t="str">
        <f t="shared" si="183"/>
        <v>insert into BTRCOutgoingXRate (OID, prefix, outgoingRateBDT, operatorName, operatorType, effectiveFrom, effectiveTo) values('1667_2016-01-01','1667','6','United States','FIXED',to_date('2016-01-01','YYYY-MM-DD HH24:MI:SS'),to_date('2016-12-01','YYYY-MM-DD HH24:MI:SS'));</v>
      </c>
    </row>
    <row r="11753" spans="1:8">
      <c r="A11753" s="11" t="s">
        <v>28496</v>
      </c>
      <c r="B11753" s="11" t="s">
        <v>1134</v>
      </c>
      <c r="C11753" s="18">
        <v>6</v>
      </c>
      <c r="D11753" s="11" t="s">
        <v>14359</v>
      </c>
      <c r="E11753" s="11" t="s">
        <v>2227</v>
      </c>
      <c r="F11753" s="12" t="s">
        <v>30094</v>
      </c>
      <c r="G11753" s="12" t="s">
        <v>30095</v>
      </c>
      <c r="H11753" s="11" t="str">
        <f t="shared" si="183"/>
        <v>insert into BTRCOutgoingXRate (OID, prefix, outgoingRateBDT, operatorName, operatorType, effectiveFrom, effectiveTo) values('1659_2016-01-01','1659','6','United States','FIXED',to_date('2016-01-01','YYYY-MM-DD HH24:MI:SS'),to_date('2016-12-01','YYYY-MM-DD HH24:MI:SS'));</v>
      </c>
    </row>
    <row r="11754" spans="1:8">
      <c r="A11754" s="11" t="s">
        <v>28497</v>
      </c>
      <c r="B11754" s="11" t="s">
        <v>1166</v>
      </c>
      <c r="C11754" s="18">
        <v>6</v>
      </c>
      <c r="D11754" s="11" t="s">
        <v>14359</v>
      </c>
      <c r="E11754" s="11" t="s">
        <v>2227</v>
      </c>
      <c r="F11754" s="12" t="s">
        <v>30094</v>
      </c>
      <c r="G11754" s="12" t="s">
        <v>30095</v>
      </c>
      <c r="H11754" s="11" t="str">
        <f t="shared" si="183"/>
        <v>insert into BTRCOutgoingXRate (OID, prefix, outgoingRateBDT, operatorName, operatorType, effectiveFrom, effectiveTo) values('1627_2016-01-01','1627','6','United States','FIXED',to_date('2016-01-01','YYYY-MM-DD HH24:MI:SS'),to_date('2016-12-01','YYYY-MM-DD HH24:MI:SS'));</v>
      </c>
    </row>
    <row r="11755" spans="1:8">
      <c r="A11755" s="11" t="s">
        <v>28498</v>
      </c>
      <c r="B11755" s="11" t="s">
        <v>1330</v>
      </c>
      <c r="C11755" s="18">
        <v>6</v>
      </c>
      <c r="D11755" s="11" t="s">
        <v>14359</v>
      </c>
      <c r="E11755" s="11" t="s">
        <v>2227</v>
      </c>
      <c r="F11755" s="12" t="s">
        <v>30094</v>
      </c>
      <c r="G11755" s="12" t="s">
        <v>30095</v>
      </c>
      <c r="H11755" s="11" t="str">
        <f t="shared" si="183"/>
        <v>insert into BTRCOutgoingXRate (OID, prefix, outgoingRateBDT, operatorName, operatorType, effectiveFrom, effectiveTo) values('1557_2016-01-01','1557','6','United States','FIXED',to_date('2016-01-01','YYYY-MM-DD HH24:MI:SS'),to_date('2016-12-01','YYYY-MM-DD HH24:MI:SS'));</v>
      </c>
    </row>
    <row r="11756" spans="1:8">
      <c r="A11756" s="11" t="s">
        <v>28499</v>
      </c>
      <c r="B11756" s="11" t="s">
        <v>1241</v>
      </c>
      <c r="C11756" s="18">
        <v>6</v>
      </c>
      <c r="D11756" s="11" t="s">
        <v>14359</v>
      </c>
      <c r="E11756" s="11" t="s">
        <v>2227</v>
      </c>
      <c r="F11756" s="12" t="s">
        <v>30094</v>
      </c>
      <c r="G11756" s="12" t="s">
        <v>30095</v>
      </c>
      <c r="H11756" s="11" t="str">
        <f t="shared" si="183"/>
        <v>insert into BTRCOutgoingXRate (OID, prefix, outgoingRateBDT, operatorName, operatorType, effectiveFrom, effectiveTo) values('1464_2016-01-01','1464','6','United States','FIXED',to_date('2016-01-01','YYYY-MM-DD HH24:MI:SS'),to_date('2016-12-01','YYYY-MM-DD HH24:MI:SS'));</v>
      </c>
    </row>
    <row r="11757" spans="1:8">
      <c r="A11757" s="11" t="s">
        <v>28500</v>
      </c>
      <c r="B11757" s="11" t="s">
        <v>1283</v>
      </c>
      <c r="C11757" s="18">
        <v>6</v>
      </c>
      <c r="D11757" s="11" t="s">
        <v>14359</v>
      </c>
      <c r="E11757" s="11" t="s">
        <v>2227</v>
      </c>
      <c r="F11757" s="12" t="s">
        <v>30094</v>
      </c>
      <c r="G11757" s="12" t="s">
        <v>30095</v>
      </c>
      <c r="H11757" s="11" t="str">
        <f t="shared" si="183"/>
        <v>insert into BTRCOutgoingXRate (OID, prefix, outgoingRateBDT, operatorName, operatorType, effectiveFrom, effectiveTo) values('1227_2016-01-01','1227','6','United States','FIXED',to_date('2016-01-01','YYYY-MM-DD HH24:MI:SS'),to_date('2016-12-01','YYYY-MM-DD HH24:MI:SS'));</v>
      </c>
    </row>
    <row r="11758" spans="1:8">
      <c r="A11758" s="11" t="s">
        <v>28501</v>
      </c>
      <c r="B11758" s="11" t="s">
        <v>1245</v>
      </c>
      <c r="C11758" s="18">
        <v>6</v>
      </c>
      <c r="D11758" s="11" t="s">
        <v>14359</v>
      </c>
      <c r="E11758" s="11" t="s">
        <v>2227</v>
      </c>
      <c r="F11758" s="12" t="s">
        <v>30094</v>
      </c>
      <c r="G11758" s="12" t="s">
        <v>30095</v>
      </c>
      <c r="H11758" s="11" t="str">
        <f t="shared" si="183"/>
        <v>insert into BTRCOutgoingXRate (OID, prefix, outgoingRateBDT, operatorName, operatorType, effectiveFrom, effectiveTo) values('1730_2016-01-01','1730','6','United States','FIXED',to_date('2016-01-01','YYYY-MM-DD HH24:MI:SS'),to_date('2016-12-01','YYYY-MM-DD HH24:MI:SS'));</v>
      </c>
    </row>
    <row r="11759" spans="1:8">
      <c r="A11759" s="11" t="s">
        <v>28502</v>
      </c>
      <c r="B11759" s="11" t="s">
        <v>1240</v>
      </c>
      <c r="C11759" s="18">
        <v>6</v>
      </c>
      <c r="D11759" s="11" t="s">
        <v>14359</v>
      </c>
      <c r="E11759" s="11" t="s">
        <v>2227</v>
      </c>
      <c r="F11759" s="12" t="s">
        <v>30094</v>
      </c>
      <c r="G11759" s="12" t="s">
        <v>30095</v>
      </c>
      <c r="H11759" s="11" t="str">
        <f t="shared" si="183"/>
        <v>insert into BTRCOutgoingXRate (OID, prefix, outgoingRateBDT, operatorName, operatorType, effectiveFrom, effectiveTo) values('1447_2016-01-01','1447','6','United States','FIXED',to_date('2016-01-01','YYYY-MM-DD HH24:MI:SS'),to_date('2016-12-01','YYYY-MM-DD HH24:MI:SS'));</v>
      </c>
    </row>
    <row r="11760" spans="1:8">
      <c r="A11760" s="11" t="s">
        <v>28503</v>
      </c>
      <c r="B11760" s="11" t="s">
        <v>1212</v>
      </c>
      <c r="C11760" s="18">
        <v>6</v>
      </c>
      <c r="D11760" s="11" t="s">
        <v>13483</v>
      </c>
      <c r="E11760" s="11" t="s">
        <v>2227</v>
      </c>
      <c r="F11760" s="12" t="s">
        <v>30094</v>
      </c>
      <c r="G11760" s="12" t="s">
        <v>30095</v>
      </c>
      <c r="H11760" s="11" t="str">
        <f t="shared" si="183"/>
        <v>insert into BTRCOutgoingXRate (OID, prefix, outgoingRateBDT, operatorName, operatorType, effectiveFrom, effectiveTo) values('1772_2016-01-01','1772','6','United States of America','FIXED',to_date('2016-01-01','YYYY-MM-DD HH24:MI:SS'),to_date('2016-12-01','YYYY-MM-DD HH24:MI:SS'));</v>
      </c>
    </row>
    <row r="11761" spans="1:8">
      <c r="A11761" s="11" t="s">
        <v>28504</v>
      </c>
      <c r="B11761" s="11" t="s">
        <v>1246</v>
      </c>
      <c r="C11761" s="18">
        <v>6</v>
      </c>
      <c r="D11761" s="11" t="s">
        <v>13483</v>
      </c>
      <c r="E11761" s="11" t="s">
        <v>2227</v>
      </c>
      <c r="F11761" s="12" t="s">
        <v>30094</v>
      </c>
      <c r="G11761" s="12" t="s">
        <v>30095</v>
      </c>
      <c r="H11761" s="11" t="str">
        <f t="shared" si="183"/>
        <v>insert into BTRCOutgoingXRate (OID, prefix, outgoingRateBDT, operatorName, operatorType, effectiveFrom, effectiveTo) values('1773_2016-01-01','1773','6','United States of America','FIXED',to_date('2016-01-01','YYYY-MM-DD HH24:MI:SS'),to_date('2016-12-01','YYYY-MM-DD HH24:MI:SS'));</v>
      </c>
    </row>
    <row r="11762" spans="1:8">
      <c r="A11762" s="11" t="s">
        <v>28505</v>
      </c>
      <c r="B11762" s="11" t="s">
        <v>1296</v>
      </c>
      <c r="C11762" s="18">
        <v>6</v>
      </c>
      <c r="D11762" s="11" t="s">
        <v>13483</v>
      </c>
      <c r="E11762" s="11" t="s">
        <v>2227</v>
      </c>
      <c r="F11762" s="12" t="s">
        <v>30094</v>
      </c>
      <c r="G11762" s="12" t="s">
        <v>30095</v>
      </c>
      <c r="H11762" s="11" t="str">
        <f t="shared" si="183"/>
        <v>insert into BTRCOutgoingXRate (OID, prefix, outgoingRateBDT, operatorName, operatorType, effectiveFrom, effectiveTo) values('1774_2016-01-01','1774','6','United States of America','FIXED',to_date('2016-01-01','YYYY-MM-DD HH24:MI:SS'),to_date('2016-12-01','YYYY-MM-DD HH24:MI:SS'));</v>
      </c>
    </row>
    <row r="11763" spans="1:8">
      <c r="A11763" s="11" t="s">
        <v>28506</v>
      </c>
      <c r="B11763" s="11" t="s">
        <v>1213</v>
      </c>
      <c r="C11763" s="18">
        <v>6</v>
      </c>
      <c r="D11763" s="11" t="s">
        <v>13483</v>
      </c>
      <c r="E11763" s="11" t="s">
        <v>2227</v>
      </c>
      <c r="F11763" s="12" t="s">
        <v>30094</v>
      </c>
      <c r="G11763" s="12" t="s">
        <v>30095</v>
      </c>
      <c r="H11763" s="11" t="str">
        <f t="shared" si="183"/>
        <v>insert into BTRCOutgoingXRate (OID, prefix, outgoingRateBDT, operatorName, operatorType, effectiveFrom, effectiveTo) values('1786_2016-01-01','1786','6','United States of America','FIXED',to_date('2016-01-01','YYYY-MM-DD HH24:MI:SS'),to_date('2016-12-01','YYYY-MM-DD HH24:MI:SS'));</v>
      </c>
    </row>
    <row r="11764" spans="1:8">
      <c r="A11764" s="11" t="s">
        <v>28507</v>
      </c>
      <c r="B11764" s="11" t="s">
        <v>1469</v>
      </c>
      <c r="C11764" s="18">
        <v>6</v>
      </c>
      <c r="D11764" s="11" t="s">
        <v>13483</v>
      </c>
      <c r="E11764" s="11" t="s">
        <v>2227</v>
      </c>
      <c r="F11764" s="12" t="s">
        <v>30094</v>
      </c>
      <c r="G11764" s="12" t="s">
        <v>30095</v>
      </c>
      <c r="H11764" s="11" t="str">
        <f t="shared" si="183"/>
        <v>insert into BTRCOutgoingXRate (OID, prefix, outgoingRateBDT, operatorName, operatorType, effectiveFrom, effectiveTo) values('1801_2016-01-01','1801','6','United States of America','FIXED',to_date('2016-01-01','YYYY-MM-DD HH24:MI:SS'),to_date('2016-12-01','YYYY-MM-DD HH24:MI:SS'));</v>
      </c>
    </row>
    <row r="11765" spans="1:8">
      <c r="A11765" s="11" t="s">
        <v>28508</v>
      </c>
      <c r="B11765" s="11" t="s">
        <v>1470</v>
      </c>
      <c r="C11765" s="18">
        <v>6</v>
      </c>
      <c r="D11765" s="11" t="s">
        <v>13483</v>
      </c>
      <c r="E11765" s="11" t="s">
        <v>2227</v>
      </c>
      <c r="F11765" s="12" t="s">
        <v>30094</v>
      </c>
      <c r="G11765" s="12" t="s">
        <v>30095</v>
      </c>
      <c r="H11765" s="11" t="str">
        <f t="shared" si="183"/>
        <v>insert into BTRCOutgoingXRate (OID, prefix, outgoingRateBDT, operatorName, operatorType, effectiveFrom, effectiveTo) values('1802_2016-01-01','1802','6','United States of America','FIXED',to_date('2016-01-01','YYYY-MM-DD HH24:MI:SS'),to_date('2016-12-01','YYYY-MM-DD HH24:MI:SS'));</v>
      </c>
    </row>
    <row r="11766" spans="1:8">
      <c r="A11766" s="11" t="s">
        <v>28509</v>
      </c>
      <c r="B11766" s="11" t="s">
        <v>1455</v>
      </c>
      <c r="C11766" s="18">
        <v>6</v>
      </c>
      <c r="D11766" s="11" t="s">
        <v>13483</v>
      </c>
      <c r="E11766" s="11" t="s">
        <v>2227</v>
      </c>
      <c r="F11766" s="12" t="s">
        <v>30094</v>
      </c>
      <c r="G11766" s="12" t="s">
        <v>30095</v>
      </c>
      <c r="H11766" s="11" t="str">
        <f t="shared" si="183"/>
        <v>insert into BTRCOutgoingXRate (OID, prefix, outgoingRateBDT, operatorName, operatorType, effectiveFrom, effectiveTo) values('1806_2016-01-01','1806','6','United States of America','FIXED',to_date('2016-01-01','YYYY-MM-DD HH24:MI:SS'),to_date('2016-12-01','YYYY-MM-DD HH24:MI:SS'));</v>
      </c>
    </row>
    <row r="11767" spans="1:8">
      <c r="A11767" s="11" t="s">
        <v>28510</v>
      </c>
      <c r="B11767" s="11" t="s">
        <v>16020</v>
      </c>
      <c r="C11767" s="18">
        <v>6</v>
      </c>
      <c r="D11767" s="11" t="s">
        <v>14359</v>
      </c>
      <c r="E11767" s="11" t="s">
        <v>2227</v>
      </c>
      <c r="F11767" s="12" t="s">
        <v>30094</v>
      </c>
      <c r="G11767" s="12" t="s">
        <v>30095</v>
      </c>
      <c r="H11767" s="11" t="str">
        <f t="shared" si="183"/>
        <v>insert into BTRCOutgoingXRate (OID, prefix, outgoingRateBDT, operatorName, operatorType, effectiveFrom, effectiveTo) values('1324_2016-01-01','1324','6','United States','FIXED',to_date('2016-01-01','YYYY-MM-DD HH24:MI:SS'),to_date('2016-12-01','YYYY-MM-DD HH24:MI:SS'));</v>
      </c>
    </row>
    <row r="11768" spans="1:8">
      <c r="A11768" s="11" t="s">
        <v>28511</v>
      </c>
      <c r="B11768" s="11" t="s">
        <v>16021</v>
      </c>
      <c r="C11768" s="18">
        <v>6</v>
      </c>
      <c r="D11768" s="11" t="s">
        <v>14359</v>
      </c>
      <c r="E11768" s="11" t="s">
        <v>2227</v>
      </c>
      <c r="F11768" s="12" t="s">
        <v>30094</v>
      </c>
      <c r="G11768" s="12" t="s">
        <v>30095</v>
      </c>
      <c r="H11768" s="11" t="str">
        <f t="shared" si="183"/>
        <v>insert into BTRCOutgoingXRate (OID, prefix, outgoingRateBDT, operatorName, operatorType, effectiveFrom, effectiveTo) values('1533_2016-01-01','1533','6','United States','FIXED',to_date('2016-01-01','YYYY-MM-DD HH24:MI:SS'),to_date('2016-12-01','YYYY-MM-DD HH24:MI:SS'));</v>
      </c>
    </row>
    <row r="11769" spans="1:8">
      <c r="A11769" s="11" t="s">
        <v>28512</v>
      </c>
      <c r="B11769" s="11" t="s">
        <v>1424</v>
      </c>
      <c r="C11769" s="18">
        <v>6</v>
      </c>
      <c r="D11769" s="11" t="s">
        <v>13483</v>
      </c>
      <c r="E11769" s="11" t="s">
        <v>2227</v>
      </c>
      <c r="F11769" s="12" t="s">
        <v>30094</v>
      </c>
      <c r="G11769" s="12" t="s">
        <v>30095</v>
      </c>
      <c r="H11769" s="11" t="str">
        <f t="shared" si="183"/>
        <v>insert into BTRCOutgoingXRate (OID, prefix, outgoingRateBDT, operatorName, operatorType, effectiveFrom, effectiveTo) values('1878_2016-01-01','1878','6','United States of America','FIXED',to_date('2016-01-01','YYYY-MM-DD HH24:MI:SS'),to_date('2016-12-01','YYYY-MM-DD HH24:MI:SS'));</v>
      </c>
    </row>
    <row r="11770" spans="1:8">
      <c r="A11770" s="11" t="s">
        <v>28513</v>
      </c>
      <c r="B11770" s="11" t="s">
        <v>1453</v>
      </c>
      <c r="C11770" s="18">
        <v>6</v>
      </c>
      <c r="D11770" s="11" t="s">
        <v>13483</v>
      </c>
      <c r="E11770" s="11" t="s">
        <v>2227</v>
      </c>
      <c r="F11770" s="12" t="s">
        <v>30094</v>
      </c>
      <c r="G11770" s="12" t="s">
        <v>30095</v>
      </c>
      <c r="H11770" s="11" t="str">
        <f t="shared" si="183"/>
        <v>insert into BTRCOutgoingXRate (OID, prefix, outgoingRateBDT, operatorName, operatorType, effectiveFrom, effectiveTo) values('1713_2016-01-01','1713','6','United States of America','FIXED',to_date('2016-01-01','YYYY-MM-DD HH24:MI:SS'),to_date('2016-12-01','YYYY-MM-DD HH24:MI:SS'));</v>
      </c>
    </row>
    <row r="11771" spans="1:8">
      <c r="A11771" s="11" t="s">
        <v>28514</v>
      </c>
      <c r="B11771" s="11" t="s">
        <v>1496</v>
      </c>
      <c r="C11771" s="18">
        <v>6</v>
      </c>
      <c r="D11771" s="11" t="s">
        <v>13483</v>
      </c>
      <c r="E11771" s="11" t="s">
        <v>2227</v>
      </c>
      <c r="F11771" s="12" t="s">
        <v>30094</v>
      </c>
      <c r="G11771" s="12" t="s">
        <v>30095</v>
      </c>
      <c r="H11771" s="11" t="str">
        <f t="shared" si="183"/>
        <v>insert into BTRCOutgoingXRate (OID, prefix, outgoingRateBDT, operatorName, operatorType, effectiveFrom, effectiveTo) values('1715_2016-01-01','1715','6','United States of America','FIXED',to_date('2016-01-01','YYYY-MM-DD HH24:MI:SS'),to_date('2016-12-01','YYYY-MM-DD HH24:MI:SS'));</v>
      </c>
    </row>
    <row r="11772" spans="1:8">
      <c r="A11772" s="11" t="s">
        <v>28515</v>
      </c>
      <c r="B11772" s="11" t="s">
        <v>1370</v>
      </c>
      <c r="C11772" s="18">
        <v>6</v>
      </c>
      <c r="D11772" s="11" t="s">
        <v>13483</v>
      </c>
      <c r="E11772" s="11" t="s">
        <v>2227</v>
      </c>
      <c r="F11772" s="12" t="s">
        <v>30094</v>
      </c>
      <c r="G11772" s="12" t="s">
        <v>30095</v>
      </c>
      <c r="H11772" s="11" t="str">
        <f t="shared" si="183"/>
        <v>insert into BTRCOutgoingXRate (OID, prefix, outgoingRateBDT, operatorName, operatorType, effectiveFrom, effectiveTo) values('1716_2016-01-01','1716','6','United States of America','FIXED',to_date('2016-01-01','YYYY-MM-DD HH24:MI:SS'),to_date('2016-12-01','YYYY-MM-DD HH24:MI:SS'));</v>
      </c>
    </row>
    <row r="11773" spans="1:8">
      <c r="A11773" s="11" t="s">
        <v>28516</v>
      </c>
      <c r="B11773" s="11" t="s">
        <v>1371</v>
      </c>
      <c r="C11773" s="18">
        <v>6</v>
      </c>
      <c r="D11773" s="11" t="s">
        <v>13483</v>
      </c>
      <c r="E11773" s="11" t="s">
        <v>2227</v>
      </c>
      <c r="F11773" s="12" t="s">
        <v>30094</v>
      </c>
      <c r="G11773" s="12" t="s">
        <v>30095</v>
      </c>
      <c r="H11773" s="11" t="str">
        <f t="shared" si="183"/>
        <v>insert into BTRCOutgoingXRate (OID, prefix, outgoingRateBDT, operatorName, operatorType, effectiveFrom, effectiveTo) values('1718_2016-01-01','1718','6','United States of America','FIXED',to_date('2016-01-01','YYYY-MM-DD HH24:MI:SS'),to_date('2016-12-01','YYYY-MM-DD HH24:MI:SS'));</v>
      </c>
    </row>
    <row r="11774" spans="1:8">
      <c r="A11774" s="11" t="s">
        <v>28517</v>
      </c>
      <c r="B11774" s="11" t="s">
        <v>1189</v>
      </c>
      <c r="C11774" s="18">
        <v>6</v>
      </c>
      <c r="D11774" s="11" t="s">
        <v>13483</v>
      </c>
      <c r="E11774" s="11" t="s">
        <v>2227</v>
      </c>
      <c r="F11774" s="12" t="s">
        <v>30094</v>
      </c>
      <c r="G11774" s="12" t="s">
        <v>30095</v>
      </c>
      <c r="H11774" s="11" t="str">
        <f t="shared" si="183"/>
        <v>insert into BTRCOutgoingXRate (OID, prefix, outgoingRateBDT, operatorName, operatorType, effectiveFrom, effectiveTo) values('1719_2016-01-01','1719','6','United States of America','FIXED',to_date('2016-01-01','YYYY-MM-DD HH24:MI:SS'),to_date('2016-12-01','YYYY-MM-DD HH24:MI:SS'));</v>
      </c>
    </row>
    <row r="11775" spans="1:8">
      <c r="A11775" s="11" t="s">
        <v>28518</v>
      </c>
      <c r="B11775" s="11" t="s">
        <v>1190</v>
      </c>
      <c r="C11775" s="18">
        <v>6</v>
      </c>
      <c r="D11775" s="11" t="s">
        <v>13483</v>
      </c>
      <c r="E11775" s="11" t="s">
        <v>2227</v>
      </c>
      <c r="F11775" s="12" t="s">
        <v>30094</v>
      </c>
      <c r="G11775" s="12" t="s">
        <v>30095</v>
      </c>
      <c r="H11775" s="11" t="str">
        <f t="shared" si="183"/>
        <v>insert into BTRCOutgoingXRate (OID, prefix, outgoingRateBDT, operatorName, operatorType, effectiveFrom, effectiveTo) values('1720_2016-01-01','1720','6','United States of America','FIXED',to_date('2016-01-01','YYYY-MM-DD HH24:MI:SS'),to_date('2016-12-01','YYYY-MM-DD HH24:MI:SS'));</v>
      </c>
    </row>
    <row r="11776" spans="1:8">
      <c r="A11776" s="11" t="s">
        <v>28519</v>
      </c>
      <c r="B11776" s="11" t="s">
        <v>1210</v>
      </c>
      <c r="C11776" s="18">
        <v>6</v>
      </c>
      <c r="D11776" s="11" t="s">
        <v>13483</v>
      </c>
      <c r="E11776" s="11" t="s">
        <v>2227</v>
      </c>
      <c r="F11776" s="12" t="s">
        <v>30094</v>
      </c>
      <c r="G11776" s="12" t="s">
        <v>30095</v>
      </c>
      <c r="H11776" s="11" t="str">
        <f t="shared" si="183"/>
        <v>insert into BTRCOutgoingXRate (OID, prefix, outgoingRateBDT, operatorName, operatorType, effectiveFrom, effectiveTo) values('1727_2016-01-01','1727','6','United States of America','FIXED',to_date('2016-01-01','YYYY-MM-DD HH24:MI:SS'),to_date('2016-12-01','YYYY-MM-DD HH24:MI:SS'));</v>
      </c>
    </row>
    <row r="11777" spans="1:8">
      <c r="A11777" s="11" t="s">
        <v>28520</v>
      </c>
      <c r="B11777" s="11" t="s">
        <v>1436</v>
      </c>
      <c r="C11777" s="18">
        <v>6</v>
      </c>
      <c r="D11777" s="11" t="s">
        <v>13483</v>
      </c>
      <c r="E11777" s="11" t="s">
        <v>2227</v>
      </c>
      <c r="F11777" s="12" t="s">
        <v>30094</v>
      </c>
      <c r="G11777" s="12" t="s">
        <v>30095</v>
      </c>
      <c r="H11777" s="11" t="str">
        <f t="shared" si="183"/>
        <v>insert into BTRCOutgoingXRate (OID, prefix, outgoingRateBDT, operatorName, operatorType, effectiveFrom, effectiveTo) values('1731_2016-01-01','1731','6','United States of America','FIXED',to_date('2016-01-01','YYYY-MM-DD HH24:MI:SS'),to_date('2016-12-01','YYYY-MM-DD HH24:MI:SS'));</v>
      </c>
    </row>
    <row r="11778" spans="1:8">
      <c r="A11778" s="11" t="s">
        <v>28521</v>
      </c>
      <c r="B11778" s="11" t="s">
        <v>1450</v>
      </c>
      <c r="C11778" s="18">
        <v>6</v>
      </c>
      <c r="D11778" s="11" t="s">
        <v>13483</v>
      </c>
      <c r="E11778" s="11" t="s">
        <v>2227</v>
      </c>
      <c r="F11778" s="12" t="s">
        <v>30094</v>
      </c>
      <c r="G11778" s="12" t="s">
        <v>30095</v>
      </c>
      <c r="H11778" s="11" t="str">
        <f t="shared" si="183"/>
        <v>insert into BTRCOutgoingXRate (OID, prefix, outgoingRateBDT, operatorName, operatorType, effectiveFrom, effectiveTo) values('1469_2016-01-01','1469','6','United States of America','FIXED',to_date('2016-01-01','YYYY-MM-DD HH24:MI:SS'),to_date('2016-12-01','YYYY-MM-DD HH24:MI:SS'));</v>
      </c>
    </row>
    <row r="11779" spans="1:8">
      <c r="A11779" s="11" t="s">
        <v>28522</v>
      </c>
      <c r="B11779" s="11" t="s">
        <v>1224</v>
      </c>
      <c r="C11779" s="18">
        <v>6</v>
      </c>
      <c r="D11779" s="11" t="s">
        <v>13483</v>
      </c>
      <c r="E11779" s="11" t="s">
        <v>2227</v>
      </c>
      <c r="F11779" s="12" t="s">
        <v>30094</v>
      </c>
      <c r="G11779" s="12" t="s">
        <v>30095</v>
      </c>
      <c r="H11779" s="11" t="str">
        <f t="shared" si="183"/>
        <v>insert into BTRCOutgoingXRate (OID, prefix, outgoingRateBDT, operatorName, operatorType, effectiveFrom, effectiveTo) values('1478_2016-01-01','1478','6','United States of America','FIXED',to_date('2016-01-01','YYYY-MM-DD HH24:MI:SS'),to_date('2016-12-01','YYYY-MM-DD HH24:MI:SS'));</v>
      </c>
    </row>
    <row r="11780" spans="1:8">
      <c r="A11780" s="11" t="s">
        <v>28523</v>
      </c>
      <c r="B11780" s="11" t="s">
        <v>1146</v>
      </c>
      <c r="C11780" s="18">
        <v>6</v>
      </c>
      <c r="D11780" s="11" t="s">
        <v>13483</v>
      </c>
      <c r="E11780" s="11" t="s">
        <v>2227</v>
      </c>
      <c r="F11780" s="12" t="s">
        <v>30094</v>
      </c>
      <c r="G11780" s="12" t="s">
        <v>30095</v>
      </c>
      <c r="H11780" s="11" t="str">
        <f t="shared" ref="H11780:H11843" si="184">H$1&amp;IF(ISBLANK(A11780),"null","'"&amp;A11780&amp;"'")&amp;","&amp;IF(ISBLANK(B11780),"null","'"&amp;B11780&amp;"'")&amp;","&amp;IF(ISBLANK(C11780),"null","'"&amp;C11780&amp;"'")&amp;","&amp;IF(ISBLANK(D11780),"null","'"&amp;D11780&amp;"'")&amp;","&amp;IF(ISBLANK(E11780),"null","'"&amp;E11780&amp;"'")&amp;","&amp;IF(ISBLANK(F11780),"null","to_date('"&amp;F11780&amp;"','YYYY-MM-DD HH24:MI:SS')")&amp;","&amp;IF(ISBLANK(G11780),"null","to_date('"&amp;G11780&amp;"','YYYY-MM-DD HH24:MI:SS')")&amp;I$1</f>
        <v>insert into BTRCOutgoingXRate (OID, prefix, outgoingRateBDT, operatorName, operatorType, effectiveFrom, effectiveTo) values('1479_2016-01-01','1479','6','United States of America','FIXED',to_date('2016-01-01','YYYY-MM-DD HH24:MI:SS'),to_date('2016-12-01','YYYY-MM-DD HH24:MI:SS'));</v>
      </c>
    </row>
    <row r="11781" spans="1:8">
      <c r="A11781" s="11" t="s">
        <v>28524</v>
      </c>
      <c r="B11781" s="11" t="s">
        <v>1138</v>
      </c>
      <c r="C11781" s="18">
        <v>6</v>
      </c>
      <c r="D11781" s="11" t="s">
        <v>13483</v>
      </c>
      <c r="E11781" s="11" t="s">
        <v>2227</v>
      </c>
      <c r="F11781" s="12" t="s">
        <v>30094</v>
      </c>
      <c r="G11781" s="12" t="s">
        <v>30095</v>
      </c>
      <c r="H11781" s="11" t="str">
        <f t="shared" si="184"/>
        <v>insert into BTRCOutgoingXRate (OID, prefix, outgoingRateBDT, operatorName, operatorType, effectiveFrom, effectiveTo) values('1480_2016-01-01','1480','6','United States of America','FIXED',to_date('2016-01-01','YYYY-MM-DD HH24:MI:SS'),to_date('2016-12-01','YYYY-MM-DD HH24:MI:SS'));</v>
      </c>
    </row>
    <row r="11782" spans="1:8">
      <c r="A11782" s="11" t="s">
        <v>28525</v>
      </c>
      <c r="B11782" s="11" t="s">
        <v>1360</v>
      </c>
      <c r="C11782" s="18">
        <v>6</v>
      </c>
      <c r="D11782" s="11" t="s">
        <v>13483</v>
      </c>
      <c r="E11782" s="11" t="s">
        <v>2227</v>
      </c>
      <c r="F11782" s="12" t="s">
        <v>30094</v>
      </c>
      <c r="G11782" s="12" t="s">
        <v>30095</v>
      </c>
      <c r="H11782" s="11" t="str">
        <f t="shared" si="184"/>
        <v>insert into BTRCOutgoingXRate (OID, prefix, outgoingRateBDT, operatorName, operatorType, effectiveFrom, effectiveTo) values('1212_2016-01-01','1212','6','United States of America','FIXED',to_date('2016-01-01','YYYY-MM-DD HH24:MI:SS'),to_date('2016-12-01','YYYY-MM-DD HH24:MI:SS'));</v>
      </c>
    </row>
    <row r="11783" spans="1:8">
      <c r="A11783" s="11" t="s">
        <v>28526</v>
      </c>
      <c r="B11783" s="11" t="s">
        <v>1442</v>
      </c>
      <c r="C11783" s="18">
        <v>6</v>
      </c>
      <c r="D11783" s="11" t="s">
        <v>13483</v>
      </c>
      <c r="E11783" s="11" t="s">
        <v>2227</v>
      </c>
      <c r="F11783" s="12" t="s">
        <v>30094</v>
      </c>
      <c r="G11783" s="12" t="s">
        <v>30095</v>
      </c>
      <c r="H11783" s="11" t="str">
        <f t="shared" si="184"/>
        <v>insert into BTRCOutgoingXRate (OID, prefix, outgoingRateBDT, operatorName, operatorType, effectiveFrom, effectiveTo) values('1214_2016-01-01','1214','6','United States of America','FIXED',to_date('2016-01-01','YYYY-MM-DD HH24:MI:SS'),to_date('2016-12-01','YYYY-MM-DD HH24:MI:SS'));</v>
      </c>
    </row>
    <row r="11784" spans="1:8">
      <c r="A11784" s="11" t="s">
        <v>28527</v>
      </c>
      <c r="B11784" s="11" t="s">
        <v>1387</v>
      </c>
      <c r="C11784" s="18">
        <v>6</v>
      </c>
      <c r="D11784" s="11" t="s">
        <v>13483</v>
      </c>
      <c r="E11784" s="11" t="s">
        <v>2227</v>
      </c>
      <c r="F11784" s="12" t="s">
        <v>30094</v>
      </c>
      <c r="G11784" s="12" t="s">
        <v>30095</v>
      </c>
      <c r="H11784" s="11" t="str">
        <f t="shared" si="184"/>
        <v>insert into BTRCOutgoingXRate (OID, prefix, outgoingRateBDT, operatorName, operatorType, effectiveFrom, effectiveTo) values('1216_2016-01-01','1216','6','United States of America','FIXED',to_date('2016-01-01','YYYY-MM-DD HH24:MI:SS'),to_date('2016-12-01','YYYY-MM-DD HH24:MI:SS'));</v>
      </c>
    </row>
    <row r="11785" spans="1:8">
      <c r="A11785" s="11" t="s">
        <v>28528</v>
      </c>
      <c r="B11785" s="11" t="s">
        <v>1234</v>
      </c>
      <c r="C11785" s="18">
        <v>6</v>
      </c>
      <c r="D11785" s="11" t="s">
        <v>13483</v>
      </c>
      <c r="E11785" s="11" t="s">
        <v>2227</v>
      </c>
      <c r="F11785" s="12" t="s">
        <v>30094</v>
      </c>
      <c r="G11785" s="12" t="s">
        <v>30095</v>
      </c>
      <c r="H11785" s="11" t="str">
        <f t="shared" si="184"/>
        <v>insert into BTRCOutgoingXRate (OID, prefix, outgoingRateBDT, operatorName, operatorType, effectiveFrom, effectiveTo) values('1217_2016-01-01','1217','6','United States of America','FIXED',to_date('2016-01-01','YYYY-MM-DD HH24:MI:SS'),to_date('2016-12-01','YYYY-MM-DD HH24:MI:SS'));</v>
      </c>
    </row>
    <row r="11786" spans="1:8">
      <c r="A11786" s="11" t="s">
        <v>28529</v>
      </c>
      <c r="B11786" s="11" t="s">
        <v>1251</v>
      </c>
      <c r="C11786" s="18">
        <v>6</v>
      </c>
      <c r="D11786" s="11" t="s">
        <v>13483</v>
      </c>
      <c r="E11786" s="11" t="s">
        <v>2227</v>
      </c>
      <c r="F11786" s="12" t="s">
        <v>30094</v>
      </c>
      <c r="G11786" s="12" t="s">
        <v>30095</v>
      </c>
      <c r="H11786" s="11" t="str">
        <f t="shared" si="184"/>
        <v>insert into BTRCOutgoingXRate (OID, prefix, outgoingRateBDT, operatorName, operatorType, effectiveFrom, effectiveTo) values('1219_2016-01-01','1219','6','United States of America','FIXED',to_date('2016-01-01','YYYY-MM-DD HH24:MI:SS'),to_date('2016-12-01','YYYY-MM-DD HH24:MI:SS'));</v>
      </c>
    </row>
    <row r="11787" spans="1:8">
      <c r="A11787" s="11" t="s">
        <v>28530</v>
      </c>
      <c r="B11787" s="11" t="s">
        <v>16022</v>
      </c>
      <c r="C11787" s="18">
        <v>6</v>
      </c>
      <c r="D11787" s="11" t="s">
        <v>2295</v>
      </c>
      <c r="E11787" s="11" t="s">
        <v>2227</v>
      </c>
      <c r="F11787" s="12" t="s">
        <v>30094</v>
      </c>
      <c r="G11787" s="12" t="s">
        <v>30095</v>
      </c>
      <c r="H11787" s="11" t="str">
        <f t="shared" si="184"/>
        <v>insert into BTRCOutgoingXRate (OID, prefix, outgoingRateBDT, operatorName, operatorType, effectiveFrom, effectiveTo) values('1706555_2016-01-01','1706555','6','USA DIRECTORY ASSISTANCE','FIXED',to_date('2016-01-01','YYYY-MM-DD HH24:MI:SS'),to_date('2016-12-01','YYYY-MM-DD HH24:MI:SS'));</v>
      </c>
    </row>
    <row r="11788" spans="1:8">
      <c r="A11788" s="11" t="s">
        <v>28531</v>
      </c>
      <c r="B11788" s="11" t="s">
        <v>16023</v>
      </c>
      <c r="C11788" s="18">
        <v>6</v>
      </c>
      <c r="D11788" s="11" t="s">
        <v>2295</v>
      </c>
      <c r="E11788" s="11" t="s">
        <v>2227</v>
      </c>
      <c r="F11788" s="12" t="s">
        <v>30094</v>
      </c>
      <c r="G11788" s="12" t="s">
        <v>30095</v>
      </c>
      <c r="H11788" s="11" t="str">
        <f t="shared" si="184"/>
        <v>insert into BTRCOutgoingXRate (OID, prefix, outgoingRateBDT, operatorName, operatorType, effectiveFrom, effectiveTo) values('1710555_2016-01-01','1710555','6','USA DIRECTORY ASSISTANCE','FIXED',to_date('2016-01-01','YYYY-MM-DD HH24:MI:SS'),to_date('2016-12-01','YYYY-MM-DD HH24:MI:SS'));</v>
      </c>
    </row>
    <row r="11789" spans="1:8">
      <c r="A11789" s="11" t="s">
        <v>28532</v>
      </c>
      <c r="B11789" s="11" t="s">
        <v>16024</v>
      </c>
      <c r="C11789" s="18">
        <v>6</v>
      </c>
      <c r="D11789" s="11" t="s">
        <v>2295</v>
      </c>
      <c r="E11789" s="11" t="s">
        <v>2227</v>
      </c>
      <c r="F11789" s="12" t="s">
        <v>30094</v>
      </c>
      <c r="G11789" s="12" t="s">
        <v>30095</v>
      </c>
      <c r="H11789" s="11" t="str">
        <f t="shared" si="184"/>
        <v>insert into BTRCOutgoingXRate (OID, prefix, outgoingRateBDT, operatorName, operatorType, effectiveFrom, effectiveTo) values('1717555_2016-01-01','1717555','6','USA DIRECTORY ASSISTANCE','FIXED',to_date('2016-01-01','YYYY-MM-DD HH24:MI:SS'),to_date('2016-12-01','YYYY-MM-DD HH24:MI:SS'));</v>
      </c>
    </row>
    <row r="11790" spans="1:8">
      <c r="A11790" s="11" t="s">
        <v>28533</v>
      </c>
      <c r="B11790" s="11" t="s">
        <v>16025</v>
      </c>
      <c r="C11790" s="18">
        <v>6</v>
      </c>
      <c r="D11790" s="11" t="s">
        <v>2295</v>
      </c>
      <c r="E11790" s="11" t="s">
        <v>2227</v>
      </c>
      <c r="F11790" s="12" t="s">
        <v>30094</v>
      </c>
      <c r="G11790" s="12" t="s">
        <v>30095</v>
      </c>
      <c r="H11790" s="11" t="str">
        <f t="shared" si="184"/>
        <v>insert into BTRCOutgoingXRate (OID, prefix, outgoingRateBDT, operatorName, operatorType, effectiveFrom, effectiveTo) values('1615555_2016-01-01','1615555','6','USA DIRECTORY ASSISTANCE','FIXED',to_date('2016-01-01','YYYY-MM-DD HH24:MI:SS'),to_date('2016-12-01','YYYY-MM-DD HH24:MI:SS'));</v>
      </c>
    </row>
    <row r="11791" spans="1:8">
      <c r="A11791" s="11" t="s">
        <v>28534</v>
      </c>
      <c r="B11791" s="11" t="s">
        <v>16026</v>
      </c>
      <c r="C11791" s="18">
        <v>6</v>
      </c>
      <c r="D11791" s="11" t="s">
        <v>2295</v>
      </c>
      <c r="E11791" s="11" t="s">
        <v>2227</v>
      </c>
      <c r="F11791" s="12" t="s">
        <v>30094</v>
      </c>
      <c r="G11791" s="12" t="s">
        <v>30095</v>
      </c>
      <c r="H11791" s="11" t="str">
        <f t="shared" si="184"/>
        <v>insert into BTRCOutgoingXRate (OID, prefix, outgoingRateBDT, operatorName, operatorType, effectiveFrom, effectiveTo) values('1650555_2016-01-01','1650555','6','USA DIRECTORY ASSISTANCE','FIXED',to_date('2016-01-01','YYYY-MM-DD HH24:MI:SS'),to_date('2016-12-01','YYYY-MM-DD HH24:MI:SS'));</v>
      </c>
    </row>
    <row r="11792" spans="1:8">
      <c r="A11792" s="11" t="s">
        <v>28535</v>
      </c>
      <c r="B11792" s="11" t="s">
        <v>16027</v>
      </c>
      <c r="C11792" s="18">
        <v>6</v>
      </c>
      <c r="D11792" s="11" t="s">
        <v>2295</v>
      </c>
      <c r="E11792" s="11" t="s">
        <v>2227</v>
      </c>
      <c r="F11792" s="12" t="s">
        <v>30094</v>
      </c>
      <c r="G11792" s="12" t="s">
        <v>30095</v>
      </c>
      <c r="H11792" s="11" t="str">
        <f t="shared" si="184"/>
        <v>insert into BTRCOutgoingXRate (OID, prefix, outgoingRateBDT, operatorName, operatorType, effectiveFrom, effectiveTo) values('1702555_2016-01-01','1702555','6','USA DIRECTORY ASSISTANCE','FIXED',to_date('2016-01-01','YYYY-MM-DD HH24:MI:SS'),to_date('2016-12-01','YYYY-MM-DD HH24:MI:SS'));</v>
      </c>
    </row>
    <row r="11793" spans="1:8">
      <c r="A11793" s="11" t="s">
        <v>28536</v>
      </c>
      <c r="B11793" s="11" t="s">
        <v>16028</v>
      </c>
      <c r="C11793" s="18">
        <v>6</v>
      </c>
      <c r="D11793" s="11" t="s">
        <v>2295</v>
      </c>
      <c r="E11793" s="11" t="s">
        <v>2227</v>
      </c>
      <c r="F11793" s="12" t="s">
        <v>30094</v>
      </c>
      <c r="G11793" s="12" t="s">
        <v>30095</v>
      </c>
      <c r="H11793" s="11" t="str">
        <f t="shared" si="184"/>
        <v>insert into BTRCOutgoingXRate (OID, prefix, outgoingRateBDT, operatorName, operatorType, effectiveFrom, effectiveTo) values('1815555_2016-01-01','1815555','6','USA DIRECTORY ASSISTANCE','FIXED',to_date('2016-01-01','YYYY-MM-DD HH24:MI:SS'),to_date('2016-12-01','YYYY-MM-DD HH24:MI:SS'));</v>
      </c>
    </row>
    <row r="11794" spans="1:8">
      <c r="A11794" s="11" t="s">
        <v>28537</v>
      </c>
      <c r="B11794" s="11" t="s">
        <v>16029</v>
      </c>
      <c r="C11794" s="18">
        <v>6</v>
      </c>
      <c r="D11794" s="11" t="s">
        <v>2295</v>
      </c>
      <c r="E11794" s="11" t="s">
        <v>2227</v>
      </c>
      <c r="F11794" s="12" t="s">
        <v>30094</v>
      </c>
      <c r="G11794" s="12" t="s">
        <v>30095</v>
      </c>
      <c r="H11794" s="11" t="str">
        <f t="shared" si="184"/>
        <v>insert into BTRCOutgoingXRate (OID, prefix, outgoingRateBDT, operatorName, operatorType, effectiveFrom, effectiveTo) values('1831555_2016-01-01','1831555','6','USA DIRECTORY ASSISTANCE','FIXED',to_date('2016-01-01','YYYY-MM-DD HH24:MI:SS'),to_date('2016-12-01','YYYY-MM-DD HH24:MI:SS'));</v>
      </c>
    </row>
    <row r="11795" spans="1:8">
      <c r="A11795" s="11" t="s">
        <v>28538</v>
      </c>
      <c r="B11795" s="11" t="s">
        <v>16030</v>
      </c>
      <c r="C11795" s="18">
        <v>6</v>
      </c>
      <c r="D11795" s="11" t="s">
        <v>2295</v>
      </c>
      <c r="E11795" s="11" t="s">
        <v>2227</v>
      </c>
      <c r="F11795" s="12" t="s">
        <v>30094</v>
      </c>
      <c r="G11795" s="12" t="s">
        <v>30095</v>
      </c>
      <c r="H11795" s="11" t="str">
        <f t="shared" si="184"/>
        <v>insert into BTRCOutgoingXRate (OID, prefix, outgoingRateBDT, operatorName, operatorType, effectiveFrom, effectiveTo) values('1850555_2016-01-01','1850555','6','USA DIRECTORY ASSISTANCE','FIXED',to_date('2016-01-01','YYYY-MM-DD HH24:MI:SS'),to_date('2016-12-01','YYYY-MM-DD HH24:MI:SS'));</v>
      </c>
    </row>
    <row r="11796" spans="1:8">
      <c r="A11796" s="11" t="s">
        <v>28539</v>
      </c>
      <c r="B11796" s="11" t="s">
        <v>16031</v>
      </c>
      <c r="C11796" s="18">
        <v>6</v>
      </c>
      <c r="D11796" s="11" t="s">
        <v>2295</v>
      </c>
      <c r="E11796" s="11" t="s">
        <v>2227</v>
      </c>
      <c r="F11796" s="12" t="s">
        <v>30094</v>
      </c>
      <c r="G11796" s="12" t="s">
        <v>30095</v>
      </c>
      <c r="H11796" s="11" t="str">
        <f t="shared" si="184"/>
        <v>insert into BTRCOutgoingXRate (OID, prefix, outgoingRateBDT, operatorName, operatorType, effectiveFrom, effectiveTo) values('1310555_2016-01-01','1310555','6','USA DIRECTORY ASSISTANCE','FIXED',to_date('2016-01-01','YYYY-MM-DD HH24:MI:SS'),to_date('2016-12-01','YYYY-MM-DD HH24:MI:SS'));</v>
      </c>
    </row>
    <row r="11797" spans="1:8">
      <c r="A11797" s="11" t="s">
        <v>28540</v>
      </c>
      <c r="B11797" s="11" t="s">
        <v>16032</v>
      </c>
      <c r="C11797" s="18">
        <v>6</v>
      </c>
      <c r="D11797" s="11" t="s">
        <v>2295</v>
      </c>
      <c r="E11797" s="11" t="s">
        <v>2227</v>
      </c>
      <c r="F11797" s="12" t="s">
        <v>30094</v>
      </c>
      <c r="G11797" s="12" t="s">
        <v>30095</v>
      </c>
      <c r="H11797" s="11" t="str">
        <f t="shared" si="184"/>
        <v>insert into BTRCOutgoingXRate (OID, prefix, outgoingRateBDT, operatorName, operatorType, effectiveFrom, effectiveTo) values('1339555_2016-01-01','1339555','6','USA DIRECTORY ASSISTANCE','FIXED',to_date('2016-01-01','YYYY-MM-DD HH24:MI:SS'),to_date('2016-12-01','YYYY-MM-DD HH24:MI:SS'));</v>
      </c>
    </row>
    <row r="11798" spans="1:8">
      <c r="A11798" s="11" t="s">
        <v>28541</v>
      </c>
      <c r="B11798" s="11" t="s">
        <v>16033</v>
      </c>
      <c r="C11798" s="18">
        <v>6</v>
      </c>
      <c r="D11798" s="11" t="s">
        <v>2295</v>
      </c>
      <c r="E11798" s="11" t="s">
        <v>2227</v>
      </c>
      <c r="F11798" s="12" t="s">
        <v>30094</v>
      </c>
      <c r="G11798" s="12" t="s">
        <v>30095</v>
      </c>
      <c r="H11798" s="11" t="str">
        <f t="shared" si="184"/>
        <v>insert into BTRCOutgoingXRate (OID, prefix, outgoingRateBDT, operatorName, operatorType, effectiveFrom, effectiveTo) values('1405555_2016-01-01','1405555','6','USA DIRECTORY ASSISTANCE','FIXED',to_date('2016-01-01','YYYY-MM-DD HH24:MI:SS'),to_date('2016-12-01','YYYY-MM-DD HH24:MI:SS'));</v>
      </c>
    </row>
    <row r="11799" spans="1:8">
      <c r="A11799" s="11" t="s">
        <v>28542</v>
      </c>
      <c r="B11799" s="11" t="s">
        <v>16034</v>
      </c>
      <c r="C11799" s="18">
        <v>6</v>
      </c>
      <c r="D11799" s="11" t="s">
        <v>2295</v>
      </c>
      <c r="E11799" s="11" t="s">
        <v>2227</v>
      </c>
      <c r="F11799" s="12" t="s">
        <v>30094</v>
      </c>
      <c r="G11799" s="12" t="s">
        <v>30095</v>
      </c>
      <c r="H11799" s="11" t="str">
        <f t="shared" si="184"/>
        <v>insert into BTRCOutgoingXRate (OID, prefix, outgoingRateBDT, operatorName, operatorType, effectiveFrom, effectiveTo) values('1408555_2016-01-01','1408555','6','USA DIRECTORY ASSISTANCE','FIXED',to_date('2016-01-01','YYYY-MM-DD HH24:MI:SS'),to_date('2016-12-01','YYYY-MM-DD HH24:MI:SS'));</v>
      </c>
    </row>
    <row r="11800" spans="1:8">
      <c r="A11800" s="11" t="s">
        <v>28543</v>
      </c>
      <c r="B11800" s="11" t="s">
        <v>16035</v>
      </c>
      <c r="C11800" s="18">
        <v>6</v>
      </c>
      <c r="D11800" s="11" t="s">
        <v>2295</v>
      </c>
      <c r="E11800" s="11" t="s">
        <v>2227</v>
      </c>
      <c r="F11800" s="12" t="s">
        <v>30094</v>
      </c>
      <c r="G11800" s="12" t="s">
        <v>30095</v>
      </c>
      <c r="H11800" s="11" t="str">
        <f t="shared" si="184"/>
        <v>insert into BTRCOutgoingXRate (OID, prefix, outgoingRateBDT, operatorName, operatorType, effectiveFrom, effectiveTo) values('1417555_2016-01-01','1417555','6','USA DIRECTORY ASSISTANCE','FIXED',to_date('2016-01-01','YYYY-MM-DD HH24:MI:SS'),to_date('2016-12-01','YYYY-MM-DD HH24:MI:SS'));</v>
      </c>
    </row>
    <row r="11801" spans="1:8">
      <c r="A11801" s="11" t="s">
        <v>28544</v>
      </c>
      <c r="B11801" s="11" t="s">
        <v>16036</v>
      </c>
      <c r="C11801" s="18">
        <v>6</v>
      </c>
      <c r="D11801" s="11" t="s">
        <v>2295</v>
      </c>
      <c r="E11801" s="11" t="s">
        <v>2227</v>
      </c>
      <c r="F11801" s="12" t="s">
        <v>30094</v>
      </c>
      <c r="G11801" s="12" t="s">
        <v>30095</v>
      </c>
      <c r="H11801" s="11" t="str">
        <f t="shared" si="184"/>
        <v>insert into BTRCOutgoingXRate (OID, prefix, outgoingRateBDT, operatorName, operatorType, effectiveFrom, effectiveTo) values('1440555_2016-01-01','1440555','6','USA DIRECTORY ASSISTANCE','FIXED',to_date('2016-01-01','YYYY-MM-DD HH24:MI:SS'),to_date('2016-12-01','YYYY-MM-DD HH24:MI:SS'));</v>
      </c>
    </row>
    <row r="11802" spans="1:8">
      <c r="A11802" s="11" t="s">
        <v>28545</v>
      </c>
      <c r="B11802" s="11" t="s">
        <v>16037</v>
      </c>
      <c r="C11802" s="18">
        <v>6</v>
      </c>
      <c r="D11802" s="11" t="s">
        <v>2295</v>
      </c>
      <c r="E11802" s="11" t="s">
        <v>2227</v>
      </c>
      <c r="F11802" s="12" t="s">
        <v>30094</v>
      </c>
      <c r="G11802" s="12" t="s">
        <v>30095</v>
      </c>
      <c r="H11802" s="11" t="str">
        <f t="shared" si="184"/>
        <v>insert into BTRCOutgoingXRate (OID, prefix, outgoingRateBDT, operatorName, operatorType, effectiveFrom, effectiveTo) values('1512555_2016-01-01','1512555','6','USA DIRECTORY ASSISTANCE','FIXED',to_date('2016-01-01','YYYY-MM-DD HH24:MI:SS'),to_date('2016-12-01','YYYY-MM-DD HH24:MI:SS'));</v>
      </c>
    </row>
    <row r="11803" spans="1:8">
      <c r="A11803" s="11" t="s">
        <v>28546</v>
      </c>
      <c r="B11803" s="11" t="s">
        <v>16038</v>
      </c>
      <c r="C11803" s="18">
        <v>6</v>
      </c>
      <c r="D11803" s="11" t="s">
        <v>2295</v>
      </c>
      <c r="E11803" s="11" t="s">
        <v>2227</v>
      </c>
      <c r="F11803" s="12" t="s">
        <v>30094</v>
      </c>
      <c r="G11803" s="12" t="s">
        <v>30095</v>
      </c>
      <c r="H11803" s="11" t="str">
        <f t="shared" si="184"/>
        <v>insert into BTRCOutgoingXRate (OID, prefix, outgoingRateBDT, operatorName, operatorType, effectiveFrom, effectiveTo) values('1513555_2016-01-01','1513555','6','USA DIRECTORY ASSISTANCE','FIXED',to_date('2016-01-01','YYYY-MM-DD HH24:MI:SS'),to_date('2016-12-01','YYYY-MM-DD HH24:MI:SS'));</v>
      </c>
    </row>
    <row r="11804" spans="1:8">
      <c r="A11804" s="11" t="s">
        <v>28547</v>
      </c>
      <c r="B11804" s="11" t="s">
        <v>16039</v>
      </c>
      <c r="C11804" s="18">
        <v>6</v>
      </c>
      <c r="D11804" s="11" t="s">
        <v>2295</v>
      </c>
      <c r="E11804" s="11" t="s">
        <v>2227</v>
      </c>
      <c r="F11804" s="12" t="s">
        <v>30094</v>
      </c>
      <c r="G11804" s="12" t="s">
        <v>30095</v>
      </c>
      <c r="H11804" s="11" t="str">
        <f t="shared" si="184"/>
        <v>insert into BTRCOutgoingXRate (OID, prefix, outgoingRateBDT, operatorName, operatorType, effectiveFrom, effectiveTo) values('1517555_2016-01-01','1517555','6','USA DIRECTORY ASSISTANCE','FIXED',to_date('2016-01-01','YYYY-MM-DD HH24:MI:SS'),to_date('2016-12-01','YYYY-MM-DD HH24:MI:SS'));</v>
      </c>
    </row>
    <row r="11805" spans="1:8">
      <c r="A11805" s="11" t="s">
        <v>28548</v>
      </c>
      <c r="B11805" s="11" t="s">
        <v>16040</v>
      </c>
      <c r="C11805" s="18">
        <v>6</v>
      </c>
      <c r="D11805" s="11" t="s">
        <v>2295</v>
      </c>
      <c r="E11805" s="11" t="s">
        <v>2227</v>
      </c>
      <c r="F11805" s="12" t="s">
        <v>30094</v>
      </c>
      <c r="G11805" s="12" t="s">
        <v>30095</v>
      </c>
      <c r="H11805" s="11" t="str">
        <f t="shared" si="184"/>
        <v>insert into BTRCOutgoingXRate (OID, prefix, outgoingRateBDT, operatorName, operatorType, effectiveFrom, effectiveTo) values('1540555_2016-01-01','1540555','6','USA DIRECTORY ASSISTANCE','FIXED',to_date('2016-01-01','YYYY-MM-DD HH24:MI:SS'),to_date('2016-12-01','YYYY-MM-DD HH24:MI:SS'));</v>
      </c>
    </row>
    <row r="11806" spans="1:8">
      <c r="A11806" s="11" t="s">
        <v>28549</v>
      </c>
      <c r="B11806" s="11" t="s">
        <v>16041</v>
      </c>
      <c r="C11806" s="18">
        <v>6</v>
      </c>
      <c r="D11806" s="11" t="s">
        <v>2295</v>
      </c>
      <c r="E11806" s="11" t="s">
        <v>2227</v>
      </c>
      <c r="F11806" s="12" t="s">
        <v>30094</v>
      </c>
      <c r="G11806" s="12" t="s">
        <v>30095</v>
      </c>
      <c r="H11806" s="11" t="str">
        <f t="shared" si="184"/>
        <v>insert into BTRCOutgoingXRate (OID, prefix, outgoingRateBDT, operatorName, operatorType, effectiveFrom, effectiveTo) values('1607555_2016-01-01','1607555','6','USA DIRECTORY ASSISTANCE','FIXED',to_date('2016-01-01','YYYY-MM-DD HH24:MI:SS'),to_date('2016-12-01','YYYY-MM-DD HH24:MI:SS'));</v>
      </c>
    </row>
    <row r="11807" spans="1:8">
      <c r="A11807" s="11" t="s">
        <v>28550</v>
      </c>
      <c r="B11807" s="11" t="s">
        <v>16042</v>
      </c>
      <c r="C11807" s="18">
        <v>6</v>
      </c>
      <c r="D11807" s="11" t="s">
        <v>2295</v>
      </c>
      <c r="E11807" s="11" t="s">
        <v>2227</v>
      </c>
      <c r="F11807" s="12" t="s">
        <v>30094</v>
      </c>
      <c r="G11807" s="12" t="s">
        <v>30095</v>
      </c>
      <c r="H11807" s="11" t="str">
        <f t="shared" si="184"/>
        <v>insert into BTRCOutgoingXRate (OID, prefix, outgoingRateBDT, operatorName, operatorType, effectiveFrom, effectiveTo) values('1608555_2016-01-01','1608555','6','USA DIRECTORY ASSISTANCE','FIXED',to_date('2016-01-01','YYYY-MM-DD HH24:MI:SS'),to_date('2016-12-01','YYYY-MM-DD HH24:MI:SS'));</v>
      </c>
    </row>
    <row r="11808" spans="1:8">
      <c r="A11808" s="11" t="s">
        <v>28551</v>
      </c>
      <c r="B11808" s="11" t="s">
        <v>16043</v>
      </c>
      <c r="C11808" s="18">
        <v>6</v>
      </c>
      <c r="D11808" s="11" t="s">
        <v>2295</v>
      </c>
      <c r="E11808" s="11" t="s">
        <v>2227</v>
      </c>
      <c r="F11808" s="12" t="s">
        <v>30094</v>
      </c>
      <c r="G11808" s="12" t="s">
        <v>30095</v>
      </c>
      <c r="H11808" s="11" t="str">
        <f t="shared" si="184"/>
        <v>insert into BTRCOutgoingXRate (OID, prefix, outgoingRateBDT, operatorName, operatorType, effectiveFrom, effectiveTo) values('1724555_2016-01-01','1724555','6','USA DIRECTORY ASSISTANCE','FIXED',to_date('2016-01-01','YYYY-MM-DD HH24:MI:SS'),to_date('2016-12-01','YYYY-MM-DD HH24:MI:SS'));</v>
      </c>
    </row>
    <row r="11809" spans="1:8">
      <c r="A11809" s="11" t="s">
        <v>28552</v>
      </c>
      <c r="B11809" s="11" t="s">
        <v>16044</v>
      </c>
      <c r="C11809" s="18">
        <v>6</v>
      </c>
      <c r="D11809" s="11" t="s">
        <v>2295</v>
      </c>
      <c r="E11809" s="11" t="s">
        <v>2227</v>
      </c>
      <c r="F11809" s="12" t="s">
        <v>30094</v>
      </c>
      <c r="G11809" s="12" t="s">
        <v>30095</v>
      </c>
      <c r="H11809" s="11" t="str">
        <f t="shared" si="184"/>
        <v>insert into BTRCOutgoingXRate (OID, prefix, outgoingRateBDT, operatorName, operatorType, effectiveFrom, effectiveTo) values('1732555_2016-01-01','1732555','6','USA DIRECTORY ASSISTANCE','FIXED',to_date('2016-01-01','YYYY-MM-DD HH24:MI:SS'),to_date('2016-12-01','YYYY-MM-DD HH24:MI:SS'));</v>
      </c>
    </row>
    <row r="11810" spans="1:8">
      <c r="A11810" s="11" t="s">
        <v>28553</v>
      </c>
      <c r="B11810" s="11" t="s">
        <v>16045</v>
      </c>
      <c r="C11810" s="18">
        <v>27</v>
      </c>
      <c r="D11810" s="11" t="s">
        <v>15909</v>
      </c>
      <c r="E11810" s="11" t="s">
        <v>2190</v>
      </c>
      <c r="F11810" s="12" t="s">
        <v>30094</v>
      </c>
      <c r="G11810" s="12" t="s">
        <v>30095</v>
      </c>
      <c r="H11810" s="11" t="str">
        <f t="shared" si="184"/>
        <v>insert into BTRCOutgoingXRate (OID, prefix, outgoingRateBDT, operatorName, operatorType, effectiveFrom, effectiveTo) values('386981_2016-01-01','386981','27','SLOVENIA MOBILE ALTERNATIVE NETWORKS B','MOBILE',to_date('2016-01-01','YYYY-MM-DD HH24:MI:SS'),to_date('2016-12-01','YYYY-MM-DD HH24:MI:SS'));</v>
      </c>
    </row>
    <row r="11811" spans="1:8">
      <c r="A11811" s="11" t="s">
        <v>28554</v>
      </c>
      <c r="B11811" s="11" t="s">
        <v>16046</v>
      </c>
      <c r="C11811" s="18">
        <v>27</v>
      </c>
      <c r="D11811" s="11" t="s">
        <v>15858</v>
      </c>
      <c r="E11811" s="11" t="s">
        <v>2190</v>
      </c>
      <c r="F11811" s="12" t="s">
        <v>30094</v>
      </c>
      <c r="G11811" s="12" t="s">
        <v>30095</v>
      </c>
      <c r="H11811" s="11" t="str">
        <f t="shared" si="184"/>
        <v>insert into BTRCOutgoingXRate (OID, prefix, outgoingRateBDT, operatorName, operatorType, effectiveFrom, effectiveTo) values('386262_2016-01-01','386262','27','SLOVENIA MOBILE ALTERNATIVE NETWORKS A','MOBILE',to_date('2016-01-01','YYYY-MM-DD HH24:MI:SS'),to_date('2016-12-01','YYYY-MM-DD HH24:MI:SS'));</v>
      </c>
    </row>
    <row r="11812" spans="1:8">
      <c r="A11812" s="11" t="s">
        <v>28555</v>
      </c>
      <c r="B11812" s="11" t="s">
        <v>16047</v>
      </c>
      <c r="C11812" s="18">
        <v>27</v>
      </c>
      <c r="D11812" s="11" t="s">
        <v>15858</v>
      </c>
      <c r="E11812" s="11" t="s">
        <v>2190</v>
      </c>
      <c r="F11812" s="12" t="s">
        <v>30094</v>
      </c>
      <c r="G11812" s="12" t="s">
        <v>30095</v>
      </c>
      <c r="H11812" s="11" t="str">
        <f t="shared" si="184"/>
        <v>insert into BTRCOutgoingXRate (OID, prefix, outgoingRateBDT, operatorName, operatorType, effectiveFrom, effectiveTo) values('386270_2016-01-01','386270','27','SLOVENIA MOBILE ALTERNATIVE NETWORKS A','MOBILE',to_date('2016-01-01','YYYY-MM-DD HH24:MI:SS'),to_date('2016-12-01','YYYY-MM-DD HH24:MI:SS'));</v>
      </c>
    </row>
    <row r="11813" spans="1:8">
      <c r="A11813" s="11" t="s">
        <v>28556</v>
      </c>
      <c r="B11813" s="11" t="s">
        <v>16048</v>
      </c>
      <c r="C11813" s="18">
        <v>27</v>
      </c>
      <c r="D11813" s="11" t="s">
        <v>15858</v>
      </c>
      <c r="E11813" s="11" t="s">
        <v>2190</v>
      </c>
      <c r="F11813" s="12" t="s">
        <v>30094</v>
      </c>
      <c r="G11813" s="12" t="s">
        <v>30095</v>
      </c>
      <c r="H11813" s="11" t="str">
        <f t="shared" si="184"/>
        <v>insert into BTRCOutgoingXRate (OID, prefix, outgoingRateBDT, operatorName, operatorType, effectiveFrom, effectiveTo) values('386360_2016-01-01','386360','27','SLOVENIA MOBILE ALTERNATIVE NETWORKS A','MOBILE',to_date('2016-01-01','YYYY-MM-DD HH24:MI:SS'),to_date('2016-12-01','YYYY-MM-DD HH24:MI:SS'));</v>
      </c>
    </row>
    <row r="11814" spans="1:8">
      <c r="A11814" s="11" t="s">
        <v>28557</v>
      </c>
      <c r="B11814" s="11" t="s">
        <v>16049</v>
      </c>
      <c r="C11814" s="18">
        <v>27</v>
      </c>
      <c r="D11814" s="11" t="s">
        <v>15858</v>
      </c>
      <c r="E11814" s="11" t="s">
        <v>2190</v>
      </c>
      <c r="F11814" s="12" t="s">
        <v>30094</v>
      </c>
      <c r="G11814" s="12" t="s">
        <v>30095</v>
      </c>
      <c r="H11814" s="11" t="str">
        <f t="shared" si="184"/>
        <v>insert into BTRCOutgoingXRate (OID, prefix, outgoingRateBDT, operatorName, operatorType, effectiveFrom, effectiveTo) values('386362_2016-01-01','386362','27','SLOVENIA MOBILE ALTERNATIVE NETWORKS A','MOBILE',to_date('2016-01-01','YYYY-MM-DD HH24:MI:SS'),to_date('2016-12-01','YYYY-MM-DD HH24:MI:SS'));</v>
      </c>
    </row>
    <row r="11815" spans="1:8">
      <c r="A11815" s="11" t="s">
        <v>28558</v>
      </c>
      <c r="B11815" s="11" t="s">
        <v>16050</v>
      </c>
      <c r="C11815" s="18">
        <v>27</v>
      </c>
      <c r="D11815" s="11" t="s">
        <v>15858</v>
      </c>
      <c r="E11815" s="11" t="s">
        <v>2190</v>
      </c>
      <c r="F11815" s="12" t="s">
        <v>30094</v>
      </c>
      <c r="G11815" s="12" t="s">
        <v>30095</v>
      </c>
      <c r="H11815" s="11" t="str">
        <f t="shared" si="184"/>
        <v>insert into BTRCOutgoingXRate (OID, prefix, outgoingRateBDT, operatorName, operatorType, effectiveFrom, effectiveTo) values('386371_2016-01-01','386371','27','SLOVENIA MOBILE ALTERNATIVE NETWORKS A','MOBILE',to_date('2016-01-01','YYYY-MM-DD HH24:MI:SS'),to_date('2016-12-01','YYYY-MM-DD HH24:MI:SS'));</v>
      </c>
    </row>
    <row r="11816" spans="1:8">
      <c r="A11816" s="11" t="s">
        <v>28559</v>
      </c>
      <c r="B11816" s="11" t="s">
        <v>16051</v>
      </c>
      <c r="C11816" s="18">
        <v>27</v>
      </c>
      <c r="D11816" s="11" t="s">
        <v>15858</v>
      </c>
      <c r="E11816" s="11" t="s">
        <v>2190</v>
      </c>
      <c r="F11816" s="12" t="s">
        <v>30094</v>
      </c>
      <c r="G11816" s="12" t="s">
        <v>30095</v>
      </c>
      <c r="H11816" s="11" t="str">
        <f t="shared" si="184"/>
        <v>insert into BTRCOutgoingXRate (OID, prefix, outgoingRateBDT, operatorName, operatorType, effectiveFrom, effectiveTo) values('386377_2016-01-01','386377','27','SLOVENIA MOBILE ALTERNATIVE NETWORKS A','MOBILE',to_date('2016-01-01','YYYY-MM-DD HH24:MI:SS'),to_date('2016-12-01','YYYY-MM-DD HH24:MI:SS'));</v>
      </c>
    </row>
    <row r="11817" spans="1:8">
      <c r="A11817" s="11" t="s">
        <v>28560</v>
      </c>
      <c r="B11817" s="11" t="s">
        <v>16052</v>
      </c>
      <c r="C11817" s="18">
        <v>27</v>
      </c>
      <c r="D11817" s="11" t="s">
        <v>15858</v>
      </c>
      <c r="E11817" s="11" t="s">
        <v>2190</v>
      </c>
      <c r="F11817" s="12" t="s">
        <v>30094</v>
      </c>
      <c r="G11817" s="12" t="s">
        <v>30095</v>
      </c>
      <c r="H11817" s="11" t="str">
        <f t="shared" si="184"/>
        <v>insert into BTRCOutgoingXRate (OID, prefix, outgoingRateBDT, operatorName, operatorType, effectiveFrom, effectiveTo) values('386426_2016-01-01','386426','27','SLOVENIA MOBILE ALTERNATIVE NETWORKS A','MOBILE',to_date('2016-01-01','YYYY-MM-DD HH24:MI:SS'),to_date('2016-12-01','YYYY-MM-DD HH24:MI:SS'));</v>
      </c>
    </row>
    <row r="11818" spans="1:8">
      <c r="A11818" s="11" t="s">
        <v>28561</v>
      </c>
      <c r="B11818" s="11" t="s">
        <v>16053</v>
      </c>
      <c r="C11818" s="18">
        <v>27</v>
      </c>
      <c r="D11818" s="11" t="s">
        <v>15858</v>
      </c>
      <c r="E11818" s="11" t="s">
        <v>2190</v>
      </c>
      <c r="F11818" s="12" t="s">
        <v>30094</v>
      </c>
      <c r="G11818" s="12" t="s">
        <v>30095</v>
      </c>
      <c r="H11818" s="11" t="str">
        <f t="shared" si="184"/>
        <v>insert into BTRCOutgoingXRate (OID, prefix, outgoingRateBDT, operatorName, operatorType, effectiveFrom, effectiveTo) values('386460_2016-01-01','386460','27','SLOVENIA MOBILE ALTERNATIVE NETWORKS A','MOBILE',to_date('2016-01-01','YYYY-MM-DD HH24:MI:SS'),to_date('2016-12-01','YYYY-MM-DD HH24:MI:SS'));</v>
      </c>
    </row>
    <row r="11819" spans="1:8">
      <c r="A11819" s="11" t="s">
        <v>28562</v>
      </c>
      <c r="B11819" s="11" t="s">
        <v>16054</v>
      </c>
      <c r="C11819" s="18">
        <v>27</v>
      </c>
      <c r="D11819" s="11" t="s">
        <v>15858</v>
      </c>
      <c r="E11819" s="11" t="s">
        <v>2190</v>
      </c>
      <c r="F11819" s="12" t="s">
        <v>30094</v>
      </c>
      <c r="G11819" s="12" t="s">
        <v>30095</v>
      </c>
      <c r="H11819" s="11" t="str">
        <f t="shared" si="184"/>
        <v>insert into BTRCOutgoingXRate (OID, prefix, outgoingRateBDT, operatorName, operatorType, effectiveFrom, effectiveTo) values('386597_2016-01-01','386597','27','SLOVENIA MOBILE ALTERNATIVE NETWORKS A','MOBILE',to_date('2016-01-01','YYYY-MM-DD HH24:MI:SS'),to_date('2016-12-01','YYYY-MM-DD HH24:MI:SS'));</v>
      </c>
    </row>
    <row r="11820" spans="1:8">
      <c r="A11820" s="11" t="s">
        <v>28563</v>
      </c>
      <c r="B11820" s="11" t="s">
        <v>16055</v>
      </c>
      <c r="C11820" s="18">
        <v>27</v>
      </c>
      <c r="D11820" s="11" t="s">
        <v>16056</v>
      </c>
      <c r="E11820" s="11" t="s">
        <v>2190</v>
      </c>
      <c r="F11820" s="12" t="s">
        <v>30094</v>
      </c>
      <c r="G11820" s="12" t="s">
        <v>30095</v>
      </c>
      <c r="H11820" s="11" t="str">
        <f t="shared" si="184"/>
        <v>insert into BTRCOutgoingXRate (OID, prefix, outgoingRateBDT, operatorName, operatorType, effectiveFrom, effectiveTo) values('386641_2016-01-01','386641','27','Slovenia Cellular T2','MOBILE',to_date('2016-01-01','YYYY-MM-DD HH24:MI:SS'),to_date('2016-12-01','YYYY-MM-DD HH24:MI:SS'));</v>
      </c>
    </row>
    <row r="11821" spans="1:8">
      <c r="A11821" s="11" t="s">
        <v>28564</v>
      </c>
      <c r="B11821" s="11" t="s">
        <v>16057</v>
      </c>
      <c r="C11821" s="18">
        <v>27</v>
      </c>
      <c r="D11821" s="11" t="s">
        <v>16056</v>
      </c>
      <c r="E11821" s="11" t="s">
        <v>2190</v>
      </c>
      <c r="F11821" s="12" t="s">
        <v>30094</v>
      </c>
      <c r="G11821" s="12" t="s">
        <v>30095</v>
      </c>
      <c r="H11821" s="11" t="str">
        <f t="shared" si="184"/>
        <v>insert into BTRCOutgoingXRate (OID, prefix, outgoingRateBDT, operatorName, operatorType, effectiveFrom, effectiveTo) values('386642_2016-01-01','386642','27','Slovenia Cellular T2','MOBILE',to_date('2016-01-01','YYYY-MM-DD HH24:MI:SS'),to_date('2016-12-01','YYYY-MM-DD HH24:MI:SS'));</v>
      </c>
    </row>
    <row r="11822" spans="1:8">
      <c r="A11822" s="11" t="s">
        <v>28565</v>
      </c>
      <c r="B11822" s="11" t="s">
        <v>16058</v>
      </c>
      <c r="C11822" s="18">
        <v>27</v>
      </c>
      <c r="D11822" s="11" t="s">
        <v>16056</v>
      </c>
      <c r="E11822" s="11" t="s">
        <v>2190</v>
      </c>
      <c r="F11822" s="12" t="s">
        <v>30094</v>
      </c>
      <c r="G11822" s="12" t="s">
        <v>30095</v>
      </c>
      <c r="H11822" s="11" t="str">
        <f t="shared" si="184"/>
        <v>insert into BTRCOutgoingXRate (OID, prefix, outgoingRateBDT, operatorName, operatorType, effectiveFrom, effectiveTo) values('386643_2016-01-01','386643','27','Slovenia Cellular T2','MOBILE',to_date('2016-01-01','YYYY-MM-DD HH24:MI:SS'),to_date('2016-12-01','YYYY-MM-DD HH24:MI:SS'));</v>
      </c>
    </row>
    <row r="11823" spans="1:8">
      <c r="A11823" s="11" t="s">
        <v>28566</v>
      </c>
      <c r="B11823" s="11" t="s">
        <v>16059</v>
      </c>
      <c r="C11823" s="18">
        <v>27</v>
      </c>
      <c r="D11823" s="11" t="s">
        <v>16056</v>
      </c>
      <c r="E11823" s="11" t="s">
        <v>2190</v>
      </c>
      <c r="F11823" s="12" t="s">
        <v>30094</v>
      </c>
      <c r="G11823" s="12" t="s">
        <v>30095</v>
      </c>
      <c r="H11823" s="11" t="str">
        <f t="shared" si="184"/>
        <v>insert into BTRCOutgoingXRate (OID, prefix, outgoingRateBDT, operatorName, operatorType, effectiveFrom, effectiveTo) values('386644_2016-01-01','386644','27','Slovenia Cellular T2','MOBILE',to_date('2016-01-01','YYYY-MM-DD HH24:MI:SS'),to_date('2016-12-01','YYYY-MM-DD HH24:MI:SS'));</v>
      </c>
    </row>
    <row r="11824" spans="1:8">
      <c r="A11824" s="11" t="s">
        <v>28567</v>
      </c>
      <c r="B11824" s="11" t="s">
        <v>16060</v>
      </c>
      <c r="C11824" s="18">
        <v>27</v>
      </c>
      <c r="D11824" s="11" t="s">
        <v>16056</v>
      </c>
      <c r="E11824" s="11" t="s">
        <v>2190</v>
      </c>
      <c r="F11824" s="12" t="s">
        <v>30094</v>
      </c>
      <c r="G11824" s="12" t="s">
        <v>30095</v>
      </c>
      <c r="H11824" s="11" t="str">
        <f t="shared" si="184"/>
        <v>insert into BTRCOutgoingXRate (OID, prefix, outgoingRateBDT, operatorName, operatorType, effectiveFrom, effectiveTo) values('386645_2016-01-01','386645','27','Slovenia Cellular T2','MOBILE',to_date('2016-01-01','YYYY-MM-DD HH24:MI:SS'),to_date('2016-12-01','YYYY-MM-DD HH24:MI:SS'));</v>
      </c>
    </row>
    <row r="11825" spans="1:8">
      <c r="A11825" s="11" t="s">
        <v>28568</v>
      </c>
      <c r="B11825" s="11" t="s">
        <v>16061</v>
      </c>
      <c r="C11825" s="18">
        <v>27</v>
      </c>
      <c r="D11825" s="11" t="s">
        <v>16062</v>
      </c>
      <c r="E11825" s="11" t="s">
        <v>2190</v>
      </c>
      <c r="F11825" s="12" t="s">
        <v>30094</v>
      </c>
      <c r="G11825" s="12" t="s">
        <v>30095</v>
      </c>
      <c r="H11825" s="11" t="str">
        <f t="shared" si="184"/>
        <v>insert into BTRCOutgoingXRate (OID, prefix, outgoingRateBDT, operatorName, operatorType, effectiveFrom, effectiveTo) values('38640_2016-01-01','38640','27','Slovenia Cellular Simobil','MOBILE',to_date('2016-01-01','YYYY-MM-DD HH24:MI:SS'),to_date('2016-12-01','YYYY-MM-DD HH24:MI:SS'));</v>
      </c>
    </row>
    <row r="11826" spans="1:8">
      <c r="A11826" s="11" t="s">
        <v>28569</v>
      </c>
      <c r="B11826" s="11" t="s">
        <v>16063</v>
      </c>
      <c r="C11826" s="18">
        <v>27</v>
      </c>
      <c r="D11826" s="11" t="s">
        <v>16062</v>
      </c>
      <c r="E11826" s="11" t="s">
        <v>2190</v>
      </c>
      <c r="F11826" s="12" t="s">
        <v>30094</v>
      </c>
      <c r="G11826" s="12" t="s">
        <v>30095</v>
      </c>
      <c r="H11826" s="11" t="str">
        <f t="shared" si="184"/>
        <v>insert into BTRCOutgoingXRate (OID, prefix, outgoingRateBDT, operatorName, operatorType, effectiveFrom, effectiveTo) values('38630_2016-01-01','38630','27','Slovenia Cellular Simobil','MOBILE',to_date('2016-01-01','YYYY-MM-DD HH24:MI:SS'),to_date('2016-12-01','YYYY-MM-DD HH24:MI:SS'));</v>
      </c>
    </row>
    <row r="11827" spans="1:8">
      <c r="A11827" s="11" t="s">
        <v>28570</v>
      </c>
      <c r="B11827" s="11" t="s">
        <v>16064</v>
      </c>
      <c r="C11827" s="18">
        <v>27</v>
      </c>
      <c r="D11827" s="11" t="s">
        <v>15659</v>
      </c>
      <c r="E11827" s="11" t="s">
        <v>2190</v>
      </c>
      <c r="F11827" s="12" t="s">
        <v>30094</v>
      </c>
      <c r="G11827" s="12" t="s">
        <v>30095</v>
      </c>
      <c r="H11827" s="11" t="str">
        <f t="shared" si="184"/>
        <v>insert into BTRCOutgoingXRate (OID, prefix, outgoingRateBDT, operatorName, operatorType, effectiveFrom, effectiveTo) values('386540_2016-01-01','386540','27','Slovenia Alternative Networks A','MOBILE',to_date('2016-01-01','YYYY-MM-DD HH24:MI:SS'),to_date('2016-12-01','YYYY-MM-DD HH24:MI:SS'));</v>
      </c>
    </row>
    <row r="11828" spans="1:8">
      <c r="A11828" s="11" t="s">
        <v>28571</v>
      </c>
      <c r="B11828" s="11" t="s">
        <v>16065</v>
      </c>
      <c r="C11828" s="18">
        <v>27</v>
      </c>
      <c r="D11828" s="11" t="s">
        <v>15659</v>
      </c>
      <c r="E11828" s="11" t="s">
        <v>2190</v>
      </c>
      <c r="F11828" s="12" t="s">
        <v>30094</v>
      </c>
      <c r="G11828" s="12" t="s">
        <v>30095</v>
      </c>
      <c r="H11828" s="11" t="str">
        <f t="shared" si="184"/>
        <v>insert into BTRCOutgoingXRate (OID, prefix, outgoingRateBDT, operatorName, operatorType, effectiveFrom, effectiveTo) values('386731_2016-01-01','386731','27','Slovenia Alternative Networks A','MOBILE',to_date('2016-01-01','YYYY-MM-DD HH24:MI:SS'),to_date('2016-12-01','YYYY-MM-DD HH24:MI:SS'));</v>
      </c>
    </row>
    <row r="11829" spans="1:8">
      <c r="A11829" s="11" t="s">
        <v>28572</v>
      </c>
      <c r="B11829" s="11" t="s">
        <v>16066</v>
      </c>
      <c r="C11829" s="18">
        <v>27</v>
      </c>
      <c r="D11829" s="11" t="s">
        <v>15659</v>
      </c>
      <c r="E11829" s="11" t="s">
        <v>2190</v>
      </c>
      <c r="F11829" s="12" t="s">
        <v>30094</v>
      </c>
      <c r="G11829" s="12" t="s">
        <v>30095</v>
      </c>
      <c r="H11829" s="11" t="str">
        <f t="shared" si="184"/>
        <v>insert into BTRCOutgoingXRate (OID, prefix, outgoingRateBDT, operatorName, operatorType, effectiveFrom, effectiveTo) values('386740_2016-01-01','386740','27','Slovenia Alternative Networks A','MOBILE',to_date('2016-01-01','YYYY-MM-DD HH24:MI:SS'),to_date('2016-12-01','YYYY-MM-DD HH24:MI:SS'));</v>
      </c>
    </row>
    <row r="11830" spans="1:8">
      <c r="A11830" s="11" t="s">
        <v>28573</v>
      </c>
      <c r="B11830" s="11" t="s">
        <v>16067</v>
      </c>
      <c r="C11830" s="18">
        <v>27</v>
      </c>
      <c r="D11830" s="11" t="s">
        <v>15659</v>
      </c>
      <c r="E11830" s="11" t="s">
        <v>2190</v>
      </c>
      <c r="F11830" s="12" t="s">
        <v>30094</v>
      </c>
      <c r="G11830" s="12" t="s">
        <v>30095</v>
      </c>
      <c r="H11830" s="11" t="str">
        <f t="shared" si="184"/>
        <v>insert into BTRCOutgoingXRate (OID, prefix, outgoingRateBDT, operatorName, operatorType, effectiveFrom, effectiveTo) values('386760_2016-01-01','386760','27','Slovenia Alternative Networks A','MOBILE',to_date('2016-01-01','YYYY-MM-DD HH24:MI:SS'),to_date('2016-12-01','YYYY-MM-DD HH24:MI:SS'));</v>
      </c>
    </row>
    <row r="11831" spans="1:8">
      <c r="A11831" s="11" t="s">
        <v>28574</v>
      </c>
      <c r="B11831" s="11" t="s">
        <v>16068</v>
      </c>
      <c r="C11831" s="18">
        <v>27</v>
      </c>
      <c r="D11831" s="11" t="s">
        <v>15659</v>
      </c>
      <c r="E11831" s="11" t="s">
        <v>2190</v>
      </c>
      <c r="F11831" s="12" t="s">
        <v>30094</v>
      </c>
      <c r="G11831" s="12" t="s">
        <v>30095</v>
      </c>
      <c r="H11831" s="11" t="str">
        <f t="shared" si="184"/>
        <v>insert into BTRCOutgoingXRate (OID, prefix, outgoingRateBDT, operatorName, operatorType, effectiveFrom, effectiveTo) values('386762_2016-01-01','386762','27','Slovenia Alternative Networks A','MOBILE',to_date('2016-01-01','YYYY-MM-DD HH24:MI:SS'),to_date('2016-12-01','YYYY-MM-DD HH24:MI:SS'));</v>
      </c>
    </row>
    <row r="11832" spans="1:8">
      <c r="A11832" s="11" t="s">
        <v>28575</v>
      </c>
      <c r="B11832" s="11" t="s">
        <v>16069</v>
      </c>
      <c r="C11832" s="18">
        <v>27</v>
      </c>
      <c r="D11832" s="11" t="s">
        <v>15659</v>
      </c>
      <c r="E11832" s="11" t="s">
        <v>2190</v>
      </c>
      <c r="F11832" s="12" t="s">
        <v>30094</v>
      </c>
      <c r="G11832" s="12" t="s">
        <v>30095</v>
      </c>
      <c r="H11832" s="11" t="str">
        <f t="shared" si="184"/>
        <v>insert into BTRCOutgoingXRate (OID, prefix, outgoingRateBDT, operatorName, operatorType, effectiveFrom, effectiveTo) values('386777_2016-01-01','386777','27','Slovenia Alternative Networks A','MOBILE',to_date('2016-01-01','YYYY-MM-DD HH24:MI:SS'),to_date('2016-12-01','YYYY-MM-DD HH24:MI:SS'));</v>
      </c>
    </row>
    <row r="11833" spans="1:8">
      <c r="A11833" s="11" t="s">
        <v>28576</v>
      </c>
      <c r="B11833" s="11" t="s">
        <v>16070</v>
      </c>
      <c r="C11833" s="18">
        <v>27</v>
      </c>
      <c r="D11833" s="11" t="s">
        <v>15659</v>
      </c>
      <c r="E11833" s="11" t="s">
        <v>2190</v>
      </c>
      <c r="F11833" s="12" t="s">
        <v>30094</v>
      </c>
      <c r="G11833" s="12" t="s">
        <v>30095</v>
      </c>
      <c r="H11833" s="11" t="str">
        <f t="shared" si="184"/>
        <v>insert into BTRCOutgoingXRate (OID, prefix, outgoingRateBDT, operatorName, operatorType, effectiveFrom, effectiveTo) values('386815_2016-01-01','386815','27','Slovenia Alternative Networks A','MOBILE',to_date('2016-01-01','YYYY-MM-DD HH24:MI:SS'),to_date('2016-12-01','YYYY-MM-DD HH24:MI:SS'));</v>
      </c>
    </row>
    <row r="11834" spans="1:8">
      <c r="A11834" s="11" t="s">
        <v>28577</v>
      </c>
      <c r="B11834" s="11" t="s">
        <v>16071</v>
      </c>
      <c r="C11834" s="18">
        <v>27</v>
      </c>
      <c r="D11834" s="11" t="s">
        <v>15659</v>
      </c>
      <c r="E11834" s="11" t="s">
        <v>2190</v>
      </c>
      <c r="F11834" s="12" t="s">
        <v>30094</v>
      </c>
      <c r="G11834" s="12" t="s">
        <v>30095</v>
      </c>
      <c r="H11834" s="11" t="str">
        <f t="shared" si="184"/>
        <v>insert into BTRCOutgoingXRate (OID, prefix, outgoingRateBDT, operatorName, operatorType, effectiveFrom, effectiveTo) values('386822_2016-01-01','386822','27','Slovenia Alternative Networks A','MOBILE',to_date('2016-01-01','YYYY-MM-DD HH24:MI:SS'),to_date('2016-12-01','YYYY-MM-DD HH24:MI:SS'));</v>
      </c>
    </row>
    <row r="11835" spans="1:8">
      <c r="A11835" s="11" t="s">
        <v>28578</v>
      </c>
      <c r="B11835" s="11" t="s">
        <v>16072</v>
      </c>
      <c r="C11835" s="18">
        <v>27</v>
      </c>
      <c r="D11835" s="11" t="s">
        <v>15661</v>
      </c>
      <c r="E11835" s="11" t="s">
        <v>2190</v>
      </c>
      <c r="F11835" s="12" t="s">
        <v>30094</v>
      </c>
      <c r="G11835" s="12" t="s">
        <v>30095</v>
      </c>
      <c r="H11835" s="11" t="str">
        <f t="shared" si="184"/>
        <v>insert into BTRCOutgoingXRate (OID, prefix, outgoingRateBDT, operatorName, operatorType, effectiveFrom, effectiveTo) values('386835_2016-01-01','386835','27','Slovenia Alternative Networks','MOBILE',to_date('2016-01-01','YYYY-MM-DD HH24:MI:SS'),to_date('2016-12-01','YYYY-MM-DD HH24:MI:SS'));</v>
      </c>
    </row>
    <row r="11836" spans="1:8">
      <c r="A11836" s="11" t="s">
        <v>28579</v>
      </c>
      <c r="B11836" s="11" t="s">
        <v>16073</v>
      </c>
      <c r="C11836" s="18">
        <v>27</v>
      </c>
      <c r="D11836" s="11" t="s">
        <v>16074</v>
      </c>
      <c r="E11836" s="11" t="s">
        <v>2190</v>
      </c>
      <c r="F11836" s="12" t="s">
        <v>30094</v>
      </c>
      <c r="G11836" s="12" t="s">
        <v>30095</v>
      </c>
      <c r="H11836" s="11" t="str">
        <f t="shared" si="184"/>
        <v>insert into BTRCOutgoingXRate (OID, prefix, outgoingRateBDT, operatorName, operatorType, effectiveFrom, effectiveTo) values('386983_2016-01-01','386983','27','SLOVENIA ALT NET A','MOBILE',to_date('2016-01-01','YYYY-MM-DD HH24:MI:SS'),to_date('2016-12-01','YYYY-MM-DD HH24:MI:SS'));</v>
      </c>
    </row>
    <row r="11837" spans="1:8">
      <c r="A11837" s="11" t="s">
        <v>28580</v>
      </c>
      <c r="B11837" s="11" t="s">
        <v>16075</v>
      </c>
      <c r="C11837" s="18">
        <v>27</v>
      </c>
      <c r="D11837" s="11" t="s">
        <v>16074</v>
      </c>
      <c r="E11837" s="11" t="s">
        <v>2190</v>
      </c>
      <c r="F11837" s="12" t="s">
        <v>30094</v>
      </c>
      <c r="G11837" s="12" t="s">
        <v>30095</v>
      </c>
      <c r="H11837" s="11" t="str">
        <f t="shared" si="184"/>
        <v>insert into BTRCOutgoingXRate (OID, prefix, outgoingRateBDT, operatorName, operatorType, effectiveFrom, effectiveTo) values('386984_2016-01-01','386984','27','SLOVENIA ALT NET A','MOBILE',to_date('2016-01-01','YYYY-MM-DD HH24:MI:SS'),to_date('2016-12-01','YYYY-MM-DD HH24:MI:SS'));</v>
      </c>
    </row>
    <row r="11838" spans="1:8">
      <c r="A11838" s="11" t="s">
        <v>28581</v>
      </c>
      <c r="B11838" s="11" t="s">
        <v>16076</v>
      </c>
      <c r="C11838" s="18">
        <v>27</v>
      </c>
      <c r="D11838" s="11" t="s">
        <v>16074</v>
      </c>
      <c r="E11838" s="11" t="s">
        <v>2190</v>
      </c>
      <c r="F11838" s="12" t="s">
        <v>30094</v>
      </c>
      <c r="G11838" s="12" t="s">
        <v>30095</v>
      </c>
      <c r="H11838" s="11" t="str">
        <f t="shared" si="184"/>
        <v>insert into BTRCOutgoingXRate (OID, prefix, outgoingRateBDT, operatorName, operatorType, effectiveFrom, effectiveTo) values('386988_2016-01-01','386988','27','SLOVENIA ALT NET A','MOBILE',to_date('2016-01-01','YYYY-MM-DD HH24:MI:SS'),to_date('2016-12-01','YYYY-MM-DD HH24:MI:SS'));</v>
      </c>
    </row>
    <row r="11839" spans="1:8">
      <c r="A11839" s="11" t="s">
        <v>28582</v>
      </c>
      <c r="B11839" s="11" t="s">
        <v>16077</v>
      </c>
      <c r="C11839" s="18">
        <v>27</v>
      </c>
      <c r="D11839" s="11" t="s">
        <v>16074</v>
      </c>
      <c r="E11839" s="11" t="s">
        <v>2190</v>
      </c>
      <c r="F11839" s="12" t="s">
        <v>30094</v>
      </c>
      <c r="G11839" s="12" t="s">
        <v>30095</v>
      </c>
      <c r="H11839" s="11" t="str">
        <f t="shared" si="184"/>
        <v>insert into BTRCOutgoingXRate (OID, prefix, outgoingRateBDT, operatorName, operatorType, effectiveFrom, effectiveTo) values('386989_2016-01-01','386989','27','SLOVENIA ALT NET A','MOBILE',to_date('2016-01-01','YYYY-MM-DD HH24:MI:SS'),to_date('2016-12-01','YYYY-MM-DD HH24:MI:SS'));</v>
      </c>
    </row>
    <row r="11840" spans="1:8">
      <c r="A11840" s="11" t="s">
        <v>28583</v>
      </c>
      <c r="B11840" s="11" t="s">
        <v>16078</v>
      </c>
      <c r="C11840" s="18">
        <v>27</v>
      </c>
      <c r="D11840" s="11" t="s">
        <v>16074</v>
      </c>
      <c r="E11840" s="11" t="s">
        <v>2190</v>
      </c>
      <c r="F11840" s="12" t="s">
        <v>30094</v>
      </c>
      <c r="G11840" s="12" t="s">
        <v>30095</v>
      </c>
      <c r="H11840" s="11" t="str">
        <f t="shared" si="184"/>
        <v>insert into BTRCOutgoingXRate (OID, prefix, outgoingRateBDT, operatorName, operatorType, effectiveFrom, effectiveTo) values('386987_2016-01-01','386987','27','SLOVENIA ALT NET A','MOBILE',to_date('2016-01-01','YYYY-MM-DD HH24:MI:SS'),to_date('2016-12-01','YYYY-MM-DD HH24:MI:SS'));</v>
      </c>
    </row>
    <row r="11841" spans="1:8">
      <c r="A11841" s="11" t="s">
        <v>28584</v>
      </c>
      <c r="B11841" s="11" t="s">
        <v>16079</v>
      </c>
      <c r="C11841" s="18">
        <v>27</v>
      </c>
      <c r="D11841" s="11" t="s">
        <v>16074</v>
      </c>
      <c r="E11841" s="11" t="s">
        <v>2190</v>
      </c>
      <c r="F11841" s="12" t="s">
        <v>30094</v>
      </c>
      <c r="G11841" s="12" t="s">
        <v>30095</v>
      </c>
      <c r="H11841" s="11" t="str">
        <f t="shared" si="184"/>
        <v>insert into BTRCOutgoingXRate (OID, prefix, outgoingRateBDT, operatorName, operatorType, effectiveFrom, effectiveTo) values('386986_2016-01-01','386986','27','SLOVENIA ALT NET A','MOBILE',to_date('2016-01-01','YYYY-MM-DD HH24:MI:SS'),to_date('2016-12-01','YYYY-MM-DD HH24:MI:SS'));</v>
      </c>
    </row>
    <row r="11842" spans="1:8">
      <c r="A11842" s="11" t="s">
        <v>28585</v>
      </c>
      <c r="B11842" s="11" t="s">
        <v>16080</v>
      </c>
      <c r="C11842" s="18">
        <v>27</v>
      </c>
      <c r="D11842" s="11" t="s">
        <v>16074</v>
      </c>
      <c r="E11842" s="11" t="s">
        <v>2190</v>
      </c>
      <c r="F11842" s="12" t="s">
        <v>30094</v>
      </c>
      <c r="G11842" s="12" t="s">
        <v>30095</v>
      </c>
      <c r="H11842" s="11" t="str">
        <f t="shared" si="184"/>
        <v>insert into BTRCOutgoingXRate (OID, prefix, outgoingRateBDT, operatorName, operatorType, effectiveFrom, effectiveTo) values('386985_2016-01-01','386985','27','SLOVENIA ALT NET A','MOBILE',to_date('2016-01-01','YYYY-MM-DD HH24:MI:SS'),to_date('2016-12-01','YYYY-MM-DD HH24:MI:SS'));</v>
      </c>
    </row>
    <row r="11843" spans="1:8">
      <c r="A11843" s="11" t="s">
        <v>28586</v>
      </c>
      <c r="B11843" s="11" t="s">
        <v>16081</v>
      </c>
      <c r="C11843" s="18">
        <v>27</v>
      </c>
      <c r="D11843" s="11" t="s">
        <v>15655</v>
      </c>
      <c r="E11843" s="11" t="s">
        <v>2190</v>
      </c>
      <c r="F11843" s="12" t="s">
        <v>30094</v>
      </c>
      <c r="G11843" s="12" t="s">
        <v>30095</v>
      </c>
      <c r="H11843" s="11" t="str">
        <f t="shared" si="184"/>
        <v>insert into BTRCOutgoingXRate (OID, prefix, outgoingRateBDT, operatorName, operatorType, effectiveFrom, effectiveTo) values('386311_2016-01-01','386311','27','Slovenia - Roaming Mobitel','MOBILE',to_date('2016-01-01','YYYY-MM-DD HH24:MI:SS'),to_date('2016-12-01','YYYY-MM-DD HH24:MI:SS'));</v>
      </c>
    </row>
    <row r="11844" spans="1:8">
      <c r="A11844" s="11" t="s">
        <v>28587</v>
      </c>
      <c r="B11844" s="11" t="s">
        <v>16082</v>
      </c>
      <c r="C11844" s="18">
        <v>27</v>
      </c>
      <c r="D11844" s="11" t="s">
        <v>16083</v>
      </c>
      <c r="E11844" s="11" t="s">
        <v>2190</v>
      </c>
      <c r="F11844" s="12" t="s">
        <v>30094</v>
      </c>
      <c r="G11844" s="12" t="s">
        <v>30095</v>
      </c>
      <c r="H11844" s="11" t="str">
        <f t="shared" ref="H11844:H11907" si="185">H$1&amp;IF(ISBLANK(A11844),"null","'"&amp;A11844&amp;"'")&amp;","&amp;IF(ISBLANK(B11844),"null","'"&amp;B11844&amp;"'")&amp;","&amp;IF(ISBLANK(C11844),"null","'"&amp;C11844&amp;"'")&amp;","&amp;IF(ISBLANK(D11844),"null","'"&amp;D11844&amp;"'")&amp;","&amp;IF(ISBLANK(E11844),"null","'"&amp;E11844&amp;"'")&amp;","&amp;IF(ISBLANK(F11844),"null","to_date('"&amp;F11844&amp;"','YYYY-MM-DD HH24:MI:SS')")&amp;","&amp;IF(ISBLANK(G11844),"null","to_date('"&amp;G11844&amp;"','YYYY-MM-DD HH24:MI:SS')")&amp;I$1</f>
        <v>insert into BTRCOutgoingXRate (OID, prefix, outgoingRateBDT, operatorName, operatorType, effectiveFrom, effectiveTo) values('386490_2016-01-01','386490','27','Slovenia - Roaming IPKO','MOBILE',to_date('2016-01-01','YYYY-MM-DD HH24:MI:SS'),to_date('2016-12-01','YYYY-MM-DD HH24:MI:SS'));</v>
      </c>
    </row>
    <row r="11845" spans="1:8">
      <c r="A11845" s="11" t="s">
        <v>28588</v>
      </c>
      <c r="B11845" s="11" t="s">
        <v>16084</v>
      </c>
      <c r="C11845" s="18">
        <v>27</v>
      </c>
      <c r="D11845" s="11" t="s">
        <v>15652</v>
      </c>
      <c r="E11845" s="11" t="s">
        <v>2190</v>
      </c>
      <c r="F11845" s="12" t="s">
        <v>30094</v>
      </c>
      <c r="G11845" s="12" t="s">
        <v>30095</v>
      </c>
      <c r="H11845" s="11" t="str">
        <f t="shared" si="185"/>
        <v>insert into BTRCOutgoingXRate (OID, prefix, outgoingRateBDT, operatorName, operatorType, effectiveFrom, effectiveTo) values('386431_2016-01-01','386431','27','Slovenia - Mobile IPKO','MOBILE',to_date('2016-01-01','YYYY-MM-DD HH24:MI:SS'),to_date('2016-12-01','YYYY-MM-DD HH24:MI:SS'));</v>
      </c>
    </row>
    <row r="11846" spans="1:8">
      <c r="A11846" s="11" t="s">
        <v>28589</v>
      </c>
      <c r="B11846" s="11" t="s">
        <v>16085</v>
      </c>
      <c r="C11846" s="18">
        <v>27</v>
      </c>
      <c r="D11846" s="11" t="s">
        <v>15652</v>
      </c>
      <c r="E11846" s="11" t="s">
        <v>2190</v>
      </c>
      <c r="F11846" s="12" t="s">
        <v>30094</v>
      </c>
      <c r="G11846" s="12" t="s">
        <v>30095</v>
      </c>
      <c r="H11846" s="11" t="str">
        <f t="shared" si="185"/>
        <v>insert into BTRCOutgoingXRate (OID, prefix, outgoingRateBDT, operatorName, operatorType, effectiveFrom, effectiveTo) values('386438_2016-01-01','386438','27','Slovenia - Mobile IPKO','MOBILE',to_date('2016-01-01','YYYY-MM-DD HH24:MI:SS'),to_date('2016-12-01','YYYY-MM-DD HH24:MI:SS'));</v>
      </c>
    </row>
    <row r="11847" spans="1:8">
      <c r="A11847" s="11" t="s">
        <v>28590</v>
      </c>
      <c r="B11847" s="11" t="s">
        <v>16086</v>
      </c>
      <c r="C11847" s="18">
        <v>27</v>
      </c>
      <c r="D11847" s="11" t="s">
        <v>15652</v>
      </c>
      <c r="E11847" s="11" t="s">
        <v>2190</v>
      </c>
      <c r="F11847" s="12" t="s">
        <v>30094</v>
      </c>
      <c r="G11847" s="12" t="s">
        <v>30095</v>
      </c>
      <c r="H11847" s="11" t="str">
        <f t="shared" si="185"/>
        <v>insert into BTRCOutgoingXRate (OID, prefix, outgoingRateBDT, operatorName, operatorType, effectiveFrom, effectiveTo) values('386435_2016-01-01','386435','27','Slovenia - Mobile IPKO','MOBILE',to_date('2016-01-01','YYYY-MM-DD HH24:MI:SS'),to_date('2016-12-01','YYYY-MM-DD HH24:MI:SS'));</v>
      </c>
    </row>
    <row r="11848" spans="1:8">
      <c r="A11848" s="11" t="s">
        <v>28591</v>
      </c>
      <c r="B11848" s="11" t="s">
        <v>16087</v>
      </c>
      <c r="C11848" s="18">
        <v>80</v>
      </c>
      <c r="D11848" s="11" t="s">
        <v>16088</v>
      </c>
      <c r="E11848" s="11" t="s">
        <v>2190</v>
      </c>
      <c r="F11848" s="12" t="s">
        <v>30094</v>
      </c>
      <c r="G11848" s="12" t="s">
        <v>30095</v>
      </c>
      <c r="H11848" s="11" t="str">
        <f t="shared" si="185"/>
        <v>insert into BTRCOutgoingXRate (OID, prefix, outgoingRateBDT, operatorName, operatorType, effectiveFrom, effectiveTo) values('67747_2016-01-01','67747','80','Solomon Isl&amp;s-Mob','MOBILE',to_date('2016-01-01','YYYY-MM-DD HH24:MI:SS'),to_date('2016-12-01','YYYY-MM-DD HH24:MI:SS'));</v>
      </c>
    </row>
    <row r="11849" spans="1:8">
      <c r="A11849" s="11" t="s">
        <v>28592</v>
      </c>
      <c r="B11849" s="11" t="s">
        <v>16089</v>
      </c>
      <c r="C11849" s="18">
        <v>80</v>
      </c>
      <c r="D11849" s="11" t="s">
        <v>16088</v>
      </c>
      <c r="E11849" s="11" t="s">
        <v>2190</v>
      </c>
      <c r="F11849" s="12" t="s">
        <v>30094</v>
      </c>
      <c r="G11849" s="12" t="s">
        <v>30095</v>
      </c>
      <c r="H11849" s="11" t="str">
        <f t="shared" si="185"/>
        <v>insert into BTRCOutgoingXRate (OID, prefix, outgoingRateBDT, operatorName, operatorType, effectiveFrom, effectiveTo) values('677672_2016-01-01','677672','80','Solomon Isl&amp;s-Mob','MOBILE',to_date('2016-01-01','YYYY-MM-DD HH24:MI:SS'),to_date('2016-12-01','YYYY-MM-DD HH24:MI:SS'));</v>
      </c>
    </row>
    <row r="11850" spans="1:8">
      <c r="A11850" s="11" t="s">
        <v>28593</v>
      </c>
      <c r="B11850" s="11" t="s">
        <v>16090</v>
      </c>
      <c r="C11850" s="18">
        <v>80</v>
      </c>
      <c r="D11850" s="11" t="s">
        <v>16088</v>
      </c>
      <c r="E11850" s="11" t="s">
        <v>2190</v>
      </c>
      <c r="F11850" s="12" t="s">
        <v>30094</v>
      </c>
      <c r="G11850" s="12" t="s">
        <v>30095</v>
      </c>
      <c r="H11850" s="11" t="str">
        <f t="shared" si="185"/>
        <v>insert into BTRCOutgoingXRate (OID, prefix, outgoingRateBDT, operatorName, operatorType, effectiveFrom, effectiveTo) values('677670_2016-01-01','677670','80','Solomon Isl&amp;s-Mob','MOBILE',to_date('2016-01-01','YYYY-MM-DD HH24:MI:SS'),to_date('2016-12-01','YYYY-MM-DD HH24:MI:SS'));</v>
      </c>
    </row>
    <row r="11851" spans="1:8">
      <c r="A11851" s="11" t="s">
        <v>28594</v>
      </c>
      <c r="B11851" s="11" t="s">
        <v>16091</v>
      </c>
      <c r="C11851" s="18">
        <v>80</v>
      </c>
      <c r="D11851" s="11" t="s">
        <v>16088</v>
      </c>
      <c r="E11851" s="11" t="s">
        <v>2190</v>
      </c>
      <c r="F11851" s="12" t="s">
        <v>30094</v>
      </c>
      <c r="G11851" s="12" t="s">
        <v>30095</v>
      </c>
      <c r="H11851" s="11" t="str">
        <f t="shared" si="185"/>
        <v>insert into BTRCOutgoingXRate (OID, prefix, outgoingRateBDT, operatorName, operatorType, effectiveFrom, effectiveTo) values('67742_2016-01-01','67742','80','Solomon Isl&amp;s-Mob','MOBILE',to_date('2016-01-01','YYYY-MM-DD HH24:MI:SS'),to_date('2016-12-01','YYYY-MM-DD HH24:MI:SS'));</v>
      </c>
    </row>
    <row r="11852" spans="1:8">
      <c r="A11852" s="11" t="s">
        <v>28595</v>
      </c>
      <c r="B11852" s="11" t="s">
        <v>16092</v>
      </c>
      <c r="C11852" s="18">
        <v>80</v>
      </c>
      <c r="D11852" s="11" t="s">
        <v>16088</v>
      </c>
      <c r="E11852" s="11" t="s">
        <v>2190</v>
      </c>
      <c r="F11852" s="12" t="s">
        <v>30094</v>
      </c>
      <c r="G11852" s="12" t="s">
        <v>30095</v>
      </c>
      <c r="H11852" s="11" t="str">
        <f t="shared" si="185"/>
        <v>insert into BTRCOutgoingXRate (OID, prefix, outgoingRateBDT, operatorName, operatorType, effectiveFrom, effectiveTo) values('67746_2016-01-01','67746','80','Solomon Isl&amp;s-Mob','MOBILE',to_date('2016-01-01','YYYY-MM-DD HH24:MI:SS'),to_date('2016-12-01','YYYY-MM-DD HH24:MI:SS'));</v>
      </c>
    </row>
    <row r="11853" spans="1:8">
      <c r="A11853" s="11" t="s">
        <v>28596</v>
      </c>
      <c r="B11853" s="11" t="s">
        <v>16093</v>
      </c>
      <c r="C11853" s="18">
        <v>80</v>
      </c>
      <c r="D11853" s="11" t="s">
        <v>16088</v>
      </c>
      <c r="E11853" s="11" t="s">
        <v>2190</v>
      </c>
      <c r="F11853" s="12" t="s">
        <v>30094</v>
      </c>
      <c r="G11853" s="12" t="s">
        <v>30095</v>
      </c>
      <c r="H11853" s="11" t="str">
        <f t="shared" si="185"/>
        <v>insert into BTRCOutgoingXRate (OID, prefix, outgoingRateBDT, operatorName, operatorType, effectiveFrom, effectiveTo) values('67749_2016-01-01','67749','80','Solomon Isl&amp;s-Mob','MOBILE',to_date('2016-01-01','YYYY-MM-DD HH24:MI:SS'),to_date('2016-12-01','YYYY-MM-DD HH24:MI:SS'));</v>
      </c>
    </row>
    <row r="11854" spans="1:8">
      <c r="A11854" s="11" t="s">
        <v>28597</v>
      </c>
      <c r="B11854" s="11" t="s">
        <v>16094</v>
      </c>
      <c r="C11854" s="18">
        <v>80</v>
      </c>
      <c r="D11854" s="11" t="s">
        <v>16088</v>
      </c>
      <c r="E11854" s="11" t="s">
        <v>2190</v>
      </c>
      <c r="F11854" s="12" t="s">
        <v>30094</v>
      </c>
      <c r="G11854" s="12" t="s">
        <v>30095</v>
      </c>
      <c r="H11854" s="11" t="str">
        <f t="shared" si="185"/>
        <v>insert into BTRCOutgoingXRate (OID, prefix, outgoingRateBDT, operatorName, operatorType, effectiveFrom, effectiveTo) values('677677_2016-01-01','677677','80','Solomon Isl&amp;s-Mob','MOBILE',to_date('2016-01-01','YYYY-MM-DD HH24:MI:SS'),to_date('2016-12-01','YYYY-MM-DD HH24:MI:SS'));</v>
      </c>
    </row>
    <row r="11855" spans="1:8">
      <c r="A11855" s="11" t="s">
        <v>28598</v>
      </c>
      <c r="B11855" s="11" t="s">
        <v>16095</v>
      </c>
      <c r="C11855" s="18">
        <v>80</v>
      </c>
      <c r="D11855" s="11" t="s">
        <v>16088</v>
      </c>
      <c r="E11855" s="11" t="s">
        <v>2190</v>
      </c>
      <c r="F11855" s="12" t="s">
        <v>30094</v>
      </c>
      <c r="G11855" s="12" t="s">
        <v>30095</v>
      </c>
      <c r="H11855" s="11" t="str">
        <f t="shared" si="185"/>
        <v>insert into BTRCOutgoingXRate (OID, prefix, outgoingRateBDT, operatorName, operatorType, effectiveFrom, effectiveTo) values('677678_2016-01-01','677678','80','Solomon Isl&amp;s-Mob','MOBILE',to_date('2016-01-01','YYYY-MM-DD HH24:MI:SS'),to_date('2016-12-01','YYYY-MM-DD HH24:MI:SS'));</v>
      </c>
    </row>
    <row r="11856" spans="1:8">
      <c r="A11856" s="11" t="s">
        <v>28599</v>
      </c>
      <c r="B11856" s="11" t="s">
        <v>16096</v>
      </c>
      <c r="C11856" s="18">
        <v>80</v>
      </c>
      <c r="D11856" s="11" t="s">
        <v>16088</v>
      </c>
      <c r="E11856" s="11" t="s">
        <v>2190</v>
      </c>
      <c r="F11856" s="12" t="s">
        <v>30094</v>
      </c>
      <c r="G11856" s="12" t="s">
        <v>30095</v>
      </c>
      <c r="H11856" s="11" t="str">
        <f t="shared" si="185"/>
        <v>insert into BTRCOutgoingXRate (OID, prefix, outgoingRateBDT, operatorName, operatorType, effectiveFrom, effectiveTo) values('677679_2016-01-01','677679','80','Solomon Isl&amp;s-Mob','MOBILE',to_date('2016-01-01','YYYY-MM-DD HH24:MI:SS'),to_date('2016-12-01','YYYY-MM-DD HH24:MI:SS'));</v>
      </c>
    </row>
    <row r="11857" spans="1:8">
      <c r="A11857" s="11" t="s">
        <v>28600</v>
      </c>
      <c r="B11857" s="11" t="s">
        <v>16097</v>
      </c>
      <c r="C11857" s="18">
        <v>80</v>
      </c>
      <c r="D11857" s="11" t="s">
        <v>16088</v>
      </c>
      <c r="E11857" s="11" t="s">
        <v>2190</v>
      </c>
      <c r="F11857" s="12" t="s">
        <v>30094</v>
      </c>
      <c r="G11857" s="12" t="s">
        <v>30095</v>
      </c>
      <c r="H11857" s="11" t="str">
        <f t="shared" si="185"/>
        <v>insert into BTRCOutgoingXRate (OID, prefix, outgoingRateBDT, operatorName, operatorType, effectiveFrom, effectiveTo) values('67764_2016-01-01','67764','80','Solomon Isl&amp;s-Mob','MOBILE',to_date('2016-01-01','YYYY-MM-DD HH24:MI:SS'),to_date('2016-12-01','YYYY-MM-DD HH24:MI:SS'));</v>
      </c>
    </row>
    <row r="11858" spans="1:8">
      <c r="A11858" s="11" t="s">
        <v>28601</v>
      </c>
      <c r="B11858" s="11" t="s">
        <v>16098</v>
      </c>
      <c r="C11858" s="18">
        <v>80</v>
      </c>
      <c r="D11858" s="11" t="s">
        <v>16088</v>
      </c>
      <c r="E11858" s="11" t="s">
        <v>2190</v>
      </c>
      <c r="F11858" s="12" t="s">
        <v>30094</v>
      </c>
      <c r="G11858" s="12" t="s">
        <v>30095</v>
      </c>
      <c r="H11858" s="11" t="str">
        <f t="shared" si="185"/>
        <v>insert into BTRCOutgoingXRate (OID, prefix, outgoingRateBDT, operatorName, operatorType, effectiveFrom, effectiveTo) values('67768_2016-01-01','67768','80','Solomon Isl&amp;s-Mob','MOBILE',to_date('2016-01-01','YYYY-MM-DD HH24:MI:SS'),to_date('2016-12-01','YYYY-MM-DD HH24:MI:SS'));</v>
      </c>
    </row>
    <row r="11859" spans="1:8">
      <c r="A11859" s="11" t="s">
        <v>28602</v>
      </c>
      <c r="B11859" s="11" t="s">
        <v>16099</v>
      </c>
      <c r="C11859" s="18">
        <v>80</v>
      </c>
      <c r="D11859" s="11" t="s">
        <v>16088</v>
      </c>
      <c r="E11859" s="11" t="s">
        <v>2190</v>
      </c>
      <c r="F11859" s="12" t="s">
        <v>30094</v>
      </c>
      <c r="G11859" s="12" t="s">
        <v>30095</v>
      </c>
      <c r="H11859" s="11" t="str">
        <f t="shared" si="185"/>
        <v>insert into BTRCOutgoingXRate (OID, prefix, outgoingRateBDT, operatorName, operatorType, effectiveFrom, effectiveTo) values('67769_2016-01-01','67769','80','Solomon Isl&amp;s-Mob','MOBILE',to_date('2016-01-01','YYYY-MM-DD HH24:MI:SS'),to_date('2016-12-01','YYYY-MM-DD HH24:MI:SS'));</v>
      </c>
    </row>
    <row r="11860" spans="1:8">
      <c r="A11860" s="11" t="s">
        <v>28603</v>
      </c>
      <c r="B11860" s="11" t="s">
        <v>16100</v>
      </c>
      <c r="C11860" s="18">
        <v>80</v>
      </c>
      <c r="D11860" s="11" t="s">
        <v>16101</v>
      </c>
      <c r="E11860" s="11" t="s">
        <v>2190</v>
      </c>
      <c r="F11860" s="12" t="s">
        <v>30094</v>
      </c>
      <c r="G11860" s="12" t="s">
        <v>30095</v>
      </c>
      <c r="H11860" s="11" t="str">
        <f t="shared" si="185"/>
        <v>insert into BTRCOutgoingXRate (OID, prefix, outgoingRateBDT, operatorName, operatorType, effectiveFrom, effectiveTo) values('6774_2016-01-01','6774','80','Solomon Islands Mobile','MOBILE',to_date('2016-01-01','YYYY-MM-DD HH24:MI:SS'),to_date('2016-12-01','YYYY-MM-DD HH24:MI:SS'));</v>
      </c>
    </row>
    <row r="11861" spans="1:8">
      <c r="A11861" s="11" t="s">
        <v>28604</v>
      </c>
      <c r="B11861" s="11" t="s">
        <v>16102</v>
      </c>
      <c r="C11861" s="18">
        <v>80</v>
      </c>
      <c r="D11861" s="11" t="s">
        <v>16103</v>
      </c>
      <c r="E11861" s="11" t="s">
        <v>2190</v>
      </c>
      <c r="F11861" s="12" t="s">
        <v>30094</v>
      </c>
      <c r="G11861" s="12" t="s">
        <v>30095</v>
      </c>
      <c r="H11861" s="11" t="str">
        <f t="shared" si="185"/>
        <v>insert into BTRCOutgoingXRate (OID, prefix, outgoingRateBDT, operatorName, operatorType, effectiveFrom, effectiveTo) values('67774_2016-01-01','67774','80','Solomon Islands Cellular','MOBILE',to_date('2016-01-01','YYYY-MM-DD HH24:MI:SS'),to_date('2016-12-01','YYYY-MM-DD HH24:MI:SS'));</v>
      </c>
    </row>
    <row r="11862" spans="1:8">
      <c r="A11862" s="11" t="s">
        <v>28605</v>
      </c>
      <c r="B11862" s="11" t="s">
        <v>16104</v>
      </c>
      <c r="C11862" s="18">
        <v>80</v>
      </c>
      <c r="D11862" s="11" t="s">
        <v>16105</v>
      </c>
      <c r="E11862" s="11" t="s">
        <v>2190</v>
      </c>
      <c r="F11862" s="12" t="s">
        <v>30094</v>
      </c>
      <c r="G11862" s="12" t="s">
        <v>30095</v>
      </c>
      <c r="H11862" s="11" t="str">
        <f t="shared" si="185"/>
        <v>insert into BTRCOutgoingXRate (OID, prefix, outgoingRateBDT, operatorName, operatorType, effectiveFrom, effectiveTo) values('67788_2016-01-01','67788','80','Solomon Islands - Mobile','MOBILE',to_date('2016-01-01','YYYY-MM-DD HH24:MI:SS'),to_date('2016-12-01','YYYY-MM-DD HH24:MI:SS'));</v>
      </c>
    </row>
    <row r="11863" spans="1:8">
      <c r="A11863" s="11" t="s">
        <v>28606</v>
      </c>
      <c r="B11863" s="11" t="s">
        <v>16106</v>
      </c>
      <c r="C11863" s="18">
        <v>80</v>
      </c>
      <c r="D11863" s="11" t="s">
        <v>16105</v>
      </c>
      <c r="E11863" s="11" t="s">
        <v>2190</v>
      </c>
      <c r="F11863" s="12" t="s">
        <v>30094</v>
      </c>
      <c r="G11863" s="12" t="s">
        <v>30095</v>
      </c>
      <c r="H11863" s="11" t="str">
        <f t="shared" si="185"/>
        <v>insert into BTRCOutgoingXRate (OID, prefix, outgoingRateBDT, operatorName, operatorType, effectiveFrom, effectiveTo) values('67798_2016-01-01','67798','80','Solomon Islands - Mobile','MOBILE',to_date('2016-01-01','YYYY-MM-DD HH24:MI:SS'),to_date('2016-12-01','YYYY-MM-DD HH24:MI:SS'));</v>
      </c>
    </row>
    <row r="11864" spans="1:8">
      <c r="A11864" s="11" t="s">
        <v>28607</v>
      </c>
      <c r="B11864" s="11" t="s">
        <v>16107</v>
      </c>
      <c r="C11864" s="18">
        <v>80</v>
      </c>
      <c r="D11864" s="11" t="s">
        <v>16105</v>
      </c>
      <c r="E11864" s="11" t="s">
        <v>2190</v>
      </c>
      <c r="F11864" s="12" t="s">
        <v>30094</v>
      </c>
      <c r="G11864" s="12" t="s">
        <v>30095</v>
      </c>
      <c r="H11864" s="11" t="str">
        <f t="shared" si="185"/>
        <v>insert into BTRCOutgoingXRate (OID, prefix, outgoingRateBDT, operatorName, operatorType, effectiveFrom, effectiveTo) values('67799_2016-01-01','67799','80','Solomon Islands - Mobile','MOBILE',to_date('2016-01-01','YYYY-MM-DD HH24:MI:SS'),to_date('2016-12-01','YYYY-MM-DD HH24:MI:SS'));</v>
      </c>
    </row>
    <row r="11865" spans="1:8">
      <c r="A11865" s="11" t="s">
        <v>28608</v>
      </c>
      <c r="B11865" s="11" t="s">
        <v>16108</v>
      </c>
      <c r="C11865" s="18">
        <v>80</v>
      </c>
      <c r="D11865" s="11" t="s">
        <v>16105</v>
      </c>
      <c r="E11865" s="11" t="s">
        <v>2190</v>
      </c>
      <c r="F11865" s="12" t="s">
        <v>30094</v>
      </c>
      <c r="G11865" s="12" t="s">
        <v>30095</v>
      </c>
      <c r="H11865" s="11" t="str">
        <f t="shared" si="185"/>
        <v>insert into BTRCOutgoingXRate (OID, prefix, outgoingRateBDT, operatorName, operatorType, effectiveFrom, effectiveTo) values('67780_2016-01-01','67780','80','Solomon Islands - Mobile','MOBILE',to_date('2016-01-01','YYYY-MM-DD HH24:MI:SS'),to_date('2016-12-01','YYYY-MM-DD HH24:MI:SS'));</v>
      </c>
    </row>
    <row r="11866" spans="1:8">
      <c r="A11866" s="11" t="s">
        <v>28609</v>
      </c>
      <c r="B11866" s="11" t="s">
        <v>16109</v>
      </c>
      <c r="C11866" s="18">
        <v>80</v>
      </c>
      <c r="D11866" s="11" t="s">
        <v>1916</v>
      </c>
      <c r="E11866" s="11" t="s">
        <v>2227</v>
      </c>
      <c r="F11866" s="12" t="s">
        <v>30094</v>
      </c>
      <c r="G11866" s="12" t="s">
        <v>30095</v>
      </c>
      <c r="H11866" s="11" t="str">
        <f t="shared" si="185"/>
        <v>insert into BTRCOutgoingXRate (OID, prefix, outgoingRateBDT, operatorName, operatorType, effectiveFrom, effectiveTo) values('67741_2016-01-01','67741','80','Solomon Islands','FIXED',to_date('2016-01-01','YYYY-MM-DD HH24:MI:SS'),to_date('2016-12-01','YYYY-MM-DD HH24:MI:SS'));</v>
      </c>
    </row>
    <row r="11867" spans="1:8">
      <c r="A11867" s="11" t="s">
        <v>28610</v>
      </c>
      <c r="B11867" s="11" t="s">
        <v>16110</v>
      </c>
      <c r="C11867" s="18">
        <v>80</v>
      </c>
      <c r="D11867" s="11" t="s">
        <v>1916</v>
      </c>
      <c r="E11867" s="11" t="s">
        <v>2227</v>
      </c>
      <c r="F11867" s="12" t="s">
        <v>30094</v>
      </c>
      <c r="G11867" s="12" t="s">
        <v>30095</v>
      </c>
      <c r="H11867" s="11" t="str">
        <f t="shared" si="185"/>
        <v>insert into BTRCOutgoingXRate (OID, prefix, outgoingRateBDT, operatorName, operatorType, effectiveFrom, effectiveTo) values('67740_2016-01-01','67740','80','Solomon Islands','FIXED',to_date('2016-01-01','YYYY-MM-DD HH24:MI:SS'),to_date('2016-12-01','YYYY-MM-DD HH24:MI:SS'));</v>
      </c>
    </row>
    <row r="11868" spans="1:8">
      <c r="A11868" s="11" t="s">
        <v>28611</v>
      </c>
      <c r="B11868" s="11" t="s">
        <v>16111</v>
      </c>
      <c r="C11868" s="18">
        <v>80</v>
      </c>
      <c r="D11868" s="11" t="s">
        <v>16088</v>
      </c>
      <c r="E11868" s="11" t="s">
        <v>2190</v>
      </c>
      <c r="F11868" s="12" t="s">
        <v>30094</v>
      </c>
      <c r="G11868" s="12" t="s">
        <v>30095</v>
      </c>
      <c r="H11868" s="11" t="str">
        <f t="shared" si="185"/>
        <v>insert into BTRCOutgoingXRate (OID, prefix, outgoingRateBDT, operatorName, operatorType, effectiveFrom, effectiveTo) values('67745_2016-01-01','67745','80','Solomon Isl&amp;s-Mob','MOBILE',to_date('2016-01-01','YYYY-MM-DD HH24:MI:SS'),to_date('2016-12-01','YYYY-MM-DD HH24:MI:SS'));</v>
      </c>
    </row>
    <row r="11869" spans="1:8">
      <c r="A11869" s="11" t="s">
        <v>28612</v>
      </c>
      <c r="B11869" s="11" t="s">
        <v>16112</v>
      </c>
      <c r="C11869" s="18">
        <v>80</v>
      </c>
      <c r="D11869" s="11" t="s">
        <v>16113</v>
      </c>
      <c r="E11869" s="11" t="s">
        <v>2190</v>
      </c>
      <c r="F11869" s="12" t="s">
        <v>30094</v>
      </c>
      <c r="G11869" s="12" t="s">
        <v>30095</v>
      </c>
      <c r="H11869" s="11" t="str">
        <f t="shared" si="185"/>
        <v>insert into BTRCOutgoingXRate (OID, prefix, outgoingRateBDT, operatorName, operatorType, effectiveFrom, effectiveTo) values('67767_2016-01-01','67767','80','Solomon Islands-Mobile','MOBILE',to_date('2016-01-01','YYYY-MM-DD HH24:MI:SS'),to_date('2016-12-01','YYYY-MM-DD HH24:MI:SS'));</v>
      </c>
    </row>
    <row r="11870" spans="1:8">
      <c r="A11870" s="11" t="s">
        <v>28613</v>
      </c>
      <c r="B11870" s="11" t="s">
        <v>16114</v>
      </c>
      <c r="C11870" s="18">
        <v>80</v>
      </c>
      <c r="D11870" s="11" t="s">
        <v>16115</v>
      </c>
      <c r="E11870" s="11" t="s">
        <v>2190</v>
      </c>
      <c r="F11870" s="12" t="s">
        <v>30094</v>
      </c>
      <c r="G11870" s="12" t="s">
        <v>30095</v>
      </c>
      <c r="H11870" s="11" t="str">
        <f t="shared" si="185"/>
        <v>insert into BTRCOutgoingXRate (OID, prefix, outgoingRateBDT, operatorName, operatorType, effectiveFrom, effectiveTo) values('67778_2016-01-01','67778','80','Solomon Islands-Breeze-Mobile','MOBILE',to_date('2016-01-01','YYYY-MM-DD HH24:MI:SS'),to_date('2016-12-01','YYYY-MM-DD HH24:MI:SS'));</v>
      </c>
    </row>
    <row r="11871" spans="1:8">
      <c r="A11871" s="11" t="s">
        <v>28614</v>
      </c>
      <c r="B11871" s="11" t="s">
        <v>16116</v>
      </c>
      <c r="C11871" s="18">
        <v>80</v>
      </c>
      <c r="D11871" s="11" t="s">
        <v>16115</v>
      </c>
      <c r="E11871" s="11" t="s">
        <v>2190</v>
      </c>
      <c r="F11871" s="12" t="s">
        <v>30094</v>
      </c>
      <c r="G11871" s="12" t="s">
        <v>30095</v>
      </c>
      <c r="H11871" s="11" t="str">
        <f t="shared" si="185"/>
        <v>insert into BTRCOutgoingXRate (OID, prefix, outgoingRateBDT, operatorName, operatorType, effectiveFrom, effectiveTo) values('67794_2016-01-01','67794','80','Solomon Islands-Breeze-Mobile','MOBILE',to_date('2016-01-01','YYYY-MM-DD HH24:MI:SS'),to_date('2016-12-01','YYYY-MM-DD HH24:MI:SS'));</v>
      </c>
    </row>
    <row r="11872" spans="1:8">
      <c r="A11872" s="11" t="s">
        <v>28615</v>
      </c>
      <c r="B11872" s="11" t="s">
        <v>16117</v>
      </c>
      <c r="C11872" s="18">
        <v>80</v>
      </c>
      <c r="D11872" s="11" t="s">
        <v>16115</v>
      </c>
      <c r="E11872" s="11" t="s">
        <v>2190</v>
      </c>
      <c r="F11872" s="12" t="s">
        <v>30094</v>
      </c>
      <c r="G11872" s="12" t="s">
        <v>30095</v>
      </c>
      <c r="H11872" s="11" t="str">
        <f t="shared" si="185"/>
        <v>insert into BTRCOutgoingXRate (OID, prefix, outgoingRateBDT, operatorName, operatorType, effectiveFrom, effectiveTo) values('67795_2016-01-01','67795','80','Solomon Islands-Breeze-Mobile','MOBILE',to_date('2016-01-01','YYYY-MM-DD HH24:MI:SS'),to_date('2016-12-01','YYYY-MM-DD HH24:MI:SS'));</v>
      </c>
    </row>
    <row r="11873" spans="1:8">
      <c r="A11873" s="11" t="s">
        <v>28616</v>
      </c>
      <c r="B11873" s="11" t="s">
        <v>16118</v>
      </c>
      <c r="C11873" s="18">
        <v>80</v>
      </c>
      <c r="D11873" s="11" t="s">
        <v>16115</v>
      </c>
      <c r="E11873" s="11" t="s">
        <v>2190</v>
      </c>
      <c r="F11873" s="12" t="s">
        <v>30094</v>
      </c>
      <c r="G11873" s="12" t="s">
        <v>30095</v>
      </c>
      <c r="H11873" s="11" t="str">
        <f t="shared" si="185"/>
        <v>insert into BTRCOutgoingXRate (OID, prefix, outgoingRateBDT, operatorName, operatorType, effectiveFrom, effectiveTo) values('67796_2016-01-01','67796','80','Solomon Islands-Breeze-Mobile','MOBILE',to_date('2016-01-01','YYYY-MM-DD HH24:MI:SS'),to_date('2016-12-01','YYYY-MM-DD HH24:MI:SS'));</v>
      </c>
    </row>
    <row r="11874" spans="1:8">
      <c r="A11874" s="11" t="s">
        <v>28617</v>
      </c>
      <c r="B11874" s="11" t="s">
        <v>16119</v>
      </c>
      <c r="C11874" s="18">
        <v>80</v>
      </c>
      <c r="D11874" s="11" t="s">
        <v>16115</v>
      </c>
      <c r="E11874" s="11" t="s">
        <v>2190</v>
      </c>
      <c r="F11874" s="12" t="s">
        <v>30094</v>
      </c>
      <c r="G11874" s="12" t="s">
        <v>30095</v>
      </c>
      <c r="H11874" s="11" t="str">
        <f t="shared" si="185"/>
        <v>insert into BTRCOutgoingXRate (OID, prefix, outgoingRateBDT, operatorName, operatorType, effectiveFrom, effectiveTo) values('67797_2016-01-01','67797','80','Solomon Islands-Breeze-Mobile','MOBILE',to_date('2016-01-01','YYYY-MM-DD HH24:MI:SS'),to_date('2016-12-01','YYYY-MM-DD HH24:MI:SS'));</v>
      </c>
    </row>
    <row r="11875" spans="1:8">
      <c r="A11875" s="11" t="s">
        <v>28618</v>
      </c>
      <c r="B11875" s="11" t="s">
        <v>16120</v>
      </c>
      <c r="C11875" s="18">
        <v>80</v>
      </c>
      <c r="D11875" s="11" t="s">
        <v>16115</v>
      </c>
      <c r="E11875" s="11" t="s">
        <v>2190</v>
      </c>
      <c r="F11875" s="12" t="s">
        <v>30094</v>
      </c>
      <c r="G11875" s="12" t="s">
        <v>30095</v>
      </c>
      <c r="H11875" s="11" t="str">
        <f t="shared" si="185"/>
        <v>insert into BTRCOutgoingXRate (OID, prefix, outgoingRateBDT, operatorName, operatorType, effectiveFrom, effectiveTo) values('67770_2016-01-01','67770','80','Solomon Islands-Breeze-Mobile','MOBILE',to_date('2016-01-01','YYYY-MM-DD HH24:MI:SS'),to_date('2016-12-01','YYYY-MM-DD HH24:MI:SS'));</v>
      </c>
    </row>
    <row r="11876" spans="1:8">
      <c r="A11876" s="11" t="s">
        <v>28619</v>
      </c>
      <c r="B11876" s="11" t="s">
        <v>16121</v>
      </c>
      <c r="C11876" s="18">
        <v>80</v>
      </c>
      <c r="D11876" s="11" t="s">
        <v>16115</v>
      </c>
      <c r="E11876" s="11" t="s">
        <v>2190</v>
      </c>
      <c r="F11876" s="12" t="s">
        <v>30094</v>
      </c>
      <c r="G11876" s="12" t="s">
        <v>30095</v>
      </c>
      <c r="H11876" s="11" t="str">
        <f t="shared" si="185"/>
        <v>insert into BTRCOutgoingXRate (OID, prefix, outgoingRateBDT, operatorName, operatorType, effectiveFrom, effectiveTo) values('67771_2016-01-01','67771','80','Solomon Islands-Breeze-Mobile','MOBILE',to_date('2016-01-01','YYYY-MM-DD HH24:MI:SS'),to_date('2016-12-01','YYYY-MM-DD HH24:MI:SS'));</v>
      </c>
    </row>
    <row r="11877" spans="1:8">
      <c r="A11877" s="11" t="s">
        <v>28620</v>
      </c>
      <c r="B11877" s="11" t="s">
        <v>16122</v>
      </c>
      <c r="C11877" s="18">
        <v>80</v>
      </c>
      <c r="D11877" s="11" t="s">
        <v>16115</v>
      </c>
      <c r="E11877" s="11" t="s">
        <v>2190</v>
      </c>
      <c r="F11877" s="12" t="s">
        <v>30094</v>
      </c>
      <c r="G11877" s="12" t="s">
        <v>30095</v>
      </c>
      <c r="H11877" s="11" t="str">
        <f t="shared" si="185"/>
        <v>insert into BTRCOutgoingXRate (OID, prefix, outgoingRateBDT, operatorName, operatorType, effectiveFrom, effectiveTo) values('67772_2016-01-01','67772','80','Solomon Islands-Breeze-Mobile','MOBILE',to_date('2016-01-01','YYYY-MM-DD HH24:MI:SS'),to_date('2016-12-01','YYYY-MM-DD HH24:MI:SS'));</v>
      </c>
    </row>
    <row r="11878" spans="1:8">
      <c r="A11878" s="11" t="s">
        <v>28621</v>
      </c>
      <c r="B11878" s="11" t="s">
        <v>16123</v>
      </c>
      <c r="C11878" s="18">
        <v>80</v>
      </c>
      <c r="D11878" s="11" t="s">
        <v>16124</v>
      </c>
      <c r="E11878" s="11" t="s">
        <v>2227</v>
      </c>
      <c r="F11878" s="12" t="s">
        <v>30094</v>
      </c>
      <c r="G11878" s="12" t="s">
        <v>30095</v>
      </c>
      <c r="H11878" s="11" t="str">
        <f t="shared" si="185"/>
        <v>insert into BTRCOutgoingXRate (OID, prefix, outgoingRateBDT, operatorName, operatorType, effectiveFrom, effectiveTo) values('6778_2016-01-01','6778','80','Solomon Islands-Special-Fixed','FIXED',to_date('2016-01-01','YYYY-MM-DD HH24:MI:SS'),to_date('2016-12-01','YYYY-MM-DD HH24:MI:SS'));</v>
      </c>
    </row>
    <row r="11879" spans="1:8">
      <c r="A11879" s="11" t="s">
        <v>28622</v>
      </c>
      <c r="B11879" s="11" t="s">
        <v>16125</v>
      </c>
      <c r="C11879" s="18">
        <v>80</v>
      </c>
      <c r="D11879" s="11" t="s">
        <v>16124</v>
      </c>
      <c r="E11879" s="11" t="s">
        <v>2227</v>
      </c>
      <c r="F11879" s="12" t="s">
        <v>30094</v>
      </c>
      <c r="G11879" s="12" t="s">
        <v>30095</v>
      </c>
      <c r="H11879" s="11" t="str">
        <f t="shared" si="185"/>
        <v>insert into BTRCOutgoingXRate (OID, prefix, outgoingRateBDT, operatorName, operatorType, effectiveFrom, effectiveTo) values('6779_2016-01-01','6779','80','Solomon Islands-Special-Fixed','FIXED',to_date('2016-01-01','YYYY-MM-DD HH24:MI:SS'),to_date('2016-12-01','YYYY-MM-DD HH24:MI:SS'));</v>
      </c>
    </row>
    <row r="11880" spans="1:8">
      <c r="A11880" s="11" t="s">
        <v>28623</v>
      </c>
      <c r="B11880" s="11" t="s">
        <v>1915</v>
      </c>
      <c r="C11880" s="18">
        <v>80</v>
      </c>
      <c r="D11880" s="11" t="s">
        <v>16126</v>
      </c>
      <c r="E11880" s="11" t="s">
        <v>2227</v>
      </c>
      <c r="F11880" s="12" t="s">
        <v>30094</v>
      </c>
      <c r="G11880" s="12" t="s">
        <v>30095</v>
      </c>
      <c r="H11880" s="11" t="str">
        <f t="shared" si="185"/>
        <v>insert into BTRCOutgoingXRate (OID, prefix, outgoingRateBDT, operatorName, operatorType, effectiveFrom, effectiveTo) values('677_2016-01-01','677','80','Solomon Islands-ROC-Fixed','FIXED',to_date('2016-01-01','YYYY-MM-DD HH24:MI:SS'),to_date('2016-12-01','YYYY-MM-DD HH24:MI:SS'));</v>
      </c>
    </row>
    <row r="11881" spans="1:8">
      <c r="A11881" s="11" t="s">
        <v>28624</v>
      </c>
      <c r="B11881" s="11" t="s">
        <v>16127</v>
      </c>
      <c r="C11881" s="18">
        <v>16</v>
      </c>
      <c r="D11881" s="11" t="s">
        <v>16008</v>
      </c>
      <c r="E11881" s="11" t="s">
        <v>2190</v>
      </c>
      <c r="F11881" s="12" t="s">
        <v>30094</v>
      </c>
      <c r="G11881" s="12" t="s">
        <v>30095</v>
      </c>
      <c r="H11881" s="11" t="str">
        <f t="shared" si="185"/>
        <v>insert into BTRCOutgoingXRate (OID, prefix, outgoingRateBDT, operatorName, operatorType, effectiveFrom, effectiveTo) values('90518_2016-01-01','90518','16','TURKEY MOBILE','MOBILE',to_date('2016-01-01','YYYY-MM-DD HH24:MI:SS'),to_date('2016-12-01','YYYY-MM-DD HH24:MI:SS'));</v>
      </c>
    </row>
    <row r="11882" spans="1:8">
      <c r="A11882" s="11" t="s">
        <v>28625</v>
      </c>
      <c r="B11882" s="11" t="s">
        <v>16128</v>
      </c>
      <c r="C11882" s="18">
        <v>16</v>
      </c>
      <c r="D11882" s="11" t="s">
        <v>16008</v>
      </c>
      <c r="E11882" s="11" t="s">
        <v>2190</v>
      </c>
      <c r="F11882" s="12" t="s">
        <v>30094</v>
      </c>
      <c r="G11882" s="12" t="s">
        <v>30095</v>
      </c>
      <c r="H11882" s="11" t="str">
        <f t="shared" si="185"/>
        <v>insert into BTRCOutgoingXRate (OID, prefix, outgoingRateBDT, operatorName, operatorType, effectiveFrom, effectiveTo) values('90519_2016-01-01','90519','16','TURKEY MOBILE','MOBILE',to_date('2016-01-01','YYYY-MM-DD HH24:MI:SS'),to_date('2016-12-01','YYYY-MM-DD HH24:MI:SS'));</v>
      </c>
    </row>
    <row r="11883" spans="1:8">
      <c r="A11883" s="11" t="s">
        <v>28626</v>
      </c>
      <c r="B11883" s="11" t="s">
        <v>16129</v>
      </c>
      <c r="C11883" s="18">
        <v>16</v>
      </c>
      <c r="D11883" s="11" t="s">
        <v>16008</v>
      </c>
      <c r="E11883" s="11" t="s">
        <v>2190</v>
      </c>
      <c r="F11883" s="12" t="s">
        <v>30094</v>
      </c>
      <c r="G11883" s="12" t="s">
        <v>30095</v>
      </c>
      <c r="H11883" s="11" t="str">
        <f t="shared" si="185"/>
        <v>insert into BTRCOutgoingXRate (OID, prefix, outgoingRateBDT, operatorName, operatorType, effectiveFrom, effectiveTo) values('90561_2016-01-01','90561','16','TURKEY MOBILE','MOBILE',to_date('2016-01-01','YYYY-MM-DD HH24:MI:SS'),to_date('2016-12-01','YYYY-MM-DD HH24:MI:SS'));</v>
      </c>
    </row>
    <row r="11884" spans="1:8">
      <c r="A11884" s="11" t="s">
        <v>28627</v>
      </c>
      <c r="B11884" s="11" t="s">
        <v>16130</v>
      </c>
      <c r="C11884" s="18">
        <v>16</v>
      </c>
      <c r="D11884" s="11" t="s">
        <v>16008</v>
      </c>
      <c r="E11884" s="11" t="s">
        <v>2190</v>
      </c>
      <c r="F11884" s="12" t="s">
        <v>30094</v>
      </c>
      <c r="G11884" s="12" t="s">
        <v>30095</v>
      </c>
      <c r="H11884" s="11" t="str">
        <f t="shared" si="185"/>
        <v>insert into BTRCOutgoingXRate (OID, prefix, outgoingRateBDT, operatorName, operatorType, effectiveFrom, effectiveTo) values('90563_2016-01-01','90563','16','TURKEY MOBILE','MOBILE',to_date('2016-01-01','YYYY-MM-DD HH24:MI:SS'),to_date('2016-12-01','YYYY-MM-DD HH24:MI:SS'));</v>
      </c>
    </row>
    <row r="11885" spans="1:8">
      <c r="A11885" s="11" t="s">
        <v>28628</v>
      </c>
      <c r="B11885" s="11" t="s">
        <v>16131</v>
      </c>
      <c r="C11885" s="18">
        <v>16</v>
      </c>
      <c r="D11885" s="11" t="s">
        <v>16008</v>
      </c>
      <c r="E11885" s="11" t="s">
        <v>2190</v>
      </c>
      <c r="F11885" s="12" t="s">
        <v>30094</v>
      </c>
      <c r="G11885" s="12" t="s">
        <v>30095</v>
      </c>
      <c r="H11885" s="11" t="str">
        <f t="shared" si="185"/>
        <v>insert into BTRCOutgoingXRate (OID, prefix, outgoingRateBDT, operatorName, operatorType, effectiveFrom, effectiveTo) values('90565_2016-01-01','90565','16','TURKEY MOBILE','MOBILE',to_date('2016-01-01','YYYY-MM-DD HH24:MI:SS'),to_date('2016-12-01','YYYY-MM-DD HH24:MI:SS'));</v>
      </c>
    </row>
    <row r="11886" spans="1:8">
      <c r="A11886" s="11" t="s">
        <v>28629</v>
      </c>
      <c r="B11886" s="11" t="s">
        <v>16132</v>
      </c>
      <c r="C11886" s="18">
        <v>16</v>
      </c>
      <c r="D11886" s="11" t="s">
        <v>16133</v>
      </c>
      <c r="E11886" s="11" t="s">
        <v>2190</v>
      </c>
      <c r="F11886" s="12" t="s">
        <v>30094</v>
      </c>
      <c r="G11886" s="12" t="s">
        <v>30095</v>
      </c>
      <c r="H11886" s="11" t="str">
        <f t="shared" si="185"/>
        <v>insert into BTRCOutgoingXRate (OID, prefix, outgoingRateBDT, operatorName, operatorType, effectiveFrom, effectiveTo) values('90500_2016-01-01','90500','16','TURKEY OTHER MOBILE','MOBILE',to_date('2016-01-01','YYYY-MM-DD HH24:MI:SS'),to_date('2016-12-01','YYYY-MM-DD HH24:MI:SS'));</v>
      </c>
    </row>
    <row r="11887" spans="1:8">
      <c r="A11887" s="11" t="s">
        <v>28630</v>
      </c>
      <c r="B11887" s="11" t="s">
        <v>16134</v>
      </c>
      <c r="C11887" s="18">
        <v>16</v>
      </c>
      <c r="D11887" s="11" t="s">
        <v>16133</v>
      </c>
      <c r="E11887" s="11" t="s">
        <v>2190</v>
      </c>
      <c r="F11887" s="12" t="s">
        <v>30094</v>
      </c>
      <c r="G11887" s="12" t="s">
        <v>30095</v>
      </c>
      <c r="H11887" s="11" t="str">
        <f t="shared" si="185"/>
        <v>insert into BTRCOutgoingXRate (OID, prefix, outgoingRateBDT, operatorName, operatorType, effectiveFrom, effectiveTo) values('90502_2016-01-01','90502','16','TURKEY OTHER MOBILE','MOBILE',to_date('2016-01-01','YYYY-MM-DD HH24:MI:SS'),to_date('2016-12-01','YYYY-MM-DD HH24:MI:SS'));</v>
      </c>
    </row>
    <row r="11888" spans="1:8">
      <c r="A11888" s="11" t="s">
        <v>28631</v>
      </c>
      <c r="B11888" s="11" t="s">
        <v>16135</v>
      </c>
      <c r="C11888" s="18">
        <v>16</v>
      </c>
      <c r="D11888" s="11" t="s">
        <v>16133</v>
      </c>
      <c r="E11888" s="11" t="s">
        <v>2190</v>
      </c>
      <c r="F11888" s="12" t="s">
        <v>30094</v>
      </c>
      <c r="G11888" s="12" t="s">
        <v>30095</v>
      </c>
      <c r="H11888" s="11" t="str">
        <f t="shared" si="185"/>
        <v>insert into BTRCOutgoingXRate (OID, prefix, outgoingRateBDT, operatorName, operatorType, effectiveFrom, effectiveTo) values('90503_2016-01-01','90503','16','TURKEY OTHER MOBILE','MOBILE',to_date('2016-01-01','YYYY-MM-DD HH24:MI:SS'),to_date('2016-12-01','YYYY-MM-DD HH24:MI:SS'));</v>
      </c>
    </row>
    <row r="11889" spans="1:8">
      <c r="A11889" s="11" t="s">
        <v>28632</v>
      </c>
      <c r="B11889" s="11" t="s">
        <v>16136</v>
      </c>
      <c r="C11889" s="18">
        <v>16</v>
      </c>
      <c r="D11889" s="11" t="s">
        <v>16133</v>
      </c>
      <c r="E11889" s="11" t="s">
        <v>2190</v>
      </c>
      <c r="F11889" s="12" t="s">
        <v>30094</v>
      </c>
      <c r="G11889" s="12" t="s">
        <v>30095</v>
      </c>
      <c r="H11889" s="11" t="str">
        <f t="shared" si="185"/>
        <v>insert into BTRCOutgoingXRate (OID, prefix, outgoingRateBDT, operatorName, operatorType, effectiveFrom, effectiveTo) values('90558_2016-01-01','90558','16','TURKEY OTHER MOBILE','MOBILE',to_date('2016-01-01','YYYY-MM-DD HH24:MI:SS'),to_date('2016-12-01','YYYY-MM-DD HH24:MI:SS'));</v>
      </c>
    </row>
    <row r="11890" spans="1:8">
      <c r="A11890" s="11" t="s">
        <v>28633</v>
      </c>
      <c r="B11890" s="11" t="s">
        <v>16137</v>
      </c>
      <c r="C11890" s="18">
        <v>16</v>
      </c>
      <c r="D11890" s="11" t="s">
        <v>16133</v>
      </c>
      <c r="E11890" s="11" t="s">
        <v>2190</v>
      </c>
      <c r="F11890" s="12" t="s">
        <v>30094</v>
      </c>
      <c r="G11890" s="12" t="s">
        <v>30095</v>
      </c>
      <c r="H11890" s="11" t="str">
        <f t="shared" si="185"/>
        <v>insert into BTRCOutgoingXRate (OID, prefix, outgoingRateBDT, operatorName, operatorType, effectiveFrom, effectiveTo) values('90504_2016-01-01','90504','16','TURKEY OTHER MOBILE','MOBILE',to_date('2016-01-01','YYYY-MM-DD HH24:MI:SS'),to_date('2016-12-01','YYYY-MM-DD HH24:MI:SS'));</v>
      </c>
    </row>
    <row r="11891" spans="1:8">
      <c r="A11891" s="11" t="s">
        <v>28634</v>
      </c>
      <c r="B11891" s="11" t="s">
        <v>16138</v>
      </c>
      <c r="C11891" s="18">
        <v>16</v>
      </c>
      <c r="D11891" s="11" t="s">
        <v>16133</v>
      </c>
      <c r="E11891" s="11" t="s">
        <v>2190</v>
      </c>
      <c r="F11891" s="12" t="s">
        <v>30094</v>
      </c>
      <c r="G11891" s="12" t="s">
        <v>30095</v>
      </c>
      <c r="H11891" s="11" t="str">
        <f t="shared" si="185"/>
        <v>insert into BTRCOutgoingXRate (OID, prefix, outgoingRateBDT, operatorName, operatorType, effectiveFrom, effectiveTo) values('90507_2016-01-01','90507','16','TURKEY OTHER MOBILE','MOBILE',to_date('2016-01-01','YYYY-MM-DD HH24:MI:SS'),to_date('2016-12-01','YYYY-MM-DD HH24:MI:SS'));</v>
      </c>
    </row>
    <row r="11892" spans="1:8">
      <c r="A11892" s="11" t="s">
        <v>28635</v>
      </c>
      <c r="B11892" s="11" t="s">
        <v>16139</v>
      </c>
      <c r="C11892" s="18">
        <v>16</v>
      </c>
      <c r="D11892" s="11" t="s">
        <v>16133</v>
      </c>
      <c r="E11892" s="11" t="s">
        <v>2190</v>
      </c>
      <c r="F11892" s="12" t="s">
        <v>30094</v>
      </c>
      <c r="G11892" s="12" t="s">
        <v>30095</v>
      </c>
      <c r="H11892" s="11" t="str">
        <f t="shared" si="185"/>
        <v>insert into BTRCOutgoingXRate (OID, prefix, outgoingRateBDT, operatorName, operatorType, effectiveFrom, effectiveTo) values('90508_2016-01-01','90508','16','TURKEY OTHER MOBILE','MOBILE',to_date('2016-01-01','YYYY-MM-DD HH24:MI:SS'),to_date('2016-12-01','YYYY-MM-DD HH24:MI:SS'));</v>
      </c>
    </row>
    <row r="11893" spans="1:8">
      <c r="A11893" s="11" t="s">
        <v>28636</v>
      </c>
      <c r="B11893" s="11" t="s">
        <v>16140</v>
      </c>
      <c r="C11893" s="18">
        <v>16</v>
      </c>
      <c r="D11893" s="11" t="s">
        <v>16133</v>
      </c>
      <c r="E11893" s="11" t="s">
        <v>2190</v>
      </c>
      <c r="F11893" s="12" t="s">
        <v>30094</v>
      </c>
      <c r="G11893" s="12" t="s">
        <v>30095</v>
      </c>
      <c r="H11893" s="11" t="str">
        <f t="shared" si="185"/>
        <v>insert into BTRCOutgoingXRate (OID, prefix, outgoingRateBDT, operatorName, operatorType, effectiveFrom, effectiveTo) values('90509_2016-01-01','90509','16','TURKEY OTHER MOBILE','MOBILE',to_date('2016-01-01','YYYY-MM-DD HH24:MI:SS'),to_date('2016-12-01','YYYY-MM-DD HH24:MI:SS'));</v>
      </c>
    </row>
    <row r="11894" spans="1:8">
      <c r="A11894" s="11" t="s">
        <v>28637</v>
      </c>
      <c r="B11894" s="11" t="s">
        <v>16141</v>
      </c>
      <c r="C11894" s="18">
        <v>16</v>
      </c>
      <c r="D11894" s="11" t="s">
        <v>16133</v>
      </c>
      <c r="E11894" s="11" t="s">
        <v>2190</v>
      </c>
      <c r="F11894" s="12" t="s">
        <v>30094</v>
      </c>
      <c r="G11894" s="12" t="s">
        <v>30095</v>
      </c>
      <c r="H11894" s="11" t="str">
        <f t="shared" si="185"/>
        <v>insert into BTRCOutgoingXRate (OID, prefix, outgoingRateBDT, operatorName, operatorType, effectiveFrom, effectiveTo) values('90512_2016-01-01','90512','16','TURKEY OTHER MOBILE','MOBILE',to_date('2016-01-01','YYYY-MM-DD HH24:MI:SS'),to_date('2016-12-01','YYYY-MM-DD HH24:MI:SS'));</v>
      </c>
    </row>
    <row r="11895" spans="1:8">
      <c r="A11895" s="11" t="s">
        <v>28638</v>
      </c>
      <c r="B11895" s="11" t="s">
        <v>16142</v>
      </c>
      <c r="C11895" s="18">
        <v>16</v>
      </c>
      <c r="D11895" s="11" t="s">
        <v>16143</v>
      </c>
      <c r="E11895" s="11" t="s">
        <v>2190</v>
      </c>
      <c r="F11895" s="12" t="s">
        <v>30094</v>
      </c>
      <c r="G11895" s="12" t="s">
        <v>30095</v>
      </c>
      <c r="H11895" s="11" t="str">
        <f t="shared" si="185"/>
        <v>insert into BTRCOutgoingXRate (OID, prefix, outgoingRateBDT, operatorName, operatorType, effectiveFrom, effectiveTo) values('905336_2016-01-01','905336','16','TURKEY TURKCELL MOBILE','MOBILE',to_date('2016-01-01','YYYY-MM-DD HH24:MI:SS'),to_date('2016-12-01','YYYY-MM-DD HH24:MI:SS'));</v>
      </c>
    </row>
    <row r="11896" spans="1:8">
      <c r="A11896" s="11" t="s">
        <v>28639</v>
      </c>
      <c r="B11896" s="11" t="s">
        <v>16144</v>
      </c>
      <c r="C11896" s="18">
        <v>16</v>
      </c>
      <c r="D11896" s="11" t="s">
        <v>16143</v>
      </c>
      <c r="E11896" s="11" t="s">
        <v>2190</v>
      </c>
      <c r="F11896" s="12" t="s">
        <v>30094</v>
      </c>
      <c r="G11896" s="12" t="s">
        <v>30095</v>
      </c>
      <c r="H11896" s="11" t="str">
        <f t="shared" si="185"/>
        <v>insert into BTRCOutgoingXRate (OID, prefix, outgoingRateBDT, operatorName, operatorType, effectiveFrom, effectiveTo) values('905337_2016-01-01','905337','16','TURKEY TURKCELL MOBILE','MOBILE',to_date('2016-01-01','YYYY-MM-DD HH24:MI:SS'),to_date('2016-12-01','YYYY-MM-DD HH24:MI:SS'));</v>
      </c>
    </row>
    <row r="11897" spans="1:8">
      <c r="A11897" s="11" t="s">
        <v>28640</v>
      </c>
      <c r="B11897" s="11" t="s">
        <v>16145</v>
      </c>
      <c r="C11897" s="18">
        <v>16</v>
      </c>
      <c r="D11897" s="11" t="s">
        <v>16143</v>
      </c>
      <c r="E11897" s="11" t="s">
        <v>2190</v>
      </c>
      <c r="F11897" s="12" t="s">
        <v>30094</v>
      </c>
      <c r="G11897" s="12" t="s">
        <v>30095</v>
      </c>
      <c r="H11897" s="11" t="str">
        <f t="shared" si="185"/>
        <v>insert into BTRCOutgoingXRate (OID, prefix, outgoingRateBDT, operatorName, operatorType, effectiveFrom, effectiveTo) values('905339_2016-01-01','905339','16','TURKEY TURKCELL MOBILE','MOBILE',to_date('2016-01-01','YYYY-MM-DD HH24:MI:SS'),to_date('2016-12-01','YYYY-MM-DD HH24:MI:SS'));</v>
      </c>
    </row>
    <row r="11898" spans="1:8">
      <c r="A11898" s="11" t="s">
        <v>28641</v>
      </c>
      <c r="B11898" s="11" t="s">
        <v>16146</v>
      </c>
      <c r="C11898" s="18">
        <v>8</v>
      </c>
      <c r="D11898" s="11" t="s">
        <v>16147</v>
      </c>
      <c r="E11898" s="11" t="s">
        <v>2227</v>
      </c>
      <c r="F11898" s="12" t="s">
        <v>30094</v>
      </c>
      <c r="G11898" s="12" t="s">
        <v>30095</v>
      </c>
      <c r="H11898" s="11" t="str">
        <f t="shared" si="185"/>
        <v>insert into BTRCOutgoingXRate (OID, prefix, outgoingRateBDT, operatorName, operatorType, effectiveFrom, effectiveTo) values('90463_2016-01-01','90463','8','Turkey Trabzon','FIXED',to_date('2016-01-01','YYYY-MM-DD HH24:MI:SS'),to_date('2016-12-01','YYYY-MM-DD HH24:MI:SS'));</v>
      </c>
    </row>
    <row r="11899" spans="1:8">
      <c r="A11899" s="11" t="s">
        <v>28642</v>
      </c>
      <c r="B11899" s="11" t="s">
        <v>16148</v>
      </c>
      <c r="C11899" s="18">
        <v>16</v>
      </c>
      <c r="D11899" s="11" t="s">
        <v>16149</v>
      </c>
      <c r="E11899" s="11" t="s">
        <v>2190</v>
      </c>
      <c r="F11899" s="12" t="s">
        <v>30094</v>
      </c>
      <c r="G11899" s="12" t="s">
        <v>30095</v>
      </c>
      <c r="H11899" s="11" t="str">
        <f t="shared" si="185"/>
        <v>insert into BTRCOutgoingXRate (OID, prefix, outgoingRateBDT, operatorName, operatorType, effectiveFrom, effectiveTo) values('90540_2016-01-01','90540','16','TURKEY TELSIM MOBILE','MOBILE',to_date('2016-01-01','YYYY-MM-DD HH24:MI:SS'),to_date('2016-12-01','YYYY-MM-DD HH24:MI:SS'));</v>
      </c>
    </row>
    <row r="11900" spans="1:8">
      <c r="A11900" s="11" t="s">
        <v>28643</v>
      </c>
      <c r="B11900" s="11" t="s">
        <v>16150</v>
      </c>
      <c r="C11900" s="18">
        <v>16</v>
      </c>
      <c r="D11900" s="11" t="s">
        <v>16149</v>
      </c>
      <c r="E11900" s="11" t="s">
        <v>2190</v>
      </c>
      <c r="F11900" s="12" t="s">
        <v>30094</v>
      </c>
      <c r="G11900" s="12" t="s">
        <v>30095</v>
      </c>
      <c r="H11900" s="11" t="str">
        <f t="shared" si="185"/>
        <v>insert into BTRCOutgoingXRate (OID, prefix, outgoingRateBDT, operatorName, operatorType, effectiveFrom, effectiveTo) values('90547_2016-01-01','90547','16','TURKEY TELSIM MOBILE','MOBILE',to_date('2016-01-01','YYYY-MM-DD HH24:MI:SS'),to_date('2016-12-01','YYYY-MM-DD HH24:MI:SS'));</v>
      </c>
    </row>
    <row r="11901" spans="1:8">
      <c r="A11901" s="11" t="s">
        <v>28644</v>
      </c>
      <c r="B11901" s="11" t="s">
        <v>16151</v>
      </c>
      <c r="C11901" s="18">
        <v>16</v>
      </c>
      <c r="D11901" s="11" t="s">
        <v>16149</v>
      </c>
      <c r="E11901" s="11" t="s">
        <v>2190</v>
      </c>
      <c r="F11901" s="12" t="s">
        <v>30094</v>
      </c>
      <c r="G11901" s="12" t="s">
        <v>30095</v>
      </c>
      <c r="H11901" s="11" t="str">
        <f t="shared" si="185"/>
        <v>insert into BTRCOutgoingXRate (OID, prefix, outgoingRateBDT, operatorName, operatorType, effectiveFrom, effectiveTo) values('90548_2016-01-01','90548','16','TURKEY TELSIM MOBILE','MOBILE',to_date('2016-01-01','YYYY-MM-DD HH24:MI:SS'),to_date('2016-12-01','YYYY-MM-DD HH24:MI:SS'));</v>
      </c>
    </row>
    <row r="11902" spans="1:8">
      <c r="A11902" s="11" t="s">
        <v>28645</v>
      </c>
      <c r="B11902" s="11" t="s">
        <v>16152</v>
      </c>
      <c r="C11902" s="18">
        <v>16</v>
      </c>
      <c r="D11902" s="11" t="s">
        <v>16149</v>
      </c>
      <c r="E11902" s="11" t="s">
        <v>2190</v>
      </c>
      <c r="F11902" s="12" t="s">
        <v>30094</v>
      </c>
      <c r="G11902" s="12" t="s">
        <v>30095</v>
      </c>
      <c r="H11902" s="11" t="str">
        <f t="shared" si="185"/>
        <v>insert into BTRCOutgoingXRate (OID, prefix, outgoingRateBDT, operatorName, operatorType, effectiveFrom, effectiveTo) values('905420_2016-01-01','905420','16','TURKEY TELSIM MOBILE','MOBILE',to_date('2016-01-01','YYYY-MM-DD HH24:MI:SS'),to_date('2016-12-01','YYYY-MM-DD HH24:MI:SS'));</v>
      </c>
    </row>
    <row r="11903" spans="1:8">
      <c r="A11903" s="11" t="s">
        <v>28646</v>
      </c>
      <c r="B11903" s="11" t="s">
        <v>16153</v>
      </c>
      <c r="C11903" s="18">
        <v>16</v>
      </c>
      <c r="D11903" s="11" t="s">
        <v>16149</v>
      </c>
      <c r="E11903" s="11" t="s">
        <v>2190</v>
      </c>
      <c r="F11903" s="12" t="s">
        <v>30094</v>
      </c>
      <c r="G11903" s="12" t="s">
        <v>30095</v>
      </c>
      <c r="H11903" s="11" t="str">
        <f t="shared" si="185"/>
        <v>insert into BTRCOutgoingXRate (OID, prefix, outgoingRateBDT, operatorName, operatorType, effectiveFrom, effectiveTo) values('905421_2016-01-01','905421','16','TURKEY TELSIM MOBILE','MOBILE',to_date('2016-01-01','YYYY-MM-DD HH24:MI:SS'),to_date('2016-12-01','YYYY-MM-DD HH24:MI:SS'));</v>
      </c>
    </row>
    <row r="11904" spans="1:8">
      <c r="A11904" s="11" t="s">
        <v>28647</v>
      </c>
      <c r="B11904" s="11" t="s">
        <v>16154</v>
      </c>
      <c r="C11904" s="18">
        <v>8</v>
      </c>
      <c r="D11904" s="11" t="s">
        <v>16155</v>
      </c>
      <c r="E11904" s="11" t="s">
        <v>2227</v>
      </c>
      <c r="F11904" s="12" t="s">
        <v>30094</v>
      </c>
      <c r="G11904" s="12" t="s">
        <v>30095</v>
      </c>
      <c r="H11904" s="11" t="str">
        <f t="shared" si="185"/>
        <v>insert into BTRCOutgoingXRate (OID, prefix, outgoingRateBDT, operatorName, operatorType, effectiveFrom, effectiveTo) values('90322_2016-01-01','90322','8','Turkey-Adana-Fixed','FIXED',to_date('2016-01-01','YYYY-MM-DD HH24:MI:SS'),to_date('2016-12-01','YYYY-MM-DD HH24:MI:SS'));</v>
      </c>
    </row>
    <row r="11905" spans="1:8">
      <c r="A11905" s="11" t="s">
        <v>28648</v>
      </c>
      <c r="B11905" s="11" t="s">
        <v>16156</v>
      </c>
      <c r="C11905" s="18">
        <v>8</v>
      </c>
      <c r="D11905" s="11" t="s">
        <v>16157</v>
      </c>
      <c r="E11905" s="11" t="s">
        <v>2227</v>
      </c>
      <c r="F11905" s="12" t="s">
        <v>30094</v>
      </c>
      <c r="G11905" s="12" t="s">
        <v>30095</v>
      </c>
      <c r="H11905" s="11" t="str">
        <f t="shared" si="185"/>
        <v>insert into BTRCOutgoingXRate (OID, prefix, outgoingRateBDT, operatorName, operatorType, effectiveFrom, effectiveTo) values('9021_2016-01-01','9021','8','Turkey Istanbul','FIXED',to_date('2016-01-01','YYYY-MM-DD HH24:MI:SS'),to_date('2016-12-01','YYYY-MM-DD HH24:MI:SS'));</v>
      </c>
    </row>
    <row r="11906" spans="1:8">
      <c r="A11906" s="11" t="s">
        <v>28649</v>
      </c>
      <c r="B11906" s="11" t="s">
        <v>16158</v>
      </c>
      <c r="C11906" s="18">
        <v>16</v>
      </c>
      <c r="D11906" s="11" t="s">
        <v>16143</v>
      </c>
      <c r="E11906" s="11" t="s">
        <v>2190</v>
      </c>
      <c r="F11906" s="12" t="s">
        <v>30094</v>
      </c>
      <c r="G11906" s="12" t="s">
        <v>30095</v>
      </c>
      <c r="H11906" s="11" t="str">
        <f t="shared" si="185"/>
        <v>insert into BTRCOutgoingXRate (OID, prefix, outgoingRateBDT, operatorName, operatorType, effectiveFrom, effectiveTo) values('90530_2016-01-01','90530','16','TURKEY TURKCELL MOBILE','MOBILE',to_date('2016-01-01','YYYY-MM-DD HH24:MI:SS'),to_date('2016-12-01','YYYY-MM-DD HH24:MI:SS'));</v>
      </c>
    </row>
    <row r="11907" spans="1:8">
      <c r="A11907" s="11" t="s">
        <v>28650</v>
      </c>
      <c r="B11907" s="11" t="s">
        <v>16159</v>
      </c>
      <c r="C11907" s="18">
        <v>16</v>
      </c>
      <c r="D11907" s="11" t="s">
        <v>16143</v>
      </c>
      <c r="E11907" s="11" t="s">
        <v>2190</v>
      </c>
      <c r="F11907" s="12" t="s">
        <v>30094</v>
      </c>
      <c r="G11907" s="12" t="s">
        <v>30095</v>
      </c>
      <c r="H11907" s="11" t="str">
        <f t="shared" si="185"/>
        <v>insert into BTRCOutgoingXRate (OID, prefix, outgoingRateBDT, operatorName, operatorType, effectiveFrom, effectiveTo) values('90531_2016-01-01','90531','16','TURKEY TURKCELL MOBILE','MOBILE',to_date('2016-01-01','YYYY-MM-DD HH24:MI:SS'),to_date('2016-12-01','YYYY-MM-DD HH24:MI:SS'));</v>
      </c>
    </row>
    <row r="11908" spans="1:8">
      <c r="A11908" s="11" t="s">
        <v>28651</v>
      </c>
      <c r="B11908" s="11" t="s">
        <v>16160</v>
      </c>
      <c r="C11908" s="18">
        <v>16</v>
      </c>
      <c r="D11908" s="11" t="s">
        <v>16143</v>
      </c>
      <c r="E11908" s="11" t="s">
        <v>2190</v>
      </c>
      <c r="F11908" s="12" t="s">
        <v>30094</v>
      </c>
      <c r="G11908" s="12" t="s">
        <v>30095</v>
      </c>
      <c r="H11908" s="11" t="str">
        <f t="shared" ref="H11908:H11971" si="186">H$1&amp;IF(ISBLANK(A11908),"null","'"&amp;A11908&amp;"'")&amp;","&amp;IF(ISBLANK(B11908),"null","'"&amp;B11908&amp;"'")&amp;","&amp;IF(ISBLANK(C11908),"null","'"&amp;C11908&amp;"'")&amp;","&amp;IF(ISBLANK(D11908),"null","'"&amp;D11908&amp;"'")&amp;","&amp;IF(ISBLANK(E11908),"null","'"&amp;E11908&amp;"'")&amp;","&amp;IF(ISBLANK(F11908),"null","to_date('"&amp;F11908&amp;"','YYYY-MM-DD HH24:MI:SS')")&amp;","&amp;IF(ISBLANK(G11908),"null","to_date('"&amp;G11908&amp;"','YYYY-MM-DD HH24:MI:SS')")&amp;I$1</f>
        <v>insert into BTRCOutgoingXRate (OID, prefix, outgoingRateBDT, operatorName, operatorType, effectiveFrom, effectiveTo) values('90532_2016-01-01','90532','16','TURKEY TURKCELL MOBILE','MOBILE',to_date('2016-01-01','YYYY-MM-DD HH24:MI:SS'),to_date('2016-12-01','YYYY-MM-DD HH24:MI:SS'));</v>
      </c>
    </row>
    <row r="11909" spans="1:8">
      <c r="A11909" s="11" t="s">
        <v>28652</v>
      </c>
      <c r="B11909" s="11" t="s">
        <v>16161</v>
      </c>
      <c r="C11909" s="18">
        <v>16</v>
      </c>
      <c r="D11909" s="11" t="s">
        <v>16143</v>
      </c>
      <c r="E11909" s="11" t="s">
        <v>2190</v>
      </c>
      <c r="F11909" s="12" t="s">
        <v>30094</v>
      </c>
      <c r="G11909" s="12" t="s">
        <v>30095</v>
      </c>
      <c r="H11909" s="11" t="str">
        <f t="shared" si="186"/>
        <v>insert into BTRCOutgoingXRate (OID, prefix, outgoingRateBDT, operatorName, operatorType, effectiveFrom, effectiveTo) values('90534_2016-01-01','90534','16','TURKEY TURKCELL MOBILE','MOBILE',to_date('2016-01-01','YYYY-MM-DD HH24:MI:SS'),to_date('2016-12-01','YYYY-MM-DD HH24:MI:SS'));</v>
      </c>
    </row>
    <row r="11910" spans="1:8">
      <c r="A11910" s="11" t="s">
        <v>28653</v>
      </c>
      <c r="B11910" s="11" t="s">
        <v>16162</v>
      </c>
      <c r="C11910" s="18">
        <v>16</v>
      </c>
      <c r="D11910" s="11" t="s">
        <v>16143</v>
      </c>
      <c r="E11910" s="11" t="s">
        <v>2190</v>
      </c>
      <c r="F11910" s="12" t="s">
        <v>30094</v>
      </c>
      <c r="G11910" s="12" t="s">
        <v>30095</v>
      </c>
      <c r="H11910" s="11" t="str">
        <f t="shared" si="186"/>
        <v>insert into BTRCOutgoingXRate (OID, prefix, outgoingRateBDT, operatorName, operatorType, effectiveFrom, effectiveTo) values('90535_2016-01-01','90535','16','TURKEY TURKCELL MOBILE','MOBILE',to_date('2016-01-01','YYYY-MM-DD HH24:MI:SS'),to_date('2016-12-01','YYYY-MM-DD HH24:MI:SS'));</v>
      </c>
    </row>
    <row r="11911" spans="1:8">
      <c r="A11911" s="11" t="s">
        <v>28654</v>
      </c>
      <c r="B11911" s="11" t="s">
        <v>16163</v>
      </c>
      <c r="C11911" s="18">
        <v>16</v>
      </c>
      <c r="D11911" s="11" t="s">
        <v>16143</v>
      </c>
      <c r="E11911" s="11" t="s">
        <v>2190</v>
      </c>
      <c r="F11911" s="12" t="s">
        <v>30094</v>
      </c>
      <c r="G11911" s="12" t="s">
        <v>30095</v>
      </c>
      <c r="H11911" s="11" t="str">
        <f t="shared" si="186"/>
        <v>insert into BTRCOutgoingXRate (OID, prefix, outgoingRateBDT, operatorName, operatorType, effectiveFrom, effectiveTo) values('90536_2016-01-01','90536','16','TURKEY TURKCELL MOBILE','MOBILE',to_date('2016-01-01','YYYY-MM-DD HH24:MI:SS'),to_date('2016-12-01','YYYY-MM-DD HH24:MI:SS'));</v>
      </c>
    </row>
    <row r="11912" spans="1:8">
      <c r="A11912" s="11" t="s">
        <v>28655</v>
      </c>
      <c r="B11912" s="11" t="s">
        <v>16164</v>
      </c>
      <c r="C11912" s="18">
        <v>16</v>
      </c>
      <c r="D11912" s="11" t="s">
        <v>16143</v>
      </c>
      <c r="E11912" s="11" t="s">
        <v>2190</v>
      </c>
      <c r="F11912" s="12" t="s">
        <v>30094</v>
      </c>
      <c r="G11912" s="12" t="s">
        <v>30095</v>
      </c>
      <c r="H11912" s="11" t="str">
        <f t="shared" si="186"/>
        <v>insert into BTRCOutgoingXRate (OID, prefix, outgoingRateBDT, operatorName, operatorType, effectiveFrom, effectiveTo) values('90537_2016-01-01','90537','16','TURKEY TURKCELL MOBILE','MOBILE',to_date('2016-01-01','YYYY-MM-DD HH24:MI:SS'),to_date('2016-12-01','YYYY-MM-DD HH24:MI:SS'));</v>
      </c>
    </row>
    <row r="11913" spans="1:8">
      <c r="A11913" s="11" t="s">
        <v>28656</v>
      </c>
      <c r="B11913" s="11" t="s">
        <v>16165</v>
      </c>
      <c r="C11913" s="18">
        <v>8</v>
      </c>
      <c r="D11913" s="11" t="s">
        <v>16166</v>
      </c>
      <c r="E11913" s="11" t="s">
        <v>2227</v>
      </c>
      <c r="F11913" s="12" t="s">
        <v>30094</v>
      </c>
      <c r="G11913" s="12" t="s">
        <v>30095</v>
      </c>
      <c r="H11913" s="11" t="str">
        <f t="shared" si="186"/>
        <v>insert into BTRCOutgoingXRate (OID, prefix, outgoingRateBDT, operatorName, operatorType, effectiveFrom, effectiveTo) values('90462_2016-01-01','90462','8','Turkey-Trabzon-Fixed','FIXED',to_date('2016-01-01','YYYY-MM-DD HH24:MI:SS'),to_date('2016-12-01','YYYY-MM-DD HH24:MI:SS'));</v>
      </c>
    </row>
    <row r="11914" spans="1:8">
      <c r="A11914" s="11" t="s">
        <v>28657</v>
      </c>
      <c r="B11914" s="11" t="s">
        <v>16167</v>
      </c>
      <c r="C11914" s="18">
        <v>8</v>
      </c>
      <c r="D11914" s="11" t="s">
        <v>16168</v>
      </c>
      <c r="E11914" s="11" t="s">
        <v>2227</v>
      </c>
      <c r="F11914" s="12" t="s">
        <v>30094</v>
      </c>
      <c r="G11914" s="12" t="s">
        <v>30095</v>
      </c>
      <c r="H11914" s="11" t="str">
        <f t="shared" si="186"/>
        <v>insert into BTRCOutgoingXRate (OID, prefix, outgoingRateBDT, operatorName, operatorType, effectiveFrom, effectiveTo) values('901181_2016-01-01','901181','8','Turkey-Special-Fixed','FIXED',to_date('2016-01-01','YYYY-MM-DD HH24:MI:SS'),to_date('2016-12-01','YYYY-MM-DD HH24:MI:SS'));</v>
      </c>
    </row>
    <row r="11915" spans="1:8">
      <c r="A11915" s="11" t="s">
        <v>28658</v>
      </c>
      <c r="B11915" s="11" t="s">
        <v>16169</v>
      </c>
      <c r="C11915" s="18">
        <v>8</v>
      </c>
      <c r="D11915" s="11" t="s">
        <v>16170</v>
      </c>
      <c r="E11915" s="11" t="s">
        <v>2227</v>
      </c>
      <c r="F11915" s="12" t="s">
        <v>30094</v>
      </c>
      <c r="G11915" s="12" t="s">
        <v>30095</v>
      </c>
      <c r="H11915" s="11" t="str">
        <f t="shared" si="186"/>
        <v>insert into BTRCOutgoingXRate (OID, prefix, outgoingRateBDT, operatorName, operatorType, effectiveFrom, effectiveTo) values('90362_2016-01-01','90362','8','Turkey-Samsun-Fixed','FIXED',to_date('2016-01-01','YYYY-MM-DD HH24:MI:SS'),to_date('2016-12-01','YYYY-MM-DD HH24:MI:SS'));</v>
      </c>
    </row>
    <row r="11916" spans="1:8">
      <c r="A11916" s="11" t="s">
        <v>28659</v>
      </c>
      <c r="B11916" s="11" t="s">
        <v>1673</v>
      </c>
      <c r="C11916" s="18">
        <v>8</v>
      </c>
      <c r="D11916" s="11" t="s">
        <v>16171</v>
      </c>
      <c r="E11916" s="11" t="s">
        <v>2227</v>
      </c>
      <c r="F11916" s="12" t="s">
        <v>30094</v>
      </c>
      <c r="G11916" s="12" t="s">
        <v>30095</v>
      </c>
      <c r="H11916" s="11" t="str">
        <f t="shared" si="186"/>
        <v>insert into BTRCOutgoingXRate (OID, prefix, outgoingRateBDT, operatorName, operatorType, effectiveFrom, effectiveTo) values('90_2016-01-01','90','8','Turkey-ROC-Fixed','FIXED',to_date('2016-01-01','YYYY-MM-DD HH24:MI:SS'),to_date('2016-12-01','YYYY-MM-DD HH24:MI:SS'));</v>
      </c>
    </row>
    <row r="11917" spans="1:8">
      <c r="A11917" s="11" t="s">
        <v>28660</v>
      </c>
      <c r="B11917" s="11" t="s">
        <v>16172</v>
      </c>
      <c r="C11917" s="18">
        <v>16</v>
      </c>
      <c r="D11917" s="11" t="s">
        <v>16173</v>
      </c>
      <c r="E11917" s="11" t="s">
        <v>2190</v>
      </c>
      <c r="F11917" s="12" t="s">
        <v>30094</v>
      </c>
      <c r="G11917" s="12" t="s">
        <v>30095</v>
      </c>
      <c r="H11917" s="11" t="str">
        <f t="shared" si="186"/>
        <v>insert into BTRCOutgoingXRate (OID, prefix, outgoingRateBDT, operatorName, operatorType, effectiveFrom, effectiveTo) values('9052_2016-01-01','9052','16','TURKEY-OTHER-MOBILE','MOBILE',to_date('2016-01-01','YYYY-MM-DD HH24:MI:SS'),to_date('2016-12-01','YYYY-MM-DD HH24:MI:SS'));</v>
      </c>
    </row>
    <row r="11918" spans="1:8">
      <c r="A11918" s="11" t="s">
        <v>28661</v>
      </c>
      <c r="B11918" s="11" t="s">
        <v>16174</v>
      </c>
      <c r="C11918" s="18">
        <v>16</v>
      </c>
      <c r="D11918" s="11" t="s">
        <v>16175</v>
      </c>
      <c r="E11918" s="11" t="s">
        <v>2190</v>
      </c>
      <c r="F11918" s="12" t="s">
        <v>30094</v>
      </c>
      <c r="G11918" s="12" t="s">
        <v>30095</v>
      </c>
      <c r="H11918" s="11" t="str">
        <f t="shared" si="186"/>
        <v>insert into BTRCOutgoingXRate (OID, prefix, outgoingRateBDT, operatorName, operatorType, effectiveFrom, effectiveTo) values('905_2016-01-01','905','16','Turkey-Other-Mobile','MOBILE',to_date('2016-01-01','YYYY-MM-DD HH24:MI:SS'),to_date('2016-12-01','YYYY-MM-DD HH24:MI:SS'));</v>
      </c>
    </row>
    <row r="11919" spans="1:8">
      <c r="A11919" s="11" t="s">
        <v>28662</v>
      </c>
      <c r="B11919" s="11" t="s">
        <v>16176</v>
      </c>
      <c r="C11919" s="18">
        <v>8</v>
      </c>
      <c r="D11919" s="11" t="s">
        <v>16177</v>
      </c>
      <c r="E11919" s="11" t="s">
        <v>2227</v>
      </c>
      <c r="F11919" s="12" t="s">
        <v>30094</v>
      </c>
      <c r="G11919" s="12" t="s">
        <v>30095</v>
      </c>
      <c r="H11919" s="11" t="str">
        <f t="shared" si="186"/>
        <v>insert into BTRCOutgoingXRate (OID, prefix, outgoingRateBDT, operatorName, operatorType, effectiveFrom, effectiveTo) values('90392_2016-01-01','90392','8','Turkey-Northern Cyprus-Fixed','FIXED',to_date('2016-01-01','YYYY-MM-DD HH24:MI:SS'),to_date('2016-12-01','YYYY-MM-DD HH24:MI:SS'));</v>
      </c>
    </row>
    <row r="11920" spans="1:8">
      <c r="A11920" s="11" t="s">
        <v>28663</v>
      </c>
      <c r="B11920" s="11" t="s">
        <v>16178</v>
      </c>
      <c r="C11920" s="18">
        <v>16</v>
      </c>
      <c r="D11920" s="11" t="s">
        <v>16179</v>
      </c>
      <c r="E11920" s="11" t="s">
        <v>2190</v>
      </c>
      <c r="F11920" s="12" t="s">
        <v>30094</v>
      </c>
      <c r="G11920" s="12" t="s">
        <v>30095</v>
      </c>
      <c r="H11920" s="11" t="str">
        <f t="shared" si="186"/>
        <v>insert into BTRCOutgoingXRate (OID, prefix, outgoingRateBDT, operatorName, operatorType, effectiveFrom, effectiveTo) values('9054_2016-01-01','9054','16','Turkey-Mobile VODAFONE','MOBILE',to_date('2016-01-01','YYYY-MM-DD HH24:MI:SS'),to_date('2016-12-01','YYYY-MM-DD HH24:MI:SS'));</v>
      </c>
    </row>
    <row r="11921" spans="1:8">
      <c r="A11921" s="11" t="s">
        <v>28664</v>
      </c>
      <c r="B11921" s="11" t="s">
        <v>16180</v>
      </c>
      <c r="C11921" s="18">
        <v>16</v>
      </c>
      <c r="D11921" s="11" t="s">
        <v>16179</v>
      </c>
      <c r="E11921" s="11" t="s">
        <v>2190</v>
      </c>
      <c r="F11921" s="12" t="s">
        <v>30094</v>
      </c>
      <c r="G11921" s="12" t="s">
        <v>30095</v>
      </c>
      <c r="H11921" s="11" t="str">
        <f t="shared" si="186"/>
        <v>insert into BTRCOutgoingXRate (OID, prefix, outgoingRateBDT, operatorName, operatorType, effectiveFrom, effectiveTo) values('90541_2016-01-01','90541','16','Turkey-Mobile VODAFONE','MOBILE',to_date('2016-01-01','YYYY-MM-DD HH24:MI:SS'),to_date('2016-12-01','YYYY-MM-DD HH24:MI:SS'));</v>
      </c>
    </row>
    <row r="11922" spans="1:8">
      <c r="A11922" s="11" t="s">
        <v>28665</v>
      </c>
      <c r="B11922" s="11" t="s">
        <v>16181</v>
      </c>
      <c r="C11922" s="18">
        <v>16</v>
      </c>
      <c r="D11922" s="11" t="s">
        <v>16179</v>
      </c>
      <c r="E11922" s="11" t="s">
        <v>2190</v>
      </c>
      <c r="F11922" s="12" t="s">
        <v>30094</v>
      </c>
      <c r="G11922" s="12" t="s">
        <v>30095</v>
      </c>
      <c r="H11922" s="11" t="str">
        <f t="shared" si="186"/>
        <v>insert into BTRCOutgoingXRate (OID, prefix, outgoingRateBDT, operatorName, operatorType, effectiveFrom, effectiveTo) values('90542_2016-01-01','90542','16','Turkey-Mobile VODAFONE','MOBILE',to_date('2016-01-01','YYYY-MM-DD HH24:MI:SS'),to_date('2016-12-01','YYYY-MM-DD HH24:MI:SS'));</v>
      </c>
    </row>
    <row r="11923" spans="1:8">
      <c r="A11923" s="11" t="s">
        <v>28666</v>
      </c>
      <c r="B11923" s="11" t="s">
        <v>16182</v>
      </c>
      <c r="C11923" s="18">
        <v>16</v>
      </c>
      <c r="D11923" s="11" t="s">
        <v>16179</v>
      </c>
      <c r="E11923" s="11" t="s">
        <v>2190</v>
      </c>
      <c r="F11923" s="12" t="s">
        <v>30094</v>
      </c>
      <c r="G11923" s="12" t="s">
        <v>30095</v>
      </c>
      <c r="H11923" s="11" t="str">
        <f t="shared" si="186"/>
        <v>insert into BTRCOutgoingXRate (OID, prefix, outgoingRateBDT, operatorName, operatorType, effectiveFrom, effectiveTo) values('90543_2016-01-01','90543','16','Turkey-Mobile VODAFONE','MOBILE',to_date('2016-01-01','YYYY-MM-DD HH24:MI:SS'),to_date('2016-12-01','YYYY-MM-DD HH24:MI:SS'));</v>
      </c>
    </row>
    <row r="11924" spans="1:8">
      <c r="A11924" s="11" t="s">
        <v>28667</v>
      </c>
      <c r="B11924" s="11" t="s">
        <v>16183</v>
      </c>
      <c r="C11924" s="18">
        <v>16</v>
      </c>
      <c r="D11924" s="11" t="s">
        <v>16179</v>
      </c>
      <c r="E11924" s="11" t="s">
        <v>2190</v>
      </c>
      <c r="F11924" s="12" t="s">
        <v>30094</v>
      </c>
      <c r="G11924" s="12" t="s">
        <v>30095</v>
      </c>
      <c r="H11924" s="11" t="str">
        <f t="shared" si="186"/>
        <v>insert into BTRCOutgoingXRate (OID, prefix, outgoingRateBDT, operatorName, operatorType, effectiveFrom, effectiveTo) values('90544_2016-01-01','90544','16','Turkey-Mobile VODAFONE','MOBILE',to_date('2016-01-01','YYYY-MM-DD HH24:MI:SS'),to_date('2016-12-01','YYYY-MM-DD HH24:MI:SS'));</v>
      </c>
    </row>
    <row r="11925" spans="1:8">
      <c r="A11925" s="11" t="s">
        <v>28668</v>
      </c>
      <c r="B11925" s="11" t="s">
        <v>16184</v>
      </c>
      <c r="C11925" s="18">
        <v>16</v>
      </c>
      <c r="D11925" s="11" t="s">
        <v>16179</v>
      </c>
      <c r="E11925" s="11" t="s">
        <v>2190</v>
      </c>
      <c r="F11925" s="12" t="s">
        <v>30094</v>
      </c>
      <c r="G11925" s="12" t="s">
        <v>30095</v>
      </c>
      <c r="H11925" s="11" t="str">
        <f t="shared" si="186"/>
        <v>insert into BTRCOutgoingXRate (OID, prefix, outgoingRateBDT, operatorName, operatorType, effectiveFrom, effectiveTo) values('90545_2016-01-01','90545','16','Turkey-Mobile VODAFONE','MOBILE',to_date('2016-01-01','YYYY-MM-DD HH24:MI:SS'),to_date('2016-12-01','YYYY-MM-DD HH24:MI:SS'));</v>
      </c>
    </row>
    <row r="11926" spans="1:8">
      <c r="A11926" s="11" t="s">
        <v>28669</v>
      </c>
      <c r="B11926" s="11" t="s">
        <v>16185</v>
      </c>
      <c r="C11926" s="18">
        <v>16</v>
      </c>
      <c r="D11926" s="11" t="s">
        <v>16179</v>
      </c>
      <c r="E11926" s="11" t="s">
        <v>2190</v>
      </c>
      <c r="F11926" s="12" t="s">
        <v>30094</v>
      </c>
      <c r="G11926" s="12" t="s">
        <v>30095</v>
      </c>
      <c r="H11926" s="11" t="str">
        <f t="shared" si="186"/>
        <v>insert into BTRCOutgoingXRate (OID, prefix, outgoingRateBDT, operatorName, operatorType, effectiveFrom, effectiveTo) values('90546_2016-01-01','90546','16','Turkey-Mobile VODAFONE','MOBILE',to_date('2016-01-01','YYYY-MM-DD HH24:MI:SS'),to_date('2016-12-01','YYYY-MM-DD HH24:MI:SS'));</v>
      </c>
    </row>
    <row r="11927" spans="1:8">
      <c r="A11927" s="11" t="s">
        <v>28670</v>
      </c>
      <c r="B11927" s="11" t="s">
        <v>16186</v>
      </c>
      <c r="C11927" s="18">
        <v>16</v>
      </c>
      <c r="D11927" s="11" t="s">
        <v>16179</v>
      </c>
      <c r="E11927" s="11" t="s">
        <v>2190</v>
      </c>
      <c r="F11927" s="12" t="s">
        <v>30094</v>
      </c>
      <c r="G11927" s="12" t="s">
        <v>30095</v>
      </c>
      <c r="H11927" s="11" t="str">
        <f t="shared" si="186"/>
        <v>insert into BTRCOutgoingXRate (OID, prefix, outgoingRateBDT, operatorName, operatorType, effectiveFrom, effectiveTo) values('90549_2016-01-01','90549','16','Turkey-Mobile VODAFONE','MOBILE',to_date('2016-01-01','YYYY-MM-DD HH24:MI:SS'),to_date('2016-12-01','YYYY-MM-DD HH24:MI:SS'));</v>
      </c>
    </row>
    <row r="11928" spans="1:8">
      <c r="A11928" s="11" t="s">
        <v>28671</v>
      </c>
      <c r="B11928" s="11" t="s">
        <v>16187</v>
      </c>
      <c r="C11928" s="18">
        <v>16</v>
      </c>
      <c r="D11928" s="11" t="s">
        <v>16188</v>
      </c>
      <c r="E11928" s="11" t="s">
        <v>2190</v>
      </c>
      <c r="F11928" s="12" t="s">
        <v>30094</v>
      </c>
      <c r="G11928" s="12" t="s">
        <v>30095</v>
      </c>
      <c r="H11928" s="11" t="str">
        <f t="shared" si="186"/>
        <v>insert into BTRCOutgoingXRate (OID, prefix, outgoingRateBDT, operatorName, operatorType, effectiveFrom, effectiveTo) values('905312_2016-01-01','905312','16','Turkey-Mobile TURKCEL','MOBILE',to_date('2016-01-01','YYYY-MM-DD HH24:MI:SS'),to_date('2016-12-01','YYYY-MM-DD HH24:MI:SS'));</v>
      </c>
    </row>
    <row r="11929" spans="1:8">
      <c r="A11929" s="11" t="s">
        <v>28672</v>
      </c>
      <c r="B11929" s="11" t="s">
        <v>16189</v>
      </c>
      <c r="C11929" s="18">
        <v>16</v>
      </c>
      <c r="D11929" s="11" t="s">
        <v>16188</v>
      </c>
      <c r="E11929" s="11" t="s">
        <v>2190</v>
      </c>
      <c r="F11929" s="12" t="s">
        <v>30094</v>
      </c>
      <c r="G11929" s="12" t="s">
        <v>30095</v>
      </c>
      <c r="H11929" s="11" t="str">
        <f t="shared" si="186"/>
        <v>insert into BTRCOutgoingXRate (OID, prefix, outgoingRateBDT, operatorName, operatorType, effectiveFrom, effectiveTo) values('905313_2016-01-01','905313','16','Turkey-Mobile TURKCEL','MOBILE',to_date('2016-01-01','YYYY-MM-DD HH24:MI:SS'),to_date('2016-12-01','YYYY-MM-DD HH24:MI:SS'));</v>
      </c>
    </row>
    <row r="11930" spans="1:8">
      <c r="A11930" s="11" t="s">
        <v>28673</v>
      </c>
      <c r="B11930" s="11" t="s">
        <v>16190</v>
      </c>
      <c r="C11930" s="18">
        <v>16</v>
      </c>
      <c r="D11930" s="11" t="s">
        <v>16188</v>
      </c>
      <c r="E11930" s="11" t="s">
        <v>2190</v>
      </c>
      <c r="F11930" s="12" t="s">
        <v>30094</v>
      </c>
      <c r="G11930" s="12" t="s">
        <v>30095</v>
      </c>
      <c r="H11930" s="11" t="str">
        <f t="shared" si="186"/>
        <v>insert into BTRCOutgoingXRate (OID, prefix, outgoingRateBDT, operatorName, operatorType, effectiveFrom, effectiveTo) values('905314_2016-01-01','905314','16','Turkey-Mobile TURKCEL','MOBILE',to_date('2016-01-01','YYYY-MM-DD HH24:MI:SS'),to_date('2016-12-01','YYYY-MM-DD HH24:MI:SS'));</v>
      </c>
    </row>
    <row r="11931" spans="1:8">
      <c r="A11931" s="11" t="s">
        <v>28674</v>
      </c>
      <c r="B11931" s="11" t="s">
        <v>16191</v>
      </c>
      <c r="C11931" s="18">
        <v>16</v>
      </c>
      <c r="D11931" s="11" t="s">
        <v>16188</v>
      </c>
      <c r="E11931" s="11" t="s">
        <v>2190</v>
      </c>
      <c r="F11931" s="12" t="s">
        <v>30094</v>
      </c>
      <c r="G11931" s="12" t="s">
        <v>30095</v>
      </c>
      <c r="H11931" s="11" t="str">
        <f t="shared" si="186"/>
        <v>insert into BTRCOutgoingXRate (OID, prefix, outgoingRateBDT, operatorName, operatorType, effectiveFrom, effectiveTo) values('905315_2016-01-01','905315','16','Turkey-Mobile TURKCEL','MOBILE',to_date('2016-01-01','YYYY-MM-DD HH24:MI:SS'),to_date('2016-12-01','YYYY-MM-DD HH24:MI:SS'));</v>
      </c>
    </row>
    <row r="11932" spans="1:8">
      <c r="A11932" s="11" t="s">
        <v>28675</v>
      </c>
      <c r="B11932" s="11" t="s">
        <v>16192</v>
      </c>
      <c r="C11932" s="18">
        <v>16</v>
      </c>
      <c r="D11932" s="11" t="s">
        <v>16188</v>
      </c>
      <c r="E11932" s="11" t="s">
        <v>2190</v>
      </c>
      <c r="F11932" s="12" t="s">
        <v>30094</v>
      </c>
      <c r="G11932" s="12" t="s">
        <v>30095</v>
      </c>
      <c r="H11932" s="11" t="str">
        <f t="shared" si="186"/>
        <v>insert into BTRCOutgoingXRate (OID, prefix, outgoingRateBDT, operatorName, operatorType, effectiveFrom, effectiveTo) values('905316_2016-01-01','905316','16','Turkey-Mobile TURKCEL','MOBILE',to_date('2016-01-01','YYYY-MM-DD HH24:MI:SS'),to_date('2016-12-01','YYYY-MM-DD HH24:MI:SS'));</v>
      </c>
    </row>
    <row r="11933" spans="1:8">
      <c r="A11933" s="11" t="s">
        <v>28676</v>
      </c>
      <c r="B11933" s="11" t="s">
        <v>16193</v>
      </c>
      <c r="C11933" s="18">
        <v>16</v>
      </c>
      <c r="D11933" s="11" t="s">
        <v>16188</v>
      </c>
      <c r="E11933" s="11" t="s">
        <v>2190</v>
      </c>
      <c r="F11933" s="12" t="s">
        <v>30094</v>
      </c>
      <c r="G11933" s="12" t="s">
        <v>30095</v>
      </c>
      <c r="H11933" s="11" t="str">
        <f t="shared" si="186"/>
        <v>insert into BTRCOutgoingXRate (OID, prefix, outgoingRateBDT, operatorName, operatorType, effectiveFrom, effectiveTo) values('905317_2016-01-01','905317','16','Turkey-Mobile TURKCEL','MOBILE',to_date('2016-01-01','YYYY-MM-DD HH24:MI:SS'),to_date('2016-12-01','YYYY-MM-DD HH24:MI:SS'));</v>
      </c>
    </row>
    <row r="11934" spans="1:8">
      <c r="A11934" s="11" t="s">
        <v>28677</v>
      </c>
      <c r="B11934" s="11" t="s">
        <v>16194</v>
      </c>
      <c r="C11934" s="18">
        <v>16</v>
      </c>
      <c r="D11934" s="11" t="s">
        <v>16188</v>
      </c>
      <c r="E11934" s="11" t="s">
        <v>2190</v>
      </c>
      <c r="F11934" s="12" t="s">
        <v>30094</v>
      </c>
      <c r="G11934" s="12" t="s">
        <v>30095</v>
      </c>
      <c r="H11934" s="11" t="str">
        <f t="shared" si="186"/>
        <v>insert into BTRCOutgoingXRate (OID, prefix, outgoingRateBDT, operatorName, operatorType, effectiveFrom, effectiveTo) values('905321_2016-01-01','905321','16','Turkey-Mobile TURKCEL','MOBILE',to_date('2016-01-01','YYYY-MM-DD HH24:MI:SS'),to_date('2016-12-01','YYYY-MM-DD HH24:MI:SS'));</v>
      </c>
    </row>
    <row r="11935" spans="1:8">
      <c r="A11935" s="11" t="s">
        <v>28678</v>
      </c>
      <c r="B11935" s="11" t="s">
        <v>16195</v>
      </c>
      <c r="C11935" s="18">
        <v>16</v>
      </c>
      <c r="D11935" s="11" t="s">
        <v>16188</v>
      </c>
      <c r="E11935" s="11" t="s">
        <v>2190</v>
      </c>
      <c r="F11935" s="12" t="s">
        <v>30094</v>
      </c>
      <c r="G11935" s="12" t="s">
        <v>30095</v>
      </c>
      <c r="H11935" s="11" t="str">
        <f t="shared" si="186"/>
        <v>insert into BTRCOutgoingXRate (OID, prefix, outgoingRateBDT, operatorName, operatorType, effectiveFrom, effectiveTo) values('905322_2016-01-01','905322','16','Turkey-Mobile TURKCEL','MOBILE',to_date('2016-01-01','YYYY-MM-DD HH24:MI:SS'),to_date('2016-12-01','YYYY-MM-DD HH24:MI:SS'));</v>
      </c>
    </row>
    <row r="11936" spans="1:8">
      <c r="A11936" s="11" t="s">
        <v>28679</v>
      </c>
      <c r="B11936" s="11" t="s">
        <v>16196</v>
      </c>
      <c r="C11936" s="18">
        <v>16</v>
      </c>
      <c r="D11936" s="11" t="s">
        <v>16188</v>
      </c>
      <c r="E11936" s="11" t="s">
        <v>2190</v>
      </c>
      <c r="F11936" s="12" t="s">
        <v>30094</v>
      </c>
      <c r="G11936" s="12" t="s">
        <v>30095</v>
      </c>
      <c r="H11936" s="11" t="str">
        <f t="shared" si="186"/>
        <v>insert into BTRCOutgoingXRate (OID, prefix, outgoingRateBDT, operatorName, operatorType, effectiveFrom, effectiveTo) values('905345_2016-01-01','905345','16','Turkey-Mobile TURKCEL','MOBILE',to_date('2016-01-01','YYYY-MM-DD HH24:MI:SS'),to_date('2016-12-01','YYYY-MM-DD HH24:MI:SS'));</v>
      </c>
    </row>
    <row r="11937" spans="1:8">
      <c r="A11937" s="11" t="s">
        <v>28680</v>
      </c>
      <c r="B11937" s="11" t="s">
        <v>16197</v>
      </c>
      <c r="C11937" s="18">
        <v>16</v>
      </c>
      <c r="D11937" s="11" t="s">
        <v>16188</v>
      </c>
      <c r="E11937" s="11" t="s">
        <v>2190</v>
      </c>
      <c r="F11937" s="12" t="s">
        <v>30094</v>
      </c>
      <c r="G11937" s="12" t="s">
        <v>30095</v>
      </c>
      <c r="H11937" s="11" t="str">
        <f t="shared" si="186"/>
        <v>insert into BTRCOutgoingXRate (OID, prefix, outgoingRateBDT, operatorName, operatorType, effectiveFrom, effectiveTo) values('905346_2016-01-01','905346','16','Turkey-Mobile TURKCEL','MOBILE',to_date('2016-01-01','YYYY-MM-DD HH24:MI:SS'),to_date('2016-12-01','YYYY-MM-DD HH24:MI:SS'));</v>
      </c>
    </row>
    <row r="11938" spans="1:8">
      <c r="A11938" s="11" t="s">
        <v>28681</v>
      </c>
      <c r="B11938" s="11" t="s">
        <v>16198</v>
      </c>
      <c r="C11938" s="18">
        <v>16</v>
      </c>
      <c r="D11938" s="11" t="s">
        <v>16188</v>
      </c>
      <c r="E11938" s="11" t="s">
        <v>2190</v>
      </c>
      <c r="F11938" s="12" t="s">
        <v>30094</v>
      </c>
      <c r="G11938" s="12" t="s">
        <v>30095</v>
      </c>
      <c r="H11938" s="11" t="str">
        <f t="shared" si="186"/>
        <v>insert into BTRCOutgoingXRate (OID, prefix, outgoingRateBDT, operatorName, operatorType, effectiveFrom, effectiveTo) values('905347_2016-01-01','905347','16','Turkey-Mobile TURKCEL','MOBILE',to_date('2016-01-01','YYYY-MM-DD HH24:MI:SS'),to_date('2016-12-01','YYYY-MM-DD HH24:MI:SS'));</v>
      </c>
    </row>
    <row r="11939" spans="1:8">
      <c r="A11939" s="11" t="s">
        <v>28682</v>
      </c>
      <c r="B11939" s="11" t="s">
        <v>16199</v>
      </c>
      <c r="C11939" s="18">
        <v>16</v>
      </c>
      <c r="D11939" s="11" t="s">
        <v>16188</v>
      </c>
      <c r="E11939" s="11" t="s">
        <v>2190</v>
      </c>
      <c r="F11939" s="12" t="s">
        <v>30094</v>
      </c>
      <c r="G11939" s="12" t="s">
        <v>30095</v>
      </c>
      <c r="H11939" s="11" t="str">
        <f t="shared" si="186"/>
        <v>insert into BTRCOutgoingXRate (OID, prefix, outgoingRateBDT, operatorName, operatorType, effectiveFrom, effectiveTo) values('905351_2016-01-01','905351','16','Turkey-Mobile TURKCEL','MOBILE',to_date('2016-01-01','YYYY-MM-DD HH24:MI:SS'),to_date('2016-12-01','YYYY-MM-DD HH24:MI:SS'));</v>
      </c>
    </row>
    <row r="11940" spans="1:8">
      <c r="A11940" s="11" t="s">
        <v>28683</v>
      </c>
      <c r="B11940" s="11" t="s">
        <v>16200</v>
      </c>
      <c r="C11940" s="18">
        <v>16</v>
      </c>
      <c r="D11940" s="11" t="s">
        <v>16188</v>
      </c>
      <c r="E11940" s="11" t="s">
        <v>2190</v>
      </c>
      <c r="F11940" s="12" t="s">
        <v>30094</v>
      </c>
      <c r="G11940" s="12" t="s">
        <v>30095</v>
      </c>
      <c r="H11940" s="11" t="str">
        <f t="shared" si="186"/>
        <v>insert into BTRCOutgoingXRate (OID, prefix, outgoingRateBDT, operatorName, operatorType, effectiveFrom, effectiveTo) values('905352_2016-01-01','905352','16','Turkey-Mobile TURKCEL','MOBILE',to_date('2016-01-01','YYYY-MM-DD HH24:MI:SS'),to_date('2016-12-01','YYYY-MM-DD HH24:MI:SS'));</v>
      </c>
    </row>
    <row r="11941" spans="1:8">
      <c r="A11941" s="11" t="s">
        <v>28684</v>
      </c>
      <c r="B11941" s="11" t="s">
        <v>16201</v>
      </c>
      <c r="C11941" s="18">
        <v>16</v>
      </c>
      <c r="D11941" s="11" t="s">
        <v>16188</v>
      </c>
      <c r="E11941" s="11" t="s">
        <v>2190</v>
      </c>
      <c r="F11941" s="12" t="s">
        <v>30094</v>
      </c>
      <c r="G11941" s="12" t="s">
        <v>30095</v>
      </c>
      <c r="H11941" s="11" t="str">
        <f t="shared" si="186"/>
        <v>insert into BTRCOutgoingXRate (OID, prefix, outgoingRateBDT, operatorName, operatorType, effectiveFrom, effectiveTo) values('905353_2016-01-01','905353','16','Turkey-Mobile TURKCEL','MOBILE',to_date('2016-01-01','YYYY-MM-DD HH24:MI:SS'),to_date('2016-12-01','YYYY-MM-DD HH24:MI:SS'));</v>
      </c>
    </row>
    <row r="11942" spans="1:8">
      <c r="A11942" s="11" t="s">
        <v>28685</v>
      </c>
      <c r="B11942" s="11" t="s">
        <v>16202</v>
      </c>
      <c r="C11942" s="18">
        <v>16</v>
      </c>
      <c r="D11942" s="11" t="s">
        <v>16188</v>
      </c>
      <c r="E11942" s="11" t="s">
        <v>2190</v>
      </c>
      <c r="F11942" s="12" t="s">
        <v>30094</v>
      </c>
      <c r="G11942" s="12" t="s">
        <v>30095</v>
      </c>
      <c r="H11942" s="11" t="str">
        <f t="shared" si="186"/>
        <v>insert into BTRCOutgoingXRate (OID, prefix, outgoingRateBDT, operatorName, operatorType, effectiveFrom, effectiveTo) values('905354_2016-01-01','905354','16','Turkey-Mobile TURKCEL','MOBILE',to_date('2016-01-01','YYYY-MM-DD HH24:MI:SS'),to_date('2016-12-01','YYYY-MM-DD HH24:MI:SS'));</v>
      </c>
    </row>
    <row r="11943" spans="1:8">
      <c r="A11943" s="11" t="s">
        <v>28686</v>
      </c>
      <c r="B11943" s="11" t="s">
        <v>16203</v>
      </c>
      <c r="C11943" s="18">
        <v>16</v>
      </c>
      <c r="D11943" s="11" t="s">
        <v>16188</v>
      </c>
      <c r="E11943" s="11" t="s">
        <v>2190</v>
      </c>
      <c r="F11943" s="12" t="s">
        <v>30094</v>
      </c>
      <c r="G11943" s="12" t="s">
        <v>30095</v>
      </c>
      <c r="H11943" s="11" t="str">
        <f t="shared" si="186"/>
        <v>insert into BTRCOutgoingXRate (OID, prefix, outgoingRateBDT, operatorName, operatorType, effectiveFrom, effectiveTo) values('905355_2016-01-01','905355','16','Turkey-Mobile TURKCEL','MOBILE',to_date('2016-01-01','YYYY-MM-DD HH24:MI:SS'),to_date('2016-12-01','YYYY-MM-DD HH24:MI:SS'));</v>
      </c>
    </row>
    <row r="11944" spans="1:8">
      <c r="A11944" s="11" t="s">
        <v>28687</v>
      </c>
      <c r="B11944" s="11" t="s">
        <v>16204</v>
      </c>
      <c r="C11944" s="18">
        <v>16</v>
      </c>
      <c r="D11944" s="11" t="s">
        <v>16188</v>
      </c>
      <c r="E11944" s="11" t="s">
        <v>2190</v>
      </c>
      <c r="F11944" s="12" t="s">
        <v>30094</v>
      </c>
      <c r="G11944" s="12" t="s">
        <v>30095</v>
      </c>
      <c r="H11944" s="11" t="str">
        <f t="shared" si="186"/>
        <v>insert into BTRCOutgoingXRate (OID, prefix, outgoingRateBDT, operatorName, operatorType, effectiveFrom, effectiveTo) values('905356_2016-01-01','905356','16','Turkey-Mobile TURKCEL','MOBILE',to_date('2016-01-01','YYYY-MM-DD HH24:MI:SS'),to_date('2016-12-01','YYYY-MM-DD HH24:MI:SS'));</v>
      </c>
    </row>
    <row r="11945" spans="1:8">
      <c r="A11945" s="11" t="s">
        <v>28688</v>
      </c>
      <c r="B11945" s="11" t="s">
        <v>16205</v>
      </c>
      <c r="C11945" s="18">
        <v>16</v>
      </c>
      <c r="D11945" s="11" t="s">
        <v>16188</v>
      </c>
      <c r="E11945" s="11" t="s">
        <v>2190</v>
      </c>
      <c r="F11945" s="12" t="s">
        <v>30094</v>
      </c>
      <c r="G11945" s="12" t="s">
        <v>30095</v>
      </c>
      <c r="H11945" s="11" t="str">
        <f t="shared" si="186"/>
        <v>insert into BTRCOutgoingXRate (OID, prefix, outgoingRateBDT, operatorName, operatorType, effectiveFrom, effectiveTo) values('905357_2016-01-01','905357','16','Turkey-Mobile TURKCEL','MOBILE',to_date('2016-01-01','YYYY-MM-DD HH24:MI:SS'),to_date('2016-12-01','YYYY-MM-DD HH24:MI:SS'));</v>
      </c>
    </row>
    <row r="11946" spans="1:8">
      <c r="A11946" s="11" t="s">
        <v>28689</v>
      </c>
      <c r="B11946" s="11" t="s">
        <v>16206</v>
      </c>
      <c r="C11946" s="18">
        <v>16</v>
      </c>
      <c r="D11946" s="11" t="s">
        <v>16188</v>
      </c>
      <c r="E11946" s="11" t="s">
        <v>2190</v>
      </c>
      <c r="F11946" s="12" t="s">
        <v>30094</v>
      </c>
      <c r="G11946" s="12" t="s">
        <v>30095</v>
      </c>
      <c r="H11946" s="11" t="str">
        <f t="shared" si="186"/>
        <v>insert into BTRCOutgoingXRate (OID, prefix, outgoingRateBDT, operatorName, operatorType, effectiveFrom, effectiveTo) values('905361_2016-01-01','905361','16','Turkey-Mobile TURKCEL','MOBILE',to_date('2016-01-01','YYYY-MM-DD HH24:MI:SS'),to_date('2016-12-01','YYYY-MM-DD HH24:MI:SS'));</v>
      </c>
    </row>
    <row r="11947" spans="1:8">
      <c r="A11947" s="11" t="s">
        <v>28690</v>
      </c>
      <c r="B11947" s="11" t="s">
        <v>16207</v>
      </c>
      <c r="C11947" s="18">
        <v>16</v>
      </c>
      <c r="D11947" s="11" t="s">
        <v>16188</v>
      </c>
      <c r="E11947" s="11" t="s">
        <v>2190</v>
      </c>
      <c r="F11947" s="12" t="s">
        <v>30094</v>
      </c>
      <c r="G11947" s="12" t="s">
        <v>30095</v>
      </c>
      <c r="H11947" s="11" t="str">
        <f t="shared" si="186"/>
        <v>insert into BTRCOutgoingXRate (OID, prefix, outgoingRateBDT, operatorName, operatorType, effectiveFrom, effectiveTo) values('905362_2016-01-01','905362','16','Turkey-Mobile TURKCEL','MOBILE',to_date('2016-01-01','YYYY-MM-DD HH24:MI:SS'),to_date('2016-12-01','YYYY-MM-DD HH24:MI:SS'));</v>
      </c>
    </row>
    <row r="11948" spans="1:8">
      <c r="A11948" s="11" t="s">
        <v>28691</v>
      </c>
      <c r="B11948" s="11" t="s">
        <v>16208</v>
      </c>
      <c r="C11948" s="18">
        <v>16</v>
      </c>
      <c r="D11948" s="11" t="s">
        <v>16188</v>
      </c>
      <c r="E11948" s="11" t="s">
        <v>2190</v>
      </c>
      <c r="F11948" s="12" t="s">
        <v>30094</v>
      </c>
      <c r="G11948" s="12" t="s">
        <v>30095</v>
      </c>
      <c r="H11948" s="11" t="str">
        <f t="shared" si="186"/>
        <v>insert into BTRCOutgoingXRate (OID, prefix, outgoingRateBDT, operatorName, operatorType, effectiveFrom, effectiveTo) values('905363_2016-01-01','905363','16','Turkey-Mobile TURKCEL','MOBILE',to_date('2016-01-01','YYYY-MM-DD HH24:MI:SS'),to_date('2016-12-01','YYYY-MM-DD HH24:MI:SS'));</v>
      </c>
    </row>
    <row r="11949" spans="1:8">
      <c r="A11949" s="11" t="s">
        <v>28692</v>
      </c>
      <c r="B11949" s="11" t="s">
        <v>16209</v>
      </c>
      <c r="C11949" s="18">
        <v>16</v>
      </c>
      <c r="D11949" s="11" t="s">
        <v>16188</v>
      </c>
      <c r="E11949" s="11" t="s">
        <v>2190</v>
      </c>
      <c r="F11949" s="12" t="s">
        <v>30094</v>
      </c>
      <c r="G11949" s="12" t="s">
        <v>30095</v>
      </c>
      <c r="H11949" s="11" t="str">
        <f t="shared" si="186"/>
        <v>insert into BTRCOutgoingXRate (OID, prefix, outgoingRateBDT, operatorName, operatorType, effectiveFrom, effectiveTo) values('905364_2016-01-01','905364','16','Turkey-Mobile TURKCEL','MOBILE',to_date('2016-01-01','YYYY-MM-DD HH24:MI:SS'),to_date('2016-12-01','YYYY-MM-DD HH24:MI:SS'));</v>
      </c>
    </row>
    <row r="11950" spans="1:8">
      <c r="A11950" s="11" t="s">
        <v>28693</v>
      </c>
      <c r="B11950" s="11" t="s">
        <v>16210</v>
      </c>
      <c r="C11950" s="18">
        <v>16</v>
      </c>
      <c r="D11950" s="11" t="s">
        <v>16188</v>
      </c>
      <c r="E11950" s="11" t="s">
        <v>2190</v>
      </c>
      <c r="F11950" s="12" t="s">
        <v>30094</v>
      </c>
      <c r="G11950" s="12" t="s">
        <v>30095</v>
      </c>
      <c r="H11950" s="11" t="str">
        <f t="shared" si="186"/>
        <v>insert into BTRCOutgoingXRate (OID, prefix, outgoingRateBDT, operatorName, operatorType, effectiveFrom, effectiveTo) values('905365_2016-01-01','905365','16','Turkey-Mobile TURKCEL','MOBILE',to_date('2016-01-01','YYYY-MM-DD HH24:MI:SS'),to_date('2016-12-01','YYYY-MM-DD HH24:MI:SS'));</v>
      </c>
    </row>
    <row r="11951" spans="1:8">
      <c r="A11951" s="11" t="s">
        <v>28694</v>
      </c>
      <c r="B11951" s="11" t="s">
        <v>16211</v>
      </c>
      <c r="C11951" s="18">
        <v>16</v>
      </c>
      <c r="D11951" s="11" t="s">
        <v>16188</v>
      </c>
      <c r="E11951" s="11" t="s">
        <v>2190</v>
      </c>
      <c r="F11951" s="12" t="s">
        <v>30094</v>
      </c>
      <c r="G11951" s="12" t="s">
        <v>30095</v>
      </c>
      <c r="H11951" s="11" t="str">
        <f t="shared" si="186"/>
        <v>insert into BTRCOutgoingXRate (OID, prefix, outgoingRateBDT, operatorName, operatorType, effectiveFrom, effectiveTo) values('905366_2016-01-01','905366','16','Turkey-Mobile TURKCEL','MOBILE',to_date('2016-01-01','YYYY-MM-DD HH24:MI:SS'),to_date('2016-12-01','YYYY-MM-DD HH24:MI:SS'));</v>
      </c>
    </row>
    <row r="11952" spans="1:8">
      <c r="A11952" s="11" t="s">
        <v>28695</v>
      </c>
      <c r="B11952" s="11" t="s">
        <v>16212</v>
      </c>
      <c r="C11952" s="18">
        <v>16</v>
      </c>
      <c r="D11952" s="11" t="s">
        <v>16188</v>
      </c>
      <c r="E11952" s="11" t="s">
        <v>2190</v>
      </c>
      <c r="F11952" s="12" t="s">
        <v>30094</v>
      </c>
      <c r="G11952" s="12" t="s">
        <v>30095</v>
      </c>
      <c r="H11952" s="11" t="str">
        <f t="shared" si="186"/>
        <v>insert into BTRCOutgoingXRate (OID, prefix, outgoingRateBDT, operatorName, operatorType, effectiveFrom, effectiveTo) values('905367_2016-01-01','905367','16','Turkey-Mobile TURKCEL','MOBILE',to_date('2016-01-01','YYYY-MM-DD HH24:MI:SS'),to_date('2016-12-01','YYYY-MM-DD HH24:MI:SS'));</v>
      </c>
    </row>
    <row r="11953" spans="1:8">
      <c r="A11953" s="11" t="s">
        <v>28696</v>
      </c>
      <c r="B11953" s="11" t="s">
        <v>16213</v>
      </c>
      <c r="C11953" s="18">
        <v>16</v>
      </c>
      <c r="D11953" s="11" t="s">
        <v>16188</v>
      </c>
      <c r="E11953" s="11" t="s">
        <v>2190</v>
      </c>
      <c r="F11953" s="12" t="s">
        <v>30094</v>
      </c>
      <c r="G11953" s="12" t="s">
        <v>30095</v>
      </c>
      <c r="H11953" s="11" t="str">
        <f t="shared" si="186"/>
        <v>insert into BTRCOutgoingXRate (OID, prefix, outgoingRateBDT, operatorName, operatorType, effectiveFrom, effectiveTo) values('905371_2016-01-01','905371','16','Turkey-Mobile TURKCEL','MOBILE',to_date('2016-01-01','YYYY-MM-DD HH24:MI:SS'),to_date('2016-12-01','YYYY-MM-DD HH24:MI:SS'));</v>
      </c>
    </row>
    <row r="11954" spans="1:8">
      <c r="A11954" s="11" t="s">
        <v>28697</v>
      </c>
      <c r="B11954" s="11" t="s">
        <v>16214</v>
      </c>
      <c r="C11954" s="18">
        <v>16</v>
      </c>
      <c r="D11954" s="11" t="s">
        <v>16188</v>
      </c>
      <c r="E11954" s="11" t="s">
        <v>2190</v>
      </c>
      <c r="F11954" s="12" t="s">
        <v>30094</v>
      </c>
      <c r="G11954" s="12" t="s">
        <v>30095</v>
      </c>
      <c r="H11954" s="11" t="str">
        <f t="shared" si="186"/>
        <v>insert into BTRCOutgoingXRate (OID, prefix, outgoingRateBDT, operatorName, operatorType, effectiveFrom, effectiveTo) values('905372_2016-01-01','905372','16','Turkey-Mobile TURKCEL','MOBILE',to_date('2016-01-01','YYYY-MM-DD HH24:MI:SS'),to_date('2016-12-01','YYYY-MM-DD HH24:MI:SS'));</v>
      </c>
    </row>
    <row r="11955" spans="1:8">
      <c r="A11955" s="11" t="s">
        <v>28698</v>
      </c>
      <c r="B11955" s="11" t="s">
        <v>16215</v>
      </c>
      <c r="C11955" s="18">
        <v>16</v>
      </c>
      <c r="D11955" s="11" t="s">
        <v>16188</v>
      </c>
      <c r="E11955" s="11" t="s">
        <v>2190</v>
      </c>
      <c r="F11955" s="12" t="s">
        <v>30094</v>
      </c>
      <c r="G11955" s="12" t="s">
        <v>30095</v>
      </c>
      <c r="H11955" s="11" t="str">
        <f t="shared" si="186"/>
        <v>insert into BTRCOutgoingXRate (OID, prefix, outgoingRateBDT, operatorName, operatorType, effectiveFrom, effectiveTo) values('905373_2016-01-01','905373','16','Turkey-Mobile TURKCEL','MOBILE',to_date('2016-01-01','YYYY-MM-DD HH24:MI:SS'),to_date('2016-12-01','YYYY-MM-DD HH24:MI:SS'));</v>
      </c>
    </row>
    <row r="11956" spans="1:8">
      <c r="A11956" s="11" t="s">
        <v>28699</v>
      </c>
      <c r="B11956" s="11" t="s">
        <v>16216</v>
      </c>
      <c r="C11956" s="18">
        <v>6</v>
      </c>
      <c r="D11956" s="11" t="s">
        <v>2295</v>
      </c>
      <c r="E11956" s="11" t="s">
        <v>2227</v>
      </c>
      <c r="F11956" s="12" t="s">
        <v>30094</v>
      </c>
      <c r="G11956" s="12" t="s">
        <v>30095</v>
      </c>
      <c r="H11956" s="11" t="str">
        <f t="shared" si="186"/>
        <v>insert into BTRCOutgoingXRate (OID, prefix, outgoingRateBDT, operatorName, operatorType, effectiveFrom, effectiveTo) values('1740555_2016-01-01','1740555','6','USA DIRECTORY ASSISTANCE','FIXED',to_date('2016-01-01','YYYY-MM-DD HH24:MI:SS'),to_date('2016-12-01','YYYY-MM-DD HH24:MI:SS'));</v>
      </c>
    </row>
    <row r="11957" spans="1:8">
      <c r="A11957" s="11" t="s">
        <v>28700</v>
      </c>
      <c r="B11957" s="11" t="s">
        <v>16217</v>
      </c>
      <c r="C11957" s="18">
        <v>6</v>
      </c>
      <c r="D11957" s="11" t="s">
        <v>2295</v>
      </c>
      <c r="E11957" s="11" t="s">
        <v>2227</v>
      </c>
      <c r="F11957" s="12" t="s">
        <v>30094</v>
      </c>
      <c r="G11957" s="12" t="s">
        <v>30095</v>
      </c>
      <c r="H11957" s="11" t="str">
        <f t="shared" si="186"/>
        <v>insert into BTRCOutgoingXRate (OID, prefix, outgoingRateBDT, operatorName, operatorType, effectiveFrom, effectiveTo) values('1774555_2016-01-01','1774555','6','USA DIRECTORY ASSISTANCE','FIXED',to_date('2016-01-01','YYYY-MM-DD HH24:MI:SS'),to_date('2016-12-01','YYYY-MM-DD HH24:MI:SS'));</v>
      </c>
    </row>
    <row r="11958" spans="1:8">
      <c r="A11958" s="11" t="s">
        <v>28701</v>
      </c>
      <c r="B11958" s="11" t="s">
        <v>16218</v>
      </c>
      <c r="C11958" s="18">
        <v>6</v>
      </c>
      <c r="D11958" s="11" t="s">
        <v>2295</v>
      </c>
      <c r="E11958" s="11" t="s">
        <v>2227</v>
      </c>
      <c r="F11958" s="12" t="s">
        <v>30094</v>
      </c>
      <c r="G11958" s="12" t="s">
        <v>30095</v>
      </c>
      <c r="H11958" s="11" t="str">
        <f t="shared" si="186"/>
        <v>insert into BTRCOutgoingXRate (OID, prefix, outgoingRateBDT, operatorName, operatorType, effectiveFrom, effectiveTo) values('1828555_2016-01-01','1828555','6','USA DIRECTORY ASSISTANCE','FIXED',to_date('2016-01-01','YYYY-MM-DD HH24:MI:SS'),to_date('2016-12-01','YYYY-MM-DD HH24:MI:SS'));</v>
      </c>
    </row>
    <row r="11959" spans="1:8">
      <c r="A11959" s="11" t="s">
        <v>28702</v>
      </c>
      <c r="B11959" s="11" t="s">
        <v>16219</v>
      </c>
      <c r="C11959" s="18">
        <v>6</v>
      </c>
      <c r="D11959" s="11" t="s">
        <v>2295</v>
      </c>
      <c r="E11959" s="11" t="s">
        <v>2227</v>
      </c>
      <c r="F11959" s="12" t="s">
        <v>30094</v>
      </c>
      <c r="G11959" s="12" t="s">
        <v>30095</v>
      </c>
      <c r="H11959" s="11" t="str">
        <f t="shared" si="186"/>
        <v>insert into BTRCOutgoingXRate (OID, prefix, outgoingRateBDT, operatorName, operatorType, effectiveFrom, effectiveTo) values('1903555_2016-01-01','1903555','6','USA DIRECTORY ASSISTANCE','FIXED',to_date('2016-01-01','YYYY-MM-DD HH24:MI:SS'),to_date('2016-12-01','YYYY-MM-DD HH24:MI:SS'));</v>
      </c>
    </row>
    <row r="11960" spans="1:8">
      <c r="A11960" s="11" t="s">
        <v>28703</v>
      </c>
      <c r="B11960" s="11" t="s">
        <v>16220</v>
      </c>
      <c r="C11960" s="18">
        <v>6</v>
      </c>
      <c r="D11960" s="11" t="s">
        <v>2295</v>
      </c>
      <c r="E11960" s="11" t="s">
        <v>2227</v>
      </c>
      <c r="F11960" s="12" t="s">
        <v>30094</v>
      </c>
      <c r="G11960" s="12" t="s">
        <v>30095</v>
      </c>
      <c r="H11960" s="11" t="str">
        <f t="shared" si="186"/>
        <v>insert into BTRCOutgoingXRate (OID, prefix, outgoingRateBDT, operatorName, operatorType, effectiveFrom, effectiveTo) values('1936555_2016-01-01','1936555','6','USA DIRECTORY ASSISTANCE','FIXED',to_date('2016-01-01','YYYY-MM-DD HH24:MI:SS'),to_date('2016-12-01','YYYY-MM-DD HH24:MI:SS'));</v>
      </c>
    </row>
    <row r="11961" spans="1:8">
      <c r="A11961" s="11" t="s">
        <v>28704</v>
      </c>
      <c r="B11961" s="11" t="s">
        <v>16221</v>
      </c>
      <c r="C11961" s="18">
        <v>6</v>
      </c>
      <c r="D11961" s="11" t="s">
        <v>2295</v>
      </c>
      <c r="E11961" s="11" t="s">
        <v>2227</v>
      </c>
      <c r="F11961" s="12" t="s">
        <v>30094</v>
      </c>
      <c r="G11961" s="12" t="s">
        <v>30095</v>
      </c>
      <c r="H11961" s="11" t="str">
        <f t="shared" si="186"/>
        <v>insert into BTRCOutgoingXRate (OID, prefix, outgoingRateBDT, operatorName, operatorType, effectiveFrom, effectiveTo) values('1518555_2016-01-01','1518555','6','USA DIRECTORY ASSISTANCE','FIXED',to_date('2016-01-01','YYYY-MM-DD HH24:MI:SS'),to_date('2016-12-01','YYYY-MM-DD HH24:MI:SS'));</v>
      </c>
    </row>
    <row r="11962" spans="1:8">
      <c r="A11962" s="11" t="s">
        <v>28705</v>
      </c>
      <c r="B11962" s="11" t="s">
        <v>16222</v>
      </c>
      <c r="C11962" s="18">
        <v>6</v>
      </c>
      <c r="D11962" s="11" t="s">
        <v>2295</v>
      </c>
      <c r="E11962" s="11" t="s">
        <v>2227</v>
      </c>
      <c r="F11962" s="12" t="s">
        <v>30094</v>
      </c>
      <c r="G11962" s="12" t="s">
        <v>30095</v>
      </c>
      <c r="H11962" s="11" t="str">
        <f t="shared" si="186"/>
        <v>insert into BTRCOutgoingXRate (OID, prefix, outgoingRateBDT, operatorName, operatorType, effectiveFrom, effectiveTo) values('1571555_2016-01-01','1571555','6','USA DIRECTORY ASSISTANCE','FIXED',to_date('2016-01-01','YYYY-MM-DD HH24:MI:SS'),to_date('2016-12-01','YYYY-MM-DD HH24:MI:SS'));</v>
      </c>
    </row>
    <row r="11963" spans="1:8">
      <c r="A11963" s="11" t="s">
        <v>28706</v>
      </c>
      <c r="B11963" s="11" t="s">
        <v>16223</v>
      </c>
      <c r="C11963" s="18">
        <v>6</v>
      </c>
      <c r="D11963" s="11" t="s">
        <v>2295</v>
      </c>
      <c r="E11963" s="11" t="s">
        <v>2227</v>
      </c>
      <c r="F11963" s="12" t="s">
        <v>30094</v>
      </c>
      <c r="G11963" s="12" t="s">
        <v>30095</v>
      </c>
      <c r="H11963" s="11" t="str">
        <f t="shared" si="186"/>
        <v>insert into BTRCOutgoingXRate (OID, prefix, outgoingRateBDT, operatorName, operatorType, effectiveFrom, effectiveTo) values('1617555_2016-01-01','1617555','6','USA DIRECTORY ASSISTANCE','FIXED',to_date('2016-01-01','YYYY-MM-DD HH24:MI:SS'),to_date('2016-12-01','YYYY-MM-DD HH24:MI:SS'));</v>
      </c>
    </row>
    <row r="11964" spans="1:8">
      <c r="A11964" s="11" t="s">
        <v>28707</v>
      </c>
      <c r="B11964" s="11" t="s">
        <v>16224</v>
      </c>
      <c r="C11964" s="18">
        <v>6</v>
      </c>
      <c r="D11964" s="11" t="s">
        <v>2295</v>
      </c>
      <c r="E11964" s="11" t="s">
        <v>2227</v>
      </c>
      <c r="F11964" s="12" t="s">
        <v>30094</v>
      </c>
      <c r="G11964" s="12" t="s">
        <v>30095</v>
      </c>
      <c r="H11964" s="11" t="str">
        <f t="shared" si="186"/>
        <v>insert into BTRCOutgoingXRate (OID, prefix, outgoingRateBDT, operatorName, operatorType, effectiveFrom, effectiveTo) values('1618555_2016-01-01','1618555','6','USA DIRECTORY ASSISTANCE','FIXED',to_date('2016-01-01','YYYY-MM-DD HH24:MI:SS'),to_date('2016-12-01','YYYY-MM-DD HH24:MI:SS'));</v>
      </c>
    </row>
    <row r="11965" spans="1:8">
      <c r="A11965" s="11" t="s">
        <v>28708</v>
      </c>
      <c r="B11965" s="11" t="s">
        <v>16225</v>
      </c>
      <c r="C11965" s="18">
        <v>6</v>
      </c>
      <c r="D11965" s="11" t="s">
        <v>2295</v>
      </c>
      <c r="E11965" s="11" t="s">
        <v>2227</v>
      </c>
      <c r="F11965" s="12" t="s">
        <v>30094</v>
      </c>
      <c r="G11965" s="12" t="s">
        <v>30095</v>
      </c>
      <c r="H11965" s="11" t="str">
        <f t="shared" si="186"/>
        <v>insert into BTRCOutgoingXRate (OID, prefix, outgoingRateBDT, operatorName, operatorType, effectiveFrom, effectiveTo) values('1641555_2016-01-01','1641555','6','USA DIRECTORY ASSISTANCE','FIXED',to_date('2016-01-01','YYYY-MM-DD HH24:MI:SS'),to_date('2016-12-01','YYYY-MM-DD HH24:MI:SS'));</v>
      </c>
    </row>
    <row r="11966" spans="1:8">
      <c r="A11966" s="11" t="s">
        <v>28709</v>
      </c>
      <c r="B11966" s="11" t="s">
        <v>16226</v>
      </c>
      <c r="C11966" s="18">
        <v>6</v>
      </c>
      <c r="D11966" s="11" t="s">
        <v>2295</v>
      </c>
      <c r="E11966" s="11" t="s">
        <v>2227</v>
      </c>
      <c r="F11966" s="12" t="s">
        <v>30094</v>
      </c>
      <c r="G11966" s="12" t="s">
        <v>30095</v>
      </c>
      <c r="H11966" s="11" t="str">
        <f t="shared" si="186"/>
        <v>insert into BTRCOutgoingXRate (OID, prefix, outgoingRateBDT, operatorName, operatorType, effectiveFrom, effectiveTo) values('1682555_2016-01-01','1682555','6','USA DIRECTORY ASSISTANCE','FIXED',to_date('2016-01-01','YYYY-MM-DD HH24:MI:SS'),to_date('2016-12-01','YYYY-MM-DD HH24:MI:SS'));</v>
      </c>
    </row>
    <row r="11967" spans="1:8">
      <c r="A11967" s="11" t="s">
        <v>28710</v>
      </c>
      <c r="B11967" s="11" t="s">
        <v>16227</v>
      </c>
      <c r="C11967" s="18">
        <v>6</v>
      </c>
      <c r="D11967" s="11" t="s">
        <v>2295</v>
      </c>
      <c r="E11967" s="11" t="s">
        <v>2227</v>
      </c>
      <c r="F11967" s="12" t="s">
        <v>30094</v>
      </c>
      <c r="G11967" s="12" t="s">
        <v>30095</v>
      </c>
      <c r="H11967" s="11" t="str">
        <f t="shared" si="186"/>
        <v>insert into BTRCOutgoingXRate (OID, prefix, outgoingRateBDT, operatorName, operatorType, effectiveFrom, effectiveTo) values('1701555_2016-01-01','1701555','6','USA DIRECTORY ASSISTANCE','FIXED',to_date('2016-01-01','YYYY-MM-DD HH24:MI:SS'),to_date('2016-12-01','YYYY-MM-DD HH24:MI:SS'));</v>
      </c>
    </row>
    <row r="11968" spans="1:8">
      <c r="A11968" s="11" t="s">
        <v>28711</v>
      </c>
      <c r="B11968" s="11" t="s">
        <v>16228</v>
      </c>
      <c r="C11968" s="18">
        <v>6</v>
      </c>
      <c r="D11968" s="11" t="s">
        <v>2295</v>
      </c>
      <c r="E11968" s="11" t="s">
        <v>2227</v>
      </c>
      <c r="F11968" s="12" t="s">
        <v>30094</v>
      </c>
      <c r="G11968" s="12" t="s">
        <v>30095</v>
      </c>
      <c r="H11968" s="11" t="str">
        <f t="shared" si="186"/>
        <v>insert into BTRCOutgoingXRate (OID, prefix, outgoingRateBDT, operatorName, operatorType, effectiveFrom, effectiveTo) values('1703555_2016-01-01','1703555','6','USA DIRECTORY ASSISTANCE','FIXED',to_date('2016-01-01','YYYY-MM-DD HH24:MI:SS'),to_date('2016-12-01','YYYY-MM-DD HH24:MI:SS'));</v>
      </c>
    </row>
    <row r="11969" spans="1:8">
      <c r="A11969" s="11" t="s">
        <v>28712</v>
      </c>
      <c r="B11969" s="11" t="s">
        <v>16229</v>
      </c>
      <c r="C11969" s="18">
        <v>6</v>
      </c>
      <c r="D11969" s="11" t="s">
        <v>2295</v>
      </c>
      <c r="E11969" s="11" t="s">
        <v>2227</v>
      </c>
      <c r="F11969" s="12" t="s">
        <v>30094</v>
      </c>
      <c r="G11969" s="12" t="s">
        <v>30095</v>
      </c>
      <c r="H11969" s="11" t="str">
        <f t="shared" si="186"/>
        <v>insert into BTRCOutgoingXRate (OID, prefix, outgoingRateBDT, operatorName, operatorType, effectiveFrom, effectiveTo) values('1401555_2016-01-01','1401555','6','USA DIRECTORY ASSISTANCE','FIXED',to_date('2016-01-01','YYYY-MM-DD HH24:MI:SS'),to_date('2016-12-01','YYYY-MM-DD HH24:MI:SS'));</v>
      </c>
    </row>
    <row r="11970" spans="1:8">
      <c r="A11970" s="11" t="s">
        <v>28713</v>
      </c>
      <c r="B11970" s="11" t="s">
        <v>16230</v>
      </c>
      <c r="C11970" s="18">
        <v>6</v>
      </c>
      <c r="D11970" s="11" t="s">
        <v>2295</v>
      </c>
      <c r="E11970" s="11" t="s">
        <v>2227</v>
      </c>
      <c r="F11970" s="12" t="s">
        <v>30094</v>
      </c>
      <c r="G11970" s="12" t="s">
        <v>30095</v>
      </c>
      <c r="H11970" s="11" t="str">
        <f t="shared" si="186"/>
        <v>insert into BTRCOutgoingXRate (OID, prefix, outgoingRateBDT, operatorName, operatorType, effectiveFrom, effectiveTo) values('1785555_2016-01-01','1785555','6','USA DIRECTORY ASSISTANCE','FIXED',to_date('2016-01-01','YYYY-MM-DD HH24:MI:SS'),to_date('2016-12-01','YYYY-MM-DD HH24:MI:SS'));</v>
      </c>
    </row>
    <row r="11971" spans="1:8">
      <c r="A11971" s="11" t="s">
        <v>28714</v>
      </c>
      <c r="B11971" s="11" t="s">
        <v>16231</v>
      </c>
      <c r="C11971" s="18">
        <v>6</v>
      </c>
      <c r="D11971" s="11" t="s">
        <v>2295</v>
      </c>
      <c r="E11971" s="11" t="s">
        <v>2227</v>
      </c>
      <c r="F11971" s="12" t="s">
        <v>30094</v>
      </c>
      <c r="G11971" s="12" t="s">
        <v>30095</v>
      </c>
      <c r="H11971" s="11" t="str">
        <f t="shared" si="186"/>
        <v>insert into BTRCOutgoingXRate (OID, prefix, outgoingRateBDT, operatorName, operatorType, effectiveFrom, effectiveTo) values('1336555_2016-01-01','1336555','6','USA DIRECTORY ASSISTANCE','FIXED',to_date('2016-01-01','YYYY-MM-DD HH24:MI:SS'),to_date('2016-12-01','YYYY-MM-DD HH24:MI:SS'));</v>
      </c>
    </row>
    <row r="11972" spans="1:8">
      <c r="A11972" s="11" t="s">
        <v>28715</v>
      </c>
      <c r="B11972" s="11" t="s">
        <v>16232</v>
      </c>
      <c r="C11972" s="18">
        <v>6</v>
      </c>
      <c r="D11972" s="11" t="s">
        <v>2295</v>
      </c>
      <c r="E11972" s="11" t="s">
        <v>2227</v>
      </c>
      <c r="F11972" s="12" t="s">
        <v>30094</v>
      </c>
      <c r="G11972" s="12" t="s">
        <v>30095</v>
      </c>
      <c r="H11972" s="11" t="str">
        <f t="shared" ref="H11972:H12035" si="187">H$1&amp;IF(ISBLANK(A11972),"null","'"&amp;A11972&amp;"'")&amp;","&amp;IF(ISBLANK(B11972),"null","'"&amp;B11972&amp;"'")&amp;","&amp;IF(ISBLANK(C11972),"null","'"&amp;C11972&amp;"'")&amp;","&amp;IF(ISBLANK(D11972),"null","'"&amp;D11972&amp;"'")&amp;","&amp;IF(ISBLANK(E11972),"null","'"&amp;E11972&amp;"'")&amp;","&amp;IF(ISBLANK(F11972),"null","to_date('"&amp;F11972&amp;"','YYYY-MM-DD HH24:MI:SS')")&amp;","&amp;IF(ISBLANK(G11972),"null","to_date('"&amp;G11972&amp;"','YYYY-MM-DD HH24:MI:SS')")&amp;I$1</f>
        <v>insert into BTRCOutgoingXRate (OID, prefix, outgoingRateBDT, operatorName, operatorType, effectiveFrom, effectiveTo) values('1321555_2016-01-01','1321555','6','USA DIRECTORY ASSISTANCE','FIXED',to_date('2016-01-01','YYYY-MM-DD HH24:MI:SS'),to_date('2016-12-01','YYYY-MM-DD HH24:MI:SS'));</v>
      </c>
    </row>
    <row r="11973" spans="1:8">
      <c r="A11973" s="11" t="s">
        <v>28716</v>
      </c>
      <c r="B11973" s="11" t="s">
        <v>16233</v>
      </c>
      <c r="C11973" s="18">
        <v>6</v>
      </c>
      <c r="D11973" s="11" t="s">
        <v>2295</v>
      </c>
      <c r="E11973" s="11" t="s">
        <v>2227</v>
      </c>
      <c r="F11973" s="12" t="s">
        <v>30094</v>
      </c>
      <c r="G11973" s="12" t="s">
        <v>30095</v>
      </c>
      <c r="H11973" s="11" t="str">
        <f t="shared" si="187"/>
        <v>insert into BTRCOutgoingXRate (OID, prefix, outgoingRateBDT, operatorName, operatorType, effectiveFrom, effectiveTo) values('1562555_2016-01-01','1562555','6','USA DIRECTORY ASSISTANCE','FIXED',to_date('2016-01-01','YYYY-MM-DD HH24:MI:SS'),to_date('2016-12-01','YYYY-MM-DD HH24:MI:SS'));</v>
      </c>
    </row>
    <row r="11974" spans="1:8">
      <c r="A11974" s="11" t="s">
        <v>28717</v>
      </c>
      <c r="B11974" s="11" t="s">
        <v>16234</v>
      </c>
      <c r="C11974" s="18">
        <v>6</v>
      </c>
      <c r="D11974" s="11" t="s">
        <v>2295</v>
      </c>
      <c r="E11974" s="11" t="s">
        <v>2227</v>
      </c>
      <c r="F11974" s="12" t="s">
        <v>30094</v>
      </c>
      <c r="G11974" s="12" t="s">
        <v>30095</v>
      </c>
      <c r="H11974" s="11" t="str">
        <f t="shared" si="187"/>
        <v>insert into BTRCOutgoingXRate (OID, prefix, outgoingRateBDT, operatorName, operatorType, effectiveFrom, effectiveTo) values('1619555_2016-01-01','1619555','6','USA DIRECTORY ASSISTANCE','FIXED',to_date('2016-01-01','YYYY-MM-DD HH24:MI:SS'),to_date('2016-12-01','YYYY-MM-DD HH24:MI:SS'));</v>
      </c>
    </row>
    <row r="11975" spans="1:8">
      <c r="A11975" s="11" t="s">
        <v>28718</v>
      </c>
      <c r="B11975" s="11" t="s">
        <v>16235</v>
      </c>
      <c r="C11975" s="18">
        <v>6</v>
      </c>
      <c r="D11975" s="11" t="s">
        <v>2295</v>
      </c>
      <c r="E11975" s="11" t="s">
        <v>2227</v>
      </c>
      <c r="F11975" s="12" t="s">
        <v>30094</v>
      </c>
      <c r="G11975" s="12" t="s">
        <v>30095</v>
      </c>
      <c r="H11975" s="11" t="str">
        <f t="shared" si="187"/>
        <v>insert into BTRCOutgoingXRate (OID, prefix, outgoingRateBDT, operatorName, operatorType, effectiveFrom, effectiveTo) values('1773555_2016-01-01','1773555','6','USA DIRECTORY ASSISTANCE','FIXED',to_date('2016-01-01','YYYY-MM-DD HH24:MI:SS'),to_date('2016-12-01','YYYY-MM-DD HH24:MI:SS'));</v>
      </c>
    </row>
    <row r="11976" spans="1:8">
      <c r="A11976" s="11" t="s">
        <v>28719</v>
      </c>
      <c r="B11976" s="11" t="s">
        <v>16236</v>
      </c>
      <c r="C11976" s="18">
        <v>6</v>
      </c>
      <c r="D11976" s="11" t="s">
        <v>2295</v>
      </c>
      <c r="E11976" s="11" t="s">
        <v>2227</v>
      </c>
      <c r="F11976" s="12" t="s">
        <v>30094</v>
      </c>
      <c r="G11976" s="12" t="s">
        <v>30095</v>
      </c>
      <c r="H11976" s="11" t="str">
        <f t="shared" si="187"/>
        <v>insert into BTRCOutgoingXRate (OID, prefix, outgoingRateBDT, operatorName, operatorType, effectiveFrom, effectiveTo) values('1864555_2016-01-01','1864555','6','USA DIRECTORY ASSISTANCE','FIXED',to_date('2016-01-01','YYYY-MM-DD HH24:MI:SS'),to_date('2016-12-01','YYYY-MM-DD HH24:MI:SS'));</v>
      </c>
    </row>
    <row r="11977" spans="1:8">
      <c r="A11977" s="11" t="s">
        <v>28720</v>
      </c>
      <c r="B11977" s="11" t="s">
        <v>16237</v>
      </c>
      <c r="C11977" s="18">
        <v>6</v>
      </c>
      <c r="D11977" s="11" t="s">
        <v>2295</v>
      </c>
      <c r="E11977" s="11" t="s">
        <v>2227</v>
      </c>
      <c r="F11977" s="12" t="s">
        <v>30094</v>
      </c>
      <c r="G11977" s="12" t="s">
        <v>30095</v>
      </c>
      <c r="H11977" s="11" t="str">
        <f t="shared" si="187"/>
        <v>insert into BTRCOutgoingXRate (OID, prefix, outgoingRateBDT, operatorName, operatorType, effectiveFrom, effectiveTo) values('1708555_2016-01-01','1708555','6','USA DIRECTORY ASSISTANCE','FIXED',to_date('2016-01-01','YYYY-MM-DD HH24:MI:SS'),to_date('2016-12-01','YYYY-MM-DD HH24:MI:SS'));</v>
      </c>
    </row>
    <row r="11978" spans="1:8">
      <c r="A11978" s="11" t="s">
        <v>28721</v>
      </c>
      <c r="B11978" s="11" t="s">
        <v>16238</v>
      </c>
      <c r="C11978" s="18">
        <v>6</v>
      </c>
      <c r="D11978" s="11" t="s">
        <v>2295</v>
      </c>
      <c r="E11978" s="11" t="s">
        <v>2227</v>
      </c>
      <c r="F11978" s="12" t="s">
        <v>30094</v>
      </c>
      <c r="G11978" s="12" t="s">
        <v>30095</v>
      </c>
      <c r="H11978" s="11" t="str">
        <f t="shared" si="187"/>
        <v>insert into BTRCOutgoingXRate (OID, prefix, outgoingRateBDT, operatorName, operatorType, effectiveFrom, effectiveTo) values('1908555_2016-01-01','1908555','6','USA DIRECTORY ASSISTANCE','FIXED',to_date('2016-01-01','YYYY-MM-DD HH24:MI:SS'),to_date('2016-12-01','YYYY-MM-DD HH24:MI:SS'));</v>
      </c>
    </row>
    <row r="11979" spans="1:8">
      <c r="A11979" s="11" t="s">
        <v>28722</v>
      </c>
      <c r="B11979" s="11" t="s">
        <v>16239</v>
      </c>
      <c r="C11979" s="18">
        <v>6</v>
      </c>
      <c r="D11979" s="11" t="s">
        <v>2295</v>
      </c>
      <c r="E11979" s="11" t="s">
        <v>2227</v>
      </c>
      <c r="F11979" s="12" t="s">
        <v>30094</v>
      </c>
      <c r="G11979" s="12" t="s">
        <v>30095</v>
      </c>
      <c r="H11979" s="11" t="str">
        <f t="shared" si="187"/>
        <v>insert into BTRCOutgoingXRate (OID, prefix, outgoingRateBDT, operatorName, operatorType, effectiveFrom, effectiveTo) values('1307555_2016-01-01','1307555','6','USA DIRECTORY ASSISTANCE','FIXED',to_date('2016-01-01','YYYY-MM-DD HH24:MI:SS'),to_date('2016-12-01','YYYY-MM-DD HH24:MI:SS'));</v>
      </c>
    </row>
    <row r="11980" spans="1:8">
      <c r="A11980" s="11" t="s">
        <v>28723</v>
      </c>
      <c r="B11980" s="11" t="s">
        <v>16240</v>
      </c>
      <c r="C11980" s="18">
        <v>6</v>
      </c>
      <c r="D11980" s="11" t="s">
        <v>2295</v>
      </c>
      <c r="E11980" s="11" t="s">
        <v>2227</v>
      </c>
      <c r="F11980" s="12" t="s">
        <v>30094</v>
      </c>
      <c r="G11980" s="12" t="s">
        <v>30095</v>
      </c>
      <c r="H11980" s="11" t="str">
        <f t="shared" si="187"/>
        <v>insert into BTRCOutgoingXRate (OID, prefix, outgoingRateBDT, operatorName, operatorType, effectiveFrom, effectiveTo) values('1704555_2016-01-01','1704555','6','USA DIRECTORY ASSISTANCE','FIXED',to_date('2016-01-01','YYYY-MM-DD HH24:MI:SS'),to_date('2016-12-01','YYYY-MM-DD HH24:MI:SS'));</v>
      </c>
    </row>
    <row r="11981" spans="1:8">
      <c r="A11981" s="11" t="s">
        <v>28724</v>
      </c>
      <c r="B11981" s="11" t="s">
        <v>16241</v>
      </c>
      <c r="C11981" s="18">
        <v>6</v>
      </c>
      <c r="D11981" s="11" t="s">
        <v>2295</v>
      </c>
      <c r="E11981" s="11" t="s">
        <v>2227</v>
      </c>
      <c r="F11981" s="12" t="s">
        <v>30094</v>
      </c>
      <c r="G11981" s="12" t="s">
        <v>30095</v>
      </c>
      <c r="H11981" s="11" t="str">
        <f t="shared" si="187"/>
        <v>insert into BTRCOutgoingXRate (OID, prefix, outgoingRateBDT, operatorName, operatorType, effectiveFrom, effectiveTo) values('1337555_2016-01-01','1337555','6','USA DIRECTORY ASSISTANCE','FIXED',to_date('2016-01-01','YYYY-MM-DD HH24:MI:SS'),to_date('2016-12-01','YYYY-MM-DD HH24:MI:SS'));</v>
      </c>
    </row>
    <row r="11982" spans="1:8">
      <c r="A11982" s="11" t="s">
        <v>28725</v>
      </c>
      <c r="B11982" s="11" t="s">
        <v>16242</v>
      </c>
      <c r="C11982" s="18">
        <v>6</v>
      </c>
      <c r="D11982" s="11" t="s">
        <v>2295</v>
      </c>
      <c r="E11982" s="11" t="s">
        <v>2227</v>
      </c>
      <c r="F11982" s="12" t="s">
        <v>30094</v>
      </c>
      <c r="G11982" s="12" t="s">
        <v>30095</v>
      </c>
      <c r="H11982" s="11" t="str">
        <f t="shared" si="187"/>
        <v>insert into BTRCOutgoingXRate (OID, prefix, outgoingRateBDT, operatorName, operatorType, effectiveFrom, effectiveTo) values('1636555_2016-01-01','1636555','6','USA DIRECTORY ASSISTANCE','FIXED',to_date('2016-01-01','YYYY-MM-DD HH24:MI:SS'),to_date('2016-12-01','YYYY-MM-DD HH24:MI:SS'));</v>
      </c>
    </row>
    <row r="11983" spans="1:8">
      <c r="A11983" s="11" t="s">
        <v>28726</v>
      </c>
      <c r="B11983" s="11" t="s">
        <v>16243</v>
      </c>
      <c r="C11983" s="18">
        <v>6</v>
      </c>
      <c r="D11983" s="11" t="s">
        <v>2295</v>
      </c>
      <c r="E11983" s="11" t="s">
        <v>2227</v>
      </c>
      <c r="F11983" s="12" t="s">
        <v>30094</v>
      </c>
      <c r="G11983" s="12" t="s">
        <v>30095</v>
      </c>
      <c r="H11983" s="11" t="str">
        <f t="shared" si="187"/>
        <v>insert into BTRCOutgoingXRate (OID, prefix, outgoingRateBDT, operatorName, operatorType, effectiveFrom, effectiveTo) values('1860555_2016-01-01','1860555','6','USA DIRECTORY ASSISTANCE','FIXED',to_date('2016-01-01','YYYY-MM-DD HH24:MI:SS'),to_date('2016-12-01','YYYY-MM-DD HH24:MI:SS'));</v>
      </c>
    </row>
    <row r="11984" spans="1:8">
      <c r="A11984" s="11" t="s">
        <v>28727</v>
      </c>
      <c r="B11984" s="11" t="s">
        <v>16244</v>
      </c>
      <c r="C11984" s="18">
        <v>6</v>
      </c>
      <c r="D11984" s="11" t="s">
        <v>2295</v>
      </c>
      <c r="E11984" s="11" t="s">
        <v>2227</v>
      </c>
      <c r="F11984" s="12" t="s">
        <v>30094</v>
      </c>
      <c r="G11984" s="12" t="s">
        <v>30095</v>
      </c>
      <c r="H11984" s="11" t="str">
        <f t="shared" si="187"/>
        <v>insert into BTRCOutgoingXRate (OID, prefix, outgoingRateBDT, operatorName, operatorType, effectiveFrom, effectiveTo) values('1909555_2016-01-01','1909555','6','USA DIRECTORY ASSISTANCE','FIXED',to_date('2016-01-01','YYYY-MM-DD HH24:MI:SS'),to_date('2016-12-01','YYYY-MM-DD HH24:MI:SS'));</v>
      </c>
    </row>
    <row r="11985" spans="1:8">
      <c r="A11985" s="11" t="s">
        <v>28728</v>
      </c>
      <c r="B11985" s="11" t="s">
        <v>16245</v>
      </c>
      <c r="C11985" s="18">
        <v>6</v>
      </c>
      <c r="D11985" s="11" t="s">
        <v>2295</v>
      </c>
      <c r="E11985" s="11" t="s">
        <v>2227</v>
      </c>
      <c r="F11985" s="12" t="s">
        <v>30094</v>
      </c>
      <c r="G11985" s="12" t="s">
        <v>30095</v>
      </c>
      <c r="H11985" s="11" t="str">
        <f t="shared" si="187"/>
        <v>insert into BTRCOutgoingXRate (OID, prefix, outgoingRateBDT, operatorName, operatorType, effectiveFrom, effectiveTo) values('1570555_2016-01-01','1570555','6','USA DIRECTORY ASSISTANCE','FIXED',to_date('2016-01-01','YYYY-MM-DD HH24:MI:SS'),to_date('2016-12-01','YYYY-MM-DD HH24:MI:SS'));</v>
      </c>
    </row>
    <row r="11986" spans="1:8">
      <c r="A11986" s="11" t="s">
        <v>28729</v>
      </c>
      <c r="B11986" s="11" t="s">
        <v>16246</v>
      </c>
      <c r="C11986" s="18">
        <v>6</v>
      </c>
      <c r="D11986" s="11" t="s">
        <v>2295</v>
      </c>
      <c r="E11986" s="11" t="s">
        <v>2227</v>
      </c>
      <c r="F11986" s="12" t="s">
        <v>30094</v>
      </c>
      <c r="G11986" s="12" t="s">
        <v>30095</v>
      </c>
      <c r="H11986" s="11" t="str">
        <f t="shared" si="187"/>
        <v>insert into BTRCOutgoingXRate (OID, prefix, outgoingRateBDT, operatorName, operatorType, effectiveFrom, effectiveTo) values('1520555_2016-01-01','1520555','6','USA DIRECTORY ASSISTANCE','FIXED',to_date('2016-01-01','YYYY-MM-DD HH24:MI:SS'),to_date('2016-12-01','YYYY-MM-DD HH24:MI:SS'));</v>
      </c>
    </row>
    <row r="11987" spans="1:8">
      <c r="A11987" s="11" t="s">
        <v>28730</v>
      </c>
      <c r="B11987" s="11" t="s">
        <v>16247</v>
      </c>
      <c r="C11987" s="18">
        <v>6</v>
      </c>
      <c r="D11987" s="11" t="s">
        <v>2295</v>
      </c>
      <c r="E11987" s="11" t="s">
        <v>2227</v>
      </c>
      <c r="F11987" s="12" t="s">
        <v>30094</v>
      </c>
      <c r="G11987" s="12" t="s">
        <v>30095</v>
      </c>
      <c r="H11987" s="11" t="str">
        <f t="shared" si="187"/>
        <v>insert into BTRCOutgoingXRate (OID, prefix, outgoingRateBDT, operatorName, operatorType, effectiveFrom, effectiveTo) values('1315555_2016-01-01','1315555','6','USA DIRECTORY ASSISTANCE','FIXED',to_date('2016-01-01','YYYY-MM-DD HH24:MI:SS'),to_date('2016-12-01','YYYY-MM-DD HH24:MI:SS'));</v>
      </c>
    </row>
    <row r="11988" spans="1:8">
      <c r="A11988" s="11" t="s">
        <v>28731</v>
      </c>
      <c r="B11988" s="11" t="s">
        <v>16248</v>
      </c>
      <c r="C11988" s="18">
        <v>6</v>
      </c>
      <c r="D11988" s="11" t="s">
        <v>2295</v>
      </c>
      <c r="E11988" s="11" t="s">
        <v>2227</v>
      </c>
      <c r="F11988" s="12" t="s">
        <v>30094</v>
      </c>
      <c r="G11988" s="12" t="s">
        <v>30095</v>
      </c>
      <c r="H11988" s="11" t="str">
        <f t="shared" si="187"/>
        <v>insert into BTRCOutgoingXRate (OID, prefix, outgoingRateBDT, operatorName, operatorType, effectiveFrom, effectiveTo) values('1858555_2016-01-01','1858555','6','USA DIRECTORY ASSISTANCE','FIXED',to_date('2016-01-01','YYYY-MM-DD HH24:MI:SS'),to_date('2016-12-01','YYYY-MM-DD HH24:MI:SS'));</v>
      </c>
    </row>
    <row r="11989" spans="1:8">
      <c r="A11989" s="11" t="s">
        <v>28732</v>
      </c>
      <c r="B11989" s="11" t="s">
        <v>16249</v>
      </c>
      <c r="C11989" s="18">
        <v>6</v>
      </c>
      <c r="D11989" s="11" t="s">
        <v>2295</v>
      </c>
      <c r="E11989" s="11" t="s">
        <v>2227</v>
      </c>
      <c r="F11989" s="12" t="s">
        <v>30094</v>
      </c>
      <c r="G11989" s="12" t="s">
        <v>30095</v>
      </c>
      <c r="H11989" s="11" t="str">
        <f t="shared" si="187"/>
        <v>insert into BTRCOutgoingXRate (OID, prefix, outgoingRateBDT, operatorName, operatorType, effectiveFrom, effectiveTo) values('1772555_2016-01-01','1772555','6','USA DIRECTORY ASSISTANCE','FIXED',to_date('2016-01-01','YYYY-MM-DD HH24:MI:SS'),to_date('2016-12-01','YYYY-MM-DD HH24:MI:SS'));</v>
      </c>
    </row>
    <row r="11990" spans="1:8">
      <c r="A11990" s="11" t="s">
        <v>28733</v>
      </c>
      <c r="B11990" s="11" t="s">
        <v>16250</v>
      </c>
      <c r="C11990" s="18">
        <v>6</v>
      </c>
      <c r="D11990" s="11" t="s">
        <v>2295</v>
      </c>
      <c r="E11990" s="11" t="s">
        <v>2227</v>
      </c>
      <c r="F11990" s="12" t="s">
        <v>30094</v>
      </c>
      <c r="G11990" s="12" t="s">
        <v>30095</v>
      </c>
      <c r="H11990" s="11" t="str">
        <f t="shared" si="187"/>
        <v>insert into BTRCOutgoingXRate (OID, prefix, outgoingRateBDT, operatorName, operatorType, effectiveFrom, effectiveTo) values('1859555_2016-01-01','1859555','6','USA DIRECTORY ASSISTANCE','FIXED',to_date('2016-01-01','YYYY-MM-DD HH24:MI:SS'),to_date('2016-12-01','YYYY-MM-DD HH24:MI:SS'));</v>
      </c>
    </row>
    <row r="11991" spans="1:8">
      <c r="A11991" s="11" t="s">
        <v>28734</v>
      </c>
      <c r="B11991" s="11" t="s">
        <v>16251</v>
      </c>
      <c r="C11991" s="18">
        <v>6</v>
      </c>
      <c r="D11991" s="11" t="s">
        <v>2295</v>
      </c>
      <c r="E11991" s="11" t="s">
        <v>2227</v>
      </c>
      <c r="F11991" s="12" t="s">
        <v>30094</v>
      </c>
      <c r="G11991" s="12" t="s">
        <v>30095</v>
      </c>
      <c r="H11991" s="11" t="str">
        <f t="shared" si="187"/>
        <v>insert into BTRCOutgoingXRate (OID, prefix, outgoingRateBDT, operatorName, operatorType, effectiveFrom, effectiveTo) values('1781555_2016-01-01','1781555','6','USA DIRECTORY ASSISTANCE','FIXED',to_date('2016-01-01','YYYY-MM-DD HH24:MI:SS'),to_date('2016-12-01','YYYY-MM-DD HH24:MI:SS'));</v>
      </c>
    </row>
    <row r="11992" spans="1:8">
      <c r="A11992" s="11" t="s">
        <v>28735</v>
      </c>
      <c r="B11992" s="11" t="s">
        <v>16252</v>
      </c>
      <c r="C11992" s="18">
        <v>6</v>
      </c>
      <c r="D11992" s="11" t="s">
        <v>2295</v>
      </c>
      <c r="E11992" s="11" t="s">
        <v>2227</v>
      </c>
      <c r="F11992" s="12" t="s">
        <v>30094</v>
      </c>
      <c r="G11992" s="12" t="s">
        <v>30095</v>
      </c>
      <c r="H11992" s="11" t="str">
        <f t="shared" si="187"/>
        <v>insert into BTRCOutgoingXRate (OID, prefix, outgoingRateBDT, operatorName, operatorType, effectiveFrom, effectiveTo) values('1707555_2016-01-01','1707555','6','USA DIRECTORY ASSISTANCE','FIXED',to_date('2016-01-01','YYYY-MM-DD HH24:MI:SS'),to_date('2016-12-01','YYYY-MM-DD HH24:MI:SS'));</v>
      </c>
    </row>
    <row r="11993" spans="1:8">
      <c r="A11993" s="11" t="s">
        <v>28736</v>
      </c>
      <c r="B11993" s="11" t="s">
        <v>16253</v>
      </c>
      <c r="C11993" s="18">
        <v>6</v>
      </c>
      <c r="D11993" s="11" t="s">
        <v>2295</v>
      </c>
      <c r="E11993" s="11" t="s">
        <v>2227</v>
      </c>
      <c r="F11993" s="12" t="s">
        <v>30094</v>
      </c>
      <c r="G11993" s="12" t="s">
        <v>30095</v>
      </c>
      <c r="H11993" s="11" t="str">
        <f t="shared" si="187"/>
        <v>insert into BTRCOutgoingXRate (OID, prefix, outgoingRateBDT, operatorName, operatorType, effectiveFrom, effectiveTo) values('1616555_2016-01-01','1616555','6','USA DIRECTORY ASSISTANCE','FIXED',to_date('2016-01-01','YYYY-MM-DD HH24:MI:SS'),to_date('2016-12-01','YYYY-MM-DD HH24:MI:SS'));</v>
      </c>
    </row>
    <row r="11994" spans="1:8">
      <c r="A11994" s="11" t="s">
        <v>28737</v>
      </c>
      <c r="B11994" s="11" t="s">
        <v>16254</v>
      </c>
      <c r="C11994" s="18">
        <v>6</v>
      </c>
      <c r="D11994" s="11" t="s">
        <v>2295</v>
      </c>
      <c r="E11994" s="11" t="s">
        <v>2227</v>
      </c>
      <c r="F11994" s="12" t="s">
        <v>30094</v>
      </c>
      <c r="G11994" s="12" t="s">
        <v>30095</v>
      </c>
      <c r="H11994" s="11" t="str">
        <f t="shared" si="187"/>
        <v>insert into BTRCOutgoingXRate (OID, prefix, outgoingRateBDT, operatorName, operatorType, effectiveFrom, effectiveTo) values('1564555_2016-01-01','1564555','6','USA DIRECTORY ASSISTANCE','FIXED',to_date('2016-01-01','YYYY-MM-DD HH24:MI:SS'),to_date('2016-12-01','YYYY-MM-DD HH24:MI:SS'));</v>
      </c>
    </row>
    <row r="11995" spans="1:8">
      <c r="A11995" s="11" t="s">
        <v>28738</v>
      </c>
      <c r="B11995" s="11" t="s">
        <v>16255</v>
      </c>
      <c r="C11995" s="18">
        <v>6</v>
      </c>
      <c r="D11995" s="11" t="s">
        <v>2295</v>
      </c>
      <c r="E11995" s="11" t="s">
        <v>2227</v>
      </c>
      <c r="F11995" s="12" t="s">
        <v>30094</v>
      </c>
      <c r="G11995" s="12" t="s">
        <v>30095</v>
      </c>
      <c r="H11995" s="11" t="str">
        <f t="shared" si="187"/>
        <v>insert into BTRCOutgoingXRate (OID, prefix, outgoingRateBDT, operatorName, operatorType, effectiveFrom, effectiveTo) values('1716555_2016-01-01','1716555','6','USA DIRECTORY ASSISTANCE','FIXED',to_date('2016-01-01','YYYY-MM-DD HH24:MI:SS'),to_date('2016-12-01','YYYY-MM-DD HH24:MI:SS'));</v>
      </c>
    </row>
    <row r="11996" spans="1:8">
      <c r="A11996" s="11" t="s">
        <v>28739</v>
      </c>
      <c r="B11996" s="11" t="s">
        <v>16256</v>
      </c>
      <c r="C11996" s="18">
        <v>6</v>
      </c>
      <c r="D11996" s="11" t="s">
        <v>2295</v>
      </c>
      <c r="E11996" s="11" t="s">
        <v>2227</v>
      </c>
      <c r="F11996" s="12" t="s">
        <v>30094</v>
      </c>
      <c r="G11996" s="12" t="s">
        <v>30095</v>
      </c>
      <c r="H11996" s="11" t="str">
        <f t="shared" si="187"/>
        <v>insert into BTRCOutgoingXRate (OID, prefix, outgoingRateBDT, operatorName, operatorType, effectiveFrom, effectiveTo) values('1712555_2016-01-01','1712555','6','USA DIRECTORY ASSISTANCE','FIXED',to_date('2016-01-01','YYYY-MM-DD HH24:MI:SS'),to_date('2016-12-01','YYYY-MM-DD HH24:MI:SS'));</v>
      </c>
    </row>
    <row r="11997" spans="1:8">
      <c r="A11997" s="11" t="s">
        <v>28740</v>
      </c>
      <c r="B11997" s="11" t="s">
        <v>16257</v>
      </c>
      <c r="C11997" s="18">
        <v>6</v>
      </c>
      <c r="D11997" s="11" t="s">
        <v>2295</v>
      </c>
      <c r="E11997" s="11" t="s">
        <v>2227</v>
      </c>
      <c r="F11997" s="12" t="s">
        <v>30094</v>
      </c>
      <c r="G11997" s="12" t="s">
        <v>30095</v>
      </c>
      <c r="H11997" s="11" t="str">
        <f t="shared" si="187"/>
        <v>insert into BTRCOutgoingXRate (OID, prefix, outgoingRateBDT, operatorName, operatorType, effectiveFrom, effectiveTo) values('1835555_2016-01-01','1835555','6','USA DIRECTORY ASSISTANCE','FIXED',to_date('2016-01-01','YYYY-MM-DD HH24:MI:SS'),to_date('2016-12-01','YYYY-MM-DD HH24:MI:SS'));</v>
      </c>
    </row>
    <row r="11998" spans="1:8">
      <c r="A11998" s="11" t="s">
        <v>28741</v>
      </c>
      <c r="B11998" s="11" t="s">
        <v>16258</v>
      </c>
      <c r="C11998" s="18">
        <v>6</v>
      </c>
      <c r="D11998" s="11" t="s">
        <v>2295</v>
      </c>
      <c r="E11998" s="11" t="s">
        <v>2227</v>
      </c>
      <c r="F11998" s="12" t="s">
        <v>30094</v>
      </c>
      <c r="G11998" s="12" t="s">
        <v>30095</v>
      </c>
      <c r="H11998" s="11" t="str">
        <f t="shared" si="187"/>
        <v>insert into BTRCOutgoingXRate (OID, prefix, outgoingRateBDT, operatorName, operatorType, effectiveFrom, effectiveTo) values('1614555_2016-01-01','1614555','6','USA DIRECTORY ASSISTANCE','FIXED',to_date('2016-01-01','YYYY-MM-DD HH24:MI:SS'),to_date('2016-12-01','YYYY-MM-DD HH24:MI:SS'));</v>
      </c>
    </row>
    <row r="11999" spans="1:8">
      <c r="A11999" s="11" t="s">
        <v>28742</v>
      </c>
      <c r="B11999" s="11" t="s">
        <v>16259</v>
      </c>
      <c r="C11999" s="18">
        <v>6</v>
      </c>
      <c r="D11999" s="11" t="s">
        <v>2295</v>
      </c>
      <c r="E11999" s="11" t="s">
        <v>2227</v>
      </c>
      <c r="F11999" s="12" t="s">
        <v>30094</v>
      </c>
      <c r="G11999" s="12" t="s">
        <v>30095</v>
      </c>
      <c r="H11999" s="11" t="str">
        <f t="shared" si="187"/>
        <v>insert into BTRCOutgoingXRate (OID, prefix, outgoingRateBDT, operatorName, operatorType, effectiveFrom, effectiveTo) values('1347555_2016-01-01','1347555','6','USA DIRECTORY ASSISTANCE','FIXED',to_date('2016-01-01','YYYY-MM-DD HH24:MI:SS'),to_date('2016-12-01','YYYY-MM-DD HH24:MI:SS'));</v>
      </c>
    </row>
    <row r="12000" spans="1:8">
      <c r="A12000" s="11" t="s">
        <v>28743</v>
      </c>
      <c r="B12000" s="11" t="s">
        <v>16260</v>
      </c>
      <c r="C12000" s="18">
        <v>6</v>
      </c>
      <c r="D12000" s="11" t="s">
        <v>2295</v>
      </c>
      <c r="E12000" s="11" t="s">
        <v>2227</v>
      </c>
      <c r="F12000" s="12" t="s">
        <v>30094</v>
      </c>
      <c r="G12000" s="12" t="s">
        <v>30095</v>
      </c>
      <c r="H12000" s="11" t="str">
        <f t="shared" si="187"/>
        <v>insert into BTRCOutgoingXRate (OID, prefix, outgoingRateBDT, operatorName, operatorType, effectiveFrom, effectiveTo) values('1308555_2016-01-01','1308555','6','USA DIRECTORY ASSISTANCE','FIXED',to_date('2016-01-01','YYYY-MM-DD HH24:MI:SS'),to_date('2016-12-01','YYYY-MM-DD HH24:MI:SS'));</v>
      </c>
    </row>
    <row r="12001" spans="1:8">
      <c r="A12001" s="11" t="s">
        <v>28744</v>
      </c>
      <c r="B12001" s="11" t="s">
        <v>16261</v>
      </c>
      <c r="C12001" s="18">
        <v>6</v>
      </c>
      <c r="D12001" s="11" t="s">
        <v>2295</v>
      </c>
      <c r="E12001" s="11" t="s">
        <v>2227</v>
      </c>
      <c r="F12001" s="12" t="s">
        <v>30094</v>
      </c>
      <c r="G12001" s="12" t="s">
        <v>30095</v>
      </c>
      <c r="H12001" s="11" t="str">
        <f t="shared" si="187"/>
        <v>insert into BTRCOutgoingXRate (OID, prefix, outgoingRateBDT, operatorName, operatorType, effectiveFrom, effectiveTo) values('1609555_2016-01-01','1609555','6','USA DIRECTORY ASSISTANCE','FIXED',to_date('2016-01-01','YYYY-MM-DD HH24:MI:SS'),to_date('2016-12-01','YYYY-MM-DD HH24:MI:SS'));</v>
      </c>
    </row>
    <row r="12002" spans="1:8">
      <c r="A12002" s="11" t="s">
        <v>28745</v>
      </c>
      <c r="B12002" s="11" t="s">
        <v>16262</v>
      </c>
      <c r="C12002" s="18">
        <v>6</v>
      </c>
      <c r="D12002" s="11" t="s">
        <v>2295</v>
      </c>
      <c r="E12002" s="11" t="s">
        <v>2227</v>
      </c>
      <c r="F12002" s="12" t="s">
        <v>30094</v>
      </c>
      <c r="G12002" s="12" t="s">
        <v>30095</v>
      </c>
      <c r="H12002" s="11" t="str">
        <f t="shared" si="187"/>
        <v>insert into BTRCOutgoingXRate (OID, prefix, outgoingRateBDT, operatorName, operatorType, effectiveFrom, effectiveTo) values('1915555_2016-01-01','1915555','6','USA DIRECTORY ASSISTANCE','FIXED',to_date('2016-01-01','YYYY-MM-DD HH24:MI:SS'),to_date('2016-12-01','YYYY-MM-DD HH24:MI:SS'));</v>
      </c>
    </row>
    <row r="12003" spans="1:8">
      <c r="A12003" s="11" t="s">
        <v>28746</v>
      </c>
      <c r="B12003" s="11" t="s">
        <v>16263</v>
      </c>
      <c r="C12003" s="18">
        <v>6</v>
      </c>
      <c r="D12003" s="11" t="s">
        <v>2295</v>
      </c>
      <c r="E12003" s="11" t="s">
        <v>2227</v>
      </c>
      <c r="F12003" s="12" t="s">
        <v>30094</v>
      </c>
      <c r="G12003" s="12" t="s">
        <v>30095</v>
      </c>
      <c r="H12003" s="11" t="str">
        <f t="shared" si="187"/>
        <v>insert into BTRCOutgoingXRate (OID, prefix, outgoingRateBDT, operatorName, operatorType, effectiveFrom, effectiveTo) values('1412555_2016-01-01','1412555','6','USA DIRECTORY ASSISTANCE','FIXED',to_date('2016-01-01','YYYY-MM-DD HH24:MI:SS'),to_date('2016-12-01','YYYY-MM-DD HH24:MI:SS'));</v>
      </c>
    </row>
    <row r="12004" spans="1:8">
      <c r="A12004" s="11" t="s">
        <v>28747</v>
      </c>
      <c r="B12004" s="11" t="s">
        <v>16264</v>
      </c>
      <c r="C12004" s="18">
        <v>6</v>
      </c>
      <c r="D12004" s="11" t="s">
        <v>2295</v>
      </c>
      <c r="E12004" s="11" t="s">
        <v>2227</v>
      </c>
      <c r="F12004" s="12" t="s">
        <v>30094</v>
      </c>
      <c r="G12004" s="12" t="s">
        <v>30095</v>
      </c>
      <c r="H12004" s="11" t="str">
        <f t="shared" si="187"/>
        <v>insert into BTRCOutgoingXRate (OID, prefix, outgoingRateBDT, operatorName, operatorType, effectiveFrom, effectiveTo) values('1316555_2016-01-01','1316555','6','USA DIRECTORY ASSISTANCE','FIXED',to_date('2016-01-01','YYYY-MM-DD HH24:MI:SS'),to_date('2016-12-01','YYYY-MM-DD HH24:MI:SS'));</v>
      </c>
    </row>
    <row r="12005" spans="1:8">
      <c r="A12005" s="11" t="s">
        <v>28748</v>
      </c>
      <c r="B12005" s="11" t="s">
        <v>16265</v>
      </c>
      <c r="C12005" s="18">
        <v>6</v>
      </c>
      <c r="D12005" s="11" t="s">
        <v>2295</v>
      </c>
      <c r="E12005" s="11" t="s">
        <v>2227</v>
      </c>
      <c r="F12005" s="12" t="s">
        <v>30094</v>
      </c>
      <c r="G12005" s="12" t="s">
        <v>30095</v>
      </c>
      <c r="H12005" s="11" t="str">
        <f t="shared" si="187"/>
        <v>insert into BTRCOutgoingXRate (OID, prefix, outgoingRateBDT, operatorName, operatorType, effectiveFrom, effectiveTo) values('1404555_2016-01-01','1404555','6','USA DIRECTORY ASSISTANCE','FIXED',to_date('2016-01-01','YYYY-MM-DD HH24:MI:SS'),to_date('2016-12-01','YYYY-MM-DD HH24:MI:SS'));</v>
      </c>
    </row>
    <row r="12006" spans="1:8">
      <c r="A12006" s="11" t="s">
        <v>28749</v>
      </c>
      <c r="B12006" s="11" t="s">
        <v>1384</v>
      </c>
      <c r="C12006" s="18">
        <v>6</v>
      </c>
      <c r="D12006" s="11" t="s">
        <v>16266</v>
      </c>
      <c r="E12006" s="11" t="s">
        <v>2227</v>
      </c>
      <c r="F12006" s="12" t="s">
        <v>30094</v>
      </c>
      <c r="G12006" s="12" t="s">
        <v>30095</v>
      </c>
      <c r="H12006" s="11" t="str">
        <f t="shared" si="187"/>
        <v>insert into BTRCOutgoingXRate (OID, prefix, outgoingRateBDT, operatorName, operatorType, effectiveFrom, effectiveTo) values('1984_2016-01-01','1984','6','USA-1984','FIXED',to_date('2016-01-01','YYYY-MM-DD HH24:MI:SS'),to_date('2016-12-01','YYYY-MM-DD HH24:MI:SS'));</v>
      </c>
    </row>
    <row r="12007" spans="1:8">
      <c r="A12007" s="11" t="s">
        <v>28750</v>
      </c>
      <c r="B12007" s="11" t="s">
        <v>1194</v>
      </c>
      <c r="C12007" s="18">
        <v>6</v>
      </c>
      <c r="D12007" s="11" t="s">
        <v>16267</v>
      </c>
      <c r="E12007" s="11" t="s">
        <v>2227</v>
      </c>
      <c r="F12007" s="12" t="s">
        <v>30094</v>
      </c>
      <c r="G12007" s="12" t="s">
        <v>30095</v>
      </c>
      <c r="H12007" s="11" t="str">
        <f t="shared" si="187"/>
        <v>insert into BTRCOutgoingXRate (OID, prefix, outgoingRateBDT, operatorName, operatorType, effectiveFrom, effectiveTo) values('1475_2016-01-01','1475','6','USA-1475','FIXED',to_date('2016-01-01','YYYY-MM-DD HH24:MI:SS'),to_date('2016-12-01','YYYY-MM-DD HH24:MI:SS'));</v>
      </c>
    </row>
    <row r="12008" spans="1:8">
      <c r="A12008" s="11" t="s">
        <v>28751</v>
      </c>
      <c r="B12008" s="11" t="s">
        <v>1223</v>
      </c>
      <c r="C12008" s="18">
        <v>6</v>
      </c>
      <c r="D12008" s="11" t="s">
        <v>16268</v>
      </c>
      <c r="E12008" s="11" t="s">
        <v>2227</v>
      </c>
      <c r="F12008" s="12" t="s">
        <v>30094</v>
      </c>
      <c r="G12008" s="12" t="s">
        <v>30095</v>
      </c>
      <c r="H12008" s="11" t="str">
        <f t="shared" si="187"/>
        <v>insert into BTRCOutgoingXRate (OID, prefix, outgoingRateBDT, operatorName, operatorType, effectiveFrom, effectiveTo) values('1470_2016-01-01','1470','6','USA-1470','FIXED',to_date('2016-01-01','YYYY-MM-DD HH24:MI:SS'),to_date('2016-12-01','YYYY-MM-DD HH24:MI:SS'));</v>
      </c>
    </row>
    <row r="12009" spans="1:8">
      <c r="A12009" s="11" t="s">
        <v>28752</v>
      </c>
      <c r="B12009" s="11" t="s">
        <v>16269</v>
      </c>
      <c r="C12009" s="18">
        <v>6</v>
      </c>
      <c r="D12009" s="11" t="s">
        <v>16270</v>
      </c>
      <c r="E12009" s="11" t="s">
        <v>2227</v>
      </c>
      <c r="F12009" s="12" t="s">
        <v>30094</v>
      </c>
      <c r="G12009" s="12" t="s">
        <v>30095</v>
      </c>
      <c r="H12009" s="11" t="str">
        <f t="shared" si="187"/>
        <v>insert into BTRCOutgoingXRate (OID, prefix, outgoingRateBDT, operatorName, operatorType, effectiveFrom, effectiveTo) values('1880_2016-01-01','1880','6','USA PAY 800 SERVICES','FIXED',to_date('2016-01-01','YYYY-MM-DD HH24:MI:SS'),to_date('2016-12-01','YYYY-MM-DD HH24:MI:SS'));</v>
      </c>
    </row>
    <row r="12010" spans="1:8">
      <c r="A12010" s="11" t="s">
        <v>28753</v>
      </c>
      <c r="B12010" s="11" t="s">
        <v>16271</v>
      </c>
      <c r="C12010" s="18">
        <v>6</v>
      </c>
      <c r="D12010" s="11" t="s">
        <v>16270</v>
      </c>
      <c r="E12010" s="11" t="s">
        <v>2227</v>
      </c>
      <c r="F12010" s="12" t="s">
        <v>30094</v>
      </c>
      <c r="G12010" s="12" t="s">
        <v>30095</v>
      </c>
      <c r="H12010" s="11" t="str">
        <f t="shared" si="187"/>
        <v>insert into BTRCOutgoingXRate (OID, prefix, outgoingRateBDT, operatorName, operatorType, effectiveFrom, effectiveTo) values('1881_2016-01-01','1881','6','USA PAY 800 SERVICES','FIXED',to_date('2016-01-01','YYYY-MM-DD HH24:MI:SS'),to_date('2016-12-01','YYYY-MM-DD HH24:MI:SS'));</v>
      </c>
    </row>
    <row r="12011" spans="1:8">
      <c r="A12011" s="11" t="s">
        <v>28754</v>
      </c>
      <c r="B12011" s="11" t="s">
        <v>16272</v>
      </c>
      <c r="C12011" s="18">
        <v>6</v>
      </c>
      <c r="D12011" s="11" t="s">
        <v>16270</v>
      </c>
      <c r="E12011" s="11" t="s">
        <v>2227</v>
      </c>
      <c r="F12011" s="12" t="s">
        <v>30094</v>
      </c>
      <c r="G12011" s="12" t="s">
        <v>30095</v>
      </c>
      <c r="H12011" s="11" t="str">
        <f t="shared" si="187"/>
        <v>insert into BTRCOutgoingXRate (OID, prefix, outgoingRateBDT, operatorName, operatorType, effectiveFrom, effectiveTo) values('1882_2016-01-01','1882','6','USA PAY 800 SERVICES','FIXED',to_date('2016-01-01','YYYY-MM-DD HH24:MI:SS'),to_date('2016-12-01','YYYY-MM-DD HH24:MI:SS'));</v>
      </c>
    </row>
    <row r="12012" spans="1:8">
      <c r="A12012" s="11" t="s">
        <v>28755</v>
      </c>
      <c r="B12012" s="11" t="s">
        <v>16273</v>
      </c>
      <c r="C12012" s="18">
        <v>6</v>
      </c>
      <c r="D12012" s="11" t="s">
        <v>16274</v>
      </c>
      <c r="E12012" s="11" t="s">
        <v>2227</v>
      </c>
      <c r="F12012" s="12" t="s">
        <v>30094</v>
      </c>
      <c r="G12012" s="12" t="s">
        <v>30095</v>
      </c>
      <c r="H12012" s="11" t="str">
        <f t="shared" si="187"/>
        <v>insert into BTRCOutgoingXRate (OID, prefix, outgoingRateBDT, operatorName, operatorType, effectiveFrom, effectiveTo) values('1866_2016-01-01','1866','6','Usa North America 8xx Term.','FIXED',to_date('2016-01-01','YYYY-MM-DD HH24:MI:SS'),to_date('2016-12-01','YYYY-MM-DD HH24:MI:SS'));</v>
      </c>
    </row>
    <row r="12013" spans="1:8">
      <c r="A12013" s="11" t="s">
        <v>28756</v>
      </c>
      <c r="B12013" s="11" t="s">
        <v>16275</v>
      </c>
      <c r="C12013" s="18">
        <v>6</v>
      </c>
      <c r="D12013" s="11" t="s">
        <v>16274</v>
      </c>
      <c r="E12013" s="11" t="s">
        <v>2227</v>
      </c>
      <c r="F12013" s="12" t="s">
        <v>30094</v>
      </c>
      <c r="G12013" s="12" t="s">
        <v>30095</v>
      </c>
      <c r="H12013" s="11" t="str">
        <f t="shared" si="187"/>
        <v>insert into BTRCOutgoingXRate (OID, prefix, outgoingRateBDT, operatorName, operatorType, effectiveFrom, effectiveTo) values('1877_2016-01-01','1877','6','Usa North America 8xx Term.','FIXED',to_date('2016-01-01','YYYY-MM-DD HH24:MI:SS'),to_date('2016-12-01','YYYY-MM-DD HH24:MI:SS'));</v>
      </c>
    </row>
    <row r="12014" spans="1:8">
      <c r="A12014" s="11" t="s">
        <v>28757</v>
      </c>
      <c r="B12014" s="11" t="s">
        <v>16276</v>
      </c>
      <c r="C12014" s="18">
        <v>6</v>
      </c>
      <c r="D12014" s="11" t="s">
        <v>16274</v>
      </c>
      <c r="E12014" s="11" t="s">
        <v>2227</v>
      </c>
      <c r="F12014" s="12" t="s">
        <v>30094</v>
      </c>
      <c r="G12014" s="12" t="s">
        <v>30095</v>
      </c>
      <c r="H12014" s="11" t="str">
        <f t="shared" si="187"/>
        <v>insert into BTRCOutgoingXRate (OID, prefix, outgoingRateBDT, operatorName, operatorType, effectiveFrom, effectiveTo) values('1883_2016-01-01','1883','6','Usa North America 8xx Term.','FIXED',to_date('2016-01-01','YYYY-MM-DD HH24:MI:SS'),to_date('2016-12-01','YYYY-MM-DD HH24:MI:SS'));</v>
      </c>
    </row>
    <row r="12015" spans="1:8">
      <c r="A12015" s="11" t="s">
        <v>28758</v>
      </c>
      <c r="B12015" s="11" t="s">
        <v>16277</v>
      </c>
      <c r="C12015" s="18">
        <v>6</v>
      </c>
      <c r="D12015" s="11" t="s">
        <v>16274</v>
      </c>
      <c r="E12015" s="11" t="s">
        <v>2227</v>
      </c>
      <c r="F12015" s="12" t="s">
        <v>30094</v>
      </c>
      <c r="G12015" s="12" t="s">
        <v>30095</v>
      </c>
      <c r="H12015" s="11" t="str">
        <f t="shared" si="187"/>
        <v>insert into BTRCOutgoingXRate (OID, prefix, outgoingRateBDT, operatorName, operatorType, effectiveFrom, effectiveTo) values('1888_2016-01-01','1888','6','Usa North America 8xx Term.','FIXED',to_date('2016-01-01','YYYY-MM-DD HH24:MI:SS'),to_date('2016-12-01','YYYY-MM-DD HH24:MI:SS'));</v>
      </c>
    </row>
    <row r="12016" spans="1:8">
      <c r="A12016" s="11" t="s">
        <v>28759</v>
      </c>
      <c r="B12016" s="11" t="s">
        <v>16278</v>
      </c>
      <c r="C12016" s="18">
        <v>6</v>
      </c>
      <c r="D12016" s="11" t="s">
        <v>16274</v>
      </c>
      <c r="E12016" s="11" t="s">
        <v>2227</v>
      </c>
      <c r="F12016" s="12" t="s">
        <v>30094</v>
      </c>
      <c r="G12016" s="12" t="s">
        <v>30095</v>
      </c>
      <c r="H12016" s="11" t="str">
        <f t="shared" si="187"/>
        <v>insert into BTRCOutgoingXRate (OID, prefix, outgoingRateBDT, operatorName, operatorType, effectiveFrom, effectiveTo) values('1800_2016-01-01','1800','6','Usa North America 8xx Term.','FIXED',to_date('2016-01-01','YYYY-MM-DD HH24:MI:SS'),to_date('2016-12-01','YYYY-MM-DD HH24:MI:SS'));</v>
      </c>
    </row>
    <row r="12017" spans="1:8">
      <c r="A12017" s="11" t="s">
        <v>28760</v>
      </c>
      <c r="B12017" s="11" t="s">
        <v>16279</v>
      </c>
      <c r="C12017" s="18">
        <v>6</v>
      </c>
      <c r="D12017" s="11" t="s">
        <v>16280</v>
      </c>
      <c r="E12017" s="11" t="s">
        <v>2227</v>
      </c>
      <c r="F12017" s="12" t="s">
        <v>30094</v>
      </c>
      <c r="G12017" s="12" t="s">
        <v>30095</v>
      </c>
      <c r="H12017" s="11" t="str">
        <f t="shared" si="187"/>
        <v>insert into BTRCOutgoingXRate (OID, prefix, outgoingRateBDT, operatorName, operatorType, effectiveFrom, effectiveTo) values('18084_2016-01-01','18084','6','USA HAWAII','FIXED',to_date('2016-01-01','YYYY-MM-DD HH24:MI:SS'),to_date('2016-12-01','YYYY-MM-DD HH24:MI:SS'));</v>
      </c>
    </row>
    <row r="12018" spans="1:8">
      <c r="A12018" s="11" t="s">
        <v>28761</v>
      </c>
      <c r="B12018" s="11" t="s">
        <v>16281</v>
      </c>
      <c r="C12018" s="18">
        <v>6</v>
      </c>
      <c r="D12018" s="11" t="s">
        <v>16280</v>
      </c>
      <c r="E12018" s="11" t="s">
        <v>2227</v>
      </c>
      <c r="F12018" s="12" t="s">
        <v>30094</v>
      </c>
      <c r="G12018" s="12" t="s">
        <v>30095</v>
      </c>
      <c r="H12018" s="11" t="str">
        <f t="shared" si="187"/>
        <v>insert into BTRCOutgoingXRate (OID, prefix, outgoingRateBDT, operatorName, operatorType, effectiveFrom, effectiveTo) values('18086_2016-01-01','18086','6','USA HAWAII','FIXED',to_date('2016-01-01','YYYY-MM-DD HH24:MI:SS'),to_date('2016-12-01','YYYY-MM-DD HH24:MI:SS'));</v>
      </c>
    </row>
    <row r="12019" spans="1:8">
      <c r="A12019" s="11" t="s">
        <v>28762</v>
      </c>
      <c r="B12019" s="11" t="s">
        <v>16282</v>
      </c>
      <c r="C12019" s="18">
        <v>6</v>
      </c>
      <c r="D12019" s="11" t="s">
        <v>16280</v>
      </c>
      <c r="E12019" s="11" t="s">
        <v>2227</v>
      </c>
      <c r="F12019" s="12" t="s">
        <v>30094</v>
      </c>
      <c r="G12019" s="12" t="s">
        <v>30095</v>
      </c>
      <c r="H12019" s="11" t="str">
        <f t="shared" si="187"/>
        <v>insert into BTRCOutgoingXRate (OID, prefix, outgoingRateBDT, operatorName, operatorType, effectiveFrom, effectiveTo) values('18088_2016-01-01','18088','6','USA HAWAII','FIXED',to_date('2016-01-01','YYYY-MM-DD HH24:MI:SS'),to_date('2016-12-01','YYYY-MM-DD HH24:MI:SS'));</v>
      </c>
    </row>
    <row r="12020" spans="1:8">
      <c r="A12020" s="11" t="s">
        <v>28763</v>
      </c>
      <c r="B12020" s="11" t="s">
        <v>16283</v>
      </c>
      <c r="C12020" s="18">
        <v>6</v>
      </c>
      <c r="D12020" s="11" t="s">
        <v>16280</v>
      </c>
      <c r="E12020" s="11" t="s">
        <v>2227</v>
      </c>
      <c r="F12020" s="12" t="s">
        <v>30094</v>
      </c>
      <c r="G12020" s="12" t="s">
        <v>30095</v>
      </c>
      <c r="H12020" s="11" t="str">
        <f t="shared" si="187"/>
        <v>insert into BTRCOutgoingXRate (OID, prefix, outgoingRateBDT, operatorName, operatorType, effectiveFrom, effectiveTo) values('18081_2016-01-01','18081','6','USA HAWAII','FIXED',to_date('2016-01-01','YYYY-MM-DD HH24:MI:SS'),to_date('2016-12-01','YYYY-MM-DD HH24:MI:SS'));</v>
      </c>
    </row>
    <row r="12021" spans="1:8">
      <c r="A12021" s="11" t="s">
        <v>28764</v>
      </c>
      <c r="B12021" s="11" t="s">
        <v>16284</v>
      </c>
      <c r="C12021" s="18">
        <v>6</v>
      </c>
      <c r="D12021" s="11" t="s">
        <v>16280</v>
      </c>
      <c r="E12021" s="11" t="s">
        <v>2227</v>
      </c>
      <c r="F12021" s="12" t="s">
        <v>30094</v>
      </c>
      <c r="G12021" s="12" t="s">
        <v>30095</v>
      </c>
      <c r="H12021" s="11" t="str">
        <f t="shared" si="187"/>
        <v>insert into BTRCOutgoingXRate (OID, prefix, outgoingRateBDT, operatorName, operatorType, effectiveFrom, effectiveTo) values('18082_2016-01-01','18082','6','USA HAWAII','FIXED',to_date('2016-01-01','YYYY-MM-DD HH24:MI:SS'),to_date('2016-12-01','YYYY-MM-DD HH24:MI:SS'));</v>
      </c>
    </row>
    <row r="12022" spans="1:8">
      <c r="A12022" s="11" t="s">
        <v>28765</v>
      </c>
      <c r="B12022" s="11" t="s">
        <v>16285</v>
      </c>
      <c r="C12022" s="18">
        <v>6</v>
      </c>
      <c r="D12022" s="11" t="s">
        <v>16280</v>
      </c>
      <c r="E12022" s="11" t="s">
        <v>2227</v>
      </c>
      <c r="F12022" s="12" t="s">
        <v>30094</v>
      </c>
      <c r="G12022" s="12" t="s">
        <v>30095</v>
      </c>
      <c r="H12022" s="11" t="str">
        <f t="shared" si="187"/>
        <v>insert into BTRCOutgoingXRate (OID, prefix, outgoingRateBDT, operatorName, operatorType, effectiveFrom, effectiveTo) values('18089_2016-01-01','18089','6','USA HAWAII','FIXED',to_date('2016-01-01','YYYY-MM-DD HH24:MI:SS'),to_date('2016-12-01','YYYY-MM-DD HH24:MI:SS'));</v>
      </c>
    </row>
    <row r="12023" spans="1:8">
      <c r="A12023" s="11" t="s">
        <v>28766</v>
      </c>
      <c r="B12023" s="11" t="s">
        <v>16286</v>
      </c>
      <c r="C12023" s="18">
        <v>6</v>
      </c>
      <c r="D12023" s="11" t="s">
        <v>16280</v>
      </c>
      <c r="E12023" s="11" t="s">
        <v>2227</v>
      </c>
      <c r="F12023" s="12" t="s">
        <v>30094</v>
      </c>
      <c r="G12023" s="12" t="s">
        <v>30095</v>
      </c>
      <c r="H12023" s="11" t="str">
        <f t="shared" si="187"/>
        <v>insert into BTRCOutgoingXRate (OID, prefix, outgoingRateBDT, operatorName, operatorType, effectiveFrom, effectiveTo) values('18085_2016-01-01','18085','6','USA HAWAII','FIXED',to_date('2016-01-01','YYYY-MM-DD HH24:MI:SS'),to_date('2016-12-01','YYYY-MM-DD HH24:MI:SS'));</v>
      </c>
    </row>
    <row r="12024" spans="1:8">
      <c r="A12024" s="11" t="s">
        <v>28767</v>
      </c>
      <c r="B12024" s="11" t="s">
        <v>16287</v>
      </c>
      <c r="C12024" s="18">
        <v>6</v>
      </c>
      <c r="D12024" s="11" t="s">
        <v>16280</v>
      </c>
      <c r="E12024" s="11" t="s">
        <v>2227</v>
      </c>
      <c r="F12024" s="12" t="s">
        <v>30094</v>
      </c>
      <c r="G12024" s="12" t="s">
        <v>30095</v>
      </c>
      <c r="H12024" s="11" t="str">
        <f t="shared" si="187"/>
        <v>insert into BTRCOutgoingXRate (OID, prefix, outgoingRateBDT, operatorName, operatorType, effectiveFrom, effectiveTo) values('18087_2016-01-01','18087','6','USA HAWAII','FIXED',to_date('2016-01-01','YYYY-MM-DD HH24:MI:SS'),to_date('2016-12-01','YYYY-MM-DD HH24:MI:SS'));</v>
      </c>
    </row>
    <row r="12025" spans="1:8">
      <c r="A12025" s="11" t="s">
        <v>28768</v>
      </c>
      <c r="B12025" s="11" t="s">
        <v>16288</v>
      </c>
      <c r="C12025" s="18">
        <v>6</v>
      </c>
      <c r="D12025" s="11" t="s">
        <v>16280</v>
      </c>
      <c r="E12025" s="11" t="s">
        <v>2227</v>
      </c>
      <c r="F12025" s="12" t="s">
        <v>30094</v>
      </c>
      <c r="G12025" s="12" t="s">
        <v>30095</v>
      </c>
      <c r="H12025" s="11" t="str">
        <f t="shared" si="187"/>
        <v>insert into BTRCOutgoingXRate (OID, prefix, outgoingRateBDT, operatorName, operatorType, effectiveFrom, effectiveTo) values('18083_2016-01-01','18083','6','USA HAWAII','FIXED',to_date('2016-01-01','YYYY-MM-DD HH24:MI:SS'),to_date('2016-12-01','YYYY-MM-DD HH24:MI:SS'));</v>
      </c>
    </row>
    <row r="12026" spans="1:8">
      <c r="A12026" s="11" t="s">
        <v>28769</v>
      </c>
      <c r="B12026" s="11" t="s">
        <v>16289</v>
      </c>
      <c r="C12026" s="18">
        <v>6</v>
      </c>
      <c r="D12026" s="11" t="s">
        <v>16290</v>
      </c>
      <c r="E12026" s="11" t="s">
        <v>2227</v>
      </c>
      <c r="F12026" s="12" t="s">
        <v>30094</v>
      </c>
      <c r="G12026" s="12" t="s">
        <v>30095</v>
      </c>
      <c r="H12026" s="11" t="str">
        <f t="shared" si="187"/>
        <v>insert into BTRCOutgoingXRate (OID, prefix, outgoingRateBDT, operatorName, operatorType, effectiveFrom, effectiveTo) values('1822_2016-01-01','1822','6','USA FREEPHONE','FIXED',to_date('2016-01-01','YYYY-MM-DD HH24:MI:SS'),to_date('2016-12-01','YYYY-MM-DD HH24:MI:SS'));</v>
      </c>
    </row>
    <row r="12027" spans="1:8">
      <c r="A12027" s="11" t="s">
        <v>28770</v>
      </c>
      <c r="B12027" s="11" t="s">
        <v>16291</v>
      </c>
      <c r="C12027" s="18">
        <v>6</v>
      </c>
      <c r="D12027" s="11" t="s">
        <v>16290</v>
      </c>
      <c r="E12027" s="11" t="s">
        <v>2227</v>
      </c>
      <c r="F12027" s="12" t="s">
        <v>30094</v>
      </c>
      <c r="G12027" s="12" t="s">
        <v>30095</v>
      </c>
      <c r="H12027" s="11" t="str">
        <f t="shared" si="187"/>
        <v>insert into BTRCOutgoingXRate (OID, prefix, outgoingRateBDT, operatorName, operatorType, effectiveFrom, effectiveTo) values('1855_2016-01-01','1855','6','USA FREEPHONE','FIXED',to_date('2016-01-01','YYYY-MM-DD HH24:MI:SS'),to_date('2016-12-01','YYYY-MM-DD HH24:MI:SS'));</v>
      </c>
    </row>
    <row r="12028" spans="1:8">
      <c r="A12028" s="11" t="s">
        <v>28771</v>
      </c>
      <c r="B12028" s="11" t="s">
        <v>16292</v>
      </c>
      <c r="C12028" s="18">
        <v>6</v>
      </c>
      <c r="D12028" s="11" t="s">
        <v>16290</v>
      </c>
      <c r="E12028" s="11" t="s">
        <v>2227</v>
      </c>
      <c r="F12028" s="12" t="s">
        <v>30094</v>
      </c>
      <c r="G12028" s="12" t="s">
        <v>30095</v>
      </c>
      <c r="H12028" s="11" t="str">
        <f t="shared" si="187"/>
        <v>insert into BTRCOutgoingXRate (OID, prefix, outgoingRateBDT, operatorName, operatorType, effectiveFrom, effectiveTo) values('1833_2016-01-01','1833','6','USA FREEPHONE','FIXED',to_date('2016-01-01','YYYY-MM-DD HH24:MI:SS'),to_date('2016-12-01','YYYY-MM-DD HH24:MI:SS'));</v>
      </c>
    </row>
    <row r="12029" spans="1:8">
      <c r="A12029" s="11" t="s">
        <v>28772</v>
      </c>
      <c r="B12029" s="11" t="s">
        <v>16293</v>
      </c>
      <c r="C12029" s="18">
        <v>6</v>
      </c>
      <c r="D12029" s="11" t="s">
        <v>16290</v>
      </c>
      <c r="E12029" s="11" t="s">
        <v>2227</v>
      </c>
      <c r="F12029" s="12" t="s">
        <v>30094</v>
      </c>
      <c r="G12029" s="12" t="s">
        <v>30095</v>
      </c>
      <c r="H12029" s="11" t="str">
        <f t="shared" si="187"/>
        <v>insert into BTRCOutgoingXRate (OID, prefix, outgoingRateBDT, operatorName, operatorType, effectiveFrom, effectiveTo) values('1844_2016-01-01','1844','6','USA FREEPHONE','FIXED',to_date('2016-01-01','YYYY-MM-DD HH24:MI:SS'),to_date('2016-12-01','YYYY-MM-DD HH24:MI:SS'));</v>
      </c>
    </row>
    <row r="12030" spans="1:8">
      <c r="A12030" s="11" t="s">
        <v>28773</v>
      </c>
      <c r="B12030" s="11" t="s">
        <v>16294</v>
      </c>
      <c r="C12030" s="18">
        <v>80</v>
      </c>
      <c r="D12030" s="11" t="s">
        <v>16295</v>
      </c>
      <c r="E12030" s="11" t="s">
        <v>2190</v>
      </c>
      <c r="F12030" s="12" t="s">
        <v>30094</v>
      </c>
      <c r="G12030" s="12" t="s">
        <v>30095</v>
      </c>
      <c r="H12030" s="11" t="str">
        <f t="shared" si="187"/>
        <v>insert into BTRCOutgoingXRate (OID, prefix, outgoingRateBDT, operatorName, operatorType, effectiveFrom, effectiveTo) values('6777_2016-01-01','6777','80','Solomon Islands-Other-Mobile','MOBILE',to_date('2016-01-01','YYYY-MM-DD HH24:MI:SS'),to_date('2016-12-01','YYYY-MM-DD HH24:MI:SS'));</v>
      </c>
    </row>
    <row r="12031" spans="1:8">
      <c r="A12031" s="11" t="s">
        <v>28774</v>
      </c>
      <c r="B12031" s="11" t="s">
        <v>16296</v>
      </c>
      <c r="C12031" s="18">
        <v>80</v>
      </c>
      <c r="D12031" s="11" t="s">
        <v>16297</v>
      </c>
      <c r="E12031" s="11" t="s">
        <v>2190</v>
      </c>
      <c r="F12031" s="12" t="s">
        <v>30094</v>
      </c>
      <c r="G12031" s="12" t="s">
        <v>30095</v>
      </c>
      <c r="H12031" s="11" t="str">
        <f t="shared" si="187"/>
        <v>insert into BTRCOutgoingXRate (OID, prefix, outgoingRateBDT, operatorName, operatorType, effectiveFrom, effectiveTo) values('67748_2016-01-01','67748','80','SOLOMON ISLANDS-MOBILE','MOBILE',to_date('2016-01-01','YYYY-MM-DD HH24:MI:SS'),to_date('2016-12-01','YYYY-MM-DD HH24:MI:SS'));</v>
      </c>
    </row>
    <row r="12032" spans="1:8">
      <c r="A12032" s="11" t="s">
        <v>28775</v>
      </c>
      <c r="B12032" s="11" t="s">
        <v>16298</v>
      </c>
      <c r="C12032" s="18">
        <v>80</v>
      </c>
      <c r="D12032" s="11" t="s">
        <v>16297</v>
      </c>
      <c r="E12032" s="11" t="s">
        <v>2190</v>
      </c>
      <c r="F12032" s="12" t="s">
        <v>30094</v>
      </c>
      <c r="G12032" s="12" t="s">
        <v>30095</v>
      </c>
      <c r="H12032" s="11" t="str">
        <f t="shared" si="187"/>
        <v>insert into BTRCOutgoingXRate (OID, prefix, outgoingRateBDT, operatorName, operatorType, effectiveFrom, effectiveTo) values('67751_2016-01-01','67751','80','SOLOMON ISLANDS-MOBILE','MOBILE',to_date('2016-01-01','YYYY-MM-DD HH24:MI:SS'),to_date('2016-12-01','YYYY-MM-DD HH24:MI:SS'));</v>
      </c>
    </row>
    <row r="12033" spans="1:8">
      <c r="A12033" s="11" t="s">
        <v>28776</v>
      </c>
      <c r="B12033" s="11" t="s">
        <v>16299</v>
      </c>
      <c r="C12033" s="18">
        <v>80</v>
      </c>
      <c r="D12033" s="11" t="s">
        <v>16113</v>
      </c>
      <c r="E12033" s="11" t="s">
        <v>2190</v>
      </c>
      <c r="F12033" s="12" t="s">
        <v>30094</v>
      </c>
      <c r="G12033" s="12" t="s">
        <v>30095</v>
      </c>
      <c r="H12033" s="11" t="str">
        <f t="shared" si="187"/>
        <v>insert into BTRCOutgoingXRate (OID, prefix, outgoingRateBDT, operatorName, operatorType, effectiveFrom, effectiveTo) values('67744_2016-01-01','67744','80','Solomon Islands-Mobile','MOBILE',to_date('2016-01-01','YYYY-MM-DD HH24:MI:SS'),to_date('2016-12-01','YYYY-MM-DD HH24:MI:SS'));</v>
      </c>
    </row>
    <row r="12034" spans="1:8">
      <c r="A12034" s="11" t="s">
        <v>28777</v>
      </c>
      <c r="B12034" s="11" t="s">
        <v>16300</v>
      </c>
      <c r="C12034" s="18">
        <v>80</v>
      </c>
      <c r="D12034" s="11" t="s">
        <v>16113</v>
      </c>
      <c r="E12034" s="11" t="s">
        <v>2190</v>
      </c>
      <c r="F12034" s="12" t="s">
        <v>30094</v>
      </c>
      <c r="G12034" s="12" t="s">
        <v>30095</v>
      </c>
      <c r="H12034" s="11" t="str">
        <f t="shared" si="187"/>
        <v>insert into BTRCOutgoingXRate (OID, prefix, outgoingRateBDT, operatorName, operatorType, effectiveFrom, effectiveTo) values('67754_2016-01-01','67754','80','Solomon Islands-Mobile','MOBILE',to_date('2016-01-01','YYYY-MM-DD HH24:MI:SS'),to_date('2016-12-01','YYYY-MM-DD HH24:MI:SS'));</v>
      </c>
    </row>
    <row r="12035" spans="1:8">
      <c r="A12035" s="11" t="s">
        <v>28778</v>
      </c>
      <c r="B12035" s="11" t="s">
        <v>16301</v>
      </c>
      <c r="C12035" s="18">
        <v>80</v>
      </c>
      <c r="D12035" s="11" t="s">
        <v>16113</v>
      </c>
      <c r="E12035" s="11" t="s">
        <v>2190</v>
      </c>
      <c r="F12035" s="12" t="s">
        <v>30094</v>
      </c>
      <c r="G12035" s="12" t="s">
        <v>30095</v>
      </c>
      <c r="H12035" s="11" t="str">
        <f t="shared" si="187"/>
        <v>insert into BTRCOutgoingXRate (OID, prefix, outgoingRateBDT, operatorName, operatorType, effectiveFrom, effectiveTo) values('67755_2016-01-01','67755','80','Solomon Islands-Mobile','MOBILE',to_date('2016-01-01','YYYY-MM-DD HH24:MI:SS'),to_date('2016-12-01','YYYY-MM-DD HH24:MI:SS'));</v>
      </c>
    </row>
    <row r="12036" spans="1:8">
      <c r="A12036" s="11" t="s">
        <v>28779</v>
      </c>
      <c r="B12036" s="11" t="s">
        <v>16302</v>
      </c>
      <c r="C12036" s="18">
        <v>80</v>
      </c>
      <c r="D12036" s="11" t="s">
        <v>16113</v>
      </c>
      <c r="E12036" s="11" t="s">
        <v>2190</v>
      </c>
      <c r="F12036" s="12" t="s">
        <v>30094</v>
      </c>
      <c r="G12036" s="12" t="s">
        <v>30095</v>
      </c>
      <c r="H12036" s="11" t="str">
        <f t="shared" ref="H12036:H12099" si="188">H$1&amp;IF(ISBLANK(A12036),"null","'"&amp;A12036&amp;"'")&amp;","&amp;IF(ISBLANK(B12036),"null","'"&amp;B12036&amp;"'")&amp;","&amp;IF(ISBLANK(C12036),"null","'"&amp;C12036&amp;"'")&amp;","&amp;IF(ISBLANK(D12036),"null","'"&amp;D12036&amp;"'")&amp;","&amp;IF(ISBLANK(E12036),"null","'"&amp;E12036&amp;"'")&amp;","&amp;IF(ISBLANK(F12036),"null","to_date('"&amp;F12036&amp;"','YYYY-MM-DD HH24:MI:SS')")&amp;","&amp;IF(ISBLANK(G12036),"null","to_date('"&amp;G12036&amp;"','YYYY-MM-DD HH24:MI:SS')")&amp;I$1</f>
        <v>insert into BTRCOutgoingXRate (OID, prefix, outgoingRateBDT, operatorName, operatorType, effectiveFrom, effectiveTo) values('67756_2016-01-01','67756','80','Solomon Islands-Mobile','MOBILE',to_date('2016-01-01','YYYY-MM-DD HH24:MI:SS'),to_date('2016-12-01','YYYY-MM-DD HH24:MI:SS'));</v>
      </c>
    </row>
    <row r="12037" spans="1:8">
      <c r="A12037" s="11" t="s">
        <v>28780</v>
      </c>
      <c r="B12037" s="11" t="s">
        <v>16303</v>
      </c>
      <c r="C12037" s="18">
        <v>80</v>
      </c>
      <c r="D12037" s="11" t="s">
        <v>16113</v>
      </c>
      <c r="E12037" s="11" t="s">
        <v>2190</v>
      </c>
      <c r="F12037" s="12" t="s">
        <v>30094</v>
      </c>
      <c r="G12037" s="12" t="s">
        <v>30095</v>
      </c>
      <c r="H12037" s="11" t="str">
        <f t="shared" si="188"/>
        <v>insert into BTRCOutgoingXRate (OID, prefix, outgoingRateBDT, operatorName, operatorType, effectiveFrom, effectiveTo) values('67757_2016-01-01','67757','80','Solomon Islands-Mobile','MOBILE',to_date('2016-01-01','YYYY-MM-DD HH24:MI:SS'),to_date('2016-12-01','YYYY-MM-DD HH24:MI:SS'));</v>
      </c>
    </row>
    <row r="12038" spans="1:8">
      <c r="A12038" s="11" t="s">
        <v>28781</v>
      </c>
      <c r="B12038" s="11" t="s">
        <v>16304</v>
      </c>
      <c r="C12038" s="18">
        <v>80</v>
      </c>
      <c r="D12038" s="11" t="s">
        <v>16113</v>
      </c>
      <c r="E12038" s="11" t="s">
        <v>2190</v>
      </c>
      <c r="F12038" s="12" t="s">
        <v>30094</v>
      </c>
      <c r="G12038" s="12" t="s">
        <v>30095</v>
      </c>
      <c r="H12038" s="11" t="str">
        <f t="shared" si="188"/>
        <v>insert into BTRCOutgoingXRate (OID, prefix, outgoingRateBDT, operatorName, operatorType, effectiveFrom, effectiveTo) values('67758_2016-01-01','67758','80','Solomon Islands-Mobile','MOBILE',to_date('2016-01-01','YYYY-MM-DD HH24:MI:SS'),to_date('2016-12-01','YYYY-MM-DD HH24:MI:SS'));</v>
      </c>
    </row>
    <row r="12039" spans="1:8">
      <c r="A12039" s="11" t="s">
        <v>28782</v>
      </c>
      <c r="B12039" s="11" t="s">
        <v>16305</v>
      </c>
      <c r="C12039" s="18">
        <v>80</v>
      </c>
      <c r="D12039" s="11" t="s">
        <v>16113</v>
      </c>
      <c r="E12039" s="11" t="s">
        <v>2190</v>
      </c>
      <c r="F12039" s="12" t="s">
        <v>30094</v>
      </c>
      <c r="G12039" s="12" t="s">
        <v>30095</v>
      </c>
      <c r="H12039" s="11" t="str">
        <f t="shared" si="188"/>
        <v>insert into BTRCOutgoingXRate (OID, prefix, outgoingRateBDT, operatorName, operatorType, effectiveFrom, effectiveTo) values('67759_2016-01-01','67759','80','Solomon Islands-Mobile','MOBILE',to_date('2016-01-01','YYYY-MM-DD HH24:MI:SS'),to_date('2016-12-01','YYYY-MM-DD HH24:MI:SS'));</v>
      </c>
    </row>
    <row r="12040" spans="1:8">
      <c r="A12040" s="11" t="s">
        <v>28783</v>
      </c>
      <c r="B12040" s="11" t="s">
        <v>16306</v>
      </c>
      <c r="C12040" s="18">
        <v>80</v>
      </c>
      <c r="D12040" s="11" t="s">
        <v>16113</v>
      </c>
      <c r="E12040" s="11" t="s">
        <v>2190</v>
      </c>
      <c r="F12040" s="12" t="s">
        <v>30094</v>
      </c>
      <c r="G12040" s="12" t="s">
        <v>30095</v>
      </c>
      <c r="H12040" s="11" t="str">
        <f t="shared" si="188"/>
        <v>insert into BTRCOutgoingXRate (OID, prefix, outgoingRateBDT, operatorName, operatorType, effectiveFrom, effectiveTo) values('67765_2016-01-01','67765','80','Solomon Islands-Mobile','MOBILE',to_date('2016-01-01','YYYY-MM-DD HH24:MI:SS'),to_date('2016-12-01','YYYY-MM-DD HH24:MI:SS'));</v>
      </c>
    </row>
    <row r="12041" spans="1:8">
      <c r="A12041" s="11" t="s">
        <v>28784</v>
      </c>
      <c r="B12041" s="11" t="s">
        <v>16307</v>
      </c>
      <c r="C12041" s="18">
        <v>80</v>
      </c>
      <c r="D12041" s="11" t="s">
        <v>16113</v>
      </c>
      <c r="E12041" s="11" t="s">
        <v>2190</v>
      </c>
      <c r="F12041" s="12" t="s">
        <v>30094</v>
      </c>
      <c r="G12041" s="12" t="s">
        <v>30095</v>
      </c>
      <c r="H12041" s="11" t="str">
        <f t="shared" si="188"/>
        <v>insert into BTRCOutgoingXRate (OID, prefix, outgoingRateBDT, operatorName, operatorType, effectiveFrom, effectiveTo) values('67766_2016-01-01','67766','80','Solomon Islands-Mobile','MOBILE',to_date('2016-01-01','YYYY-MM-DD HH24:MI:SS'),to_date('2016-12-01','YYYY-MM-DD HH24:MI:SS'));</v>
      </c>
    </row>
    <row r="12042" spans="1:8">
      <c r="A12042" s="11" t="s">
        <v>28785</v>
      </c>
      <c r="B12042" s="11" t="s">
        <v>16308</v>
      </c>
      <c r="C12042" s="18">
        <v>80</v>
      </c>
      <c r="D12042" s="11" t="s">
        <v>16088</v>
      </c>
      <c r="E12042" s="11" t="s">
        <v>2190</v>
      </c>
      <c r="F12042" s="12" t="s">
        <v>30094</v>
      </c>
      <c r="G12042" s="12" t="s">
        <v>30095</v>
      </c>
      <c r="H12042" s="11" t="str">
        <f t="shared" si="188"/>
        <v>insert into BTRCOutgoingXRate (OID, prefix, outgoingRateBDT, operatorName, operatorType, effectiveFrom, effectiveTo) values('677671_2016-01-01','677671','80','Solomon Isl&amp;s-Mob','MOBILE',to_date('2016-01-01','YYYY-MM-DD HH24:MI:SS'),to_date('2016-12-01','YYYY-MM-DD HH24:MI:SS'));</v>
      </c>
    </row>
    <row r="12043" spans="1:8">
      <c r="A12043" s="11" t="s">
        <v>28786</v>
      </c>
      <c r="B12043" s="11" t="s">
        <v>16309</v>
      </c>
      <c r="C12043" s="18">
        <v>80</v>
      </c>
      <c r="D12043" s="11" t="s">
        <v>16088</v>
      </c>
      <c r="E12043" s="11" t="s">
        <v>2190</v>
      </c>
      <c r="F12043" s="12" t="s">
        <v>30094</v>
      </c>
      <c r="G12043" s="12" t="s">
        <v>30095</v>
      </c>
      <c r="H12043" s="11" t="str">
        <f t="shared" si="188"/>
        <v>insert into BTRCOutgoingXRate (OID, prefix, outgoingRateBDT, operatorName, operatorType, effectiveFrom, effectiveTo) values('677673_2016-01-01','677673','80','Solomon Isl&amp;s-Mob','MOBILE',to_date('2016-01-01','YYYY-MM-DD HH24:MI:SS'),to_date('2016-12-01','YYYY-MM-DD HH24:MI:SS'));</v>
      </c>
    </row>
    <row r="12044" spans="1:8">
      <c r="A12044" s="11" t="s">
        <v>28787</v>
      </c>
      <c r="B12044" s="11" t="s">
        <v>16310</v>
      </c>
      <c r="C12044" s="18">
        <v>80</v>
      </c>
      <c r="D12044" s="11" t="s">
        <v>16088</v>
      </c>
      <c r="E12044" s="11" t="s">
        <v>2190</v>
      </c>
      <c r="F12044" s="12" t="s">
        <v>30094</v>
      </c>
      <c r="G12044" s="12" t="s">
        <v>30095</v>
      </c>
      <c r="H12044" s="11" t="str">
        <f t="shared" si="188"/>
        <v>insert into BTRCOutgoingXRate (OID, prefix, outgoingRateBDT, operatorName, operatorType, effectiveFrom, effectiveTo) values('67752_2016-01-01','67752','80','Solomon Isl&amp;s-Mob','MOBILE',to_date('2016-01-01','YYYY-MM-DD HH24:MI:SS'),to_date('2016-12-01','YYYY-MM-DD HH24:MI:SS'));</v>
      </c>
    </row>
    <row r="12045" spans="1:8">
      <c r="A12045" s="11" t="s">
        <v>28788</v>
      </c>
      <c r="B12045" s="11" t="s">
        <v>16311</v>
      </c>
      <c r="C12045" s="18">
        <v>80</v>
      </c>
      <c r="D12045" s="11" t="s">
        <v>16088</v>
      </c>
      <c r="E12045" s="11" t="s">
        <v>2190</v>
      </c>
      <c r="F12045" s="12" t="s">
        <v>30094</v>
      </c>
      <c r="G12045" s="12" t="s">
        <v>30095</v>
      </c>
      <c r="H12045" s="11" t="str">
        <f t="shared" si="188"/>
        <v>insert into BTRCOutgoingXRate (OID, prefix, outgoingRateBDT, operatorName, operatorType, effectiveFrom, effectiveTo) values('677675_2016-01-01','677675','80','Solomon Isl&amp;s-Mob','MOBILE',to_date('2016-01-01','YYYY-MM-DD HH24:MI:SS'),to_date('2016-12-01','YYYY-MM-DD HH24:MI:SS'));</v>
      </c>
    </row>
    <row r="12046" spans="1:8">
      <c r="A12046" s="11" t="s">
        <v>28789</v>
      </c>
      <c r="B12046" s="11" t="s">
        <v>16312</v>
      </c>
      <c r="C12046" s="18">
        <v>80</v>
      </c>
      <c r="D12046" s="11" t="s">
        <v>16088</v>
      </c>
      <c r="E12046" s="11" t="s">
        <v>2190</v>
      </c>
      <c r="F12046" s="12" t="s">
        <v>30094</v>
      </c>
      <c r="G12046" s="12" t="s">
        <v>30095</v>
      </c>
      <c r="H12046" s="11" t="str">
        <f t="shared" si="188"/>
        <v>insert into BTRCOutgoingXRate (OID, prefix, outgoingRateBDT, operatorName, operatorType, effectiveFrom, effectiveTo) values('677674_2016-01-01','677674','80','Solomon Isl&amp;s-Mob','MOBILE',to_date('2016-01-01','YYYY-MM-DD HH24:MI:SS'),to_date('2016-12-01','YYYY-MM-DD HH24:MI:SS'));</v>
      </c>
    </row>
    <row r="12047" spans="1:8">
      <c r="A12047" s="11" t="s">
        <v>28790</v>
      </c>
      <c r="B12047" s="11" t="s">
        <v>16313</v>
      </c>
      <c r="C12047" s="18">
        <v>45</v>
      </c>
      <c r="D12047" s="11" t="s">
        <v>1761</v>
      </c>
      <c r="E12047" s="11" t="s">
        <v>2227</v>
      </c>
      <c r="F12047" s="12" t="s">
        <v>30094</v>
      </c>
      <c r="G12047" s="12" t="s">
        <v>30095</v>
      </c>
      <c r="H12047" s="11" t="str">
        <f t="shared" si="188"/>
        <v>insert into BTRCOutgoingXRate (OID, prefix, outgoingRateBDT, operatorName, operatorType, effectiveFrom, effectiveTo) values('2523_2016-01-01','2523','45','Somalia','FIXED',to_date('2016-01-01','YYYY-MM-DD HH24:MI:SS'),to_date('2016-12-01','YYYY-MM-DD HH24:MI:SS'));</v>
      </c>
    </row>
    <row r="12048" spans="1:8">
      <c r="A12048" s="11" t="s">
        <v>28791</v>
      </c>
      <c r="B12048" s="11" t="s">
        <v>16314</v>
      </c>
      <c r="C12048" s="18">
        <v>45</v>
      </c>
      <c r="D12048" s="11" t="s">
        <v>16315</v>
      </c>
      <c r="E12048" s="11" t="s">
        <v>2190</v>
      </c>
      <c r="F12048" s="12" t="s">
        <v>30094</v>
      </c>
      <c r="G12048" s="12" t="s">
        <v>30095</v>
      </c>
      <c r="H12048" s="11" t="str">
        <f t="shared" si="188"/>
        <v>insert into BTRCOutgoingXRate (OID, prefix, outgoingRateBDT, operatorName, operatorType, effectiveFrom, effectiveTo) values('25211_2016-01-01','25211','45','Somalia - Mobile Hormuud','MOBILE',to_date('2016-01-01','YYYY-MM-DD HH24:MI:SS'),to_date('2016-12-01','YYYY-MM-DD HH24:MI:SS'));</v>
      </c>
    </row>
    <row r="12049" spans="1:8">
      <c r="A12049" s="11" t="s">
        <v>28792</v>
      </c>
      <c r="B12049" s="11" t="s">
        <v>16316</v>
      </c>
      <c r="C12049" s="18">
        <v>45</v>
      </c>
      <c r="D12049" s="11" t="s">
        <v>16317</v>
      </c>
      <c r="E12049" s="11" t="s">
        <v>2190</v>
      </c>
      <c r="F12049" s="12" t="s">
        <v>30094</v>
      </c>
      <c r="G12049" s="12" t="s">
        <v>30095</v>
      </c>
      <c r="H12049" s="11" t="str">
        <f t="shared" si="188"/>
        <v>insert into BTRCOutgoingXRate (OID, prefix, outgoingRateBDT, operatorName, operatorType, effectiveFrom, effectiveTo) values('25230_2016-01-01','25230','45','SOMALIA ASGSM','MOBILE',to_date('2016-01-01','YYYY-MM-DD HH24:MI:SS'),to_date('2016-12-01','YYYY-MM-DD HH24:MI:SS'));</v>
      </c>
    </row>
    <row r="12050" spans="1:8">
      <c r="A12050" s="11" t="s">
        <v>28793</v>
      </c>
      <c r="B12050" s="11" t="s">
        <v>16318</v>
      </c>
      <c r="C12050" s="18">
        <v>45</v>
      </c>
      <c r="D12050" s="11" t="s">
        <v>16319</v>
      </c>
      <c r="E12050" s="11" t="s">
        <v>2190</v>
      </c>
      <c r="F12050" s="12" t="s">
        <v>30094</v>
      </c>
      <c r="G12050" s="12" t="s">
        <v>30095</v>
      </c>
      <c r="H12050" s="11" t="str">
        <f t="shared" si="188"/>
        <v>insert into BTRCOutgoingXRate (OID, prefix, outgoingRateBDT, operatorName, operatorType, effectiveFrom, effectiveTo) values('252623_2016-01-01','252623','45','Somalia Telcom','MOBILE',to_date('2016-01-01','YYYY-MM-DD HH24:MI:SS'),to_date('2016-12-01','YYYY-MM-DD HH24:MI:SS'));</v>
      </c>
    </row>
    <row r="12051" spans="1:8">
      <c r="A12051" s="11" t="s">
        <v>28794</v>
      </c>
      <c r="B12051" s="11" t="s">
        <v>16320</v>
      </c>
      <c r="C12051" s="18">
        <v>45</v>
      </c>
      <c r="D12051" s="11" t="s">
        <v>16319</v>
      </c>
      <c r="E12051" s="11" t="s">
        <v>2190</v>
      </c>
      <c r="F12051" s="12" t="s">
        <v>30094</v>
      </c>
      <c r="G12051" s="12" t="s">
        <v>30095</v>
      </c>
      <c r="H12051" s="11" t="str">
        <f t="shared" si="188"/>
        <v>insert into BTRCOutgoingXRate (OID, prefix, outgoingRateBDT, operatorName, operatorType, effectiveFrom, effectiveTo) values('252625_2016-01-01','252625','45','Somalia Telcom','MOBILE',to_date('2016-01-01','YYYY-MM-DD HH24:MI:SS'),to_date('2016-12-01','YYYY-MM-DD HH24:MI:SS'));</v>
      </c>
    </row>
    <row r="12052" spans="1:8">
      <c r="A12052" s="11" t="s">
        <v>28795</v>
      </c>
      <c r="B12052" s="11" t="s">
        <v>16321</v>
      </c>
      <c r="C12052" s="18">
        <v>45</v>
      </c>
      <c r="D12052" s="11" t="s">
        <v>16319</v>
      </c>
      <c r="E12052" s="11" t="s">
        <v>2190</v>
      </c>
      <c r="F12052" s="12" t="s">
        <v>30094</v>
      </c>
      <c r="G12052" s="12" t="s">
        <v>30095</v>
      </c>
      <c r="H12052" s="11" t="str">
        <f t="shared" si="188"/>
        <v>insert into BTRCOutgoingXRate (OID, prefix, outgoingRateBDT, operatorName, operatorType, effectiveFrom, effectiveTo) values('252626_2016-01-01','252626','45','Somalia Telcom','MOBILE',to_date('2016-01-01','YYYY-MM-DD HH24:MI:SS'),to_date('2016-12-01','YYYY-MM-DD HH24:MI:SS'));</v>
      </c>
    </row>
    <row r="12053" spans="1:8">
      <c r="A12053" s="11" t="s">
        <v>28796</v>
      </c>
      <c r="B12053" s="11" t="s">
        <v>16322</v>
      </c>
      <c r="C12053" s="18">
        <v>45</v>
      </c>
      <c r="D12053" s="11" t="s">
        <v>16319</v>
      </c>
      <c r="E12053" s="11" t="s">
        <v>2190</v>
      </c>
      <c r="F12053" s="12" t="s">
        <v>30094</v>
      </c>
      <c r="G12053" s="12" t="s">
        <v>30095</v>
      </c>
      <c r="H12053" s="11" t="str">
        <f t="shared" si="188"/>
        <v>insert into BTRCOutgoingXRate (OID, prefix, outgoingRateBDT, operatorName, operatorType, effectiveFrom, effectiveTo) values('252627_2016-01-01','252627','45','Somalia Telcom','MOBILE',to_date('2016-01-01','YYYY-MM-DD HH24:MI:SS'),to_date('2016-12-01','YYYY-MM-DD HH24:MI:SS'));</v>
      </c>
    </row>
    <row r="12054" spans="1:8">
      <c r="A12054" s="11" t="s">
        <v>28797</v>
      </c>
      <c r="B12054" s="11" t="s">
        <v>16323</v>
      </c>
      <c r="C12054" s="18">
        <v>45</v>
      </c>
      <c r="D12054" s="11" t="s">
        <v>16319</v>
      </c>
      <c r="E12054" s="11" t="s">
        <v>2190</v>
      </c>
      <c r="F12054" s="12" t="s">
        <v>30094</v>
      </c>
      <c r="G12054" s="12" t="s">
        <v>30095</v>
      </c>
      <c r="H12054" s="11" t="str">
        <f t="shared" si="188"/>
        <v>insert into BTRCOutgoingXRate (OID, prefix, outgoingRateBDT, operatorName, operatorType, effectiveFrom, effectiveTo) values('252628_2016-01-01','252628','45','Somalia Telcom','MOBILE',to_date('2016-01-01','YYYY-MM-DD HH24:MI:SS'),to_date('2016-12-01','YYYY-MM-DD HH24:MI:SS'));</v>
      </c>
    </row>
    <row r="12055" spans="1:8">
      <c r="A12055" s="11" t="s">
        <v>28798</v>
      </c>
      <c r="B12055" s="11" t="s">
        <v>16324</v>
      </c>
      <c r="C12055" s="18">
        <v>45</v>
      </c>
      <c r="D12055" s="11" t="s">
        <v>16325</v>
      </c>
      <c r="E12055" s="11" t="s">
        <v>2227</v>
      </c>
      <c r="F12055" s="12" t="s">
        <v>30094</v>
      </c>
      <c r="G12055" s="12" t="s">
        <v>30095</v>
      </c>
      <c r="H12055" s="11" t="str">
        <f t="shared" si="188"/>
        <v>insert into BTRCOutgoingXRate (OID, prefix, outgoingRateBDT, operatorName, operatorType, effectiveFrom, effectiveTo) values('252224_2016-01-01','252224','45','Somalia STG','FIXED',to_date('2016-01-01','YYYY-MM-DD HH24:MI:SS'),to_date('2016-12-01','YYYY-MM-DD HH24:MI:SS'));</v>
      </c>
    </row>
    <row r="12056" spans="1:8">
      <c r="A12056" s="11" t="s">
        <v>28799</v>
      </c>
      <c r="B12056" s="11" t="s">
        <v>16326</v>
      </c>
      <c r="C12056" s="18">
        <v>45</v>
      </c>
      <c r="D12056" s="11" t="s">
        <v>16325</v>
      </c>
      <c r="E12056" s="11" t="s">
        <v>2227</v>
      </c>
      <c r="F12056" s="12" t="s">
        <v>30094</v>
      </c>
      <c r="G12056" s="12" t="s">
        <v>30095</v>
      </c>
      <c r="H12056" s="11" t="str">
        <f t="shared" si="188"/>
        <v>insert into BTRCOutgoingXRate (OID, prefix, outgoingRateBDT, operatorName, operatorType, effectiveFrom, effectiveTo) values('252223_2016-01-01','252223','45','Somalia STG','FIXED',to_date('2016-01-01','YYYY-MM-DD HH24:MI:SS'),to_date('2016-12-01','YYYY-MM-DD HH24:MI:SS'));</v>
      </c>
    </row>
    <row r="12057" spans="1:8">
      <c r="A12057" s="11" t="s">
        <v>28800</v>
      </c>
      <c r="B12057" s="11" t="s">
        <v>16327</v>
      </c>
      <c r="C12057" s="18">
        <v>45</v>
      </c>
      <c r="D12057" s="11" t="s">
        <v>16325</v>
      </c>
      <c r="E12057" s="11" t="s">
        <v>2227</v>
      </c>
      <c r="F12057" s="12" t="s">
        <v>30094</v>
      </c>
      <c r="G12057" s="12" t="s">
        <v>30095</v>
      </c>
      <c r="H12057" s="11" t="str">
        <f t="shared" si="188"/>
        <v>insert into BTRCOutgoingXRate (OID, prefix, outgoingRateBDT, operatorName, operatorType, effectiveFrom, effectiveTo) values('252222_2016-01-01','252222','45','Somalia STG','FIXED',to_date('2016-01-01','YYYY-MM-DD HH24:MI:SS'),to_date('2016-12-01','YYYY-MM-DD HH24:MI:SS'));</v>
      </c>
    </row>
    <row r="12058" spans="1:8">
      <c r="A12058" s="11" t="s">
        <v>28801</v>
      </c>
      <c r="B12058" s="11" t="s">
        <v>16328</v>
      </c>
      <c r="C12058" s="18">
        <v>45</v>
      </c>
      <c r="D12058" s="11" t="s">
        <v>16329</v>
      </c>
      <c r="E12058" s="11" t="s">
        <v>2227</v>
      </c>
      <c r="F12058" s="12" t="s">
        <v>30094</v>
      </c>
      <c r="G12058" s="12" t="s">
        <v>30095</v>
      </c>
      <c r="H12058" s="11" t="str">
        <f t="shared" si="188"/>
        <v>insert into BTRCOutgoingXRate (OID, prefix, outgoingRateBDT, operatorName, operatorType, effectiveFrom, effectiveTo) values('25221_2016-01-01','25221','45','Somalia Stc','FIXED',to_date('2016-01-01','YYYY-MM-DD HH24:MI:SS'),to_date('2016-12-01','YYYY-MM-DD HH24:MI:SS'));</v>
      </c>
    </row>
    <row r="12059" spans="1:8">
      <c r="A12059" s="11" t="s">
        <v>28802</v>
      </c>
      <c r="B12059" s="11" t="s">
        <v>16330</v>
      </c>
      <c r="C12059" s="18">
        <v>45</v>
      </c>
      <c r="D12059" s="11" t="s">
        <v>16331</v>
      </c>
      <c r="E12059" s="11" t="s">
        <v>2227</v>
      </c>
      <c r="F12059" s="12" t="s">
        <v>30094</v>
      </c>
      <c r="G12059" s="12" t="s">
        <v>30095</v>
      </c>
      <c r="H12059" s="11" t="str">
        <f t="shared" si="188"/>
        <v>insert into BTRCOutgoingXRate (OID, prefix, outgoingRateBDT, operatorName, operatorType, effectiveFrom, effectiveTo) values('252219_2016-01-01','252219','45','SOMALIA-ERIGABO-FIXED','FIXED',to_date('2016-01-01','YYYY-MM-DD HH24:MI:SS'),to_date('2016-12-01','YYYY-MM-DD HH24:MI:SS'));</v>
      </c>
    </row>
    <row r="12060" spans="1:8">
      <c r="A12060" s="11" t="s">
        <v>28803</v>
      </c>
      <c r="B12060" s="11" t="s">
        <v>16332</v>
      </c>
      <c r="C12060" s="18">
        <v>45</v>
      </c>
      <c r="D12060" s="11" t="s">
        <v>16331</v>
      </c>
      <c r="E12060" s="11" t="s">
        <v>2227</v>
      </c>
      <c r="F12060" s="12" t="s">
        <v>30094</v>
      </c>
      <c r="G12060" s="12" t="s">
        <v>30095</v>
      </c>
      <c r="H12060" s="11" t="str">
        <f t="shared" si="188"/>
        <v>insert into BTRCOutgoingXRate (OID, prefix, outgoingRateBDT, operatorName, operatorType, effectiveFrom, effectiveTo) values('252299_2016-01-01','252299','45','SOMALIA-ERIGABO-FIXED','FIXED',to_date('2016-01-01','YYYY-MM-DD HH24:MI:SS'),to_date('2016-12-01','YYYY-MM-DD HH24:MI:SS'));</v>
      </c>
    </row>
    <row r="12061" spans="1:8">
      <c r="A12061" s="11" t="s">
        <v>28804</v>
      </c>
      <c r="B12061" s="11" t="s">
        <v>16333</v>
      </c>
      <c r="C12061" s="18">
        <v>45</v>
      </c>
      <c r="D12061" s="11" t="s">
        <v>16334</v>
      </c>
      <c r="E12061" s="11" t="s">
        <v>2227</v>
      </c>
      <c r="F12061" s="12" t="s">
        <v>30094</v>
      </c>
      <c r="G12061" s="12" t="s">
        <v>30095</v>
      </c>
      <c r="H12061" s="11" t="str">
        <f t="shared" si="188"/>
        <v>insert into BTRCOutgoingXRate (OID, prefix, outgoingRateBDT, operatorName, operatorType, effectiveFrom, effectiveTo) values('2525_2016-01-01','2525','45','SOMALIA-BOSSASO-FIXED','FIXED',to_date('2016-01-01','YYYY-MM-DD HH24:MI:SS'),to_date('2016-12-01','YYYY-MM-DD HH24:MI:SS'));</v>
      </c>
    </row>
    <row r="12062" spans="1:8">
      <c r="A12062" s="11" t="s">
        <v>28805</v>
      </c>
      <c r="B12062" s="11" t="s">
        <v>16335</v>
      </c>
      <c r="C12062" s="18">
        <v>45</v>
      </c>
      <c r="D12062" s="11" t="s">
        <v>16336</v>
      </c>
      <c r="E12062" s="11" t="s">
        <v>2227</v>
      </c>
      <c r="F12062" s="12" t="s">
        <v>30094</v>
      </c>
      <c r="G12062" s="12" t="s">
        <v>30095</v>
      </c>
      <c r="H12062" s="11" t="str">
        <f t="shared" si="188"/>
        <v>insert into BTRCOutgoingXRate (OID, prefix, outgoingRateBDT, operatorName, operatorType, effectiveFrom, effectiveTo) values('25297_2016-01-01','25297','45','SOMALIA-AUSOMA','FIXED',to_date('2016-01-01','YYYY-MM-DD HH24:MI:SS'),to_date('2016-12-01','YYYY-MM-DD HH24:MI:SS'));</v>
      </c>
    </row>
    <row r="12063" spans="1:8">
      <c r="A12063" s="11" t="s">
        <v>28806</v>
      </c>
      <c r="B12063" s="11" t="s">
        <v>16337</v>
      </c>
      <c r="C12063" s="18">
        <v>45</v>
      </c>
      <c r="D12063" s="11" t="s">
        <v>16338</v>
      </c>
      <c r="E12063" s="11" t="s">
        <v>2190</v>
      </c>
      <c r="F12063" s="12" t="s">
        <v>30094</v>
      </c>
      <c r="G12063" s="12" t="s">
        <v>30095</v>
      </c>
      <c r="H12063" s="11" t="str">
        <f t="shared" si="188"/>
        <v>insert into BTRCOutgoingXRate (OID, prefix, outgoingRateBDT, operatorName, operatorType, effectiveFrom, effectiveTo) values('25224_2016-01-01','25224','45','Somalia Telesom','MOBILE',to_date('2016-01-01','YYYY-MM-DD HH24:MI:SS'),to_date('2016-12-01','YYYY-MM-DD HH24:MI:SS'));</v>
      </c>
    </row>
    <row r="12064" spans="1:8">
      <c r="A12064" s="11" t="s">
        <v>28807</v>
      </c>
      <c r="B12064" s="11" t="s">
        <v>16339</v>
      </c>
      <c r="C12064" s="18">
        <v>45</v>
      </c>
      <c r="D12064" s="11" t="s">
        <v>16338</v>
      </c>
      <c r="E12064" s="11" t="s">
        <v>2227</v>
      </c>
      <c r="F12064" s="12" t="s">
        <v>30094</v>
      </c>
      <c r="G12064" s="12" t="s">
        <v>30095</v>
      </c>
      <c r="H12064" s="11" t="str">
        <f t="shared" si="188"/>
        <v>insert into BTRCOutgoingXRate (OID, prefix, outgoingRateBDT, operatorName, operatorType, effectiveFrom, effectiveTo) values('25225_2016-01-01','25225','45','Somalia Telesom','FIXED',to_date('2016-01-01','YYYY-MM-DD HH24:MI:SS'),to_date('2016-12-01','YYYY-MM-DD HH24:MI:SS'));</v>
      </c>
    </row>
    <row r="12065" spans="1:8">
      <c r="A12065" s="11" t="s">
        <v>28808</v>
      </c>
      <c r="B12065" s="11" t="s">
        <v>16340</v>
      </c>
      <c r="C12065" s="18">
        <v>45</v>
      </c>
      <c r="D12065" s="11" t="s">
        <v>16338</v>
      </c>
      <c r="E12065" s="11" t="s">
        <v>2227</v>
      </c>
      <c r="F12065" s="12" t="s">
        <v>30094</v>
      </c>
      <c r="G12065" s="12" t="s">
        <v>30095</v>
      </c>
      <c r="H12065" s="11" t="str">
        <f t="shared" si="188"/>
        <v>insert into BTRCOutgoingXRate (OID, prefix, outgoingRateBDT, operatorName, operatorType, effectiveFrom, effectiveTo) values('25226_2016-01-01','25226','45','Somalia Telesom','FIXED',to_date('2016-01-01','YYYY-MM-DD HH24:MI:SS'),to_date('2016-12-01','YYYY-MM-DD HH24:MI:SS'));</v>
      </c>
    </row>
    <row r="12066" spans="1:8">
      <c r="A12066" s="11" t="s">
        <v>28809</v>
      </c>
      <c r="B12066" s="11" t="s">
        <v>16341</v>
      </c>
      <c r="C12066" s="18">
        <v>45</v>
      </c>
      <c r="D12066" s="11" t="s">
        <v>16338</v>
      </c>
      <c r="E12066" s="11" t="s">
        <v>2227</v>
      </c>
      <c r="F12066" s="12" t="s">
        <v>30094</v>
      </c>
      <c r="G12066" s="12" t="s">
        <v>30095</v>
      </c>
      <c r="H12066" s="11" t="str">
        <f t="shared" si="188"/>
        <v>insert into BTRCOutgoingXRate (OID, prefix, outgoingRateBDT, operatorName, operatorType, effectiveFrom, effectiveTo) values('25227_2016-01-01','25227','45','Somalia Telesom','FIXED',to_date('2016-01-01','YYYY-MM-DD HH24:MI:SS'),to_date('2016-12-01','YYYY-MM-DD HH24:MI:SS'));</v>
      </c>
    </row>
    <row r="12067" spans="1:8">
      <c r="A12067" s="11" t="s">
        <v>28810</v>
      </c>
      <c r="B12067" s="11" t="s">
        <v>16342</v>
      </c>
      <c r="C12067" s="18">
        <v>45</v>
      </c>
      <c r="D12067" s="11" t="s">
        <v>16343</v>
      </c>
      <c r="E12067" s="11" t="s">
        <v>2190</v>
      </c>
      <c r="F12067" s="12" t="s">
        <v>30094</v>
      </c>
      <c r="G12067" s="12" t="s">
        <v>30095</v>
      </c>
      <c r="H12067" s="11" t="str">
        <f t="shared" si="188"/>
        <v>insert into BTRCOutgoingXRate (OID, prefix, outgoingRateBDT, operatorName, operatorType, effectiveFrom, effectiveTo) values('25212_2016-01-01','25212','45','Somalia Telecom','MOBILE',to_date('2016-01-01','YYYY-MM-DD HH24:MI:SS'),to_date('2016-12-01','YYYY-MM-DD HH24:MI:SS'));</v>
      </c>
    </row>
    <row r="12068" spans="1:8">
      <c r="A12068" s="11" t="s">
        <v>28811</v>
      </c>
      <c r="B12068" s="11" t="s">
        <v>1760</v>
      </c>
      <c r="C12068" s="18">
        <v>45</v>
      </c>
      <c r="D12068" s="11" t="s">
        <v>16344</v>
      </c>
      <c r="E12068" s="11" t="s">
        <v>2227</v>
      </c>
      <c r="F12068" s="12" t="s">
        <v>30094</v>
      </c>
      <c r="G12068" s="12" t="s">
        <v>30095</v>
      </c>
      <c r="H12068" s="11" t="str">
        <f t="shared" si="188"/>
        <v>insert into BTRCOutgoingXRate (OID, prefix, outgoingRateBDT, operatorName, operatorType, effectiveFrom, effectiveTo) values('252_2016-01-01','252','45','Somalia-ROC-Fixed','FIXED',to_date('2016-01-01','YYYY-MM-DD HH24:MI:SS'),to_date('2016-12-01','YYYY-MM-DD HH24:MI:SS'));</v>
      </c>
    </row>
    <row r="12069" spans="1:8">
      <c r="A12069" s="11" t="s">
        <v>28812</v>
      </c>
      <c r="B12069" s="11" t="s">
        <v>16345</v>
      </c>
      <c r="C12069" s="18">
        <v>45</v>
      </c>
      <c r="D12069" s="11" t="s">
        <v>16346</v>
      </c>
      <c r="E12069" s="11" t="s">
        <v>2190</v>
      </c>
      <c r="F12069" s="12" t="s">
        <v>30094</v>
      </c>
      <c r="G12069" s="12" t="s">
        <v>30095</v>
      </c>
      <c r="H12069" s="11" t="str">
        <f t="shared" si="188"/>
        <v>insert into BTRCOutgoingXRate (OID, prefix, outgoingRateBDT, operatorName, operatorType, effectiveFrom, effectiveTo) values('25250_2016-01-01','25250','45','Somalia-Other-Mobile','MOBILE',to_date('2016-01-01','YYYY-MM-DD HH24:MI:SS'),to_date('2016-12-01','YYYY-MM-DD HH24:MI:SS'));</v>
      </c>
    </row>
    <row r="12070" spans="1:8">
      <c r="A12070" s="11" t="s">
        <v>28813</v>
      </c>
      <c r="B12070" s="11" t="s">
        <v>16347</v>
      </c>
      <c r="C12070" s="18">
        <v>45</v>
      </c>
      <c r="D12070" s="11" t="s">
        <v>16346</v>
      </c>
      <c r="E12070" s="11" t="s">
        <v>2190</v>
      </c>
      <c r="F12070" s="12" t="s">
        <v>30094</v>
      </c>
      <c r="G12070" s="12" t="s">
        <v>30095</v>
      </c>
      <c r="H12070" s="11" t="str">
        <f t="shared" si="188"/>
        <v>insert into BTRCOutgoingXRate (OID, prefix, outgoingRateBDT, operatorName, operatorType, effectiveFrom, effectiveTo) values('25259_2016-01-01','25259','45','Somalia-Other-Mobile','MOBILE',to_date('2016-01-01','YYYY-MM-DD HH24:MI:SS'),to_date('2016-12-01','YYYY-MM-DD HH24:MI:SS'));</v>
      </c>
    </row>
    <row r="12071" spans="1:8">
      <c r="A12071" s="11" t="s">
        <v>28814</v>
      </c>
      <c r="B12071" s="11" t="s">
        <v>16348</v>
      </c>
      <c r="C12071" s="18">
        <v>45</v>
      </c>
      <c r="D12071" s="11" t="s">
        <v>16346</v>
      </c>
      <c r="E12071" s="11" t="s">
        <v>2190</v>
      </c>
      <c r="F12071" s="12" t="s">
        <v>30094</v>
      </c>
      <c r="G12071" s="12" t="s">
        <v>30095</v>
      </c>
      <c r="H12071" s="11" t="str">
        <f t="shared" si="188"/>
        <v>insert into BTRCOutgoingXRate (OID, prefix, outgoingRateBDT, operatorName, operatorType, effectiveFrom, effectiveTo) values('25260_2016-01-01','25260','45','Somalia-Other-Mobile','MOBILE',to_date('2016-01-01','YYYY-MM-DD HH24:MI:SS'),to_date('2016-12-01','YYYY-MM-DD HH24:MI:SS'));</v>
      </c>
    </row>
    <row r="12072" spans="1:8">
      <c r="A12072" s="11" t="s">
        <v>28815</v>
      </c>
      <c r="B12072" s="11" t="s">
        <v>16349</v>
      </c>
      <c r="C12072" s="18">
        <v>45</v>
      </c>
      <c r="D12072" s="11" t="s">
        <v>16346</v>
      </c>
      <c r="E12072" s="11" t="s">
        <v>2190</v>
      </c>
      <c r="F12072" s="12" t="s">
        <v>30094</v>
      </c>
      <c r="G12072" s="12" t="s">
        <v>30095</v>
      </c>
      <c r="H12072" s="11" t="str">
        <f t="shared" si="188"/>
        <v>insert into BTRCOutgoingXRate (OID, prefix, outgoingRateBDT, operatorName, operatorType, effectiveFrom, effectiveTo) values('25262_2016-01-01','25262','45','Somalia-Other-Mobile','MOBILE',to_date('2016-01-01','YYYY-MM-DD HH24:MI:SS'),to_date('2016-12-01','YYYY-MM-DD HH24:MI:SS'));</v>
      </c>
    </row>
    <row r="12073" spans="1:8">
      <c r="A12073" s="11" t="s">
        <v>28816</v>
      </c>
      <c r="B12073" s="11" t="s">
        <v>16350</v>
      </c>
      <c r="C12073" s="18">
        <v>45</v>
      </c>
      <c r="D12073" s="11" t="s">
        <v>16346</v>
      </c>
      <c r="E12073" s="11" t="s">
        <v>2190</v>
      </c>
      <c r="F12073" s="12" t="s">
        <v>30094</v>
      </c>
      <c r="G12073" s="12" t="s">
        <v>30095</v>
      </c>
      <c r="H12073" s="11" t="str">
        <f t="shared" si="188"/>
        <v>insert into BTRCOutgoingXRate (OID, prefix, outgoingRateBDT, operatorName, operatorType, effectiveFrom, effectiveTo) values('25265_2016-01-01','25265','45','Somalia-Other-Mobile','MOBILE',to_date('2016-01-01','YYYY-MM-DD HH24:MI:SS'),to_date('2016-12-01','YYYY-MM-DD HH24:MI:SS'));</v>
      </c>
    </row>
    <row r="12074" spans="1:8">
      <c r="A12074" s="11" t="s">
        <v>28817</v>
      </c>
      <c r="B12074" s="11" t="s">
        <v>16351</v>
      </c>
      <c r="C12074" s="18">
        <v>45</v>
      </c>
      <c r="D12074" s="11" t="s">
        <v>16346</v>
      </c>
      <c r="E12074" s="11" t="s">
        <v>2190</v>
      </c>
      <c r="F12074" s="12" t="s">
        <v>30094</v>
      </c>
      <c r="G12074" s="12" t="s">
        <v>30095</v>
      </c>
      <c r="H12074" s="11" t="str">
        <f t="shared" si="188"/>
        <v>insert into BTRCOutgoingXRate (OID, prefix, outgoingRateBDT, operatorName, operatorType, effectiveFrom, effectiveTo) values('25266_2016-01-01','25266','45','Somalia-Other-Mobile','MOBILE',to_date('2016-01-01','YYYY-MM-DD HH24:MI:SS'),to_date('2016-12-01','YYYY-MM-DD HH24:MI:SS'));</v>
      </c>
    </row>
    <row r="12075" spans="1:8">
      <c r="A12075" s="11" t="s">
        <v>28818</v>
      </c>
      <c r="B12075" s="11" t="s">
        <v>16352</v>
      </c>
      <c r="C12075" s="18">
        <v>45</v>
      </c>
      <c r="D12075" s="11" t="s">
        <v>16353</v>
      </c>
      <c r="E12075" s="11" t="s">
        <v>2190</v>
      </c>
      <c r="F12075" s="12" t="s">
        <v>30094</v>
      </c>
      <c r="G12075" s="12" t="s">
        <v>30095</v>
      </c>
      <c r="H12075" s="11" t="str">
        <f t="shared" si="188"/>
        <v>insert into BTRCOutgoingXRate (OID, prefix, outgoingRateBDT, operatorName, operatorType, effectiveFrom, effectiveTo) values('2526_2016-01-01','2526','45','Somalia-Mobile','MOBILE',to_date('2016-01-01','YYYY-MM-DD HH24:MI:SS'),to_date('2016-12-01','YYYY-MM-DD HH24:MI:SS'));</v>
      </c>
    </row>
    <row r="12076" spans="1:8">
      <c r="A12076" s="11" t="s">
        <v>28819</v>
      </c>
      <c r="B12076" s="11" t="s">
        <v>16354</v>
      </c>
      <c r="C12076" s="18">
        <v>45</v>
      </c>
      <c r="D12076" s="11" t="s">
        <v>16355</v>
      </c>
      <c r="E12076" s="11" t="s">
        <v>2190</v>
      </c>
      <c r="F12076" s="12" t="s">
        <v>30094</v>
      </c>
      <c r="G12076" s="12" t="s">
        <v>30095</v>
      </c>
      <c r="H12076" s="11" t="str">
        <f t="shared" si="188"/>
        <v>insert into BTRCOutgoingXRate (OID, prefix, outgoingRateBDT, operatorName, operatorType, effectiveFrom, effectiveTo) values('25239_2016-01-01','25239','45','SOMALIA-HORMUUD-MOBILE','MOBILE',to_date('2016-01-01','YYYY-MM-DD HH24:MI:SS'),to_date('2016-12-01','YYYY-MM-DD HH24:MI:SS'));</v>
      </c>
    </row>
    <row r="12077" spans="1:8">
      <c r="A12077" s="11" t="s">
        <v>28820</v>
      </c>
      <c r="B12077" s="11" t="s">
        <v>16356</v>
      </c>
      <c r="C12077" s="18">
        <v>45</v>
      </c>
      <c r="D12077" s="11" t="s">
        <v>16355</v>
      </c>
      <c r="E12077" s="11" t="s">
        <v>2190</v>
      </c>
      <c r="F12077" s="12" t="s">
        <v>30094</v>
      </c>
      <c r="G12077" s="12" t="s">
        <v>30095</v>
      </c>
      <c r="H12077" s="11" t="str">
        <f t="shared" si="188"/>
        <v>insert into BTRCOutgoingXRate (OID, prefix, outgoingRateBDT, operatorName, operatorType, effectiveFrom, effectiveTo) values('25247_2016-01-01','25247','45','SOMALIA-HORMUUD-MOBILE','MOBILE',to_date('2016-01-01','YYYY-MM-DD HH24:MI:SS'),to_date('2016-12-01','YYYY-MM-DD HH24:MI:SS'));</v>
      </c>
    </row>
    <row r="12078" spans="1:8">
      <c r="A12078" s="11" t="s">
        <v>28821</v>
      </c>
      <c r="B12078" s="11" t="s">
        <v>16357</v>
      </c>
      <c r="C12078" s="18">
        <v>45</v>
      </c>
      <c r="D12078" s="11" t="s">
        <v>16358</v>
      </c>
      <c r="E12078" s="11" t="s">
        <v>2227</v>
      </c>
      <c r="F12078" s="12" t="s">
        <v>30094</v>
      </c>
      <c r="G12078" s="12" t="s">
        <v>30095</v>
      </c>
      <c r="H12078" s="11" t="str">
        <f t="shared" si="188"/>
        <v>insert into BTRCOutgoingXRate (OID, prefix, outgoingRateBDT, operatorName, operatorType, effectiveFrom, effectiveTo) values('25234_2016-01-01','25234','45','Somalia-Hormuud-Fixed','FIXED',to_date('2016-01-01','YYYY-MM-DD HH24:MI:SS'),to_date('2016-12-01','YYYY-MM-DD HH24:MI:SS'));</v>
      </c>
    </row>
    <row r="12079" spans="1:8">
      <c r="A12079" s="11" t="s">
        <v>28822</v>
      </c>
      <c r="B12079" s="11" t="s">
        <v>16359</v>
      </c>
      <c r="C12079" s="18">
        <v>45</v>
      </c>
      <c r="D12079" s="11" t="s">
        <v>16358</v>
      </c>
      <c r="E12079" s="11" t="s">
        <v>2227</v>
      </c>
      <c r="F12079" s="12" t="s">
        <v>30094</v>
      </c>
      <c r="G12079" s="12" t="s">
        <v>30095</v>
      </c>
      <c r="H12079" s="11" t="str">
        <f t="shared" si="188"/>
        <v>insert into BTRCOutgoingXRate (OID, prefix, outgoingRateBDT, operatorName, operatorType, effectiveFrom, effectiveTo) values('2524_2016-01-01','2524','45','Somalia-Hormuud-Fixed','FIXED',to_date('2016-01-01','YYYY-MM-DD HH24:MI:SS'),to_date('2016-12-01','YYYY-MM-DD HH24:MI:SS'));</v>
      </c>
    </row>
    <row r="12080" spans="1:8">
      <c r="A12080" s="11" t="s">
        <v>28823</v>
      </c>
      <c r="B12080" s="11" t="s">
        <v>16360</v>
      </c>
      <c r="C12080" s="18">
        <v>45</v>
      </c>
      <c r="D12080" s="11" t="s">
        <v>16358</v>
      </c>
      <c r="E12080" s="11" t="s">
        <v>2227</v>
      </c>
      <c r="F12080" s="12" t="s">
        <v>30094</v>
      </c>
      <c r="G12080" s="12" t="s">
        <v>30095</v>
      </c>
      <c r="H12080" s="11" t="str">
        <f t="shared" si="188"/>
        <v>insert into BTRCOutgoingXRate (OID, prefix, outgoingRateBDT, operatorName, operatorType, effectiveFrom, effectiveTo) values('25215_2016-01-01','25215','45','Somalia-Hormuud-Fixed','FIXED',to_date('2016-01-01','YYYY-MM-DD HH24:MI:SS'),to_date('2016-12-01','YYYY-MM-DD HH24:MI:SS'));</v>
      </c>
    </row>
    <row r="12081" spans="1:8">
      <c r="A12081" s="11" t="s">
        <v>28824</v>
      </c>
      <c r="B12081" s="11" t="s">
        <v>16361</v>
      </c>
      <c r="C12081" s="18">
        <v>45</v>
      </c>
      <c r="D12081" s="11" t="s">
        <v>16358</v>
      </c>
      <c r="E12081" s="11" t="s">
        <v>2227</v>
      </c>
      <c r="F12081" s="12" t="s">
        <v>30094</v>
      </c>
      <c r="G12081" s="12" t="s">
        <v>30095</v>
      </c>
      <c r="H12081" s="11" t="str">
        <f t="shared" si="188"/>
        <v>insert into BTRCOutgoingXRate (OID, prefix, outgoingRateBDT, operatorName, operatorType, effectiveFrom, effectiveTo) values('25216_2016-01-01','25216','45','Somalia-Hormuud-Fixed','FIXED',to_date('2016-01-01','YYYY-MM-DD HH24:MI:SS'),to_date('2016-12-01','YYYY-MM-DD HH24:MI:SS'));</v>
      </c>
    </row>
    <row r="12082" spans="1:8">
      <c r="A12082" s="11" t="s">
        <v>28825</v>
      </c>
      <c r="B12082" s="11" t="s">
        <v>16362</v>
      </c>
      <c r="C12082" s="18">
        <v>45</v>
      </c>
      <c r="D12082" s="11" t="s">
        <v>16358</v>
      </c>
      <c r="E12082" s="11" t="s">
        <v>2227</v>
      </c>
      <c r="F12082" s="12" t="s">
        <v>30094</v>
      </c>
      <c r="G12082" s="12" t="s">
        <v>30095</v>
      </c>
      <c r="H12082" s="11" t="str">
        <f t="shared" si="188"/>
        <v>insert into BTRCOutgoingXRate (OID, prefix, outgoingRateBDT, operatorName, operatorType, effectiveFrom, effectiveTo) values('25218_2016-01-01','25218','45','Somalia-Hormuud-Fixed','FIXED',to_date('2016-01-01','YYYY-MM-DD HH24:MI:SS'),to_date('2016-12-01','YYYY-MM-DD HH24:MI:SS'));</v>
      </c>
    </row>
    <row r="12083" spans="1:8">
      <c r="A12083" s="11" t="s">
        <v>28826</v>
      </c>
      <c r="B12083" s="11" t="s">
        <v>16363</v>
      </c>
      <c r="C12083" s="18">
        <v>45</v>
      </c>
      <c r="D12083" s="11" t="s">
        <v>16343</v>
      </c>
      <c r="E12083" s="11" t="s">
        <v>2227</v>
      </c>
      <c r="F12083" s="12" t="s">
        <v>30094</v>
      </c>
      <c r="G12083" s="12" t="s">
        <v>30095</v>
      </c>
      <c r="H12083" s="11" t="str">
        <f t="shared" si="188"/>
        <v>insert into BTRCOutgoingXRate (OID, prefix, outgoingRateBDT, operatorName, operatorType, effectiveFrom, effectiveTo) values('25213_2016-01-01','25213','45','Somalia Telecom','FIXED',to_date('2016-01-01','YYYY-MM-DD HH24:MI:SS'),to_date('2016-12-01','YYYY-MM-DD HH24:MI:SS'));</v>
      </c>
    </row>
    <row r="12084" spans="1:8">
      <c r="A12084" s="11" t="s">
        <v>28827</v>
      </c>
      <c r="B12084" s="11" t="s">
        <v>16364</v>
      </c>
      <c r="C12084" s="18">
        <v>45</v>
      </c>
      <c r="D12084" s="11" t="s">
        <v>16343</v>
      </c>
      <c r="E12084" s="11" t="s">
        <v>2227</v>
      </c>
      <c r="F12084" s="12" t="s">
        <v>30094</v>
      </c>
      <c r="G12084" s="12" t="s">
        <v>30095</v>
      </c>
      <c r="H12084" s="11" t="str">
        <f t="shared" si="188"/>
        <v>insert into BTRCOutgoingXRate (OID, prefix, outgoingRateBDT, operatorName, operatorType, effectiveFrom, effectiveTo) values('25223_2016-01-01','25223','45','Somalia Telecom','FIXED',to_date('2016-01-01','YYYY-MM-DD HH24:MI:SS'),to_date('2016-12-01','YYYY-MM-DD HH24:MI:SS'));</v>
      </c>
    </row>
    <row r="12085" spans="1:8">
      <c r="A12085" s="11" t="s">
        <v>28828</v>
      </c>
      <c r="B12085" s="11" t="s">
        <v>16365</v>
      </c>
      <c r="C12085" s="18">
        <v>45</v>
      </c>
      <c r="D12085" s="11" t="s">
        <v>16343</v>
      </c>
      <c r="E12085" s="11" t="s">
        <v>2227</v>
      </c>
      <c r="F12085" s="12" t="s">
        <v>30094</v>
      </c>
      <c r="G12085" s="12" t="s">
        <v>30095</v>
      </c>
      <c r="H12085" s="11" t="str">
        <f t="shared" si="188"/>
        <v>insert into BTRCOutgoingXRate (OID, prefix, outgoingRateBDT, operatorName, operatorType, effectiveFrom, effectiveTo) values('25233_2016-01-01','25233','45','Somalia Telecom','FIXED',to_date('2016-01-01','YYYY-MM-DD HH24:MI:SS'),to_date('2016-12-01','YYYY-MM-DD HH24:MI:SS'));</v>
      </c>
    </row>
    <row r="12086" spans="1:8">
      <c r="A12086" s="11" t="s">
        <v>28829</v>
      </c>
      <c r="B12086" s="11" t="s">
        <v>16366</v>
      </c>
      <c r="C12086" s="18">
        <v>45</v>
      </c>
      <c r="D12086" s="11" t="s">
        <v>16319</v>
      </c>
      <c r="E12086" s="11" t="s">
        <v>2190</v>
      </c>
      <c r="F12086" s="12" t="s">
        <v>30094</v>
      </c>
      <c r="G12086" s="12" t="s">
        <v>30095</v>
      </c>
      <c r="H12086" s="11" t="str">
        <f t="shared" si="188"/>
        <v>insert into BTRCOutgoingXRate (OID, prefix, outgoingRateBDT, operatorName, operatorType, effectiveFrom, effectiveTo) values('252629_2016-01-01','252629','45','Somalia Telcom','MOBILE',to_date('2016-01-01','YYYY-MM-DD HH24:MI:SS'),to_date('2016-12-01','YYYY-MM-DD HH24:MI:SS'));</v>
      </c>
    </row>
    <row r="12087" spans="1:8">
      <c r="A12087" s="11" t="s">
        <v>28830</v>
      </c>
      <c r="B12087" s="11" t="s">
        <v>16367</v>
      </c>
      <c r="C12087" s="18">
        <v>45</v>
      </c>
      <c r="D12087" s="11" t="s">
        <v>16319</v>
      </c>
      <c r="E12087" s="11" t="s">
        <v>2227</v>
      </c>
      <c r="F12087" s="12" t="s">
        <v>30094</v>
      </c>
      <c r="G12087" s="12" t="s">
        <v>30095</v>
      </c>
      <c r="H12087" s="11" t="str">
        <f t="shared" si="188"/>
        <v>insert into BTRCOutgoingXRate (OID, prefix, outgoingRateBDT, operatorName, operatorType, effectiveFrom, effectiveTo) values('25214_2016-01-01','25214','45','Somalia Telcom','FIXED',to_date('2016-01-01','YYYY-MM-DD HH24:MI:SS'),to_date('2016-12-01','YYYY-MM-DD HH24:MI:SS'));</v>
      </c>
    </row>
    <row r="12088" spans="1:8">
      <c r="A12088" s="11" t="s">
        <v>28831</v>
      </c>
      <c r="B12088" s="11" t="s">
        <v>16368</v>
      </c>
      <c r="C12088" s="18">
        <v>45</v>
      </c>
      <c r="D12088" s="11" t="s">
        <v>16319</v>
      </c>
      <c r="E12088" s="11" t="s">
        <v>2190</v>
      </c>
      <c r="F12088" s="12" t="s">
        <v>30094</v>
      </c>
      <c r="G12088" s="12" t="s">
        <v>30095</v>
      </c>
      <c r="H12088" s="11" t="str">
        <f t="shared" si="188"/>
        <v>insert into BTRCOutgoingXRate (OID, prefix, outgoingRateBDT, operatorName, operatorType, effectiveFrom, effectiveTo) values('252620_2016-01-01','252620','45','Somalia Telcom','MOBILE',to_date('2016-01-01','YYYY-MM-DD HH24:MI:SS'),to_date('2016-12-01','YYYY-MM-DD HH24:MI:SS'));</v>
      </c>
    </row>
    <row r="12089" spans="1:8">
      <c r="A12089" s="11" t="s">
        <v>28832</v>
      </c>
      <c r="B12089" s="11" t="s">
        <v>16369</v>
      </c>
      <c r="C12089" s="18">
        <v>45</v>
      </c>
      <c r="D12089" s="11" t="s">
        <v>16319</v>
      </c>
      <c r="E12089" s="11" t="s">
        <v>2190</v>
      </c>
      <c r="F12089" s="12" t="s">
        <v>30094</v>
      </c>
      <c r="G12089" s="12" t="s">
        <v>30095</v>
      </c>
      <c r="H12089" s="11" t="str">
        <f t="shared" si="188"/>
        <v>insert into BTRCOutgoingXRate (OID, prefix, outgoingRateBDT, operatorName, operatorType, effectiveFrom, effectiveTo) values('252621_2016-01-01','252621','45','Somalia Telcom','MOBILE',to_date('2016-01-01','YYYY-MM-DD HH24:MI:SS'),to_date('2016-12-01','YYYY-MM-DD HH24:MI:SS'));</v>
      </c>
    </row>
    <row r="12090" spans="1:8">
      <c r="A12090" s="11" t="s">
        <v>28833</v>
      </c>
      <c r="B12090" s="11" t="s">
        <v>16370</v>
      </c>
      <c r="C12090" s="18">
        <v>45</v>
      </c>
      <c r="D12090" s="11" t="s">
        <v>16319</v>
      </c>
      <c r="E12090" s="11" t="s">
        <v>2190</v>
      </c>
      <c r="F12090" s="12" t="s">
        <v>30094</v>
      </c>
      <c r="G12090" s="12" t="s">
        <v>30095</v>
      </c>
      <c r="H12090" s="11" t="str">
        <f t="shared" si="188"/>
        <v>insert into BTRCOutgoingXRate (OID, prefix, outgoingRateBDT, operatorName, operatorType, effectiveFrom, effectiveTo) values('252622_2016-01-01','252622','45','Somalia Telcom','MOBILE',to_date('2016-01-01','YYYY-MM-DD HH24:MI:SS'),to_date('2016-12-01','YYYY-MM-DD HH24:MI:SS'));</v>
      </c>
    </row>
    <row r="12091" spans="1:8">
      <c r="A12091" s="11" t="s">
        <v>28834</v>
      </c>
      <c r="B12091" s="11" t="s">
        <v>16371</v>
      </c>
      <c r="C12091" s="18">
        <v>45</v>
      </c>
      <c r="D12091" s="11" t="s">
        <v>16329</v>
      </c>
      <c r="E12091" s="11" t="s">
        <v>2227</v>
      </c>
      <c r="F12091" s="12" t="s">
        <v>30094</v>
      </c>
      <c r="G12091" s="12" t="s">
        <v>30095</v>
      </c>
      <c r="H12091" s="11" t="str">
        <f t="shared" si="188"/>
        <v>insert into BTRCOutgoingXRate (OID, prefix, outgoingRateBDT, operatorName, operatorType, effectiveFrom, effectiveTo) values('25229_2016-01-01','25229','45','Somalia Stc','FIXED',to_date('2016-01-01','YYYY-MM-DD HH24:MI:SS'),to_date('2016-12-01','YYYY-MM-DD HH24:MI:SS'));</v>
      </c>
    </row>
    <row r="12092" spans="1:8">
      <c r="A12092" s="11" t="s">
        <v>28835</v>
      </c>
      <c r="B12092" s="11" t="s">
        <v>16372</v>
      </c>
      <c r="C12092" s="18">
        <v>45</v>
      </c>
      <c r="D12092" s="11" t="s">
        <v>16373</v>
      </c>
      <c r="E12092" s="11" t="s">
        <v>2227</v>
      </c>
      <c r="F12092" s="12" t="s">
        <v>30094</v>
      </c>
      <c r="G12092" s="12" t="s">
        <v>30095</v>
      </c>
      <c r="H12092" s="11" t="str">
        <f t="shared" si="188"/>
        <v>insert into BTRCOutgoingXRate (OID, prefix, outgoingRateBDT, operatorName, operatorType, effectiveFrom, effectiveTo) values('252225_2016-01-01','252225','45','Somalia Soltelco','FIXED',to_date('2016-01-01','YYYY-MM-DD HH24:MI:SS'),to_date('2016-12-01','YYYY-MM-DD HH24:MI:SS'));</v>
      </c>
    </row>
    <row r="12093" spans="1:8">
      <c r="A12093" s="11" t="s">
        <v>28836</v>
      </c>
      <c r="B12093" s="11" t="s">
        <v>16374</v>
      </c>
      <c r="C12093" s="18">
        <v>45</v>
      </c>
      <c r="D12093" s="11" t="s">
        <v>16373</v>
      </c>
      <c r="E12093" s="11" t="s">
        <v>2227</v>
      </c>
      <c r="F12093" s="12" t="s">
        <v>30094</v>
      </c>
      <c r="G12093" s="12" t="s">
        <v>30095</v>
      </c>
      <c r="H12093" s="11" t="str">
        <f t="shared" si="188"/>
        <v>insert into BTRCOutgoingXRate (OID, prefix, outgoingRateBDT, operatorName, operatorType, effectiveFrom, effectiveTo) values('2528_2016-01-01','2528','45','Somalia Soltelco','FIXED',to_date('2016-01-01','YYYY-MM-DD HH24:MI:SS'),to_date('2016-12-01','YYYY-MM-DD HH24:MI:SS'));</v>
      </c>
    </row>
    <row r="12094" spans="1:8">
      <c r="A12094" s="11" t="s">
        <v>28837</v>
      </c>
      <c r="B12094" s="11" t="s">
        <v>16375</v>
      </c>
      <c r="C12094" s="18">
        <v>45</v>
      </c>
      <c r="D12094" s="11" t="s">
        <v>16376</v>
      </c>
      <c r="E12094" s="11" t="s">
        <v>2227</v>
      </c>
      <c r="F12094" s="12" t="s">
        <v>30094</v>
      </c>
      <c r="G12094" s="12" t="s">
        <v>30095</v>
      </c>
      <c r="H12094" s="11" t="str">
        <f t="shared" si="188"/>
        <v>insert into BTRCOutgoingXRate (OID, prefix, outgoingRateBDT, operatorName, operatorType, effectiveFrom, effectiveTo) values('2529_2016-01-01','2529','45','Somalia Onkotel','FIXED',to_date('2016-01-01','YYYY-MM-DD HH24:MI:SS'),to_date('2016-12-01','YYYY-MM-DD HH24:MI:SS'));</v>
      </c>
    </row>
    <row r="12095" spans="1:8">
      <c r="A12095" s="11" t="s">
        <v>28838</v>
      </c>
      <c r="B12095" s="11" t="s">
        <v>16377</v>
      </c>
      <c r="C12095" s="18">
        <v>45</v>
      </c>
      <c r="D12095" s="11" t="s">
        <v>16378</v>
      </c>
      <c r="E12095" s="11" t="s">
        <v>2190</v>
      </c>
      <c r="F12095" s="12" t="s">
        <v>30094</v>
      </c>
      <c r="G12095" s="12" t="s">
        <v>30095</v>
      </c>
      <c r="H12095" s="11" t="str">
        <f t="shared" si="188"/>
        <v>insert into BTRCOutgoingXRate (OID, prefix, outgoingRateBDT, operatorName, operatorType, effectiveFrom, effectiveTo) values('25267_2016-01-01','25267','45','Somalia Nation Link','MOBILE',to_date('2016-01-01','YYYY-MM-DD HH24:MI:SS'),to_date('2016-12-01','YYYY-MM-DD HH24:MI:SS'));</v>
      </c>
    </row>
    <row r="12096" spans="1:8">
      <c r="A12096" s="11" t="s">
        <v>28839</v>
      </c>
      <c r="B12096" s="11" t="s">
        <v>16379</v>
      </c>
      <c r="C12096" s="18">
        <v>45</v>
      </c>
      <c r="D12096" s="11" t="s">
        <v>16378</v>
      </c>
      <c r="E12096" s="11" t="s">
        <v>2227</v>
      </c>
      <c r="F12096" s="12" t="s">
        <v>30094</v>
      </c>
      <c r="G12096" s="12" t="s">
        <v>30095</v>
      </c>
      <c r="H12096" s="11" t="str">
        <f t="shared" si="188"/>
        <v>insert into BTRCOutgoingXRate (OID, prefix, outgoingRateBDT, operatorName, operatorType, effectiveFrom, effectiveTo) values('25269_2016-01-01','25269','45','Somalia Nation Link','FIXED',to_date('2016-01-01','YYYY-MM-DD HH24:MI:SS'),to_date('2016-12-01','YYYY-MM-DD HH24:MI:SS'));</v>
      </c>
    </row>
    <row r="12097" spans="1:8">
      <c r="A12097" s="11" t="s">
        <v>28840</v>
      </c>
      <c r="B12097" s="11" t="s">
        <v>16380</v>
      </c>
      <c r="C12097" s="18">
        <v>45</v>
      </c>
      <c r="D12097" s="11" t="s">
        <v>16378</v>
      </c>
      <c r="E12097" s="11" t="s">
        <v>2227</v>
      </c>
      <c r="F12097" s="12" t="s">
        <v>30094</v>
      </c>
      <c r="G12097" s="12" t="s">
        <v>30095</v>
      </c>
      <c r="H12097" s="11" t="str">
        <f t="shared" si="188"/>
        <v>insert into BTRCOutgoingXRate (OID, prefix, outgoingRateBDT, operatorName, operatorType, effectiveFrom, effectiveTo) values('252227_2016-01-01','252227','45','Somalia Nation Link','FIXED',to_date('2016-01-01','YYYY-MM-DD HH24:MI:SS'),to_date('2016-12-01','YYYY-MM-DD HH24:MI:SS'));</v>
      </c>
    </row>
    <row r="12098" spans="1:8">
      <c r="A12098" s="11" t="s">
        <v>28841</v>
      </c>
      <c r="B12098" s="11" t="s">
        <v>16381</v>
      </c>
      <c r="C12098" s="18">
        <v>45</v>
      </c>
      <c r="D12098" s="11" t="s">
        <v>16382</v>
      </c>
      <c r="E12098" s="11" t="s">
        <v>2190</v>
      </c>
      <c r="F12098" s="12" t="s">
        <v>30094</v>
      </c>
      <c r="G12098" s="12" t="s">
        <v>30095</v>
      </c>
      <c r="H12098" s="11" t="str">
        <f t="shared" si="188"/>
        <v>insert into BTRCOutgoingXRate (OID, prefix, outgoingRateBDT, operatorName, operatorType, effectiveFrom, effectiveTo) values('252128_2016-01-01','252128','45','Somalia Mobile','MOBILE',to_date('2016-01-01','YYYY-MM-DD HH24:MI:SS'),to_date('2016-12-01','YYYY-MM-DD HH24:MI:SS'));</v>
      </c>
    </row>
    <row r="12099" spans="1:8">
      <c r="A12099" s="11" t="s">
        <v>28842</v>
      </c>
      <c r="B12099" s="11" t="s">
        <v>16383</v>
      </c>
      <c r="C12099" s="18">
        <v>45</v>
      </c>
      <c r="D12099" s="11" t="s">
        <v>16382</v>
      </c>
      <c r="E12099" s="11" t="s">
        <v>2190</v>
      </c>
      <c r="F12099" s="12" t="s">
        <v>30094</v>
      </c>
      <c r="G12099" s="12" t="s">
        <v>30095</v>
      </c>
      <c r="H12099" s="11" t="str">
        <f t="shared" si="188"/>
        <v>insert into BTRCOutgoingXRate (OID, prefix, outgoingRateBDT, operatorName, operatorType, effectiveFrom, effectiveTo) values('252642_2016-01-01','252642','45','Somalia Mobile','MOBILE',to_date('2016-01-01','YYYY-MM-DD HH24:MI:SS'),to_date('2016-12-01','YYYY-MM-DD HH24:MI:SS'));</v>
      </c>
    </row>
    <row r="12100" spans="1:8">
      <c r="A12100" s="11" t="s">
        <v>28843</v>
      </c>
      <c r="B12100" s="11" t="s">
        <v>16384</v>
      </c>
      <c r="C12100" s="18">
        <v>45</v>
      </c>
      <c r="D12100" s="11" t="s">
        <v>16382</v>
      </c>
      <c r="E12100" s="11" t="s">
        <v>2190</v>
      </c>
      <c r="F12100" s="12" t="s">
        <v>30094</v>
      </c>
      <c r="G12100" s="12" t="s">
        <v>30095</v>
      </c>
      <c r="H12100" s="11" t="str">
        <f t="shared" ref="H12100:H12163" si="189">H$1&amp;IF(ISBLANK(A12100),"null","'"&amp;A12100&amp;"'")&amp;","&amp;IF(ISBLANK(B12100),"null","'"&amp;B12100&amp;"'")&amp;","&amp;IF(ISBLANK(C12100),"null","'"&amp;C12100&amp;"'")&amp;","&amp;IF(ISBLANK(D12100),"null","'"&amp;D12100&amp;"'")&amp;","&amp;IF(ISBLANK(E12100),"null","'"&amp;E12100&amp;"'")&amp;","&amp;IF(ISBLANK(F12100),"null","to_date('"&amp;F12100&amp;"','YYYY-MM-DD HH24:MI:SS')")&amp;","&amp;IF(ISBLANK(G12100),"null","to_date('"&amp;G12100&amp;"','YYYY-MM-DD HH24:MI:SS')")&amp;I$1</f>
        <v>insert into BTRCOutgoingXRate (OID, prefix, outgoingRateBDT, operatorName, operatorType, effectiveFrom, effectiveTo) values('252643_2016-01-01','252643','45','Somalia Mobile','MOBILE',to_date('2016-01-01','YYYY-MM-DD HH24:MI:SS'),to_date('2016-12-01','YYYY-MM-DD HH24:MI:SS'));</v>
      </c>
    </row>
    <row r="12101" spans="1:8">
      <c r="A12101" s="11" t="s">
        <v>28844</v>
      </c>
      <c r="B12101" s="11" t="s">
        <v>16385</v>
      </c>
      <c r="C12101" s="18">
        <v>45</v>
      </c>
      <c r="D12101" s="11" t="s">
        <v>16382</v>
      </c>
      <c r="E12101" s="11" t="s">
        <v>2190</v>
      </c>
      <c r="F12101" s="12" t="s">
        <v>30094</v>
      </c>
      <c r="G12101" s="12" t="s">
        <v>30095</v>
      </c>
      <c r="H12101" s="11" t="str">
        <f t="shared" si="189"/>
        <v>insert into BTRCOutgoingXRate (OID, prefix, outgoingRateBDT, operatorName, operatorType, effectiveFrom, effectiveTo) values('252644_2016-01-01','252644','45','Somalia Mobile','MOBILE',to_date('2016-01-01','YYYY-MM-DD HH24:MI:SS'),to_date('2016-12-01','YYYY-MM-DD HH24:MI:SS'));</v>
      </c>
    </row>
    <row r="12102" spans="1:8">
      <c r="A12102" s="11" t="s">
        <v>28845</v>
      </c>
      <c r="B12102" s="11" t="s">
        <v>16386</v>
      </c>
      <c r="C12102" s="18">
        <v>45</v>
      </c>
      <c r="D12102" s="11" t="s">
        <v>16382</v>
      </c>
      <c r="E12102" s="11" t="s">
        <v>2190</v>
      </c>
      <c r="F12102" s="12" t="s">
        <v>30094</v>
      </c>
      <c r="G12102" s="12" t="s">
        <v>30095</v>
      </c>
      <c r="H12102" s="11" t="str">
        <f t="shared" si="189"/>
        <v>insert into BTRCOutgoingXRate (OID, prefix, outgoingRateBDT, operatorName, operatorType, effectiveFrom, effectiveTo) values('252648_2016-01-01','252648','45','Somalia Mobile','MOBILE',to_date('2016-01-01','YYYY-MM-DD HH24:MI:SS'),to_date('2016-12-01','YYYY-MM-DD HH24:MI:SS'));</v>
      </c>
    </row>
    <row r="12103" spans="1:8">
      <c r="A12103" s="11" t="s">
        <v>28846</v>
      </c>
      <c r="B12103" s="11" t="s">
        <v>16387</v>
      </c>
      <c r="C12103" s="18">
        <v>45</v>
      </c>
      <c r="D12103" s="11" t="s">
        <v>16382</v>
      </c>
      <c r="E12103" s="11" t="s">
        <v>2190</v>
      </c>
      <c r="F12103" s="12" t="s">
        <v>30094</v>
      </c>
      <c r="G12103" s="12" t="s">
        <v>30095</v>
      </c>
      <c r="H12103" s="11" t="str">
        <f t="shared" si="189"/>
        <v>insert into BTRCOutgoingXRate (OID, prefix, outgoingRateBDT, operatorName, operatorType, effectiveFrom, effectiveTo) values('252649_2016-01-01','252649','45','Somalia Mobile','MOBILE',to_date('2016-01-01','YYYY-MM-DD HH24:MI:SS'),to_date('2016-12-01','YYYY-MM-DD HH24:MI:SS'));</v>
      </c>
    </row>
    <row r="12104" spans="1:8">
      <c r="A12104" s="11" t="s">
        <v>28847</v>
      </c>
      <c r="B12104" s="11" t="s">
        <v>16388</v>
      </c>
      <c r="C12104" s="18">
        <v>45</v>
      </c>
      <c r="D12104" s="11" t="s">
        <v>16389</v>
      </c>
      <c r="E12104" s="11" t="s">
        <v>2227</v>
      </c>
      <c r="F12104" s="12" t="s">
        <v>30094</v>
      </c>
      <c r="G12104" s="12" t="s">
        <v>30095</v>
      </c>
      <c r="H12104" s="11" t="str">
        <f t="shared" si="189"/>
        <v>insert into BTRCOutgoingXRate (OID, prefix, outgoingRateBDT, operatorName, operatorType, effectiveFrom, effectiveTo) values('252619_2016-01-01','252619','45','Somalia Miccom','FIXED',to_date('2016-01-01','YYYY-MM-DD HH24:MI:SS'),to_date('2016-12-01','YYYY-MM-DD HH24:MI:SS'));</v>
      </c>
    </row>
    <row r="12105" spans="1:8">
      <c r="A12105" s="11" t="s">
        <v>28848</v>
      </c>
      <c r="B12105" s="11" t="s">
        <v>16390</v>
      </c>
      <c r="C12105" s="18">
        <v>45</v>
      </c>
      <c r="D12105" s="11" t="s">
        <v>16391</v>
      </c>
      <c r="E12105" s="11" t="s">
        <v>2227</v>
      </c>
      <c r="F12105" s="12" t="s">
        <v>30094</v>
      </c>
      <c r="G12105" s="12" t="s">
        <v>30095</v>
      </c>
      <c r="H12105" s="11" t="str">
        <f t="shared" si="189"/>
        <v>insert into BTRCOutgoingXRate (OID, prefix, outgoingRateBDT, operatorName, operatorType, effectiveFrom, effectiveTo) values('25261_2016-01-01','25261','45','SOMALIA HORMUUD','FIXED',to_date('2016-01-01','YYYY-MM-DD HH24:MI:SS'),to_date('2016-12-01','YYYY-MM-DD HH24:MI:SS'));</v>
      </c>
    </row>
    <row r="12106" spans="1:8">
      <c r="A12106" s="11" t="s">
        <v>28849</v>
      </c>
      <c r="B12106" s="11" t="s">
        <v>16392</v>
      </c>
      <c r="C12106" s="18">
        <v>45</v>
      </c>
      <c r="D12106" s="11" t="s">
        <v>16393</v>
      </c>
      <c r="E12106" s="11" t="s">
        <v>2227</v>
      </c>
      <c r="F12106" s="12" t="s">
        <v>30094</v>
      </c>
      <c r="G12106" s="12" t="s">
        <v>30095</v>
      </c>
      <c r="H12106" s="11" t="str">
        <f t="shared" si="189"/>
        <v>insert into BTRCOutgoingXRate (OID, prefix, outgoingRateBDT, operatorName, operatorType, effectiveFrom, effectiveTo) values('25291_2016-01-01','25291','45','Somalia Golis','FIXED',to_date('2016-01-01','YYYY-MM-DD HH24:MI:SS'),to_date('2016-12-01','YYYY-MM-DD HH24:MI:SS'));</v>
      </c>
    </row>
    <row r="12107" spans="1:8">
      <c r="A12107" s="11" t="s">
        <v>28850</v>
      </c>
      <c r="B12107" s="11" t="s">
        <v>16394</v>
      </c>
      <c r="C12107" s="18">
        <v>45</v>
      </c>
      <c r="D12107" s="11" t="s">
        <v>16378</v>
      </c>
      <c r="E12107" s="11" t="s">
        <v>2227</v>
      </c>
      <c r="F12107" s="12" t="s">
        <v>30094</v>
      </c>
      <c r="G12107" s="12" t="s">
        <v>30095</v>
      </c>
      <c r="H12107" s="11" t="str">
        <f t="shared" si="189"/>
        <v>insert into BTRCOutgoingXRate (OID, prefix, outgoingRateBDT, operatorName, operatorType, effectiveFrom, effectiveTo) values('252228_2016-01-01','252228','45','Somalia Nation Link','FIXED',to_date('2016-01-01','YYYY-MM-DD HH24:MI:SS'),to_date('2016-12-01','YYYY-MM-DD HH24:MI:SS'));</v>
      </c>
    </row>
    <row r="12108" spans="1:8">
      <c r="A12108" s="11" t="s">
        <v>28851</v>
      </c>
      <c r="B12108" s="11" t="s">
        <v>16395</v>
      </c>
      <c r="C12108" s="18">
        <v>16</v>
      </c>
      <c r="D12108" s="11" t="s">
        <v>16188</v>
      </c>
      <c r="E12108" s="11" t="s">
        <v>2190</v>
      </c>
      <c r="F12108" s="12" t="s">
        <v>30094</v>
      </c>
      <c r="G12108" s="12" t="s">
        <v>30095</v>
      </c>
      <c r="H12108" s="11" t="str">
        <f t="shared" si="189"/>
        <v>insert into BTRCOutgoingXRate (OID, prefix, outgoingRateBDT, operatorName, operatorType, effectiveFrom, effectiveTo) values('905374_2016-01-01','905374','16','Turkey-Mobile TURKCEL','MOBILE',to_date('2016-01-01','YYYY-MM-DD HH24:MI:SS'),to_date('2016-12-01','YYYY-MM-DD HH24:MI:SS'));</v>
      </c>
    </row>
    <row r="12109" spans="1:8">
      <c r="A12109" s="11" t="s">
        <v>28852</v>
      </c>
      <c r="B12109" s="11" t="s">
        <v>16396</v>
      </c>
      <c r="C12109" s="18">
        <v>16</v>
      </c>
      <c r="D12109" s="11" t="s">
        <v>16188</v>
      </c>
      <c r="E12109" s="11" t="s">
        <v>2190</v>
      </c>
      <c r="F12109" s="12" t="s">
        <v>30094</v>
      </c>
      <c r="G12109" s="12" t="s">
        <v>30095</v>
      </c>
      <c r="H12109" s="11" t="str">
        <f t="shared" si="189"/>
        <v>insert into BTRCOutgoingXRate (OID, prefix, outgoingRateBDT, operatorName, operatorType, effectiveFrom, effectiveTo) values('905375_2016-01-01','905375','16','Turkey-Mobile TURKCEL','MOBILE',to_date('2016-01-01','YYYY-MM-DD HH24:MI:SS'),to_date('2016-12-01','YYYY-MM-DD HH24:MI:SS'));</v>
      </c>
    </row>
    <row r="12110" spans="1:8">
      <c r="A12110" s="11" t="s">
        <v>28853</v>
      </c>
      <c r="B12110" s="11" t="s">
        <v>16397</v>
      </c>
      <c r="C12110" s="18">
        <v>16</v>
      </c>
      <c r="D12110" s="11" t="s">
        <v>16188</v>
      </c>
      <c r="E12110" s="11" t="s">
        <v>2190</v>
      </c>
      <c r="F12110" s="12" t="s">
        <v>30094</v>
      </c>
      <c r="G12110" s="12" t="s">
        <v>30095</v>
      </c>
      <c r="H12110" s="11" t="str">
        <f t="shared" si="189"/>
        <v>insert into BTRCOutgoingXRate (OID, prefix, outgoingRateBDT, operatorName, operatorType, effectiveFrom, effectiveTo) values('905376_2016-01-01','905376','16','Turkey-Mobile TURKCEL','MOBILE',to_date('2016-01-01','YYYY-MM-DD HH24:MI:SS'),to_date('2016-12-01','YYYY-MM-DD HH24:MI:SS'));</v>
      </c>
    </row>
    <row r="12111" spans="1:8">
      <c r="A12111" s="11" t="s">
        <v>28854</v>
      </c>
      <c r="B12111" s="11" t="s">
        <v>16398</v>
      </c>
      <c r="C12111" s="18">
        <v>16</v>
      </c>
      <c r="D12111" s="11" t="s">
        <v>16188</v>
      </c>
      <c r="E12111" s="11" t="s">
        <v>2190</v>
      </c>
      <c r="F12111" s="12" t="s">
        <v>30094</v>
      </c>
      <c r="G12111" s="12" t="s">
        <v>30095</v>
      </c>
      <c r="H12111" s="11" t="str">
        <f t="shared" si="189"/>
        <v>insert into BTRCOutgoingXRate (OID, prefix, outgoingRateBDT, operatorName, operatorType, effectiveFrom, effectiveTo) values('905377_2016-01-01','905377','16','Turkey-Mobile TURKCEL','MOBILE',to_date('2016-01-01','YYYY-MM-DD HH24:MI:SS'),to_date('2016-12-01','YYYY-MM-DD HH24:MI:SS'));</v>
      </c>
    </row>
    <row r="12112" spans="1:8">
      <c r="A12112" s="11" t="s">
        <v>28855</v>
      </c>
      <c r="B12112" s="11" t="s">
        <v>16399</v>
      </c>
      <c r="C12112" s="18">
        <v>16</v>
      </c>
      <c r="D12112" s="11" t="s">
        <v>16188</v>
      </c>
      <c r="E12112" s="11" t="s">
        <v>2190</v>
      </c>
      <c r="F12112" s="12" t="s">
        <v>30094</v>
      </c>
      <c r="G12112" s="12" t="s">
        <v>30095</v>
      </c>
      <c r="H12112" s="11" t="str">
        <f t="shared" si="189"/>
        <v>insert into BTRCOutgoingXRate (OID, prefix, outgoingRateBDT, operatorName, operatorType, effectiveFrom, effectiveTo) values('905381_2016-01-01','905381','16','Turkey-Mobile TURKCEL','MOBILE',to_date('2016-01-01','YYYY-MM-DD HH24:MI:SS'),to_date('2016-12-01','YYYY-MM-DD HH24:MI:SS'));</v>
      </c>
    </row>
    <row r="12113" spans="1:8">
      <c r="A12113" s="11" t="s">
        <v>28856</v>
      </c>
      <c r="B12113" s="11" t="s">
        <v>16400</v>
      </c>
      <c r="C12113" s="18">
        <v>16</v>
      </c>
      <c r="D12113" s="11" t="s">
        <v>16188</v>
      </c>
      <c r="E12113" s="11" t="s">
        <v>2190</v>
      </c>
      <c r="F12113" s="12" t="s">
        <v>30094</v>
      </c>
      <c r="G12113" s="12" t="s">
        <v>30095</v>
      </c>
      <c r="H12113" s="11" t="str">
        <f t="shared" si="189"/>
        <v>insert into BTRCOutgoingXRate (OID, prefix, outgoingRateBDT, operatorName, operatorType, effectiveFrom, effectiveTo) values('905382_2016-01-01','905382','16','Turkey-Mobile TURKCEL','MOBILE',to_date('2016-01-01','YYYY-MM-DD HH24:MI:SS'),to_date('2016-12-01','YYYY-MM-DD HH24:MI:SS'));</v>
      </c>
    </row>
    <row r="12114" spans="1:8">
      <c r="A12114" s="11" t="s">
        <v>28857</v>
      </c>
      <c r="B12114" s="11" t="s">
        <v>16401</v>
      </c>
      <c r="C12114" s="18">
        <v>16</v>
      </c>
      <c r="D12114" s="11" t="s">
        <v>16188</v>
      </c>
      <c r="E12114" s="11" t="s">
        <v>2190</v>
      </c>
      <c r="F12114" s="12" t="s">
        <v>30094</v>
      </c>
      <c r="G12114" s="12" t="s">
        <v>30095</v>
      </c>
      <c r="H12114" s="11" t="str">
        <f t="shared" si="189"/>
        <v>insert into BTRCOutgoingXRate (OID, prefix, outgoingRateBDT, operatorName, operatorType, effectiveFrom, effectiveTo) values('905383_2016-01-01','905383','16','Turkey-Mobile TURKCEL','MOBILE',to_date('2016-01-01','YYYY-MM-DD HH24:MI:SS'),to_date('2016-12-01','YYYY-MM-DD HH24:MI:SS'));</v>
      </c>
    </row>
    <row r="12115" spans="1:8">
      <c r="A12115" s="11" t="s">
        <v>28858</v>
      </c>
      <c r="B12115" s="11" t="s">
        <v>16402</v>
      </c>
      <c r="C12115" s="18">
        <v>16</v>
      </c>
      <c r="D12115" s="11" t="s">
        <v>16188</v>
      </c>
      <c r="E12115" s="11" t="s">
        <v>2190</v>
      </c>
      <c r="F12115" s="12" t="s">
        <v>30094</v>
      </c>
      <c r="G12115" s="12" t="s">
        <v>30095</v>
      </c>
      <c r="H12115" s="11" t="str">
        <f t="shared" si="189"/>
        <v>insert into BTRCOutgoingXRate (OID, prefix, outgoingRateBDT, operatorName, operatorType, effectiveFrom, effectiveTo) values('905384_2016-01-01','905384','16','Turkey-Mobile TURKCEL','MOBILE',to_date('2016-01-01','YYYY-MM-DD HH24:MI:SS'),to_date('2016-12-01','YYYY-MM-DD HH24:MI:SS'));</v>
      </c>
    </row>
    <row r="12116" spans="1:8">
      <c r="A12116" s="11" t="s">
        <v>28859</v>
      </c>
      <c r="B12116" s="11" t="s">
        <v>16403</v>
      </c>
      <c r="C12116" s="18">
        <v>16</v>
      </c>
      <c r="D12116" s="11" t="s">
        <v>16188</v>
      </c>
      <c r="E12116" s="11" t="s">
        <v>2190</v>
      </c>
      <c r="F12116" s="12" t="s">
        <v>30094</v>
      </c>
      <c r="G12116" s="12" t="s">
        <v>30095</v>
      </c>
      <c r="H12116" s="11" t="str">
        <f t="shared" si="189"/>
        <v>insert into BTRCOutgoingXRate (OID, prefix, outgoingRateBDT, operatorName, operatorType, effectiveFrom, effectiveTo) values('905385_2016-01-01','905385','16','Turkey-Mobile TURKCEL','MOBILE',to_date('2016-01-01','YYYY-MM-DD HH24:MI:SS'),to_date('2016-12-01','YYYY-MM-DD HH24:MI:SS'));</v>
      </c>
    </row>
    <row r="12117" spans="1:8">
      <c r="A12117" s="11" t="s">
        <v>28860</v>
      </c>
      <c r="B12117" s="11" t="s">
        <v>16404</v>
      </c>
      <c r="C12117" s="18">
        <v>16</v>
      </c>
      <c r="D12117" s="11" t="s">
        <v>16188</v>
      </c>
      <c r="E12117" s="11" t="s">
        <v>2190</v>
      </c>
      <c r="F12117" s="12" t="s">
        <v>30094</v>
      </c>
      <c r="G12117" s="12" t="s">
        <v>30095</v>
      </c>
      <c r="H12117" s="11" t="str">
        <f t="shared" si="189"/>
        <v>insert into BTRCOutgoingXRate (OID, prefix, outgoingRateBDT, operatorName, operatorType, effectiveFrom, effectiveTo) values('905386_2016-01-01','905386','16','Turkey-Mobile TURKCEL','MOBILE',to_date('2016-01-01','YYYY-MM-DD HH24:MI:SS'),to_date('2016-12-01','YYYY-MM-DD HH24:MI:SS'));</v>
      </c>
    </row>
    <row r="12118" spans="1:8">
      <c r="A12118" s="11" t="s">
        <v>28861</v>
      </c>
      <c r="B12118" s="11" t="s">
        <v>16405</v>
      </c>
      <c r="C12118" s="18">
        <v>16</v>
      </c>
      <c r="D12118" s="11" t="s">
        <v>16188</v>
      </c>
      <c r="E12118" s="11" t="s">
        <v>2190</v>
      </c>
      <c r="F12118" s="12" t="s">
        <v>30094</v>
      </c>
      <c r="G12118" s="12" t="s">
        <v>30095</v>
      </c>
      <c r="H12118" s="11" t="str">
        <f t="shared" si="189"/>
        <v>insert into BTRCOutgoingXRate (OID, prefix, outgoingRateBDT, operatorName, operatorType, effectiveFrom, effectiveTo) values('905387_2016-01-01','905387','16','Turkey-Mobile TURKCEL','MOBILE',to_date('2016-01-01','YYYY-MM-DD HH24:MI:SS'),to_date('2016-12-01','YYYY-MM-DD HH24:MI:SS'));</v>
      </c>
    </row>
    <row r="12119" spans="1:8">
      <c r="A12119" s="11" t="s">
        <v>28862</v>
      </c>
      <c r="B12119" s="11" t="s">
        <v>16406</v>
      </c>
      <c r="C12119" s="18">
        <v>16</v>
      </c>
      <c r="D12119" s="11" t="s">
        <v>16188</v>
      </c>
      <c r="E12119" s="11" t="s">
        <v>2190</v>
      </c>
      <c r="F12119" s="12" t="s">
        <v>30094</v>
      </c>
      <c r="G12119" s="12" t="s">
        <v>30095</v>
      </c>
      <c r="H12119" s="11" t="str">
        <f t="shared" si="189"/>
        <v>insert into BTRCOutgoingXRate (OID, prefix, outgoingRateBDT, operatorName, operatorType, effectiveFrom, effectiveTo) values('905391_2016-01-01','905391','16','Turkey-Mobile TURKCEL','MOBILE',to_date('2016-01-01','YYYY-MM-DD HH24:MI:SS'),to_date('2016-12-01','YYYY-MM-DD HH24:MI:SS'));</v>
      </c>
    </row>
    <row r="12120" spans="1:8">
      <c r="A12120" s="11" t="s">
        <v>28863</v>
      </c>
      <c r="B12120" s="11" t="s">
        <v>16407</v>
      </c>
      <c r="C12120" s="18">
        <v>16</v>
      </c>
      <c r="D12120" s="11" t="s">
        <v>16188</v>
      </c>
      <c r="E12120" s="11" t="s">
        <v>2190</v>
      </c>
      <c r="F12120" s="12" t="s">
        <v>30094</v>
      </c>
      <c r="G12120" s="12" t="s">
        <v>30095</v>
      </c>
      <c r="H12120" s="11" t="str">
        <f t="shared" si="189"/>
        <v>insert into BTRCOutgoingXRate (OID, prefix, outgoingRateBDT, operatorName, operatorType, effectiveFrom, effectiveTo) values('905392_2016-01-01','905392','16','Turkey-Mobile TURKCEL','MOBILE',to_date('2016-01-01','YYYY-MM-DD HH24:MI:SS'),to_date('2016-12-01','YYYY-MM-DD HH24:MI:SS'));</v>
      </c>
    </row>
    <row r="12121" spans="1:8">
      <c r="A12121" s="11" t="s">
        <v>28864</v>
      </c>
      <c r="B12121" s="11" t="s">
        <v>16408</v>
      </c>
      <c r="C12121" s="18">
        <v>16</v>
      </c>
      <c r="D12121" s="11" t="s">
        <v>16188</v>
      </c>
      <c r="E12121" s="11" t="s">
        <v>2190</v>
      </c>
      <c r="F12121" s="12" t="s">
        <v>30094</v>
      </c>
      <c r="G12121" s="12" t="s">
        <v>30095</v>
      </c>
      <c r="H12121" s="11" t="str">
        <f t="shared" si="189"/>
        <v>insert into BTRCOutgoingXRate (OID, prefix, outgoingRateBDT, operatorName, operatorType, effectiveFrom, effectiveTo) values('905393_2016-01-01','905393','16','Turkey-Mobile TURKCEL','MOBILE',to_date('2016-01-01','YYYY-MM-DD HH24:MI:SS'),to_date('2016-12-01','YYYY-MM-DD HH24:MI:SS'));</v>
      </c>
    </row>
    <row r="12122" spans="1:8">
      <c r="A12122" s="11" t="s">
        <v>28865</v>
      </c>
      <c r="B12122" s="11" t="s">
        <v>16409</v>
      </c>
      <c r="C12122" s="18">
        <v>16</v>
      </c>
      <c r="D12122" s="11" t="s">
        <v>16188</v>
      </c>
      <c r="E12122" s="11" t="s">
        <v>2190</v>
      </c>
      <c r="F12122" s="12" t="s">
        <v>30094</v>
      </c>
      <c r="G12122" s="12" t="s">
        <v>30095</v>
      </c>
      <c r="H12122" s="11" t="str">
        <f t="shared" si="189"/>
        <v>insert into BTRCOutgoingXRate (OID, prefix, outgoingRateBDT, operatorName, operatorType, effectiveFrom, effectiveTo) values('905394_2016-01-01','905394','16','Turkey-Mobile TURKCEL','MOBILE',to_date('2016-01-01','YYYY-MM-DD HH24:MI:SS'),to_date('2016-12-01','YYYY-MM-DD HH24:MI:SS'));</v>
      </c>
    </row>
    <row r="12123" spans="1:8">
      <c r="A12123" s="11" t="s">
        <v>28866</v>
      </c>
      <c r="B12123" s="11" t="s">
        <v>16410</v>
      </c>
      <c r="C12123" s="18">
        <v>16</v>
      </c>
      <c r="D12123" s="11" t="s">
        <v>16188</v>
      </c>
      <c r="E12123" s="11" t="s">
        <v>2190</v>
      </c>
      <c r="F12123" s="12" t="s">
        <v>30094</v>
      </c>
      <c r="G12123" s="12" t="s">
        <v>30095</v>
      </c>
      <c r="H12123" s="11" t="str">
        <f t="shared" si="189"/>
        <v>insert into BTRCOutgoingXRate (OID, prefix, outgoingRateBDT, operatorName, operatorType, effectiveFrom, effectiveTo) values('905395_2016-01-01','905395','16','Turkey-Mobile TURKCEL','MOBILE',to_date('2016-01-01','YYYY-MM-DD HH24:MI:SS'),to_date('2016-12-01','YYYY-MM-DD HH24:MI:SS'));</v>
      </c>
    </row>
    <row r="12124" spans="1:8">
      <c r="A12124" s="11" t="s">
        <v>28867</v>
      </c>
      <c r="B12124" s="11" t="s">
        <v>16411</v>
      </c>
      <c r="C12124" s="18">
        <v>16</v>
      </c>
      <c r="D12124" s="11" t="s">
        <v>16188</v>
      </c>
      <c r="E12124" s="11" t="s">
        <v>2190</v>
      </c>
      <c r="F12124" s="12" t="s">
        <v>30094</v>
      </c>
      <c r="G12124" s="12" t="s">
        <v>30095</v>
      </c>
      <c r="H12124" s="11" t="str">
        <f t="shared" si="189"/>
        <v>insert into BTRCOutgoingXRate (OID, prefix, outgoingRateBDT, operatorName, operatorType, effectiveFrom, effectiveTo) values('905396_2016-01-01','905396','16','Turkey-Mobile TURKCEL','MOBILE',to_date('2016-01-01','YYYY-MM-DD HH24:MI:SS'),to_date('2016-12-01','YYYY-MM-DD HH24:MI:SS'));</v>
      </c>
    </row>
    <row r="12125" spans="1:8">
      <c r="A12125" s="11" t="s">
        <v>28868</v>
      </c>
      <c r="B12125" s="11" t="s">
        <v>16412</v>
      </c>
      <c r="C12125" s="18">
        <v>16</v>
      </c>
      <c r="D12125" s="11" t="s">
        <v>16188</v>
      </c>
      <c r="E12125" s="11" t="s">
        <v>2190</v>
      </c>
      <c r="F12125" s="12" t="s">
        <v>30094</v>
      </c>
      <c r="G12125" s="12" t="s">
        <v>30095</v>
      </c>
      <c r="H12125" s="11" t="str">
        <f t="shared" si="189"/>
        <v>insert into BTRCOutgoingXRate (OID, prefix, outgoingRateBDT, operatorName, operatorType, effectiveFrom, effectiveTo) values('905397_2016-01-01','905397','16','Turkey-Mobile TURKCEL','MOBILE',to_date('2016-01-01','YYYY-MM-DD HH24:MI:SS'),to_date('2016-12-01','YYYY-MM-DD HH24:MI:SS'));</v>
      </c>
    </row>
    <row r="12126" spans="1:8">
      <c r="A12126" s="11" t="s">
        <v>28869</v>
      </c>
      <c r="B12126" s="11" t="s">
        <v>16413</v>
      </c>
      <c r="C12126" s="18">
        <v>16</v>
      </c>
      <c r="D12126" s="11" t="s">
        <v>16188</v>
      </c>
      <c r="E12126" s="11" t="s">
        <v>2190</v>
      </c>
      <c r="F12126" s="12" t="s">
        <v>30094</v>
      </c>
      <c r="G12126" s="12" t="s">
        <v>30095</v>
      </c>
      <c r="H12126" s="11" t="str">
        <f t="shared" si="189"/>
        <v>insert into BTRCOutgoingXRate (OID, prefix, outgoingRateBDT, operatorName, operatorType, effectiveFrom, effectiveTo) values('905323_2016-01-01','905323','16','Turkey-Mobile TURKCEL','MOBILE',to_date('2016-01-01','YYYY-MM-DD HH24:MI:SS'),to_date('2016-12-01','YYYY-MM-DD HH24:MI:SS'));</v>
      </c>
    </row>
    <row r="12127" spans="1:8">
      <c r="A12127" s="11" t="s">
        <v>28870</v>
      </c>
      <c r="B12127" s="11" t="s">
        <v>16414</v>
      </c>
      <c r="C12127" s="18">
        <v>16</v>
      </c>
      <c r="D12127" s="11" t="s">
        <v>16188</v>
      </c>
      <c r="E12127" s="11" t="s">
        <v>2190</v>
      </c>
      <c r="F12127" s="12" t="s">
        <v>30094</v>
      </c>
      <c r="G12127" s="12" t="s">
        <v>30095</v>
      </c>
      <c r="H12127" s="11" t="str">
        <f t="shared" si="189"/>
        <v>insert into BTRCOutgoingXRate (OID, prefix, outgoingRateBDT, operatorName, operatorType, effectiveFrom, effectiveTo) values('905324_2016-01-01','905324','16','Turkey-Mobile TURKCEL','MOBILE',to_date('2016-01-01','YYYY-MM-DD HH24:MI:SS'),to_date('2016-12-01','YYYY-MM-DD HH24:MI:SS'));</v>
      </c>
    </row>
    <row r="12128" spans="1:8">
      <c r="A12128" s="11" t="s">
        <v>28871</v>
      </c>
      <c r="B12128" s="11" t="s">
        <v>16415</v>
      </c>
      <c r="C12128" s="18">
        <v>16</v>
      </c>
      <c r="D12128" s="11" t="s">
        <v>16188</v>
      </c>
      <c r="E12128" s="11" t="s">
        <v>2190</v>
      </c>
      <c r="F12128" s="12" t="s">
        <v>30094</v>
      </c>
      <c r="G12128" s="12" t="s">
        <v>30095</v>
      </c>
      <c r="H12128" s="11" t="str">
        <f t="shared" si="189"/>
        <v>insert into BTRCOutgoingXRate (OID, prefix, outgoingRateBDT, operatorName, operatorType, effectiveFrom, effectiveTo) values('905325_2016-01-01','905325','16','Turkey-Mobile TURKCEL','MOBILE',to_date('2016-01-01','YYYY-MM-DD HH24:MI:SS'),to_date('2016-12-01','YYYY-MM-DD HH24:MI:SS'));</v>
      </c>
    </row>
    <row r="12129" spans="1:8">
      <c r="A12129" s="11" t="s">
        <v>28872</v>
      </c>
      <c r="B12129" s="11" t="s">
        <v>16416</v>
      </c>
      <c r="C12129" s="18">
        <v>16</v>
      </c>
      <c r="D12129" s="11" t="s">
        <v>16188</v>
      </c>
      <c r="E12129" s="11" t="s">
        <v>2190</v>
      </c>
      <c r="F12129" s="12" t="s">
        <v>30094</v>
      </c>
      <c r="G12129" s="12" t="s">
        <v>30095</v>
      </c>
      <c r="H12129" s="11" t="str">
        <f t="shared" si="189"/>
        <v>insert into BTRCOutgoingXRate (OID, prefix, outgoingRateBDT, operatorName, operatorType, effectiveFrom, effectiveTo) values('905326_2016-01-01','905326','16','Turkey-Mobile TURKCEL','MOBILE',to_date('2016-01-01','YYYY-MM-DD HH24:MI:SS'),to_date('2016-12-01','YYYY-MM-DD HH24:MI:SS'));</v>
      </c>
    </row>
    <row r="12130" spans="1:8">
      <c r="A12130" s="11" t="s">
        <v>28873</v>
      </c>
      <c r="B12130" s="11" t="s">
        <v>16417</v>
      </c>
      <c r="C12130" s="18">
        <v>16</v>
      </c>
      <c r="D12130" s="11" t="s">
        <v>16188</v>
      </c>
      <c r="E12130" s="11" t="s">
        <v>2190</v>
      </c>
      <c r="F12130" s="12" t="s">
        <v>30094</v>
      </c>
      <c r="G12130" s="12" t="s">
        <v>30095</v>
      </c>
      <c r="H12130" s="11" t="str">
        <f t="shared" si="189"/>
        <v>insert into BTRCOutgoingXRate (OID, prefix, outgoingRateBDT, operatorName, operatorType, effectiveFrom, effectiveTo) values('905327_2016-01-01','905327','16','Turkey-Mobile TURKCEL','MOBILE',to_date('2016-01-01','YYYY-MM-DD HH24:MI:SS'),to_date('2016-12-01','YYYY-MM-DD HH24:MI:SS'));</v>
      </c>
    </row>
    <row r="12131" spans="1:8">
      <c r="A12131" s="11" t="s">
        <v>28874</v>
      </c>
      <c r="B12131" s="11" t="s">
        <v>16418</v>
      </c>
      <c r="C12131" s="18">
        <v>16</v>
      </c>
      <c r="D12131" s="11" t="s">
        <v>16188</v>
      </c>
      <c r="E12131" s="11" t="s">
        <v>2190</v>
      </c>
      <c r="F12131" s="12" t="s">
        <v>30094</v>
      </c>
      <c r="G12131" s="12" t="s">
        <v>30095</v>
      </c>
      <c r="H12131" s="11" t="str">
        <f t="shared" si="189"/>
        <v>insert into BTRCOutgoingXRate (OID, prefix, outgoingRateBDT, operatorName, operatorType, effectiveFrom, effectiveTo) values('905341_2016-01-01','905341','16','Turkey-Mobile TURKCEL','MOBILE',to_date('2016-01-01','YYYY-MM-DD HH24:MI:SS'),to_date('2016-12-01','YYYY-MM-DD HH24:MI:SS'));</v>
      </c>
    </row>
    <row r="12132" spans="1:8">
      <c r="A12132" s="11" t="s">
        <v>28875</v>
      </c>
      <c r="B12132" s="11" t="s">
        <v>16419</v>
      </c>
      <c r="C12132" s="18">
        <v>16</v>
      </c>
      <c r="D12132" s="11" t="s">
        <v>16188</v>
      </c>
      <c r="E12132" s="11" t="s">
        <v>2190</v>
      </c>
      <c r="F12132" s="12" t="s">
        <v>30094</v>
      </c>
      <c r="G12132" s="12" t="s">
        <v>30095</v>
      </c>
      <c r="H12132" s="11" t="str">
        <f t="shared" si="189"/>
        <v>insert into BTRCOutgoingXRate (OID, prefix, outgoingRateBDT, operatorName, operatorType, effectiveFrom, effectiveTo) values('905342_2016-01-01','905342','16','Turkey-Mobile TURKCEL','MOBILE',to_date('2016-01-01','YYYY-MM-DD HH24:MI:SS'),to_date('2016-12-01','YYYY-MM-DD HH24:MI:SS'));</v>
      </c>
    </row>
    <row r="12133" spans="1:8">
      <c r="A12133" s="11" t="s">
        <v>28876</v>
      </c>
      <c r="B12133" s="11" t="s">
        <v>16420</v>
      </c>
      <c r="C12133" s="18">
        <v>16</v>
      </c>
      <c r="D12133" s="11" t="s">
        <v>16188</v>
      </c>
      <c r="E12133" s="11" t="s">
        <v>2190</v>
      </c>
      <c r="F12133" s="12" t="s">
        <v>30094</v>
      </c>
      <c r="G12133" s="12" t="s">
        <v>30095</v>
      </c>
      <c r="H12133" s="11" t="str">
        <f t="shared" si="189"/>
        <v>insert into BTRCOutgoingXRate (OID, prefix, outgoingRateBDT, operatorName, operatorType, effectiveFrom, effectiveTo) values('905343_2016-01-01','905343','16','Turkey-Mobile TURKCEL','MOBILE',to_date('2016-01-01','YYYY-MM-DD HH24:MI:SS'),to_date('2016-12-01','YYYY-MM-DD HH24:MI:SS'));</v>
      </c>
    </row>
    <row r="12134" spans="1:8">
      <c r="A12134" s="11" t="s">
        <v>28877</v>
      </c>
      <c r="B12134" s="11" t="s">
        <v>16421</v>
      </c>
      <c r="C12134" s="18">
        <v>16</v>
      </c>
      <c r="D12134" s="11" t="s">
        <v>16188</v>
      </c>
      <c r="E12134" s="11" t="s">
        <v>2190</v>
      </c>
      <c r="F12134" s="12" t="s">
        <v>30094</v>
      </c>
      <c r="G12134" s="12" t="s">
        <v>30095</v>
      </c>
      <c r="H12134" s="11" t="str">
        <f t="shared" si="189"/>
        <v>insert into BTRCOutgoingXRate (OID, prefix, outgoingRateBDT, operatorName, operatorType, effectiveFrom, effectiveTo) values('905344_2016-01-01','905344','16','Turkey-Mobile TURKCEL','MOBILE',to_date('2016-01-01','YYYY-MM-DD HH24:MI:SS'),to_date('2016-12-01','YYYY-MM-DD HH24:MI:SS'));</v>
      </c>
    </row>
    <row r="12135" spans="1:8">
      <c r="A12135" s="11" t="s">
        <v>28878</v>
      </c>
      <c r="B12135" s="11" t="s">
        <v>16422</v>
      </c>
      <c r="C12135" s="18">
        <v>16</v>
      </c>
      <c r="D12135" s="11" t="s">
        <v>16188</v>
      </c>
      <c r="E12135" s="11" t="s">
        <v>2190</v>
      </c>
      <c r="F12135" s="12" t="s">
        <v>30094</v>
      </c>
      <c r="G12135" s="12" t="s">
        <v>30095</v>
      </c>
      <c r="H12135" s="11" t="str">
        <f t="shared" si="189"/>
        <v>insert into BTRCOutgoingXRate (OID, prefix, outgoingRateBDT, operatorName, operatorType, effectiveFrom, effectiveTo) values('905301_2016-01-01','905301','16','Turkey-Mobile TURKCEL','MOBILE',to_date('2016-01-01','YYYY-MM-DD HH24:MI:SS'),to_date('2016-12-01','YYYY-MM-DD HH24:MI:SS'));</v>
      </c>
    </row>
    <row r="12136" spans="1:8">
      <c r="A12136" s="11" t="s">
        <v>28879</v>
      </c>
      <c r="B12136" s="11" t="s">
        <v>16423</v>
      </c>
      <c r="C12136" s="18">
        <v>16</v>
      </c>
      <c r="D12136" s="11" t="s">
        <v>16188</v>
      </c>
      <c r="E12136" s="11" t="s">
        <v>2190</v>
      </c>
      <c r="F12136" s="12" t="s">
        <v>30094</v>
      </c>
      <c r="G12136" s="12" t="s">
        <v>30095</v>
      </c>
      <c r="H12136" s="11" t="str">
        <f t="shared" si="189"/>
        <v>insert into BTRCOutgoingXRate (OID, prefix, outgoingRateBDT, operatorName, operatorType, effectiveFrom, effectiveTo) values('905302_2016-01-01','905302','16','Turkey-Mobile TURKCEL','MOBILE',to_date('2016-01-01','YYYY-MM-DD HH24:MI:SS'),to_date('2016-12-01','YYYY-MM-DD HH24:MI:SS'));</v>
      </c>
    </row>
    <row r="12137" spans="1:8">
      <c r="A12137" s="11" t="s">
        <v>28880</v>
      </c>
      <c r="B12137" s="11" t="s">
        <v>16424</v>
      </c>
      <c r="C12137" s="18">
        <v>16</v>
      </c>
      <c r="D12137" s="11" t="s">
        <v>16188</v>
      </c>
      <c r="E12137" s="11" t="s">
        <v>2190</v>
      </c>
      <c r="F12137" s="12" t="s">
        <v>30094</v>
      </c>
      <c r="G12137" s="12" t="s">
        <v>30095</v>
      </c>
      <c r="H12137" s="11" t="str">
        <f t="shared" si="189"/>
        <v>insert into BTRCOutgoingXRate (OID, prefix, outgoingRateBDT, operatorName, operatorType, effectiveFrom, effectiveTo) values('905303_2016-01-01','905303','16','Turkey-Mobile TURKCEL','MOBILE',to_date('2016-01-01','YYYY-MM-DD HH24:MI:SS'),to_date('2016-12-01','YYYY-MM-DD HH24:MI:SS'));</v>
      </c>
    </row>
    <row r="12138" spans="1:8">
      <c r="A12138" s="11" t="s">
        <v>28881</v>
      </c>
      <c r="B12138" s="11" t="s">
        <v>16425</v>
      </c>
      <c r="C12138" s="18">
        <v>16</v>
      </c>
      <c r="D12138" s="11" t="s">
        <v>16188</v>
      </c>
      <c r="E12138" s="11" t="s">
        <v>2190</v>
      </c>
      <c r="F12138" s="12" t="s">
        <v>30094</v>
      </c>
      <c r="G12138" s="12" t="s">
        <v>30095</v>
      </c>
      <c r="H12138" s="11" t="str">
        <f t="shared" si="189"/>
        <v>insert into BTRCOutgoingXRate (OID, prefix, outgoingRateBDT, operatorName, operatorType, effectiveFrom, effectiveTo) values('905304_2016-01-01','905304','16','Turkey-Mobile TURKCEL','MOBILE',to_date('2016-01-01','YYYY-MM-DD HH24:MI:SS'),to_date('2016-12-01','YYYY-MM-DD HH24:MI:SS'));</v>
      </c>
    </row>
    <row r="12139" spans="1:8">
      <c r="A12139" s="11" t="s">
        <v>28882</v>
      </c>
      <c r="B12139" s="11" t="s">
        <v>16426</v>
      </c>
      <c r="C12139" s="18">
        <v>16</v>
      </c>
      <c r="D12139" s="11" t="s">
        <v>16188</v>
      </c>
      <c r="E12139" s="11" t="s">
        <v>2190</v>
      </c>
      <c r="F12139" s="12" t="s">
        <v>30094</v>
      </c>
      <c r="G12139" s="12" t="s">
        <v>30095</v>
      </c>
      <c r="H12139" s="11" t="str">
        <f t="shared" si="189"/>
        <v>insert into BTRCOutgoingXRate (OID, prefix, outgoingRateBDT, operatorName, operatorType, effectiveFrom, effectiveTo) values('905305_2016-01-01','905305','16','Turkey-Mobile TURKCEL','MOBILE',to_date('2016-01-01','YYYY-MM-DD HH24:MI:SS'),to_date('2016-12-01','YYYY-MM-DD HH24:MI:SS'));</v>
      </c>
    </row>
    <row r="12140" spans="1:8">
      <c r="A12140" s="11" t="s">
        <v>28883</v>
      </c>
      <c r="B12140" s="11" t="s">
        <v>16427</v>
      </c>
      <c r="C12140" s="18">
        <v>16</v>
      </c>
      <c r="D12140" s="11" t="s">
        <v>16188</v>
      </c>
      <c r="E12140" s="11" t="s">
        <v>2190</v>
      </c>
      <c r="F12140" s="12" t="s">
        <v>30094</v>
      </c>
      <c r="G12140" s="12" t="s">
        <v>30095</v>
      </c>
      <c r="H12140" s="11" t="str">
        <f t="shared" si="189"/>
        <v>insert into BTRCOutgoingXRate (OID, prefix, outgoingRateBDT, operatorName, operatorType, effectiveFrom, effectiveTo) values('905306_2016-01-01','905306','16','Turkey-Mobile TURKCEL','MOBILE',to_date('2016-01-01','YYYY-MM-DD HH24:MI:SS'),to_date('2016-12-01','YYYY-MM-DD HH24:MI:SS'));</v>
      </c>
    </row>
    <row r="12141" spans="1:8">
      <c r="A12141" s="11" t="s">
        <v>28884</v>
      </c>
      <c r="B12141" s="11" t="s">
        <v>16428</v>
      </c>
      <c r="C12141" s="18">
        <v>16</v>
      </c>
      <c r="D12141" s="11" t="s">
        <v>16188</v>
      </c>
      <c r="E12141" s="11" t="s">
        <v>2190</v>
      </c>
      <c r="F12141" s="12" t="s">
        <v>30094</v>
      </c>
      <c r="G12141" s="12" t="s">
        <v>30095</v>
      </c>
      <c r="H12141" s="11" t="str">
        <f t="shared" si="189"/>
        <v>insert into BTRCOutgoingXRate (OID, prefix, outgoingRateBDT, operatorName, operatorType, effectiveFrom, effectiveTo) values('905307_2016-01-01','905307','16','Turkey-Mobile TURKCEL','MOBILE',to_date('2016-01-01','YYYY-MM-DD HH24:MI:SS'),to_date('2016-12-01','YYYY-MM-DD HH24:MI:SS'));</v>
      </c>
    </row>
    <row r="12142" spans="1:8">
      <c r="A12142" s="11" t="s">
        <v>28885</v>
      </c>
      <c r="B12142" s="11" t="s">
        <v>16429</v>
      </c>
      <c r="C12142" s="18">
        <v>16</v>
      </c>
      <c r="D12142" s="11" t="s">
        <v>16188</v>
      </c>
      <c r="E12142" s="11" t="s">
        <v>2190</v>
      </c>
      <c r="F12142" s="12" t="s">
        <v>30094</v>
      </c>
      <c r="G12142" s="12" t="s">
        <v>30095</v>
      </c>
      <c r="H12142" s="11" t="str">
        <f t="shared" si="189"/>
        <v>insert into BTRCOutgoingXRate (OID, prefix, outgoingRateBDT, operatorName, operatorType, effectiveFrom, effectiveTo) values('905311_2016-01-01','905311','16','Turkey-Mobile TURKCEL','MOBILE',to_date('2016-01-01','YYYY-MM-DD HH24:MI:SS'),to_date('2016-12-01','YYYY-MM-DD HH24:MI:SS'));</v>
      </c>
    </row>
    <row r="12143" spans="1:8">
      <c r="A12143" s="11" t="s">
        <v>28886</v>
      </c>
      <c r="B12143" s="11" t="s">
        <v>16430</v>
      </c>
      <c r="C12143" s="18">
        <v>16</v>
      </c>
      <c r="D12143" s="11" t="s">
        <v>16431</v>
      </c>
      <c r="E12143" s="11" t="s">
        <v>2190</v>
      </c>
      <c r="F12143" s="12" t="s">
        <v>30094</v>
      </c>
      <c r="G12143" s="12" t="s">
        <v>30095</v>
      </c>
      <c r="H12143" s="11" t="str">
        <f t="shared" si="189"/>
        <v>insert into BTRCOutgoingXRate (OID, prefix, outgoingRateBDT, operatorName, operatorType, effectiveFrom, effectiveTo) values('90592_2016-01-01','90592','16','Turkey-Mobile GLOBALSTAR','MOBILE',to_date('2016-01-01','YYYY-MM-DD HH24:MI:SS'),to_date('2016-12-01','YYYY-MM-DD HH24:MI:SS'));</v>
      </c>
    </row>
    <row r="12144" spans="1:8">
      <c r="A12144" s="11" t="s">
        <v>28887</v>
      </c>
      <c r="B12144" s="11" t="s">
        <v>16432</v>
      </c>
      <c r="C12144" s="18">
        <v>16</v>
      </c>
      <c r="D12144" s="11" t="s">
        <v>16431</v>
      </c>
      <c r="E12144" s="11" t="s">
        <v>2190</v>
      </c>
      <c r="F12144" s="12" t="s">
        <v>30094</v>
      </c>
      <c r="G12144" s="12" t="s">
        <v>30095</v>
      </c>
      <c r="H12144" s="11" t="str">
        <f t="shared" si="189"/>
        <v>insert into BTRCOutgoingXRate (OID, prefix, outgoingRateBDT, operatorName, operatorType, effectiveFrom, effectiveTo) values('90594_2016-01-01','90594','16','Turkey-Mobile GLOBALSTAR','MOBILE',to_date('2016-01-01','YYYY-MM-DD HH24:MI:SS'),to_date('2016-12-01','YYYY-MM-DD HH24:MI:SS'));</v>
      </c>
    </row>
    <row r="12145" spans="1:8">
      <c r="A12145" s="11" t="s">
        <v>28888</v>
      </c>
      <c r="B12145" s="11" t="s">
        <v>16433</v>
      </c>
      <c r="C12145" s="18">
        <v>16</v>
      </c>
      <c r="D12145" s="11" t="s">
        <v>16431</v>
      </c>
      <c r="E12145" s="11" t="s">
        <v>2190</v>
      </c>
      <c r="F12145" s="12" t="s">
        <v>30094</v>
      </c>
      <c r="G12145" s="12" t="s">
        <v>30095</v>
      </c>
      <c r="H12145" s="11" t="str">
        <f t="shared" si="189"/>
        <v>insert into BTRCOutgoingXRate (OID, prefix, outgoingRateBDT, operatorName, operatorType, effectiveFrom, effectiveTo) values('90596_2016-01-01','90596','16','Turkey-Mobile GLOBALSTAR','MOBILE',to_date('2016-01-01','YYYY-MM-DD HH24:MI:SS'),to_date('2016-12-01','YYYY-MM-DD HH24:MI:SS'));</v>
      </c>
    </row>
    <row r="12146" spans="1:8">
      <c r="A12146" s="11" t="s">
        <v>28889</v>
      </c>
      <c r="B12146" s="11" t="s">
        <v>16434</v>
      </c>
      <c r="C12146" s="18">
        <v>16</v>
      </c>
      <c r="D12146" s="11" t="s">
        <v>16435</v>
      </c>
      <c r="E12146" s="11" t="s">
        <v>2190</v>
      </c>
      <c r="F12146" s="12" t="s">
        <v>30094</v>
      </c>
      <c r="G12146" s="12" t="s">
        <v>30095</v>
      </c>
      <c r="H12146" s="11" t="str">
        <f t="shared" si="189"/>
        <v>insert into BTRCOutgoingXRate (OID, prefix, outgoingRateBDT, operatorName, operatorType, effectiveFrom, effectiveTo) values('9051_2016-01-01','9051','16','TURKEY-MOBILE','MOBILE',to_date('2016-01-01','YYYY-MM-DD HH24:MI:SS'),to_date('2016-12-01','YYYY-MM-DD HH24:MI:SS'));</v>
      </c>
    </row>
    <row r="12147" spans="1:8">
      <c r="A12147" s="11" t="s">
        <v>28890</v>
      </c>
      <c r="B12147" s="11" t="s">
        <v>16436</v>
      </c>
      <c r="C12147" s="18">
        <v>16</v>
      </c>
      <c r="D12147" s="11" t="s">
        <v>16435</v>
      </c>
      <c r="E12147" s="11" t="s">
        <v>2190</v>
      </c>
      <c r="F12147" s="12" t="s">
        <v>30094</v>
      </c>
      <c r="G12147" s="12" t="s">
        <v>30095</v>
      </c>
      <c r="H12147" s="11" t="str">
        <f t="shared" si="189"/>
        <v>insert into BTRCOutgoingXRate (OID, prefix, outgoingRateBDT, operatorName, operatorType, effectiveFrom, effectiveTo) values('9056_2016-01-01','9056','16','TURKEY-MOBILE','MOBILE',to_date('2016-01-01','YYYY-MM-DD HH24:MI:SS'),to_date('2016-12-01','YYYY-MM-DD HH24:MI:SS'));</v>
      </c>
    </row>
    <row r="12148" spans="1:8">
      <c r="A12148" s="11" t="s">
        <v>28891</v>
      </c>
      <c r="B12148" s="11" t="s">
        <v>16437</v>
      </c>
      <c r="C12148" s="18">
        <v>16</v>
      </c>
      <c r="D12148" s="11" t="s">
        <v>16435</v>
      </c>
      <c r="E12148" s="11" t="s">
        <v>2190</v>
      </c>
      <c r="F12148" s="12" t="s">
        <v>30094</v>
      </c>
      <c r="G12148" s="12" t="s">
        <v>30095</v>
      </c>
      <c r="H12148" s="11" t="str">
        <f t="shared" si="189"/>
        <v>insert into BTRCOutgoingXRate (OID, prefix, outgoingRateBDT, operatorName, operatorType, effectiveFrom, effectiveTo) values('9057_2016-01-01','9057','16','TURKEY-MOBILE','MOBILE',to_date('2016-01-01','YYYY-MM-DD HH24:MI:SS'),to_date('2016-12-01','YYYY-MM-DD HH24:MI:SS'));</v>
      </c>
    </row>
    <row r="12149" spans="1:8">
      <c r="A12149" s="11" t="s">
        <v>28892</v>
      </c>
      <c r="B12149" s="11" t="s">
        <v>16438</v>
      </c>
      <c r="C12149" s="18">
        <v>16</v>
      </c>
      <c r="D12149" s="11" t="s">
        <v>16435</v>
      </c>
      <c r="E12149" s="11" t="s">
        <v>2190</v>
      </c>
      <c r="F12149" s="12" t="s">
        <v>30094</v>
      </c>
      <c r="G12149" s="12" t="s">
        <v>30095</v>
      </c>
      <c r="H12149" s="11" t="str">
        <f t="shared" si="189"/>
        <v>insert into BTRCOutgoingXRate (OID, prefix, outgoingRateBDT, operatorName, operatorType, effectiveFrom, effectiveTo) values('9058_2016-01-01','9058','16','TURKEY-MOBILE','MOBILE',to_date('2016-01-01','YYYY-MM-DD HH24:MI:SS'),to_date('2016-12-01','YYYY-MM-DD HH24:MI:SS'));</v>
      </c>
    </row>
    <row r="12150" spans="1:8">
      <c r="A12150" s="11" t="s">
        <v>28893</v>
      </c>
      <c r="B12150" s="11" t="s">
        <v>16439</v>
      </c>
      <c r="C12150" s="18">
        <v>16</v>
      </c>
      <c r="D12150" s="11" t="s">
        <v>16435</v>
      </c>
      <c r="E12150" s="11" t="s">
        <v>2190</v>
      </c>
      <c r="F12150" s="12" t="s">
        <v>30094</v>
      </c>
      <c r="G12150" s="12" t="s">
        <v>30095</v>
      </c>
      <c r="H12150" s="11" t="str">
        <f t="shared" si="189"/>
        <v>insert into BTRCOutgoingXRate (OID, prefix, outgoingRateBDT, operatorName, operatorType, effectiveFrom, effectiveTo) values('9059_2016-01-01','9059','16','TURKEY-MOBILE','MOBILE',to_date('2016-01-01','YYYY-MM-DD HH24:MI:SS'),to_date('2016-12-01','YYYY-MM-DD HH24:MI:SS'));</v>
      </c>
    </row>
    <row r="12151" spans="1:8">
      <c r="A12151" s="11" t="s">
        <v>28894</v>
      </c>
      <c r="B12151" s="11" t="s">
        <v>16440</v>
      </c>
      <c r="C12151" s="18">
        <v>16</v>
      </c>
      <c r="D12151" s="11" t="s">
        <v>16435</v>
      </c>
      <c r="E12151" s="11" t="s">
        <v>2190</v>
      </c>
      <c r="F12151" s="12" t="s">
        <v>30094</v>
      </c>
      <c r="G12151" s="12" t="s">
        <v>30095</v>
      </c>
      <c r="H12151" s="11" t="str">
        <f t="shared" si="189"/>
        <v>insert into BTRCOutgoingXRate (OID, prefix, outgoingRateBDT, operatorName, operatorType, effectiveFrom, effectiveTo) values('90533_2016-01-01','90533','16','TURKEY-MOBILE','MOBILE',to_date('2016-01-01','YYYY-MM-DD HH24:MI:SS'),to_date('2016-12-01','YYYY-MM-DD HH24:MI:SS'));</v>
      </c>
    </row>
    <row r="12152" spans="1:8">
      <c r="A12152" s="11" t="s">
        <v>28895</v>
      </c>
      <c r="B12152" s="11" t="s">
        <v>16441</v>
      </c>
      <c r="C12152" s="18">
        <v>8</v>
      </c>
      <c r="D12152" s="11" t="s">
        <v>16442</v>
      </c>
      <c r="E12152" s="11" t="s">
        <v>2227</v>
      </c>
      <c r="F12152" s="12" t="s">
        <v>30094</v>
      </c>
      <c r="G12152" s="12" t="s">
        <v>30095</v>
      </c>
      <c r="H12152" s="11" t="str">
        <f t="shared" si="189"/>
        <v>insert into BTRCOutgoingXRate (OID, prefix, outgoingRateBDT, operatorName, operatorType, effectiveFrom, effectiveTo) values('90332_2016-01-01','90332','8','Turkey-Konya-Fixed','FIXED',to_date('2016-01-01','YYYY-MM-DD HH24:MI:SS'),to_date('2016-12-01','YYYY-MM-DD HH24:MI:SS'));</v>
      </c>
    </row>
    <row r="12153" spans="1:8">
      <c r="A12153" s="11" t="s">
        <v>28896</v>
      </c>
      <c r="B12153" s="11" t="s">
        <v>16443</v>
      </c>
      <c r="C12153" s="18">
        <v>8</v>
      </c>
      <c r="D12153" s="11" t="s">
        <v>16444</v>
      </c>
      <c r="E12153" s="11" t="s">
        <v>2227</v>
      </c>
      <c r="F12153" s="12" t="s">
        <v>30094</v>
      </c>
      <c r="G12153" s="12" t="s">
        <v>30095</v>
      </c>
      <c r="H12153" s="11" t="str">
        <f t="shared" si="189"/>
        <v>insert into BTRCOutgoingXRate (OID, prefix, outgoingRateBDT, operatorName, operatorType, effectiveFrom, effectiveTo) values('90352_2016-01-01','90352','8','Turkey-Kayseri-Fixed','FIXED',to_date('2016-01-01','YYYY-MM-DD HH24:MI:SS'),to_date('2016-12-01','YYYY-MM-DD HH24:MI:SS'));</v>
      </c>
    </row>
    <row r="12154" spans="1:8">
      <c r="A12154" s="11" t="s">
        <v>28897</v>
      </c>
      <c r="B12154" s="11" t="s">
        <v>16445</v>
      </c>
      <c r="C12154" s="18">
        <v>8</v>
      </c>
      <c r="D12154" s="11" t="s">
        <v>16446</v>
      </c>
      <c r="E12154" s="11" t="s">
        <v>2227</v>
      </c>
      <c r="F12154" s="12" t="s">
        <v>30094</v>
      </c>
      <c r="G12154" s="12" t="s">
        <v>30095</v>
      </c>
      <c r="H12154" s="11" t="str">
        <f t="shared" si="189"/>
        <v>insert into BTRCOutgoingXRate (OID, prefix, outgoingRateBDT, operatorName, operatorType, effectiveFrom, effectiveTo) values('90262_2016-01-01','90262','8','Turkey-Izmit-Fixed','FIXED',to_date('2016-01-01','YYYY-MM-DD HH24:MI:SS'),to_date('2016-12-01','YYYY-MM-DD HH24:MI:SS'));</v>
      </c>
    </row>
    <row r="12155" spans="1:8">
      <c r="A12155" s="11" t="s">
        <v>28898</v>
      </c>
      <c r="B12155" s="11" t="s">
        <v>16447</v>
      </c>
      <c r="C12155" s="18">
        <v>8</v>
      </c>
      <c r="D12155" s="11" t="s">
        <v>16448</v>
      </c>
      <c r="E12155" s="11" t="s">
        <v>2227</v>
      </c>
      <c r="F12155" s="12" t="s">
        <v>30094</v>
      </c>
      <c r="G12155" s="12" t="s">
        <v>30095</v>
      </c>
      <c r="H12155" s="11" t="str">
        <f t="shared" si="189"/>
        <v>insert into BTRCOutgoingXRate (OID, prefix, outgoingRateBDT, operatorName, operatorType, effectiveFrom, effectiveTo) values('90232_2016-01-01','90232','8','Turkey-Izmir-Fixed','FIXED',to_date('2016-01-01','YYYY-MM-DD HH24:MI:SS'),to_date('2016-12-01','YYYY-MM-DD HH24:MI:SS'));</v>
      </c>
    </row>
    <row r="12156" spans="1:8">
      <c r="A12156" s="11" t="s">
        <v>28899</v>
      </c>
      <c r="B12156" s="11" t="s">
        <v>16449</v>
      </c>
      <c r="C12156" s="18">
        <v>8</v>
      </c>
      <c r="D12156" s="11" t="s">
        <v>16450</v>
      </c>
      <c r="E12156" s="11" t="s">
        <v>2227</v>
      </c>
      <c r="F12156" s="12" t="s">
        <v>30094</v>
      </c>
      <c r="G12156" s="12" t="s">
        <v>30095</v>
      </c>
      <c r="H12156" s="11" t="str">
        <f t="shared" si="189"/>
        <v>insert into BTRCOutgoingXRate (OID, prefix, outgoingRateBDT, operatorName, operatorType, effectiveFrom, effectiveTo) values('90212_2016-01-01','90212','8','Turkey-Istanbul-Fixed','FIXED',to_date('2016-01-01','YYYY-MM-DD HH24:MI:SS'),to_date('2016-12-01','YYYY-MM-DD HH24:MI:SS'));</v>
      </c>
    </row>
    <row r="12157" spans="1:8">
      <c r="A12157" s="11" t="s">
        <v>28900</v>
      </c>
      <c r="B12157" s="11" t="s">
        <v>16451</v>
      </c>
      <c r="C12157" s="18">
        <v>8</v>
      </c>
      <c r="D12157" s="11" t="s">
        <v>16450</v>
      </c>
      <c r="E12157" s="11" t="s">
        <v>2227</v>
      </c>
      <c r="F12157" s="12" t="s">
        <v>30094</v>
      </c>
      <c r="G12157" s="12" t="s">
        <v>30095</v>
      </c>
      <c r="H12157" s="11" t="str">
        <f t="shared" si="189"/>
        <v>insert into BTRCOutgoingXRate (OID, prefix, outgoingRateBDT, operatorName, operatorType, effectiveFrom, effectiveTo) values('90216_2016-01-01','90216','8','Turkey-Istanbul-Fixed','FIXED',to_date('2016-01-01','YYYY-MM-DD HH24:MI:SS'),to_date('2016-12-01','YYYY-MM-DD HH24:MI:SS'));</v>
      </c>
    </row>
    <row r="12158" spans="1:8">
      <c r="A12158" s="11" t="s">
        <v>28901</v>
      </c>
      <c r="B12158" s="11" t="s">
        <v>16452</v>
      </c>
      <c r="C12158" s="18">
        <v>8</v>
      </c>
      <c r="D12158" s="11" t="s">
        <v>16453</v>
      </c>
      <c r="E12158" s="11" t="s">
        <v>2227</v>
      </c>
      <c r="F12158" s="12" t="s">
        <v>30094</v>
      </c>
      <c r="G12158" s="12" t="s">
        <v>30095</v>
      </c>
      <c r="H12158" s="11" t="str">
        <f t="shared" si="189"/>
        <v>insert into BTRCOutgoingXRate (OID, prefix, outgoingRateBDT, operatorName, operatorType, effectiveFrom, effectiveTo) values('90222_2016-01-01','90222','8','Turkey-Eskisehir-Fixed','FIXED',to_date('2016-01-01','YYYY-MM-DD HH24:MI:SS'),to_date('2016-12-01','YYYY-MM-DD HH24:MI:SS'));</v>
      </c>
    </row>
    <row r="12159" spans="1:8">
      <c r="A12159" s="11" t="s">
        <v>28902</v>
      </c>
      <c r="B12159" s="11" t="s">
        <v>16454</v>
      </c>
      <c r="C12159" s="18">
        <v>8</v>
      </c>
      <c r="D12159" s="11" t="s">
        <v>16455</v>
      </c>
      <c r="E12159" s="11" t="s">
        <v>2227</v>
      </c>
      <c r="F12159" s="12" t="s">
        <v>30094</v>
      </c>
      <c r="G12159" s="12" t="s">
        <v>30095</v>
      </c>
      <c r="H12159" s="11" t="str">
        <f t="shared" si="189"/>
        <v>insert into BTRCOutgoingXRate (OID, prefix, outgoingRateBDT, operatorName, operatorType, effectiveFrom, effectiveTo) values('90442_2016-01-01','90442','8','Turkey-Erzurum-Fixed','FIXED',to_date('2016-01-01','YYYY-MM-DD HH24:MI:SS'),to_date('2016-12-01','YYYY-MM-DD HH24:MI:SS'));</v>
      </c>
    </row>
    <row r="12160" spans="1:8">
      <c r="A12160" s="11" t="s">
        <v>28903</v>
      </c>
      <c r="B12160" s="11" t="s">
        <v>16456</v>
      </c>
      <c r="C12160" s="18">
        <v>8</v>
      </c>
      <c r="D12160" s="11" t="s">
        <v>16457</v>
      </c>
      <c r="E12160" s="11" t="s">
        <v>2227</v>
      </c>
      <c r="F12160" s="12" t="s">
        <v>30094</v>
      </c>
      <c r="G12160" s="12" t="s">
        <v>30095</v>
      </c>
      <c r="H12160" s="11" t="str">
        <f t="shared" si="189"/>
        <v>insert into BTRCOutgoingXRate (OID, prefix, outgoingRateBDT, operatorName, operatorType, effectiveFrom, effectiveTo) values('90224_2016-01-01','90224','8','Turkey-Bursa-Fixed','FIXED',to_date('2016-01-01','YYYY-MM-DD HH24:MI:SS'),to_date('2016-12-01','YYYY-MM-DD HH24:MI:SS'));</v>
      </c>
    </row>
    <row r="12161" spans="1:8">
      <c r="A12161" s="11" t="s">
        <v>28904</v>
      </c>
      <c r="B12161" s="11" t="s">
        <v>16458</v>
      </c>
      <c r="C12161" s="18">
        <v>8</v>
      </c>
      <c r="D12161" s="11" t="s">
        <v>16459</v>
      </c>
      <c r="E12161" s="11" t="s">
        <v>2227</v>
      </c>
      <c r="F12161" s="12" t="s">
        <v>30094</v>
      </c>
      <c r="G12161" s="12" t="s">
        <v>30095</v>
      </c>
      <c r="H12161" s="11" t="str">
        <f t="shared" si="189"/>
        <v>insert into BTRCOutgoingXRate (OID, prefix, outgoingRateBDT, operatorName, operatorType, effectiveFrom, effectiveTo) values('90242_2016-01-01','90242','8','Turkey-Antalya-Fixed','FIXED',to_date('2016-01-01','YYYY-MM-DD HH24:MI:SS'),to_date('2016-12-01','YYYY-MM-DD HH24:MI:SS'));</v>
      </c>
    </row>
    <row r="12162" spans="1:8">
      <c r="A12162" s="11" t="s">
        <v>28905</v>
      </c>
      <c r="B12162" s="11" t="s">
        <v>16460</v>
      </c>
      <c r="C12162" s="18">
        <v>8</v>
      </c>
      <c r="D12162" s="11" t="s">
        <v>16461</v>
      </c>
      <c r="E12162" s="11" t="s">
        <v>2227</v>
      </c>
      <c r="F12162" s="12" t="s">
        <v>30094</v>
      </c>
      <c r="G12162" s="12" t="s">
        <v>30095</v>
      </c>
      <c r="H12162" s="11" t="str">
        <f t="shared" si="189"/>
        <v>insert into BTRCOutgoingXRate (OID, prefix, outgoingRateBDT, operatorName, operatorType, effectiveFrom, effectiveTo) values('90312_2016-01-01','90312','8','Turkey-Ankara-Fixed','FIXED',to_date('2016-01-01','YYYY-MM-DD HH24:MI:SS'),to_date('2016-12-01','YYYY-MM-DD HH24:MI:SS'));</v>
      </c>
    </row>
    <row r="12163" spans="1:8">
      <c r="A12163" s="11" t="s">
        <v>28906</v>
      </c>
      <c r="B12163" s="11" t="s">
        <v>16462</v>
      </c>
      <c r="C12163" s="18">
        <v>16</v>
      </c>
      <c r="D12163" s="11" t="s">
        <v>16143</v>
      </c>
      <c r="E12163" s="11" t="s">
        <v>2190</v>
      </c>
      <c r="F12163" s="12" t="s">
        <v>30094</v>
      </c>
      <c r="G12163" s="12" t="s">
        <v>30095</v>
      </c>
      <c r="H12163" s="11" t="str">
        <f t="shared" si="189"/>
        <v>insert into BTRCOutgoingXRate (OID, prefix, outgoingRateBDT, operatorName, operatorType, effectiveFrom, effectiveTo) values('90538_2016-01-01','90538','16','TURKEY TURKCELL MOBILE','MOBILE',to_date('2016-01-01','YYYY-MM-DD HH24:MI:SS'),to_date('2016-12-01','YYYY-MM-DD HH24:MI:SS'));</v>
      </c>
    </row>
    <row r="12164" spans="1:8">
      <c r="A12164" s="11" t="s">
        <v>28907</v>
      </c>
      <c r="B12164" s="11" t="s">
        <v>16463</v>
      </c>
      <c r="C12164" s="18">
        <v>16</v>
      </c>
      <c r="D12164" s="11" t="s">
        <v>16143</v>
      </c>
      <c r="E12164" s="11" t="s">
        <v>2190</v>
      </c>
      <c r="F12164" s="12" t="s">
        <v>30094</v>
      </c>
      <c r="G12164" s="12" t="s">
        <v>30095</v>
      </c>
      <c r="H12164" s="11" t="str">
        <f t="shared" ref="H12164:H12227" si="190">H$1&amp;IF(ISBLANK(A12164),"null","'"&amp;A12164&amp;"'")&amp;","&amp;IF(ISBLANK(B12164),"null","'"&amp;B12164&amp;"'")&amp;","&amp;IF(ISBLANK(C12164),"null","'"&amp;C12164&amp;"'")&amp;","&amp;IF(ISBLANK(D12164),"null","'"&amp;D12164&amp;"'")&amp;","&amp;IF(ISBLANK(E12164),"null","'"&amp;E12164&amp;"'")&amp;","&amp;IF(ISBLANK(F12164),"null","to_date('"&amp;F12164&amp;"','YYYY-MM-DD HH24:MI:SS')")&amp;","&amp;IF(ISBLANK(G12164),"null","to_date('"&amp;G12164&amp;"','YYYY-MM-DD HH24:MI:SS')")&amp;I$1</f>
        <v>insert into BTRCOutgoingXRate (OID, prefix, outgoingRateBDT, operatorName, operatorType, effectiveFrom, effectiveTo) values('90539_2016-01-01','90539','16','TURKEY TURKCELL MOBILE','MOBILE',to_date('2016-01-01','YYYY-MM-DD HH24:MI:SS'),to_date('2016-12-01','YYYY-MM-DD HH24:MI:SS'));</v>
      </c>
    </row>
    <row r="12165" spans="1:8">
      <c r="A12165" s="11" t="s">
        <v>28908</v>
      </c>
      <c r="B12165" s="11" t="s">
        <v>16464</v>
      </c>
      <c r="C12165" s="18">
        <v>16</v>
      </c>
      <c r="D12165" s="11" t="s">
        <v>16143</v>
      </c>
      <c r="E12165" s="11" t="s">
        <v>2190</v>
      </c>
      <c r="F12165" s="12" t="s">
        <v>30094</v>
      </c>
      <c r="G12165" s="12" t="s">
        <v>30095</v>
      </c>
      <c r="H12165" s="11" t="str">
        <f t="shared" si="190"/>
        <v>insert into BTRCOutgoingXRate (OID, prefix, outgoingRateBDT, operatorName, operatorType, effectiveFrom, effectiveTo) values('905330_2016-01-01','905330','16','TURKEY TURKCELL MOBILE','MOBILE',to_date('2016-01-01','YYYY-MM-DD HH24:MI:SS'),to_date('2016-12-01','YYYY-MM-DD HH24:MI:SS'));</v>
      </c>
    </row>
    <row r="12166" spans="1:8">
      <c r="A12166" s="11" t="s">
        <v>28909</v>
      </c>
      <c r="B12166" s="11" t="s">
        <v>16465</v>
      </c>
      <c r="C12166" s="18">
        <v>16</v>
      </c>
      <c r="D12166" s="11" t="s">
        <v>16143</v>
      </c>
      <c r="E12166" s="11" t="s">
        <v>2190</v>
      </c>
      <c r="F12166" s="12" t="s">
        <v>30094</v>
      </c>
      <c r="G12166" s="12" t="s">
        <v>30095</v>
      </c>
      <c r="H12166" s="11" t="str">
        <f t="shared" si="190"/>
        <v>insert into BTRCOutgoingXRate (OID, prefix, outgoingRateBDT, operatorName, operatorType, effectiveFrom, effectiveTo) values('905331_2016-01-01','905331','16','TURKEY TURKCELL MOBILE','MOBILE',to_date('2016-01-01','YYYY-MM-DD HH24:MI:SS'),to_date('2016-12-01','YYYY-MM-DD HH24:MI:SS'));</v>
      </c>
    </row>
    <row r="12167" spans="1:8">
      <c r="A12167" s="11" t="s">
        <v>28910</v>
      </c>
      <c r="B12167" s="11" t="s">
        <v>16466</v>
      </c>
      <c r="C12167" s="18">
        <v>16</v>
      </c>
      <c r="D12167" s="11" t="s">
        <v>16143</v>
      </c>
      <c r="E12167" s="11" t="s">
        <v>2190</v>
      </c>
      <c r="F12167" s="12" t="s">
        <v>30094</v>
      </c>
      <c r="G12167" s="12" t="s">
        <v>30095</v>
      </c>
      <c r="H12167" s="11" t="str">
        <f t="shared" si="190"/>
        <v>insert into BTRCOutgoingXRate (OID, prefix, outgoingRateBDT, operatorName, operatorType, effectiveFrom, effectiveTo) values('905332_2016-01-01','905332','16','TURKEY TURKCELL MOBILE','MOBILE',to_date('2016-01-01','YYYY-MM-DD HH24:MI:SS'),to_date('2016-12-01','YYYY-MM-DD HH24:MI:SS'));</v>
      </c>
    </row>
    <row r="12168" spans="1:8">
      <c r="A12168" s="11" t="s">
        <v>28911</v>
      </c>
      <c r="B12168" s="11" t="s">
        <v>16467</v>
      </c>
      <c r="C12168" s="18">
        <v>16</v>
      </c>
      <c r="D12168" s="11" t="s">
        <v>16143</v>
      </c>
      <c r="E12168" s="11" t="s">
        <v>2190</v>
      </c>
      <c r="F12168" s="12" t="s">
        <v>30094</v>
      </c>
      <c r="G12168" s="12" t="s">
        <v>30095</v>
      </c>
      <c r="H12168" s="11" t="str">
        <f t="shared" si="190"/>
        <v>insert into BTRCOutgoingXRate (OID, prefix, outgoingRateBDT, operatorName, operatorType, effectiveFrom, effectiveTo) values('905333_2016-01-01','905333','16','TURKEY TURKCELL MOBILE','MOBILE',to_date('2016-01-01','YYYY-MM-DD HH24:MI:SS'),to_date('2016-12-01','YYYY-MM-DD HH24:MI:SS'));</v>
      </c>
    </row>
    <row r="12169" spans="1:8">
      <c r="A12169" s="11" t="s">
        <v>28912</v>
      </c>
      <c r="B12169" s="11" t="s">
        <v>16468</v>
      </c>
      <c r="C12169" s="18">
        <v>16</v>
      </c>
      <c r="D12169" s="11" t="s">
        <v>16143</v>
      </c>
      <c r="E12169" s="11" t="s">
        <v>2190</v>
      </c>
      <c r="F12169" s="12" t="s">
        <v>30094</v>
      </c>
      <c r="G12169" s="12" t="s">
        <v>30095</v>
      </c>
      <c r="H12169" s="11" t="str">
        <f t="shared" si="190"/>
        <v>insert into BTRCOutgoingXRate (OID, prefix, outgoingRateBDT, operatorName, operatorType, effectiveFrom, effectiveTo) values('905334_2016-01-01','905334','16','TURKEY TURKCELL MOBILE','MOBILE',to_date('2016-01-01','YYYY-MM-DD HH24:MI:SS'),to_date('2016-12-01','YYYY-MM-DD HH24:MI:SS'));</v>
      </c>
    </row>
    <row r="12170" spans="1:8">
      <c r="A12170" s="11" t="s">
        <v>28913</v>
      </c>
      <c r="B12170" s="11" t="s">
        <v>16469</v>
      </c>
      <c r="C12170" s="18">
        <v>16</v>
      </c>
      <c r="D12170" s="11" t="s">
        <v>16143</v>
      </c>
      <c r="E12170" s="11" t="s">
        <v>2190</v>
      </c>
      <c r="F12170" s="12" t="s">
        <v>30094</v>
      </c>
      <c r="G12170" s="12" t="s">
        <v>30095</v>
      </c>
      <c r="H12170" s="11" t="str">
        <f t="shared" si="190"/>
        <v>insert into BTRCOutgoingXRate (OID, prefix, outgoingRateBDT, operatorName, operatorType, effectiveFrom, effectiveTo) values('905335_2016-01-01','905335','16','TURKEY TURKCELL MOBILE','MOBILE',to_date('2016-01-01','YYYY-MM-DD HH24:MI:SS'),to_date('2016-12-01','YYYY-MM-DD HH24:MI:SS'));</v>
      </c>
    </row>
    <row r="12171" spans="1:8">
      <c r="A12171" s="11" t="s">
        <v>28914</v>
      </c>
      <c r="B12171" s="11" t="s">
        <v>16470</v>
      </c>
      <c r="C12171" s="18">
        <v>16</v>
      </c>
      <c r="D12171" s="11" t="s">
        <v>16149</v>
      </c>
      <c r="E12171" s="11" t="s">
        <v>2190</v>
      </c>
      <c r="F12171" s="12" t="s">
        <v>30094</v>
      </c>
      <c r="G12171" s="12" t="s">
        <v>30095</v>
      </c>
      <c r="H12171" s="11" t="str">
        <f t="shared" si="190"/>
        <v>insert into BTRCOutgoingXRate (OID, prefix, outgoingRateBDT, operatorName, operatorType, effectiveFrom, effectiveTo) values('905422_2016-01-01','905422','16','TURKEY TELSIM MOBILE','MOBILE',to_date('2016-01-01','YYYY-MM-DD HH24:MI:SS'),to_date('2016-12-01','YYYY-MM-DD HH24:MI:SS'));</v>
      </c>
    </row>
    <row r="12172" spans="1:8">
      <c r="A12172" s="11" t="s">
        <v>28915</v>
      </c>
      <c r="B12172" s="11" t="s">
        <v>16471</v>
      </c>
      <c r="C12172" s="18">
        <v>16</v>
      </c>
      <c r="D12172" s="11" t="s">
        <v>16149</v>
      </c>
      <c r="E12172" s="11" t="s">
        <v>2190</v>
      </c>
      <c r="F12172" s="12" t="s">
        <v>30094</v>
      </c>
      <c r="G12172" s="12" t="s">
        <v>30095</v>
      </c>
      <c r="H12172" s="11" t="str">
        <f t="shared" si="190"/>
        <v>insert into BTRCOutgoingXRate (OID, prefix, outgoingRateBDT, operatorName, operatorType, effectiveFrom, effectiveTo) values('905423_2016-01-01','905423','16','TURKEY TELSIM MOBILE','MOBILE',to_date('2016-01-01','YYYY-MM-DD HH24:MI:SS'),to_date('2016-12-01','YYYY-MM-DD HH24:MI:SS'));</v>
      </c>
    </row>
    <row r="12173" spans="1:8">
      <c r="A12173" s="11" t="s">
        <v>28916</v>
      </c>
      <c r="B12173" s="11" t="s">
        <v>16472</v>
      </c>
      <c r="C12173" s="18">
        <v>16</v>
      </c>
      <c r="D12173" s="11" t="s">
        <v>16149</v>
      </c>
      <c r="E12173" s="11" t="s">
        <v>2190</v>
      </c>
      <c r="F12173" s="12" t="s">
        <v>30094</v>
      </c>
      <c r="G12173" s="12" t="s">
        <v>30095</v>
      </c>
      <c r="H12173" s="11" t="str">
        <f t="shared" si="190"/>
        <v>insert into BTRCOutgoingXRate (OID, prefix, outgoingRateBDT, operatorName, operatorType, effectiveFrom, effectiveTo) values('905424_2016-01-01','905424','16','TURKEY TELSIM MOBILE','MOBILE',to_date('2016-01-01','YYYY-MM-DD HH24:MI:SS'),to_date('2016-12-01','YYYY-MM-DD HH24:MI:SS'));</v>
      </c>
    </row>
    <row r="12174" spans="1:8">
      <c r="A12174" s="11" t="s">
        <v>28917</v>
      </c>
      <c r="B12174" s="11" t="s">
        <v>16473</v>
      </c>
      <c r="C12174" s="18">
        <v>16</v>
      </c>
      <c r="D12174" s="11" t="s">
        <v>16149</v>
      </c>
      <c r="E12174" s="11" t="s">
        <v>2190</v>
      </c>
      <c r="F12174" s="12" t="s">
        <v>30094</v>
      </c>
      <c r="G12174" s="12" t="s">
        <v>30095</v>
      </c>
      <c r="H12174" s="11" t="str">
        <f t="shared" si="190"/>
        <v>insert into BTRCOutgoingXRate (OID, prefix, outgoingRateBDT, operatorName, operatorType, effectiveFrom, effectiveTo) values('905425_2016-01-01','905425','16','TURKEY TELSIM MOBILE','MOBILE',to_date('2016-01-01','YYYY-MM-DD HH24:MI:SS'),to_date('2016-12-01','YYYY-MM-DD HH24:MI:SS'));</v>
      </c>
    </row>
    <row r="12175" spans="1:8">
      <c r="A12175" s="11" t="s">
        <v>28918</v>
      </c>
      <c r="B12175" s="11" t="s">
        <v>16474</v>
      </c>
      <c r="C12175" s="18">
        <v>16</v>
      </c>
      <c r="D12175" s="11" t="s">
        <v>16149</v>
      </c>
      <c r="E12175" s="11" t="s">
        <v>2190</v>
      </c>
      <c r="F12175" s="12" t="s">
        <v>30094</v>
      </c>
      <c r="G12175" s="12" t="s">
        <v>30095</v>
      </c>
      <c r="H12175" s="11" t="str">
        <f t="shared" si="190"/>
        <v>insert into BTRCOutgoingXRate (OID, prefix, outgoingRateBDT, operatorName, operatorType, effectiveFrom, effectiveTo) values('905426_2016-01-01','905426','16','TURKEY TELSIM MOBILE','MOBILE',to_date('2016-01-01','YYYY-MM-DD HH24:MI:SS'),to_date('2016-12-01','YYYY-MM-DD HH24:MI:SS'));</v>
      </c>
    </row>
    <row r="12176" spans="1:8">
      <c r="A12176" s="11" t="s">
        <v>28919</v>
      </c>
      <c r="B12176" s="11" t="s">
        <v>16475</v>
      </c>
      <c r="C12176" s="18">
        <v>16</v>
      </c>
      <c r="D12176" s="11" t="s">
        <v>16149</v>
      </c>
      <c r="E12176" s="11" t="s">
        <v>2190</v>
      </c>
      <c r="F12176" s="12" t="s">
        <v>30094</v>
      </c>
      <c r="G12176" s="12" t="s">
        <v>30095</v>
      </c>
      <c r="H12176" s="11" t="str">
        <f t="shared" si="190"/>
        <v>insert into BTRCOutgoingXRate (OID, prefix, outgoingRateBDT, operatorName, operatorType, effectiveFrom, effectiveTo) values('905427_2016-01-01','905427','16','TURKEY TELSIM MOBILE','MOBILE',to_date('2016-01-01','YYYY-MM-DD HH24:MI:SS'),to_date('2016-12-01','YYYY-MM-DD HH24:MI:SS'));</v>
      </c>
    </row>
    <row r="12177" spans="1:8">
      <c r="A12177" s="11" t="s">
        <v>28920</v>
      </c>
      <c r="B12177" s="11" t="s">
        <v>16476</v>
      </c>
      <c r="C12177" s="18">
        <v>16</v>
      </c>
      <c r="D12177" s="11" t="s">
        <v>16149</v>
      </c>
      <c r="E12177" s="11" t="s">
        <v>2190</v>
      </c>
      <c r="F12177" s="12" t="s">
        <v>30094</v>
      </c>
      <c r="G12177" s="12" t="s">
        <v>30095</v>
      </c>
      <c r="H12177" s="11" t="str">
        <f t="shared" si="190"/>
        <v>insert into BTRCOutgoingXRate (OID, prefix, outgoingRateBDT, operatorName, operatorType, effectiveFrom, effectiveTo) values('905429_2016-01-01','905429','16','TURKEY TELSIM MOBILE','MOBILE',to_date('2016-01-01','YYYY-MM-DD HH24:MI:SS'),to_date('2016-12-01','YYYY-MM-DD HH24:MI:SS'));</v>
      </c>
    </row>
    <row r="12178" spans="1:8">
      <c r="A12178" s="11" t="s">
        <v>28921</v>
      </c>
      <c r="B12178" s="11" t="s">
        <v>16477</v>
      </c>
      <c r="C12178" s="18">
        <v>8</v>
      </c>
      <c r="D12178" s="11" t="s">
        <v>16478</v>
      </c>
      <c r="E12178" s="11" t="s">
        <v>2227</v>
      </c>
      <c r="F12178" s="12" t="s">
        <v>30094</v>
      </c>
      <c r="G12178" s="12" t="s">
        <v>30095</v>
      </c>
      <c r="H12178" s="11" t="str">
        <f t="shared" si="190"/>
        <v>insert into BTRCOutgoingXRate (OID, prefix, outgoingRateBDT, operatorName, operatorType, effectiveFrom, effectiveTo) values('90363_2016-01-01','90363','8','Turkey Samsun','FIXED',to_date('2016-01-01','YYYY-MM-DD HH24:MI:SS'),to_date('2016-12-01','YYYY-MM-DD HH24:MI:SS'));</v>
      </c>
    </row>
    <row r="12179" spans="1:8">
      <c r="A12179" s="11" t="s">
        <v>28922</v>
      </c>
      <c r="B12179" s="11" t="s">
        <v>16479</v>
      </c>
      <c r="C12179" s="18">
        <v>16</v>
      </c>
      <c r="D12179" s="11" t="s">
        <v>16133</v>
      </c>
      <c r="E12179" s="11" t="s">
        <v>2190</v>
      </c>
      <c r="F12179" s="12" t="s">
        <v>30094</v>
      </c>
      <c r="G12179" s="12" t="s">
        <v>30095</v>
      </c>
      <c r="H12179" s="11" t="str">
        <f t="shared" si="190"/>
        <v>insert into BTRCOutgoingXRate (OID, prefix, outgoingRateBDT, operatorName, operatorType, effectiveFrom, effectiveTo) values('90522_2016-01-01','90522','16','TURKEY OTHER MOBILE','MOBILE',to_date('2016-01-01','YYYY-MM-DD HH24:MI:SS'),to_date('2016-12-01','YYYY-MM-DD HH24:MI:SS'));</v>
      </c>
    </row>
    <row r="12180" spans="1:8">
      <c r="A12180" s="11" t="s">
        <v>28923</v>
      </c>
      <c r="B12180" s="11" t="s">
        <v>16480</v>
      </c>
      <c r="C12180" s="18">
        <v>16</v>
      </c>
      <c r="D12180" s="11" t="s">
        <v>16133</v>
      </c>
      <c r="E12180" s="11" t="s">
        <v>2190</v>
      </c>
      <c r="F12180" s="12" t="s">
        <v>30094</v>
      </c>
      <c r="G12180" s="12" t="s">
        <v>30095</v>
      </c>
      <c r="H12180" s="11" t="str">
        <f t="shared" si="190"/>
        <v>insert into BTRCOutgoingXRate (OID, prefix, outgoingRateBDT, operatorName, operatorType, effectiveFrom, effectiveTo) values('90527_2016-01-01','90527','16','TURKEY OTHER MOBILE','MOBILE',to_date('2016-01-01','YYYY-MM-DD HH24:MI:SS'),to_date('2016-12-01','YYYY-MM-DD HH24:MI:SS'));</v>
      </c>
    </row>
    <row r="12181" spans="1:8">
      <c r="A12181" s="11" t="s">
        <v>28924</v>
      </c>
      <c r="B12181" s="11" t="s">
        <v>16481</v>
      </c>
      <c r="C12181" s="18">
        <v>16</v>
      </c>
      <c r="D12181" s="11" t="s">
        <v>16133</v>
      </c>
      <c r="E12181" s="11" t="s">
        <v>2190</v>
      </c>
      <c r="F12181" s="12" t="s">
        <v>30094</v>
      </c>
      <c r="G12181" s="12" t="s">
        <v>30095</v>
      </c>
      <c r="H12181" s="11" t="str">
        <f t="shared" si="190"/>
        <v>insert into BTRCOutgoingXRate (OID, prefix, outgoingRateBDT, operatorName, operatorType, effectiveFrom, effectiveTo) values('90550_2016-01-01','90550','16','TURKEY OTHER MOBILE','MOBILE',to_date('2016-01-01','YYYY-MM-DD HH24:MI:SS'),to_date('2016-12-01','YYYY-MM-DD HH24:MI:SS'));</v>
      </c>
    </row>
    <row r="12182" spans="1:8">
      <c r="A12182" s="11" t="s">
        <v>28925</v>
      </c>
      <c r="B12182" s="11" t="s">
        <v>16482</v>
      </c>
      <c r="C12182" s="18">
        <v>16</v>
      </c>
      <c r="D12182" s="11" t="s">
        <v>16133</v>
      </c>
      <c r="E12182" s="11" t="s">
        <v>2190</v>
      </c>
      <c r="F12182" s="12" t="s">
        <v>30094</v>
      </c>
      <c r="G12182" s="12" t="s">
        <v>30095</v>
      </c>
      <c r="H12182" s="11" t="str">
        <f t="shared" si="190"/>
        <v>insert into BTRCOutgoingXRate (OID, prefix, outgoingRateBDT, operatorName, operatorType, effectiveFrom, effectiveTo) values('90557_2016-01-01','90557','16','TURKEY OTHER MOBILE','MOBILE',to_date('2016-01-01','YYYY-MM-DD HH24:MI:SS'),to_date('2016-12-01','YYYY-MM-DD HH24:MI:SS'));</v>
      </c>
    </row>
    <row r="12183" spans="1:8">
      <c r="A12183" s="11" t="s">
        <v>28926</v>
      </c>
      <c r="B12183" s="11" t="s">
        <v>16483</v>
      </c>
      <c r="C12183" s="18">
        <v>6</v>
      </c>
      <c r="D12183" s="11" t="s">
        <v>13232</v>
      </c>
      <c r="E12183" s="11" t="s">
        <v>2227</v>
      </c>
      <c r="F12183" s="12" t="s">
        <v>30094</v>
      </c>
      <c r="G12183" s="12" t="s">
        <v>30095</v>
      </c>
      <c r="H12183" s="11" t="str">
        <f t="shared" si="190"/>
        <v>insert into BTRCOutgoingXRate (OID, prefix, outgoingRateBDT, operatorName, operatorType, effectiveFrom, effectiveTo) values('1229555_2016-01-01','1229555','6','Usa Directory Assistance','FIXED',to_date('2016-01-01','YYYY-MM-DD HH24:MI:SS'),to_date('2016-12-01','YYYY-MM-DD HH24:MI:SS'));</v>
      </c>
    </row>
    <row r="12184" spans="1:8">
      <c r="A12184" s="11" t="s">
        <v>28927</v>
      </c>
      <c r="B12184" s="11" t="s">
        <v>16484</v>
      </c>
      <c r="C12184" s="18">
        <v>6</v>
      </c>
      <c r="D12184" s="11" t="s">
        <v>13232</v>
      </c>
      <c r="E12184" s="11" t="s">
        <v>2227</v>
      </c>
      <c r="F12184" s="12" t="s">
        <v>30094</v>
      </c>
      <c r="G12184" s="12" t="s">
        <v>30095</v>
      </c>
      <c r="H12184" s="11" t="str">
        <f t="shared" si="190"/>
        <v>insert into BTRCOutgoingXRate (OID, prefix, outgoingRateBDT, operatorName, operatorType, effectiveFrom, effectiveTo) values('1224555_2016-01-01','1224555','6','Usa Directory Assistance','FIXED',to_date('2016-01-01','YYYY-MM-DD HH24:MI:SS'),to_date('2016-12-01','YYYY-MM-DD HH24:MI:SS'));</v>
      </c>
    </row>
    <row r="12185" spans="1:8">
      <c r="A12185" s="11" t="s">
        <v>28928</v>
      </c>
      <c r="B12185" s="11" t="s">
        <v>16485</v>
      </c>
      <c r="C12185" s="18">
        <v>6</v>
      </c>
      <c r="D12185" s="11" t="s">
        <v>13232</v>
      </c>
      <c r="E12185" s="11" t="s">
        <v>2227</v>
      </c>
      <c r="F12185" s="12" t="s">
        <v>30094</v>
      </c>
      <c r="G12185" s="12" t="s">
        <v>30095</v>
      </c>
      <c r="H12185" s="11" t="str">
        <f t="shared" si="190"/>
        <v>insert into BTRCOutgoingXRate (OID, prefix, outgoingRateBDT, operatorName, operatorType, effectiveFrom, effectiveTo) values('1201555_2016-01-01','1201555','6','Usa Directory Assistance','FIXED',to_date('2016-01-01','YYYY-MM-DD HH24:MI:SS'),to_date('2016-12-01','YYYY-MM-DD HH24:MI:SS'));</v>
      </c>
    </row>
    <row r="12186" spans="1:8">
      <c r="A12186" s="11" t="s">
        <v>28929</v>
      </c>
      <c r="B12186" s="11" t="s">
        <v>16486</v>
      </c>
      <c r="C12186" s="18">
        <v>6</v>
      </c>
      <c r="D12186" s="11" t="s">
        <v>2295</v>
      </c>
      <c r="E12186" s="11" t="s">
        <v>2227</v>
      </c>
      <c r="F12186" s="12" t="s">
        <v>30094</v>
      </c>
      <c r="G12186" s="12" t="s">
        <v>30095</v>
      </c>
      <c r="H12186" s="11" t="str">
        <f t="shared" si="190"/>
        <v>insert into BTRCOutgoingXRate (OID, prefix, outgoingRateBDT, operatorName, operatorType, effectiveFrom, effectiveTo) values('1856555_2016-01-01','1856555','6','USA DIRECTORY ASSISTANCE','FIXED',to_date('2016-01-01','YYYY-MM-DD HH24:MI:SS'),to_date('2016-12-01','YYYY-MM-DD HH24:MI:SS'));</v>
      </c>
    </row>
    <row r="12187" spans="1:8">
      <c r="A12187" s="11" t="s">
        <v>28930</v>
      </c>
      <c r="B12187" s="11" t="s">
        <v>16487</v>
      </c>
      <c r="C12187" s="18">
        <v>6</v>
      </c>
      <c r="D12187" s="11" t="s">
        <v>13232</v>
      </c>
      <c r="E12187" s="11" t="s">
        <v>2227</v>
      </c>
      <c r="F12187" s="12" t="s">
        <v>30094</v>
      </c>
      <c r="G12187" s="12" t="s">
        <v>30095</v>
      </c>
      <c r="H12187" s="11" t="str">
        <f t="shared" si="190"/>
        <v>insert into BTRCOutgoingXRate (OID, prefix, outgoingRateBDT, operatorName, operatorType, effectiveFrom, effectiveTo) values('1205555_2016-01-01','1205555','6','Usa Directory Assistance','FIXED',to_date('2016-01-01','YYYY-MM-DD HH24:MI:SS'),to_date('2016-12-01','YYYY-MM-DD HH24:MI:SS'));</v>
      </c>
    </row>
    <row r="12188" spans="1:8">
      <c r="A12188" s="11" t="s">
        <v>28931</v>
      </c>
      <c r="B12188" s="11" t="s">
        <v>16488</v>
      </c>
      <c r="C12188" s="18">
        <v>6</v>
      </c>
      <c r="D12188" s="11" t="s">
        <v>13232</v>
      </c>
      <c r="E12188" s="11" t="s">
        <v>2227</v>
      </c>
      <c r="F12188" s="12" t="s">
        <v>30094</v>
      </c>
      <c r="G12188" s="12" t="s">
        <v>30095</v>
      </c>
      <c r="H12188" s="11" t="str">
        <f t="shared" si="190"/>
        <v>insert into BTRCOutgoingXRate (OID, prefix, outgoingRateBDT, operatorName, operatorType, effectiveFrom, effectiveTo) values('1207555_2016-01-01','1207555','6','Usa Directory Assistance','FIXED',to_date('2016-01-01','YYYY-MM-DD HH24:MI:SS'),to_date('2016-12-01','YYYY-MM-DD HH24:MI:SS'));</v>
      </c>
    </row>
    <row r="12189" spans="1:8">
      <c r="A12189" s="11" t="s">
        <v>28932</v>
      </c>
      <c r="B12189" s="11" t="s">
        <v>16489</v>
      </c>
      <c r="C12189" s="18">
        <v>6</v>
      </c>
      <c r="D12189" s="11" t="s">
        <v>13232</v>
      </c>
      <c r="E12189" s="11" t="s">
        <v>2227</v>
      </c>
      <c r="F12189" s="12" t="s">
        <v>30094</v>
      </c>
      <c r="G12189" s="12" t="s">
        <v>30095</v>
      </c>
      <c r="H12189" s="11" t="str">
        <f t="shared" si="190"/>
        <v>insert into BTRCOutgoingXRate (OID, prefix, outgoingRateBDT, operatorName, operatorType, effectiveFrom, effectiveTo) values('1209555_2016-01-01','1209555','6','Usa Directory Assistance','FIXED',to_date('2016-01-01','YYYY-MM-DD HH24:MI:SS'),to_date('2016-12-01','YYYY-MM-DD HH24:MI:SS'));</v>
      </c>
    </row>
    <row r="12190" spans="1:8">
      <c r="A12190" s="11" t="s">
        <v>28933</v>
      </c>
      <c r="B12190" s="11" t="s">
        <v>16490</v>
      </c>
      <c r="C12190" s="18">
        <v>6</v>
      </c>
      <c r="D12190" s="11" t="s">
        <v>13232</v>
      </c>
      <c r="E12190" s="11" t="s">
        <v>2227</v>
      </c>
      <c r="F12190" s="12" t="s">
        <v>30094</v>
      </c>
      <c r="G12190" s="12" t="s">
        <v>30095</v>
      </c>
      <c r="H12190" s="11" t="str">
        <f t="shared" si="190"/>
        <v>insert into BTRCOutgoingXRate (OID, prefix, outgoingRateBDT, operatorName, operatorType, effectiveFrom, effectiveTo) values('1215555_2016-01-01','1215555','6','Usa Directory Assistance','FIXED',to_date('2016-01-01','YYYY-MM-DD HH24:MI:SS'),to_date('2016-12-01','YYYY-MM-DD HH24:MI:SS'));</v>
      </c>
    </row>
    <row r="12191" spans="1:8">
      <c r="A12191" s="11" t="s">
        <v>28934</v>
      </c>
      <c r="B12191" s="11" t="s">
        <v>16491</v>
      </c>
      <c r="C12191" s="18">
        <v>6</v>
      </c>
      <c r="D12191" s="11" t="s">
        <v>13232</v>
      </c>
      <c r="E12191" s="11" t="s">
        <v>2227</v>
      </c>
      <c r="F12191" s="12" t="s">
        <v>30094</v>
      </c>
      <c r="G12191" s="12" t="s">
        <v>30095</v>
      </c>
      <c r="H12191" s="11" t="str">
        <f t="shared" si="190"/>
        <v>insert into BTRCOutgoingXRate (OID, prefix, outgoingRateBDT, operatorName, operatorType, effectiveFrom, effectiveTo) values('1217555_2016-01-01','1217555','6','Usa Directory Assistance','FIXED',to_date('2016-01-01','YYYY-MM-DD HH24:MI:SS'),to_date('2016-12-01','YYYY-MM-DD HH24:MI:SS'));</v>
      </c>
    </row>
    <row r="12192" spans="1:8">
      <c r="A12192" s="11" t="s">
        <v>28935</v>
      </c>
      <c r="B12192" s="11" t="s">
        <v>16492</v>
      </c>
      <c r="C12192" s="18">
        <v>6</v>
      </c>
      <c r="D12192" s="11" t="s">
        <v>13232</v>
      </c>
      <c r="E12192" s="11" t="s">
        <v>2227</v>
      </c>
      <c r="F12192" s="12" t="s">
        <v>30094</v>
      </c>
      <c r="G12192" s="12" t="s">
        <v>30095</v>
      </c>
      <c r="H12192" s="11" t="str">
        <f t="shared" si="190"/>
        <v>insert into BTRCOutgoingXRate (OID, prefix, outgoingRateBDT, operatorName, operatorType, effectiveFrom, effectiveTo) values('1248555_2016-01-01','1248555','6','Usa Directory Assistance','FIXED',to_date('2016-01-01','YYYY-MM-DD HH24:MI:SS'),to_date('2016-12-01','YYYY-MM-DD HH24:MI:SS'));</v>
      </c>
    </row>
    <row r="12193" spans="1:8">
      <c r="A12193" s="11" t="s">
        <v>28936</v>
      </c>
      <c r="B12193" s="11" t="s">
        <v>16493</v>
      </c>
      <c r="C12193" s="18">
        <v>6</v>
      </c>
      <c r="D12193" s="11" t="s">
        <v>13232</v>
      </c>
      <c r="E12193" s="11" t="s">
        <v>2227</v>
      </c>
      <c r="F12193" s="12" t="s">
        <v>30094</v>
      </c>
      <c r="G12193" s="12" t="s">
        <v>30095</v>
      </c>
      <c r="H12193" s="11" t="str">
        <f t="shared" si="190"/>
        <v>insert into BTRCOutgoingXRate (OID, prefix, outgoingRateBDT, operatorName, operatorType, effectiveFrom, effectiveTo) values('1251555_2016-01-01','1251555','6','Usa Directory Assistance','FIXED',to_date('2016-01-01','YYYY-MM-DD HH24:MI:SS'),to_date('2016-12-01','YYYY-MM-DD HH24:MI:SS'));</v>
      </c>
    </row>
    <row r="12194" spans="1:8">
      <c r="A12194" s="11" t="s">
        <v>28937</v>
      </c>
      <c r="B12194" s="11" t="s">
        <v>16494</v>
      </c>
      <c r="C12194" s="18">
        <v>6</v>
      </c>
      <c r="D12194" s="11" t="s">
        <v>13232</v>
      </c>
      <c r="E12194" s="11" t="s">
        <v>2227</v>
      </c>
      <c r="F12194" s="12" t="s">
        <v>30094</v>
      </c>
      <c r="G12194" s="12" t="s">
        <v>30095</v>
      </c>
      <c r="H12194" s="11" t="str">
        <f t="shared" si="190"/>
        <v>insert into BTRCOutgoingXRate (OID, prefix, outgoingRateBDT, operatorName, operatorType, effectiveFrom, effectiveTo) values('1254555_2016-01-01','1254555','6','Usa Directory Assistance','FIXED',to_date('2016-01-01','YYYY-MM-DD HH24:MI:SS'),to_date('2016-12-01','YYYY-MM-DD HH24:MI:SS'));</v>
      </c>
    </row>
    <row r="12195" spans="1:8">
      <c r="A12195" s="11" t="s">
        <v>28938</v>
      </c>
      <c r="B12195" s="11" t="s">
        <v>16495</v>
      </c>
      <c r="C12195" s="18">
        <v>6</v>
      </c>
      <c r="D12195" s="11" t="s">
        <v>2295</v>
      </c>
      <c r="E12195" s="11" t="s">
        <v>2227</v>
      </c>
      <c r="F12195" s="12" t="s">
        <v>30094</v>
      </c>
      <c r="G12195" s="12" t="s">
        <v>30095</v>
      </c>
      <c r="H12195" s="11" t="str">
        <f t="shared" si="190"/>
        <v>insert into BTRCOutgoingXRate (OID, prefix, outgoingRateBDT, operatorName, operatorType, effectiveFrom, effectiveTo) values('1605555_2016-01-01','1605555','6','USA DIRECTORY ASSISTANCE','FIXED',to_date('2016-01-01','YYYY-MM-DD HH24:MI:SS'),to_date('2016-12-01','YYYY-MM-DD HH24:MI:SS'));</v>
      </c>
    </row>
    <row r="12196" spans="1:8">
      <c r="A12196" s="11" t="s">
        <v>28939</v>
      </c>
      <c r="B12196" s="11" t="s">
        <v>16496</v>
      </c>
      <c r="C12196" s="18">
        <v>6</v>
      </c>
      <c r="D12196" s="11" t="s">
        <v>2295</v>
      </c>
      <c r="E12196" s="11" t="s">
        <v>2227</v>
      </c>
      <c r="F12196" s="12" t="s">
        <v>30094</v>
      </c>
      <c r="G12196" s="12" t="s">
        <v>30095</v>
      </c>
      <c r="H12196" s="11" t="str">
        <f t="shared" si="190"/>
        <v>insert into BTRCOutgoingXRate (OID, prefix, outgoingRateBDT, operatorName, operatorType, effectiveFrom, effectiveTo) values('1541555_2016-01-01','1541555','6','USA DIRECTORY ASSISTANCE','FIXED',to_date('2016-01-01','YYYY-MM-DD HH24:MI:SS'),to_date('2016-12-01','YYYY-MM-DD HH24:MI:SS'));</v>
      </c>
    </row>
    <row r="12197" spans="1:8">
      <c r="A12197" s="11" t="s">
        <v>28940</v>
      </c>
      <c r="B12197" s="11" t="s">
        <v>16497</v>
      </c>
      <c r="C12197" s="18">
        <v>6</v>
      </c>
      <c r="D12197" s="11" t="s">
        <v>2295</v>
      </c>
      <c r="E12197" s="11" t="s">
        <v>2227</v>
      </c>
      <c r="F12197" s="12" t="s">
        <v>30094</v>
      </c>
      <c r="G12197" s="12" t="s">
        <v>30095</v>
      </c>
      <c r="H12197" s="11" t="str">
        <f t="shared" si="190"/>
        <v>insert into BTRCOutgoingXRate (OID, prefix, outgoingRateBDT, operatorName, operatorType, effectiveFrom, effectiveTo) values('1956555_2016-01-01','1956555','6','USA DIRECTORY ASSISTANCE','FIXED',to_date('2016-01-01','YYYY-MM-DD HH24:MI:SS'),to_date('2016-12-01','YYYY-MM-DD HH24:MI:SS'));</v>
      </c>
    </row>
    <row r="12198" spans="1:8">
      <c r="A12198" s="11" t="s">
        <v>28941</v>
      </c>
      <c r="B12198" s="11" t="s">
        <v>16498</v>
      </c>
      <c r="C12198" s="18">
        <v>6</v>
      </c>
      <c r="D12198" s="11" t="s">
        <v>2295</v>
      </c>
      <c r="E12198" s="11" t="s">
        <v>2227</v>
      </c>
      <c r="F12198" s="12" t="s">
        <v>30094</v>
      </c>
      <c r="G12198" s="12" t="s">
        <v>30095</v>
      </c>
      <c r="H12198" s="11" t="str">
        <f t="shared" si="190"/>
        <v>insert into BTRCOutgoingXRate (OID, prefix, outgoingRateBDT, operatorName, operatorType, effectiveFrom, effectiveTo) values('1917555_2016-01-01','1917555','6','USA DIRECTORY ASSISTANCE','FIXED',to_date('2016-01-01','YYYY-MM-DD HH24:MI:SS'),to_date('2016-12-01','YYYY-MM-DD HH24:MI:SS'));</v>
      </c>
    </row>
    <row r="12199" spans="1:8">
      <c r="A12199" s="11" t="s">
        <v>28942</v>
      </c>
      <c r="B12199" s="11" t="s">
        <v>16499</v>
      </c>
      <c r="C12199" s="18">
        <v>6</v>
      </c>
      <c r="D12199" s="11" t="s">
        <v>2295</v>
      </c>
      <c r="E12199" s="11" t="s">
        <v>2227</v>
      </c>
      <c r="F12199" s="12" t="s">
        <v>30094</v>
      </c>
      <c r="G12199" s="12" t="s">
        <v>30095</v>
      </c>
      <c r="H12199" s="11" t="str">
        <f t="shared" si="190"/>
        <v>insert into BTRCOutgoingXRate (OID, prefix, outgoingRateBDT, operatorName, operatorType, effectiveFrom, effectiveTo) values('1816555_2016-01-01','1816555','6','USA DIRECTORY ASSISTANCE','FIXED',to_date('2016-01-01','YYYY-MM-DD HH24:MI:SS'),to_date('2016-12-01','YYYY-MM-DD HH24:MI:SS'));</v>
      </c>
    </row>
    <row r="12200" spans="1:8">
      <c r="A12200" s="11" t="s">
        <v>28943</v>
      </c>
      <c r="B12200" s="11" t="s">
        <v>16500</v>
      </c>
      <c r="C12200" s="18">
        <v>6</v>
      </c>
      <c r="D12200" s="11" t="s">
        <v>2295</v>
      </c>
      <c r="E12200" s="11" t="s">
        <v>2227</v>
      </c>
      <c r="F12200" s="12" t="s">
        <v>30094</v>
      </c>
      <c r="G12200" s="12" t="s">
        <v>30095</v>
      </c>
      <c r="H12200" s="11" t="str">
        <f t="shared" si="190"/>
        <v>insert into BTRCOutgoingXRate (OID, prefix, outgoingRateBDT, operatorName, operatorType, effectiveFrom, effectiveTo) values('1318555_2016-01-01','1318555','6','USA DIRECTORY ASSISTANCE','FIXED',to_date('2016-01-01','YYYY-MM-DD HH24:MI:SS'),to_date('2016-12-01','YYYY-MM-DD HH24:MI:SS'));</v>
      </c>
    </row>
    <row r="12201" spans="1:8">
      <c r="A12201" s="11" t="s">
        <v>28944</v>
      </c>
      <c r="B12201" s="11" t="s">
        <v>16501</v>
      </c>
      <c r="C12201" s="18">
        <v>6</v>
      </c>
      <c r="D12201" s="11" t="s">
        <v>2295</v>
      </c>
      <c r="E12201" s="11" t="s">
        <v>2227</v>
      </c>
      <c r="F12201" s="12" t="s">
        <v>30094</v>
      </c>
      <c r="G12201" s="12" t="s">
        <v>30095</v>
      </c>
      <c r="H12201" s="11" t="str">
        <f t="shared" si="190"/>
        <v>insert into BTRCOutgoingXRate (OID, prefix, outgoingRateBDT, operatorName, operatorType, effectiveFrom, effectiveTo) values('1660555_2016-01-01','1660555','6','USA DIRECTORY ASSISTANCE','FIXED',to_date('2016-01-01','YYYY-MM-DD HH24:MI:SS'),to_date('2016-12-01','YYYY-MM-DD HH24:MI:SS'));</v>
      </c>
    </row>
    <row r="12202" spans="1:8">
      <c r="A12202" s="11" t="s">
        <v>28945</v>
      </c>
      <c r="B12202" s="11" t="s">
        <v>16502</v>
      </c>
      <c r="C12202" s="18">
        <v>6</v>
      </c>
      <c r="D12202" s="11" t="s">
        <v>2295</v>
      </c>
      <c r="E12202" s="11" t="s">
        <v>2227</v>
      </c>
      <c r="F12202" s="12" t="s">
        <v>30094</v>
      </c>
      <c r="G12202" s="12" t="s">
        <v>30095</v>
      </c>
      <c r="H12202" s="11" t="str">
        <f t="shared" si="190"/>
        <v>insert into BTRCOutgoingXRate (OID, prefix, outgoingRateBDT, operatorName, operatorType, effectiveFrom, effectiveTo) values('1561555_2016-01-01','1561555','6','USA DIRECTORY ASSISTANCE','FIXED',to_date('2016-01-01','YYYY-MM-DD HH24:MI:SS'),to_date('2016-12-01','YYYY-MM-DD HH24:MI:SS'));</v>
      </c>
    </row>
    <row r="12203" spans="1:8">
      <c r="A12203" s="11" t="s">
        <v>28946</v>
      </c>
      <c r="B12203" s="11" t="s">
        <v>16503</v>
      </c>
      <c r="C12203" s="18">
        <v>6</v>
      </c>
      <c r="D12203" s="11" t="s">
        <v>2295</v>
      </c>
      <c r="E12203" s="11" t="s">
        <v>2227</v>
      </c>
      <c r="F12203" s="12" t="s">
        <v>30094</v>
      </c>
      <c r="G12203" s="12" t="s">
        <v>30095</v>
      </c>
      <c r="H12203" s="11" t="str">
        <f t="shared" si="190"/>
        <v>insert into BTRCOutgoingXRate (OID, prefix, outgoingRateBDT, operatorName, operatorType, effectiveFrom, effectiveTo) values('1409555_2016-01-01','1409555','6','USA DIRECTORY ASSISTANCE','FIXED',to_date('2016-01-01','YYYY-MM-DD HH24:MI:SS'),to_date('2016-12-01','YYYY-MM-DD HH24:MI:SS'));</v>
      </c>
    </row>
    <row r="12204" spans="1:8">
      <c r="A12204" s="11" t="s">
        <v>28947</v>
      </c>
      <c r="B12204" s="11" t="s">
        <v>16504</v>
      </c>
      <c r="C12204" s="18">
        <v>6</v>
      </c>
      <c r="D12204" s="11" t="s">
        <v>2295</v>
      </c>
      <c r="E12204" s="11" t="s">
        <v>2227</v>
      </c>
      <c r="F12204" s="12" t="s">
        <v>30094</v>
      </c>
      <c r="G12204" s="12" t="s">
        <v>30095</v>
      </c>
      <c r="H12204" s="11" t="str">
        <f t="shared" si="190"/>
        <v>insert into BTRCOutgoingXRate (OID, prefix, outgoingRateBDT, operatorName, operatorType, effectiveFrom, effectiveTo) values('1443555_2016-01-01','1443555','6','USA DIRECTORY ASSISTANCE','FIXED',to_date('2016-01-01','YYYY-MM-DD HH24:MI:SS'),to_date('2016-12-01','YYYY-MM-DD HH24:MI:SS'));</v>
      </c>
    </row>
    <row r="12205" spans="1:8">
      <c r="A12205" s="11" t="s">
        <v>28948</v>
      </c>
      <c r="B12205" s="11" t="s">
        <v>16505</v>
      </c>
      <c r="C12205" s="18">
        <v>6</v>
      </c>
      <c r="D12205" s="11" t="s">
        <v>2295</v>
      </c>
      <c r="E12205" s="11" t="s">
        <v>2227</v>
      </c>
      <c r="F12205" s="12" t="s">
        <v>30094</v>
      </c>
      <c r="G12205" s="12" t="s">
        <v>30095</v>
      </c>
      <c r="H12205" s="11" t="str">
        <f t="shared" si="190"/>
        <v>insert into BTRCOutgoingXRate (OID, prefix, outgoingRateBDT, operatorName, operatorType, effectiveFrom, effectiveTo) values('1435555_2016-01-01','1435555','6','USA DIRECTORY ASSISTANCE','FIXED',to_date('2016-01-01','YYYY-MM-DD HH24:MI:SS'),to_date('2016-12-01','YYYY-MM-DD HH24:MI:SS'));</v>
      </c>
    </row>
    <row r="12206" spans="1:8">
      <c r="A12206" s="11" t="s">
        <v>28949</v>
      </c>
      <c r="B12206" s="11" t="s">
        <v>16506</v>
      </c>
      <c r="C12206" s="18">
        <v>6</v>
      </c>
      <c r="D12206" s="11" t="s">
        <v>2295</v>
      </c>
      <c r="E12206" s="11" t="s">
        <v>2227</v>
      </c>
      <c r="F12206" s="12" t="s">
        <v>30094</v>
      </c>
      <c r="G12206" s="12" t="s">
        <v>30095</v>
      </c>
      <c r="H12206" s="11" t="str">
        <f t="shared" si="190"/>
        <v>insert into BTRCOutgoingXRate (OID, prefix, outgoingRateBDT, operatorName, operatorType, effectiveFrom, effectiveTo) values('1669555_2016-01-01','1669555','6','USA DIRECTORY ASSISTANCE','FIXED',to_date('2016-01-01','YYYY-MM-DD HH24:MI:SS'),to_date('2016-12-01','YYYY-MM-DD HH24:MI:SS'));</v>
      </c>
    </row>
    <row r="12207" spans="1:8">
      <c r="A12207" s="11" t="s">
        <v>28950</v>
      </c>
      <c r="B12207" s="11" t="s">
        <v>16507</v>
      </c>
      <c r="C12207" s="18">
        <v>6</v>
      </c>
      <c r="D12207" s="11" t="s">
        <v>2295</v>
      </c>
      <c r="E12207" s="11" t="s">
        <v>2227</v>
      </c>
      <c r="F12207" s="12" t="s">
        <v>30094</v>
      </c>
      <c r="G12207" s="12" t="s">
        <v>30095</v>
      </c>
      <c r="H12207" s="11" t="str">
        <f t="shared" si="190"/>
        <v>insert into BTRCOutgoingXRate (OID, prefix, outgoingRateBDT, operatorName, operatorType, effectiveFrom, effectiveTo) values('1916555_2016-01-01','1916555','6','USA DIRECTORY ASSISTANCE','FIXED',to_date('2016-01-01','YYYY-MM-DD HH24:MI:SS'),to_date('2016-12-01','YYYY-MM-DD HH24:MI:SS'));</v>
      </c>
    </row>
    <row r="12208" spans="1:8">
      <c r="A12208" s="11" t="s">
        <v>28951</v>
      </c>
      <c r="B12208" s="11" t="s">
        <v>16508</v>
      </c>
      <c r="C12208" s="18">
        <v>6</v>
      </c>
      <c r="D12208" s="11" t="s">
        <v>2295</v>
      </c>
      <c r="E12208" s="11" t="s">
        <v>2227</v>
      </c>
      <c r="F12208" s="12" t="s">
        <v>30094</v>
      </c>
      <c r="G12208" s="12" t="s">
        <v>30095</v>
      </c>
      <c r="H12208" s="11" t="str">
        <f t="shared" si="190"/>
        <v>insert into BTRCOutgoingXRate (OID, prefix, outgoingRateBDT, operatorName, operatorType, effectiveFrom, effectiveTo) values('1949555_2016-01-01','1949555','6','USA DIRECTORY ASSISTANCE','FIXED',to_date('2016-01-01','YYYY-MM-DD HH24:MI:SS'),to_date('2016-12-01','YYYY-MM-DD HH24:MI:SS'));</v>
      </c>
    </row>
    <row r="12209" spans="1:8">
      <c r="A12209" s="11" t="s">
        <v>28952</v>
      </c>
      <c r="B12209" s="11" t="s">
        <v>16509</v>
      </c>
      <c r="C12209" s="18">
        <v>6</v>
      </c>
      <c r="D12209" s="11" t="s">
        <v>2295</v>
      </c>
      <c r="E12209" s="11" t="s">
        <v>2227</v>
      </c>
      <c r="F12209" s="12" t="s">
        <v>30094</v>
      </c>
      <c r="G12209" s="12" t="s">
        <v>30095</v>
      </c>
      <c r="H12209" s="11" t="str">
        <f t="shared" si="190"/>
        <v>insert into BTRCOutgoingXRate (OID, prefix, outgoingRateBDT, operatorName, operatorType, effectiveFrom, effectiveTo) values('1510555_2016-01-01','1510555','6','USA DIRECTORY ASSISTANCE','FIXED',to_date('2016-01-01','YYYY-MM-DD HH24:MI:SS'),to_date('2016-12-01','YYYY-MM-DD HH24:MI:SS'));</v>
      </c>
    </row>
    <row r="12210" spans="1:8">
      <c r="A12210" s="11" t="s">
        <v>28953</v>
      </c>
      <c r="B12210" s="11" t="s">
        <v>16510</v>
      </c>
      <c r="C12210" s="18">
        <v>6</v>
      </c>
      <c r="D12210" s="11" t="s">
        <v>2295</v>
      </c>
      <c r="E12210" s="11" t="s">
        <v>2227</v>
      </c>
      <c r="F12210" s="12" t="s">
        <v>30094</v>
      </c>
      <c r="G12210" s="12" t="s">
        <v>30095</v>
      </c>
      <c r="H12210" s="11" t="str">
        <f t="shared" si="190"/>
        <v>insert into BTRCOutgoingXRate (OID, prefix, outgoingRateBDT, operatorName, operatorType, effectiveFrom, effectiveTo) values('1501555_2016-01-01','1501555','6','USA DIRECTORY ASSISTANCE','FIXED',to_date('2016-01-01','YYYY-MM-DD HH24:MI:SS'),to_date('2016-12-01','YYYY-MM-DD HH24:MI:SS'));</v>
      </c>
    </row>
    <row r="12211" spans="1:8">
      <c r="A12211" s="11" t="s">
        <v>28954</v>
      </c>
      <c r="B12211" s="11" t="s">
        <v>16511</v>
      </c>
      <c r="C12211" s="18">
        <v>6</v>
      </c>
      <c r="D12211" s="11" t="s">
        <v>2295</v>
      </c>
      <c r="E12211" s="11" t="s">
        <v>2227</v>
      </c>
      <c r="F12211" s="12" t="s">
        <v>30094</v>
      </c>
      <c r="G12211" s="12" t="s">
        <v>30095</v>
      </c>
      <c r="H12211" s="11" t="str">
        <f t="shared" si="190"/>
        <v>insert into BTRCOutgoingXRate (OID, prefix, outgoingRateBDT, operatorName, operatorType, effectiveFrom, effectiveTo) values('1504555_2016-01-01','1504555','6','USA DIRECTORY ASSISTANCE','FIXED',to_date('2016-01-01','YYYY-MM-DD HH24:MI:SS'),to_date('2016-12-01','YYYY-MM-DD HH24:MI:SS'));</v>
      </c>
    </row>
    <row r="12212" spans="1:8">
      <c r="A12212" s="11" t="s">
        <v>28955</v>
      </c>
      <c r="B12212" s="11" t="s">
        <v>16512</v>
      </c>
      <c r="C12212" s="18">
        <v>6</v>
      </c>
      <c r="D12212" s="11" t="s">
        <v>2295</v>
      </c>
      <c r="E12212" s="11" t="s">
        <v>2227</v>
      </c>
      <c r="F12212" s="12" t="s">
        <v>30094</v>
      </c>
      <c r="G12212" s="12" t="s">
        <v>30095</v>
      </c>
      <c r="H12212" s="11" t="str">
        <f t="shared" si="190"/>
        <v>insert into BTRCOutgoingXRate (OID, prefix, outgoingRateBDT, operatorName, operatorType, effectiveFrom, effectiveTo) values('1502555_2016-01-01','1502555','6','USA DIRECTORY ASSISTANCE','FIXED',to_date('2016-01-01','YYYY-MM-DD HH24:MI:SS'),to_date('2016-12-01','YYYY-MM-DD HH24:MI:SS'));</v>
      </c>
    </row>
    <row r="12213" spans="1:8">
      <c r="A12213" s="11" t="s">
        <v>28956</v>
      </c>
      <c r="B12213" s="11" t="s">
        <v>16513</v>
      </c>
      <c r="C12213" s="18">
        <v>6</v>
      </c>
      <c r="D12213" s="11" t="s">
        <v>2295</v>
      </c>
      <c r="E12213" s="11" t="s">
        <v>2227</v>
      </c>
      <c r="F12213" s="12" t="s">
        <v>30094</v>
      </c>
      <c r="G12213" s="12" t="s">
        <v>30095</v>
      </c>
      <c r="H12213" s="11" t="str">
        <f t="shared" si="190"/>
        <v>insert into BTRCOutgoingXRate (OID, prefix, outgoingRateBDT, operatorName, operatorType, effectiveFrom, effectiveTo) values('1651555_2016-01-01','1651555','6','USA DIRECTORY ASSISTANCE','FIXED',to_date('2016-01-01','YYYY-MM-DD HH24:MI:SS'),to_date('2016-12-01','YYYY-MM-DD HH24:MI:SS'));</v>
      </c>
    </row>
    <row r="12214" spans="1:8">
      <c r="A12214" s="11" t="s">
        <v>28957</v>
      </c>
      <c r="B12214" s="11" t="s">
        <v>16514</v>
      </c>
      <c r="C12214" s="18">
        <v>6</v>
      </c>
      <c r="D12214" s="11" t="s">
        <v>2295</v>
      </c>
      <c r="E12214" s="11" t="s">
        <v>2227</v>
      </c>
      <c r="F12214" s="12" t="s">
        <v>30094</v>
      </c>
      <c r="G12214" s="12" t="s">
        <v>30095</v>
      </c>
      <c r="H12214" s="11" t="str">
        <f t="shared" si="190"/>
        <v>insert into BTRCOutgoingXRate (OID, prefix, outgoingRateBDT, operatorName, operatorType, effectiveFrom, effectiveTo) values('1980555_2016-01-01','1980555','6','USA DIRECTORY ASSISTANCE','FIXED',to_date('2016-01-01','YYYY-MM-DD HH24:MI:SS'),to_date('2016-12-01','YYYY-MM-DD HH24:MI:SS'));</v>
      </c>
    </row>
    <row r="12215" spans="1:8">
      <c r="A12215" s="11" t="s">
        <v>28958</v>
      </c>
      <c r="B12215" s="11" t="s">
        <v>16515</v>
      </c>
      <c r="C12215" s="18">
        <v>6</v>
      </c>
      <c r="D12215" s="11" t="s">
        <v>2295</v>
      </c>
      <c r="E12215" s="11" t="s">
        <v>2227</v>
      </c>
      <c r="F12215" s="12" t="s">
        <v>30094</v>
      </c>
      <c r="G12215" s="12" t="s">
        <v>30095</v>
      </c>
      <c r="H12215" s="11" t="str">
        <f t="shared" si="190"/>
        <v>insert into BTRCOutgoingXRate (OID, prefix, outgoingRateBDT, operatorName, operatorType, effectiveFrom, effectiveTo) values('1602555_2016-01-01','1602555','6','USA DIRECTORY ASSISTANCE','FIXED',to_date('2016-01-01','YYYY-MM-DD HH24:MI:SS'),to_date('2016-12-01','YYYY-MM-DD HH24:MI:SS'));</v>
      </c>
    </row>
    <row r="12216" spans="1:8">
      <c r="A12216" s="11" t="s">
        <v>28959</v>
      </c>
      <c r="B12216" s="11" t="s">
        <v>16516</v>
      </c>
      <c r="C12216" s="18">
        <v>6</v>
      </c>
      <c r="D12216" s="11" t="s">
        <v>2295</v>
      </c>
      <c r="E12216" s="11" t="s">
        <v>2227</v>
      </c>
      <c r="F12216" s="12" t="s">
        <v>30094</v>
      </c>
      <c r="G12216" s="12" t="s">
        <v>30095</v>
      </c>
      <c r="H12216" s="11" t="str">
        <f t="shared" si="190"/>
        <v>insert into BTRCOutgoingXRate (OID, prefix, outgoingRateBDT, operatorName, operatorType, effectiveFrom, effectiveTo) values('1802555_2016-01-01','1802555','6','USA DIRECTORY ASSISTANCE','FIXED',to_date('2016-01-01','YYYY-MM-DD HH24:MI:SS'),to_date('2016-12-01','YYYY-MM-DD HH24:MI:SS'));</v>
      </c>
    </row>
    <row r="12217" spans="1:8">
      <c r="A12217" s="11" t="s">
        <v>28960</v>
      </c>
      <c r="B12217" s="11" t="s">
        <v>16517</v>
      </c>
      <c r="C12217" s="18">
        <v>6</v>
      </c>
      <c r="D12217" s="11" t="s">
        <v>2295</v>
      </c>
      <c r="E12217" s="11" t="s">
        <v>2227</v>
      </c>
      <c r="F12217" s="12" t="s">
        <v>30094</v>
      </c>
      <c r="G12217" s="12" t="s">
        <v>30095</v>
      </c>
      <c r="H12217" s="11" t="str">
        <f t="shared" si="190"/>
        <v>insert into BTRCOutgoingXRate (OID, prefix, outgoingRateBDT, operatorName, operatorType, effectiveFrom, effectiveTo) values('1309555_2016-01-01','1309555','6','USA DIRECTORY ASSISTANCE','FIXED',to_date('2016-01-01','YYYY-MM-DD HH24:MI:SS'),to_date('2016-12-01','YYYY-MM-DD HH24:MI:SS'));</v>
      </c>
    </row>
    <row r="12218" spans="1:8">
      <c r="A12218" s="11" t="s">
        <v>28961</v>
      </c>
      <c r="B12218" s="11" t="s">
        <v>16518</v>
      </c>
      <c r="C12218" s="18">
        <v>6</v>
      </c>
      <c r="D12218" s="11" t="s">
        <v>2295</v>
      </c>
      <c r="E12218" s="11" t="s">
        <v>2227</v>
      </c>
      <c r="F12218" s="12" t="s">
        <v>30094</v>
      </c>
      <c r="G12218" s="12" t="s">
        <v>30095</v>
      </c>
      <c r="H12218" s="11" t="str">
        <f t="shared" si="190"/>
        <v>insert into BTRCOutgoingXRate (OID, prefix, outgoingRateBDT, operatorName, operatorType, effectiveFrom, effectiveTo) values('1989555_2016-01-01','1989555','6','USA DIRECTORY ASSISTANCE','FIXED',to_date('2016-01-01','YYYY-MM-DD HH24:MI:SS'),to_date('2016-12-01','YYYY-MM-DD HH24:MI:SS'));</v>
      </c>
    </row>
    <row r="12219" spans="1:8">
      <c r="A12219" s="11" t="s">
        <v>28962</v>
      </c>
      <c r="B12219" s="11" t="s">
        <v>16519</v>
      </c>
      <c r="C12219" s="18">
        <v>6</v>
      </c>
      <c r="D12219" s="11" t="s">
        <v>13232</v>
      </c>
      <c r="E12219" s="11" t="s">
        <v>2227</v>
      </c>
      <c r="F12219" s="12" t="s">
        <v>30094</v>
      </c>
      <c r="G12219" s="12" t="s">
        <v>30095</v>
      </c>
      <c r="H12219" s="11" t="str">
        <f t="shared" si="190"/>
        <v>insert into BTRCOutgoingXRate (OID, prefix, outgoingRateBDT, operatorName, operatorType, effectiveFrom, effectiveTo) values('1252555_2016-01-01','1252555','6','Usa Directory Assistance','FIXED',to_date('2016-01-01','YYYY-MM-DD HH24:MI:SS'),to_date('2016-12-01','YYYY-MM-DD HH24:MI:SS'));</v>
      </c>
    </row>
    <row r="12220" spans="1:8">
      <c r="A12220" s="11" t="s">
        <v>28963</v>
      </c>
      <c r="B12220" s="11" t="s">
        <v>16520</v>
      </c>
      <c r="C12220" s="18">
        <v>6</v>
      </c>
      <c r="D12220" s="11" t="s">
        <v>13232</v>
      </c>
      <c r="E12220" s="11" t="s">
        <v>2227</v>
      </c>
      <c r="F12220" s="12" t="s">
        <v>30094</v>
      </c>
      <c r="G12220" s="12" t="s">
        <v>30095</v>
      </c>
      <c r="H12220" s="11" t="str">
        <f t="shared" si="190"/>
        <v>insert into BTRCOutgoingXRate (OID, prefix, outgoingRateBDT, operatorName, operatorType, effectiveFrom, effectiveTo) values('1225555_2016-01-01','1225555','6','Usa Directory Assistance','FIXED',to_date('2016-01-01','YYYY-MM-DD HH24:MI:SS'),to_date('2016-12-01','YYYY-MM-DD HH24:MI:SS'));</v>
      </c>
    </row>
    <row r="12221" spans="1:8">
      <c r="A12221" s="11" t="s">
        <v>28964</v>
      </c>
      <c r="B12221" s="11" t="s">
        <v>16521</v>
      </c>
      <c r="C12221" s="18">
        <v>6</v>
      </c>
      <c r="D12221" s="11" t="s">
        <v>13232</v>
      </c>
      <c r="E12221" s="11" t="s">
        <v>2227</v>
      </c>
      <c r="F12221" s="12" t="s">
        <v>30094</v>
      </c>
      <c r="G12221" s="12" t="s">
        <v>30095</v>
      </c>
      <c r="H12221" s="11" t="str">
        <f t="shared" si="190"/>
        <v>insert into BTRCOutgoingXRate (OID, prefix, outgoingRateBDT, operatorName, operatorType, effectiveFrom, effectiveTo) values('1219555_2016-01-01','1219555','6','Usa Directory Assistance','FIXED',to_date('2016-01-01','YYYY-MM-DD HH24:MI:SS'),to_date('2016-12-01','YYYY-MM-DD HH24:MI:SS'));</v>
      </c>
    </row>
    <row r="12222" spans="1:8">
      <c r="A12222" s="11" t="s">
        <v>28965</v>
      </c>
      <c r="B12222" s="11" t="s">
        <v>16522</v>
      </c>
      <c r="C12222" s="18">
        <v>6</v>
      </c>
      <c r="D12222" s="11" t="s">
        <v>13232</v>
      </c>
      <c r="E12222" s="11" t="s">
        <v>2227</v>
      </c>
      <c r="F12222" s="12" t="s">
        <v>30094</v>
      </c>
      <c r="G12222" s="12" t="s">
        <v>30095</v>
      </c>
      <c r="H12222" s="11" t="str">
        <f t="shared" si="190"/>
        <v>insert into BTRCOutgoingXRate (OID, prefix, outgoingRateBDT, operatorName, operatorType, effectiveFrom, effectiveTo) values('1218555_2016-01-01','1218555','6','Usa Directory Assistance','FIXED',to_date('2016-01-01','YYYY-MM-DD HH24:MI:SS'),to_date('2016-12-01','YYYY-MM-DD HH24:MI:SS'));</v>
      </c>
    </row>
    <row r="12223" spans="1:8">
      <c r="A12223" s="11" t="s">
        <v>28966</v>
      </c>
      <c r="B12223" s="11" t="s">
        <v>16523</v>
      </c>
      <c r="C12223" s="18">
        <v>6</v>
      </c>
      <c r="D12223" s="11" t="s">
        <v>13232</v>
      </c>
      <c r="E12223" s="11" t="s">
        <v>2227</v>
      </c>
      <c r="F12223" s="12" t="s">
        <v>30094</v>
      </c>
      <c r="G12223" s="12" t="s">
        <v>30095</v>
      </c>
      <c r="H12223" s="11" t="str">
        <f t="shared" si="190"/>
        <v>insert into BTRCOutgoingXRate (OID, prefix, outgoingRateBDT, operatorName, operatorType, effectiveFrom, effectiveTo) values('1214555_2016-01-01','1214555','6','Usa Directory Assistance','FIXED',to_date('2016-01-01','YYYY-MM-DD HH24:MI:SS'),to_date('2016-12-01','YYYY-MM-DD HH24:MI:SS'));</v>
      </c>
    </row>
    <row r="12224" spans="1:8">
      <c r="A12224" s="11" t="s">
        <v>28967</v>
      </c>
      <c r="B12224" s="11" t="s">
        <v>16524</v>
      </c>
      <c r="C12224" s="18">
        <v>6</v>
      </c>
      <c r="D12224" s="11" t="s">
        <v>13232</v>
      </c>
      <c r="E12224" s="11" t="s">
        <v>2227</v>
      </c>
      <c r="F12224" s="12" t="s">
        <v>30094</v>
      </c>
      <c r="G12224" s="12" t="s">
        <v>30095</v>
      </c>
      <c r="H12224" s="11" t="str">
        <f t="shared" si="190"/>
        <v>insert into BTRCOutgoingXRate (OID, prefix, outgoingRateBDT, operatorName, operatorType, effectiveFrom, effectiveTo) values('1203555_2016-01-01','1203555','6','Usa Directory Assistance','FIXED',to_date('2016-01-01','YYYY-MM-DD HH24:MI:SS'),to_date('2016-12-01','YYYY-MM-DD HH24:MI:SS'));</v>
      </c>
    </row>
    <row r="12225" spans="1:8">
      <c r="A12225" s="11" t="s">
        <v>28968</v>
      </c>
      <c r="B12225" s="11" t="s">
        <v>16525</v>
      </c>
      <c r="C12225" s="18">
        <v>6</v>
      </c>
      <c r="D12225" s="11" t="s">
        <v>2295</v>
      </c>
      <c r="E12225" s="11" t="s">
        <v>2227</v>
      </c>
      <c r="F12225" s="12" t="s">
        <v>30094</v>
      </c>
      <c r="G12225" s="12" t="s">
        <v>30095</v>
      </c>
      <c r="H12225" s="11" t="str">
        <f t="shared" si="190"/>
        <v>insert into BTRCOutgoingXRate (OID, prefix, outgoingRateBDT, operatorName, operatorType, effectiveFrom, effectiveTo) values('1606555_2016-01-01','1606555','6','USA DIRECTORY ASSISTANCE','FIXED',to_date('2016-01-01','YYYY-MM-DD HH24:MI:SS'),to_date('2016-12-01','YYYY-MM-DD HH24:MI:SS'));</v>
      </c>
    </row>
    <row r="12226" spans="1:8">
      <c r="A12226" s="11" t="s">
        <v>28969</v>
      </c>
      <c r="B12226" s="11" t="s">
        <v>16526</v>
      </c>
      <c r="C12226" s="18">
        <v>6</v>
      </c>
      <c r="D12226" s="11" t="s">
        <v>2295</v>
      </c>
      <c r="E12226" s="11" t="s">
        <v>2227</v>
      </c>
      <c r="F12226" s="12" t="s">
        <v>30094</v>
      </c>
      <c r="G12226" s="12" t="s">
        <v>30095</v>
      </c>
      <c r="H12226" s="11" t="str">
        <f t="shared" si="190"/>
        <v>insert into BTRCOutgoingXRate (OID, prefix, outgoingRateBDT, operatorName, operatorType, effectiveFrom, effectiveTo) values('1914555_2016-01-01','1914555','6','USA DIRECTORY ASSISTANCE','FIXED',to_date('2016-01-01','YYYY-MM-DD HH24:MI:SS'),to_date('2016-12-01','YYYY-MM-DD HH24:MI:SS'));</v>
      </c>
    </row>
    <row r="12227" spans="1:8">
      <c r="A12227" s="11" t="s">
        <v>28970</v>
      </c>
      <c r="B12227" s="11" t="s">
        <v>16527</v>
      </c>
      <c r="C12227" s="18">
        <v>6</v>
      </c>
      <c r="D12227" s="11" t="s">
        <v>2295</v>
      </c>
      <c r="E12227" s="11" t="s">
        <v>2227</v>
      </c>
      <c r="F12227" s="12" t="s">
        <v>30094</v>
      </c>
      <c r="G12227" s="12" t="s">
        <v>30095</v>
      </c>
      <c r="H12227" s="11" t="str">
        <f t="shared" si="190"/>
        <v>insert into BTRCOutgoingXRate (OID, prefix, outgoingRateBDT, operatorName, operatorType, effectiveFrom, effectiveTo) values('1719555_2016-01-01','1719555','6','USA DIRECTORY ASSISTANCE','FIXED',to_date('2016-01-01','YYYY-MM-DD HH24:MI:SS'),to_date('2016-12-01','YYYY-MM-DD HH24:MI:SS'));</v>
      </c>
    </row>
    <row r="12228" spans="1:8">
      <c r="A12228" s="11" t="s">
        <v>28971</v>
      </c>
      <c r="B12228" s="11" t="s">
        <v>16528</v>
      </c>
      <c r="C12228" s="18">
        <v>6</v>
      </c>
      <c r="D12228" s="11" t="s">
        <v>2295</v>
      </c>
      <c r="E12228" s="11" t="s">
        <v>2227</v>
      </c>
      <c r="F12228" s="12" t="s">
        <v>30094</v>
      </c>
      <c r="G12228" s="12" t="s">
        <v>30095</v>
      </c>
      <c r="H12228" s="11" t="str">
        <f t="shared" ref="H12228:H12291" si="191">H$1&amp;IF(ISBLANK(A12228),"null","'"&amp;A12228&amp;"'")&amp;","&amp;IF(ISBLANK(B12228),"null","'"&amp;B12228&amp;"'")&amp;","&amp;IF(ISBLANK(C12228),"null","'"&amp;C12228&amp;"'")&amp;","&amp;IF(ISBLANK(D12228),"null","'"&amp;D12228&amp;"'")&amp;","&amp;IF(ISBLANK(E12228),"null","'"&amp;E12228&amp;"'")&amp;","&amp;IF(ISBLANK(F12228),"null","to_date('"&amp;F12228&amp;"','YYYY-MM-DD HH24:MI:SS')")&amp;","&amp;IF(ISBLANK(G12228),"null","to_date('"&amp;G12228&amp;"','YYYY-MM-DD HH24:MI:SS')")&amp;I$1</f>
        <v>insert into BTRCOutgoingXRate (OID, prefix, outgoingRateBDT, operatorName, operatorType, effectiveFrom, effectiveTo) values('1301555_2016-01-01','1301555','6','USA DIRECTORY ASSISTANCE','FIXED',to_date('2016-01-01','YYYY-MM-DD HH24:MI:SS'),to_date('2016-12-01','YYYY-MM-DD HH24:MI:SS'));</v>
      </c>
    </row>
    <row r="12229" spans="1:8">
      <c r="A12229" s="11" t="s">
        <v>28972</v>
      </c>
      <c r="B12229" s="11" t="s">
        <v>16529</v>
      </c>
      <c r="C12229" s="18">
        <v>6</v>
      </c>
      <c r="D12229" s="11" t="s">
        <v>2295</v>
      </c>
      <c r="E12229" s="11" t="s">
        <v>2227</v>
      </c>
      <c r="F12229" s="12" t="s">
        <v>30094</v>
      </c>
      <c r="G12229" s="12" t="s">
        <v>30095</v>
      </c>
      <c r="H12229" s="11" t="str">
        <f t="shared" si="191"/>
        <v>insert into BTRCOutgoingXRate (OID, prefix, outgoingRateBDT, operatorName, operatorType, effectiveFrom, effectiveTo) values('1505555_2016-01-01','1505555','6','USA DIRECTORY ASSISTANCE','FIXED',to_date('2016-01-01','YYYY-MM-DD HH24:MI:SS'),to_date('2016-12-01','YYYY-MM-DD HH24:MI:SS'));</v>
      </c>
    </row>
    <row r="12230" spans="1:8">
      <c r="A12230" s="11" t="s">
        <v>28973</v>
      </c>
      <c r="B12230" s="11" t="s">
        <v>16530</v>
      </c>
      <c r="C12230" s="18">
        <v>6</v>
      </c>
      <c r="D12230" s="11" t="s">
        <v>2295</v>
      </c>
      <c r="E12230" s="11" t="s">
        <v>2227</v>
      </c>
      <c r="F12230" s="12" t="s">
        <v>30094</v>
      </c>
      <c r="G12230" s="12" t="s">
        <v>30095</v>
      </c>
      <c r="H12230" s="11" t="str">
        <f t="shared" si="191"/>
        <v>insert into BTRCOutgoingXRate (OID, prefix, outgoingRateBDT, operatorName, operatorType, effectiveFrom, effectiveTo) values('1302555_2016-01-01','1302555','6','USA DIRECTORY ASSISTANCE','FIXED',to_date('2016-01-01','YYYY-MM-DD HH24:MI:SS'),to_date('2016-12-01','YYYY-MM-DD HH24:MI:SS'));</v>
      </c>
    </row>
    <row r="12231" spans="1:8">
      <c r="A12231" s="11" t="s">
        <v>28974</v>
      </c>
      <c r="B12231" s="11" t="s">
        <v>16531</v>
      </c>
      <c r="C12231" s="18">
        <v>6</v>
      </c>
      <c r="D12231" s="11" t="s">
        <v>2295</v>
      </c>
      <c r="E12231" s="11" t="s">
        <v>2227</v>
      </c>
      <c r="F12231" s="12" t="s">
        <v>30094</v>
      </c>
      <c r="G12231" s="12" t="s">
        <v>30095</v>
      </c>
      <c r="H12231" s="11" t="str">
        <f t="shared" si="191"/>
        <v>insert into BTRCOutgoingXRate (OID, prefix, outgoingRateBDT, operatorName, operatorType, effectiveFrom, effectiveTo) values('1330555_2016-01-01','1330555','6','USA DIRECTORY ASSISTANCE','FIXED',to_date('2016-01-01','YYYY-MM-DD HH24:MI:SS'),to_date('2016-12-01','YYYY-MM-DD HH24:MI:SS'));</v>
      </c>
    </row>
    <row r="12232" spans="1:8">
      <c r="A12232" s="11" t="s">
        <v>28975</v>
      </c>
      <c r="B12232" s="11" t="s">
        <v>16532</v>
      </c>
      <c r="C12232" s="18">
        <v>6</v>
      </c>
      <c r="D12232" s="11" t="s">
        <v>2295</v>
      </c>
      <c r="E12232" s="11" t="s">
        <v>2227</v>
      </c>
      <c r="F12232" s="12" t="s">
        <v>30094</v>
      </c>
      <c r="G12232" s="12" t="s">
        <v>30095</v>
      </c>
      <c r="H12232" s="11" t="str">
        <f t="shared" si="191"/>
        <v>insert into BTRCOutgoingXRate (OID, prefix, outgoingRateBDT, operatorName, operatorType, effectiveFrom, effectiveTo) values('1734555_2016-01-01','1734555','6','USA DIRECTORY ASSISTANCE','FIXED',to_date('2016-01-01','YYYY-MM-DD HH24:MI:SS'),to_date('2016-12-01','YYYY-MM-DD HH24:MI:SS'));</v>
      </c>
    </row>
    <row r="12233" spans="1:8">
      <c r="A12233" s="11" t="s">
        <v>28976</v>
      </c>
      <c r="B12233" s="11" t="s">
        <v>16533</v>
      </c>
      <c r="C12233" s="18">
        <v>6</v>
      </c>
      <c r="D12233" s="11" t="s">
        <v>2295</v>
      </c>
      <c r="E12233" s="11" t="s">
        <v>2227</v>
      </c>
      <c r="F12233" s="12" t="s">
        <v>30094</v>
      </c>
      <c r="G12233" s="12" t="s">
        <v>30095</v>
      </c>
      <c r="H12233" s="11" t="str">
        <f t="shared" si="191"/>
        <v>insert into BTRCOutgoingXRate (OID, prefix, outgoingRateBDT, operatorName, operatorType, effectiveFrom, effectiveTo) values('1727555_2016-01-01','1727555','6','USA DIRECTORY ASSISTANCE','FIXED',to_date('2016-01-01','YYYY-MM-DD HH24:MI:SS'),to_date('2016-12-01','YYYY-MM-DD HH24:MI:SS'));</v>
      </c>
    </row>
    <row r="12234" spans="1:8">
      <c r="A12234" s="11" t="s">
        <v>28977</v>
      </c>
      <c r="B12234" s="11" t="s">
        <v>16534</v>
      </c>
      <c r="C12234" s="18">
        <v>6</v>
      </c>
      <c r="D12234" s="11" t="s">
        <v>2295</v>
      </c>
      <c r="E12234" s="11" t="s">
        <v>2227</v>
      </c>
      <c r="F12234" s="12" t="s">
        <v>30094</v>
      </c>
      <c r="G12234" s="12" t="s">
        <v>30095</v>
      </c>
      <c r="H12234" s="11" t="str">
        <f t="shared" si="191"/>
        <v>insert into BTRCOutgoingXRate (OID, prefix, outgoingRateBDT, operatorName, operatorType, effectiveFrom, effectiveTo) values('1304555_2016-01-01','1304555','6','USA DIRECTORY ASSISTANCE','FIXED',to_date('2016-01-01','YYYY-MM-DD HH24:MI:SS'),to_date('2016-12-01','YYYY-MM-DD HH24:MI:SS'));</v>
      </c>
    </row>
    <row r="12235" spans="1:8">
      <c r="A12235" s="11" t="s">
        <v>28978</v>
      </c>
      <c r="B12235" s="11" t="s">
        <v>16535</v>
      </c>
      <c r="C12235" s="18">
        <v>6</v>
      </c>
      <c r="D12235" s="11" t="s">
        <v>2295</v>
      </c>
      <c r="E12235" s="11" t="s">
        <v>2227</v>
      </c>
      <c r="F12235" s="12" t="s">
        <v>30094</v>
      </c>
      <c r="G12235" s="12" t="s">
        <v>30095</v>
      </c>
      <c r="H12235" s="11" t="str">
        <f t="shared" si="191"/>
        <v>insert into BTRCOutgoingXRate (OID, prefix, outgoingRateBDT, operatorName, operatorType, effectiveFrom, effectiveTo) values('1806555_2016-01-01','1806555','6','USA DIRECTORY ASSISTANCE','FIXED',to_date('2016-01-01','YYYY-MM-DD HH24:MI:SS'),to_date('2016-12-01','YYYY-MM-DD HH24:MI:SS'));</v>
      </c>
    </row>
    <row r="12236" spans="1:8">
      <c r="A12236" s="11" t="s">
        <v>28979</v>
      </c>
      <c r="B12236" s="11" t="s">
        <v>16536</v>
      </c>
      <c r="C12236" s="18">
        <v>6</v>
      </c>
      <c r="D12236" s="11" t="s">
        <v>2295</v>
      </c>
      <c r="E12236" s="11" t="s">
        <v>2227</v>
      </c>
      <c r="F12236" s="12" t="s">
        <v>30094</v>
      </c>
      <c r="G12236" s="12" t="s">
        <v>30095</v>
      </c>
      <c r="H12236" s="11" t="str">
        <f t="shared" si="191"/>
        <v>insert into BTRCOutgoingXRate (OID, prefix, outgoingRateBDT, operatorName, operatorType, effectiveFrom, effectiveTo) values('1419555_2016-01-01','1419555','6','USA DIRECTORY ASSISTANCE','FIXED',to_date('2016-01-01','YYYY-MM-DD HH24:MI:SS'),to_date('2016-12-01','YYYY-MM-DD HH24:MI:SS'));</v>
      </c>
    </row>
    <row r="12237" spans="1:8">
      <c r="A12237" s="11" t="s">
        <v>28980</v>
      </c>
      <c r="B12237" s="11" t="s">
        <v>16537</v>
      </c>
      <c r="C12237" s="18">
        <v>6</v>
      </c>
      <c r="D12237" s="11" t="s">
        <v>2295</v>
      </c>
      <c r="E12237" s="11" t="s">
        <v>2227</v>
      </c>
      <c r="F12237" s="12" t="s">
        <v>30094</v>
      </c>
      <c r="G12237" s="12" t="s">
        <v>30095</v>
      </c>
      <c r="H12237" s="11" t="str">
        <f t="shared" si="191"/>
        <v>insert into BTRCOutgoingXRate (OID, prefix, outgoingRateBDT, operatorName, operatorType, effectiveFrom, effectiveTo) values('1925555_2016-01-01','1925555','6','USA DIRECTORY ASSISTANCE','FIXED',to_date('2016-01-01','YYYY-MM-DD HH24:MI:SS'),to_date('2016-12-01','YYYY-MM-DD HH24:MI:SS'));</v>
      </c>
    </row>
    <row r="12238" spans="1:8">
      <c r="A12238" s="11" t="s">
        <v>28981</v>
      </c>
      <c r="B12238" s="11" t="s">
        <v>16538</v>
      </c>
      <c r="C12238" s="18">
        <v>6</v>
      </c>
      <c r="D12238" s="11" t="s">
        <v>2295</v>
      </c>
      <c r="E12238" s="11" t="s">
        <v>2227</v>
      </c>
      <c r="F12238" s="12" t="s">
        <v>30094</v>
      </c>
      <c r="G12238" s="12" t="s">
        <v>30095</v>
      </c>
      <c r="H12238" s="11" t="str">
        <f t="shared" si="191"/>
        <v>insert into BTRCOutgoingXRate (OID, prefix, outgoingRateBDT, operatorName, operatorType, effectiveFrom, effectiveTo) values('1630555_2016-01-01','1630555','6','USA DIRECTORY ASSISTANCE','FIXED',to_date('2016-01-01','YYYY-MM-DD HH24:MI:SS'),to_date('2016-12-01','YYYY-MM-DD HH24:MI:SS'));</v>
      </c>
    </row>
    <row r="12239" spans="1:8">
      <c r="A12239" s="11" t="s">
        <v>28982</v>
      </c>
      <c r="B12239" s="11" t="s">
        <v>16539</v>
      </c>
      <c r="C12239" s="18">
        <v>6</v>
      </c>
      <c r="D12239" s="11" t="s">
        <v>2295</v>
      </c>
      <c r="E12239" s="11" t="s">
        <v>2227</v>
      </c>
      <c r="F12239" s="12" t="s">
        <v>30094</v>
      </c>
      <c r="G12239" s="12" t="s">
        <v>30095</v>
      </c>
      <c r="H12239" s="11" t="str">
        <f t="shared" si="191"/>
        <v>insert into BTRCOutgoingXRate (OID, prefix, outgoingRateBDT, operatorName, operatorType, effectiveFrom, effectiveTo) values('1509555_2016-01-01','1509555','6','USA DIRECTORY ASSISTANCE','FIXED',to_date('2016-01-01','YYYY-MM-DD HH24:MI:SS'),to_date('2016-12-01','YYYY-MM-DD HH24:MI:SS'));</v>
      </c>
    </row>
    <row r="12240" spans="1:8">
      <c r="A12240" s="11" t="s">
        <v>28983</v>
      </c>
      <c r="B12240" s="11" t="s">
        <v>16540</v>
      </c>
      <c r="C12240" s="18">
        <v>6</v>
      </c>
      <c r="D12240" s="11" t="s">
        <v>2295</v>
      </c>
      <c r="E12240" s="11" t="s">
        <v>2227</v>
      </c>
      <c r="F12240" s="12" t="s">
        <v>30094</v>
      </c>
      <c r="G12240" s="12" t="s">
        <v>30095</v>
      </c>
      <c r="H12240" s="11" t="str">
        <f t="shared" si="191"/>
        <v>insert into BTRCOutgoingXRate (OID, prefix, outgoingRateBDT, operatorName, operatorType, effectiveFrom, effectiveTo) values('1508555_2016-01-01','1508555','6','USA DIRECTORY ASSISTANCE','FIXED',to_date('2016-01-01','YYYY-MM-DD HH24:MI:SS'),to_date('2016-12-01','YYYY-MM-DD HH24:MI:SS'));</v>
      </c>
    </row>
    <row r="12241" spans="1:8">
      <c r="A12241" s="11" t="s">
        <v>28984</v>
      </c>
      <c r="B12241" s="11" t="s">
        <v>16541</v>
      </c>
      <c r="C12241" s="18">
        <v>6</v>
      </c>
      <c r="D12241" s="11" t="s">
        <v>13188</v>
      </c>
      <c r="E12241" s="11" t="s">
        <v>2227</v>
      </c>
      <c r="F12241" s="12" t="s">
        <v>30094</v>
      </c>
      <c r="G12241" s="12" t="s">
        <v>30095</v>
      </c>
      <c r="H12241" s="11" t="str">
        <f t="shared" si="191"/>
        <v>insert into BTRCOutgoingXRate (OID, prefix, outgoingRateBDT, operatorName, operatorType, effectiveFrom, effectiveTo) values('1227555_2016-01-01','1227555','6','USA Directory Assistance','FIXED',to_date('2016-01-01','YYYY-MM-DD HH24:MI:SS'),to_date('2016-12-01','YYYY-MM-DD HH24:MI:SS'));</v>
      </c>
    </row>
    <row r="12242" spans="1:8">
      <c r="A12242" s="11" t="s">
        <v>28985</v>
      </c>
      <c r="B12242" s="11" t="s">
        <v>16542</v>
      </c>
      <c r="C12242" s="18">
        <v>6</v>
      </c>
      <c r="D12242" s="11" t="s">
        <v>13188</v>
      </c>
      <c r="E12242" s="11" t="s">
        <v>2227</v>
      </c>
      <c r="F12242" s="12" t="s">
        <v>30094</v>
      </c>
      <c r="G12242" s="12" t="s">
        <v>30095</v>
      </c>
      <c r="H12242" s="11" t="str">
        <f t="shared" si="191"/>
        <v>insert into BTRCOutgoingXRate (OID, prefix, outgoingRateBDT, operatorName, operatorType, effectiveFrom, effectiveTo) values('1269555_2016-01-01','1269555','6','USA Directory Assistance','FIXED',to_date('2016-01-01','YYYY-MM-DD HH24:MI:SS'),to_date('2016-12-01','YYYY-MM-DD HH24:MI:SS'));</v>
      </c>
    </row>
    <row r="12243" spans="1:8">
      <c r="A12243" s="11" t="s">
        <v>28986</v>
      </c>
      <c r="B12243" s="11" t="s">
        <v>16543</v>
      </c>
      <c r="C12243" s="18">
        <v>6</v>
      </c>
      <c r="D12243" s="11" t="s">
        <v>13188</v>
      </c>
      <c r="E12243" s="11" t="s">
        <v>2227</v>
      </c>
      <c r="F12243" s="12" t="s">
        <v>30094</v>
      </c>
      <c r="G12243" s="12" t="s">
        <v>30095</v>
      </c>
      <c r="H12243" s="11" t="str">
        <f t="shared" si="191"/>
        <v>insert into BTRCOutgoingXRate (OID, prefix, outgoingRateBDT, operatorName, operatorType, effectiveFrom, effectiveTo) values('1274555_2016-01-01','1274555','6','USA Directory Assistance','FIXED',to_date('2016-01-01','YYYY-MM-DD HH24:MI:SS'),to_date('2016-12-01','YYYY-MM-DD HH24:MI:SS'));</v>
      </c>
    </row>
    <row r="12244" spans="1:8">
      <c r="A12244" s="11" t="s">
        <v>28987</v>
      </c>
      <c r="B12244" s="11" t="s">
        <v>16544</v>
      </c>
      <c r="C12244" s="18">
        <v>6</v>
      </c>
      <c r="D12244" s="11" t="s">
        <v>13188</v>
      </c>
      <c r="E12244" s="11" t="s">
        <v>2227</v>
      </c>
      <c r="F12244" s="12" t="s">
        <v>30094</v>
      </c>
      <c r="G12244" s="12" t="s">
        <v>30095</v>
      </c>
      <c r="H12244" s="11" t="str">
        <f t="shared" si="191"/>
        <v>insert into BTRCOutgoingXRate (OID, prefix, outgoingRateBDT, operatorName, operatorType, effectiveFrom, effectiveTo) values('1276555_2016-01-01','1276555','6','USA Directory Assistance','FIXED',to_date('2016-01-01','YYYY-MM-DD HH24:MI:SS'),to_date('2016-12-01','YYYY-MM-DD HH24:MI:SS'));</v>
      </c>
    </row>
    <row r="12245" spans="1:8">
      <c r="A12245" s="11" t="s">
        <v>28988</v>
      </c>
      <c r="B12245" s="11" t="s">
        <v>16545</v>
      </c>
      <c r="C12245" s="18">
        <v>6</v>
      </c>
      <c r="D12245" s="11" t="s">
        <v>13188</v>
      </c>
      <c r="E12245" s="11" t="s">
        <v>2227</v>
      </c>
      <c r="F12245" s="12" t="s">
        <v>30094</v>
      </c>
      <c r="G12245" s="12" t="s">
        <v>30095</v>
      </c>
      <c r="H12245" s="11" t="str">
        <f t="shared" si="191"/>
        <v>insert into BTRCOutgoingXRate (OID, prefix, outgoingRateBDT, operatorName, operatorType, effectiveFrom, effectiveTo) values('1283555_2016-01-01','1283555','6','USA Directory Assistance','FIXED',to_date('2016-01-01','YYYY-MM-DD HH24:MI:SS'),to_date('2016-12-01','YYYY-MM-DD HH24:MI:SS'));</v>
      </c>
    </row>
    <row r="12246" spans="1:8">
      <c r="A12246" s="11" t="s">
        <v>28989</v>
      </c>
      <c r="B12246" s="11" t="s">
        <v>16546</v>
      </c>
      <c r="C12246" s="18">
        <v>6</v>
      </c>
      <c r="D12246" s="11" t="s">
        <v>13188</v>
      </c>
      <c r="E12246" s="11" t="s">
        <v>2227</v>
      </c>
      <c r="F12246" s="12" t="s">
        <v>30094</v>
      </c>
      <c r="G12246" s="12" t="s">
        <v>30095</v>
      </c>
      <c r="H12246" s="11" t="str">
        <f t="shared" si="191"/>
        <v>insert into BTRCOutgoingXRate (OID, prefix, outgoingRateBDT, operatorName, operatorType, effectiveFrom, effectiveTo) values('1325555_2016-01-01','1325555','6','USA Directory Assistance','FIXED',to_date('2016-01-01','YYYY-MM-DD HH24:MI:SS'),to_date('2016-12-01','YYYY-MM-DD HH24:MI:SS'));</v>
      </c>
    </row>
    <row r="12247" spans="1:8">
      <c r="A12247" s="11" t="s">
        <v>28990</v>
      </c>
      <c r="B12247" s="11" t="s">
        <v>16547</v>
      </c>
      <c r="C12247" s="18">
        <v>6</v>
      </c>
      <c r="D12247" s="11" t="s">
        <v>13188</v>
      </c>
      <c r="E12247" s="11" t="s">
        <v>2227</v>
      </c>
      <c r="F12247" s="12" t="s">
        <v>30094</v>
      </c>
      <c r="G12247" s="12" t="s">
        <v>30095</v>
      </c>
      <c r="H12247" s="11" t="str">
        <f t="shared" si="191"/>
        <v>insert into BTRCOutgoingXRate (OID, prefix, outgoingRateBDT, operatorName, operatorType, effectiveFrom, effectiveTo) values('1331555_2016-01-01','1331555','6','USA Directory Assistance','FIXED',to_date('2016-01-01','YYYY-MM-DD HH24:MI:SS'),to_date('2016-12-01','YYYY-MM-DD HH24:MI:SS'));</v>
      </c>
    </row>
    <row r="12248" spans="1:8">
      <c r="A12248" s="11" t="s">
        <v>28991</v>
      </c>
      <c r="B12248" s="11" t="s">
        <v>16548</v>
      </c>
      <c r="C12248" s="18">
        <v>6</v>
      </c>
      <c r="D12248" s="11" t="s">
        <v>13188</v>
      </c>
      <c r="E12248" s="11" t="s">
        <v>2227</v>
      </c>
      <c r="F12248" s="12" t="s">
        <v>30094</v>
      </c>
      <c r="G12248" s="12" t="s">
        <v>30095</v>
      </c>
      <c r="H12248" s="11" t="str">
        <f t="shared" si="191"/>
        <v>insert into BTRCOutgoingXRate (OID, prefix, outgoingRateBDT, operatorName, operatorType, effectiveFrom, effectiveTo) values('1341555_2016-01-01','1341555','6','USA Directory Assistance','FIXED',to_date('2016-01-01','YYYY-MM-DD HH24:MI:SS'),to_date('2016-12-01','YYYY-MM-DD HH24:MI:SS'));</v>
      </c>
    </row>
    <row r="12249" spans="1:8">
      <c r="A12249" s="11" t="s">
        <v>28992</v>
      </c>
      <c r="B12249" s="11" t="s">
        <v>16549</v>
      </c>
      <c r="C12249" s="18">
        <v>6</v>
      </c>
      <c r="D12249" s="11" t="s">
        <v>13188</v>
      </c>
      <c r="E12249" s="11" t="s">
        <v>2227</v>
      </c>
      <c r="F12249" s="12" t="s">
        <v>30094</v>
      </c>
      <c r="G12249" s="12" t="s">
        <v>30095</v>
      </c>
      <c r="H12249" s="11" t="str">
        <f t="shared" si="191"/>
        <v>insert into BTRCOutgoingXRate (OID, prefix, outgoingRateBDT, operatorName, operatorType, effectiveFrom, effectiveTo) values('1364555_2016-01-01','1364555','6','USA Directory Assistance','FIXED',to_date('2016-01-01','YYYY-MM-DD HH24:MI:SS'),to_date('2016-12-01','YYYY-MM-DD HH24:MI:SS'));</v>
      </c>
    </row>
    <row r="12250" spans="1:8">
      <c r="A12250" s="11" t="s">
        <v>28993</v>
      </c>
      <c r="B12250" s="11" t="s">
        <v>16550</v>
      </c>
      <c r="C12250" s="18">
        <v>6</v>
      </c>
      <c r="D12250" s="11" t="s">
        <v>13188</v>
      </c>
      <c r="E12250" s="11" t="s">
        <v>2227</v>
      </c>
      <c r="F12250" s="12" t="s">
        <v>30094</v>
      </c>
      <c r="G12250" s="12" t="s">
        <v>30095</v>
      </c>
      <c r="H12250" s="11" t="str">
        <f t="shared" si="191"/>
        <v>insert into BTRCOutgoingXRate (OID, prefix, outgoingRateBDT, operatorName, operatorType, effectiveFrom, effectiveTo) values('1369555_2016-01-01','1369555','6','USA Directory Assistance','FIXED',to_date('2016-01-01','YYYY-MM-DD HH24:MI:SS'),to_date('2016-12-01','YYYY-MM-DD HH24:MI:SS'));</v>
      </c>
    </row>
    <row r="12251" spans="1:8">
      <c r="A12251" s="11" t="s">
        <v>28994</v>
      </c>
      <c r="B12251" s="11" t="s">
        <v>16551</v>
      </c>
      <c r="C12251" s="18">
        <v>6</v>
      </c>
      <c r="D12251" s="11" t="s">
        <v>13188</v>
      </c>
      <c r="E12251" s="11" t="s">
        <v>2227</v>
      </c>
      <c r="F12251" s="12" t="s">
        <v>30094</v>
      </c>
      <c r="G12251" s="12" t="s">
        <v>30095</v>
      </c>
      <c r="H12251" s="11" t="str">
        <f t="shared" si="191"/>
        <v>insert into BTRCOutgoingXRate (OID, prefix, outgoingRateBDT, operatorName, operatorType, effectiveFrom, effectiveTo) values('1380555_2016-01-01','1380555','6','USA Directory Assistance','FIXED',to_date('2016-01-01','YYYY-MM-DD HH24:MI:SS'),to_date('2016-12-01','YYYY-MM-DD HH24:MI:SS'));</v>
      </c>
    </row>
    <row r="12252" spans="1:8">
      <c r="A12252" s="11" t="s">
        <v>28995</v>
      </c>
      <c r="B12252" s="11" t="s">
        <v>16552</v>
      </c>
      <c r="C12252" s="18">
        <v>6</v>
      </c>
      <c r="D12252" s="11" t="s">
        <v>13188</v>
      </c>
      <c r="E12252" s="11" t="s">
        <v>2227</v>
      </c>
      <c r="F12252" s="12" t="s">
        <v>30094</v>
      </c>
      <c r="G12252" s="12" t="s">
        <v>30095</v>
      </c>
      <c r="H12252" s="11" t="str">
        <f t="shared" si="191"/>
        <v>insert into BTRCOutgoingXRate (OID, prefix, outgoingRateBDT, operatorName, operatorType, effectiveFrom, effectiveTo) values('1385555_2016-01-01','1385555','6','USA Directory Assistance','FIXED',to_date('2016-01-01','YYYY-MM-DD HH24:MI:SS'),to_date('2016-12-01','YYYY-MM-DD HH24:MI:SS'));</v>
      </c>
    </row>
    <row r="12253" spans="1:8">
      <c r="A12253" s="11" t="s">
        <v>28996</v>
      </c>
      <c r="B12253" s="11" t="s">
        <v>16553</v>
      </c>
      <c r="C12253" s="18">
        <v>6</v>
      </c>
      <c r="D12253" s="11" t="s">
        <v>13188</v>
      </c>
      <c r="E12253" s="11" t="s">
        <v>2227</v>
      </c>
      <c r="F12253" s="12" t="s">
        <v>30094</v>
      </c>
      <c r="G12253" s="12" t="s">
        <v>30095</v>
      </c>
      <c r="H12253" s="11" t="str">
        <f t="shared" si="191"/>
        <v>insert into BTRCOutgoingXRate (OID, prefix, outgoingRateBDT, operatorName, operatorType, effectiveFrom, effectiveTo) values('1430555_2016-01-01','1430555','6','USA Directory Assistance','FIXED',to_date('2016-01-01','YYYY-MM-DD HH24:MI:SS'),to_date('2016-12-01','YYYY-MM-DD HH24:MI:SS'));</v>
      </c>
    </row>
    <row r="12254" spans="1:8">
      <c r="A12254" s="11" t="s">
        <v>28997</v>
      </c>
      <c r="B12254" s="11" t="s">
        <v>16554</v>
      </c>
      <c r="C12254" s="18">
        <v>45</v>
      </c>
      <c r="D12254" s="11" t="s">
        <v>16378</v>
      </c>
      <c r="E12254" s="11" t="s">
        <v>2227</v>
      </c>
      <c r="F12254" s="12" t="s">
        <v>30094</v>
      </c>
      <c r="G12254" s="12" t="s">
        <v>30095</v>
      </c>
      <c r="H12254" s="11" t="str">
        <f t="shared" si="191"/>
        <v>insert into BTRCOutgoingXRate (OID, prefix, outgoingRateBDT, operatorName, operatorType, effectiveFrom, effectiveTo) values('25217_2016-01-01','25217','45','Somalia Nation Link','FIXED',to_date('2016-01-01','YYYY-MM-DD HH24:MI:SS'),to_date('2016-12-01','YYYY-MM-DD HH24:MI:SS'));</v>
      </c>
    </row>
    <row r="12255" spans="1:8">
      <c r="A12255" s="11" t="s">
        <v>28998</v>
      </c>
      <c r="B12255" s="11" t="s">
        <v>16555</v>
      </c>
      <c r="C12255" s="18">
        <v>45</v>
      </c>
      <c r="D12255" s="11" t="s">
        <v>16378</v>
      </c>
      <c r="E12255" s="11" t="s">
        <v>2227</v>
      </c>
      <c r="F12255" s="12" t="s">
        <v>30094</v>
      </c>
      <c r="G12255" s="12" t="s">
        <v>30095</v>
      </c>
      <c r="H12255" s="11" t="str">
        <f t="shared" si="191"/>
        <v>insert into BTRCOutgoingXRate (OID, prefix, outgoingRateBDT, operatorName, operatorType, effectiveFrom, effectiveTo) values('25219_2016-01-01','25219','45','Somalia Nation Link','FIXED',to_date('2016-01-01','YYYY-MM-DD HH24:MI:SS'),to_date('2016-12-01','YYYY-MM-DD HH24:MI:SS'));</v>
      </c>
    </row>
    <row r="12256" spans="1:8">
      <c r="A12256" s="11" t="s">
        <v>28999</v>
      </c>
      <c r="B12256" s="11" t="s">
        <v>16556</v>
      </c>
      <c r="C12256" s="18">
        <v>45</v>
      </c>
      <c r="D12256" s="11" t="s">
        <v>16382</v>
      </c>
      <c r="E12256" s="11" t="s">
        <v>2190</v>
      </c>
      <c r="F12256" s="12" t="s">
        <v>30094</v>
      </c>
      <c r="G12256" s="12" t="s">
        <v>30095</v>
      </c>
      <c r="H12256" s="11" t="str">
        <f t="shared" si="191"/>
        <v>insert into BTRCOutgoingXRate (OID, prefix, outgoingRateBDT, operatorName, operatorType, effectiveFrom, effectiveTo) values('2521_2016-01-01','2521','45','Somalia Mobile','MOBILE',to_date('2016-01-01','YYYY-MM-DD HH24:MI:SS'),to_date('2016-12-01','YYYY-MM-DD HH24:MI:SS'));</v>
      </c>
    </row>
    <row r="12257" spans="1:8">
      <c r="A12257" s="11" t="s">
        <v>29000</v>
      </c>
      <c r="B12257" s="11" t="s">
        <v>16557</v>
      </c>
      <c r="C12257" s="18">
        <v>45</v>
      </c>
      <c r="D12257" s="11" t="s">
        <v>16382</v>
      </c>
      <c r="E12257" s="11" t="s">
        <v>2190</v>
      </c>
      <c r="F12257" s="12" t="s">
        <v>30094</v>
      </c>
      <c r="G12257" s="12" t="s">
        <v>30095</v>
      </c>
      <c r="H12257" s="11" t="str">
        <f t="shared" si="191"/>
        <v>insert into BTRCOutgoingXRate (OID, prefix, outgoingRateBDT, operatorName, operatorType, effectiveFrom, effectiveTo) values('25228_2016-01-01','25228','45','Somalia Mobile','MOBILE',to_date('2016-01-01','YYYY-MM-DD HH24:MI:SS'),to_date('2016-12-01','YYYY-MM-DD HH24:MI:SS'));</v>
      </c>
    </row>
    <row r="12258" spans="1:8">
      <c r="A12258" s="11" t="s">
        <v>29001</v>
      </c>
      <c r="B12258" s="11" t="s">
        <v>16558</v>
      </c>
      <c r="C12258" s="18">
        <v>45</v>
      </c>
      <c r="D12258" s="11" t="s">
        <v>16382</v>
      </c>
      <c r="E12258" s="11" t="s">
        <v>2190</v>
      </c>
      <c r="F12258" s="12" t="s">
        <v>30094</v>
      </c>
      <c r="G12258" s="12" t="s">
        <v>30095</v>
      </c>
      <c r="H12258" s="11" t="str">
        <f t="shared" si="191"/>
        <v>insert into BTRCOutgoingXRate (OID, prefix, outgoingRateBDT, operatorName, operatorType, effectiveFrom, effectiveTo) values('25263_2016-01-01','25263','45','Somalia Mobile','MOBILE',to_date('2016-01-01','YYYY-MM-DD HH24:MI:SS'),to_date('2016-12-01','YYYY-MM-DD HH24:MI:SS'));</v>
      </c>
    </row>
    <row r="12259" spans="1:8">
      <c r="A12259" s="11" t="s">
        <v>29002</v>
      </c>
      <c r="B12259" s="11" t="s">
        <v>16559</v>
      </c>
      <c r="C12259" s="18">
        <v>45</v>
      </c>
      <c r="D12259" s="11" t="s">
        <v>16382</v>
      </c>
      <c r="E12259" s="11" t="s">
        <v>2190</v>
      </c>
      <c r="F12259" s="12" t="s">
        <v>30094</v>
      </c>
      <c r="G12259" s="12" t="s">
        <v>30095</v>
      </c>
      <c r="H12259" s="11" t="str">
        <f t="shared" si="191"/>
        <v>insert into BTRCOutgoingXRate (OID, prefix, outgoingRateBDT, operatorName, operatorType, effectiveFrom, effectiveTo) values('25268_2016-01-01','25268','45','Somalia Mobile','MOBILE',to_date('2016-01-01','YYYY-MM-DD HH24:MI:SS'),to_date('2016-12-01','YYYY-MM-DD HH24:MI:SS'));</v>
      </c>
    </row>
    <row r="12260" spans="1:8">
      <c r="A12260" s="11" t="s">
        <v>29003</v>
      </c>
      <c r="B12260" s="11" t="s">
        <v>16560</v>
      </c>
      <c r="C12260" s="18">
        <v>45</v>
      </c>
      <c r="D12260" s="11" t="s">
        <v>16382</v>
      </c>
      <c r="E12260" s="11" t="s">
        <v>2190</v>
      </c>
      <c r="F12260" s="12" t="s">
        <v>30094</v>
      </c>
      <c r="G12260" s="12" t="s">
        <v>30095</v>
      </c>
      <c r="H12260" s="11" t="str">
        <f t="shared" si="191"/>
        <v>insert into BTRCOutgoingXRate (OID, prefix, outgoingRateBDT, operatorName, operatorType, effectiveFrom, effectiveTo) values('25290_2016-01-01','25290','45','Somalia Mobile','MOBILE',to_date('2016-01-01','YYYY-MM-DD HH24:MI:SS'),to_date('2016-12-01','YYYY-MM-DD HH24:MI:SS'));</v>
      </c>
    </row>
    <row r="12261" spans="1:8">
      <c r="A12261" s="11" t="s">
        <v>29004</v>
      </c>
      <c r="B12261" s="11" t="s">
        <v>16561</v>
      </c>
      <c r="C12261" s="18">
        <v>45</v>
      </c>
      <c r="D12261" s="11" t="s">
        <v>16382</v>
      </c>
      <c r="E12261" s="11" t="s">
        <v>2190</v>
      </c>
      <c r="F12261" s="12" t="s">
        <v>30094</v>
      </c>
      <c r="G12261" s="12" t="s">
        <v>30095</v>
      </c>
      <c r="H12261" s="11" t="str">
        <f t="shared" si="191"/>
        <v>insert into BTRCOutgoingXRate (OID, prefix, outgoingRateBDT, operatorName, operatorType, effectiveFrom, effectiveTo) values('252127_2016-01-01','252127','45','Somalia Mobile','MOBILE',to_date('2016-01-01','YYYY-MM-DD HH24:MI:SS'),to_date('2016-12-01','YYYY-MM-DD HH24:MI:SS'));</v>
      </c>
    </row>
    <row r="12262" spans="1:8">
      <c r="A12262" s="11" t="s">
        <v>29005</v>
      </c>
      <c r="B12262" s="11" t="s">
        <v>16562</v>
      </c>
      <c r="C12262" s="18">
        <v>45</v>
      </c>
      <c r="D12262" s="11" t="s">
        <v>16563</v>
      </c>
      <c r="E12262" s="11" t="s">
        <v>2190</v>
      </c>
      <c r="F12262" s="12" t="s">
        <v>30094</v>
      </c>
      <c r="G12262" s="12" t="s">
        <v>30095</v>
      </c>
      <c r="H12262" s="11" t="str">
        <f t="shared" si="191"/>
        <v>insert into BTRCOutgoingXRate (OID, prefix, outgoingRateBDT, operatorName, operatorType, effectiveFrom, effectiveTo) values('252624_2016-01-01','252624','45','Somalia Africa Online','MOBILE',to_date('2016-01-01','YYYY-MM-DD HH24:MI:SS'),to_date('2016-12-01','YYYY-MM-DD HH24:MI:SS'));</v>
      </c>
    </row>
    <row r="12263" spans="1:8">
      <c r="A12263" s="11" t="s">
        <v>29006</v>
      </c>
      <c r="B12263" s="11" t="s">
        <v>16564</v>
      </c>
      <c r="C12263" s="18">
        <v>45</v>
      </c>
      <c r="D12263" s="11" t="s">
        <v>16565</v>
      </c>
      <c r="E12263" s="11" t="s">
        <v>2227</v>
      </c>
      <c r="F12263" s="12" t="s">
        <v>30094</v>
      </c>
      <c r="G12263" s="12" t="s">
        <v>30095</v>
      </c>
      <c r="H12263" s="11" t="str">
        <f t="shared" si="191"/>
        <v>insert into BTRCOutgoingXRate (OID, prefix, outgoingRateBDT, operatorName, operatorType, effectiveFrom, effectiveTo) values('2527_2016-01-01','2527','45','Somalia - Metro Telecom','FIXED',to_date('2016-01-01','YYYY-MM-DD HH24:MI:SS'),to_date('2016-12-01','YYYY-MM-DD HH24:MI:SS'));</v>
      </c>
    </row>
    <row r="12264" spans="1:8">
      <c r="A12264" s="11" t="s">
        <v>29007</v>
      </c>
      <c r="B12264" s="11" t="s">
        <v>16566</v>
      </c>
      <c r="C12264" s="18">
        <v>45</v>
      </c>
      <c r="D12264" s="11" t="s">
        <v>1761</v>
      </c>
      <c r="E12264" s="11" t="s">
        <v>2227</v>
      </c>
      <c r="F12264" s="12" t="s">
        <v>30094</v>
      </c>
      <c r="G12264" s="12" t="s">
        <v>30095</v>
      </c>
      <c r="H12264" s="11" t="str">
        <f t="shared" si="191"/>
        <v>insert into BTRCOutgoingXRate (OID, prefix, outgoingRateBDT, operatorName, operatorType, effectiveFrom, effectiveTo) values('252142_2016-01-01','252142','45','Somalia','FIXED',to_date('2016-01-01','YYYY-MM-DD HH24:MI:SS'),to_date('2016-12-01','YYYY-MM-DD HH24:MI:SS'));</v>
      </c>
    </row>
    <row r="12265" spans="1:8">
      <c r="A12265" s="11" t="s">
        <v>29008</v>
      </c>
      <c r="B12265" s="11" t="s">
        <v>16567</v>
      </c>
      <c r="C12265" s="18">
        <v>45</v>
      </c>
      <c r="D12265" s="11" t="s">
        <v>1761</v>
      </c>
      <c r="E12265" s="11" t="s">
        <v>2227</v>
      </c>
      <c r="F12265" s="12" t="s">
        <v>30094</v>
      </c>
      <c r="G12265" s="12" t="s">
        <v>30095</v>
      </c>
      <c r="H12265" s="11" t="str">
        <f t="shared" si="191"/>
        <v>insert into BTRCOutgoingXRate (OID, prefix, outgoingRateBDT, operatorName, operatorType, effectiveFrom, effectiveTo) values('252131_2016-01-01','252131','45','Somalia','FIXED',to_date('2016-01-01','YYYY-MM-DD HH24:MI:SS'),to_date('2016-12-01','YYYY-MM-DD HH24:MI:SS'));</v>
      </c>
    </row>
    <row r="12266" spans="1:8">
      <c r="A12266" s="11" t="s">
        <v>29009</v>
      </c>
      <c r="B12266" s="11" t="s">
        <v>16568</v>
      </c>
      <c r="C12266" s="18">
        <v>45</v>
      </c>
      <c r="D12266" s="11" t="s">
        <v>1761</v>
      </c>
      <c r="E12266" s="11" t="s">
        <v>2227</v>
      </c>
      <c r="F12266" s="12" t="s">
        <v>30094</v>
      </c>
      <c r="G12266" s="12" t="s">
        <v>30095</v>
      </c>
      <c r="H12266" s="11" t="str">
        <f t="shared" si="191"/>
        <v>insert into BTRCOutgoingXRate (OID, prefix, outgoingRateBDT, operatorName, operatorType, effectiveFrom, effectiveTo) values('25222_2016-01-01','25222','45','Somalia','FIXED',to_date('2016-01-01','YYYY-MM-DD HH24:MI:SS'),to_date('2016-12-01','YYYY-MM-DD HH24:MI:SS'));</v>
      </c>
    </row>
    <row r="12267" spans="1:8">
      <c r="A12267" s="11" t="s">
        <v>29010</v>
      </c>
      <c r="B12267" s="11" t="s">
        <v>16569</v>
      </c>
      <c r="C12267" s="18">
        <v>10</v>
      </c>
      <c r="D12267" s="11" t="s">
        <v>16570</v>
      </c>
      <c r="E12267" s="11" t="s">
        <v>2227</v>
      </c>
      <c r="F12267" s="12" t="s">
        <v>30094</v>
      </c>
      <c r="G12267" s="12" t="s">
        <v>30095</v>
      </c>
      <c r="H12267" s="11" t="str">
        <f t="shared" si="191"/>
        <v>insert into BTRCOutgoingXRate (OID, prefix, outgoingRateBDT, operatorName, operatorType, effectiveFrom, effectiveTo) values('2710_2016-01-01','2710','10','SOUTH AFR JOBURG','FIXED',to_date('2016-01-01','YYYY-MM-DD HH24:MI:SS'),to_date('2016-12-01','YYYY-MM-DD HH24:MI:SS'));</v>
      </c>
    </row>
    <row r="12268" spans="1:8">
      <c r="A12268" s="11" t="s">
        <v>29011</v>
      </c>
      <c r="B12268" s="11" t="s">
        <v>16571</v>
      </c>
      <c r="C12268" s="18">
        <v>16</v>
      </c>
      <c r="D12268" s="11" t="s">
        <v>13260</v>
      </c>
      <c r="E12268" s="11" t="s">
        <v>2190</v>
      </c>
      <c r="F12268" s="12" t="s">
        <v>30094</v>
      </c>
      <c r="G12268" s="12" t="s">
        <v>30095</v>
      </c>
      <c r="H12268" s="11" t="str">
        <f t="shared" si="191"/>
        <v>insert into BTRCOutgoingXRate (OID, prefix, outgoingRateBDT, operatorName, operatorType, effectiveFrom, effectiveTo) values('27820_2016-01-01','27820','16','South Africa - Roaming others Peak','MOBILE',to_date('2016-01-01','YYYY-MM-DD HH24:MI:SS'),to_date('2016-12-01','YYYY-MM-DD HH24:MI:SS'));</v>
      </c>
    </row>
    <row r="12269" spans="1:8">
      <c r="A12269" s="11" t="s">
        <v>29012</v>
      </c>
      <c r="B12269" s="11" t="s">
        <v>16572</v>
      </c>
      <c r="C12269" s="18">
        <v>10</v>
      </c>
      <c r="D12269" s="11" t="s">
        <v>13038</v>
      </c>
      <c r="E12269" s="11" t="s">
        <v>2227</v>
      </c>
      <c r="F12269" s="12" t="s">
        <v>30094</v>
      </c>
      <c r="G12269" s="12" t="s">
        <v>30095</v>
      </c>
      <c r="H12269" s="11" t="str">
        <f t="shared" si="191"/>
        <v>insert into BTRCOutgoingXRate (OID, prefix, outgoingRateBDT, operatorName, operatorType, effectiveFrom, effectiveTo) values('27150_2016-01-01','27150','10','South Africa - Special Services','FIXED',to_date('2016-01-01','YYYY-MM-DD HH24:MI:SS'),to_date('2016-12-01','YYYY-MM-DD HH24:MI:SS'));</v>
      </c>
    </row>
    <row r="12270" spans="1:8">
      <c r="A12270" s="11" t="s">
        <v>29013</v>
      </c>
      <c r="B12270" s="11" t="s">
        <v>16573</v>
      </c>
      <c r="C12270" s="18">
        <v>10</v>
      </c>
      <c r="D12270" s="11" t="s">
        <v>13038</v>
      </c>
      <c r="E12270" s="11" t="s">
        <v>2227</v>
      </c>
      <c r="F12270" s="12" t="s">
        <v>30094</v>
      </c>
      <c r="G12270" s="12" t="s">
        <v>30095</v>
      </c>
      <c r="H12270" s="11" t="str">
        <f t="shared" si="191"/>
        <v>insert into BTRCOutgoingXRate (OID, prefix, outgoingRateBDT, operatorName, operatorType, effectiveFrom, effectiveTo) values('27310_2016-01-01','27310','10','South Africa - Special Services','FIXED',to_date('2016-01-01','YYYY-MM-DD HH24:MI:SS'),to_date('2016-12-01','YYYY-MM-DD HH24:MI:SS'));</v>
      </c>
    </row>
    <row r="12271" spans="1:8">
      <c r="A12271" s="11" t="s">
        <v>29014</v>
      </c>
      <c r="B12271" s="11" t="s">
        <v>16574</v>
      </c>
      <c r="C12271" s="18">
        <v>10</v>
      </c>
      <c r="D12271" s="11" t="s">
        <v>13038</v>
      </c>
      <c r="E12271" s="11" t="s">
        <v>2227</v>
      </c>
      <c r="F12271" s="12" t="s">
        <v>30094</v>
      </c>
      <c r="G12271" s="12" t="s">
        <v>30095</v>
      </c>
      <c r="H12271" s="11" t="str">
        <f t="shared" si="191"/>
        <v>insert into BTRCOutgoingXRate (OID, prefix, outgoingRateBDT, operatorName, operatorType, effectiveFrom, effectiveTo) values('27320_2016-01-01','27320','10','South Africa - Special Services','FIXED',to_date('2016-01-01','YYYY-MM-DD HH24:MI:SS'),to_date('2016-12-01','YYYY-MM-DD HH24:MI:SS'));</v>
      </c>
    </row>
    <row r="12272" spans="1:8">
      <c r="A12272" s="11" t="s">
        <v>29015</v>
      </c>
      <c r="B12272" s="11" t="s">
        <v>16575</v>
      </c>
      <c r="C12272" s="18">
        <v>10</v>
      </c>
      <c r="D12272" s="11" t="s">
        <v>13038</v>
      </c>
      <c r="E12272" s="11" t="s">
        <v>2227</v>
      </c>
      <c r="F12272" s="12" t="s">
        <v>30094</v>
      </c>
      <c r="G12272" s="12" t="s">
        <v>30095</v>
      </c>
      <c r="H12272" s="11" t="str">
        <f t="shared" si="191"/>
        <v>insert into BTRCOutgoingXRate (OID, prefix, outgoingRateBDT, operatorName, operatorType, effectiveFrom, effectiveTo) values('27410_2016-01-01','27410','10','South Africa - Special Services','FIXED',to_date('2016-01-01','YYYY-MM-DD HH24:MI:SS'),to_date('2016-12-01','YYYY-MM-DD HH24:MI:SS'));</v>
      </c>
    </row>
    <row r="12273" spans="1:8">
      <c r="A12273" s="11" t="s">
        <v>29016</v>
      </c>
      <c r="B12273" s="11" t="s">
        <v>16576</v>
      </c>
      <c r="C12273" s="18">
        <v>10</v>
      </c>
      <c r="D12273" s="11" t="s">
        <v>13038</v>
      </c>
      <c r="E12273" s="11" t="s">
        <v>2227</v>
      </c>
      <c r="F12273" s="12" t="s">
        <v>30094</v>
      </c>
      <c r="G12273" s="12" t="s">
        <v>30095</v>
      </c>
      <c r="H12273" s="11" t="str">
        <f t="shared" si="191"/>
        <v>insert into BTRCOutgoingXRate (OID, prefix, outgoingRateBDT, operatorName, operatorType, effectiveFrom, effectiveTo) values('27510_2016-01-01','27510','10','South Africa - Special Services','FIXED',to_date('2016-01-01','YYYY-MM-DD HH24:MI:SS'),to_date('2016-12-01','YYYY-MM-DD HH24:MI:SS'));</v>
      </c>
    </row>
    <row r="12274" spans="1:8">
      <c r="A12274" s="11" t="s">
        <v>29017</v>
      </c>
      <c r="B12274" s="11" t="s">
        <v>16577</v>
      </c>
      <c r="C12274" s="18">
        <v>10</v>
      </c>
      <c r="D12274" s="11" t="s">
        <v>13038</v>
      </c>
      <c r="E12274" s="11" t="s">
        <v>2227</v>
      </c>
      <c r="F12274" s="12" t="s">
        <v>30094</v>
      </c>
      <c r="G12274" s="12" t="s">
        <v>30095</v>
      </c>
      <c r="H12274" s="11" t="str">
        <f t="shared" si="191"/>
        <v>insert into BTRCOutgoingXRate (OID, prefix, outgoingRateBDT, operatorName, operatorType, effectiveFrom, effectiveTo) values('27870_2016-01-01','27870','10','South Africa - Special Services','FIXED',to_date('2016-01-01','YYYY-MM-DD HH24:MI:SS'),to_date('2016-12-01','YYYY-MM-DD HH24:MI:SS'));</v>
      </c>
    </row>
    <row r="12275" spans="1:8">
      <c r="A12275" s="11" t="s">
        <v>29018</v>
      </c>
      <c r="B12275" s="11" t="s">
        <v>16578</v>
      </c>
      <c r="C12275" s="18">
        <v>10</v>
      </c>
      <c r="D12275" s="11" t="s">
        <v>13038</v>
      </c>
      <c r="E12275" s="11" t="s">
        <v>2227</v>
      </c>
      <c r="F12275" s="12" t="s">
        <v>30094</v>
      </c>
      <c r="G12275" s="12" t="s">
        <v>30095</v>
      </c>
      <c r="H12275" s="11" t="str">
        <f t="shared" si="191"/>
        <v>insert into BTRCOutgoingXRate (OID, prefix, outgoingRateBDT, operatorName, operatorType, effectiveFrom, effectiveTo) values('27871_2016-01-01','27871','10','South Africa - Special Services','FIXED',to_date('2016-01-01','YYYY-MM-DD HH24:MI:SS'),to_date('2016-12-01','YYYY-MM-DD HH24:MI:SS'));</v>
      </c>
    </row>
    <row r="12276" spans="1:8">
      <c r="A12276" s="11" t="s">
        <v>29019</v>
      </c>
      <c r="B12276" s="11" t="s">
        <v>16579</v>
      </c>
      <c r="C12276" s="18">
        <v>10</v>
      </c>
      <c r="D12276" s="11" t="s">
        <v>13038</v>
      </c>
      <c r="E12276" s="11" t="s">
        <v>2227</v>
      </c>
      <c r="F12276" s="12" t="s">
        <v>30094</v>
      </c>
      <c r="G12276" s="12" t="s">
        <v>30095</v>
      </c>
      <c r="H12276" s="11" t="str">
        <f t="shared" si="191"/>
        <v>insert into BTRCOutgoingXRate (OID, prefix, outgoingRateBDT, operatorName, operatorType, effectiveFrom, effectiveTo) values('278773_2016-01-01','278773','10','South Africa - Special Services','FIXED',to_date('2016-01-01','YYYY-MM-DD HH24:MI:SS'),to_date('2016-12-01','YYYY-MM-DD HH24:MI:SS'));</v>
      </c>
    </row>
    <row r="12277" spans="1:8">
      <c r="A12277" s="11" t="s">
        <v>29020</v>
      </c>
      <c r="B12277" s="11" t="s">
        <v>16580</v>
      </c>
      <c r="C12277" s="18">
        <v>10</v>
      </c>
      <c r="D12277" s="11" t="s">
        <v>13038</v>
      </c>
      <c r="E12277" s="11" t="s">
        <v>2227</v>
      </c>
      <c r="F12277" s="12" t="s">
        <v>30094</v>
      </c>
      <c r="G12277" s="12" t="s">
        <v>30095</v>
      </c>
      <c r="H12277" s="11" t="str">
        <f t="shared" si="191"/>
        <v>insert into BTRCOutgoingXRate (OID, prefix, outgoingRateBDT, operatorName, operatorType, effectiveFrom, effectiveTo) values('278774_2016-01-01','278774','10','South Africa - Special Services','FIXED',to_date('2016-01-01','YYYY-MM-DD HH24:MI:SS'),to_date('2016-12-01','YYYY-MM-DD HH24:MI:SS'));</v>
      </c>
    </row>
    <row r="12278" spans="1:8">
      <c r="A12278" s="11" t="s">
        <v>29021</v>
      </c>
      <c r="B12278" s="11" t="s">
        <v>16581</v>
      </c>
      <c r="C12278" s="18">
        <v>10</v>
      </c>
      <c r="D12278" s="11" t="s">
        <v>13038</v>
      </c>
      <c r="E12278" s="11" t="s">
        <v>2227</v>
      </c>
      <c r="F12278" s="12" t="s">
        <v>30094</v>
      </c>
      <c r="G12278" s="12" t="s">
        <v>30095</v>
      </c>
      <c r="H12278" s="11" t="str">
        <f t="shared" si="191"/>
        <v>insert into BTRCOutgoingXRate (OID, prefix, outgoingRateBDT, operatorName, operatorType, effectiveFrom, effectiveTo) values('278775_2016-01-01','278775','10','South Africa - Special Services','FIXED',to_date('2016-01-01','YYYY-MM-DD HH24:MI:SS'),to_date('2016-12-01','YYYY-MM-DD HH24:MI:SS'));</v>
      </c>
    </row>
    <row r="12279" spans="1:8">
      <c r="A12279" s="11" t="s">
        <v>29022</v>
      </c>
      <c r="B12279" s="11" t="s">
        <v>16582</v>
      </c>
      <c r="C12279" s="18">
        <v>16</v>
      </c>
      <c r="D12279" s="11" t="s">
        <v>13021</v>
      </c>
      <c r="E12279" s="11" t="s">
        <v>2190</v>
      </c>
      <c r="F12279" s="12" t="s">
        <v>30094</v>
      </c>
      <c r="G12279" s="12" t="s">
        <v>30095</v>
      </c>
      <c r="H12279" s="11" t="str">
        <f t="shared" si="191"/>
        <v>insert into BTRCOutgoingXRate (OID, prefix, outgoingRateBDT, operatorName, operatorType, effectiveFrom, effectiveTo) values('278514_2016-01-01','278514','16','SOUTH AFRICA MOBILE VODACOM','MOBILE',to_date('2016-01-01','YYYY-MM-DD HH24:MI:SS'),to_date('2016-12-01','YYYY-MM-DD HH24:MI:SS'));</v>
      </c>
    </row>
    <row r="12280" spans="1:8">
      <c r="A12280" s="11" t="s">
        <v>29023</v>
      </c>
      <c r="B12280" s="11" t="s">
        <v>16583</v>
      </c>
      <c r="C12280" s="18">
        <v>16</v>
      </c>
      <c r="D12280" s="11" t="s">
        <v>13021</v>
      </c>
      <c r="E12280" s="11" t="s">
        <v>2190</v>
      </c>
      <c r="F12280" s="12" t="s">
        <v>30094</v>
      </c>
      <c r="G12280" s="12" t="s">
        <v>30095</v>
      </c>
      <c r="H12280" s="11" t="str">
        <f t="shared" si="191"/>
        <v>insert into BTRCOutgoingXRate (OID, prefix, outgoingRateBDT, operatorName, operatorType, effectiveFrom, effectiveTo) values('278516_2016-01-01','278516','16','SOUTH AFRICA MOBILE VODACOM','MOBILE',to_date('2016-01-01','YYYY-MM-DD HH24:MI:SS'),to_date('2016-12-01','YYYY-MM-DD HH24:MI:SS'));</v>
      </c>
    </row>
    <row r="12281" spans="1:8">
      <c r="A12281" s="11" t="s">
        <v>29024</v>
      </c>
      <c r="B12281" s="11" t="s">
        <v>16584</v>
      </c>
      <c r="C12281" s="18">
        <v>16</v>
      </c>
      <c r="D12281" s="11" t="s">
        <v>13021</v>
      </c>
      <c r="E12281" s="11" t="s">
        <v>2190</v>
      </c>
      <c r="F12281" s="12" t="s">
        <v>30094</v>
      </c>
      <c r="G12281" s="12" t="s">
        <v>30095</v>
      </c>
      <c r="H12281" s="11" t="str">
        <f t="shared" si="191"/>
        <v>insert into BTRCOutgoingXRate (OID, prefix, outgoingRateBDT, operatorName, operatorType, effectiveFrom, effectiveTo) values('278517_2016-01-01','278517','16','SOUTH AFRICA MOBILE VODACOM','MOBILE',to_date('2016-01-01','YYYY-MM-DD HH24:MI:SS'),to_date('2016-12-01','YYYY-MM-DD HH24:MI:SS'));</v>
      </c>
    </row>
    <row r="12282" spans="1:8">
      <c r="A12282" s="11" t="s">
        <v>29025</v>
      </c>
      <c r="B12282" s="11" t="s">
        <v>16585</v>
      </c>
      <c r="C12282" s="18">
        <v>16</v>
      </c>
      <c r="D12282" s="11" t="s">
        <v>13021</v>
      </c>
      <c r="E12282" s="11" t="s">
        <v>2190</v>
      </c>
      <c r="F12282" s="12" t="s">
        <v>30094</v>
      </c>
      <c r="G12282" s="12" t="s">
        <v>30095</v>
      </c>
      <c r="H12282" s="11" t="str">
        <f t="shared" si="191"/>
        <v>insert into BTRCOutgoingXRate (OID, prefix, outgoingRateBDT, operatorName, operatorType, effectiveFrom, effectiveTo) values('278518_2016-01-01','278518','16','SOUTH AFRICA MOBILE VODACOM','MOBILE',to_date('2016-01-01','YYYY-MM-DD HH24:MI:SS'),to_date('2016-12-01','YYYY-MM-DD HH24:MI:SS'));</v>
      </c>
    </row>
    <row r="12283" spans="1:8">
      <c r="A12283" s="11" t="s">
        <v>29026</v>
      </c>
      <c r="B12283" s="11" t="s">
        <v>16586</v>
      </c>
      <c r="C12283" s="18">
        <v>16</v>
      </c>
      <c r="D12283" s="11" t="s">
        <v>13021</v>
      </c>
      <c r="E12283" s="11" t="s">
        <v>2190</v>
      </c>
      <c r="F12283" s="12" t="s">
        <v>30094</v>
      </c>
      <c r="G12283" s="12" t="s">
        <v>30095</v>
      </c>
      <c r="H12283" s="11" t="str">
        <f t="shared" si="191"/>
        <v>insert into BTRCOutgoingXRate (OID, prefix, outgoingRateBDT, operatorName, operatorType, effectiveFrom, effectiveTo) values('278519_2016-01-01','278519','16','SOUTH AFRICA MOBILE VODACOM','MOBILE',to_date('2016-01-01','YYYY-MM-DD HH24:MI:SS'),to_date('2016-12-01','YYYY-MM-DD HH24:MI:SS'));</v>
      </c>
    </row>
    <row r="12284" spans="1:8">
      <c r="A12284" s="11" t="s">
        <v>29027</v>
      </c>
      <c r="B12284" s="11" t="s">
        <v>16587</v>
      </c>
      <c r="C12284" s="18">
        <v>16</v>
      </c>
      <c r="D12284" s="11" t="s">
        <v>16588</v>
      </c>
      <c r="E12284" s="11" t="s">
        <v>2190</v>
      </c>
      <c r="F12284" s="12" t="s">
        <v>30094</v>
      </c>
      <c r="G12284" s="12" t="s">
        <v>30095</v>
      </c>
      <c r="H12284" s="11" t="str">
        <f t="shared" si="191"/>
        <v>insert into BTRCOutgoingXRate (OID, prefix, outgoingRateBDT, operatorName, operatorType, effectiveFrom, effectiveTo) values('2785_2016-01-01','2785','16','SOUTH AFRICA MOBILE OTHERS','MOBILE',to_date('2016-01-01','YYYY-MM-DD HH24:MI:SS'),to_date('2016-12-01','YYYY-MM-DD HH24:MI:SS'));</v>
      </c>
    </row>
    <row r="12285" spans="1:8">
      <c r="A12285" s="11" t="s">
        <v>29028</v>
      </c>
      <c r="B12285" s="11" t="s">
        <v>16589</v>
      </c>
      <c r="C12285" s="18">
        <v>16</v>
      </c>
      <c r="D12285" s="11" t="s">
        <v>13026</v>
      </c>
      <c r="E12285" s="11" t="s">
        <v>2190</v>
      </c>
      <c r="F12285" s="12" t="s">
        <v>30094</v>
      </c>
      <c r="G12285" s="12" t="s">
        <v>30095</v>
      </c>
      <c r="H12285" s="11" t="str">
        <f t="shared" si="191"/>
        <v>insert into BTRCOutgoingXRate (OID, prefix, outgoingRateBDT, operatorName, operatorType, effectiveFrom, effectiveTo) values('27850_2016-01-01','27850','16','SOUTH AFRICA MOBILE','MOBILE',to_date('2016-01-01','YYYY-MM-DD HH24:MI:SS'),to_date('2016-12-01','YYYY-MM-DD HH24:MI:SS'));</v>
      </c>
    </row>
    <row r="12286" spans="1:8">
      <c r="A12286" s="11" t="s">
        <v>29029</v>
      </c>
      <c r="B12286" s="11" t="s">
        <v>16590</v>
      </c>
      <c r="C12286" s="18">
        <v>16</v>
      </c>
      <c r="D12286" s="11" t="s">
        <v>13026</v>
      </c>
      <c r="E12286" s="11" t="s">
        <v>2190</v>
      </c>
      <c r="F12286" s="12" t="s">
        <v>30094</v>
      </c>
      <c r="G12286" s="12" t="s">
        <v>30095</v>
      </c>
      <c r="H12286" s="11" t="str">
        <f t="shared" si="191"/>
        <v>insert into BTRCOutgoingXRate (OID, prefix, outgoingRateBDT, operatorName, operatorType, effectiveFrom, effectiveTo) values('27851_2016-01-01','27851','16','SOUTH AFRICA MOBILE','MOBILE',to_date('2016-01-01','YYYY-MM-DD HH24:MI:SS'),to_date('2016-12-01','YYYY-MM-DD HH24:MI:SS'));</v>
      </c>
    </row>
    <row r="12287" spans="1:8">
      <c r="A12287" s="11" t="s">
        <v>29030</v>
      </c>
      <c r="B12287" s="11" t="s">
        <v>16591</v>
      </c>
      <c r="C12287" s="18">
        <v>16</v>
      </c>
      <c r="D12287" s="11" t="s">
        <v>13026</v>
      </c>
      <c r="E12287" s="11" t="s">
        <v>2190</v>
      </c>
      <c r="F12287" s="12" t="s">
        <v>30094</v>
      </c>
      <c r="G12287" s="12" t="s">
        <v>30095</v>
      </c>
      <c r="H12287" s="11" t="str">
        <f t="shared" si="191"/>
        <v>insert into BTRCOutgoingXRate (OID, prefix, outgoingRateBDT, operatorName, operatorType, effectiveFrom, effectiveTo) values('27852_2016-01-01','27852','16','SOUTH AFRICA MOBILE','MOBILE',to_date('2016-01-01','YYYY-MM-DD HH24:MI:SS'),to_date('2016-12-01','YYYY-MM-DD HH24:MI:SS'));</v>
      </c>
    </row>
    <row r="12288" spans="1:8">
      <c r="A12288" s="11" t="s">
        <v>29031</v>
      </c>
      <c r="B12288" s="11" t="s">
        <v>16592</v>
      </c>
      <c r="C12288" s="18">
        <v>10</v>
      </c>
      <c r="D12288" s="11" t="s">
        <v>16593</v>
      </c>
      <c r="E12288" s="11" t="s">
        <v>2227</v>
      </c>
      <c r="F12288" s="12" t="s">
        <v>30094</v>
      </c>
      <c r="G12288" s="12" t="s">
        <v>30095</v>
      </c>
      <c r="H12288" s="11" t="str">
        <f t="shared" si="191"/>
        <v>insert into BTRCOutgoingXRate (OID, prefix, outgoingRateBDT, operatorName, operatorType, effectiveFrom, effectiveTo) values('273450_2016-01-01','273450','10','SOUTH AFRICA-VALUE ADDED SVC','FIXED',to_date('2016-01-01','YYYY-MM-DD HH24:MI:SS'),to_date('2016-12-01','YYYY-MM-DD HH24:MI:SS'));</v>
      </c>
    </row>
    <row r="12289" spans="1:8">
      <c r="A12289" s="11" t="s">
        <v>29032</v>
      </c>
      <c r="B12289" s="11" t="s">
        <v>16594</v>
      </c>
      <c r="C12289" s="18">
        <v>10</v>
      </c>
      <c r="D12289" s="11" t="s">
        <v>16593</v>
      </c>
      <c r="E12289" s="11" t="s">
        <v>2227</v>
      </c>
      <c r="F12289" s="12" t="s">
        <v>30094</v>
      </c>
      <c r="G12289" s="12" t="s">
        <v>30095</v>
      </c>
      <c r="H12289" s="11" t="str">
        <f t="shared" si="191"/>
        <v>insert into BTRCOutgoingXRate (OID, prefix, outgoingRateBDT, operatorName, operatorType, effectiveFrom, effectiveTo) values('273550_2016-01-01','273550','10','SOUTH AFRICA-VALUE ADDED SVC','FIXED',to_date('2016-01-01','YYYY-MM-DD HH24:MI:SS'),to_date('2016-12-01','YYYY-MM-DD HH24:MI:SS'));</v>
      </c>
    </row>
    <row r="12290" spans="1:8">
      <c r="A12290" s="11" t="s">
        <v>29033</v>
      </c>
      <c r="B12290" s="11" t="s">
        <v>16595</v>
      </c>
      <c r="C12290" s="18">
        <v>10</v>
      </c>
      <c r="D12290" s="11" t="s">
        <v>16593</v>
      </c>
      <c r="E12290" s="11" t="s">
        <v>2227</v>
      </c>
      <c r="F12290" s="12" t="s">
        <v>30094</v>
      </c>
      <c r="G12290" s="12" t="s">
        <v>30095</v>
      </c>
      <c r="H12290" s="11" t="str">
        <f t="shared" si="191"/>
        <v>insert into BTRCOutgoingXRate (OID, prefix, outgoingRateBDT, operatorName, operatorType, effectiveFrom, effectiveTo) values('273950_2016-01-01','273950','10','SOUTH AFRICA-VALUE ADDED SVC','FIXED',to_date('2016-01-01','YYYY-MM-DD HH24:MI:SS'),to_date('2016-12-01','YYYY-MM-DD HH24:MI:SS'));</v>
      </c>
    </row>
    <row r="12291" spans="1:8">
      <c r="A12291" s="11" t="s">
        <v>29034</v>
      </c>
      <c r="B12291" s="11" t="s">
        <v>16596</v>
      </c>
      <c r="C12291" s="18">
        <v>10</v>
      </c>
      <c r="D12291" s="11" t="s">
        <v>16593</v>
      </c>
      <c r="E12291" s="11" t="s">
        <v>2227</v>
      </c>
      <c r="F12291" s="12" t="s">
        <v>30094</v>
      </c>
      <c r="G12291" s="12" t="s">
        <v>30095</v>
      </c>
      <c r="H12291" s="11" t="str">
        <f t="shared" si="191"/>
        <v>insert into BTRCOutgoingXRate (OID, prefix, outgoingRateBDT, operatorName, operatorType, effectiveFrom, effectiveTo) values('274055_2016-01-01','274055','10','SOUTH AFRICA-VALUE ADDED SVC','FIXED',to_date('2016-01-01','YYYY-MM-DD HH24:MI:SS'),to_date('2016-12-01','YYYY-MM-DD HH24:MI:SS'));</v>
      </c>
    </row>
    <row r="12292" spans="1:8">
      <c r="A12292" s="11" t="s">
        <v>29035</v>
      </c>
      <c r="B12292" s="11" t="s">
        <v>16597</v>
      </c>
      <c r="C12292" s="18">
        <v>10</v>
      </c>
      <c r="D12292" s="11" t="s">
        <v>16593</v>
      </c>
      <c r="E12292" s="11" t="s">
        <v>2227</v>
      </c>
      <c r="F12292" s="12" t="s">
        <v>30094</v>
      </c>
      <c r="G12292" s="12" t="s">
        <v>30095</v>
      </c>
      <c r="H12292" s="11" t="str">
        <f t="shared" ref="H12292:H12355" si="192">H$1&amp;IF(ISBLANK(A12292),"null","'"&amp;A12292&amp;"'")&amp;","&amp;IF(ISBLANK(B12292),"null","'"&amp;B12292&amp;"'")&amp;","&amp;IF(ISBLANK(C12292),"null","'"&amp;C12292&amp;"'")&amp;","&amp;IF(ISBLANK(D12292),"null","'"&amp;D12292&amp;"'")&amp;","&amp;IF(ISBLANK(E12292),"null","'"&amp;E12292&amp;"'")&amp;","&amp;IF(ISBLANK(F12292),"null","to_date('"&amp;F12292&amp;"','YYYY-MM-DD HH24:MI:SS')")&amp;","&amp;IF(ISBLANK(G12292),"null","to_date('"&amp;G12292&amp;"','YYYY-MM-DD HH24:MI:SS')")&amp;I$1</f>
        <v>insert into BTRCOutgoingXRate (OID, prefix, outgoingRateBDT, operatorName, operatorType, effectiveFrom, effectiveTo) values('274355_2016-01-01','274355','10','SOUTH AFRICA-VALUE ADDED SVC','FIXED',to_date('2016-01-01','YYYY-MM-DD HH24:MI:SS'),to_date('2016-12-01','YYYY-MM-DD HH24:MI:SS'));</v>
      </c>
    </row>
    <row r="12293" spans="1:8">
      <c r="A12293" s="11" t="s">
        <v>29036</v>
      </c>
      <c r="B12293" s="11" t="s">
        <v>16598</v>
      </c>
      <c r="C12293" s="18">
        <v>10</v>
      </c>
      <c r="D12293" s="11" t="s">
        <v>16593</v>
      </c>
      <c r="E12293" s="11" t="s">
        <v>2227</v>
      </c>
      <c r="F12293" s="12" t="s">
        <v>30094</v>
      </c>
      <c r="G12293" s="12" t="s">
        <v>30095</v>
      </c>
      <c r="H12293" s="11" t="str">
        <f t="shared" si="192"/>
        <v>insert into BTRCOutgoingXRate (OID, prefix, outgoingRateBDT, operatorName, operatorType, effectiveFrom, effectiveTo) values('274555_2016-01-01','274555','10','SOUTH AFRICA-VALUE ADDED SVC','FIXED',to_date('2016-01-01','YYYY-MM-DD HH24:MI:SS'),to_date('2016-12-01','YYYY-MM-DD HH24:MI:SS'));</v>
      </c>
    </row>
    <row r="12294" spans="1:8">
      <c r="A12294" s="11" t="s">
        <v>29037</v>
      </c>
      <c r="B12294" s="11" t="s">
        <v>16599</v>
      </c>
      <c r="C12294" s="18">
        <v>10</v>
      </c>
      <c r="D12294" s="11" t="s">
        <v>16593</v>
      </c>
      <c r="E12294" s="11" t="s">
        <v>2227</v>
      </c>
      <c r="F12294" s="12" t="s">
        <v>30094</v>
      </c>
      <c r="G12294" s="12" t="s">
        <v>30095</v>
      </c>
      <c r="H12294" s="11" t="str">
        <f t="shared" si="192"/>
        <v>insert into BTRCOutgoingXRate (OID, prefix, outgoingRateBDT, operatorName, operatorType, effectiveFrom, effectiveTo) values('274655_2016-01-01','274655','10','SOUTH AFRICA-VALUE ADDED SVC','FIXED',to_date('2016-01-01','YYYY-MM-DD HH24:MI:SS'),to_date('2016-12-01','YYYY-MM-DD HH24:MI:SS'));</v>
      </c>
    </row>
    <row r="12295" spans="1:8">
      <c r="A12295" s="11" t="s">
        <v>29038</v>
      </c>
      <c r="B12295" s="11" t="s">
        <v>16600</v>
      </c>
      <c r="C12295" s="18">
        <v>10</v>
      </c>
      <c r="D12295" s="11" t="s">
        <v>16593</v>
      </c>
      <c r="E12295" s="11" t="s">
        <v>2227</v>
      </c>
      <c r="F12295" s="12" t="s">
        <v>30094</v>
      </c>
      <c r="G12295" s="12" t="s">
        <v>30095</v>
      </c>
      <c r="H12295" s="11" t="str">
        <f t="shared" si="192"/>
        <v>insert into BTRCOutgoingXRate (OID, prefix, outgoingRateBDT, operatorName, operatorType, effectiveFrom, effectiveTo) values('274755_2016-01-01','274755','10','SOUTH AFRICA-VALUE ADDED SVC','FIXED',to_date('2016-01-01','YYYY-MM-DD HH24:MI:SS'),to_date('2016-12-01','YYYY-MM-DD HH24:MI:SS'));</v>
      </c>
    </row>
    <row r="12296" spans="1:8">
      <c r="A12296" s="11" t="s">
        <v>29039</v>
      </c>
      <c r="B12296" s="11" t="s">
        <v>16601</v>
      </c>
      <c r="C12296" s="18">
        <v>10</v>
      </c>
      <c r="D12296" s="11" t="s">
        <v>16593</v>
      </c>
      <c r="E12296" s="11" t="s">
        <v>2227</v>
      </c>
      <c r="F12296" s="12" t="s">
        <v>30094</v>
      </c>
      <c r="G12296" s="12" t="s">
        <v>30095</v>
      </c>
      <c r="H12296" s="11" t="str">
        <f t="shared" si="192"/>
        <v>insert into BTRCOutgoingXRate (OID, prefix, outgoingRateBDT, operatorName, operatorType, effectiveFrom, effectiveTo) values('271570_2016-01-01','271570','10','SOUTH AFRICA-VALUE ADDED SVC','FIXED',to_date('2016-01-01','YYYY-MM-DD HH24:MI:SS'),to_date('2016-12-01','YYYY-MM-DD HH24:MI:SS'));</v>
      </c>
    </row>
    <row r="12297" spans="1:8">
      <c r="A12297" s="11" t="s">
        <v>29040</v>
      </c>
      <c r="B12297" s="11" t="s">
        <v>16602</v>
      </c>
      <c r="C12297" s="18">
        <v>16</v>
      </c>
      <c r="D12297" s="11" t="s">
        <v>16603</v>
      </c>
      <c r="E12297" s="11" t="s">
        <v>2190</v>
      </c>
      <c r="F12297" s="12" t="s">
        <v>30094</v>
      </c>
      <c r="G12297" s="12" t="s">
        <v>30095</v>
      </c>
      <c r="H12297" s="11" t="str">
        <f t="shared" si="192"/>
        <v>insert into BTRCOutgoingXRate (OID, prefix, outgoingRateBDT, operatorName, operatorType, effectiveFrom, effectiveTo) values('2787_2016-01-01','2787','16','South Africa-Special-Mobile','MOBILE',to_date('2016-01-01','YYYY-MM-DD HH24:MI:SS'),to_date('2016-12-01','YYYY-MM-DD HH24:MI:SS'));</v>
      </c>
    </row>
    <row r="12298" spans="1:8">
      <c r="A12298" s="11" t="s">
        <v>29041</v>
      </c>
      <c r="B12298" s="11" t="s">
        <v>1602</v>
      </c>
      <c r="C12298" s="18">
        <v>10</v>
      </c>
      <c r="D12298" s="11" t="s">
        <v>16604</v>
      </c>
      <c r="E12298" s="11" t="s">
        <v>2227</v>
      </c>
      <c r="F12298" s="12" t="s">
        <v>30094</v>
      </c>
      <c r="G12298" s="12" t="s">
        <v>30095</v>
      </c>
      <c r="H12298" s="11" t="str">
        <f t="shared" si="192"/>
        <v>insert into BTRCOutgoingXRate (OID, prefix, outgoingRateBDT, operatorName, operatorType, effectiveFrom, effectiveTo) values('27_2016-01-01','27','10','South Africa-ROC-Fixed','FIXED',to_date('2016-01-01','YYYY-MM-DD HH24:MI:SS'),to_date('2016-12-01','YYYY-MM-DD HH24:MI:SS'));</v>
      </c>
    </row>
    <row r="12299" spans="1:8">
      <c r="A12299" s="11" t="s">
        <v>29042</v>
      </c>
      <c r="B12299" s="11" t="s">
        <v>16605</v>
      </c>
      <c r="C12299" s="18">
        <v>10</v>
      </c>
      <c r="D12299" s="11" t="s">
        <v>16606</v>
      </c>
      <c r="E12299" s="11" t="s">
        <v>2227</v>
      </c>
      <c r="F12299" s="12" t="s">
        <v>30094</v>
      </c>
      <c r="G12299" s="12" t="s">
        <v>30095</v>
      </c>
      <c r="H12299" s="11" t="str">
        <f t="shared" si="192"/>
        <v>insert into BTRCOutgoingXRate (OID, prefix, outgoingRateBDT, operatorName, operatorType, effectiveFrom, effectiveTo) values('2712_2016-01-01','2712','10','SOUTH AFRICA-PRETORIA-FIXED','FIXED',to_date('2016-01-01','YYYY-MM-DD HH24:MI:SS'),to_date('2016-12-01','YYYY-MM-DD HH24:MI:SS'));</v>
      </c>
    </row>
    <row r="12300" spans="1:8">
      <c r="A12300" s="11" t="s">
        <v>29043</v>
      </c>
      <c r="B12300" s="11" t="s">
        <v>16607</v>
      </c>
      <c r="C12300" s="18">
        <v>16</v>
      </c>
      <c r="D12300" s="11" t="s">
        <v>16608</v>
      </c>
      <c r="E12300" s="11" t="s">
        <v>2190</v>
      </c>
      <c r="F12300" s="12" t="s">
        <v>30094</v>
      </c>
      <c r="G12300" s="12" t="s">
        <v>30095</v>
      </c>
      <c r="H12300" s="11" t="str">
        <f t="shared" si="192"/>
        <v>insert into BTRCOutgoingXRate (OID, prefix, outgoingRateBDT, operatorName, operatorType, effectiveFrom, effectiveTo) values('2789_2016-01-01','2789','16','SOUTH AFRICA-OTHER-MOBILE','MOBILE',to_date('2016-01-01','YYYY-MM-DD HH24:MI:SS'),to_date('2016-12-01','YYYY-MM-DD HH24:MI:SS'));</v>
      </c>
    </row>
    <row r="12301" spans="1:8">
      <c r="A12301" s="11" t="s">
        <v>29044</v>
      </c>
      <c r="B12301" s="11" t="s">
        <v>2066</v>
      </c>
      <c r="C12301" s="18">
        <v>16</v>
      </c>
      <c r="D12301" s="11" t="s">
        <v>16609</v>
      </c>
      <c r="E12301" s="11" t="s">
        <v>2190</v>
      </c>
      <c r="F12301" s="12" t="s">
        <v>30094</v>
      </c>
      <c r="G12301" s="12" t="s">
        <v>30095</v>
      </c>
      <c r="H12301" s="11" t="str">
        <f t="shared" si="192"/>
        <v>insert into BTRCOutgoingXRate (OID, prefix, outgoingRateBDT, operatorName, operatorType, effectiveFrom, effectiveTo) values('278_2016-01-01','278','16','South Africa-Mobile','MOBILE',to_date('2016-01-01','YYYY-MM-DD HH24:MI:SS'),to_date('2016-12-01','YYYY-MM-DD HH24:MI:SS'));</v>
      </c>
    </row>
    <row r="12302" spans="1:8">
      <c r="A12302" s="11" t="s">
        <v>29045</v>
      </c>
      <c r="B12302" s="11" t="s">
        <v>16610</v>
      </c>
      <c r="C12302" s="18">
        <v>16</v>
      </c>
      <c r="D12302" s="11" t="s">
        <v>16609</v>
      </c>
      <c r="E12302" s="11" t="s">
        <v>2190</v>
      </c>
      <c r="F12302" s="12" t="s">
        <v>30094</v>
      </c>
      <c r="G12302" s="12" t="s">
        <v>30095</v>
      </c>
      <c r="H12302" s="11" t="str">
        <f t="shared" si="192"/>
        <v>insert into BTRCOutgoingXRate (OID, prefix, outgoingRateBDT, operatorName, operatorType, effectiveFrom, effectiveTo) values('2781_2016-01-01','2781','16','South Africa-Mobile','MOBILE',to_date('2016-01-01','YYYY-MM-DD HH24:MI:SS'),to_date('2016-12-01','YYYY-MM-DD HH24:MI:SS'));</v>
      </c>
    </row>
    <row r="12303" spans="1:8">
      <c r="A12303" s="11" t="s">
        <v>29046</v>
      </c>
      <c r="B12303" s="11" t="s">
        <v>16611</v>
      </c>
      <c r="C12303" s="18">
        <v>16</v>
      </c>
      <c r="D12303" s="11" t="s">
        <v>16609</v>
      </c>
      <c r="E12303" s="11" t="s">
        <v>2190</v>
      </c>
      <c r="F12303" s="12" t="s">
        <v>30094</v>
      </c>
      <c r="G12303" s="12" t="s">
        <v>30095</v>
      </c>
      <c r="H12303" s="11" t="str">
        <f t="shared" si="192"/>
        <v>insert into BTRCOutgoingXRate (OID, prefix, outgoingRateBDT, operatorName, operatorType, effectiveFrom, effectiveTo) values('278520_2016-01-01','278520','16','South Africa-Mobile','MOBILE',to_date('2016-01-01','YYYY-MM-DD HH24:MI:SS'),to_date('2016-12-01','YYYY-MM-DD HH24:MI:SS'));</v>
      </c>
    </row>
    <row r="12304" spans="1:8">
      <c r="A12304" s="11" t="s">
        <v>29047</v>
      </c>
      <c r="B12304" s="11" t="s">
        <v>16612</v>
      </c>
      <c r="C12304" s="18">
        <v>16</v>
      </c>
      <c r="D12304" s="11" t="s">
        <v>16613</v>
      </c>
      <c r="E12304" s="11" t="s">
        <v>2190</v>
      </c>
      <c r="F12304" s="12" t="s">
        <v>30094</v>
      </c>
      <c r="G12304" s="12" t="s">
        <v>30095</v>
      </c>
      <c r="H12304" s="11" t="str">
        <f t="shared" si="192"/>
        <v>insert into BTRCOutgoingXRate (OID, prefix, outgoingRateBDT, operatorName, operatorType, effectiveFrom, effectiveTo) values('278500_2016-01-01','278500','16','South Africa Vodacom Mobile','MOBILE',to_date('2016-01-01','YYYY-MM-DD HH24:MI:SS'),to_date('2016-12-01','YYYY-MM-DD HH24:MI:SS'));</v>
      </c>
    </row>
    <row r="12305" spans="1:8">
      <c r="A12305" s="11" t="s">
        <v>29048</v>
      </c>
      <c r="B12305" s="11" t="s">
        <v>16614</v>
      </c>
      <c r="C12305" s="18">
        <v>16</v>
      </c>
      <c r="D12305" s="11" t="s">
        <v>16613</v>
      </c>
      <c r="E12305" s="11" t="s">
        <v>2190</v>
      </c>
      <c r="F12305" s="12" t="s">
        <v>30094</v>
      </c>
      <c r="G12305" s="12" t="s">
        <v>30095</v>
      </c>
      <c r="H12305" s="11" t="str">
        <f t="shared" si="192"/>
        <v>insert into BTRCOutgoingXRate (OID, prefix, outgoingRateBDT, operatorName, operatorType, effectiveFrom, effectiveTo) values('278505_2016-01-01','278505','16','South Africa Vodacom Mobile','MOBILE',to_date('2016-01-01','YYYY-MM-DD HH24:MI:SS'),to_date('2016-12-01','YYYY-MM-DD HH24:MI:SS'));</v>
      </c>
    </row>
    <row r="12306" spans="1:8">
      <c r="A12306" s="11" t="s">
        <v>29049</v>
      </c>
      <c r="B12306" s="11" t="s">
        <v>16615</v>
      </c>
      <c r="C12306" s="18">
        <v>16</v>
      </c>
      <c r="D12306" s="11" t="s">
        <v>16613</v>
      </c>
      <c r="E12306" s="11" t="s">
        <v>2190</v>
      </c>
      <c r="F12306" s="12" t="s">
        <v>30094</v>
      </c>
      <c r="G12306" s="12" t="s">
        <v>30095</v>
      </c>
      <c r="H12306" s="11" t="str">
        <f t="shared" si="192"/>
        <v>insert into BTRCOutgoingXRate (OID, prefix, outgoingRateBDT, operatorName, operatorType, effectiveFrom, effectiveTo) values('278515_2016-01-01','278515','16','South Africa Vodacom Mobile','MOBILE',to_date('2016-01-01','YYYY-MM-DD HH24:MI:SS'),to_date('2016-12-01','YYYY-MM-DD HH24:MI:SS'));</v>
      </c>
    </row>
    <row r="12307" spans="1:8">
      <c r="A12307" s="11" t="s">
        <v>29050</v>
      </c>
      <c r="B12307" s="11" t="s">
        <v>16616</v>
      </c>
      <c r="C12307" s="18">
        <v>16</v>
      </c>
      <c r="D12307" s="11" t="s">
        <v>16613</v>
      </c>
      <c r="E12307" s="11" t="s">
        <v>2190</v>
      </c>
      <c r="F12307" s="12" t="s">
        <v>30094</v>
      </c>
      <c r="G12307" s="12" t="s">
        <v>30095</v>
      </c>
      <c r="H12307" s="11" t="str">
        <f t="shared" si="192"/>
        <v>insert into BTRCOutgoingXRate (OID, prefix, outgoingRateBDT, operatorName, operatorType, effectiveFrom, effectiveTo) values('278525_2016-01-01','278525','16','South Africa Vodacom Mobile','MOBILE',to_date('2016-01-01','YYYY-MM-DD HH24:MI:SS'),to_date('2016-12-01','YYYY-MM-DD HH24:MI:SS'));</v>
      </c>
    </row>
    <row r="12308" spans="1:8">
      <c r="A12308" s="11" t="s">
        <v>29051</v>
      </c>
      <c r="B12308" s="11" t="s">
        <v>16617</v>
      </c>
      <c r="C12308" s="18">
        <v>16</v>
      </c>
      <c r="D12308" s="11" t="s">
        <v>16613</v>
      </c>
      <c r="E12308" s="11" t="s">
        <v>2190</v>
      </c>
      <c r="F12308" s="12" t="s">
        <v>30094</v>
      </c>
      <c r="G12308" s="12" t="s">
        <v>30095</v>
      </c>
      <c r="H12308" s="11" t="str">
        <f t="shared" si="192"/>
        <v>insert into BTRCOutgoingXRate (OID, prefix, outgoingRateBDT, operatorName, operatorType, effectiveFrom, effectiveTo) values('278530_2016-01-01','278530','16','South Africa Vodacom Mobile','MOBILE',to_date('2016-01-01','YYYY-MM-DD HH24:MI:SS'),to_date('2016-12-01','YYYY-MM-DD HH24:MI:SS'));</v>
      </c>
    </row>
    <row r="12309" spans="1:8">
      <c r="A12309" s="11" t="s">
        <v>29052</v>
      </c>
      <c r="B12309" s="11" t="s">
        <v>16618</v>
      </c>
      <c r="C12309" s="18">
        <v>16</v>
      </c>
      <c r="D12309" s="11" t="s">
        <v>16619</v>
      </c>
      <c r="E12309" s="11" t="s">
        <v>2190</v>
      </c>
      <c r="F12309" s="12" t="s">
        <v>30094</v>
      </c>
      <c r="G12309" s="12" t="s">
        <v>30095</v>
      </c>
      <c r="H12309" s="11" t="str">
        <f t="shared" si="192"/>
        <v>insert into BTRCOutgoingXRate (OID, prefix, outgoingRateBDT, operatorName, operatorType, effectiveFrom, effectiveTo) values('278757_2016-01-01','278757','16','South Africa VANS-2','MOBILE',to_date('2016-01-01','YYYY-MM-DD HH24:MI:SS'),to_date('2016-12-01','YYYY-MM-DD HH24:MI:SS'));</v>
      </c>
    </row>
    <row r="12310" spans="1:8">
      <c r="A12310" s="11" t="s">
        <v>29053</v>
      </c>
      <c r="B12310" s="11" t="s">
        <v>16620</v>
      </c>
      <c r="C12310" s="18">
        <v>16</v>
      </c>
      <c r="D12310" s="11" t="s">
        <v>16619</v>
      </c>
      <c r="E12310" s="11" t="s">
        <v>2190</v>
      </c>
      <c r="F12310" s="12" t="s">
        <v>30094</v>
      </c>
      <c r="G12310" s="12" t="s">
        <v>30095</v>
      </c>
      <c r="H12310" s="11" t="str">
        <f t="shared" si="192"/>
        <v>insert into BTRCOutgoingXRate (OID, prefix, outgoingRateBDT, operatorName, operatorType, effectiveFrom, effectiveTo) values('278761_2016-01-01','278761','16','South Africa VANS-2','MOBILE',to_date('2016-01-01','YYYY-MM-DD HH24:MI:SS'),to_date('2016-12-01','YYYY-MM-DD HH24:MI:SS'));</v>
      </c>
    </row>
    <row r="12311" spans="1:8">
      <c r="A12311" s="11" t="s">
        <v>29054</v>
      </c>
      <c r="B12311" s="11" t="s">
        <v>16621</v>
      </c>
      <c r="C12311" s="18">
        <v>16</v>
      </c>
      <c r="D12311" s="11" t="s">
        <v>16619</v>
      </c>
      <c r="E12311" s="11" t="s">
        <v>2190</v>
      </c>
      <c r="F12311" s="12" t="s">
        <v>30094</v>
      </c>
      <c r="G12311" s="12" t="s">
        <v>30095</v>
      </c>
      <c r="H12311" s="11" t="str">
        <f t="shared" si="192"/>
        <v>insert into BTRCOutgoingXRate (OID, prefix, outgoingRateBDT, operatorName, operatorType, effectiveFrom, effectiveTo) values('278755_2016-01-01','278755','16','South Africa VANS-2','MOBILE',to_date('2016-01-01','YYYY-MM-DD HH24:MI:SS'),to_date('2016-12-01','YYYY-MM-DD HH24:MI:SS'));</v>
      </c>
    </row>
    <row r="12312" spans="1:8">
      <c r="A12312" s="11" t="s">
        <v>29055</v>
      </c>
      <c r="B12312" s="11" t="s">
        <v>16622</v>
      </c>
      <c r="C12312" s="18">
        <v>16</v>
      </c>
      <c r="D12312" s="11" t="s">
        <v>16623</v>
      </c>
      <c r="E12312" s="11" t="s">
        <v>2190</v>
      </c>
      <c r="F12312" s="12" t="s">
        <v>30094</v>
      </c>
      <c r="G12312" s="12" t="s">
        <v>30095</v>
      </c>
      <c r="H12312" s="11" t="str">
        <f t="shared" si="192"/>
        <v>insert into BTRCOutgoingXRate (OID, prefix, outgoingRateBDT, operatorName, operatorType, effectiveFrom, effectiveTo) values('278764_2016-01-01','278764','16','South Africa VANS-1','MOBILE',to_date('2016-01-01','YYYY-MM-DD HH24:MI:SS'),to_date('2016-12-01','YYYY-MM-DD HH24:MI:SS'));</v>
      </c>
    </row>
    <row r="12313" spans="1:8">
      <c r="A12313" s="11" t="s">
        <v>29056</v>
      </c>
      <c r="B12313" s="11" t="s">
        <v>16624</v>
      </c>
      <c r="C12313" s="18">
        <v>16</v>
      </c>
      <c r="D12313" s="11" t="s">
        <v>16623</v>
      </c>
      <c r="E12313" s="11" t="s">
        <v>2190</v>
      </c>
      <c r="F12313" s="12" t="s">
        <v>30094</v>
      </c>
      <c r="G12313" s="12" t="s">
        <v>30095</v>
      </c>
      <c r="H12313" s="11" t="str">
        <f t="shared" si="192"/>
        <v>insert into BTRCOutgoingXRate (OID, prefix, outgoingRateBDT, operatorName, operatorType, effectiveFrom, effectiveTo) values('278763_2016-01-01','278763','16','South Africa VANS-1','MOBILE',to_date('2016-01-01','YYYY-MM-DD HH24:MI:SS'),to_date('2016-12-01','YYYY-MM-DD HH24:MI:SS'));</v>
      </c>
    </row>
    <row r="12314" spans="1:8">
      <c r="A12314" s="11" t="s">
        <v>29057</v>
      </c>
      <c r="B12314" s="11" t="s">
        <v>16625</v>
      </c>
      <c r="C12314" s="18">
        <v>16</v>
      </c>
      <c r="D12314" s="11" t="s">
        <v>16623</v>
      </c>
      <c r="E12314" s="11" t="s">
        <v>2190</v>
      </c>
      <c r="F12314" s="12" t="s">
        <v>30094</v>
      </c>
      <c r="G12314" s="12" t="s">
        <v>30095</v>
      </c>
      <c r="H12314" s="11" t="str">
        <f t="shared" si="192"/>
        <v>insert into BTRCOutgoingXRate (OID, prefix, outgoingRateBDT, operatorName, operatorType, effectiveFrom, effectiveTo) values('278762_2016-01-01','278762','16','South Africa VANS-1','MOBILE',to_date('2016-01-01','YYYY-MM-DD HH24:MI:SS'),to_date('2016-12-01','YYYY-MM-DD HH24:MI:SS'));</v>
      </c>
    </row>
    <row r="12315" spans="1:8">
      <c r="A12315" s="11" t="s">
        <v>29058</v>
      </c>
      <c r="B12315" s="11" t="s">
        <v>16626</v>
      </c>
      <c r="C12315" s="18">
        <v>16</v>
      </c>
      <c r="D12315" s="11" t="s">
        <v>16623</v>
      </c>
      <c r="E12315" s="11" t="s">
        <v>2190</v>
      </c>
      <c r="F12315" s="12" t="s">
        <v>30094</v>
      </c>
      <c r="G12315" s="12" t="s">
        <v>30095</v>
      </c>
      <c r="H12315" s="11" t="str">
        <f t="shared" si="192"/>
        <v>insert into BTRCOutgoingXRate (OID, prefix, outgoingRateBDT, operatorName, operatorType, effectiveFrom, effectiveTo) values('278765_2016-01-01','278765','16','South Africa VANS-1','MOBILE',to_date('2016-01-01','YYYY-MM-DD HH24:MI:SS'),to_date('2016-12-01','YYYY-MM-DD HH24:MI:SS'));</v>
      </c>
    </row>
    <row r="12316" spans="1:8">
      <c r="A12316" s="11" t="s">
        <v>29059</v>
      </c>
      <c r="B12316" s="11" t="s">
        <v>16627</v>
      </c>
      <c r="C12316" s="18">
        <v>16</v>
      </c>
      <c r="D12316" s="11" t="s">
        <v>16623</v>
      </c>
      <c r="E12316" s="11" t="s">
        <v>2190</v>
      </c>
      <c r="F12316" s="12" t="s">
        <v>30094</v>
      </c>
      <c r="G12316" s="12" t="s">
        <v>30095</v>
      </c>
      <c r="H12316" s="11" t="str">
        <f t="shared" si="192"/>
        <v>insert into BTRCOutgoingXRate (OID, prefix, outgoingRateBDT, operatorName, operatorType, effectiveFrom, effectiveTo) values('278758_2016-01-01','278758','16','South Africa VANS-1','MOBILE',to_date('2016-01-01','YYYY-MM-DD HH24:MI:SS'),to_date('2016-12-01','YYYY-MM-DD HH24:MI:SS'));</v>
      </c>
    </row>
    <row r="12317" spans="1:8">
      <c r="A12317" s="11" t="s">
        <v>29060</v>
      </c>
      <c r="B12317" s="11" t="s">
        <v>16628</v>
      </c>
      <c r="C12317" s="18">
        <v>16</v>
      </c>
      <c r="D12317" s="11" t="s">
        <v>16629</v>
      </c>
      <c r="E12317" s="11" t="s">
        <v>2190</v>
      </c>
      <c r="F12317" s="12" t="s">
        <v>30094</v>
      </c>
      <c r="G12317" s="12" t="s">
        <v>30095</v>
      </c>
      <c r="H12317" s="11" t="str">
        <f t="shared" si="192"/>
        <v>insert into BTRCOutgoingXRate (OID, prefix, outgoingRateBDT, operatorName, operatorType, effectiveFrom, effectiveTo) values('278738_2016-01-01','278738','16','SOUTH AFRICA VALUE ADDED SERVICES B','MOBILE',to_date('2016-01-01','YYYY-MM-DD HH24:MI:SS'),to_date('2016-12-01','YYYY-MM-DD HH24:MI:SS'));</v>
      </c>
    </row>
    <row r="12318" spans="1:8">
      <c r="A12318" s="11" t="s">
        <v>29061</v>
      </c>
      <c r="B12318" s="11" t="s">
        <v>16630</v>
      </c>
      <c r="C12318" s="18">
        <v>16</v>
      </c>
      <c r="D12318" s="11" t="s">
        <v>12990</v>
      </c>
      <c r="E12318" s="11" t="s">
        <v>2190</v>
      </c>
      <c r="F12318" s="12" t="s">
        <v>30094</v>
      </c>
      <c r="G12318" s="12" t="s">
        <v>30095</v>
      </c>
      <c r="H12318" s="11" t="str">
        <f t="shared" si="192"/>
        <v>insert into BTRCOutgoingXRate (OID, prefix, outgoingRateBDT, operatorName, operatorType, effectiveFrom, effectiveTo) values('271000_2016-01-01','271000','16','SOUTH AFRICA VALUE ADDED SERVICES A','MOBILE',to_date('2016-01-01','YYYY-MM-DD HH24:MI:SS'),to_date('2016-12-01','YYYY-MM-DD HH24:MI:SS'));</v>
      </c>
    </row>
    <row r="12319" spans="1:8">
      <c r="A12319" s="11" t="s">
        <v>29062</v>
      </c>
      <c r="B12319" s="11" t="s">
        <v>16631</v>
      </c>
      <c r="C12319" s="18">
        <v>16</v>
      </c>
      <c r="D12319" s="11" t="s">
        <v>12990</v>
      </c>
      <c r="E12319" s="11" t="s">
        <v>2190</v>
      </c>
      <c r="F12319" s="12" t="s">
        <v>30094</v>
      </c>
      <c r="G12319" s="12" t="s">
        <v>30095</v>
      </c>
      <c r="H12319" s="11" t="str">
        <f t="shared" si="192"/>
        <v>insert into BTRCOutgoingXRate (OID, prefix, outgoingRateBDT, operatorName, operatorType, effectiveFrom, effectiveTo) values('271050_2016-01-01','271050','16','SOUTH AFRICA VALUE ADDED SERVICES A','MOBILE',to_date('2016-01-01','YYYY-MM-DD HH24:MI:SS'),to_date('2016-12-01','YYYY-MM-DD HH24:MI:SS'));</v>
      </c>
    </row>
    <row r="12320" spans="1:8">
      <c r="A12320" s="11" t="s">
        <v>29063</v>
      </c>
      <c r="B12320" s="11" t="s">
        <v>16632</v>
      </c>
      <c r="C12320" s="18">
        <v>16</v>
      </c>
      <c r="D12320" s="11" t="s">
        <v>12990</v>
      </c>
      <c r="E12320" s="11" t="s">
        <v>2190</v>
      </c>
      <c r="F12320" s="12" t="s">
        <v>30094</v>
      </c>
      <c r="G12320" s="12" t="s">
        <v>30095</v>
      </c>
      <c r="H12320" s="11" t="str">
        <f t="shared" si="192"/>
        <v>insert into BTRCOutgoingXRate (OID, prefix, outgoingRateBDT, operatorName, operatorType, effectiveFrom, effectiveTo) values('271059_2016-01-01','271059','16','SOUTH AFRICA VALUE ADDED SERVICES A','MOBILE',to_date('2016-01-01','YYYY-MM-DD HH24:MI:SS'),to_date('2016-12-01','YYYY-MM-DD HH24:MI:SS'));</v>
      </c>
    </row>
    <row r="12321" spans="1:8">
      <c r="A12321" s="11" t="s">
        <v>29064</v>
      </c>
      <c r="B12321" s="11" t="s">
        <v>16633</v>
      </c>
      <c r="C12321" s="18">
        <v>16</v>
      </c>
      <c r="D12321" s="11" t="s">
        <v>12990</v>
      </c>
      <c r="E12321" s="11" t="s">
        <v>2190</v>
      </c>
      <c r="F12321" s="12" t="s">
        <v>30094</v>
      </c>
      <c r="G12321" s="12" t="s">
        <v>30095</v>
      </c>
      <c r="H12321" s="11" t="str">
        <f t="shared" si="192"/>
        <v>insert into BTRCOutgoingXRate (OID, prefix, outgoingRateBDT, operatorName, operatorType, effectiveFrom, effectiveTo) values('271200_2016-01-01','271200','16','SOUTH AFRICA VALUE ADDED SERVICES A','MOBILE',to_date('2016-01-01','YYYY-MM-DD HH24:MI:SS'),to_date('2016-12-01','YYYY-MM-DD HH24:MI:SS'));</v>
      </c>
    </row>
    <row r="12322" spans="1:8">
      <c r="A12322" s="11" t="s">
        <v>29065</v>
      </c>
      <c r="B12322" s="11" t="s">
        <v>16634</v>
      </c>
      <c r="C12322" s="18">
        <v>16</v>
      </c>
      <c r="D12322" s="11" t="s">
        <v>12990</v>
      </c>
      <c r="E12322" s="11" t="s">
        <v>2190</v>
      </c>
      <c r="F12322" s="12" t="s">
        <v>30094</v>
      </c>
      <c r="G12322" s="12" t="s">
        <v>30095</v>
      </c>
      <c r="H12322" s="11" t="str">
        <f t="shared" si="192"/>
        <v>insert into BTRCOutgoingXRate (OID, prefix, outgoingRateBDT, operatorName, operatorType, effectiveFrom, effectiveTo) values('271294_2016-01-01','271294','16','SOUTH AFRICA VALUE ADDED SERVICES A','MOBILE',to_date('2016-01-01','YYYY-MM-DD HH24:MI:SS'),to_date('2016-12-01','YYYY-MM-DD HH24:MI:SS'));</v>
      </c>
    </row>
    <row r="12323" spans="1:8">
      <c r="A12323" s="11" t="s">
        <v>29066</v>
      </c>
      <c r="B12323" s="11" t="s">
        <v>16635</v>
      </c>
      <c r="C12323" s="18">
        <v>16</v>
      </c>
      <c r="D12323" s="11" t="s">
        <v>12990</v>
      </c>
      <c r="E12323" s="11" t="s">
        <v>2190</v>
      </c>
      <c r="F12323" s="12" t="s">
        <v>30094</v>
      </c>
      <c r="G12323" s="12" t="s">
        <v>30095</v>
      </c>
      <c r="H12323" s="11" t="str">
        <f t="shared" si="192"/>
        <v>insert into BTRCOutgoingXRate (OID, prefix, outgoingRateBDT, operatorName, operatorType, effectiveFrom, effectiveTo) values('271300_2016-01-01','271300','16','SOUTH AFRICA VALUE ADDED SERVICES A','MOBILE',to_date('2016-01-01','YYYY-MM-DD HH24:MI:SS'),to_date('2016-12-01','YYYY-MM-DD HH24:MI:SS'));</v>
      </c>
    </row>
    <row r="12324" spans="1:8">
      <c r="A12324" s="11" t="s">
        <v>29067</v>
      </c>
      <c r="B12324" s="11" t="s">
        <v>16636</v>
      </c>
      <c r="C12324" s="18">
        <v>16</v>
      </c>
      <c r="D12324" s="11" t="s">
        <v>12990</v>
      </c>
      <c r="E12324" s="11" t="s">
        <v>2190</v>
      </c>
      <c r="F12324" s="12" t="s">
        <v>30094</v>
      </c>
      <c r="G12324" s="12" t="s">
        <v>30095</v>
      </c>
      <c r="H12324" s="11" t="str">
        <f t="shared" si="192"/>
        <v>insert into BTRCOutgoingXRate (OID, prefix, outgoingRateBDT, operatorName, operatorType, effectiveFrom, effectiveTo) values('271400_2016-01-01','271400','16','SOUTH AFRICA VALUE ADDED SERVICES A','MOBILE',to_date('2016-01-01','YYYY-MM-DD HH24:MI:SS'),to_date('2016-12-01','YYYY-MM-DD HH24:MI:SS'));</v>
      </c>
    </row>
    <row r="12325" spans="1:8">
      <c r="A12325" s="11" t="s">
        <v>29068</v>
      </c>
      <c r="B12325" s="11" t="s">
        <v>16637</v>
      </c>
      <c r="C12325" s="18">
        <v>16</v>
      </c>
      <c r="D12325" s="11" t="s">
        <v>12990</v>
      </c>
      <c r="E12325" s="11" t="s">
        <v>2190</v>
      </c>
      <c r="F12325" s="12" t="s">
        <v>30094</v>
      </c>
      <c r="G12325" s="12" t="s">
        <v>30095</v>
      </c>
      <c r="H12325" s="11" t="str">
        <f t="shared" si="192"/>
        <v>insert into BTRCOutgoingXRate (OID, prefix, outgoingRateBDT, operatorName, operatorType, effectiveFrom, effectiveTo) values('271500_2016-01-01','271500','16','SOUTH AFRICA VALUE ADDED SERVICES A','MOBILE',to_date('2016-01-01','YYYY-MM-DD HH24:MI:SS'),to_date('2016-12-01','YYYY-MM-DD HH24:MI:SS'));</v>
      </c>
    </row>
    <row r="12326" spans="1:8">
      <c r="A12326" s="11" t="s">
        <v>29069</v>
      </c>
      <c r="B12326" s="11" t="s">
        <v>16638</v>
      </c>
      <c r="C12326" s="18">
        <v>8</v>
      </c>
      <c r="D12326" s="11" t="s">
        <v>16639</v>
      </c>
      <c r="E12326" s="11" t="s">
        <v>2227</v>
      </c>
      <c r="F12326" s="12" t="s">
        <v>30094</v>
      </c>
      <c r="G12326" s="12" t="s">
        <v>30095</v>
      </c>
      <c r="H12326" s="11" t="str">
        <f t="shared" si="192"/>
        <v>insert into BTRCOutgoingXRate (OID, prefix, outgoingRateBDT, operatorName, operatorType, effectiveFrom, effectiveTo) values('90253_2016-01-01','90253','8','Turkey Mugla','FIXED',to_date('2016-01-01','YYYY-MM-DD HH24:MI:SS'),to_date('2016-12-01','YYYY-MM-DD HH24:MI:SS'));</v>
      </c>
    </row>
    <row r="12327" spans="1:8">
      <c r="A12327" s="11" t="s">
        <v>29070</v>
      </c>
      <c r="B12327" s="11" t="s">
        <v>16640</v>
      </c>
      <c r="C12327" s="18">
        <v>16</v>
      </c>
      <c r="D12327" s="11" t="s">
        <v>16008</v>
      </c>
      <c r="E12327" s="11" t="s">
        <v>2190</v>
      </c>
      <c r="F12327" s="12" t="s">
        <v>30094</v>
      </c>
      <c r="G12327" s="12" t="s">
        <v>30095</v>
      </c>
      <c r="H12327" s="11" t="str">
        <f t="shared" si="192"/>
        <v>insert into BTRCOutgoingXRate (OID, prefix, outgoingRateBDT, operatorName, operatorType, effectiveFrom, effectiveTo) values('90511_2016-01-01','90511','16','TURKEY MOBILE','MOBILE',to_date('2016-01-01','YYYY-MM-DD HH24:MI:SS'),to_date('2016-12-01','YYYY-MM-DD HH24:MI:SS'));</v>
      </c>
    </row>
    <row r="12328" spans="1:8">
      <c r="A12328" s="11" t="s">
        <v>29071</v>
      </c>
      <c r="B12328" s="11" t="s">
        <v>16641</v>
      </c>
      <c r="C12328" s="18">
        <v>16</v>
      </c>
      <c r="D12328" s="11" t="s">
        <v>16008</v>
      </c>
      <c r="E12328" s="11" t="s">
        <v>2190</v>
      </c>
      <c r="F12328" s="12" t="s">
        <v>30094</v>
      </c>
      <c r="G12328" s="12" t="s">
        <v>30095</v>
      </c>
      <c r="H12328" s="11" t="str">
        <f t="shared" si="192"/>
        <v>insert into BTRCOutgoingXRate (OID, prefix, outgoingRateBDT, operatorName, operatorType, effectiveFrom, effectiveTo) values('90513_2016-01-01','90513','16','TURKEY MOBILE','MOBILE',to_date('2016-01-01','YYYY-MM-DD HH24:MI:SS'),to_date('2016-12-01','YYYY-MM-DD HH24:MI:SS'));</v>
      </c>
    </row>
    <row r="12329" spans="1:8">
      <c r="A12329" s="11" t="s">
        <v>29072</v>
      </c>
      <c r="B12329" s="11" t="s">
        <v>16642</v>
      </c>
      <c r="C12329" s="18">
        <v>16</v>
      </c>
      <c r="D12329" s="11" t="s">
        <v>16008</v>
      </c>
      <c r="E12329" s="11" t="s">
        <v>2190</v>
      </c>
      <c r="F12329" s="12" t="s">
        <v>30094</v>
      </c>
      <c r="G12329" s="12" t="s">
        <v>30095</v>
      </c>
      <c r="H12329" s="11" t="str">
        <f t="shared" si="192"/>
        <v>insert into BTRCOutgoingXRate (OID, prefix, outgoingRateBDT, operatorName, operatorType, effectiveFrom, effectiveTo) values('90510_2016-01-01','90510','16','TURKEY MOBILE','MOBILE',to_date('2016-01-01','YYYY-MM-DD HH24:MI:SS'),to_date('2016-12-01','YYYY-MM-DD HH24:MI:SS'));</v>
      </c>
    </row>
    <row r="12330" spans="1:8">
      <c r="A12330" s="11" t="s">
        <v>29073</v>
      </c>
      <c r="B12330" s="11" t="s">
        <v>16643</v>
      </c>
      <c r="C12330" s="18">
        <v>16</v>
      </c>
      <c r="D12330" s="11" t="s">
        <v>16008</v>
      </c>
      <c r="E12330" s="11" t="s">
        <v>2190</v>
      </c>
      <c r="F12330" s="12" t="s">
        <v>30094</v>
      </c>
      <c r="G12330" s="12" t="s">
        <v>30095</v>
      </c>
      <c r="H12330" s="11" t="str">
        <f t="shared" si="192"/>
        <v>insert into BTRCOutgoingXRate (OID, prefix, outgoingRateBDT, operatorName, operatorType, effectiveFrom, effectiveTo) values('90566_2016-01-01','90566','16','TURKEY MOBILE','MOBILE',to_date('2016-01-01','YYYY-MM-DD HH24:MI:SS'),to_date('2016-12-01','YYYY-MM-DD HH24:MI:SS'));</v>
      </c>
    </row>
    <row r="12331" spans="1:8">
      <c r="A12331" s="11" t="s">
        <v>29074</v>
      </c>
      <c r="B12331" s="11" t="s">
        <v>16644</v>
      </c>
      <c r="C12331" s="18">
        <v>16</v>
      </c>
      <c r="D12331" s="11" t="s">
        <v>16008</v>
      </c>
      <c r="E12331" s="11" t="s">
        <v>2190</v>
      </c>
      <c r="F12331" s="12" t="s">
        <v>30094</v>
      </c>
      <c r="G12331" s="12" t="s">
        <v>30095</v>
      </c>
      <c r="H12331" s="11" t="str">
        <f t="shared" si="192"/>
        <v>insert into BTRCOutgoingXRate (OID, prefix, outgoingRateBDT, operatorName, operatorType, effectiveFrom, effectiveTo) values('90567_2016-01-01','90567','16','TURKEY MOBILE','MOBILE',to_date('2016-01-01','YYYY-MM-DD HH24:MI:SS'),to_date('2016-12-01','YYYY-MM-DD HH24:MI:SS'));</v>
      </c>
    </row>
    <row r="12332" spans="1:8">
      <c r="A12332" s="11" t="s">
        <v>29075</v>
      </c>
      <c r="B12332" s="11" t="s">
        <v>16645</v>
      </c>
      <c r="C12332" s="18">
        <v>16</v>
      </c>
      <c r="D12332" s="11" t="s">
        <v>16008</v>
      </c>
      <c r="E12332" s="11" t="s">
        <v>2190</v>
      </c>
      <c r="F12332" s="12" t="s">
        <v>30094</v>
      </c>
      <c r="G12332" s="12" t="s">
        <v>30095</v>
      </c>
      <c r="H12332" s="11" t="str">
        <f t="shared" si="192"/>
        <v>insert into BTRCOutgoingXRate (OID, prefix, outgoingRateBDT, operatorName, operatorType, effectiveFrom, effectiveTo) values('90568_2016-01-01','90568','16','TURKEY MOBILE','MOBILE',to_date('2016-01-01','YYYY-MM-DD HH24:MI:SS'),to_date('2016-12-01','YYYY-MM-DD HH24:MI:SS'));</v>
      </c>
    </row>
    <row r="12333" spans="1:8">
      <c r="A12333" s="11" t="s">
        <v>29076</v>
      </c>
      <c r="B12333" s="11" t="s">
        <v>16646</v>
      </c>
      <c r="C12333" s="18">
        <v>16</v>
      </c>
      <c r="D12333" s="11" t="s">
        <v>16008</v>
      </c>
      <c r="E12333" s="11" t="s">
        <v>2190</v>
      </c>
      <c r="F12333" s="12" t="s">
        <v>30094</v>
      </c>
      <c r="G12333" s="12" t="s">
        <v>30095</v>
      </c>
      <c r="H12333" s="11" t="str">
        <f t="shared" si="192"/>
        <v>insert into BTRCOutgoingXRate (OID, prefix, outgoingRateBDT, operatorName, operatorType, effectiveFrom, effectiveTo) values('90569_2016-01-01','90569','16','TURKEY MOBILE','MOBILE',to_date('2016-01-01','YYYY-MM-DD HH24:MI:SS'),to_date('2016-12-01','YYYY-MM-DD HH24:MI:SS'));</v>
      </c>
    </row>
    <row r="12334" spans="1:8">
      <c r="A12334" s="11" t="s">
        <v>29077</v>
      </c>
      <c r="B12334" s="11" t="s">
        <v>16647</v>
      </c>
      <c r="C12334" s="18">
        <v>8</v>
      </c>
      <c r="D12334" s="11" t="s">
        <v>16648</v>
      </c>
      <c r="E12334" s="11" t="s">
        <v>2227</v>
      </c>
      <c r="F12334" s="12" t="s">
        <v>30094</v>
      </c>
      <c r="G12334" s="12" t="s">
        <v>30095</v>
      </c>
      <c r="H12334" s="11" t="str">
        <f t="shared" si="192"/>
        <v>insert into BTRCOutgoingXRate (OID, prefix, outgoingRateBDT, operatorName, operatorType, effectiveFrom, effectiveTo) values('90252_2016-01-01','90252','8','Turkey Metros','FIXED',to_date('2016-01-01','YYYY-MM-DD HH24:MI:SS'),to_date('2016-12-01','YYYY-MM-DD HH24:MI:SS'));</v>
      </c>
    </row>
    <row r="12335" spans="1:8">
      <c r="A12335" s="11" t="s">
        <v>29078</v>
      </c>
      <c r="B12335" s="11" t="s">
        <v>16649</v>
      </c>
      <c r="C12335" s="18">
        <v>8</v>
      </c>
      <c r="D12335" s="11" t="s">
        <v>16650</v>
      </c>
      <c r="E12335" s="11" t="s">
        <v>2227</v>
      </c>
      <c r="F12335" s="12" t="s">
        <v>30094</v>
      </c>
      <c r="G12335" s="12" t="s">
        <v>30095</v>
      </c>
      <c r="H12335" s="11" t="str">
        <f t="shared" si="192"/>
        <v>insert into BTRCOutgoingXRate (OID, prefix, outgoingRateBDT, operatorName, operatorType, effectiveFrom, effectiveTo) values('90333_2016-01-01','90333','8','Turkey Konya','FIXED',to_date('2016-01-01','YYYY-MM-DD HH24:MI:SS'),to_date('2016-12-01','YYYY-MM-DD HH24:MI:SS'));</v>
      </c>
    </row>
    <row r="12336" spans="1:8">
      <c r="A12336" s="11" t="s">
        <v>29079</v>
      </c>
      <c r="B12336" s="11" t="s">
        <v>16651</v>
      </c>
      <c r="C12336" s="18">
        <v>8</v>
      </c>
      <c r="D12336" s="11" t="s">
        <v>16652</v>
      </c>
      <c r="E12336" s="11" t="s">
        <v>2227</v>
      </c>
      <c r="F12336" s="12" t="s">
        <v>30094</v>
      </c>
      <c r="G12336" s="12" t="s">
        <v>30095</v>
      </c>
      <c r="H12336" s="11" t="str">
        <f t="shared" si="192"/>
        <v>insert into BTRCOutgoingXRate (OID, prefix, outgoingRateBDT, operatorName, operatorType, effectiveFrom, effectiveTo) values('90353_2016-01-01','90353','8','Turkey Kayseri','FIXED',to_date('2016-01-01','YYYY-MM-DD HH24:MI:SS'),to_date('2016-12-01','YYYY-MM-DD HH24:MI:SS'));</v>
      </c>
    </row>
    <row r="12337" spans="1:8">
      <c r="A12337" s="11" t="s">
        <v>29080</v>
      </c>
      <c r="B12337" s="11" t="s">
        <v>16653</v>
      </c>
      <c r="C12337" s="18">
        <v>16</v>
      </c>
      <c r="D12337" s="11" t="s">
        <v>16654</v>
      </c>
      <c r="E12337" s="11" t="s">
        <v>2190</v>
      </c>
      <c r="F12337" s="12" t="s">
        <v>30094</v>
      </c>
      <c r="G12337" s="12" t="s">
        <v>30095</v>
      </c>
      <c r="H12337" s="11" t="str">
        <f t="shared" si="192"/>
        <v>insert into BTRCOutgoingXRate (OID, prefix, outgoingRateBDT, operatorName, operatorType, effectiveFrom, effectiveTo) values('9055_2016-01-01','9055','16','Turkey Cellular Avea','MOBILE',to_date('2016-01-01','YYYY-MM-DD HH24:MI:SS'),to_date('2016-12-01','YYYY-MM-DD HH24:MI:SS'));</v>
      </c>
    </row>
    <row r="12338" spans="1:8">
      <c r="A12338" s="11" t="s">
        <v>29081</v>
      </c>
      <c r="B12338" s="11" t="s">
        <v>16655</v>
      </c>
      <c r="C12338" s="18">
        <v>8</v>
      </c>
      <c r="D12338" s="11" t="s">
        <v>16656</v>
      </c>
      <c r="E12338" s="11" t="s">
        <v>2227</v>
      </c>
      <c r="F12338" s="12" t="s">
        <v>30094</v>
      </c>
      <c r="G12338" s="12" t="s">
        <v>30095</v>
      </c>
      <c r="H12338" s="11" t="str">
        <f t="shared" si="192"/>
        <v>insert into BTRCOutgoingXRate (OID, prefix, outgoingRateBDT, operatorName, operatorType, effectiveFrom, effectiveTo) values('90225_2016-01-01','90225','8','Turkey Bursa','FIXED',to_date('2016-01-01','YYYY-MM-DD HH24:MI:SS'),to_date('2016-12-01','YYYY-MM-DD HH24:MI:SS'));</v>
      </c>
    </row>
    <row r="12339" spans="1:8">
      <c r="A12339" s="11" t="s">
        <v>29082</v>
      </c>
      <c r="B12339" s="11" t="s">
        <v>16657</v>
      </c>
      <c r="C12339" s="18">
        <v>16</v>
      </c>
      <c r="D12339" s="11" t="s">
        <v>16658</v>
      </c>
      <c r="E12339" s="11" t="s">
        <v>2190</v>
      </c>
      <c r="F12339" s="12" t="s">
        <v>30094</v>
      </c>
      <c r="G12339" s="12" t="s">
        <v>30095</v>
      </c>
      <c r="H12339" s="11" t="str">
        <f t="shared" si="192"/>
        <v>insert into BTRCOutgoingXRate (OID, prefix, outgoingRateBDT, operatorName, operatorType, effectiveFrom, effectiveTo) values('90505_2016-01-01','90505','16','TURKEY AVEA MOBILE','MOBILE',to_date('2016-01-01','YYYY-MM-DD HH24:MI:SS'),to_date('2016-12-01','YYYY-MM-DD HH24:MI:SS'));</v>
      </c>
    </row>
    <row r="12340" spans="1:8">
      <c r="A12340" s="11" t="s">
        <v>29083</v>
      </c>
      <c r="B12340" s="11" t="s">
        <v>16659</v>
      </c>
      <c r="C12340" s="18">
        <v>16</v>
      </c>
      <c r="D12340" s="11" t="s">
        <v>16658</v>
      </c>
      <c r="E12340" s="11" t="s">
        <v>2190</v>
      </c>
      <c r="F12340" s="12" t="s">
        <v>30094</v>
      </c>
      <c r="G12340" s="12" t="s">
        <v>30095</v>
      </c>
      <c r="H12340" s="11" t="str">
        <f t="shared" si="192"/>
        <v>insert into BTRCOutgoingXRate (OID, prefix, outgoingRateBDT, operatorName, operatorType, effectiveFrom, effectiveTo) values('90506_2016-01-01','90506','16','TURKEY AVEA MOBILE','MOBILE',to_date('2016-01-01','YYYY-MM-DD HH24:MI:SS'),to_date('2016-12-01','YYYY-MM-DD HH24:MI:SS'));</v>
      </c>
    </row>
    <row r="12341" spans="1:8">
      <c r="A12341" s="11" t="s">
        <v>29084</v>
      </c>
      <c r="B12341" s="11" t="s">
        <v>16660</v>
      </c>
      <c r="C12341" s="18">
        <v>16</v>
      </c>
      <c r="D12341" s="11" t="s">
        <v>16658</v>
      </c>
      <c r="E12341" s="11" t="s">
        <v>2190</v>
      </c>
      <c r="F12341" s="12" t="s">
        <v>30094</v>
      </c>
      <c r="G12341" s="12" t="s">
        <v>30095</v>
      </c>
      <c r="H12341" s="11" t="str">
        <f t="shared" si="192"/>
        <v>insert into BTRCOutgoingXRate (OID, prefix, outgoingRateBDT, operatorName, operatorType, effectiveFrom, effectiveTo) values('90551_2016-01-01','90551','16','TURKEY AVEA MOBILE','MOBILE',to_date('2016-01-01','YYYY-MM-DD HH24:MI:SS'),to_date('2016-12-01','YYYY-MM-DD HH24:MI:SS'));</v>
      </c>
    </row>
    <row r="12342" spans="1:8">
      <c r="A12342" s="11" t="s">
        <v>29085</v>
      </c>
      <c r="B12342" s="11" t="s">
        <v>16661</v>
      </c>
      <c r="C12342" s="18">
        <v>16</v>
      </c>
      <c r="D12342" s="11" t="s">
        <v>16658</v>
      </c>
      <c r="E12342" s="11" t="s">
        <v>2190</v>
      </c>
      <c r="F12342" s="12" t="s">
        <v>30094</v>
      </c>
      <c r="G12342" s="12" t="s">
        <v>30095</v>
      </c>
      <c r="H12342" s="11" t="str">
        <f t="shared" si="192"/>
        <v>insert into BTRCOutgoingXRate (OID, prefix, outgoingRateBDT, operatorName, operatorType, effectiveFrom, effectiveTo) values('90552_2016-01-01','90552','16','TURKEY AVEA MOBILE','MOBILE',to_date('2016-01-01','YYYY-MM-DD HH24:MI:SS'),to_date('2016-12-01','YYYY-MM-DD HH24:MI:SS'));</v>
      </c>
    </row>
    <row r="12343" spans="1:8">
      <c r="A12343" s="11" t="s">
        <v>29086</v>
      </c>
      <c r="B12343" s="11" t="s">
        <v>16662</v>
      </c>
      <c r="C12343" s="18">
        <v>16</v>
      </c>
      <c r="D12343" s="11" t="s">
        <v>16658</v>
      </c>
      <c r="E12343" s="11" t="s">
        <v>2190</v>
      </c>
      <c r="F12343" s="12" t="s">
        <v>30094</v>
      </c>
      <c r="G12343" s="12" t="s">
        <v>30095</v>
      </c>
      <c r="H12343" s="11" t="str">
        <f t="shared" si="192"/>
        <v>insert into BTRCOutgoingXRate (OID, prefix, outgoingRateBDT, operatorName, operatorType, effectiveFrom, effectiveTo) values('90553_2016-01-01','90553','16','TURKEY AVEA MOBILE','MOBILE',to_date('2016-01-01','YYYY-MM-DD HH24:MI:SS'),to_date('2016-12-01','YYYY-MM-DD HH24:MI:SS'));</v>
      </c>
    </row>
    <row r="12344" spans="1:8">
      <c r="A12344" s="11" t="s">
        <v>29087</v>
      </c>
      <c r="B12344" s="11" t="s">
        <v>16663</v>
      </c>
      <c r="C12344" s="18">
        <v>16</v>
      </c>
      <c r="D12344" s="11" t="s">
        <v>16658</v>
      </c>
      <c r="E12344" s="11" t="s">
        <v>2190</v>
      </c>
      <c r="F12344" s="12" t="s">
        <v>30094</v>
      </c>
      <c r="G12344" s="12" t="s">
        <v>30095</v>
      </c>
      <c r="H12344" s="11" t="str">
        <f t="shared" si="192"/>
        <v>insert into BTRCOutgoingXRate (OID, prefix, outgoingRateBDT, operatorName, operatorType, effectiveFrom, effectiveTo) values('90554_2016-01-01','90554','16','TURKEY AVEA MOBILE','MOBILE',to_date('2016-01-01','YYYY-MM-DD HH24:MI:SS'),to_date('2016-12-01','YYYY-MM-DD HH24:MI:SS'));</v>
      </c>
    </row>
    <row r="12345" spans="1:8">
      <c r="A12345" s="11" t="s">
        <v>29088</v>
      </c>
      <c r="B12345" s="11" t="s">
        <v>16664</v>
      </c>
      <c r="C12345" s="18">
        <v>16</v>
      </c>
      <c r="D12345" s="11" t="s">
        <v>16658</v>
      </c>
      <c r="E12345" s="11" t="s">
        <v>2190</v>
      </c>
      <c r="F12345" s="12" t="s">
        <v>30094</v>
      </c>
      <c r="G12345" s="12" t="s">
        <v>30095</v>
      </c>
      <c r="H12345" s="11" t="str">
        <f t="shared" si="192"/>
        <v>insert into BTRCOutgoingXRate (OID, prefix, outgoingRateBDT, operatorName, operatorType, effectiveFrom, effectiveTo) values('90555_2016-01-01','90555','16','TURKEY AVEA MOBILE','MOBILE',to_date('2016-01-01','YYYY-MM-DD HH24:MI:SS'),to_date('2016-12-01','YYYY-MM-DD HH24:MI:SS'));</v>
      </c>
    </row>
    <row r="12346" spans="1:8">
      <c r="A12346" s="11" t="s">
        <v>29089</v>
      </c>
      <c r="B12346" s="11" t="s">
        <v>16665</v>
      </c>
      <c r="C12346" s="18">
        <v>8</v>
      </c>
      <c r="D12346" s="11" t="s">
        <v>16666</v>
      </c>
      <c r="E12346" s="11" t="s">
        <v>2227</v>
      </c>
      <c r="F12346" s="12" t="s">
        <v>30094</v>
      </c>
      <c r="G12346" s="12" t="s">
        <v>30095</v>
      </c>
      <c r="H12346" s="11" t="str">
        <f t="shared" si="192"/>
        <v>insert into BTRCOutgoingXRate (OID, prefix, outgoingRateBDT, operatorName, operatorType, effectiveFrom, effectiveTo) values('90233_2016-01-01','90233','8','Turkey Izmir','FIXED',to_date('2016-01-01','YYYY-MM-DD HH24:MI:SS'),to_date('2016-12-01','YYYY-MM-DD HH24:MI:SS'));</v>
      </c>
    </row>
    <row r="12347" spans="1:8">
      <c r="A12347" s="11" t="s">
        <v>29090</v>
      </c>
      <c r="B12347" s="11" t="s">
        <v>16667</v>
      </c>
      <c r="C12347" s="18">
        <v>8</v>
      </c>
      <c r="D12347" s="11" t="s">
        <v>16668</v>
      </c>
      <c r="E12347" s="11" t="s">
        <v>2227</v>
      </c>
      <c r="F12347" s="12" t="s">
        <v>30094</v>
      </c>
      <c r="G12347" s="12" t="s">
        <v>30095</v>
      </c>
      <c r="H12347" s="11" t="str">
        <f t="shared" si="192"/>
        <v>insert into BTRCOutgoingXRate (OID, prefix, outgoingRateBDT, operatorName, operatorType, effectiveFrom, effectiveTo) values('90342_2016-01-01','90342','8','TURKEY GAZIANTEP','FIXED',to_date('2016-01-01','YYYY-MM-DD HH24:MI:SS'),to_date('2016-12-01','YYYY-MM-DD HH24:MI:SS'));</v>
      </c>
    </row>
    <row r="12348" spans="1:8">
      <c r="A12348" s="11" t="s">
        <v>29091</v>
      </c>
      <c r="B12348" s="11" t="s">
        <v>16669</v>
      </c>
      <c r="C12348" s="18">
        <v>8</v>
      </c>
      <c r="D12348" s="11" t="s">
        <v>16670</v>
      </c>
      <c r="E12348" s="11" t="s">
        <v>2227</v>
      </c>
      <c r="F12348" s="12" t="s">
        <v>30094</v>
      </c>
      <c r="G12348" s="12" t="s">
        <v>30095</v>
      </c>
      <c r="H12348" s="11" t="str">
        <f t="shared" si="192"/>
        <v>insert into BTRCOutgoingXRate (OID, prefix, outgoingRateBDT, operatorName, operatorType, effectiveFrom, effectiveTo) values('90443_2016-01-01','90443','8','Turkey Erzurum','FIXED',to_date('2016-01-01','YYYY-MM-DD HH24:MI:SS'),to_date('2016-12-01','YYYY-MM-DD HH24:MI:SS'));</v>
      </c>
    </row>
    <row r="12349" spans="1:8">
      <c r="A12349" s="11" t="s">
        <v>29092</v>
      </c>
      <c r="B12349" s="11" t="s">
        <v>16671</v>
      </c>
      <c r="C12349" s="18">
        <v>8</v>
      </c>
      <c r="D12349" s="11" t="s">
        <v>16672</v>
      </c>
      <c r="E12349" s="11" t="s">
        <v>2227</v>
      </c>
      <c r="F12349" s="12" t="s">
        <v>30094</v>
      </c>
      <c r="G12349" s="12" t="s">
        <v>30095</v>
      </c>
      <c r="H12349" s="11" t="str">
        <f t="shared" si="192"/>
        <v>insert into BTRCOutgoingXRate (OID, prefix, outgoingRateBDT, operatorName, operatorType, effectiveFrom, effectiveTo) values('90412_2016-01-01','90412','8','Turkey Diyarbakir','FIXED',to_date('2016-01-01','YYYY-MM-DD HH24:MI:SS'),to_date('2016-12-01','YYYY-MM-DD HH24:MI:SS'));</v>
      </c>
    </row>
    <row r="12350" spans="1:8">
      <c r="A12350" s="11" t="s">
        <v>29093</v>
      </c>
      <c r="B12350" s="11" t="s">
        <v>16673</v>
      </c>
      <c r="C12350" s="18">
        <v>8</v>
      </c>
      <c r="D12350" s="11" t="s">
        <v>16672</v>
      </c>
      <c r="E12350" s="11" t="s">
        <v>2227</v>
      </c>
      <c r="F12350" s="12" t="s">
        <v>30094</v>
      </c>
      <c r="G12350" s="12" t="s">
        <v>30095</v>
      </c>
      <c r="H12350" s="11" t="str">
        <f t="shared" si="192"/>
        <v>insert into BTRCOutgoingXRate (OID, prefix, outgoingRateBDT, operatorName, operatorType, effectiveFrom, effectiveTo) values('90413_2016-01-01','90413','8','Turkey Diyarbakir','FIXED',to_date('2016-01-01','YYYY-MM-DD HH24:MI:SS'),to_date('2016-12-01','YYYY-MM-DD HH24:MI:SS'));</v>
      </c>
    </row>
    <row r="12351" spans="1:8">
      <c r="A12351" s="11" t="s">
        <v>29094</v>
      </c>
      <c r="B12351" s="11" t="s">
        <v>16674</v>
      </c>
      <c r="C12351" s="18">
        <v>16</v>
      </c>
      <c r="D12351" s="11" t="s">
        <v>16675</v>
      </c>
      <c r="E12351" s="11" t="s">
        <v>2190</v>
      </c>
      <c r="F12351" s="12" t="s">
        <v>30094</v>
      </c>
      <c r="G12351" s="12" t="s">
        <v>30095</v>
      </c>
      <c r="H12351" s="11" t="str">
        <f t="shared" si="192"/>
        <v>insert into BTRCOutgoingXRate (OID, prefix, outgoingRateBDT, operatorName, operatorType, effectiveFrom, effectiveTo) values('905338_2016-01-01','905338','16','TURKEY CELLULAR-TURKCELL NORTHERN CYPRUS','MOBILE',to_date('2016-01-01','YYYY-MM-DD HH24:MI:SS'),to_date('2016-12-01','YYYY-MM-DD HH24:MI:SS'));</v>
      </c>
    </row>
    <row r="12352" spans="1:8">
      <c r="A12352" s="11" t="s">
        <v>29095</v>
      </c>
      <c r="B12352" s="11" t="s">
        <v>16676</v>
      </c>
      <c r="C12352" s="18">
        <v>16</v>
      </c>
      <c r="D12352" s="11" t="s">
        <v>16677</v>
      </c>
      <c r="E12352" s="11" t="s">
        <v>2190</v>
      </c>
      <c r="F12352" s="12" t="s">
        <v>30094</v>
      </c>
      <c r="G12352" s="12" t="s">
        <v>30095</v>
      </c>
      <c r="H12352" s="11" t="str">
        <f t="shared" si="192"/>
        <v>insert into BTRCOutgoingXRate (OID, prefix, outgoingRateBDT, operatorName, operatorType, effectiveFrom, effectiveTo) values('905428_2016-01-01','905428','16','TURKEY CELLULAR-TELSIM NORTHERN CYPRUS','MOBILE',to_date('2016-01-01','YYYY-MM-DD HH24:MI:SS'),to_date('2016-12-01','YYYY-MM-DD HH24:MI:SS'));</v>
      </c>
    </row>
    <row r="12353" spans="1:8">
      <c r="A12353" s="11" t="s">
        <v>29096</v>
      </c>
      <c r="B12353" s="11" t="s">
        <v>16678</v>
      </c>
      <c r="C12353" s="18">
        <v>16</v>
      </c>
      <c r="D12353" s="11" t="s">
        <v>16679</v>
      </c>
      <c r="E12353" s="11" t="s">
        <v>2190</v>
      </c>
      <c r="F12353" s="12" t="s">
        <v>30094</v>
      </c>
      <c r="G12353" s="12" t="s">
        <v>30095</v>
      </c>
      <c r="H12353" s="11" t="str">
        <f t="shared" si="192"/>
        <v>insert into BTRCOutgoingXRate (OID, prefix, outgoingRateBDT, operatorName, operatorType, effectiveFrom, effectiveTo) values('9053_2016-01-01','9053','16','Turkey Cellular Turk Cell','MOBILE',to_date('2016-01-01','YYYY-MM-DD HH24:MI:SS'),to_date('2016-12-01','YYYY-MM-DD HH24:MI:SS'));</v>
      </c>
    </row>
    <row r="12354" spans="1:8">
      <c r="A12354" s="11" t="s">
        <v>29097</v>
      </c>
      <c r="B12354" s="11" t="s">
        <v>16680</v>
      </c>
      <c r="C12354" s="18">
        <v>16</v>
      </c>
      <c r="D12354" s="11" t="s">
        <v>16654</v>
      </c>
      <c r="E12354" s="11" t="s">
        <v>2190</v>
      </c>
      <c r="F12354" s="12" t="s">
        <v>30094</v>
      </c>
      <c r="G12354" s="12" t="s">
        <v>30095</v>
      </c>
      <c r="H12354" s="11" t="str">
        <f t="shared" si="192"/>
        <v>insert into BTRCOutgoingXRate (OID, prefix, outgoingRateBDT, operatorName, operatorType, effectiveFrom, effectiveTo) values('9050_2016-01-01','9050','16','Turkey Cellular Avea','MOBILE',to_date('2016-01-01','YYYY-MM-DD HH24:MI:SS'),to_date('2016-12-01','YYYY-MM-DD HH24:MI:SS'));</v>
      </c>
    </row>
    <row r="12355" spans="1:8">
      <c r="A12355" s="11" t="s">
        <v>29098</v>
      </c>
      <c r="B12355" s="11" t="s">
        <v>16681</v>
      </c>
      <c r="C12355" s="18">
        <v>8</v>
      </c>
      <c r="D12355" s="11" t="s">
        <v>16682</v>
      </c>
      <c r="E12355" s="11" t="s">
        <v>2227</v>
      </c>
      <c r="F12355" s="12" t="s">
        <v>30094</v>
      </c>
      <c r="G12355" s="12" t="s">
        <v>30095</v>
      </c>
      <c r="H12355" s="11" t="str">
        <f t="shared" si="192"/>
        <v>insert into BTRCOutgoingXRate (OID, prefix, outgoingRateBDT, operatorName, operatorType, effectiveFrom, effectiveTo) values('90313_2016-01-01','90313','8','Turkey Ankara','FIXED',to_date('2016-01-01','YYYY-MM-DD HH24:MI:SS'),to_date('2016-12-01','YYYY-MM-DD HH24:MI:SS'));</v>
      </c>
    </row>
    <row r="12356" spans="1:8">
      <c r="A12356" s="11" t="s">
        <v>29099</v>
      </c>
      <c r="B12356" s="11" t="s">
        <v>16683</v>
      </c>
      <c r="C12356" s="18">
        <v>8</v>
      </c>
      <c r="D12356" s="11" t="s">
        <v>16684</v>
      </c>
      <c r="E12356" s="11" t="s">
        <v>2227</v>
      </c>
      <c r="F12356" s="12" t="s">
        <v>30094</v>
      </c>
      <c r="G12356" s="12" t="s">
        <v>30095</v>
      </c>
      <c r="H12356" s="11" t="str">
        <f t="shared" ref="H12356:H12401" si="193">H$1&amp;IF(ISBLANK(A12356),"null","'"&amp;A12356&amp;"'")&amp;","&amp;IF(ISBLANK(B12356),"null","'"&amp;B12356&amp;"'")&amp;","&amp;IF(ISBLANK(C12356),"null","'"&amp;C12356&amp;"'")&amp;","&amp;IF(ISBLANK(D12356),"null","'"&amp;D12356&amp;"'")&amp;","&amp;IF(ISBLANK(E12356),"null","'"&amp;E12356&amp;"'")&amp;","&amp;IF(ISBLANK(F12356),"null","to_date('"&amp;F12356&amp;"','YYYY-MM-DD HH24:MI:SS')")&amp;","&amp;IF(ISBLANK(G12356),"null","to_date('"&amp;G12356&amp;"','YYYY-MM-DD HH24:MI:SS')")&amp;I$1</f>
        <v>insert into BTRCOutgoingXRate (OID, prefix, outgoingRateBDT, operatorName, operatorType, effectiveFrom, effectiveTo) values('90243_2016-01-01','90243','8','Turkey Antalya','FIXED',to_date('2016-01-01','YYYY-MM-DD HH24:MI:SS'),to_date('2016-12-01','YYYY-MM-DD HH24:MI:SS'));</v>
      </c>
    </row>
    <row r="12357" spans="1:8">
      <c r="A12357" s="11" t="s">
        <v>29100</v>
      </c>
      <c r="B12357" s="11" t="s">
        <v>16685</v>
      </c>
      <c r="C12357" s="18">
        <v>16</v>
      </c>
      <c r="D12357" s="11" t="s">
        <v>16658</v>
      </c>
      <c r="E12357" s="11" t="s">
        <v>2190</v>
      </c>
      <c r="F12357" s="12" t="s">
        <v>30094</v>
      </c>
      <c r="G12357" s="12" t="s">
        <v>30095</v>
      </c>
      <c r="H12357" s="11" t="str">
        <f t="shared" si="193"/>
        <v>insert into BTRCOutgoingXRate (OID, prefix, outgoingRateBDT, operatorName, operatorType, effectiveFrom, effectiveTo) values('90501_2016-01-01','90501','16','TURKEY AVEA MOBILE','MOBILE',to_date('2016-01-01','YYYY-MM-DD HH24:MI:SS'),to_date('2016-12-01','YYYY-MM-DD HH24:MI:SS'));</v>
      </c>
    </row>
    <row r="12358" spans="1:8">
      <c r="A12358" s="11" t="s">
        <v>29101</v>
      </c>
      <c r="B12358" s="11" t="s">
        <v>16686</v>
      </c>
      <c r="C12358" s="18">
        <v>16</v>
      </c>
      <c r="D12358" s="11" t="s">
        <v>16658</v>
      </c>
      <c r="E12358" s="11" t="s">
        <v>2190</v>
      </c>
      <c r="F12358" s="12" t="s">
        <v>30094</v>
      </c>
      <c r="G12358" s="12" t="s">
        <v>30095</v>
      </c>
      <c r="H12358" s="11" t="str">
        <f t="shared" si="193"/>
        <v>insert into BTRCOutgoingXRate (OID, prefix, outgoingRateBDT, operatorName, operatorType, effectiveFrom, effectiveTo) values('90556_2016-01-01','90556','16','TURKEY AVEA MOBILE','MOBILE',to_date('2016-01-01','YYYY-MM-DD HH24:MI:SS'),to_date('2016-12-01','YYYY-MM-DD HH24:MI:SS'));</v>
      </c>
    </row>
    <row r="12359" spans="1:8">
      <c r="A12359" s="11" t="s">
        <v>29102</v>
      </c>
      <c r="B12359" s="11" t="s">
        <v>16687</v>
      </c>
      <c r="C12359" s="18">
        <v>16</v>
      </c>
      <c r="D12359" s="11" t="s">
        <v>16658</v>
      </c>
      <c r="E12359" s="11" t="s">
        <v>2190</v>
      </c>
      <c r="F12359" s="12" t="s">
        <v>30094</v>
      </c>
      <c r="G12359" s="12" t="s">
        <v>30095</v>
      </c>
      <c r="H12359" s="11" t="str">
        <f t="shared" si="193"/>
        <v>insert into BTRCOutgoingXRate (OID, prefix, outgoingRateBDT, operatorName, operatorType, effectiveFrom, effectiveTo) values('90559_2016-01-01','90559','16','TURKEY AVEA MOBILE','MOBILE',to_date('2016-01-01','YYYY-MM-DD HH24:MI:SS'),to_date('2016-12-01','YYYY-MM-DD HH24:MI:SS'));</v>
      </c>
    </row>
    <row r="12360" spans="1:8">
      <c r="A12360" s="11" t="s">
        <v>29103</v>
      </c>
      <c r="B12360" s="11" t="s">
        <v>16688</v>
      </c>
      <c r="C12360" s="18">
        <v>8</v>
      </c>
      <c r="D12360" s="11" t="s">
        <v>16689</v>
      </c>
      <c r="E12360" s="11" t="s">
        <v>2227</v>
      </c>
      <c r="F12360" s="12" t="s">
        <v>30094</v>
      </c>
      <c r="G12360" s="12" t="s">
        <v>30095</v>
      </c>
      <c r="H12360" s="11" t="str">
        <f t="shared" si="193"/>
        <v>insert into BTRCOutgoingXRate (OID, prefix, outgoingRateBDT, operatorName, operatorType, effectiveFrom, effectiveTo) values('90323_2016-01-01','90323','8','Turkey Adana','FIXED',to_date('2016-01-01','YYYY-MM-DD HH24:MI:SS'),to_date('2016-12-01','YYYY-MM-DD HH24:MI:SS'));</v>
      </c>
    </row>
    <row r="12361" spans="1:8">
      <c r="A12361" s="11" t="s">
        <v>29104</v>
      </c>
      <c r="B12361" s="11" t="s">
        <v>16690</v>
      </c>
      <c r="C12361" s="18">
        <v>8</v>
      </c>
      <c r="D12361" s="11" t="s">
        <v>16006</v>
      </c>
      <c r="E12361" s="11" t="s">
        <v>2227</v>
      </c>
      <c r="F12361" s="12" t="s">
        <v>30094</v>
      </c>
      <c r="G12361" s="12" t="s">
        <v>30095</v>
      </c>
      <c r="H12361" s="11" t="str">
        <f t="shared" si="193"/>
        <v>insert into BTRCOutgoingXRate (OID, prefix, outgoingRateBDT, operatorName, operatorType, effectiveFrom, effectiveTo) values('90213_2016-01-01','90213','8','TURKEY - ISTANBUL','FIXED',to_date('2016-01-01','YYYY-MM-DD HH24:MI:SS'),to_date('2016-12-01','YYYY-MM-DD HH24:MI:SS'));</v>
      </c>
    </row>
    <row r="12362" spans="1:8">
      <c r="A12362" s="11" t="s">
        <v>29105</v>
      </c>
      <c r="B12362" s="11" t="s">
        <v>16691</v>
      </c>
      <c r="C12362" s="18">
        <v>20</v>
      </c>
      <c r="D12362" s="11" t="s">
        <v>16692</v>
      </c>
      <c r="E12362" s="11" t="s">
        <v>2190</v>
      </c>
      <c r="F12362" s="12" t="s">
        <v>30094</v>
      </c>
      <c r="G12362" s="12" t="s">
        <v>30095</v>
      </c>
      <c r="H12362" s="11" t="str">
        <f t="shared" si="193"/>
        <v>insert into BTRCOutgoingXRate (OID, prefix, outgoingRateBDT, operatorName, operatorType, effectiveFrom, effectiveTo) values('164933_2016-01-01','164933','20','Turks and Caicos Digicel Mobile','MOBILE',to_date('2016-01-01','YYYY-MM-DD HH24:MI:SS'),to_date('2016-12-01','YYYY-MM-DD HH24:MI:SS'));</v>
      </c>
    </row>
    <row r="12363" spans="1:8">
      <c r="A12363" s="11" t="s">
        <v>29106</v>
      </c>
      <c r="B12363" s="11" t="s">
        <v>16693</v>
      </c>
      <c r="C12363" s="18">
        <v>20</v>
      </c>
      <c r="D12363" s="11" t="s">
        <v>16694</v>
      </c>
      <c r="E12363" s="11" t="s">
        <v>2190</v>
      </c>
      <c r="F12363" s="12" t="s">
        <v>30094</v>
      </c>
      <c r="G12363" s="12" t="s">
        <v>30095</v>
      </c>
      <c r="H12363" s="11" t="str">
        <f t="shared" si="193"/>
        <v>insert into BTRCOutgoingXRate (OID, prefix, outgoingRateBDT, operatorName, operatorType, effectiveFrom, effectiveTo) values('16493_2016-01-01','16493','20','Turks Caicos-CW-Mobile','MOBILE',to_date('2016-01-01','YYYY-MM-DD HH24:MI:SS'),to_date('2016-12-01','YYYY-MM-DD HH24:MI:SS'));</v>
      </c>
    </row>
    <row r="12364" spans="1:8">
      <c r="A12364" s="11" t="s">
        <v>29107</v>
      </c>
      <c r="B12364" s="11" t="s">
        <v>16695</v>
      </c>
      <c r="C12364" s="18">
        <v>20</v>
      </c>
      <c r="D12364" s="11" t="s">
        <v>16696</v>
      </c>
      <c r="E12364" s="11" t="s">
        <v>2190</v>
      </c>
      <c r="F12364" s="12" t="s">
        <v>30094</v>
      </c>
      <c r="G12364" s="12" t="s">
        <v>30095</v>
      </c>
      <c r="H12364" s="11" t="str">
        <f t="shared" si="193"/>
        <v>insert into BTRCOutgoingXRate (OID, prefix, outgoingRateBDT, operatorName, operatorType, effectiveFrom, effectiveTo) values('164924_2016-01-01','164924','20','TURKS AND CAICOS IS MOBILE','MOBILE',to_date('2016-01-01','YYYY-MM-DD HH24:MI:SS'),to_date('2016-12-01','YYYY-MM-DD HH24:MI:SS'));</v>
      </c>
    </row>
    <row r="12365" spans="1:8">
      <c r="A12365" s="11" t="s">
        <v>29108</v>
      </c>
      <c r="B12365" s="11" t="s">
        <v>16697</v>
      </c>
      <c r="C12365" s="18">
        <v>20</v>
      </c>
      <c r="D12365" s="11" t="s">
        <v>16696</v>
      </c>
      <c r="E12365" s="11" t="s">
        <v>2190</v>
      </c>
      <c r="F12365" s="12" t="s">
        <v>30094</v>
      </c>
      <c r="G12365" s="12" t="s">
        <v>30095</v>
      </c>
      <c r="H12365" s="11" t="str">
        <f t="shared" si="193"/>
        <v>insert into BTRCOutgoingXRate (OID, prefix, outgoingRateBDT, operatorName, operatorType, effectiveFrom, effectiveTo) values('164943_2016-01-01','164943','20','TURKS AND CAICOS IS MOBILE','MOBILE',to_date('2016-01-01','YYYY-MM-DD HH24:MI:SS'),to_date('2016-12-01','YYYY-MM-DD HH24:MI:SS'));</v>
      </c>
    </row>
    <row r="12366" spans="1:8">
      <c r="A12366" s="11" t="s">
        <v>29109</v>
      </c>
      <c r="B12366" s="11" t="s">
        <v>16698</v>
      </c>
      <c r="C12366" s="18">
        <v>20</v>
      </c>
      <c r="D12366" s="11" t="s">
        <v>16696</v>
      </c>
      <c r="E12366" s="11" t="s">
        <v>2190</v>
      </c>
      <c r="F12366" s="12" t="s">
        <v>30094</v>
      </c>
      <c r="G12366" s="12" t="s">
        <v>30095</v>
      </c>
      <c r="H12366" s="11" t="str">
        <f t="shared" si="193"/>
        <v>insert into BTRCOutgoingXRate (OID, prefix, outgoingRateBDT, operatorName, operatorType, effectiveFrom, effectiveTo) values('164944_2016-01-01','164944','20','TURKS AND CAICOS IS MOBILE','MOBILE',to_date('2016-01-01','YYYY-MM-DD HH24:MI:SS'),to_date('2016-12-01','YYYY-MM-DD HH24:MI:SS'));</v>
      </c>
    </row>
    <row r="12367" spans="1:8">
      <c r="A12367" s="11" t="s">
        <v>29110</v>
      </c>
      <c r="B12367" s="11" t="s">
        <v>16699</v>
      </c>
      <c r="C12367" s="18">
        <v>20</v>
      </c>
      <c r="D12367" s="11" t="s">
        <v>16694</v>
      </c>
      <c r="E12367" s="11" t="s">
        <v>2190</v>
      </c>
      <c r="F12367" s="12" t="s">
        <v>30094</v>
      </c>
      <c r="G12367" s="12" t="s">
        <v>30095</v>
      </c>
      <c r="H12367" s="11" t="str">
        <f t="shared" si="193"/>
        <v>insert into BTRCOutgoingXRate (OID, prefix, outgoingRateBDT, operatorName, operatorType, effectiveFrom, effectiveTo) values('16492_2016-01-01','16492','20','Turks Caicos-CW-Mobile','MOBILE',to_date('2016-01-01','YYYY-MM-DD HH24:MI:SS'),to_date('2016-12-01','YYYY-MM-DD HH24:MI:SS'));</v>
      </c>
    </row>
    <row r="12368" spans="1:8">
      <c r="A12368" s="11" t="s">
        <v>29111</v>
      </c>
      <c r="B12368" s="11" t="s">
        <v>1567</v>
      </c>
      <c r="C12368" s="18">
        <v>18</v>
      </c>
      <c r="D12368" s="11" t="s">
        <v>16700</v>
      </c>
      <c r="E12368" s="11" t="s">
        <v>2227</v>
      </c>
      <c r="F12368" s="12" t="s">
        <v>30094</v>
      </c>
      <c r="G12368" s="12" t="s">
        <v>30095</v>
      </c>
      <c r="H12368" s="11" t="str">
        <f t="shared" si="193"/>
        <v>insert into BTRCOutgoingXRate (OID, prefix, outgoingRateBDT, operatorName, operatorType, effectiveFrom, effectiveTo) values('1649_2016-01-01','1649','18','TURKS AND CAICOS ISLANDS','FIXED',to_date('2016-01-01','YYYY-MM-DD HH24:MI:SS'),to_date('2016-12-01','YYYY-MM-DD HH24:MI:SS'));</v>
      </c>
    </row>
    <row r="12369" spans="1:8">
      <c r="A12369" s="11" t="s">
        <v>29112</v>
      </c>
      <c r="B12369" s="11" t="s">
        <v>16701</v>
      </c>
      <c r="C12369" s="18">
        <v>20</v>
      </c>
      <c r="D12369" s="11" t="s">
        <v>16696</v>
      </c>
      <c r="E12369" s="11" t="s">
        <v>2190</v>
      </c>
      <c r="F12369" s="12" t="s">
        <v>30094</v>
      </c>
      <c r="G12369" s="12" t="s">
        <v>30095</v>
      </c>
      <c r="H12369" s="11" t="str">
        <f t="shared" si="193"/>
        <v>insert into BTRCOutgoingXRate (OID, prefix, outgoingRateBDT, operatorName, operatorType, effectiveFrom, effectiveTo) values('164923_2016-01-01','164923','20','TURKS AND CAICOS IS MOBILE','MOBILE',to_date('2016-01-01','YYYY-MM-DD HH24:MI:SS'),to_date('2016-12-01','YYYY-MM-DD HH24:MI:SS'));</v>
      </c>
    </row>
    <row r="12370" spans="1:8">
      <c r="A12370" s="11" t="s">
        <v>29113</v>
      </c>
      <c r="B12370" s="11" t="s">
        <v>16702</v>
      </c>
      <c r="C12370" s="18">
        <v>20</v>
      </c>
      <c r="D12370" s="11" t="s">
        <v>16692</v>
      </c>
      <c r="E12370" s="11" t="s">
        <v>2190</v>
      </c>
      <c r="F12370" s="12" t="s">
        <v>30094</v>
      </c>
      <c r="G12370" s="12" t="s">
        <v>30095</v>
      </c>
      <c r="H12370" s="11" t="str">
        <f t="shared" si="193"/>
        <v>insert into BTRCOutgoingXRate (OID, prefix, outgoingRateBDT, operatorName, operatorType, effectiveFrom, effectiveTo) values('164934_2016-01-01','164934','20','Turks and Caicos Digicel Mobile','MOBILE',to_date('2016-01-01','YYYY-MM-DD HH24:MI:SS'),to_date('2016-12-01','YYYY-MM-DD HH24:MI:SS'));</v>
      </c>
    </row>
    <row r="12371" spans="1:8">
      <c r="A12371" s="11" t="s">
        <v>29114</v>
      </c>
      <c r="B12371" s="11" t="s">
        <v>16703</v>
      </c>
      <c r="C12371" s="18">
        <v>65</v>
      </c>
      <c r="D12371" s="11" t="s">
        <v>16704</v>
      </c>
      <c r="E12371" s="11" t="s">
        <v>2227</v>
      </c>
      <c r="F12371" s="12" t="s">
        <v>30094</v>
      </c>
      <c r="G12371" s="12" t="s">
        <v>30095</v>
      </c>
      <c r="H12371" s="11" t="str">
        <f t="shared" si="193"/>
        <v>insert into BTRCOutgoingXRate (OID, prefix, outgoingRateBDT, operatorName, operatorType, effectiveFrom, effectiveTo) values('6888_2016-01-01','6888','65','Tuvalu - Premium','FIXED',to_date('2016-01-01','YYYY-MM-DD HH24:MI:SS'),to_date('2016-12-01','YYYY-MM-DD HH24:MI:SS'));</v>
      </c>
    </row>
    <row r="12372" spans="1:8">
      <c r="A12372" s="11" t="s">
        <v>29115</v>
      </c>
      <c r="B12372" s="11" t="s">
        <v>1935</v>
      </c>
      <c r="C12372" s="18">
        <v>65</v>
      </c>
      <c r="D12372" s="11" t="s">
        <v>16705</v>
      </c>
      <c r="E12372" s="11" t="s">
        <v>2227</v>
      </c>
      <c r="F12372" s="12" t="s">
        <v>30094</v>
      </c>
      <c r="G12372" s="12" t="s">
        <v>30095</v>
      </c>
      <c r="H12372" s="11" t="str">
        <f t="shared" si="193"/>
        <v>insert into BTRCOutgoingXRate (OID, prefix, outgoingRateBDT, operatorName, operatorType, effectiveFrom, effectiveTo) values('688_2016-01-01','688','65','Tuvalu (Ellice Islands)','FIXED',to_date('2016-01-01','YYYY-MM-DD HH24:MI:SS'),to_date('2016-12-01','YYYY-MM-DD HH24:MI:SS'));</v>
      </c>
    </row>
    <row r="12373" spans="1:8">
      <c r="A12373" s="11" t="s">
        <v>29116</v>
      </c>
      <c r="B12373" s="11" t="s">
        <v>16706</v>
      </c>
      <c r="C12373" s="18">
        <v>65</v>
      </c>
      <c r="D12373" s="11" t="s">
        <v>16707</v>
      </c>
      <c r="E12373" s="11" t="s">
        <v>2190</v>
      </c>
      <c r="F12373" s="12" t="s">
        <v>30094</v>
      </c>
      <c r="G12373" s="12" t="s">
        <v>30095</v>
      </c>
      <c r="H12373" s="11" t="str">
        <f t="shared" si="193"/>
        <v>insert into BTRCOutgoingXRate (OID, prefix, outgoingRateBDT, operatorName, operatorType, effectiveFrom, effectiveTo) values('6889_2016-01-01','6889','65','TUVALU MOBILE','MOBILE',to_date('2016-01-01','YYYY-MM-DD HH24:MI:SS'),to_date('2016-12-01','YYYY-MM-DD HH24:MI:SS'));</v>
      </c>
    </row>
    <row r="12374" spans="1:8">
      <c r="A12374" s="11" t="s">
        <v>29117</v>
      </c>
      <c r="B12374" s="11" t="s">
        <v>16708</v>
      </c>
      <c r="C12374" s="18">
        <v>65</v>
      </c>
      <c r="D12374" s="11" t="s">
        <v>16704</v>
      </c>
      <c r="E12374" s="11" t="s">
        <v>2227</v>
      </c>
      <c r="F12374" s="12" t="s">
        <v>30094</v>
      </c>
      <c r="G12374" s="12" t="s">
        <v>30095</v>
      </c>
      <c r="H12374" s="11" t="str">
        <f t="shared" si="193"/>
        <v>insert into BTRCOutgoingXRate (OID, prefix, outgoingRateBDT, operatorName, operatorType, effectiveFrom, effectiveTo) values('6887_2016-01-01','6887','65','Tuvalu - Premium','FIXED',to_date('2016-01-01','YYYY-MM-DD HH24:MI:SS'),to_date('2016-12-01','YYYY-MM-DD HH24:MI:SS'));</v>
      </c>
    </row>
    <row r="12375" spans="1:8">
      <c r="A12375" s="11" t="s">
        <v>29118</v>
      </c>
      <c r="B12375" s="11" t="s">
        <v>16709</v>
      </c>
      <c r="C12375" s="18">
        <v>65</v>
      </c>
      <c r="D12375" s="11" t="s">
        <v>16704</v>
      </c>
      <c r="E12375" s="11" t="s">
        <v>2227</v>
      </c>
      <c r="F12375" s="12" t="s">
        <v>30094</v>
      </c>
      <c r="G12375" s="12" t="s">
        <v>30095</v>
      </c>
      <c r="H12375" s="11" t="str">
        <f t="shared" si="193"/>
        <v>insert into BTRCOutgoingXRate (OID, prefix, outgoingRateBDT, operatorName, operatorType, effectiveFrom, effectiveTo) values('6886_2016-01-01','6886','65','Tuvalu - Premium','FIXED',to_date('2016-01-01','YYYY-MM-DD HH24:MI:SS'),to_date('2016-12-01','YYYY-MM-DD HH24:MI:SS'));</v>
      </c>
    </row>
    <row r="12376" spans="1:8">
      <c r="A12376" s="11" t="s">
        <v>29119</v>
      </c>
      <c r="B12376" s="11" t="s">
        <v>1559</v>
      </c>
      <c r="C12376" s="18">
        <v>10</v>
      </c>
      <c r="D12376" s="11" t="s">
        <v>16710</v>
      </c>
      <c r="E12376" s="11" t="s">
        <v>2227</v>
      </c>
      <c r="F12376" s="12" t="s">
        <v>30094</v>
      </c>
      <c r="G12376" s="12" t="s">
        <v>30095</v>
      </c>
      <c r="H12376" s="11" t="str">
        <f t="shared" si="193"/>
        <v>insert into BTRCOutgoingXRate (OID, prefix, outgoingRateBDT, operatorName, operatorType, effectiveFrom, effectiveTo) values('1340_2016-01-01','1340','10','U.S. Virgin Islands All Country','FIXED',to_date('2016-01-01','YYYY-MM-DD HH24:MI:SS'),to_date('2016-12-01','YYYY-MM-DD HH24:MI:SS'));</v>
      </c>
    </row>
    <row r="12377" spans="1:8">
      <c r="A12377" s="11" t="s">
        <v>29120</v>
      </c>
      <c r="B12377" s="11" t="s">
        <v>16711</v>
      </c>
      <c r="C12377" s="18">
        <v>16</v>
      </c>
      <c r="D12377" s="11" t="s">
        <v>16712</v>
      </c>
      <c r="E12377" s="11" t="s">
        <v>2190</v>
      </c>
      <c r="F12377" s="12" t="s">
        <v>30094</v>
      </c>
      <c r="G12377" s="12" t="s">
        <v>30095</v>
      </c>
      <c r="H12377" s="11" t="str">
        <f t="shared" si="193"/>
        <v>insert into BTRCOutgoingXRate (OID, prefix, outgoingRateBDT, operatorName, operatorType, effectiveFrom, effectiveTo) values('971803_2016-01-01','971803','16','United Arab Emirates Mobile','MOBILE',to_date('2016-01-01','YYYY-MM-DD HH24:MI:SS'),to_date('2016-12-01','YYYY-MM-DD HH24:MI:SS'));</v>
      </c>
    </row>
    <row r="12378" spans="1:8">
      <c r="A12378" s="11" t="s">
        <v>29121</v>
      </c>
      <c r="B12378" s="11" t="s">
        <v>1989</v>
      </c>
      <c r="C12378" s="18">
        <v>16</v>
      </c>
      <c r="D12378" s="11" t="s">
        <v>16713</v>
      </c>
      <c r="E12378" s="11" t="s">
        <v>2227</v>
      </c>
      <c r="F12378" s="12" t="s">
        <v>30094</v>
      </c>
      <c r="G12378" s="12" t="s">
        <v>30095</v>
      </c>
      <c r="H12378" s="11" t="str">
        <f t="shared" si="193"/>
        <v>insert into BTRCOutgoingXRate (OID, prefix, outgoingRateBDT, operatorName, operatorType, effectiveFrom, effectiveTo) values('971_2016-01-01','971','16','United Arab Emirates Proper','FIXED',to_date('2016-01-01','YYYY-MM-DD HH24:MI:SS'),to_date('2016-12-01','YYYY-MM-DD HH24:MI:SS'));</v>
      </c>
    </row>
    <row r="12379" spans="1:8">
      <c r="A12379" s="11" t="s">
        <v>29122</v>
      </c>
      <c r="B12379" s="11" t="s">
        <v>16714</v>
      </c>
      <c r="C12379" s="18">
        <v>16</v>
      </c>
      <c r="D12379" s="11" t="s">
        <v>16715</v>
      </c>
      <c r="E12379" s="11" t="s">
        <v>2227</v>
      </c>
      <c r="F12379" s="12" t="s">
        <v>30094</v>
      </c>
      <c r="G12379" s="12" t="s">
        <v>30095</v>
      </c>
      <c r="H12379" s="11" t="str">
        <f t="shared" si="193"/>
        <v>insert into BTRCOutgoingXRate (OID, prefix, outgoingRateBDT, operatorName, operatorType, effectiveFrom, effectiveTo) values('971223_2016-01-01','971223','16','UNITED ARAB EMIRATES FIXED-DU','FIXED',to_date('2016-01-01','YYYY-MM-DD HH24:MI:SS'),to_date('2016-12-01','YYYY-MM-DD HH24:MI:SS'));</v>
      </c>
    </row>
    <row r="12380" spans="1:8">
      <c r="A12380" s="11" t="s">
        <v>29123</v>
      </c>
      <c r="B12380" s="11" t="s">
        <v>16716</v>
      </c>
      <c r="C12380" s="18">
        <v>16</v>
      </c>
      <c r="D12380" s="11" t="s">
        <v>16715</v>
      </c>
      <c r="E12380" s="11" t="s">
        <v>2227</v>
      </c>
      <c r="F12380" s="12" t="s">
        <v>30094</v>
      </c>
      <c r="G12380" s="12" t="s">
        <v>30095</v>
      </c>
      <c r="H12380" s="11" t="str">
        <f t="shared" si="193"/>
        <v>insert into BTRCOutgoingXRate (OID, prefix, outgoingRateBDT, operatorName, operatorType, effectiveFrom, effectiveTo) values('9714_2016-01-01','9714','16','UNITED ARAB EMIRATES FIXED-DU','FIXED',to_date('2016-01-01','YYYY-MM-DD HH24:MI:SS'),to_date('2016-12-01','YYYY-MM-DD HH24:MI:SS'));</v>
      </c>
    </row>
    <row r="12381" spans="1:8">
      <c r="A12381" s="11" t="s">
        <v>29124</v>
      </c>
      <c r="B12381" s="11" t="s">
        <v>16717</v>
      </c>
      <c r="C12381" s="18">
        <v>16</v>
      </c>
      <c r="D12381" s="11" t="s">
        <v>16715</v>
      </c>
      <c r="E12381" s="11" t="s">
        <v>2227</v>
      </c>
      <c r="F12381" s="12" t="s">
        <v>30094</v>
      </c>
      <c r="G12381" s="12" t="s">
        <v>30095</v>
      </c>
      <c r="H12381" s="11" t="str">
        <f t="shared" si="193"/>
        <v>insert into BTRCOutgoingXRate (OID, prefix, outgoingRateBDT, operatorName, operatorType, effectiveFrom, effectiveTo) values('971667_2016-01-01','971667','16','UNITED ARAB EMIRATES FIXED-DU','FIXED',to_date('2016-01-01','YYYY-MM-DD HH24:MI:SS'),to_date('2016-12-01','YYYY-MM-DD HH24:MI:SS'));</v>
      </c>
    </row>
    <row r="12382" spans="1:8">
      <c r="A12382" s="11" t="s">
        <v>29125</v>
      </c>
      <c r="B12382" s="11" t="s">
        <v>16718</v>
      </c>
      <c r="C12382" s="18">
        <v>16</v>
      </c>
      <c r="D12382" s="11" t="s">
        <v>16715</v>
      </c>
      <c r="E12382" s="11" t="s">
        <v>2227</v>
      </c>
      <c r="F12382" s="12" t="s">
        <v>30094</v>
      </c>
      <c r="G12382" s="12" t="s">
        <v>30095</v>
      </c>
      <c r="H12382" s="11" t="str">
        <f t="shared" si="193"/>
        <v>insert into BTRCOutgoingXRate (OID, prefix, outgoingRateBDT, operatorName, operatorType, effectiveFrom, effectiveTo) values('971727_2016-01-01','971727','16','UNITED ARAB EMIRATES FIXED-DU','FIXED',to_date('2016-01-01','YYYY-MM-DD HH24:MI:SS'),to_date('2016-12-01','YYYY-MM-DD HH24:MI:SS'));</v>
      </c>
    </row>
    <row r="12383" spans="1:8">
      <c r="A12383" s="11" t="s">
        <v>29126</v>
      </c>
      <c r="B12383" s="11" t="s">
        <v>16719</v>
      </c>
      <c r="C12383" s="18">
        <v>16</v>
      </c>
      <c r="D12383" s="11" t="s">
        <v>16715</v>
      </c>
      <c r="E12383" s="11" t="s">
        <v>2227</v>
      </c>
      <c r="F12383" s="12" t="s">
        <v>30094</v>
      </c>
      <c r="G12383" s="12" t="s">
        <v>30095</v>
      </c>
      <c r="H12383" s="11" t="str">
        <f t="shared" si="193"/>
        <v>insert into BTRCOutgoingXRate (OID, prefix, outgoingRateBDT, operatorName, operatorType, effectiveFrom, effectiveTo) values('971929_2016-01-01','971929','16','UNITED ARAB EMIRATES FIXED-DU','FIXED',to_date('2016-01-01','YYYY-MM-DD HH24:MI:SS'),to_date('2016-12-01','YYYY-MM-DD HH24:MI:SS'));</v>
      </c>
    </row>
    <row r="12384" spans="1:8">
      <c r="A12384" s="11" t="s">
        <v>29127</v>
      </c>
      <c r="B12384" s="11" t="s">
        <v>16720</v>
      </c>
      <c r="C12384" s="18">
        <v>16</v>
      </c>
      <c r="D12384" s="11" t="s">
        <v>16715</v>
      </c>
      <c r="E12384" s="11" t="s">
        <v>2227</v>
      </c>
      <c r="F12384" s="12" t="s">
        <v>30094</v>
      </c>
      <c r="G12384" s="12" t="s">
        <v>30095</v>
      </c>
      <c r="H12384" s="11" t="str">
        <f t="shared" si="193"/>
        <v>insert into BTRCOutgoingXRate (OID, prefix, outgoingRateBDT, operatorName, operatorType, effectiveFrom, effectiveTo) values('971373_2016-01-01','971373','16','UNITED ARAB EMIRATES FIXED-DU','FIXED',to_date('2016-01-01','YYYY-MM-DD HH24:MI:SS'),to_date('2016-12-01','YYYY-MM-DD HH24:MI:SS'));</v>
      </c>
    </row>
    <row r="12385" spans="1:8">
      <c r="A12385" s="11" t="s">
        <v>29128</v>
      </c>
      <c r="B12385" s="11" t="s">
        <v>16721</v>
      </c>
      <c r="C12385" s="18">
        <v>16</v>
      </c>
      <c r="D12385" s="11" t="s">
        <v>16722</v>
      </c>
      <c r="E12385" s="11" t="s">
        <v>2190</v>
      </c>
      <c r="F12385" s="12" t="s">
        <v>30094</v>
      </c>
      <c r="G12385" s="12" t="s">
        <v>30095</v>
      </c>
      <c r="H12385" s="11" t="str">
        <f t="shared" si="193"/>
        <v>insert into BTRCOutgoingXRate (OID, prefix, outgoingRateBDT, operatorName, operatorType, effectiveFrom, effectiveTo) values('9715_2016-01-01','9715','16','UNITED ARAB EMIRATES ETISALAT-MOBILE','MOBILE',to_date('2016-01-01','YYYY-MM-DD HH24:MI:SS'),to_date('2016-12-01','YYYY-MM-DD HH24:MI:SS'));</v>
      </c>
    </row>
    <row r="12386" spans="1:8">
      <c r="A12386" s="11" t="s">
        <v>29129</v>
      </c>
      <c r="B12386" s="11" t="s">
        <v>16723</v>
      </c>
      <c r="C12386" s="18">
        <v>16</v>
      </c>
      <c r="D12386" s="11" t="s">
        <v>16724</v>
      </c>
      <c r="E12386" s="11" t="s">
        <v>2227</v>
      </c>
      <c r="F12386" s="12" t="s">
        <v>30094</v>
      </c>
      <c r="G12386" s="12" t="s">
        <v>30095</v>
      </c>
      <c r="H12386" s="11" t="str">
        <f t="shared" si="193"/>
        <v>insert into BTRCOutgoingXRate (OID, prefix, outgoingRateBDT, operatorName, operatorType, effectiveFrom, effectiveTo) values('9718_2016-01-01','9718','16','UAE-Toll Free-Fixed','FIXED',to_date('2016-01-01','YYYY-MM-DD HH24:MI:SS'),to_date('2016-12-01','YYYY-MM-DD HH24:MI:SS'));</v>
      </c>
    </row>
    <row r="12387" spans="1:8">
      <c r="A12387" s="11" t="s">
        <v>29130</v>
      </c>
      <c r="B12387" s="11" t="s">
        <v>16725</v>
      </c>
      <c r="C12387" s="18">
        <v>16</v>
      </c>
      <c r="D12387" s="11" t="s">
        <v>16726</v>
      </c>
      <c r="E12387" s="11" t="s">
        <v>2227</v>
      </c>
      <c r="F12387" s="12" t="s">
        <v>30094</v>
      </c>
      <c r="G12387" s="12" t="s">
        <v>30095</v>
      </c>
      <c r="H12387" s="11" t="str">
        <f t="shared" si="193"/>
        <v>insert into BTRCOutgoingXRate (OID, prefix, outgoingRateBDT, operatorName, operatorType, effectiveFrom, effectiveTo) values('9716_2016-01-01','9716','16','UAE-Sharjah-Fixed','FIXED',to_date('2016-01-01','YYYY-MM-DD HH24:MI:SS'),to_date('2016-12-01','YYYY-MM-DD HH24:MI:SS'));</v>
      </c>
    </row>
    <row r="12388" spans="1:8">
      <c r="A12388" s="11" t="s">
        <v>29131</v>
      </c>
      <c r="B12388" s="11" t="s">
        <v>16727</v>
      </c>
      <c r="C12388" s="18">
        <v>16</v>
      </c>
      <c r="D12388" s="11" t="s">
        <v>16728</v>
      </c>
      <c r="E12388" s="11" t="s">
        <v>2227</v>
      </c>
      <c r="F12388" s="12" t="s">
        <v>30094</v>
      </c>
      <c r="G12388" s="12" t="s">
        <v>30095</v>
      </c>
      <c r="H12388" s="11" t="str">
        <f t="shared" si="193"/>
        <v>insert into BTRCOutgoingXRate (OID, prefix, outgoingRateBDT, operatorName, operatorType, effectiveFrom, effectiveTo) values('9712_2016-01-01','9712','16','UAE-Abu Dhabi-Fixed','FIXED',to_date('2016-01-01','YYYY-MM-DD HH24:MI:SS'),to_date('2016-12-01','YYYY-MM-DD HH24:MI:SS'));</v>
      </c>
    </row>
    <row r="12389" spans="1:8">
      <c r="A12389" s="11" t="s">
        <v>29132</v>
      </c>
      <c r="B12389" s="11" t="s">
        <v>16729</v>
      </c>
      <c r="C12389" s="18">
        <v>16</v>
      </c>
      <c r="D12389" s="11" t="s">
        <v>16712</v>
      </c>
      <c r="E12389" s="11" t="s">
        <v>2190</v>
      </c>
      <c r="F12389" s="12" t="s">
        <v>30094</v>
      </c>
      <c r="G12389" s="12" t="s">
        <v>30095</v>
      </c>
      <c r="H12389" s="11" t="str">
        <f t="shared" si="193"/>
        <v>insert into BTRCOutgoingXRate (OID, prefix, outgoingRateBDT, operatorName, operatorType, effectiveFrom, effectiveTo) values('971805_2016-01-01','971805','16','United Arab Emirates Mobile','MOBILE',to_date('2016-01-01','YYYY-MM-DD HH24:MI:SS'),to_date('2016-12-01','YYYY-MM-DD HH24:MI:SS'));</v>
      </c>
    </row>
    <row r="12390" spans="1:8">
      <c r="A12390" s="11" t="s">
        <v>29133</v>
      </c>
      <c r="B12390" s="11" t="s">
        <v>16730</v>
      </c>
      <c r="C12390" s="18">
        <v>16</v>
      </c>
      <c r="D12390" s="11" t="s">
        <v>16712</v>
      </c>
      <c r="E12390" s="11" t="s">
        <v>2190</v>
      </c>
      <c r="F12390" s="12" t="s">
        <v>30094</v>
      </c>
      <c r="G12390" s="12" t="s">
        <v>30095</v>
      </c>
      <c r="H12390" s="11" t="str">
        <f t="shared" si="193"/>
        <v>insert into BTRCOutgoingXRate (OID, prefix, outgoingRateBDT, operatorName, operatorType, effectiveFrom, effectiveTo) values('971807_2016-01-01','971807','16','United Arab Emirates Mobile','MOBILE',to_date('2016-01-01','YYYY-MM-DD HH24:MI:SS'),to_date('2016-12-01','YYYY-MM-DD HH24:MI:SS'));</v>
      </c>
    </row>
    <row r="12391" spans="1:8">
      <c r="A12391" s="11" t="s">
        <v>29134</v>
      </c>
      <c r="B12391" s="11" t="s">
        <v>16731</v>
      </c>
      <c r="C12391" s="18">
        <v>16</v>
      </c>
      <c r="D12391" s="11" t="s">
        <v>16712</v>
      </c>
      <c r="E12391" s="11" t="s">
        <v>2190</v>
      </c>
      <c r="F12391" s="12" t="s">
        <v>30094</v>
      </c>
      <c r="G12391" s="12" t="s">
        <v>30095</v>
      </c>
      <c r="H12391" s="11" t="str">
        <f t="shared" si="193"/>
        <v>insert into BTRCOutgoingXRate (OID, prefix, outgoingRateBDT, operatorName, operatorType, effectiveFrom, effectiveTo) values('971809_2016-01-01','971809','16','United Arab Emirates Mobile','MOBILE',to_date('2016-01-01','YYYY-MM-DD HH24:MI:SS'),to_date('2016-12-01','YYYY-MM-DD HH24:MI:SS'));</v>
      </c>
    </row>
    <row r="12392" spans="1:8">
      <c r="A12392" s="11" t="s">
        <v>29135</v>
      </c>
      <c r="B12392" s="11" t="s">
        <v>16732</v>
      </c>
      <c r="C12392" s="18">
        <v>16</v>
      </c>
      <c r="D12392" s="11" t="s">
        <v>16712</v>
      </c>
      <c r="E12392" s="11" t="s">
        <v>2190</v>
      </c>
      <c r="F12392" s="12" t="s">
        <v>30094</v>
      </c>
      <c r="G12392" s="12" t="s">
        <v>30095</v>
      </c>
      <c r="H12392" s="11" t="str">
        <f t="shared" si="193"/>
        <v>insert into BTRCOutgoingXRate (OID, prefix, outgoingRateBDT, operatorName, operatorType, effectiveFrom, effectiveTo) values('971808_2016-01-01','971808','16','United Arab Emirates Mobile','MOBILE',to_date('2016-01-01','YYYY-MM-DD HH24:MI:SS'),to_date('2016-12-01','YYYY-MM-DD HH24:MI:SS'));</v>
      </c>
    </row>
    <row r="12393" spans="1:8">
      <c r="A12393" s="11" t="s">
        <v>29136</v>
      </c>
      <c r="B12393" s="11" t="s">
        <v>16733</v>
      </c>
      <c r="C12393" s="18">
        <v>16</v>
      </c>
      <c r="D12393" s="11" t="s">
        <v>16712</v>
      </c>
      <c r="E12393" s="11" t="s">
        <v>2190</v>
      </c>
      <c r="F12393" s="12" t="s">
        <v>30094</v>
      </c>
      <c r="G12393" s="12" t="s">
        <v>30095</v>
      </c>
      <c r="H12393" s="11" t="str">
        <f t="shared" si="193"/>
        <v>insert into BTRCOutgoingXRate (OID, prefix, outgoingRateBDT, operatorName, operatorType, effectiveFrom, effectiveTo) values('971806_2016-01-01','971806','16','United Arab Emirates Mobile','MOBILE',to_date('2016-01-01','YYYY-MM-DD HH24:MI:SS'),to_date('2016-12-01','YYYY-MM-DD HH24:MI:SS'));</v>
      </c>
    </row>
    <row r="12394" spans="1:8">
      <c r="A12394" s="11" t="s">
        <v>29137</v>
      </c>
      <c r="B12394" s="11" t="s">
        <v>16734</v>
      </c>
      <c r="C12394" s="18">
        <v>16</v>
      </c>
      <c r="D12394" s="11" t="s">
        <v>16712</v>
      </c>
      <c r="E12394" s="11" t="s">
        <v>2190</v>
      </c>
      <c r="F12394" s="12" t="s">
        <v>30094</v>
      </c>
      <c r="G12394" s="12" t="s">
        <v>30095</v>
      </c>
      <c r="H12394" s="11" t="str">
        <f t="shared" si="193"/>
        <v>insert into BTRCOutgoingXRate (OID, prefix, outgoingRateBDT, operatorName, operatorType, effectiveFrom, effectiveTo) values('971804_2016-01-01','971804','16','United Arab Emirates Mobile','MOBILE',to_date('2016-01-01','YYYY-MM-DD HH24:MI:SS'),to_date('2016-12-01','YYYY-MM-DD HH24:MI:SS'));</v>
      </c>
    </row>
    <row r="12395" spans="1:8">
      <c r="A12395" s="11" t="s">
        <v>29138</v>
      </c>
      <c r="B12395" s="11" t="s">
        <v>16735</v>
      </c>
      <c r="C12395" s="18">
        <v>16</v>
      </c>
      <c r="D12395" s="11" t="s">
        <v>16712</v>
      </c>
      <c r="E12395" s="11" t="s">
        <v>2190</v>
      </c>
      <c r="F12395" s="12" t="s">
        <v>30094</v>
      </c>
      <c r="G12395" s="12" t="s">
        <v>30095</v>
      </c>
      <c r="H12395" s="11" t="str">
        <f t="shared" si="193"/>
        <v>insert into BTRCOutgoingXRate (OID, prefix, outgoingRateBDT, operatorName, operatorType, effectiveFrom, effectiveTo) values('971802_2016-01-01','971802','16','United Arab Emirates Mobile','MOBILE',to_date('2016-01-01','YYYY-MM-DD HH24:MI:SS'),to_date('2016-12-01','YYYY-MM-DD HH24:MI:SS'));</v>
      </c>
    </row>
    <row r="12396" spans="1:8">
      <c r="A12396" s="11" t="s">
        <v>29139</v>
      </c>
      <c r="B12396" s="11" t="s">
        <v>16736</v>
      </c>
      <c r="C12396" s="18">
        <v>16</v>
      </c>
      <c r="D12396" s="11" t="s">
        <v>16712</v>
      </c>
      <c r="E12396" s="11" t="s">
        <v>2190</v>
      </c>
      <c r="F12396" s="12" t="s">
        <v>30094</v>
      </c>
      <c r="G12396" s="12" t="s">
        <v>30095</v>
      </c>
      <c r="H12396" s="11" t="str">
        <f t="shared" si="193"/>
        <v>insert into BTRCOutgoingXRate (OID, prefix, outgoingRateBDT, operatorName, operatorType, effectiveFrom, effectiveTo) values('97189_2016-01-01','97189','16','United Arab Emirates Mobile','MOBILE',to_date('2016-01-01','YYYY-MM-DD HH24:MI:SS'),to_date('2016-12-01','YYYY-MM-DD HH24:MI:SS'));</v>
      </c>
    </row>
    <row r="12397" spans="1:8">
      <c r="A12397" s="11" t="s">
        <v>29140</v>
      </c>
      <c r="B12397" s="11" t="s">
        <v>16737</v>
      </c>
      <c r="C12397" s="18">
        <v>16</v>
      </c>
      <c r="D12397" s="11" t="s">
        <v>16712</v>
      </c>
      <c r="E12397" s="11" t="s">
        <v>2190</v>
      </c>
      <c r="F12397" s="12" t="s">
        <v>30094</v>
      </c>
      <c r="G12397" s="12" t="s">
        <v>30095</v>
      </c>
      <c r="H12397" s="11" t="str">
        <f t="shared" si="193"/>
        <v>insert into BTRCOutgoingXRate (OID, prefix, outgoingRateBDT, operatorName, operatorType, effectiveFrom, effectiveTo) values('97184_2016-01-01','97184','16','United Arab Emirates Mobile','MOBILE',to_date('2016-01-01','YYYY-MM-DD HH24:MI:SS'),to_date('2016-12-01','YYYY-MM-DD HH24:MI:SS'));</v>
      </c>
    </row>
    <row r="12398" spans="1:8">
      <c r="A12398" s="11" t="s">
        <v>29141</v>
      </c>
      <c r="B12398" s="11" t="s">
        <v>16738</v>
      </c>
      <c r="C12398" s="18">
        <v>16</v>
      </c>
      <c r="D12398" s="11" t="s">
        <v>16739</v>
      </c>
      <c r="E12398" s="11" t="s">
        <v>2227</v>
      </c>
      <c r="F12398" s="12" t="s">
        <v>30094</v>
      </c>
      <c r="G12398" s="12" t="s">
        <v>30095</v>
      </c>
      <c r="H12398" s="11" t="str">
        <f t="shared" si="193"/>
        <v>insert into BTRCOutgoingXRate (OID, prefix, outgoingRateBDT, operatorName, operatorType, effectiveFrom, effectiveTo) values('25641_2016-01-01','25641','16','Uganda - Kampala','FIXED',to_date('2016-01-01','YYYY-MM-DD HH24:MI:SS'),to_date('2016-12-01','YYYY-MM-DD HH24:MI:SS'));</v>
      </c>
    </row>
    <row r="12399" spans="1:8">
      <c r="A12399" s="11" t="s">
        <v>29142</v>
      </c>
      <c r="B12399" s="11" t="s">
        <v>16740</v>
      </c>
      <c r="C12399" s="18">
        <v>16</v>
      </c>
      <c r="D12399" s="11" t="s">
        <v>16741</v>
      </c>
      <c r="E12399" s="11" t="s">
        <v>2227</v>
      </c>
      <c r="F12399" s="12" t="s">
        <v>30094</v>
      </c>
      <c r="G12399" s="12" t="s">
        <v>30095</v>
      </c>
      <c r="H12399" s="11" t="str">
        <f t="shared" si="193"/>
        <v>insert into BTRCOutgoingXRate (OID, prefix, outgoingRateBDT, operatorName, operatorType, effectiveFrom, effectiveTo) values('2564_2016-01-01','2564','16','Uganda - UTL','FIXED',to_date('2016-01-01','YYYY-MM-DD HH24:MI:SS'),to_date('2016-12-01','YYYY-MM-DD HH24:MI:SS'));</v>
      </c>
    </row>
    <row r="12400" spans="1:8">
      <c r="A12400" s="11" t="s">
        <v>29143</v>
      </c>
      <c r="B12400" s="11" t="s">
        <v>16742</v>
      </c>
      <c r="C12400" s="18">
        <v>14</v>
      </c>
      <c r="D12400" s="11" t="s">
        <v>16743</v>
      </c>
      <c r="E12400" s="11" t="s">
        <v>2190</v>
      </c>
      <c r="F12400" s="12" t="s">
        <v>30094</v>
      </c>
      <c r="G12400" s="12" t="s">
        <v>30095</v>
      </c>
      <c r="H12400" s="11" t="str">
        <f t="shared" si="193"/>
        <v>insert into BTRCOutgoingXRate (OID, prefix, outgoingRateBDT, operatorName, operatorType, effectiveFrom, effectiveTo) values('25675_2016-01-01','25675','14','Uganda Cellular Celtel','MOBILE',to_date('2016-01-01','YYYY-MM-DD HH24:MI:SS'),to_date('2016-12-01','YYYY-MM-DD HH24:MI:SS'));</v>
      </c>
    </row>
    <row r="12401" spans="1:8">
      <c r="A12401" s="11" t="s">
        <v>29144</v>
      </c>
      <c r="B12401" s="11" t="s">
        <v>16744</v>
      </c>
      <c r="C12401" s="18">
        <v>16</v>
      </c>
      <c r="D12401" s="11" t="s">
        <v>12479</v>
      </c>
      <c r="E12401" s="11" t="s">
        <v>2227</v>
      </c>
      <c r="F12401" s="12" t="s">
        <v>30094</v>
      </c>
      <c r="G12401" s="12" t="s">
        <v>30095</v>
      </c>
      <c r="H12401" s="11" t="str">
        <f t="shared" si="193"/>
        <v>insert into BTRCOutgoingXRate (OID, prefix, outgoingRateBDT, operatorName, operatorType, effectiveFrom, effectiveTo) values('96612_2016-01-01','96612','16','Saudi Arabia Riyadh','FIXED',to_date('2016-01-01','YYYY-MM-DD HH24:MI:SS'),to_date('2016-12-01','YYYY-MM-DD HH24:MI:SS'));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401"/>
  <sheetViews>
    <sheetView topLeftCell="A12380" workbookViewId="0">
      <selection activeCell="H3" sqref="H3:H12401"/>
    </sheetView>
  </sheetViews>
  <sheetFormatPr defaultRowHeight="15"/>
  <cols>
    <col min="1" max="1" width="17.7109375" bestFit="1" customWidth="1"/>
    <col min="2" max="2" width="7" bestFit="1" customWidth="1"/>
    <col min="3" max="3" width="17.7109375" bestFit="1" customWidth="1"/>
    <col min="4" max="4" width="14.140625" bestFit="1" customWidth="1"/>
    <col min="5" max="5" width="13.140625" bestFit="1" customWidth="1"/>
    <col min="6" max="6" width="13.7109375" style="12" bestFit="1" customWidth="1"/>
    <col min="7" max="7" width="11.140625" style="12" bestFit="1" customWidth="1"/>
    <col min="8" max="8" width="20.7109375" bestFit="1" customWidth="1"/>
  </cols>
  <sheetData>
    <row r="1" spans="1:9">
      <c r="A1" s="4" t="s">
        <v>1</v>
      </c>
      <c r="B1" t="s">
        <v>49</v>
      </c>
      <c r="C1" t="s">
        <v>58</v>
      </c>
      <c r="D1" t="s">
        <v>55</v>
      </c>
      <c r="E1" t="s">
        <v>56</v>
      </c>
      <c r="F1" s="12" t="s">
        <v>51</v>
      </c>
      <c r="G1" s="12" t="s">
        <v>52</v>
      </c>
      <c r="H1" t="str">
        <f>"insert into "&amp;A2&amp;" ("&amp;A1&amp;", "&amp;B1&amp;", "&amp;C1&amp;", "&amp;D1&amp;", "&amp;E1&amp;", "&amp;F1&amp;", "&amp;G1&amp;") values("</f>
        <v>insert into BTRCOutgoingYRate (OID, prefix, outgoingYRateUSD, operatorName, operatorType, effectiveFrom, effectiveTo) values(</v>
      </c>
      <c r="I1" t="s">
        <v>3</v>
      </c>
    </row>
    <row r="2" spans="1:9">
      <c r="A2" s="1" t="s">
        <v>59</v>
      </c>
      <c r="H2" s="1" t="str">
        <f>"-- "&amp;A2</f>
        <v>-- BTRCOutgoingYRate</v>
      </c>
    </row>
    <row r="3" spans="1:9">
      <c r="A3" s="11" t="s">
        <v>17114</v>
      </c>
      <c r="B3" s="11" t="s">
        <v>2681</v>
      </c>
      <c r="C3" s="18">
        <v>0.1211</v>
      </c>
      <c r="D3" s="11" t="s">
        <v>2189</v>
      </c>
      <c r="E3" s="11" t="s">
        <v>2190</v>
      </c>
      <c r="F3" s="12" t="s">
        <v>30094</v>
      </c>
      <c r="G3" s="12" t="s">
        <v>30095</v>
      </c>
      <c r="H3" t="str">
        <f>H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to_date('"&amp;F3&amp;"','YYYY-MM-DD HH24:MI:SS')")&amp;","&amp;IF(ISBLANK(G3),"null","to_date('"&amp;G3&amp;"','YYYY-MM-DD HH24:MI:SS')")&amp;
I$1</f>
        <v>insert into BTRCOutgoingYRate (OID, prefix, outgoingYRateUSD, operatorName, operatorType, effectiveFrom, effectiveTo) values('614687_2016-01-01','614687','0.1211','AUSTRALIA MOBILE OPTUS','MOBILE',to_date('2016-01-01','YYYY-MM-DD HH24:MI:SS'),to_date('2016-12-01','YYYY-MM-DD HH24:MI:SS'));</v>
      </c>
    </row>
    <row r="4" spans="1:9">
      <c r="A4" s="11" t="s">
        <v>17115</v>
      </c>
      <c r="B4" s="11" t="s">
        <v>2682</v>
      </c>
      <c r="C4" s="18">
        <v>0.1211</v>
      </c>
      <c r="D4" s="11" t="s">
        <v>2189</v>
      </c>
      <c r="E4" s="11" t="s">
        <v>2190</v>
      </c>
      <c r="F4" s="12" t="s">
        <v>30094</v>
      </c>
      <c r="G4" s="12" t="s">
        <v>30095</v>
      </c>
      <c r="H4" s="11" t="str">
        <f t="shared" ref="H4:H67" si="0">H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to_date('"&amp;F4&amp;"','YYYY-MM-DD HH24:MI:SS')")&amp;","&amp;IF(ISBLANK(G4),"null","to_date('"&amp;G4&amp;"','YYYY-MM-DD HH24:MI:SS')")&amp;
I$1</f>
        <v>insert into BTRCOutgoingYRate (OID, prefix, outgoingYRateUSD, operatorName, operatorType, effectiveFrom, effectiveTo) values('614686_2016-01-01','614686','0.1211','AUSTRALIA MOBILE OPTUS','MOBILE',to_date('2016-01-01','YYYY-MM-DD HH24:MI:SS'),to_date('2016-12-01','YYYY-MM-DD HH24:MI:SS'));</v>
      </c>
    </row>
    <row r="5" spans="1:9">
      <c r="A5" s="11" t="s">
        <v>16746</v>
      </c>
      <c r="B5" s="11" t="s">
        <v>2188</v>
      </c>
      <c r="C5" s="18">
        <v>0.1211</v>
      </c>
      <c r="D5" s="11" t="s">
        <v>2189</v>
      </c>
      <c r="E5" s="11" t="s">
        <v>2190</v>
      </c>
      <c r="F5" s="12" t="s">
        <v>30094</v>
      </c>
      <c r="G5" s="12" t="s">
        <v>30095</v>
      </c>
      <c r="H5" s="11" t="str">
        <f t="shared" si="0"/>
        <v>insert into BTRCOutgoingYRate (OID, prefix, outgoingYRateUSD, operatorName, operatorType, effectiveFrom, effectiveTo) values('614685_2016-01-01','614685','0.1211','AUSTRALIA MOBILE OPTUS','MOBILE',to_date('2016-01-01','YYYY-MM-DD HH24:MI:SS'),to_date('2016-12-01','YYYY-MM-DD HH24:MI:SS'));</v>
      </c>
    </row>
    <row r="6" spans="1:9">
      <c r="A6" s="11" t="s">
        <v>16747</v>
      </c>
      <c r="B6" s="11" t="s">
        <v>2193</v>
      </c>
      <c r="C6" s="18">
        <v>0.1211</v>
      </c>
      <c r="D6" s="11" t="s">
        <v>2189</v>
      </c>
      <c r="E6" s="11" t="s">
        <v>2190</v>
      </c>
      <c r="F6" s="12" t="s">
        <v>30094</v>
      </c>
      <c r="G6" s="12" t="s">
        <v>30095</v>
      </c>
      <c r="H6" s="11" t="str">
        <f t="shared" si="0"/>
        <v>insert into BTRCOutgoingYRate (OID, prefix, outgoingYRateUSD, operatorName, operatorType, effectiveFrom, effectiveTo) values('614669_2016-01-01','614669','0.1211','AUSTRALIA MOBILE OPTUS','MOBILE',to_date('2016-01-01','YYYY-MM-DD HH24:MI:SS'),to_date('2016-12-01','YYYY-MM-DD HH24:MI:SS'));</v>
      </c>
    </row>
    <row r="7" spans="1:9">
      <c r="A7" s="11" t="s">
        <v>16748</v>
      </c>
      <c r="B7" s="11" t="s">
        <v>2194</v>
      </c>
      <c r="C7" s="18">
        <v>0.1211</v>
      </c>
      <c r="D7" s="11" t="s">
        <v>2189</v>
      </c>
      <c r="E7" s="11" t="s">
        <v>2190</v>
      </c>
      <c r="F7" s="12" t="s">
        <v>30094</v>
      </c>
      <c r="G7" s="12" t="s">
        <v>30095</v>
      </c>
      <c r="H7" s="11" t="str">
        <f t="shared" si="0"/>
        <v>insert into BTRCOutgoingYRate (OID, prefix, outgoingYRateUSD, operatorName, operatorType, effectiveFrom, effectiveTo) values('614668_2016-01-01','614668','0.1211','AUSTRALIA MOBILE OPTUS','MOBILE',to_date('2016-01-01','YYYY-MM-DD HH24:MI:SS'),to_date('2016-12-01','YYYY-MM-DD HH24:MI:SS'));</v>
      </c>
    </row>
    <row r="8" spans="1:9">
      <c r="A8" s="11" t="s">
        <v>16749</v>
      </c>
      <c r="B8" s="11" t="s">
        <v>2195</v>
      </c>
      <c r="C8" s="18">
        <v>0.1211</v>
      </c>
      <c r="D8" s="11" t="s">
        <v>2189</v>
      </c>
      <c r="E8" s="11" t="s">
        <v>2190</v>
      </c>
      <c r="F8" s="12" t="s">
        <v>30094</v>
      </c>
      <c r="G8" s="12" t="s">
        <v>30095</v>
      </c>
      <c r="H8" s="11" t="str">
        <f t="shared" si="0"/>
        <v>insert into BTRCOutgoingYRate (OID, prefix, outgoingYRateUSD, operatorName, operatorType, effectiveFrom, effectiveTo) values('614667_2016-01-01','614667','0.1211','AUSTRALIA MOBILE OPTUS','MOBILE',to_date('2016-01-01','YYYY-MM-DD HH24:MI:SS'),to_date('2016-12-01','YYYY-MM-DD HH24:MI:SS'));</v>
      </c>
    </row>
    <row r="9" spans="1:9">
      <c r="A9" s="11" t="s">
        <v>16750</v>
      </c>
      <c r="B9" s="11" t="s">
        <v>2196</v>
      </c>
      <c r="C9" s="18">
        <v>0.1211</v>
      </c>
      <c r="D9" s="11" t="s">
        <v>2189</v>
      </c>
      <c r="E9" s="11" t="s">
        <v>2190</v>
      </c>
      <c r="F9" s="12" t="s">
        <v>30094</v>
      </c>
      <c r="G9" s="12" t="s">
        <v>30095</v>
      </c>
      <c r="H9" s="11" t="str">
        <f t="shared" si="0"/>
        <v>insert into BTRCOutgoingYRate (OID, prefix, outgoingYRateUSD, operatorName, operatorType, effectiveFrom, effectiveTo) values('614359_2016-01-01','614359','0.1211','AUSTRALIA MOBILE OPTUS','MOBILE',to_date('2016-01-01','YYYY-MM-DD HH24:MI:SS'),to_date('2016-12-01','YYYY-MM-DD HH24:MI:SS'));</v>
      </c>
    </row>
    <row r="10" spans="1:9">
      <c r="A10" s="11" t="s">
        <v>16751</v>
      </c>
      <c r="B10" s="11" t="s">
        <v>2197</v>
      </c>
      <c r="C10" s="18">
        <v>0.1211</v>
      </c>
      <c r="D10" s="11" t="s">
        <v>2189</v>
      </c>
      <c r="E10" s="11" t="s">
        <v>2190</v>
      </c>
      <c r="F10" s="12" t="s">
        <v>30094</v>
      </c>
      <c r="G10" s="12" t="s">
        <v>30095</v>
      </c>
      <c r="H10" s="11" t="str">
        <f t="shared" si="0"/>
        <v>insert into BTRCOutgoingYRate (OID, prefix, outgoingYRateUSD, operatorName, operatorType, effectiveFrom, effectiveTo) values('614358_2016-01-01','614358','0.1211','AUSTRALIA MOBILE OPTUS','MOBILE',to_date('2016-01-01','YYYY-MM-DD HH24:MI:SS'),to_date('2016-12-01','YYYY-MM-DD HH24:MI:SS'));</v>
      </c>
    </row>
    <row r="11" spans="1:9">
      <c r="A11" s="11" t="s">
        <v>16752</v>
      </c>
      <c r="B11" s="11" t="s">
        <v>2198</v>
      </c>
      <c r="C11" s="18">
        <v>0.1211</v>
      </c>
      <c r="D11" s="11" t="s">
        <v>2189</v>
      </c>
      <c r="E11" s="11" t="s">
        <v>2190</v>
      </c>
      <c r="F11" s="12" t="s">
        <v>30094</v>
      </c>
      <c r="G11" s="12" t="s">
        <v>30095</v>
      </c>
      <c r="H11" s="11" t="str">
        <f t="shared" si="0"/>
        <v>insert into BTRCOutgoingYRate (OID, prefix, outgoingYRateUSD, operatorName, operatorType, effectiveFrom, effectiveTo) values('614357_2016-01-01','614357','0.1211','AUSTRALIA MOBILE OPTUS','MOBILE',to_date('2016-01-01','YYYY-MM-DD HH24:MI:SS'),to_date('2016-12-01','YYYY-MM-DD HH24:MI:SS'));</v>
      </c>
    </row>
    <row r="12" spans="1:9">
      <c r="A12" s="11" t="s">
        <v>16753</v>
      </c>
      <c r="B12" s="11" t="s">
        <v>2199</v>
      </c>
      <c r="C12" s="18">
        <v>0.1211</v>
      </c>
      <c r="D12" s="11" t="s">
        <v>2189</v>
      </c>
      <c r="E12" s="11" t="s">
        <v>2190</v>
      </c>
      <c r="F12" s="12" t="s">
        <v>30094</v>
      </c>
      <c r="G12" s="12" t="s">
        <v>30095</v>
      </c>
      <c r="H12" s="11" t="str">
        <f t="shared" si="0"/>
        <v>insert into BTRCOutgoingYRate (OID, prefix, outgoingYRateUSD, operatorName, operatorType, effectiveFrom, effectiveTo) values('614356_2016-01-01','614356','0.1211','AUSTRALIA MOBILE OPTUS','MOBILE',to_date('2016-01-01','YYYY-MM-DD HH24:MI:SS'),to_date('2016-12-01','YYYY-MM-DD HH24:MI:SS'));</v>
      </c>
    </row>
    <row r="13" spans="1:9">
      <c r="A13" s="11" t="s">
        <v>16754</v>
      </c>
      <c r="B13" s="11" t="s">
        <v>2200</v>
      </c>
      <c r="C13" s="18">
        <v>0.1211</v>
      </c>
      <c r="D13" s="11" t="s">
        <v>2189</v>
      </c>
      <c r="E13" s="11" t="s">
        <v>2190</v>
      </c>
      <c r="F13" s="12" t="s">
        <v>30094</v>
      </c>
      <c r="G13" s="12" t="s">
        <v>30095</v>
      </c>
      <c r="H13" s="11" t="str">
        <f t="shared" si="0"/>
        <v>insert into BTRCOutgoingYRate (OID, prefix, outgoingYRateUSD, operatorName, operatorType, effectiveFrom, effectiveTo) values('614355_2016-01-01','614355','0.1211','AUSTRALIA MOBILE OPTUS','MOBILE',to_date('2016-01-01','YYYY-MM-DD HH24:MI:SS'),to_date('2016-12-01','YYYY-MM-DD HH24:MI:SS'));</v>
      </c>
    </row>
    <row r="14" spans="1:9">
      <c r="A14" s="11" t="s">
        <v>16755</v>
      </c>
      <c r="B14" s="11" t="s">
        <v>2201</v>
      </c>
      <c r="C14" s="18">
        <v>0.1211</v>
      </c>
      <c r="D14" s="11" t="s">
        <v>2189</v>
      </c>
      <c r="E14" s="11" t="s">
        <v>2190</v>
      </c>
      <c r="F14" s="12" t="s">
        <v>30094</v>
      </c>
      <c r="G14" s="12" t="s">
        <v>30095</v>
      </c>
      <c r="H14" s="11" t="str">
        <f t="shared" si="0"/>
        <v>insert into BTRCOutgoingYRate (OID, prefix, outgoingYRateUSD, operatorName, operatorType, effectiveFrom, effectiveTo) values('614354_2016-01-01','614354','0.1211','AUSTRALIA MOBILE OPTUS','MOBILE',to_date('2016-01-01','YYYY-MM-DD HH24:MI:SS'),to_date('2016-12-01','YYYY-MM-DD HH24:MI:SS'));</v>
      </c>
    </row>
    <row r="15" spans="1:9">
      <c r="A15" s="11" t="s">
        <v>16756</v>
      </c>
      <c r="B15" s="11" t="s">
        <v>2202</v>
      </c>
      <c r="C15" s="18">
        <v>0.1211</v>
      </c>
      <c r="D15" s="11" t="s">
        <v>2189</v>
      </c>
      <c r="E15" s="11" t="s">
        <v>2190</v>
      </c>
      <c r="F15" s="12" t="s">
        <v>30094</v>
      </c>
      <c r="G15" s="12" t="s">
        <v>30095</v>
      </c>
      <c r="H15" s="11" t="str">
        <f t="shared" si="0"/>
        <v>insert into BTRCOutgoingYRate (OID, prefix, outgoingYRateUSD, operatorName, operatorType, effectiveFrom, effectiveTo) values('614353_2016-01-01','614353','0.1211','AUSTRALIA MOBILE OPTUS','MOBILE',to_date('2016-01-01','YYYY-MM-DD HH24:MI:SS'),to_date('2016-12-01','YYYY-MM-DD HH24:MI:SS'));</v>
      </c>
    </row>
    <row r="16" spans="1:9">
      <c r="A16" s="11" t="s">
        <v>16757</v>
      </c>
      <c r="B16" s="11" t="s">
        <v>2203</v>
      </c>
      <c r="C16" s="18">
        <v>0.1211</v>
      </c>
      <c r="D16" s="11" t="s">
        <v>2189</v>
      </c>
      <c r="E16" s="11" t="s">
        <v>2190</v>
      </c>
      <c r="F16" s="12" t="s">
        <v>30094</v>
      </c>
      <c r="G16" s="12" t="s">
        <v>30095</v>
      </c>
      <c r="H16" s="11" t="str">
        <f t="shared" si="0"/>
        <v>insert into BTRCOutgoingYRate (OID, prefix, outgoingYRateUSD, operatorName, operatorType, effectiveFrom, effectiveTo) values('614352_2016-01-01','614352','0.1211','AUSTRALIA MOBILE OPTUS','MOBILE',to_date('2016-01-01','YYYY-MM-DD HH24:MI:SS'),to_date('2016-12-01','YYYY-MM-DD HH24:MI:SS'));</v>
      </c>
    </row>
    <row r="17" spans="1:8">
      <c r="A17" s="11" t="s">
        <v>16758</v>
      </c>
      <c r="B17" s="11" t="s">
        <v>2204</v>
      </c>
      <c r="C17" s="18">
        <v>0.1211</v>
      </c>
      <c r="D17" s="11" t="s">
        <v>2189</v>
      </c>
      <c r="E17" s="11" t="s">
        <v>2190</v>
      </c>
      <c r="F17" s="12" t="s">
        <v>30094</v>
      </c>
      <c r="G17" s="12" t="s">
        <v>30095</v>
      </c>
      <c r="H17" s="11" t="str">
        <f t="shared" si="0"/>
        <v>insert into BTRCOutgoingYRate (OID, prefix, outgoingYRateUSD, operatorName, operatorType, effectiveFrom, effectiveTo) values('614351_2016-01-01','614351','0.1211','AUSTRALIA MOBILE OPTUS','MOBILE',to_date('2016-01-01','YYYY-MM-DD HH24:MI:SS'),to_date('2016-12-01','YYYY-MM-DD HH24:MI:SS'));</v>
      </c>
    </row>
    <row r="18" spans="1:8">
      <c r="A18" s="11" t="s">
        <v>16759</v>
      </c>
      <c r="B18" s="11" t="s">
        <v>2205</v>
      </c>
      <c r="C18" s="18">
        <v>0.1211</v>
      </c>
      <c r="D18" s="11" t="s">
        <v>2189</v>
      </c>
      <c r="E18" s="11" t="s">
        <v>2190</v>
      </c>
      <c r="F18" s="12" t="s">
        <v>30094</v>
      </c>
      <c r="G18" s="12" t="s">
        <v>30095</v>
      </c>
      <c r="H18" s="11" t="str">
        <f t="shared" si="0"/>
        <v>insert into BTRCOutgoingYRate (OID, prefix, outgoingYRateUSD, operatorName, operatorType, effectiveFrom, effectiveTo) values('614350_2016-01-01','614350','0.1211','AUSTRALIA MOBILE OPTUS','MOBILE',to_date('2016-01-01','YYYY-MM-DD HH24:MI:SS'),to_date('2016-12-01','YYYY-MM-DD HH24:MI:SS'));</v>
      </c>
    </row>
    <row r="19" spans="1:8">
      <c r="A19" s="11" t="s">
        <v>16760</v>
      </c>
      <c r="B19" s="11" t="s">
        <v>2206</v>
      </c>
      <c r="C19" s="18">
        <v>0.1211</v>
      </c>
      <c r="D19" s="11" t="s">
        <v>2207</v>
      </c>
      <c r="E19" s="11" t="s">
        <v>2190</v>
      </c>
      <c r="F19" s="12" t="s">
        <v>30094</v>
      </c>
      <c r="G19" s="12" t="s">
        <v>30095</v>
      </c>
      <c r="H19" s="11" t="str">
        <f t="shared" si="0"/>
        <v>insert into BTRCOutgoingYRate (OID, prefix, outgoingYRateUSD, operatorName, operatorType, effectiveFrom, effectiveTo) values('614201_2016-01-01','614201','0.1211','AUSTRALIA MOBILE REACH GLOBAL SVC','MOBILE',to_date('2016-01-01','YYYY-MM-DD HH24:MI:SS'),to_date('2016-12-01','YYYY-MM-DD HH24:MI:SS'));</v>
      </c>
    </row>
    <row r="20" spans="1:8">
      <c r="A20" s="11" t="s">
        <v>16761</v>
      </c>
      <c r="B20" s="11" t="s">
        <v>2208</v>
      </c>
      <c r="C20" s="18">
        <v>0.1211</v>
      </c>
      <c r="D20" s="11" t="s">
        <v>2207</v>
      </c>
      <c r="E20" s="11" t="s">
        <v>2190</v>
      </c>
      <c r="F20" s="12" t="s">
        <v>30094</v>
      </c>
      <c r="G20" s="12" t="s">
        <v>30095</v>
      </c>
      <c r="H20" s="11" t="str">
        <f t="shared" si="0"/>
        <v>insert into BTRCOutgoingYRate (OID, prefix, outgoingYRateUSD, operatorName, operatorType, effectiveFrom, effectiveTo) values('614200_2016-01-01','614200','0.1211','AUSTRALIA MOBILE REACH GLOBAL SVC','MOBILE',to_date('2016-01-01','YYYY-MM-DD HH24:MI:SS'),to_date('2016-12-01','YYYY-MM-DD HH24:MI:SS'));</v>
      </c>
    </row>
    <row r="21" spans="1:8">
      <c r="A21" s="11" t="s">
        <v>16762</v>
      </c>
      <c r="B21" s="11" t="s">
        <v>2209</v>
      </c>
      <c r="C21" s="18">
        <v>0.1211</v>
      </c>
      <c r="D21" s="11" t="s">
        <v>2210</v>
      </c>
      <c r="E21" s="11" t="s">
        <v>2190</v>
      </c>
      <c r="F21" s="12" t="s">
        <v>30094</v>
      </c>
      <c r="G21" s="12" t="s">
        <v>30095</v>
      </c>
      <c r="H21" s="11" t="str">
        <f t="shared" si="0"/>
        <v>insert into BTRCOutgoingYRate (OID, prefix, outgoingYRateUSD, operatorName, operatorType, effectiveFrom, effectiveTo) values('614514_2016-01-01','614514','0.1211','AUSTRALIA MOBILE VODAFONE','MOBILE',to_date('2016-01-01','YYYY-MM-DD HH24:MI:SS'),to_date('2016-12-01','YYYY-MM-DD HH24:MI:SS'));</v>
      </c>
    </row>
    <row r="22" spans="1:8">
      <c r="A22" s="11" t="s">
        <v>16763</v>
      </c>
      <c r="B22" s="11" t="s">
        <v>2211</v>
      </c>
      <c r="C22" s="18">
        <v>0.1211</v>
      </c>
      <c r="D22" s="11" t="s">
        <v>2210</v>
      </c>
      <c r="E22" s="11" t="s">
        <v>2190</v>
      </c>
      <c r="F22" s="12" t="s">
        <v>30094</v>
      </c>
      <c r="G22" s="12" t="s">
        <v>30095</v>
      </c>
      <c r="H22" s="11" t="str">
        <f t="shared" si="0"/>
        <v>insert into BTRCOutgoingYRate (OID, prefix, outgoingYRateUSD, operatorName, operatorType, effectiveFrom, effectiveTo) values('614513_2016-01-01','614513','0.1211','AUSTRALIA MOBILE VODAFONE','MOBILE',to_date('2016-01-01','YYYY-MM-DD HH24:MI:SS'),to_date('2016-12-01','YYYY-MM-DD HH24:MI:SS'));</v>
      </c>
    </row>
    <row r="23" spans="1:8">
      <c r="A23" s="11" t="s">
        <v>16764</v>
      </c>
      <c r="B23" s="11" t="s">
        <v>2212</v>
      </c>
      <c r="C23" s="18">
        <v>0.1211</v>
      </c>
      <c r="D23" s="11" t="s">
        <v>2210</v>
      </c>
      <c r="E23" s="11" t="s">
        <v>2190</v>
      </c>
      <c r="F23" s="12" t="s">
        <v>30094</v>
      </c>
      <c r="G23" s="12" t="s">
        <v>30095</v>
      </c>
      <c r="H23" s="11" t="str">
        <f t="shared" si="0"/>
        <v>insert into BTRCOutgoingYRate (OID, prefix, outgoingYRateUSD, operatorName, operatorType, effectiveFrom, effectiveTo) values('614512_2016-01-01','614512','0.1211','AUSTRALIA MOBILE VODAFONE','MOBILE',to_date('2016-01-01','YYYY-MM-DD HH24:MI:SS'),to_date('2016-12-01','YYYY-MM-DD HH24:MI:SS'));</v>
      </c>
    </row>
    <row r="24" spans="1:8">
      <c r="A24" s="11" t="s">
        <v>16765</v>
      </c>
      <c r="B24" s="11" t="s">
        <v>2213</v>
      </c>
      <c r="C24" s="18">
        <v>0.1211</v>
      </c>
      <c r="D24" s="11" t="s">
        <v>2210</v>
      </c>
      <c r="E24" s="11" t="s">
        <v>2190</v>
      </c>
      <c r="F24" s="12" t="s">
        <v>30094</v>
      </c>
      <c r="G24" s="12" t="s">
        <v>30095</v>
      </c>
      <c r="H24" s="11" t="str">
        <f t="shared" si="0"/>
        <v>insert into BTRCOutgoingYRate (OID, prefix, outgoingYRateUSD, operatorName, operatorType, effectiveFrom, effectiveTo) values('614511_2016-01-01','614511','0.1211','AUSTRALIA MOBILE VODAFONE','MOBILE',to_date('2016-01-01','YYYY-MM-DD HH24:MI:SS'),to_date('2016-12-01','YYYY-MM-DD HH24:MI:SS'));</v>
      </c>
    </row>
    <row r="25" spans="1:8">
      <c r="A25" s="11" t="s">
        <v>16766</v>
      </c>
      <c r="B25" s="11" t="s">
        <v>2214</v>
      </c>
      <c r="C25" s="18">
        <v>0.1211</v>
      </c>
      <c r="D25" s="11" t="s">
        <v>2210</v>
      </c>
      <c r="E25" s="11" t="s">
        <v>2190</v>
      </c>
      <c r="F25" s="12" t="s">
        <v>30094</v>
      </c>
      <c r="G25" s="12" t="s">
        <v>30095</v>
      </c>
      <c r="H25" s="11" t="str">
        <f t="shared" si="0"/>
        <v>insert into BTRCOutgoingYRate (OID, prefix, outgoingYRateUSD, operatorName, operatorType, effectiveFrom, effectiveTo) values('614510_2016-01-01','614510','0.1211','AUSTRALIA MOBILE VODAFONE','MOBILE',to_date('2016-01-01','YYYY-MM-DD HH24:MI:SS'),to_date('2016-12-01','YYYY-MM-DD HH24:MI:SS'));</v>
      </c>
    </row>
    <row r="26" spans="1:8">
      <c r="A26" s="11" t="s">
        <v>16767</v>
      </c>
      <c r="B26" s="11" t="s">
        <v>2215</v>
      </c>
      <c r="C26" s="18">
        <v>0.1211</v>
      </c>
      <c r="D26" s="11" t="s">
        <v>2210</v>
      </c>
      <c r="E26" s="11" t="s">
        <v>2190</v>
      </c>
      <c r="F26" s="12" t="s">
        <v>30094</v>
      </c>
      <c r="G26" s="12" t="s">
        <v>30095</v>
      </c>
      <c r="H26" s="11" t="str">
        <f t="shared" si="0"/>
        <v>insert into BTRCOutgoingYRate (OID, prefix, outgoingYRateUSD, operatorName, operatorType, effectiveFrom, effectiveTo) values('614516_2016-01-01','614516','0.1211','AUSTRALIA MOBILE VODAFONE','MOBILE',to_date('2016-01-01','YYYY-MM-DD HH24:MI:SS'),to_date('2016-12-01','YYYY-MM-DD HH24:MI:SS'));</v>
      </c>
    </row>
    <row r="27" spans="1:8">
      <c r="A27" s="11" t="s">
        <v>16768</v>
      </c>
      <c r="B27" s="11" t="s">
        <v>2216</v>
      </c>
      <c r="C27" s="18">
        <v>0.1211</v>
      </c>
      <c r="D27" s="11" t="s">
        <v>2210</v>
      </c>
      <c r="E27" s="11" t="s">
        <v>2190</v>
      </c>
      <c r="F27" s="12" t="s">
        <v>30094</v>
      </c>
      <c r="G27" s="12" t="s">
        <v>30095</v>
      </c>
      <c r="H27" s="11" t="str">
        <f t="shared" si="0"/>
        <v>insert into BTRCOutgoingYRate (OID, prefix, outgoingYRateUSD, operatorName, operatorType, effectiveFrom, effectiveTo) values('614515_2016-01-01','614515','0.1211','AUSTRALIA MOBILE VODAFONE','MOBILE',to_date('2016-01-01','YYYY-MM-DD HH24:MI:SS'),to_date('2016-12-01','YYYY-MM-DD HH24:MI:SS'));</v>
      </c>
    </row>
    <row r="28" spans="1:8">
      <c r="A28" s="11" t="s">
        <v>16769</v>
      </c>
      <c r="B28" s="11" t="s">
        <v>2217</v>
      </c>
      <c r="C28" s="18">
        <v>0.1211</v>
      </c>
      <c r="D28" s="11" t="s">
        <v>2218</v>
      </c>
      <c r="E28" s="11" t="s">
        <v>2190</v>
      </c>
      <c r="F28" s="12" t="s">
        <v>30094</v>
      </c>
      <c r="G28" s="12" t="s">
        <v>30095</v>
      </c>
      <c r="H28" s="11" t="str">
        <f t="shared" si="0"/>
        <v>insert into BTRCOutgoingYRate (OID, prefix, outgoingYRateUSD, operatorName, operatorType, effectiveFrom, effectiveTo) values('614666_2016-01-01','614666','0.1211','Australia Optus Mobile','MOBILE',to_date('2016-01-01','YYYY-MM-DD HH24:MI:SS'),to_date('2016-12-01','YYYY-MM-DD HH24:MI:SS'));</v>
      </c>
    </row>
    <row r="29" spans="1:8">
      <c r="A29" s="11" t="s">
        <v>16770</v>
      </c>
      <c r="B29" s="11" t="s">
        <v>2219</v>
      </c>
      <c r="C29" s="18">
        <v>0.1211</v>
      </c>
      <c r="D29" s="11" t="s">
        <v>2218</v>
      </c>
      <c r="E29" s="11" t="s">
        <v>2190</v>
      </c>
      <c r="F29" s="12" t="s">
        <v>30094</v>
      </c>
      <c r="G29" s="12" t="s">
        <v>30095</v>
      </c>
      <c r="H29" s="11" t="str">
        <f t="shared" si="0"/>
        <v>insert into BTRCOutgoingYRate (OID, prefix, outgoingYRateUSD, operatorName, operatorType, effectiveFrom, effectiveTo) values('614665_2016-01-01','614665','0.1211','Australia Optus Mobile','MOBILE',to_date('2016-01-01','YYYY-MM-DD HH24:MI:SS'),to_date('2016-12-01','YYYY-MM-DD HH24:MI:SS'));</v>
      </c>
    </row>
    <row r="30" spans="1:8">
      <c r="A30" s="11" t="s">
        <v>16771</v>
      </c>
      <c r="B30" s="11" t="s">
        <v>2220</v>
      </c>
      <c r="C30" s="18">
        <v>0.1211</v>
      </c>
      <c r="D30" s="11" t="s">
        <v>2218</v>
      </c>
      <c r="E30" s="11" t="s">
        <v>2190</v>
      </c>
      <c r="F30" s="12" t="s">
        <v>30094</v>
      </c>
      <c r="G30" s="12" t="s">
        <v>30095</v>
      </c>
      <c r="H30" s="11" t="str">
        <f t="shared" si="0"/>
        <v>insert into BTRCOutgoingYRate (OID, prefix, outgoingYRateUSD, operatorName, operatorType, effectiveFrom, effectiveTo) values('614664_2016-01-01','614664','0.1211','Australia Optus Mobile','MOBILE',to_date('2016-01-01','YYYY-MM-DD HH24:MI:SS'),to_date('2016-12-01','YYYY-MM-DD HH24:MI:SS'));</v>
      </c>
    </row>
    <row r="31" spans="1:8">
      <c r="A31" s="11" t="s">
        <v>16772</v>
      </c>
      <c r="B31" s="11" t="s">
        <v>2221</v>
      </c>
      <c r="C31" s="18">
        <v>0.1211</v>
      </c>
      <c r="D31" s="11" t="s">
        <v>2218</v>
      </c>
      <c r="E31" s="11" t="s">
        <v>2190</v>
      </c>
      <c r="F31" s="12" t="s">
        <v>30094</v>
      </c>
      <c r="G31" s="12" t="s">
        <v>30095</v>
      </c>
      <c r="H31" s="11" t="str">
        <f t="shared" si="0"/>
        <v>insert into BTRCOutgoingYRate (OID, prefix, outgoingYRateUSD, operatorName, operatorType, effectiveFrom, effectiveTo) values('614663_2016-01-01','614663','0.1211','Australia Optus Mobile','MOBILE',to_date('2016-01-01','YYYY-MM-DD HH24:MI:SS'),to_date('2016-12-01','YYYY-MM-DD HH24:MI:SS'));</v>
      </c>
    </row>
    <row r="32" spans="1:8">
      <c r="A32" s="11" t="s">
        <v>16773</v>
      </c>
      <c r="B32" s="11" t="s">
        <v>2222</v>
      </c>
      <c r="C32" s="18">
        <v>0.1211</v>
      </c>
      <c r="D32" s="11" t="s">
        <v>2218</v>
      </c>
      <c r="E32" s="11" t="s">
        <v>2190</v>
      </c>
      <c r="F32" s="12" t="s">
        <v>30094</v>
      </c>
      <c r="G32" s="12" t="s">
        <v>30095</v>
      </c>
      <c r="H32" s="11" t="str">
        <f t="shared" si="0"/>
        <v>insert into BTRCOutgoingYRate (OID, prefix, outgoingYRateUSD, operatorName, operatorType, effectiveFrom, effectiveTo) values('614662_2016-01-01','614662','0.1211','Australia Optus Mobile','MOBILE',to_date('2016-01-01','YYYY-MM-DD HH24:MI:SS'),to_date('2016-12-01','YYYY-MM-DD HH24:MI:SS'));</v>
      </c>
    </row>
    <row r="33" spans="1:8">
      <c r="A33" s="11" t="s">
        <v>16774</v>
      </c>
      <c r="B33" s="11" t="s">
        <v>2223</v>
      </c>
      <c r="C33" s="18">
        <v>0.1211</v>
      </c>
      <c r="D33" s="11" t="s">
        <v>2218</v>
      </c>
      <c r="E33" s="11" t="s">
        <v>2190</v>
      </c>
      <c r="F33" s="12" t="s">
        <v>30094</v>
      </c>
      <c r="G33" s="12" t="s">
        <v>30095</v>
      </c>
      <c r="H33" s="11" t="str">
        <f t="shared" si="0"/>
        <v>insert into BTRCOutgoingYRate (OID, prefix, outgoingYRateUSD, operatorName, operatorType, effectiveFrom, effectiveTo) values('614661_2016-01-01','614661','0.1211','Australia Optus Mobile','MOBILE',to_date('2016-01-01','YYYY-MM-DD HH24:MI:SS'),to_date('2016-12-01','YYYY-MM-DD HH24:MI:SS'));</v>
      </c>
    </row>
    <row r="34" spans="1:8">
      <c r="A34" s="11" t="s">
        <v>16775</v>
      </c>
      <c r="B34" s="11" t="s">
        <v>2224</v>
      </c>
      <c r="C34" s="18">
        <v>0.1211</v>
      </c>
      <c r="D34" s="11" t="s">
        <v>2218</v>
      </c>
      <c r="E34" s="11" t="s">
        <v>2190</v>
      </c>
      <c r="F34" s="12" t="s">
        <v>30094</v>
      </c>
      <c r="G34" s="12" t="s">
        <v>30095</v>
      </c>
      <c r="H34" s="11" t="str">
        <f t="shared" si="0"/>
        <v>insert into BTRCOutgoingYRate (OID, prefix, outgoingYRateUSD, operatorName, operatorType, effectiveFrom, effectiveTo) values('614660_2016-01-01','614660','0.1211','Australia Optus Mobile','MOBILE',to_date('2016-01-01','YYYY-MM-DD HH24:MI:SS'),to_date('2016-12-01','YYYY-MM-DD HH24:MI:SS'));</v>
      </c>
    </row>
    <row r="35" spans="1:8">
      <c r="A35" s="11" t="s">
        <v>16776</v>
      </c>
      <c r="B35" s="11" t="s">
        <v>2225</v>
      </c>
      <c r="C35" s="18">
        <v>0.10879999999999999</v>
      </c>
      <c r="D35" s="11" t="s">
        <v>2226</v>
      </c>
      <c r="E35" s="11" t="s">
        <v>2227</v>
      </c>
      <c r="F35" s="12" t="s">
        <v>30094</v>
      </c>
      <c r="G35" s="12" t="s">
        <v>30095</v>
      </c>
      <c r="H35" s="11" t="str">
        <f t="shared" si="0"/>
        <v>insert into BTRCOutgoingYRate (OID, prefix, outgoingYRateUSD, operatorName, operatorType, effectiveFrom, effectiveTo) values('6114717_2016-01-01','6114717','0.1088','Australia Sat.-Fix Telstra','FIXED',to_date('2016-01-01','YYYY-MM-DD HH24:MI:SS'),to_date('2016-12-01','YYYY-MM-DD HH24:MI:SS'));</v>
      </c>
    </row>
    <row r="36" spans="1:8">
      <c r="A36" s="11" t="s">
        <v>16777</v>
      </c>
      <c r="B36" s="11" t="s">
        <v>2228</v>
      </c>
      <c r="C36" s="18">
        <v>0.10879999999999999</v>
      </c>
      <c r="D36" s="11" t="s">
        <v>2226</v>
      </c>
      <c r="E36" s="11" t="s">
        <v>2227</v>
      </c>
      <c r="F36" s="12" t="s">
        <v>30094</v>
      </c>
      <c r="G36" s="12" t="s">
        <v>30095</v>
      </c>
      <c r="H36" s="11" t="str">
        <f t="shared" si="0"/>
        <v>insert into BTRCOutgoingYRate (OID, prefix, outgoingYRateUSD, operatorName, operatorType, effectiveFrom, effectiveTo) values('6114711_2016-01-01','6114711','0.1088','Australia Sat.-Fix Telstra','FIXED',to_date('2016-01-01','YYYY-MM-DD HH24:MI:SS'),to_date('2016-12-01','YYYY-MM-DD HH24:MI:SS'));</v>
      </c>
    </row>
    <row r="37" spans="1:8">
      <c r="A37" s="11" t="s">
        <v>16778</v>
      </c>
      <c r="B37" s="11" t="s">
        <v>2229</v>
      </c>
      <c r="C37" s="18">
        <v>0.10879999999999999</v>
      </c>
      <c r="D37" s="11" t="s">
        <v>2230</v>
      </c>
      <c r="E37" s="11" t="s">
        <v>2190</v>
      </c>
      <c r="F37" s="12" t="s">
        <v>30094</v>
      </c>
      <c r="G37" s="12" t="s">
        <v>30095</v>
      </c>
      <c r="H37" s="11" t="str">
        <f t="shared" si="0"/>
        <v>insert into BTRCOutgoingYRate (OID, prefix, outgoingYRateUSD, operatorName, operatorType, effectiveFrom, effectiveTo) values('6114714_2016-01-01','6114714','0.1088','Australia Sat.-Mob Telstra','MOBILE',to_date('2016-01-01','YYYY-MM-DD HH24:MI:SS'),to_date('2016-12-01','YYYY-MM-DD HH24:MI:SS'));</v>
      </c>
    </row>
    <row r="38" spans="1:8">
      <c r="A38" s="11" t="s">
        <v>16779</v>
      </c>
      <c r="B38" s="11" t="s">
        <v>2231</v>
      </c>
      <c r="C38" s="18">
        <v>0.55779999999999996</v>
      </c>
      <c r="D38" s="11" t="s">
        <v>2232</v>
      </c>
      <c r="E38" s="11" t="s">
        <v>2190</v>
      </c>
      <c r="F38" s="12" t="s">
        <v>30094</v>
      </c>
      <c r="G38" s="12" t="s">
        <v>30095</v>
      </c>
      <c r="H38" s="11" t="str">
        <f t="shared" si="0"/>
        <v>insert into BTRCOutgoingYRate (OID, prefix, outgoingYRateUSD, operatorName, operatorType, effectiveFrom, effectiveTo) values('61145_2016-01-01','61145','0.5578','AUSTRALIA SATELLIT MOBILE','MOBILE',to_date('2016-01-01','YYYY-MM-DD HH24:MI:SS'),to_date('2016-12-01','YYYY-MM-DD HH24:MI:SS'));</v>
      </c>
    </row>
    <row r="39" spans="1:8">
      <c r="A39" s="11" t="s">
        <v>16780</v>
      </c>
      <c r="B39" s="11" t="s">
        <v>2233</v>
      </c>
      <c r="C39" s="18">
        <v>0.55779999999999996</v>
      </c>
      <c r="D39" s="11" t="s">
        <v>2232</v>
      </c>
      <c r="E39" s="11" t="s">
        <v>2190</v>
      </c>
      <c r="F39" s="12" t="s">
        <v>30094</v>
      </c>
      <c r="G39" s="12" t="s">
        <v>30095</v>
      </c>
      <c r="H39" s="11" t="str">
        <f t="shared" si="0"/>
        <v>insert into BTRCOutgoingYRate (OID, prefix, outgoingYRateUSD, operatorName, operatorType, effectiveFrom, effectiveTo) values('61147_2016-01-01','61147','0.5578','AUSTRALIA SATELLIT MOBILE','MOBILE',to_date('2016-01-01','YYYY-MM-DD HH24:MI:SS'),to_date('2016-12-01','YYYY-MM-DD HH24:MI:SS'));</v>
      </c>
    </row>
    <row r="40" spans="1:8">
      <c r="A40" s="11" t="s">
        <v>16781</v>
      </c>
      <c r="B40" s="11" t="s">
        <v>2234</v>
      </c>
      <c r="C40" s="18">
        <v>7.4399999999999994E-2</v>
      </c>
      <c r="D40" s="11" t="s">
        <v>2235</v>
      </c>
      <c r="E40" s="11" t="s">
        <v>2227</v>
      </c>
      <c r="F40" s="12" t="s">
        <v>30094</v>
      </c>
      <c r="G40" s="12" t="s">
        <v>30095</v>
      </c>
      <c r="H40" s="11" t="str">
        <f t="shared" si="0"/>
        <v>insert into BTRCOutgoingYRate (OID, prefix, outgoingYRateUSD, operatorName, operatorType, effectiveFrom, effectiveTo) values('6113_2016-01-01','6113','0.0744','Australia Special Services','FIXED',to_date('2016-01-01','YYYY-MM-DD HH24:MI:SS'),to_date('2016-12-01','YYYY-MM-DD HH24:MI:SS'));</v>
      </c>
    </row>
    <row r="41" spans="1:8">
      <c r="A41" s="11" t="s">
        <v>16782</v>
      </c>
      <c r="B41" s="11" t="s">
        <v>2236</v>
      </c>
      <c r="C41" s="18">
        <v>0.1211</v>
      </c>
      <c r="D41" s="11" t="s">
        <v>2237</v>
      </c>
      <c r="E41" s="11" t="s">
        <v>2190</v>
      </c>
      <c r="F41" s="12" t="s">
        <v>30094</v>
      </c>
      <c r="G41" s="12" t="s">
        <v>30095</v>
      </c>
      <c r="H41" s="11" t="str">
        <f t="shared" si="0"/>
        <v>insert into BTRCOutgoingYRate (OID, prefix, outgoingYRateUSD, operatorName, operatorType, effectiveFrom, effectiveTo) values('61420_2016-01-01','61420','0.1211','Australia Vodafone Mobile','MOBILE',to_date('2016-01-01','YYYY-MM-DD HH24:MI:SS'),to_date('2016-12-01','YYYY-MM-DD HH24:MI:SS'));</v>
      </c>
    </row>
    <row r="42" spans="1:8">
      <c r="A42" s="11" t="s">
        <v>16783</v>
      </c>
      <c r="B42" s="11" t="s">
        <v>2238</v>
      </c>
      <c r="C42" s="18">
        <v>7.4399999999999994E-2</v>
      </c>
      <c r="D42" s="11" t="s">
        <v>2239</v>
      </c>
      <c r="E42" s="11" t="s">
        <v>2227</v>
      </c>
      <c r="F42" s="12" t="s">
        <v>30094</v>
      </c>
      <c r="G42" s="12" t="s">
        <v>30095</v>
      </c>
      <c r="H42" s="11" t="str">
        <f t="shared" si="0"/>
        <v>insert into BTRCOutgoingYRate (OID, prefix, outgoingYRateUSD, operatorName, operatorType, effectiveFrom, effectiveTo) values('61362_2016-01-01','61362','0.0744','Australia Hobart','FIXED',to_date('2016-01-01','YYYY-MM-DD HH24:MI:SS'),to_date('2016-12-01','YYYY-MM-DD HH24:MI:SS'));</v>
      </c>
    </row>
    <row r="43" spans="1:8">
      <c r="A43" s="11" t="s">
        <v>16784</v>
      </c>
      <c r="B43" s="11" t="s">
        <v>2240</v>
      </c>
      <c r="C43" s="18">
        <v>7.4399999999999994E-2</v>
      </c>
      <c r="D43" s="11" t="s">
        <v>2241</v>
      </c>
      <c r="E43" s="11" t="s">
        <v>2227</v>
      </c>
      <c r="F43" s="12" t="s">
        <v>30094</v>
      </c>
      <c r="G43" s="12" t="s">
        <v>30095</v>
      </c>
      <c r="H43" s="11" t="str">
        <f t="shared" si="0"/>
        <v>insert into BTRCOutgoingYRate (OID, prefix, outgoingYRateUSD, operatorName, operatorType, effectiveFrom, effectiveTo) values('6187_2016-01-01','6187','0.0744','AUSTRALIA-ADELAIDE','FIXED',to_date('2016-01-01','YYYY-MM-DD HH24:MI:SS'),to_date('2016-12-01','YYYY-MM-DD HH24:MI:SS'));</v>
      </c>
    </row>
    <row r="44" spans="1:8">
      <c r="A44" s="11" t="s">
        <v>16785</v>
      </c>
      <c r="B44" s="11" t="s">
        <v>2242</v>
      </c>
      <c r="C44" s="18">
        <v>7.4399999999999994E-2</v>
      </c>
      <c r="D44" s="11" t="s">
        <v>2243</v>
      </c>
      <c r="E44" s="11" t="s">
        <v>2227</v>
      </c>
      <c r="F44" s="12" t="s">
        <v>30094</v>
      </c>
      <c r="G44" s="12" t="s">
        <v>30095</v>
      </c>
      <c r="H44" s="11" t="str">
        <f t="shared" si="0"/>
        <v>insert into BTRCOutgoingYRate (OID, prefix, outgoingYRateUSD, operatorName, operatorType, effectiveFrom, effectiveTo) values('618910_2016-01-01','618910','0.0744','Australia-Christmas Islands','FIXED',to_date('2016-01-01','YYYY-MM-DD HH24:MI:SS'),to_date('2016-12-01','YYYY-MM-DD HH24:MI:SS'));</v>
      </c>
    </row>
    <row r="45" spans="1:8">
      <c r="A45" s="11" t="s">
        <v>16786</v>
      </c>
      <c r="B45" s="11" t="s">
        <v>2244</v>
      </c>
      <c r="C45" s="18">
        <v>7.4399999999999994E-2</v>
      </c>
      <c r="D45" s="11" t="s">
        <v>2245</v>
      </c>
      <c r="E45" s="11" t="s">
        <v>2227</v>
      </c>
      <c r="F45" s="12" t="s">
        <v>30094</v>
      </c>
      <c r="G45" s="12" t="s">
        <v>30095</v>
      </c>
      <c r="H45" s="11" t="str">
        <f t="shared" si="0"/>
        <v>insert into BTRCOutgoingYRate (OID, prefix, outgoingYRateUSD, operatorName, operatorType, effectiveFrom, effectiveTo) values('619164_2016-01-01','619164','0.0744','AUSTRALIA-COCOS ISLAND-FIXED','FIXED',to_date('2016-01-01','YYYY-MM-DD HH24:MI:SS'),to_date('2016-12-01','YYYY-MM-DD HH24:MI:SS'));</v>
      </c>
    </row>
    <row r="46" spans="1:8">
      <c r="A46" s="11" t="s">
        <v>16787</v>
      </c>
      <c r="B46" s="11" t="s">
        <v>2246</v>
      </c>
      <c r="C46" s="18">
        <v>7.4399999999999994E-2</v>
      </c>
      <c r="D46" s="11" t="s">
        <v>2245</v>
      </c>
      <c r="E46" s="11" t="s">
        <v>2227</v>
      </c>
      <c r="F46" s="12" t="s">
        <v>30094</v>
      </c>
      <c r="G46" s="12" t="s">
        <v>30095</v>
      </c>
      <c r="H46" s="11" t="str">
        <f t="shared" si="0"/>
        <v>insert into BTRCOutgoingYRate (OID, prefix, outgoingYRateUSD, operatorName, operatorType, effectiveFrom, effectiveTo) values('618_2016-01-01','618','0.0744','AUSTRALIA-COCOS ISLAND-FIXED','FIXED',to_date('2016-01-01','YYYY-MM-DD HH24:MI:SS'),to_date('2016-12-01','YYYY-MM-DD HH24:MI:SS'));</v>
      </c>
    </row>
    <row r="47" spans="1:8">
      <c r="A47" s="11" t="s">
        <v>16788</v>
      </c>
      <c r="B47" s="11" t="s">
        <v>2247</v>
      </c>
      <c r="C47" s="18">
        <v>7.4399999999999994E-2</v>
      </c>
      <c r="D47" s="11" t="s">
        <v>2248</v>
      </c>
      <c r="E47" s="11" t="s">
        <v>2227</v>
      </c>
      <c r="F47" s="12" t="s">
        <v>30094</v>
      </c>
      <c r="G47" s="12" t="s">
        <v>30095</v>
      </c>
      <c r="H47" s="11" t="str">
        <f t="shared" si="0"/>
        <v>insert into BTRCOutgoingYRate (OID, prefix, outgoingYRateUSD, operatorName, operatorType, effectiveFrom, effectiveTo) values('61860_2016-01-01','61860','0.0744','Australia-Fix City Group','FIXED',to_date('2016-01-01','YYYY-MM-DD HH24:MI:SS'),to_date('2016-12-01','YYYY-MM-DD HH24:MI:SS'));</v>
      </c>
    </row>
    <row r="48" spans="1:8">
      <c r="A48" s="11" t="s">
        <v>16789</v>
      </c>
      <c r="B48" s="11" t="s">
        <v>2249</v>
      </c>
      <c r="C48" s="18">
        <v>0.1211</v>
      </c>
      <c r="D48" s="11" t="s">
        <v>2250</v>
      </c>
      <c r="E48" s="11" t="s">
        <v>2190</v>
      </c>
      <c r="F48" s="12" t="s">
        <v>30094</v>
      </c>
      <c r="G48" s="12" t="s">
        <v>30095</v>
      </c>
      <c r="H48" s="11" t="str">
        <f t="shared" si="0"/>
        <v>insert into BTRCOutgoingYRate (OID, prefix, outgoingYRateUSD, operatorName, operatorType, effectiveFrom, effectiveTo) values('614258_2016-01-01','614258','0.1211','AUSTRALIA-HUTCHINSON-DIGITAL-MOBILE','MOBILE',to_date('2016-01-01','YYYY-MM-DD HH24:MI:SS'),to_date('2016-12-01','YYYY-MM-DD HH24:MI:SS'));</v>
      </c>
    </row>
    <row r="49" spans="1:8">
      <c r="A49" s="11" t="s">
        <v>16790</v>
      </c>
      <c r="B49" s="11" t="s">
        <v>2251</v>
      </c>
      <c r="C49" s="18">
        <v>0.1211</v>
      </c>
      <c r="D49" s="11" t="s">
        <v>2250</v>
      </c>
      <c r="E49" s="11" t="s">
        <v>2190</v>
      </c>
      <c r="F49" s="12" t="s">
        <v>30094</v>
      </c>
      <c r="G49" s="12" t="s">
        <v>30095</v>
      </c>
      <c r="H49" s="11" t="str">
        <f t="shared" si="0"/>
        <v>insert into BTRCOutgoingYRate (OID, prefix, outgoingYRateUSD, operatorName, operatorType, effectiveFrom, effectiveTo) values('614257_2016-01-01','614257','0.1211','AUSTRALIA-HUTCHINSON-DIGITAL-MOBILE','MOBILE',to_date('2016-01-01','YYYY-MM-DD HH24:MI:SS'),to_date('2016-12-01','YYYY-MM-DD HH24:MI:SS'));</v>
      </c>
    </row>
    <row r="50" spans="1:8">
      <c r="A50" s="11" t="s">
        <v>16791</v>
      </c>
      <c r="B50" s="11" t="s">
        <v>2252</v>
      </c>
      <c r="C50" s="18">
        <v>0.1211</v>
      </c>
      <c r="D50" s="11" t="s">
        <v>2250</v>
      </c>
      <c r="E50" s="11" t="s">
        <v>2190</v>
      </c>
      <c r="F50" s="12" t="s">
        <v>30094</v>
      </c>
      <c r="G50" s="12" t="s">
        <v>30095</v>
      </c>
      <c r="H50" s="11" t="str">
        <f t="shared" si="0"/>
        <v>insert into BTRCOutgoingYRate (OID, prefix, outgoingYRateUSD, operatorName, operatorType, effectiveFrom, effectiveTo) values('614256_2016-01-01','614256','0.1211','AUSTRALIA-HUTCHINSON-DIGITAL-MOBILE','MOBILE',to_date('2016-01-01','YYYY-MM-DD HH24:MI:SS'),to_date('2016-12-01','YYYY-MM-DD HH24:MI:SS'));</v>
      </c>
    </row>
    <row r="51" spans="1:8">
      <c r="A51" s="11" t="s">
        <v>16792</v>
      </c>
      <c r="B51" s="11" t="s">
        <v>2253</v>
      </c>
      <c r="C51" s="18">
        <v>0.1211</v>
      </c>
      <c r="D51" s="11" t="s">
        <v>2250</v>
      </c>
      <c r="E51" s="11" t="s">
        <v>2190</v>
      </c>
      <c r="F51" s="12" t="s">
        <v>30094</v>
      </c>
      <c r="G51" s="12" t="s">
        <v>30095</v>
      </c>
      <c r="H51" s="11" t="str">
        <f t="shared" si="0"/>
        <v>insert into BTRCOutgoingYRate (OID, prefix, outgoingYRateUSD, operatorName, operatorType, effectiveFrom, effectiveTo) values('614255_2016-01-01','614255','0.1211','AUSTRALIA-HUTCHINSON-DIGITAL-MOBILE','MOBILE',to_date('2016-01-01','YYYY-MM-DD HH24:MI:SS'),to_date('2016-12-01','YYYY-MM-DD HH24:MI:SS'));</v>
      </c>
    </row>
    <row r="52" spans="1:8">
      <c r="A52" s="11" t="s">
        <v>16793</v>
      </c>
      <c r="B52" s="11" t="s">
        <v>2254</v>
      </c>
      <c r="C52" s="18">
        <v>0.1211</v>
      </c>
      <c r="D52" s="11" t="s">
        <v>2250</v>
      </c>
      <c r="E52" s="11" t="s">
        <v>2190</v>
      </c>
      <c r="F52" s="12" t="s">
        <v>30094</v>
      </c>
      <c r="G52" s="12" t="s">
        <v>30095</v>
      </c>
      <c r="H52" s="11" t="str">
        <f t="shared" si="0"/>
        <v>insert into BTRCOutgoingYRate (OID, prefix, outgoingYRateUSD, operatorName, operatorType, effectiveFrom, effectiveTo) values('614254_2016-01-01','614254','0.1211','AUSTRALIA-HUTCHINSON-DIGITAL-MOBILE','MOBILE',to_date('2016-01-01','YYYY-MM-DD HH24:MI:SS'),to_date('2016-12-01','YYYY-MM-DD HH24:MI:SS'));</v>
      </c>
    </row>
    <row r="53" spans="1:8">
      <c r="A53" s="11" t="s">
        <v>16794</v>
      </c>
      <c r="B53" s="11" t="s">
        <v>2255</v>
      </c>
      <c r="C53" s="18">
        <v>0.1211</v>
      </c>
      <c r="D53" s="11" t="s">
        <v>2250</v>
      </c>
      <c r="E53" s="11" t="s">
        <v>2190</v>
      </c>
      <c r="F53" s="12" t="s">
        <v>30094</v>
      </c>
      <c r="G53" s="12" t="s">
        <v>30095</v>
      </c>
      <c r="H53" s="11" t="str">
        <f t="shared" si="0"/>
        <v>insert into BTRCOutgoingYRate (OID, prefix, outgoingYRateUSD, operatorName, operatorType, effectiveFrom, effectiveTo) values('614253_2016-01-01','614253','0.1211','AUSTRALIA-HUTCHINSON-DIGITAL-MOBILE','MOBILE',to_date('2016-01-01','YYYY-MM-DD HH24:MI:SS'),to_date('2016-12-01','YYYY-MM-DD HH24:MI:SS'));</v>
      </c>
    </row>
    <row r="54" spans="1:8">
      <c r="A54" s="11" t="s">
        <v>16795</v>
      </c>
      <c r="B54" s="11" t="s">
        <v>2256</v>
      </c>
      <c r="C54" s="18">
        <v>0.1211</v>
      </c>
      <c r="D54" s="11" t="s">
        <v>2250</v>
      </c>
      <c r="E54" s="11" t="s">
        <v>2190</v>
      </c>
      <c r="F54" s="12" t="s">
        <v>30094</v>
      </c>
      <c r="G54" s="12" t="s">
        <v>30095</v>
      </c>
      <c r="H54" s="11" t="str">
        <f t="shared" si="0"/>
        <v>insert into BTRCOutgoingYRate (OID, prefix, outgoingYRateUSD, operatorName, operatorType, effectiveFrom, effectiveTo) values('614252_2016-01-01','614252','0.1211','AUSTRALIA-HUTCHINSON-DIGITAL-MOBILE','MOBILE',to_date('2016-01-01','YYYY-MM-DD HH24:MI:SS'),to_date('2016-12-01','YYYY-MM-DD HH24:MI:SS'));</v>
      </c>
    </row>
    <row r="55" spans="1:8">
      <c r="A55" s="11" t="s">
        <v>16796</v>
      </c>
      <c r="B55" s="11" t="s">
        <v>2257</v>
      </c>
      <c r="C55" s="18">
        <v>0.1211</v>
      </c>
      <c r="D55" s="11" t="s">
        <v>2250</v>
      </c>
      <c r="E55" s="11" t="s">
        <v>2190</v>
      </c>
      <c r="F55" s="12" t="s">
        <v>30094</v>
      </c>
      <c r="G55" s="12" t="s">
        <v>30095</v>
      </c>
      <c r="H55" s="11" t="str">
        <f t="shared" si="0"/>
        <v>insert into BTRCOutgoingYRate (OID, prefix, outgoingYRateUSD, operatorName, operatorType, effectiveFrom, effectiveTo) values('614251_2016-01-01','614251','0.1211','AUSTRALIA-HUTCHINSON-DIGITAL-MOBILE','MOBILE',to_date('2016-01-01','YYYY-MM-DD HH24:MI:SS'),to_date('2016-12-01','YYYY-MM-DD HH24:MI:SS'));</v>
      </c>
    </row>
    <row r="56" spans="1:8">
      <c r="A56" s="11" t="s">
        <v>16797</v>
      </c>
      <c r="B56" s="11" t="s">
        <v>2258</v>
      </c>
      <c r="C56" s="18">
        <v>3.65</v>
      </c>
      <c r="D56" s="11" t="s">
        <v>2259</v>
      </c>
      <c r="E56" s="11" t="s">
        <v>2227</v>
      </c>
      <c r="F56" s="12" t="s">
        <v>30094</v>
      </c>
      <c r="G56" s="12" t="s">
        <v>30095</v>
      </c>
      <c r="H56" s="11" t="str">
        <f t="shared" si="0"/>
        <v>insert into BTRCOutgoingYRate (OID, prefix, outgoingYRateUSD, operatorName, operatorType, effectiveFrom, effectiveTo) values('61143_2016-01-01','61143','3.65','AUSTRALIA-SATELLITE','FIXED',to_date('2016-01-01','YYYY-MM-DD HH24:MI:SS'),to_date('2016-12-01','YYYY-MM-DD HH24:MI:SS'));</v>
      </c>
    </row>
    <row r="57" spans="1:8">
      <c r="A57" s="11" t="s">
        <v>16798</v>
      </c>
      <c r="B57" s="11" t="s">
        <v>2260</v>
      </c>
      <c r="C57" s="18">
        <v>3.65</v>
      </c>
      <c r="D57" s="11" t="s">
        <v>2261</v>
      </c>
      <c r="E57" s="11" t="s">
        <v>2190</v>
      </c>
      <c r="F57" s="12" t="s">
        <v>30094</v>
      </c>
      <c r="G57" s="12" t="s">
        <v>30095</v>
      </c>
      <c r="H57" s="11" t="str">
        <f t="shared" si="0"/>
        <v>insert into BTRCOutgoingYRate (OID, prefix, outgoingYRateUSD, operatorName, operatorType, effectiveFrom, effectiveTo) values('6114331_2016-01-01','6114331','3.65','AUSTRALIA SATELLITE MOBILE','MOBILE',to_date('2016-01-01','YYYY-MM-DD HH24:MI:SS'),to_date('2016-12-01','YYYY-MM-DD HH24:MI:SS'));</v>
      </c>
    </row>
    <row r="58" spans="1:8">
      <c r="A58" s="11" t="s">
        <v>16799</v>
      </c>
      <c r="B58" s="11" t="s">
        <v>2262</v>
      </c>
      <c r="C58" s="18">
        <v>3.65</v>
      </c>
      <c r="D58" s="11" t="s">
        <v>2261</v>
      </c>
      <c r="E58" s="11" t="s">
        <v>2190</v>
      </c>
      <c r="F58" s="12" t="s">
        <v>30094</v>
      </c>
      <c r="G58" s="12" t="s">
        <v>30095</v>
      </c>
      <c r="H58" s="11" t="str">
        <f t="shared" si="0"/>
        <v>insert into BTRCOutgoingYRate (OID, prefix, outgoingYRateUSD, operatorName, operatorType, effectiveFrom, effectiveTo) values('611433_2016-01-01','611433','3.65','AUSTRALIA SATELLITE MOBILE','MOBILE',to_date('2016-01-01','YYYY-MM-DD HH24:MI:SS'),to_date('2016-12-01','YYYY-MM-DD HH24:MI:SS'));</v>
      </c>
    </row>
    <row r="59" spans="1:8">
      <c r="A59" s="11" t="s">
        <v>16800</v>
      </c>
      <c r="B59" s="11" t="s">
        <v>2263</v>
      </c>
      <c r="C59" s="18">
        <v>0.1211</v>
      </c>
      <c r="D59" s="11" t="s">
        <v>2250</v>
      </c>
      <c r="E59" s="11" t="s">
        <v>2190</v>
      </c>
      <c r="F59" s="12" t="s">
        <v>30094</v>
      </c>
      <c r="G59" s="12" t="s">
        <v>30095</v>
      </c>
      <c r="H59" s="11" t="str">
        <f t="shared" si="0"/>
        <v>insert into BTRCOutgoingYRate (OID, prefix, outgoingYRateUSD, operatorName, operatorType, effectiveFrom, effectiveTo) values('614250_2016-01-01','614250','0.1211','AUSTRALIA-HUTCHINSON-DIGITAL-MOBILE','MOBILE',to_date('2016-01-01','YYYY-MM-DD HH24:MI:SS'),to_date('2016-12-01','YYYY-MM-DD HH24:MI:SS'));</v>
      </c>
    </row>
    <row r="60" spans="1:8">
      <c r="A60" s="11" t="s">
        <v>16801</v>
      </c>
      <c r="B60" s="11" t="s">
        <v>2264</v>
      </c>
      <c r="C60" s="18">
        <v>0.2928</v>
      </c>
      <c r="D60" s="11" t="s">
        <v>2250</v>
      </c>
      <c r="E60" s="11" t="s">
        <v>2190</v>
      </c>
      <c r="F60" s="12" t="s">
        <v>30094</v>
      </c>
      <c r="G60" s="12" t="s">
        <v>30095</v>
      </c>
      <c r="H60" s="11" t="str">
        <f t="shared" si="0"/>
        <v>insert into BTRCOutgoingYRate (OID, prefix, outgoingYRateUSD, operatorName, operatorType, effectiveFrom, effectiveTo) values('61433_2016-01-01','61433','0.2928','AUSTRALIA-HUTCHINSON-DIGITAL-MOBILE','MOBILE',to_date('2016-01-01','YYYY-MM-DD HH24:MI:SS'),to_date('2016-12-01','YYYY-MM-DD HH24:MI:SS'));</v>
      </c>
    </row>
    <row r="61" spans="1:8">
      <c r="A61" s="11" t="s">
        <v>16802</v>
      </c>
      <c r="B61" s="11" t="s">
        <v>2265</v>
      </c>
      <c r="C61" s="18">
        <v>0.2928</v>
      </c>
      <c r="D61" s="11" t="s">
        <v>2250</v>
      </c>
      <c r="E61" s="11" t="s">
        <v>2190</v>
      </c>
      <c r="F61" s="12" t="s">
        <v>30094</v>
      </c>
      <c r="G61" s="12" t="s">
        <v>30095</v>
      </c>
      <c r="H61" s="11" t="str">
        <f t="shared" si="0"/>
        <v>insert into BTRCOutgoingYRate (OID, prefix, outgoingYRateUSD, operatorName, operatorType, effectiveFrom, effectiveTo) values('61430_2016-01-01','61430','0.2928','AUSTRALIA-HUTCHINSON-DIGITAL-MOBILE','MOBILE',to_date('2016-01-01','YYYY-MM-DD HH24:MI:SS'),to_date('2016-12-01','YYYY-MM-DD HH24:MI:SS'));</v>
      </c>
    </row>
    <row r="62" spans="1:8">
      <c r="A62" s="11" t="s">
        <v>16803</v>
      </c>
      <c r="B62" s="11" t="s">
        <v>2266</v>
      </c>
      <c r="C62" s="18">
        <v>0.1211</v>
      </c>
      <c r="D62" s="11" t="s">
        <v>2267</v>
      </c>
      <c r="E62" s="11" t="s">
        <v>2190</v>
      </c>
      <c r="F62" s="12" t="s">
        <v>30094</v>
      </c>
      <c r="G62" s="12" t="s">
        <v>30095</v>
      </c>
      <c r="H62" s="11" t="str">
        <f t="shared" si="0"/>
        <v>insert into BTRCOutgoingYRate (OID, prefix, outgoingYRateUSD, operatorName, operatorType, effectiveFrom, effectiveTo) values('614333_2016-01-01','614333','0.1211','AUSTRALIA-HUTCHISON-MOBILE','MOBILE',to_date('2016-01-01','YYYY-MM-DD HH24:MI:SS'),to_date('2016-12-01','YYYY-MM-DD HH24:MI:SS'));</v>
      </c>
    </row>
    <row r="63" spans="1:8">
      <c r="A63" s="11" t="s">
        <v>16804</v>
      </c>
      <c r="B63" s="11" t="s">
        <v>2268</v>
      </c>
      <c r="C63" s="18">
        <v>0.1211</v>
      </c>
      <c r="D63" s="11" t="s">
        <v>2267</v>
      </c>
      <c r="E63" s="11" t="s">
        <v>2190</v>
      </c>
      <c r="F63" s="12" t="s">
        <v>30094</v>
      </c>
      <c r="G63" s="12" t="s">
        <v>30095</v>
      </c>
      <c r="H63" s="11" t="str">
        <f t="shared" si="0"/>
        <v>insert into BTRCOutgoingYRate (OID, prefix, outgoingYRateUSD, operatorName, operatorType, effectiveFrom, effectiveTo) values('614332_2016-01-01','614332','0.1211','AUSTRALIA-HUTCHISON-MOBILE','MOBILE',to_date('2016-01-01','YYYY-MM-DD HH24:MI:SS'),to_date('2016-12-01','YYYY-MM-DD HH24:MI:SS'));</v>
      </c>
    </row>
    <row r="64" spans="1:8">
      <c r="A64" s="11" t="s">
        <v>16805</v>
      </c>
      <c r="B64" s="11" t="s">
        <v>2269</v>
      </c>
      <c r="C64" s="18">
        <v>0.1211</v>
      </c>
      <c r="D64" s="11" t="s">
        <v>2267</v>
      </c>
      <c r="E64" s="11" t="s">
        <v>2190</v>
      </c>
      <c r="F64" s="12" t="s">
        <v>30094</v>
      </c>
      <c r="G64" s="12" t="s">
        <v>30095</v>
      </c>
      <c r="H64" s="11" t="str">
        <f t="shared" si="0"/>
        <v>insert into BTRCOutgoingYRate (OID, prefix, outgoingYRateUSD, operatorName, operatorType, effectiveFrom, effectiveTo) values('614331_2016-01-01','614331','0.1211','AUSTRALIA-HUTCHISON-MOBILE','MOBILE',to_date('2016-01-01','YYYY-MM-DD HH24:MI:SS'),to_date('2016-12-01','YYYY-MM-DD HH24:MI:SS'));</v>
      </c>
    </row>
    <row r="65" spans="1:8">
      <c r="A65" s="11" t="s">
        <v>16806</v>
      </c>
      <c r="B65" s="11" t="s">
        <v>2270</v>
      </c>
      <c r="C65" s="18">
        <v>7.4399999999999994E-2</v>
      </c>
      <c r="D65" s="11" t="s">
        <v>2271</v>
      </c>
      <c r="E65" s="11" t="s">
        <v>2227</v>
      </c>
      <c r="F65" s="12" t="s">
        <v>30094</v>
      </c>
      <c r="G65" s="12" t="s">
        <v>30095</v>
      </c>
      <c r="H65" s="11" t="str">
        <f t="shared" si="0"/>
        <v>insert into BTRCOutgoingYRate (OID, prefix, outgoingYRateUSD, operatorName, operatorType, effectiveFrom, effectiveTo) values('6139_2016-01-01','6139','0.0744','Australia-Melbourne-Fixed','FIXED',to_date('2016-01-01','YYYY-MM-DD HH24:MI:SS'),to_date('2016-12-01','YYYY-MM-DD HH24:MI:SS'));</v>
      </c>
    </row>
    <row r="66" spans="1:8">
      <c r="A66" s="11" t="s">
        <v>16807</v>
      </c>
      <c r="B66" s="11" t="s">
        <v>2272</v>
      </c>
      <c r="C66" s="18">
        <v>7.4399999999999994E-2</v>
      </c>
      <c r="D66" s="11" t="s">
        <v>2271</v>
      </c>
      <c r="E66" s="11" t="s">
        <v>2227</v>
      </c>
      <c r="F66" s="12" t="s">
        <v>30094</v>
      </c>
      <c r="G66" s="12" t="s">
        <v>30095</v>
      </c>
      <c r="H66" s="11" t="str">
        <f t="shared" si="0"/>
        <v>insert into BTRCOutgoingYRate (OID, prefix, outgoingYRateUSD, operatorName, operatorType, effectiveFrom, effectiveTo) values('6138_2016-01-01','6138','0.0744','Australia-Melbourne-Fixed','FIXED',to_date('2016-01-01','YYYY-MM-DD HH24:MI:SS'),to_date('2016-12-01','YYYY-MM-DD HH24:MI:SS'));</v>
      </c>
    </row>
    <row r="67" spans="1:8">
      <c r="A67" s="11" t="s">
        <v>16808</v>
      </c>
      <c r="B67" s="11" t="s">
        <v>2273</v>
      </c>
      <c r="C67" s="18">
        <v>0.2928</v>
      </c>
      <c r="D67" s="11" t="s">
        <v>2274</v>
      </c>
      <c r="E67" s="11" t="s">
        <v>2190</v>
      </c>
      <c r="F67" s="12" t="s">
        <v>30094</v>
      </c>
      <c r="G67" s="12" t="s">
        <v>30095</v>
      </c>
      <c r="H67" s="11" t="str">
        <f t="shared" si="0"/>
        <v>insert into BTRCOutgoingYRate (OID, prefix, outgoingYRateUSD, operatorName, operatorType, effectiveFrom, effectiveTo) values('614305_2016-01-01','614305','0.2928','Australia-Mobile','MOBILE',to_date('2016-01-01','YYYY-MM-DD HH24:MI:SS'),to_date('2016-12-01','YYYY-MM-DD HH24:MI:SS'));</v>
      </c>
    </row>
    <row r="68" spans="1:8">
      <c r="A68" s="11" t="s">
        <v>16809</v>
      </c>
      <c r="B68" s="11" t="s">
        <v>2275</v>
      </c>
      <c r="C68" s="18">
        <v>0.2928</v>
      </c>
      <c r="D68" s="11" t="s">
        <v>2274</v>
      </c>
      <c r="E68" s="11" t="s">
        <v>2190</v>
      </c>
      <c r="F68" s="12" t="s">
        <v>30094</v>
      </c>
      <c r="G68" s="12" t="s">
        <v>30095</v>
      </c>
      <c r="H68" s="11" t="str">
        <f t="shared" ref="H68:H131" si="1">H$1&amp;IF(ISBLANK(A68),"null","'"&amp;A68&amp;"'")&amp;","&amp;IF(ISBLANK(B68),"null","'"&amp;B68&amp;"'")&amp;","&amp;IF(ISBLANK(C68),"null","'"&amp;C68&amp;"'")&amp;","&amp;IF(ISBLANK(D68),"null","'"&amp;D68&amp;"'")&amp;","&amp;IF(ISBLANK(E68),"null","'"&amp;E68&amp;"'")&amp;","&amp;IF(ISBLANK(F68),"null","to_date('"&amp;F68&amp;"','YYYY-MM-DD HH24:MI:SS')")&amp;","&amp;IF(ISBLANK(G68),"null","to_date('"&amp;G68&amp;"','YYYY-MM-DD HH24:MI:SS')")&amp;
I$1</f>
        <v>insert into BTRCOutgoingYRate (OID, prefix, outgoingYRateUSD, operatorName, operatorType, effectiveFrom, effectiveTo) values('614304_2016-01-01','614304','0.2928','Australia-Mobile','MOBILE',to_date('2016-01-01','YYYY-MM-DD HH24:MI:SS'),to_date('2016-12-01','YYYY-MM-DD HH24:MI:SS'));</v>
      </c>
    </row>
    <row r="69" spans="1:8">
      <c r="A69" s="11" t="s">
        <v>16810</v>
      </c>
      <c r="B69" s="11" t="s">
        <v>2276</v>
      </c>
      <c r="C69" s="18">
        <v>0.2928</v>
      </c>
      <c r="D69" s="11" t="s">
        <v>2274</v>
      </c>
      <c r="E69" s="11" t="s">
        <v>2190</v>
      </c>
      <c r="F69" s="12" t="s">
        <v>30094</v>
      </c>
      <c r="G69" s="12" t="s">
        <v>30095</v>
      </c>
      <c r="H69" s="11" t="str">
        <f t="shared" si="1"/>
        <v>insert into BTRCOutgoingYRate (OID, prefix, outgoingYRateUSD, operatorName, operatorType, effectiveFrom, effectiveTo) values('614303_2016-01-01','614303','0.2928','Australia-Mobile','MOBILE',to_date('2016-01-01','YYYY-MM-DD HH24:MI:SS'),to_date('2016-12-01','YYYY-MM-DD HH24:MI:SS'));</v>
      </c>
    </row>
    <row r="70" spans="1:8">
      <c r="A70" s="11" t="s">
        <v>16811</v>
      </c>
      <c r="B70" s="11" t="s">
        <v>2277</v>
      </c>
      <c r="C70" s="18">
        <v>0.2928</v>
      </c>
      <c r="D70" s="11" t="s">
        <v>2274</v>
      </c>
      <c r="E70" s="11" t="s">
        <v>2190</v>
      </c>
      <c r="F70" s="12" t="s">
        <v>30094</v>
      </c>
      <c r="G70" s="12" t="s">
        <v>30095</v>
      </c>
      <c r="H70" s="11" t="str">
        <f t="shared" si="1"/>
        <v>insert into BTRCOutgoingYRate (OID, prefix, outgoingYRateUSD, operatorName, operatorType, effectiveFrom, effectiveTo) values('614301_2016-01-01','614301','0.2928','Australia-Mobile','MOBILE',to_date('2016-01-01','YYYY-MM-DD HH24:MI:SS'),to_date('2016-12-01','YYYY-MM-DD HH24:MI:SS'));</v>
      </c>
    </row>
    <row r="71" spans="1:8">
      <c r="A71" s="11" t="s">
        <v>16812</v>
      </c>
      <c r="B71" s="11" t="s">
        <v>2278</v>
      </c>
      <c r="C71" s="18">
        <v>0.2928</v>
      </c>
      <c r="D71" s="11" t="s">
        <v>2274</v>
      </c>
      <c r="E71" s="11" t="s">
        <v>2190</v>
      </c>
      <c r="F71" s="12" t="s">
        <v>30094</v>
      </c>
      <c r="G71" s="12" t="s">
        <v>30095</v>
      </c>
      <c r="H71" s="11" t="str">
        <f t="shared" si="1"/>
        <v>insert into BTRCOutgoingYRate (OID, prefix, outgoingYRateUSD, operatorName, operatorType, effectiveFrom, effectiveTo) values('61488_2016-01-01','61488','0.2928','Australia-Mobile','MOBILE',to_date('2016-01-01','YYYY-MM-DD HH24:MI:SS'),to_date('2016-12-01','YYYY-MM-DD HH24:MI:SS'));</v>
      </c>
    </row>
    <row r="72" spans="1:8">
      <c r="A72" s="11" t="s">
        <v>16813</v>
      </c>
      <c r="B72" s="11" t="s">
        <v>2279</v>
      </c>
      <c r="C72" s="18">
        <v>0.2928</v>
      </c>
      <c r="D72" s="11" t="s">
        <v>2274</v>
      </c>
      <c r="E72" s="11" t="s">
        <v>2190</v>
      </c>
      <c r="F72" s="12" t="s">
        <v>30094</v>
      </c>
      <c r="G72" s="12" t="s">
        <v>30095</v>
      </c>
      <c r="H72" s="11" t="str">
        <f t="shared" si="1"/>
        <v>insert into BTRCOutgoingYRate (OID, prefix, outgoingYRateUSD, operatorName, operatorType, effectiveFrom, effectiveTo) values('61199_2016-01-01','61199','0.2928','Australia-Mobile','MOBILE',to_date('2016-01-01','YYYY-MM-DD HH24:MI:SS'),to_date('2016-12-01','YYYY-MM-DD HH24:MI:SS'));</v>
      </c>
    </row>
    <row r="73" spans="1:8">
      <c r="A73" s="11" t="s">
        <v>16814</v>
      </c>
      <c r="B73" s="11" t="s">
        <v>2280</v>
      </c>
      <c r="C73" s="18">
        <v>0.2928</v>
      </c>
      <c r="D73" s="11" t="s">
        <v>2274</v>
      </c>
      <c r="E73" s="11" t="s">
        <v>2190</v>
      </c>
      <c r="F73" s="12" t="s">
        <v>30094</v>
      </c>
      <c r="G73" s="12" t="s">
        <v>30095</v>
      </c>
      <c r="H73" s="11" t="str">
        <f t="shared" si="1"/>
        <v>insert into BTRCOutgoingYRate (OID, prefix, outgoingYRateUSD, operatorName, operatorType, effectiveFrom, effectiveTo) values('61196_2016-01-01','61196','0.2928','Australia-Mobile','MOBILE',to_date('2016-01-01','YYYY-MM-DD HH24:MI:SS'),to_date('2016-12-01','YYYY-MM-DD HH24:MI:SS'));</v>
      </c>
    </row>
    <row r="74" spans="1:8">
      <c r="A74" s="11" t="s">
        <v>16818</v>
      </c>
      <c r="B74" s="11" t="s">
        <v>2284</v>
      </c>
      <c r="C74" s="18">
        <v>4.5</v>
      </c>
      <c r="D74" s="11" t="s">
        <v>2285</v>
      </c>
      <c r="E74" s="11" t="s">
        <v>2190</v>
      </c>
      <c r="F74" s="12" t="s">
        <v>30094</v>
      </c>
      <c r="G74" s="12" t="s">
        <v>30095</v>
      </c>
      <c r="H74" s="11" t="str">
        <f t="shared" si="1"/>
        <v>insert into BTRCOutgoingYRate (OID, prefix, outgoingYRateUSD, operatorName, operatorType, effectiveFrom, effectiveTo) values('88299_2016-01-01','88299','4.5','AEROMOBILE INTERNATIONAL','MOBILE',to_date('2016-01-01','YYYY-MM-DD HH24:MI:SS'),to_date('2016-12-01','YYYY-MM-DD HH24:MI:SS'));</v>
      </c>
    </row>
    <row r="75" spans="1:8">
      <c r="A75" s="11" t="s">
        <v>16819</v>
      </c>
      <c r="B75" s="11" t="s">
        <v>2286</v>
      </c>
      <c r="C75" s="18">
        <v>0.22389999999999999</v>
      </c>
      <c r="D75" s="11" t="s">
        <v>2287</v>
      </c>
      <c r="E75" s="11" t="s">
        <v>2227</v>
      </c>
      <c r="F75" s="12" t="s">
        <v>30094</v>
      </c>
      <c r="G75" s="12" t="s">
        <v>30095</v>
      </c>
      <c r="H75" s="11" t="str">
        <f t="shared" si="1"/>
        <v>insert into BTRCOutgoingYRate (OID, prefix, outgoingYRateUSD, operatorName, operatorType, effectiveFrom, effectiveTo) values('9320_2016-01-01','9320','0.2239','Afghanistan - Kabul','FIXED',to_date('2016-01-01','YYYY-MM-DD HH24:MI:SS'),to_date('2016-12-01','YYYY-MM-DD HH24:MI:SS'));</v>
      </c>
    </row>
    <row r="76" spans="1:8">
      <c r="A76" s="11" t="s">
        <v>16820</v>
      </c>
      <c r="B76" s="11" t="s">
        <v>2288</v>
      </c>
      <c r="C76" s="18">
        <v>0.25559999999999999</v>
      </c>
      <c r="D76" s="11" t="s">
        <v>2289</v>
      </c>
      <c r="E76" s="11" t="s">
        <v>2190</v>
      </c>
      <c r="F76" s="12" t="s">
        <v>30094</v>
      </c>
      <c r="G76" s="12" t="s">
        <v>30095</v>
      </c>
      <c r="H76" s="11" t="str">
        <f t="shared" si="1"/>
        <v>insert into BTRCOutgoingYRate (OID, prefix, outgoingYRateUSD, operatorName, operatorType, effectiveFrom, effectiveTo) values('937_2016-01-01','937','0.2556','Afghanistan-Mobile Etisalat','MOBILE',to_date('2016-01-01','YYYY-MM-DD HH24:MI:SS'),to_date('2016-12-01','YYYY-MM-DD HH24:MI:SS'));</v>
      </c>
    </row>
    <row r="77" spans="1:8">
      <c r="A77" s="11" t="s">
        <v>16821</v>
      </c>
      <c r="B77" s="11" t="s">
        <v>1679</v>
      </c>
      <c r="C77" s="18">
        <v>0.22389999999999999</v>
      </c>
      <c r="D77" s="11" t="s">
        <v>2290</v>
      </c>
      <c r="E77" s="11" t="s">
        <v>2227</v>
      </c>
      <c r="F77" s="12" t="s">
        <v>30094</v>
      </c>
      <c r="G77" s="12" t="s">
        <v>30095</v>
      </c>
      <c r="H77" s="11" t="str">
        <f t="shared" si="1"/>
        <v>insert into BTRCOutgoingYRate (OID, prefix, outgoingYRateUSD, operatorName, operatorType, effectiveFrom, effectiveTo) values('93_2016-01-01','93','0.2239','Afghanistan-ROC-Fixed','FIXED',to_date('2016-01-01','YYYY-MM-DD HH24:MI:SS'),to_date('2016-12-01','YYYY-MM-DD HH24:MI:SS'));</v>
      </c>
    </row>
    <row r="78" spans="1:8">
      <c r="A78" s="11" t="s">
        <v>16822</v>
      </c>
      <c r="B78" s="11" t="s">
        <v>2291</v>
      </c>
      <c r="C78" s="18">
        <v>0.21390000000000001</v>
      </c>
      <c r="D78" s="11" t="s">
        <v>2292</v>
      </c>
      <c r="E78" s="11" t="s">
        <v>2227</v>
      </c>
      <c r="F78" s="12" t="s">
        <v>30094</v>
      </c>
      <c r="G78" s="12" t="s">
        <v>30095</v>
      </c>
      <c r="H78" s="11" t="str">
        <f t="shared" si="1"/>
        <v>insert into BTRCOutgoingYRate (OID, prefix, outgoingYRateUSD, operatorName, operatorType, effectiveFrom, effectiveTo) values('190783_2016-01-01','190783','0.2139','U.S.A','FIXED',to_date('2016-01-01','YYYY-MM-DD HH24:MI:SS'),to_date('2016-12-01','YYYY-MM-DD HH24:MI:SS'));</v>
      </c>
    </row>
    <row r="79" spans="1:8">
      <c r="A79" s="11" t="s">
        <v>16823</v>
      </c>
      <c r="B79" s="11" t="s">
        <v>1136</v>
      </c>
      <c r="C79" s="18">
        <v>0.21390000000000001</v>
      </c>
      <c r="D79" s="11" t="s">
        <v>2293</v>
      </c>
      <c r="E79" s="11" t="s">
        <v>2227</v>
      </c>
      <c r="F79" s="12" t="s">
        <v>30094</v>
      </c>
      <c r="G79" s="12" t="s">
        <v>30095</v>
      </c>
      <c r="H79" s="11" t="str">
        <f t="shared" si="1"/>
        <v>insert into BTRCOutgoingYRate (OID, prefix, outgoingYRateUSD, operatorName, operatorType, effectiveFrom, effectiveTo) values('1907_2016-01-01','1907','0.2139','United States of America Alaska','FIXED',to_date('2016-01-01','YYYY-MM-DD HH24:MI:SS'),to_date('2016-12-01','YYYY-MM-DD HH24:MI:SS'));</v>
      </c>
    </row>
    <row r="80" spans="1:8">
      <c r="A80" s="11" t="s">
        <v>16824</v>
      </c>
      <c r="B80" s="11" t="s">
        <v>2294</v>
      </c>
      <c r="C80" s="18">
        <v>0.21390000000000001</v>
      </c>
      <c r="D80" s="11" t="s">
        <v>2295</v>
      </c>
      <c r="E80" s="11" t="s">
        <v>2227</v>
      </c>
      <c r="F80" s="12" t="s">
        <v>30094</v>
      </c>
      <c r="G80" s="12" t="s">
        <v>30095</v>
      </c>
      <c r="H80" s="11" t="str">
        <f t="shared" si="1"/>
        <v>insert into BTRCOutgoingYRate (OID, prefix, outgoingYRateUSD, operatorName, operatorType, effectiveFrom, effectiveTo) values('190755_2016-01-01','190755','0.2139','USA DIRECTORY ASSISTANCE','FIXED',to_date('2016-01-01','YYYY-MM-DD HH24:MI:SS'),to_date('2016-12-01','YYYY-MM-DD HH24:MI:SS'));</v>
      </c>
    </row>
    <row r="81" spans="1:8">
      <c r="A81" s="11" t="s">
        <v>16825</v>
      </c>
      <c r="B81" s="11" t="s">
        <v>2296</v>
      </c>
      <c r="C81" s="18">
        <v>0.1573</v>
      </c>
      <c r="D81" s="11" t="s">
        <v>2297</v>
      </c>
      <c r="E81" s="11" t="s">
        <v>2227</v>
      </c>
      <c r="F81" s="12" t="s">
        <v>30094</v>
      </c>
      <c r="G81" s="12" t="s">
        <v>30095</v>
      </c>
      <c r="H81" s="11" t="str">
        <f t="shared" si="1"/>
        <v>insert into BTRCOutgoingYRate (OID, prefix, outgoingYRateUSD, operatorName, operatorType, effectiveFrom, effectiveTo) values('355425_2016-01-01','355425','0.1573','Albania - Fixed Non Geographic','FIXED',to_date('2016-01-01','YYYY-MM-DD HH24:MI:SS'),to_date('2016-12-01','YYYY-MM-DD HH24:MI:SS'));</v>
      </c>
    </row>
    <row r="82" spans="1:8">
      <c r="A82" s="11" t="s">
        <v>16826</v>
      </c>
      <c r="B82" s="11" t="s">
        <v>2298</v>
      </c>
      <c r="C82" s="18">
        <v>0.1573</v>
      </c>
      <c r="D82" s="11" t="s">
        <v>2299</v>
      </c>
      <c r="E82" s="11" t="s">
        <v>2227</v>
      </c>
      <c r="F82" s="12" t="s">
        <v>30094</v>
      </c>
      <c r="G82" s="12" t="s">
        <v>30095</v>
      </c>
      <c r="H82" s="11" t="str">
        <f t="shared" si="1"/>
        <v>insert into BTRCOutgoingYRate (OID, prefix, outgoingYRateUSD, operatorName, operatorType, effectiveFrom, effectiveTo) values('35549_2016-01-01','35549','0.1573','Albania - Fixed Tirana','FIXED',to_date('2016-01-01','YYYY-MM-DD HH24:MI:SS'),to_date('2016-12-01','YYYY-MM-DD HH24:MI:SS'));</v>
      </c>
    </row>
    <row r="83" spans="1:8">
      <c r="A83" s="11" t="s">
        <v>16827</v>
      </c>
      <c r="B83" s="11" t="s">
        <v>2300</v>
      </c>
      <c r="C83" s="18">
        <v>0.1573</v>
      </c>
      <c r="D83" s="11" t="s">
        <v>2301</v>
      </c>
      <c r="E83" s="11" t="s">
        <v>2227</v>
      </c>
      <c r="F83" s="12" t="s">
        <v>30094</v>
      </c>
      <c r="G83" s="12" t="s">
        <v>30095</v>
      </c>
      <c r="H83" s="11" t="str">
        <f t="shared" si="1"/>
        <v>insert into BTRCOutgoingYRate (OID, prefix, outgoingYRateUSD, operatorName, operatorType, effectiveFrom, effectiveTo) values('355511_2016-01-01','355511','0.1573','Albania - Interactive TV','FIXED',to_date('2016-01-01','YYYY-MM-DD HH24:MI:SS'),to_date('2016-12-01','YYYY-MM-DD HH24:MI:SS'));</v>
      </c>
    </row>
    <row r="84" spans="1:8">
      <c r="A84" s="11" t="s">
        <v>16828</v>
      </c>
      <c r="B84" s="11" t="s">
        <v>2302</v>
      </c>
      <c r="C84" s="18">
        <v>0.1573</v>
      </c>
      <c r="D84" s="11" t="s">
        <v>2299</v>
      </c>
      <c r="E84" s="11" t="s">
        <v>2227</v>
      </c>
      <c r="F84" s="12" t="s">
        <v>30094</v>
      </c>
      <c r="G84" s="12" t="s">
        <v>30095</v>
      </c>
      <c r="H84" s="11" t="str">
        <f t="shared" si="1"/>
        <v>insert into BTRCOutgoingYRate (OID, prefix, outgoingYRateUSD, operatorName, operatorType, effectiveFrom, effectiveTo) values('355424_2016-01-01','355424','0.1573','Albania - Fixed Tirana','FIXED',to_date('2016-01-01','YYYY-MM-DD HH24:MI:SS'),to_date('2016-12-01','YYYY-MM-DD HH24:MI:SS'));</v>
      </c>
    </row>
    <row r="85" spans="1:8">
      <c r="A85" s="11" t="s">
        <v>16829</v>
      </c>
      <c r="B85" s="11" t="s">
        <v>2303</v>
      </c>
      <c r="C85" s="18">
        <v>0.1573</v>
      </c>
      <c r="D85" s="11" t="s">
        <v>2299</v>
      </c>
      <c r="E85" s="11" t="s">
        <v>2227</v>
      </c>
      <c r="F85" s="12" t="s">
        <v>30094</v>
      </c>
      <c r="G85" s="12" t="s">
        <v>30095</v>
      </c>
      <c r="H85" s="11" t="str">
        <f t="shared" si="1"/>
        <v>insert into BTRCOutgoingYRate (OID, prefix, outgoingYRateUSD, operatorName, operatorType, effectiveFrom, effectiveTo) values('355426_2016-01-01','355426','0.1573','Albania - Fixed Tirana','FIXED',to_date('2016-01-01','YYYY-MM-DD HH24:MI:SS'),to_date('2016-12-01','YYYY-MM-DD HH24:MI:SS'));</v>
      </c>
    </row>
    <row r="86" spans="1:8">
      <c r="A86" s="11" t="s">
        <v>16830</v>
      </c>
      <c r="B86" s="11" t="s">
        <v>2304</v>
      </c>
      <c r="C86" s="18">
        <v>0.1573</v>
      </c>
      <c r="D86" s="11" t="s">
        <v>2299</v>
      </c>
      <c r="E86" s="11" t="s">
        <v>2227</v>
      </c>
      <c r="F86" s="12" t="s">
        <v>30094</v>
      </c>
      <c r="G86" s="12" t="s">
        <v>30095</v>
      </c>
      <c r="H86" s="11" t="str">
        <f t="shared" si="1"/>
        <v>insert into BTRCOutgoingYRate (OID, prefix, outgoingYRateUSD, operatorName, operatorType, effectiveFrom, effectiveTo) values('355427_2016-01-01','355427','0.1573','Albania - Fixed Tirana','FIXED',to_date('2016-01-01','YYYY-MM-DD HH24:MI:SS'),to_date('2016-12-01','YYYY-MM-DD HH24:MI:SS'));</v>
      </c>
    </row>
    <row r="87" spans="1:8">
      <c r="A87" s="11" t="s">
        <v>16831</v>
      </c>
      <c r="B87" s="11" t="s">
        <v>2305</v>
      </c>
      <c r="C87" s="18">
        <v>0.1573</v>
      </c>
      <c r="D87" s="11" t="s">
        <v>2299</v>
      </c>
      <c r="E87" s="11" t="s">
        <v>2227</v>
      </c>
      <c r="F87" s="12" t="s">
        <v>30094</v>
      </c>
      <c r="G87" s="12" t="s">
        <v>30095</v>
      </c>
      <c r="H87" s="11" t="str">
        <f t="shared" si="1"/>
        <v>insert into BTRCOutgoingYRate (OID, prefix, outgoingYRateUSD, operatorName, operatorType, effectiveFrom, effectiveTo) values('355428_2016-01-01','355428','0.1573','Albania - Fixed Tirana','FIXED',to_date('2016-01-01','YYYY-MM-DD HH24:MI:SS'),to_date('2016-12-01','YYYY-MM-DD HH24:MI:SS'));</v>
      </c>
    </row>
    <row r="88" spans="1:8">
      <c r="A88" s="11" t="s">
        <v>16832</v>
      </c>
      <c r="B88" s="11" t="s">
        <v>2306</v>
      </c>
      <c r="C88" s="18">
        <v>0.1573</v>
      </c>
      <c r="D88" s="11" t="s">
        <v>2299</v>
      </c>
      <c r="E88" s="11" t="s">
        <v>2227</v>
      </c>
      <c r="F88" s="12" t="s">
        <v>30094</v>
      </c>
      <c r="G88" s="12" t="s">
        <v>30095</v>
      </c>
      <c r="H88" s="11" t="str">
        <f t="shared" si="1"/>
        <v>insert into BTRCOutgoingYRate (OID, prefix, outgoingYRateUSD, operatorName, operatorType, effectiveFrom, effectiveTo) values('355429_2016-01-01','355429','0.1573','Albania - Fixed Tirana','FIXED',to_date('2016-01-01','YYYY-MM-DD HH24:MI:SS'),to_date('2016-12-01','YYYY-MM-DD HH24:MI:SS'));</v>
      </c>
    </row>
    <row r="89" spans="1:8">
      <c r="A89" s="11" t="s">
        <v>16833</v>
      </c>
      <c r="B89" s="11" t="s">
        <v>2307</v>
      </c>
      <c r="C89" s="18">
        <v>0.1573</v>
      </c>
      <c r="D89" s="11" t="s">
        <v>2299</v>
      </c>
      <c r="E89" s="11" t="s">
        <v>2227</v>
      </c>
      <c r="F89" s="12" t="s">
        <v>30094</v>
      </c>
      <c r="G89" s="12" t="s">
        <v>30095</v>
      </c>
      <c r="H89" s="11" t="str">
        <f t="shared" si="1"/>
        <v>insert into BTRCOutgoingYRate (OID, prefix, outgoingYRateUSD, operatorName, operatorType, effectiveFrom, effectiveTo) values('355421_2016-01-01','355421','0.1573','Albania - Fixed Tirana','FIXED',to_date('2016-01-01','YYYY-MM-DD HH24:MI:SS'),to_date('2016-12-01','YYYY-MM-DD HH24:MI:SS'));</v>
      </c>
    </row>
    <row r="90" spans="1:8">
      <c r="A90" s="11" t="s">
        <v>16834</v>
      </c>
      <c r="B90" s="11" t="s">
        <v>2308</v>
      </c>
      <c r="C90" s="18">
        <v>0.1573</v>
      </c>
      <c r="D90" s="11" t="s">
        <v>2299</v>
      </c>
      <c r="E90" s="11" t="s">
        <v>2227</v>
      </c>
      <c r="F90" s="12" t="s">
        <v>30094</v>
      </c>
      <c r="G90" s="12" t="s">
        <v>30095</v>
      </c>
      <c r="H90" s="11" t="str">
        <f t="shared" si="1"/>
        <v>insert into BTRCOutgoingYRate (OID, prefix, outgoingYRateUSD, operatorName, operatorType, effectiveFrom, effectiveTo) values('35546_2016-01-01','35546','0.1573','Albania - Fixed Tirana','FIXED',to_date('2016-01-01','YYYY-MM-DD HH24:MI:SS'),to_date('2016-12-01','YYYY-MM-DD HH24:MI:SS'));</v>
      </c>
    </row>
    <row r="91" spans="1:8">
      <c r="A91" s="11" t="s">
        <v>16835</v>
      </c>
      <c r="B91" s="11" t="s">
        <v>2309</v>
      </c>
      <c r="C91" s="18">
        <v>0.1573</v>
      </c>
      <c r="D91" s="11" t="s">
        <v>2299</v>
      </c>
      <c r="E91" s="11" t="s">
        <v>2227</v>
      </c>
      <c r="F91" s="12" t="s">
        <v>30094</v>
      </c>
      <c r="G91" s="12" t="s">
        <v>30095</v>
      </c>
      <c r="H91" s="11" t="str">
        <f t="shared" si="1"/>
        <v>insert into BTRCOutgoingYRate (OID, prefix, outgoingYRateUSD, operatorName, operatorType, effectiveFrom, effectiveTo) values('35548_2016-01-01','35548','0.1573','Albania - Fixed Tirana','FIXED',to_date('2016-01-01','YYYY-MM-DD HH24:MI:SS'),to_date('2016-12-01','YYYY-MM-DD HH24:MI:SS'));</v>
      </c>
    </row>
    <row r="92" spans="1:8">
      <c r="A92" s="11" t="s">
        <v>16836</v>
      </c>
      <c r="B92" s="11" t="s">
        <v>2310</v>
      </c>
      <c r="C92" s="18">
        <v>0.1573</v>
      </c>
      <c r="D92" s="11" t="s">
        <v>2311</v>
      </c>
      <c r="E92" s="11" t="s">
        <v>2227</v>
      </c>
      <c r="F92" s="12" t="s">
        <v>30094</v>
      </c>
      <c r="G92" s="12" t="s">
        <v>30095</v>
      </c>
      <c r="H92" s="11" t="str">
        <f t="shared" si="1"/>
        <v>insert into BTRCOutgoingYRate (OID, prefix, outgoingYRateUSD, operatorName, operatorType, effectiveFrom, effectiveTo) values('3554_2016-01-01','3554','0.1573','Albania-Tirana-Fixed','FIXED',to_date('2016-01-01','YYYY-MM-DD HH24:MI:SS'),to_date('2016-12-01','YYYY-MM-DD HH24:MI:SS'));</v>
      </c>
    </row>
    <row r="93" spans="1:8">
      <c r="A93" s="11" t="s">
        <v>16837</v>
      </c>
      <c r="B93" s="11" t="s">
        <v>1813</v>
      </c>
      <c r="C93" s="18">
        <v>0.1573</v>
      </c>
      <c r="D93" s="11" t="s">
        <v>2312</v>
      </c>
      <c r="E93" s="11" t="s">
        <v>2227</v>
      </c>
      <c r="F93" s="12" t="s">
        <v>30094</v>
      </c>
      <c r="G93" s="12" t="s">
        <v>30095</v>
      </c>
      <c r="H93" s="11" t="str">
        <f t="shared" si="1"/>
        <v>insert into BTRCOutgoingYRate (OID, prefix, outgoingYRateUSD, operatorName, operatorType, effectiveFrom, effectiveTo) values('355_2016-01-01','355','0.1573','Albania-ROC-Fixed','FIXED',to_date('2016-01-01','YYYY-MM-DD HH24:MI:SS'),to_date('2016-12-01','YYYY-MM-DD HH24:MI:SS'));</v>
      </c>
    </row>
    <row r="94" spans="1:8">
      <c r="A94" s="11" t="s">
        <v>16838</v>
      </c>
      <c r="B94" s="11" t="s">
        <v>2313</v>
      </c>
      <c r="C94" s="18">
        <v>0.1573</v>
      </c>
      <c r="D94" s="11" t="s">
        <v>2314</v>
      </c>
      <c r="E94" s="11" t="s">
        <v>2227</v>
      </c>
      <c r="F94" s="12" t="s">
        <v>30094</v>
      </c>
      <c r="G94" s="12" t="s">
        <v>30095</v>
      </c>
      <c r="H94" s="11" t="str">
        <f t="shared" si="1"/>
        <v>insert into BTRCOutgoingYRate (OID, prefix, outgoingYRateUSD, operatorName, operatorType, effectiveFrom, effectiveTo) values('355423_2016-01-01','355423','0.1573','ALBANIA TIRANA','FIXED',to_date('2016-01-01','YYYY-MM-DD HH24:MI:SS'),to_date('2016-12-01','YYYY-MM-DD HH24:MI:SS'));</v>
      </c>
    </row>
    <row r="95" spans="1:8">
      <c r="A95" s="11" t="s">
        <v>16839</v>
      </c>
      <c r="B95" s="11" t="s">
        <v>2315</v>
      </c>
      <c r="C95" s="18">
        <v>0.1573</v>
      </c>
      <c r="D95" s="11" t="s">
        <v>2314</v>
      </c>
      <c r="E95" s="11" t="s">
        <v>2227</v>
      </c>
      <c r="F95" s="12" t="s">
        <v>30094</v>
      </c>
      <c r="G95" s="12" t="s">
        <v>30095</v>
      </c>
      <c r="H95" s="11" t="str">
        <f t="shared" si="1"/>
        <v>insert into BTRCOutgoingYRate (OID, prefix, outgoingYRateUSD, operatorName, operatorType, effectiveFrom, effectiveTo) values('355422_2016-01-01','355422','0.1573','ALBANIA TIRANA','FIXED',to_date('2016-01-01','YYYY-MM-DD HH24:MI:SS'),to_date('2016-12-01','YYYY-MM-DD HH24:MI:SS'));</v>
      </c>
    </row>
    <row r="96" spans="1:8">
      <c r="A96" s="11" t="s">
        <v>16840</v>
      </c>
      <c r="B96" s="11" t="s">
        <v>2316</v>
      </c>
      <c r="C96" s="18">
        <v>0.1573</v>
      </c>
      <c r="D96" s="11" t="s">
        <v>2314</v>
      </c>
      <c r="E96" s="11" t="s">
        <v>2227</v>
      </c>
      <c r="F96" s="12" t="s">
        <v>30094</v>
      </c>
      <c r="G96" s="12" t="s">
        <v>30095</v>
      </c>
      <c r="H96" s="11" t="str">
        <f t="shared" si="1"/>
        <v>insert into BTRCOutgoingYRate (OID, prefix, outgoingYRateUSD, operatorName, operatorType, effectiveFrom, effectiveTo) values('35542_2016-01-01','35542','0.1573','ALBANIA TIRANA','FIXED',to_date('2016-01-01','YYYY-MM-DD HH24:MI:SS'),to_date('2016-12-01','YYYY-MM-DD HH24:MI:SS'));</v>
      </c>
    </row>
    <row r="97" spans="1:8">
      <c r="A97" s="11" t="s">
        <v>16841</v>
      </c>
      <c r="B97" s="11" t="s">
        <v>2317</v>
      </c>
      <c r="C97" s="18">
        <v>0.2727</v>
      </c>
      <c r="D97" s="11" t="s">
        <v>2318</v>
      </c>
      <c r="E97" s="11" t="s">
        <v>2190</v>
      </c>
      <c r="F97" s="12" t="s">
        <v>30094</v>
      </c>
      <c r="G97" s="12" t="s">
        <v>30095</v>
      </c>
      <c r="H97" s="11" t="str">
        <f t="shared" si="1"/>
        <v>insert into BTRCOutgoingYRate (OID, prefix, outgoingYRateUSD, operatorName, operatorType, effectiveFrom, effectiveTo) values('35567_2016-01-01','35567','0.2727','ALBANIA MOBILE OTHERS','MOBILE',to_date('2016-01-01','YYYY-MM-DD HH24:MI:SS'),to_date('2016-12-01','YYYY-MM-DD HH24:MI:SS'));</v>
      </c>
    </row>
    <row r="98" spans="1:8">
      <c r="A98" s="11" t="s">
        <v>16842</v>
      </c>
      <c r="B98" s="11" t="s">
        <v>2319</v>
      </c>
      <c r="C98" s="18">
        <v>0.2727</v>
      </c>
      <c r="D98" s="11" t="s">
        <v>2320</v>
      </c>
      <c r="E98" s="11" t="s">
        <v>2190</v>
      </c>
      <c r="F98" s="12" t="s">
        <v>30094</v>
      </c>
      <c r="G98" s="12" t="s">
        <v>30095</v>
      </c>
      <c r="H98" s="11" t="str">
        <f t="shared" si="1"/>
        <v>insert into BTRCOutgoingYRate (OID, prefix, outgoingYRateUSD, operatorName, operatorType, effectiveFrom, effectiveTo) values('35569_2016-01-01','35569','0.2727','Albania Cellular Vodafone','MOBILE',to_date('2016-01-01','YYYY-MM-DD HH24:MI:SS'),to_date('2016-12-01','YYYY-MM-DD HH24:MI:SS'));</v>
      </c>
    </row>
    <row r="99" spans="1:8">
      <c r="A99" s="11" t="s">
        <v>16843</v>
      </c>
      <c r="B99" s="11" t="s">
        <v>2321</v>
      </c>
      <c r="C99" s="18">
        <v>0.2727</v>
      </c>
      <c r="D99" s="11" t="s">
        <v>2322</v>
      </c>
      <c r="E99" s="11" t="s">
        <v>2190</v>
      </c>
      <c r="F99" s="12" t="s">
        <v>30094</v>
      </c>
      <c r="G99" s="12" t="s">
        <v>30095</v>
      </c>
      <c r="H99" s="11" t="str">
        <f t="shared" si="1"/>
        <v>insert into BTRCOutgoingYRate (OID, prefix, outgoingYRateUSD, operatorName, operatorType, effectiveFrom, effectiveTo) values('35568_2016-01-01','35568','0.2727','Albania Cellular AMC','MOBILE',to_date('2016-01-01','YYYY-MM-DD HH24:MI:SS'),to_date('2016-12-01','YYYY-MM-DD HH24:MI:SS'));</v>
      </c>
    </row>
    <row r="100" spans="1:8">
      <c r="A100" s="11" t="s">
        <v>16844</v>
      </c>
      <c r="B100" s="11" t="s">
        <v>2323</v>
      </c>
      <c r="C100" s="18">
        <v>0.1573</v>
      </c>
      <c r="D100" s="11" t="s">
        <v>2301</v>
      </c>
      <c r="E100" s="11" t="s">
        <v>2227</v>
      </c>
      <c r="F100" s="12" t="s">
        <v>30094</v>
      </c>
      <c r="G100" s="12" t="s">
        <v>30095</v>
      </c>
      <c r="H100" s="11" t="str">
        <f t="shared" si="1"/>
        <v>insert into BTRCOutgoingYRate (OID, prefix, outgoingYRateUSD, operatorName, operatorType, effectiveFrom, effectiveTo) values('355346_2016-01-01','355346','0.1573','Albania - Interactive TV','FIXED',to_date('2016-01-01','YYYY-MM-DD HH24:MI:SS'),to_date('2016-12-01','YYYY-MM-DD HH24:MI:SS'));</v>
      </c>
    </row>
    <row r="101" spans="1:8">
      <c r="A101" s="11" t="s">
        <v>16845</v>
      </c>
      <c r="B101" s="11" t="s">
        <v>2324</v>
      </c>
      <c r="C101" s="18">
        <v>0.1573</v>
      </c>
      <c r="D101" s="11" t="s">
        <v>2301</v>
      </c>
      <c r="E101" s="11" t="s">
        <v>2227</v>
      </c>
      <c r="F101" s="12" t="s">
        <v>30094</v>
      </c>
      <c r="G101" s="12" t="s">
        <v>30095</v>
      </c>
      <c r="H101" s="11" t="str">
        <f t="shared" si="1"/>
        <v>insert into BTRCOutgoingYRate (OID, prefix, outgoingYRateUSD, operatorName, operatorType, effectiveFrom, effectiveTo) values('355355_2016-01-01','355355','0.1573','Albania - Interactive TV','FIXED',to_date('2016-01-01','YYYY-MM-DD HH24:MI:SS'),to_date('2016-12-01','YYYY-MM-DD HH24:MI:SS'));</v>
      </c>
    </row>
    <row r="102" spans="1:8">
      <c r="A102" s="11" t="s">
        <v>16846</v>
      </c>
      <c r="B102" s="11" t="s">
        <v>2325</v>
      </c>
      <c r="C102" s="18">
        <v>0.1573</v>
      </c>
      <c r="D102" s="11" t="s">
        <v>2299</v>
      </c>
      <c r="E102" s="11" t="s">
        <v>2227</v>
      </c>
      <c r="F102" s="12" t="s">
        <v>30094</v>
      </c>
      <c r="G102" s="12" t="s">
        <v>30095</v>
      </c>
      <c r="H102" s="11" t="str">
        <f t="shared" si="1"/>
        <v>insert into BTRCOutgoingYRate (OID, prefix, outgoingYRateUSD, operatorName, operatorType, effectiveFrom, effectiveTo) values('355420_2016-01-01','355420','0.1573','Albania - Fixed Tirana','FIXED',to_date('2016-01-01','YYYY-MM-DD HH24:MI:SS'),to_date('2016-12-01','YYYY-MM-DD HH24:MI:SS'));</v>
      </c>
    </row>
    <row r="103" spans="1:8">
      <c r="A103" s="11" t="s">
        <v>16847</v>
      </c>
      <c r="B103" s="11" t="s">
        <v>2326</v>
      </c>
      <c r="C103" s="18">
        <v>0.1573</v>
      </c>
      <c r="D103" s="11" t="s">
        <v>2299</v>
      </c>
      <c r="E103" s="11" t="s">
        <v>2227</v>
      </c>
      <c r="F103" s="12" t="s">
        <v>30094</v>
      </c>
      <c r="G103" s="12" t="s">
        <v>30095</v>
      </c>
      <c r="H103" s="11" t="str">
        <f t="shared" si="1"/>
        <v>insert into BTRCOutgoingYRate (OID, prefix, outgoingYRateUSD, operatorName, operatorType, effectiveFrom, effectiveTo) values('35541_2016-01-01','35541','0.1573','Albania - Fixed Tirana','FIXED',to_date('2016-01-01','YYYY-MM-DD HH24:MI:SS'),to_date('2016-12-01','YYYY-MM-DD HH24:MI:SS'));</v>
      </c>
    </row>
    <row r="104" spans="1:8">
      <c r="A104" s="11" t="s">
        <v>16848</v>
      </c>
      <c r="B104" s="11" t="s">
        <v>2327</v>
      </c>
      <c r="C104" s="18">
        <v>0.1573</v>
      </c>
      <c r="D104" s="11" t="s">
        <v>2299</v>
      </c>
      <c r="E104" s="11" t="s">
        <v>2227</v>
      </c>
      <c r="F104" s="12" t="s">
        <v>30094</v>
      </c>
      <c r="G104" s="12" t="s">
        <v>30095</v>
      </c>
      <c r="H104" s="11" t="str">
        <f t="shared" si="1"/>
        <v>insert into BTRCOutgoingYRate (OID, prefix, outgoingYRateUSD, operatorName, operatorType, effectiveFrom, effectiveTo) values('35544_2016-01-01','35544','0.1573','Albania - Fixed Tirana','FIXED',to_date('2016-01-01','YYYY-MM-DD HH24:MI:SS'),to_date('2016-12-01','YYYY-MM-DD HH24:MI:SS'));</v>
      </c>
    </row>
    <row r="105" spans="1:8">
      <c r="A105" s="11" t="s">
        <v>16849</v>
      </c>
      <c r="B105" s="11" t="s">
        <v>2328</v>
      </c>
      <c r="C105" s="18">
        <v>0.1573</v>
      </c>
      <c r="D105" s="11" t="s">
        <v>2299</v>
      </c>
      <c r="E105" s="11" t="s">
        <v>2227</v>
      </c>
      <c r="F105" s="12" t="s">
        <v>30094</v>
      </c>
      <c r="G105" s="12" t="s">
        <v>30095</v>
      </c>
      <c r="H105" s="11" t="str">
        <f t="shared" si="1"/>
        <v>insert into BTRCOutgoingYRate (OID, prefix, outgoingYRateUSD, operatorName, operatorType, effectiveFrom, effectiveTo) values('35545_2016-01-01','35545','0.1573','Albania - Fixed Tirana','FIXED',to_date('2016-01-01','YYYY-MM-DD HH24:MI:SS'),to_date('2016-12-01','YYYY-MM-DD HH24:MI:SS'));</v>
      </c>
    </row>
    <row r="106" spans="1:8">
      <c r="A106" s="11" t="s">
        <v>16850</v>
      </c>
      <c r="B106" s="11" t="s">
        <v>2329</v>
      </c>
      <c r="C106" s="18">
        <v>0.1573</v>
      </c>
      <c r="D106" s="11" t="s">
        <v>2299</v>
      </c>
      <c r="E106" s="11" t="s">
        <v>2227</v>
      </c>
      <c r="F106" s="12" t="s">
        <v>30094</v>
      </c>
      <c r="G106" s="12" t="s">
        <v>30095</v>
      </c>
      <c r="H106" s="11" t="str">
        <f t="shared" si="1"/>
        <v>insert into BTRCOutgoingYRate (OID, prefix, outgoingYRateUSD, operatorName, operatorType, effectiveFrom, effectiveTo) values('35547_2016-01-01','35547','0.1573','Albania - Fixed Tirana','FIXED',to_date('2016-01-01','YYYY-MM-DD HH24:MI:SS'),to_date('2016-12-01','YYYY-MM-DD HH24:MI:SS'));</v>
      </c>
    </row>
    <row r="107" spans="1:8">
      <c r="A107" s="11" t="s">
        <v>16851</v>
      </c>
      <c r="B107" s="11" t="s">
        <v>2330</v>
      </c>
      <c r="C107" s="18">
        <v>0.1573</v>
      </c>
      <c r="D107" s="11" t="s">
        <v>2299</v>
      </c>
      <c r="E107" s="11" t="s">
        <v>2227</v>
      </c>
      <c r="F107" s="12" t="s">
        <v>30094</v>
      </c>
      <c r="G107" s="12" t="s">
        <v>30095</v>
      </c>
      <c r="H107" s="11" t="str">
        <f t="shared" si="1"/>
        <v>insert into BTRCOutgoingYRate (OID, prefix, outgoingYRateUSD, operatorName, operatorType, effectiveFrom, effectiveTo) values('35543_2016-01-01','35543','0.1573','Albania - Fixed Tirana','FIXED',to_date('2016-01-01','YYYY-MM-DD HH24:MI:SS'),to_date('2016-12-01','YYYY-MM-DD HH24:MI:SS'));</v>
      </c>
    </row>
    <row r="108" spans="1:8">
      <c r="A108" s="11" t="s">
        <v>16852</v>
      </c>
      <c r="B108" s="11" t="s">
        <v>2331</v>
      </c>
      <c r="C108" s="18">
        <v>0.1573</v>
      </c>
      <c r="D108" s="11" t="s">
        <v>2299</v>
      </c>
      <c r="E108" s="11" t="s">
        <v>2227</v>
      </c>
      <c r="F108" s="12" t="s">
        <v>30094</v>
      </c>
      <c r="G108" s="12" t="s">
        <v>30095</v>
      </c>
      <c r="H108" s="11" t="str">
        <f t="shared" si="1"/>
        <v>insert into BTRCOutgoingYRate (OID, prefix, outgoingYRateUSD, operatorName, operatorType, effectiveFrom, effectiveTo) values('35540_2016-01-01','35540','0.1573','Albania - Fixed Tirana','FIXED',to_date('2016-01-01','YYYY-MM-DD HH24:MI:SS'),to_date('2016-12-01','YYYY-MM-DD HH24:MI:SS'));</v>
      </c>
    </row>
    <row r="109" spans="1:8">
      <c r="A109" s="11" t="s">
        <v>16853</v>
      </c>
      <c r="B109" s="11" t="s">
        <v>2332</v>
      </c>
      <c r="C109" s="18">
        <v>0.16850000000000001</v>
      </c>
      <c r="D109" s="11" t="s">
        <v>2333</v>
      </c>
      <c r="E109" s="11" t="s">
        <v>2190</v>
      </c>
      <c r="F109" s="12" t="s">
        <v>30094</v>
      </c>
      <c r="G109" s="12" t="s">
        <v>30095</v>
      </c>
      <c r="H109" s="11" t="str">
        <f t="shared" si="1"/>
        <v>insert into BTRCOutgoingYRate (OID, prefix, outgoingYRateUSD, operatorName, operatorType, effectiveFrom, effectiveTo) values('213798_2016-01-01','213798','0.1685','Algeria - Mobile','MOBILE',to_date('2016-01-01','YYYY-MM-DD HH24:MI:SS'),to_date('2016-12-01','YYYY-MM-DD HH24:MI:SS'));</v>
      </c>
    </row>
    <row r="110" spans="1:8">
      <c r="A110" s="11" t="s">
        <v>16854</v>
      </c>
      <c r="B110" s="11" t="s">
        <v>2334</v>
      </c>
      <c r="C110" s="18">
        <v>0.16850000000000001</v>
      </c>
      <c r="D110" s="11" t="s">
        <v>2335</v>
      </c>
      <c r="E110" s="11" t="s">
        <v>2190</v>
      </c>
      <c r="F110" s="12" t="s">
        <v>30094</v>
      </c>
      <c r="G110" s="12" t="s">
        <v>30095</v>
      </c>
      <c r="H110" s="11" t="str">
        <f t="shared" si="1"/>
        <v>insert into BTRCOutgoingYRate (OID, prefix, outgoingYRateUSD, operatorName, operatorType, effectiveFrom, effectiveTo) values('21371_2016-01-01','21371','0.1685','ALGERIA-MOBILE-ORASCOM','MOBILE',to_date('2016-01-01','YYYY-MM-DD HH24:MI:SS'),to_date('2016-12-01','YYYY-MM-DD HH24:MI:SS'));</v>
      </c>
    </row>
    <row r="111" spans="1:8">
      <c r="A111" s="11" t="s">
        <v>16855</v>
      </c>
      <c r="B111" s="11" t="s">
        <v>2336</v>
      </c>
      <c r="C111" s="18">
        <v>0.16850000000000001</v>
      </c>
      <c r="D111" s="11" t="s">
        <v>2335</v>
      </c>
      <c r="E111" s="11" t="s">
        <v>2190</v>
      </c>
      <c r="F111" s="12" t="s">
        <v>30094</v>
      </c>
      <c r="G111" s="12" t="s">
        <v>30095</v>
      </c>
      <c r="H111" s="11" t="str">
        <f t="shared" si="1"/>
        <v>insert into BTRCOutgoingYRate (OID, prefix, outgoingYRateUSD, operatorName, operatorType, effectiveFrom, effectiveTo) values('21372_2016-01-01','21372','0.1685','ALGERIA-MOBILE-ORASCOM','MOBILE',to_date('2016-01-01','YYYY-MM-DD HH24:MI:SS'),to_date('2016-12-01','YYYY-MM-DD HH24:MI:SS'));</v>
      </c>
    </row>
    <row r="112" spans="1:8">
      <c r="A112" s="11" t="s">
        <v>16856</v>
      </c>
      <c r="B112" s="11" t="s">
        <v>2337</v>
      </c>
      <c r="C112" s="18">
        <v>0.16850000000000001</v>
      </c>
      <c r="D112" s="11" t="s">
        <v>2335</v>
      </c>
      <c r="E112" s="11" t="s">
        <v>2190</v>
      </c>
      <c r="F112" s="12" t="s">
        <v>30094</v>
      </c>
      <c r="G112" s="12" t="s">
        <v>30095</v>
      </c>
      <c r="H112" s="11" t="str">
        <f t="shared" si="1"/>
        <v>insert into BTRCOutgoingYRate (OID, prefix, outgoingYRateUSD, operatorName, operatorType, effectiveFrom, effectiveTo) values('21373_2016-01-01','21373','0.1685','ALGERIA-MOBILE-ORASCOM','MOBILE',to_date('2016-01-01','YYYY-MM-DD HH24:MI:SS'),to_date('2016-12-01','YYYY-MM-DD HH24:MI:SS'));</v>
      </c>
    </row>
    <row r="113" spans="1:8">
      <c r="A113" s="11" t="s">
        <v>16857</v>
      </c>
      <c r="B113" s="11" t="s">
        <v>2338</v>
      </c>
      <c r="C113" s="18">
        <v>0.16850000000000001</v>
      </c>
      <c r="D113" s="11" t="s">
        <v>2335</v>
      </c>
      <c r="E113" s="11" t="s">
        <v>2190</v>
      </c>
      <c r="F113" s="12" t="s">
        <v>30094</v>
      </c>
      <c r="G113" s="12" t="s">
        <v>30095</v>
      </c>
      <c r="H113" s="11" t="str">
        <f t="shared" si="1"/>
        <v>insert into BTRCOutgoingYRate (OID, prefix, outgoingYRateUSD, operatorName, operatorType, effectiveFrom, effectiveTo) values('21374_2016-01-01','21374','0.1685','ALGERIA-MOBILE-ORASCOM','MOBILE',to_date('2016-01-01','YYYY-MM-DD HH24:MI:SS'),to_date('2016-12-01','YYYY-MM-DD HH24:MI:SS'));</v>
      </c>
    </row>
    <row r="114" spans="1:8">
      <c r="A114" s="11" t="s">
        <v>16858</v>
      </c>
      <c r="B114" s="11" t="s">
        <v>2339</v>
      </c>
      <c r="C114" s="18">
        <v>0.16850000000000001</v>
      </c>
      <c r="D114" s="11" t="s">
        <v>2340</v>
      </c>
      <c r="E114" s="11" t="s">
        <v>2190</v>
      </c>
      <c r="F114" s="12" t="s">
        <v>30094</v>
      </c>
      <c r="G114" s="12" t="s">
        <v>30095</v>
      </c>
      <c r="H114" s="11" t="str">
        <f t="shared" si="1"/>
        <v>insert into BTRCOutgoingYRate (OID, prefix, outgoingYRateUSD, operatorName, operatorType, effectiveFrom, effectiveTo) values('21361_2016-01-01','21361','0.1685','ALGERIA-MOBILE','MOBILE',to_date('2016-01-01','YYYY-MM-DD HH24:MI:SS'),to_date('2016-12-01','YYYY-MM-DD HH24:MI:SS'));</v>
      </c>
    </row>
    <row r="115" spans="1:8">
      <c r="A115" s="11" t="s">
        <v>16859</v>
      </c>
      <c r="B115" s="11" t="s">
        <v>2341</v>
      </c>
      <c r="C115" s="18">
        <v>0.16850000000000001</v>
      </c>
      <c r="D115" s="11" t="s">
        <v>2340</v>
      </c>
      <c r="E115" s="11" t="s">
        <v>2190</v>
      </c>
      <c r="F115" s="12" t="s">
        <v>30094</v>
      </c>
      <c r="G115" s="12" t="s">
        <v>30095</v>
      </c>
      <c r="H115" s="11" t="str">
        <f t="shared" si="1"/>
        <v>insert into BTRCOutgoingYRate (OID, prefix, outgoingYRateUSD, operatorName, operatorType, effectiveFrom, effectiveTo) values('21362_2016-01-01','21362','0.1685','ALGERIA-MOBILE','MOBILE',to_date('2016-01-01','YYYY-MM-DD HH24:MI:SS'),to_date('2016-12-01','YYYY-MM-DD HH24:MI:SS'));</v>
      </c>
    </row>
    <row r="116" spans="1:8">
      <c r="A116" s="11" t="s">
        <v>16860</v>
      </c>
      <c r="B116" s="11" t="s">
        <v>2342</v>
      </c>
      <c r="C116" s="18">
        <v>0.16850000000000001</v>
      </c>
      <c r="D116" s="11" t="s">
        <v>2340</v>
      </c>
      <c r="E116" s="11" t="s">
        <v>2190</v>
      </c>
      <c r="F116" s="12" t="s">
        <v>30094</v>
      </c>
      <c r="G116" s="12" t="s">
        <v>30095</v>
      </c>
      <c r="H116" s="11" t="str">
        <f t="shared" si="1"/>
        <v>insert into BTRCOutgoingYRate (OID, prefix, outgoingYRateUSD, operatorName, operatorType, effectiveFrom, effectiveTo) values('2139_2016-01-01','2139','0.1685','ALGERIA-MOBILE','MOBILE',to_date('2016-01-01','YYYY-MM-DD HH24:MI:SS'),to_date('2016-12-01','YYYY-MM-DD HH24:MI:SS'));</v>
      </c>
    </row>
    <row r="117" spans="1:8">
      <c r="A117" s="11" t="s">
        <v>16861</v>
      </c>
      <c r="B117" s="11" t="s">
        <v>2343</v>
      </c>
      <c r="C117" s="18">
        <v>0.14380000000000001</v>
      </c>
      <c r="D117" s="11" t="s">
        <v>2344</v>
      </c>
      <c r="E117" s="11" t="s">
        <v>2227</v>
      </c>
      <c r="F117" s="12" t="s">
        <v>30094</v>
      </c>
      <c r="G117" s="12" t="s">
        <v>30095</v>
      </c>
      <c r="H117" s="11" t="str">
        <f t="shared" si="1"/>
        <v>insert into BTRCOutgoingYRate (OID, prefix, outgoingYRateUSD, operatorName, operatorType, effectiveFrom, effectiveTo) values('2131_2016-01-01','2131','0.1438','Algeria-CAT-Fixed','FIXED',to_date('2016-01-01','YYYY-MM-DD HH24:MI:SS'),to_date('2016-12-01','YYYY-MM-DD HH24:MI:SS'));</v>
      </c>
    </row>
    <row r="118" spans="1:8">
      <c r="A118" s="11" t="s">
        <v>16862</v>
      </c>
      <c r="B118" s="11" t="s">
        <v>2345</v>
      </c>
      <c r="C118" s="18">
        <v>0.14380000000000001</v>
      </c>
      <c r="D118" s="11" t="s">
        <v>2346</v>
      </c>
      <c r="E118" s="11" t="s">
        <v>2227</v>
      </c>
      <c r="F118" s="12" t="s">
        <v>30094</v>
      </c>
      <c r="G118" s="12" t="s">
        <v>30095</v>
      </c>
      <c r="H118" s="11" t="str">
        <f t="shared" si="1"/>
        <v>insert into BTRCOutgoingYRate (OID, prefix, outgoingYRateUSD, operatorName, operatorType, effectiveFrom, effectiveTo) values('21321_2016-01-01','21321','0.1438','Algeria-Algiers-Fixed','FIXED',to_date('2016-01-01','YYYY-MM-DD HH24:MI:SS'),to_date('2016-12-01','YYYY-MM-DD HH24:MI:SS'));</v>
      </c>
    </row>
    <row r="119" spans="1:8">
      <c r="A119" s="11" t="s">
        <v>16863</v>
      </c>
      <c r="B119" s="11" t="s">
        <v>2347</v>
      </c>
      <c r="C119" s="18">
        <v>0.14380000000000001</v>
      </c>
      <c r="D119" s="11" t="s">
        <v>2348</v>
      </c>
      <c r="E119" s="11" t="s">
        <v>2227</v>
      </c>
      <c r="F119" s="12" t="s">
        <v>30094</v>
      </c>
      <c r="G119" s="12" t="s">
        <v>30095</v>
      </c>
      <c r="H119" s="11" t="str">
        <f t="shared" si="1"/>
        <v>insert into BTRCOutgoingYRate (OID, prefix, outgoingYRateUSD, operatorName, operatorType, effectiveFrom, effectiveTo) values('21380_2016-01-01','21380','0.1438','Algeria-Special-Fixed','FIXED',to_date('2016-01-01','YYYY-MM-DD HH24:MI:SS'),to_date('2016-12-01','YYYY-MM-DD HH24:MI:SS'));</v>
      </c>
    </row>
    <row r="120" spans="1:8">
      <c r="A120" s="11" t="s">
        <v>16864</v>
      </c>
      <c r="B120" s="11" t="s">
        <v>1691</v>
      </c>
      <c r="C120" s="18">
        <v>0.14380000000000001</v>
      </c>
      <c r="D120" s="11" t="s">
        <v>2349</v>
      </c>
      <c r="E120" s="11" t="s">
        <v>2227</v>
      </c>
      <c r="F120" s="12" t="s">
        <v>30094</v>
      </c>
      <c r="G120" s="12" t="s">
        <v>30095</v>
      </c>
      <c r="H120" s="11" t="str">
        <f t="shared" si="1"/>
        <v>insert into BTRCOutgoingYRate (OID, prefix, outgoingYRateUSD, operatorName, operatorType, effectiveFrom, effectiveTo) values('213_2016-01-01','213','0.1438','Algeria-ROC-Fixed','FIXED',to_date('2016-01-01','YYYY-MM-DD HH24:MI:SS'),to_date('2016-12-01','YYYY-MM-DD HH24:MI:SS'));</v>
      </c>
    </row>
    <row r="121" spans="1:8">
      <c r="A121" s="11" t="s">
        <v>16865</v>
      </c>
      <c r="B121" s="11" t="s">
        <v>2350</v>
      </c>
      <c r="C121" s="18">
        <v>0.16850000000000001</v>
      </c>
      <c r="D121" s="11" t="s">
        <v>2351</v>
      </c>
      <c r="E121" s="11" t="s">
        <v>2190</v>
      </c>
      <c r="F121" s="12" t="s">
        <v>30094</v>
      </c>
      <c r="G121" s="12" t="s">
        <v>30095</v>
      </c>
      <c r="H121" s="11" t="str">
        <f t="shared" si="1"/>
        <v>insert into BTRCOutgoingYRate (OID, prefix, outgoingYRateUSD, operatorName, operatorType, effectiveFrom, effectiveTo) values('213792_2016-01-01','213792','0.1685','ALGERIA-ORASCOM MOBILE','MOBILE',to_date('2016-01-01','YYYY-MM-DD HH24:MI:SS'),to_date('2016-12-01','YYYY-MM-DD HH24:MI:SS'));</v>
      </c>
    </row>
    <row r="122" spans="1:8">
      <c r="A122" s="11" t="s">
        <v>16866</v>
      </c>
      <c r="B122" s="11" t="s">
        <v>2352</v>
      </c>
      <c r="C122" s="18">
        <v>0.16850000000000001</v>
      </c>
      <c r="D122" s="11" t="s">
        <v>2351</v>
      </c>
      <c r="E122" s="11" t="s">
        <v>2190</v>
      </c>
      <c r="F122" s="12" t="s">
        <v>30094</v>
      </c>
      <c r="G122" s="12" t="s">
        <v>30095</v>
      </c>
      <c r="H122" s="11" t="str">
        <f t="shared" si="1"/>
        <v>insert into BTRCOutgoingYRate (OID, prefix, outgoingYRateUSD, operatorName, operatorType, effectiveFrom, effectiveTo) values('213793_2016-01-01','213793','0.1685','ALGERIA-ORASCOM MOBILE','MOBILE',to_date('2016-01-01','YYYY-MM-DD HH24:MI:SS'),to_date('2016-12-01','YYYY-MM-DD HH24:MI:SS'));</v>
      </c>
    </row>
    <row r="123" spans="1:8">
      <c r="A123" s="11" t="s">
        <v>16867</v>
      </c>
      <c r="B123" s="11" t="s">
        <v>2353</v>
      </c>
      <c r="C123" s="18">
        <v>0.16850000000000001</v>
      </c>
      <c r="D123" s="11" t="s">
        <v>2351</v>
      </c>
      <c r="E123" s="11" t="s">
        <v>2190</v>
      </c>
      <c r="F123" s="12" t="s">
        <v>30094</v>
      </c>
      <c r="G123" s="12" t="s">
        <v>30095</v>
      </c>
      <c r="H123" s="11" t="str">
        <f t="shared" si="1"/>
        <v>insert into BTRCOutgoingYRate (OID, prefix, outgoingYRateUSD, operatorName, operatorType, effectiveFrom, effectiveTo) values('213794_2016-01-01','213794','0.1685','ALGERIA-ORASCOM MOBILE','MOBILE',to_date('2016-01-01','YYYY-MM-DD HH24:MI:SS'),to_date('2016-12-01','YYYY-MM-DD HH24:MI:SS'));</v>
      </c>
    </row>
    <row r="124" spans="1:8">
      <c r="A124" s="11" t="s">
        <v>16868</v>
      </c>
      <c r="B124" s="11" t="s">
        <v>2354</v>
      </c>
      <c r="C124" s="18">
        <v>0.16850000000000001</v>
      </c>
      <c r="D124" s="11" t="s">
        <v>2351</v>
      </c>
      <c r="E124" s="11" t="s">
        <v>2190</v>
      </c>
      <c r="F124" s="12" t="s">
        <v>30094</v>
      </c>
      <c r="G124" s="12" t="s">
        <v>30095</v>
      </c>
      <c r="H124" s="11" t="str">
        <f t="shared" si="1"/>
        <v>insert into BTRCOutgoingYRate (OID, prefix, outgoingYRateUSD, operatorName, operatorType, effectiveFrom, effectiveTo) values('213795_2016-01-01','213795','0.1685','ALGERIA-ORASCOM MOBILE','MOBILE',to_date('2016-01-01','YYYY-MM-DD HH24:MI:SS'),to_date('2016-12-01','YYYY-MM-DD HH24:MI:SS'));</v>
      </c>
    </row>
    <row r="125" spans="1:8">
      <c r="A125" s="11" t="s">
        <v>16869</v>
      </c>
      <c r="B125" s="11" t="s">
        <v>2355</v>
      </c>
      <c r="C125" s="18">
        <v>0.16850000000000001</v>
      </c>
      <c r="D125" s="11" t="s">
        <v>2351</v>
      </c>
      <c r="E125" s="11" t="s">
        <v>2190</v>
      </c>
      <c r="F125" s="12" t="s">
        <v>30094</v>
      </c>
      <c r="G125" s="12" t="s">
        <v>30095</v>
      </c>
      <c r="H125" s="11" t="str">
        <f t="shared" si="1"/>
        <v>insert into BTRCOutgoingYRate (OID, prefix, outgoingYRateUSD, operatorName, operatorType, effectiveFrom, effectiveTo) values('213790_2016-01-01','213790','0.1685','ALGERIA-ORASCOM MOBILE','MOBILE',to_date('2016-01-01','YYYY-MM-DD HH24:MI:SS'),to_date('2016-12-01','YYYY-MM-DD HH24:MI:SS'));</v>
      </c>
    </row>
    <row r="126" spans="1:8">
      <c r="A126" s="11" t="s">
        <v>16870</v>
      </c>
      <c r="B126" s="11" t="s">
        <v>2356</v>
      </c>
      <c r="C126" s="18">
        <v>0.16850000000000001</v>
      </c>
      <c r="D126" s="11" t="s">
        <v>2351</v>
      </c>
      <c r="E126" s="11" t="s">
        <v>2190</v>
      </c>
      <c r="F126" s="12" t="s">
        <v>30094</v>
      </c>
      <c r="G126" s="12" t="s">
        <v>30095</v>
      </c>
      <c r="H126" s="11" t="str">
        <f t="shared" si="1"/>
        <v>insert into BTRCOutgoingYRate (OID, prefix, outgoingYRateUSD, operatorName, operatorType, effectiveFrom, effectiveTo) values('213791_2016-01-01','213791','0.1685','ALGERIA-ORASCOM MOBILE','MOBILE',to_date('2016-01-01','YYYY-MM-DD HH24:MI:SS'),to_date('2016-12-01','YYYY-MM-DD HH24:MI:SS'));</v>
      </c>
    </row>
    <row r="127" spans="1:8">
      <c r="A127" s="11" t="s">
        <v>16871</v>
      </c>
      <c r="B127" s="11" t="s">
        <v>2357</v>
      </c>
      <c r="C127" s="18">
        <v>0.16850000000000001</v>
      </c>
      <c r="D127" s="11" t="s">
        <v>2358</v>
      </c>
      <c r="E127" s="11" t="s">
        <v>2190</v>
      </c>
      <c r="F127" s="12" t="s">
        <v>30094</v>
      </c>
      <c r="G127" s="12" t="s">
        <v>30095</v>
      </c>
      <c r="H127" s="11" t="str">
        <f t="shared" si="1"/>
        <v>insert into BTRCOutgoingYRate (OID, prefix, outgoingYRateUSD, operatorName, operatorType, effectiveFrom, effectiveTo) values('213697_2016-01-01','213697','0.1685','Algeria-Mobilis-Mobile','MOBILE',to_date('2016-01-01','YYYY-MM-DD HH24:MI:SS'),to_date('2016-12-01','YYYY-MM-DD HH24:MI:SS'));</v>
      </c>
    </row>
    <row r="128" spans="1:8">
      <c r="A128" s="11" t="s">
        <v>16872</v>
      </c>
      <c r="B128" s="11" t="s">
        <v>2359</v>
      </c>
      <c r="C128" s="18">
        <v>0.16850000000000001</v>
      </c>
      <c r="D128" s="11" t="s">
        <v>2358</v>
      </c>
      <c r="E128" s="11" t="s">
        <v>2190</v>
      </c>
      <c r="F128" s="12" t="s">
        <v>30094</v>
      </c>
      <c r="G128" s="12" t="s">
        <v>30095</v>
      </c>
      <c r="H128" s="11" t="str">
        <f t="shared" si="1"/>
        <v>insert into BTRCOutgoingYRate (OID, prefix, outgoingYRateUSD, operatorName, operatorType, effectiveFrom, effectiveTo) values('213698_2016-01-01','213698','0.1685','Algeria-Mobilis-Mobile','MOBILE',to_date('2016-01-01','YYYY-MM-DD HH24:MI:SS'),to_date('2016-12-01','YYYY-MM-DD HH24:MI:SS'));</v>
      </c>
    </row>
    <row r="129" spans="1:8">
      <c r="A129" s="11" t="s">
        <v>16873</v>
      </c>
      <c r="B129" s="11" t="s">
        <v>2360</v>
      </c>
      <c r="C129" s="18">
        <v>0.16850000000000001</v>
      </c>
      <c r="D129" s="11" t="s">
        <v>2358</v>
      </c>
      <c r="E129" s="11" t="s">
        <v>2190</v>
      </c>
      <c r="F129" s="12" t="s">
        <v>30094</v>
      </c>
      <c r="G129" s="12" t="s">
        <v>30095</v>
      </c>
      <c r="H129" s="11" t="str">
        <f t="shared" si="1"/>
        <v>insert into BTRCOutgoingYRate (OID, prefix, outgoingYRateUSD, operatorName, operatorType, effectiveFrom, effectiveTo) values('213699_2016-01-01','213699','0.1685','Algeria-Mobilis-Mobile','MOBILE',to_date('2016-01-01','YYYY-MM-DD HH24:MI:SS'),to_date('2016-12-01','YYYY-MM-DD HH24:MI:SS'));</v>
      </c>
    </row>
    <row r="130" spans="1:8">
      <c r="A130" s="11" t="s">
        <v>16874</v>
      </c>
      <c r="B130" s="11" t="s">
        <v>2361</v>
      </c>
      <c r="C130" s="18">
        <v>0.16850000000000001</v>
      </c>
      <c r="D130" s="11" t="s">
        <v>2362</v>
      </c>
      <c r="E130" s="11" t="s">
        <v>2190</v>
      </c>
      <c r="F130" s="12" t="s">
        <v>30094</v>
      </c>
      <c r="G130" s="12" t="s">
        <v>30095</v>
      </c>
      <c r="H130" s="11" t="str">
        <f t="shared" si="1"/>
        <v>insert into BTRCOutgoingYRate (OID, prefix, outgoingYRateUSD, operatorName, operatorType, effectiveFrom, effectiveTo) values('2136_2016-01-01','2136','0.1685','ALGERIA-MOBILIS MOBILE','MOBILE',to_date('2016-01-01','YYYY-MM-DD HH24:MI:SS'),to_date('2016-12-01','YYYY-MM-DD HH24:MI:SS'));</v>
      </c>
    </row>
    <row r="131" spans="1:8">
      <c r="A131" s="11" t="s">
        <v>16875</v>
      </c>
      <c r="B131" s="11" t="s">
        <v>2363</v>
      </c>
      <c r="C131" s="18">
        <v>0.16850000000000001</v>
      </c>
      <c r="D131" s="11" t="s">
        <v>2362</v>
      </c>
      <c r="E131" s="11" t="s">
        <v>2190</v>
      </c>
      <c r="F131" s="12" t="s">
        <v>30094</v>
      </c>
      <c r="G131" s="12" t="s">
        <v>30095</v>
      </c>
      <c r="H131" s="11" t="str">
        <f t="shared" si="1"/>
        <v>insert into BTRCOutgoingYRate (OID, prefix, outgoingYRateUSD, operatorName, operatorType, effectiveFrom, effectiveTo) values('21398_2016-01-01','21398','0.1685','ALGERIA-MOBILIS MOBILE','MOBILE',to_date('2016-01-01','YYYY-MM-DD HH24:MI:SS'),to_date('2016-12-01','YYYY-MM-DD HH24:MI:SS'));</v>
      </c>
    </row>
    <row r="132" spans="1:8">
      <c r="A132" s="11" t="s">
        <v>16876</v>
      </c>
      <c r="B132" s="11" t="s">
        <v>2364</v>
      </c>
      <c r="C132" s="18">
        <v>0.16850000000000001</v>
      </c>
      <c r="D132" s="11" t="s">
        <v>2362</v>
      </c>
      <c r="E132" s="11" t="s">
        <v>2190</v>
      </c>
      <c r="F132" s="12" t="s">
        <v>30094</v>
      </c>
      <c r="G132" s="12" t="s">
        <v>30095</v>
      </c>
      <c r="H132" s="11" t="str">
        <f t="shared" ref="H132:H195" si="2">H$1&amp;IF(ISBLANK(A132),"null","'"&amp;A132&amp;"'")&amp;","&amp;IF(ISBLANK(B132),"null","'"&amp;B132&amp;"'")&amp;","&amp;IF(ISBLANK(C132),"null","'"&amp;C132&amp;"'")&amp;","&amp;IF(ISBLANK(D132),"null","'"&amp;D132&amp;"'")&amp;","&amp;IF(ISBLANK(E132),"null","'"&amp;E132&amp;"'")&amp;","&amp;IF(ISBLANK(F132),"null","to_date('"&amp;F132&amp;"','YYYY-MM-DD HH24:MI:SS')")&amp;","&amp;IF(ISBLANK(G132),"null","to_date('"&amp;G132&amp;"','YYYY-MM-DD HH24:MI:SS')")&amp;
I$1</f>
        <v>insert into BTRCOutgoingYRate (OID, prefix, outgoingYRateUSD, operatorName, operatorType, effectiveFrom, effectiveTo) values('21399_2016-01-01','21399','0.1685','ALGERIA-MOBILIS MOBILE','MOBILE',to_date('2016-01-01','YYYY-MM-DD HH24:MI:SS'),to_date('2016-12-01','YYYY-MM-DD HH24:MI:SS'));</v>
      </c>
    </row>
    <row r="133" spans="1:8">
      <c r="A133" s="11" t="s">
        <v>16877</v>
      </c>
      <c r="B133" s="11" t="s">
        <v>2365</v>
      </c>
      <c r="C133" s="18">
        <v>0.16850000000000001</v>
      </c>
      <c r="D133" s="11" t="s">
        <v>2335</v>
      </c>
      <c r="E133" s="11" t="s">
        <v>2190</v>
      </c>
      <c r="F133" s="12" t="s">
        <v>30094</v>
      </c>
      <c r="G133" s="12" t="s">
        <v>30095</v>
      </c>
      <c r="H133" s="11" t="str">
        <f t="shared" si="2"/>
        <v>insert into BTRCOutgoingYRate (OID, prefix, outgoingYRateUSD, operatorName, operatorType, effectiveFrom, effectiveTo) values('21370_2016-01-01','21370','0.1685','ALGERIA-MOBILE-ORASCOM','MOBILE',to_date('2016-01-01','YYYY-MM-DD HH24:MI:SS'),to_date('2016-12-01','YYYY-MM-DD HH24:MI:SS'));</v>
      </c>
    </row>
    <row r="134" spans="1:8">
      <c r="A134" s="11" t="s">
        <v>16878</v>
      </c>
      <c r="B134" s="11" t="s">
        <v>2366</v>
      </c>
      <c r="C134" s="18">
        <v>0.16850000000000001</v>
      </c>
      <c r="D134" s="11" t="s">
        <v>2367</v>
      </c>
      <c r="E134" s="11" t="s">
        <v>2190</v>
      </c>
      <c r="F134" s="12" t="s">
        <v>30094</v>
      </c>
      <c r="G134" s="12" t="s">
        <v>30095</v>
      </c>
      <c r="H134" s="11" t="str">
        <f t="shared" si="2"/>
        <v>insert into BTRCOutgoingYRate (OID, prefix, outgoingYRateUSD, operatorName, operatorType, effectiveFrom, effectiveTo) values('2137_2016-01-01','2137','0.1685','Algeria Orascom Mobile','MOBILE',to_date('2016-01-01','YYYY-MM-DD HH24:MI:SS'),to_date('2016-12-01','YYYY-MM-DD HH24:MI:SS'));</v>
      </c>
    </row>
    <row r="135" spans="1:8">
      <c r="A135" s="11" t="s">
        <v>16879</v>
      </c>
      <c r="B135" s="11" t="s">
        <v>2368</v>
      </c>
      <c r="C135" s="18">
        <v>0.16850000000000001</v>
      </c>
      <c r="D135" s="11" t="s">
        <v>2367</v>
      </c>
      <c r="E135" s="11" t="s">
        <v>2190</v>
      </c>
      <c r="F135" s="12" t="s">
        <v>30094</v>
      </c>
      <c r="G135" s="12" t="s">
        <v>30095</v>
      </c>
      <c r="H135" s="11" t="str">
        <f t="shared" si="2"/>
        <v>insert into BTRCOutgoingYRate (OID, prefix, outgoingYRateUSD, operatorName, operatorType, effectiveFrom, effectiveTo) values('21396_2016-01-01','21396','0.1685','Algeria Orascom Mobile','MOBILE',to_date('2016-01-01','YYYY-MM-DD HH24:MI:SS'),to_date('2016-12-01','YYYY-MM-DD HH24:MI:SS'));</v>
      </c>
    </row>
    <row r="136" spans="1:8">
      <c r="A136" s="11" t="s">
        <v>16880</v>
      </c>
      <c r="B136" s="11" t="s">
        <v>2369</v>
      </c>
      <c r="C136" s="18">
        <v>0.16850000000000001</v>
      </c>
      <c r="D136" s="11" t="s">
        <v>2370</v>
      </c>
      <c r="E136" s="11" t="s">
        <v>2190</v>
      </c>
      <c r="F136" s="12" t="s">
        <v>30094</v>
      </c>
      <c r="G136" s="12" t="s">
        <v>30095</v>
      </c>
      <c r="H136" s="11" t="str">
        <f t="shared" si="2"/>
        <v>insert into BTRCOutgoingYRate (OID, prefix, outgoingYRateUSD, operatorName, operatorType, effectiveFrom, effectiveTo) values('21397_2016-01-01','21397','0.1685','Algeria Mpta Mobile','MOBILE',to_date('2016-01-01','YYYY-MM-DD HH24:MI:SS'),to_date('2016-12-01','YYYY-MM-DD HH24:MI:SS'));</v>
      </c>
    </row>
    <row r="137" spans="1:8">
      <c r="A137" s="11" t="s">
        <v>16881</v>
      </c>
      <c r="B137" s="11" t="s">
        <v>2371</v>
      </c>
      <c r="C137" s="18">
        <v>0.16850000000000001</v>
      </c>
      <c r="D137" s="11" t="s">
        <v>2372</v>
      </c>
      <c r="E137" s="11" t="s">
        <v>2190</v>
      </c>
      <c r="F137" s="12" t="s">
        <v>30094</v>
      </c>
      <c r="G137" s="12" t="s">
        <v>30095</v>
      </c>
      <c r="H137" s="11" t="str">
        <f t="shared" si="2"/>
        <v>insert into BTRCOutgoingYRate (OID, prefix, outgoingYRateUSD, operatorName, operatorType, effectiveFrom, effectiveTo) values('213796_2016-01-01','213796','0.1685','ALGERIA CELLULAR-ORASCOM','MOBILE',to_date('2016-01-01','YYYY-MM-DD HH24:MI:SS'),to_date('2016-12-01','YYYY-MM-DD HH24:MI:SS'));</v>
      </c>
    </row>
    <row r="138" spans="1:8">
      <c r="A138" s="11" t="s">
        <v>16882</v>
      </c>
      <c r="B138" s="11" t="s">
        <v>2373</v>
      </c>
      <c r="C138" s="18">
        <v>0.16850000000000001</v>
      </c>
      <c r="D138" s="11" t="s">
        <v>2374</v>
      </c>
      <c r="E138" s="11" t="s">
        <v>2190</v>
      </c>
      <c r="F138" s="12" t="s">
        <v>30094</v>
      </c>
      <c r="G138" s="12" t="s">
        <v>30095</v>
      </c>
      <c r="H138" s="11" t="str">
        <f t="shared" si="2"/>
        <v>insert into BTRCOutgoingYRate (OID, prefix, outgoingYRateUSD, operatorName, operatorType, effectiveFrom, effectiveTo) values('2135_2016-01-01','2135','0.1685','Algeria Cellular Wataniya','MOBILE',to_date('2016-01-01','YYYY-MM-DD HH24:MI:SS'),to_date('2016-12-01','YYYY-MM-DD HH24:MI:SS'));</v>
      </c>
    </row>
    <row r="139" spans="1:8">
      <c r="A139" s="11" t="s">
        <v>16883</v>
      </c>
      <c r="B139" s="11" t="s">
        <v>2375</v>
      </c>
      <c r="C139" s="18">
        <v>0.16850000000000001</v>
      </c>
      <c r="D139" s="11" t="s">
        <v>2376</v>
      </c>
      <c r="E139" s="11" t="s">
        <v>2190</v>
      </c>
      <c r="F139" s="12" t="s">
        <v>30094</v>
      </c>
      <c r="G139" s="12" t="s">
        <v>30095</v>
      </c>
      <c r="H139" s="11" t="str">
        <f t="shared" si="2"/>
        <v>insert into BTRCOutgoingYRate (OID, prefix, outgoingYRateUSD, operatorName, operatorType, effectiveFrom, effectiveTo) values('21377_2016-01-01','21377','0.1685','Algeria Cellular Orascom','MOBILE',to_date('2016-01-01','YYYY-MM-DD HH24:MI:SS'),to_date('2016-12-01','YYYY-MM-DD HH24:MI:SS'));</v>
      </c>
    </row>
    <row r="140" spans="1:8">
      <c r="A140" s="11" t="s">
        <v>16884</v>
      </c>
      <c r="B140" s="11" t="s">
        <v>2377</v>
      </c>
      <c r="C140" s="18">
        <v>0.16850000000000001</v>
      </c>
      <c r="D140" s="11" t="s">
        <v>2376</v>
      </c>
      <c r="E140" s="11" t="s">
        <v>2190</v>
      </c>
      <c r="F140" s="12" t="s">
        <v>30094</v>
      </c>
      <c r="G140" s="12" t="s">
        <v>30095</v>
      </c>
      <c r="H140" s="11" t="str">
        <f t="shared" si="2"/>
        <v>insert into BTRCOutgoingYRate (OID, prefix, outgoingYRateUSD, operatorName, operatorType, effectiveFrom, effectiveTo) values('21379_2016-01-01','21379','0.1685','Algeria Cellular Orascom','MOBILE',to_date('2016-01-01','YYYY-MM-DD HH24:MI:SS'),to_date('2016-12-01','YYYY-MM-DD HH24:MI:SS'));</v>
      </c>
    </row>
    <row r="141" spans="1:8">
      <c r="A141" s="11" t="s">
        <v>16885</v>
      </c>
      <c r="B141" s="11" t="s">
        <v>2378</v>
      </c>
      <c r="C141" s="18">
        <v>0.16850000000000001</v>
      </c>
      <c r="D141" s="11" t="s">
        <v>2379</v>
      </c>
      <c r="E141" s="11" t="s">
        <v>2190</v>
      </c>
      <c r="F141" s="12" t="s">
        <v>30094</v>
      </c>
      <c r="G141" s="12" t="s">
        <v>30095</v>
      </c>
      <c r="H141" s="11" t="str">
        <f t="shared" si="2"/>
        <v>insert into BTRCOutgoingYRate (OID, prefix, outgoingYRateUSD, operatorName, operatorType, effectiveFrom, effectiveTo) values('21366_2016-01-01','21366','0.1685','Algeria Cellular Mobilis','MOBILE',to_date('2016-01-01','YYYY-MM-DD HH24:MI:SS'),to_date('2016-12-01','YYYY-MM-DD HH24:MI:SS'));</v>
      </c>
    </row>
    <row r="142" spans="1:8">
      <c r="A142" s="11" t="s">
        <v>16886</v>
      </c>
      <c r="B142" s="11" t="s">
        <v>2380</v>
      </c>
      <c r="C142" s="18">
        <v>0.16850000000000001</v>
      </c>
      <c r="D142" s="11" t="s">
        <v>2379</v>
      </c>
      <c r="E142" s="11" t="s">
        <v>2190</v>
      </c>
      <c r="F142" s="12" t="s">
        <v>30094</v>
      </c>
      <c r="G142" s="12" t="s">
        <v>30095</v>
      </c>
      <c r="H142" s="11" t="str">
        <f t="shared" si="2"/>
        <v>insert into BTRCOutgoingYRate (OID, prefix, outgoingYRateUSD, operatorName, operatorType, effectiveFrom, effectiveTo) values('21369_2016-01-01','21369','0.1685','Algeria Cellular Mobilis','MOBILE',to_date('2016-01-01','YYYY-MM-DD HH24:MI:SS'),to_date('2016-12-01','YYYY-MM-DD HH24:MI:SS'));</v>
      </c>
    </row>
    <row r="143" spans="1:8">
      <c r="A143" s="11" t="s">
        <v>16887</v>
      </c>
      <c r="B143" s="11" t="s">
        <v>2381</v>
      </c>
      <c r="C143" s="18">
        <v>0.16850000000000001</v>
      </c>
      <c r="D143" s="11" t="s">
        <v>2379</v>
      </c>
      <c r="E143" s="11" t="s">
        <v>2190</v>
      </c>
      <c r="F143" s="12" t="s">
        <v>30094</v>
      </c>
      <c r="G143" s="12" t="s">
        <v>30095</v>
      </c>
      <c r="H143" s="11" t="str">
        <f t="shared" si="2"/>
        <v>insert into BTRCOutgoingYRate (OID, prefix, outgoingYRateUSD, operatorName, operatorType, effectiveFrom, effectiveTo) values('213961_2016-01-01','213961','0.1685','Algeria Cellular Mobilis','MOBILE',to_date('2016-01-01','YYYY-MM-DD HH24:MI:SS'),to_date('2016-12-01','YYYY-MM-DD HH24:MI:SS'));</v>
      </c>
    </row>
    <row r="144" spans="1:8">
      <c r="A144" s="11" t="s">
        <v>16888</v>
      </c>
      <c r="B144" s="11" t="s">
        <v>2382</v>
      </c>
      <c r="C144" s="18">
        <v>0.16850000000000001</v>
      </c>
      <c r="D144" s="11" t="s">
        <v>2383</v>
      </c>
      <c r="E144" s="11" t="s">
        <v>2190</v>
      </c>
      <c r="F144" s="12" t="s">
        <v>30094</v>
      </c>
      <c r="G144" s="12" t="s">
        <v>30095</v>
      </c>
      <c r="H144" s="11" t="str">
        <f t="shared" si="2"/>
        <v>insert into BTRCOutgoingYRate (OID, prefix, outgoingYRateUSD, operatorName, operatorType, effectiveFrom, effectiveTo) values('213983_2016-01-01','213983','0.1685','Algeria Algiers','MOBILE',to_date('2016-01-01','YYYY-MM-DD HH24:MI:SS'),to_date('2016-12-01','YYYY-MM-DD HH24:MI:SS'));</v>
      </c>
    </row>
    <row r="145" spans="1:8">
      <c r="A145" s="11" t="s">
        <v>16889</v>
      </c>
      <c r="B145" s="11" t="s">
        <v>2384</v>
      </c>
      <c r="C145" s="18">
        <v>0.14380000000000001</v>
      </c>
      <c r="D145" s="11" t="s">
        <v>2383</v>
      </c>
      <c r="E145" s="11" t="s">
        <v>2227</v>
      </c>
      <c r="F145" s="12" t="s">
        <v>30094</v>
      </c>
      <c r="G145" s="12" t="s">
        <v>30095</v>
      </c>
      <c r="H145" s="11" t="str">
        <f t="shared" si="2"/>
        <v>insert into BTRCOutgoingYRate (OID, prefix, outgoingYRateUSD, operatorName, operatorType, effectiveFrom, effectiveTo) values('21320_2016-01-01','21320','0.1438','Algeria Algiers','FIXED',to_date('2016-01-01','YYYY-MM-DD HH24:MI:SS'),to_date('2016-12-01','YYYY-MM-DD HH24:MI:SS'));</v>
      </c>
    </row>
    <row r="146" spans="1:8">
      <c r="A146" s="11" t="s">
        <v>16890</v>
      </c>
      <c r="B146" s="11" t="s">
        <v>2385</v>
      </c>
      <c r="C146" s="18">
        <v>0.14380000000000001</v>
      </c>
      <c r="D146" s="11" t="s">
        <v>2383</v>
      </c>
      <c r="E146" s="11" t="s">
        <v>2227</v>
      </c>
      <c r="F146" s="12" t="s">
        <v>30094</v>
      </c>
      <c r="G146" s="12" t="s">
        <v>30095</v>
      </c>
      <c r="H146" s="11" t="str">
        <f t="shared" si="2"/>
        <v>insert into BTRCOutgoingYRate (OID, prefix, outgoingYRateUSD, operatorName, operatorType, effectiveFrom, effectiveTo) values('21322_2016-01-01','21322','0.1438','Algeria Algiers','FIXED',to_date('2016-01-01','YYYY-MM-DD HH24:MI:SS'),to_date('2016-12-01','YYYY-MM-DD HH24:MI:SS'));</v>
      </c>
    </row>
    <row r="147" spans="1:8">
      <c r="A147" s="11" t="s">
        <v>16891</v>
      </c>
      <c r="B147" s="11" t="s">
        <v>2386</v>
      </c>
      <c r="C147" s="18">
        <v>0.16850000000000001</v>
      </c>
      <c r="D147" s="11" t="s">
        <v>2383</v>
      </c>
      <c r="E147" s="11" t="s">
        <v>2190</v>
      </c>
      <c r="F147" s="12" t="s">
        <v>30094</v>
      </c>
      <c r="G147" s="12" t="s">
        <v>30095</v>
      </c>
      <c r="H147" s="11" t="str">
        <f t="shared" si="2"/>
        <v>insert into BTRCOutgoingYRate (OID, prefix, outgoingYRateUSD, operatorName, operatorType, effectiveFrom, effectiveTo) values('213982_2016-01-01','213982','0.1685','Algeria Algiers','MOBILE',to_date('2016-01-01','YYYY-MM-DD HH24:MI:SS'),to_date('2016-12-01','YYYY-MM-DD HH24:MI:SS'));</v>
      </c>
    </row>
    <row r="148" spans="1:8">
      <c r="A148" s="11" t="s">
        <v>16892</v>
      </c>
      <c r="B148" s="11" t="s">
        <v>2387</v>
      </c>
      <c r="C148" s="18">
        <v>0.16850000000000001</v>
      </c>
      <c r="D148" s="11" t="s">
        <v>2388</v>
      </c>
      <c r="E148" s="11" t="s">
        <v>2190</v>
      </c>
      <c r="F148" s="12" t="s">
        <v>30094</v>
      </c>
      <c r="G148" s="12" t="s">
        <v>30095</v>
      </c>
      <c r="H148" s="11" t="str">
        <f t="shared" si="2"/>
        <v>insert into BTRCOutgoingYRate (OID, prefix, outgoingYRateUSD, operatorName, operatorType, effectiveFrom, effectiveTo) values('213696_2016-01-01','213696','0.1685','Algeria - Mobile Others','MOBILE',to_date('2016-01-01','YYYY-MM-DD HH24:MI:SS'),to_date('2016-12-01','YYYY-MM-DD HH24:MI:SS'));</v>
      </c>
    </row>
    <row r="149" spans="1:8">
      <c r="A149" s="11" t="s">
        <v>16893</v>
      </c>
      <c r="B149" s="11" t="s">
        <v>2389</v>
      </c>
      <c r="C149" s="18">
        <v>0.16850000000000001</v>
      </c>
      <c r="D149" s="11" t="s">
        <v>2390</v>
      </c>
      <c r="E149" s="11" t="s">
        <v>2190</v>
      </c>
      <c r="F149" s="12" t="s">
        <v>30094</v>
      </c>
      <c r="G149" s="12" t="s">
        <v>30095</v>
      </c>
      <c r="H149" s="11" t="str">
        <f t="shared" si="2"/>
        <v>insert into BTRCOutgoingYRate (OID, prefix, outgoingYRateUSD, operatorName, operatorType, effectiveFrom, effectiveTo) values('213797_2016-01-01','213797','0.1685','Algeria - Mobile Orascom','MOBILE',to_date('2016-01-01','YYYY-MM-DD HH24:MI:SS'),to_date('2016-12-01','YYYY-MM-DD HH24:MI:SS'));</v>
      </c>
    </row>
    <row r="150" spans="1:8">
      <c r="A150" s="11" t="s">
        <v>16894</v>
      </c>
      <c r="B150" s="11" t="s">
        <v>2391</v>
      </c>
      <c r="C150" s="18">
        <v>0.16850000000000001</v>
      </c>
      <c r="D150" s="11" t="s">
        <v>2392</v>
      </c>
      <c r="E150" s="11" t="s">
        <v>2190</v>
      </c>
      <c r="F150" s="12" t="s">
        <v>30094</v>
      </c>
      <c r="G150" s="12" t="s">
        <v>30095</v>
      </c>
      <c r="H150" s="11" t="str">
        <f t="shared" si="2"/>
        <v>insert into BTRCOutgoingYRate (OID, prefix, outgoingYRateUSD, operatorName, operatorType, effectiveFrom, effectiveTo) values('21394_2016-01-01','21394','0.1685','ALGERIA - MOBILE (ORASCOM)','MOBILE',to_date('2016-01-01','YYYY-MM-DD HH24:MI:SS'),to_date('2016-12-01','YYYY-MM-DD HH24:MI:SS'));</v>
      </c>
    </row>
    <row r="151" spans="1:8">
      <c r="A151" s="11" t="s">
        <v>16895</v>
      </c>
      <c r="B151" s="11" t="s">
        <v>2393</v>
      </c>
      <c r="C151" s="18">
        <v>0.16850000000000001</v>
      </c>
      <c r="D151" s="11" t="s">
        <v>2392</v>
      </c>
      <c r="E151" s="11" t="s">
        <v>2190</v>
      </c>
      <c r="F151" s="12" t="s">
        <v>30094</v>
      </c>
      <c r="G151" s="12" t="s">
        <v>30095</v>
      </c>
      <c r="H151" s="11" t="str">
        <f t="shared" si="2"/>
        <v>insert into BTRCOutgoingYRate (OID, prefix, outgoingYRateUSD, operatorName, operatorType, effectiveFrom, effectiveTo) values('21393_2016-01-01','21393','0.1685','ALGERIA - MOBILE (ORASCOM)','MOBILE',to_date('2016-01-01','YYYY-MM-DD HH24:MI:SS'),to_date('2016-12-01','YYYY-MM-DD HH24:MI:SS'));</v>
      </c>
    </row>
    <row r="152" spans="1:8">
      <c r="A152" s="11" t="s">
        <v>16896</v>
      </c>
      <c r="B152" s="11" t="s">
        <v>2394</v>
      </c>
      <c r="C152" s="18">
        <v>0.16850000000000001</v>
      </c>
      <c r="D152" s="11" t="s">
        <v>2392</v>
      </c>
      <c r="E152" s="11" t="s">
        <v>2190</v>
      </c>
      <c r="F152" s="12" t="s">
        <v>30094</v>
      </c>
      <c r="G152" s="12" t="s">
        <v>30095</v>
      </c>
      <c r="H152" s="11" t="str">
        <f t="shared" si="2"/>
        <v>insert into BTRCOutgoingYRate (OID, prefix, outgoingYRateUSD, operatorName, operatorType, effectiveFrom, effectiveTo) values('21392_2016-01-01','21392','0.1685','ALGERIA - MOBILE (ORASCOM)','MOBILE',to_date('2016-01-01','YYYY-MM-DD HH24:MI:SS'),to_date('2016-12-01','YYYY-MM-DD HH24:MI:SS'));</v>
      </c>
    </row>
    <row r="153" spans="1:8">
      <c r="A153" s="11" t="s">
        <v>16897</v>
      </c>
      <c r="B153" s="11" t="s">
        <v>2395</v>
      </c>
      <c r="C153" s="18">
        <v>0.16850000000000001</v>
      </c>
      <c r="D153" s="11" t="s">
        <v>2392</v>
      </c>
      <c r="E153" s="11" t="s">
        <v>2190</v>
      </c>
      <c r="F153" s="12" t="s">
        <v>30094</v>
      </c>
      <c r="G153" s="12" t="s">
        <v>30095</v>
      </c>
      <c r="H153" s="11" t="str">
        <f t="shared" si="2"/>
        <v>insert into BTRCOutgoingYRate (OID, prefix, outgoingYRateUSD, operatorName, operatorType, effectiveFrom, effectiveTo) values('21390_2016-01-01','21390','0.1685','ALGERIA - MOBILE (ORASCOM)','MOBILE',to_date('2016-01-01','YYYY-MM-DD HH24:MI:SS'),to_date('2016-12-01','YYYY-MM-DD HH24:MI:SS'));</v>
      </c>
    </row>
    <row r="154" spans="1:8">
      <c r="A154" s="11" t="s">
        <v>16898</v>
      </c>
      <c r="B154" s="11" t="s">
        <v>2396</v>
      </c>
      <c r="C154" s="18">
        <v>0.16850000000000001</v>
      </c>
      <c r="D154" s="11" t="s">
        <v>2392</v>
      </c>
      <c r="E154" s="11" t="s">
        <v>2190</v>
      </c>
      <c r="F154" s="12" t="s">
        <v>30094</v>
      </c>
      <c r="G154" s="12" t="s">
        <v>30095</v>
      </c>
      <c r="H154" s="11" t="str">
        <f t="shared" si="2"/>
        <v>insert into BTRCOutgoingYRate (OID, prefix, outgoingYRateUSD, operatorName, operatorType, effectiveFrom, effectiveTo) values('21391_2016-01-01','21391','0.1685','ALGERIA - MOBILE (ORASCOM)','MOBILE',to_date('2016-01-01','YYYY-MM-DD HH24:MI:SS'),to_date('2016-12-01','YYYY-MM-DD HH24:MI:SS'));</v>
      </c>
    </row>
    <row r="155" spans="1:8">
      <c r="A155" s="11" t="s">
        <v>16899</v>
      </c>
      <c r="B155" s="11" t="s">
        <v>2397</v>
      </c>
      <c r="C155" s="18">
        <v>0.16850000000000001</v>
      </c>
      <c r="D155" s="11" t="s">
        <v>2392</v>
      </c>
      <c r="E155" s="11" t="s">
        <v>2190</v>
      </c>
      <c r="F155" s="12" t="s">
        <v>30094</v>
      </c>
      <c r="G155" s="12" t="s">
        <v>30095</v>
      </c>
      <c r="H155" s="11" t="str">
        <f t="shared" si="2"/>
        <v>insert into BTRCOutgoingYRate (OID, prefix, outgoingYRateUSD, operatorName, operatorType, effectiveFrom, effectiveTo) values('21395_2016-01-01','21395','0.1685','ALGERIA - MOBILE (ORASCOM)','MOBILE',to_date('2016-01-01','YYYY-MM-DD HH24:MI:SS'),to_date('2016-12-01','YYYY-MM-DD HH24:MI:SS'));</v>
      </c>
    </row>
    <row r="156" spans="1:8">
      <c r="A156" s="11" t="s">
        <v>16900</v>
      </c>
      <c r="B156" s="11" t="s">
        <v>2398</v>
      </c>
      <c r="C156" s="18">
        <v>0.16850000000000001</v>
      </c>
      <c r="D156" s="11" t="s">
        <v>2333</v>
      </c>
      <c r="E156" s="11" t="s">
        <v>2190</v>
      </c>
      <c r="F156" s="12" t="s">
        <v>30094</v>
      </c>
      <c r="G156" s="12" t="s">
        <v>30095</v>
      </c>
      <c r="H156" s="11" t="str">
        <f t="shared" si="2"/>
        <v>insert into BTRCOutgoingYRate (OID, prefix, outgoingYRateUSD, operatorName, operatorType, effectiveFrom, effectiveTo) values('2138_2016-01-01','2138','0.1685','Algeria - Mobile','MOBILE',to_date('2016-01-01','YYYY-MM-DD HH24:MI:SS'),to_date('2016-12-01','YYYY-MM-DD HH24:MI:SS'));</v>
      </c>
    </row>
    <row r="157" spans="1:8">
      <c r="A157" s="11" t="s">
        <v>16901</v>
      </c>
      <c r="B157" s="11" t="s">
        <v>2399</v>
      </c>
      <c r="C157" s="18">
        <v>0.108</v>
      </c>
      <c r="D157" s="11" t="s">
        <v>2400</v>
      </c>
      <c r="E157" s="11" t="s">
        <v>2190</v>
      </c>
      <c r="F157" s="12" t="s">
        <v>30094</v>
      </c>
      <c r="G157" s="12" t="s">
        <v>30095</v>
      </c>
      <c r="H157" s="11" t="str">
        <f t="shared" si="2"/>
        <v>insert into BTRCOutgoingYRate (OID, prefix, outgoingYRateUSD, operatorName, operatorType, effectiveFrom, effectiveTo) values('168425_2016-01-01','168425','0.108','AMERICAN SAMOA-MOBILE','MOBILE',to_date('2016-01-01','YYYY-MM-DD HH24:MI:SS'),to_date('2016-12-01','YYYY-MM-DD HH24:MI:SS'));</v>
      </c>
    </row>
    <row r="158" spans="1:8">
      <c r="A158" s="11" t="s">
        <v>16902</v>
      </c>
      <c r="B158" s="11" t="s">
        <v>2401</v>
      </c>
      <c r="C158" s="18">
        <v>0.108</v>
      </c>
      <c r="D158" s="11" t="s">
        <v>2402</v>
      </c>
      <c r="E158" s="11" t="s">
        <v>2190</v>
      </c>
      <c r="F158" s="12" t="s">
        <v>30094</v>
      </c>
      <c r="G158" s="12" t="s">
        <v>30095</v>
      </c>
      <c r="H158" s="11" t="str">
        <f t="shared" si="2"/>
        <v>insert into BTRCOutgoingYRate (OID, prefix, outgoingYRateUSD, operatorName, operatorType, effectiveFrom, effectiveTo) values('16847_2016-01-01','16847','0.108','Samoa US Mobile','MOBILE',to_date('2016-01-01','YYYY-MM-DD HH24:MI:SS'),to_date('2016-12-01','YYYY-MM-DD HH24:MI:SS'));</v>
      </c>
    </row>
    <row r="159" spans="1:8">
      <c r="A159" s="11" t="s">
        <v>16903</v>
      </c>
      <c r="B159" s="11" t="s">
        <v>2403</v>
      </c>
      <c r="C159" s="18">
        <v>0.108</v>
      </c>
      <c r="D159" s="11" t="s">
        <v>2400</v>
      </c>
      <c r="E159" s="11" t="s">
        <v>2190</v>
      </c>
      <c r="F159" s="12" t="s">
        <v>30094</v>
      </c>
      <c r="G159" s="12" t="s">
        <v>30095</v>
      </c>
      <c r="H159" s="11" t="str">
        <f t="shared" si="2"/>
        <v>insert into BTRCOutgoingYRate (OID, prefix, outgoingYRateUSD, operatorName, operatorType, effectiveFrom, effectiveTo) values('168473_2016-01-01','168473','0.108','AMERICAN SAMOA-MOBILE','MOBILE',to_date('2016-01-01','YYYY-MM-DD HH24:MI:SS'),to_date('2016-12-01','YYYY-MM-DD HH24:MI:SS'));</v>
      </c>
    </row>
    <row r="160" spans="1:8">
      <c r="A160" s="11" t="s">
        <v>16904</v>
      </c>
      <c r="B160" s="11" t="s">
        <v>1575</v>
      </c>
      <c r="C160" s="18">
        <v>0.36649999999999999</v>
      </c>
      <c r="D160" s="11" t="s">
        <v>2404</v>
      </c>
      <c r="E160" s="11" t="s">
        <v>2227</v>
      </c>
      <c r="F160" s="12" t="s">
        <v>30094</v>
      </c>
      <c r="G160" s="12" t="s">
        <v>30095</v>
      </c>
      <c r="H160" s="11" t="str">
        <f t="shared" si="2"/>
        <v>insert into BTRCOutgoingYRate (OID, prefix, outgoingYRateUSD, operatorName, operatorType, effectiveFrom, effectiveTo) values('1684_2016-01-01','1684','0.3665','AMERICAN SAMOA-FIXED','FIXED',to_date('2016-01-01','YYYY-MM-DD HH24:MI:SS'),to_date('2016-12-01','YYYY-MM-DD HH24:MI:SS'));</v>
      </c>
    </row>
    <row r="161" spans="1:8">
      <c r="A161" s="11" t="s">
        <v>16905</v>
      </c>
      <c r="B161" s="11" t="s">
        <v>2405</v>
      </c>
      <c r="C161" s="18">
        <v>0.24399999999999999</v>
      </c>
      <c r="D161" s="11" t="s">
        <v>2406</v>
      </c>
      <c r="E161" s="11" t="s">
        <v>2190</v>
      </c>
      <c r="F161" s="12" t="s">
        <v>30094</v>
      </c>
      <c r="G161" s="12" t="s">
        <v>30095</v>
      </c>
      <c r="H161" s="11" t="str">
        <f t="shared" si="2"/>
        <v>insert into BTRCOutgoingYRate (OID, prefix, outgoingYRateUSD, operatorName, operatorType, effectiveFrom, effectiveTo) values('3763_2016-01-01','3763','0.244','Andorra-Mainland-Mobile','MOBILE',to_date('2016-01-01','YYYY-MM-DD HH24:MI:SS'),to_date('2016-12-01','YYYY-MM-DD HH24:MI:SS'));</v>
      </c>
    </row>
    <row r="162" spans="1:8">
      <c r="A162" s="11" t="s">
        <v>16906</v>
      </c>
      <c r="B162" s="11" t="s">
        <v>1835</v>
      </c>
      <c r="C162" s="18">
        <v>0.16869999999999999</v>
      </c>
      <c r="D162" s="11" t="s">
        <v>2407</v>
      </c>
      <c r="E162" s="11" t="s">
        <v>2227</v>
      </c>
      <c r="F162" s="12" t="s">
        <v>30094</v>
      </c>
      <c r="G162" s="12" t="s">
        <v>30095</v>
      </c>
      <c r="H162" s="11" t="str">
        <f t="shared" si="2"/>
        <v>insert into BTRCOutgoingYRate (OID, prefix, outgoingYRateUSD, operatorName, operatorType, effectiveFrom, effectiveTo) values('376_2016-01-01','376','0.1687','Andorra-ROC-Fixed','FIXED',to_date('2016-01-01','YYYY-MM-DD HH24:MI:SS'),to_date('2016-12-01','YYYY-MM-DD HH24:MI:SS'));</v>
      </c>
    </row>
    <row r="163" spans="1:8">
      <c r="A163" s="11" t="s">
        <v>16907</v>
      </c>
      <c r="B163" s="11" t="s">
        <v>2408</v>
      </c>
      <c r="C163" s="18">
        <v>0.24399999999999999</v>
      </c>
      <c r="D163" s="11" t="s">
        <v>2406</v>
      </c>
      <c r="E163" s="11" t="s">
        <v>2190</v>
      </c>
      <c r="F163" s="12" t="s">
        <v>30094</v>
      </c>
      <c r="G163" s="12" t="s">
        <v>30095</v>
      </c>
      <c r="H163" s="11" t="str">
        <f t="shared" si="2"/>
        <v>insert into BTRCOutgoingYRate (OID, prefix, outgoingYRateUSD, operatorName, operatorType, effectiveFrom, effectiveTo) values('3764_2016-01-01','3764','0.244','Andorra-Mainland-Mobile','MOBILE',to_date('2016-01-01','YYYY-MM-DD HH24:MI:SS'),to_date('2016-12-01','YYYY-MM-DD HH24:MI:SS'));</v>
      </c>
    </row>
    <row r="164" spans="1:8">
      <c r="A164" s="11" t="s">
        <v>16908</v>
      </c>
      <c r="B164" s="11" t="s">
        <v>2409</v>
      </c>
      <c r="C164" s="18">
        <v>0.24399999999999999</v>
      </c>
      <c r="D164" s="11" t="s">
        <v>2406</v>
      </c>
      <c r="E164" s="11" t="s">
        <v>2190</v>
      </c>
      <c r="F164" s="12" t="s">
        <v>30094</v>
      </c>
      <c r="G164" s="12" t="s">
        <v>30095</v>
      </c>
      <c r="H164" s="11" t="str">
        <f t="shared" si="2"/>
        <v>insert into BTRCOutgoingYRate (OID, prefix, outgoingYRateUSD, operatorName, operatorType, effectiveFrom, effectiveTo) values('3765_2016-01-01','3765','0.244','Andorra-Mainland-Mobile','MOBILE',to_date('2016-01-01','YYYY-MM-DD HH24:MI:SS'),to_date('2016-12-01','YYYY-MM-DD HH24:MI:SS'));</v>
      </c>
    </row>
    <row r="165" spans="1:8">
      <c r="A165" s="11" t="s">
        <v>16909</v>
      </c>
      <c r="B165" s="11" t="s">
        <v>2410</v>
      </c>
      <c r="C165" s="18">
        <v>0.24399999999999999</v>
      </c>
      <c r="D165" s="11" t="s">
        <v>2406</v>
      </c>
      <c r="E165" s="11" t="s">
        <v>2190</v>
      </c>
      <c r="F165" s="12" t="s">
        <v>30094</v>
      </c>
      <c r="G165" s="12" t="s">
        <v>30095</v>
      </c>
      <c r="H165" s="11" t="str">
        <f t="shared" si="2"/>
        <v>insert into BTRCOutgoingYRate (OID, prefix, outgoingYRateUSD, operatorName, operatorType, effectiveFrom, effectiveTo) values('3766_2016-01-01','3766','0.244','Andorra-Mainland-Mobile','MOBILE',to_date('2016-01-01','YYYY-MM-DD HH24:MI:SS'),to_date('2016-12-01','YYYY-MM-DD HH24:MI:SS'));</v>
      </c>
    </row>
    <row r="166" spans="1:8">
      <c r="A166" s="11" t="s">
        <v>16910</v>
      </c>
      <c r="B166" s="11" t="s">
        <v>2411</v>
      </c>
      <c r="C166" s="18">
        <v>0.18770000000000001</v>
      </c>
      <c r="D166" s="11" t="s">
        <v>2412</v>
      </c>
      <c r="E166" s="11" t="s">
        <v>2190</v>
      </c>
      <c r="F166" s="12" t="s">
        <v>30094</v>
      </c>
      <c r="G166" s="12" t="s">
        <v>30095</v>
      </c>
      <c r="H166" s="11" t="str">
        <f t="shared" si="2"/>
        <v>insert into BTRCOutgoingYRate (OID, prefix, outgoingYRateUSD, operatorName, operatorType, effectiveFrom, effectiveTo) values('244912_2016-01-01','244912','0.1877','Angola - Mobile Others','MOBILE',to_date('2016-01-01','YYYY-MM-DD HH24:MI:SS'),to_date('2016-12-01','YYYY-MM-DD HH24:MI:SS'));</v>
      </c>
    </row>
    <row r="167" spans="1:8">
      <c r="A167" s="11" t="s">
        <v>16911</v>
      </c>
      <c r="B167" s="11" t="s">
        <v>1744</v>
      </c>
      <c r="C167" s="18">
        <v>0.1691</v>
      </c>
      <c r="D167" s="11" t="s">
        <v>2413</v>
      </c>
      <c r="E167" s="11" t="s">
        <v>2227</v>
      </c>
      <c r="F167" s="12" t="s">
        <v>30094</v>
      </c>
      <c r="G167" s="12" t="s">
        <v>30095</v>
      </c>
      <c r="H167" s="11" t="str">
        <f t="shared" si="2"/>
        <v>insert into BTRCOutgoingYRate (OID, prefix, outgoingYRateUSD, operatorName, operatorType, effectiveFrom, effectiveTo) values('244_2016-01-01','244','0.1691','Angola-ROC-Fixed','FIXED',to_date('2016-01-01','YYYY-MM-DD HH24:MI:SS'),to_date('2016-12-01','YYYY-MM-DD HH24:MI:SS'));</v>
      </c>
    </row>
    <row r="168" spans="1:8">
      <c r="A168" s="11" t="s">
        <v>16912</v>
      </c>
      <c r="B168" s="11" t="s">
        <v>2414</v>
      </c>
      <c r="C168" s="18">
        <v>0.18770000000000001</v>
      </c>
      <c r="D168" s="11" t="s">
        <v>2415</v>
      </c>
      <c r="E168" s="11" t="s">
        <v>2190</v>
      </c>
      <c r="F168" s="12" t="s">
        <v>30094</v>
      </c>
      <c r="G168" s="12" t="s">
        <v>30095</v>
      </c>
      <c r="H168" s="11" t="str">
        <f t="shared" si="2"/>
        <v>insert into BTRCOutgoingYRate (OID, prefix, outgoingYRateUSD, operatorName, operatorType, effectiveFrom, effectiveTo) values('244923_2016-01-01','244923','0.1877','ANGOLA-MOBILE','MOBILE',to_date('2016-01-01','YYYY-MM-DD HH24:MI:SS'),to_date('2016-12-01','YYYY-MM-DD HH24:MI:SS'));</v>
      </c>
    </row>
    <row r="169" spans="1:8">
      <c r="A169" s="11" t="s">
        <v>16913</v>
      </c>
      <c r="B169" s="11" t="s">
        <v>2416</v>
      </c>
      <c r="C169" s="18">
        <v>0.18770000000000001</v>
      </c>
      <c r="D169" s="11" t="s">
        <v>2417</v>
      </c>
      <c r="E169" s="11" t="s">
        <v>2190</v>
      </c>
      <c r="F169" s="12" t="s">
        <v>30094</v>
      </c>
      <c r="G169" s="12" t="s">
        <v>30095</v>
      </c>
      <c r="H169" s="11" t="str">
        <f t="shared" si="2"/>
        <v>insert into BTRCOutgoingYRate (OID, prefix, outgoingYRateUSD, operatorName, operatorType, effectiveFrom, effectiveTo) values('24490_2016-01-01','24490','0.1877','ANGOLA OTHER MOBILE','MOBILE',to_date('2016-01-01','YYYY-MM-DD HH24:MI:SS'),to_date('2016-12-01','YYYY-MM-DD HH24:MI:SS'));</v>
      </c>
    </row>
    <row r="170" spans="1:8">
      <c r="A170" s="11" t="s">
        <v>16914</v>
      </c>
      <c r="B170" s="11" t="s">
        <v>2418</v>
      </c>
      <c r="C170" s="18">
        <v>0.18770000000000001</v>
      </c>
      <c r="D170" s="11" t="s">
        <v>2417</v>
      </c>
      <c r="E170" s="11" t="s">
        <v>2190</v>
      </c>
      <c r="F170" s="12" t="s">
        <v>30094</v>
      </c>
      <c r="G170" s="12" t="s">
        <v>30095</v>
      </c>
      <c r="H170" s="11" t="str">
        <f t="shared" si="2"/>
        <v>insert into BTRCOutgoingYRate (OID, prefix, outgoingYRateUSD, operatorName, operatorType, effectiveFrom, effectiveTo) values('24495_2016-01-01','24495','0.1877','ANGOLA OTHER MOBILE','MOBILE',to_date('2016-01-01','YYYY-MM-DD HH24:MI:SS'),to_date('2016-12-01','YYYY-MM-DD HH24:MI:SS'));</v>
      </c>
    </row>
    <row r="171" spans="1:8">
      <c r="A171" s="11" t="s">
        <v>16915</v>
      </c>
      <c r="B171" s="11" t="s">
        <v>2419</v>
      </c>
      <c r="C171" s="18">
        <v>0.18770000000000001</v>
      </c>
      <c r="D171" s="11" t="s">
        <v>2417</v>
      </c>
      <c r="E171" s="11" t="s">
        <v>2190</v>
      </c>
      <c r="F171" s="12" t="s">
        <v>30094</v>
      </c>
      <c r="G171" s="12" t="s">
        <v>30095</v>
      </c>
      <c r="H171" s="11" t="str">
        <f t="shared" si="2"/>
        <v>insert into BTRCOutgoingYRate (OID, prefix, outgoingYRateUSD, operatorName, operatorType, effectiveFrom, effectiveTo) values('24497_2016-01-01','24497','0.1877','ANGOLA OTHER MOBILE','MOBILE',to_date('2016-01-01','YYYY-MM-DD HH24:MI:SS'),to_date('2016-12-01','YYYY-MM-DD HH24:MI:SS'));</v>
      </c>
    </row>
    <row r="172" spans="1:8">
      <c r="A172" s="11" t="s">
        <v>16916</v>
      </c>
      <c r="B172" s="11" t="s">
        <v>2420</v>
      </c>
      <c r="C172" s="18">
        <v>0.18770000000000001</v>
      </c>
      <c r="D172" s="11" t="s">
        <v>2417</v>
      </c>
      <c r="E172" s="11" t="s">
        <v>2190</v>
      </c>
      <c r="F172" s="12" t="s">
        <v>30094</v>
      </c>
      <c r="G172" s="12" t="s">
        <v>30095</v>
      </c>
      <c r="H172" s="11" t="str">
        <f t="shared" si="2"/>
        <v>insert into BTRCOutgoingYRate (OID, prefix, outgoingYRateUSD, operatorName, operatorType, effectiveFrom, effectiveTo) values('24499_2016-01-01','24499','0.1877','ANGOLA OTHER MOBILE','MOBILE',to_date('2016-01-01','YYYY-MM-DD HH24:MI:SS'),to_date('2016-12-01','YYYY-MM-DD HH24:MI:SS'));</v>
      </c>
    </row>
    <row r="173" spans="1:8">
      <c r="A173" s="11" t="s">
        <v>16917</v>
      </c>
      <c r="B173" s="11" t="s">
        <v>2421</v>
      </c>
      <c r="C173" s="18">
        <v>0.18770000000000001</v>
      </c>
      <c r="D173" s="11" t="s">
        <v>2417</v>
      </c>
      <c r="E173" s="11" t="s">
        <v>2190</v>
      </c>
      <c r="F173" s="12" t="s">
        <v>30094</v>
      </c>
      <c r="G173" s="12" t="s">
        <v>30095</v>
      </c>
      <c r="H173" s="11" t="str">
        <f t="shared" si="2"/>
        <v>insert into BTRCOutgoingYRate (OID, prefix, outgoingYRateUSD, operatorName, operatorType, effectiveFrom, effectiveTo) values('24498_2016-01-01','24498','0.1877','ANGOLA OTHER MOBILE','MOBILE',to_date('2016-01-01','YYYY-MM-DD HH24:MI:SS'),to_date('2016-12-01','YYYY-MM-DD HH24:MI:SS'));</v>
      </c>
    </row>
    <row r="174" spans="1:8">
      <c r="A174" s="11" t="s">
        <v>16918</v>
      </c>
      <c r="B174" s="11" t="s">
        <v>2422</v>
      </c>
      <c r="C174" s="18">
        <v>0.18770000000000001</v>
      </c>
      <c r="D174" s="11" t="s">
        <v>2417</v>
      </c>
      <c r="E174" s="11" t="s">
        <v>2190</v>
      </c>
      <c r="F174" s="12" t="s">
        <v>30094</v>
      </c>
      <c r="G174" s="12" t="s">
        <v>30095</v>
      </c>
      <c r="H174" s="11" t="str">
        <f t="shared" si="2"/>
        <v>insert into BTRCOutgoingYRate (OID, prefix, outgoingYRateUSD, operatorName, operatorType, effectiveFrom, effectiveTo) values('24496_2016-01-01','24496','0.1877','ANGOLA OTHER MOBILE','MOBILE',to_date('2016-01-01','YYYY-MM-DD HH24:MI:SS'),to_date('2016-12-01','YYYY-MM-DD HH24:MI:SS'));</v>
      </c>
    </row>
    <row r="175" spans="1:8">
      <c r="A175" s="11" t="s">
        <v>16919</v>
      </c>
      <c r="B175" s="11" t="s">
        <v>2423</v>
      </c>
      <c r="C175" s="18">
        <v>0.18770000000000001</v>
      </c>
      <c r="D175" s="11" t="s">
        <v>2417</v>
      </c>
      <c r="E175" s="11" t="s">
        <v>2190</v>
      </c>
      <c r="F175" s="12" t="s">
        <v>30094</v>
      </c>
      <c r="G175" s="12" t="s">
        <v>30095</v>
      </c>
      <c r="H175" s="11" t="str">
        <f t="shared" si="2"/>
        <v>insert into BTRCOutgoingYRate (OID, prefix, outgoingYRateUSD, operatorName, operatorType, effectiveFrom, effectiveTo) values('24494_2016-01-01','24494','0.1877','ANGOLA OTHER MOBILE','MOBILE',to_date('2016-01-01','YYYY-MM-DD HH24:MI:SS'),to_date('2016-12-01','YYYY-MM-DD HH24:MI:SS'));</v>
      </c>
    </row>
    <row r="176" spans="1:8">
      <c r="A176" s="11" t="s">
        <v>16920</v>
      </c>
      <c r="B176" s="11" t="s">
        <v>2424</v>
      </c>
      <c r="C176" s="18">
        <v>0.18770000000000001</v>
      </c>
      <c r="D176" s="11" t="s">
        <v>2425</v>
      </c>
      <c r="E176" s="11" t="s">
        <v>2190</v>
      </c>
      <c r="F176" s="12" t="s">
        <v>30094</v>
      </c>
      <c r="G176" s="12" t="s">
        <v>30095</v>
      </c>
      <c r="H176" s="11" t="str">
        <f t="shared" si="2"/>
        <v>insert into BTRCOutgoingYRate (OID, prefix, outgoingYRateUSD, operatorName, operatorType, effectiveFrom, effectiveTo) values('24492_2016-01-01','24492','0.1877','Angola Cellular Unitel','MOBILE',to_date('2016-01-01','YYYY-MM-DD HH24:MI:SS'),to_date('2016-12-01','YYYY-MM-DD HH24:MI:SS'));</v>
      </c>
    </row>
    <row r="177" spans="1:8">
      <c r="A177" s="11" t="s">
        <v>16921</v>
      </c>
      <c r="B177" s="11" t="s">
        <v>2426</v>
      </c>
      <c r="C177" s="18">
        <v>0.18770000000000001</v>
      </c>
      <c r="D177" s="11" t="s">
        <v>2425</v>
      </c>
      <c r="E177" s="11" t="s">
        <v>2190</v>
      </c>
      <c r="F177" s="12" t="s">
        <v>30094</v>
      </c>
      <c r="G177" s="12" t="s">
        <v>30095</v>
      </c>
      <c r="H177" s="11" t="str">
        <f t="shared" si="2"/>
        <v>insert into BTRCOutgoingYRate (OID, prefix, outgoingYRateUSD, operatorName, operatorType, effectiveFrom, effectiveTo) values('24493_2016-01-01','24493','0.1877','Angola Cellular Unitel','MOBILE',to_date('2016-01-01','YYYY-MM-DD HH24:MI:SS'),to_date('2016-12-01','YYYY-MM-DD HH24:MI:SS'));</v>
      </c>
    </row>
    <row r="178" spans="1:8">
      <c r="A178" s="11" t="s">
        <v>16922</v>
      </c>
      <c r="B178" s="11" t="s">
        <v>2427</v>
      </c>
      <c r="C178" s="18">
        <v>0.18770000000000001</v>
      </c>
      <c r="D178" s="11" t="s">
        <v>2412</v>
      </c>
      <c r="E178" s="11" t="s">
        <v>2190</v>
      </c>
      <c r="F178" s="12" t="s">
        <v>30094</v>
      </c>
      <c r="G178" s="12" t="s">
        <v>30095</v>
      </c>
      <c r="H178" s="11" t="str">
        <f t="shared" si="2"/>
        <v>insert into BTRCOutgoingYRate (OID, prefix, outgoingYRateUSD, operatorName, operatorType, effectiveFrom, effectiveTo) values('244916_2016-01-01','244916','0.1877','Angola - Mobile Others','MOBILE',to_date('2016-01-01','YYYY-MM-DD HH24:MI:SS'),to_date('2016-12-01','YYYY-MM-DD HH24:MI:SS'));</v>
      </c>
    </row>
    <row r="179" spans="1:8">
      <c r="A179" s="11" t="s">
        <v>16923</v>
      </c>
      <c r="B179" s="11" t="s">
        <v>2428</v>
      </c>
      <c r="C179" s="18">
        <v>0.18770000000000001</v>
      </c>
      <c r="D179" s="11" t="s">
        <v>2412</v>
      </c>
      <c r="E179" s="11" t="s">
        <v>2190</v>
      </c>
      <c r="F179" s="12" t="s">
        <v>30094</v>
      </c>
      <c r="G179" s="12" t="s">
        <v>30095</v>
      </c>
      <c r="H179" s="11" t="str">
        <f t="shared" si="2"/>
        <v>insert into BTRCOutgoingYRate (OID, prefix, outgoingYRateUSD, operatorName, operatorType, effectiveFrom, effectiveTo) values('244915_2016-01-01','244915','0.1877','Angola - Mobile Others','MOBILE',to_date('2016-01-01','YYYY-MM-DD HH24:MI:SS'),to_date('2016-12-01','YYYY-MM-DD HH24:MI:SS'));</v>
      </c>
    </row>
    <row r="180" spans="1:8">
      <c r="A180" s="11" t="s">
        <v>16924</v>
      </c>
      <c r="B180" s="11" t="s">
        <v>2429</v>
      </c>
      <c r="C180" s="18">
        <v>0.18770000000000001</v>
      </c>
      <c r="D180" s="11" t="s">
        <v>2412</v>
      </c>
      <c r="E180" s="11" t="s">
        <v>2190</v>
      </c>
      <c r="F180" s="12" t="s">
        <v>30094</v>
      </c>
      <c r="G180" s="12" t="s">
        <v>30095</v>
      </c>
      <c r="H180" s="11" t="str">
        <f t="shared" si="2"/>
        <v>insert into BTRCOutgoingYRate (OID, prefix, outgoingYRateUSD, operatorName, operatorType, effectiveFrom, effectiveTo) values('244913_2016-01-01','244913','0.1877','Angola - Mobile Others','MOBILE',to_date('2016-01-01','YYYY-MM-DD HH24:MI:SS'),to_date('2016-12-01','YYYY-MM-DD HH24:MI:SS'));</v>
      </c>
    </row>
    <row r="181" spans="1:8">
      <c r="A181" s="11" t="s">
        <v>16925</v>
      </c>
      <c r="B181" s="11" t="s">
        <v>2430</v>
      </c>
      <c r="C181" s="18">
        <v>0.18770000000000001</v>
      </c>
      <c r="D181" s="11" t="s">
        <v>2431</v>
      </c>
      <c r="E181" s="11" t="s">
        <v>2190</v>
      </c>
      <c r="F181" s="12" t="s">
        <v>30094</v>
      </c>
      <c r="G181" s="12" t="s">
        <v>30095</v>
      </c>
      <c r="H181" s="11" t="str">
        <f t="shared" si="2"/>
        <v>insert into BTRCOutgoingYRate (OID, prefix, outgoingYRateUSD, operatorName, operatorType, effectiveFrom, effectiveTo) values('24491_2016-01-01','24491','0.1877','Angola Cellular Movicel','MOBILE',to_date('2016-01-01','YYYY-MM-DD HH24:MI:SS'),to_date('2016-12-01','YYYY-MM-DD HH24:MI:SS'));</v>
      </c>
    </row>
    <row r="182" spans="1:8">
      <c r="A182" s="11" t="s">
        <v>16926</v>
      </c>
      <c r="B182" s="11" t="s">
        <v>2432</v>
      </c>
      <c r="C182" s="18">
        <v>0.18770000000000001</v>
      </c>
      <c r="D182" s="11" t="s">
        <v>2433</v>
      </c>
      <c r="E182" s="11" t="s">
        <v>2190</v>
      </c>
      <c r="F182" s="12" t="s">
        <v>30094</v>
      </c>
      <c r="G182" s="12" t="s">
        <v>30095</v>
      </c>
      <c r="H182" s="11" t="str">
        <f t="shared" si="2"/>
        <v>insert into BTRCOutgoingYRate (OID, prefix, outgoingYRateUSD, operatorName, operatorType, effectiveFrom, effectiveTo) values('2449_2016-01-01','2449','0.1877','Angola Cellular','MOBILE',to_date('2016-01-01','YYYY-MM-DD HH24:MI:SS'),to_date('2016-12-01','YYYY-MM-DD HH24:MI:SS'));</v>
      </c>
    </row>
    <row r="183" spans="1:8">
      <c r="A183" s="11" t="s">
        <v>16927</v>
      </c>
      <c r="B183" s="11" t="s">
        <v>2434</v>
      </c>
      <c r="C183" s="18">
        <v>0.18770000000000001</v>
      </c>
      <c r="D183" s="11" t="s">
        <v>2412</v>
      </c>
      <c r="E183" s="11" t="s">
        <v>2190</v>
      </c>
      <c r="F183" s="12" t="s">
        <v>30094</v>
      </c>
      <c r="G183" s="12" t="s">
        <v>30095</v>
      </c>
      <c r="H183" s="11" t="str">
        <f t="shared" si="2"/>
        <v>insert into BTRCOutgoingYRate (OID, prefix, outgoingYRateUSD, operatorName, operatorType, effectiveFrom, effectiveTo) values('244917_2016-01-01','244917','0.1877','Angola - Mobile Others','MOBILE',to_date('2016-01-01','YYYY-MM-DD HH24:MI:SS'),to_date('2016-12-01','YYYY-MM-DD HH24:MI:SS'));</v>
      </c>
    </row>
    <row r="184" spans="1:8">
      <c r="A184" s="11" t="s">
        <v>16928</v>
      </c>
      <c r="B184" s="11" t="s">
        <v>2435</v>
      </c>
      <c r="C184" s="18">
        <v>0.18770000000000001</v>
      </c>
      <c r="D184" s="11" t="s">
        <v>2412</v>
      </c>
      <c r="E184" s="11" t="s">
        <v>2190</v>
      </c>
      <c r="F184" s="12" t="s">
        <v>30094</v>
      </c>
      <c r="G184" s="12" t="s">
        <v>30095</v>
      </c>
      <c r="H184" s="11" t="str">
        <f t="shared" si="2"/>
        <v>insert into BTRCOutgoingYRate (OID, prefix, outgoingYRateUSD, operatorName, operatorType, effectiveFrom, effectiveTo) values('244914_2016-01-01','244914','0.1877','Angola - Mobile Others','MOBILE',to_date('2016-01-01','YYYY-MM-DD HH24:MI:SS'),to_date('2016-12-01','YYYY-MM-DD HH24:MI:SS'));</v>
      </c>
    </row>
    <row r="185" spans="1:8">
      <c r="A185" s="11" t="s">
        <v>16929</v>
      </c>
      <c r="B185" s="11" t="s">
        <v>2436</v>
      </c>
      <c r="C185" s="18">
        <v>0.2271</v>
      </c>
      <c r="D185" s="11" t="s">
        <v>2437</v>
      </c>
      <c r="E185" s="11" t="s">
        <v>2190</v>
      </c>
      <c r="F185" s="12" t="s">
        <v>30094</v>
      </c>
      <c r="G185" s="12" t="s">
        <v>30095</v>
      </c>
      <c r="H185" s="11" t="str">
        <f t="shared" si="2"/>
        <v>insert into BTRCOutgoingYRate (OID, prefix, outgoingYRateUSD, operatorName, operatorType, effectiveFrom, effectiveTo) values('126458_2016-01-01','126458','0.2271','Anguilla Cellular Digicel','MOBILE',to_date('2016-01-01','YYYY-MM-DD HH24:MI:SS'),to_date('2016-12-01','YYYY-MM-DD HH24:MI:SS'));</v>
      </c>
    </row>
    <row r="186" spans="1:8">
      <c r="A186" s="11" t="s">
        <v>16930</v>
      </c>
      <c r="B186" s="11" t="s">
        <v>1553</v>
      </c>
      <c r="C186" s="18">
        <v>0.192</v>
      </c>
      <c r="D186" s="11" t="s">
        <v>2438</v>
      </c>
      <c r="E186" s="11" t="s">
        <v>2227</v>
      </c>
      <c r="F186" s="12" t="s">
        <v>30094</v>
      </c>
      <c r="G186" s="12" t="s">
        <v>30095</v>
      </c>
      <c r="H186" s="11" t="str">
        <f t="shared" si="2"/>
        <v>insert into BTRCOutgoingYRate (OID, prefix, outgoingYRateUSD, operatorName, operatorType, effectiveFrom, effectiveTo) values('1264_2016-01-01','1264','0.192','Anguilla-ROC-Fixed','FIXED',to_date('2016-01-01','YYYY-MM-DD HH24:MI:SS'),to_date('2016-12-01','YYYY-MM-DD HH24:MI:SS'));</v>
      </c>
    </row>
    <row r="187" spans="1:8">
      <c r="A187" s="11" t="s">
        <v>16931</v>
      </c>
      <c r="B187" s="11" t="s">
        <v>2439</v>
      </c>
      <c r="C187" s="18">
        <v>0.2271</v>
      </c>
      <c r="D187" s="11" t="s">
        <v>2440</v>
      </c>
      <c r="E187" s="11" t="s">
        <v>2190</v>
      </c>
      <c r="F187" s="12" t="s">
        <v>30094</v>
      </c>
      <c r="G187" s="12" t="s">
        <v>30095</v>
      </c>
      <c r="H187" s="11" t="str">
        <f t="shared" si="2"/>
        <v>insert into BTRCOutgoingYRate (OID, prefix, outgoingYRateUSD, operatorName, operatorType, effectiveFrom, effectiveTo) values('126477_2016-01-01','126477','0.2271','Anguilla-Other-Mobile','MOBILE',to_date('2016-01-01','YYYY-MM-DD HH24:MI:SS'),to_date('2016-12-01','YYYY-MM-DD HH24:MI:SS'));</v>
      </c>
    </row>
    <row r="188" spans="1:8">
      <c r="A188" s="11" t="s">
        <v>16932</v>
      </c>
      <c r="B188" s="11" t="s">
        <v>2441</v>
      </c>
      <c r="C188" s="18">
        <v>0.2271</v>
      </c>
      <c r="D188" s="11" t="s">
        <v>2440</v>
      </c>
      <c r="E188" s="11" t="s">
        <v>2190</v>
      </c>
      <c r="F188" s="12" t="s">
        <v>30094</v>
      </c>
      <c r="G188" s="12" t="s">
        <v>30095</v>
      </c>
      <c r="H188" s="11" t="str">
        <f t="shared" si="2"/>
        <v>insert into BTRCOutgoingYRate (OID, prefix, outgoingYRateUSD, operatorName, operatorType, effectiveFrom, effectiveTo) values('126454_2016-01-01','126454','0.2271','Anguilla-Other-Mobile','MOBILE',to_date('2016-01-01','YYYY-MM-DD HH24:MI:SS'),to_date('2016-12-01','YYYY-MM-DD HH24:MI:SS'));</v>
      </c>
    </row>
    <row r="189" spans="1:8">
      <c r="A189" s="11" t="s">
        <v>16933</v>
      </c>
      <c r="B189" s="11" t="s">
        <v>2442</v>
      </c>
      <c r="C189" s="18">
        <v>0.2271</v>
      </c>
      <c r="D189" s="11" t="s">
        <v>2440</v>
      </c>
      <c r="E189" s="11" t="s">
        <v>2190</v>
      </c>
      <c r="F189" s="12" t="s">
        <v>30094</v>
      </c>
      <c r="G189" s="12" t="s">
        <v>30095</v>
      </c>
      <c r="H189" s="11" t="str">
        <f t="shared" si="2"/>
        <v>insert into BTRCOutgoingYRate (OID, prefix, outgoingYRateUSD, operatorName, operatorType, effectiveFrom, effectiveTo) values('126423_2016-01-01','126423','0.2271','Anguilla-Other-Mobile','MOBILE',to_date('2016-01-01','YYYY-MM-DD HH24:MI:SS'),to_date('2016-12-01','YYYY-MM-DD HH24:MI:SS'));</v>
      </c>
    </row>
    <row r="190" spans="1:8">
      <c r="A190" s="11" t="s">
        <v>16934</v>
      </c>
      <c r="B190" s="11" t="s">
        <v>2443</v>
      </c>
      <c r="C190" s="18">
        <v>0.2271</v>
      </c>
      <c r="D190" s="11" t="s">
        <v>2440</v>
      </c>
      <c r="E190" s="11" t="s">
        <v>2190</v>
      </c>
      <c r="F190" s="12" t="s">
        <v>30094</v>
      </c>
      <c r="G190" s="12" t="s">
        <v>30095</v>
      </c>
      <c r="H190" s="11" t="str">
        <f t="shared" si="2"/>
        <v>insert into BTRCOutgoingYRate (OID, prefix, outgoingYRateUSD, operatorName, operatorType, effectiveFrom, effectiveTo) values('126447_2016-01-01','126447','0.2271','Anguilla-Other-Mobile','MOBILE',to_date('2016-01-01','YYYY-MM-DD HH24:MI:SS'),to_date('2016-12-01','YYYY-MM-DD HH24:MI:SS'));</v>
      </c>
    </row>
    <row r="191" spans="1:8">
      <c r="A191" s="11" t="s">
        <v>16935</v>
      </c>
      <c r="B191" s="11" t="s">
        <v>2444</v>
      </c>
      <c r="C191" s="18">
        <v>0.2271</v>
      </c>
      <c r="D191" s="11" t="s">
        <v>2440</v>
      </c>
      <c r="E191" s="11" t="s">
        <v>2190</v>
      </c>
      <c r="F191" s="12" t="s">
        <v>30094</v>
      </c>
      <c r="G191" s="12" t="s">
        <v>30095</v>
      </c>
      <c r="H191" s="11" t="str">
        <f t="shared" si="2"/>
        <v>insert into BTRCOutgoingYRate (OID, prefix, outgoingYRateUSD, operatorName, operatorType, effectiveFrom, effectiveTo) values('126446_2016-01-01','126446','0.2271','Anguilla-Other-Mobile','MOBILE',to_date('2016-01-01','YYYY-MM-DD HH24:MI:SS'),to_date('2016-12-01','YYYY-MM-DD HH24:MI:SS'));</v>
      </c>
    </row>
    <row r="192" spans="1:8">
      <c r="A192" s="11" t="s">
        <v>16936</v>
      </c>
      <c r="B192" s="11" t="s">
        <v>2445</v>
      </c>
      <c r="C192" s="18">
        <v>0.2271</v>
      </c>
      <c r="D192" s="11" t="s">
        <v>2440</v>
      </c>
      <c r="E192" s="11" t="s">
        <v>2190</v>
      </c>
      <c r="F192" s="12" t="s">
        <v>30094</v>
      </c>
      <c r="G192" s="12" t="s">
        <v>30095</v>
      </c>
      <c r="H192" s="11" t="str">
        <f t="shared" si="2"/>
        <v>insert into BTRCOutgoingYRate (OID, prefix, outgoingYRateUSD, operatorName, operatorType, effectiveFrom, effectiveTo) values('126472_2016-01-01','126472','0.2271','Anguilla-Other-Mobile','MOBILE',to_date('2016-01-01','YYYY-MM-DD HH24:MI:SS'),to_date('2016-12-01','YYYY-MM-DD HH24:MI:SS'));</v>
      </c>
    </row>
    <row r="193" spans="1:8">
      <c r="A193" s="11" t="s">
        <v>16937</v>
      </c>
      <c r="B193" s="11" t="s">
        <v>2446</v>
      </c>
      <c r="C193" s="18">
        <v>0.2271</v>
      </c>
      <c r="D193" s="11" t="s">
        <v>2447</v>
      </c>
      <c r="E193" s="11" t="s">
        <v>2190</v>
      </c>
      <c r="F193" s="12" t="s">
        <v>30094</v>
      </c>
      <c r="G193" s="12" t="s">
        <v>30095</v>
      </c>
      <c r="H193" s="11" t="str">
        <f t="shared" si="2"/>
        <v>insert into BTRCOutgoingYRate (OID, prefix, outgoingYRateUSD, operatorName, operatorType, effectiveFrom, effectiveTo) values('126453_2016-01-01','126453','0.2271','ANGUILLA-MOBILE-DIGICELL','MOBILE',to_date('2016-01-01','YYYY-MM-DD HH24:MI:SS'),to_date('2016-12-01','YYYY-MM-DD HH24:MI:SS'));</v>
      </c>
    </row>
    <row r="194" spans="1:8">
      <c r="A194" s="11" t="s">
        <v>16938</v>
      </c>
      <c r="B194" s="11" t="s">
        <v>2448</v>
      </c>
      <c r="C194" s="18">
        <v>0.14580000000000001</v>
      </c>
      <c r="D194" s="11" t="s">
        <v>2449</v>
      </c>
      <c r="E194" s="11" t="s">
        <v>2190</v>
      </c>
      <c r="F194" s="12" t="s">
        <v>30094</v>
      </c>
      <c r="G194" s="12" t="s">
        <v>30095</v>
      </c>
      <c r="H194" s="11" t="str">
        <f t="shared" si="2"/>
        <v>insert into BTRCOutgoingYRate (OID, prefix, outgoingYRateUSD, operatorName, operatorType, effectiveFrom, effectiveTo) values('126832_2016-01-01','126832','0.1458','ANTIGUA AND BARBUDA MOBILE','MOBILE',to_date('2016-01-01','YYYY-MM-DD HH24:MI:SS'),to_date('2016-12-01','YYYY-MM-DD HH24:MI:SS'));</v>
      </c>
    </row>
    <row r="195" spans="1:8">
      <c r="A195" s="11" t="s">
        <v>16939</v>
      </c>
      <c r="B195" s="11" t="s">
        <v>2450</v>
      </c>
      <c r="C195" s="18">
        <v>0.14580000000000001</v>
      </c>
      <c r="D195" s="11" t="s">
        <v>2449</v>
      </c>
      <c r="E195" s="11" t="s">
        <v>2190</v>
      </c>
      <c r="F195" s="12" t="s">
        <v>30094</v>
      </c>
      <c r="G195" s="12" t="s">
        <v>30095</v>
      </c>
      <c r="H195" s="11" t="str">
        <f t="shared" si="2"/>
        <v>insert into BTRCOutgoingYRate (OID, prefix, outgoingYRateUSD, operatorName, operatorType, effectiveFrom, effectiveTo) values('126836_2016-01-01','126836','0.1458','ANTIGUA AND BARBUDA MOBILE','MOBILE',to_date('2016-01-01','YYYY-MM-DD HH24:MI:SS'),to_date('2016-12-01','YYYY-MM-DD HH24:MI:SS'));</v>
      </c>
    </row>
    <row r="196" spans="1:8">
      <c r="A196" s="11" t="s">
        <v>16940</v>
      </c>
      <c r="B196" s="11" t="s">
        <v>1555</v>
      </c>
      <c r="C196" s="18">
        <v>0.1361</v>
      </c>
      <c r="D196" s="11" t="s">
        <v>2451</v>
      </c>
      <c r="E196" s="11" t="s">
        <v>2227</v>
      </c>
      <c r="F196" s="12" t="s">
        <v>30094</v>
      </c>
      <c r="G196" s="12" t="s">
        <v>30095</v>
      </c>
      <c r="H196" s="11" t="str">
        <f t="shared" ref="H196:H259" si="3">H$1&amp;IF(ISBLANK(A196),"null","'"&amp;A196&amp;"'")&amp;","&amp;IF(ISBLANK(B196),"null","'"&amp;B196&amp;"'")&amp;","&amp;IF(ISBLANK(C196),"null","'"&amp;C196&amp;"'")&amp;","&amp;IF(ISBLANK(D196),"null","'"&amp;D196&amp;"'")&amp;","&amp;IF(ISBLANK(E196),"null","'"&amp;E196&amp;"'")&amp;","&amp;IF(ISBLANK(F196),"null","to_date('"&amp;F196&amp;"','YYYY-MM-DD HH24:MI:SS')")&amp;","&amp;IF(ISBLANK(G196),"null","to_date('"&amp;G196&amp;"','YYYY-MM-DD HH24:MI:SS')")&amp;
I$1</f>
        <v>insert into BTRCOutgoingYRate (OID, prefix, outgoingYRateUSD, operatorName, operatorType, effectiveFrom, effectiveTo) values('1268_2016-01-01','1268','0.1361','Antigua and Barbuda Proper','FIXED',to_date('2016-01-01','YYYY-MM-DD HH24:MI:SS'),to_date('2016-12-01','YYYY-MM-DD HH24:MI:SS'));</v>
      </c>
    </row>
    <row r="197" spans="1:8">
      <c r="A197" s="11" t="s">
        <v>16941</v>
      </c>
      <c r="B197" s="11" t="s">
        <v>2452</v>
      </c>
      <c r="C197" s="18">
        <v>0.14580000000000001</v>
      </c>
      <c r="D197" s="11" t="s">
        <v>2453</v>
      </c>
      <c r="E197" s="11" t="s">
        <v>2190</v>
      </c>
      <c r="F197" s="12" t="s">
        <v>30094</v>
      </c>
      <c r="G197" s="12" t="s">
        <v>30095</v>
      </c>
      <c r="H197" s="11" t="str">
        <f t="shared" si="3"/>
        <v>insert into BTRCOutgoingYRate (OID, prefix, outgoingYRateUSD, operatorName, operatorType, effectiveFrom, effectiveTo) values('126873_2016-01-01','126873','0.1458','Antigua Barbuda-Digicel-Mobile','MOBILE',to_date('2016-01-01','YYYY-MM-DD HH24:MI:SS'),to_date('2016-12-01','YYYY-MM-DD HH24:MI:SS'));</v>
      </c>
    </row>
    <row r="198" spans="1:8">
      <c r="A198" s="11" t="s">
        <v>16942</v>
      </c>
      <c r="B198" s="11" t="s">
        <v>2454</v>
      </c>
      <c r="C198" s="18">
        <v>0.14580000000000001</v>
      </c>
      <c r="D198" s="11" t="s">
        <v>2455</v>
      </c>
      <c r="E198" s="11" t="s">
        <v>2190</v>
      </c>
      <c r="F198" s="12" t="s">
        <v>30094</v>
      </c>
      <c r="G198" s="12" t="s">
        <v>30095</v>
      </c>
      <c r="H198" s="11" t="str">
        <f t="shared" si="3"/>
        <v>insert into BTRCOutgoingYRate (OID, prefix, outgoingYRateUSD, operatorName, operatorType, effectiveFrom, effectiveTo) values('126846_2016-01-01','126846','0.1458','Antigua Barbuda-Other-Mobile','MOBILE',to_date('2016-01-01','YYYY-MM-DD HH24:MI:SS'),to_date('2016-12-01','YYYY-MM-DD HH24:MI:SS'));</v>
      </c>
    </row>
    <row r="199" spans="1:8">
      <c r="A199" s="11" t="s">
        <v>16943</v>
      </c>
      <c r="B199" s="11" t="s">
        <v>2456</v>
      </c>
      <c r="C199" s="18">
        <v>0.14580000000000001</v>
      </c>
      <c r="D199" s="11" t="s">
        <v>2455</v>
      </c>
      <c r="E199" s="11" t="s">
        <v>2190</v>
      </c>
      <c r="F199" s="12" t="s">
        <v>30094</v>
      </c>
      <c r="G199" s="12" t="s">
        <v>30095</v>
      </c>
      <c r="H199" s="11" t="str">
        <f t="shared" si="3"/>
        <v>insert into BTRCOutgoingYRate (OID, prefix, outgoingYRateUSD, operatorName, operatorType, effectiveFrom, effectiveTo) values('126876_2016-01-01','126876','0.1458','Antigua Barbuda-Other-Mobile','MOBILE',to_date('2016-01-01','YYYY-MM-DD HH24:MI:SS'),to_date('2016-12-01','YYYY-MM-DD HH24:MI:SS'));</v>
      </c>
    </row>
    <row r="200" spans="1:8">
      <c r="A200" s="11" t="s">
        <v>16944</v>
      </c>
      <c r="B200" s="11" t="s">
        <v>2457</v>
      </c>
      <c r="C200" s="18">
        <v>0.14580000000000001</v>
      </c>
      <c r="D200" s="11" t="s">
        <v>2458</v>
      </c>
      <c r="E200" s="11" t="s">
        <v>2190</v>
      </c>
      <c r="F200" s="12" t="s">
        <v>30094</v>
      </c>
      <c r="G200" s="12" t="s">
        <v>30095</v>
      </c>
      <c r="H200" s="11" t="str">
        <f t="shared" si="3"/>
        <v>insert into BTRCOutgoingYRate (OID, prefix, outgoingYRateUSD, operatorName, operatorType, effectiveFrom, effectiveTo) values('126840_2016-01-01','126840','0.1458','Antigua-Mobile','MOBILE',to_date('2016-01-01','YYYY-MM-DD HH24:MI:SS'),to_date('2016-12-01','YYYY-MM-DD HH24:MI:SS'));</v>
      </c>
    </row>
    <row r="201" spans="1:8">
      <c r="A201" s="11" t="s">
        <v>16945</v>
      </c>
      <c r="B201" s="11" t="s">
        <v>2459</v>
      </c>
      <c r="C201" s="18">
        <v>0.14580000000000001</v>
      </c>
      <c r="D201" s="11" t="s">
        <v>2455</v>
      </c>
      <c r="E201" s="11" t="s">
        <v>2190</v>
      </c>
      <c r="F201" s="12" t="s">
        <v>30094</v>
      </c>
      <c r="G201" s="12" t="s">
        <v>30095</v>
      </c>
      <c r="H201" s="11" t="str">
        <f t="shared" si="3"/>
        <v>insert into BTRCOutgoingYRate (OID, prefix, outgoingYRateUSD, operatorName, operatorType, effectiveFrom, effectiveTo) values('126877_2016-01-01','126877','0.1458','Antigua Barbuda-Other-Mobile','MOBILE',to_date('2016-01-01','YYYY-MM-DD HH24:MI:SS'),to_date('2016-12-01','YYYY-MM-DD HH24:MI:SS'));</v>
      </c>
    </row>
    <row r="202" spans="1:8">
      <c r="A202" s="11" t="s">
        <v>16946</v>
      </c>
      <c r="B202" s="11" t="s">
        <v>2460</v>
      </c>
      <c r="C202" s="18">
        <v>0.14580000000000001</v>
      </c>
      <c r="D202" s="11" t="s">
        <v>2453</v>
      </c>
      <c r="E202" s="11" t="s">
        <v>2190</v>
      </c>
      <c r="F202" s="12" t="s">
        <v>30094</v>
      </c>
      <c r="G202" s="12" t="s">
        <v>30095</v>
      </c>
      <c r="H202" s="11" t="str">
        <f t="shared" si="3"/>
        <v>insert into BTRCOutgoingYRate (OID, prefix, outgoingYRateUSD, operatorName, operatorType, effectiveFrom, effectiveTo) values('126872_2016-01-01','126872','0.1458','Antigua Barbuda-Digicel-Mobile','MOBILE',to_date('2016-01-01','YYYY-MM-DD HH24:MI:SS'),to_date('2016-12-01','YYYY-MM-DD HH24:MI:SS'));</v>
      </c>
    </row>
    <row r="203" spans="1:8">
      <c r="A203" s="11" t="s">
        <v>16947</v>
      </c>
      <c r="B203" s="11" t="s">
        <v>2461</v>
      </c>
      <c r="C203" s="18">
        <v>0.14580000000000001</v>
      </c>
      <c r="D203" s="11" t="s">
        <v>2453</v>
      </c>
      <c r="E203" s="11" t="s">
        <v>2190</v>
      </c>
      <c r="F203" s="12" t="s">
        <v>30094</v>
      </c>
      <c r="G203" s="12" t="s">
        <v>30095</v>
      </c>
      <c r="H203" s="11" t="str">
        <f t="shared" si="3"/>
        <v>insert into BTRCOutgoingYRate (OID, prefix, outgoingYRateUSD, operatorName, operatorType, effectiveFrom, effectiveTo) values('126878_2016-01-01','126878','0.1458','Antigua Barbuda-Digicel-Mobile','MOBILE',to_date('2016-01-01','YYYY-MM-DD HH24:MI:SS'),to_date('2016-12-01','YYYY-MM-DD HH24:MI:SS'));</v>
      </c>
    </row>
    <row r="204" spans="1:8">
      <c r="A204" s="11" t="s">
        <v>16948</v>
      </c>
      <c r="B204" s="11" t="s">
        <v>2462</v>
      </c>
      <c r="C204" s="18">
        <v>0.14580000000000001</v>
      </c>
      <c r="D204" s="11" t="s">
        <v>2449</v>
      </c>
      <c r="E204" s="11" t="s">
        <v>2190</v>
      </c>
      <c r="F204" s="12" t="s">
        <v>30094</v>
      </c>
      <c r="G204" s="12" t="s">
        <v>30095</v>
      </c>
      <c r="H204" s="11" t="str">
        <f t="shared" si="3"/>
        <v>insert into BTRCOutgoingYRate (OID, prefix, outgoingYRateUSD, operatorName, operatorType, effectiveFrom, effectiveTo) values('126834_2016-01-01','126834','0.1458','ANTIGUA AND BARBUDA MOBILE','MOBILE',to_date('2016-01-01','YYYY-MM-DD HH24:MI:SS'),to_date('2016-12-01','YYYY-MM-DD HH24:MI:SS'));</v>
      </c>
    </row>
    <row r="205" spans="1:8">
      <c r="A205" s="11" t="s">
        <v>16949</v>
      </c>
      <c r="B205" s="11" t="s">
        <v>2463</v>
      </c>
      <c r="C205" s="18">
        <v>0.14580000000000001</v>
      </c>
      <c r="D205" s="11" t="s">
        <v>2449</v>
      </c>
      <c r="E205" s="11" t="s">
        <v>2190</v>
      </c>
      <c r="F205" s="12" t="s">
        <v>30094</v>
      </c>
      <c r="G205" s="12" t="s">
        <v>30095</v>
      </c>
      <c r="H205" s="11" t="str">
        <f t="shared" si="3"/>
        <v>insert into BTRCOutgoingYRate (OID, prefix, outgoingYRateUSD, operatorName, operatorType, effectiveFrom, effectiveTo) values('126855_2016-01-01','126855','0.1458','ANTIGUA AND BARBUDA MOBILE','MOBILE',to_date('2016-01-01','YYYY-MM-DD HH24:MI:SS'),to_date('2016-12-01','YYYY-MM-DD HH24:MI:SS'));</v>
      </c>
    </row>
    <row r="206" spans="1:8">
      <c r="A206" s="11" t="s">
        <v>16950</v>
      </c>
      <c r="B206" s="11" t="s">
        <v>2464</v>
      </c>
      <c r="C206" s="18">
        <v>2.69E-2</v>
      </c>
      <c r="D206" s="11" t="s">
        <v>2465</v>
      </c>
      <c r="E206" s="11" t="s">
        <v>2227</v>
      </c>
      <c r="F206" s="12" t="s">
        <v>30094</v>
      </c>
      <c r="G206" s="12" t="s">
        <v>30095</v>
      </c>
      <c r="H206" s="11" t="str">
        <f t="shared" si="3"/>
        <v>insert into BTRCOutgoingYRate (OID, prefix, outgoingYRateUSD, operatorName, operatorType, effectiveFrom, effectiveTo) values('54354_2016-01-01','54354','0.0269','Argentina - Corridor','FIXED',to_date('2016-01-01','YYYY-MM-DD HH24:MI:SS'),to_date('2016-12-01','YYYY-MM-DD HH24:MI:SS'));</v>
      </c>
    </row>
    <row r="207" spans="1:8">
      <c r="A207" s="11" t="s">
        <v>16951</v>
      </c>
      <c r="B207" s="11" t="s">
        <v>2466</v>
      </c>
      <c r="C207" s="18">
        <v>2.69E-2</v>
      </c>
      <c r="D207" s="11" t="s">
        <v>2467</v>
      </c>
      <c r="E207" s="11" t="s">
        <v>2227</v>
      </c>
      <c r="F207" s="12" t="s">
        <v>30094</v>
      </c>
      <c r="G207" s="12" t="s">
        <v>30095</v>
      </c>
      <c r="H207" s="11" t="str">
        <f t="shared" si="3"/>
        <v>insert into BTRCOutgoingYRate (OID, prefix, outgoingYRateUSD, operatorName, operatorType, effectiveFrom, effectiveTo) values('54114_2016-01-01','54114','0.0269','Argentina - Fixed Buenos Aires','FIXED',to_date('2016-01-01','YYYY-MM-DD HH24:MI:SS'),to_date('2016-12-01','YYYY-MM-DD HH24:MI:SS'));</v>
      </c>
    </row>
    <row r="208" spans="1:8">
      <c r="A208" s="11" t="s">
        <v>16952</v>
      </c>
      <c r="B208" s="11" t="s">
        <v>2468</v>
      </c>
      <c r="C208" s="18">
        <v>2.69E-2</v>
      </c>
      <c r="D208" s="11" t="s">
        <v>2467</v>
      </c>
      <c r="E208" s="11" t="s">
        <v>2227</v>
      </c>
      <c r="F208" s="12" t="s">
        <v>30094</v>
      </c>
      <c r="G208" s="12" t="s">
        <v>30095</v>
      </c>
      <c r="H208" s="11" t="str">
        <f t="shared" si="3"/>
        <v>insert into BTRCOutgoingYRate (OID, prefix, outgoingYRateUSD, operatorName, operatorType, effectiveFrom, effectiveTo) values('54112_2016-01-01','54112','0.0269','Argentina - Fixed Buenos Aires','FIXED',to_date('2016-01-01','YYYY-MM-DD HH24:MI:SS'),to_date('2016-12-01','YYYY-MM-DD HH24:MI:SS'));</v>
      </c>
    </row>
    <row r="209" spans="1:8">
      <c r="A209" s="11" t="s">
        <v>16953</v>
      </c>
      <c r="B209" s="11" t="s">
        <v>2469</v>
      </c>
      <c r="C209" s="18">
        <v>2.69E-2</v>
      </c>
      <c r="D209" s="11" t="s">
        <v>2470</v>
      </c>
      <c r="E209" s="11" t="s">
        <v>2227</v>
      </c>
      <c r="F209" s="12" t="s">
        <v>30094</v>
      </c>
      <c r="G209" s="12" t="s">
        <v>30095</v>
      </c>
      <c r="H209" s="11" t="str">
        <f t="shared" si="3"/>
        <v>insert into BTRCOutgoingYRate (OID, prefix, outgoingYRateUSD, operatorName, operatorType, effectiveFrom, effectiveTo) values('543541_2016-01-01','543541','0.0269','Argentina - Fixed Corridor','FIXED',to_date('2016-01-01','YYYY-MM-DD HH24:MI:SS'),to_date('2016-12-01','YYYY-MM-DD HH24:MI:SS'));</v>
      </c>
    </row>
    <row r="210" spans="1:8">
      <c r="A210" s="11" t="s">
        <v>16954</v>
      </c>
      <c r="B210" s="11" t="s">
        <v>2471</v>
      </c>
      <c r="C210" s="18">
        <v>2.69E-2</v>
      </c>
      <c r="D210" s="11" t="s">
        <v>2472</v>
      </c>
      <c r="E210" s="11" t="s">
        <v>2227</v>
      </c>
      <c r="F210" s="12" t="s">
        <v>30094</v>
      </c>
      <c r="G210" s="12" t="s">
        <v>30095</v>
      </c>
      <c r="H210" s="11" t="str">
        <f t="shared" si="3"/>
        <v>insert into BTRCOutgoingYRate (OID, prefix, outgoingYRateUSD, operatorName, operatorType, effectiveFrom, effectiveTo) values('542652_2016-01-01','542652','0.0269','ARGENTINA-SAN LUIS-FIXED','FIXED',to_date('2016-01-01','YYYY-MM-DD HH24:MI:SS'),to_date('2016-12-01','YYYY-MM-DD HH24:MI:SS'));</v>
      </c>
    </row>
    <row r="211" spans="1:8">
      <c r="A211" s="11" t="s">
        <v>16955</v>
      </c>
      <c r="B211" s="11" t="s">
        <v>2473</v>
      </c>
      <c r="C211" s="18">
        <v>2.69E-2</v>
      </c>
      <c r="D211" s="11" t="s">
        <v>2474</v>
      </c>
      <c r="E211" s="11" t="s">
        <v>2227</v>
      </c>
      <c r="F211" s="12" t="s">
        <v>30094</v>
      </c>
      <c r="G211" s="12" t="s">
        <v>30095</v>
      </c>
      <c r="H211" s="11" t="str">
        <f t="shared" si="3"/>
        <v>insert into BTRCOutgoingYRate (OID, prefix, outgoingYRateUSD, operatorName, operatorType, effectiveFrom, effectiveTo) values('542644_2016-01-01','542644','0.0269','ARGENTINA-SAN JUAN-FIXED','FIXED',to_date('2016-01-01','YYYY-MM-DD HH24:MI:SS'),to_date('2016-12-01','YYYY-MM-DD HH24:MI:SS'));</v>
      </c>
    </row>
    <row r="212" spans="1:8">
      <c r="A212" s="11" t="s">
        <v>16956</v>
      </c>
      <c r="B212" s="11" t="s">
        <v>2475</v>
      </c>
      <c r="C212" s="18">
        <v>2.69E-2</v>
      </c>
      <c r="D212" s="11" t="s">
        <v>2476</v>
      </c>
      <c r="E212" s="11" t="s">
        <v>2227</v>
      </c>
      <c r="F212" s="12" t="s">
        <v>30094</v>
      </c>
      <c r="G212" s="12" t="s">
        <v>30095</v>
      </c>
      <c r="H212" s="11" t="str">
        <f t="shared" si="3"/>
        <v>insert into BTRCOutgoingYRate (OID, prefix, outgoingYRateUSD, operatorName, operatorType, effectiveFrom, effectiveTo) values('543874_2016-01-01','543874','0.0269','ARGENTINA-SALTA-FIXED','FIXED',to_date('2016-01-01','YYYY-MM-DD HH24:MI:SS'),to_date('2016-12-01','YYYY-MM-DD HH24:MI:SS'));</v>
      </c>
    </row>
    <row r="213" spans="1:8">
      <c r="A213" s="11" t="s">
        <v>16957</v>
      </c>
      <c r="B213" s="11" t="s">
        <v>2477</v>
      </c>
      <c r="C213" s="18">
        <v>2.69E-2</v>
      </c>
      <c r="D213" s="11" t="s">
        <v>2478</v>
      </c>
      <c r="E213" s="11" t="s">
        <v>2227</v>
      </c>
      <c r="F213" s="12" t="s">
        <v>30094</v>
      </c>
      <c r="G213" s="12" t="s">
        <v>30095</v>
      </c>
      <c r="H213" s="11" t="str">
        <f t="shared" si="3"/>
        <v>insert into BTRCOutgoingYRate (OID, prefix, outgoingYRateUSD, operatorName, operatorType, effectiveFrom, effectiveTo) values('543415_2016-01-01','543415','0.0269','ARGENTINA-ROSARIO-FIXED','FIXED',to_date('2016-01-01','YYYY-MM-DD HH24:MI:SS'),to_date('2016-12-01','YYYY-MM-DD HH24:MI:SS'));</v>
      </c>
    </row>
    <row r="214" spans="1:8">
      <c r="A214" s="11" t="s">
        <v>16958</v>
      </c>
      <c r="B214" s="11" t="s">
        <v>2479</v>
      </c>
      <c r="C214" s="18">
        <v>2.69E-2</v>
      </c>
      <c r="D214" s="11" t="s">
        <v>2480</v>
      </c>
      <c r="E214" s="11" t="s">
        <v>2227</v>
      </c>
      <c r="F214" s="12" t="s">
        <v>30094</v>
      </c>
      <c r="G214" s="12" t="s">
        <v>30095</v>
      </c>
      <c r="H214" s="11" t="str">
        <f t="shared" si="3"/>
        <v>insert into BTRCOutgoingYRate (OID, prefix, outgoingYRateUSD, operatorName, operatorType, effectiveFrom, effectiveTo) values('5441_2016-01-01','5441','0.0269','Argentina-Rosario-Fixed','FIXED',to_date('2016-01-01','YYYY-MM-DD HH24:MI:SS'),to_date('2016-12-01','YYYY-MM-DD HH24:MI:SS'));</v>
      </c>
    </row>
    <row r="215" spans="1:8">
      <c r="A215" s="11" t="s">
        <v>16959</v>
      </c>
      <c r="B215" s="11" t="s">
        <v>2481</v>
      </c>
      <c r="C215" s="18">
        <v>2.69E-2</v>
      </c>
      <c r="D215" s="11" t="s">
        <v>2478</v>
      </c>
      <c r="E215" s="11" t="s">
        <v>2227</v>
      </c>
      <c r="F215" s="12" t="s">
        <v>30094</v>
      </c>
      <c r="G215" s="12" t="s">
        <v>30095</v>
      </c>
      <c r="H215" s="11" t="str">
        <f t="shared" si="3"/>
        <v>insert into BTRCOutgoingYRate (OID, prefix, outgoingYRateUSD, operatorName, operatorType, effectiveFrom, effectiveTo) values('543414_2016-01-01','543414','0.0269','ARGENTINA-ROSARIO-FIXED','FIXED',to_date('2016-01-01','YYYY-MM-DD HH24:MI:SS'),to_date('2016-12-01','YYYY-MM-DD HH24:MI:SS'));</v>
      </c>
    </row>
    <row r="216" spans="1:8">
      <c r="A216" s="11" t="s">
        <v>16960</v>
      </c>
      <c r="B216" s="11" t="s">
        <v>1641</v>
      </c>
      <c r="C216" s="18">
        <v>2.69E-2</v>
      </c>
      <c r="D216" s="11" t="s">
        <v>2482</v>
      </c>
      <c r="E216" s="11" t="s">
        <v>2227</v>
      </c>
      <c r="F216" s="12" t="s">
        <v>30094</v>
      </c>
      <c r="G216" s="12" t="s">
        <v>30095</v>
      </c>
      <c r="H216" s="11" t="str">
        <f t="shared" si="3"/>
        <v>insert into BTRCOutgoingYRate (OID, prefix, outgoingYRateUSD, operatorName, operatorType, effectiveFrom, effectiveTo) values('54_2016-01-01','54','0.0269','Argentina-ROC-Fixed','FIXED',to_date('2016-01-01','YYYY-MM-DD HH24:MI:SS'),to_date('2016-12-01','YYYY-MM-DD HH24:MI:SS'));</v>
      </c>
    </row>
    <row r="217" spans="1:8">
      <c r="A217" s="11" t="s">
        <v>16961</v>
      </c>
      <c r="B217" s="11" t="s">
        <v>2171</v>
      </c>
      <c r="C217" s="18">
        <v>9.06E-2</v>
      </c>
      <c r="D217" s="11" t="s">
        <v>2483</v>
      </c>
      <c r="E217" s="11" t="s">
        <v>2190</v>
      </c>
      <c r="F217" s="12" t="s">
        <v>30094</v>
      </c>
      <c r="G217" s="12" t="s">
        <v>30095</v>
      </c>
      <c r="H217" s="11" t="str">
        <f t="shared" si="3"/>
        <v>insert into BTRCOutgoingYRate (OID, prefix, outgoingYRateUSD, operatorName, operatorType, effectiveFrom, effectiveTo) values('549_2016-01-01','549','0.0906','Argentina-Other-Mobile','MOBILE',to_date('2016-01-01','YYYY-MM-DD HH24:MI:SS'),to_date('2016-12-01','YYYY-MM-DD HH24:MI:SS'));</v>
      </c>
    </row>
    <row r="218" spans="1:8">
      <c r="A218" s="11" t="s">
        <v>16962</v>
      </c>
      <c r="B218" s="11" t="s">
        <v>2484</v>
      </c>
      <c r="C218" s="18">
        <v>2.69E-2</v>
      </c>
      <c r="D218" s="11" t="s">
        <v>2485</v>
      </c>
      <c r="E218" s="11" t="s">
        <v>2227</v>
      </c>
      <c r="F218" s="12" t="s">
        <v>30094</v>
      </c>
      <c r="G218" s="12" t="s">
        <v>30095</v>
      </c>
      <c r="H218" s="11" t="str">
        <f t="shared" si="3"/>
        <v>insert into BTRCOutgoingYRate (OID, prefix, outgoingYRateUSD, operatorName, operatorType, effectiveFrom, effectiveTo) values('5461_2016-01-01','5461','0.0269','Argentina-Mendoza-Fixed','FIXED',to_date('2016-01-01','YYYY-MM-DD HH24:MI:SS'),to_date('2016-12-01','YYYY-MM-DD HH24:MI:SS'));</v>
      </c>
    </row>
    <row r="219" spans="1:8">
      <c r="A219" s="11" t="s">
        <v>16963</v>
      </c>
      <c r="B219" s="11" t="s">
        <v>2486</v>
      </c>
      <c r="C219" s="18">
        <v>2.69E-2</v>
      </c>
      <c r="D219" s="11" t="s">
        <v>2487</v>
      </c>
      <c r="E219" s="11" t="s">
        <v>2227</v>
      </c>
      <c r="F219" s="12" t="s">
        <v>30094</v>
      </c>
      <c r="G219" s="12" t="s">
        <v>30095</v>
      </c>
      <c r="H219" s="11" t="str">
        <f t="shared" si="3"/>
        <v>insert into BTRCOutgoingYRate (OID, prefix, outgoingYRateUSD, operatorName, operatorType, effectiveFrom, effectiveTo) values('543424_2016-01-01','543424','0.0269','ARGENTINA-SANTA FE-FIXED','FIXED',to_date('2016-01-01','YYYY-MM-DD HH24:MI:SS'),to_date('2016-12-01','YYYY-MM-DD HH24:MI:SS'));</v>
      </c>
    </row>
    <row r="220" spans="1:8">
      <c r="A220" s="11" t="s">
        <v>16964</v>
      </c>
      <c r="B220" s="11" t="s">
        <v>2488</v>
      </c>
      <c r="C220" s="18">
        <v>2.69E-2</v>
      </c>
      <c r="D220" s="11" t="s">
        <v>2489</v>
      </c>
      <c r="E220" s="11" t="s">
        <v>2227</v>
      </c>
      <c r="F220" s="12" t="s">
        <v>30094</v>
      </c>
      <c r="G220" s="12" t="s">
        <v>30095</v>
      </c>
      <c r="H220" s="11" t="str">
        <f t="shared" si="3"/>
        <v>insert into BTRCOutgoingYRate (OID, prefix, outgoingYRateUSD, operatorName, operatorType, effectiveFrom, effectiveTo) values('54342_2016-01-01','54342','0.0269','Argentina-Santa Fe-Fixed','FIXED',to_date('2016-01-01','YYYY-MM-DD HH24:MI:SS'),to_date('2016-12-01','YYYY-MM-DD HH24:MI:SS'));</v>
      </c>
    </row>
    <row r="221" spans="1:8">
      <c r="A221" s="11" t="s">
        <v>16965</v>
      </c>
      <c r="B221" s="11" t="s">
        <v>2490</v>
      </c>
      <c r="C221" s="18">
        <v>2.69E-2</v>
      </c>
      <c r="D221" s="11" t="s">
        <v>2491</v>
      </c>
      <c r="E221" s="11" t="s">
        <v>2227</v>
      </c>
      <c r="F221" s="12" t="s">
        <v>30094</v>
      </c>
      <c r="G221" s="12" t="s">
        <v>30095</v>
      </c>
      <c r="H221" s="11" t="str">
        <f t="shared" si="3"/>
        <v>insert into BTRCOutgoingYRate (OID, prefix, outgoingYRateUSD, operatorName, operatorType, effectiveFrom, effectiveTo) values('54264_2016-01-01','54264','0.0269','ARGENTINA-SANJUAN','FIXED',to_date('2016-01-01','YYYY-MM-DD HH24:MI:SS'),to_date('2016-12-01','YYYY-MM-DD HH24:MI:SS'));</v>
      </c>
    </row>
    <row r="222" spans="1:8">
      <c r="A222" s="11" t="s">
        <v>16966</v>
      </c>
      <c r="B222" s="11" t="s">
        <v>2492</v>
      </c>
      <c r="C222" s="18">
        <v>2.69E-2</v>
      </c>
      <c r="D222" s="11" t="s">
        <v>2493</v>
      </c>
      <c r="E222" s="11" t="s">
        <v>2227</v>
      </c>
      <c r="F222" s="12" t="s">
        <v>30094</v>
      </c>
      <c r="G222" s="12" t="s">
        <v>30095</v>
      </c>
      <c r="H222" s="11" t="str">
        <f t="shared" si="3"/>
        <v>insert into BTRCOutgoingYRate (OID, prefix, outgoingYRateUSD, operatorName, operatorType, effectiveFrom, effectiveTo) values('542614_2016-01-01','542614','0.0269','ARGENTINA-MENDOZA-FIXED','FIXED',to_date('2016-01-01','YYYY-MM-DD HH24:MI:SS'),to_date('2016-12-01','YYYY-MM-DD HH24:MI:SS'));</v>
      </c>
    </row>
    <row r="223" spans="1:8">
      <c r="A223" s="11" t="s">
        <v>16967</v>
      </c>
      <c r="B223" s="11" t="s">
        <v>2494</v>
      </c>
      <c r="C223" s="18">
        <v>2.69E-2</v>
      </c>
      <c r="D223" s="11" t="s">
        <v>2493</v>
      </c>
      <c r="E223" s="11" t="s">
        <v>2227</v>
      </c>
      <c r="F223" s="12" t="s">
        <v>30094</v>
      </c>
      <c r="G223" s="12" t="s">
        <v>30095</v>
      </c>
      <c r="H223" s="11" t="str">
        <f t="shared" si="3"/>
        <v>insert into BTRCOutgoingYRate (OID, prefix, outgoingYRateUSD, operatorName, operatorType, effectiveFrom, effectiveTo) values('542615_2016-01-01','542615','0.0269','ARGENTINA-MENDOZA-FIXED','FIXED',to_date('2016-01-01','YYYY-MM-DD HH24:MI:SS'),to_date('2016-12-01','YYYY-MM-DD HH24:MI:SS'));</v>
      </c>
    </row>
    <row r="224" spans="1:8">
      <c r="A224" s="11" t="s">
        <v>16968</v>
      </c>
      <c r="B224" s="11" t="s">
        <v>2495</v>
      </c>
      <c r="C224" s="18">
        <v>2.69E-2</v>
      </c>
      <c r="D224" s="11" t="s">
        <v>2496</v>
      </c>
      <c r="E224" s="11" t="s">
        <v>2227</v>
      </c>
      <c r="F224" s="12" t="s">
        <v>30094</v>
      </c>
      <c r="G224" s="12" t="s">
        <v>30095</v>
      </c>
      <c r="H224" s="11" t="str">
        <f t="shared" si="3"/>
        <v>insert into BTRCOutgoingYRate (OID, prefix, outgoingYRateUSD, operatorName, operatorType, effectiveFrom, effectiveTo) values('542234_2016-01-01','542234','0.0269','ARGENTINA-MARDELPLATA-FIXED','FIXED',to_date('2016-01-01','YYYY-MM-DD HH24:MI:SS'),to_date('2016-12-01','YYYY-MM-DD HH24:MI:SS'));</v>
      </c>
    </row>
    <row r="225" spans="1:8">
      <c r="A225" s="11" t="s">
        <v>16969</v>
      </c>
      <c r="B225" s="11" t="s">
        <v>2497</v>
      </c>
      <c r="C225" s="18">
        <v>2.69E-2</v>
      </c>
      <c r="D225" s="11" t="s">
        <v>2496</v>
      </c>
      <c r="E225" s="11" t="s">
        <v>2227</v>
      </c>
      <c r="F225" s="12" t="s">
        <v>30094</v>
      </c>
      <c r="G225" s="12" t="s">
        <v>30095</v>
      </c>
      <c r="H225" s="11" t="str">
        <f t="shared" si="3"/>
        <v>insert into BTRCOutgoingYRate (OID, prefix, outgoingYRateUSD, operatorName, operatorType, effectiveFrom, effectiveTo) values('542235_2016-01-01','542235','0.0269','ARGENTINA-MARDELPLATA-FIXED','FIXED',to_date('2016-01-01','YYYY-MM-DD HH24:MI:SS'),to_date('2016-12-01','YYYY-MM-DD HH24:MI:SS'));</v>
      </c>
    </row>
    <row r="226" spans="1:8">
      <c r="A226" s="11" t="s">
        <v>16970</v>
      </c>
      <c r="B226" s="11" t="s">
        <v>2498</v>
      </c>
      <c r="C226" s="18">
        <v>2.69E-2</v>
      </c>
      <c r="D226" s="11" t="s">
        <v>2499</v>
      </c>
      <c r="E226" s="11" t="s">
        <v>2227</v>
      </c>
      <c r="F226" s="12" t="s">
        <v>30094</v>
      </c>
      <c r="G226" s="12" t="s">
        <v>30095</v>
      </c>
      <c r="H226" s="11" t="str">
        <f t="shared" si="3"/>
        <v>insert into BTRCOutgoingYRate (OID, prefix, outgoingYRateUSD, operatorName, operatorType, effectiveFrom, effectiveTo) values('543472_2016-01-01','543472','0.0269','ARGENTINA-MARCOS JUAREZ-FIXED','FIXED',to_date('2016-01-01','YYYY-MM-DD HH24:MI:SS'),to_date('2016-12-01','YYYY-MM-DD HH24:MI:SS'));</v>
      </c>
    </row>
    <row r="227" spans="1:8">
      <c r="A227" s="11" t="s">
        <v>16971</v>
      </c>
      <c r="B227" s="11" t="s">
        <v>2500</v>
      </c>
      <c r="C227" s="18">
        <v>2.69E-2</v>
      </c>
      <c r="D227" s="11" t="s">
        <v>2501</v>
      </c>
      <c r="E227" s="11" t="s">
        <v>2227</v>
      </c>
      <c r="F227" s="12" t="s">
        <v>30094</v>
      </c>
      <c r="G227" s="12" t="s">
        <v>30095</v>
      </c>
      <c r="H227" s="11" t="str">
        <f t="shared" si="3"/>
        <v>insert into BTRCOutgoingYRate (OID, prefix, outgoingYRateUSD, operatorName, operatorType, effectiveFrom, effectiveTo) values('5421_2016-01-01','5421','0.0269','Argentina-La Plata-Fixed','FIXED',to_date('2016-01-01','YYYY-MM-DD HH24:MI:SS'),to_date('2016-12-01','YYYY-MM-DD HH24:MI:SS'));</v>
      </c>
    </row>
    <row r="228" spans="1:8">
      <c r="A228" s="11" t="s">
        <v>16972</v>
      </c>
      <c r="B228" s="11" t="s">
        <v>2502</v>
      </c>
      <c r="C228" s="18">
        <v>2.69E-2</v>
      </c>
      <c r="D228" s="11" t="s">
        <v>2503</v>
      </c>
      <c r="E228" s="11" t="s">
        <v>2227</v>
      </c>
      <c r="F228" s="12" t="s">
        <v>30094</v>
      </c>
      <c r="G228" s="12" t="s">
        <v>30095</v>
      </c>
      <c r="H228" s="11" t="str">
        <f t="shared" si="3"/>
        <v>insert into BTRCOutgoingYRate (OID, prefix, outgoingYRateUSD, operatorName, operatorType, effectiveFrom, effectiveTo) values('542214_2016-01-01','542214','0.0269','ARGENTINA-LA PLATA-FIXED','FIXED',to_date('2016-01-01','YYYY-MM-DD HH24:MI:SS'),to_date('2016-12-01','YYYY-MM-DD HH24:MI:SS'));</v>
      </c>
    </row>
    <row r="229" spans="1:8">
      <c r="A229" s="11" t="s">
        <v>16973</v>
      </c>
      <c r="B229" s="11" t="s">
        <v>2504</v>
      </c>
      <c r="C229" s="18">
        <v>2.69E-2</v>
      </c>
      <c r="D229" s="11" t="s">
        <v>2505</v>
      </c>
      <c r="E229" s="11" t="s">
        <v>2227</v>
      </c>
      <c r="F229" s="12" t="s">
        <v>30094</v>
      </c>
      <c r="G229" s="12" t="s">
        <v>30095</v>
      </c>
      <c r="H229" s="11" t="str">
        <f t="shared" si="3"/>
        <v>insert into BTRCOutgoingYRate (OID, prefix, outgoingYRateUSD, operatorName, operatorType, effectiveFrom, effectiveTo) values('54348_2016-01-01','54348','0.0269','Argentina Central','FIXED',to_date('2016-01-01','YYYY-MM-DD HH24:MI:SS'),to_date('2016-12-01','YYYY-MM-DD HH24:MI:SS'));</v>
      </c>
    </row>
    <row r="230" spans="1:8">
      <c r="A230" s="11" t="s">
        <v>16974</v>
      </c>
      <c r="B230" s="11" t="s">
        <v>2506</v>
      </c>
      <c r="C230" s="18">
        <v>2.69E-2</v>
      </c>
      <c r="D230" s="11" t="s">
        <v>2505</v>
      </c>
      <c r="E230" s="11" t="s">
        <v>2227</v>
      </c>
      <c r="F230" s="12" t="s">
        <v>30094</v>
      </c>
      <c r="G230" s="12" t="s">
        <v>30095</v>
      </c>
      <c r="H230" s="11" t="str">
        <f t="shared" si="3"/>
        <v>insert into BTRCOutgoingYRate (OID, prefix, outgoingYRateUSD, operatorName, operatorType, effectiveFrom, effectiveTo) values('54232_2016-01-01','54232','0.0269','Argentina Central','FIXED',to_date('2016-01-01','YYYY-MM-DD HH24:MI:SS'),to_date('2016-12-01','YYYY-MM-DD HH24:MI:SS'));</v>
      </c>
    </row>
    <row r="231" spans="1:8">
      <c r="A231" s="11" t="s">
        <v>16975</v>
      </c>
      <c r="B231" s="11" t="s">
        <v>2507</v>
      </c>
      <c r="C231" s="18">
        <v>2.69E-2</v>
      </c>
      <c r="D231" s="11" t="s">
        <v>2470</v>
      </c>
      <c r="E231" s="11" t="s">
        <v>2227</v>
      </c>
      <c r="F231" s="12" t="s">
        <v>30094</v>
      </c>
      <c r="G231" s="12" t="s">
        <v>30095</v>
      </c>
      <c r="H231" s="11" t="str">
        <f t="shared" si="3"/>
        <v>insert into BTRCOutgoingYRate (OID, prefix, outgoingYRateUSD, operatorName, operatorType, effectiveFrom, effectiveTo) values('543571_2016-01-01','543571','0.0269','Argentina - Fixed Corridor','FIXED',to_date('2016-01-01','YYYY-MM-DD HH24:MI:SS'),to_date('2016-12-01','YYYY-MM-DD HH24:MI:SS'));</v>
      </c>
    </row>
    <row r="232" spans="1:8">
      <c r="A232" s="11" t="s">
        <v>16976</v>
      </c>
      <c r="B232" s="11" t="s">
        <v>2508</v>
      </c>
      <c r="C232" s="18">
        <v>2.69E-2</v>
      </c>
      <c r="D232" s="11" t="s">
        <v>2470</v>
      </c>
      <c r="E232" s="11" t="s">
        <v>2227</v>
      </c>
      <c r="F232" s="12" t="s">
        <v>30094</v>
      </c>
      <c r="G232" s="12" t="s">
        <v>30095</v>
      </c>
      <c r="H232" s="11" t="str">
        <f t="shared" si="3"/>
        <v>insert into BTRCOutgoingYRate (OID, prefix, outgoingYRateUSD, operatorName, operatorType, effectiveFrom, effectiveTo) values('543783_2016-01-01','543783','0.0269','Argentina - Fixed Corridor','FIXED',to_date('2016-01-01','YYYY-MM-DD HH24:MI:SS'),to_date('2016-12-01','YYYY-MM-DD HH24:MI:SS'));</v>
      </c>
    </row>
    <row r="233" spans="1:8">
      <c r="A233" s="11" t="s">
        <v>16977</v>
      </c>
      <c r="B233" s="11" t="s">
        <v>2509</v>
      </c>
      <c r="C233" s="18">
        <v>2.69E-2</v>
      </c>
      <c r="D233" s="11" t="s">
        <v>2470</v>
      </c>
      <c r="E233" s="11" t="s">
        <v>2227</v>
      </c>
      <c r="F233" s="12" t="s">
        <v>30094</v>
      </c>
      <c r="G233" s="12" t="s">
        <v>30095</v>
      </c>
      <c r="H233" s="11" t="str">
        <f t="shared" si="3"/>
        <v>insert into BTRCOutgoingYRate (OID, prefix, outgoingYRateUSD, operatorName, operatorType, effectiveFrom, effectiveTo) values('54343_2016-01-01','54343','0.0269','Argentina - Fixed Corridor','FIXED',to_date('2016-01-01','YYYY-MM-DD HH24:MI:SS'),to_date('2016-12-01','YYYY-MM-DD HH24:MI:SS'));</v>
      </c>
    </row>
    <row r="234" spans="1:8">
      <c r="A234" s="11" t="s">
        <v>16978</v>
      </c>
      <c r="B234" s="11" t="s">
        <v>2510</v>
      </c>
      <c r="C234" s="18">
        <v>2.69E-2</v>
      </c>
      <c r="D234" s="11" t="s">
        <v>2470</v>
      </c>
      <c r="E234" s="11" t="s">
        <v>2227</v>
      </c>
      <c r="F234" s="12" t="s">
        <v>30094</v>
      </c>
      <c r="G234" s="12" t="s">
        <v>30095</v>
      </c>
      <c r="H234" s="11" t="str">
        <f t="shared" si="3"/>
        <v>insert into BTRCOutgoingYRate (OID, prefix, outgoingYRateUSD, operatorName, operatorType, effectiveFrom, effectiveTo) values('54372_2016-01-01','54372','0.0269','Argentina - Fixed Corridor','FIXED',to_date('2016-01-01','YYYY-MM-DD HH24:MI:SS'),to_date('2016-12-01','YYYY-MM-DD HH24:MI:SS'));</v>
      </c>
    </row>
    <row r="235" spans="1:8">
      <c r="A235" s="11" t="s">
        <v>16979</v>
      </c>
      <c r="B235" s="11" t="s">
        <v>2511</v>
      </c>
      <c r="C235" s="18">
        <v>2.69E-2</v>
      </c>
      <c r="D235" s="11" t="s">
        <v>2470</v>
      </c>
      <c r="E235" s="11" t="s">
        <v>2227</v>
      </c>
      <c r="F235" s="12" t="s">
        <v>30094</v>
      </c>
      <c r="G235" s="12" t="s">
        <v>30095</v>
      </c>
      <c r="H235" s="11" t="str">
        <f t="shared" si="3"/>
        <v>insert into BTRCOutgoingYRate (OID, prefix, outgoingYRateUSD, operatorName, operatorType, effectiveFrom, effectiveTo) values('543461_2016-01-01','543461','0.0269','Argentina - Fixed Corridor','FIXED',to_date('2016-01-01','YYYY-MM-DD HH24:MI:SS'),to_date('2016-12-01','YYYY-MM-DD HH24:MI:SS'));</v>
      </c>
    </row>
    <row r="236" spans="1:8">
      <c r="A236" s="11" t="s">
        <v>16980</v>
      </c>
      <c r="B236" s="11" t="s">
        <v>2512</v>
      </c>
      <c r="C236" s="18">
        <v>2.69E-2</v>
      </c>
      <c r="D236" s="11" t="s">
        <v>2470</v>
      </c>
      <c r="E236" s="11" t="s">
        <v>2227</v>
      </c>
      <c r="F236" s="12" t="s">
        <v>30094</v>
      </c>
      <c r="G236" s="12" t="s">
        <v>30095</v>
      </c>
      <c r="H236" s="11" t="str">
        <f t="shared" si="3"/>
        <v>insert into BTRCOutgoingYRate (OID, prefix, outgoingYRateUSD, operatorName, operatorType, effectiveFrom, effectiveTo) values('543462_2016-01-01','543462','0.0269','Argentina - Fixed Corridor','FIXED',to_date('2016-01-01','YYYY-MM-DD HH24:MI:SS'),to_date('2016-12-01','YYYY-MM-DD HH24:MI:SS'));</v>
      </c>
    </row>
    <row r="237" spans="1:8">
      <c r="A237" s="11" t="s">
        <v>16981</v>
      </c>
      <c r="B237" s="11" t="s">
        <v>2513</v>
      </c>
      <c r="C237" s="18">
        <v>2.69E-2</v>
      </c>
      <c r="D237" s="11" t="s">
        <v>2470</v>
      </c>
      <c r="E237" s="11" t="s">
        <v>2227</v>
      </c>
      <c r="F237" s="12" t="s">
        <v>30094</v>
      </c>
      <c r="G237" s="12" t="s">
        <v>30095</v>
      </c>
      <c r="H237" s="11" t="str">
        <f t="shared" si="3"/>
        <v>insert into BTRCOutgoingYRate (OID, prefix, outgoingYRateUSD, operatorName, operatorType, effectiveFrom, effectiveTo) values('543476_2016-01-01','543476','0.0269','Argentina - Fixed Corridor','FIXED',to_date('2016-01-01','YYYY-MM-DD HH24:MI:SS'),to_date('2016-12-01','YYYY-MM-DD HH24:MI:SS'));</v>
      </c>
    </row>
    <row r="238" spans="1:8">
      <c r="A238" s="11" t="s">
        <v>16982</v>
      </c>
      <c r="B238" s="11" t="s">
        <v>2514</v>
      </c>
      <c r="C238" s="18">
        <v>2.69E-2</v>
      </c>
      <c r="D238" s="11" t="s">
        <v>2515</v>
      </c>
      <c r="E238" s="11" t="s">
        <v>2227</v>
      </c>
      <c r="F238" s="12" t="s">
        <v>30094</v>
      </c>
      <c r="G238" s="12" t="s">
        <v>30095</v>
      </c>
      <c r="H238" s="11" t="str">
        <f t="shared" si="3"/>
        <v>insert into BTRCOutgoingYRate (OID, prefix, outgoingYRateUSD, operatorName, operatorType, effectiveFrom, effectiveTo) values('54387_2016-01-01','54387','0.0269','ARGENTINA FIXED-OFF NET','FIXED',to_date('2016-01-01','YYYY-MM-DD HH24:MI:SS'),to_date('2016-12-01','YYYY-MM-DD HH24:MI:SS'));</v>
      </c>
    </row>
    <row r="239" spans="1:8">
      <c r="A239" s="11" t="s">
        <v>16983</v>
      </c>
      <c r="B239" s="11" t="s">
        <v>2516</v>
      </c>
      <c r="C239" s="18">
        <v>2.69E-2</v>
      </c>
      <c r="D239" s="11" t="s">
        <v>2515</v>
      </c>
      <c r="E239" s="11" t="s">
        <v>2227</v>
      </c>
      <c r="F239" s="12" t="s">
        <v>30094</v>
      </c>
      <c r="G239" s="12" t="s">
        <v>30095</v>
      </c>
      <c r="H239" s="11" t="str">
        <f t="shared" si="3"/>
        <v>insert into BTRCOutgoingYRate (OID, prefix, outgoingYRateUSD, operatorName, operatorType, effectiveFrom, effectiveTo) values('542293_2016-01-01','542293','0.0269','ARGENTINA FIXED-OFF NET','FIXED',to_date('2016-01-01','YYYY-MM-DD HH24:MI:SS'),to_date('2016-12-01','YYYY-MM-DD HH24:MI:SS'));</v>
      </c>
    </row>
    <row r="240" spans="1:8">
      <c r="A240" s="11" t="s">
        <v>16984</v>
      </c>
      <c r="B240" s="11" t="s">
        <v>2517</v>
      </c>
      <c r="C240" s="18">
        <v>2.69E-2</v>
      </c>
      <c r="D240" s="11" t="s">
        <v>2515</v>
      </c>
      <c r="E240" s="11" t="s">
        <v>2227</v>
      </c>
      <c r="F240" s="12" t="s">
        <v>30094</v>
      </c>
      <c r="G240" s="12" t="s">
        <v>30095</v>
      </c>
      <c r="H240" s="11" t="str">
        <f t="shared" si="3"/>
        <v>insert into BTRCOutgoingYRate (OID, prefix, outgoingYRateUSD, operatorName, operatorType, effectiveFrom, effectiveTo) values('542320_2016-01-01','542320','0.0269','ARGENTINA FIXED-OFF NET','FIXED',to_date('2016-01-01','YYYY-MM-DD HH24:MI:SS'),to_date('2016-12-01','YYYY-MM-DD HH24:MI:SS'));</v>
      </c>
    </row>
    <row r="241" spans="1:8">
      <c r="A241" s="11" t="s">
        <v>16985</v>
      </c>
      <c r="B241" s="11" t="s">
        <v>2518</v>
      </c>
      <c r="C241" s="18">
        <v>2.69E-2</v>
      </c>
      <c r="D241" s="11" t="s">
        <v>2515</v>
      </c>
      <c r="E241" s="11" t="s">
        <v>2227</v>
      </c>
      <c r="F241" s="12" t="s">
        <v>30094</v>
      </c>
      <c r="G241" s="12" t="s">
        <v>30095</v>
      </c>
      <c r="H241" s="11" t="str">
        <f t="shared" si="3"/>
        <v>insert into BTRCOutgoingYRate (OID, prefix, outgoingYRateUSD, operatorName, operatorType, effectiveFrom, effectiveTo) values('542322_2016-01-01','542322','0.0269','ARGENTINA FIXED-OFF NET','FIXED',to_date('2016-01-01','YYYY-MM-DD HH24:MI:SS'),to_date('2016-12-01','YYYY-MM-DD HH24:MI:SS'));</v>
      </c>
    </row>
    <row r="242" spans="1:8">
      <c r="A242" s="11" t="s">
        <v>16986</v>
      </c>
      <c r="B242" s="11" t="s">
        <v>2519</v>
      </c>
      <c r="C242" s="18">
        <v>2.69E-2</v>
      </c>
      <c r="D242" s="11" t="s">
        <v>2515</v>
      </c>
      <c r="E242" s="11" t="s">
        <v>2227</v>
      </c>
      <c r="F242" s="12" t="s">
        <v>30094</v>
      </c>
      <c r="G242" s="12" t="s">
        <v>30095</v>
      </c>
      <c r="H242" s="11" t="str">
        <f t="shared" si="3"/>
        <v>insert into BTRCOutgoingYRate (OID, prefix, outgoingYRateUSD, operatorName, operatorType, effectiveFrom, effectiveTo) values('542323_2016-01-01','542323','0.0269','ARGENTINA FIXED-OFF NET','FIXED',to_date('2016-01-01','YYYY-MM-DD HH24:MI:SS'),to_date('2016-12-01','YYYY-MM-DD HH24:MI:SS'));</v>
      </c>
    </row>
    <row r="243" spans="1:8">
      <c r="A243" s="11" t="s">
        <v>16987</v>
      </c>
      <c r="B243" s="11" t="s">
        <v>2520</v>
      </c>
      <c r="C243" s="18">
        <v>2.69E-2</v>
      </c>
      <c r="D243" s="11" t="s">
        <v>2515</v>
      </c>
      <c r="E243" s="11" t="s">
        <v>2227</v>
      </c>
      <c r="F243" s="12" t="s">
        <v>30094</v>
      </c>
      <c r="G243" s="12" t="s">
        <v>30095</v>
      </c>
      <c r="H243" s="11" t="str">
        <f t="shared" si="3"/>
        <v>insert into BTRCOutgoingYRate (OID, prefix, outgoingYRateUSD, operatorName, operatorType, effectiveFrom, effectiveTo) values('542362_2016-01-01','542362','0.0269','ARGENTINA FIXED-OFF NET','FIXED',to_date('2016-01-01','YYYY-MM-DD HH24:MI:SS'),to_date('2016-12-01','YYYY-MM-DD HH24:MI:SS'));</v>
      </c>
    </row>
    <row r="244" spans="1:8">
      <c r="A244" s="11" t="s">
        <v>16988</v>
      </c>
      <c r="B244" s="11" t="s">
        <v>2521</v>
      </c>
      <c r="C244" s="18">
        <v>2.69E-2</v>
      </c>
      <c r="D244" s="11" t="s">
        <v>2515</v>
      </c>
      <c r="E244" s="11" t="s">
        <v>2227</v>
      </c>
      <c r="F244" s="12" t="s">
        <v>30094</v>
      </c>
      <c r="G244" s="12" t="s">
        <v>30095</v>
      </c>
      <c r="H244" s="11" t="str">
        <f t="shared" si="3"/>
        <v>insert into BTRCOutgoingYRate (OID, prefix, outgoingYRateUSD, operatorName, operatorType, effectiveFrom, effectiveTo) values('543487_2016-01-01','543487','0.0269','ARGENTINA FIXED-OFF NET','FIXED',to_date('2016-01-01','YYYY-MM-DD HH24:MI:SS'),to_date('2016-12-01','YYYY-MM-DD HH24:MI:SS'));</v>
      </c>
    </row>
    <row r="245" spans="1:8">
      <c r="A245" s="11" t="s">
        <v>16989</v>
      </c>
      <c r="B245" s="11" t="s">
        <v>2522</v>
      </c>
      <c r="C245" s="18">
        <v>2.69E-2</v>
      </c>
      <c r="D245" s="11" t="s">
        <v>2515</v>
      </c>
      <c r="E245" s="11" t="s">
        <v>2227</v>
      </c>
      <c r="F245" s="12" t="s">
        <v>30094</v>
      </c>
      <c r="G245" s="12" t="s">
        <v>30095</v>
      </c>
      <c r="H245" s="11" t="str">
        <f t="shared" si="3"/>
        <v>insert into BTRCOutgoingYRate (OID, prefix, outgoingYRateUSD, operatorName, operatorType, effectiveFrom, effectiveTo) values('543488_2016-01-01','543488','0.0269','ARGENTINA FIXED-OFF NET','FIXED',to_date('2016-01-01','YYYY-MM-DD HH24:MI:SS'),to_date('2016-12-01','YYYY-MM-DD HH24:MI:SS'));</v>
      </c>
    </row>
    <row r="246" spans="1:8">
      <c r="A246" s="11" t="s">
        <v>16990</v>
      </c>
      <c r="B246" s="11" t="s">
        <v>2523</v>
      </c>
      <c r="C246" s="18">
        <v>2.69E-2</v>
      </c>
      <c r="D246" s="11" t="s">
        <v>2515</v>
      </c>
      <c r="E246" s="11" t="s">
        <v>2227</v>
      </c>
      <c r="F246" s="12" t="s">
        <v>30094</v>
      </c>
      <c r="G246" s="12" t="s">
        <v>30095</v>
      </c>
      <c r="H246" s="11" t="str">
        <f t="shared" si="3"/>
        <v>insert into BTRCOutgoingYRate (OID, prefix, outgoingYRateUSD, operatorName, operatorType, effectiveFrom, effectiveTo) values('543489_2016-01-01','543489','0.0269','ARGENTINA FIXED-OFF NET','FIXED',to_date('2016-01-01','YYYY-MM-DD HH24:MI:SS'),to_date('2016-12-01','YYYY-MM-DD HH24:MI:SS'));</v>
      </c>
    </row>
    <row r="247" spans="1:8">
      <c r="A247" s="11" t="s">
        <v>16991</v>
      </c>
      <c r="B247" s="11" t="s">
        <v>2524</v>
      </c>
      <c r="C247" s="18">
        <v>2.69E-2</v>
      </c>
      <c r="D247" s="11" t="s">
        <v>2503</v>
      </c>
      <c r="E247" s="11" t="s">
        <v>2227</v>
      </c>
      <c r="F247" s="12" t="s">
        <v>30094</v>
      </c>
      <c r="G247" s="12" t="s">
        <v>30095</v>
      </c>
      <c r="H247" s="11" t="str">
        <f t="shared" si="3"/>
        <v>insert into BTRCOutgoingYRate (OID, prefix, outgoingYRateUSD, operatorName, operatorType, effectiveFrom, effectiveTo) values('542215_2016-01-01','542215','0.0269','ARGENTINA-LA PLATA-FIXED','FIXED',to_date('2016-01-01','YYYY-MM-DD HH24:MI:SS'),to_date('2016-12-01','YYYY-MM-DD HH24:MI:SS'));</v>
      </c>
    </row>
    <row r="248" spans="1:8">
      <c r="A248" s="11" t="s">
        <v>16992</v>
      </c>
      <c r="B248" s="11" t="s">
        <v>2525</v>
      </c>
      <c r="C248" s="18">
        <v>2.69E-2</v>
      </c>
      <c r="D248" s="11" t="s">
        <v>2526</v>
      </c>
      <c r="E248" s="11" t="s">
        <v>2227</v>
      </c>
      <c r="F248" s="12" t="s">
        <v>30094</v>
      </c>
      <c r="G248" s="12" t="s">
        <v>30095</v>
      </c>
      <c r="H248" s="11" t="str">
        <f t="shared" si="3"/>
        <v>insert into BTRCOutgoingYRate (OID, prefix, outgoingYRateUSD, operatorName, operatorType, effectiveFrom, effectiveTo) values('5451_2016-01-01','5451','0.0269','Argentina-Cordoba-Fixed','FIXED',to_date('2016-01-01','YYYY-MM-DD HH24:MI:SS'),to_date('2016-12-01','YYYY-MM-DD HH24:MI:SS'));</v>
      </c>
    </row>
    <row r="249" spans="1:8">
      <c r="A249" s="11" t="s">
        <v>16993</v>
      </c>
      <c r="B249" s="11" t="s">
        <v>2527</v>
      </c>
      <c r="C249" s="18">
        <v>2.69E-2</v>
      </c>
      <c r="D249" s="11" t="s">
        <v>2528</v>
      </c>
      <c r="E249" s="11" t="s">
        <v>2227</v>
      </c>
      <c r="F249" s="12" t="s">
        <v>30094</v>
      </c>
      <c r="G249" s="12" t="s">
        <v>30095</v>
      </c>
      <c r="H249" s="11" t="str">
        <f t="shared" si="3"/>
        <v>insert into BTRCOutgoingYRate (OID, prefix, outgoingYRateUSD, operatorName, operatorType, effectiveFrom, effectiveTo) values('543514_2016-01-01','543514','0.0269','ARGENTINA-CORDOBA-FIXED','FIXED',to_date('2016-01-01','YYYY-MM-DD HH24:MI:SS'),to_date('2016-12-01','YYYY-MM-DD HH24:MI:SS'));</v>
      </c>
    </row>
    <row r="250" spans="1:8">
      <c r="A250" s="11" t="s">
        <v>16994</v>
      </c>
      <c r="B250" s="11" t="s">
        <v>2529</v>
      </c>
      <c r="C250" s="18">
        <v>2.69E-2</v>
      </c>
      <c r="D250" s="11" t="s">
        <v>2528</v>
      </c>
      <c r="E250" s="11" t="s">
        <v>2227</v>
      </c>
      <c r="F250" s="12" t="s">
        <v>30094</v>
      </c>
      <c r="G250" s="12" t="s">
        <v>30095</v>
      </c>
      <c r="H250" s="11" t="str">
        <f t="shared" si="3"/>
        <v>insert into BTRCOutgoingYRate (OID, prefix, outgoingYRateUSD, operatorName, operatorType, effectiveFrom, effectiveTo) values('543515_2016-01-01','543515','0.0269','ARGENTINA-CORDOBA-FIXED','FIXED',to_date('2016-01-01','YYYY-MM-DD HH24:MI:SS'),to_date('2016-12-01','YYYY-MM-DD HH24:MI:SS'));</v>
      </c>
    </row>
    <row r="251" spans="1:8">
      <c r="A251" s="11" t="s">
        <v>16995</v>
      </c>
      <c r="B251" s="11" t="s">
        <v>2530</v>
      </c>
      <c r="C251" s="18">
        <v>2.69E-2</v>
      </c>
      <c r="D251" s="11" t="s">
        <v>2531</v>
      </c>
      <c r="E251" s="11" t="s">
        <v>2227</v>
      </c>
      <c r="F251" s="12" t="s">
        <v>30094</v>
      </c>
      <c r="G251" s="12" t="s">
        <v>30095</v>
      </c>
      <c r="H251" s="11" t="str">
        <f t="shared" si="3"/>
        <v>insert into BTRCOutgoingYRate (OID, prefix, outgoingYRateUSD, operatorName, operatorType, effectiveFrom, effectiveTo) values('5411_2016-01-01','5411','0.0269','Argentina-Buenos Aires-Fixed','FIXED',to_date('2016-01-01','YYYY-MM-DD HH24:MI:SS'),to_date('2016-12-01','YYYY-MM-DD HH24:MI:SS'));</v>
      </c>
    </row>
    <row r="252" spans="1:8">
      <c r="A252" s="11" t="s">
        <v>16996</v>
      </c>
      <c r="B252" s="11" t="s">
        <v>2532</v>
      </c>
      <c r="C252" s="18">
        <v>2.69E-2</v>
      </c>
      <c r="D252" s="11" t="s">
        <v>2533</v>
      </c>
      <c r="E252" s="11" t="s">
        <v>2227</v>
      </c>
      <c r="F252" s="12" t="s">
        <v>30094</v>
      </c>
      <c r="G252" s="12" t="s">
        <v>30095</v>
      </c>
      <c r="H252" s="11" t="str">
        <f t="shared" si="3"/>
        <v>insert into BTRCOutgoingYRate (OID, prefix, outgoingYRateUSD, operatorName, operatorType, effectiveFrom, effectiveTo) values('54223_2016-01-01','54223','0.0269','Argentina Mar Del Plata','FIXED',to_date('2016-01-01','YYYY-MM-DD HH24:MI:SS'),to_date('2016-12-01','YYYY-MM-DD HH24:MI:SS'));</v>
      </c>
    </row>
    <row r="253" spans="1:8">
      <c r="A253" s="11" t="s">
        <v>16997</v>
      </c>
      <c r="B253" s="11" t="s">
        <v>2534</v>
      </c>
      <c r="C253" s="18">
        <v>2.69E-2</v>
      </c>
      <c r="D253" s="11" t="s">
        <v>2515</v>
      </c>
      <c r="E253" s="11" t="s">
        <v>2227</v>
      </c>
      <c r="F253" s="12" t="s">
        <v>30094</v>
      </c>
      <c r="G253" s="12" t="s">
        <v>30095</v>
      </c>
      <c r="H253" s="11" t="str">
        <f t="shared" si="3"/>
        <v>insert into BTRCOutgoingYRate (OID, prefix, outgoingYRateUSD, operatorName, operatorType, effectiveFrom, effectiveTo) values('54221_2016-01-01','54221','0.0269','ARGENTINA FIXED-OFF NET','FIXED',to_date('2016-01-01','YYYY-MM-DD HH24:MI:SS'),to_date('2016-12-01','YYYY-MM-DD HH24:MI:SS'));</v>
      </c>
    </row>
    <row r="254" spans="1:8">
      <c r="A254" s="11" t="s">
        <v>16998</v>
      </c>
      <c r="B254" s="11" t="s">
        <v>2535</v>
      </c>
      <c r="C254" s="18">
        <v>2.69E-2</v>
      </c>
      <c r="D254" s="11" t="s">
        <v>2515</v>
      </c>
      <c r="E254" s="11" t="s">
        <v>2227</v>
      </c>
      <c r="F254" s="12" t="s">
        <v>30094</v>
      </c>
      <c r="G254" s="12" t="s">
        <v>30095</v>
      </c>
      <c r="H254" s="11" t="str">
        <f t="shared" si="3"/>
        <v>insert into BTRCOutgoingYRate (OID, prefix, outgoingYRateUSD, operatorName, operatorType, effectiveFrom, effectiveTo) values('54230_2016-01-01','54230','0.0269','ARGENTINA FIXED-OFF NET','FIXED',to_date('2016-01-01','YYYY-MM-DD HH24:MI:SS'),to_date('2016-12-01','YYYY-MM-DD HH24:MI:SS'));</v>
      </c>
    </row>
    <row r="255" spans="1:8">
      <c r="A255" s="11" t="s">
        <v>16999</v>
      </c>
      <c r="B255" s="11" t="s">
        <v>2536</v>
      </c>
      <c r="C255" s="18">
        <v>2.69E-2</v>
      </c>
      <c r="D255" s="11" t="s">
        <v>2515</v>
      </c>
      <c r="E255" s="11" t="s">
        <v>2227</v>
      </c>
      <c r="F255" s="12" t="s">
        <v>30094</v>
      </c>
      <c r="G255" s="12" t="s">
        <v>30095</v>
      </c>
      <c r="H255" s="11" t="str">
        <f t="shared" si="3"/>
        <v>insert into BTRCOutgoingYRate (OID, prefix, outgoingYRateUSD, operatorName, operatorType, effectiveFrom, effectiveTo) values('54237_2016-01-01','54237','0.0269','ARGENTINA FIXED-OFF NET','FIXED',to_date('2016-01-01','YYYY-MM-DD HH24:MI:SS'),to_date('2016-12-01','YYYY-MM-DD HH24:MI:SS'));</v>
      </c>
    </row>
    <row r="256" spans="1:8">
      <c r="A256" s="11" t="s">
        <v>17000</v>
      </c>
      <c r="B256" s="11" t="s">
        <v>2537</v>
      </c>
      <c r="C256" s="18">
        <v>2.69E-2</v>
      </c>
      <c r="D256" s="11" t="s">
        <v>2515</v>
      </c>
      <c r="E256" s="11" t="s">
        <v>2227</v>
      </c>
      <c r="F256" s="12" t="s">
        <v>30094</v>
      </c>
      <c r="G256" s="12" t="s">
        <v>30095</v>
      </c>
      <c r="H256" s="11" t="str">
        <f t="shared" si="3"/>
        <v>insert into BTRCOutgoingYRate (OID, prefix, outgoingYRateUSD, operatorName, operatorType, effectiveFrom, effectiveTo) values('54261_2016-01-01','54261','0.0269','ARGENTINA FIXED-OFF NET','FIXED',to_date('2016-01-01','YYYY-MM-DD HH24:MI:SS'),to_date('2016-12-01','YYYY-MM-DD HH24:MI:SS'));</v>
      </c>
    </row>
    <row r="257" spans="1:8">
      <c r="A257" s="11" t="s">
        <v>17001</v>
      </c>
      <c r="B257" s="11" t="s">
        <v>2538</v>
      </c>
      <c r="C257" s="18">
        <v>2.69E-2</v>
      </c>
      <c r="D257" s="11" t="s">
        <v>2515</v>
      </c>
      <c r="E257" s="11" t="s">
        <v>2227</v>
      </c>
      <c r="F257" s="12" t="s">
        <v>30094</v>
      </c>
      <c r="G257" s="12" t="s">
        <v>30095</v>
      </c>
      <c r="H257" s="11" t="str">
        <f t="shared" si="3"/>
        <v>insert into BTRCOutgoingYRate (OID, prefix, outgoingYRateUSD, operatorName, operatorType, effectiveFrom, effectiveTo) values('54291_2016-01-01','54291','0.0269','ARGENTINA FIXED-OFF NET','FIXED',to_date('2016-01-01','YYYY-MM-DD HH24:MI:SS'),to_date('2016-12-01','YYYY-MM-DD HH24:MI:SS'));</v>
      </c>
    </row>
    <row r="258" spans="1:8">
      <c r="A258" s="11" t="s">
        <v>17002</v>
      </c>
      <c r="B258" s="11" t="s">
        <v>2539</v>
      </c>
      <c r="C258" s="18">
        <v>2.69E-2</v>
      </c>
      <c r="D258" s="11" t="s">
        <v>2515</v>
      </c>
      <c r="E258" s="11" t="s">
        <v>2227</v>
      </c>
      <c r="F258" s="12" t="s">
        <v>30094</v>
      </c>
      <c r="G258" s="12" t="s">
        <v>30095</v>
      </c>
      <c r="H258" s="11" t="str">
        <f t="shared" si="3"/>
        <v>insert into BTRCOutgoingYRate (OID, prefix, outgoingYRateUSD, operatorName, operatorType, effectiveFrom, effectiveTo) values('54299_2016-01-01','54299','0.0269','ARGENTINA FIXED-OFF NET','FIXED',to_date('2016-01-01','YYYY-MM-DD HH24:MI:SS'),to_date('2016-12-01','YYYY-MM-DD HH24:MI:SS'));</v>
      </c>
    </row>
    <row r="259" spans="1:8">
      <c r="A259" s="11" t="s">
        <v>17003</v>
      </c>
      <c r="B259" s="11" t="s">
        <v>2540</v>
      </c>
      <c r="C259" s="18">
        <v>2.69E-2</v>
      </c>
      <c r="D259" s="11" t="s">
        <v>2515</v>
      </c>
      <c r="E259" s="11" t="s">
        <v>2227</v>
      </c>
      <c r="F259" s="12" t="s">
        <v>30094</v>
      </c>
      <c r="G259" s="12" t="s">
        <v>30095</v>
      </c>
      <c r="H259" s="11" t="str">
        <f t="shared" si="3"/>
        <v>insert into BTRCOutgoingYRate (OID, prefix, outgoingYRateUSD, operatorName, operatorType, effectiveFrom, effectiveTo) values('54341_2016-01-01','54341','0.0269','ARGENTINA FIXED-OFF NET','FIXED',to_date('2016-01-01','YYYY-MM-DD HH24:MI:SS'),to_date('2016-12-01','YYYY-MM-DD HH24:MI:SS'));</v>
      </c>
    </row>
    <row r="260" spans="1:8">
      <c r="A260" s="11" t="s">
        <v>17004</v>
      </c>
      <c r="B260" s="11" t="s">
        <v>2541</v>
      </c>
      <c r="C260" s="18">
        <v>2.69E-2</v>
      </c>
      <c r="D260" s="11" t="s">
        <v>2515</v>
      </c>
      <c r="E260" s="11" t="s">
        <v>2227</v>
      </c>
      <c r="F260" s="12" t="s">
        <v>30094</v>
      </c>
      <c r="G260" s="12" t="s">
        <v>30095</v>
      </c>
      <c r="H260" s="11" t="str">
        <f t="shared" ref="H260:H323" si="4">H$1&amp;IF(ISBLANK(A260),"null","'"&amp;A260&amp;"'")&amp;","&amp;IF(ISBLANK(B260),"null","'"&amp;B260&amp;"'")&amp;","&amp;IF(ISBLANK(C260),"null","'"&amp;C260&amp;"'")&amp;","&amp;IF(ISBLANK(D260),"null","'"&amp;D260&amp;"'")&amp;","&amp;IF(ISBLANK(E260),"null","'"&amp;E260&amp;"'")&amp;","&amp;IF(ISBLANK(F260),"null","to_date('"&amp;F260&amp;"','YYYY-MM-DD HH24:MI:SS')")&amp;","&amp;IF(ISBLANK(G260),"null","to_date('"&amp;G260&amp;"','YYYY-MM-DD HH24:MI:SS')")&amp;
I$1</f>
        <v>insert into BTRCOutgoingYRate (OID, prefix, outgoingYRateUSD, operatorName, operatorType, effectiveFrom, effectiveTo) values('54351_2016-01-01','54351','0.0269','ARGENTINA FIXED-OFF NET','FIXED',to_date('2016-01-01','YYYY-MM-DD HH24:MI:SS'),to_date('2016-12-01','YYYY-MM-DD HH24:MI:SS'));</v>
      </c>
    </row>
    <row r="261" spans="1:8">
      <c r="A261" s="11" t="s">
        <v>17005</v>
      </c>
      <c r="B261" s="11" t="s">
        <v>2542</v>
      </c>
      <c r="C261" s="18">
        <v>2.69E-2</v>
      </c>
      <c r="D261" s="11" t="s">
        <v>2515</v>
      </c>
      <c r="E261" s="11" t="s">
        <v>2227</v>
      </c>
      <c r="F261" s="12" t="s">
        <v>30094</v>
      </c>
      <c r="G261" s="12" t="s">
        <v>30095</v>
      </c>
      <c r="H261" s="11" t="str">
        <f t="shared" si="4"/>
        <v>insert into BTRCOutgoingYRate (OID, prefix, outgoingYRateUSD, operatorName, operatorType, effectiveFrom, effectiveTo) values('54353_2016-01-01','54353','0.0269','ARGENTINA FIXED-OFF NET','FIXED',to_date('2016-01-01','YYYY-MM-DD HH24:MI:SS'),to_date('2016-12-01','YYYY-MM-DD HH24:MI:SS'));</v>
      </c>
    </row>
    <row r="262" spans="1:8">
      <c r="A262" s="11" t="s">
        <v>17006</v>
      </c>
      <c r="B262" s="11" t="s">
        <v>2543</v>
      </c>
      <c r="C262" s="18">
        <v>2.69E-2</v>
      </c>
      <c r="D262" s="11" t="s">
        <v>2515</v>
      </c>
      <c r="E262" s="11" t="s">
        <v>2227</v>
      </c>
      <c r="F262" s="12" t="s">
        <v>30094</v>
      </c>
      <c r="G262" s="12" t="s">
        <v>30095</v>
      </c>
      <c r="H262" s="11" t="str">
        <f t="shared" si="4"/>
        <v>insert into BTRCOutgoingYRate (OID, prefix, outgoingYRateUSD, operatorName, operatorType, effectiveFrom, effectiveTo) values('54358_2016-01-01','54358','0.0269','ARGENTINA FIXED-OFF NET','FIXED',to_date('2016-01-01','YYYY-MM-DD HH24:MI:SS'),to_date('2016-12-01','YYYY-MM-DD HH24:MI:SS'));</v>
      </c>
    </row>
    <row r="263" spans="1:8">
      <c r="A263" s="11" t="s">
        <v>17007</v>
      </c>
      <c r="B263" s="11" t="s">
        <v>2544</v>
      </c>
      <c r="C263" s="18">
        <v>2.69E-2</v>
      </c>
      <c r="D263" s="11" t="s">
        <v>2515</v>
      </c>
      <c r="E263" s="11" t="s">
        <v>2227</v>
      </c>
      <c r="F263" s="12" t="s">
        <v>30094</v>
      </c>
      <c r="G263" s="12" t="s">
        <v>30095</v>
      </c>
      <c r="H263" s="11" t="str">
        <f t="shared" si="4"/>
        <v>insert into BTRCOutgoingYRate (OID, prefix, outgoingYRateUSD, operatorName, operatorType, effectiveFrom, effectiveTo) values('54381_2016-01-01','54381','0.0269','ARGENTINA FIXED-OFF NET','FIXED',to_date('2016-01-01','YYYY-MM-DD HH24:MI:SS'),to_date('2016-12-01','YYYY-MM-DD HH24:MI:SS'));</v>
      </c>
    </row>
    <row r="264" spans="1:8">
      <c r="A264" s="11" t="s">
        <v>17008</v>
      </c>
      <c r="B264" s="11" t="s">
        <v>2545</v>
      </c>
      <c r="C264" s="18">
        <v>2.69E-2</v>
      </c>
      <c r="D264" s="11" t="s">
        <v>2467</v>
      </c>
      <c r="E264" s="11" t="s">
        <v>2227</v>
      </c>
      <c r="F264" s="12" t="s">
        <v>30094</v>
      </c>
      <c r="G264" s="12" t="s">
        <v>30095</v>
      </c>
      <c r="H264" s="11" t="str">
        <f t="shared" si="4"/>
        <v>insert into BTRCOutgoingYRate (OID, prefix, outgoingYRateUSD, operatorName, operatorType, effectiveFrom, effectiveTo) values('54110_2016-01-01','54110','0.0269','Argentina - Fixed Buenos Aires','FIXED',to_date('2016-01-01','YYYY-MM-DD HH24:MI:SS'),to_date('2016-12-01','YYYY-MM-DD HH24:MI:SS'));</v>
      </c>
    </row>
    <row r="265" spans="1:8">
      <c r="A265" s="11" t="s">
        <v>17009</v>
      </c>
      <c r="B265" s="11" t="s">
        <v>2546</v>
      </c>
      <c r="C265" s="18">
        <v>2.69E-2</v>
      </c>
      <c r="D265" s="11" t="s">
        <v>2467</v>
      </c>
      <c r="E265" s="11" t="s">
        <v>2227</v>
      </c>
      <c r="F265" s="12" t="s">
        <v>30094</v>
      </c>
      <c r="G265" s="12" t="s">
        <v>30095</v>
      </c>
      <c r="H265" s="11" t="str">
        <f t="shared" si="4"/>
        <v>insert into BTRCOutgoingYRate (OID, prefix, outgoingYRateUSD, operatorName, operatorType, effectiveFrom, effectiveTo) values('54113_2016-01-01','54113','0.0269','Argentina - Fixed Buenos Aires','FIXED',to_date('2016-01-01','YYYY-MM-DD HH24:MI:SS'),to_date('2016-12-01','YYYY-MM-DD HH24:MI:SS'));</v>
      </c>
    </row>
    <row r="266" spans="1:8">
      <c r="A266" s="11" t="s">
        <v>17010</v>
      </c>
      <c r="B266" s="11" t="s">
        <v>2547</v>
      </c>
      <c r="C266" s="18">
        <v>2.69E-2</v>
      </c>
      <c r="D266" s="11" t="s">
        <v>2467</v>
      </c>
      <c r="E266" s="11" t="s">
        <v>2227</v>
      </c>
      <c r="F266" s="12" t="s">
        <v>30094</v>
      </c>
      <c r="G266" s="12" t="s">
        <v>30095</v>
      </c>
      <c r="H266" s="11" t="str">
        <f t="shared" si="4"/>
        <v>insert into BTRCOutgoingYRate (OID, prefix, outgoingYRateUSD, operatorName, operatorType, effectiveFrom, effectiveTo) values('54115_2016-01-01','54115','0.0269','Argentina - Fixed Buenos Aires','FIXED',to_date('2016-01-01','YYYY-MM-DD HH24:MI:SS'),to_date('2016-12-01','YYYY-MM-DD HH24:MI:SS'));</v>
      </c>
    </row>
    <row r="267" spans="1:8">
      <c r="A267" s="11" t="s">
        <v>17011</v>
      </c>
      <c r="B267" s="11" t="s">
        <v>2548</v>
      </c>
      <c r="C267" s="18">
        <v>2.69E-2</v>
      </c>
      <c r="D267" s="11" t="s">
        <v>2467</v>
      </c>
      <c r="E267" s="11" t="s">
        <v>2227</v>
      </c>
      <c r="F267" s="12" t="s">
        <v>30094</v>
      </c>
      <c r="G267" s="12" t="s">
        <v>30095</v>
      </c>
      <c r="H267" s="11" t="str">
        <f t="shared" si="4"/>
        <v>insert into BTRCOutgoingYRate (OID, prefix, outgoingYRateUSD, operatorName, operatorType, effectiveFrom, effectiveTo) values('54118_2016-01-01','54118','0.0269','Argentina - Fixed Buenos Aires','FIXED',to_date('2016-01-01','YYYY-MM-DD HH24:MI:SS'),to_date('2016-12-01','YYYY-MM-DD HH24:MI:SS'));</v>
      </c>
    </row>
    <row r="268" spans="1:8">
      <c r="A268" s="11" t="s">
        <v>17012</v>
      </c>
      <c r="B268" s="11" t="s">
        <v>2549</v>
      </c>
      <c r="C268" s="18">
        <v>2.69E-2</v>
      </c>
      <c r="D268" s="11" t="s">
        <v>2467</v>
      </c>
      <c r="E268" s="11" t="s">
        <v>2227</v>
      </c>
      <c r="F268" s="12" t="s">
        <v>30094</v>
      </c>
      <c r="G268" s="12" t="s">
        <v>30095</v>
      </c>
      <c r="H268" s="11" t="str">
        <f t="shared" si="4"/>
        <v>insert into BTRCOutgoingYRate (OID, prefix, outgoingYRateUSD, operatorName, operatorType, effectiveFrom, effectiveTo) values('54117_2016-01-01','54117','0.0269','Argentina - Fixed Buenos Aires','FIXED',to_date('2016-01-01','YYYY-MM-DD HH24:MI:SS'),to_date('2016-12-01','YYYY-MM-DD HH24:MI:SS'));</v>
      </c>
    </row>
    <row r="269" spans="1:8">
      <c r="A269" s="11" t="s">
        <v>17013</v>
      </c>
      <c r="B269" s="11" t="s">
        <v>2550</v>
      </c>
      <c r="C269" s="18">
        <v>2.69E-2</v>
      </c>
      <c r="D269" s="11" t="s">
        <v>2467</v>
      </c>
      <c r="E269" s="11" t="s">
        <v>2227</v>
      </c>
      <c r="F269" s="12" t="s">
        <v>30094</v>
      </c>
      <c r="G269" s="12" t="s">
        <v>30095</v>
      </c>
      <c r="H269" s="11" t="str">
        <f t="shared" si="4"/>
        <v>insert into BTRCOutgoingYRate (OID, prefix, outgoingYRateUSD, operatorName, operatorType, effectiveFrom, effectiveTo) values('54116_2016-01-01','54116','0.0269','Argentina - Fixed Buenos Aires','FIXED',to_date('2016-01-01','YYYY-MM-DD HH24:MI:SS'),to_date('2016-12-01','YYYY-MM-DD HH24:MI:SS'));</v>
      </c>
    </row>
    <row r="270" spans="1:8">
      <c r="A270" s="11" t="s">
        <v>17014</v>
      </c>
      <c r="B270" s="11" t="s">
        <v>2551</v>
      </c>
      <c r="C270" s="18">
        <v>2.69E-2</v>
      </c>
      <c r="D270" s="11" t="s">
        <v>2467</v>
      </c>
      <c r="E270" s="11" t="s">
        <v>2227</v>
      </c>
      <c r="F270" s="12" t="s">
        <v>30094</v>
      </c>
      <c r="G270" s="12" t="s">
        <v>30095</v>
      </c>
      <c r="H270" s="11" t="str">
        <f t="shared" si="4"/>
        <v>insert into BTRCOutgoingYRate (OID, prefix, outgoingYRateUSD, operatorName, operatorType, effectiveFrom, effectiveTo) values('54119_2016-01-01','54119','0.0269','Argentina - Fixed Buenos Aires','FIXED',to_date('2016-01-01','YYYY-MM-DD HH24:MI:SS'),to_date('2016-12-01','YYYY-MM-DD HH24:MI:SS'));</v>
      </c>
    </row>
    <row r="271" spans="1:8">
      <c r="A271" s="11" t="s">
        <v>17015</v>
      </c>
      <c r="B271" s="11" t="s">
        <v>2552</v>
      </c>
      <c r="C271" s="18">
        <v>0.1217</v>
      </c>
      <c r="D271" s="11" t="s">
        <v>2553</v>
      </c>
      <c r="E271" s="11" t="s">
        <v>2227</v>
      </c>
      <c r="F271" s="12" t="s">
        <v>30094</v>
      </c>
      <c r="G271" s="12" t="s">
        <v>30095</v>
      </c>
      <c r="H271" s="11" t="str">
        <f t="shared" si="4"/>
        <v>insert into BTRCOutgoingYRate (OID, prefix, outgoingYRateUSD, operatorName, operatorType, effectiveFrom, effectiveTo) values('3744_2016-01-01','3744','0.1217','Armenia - Fixed Nagorno Karabakh','FIXED',to_date('2016-01-01','YYYY-MM-DD HH24:MI:SS'),to_date('2016-12-01','YYYY-MM-DD HH24:MI:SS'));</v>
      </c>
    </row>
    <row r="272" spans="1:8">
      <c r="A272" s="11" t="s">
        <v>17016</v>
      </c>
      <c r="B272" s="11" t="s">
        <v>2554</v>
      </c>
      <c r="C272" s="18">
        <v>0.18970000000000001</v>
      </c>
      <c r="D272" s="11" t="s">
        <v>2555</v>
      </c>
      <c r="E272" s="11" t="s">
        <v>2190</v>
      </c>
      <c r="F272" s="12" t="s">
        <v>30094</v>
      </c>
      <c r="G272" s="12" t="s">
        <v>30095</v>
      </c>
      <c r="H272" s="11" t="str">
        <f t="shared" si="4"/>
        <v>insert into BTRCOutgoingYRate (OID, prefix, outgoingYRateUSD, operatorName, operatorType, effectiveFrom, effectiveTo) values('37472_2016-01-01','37472','0.1897','Armenia-Mobile','MOBILE',to_date('2016-01-01','YYYY-MM-DD HH24:MI:SS'),to_date('2016-12-01','YYYY-MM-DD HH24:MI:SS'));</v>
      </c>
    </row>
    <row r="273" spans="1:8">
      <c r="A273" s="11" t="s">
        <v>17017</v>
      </c>
      <c r="B273" s="11" t="s">
        <v>2556</v>
      </c>
      <c r="C273" s="18">
        <v>0.18970000000000001</v>
      </c>
      <c r="D273" s="11" t="s">
        <v>2555</v>
      </c>
      <c r="E273" s="11" t="s">
        <v>2190</v>
      </c>
      <c r="F273" s="12" t="s">
        <v>30094</v>
      </c>
      <c r="G273" s="12" t="s">
        <v>30095</v>
      </c>
      <c r="H273" s="11" t="str">
        <f t="shared" si="4"/>
        <v>insert into BTRCOutgoingYRate (OID, prefix, outgoingYRateUSD, operatorName, operatorType, effectiveFrom, effectiveTo) values('37473_2016-01-01','37473','0.1897','Armenia-Mobile','MOBILE',to_date('2016-01-01','YYYY-MM-DD HH24:MI:SS'),to_date('2016-12-01','YYYY-MM-DD HH24:MI:SS'));</v>
      </c>
    </row>
    <row r="274" spans="1:8">
      <c r="A274" s="11" t="s">
        <v>17018</v>
      </c>
      <c r="B274" s="11" t="s">
        <v>2557</v>
      </c>
      <c r="C274" s="18">
        <v>0.18970000000000001</v>
      </c>
      <c r="D274" s="11" t="s">
        <v>2558</v>
      </c>
      <c r="E274" s="11" t="s">
        <v>2190</v>
      </c>
      <c r="F274" s="12" t="s">
        <v>30094</v>
      </c>
      <c r="G274" s="12" t="s">
        <v>30095</v>
      </c>
      <c r="H274" s="11" t="str">
        <f t="shared" si="4"/>
        <v>insert into BTRCOutgoingYRate (OID, prefix, outgoingYRateUSD, operatorName, operatorType, effectiveFrom, effectiveTo) values('37447_2016-01-01','37447','0.1897','Armenia-Karabakh-Mobile','MOBILE',to_date('2016-01-01','YYYY-MM-DD HH24:MI:SS'),to_date('2016-12-01','YYYY-MM-DD HH24:MI:SS'));</v>
      </c>
    </row>
    <row r="275" spans="1:8">
      <c r="A275" s="11" t="s">
        <v>17019</v>
      </c>
      <c r="B275" s="11" t="s">
        <v>2559</v>
      </c>
      <c r="C275" s="18">
        <v>0.1217</v>
      </c>
      <c r="D275" s="11" t="s">
        <v>2560</v>
      </c>
      <c r="E275" s="11" t="s">
        <v>2227</v>
      </c>
      <c r="F275" s="12" t="s">
        <v>30094</v>
      </c>
      <c r="G275" s="12" t="s">
        <v>30095</v>
      </c>
      <c r="H275" s="11" t="str">
        <f t="shared" si="4"/>
        <v>insert into BTRCOutgoingYRate (OID, prefix, outgoingYRateUSD, operatorName, operatorType, effectiveFrom, effectiveTo) values('3741_2016-01-01','3741','0.1217','ARMENIA YEREVAN','FIXED',to_date('2016-01-01','YYYY-MM-DD HH24:MI:SS'),to_date('2016-12-01','YYYY-MM-DD HH24:MI:SS'));</v>
      </c>
    </row>
    <row r="276" spans="1:8">
      <c r="A276" s="11" t="s">
        <v>17020</v>
      </c>
      <c r="B276" s="11" t="s">
        <v>2561</v>
      </c>
      <c r="C276" s="18">
        <v>0.18970000000000001</v>
      </c>
      <c r="D276" s="11" t="s">
        <v>2562</v>
      </c>
      <c r="E276" s="11" t="s">
        <v>2190</v>
      </c>
      <c r="F276" s="12" t="s">
        <v>30094</v>
      </c>
      <c r="G276" s="12" t="s">
        <v>30095</v>
      </c>
      <c r="H276" s="11" t="str">
        <f t="shared" si="4"/>
        <v>insert into BTRCOutgoingYRate (OID, prefix, outgoingYRateUSD, operatorName, operatorType, effectiveFrom, effectiveTo) values('37477_2016-01-01','37477','0.1897','Armenia Viva Cell Mobile','MOBILE',to_date('2016-01-01','YYYY-MM-DD HH24:MI:SS'),to_date('2016-12-01','YYYY-MM-DD HH24:MI:SS'));</v>
      </c>
    </row>
    <row r="277" spans="1:8">
      <c r="A277" s="11" t="s">
        <v>17021</v>
      </c>
      <c r="B277" s="11" t="s">
        <v>2563</v>
      </c>
      <c r="C277" s="18">
        <v>0.18970000000000001</v>
      </c>
      <c r="D277" s="11" t="s">
        <v>2562</v>
      </c>
      <c r="E277" s="11" t="s">
        <v>2190</v>
      </c>
      <c r="F277" s="12" t="s">
        <v>30094</v>
      </c>
      <c r="G277" s="12" t="s">
        <v>30095</v>
      </c>
      <c r="H277" s="11" t="str">
        <f t="shared" si="4"/>
        <v>insert into BTRCOutgoingYRate (OID, prefix, outgoingYRateUSD, operatorName, operatorType, effectiveFrom, effectiveTo) values('37493_2016-01-01','37493','0.1897','Armenia Viva Cell Mobile','MOBILE',to_date('2016-01-01','YYYY-MM-DD HH24:MI:SS'),to_date('2016-12-01','YYYY-MM-DD HH24:MI:SS'));</v>
      </c>
    </row>
    <row r="278" spans="1:8">
      <c r="A278" s="11" t="s">
        <v>17022</v>
      </c>
      <c r="B278" s="11" t="s">
        <v>2564</v>
      </c>
      <c r="C278" s="18">
        <v>0.18970000000000001</v>
      </c>
      <c r="D278" s="11" t="s">
        <v>2562</v>
      </c>
      <c r="E278" s="11" t="s">
        <v>2190</v>
      </c>
      <c r="F278" s="12" t="s">
        <v>30094</v>
      </c>
      <c r="G278" s="12" t="s">
        <v>30095</v>
      </c>
      <c r="H278" s="11" t="str">
        <f t="shared" si="4"/>
        <v>insert into BTRCOutgoingYRate (OID, prefix, outgoingYRateUSD, operatorName, operatorType, effectiveFrom, effectiveTo) values('37494_2016-01-01','37494','0.1897','Armenia Viva Cell Mobile','MOBILE',to_date('2016-01-01','YYYY-MM-DD HH24:MI:SS'),to_date('2016-12-01','YYYY-MM-DD HH24:MI:SS'));</v>
      </c>
    </row>
    <row r="279" spans="1:8">
      <c r="A279" s="11" t="s">
        <v>17023</v>
      </c>
      <c r="B279" s="11" t="s">
        <v>2565</v>
      </c>
      <c r="C279" s="18">
        <v>0.18970000000000001</v>
      </c>
      <c r="D279" s="11" t="s">
        <v>2562</v>
      </c>
      <c r="E279" s="11" t="s">
        <v>2190</v>
      </c>
      <c r="F279" s="12" t="s">
        <v>30094</v>
      </c>
      <c r="G279" s="12" t="s">
        <v>30095</v>
      </c>
      <c r="H279" s="11" t="str">
        <f t="shared" si="4"/>
        <v>insert into BTRCOutgoingYRate (OID, prefix, outgoingYRateUSD, operatorName, operatorType, effectiveFrom, effectiveTo) values('37498_2016-01-01','37498','0.1897','Armenia Viva Cell Mobile','MOBILE',to_date('2016-01-01','YYYY-MM-DD HH24:MI:SS'),to_date('2016-12-01','YYYY-MM-DD HH24:MI:SS'));</v>
      </c>
    </row>
    <row r="280" spans="1:8">
      <c r="A280" s="11" t="s">
        <v>17024</v>
      </c>
      <c r="B280" s="11" t="s">
        <v>2566</v>
      </c>
      <c r="C280" s="18">
        <v>0.18970000000000001</v>
      </c>
      <c r="D280" s="11" t="s">
        <v>2567</v>
      </c>
      <c r="E280" s="11" t="s">
        <v>2190</v>
      </c>
      <c r="F280" s="12" t="s">
        <v>30094</v>
      </c>
      <c r="G280" s="12" t="s">
        <v>30095</v>
      </c>
      <c r="H280" s="11" t="str">
        <f t="shared" si="4"/>
        <v>insert into BTRCOutgoingYRate (OID, prefix, outgoingYRateUSD, operatorName, operatorType, effectiveFrom, effectiveTo) values('37455_2016-01-01','37455','0.1897','Armenia Mobile Orange','MOBILE',to_date('2016-01-01','YYYY-MM-DD HH24:MI:SS'),to_date('2016-12-01','YYYY-MM-DD HH24:MI:SS'));</v>
      </c>
    </row>
    <row r="281" spans="1:8">
      <c r="A281" s="11" t="s">
        <v>17025</v>
      </c>
      <c r="B281" s="11" t="s">
        <v>2568</v>
      </c>
      <c r="C281" s="18">
        <v>0.1217</v>
      </c>
      <c r="D281" s="11" t="s">
        <v>2569</v>
      </c>
      <c r="E281" s="11" t="s">
        <v>2227</v>
      </c>
      <c r="F281" s="12" t="s">
        <v>30094</v>
      </c>
      <c r="G281" s="12" t="s">
        <v>30095</v>
      </c>
      <c r="H281" s="11" t="str">
        <f t="shared" si="4"/>
        <v>insert into BTRCOutgoingYRate (OID, prefix, outgoingYRateUSD, operatorName, operatorType, effectiveFrom, effectiveTo) values('37410_2016-01-01','37410','0.1217','Armenia-Yerevan-Fixed','FIXED',to_date('2016-01-01','YYYY-MM-DD HH24:MI:SS'),to_date('2016-12-01','YYYY-MM-DD HH24:MI:SS'));</v>
      </c>
    </row>
    <row r="282" spans="1:8">
      <c r="A282" s="11" t="s">
        <v>17026</v>
      </c>
      <c r="B282" s="11" t="s">
        <v>1831</v>
      </c>
      <c r="C282" s="18">
        <v>0.1217</v>
      </c>
      <c r="D282" s="11" t="s">
        <v>2570</v>
      </c>
      <c r="E282" s="11" t="s">
        <v>2227</v>
      </c>
      <c r="F282" s="12" t="s">
        <v>30094</v>
      </c>
      <c r="G282" s="12" t="s">
        <v>30095</v>
      </c>
      <c r="H282" s="11" t="str">
        <f t="shared" si="4"/>
        <v>insert into BTRCOutgoingYRate (OID, prefix, outgoingYRateUSD, operatorName, operatorType, effectiveFrom, effectiveTo) values('374_2016-01-01','374','0.1217','Armenia-ROC-Fixed','FIXED',to_date('2016-01-01','YYYY-MM-DD HH24:MI:SS'),to_date('2016-12-01','YYYY-MM-DD HH24:MI:SS'));</v>
      </c>
    </row>
    <row r="283" spans="1:8">
      <c r="A283" s="11" t="s">
        <v>17027</v>
      </c>
      <c r="B283" s="11" t="s">
        <v>2571</v>
      </c>
      <c r="C283" s="18">
        <v>0.18970000000000001</v>
      </c>
      <c r="D283" s="11" t="s">
        <v>2572</v>
      </c>
      <c r="E283" s="11" t="s">
        <v>2190</v>
      </c>
      <c r="F283" s="12" t="s">
        <v>30094</v>
      </c>
      <c r="G283" s="12" t="s">
        <v>30095</v>
      </c>
      <c r="H283" s="11" t="str">
        <f t="shared" si="4"/>
        <v>insert into BTRCOutgoingYRate (OID, prefix, outgoingYRateUSD, operatorName, operatorType, effectiveFrom, effectiveTo) values('37490_2016-01-01','37490','0.1897','Armenia-PRS','MOBILE',to_date('2016-01-01','YYYY-MM-DD HH24:MI:SS'),to_date('2016-12-01','YYYY-MM-DD HH24:MI:SS'));</v>
      </c>
    </row>
    <row r="284" spans="1:8">
      <c r="A284" s="11" t="s">
        <v>17028</v>
      </c>
      <c r="B284" s="11" t="s">
        <v>2573</v>
      </c>
      <c r="C284" s="18">
        <v>0.18970000000000001</v>
      </c>
      <c r="D284" s="11" t="s">
        <v>2574</v>
      </c>
      <c r="E284" s="11" t="s">
        <v>2190</v>
      </c>
      <c r="F284" s="12" t="s">
        <v>30094</v>
      </c>
      <c r="G284" s="12" t="s">
        <v>30095</v>
      </c>
      <c r="H284" s="11" t="str">
        <f t="shared" si="4"/>
        <v>insert into BTRCOutgoingYRate (OID, prefix, outgoingYRateUSD, operatorName, operatorType, effectiveFrom, effectiveTo) values('3749_2016-01-01','3749','0.1897','Armenia-Other-Mobile','MOBILE',to_date('2016-01-01','YYYY-MM-DD HH24:MI:SS'),to_date('2016-12-01','YYYY-MM-DD HH24:MI:SS'));</v>
      </c>
    </row>
    <row r="285" spans="1:8">
      <c r="A285" s="11" t="s">
        <v>17029</v>
      </c>
      <c r="B285" s="11" t="s">
        <v>2575</v>
      </c>
      <c r="C285" s="18">
        <v>0.18970000000000001</v>
      </c>
      <c r="D285" s="11" t="s">
        <v>2576</v>
      </c>
      <c r="E285" s="11" t="s">
        <v>2190</v>
      </c>
      <c r="F285" s="12" t="s">
        <v>30094</v>
      </c>
      <c r="G285" s="12" t="s">
        <v>30095</v>
      </c>
      <c r="H285" s="11" t="str">
        <f t="shared" si="4"/>
        <v>insert into BTRCOutgoingYRate (OID, prefix, outgoingYRateUSD, operatorName, operatorType, effectiveFrom, effectiveTo) values('37496_2016-01-01','37496','0.1897','ARMENIA MOBILE','MOBILE',to_date('2016-01-01','YYYY-MM-DD HH24:MI:SS'),to_date('2016-12-01','YYYY-MM-DD HH24:MI:SS'));</v>
      </c>
    </row>
    <row r="286" spans="1:8">
      <c r="A286" s="11" t="s">
        <v>17030</v>
      </c>
      <c r="B286" s="11" t="s">
        <v>2577</v>
      </c>
      <c r="C286" s="18">
        <v>0.18970000000000001</v>
      </c>
      <c r="D286" s="11" t="s">
        <v>2578</v>
      </c>
      <c r="E286" s="11" t="s">
        <v>2190</v>
      </c>
      <c r="F286" s="12" t="s">
        <v>30094</v>
      </c>
      <c r="G286" s="12" t="s">
        <v>30095</v>
      </c>
      <c r="H286" s="11" t="str">
        <f t="shared" si="4"/>
        <v>insert into BTRCOutgoingYRate (OID, prefix, outgoingYRateUSD, operatorName, operatorType, effectiveFrom, effectiveTo) values('37491_2016-01-01','37491','0.1897','Armenia Mobile Beeline','MOBILE',to_date('2016-01-01','YYYY-MM-DD HH24:MI:SS'),to_date('2016-12-01','YYYY-MM-DD HH24:MI:SS'));</v>
      </c>
    </row>
    <row r="287" spans="1:8">
      <c r="A287" s="11" t="s">
        <v>17031</v>
      </c>
      <c r="B287" s="11" t="s">
        <v>2579</v>
      </c>
      <c r="C287" s="18">
        <v>0.18970000000000001</v>
      </c>
      <c r="D287" s="11" t="s">
        <v>2578</v>
      </c>
      <c r="E287" s="11" t="s">
        <v>2190</v>
      </c>
      <c r="F287" s="12" t="s">
        <v>30094</v>
      </c>
      <c r="G287" s="12" t="s">
        <v>30095</v>
      </c>
      <c r="H287" s="11" t="str">
        <f t="shared" si="4"/>
        <v>insert into BTRCOutgoingYRate (OID, prefix, outgoingYRateUSD, operatorName, operatorType, effectiveFrom, effectiveTo) values('37499_2016-01-01','37499','0.1897','Armenia Mobile Beeline','MOBILE',to_date('2016-01-01','YYYY-MM-DD HH24:MI:SS'),to_date('2016-12-01','YYYY-MM-DD HH24:MI:SS'));</v>
      </c>
    </row>
    <row r="288" spans="1:8">
      <c r="A288" s="11" t="s">
        <v>17032</v>
      </c>
      <c r="B288" s="11" t="s">
        <v>2580</v>
      </c>
      <c r="C288" s="18">
        <v>0.18970000000000001</v>
      </c>
      <c r="D288" s="11" t="s">
        <v>2567</v>
      </c>
      <c r="E288" s="11" t="s">
        <v>2190</v>
      </c>
      <c r="F288" s="12" t="s">
        <v>30094</v>
      </c>
      <c r="G288" s="12" t="s">
        <v>30095</v>
      </c>
      <c r="H288" s="11" t="str">
        <f t="shared" si="4"/>
        <v>insert into BTRCOutgoingYRate (OID, prefix, outgoingYRateUSD, operatorName, operatorType, effectiveFrom, effectiveTo) values('37495_2016-01-01','37495','0.1897','Armenia Mobile Orange','MOBILE',to_date('2016-01-01','YYYY-MM-DD HH24:MI:SS'),to_date('2016-12-01','YYYY-MM-DD HH24:MI:SS'));</v>
      </c>
    </row>
    <row r="289" spans="1:8">
      <c r="A289" s="11" t="s">
        <v>17033</v>
      </c>
      <c r="B289" s="11" t="s">
        <v>2581</v>
      </c>
      <c r="C289" s="18">
        <v>0.18970000000000001</v>
      </c>
      <c r="D289" s="11" t="s">
        <v>2578</v>
      </c>
      <c r="E289" s="11" t="s">
        <v>2190</v>
      </c>
      <c r="F289" s="12" t="s">
        <v>30094</v>
      </c>
      <c r="G289" s="12" t="s">
        <v>30095</v>
      </c>
      <c r="H289" s="11" t="str">
        <f t="shared" si="4"/>
        <v>insert into BTRCOutgoingYRate (OID, prefix, outgoingYRateUSD, operatorName, operatorType, effectiveFrom, effectiveTo) values('37492_2016-01-01','37492','0.1897','Armenia Mobile Beeline','MOBILE',to_date('2016-01-01','YYYY-MM-DD HH24:MI:SS'),to_date('2016-12-01','YYYY-MM-DD HH24:MI:SS'));</v>
      </c>
    </row>
    <row r="290" spans="1:8">
      <c r="A290" s="11" t="s">
        <v>17034</v>
      </c>
      <c r="B290" s="11" t="s">
        <v>2582</v>
      </c>
      <c r="C290" s="18">
        <v>0.18970000000000001</v>
      </c>
      <c r="D290" s="11" t="s">
        <v>2576</v>
      </c>
      <c r="E290" s="11" t="s">
        <v>2190</v>
      </c>
      <c r="F290" s="12" t="s">
        <v>30094</v>
      </c>
      <c r="G290" s="12" t="s">
        <v>30095</v>
      </c>
      <c r="H290" s="11" t="str">
        <f t="shared" si="4"/>
        <v>insert into BTRCOutgoingYRate (OID, prefix, outgoingYRateUSD, operatorName, operatorType, effectiveFrom, effectiveTo) values('3747_2016-01-01','3747','0.1897','ARMENIA MOBILE','MOBILE',to_date('2016-01-01','YYYY-MM-DD HH24:MI:SS'),to_date('2016-12-01','YYYY-MM-DD HH24:MI:SS'));</v>
      </c>
    </row>
    <row r="291" spans="1:8">
      <c r="A291" s="11" t="s">
        <v>17035</v>
      </c>
      <c r="B291" s="11" t="s">
        <v>2583</v>
      </c>
      <c r="C291" s="18">
        <v>0.18970000000000001</v>
      </c>
      <c r="D291" s="11" t="s">
        <v>2584</v>
      </c>
      <c r="E291" s="11" t="s">
        <v>2190</v>
      </c>
      <c r="F291" s="12" t="s">
        <v>30094</v>
      </c>
      <c r="G291" s="12" t="s">
        <v>30095</v>
      </c>
      <c r="H291" s="11" t="str">
        <f t="shared" si="4"/>
        <v>insert into BTRCOutgoingYRate (OID, prefix, outgoingYRateUSD, operatorName, operatorType, effectiveFrom, effectiveTo) values('37497_2016-01-01','37497','0.1897','Armenia Cellular Karabakh','MOBILE',to_date('2016-01-01','YYYY-MM-DD HH24:MI:SS'),to_date('2016-12-01','YYYY-MM-DD HH24:MI:SS'));</v>
      </c>
    </row>
    <row r="292" spans="1:8">
      <c r="A292" s="11" t="s">
        <v>17036</v>
      </c>
      <c r="B292" s="11" t="s">
        <v>2585</v>
      </c>
      <c r="C292" s="18">
        <v>0.2016</v>
      </c>
      <c r="D292" s="11" t="s">
        <v>2586</v>
      </c>
      <c r="E292" s="11" t="s">
        <v>2190</v>
      </c>
      <c r="F292" s="12" t="s">
        <v>30094</v>
      </c>
      <c r="G292" s="12" t="s">
        <v>30095</v>
      </c>
      <c r="H292" s="11" t="str">
        <f t="shared" si="4"/>
        <v>insert into BTRCOutgoingYRate (OID, prefix, outgoingYRateUSD, operatorName, operatorType, effectiveFrom, effectiveTo) values('2979_2016-01-01','2979','0.2016','ARUBA MOBILE','MOBILE',to_date('2016-01-01','YYYY-MM-DD HH24:MI:SS'),to_date('2016-12-01','YYYY-MM-DD HH24:MI:SS'));</v>
      </c>
    </row>
    <row r="293" spans="1:8">
      <c r="A293" s="11" t="s">
        <v>17037</v>
      </c>
      <c r="B293" s="11" t="s">
        <v>2587</v>
      </c>
      <c r="C293" s="18">
        <v>0.2016</v>
      </c>
      <c r="D293" s="11" t="s">
        <v>2586</v>
      </c>
      <c r="E293" s="11" t="s">
        <v>2190</v>
      </c>
      <c r="F293" s="12" t="s">
        <v>30094</v>
      </c>
      <c r="G293" s="12" t="s">
        <v>30095</v>
      </c>
      <c r="H293" s="11" t="str">
        <f t="shared" si="4"/>
        <v>insert into BTRCOutgoingYRate (OID, prefix, outgoingYRateUSD, operatorName, operatorType, effectiveFrom, effectiveTo) values('297660_2016-01-01','297660','0.2016','ARUBA MOBILE','MOBILE',to_date('2016-01-01','YYYY-MM-DD HH24:MI:SS'),to_date('2016-12-01','YYYY-MM-DD HH24:MI:SS'));</v>
      </c>
    </row>
    <row r="294" spans="1:8">
      <c r="A294" s="11" t="s">
        <v>17038</v>
      </c>
      <c r="B294" s="11" t="s">
        <v>2588</v>
      </c>
      <c r="C294" s="18">
        <v>0.2016</v>
      </c>
      <c r="D294" s="11" t="s">
        <v>2586</v>
      </c>
      <c r="E294" s="11" t="s">
        <v>2190</v>
      </c>
      <c r="F294" s="12" t="s">
        <v>30094</v>
      </c>
      <c r="G294" s="12" t="s">
        <v>30095</v>
      </c>
      <c r="H294" s="11" t="str">
        <f t="shared" si="4"/>
        <v>insert into BTRCOutgoingYRate (OID, prefix, outgoingYRateUSD, operatorName, operatorType, effectiveFrom, effectiveTo) values('297690_2016-01-01','297690','0.2016','ARUBA MOBILE','MOBILE',to_date('2016-01-01','YYYY-MM-DD HH24:MI:SS'),to_date('2016-12-01','YYYY-MM-DD HH24:MI:SS'));</v>
      </c>
    </row>
    <row r="295" spans="1:8">
      <c r="A295" s="11" t="s">
        <v>17039</v>
      </c>
      <c r="B295" s="11" t="s">
        <v>2589</v>
      </c>
      <c r="C295" s="18">
        <v>0.2016</v>
      </c>
      <c r="D295" s="11" t="s">
        <v>2590</v>
      </c>
      <c r="E295" s="11" t="s">
        <v>2190</v>
      </c>
      <c r="F295" s="12" t="s">
        <v>30094</v>
      </c>
      <c r="G295" s="12" t="s">
        <v>30095</v>
      </c>
      <c r="H295" s="11" t="str">
        <f t="shared" si="4"/>
        <v>insert into BTRCOutgoingYRate (OID, prefix, outgoingYRateUSD, operatorName, operatorType, effectiveFrom, effectiveTo) values('29766_2016-01-01','29766','0.2016','Aruba Mobile','MOBILE',to_date('2016-01-01','YYYY-MM-DD HH24:MI:SS'),to_date('2016-12-01','YYYY-MM-DD HH24:MI:SS'));</v>
      </c>
    </row>
    <row r="296" spans="1:8">
      <c r="A296" s="11" t="s">
        <v>17040</v>
      </c>
      <c r="B296" s="11" t="s">
        <v>2591</v>
      </c>
      <c r="C296" s="18">
        <v>0.2016</v>
      </c>
      <c r="D296" s="11" t="s">
        <v>2590</v>
      </c>
      <c r="E296" s="11" t="s">
        <v>2190</v>
      </c>
      <c r="F296" s="12" t="s">
        <v>30094</v>
      </c>
      <c r="G296" s="12" t="s">
        <v>30095</v>
      </c>
      <c r="H296" s="11" t="str">
        <f t="shared" si="4"/>
        <v>insert into BTRCOutgoingYRate (OID, prefix, outgoingYRateUSD, operatorName, operatorType, effectiveFrom, effectiveTo) values('29769_2016-01-01','29769','0.2016','Aruba Mobile','MOBILE',to_date('2016-01-01','YYYY-MM-DD HH24:MI:SS'),to_date('2016-12-01','YYYY-MM-DD HH24:MI:SS'));</v>
      </c>
    </row>
    <row r="297" spans="1:8">
      <c r="A297" s="11" t="s">
        <v>17041</v>
      </c>
      <c r="B297" s="11" t="s">
        <v>2592</v>
      </c>
      <c r="C297" s="18">
        <v>0.2016</v>
      </c>
      <c r="D297" s="11" t="s">
        <v>2593</v>
      </c>
      <c r="E297" s="11" t="s">
        <v>2190</v>
      </c>
      <c r="F297" s="12" t="s">
        <v>30094</v>
      </c>
      <c r="G297" s="12" t="s">
        <v>30095</v>
      </c>
      <c r="H297" s="11" t="str">
        <f t="shared" si="4"/>
        <v>insert into BTRCOutgoingYRate (OID, prefix, outgoingYRateUSD, operatorName, operatorType, effectiveFrom, effectiveTo) values('297622_2016-01-01','297622','0.2016','Aruba-Mio-Mobile','MOBILE',to_date('2016-01-01','YYYY-MM-DD HH24:MI:SS'),to_date('2016-12-01','YYYY-MM-DD HH24:MI:SS'));</v>
      </c>
    </row>
    <row r="298" spans="1:8">
      <c r="A298" s="11" t="s">
        <v>17042</v>
      </c>
      <c r="B298" s="11" t="s">
        <v>2594</v>
      </c>
      <c r="C298" s="18">
        <v>0.2016</v>
      </c>
      <c r="D298" s="11" t="s">
        <v>2593</v>
      </c>
      <c r="E298" s="11" t="s">
        <v>2190</v>
      </c>
      <c r="F298" s="12" t="s">
        <v>30094</v>
      </c>
      <c r="G298" s="12" t="s">
        <v>30095</v>
      </c>
      <c r="H298" s="11" t="str">
        <f t="shared" si="4"/>
        <v>insert into BTRCOutgoingYRate (OID, prefix, outgoingYRateUSD, operatorName, operatorType, effectiveFrom, effectiveTo) values('297600_2016-01-01','297600','0.2016','Aruba-Mio-Mobile','MOBILE',to_date('2016-01-01','YYYY-MM-DD HH24:MI:SS'),to_date('2016-12-01','YYYY-MM-DD HH24:MI:SS'));</v>
      </c>
    </row>
    <row r="299" spans="1:8">
      <c r="A299" s="11" t="s">
        <v>17043</v>
      </c>
      <c r="B299" s="11" t="s">
        <v>2595</v>
      </c>
      <c r="C299" s="18">
        <v>0.2016</v>
      </c>
      <c r="D299" s="11" t="s">
        <v>2596</v>
      </c>
      <c r="E299" s="11" t="s">
        <v>2190</v>
      </c>
      <c r="F299" s="12" t="s">
        <v>30094</v>
      </c>
      <c r="G299" s="12" t="s">
        <v>30095</v>
      </c>
      <c r="H299" s="11" t="str">
        <f t="shared" si="4"/>
        <v>insert into BTRCOutgoingYRate (OID, prefix, outgoingYRateUSD, operatorName, operatorType, effectiveFrom, effectiveTo) values('29759_2016-01-01','29759','0.2016','Aruba-Other-Mobile','MOBILE',to_date('2016-01-01','YYYY-MM-DD HH24:MI:SS'),to_date('2016-12-01','YYYY-MM-DD HH24:MI:SS'));</v>
      </c>
    </row>
    <row r="300" spans="1:8">
      <c r="A300" s="11" t="s">
        <v>17044</v>
      </c>
      <c r="B300" s="11" t="s">
        <v>2597</v>
      </c>
      <c r="C300" s="18">
        <v>0.2016</v>
      </c>
      <c r="D300" s="11" t="s">
        <v>2596</v>
      </c>
      <c r="E300" s="11" t="s">
        <v>2190</v>
      </c>
      <c r="F300" s="12" t="s">
        <v>30094</v>
      </c>
      <c r="G300" s="12" t="s">
        <v>30095</v>
      </c>
      <c r="H300" s="11" t="str">
        <f t="shared" si="4"/>
        <v>insert into BTRCOutgoingYRate (OID, prefix, outgoingYRateUSD, operatorName, operatorType, effectiveFrom, effectiveTo) values('29799_2016-01-01','29799','0.2016','Aruba-Other-Mobile','MOBILE',to_date('2016-01-01','YYYY-MM-DD HH24:MI:SS'),to_date('2016-12-01','YYYY-MM-DD HH24:MI:SS'));</v>
      </c>
    </row>
    <row r="301" spans="1:8">
      <c r="A301" s="11" t="s">
        <v>17045</v>
      </c>
      <c r="B301" s="11" t="s">
        <v>2598</v>
      </c>
      <c r="C301" s="18">
        <v>0.2016</v>
      </c>
      <c r="D301" s="11" t="s">
        <v>2599</v>
      </c>
      <c r="E301" s="11" t="s">
        <v>2190</v>
      </c>
      <c r="F301" s="12" t="s">
        <v>30094</v>
      </c>
      <c r="G301" s="12" t="s">
        <v>30095</v>
      </c>
      <c r="H301" s="11" t="str">
        <f t="shared" si="4"/>
        <v>insert into BTRCOutgoingYRate (OID, prefix, outgoingYRateUSD, operatorName, operatorType, effectiveFrom, effectiveTo) values('29773_2016-01-01','29773','0.2016','Aruba Cellular Digicel','MOBILE',to_date('2016-01-01','YYYY-MM-DD HH24:MI:SS'),to_date('2016-12-01','YYYY-MM-DD HH24:MI:SS'));</v>
      </c>
    </row>
    <row r="302" spans="1:8">
      <c r="A302" s="11" t="s">
        <v>17046</v>
      </c>
      <c r="B302" s="11" t="s">
        <v>2600</v>
      </c>
      <c r="C302" s="18">
        <v>0.2016</v>
      </c>
      <c r="D302" s="11" t="s">
        <v>2599</v>
      </c>
      <c r="E302" s="11" t="s">
        <v>2190</v>
      </c>
      <c r="F302" s="12" t="s">
        <v>30094</v>
      </c>
      <c r="G302" s="12" t="s">
        <v>30095</v>
      </c>
      <c r="H302" s="11" t="str">
        <f t="shared" si="4"/>
        <v>insert into BTRCOutgoingYRate (OID, prefix, outgoingYRateUSD, operatorName, operatorType, effectiveFrom, effectiveTo) values('29774_2016-01-01','29774','0.2016','Aruba Cellular Digicel','MOBILE',to_date('2016-01-01','YYYY-MM-DD HH24:MI:SS'),to_date('2016-12-01','YYYY-MM-DD HH24:MI:SS'));</v>
      </c>
    </row>
    <row r="303" spans="1:8">
      <c r="A303" s="11" t="s">
        <v>17047</v>
      </c>
      <c r="B303" s="11" t="s">
        <v>2601</v>
      </c>
      <c r="C303" s="18">
        <v>0.2016</v>
      </c>
      <c r="D303" s="11" t="s">
        <v>2596</v>
      </c>
      <c r="E303" s="11" t="s">
        <v>2190</v>
      </c>
      <c r="F303" s="12" t="s">
        <v>30094</v>
      </c>
      <c r="G303" s="12" t="s">
        <v>30095</v>
      </c>
      <c r="H303" s="11" t="str">
        <f t="shared" si="4"/>
        <v>insert into BTRCOutgoingYRate (OID, prefix, outgoingYRateUSD, operatorName, operatorType, effectiveFrom, effectiveTo) values('29796_2016-01-01','29796','0.2016','Aruba-Other-Mobile','MOBILE',to_date('2016-01-01','YYYY-MM-DD HH24:MI:SS'),to_date('2016-12-01','YYYY-MM-DD HH24:MI:SS'));</v>
      </c>
    </row>
    <row r="304" spans="1:8">
      <c r="A304" s="11" t="s">
        <v>17048</v>
      </c>
      <c r="B304" s="11" t="s">
        <v>2602</v>
      </c>
      <c r="C304" s="18">
        <v>0.2016</v>
      </c>
      <c r="D304" s="11" t="s">
        <v>2596</v>
      </c>
      <c r="E304" s="11" t="s">
        <v>2190</v>
      </c>
      <c r="F304" s="12" t="s">
        <v>30094</v>
      </c>
      <c r="G304" s="12" t="s">
        <v>30095</v>
      </c>
      <c r="H304" s="11" t="str">
        <f t="shared" si="4"/>
        <v>insert into BTRCOutgoingYRate (OID, prefix, outgoingYRateUSD, operatorName, operatorType, effectiveFrom, effectiveTo) values('29756_2016-01-01','29756','0.2016','Aruba-Other-Mobile','MOBILE',to_date('2016-01-01','YYYY-MM-DD HH24:MI:SS'),to_date('2016-12-01','YYYY-MM-DD HH24:MI:SS'));</v>
      </c>
    </row>
    <row r="305" spans="1:8">
      <c r="A305" s="11" t="s">
        <v>17049</v>
      </c>
      <c r="B305" s="11" t="s">
        <v>1797</v>
      </c>
      <c r="C305" s="18">
        <v>0.13900000000000001</v>
      </c>
      <c r="D305" s="11" t="s">
        <v>2603</v>
      </c>
      <c r="E305" s="11" t="s">
        <v>2227</v>
      </c>
      <c r="F305" s="12" t="s">
        <v>30094</v>
      </c>
      <c r="G305" s="12" t="s">
        <v>30095</v>
      </c>
      <c r="H305" s="11" t="str">
        <f t="shared" si="4"/>
        <v>insert into BTRCOutgoingYRate (OID, prefix, outgoingYRateUSD, operatorName, operatorType, effectiveFrom, effectiveTo) values('297_2016-01-01','297','0.139','Aruba-ROC-Fixed','FIXED',to_date('2016-01-01','YYYY-MM-DD HH24:MI:SS'),to_date('2016-12-01','YYYY-MM-DD HH24:MI:SS'));</v>
      </c>
    </row>
    <row r="306" spans="1:8">
      <c r="A306" s="11" t="s">
        <v>17050</v>
      </c>
      <c r="B306" s="11" t="s">
        <v>1750</v>
      </c>
      <c r="C306" s="18">
        <v>0.66749999999999998</v>
      </c>
      <c r="D306" s="11" t="s">
        <v>2604</v>
      </c>
      <c r="E306" s="11" t="s">
        <v>2227</v>
      </c>
      <c r="F306" s="12" t="s">
        <v>30094</v>
      </c>
      <c r="G306" s="12" t="s">
        <v>30095</v>
      </c>
      <c r="H306" s="11" t="str">
        <f t="shared" si="4"/>
        <v>insert into BTRCOutgoingYRate (OID, prefix, outgoingYRateUSD, operatorName, operatorType, effectiveFrom, effectiveTo) values('247_2016-01-01','247','0.6675','Ascension Island All Country','FIXED',to_date('2016-01-01','YYYY-MM-DD HH24:MI:SS'),to_date('2016-12-01','YYYY-MM-DD HH24:MI:SS'));</v>
      </c>
    </row>
    <row r="307" spans="1:8">
      <c r="A307" s="11" t="s">
        <v>17051</v>
      </c>
      <c r="B307" s="11" t="s">
        <v>2605</v>
      </c>
      <c r="C307" s="18">
        <v>0.41020000000000001</v>
      </c>
      <c r="D307" s="11" t="s">
        <v>2606</v>
      </c>
      <c r="E307" s="11" t="s">
        <v>2190</v>
      </c>
      <c r="F307" s="12" t="s">
        <v>30094</v>
      </c>
      <c r="G307" s="12" t="s">
        <v>30095</v>
      </c>
      <c r="H307" s="11" t="str">
        <f t="shared" si="4"/>
        <v>insert into BTRCOutgoingYRate (OID, prefix, outgoingYRateUSD, operatorName, operatorType, effectiveFrom, effectiveTo) values('611471_2016-01-01','611471','0.4102','AUSTRALIA - ITERRA SATELLITE MOBILE','MOBILE',to_date('2016-01-01','YYYY-MM-DD HH24:MI:SS'),to_date('2016-12-01','YYYY-MM-DD HH24:MI:SS'));</v>
      </c>
    </row>
    <row r="308" spans="1:8">
      <c r="A308" s="11" t="s">
        <v>17052</v>
      </c>
      <c r="B308" s="11" t="s">
        <v>2607</v>
      </c>
      <c r="C308" s="18">
        <v>0.1211</v>
      </c>
      <c r="D308" s="11" t="s">
        <v>2608</v>
      </c>
      <c r="E308" s="11" t="s">
        <v>2190</v>
      </c>
      <c r="F308" s="12" t="s">
        <v>30094</v>
      </c>
      <c r="G308" s="12" t="s">
        <v>30095</v>
      </c>
      <c r="H308" s="11" t="str">
        <f t="shared" si="4"/>
        <v>insert into BTRCOutgoingYRate (OID, prefix, outgoingYRateUSD, operatorName, operatorType, effectiveFrom, effectiveTo) values('6112_2016-01-01','6112','0.1211','Australia - Mobile','MOBILE',to_date('2016-01-01','YYYY-MM-DD HH24:MI:SS'),to_date('2016-12-01','YYYY-MM-DD HH24:MI:SS'));</v>
      </c>
    </row>
    <row r="309" spans="1:8">
      <c r="A309" s="11" t="s">
        <v>17053</v>
      </c>
      <c r="B309" s="11" t="s">
        <v>2609</v>
      </c>
      <c r="C309" s="18">
        <v>0.1211</v>
      </c>
      <c r="D309" s="11" t="s">
        <v>2608</v>
      </c>
      <c r="E309" s="11" t="s">
        <v>2190</v>
      </c>
      <c r="F309" s="12" t="s">
        <v>30094</v>
      </c>
      <c r="G309" s="12" t="s">
        <v>30095</v>
      </c>
      <c r="H309" s="11" t="str">
        <f t="shared" si="4"/>
        <v>insert into BTRCOutgoingYRate (OID, prefix, outgoingYRateUSD, operatorName, operatorType, effectiveFrom, effectiveTo) values('6111_2016-01-01','6111','0.1211','Australia - Mobile','MOBILE',to_date('2016-01-01','YYYY-MM-DD HH24:MI:SS'),to_date('2016-12-01','YYYY-MM-DD HH24:MI:SS'));</v>
      </c>
    </row>
    <row r="310" spans="1:8">
      <c r="A310" s="11" t="s">
        <v>17054</v>
      </c>
      <c r="B310" s="11" t="s">
        <v>2610</v>
      </c>
      <c r="C310" s="18">
        <v>0.1211</v>
      </c>
      <c r="D310" s="11" t="s">
        <v>2608</v>
      </c>
      <c r="E310" s="11" t="s">
        <v>2190</v>
      </c>
      <c r="F310" s="12" t="s">
        <v>30094</v>
      </c>
      <c r="G310" s="12" t="s">
        <v>30095</v>
      </c>
      <c r="H310" s="11" t="str">
        <f t="shared" si="4"/>
        <v>insert into BTRCOutgoingYRate (OID, prefix, outgoingYRateUSD, operatorName, operatorType, effectiveFrom, effectiveTo) values('6110_2016-01-01','6110','0.1211','Australia - Mobile','MOBILE',to_date('2016-01-01','YYYY-MM-DD HH24:MI:SS'),to_date('2016-12-01','YYYY-MM-DD HH24:MI:SS'));</v>
      </c>
    </row>
    <row r="311" spans="1:8">
      <c r="A311" s="11" t="s">
        <v>17055</v>
      </c>
      <c r="B311" s="11" t="s">
        <v>2611</v>
      </c>
      <c r="C311" s="18">
        <v>0.1211</v>
      </c>
      <c r="D311" s="11" t="s">
        <v>2608</v>
      </c>
      <c r="E311" s="11" t="s">
        <v>2190</v>
      </c>
      <c r="F311" s="12" t="s">
        <v>30094</v>
      </c>
      <c r="G311" s="12" t="s">
        <v>30095</v>
      </c>
      <c r="H311" s="11" t="str">
        <f t="shared" si="4"/>
        <v>insert into BTRCOutgoingYRate (OID, prefix, outgoingYRateUSD, operatorName, operatorType, effectiveFrom, effectiveTo) values('615_2016-01-01','615','0.1211','Australia - Mobile','MOBILE',to_date('2016-01-01','YYYY-MM-DD HH24:MI:SS'),to_date('2016-12-01','YYYY-MM-DD HH24:MI:SS'));</v>
      </c>
    </row>
    <row r="312" spans="1:8">
      <c r="A312" s="11" t="s">
        <v>17056</v>
      </c>
      <c r="B312" s="11" t="s">
        <v>2612</v>
      </c>
      <c r="C312" s="18">
        <v>0.1211</v>
      </c>
      <c r="D312" s="11" t="s">
        <v>2613</v>
      </c>
      <c r="E312" s="11" t="s">
        <v>2190</v>
      </c>
      <c r="F312" s="12" t="s">
        <v>30094</v>
      </c>
      <c r="G312" s="12" t="s">
        <v>30095</v>
      </c>
      <c r="H312" s="11" t="str">
        <f t="shared" si="4"/>
        <v>insert into BTRCOutgoingYRate (OID, prefix, outgoingYRateUSD, operatorName, operatorType, effectiveFrom, effectiveTo) values('6148_2016-01-01','6148','0.1211','AUSTRALIA - MOBILE','MOBILE',to_date('2016-01-01','YYYY-MM-DD HH24:MI:SS'),to_date('2016-12-01','YYYY-MM-DD HH24:MI:SS'));</v>
      </c>
    </row>
    <row r="313" spans="1:8">
      <c r="A313" s="11" t="s">
        <v>17057</v>
      </c>
      <c r="B313" s="11" t="s">
        <v>2614</v>
      </c>
      <c r="C313" s="18">
        <v>0.1211</v>
      </c>
      <c r="D313" s="11" t="s">
        <v>2613</v>
      </c>
      <c r="E313" s="11" t="s">
        <v>2190</v>
      </c>
      <c r="F313" s="12" t="s">
        <v>30094</v>
      </c>
      <c r="G313" s="12" t="s">
        <v>30095</v>
      </c>
      <c r="H313" s="11" t="str">
        <f t="shared" si="4"/>
        <v>insert into BTRCOutgoingYRate (OID, prefix, outgoingYRateUSD, operatorName, operatorType, effectiveFrom, effectiveTo) values('6146_2016-01-01','6146','0.1211','AUSTRALIA - MOBILE','MOBILE',to_date('2016-01-01','YYYY-MM-DD HH24:MI:SS'),to_date('2016-12-01','YYYY-MM-DD HH24:MI:SS'));</v>
      </c>
    </row>
    <row r="314" spans="1:8">
      <c r="A314" s="11" t="s">
        <v>17058</v>
      </c>
      <c r="B314" s="11" t="s">
        <v>2615</v>
      </c>
      <c r="C314" s="18">
        <v>0.1211</v>
      </c>
      <c r="D314" s="11" t="s">
        <v>2613</v>
      </c>
      <c r="E314" s="11" t="s">
        <v>2190</v>
      </c>
      <c r="F314" s="12" t="s">
        <v>30094</v>
      </c>
      <c r="G314" s="12" t="s">
        <v>30095</v>
      </c>
      <c r="H314" s="11" t="str">
        <f t="shared" si="4"/>
        <v>insert into BTRCOutgoingYRate (OID, prefix, outgoingYRateUSD, operatorName, operatorType, effectiveFrom, effectiveTo) values('6145_2016-01-01','6145','0.1211','AUSTRALIA - MOBILE','MOBILE',to_date('2016-01-01','YYYY-MM-DD HH24:MI:SS'),to_date('2016-12-01','YYYY-MM-DD HH24:MI:SS'));</v>
      </c>
    </row>
    <row r="315" spans="1:8">
      <c r="A315" s="11" t="s">
        <v>17059</v>
      </c>
      <c r="B315" s="11" t="s">
        <v>2616</v>
      </c>
      <c r="C315" s="18">
        <v>0.1211</v>
      </c>
      <c r="D315" s="11" t="s">
        <v>2613</v>
      </c>
      <c r="E315" s="11" t="s">
        <v>2190</v>
      </c>
      <c r="F315" s="12" t="s">
        <v>30094</v>
      </c>
      <c r="G315" s="12" t="s">
        <v>30095</v>
      </c>
      <c r="H315" s="11" t="str">
        <f t="shared" si="4"/>
        <v>insert into BTRCOutgoingYRate (OID, prefix, outgoingYRateUSD, operatorName, operatorType, effectiveFrom, effectiveTo) values('6144_2016-01-01','6144','0.1211','AUSTRALIA - MOBILE','MOBILE',to_date('2016-01-01','YYYY-MM-DD HH24:MI:SS'),to_date('2016-12-01','YYYY-MM-DD HH24:MI:SS'));</v>
      </c>
    </row>
    <row r="316" spans="1:8">
      <c r="A316" s="11" t="s">
        <v>17060</v>
      </c>
      <c r="B316" s="11" t="s">
        <v>2617</v>
      </c>
      <c r="C316" s="18">
        <v>0.1211</v>
      </c>
      <c r="D316" s="11" t="s">
        <v>2613</v>
      </c>
      <c r="E316" s="11" t="s">
        <v>2190</v>
      </c>
      <c r="F316" s="12" t="s">
        <v>30094</v>
      </c>
      <c r="G316" s="12" t="s">
        <v>30095</v>
      </c>
      <c r="H316" s="11" t="str">
        <f t="shared" si="4"/>
        <v>insert into BTRCOutgoingYRate (OID, prefix, outgoingYRateUSD, operatorName, operatorType, effectiveFrom, effectiveTo) values('6143_2016-01-01','6143','0.1211','AUSTRALIA - MOBILE','MOBILE',to_date('2016-01-01','YYYY-MM-DD HH24:MI:SS'),to_date('2016-12-01','YYYY-MM-DD HH24:MI:SS'));</v>
      </c>
    </row>
    <row r="317" spans="1:8">
      <c r="A317" s="11" t="s">
        <v>17061</v>
      </c>
      <c r="B317" s="11" t="s">
        <v>2618</v>
      </c>
      <c r="C317" s="18">
        <v>0.1211</v>
      </c>
      <c r="D317" s="11" t="s">
        <v>2613</v>
      </c>
      <c r="E317" s="11" t="s">
        <v>2190</v>
      </c>
      <c r="F317" s="12" t="s">
        <v>30094</v>
      </c>
      <c r="G317" s="12" t="s">
        <v>30095</v>
      </c>
      <c r="H317" s="11" t="str">
        <f t="shared" si="4"/>
        <v>insert into BTRCOutgoingYRate (OID, prefix, outgoingYRateUSD, operatorName, operatorType, effectiveFrom, effectiveTo) values('6142_2016-01-01','6142','0.1211','AUSTRALIA - MOBILE','MOBILE',to_date('2016-01-01','YYYY-MM-DD HH24:MI:SS'),to_date('2016-12-01','YYYY-MM-DD HH24:MI:SS'));</v>
      </c>
    </row>
    <row r="318" spans="1:8">
      <c r="A318" s="11" t="s">
        <v>17062</v>
      </c>
      <c r="B318" s="11" t="s">
        <v>2619</v>
      </c>
      <c r="C318" s="18">
        <v>0.1211</v>
      </c>
      <c r="D318" s="11" t="s">
        <v>2613</v>
      </c>
      <c r="E318" s="11" t="s">
        <v>2190</v>
      </c>
      <c r="F318" s="12" t="s">
        <v>30094</v>
      </c>
      <c r="G318" s="12" t="s">
        <v>30095</v>
      </c>
      <c r="H318" s="11" t="str">
        <f t="shared" si="4"/>
        <v>insert into BTRCOutgoingYRate (OID, prefix, outgoingYRateUSD, operatorName, operatorType, effectiveFrom, effectiveTo) values('6141_2016-01-01','6141','0.1211','AUSTRALIA - MOBILE','MOBILE',to_date('2016-01-01','YYYY-MM-DD HH24:MI:SS'),to_date('2016-12-01','YYYY-MM-DD HH24:MI:SS'));</v>
      </c>
    </row>
    <row r="319" spans="1:8">
      <c r="A319" s="11" t="s">
        <v>17063</v>
      </c>
      <c r="B319" s="11" t="s">
        <v>2620</v>
      </c>
      <c r="C319" s="18">
        <v>0.1211</v>
      </c>
      <c r="D319" s="11" t="s">
        <v>2613</v>
      </c>
      <c r="E319" s="11" t="s">
        <v>2190</v>
      </c>
      <c r="F319" s="12" t="s">
        <v>30094</v>
      </c>
      <c r="G319" s="12" t="s">
        <v>30095</v>
      </c>
      <c r="H319" s="11" t="str">
        <f t="shared" si="4"/>
        <v>insert into BTRCOutgoingYRate (OID, prefix, outgoingYRateUSD, operatorName, operatorType, effectiveFrom, effectiveTo) values('6140_2016-01-01','6140','0.1211','AUSTRALIA - MOBILE','MOBILE',to_date('2016-01-01','YYYY-MM-DD HH24:MI:SS'),to_date('2016-12-01','YYYY-MM-DD HH24:MI:SS'));</v>
      </c>
    </row>
    <row r="320" spans="1:8">
      <c r="A320" s="11" t="s">
        <v>17064</v>
      </c>
      <c r="B320" s="11" t="s">
        <v>2621</v>
      </c>
      <c r="C320" s="18">
        <v>0.1211</v>
      </c>
      <c r="D320" s="11" t="s">
        <v>2622</v>
      </c>
      <c r="E320" s="11" t="s">
        <v>2190</v>
      </c>
      <c r="F320" s="12" t="s">
        <v>30094</v>
      </c>
      <c r="G320" s="12" t="s">
        <v>30095</v>
      </c>
      <c r="H320" s="11" t="str">
        <f t="shared" si="4"/>
        <v>insert into BTRCOutgoingYRate (OID, prefix, outgoingYRateUSD, operatorName, operatorType, effectiveFrom, effectiveTo) values('611453_2016-01-01','611453','0.1211','AUSTRALIA - OPTUS SATELLITE MOBILE','MOBILE',to_date('2016-01-01','YYYY-MM-DD HH24:MI:SS'),to_date('2016-12-01','YYYY-MM-DD HH24:MI:SS'));</v>
      </c>
    </row>
    <row r="321" spans="1:8">
      <c r="A321" s="11" t="s">
        <v>17065</v>
      </c>
      <c r="B321" s="11" t="s">
        <v>2623</v>
      </c>
      <c r="C321" s="18">
        <v>0.1211</v>
      </c>
      <c r="D321" s="11" t="s">
        <v>2622</v>
      </c>
      <c r="E321" s="11" t="s">
        <v>2190</v>
      </c>
      <c r="F321" s="12" t="s">
        <v>30094</v>
      </c>
      <c r="G321" s="12" t="s">
        <v>30095</v>
      </c>
      <c r="H321" s="11" t="str">
        <f t="shared" si="4"/>
        <v>insert into BTRCOutgoingYRate (OID, prefix, outgoingYRateUSD, operatorName, operatorType, effectiveFrom, effectiveTo) values('611452_2016-01-01','611452','0.1211','AUSTRALIA - OPTUS SATELLITE MOBILE','MOBILE',to_date('2016-01-01','YYYY-MM-DD HH24:MI:SS'),to_date('2016-12-01','YYYY-MM-DD HH24:MI:SS'));</v>
      </c>
    </row>
    <row r="322" spans="1:8">
      <c r="A322" s="11" t="s">
        <v>17066</v>
      </c>
      <c r="B322" s="11" t="s">
        <v>2624</v>
      </c>
      <c r="C322" s="18">
        <v>0.1211</v>
      </c>
      <c r="D322" s="11" t="s">
        <v>2622</v>
      </c>
      <c r="E322" s="11" t="s">
        <v>2190</v>
      </c>
      <c r="F322" s="12" t="s">
        <v>30094</v>
      </c>
      <c r="G322" s="12" t="s">
        <v>30095</v>
      </c>
      <c r="H322" s="11" t="str">
        <f t="shared" si="4"/>
        <v>insert into BTRCOutgoingYRate (OID, prefix, outgoingYRateUSD, operatorName, operatorType, effectiveFrom, effectiveTo) values('611451_2016-01-01','611451','0.1211','AUSTRALIA - OPTUS SATELLITE MOBILE','MOBILE',to_date('2016-01-01','YYYY-MM-DD HH24:MI:SS'),to_date('2016-12-01','YYYY-MM-DD HH24:MI:SS'));</v>
      </c>
    </row>
    <row r="323" spans="1:8">
      <c r="A323" s="11" t="s">
        <v>17067</v>
      </c>
      <c r="B323" s="11" t="s">
        <v>2625</v>
      </c>
      <c r="C323" s="18">
        <v>0.1211</v>
      </c>
      <c r="D323" s="11" t="s">
        <v>2626</v>
      </c>
      <c r="E323" s="11" t="s">
        <v>2190</v>
      </c>
      <c r="F323" s="12" t="s">
        <v>30094</v>
      </c>
      <c r="G323" s="12" t="s">
        <v>30095</v>
      </c>
      <c r="H323" s="11" t="str">
        <f t="shared" si="4"/>
        <v>insert into BTRCOutgoingYRate (OID, prefix, outgoingYRateUSD, operatorName, operatorType, effectiveFrom, effectiveTo) values('614338_2016-01-01','614338','0.1211','Australia - Roaming H3G','MOBILE',to_date('2016-01-01','YYYY-MM-DD HH24:MI:SS'),to_date('2016-12-01','YYYY-MM-DD HH24:MI:SS'));</v>
      </c>
    </row>
    <row r="324" spans="1:8">
      <c r="A324" s="11" t="s">
        <v>17068</v>
      </c>
      <c r="B324" s="11" t="s">
        <v>2627</v>
      </c>
      <c r="C324" s="18">
        <v>0.1211</v>
      </c>
      <c r="D324" s="11" t="s">
        <v>2626</v>
      </c>
      <c r="E324" s="11" t="s">
        <v>2190</v>
      </c>
      <c r="F324" s="12" t="s">
        <v>30094</v>
      </c>
      <c r="G324" s="12" t="s">
        <v>30095</v>
      </c>
      <c r="H324" s="11" t="str">
        <f t="shared" ref="H324:H387" si="5">H$1&amp;IF(ISBLANK(A324),"null","'"&amp;A324&amp;"'")&amp;","&amp;IF(ISBLANK(B324),"null","'"&amp;B324&amp;"'")&amp;","&amp;IF(ISBLANK(C324),"null","'"&amp;C324&amp;"'")&amp;","&amp;IF(ISBLANK(D324),"null","'"&amp;D324&amp;"'")&amp;","&amp;IF(ISBLANK(E324),"null","'"&amp;E324&amp;"'")&amp;","&amp;IF(ISBLANK(F324),"null","to_date('"&amp;F324&amp;"','YYYY-MM-DD HH24:MI:SS')")&amp;","&amp;IF(ISBLANK(G324),"null","to_date('"&amp;G324&amp;"','YYYY-MM-DD HH24:MI:SS')")&amp;
I$1</f>
        <v>insert into BTRCOutgoingYRate (OID, prefix, outgoingYRateUSD, operatorName, operatorType, effectiveFrom, effectiveTo) values('614302_2016-01-01','614302','0.1211','Australia - Roaming H3G','MOBILE',to_date('2016-01-01','YYYY-MM-DD HH24:MI:SS'),to_date('2016-12-01','YYYY-MM-DD HH24:MI:SS'));</v>
      </c>
    </row>
    <row r="325" spans="1:8">
      <c r="A325" s="11" t="s">
        <v>17069</v>
      </c>
      <c r="B325" s="11" t="s">
        <v>2628</v>
      </c>
      <c r="C325" s="18">
        <v>0.1211</v>
      </c>
      <c r="D325" s="11" t="s">
        <v>2626</v>
      </c>
      <c r="E325" s="11" t="s">
        <v>2190</v>
      </c>
      <c r="F325" s="12" t="s">
        <v>30094</v>
      </c>
      <c r="G325" s="12" t="s">
        <v>30095</v>
      </c>
      <c r="H325" s="11" t="str">
        <f t="shared" si="5"/>
        <v>insert into BTRCOutgoingYRate (OID, prefix, outgoingYRateUSD, operatorName, operatorType, effectiveFrom, effectiveTo) values('614300_2016-01-01','614300','0.1211','Australia - Roaming H3G','MOBILE',to_date('2016-01-01','YYYY-MM-DD HH24:MI:SS'),to_date('2016-12-01','YYYY-MM-DD HH24:MI:SS'));</v>
      </c>
    </row>
    <row r="326" spans="1:8">
      <c r="A326" s="11" t="s">
        <v>17070</v>
      </c>
      <c r="B326" s="11" t="s">
        <v>2629</v>
      </c>
      <c r="C326" s="18">
        <v>0.1211</v>
      </c>
      <c r="D326" s="11" t="s">
        <v>2630</v>
      </c>
      <c r="E326" s="11" t="s">
        <v>2190</v>
      </c>
      <c r="F326" s="12" t="s">
        <v>30094</v>
      </c>
      <c r="G326" s="12" t="s">
        <v>30095</v>
      </c>
      <c r="H326" s="11" t="str">
        <f t="shared" si="5"/>
        <v>insert into BTRCOutgoingYRate (OID, prefix, outgoingYRateUSD, operatorName, operatorType, effectiveFrom, effectiveTo) values('614119_2016-01-01','614119','0.1211','Australia - Roaming Optus','MOBILE',to_date('2016-01-01','YYYY-MM-DD HH24:MI:SS'),to_date('2016-12-01','YYYY-MM-DD HH24:MI:SS'));</v>
      </c>
    </row>
    <row r="327" spans="1:8">
      <c r="A327" s="11" t="s">
        <v>17071</v>
      </c>
      <c r="B327" s="11" t="s">
        <v>2631</v>
      </c>
      <c r="C327" s="18">
        <v>0.10879999999999999</v>
      </c>
      <c r="D327" s="11" t="s">
        <v>2632</v>
      </c>
      <c r="E327" s="11" t="s">
        <v>2190</v>
      </c>
      <c r="F327" s="12" t="s">
        <v>30094</v>
      </c>
      <c r="G327" s="12" t="s">
        <v>30095</v>
      </c>
      <c r="H327" s="11" t="str">
        <f t="shared" si="5"/>
        <v>insert into BTRCOutgoingYRate (OID, prefix, outgoingYRateUSD, operatorName, operatorType, effectiveFrom, effectiveTo) values('614180_2016-01-01','614180','0.1088','Australia - Roaming Others','MOBILE',to_date('2016-01-01','YYYY-MM-DD HH24:MI:SS'),to_date('2016-12-01','YYYY-MM-DD HH24:MI:SS'));</v>
      </c>
    </row>
    <row r="328" spans="1:8">
      <c r="A328" s="11" t="s">
        <v>17072</v>
      </c>
      <c r="B328" s="11" t="s">
        <v>2633</v>
      </c>
      <c r="C328" s="18">
        <v>0.1211</v>
      </c>
      <c r="D328" s="11" t="s">
        <v>2634</v>
      </c>
      <c r="E328" s="11" t="s">
        <v>2190</v>
      </c>
      <c r="F328" s="12" t="s">
        <v>30094</v>
      </c>
      <c r="G328" s="12" t="s">
        <v>30095</v>
      </c>
      <c r="H328" s="11" t="str">
        <f t="shared" si="5"/>
        <v>insert into BTRCOutgoingYRate (OID, prefix, outgoingYRateUSD, operatorName, operatorType, effectiveFrom, effectiveTo) values('614150_2016-01-01','614150','0.1211','Australia - Roaming Vodafone','MOBILE',to_date('2016-01-01','YYYY-MM-DD HH24:MI:SS'),to_date('2016-12-01','YYYY-MM-DD HH24:MI:SS'));</v>
      </c>
    </row>
    <row r="329" spans="1:8">
      <c r="A329" s="11" t="s">
        <v>17073</v>
      </c>
      <c r="B329" s="11" t="s">
        <v>2635</v>
      </c>
      <c r="C329" s="18">
        <v>0.1211</v>
      </c>
      <c r="D329" s="11" t="s">
        <v>2634</v>
      </c>
      <c r="E329" s="11" t="s">
        <v>2190</v>
      </c>
      <c r="F329" s="12" t="s">
        <v>30094</v>
      </c>
      <c r="G329" s="12" t="s">
        <v>30095</v>
      </c>
      <c r="H329" s="11" t="str">
        <f t="shared" si="5"/>
        <v>insert into BTRCOutgoingYRate (OID, prefix, outgoingYRateUSD, operatorName, operatorType, effectiveFrom, effectiveTo) values('614141_2016-01-01','614141','0.1211','Australia - Roaming Vodafone','MOBILE',to_date('2016-01-01','YYYY-MM-DD HH24:MI:SS'),to_date('2016-12-01','YYYY-MM-DD HH24:MI:SS'));</v>
      </c>
    </row>
    <row r="330" spans="1:8">
      <c r="A330" s="11" t="s">
        <v>17074</v>
      </c>
      <c r="B330" s="11" t="s">
        <v>2636</v>
      </c>
      <c r="C330" s="18">
        <v>0.2928</v>
      </c>
      <c r="D330" s="11" t="s">
        <v>2637</v>
      </c>
      <c r="E330" s="11" t="s">
        <v>2190</v>
      </c>
      <c r="F330" s="12" t="s">
        <v>30094</v>
      </c>
      <c r="G330" s="12" t="s">
        <v>30095</v>
      </c>
      <c r="H330" s="11" t="str">
        <f t="shared" si="5"/>
        <v>insert into BTRCOutgoingYRate (OID, prefix, outgoingYRateUSD, operatorName, operatorType, effectiveFrom, effectiveTo) values('6119_2016-01-01','6119','0.2928','Australia Cellular','MOBILE',to_date('2016-01-01','YYYY-MM-DD HH24:MI:SS'),to_date('2016-12-01','YYYY-MM-DD HH24:MI:SS'));</v>
      </c>
    </row>
    <row r="331" spans="1:8">
      <c r="A331" s="11" t="s">
        <v>17075</v>
      </c>
      <c r="B331" s="11" t="s">
        <v>2638</v>
      </c>
      <c r="C331" s="18">
        <v>0.2928</v>
      </c>
      <c r="D331" s="11" t="s">
        <v>2637</v>
      </c>
      <c r="E331" s="11" t="s">
        <v>2190</v>
      </c>
      <c r="F331" s="12" t="s">
        <v>30094</v>
      </c>
      <c r="G331" s="12" t="s">
        <v>30095</v>
      </c>
      <c r="H331" s="11" t="str">
        <f t="shared" si="5"/>
        <v>insert into BTRCOutgoingYRate (OID, prefix, outgoingYRateUSD, operatorName, operatorType, effectiveFrom, effectiveTo) values('6118_2016-01-01','6118','0.2928','Australia Cellular','MOBILE',to_date('2016-01-01','YYYY-MM-DD HH24:MI:SS'),to_date('2016-12-01','YYYY-MM-DD HH24:MI:SS'));</v>
      </c>
    </row>
    <row r="332" spans="1:8">
      <c r="A332" s="11" t="s">
        <v>17076</v>
      </c>
      <c r="B332" s="11" t="s">
        <v>2639</v>
      </c>
      <c r="C332" s="18">
        <v>0.2928</v>
      </c>
      <c r="D332" s="11" t="s">
        <v>2637</v>
      </c>
      <c r="E332" s="11" t="s">
        <v>2190</v>
      </c>
      <c r="F332" s="12" t="s">
        <v>30094</v>
      </c>
      <c r="G332" s="12" t="s">
        <v>30095</v>
      </c>
      <c r="H332" s="11" t="str">
        <f t="shared" si="5"/>
        <v>insert into BTRCOutgoingYRate (OID, prefix, outgoingYRateUSD, operatorName, operatorType, effectiveFrom, effectiveTo) values('6117_2016-01-01','6117','0.2928','Australia Cellular','MOBILE',to_date('2016-01-01','YYYY-MM-DD HH24:MI:SS'),to_date('2016-12-01','YYYY-MM-DD HH24:MI:SS'));</v>
      </c>
    </row>
    <row r="333" spans="1:8">
      <c r="A333" s="11" t="s">
        <v>17077</v>
      </c>
      <c r="B333" s="11" t="s">
        <v>2640</v>
      </c>
      <c r="C333" s="18">
        <v>0.2928</v>
      </c>
      <c r="D333" s="11" t="s">
        <v>2637</v>
      </c>
      <c r="E333" s="11" t="s">
        <v>2190</v>
      </c>
      <c r="F333" s="12" t="s">
        <v>30094</v>
      </c>
      <c r="G333" s="12" t="s">
        <v>30095</v>
      </c>
      <c r="H333" s="11" t="str">
        <f t="shared" si="5"/>
        <v>insert into BTRCOutgoingYRate (OID, prefix, outgoingYRateUSD, operatorName, operatorType, effectiveFrom, effectiveTo) values('6115_2016-01-01','6115','0.2928','Australia Cellular','MOBILE',to_date('2016-01-01','YYYY-MM-DD HH24:MI:SS'),to_date('2016-12-01','YYYY-MM-DD HH24:MI:SS'));</v>
      </c>
    </row>
    <row r="334" spans="1:8">
      <c r="A334" s="11" t="s">
        <v>17078</v>
      </c>
      <c r="B334" s="11" t="s">
        <v>2641</v>
      </c>
      <c r="C334" s="18">
        <v>0.2928</v>
      </c>
      <c r="D334" s="11" t="s">
        <v>2637</v>
      </c>
      <c r="E334" s="11" t="s">
        <v>2190</v>
      </c>
      <c r="F334" s="12" t="s">
        <v>30094</v>
      </c>
      <c r="G334" s="12" t="s">
        <v>30095</v>
      </c>
      <c r="H334" s="11" t="str">
        <f t="shared" si="5"/>
        <v>insert into BTRCOutgoingYRate (OID, prefix, outgoingYRateUSD, operatorName, operatorType, effectiveFrom, effectiveTo) values('6114_2016-01-01','6114','0.2928','Australia Cellular','MOBILE',to_date('2016-01-01','YYYY-MM-DD HH24:MI:SS'),to_date('2016-12-01','YYYY-MM-DD HH24:MI:SS'));</v>
      </c>
    </row>
    <row r="335" spans="1:8">
      <c r="A335" s="11" t="s">
        <v>17079</v>
      </c>
      <c r="B335" s="11" t="s">
        <v>2642</v>
      </c>
      <c r="C335" s="18">
        <v>7.4399999999999994E-2</v>
      </c>
      <c r="D335" s="11" t="s">
        <v>2643</v>
      </c>
      <c r="E335" s="11" t="s">
        <v>2227</v>
      </c>
      <c r="F335" s="12" t="s">
        <v>30094</v>
      </c>
      <c r="G335" s="12" t="s">
        <v>30095</v>
      </c>
      <c r="H335" s="11" t="str">
        <f t="shared" si="5"/>
        <v>insert into BTRCOutgoingYRate (OID, prefix, outgoingYRateUSD, operatorName, operatorType, effectiveFrom, effectiveTo) values('611_2016-01-01','611','0.0744','AUSTRALIA CELLULAR-SATELLITE','FIXED',to_date('2016-01-01','YYYY-MM-DD HH24:MI:SS'),to_date('2016-12-01','YYYY-MM-DD HH24:MI:SS'));</v>
      </c>
    </row>
    <row r="336" spans="1:8">
      <c r="A336" s="11" t="s">
        <v>17080</v>
      </c>
      <c r="B336" s="11" t="s">
        <v>2644</v>
      </c>
      <c r="C336" s="18">
        <v>7.4399999999999994E-2</v>
      </c>
      <c r="D336" s="11" t="s">
        <v>2645</v>
      </c>
      <c r="E336" s="11" t="s">
        <v>2227</v>
      </c>
      <c r="F336" s="12" t="s">
        <v>30094</v>
      </c>
      <c r="G336" s="12" t="s">
        <v>30095</v>
      </c>
      <c r="H336" s="11" t="str">
        <f t="shared" si="5"/>
        <v>insert into BTRCOutgoingYRate (OID, prefix, outgoingYRateUSD, operatorName, operatorType, effectiveFrom, effectiveTo) values('618916_2016-01-01','618916','0.0744','Australia Christmas Island','FIXED',to_date('2016-01-01','YYYY-MM-DD HH24:MI:SS'),to_date('2016-12-01','YYYY-MM-DD HH24:MI:SS'));</v>
      </c>
    </row>
    <row r="337" spans="1:8">
      <c r="A337" s="11" t="s">
        <v>17081</v>
      </c>
      <c r="B337" s="11" t="s">
        <v>2646</v>
      </c>
      <c r="C337" s="18">
        <v>7.4399999999999994E-2</v>
      </c>
      <c r="D337" s="11" t="s">
        <v>2647</v>
      </c>
      <c r="E337" s="11" t="s">
        <v>2227</v>
      </c>
      <c r="F337" s="12" t="s">
        <v>30094</v>
      </c>
      <c r="G337" s="12" t="s">
        <v>30095</v>
      </c>
      <c r="H337" s="11" t="str">
        <f t="shared" si="5"/>
        <v>insert into BTRCOutgoingYRate (OID, prefix, outgoingYRateUSD, operatorName, operatorType, effectiveFrom, effectiveTo) values('619162_2016-01-01','619162','0.0744','Australia Cocos Island','FIXED',to_date('2016-01-01','YYYY-MM-DD HH24:MI:SS'),to_date('2016-12-01','YYYY-MM-DD HH24:MI:SS'));</v>
      </c>
    </row>
    <row r="338" spans="1:8">
      <c r="A338" s="11" t="s">
        <v>17082</v>
      </c>
      <c r="B338" s="11" t="s">
        <v>2648</v>
      </c>
      <c r="C338" s="18">
        <v>7.4399999999999994E-2</v>
      </c>
      <c r="D338" s="11" t="s">
        <v>2647</v>
      </c>
      <c r="E338" s="11" t="s">
        <v>2227</v>
      </c>
      <c r="F338" s="12" t="s">
        <v>30094</v>
      </c>
      <c r="G338" s="12" t="s">
        <v>30095</v>
      </c>
      <c r="H338" s="11" t="str">
        <f t="shared" si="5"/>
        <v>insert into BTRCOutgoingYRate (OID, prefix, outgoingYRateUSD, operatorName, operatorType, effectiveFrom, effectiveTo) values('61891_2016-01-01','61891','0.0744','Australia Cocos Island','FIXED',to_date('2016-01-01','YYYY-MM-DD HH24:MI:SS'),to_date('2016-12-01','YYYY-MM-DD HH24:MI:SS'));</v>
      </c>
    </row>
    <row r="339" spans="1:8">
      <c r="A339" s="11" t="s">
        <v>17083</v>
      </c>
      <c r="B339" s="11" t="s">
        <v>2649</v>
      </c>
      <c r="C339" s="18">
        <v>7.4399999999999994E-2</v>
      </c>
      <c r="D339" s="11" t="s">
        <v>2650</v>
      </c>
      <c r="E339" s="11" t="s">
        <v>2227</v>
      </c>
      <c r="F339" s="12" t="s">
        <v>30094</v>
      </c>
      <c r="G339" s="12" t="s">
        <v>30095</v>
      </c>
      <c r="H339" s="11" t="str">
        <f t="shared" si="5"/>
        <v>insert into BTRCOutgoingYRate (OID, prefix, outgoingYRateUSD, operatorName, operatorType, effectiveFrom, effectiveTo) values('61894_2016-01-01','61894','0.0744','Australia Metro Cities','FIXED',to_date('2016-01-01','YYYY-MM-DD HH24:MI:SS'),to_date('2016-12-01','YYYY-MM-DD HH24:MI:SS'));</v>
      </c>
    </row>
    <row r="340" spans="1:8">
      <c r="A340" s="11" t="s">
        <v>17084</v>
      </c>
      <c r="B340" s="11" t="s">
        <v>2651</v>
      </c>
      <c r="C340" s="18">
        <v>7.4399999999999994E-2</v>
      </c>
      <c r="D340" s="11" t="s">
        <v>2650</v>
      </c>
      <c r="E340" s="11" t="s">
        <v>2227</v>
      </c>
      <c r="F340" s="12" t="s">
        <v>30094</v>
      </c>
      <c r="G340" s="12" t="s">
        <v>30095</v>
      </c>
      <c r="H340" s="11" t="str">
        <f t="shared" si="5"/>
        <v>insert into BTRCOutgoingYRate (OID, prefix, outgoingYRateUSD, operatorName, operatorType, effectiveFrom, effectiveTo) values('61893_2016-01-01','61893','0.0744','Australia Metro Cities','FIXED',to_date('2016-01-01','YYYY-MM-DD HH24:MI:SS'),to_date('2016-12-01','YYYY-MM-DD HH24:MI:SS'));</v>
      </c>
    </row>
    <row r="341" spans="1:8">
      <c r="A341" s="11" t="s">
        <v>17085</v>
      </c>
      <c r="B341" s="11" t="s">
        <v>2652</v>
      </c>
      <c r="C341" s="18">
        <v>7.4399999999999994E-2</v>
      </c>
      <c r="D341" s="11" t="s">
        <v>2650</v>
      </c>
      <c r="E341" s="11" t="s">
        <v>2227</v>
      </c>
      <c r="F341" s="12" t="s">
        <v>30094</v>
      </c>
      <c r="G341" s="12" t="s">
        <v>30095</v>
      </c>
      <c r="H341" s="11" t="str">
        <f t="shared" si="5"/>
        <v>insert into BTRCOutgoingYRate (OID, prefix, outgoingYRateUSD, operatorName, operatorType, effectiveFrom, effectiveTo) values('61892_2016-01-01','61892','0.0744','Australia Metro Cities','FIXED',to_date('2016-01-01','YYYY-MM-DD HH24:MI:SS'),to_date('2016-12-01','YYYY-MM-DD HH24:MI:SS'));</v>
      </c>
    </row>
    <row r="342" spans="1:8">
      <c r="A342" s="11" t="s">
        <v>17086</v>
      </c>
      <c r="B342" s="11" t="s">
        <v>2653</v>
      </c>
      <c r="C342" s="18">
        <v>7.4399999999999994E-2</v>
      </c>
      <c r="D342" s="11" t="s">
        <v>2650</v>
      </c>
      <c r="E342" s="11" t="s">
        <v>2227</v>
      </c>
      <c r="F342" s="12" t="s">
        <v>30094</v>
      </c>
      <c r="G342" s="12" t="s">
        <v>30095</v>
      </c>
      <c r="H342" s="11" t="str">
        <f t="shared" si="5"/>
        <v>insert into BTRCOutgoingYRate (OID, prefix, outgoingYRateUSD, operatorName, operatorType, effectiveFrom, effectiveTo) values('61884_2016-01-01','61884','0.0744','Australia Metro Cities','FIXED',to_date('2016-01-01','YYYY-MM-DD HH24:MI:SS'),to_date('2016-12-01','YYYY-MM-DD HH24:MI:SS'));</v>
      </c>
    </row>
    <row r="343" spans="1:8">
      <c r="A343" s="11" t="s">
        <v>17087</v>
      </c>
      <c r="B343" s="11" t="s">
        <v>2654</v>
      </c>
      <c r="C343" s="18">
        <v>7.4399999999999994E-2</v>
      </c>
      <c r="D343" s="11" t="s">
        <v>2650</v>
      </c>
      <c r="E343" s="11" t="s">
        <v>2227</v>
      </c>
      <c r="F343" s="12" t="s">
        <v>30094</v>
      </c>
      <c r="G343" s="12" t="s">
        <v>30095</v>
      </c>
      <c r="H343" s="11" t="str">
        <f t="shared" si="5"/>
        <v>insert into BTRCOutgoingYRate (OID, prefix, outgoingYRateUSD, operatorName, operatorType, effectiveFrom, effectiveTo) values('61883_2016-01-01','61883','0.0744','Australia Metro Cities','FIXED',to_date('2016-01-01','YYYY-MM-DD HH24:MI:SS'),to_date('2016-12-01','YYYY-MM-DD HH24:MI:SS'));</v>
      </c>
    </row>
    <row r="344" spans="1:8">
      <c r="A344" s="11" t="s">
        <v>17088</v>
      </c>
      <c r="B344" s="11" t="s">
        <v>2655</v>
      </c>
      <c r="C344" s="18">
        <v>7.4399999999999994E-2</v>
      </c>
      <c r="D344" s="11" t="s">
        <v>2650</v>
      </c>
      <c r="E344" s="11" t="s">
        <v>2227</v>
      </c>
      <c r="F344" s="12" t="s">
        <v>30094</v>
      </c>
      <c r="G344" s="12" t="s">
        <v>30095</v>
      </c>
      <c r="H344" s="11" t="str">
        <f t="shared" si="5"/>
        <v>insert into BTRCOutgoingYRate (OID, prefix, outgoingYRateUSD, operatorName, operatorType, effectiveFrom, effectiveTo) values('61882_2016-01-01','61882','0.0744','Australia Metro Cities','FIXED',to_date('2016-01-01','YYYY-MM-DD HH24:MI:SS'),to_date('2016-12-01','YYYY-MM-DD HH24:MI:SS'));</v>
      </c>
    </row>
    <row r="345" spans="1:8">
      <c r="A345" s="11" t="s">
        <v>17089</v>
      </c>
      <c r="B345" s="11" t="s">
        <v>2656</v>
      </c>
      <c r="C345" s="18">
        <v>7.4399999999999994E-2</v>
      </c>
      <c r="D345" s="11" t="s">
        <v>2650</v>
      </c>
      <c r="E345" s="11" t="s">
        <v>2227</v>
      </c>
      <c r="F345" s="12" t="s">
        <v>30094</v>
      </c>
      <c r="G345" s="12" t="s">
        <v>30095</v>
      </c>
      <c r="H345" s="11" t="str">
        <f t="shared" si="5"/>
        <v>insert into BTRCOutgoingYRate (OID, prefix, outgoingYRateUSD, operatorName, operatorType, effectiveFrom, effectiveTo) values('61881_2016-01-01','61881','0.0744','Australia Metro Cities','FIXED',to_date('2016-01-01','YYYY-MM-DD HH24:MI:SS'),to_date('2016-12-01','YYYY-MM-DD HH24:MI:SS'));</v>
      </c>
    </row>
    <row r="346" spans="1:8">
      <c r="A346" s="11" t="s">
        <v>17090</v>
      </c>
      <c r="B346" s="11" t="s">
        <v>2657</v>
      </c>
      <c r="C346" s="18">
        <v>7.4399999999999994E-2</v>
      </c>
      <c r="D346" s="11" t="s">
        <v>2650</v>
      </c>
      <c r="E346" s="11" t="s">
        <v>2227</v>
      </c>
      <c r="F346" s="12" t="s">
        <v>30094</v>
      </c>
      <c r="G346" s="12" t="s">
        <v>30095</v>
      </c>
      <c r="H346" s="11" t="str">
        <f t="shared" si="5"/>
        <v>insert into BTRCOutgoingYRate (OID, prefix, outgoingYRateUSD, operatorName, operatorType, effectiveFrom, effectiveTo) values('61874_2016-01-01','61874','0.0744','Australia Metro Cities','FIXED',to_date('2016-01-01','YYYY-MM-DD HH24:MI:SS'),to_date('2016-12-01','YYYY-MM-DD HH24:MI:SS'));</v>
      </c>
    </row>
    <row r="347" spans="1:8">
      <c r="A347" s="11" t="s">
        <v>17091</v>
      </c>
      <c r="B347" s="11" t="s">
        <v>2658</v>
      </c>
      <c r="C347" s="18">
        <v>7.4399999999999994E-2</v>
      </c>
      <c r="D347" s="11" t="s">
        <v>2650</v>
      </c>
      <c r="E347" s="11" t="s">
        <v>2227</v>
      </c>
      <c r="F347" s="12" t="s">
        <v>30094</v>
      </c>
      <c r="G347" s="12" t="s">
        <v>30095</v>
      </c>
      <c r="H347" s="11" t="str">
        <f t="shared" si="5"/>
        <v>insert into BTRCOutgoingYRate (OID, prefix, outgoingYRateUSD, operatorName, operatorType, effectiveFrom, effectiveTo) values('61873_2016-01-01','61873','0.0744','Australia Metro Cities','FIXED',to_date('2016-01-01','YYYY-MM-DD HH24:MI:SS'),to_date('2016-12-01','YYYY-MM-DD HH24:MI:SS'));</v>
      </c>
    </row>
    <row r="348" spans="1:8">
      <c r="A348" s="11" t="s">
        <v>17092</v>
      </c>
      <c r="B348" s="11" t="s">
        <v>2659</v>
      </c>
      <c r="C348" s="18">
        <v>7.4399999999999994E-2</v>
      </c>
      <c r="D348" s="11" t="s">
        <v>2650</v>
      </c>
      <c r="E348" s="11" t="s">
        <v>2227</v>
      </c>
      <c r="F348" s="12" t="s">
        <v>30094</v>
      </c>
      <c r="G348" s="12" t="s">
        <v>30095</v>
      </c>
      <c r="H348" s="11" t="str">
        <f t="shared" si="5"/>
        <v>insert into BTRCOutgoingYRate (OID, prefix, outgoingYRateUSD, operatorName, operatorType, effectiveFrom, effectiveTo) values('61872_2016-01-01','61872','0.0744','Australia Metro Cities','FIXED',to_date('2016-01-01','YYYY-MM-DD HH24:MI:SS'),to_date('2016-12-01','YYYY-MM-DD HH24:MI:SS'));</v>
      </c>
    </row>
    <row r="349" spans="1:8">
      <c r="A349" s="11" t="s">
        <v>17093</v>
      </c>
      <c r="B349" s="11" t="s">
        <v>2660</v>
      </c>
      <c r="C349" s="18">
        <v>7.4399999999999994E-2</v>
      </c>
      <c r="D349" s="11" t="s">
        <v>2650</v>
      </c>
      <c r="E349" s="11" t="s">
        <v>2227</v>
      </c>
      <c r="F349" s="12" t="s">
        <v>30094</v>
      </c>
      <c r="G349" s="12" t="s">
        <v>30095</v>
      </c>
      <c r="H349" s="11" t="str">
        <f t="shared" si="5"/>
        <v>insert into BTRCOutgoingYRate (OID, prefix, outgoingYRateUSD, operatorName, operatorType, effectiveFrom, effectiveTo) values('61871_2016-01-01','61871','0.0744','Australia Metro Cities','FIXED',to_date('2016-01-01','YYYY-MM-DD HH24:MI:SS'),to_date('2016-12-01','YYYY-MM-DD HH24:MI:SS'));</v>
      </c>
    </row>
    <row r="350" spans="1:8">
      <c r="A350" s="11" t="s">
        <v>17094</v>
      </c>
      <c r="B350" s="11" t="s">
        <v>2661</v>
      </c>
      <c r="C350" s="18">
        <v>7.4399999999999994E-2</v>
      </c>
      <c r="D350" s="11" t="s">
        <v>2650</v>
      </c>
      <c r="E350" s="11" t="s">
        <v>2227</v>
      </c>
      <c r="F350" s="12" t="s">
        <v>30094</v>
      </c>
      <c r="G350" s="12" t="s">
        <v>30095</v>
      </c>
      <c r="H350" s="11" t="str">
        <f t="shared" si="5"/>
        <v>insert into BTRCOutgoingYRate (OID, prefix, outgoingYRateUSD, operatorName, operatorType, effectiveFrom, effectiveTo) values('61870_2016-01-01','61870','0.0744','Australia Metro Cities','FIXED',to_date('2016-01-01','YYYY-MM-DD HH24:MI:SS'),to_date('2016-12-01','YYYY-MM-DD HH24:MI:SS'));</v>
      </c>
    </row>
    <row r="351" spans="1:8">
      <c r="A351" s="11" t="s">
        <v>17095</v>
      </c>
      <c r="B351" s="11" t="s">
        <v>2662</v>
      </c>
      <c r="C351" s="18">
        <v>7.4399999999999994E-2</v>
      </c>
      <c r="D351" s="11" t="s">
        <v>2650</v>
      </c>
      <c r="E351" s="11" t="s">
        <v>2227</v>
      </c>
      <c r="F351" s="12" t="s">
        <v>30094</v>
      </c>
      <c r="G351" s="12" t="s">
        <v>30095</v>
      </c>
      <c r="H351" s="11" t="str">
        <f t="shared" si="5"/>
        <v>insert into BTRCOutgoingYRate (OID, prefix, outgoingYRateUSD, operatorName, operatorType, effectiveFrom, effectiveTo) values('61865_2016-01-01','61865','0.0744','Australia Metro Cities','FIXED',to_date('2016-01-01','YYYY-MM-DD HH24:MI:SS'),to_date('2016-12-01','YYYY-MM-DD HH24:MI:SS'));</v>
      </c>
    </row>
    <row r="352" spans="1:8">
      <c r="A352" s="11" t="s">
        <v>17096</v>
      </c>
      <c r="B352" s="11" t="s">
        <v>2663</v>
      </c>
      <c r="C352" s="18">
        <v>7.4399999999999994E-2</v>
      </c>
      <c r="D352" s="11" t="s">
        <v>2650</v>
      </c>
      <c r="E352" s="11" t="s">
        <v>2227</v>
      </c>
      <c r="F352" s="12" t="s">
        <v>30094</v>
      </c>
      <c r="G352" s="12" t="s">
        <v>30095</v>
      </c>
      <c r="H352" s="11" t="str">
        <f t="shared" si="5"/>
        <v>insert into BTRCOutgoingYRate (OID, prefix, outgoingYRateUSD, operatorName, operatorType, effectiveFrom, effectiveTo) values('61864_2016-01-01','61864','0.0744','Australia Metro Cities','FIXED',to_date('2016-01-01','YYYY-MM-DD HH24:MI:SS'),to_date('2016-12-01','YYYY-MM-DD HH24:MI:SS'));</v>
      </c>
    </row>
    <row r="353" spans="1:8">
      <c r="A353" s="11" t="s">
        <v>17097</v>
      </c>
      <c r="B353" s="11" t="s">
        <v>2664</v>
      </c>
      <c r="C353" s="18">
        <v>7.4399999999999994E-2</v>
      </c>
      <c r="D353" s="11" t="s">
        <v>2650</v>
      </c>
      <c r="E353" s="11" t="s">
        <v>2227</v>
      </c>
      <c r="F353" s="12" t="s">
        <v>30094</v>
      </c>
      <c r="G353" s="12" t="s">
        <v>30095</v>
      </c>
      <c r="H353" s="11" t="str">
        <f t="shared" si="5"/>
        <v>insert into BTRCOutgoingYRate (OID, prefix, outgoingYRateUSD, operatorName, operatorType, effectiveFrom, effectiveTo) values('61863_2016-01-01','61863','0.0744','Australia Metro Cities','FIXED',to_date('2016-01-01','YYYY-MM-DD HH24:MI:SS'),to_date('2016-12-01','YYYY-MM-DD HH24:MI:SS'));</v>
      </c>
    </row>
    <row r="354" spans="1:8">
      <c r="A354" s="11" t="s">
        <v>17098</v>
      </c>
      <c r="B354" s="11" t="s">
        <v>2665</v>
      </c>
      <c r="C354" s="18">
        <v>7.4399999999999994E-2</v>
      </c>
      <c r="D354" s="11" t="s">
        <v>2650</v>
      </c>
      <c r="E354" s="11" t="s">
        <v>2227</v>
      </c>
      <c r="F354" s="12" t="s">
        <v>30094</v>
      </c>
      <c r="G354" s="12" t="s">
        <v>30095</v>
      </c>
      <c r="H354" s="11" t="str">
        <f t="shared" si="5"/>
        <v>insert into BTRCOutgoingYRate (OID, prefix, outgoingYRateUSD, operatorName, operatorType, effectiveFrom, effectiveTo) values('61862_2016-01-01','61862','0.0744','Australia Metro Cities','FIXED',to_date('2016-01-01','YYYY-MM-DD HH24:MI:SS'),to_date('2016-12-01','YYYY-MM-DD HH24:MI:SS'));</v>
      </c>
    </row>
    <row r="355" spans="1:8">
      <c r="A355" s="11" t="s">
        <v>17099</v>
      </c>
      <c r="B355" s="11" t="s">
        <v>2666</v>
      </c>
      <c r="C355" s="18">
        <v>7.4399999999999994E-2</v>
      </c>
      <c r="D355" s="11" t="s">
        <v>2650</v>
      </c>
      <c r="E355" s="11" t="s">
        <v>2227</v>
      </c>
      <c r="F355" s="12" t="s">
        <v>30094</v>
      </c>
      <c r="G355" s="12" t="s">
        <v>30095</v>
      </c>
      <c r="H355" s="11" t="str">
        <f t="shared" si="5"/>
        <v>insert into BTRCOutgoingYRate (OID, prefix, outgoingYRateUSD, operatorName, operatorType, effectiveFrom, effectiveTo) values('61861_2016-01-01','61861','0.0744','Australia Metro Cities','FIXED',to_date('2016-01-01','YYYY-MM-DD HH24:MI:SS'),to_date('2016-12-01','YYYY-MM-DD HH24:MI:SS'));</v>
      </c>
    </row>
    <row r="356" spans="1:8">
      <c r="A356" s="11" t="s">
        <v>17100</v>
      </c>
      <c r="B356" s="11" t="s">
        <v>2667</v>
      </c>
      <c r="C356" s="18">
        <v>7.4399999999999994E-2</v>
      </c>
      <c r="D356" s="11" t="s">
        <v>2650</v>
      </c>
      <c r="E356" s="11" t="s">
        <v>2227</v>
      </c>
      <c r="F356" s="12" t="s">
        <v>30094</v>
      </c>
      <c r="G356" s="12" t="s">
        <v>30095</v>
      </c>
      <c r="H356" s="11" t="str">
        <f t="shared" si="5"/>
        <v>insert into BTRCOutgoingYRate (OID, prefix, outgoingYRateUSD, operatorName, operatorType, effectiveFrom, effectiveTo) values('61388_2016-01-01','61388','0.0744','Australia Metro Cities','FIXED',to_date('2016-01-01','YYYY-MM-DD HH24:MI:SS'),to_date('2016-12-01','YYYY-MM-DD HH24:MI:SS'));</v>
      </c>
    </row>
    <row r="357" spans="1:8">
      <c r="A357" s="11" t="s">
        <v>17101</v>
      </c>
      <c r="B357" s="11" t="s">
        <v>2668</v>
      </c>
      <c r="C357" s="18">
        <v>7.4399999999999994E-2</v>
      </c>
      <c r="D357" s="11" t="s">
        <v>2650</v>
      </c>
      <c r="E357" s="11" t="s">
        <v>2227</v>
      </c>
      <c r="F357" s="12" t="s">
        <v>30094</v>
      </c>
      <c r="G357" s="12" t="s">
        <v>30095</v>
      </c>
      <c r="H357" s="11" t="str">
        <f t="shared" si="5"/>
        <v>insert into BTRCOutgoingYRate (OID, prefix, outgoingYRateUSD, operatorName, operatorType, effectiveFrom, effectiveTo) values('61387_2016-01-01','61387','0.0744','Australia Metro Cities','FIXED',to_date('2016-01-01','YYYY-MM-DD HH24:MI:SS'),to_date('2016-12-01','YYYY-MM-DD HH24:MI:SS'));</v>
      </c>
    </row>
    <row r="358" spans="1:8">
      <c r="A358" s="11" t="s">
        <v>17102</v>
      </c>
      <c r="B358" s="11" t="s">
        <v>2669</v>
      </c>
      <c r="C358" s="18">
        <v>7.4399999999999994E-2</v>
      </c>
      <c r="D358" s="11" t="s">
        <v>2650</v>
      </c>
      <c r="E358" s="11" t="s">
        <v>2227</v>
      </c>
      <c r="F358" s="12" t="s">
        <v>30094</v>
      </c>
      <c r="G358" s="12" t="s">
        <v>30095</v>
      </c>
      <c r="H358" s="11" t="str">
        <f t="shared" si="5"/>
        <v>insert into BTRCOutgoingYRate (OID, prefix, outgoingYRateUSD, operatorName, operatorType, effectiveFrom, effectiveTo) values('61386_2016-01-01','61386','0.0744','Australia Metro Cities','FIXED',to_date('2016-01-01','YYYY-MM-DD HH24:MI:SS'),to_date('2016-12-01','YYYY-MM-DD HH24:MI:SS'));</v>
      </c>
    </row>
    <row r="359" spans="1:8">
      <c r="A359" s="11" t="s">
        <v>17103</v>
      </c>
      <c r="B359" s="11" t="s">
        <v>2670</v>
      </c>
      <c r="C359" s="18">
        <v>7.4399999999999994E-2</v>
      </c>
      <c r="D359" s="11" t="s">
        <v>2650</v>
      </c>
      <c r="E359" s="11" t="s">
        <v>2227</v>
      </c>
      <c r="F359" s="12" t="s">
        <v>30094</v>
      </c>
      <c r="G359" s="12" t="s">
        <v>30095</v>
      </c>
      <c r="H359" s="11" t="str">
        <f t="shared" si="5"/>
        <v>insert into BTRCOutgoingYRate (OID, prefix, outgoingYRateUSD, operatorName, operatorType, effectiveFrom, effectiveTo) values('61385_2016-01-01','61385','0.0744','Australia Metro Cities','FIXED',to_date('2016-01-01','YYYY-MM-DD HH24:MI:SS'),to_date('2016-12-01','YYYY-MM-DD HH24:MI:SS'));</v>
      </c>
    </row>
    <row r="360" spans="1:8">
      <c r="A360" s="11" t="s">
        <v>17104</v>
      </c>
      <c r="B360" s="11" t="s">
        <v>2671</v>
      </c>
      <c r="C360" s="18">
        <v>7.4399999999999994E-2</v>
      </c>
      <c r="D360" s="11" t="s">
        <v>2650</v>
      </c>
      <c r="E360" s="11" t="s">
        <v>2227</v>
      </c>
      <c r="F360" s="12" t="s">
        <v>30094</v>
      </c>
      <c r="G360" s="12" t="s">
        <v>30095</v>
      </c>
      <c r="H360" s="11" t="str">
        <f t="shared" si="5"/>
        <v>insert into BTRCOutgoingYRate (OID, prefix, outgoingYRateUSD, operatorName, operatorType, effectiveFrom, effectiveTo) values('61384_2016-01-01','61384','0.0744','Australia Metro Cities','FIXED',to_date('2016-01-01','YYYY-MM-DD HH24:MI:SS'),to_date('2016-12-01','YYYY-MM-DD HH24:MI:SS'));</v>
      </c>
    </row>
    <row r="361" spans="1:8">
      <c r="A361" s="11" t="s">
        <v>17105</v>
      </c>
      <c r="B361" s="11" t="s">
        <v>2672</v>
      </c>
      <c r="C361" s="18">
        <v>7.4399999999999994E-2</v>
      </c>
      <c r="D361" s="11" t="s">
        <v>2650</v>
      </c>
      <c r="E361" s="11" t="s">
        <v>2227</v>
      </c>
      <c r="F361" s="12" t="s">
        <v>30094</v>
      </c>
      <c r="G361" s="12" t="s">
        <v>30095</v>
      </c>
      <c r="H361" s="11" t="str">
        <f t="shared" si="5"/>
        <v>insert into BTRCOutgoingYRate (OID, prefix, outgoingYRateUSD, operatorName, operatorType, effectiveFrom, effectiveTo) values('61383_2016-01-01','61383','0.0744','Australia Metro Cities','FIXED',to_date('2016-01-01','YYYY-MM-DD HH24:MI:SS'),to_date('2016-12-01','YYYY-MM-DD HH24:MI:SS'));</v>
      </c>
    </row>
    <row r="362" spans="1:8">
      <c r="A362" s="11" t="s">
        <v>17106</v>
      </c>
      <c r="B362" s="11" t="s">
        <v>2673</v>
      </c>
      <c r="C362" s="18">
        <v>7.4399999999999994E-2</v>
      </c>
      <c r="D362" s="11" t="s">
        <v>2650</v>
      </c>
      <c r="E362" s="11" t="s">
        <v>2227</v>
      </c>
      <c r="F362" s="12" t="s">
        <v>30094</v>
      </c>
      <c r="G362" s="12" t="s">
        <v>30095</v>
      </c>
      <c r="H362" s="11" t="str">
        <f t="shared" si="5"/>
        <v>insert into BTRCOutgoingYRate (OID, prefix, outgoingYRateUSD, operatorName, operatorType, effectiveFrom, effectiveTo) values('61382_2016-01-01','61382','0.0744','Australia Metro Cities','FIXED',to_date('2016-01-01','YYYY-MM-DD HH24:MI:SS'),to_date('2016-12-01','YYYY-MM-DD HH24:MI:SS'));</v>
      </c>
    </row>
    <row r="363" spans="1:8">
      <c r="A363" s="11" t="s">
        <v>17107</v>
      </c>
      <c r="B363" s="11" t="s">
        <v>2674</v>
      </c>
      <c r="C363" s="18">
        <v>7.4399999999999994E-2</v>
      </c>
      <c r="D363" s="11" t="s">
        <v>2650</v>
      </c>
      <c r="E363" s="11" t="s">
        <v>2227</v>
      </c>
      <c r="F363" s="12" t="s">
        <v>30094</v>
      </c>
      <c r="G363" s="12" t="s">
        <v>30095</v>
      </c>
      <c r="H363" s="11" t="str">
        <f t="shared" si="5"/>
        <v>insert into BTRCOutgoingYRate (OID, prefix, outgoingYRateUSD, operatorName, operatorType, effectiveFrom, effectiveTo) values('61381_2016-01-01','61381','0.0744','Australia Metro Cities','FIXED',to_date('2016-01-01','YYYY-MM-DD HH24:MI:SS'),to_date('2016-12-01','YYYY-MM-DD HH24:MI:SS'));</v>
      </c>
    </row>
    <row r="364" spans="1:8">
      <c r="A364" s="11" t="s">
        <v>17108</v>
      </c>
      <c r="B364" s="11" t="s">
        <v>2675</v>
      </c>
      <c r="C364" s="18">
        <v>7.4399999999999994E-2</v>
      </c>
      <c r="D364" s="11" t="s">
        <v>2650</v>
      </c>
      <c r="E364" s="11" t="s">
        <v>2227</v>
      </c>
      <c r="F364" s="12" t="s">
        <v>30094</v>
      </c>
      <c r="G364" s="12" t="s">
        <v>30095</v>
      </c>
      <c r="H364" s="11" t="str">
        <f t="shared" si="5"/>
        <v>insert into BTRCOutgoingYRate (OID, prefix, outgoingYRateUSD, operatorName, operatorType, effectiveFrom, effectiveTo) values('61380_2016-01-01','61380','0.0744','Australia Metro Cities','FIXED',to_date('2016-01-01','YYYY-MM-DD HH24:MI:SS'),to_date('2016-12-01','YYYY-MM-DD HH24:MI:SS'));</v>
      </c>
    </row>
    <row r="365" spans="1:8">
      <c r="A365" s="11" t="s">
        <v>17109</v>
      </c>
      <c r="B365" s="11" t="s">
        <v>2676</v>
      </c>
      <c r="C365" s="18">
        <v>7.4399999999999994E-2</v>
      </c>
      <c r="D365" s="11" t="s">
        <v>2650</v>
      </c>
      <c r="E365" s="11" t="s">
        <v>2227</v>
      </c>
      <c r="F365" s="12" t="s">
        <v>30094</v>
      </c>
      <c r="G365" s="12" t="s">
        <v>30095</v>
      </c>
      <c r="H365" s="11" t="str">
        <f t="shared" si="5"/>
        <v>insert into BTRCOutgoingYRate (OID, prefix, outgoingYRateUSD, operatorName, operatorType, effectiveFrom, effectiveTo) values('61262_2016-01-01','61262','0.0744','Australia Metro Cities','FIXED',to_date('2016-01-01','YYYY-MM-DD HH24:MI:SS'),to_date('2016-12-01','YYYY-MM-DD HH24:MI:SS'));</v>
      </c>
    </row>
    <row r="366" spans="1:8">
      <c r="A366" s="11" t="s">
        <v>17110</v>
      </c>
      <c r="B366" s="11" t="s">
        <v>2677</v>
      </c>
      <c r="C366" s="18">
        <v>7.4399999999999994E-2</v>
      </c>
      <c r="D366" s="11" t="s">
        <v>2650</v>
      </c>
      <c r="E366" s="11" t="s">
        <v>2227</v>
      </c>
      <c r="F366" s="12" t="s">
        <v>30094</v>
      </c>
      <c r="G366" s="12" t="s">
        <v>30095</v>
      </c>
      <c r="H366" s="11" t="str">
        <f t="shared" si="5"/>
        <v>insert into BTRCOutgoingYRate (OID, prefix, outgoingYRateUSD, operatorName, operatorType, effectiveFrom, effectiveTo) values('61261_2016-01-01','61261','0.0744','Australia Metro Cities','FIXED',to_date('2016-01-01','YYYY-MM-DD HH24:MI:SS'),to_date('2016-12-01','YYYY-MM-DD HH24:MI:SS'));</v>
      </c>
    </row>
    <row r="367" spans="1:8">
      <c r="A367" s="11" t="s">
        <v>17111</v>
      </c>
      <c r="B367" s="11" t="s">
        <v>2678</v>
      </c>
      <c r="C367" s="18">
        <v>7.4399999999999994E-2</v>
      </c>
      <c r="D367" s="11" t="s">
        <v>2650</v>
      </c>
      <c r="E367" s="11" t="s">
        <v>2227</v>
      </c>
      <c r="F367" s="12" t="s">
        <v>30094</v>
      </c>
      <c r="G367" s="12" t="s">
        <v>30095</v>
      </c>
      <c r="H367" s="11" t="str">
        <f t="shared" si="5"/>
        <v>insert into BTRCOutgoingYRate (OID, prefix, outgoingYRateUSD, operatorName, operatorType, effectiveFrom, effectiveTo) values('6173_2016-01-01','6173','0.0744','Australia Metro Cities','FIXED',to_date('2016-01-01','YYYY-MM-DD HH24:MI:SS'),to_date('2016-12-01','YYYY-MM-DD HH24:MI:SS'));</v>
      </c>
    </row>
    <row r="368" spans="1:8">
      <c r="A368" s="11" t="s">
        <v>17112</v>
      </c>
      <c r="B368" s="11" t="s">
        <v>2679</v>
      </c>
      <c r="C368" s="18">
        <v>0.1211</v>
      </c>
      <c r="D368" s="11" t="s">
        <v>2189</v>
      </c>
      <c r="E368" s="11" t="s">
        <v>2190</v>
      </c>
      <c r="F368" s="12" t="s">
        <v>30094</v>
      </c>
      <c r="G368" s="12" t="s">
        <v>30095</v>
      </c>
      <c r="H368" s="11" t="str">
        <f t="shared" si="5"/>
        <v>insert into BTRCOutgoingYRate (OID, prefix, outgoingYRateUSD, operatorName, operatorType, effectiveFrom, effectiveTo) values('614689_2016-01-01','614689','0.1211','AUSTRALIA MOBILE OPTUS','MOBILE',to_date('2016-01-01','YYYY-MM-DD HH24:MI:SS'),to_date('2016-12-01','YYYY-MM-DD HH24:MI:SS'));</v>
      </c>
    </row>
    <row r="369" spans="1:8">
      <c r="A369" s="11" t="s">
        <v>17113</v>
      </c>
      <c r="B369" s="11" t="s">
        <v>2680</v>
      </c>
      <c r="C369" s="18">
        <v>0.1211</v>
      </c>
      <c r="D369" s="11" t="s">
        <v>2189</v>
      </c>
      <c r="E369" s="11" t="s">
        <v>2190</v>
      </c>
      <c r="F369" s="12" t="s">
        <v>30094</v>
      </c>
      <c r="G369" s="12" t="s">
        <v>30095</v>
      </c>
      <c r="H369" s="11" t="str">
        <f t="shared" si="5"/>
        <v>insert into BTRCOutgoingYRate (OID, prefix, outgoingYRateUSD, operatorName, operatorType, effectiveFrom, effectiveTo) values('614688_2016-01-01','614688','0.1211','AUSTRALIA MOBILE OPTUS','MOBILE',to_date('2016-01-01','YYYY-MM-DD HH24:MI:SS'),to_date('2016-12-01','YYYY-MM-DD HH24:MI:SS'));</v>
      </c>
    </row>
    <row r="370" spans="1:8">
      <c r="A370" s="11" t="s">
        <v>17721</v>
      </c>
      <c r="B370" s="11" t="s">
        <v>3420</v>
      </c>
      <c r="C370" s="18">
        <v>8.77E-2</v>
      </c>
      <c r="D370" s="11" t="s">
        <v>3421</v>
      </c>
      <c r="E370" s="11" t="s">
        <v>2190</v>
      </c>
      <c r="F370" s="12" t="s">
        <v>30094</v>
      </c>
      <c r="G370" s="12" t="s">
        <v>30095</v>
      </c>
      <c r="H370" s="11" t="str">
        <f t="shared" si="5"/>
        <v>insert into BTRCOutgoingYRate (OID, prefix, outgoingYRateUSD, operatorName, operatorType, effectiveFrom, effectiveTo) values('9739_2016-01-01','9739','0.0877','BAHRAIN SPECIAL SERVICES','MOBILE',to_date('2016-01-01','YYYY-MM-DD HH24:MI:SS'),to_date('2016-12-01','YYYY-MM-DD HH24:MI:SS'));</v>
      </c>
    </row>
    <row r="371" spans="1:8">
      <c r="A371" s="11" t="s">
        <v>17722</v>
      </c>
      <c r="B371" s="11" t="s">
        <v>3422</v>
      </c>
      <c r="C371" s="18">
        <v>7.2999999999999995E-2</v>
      </c>
      <c r="D371" s="11" t="s">
        <v>3423</v>
      </c>
      <c r="E371" s="11" t="s">
        <v>2227</v>
      </c>
      <c r="F371" s="12" t="s">
        <v>30094</v>
      </c>
      <c r="G371" s="12" t="s">
        <v>30095</v>
      </c>
      <c r="H371" s="11" t="str">
        <f t="shared" si="5"/>
        <v>insert into BTRCOutgoingYRate (OID, prefix, outgoingYRateUSD, operatorName, operatorType, effectiveFrom, effectiveTo) values('973900_2016-01-01','973900','0.073','Bahrain Premium','FIXED',to_date('2016-01-01','YYYY-MM-DD HH24:MI:SS'),to_date('2016-12-01','YYYY-MM-DD HH24:MI:SS'));</v>
      </c>
    </row>
    <row r="372" spans="1:8">
      <c r="A372" s="11" t="s">
        <v>17723</v>
      </c>
      <c r="B372" s="11" t="s">
        <v>3424</v>
      </c>
      <c r="C372" s="18">
        <v>8.77E-2</v>
      </c>
      <c r="D372" s="11" t="s">
        <v>3425</v>
      </c>
      <c r="E372" s="11" t="s">
        <v>2190</v>
      </c>
      <c r="F372" s="12" t="s">
        <v>30094</v>
      </c>
      <c r="G372" s="12" t="s">
        <v>30095</v>
      </c>
      <c r="H372" s="11" t="str">
        <f t="shared" si="5"/>
        <v>insert into BTRCOutgoingYRate (OID, prefix, outgoingYRateUSD, operatorName, operatorType, effectiveFrom, effectiveTo) values('973136_2016-01-01','973136','0.0877','BAHRAIN MOBILE ZAIN','MOBILE',to_date('2016-01-01','YYYY-MM-DD HH24:MI:SS'),to_date('2016-12-01','YYYY-MM-DD HH24:MI:SS'));</v>
      </c>
    </row>
    <row r="373" spans="1:8">
      <c r="A373" s="11" t="s">
        <v>17724</v>
      </c>
      <c r="B373" s="11" t="s">
        <v>3426</v>
      </c>
      <c r="C373" s="18">
        <v>8.77E-2</v>
      </c>
      <c r="D373" s="11" t="s">
        <v>3427</v>
      </c>
      <c r="E373" s="11" t="s">
        <v>2190</v>
      </c>
      <c r="F373" s="12" t="s">
        <v>30094</v>
      </c>
      <c r="G373" s="12" t="s">
        <v>30095</v>
      </c>
      <c r="H373" s="11" t="str">
        <f t="shared" si="5"/>
        <v>insert into BTRCOutgoingYRate (OID, prefix, outgoingYRateUSD, operatorName, operatorType, effectiveFrom, effectiveTo) values('97333_2016-01-01','97333','0.0877','BAHRAIN MOBILE STC','MOBILE',to_date('2016-01-01','YYYY-MM-DD HH24:MI:SS'),to_date('2016-12-01','YYYY-MM-DD HH24:MI:SS'));</v>
      </c>
    </row>
    <row r="374" spans="1:8">
      <c r="A374" s="11" t="s">
        <v>17725</v>
      </c>
      <c r="B374" s="11" t="s">
        <v>3428</v>
      </c>
      <c r="C374" s="18">
        <v>0.2109</v>
      </c>
      <c r="D374" s="11" t="s">
        <v>2690</v>
      </c>
      <c r="E374" s="11" t="s">
        <v>2190</v>
      </c>
      <c r="F374" s="12" t="s">
        <v>30094</v>
      </c>
      <c r="G374" s="12" t="s">
        <v>30095</v>
      </c>
      <c r="H374" s="11" t="str">
        <f t="shared" si="5"/>
        <v>insert into BTRCOutgoingYRate (OID, prefix, outgoingYRateUSD, operatorName, operatorType, effectiveFrom, effectiveTo) values('124683_2016-01-01','124683','0.2109','Barbados Cellular DigiCell','MOBILE',to_date('2016-01-01','YYYY-MM-DD HH24:MI:SS'),to_date('2016-12-01','YYYY-MM-DD HH24:MI:SS'));</v>
      </c>
    </row>
    <row r="375" spans="1:8">
      <c r="A375" s="11" t="s">
        <v>17726</v>
      </c>
      <c r="B375" s="11" t="s">
        <v>3429</v>
      </c>
      <c r="C375" s="18">
        <v>0.2109</v>
      </c>
      <c r="D375" s="11" t="s">
        <v>2690</v>
      </c>
      <c r="E375" s="11" t="s">
        <v>2190</v>
      </c>
      <c r="F375" s="12" t="s">
        <v>30094</v>
      </c>
      <c r="G375" s="12" t="s">
        <v>30095</v>
      </c>
      <c r="H375" s="11" t="str">
        <f t="shared" si="5"/>
        <v>insert into BTRCOutgoingYRate (OID, prefix, outgoingYRateUSD, operatorName, operatorType, effectiveFrom, effectiveTo) values('124682_2016-01-01','124682','0.2109','Barbados Cellular DigiCell','MOBILE',to_date('2016-01-01','YYYY-MM-DD HH24:MI:SS'),to_date('2016-12-01','YYYY-MM-DD HH24:MI:SS'));</v>
      </c>
    </row>
    <row r="376" spans="1:8">
      <c r="A376" s="11" t="s">
        <v>17727</v>
      </c>
      <c r="B376" s="11" t="s">
        <v>3430</v>
      </c>
      <c r="C376" s="18">
        <v>0.2109</v>
      </c>
      <c r="D376" s="11" t="s">
        <v>2690</v>
      </c>
      <c r="E376" s="11" t="s">
        <v>2190</v>
      </c>
      <c r="F376" s="12" t="s">
        <v>30094</v>
      </c>
      <c r="G376" s="12" t="s">
        <v>30095</v>
      </c>
      <c r="H376" s="11" t="str">
        <f t="shared" si="5"/>
        <v>insert into BTRCOutgoingYRate (OID, prefix, outgoingYRateUSD, operatorName, operatorType, effectiveFrom, effectiveTo) values('124625_2016-01-01','124625','0.2109','Barbados Cellular DigiCell','MOBILE',to_date('2016-01-01','YYYY-MM-DD HH24:MI:SS'),to_date('2016-12-01','YYYY-MM-DD HH24:MI:SS'));</v>
      </c>
    </row>
    <row r="377" spans="1:8">
      <c r="A377" s="11" t="s">
        <v>17116</v>
      </c>
      <c r="B377" s="11" t="s">
        <v>2683</v>
      </c>
      <c r="C377" s="18">
        <v>0.2109</v>
      </c>
      <c r="D377" s="11" t="s">
        <v>2684</v>
      </c>
      <c r="E377" s="11" t="s">
        <v>2190</v>
      </c>
      <c r="F377" s="12" t="s">
        <v>30094</v>
      </c>
      <c r="G377" s="12" t="s">
        <v>30095</v>
      </c>
      <c r="H377" s="11" t="str">
        <f t="shared" si="5"/>
        <v>insert into BTRCOutgoingYRate (OID, prefix, outgoingYRateUSD, operatorName, operatorType, effectiveFrom, effectiveTo) values('124624_2016-01-01','124624','0.2109','Barbados-Other-Mobile','MOBILE',to_date('2016-01-01','YYYY-MM-DD HH24:MI:SS'),to_date('2016-12-01','YYYY-MM-DD HH24:MI:SS'));</v>
      </c>
    </row>
    <row r="378" spans="1:8">
      <c r="A378" s="11" t="s">
        <v>17117</v>
      </c>
      <c r="B378" s="11" t="s">
        <v>2685</v>
      </c>
      <c r="C378" s="18">
        <v>0.2109</v>
      </c>
      <c r="D378" s="11" t="s">
        <v>2686</v>
      </c>
      <c r="E378" s="11" t="s">
        <v>2190</v>
      </c>
      <c r="F378" s="12" t="s">
        <v>30094</v>
      </c>
      <c r="G378" s="12" t="s">
        <v>30095</v>
      </c>
      <c r="H378" s="11" t="str">
        <f t="shared" si="5"/>
        <v>insert into BTRCOutgoingYRate (OID, prefix, outgoingYRateUSD, operatorName, operatorType, effectiveFrom, effectiveTo) values('124650_2016-01-01','124650','0.2109','BARBADOS-OTHER-MOBILE','MOBILE',to_date('2016-01-01','YYYY-MM-DD HH24:MI:SS'),to_date('2016-12-01','YYYY-MM-DD HH24:MI:SS'));</v>
      </c>
    </row>
    <row r="379" spans="1:8">
      <c r="A379" s="11" t="s">
        <v>17118</v>
      </c>
      <c r="B379" s="11" t="s">
        <v>2687</v>
      </c>
      <c r="C379" s="18">
        <v>0.2109</v>
      </c>
      <c r="D379" s="11" t="s">
        <v>2688</v>
      </c>
      <c r="E379" s="11" t="s">
        <v>2190</v>
      </c>
      <c r="F379" s="12" t="s">
        <v>30094</v>
      </c>
      <c r="G379" s="12" t="s">
        <v>30095</v>
      </c>
      <c r="H379" s="11" t="str">
        <f t="shared" si="5"/>
        <v>insert into BTRCOutgoingYRate (OID, prefix, outgoingYRateUSD, operatorName, operatorType, effectiveFrom, effectiveTo) values('124653_2016-01-01','124653','0.2109','Barbados-Digicel-Mobile','MOBILE',to_date('2016-01-01','YYYY-MM-DD HH24:MI:SS'),to_date('2016-12-01','YYYY-MM-DD HH24:MI:SS'));</v>
      </c>
    </row>
    <row r="380" spans="1:8">
      <c r="A380" s="11" t="s">
        <v>17119</v>
      </c>
      <c r="B380" s="11" t="s">
        <v>2689</v>
      </c>
      <c r="C380" s="18">
        <v>0.2109</v>
      </c>
      <c r="D380" s="11" t="s">
        <v>2690</v>
      </c>
      <c r="E380" s="11" t="s">
        <v>2190</v>
      </c>
      <c r="F380" s="12" t="s">
        <v>30094</v>
      </c>
      <c r="G380" s="12" t="s">
        <v>30095</v>
      </c>
      <c r="H380" s="11" t="str">
        <f t="shared" si="5"/>
        <v>insert into BTRCOutgoingYRate (OID, prefix, outgoingYRateUSD, operatorName, operatorType, effectiveFrom, effectiveTo) values('124626_2016-01-01','124626','0.2109','Barbados Cellular DigiCell','MOBILE',to_date('2016-01-01','YYYY-MM-DD HH24:MI:SS'),to_date('2016-12-01','YYYY-MM-DD HH24:MI:SS'));</v>
      </c>
    </row>
    <row r="381" spans="1:8">
      <c r="A381" s="11" t="s">
        <v>17120</v>
      </c>
      <c r="B381" s="11" t="s">
        <v>2691</v>
      </c>
      <c r="C381" s="18">
        <v>0.2109</v>
      </c>
      <c r="D381" s="11" t="s">
        <v>2684</v>
      </c>
      <c r="E381" s="11" t="s">
        <v>2190</v>
      </c>
      <c r="F381" s="12" t="s">
        <v>30094</v>
      </c>
      <c r="G381" s="12" t="s">
        <v>30095</v>
      </c>
      <c r="H381" s="11" t="str">
        <f t="shared" si="5"/>
        <v>insert into BTRCOutgoingYRate (OID, prefix, outgoingYRateUSD, operatorName, operatorType, effectiveFrom, effectiveTo) values('124652_2016-01-01','124652','0.2109','Barbados-Other-Mobile','MOBILE',to_date('2016-01-01','YYYY-MM-DD HH24:MI:SS'),to_date('2016-12-01','YYYY-MM-DD HH24:MI:SS'));</v>
      </c>
    </row>
    <row r="382" spans="1:8">
      <c r="A382" s="11" t="s">
        <v>17121</v>
      </c>
      <c r="B382" s="11" t="s">
        <v>1551</v>
      </c>
      <c r="C382" s="18">
        <v>0.16669999999999999</v>
      </c>
      <c r="D382" s="11" t="s">
        <v>2692</v>
      </c>
      <c r="E382" s="11" t="s">
        <v>2227</v>
      </c>
      <c r="F382" s="12" t="s">
        <v>30094</v>
      </c>
      <c r="G382" s="12" t="s">
        <v>30095</v>
      </c>
      <c r="H382" s="11" t="str">
        <f t="shared" si="5"/>
        <v>insert into BTRCOutgoingYRate (OID, prefix, outgoingYRateUSD, operatorName, operatorType, effectiveFrom, effectiveTo) values('1246_2016-01-01','1246','0.1667','Barbados-ROC-Fixed','FIXED',to_date('2016-01-01','YYYY-MM-DD HH24:MI:SS'),to_date('2016-12-01','YYYY-MM-DD HH24:MI:SS'));</v>
      </c>
    </row>
    <row r="383" spans="1:8">
      <c r="A383" s="11" t="s">
        <v>17122</v>
      </c>
      <c r="B383" s="11" t="s">
        <v>2693</v>
      </c>
      <c r="C383" s="18">
        <v>0.2109</v>
      </c>
      <c r="D383" s="11" t="s">
        <v>2684</v>
      </c>
      <c r="E383" s="11" t="s">
        <v>2190</v>
      </c>
      <c r="F383" s="12" t="s">
        <v>30094</v>
      </c>
      <c r="G383" s="12" t="s">
        <v>30095</v>
      </c>
      <c r="H383" s="11" t="str">
        <f t="shared" si="5"/>
        <v>insert into BTRCOutgoingYRate (OID, prefix, outgoingYRateUSD, operatorName, operatorType, effectiveFrom, effectiveTo) values('124623_2016-01-01','124623','0.2109','Barbados-Other-Mobile','MOBILE',to_date('2016-01-01','YYYY-MM-DD HH24:MI:SS'),to_date('2016-12-01','YYYY-MM-DD HH24:MI:SS'));</v>
      </c>
    </row>
    <row r="384" spans="1:8">
      <c r="A384" s="11" t="s">
        <v>17123</v>
      </c>
      <c r="B384" s="11" t="s">
        <v>2694</v>
      </c>
      <c r="C384" s="18">
        <v>0.2109</v>
      </c>
      <c r="D384" s="11" t="s">
        <v>2684</v>
      </c>
      <c r="E384" s="11" t="s">
        <v>2190</v>
      </c>
      <c r="F384" s="12" t="s">
        <v>30094</v>
      </c>
      <c r="G384" s="12" t="s">
        <v>30095</v>
      </c>
      <c r="H384" s="11" t="str">
        <f t="shared" si="5"/>
        <v>insert into BTRCOutgoingYRate (OID, prefix, outgoingYRateUSD, operatorName, operatorType, effectiveFrom, effectiveTo) values('124644_2016-01-01','124644','0.2109','Barbados-Other-Mobile','MOBILE',to_date('2016-01-01','YYYY-MM-DD HH24:MI:SS'),to_date('2016-12-01','YYYY-MM-DD HH24:MI:SS'));</v>
      </c>
    </row>
    <row r="385" spans="1:8">
      <c r="A385" s="11" t="s">
        <v>17124</v>
      </c>
      <c r="B385" s="11" t="s">
        <v>2695</v>
      </c>
      <c r="C385" s="18">
        <v>0.2109</v>
      </c>
      <c r="D385" s="11" t="s">
        <v>2684</v>
      </c>
      <c r="E385" s="11" t="s">
        <v>2190</v>
      </c>
      <c r="F385" s="12" t="s">
        <v>30094</v>
      </c>
      <c r="G385" s="12" t="s">
        <v>30095</v>
      </c>
      <c r="H385" s="11" t="str">
        <f t="shared" si="5"/>
        <v>insert into BTRCOutgoingYRate (OID, prefix, outgoingYRateUSD, operatorName, operatorType, effectiveFrom, effectiveTo) values('124645_2016-01-01','124645','0.2109','Barbados-Other-Mobile','MOBILE',to_date('2016-01-01','YYYY-MM-DD HH24:MI:SS'),to_date('2016-12-01','YYYY-MM-DD HH24:MI:SS'));</v>
      </c>
    </row>
    <row r="386" spans="1:8">
      <c r="A386" s="11" t="s">
        <v>17125</v>
      </c>
      <c r="B386" s="11" t="s">
        <v>2696</v>
      </c>
      <c r="C386" s="18">
        <v>0.22170000000000001</v>
      </c>
      <c r="D386" s="11" t="s">
        <v>2697</v>
      </c>
      <c r="E386" s="11" t="s">
        <v>2190</v>
      </c>
      <c r="F386" s="12" t="s">
        <v>30094</v>
      </c>
      <c r="G386" s="12" t="s">
        <v>30095</v>
      </c>
      <c r="H386" s="11" t="str">
        <f t="shared" si="5"/>
        <v>insert into BTRCOutgoingYRate (OID, prefix, outgoingYRateUSD, operatorName, operatorType, effectiveFrom, effectiveTo) values('501630_2016-01-01','501630','0.2217','Belize - Mobile','MOBILE',to_date('2016-01-01','YYYY-MM-DD HH24:MI:SS'),to_date('2016-12-01','YYYY-MM-DD HH24:MI:SS'));</v>
      </c>
    </row>
    <row r="387" spans="1:8">
      <c r="A387" s="11" t="s">
        <v>17126</v>
      </c>
      <c r="B387" s="11" t="s">
        <v>2698</v>
      </c>
      <c r="C387" s="18">
        <v>0.22170000000000001</v>
      </c>
      <c r="D387" s="11" t="s">
        <v>2699</v>
      </c>
      <c r="E387" s="11" t="s">
        <v>2190</v>
      </c>
      <c r="F387" s="12" t="s">
        <v>30094</v>
      </c>
      <c r="G387" s="12" t="s">
        <v>30095</v>
      </c>
      <c r="H387" s="11" t="str">
        <f t="shared" si="5"/>
        <v>insert into BTRCOutgoingYRate (OID, prefix, outgoingYRateUSD, operatorName, operatorType, effectiveFrom, effectiveTo) values('50115_2016-01-01','50115','0.2217','BELIZE MOBILE','MOBILE',to_date('2016-01-01','YYYY-MM-DD HH24:MI:SS'),to_date('2016-12-01','YYYY-MM-DD HH24:MI:SS'));</v>
      </c>
    </row>
    <row r="388" spans="1:8">
      <c r="A388" s="11" t="s">
        <v>17127</v>
      </c>
      <c r="B388" s="11" t="s">
        <v>2700</v>
      </c>
      <c r="C388" s="18">
        <v>0.22170000000000001</v>
      </c>
      <c r="D388" s="11" t="s">
        <v>2699</v>
      </c>
      <c r="E388" s="11" t="s">
        <v>2190</v>
      </c>
      <c r="F388" s="12" t="s">
        <v>30094</v>
      </c>
      <c r="G388" s="12" t="s">
        <v>30095</v>
      </c>
      <c r="H388" s="11" t="str">
        <f t="shared" ref="H388:H451" si="6">H$1&amp;IF(ISBLANK(A388),"null","'"&amp;A388&amp;"'")&amp;","&amp;IF(ISBLANK(B388),"null","'"&amp;B388&amp;"'")&amp;","&amp;IF(ISBLANK(C388),"null","'"&amp;C388&amp;"'")&amp;","&amp;IF(ISBLANK(D388),"null","'"&amp;D388&amp;"'")&amp;","&amp;IF(ISBLANK(E388),"null","'"&amp;E388&amp;"'")&amp;","&amp;IF(ISBLANK(F388),"null","to_date('"&amp;F388&amp;"','YYYY-MM-DD HH24:MI:SS')")&amp;","&amp;IF(ISBLANK(G388),"null","to_date('"&amp;G388&amp;"','YYYY-MM-DD HH24:MI:SS')")&amp;
I$1</f>
        <v>insert into BTRCOutgoingYRate (OID, prefix, outgoingYRateUSD, operatorName, operatorType, effectiveFrom, effectiveTo) values('50114_2016-01-01','50114','0.2217','BELIZE MOBILE','MOBILE',to_date('2016-01-01','YYYY-MM-DD HH24:MI:SS'),to_date('2016-12-01','YYYY-MM-DD HH24:MI:SS'));</v>
      </c>
    </row>
    <row r="389" spans="1:8">
      <c r="A389" s="11" t="s">
        <v>17128</v>
      </c>
      <c r="B389" s="11" t="s">
        <v>2701</v>
      </c>
      <c r="C389" s="18">
        <v>0.22170000000000001</v>
      </c>
      <c r="D389" s="11" t="s">
        <v>2699</v>
      </c>
      <c r="E389" s="11" t="s">
        <v>2190</v>
      </c>
      <c r="F389" s="12" t="s">
        <v>30094</v>
      </c>
      <c r="G389" s="12" t="s">
        <v>30095</v>
      </c>
      <c r="H389" s="11" t="str">
        <f t="shared" si="6"/>
        <v>insert into BTRCOutgoingYRate (OID, prefix, outgoingYRateUSD, operatorName, operatorType, effectiveFrom, effectiveTo) values('50116_2016-01-01','50116','0.2217','BELIZE MOBILE','MOBILE',to_date('2016-01-01','YYYY-MM-DD HH24:MI:SS'),to_date('2016-12-01','YYYY-MM-DD HH24:MI:SS'));</v>
      </c>
    </row>
    <row r="390" spans="1:8">
      <c r="A390" s="11" t="s">
        <v>17129</v>
      </c>
      <c r="B390" s="11" t="s">
        <v>2702</v>
      </c>
      <c r="C390" s="18">
        <v>0.22170000000000001</v>
      </c>
      <c r="D390" s="11" t="s">
        <v>2703</v>
      </c>
      <c r="E390" s="11" t="s">
        <v>2190</v>
      </c>
      <c r="F390" s="12" t="s">
        <v>30094</v>
      </c>
      <c r="G390" s="12" t="s">
        <v>30095</v>
      </c>
      <c r="H390" s="11" t="str">
        <f t="shared" si="6"/>
        <v>insert into BTRCOutgoingYRate (OID, prefix, outgoingYRateUSD, operatorName, operatorType, effectiveFrom, effectiveTo) values('50169_2016-01-01','50169','0.2217','BELIZE-SPL SERVICES','MOBILE',to_date('2016-01-01','YYYY-MM-DD HH24:MI:SS'),to_date('2016-12-01','YYYY-MM-DD HH24:MI:SS'));</v>
      </c>
    </row>
    <row r="391" spans="1:8">
      <c r="A391" s="11" t="s">
        <v>17130</v>
      </c>
      <c r="B391" s="11" t="s">
        <v>1865</v>
      </c>
      <c r="C391" s="18">
        <v>0.21729999999999999</v>
      </c>
      <c r="D391" s="11" t="s">
        <v>2704</v>
      </c>
      <c r="E391" s="11" t="s">
        <v>2227</v>
      </c>
      <c r="F391" s="12" t="s">
        <v>30094</v>
      </c>
      <c r="G391" s="12" t="s">
        <v>30095</v>
      </c>
      <c r="H391" s="11" t="str">
        <f t="shared" si="6"/>
        <v>insert into BTRCOutgoingYRate (OID, prefix, outgoingYRateUSD, operatorName, operatorType, effectiveFrom, effectiveTo) values('501_2016-01-01','501','0.2173','Belize-ROC-Fixed','FIXED',to_date('2016-01-01','YYYY-MM-DD HH24:MI:SS'),to_date('2016-12-01','YYYY-MM-DD HH24:MI:SS'));</v>
      </c>
    </row>
    <row r="392" spans="1:8">
      <c r="A392" s="11" t="s">
        <v>17131</v>
      </c>
      <c r="B392" s="11" t="s">
        <v>2705</v>
      </c>
      <c r="C392" s="18">
        <v>0.22170000000000001</v>
      </c>
      <c r="D392" s="11" t="s">
        <v>2706</v>
      </c>
      <c r="E392" s="11" t="s">
        <v>2190</v>
      </c>
      <c r="F392" s="12" t="s">
        <v>30094</v>
      </c>
      <c r="G392" s="12" t="s">
        <v>30095</v>
      </c>
      <c r="H392" s="11" t="str">
        <f t="shared" si="6"/>
        <v>insert into BTRCOutgoingYRate (OID, prefix, outgoingYRateUSD, operatorName, operatorType, effectiveFrom, effectiveTo) values('5016_2016-01-01','5016','0.2217','Belize-Other-Mobile','MOBILE',to_date('2016-01-01','YYYY-MM-DD HH24:MI:SS'),to_date('2016-12-01','YYYY-MM-DD HH24:MI:SS'));</v>
      </c>
    </row>
    <row r="393" spans="1:8">
      <c r="A393" s="11" t="s">
        <v>17132</v>
      </c>
      <c r="B393" s="11" t="s">
        <v>2707</v>
      </c>
      <c r="C393" s="18">
        <v>0.22170000000000001</v>
      </c>
      <c r="D393" s="11" t="s">
        <v>2708</v>
      </c>
      <c r="E393" s="11" t="s">
        <v>2190</v>
      </c>
      <c r="F393" s="12" t="s">
        <v>30094</v>
      </c>
      <c r="G393" s="12" t="s">
        <v>30095</v>
      </c>
      <c r="H393" s="11" t="str">
        <f t="shared" si="6"/>
        <v>insert into BTRCOutgoingYRate (OID, prefix, outgoingYRateUSD, operatorName, operatorType, effectiveFrom, effectiveTo) values('50160_2016-01-01','50160','0.2217','BELIZE-MOBILE','MOBILE',to_date('2016-01-01','YYYY-MM-DD HH24:MI:SS'),to_date('2016-12-01','YYYY-MM-DD HH24:MI:SS'));</v>
      </c>
    </row>
    <row r="394" spans="1:8">
      <c r="A394" s="11" t="s">
        <v>17133</v>
      </c>
      <c r="B394" s="11" t="s">
        <v>2709</v>
      </c>
      <c r="C394" s="18">
        <v>0.22170000000000001</v>
      </c>
      <c r="D394" s="11" t="s">
        <v>2708</v>
      </c>
      <c r="E394" s="11" t="s">
        <v>2190</v>
      </c>
      <c r="F394" s="12" t="s">
        <v>30094</v>
      </c>
      <c r="G394" s="12" t="s">
        <v>30095</v>
      </c>
      <c r="H394" s="11" t="str">
        <f t="shared" si="6"/>
        <v>insert into BTRCOutgoingYRate (OID, prefix, outgoingYRateUSD, operatorName, operatorType, effectiveFrom, effectiveTo) values('50161_2016-01-01','50161','0.2217','BELIZE-MOBILE','MOBILE',to_date('2016-01-01','YYYY-MM-DD HH24:MI:SS'),to_date('2016-12-01','YYYY-MM-DD HH24:MI:SS'));</v>
      </c>
    </row>
    <row r="395" spans="1:8">
      <c r="A395" s="11" t="s">
        <v>17134</v>
      </c>
      <c r="B395" s="11" t="s">
        <v>2710</v>
      </c>
      <c r="C395" s="18">
        <v>0.22170000000000001</v>
      </c>
      <c r="D395" s="11" t="s">
        <v>2708</v>
      </c>
      <c r="E395" s="11" t="s">
        <v>2190</v>
      </c>
      <c r="F395" s="12" t="s">
        <v>30094</v>
      </c>
      <c r="G395" s="12" t="s">
        <v>30095</v>
      </c>
      <c r="H395" s="11" t="str">
        <f t="shared" si="6"/>
        <v>insert into BTRCOutgoingYRate (OID, prefix, outgoingYRateUSD, operatorName, operatorType, effectiveFrom, effectiveTo) values('50166_2016-01-01','50166','0.2217','BELIZE-MOBILE','MOBILE',to_date('2016-01-01','YYYY-MM-DD HH24:MI:SS'),to_date('2016-12-01','YYYY-MM-DD HH24:MI:SS'));</v>
      </c>
    </row>
    <row r="396" spans="1:8">
      <c r="A396" s="11" t="s">
        <v>17135</v>
      </c>
      <c r="B396" s="11" t="s">
        <v>2711</v>
      </c>
      <c r="C396" s="18">
        <v>0.22170000000000001</v>
      </c>
      <c r="D396" s="11" t="s">
        <v>2708</v>
      </c>
      <c r="E396" s="11" t="s">
        <v>2190</v>
      </c>
      <c r="F396" s="12" t="s">
        <v>30094</v>
      </c>
      <c r="G396" s="12" t="s">
        <v>30095</v>
      </c>
      <c r="H396" s="11" t="str">
        <f t="shared" si="6"/>
        <v>insert into BTRCOutgoingYRate (OID, prefix, outgoingYRateUSD, operatorName, operatorType, effectiveFrom, effectiveTo) values('50167_2016-01-01','50167','0.2217','BELIZE-MOBILE','MOBILE',to_date('2016-01-01','YYYY-MM-DD HH24:MI:SS'),to_date('2016-12-01','YYYY-MM-DD HH24:MI:SS'));</v>
      </c>
    </row>
    <row r="397" spans="1:8">
      <c r="A397" s="11" t="s">
        <v>17136</v>
      </c>
      <c r="B397" s="11" t="s">
        <v>2712</v>
      </c>
      <c r="C397" s="18">
        <v>0.22170000000000001</v>
      </c>
      <c r="D397" s="11" t="s">
        <v>2708</v>
      </c>
      <c r="E397" s="11" t="s">
        <v>2190</v>
      </c>
      <c r="F397" s="12" t="s">
        <v>30094</v>
      </c>
      <c r="G397" s="12" t="s">
        <v>30095</v>
      </c>
      <c r="H397" s="11" t="str">
        <f t="shared" si="6"/>
        <v>insert into BTRCOutgoingYRate (OID, prefix, outgoingYRateUSD, operatorName, operatorType, effectiveFrom, effectiveTo) values('50162_2016-01-01','50162','0.2217','BELIZE-MOBILE','MOBILE',to_date('2016-01-01','YYYY-MM-DD HH24:MI:SS'),to_date('2016-12-01','YYYY-MM-DD HH24:MI:SS'));</v>
      </c>
    </row>
    <row r="398" spans="1:8">
      <c r="A398" s="11" t="s">
        <v>17137</v>
      </c>
      <c r="B398" s="11" t="s">
        <v>2713</v>
      </c>
      <c r="C398" s="18">
        <v>0.22170000000000001</v>
      </c>
      <c r="D398" s="11" t="s">
        <v>2714</v>
      </c>
      <c r="E398" s="11" t="s">
        <v>2190</v>
      </c>
      <c r="F398" s="12" t="s">
        <v>30094</v>
      </c>
      <c r="G398" s="12" t="s">
        <v>30095</v>
      </c>
      <c r="H398" s="11" t="str">
        <f t="shared" si="6"/>
        <v>insert into BTRCOutgoingYRate (OID, prefix, outgoingYRateUSD, operatorName, operatorType, effectiveFrom, effectiveTo) values('5012_2016-01-01','5012','0.2217','BELIZE BELIZE CITY','MOBILE',to_date('2016-01-01','YYYY-MM-DD HH24:MI:SS'),to_date('2016-12-01','YYYY-MM-DD HH24:MI:SS'));</v>
      </c>
    </row>
    <row r="399" spans="1:8">
      <c r="A399" s="11" t="s">
        <v>17138</v>
      </c>
      <c r="B399" s="11" t="s">
        <v>2715</v>
      </c>
      <c r="C399" s="18">
        <v>0.22170000000000001</v>
      </c>
      <c r="D399" s="11" t="s">
        <v>2703</v>
      </c>
      <c r="E399" s="11" t="s">
        <v>2190</v>
      </c>
      <c r="F399" s="12" t="s">
        <v>30094</v>
      </c>
      <c r="G399" s="12" t="s">
        <v>30095</v>
      </c>
      <c r="H399" s="11" t="str">
        <f t="shared" si="6"/>
        <v>insert into BTRCOutgoingYRate (OID, prefix, outgoingYRateUSD, operatorName, operatorType, effectiveFrom, effectiveTo) values('50163_2016-01-01','50163','0.2217','BELIZE-SPL SERVICES','MOBILE',to_date('2016-01-01','YYYY-MM-DD HH24:MI:SS'),to_date('2016-12-01','YYYY-MM-DD HH24:MI:SS'));</v>
      </c>
    </row>
    <row r="400" spans="1:8">
      <c r="A400" s="11" t="s">
        <v>17139</v>
      </c>
      <c r="B400" s="11" t="s">
        <v>2716</v>
      </c>
      <c r="C400" s="18">
        <v>0.22170000000000001</v>
      </c>
      <c r="D400" s="11" t="s">
        <v>2703</v>
      </c>
      <c r="E400" s="11" t="s">
        <v>2190</v>
      </c>
      <c r="F400" s="12" t="s">
        <v>30094</v>
      </c>
      <c r="G400" s="12" t="s">
        <v>30095</v>
      </c>
      <c r="H400" s="11" t="str">
        <f t="shared" si="6"/>
        <v>insert into BTRCOutgoingYRate (OID, prefix, outgoingYRateUSD, operatorName, operatorType, effectiveFrom, effectiveTo) values('50164_2016-01-01','50164','0.2217','BELIZE-SPL SERVICES','MOBILE',to_date('2016-01-01','YYYY-MM-DD HH24:MI:SS'),to_date('2016-12-01','YYYY-MM-DD HH24:MI:SS'));</v>
      </c>
    </row>
    <row r="401" spans="1:8">
      <c r="A401" s="11" t="s">
        <v>17140</v>
      </c>
      <c r="B401" s="11" t="s">
        <v>2717</v>
      </c>
      <c r="C401" s="18">
        <v>0.22170000000000001</v>
      </c>
      <c r="D401" s="11" t="s">
        <v>2703</v>
      </c>
      <c r="E401" s="11" t="s">
        <v>2190</v>
      </c>
      <c r="F401" s="12" t="s">
        <v>30094</v>
      </c>
      <c r="G401" s="12" t="s">
        <v>30095</v>
      </c>
      <c r="H401" s="11" t="str">
        <f t="shared" si="6"/>
        <v>insert into BTRCOutgoingYRate (OID, prefix, outgoingYRateUSD, operatorName, operatorType, effectiveFrom, effectiveTo) values('50165_2016-01-01','50165','0.2217','BELIZE-SPL SERVICES','MOBILE',to_date('2016-01-01','YYYY-MM-DD HH24:MI:SS'),to_date('2016-12-01','YYYY-MM-DD HH24:MI:SS'));</v>
      </c>
    </row>
    <row r="402" spans="1:8">
      <c r="A402" s="11" t="s">
        <v>17141</v>
      </c>
      <c r="B402" s="11" t="s">
        <v>2718</v>
      </c>
      <c r="C402" s="18">
        <v>0.22170000000000001</v>
      </c>
      <c r="D402" s="11" t="s">
        <v>2703</v>
      </c>
      <c r="E402" s="11" t="s">
        <v>2190</v>
      </c>
      <c r="F402" s="12" t="s">
        <v>30094</v>
      </c>
      <c r="G402" s="12" t="s">
        <v>30095</v>
      </c>
      <c r="H402" s="11" t="str">
        <f t="shared" si="6"/>
        <v>insert into BTRCOutgoingYRate (OID, prefix, outgoingYRateUSD, operatorName, operatorType, effectiveFrom, effectiveTo) values('50168_2016-01-01','50168','0.2217','BELIZE-SPL SERVICES','MOBILE',to_date('2016-01-01','YYYY-MM-DD HH24:MI:SS'),to_date('2016-12-01','YYYY-MM-DD HH24:MI:SS'));</v>
      </c>
    </row>
    <row r="403" spans="1:8">
      <c r="A403" s="11" t="s">
        <v>17142</v>
      </c>
      <c r="B403" s="11" t="s">
        <v>2719</v>
      </c>
      <c r="C403" s="18">
        <v>0.2427</v>
      </c>
      <c r="D403" s="11" t="s">
        <v>2720</v>
      </c>
      <c r="E403" s="11" t="s">
        <v>2190</v>
      </c>
      <c r="F403" s="12" t="s">
        <v>30094</v>
      </c>
      <c r="G403" s="12" t="s">
        <v>30095</v>
      </c>
      <c r="H403" s="11" t="str">
        <f t="shared" si="6"/>
        <v>insert into BTRCOutgoingYRate (OID, prefix, outgoingYRateUSD, operatorName, operatorType, effectiveFrom, effectiveTo) values('375298_2016-01-01','375298','0.2427','Belarus Cellular MTS','MOBILE',to_date('2016-01-01','YYYY-MM-DD HH24:MI:SS'),to_date('2016-12-01','YYYY-MM-DD HH24:MI:SS'));</v>
      </c>
    </row>
    <row r="404" spans="1:8">
      <c r="A404" s="11" t="s">
        <v>17143</v>
      </c>
      <c r="B404" s="11" t="s">
        <v>2721</v>
      </c>
      <c r="C404" s="18">
        <v>0.2427</v>
      </c>
      <c r="D404" s="11" t="s">
        <v>2720</v>
      </c>
      <c r="E404" s="11" t="s">
        <v>2190</v>
      </c>
      <c r="F404" s="12" t="s">
        <v>30094</v>
      </c>
      <c r="G404" s="12" t="s">
        <v>30095</v>
      </c>
      <c r="H404" s="11" t="str">
        <f t="shared" si="6"/>
        <v>insert into BTRCOutgoingYRate (OID, prefix, outgoingYRateUSD, operatorName, operatorType, effectiveFrom, effectiveTo) values('375295_2016-01-01','375295','0.2427','Belarus Cellular MTS','MOBILE',to_date('2016-01-01','YYYY-MM-DD HH24:MI:SS'),to_date('2016-12-01','YYYY-MM-DD HH24:MI:SS'));</v>
      </c>
    </row>
    <row r="405" spans="1:8">
      <c r="A405" s="11" t="s">
        <v>17144</v>
      </c>
      <c r="B405" s="11" t="s">
        <v>2722</v>
      </c>
      <c r="C405" s="18">
        <v>0.2427</v>
      </c>
      <c r="D405" s="11" t="s">
        <v>2720</v>
      </c>
      <c r="E405" s="11" t="s">
        <v>2190</v>
      </c>
      <c r="F405" s="12" t="s">
        <v>30094</v>
      </c>
      <c r="G405" s="12" t="s">
        <v>30095</v>
      </c>
      <c r="H405" s="11" t="str">
        <f t="shared" si="6"/>
        <v>insert into BTRCOutgoingYRate (OID, prefix, outgoingYRateUSD, operatorName, operatorType, effectiveFrom, effectiveTo) values('375297_2016-01-01','375297','0.2427','Belarus Cellular MTS','MOBILE',to_date('2016-01-01','YYYY-MM-DD HH24:MI:SS'),to_date('2016-12-01','YYYY-MM-DD HH24:MI:SS'));</v>
      </c>
    </row>
    <row r="406" spans="1:8">
      <c r="A406" s="11" t="s">
        <v>17145</v>
      </c>
      <c r="B406" s="11" t="s">
        <v>2723</v>
      </c>
      <c r="C406" s="18">
        <v>0.2427</v>
      </c>
      <c r="D406" s="11" t="s">
        <v>2720</v>
      </c>
      <c r="E406" s="11" t="s">
        <v>2190</v>
      </c>
      <c r="F406" s="12" t="s">
        <v>30094</v>
      </c>
      <c r="G406" s="12" t="s">
        <v>30095</v>
      </c>
      <c r="H406" s="11" t="str">
        <f t="shared" si="6"/>
        <v>insert into BTRCOutgoingYRate (OID, prefix, outgoingYRateUSD, operatorName, operatorType, effectiveFrom, effectiveTo) values('375292_2016-01-01','375292','0.2427','Belarus Cellular MTS','MOBILE',to_date('2016-01-01','YYYY-MM-DD HH24:MI:SS'),to_date('2016-12-01','YYYY-MM-DD HH24:MI:SS'));</v>
      </c>
    </row>
    <row r="407" spans="1:8">
      <c r="A407" s="11" t="s">
        <v>17146</v>
      </c>
      <c r="B407" s="11" t="s">
        <v>2724</v>
      </c>
      <c r="C407" s="18">
        <v>0.2427</v>
      </c>
      <c r="D407" s="11" t="s">
        <v>2725</v>
      </c>
      <c r="E407" s="11" t="s">
        <v>2190</v>
      </c>
      <c r="F407" s="12" t="s">
        <v>30094</v>
      </c>
      <c r="G407" s="12" t="s">
        <v>30095</v>
      </c>
      <c r="H407" s="11" t="str">
        <f t="shared" si="6"/>
        <v>insert into BTRCOutgoingYRate (OID, prefix, outgoingYRateUSD, operatorName, operatorType, effectiveFrom, effectiveTo) values('375291_2016-01-01','375291','0.2427','Belarus-Velcom-Mobile','MOBILE',to_date('2016-01-01','YYYY-MM-DD HH24:MI:SS'),to_date('2016-12-01','YYYY-MM-DD HH24:MI:SS'));</v>
      </c>
    </row>
    <row r="408" spans="1:8">
      <c r="A408" s="11" t="s">
        <v>17147</v>
      </c>
      <c r="B408" s="11" t="s">
        <v>2726</v>
      </c>
      <c r="C408" s="18">
        <v>0.2427</v>
      </c>
      <c r="D408" s="11" t="s">
        <v>2725</v>
      </c>
      <c r="E408" s="11" t="s">
        <v>2190</v>
      </c>
      <c r="F408" s="12" t="s">
        <v>30094</v>
      </c>
      <c r="G408" s="12" t="s">
        <v>30095</v>
      </c>
      <c r="H408" s="11" t="str">
        <f t="shared" si="6"/>
        <v>insert into BTRCOutgoingYRate (OID, prefix, outgoingYRateUSD, operatorName, operatorType, effectiveFrom, effectiveTo) values('375293_2016-01-01','375293','0.2427','Belarus-Velcom-Mobile','MOBILE',to_date('2016-01-01','YYYY-MM-DD HH24:MI:SS'),to_date('2016-12-01','YYYY-MM-DD HH24:MI:SS'));</v>
      </c>
    </row>
    <row r="409" spans="1:8">
      <c r="A409" s="11" t="s">
        <v>17148</v>
      </c>
      <c r="B409" s="11" t="s">
        <v>2727</v>
      </c>
      <c r="C409" s="18">
        <v>0.2427</v>
      </c>
      <c r="D409" s="11" t="s">
        <v>2725</v>
      </c>
      <c r="E409" s="11" t="s">
        <v>2190</v>
      </c>
      <c r="F409" s="12" t="s">
        <v>30094</v>
      </c>
      <c r="G409" s="12" t="s">
        <v>30095</v>
      </c>
      <c r="H409" s="11" t="str">
        <f t="shared" si="6"/>
        <v>insert into BTRCOutgoingYRate (OID, prefix, outgoingYRateUSD, operatorName, operatorType, effectiveFrom, effectiveTo) values('375296_2016-01-01','375296','0.2427','Belarus-Velcom-Mobile','MOBILE',to_date('2016-01-01','YYYY-MM-DD HH24:MI:SS'),to_date('2016-12-01','YYYY-MM-DD HH24:MI:SS'));</v>
      </c>
    </row>
    <row r="410" spans="1:8">
      <c r="A410" s="11" t="s">
        <v>17149</v>
      </c>
      <c r="B410" s="11" t="s">
        <v>2728</v>
      </c>
      <c r="C410" s="18">
        <v>0.2427</v>
      </c>
      <c r="D410" s="11" t="s">
        <v>2725</v>
      </c>
      <c r="E410" s="11" t="s">
        <v>2190</v>
      </c>
      <c r="F410" s="12" t="s">
        <v>30094</v>
      </c>
      <c r="G410" s="12" t="s">
        <v>30095</v>
      </c>
      <c r="H410" s="11" t="str">
        <f t="shared" si="6"/>
        <v>insert into BTRCOutgoingYRate (OID, prefix, outgoingYRateUSD, operatorName, operatorType, effectiveFrom, effectiveTo) values('375299_2016-01-01','375299','0.2427','Belarus-Velcom-Mobile','MOBILE',to_date('2016-01-01','YYYY-MM-DD HH24:MI:SS'),to_date('2016-12-01','YYYY-MM-DD HH24:MI:SS'));</v>
      </c>
    </row>
    <row r="411" spans="1:8">
      <c r="A411" s="11" t="s">
        <v>17150</v>
      </c>
      <c r="B411" s="11" t="s">
        <v>2729</v>
      </c>
      <c r="C411" s="18">
        <v>0.2427</v>
      </c>
      <c r="D411" s="11" t="s">
        <v>2725</v>
      </c>
      <c r="E411" s="11" t="s">
        <v>2190</v>
      </c>
      <c r="F411" s="12" t="s">
        <v>30094</v>
      </c>
      <c r="G411" s="12" t="s">
        <v>30095</v>
      </c>
      <c r="H411" s="11" t="str">
        <f t="shared" si="6"/>
        <v>insert into BTRCOutgoingYRate (OID, prefix, outgoingYRateUSD, operatorName, operatorType, effectiveFrom, effectiveTo) values('37544_2016-01-01','37544','0.2427','Belarus-Velcom-Mobile','MOBILE',to_date('2016-01-01','YYYY-MM-DD HH24:MI:SS'),to_date('2016-12-01','YYYY-MM-DD HH24:MI:SS'));</v>
      </c>
    </row>
    <row r="412" spans="1:8">
      <c r="A412" s="11" t="s">
        <v>17151</v>
      </c>
      <c r="B412" s="11" t="s">
        <v>2730</v>
      </c>
      <c r="C412" s="18">
        <v>0.22289999999999999</v>
      </c>
      <c r="D412" s="11" t="s">
        <v>2731</v>
      </c>
      <c r="E412" s="11" t="s">
        <v>2227</v>
      </c>
      <c r="F412" s="12" t="s">
        <v>30094</v>
      </c>
      <c r="G412" s="12" t="s">
        <v>30095</v>
      </c>
      <c r="H412" s="11" t="str">
        <f t="shared" si="6"/>
        <v>insert into BTRCOutgoingYRate (OID, prefix, outgoingYRateUSD, operatorName, operatorType, effectiveFrom, effectiveTo) values('375602_2016-01-01','375602','0.2229','Belarus-Special-Fixed','FIXED',to_date('2016-01-01','YYYY-MM-DD HH24:MI:SS'),to_date('2016-12-01','YYYY-MM-DD HH24:MI:SS'));</v>
      </c>
    </row>
    <row r="413" spans="1:8">
      <c r="A413" s="11" t="s">
        <v>17152</v>
      </c>
      <c r="B413" s="11" t="s">
        <v>1833</v>
      </c>
      <c r="C413" s="18">
        <v>0.22289999999999999</v>
      </c>
      <c r="D413" s="11" t="s">
        <v>2732</v>
      </c>
      <c r="E413" s="11" t="s">
        <v>2227</v>
      </c>
      <c r="F413" s="12" t="s">
        <v>30094</v>
      </c>
      <c r="G413" s="12" t="s">
        <v>30095</v>
      </c>
      <c r="H413" s="11" t="str">
        <f t="shared" si="6"/>
        <v>insert into BTRCOutgoingYRate (OID, prefix, outgoingYRateUSD, operatorName, operatorType, effectiveFrom, effectiveTo) values('375_2016-01-01','375','0.2229','Belarus-ROC-Fixed','FIXED',to_date('2016-01-01','YYYY-MM-DD HH24:MI:SS'),to_date('2016-12-01','YYYY-MM-DD HH24:MI:SS'));</v>
      </c>
    </row>
    <row r="414" spans="1:8">
      <c r="A414" s="11" t="s">
        <v>17153</v>
      </c>
      <c r="B414" s="11" t="s">
        <v>2733</v>
      </c>
      <c r="C414" s="18">
        <v>0.2427</v>
      </c>
      <c r="D414" s="11" t="s">
        <v>2734</v>
      </c>
      <c r="E414" s="11" t="s">
        <v>2190</v>
      </c>
      <c r="F414" s="12" t="s">
        <v>30094</v>
      </c>
      <c r="G414" s="12" t="s">
        <v>30095</v>
      </c>
      <c r="H414" s="11" t="str">
        <f t="shared" si="6"/>
        <v>insert into BTRCOutgoingYRate (OID, prefix, outgoingYRateUSD, operatorName, operatorType, effectiveFrom, effectiveTo) values('37525_2016-01-01','37525','0.2427','Belarus-Other-Mobile','MOBILE',to_date('2016-01-01','YYYY-MM-DD HH24:MI:SS'),to_date('2016-12-01','YYYY-MM-DD HH24:MI:SS'));</v>
      </c>
    </row>
    <row r="415" spans="1:8">
      <c r="A415" s="11" t="s">
        <v>17154</v>
      </c>
      <c r="B415" s="11" t="s">
        <v>2735</v>
      </c>
      <c r="C415" s="18">
        <v>0.2427</v>
      </c>
      <c r="D415" s="11" t="s">
        <v>2734</v>
      </c>
      <c r="E415" s="11" t="s">
        <v>2190</v>
      </c>
      <c r="F415" s="12" t="s">
        <v>30094</v>
      </c>
      <c r="G415" s="12" t="s">
        <v>30095</v>
      </c>
      <c r="H415" s="11" t="str">
        <f t="shared" si="6"/>
        <v>insert into BTRCOutgoingYRate (OID, prefix, outgoingYRateUSD, operatorName, operatorType, effectiveFrom, effectiveTo) values('37529_2016-01-01','37529','0.2427','Belarus-Other-Mobile','MOBILE',to_date('2016-01-01','YYYY-MM-DD HH24:MI:SS'),to_date('2016-12-01','YYYY-MM-DD HH24:MI:SS'));</v>
      </c>
    </row>
    <row r="416" spans="1:8">
      <c r="A416" s="11" t="s">
        <v>17155</v>
      </c>
      <c r="B416" s="11" t="s">
        <v>2736</v>
      </c>
      <c r="C416" s="18">
        <v>0.2427</v>
      </c>
      <c r="D416" s="11" t="s">
        <v>2737</v>
      </c>
      <c r="E416" s="11" t="s">
        <v>2190</v>
      </c>
      <c r="F416" s="12" t="s">
        <v>30094</v>
      </c>
      <c r="G416" s="12" t="s">
        <v>30095</v>
      </c>
      <c r="H416" s="11" t="str">
        <f t="shared" si="6"/>
        <v>insert into BTRCOutgoingYRate (OID, prefix, outgoingYRateUSD, operatorName, operatorType, effectiveFrom, effectiveTo) values('375294_2016-01-01','375294','0.2427','BELARUS-MOBILE','MOBILE',to_date('2016-01-01','YYYY-MM-DD HH24:MI:SS'),to_date('2016-12-01','YYYY-MM-DD HH24:MI:SS'));</v>
      </c>
    </row>
    <row r="417" spans="1:8">
      <c r="A417" s="11" t="s">
        <v>17156</v>
      </c>
      <c r="B417" s="11" t="s">
        <v>2738</v>
      </c>
      <c r="C417" s="18">
        <v>0.22289999999999999</v>
      </c>
      <c r="D417" s="11" t="s">
        <v>2739</v>
      </c>
      <c r="E417" s="11" t="s">
        <v>2227</v>
      </c>
      <c r="F417" s="12" t="s">
        <v>30094</v>
      </c>
      <c r="G417" s="12" t="s">
        <v>30095</v>
      </c>
      <c r="H417" s="11" t="str">
        <f t="shared" si="6"/>
        <v>insert into BTRCOutgoingYRate (OID, prefix, outgoingYRateUSD, operatorName, operatorType, effectiveFrom, effectiveTo) values('37517_2016-01-01','37517','0.2229','Belarus-Minsk-Fixed','FIXED',to_date('2016-01-01','YYYY-MM-DD HH24:MI:SS'),to_date('2016-12-01','YYYY-MM-DD HH24:MI:SS'));</v>
      </c>
    </row>
    <row r="418" spans="1:8">
      <c r="A418" s="11" t="s">
        <v>17157</v>
      </c>
      <c r="B418" s="11" t="s">
        <v>2740</v>
      </c>
      <c r="C418" s="18">
        <v>0.2427</v>
      </c>
      <c r="D418" s="11" t="s">
        <v>2741</v>
      </c>
      <c r="E418" s="11" t="s">
        <v>2190</v>
      </c>
      <c r="F418" s="12" t="s">
        <v>30094</v>
      </c>
      <c r="G418" s="12" t="s">
        <v>30095</v>
      </c>
      <c r="H418" s="11" t="str">
        <f t="shared" si="6"/>
        <v>insert into BTRCOutgoingYRate (OID, prefix, outgoingYRateUSD, operatorName, operatorType, effectiveFrom, effectiveTo) values('375256_2016-01-01','375256','0.2427','Belarus Mobile','MOBILE',to_date('2016-01-01','YYYY-MM-DD HH24:MI:SS'),to_date('2016-12-01','YYYY-MM-DD HH24:MI:SS'));</v>
      </c>
    </row>
    <row r="419" spans="1:8">
      <c r="A419" s="11" t="s">
        <v>17158</v>
      </c>
      <c r="B419" s="11" t="s">
        <v>2742</v>
      </c>
      <c r="C419" s="18">
        <v>0.2427</v>
      </c>
      <c r="D419" s="11" t="s">
        <v>2741</v>
      </c>
      <c r="E419" s="11" t="s">
        <v>2190</v>
      </c>
      <c r="F419" s="12" t="s">
        <v>30094</v>
      </c>
      <c r="G419" s="12" t="s">
        <v>30095</v>
      </c>
      <c r="H419" s="11" t="str">
        <f t="shared" si="6"/>
        <v>insert into BTRCOutgoingYRate (OID, prefix, outgoingYRateUSD, operatorName, operatorType, effectiveFrom, effectiveTo) values('375259_2016-01-01','375259','0.2427','Belarus Mobile','MOBILE',to_date('2016-01-01','YYYY-MM-DD HH24:MI:SS'),to_date('2016-12-01','YYYY-MM-DD HH24:MI:SS'));</v>
      </c>
    </row>
    <row r="420" spans="1:8">
      <c r="A420" s="11" t="s">
        <v>17159</v>
      </c>
      <c r="B420" s="11" t="s">
        <v>2743</v>
      </c>
      <c r="C420" s="18">
        <v>0.22289999999999999</v>
      </c>
      <c r="D420" s="11" t="s">
        <v>2744</v>
      </c>
      <c r="E420" s="11" t="s">
        <v>2227</v>
      </c>
      <c r="F420" s="12" t="s">
        <v>30094</v>
      </c>
      <c r="G420" s="12" t="s">
        <v>30095</v>
      </c>
      <c r="H420" s="11" t="str">
        <f t="shared" si="6"/>
        <v>insert into BTRCOutgoingYRate (OID, prefix, outgoingYRateUSD, operatorName, operatorType, effectiveFrom, effectiveTo) values('375175_2016-01-01','375175','0.2229','Belarus Minsk','FIXED',to_date('2016-01-01','YYYY-MM-DD HH24:MI:SS'),to_date('2016-12-01','YYYY-MM-DD HH24:MI:SS'));</v>
      </c>
    </row>
    <row r="421" spans="1:8">
      <c r="A421" s="11" t="s">
        <v>17160</v>
      </c>
      <c r="B421" s="11" t="s">
        <v>2745</v>
      </c>
      <c r="C421" s="18">
        <v>0.22289999999999999</v>
      </c>
      <c r="D421" s="11" t="s">
        <v>2744</v>
      </c>
      <c r="E421" s="11" t="s">
        <v>2227</v>
      </c>
      <c r="F421" s="12" t="s">
        <v>30094</v>
      </c>
      <c r="G421" s="12" t="s">
        <v>30095</v>
      </c>
      <c r="H421" s="11" t="str">
        <f t="shared" si="6"/>
        <v>insert into BTRCOutgoingYRate (OID, prefix, outgoingYRateUSD, operatorName, operatorType, effectiveFrom, effectiveTo) values('375173_2016-01-01','375173','0.2229','Belarus Minsk','FIXED',to_date('2016-01-01','YYYY-MM-DD HH24:MI:SS'),to_date('2016-12-01','YYYY-MM-DD HH24:MI:SS'));</v>
      </c>
    </row>
    <row r="422" spans="1:8">
      <c r="A422" s="11" t="s">
        <v>17161</v>
      </c>
      <c r="B422" s="11" t="s">
        <v>2746</v>
      </c>
      <c r="C422" s="18">
        <v>0.22289999999999999</v>
      </c>
      <c r="D422" s="11" t="s">
        <v>2744</v>
      </c>
      <c r="E422" s="11" t="s">
        <v>2227</v>
      </c>
      <c r="F422" s="12" t="s">
        <v>30094</v>
      </c>
      <c r="G422" s="12" t="s">
        <v>30095</v>
      </c>
      <c r="H422" s="11" t="str">
        <f t="shared" si="6"/>
        <v>insert into BTRCOutgoingYRate (OID, prefix, outgoingYRateUSD, operatorName, operatorType, effectiveFrom, effectiveTo) values('375172_2016-01-01','375172','0.2229','Belarus Minsk','FIXED',to_date('2016-01-01','YYYY-MM-DD HH24:MI:SS'),to_date('2016-12-01','YYYY-MM-DD HH24:MI:SS'));</v>
      </c>
    </row>
    <row r="423" spans="1:8">
      <c r="A423" s="11" t="s">
        <v>17162</v>
      </c>
      <c r="B423" s="11" t="s">
        <v>2747</v>
      </c>
      <c r="C423" s="18">
        <v>0.2427</v>
      </c>
      <c r="D423" s="11" t="s">
        <v>2720</v>
      </c>
      <c r="E423" s="11" t="s">
        <v>2190</v>
      </c>
      <c r="F423" s="12" t="s">
        <v>30094</v>
      </c>
      <c r="G423" s="12" t="s">
        <v>30095</v>
      </c>
      <c r="H423" s="11" t="str">
        <f t="shared" si="6"/>
        <v>insert into BTRCOutgoingYRate (OID, prefix, outgoingYRateUSD, operatorName, operatorType, effectiveFrom, effectiveTo) values('37533_2016-01-01','37533','0.2427','Belarus Cellular MTS','MOBILE',to_date('2016-01-01','YYYY-MM-DD HH24:MI:SS'),to_date('2016-12-01','YYYY-MM-DD HH24:MI:SS'));</v>
      </c>
    </row>
    <row r="424" spans="1:8">
      <c r="A424" s="11" t="s">
        <v>17163</v>
      </c>
      <c r="B424" s="11" t="s">
        <v>2075</v>
      </c>
      <c r="C424" s="18">
        <v>0.2175</v>
      </c>
      <c r="D424" s="11" t="s">
        <v>2748</v>
      </c>
      <c r="E424" s="11" t="s">
        <v>2190</v>
      </c>
      <c r="F424" s="12" t="s">
        <v>30094</v>
      </c>
      <c r="G424" s="12" t="s">
        <v>30095</v>
      </c>
      <c r="H424" s="11" t="str">
        <f t="shared" si="6"/>
        <v>insert into BTRCOutgoingYRate (OID, prefix, outgoingYRateUSD, operatorName, operatorType, effectiveFrom, effectiveTo) values('324_2016-01-01','324','0.2175','Belgium Mobile KPN Orange/ Base','MOBILE',to_date('2016-01-01','YYYY-MM-DD HH24:MI:SS'),to_date('2016-12-01','YYYY-MM-DD HH24:MI:SS'));</v>
      </c>
    </row>
    <row r="425" spans="1:8">
      <c r="A425" s="11" t="s">
        <v>17164</v>
      </c>
      <c r="B425" s="11" t="s">
        <v>2749</v>
      </c>
      <c r="C425" s="18">
        <v>0.2175</v>
      </c>
      <c r="D425" s="11" t="s">
        <v>2750</v>
      </c>
      <c r="E425" s="11" t="s">
        <v>2190</v>
      </c>
      <c r="F425" s="12" t="s">
        <v>30094</v>
      </c>
      <c r="G425" s="12" t="s">
        <v>30095</v>
      </c>
      <c r="H425" s="11" t="str">
        <f t="shared" si="6"/>
        <v>insert into BTRCOutgoingYRate (OID, prefix, outgoingYRateUSD, operatorName, operatorType, effectiveFrom, effectiveTo) values('3272_2016-01-01','3272','0.2175','BELGIUM PREMIUM','MOBILE',to_date('2016-01-01','YYYY-MM-DD HH24:MI:SS'),to_date('2016-12-01','YYYY-MM-DD HH24:MI:SS'));</v>
      </c>
    </row>
    <row r="426" spans="1:8">
      <c r="A426" s="11" t="s">
        <v>17165</v>
      </c>
      <c r="B426" s="11" t="s">
        <v>2751</v>
      </c>
      <c r="C426" s="18">
        <v>0.2175</v>
      </c>
      <c r="D426" s="11" t="s">
        <v>2750</v>
      </c>
      <c r="E426" s="11" t="s">
        <v>2190</v>
      </c>
      <c r="F426" s="12" t="s">
        <v>30094</v>
      </c>
      <c r="G426" s="12" t="s">
        <v>30095</v>
      </c>
      <c r="H426" s="11" t="str">
        <f t="shared" si="6"/>
        <v>insert into BTRCOutgoingYRate (OID, prefix, outgoingYRateUSD, operatorName, operatorType, effectiveFrom, effectiveTo) values('3290_2016-01-01','3290','0.2175','BELGIUM PREMIUM','MOBILE',to_date('2016-01-01','YYYY-MM-DD HH24:MI:SS'),to_date('2016-12-01','YYYY-MM-DD HH24:MI:SS'));</v>
      </c>
    </row>
    <row r="427" spans="1:8">
      <c r="A427" s="11" t="s">
        <v>17166</v>
      </c>
      <c r="B427" s="11" t="s">
        <v>2752</v>
      </c>
      <c r="C427" s="18">
        <v>0.2175</v>
      </c>
      <c r="D427" s="11" t="s">
        <v>2750</v>
      </c>
      <c r="E427" s="11" t="s">
        <v>2190</v>
      </c>
      <c r="F427" s="12" t="s">
        <v>30094</v>
      </c>
      <c r="G427" s="12" t="s">
        <v>30095</v>
      </c>
      <c r="H427" s="11" t="str">
        <f t="shared" si="6"/>
        <v>insert into BTRCOutgoingYRate (OID, prefix, outgoingYRateUSD, operatorName, operatorType, effectiveFrom, effectiveTo) values('3277_2016-01-01','3277','0.2175','BELGIUM PREMIUM','MOBILE',to_date('2016-01-01','YYYY-MM-DD HH24:MI:SS'),to_date('2016-12-01','YYYY-MM-DD HH24:MI:SS'));</v>
      </c>
    </row>
    <row r="428" spans="1:8">
      <c r="A428" s="11" t="s">
        <v>17167</v>
      </c>
      <c r="B428" s="11" t="s">
        <v>2753</v>
      </c>
      <c r="C428" s="18">
        <v>0.2175</v>
      </c>
      <c r="D428" s="11" t="s">
        <v>2750</v>
      </c>
      <c r="E428" s="11" t="s">
        <v>2190</v>
      </c>
      <c r="F428" s="12" t="s">
        <v>30094</v>
      </c>
      <c r="G428" s="12" t="s">
        <v>30095</v>
      </c>
      <c r="H428" s="11" t="str">
        <f t="shared" si="6"/>
        <v>insert into BTRCOutgoingYRate (OID, prefix, outgoingYRateUSD, operatorName, operatorType, effectiveFrom, effectiveTo) values('3295_2016-01-01','3295','0.2175','BELGIUM PREMIUM','MOBILE',to_date('2016-01-01','YYYY-MM-DD HH24:MI:SS'),to_date('2016-12-01','YYYY-MM-DD HH24:MI:SS'));</v>
      </c>
    </row>
    <row r="429" spans="1:8">
      <c r="A429" s="11" t="s">
        <v>17168</v>
      </c>
      <c r="B429" s="11" t="s">
        <v>2754</v>
      </c>
      <c r="C429" s="18">
        <v>0.2175</v>
      </c>
      <c r="D429" s="11" t="s">
        <v>2750</v>
      </c>
      <c r="E429" s="11" t="s">
        <v>2190</v>
      </c>
      <c r="F429" s="12" t="s">
        <v>30094</v>
      </c>
      <c r="G429" s="12" t="s">
        <v>30095</v>
      </c>
      <c r="H429" s="11" t="str">
        <f t="shared" si="6"/>
        <v>insert into BTRCOutgoingYRate (OID, prefix, outgoingYRateUSD, operatorName, operatorType, effectiveFrom, effectiveTo) values('3296_2016-01-01','3296','0.2175','BELGIUM PREMIUM','MOBILE',to_date('2016-01-01','YYYY-MM-DD HH24:MI:SS'),to_date('2016-12-01','YYYY-MM-DD HH24:MI:SS'));</v>
      </c>
    </row>
    <row r="430" spans="1:8">
      <c r="A430" s="11" t="s">
        <v>17169</v>
      </c>
      <c r="B430" s="11" t="s">
        <v>2755</v>
      </c>
      <c r="C430" s="18">
        <v>0.2175</v>
      </c>
      <c r="D430" s="11" t="s">
        <v>2750</v>
      </c>
      <c r="E430" s="11" t="s">
        <v>2190</v>
      </c>
      <c r="F430" s="12" t="s">
        <v>30094</v>
      </c>
      <c r="G430" s="12" t="s">
        <v>30095</v>
      </c>
      <c r="H430" s="11" t="str">
        <f t="shared" si="6"/>
        <v>insert into BTRCOutgoingYRate (OID, prefix, outgoingYRateUSD, operatorName, operatorType, effectiveFrom, effectiveTo) values('3275_2016-01-01','3275','0.2175','BELGIUM PREMIUM','MOBILE',to_date('2016-01-01','YYYY-MM-DD HH24:MI:SS'),to_date('2016-12-01','YYYY-MM-DD HH24:MI:SS'));</v>
      </c>
    </row>
    <row r="431" spans="1:8">
      <c r="A431" s="11" t="s">
        <v>17170</v>
      </c>
      <c r="B431" s="11" t="s">
        <v>2756</v>
      </c>
      <c r="C431" s="18">
        <v>0.2175</v>
      </c>
      <c r="D431" s="11" t="s">
        <v>2750</v>
      </c>
      <c r="E431" s="11" t="s">
        <v>2190</v>
      </c>
      <c r="F431" s="12" t="s">
        <v>30094</v>
      </c>
      <c r="G431" s="12" t="s">
        <v>30095</v>
      </c>
      <c r="H431" s="11" t="str">
        <f t="shared" si="6"/>
        <v>insert into BTRCOutgoingYRate (OID, prefix, outgoingYRateUSD, operatorName, operatorType, effectiveFrom, effectiveTo) values('3273_2016-01-01','3273','0.2175','BELGIUM PREMIUM','MOBILE',to_date('2016-01-01','YYYY-MM-DD HH24:MI:SS'),to_date('2016-12-01','YYYY-MM-DD HH24:MI:SS'));</v>
      </c>
    </row>
    <row r="432" spans="1:8">
      <c r="A432" s="11" t="s">
        <v>17171</v>
      </c>
      <c r="B432" s="11" t="s">
        <v>2757</v>
      </c>
      <c r="C432" s="18">
        <v>0.2175</v>
      </c>
      <c r="D432" s="11" t="s">
        <v>2758</v>
      </c>
      <c r="E432" s="11" t="s">
        <v>2190</v>
      </c>
      <c r="F432" s="12" t="s">
        <v>30094</v>
      </c>
      <c r="G432" s="12" t="s">
        <v>30095</v>
      </c>
      <c r="H432" s="11" t="str">
        <f t="shared" si="6"/>
        <v>insert into BTRCOutgoingYRate (OID, prefix, outgoingYRateUSD, operatorName, operatorType, effectiveFrom, effectiveTo) values('329279_2016-01-01','329279','0.2175','Belgium Telenet','MOBILE',to_date('2016-01-01','YYYY-MM-DD HH24:MI:SS'),to_date('2016-12-01','YYYY-MM-DD HH24:MI:SS'));</v>
      </c>
    </row>
    <row r="433" spans="1:8">
      <c r="A433" s="11" t="s">
        <v>17172</v>
      </c>
      <c r="B433" s="11" t="s">
        <v>2759</v>
      </c>
      <c r="C433" s="18">
        <v>0.2175</v>
      </c>
      <c r="D433" s="11" t="s">
        <v>2758</v>
      </c>
      <c r="E433" s="11" t="s">
        <v>2190</v>
      </c>
      <c r="F433" s="12" t="s">
        <v>30094</v>
      </c>
      <c r="G433" s="12" t="s">
        <v>30095</v>
      </c>
      <c r="H433" s="11" t="str">
        <f t="shared" si="6"/>
        <v>insert into BTRCOutgoingYRate (OID, prefix, outgoingYRateUSD, operatorName, operatorType, effectiveFrom, effectiveTo) values('329324_2016-01-01','329324','0.2175','Belgium Telenet','MOBILE',to_date('2016-01-01','YYYY-MM-DD HH24:MI:SS'),to_date('2016-12-01','YYYY-MM-DD HH24:MI:SS'));</v>
      </c>
    </row>
    <row r="434" spans="1:8">
      <c r="A434" s="11" t="s">
        <v>17173</v>
      </c>
      <c r="B434" s="11" t="s">
        <v>2760</v>
      </c>
      <c r="C434" s="18">
        <v>0.2175</v>
      </c>
      <c r="D434" s="11" t="s">
        <v>2758</v>
      </c>
      <c r="E434" s="11" t="s">
        <v>2190</v>
      </c>
      <c r="F434" s="12" t="s">
        <v>30094</v>
      </c>
      <c r="G434" s="12" t="s">
        <v>30095</v>
      </c>
      <c r="H434" s="11" t="str">
        <f t="shared" si="6"/>
        <v>insert into BTRCOutgoingYRate (OID, prefix, outgoingYRateUSD, operatorName, operatorType, effectiveFrom, effectiveTo) values('329328_2016-01-01','329328','0.2175','Belgium Telenet','MOBILE',to_date('2016-01-01','YYYY-MM-DD HH24:MI:SS'),to_date('2016-12-01','YYYY-MM-DD HH24:MI:SS'));</v>
      </c>
    </row>
    <row r="435" spans="1:8">
      <c r="A435" s="11" t="s">
        <v>17174</v>
      </c>
      <c r="B435" s="11" t="s">
        <v>2761</v>
      </c>
      <c r="C435" s="18">
        <v>0.2175</v>
      </c>
      <c r="D435" s="11" t="s">
        <v>2758</v>
      </c>
      <c r="E435" s="11" t="s">
        <v>2190</v>
      </c>
      <c r="F435" s="12" t="s">
        <v>30094</v>
      </c>
      <c r="G435" s="12" t="s">
        <v>30095</v>
      </c>
      <c r="H435" s="11" t="str">
        <f t="shared" si="6"/>
        <v>insert into BTRCOutgoingYRate (OID, prefix, outgoingYRateUSD, operatorName, operatorType, effectiveFrom, effectiveTo) values('329329_2016-01-01','329329','0.2175','Belgium Telenet','MOBILE',to_date('2016-01-01','YYYY-MM-DD HH24:MI:SS'),to_date('2016-12-01','YYYY-MM-DD HH24:MI:SS'));</v>
      </c>
    </row>
    <row r="436" spans="1:8">
      <c r="A436" s="11" t="s">
        <v>17175</v>
      </c>
      <c r="B436" s="11" t="s">
        <v>2762</v>
      </c>
      <c r="C436" s="18">
        <v>0.2175</v>
      </c>
      <c r="D436" s="11" t="s">
        <v>2758</v>
      </c>
      <c r="E436" s="11" t="s">
        <v>2190</v>
      </c>
      <c r="F436" s="12" t="s">
        <v>30094</v>
      </c>
      <c r="G436" s="12" t="s">
        <v>30095</v>
      </c>
      <c r="H436" s="11" t="str">
        <f t="shared" si="6"/>
        <v>insert into BTRCOutgoingYRate (OID, prefix, outgoingYRateUSD, operatorName, operatorType, effectiveFrom, effectiveTo) values('329330_2016-01-01','329330','0.2175','Belgium Telenet','MOBILE',to_date('2016-01-01','YYYY-MM-DD HH24:MI:SS'),to_date('2016-12-01','YYYY-MM-DD HH24:MI:SS'));</v>
      </c>
    </row>
    <row r="437" spans="1:8">
      <c r="A437" s="11" t="s">
        <v>17176</v>
      </c>
      <c r="B437" s="11" t="s">
        <v>2763</v>
      </c>
      <c r="C437" s="18">
        <v>0.2175</v>
      </c>
      <c r="D437" s="11" t="s">
        <v>2758</v>
      </c>
      <c r="E437" s="11" t="s">
        <v>2190</v>
      </c>
      <c r="F437" s="12" t="s">
        <v>30094</v>
      </c>
      <c r="G437" s="12" t="s">
        <v>30095</v>
      </c>
      <c r="H437" s="11" t="str">
        <f t="shared" si="6"/>
        <v>insert into BTRCOutgoingYRate (OID, prefix, outgoingYRateUSD, operatorName, operatorType, effectiveFrom, effectiveTo) values('329331_2016-01-01','329331','0.2175','Belgium Telenet','MOBILE',to_date('2016-01-01','YYYY-MM-DD HH24:MI:SS'),to_date('2016-12-01','YYYY-MM-DD HH24:MI:SS'));</v>
      </c>
    </row>
    <row r="438" spans="1:8">
      <c r="A438" s="11" t="s">
        <v>17177</v>
      </c>
      <c r="B438" s="11" t="s">
        <v>2764</v>
      </c>
      <c r="C438" s="18">
        <v>0.2175</v>
      </c>
      <c r="D438" s="11" t="s">
        <v>2758</v>
      </c>
      <c r="E438" s="11" t="s">
        <v>2190</v>
      </c>
      <c r="F438" s="12" t="s">
        <v>30094</v>
      </c>
      <c r="G438" s="12" t="s">
        <v>30095</v>
      </c>
      <c r="H438" s="11" t="str">
        <f t="shared" si="6"/>
        <v>insert into BTRCOutgoingYRate (OID, prefix, outgoingYRateUSD, operatorName, operatorType, effectiveFrom, effectiveTo) values('329332_2016-01-01','329332','0.2175','Belgium Telenet','MOBILE',to_date('2016-01-01','YYYY-MM-DD HH24:MI:SS'),to_date('2016-12-01','YYYY-MM-DD HH24:MI:SS'));</v>
      </c>
    </row>
    <row r="439" spans="1:8">
      <c r="A439" s="11" t="s">
        <v>17178</v>
      </c>
      <c r="B439" s="11" t="s">
        <v>2765</v>
      </c>
      <c r="C439" s="18">
        <v>0.2175</v>
      </c>
      <c r="D439" s="11" t="s">
        <v>2758</v>
      </c>
      <c r="E439" s="11" t="s">
        <v>2190</v>
      </c>
      <c r="F439" s="12" t="s">
        <v>30094</v>
      </c>
      <c r="G439" s="12" t="s">
        <v>30095</v>
      </c>
      <c r="H439" s="11" t="str">
        <f t="shared" si="6"/>
        <v>insert into BTRCOutgoingYRate (OID, prefix, outgoingYRateUSD, operatorName, operatorType, effectiveFrom, effectiveTo) values('329334_2016-01-01','329334','0.2175','Belgium Telenet','MOBILE',to_date('2016-01-01','YYYY-MM-DD HH24:MI:SS'),to_date('2016-12-01','YYYY-MM-DD HH24:MI:SS'));</v>
      </c>
    </row>
    <row r="440" spans="1:8">
      <c r="A440" s="11" t="s">
        <v>17179</v>
      </c>
      <c r="B440" s="11" t="s">
        <v>2766</v>
      </c>
      <c r="C440" s="18">
        <v>0.2175</v>
      </c>
      <c r="D440" s="11" t="s">
        <v>2758</v>
      </c>
      <c r="E440" s="11" t="s">
        <v>2190</v>
      </c>
      <c r="F440" s="12" t="s">
        <v>30094</v>
      </c>
      <c r="G440" s="12" t="s">
        <v>30095</v>
      </c>
      <c r="H440" s="11" t="str">
        <f t="shared" si="6"/>
        <v>insert into BTRCOutgoingYRate (OID, prefix, outgoingYRateUSD, operatorName, operatorType, effectiveFrom, effectiveTo) values('329335_2016-01-01','329335','0.2175','Belgium Telenet','MOBILE',to_date('2016-01-01','YYYY-MM-DD HH24:MI:SS'),to_date('2016-12-01','YYYY-MM-DD HH24:MI:SS'));</v>
      </c>
    </row>
    <row r="441" spans="1:8">
      <c r="A441" s="11" t="s">
        <v>17180</v>
      </c>
      <c r="B441" s="11" t="s">
        <v>2767</v>
      </c>
      <c r="C441" s="18">
        <v>0.2175</v>
      </c>
      <c r="D441" s="11" t="s">
        <v>2758</v>
      </c>
      <c r="E441" s="11" t="s">
        <v>2190</v>
      </c>
      <c r="F441" s="12" t="s">
        <v>30094</v>
      </c>
      <c r="G441" s="12" t="s">
        <v>30095</v>
      </c>
      <c r="H441" s="11" t="str">
        <f t="shared" si="6"/>
        <v>insert into BTRCOutgoingYRate (OID, prefix, outgoingYRateUSD, operatorName, operatorType, effectiveFrom, effectiveTo) values('323288_2016-01-01','323288','0.2175','Belgium Telenet','MOBILE',to_date('2016-01-01','YYYY-MM-DD HH24:MI:SS'),to_date('2016-12-01','YYYY-MM-DD HH24:MI:SS'));</v>
      </c>
    </row>
    <row r="442" spans="1:8">
      <c r="A442" s="11" t="s">
        <v>17181</v>
      </c>
      <c r="B442" s="11" t="s">
        <v>2768</v>
      </c>
      <c r="C442" s="18">
        <v>0.2175</v>
      </c>
      <c r="D442" s="11" t="s">
        <v>2758</v>
      </c>
      <c r="E442" s="11" t="s">
        <v>2190</v>
      </c>
      <c r="F442" s="12" t="s">
        <v>30094</v>
      </c>
      <c r="G442" s="12" t="s">
        <v>30095</v>
      </c>
      <c r="H442" s="11" t="str">
        <f t="shared" si="6"/>
        <v>insert into BTRCOutgoingYRate (OID, prefix, outgoingYRateUSD, operatorName, operatorType, effectiveFrom, effectiveTo) values('323289_2016-01-01','323289','0.2175','Belgium Telenet','MOBILE',to_date('2016-01-01','YYYY-MM-DD HH24:MI:SS'),to_date('2016-12-01','YYYY-MM-DD HH24:MI:SS'));</v>
      </c>
    </row>
    <row r="443" spans="1:8">
      <c r="A443" s="11" t="s">
        <v>17182</v>
      </c>
      <c r="B443" s="11" t="s">
        <v>2769</v>
      </c>
      <c r="C443" s="18">
        <v>0.2175</v>
      </c>
      <c r="D443" s="11" t="s">
        <v>2758</v>
      </c>
      <c r="E443" s="11" t="s">
        <v>2190</v>
      </c>
      <c r="F443" s="12" t="s">
        <v>30094</v>
      </c>
      <c r="G443" s="12" t="s">
        <v>30095</v>
      </c>
      <c r="H443" s="11" t="str">
        <f t="shared" si="6"/>
        <v>insert into BTRCOutgoingYRate (OID, prefix, outgoingYRateUSD, operatorName, operatorType, effectiveFrom, effectiveTo) values('323333_2016-01-01','323333','0.2175','Belgium Telenet','MOBILE',to_date('2016-01-01','YYYY-MM-DD HH24:MI:SS'),to_date('2016-12-01','YYYY-MM-DD HH24:MI:SS'));</v>
      </c>
    </row>
    <row r="444" spans="1:8">
      <c r="A444" s="11" t="s">
        <v>17183</v>
      </c>
      <c r="B444" s="11" t="s">
        <v>2770</v>
      </c>
      <c r="C444" s="18">
        <v>0.2175</v>
      </c>
      <c r="D444" s="11" t="s">
        <v>2758</v>
      </c>
      <c r="E444" s="11" t="s">
        <v>2190</v>
      </c>
      <c r="F444" s="12" t="s">
        <v>30094</v>
      </c>
      <c r="G444" s="12" t="s">
        <v>30095</v>
      </c>
      <c r="H444" s="11" t="str">
        <f t="shared" si="6"/>
        <v>insert into BTRCOutgoingYRate (OID, prefix, outgoingYRateUSD, operatorName, operatorType, effectiveFrom, effectiveTo) values('323336_2016-01-01','323336','0.2175','Belgium Telenet','MOBILE',to_date('2016-01-01','YYYY-MM-DD HH24:MI:SS'),to_date('2016-12-01','YYYY-MM-DD HH24:MI:SS'));</v>
      </c>
    </row>
    <row r="445" spans="1:8">
      <c r="A445" s="11" t="s">
        <v>17184</v>
      </c>
      <c r="B445" s="11" t="s">
        <v>2771</v>
      </c>
      <c r="C445" s="18">
        <v>0.2175</v>
      </c>
      <c r="D445" s="11" t="s">
        <v>2758</v>
      </c>
      <c r="E445" s="11" t="s">
        <v>2190</v>
      </c>
      <c r="F445" s="12" t="s">
        <v>30094</v>
      </c>
      <c r="G445" s="12" t="s">
        <v>30095</v>
      </c>
      <c r="H445" s="11" t="str">
        <f t="shared" si="6"/>
        <v>insert into BTRCOutgoingYRate (OID, prefix, outgoingYRateUSD, operatorName, operatorType, effectiveFrom, effectiveTo) values('323337_2016-01-01','323337','0.2175','Belgium Telenet','MOBILE',to_date('2016-01-01','YYYY-MM-DD HH24:MI:SS'),to_date('2016-12-01','YYYY-MM-DD HH24:MI:SS'));</v>
      </c>
    </row>
    <row r="446" spans="1:8">
      <c r="A446" s="11" t="s">
        <v>17185</v>
      </c>
      <c r="B446" s="11" t="s">
        <v>2772</v>
      </c>
      <c r="C446" s="18">
        <v>0.2175</v>
      </c>
      <c r="D446" s="11" t="s">
        <v>2758</v>
      </c>
      <c r="E446" s="11" t="s">
        <v>2190</v>
      </c>
      <c r="F446" s="12" t="s">
        <v>30094</v>
      </c>
      <c r="G446" s="12" t="s">
        <v>30095</v>
      </c>
      <c r="H446" s="11" t="str">
        <f t="shared" si="6"/>
        <v>insert into BTRCOutgoingYRate (OID, prefix, outgoingYRateUSD, operatorName, operatorType, effectiveFrom, effectiveTo) values('323338_2016-01-01','323338','0.2175','Belgium Telenet','MOBILE',to_date('2016-01-01','YYYY-MM-DD HH24:MI:SS'),to_date('2016-12-01','YYYY-MM-DD HH24:MI:SS'));</v>
      </c>
    </row>
    <row r="447" spans="1:8">
      <c r="A447" s="11" t="s">
        <v>17186</v>
      </c>
      <c r="B447" s="11" t="s">
        <v>2773</v>
      </c>
      <c r="C447" s="18">
        <v>0.2175</v>
      </c>
      <c r="D447" s="11" t="s">
        <v>2758</v>
      </c>
      <c r="E447" s="11" t="s">
        <v>2190</v>
      </c>
      <c r="F447" s="12" t="s">
        <v>30094</v>
      </c>
      <c r="G447" s="12" t="s">
        <v>30095</v>
      </c>
      <c r="H447" s="11" t="str">
        <f t="shared" si="6"/>
        <v>insert into BTRCOutgoingYRate (OID, prefix, outgoingYRateUSD, operatorName, operatorType, effectiveFrom, effectiveTo) values('323689_2016-01-01','323689','0.2175','Belgium Telenet','MOBILE',to_date('2016-01-01','YYYY-MM-DD HH24:MI:SS'),to_date('2016-12-01','YYYY-MM-DD HH24:MI:SS'));</v>
      </c>
    </row>
    <row r="448" spans="1:8">
      <c r="A448" s="11" t="s">
        <v>17418</v>
      </c>
      <c r="B448" s="11" t="s">
        <v>3053</v>
      </c>
      <c r="C448" s="18">
        <v>0.2</v>
      </c>
      <c r="D448" s="11" t="s">
        <v>3047</v>
      </c>
      <c r="E448" s="11" t="s">
        <v>2190</v>
      </c>
      <c r="F448" s="12" t="s">
        <v>30094</v>
      </c>
      <c r="G448" s="12" t="s">
        <v>30095</v>
      </c>
      <c r="H448" s="11" t="str">
        <f t="shared" si="6"/>
        <v>insert into BTRCOutgoingYRate (OID, prefix, outgoingYRateUSD, operatorName, operatorType, effectiveFrom, effectiveTo) values('26772_2016-01-01','26772','0.2','Botswana Cellular Orange','MOBILE',to_date('2016-01-01','YYYY-MM-DD HH24:MI:SS'),to_date('2016-12-01','YYYY-MM-DD HH24:MI:SS'));</v>
      </c>
    </row>
    <row r="449" spans="1:8">
      <c r="A449" s="11" t="s">
        <v>17419</v>
      </c>
      <c r="B449" s="11" t="s">
        <v>3054</v>
      </c>
      <c r="C449" s="18">
        <v>0.2</v>
      </c>
      <c r="D449" s="11" t="s">
        <v>2785</v>
      </c>
      <c r="E449" s="11" t="s">
        <v>2190</v>
      </c>
      <c r="F449" s="12" t="s">
        <v>30094</v>
      </c>
      <c r="G449" s="12" t="s">
        <v>30095</v>
      </c>
      <c r="H449" s="11" t="str">
        <f t="shared" si="6"/>
        <v>insert into BTRCOutgoingYRate (OID, prefix, outgoingYRateUSD, operatorName, operatorType, effectiveFrom, effectiveTo) values('26771_2016-01-01','26771','0.2','Botswana Mascom Mobile','MOBILE',to_date('2016-01-01','YYYY-MM-DD HH24:MI:SS'),to_date('2016-12-01','YYYY-MM-DD HH24:MI:SS'));</v>
      </c>
    </row>
    <row r="450" spans="1:8">
      <c r="A450" s="11" t="s">
        <v>17420</v>
      </c>
      <c r="B450" s="11" t="s">
        <v>3055</v>
      </c>
      <c r="C450" s="18">
        <v>0.2</v>
      </c>
      <c r="D450" s="11" t="s">
        <v>2785</v>
      </c>
      <c r="E450" s="11" t="s">
        <v>2190</v>
      </c>
      <c r="F450" s="12" t="s">
        <v>30094</v>
      </c>
      <c r="G450" s="12" t="s">
        <v>30095</v>
      </c>
      <c r="H450" s="11" t="str">
        <f t="shared" si="6"/>
        <v>insert into BTRCOutgoingYRate (OID, prefix, outgoingYRateUSD, operatorName, operatorType, effectiveFrom, effectiveTo) values('267740_2016-01-01','267740','0.2','Botswana Mascom Mobile','MOBILE',to_date('2016-01-01','YYYY-MM-DD HH24:MI:SS'),to_date('2016-12-01','YYYY-MM-DD HH24:MI:SS'));</v>
      </c>
    </row>
    <row r="451" spans="1:8">
      <c r="A451" s="11" t="s">
        <v>17421</v>
      </c>
      <c r="B451" s="11" t="s">
        <v>3056</v>
      </c>
      <c r="C451" s="18">
        <v>0.2</v>
      </c>
      <c r="D451" s="11" t="s">
        <v>2785</v>
      </c>
      <c r="E451" s="11" t="s">
        <v>2190</v>
      </c>
      <c r="F451" s="12" t="s">
        <v>30094</v>
      </c>
      <c r="G451" s="12" t="s">
        <v>30095</v>
      </c>
      <c r="H451" s="11" t="str">
        <f t="shared" si="6"/>
        <v>insert into BTRCOutgoingYRate (OID, prefix, outgoingYRateUSD, operatorName, operatorType, effectiveFrom, effectiveTo) values('267741_2016-01-01','267741','0.2','Botswana Mascom Mobile','MOBILE',to_date('2016-01-01','YYYY-MM-DD HH24:MI:SS'),to_date('2016-12-01','YYYY-MM-DD HH24:MI:SS'));</v>
      </c>
    </row>
    <row r="452" spans="1:8">
      <c r="A452" s="11" t="s">
        <v>17422</v>
      </c>
      <c r="B452" s="11" t="s">
        <v>3057</v>
      </c>
      <c r="C452" s="18">
        <v>0.2</v>
      </c>
      <c r="D452" s="11" t="s">
        <v>2785</v>
      </c>
      <c r="E452" s="11" t="s">
        <v>2190</v>
      </c>
      <c r="F452" s="12" t="s">
        <v>30094</v>
      </c>
      <c r="G452" s="12" t="s">
        <v>30095</v>
      </c>
      <c r="H452" s="11" t="str">
        <f t="shared" ref="H452:H515" si="7">H$1&amp;IF(ISBLANK(A452),"null","'"&amp;A452&amp;"'")&amp;","&amp;IF(ISBLANK(B452),"null","'"&amp;B452&amp;"'")&amp;","&amp;IF(ISBLANK(C452),"null","'"&amp;C452&amp;"'")&amp;","&amp;IF(ISBLANK(D452),"null","'"&amp;D452&amp;"'")&amp;","&amp;IF(ISBLANK(E452),"null","'"&amp;E452&amp;"'")&amp;","&amp;IF(ISBLANK(F452),"null","to_date('"&amp;F452&amp;"','YYYY-MM-DD HH24:MI:SS')")&amp;","&amp;IF(ISBLANK(G452),"null","to_date('"&amp;G452&amp;"','YYYY-MM-DD HH24:MI:SS')")&amp;
I$1</f>
        <v>insert into BTRCOutgoingYRate (OID, prefix, outgoingYRateUSD, operatorName, operatorType, effectiveFrom, effectiveTo) values('267742_2016-01-01','267742','0.2','Botswana Mascom Mobile','MOBILE',to_date('2016-01-01','YYYY-MM-DD HH24:MI:SS'),to_date('2016-12-01','YYYY-MM-DD HH24:MI:SS'));</v>
      </c>
    </row>
    <row r="453" spans="1:8">
      <c r="A453" s="11" t="s">
        <v>17423</v>
      </c>
      <c r="B453" s="11" t="s">
        <v>3058</v>
      </c>
      <c r="C453" s="18">
        <v>0.2</v>
      </c>
      <c r="D453" s="11" t="s">
        <v>2785</v>
      </c>
      <c r="E453" s="11" t="s">
        <v>2190</v>
      </c>
      <c r="F453" s="12" t="s">
        <v>30094</v>
      </c>
      <c r="G453" s="12" t="s">
        <v>30095</v>
      </c>
      <c r="H453" s="11" t="str">
        <f t="shared" si="7"/>
        <v>insert into BTRCOutgoingYRate (OID, prefix, outgoingYRateUSD, operatorName, operatorType, effectiveFrom, effectiveTo) values('267745_2016-01-01','267745','0.2','Botswana Mascom Mobile','MOBILE',to_date('2016-01-01','YYYY-MM-DD HH24:MI:SS'),to_date('2016-12-01','YYYY-MM-DD HH24:MI:SS'));</v>
      </c>
    </row>
    <row r="454" spans="1:8">
      <c r="A454" s="11" t="s">
        <v>17424</v>
      </c>
      <c r="B454" s="11" t="s">
        <v>3059</v>
      </c>
      <c r="C454" s="18">
        <v>0.2</v>
      </c>
      <c r="D454" s="11" t="s">
        <v>2785</v>
      </c>
      <c r="E454" s="11" t="s">
        <v>2190</v>
      </c>
      <c r="F454" s="12" t="s">
        <v>30094</v>
      </c>
      <c r="G454" s="12" t="s">
        <v>30095</v>
      </c>
      <c r="H454" s="11" t="str">
        <f t="shared" si="7"/>
        <v>insert into BTRCOutgoingYRate (OID, prefix, outgoingYRateUSD, operatorName, operatorType, effectiveFrom, effectiveTo) values('267746_2016-01-01','267746','0.2','Botswana Mascom Mobile','MOBILE',to_date('2016-01-01','YYYY-MM-DD HH24:MI:SS'),to_date('2016-12-01','YYYY-MM-DD HH24:MI:SS'));</v>
      </c>
    </row>
    <row r="455" spans="1:8">
      <c r="A455" s="11" t="s">
        <v>17425</v>
      </c>
      <c r="B455" s="11" t="s">
        <v>3060</v>
      </c>
      <c r="C455" s="18">
        <v>0.2</v>
      </c>
      <c r="D455" s="11" t="s">
        <v>2785</v>
      </c>
      <c r="E455" s="11" t="s">
        <v>2190</v>
      </c>
      <c r="F455" s="12" t="s">
        <v>30094</v>
      </c>
      <c r="G455" s="12" t="s">
        <v>30095</v>
      </c>
      <c r="H455" s="11" t="str">
        <f t="shared" si="7"/>
        <v>insert into BTRCOutgoingYRate (OID, prefix, outgoingYRateUSD, operatorName, operatorType, effectiveFrom, effectiveTo) values('267747_2016-01-01','267747','0.2','Botswana Mascom Mobile','MOBILE',to_date('2016-01-01','YYYY-MM-DD HH24:MI:SS'),to_date('2016-12-01','YYYY-MM-DD HH24:MI:SS'));</v>
      </c>
    </row>
    <row r="456" spans="1:8">
      <c r="A456" s="11" t="s">
        <v>17426</v>
      </c>
      <c r="B456" s="11" t="s">
        <v>3061</v>
      </c>
      <c r="C456" s="18">
        <v>0.2</v>
      </c>
      <c r="D456" s="11" t="s">
        <v>2785</v>
      </c>
      <c r="E456" s="11" t="s">
        <v>2190</v>
      </c>
      <c r="F456" s="12" t="s">
        <v>30094</v>
      </c>
      <c r="G456" s="12" t="s">
        <v>30095</v>
      </c>
      <c r="H456" s="11" t="str">
        <f t="shared" si="7"/>
        <v>insert into BTRCOutgoingYRate (OID, prefix, outgoingYRateUSD, operatorName, operatorType, effectiveFrom, effectiveTo) values('267754_2016-01-01','267754','0.2','Botswana Mascom Mobile','MOBILE',to_date('2016-01-01','YYYY-MM-DD HH24:MI:SS'),to_date('2016-12-01','YYYY-MM-DD HH24:MI:SS'));</v>
      </c>
    </row>
    <row r="457" spans="1:8">
      <c r="A457" s="11" t="s">
        <v>17195</v>
      </c>
      <c r="B457" s="11" t="s">
        <v>2784</v>
      </c>
      <c r="C457" s="18">
        <v>0.2</v>
      </c>
      <c r="D457" s="11" t="s">
        <v>2785</v>
      </c>
      <c r="E457" s="11" t="s">
        <v>2190</v>
      </c>
      <c r="F457" s="12" t="s">
        <v>30094</v>
      </c>
      <c r="G457" s="12" t="s">
        <v>30095</v>
      </c>
      <c r="H457" s="11" t="str">
        <f t="shared" si="7"/>
        <v>insert into BTRCOutgoingYRate (OID, prefix, outgoingYRateUSD, operatorName, operatorType, effectiveFrom, effectiveTo) values('267755_2016-01-01','267755','0.2','Botswana Mascom Mobile','MOBILE',to_date('2016-01-01','YYYY-MM-DD HH24:MI:SS'),to_date('2016-12-01','YYYY-MM-DD HH24:MI:SS'));</v>
      </c>
    </row>
    <row r="458" spans="1:8">
      <c r="A458" s="11" t="s">
        <v>17196</v>
      </c>
      <c r="B458" s="11" t="s">
        <v>2786</v>
      </c>
      <c r="C458" s="18">
        <v>0.2</v>
      </c>
      <c r="D458" s="11" t="s">
        <v>2787</v>
      </c>
      <c r="E458" s="11" t="s">
        <v>2190</v>
      </c>
      <c r="F458" s="12" t="s">
        <v>30094</v>
      </c>
      <c r="G458" s="12" t="s">
        <v>30095</v>
      </c>
      <c r="H458" s="11" t="str">
        <f t="shared" si="7"/>
        <v>insert into BTRCOutgoingYRate (OID, prefix, outgoingYRateUSD, operatorName, operatorType, effectiveFrom, effectiveTo) values('267761_2016-01-01','267761','0.2','BOTSWANA-MOBILE MASCOM','MOBILE',to_date('2016-01-01','YYYY-MM-DD HH24:MI:SS'),to_date('2016-12-01','YYYY-MM-DD HH24:MI:SS'));</v>
      </c>
    </row>
    <row r="459" spans="1:8">
      <c r="A459" s="11" t="s">
        <v>17197</v>
      </c>
      <c r="B459" s="11" t="s">
        <v>2788</v>
      </c>
      <c r="C459" s="18">
        <v>0.2</v>
      </c>
      <c r="D459" s="11" t="s">
        <v>2787</v>
      </c>
      <c r="E459" s="11" t="s">
        <v>2190</v>
      </c>
      <c r="F459" s="12" t="s">
        <v>30094</v>
      </c>
      <c r="G459" s="12" t="s">
        <v>30095</v>
      </c>
      <c r="H459" s="11" t="str">
        <f t="shared" si="7"/>
        <v>insert into BTRCOutgoingYRate (OID, prefix, outgoingYRateUSD, operatorName, operatorType, effectiveFrom, effectiveTo) values('267762_2016-01-01','267762','0.2','BOTSWANA-MOBILE MASCOM','MOBILE',to_date('2016-01-01','YYYY-MM-DD HH24:MI:SS'),to_date('2016-12-01','YYYY-MM-DD HH24:MI:SS'));</v>
      </c>
    </row>
    <row r="460" spans="1:8">
      <c r="A460" s="11" t="s">
        <v>17198</v>
      </c>
      <c r="B460" s="11" t="s">
        <v>2789</v>
      </c>
      <c r="C460" s="18">
        <v>0.2</v>
      </c>
      <c r="D460" s="11" t="s">
        <v>2790</v>
      </c>
      <c r="E460" s="11" t="s">
        <v>2190</v>
      </c>
      <c r="F460" s="12" t="s">
        <v>30094</v>
      </c>
      <c r="G460" s="12" t="s">
        <v>30095</v>
      </c>
      <c r="H460" s="11" t="str">
        <f t="shared" si="7"/>
        <v>insert into BTRCOutgoingYRate (OID, prefix, outgoingYRateUSD, operatorName, operatorType, effectiveFrom, effectiveTo) values('26774_2016-01-01','26774','0.2','BOTSWANA-MOBILE','MOBILE',to_date('2016-01-01','YYYY-MM-DD HH24:MI:SS'),to_date('2016-12-01','YYYY-MM-DD HH24:MI:SS'));</v>
      </c>
    </row>
    <row r="461" spans="1:8">
      <c r="A461" s="11" t="s">
        <v>17199</v>
      </c>
      <c r="B461" s="11" t="s">
        <v>2791</v>
      </c>
      <c r="C461" s="18">
        <v>0.2</v>
      </c>
      <c r="D461" s="11" t="s">
        <v>2790</v>
      </c>
      <c r="E461" s="11" t="s">
        <v>2190</v>
      </c>
      <c r="F461" s="12" t="s">
        <v>30094</v>
      </c>
      <c r="G461" s="12" t="s">
        <v>30095</v>
      </c>
      <c r="H461" s="11" t="str">
        <f t="shared" si="7"/>
        <v>insert into BTRCOutgoingYRate (OID, prefix, outgoingYRateUSD, operatorName, operatorType, effectiveFrom, effectiveTo) values('267791_2016-01-01','267791','0.2','BOTSWANA-MOBILE','MOBILE',to_date('2016-01-01','YYYY-MM-DD HH24:MI:SS'),to_date('2016-12-01','YYYY-MM-DD HH24:MI:SS'));</v>
      </c>
    </row>
    <row r="462" spans="1:8">
      <c r="A462" s="11" t="s">
        <v>17200</v>
      </c>
      <c r="B462" s="11" t="s">
        <v>2792</v>
      </c>
      <c r="C462" s="18">
        <v>0.2</v>
      </c>
      <c r="D462" s="11" t="s">
        <v>2793</v>
      </c>
      <c r="E462" s="11" t="s">
        <v>2190</v>
      </c>
      <c r="F462" s="12" t="s">
        <v>30094</v>
      </c>
      <c r="G462" s="12" t="s">
        <v>30095</v>
      </c>
      <c r="H462" s="11" t="str">
        <f t="shared" si="7"/>
        <v>insert into BTRCOutgoingYRate (OID, prefix, outgoingYRateUSD, operatorName, operatorType, effectiveFrom, effectiveTo) values('267759_2016-01-01','267759','0.2','BOTSWANA MOBILE MASCOM','MOBILE',to_date('2016-01-01','YYYY-MM-DD HH24:MI:SS'),to_date('2016-12-01','YYYY-MM-DD HH24:MI:SS'));</v>
      </c>
    </row>
    <row r="463" spans="1:8">
      <c r="A463" s="11" t="s">
        <v>17201</v>
      </c>
      <c r="B463" s="11" t="s">
        <v>2794</v>
      </c>
      <c r="C463" s="18">
        <v>0.2</v>
      </c>
      <c r="D463" s="11" t="s">
        <v>2795</v>
      </c>
      <c r="E463" s="11" t="s">
        <v>2190</v>
      </c>
      <c r="F463" s="12" t="s">
        <v>30094</v>
      </c>
      <c r="G463" s="12" t="s">
        <v>30095</v>
      </c>
      <c r="H463" s="11" t="str">
        <f t="shared" si="7"/>
        <v>insert into BTRCOutgoingYRate (OID, prefix, outgoingYRateUSD, operatorName, operatorType, effectiveFrom, effectiveTo) values('26775_2016-01-01','26775','0.2','BOTSWANA MOBILE','MOBILE',to_date('2016-01-01','YYYY-MM-DD HH24:MI:SS'),to_date('2016-12-01','YYYY-MM-DD HH24:MI:SS'));</v>
      </c>
    </row>
    <row r="464" spans="1:8">
      <c r="A464" s="11" t="s">
        <v>17202</v>
      </c>
      <c r="B464" s="11" t="s">
        <v>2796</v>
      </c>
      <c r="C464" s="18">
        <v>0.2</v>
      </c>
      <c r="D464" s="11" t="s">
        <v>2795</v>
      </c>
      <c r="E464" s="11" t="s">
        <v>2190</v>
      </c>
      <c r="F464" s="12" t="s">
        <v>30094</v>
      </c>
      <c r="G464" s="12" t="s">
        <v>30095</v>
      </c>
      <c r="H464" s="11" t="str">
        <f t="shared" si="7"/>
        <v>insert into BTRCOutgoingYRate (OID, prefix, outgoingYRateUSD, operatorName, operatorType, effectiveFrom, effectiveTo) values('26776_2016-01-01','26776','0.2','BOTSWANA MOBILE','MOBILE',to_date('2016-01-01','YYYY-MM-DD HH24:MI:SS'),to_date('2016-12-01','YYYY-MM-DD HH24:MI:SS'));</v>
      </c>
    </row>
    <row r="465" spans="1:8">
      <c r="A465" s="11" t="s">
        <v>17203</v>
      </c>
      <c r="B465" s="11" t="s">
        <v>2797</v>
      </c>
      <c r="C465" s="18">
        <v>0.2</v>
      </c>
      <c r="D465" s="11" t="s">
        <v>2795</v>
      </c>
      <c r="E465" s="11" t="s">
        <v>2190</v>
      </c>
      <c r="F465" s="12" t="s">
        <v>30094</v>
      </c>
      <c r="G465" s="12" t="s">
        <v>30095</v>
      </c>
      <c r="H465" s="11" t="str">
        <f t="shared" si="7"/>
        <v>insert into BTRCOutgoingYRate (OID, prefix, outgoingYRateUSD, operatorName, operatorType, effectiveFrom, effectiveTo) values('26777_2016-01-01','26777','0.2','BOTSWANA MOBILE','MOBILE',to_date('2016-01-01','YYYY-MM-DD HH24:MI:SS'),to_date('2016-12-01','YYYY-MM-DD HH24:MI:SS'));</v>
      </c>
    </row>
    <row r="466" spans="1:8">
      <c r="A466" s="11" t="s">
        <v>17204</v>
      </c>
      <c r="B466" s="11" t="s">
        <v>2798</v>
      </c>
      <c r="C466" s="18">
        <v>0.2</v>
      </c>
      <c r="D466" s="11" t="s">
        <v>2795</v>
      </c>
      <c r="E466" s="11" t="s">
        <v>2190</v>
      </c>
      <c r="F466" s="12" t="s">
        <v>30094</v>
      </c>
      <c r="G466" s="12" t="s">
        <v>30095</v>
      </c>
      <c r="H466" s="11" t="str">
        <f t="shared" si="7"/>
        <v>insert into BTRCOutgoingYRate (OID, prefix, outgoingYRateUSD, operatorName, operatorType, effectiveFrom, effectiveTo) values('26778_2016-01-01','26778','0.2','BOTSWANA MOBILE','MOBILE',to_date('2016-01-01','YYYY-MM-DD HH24:MI:SS'),to_date('2016-12-01','YYYY-MM-DD HH24:MI:SS'));</v>
      </c>
    </row>
    <row r="467" spans="1:8">
      <c r="A467" s="11" t="s">
        <v>17205</v>
      </c>
      <c r="B467" s="11" t="s">
        <v>1787</v>
      </c>
      <c r="C467" s="18">
        <v>0.1681</v>
      </c>
      <c r="D467" s="11" t="s">
        <v>2799</v>
      </c>
      <c r="E467" s="11" t="s">
        <v>2227</v>
      </c>
      <c r="F467" s="12" t="s">
        <v>30094</v>
      </c>
      <c r="G467" s="12" t="s">
        <v>30095</v>
      </c>
      <c r="H467" s="11" t="str">
        <f t="shared" si="7"/>
        <v>insert into BTRCOutgoingYRate (OID, prefix, outgoingYRateUSD, operatorName, operatorType, effectiveFrom, effectiveTo) values('267_2016-01-01','267','0.1681','Botswana-ROC-Fixed','FIXED',to_date('2016-01-01','YYYY-MM-DD HH24:MI:SS'),to_date('2016-12-01','YYYY-MM-DD HH24:MI:SS'));</v>
      </c>
    </row>
    <row r="468" spans="1:8">
      <c r="A468" s="11" t="s">
        <v>17206</v>
      </c>
      <c r="B468" s="11" t="s">
        <v>2800</v>
      </c>
      <c r="C468" s="18">
        <v>0.2</v>
      </c>
      <c r="D468" s="11" t="s">
        <v>2801</v>
      </c>
      <c r="E468" s="11" t="s">
        <v>2190</v>
      </c>
      <c r="F468" s="12" t="s">
        <v>30094</v>
      </c>
      <c r="G468" s="12" t="s">
        <v>30095</v>
      </c>
      <c r="H468" s="11" t="str">
        <f t="shared" si="7"/>
        <v>insert into BTRCOutgoingYRate (OID, prefix, outgoingYRateUSD, operatorName, operatorType, effectiveFrom, effectiveTo) values('2677_2016-01-01','2677','0.2','Botswana-Other-Mobile','MOBILE',to_date('2016-01-01','YYYY-MM-DD HH24:MI:SS'),to_date('2016-12-01','YYYY-MM-DD HH24:MI:SS'));</v>
      </c>
    </row>
    <row r="469" spans="1:8">
      <c r="A469" s="11" t="s">
        <v>17207</v>
      </c>
      <c r="B469" s="11" t="s">
        <v>2802</v>
      </c>
      <c r="C469" s="18">
        <v>0.2</v>
      </c>
      <c r="D469" s="11" t="s">
        <v>2803</v>
      </c>
      <c r="E469" s="11" t="s">
        <v>2190</v>
      </c>
      <c r="F469" s="12" t="s">
        <v>30094</v>
      </c>
      <c r="G469" s="12" t="s">
        <v>30095</v>
      </c>
      <c r="H469" s="11" t="str">
        <f t="shared" si="7"/>
        <v>insert into BTRCOutgoingYRate (OID, prefix, outgoingYRateUSD, operatorName, operatorType, effectiveFrom, effectiveTo) values('267792_2016-01-01','267792','0.2','Botswana-Orange-Mobile','MOBILE',to_date('2016-01-01','YYYY-MM-DD HH24:MI:SS'),to_date('2016-12-01','YYYY-MM-DD HH24:MI:SS'));</v>
      </c>
    </row>
    <row r="470" spans="1:8">
      <c r="A470" s="11" t="s">
        <v>17208</v>
      </c>
      <c r="B470" s="11" t="s">
        <v>2804</v>
      </c>
      <c r="C470" s="18">
        <v>0.2</v>
      </c>
      <c r="D470" s="11" t="s">
        <v>2787</v>
      </c>
      <c r="E470" s="11" t="s">
        <v>2190</v>
      </c>
      <c r="F470" s="12" t="s">
        <v>30094</v>
      </c>
      <c r="G470" s="12" t="s">
        <v>30095</v>
      </c>
      <c r="H470" s="11" t="str">
        <f t="shared" si="7"/>
        <v>insert into BTRCOutgoingYRate (OID, prefix, outgoingYRateUSD, operatorName, operatorType, effectiveFrom, effectiveTo) values('267760_2016-01-01','267760','0.2','BOTSWANA-MOBILE MASCOM','MOBILE',to_date('2016-01-01','YYYY-MM-DD HH24:MI:SS'),to_date('2016-12-01','YYYY-MM-DD HH24:MI:SS'));</v>
      </c>
    </row>
    <row r="471" spans="1:8">
      <c r="A471" s="11" t="s">
        <v>17209</v>
      </c>
      <c r="B471" s="11" t="s">
        <v>2805</v>
      </c>
      <c r="C471" s="18">
        <v>0.2</v>
      </c>
      <c r="D471" s="11" t="s">
        <v>2795</v>
      </c>
      <c r="E471" s="11" t="s">
        <v>2190</v>
      </c>
      <c r="F471" s="12" t="s">
        <v>30094</v>
      </c>
      <c r="G471" s="12" t="s">
        <v>30095</v>
      </c>
      <c r="H471" s="11" t="str">
        <f t="shared" si="7"/>
        <v>insert into BTRCOutgoingYRate (OID, prefix, outgoingYRateUSD, operatorName, operatorType, effectiveFrom, effectiveTo) values('26779_2016-01-01','26779','0.2','BOTSWANA MOBILE','MOBILE',to_date('2016-01-01','YYYY-MM-DD HH24:MI:SS'),to_date('2016-12-01','YYYY-MM-DD HH24:MI:SS'));</v>
      </c>
    </row>
    <row r="472" spans="1:8">
      <c r="A472" s="11" t="s">
        <v>17210</v>
      </c>
      <c r="B472" s="11" t="s">
        <v>2806</v>
      </c>
      <c r="C472" s="18">
        <v>0.2</v>
      </c>
      <c r="D472" s="11" t="s">
        <v>2795</v>
      </c>
      <c r="E472" s="11" t="s">
        <v>2190</v>
      </c>
      <c r="F472" s="12" t="s">
        <v>30094</v>
      </c>
      <c r="G472" s="12" t="s">
        <v>30095</v>
      </c>
      <c r="H472" s="11" t="str">
        <f t="shared" si="7"/>
        <v>insert into BTRCOutgoingYRate (OID, prefix, outgoingYRateUSD, operatorName, operatorType, effectiveFrom, effectiveTo) values('267748_2016-01-01','267748','0.2','BOTSWANA MOBILE','MOBILE',to_date('2016-01-01','YYYY-MM-DD HH24:MI:SS'),to_date('2016-12-01','YYYY-MM-DD HH24:MI:SS'));</v>
      </c>
    </row>
    <row r="473" spans="1:8">
      <c r="A473" s="11" t="s">
        <v>17211</v>
      </c>
      <c r="B473" s="11" t="s">
        <v>2807</v>
      </c>
      <c r="C473" s="18">
        <v>0.2</v>
      </c>
      <c r="D473" s="11" t="s">
        <v>2795</v>
      </c>
      <c r="E473" s="11" t="s">
        <v>2190</v>
      </c>
      <c r="F473" s="12" t="s">
        <v>30094</v>
      </c>
      <c r="G473" s="12" t="s">
        <v>30095</v>
      </c>
      <c r="H473" s="11" t="str">
        <f t="shared" si="7"/>
        <v>insert into BTRCOutgoingYRate (OID, prefix, outgoingYRateUSD, operatorName, operatorType, effectiveFrom, effectiveTo) values('267749_2016-01-01','267749','0.2','BOTSWANA MOBILE','MOBILE',to_date('2016-01-01','YYYY-MM-DD HH24:MI:SS'),to_date('2016-12-01','YYYY-MM-DD HH24:MI:SS'));</v>
      </c>
    </row>
    <row r="474" spans="1:8">
      <c r="A474" s="11" t="s">
        <v>17212</v>
      </c>
      <c r="B474" s="11" t="s">
        <v>2808</v>
      </c>
      <c r="C474" s="18">
        <v>0.2</v>
      </c>
      <c r="D474" s="11" t="s">
        <v>2795</v>
      </c>
      <c r="E474" s="11" t="s">
        <v>2190</v>
      </c>
      <c r="F474" s="12" t="s">
        <v>30094</v>
      </c>
      <c r="G474" s="12" t="s">
        <v>30095</v>
      </c>
      <c r="H474" s="11" t="str">
        <f t="shared" si="7"/>
        <v>insert into BTRCOutgoingYRate (OID, prefix, outgoingYRateUSD, operatorName, operatorType, effectiveFrom, effectiveTo) values('26770_2016-01-01','26770','0.2','BOTSWANA MOBILE','MOBILE',to_date('2016-01-01','YYYY-MM-DD HH24:MI:SS'),to_date('2016-12-01','YYYY-MM-DD HH24:MI:SS'));</v>
      </c>
    </row>
    <row r="475" spans="1:8">
      <c r="A475" s="11" t="s">
        <v>17213</v>
      </c>
      <c r="B475" s="11" t="s">
        <v>2809</v>
      </c>
      <c r="C475" s="18">
        <v>0.2</v>
      </c>
      <c r="D475" s="11" t="s">
        <v>2795</v>
      </c>
      <c r="E475" s="11" t="s">
        <v>2190</v>
      </c>
      <c r="F475" s="12" t="s">
        <v>30094</v>
      </c>
      <c r="G475" s="12" t="s">
        <v>30095</v>
      </c>
      <c r="H475" s="11" t="str">
        <f t="shared" si="7"/>
        <v>insert into BTRCOutgoingYRate (OID, prefix, outgoingYRateUSD, operatorName, operatorType, effectiveFrom, effectiveTo) values('26702_2016-01-01','26702','0.2','BOTSWANA MOBILE','MOBILE',to_date('2016-01-01','YYYY-MM-DD HH24:MI:SS'),to_date('2016-12-01','YYYY-MM-DD HH24:MI:SS'));</v>
      </c>
    </row>
    <row r="476" spans="1:8">
      <c r="A476" s="11" t="s">
        <v>17214</v>
      </c>
      <c r="B476" s="11" t="s">
        <v>2810</v>
      </c>
      <c r="C476" s="18">
        <v>0.2</v>
      </c>
      <c r="D476" s="11" t="s">
        <v>2795</v>
      </c>
      <c r="E476" s="11" t="s">
        <v>2190</v>
      </c>
      <c r="F476" s="12" t="s">
        <v>30094</v>
      </c>
      <c r="G476" s="12" t="s">
        <v>30095</v>
      </c>
      <c r="H476" s="11" t="str">
        <f t="shared" si="7"/>
        <v>insert into BTRCOutgoingYRate (OID, prefix, outgoingYRateUSD, operatorName, operatorType, effectiveFrom, effectiveTo) values('26761_2016-01-01','26761','0.2','BOTSWANA MOBILE','MOBILE',to_date('2016-01-01','YYYY-MM-DD HH24:MI:SS'),to_date('2016-12-01','YYYY-MM-DD HH24:MI:SS'));</v>
      </c>
    </row>
    <row r="477" spans="1:8">
      <c r="A477" s="11" t="s">
        <v>17215</v>
      </c>
      <c r="B477" s="11" t="s">
        <v>2811</v>
      </c>
      <c r="C477" s="18">
        <v>0.2</v>
      </c>
      <c r="D477" s="11" t="s">
        <v>2795</v>
      </c>
      <c r="E477" s="11" t="s">
        <v>2190</v>
      </c>
      <c r="F477" s="12" t="s">
        <v>30094</v>
      </c>
      <c r="G477" s="12" t="s">
        <v>30095</v>
      </c>
      <c r="H477" s="11" t="str">
        <f t="shared" si="7"/>
        <v>insert into BTRCOutgoingYRate (OID, prefix, outgoingYRateUSD, operatorName, operatorType, effectiveFrom, effectiveTo) values('26701_2016-01-01','26701','0.2','BOTSWANA MOBILE','MOBILE',to_date('2016-01-01','YYYY-MM-DD HH24:MI:SS'),to_date('2016-12-01','YYYY-MM-DD HH24:MI:SS'));</v>
      </c>
    </row>
    <row r="478" spans="1:8">
      <c r="A478" s="11" t="s">
        <v>17216</v>
      </c>
      <c r="B478" s="11" t="s">
        <v>2812</v>
      </c>
      <c r="C478" s="18">
        <v>0.2</v>
      </c>
      <c r="D478" s="11" t="s">
        <v>2785</v>
      </c>
      <c r="E478" s="11" t="s">
        <v>2190</v>
      </c>
      <c r="F478" s="12" t="s">
        <v>30094</v>
      </c>
      <c r="G478" s="12" t="s">
        <v>30095</v>
      </c>
      <c r="H478" s="11" t="str">
        <f t="shared" si="7"/>
        <v>insert into BTRCOutgoingYRate (OID, prefix, outgoingYRateUSD, operatorName, operatorType, effectiveFrom, effectiveTo) values('267756_2016-01-01','267756','0.2','Botswana Mascom Mobile','MOBILE',to_date('2016-01-01','YYYY-MM-DD HH24:MI:SS'),to_date('2016-12-01','YYYY-MM-DD HH24:MI:SS'));</v>
      </c>
    </row>
    <row r="479" spans="1:8">
      <c r="A479" s="11" t="s">
        <v>17217</v>
      </c>
      <c r="B479" s="11" t="s">
        <v>2813</v>
      </c>
      <c r="C479" s="18">
        <v>0.1668</v>
      </c>
      <c r="D479" s="11" t="s">
        <v>2814</v>
      </c>
      <c r="E479" s="11" t="s">
        <v>2190</v>
      </c>
      <c r="F479" s="12" t="s">
        <v>30094</v>
      </c>
      <c r="G479" s="12" t="s">
        <v>30095</v>
      </c>
      <c r="H479" s="11" t="str">
        <f t="shared" si="7"/>
        <v>insert into BTRCOutgoingYRate (OID, prefix, outgoingYRateUSD, operatorName, operatorType, effectiveFrom, effectiveTo) values('55998_2016-01-01','55998','0.1668','Brazil-Other-Mobile','MOBILE',to_date('2016-01-01','YYYY-MM-DD HH24:MI:SS'),to_date('2016-12-01','YYYY-MM-DD HH24:MI:SS'));</v>
      </c>
    </row>
    <row r="480" spans="1:8">
      <c r="A480" s="11" t="s">
        <v>17218</v>
      </c>
      <c r="B480" s="11" t="s">
        <v>2815</v>
      </c>
      <c r="C480" s="18">
        <v>0.1668</v>
      </c>
      <c r="D480" s="11" t="s">
        <v>2814</v>
      </c>
      <c r="E480" s="11" t="s">
        <v>2190</v>
      </c>
      <c r="F480" s="12" t="s">
        <v>30094</v>
      </c>
      <c r="G480" s="12" t="s">
        <v>30095</v>
      </c>
      <c r="H480" s="11" t="str">
        <f t="shared" si="7"/>
        <v>insert into BTRCOutgoingYRate (OID, prefix, outgoingYRateUSD, operatorName, operatorType, effectiveFrom, effectiveTo) values('55997_2016-01-01','55997','0.1668','Brazil-Other-Mobile','MOBILE',to_date('2016-01-01','YYYY-MM-DD HH24:MI:SS'),to_date('2016-12-01','YYYY-MM-DD HH24:MI:SS'));</v>
      </c>
    </row>
    <row r="481" spans="1:8">
      <c r="A481" s="11" t="s">
        <v>17219</v>
      </c>
      <c r="B481" s="11" t="s">
        <v>2816</v>
      </c>
      <c r="C481" s="18">
        <v>0.1668</v>
      </c>
      <c r="D481" s="11" t="s">
        <v>2814</v>
      </c>
      <c r="E481" s="11" t="s">
        <v>2190</v>
      </c>
      <c r="F481" s="12" t="s">
        <v>30094</v>
      </c>
      <c r="G481" s="12" t="s">
        <v>30095</v>
      </c>
      <c r="H481" s="11" t="str">
        <f t="shared" si="7"/>
        <v>insert into BTRCOutgoingYRate (OID, prefix, outgoingYRateUSD, operatorName, operatorType, effectiveFrom, effectiveTo) values('55996_2016-01-01','55996','0.1668','Brazil-Other-Mobile','MOBILE',to_date('2016-01-01','YYYY-MM-DD HH24:MI:SS'),to_date('2016-12-01','YYYY-MM-DD HH24:MI:SS'));</v>
      </c>
    </row>
    <row r="482" spans="1:8">
      <c r="A482" s="11" t="s">
        <v>17220</v>
      </c>
      <c r="B482" s="11" t="s">
        <v>2817</v>
      </c>
      <c r="C482" s="18">
        <v>0.1668</v>
      </c>
      <c r="D482" s="11" t="s">
        <v>2814</v>
      </c>
      <c r="E482" s="11" t="s">
        <v>2190</v>
      </c>
      <c r="F482" s="12" t="s">
        <v>30094</v>
      </c>
      <c r="G482" s="12" t="s">
        <v>30095</v>
      </c>
      <c r="H482" s="11" t="str">
        <f t="shared" si="7"/>
        <v>insert into BTRCOutgoingYRate (OID, prefix, outgoingYRateUSD, operatorName, operatorType, effectiveFrom, effectiveTo) values('55989_2016-01-01','55989','0.1668','Brazil-Other-Mobile','MOBILE',to_date('2016-01-01','YYYY-MM-DD HH24:MI:SS'),to_date('2016-12-01','YYYY-MM-DD HH24:MI:SS'));</v>
      </c>
    </row>
    <row r="483" spans="1:8">
      <c r="A483" s="11" t="s">
        <v>17221</v>
      </c>
      <c r="B483" s="11" t="s">
        <v>2818</v>
      </c>
      <c r="C483" s="18">
        <v>0.1668</v>
      </c>
      <c r="D483" s="11" t="s">
        <v>2814</v>
      </c>
      <c r="E483" s="11" t="s">
        <v>2190</v>
      </c>
      <c r="F483" s="12" t="s">
        <v>30094</v>
      </c>
      <c r="G483" s="12" t="s">
        <v>30095</v>
      </c>
      <c r="H483" s="11" t="str">
        <f t="shared" si="7"/>
        <v>insert into BTRCOutgoingYRate (OID, prefix, outgoingYRateUSD, operatorName, operatorType, effectiveFrom, effectiveTo) values('55988_2016-01-01','55988','0.1668','Brazil-Other-Mobile','MOBILE',to_date('2016-01-01','YYYY-MM-DD HH24:MI:SS'),to_date('2016-12-01','YYYY-MM-DD HH24:MI:SS'));</v>
      </c>
    </row>
    <row r="484" spans="1:8">
      <c r="A484" s="11" t="s">
        <v>17222</v>
      </c>
      <c r="B484" s="11" t="s">
        <v>2819</v>
      </c>
      <c r="C484" s="18">
        <v>0.1668</v>
      </c>
      <c r="D484" s="11" t="s">
        <v>2814</v>
      </c>
      <c r="E484" s="11" t="s">
        <v>2190</v>
      </c>
      <c r="F484" s="12" t="s">
        <v>30094</v>
      </c>
      <c r="G484" s="12" t="s">
        <v>30095</v>
      </c>
      <c r="H484" s="11" t="str">
        <f t="shared" si="7"/>
        <v>insert into BTRCOutgoingYRate (OID, prefix, outgoingYRateUSD, operatorName, operatorType, effectiveFrom, effectiveTo) values('55987_2016-01-01','55987','0.1668','Brazil-Other-Mobile','MOBILE',to_date('2016-01-01','YYYY-MM-DD HH24:MI:SS'),to_date('2016-12-01','YYYY-MM-DD HH24:MI:SS'));</v>
      </c>
    </row>
    <row r="485" spans="1:8">
      <c r="A485" s="11" t="s">
        <v>17223</v>
      </c>
      <c r="B485" s="11" t="s">
        <v>2820</v>
      </c>
      <c r="C485" s="18">
        <v>0.1668</v>
      </c>
      <c r="D485" s="11" t="s">
        <v>2814</v>
      </c>
      <c r="E485" s="11" t="s">
        <v>2190</v>
      </c>
      <c r="F485" s="12" t="s">
        <v>30094</v>
      </c>
      <c r="G485" s="12" t="s">
        <v>30095</v>
      </c>
      <c r="H485" s="11" t="str">
        <f t="shared" si="7"/>
        <v>insert into BTRCOutgoingYRate (OID, prefix, outgoingYRateUSD, operatorName, operatorType, effectiveFrom, effectiveTo) values('55986_2016-01-01','55986','0.1668','Brazil-Other-Mobile','MOBILE',to_date('2016-01-01','YYYY-MM-DD HH24:MI:SS'),to_date('2016-12-01','YYYY-MM-DD HH24:MI:SS'));</v>
      </c>
    </row>
    <row r="486" spans="1:8">
      <c r="A486" s="11" t="s">
        <v>17224</v>
      </c>
      <c r="B486" s="11" t="s">
        <v>2821</v>
      </c>
      <c r="C486" s="18">
        <v>0.1668</v>
      </c>
      <c r="D486" s="11" t="s">
        <v>2814</v>
      </c>
      <c r="E486" s="11" t="s">
        <v>2190</v>
      </c>
      <c r="F486" s="12" t="s">
        <v>30094</v>
      </c>
      <c r="G486" s="12" t="s">
        <v>30095</v>
      </c>
      <c r="H486" s="11" t="str">
        <f t="shared" si="7"/>
        <v>insert into BTRCOutgoingYRate (OID, prefix, outgoingYRateUSD, operatorName, operatorType, effectiveFrom, effectiveTo) values('55979_2016-01-01','55979','0.1668','Brazil-Other-Mobile','MOBILE',to_date('2016-01-01','YYYY-MM-DD HH24:MI:SS'),to_date('2016-12-01','YYYY-MM-DD HH24:MI:SS'));</v>
      </c>
    </row>
    <row r="487" spans="1:8">
      <c r="A487" s="11" t="s">
        <v>17225</v>
      </c>
      <c r="B487" s="11" t="s">
        <v>2822</v>
      </c>
      <c r="C487" s="18">
        <v>0.1668</v>
      </c>
      <c r="D487" s="11" t="s">
        <v>2814</v>
      </c>
      <c r="E487" s="11" t="s">
        <v>2190</v>
      </c>
      <c r="F487" s="12" t="s">
        <v>30094</v>
      </c>
      <c r="G487" s="12" t="s">
        <v>30095</v>
      </c>
      <c r="H487" s="11" t="str">
        <f t="shared" si="7"/>
        <v>insert into BTRCOutgoingYRate (OID, prefix, outgoingYRateUSD, operatorName, operatorType, effectiveFrom, effectiveTo) values('55978_2016-01-01','55978','0.1668','Brazil-Other-Mobile','MOBILE',to_date('2016-01-01','YYYY-MM-DD HH24:MI:SS'),to_date('2016-12-01','YYYY-MM-DD HH24:MI:SS'));</v>
      </c>
    </row>
    <row r="488" spans="1:8">
      <c r="A488" s="11" t="s">
        <v>17226</v>
      </c>
      <c r="B488" s="11" t="s">
        <v>2823</v>
      </c>
      <c r="C488" s="18">
        <v>0.1668</v>
      </c>
      <c r="D488" s="11" t="s">
        <v>2814</v>
      </c>
      <c r="E488" s="11" t="s">
        <v>2190</v>
      </c>
      <c r="F488" s="12" t="s">
        <v>30094</v>
      </c>
      <c r="G488" s="12" t="s">
        <v>30095</v>
      </c>
      <c r="H488" s="11" t="str">
        <f t="shared" si="7"/>
        <v>insert into BTRCOutgoingYRate (OID, prefix, outgoingYRateUSD, operatorName, operatorType, effectiveFrom, effectiveTo) values('55977_2016-01-01','55977','0.1668','Brazil-Other-Mobile','MOBILE',to_date('2016-01-01','YYYY-MM-DD HH24:MI:SS'),to_date('2016-12-01','YYYY-MM-DD HH24:MI:SS'));</v>
      </c>
    </row>
    <row r="489" spans="1:8">
      <c r="A489" s="11" t="s">
        <v>17227</v>
      </c>
      <c r="B489" s="11" t="s">
        <v>2824</v>
      </c>
      <c r="C489" s="18">
        <v>0.1668</v>
      </c>
      <c r="D489" s="11" t="s">
        <v>2814</v>
      </c>
      <c r="E489" s="11" t="s">
        <v>2190</v>
      </c>
      <c r="F489" s="12" t="s">
        <v>30094</v>
      </c>
      <c r="G489" s="12" t="s">
        <v>30095</v>
      </c>
      <c r="H489" s="11" t="str">
        <f t="shared" si="7"/>
        <v>insert into BTRCOutgoingYRate (OID, prefix, outgoingYRateUSD, operatorName, operatorType, effectiveFrom, effectiveTo) values('55966_2016-01-01','55966','0.1668','Brazil-Other-Mobile','MOBILE',to_date('2016-01-01','YYYY-MM-DD HH24:MI:SS'),to_date('2016-12-01','YYYY-MM-DD HH24:MI:SS'));</v>
      </c>
    </row>
    <row r="490" spans="1:8">
      <c r="A490" s="11" t="s">
        <v>17228</v>
      </c>
      <c r="B490" s="11" t="s">
        <v>2825</v>
      </c>
      <c r="C490" s="18">
        <v>0.1668</v>
      </c>
      <c r="D490" s="11" t="s">
        <v>2814</v>
      </c>
      <c r="E490" s="11" t="s">
        <v>2190</v>
      </c>
      <c r="F490" s="12" t="s">
        <v>30094</v>
      </c>
      <c r="G490" s="12" t="s">
        <v>30095</v>
      </c>
      <c r="H490" s="11" t="str">
        <f t="shared" si="7"/>
        <v>insert into BTRCOutgoingYRate (OID, prefix, outgoingYRateUSD, operatorName, operatorType, effectiveFrom, effectiveTo) values('55967_2016-01-01','55967','0.1668','Brazil-Other-Mobile','MOBILE',to_date('2016-01-01','YYYY-MM-DD HH24:MI:SS'),to_date('2016-12-01','YYYY-MM-DD HH24:MI:SS'));</v>
      </c>
    </row>
    <row r="491" spans="1:8">
      <c r="A491" s="11" t="s">
        <v>17229</v>
      </c>
      <c r="B491" s="11" t="s">
        <v>2826</v>
      </c>
      <c r="C491" s="18">
        <v>0.1668</v>
      </c>
      <c r="D491" s="11" t="s">
        <v>2814</v>
      </c>
      <c r="E491" s="11" t="s">
        <v>2190</v>
      </c>
      <c r="F491" s="12" t="s">
        <v>30094</v>
      </c>
      <c r="G491" s="12" t="s">
        <v>30095</v>
      </c>
      <c r="H491" s="11" t="str">
        <f t="shared" si="7"/>
        <v>insert into BTRCOutgoingYRate (OID, prefix, outgoingYRateUSD, operatorName, operatorType, effectiveFrom, effectiveTo) values('55968_2016-01-01','55968','0.1668','Brazil-Other-Mobile','MOBILE',to_date('2016-01-01','YYYY-MM-DD HH24:MI:SS'),to_date('2016-12-01','YYYY-MM-DD HH24:MI:SS'));</v>
      </c>
    </row>
    <row r="492" spans="1:8">
      <c r="A492" s="11" t="s">
        <v>17230</v>
      </c>
      <c r="B492" s="11" t="s">
        <v>2827</v>
      </c>
      <c r="C492" s="18">
        <v>0.1668</v>
      </c>
      <c r="D492" s="11" t="s">
        <v>2814</v>
      </c>
      <c r="E492" s="11" t="s">
        <v>2190</v>
      </c>
      <c r="F492" s="12" t="s">
        <v>30094</v>
      </c>
      <c r="G492" s="12" t="s">
        <v>30095</v>
      </c>
      <c r="H492" s="11" t="str">
        <f t="shared" si="7"/>
        <v>insert into BTRCOutgoingYRate (OID, prefix, outgoingYRateUSD, operatorName, operatorType, effectiveFrom, effectiveTo) values('55976_2016-01-01','55976','0.1668','Brazil-Other-Mobile','MOBILE',to_date('2016-01-01','YYYY-MM-DD HH24:MI:SS'),to_date('2016-12-01','YYYY-MM-DD HH24:MI:SS'));</v>
      </c>
    </row>
    <row r="493" spans="1:8">
      <c r="A493" s="11" t="s">
        <v>17231</v>
      </c>
      <c r="B493" s="11" t="s">
        <v>2828</v>
      </c>
      <c r="C493" s="18">
        <v>0.1668</v>
      </c>
      <c r="D493" s="11" t="s">
        <v>2814</v>
      </c>
      <c r="E493" s="11" t="s">
        <v>2190</v>
      </c>
      <c r="F493" s="12" t="s">
        <v>30094</v>
      </c>
      <c r="G493" s="12" t="s">
        <v>30095</v>
      </c>
      <c r="H493" s="11" t="str">
        <f t="shared" si="7"/>
        <v>insert into BTRCOutgoingYRate (OID, prefix, outgoingYRateUSD, operatorName, operatorType, effectiveFrom, effectiveTo) values('55969_2016-01-01','55969','0.1668','Brazil-Other-Mobile','MOBILE',to_date('2016-01-01','YYYY-MM-DD HH24:MI:SS'),to_date('2016-12-01','YYYY-MM-DD HH24:MI:SS'));</v>
      </c>
    </row>
    <row r="494" spans="1:8">
      <c r="A494" s="11" t="s">
        <v>17232</v>
      </c>
      <c r="B494" s="11" t="s">
        <v>2829</v>
      </c>
      <c r="C494" s="18">
        <v>0.1668</v>
      </c>
      <c r="D494" s="11" t="s">
        <v>2814</v>
      </c>
      <c r="E494" s="11" t="s">
        <v>2190</v>
      </c>
      <c r="F494" s="12" t="s">
        <v>30094</v>
      </c>
      <c r="G494" s="12" t="s">
        <v>30095</v>
      </c>
      <c r="H494" s="11" t="str">
        <f t="shared" si="7"/>
        <v>insert into BTRCOutgoingYRate (OID, prefix, outgoingYRateUSD, operatorName, operatorType, effectiveFrom, effectiveTo) values('55959_2016-01-01','55959','0.1668','Brazil-Other-Mobile','MOBILE',to_date('2016-01-01','YYYY-MM-DD HH24:MI:SS'),to_date('2016-12-01','YYYY-MM-DD HH24:MI:SS'));</v>
      </c>
    </row>
    <row r="495" spans="1:8">
      <c r="A495" s="11" t="s">
        <v>17233</v>
      </c>
      <c r="B495" s="11" t="s">
        <v>2830</v>
      </c>
      <c r="C495" s="18">
        <v>0.1668</v>
      </c>
      <c r="D495" s="11" t="s">
        <v>2831</v>
      </c>
      <c r="E495" s="11" t="s">
        <v>2190</v>
      </c>
      <c r="F495" s="12" t="s">
        <v>30094</v>
      </c>
      <c r="G495" s="12" t="s">
        <v>30095</v>
      </c>
      <c r="H495" s="11" t="str">
        <f t="shared" si="7"/>
        <v>insert into BTRCOutgoingYRate (OID, prefix, outgoingYRateUSD, operatorName, operatorType, effectiveFrom, effectiveTo) values('559282_2016-01-01','559282','0.1668','Brazil - Mobile TIM','MOBILE',to_date('2016-01-01','YYYY-MM-DD HH24:MI:SS'),to_date('2016-12-01','YYYY-MM-DD HH24:MI:SS'));</v>
      </c>
    </row>
    <row r="496" spans="1:8">
      <c r="A496" s="11" t="s">
        <v>17234</v>
      </c>
      <c r="B496" s="11" t="s">
        <v>2832</v>
      </c>
      <c r="C496" s="18">
        <v>0.1668</v>
      </c>
      <c r="D496" s="11" t="s">
        <v>2814</v>
      </c>
      <c r="E496" s="11" t="s">
        <v>2190</v>
      </c>
      <c r="F496" s="12" t="s">
        <v>30094</v>
      </c>
      <c r="G496" s="12" t="s">
        <v>30095</v>
      </c>
      <c r="H496" s="11" t="str">
        <f t="shared" si="7"/>
        <v>insert into BTRCOutgoingYRate (OID, prefix, outgoingYRateUSD, operatorName, operatorType, effectiveFrom, effectiveTo) values('55958_2016-01-01','55958','0.1668','Brazil-Other-Mobile','MOBILE',to_date('2016-01-01','YYYY-MM-DD HH24:MI:SS'),to_date('2016-12-01','YYYY-MM-DD HH24:MI:SS'));</v>
      </c>
    </row>
    <row r="497" spans="1:8">
      <c r="A497" s="11" t="s">
        <v>17235</v>
      </c>
      <c r="B497" s="11" t="s">
        <v>1643</v>
      </c>
      <c r="C497" s="18">
        <v>0.1017</v>
      </c>
      <c r="D497" s="11" t="s">
        <v>2833</v>
      </c>
      <c r="E497" s="11" t="s">
        <v>2227</v>
      </c>
      <c r="F497" s="12" t="s">
        <v>30094</v>
      </c>
      <c r="G497" s="12" t="s">
        <v>30095</v>
      </c>
      <c r="H497" s="11" t="str">
        <f t="shared" si="7"/>
        <v>insert into BTRCOutgoingYRate (OID, prefix, outgoingYRateUSD, operatorName, operatorType, effectiveFrom, effectiveTo) values('55_2016-01-01','55','0.1017','Brazil-ROC-Fixed','FIXED',to_date('2016-01-01','YYYY-MM-DD HH24:MI:SS'),to_date('2016-12-01','YYYY-MM-DD HH24:MI:SS'));</v>
      </c>
    </row>
    <row r="498" spans="1:8">
      <c r="A498" s="11" t="s">
        <v>17236</v>
      </c>
      <c r="B498" s="11" t="s">
        <v>2834</v>
      </c>
      <c r="C498" s="18">
        <v>0.1017</v>
      </c>
      <c r="D498" s="11" t="s">
        <v>2835</v>
      </c>
      <c r="E498" s="11" t="s">
        <v>2227</v>
      </c>
      <c r="F498" s="12" t="s">
        <v>30094</v>
      </c>
      <c r="G498" s="12" t="s">
        <v>30095</v>
      </c>
      <c r="H498" s="11" t="str">
        <f t="shared" si="7"/>
        <v>insert into BTRCOutgoingYRate (OID, prefix, outgoingYRateUSD, operatorName, operatorType, effectiveFrom, effectiveTo) values('5518_2016-01-01','5518','0.1017','BRAZIL-SAO PAULO CITIES-FIXED','FIXED',to_date('2016-01-01','YYYY-MM-DD HH24:MI:SS'),to_date('2016-12-01','YYYY-MM-DD HH24:MI:SS'));</v>
      </c>
    </row>
    <row r="499" spans="1:8">
      <c r="A499" s="11" t="s">
        <v>17237</v>
      </c>
      <c r="B499" s="11" t="s">
        <v>2836</v>
      </c>
      <c r="C499" s="18">
        <v>0.1017</v>
      </c>
      <c r="D499" s="11" t="s">
        <v>2835</v>
      </c>
      <c r="E499" s="11" t="s">
        <v>2227</v>
      </c>
      <c r="F499" s="12" t="s">
        <v>30094</v>
      </c>
      <c r="G499" s="12" t="s">
        <v>30095</v>
      </c>
      <c r="H499" s="11" t="str">
        <f t="shared" si="7"/>
        <v>insert into BTRCOutgoingYRate (OID, prefix, outgoingYRateUSD, operatorName, operatorType, effectiveFrom, effectiveTo) values('5517_2016-01-01','5517','0.1017','BRAZIL-SAO PAULO CITIES-FIXED','FIXED',to_date('2016-01-01','YYYY-MM-DD HH24:MI:SS'),to_date('2016-12-01','YYYY-MM-DD HH24:MI:SS'));</v>
      </c>
    </row>
    <row r="500" spans="1:8">
      <c r="A500" s="11" t="s">
        <v>17238</v>
      </c>
      <c r="B500" s="11" t="s">
        <v>2837</v>
      </c>
      <c r="C500" s="18">
        <v>0.1017</v>
      </c>
      <c r="D500" s="11" t="s">
        <v>2835</v>
      </c>
      <c r="E500" s="11" t="s">
        <v>2227</v>
      </c>
      <c r="F500" s="12" t="s">
        <v>30094</v>
      </c>
      <c r="G500" s="12" t="s">
        <v>30095</v>
      </c>
      <c r="H500" s="11" t="str">
        <f t="shared" si="7"/>
        <v>insert into BTRCOutgoingYRate (OID, prefix, outgoingYRateUSD, operatorName, operatorType, effectiveFrom, effectiveTo) values('5516_2016-01-01','5516','0.1017','BRAZIL-SAO PAULO CITIES-FIXED','FIXED',to_date('2016-01-01','YYYY-MM-DD HH24:MI:SS'),to_date('2016-12-01','YYYY-MM-DD HH24:MI:SS'));</v>
      </c>
    </row>
    <row r="501" spans="1:8">
      <c r="A501" s="11" t="s">
        <v>17239</v>
      </c>
      <c r="B501" s="11" t="s">
        <v>2838</v>
      </c>
      <c r="C501" s="18">
        <v>0.1017</v>
      </c>
      <c r="D501" s="11" t="s">
        <v>2835</v>
      </c>
      <c r="E501" s="11" t="s">
        <v>2227</v>
      </c>
      <c r="F501" s="12" t="s">
        <v>30094</v>
      </c>
      <c r="G501" s="12" t="s">
        <v>30095</v>
      </c>
      <c r="H501" s="11" t="str">
        <f t="shared" si="7"/>
        <v>insert into BTRCOutgoingYRate (OID, prefix, outgoingYRateUSD, operatorName, operatorType, effectiveFrom, effectiveTo) values('5515_2016-01-01','5515','0.1017','BRAZIL-SAO PAULO CITIES-FIXED','FIXED',to_date('2016-01-01','YYYY-MM-DD HH24:MI:SS'),to_date('2016-12-01','YYYY-MM-DD HH24:MI:SS'));</v>
      </c>
    </row>
    <row r="502" spans="1:8">
      <c r="A502" s="11" t="s">
        <v>17240</v>
      </c>
      <c r="B502" s="11" t="s">
        <v>2839</v>
      </c>
      <c r="C502" s="18">
        <v>0.1017</v>
      </c>
      <c r="D502" s="11" t="s">
        <v>2835</v>
      </c>
      <c r="E502" s="11" t="s">
        <v>2227</v>
      </c>
      <c r="F502" s="12" t="s">
        <v>30094</v>
      </c>
      <c r="G502" s="12" t="s">
        <v>30095</v>
      </c>
      <c r="H502" s="11" t="str">
        <f t="shared" si="7"/>
        <v>insert into BTRCOutgoingYRate (OID, prefix, outgoingYRateUSD, operatorName, operatorType, effectiveFrom, effectiveTo) values('5514_2016-01-01','5514','0.1017','BRAZIL-SAO PAULO CITIES-FIXED','FIXED',to_date('2016-01-01','YYYY-MM-DD HH24:MI:SS'),to_date('2016-12-01','YYYY-MM-DD HH24:MI:SS'));</v>
      </c>
    </row>
    <row r="503" spans="1:8">
      <c r="A503" s="11" t="s">
        <v>17241</v>
      </c>
      <c r="B503" s="11" t="s">
        <v>2840</v>
      </c>
      <c r="C503" s="18">
        <v>0.1017</v>
      </c>
      <c r="D503" s="11" t="s">
        <v>2835</v>
      </c>
      <c r="E503" s="11" t="s">
        <v>2227</v>
      </c>
      <c r="F503" s="12" t="s">
        <v>30094</v>
      </c>
      <c r="G503" s="12" t="s">
        <v>30095</v>
      </c>
      <c r="H503" s="11" t="str">
        <f t="shared" si="7"/>
        <v>insert into BTRCOutgoingYRate (OID, prefix, outgoingYRateUSD, operatorName, operatorType, effectiveFrom, effectiveTo) values('5513_2016-01-01','5513','0.1017','BRAZIL-SAO PAULO CITIES-FIXED','FIXED',to_date('2016-01-01','YYYY-MM-DD HH24:MI:SS'),to_date('2016-12-01','YYYY-MM-DD HH24:MI:SS'));</v>
      </c>
    </row>
    <row r="504" spans="1:8">
      <c r="A504" s="11" t="s">
        <v>17242</v>
      </c>
      <c r="B504" s="11" t="s">
        <v>2841</v>
      </c>
      <c r="C504" s="18">
        <v>0.1017</v>
      </c>
      <c r="D504" s="11" t="s">
        <v>2842</v>
      </c>
      <c r="E504" s="11" t="s">
        <v>2227</v>
      </c>
      <c r="F504" s="12" t="s">
        <v>30094</v>
      </c>
      <c r="G504" s="12" t="s">
        <v>30095</v>
      </c>
      <c r="H504" s="11" t="str">
        <f t="shared" si="7"/>
        <v>insert into BTRCOutgoingYRate (OID, prefix, outgoingYRateUSD, operatorName, operatorType, effectiveFrom, effectiveTo) values('55195_2016-01-01','55195','0.1017','Brazil Campinas','FIXED',to_date('2016-01-01','YYYY-MM-DD HH24:MI:SS'),to_date('2016-12-01','YYYY-MM-DD HH24:MI:SS'));</v>
      </c>
    </row>
    <row r="505" spans="1:8">
      <c r="A505" s="11" t="s">
        <v>17243</v>
      </c>
      <c r="B505" s="11" t="s">
        <v>2843</v>
      </c>
      <c r="C505" s="18">
        <v>0.1017</v>
      </c>
      <c r="D505" s="11" t="s">
        <v>2844</v>
      </c>
      <c r="E505" s="11" t="s">
        <v>2227</v>
      </c>
      <c r="F505" s="12" t="s">
        <v>30094</v>
      </c>
      <c r="G505" s="12" t="s">
        <v>30095</v>
      </c>
      <c r="H505" s="11" t="str">
        <f t="shared" si="7"/>
        <v>insert into BTRCOutgoingYRate (OID, prefix, outgoingYRateUSD, operatorName, operatorType, effectiveFrom, effectiveTo) values('55612_2016-01-01','55612','0.1017','Brazil Brasilia','FIXED',to_date('2016-01-01','YYYY-MM-DD HH24:MI:SS'),to_date('2016-12-01','YYYY-MM-DD HH24:MI:SS'));</v>
      </c>
    </row>
    <row r="506" spans="1:8">
      <c r="A506" s="11" t="s">
        <v>17244</v>
      </c>
      <c r="B506" s="11" t="s">
        <v>2845</v>
      </c>
      <c r="C506" s="18">
        <v>0.1017</v>
      </c>
      <c r="D506" s="11" t="s">
        <v>2844</v>
      </c>
      <c r="E506" s="11" t="s">
        <v>2227</v>
      </c>
      <c r="F506" s="12" t="s">
        <v>30094</v>
      </c>
      <c r="G506" s="12" t="s">
        <v>30095</v>
      </c>
      <c r="H506" s="11" t="str">
        <f t="shared" si="7"/>
        <v>insert into BTRCOutgoingYRate (OID, prefix, outgoingYRateUSD, operatorName, operatorType, effectiveFrom, effectiveTo) values('55613_2016-01-01','55613','0.1017','Brazil Brasilia','FIXED',to_date('2016-01-01','YYYY-MM-DD HH24:MI:SS'),to_date('2016-12-01','YYYY-MM-DD HH24:MI:SS'));</v>
      </c>
    </row>
    <row r="507" spans="1:8">
      <c r="A507" s="11" t="s">
        <v>17245</v>
      </c>
      <c r="B507" s="11" t="s">
        <v>2846</v>
      </c>
      <c r="C507" s="18">
        <v>0.1017</v>
      </c>
      <c r="D507" s="11" t="s">
        <v>2844</v>
      </c>
      <c r="E507" s="11" t="s">
        <v>2227</v>
      </c>
      <c r="F507" s="12" t="s">
        <v>30094</v>
      </c>
      <c r="G507" s="12" t="s">
        <v>30095</v>
      </c>
      <c r="H507" s="11" t="str">
        <f t="shared" si="7"/>
        <v>insert into BTRCOutgoingYRate (OID, prefix, outgoingYRateUSD, operatorName, operatorType, effectiveFrom, effectiveTo) values('55614_2016-01-01','55614','0.1017','Brazil Brasilia','FIXED',to_date('2016-01-01','YYYY-MM-DD HH24:MI:SS'),to_date('2016-12-01','YYYY-MM-DD HH24:MI:SS'));</v>
      </c>
    </row>
    <row r="508" spans="1:8">
      <c r="A508" s="11" t="s">
        <v>17246</v>
      </c>
      <c r="B508" s="11" t="s">
        <v>2847</v>
      </c>
      <c r="C508" s="18">
        <v>0.1017</v>
      </c>
      <c r="D508" s="11" t="s">
        <v>2848</v>
      </c>
      <c r="E508" s="11" t="s">
        <v>2227</v>
      </c>
      <c r="F508" s="12" t="s">
        <v>30094</v>
      </c>
      <c r="G508" s="12" t="s">
        <v>30095</v>
      </c>
      <c r="H508" s="11" t="str">
        <f t="shared" si="7"/>
        <v>insert into BTRCOutgoingYRate (OID, prefix, outgoingYRateUSD, operatorName, operatorType, effectiveFrom, effectiveTo) values('55912_2016-01-01','55912','0.1017','Brazil Belem','FIXED',to_date('2016-01-01','YYYY-MM-DD HH24:MI:SS'),to_date('2016-12-01','YYYY-MM-DD HH24:MI:SS'));</v>
      </c>
    </row>
    <row r="509" spans="1:8">
      <c r="A509" s="11" t="s">
        <v>17247</v>
      </c>
      <c r="B509" s="11" t="s">
        <v>2849</v>
      </c>
      <c r="C509" s="18">
        <v>0.1017</v>
      </c>
      <c r="D509" s="11" t="s">
        <v>2848</v>
      </c>
      <c r="E509" s="11" t="s">
        <v>2227</v>
      </c>
      <c r="F509" s="12" t="s">
        <v>30094</v>
      </c>
      <c r="G509" s="12" t="s">
        <v>30095</v>
      </c>
      <c r="H509" s="11" t="str">
        <f t="shared" si="7"/>
        <v>insert into BTRCOutgoingYRate (OID, prefix, outgoingYRateUSD, operatorName, operatorType, effectiveFrom, effectiveTo) values('55913_2016-01-01','55913','0.1017','Brazil Belem','FIXED',to_date('2016-01-01','YYYY-MM-DD HH24:MI:SS'),to_date('2016-12-01','YYYY-MM-DD HH24:MI:SS'));</v>
      </c>
    </row>
    <row r="510" spans="1:8">
      <c r="A510" s="11" t="s">
        <v>17248</v>
      </c>
      <c r="B510" s="11" t="s">
        <v>2850</v>
      </c>
      <c r="C510" s="18">
        <v>0.1017</v>
      </c>
      <c r="D510" s="11" t="s">
        <v>2848</v>
      </c>
      <c r="E510" s="11" t="s">
        <v>2227</v>
      </c>
      <c r="F510" s="12" t="s">
        <v>30094</v>
      </c>
      <c r="G510" s="12" t="s">
        <v>30095</v>
      </c>
      <c r="H510" s="11" t="str">
        <f t="shared" si="7"/>
        <v>insert into BTRCOutgoingYRate (OID, prefix, outgoingYRateUSD, operatorName, operatorType, effectiveFrom, effectiveTo) values('55914_2016-01-01','55914','0.1017','Brazil Belem','FIXED',to_date('2016-01-01','YYYY-MM-DD HH24:MI:SS'),to_date('2016-12-01','YYYY-MM-DD HH24:MI:SS'));</v>
      </c>
    </row>
    <row r="511" spans="1:8">
      <c r="A511" s="11" t="s">
        <v>17249</v>
      </c>
      <c r="B511" s="11" t="s">
        <v>2851</v>
      </c>
      <c r="C511" s="18">
        <v>0.1017</v>
      </c>
      <c r="D511" s="11" t="s">
        <v>2848</v>
      </c>
      <c r="E511" s="11" t="s">
        <v>2227</v>
      </c>
      <c r="F511" s="12" t="s">
        <v>30094</v>
      </c>
      <c r="G511" s="12" t="s">
        <v>30095</v>
      </c>
      <c r="H511" s="11" t="str">
        <f t="shared" si="7"/>
        <v>insert into BTRCOutgoingYRate (OID, prefix, outgoingYRateUSD, operatorName, operatorType, effectiveFrom, effectiveTo) values('55915_2016-01-01','55915','0.1017','Brazil Belem','FIXED',to_date('2016-01-01','YYYY-MM-DD HH24:MI:SS'),to_date('2016-12-01','YYYY-MM-DD HH24:MI:SS'));</v>
      </c>
    </row>
    <row r="512" spans="1:8">
      <c r="A512" s="11" t="s">
        <v>17250</v>
      </c>
      <c r="B512" s="11" t="s">
        <v>2852</v>
      </c>
      <c r="C512" s="18">
        <v>0.1017</v>
      </c>
      <c r="D512" s="11" t="s">
        <v>2848</v>
      </c>
      <c r="E512" s="11" t="s">
        <v>2227</v>
      </c>
      <c r="F512" s="12" t="s">
        <v>30094</v>
      </c>
      <c r="G512" s="12" t="s">
        <v>30095</v>
      </c>
      <c r="H512" s="11" t="str">
        <f t="shared" si="7"/>
        <v>insert into BTRCOutgoingYRate (OID, prefix, outgoingYRateUSD, operatorName, operatorType, effectiveFrom, effectiveTo) values('55911_2016-01-01','55911','0.1017','Brazil Belem','FIXED',to_date('2016-01-01','YYYY-MM-DD HH24:MI:SS'),to_date('2016-12-01','YYYY-MM-DD HH24:MI:SS'));</v>
      </c>
    </row>
    <row r="513" spans="1:8">
      <c r="A513" s="11" t="s">
        <v>17251</v>
      </c>
      <c r="B513" s="11" t="s">
        <v>2175</v>
      </c>
      <c r="C513" s="18">
        <v>0.1668</v>
      </c>
      <c r="D513" s="11" t="s">
        <v>2853</v>
      </c>
      <c r="E513" s="11" t="s">
        <v>2190</v>
      </c>
      <c r="F513" s="12" t="s">
        <v>30094</v>
      </c>
      <c r="G513" s="12" t="s">
        <v>30095</v>
      </c>
      <c r="H513" s="11" t="str">
        <f t="shared" si="7"/>
        <v>insert into BTRCOutgoingYRate (OID, prefix, outgoingYRateUSD, operatorName, operatorType, effectiveFrom, effectiveTo) values('553_2016-01-01','553','0.1668','Brazil Governador Valladares','MOBILE',to_date('2016-01-01','YYYY-MM-DD HH24:MI:SS'),to_date('2016-12-01','YYYY-MM-DD HH24:MI:SS'));</v>
      </c>
    </row>
    <row r="514" spans="1:8">
      <c r="A514" s="11" t="s">
        <v>17252</v>
      </c>
      <c r="B514" s="11" t="s">
        <v>2854</v>
      </c>
      <c r="C514" s="18">
        <v>0.1017</v>
      </c>
      <c r="D514" s="11" t="s">
        <v>2855</v>
      </c>
      <c r="E514" s="11" t="s">
        <v>2227</v>
      </c>
      <c r="F514" s="12" t="s">
        <v>30094</v>
      </c>
      <c r="G514" s="12" t="s">
        <v>30095</v>
      </c>
      <c r="H514" s="11" t="str">
        <f t="shared" si="7"/>
        <v>insert into BTRCOutgoingYRate (OID, prefix, outgoingYRateUSD, operatorName, operatorType, effectiveFrom, effectiveTo) values('55621_2016-01-01','55621','0.1017','Brazil Goiania','FIXED',to_date('2016-01-01','YYYY-MM-DD HH24:MI:SS'),to_date('2016-12-01','YYYY-MM-DD HH24:MI:SS'));</v>
      </c>
    </row>
    <row r="515" spans="1:8">
      <c r="A515" s="11" t="s">
        <v>17253</v>
      </c>
      <c r="B515" s="11" t="s">
        <v>2856</v>
      </c>
      <c r="C515" s="18">
        <v>0.1017</v>
      </c>
      <c r="D515" s="11" t="s">
        <v>2855</v>
      </c>
      <c r="E515" s="11" t="s">
        <v>2227</v>
      </c>
      <c r="F515" s="12" t="s">
        <v>30094</v>
      </c>
      <c r="G515" s="12" t="s">
        <v>30095</v>
      </c>
      <c r="H515" s="11" t="str">
        <f t="shared" si="7"/>
        <v>insert into BTRCOutgoingYRate (OID, prefix, outgoingYRateUSD, operatorName, operatorType, effectiveFrom, effectiveTo) values('55622_2016-01-01','55622','0.1017','Brazil Goiania','FIXED',to_date('2016-01-01','YYYY-MM-DD HH24:MI:SS'),to_date('2016-12-01','YYYY-MM-DD HH24:MI:SS'));</v>
      </c>
    </row>
    <row r="516" spans="1:8">
      <c r="A516" s="11" t="s">
        <v>17254</v>
      </c>
      <c r="B516" s="11" t="s">
        <v>2857</v>
      </c>
      <c r="C516" s="18">
        <v>0.1017</v>
      </c>
      <c r="D516" s="11" t="s">
        <v>2855</v>
      </c>
      <c r="E516" s="11" t="s">
        <v>2227</v>
      </c>
      <c r="F516" s="12" t="s">
        <v>30094</v>
      </c>
      <c r="G516" s="12" t="s">
        <v>30095</v>
      </c>
      <c r="H516" s="11" t="str">
        <f t="shared" ref="H516:H579" si="8">H$1&amp;IF(ISBLANK(A516),"null","'"&amp;A516&amp;"'")&amp;","&amp;IF(ISBLANK(B516),"null","'"&amp;B516&amp;"'")&amp;","&amp;IF(ISBLANK(C516),"null","'"&amp;C516&amp;"'")&amp;","&amp;IF(ISBLANK(D516),"null","'"&amp;D516&amp;"'")&amp;","&amp;IF(ISBLANK(E516),"null","'"&amp;E516&amp;"'")&amp;","&amp;IF(ISBLANK(F516),"null","to_date('"&amp;F516&amp;"','YYYY-MM-DD HH24:MI:SS')")&amp;","&amp;IF(ISBLANK(G516),"null","to_date('"&amp;G516&amp;"','YYYY-MM-DD HH24:MI:SS')")&amp;
I$1</f>
        <v>insert into BTRCOutgoingYRate (OID, prefix, outgoingYRateUSD, operatorName, operatorType, effectiveFrom, effectiveTo) values('55623_2016-01-01','55623','0.1017','Brazil Goiania','FIXED',to_date('2016-01-01','YYYY-MM-DD HH24:MI:SS'),to_date('2016-12-01','YYYY-MM-DD HH24:MI:SS'));</v>
      </c>
    </row>
    <row r="517" spans="1:8">
      <c r="A517" s="11" t="s">
        <v>17255</v>
      </c>
      <c r="B517" s="11" t="s">
        <v>2858</v>
      </c>
      <c r="C517" s="18">
        <v>0.1017</v>
      </c>
      <c r="D517" s="11" t="s">
        <v>2855</v>
      </c>
      <c r="E517" s="11" t="s">
        <v>2227</v>
      </c>
      <c r="F517" s="12" t="s">
        <v>30094</v>
      </c>
      <c r="G517" s="12" t="s">
        <v>30095</v>
      </c>
      <c r="H517" s="11" t="str">
        <f t="shared" si="8"/>
        <v>insert into BTRCOutgoingYRate (OID, prefix, outgoingYRateUSD, operatorName, operatorType, effectiveFrom, effectiveTo) values('55624_2016-01-01','55624','0.1017','Brazil Goiania','FIXED',to_date('2016-01-01','YYYY-MM-DD HH24:MI:SS'),to_date('2016-12-01','YYYY-MM-DD HH24:MI:SS'));</v>
      </c>
    </row>
    <row r="518" spans="1:8">
      <c r="A518" s="11" t="s">
        <v>17256</v>
      </c>
      <c r="B518" s="11" t="s">
        <v>2859</v>
      </c>
      <c r="C518" s="18">
        <v>0.1017</v>
      </c>
      <c r="D518" s="11" t="s">
        <v>2855</v>
      </c>
      <c r="E518" s="11" t="s">
        <v>2227</v>
      </c>
      <c r="F518" s="12" t="s">
        <v>30094</v>
      </c>
      <c r="G518" s="12" t="s">
        <v>30095</v>
      </c>
      <c r="H518" s="11" t="str">
        <f t="shared" si="8"/>
        <v>insert into BTRCOutgoingYRate (OID, prefix, outgoingYRateUSD, operatorName, operatorType, effectiveFrom, effectiveTo) values('55625_2016-01-01','55625','0.1017','Brazil Goiania','FIXED',to_date('2016-01-01','YYYY-MM-DD HH24:MI:SS'),to_date('2016-12-01','YYYY-MM-DD HH24:MI:SS'));</v>
      </c>
    </row>
    <row r="519" spans="1:8">
      <c r="A519" s="11" t="s">
        <v>17257</v>
      </c>
      <c r="B519" s="11" t="s">
        <v>2860</v>
      </c>
      <c r="C519" s="18">
        <v>0.1017</v>
      </c>
      <c r="D519" s="11" t="s">
        <v>2861</v>
      </c>
      <c r="E519" s="11" t="s">
        <v>2227</v>
      </c>
      <c r="F519" s="12" t="s">
        <v>30094</v>
      </c>
      <c r="G519" s="12" t="s">
        <v>30095</v>
      </c>
      <c r="H519" s="11" t="str">
        <f t="shared" si="8"/>
        <v>insert into BTRCOutgoingYRate (OID, prefix, outgoingYRateUSD, operatorName, operatorType, effectiveFrom, effectiveTo) values('55851_2016-01-01','55851','0.1017','Brazil Fortaleza','FIXED',to_date('2016-01-01','YYYY-MM-DD HH24:MI:SS'),to_date('2016-12-01','YYYY-MM-DD HH24:MI:SS'));</v>
      </c>
    </row>
    <row r="520" spans="1:8">
      <c r="A520" s="11" t="s">
        <v>17258</v>
      </c>
      <c r="B520" s="11" t="s">
        <v>2862</v>
      </c>
      <c r="C520" s="18">
        <v>0.1017</v>
      </c>
      <c r="D520" s="11" t="s">
        <v>2861</v>
      </c>
      <c r="E520" s="11" t="s">
        <v>2227</v>
      </c>
      <c r="F520" s="12" t="s">
        <v>30094</v>
      </c>
      <c r="G520" s="12" t="s">
        <v>30095</v>
      </c>
      <c r="H520" s="11" t="str">
        <f t="shared" si="8"/>
        <v>insert into BTRCOutgoingYRate (OID, prefix, outgoingYRateUSD, operatorName, operatorType, effectiveFrom, effectiveTo) values('55852_2016-01-01','55852','0.1017','Brazil Fortaleza','FIXED',to_date('2016-01-01','YYYY-MM-DD HH24:MI:SS'),to_date('2016-12-01','YYYY-MM-DD HH24:MI:SS'));</v>
      </c>
    </row>
    <row r="521" spans="1:8">
      <c r="A521" s="11" t="s">
        <v>17259</v>
      </c>
      <c r="B521" s="11" t="s">
        <v>2863</v>
      </c>
      <c r="C521" s="18">
        <v>0.1017</v>
      </c>
      <c r="D521" s="11" t="s">
        <v>2861</v>
      </c>
      <c r="E521" s="11" t="s">
        <v>2227</v>
      </c>
      <c r="F521" s="12" t="s">
        <v>30094</v>
      </c>
      <c r="G521" s="12" t="s">
        <v>30095</v>
      </c>
      <c r="H521" s="11" t="str">
        <f t="shared" si="8"/>
        <v>insert into BTRCOutgoingYRate (OID, prefix, outgoingYRateUSD, operatorName, operatorType, effectiveFrom, effectiveTo) values('55853_2016-01-01','55853','0.1017','Brazil Fortaleza','FIXED',to_date('2016-01-01','YYYY-MM-DD HH24:MI:SS'),to_date('2016-12-01','YYYY-MM-DD HH24:MI:SS'));</v>
      </c>
    </row>
    <row r="522" spans="1:8">
      <c r="A522" s="11" t="s">
        <v>17260</v>
      </c>
      <c r="B522" s="11" t="s">
        <v>2864</v>
      </c>
      <c r="C522" s="18">
        <v>0.1668</v>
      </c>
      <c r="D522" s="11" t="s">
        <v>2865</v>
      </c>
      <c r="E522" s="11" t="s">
        <v>2190</v>
      </c>
      <c r="F522" s="12" t="s">
        <v>30094</v>
      </c>
      <c r="G522" s="12" t="s">
        <v>30095</v>
      </c>
      <c r="H522" s="11" t="str">
        <f t="shared" si="8"/>
        <v>insert into BTRCOutgoingYRate (OID, prefix, outgoingYRateUSD, operatorName, operatorType, effectiveFrom, effectiveTo) values('559980_2016-01-01','559980','0.1668','BRAZIL MOBILE REGION 1','MOBILE',to_date('2016-01-01','YYYY-MM-DD HH24:MI:SS'),to_date('2016-12-01','YYYY-MM-DD HH24:MI:SS'));</v>
      </c>
    </row>
    <row r="523" spans="1:8">
      <c r="A523" s="11" t="s">
        <v>17261</v>
      </c>
      <c r="B523" s="11" t="s">
        <v>2866</v>
      </c>
      <c r="C523" s="18">
        <v>0.1668</v>
      </c>
      <c r="D523" s="11" t="s">
        <v>2865</v>
      </c>
      <c r="E523" s="11" t="s">
        <v>2190</v>
      </c>
      <c r="F523" s="12" t="s">
        <v>30094</v>
      </c>
      <c r="G523" s="12" t="s">
        <v>30095</v>
      </c>
      <c r="H523" s="11" t="str">
        <f t="shared" si="8"/>
        <v>insert into BTRCOutgoingYRate (OID, prefix, outgoingYRateUSD, operatorName, operatorType, effectiveFrom, effectiveTo) values('559982_2016-01-01','559982','0.1668','BRAZIL MOBILE REGION 1','MOBILE',to_date('2016-01-01','YYYY-MM-DD HH24:MI:SS'),to_date('2016-12-01','YYYY-MM-DD HH24:MI:SS'));</v>
      </c>
    </row>
    <row r="524" spans="1:8">
      <c r="A524" s="11" t="s">
        <v>17187</v>
      </c>
      <c r="B524" s="11" t="s">
        <v>2774</v>
      </c>
      <c r="C524" s="18">
        <v>0.2175</v>
      </c>
      <c r="D524" s="11" t="s">
        <v>2758</v>
      </c>
      <c r="E524" s="11" t="s">
        <v>2190</v>
      </c>
      <c r="F524" s="12" t="s">
        <v>30094</v>
      </c>
      <c r="G524" s="12" t="s">
        <v>30095</v>
      </c>
      <c r="H524" s="11" t="str">
        <f t="shared" si="8"/>
        <v>insert into BTRCOutgoingYRate (OID, prefix, outgoingYRateUSD, operatorName, operatorType, effectiveFrom, effectiveTo) values('327167_2016-01-01','327167','0.2175','Belgium Telenet','MOBILE',to_date('2016-01-01','YYYY-MM-DD HH24:MI:SS'),to_date('2016-12-01','YYYY-MM-DD HH24:MI:SS'));</v>
      </c>
    </row>
    <row r="525" spans="1:8">
      <c r="A525" s="11" t="s">
        <v>17188</v>
      </c>
      <c r="B525" s="11" t="s">
        <v>2775</v>
      </c>
      <c r="C525" s="18">
        <v>0.2175</v>
      </c>
      <c r="D525" s="11" t="s">
        <v>2758</v>
      </c>
      <c r="E525" s="11" t="s">
        <v>2190</v>
      </c>
      <c r="F525" s="12" t="s">
        <v>30094</v>
      </c>
      <c r="G525" s="12" t="s">
        <v>30095</v>
      </c>
      <c r="H525" s="11" t="str">
        <f t="shared" si="8"/>
        <v>insert into BTRCOutgoingYRate (OID, prefix, outgoingYRateUSD, operatorName, operatorType, effectiveFrom, effectiveTo) values('327169_2016-01-01','327169','0.2175','Belgium Telenet','MOBILE',to_date('2016-01-01','YYYY-MM-DD HH24:MI:SS'),to_date('2016-12-01','YYYY-MM-DD HH24:MI:SS'));</v>
      </c>
    </row>
    <row r="526" spans="1:8">
      <c r="A526" s="11" t="s">
        <v>17189</v>
      </c>
      <c r="B526" s="11" t="s">
        <v>2776</v>
      </c>
      <c r="C526" s="18">
        <v>0.2175</v>
      </c>
      <c r="D526" s="11" t="s">
        <v>2758</v>
      </c>
      <c r="E526" s="11" t="s">
        <v>2190</v>
      </c>
      <c r="F526" s="12" t="s">
        <v>30094</v>
      </c>
      <c r="G526" s="12" t="s">
        <v>30095</v>
      </c>
      <c r="H526" s="11" t="str">
        <f t="shared" si="8"/>
        <v>insert into BTRCOutgoingYRate (OID, prefix, outgoingYRateUSD, operatorName, operatorType, effectiveFrom, effectiveTo) values('329336_2016-01-01','329336','0.2175','Belgium Telenet','MOBILE',to_date('2016-01-01','YYYY-MM-DD HH24:MI:SS'),to_date('2016-12-01','YYYY-MM-DD HH24:MI:SS'));</v>
      </c>
    </row>
    <row r="527" spans="1:8">
      <c r="A527" s="11" t="s">
        <v>17190</v>
      </c>
      <c r="B527" s="11" t="s">
        <v>2777</v>
      </c>
      <c r="C527" s="18">
        <v>0.2175</v>
      </c>
      <c r="D527" s="11" t="s">
        <v>2758</v>
      </c>
      <c r="E527" s="11" t="s">
        <v>2190</v>
      </c>
      <c r="F527" s="12" t="s">
        <v>30094</v>
      </c>
      <c r="G527" s="12" t="s">
        <v>30095</v>
      </c>
      <c r="H527" s="11" t="str">
        <f t="shared" si="8"/>
        <v>insert into BTRCOutgoingYRate (OID, prefix, outgoingYRateUSD, operatorName, operatorType, effectiveFrom, effectiveTo) values('329350_2016-01-01','329350','0.2175','Belgium Telenet','MOBILE',to_date('2016-01-01','YYYY-MM-DD HH24:MI:SS'),to_date('2016-12-01','YYYY-MM-DD HH24:MI:SS'));</v>
      </c>
    </row>
    <row r="528" spans="1:8">
      <c r="A528" s="11" t="s">
        <v>17191</v>
      </c>
      <c r="B528" s="11" t="s">
        <v>2778</v>
      </c>
      <c r="C528" s="18">
        <v>2.58E-2</v>
      </c>
      <c r="D528" s="11" t="s">
        <v>2779</v>
      </c>
      <c r="E528" s="11" t="s">
        <v>2227</v>
      </c>
      <c r="F528" s="12" t="s">
        <v>30094</v>
      </c>
      <c r="G528" s="12" t="s">
        <v>30095</v>
      </c>
      <c r="H528" s="11" t="str">
        <f t="shared" si="8"/>
        <v>insert into BTRCOutgoingYRate (OID, prefix, outgoingYRateUSD, operatorName, operatorType, effectiveFrom, effectiveTo) values('3278_2016-01-01','3278','0.0258','BELGIUM SPECIAL SERVICES','FIXED',to_date('2016-01-01','YYYY-MM-DD HH24:MI:SS'),to_date('2016-12-01','YYYY-MM-DD HH24:MI:SS'));</v>
      </c>
    </row>
    <row r="529" spans="1:8">
      <c r="A529" s="11" t="s">
        <v>17192</v>
      </c>
      <c r="B529" s="11" t="s">
        <v>2780</v>
      </c>
      <c r="C529" s="18">
        <v>2.58E-2</v>
      </c>
      <c r="D529" s="11" t="s">
        <v>2781</v>
      </c>
      <c r="E529" s="11" t="s">
        <v>2227</v>
      </c>
      <c r="F529" s="12" t="s">
        <v>30094</v>
      </c>
      <c r="G529" s="12" t="s">
        <v>30095</v>
      </c>
      <c r="H529" s="11" t="str">
        <f t="shared" si="8"/>
        <v>insert into BTRCOutgoingYRate (OID, prefix, outgoingYRateUSD, operatorName, operatorType, effectiveFrom, effectiveTo) values('32702_2016-01-01','32702','0.0258','Belgium Special Services','FIXED',to_date('2016-01-01','YYYY-MM-DD HH24:MI:SS'),to_date('2016-12-01','YYYY-MM-DD HH24:MI:SS'));</v>
      </c>
    </row>
    <row r="530" spans="1:8">
      <c r="A530" s="11" t="s">
        <v>17193</v>
      </c>
      <c r="B530" s="11" t="s">
        <v>2782</v>
      </c>
      <c r="C530" s="18">
        <v>2.58E-2</v>
      </c>
      <c r="D530" s="11" t="s">
        <v>2781</v>
      </c>
      <c r="E530" s="11" t="s">
        <v>2227</v>
      </c>
      <c r="F530" s="12" t="s">
        <v>30094</v>
      </c>
      <c r="G530" s="12" t="s">
        <v>30095</v>
      </c>
      <c r="H530" s="11" t="str">
        <f t="shared" si="8"/>
        <v>insert into BTRCOutgoingYRate (OID, prefix, outgoingYRateUSD, operatorName, operatorType, effectiveFrom, effectiveTo) values('32703_2016-01-01','32703','0.0258','Belgium Special Services','FIXED',to_date('2016-01-01','YYYY-MM-DD HH24:MI:SS'),to_date('2016-12-01','YYYY-MM-DD HH24:MI:SS'));</v>
      </c>
    </row>
    <row r="531" spans="1:8">
      <c r="A531" s="11" t="s">
        <v>17194</v>
      </c>
      <c r="B531" s="11" t="s">
        <v>2783</v>
      </c>
      <c r="C531" s="18">
        <v>2.58E-2</v>
      </c>
      <c r="D531" s="11" t="s">
        <v>2781</v>
      </c>
      <c r="E531" s="11" t="s">
        <v>2227</v>
      </c>
      <c r="F531" s="12" t="s">
        <v>30094</v>
      </c>
      <c r="G531" s="12" t="s">
        <v>30095</v>
      </c>
      <c r="H531" s="11" t="str">
        <f t="shared" si="8"/>
        <v>insert into BTRCOutgoingYRate (OID, prefix, outgoingYRateUSD, operatorName, operatorType, effectiveFrom, effectiveTo) values('32704_2016-01-01','32704','0.0258','Belgium Special Services','FIXED',to_date('2016-01-01','YYYY-MM-DD HH24:MI:SS'),to_date('2016-12-01','YYYY-MM-DD HH24:MI:SS'));</v>
      </c>
    </row>
    <row r="532" spans="1:8">
      <c r="A532" s="11" t="s">
        <v>17271</v>
      </c>
      <c r="B532" s="11" t="s">
        <v>2876</v>
      </c>
      <c r="C532" s="18">
        <v>2.58E-2</v>
      </c>
      <c r="D532" s="11" t="s">
        <v>2781</v>
      </c>
      <c r="E532" s="11" t="s">
        <v>2227</v>
      </c>
      <c r="F532" s="12" t="s">
        <v>30094</v>
      </c>
      <c r="G532" s="12" t="s">
        <v>30095</v>
      </c>
      <c r="H532" s="11" t="str">
        <f t="shared" si="8"/>
        <v>insert into BTRCOutgoingYRate (OID, prefix, outgoingYRateUSD, operatorName, operatorType, effectiveFrom, effectiveTo) values('32706_2016-01-01','32706','0.0258','Belgium Special Services','FIXED',to_date('2016-01-01','YYYY-MM-DD HH24:MI:SS'),to_date('2016-12-01','YYYY-MM-DD HH24:MI:SS'));</v>
      </c>
    </row>
    <row r="533" spans="1:8">
      <c r="A533" s="11" t="s">
        <v>17272</v>
      </c>
      <c r="B533" s="11" t="s">
        <v>2877</v>
      </c>
      <c r="C533" s="18">
        <v>2.58E-2</v>
      </c>
      <c r="D533" s="11" t="s">
        <v>2781</v>
      </c>
      <c r="E533" s="11" t="s">
        <v>2227</v>
      </c>
      <c r="F533" s="12" t="s">
        <v>30094</v>
      </c>
      <c r="G533" s="12" t="s">
        <v>30095</v>
      </c>
      <c r="H533" s="11" t="str">
        <f t="shared" si="8"/>
        <v>insert into BTRCOutgoingYRate (OID, prefix, outgoingYRateUSD, operatorName, operatorType, effectiveFrom, effectiveTo) values('32707_2016-01-01','32707','0.0258','Belgium Special Services','FIXED',to_date('2016-01-01','YYYY-MM-DD HH24:MI:SS'),to_date('2016-12-01','YYYY-MM-DD HH24:MI:SS'));</v>
      </c>
    </row>
    <row r="534" spans="1:8">
      <c r="A534" s="11" t="s">
        <v>17273</v>
      </c>
      <c r="B534" s="11" t="s">
        <v>2878</v>
      </c>
      <c r="C534" s="18">
        <v>0.2175</v>
      </c>
      <c r="D534" s="11" t="s">
        <v>2758</v>
      </c>
      <c r="E534" s="11" t="s">
        <v>2190</v>
      </c>
      <c r="F534" s="12" t="s">
        <v>30094</v>
      </c>
      <c r="G534" s="12" t="s">
        <v>30095</v>
      </c>
      <c r="H534" s="11" t="str">
        <f t="shared" si="8"/>
        <v>insert into BTRCOutgoingYRate (OID, prefix, outgoingYRateUSD, operatorName, operatorType, effectiveFrom, effectiveTo) values('32329_2016-01-01','32329','0.2175','Belgium Telenet','MOBILE',to_date('2016-01-01','YYYY-MM-DD HH24:MI:SS'),to_date('2016-12-01','YYYY-MM-DD HH24:MI:SS'));</v>
      </c>
    </row>
    <row r="535" spans="1:8">
      <c r="A535" s="11" t="s">
        <v>17274</v>
      </c>
      <c r="B535" s="11" t="s">
        <v>2879</v>
      </c>
      <c r="C535" s="18">
        <v>0.2175</v>
      </c>
      <c r="D535" s="11" t="s">
        <v>2758</v>
      </c>
      <c r="E535" s="11" t="s">
        <v>2190</v>
      </c>
      <c r="F535" s="12" t="s">
        <v>30094</v>
      </c>
      <c r="G535" s="12" t="s">
        <v>30095</v>
      </c>
      <c r="H535" s="11" t="str">
        <f t="shared" si="8"/>
        <v>insert into BTRCOutgoingYRate (OID, prefix, outgoingYRateUSD, operatorName, operatorType, effectiveFrom, effectiveTo) values('322310_2016-01-01','322310','0.2175','Belgium Telenet','MOBILE',to_date('2016-01-01','YYYY-MM-DD HH24:MI:SS'),to_date('2016-12-01','YYYY-MM-DD HH24:MI:SS'));</v>
      </c>
    </row>
    <row r="536" spans="1:8">
      <c r="A536" s="11" t="s">
        <v>17275</v>
      </c>
      <c r="B536" s="11" t="s">
        <v>2880</v>
      </c>
      <c r="C536" s="18">
        <v>0.2175</v>
      </c>
      <c r="D536" s="11" t="s">
        <v>2758</v>
      </c>
      <c r="E536" s="11" t="s">
        <v>2190</v>
      </c>
      <c r="F536" s="12" t="s">
        <v>30094</v>
      </c>
      <c r="G536" s="12" t="s">
        <v>30095</v>
      </c>
      <c r="H536" s="11" t="str">
        <f t="shared" si="8"/>
        <v>insert into BTRCOutgoingYRate (OID, prefix, outgoingYRateUSD, operatorName, operatorType, effectiveFrom, effectiveTo) values('322408_2016-01-01','322408','0.2175','Belgium Telenet','MOBILE',to_date('2016-01-01','YYYY-MM-DD HH24:MI:SS'),to_date('2016-12-01','YYYY-MM-DD HH24:MI:SS'));</v>
      </c>
    </row>
    <row r="537" spans="1:8">
      <c r="A537" s="11" t="s">
        <v>17276</v>
      </c>
      <c r="B537" s="11" t="s">
        <v>2881</v>
      </c>
      <c r="C537" s="18">
        <v>0.2175</v>
      </c>
      <c r="D537" s="11" t="s">
        <v>2758</v>
      </c>
      <c r="E537" s="11" t="s">
        <v>2190</v>
      </c>
      <c r="F537" s="12" t="s">
        <v>30094</v>
      </c>
      <c r="G537" s="12" t="s">
        <v>30095</v>
      </c>
      <c r="H537" s="11" t="str">
        <f t="shared" si="8"/>
        <v>insert into BTRCOutgoingYRate (OID, prefix, outgoingYRateUSD, operatorName, operatorType, effectiveFrom, effectiveTo) values('322418_2016-01-01','322418','0.2175','Belgium Telenet','MOBILE',to_date('2016-01-01','YYYY-MM-DD HH24:MI:SS'),to_date('2016-12-01','YYYY-MM-DD HH24:MI:SS'));</v>
      </c>
    </row>
    <row r="538" spans="1:8">
      <c r="A538" s="11" t="s">
        <v>17277</v>
      </c>
      <c r="B538" s="11" t="s">
        <v>2882</v>
      </c>
      <c r="C538" s="18">
        <v>0.2175</v>
      </c>
      <c r="D538" s="11" t="s">
        <v>2758</v>
      </c>
      <c r="E538" s="11" t="s">
        <v>2190</v>
      </c>
      <c r="F538" s="12" t="s">
        <v>30094</v>
      </c>
      <c r="G538" s="12" t="s">
        <v>30095</v>
      </c>
      <c r="H538" s="11" t="str">
        <f t="shared" si="8"/>
        <v>insert into BTRCOutgoingYRate (OID, prefix, outgoingYRateUSD, operatorName, operatorType, effectiveFrom, effectiveTo) values('322429_2016-01-01','322429','0.2175','Belgium Telenet','MOBILE',to_date('2016-01-01','YYYY-MM-DD HH24:MI:SS'),to_date('2016-12-01','YYYY-MM-DD HH24:MI:SS'));</v>
      </c>
    </row>
    <row r="539" spans="1:8">
      <c r="A539" s="11" t="s">
        <v>17278</v>
      </c>
      <c r="B539" s="11" t="s">
        <v>2883</v>
      </c>
      <c r="C539" s="18">
        <v>0.2175</v>
      </c>
      <c r="D539" s="11" t="s">
        <v>2758</v>
      </c>
      <c r="E539" s="11" t="s">
        <v>2190</v>
      </c>
      <c r="F539" s="12" t="s">
        <v>30094</v>
      </c>
      <c r="G539" s="12" t="s">
        <v>30095</v>
      </c>
      <c r="H539" s="11" t="str">
        <f t="shared" si="8"/>
        <v>insert into BTRCOutgoingYRate (OID, prefix, outgoingYRateUSD, operatorName, operatorType, effectiveFrom, effectiveTo) values('322444_2016-01-01','322444','0.2175','Belgium Telenet','MOBILE',to_date('2016-01-01','YYYY-MM-DD HH24:MI:SS'),to_date('2016-12-01','YYYY-MM-DD HH24:MI:SS'));</v>
      </c>
    </row>
    <row r="540" spans="1:8">
      <c r="A540" s="11" t="s">
        <v>17279</v>
      </c>
      <c r="B540" s="11" t="s">
        <v>2884</v>
      </c>
      <c r="C540" s="18">
        <v>0.2175</v>
      </c>
      <c r="D540" s="11" t="s">
        <v>2758</v>
      </c>
      <c r="E540" s="11" t="s">
        <v>2190</v>
      </c>
      <c r="F540" s="12" t="s">
        <v>30094</v>
      </c>
      <c r="G540" s="12" t="s">
        <v>30095</v>
      </c>
      <c r="H540" s="11" t="str">
        <f t="shared" si="8"/>
        <v>insert into BTRCOutgoingYRate (OID, prefix, outgoingYRateUSD, operatorName, operatorType, effectiveFrom, effectiveTo) values('322473_2016-01-01','322473','0.2175','Belgium Telenet','MOBILE',to_date('2016-01-01','YYYY-MM-DD HH24:MI:SS'),to_date('2016-12-01','YYYY-MM-DD HH24:MI:SS'));</v>
      </c>
    </row>
    <row r="541" spans="1:8">
      <c r="A541" s="11" t="s">
        <v>17280</v>
      </c>
      <c r="B541" s="11" t="s">
        <v>2885</v>
      </c>
      <c r="C541" s="18">
        <v>0.2175</v>
      </c>
      <c r="D541" s="11" t="s">
        <v>2758</v>
      </c>
      <c r="E541" s="11" t="s">
        <v>2190</v>
      </c>
      <c r="F541" s="12" t="s">
        <v>30094</v>
      </c>
      <c r="G541" s="12" t="s">
        <v>30095</v>
      </c>
      <c r="H541" s="11" t="str">
        <f t="shared" si="8"/>
        <v>insert into BTRCOutgoingYRate (OID, prefix, outgoingYRateUSD, operatorName, operatorType, effectiveFrom, effectiveTo) values('322889_2016-01-01','322889','0.2175','Belgium Telenet','MOBILE',to_date('2016-01-01','YYYY-MM-DD HH24:MI:SS'),to_date('2016-12-01','YYYY-MM-DD HH24:MI:SS'));</v>
      </c>
    </row>
    <row r="542" spans="1:8">
      <c r="A542" s="11" t="s">
        <v>17281</v>
      </c>
      <c r="B542" s="11" t="s">
        <v>2886</v>
      </c>
      <c r="C542" s="18">
        <v>0.2175</v>
      </c>
      <c r="D542" s="11" t="s">
        <v>2758</v>
      </c>
      <c r="E542" s="11" t="s">
        <v>2190</v>
      </c>
      <c r="F542" s="12" t="s">
        <v>30094</v>
      </c>
      <c r="G542" s="12" t="s">
        <v>30095</v>
      </c>
      <c r="H542" s="11" t="str">
        <f t="shared" si="8"/>
        <v>insert into BTRCOutgoingYRate (OID, prefix, outgoingYRateUSD, operatorName, operatorType, effectiveFrom, effectiveTo) values('323283_2016-01-01','323283','0.2175','Belgium Telenet','MOBILE',to_date('2016-01-01','YYYY-MM-DD HH24:MI:SS'),to_date('2016-12-01','YYYY-MM-DD HH24:MI:SS'));</v>
      </c>
    </row>
    <row r="543" spans="1:8">
      <c r="A543" s="11" t="s">
        <v>17282</v>
      </c>
      <c r="B543" s="11" t="s">
        <v>2887</v>
      </c>
      <c r="C543" s="18">
        <v>0.2175</v>
      </c>
      <c r="D543" s="11" t="s">
        <v>2888</v>
      </c>
      <c r="E543" s="11" t="s">
        <v>2190</v>
      </c>
      <c r="F543" s="12" t="s">
        <v>30094</v>
      </c>
      <c r="G543" s="12" t="s">
        <v>30095</v>
      </c>
      <c r="H543" s="11" t="str">
        <f t="shared" si="8"/>
        <v>insert into BTRCOutgoingYRate (OID, prefix, outgoingYRateUSD, operatorName, operatorType, effectiveFrom, effectiveTo) values('322611_2016-01-01','322611','0.2175','Belgium Versatel','MOBILE',to_date('2016-01-01','YYYY-MM-DD HH24:MI:SS'),to_date('2016-12-01','YYYY-MM-DD HH24:MI:SS'));</v>
      </c>
    </row>
    <row r="544" spans="1:8">
      <c r="A544" s="11" t="s">
        <v>17283</v>
      </c>
      <c r="B544" s="11" t="s">
        <v>2889</v>
      </c>
      <c r="C544" s="18">
        <v>0.2175</v>
      </c>
      <c r="D544" s="11" t="s">
        <v>2888</v>
      </c>
      <c r="E544" s="11" t="s">
        <v>2190</v>
      </c>
      <c r="F544" s="12" t="s">
        <v>30094</v>
      </c>
      <c r="G544" s="12" t="s">
        <v>30095</v>
      </c>
      <c r="H544" s="11" t="str">
        <f t="shared" si="8"/>
        <v>insert into BTRCOutgoingYRate (OID, prefix, outgoingYRateUSD, operatorName, operatorType, effectiveFrom, effectiveTo) values('322612_2016-01-01','322612','0.2175','Belgium Versatel','MOBILE',to_date('2016-01-01','YYYY-MM-DD HH24:MI:SS'),to_date('2016-12-01','YYYY-MM-DD HH24:MI:SS'));</v>
      </c>
    </row>
    <row r="545" spans="1:8">
      <c r="A545" s="11" t="s">
        <v>17284</v>
      </c>
      <c r="B545" s="11" t="s">
        <v>2890</v>
      </c>
      <c r="C545" s="18">
        <v>0.2175</v>
      </c>
      <c r="D545" s="11" t="s">
        <v>2888</v>
      </c>
      <c r="E545" s="11" t="s">
        <v>2190</v>
      </c>
      <c r="F545" s="12" t="s">
        <v>30094</v>
      </c>
      <c r="G545" s="12" t="s">
        <v>30095</v>
      </c>
      <c r="H545" s="11" t="str">
        <f t="shared" si="8"/>
        <v>insert into BTRCOutgoingYRate (OID, prefix, outgoingYRateUSD, operatorName, operatorType, effectiveFrom, effectiveTo) values('322613_2016-01-01','322613','0.2175','Belgium Versatel','MOBILE',to_date('2016-01-01','YYYY-MM-DD HH24:MI:SS'),to_date('2016-12-01','YYYY-MM-DD HH24:MI:SS'));</v>
      </c>
    </row>
    <row r="546" spans="1:8">
      <c r="A546" s="11" t="s">
        <v>17285</v>
      </c>
      <c r="B546" s="11" t="s">
        <v>2891</v>
      </c>
      <c r="C546" s="18">
        <v>0.2175</v>
      </c>
      <c r="D546" s="11" t="s">
        <v>2888</v>
      </c>
      <c r="E546" s="11" t="s">
        <v>2190</v>
      </c>
      <c r="F546" s="12" t="s">
        <v>30094</v>
      </c>
      <c r="G546" s="12" t="s">
        <v>30095</v>
      </c>
      <c r="H546" s="11" t="str">
        <f t="shared" si="8"/>
        <v>insert into BTRCOutgoingYRate (OID, prefix, outgoingYRateUSD, operatorName, operatorType, effectiveFrom, effectiveTo) values('323608_2016-01-01','323608','0.2175','Belgium Versatel','MOBILE',to_date('2016-01-01','YYYY-MM-DD HH24:MI:SS'),to_date('2016-12-01','YYYY-MM-DD HH24:MI:SS'));</v>
      </c>
    </row>
    <row r="547" spans="1:8">
      <c r="A547" s="11" t="s">
        <v>17286</v>
      </c>
      <c r="B547" s="11" t="s">
        <v>2892</v>
      </c>
      <c r="C547" s="18">
        <v>0.2175</v>
      </c>
      <c r="D547" s="11" t="s">
        <v>2888</v>
      </c>
      <c r="E547" s="11" t="s">
        <v>2190</v>
      </c>
      <c r="F547" s="12" t="s">
        <v>30094</v>
      </c>
      <c r="G547" s="12" t="s">
        <v>30095</v>
      </c>
      <c r="H547" s="11" t="str">
        <f t="shared" si="8"/>
        <v>insert into BTRCOutgoingYRate (OID, prefix, outgoingYRateUSD, operatorName, operatorType, effectiveFrom, effectiveTo) values('323609_2016-01-01','323609','0.2175','Belgium Versatel','MOBILE',to_date('2016-01-01','YYYY-MM-DD HH24:MI:SS'),to_date('2016-12-01','YYYY-MM-DD HH24:MI:SS'));</v>
      </c>
    </row>
    <row r="548" spans="1:8">
      <c r="A548" s="11" t="s">
        <v>17287</v>
      </c>
      <c r="B548" s="11" t="s">
        <v>2893</v>
      </c>
      <c r="C548" s="18">
        <v>0.2175</v>
      </c>
      <c r="D548" s="11" t="s">
        <v>2888</v>
      </c>
      <c r="E548" s="11" t="s">
        <v>2190</v>
      </c>
      <c r="F548" s="12" t="s">
        <v>30094</v>
      </c>
      <c r="G548" s="12" t="s">
        <v>30095</v>
      </c>
      <c r="H548" s="11" t="str">
        <f t="shared" si="8"/>
        <v>insert into BTRCOutgoingYRate (OID, prefix, outgoingYRateUSD, operatorName, operatorType, effectiveFrom, effectiveTo) values('323610_2016-01-01','323610','0.2175','Belgium Versatel','MOBILE',to_date('2016-01-01','YYYY-MM-DD HH24:MI:SS'),to_date('2016-12-01','YYYY-MM-DD HH24:MI:SS'));</v>
      </c>
    </row>
    <row r="549" spans="1:8">
      <c r="A549" s="11" t="s">
        <v>17288</v>
      </c>
      <c r="B549" s="11" t="s">
        <v>2894</v>
      </c>
      <c r="C549" s="18">
        <v>0.2175</v>
      </c>
      <c r="D549" s="11" t="s">
        <v>2888</v>
      </c>
      <c r="E549" s="11" t="s">
        <v>2190</v>
      </c>
      <c r="F549" s="12" t="s">
        <v>30094</v>
      </c>
      <c r="G549" s="12" t="s">
        <v>30095</v>
      </c>
      <c r="H549" s="11" t="str">
        <f t="shared" si="8"/>
        <v>insert into BTRCOutgoingYRate (OID, prefix, outgoingYRateUSD, operatorName, operatorType, effectiveFrom, effectiveTo) values('323611_2016-01-01','323611','0.2175','Belgium Versatel','MOBILE',to_date('2016-01-01','YYYY-MM-DD HH24:MI:SS'),to_date('2016-12-01','YYYY-MM-DD HH24:MI:SS'));</v>
      </c>
    </row>
    <row r="550" spans="1:8">
      <c r="A550" s="11" t="s">
        <v>17289</v>
      </c>
      <c r="B550" s="11" t="s">
        <v>2895</v>
      </c>
      <c r="C550" s="18">
        <v>0.2175</v>
      </c>
      <c r="D550" s="11" t="s">
        <v>2888</v>
      </c>
      <c r="E550" s="11" t="s">
        <v>2190</v>
      </c>
      <c r="F550" s="12" t="s">
        <v>30094</v>
      </c>
      <c r="G550" s="12" t="s">
        <v>30095</v>
      </c>
      <c r="H550" s="11" t="str">
        <f t="shared" si="8"/>
        <v>insert into BTRCOutgoingYRate (OID, prefix, outgoingYRateUSD, operatorName, operatorType, effectiveFrom, effectiveTo) values('323612_2016-01-01','323612','0.2175','Belgium Versatel','MOBILE',to_date('2016-01-01','YYYY-MM-DD HH24:MI:SS'),to_date('2016-12-01','YYYY-MM-DD HH24:MI:SS'));</v>
      </c>
    </row>
    <row r="551" spans="1:8">
      <c r="A551" s="11" t="s">
        <v>17290</v>
      </c>
      <c r="B551" s="11" t="s">
        <v>2076</v>
      </c>
      <c r="C551" s="18">
        <v>0.2175</v>
      </c>
      <c r="D551" s="11" t="s">
        <v>2888</v>
      </c>
      <c r="E551" s="11" t="s">
        <v>2190</v>
      </c>
      <c r="F551" s="12" t="s">
        <v>30094</v>
      </c>
      <c r="G551" s="12" t="s">
        <v>30095</v>
      </c>
      <c r="H551" s="11" t="str">
        <f t="shared" si="8"/>
        <v>insert into BTRCOutgoingYRate (OID, prefix, outgoingYRateUSD, operatorName, operatorType, effectiveFrom, effectiveTo) values('325_2016-01-01','325','0.2175','Belgium Versatel','MOBILE',to_date('2016-01-01','YYYY-MM-DD HH24:MI:SS'),to_date('2016-12-01','YYYY-MM-DD HH24:MI:SS'));</v>
      </c>
    </row>
    <row r="552" spans="1:8">
      <c r="A552" s="11" t="s">
        <v>17291</v>
      </c>
      <c r="B552" s="11" t="s">
        <v>2896</v>
      </c>
      <c r="C552" s="18">
        <v>2.58E-2</v>
      </c>
      <c r="D552" s="11" t="s">
        <v>2897</v>
      </c>
      <c r="E552" s="11" t="s">
        <v>2227</v>
      </c>
      <c r="F552" s="12" t="s">
        <v>30094</v>
      </c>
      <c r="G552" s="12" t="s">
        <v>30095</v>
      </c>
      <c r="H552" s="11" t="str">
        <f t="shared" si="8"/>
        <v>insert into BTRCOutgoingYRate (OID, prefix, outgoingYRateUSD, operatorName, operatorType, effectiveFrom, effectiveTo) values('3270_2016-01-01','3270','0.0258','Belgium-Special-Fixed','FIXED',to_date('2016-01-01','YYYY-MM-DD HH24:MI:SS'),to_date('2016-12-01','YYYY-MM-DD HH24:MI:SS'));</v>
      </c>
    </row>
    <row r="553" spans="1:8">
      <c r="A553" s="11" t="s">
        <v>17292</v>
      </c>
      <c r="B553" s="11" t="s">
        <v>1608</v>
      </c>
      <c r="C553" s="18">
        <v>2.58E-2</v>
      </c>
      <c r="D553" s="11" t="s">
        <v>2898</v>
      </c>
      <c r="E553" s="11" t="s">
        <v>2227</v>
      </c>
      <c r="F553" s="12" t="s">
        <v>30094</v>
      </c>
      <c r="G553" s="12" t="s">
        <v>30095</v>
      </c>
      <c r="H553" s="11" t="str">
        <f t="shared" si="8"/>
        <v>insert into BTRCOutgoingYRate (OID, prefix, outgoingYRateUSD, operatorName, operatorType, effectiveFrom, effectiveTo) values('32_2016-01-01','32','0.0258','Belgium-ROC-Fixed','FIXED',to_date('2016-01-01','YYYY-MM-DD HH24:MI:SS'),to_date('2016-12-01','YYYY-MM-DD HH24:MI:SS'));</v>
      </c>
    </row>
    <row r="554" spans="1:8">
      <c r="A554" s="11" t="s">
        <v>17293</v>
      </c>
      <c r="B554" s="11" t="s">
        <v>2899</v>
      </c>
      <c r="C554" s="18">
        <v>2.58E-2</v>
      </c>
      <c r="D554" s="11" t="s">
        <v>2900</v>
      </c>
      <c r="E554" s="11" t="s">
        <v>2227</v>
      </c>
      <c r="F554" s="12" t="s">
        <v>30094</v>
      </c>
      <c r="G554" s="12" t="s">
        <v>30095</v>
      </c>
      <c r="H554" s="11" t="str">
        <f t="shared" si="8"/>
        <v>insert into BTRCOutgoingYRate (OID, prefix, outgoingYRateUSD, operatorName, operatorType, effectiveFrom, effectiveTo) values('32902_2016-01-01','32902','0.0258','Belgium-PRS','FIXED',to_date('2016-01-01','YYYY-MM-DD HH24:MI:SS'),to_date('2016-12-01','YYYY-MM-DD HH24:MI:SS'));</v>
      </c>
    </row>
    <row r="555" spans="1:8">
      <c r="A555" s="11" t="s">
        <v>17294</v>
      </c>
      <c r="B555" s="11" t="s">
        <v>2901</v>
      </c>
      <c r="C555" s="18">
        <v>2.58E-2</v>
      </c>
      <c r="D555" s="11" t="s">
        <v>2900</v>
      </c>
      <c r="E555" s="11" t="s">
        <v>2227</v>
      </c>
      <c r="F555" s="12" t="s">
        <v>30094</v>
      </c>
      <c r="G555" s="12" t="s">
        <v>30095</v>
      </c>
      <c r="H555" s="11" t="str">
        <f t="shared" si="8"/>
        <v>insert into BTRCOutgoingYRate (OID, prefix, outgoingYRateUSD, operatorName, operatorType, effectiveFrom, effectiveTo) values('32908_2016-01-01','32908','0.0258','Belgium-PRS','FIXED',to_date('2016-01-01','YYYY-MM-DD HH24:MI:SS'),to_date('2016-12-01','YYYY-MM-DD HH24:MI:SS'));</v>
      </c>
    </row>
    <row r="556" spans="1:8">
      <c r="A556" s="11" t="s">
        <v>17295</v>
      </c>
      <c r="B556" s="11" t="s">
        <v>2902</v>
      </c>
      <c r="C556" s="18">
        <v>2.58E-2</v>
      </c>
      <c r="D556" s="11" t="s">
        <v>2900</v>
      </c>
      <c r="E556" s="11" t="s">
        <v>2227</v>
      </c>
      <c r="F556" s="12" t="s">
        <v>30094</v>
      </c>
      <c r="G556" s="12" t="s">
        <v>30095</v>
      </c>
      <c r="H556" s="11" t="str">
        <f t="shared" si="8"/>
        <v>insert into BTRCOutgoingYRate (OID, prefix, outgoingYRateUSD, operatorName, operatorType, effectiveFrom, effectiveTo) values('32909_2016-01-01','32909','0.0258','Belgium-PRS','FIXED',to_date('2016-01-01','YYYY-MM-DD HH24:MI:SS'),to_date('2016-12-01','YYYY-MM-DD HH24:MI:SS'));</v>
      </c>
    </row>
    <row r="557" spans="1:8">
      <c r="A557" s="11" t="s">
        <v>17296</v>
      </c>
      <c r="B557" s="11" t="s">
        <v>2903</v>
      </c>
      <c r="C557" s="18">
        <v>2.58E-2</v>
      </c>
      <c r="D557" s="11" t="s">
        <v>2900</v>
      </c>
      <c r="E557" s="11" t="s">
        <v>2227</v>
      </c>
      <c r="F557" s="12" t="s">
        <v>30094</v>
      </c>
      <c r="G557" s="12" t="s">
        <v>30095</v>
      </c>
      <c r="H557" s="11" t="str">
        <f t="shared" si="8"/>
        <v>insert into BTRCOutgoingYRate (OID, prefix, outgoingYRateUSD, operatorName, operatorType, effectiveFrom, effectiveTo) values('32903_2016-01-01','32903','0.0258','Belgium-PRS','FIXED',to_date('2016-01-01','YYYY-MM-DD HH24:MI:SS'),to_date('2016-12-01','YYYY-MM-DD HH24:MI:SS'));</v>
      </c>
    </row>
    <row r="558" spans="1:8">
      <c r="A558" s="11" t="s">
        <v>17297</v>
      </c>
      <c r="B558" s="11" t="s">
        <v>2904</v>
      </c>
      <c r="C558" s="18">
        <v>2.58E-2</v>
      </c>
      <c r="D558" s="11" t="s">
        <v>2900</v>
      </c>
      <c r="E558" s="11" t="s">
        <v>2227</v>
      </c>
      <c r="F558" s="12" t="s">
        <v>30094</v>
      </c>
      <c r="G558" s="12" t="s">
        <v>30095</v>
      </c>
      <c r="H558" s="11" t="str">
        <f t="shared" si="8"/>
        <v>insert into BTRCOutgoingYRate (OID, prefix, outgoingYRateUSD, operatorName, operatorType, effectiveFrom, effectiveTo) values('32901_2016-01-01','32901','0.0258','Belgium-PRS','FIXED',to_date('2016-01-01','YYYY-MM-DD HH24:MI:SS'),to_date('2016-12-01','YYYY-MM-DD HH24:MI:SS'));</v>
      </c>
    </row>
    <row r="559" spans="1:8">
      <c r="A559" s="11" t="s">
        <v>17298</v>
      </c>
      <c r="B559" s="11" t="s">
        <v>2905</v>
      </c>
      <c r="C559" s="18">
        <v>2.58E-2</v>
      </c>
      <c r="D559" s="11" t="s">
        <v>2900</v>
      </c>
      <c r="E559" s="11" t="s">
        <v>2227</v>
      </c>
      <c r="F559" s="12" t="s">
        <v>30094</v>
      </c>
      <c r="G559" s="12" t="s">
        <v>30095</v>
      </c>
      <c r="H559" s="11" t="str">
        <f t="shared" si="8"/>
        <v>insert into BTRCOutgoingYRate (OID, prefix, outgoingYRateUSD, operatorName, operatorType, effectiveFrom, effectiveTo) values('32900_2016-01-01','32900','0.0258','Belgium-PRS','FIXED',to_date('2016-01-01','YYYY-MM-DD HH24:MI:SS'),to_date('2016-12-01','YYYY-MM-DD HH24:MI:SS'));</v>
      </c>
    </row>
    <row r="560" spans="1:8">
      <c r="A560" s="11" t="s">
        <v>17299</v>
      </c>
      <c r="B560" s="11" t="s">
        <v>2078</v>
      </c>
      <c r="C560" s="18">
        <v>0.2175</v>
      </c>
      <c r="D560" s="11" t="s">
        <v>2906</v>
      </c>
      <c r="E560" s="11" t="s">
        <v>2190</v>
      </c>
      <c r="F560" s="12" t="s">
        <v>30094</v>
      </c>
      <c r="G560" s="12" t="s">
        <v>30095</v>
      </c>
      <c r="H560" s="11" t="str">
        <f t="shared" si="8"/>
        <v>insert into BTRCOutgoingYRate (OID, prefix, outgoingYRateUSD, operatorName, operatorType, effectiveFrom, effectiveTo) values('327_2016-01-01','327','0.2175','BELGIUM-MOBILE','MOBILE',to_date('2016-01-01','YYYY-MM-DD HH24:MI:SS'),to_date('2016-12-01','YYYY-MM-DD HH24:MI:SS'));</v>
      </c>
    </row>
    <row r="561" spans="1:8">
      <c r="A561" s="11" t="s">
        <v>17300</v>
      </c>
      <c r="B561" s="11" t="s">
        <v>2073</v>
      </c>
      <c r="C561" s="18">
        <v>2.58E-2</v>
      </c>
      <c r="D561" s="11" t="s">
        <v>2907</v>
      </c>
      <c r="E561" s="11" t="s">
        <v>2227</v>
      </c>
      <c r="F561" s="12" t="s">
        <v>30094</v>
      </c>
      <c r="G561" s="12" t="s">
        <v>30095</v>
      </c>
      <c r="H561" s="11" t="str">
        <f t="shared" si="8"/>
        <v>insert into BTRCOutgoingYRate (OID, prefix, outgoingYRateUSD, operatorName, operatorType, effectiveFrom, effectiveTo) values('322_2016-01-01','322','0.0258','Belgium-Brussels-Fixed','FIXED',to_date('2016-01-01','YYYY-MM-DD HH24:MI:SS'),to_date('2016-12-01','YYYY-MM-DD HH24:MI:SS'));</v>
      </c>
    </row>
    <row r="562" spans="1:8">
      <c r="A562" s="11" t="s">
        <v>17301</v>
      </c>
      <c r="B562" s="11" t="s">
        <v>2074</v>
      </c>
      <c r="C562" s="18">
        <v>2.58E-2</v>
      </c>
      <c r="D562" s="11" t="s">
        <v>2908</v>
      </c>
      <c r="E562" s="11" t="s">
        <v>2227</v>
      </c>
      <c r="F562" s="12" t="s">
        <v>30094</v>
      </c>
      <c r="G562" s="12" t="s">
        <v>30095</v>
      </c>
      <c r="H562" s="11" t="str">
        <f t="shared" si="8"/>
        <v>insert into BTRCOutgoingYRate (OID, prefix, outgoingYRateUSD, operatorName, operatorType, effectiveFrom, effectiveTo) values('323_2016-01-01','323','0.0258','BELGIUM-ANTWERP-FIXED','FIXED',to_date('2016-01-01','YYYY-MM-DD HH24:MI:SS'),to_date('2016-12-01','YYYY-MM-DD HH24:MI:SS'));</v>
      </c>
    </row>
    <row r="563" spans="1:8">
      <c r="A563" s="11" t="s">
        <v>17302</v>
      </c>
      <c r="B563" s="11" t="s">
        <v>2909</v>
      </c>
      <c r="C563" s="18">
        <v>0.2175</v>
      </c>
      <c r="D563" s="11" t="s">
        <v>2888</v>
      </c>
      <c r="E563" s="11" t="s">
        <v>2190</v>
      </c>
      <c r="F563" s="12" t="s">
        <v>30094</v>
      </c>
      <c r="G563" s="12" t="s">
        <v>30095</v>
      </c>
      <c r="H563" s="11" t="str">
        <f t="shared" si="8"/>
        <v>insert into BTRCOutgoingYRate (OID, prefix, outgoingYRateUSD, operatorName, operatorType, effectiveFrom, effectiveTo) values('322608_2016-01-01','322608','0.2175','Belgium Versatel','MOBILE',to_date('2016-01-01','YYYY-MM-DD HH24:MI:SS'),to_date('2016-12-01','YYYY-MM-DD HH24:MI:SS'));</v>
      </c>
    </row>
    <row r="564" spans="1:8">
      <c r="A564" s="11" t="s">
        <v>17303</v>
      </c>
      <c r="B564" s="11" t="s">
        <v>2910</v>
      </c>
      <c r="C564" s="18">
        <v>0.2175</v>
      </c>
      <c r="D564" s="11" t="s">
        <v>2888</v>
      </c>
      <c r="E564" s="11" t="s">
        <v>2190</v>
      </c>
      <c r="F564" s="12" t="s">
        <v>30094</v>
      </c>
      <c r="G564" s="12" t="s">
        <v>30095</v>
      </c>
      <c r="H564" s="11" t="str">
        <f t="shared" si="8"/>
        <v>insert into BTRCOutgoingYRate (OID, prefix, outgoingYRateUSD, operatorName, operatorType, effectiveFrom, effectiveTo) values('322609_2016-01-01','322609','0.2175','Belgium Versatel','MOBILE',to_date('2016-01-01','YYYY-MM-DD HH24:MI:SS'),to_date('2016-12-01','YYYY-MM-DD HH24:MI:SS'));</v>
      </c>
    </row>
    <row r="565" spans="1:8">
      <c r="A565" s="11" t="s">
        <v>17304</v>
      </c>
      <c r="B565" s="11" t="s">
        <v>2911</v>
      </c>
      <c r="C565" s="18">
        <v>0.2175</v>
      </c>
      <c r="D565" s="11" t="s">
        <v>2888</v>
      </c>
      <c r="E565" s="11" t="s">
        <v>2190</v>
      </c>
      <c r="F565" s="12" t="s">
        <v>30094</v>
      </c>
      <c r="G565" s="12" t="s">
        <v>30095</v>
      </c>
      <c r="H565" s="11" t="str">
        <f t="shared" si="8"/>
        <v>insert into BTRCOutgoingYRate (OID, prefix, outgoingYRateUSD, operatorName, operatorType, effectiveFrom, effectiveTo) values('322610_2016-01-01','322610','0.2175','Belgium Versatel','MOBILE',to_date('2016-01-01','YYYY-MM-DD HH24:MI:SS'),to_date('2016-12-01','YYYY-MM-DD HH24:MI:SS'));</v>
      </c>
    </row>
    <row r="566" spans="1:8">
      <c r="A566" s="11" t="s">
        <v>17305</v>
      </c>
      <c r="B566" s="11" t="s">
        <v>2077</v>
      </c>
      <c r="C566" s="18">
        <v>0.2175</v>
      </c>
      <c r="D566" s="11" t="s">
        <v>2888</v>
      </c>
      <c r="E566" s="11" t="s">
        <v>2190</v>
      </c>
      <c r="F566" s="12" t="s">
        <v>30094</v>
      </c>
      <c r="G566" s="12" t="s">
        <v>30095</v>
      </c>
      <c r="H566" s="11" t="str">
        <f t="shared" si="8"/>
        <v>insert into BTRCOutgoingYRate (OID, prefix, outgoingYRateUSD, operatorName, operatorType, effectiveFrom, effectiveTo) values('326_2016-01-01','326','0.2175','Belgium Versatel','MOBILE',to_date('2016-01-01','YYYY-MM-DD HH24:MI:SS'),to_date('2016-12-01','YYYY-MM-DD HH24:MI:SS'));</v>
      </c>
    </row>
    <row r="567" spans="1:8">
      <c r="A567" s="11" t="s">
        <v>17306</v>
      </c>
      <c r="B567" s="11" t="s">
        <v>2912</v>
      </c>
      <c r="C567" s="18">
        <v>0.2175</v>
      </c>
      <c r="D567" s="11" t="s">
        <v>2888</v>
      </c>
      <c r="E567" s="11" t="s">
        <v>2190</v>
      </c>
      <c r="F567" s="12" t="s">
        <v>30094</v>
      </c>
      <c r="G567" s="12" t="s">
        <v>30095</v>
      </c>
      <c r="H567" s="11" t="str">
        <f t="shared" si="8"/>
        <v>insert into BTRCOutgoingYRate (OID, prefix, outgoingYRateUSD, operatorName, operatorType, effectiveFrom, effectiveTo) values('327190_2016-01-01','327190','0.2175','Belgium Versatel','MOBILE',to_date('2016-01-01','YYYY-MM-DD HH24:MI:SS'),to_date('2016-12-01','YYYY-MM-DD HH24:MI:SS'));</v>
      </c>
    </row>
    <row r="568" spans="1:8">
      <c r="A568" s="11" t="s">
        <v>17307</v>
      </c>
      <c r="B568" s="11" t="s">
        <v>2079</v>
      </c>
      <c r="C568" s="18">
        <v>0.2175</v>
      </c>
      <c r="D568" s="11" t="s">
        <v>2888</v>
      </c>
      <c r="E568" s="11" t="s">
        <v>2190</v>
      </c>
      <c r="F568" s="12" t="s">
        <v>30094</v>
      </c>
      <c r="G568" s="12" t="s">
        <v>30095</v>
      </c>
      <c r="H568" s="11" t="str">
        <f t="shared" si="8"/>
        <v>insert into BTRCOutgoingYRate (OID, prefix, outgoingYRateUSD, operatorName, operatorType, effectiveFrom, effectiveTo) values('328_2016-01-01','328','0.2175','Belgium Versatel','MOBILE',to_date('2016-01-01','YYYY-MM-DD HH24:MI:SS'),to_date('2016-12-01','YYYY-MM-DD HH24:MI:SS'));</v>
      </c>
    </row>
    <row r="569" spans="1:8">
      <c r="A569" s="11" t="s">
        <v>17308</v>
      </c>
      <c r="B569" s="11" t="s">
        <v>2913</v>
      </c>
      <c r="C569" s="18">
        <v>0.2175</v>
      </c>
      <c r="D569" s="11" t="s">
        <v>2888</v>
      </c>
      <c r="E569" s="11" t="s">
        <v>2190</v>
      </c>
      <c r="F569" s="12" t="s">
        <v>30094</v>
      </c>
      <c r="G569" s="12" t="s">
        <v>30095</v>
      </c>
      <c r="H569" s="11" t="str">
        <f t="shared" si="8"/>
        <v>insert into BTRCOutgoingYRate (OID, prefix, outgoingYRateUSD, operatorName, operatorType, effectiveFrom, effectiveTo) values('329261_2016-01-01','329261','0.2175','Belgium Versatel','MOBILE',to_date('2016-01-01','YYYY-MM-DD HH24:MI:SS'),to_date('2016-12-01','YYYY-MM-DD HH24:MI:SS'));</v>
      </c>
    </row>
    <row r="570" spans="1:8">
      <c r="A570" s="11" t="s">
        <v>17309</v>
      </c>
      <c r="B570" s="11" t="s">
        <v>2914</v>
      </c>
      <c r="C570" s="18">
        <v>0.2175</v>
      </c>
      <c r="D570" s="11" t="s">
        <v>2888</v>
      </c>
      <c r="E570" s="11" t="s">
        <v>2190</v>
      </c>
      <c r="F570" s="12" t="s">
        <v>30094</v>
      </c>
      <c r="G570" s="12" t="s">
        <v>30095</v>
      </c>
      <c r="H570" s="11" t="str">
        <f t="shared" si="8"/>
        <v>insert into BTRCOutgoingYRate (OID, prefix, outgoingYRateUSD, operatorName, operatorType, effectiveFrom, effectiveTo) values('329262_2016-01-01','329262','0.2175','Belgium Versatel','MOBILE',to_date('2016-01-01','YYYY-MM-DD HH24:MI:SS'),to_date('2016-12-01','YYYY-MM-DD HH24:MI:SS'));</v>
      </c>
    </row>
    <row r="571" spans="1:8">
      <c r="A571" s="11" t="s">
        <v>17310</v>
      </c>
      <c r="B571" s="11" t="s">
        <v>2915</v>
      </c>
      <c r="C571" s="18">
        <v>0.2175</v>
      </c>
      <c r="D571" s="11" t="s">
        <v>2888</v>
      </c>
      <c r="E571" s="11" t="s">
        <v>2190</v>
      </c>
      <c r="F571" s="12" t="s">
        <v>30094</v>
      </c>
      <c r="G571" s="12" t="s">
        <v>30095</v>
      </c>
      <c r="H571" s="11" t="str">
        <f t="shared" si="8"/>
        <v>insert into BTRCOutgoingYRate (OID, prefix, outgoingYRateUSD, operatorName, operatorType, effectiveFrom, effectiveTo) values('329351_2016-01-01','329351','0.2175','Belgium Versatel','MOBILE',to_date('2016-01-01','YYYY-MM-DD HH24:MI:SS'),to_date('2016-12-01','YYYY-MM-DD HH24:MI:SS'));</v>
      </c>
    </row>
    <row r="572" spans="1:8">
      <c r="A572" s="11" t="s">
        <v>17311</v>
      </c>
      <c r="B572" s="11" t="s">
        <v>2072</v>
      </c>
      <c r="C572" s="18">
        <v>0.2175</v>
      </c>
      <c r="D572" s="11" t="s">
        <v>2888</v>
      </c>
      <c r="E572" s="11" t="s">
        <v>2190</v>
      </c>
      <c r="F572" s="12" t="s">
        <v>30094</v>
      </c>
      <c r="G572" s="12" t="s">
        <v>30095</v>
      </c>
      <c r="H572" s="11" t="str">
        <f t="shared" si="8"/>
        <v>insert into BTRCOutgoingYRate (OID, prefix, outgoingYRateUSD, operatorName, operatorType, effectiveFrom, effectiveTo) values('321_2016-01-01','321','0.2175','Belgium Versatel','MOBILE',to_date('2016-01-01','YYYY-MM-DD HH24:MI:SS'),to_date('2016-12-01','YYYY-MM-DD HH24:MI:SS'));</v>
      </c>
    </row>
    <row r="573" spans="1:8">
      <c r="A573" s="11" t="s">
        <v>17312</v>
      </c>
      <c r="B573" s="11" t="s">
        <v>2916</v>
      </c>
      <c r="C573" s="18">
        <v>0.2175</v>
      </c>
      <c r="D573" s="11" t="s">
        <v>2758</v>
      </c>
      <c r="E573" s="11" t="s">
        <v>2190</v>
      </c>
      <c r="F573" s="12" t="s">
        <v>30094</v>
      </c>
      <c r="G573" s="12" t="s">
        <v>30095</v>
      </c>
      <c r="H573" s="11" t="str">
        <f t="shared" si="8"/>
        <v>insert into BTRCOutgoingYRate (OID, prefix, outgoingYRateUSD, operatorName, operatorType, effectiveFrom, effectiveTo) values('32230_2016-01-01','32230','0.2175','Belgium Telenet','MOBILE',to_date('2016-01-01','YYYY-MM-DD HH24:MI:SS'),to_date('2016-12-01','YYYY-MM-DD HH24:MI:SS'));</v>
      </c>
    </row>
    <row r="574" spans="1:8">
      <c r="A574" s="11" t="s">
        <v>17313</v>
      </c>
      <c r="B574" s="11" t="s">
        <v>2917</v>
      </c>
      <c r="C574" s="18">
        <v>0.20910000000000001</v>
      </c>
      <c r="D574" s="11" t="s">
        <v>2918</v>
      </c>
      <c r="E574" s="11" t="s">
        <v>2190</v>
      </c>
      <c r="F574" s="12" t="s">
        <v>30094</v>
      </c>
      <c r="G574" s="12" t="s">
        <v>30095</v>
      </c>
      <c r="H574" s="11" t="str">
        <f t="shared" si="8"/>
        <v>insert into BTRCOutgoingYRate (OID, prefix, outgoingYRateUSD, operatorName, operatorType, effectiveFrom, effectiveTo) values('2292_2016-01-01','2292','0.2091','Benin - Mobile','MOBILE',to_date('2016-01-01','YYYY-MM-DD HH24:MI:SS'),to_date('2016-12-01','YYYY-MM-DD HH24:MI:SS'));</v>
      </c>
    </row>
    <row r="575" spans="1:8">
      <c r="A575" s="11" t="s">
        <v>17314</v>
      </c>
      <c r="B575" s="11" t="s">
        <v>2919</v>
      </c>
      <c r="C575" s="18">
        <v>0.20910000000000001</v>
      </c>
      <c r="D575" s="11" t="s">
        <v>2918</v>
      </c>
      <c r="E575" s="11" t="s">
        <v>2190</v>
      </c>
      <c r="F575" s="12" t="s">
        <v>30094</v>
      </c>
      <c r="G575" s="12" t="s">
        <v>30095</v>
      </c>
      <c r="H575" s="11" t="str">
        <f t="shared" si="8"/>
        <v>insert into BTRCOutgoingYRate (OID, prefix, outgoingYRateUSD, operatorName, operatorType, effectiveFrom, effectiveTo) values('2291_2016-01-01','2291','0.2091','Benin - Mobile','MOBILE',to_date('2016-01-01','YYYY-MM-DD HH24:MI:SS'),to_date('2016-12-01','YYYY-MM-DD HH24:MI:SS'));</v>
      </c>
    </row>
    <row r="576" spans="1:8">
      <c r="A576" s="11" t="s">
        <v>17315</v>
      </c>
      <c r="B576" s="11" t="s">
        <v>2920</v>
      </c>
      <c r="C576" s="18">
        <v>0.20910000000000001</v>
      </c>
      <c r="D576" s="11" t="s">
        <v>2918</v>
      </c>
      <c r="E576" s="11" t="s">
        <v>2190</v>
      </c>
      <c r="F576" s="12" t="s">
        <v>30094</v>
      </c>
      <c r="G576" s="12" t="s">
        <v>30095</v>
      </c>
      <c r="H576" s="11" t="str">
        <f t="shared" si="8"/>
        <v>insert into BTRCOutgoingYRate (OID, prefix, outgoingYRateUSD, operatorName, operatorType, effectiveFrom, effectiveTo) values('22959_2016-01-01','22959','0.2091','Benin - Mobile','MOBILE',to_date('2016-01-01','YYYY-MM-DD HH24:MI:SS'),to_date('2016-12-01','YYYY-MM-DD HH24:MI:SS'));</v>
      </c>
    </row>
    <row r="577" spans="1:8">
      <c r="A577" s="11" t="s">
        <v>17316</v>
      </c>
      <c r="B577" s="11" t="s">
        <v>2921</v>
      </c>
      <c r="C577" s="18">
        <v>0.20910000000000001</v>
      </c>
      <c r="D577" s="11" t="s">
        <v>2918</v>
      </c>
      <c r="E577" s="11" t="s">
        <v>2190</v>
      </c>
      <c r="F577" s="12" t="s">
        <v>30094</v>
      </c>
      <c r="G577" s="12" t="s">
        <v>30095</v>
      </c>
      <c r="H577" s="11" t="str">
        <f t="shared" si="8"/>
        <v>insert into BTRCOutgoingYRate (OID, prefix, outgoingYRateUSD, operatorName, operatorType, effectiveFrom, effectiveTo) values('22929_2016-01-01','22929','0.2091','Benin - Mobile','MOBILE',to_date('2016-01-01','YYYY-MM-DD HH24:MI:SS'),to_date('2016-12-01','YYYY-MM-DD HH24:MI:SS'));</v>
      </c>
    </row>
    <row r="578" spans="1:8">
      <c r="A578" s="11" t="s">
        <v>17317</v>
      </c>
      <c r="B578" s="11" t="s">
        <v>2922</v>
      </c>
      <c r="C578" s="18">
        <v>0.20910000000000001</v>
      </c>
      <c r="D578" s="11" t="s">
        <v>2918</v>
      </c>
      <c r="E578" s="11" t="s">
        <v>2190</v>
      </c>
      <c r="F578" s="12" t="s">
        <v>30094</v>
      </c>
      <c r="G578" s="12" t="s">
        <v>30095</v>
      </c>
      <c r="H578" s="11" t="str">
        <f t="shared" si="8"/>
        <v>insert into BTRCOutgoingYRate (OID, prefix, outgoingYRateUSD, operatorName, operatorType, effectiveFrom, effectiveTo) values('22939_2016-01-01','22939','0.2091','Benin - Mobile','MOBILE',to_date('2016-01-01','YYYY-MM-DD HH24:MI:SS'),to_date('2016-12-01','YYYY-MM-DD HH24:MI:SS'));</v>
      </c>
    </row>
    <row r="579" spans="1:8">
      <c r="A579" s="11" t="s">
        <v>17318</v>
      </c>
      <c r="B579" s="11" t="s">
        <v>2923</v>
      </c>
      <c r="C579" s="18">
        <v>0.20910000000000001</v>
      </c>
      <c r="D579" s="11" t="s">
        <v>2918</v>
      </c>
      <c r="E579" s="11" t="s">
        <v>2190</v>
      </c>
      <c r="F579" s="12" t="s">
        <v>30094</v>
      </c>
      <c r="G579" s="12" t="s">
        <v>30095</v>
      </c>
      <c r="H579" s="11" t="str">
        <f t="shared" si="8"/>
        <v>insert into BTRCOutgoingYRate (OID, prefix, outgoingYRateUSD, operatorName, operatorType, effectiveFrom, effectiveTo) values('22949_2016-01-01','22949','0.2091','Benin - Mobile','MOBILE',to_date('2016-01-01','YYYY-MM-DD HH24:MI:SS'),to_date('2016-12-01','YYYY-MM-DD HH24:MI:SS'));</v>
      </c>
    </row>
    <row r="580" spans="1:8">
      <c r="A580" s="11" t="s">
        <v>17319</v>
      </c>
      <c r="B580" s="11" t="s">
        <v>2924</v>
      </c>
      <c r="C580" s="18">
        <v>0.20910000000000001</v>
      </c>
      <c r="D580" s="11" t="s">
        <v>2918</v>
      </c>
      <c r="E580" s="11" t="s">
        <v>2190</v>
      </c>
      <c r="F580" s="12" t="s">
        <v>30094</v>
      </c>
      <c r="G580" s="12" t="s">
        <v>30095</v>
      </c>
      <c r="H580" s="11" t="str">
        <f t="shared" ref="H580:H643" si="9">H$1&amp;IF(ISBLANK(A580),"null","'"&amp;A580&amp;"'")&amp;","&amp;IF(ISBLANK(B580),"null","'"&amp;B580&amp;"'")&amp;","&amp;IF(ISBLANK(C580),"null","'"&amp;C580&amp;"'")&amp;","&amp;IF(ISBLANK(D580),"null","'"&amp;D580&amp;"'")&amp;","&amp;IF(ISBLANK(E580),"null","'"&amp;E580&amp;"'")&amp;","&amp;IF(ISBLANK(F580),"null","to_date('"&amp;F580&amp;"','YYYY-MM-DD HH24:MI:SS')")&amp;","&amp;IF(ISBLANK(G580),"null","to_date('"&amp;G580&amp;"','YYYY-MM-DD HH24:MI:SS')")&amp;
I$1</f>
        <v>insert into BTRCOutgoingYRate (OID, prefix, outgoingYRateUSD, operatorName, operatorType, effectiveFrom, effectiveTo) values('22970_2016-01-01','22970','0.2091','Benin - Mobile','MOBILE',to_date('2016-01-01','YYYY-MM-DD HH24:MI:SS'),to_date('2016-12-01','YYYY-MM-DD HH24:MI:SS'));</v>
      </c>
    </row>
    <row r="581" spans="1:8">
      <c r="A581" s="11" t="s">
        <v>17320</v>
      </c>
      <c r="B581" s="11" t="s">
        <v>2925</v>
      </c>
      <c r="C581" s="18">
        <v>0.20910000000000001</v>
      </c>
      <c r="D581" s="11" t="s">
        <v>2918</v>
      </c>
      <c r="E581" s="11" t="s">
        <v>2190</v>
      </c>
      <c r="F581" s="12" t="s">
        <v>30094</v>
      </c>
      <c r="G581" s="12" t="s">
        <v>30095</v>
      </c>
      <c r="H581" s="11" t="str">
        <f t="shared" si="9"/>
        <v>insert into BTRCOutgoingYRate (OID, prefix, outgoingYRateUSD, operatorName, operatorType, effectiveFrom, effectiveTo) values('22923_2016-01-01','22923','0.2091','Benin - Mobile','MOBILE',to_date('2016-01-01','YYYY-MM-DD HH24:MI:SS'),to_date('2016-12-01','YYYY-MM-DD HH24:MI:SS'));</v>
      </c>
    </row>
    <row r="582" spans="1:8">
      <c r="A582" s="11" t="s">
        <v>17321</v>
      </c>
      <c r="B582" s="11" t="s">
        <v>2926</v>
      </c>
      <c r="C582" s="18">
        <v>0.20910000000000001</v>
      </c>
      <c r="D582" s="11" t="s">
        <v>2927</v>
      </c>
      <c r="E582" s="11" t="s">
        <v>2190</v>
      </c>
      <c r="F582" s="12" t="s">
        <v>30094</v>
      </c>
      <c r="G582" s="12" t="s">
        <v>30095</v>
      </c>
      <c r="H582" s="11" t="str">
        <f t="shared" si="9"/>
        <v>insert into BTRCOutgoingYRate (OID, prefix, outgoingYRateUSD, operatorName, operatorType, effectiveFrom, effectiveTo) values('22908_2016-01-01','22908','0.2091','BENIN MOBILE','MOBILE',to_date('2016-01-01','YYYY-MM-DD HH24:MI:SS'),to_date('2016-12-01','YYYY-MM-DD HH24:MI:SS'));</v>
      </c>
    </row>
    <row r="583" spans="1:8">
      <c r="A583" s="11" t="s">
        <v>17322</v>
      </c>
      <c r="B583" s="11" t="s">
        <v>2928</v>
      </c>
      <c r="C583" s="18">
        <v>0.20910000000000001</v>
      </c>
      <c r="D583" s="11" t="s">
        <v>2927</v>
      </c>
      <c r="E583" s="11" t="s">
        <v>2190</v>
      </c>
      <c r="F583" s="12" t="s">
        <v>30094</v>
      </c>
      <c r="G583" s="12" t="s">
        <v>30095</v>
      </c>
      <c r="H583" s="11" t="str">
        <f t="shared" si="9"/>
        <v>insert into BTRCOutgoingYRate (OID, prefix, outgoingYRateUSD, operatorName, operatorType, effectiveFrom, effectiveTo) values('22901_2016-01-01','22901','0.2091','BENIN MOBILE','MOBILE',to_date('2016-01-01','YYYY-MM-DD HH24:MI:SS'),to_date('2016-12-01','YYYY-MM-DD HH24:MI:SS'));</v>
      </c>
    </row>
    <row r="584" spans="1:8">
      <c r="A584" s="11" t="s">
        <v>17323</v>
      </c>
      <c r="B584" s="11" t="s">
        <v>2929</v>
      </c>
      <c r="C584" s="18">
        <v>0.20910000000000001</v>
      </c>
      <c r="D584" s="11" t="s">
        <v>2930</v>
      </c>
      <c r="E584" s="11" t="s">
        <v>2190</v>
      </c>
      <c r="F584" s="12" t="s">
        <v>30094</v>
      </c>
      <c r="G584" s="12" t="s">
        <v>30095</v>
      </c>
      <c r="H584" s="11" t="str">
        <f t="shared" si="9"/>
        <v>insert into BTRCOutgoingYRate (OID, prefix, outgoingYRateUSD, operatorName, operatorType, effectiveFrom, effectiveTo) values('22999_2016-01-01','22999','0.2091','Benin Globacom Mobile','MOBILE',to_date('2016-01-01','YYYY-MM-DD HH24:MI:SS'),to_date('2016-12-01','YYYY-MM-DD HH24:MI:SS'));</v>
      </c>
    </row>
    <row r="585" spans="1:8">
      <c r="A585" s="11" t="s">
        <v>17324</v>
      </c>
      <c r="B585" s="11" t="s">
        <v>2931</v>
      </c>
      <c r="C585" s="18">
        <v>0.20910000000000001</v>
      </c>
      <c r="D585" s="11" t="s">
        <v>2932</v>
      </c>
      <c r="E585" s="11" t="s">
        <v>2190</v>
      </c>
      <c r="F585" s="12" t="s">
        <v>30094</v>
      </c>
      <c r="G585" s="12" t="s">
        <v>30095</v>
      </c>
      <c r="H585" s="11" t="str">
        <f t="shared" si="9"/>
        <v>insert into BTRCOutgoingYRate (OID, prefix, outgoingYRateUSD, operatorName, operatorType, effectiveFrom, effectiveTo) values('22990_2016-01-01','22990','0.2091','Benin Cellular Libercom','MOBILE',to_date('2016-01-01','YYYY-MM-DD HH24:MI:SS'),to_date('2016-12-01','YYYY-MM-DD HH24:MI:SS'));</v>
      </c>
    </row>
    <row r="586" spans="1:8">
      <c r="A586" s="11" t="s">
        <v>17325</v>
      </c>
      <c r="B586" s="11" t="s">
        <v>2933</v>
      </c>
      <c r="C586" s="18">
        <v>0.20910000000000001</v>
      </c>
      <c r="D586" s="11" t="s">
        <v>2934</v>
      </c>
      <c r="E586" s="11" t="s">
        <v>2190</v>
      </c>
      <c r="F586" s="12" t="s">
        <v>30094</v>
      </c>
      <c r="G586" s="12" t="s">
        <v>30095</v>
      </c>
      <c r="H586" s="11" t="str">
        <f t="shared" si="9"/>
        <v>insert into BTRCOutgoingYRate (OID, prefix, outgoingYRateUSD, operatorName, operatorType, effectiveFrom, effectiveTo) values('22993_2016-01-01','22993','0.2091','Benin Bell Benin Mobile','MOBILE',to_date('2016-01-01','YYYY-MM-DD HH24:MI:SS'),to_date('2016-12-01','YYYY-MM-DD HH24:MI:SS'));</v>
      </c>
    </row>
    <row r="587" spans="1:8">
      <c r="A587" s="11" t="s">
        <v>17326</v>
      </c>
      <c r="B587" s="11" t="s">
        <v>2935</v>
      </c>
      <c r="C587" s="18">
        <v>0.20910000000000001</v>
      </c>
      <c r="D587" s="11" t="s">
        <v>2936</v>
      </c>
      <c r="E587" s="11" t="s">
        <v>2190</v>
      </c>
      <c r="F587" s="12" t="s">
        <v>30094</v>
      </c>
      <c r="G587" s="12" t="s">
        <v>30095</v>
      </c>
      <c r="H587" s="11" t="str">
        <f t="shared" si="9"/>
        <v>insert into BTRCOutgoingYRate (OID, prefix, outgoingYRateUSD, operatorName, operatorType, effectiveFrom, effectiveTo) values('229976_2016-01-01','229976','0.2091','Benin - Roaming MTN','MOBILE',to_date('2016-01-01','YYYY-MM-DD HH24:MI:SS'),to_date('2016-12-01','YYYY-MM-DD HH24:MI:SS'));</v>
      </c>
    </row>
    <row r="588" spans="1:8">
      <c r="A588" s="11" t="s">
        <v>17327</v>
      </c>
      <c r="B588" s="11" t="s">
        <v>2937</v>
      </c>
      <c r="C588" s="18">
        <v>0.20910000000000001</v>
      </c>
      <c r="D588" s="11" t="s">
        <v>2936</v>
      </c>
      <c r="E588" s="11" t="s">
        <v>2190</v>
      </c>
      <c r="F588" s="12" t="s">
        <v>30094</v>
      </c>
      <c r="G588" s="12" t="s">
        <v>30095</v>
      </c>
      <c r="H588" s="11" t="str">
        <f t="shared" si="9"/>
        <v>insert into BTRCOutgoingYRate (OID, prefix, outgoingYRateUSD, operatorName, operatorType, effectiveFrom, effectiveTo) values('229979_2016-01-01','229979','0.2091','Benin - Roaming MTN','MOBILE',to_date('2016-01-01','YYYY-MM-DD HH24:MI:SS'),to_date('2016-12-01','YYYY-MM-DD HH24:MI:SS'));</v>
      </c>
    </row>
    <row r="589" spans="1:8">
      <c r="A589" s="11" t="s">
        <v>17328</v>
      </c>
      <c r="B589" s="11" t="s">
        <v>2938</v>
      </c>
      <c r="C589" s="18">
        <v>0.20910000000000001</v>
      </c>
      <c r="D589" s="11" t="s">
        <v>2939</v>
      </c>
      <c r="E589" s="11" t="s">
        <v>2190</v>
      </c>
      <c r="F589" s="12" t="s">
        <v>30094</v>
      </c>
      <c r="G589" s="12" t="s">
        <v>30095</v>
      </c>
      <c r="H589" s="11" t="str">
        <f t="shared" si="9"/>
        <v>insert into BTRCOutgoingYRate (OID, prefix, outgoingYRateUSD, operatorName, operatorType, effectiveFrom, effectiveTo) values('229909_2016-01-01','229909','0.2091','Benin - Roaming','MOBILE',to_date('2016-01-01','YYYY-MM-DD HH24:MI:SS'),to_date('2016-12-01','YYYY-MM-DD HH24:MI:SS'));</v>
      </c>
    </row>
    <row r="590" spans="1:8">
      <c r="A590" s="11" t="s">
        <v>17329</v>
      </c>
      <c r="B590" s="11" t="s">
        <v>2940</v>
      </c>
      <c r="C590" s="18">
        <v>0.20910000000000001</v>
      </c>
      <c r="D590" s="11" t="s">
        <v>2939</v>
      </c>
      <c r="E590" s="11" t="s">
        <v>2190</v>
      </c>
      <c r="F590" s="12" t="s">
        <v>30094</v>
      </c>
      <c r="G590" s="12" t="s">
        <v>30095</v>
      </c>
      <c r="H590" s="11" t="str">
        <f t="shared" si="9"/>
        <v>insert into BTRCOutgoingYRate (OID, prefix, outgoingYRateUSD, operatorName, operatorType, effectiveFrom, effectiveTo) values('229932_2016-01-01','229932','0.2091','Benin - Roaming','MOBILE',to_date('2016-01-01','YYYY-MM-DD HH24:MI:SS'),to_date('2016-12-01','YYYY-MM-DD HH24:MI:SS'));</v>
      </c>
    </row>
    <row r="591" spans="1:8">
      <c r="A591" s="11" t="s">
        <v>17330</v>
      </c>
      <c r="B591" s="11" t="s">
        <v>2941</v>
      </c>
      <c r="C591" s="18">
        <v>0.20910000000000001</v>
      </c>
      <c r="D591" s="11" t="s">
        <v>2927</v>
      </c>
      <c r="E591" s="11" t="s">
        <v>2190</v>
      </c>
      <c r="F591" s="12" t="s">
        <v>30094</v>
      </c>
      <c r="G591" s="12" t="s">
        <v>30095</v>
      </c>
      <c r="H591" s="11" t="str">
        <f t="shared" si="9"/>
        <v>insert into BTRCOutgoingYRate (OID, prefix, outgoingYRateUSD, operatorName, operatorType, effectiveFrom, effectiveTo) values('22942_2016-01-01','22942','0.2091','BENIN MOBILE','MOBILE',to_date('2016-01-01','YYYY-MM-DD HH24:MI:SS'),to_date('2016-12-01','YYYY-MM-DD HH24:MI:SS'));</v>
      </c>
    </row>
    <row r="592" spans="1:8">
      <c r="A592" s="11" t="s">
        <v>17331</v>
      </c>
      <c r="B592" s="11" t="s">
        <v>2942</v>
      </c>
      <c r="C592" s="18">
        <v>0.20910000000000001</v>
      </c>
      <c r="D592" s="11" t="s">
        <v>2927</v>
      </c>
      <c r="E592" s="11" t="s">
        <v>2190</v>
      </c>
      <c r="F592" s="12" t="s">
        <v>30094</v>
      </c>
      <c r="G592" s="12" t="s">
        <v>30095</v>
      </c>
      <c r="H592" s="11" t="str">
        <f t="shared" si="9"/>
        <v>insert into BTRCOutgoingYRate (OID, prefix, outgoingYRateUSD, operatorName, operatorType, effectiveFrom, effectiveTo) values('22944_2016-01-01','22944','0.2091','BENIN MOBILE','MOBILE',to_date('2016-01-01','YYYY-MM-DD HH24:MI:SS'),to_date('2016-12-01','YYYY-MM-DD HH24:MI:SS'));</v>
      </c>
    </row>
    <row r="593" spans="1:8">
      <c r="A593" s="11" t="s">
        <v>17332</v>
      </c>
      <c r="B593" s="11" t="s">
        <v>2943</v>
      </c>
      <c r="C593" s="18">
        <v>0.20910000000000001</v>
      </c>
      <c r="D593" s="11" t="s">
        <v>2927</v>
      </c>
      <c r="E593" s="11" t="s">
        <v>2190</v>
      </c>
      <c r="F593" s="12" t="s">
        <v>30094</v>
      </c>
      <c r="G593" s="12" t="s">
        <v>30095</v>
      </c>
      <c r="H593" s="11" t="str">
        <f t="shared" si="9"/>
        <v>insert into BTRCOutgoingYRate (OID, prefix, outgoingYRateUSD, operatorName, operatorType, effectiveFrom, effectiveTo) values('22945_2016-01-01','22945','0.2091','BENIN MOBILE','MOBILE',to_date('2016-01-01','YYYY-MM-DD HH24:MI:SS'),to_date('2016-12-01','YYYY-MM-DD HH24:MI:SS'));</v>
      </c>
    </row>
    <row r="594" spans="1:8">
      <c r="A594" s="11" t="s">
        <v>17333</v>
      </c>
      <c r="B594" s="11" t="s">
        <v>2944</v>
      </c>
      <c r="C594" s="18">
        <v>0.20910000000000001</v>
      </c>
      <c r="D594" s="11" t="s">
        <v>2927</v>
      </c>
      <c r="E594" s="11" t="s">
        <v>2190</v>
      </c>
      <c r="F594" s="12" t="s">
        <v>30094</v>
      </c>
      <c r="G594" s="12" t="s">
        <v>30095</v>
      </c>
      <c r="H594" s="11" t="str">
        <f t="shared" si="9"/>
        <v>insert into BTRCOutgoingYRate (OID, prefix, outgoingYRateUSD, operatorName, operatorType, effectiveFrom, effectiveTo) values('22946_2016-01-01','22946','0.2091','BENIN MOBILE','MOBILE',to_date('2016-01-01','YYYY-MM-DD HH24:MI:SS'),to_date('2016-12-01','YYYY-MM-DD HH24:MI:SS'));</v>
      </c>
    </row>
    <row r="595" spans="1:8">
      <c r="A595" s="11" t="s">
        <v>17334</v>
      </c>
      <c r="B595" s="11" t="s">
        <v>2945</v>
      </c>
      <c r="C595" s="18">
        <v>0.20910000000000001</v>
      </c>
      <c r="D595" s="11" t="s">
        <v>2927</v>
      </c>
      <c r="E595" s="11" t="s">
        <v>2190</v>
      </c>
      <c r="F595" s="12" t="s">
        <v>30094</v>
      </c>
      <c r="G595" s="12" t="s">
        <v>30095</v>
      </c>
      <c r="H595" s="11" t="str">
        <f t="shared" si="9"/>
        <v>insert into BTRCOutgoingYRate (OID, prefix, outgoingYRateUSD, operatorName, operatorType, effectiveFrom, effectiveTo) values('22947_2016-01-01','22947','0.2091','BENIN MOBILE','MOBILE',to_date('2016-01-01','YYYY-MM-DD HH24:MI:SS'),to_date('2016-12-01','YYYY-MM-DD HH24:MI:SS'));</v>
      </c>
    </row>
    <row r="596" spans="1:8">
      <c r="A596" s="11" t="s">
        <v>17335</v>
      </c>
      <c r="B596" s="11" t="s">
        <v>2946</v>
      </c>
      <c r="C596" s="18">
        <v>0.20910000000000001</v>
      </c>
      <c r="D596" s="11" t="s">
        <v>2927</v>
      </c>
      <c r="E596" s="11" t="s">
        <v>2190</v>
      </c>
      <c r="F596" s="12" t="s">
        <v>30094</v>
      </c>
      <c r="G596" s="12" t="s">
        <v>30095</v>
      </c>
      <c r="H596" s="11" t="str">
        <f t="shared" si="9"/>
        <v>insert into BTRCOutgoingYRate (OID, prefix, outgoingYRateUSD, operatorName, operatorType, effectiveFrom, effectiveTo) values('22948_2016-01-01','22948','0.2091','BENIN MOBILE','MOBILE',to_date('2016-01-01','YYYY-MM-DD HH24:MI:SS'),to_date('2016-12-01','YYYY-MM-DD HH24:MI:SS'));</v>
      </c>
    </row>
    <row r="597" spans="1:8">
      <c r="A597" s="11" t="s">
        <v>17336</v>
      </c>
      <c r="B597" s="11" t="s">
        <v>2947</v>
      </c>
      <c r="C597" s="18">
        <v>0.20910000000000001</v>
      </c>
      <c r="D597" s="11" t="s">
        <v>2927</v>
      </c>
      <c r="E597" s="11" t="s">
        <v>2190</v>
      </c>
      <c r="F597" s="12" t="s">
        <v>30094</v>
      </c>
      <c r="G597" s="12" t="s">
        <v>30095</v>
      </c>
      <c r="H597" s="11" t="str">
        <f t="shared" si="9"/>
        <v>insert into BTRCOutgoingYRate (OID, prefix, outgoingYRateUSD, operatorName, operatorType, effectiveFrom, effectiveTo) values('22960_2016-01-01','22960','0.2091','BENIN MOBILE','MOBILE',to_date('2016-01-01','YYYY-MM-DD HH24:MI:SS'),to_date('2016-12-01','YYYY-MM-DD HH24:MI:SS'));</v>
      </c>
    </row>
    <row r="598" spans="1:8">
      <c r="A598" s="11" t="s">
        <v>17337</v>
      </c>
      <c r="B598" s="11" t="s">
        <v>2948</v>
      </c>
      <c r="C598" s="18">
        <v>0.20910000000000001</v>
      </c>
      <c r="D598" s="11" t="s">
        <v>2927</v>
      </c>
      <c r="E598" s="11" t="s">
        <v>2190</v>
      </c>
      <c r="F598" s="12" t="s">
        <v>30094</v>
      </c>
      <c r="G598" s="12" t="s">
        <v>30095</v>
      </c>
      <c r="H598" s="11" t="str">
        <f t="shared" si="9"/>
        <v>insert into BTRCOutgoingYRate (OID, prefix, outgoingYRateUSD, operatorName, operatorType, effectiveFrom, effectiveTo) values('22964_2016-01-01','22964','0.2091','BENIN MOBILE','MOBILE',to_date('2016-01-01','YYYY-MM-DD HH24:MI:SS'),to_date('2016-12-01','YYYY-MM-DD HH24:MI:SS'));</v>
      </c>
    </row>
    <row r="599" spans="1:8">
      <c r="A599" s="11" t="s">
        <v>17338</v>
      </c>
      <c r="B599" s="11" t="s">
        <v>2949</v>
      </c>
      <c r="C599" s="18">
        <v>0.20910000000000001</v>
      </c>
      <c r="D599" s="11" t="s">
        <v>2927</v>
      </c>
      <c r="E599" s="11" t="s">
        <v>2190</v>
      </c>
      <c r="F599" s="12" t="s">
        <v>30094</v>
      </c>
      <c r="G599" s="12" t="s">
        <v>30095</v>
      </c>
      <c r="H599" s="11" t="str">
        <f t="shared" si="9"/>
        <v>insert into BTRCOutgoingYRate (OID, prefix, outgoingYRateUSD, operatorName, operatorType, effectiveFrom, effectiveTo) values('22928_2016-01-01','22928','0.2091','BENIN MOBILE','MOBILE',to_date('2016-01-01','YYYY-MM-DD HH24:MI:SS'),to_date('2016-12-01','YYYY-MM-DD HH24:MI:SS'));</v>
      </c>
    </row>
    <row r="600" spans="1:8">
      <c r="A600" s="11" t="s">
        <v>17339</v>
      </c>
      <c r="B600" s="11" t="s">
        <v>2950</v>
      </c>
      <c r="C600" s="18">
        <v>0.20910000000000001</v>
      </c>
      <c r="D600" s="11" t="s">
        <v>2939</v>
      </c>
      <c r="E600" s="11" t="s">
        <v>2190</v>
      </c>
      <c r="F600" s="12" t="s">
        <v>30094</v>
      </c>
      <c r="G600" s="12" t="s">
        <v>30095</v>
      </c>
      <c r="H600" s="11" t="str">
        <f t="shared" si="9"/>
        <v>insert into BTRCOutgoingYRate (OID, prefix, outgoingYRateUSD, operatorName, operatorType, effectiveFrom, effectiveTo) values('229980_2016-01-01','229980','0.2091','Benin - Roaming','MOBILE',to_date('2016-01-01','YYYY-MM-DD HH24:MI:SS'),to_date('2016-12-01','YYYY-MM-DD HH24:MI:SS'));</v>
      </c>
    </row>
    <row r="601" spans="1:8">
      <c r="A601" s="11" t="s">
        <v>17340</v>
      </c>
      <c r="B601" s="11" t="s">
        <v>2951</v>
      </c>
      <c r="C601" s="18">
        <v>0.20910000000000001</v>
      </c>
      <c r="D601" s="11" t="s">
        <v>2918</v>
      </c>
      <c r="E601" s="11" t="s">
        <v>2190</v>
      </c>
      <c r="F601" s="12" t="s">
        <v>30094</v>
      </c>
      <c r="G601" s="12" t="s">
        <v>30095</v>
      </c>
      <c r="H601" s="11" t="str">
        <f t="shared" si="9"/>
        <v>insert into BTRCOutgoingYRate (OID, prefix, outgoingYRateUSD, operatorName, operatorType, effectiveFrom, effectiveTo) values('2293_2016-01-01','2293','0.2091','Benin - Mobile','MOBILE',to_date('2016-01-01','YYYY-MM-DD HH24:MI:SS'),to_date('2016-12-01','YYYY-MM-DD HH24:MI:SS'));</v>
      </c>
    </row>
    <row r="602" spans="1:8">
      <c r="A602" s="11" t="s">
        <v>17341</v>
      </c>
      <c r="B602" s="11" t="s">
        <v>2952</v>
      </c>
      <c r="C602" s="18">
        <v>0.20910000000000001</v>
      </c>
      <c r="D602" s="11" t="s">
        <v>2918</v>
      </c>
      <c r="E602" s="11" t="s">
        <v>2190</v>
      </c>
      <c r="F602" s="12" t="s">
        <v>30094</v>
      </c>
      <c r="G602" s="12" t="s">
        <v>30095</v>
      </c>
      <c r="H602" s="11" t="str">
        <f t="shared" si="9"/>
        <v>insert into BTRCOutgoingYRate (OID, prefix, outgoingYRateUSD, operatorName, operatorType, effectiveFrom, effectiveTo) values('2294_2016-01-01','2294','0.2091','Benin - Mobile','MOBILE',to_date('2016-01-01','YYYY-MM-DD HH24:MI:SS'),to_date('2016-12-01','YYYY-MM-DD HH24:MI:SS'));</v>
      </c>
    </row>
    <row r="603" spans="1:8">
      <c r="A603" s="11" t="s">
        <v>17342</v>
      </c>
      <c r="B603" s="11" t="s">
        <v>2953</v>
      </c>
      <c r="C603" s="18">
        <v>0.20910000000000001</v>
      </c>
      <c r="D603" s="11" t="s">
        <v>2918</v>
      </c>
      <c r="E603" s="11" t="s">
        <v>2190</v>
      </c>
      <c r="F603" s="12" t="s">
        <v>30094</v>
      </c>
      <c r="G603" s="12" t="s">
        <v>30095</v>
      </c>
      <c r="H603" s="11" t="str">
        <f t="shared" si="9"/>
        <v>insert into BTRCOutgoingYRate (OID, prefix, outgoingYRateUSD, operatorName, operatorType, effectiveFrom, effectiveTo) values('2295_2016-01-01','2295','0.2091','Benin - Mobile','MOBILE',to_date('2016-01-01','YYYY-MM-DD HH24:MI:SS'),to_date('2016-12-01','YYYY-MM-DD HH24:MI:SS'));</v>
      </c>
    </row>
    <row r="604" spans="1:8">
      <c r="A604" s="11" t="s">
        <v>17343</v>
      </c>
      <c r="B604" s="11" t="s">
        <v>2954</v>
      </c>
      <c r="C604" s="18">
        <v>0.20910000000000001</v>
      </c>
      <c r="D604" s="11" t="s">
        <v>2918</v>
      </c>
      <c r="E604" s="11" t="s">
        <v>2190</v>
      </c>
      <c r="F604" s="12" t="s">
        <v>30094</v>
      </c>
      <c r="G604" s="12" t="s">
        <v>30095</v>
      </c>
      <c r="H604" s="11" t="str">
        <f t="shared" si="9"/>
        <v>insert into BTRCOutgoingYRate (OID, prefix, outgoingYRateUSD, operatorName, operatorType, effectiveFrom, effectiveTo) values('2296_2016-01-01','2296','0.2091','Benin - Mobile','MOBILE',to_date('2016-01-01','YYYY-MM-DD HH24:MI:SS'),to_date('2016-12-01','YYYY-MM-DD HH24:MI:SS'));</v>
      </c>
    </row>
    <row r="605" spans="1:8">
      <c r="A605" s="11" t="s">
        <v>17344</v>
      </c>
      <c r="B605" s="11" t="s">
        <v>2955</v>
      </c>
      <c r="C605" s="18">
        <v>0.20910000000000001</v>
      </c>
      <c r="D605" s="11" t="s">
        <v>2918</v>
      </c>
      <c r="E605" s="11" t="s">
        <v>2190</v>
      </c>
      <c r="F605" s="12" t="s">
        <v>30094</v>
      </c>
      <c r="G605" s="12" t="s">
        <v>30095</v>
      </c>
      <c r="H605" s="11" t="str">
        <f t="shared" si="9"/>
        <v>insert into BTRCOutgoingYRate (OID, prefix, outgoingYRateUSD, operatorName, operatorType, effectiveFrom, effectiveTo) values('2297_2016-01-01','2297','0.2091','Benin - Mobile','MOBILE',to_date('2016-01-01','YYYY-MM-DD HH24:MI:SS'),to_date('2016-12-01','YYYY-MM-DD HH24:MI:SS'));</v>
      </c>
    </row>
    <row r="606" spans="1:8">
      <c r="A606" s="11" t="s">
        <v>17345</v>
      </c>
      <c r="B606" s="11" t="s">
        <v>2956</v>
      </c>
      <c r="C606" s="18">
        <v>0.20910000000000001</v>
      </c>
      <c r="D606" s="11" t="s">
        <v>2918</v>
      </c>
      <c r="E606" s="11" t="s">
        <v>2190</v>
      </c>
      <c r="F606" s="12" t="s">
        <v>30094</v>
      </c>
      <c r="G606" s="12" t="s">
        <v>30095</v>
      </c>
      <c r="H606" s="11" t="str">
        <f t="shared" si="9"/>
        <v>insert into BTRCOutgoingYRate (OID, prefix, outgoingYRateUSD, operatorName, operatorType, effectiveFrom, effectiveTo) values('2298_2016-01-01','2298','0.2091','Benin - Mobile','MOBILE',to_date('2016-01-01','YYYY-MM-DD HH24:MI:SS'),to_date('2016-12-01','YYYY-MM-DD HH24:MI:SS'));</v>
      </c>
    </row>
    <row r="607" spans="1:8">
      <c r="A607" s="11" t="s">
        <v>17346</v>
      </c>
      <c r="B607" s="11" t="s">
        <v>2957</v>
      </c>
      <c r="C607" s="18">
        <v>0.20910000000000001</v>
      </c>
      <c r="D607" s="11" t="s">
        <v>2918</v>
      </c>
      <c r="E607" s="11" t="s">
        <v>2190</v>
      </c>
      <c r="F607" s="12" t="s">
        <v>30094</v>
      </c>
      <c r="G607" s="12" t="s">
        <v>30095</v>
      </c>
      <c r="H607" s="11" t="str">
        <f t="shared" si="9"/>
        <v>insert into BTRCOutgoingYRate (OID, prefix, outgoingYRateUSD, operatorName, operatorType, effectiveFrom, effectiveTo) values('22920_2016-01-01','22920','0.2091','Benin - Mobile','MOBILE',to_date('2016-01-01','YYYY-MM-DD HH24:MI:SS'),to_date('2016-12-01','YYYY-MM-DD HH24:MI:SS'));</v>
      </c>
    </row>
    <row r="608" spans="1:8">
      <c r="A608" s="11" t="s">
        <v>17347</v>
      </c>
      <c r="B608" s="11" t="s">
        <v>2958</v>
      </c>
      <c r="C608" s="18">
        <v>0.20910000000000001</v>
      </c>
      <c r="D608" s="11" t="s">
        <v>2927</v>
      </c>
      <c r="E608" s="11" t="s">
        <v>2190</v>
      </c>
      <c r="F608" s="12" t="s">
        <v>30094</v>
      </c>
      <c r="G608" s="12" t="s">
        <v>30095</v>
      </c>
      <c r="H608" s="11" t="str">
        <f t="shared" si="9"/>
        <v>insert into BTRCOutgoingYRate (OID, prefix, outgoingYRateUSD, operatorName, operatorType, effectiveFrom, effectiveTo) values('22909_2016-01-01','22909','0.2091','BENIN MOBILE','MOBILE',to_date('2016-01-01','YYYY-MM-DD HH24:MI:SS'),to_date('2016-12-01','YYYY-MM-DD HH24:MI:SS'));</v>
      </c>
    </row>
    <row r="609" spans="1:8">
      <c r="A609" s="11" t="s">
        <v>17348</v>
      </c>
      <c r="B609" s="11" t="s">
        <v>2959</v>
      </c>
      <c r="C609" s="18">
        <v>0.20910000000000001</v>
      </c>
      <c r="D609" s="11" t="s">
        <v>2927</v>
      </c>
      <c r="E609" s="11" t="s">
        <v>2190</v>
      </c>
      <c r="F609" s="12" t="s">
        <v>30094</v>
      </c>
      <c r="G609" s="12" t="s">
        <v>30095</v>
      </c>
      <c r="H609" s="11" t="str">
        <f t="shared" si="9"/>
        <v>insert into BTRCOutgoingYRate (OID, prefix, outgoingYRateUSD, operatorName, operatorType, effectiveFrom, effectiveTo) values('22968_2016-01-01','22968','0.2091','BENIN MOBILE','MOBILE',to_date('2016-01-01','YYYY-MM-DD HH24:MI:SS'),to_date('2016-12-01','YYYY-MM-DD HH24:MI:SS'));</v>
      </c>
    </row>
    <row r="610" spans="1:8">
      <c r="A610" s="11" t="s">
        <v>17349</v>
      </c>
      <c r="B610" s="11" t="s">
        <v>2960</v>
      </c>
      <c r="C610" s="18">
        <v>0.20910000000000001</v>
      </c>
      <c r="D610" s="11" t="s">
        <v>2927</v>
      </c>
      <c r="E610" s="11" t="s">
        <v>2190</v>
      </c>
      <c r="F610" s="12" t="s">
        <v>30094</v>
      </c>
      <c r="G610" s="12" t="s">
        <v>30095</v>
      </c>
      <c r="H610" s="11" t="str">
        <f t="shared" si="9"/>
        <v>insert into BTRCOutgoingYRate (OID, prefix, outgoingYRateUSD, operatorName, operatorType, effectiveFrom, effectiveTo) values('22969_2016-01-01','22969','0.2091','BENIN MOBILE','MOBILE',to_date('2016-01-01','YYYY-MM-DD HH24:MI:SS'),to_date('2016-12-01','YYYY-MM-DD HH24:MI:SS'));</v>
      </c>
    </row>
    <row r="611" spans="1:8">
      <c r="A611" s="11" t="s">
        <v>17350</v>
      </c>
      <c r="B611" s="11" t="s">
        <v>2961</v>
      </c>
      <c r="C611" s="18">
        <v>0.20910000000000001</v>
      </c>
      <c r="D611" s="11" t="s">
        <v>2927</v>
      </c>
      <c r="E611" s="11" t="s">
        <v>2190</v>
      </c>
      <c r="F611" s="12" t="s">
        <v>30094</v>
      </c>
      <c r="G611" s="12" t="s">
        <v>30095</v>
      </c>
      <c r="H611" s="11" t="str">
        <f t="shared" si="9"/>
        <v>insert into BTRCOutgoingYRate (OID, prefix, outgoingYRateUSD, operatorName, operatorType, effectiveFrom, effectiveTo) values('22985_2016-01-01','22985','0.2091','BENIN MOBILE','MOBILE',to_date('2016-01-01','YYYY-MM-DD HH24:MI:SS'),to_date('2016-12-01','YYYY-MM-DD HH24:MI:SS'));</v>
      </c>
    </row>
    <row r="612" spans="1:8">
      <c r="A612" s="11" t="s">
        <v>17351</v>
      </c>
      <c r="B612" s="11" t="s">
        <v>2962</v>
      </c>
      <c r="C612" s="18">
        <v>0.20910000000000001</v>
      </c>
      <c r="D612" s="11" t="s">
        <v>2927</v>
      </c>
      <c r="E612" s="11" t="s">
        <v>2190</v>
      </c>
      <c r="F612" s="12" t="s">
        <v>30094</v>
      </c>
      <c r="G612" s="12" t="s">
        <v>30095</v>
      </c>
      <c r="H612" s="11" t="str">
        <f t="shared" si="9"/>
        <v>insert into BTRCOutgoingYRate (OID, prefix, outgoingYRateUSD, operatorName, operatorType, effectiveFrom, effectiveTo) values('22986_2016-01-01','22986','0.2091','BENIN MOBILE','MOBILE',to_date('2016-01-01','YYYY-MM-DD HH24:MI:SS'),to_date('2016-12-01','YYYY-MM-DD HH24:MI:SS'));</v>
      </c>
    </row>
    <row r="613" spans="1:8">
      <c r="A613" s="11" t="s">
        <v>17352</v>
      </c>
      <c r="B613" s="11" t="s">
        <v>2963</v>
      </c>
      <c r="C613" s="18">
        <v>0.20910000000000001</v>
      </c>
      <c r="D613" s="11" t="s">
        <v>2927</v>
      </c>
      <c r="E613" s="11" t="s">
        <v>2190</v>
      </c>
      <c r="F613" s="12" t="s">
        <v>30094</v>
      </c>
      <c r="G613" s="12" t="s">
        <v>30095</v>
      </c>
      <c r="H613" s="11" t="str">
        <f t="shared" si="9"/>
        <v>insert into BTRCOutgoingYRate (OID, prefix, outgoingYRateUSD, operatorName, operatorType, effectiveFrom, effectiveTo) values('22987_2016-01-01','22987','0.2091','BENIN MOBILE','MOBILE',to_date('2016-01-01','YYYY-MM-DD HH24:MI:SS'),to_date('2016-12-01','YYYY-MM-DD HH24:MI:SS'));</v>
      </c>
    </row>
    <row r="614" spans="1:8">
      <c r="A614" s="11" t="s">
        <v>17353</v>
      </c>
      <c r="B614" s="11" t="s">
        <v>2964</v>
      </c>
      <c r="C614" s="18">
        <v>0.20910000000000001</v>
      </c>
      <c r="D614" s="11" t="s">
        <v>2927</v>
      </c>
      <c r="E614" s="11" t="s">
        <v>2190</v>
      </c>
      <c r="F614" s="12" t="s">
        <v>30094</v>
      </c>
      <c r="G614" s="12" t="s">
        <v>30095</v>
      </c>
      <c r="H614" s="11" t="str">
        <f t="shared" si="9"/>
        <v>insert into BTRCOutgoingYRate (OID, prefix, outgoingYRateUSD, operatorName, operatorType, effectiveFrom, effectiveTo) values('22988_2016-01-01','22988','0.2091','BENIN MOBILE','MOBILE',to_date('2016-01-01','YYYY-MM-DD HH24:MI:SS'),to_date('2016-12-01','YYYY-MM-DD HH24:MI:SS'));</v>
      </c>
    </row>
    <row r="615" spans="1:8">
      <c r="A615" s="11" t="s">
        <v>17354</v>
      </c>
      <c r="B615" s="11" t="s">
        <v>2965</v>
      </c>
      <c r="C615" s="18">
        <v>0.20910000000000001</v>
      </c>
      <c r="D615" s="11" t="s">
        <v>2927</v>
      </c>
      <c r="E615" s="11" t="s">
        <v>2190</v>
      </c>
      <c r="F615" s="12" t="s">
        <v>30094</v>
      </c>
      <c r="G615" s="12" t="s">
        <v>30095</v>
      </c>
      <c r="H615" s="11" t="str">
        <f t="shared" si="9"/>
        <v>insert into BTRCOutgoingYRate (OID, prefix, outgoingYRateUSD, operatorName, operatorType, effectiveFrom, effectiveTo) values('22989_2016-01-01','22989','0.2091','BENIN MOBILE','MOBILE',to_date('2016-01-01','YYYY-MM-DD HH24:MI:SS'),to_date('2016-12-01','YYYY-MM-DD HH24:MI:SS'));</v>
      </c>
    </row>
    <row r="616" spans="1:8">
      <c r="A616" s="11" t="s">
        <v>17355</v>
      </c>
      <c r="B616" s="11" t="s">
        <v>2966</v>
      </c>
      <c r="C616" s="18">
        <v>0.20910000000000001</v>
      </c>
      <c r="D616" s="11" t="s">
        <v>2927</v>
      </c>
      <c r="E616" s="11" t="s">
        <v>2190</v>
      </c>
      <c r="F616" s="12" t="s">
        <v>30094</v>
      </c>
      <c r="G616" s="12" t="s">
        <v>30095</v>
      </c>
      <c r="H616" s="11" t="str">
        <f t="shared" si="9"/>
        <v>insert into BTRCOutgoingYRate (OID, prefix, outgoingYRateUSD, operatorName, operatorType, effectiveFrom, effectiveTo) values('22940_2016-01-01','22940','0.2091','BENIN MOBILE','MOBILE',to_date('2016-01-01','YYYY-MM-DD HH24:MI:SS'),to_date('2016-12-01','YYYY-MM-DD HH24:MI:SS'));</v>
      </c>
    </row>
    <row r="617" spans="1:8">
      <c r="A617" s="11" t="s">
        <v>17356</v>
      </c>
      <c r="B617" s="11" t="s">
        <v>2967</v>
      </c>
      <c r="C617" s="18">
        <v>0.20910000000000001</v>
      </c>
      <c r="D617" s="11" t="s">
        <v>2968</v>
      </c>
      <c r="E617" s="11" t="s">
        <v>2190</v>
      </c>
      <c r="F617" s="12" t="s">
        <v>30094</v>
      </c>
      <c r="G617" s="12" t="s">
        <v>30095</v>
      </c>
      <c r="H617" s="11" t="str">
        <f t="shared" si="9"/>
        <v>insert into BTRCOutgoingYRate (OID, prefix, outgoingYRateUSD, operatorName, operatorType, effectiveFrom, effectiveTo) values('22995_2016-01-01','22995','0.2091','Benin-Telcel-Mobile','MOBILE',to_date('2016-01-01','YYYY-MM-DD HH24:MI:SS'),to_date('2016-12-01','YYYY-MM-DD HH24:MI:SS'));</v>
      </c>
    </row>
    <row r="618" spans="1:8">
      <c r="A618" s="11" t="s">
        <v>17357</v>
      </c>
      <c r="B618" s="11" t="s">
        <v>2969</v>
      </c>
      <c r="C618" s="18">
        <v>0.20910000000000001</v>
      </c>
      <c r="D618" s="11" t="s">
        <v>2968</v>
      </c>
      <c r="E618" s="11" t="s">
        <v>2190</v>
      </c>
      <c r="F618" s="12" t="s">
        <v>30094</v>
      </c>
      <c r="G618" s="12" t="s">
        <v>30095</v>
      </c>
      <c r="H618" s="11" t="str">
        <f t="shared" si="9"/>
        <v>insert into BTRCOutgoingYRate (OID, prefix, outgoingYRateUSD, operatorName, operatorType, effectiveFrom, effectiveTo) values('22996_2016-01-01','22996','0.2091','Benin-Telcel-Mobile','MOBILE',to_date('2016-01-01','YYYY-MM-DD HH24:MI:SS'),to_date('2016-12-01','YYYY-MM-DD HH24:MI:SS'));</v>
      </c>
    </row>
    <row r="619" spans="1:8">
      <c r="A619" s="11" t="s">
        <v>17358</v>
      </c>
      <c r="B619" s="11" t="s">
        <v>1714</v>
      </c>
      <c r="C619" s="18">
        <v>0.1996</v>
      </c>
      <c r="D619" s="11" t="s">
        <v>2970</v>
      </c>
      <c r="E619" s="11" t="s">
        <v>2227</v>
      </c>
      <c r="F619" s="12" t="s">
        <v>30094</v>
      </c>
      <c r="G619" s="12" t="s">
        <v>30095</v>
      </c>
      <c r="H619" s="11" t="str">
        <f t="shared" si="9"/>
        <v>insert into BTRCOutgoingYRate (OID, prefix, outgoingYRateUSD, operatorName, operatorType, effectiveFrom, effectiveTo) values('229_2016-01-01','229','0.1996','Benin-ROC-Fixed','FIXED',to_date('2016-01-01','YYYY-MM-DD HH24:MI:SS'),to_date('2016-12-01','YYYY-MM-DD HH24:MI:SS'));</v>
      </c>
    </row>
    <row r="620" spans="1:8">
      <c r="A620" s="11" t="s">
        <v>17359</v>
      </c>
      <c r="B620" s="11" t="s">
        <v>2971</v>
      </c>
      <c r="C620" s="18">
        <v>0.20910000000000001</v>
      </c>
      <c r="D620" s="11" t="s">
        <v>2972</v>
      </c>
      <c r="E620" s="11" t="s">
        <v>2190</v>
      </c>
      <c r="F620" s="12" t="s">
        <v>30094</v>
      </c>
      <c r="G620" s="12" t="s">
        <v>30095</v>
      </c>
      <c r="H620" s="11" t="str">
        <f t="shared" si="9"/>
        <v>insert into BTRCOutgoingYRate (OID, prefix, outgoingYRateUSD, operatorName, operatorType, effectiveFrom, effectiveTo) values('2299_2016-01-01','2299','0.2091','Benin-Other-Mobile','MOBILE',to_date('2016-01-01','YYYY-MM-DD HH24:MI:SS'),to_date('2016-12-01','YYYY-MM-DD HH24:MI:SS'));</v>
      </c>
    </row>
    <row r="621" spans="1:8">
      <c r="A621" s="11" t="s">
        <v>17360</v>
      </c>
      <c r="B621" s="11" t="s">
        <v>2973</v>
      </c>
      <c r="C621" s="18">
        <v>0.20910000000000001</v>
      </c>
      <c r="D621" s="11" t="s">
        <v>2974</v>
      </c>
      <c r="E621" s="11" t="s">
        <v>2190</v>
      </c>
      <c r="F621" s="12" t="s">
        <v>30094</v>
      </c>
      <c r="G621" s="12" t="s">
        <v>30095</v>
      </c>
      <c r="H621" s="11" t="str">
        <f t="shared" si="9"/>
        <v>insert into BTRCOutgoingYRate (OID, prefix, outgoingYRateUSD, operatorName, operatorType, effectiveFrom, effectiveTo) values('22991_2016-01-01','22991','0.2091','Benin-Libercom-Mobile','MOBILE',to_date('2016-01-01','YYYY-MM-DD HH24:MI:SS'),to_date('2016-12-01','YYYY-MM-DD HH24:MI:SS'));</v>
      </c>
    </row>
    <row r="622" spans="1:8">
      <c r="A622" s="11" t="s">
        <v>17361</v>
      </c>
      <c r="B622" s="11" t="s">
        <v>2975</v>
      </c>
      <c r="C622" s="18">
        <v>0.20910000000000001</v>
      </c>
      <c r="D622" s="11" t="s">
        <v>2974</v>
      </c>
      <c r="E622" s="11" t="s">
        <v>2190</v>
      </c>
      <c r="F622" s="12" t="s">
        <v>30094</v>
      </c>
      <c r="G622" s="12" t="s">
        <v>30095</v>
      </c>
      <c r="H622" s="11" t="str">
        <f t="shared" si="9"/>
        <v>insert into BTRCOutgoingYRate (OID, prefix, outgoingYRateUSD, operatorName, operatorType, effectiveFrom, effectiveTo) values('22992_2016-01-01','22992','0.2091','Benin-Libercom-Mobile','MOBILE',to_date('2016-01-01','YYYY-MM-DD HH24:MI:SS'),to_date('2016-12-01','YYYY-MM-DD HH24:MI:SS'));</v>
      </c>
    </row>
    <row r="623" spans="1:8">
      <c r="A623" s="11" t="s">
        <v>17362</v>
      </c>
      <c r="B623" s="11" t="s">
        <v>2976</v>
      </c>
      <c r="C623" s="18">
        <v>0.20910000000000001</v>
      </c>
      <c r="D623" s="11" t="s">
        <v>2974</v>
      </c>
      <c r="E623" s="11" t="s">
        <v>2190</v>
      </c>
      <c r="F623" s="12" t="s">
        <v>30094</v>
      </c>
      <c r="G623" s="12" t="s">
        <v>30095</v>
      </c>
      <c r="H623" s="11" t="str">
        <f t="shared" si="9"/>
        <v>insert into BTRCOutgoingYRate (OID, prefix, outgoingYRateUSD, operatorName, operatorType, effectiveFrom, effectiveTo) values('22994_2016-01-01','22994','0.2091','Benin-Libercom-Mobile','MOBILE',to_date('2016-01-01','YYYY-MM-DD HH24:MI:SS'),to_date('2016-12-01','YYYY-MM-DD HH24:MI:SS'));</v>
      </c>
    </row>
    <row r="624" spans="1:8">
      <c r="A624" s="11" t="s">
        <v>17363</v>
      </c>
      <c r="B624" s="11" t="s">
        <v>2977</v>
      </c>
      <c r="C624" s="18">
        <v>0.20910000000000001</v>
      </c>
      <c r="D624" s="11" t="s">
        <v>2978</v>
      </c>
      <c r="E624" s="11" t="s">
        <v>2190</v>
      </c>
      <c r="F624" s="12" t="s">
        <v>30094</v>
      </c>
      <c r="G624" s="12" t="s">
        <v>30095</v>
      </c>
      <c r="H624" s="11" t="str">
        <f t="shared" si="9"/>
        <v>insert into BTRCOutgoingYRate (OID, prefix, outgoingYRateUSD, operatorName, operatorType, effectiveFrom, effectiveTo) values('22997_2016-01-01','22997','0.2091','Benin-Benincel-Mobile','MOBILE',to_date('2016-01-01','YYYY-MM-DD HH24:MI:SS'),to_date('2016-12-01','YYYY-MM-DD HH24:MI:SS'));</v>
      </c>
    </row>
    <row r="625" spans="1:8">
      <c r="A625" s="11" t="s">
        <v>17364</v>
      </c>
      <c r="B625" s="11" t="s">
        <v>2979</v>
      </c>
      <c r="C625" s="18">
        <v>0.20910000000000001</v>
      </c>
      <c r="D625" s="11" t="s">
        <v>2978</v>
      </c>
      <c r="E625" s="11" t="s">
        <v>2190</v>
      </c>
      <c r="F625" s="12" t="s">
        <v>30094</v>
      </c>
      <c r="G625" s="12" t="s">
        <v>30095</v>
      </c>
      <c r="H625" s="11" t="str">
        <f t="shared" si="9"/>
        <v>insert into BTRCOutgoingYRate (OID, prefix, outgoingYRateUSD, operatorName, operatorType, effectiveFrom, effectiveTo) values('22998_2016-01-01','22998','0.2091','Benin-Benincel-Mobile','MOBILE',to_date('2016-01-01','YYYY-MM-DD HH24:MI:SS'),to_date('2016-12-01','YYYY-MM-DD HH24:MI:SS'));</v>
      </c>
    </row>
    <row r="626" spans="1:8">
      <c r="A626" s="11" t="s">
        <v>17365</v>
      </c>
      <c r="B626" s="11" t="s">
        <v>2980</v>
      </c>
      <c r="C626" s="18">
        <v>0.20910000000000001</v>
      </c>
      <c r="D626" s="11" t="s">
        <v>2927</v>
      </c>
      <c r="E626" s="11" t="s">
        <v>2190</v>
      </c>
      <c r="F626" s="12" t="s">
        <v>30094</v>
      </c>
      <c r="G626" s="12" t="s">
        <v>30095</v>
      </c>
      <c r="H626" s="11" t="str">
        <f t="shared" si="9"/>
        <v>insert into BTRCOutgoingYRate (OID, prefix, outgoingYRateUSD, operatorName, operatorType, effectiveFrom, effectiveTo) values('22902_2016-01-01','22902','0.2091','BENIN MOBILE','MOBILE',to_date('2016-01-01','YYYY-MM-DD HH24:MI:SS'),to_date('2016-12-01','YYYY-MM-DD HH24:MI:SS'));</v>
      </c>
    </row>
    <row r="627" spans="1:8">
      <c r="A627" s="11" t="s">
        <v>17366</v>
      </c>
      <c r="B627" s="11" t="s">
        <v>2981</v>
      </c>
      <c r="C627" s="18">
        <v>0.20910000000000001</v>
      </c>
      <c r="D627" s="11" t="s">
        <v>2927</v>
      </c>
      <c r="E627" s="11" t="s">
        <v>2190</v>
      </c>
      <c r="F627" s="12" t="s">
        <v>30094</v>
      </c>
      <c r="G627" s="12" t="s">
        <v>30095</v>
      </c>
      <c r="H627" s="11" t="str">
        <f t="shared" si="9"/>
        <v>insert into BTRCOutgoingYRate (OID, prefix, outgoingYRateUSD, operatorName, operatorType, effectiveFrom, effectiveTo) values('22905_2016-01-01','22905','0.2091','BENIN MOBILE','MOBILE',to_date('2016-01-01','YYYY-MM-DD HH24:MI:SS'),to_date('2016-12-01','YYYY-MM-DD HH24:MI:SS'));</v>
      </c>
    </row>
    <row r="628" spans="1:8">
      <c r="A628" s="11" t="s">
        <v>17367</v>
      </c>
      <c r="B628" s="11" t="s">
        <v>2982</v>
      </c>
      <c r="C628" s="18">
        <v>0.20910000000000001</v>
      </c>
      <c r="D628" s="11" t="s">
        <v>2927</v>
      </c>
      <c r="E628" s="11" t="s">
        <v>2190</v>
      </c>
      <c r="F628" s="12" t="s">
        <v>30094</v>
      </c>
      <c r="G628" s="12" t="s">
        <v>30095</v>
      </c>
      <c r="H628" s="11" t="str">
        <f t="shared" si="9"/>
        <v>insert into BTRCOutgoingYRate (OID, prefix, outgoingYRateUSD, operatorName, operatorType, effectiveFrom, effectiveTo) values('22906_2016-01-01','22906','0.2091','BENIN MOBILE','MOBILE',to_date('2016-01-01','YYYY-MM-DD HH24:MI:SS'),to_date('2016-12-01','YYYY-MM-DD HH24:MI:SS'));</v>
      </c>
    </row>
    <row r="629" spans="1:8">
      <c r="A629" s="11" t="s">
        <v>17368</v>
      </c>
      <c r="B629" s="11" t="s">
        <v>2983</v>
      </c>
      <c r="C629" s="18">
        <v>0.20910000000000001</v>
      </c>
      <c r="D629" s="11" t="s">
        <v>2927</v>
      </c>
      <c r="E629" s="11" t="s">
        <v>2190</v>
      </c>
      <c r="F629" s="12" t="s">
        <v>30094</v>
      </c>
      <c r="G629" s="12" t="s">
        <v>30095</v>
      </c>
      <c r="H629" s="11" t="str">
        <f t="shared" si="9"/>
        <v>insert into BTRCOutgoingYRate (OID, prefix, outgoingYRateUSD, operatorName, operatorType, effectiveFrom, effectiveTo) values('22904_2016-01-01','22904','0.2091','BENIN MOBILE','MOBILE',to_date('2016-01-01','YYYY-MM-DD HH24:MI:SS'),to_date('2016-12-01','YYYY-MM-DD HH24:MI:SS'));</v>
      </c>
    </row>
    <row r="630" spans="1:8">
      <c r="A630" s="11" t="s">
        <v>17369</v>
      </c>
      <c r="B630" s="11" t="s">
        <v>2984</v>
      </c>
      <c r="C630" s="18">
        <v>0.20910000000000001</v>
      </c>
      <c r="D630" s="11" t="s">
        <v>2927</v>
      </c>
      <c r="E630" s="11" t="s">
        <v>2190</v>
      </c>
      <c r="F630" s="12" t="s">
        <v>30094</v>
      </c>
      <c r="G630" s="12" t="s">
        <v>30095</v>
      </c>
      <c r="H630" s="11" t="str">
        <f t="shared" si="9"/>
        <v>insert into BTRCOutgoingYRate (OID, prefix, outgoingYRateUSD, operatorName, operatorType, effectiveFrom, effectiveTo) values('22903_2016-01-01','22903','0.2091','BENIN MOBILE','MOBILE',to_date('2016-01-01','YYYY-MM-DD HH24:MI:SS'),to_date('2016-12-01','YYYY-MM-DD HH24:MI:SS'));</v>
      </c>
    </row>
    <row r="631" spans="1:8">
      <c r="A631" s="11" t="s">
        <v>17370</v>
      </c>
      <c r="B631" s="11" t="s">
        <v>2985</v>
      </c>
      <c r="C631" s="18">
        <v>0.20910000000000001</v>
      </c>
      <c r="D631" s="11" t="s">
        <v>2927</v>
      </c>
      <c r="E631" s="11" t="s">
        <v>2190</v>
      </c>
      <c r="F631" s="12" t="s">
        <v>30094</v>
      </c>
      <c r="G631" s="12" t="s">
        <v>30095</v>
      </c>
      <c r="H631" s="11" t="str">
        <f t="shared" si="9"/>
        <v>insert into BTRCOutgoingYRate (OID, prefix, outgoingYRateUSD, operatorName, operatorType, effectiveFrom, effectiveTo) values('22907_2016-01-01','22907','0.2091','BENIN MOBILE','MOBILE',to_date('2016-01-01','YYYY-MM-DD HH24:MI:SS'),to_date('2016-12-01','YYYY-MM-DD HH24:MI:SS'));</v>
      </c>
    </row>
    <row r="632" spans="1:8">
      <c r="A632" s="11" t="s">
        <v>17371</v>
      </c>
      <c r="B632" s="11" t="s">
        <v>1563</v>
      </c>
      <c r="C632" s="18">
        <v>5.6000000000000001E-2</v>
      </c>
      <c r="D632" s="11" t="s">
        <v>2986</v>
      </c>
      <c r="E632" s="11" t="s">
        <v>2227</v>
      </c>
      <c r="F632" s="12" t="s">
        <v>30094</v>
      </c>
      <c r="G632" s="12" t="s">
        <v>30095</v>
      </c>
      <c r="H632" s="11" t="str">
        <f t="shared" si="9"/>
        <v>insert into BTRCOutgoingYRate (OID, prefix, outgoingYRateUSD, operatorName, operatorType, effectiveFrom, effectiveTo) values('1441_2016-01-01','1441','0.056','Bermuda All Country','FIXED',to_date('2016-01-01','YYYY-MM-DD HH24:MI:SS'),to_date('2016-12-01','YYYY-MM-DD HH24:MI:SS'));</v>
      </c>
    </row>
    <row r="633" spans="1:8">
      <c r="A633" s="11" t="s">
        <v>17372</v>
      </c>
      <c r="B633" s="11" t="s">
        <v>2987</v>
      </c>
      <c r="C633" s="18">
        <v>5.6000000000000001E-2</v>
      </c>
      <c r="D633" s="11" t="s">
        <v>2988</v>
      </c>
      <c r="E633" s="11" t="s">
        <v>2227</v>
      </c>
      <c r="F633" s="12" t="s">
        <v>30094</v>
      </c>
      <c r="G633" s="12" t="s">
        <v>30095</v>
      </c>
      <c r="H633" s="11" t="str">
        <f t="shared" si="9"/>
        <v>insert into BTRCOutgoingYRate (OID, prefix, outgoingYRateUSD, operatorName, operatorType, effectiveFrom, effectiveTo) values('144117_2016-01-01','144117','0.056','BERMUDA-CITIES-FIXED','FIXED',to_date('2016-01-01','YYYY-MM-DD HH24:MI:SS'),to_date('2016-12-01','YYYY-MM-DD HH24:MI:SS'));</v>
      </c>
    </row>
    <row r="634" spans="1:8">
      <c r="A634" s="11" t="s">
        <v>17373</v>
      </c>
      <c r="B634" s="11" t="s">
        <v>2989</v>
      </c>
      <c r="C634" s="18">
        <v>5.6000000000000001E-2</v>
      </c>
      <c r="D634" s="11" t="s">
        <v>2988</v>
      </c>
      <c r="E634" s="11" t="s">
        <v>2227</v>
      </c>
      <c r="F634" s="12" t="s">
        <v>30094</v>
      </c>
      <c r="G634" s="12" t="s">
        <v>30095</v>
      </c>
      <c r="H634" s="11" t="str">
        <f t="shared" si="9"/>
        <v>insert into BTRCOutgoingYRate (OID, prefix, outgoingYRateUSD, operatorName, operatorType, effectiveFrom, effectiveTo) values('144115_2016-01-01','144115','0.056','BERMUDA-CITIES-FIXED','FIXED',to_date('2016-01-01','YYYY-MM-DD HH24:MI:SS'),to_date('2016-12-01','YYYY-MM-DD HH24:MI:SS'));</v>
      </c>
    </row>
    <row r="635" spans="1:8">
      <c r="A635" s="11" t="s">
        <v>17374</v>
      </c>
      <c r="B635" s="11" t="s">
        <v>2990</v>
      </c>
      <c r="C635" s="18">
        <v>6.4299999999999996E-2</v>
      </c>
      <c r="D635" s="11" t="s">
        <v>2991</v>
      </c>
      <c r="E635" s="11" t="s">
        <v>2190</v>
      </c>
      <c r="F635" s="12" t="s">
        <v>30094</v>
      </c>
      <c r="G635" s="12" t="s">
        <v>30095</v>
      </c>
      <c r="H635" s="11" t="str">
        <f t="shared" si="9"/>
        <v>insert into BTRCOutgoingYRate (OID, prefix, outgoingYRateUSD, operatorName, operatorType, effectiveFrom, effectiveTo) values('144155_2016-01-01','144155','0.0643','Bermuda-Other-Mobile','MOBILE',to_date('2016-01-01','YYYY-MM-DD HH24:MI:SS'),to_date('2016-12-01','YYYY-MM-DD HH24:MI:SS'));</v>
      </c>
    </row>
    <row r="636" spans="1:8">
      <c r="A636" s="11" t="s">
        <v>17375</v>
      </c>
      <c r="B636" s="11" t="s">
        <v>2992</v>
      </c>
      <c r="C636" s="18">
        <v>6.4299999999999996E-2</v>
      </c>
      <c r="D636" s="11" t="s">
        <v>2991</v>
      </c>
      <c r="E636" s="11" t="s">
        <v>2190</v>
      </c>
      <c r="F636" s="12" t="s">
        <v>30094</v>
      </c>
      <c r="G636" s="12" t="s">
        <v>30095</v>
      </c>
      <c r="H636" s="11" t="str">
        <f t="shared" si="9"/>
        <v>insert into BTRCOutgoingYRate (OID, prefix, outgoingYRateUSD, operatorName, operatorType, effectiveFrom, effectiveTo) values('144159_2016-01-01','144159','0.0643','Bermuda-Other-Mobile','MOBILE',to_date('2016-01-01','YYYY-MM-DD HH24:MI:SS'),to_date('2016-12-01','YYYY-MM-DD HH24:MI:SS'));</v>
      </c>
    </row>
    <row r="637" spans="1:8">
      <c r="A637" s="11" t="s">
        <v>17376</v>
      </c>
      <c r="B637" s="11" t="s">
        <v>2993</v>
      </c>
      <c r="C637" s="18">
        <v>5.6000000000000001E-2</v>
      </c>
      <c r="D637" s="11" t="s">
        <v>2988</v>
      </c>
      <c r="E637" s="11" t="s">
        <v>2227</v>
      </c>
      <c r="F637" s="12" t="s">
        <v>30094</v>
      </c>
      <c r="G637" s="12" t="s">
        <v>30095</v>
      </c>
      <c r="H637" s="11" t="str">
        <f t="shared" si="9"/>
        <v>insert into BTRCOutgoingYRate (OID, prefix, outgoingYRateUSD, operatorName, operatorType, effectiveFrom, effectiveTo) values('144113_2016-01-01','144113','0.056','BERMUDA-CITIES-FIXED','FIXED',to_date('2016-01-01','YYYY-MM-DD HH24:MI:SS'),to_date('2016-12-01','YYYY-MM-DD HH24:MI:SS'));</v>
      </c>
    </row>
    <row r="638" spans="1:8">
      <c r="A638" s="11" t="s">
        <v>17377</v>
      </c>
      <c r="B638" s="11" t="s">
        <v>2994</v>
      </c>
      <c r="C638" s="18">
        <v>5.6000000000000001E-2</v>
      </c>
      <c r="D638" s="11" t="s">
        <v>2988</v>
      </c>
      <c r="E638" s="11" t="s">
        <v>2227</v>
      </c>
      <c r="F638" s="12" t="s">
        <v>30094</v>
      </c>
      <c r="G638" s="12" t="s">
        <v>30095</v>
      </c>
      <c r="H638" s="11" t="str">
        <f t="shared" si="9"/>
        <v>insert into BTRCOutgoingYRate (OID, prefix, outgoingYRateUSD, operatorName, operatorType, effectiveFrom, effectiveTo) values('144123_2016-01-01','144123','0.056','BERMUDA-CITIES-FIXED','FIXED',to_date('2016-01-01','YYYY-MM-DD HH24:MI:SS'),to_date('2016-12-01','YYYY-MM-DD HH24:MI:SS'));</v>
      </c>
    </row>
    <row r="639" spans="1:8">
      <c r="A639" s="11" t="s">
        <v>17378</v>
      </c>
      <c r="B639" s="11" t="s">
        <v>2995</v>
      </c>
      <c r="C639" s="18">
        <v>6.4299999999999996E-2</v>
      </c>
      <c r="D639" s="11" t="s">
        <v>2991</v>
      </c>
      <c r="E639" s="11" t="s">
        <v>2190</v>
      </c>
      <c r="F639" s="12" t="s">
        <v>30094</v>
      </c>
      <c r="G639" s="12" t="s">
        <v>30095</v>
      </c>
      <c r="H639" s="11" t="str">
        <f t="shared" si="9"/>
        <v>insert into BTRCOutgoingYRate (OID, prefix, outgoingYRateUSD, operatorName, operatorType, effectiveFrom, effectiveTo) values('144153_2016-01-01','144153','0.0643','Bermuda-Other-Mobile','MOBILE',to_date('2016-01-01','YYYY-MM-DD HH24:MI:SS'),to_date('2016-12-01','YYYY-MM-DD HH24:MI:SS'));</v>
      </c>
    </row>
    <row r="640" spans="1:8">
      <c r="A640" s="11" t="s">
        <v>17379</v>
      </c>
      <c r="B640" s="11" t="s">
        <v>2996</v>
      </c>
      <c r="C640" s="18">
        <v>6.4299999999999996E-2</v>
      </c>
      <c r="D640" s="11" t="s">
        <v>2991</v>
      </c>
      <c r="E640" s="11" t="s">
        <v>2190</v>
      </c>
      <c r="F640" s="12" t="s">
        <v>30094</v>
      </c>
      <c r="G640" s="12" t="s">
        <v>30095</v>
      </c>
      <c r="H640" s="11" t="str">
        <f t="shared" si="9"/>
        <v>insert into BTRCOutgoingYRate (OID, prefix, outgoingYRateUSD, operatorName, operatorType, effectiveFrom, effectiveTo) values('14417_2016-01-01','14417','0.0643','Bermuda-Other-Mobile','MOBILE',to_date('2016-01-01','YYYY-MM-DD HH24:MI:SS'),to_date('2016-12-01','YYYY-MM-DD HH24:MI:SS'));</v>
      </c>
    </row>
    <row r="641" spans="1:8">
      <c r="A641" s="11" t="s">
        <v>17380</v>
      </c>
      <c r="B641" s="11" t="s">
        <v>2997</v>
      </c>
      <c r="C641" s="18">
        <v>6.4299999999999996E-2</v>
      </c>
      <c r="D641" s="11" t="s">
        <v>2991</v>
      </c>
      <c r="E641" s="11" t="s">
        <v>2190</v>
      </c>
      <c r="F641" s="12" t="s">
        <v>30094</v>
      </c>
      <c r="G641" s="12" t="s">
        <v>30095</v>
      </c>
      <c r="H641" s="11" t="str">
        <f t="shared" si="9"/>
        <v>insert into BTRCOutgoingYRate (OID, prefix, outgoingYRateUSD, operatorName, operatorType, effectiveFrom, effectiveTo) values('144150_2016-01-01','144150','0.0643','Bermuda-Other-Mobile','MOBILE',to_date('2016-01-01','YYYY-MM-DD HH24:MI:SS'),to_date('2016-12-01','YYYY-MM-DD HH24:MI:SS'));</v>
      </c>
    </row>
    <row r="642" spans="1:8">
      <c r="A642" s="11" t="s">
        <v>17381</v>
      </c>
      <c r="B642" s="11" t="s">
        <v>2998</v>
      </c>
      <c r="C642" s="18">
        <v>6.4299999999999996E-2</v>
      </c>
      <c r="D642" s="11" t="s">
        <v>2991</v>
      </c>
      <c r="E642" s="11" t="s">
        <v>2190</v>
      </c>
      <c r="F642" s="12" t="s">
        <v>30094</v>
      </c>
      <c r="G642" s="12" t="s">
        <v>30095</v>
      </c>
      <c r="H642" s="11" t="str">
        <f t="shared" si="9"/>
        <v>insert into BTRCOutgoingYRate (OID, prefix, outgoingYRateUSD, operatorName, operatorType, effectiveFrom, effectiveTo) values('14413_2016-01-01','14413','0.0643','Bermuda-Other-Mobile','MOBILE',to_date('2016-01-01','YYYY-MM-DD HH24:MI:SS'),to_date('2016-12-01','YYYY-MM-DD HH24:MI:SS'));</v>
      </c>
    </row>
    <row r="643" spans="1:8">
      <c r="A643" s="11" t="s">
        <v>17382</v>
      </c>
      <c r="B643" s="11" t="s">
        <v>2999</v>
      </c>
      <c r="C643" s="18">
        <v>6.4299999999999996E-2</v>
      </c>
      <c r="D643" s="11" t="s">
        <v>2991</v>
      </c>
      <c r="E643" s="11" t="s">
        <v>2190</v>
      </c>
      <c r="F643" s="12" t="s">
        <v>30094</v>
      </c>
      <c r="G643" s="12" t="s">
        <v>30095</v>
      </c>
      <c r="H643" s="11" t="str">
        <f t="shared" si="9"/>
        <v>insert into BTRCOutgoingYRate (OID, prefix, outgoingYRateUSD, operatorName, operatorType, effectiveFrom, effectiveTo) values('144151_2016-01-01','144151','0.0643','Bermuda-Other-Mobile','MOBILE',to_date('2016-01-01','YYYY-MM-DD HH24:MI:SS'),to_date('2016-12-01','YYYY-MM-DD HH24:MI:SS'));</v>
      </c>
    </row>
    <row r="644" spans="1:8">
      <c r="A644" s="11" t="s">
        <v>17383</v>
      </c>
      <c r="B644" s="11" t="s">
        <v>3000</v>
      </c>
      <c r="C644" s="18">
        <v>6.4299999999999996E-2</v>
      </c>
      <c r="D644" s="11" t="s">
        <v>2991</v>
      </c>
      <c r="E644" s="11" t="s">
        <v>2190</v>
      </c>
      <c r="F644" s="12" t="s">
        <v>30094</v>
      </c>
      <c r="G644" s="12" t="s">
        <v>30095</v>
      </c>
      <c r="H644" s="11" t="str">
        <f t="shared" ref="H644:H707" si="10">H$1&amp;IF(ISBLANK(A644),"null","'"&amp;A644&amp;"'")&amp;","&amp;IF(ISBLANK(B644),"null","'"&amp;B644&amp;"'")&amp;","&amp;IF(ISBLANK(C644),"null","'"&amp;C644&amp;"'")&amp;","&amp;IF(ISBLANK(D644),"null","'"&amp;D644&amp;"'")&amp;","&amp;IF(ISBLANK(E644),"null","'"&amp;E644&amp;"'")&amp;","&amp;IF(ISBLANK(F644),"null","to_date('"&amp;F644&amp;"','YYYY-MM-DD HH24:MI:SS')")&amp;","&amp;IF(ISBLANK(G644),"null","to_date('"&amp;G644&amp;"','YYYY-MM-DD HH24:MI:SS')")&amp;
I$1</f>
        <v>insert into BTRCOutgoingYRate (OID, prefix, outgoingYRateUSD, operatorName, operatorType, effectiveFrom, effectiveTo) values('144152_2016-01-01','144152','0.0643','Bermuda-Other-Mobile','MOBILE',to_date('2016-01-01','YYYY-MM-DD HH24:MI:SS'),to_date('2016-12-01','YYYY-MM-DD HH24:MI:SS'));</v>
      </c>
    </row>
    <row r="645" spans="1:8">
      <c r="A645" s="11" t="s">
        <v>17384</v>
      </c>
      <c r="B645" s="11" t="s">
        <v>3001</v>
      </c>
      <c r="C645" s="18">
        <v>0.17499999999999999</v>
      </c>
      <c r="D645" s="11" t="s">
        <v>3002</v>
      </c>
      <c r="E645" s="11" t="s">
        <v>2190</v>
      </c>
      <c r="F645" s="12" t="s">
        <v>30094</v>
      </c>
      <c r="G645" s="12" t="s">
        <v>30095</v>
      </c>
      <c r="H645" s="11" t="str">
        <f t="shared" si="10"/>
        <v>insert into BTRCOutgoingYRate (OID, prefix, outgoingYRateUSD, operatorName, operatorType, effectiveFrom, effectiveTo) values('97516_2016-01-01','97516','0.175','Bhutan Cellular','MOBILE',to_date('2016-01-01','YYYY-MM-DD HH24:MI:SS'),to_date('2016-12-01','YYYY-MM-DD HH24:MI:SS'));</v>
      </c>
    </row>
    <row r="646" spans="1:8">
      <c r="A646" s="11" t="s">
        <v>17385</v>
      </c>
      <c r="B646" s="11" t="s">
        <v>3003</v>
      </c>
      <c r="C646" s="18">
        <v>0.17499999999999999</v>
      </c>
      <c r="D646" s="11" t="s">
        <v>3004</v>
      </c>
      <c r="E646" s="11" t="s">
        <v>2190</v>
      </c>
      <c r="F646" s="12" t="s">
        <v>30094</v>
      </c>
      <c r="G646" s="12" t="s">
        <v>30095</v>
      </c>
      <c r="H646" s="11" t="str">
        <f t="shared" si="10"/>
        <v>insert into BTRCOutgoingYRate (OID, prefix, outgoingYRateUSD, operatorName, operatorType, effectiveFrom, effectiveTo) values('97517_2016-01-01','97517','0.175','Bhutan-Bmobile-Mobile','MOBILE',to_date('2016-01-01','YYYY-MM-DD HH24:MI:SS'),to_date('2016-12-01','YYYY-MM-DD HH24:MI:SS'));</v>
      </c>
    </row>
    <row r="647" spans="1:8">
      <c r="A647" s="11" t="s">
        <v>17386</v>
      </c>
      <c r="B647" s="11" t="s">
        <v>3005</v>
      </c>
      <c r="C647" s="18">
        <v>0.17499999999999999</v>
      </c>
      <c r="D647" s="11" t="s">
        <v>3006</v>
      </c>
      <c r="E647" s="11" t="s">
        <v>2190</v>
      </c>
      <c r="F647" s="12" t="s">
        <v>30094</v>
      </c>
      <c r="G647" s="12" t="s">
        <v>30095</v>
      </c>
      <c r="H647" s="11" t="str">
        <f t="shared" si="10"/>
        <v>insert into BTRCOutgoingYRate (OID, prefix, outgoingYRateUSD, operatorName, operatorType, effectiveFrom, effectiveTo) values('97599_2016-01-01','97599','0.175','BHUTAN-BMOBILE-MOBILE','MOBILE',to_date('2016-01-01','YYYY-MM-DD HH24:MI:SS'),to_date('2016-12-01','YYYY-MM-DD HH24:MI:SS'));</v>
      </c>
    </row>
    <row r="648" spans="1:8">
      <c r="A648" s="11" t="s">
        <v>17387</v>
      </c>
      <c r="B648" s="11" t="s">
        <v>3007</v>
      </c>
      <c r="C648" s="18">
        <v>0.17499999999999999</v>
      </c>
      <c r="D648" s="11" t="s">
        <v>3008</v>
      </c>
      <c r="E648" s="11" t="s">
        <v>2190</v>
      </c>
      <c r="F648" s="12" t="s">
        <v>30094</v>
      </c>
      <c r="G648" s="12" t="s">
        <v>30095</v>
      </c>
      <c r="H648" s="11" t="str">
        <f t="shared" si="10"/>
        <v>insert into BTRCOutgoingYRate (OID, prefix, outgoingYRateUSD, operatorName, operatorType, effectiveFrom, effectiveTo) values('97577_2016-01-01','97577','0.175','Bhutan-Tashi-Mobile','MOBILE',to_date('2016-01-01','YYYY-MM-DD HH24:MI:SS'),to_date('2016-12-01','YYYY-MM-DD HH24:MI:SS'));</v>
      </c>
    </row>
    <row r="649" spans="1:8">
      <c r="A649" s="11" t="s">
        <v>17388</v>
      </c>
      <c r="B649" s="11" t="s">
        <v>1997</v>
      </c>
      <c r="C649" s="18">
        <v>0.1671</v>
      </c>
      <c r="D649" s="11" t="s">
        <v>3009</v>
      </c>
      <c r="E649" s="11" t="s">
        <v>2227</v>
      </c>
      <c r="F649" s="12" t="s">
        <v>30094</v>
      </c>
      <c r="G649" s="12" t="s">
        <v>30095</v>
      </c>
      <c r="H649" s="11" t="str">
        <f t="shared" si="10"/>
        <v>insert into BTRCOutgoingYRate (OID, prefix, outgoingYRateUSD, operatorName, operatorType, effectiveFrom, effectiveTo) values('975_2016-01-01','975','0.1671','Bhutan-ROC-Fixed','FIXED',to_date('2016-01-01','YYYY-MM-DD HH24:MI:SS'),to_date('2016-12-01','YYYY-MM-DD HH24:MI:SS'));</v>
      </c>
    </row>
    <row r="650" spans="1:8">
      <c r="A650" s="11" t="s">
        <v>17389</v>
      </c>
      <c r="B650" s="11" t="s">
        <v>3010</v>
      </c>
      <c r="C650" s="18">
        <v>0.17499999999999999</v>
      </c>
      <c r="D650" s="11" t="s">
        <v>3006</v>
      </c>
      <c r="E650" s="11" t="s">
        <v>2190</v>
      </c>
      <c r="F650" s="12" t="s">
        <v>30094</v>
      </c>
      <c r="G650" s="12" t="s">
        <v>30095</v>
      </c>
      <c r="H650" s="11" t="str">
        <f t="shared" si="10"/>
        <v>insert into BTRCOutgoingYRate (OID, prefix, outgoingYRateUSD, operatorName, operatorType, effectiveFrom, effectiveTo) values('97596_2016-01-01','97596','0.175','BHUTAN-BMOBILE-MOBILE','MOBILE',to_date('2016-01-01','YYYY-MM-DD HH24:MI:SS'),to_date('2016-12-01','YYYY-MM-DD HH24:MI:SS'));</v>
      </c>
    </row>
    <row r="651" spans="1:8">
      <c r="A651" s="11" t="s">
        <v>17390</v>
      </c>
      <c r="B651" s="11" t="s">
        <v>3011</v>
      </c>
      <c r="C651" s="18">
        <v>0.17499999999999999</v>
      </c>
      <c r="D651" s="11" t="s">
        <v>3006</v>
      </c>
      <c r="E651" s="11" t="s">
        <v>2190</v>
      </c>
      <c r="F651" s="12" t="s">
        <v>30094</v>
      </c>
      <c r="G651" s="12" t="s">
        <v>30095</v>
      </c>
      <c r="H651" s="11" t="str">
        <f t="shared" si="10"/>
        <v>insert into BTRCOutgoingYRate (OID, prefix, outgoingYRateUSD, operatorName, operatorType, effectiveFrom, effectiveTo) values('97597_2016-01-01','97597','0.175','BHUTAN-BMOBILE-MOBILE','MOBILE',to_date('2016-01-01','YYYY-MM-DD HH24:MI:SS'),to_date('2016-12-01','YYYY-MM-DD HH24:MI:SS'));</v>
      </c>
    </row>
    <row r="652" spans="1:8">
      <c r="A652" s="11" t="s">
        <v>17391</v>
      </c>
      <c r="B652" s="11" t="s">
        <v>3012</v>
      </c>
      <c r="C652" s="18">
        <v>0.17499999999999999</v>
      </c>
      <c r="D652" s="11" t="s">
        <v>3006</v>
      </c>
      <c r="E652" s="11" t="s">
        <v>2190</v>
      </c>
      <c r="F652" s="12" t="s">
        <v>30094</v>
      </c>
      <c r="G652" s="12" t="s">
        <v>30095</v>
      </c>
      <c r="H652" s="11" t="str">
        <f t="shared" si="10"/>
        <v>insert into BTRCOutgoingYRate (OID, prefix, outgoingYRateUSD, operatorName, operatorType, effectiveFrom, effectiveTo) values('97595_2016-01-01','97595','0.175','BHUTAN-BMOBILE-MOBILE','MOBILE',to_date('2016-01-01','YYYY-MM-DD HH24:MI:SS'),to_date('2016-12-01','YYYY-MM-DD HH24:MI:SS'));</v>
      </c>
    </row>
    <row r="653" spans="1:8">
      <c r="A653" s="11" t="s">
        <v>17392</v>
      </c>
      <c r="B653" s="11" t="s">
        <v>3013</v>
      </c>
      <c r="C653" s="18">
        <v>0.17499999999999999</v>
      </c>
      <c r="D653" s="11" t="s">
        <v>3006</v>
      </c>
      <c r="E653" s="11" t="s">
        <v>2190</v>
      </c>
      <c r="F653" s="12" t="s">
        <v>30094</v>
      </c>
      <c r="G653" s="12" t="s">
        <v>30095</v>
      </c>
      <c r="H653" s="11" t="str">
        <f t="shared" si="10"/>
        <v>insert into BTRCOutgoingYRate (OID, prefix, outgoingYRateUSD, operatorName, operatorType, effectiveFrom, effectiveTo) values('97594_2016-01-01','97594','0.175','BHUTAN-BMOBILE-MOBILE','MOBILE',to_date('2016-01-01','YYYY-MM-DD HH24:MI:SS'),to_date('2016-12-01','YYYY-MM-DD HH24:MI:SS'));</v>
      </c>
    </row>
    <row r="654" spans="1:8">
      <c r="A654" s="11" t="s">
        <v>17393</v>
      </c>
      <c r="B654" s="11" t="s">
        <v>3014</v>
      </c>
      <c r="C654" s="18">
        <v>0.17499999999999999</v>
      </c>
      <c r="D654" s="11" t="s">
        <v>3006</v>
      </c>
      <c r="E654" s="11" t="s">
        <v>2190</v>
      </c>
      <c r="F654" s="12" t="s">
        <v>30094</v>
      </c>
      <c r="G654" s="12" t="s">
        <v>30095</v>
      </c>
      <c r="H654" s="11" t="str">
        <f t="shared" si="10"/>
        <v>insert into BTRCOutgoingYRate (OID, prefix, outgoingYRateUSD, operatorName, operatorType, effectiveFrom, effectiveTo) values('97593_2016-01-01','97593','0.175','BHUTAN-BMOBILE-MOBILE','MOBILE',to_date('2016-01-01','YYYY-MM-DD HH24:MI:SS'),to_date('2016-12-01','YYYY-MM-DD HH24:MI:SS'));</v>
      </c>
    </row>
    <row r="655" spans="1:8">
      <c r="A655" s="11" t="s">
        <v>17394</v>
      </c>
      <c r="B655" s="11" t="s">
        <v>3015</v>
      </c>
      <c r="C655" s="18">
        <v>0.17499999999999999</v>
      </c>
      <c r="D655" s="11" t="s">
        <v>3006</v>
      </c>
      <c r="E655" s="11" t="s">
        <v>2190</v>
      </c>
      <c r="F655" s="12" t="s">
        <v>30094</v>
      </c>
      <c r="G655" s="12" t="s">
        <v>30095</v>
      </c>
      <c r="H655" s="11" t="str">
        <f t="shared" si="10"/>
        <v>insert into BTRCOutgoingYRate (OID, prefix, outgoingYRateUSD, operatorName, operatorType, effectiveFrom, effectiveTo) values('97598_2016-01-01','97598','0.175','BHUTAN-BMOBILE-MOBILE','MOBILE',to_date('2016-01-01','YYYY-MM-DD HH24:MI:SS'),to_date('2016-12-01','YYYY-MM-DD HH24:MI:SS'));</v>
      </c>
    </row>
    <row r="656" spans="1:8">
      <c r="A656" s="11" t="s">
        <v>17395</v>
      </c>
      <c r="B656" s="11" t="s">
        <v>3016</v>
      </c>
      <c r="C656" s="18">
        <v>0.12970000000000001</v>
      </c>
      <c r="D656" s="11" t="s">
        <v>3017</v>
      </c>
      <c r="E656" s="11" t="s">
        <v>2190</v>
      </c>
      <c r="F656" s="12" t="s">
        <v>30094</v>
      </c>
      <c r="G656" s="12" t="s">
        <v>30095</v>
      </c>
      <c r="H656" s="11" t="str">
        <f t="shared" si="10"/>
        <v>insert into BTRCOutgoingYRate (OID, prefix, outgoingYRateUSD, operatorName, operatorType, effectiveFrom, effectiveTo) values('5917_2016-01-01','5917','0.1297','BOLIVIA ENTEL MOB MOBILE','MOBILE',to_date('2016-01-01','YYYY-MM-DD HH24:MI:SS'),to_date('2016-12-01','YYYY-MM-DD HH24:MI:SS'));</v>
      </c>
    </row>
    <row r="657" spans="1:8">
      <c r="A657" s="11" t="s">
        <v>17396</v>
      </c>
      <c r="B657" s="11" t="s">
        <v>3018</v>
      </c>
      <c r="C657" s="18">
        <v>0.12970000000000001</v>
      </c>
      <c r="D657" s="11" t="s">
        <v>3019</v>
      </c>
      <c r="E657" s="11" t="s">
        <v>2190</v>
      </c>
      <c r="F657" s="12" t="s">
        <v>30094</v>
      </c>
      <c r="G657" s="12" t="s">
        <v>30095</v>
      </c>
      <c r="H657" s="11" t="str">
        <f t="shared" si="10"/>
        <v>insert into BTRCOutgoingYRate (OID, prefix, outgoingYRateUSD, operatorName, operatorType, effectiveFrom, effectiveTo) values('59160_2016-01-01','59160','0.1297','Bolivia Nuevatel Mobile','MOBILE',to_date('2016-01-01','YYYY-MM-DD HH24:MI:SS'),to_date('2016-12-01','YYYY-MM-DD HH24:MI:SS'));</v>
      </c>
    </row>
    <row r="658" spans="1:8">
      <c r="A658" s="11" t="s">
        <v>17397</v>
      </c>
      <c r="B658" s="11" t="s">
        <v>3020</v>
      </c>
      <c r="C658" s="18">
        <v>0.1082</v>
      </c>
      <c r="D658" s="11" t="s">
        <v>3021</v>
      </c>
      <c r="E658" s="11" t="s">
        <v>2227</v>
      </c>
      <c r="F658" s="12" t="s">
        <v>30094</v>
      </c>
      <c r="G658" s="12" t="s">
        <v>30095</v>
      </c>
      <c r="H658" s="11" t="str">
        <f t="shared" si="10"/>
        <v>insert into BTRCOutgoingYRate (OID, prefix, outgoingYRateUSD, operatorName, operatorType, effectiveFrom, effectiveTo) values('5911_2016-01-01','5911','0.1082','Bolivia-Cities2-Fixed','FIXED',to_date('2016-01-01','YYYY-MM-DD HH24:MI:SS'),to_date('2016-12-01','YYYY-MM-DD HH24:MI:SS'));</v>
      </c>
    </row>
    <row r="659" spans="1:8">
      <c r="A659" s="11" t="s">
        <v>17398</v>
      </c>
      <c r="B659" s="11" t="s">
        <v>3022</v>
      </c>
      <c r="C659" s="18">
        <v>0.1082</v>
      </c>
      <c r="D659" s="11" t="s">
        <v>3023</v>
      </c>
      <c r="E659" s="11" t="s">
        <v>2227</v>
      </c>
      <c r="F659" s="12" t="s">
        <v>30094</v>
      </c>
      <c r="G659" s="12" t="s">
        <v>30095</v>
      </c>
      <c r="H659" s="11" t="str">
        <f t="shared" si="10"/>
        <v>insert into BTRCOutgoingYRate (OID, prefix, outgoingYRateUSD, operatorName, operatorType, effectiveFrom, effectiveTo) values('5913_2016-01-01','5913','0.1082','Bolivia-Santa Cruz-Fixed','FIXED',to_date('2016-01-01','YYYY-MM-DD HH24:MI:SS'),to_date('2016-12-01','YYYY-MM-DD HH24:MI:SS'));</v>
      </c>
    </row>
    <row r="660" spans="1:8">
      <c r="A660" s="11" t="s">
        <v>17399</v>
      </c>
      <c r="B660" s="11" t="s">
        <v>1885</v>
      </c>
      <c r="C660" s="18">
        <v>0.1082</v>
      </c>
      <c r="D660" s="11" t="s">
        <v>3024</v>
      </c>
      <c r="E660" s="11" t="s">
        <v>2227</v>
      </c>
      <c r="F660" s="12" t="s">
        <v>30094</v>
      </c>
      <c r="G660" s="12" t="s">
        <v>30095</v>
      </c>
      <c r="H660" s="11" t="str">
        <f t="shared" si="10"/>
        <v>insert into BTRCOutgoingYRate (OID, prefix, outgoingYRateUSD, operatorName, operatorType, effectiveFrom, effectiveTo) values('591_2016-01-01','591','0.1082','Bolivia-ROC-Fixed','FIXED',to_date('2016-01-01','YYYY-MM-DD HH24:MI:SS'),to_date('2016-12-01','YYYY-MM-DD HH24:MI:SS'));</v>
      </c>
    </row>
    <row r="661" spans="1:8">
      <c r="A661" s="11" t="s">
        <v>17400</v>
      </c>
      <c r="B661" s="11" t="s">
        <v>3025</v>
      </c>
      <c r="C661" s="18">
        <v>0.1082</v>
      </c>
      <c r="D661" s="11" t="s">
        <v>3026</v>
      </c>
      <c r="E661" s="11" t="s">
        <v>2227</v>
      </c>
      <c r="F661" s="12" t="s">
        <v>30094</v>
      </c>
      <c r="G661" s="12" t="s">
        <v>30095</v>
      </c>
      <c r="H661" s="11" t="str">
        <f t="shared" si="10"/>
        <v>insert into BTRCOutgoingYRate (OID, prefix, outgoingYRateUSD, operatorName, operatorType, effectiveFrom, effectiveTo) values('5914_2016-01-01','5914','0.1082','Bolivia-Cochabamba-Fixed','FIXED',to_date('2016-01-01','YYYY-MM-DD HH24:MI:SS'),to_date('2016-12-01','YYYY-MM-DD HH24:MI:SS'));</v>
      </c>
    </row>
    <row r="662" spans="1:8">
      <c r="A662" s="11" t="s">
        <v>17401</v>
      </c>
      <c r="B662" s="11" t="s">
        <v>3027</v>
      </c>
      <c r="C662" s="18">
        <v>0.1082</v>
      </c>
      <c r="D662" s="11" t="s">
        <v>3028</v>
      </c>
      <c r="E662" s="11" t="s">
        <v>2227</v>
      </c>
      <c r="F662" s="12" t="s">
        <v>30094</v>
      </c>
      <c r="G662" s="12" t="s">
        <v>30095</v>
      </c>
      <c r="H662" s="11" t="str">
        <f t="shared" si="10"/>
        <v>insert into BTRCOutgoingYRate (OID, prefix, outgoingYRateUSD, operatorName, operatorType, effectiveFrom, effectiveTo) values('5912_2016-01-01','5912','0.1082','Bolivia-Cities1-Fixed','FIXED',to_date('2016-01-01','YYYY-MM-DD HH24:MI:SS'),to_date('2016-12-01','YYYY-MM-DD HH24:MI:SS'));</v>
      </c>
    </row>
    <row r="663" spans="1:8">
      <c r="A663" s="11" t="s">
        <v>17402</v>
      </c>
      <c r="B663" s="11" t="s">
        <v>3029</v>
      </c>
      <c r="C663" s="18">
        <v>0.1082</v>
      </c>
      <c r="D663" s="11" t="s">
        <v>3030</v>
      </c>
      <c r="E663" s="11" t="s">
        <v>2227</v>
      </c>
      <c r="F663" s="12" t="s">
        <v>30094</v>
      </c>
      <c r="G663" s="12" t="s">
        <v>30095</v>
      </c>
      <c r="H663" s="11" t="str">
        <f t="shared" si="10"/>
        <v>insert into BTRCOutgoingYRate (OID, prefix, outgoingYRateUSD, operatorName, operatorType, effectiveFrom, effectiveTo) values('5919_2016-01-01','5919','0.1082','Bolivia-Special-Fixed','FIXED',to_date('2016-01-01','YYYY-MM-DD HH24:MI:SS'),to_date('2016-12-01','YYYY-MM-DD HH24:MI:SS'));</v>
      </c>
    </row>
    <row r="664" spans="1:8">
      <c r="A664" s="11" t="s">
        <v>17403</v>
      </c>
      <c r="B664" s="11" t="s">
        <v>3031</v>
      </c>
      <c r="C664" s="18">
        <v>0.2117</v>
      </c>
      <c r="D664" s="11" t="s">
        <v>3032</v>
      </c>
      <c r="E664" s="11" t="s">
        <v>2227</v>
      </c>
      <c r="F664" s="12" t="s">
        <v>30094</v>
      </c>
      <c r="G664" s="12" t="s">
        <v>30095</v>
      </c>
      <c r="H664" s="11" t="str">
        <f t="shared" si="10"/>
        <v>insert into BTRCOutgoingYRate (OID, prefix, outgoingYRateUSD, operatorName, operatorType, effectiveFrom, effectiveTo) values('38790_2016-01-01','38790','0.2117','Bosnia &amp; Herzegovina - Premium','FIXED',to_date('2016-01-01','YYYY-MM-DD HH24:MI:SS'),to_date('2016-12-01','YYYY-MM-DD HH24:MI:SS'));</v>
      </c>
    </row>
    <row r="665" spans="1:8">
      <c r="A665" s="11" t="s">
        <v>17404</v>
      </c>
      <c r="B665" s="11" t="s">
        <v>3033</v>
      </c>
      <c r="C665" s="18">
        <v>0.2117</v>
      </c>
      <c r="D665" s="11" t="s">
        <v>3034</v>
      </c>
      <c r="E665" s="11" t="s">
        <v>2227</v>
      </c>
      <c r="F665" s="12" t="s">
        <v>30094</v>
      </c>
      <c r="G665" s="12" t="s">
        <v>30095</v>
      </c>
      <c r="H665" s="11" t="str">
        <f t="shared" si="10"/>
        <v>insert into BTRCOutgoingYRate (OID, prefix, outgoingYRateUSD, operatorName, operatorType, effectiveFrom, effectiveTo) values('3873_2016-01-01','3873','0.2117','Bosnia &amp; Herzegovina BH Telecom','FIXED',to_date('2016-01-01','YYYY-MM-DD HH24:MI:SS'),to_date('2016-12-01','YYYY-MM-DD HH24:MI:SS'));</v>
      </c>
    </row>
    <row r="666" spans="1:8">
      <c r="A666" s="11" t="s">
        <v>17405</v>
      </c>
      <c r="B666" s="11" t="s">
        <v>3035</v>
      </c>
      <c r="C666" s="18">
        <v>0.2117</v>
      </c>
      <c r="D666" s="11" t="s">
        <v>3034</v>
      </c>
      <c r="E666" s="11" t="s">
        <v>2227</v>
      </c>
      <c r="F666" s="12" t="s">
        <v>30094</v>
      </c>
      <c r="G666" s="12" t="s">
        <v>30095</v>
      </c>
      <c r="H666" s="11" t="str">
        <f t="shared" si="10"/>
        <v>insert into BTRCOutgoingYRate (OID, prefix, outgoingYRateUSD, operatorName, operatorType, effectiveFrom, effectiveTo) values('3874_2016-01-01','3874','0.2117','Bosnia &amp; Herzegovina BH Telecom','FIXED',to_date('2016-01-01','YYYY-MM-DD HH24:MI:SS'),to_date('2016-12-01','YYYY-MM-DD HH24:MI:SS'));</v>
      </c>
    </row>
    <row r="667" spans="1:8">
      <c r="A667" s="11" t="s">
        <v>17406</v>
      </c>
      <c r="B667" s="11" t="s">
        <v>3036</v>
      </c>
      <c r="C667" s="18">
        <v>0.2117</v>
      </c>
      <c r="D667" s="11" t="s">
        <v>3037</v>
      </c>
      <c r="E667" s="11" t="s">
        <v>2227</v>
      </c>
      <c r="F667" s="12" t="s">
        <v>30094</v>
      </c>
      <c r="G667" s="12" t="s">
        <v>30095</v>
      </c>
      <c r="H667" s="11" t="str">
        <f t="shared" si="10"/>
        <v>insert into BTRCOutgoingYRate (OID, prefix, outgoingYRateUSD, operatorName, operatorType, effectiveFrom, effectiveTo) values('3879_2016-01-01','3879','0.2117','Bosnia-Special-Fixed','FIXED',to_date('2016-01-01','YYYY-MM-DD HH24:MI:SS'),to_date('2016-12-01','YYYY-MM-DD HH24:MI:SS'));</v>
      </c>
    </row>
    <row r="668" spans="1:8">
      <c r="A668" s="11" t="s">
        <v>17407</v>
      </c>
      <c r="B668" s="11" t="s">
        <v>1853</v>
      </c>
      <c r="C668" s="18">
        <v>0.2117</v>
      </c>
      <c r="D668" s="11" t="s">
        <v>3038</v>
      </c>
      <c r="E668" s="11" t="s">
        <v>2227</v>
      </c>
      <c r="F668" s="12" t="s">
        <v>30094</v>
      </c>
      <c r="G668" s="12" t="s">
        <v>30095</v>
      </c>
      <c r="H668" s="11" t="str">
        <f t="shared" si="10"/>
        <v>insert into BTRCOutgoingYRate (OID, prefix, outgoingYRateUSD, operatorName, operatorType, effectiveFrom, effectiveTo) values('387_2016-01-01','387','0.2117','Bosnia and Herzegovina Proper','FIXED',to_date('2016-01-01','YYYY-MM-DD HH24:MI:SS'),to_date('2016-12-01','YYYY-MM-DD HH24:MI:SS'));</v>
      </c>
    </row>
    <row r="669" spans="1:8">
      <c r="A669" s="11" t="s">
        <v>17408</v>
      </c>
      <c r="B669" s="11" t="s">
        <v>3039</v>
      </c>
      <c r="C669" s="18">
        <v>0.27560000000000001</v>
      </c>
      <c r="D669" s="11" t="s">
        <v>3040</v>
      </c>
      <c r="E669" s="11" t="s">
        <v>2190</v>
      </c>
      <c r="F669" s="12" t="s">
        <v>30094</v>
      </c>
      <c r="G669" s="12" t="s">
        <v>30095</v>
      </c>
      <c r="H669" s="11" t="str">
        <f t="shared" si="10"/>
        <v>insert into BTRCOutgoingYRate (OID, prefix, outgoingYRateUSD, operatorName, operatorType, effectiveFrom, effectiveTo) values('3876_2016-01-01','3876','0.2756','Bosnia &amp; Herzegovina Ht Eronet (Mostar) Mobile','MOBILE',to_date('2016-01-01','YYYY-MM-DD HH24:MI:SS'),to_date('2016-12-01','YYYY-MM-DD HH24:MI:SS'));</v>
      </c>
    </row>
    <row r="670" spans="1:8">
      <c r="A670" s="11" t="s">
        <v>17409</v>
      </c>
      <c r="B670" s="11" t="s">
        <v>3041</v>
      </c>
      <c r="C670" s="18">
        <v>0.2117</v>
      </c>
      <c r="D670" s="11" t="s">
        <v>3034</v>
      </c>
      <c r="E670" s="11" t="s">
        <v>2227</v>
      </c>
      <c r="F670" s="12" t="s">
        <v>30094</v>
      </c>
      <c r="G670" s="12" t="s">
        <v>30095</v>
      </c>
      <c r="H670" s="11" t="str">
        <f t="shared" si="10"/>
        <v>insert into BTRCOutgoingYRate (OID, prefix, outgoingYRateUSD, operatorName, operatorType, effectiveFrom, effectiveTo) values('3875_2016-01-01','3875','0.2117','Bosnia &amp; Herzegovina BH Telecom','FIXED',to_date('2016-01-01','YYYY-MM-DD HH24:MI:SS'),to_date('2016-12-01','YYYY-MM-DD HH24:MI:SS'));</v>
      </c>
    </row>
    <row r="671" spans="1:8">
      <c r="A671" s="11" t="s">
        <v>17410</v>
      </c>
      <c r="B671" s="11" t="s">
        <v>3042</v>
      </c>
      <c r="C671" s="18">
        <v>0.27560000000000001</v>
      </c>
      <c r="D671" s="11" t="s">
        <v>3043</v>
      </c>
      <c r="E671" s="11" t="s">
        <v>2190</v>
      </c>
      <c r="F671" s="12" t="s">
        <v>30094</v>
      </c>
      <c r="G671" s="12" t="s">
        <v>30095</v>
      </c>
      <c r="H671" s="11" t="str">
        <f t="shared" si="10"/>
        <v>insert into BTRCOutgoingYRate (OID, prefix, outgoingYRateUSD, operatorName, operatorType, effectiveFrom, effectiveTo) values('38770_2016-01-01','38770','0.2756','BOSNIA-SPECIAL-MOBILE','MOBILE',to_date('2016-01-01','YYYY-MM-DD HH24:MI:SS'),to_date('2016-12-01','YYYY-MM-DD HH24:MI:SS'));</v>
      </c>
    </row>
    <row r="672" spans="1:8">
      <c r="A672" s="11" t="s">
        <v>17411</v>
      </c>
      <c r="B672" s="11" t="s">
        <v>3044</v>
      </c>
      <c r="C672" s="18">
        <v>0.2</v>
      </c>
      <c r="D672" s="11" t="s">
        <v>3045</v>
      </c>
      <c r="E672" s="11" t="s">
        <v>2190</v>
      </c>
      <c r="F672" s="12" t="s">
        <v>30094</v>
      </c>
      <c r="G672" s="12" t="s">
        <v>30095</v>
      </c>
      <c r="H672" s="11" t="str">
        <f t="shared" si="10"/>
        <v>insert into BTRCOutgoingYRate (OID, prefix, outgoingYRateUSD, operatorName, operatorType, effectiveFrom, effectiveTo) values('26773_2016-01-01','26773','0.2','Botswana Cellular BTC','MOBILE',to_date('2016-01-01','YYYY-MM-DD HH24:MI:SS'),to_date('2016-12-01','YYYY-MM-DD HH24:MI:SS'));</v>
      </c>
    </row>
    <row r="673" spans="1:8">
      <c r="A673" s="11" t="s">
        <v>17412</v>
      </c>
      <c r="B673" s="11" t="s">
        <v>3046</v>
      </c>
      <c r="C673" s="18">
        <v>0.2</v>
      </c>
      <c r="D673" s="11" t="s">
        <v>3047</v>
      </c>
      <c r="E673" s="11" t="s">
        <v>2190</v>
      </c>
      <c r="F673" s="12" t="s">
        <v>30094</v>
      </c>
      <c r="G673" s="12" t="s">
        <v>30095</v>
      </c>
      <c r="H673" s="11" t="str">
        <f t="shared" si="10"/>
        <v>insert into BTRCOutgoingYRate (OID, prefix, outgoingYRateUSD, operatorName, operatorType, effectiveFrom, effectiveTo) values('267753_2016-01-01','267753','0.2','Botswana Cellular Orange','MOBILE',to_date('2016-01-01','YYYY-MM-DD HH24:MI:SS'),to_date('2016-12-01','YYYY-MM-DD HH24:MI:SS'));</v>
      </c>
    </row>
    <row r="674" spans="1:8">
      <c r="A674" s="11" t="s">
        <v>17413</v>
      </c>
      <c r="B674" s="11" t="s">
        <v>3048</v>
      </c>
      <c r="C674" s="18">
        <v>0.2</v>
      </c>
      <c r="D674" s="11" t="s">
        <v>3047</v>
      </c>
      <c r="E674" s="11" t="s">
        <v>2190</v>
      </c>
      <c r="F674" s="12" t="s">
        <v>30094</v>
      </c>
      <c r="G674" s="12" t="s">
        <v>30095</v>
      </c>
      <c r="H674" s="11" t="str">
        <f t="shared" si="10"/>
        <v>insert into BTRCOutgoingYRate (OID, prefix, outgoingYRateUSD, operatorName, operatorType, effectiveFrom, effectiveTo) values('267751_2016-01-01','267751','0.2','Botswana Cellular Orange','MOBILE',to_date('2016-01-01','YYYY-MM-DD HH24:MI:SS'),to_date('2016-12-01','YYYY-MM-DD HH24:MI:SS'));</v>
      </c>
    </row>
    <row r="675" spans="1:8">
      <c r="A675" s="11" t="s">
        <v>17414</v>
      </c>
      <c r="B675" s="11" t="s">
        <v>3049</v>
      </c>
      <c r="C675" s="18">
        <v>0.2</v>
      </c>
      <c r="D675" s="11" t="s">
        <v>3047</v>
      </c>
      <c r="E675" s="11" t="s">
        <v>2190</v>
      </c>
      <c r="F675" s="12" t="s">
        <v>30094</v>
      </c>
      <c r="G675" s="12" t="s">
        <v>30095</v>
      </c>
      <c r="H675" s="11" t="str">
        <f t="shared" si="10"/>
        <v>insert into BTRCOutgoingYRate (OID, prefix, outgoingYRateUSD, operatorName, operatorType, effectiveFrom, effectiveTo) values('267743_2016-01-01','267743','0.2','Botswana Cellular Orange','MOBILE',to_date('2016-01-01','YYYY-MM-DD HH24:MI:SS'),to_date('2016-12-01','YYYY-MM-DD HH24:MI:SS'));</v>
      </c>
    </row>
    <row r="676" spans="1:8">
      <c r="A676" s="11" t="s">
        <v>17415</v>
      </c>
      <c r="B676" s="11" t="s">
        <v>3050</v>
      </c>
      <c r="C676" s="18">
        <v>0.2</v>
      </c>
      <c r="D676" s="11" t="s">
        <v>3047</v>
      </c>
      <c r="E676" s="11" t="s">
        <v>2190</v>
      </c>
      <c r="F676" s="12" t="s">
        <v>30094</v>
      </c>
      <c r="G676" s="12" t="s">
        <v>30095</v>
      </c>
      <c r="H676" s="11" t="str">
        <f t="shared" si="10"/>
        <v>insert into BTRCOutgoingYRate (OID, prefix, outgoingYRateUSD, operatorName, operatorType, effectiveFrom, effectiveTo) values('267744_2016-01-01','267744','0.2','Botswana Cellular Orange','MOBILE',to_date('2016-01-01','YYYY-MM-DD HH24:MI:SS'),to_date('2016-12-01','YYYY-MM-DD HH24:MI:SS'));</v>
      </c>
    </row>
    <row r="677" spans="1:8">
      <c r="A677" s="11" t="s">
        <v>17416</v>
      </c>
      <c r="B677" s="11" t="s">
        <v>3051</v>
      </c>
      <c r="C677" s="18">
        <v>0.2</v>
      </c>
      <c r="D677" s="11" t="s">
        <v>3047</v>
      </c>
      <c r="E677" s="11" t="s">
        <v>2190</v>
      </c>
      <c r="F677" s="12" t="s">
        <v>30094</v>
      </c>
      <c r="G677" s="12" t="s">
        <v>30095</v>
      </c>
      <c r="H677" s="11" t="str">
        <f t="shared" si="10"/>
        <v>insert into BTRCOutgoingYRate (OID, prefix, outgoingYRateUSD, operatorName, operatorType, effectiveFrom, effectiveTo) values('267750_2016-01-01','267750','0.2','Botswana Cellular Orange','MOBILE',to_date('2016-01-01','YYYY-MM-DD HH24:MI:SS'),to_date('2016-12-01','YYYY-MM-DD HH24:MI:SS'));</v>
      </c>
    </row>
    <row r="678" spans="1:8">
      <c r="A678" s="11" t="s">
        <v>17417</v>
      </c>
      <c r="B678" s="11" t="s">
        <v>3052</v>
      </c>
      <c r="C678" s="18">
        <v>0.2</v>
      </c>
      <c r="D678" s="11" t="s">
        <v>3047</v>
      </c>
      <c r="E678" s="11" t="s">
        <v>2190</v>
      </c>
      <c r="F678" s="12" t="s">
        <v>30094</v>
      </c>
      <c r="G678" s="12" t="s">
        <v>30095</v>
      </c>
      <c r="H678" s="11" t="str">
        <f t="shared" si="10"/>
        <v>insert into BTRCOutgoingYRate (OID, prefix, outgoingYRateUSD, operatorName, operatorType, effectiveFrom, effectiveTo) values('267752_2016-01-01','267752','0.2','Botswana Cellular Orange','MOBILE',to_date('2016-01-01','YYYY-MM-DD HH24:MI:SS'),to_date('2016-12-01','YYYY-MM-DD HH24:MI:SS'));</v>
      </c>
    </row>
    <row r="679" spans="1:8">
      <c r="A679" s="11" t="s">
        <v>16815</v>
      </c>
      <c r="B679" s="11" t="s">
        <v>2281</v>
      </c>
      <c r="C679" s="18">
        <v>0.2928</v>
      </c>
      <c r="D679" s="11" t="s">
        <v>2274</v>
      </c>
      <c r="E679" s="11" t="s">
        <v>2190</v>
      </c>
      <c r="F679" s="12" t="s">
        <v>30094</v>
      </c>
      <c r="G679" s="12" t="s">
        <v>30095</v>
      </c>
      <c r="H679" s="11" t="str">
        <f t="shared" si="10"/>
        <v>insert into BTRCOutgoingYRate (OID, prefix, outgoingYRateUSD, operatorName, operatorType, effectiveFrom, effectiveTo) values('61194_2016-01-01','61194','0.2928','Australia-Mobile','MOBILE',to_date('2016-01-01','YYYY-MM-DD HH24:MI:SS'),to_date('2016-12-01','YYYY-MM-DD HH24:MI:SS'));</v>
      </c>
    </row>
    <row r="680" spans="1:8">
      <c r="A680" s="11" t="s">
        <v>16816</v>
      </c>
      <c r="B680" s="11" t="s">
        <v>2282</v>
      </c>
      <c r="C680" s="18">
        <v>0.2928</v>
      </c>
      <c r="D680" s="11" t="s">
        <v>2274</v>
      </c>
      <c r="E680" s="11" t="s">
        <v>2190</v>
      </c>
      <c r="F680" s="12" t="s">
        <v>30094</v>
      </c>
      <c r="G680" s="12" t="s">
        <v>30095</v>
      </c>
      <c r="H680" s="11" t="str">
        <f t="shared" si="10"/>
        <v>insert into BTRCOutgoingYRate (OID, prefix, outgoingYRateUSD, operatorName, operatorType, effectiveFrom, effectiveTo) values('61193_2016-01-01','61193','0.2928','Australia-Mobile','MOBILE',to_date('2016-01-01','YYYY-MM-DD HH24:MI:SS'),to_date('2016-12-01','YYYY-MM-DD HH24:MI:SS'));</v>
      </c>
    </row>
    <row r="681" spans="1:8">
      <c r="A681" s="11" t="s">
        <v>16817</v>
      </c>
      <c r="B681" s="11" t="s">
        <v>2283</v>
      </c>
      <c r="C681" s="18">
        <v>0.2928</v>
      </c>
      <c r="D681" s="11" t="s">
        <v>2274</v>
      </c>
      <c r="E681" s="11" t="s">
        <v>2190</v>
      </c>
      <c r="F681" s="12" t="s">
        <v>30094</v>
      </c>
      <c r="G681" s="12" t="s">
        <v>30095</v>
      </c>
      <c r="H681" s="11" t="str">
        <f t="shared" si="10"/>
        <v>insert into BTRCOutgoingYRate (OID, prefix, outgoingYRateUSD, operatorName, operatorType, effectiveFrom, effectiveTo) values('61192_2016-01-01','61192','0.2928','Australia-Mobile','MOBILE',to_date('2016-01-01','YYYY-MM-DD HH24:MI:SS'),to_date('2016-12-01','YYYY-MM-DD HH24:MI:SS'));</v>
      </c>
    </row>
    <row r="682" spans="1:8">
      <c r="A682" s="11" t="s">
        <v>17427</v>
      </c>
      <c r="B682" s="11" t="s">
        <v>3062</v>
      </c>
      <c r="C682" s="18">
        <v>0.2928</v>
      </c>
      <c r="D682" s="11" t="s">
        <v>2274</v>
      </c>
      <c r="E682" s="11" t="s">
        <v>2190</v>
      </c>
      <c r="F682" s="12" t="s">
        <v>30094</v>
      </c>
      <c r="G682" s="12" t="s">
        <v>30095</v>
      </c>
      <c r="H682" s="11" t="str">
        <f t="shared" si="10"/>
        <v>insert into BTRCOutgoingYRate (OID, prefix, outgoingYRateUSD, operatorName, operatorType, effectiveFrom, effectiveTo) values('61191_2016-01-01','61191','0.2928','Australia-Mobile','MOBILE',to_date('2016-01-01','YYYY-MM-DD HH24:MI:SS'),to_date('2016-12-01','YYYY-MM-DD HH24:MI:SS'));</v>
      </c>
    </row>
    <row r="683" spans="1:8">
      <c r="A683" s="11" t="s">
        <v>17428</v>
      </c>
      <c r="B683" s="11" t="s">
        <v>3063</v>
      </c>
      <c r="C683" s="18">
        <v>0.2928</v>
      </c>
      <c r="D683" s="11" t="s">
        <v>2274</v>
      </c>
      <c r="E683" s="11" t="s">
        <v>2190</v>
      </c>
      <c r="F683" s="12" t="s">
        <v>30094</v>
      </c>
      <c r="G683" s="12" t="s">
        <v>30095</v>
      </c>
      <c r="H683" s="11" t="str">
        <f t="shared" si="10"/>
        <v>insert into BTRCOutgoingYRate (OID, prefix, outgoingYRateUSD, operatorName, operatorType, effectiveFrom, effectiveTo) values('61179_2016-01-01','61179','0.2928','Australia-Mobile','MOBILE',to_date('2016-01-01','YYYY-MM-DD HH24:MI:SS'),to_date('2016-12-01','YYYY-MM-DD HH24:MI:SS'));</v>
      </c>
    </row>
    <row r="684" spans="1:8">
      <c r="A684" s="11" t="s">
        <v>17429</v>
      </c>
      <c r="B684" s="11" t="s">
        <v>3064</v>
      </c>
      <c r="C684" s="18">
        <v>0.2928</v>
      </c>
      <c r="D684" s="11" t="s">
        <v>2274</v>
      </c>
      <c r="E684" s="11" t="s">
        <v>2190</v>
      </c>
      <c r="F684" s="12" t="s">
        <v>30094</v>
      </c>
      <c r="G684" s="12" t="s">
        <v>30095</v>
      </c>
      <c r="H684" s="11" t="str">
        <f t="shared" si="10"/>
        <v>insert into BTRCOutgoingYRate (OID, prefix, outgoingYRateUSD, operatorName, operatorType, effectiveFrom, effectiveTo) values('61178_2016-01-01','61178','0.2928','Australia-Mobile','MOBILE',to_date('2016-01-01','YYYY-MM-DD HH24:MI:SS'),to_date('2016-12-01','YYYY-MM-DD HH24:MI:SS'));</v>
      </c>
    </row>
    <row r="685" spans="1:8">
      <c r="A685" s="11" t="s">
        <v>17430</v>
      </c>
      <c r="B685" s="11" t="s">
        <v>3065</v>
      </c>
      <c r="C685" s="18">
        <v>0.2928</v>
      </c>
      <c r="D685" s="11" t="s">
        <v>2274</v>
      </c>
      <c r="E685" s="11" t="s">
        <v>2190</v>
      </c>
      <c r="F685" s="12" t="s">
        <v>30094</v>
      </c>
      <c r="G685" s="12" t="s">
        <v>30095</v>
      </c>
      <c r="H685" s="11" t="str">
        <f t="shared" si="10"/>
        <v>insert into BTRCOutgoingYRate (OID, prefix, outgoingYRateUSD, operatorName, operatorType, effectiveFrom, effectiveTo) values('61177_2016-01-01','61177','0.2928','Australia-Mobile','MOBILE',to_date('2016-01-01','YYYY-MM-DD HH24:MI:SS'),to_date('2016-12-01','YYYY-MM-DD HH24:MI:SS'));</v>
      </c>
    </row>
    <row r="686" spans="1:8">
      <c r="A686" s="11" t="s">
        <v>17431</v>
      </c>
      <c r="B686" s="11" t="s">
        <v>3066</v>
      </c>
      <c r="C686" s="18">
        <v>0.2928</v>
      </c>
      <c r="D686" s="11" t="s">
        <v>2274</v>
      </c>
      <c r="E686" s="11" t="s">
        <v>2190</v>
      </c>
      <c r="F686" s="12" t="s">
        <v>30094</v>
      </c>
      <c r="G686" s="12" t="s">
        <v>30095</v>
      </c>
      <c r="H686" s="11" t="str">
        <f t="shared" si="10"/>
        <v>insert into BTRCOutgoingYRate (OID, prefix, outgoingYRateUSD, operatorName, operatorType, effectiveFrom, effectiveTo) values('61172_2016-01-01','61172','0.2928','Australia-Mobile','MOBILE',to_date('2016-01-01','YYYY-MM-DD HH24:MI:SS'),to_date('2016-12-01','YYYY-MM-DD HH24:MI:SS'));</v>
      </c>
    </row>
    <row r="687" spans="1:8">
      <c r="A687" s="11" t="s">
        <v>17432</v>
      </c>
      <c r="B687" s="11" t="s">
        <v>3067</v>
      </c>
      <c r="C687" s="18">
        <v>0.2928</v>
      </c>
      <c r="D687" s="11" t="s">
        <v>2274</v>
      </c>
      <c r="E687" s="11" t="s">
        <v>2190</v>
      </c>
      <c r="F687" s="12" t="s">
        <v>30094</v>
      </c>
      <c r="G687" s="12" t="s">
        <v>30095</v>
      </c>
      <c r="H687" s="11" t="str">
        <f t="shared" si="10"/>
        <v>insert into BTRCOutgoingYRate (OID, prefix, outgoingYRateUSD, operatorName, operatorType, effectiveFrom, effectiveTo) values('61171_2016-01-01','61171','0.2928','Australia-Mobile','MOBILE',to_date('2016-01-01','YYYY-MM-DD HH24:MI:SS'),to_date('2016-12-01','YYYY-MM-DD HH24:MI:SS'));</v>
      </c>
    </row>
    <row r="688" spans="1:8">
      <c r="A688" s="11" t="s">
        <v>17433</v>
      </c>
      <c r="B688" s="11" t="s">
        <v>3068</v>
      </c>
      <c r="C688" s="18">
        <v>0.2928</v>
      </c>
      <c r="D688" s="11" t="s">
        <v>3069</v>
      </c>
      <c r="E688" s="11" t="s">
        <v>2190</v>
      </c>
      <c r="F688" s="12" t="s">
        <v>30094</v>
      </c>
      <c r="G688" s="12" t="s">
        <v>30095</v>
      </c>
      <c r="H688" s="11" t="str">
        <f t="shared" si="10"/>
        <v>insert into BTRCOutgoingYRate (OID, prefix, outgoingYRateUSD, operatorName, operatorType, effectiveFrom, effectiveTo) values('6149_2016-01-01','6149','0.2928','AUSTRALIA-MOBILE','MOBILE',to_date('2016-01-01','YYYY-MM-DD HH24:MI:SS'),to_date('2016-12-01','YYYY-MM-DD HH24:MI:SS'));</v>
      </c>
    </row>
    <row r="689" spans="1:8">
      <c r="A689" s="11" t="s">
        <v>17434</v>
      </c>
      <c r="B689" s="11" t="s">
        <v>3070</v>
      </c>
      <c r="C689" s="18">
        <v>0.2928</v>
      </c>
      <c r="D689" s="11" t="s">
        <v>3071</v>
      </c>
      <c r="E689" s="11" t="s">
        <v>2190</v>
      </c>
      <c r="F689" s="12" t="s">
        <v>30094</v>
      </c>
      <c r="G689" s="12" t="s">
        <v>30095</v>
      </c>
      <c r="H689" s="11" t="str">
        <f t="shared" si="10"/>
        <v>insert into BTRCOutgoingYRate (OID, prefix, outgoingYRateUSD, operatorName, operatorType, effectiveFrom, effectiveTo) values('61459_2016-01-01','61459','0.2928','AUSTRALIA-MOBILE TELSTRA','MOBILE',to_date('2016-01-01','YYYY-MM-DD HH24:MI:SS'),to_date('2016-12-01','YYYY-MM-DD HH24:MI:SS'));</v>
      </c>
    </row>
    <row r="690" spans="1:8">
      <c r="A690" s="11" t="s">
        <v>17435</v>
      </c>
      <c r="B690" s="11" t="s">
        <v>3072</v>
      </c>
      <c r="C690" s="18">
        <v>0.10879999999999999</v>
      </c>
      <c r="D690" s="11" t="s">
        <v>3071</v>
      </c>
      <c r="E690" s="11" t="s">
        <v>2190</v>
      </c>
      <c r="F690" s="12" t="s">
        <v>30094</v>
      </c>
      <c r="G690" s="12" t="s">
        <v>30095</v>
      </c>
      <c r="H690" s="11" t="str">
        <f t="shared" si="10"/>
        <v>insert into BTRCOutgoingYRate (OID, prefix, outgoingYRateUSD, operatorName, operatorType, effectiveFrom, effectiveTo) values('61457_2016-01-01','61457','0.1088','AUSTRALIA-MOBILE TELSTRA','MOBILE',to_date('2016-01-01','YYYY-MM-DD HH24:MI:SS'),to_date('2016-12-01','YYYY-MM-DD HH24:MI:SS'));</v>
      </c>
    </row>
    <row r="691" spans="1:8">
      <c r="A691" s="11" t="s">
        <v>17436</v>
      </c>
      <c r="B691" s="11" t="s">
        <v>3073</v>
      </c>
      <c r="C691" s="18">
        <v>0.1211</v>
      </c>
      <c r="D691" s="11" t="s">
        <v>3074</v>
      </c>
      <c r="E691" s="11" t="s">
        <v>2190</v>
      </c>
      <c r="F691" s="12" t="s">
        <v>30094</v>
      </c>
      <c r="G691" s="12" t="s">
        <v>30095</v>
      </c>
      <c r="H691" s="11" t="str">
        <f t="shared" si="10"/>
        <v>insert into BTRCOutgoingYRate (OID, prefix, outgoingYRateUSD, operatorName, operatorType, effectiveFrom, effectiveTo) values('61425_2016-01-01','61425','0.1211','Australia-Mobile-Hutchison','MOBILE',to_date('2016-01-01','YYYY-MM-DD HH24:MI:SS'),to_date('2016-12-01','YYYY-MM-DD HH24:MI:SS'));</v>
      </c>
    </row>
    <row r="692" spans="1:8">
      <c r="A692" s="11" t="s">
        <v>17437</v>
      </c>
      <c r="B692" s="11" t="s">
        <v>3075</v>
      </c>
      <c r="C692" s="18">
        <v>0.10879999999999999</v>
      </c>
      <c r="D692" s="11" t="s">
        <v>3076</v>
      </c>
      <c r="E692" s="11" t="s">
        <v>2190</v>
      </c>
      <c r="F692" s="12" t="s">
        <v>30094</v>
      </c>
      <c r="G692" s="12" t="s">
        <v>30095</v>
      </c>
      <c r="H692" s="11" t="str">
        <f t="shared" si="10"/>
        <v>insert into BTRCOutgoingYRate (OID, prefix, outgoingYRateUSD, operatorName, operatorType, effectiveFrom, effectiveTo) values('614480_2016-01-01','614480','0.1088','Australia-Mobile-Telstra','MOBILE',to_date('2016-01-01','YYYY-MM-DD HH24:MI:SS'),to_date('2016-12-01','YYYY-MM-DD HH24:MI:SS'));</v>
      </c>
    </row>
    <row r="693" spans="1:8">
      <c r="A693" s="11" t="s">
        <v>17438</v>
      </c>
      <c r="B693" s="11" t="s">
        <v>3077</v>
      </c>
      <c r="C693" s="18">
        <v>0.1211</v>
      </c>
      <c r="D693" s="11" t="s">
        <v>3078</v>
      </c>
      <c r="E693" s="11" t="s">
        <v>2190</v>
      </c>
      <c r="F693" s="12" t="s">
        <v>30094</v>
      </c>
      <c r="G693" s="12" t="s">
        <v>30095</v>
      </c>
      <c r="H693" s="11" t="str">
        <f t="shared" si="10"/>
        <v>insert into BTRCOutgoingYRate (OID, prefix, outgoingYRateUSD, operatorName, operatorType, effectiveFrom, effectiveTo) values('61466_2016-01-01','61466','0.1211','Australia-Optus-Mobile','MOBILE',to_date('2016-01-01','YYYY-MM-DD HH24:MI:SS'),to_date('2016-12-01','YYYY-MM-DD HH24:MI:SS'));</v>
      </c>
    </row>
    <row r="694" spans="1:8">
      <c r="A694" s="11" t="s">
        <v>17439</v>
      </c>
      <c r="B694" s="11" t="s">
        <v>3079</v>
      </c>
      <c r="C694" s="18">
        <v>0.1211</v>
      </c>
      <c r="D694" s="11" t="s">
        <v>3078</v>
      </c>
      <c r="E694" s="11" t="s">
        <v>2190</v>
      </c>
      <c r="F694" s="12" t="s">
        <v>30094</v>
      </c>
      <c r="G694" s="12" t="s">
        <v>30095</v>
      </c>
      <c r="H694" s="11" t="str">
        <f t="shared" si="10"/>
        <v>insert into BTRCOutgoingYRate (OID, prefix, outgoingYRateUSD, operatorName, operatorType, effectiveFrom, effectiveTo) values('61435_2016-01-01','61435','0.1211','Australia-Optus-Mobile','MOBILE',to_date('2016-01-01','YYYY-MM-DD HH24:MI:SS'),to_date('2016-12-01','YYYY-MM-DD HH24:MI:SS'));</v>
      </c>
    </row>
    <row r="695" spans="1:8">
      <c r="A695" s="11" t="s">
        <v>17440</v>
      </c>
      <c r="B695" s="11" t="s">
        <v>3080</v>
      </c>
      <c r="C695" s="18">
        <v>0.1211</v>
      </c>
      <c r="D695" s="11" t="s">
        <v>3078</v>
      </c>
      <c r="E695" s="11" t="s">
        <v>2190</v>
      </c>
      <c r="F695" s="12" t="s">
        <v>30094</v>
      </c>
      <c r="G695" s="12" t="s">
        <v>30095</v>
      </c>
      <c r="H695" s="11" t="str">
        <f t="shared" si="10"/>
        <v>insert into BTRCOutgoingYRate (OID, prefix, outgoingYRateUSD, operatorName, operatorType, effectiveFrom, effectiveTo) values('61434_2016-01-01','61434','0.1211','Australia-Optus-Mobile','MOBILE',to_date('2016-01-01','YYYY-MM-DD HH24:MI:SS'),to_date('2016-12-01','YYYY-MM-DD HH24:MI:SS'));</v>
      </c>
    </row>
    <row r="696" spans="1:8">
      <c r="A696" s="11" t="s">
        <v>17441</v>
      </c>
      <c r="B696" s="11" t="s">
        <v>3081</v>
      </c>
      <c r="C696" s="18">
        <v>0.1211</v>
      </c>
      <c r="D696" s="11" t="s">
        <v>3078</v>
      </c>
      <c r="E696" s="11" t="s">
        <v>2190</v>
      </c>
      <c r="F696" s="12" t="s">
        <v>30094</v>
      </c>
      <c r="G696" s="12" t="s">
        <v>30095</v>
      </c>
      <c r="H696" s="11" t="str">
        <f t="shared" si="10"/>
        <v>insert into BTRCOutgoingYRate (OID, prefix, outgoingYRateUSD, operatorName, operatorType, effectiveFrom, effectiveTo) values('61432_2016-01-01','61432','0.1211','Australia-Optus-Mobile','MOBILE',to_date('2016-01-01','YYYY-MM-DD HH24:MI:SS'),to_date('2016-12-01','YYYY-MM-DD HH24:MI:SS'));</v>
      </c>
    </row>
    <row r="697" spans="1:8">
      <c r="A697" s="11" t="s">
        <v>17442</v>
      </c>
      <c r="B697" s="11" t="s">
        <v>3082</v>
      </c>
      <c r="C697" s="18">
        <v>0.1211</v>
      </c>
      <c r="D697" s="11" t="s">
        <v>3078</v>
      </c>
      <c r="E697" s="11" t="s">
        <v>2190</v>
      </c>
      <c r="F697" s="12" t="s">
        <v>30094</v>
      </c>
      <c r="G697" s="12" t="s">
        <v>30095</v>
      </c>
      <c r="H697" s="11" t="str">
        <f t="shared" si="10"/>
        <v>insert into BTRCOutgoingYRate (OID, prefix, outgoingYRateUSD, operatorName, operatorType, effectiveFrom, effectiveTo) values('61431_2016-01-01','61431','0.1211','Australia-Optus-Mobile','MOBILE',to_date('2016-01-01','YYYY-MM-DD HH24:MI:SS'),to_date('2016-12-01','YYYY-MM-DD HH24:MI:SS'));</v>
      </c>
    </row>
    <row r="698" spans="1:8">
      <c r="A698" s="11" t="s">
        <v>17443</v>
      </c>
      <c r="B698" s="11" t="s">
        <v>3083</v>
      </c>
      <c r="C698" s="18">
        <v>0.1211</v>
      </c>
      <c r="D698" s="11" t="s">
        <v>3078</v>
      </c>
      <c r="E698" s="11" t="s">
        <v>2190</v>
      </c>
      <c r="F698" s="12" t="s">
        <v>30094</v>
      </c>
      <c r="G698" s="12" t="s">
        <v>30095</v>
      </c>
      <c r="H698" s="11" t="str">
        <f t="shared" si="10"/>
        <v>insert into BTRCOutgoingYRate (OID, prefix, outgoingYRateUSD, operatorName, operatorType, effectiveFrom, effectiveTo) values('61423_2016-01-01','61423','0.1211','Australia-Optus-Mobile','MOBILE',to_date('2016-01-01','YYYY-MM-DD HH24:MI:SS'),to_date('2016-12-01','YYYY-MM-DD HH24:MI:SS'));</v>
      </c>
    </row>
    <row r="699" spans="1:8">
      <c r="A699" s="11" t="s">
        <v>17444</v>
      </c>
      <c r="B699" s="11" t="s">
        <v>3084</v>
      </c>
      <c r="C699" s="18">
        <v>0.1211</v>
      </c>
      <c r="D699" s="11" t="s">
        <v>3078</v>
      </c>
      <c r="E699" s="11" t="s">
        <v>2190</v>
      </c>
      <c r="F699" s="12" t="s">
        <v>30094</v>
      </c>
      <c r="G699" s="12" t="s">
        <v>30095</v>
      </c>
      <c r="H699" s="11" t="str">
        <f t="shared" si="10"/>
        <v>insert into BTRCOutgoingYRate (OID, prefix, outgoingYRateUSD, operatorName, operatorType, effectiveFrom, effectiveTo) values('61422_2016-01-01','61422','0.1211','Australia-Optus-Mobile','MOBILE',to_date('2016-01-01','YYYY-MM-DD HH24:MI:SS'),to_date('2016-12-01','YYYY-MM-DD HH24:MI:SS'));</v>
      </c>
    </row>
    <row r="700" spans="1:8">
      <c r="A700" s="11" t="s">
        <v>17445</v>
      </c>
      <c r="B700" s="11" t="s">
        <v>3085</v>
      </c>
      <c r="C700" s="18">
        <v>0.1211</v>
      </c>
      <c r="D700" s="11" t="s">
        <v>3078</v>
      </c>
      <c r="E700" s="11" t="s">
        <v>2190</v>
      </c>
      <c r="F700" s="12" t="s">
        <v>30094</v>
      </c>
      <c r="G700" s="12" t="s">
        <v>30095</v>
      </c>
      <c r="H700" s="11" t="str">
        <f t="shared" si="10"/>
        <v>insert into BTRCOutgoingYRate (OID, prefix, outgoingYRateUSD, operatorName, operatorType, effectiveFrom, effectiveTo) values('61421_2016-01-01','61421','0.1211','Australia-Optus-Mobile','MOBILE',to_date('2016-01-01','YYYY-MM-DD HH24:MI:SS'),to_date('2016-12-01','YYYY-MM-DD HH24:MI:SS'));</v>
      </c>
    </row>
    <row r="701" spans="1:8">
      <c r="A701" s="11" t="s">
        <v>17446</v>
      </c>
      <c r="B701" s="11" t="s">
        <v>3086</v>
      </c>
      <c r="C701" s="18">
        <v>0.1211</v>
      </c>
      <c r="D701" s="11" t="s">
        <v>3078</v>
      </c>
      <c r="E701" s="11" t="s">
        <v>2190</v>
      </c>
      <c r="F701" s="12" t="s">
        <v>30094</v>
      </c>
      <c r="G701" s="12" t="s">
        <v>30095</v>
      </c>
      <c r="H701" s="11" t="str">
        <f t="shared" si="10"/>
        <v>insert into BTRCOutgoingYRate (OID, prefix, outgoingYRateUSD, operatorName, operatorType, effectiveFrom, effectiveTo) values('61413_2016-01-01','61413','0.1211','Australia-Optus-Mobile','MOBILE',to_date('2016-01-01','YYYY-MM-DD HH24:MI:SS'),to_date('2016-12-01','YYYY-MM-DD HH24:MI:SS'));</v>
      </c>
    </row>
    <row r="702" spans="1:8">
      <c r="A702" s="11" t="s">
        <v>17447</v>
      </c>
      <c r="B702" s="11" t="s">
        <v>3087</v>
      </c>
      <c r="C702" s="18">
        <v>0.1211</v>
      </c>
      <c r="D702" s="11" t="s">
        <v>3078</v>
      </c>
      <c r="E702" s="11" t="s">
        <v>2190</v>
      </c>
      <c r="F702" s="12" t="s">
        <v>30094</v>
      </c>
      <c r="G702" s="12" t="s">
        <v>30095</v>
      </c>
      <c r="H702" s="11" t="str">
        <f t="shared" si="10"/>
        <v>insert into BTRCOutgoingYRate (OID, prefix, outgoingYRateUSD, operatorName, operatorType, effectiveFrom, effectiveTo) values('61412_2016-01-01','61412','0.1211','Australia-Optus-Mobile','MOBILE',to_date('2016-01-01','YYYY-MM-DD HH24:MI:SS'),to_date('2016-12-01','YYYY-MM-DD HH24:MI:SS'));</v>
      </c>
    </row>
    <row r="703" spans="1:8">
      <c r="A703" s="11" t="s">
        <v>17448</v>
      </c>
      <c r="B703" s="11" t="s">
        <v>3088</v>
      </c>
      <c r="C703" s="18">
        <v>0.1211</v>
      </c>
      <c r="D703" s="11" t="s">
        <v>3078</v>
      </c>
      <c r="E703" s="11" t="s">
        <v>2190</v>
      </c>
      <c r="F703" s="12" t="s">
        <v>30094</v>
      </c>
      <c r="G703" s="12" t="s">
        <v>30095</v>
      </c>
      <c r="H703" s="11" t="str">
        <f t="shared" si="10"/>
        <v>insert into BTRCOutgoingYRate (OID, prefix, outgoingYRateUSD, operatorName, operatorType, effectiveFrom, effectiveTo) values('61411_2016-01-01','61411','0.1211','Australia-Optus-Mobile','MOBILE',to_date('2016-01-01','YYYY-MM-DD HH24:MI:SS'),to_date('2016-12-01','YYYY-MM-DD HH24:MI:SS'));</v>
      </c>
    </row>
    <row r="704" spans="1:8">
      <c r="A704" s="11" t="s">
        <v>17449</v>
      </c>
      <c r="B704" s="11" t="s">
        <v>3089</v>
      </c>
      <c r="C704" s="18">
        <v>0.1211</v>
      </c>
      <c r="D704" s="11" t="s">
        <v>3078</v>
      </c>
      <c r="E704" s="11" t="s">
        <v>2190</v>
      </c>
      <c r="F704" s="12" t="s">
        <v>30094</v>
      </c>
      <c r="G704" s="12" t="s">
        <v>30095</v>
      </c>
      <c r="H704" s="11" t="str">
        <f t="shared" si="10"/>
        <v>insert into BTRCOutgoingYRate (OID, prefix, outgoingYRateUSD, operatorName, operatorType, effectiveFrom, effectiveTo) values('61403_2016-01-01','61403','0.1211','Australia-Optus-Mobile','MOBILE',to_date('2016-01-01','YYYY-MM-DD HH24:MI:SS'),to_date('2016-12-01','YYYY-MM-DD HH24:MI:SS'));</v>
      </c>
    </row>
    <row r="705" spans="1:8">
      <c r="A705" s="11" t="s">
        <v>17450</v>
      </c>
      <c r="B705" s="11" t="s">
        <v>3090</v>
      </c>
      <c r="C705" s="18">
        <v>0.1211</v>
      </c>
      <c r="D705" s="11" t="s">
        <v>3078</v>
      </c>
      <c r="E705" s="11" t="s">
        <v>2190</v>
      </c>
      <c r="F705" s="12" t="s">
        <v>30094</v>
      </c>
      <c r="G705" s="12" t="s">
        <v>30095</v>
      </c>
      <c r="H705" s="11" t="str">
        <f t="shared" si="10"/>
        <v>insert into BTRCOutgoingYRate (OID, prefix, outgoingYRateUSD, operatorName, operatorType, effectiveFrom, effectiveTo) values('61402_2016-01-01','61402','0.1211','Australia-Optus-Mobile','MOBILE',to_date('2016-01-01','YYYY-MM-DD HH24:MI:SS'),to_date('2016-12-01','YYYY-MM-DD HH24:MI:SS'));</v>
      </c>
    </row>
    <row r="706" spans="1:8">
      <c r="A706" s="11" t="s">
        <v>17451</v>
      </c>
      <c r="B706" s="11" t="s">
        <v>3091</v>
      </c>
      <c r="C706" s="18">
        <v>0.1211</v>
      </c>
      <c r="D706" s="11" t="s">
        <v>3078</v>
      </c>
      <c r="E706" s="11" t="s">
        <v>2190</v>
      </c>
      <c r="F706" s="12" t="s">
        <v>30094</v>
      </c>
      <c r="G706" s="12" t="s">
        <v>30095</v>
      </c>
      <c r="H706" s="11" t="str">
        <f t="shared" si="10"/>
        <v>insert into BTRCOutgoingYRate (OID, prefix, outgoingYRateUSD, operatorName, operatorType, effectiveFrom, effectiveTo) values('61401_2016-01-01','61401','0.1211','Australia-Optus-Mobile','MOBILE',to_date('2016-01-01','YYYY-MM-DD HH24:MI:SS'),to_date('2016-12-01','YYYY-MM-DD HH24:MI:SS'));</v>
      </c>
    </row>
    <row r="707" spans="1:8">
      <c r="A707" s="11" t="s">
        <v>17452</v>
      </c>
      <c r="B707" s="11" t="s">
        <v>3092</v>
      </c>
      <c r="C707" s="18">
        <v>0.2928</v>
      </c>
      <c r="D707" s="11" t="s">
        <v>3093</v>
      </c>
      <c r="E707" s="11" t="s">
        <v>2190</v>
      </c>
      <c r="F707" s="12" t="s">
        <v>30094</v>
      </c>
      <c r="G707" s="12" t="s">
        <v>30095</v>
      </c>
      <c r="H707" s="11" t="str">
        <f t="shared" si="10"/>
        <v>insert into BTRCOutgoingYRate (OID, prefix, outgoingYRateUSD, operatorName, operatorType, effectiveFrom, effectiveTo) values('614_2016-01-01','614','0.2928','Australia-Other-Mobile','MOBILE',to_date('2016-01-01','YYYY-MM-DD HH24:MI:SS'),to_date('2016-12-01','YYYY-MM-DD HH24:MI:SS'));</v>
      </c>
    </row>
    <row r="708" spans="1:8">
      <c r="A708" s="11" t="s">
        <v>17453</v>
      </c>
      <c r="B708" s="11" t="s">
        <v>3094</v>
      </c>
      <c r="C708" s="18">
        <v>0.1211</v>
      </c>
      <c r="D708" s="11" t="s">
        <v>3095</v>
      </c>
      <c r="E708" s="11" t="s">
        <v>2190</v>
      </c>
      <c r="F708" s="12" t="s">
        <v>30094</v>
      </c>
      <c r="G708" s="12" t="s">
        <v>30095</v>
      </c>
      <c r="H708" s="11" t="str">
        <f t="shared" ref="H708:H771" si="11">H$1&amp;IF(ISBLANK(A708),"null","'"&amp;A708&amp;"'")&amp;","&amp;IF(ISBLANK(B708),"null","'"&amp;B708&amp;"'")&amp;","&amp;IF(ISBLANK(C708),"null","'"&amp;C708&amp;"'")&amp;","&amp;IF(ISBLANK(D708),"null","'"&amp;D708&amp;"'")&amp;","&amp;IF(ISBLANK(E708),"null","'"&amp;E708&amp;"'")&amp;","&amp;IF(ISBLANK(F708),"null","to_date('"&amp;F708&amp;"','YYYY-MM-DD HH24:MI:SS')")&amp;","&amp;IF(ISBLANK(G708),"null","to_date('"&amp;G708&amp;"','YYYY-MM-DD HH24:MI:SS')")&amp;
I$1</f>
        <v>insert into BTRCOutgoingYRate (OID, prefix, outgoingYRateUSD, operatorName, operatorType, effectiveFrom, effectiveTo) values('614888_2016-01-01','614888','0.1211','AUSTRALIA-OTHERS-MOBILE','MOBILE',to_date('2016-01-01','YYYY-MM-DD HH24:MI:SS'),to_date('2016-12-01','YYYY-MM-DD HH24:MI:SS'));</v>
      </c>
    </row>
    <row r="709" spans="1:8">
      <c r="A709" s="11" t="s">
        <v>17454</v>
      </c>
      <c r="B709" s="11" t="s">
        <v>3096</v>
      </c>
      <c r="C709" s="18">
        <v>0.2928</v>
      </c>
      <c r="D709" s="11" t="s">
        <v>3095</v>
      </c>
      <c r="E709" s="11" t="s">
        <v>2190</v>
      </c>
      <c r="F709" s="12" t="s">
        <v>30094</v>
      </c>
      <c r="G709" s="12" t="s">
        <v>30095</v>
      </c>
      <c r="H709" s="11" t="str">
        <f t="shared" si="11"/>
        <v>insert into BTRCOutgoingYRate (OID, prefix, outgoingYRateUSD, operatorName, operatorType, effectiveFrom, effectiveTo) values('61149_2016-01-01','61149','0.2928','AUSTRALIA-OTHERS-MOBILE','MOBILE',to_date('2016-01-01','YYYY-MM-DD HH24:MI:SS'),to_date('2016-12-01','YYYY-MM-DD HH24:MI:SS'));</v>
      </c>
    </row>
    <row r="710" spans="1:8">
      <c r="A710" s="11" t="s">
        <v>17455</v>
      </c>
      <c r="B710" s="11" t="s">
        <v>3097</v>
      </c>
      <c r="C710" s="18">
        <v>0.2928</v>
      </c>
      <c r="D710" s="11" t="s">
        <v>3095</v>
      </c>
      <c r="E710" s="11" t="s">
        <v>2190</v>
      </c>
      <c r="F710" s="12" t="s">
        <v>30094</v>
      </c>
      <c r="G710" s="12" t="s">
        <v>30095</v>
      </c>
      <c r="H710" s="11" t="str">
        <f t="shared" si="11"/>
        <v>insert into BTRCOutgoingYRate (OID, prefix, outgoingYRateUSD, operatorName, operatorType, effectiveFrom, effectiveTo) values('61148_2016-01-01','61148','0.2928','AUSTRALIA-OTHERS-MOBILE','MOBILE',to_date('2016-01-01','YYYY-MM-DD HH24:MI:SS'),to_date('2016-12-01','YYYY-MM-DD HH24:MI:SS'));</v>
      </c>
    </row>
    <row r="711" spans="1:8">
      <c r="A711" s="11" t="s">
        <v>17456</v>
      </c>
      <c r="B711" s="11" t="s">
        <v>3098</v>
      </c>
      <c r="C711" s="18">
        <v>0.2928</v>
      </c>
      <c r="D711" s="11" t="s">
        <v>3095</v>
      </c>
      <c r="E711" s="11" t="s">
        <v>2190</v>
      </c>
      <c r="F711" s="12" t="s">
        <v>30094</v>
      </c>
      <c r="G711" s="12" t="s">
        <v>30095</v>
      </c>
      <c r="H711" s="11" t="str">
        <f t="shared" si="11"/>
        <v>insert into BTRCOutgoingYRate (OID, prefix, outgoingYRateUSD, operatorName, operatorType, effectiveFrom, effectiveTo) values('61146_2016-01-01','61146','0.2928','AUSTRALIA-OTHERS-MOBILE','MOBILE',to_date('2016-01-01','YYYY-MM-DD HH24:MI:SS'),to_date('2016-12-01','YYYY-MM-DD HH24:MI:SS'));</v>
      </c>
    </row>
    <row r="712" spans="1:8">
      <c r="A712" s="11" t="s">
        <v>17457</v>
      </c>
      <c r="B712" s="11" t="s">
        <v>3099</v>
      </c>
      <c r="C712" s="18">
        <v>0.2928</v>
      </c>
      <c r="D712" s="11" t="s">
        <v>3095</v>
      </c>
      <c r="E712" s="11" t="s">
        <v>2190</v>
      </c>
      <c r="F712" s="12" t="s">
        <v>30094</v>
      </c>
      <c r="G712" s="12" t="s">
        <v>30095</v>
      </c>
      <c r="H712" s="11" t="str">
        <f t="shared" si="11"/>
        <v>insert into BTRCOutgoingYRate (OID, prefix, outgoingYRateUSD, operatorName, operatorType, effectiveFrom, effectiveTo) values('61144_2016-01-01','61144','0.2928','AUSTRALIA-OTHERS-MOBILE','MOBILE',to_date('2016-01-01','YYYY-MM-DD HH24:MI:SS'),to_date('2016-12-01','YYYY-MM-DD HH24:MI:SS'));</v>
      </c>
    </row>
    <row r="713" spans="1:8">
      <c r="A713" s="11" t="s">
        <v>17458</v>
      </c>
      <c r="B713" s="11" t="s">
        <v>3100</v>
      </c>
      <c r="C713" s="18">
        <v>0.2928</v>
      </c>
      <c r="D713" s="11" t="s">
        <v>3095</v>
      </c>
      <c r="E713" s="11" t="s">
        <v>2190</v>
      </c>
      <c r="F713" s="12" t="s">
        <v>30094</v>
      </c>
      <c r="G713" s="12" t="s">
        <v>30095</v>
      </c>
      <c r="H713" s="11" t="str">
        <f t="shared" si="11"/>
        <v>insert into BTRCOutgoingYRate (OID, prefix, outgoingYRateUSD, operatorName, operatorType, effectiveFrom, effectiveTo) values('61140_2016-01-01','61140','0.2928','AUSTRALIA-OTHERS-MOBILE','MOBILE',to_date('2016-01-01','YYYY-MM-DD HH24:MI:SS'),to_date('2016-12-01','YYYY-MM-DD HH24:MI:SS'));</v>
      </c>
    </row>
    <row r="714" spans="1:8">
      <c r="A714" s="11" t="s">
        <v>17459</v>
      </c>
      <c r="B714" s="11" t="s">
        <v>3101</v>
      </c>
      <c r="C714" s="18">
        <v>0.2928</v>
      </c>
      <c r="D714" s="11" t="s">
        <v>3095</v>
      </c>
      <c r="E714" s="11" t="s">
        <v>2190</v>
      </c>
      <c r="F714" s="12" t="s">
        <v>30094</v>
      </c>
      <c r="G714" s="12" t="s">
        <v>30095</v>
      </c>
      <c r="H714" s="11" t="str">
        <f t="shared" si="11"/>
        <v>insert into BTRCOutgoingYRate (OID, prefix, outgoingYRateUSD, operatorName, operatorType, effectiveFrom, effectiveTo) values('6116_2016-01-01','6116','0.2928','AUSTRALIA-OTHERS-MOBILE','MOBILE',to_date('2016-01-01','YYYY-MM-DD HH24:MI:SS'),to_date('2016-12-01','YYYY-MM-DD HH24:MI:SS'));</v>
      </c>
    </row>
    <row r="715" spans="1:8">
      <c r="A715" s="11" t="s">
        <v>17460</v>
      </c>
      <c r="B715" s="11" t="s">
        <v>3102</v>
      </c>
      <c r="C715" s="18">
        <v>7.4399999999999994E-2</v>
      </c>
      <c r="D715" s="11" t="s">
        <v>3103</v>
      </c>
      <c r="E715" s="11" t="s">
        <v>2227</v>
      </c>
      <c r="F715" s="12" t="s">
        <v>30094</v>
      </c>
      <c r="G715" s="12" t="s">
        <v>30095</v>
      </c>
      <c r="H715" s="11" t="str">
        <f t="shared" si="11"/>
        <v>insert into BTRCOutgoingYRate (OID, prefix, outgoingYRateUSD, operatorName, operatorType, effectiveFrom, effectiveTo) values('6186_2016-01-01','6186','0.0744','AUSTRALIA-PERTH','FIXED',to_date('2016-01-01','YYYY-MM-DD HH24:MI:SS'),to_date('2016-12-01','YYYY-MM-DD HH24:MI:SS'));</v>
      </c>
    </row>
    <row r="716" spans="1:8">
      <c r="A716" s="11" t="s">
        <v>17461</v>
      </c>
      <c r="B716" s="11" t="s">
        <v>1653</v>
      </c>
      <c r="C716" s="18">
        <v>7.4399999999999994E-2</v>
      </c>
      <c r="D716" s="11" t="s">
        <v>3104</v>
      </c>
      <c r="E716" s="11" t="s">
        <v>2227</v>
      </c>
      <c r="F716" s="12" t="s">
        <v>30094</v>
      </c>
      <c r="G716" s="12" t="s">
        <v>30095</v>
      </c>
      <c r="H716" s="11" t="str">
        <f t="shared" si="11"/>
        <v>insert into BTRCOutgoingYRate (OID, prefix, outgoingYRateUSD, operatorName, operatorType, effectiveFrom, effectiveTo) values('61_2016-01-01','61','0.0744','Australia-ROC-Fixed','FIXED',to_date('2016-01-01','YYYY-MM-DD HH24:MI:SS'),to_date('2016-12-01','YYYY-MM-DD HH24:MI:SS'));</v>
      </c>
    </row>
    <row r="717" spans="1:8">
      <c r="A717" s="11" t="s">
        <v>17462</v>
      </c>
      <c r="B717" s="11" t="s">
        <v>3105</v>
      </c>
      <c r="C717" s="18">
        <v>7.4399999999999994E-2</v>
      </c>
      <c r="D717" s="11" t="s">
        <v>3106</v>
      </c>
      <c r="E717" s="11" t="s">
        <v>2227</v>
      </c>
      <c r="F717" s="12" t="s">
        <v>30094</v>
      </c>
      <c r="G717" s="12" t="s">
        <v>30095</v>
      </c>
      <c r="H717" s="11" t="str">
        <f t="shared" si="11"/>
        <v>insert into BTRCOutgoingYRate (OID, prefix, outgoingYRateUSD, operatorName, operatorType, effectiveFrom, effectiveTo) values('6129_2016-01-01','6129','0.0744','Australia-Sydney-Fixed','FIXED',to_date('2016-01-01','YYYY-MM-DD HH24:MI:SS'),to_date('2016-12-01','YYYY-MM-DD HH24:MI:SS'));</v>
      </c>
    </row>
    <row r="718" spans="1:8">
      <c r="A718" s="11" t="s">
        <v>17463</v>
      </c>
      <c r="B718" s="11" t="s">
        <v>3107</v>
      </c>
      <c r="C718" s="18">
        <v>7.4399999999999994E-2</v>
      </c>
      <c r="D718" s="11" t="s">
        <v>3106</v>
      </c>
      <c r="E718" s="11" t="s">
        <v>2227</v>
      </c>
      <c r="F718" s="12" t="s">
        <v>30094</v>
      </c>
      <c r="G718" s="12" t="s">
        <v>30095</v>
      </c>
      <c r="H718" s="11" t="str">
        <f t="shared" si="11"/>
        <v>insert into BTRCOutgoingYRate (OID, prefix, outgoingYRateUSD, operatorName, operatorType, effectiveFrom, effectiveTo) values('6128_2016-01-01','6128','0.0744','Australia-Sydney-Fixed','FIXED',to_date('2016-01-01','YYYY-MM-DD HH24:MI:SS'),to_date('2016-12-01','YYYY-MM-DD HH24:MI:SS'));</v>
      </c>
    </row>
    <row r="719" spans="1:8">
      <c r="A719" s="11" t="s">
        <v>17464</v>
      </c>
      <c r="B719" s="11" t="s">
        <v>3108</v>
      </c>
      <c r="C719" s="18">
        <v>0.10879999999999999</v>
      </c>
      <c r="D719" s="11" t="s">
        <v>3109</v>
      </c>
      <c r="E719" s="11" t="s">
        <v>2190</v>
      </c>
      <c r="F719" s="12" t="s">
        <v>30094</v>
      </c>
      <c r="G719" s="12" t="s">
        <v>30095</v>
      </c>
      <c r="H719" s="11" t="str">
        <f t="shared" si="11"/>
        <v>insert into BTRCOutgoingYRate (OID, prefix, outgoingYRateUSD, operatorName, operatorType, effectiveFrom, effectiveTo) values('614592_2016-01-01','614592','0.1088','AUSTRALIA-TELSTRA-MOBILE','MOBILE',to_date('2016-01-01','YYYY-MM-DD HH24:MI:SS'),to_date('2016-12-01','YYYY-MM-DD HH24:MI:SS'));</v>
      </c>
    </row>
    <row r="720" spans="1:8">
      <c r="A720" s="11" t="s">
        <v>17465</v>
      </c>
      <c r="B720" s="11" t="s">
        <v>3110</v>
      </c>
      <c r="C720" s="18">
        <v>0.10879999999999999</v>
      </c>
      <c r="D720" s="11" t="s">
        <v>3111</v>
      </c>
      <c r="E720" s="11" t="s">
        <v>2190</v>
      </c>
      <c r="F720" s="12" t="s">
        <v>30094</v>
      </c>
      <c r="G720" s="12" t="s">
        <v>30095</v>
      </c>
      <c r="H720" s="11" t="str">
        <f t="shared" si="11"/>
        <v>insert into BTRCOutgoingYRate (OID, prefix, outgoingYRateUSD, operatorName, operatorType, effectiveFrom, effectiveTo) values('61400_2016-01-01','61400','0.1088','Australia-Telstra-Mobile','MOBILE',to_date('2016-01-01','YYYY-MM-DD HH24:MI:SS'),to_date('2016-12-01','YYYY-MM-DD HH24:MI:SS'));</v>
      </c>
    </row>
    <row r="721" spans="1:8">
      <c r="A721" s="11" t="s">
        <v>17466</v>
      </c>
      <c r="B721" s="11" t="s">
        <v>3112</v>
      </c>
      <c r="C721" s="18">
        <v>0.10879999999999999</v>
      </c>
      <c r="D721" s="11" t="s">
        <v>3111</v>
      </c>
      <c r="E721" s="11" t="s">
        <v>2190</v>
      </c>
      <c r="F721" s="12" t="s">
        <v>30094</v>
      </c>
      <c r="G721" s="12" t="s">
        <v>30095</v>
      </c>
      <c r="H721" s="11" t="str">
        <f t="shared" si="11"/>
        <v>insert into BTRCOutgoingYRate (OID, prefix, outgoingYRateUSD, operatorName, operatorType, effectiveFrom, effectiveTo) values('61409_2016-01-01','61409','0.1088','Australia-Telstra-Mobile','MOBILE',to_date('2016-01-01','YYYY-MM-DD HH24:MI:SS'),to_date('2016-12-01','YYYY-MM-DD HH24:MI:SS'));</v>
      </c>
    </row>
    <row r="722" spans="1:8">
      <c r="A722" s="11" t="s">
        <v>17467</v>
      </c>
      <c r="B722" s="11" t="s">
        <v>3113</v>
      </c>
      <c r="C722" s="18">
        <v>0.10879999999999999</v>
      </c>
      <c r="D722" s="11" t="s">
        <v>3111</v>
      </c>
      <c r="E722" s="11" t="s">
        <v>2190</v>
      </c>
      <c r="F722" s="12" t="s">
        <v>30094</v>
      </c>
      <c r="G722" s="12" t="s">
        <v>30095</v>
      </c>
      <c r="H722" s="11" t="str">
        <f t="shared" si="11"/>
        <v>insert into BTRCOutgoingYRate (OID, prefix, outgoingYRateUSD, operatorName, operatorType, effectiveFrom, effectiveTo) values('61408_2016-01-01','61408','0.1088','Australia-Telstra-Mobile','MOBILE',to_date('2016-01-01','YYYY-MM-DD HH24:MI:SS'),to_date('2016-12-01','YYYY-MM-DD HH24:MI:SS'));</v>
      </c>
    </row>
    <row r="723" spans="1:8">
      <c r="A723" s="11" t="s">
        <v>17468</v>
      </c>
      <c r="B723" s="11" t="s">
        <v>3114</v>
      </c>
      <c r="C723" s="18">
        <v>0.10879999999999999</v>
      </c>
      <c r="D723" s="11" t="s">
        <v>3111</v>
      </c>
      <c r="E723" s="11" t="s">
        <v>2190</v>
      </c>
      <c r="F723" s="12" t="s">
        <v>30094</v>
      </c>
      <c r="G723" s="12" t="s">
        <v>30095</v>
      </c>
      <c r="H723" s="11" t="str">
        <f t="shared" si="11"/>
        <v>insert into BTRCOutgoingYRate (OID, prefix, outgoingYRateUSD, operatorName, operatorType, effectiveFrom, effectiveTo) values('61407_2016-01-01','61407','0.1088','Australia-Telstra-Mobile','MOBILE',to_date('2016-01-01','YYYY-MM-DD HH24:MI:SS'),to_date('2016-12-01','YYYY-MM-DD HH24:MI:SS'));</v>
      </c>
    </row>
    <row r="724" spans="1:8">
      <c r="A724" s="11" t="s">
        <v>17469</v>
      </c>
      <c r="B724" s="11" t="s">
        <v>3115</v>
      </c>
      <c r="C724" s="18">
        <v>0.10879999999999999</v>
      </c>
      <c r="D724" s="11" t="s">
        <v>3111</v>
      </c>
      <c r="E724" s="11" t="s">
        <v>2190</v>
      </c>
      <c r="F724" s="12" t="s">
        <v>30094</v>
      </c>
      <c r="G724" s="12" t="s">
        <v>30095</v>
      </c>
      <c r="H724" s="11" t="str">
        <f t="shared" si="11"/>
        <v>insert into BTRCOutgoingYRate (OID, prefix, outgoingYRateUSD, operatorName, operatorType, effectiveFrom, effectiveTo) values('61417_2016-01-01','61417','0.1088','Australia-Telstra-Mobile','MOBILE',to_date('2016-01-01','YYYY-MM-DD HH24:MI:SS'),to_date('2016-12-01','YYYY-MM-DD HH24:MI:SS'));</v>
      </c>
    </row>
    <row r="725" spans="1:8">
      <c r="A725" s="11" t="s">
        <v>17470</v>
      </c>
      <c r="B725" s="11" t="s">
        <v>3116</v>
      </c>
      <c r="C725" s="18">
        <v>0.10879999999999999</v>
      </c>
      <c r="D725" s="11" t="s">
        <v>3111</v>
      </c>
      <c r="E725" s="11" t="s">
        <v>2190</v>
      </c>
      <c r="F725" s="12" t="s">
        <v>30094</v>
      </c>
      <c r="G725" s="12" t="s">
        <v>30095</v>
      </c>
      <c r="H725" s="11" t="str">
        <f t="shared" si="11"/>
        <v>insert into BTRCOutgoingYRate (OID, prefix, outgoingYRateUSD, operatorName, operatorType, effectiveFrom, effectiveTo) values('614889_2016-01-01','614889','0.1088','Australia-Telstra-Mobile','MOBILE',to_date('2016-01-01','YYYY-MM-DD HH24:MI:SS'),to_date('2016-12-01','YYYY-MM-DD HH24:MI:SS'));</v>
      </c>
    </row>
    <row r="726" spans="1:8">
      <c r="A726" s="11" t="s">
        <v>17471</v>
      </c>
      <c r="B726" s="11" t="s">
        <v>3117</v>
      </c>
      <c r="C726" s="18">
        <v>0.10879999999999999</v>
      </c>
      <c r="D726" s="11" t="s">
        <v>3111</v>
      </c>
      <c r="E726" s="11" t="s">
        <v>2190</v>
      </c>
      <c r="F726" s="12" t="s">
        <v>30094</v>
      </c>
      <c r="G726" s="12" t="s">
        <v>30095</v>
      </c>
      <c r="H726" s="11" t="str">
        <f t="shared" si="11"/>
        <v>insert into BTRCOutgoingYRate (OID, prefix, outgoingYRateUSD, operatorName, operatorType, effectiveFrom, effectiveTo) values('614887_2016-01-01','614887','0.1088','Australia-Telstra-Mobile','MOBILE',to_date('2016-01-01','YYYY-MM-DD HH24:MI:SS'),to_date('2016-12-01','YYYY-MM-DD HH24:MI:SS'));</v>
      </c>
    </row>
    <row r="727" spans="1:8">
      <c r="A727" s="11" t="s">
        <v>17472</v>
      </c>
      <c r="B727" s="11" t="s">
        <v>3118</v>
      </c>
      <c r="C727" s="18">
        <v>0.10879999999999999</v>
      </c>
      <c r="D727" s="11" t="s">
        <v>3111</v>
      </c>
      <c r="E727" s="11" t="s">
        <v>2190</v>
      </c>
      <c r="F727" s="12" t="s">
        <v>30094</v>
      </c>
      <c r="G727" s="12" t="s">
        <v>30095</v>
      </c>
      <c r="H727" s="11" t="str">
        <f t="shared" si="11"/>
        <v>insert into BTRCOutgoingYRate (OID, prefix, outgoingYRateUSD, operatorName, operatorType, effectiveFrom, effectiveTo) values('614886_2016-01-01','614886','0.1088','Australia-Telstra-Mobile','MOBILE',to_date('2016-01-01','YYYY-MM-DD HH24:MI:SS'),to_date('2016-12-01','YYYY-MM-DD HH24:MI:SS'));</v>
      </c>
    </row>
    <row r="728" spans="1:8">
      <c r="A728" s="11" t="s">
        <v>17473</v>
      </c>
      <c r="B728" s="11" t="s">
        <v>3119</v>
      </c>
      <c r="C728" s="18">
        <v>0.10879999999999999</v>
      </c>
      <c r="D728" s="11" t="s">
        <v>3111</v>
      </c>
      <c r="E728" s="11" t="s">
        <v>2190</v>
      </c>
      <c r="F728" s="12" t="s">
        <v>30094</v>
      </c>
      <c r="G728" s="12" t="s">
        <v>30095</v>
      </c>
      <c r="H728" s="11" t="str">
        <f t="shared" si="11"/>
        <v>insert into BTRCOutgoingYRate (OID, prefix, outgoingYRateUSD, operatorName, operatorType, effectiveFrom, effectiveTo) values('614885_2016-01-01','614885','0.1088','Australia-Telstra-Mobile','MOBILE',to_date('2016-01-01','YYYY-MM-DD HH24:MI:SS'),to_date('2016-12-01','YYYY-MM-DD HH24:MI:SS'));</v>
      </c>
    </row>
    <row r="729" spans="1:8">
      <c r="A729" s="11" t="s">
        <v>17474</v>
      </c>
      <c r="B729" s="11" t="s">
        <v>3120</v>
      </c>
      <c r="C729" s="18">
        <v>0.10879999999999999</v>
      </c>
      <c r="D729" s="11" t="s">
        <v>3111</v>
      </c>
      <c r="E729" s="11" t="s">
        <v>2190</v>
      </c>
      <c r="F729" s="12" t="s">
        <v>30094</v>
      </c>
      <c r="G729" s="12" t="s">
        <v>30095</v>
      </c>
      <c r="H729" s="11" t="str">
        <f t="shared" si="11"/>
        <v>insert into BTRCOutgoingYRate (OID, prefix, outgoingYRateUSD, operatorName, operatorType, effectiveFrom, effectiveTo) values('614884_2016-01-01','614884','0.1088','Australia-Telstra-Mobile','MOBILE',to_date('2016-01-01','YYYY-MM-DD HH24:MI:SS'),to_date('2016-12-01','YYYY-MM-DD HH24:MI:SS'));</v>
      </c>
    </row>
    <row r="730" spans="1:8">
      <c r="A730" s="11" t="s">
        <v>17475</v>
      </c>
      <c r="B730" s="11" t="s">
        <v>3121</v>
      </c>
      <c r="C730" s="18">
        <v>0.10879999999999999</v>
      </c>
      <c r="D730" s="11" t="s">
        <v>3111</v>
      </c>
      <c r="E730" s="11" t="s">
        <v>2190</v>
      </c>
      <c r="F730" s="12" t="s">
        <v>30094</v>
      </c>
      <c r="G730" s="12" t="s">
        <v>30095</v>
      </c>
      <c r="H730" s="11" t="str">
        <f t="shared" si="11"/>
        <v>insert into BTRCOutgoingYRate (OID, prefix, outgoingYRateUSD, operatorName, operatorType, effectiveFrom, effectiveTo) values('614883_2016-01-01','614883','0.1088','Australia-Telstra-Mobile','MOBILE',to_date('2016-01-01','YYYY-MM-DD HH24:MI:SS'),to_date('2016-12-01','YYYY-MM-DD HH24:MI:SS'));</v>
      </c>
    </row>
    <row r="731" spans="1:8">
      <c r="A731" s="11" t="s">
        <v>17476</v>
      </c>
      <c r="B731" s="11" t="s">
        <v>3122</v>
      </c>
      <c r="C731" s="18">
        <v>0.10879999999999999</v>
      </c>
      <c r="D731" s="11" t="s">
        <v>3111</v>
      </c>
      <c r="E731" s="11" t="s">
        <v>2190</v>
      </c>
      <c r="F731" s="12" t="s">
        <v>30094</v>
      </c>
      <c r="G731" s="12" t="s">
        <v>30095</v>
      </c>
      <c r="H731" s="11" t="str">
        <f t="shared" si="11"/>
        <v>insert into BTRCOutgoingYRate (OID, prefix, outgoingYRateUSD, operatorName, operatorType, effectiveFrom, effectiveTo) values('614882_2016-01-01','614882','0.1088','Australia-Telstra-Mobile','MOBILE',to_date('2016-01-01','YYYY-MM-DD HH24:MI:SS'),to_date('2016-12-01','YYYY-MM-DD HH24:MI:SS'));</v>
      </c>
    </row>
    <row r="732" spans="1:8">
      <c r="A732" s="11" t="s">
        <v>17477</v>
      </c>
      <c r="B732" s="11" t="s">
        <v>3123</v>
      </c>
      <c r="C732" s="18">
        <v>0.10879999999999999</v>
      </c>
      <c r="D732" s="11" t="s">
        <v>3111</v>
      </c>
      <c r="E732" s="11" t="s">
        <v>2190</v>
      </c>
      <c r="F732" s="12" t="s">
        <v>30094</v>
      </c>
      <c r="G732" s="12" t="s">
        <v>30095</v>
      </c>
      <c r="H732" s="11" t="str">
        <f t="shared" si="11"/>
        <v>insert into BTRCOutgoingYRate (OID, prefix, outgoingYRateUSD, operatorName, operatorType, effectiveFrom, effectiveTo) values('614881_2016-01-01','614881','0.1088','Australia-Telstra-Mobile','MOBILE',to_date('2016-01-01','YYYY-MM-DD HH24:MI:SS'),to_date('2016-12-01','YYYY-MM-DD HH24:MI:SS'));</v>
      </c>
    </row>
    <row r="733" spans="1:8">
      <c r="A733" s="11" t="s">
        <v>17478</v>
      </c>
      <c r="B733" s="11" t="s">
        <v>3124</v>
      </c>
      <c r="C733" s="18">
        <v>0.10879999999999999</v>
      </c>
      <c r="D733" s="11" t="s">
        <v>3111</v>
      </c>
      <c r="E733" s="11" t="s">
        <v>2190</v>
      </c>
      <c r="F733" s="12" t="s">
        <v>30094</v>
      </c>
      <c r="G733" s="12" t="s">
        <v>30095</v>
      </c>
      <c r="H733" s="11" t="str">
        <f t="shared" si="11"/>
        <v>insert into BTRCOutgoingYRate (OID, prefix, outgoingYRateUSD, operatorName, operatorType, effectiveFrom, effectiveTo) values('614880_2016-01-01','614880','0.1088','Australia-Telstra-Mobile','MOBILE',to_date('2016-01-01','YYYY-MM-DD HH24:MI:SS'),to_date('2016-12-01','YYYY-MM-DD HH24:MI:SS'));</v>
      </c>
    </row>
    <row r="734" spans="1:8">
      <c r="A734" s="11" t="s">
        <v>17479</v>
      </c>
      <c r="B734" s="11" t="s">
        <v>3125</v>
      </c>
      <c r="C734" s="18">
        <v>0.10879999999999999</v>
      </c>
      <c r="D734" s="11" t="s">
        <v>3111</v>
      </c>
      <c r="E734" s="11" t="s">
        <v>2190</v>
      </c>
      <c r="F734" s="12" t="s">
        <v>30094</v>
      </c>
      <c r="G734" s="12" t="s">
        <v>30095</v>
      </c>
      <c r="H734" s="11" t="str">
        <f t="shared" si="11"/>
        <v>insert into BTRCOutgoingYRate (OID, prefix, outgoingYRateUSD, operatorName, operatorType, effectiveFrom, effectiveTo) values('61458_2016-01-01','61458','0.1088','Australia-Telstra-Mobile','MOBILE',to_date('2016-01-01','YYYY-MM-DD HH24:MI:SS'),to_date('2016-12-01','YYYY-MM-DD HH24:MI:SS'));</v>
      </c>
    </row>
    <row r="735" spans="1:8">
      <c r="A735" s="11" t="s">
        <v>17480</v>
      </c>
      <c r="B735" s="11" t="s">
        <v>3126</v>
      </c>
      <c r="C735" s="18">
        <v>0.10879999999999999</v>
      </c>
      <c r="D735" s="11" t="s">
        <v>3111</v>
      </c>
      <c r="E735" s="11" t="s">
        <v>2190</v>
      </c>
      <c r="F735" s="12" t="s">
        <v>30094</v>
      </c>
      <c r="G735" s="12" t="s">
        <v>30095</v>
      </c>
      <c r="H735" s="11" t="str">
        <f t="shared" si="11"/>
        <v>insert into BTRCOutgoingYRate (OID, prefix, outgoingYRateUSD, operatorName, operatorType, effectiveFrom, effectiveTo) values('61448_2016-01-01','61448','0.1088','Australia-Telstra-Mobile','MOBILE',to_date('2016-01-01','YYYY-MM-DD HH24:MI:SS'),to_date('2016-12-01','YYYY-MM-DD HH24:MI:SS'));</v>
      </c>
    </row>
    <row r="736" spans="1:8">
      <c r="A736" s="11" t="s">
        <v>17481</v>
      </c>
      <c r="B736" s="11" t="s">
        <v>3127</v>
      </c>
      <c r="C736" s="18">
        <v>0.10879999999999999</v>
      </c>
      <c r="D736" s="11" t="s">
        <v>3111</v>
      </c>
      <c r="E736" s="11" t="s">
        <v>2190</v>
      </c>
      <c r="F736" s="12" t="s">
        <v>30094</v>
      </c>
      <c r="G736" s="12" t="s">
        <v>30095</v>
      </c>
      <c r="H736" s="11" t="str">
        <f t="shared" si="11"/>
        <v>insert into BTRCOutgoingYRate (OID, prefix, outgoingYRateUSD, operatorName, operatorType, effectiveFrom, effectiveTo) values('61447_2016-01-01','61447','0.1088','Australia-Telstra-Mobile','MOBILE',to_date('2016-01-01','YYYY-MM-DD HH24:MI:SS'),to_date('2016-12-01','YYYY-MM-DD HH24:MI:SS'));</v>
      </c>
    </row>
    <row r="737" spans="1:8">
      <c r="A737" s="11" t="s">
        <v>17482</v>
      </c>
      <c r="B737" s="11" t="s">
        <v>3128</v>
      </c>
      <c r="C737" s="18">
        <v>0.10879999999999999</v>
      </c>
      <c r="D737" s="11" t="s">
        <v>3111</v>
      </c>
      <c r="E737" s="11" t="s">
        <v>2190</v>
      </c>
      <c r="F737" s="12" t="s">
        <v>30094</v>
      </c>
      <c r="G737" s="12" t="s">
        <v>30095</v>
      </c>
      <c r="H737" s="11" t="str">
        <f t="shared" si="11"/>
        <v>insert into BTRCOutgoingYRate (OID, prefix, outgoingYRateUSD, operatorName, operatorType, effectiveFrom, effectiveTo) values('61439_2016-01-01','61439','0.1088','Australia-Telstra-Mobile','MOBILE',to_date('2016-01-01','YYYY-MM-DD HH24:MI:SS'),to_date('2016-12-01','YYYY-MM-DD HH24:MI:SS'));</v>
      </c>
    </row>
    <row r="738" spans="1:8">
      <c r="A738" s="11" t="s">
        <v>17483</v>
      </c>
      <c r="B738" s="11" t="s">
        <v>3129</v>
      </c>
      <c r="C738" s="18">
        <v>0.10879999999999999</v>
      </c>
      <c r="D738" s="11" t="s">
        <v>3111</v>
      </c>
      <c r="E738" s="11" t="s">
        <v>2190</v>
      </c>
      <c r="F738" s="12" t="s">
        <v>30094</v>
      </c>
      <c r="G738" s="12" t="s">
        <v>30095</v>
      </c>
      <c r="H738" s="11" t="str">
        <f t="shared" si="11"/>
        <v>insert into BTRCOutgoingYRate (OID, prefix, outgoingYRateUSD, operatorName, operatorType, effectiveFrom, effectiveTo) values('61438_2016-01-01','61438','0.1088','Australia-Telstra-Mobile','MOBILE',to_date('2016-01-01','YYYY-MM-DD HH24:MI:SS'),to_date('2016-12-01','YYYY-MM-DD HH24:MI:SS'));</v>
      </c>
    </row>
    <row r="739" spans="1:8">
      <c r="A739" s="11" t="s">
        <v>17484</v>
      </c>
      <c r="B739" s="11" t="s">
        <v>3130</v>
      </c>
      <c r="C739" s="18">
        <v>0.10879999999999999</v>
      </c>
      <c r="D739" s="11" t="s">
        <v>3111</v>
      </c>
      <c r="E739" s="11" t="s">
        <v>2190</v>
      </c>
      <c r="F739" s="12" t="s">
        <v>30094</v>
      </c>
      <c r="G739" s="12" t="s">
        <v>30095</v>
      </c>
      <c r="H739" s="11" t="str">
        <f t="shared" si="11"/>
        <v>insert into BTRCOutgoingYRate (OID, prefix, outgoingYRateUSD, operatorName, operatorType, effectiveFrom, effectiveTo) values('61437_2016-01-01','61437','0.1088','Australia-Telstra-Mobile','MOBILE',to_date('2016-01-01','YYYY-MM-DD HH24:MI:SS'),to_date('2016-12-01','YYYY-MM-DD HH24:MI:SS'));</v>
      </c>
    </row>
    <row r="740" spans="1:8">
      <c r="A740" s="11" t="s">
        <v>17485</v>
      </c>
      <c r="B740" s="11" t="s">
        <v>3131</v>
      </c>
      <c r="C740" s="18">
        <v>0.10879999999999999</v>
      </c>
      <c r="D740" s="11" t="s">
        <v>3111</v>
      </c>
      <c r="E740" s="11" t="s">
        <v>2190</v>
      </c>
      <c r="F740" s="12" t="s">
        <v>30094</v>
      </c>
      <c r="G740" s="12" t="s">
        <v>30095</v>
      </c>
      <c r="H740" s="11" t="str">
        <f t="shared" si="11"/>
        <v>insert into BTRCOutgoingYRate (OID, prefix, outgoingYRateUSD, operatorName, operatorType, effectiveFrom, effectiveTo) values('61429_2016-01-01','61429','0.1088','Australia-Telstra-Mobile','MOBILE',to_date('2016-01-01','YYYY-MM-DD HH24:MI:SS'),to_date('2016-12-01','YYYY-MM-DD HH24:MI:SS'));</v>
      </c>
    </row>
    <row r="741" spans="1:8">
      <c r="A741" s="11" t="s">
        <v>17486</v>
      </c>
      <c r="B741" s="11" t="s">
        <v>3132</v>
      </c>
      <c r="C741" s="18">
        <v>0.10879999999999999</v>
      </c>
      <c r="D741" s="11" t="s">
        <v>3111</v>
      </c>
      <c r="E741" s="11" t="s">
        <v>2190</v>
      </c>
      <c r="F741" s="12" t="s">
        <v>30094</v>
      </c>
      <c r="G741" s="12" t="s">
        <v>30095</v>
      </c>
      <c r="H741" s="11" t="str">
        <f t="shared" si="11"/>
        <v>insert into BTRCOutgoingYRate (OID, prefix, outgoingYRateUSD, operatorName, operatorType, effectiveFrom, effectiveTo) values('61428_2016-01-01','61428','0.1088','Australia-Telstra-Mobile','MOBILE',to_date('2016-01-01','YYYY-MM-DD HH24:MI:SS'),to_date('2016-12-01','YYYY-MM-DD HH24:MI:SS'));</v>
      </c>
    </row>
    <row r="742" spans="1:8">
      <c r="A742" s="11" t="s">
        <v>17487</v>
      </c>
      <c r="B742" s="11" t="s">
        <v>3133</v>
      </c>
      <c r="C742" s="18">
        <v>0.10879999999999999</v>
      </c>
      <c r="D742" s="11" t="s">
        <v>3111</v>
      </c>
      <c r="E742" s="11" t="s">
        <v>2190</v>
      </c>
      <c r="F742" s="12" t="s">
        <v>30094</v>
      </c>
      <c r="G742" s="12" t="s">
        <v>30095</v>
      </c>
      <c r="H742" s="11" t="str">
        <f t="shared" si="11"/>
        <v>insert into BTRCOutgoingYRate (OID, prefix, outgoingYRateUSD, operatorName, operatorType, effectiveFrom, effectiveTo) values('61427_2016-01-01','61427','0.1088','Australia-Telstra-Mobile','MOBILE',to_date('2016-01-01','YYYY-MM-DD HH24:MI:SS'),to_date('2016-12-01','YYYY-MM-DD HH24:MI:SS'));</v>
      </c>
    </row>
    <row r="743" spans="1:8">
      <c r="A743" s="11" t="s">
        <v>17488</v>
      </c>
      <c r="B743" s="11" t="s">
        <v>3134</v>
      </c>
      <c r="C743" s="18">
        <v>0.10879999999999999</v>
      </c>
      <c r="D743" s="11" t="s">
        <v>3111</v>
      </c>
      <c r="E743" s="11" t="s">
        <v>2190</v>
      </c>
      <c r="F743" s="12" t="s">
        <v>30094</v>
      </c>
      <c r="G743" s="12" t="s">
        <v>30095</v>
      </c>
      <c r="H743" s="11" t="str">
        <f t="shared" si="11"/>
        <v>insert into BTRCOutgoingYRate (OID, prefix, outgoingYRateUSD, operatorName, operatorType, effectiveFrom, effectiveTo) values('61419_2016-01-01','61419','0.1088','Australia-Telstra-Mobile','MOBILE',to_date('2016-01-01','YYYY-MM-DD HH24:MI:SS'),to_date('2016-12-01','YYYY-MM-DD HH24:MI:SS'));</v>
      </c>
    </row>
    <row r="744" spans="1:8">
      <c r="A744" s="11" t="s">
        <v>17489</v>
      </c>
      <c r="B744" s="11" t="s">
        <v>3135</v>
      </c>
      <c r="C744" s="18">
        <v>0.10879999999999999</v>
      </c>
      <c r="D744" s="11" t="s">
        <v>3111</v>
      </c>
      <c r="E744" s="11" t="s">
        <v>2190</v>
      </c>
      <c r="F744" s="12" t="s">
        <v>30094</v>
      </c>
      <c r="G744" s="12" t="s">
        <v>30095</v>
      </c>
      <c r="H744" s="11" t="str">
        <f t="shared" si="11"/>
        <v>insert into BTRCOutgoingYRate (OID, prefix, outgoingYRateUSD, operatorName, operatorType, effectiveFrom, effectiveTo) values('61418_2016-01-01','61418','0.1088','Australia-Telstra-Mobile','MOBILE',to_date('2016-01-01','YYYY-MM-DD HH24:MI:SS'),to_date('2016-12-01','YYYY-MM-DD HH24:MI:SS'));</v>
      </c>
    </row>
    <row r="745" spans="1:8">
      <c r="A745" s="11" t="s">
        <v>17490</v>
      </c>
      <c r="B745" s="11" t="s">
        <v>3136</v>
      </c>
      <c r="C745" s="18">
        <v>0.10879999999999999</v>
      </c>
      <c r="D745" s="11" t="s">
        <v>3109</v>
      </c>
      <c r="E745" s="11" t="s">
        <v>2190</v>
      </c>
      <c r="F745" s="12" t="s">
        <v>30094</v>
      </c>
      <c r="G745" s="12" t="s">
        <v>30095</v>
      </c>
      <c r="H745" s="11" t="str">
        <f t="shared" si="11"/>
        <v>insert into BTRCOutgoingYRate (OID, prefix, outgoingYRateUSD, operatorName, operatorType, effectiveFrom, effectiveTo) values('614591_2016-01-01','614591','0.1088','AUSTRALIA-TELSTRA-MOBILE','MOBILE',to_date('2016-01-01','YYYY-MM-DD HH24:MI:SS'),to_date('2016-12-01','YYYY-MM-DD HH24:MI:SS'));</v>
      </c>
    </row>
    <row r="746" spans="1:8">
      <c r="A746" s="11" t="s">
        <v>17491</v>
      </c>
      <c r="B746" s="11" t="s">
        <v>3137</v>
      </c>
      <c r="C746" s="18">
        <v>0.10879999999999999</v>
      </c>
      <c r="D746" s="11" t="s">
        <v>3109</v>
      </c>
      <c r="E746" s="11" t="s">
        <v>2190</v>
      </c>
      <c r="F746" s="12" t="s">
        <v>30094</v>
      </c>
      <c r="G746" s="12" t="s">
        <v>30095</v>
      </c>
      <c r="H746" s="11" t="str">
        <f t="shared" si="11"/>
        <v>insert into BTRCOutgoingYRate (OID, prefix, outgoingYRateUSD, operatorName, operatorType, effectiveFrom, effectiveTo) values('614590_2016-01-01','614590','0.1088','AUSTRALIA-TELSTRA-MOBILE','MOBILE',to_date('2016-01-01','YYYY-MM-DD HH24:MI:SS'),to_date('2016-12-01','YYYY-MM-DD HH24:MI:SS'));</v>
      </c>
    </row>
    <row r="747" spans="1:8">
      <c r="A747" s="11" t="s">
        <v>17492</v>
      </c>
      <c r="B747" s="11" t="s">
        <v>3138</v>
      </c>
      <c r="C747" s="18">
        <v>0.1211</v>
      </c>
      <c r="D747" s="11" t="s">
        <v>3139</v>
      </c>
      <c r="E747" s="11" t="s">
        <v>2190</v>
      </c>
      <c r="F747" s="12" t="s">
        <v>30094</v>
      </c>
      <c r="G747" s="12" t="s">
        <v>30095</v>
      </c>
      <c r="H747" s="11" t="str">
        <f t="shared" si="11"/>
        <v>insert into BTRCOutgoingYRate (OID, prefix, outgoingYRateUSD, operatorName, operatorType, effectiveFrom, effectiveTo) values('614246_2016-01-01','614246','0.1211','AUSTRALIA-VODAFONE-MOBILE','MOBILE',to_date('2016-01-01','YYYY-MM-DD HH24:MI:SS'),to_date('2016-12-01','YYYY-MM-DD HH24:MI:SS'));</v>
      </c>
    </row>
    <row r="748" spans="1:8">
      <c r="A748" s="11" t="s">
        <v>17493</v>
      </c>
      <c r="B748" s="11" t="s">
        <v>3140</v>
      </c>
      <c r="C748" s="18">
        <v>0.1211</v>
      </c>
      <c r="D748" s="11" t="s">
        <v>3139</v>
      </c>
      <c r="E748" s="11" t="s">
        <v>2190</v>
      </c>
      <c r="F748" s="12" t="s">
        <v>30094</v>
      </c>
      <c r="G748" s="12" t="s">
        <v>30095</v>
      </c>
      <c r="H748" s="11" t="str">
        <f t="shared" si="11"/>
        <v>insert into BTRCOutgoingYRate (OID, prefix, outgoingYRateUSD, operatorName, operatorType, effectiveFrom, effectiveTo) values('614245_2016-01-01','614245','0.1211','AUSTRALIA-VODAFONE-MOBILE','MOBILE',to_date('2016-01-01','YYYY-MM-DD HH24:MI:SS'),to_date('2016-12-01','YYYY-MM-DD HH24:MI:SS'));</v>
      </c>
    </row>
    <row r="749" spans="1:8">
      <c r="A749" s="11" t="s">
        <v>17494</v>
      </c>
      <c r="B749" s="11" t="s">
        <v>3141</v>
      </c>
      <c r="C749" s="18">
        <v>0.1211</v>
      </c>
      <c r="D749" s="11" t="s">
        <v>3139</v>
      </c>
      <c r="E749" s="11" t="s">
        <v>2190</v>
      </c>
      <c r="F749" s="12" t="s">
        <v>30094</v>
      </c>
      <c r="G749" s="12" t="s">
        <v>30095</v>
      </c>
      <c r="H749" s="11" t="str">
        <f t="shared" si="11"/>
        <v>insert into BTRCOutgoingYRate (OID, prefix, outgoingYRateUSD, operatorName, operatorType, effectiveFrom, effectiveTo) values('614244_2016-01-01','614244','0.1211','AUSTRALIA-VODAFONE-MOBILE','MOBILE',to_date('2016-01-01','YYYY-MM-DD HH24:MI:SS'),to_date('2016-12-01','YYYY-MM-DD HH24:MI:SS'));</v>
      </c>
    </row>
    <row r="750" spans="1:8">
      <c r="A750" s="11" t="s">
        <v>17495</v>
      </c>
      <c r="B750" s="11" t="s">
        <v>3142</v>
      </c>
      <c r="C750" s="18">
        <v>0.1211</v>
      </c>
      <c r="D750" s="11" t="s">
        <v>3139</v>
      </c>
      <c r="E750" s="11" t="s">
        <v>2190</v>
      </c>
      <c r="F750" s="12" t="s">
        <v>30094</v>
      </c>
      <c r="G750" s="12" t="s">
        <v>30095</v>
      </c>
      <c r="H750" s="11" t="str">
        <f t="shared" si="11"/>
        <v>insert into BTRCOutgoingYRate (OID, prefix, outgoingYRateUSD, operatorName, operatorType, effectiveFrom, effectiveTo) values('614243_2016-01-01','614243','0.1211','AUSTRALIA-VODAFONE-MOBILE','MOBILE',to_date('2016-01-01','YYYY-MM-DD HH24:MI:SS'),to_date('2016-12-01','YYYY-MM-DD HH24:MI:SS'));</v>
      </c>
    </row>
    <row r="751" spans="1:8">
      <c r="A751" s="11" t="s">
        <v>17496</v>
      </c>
      <c r="B751" s="11" t="s">
        <v>3143</v>
      </c>
      <c r="C751" s="18">
        <v>0.1211</v>
      </c>
      <c r="D751" s="11" t="s">
        <v>3139</v>
      </c>
      <c r="E751" s="11" t="s">
        <v>2190</v>
      </c>
      <c r="F751" s="12" t="s">
        <v>30094</v>
      </c>
      <c r="G751" s="12" t="s">
        <v>30095</v>
      </c>
      <c r="H751" s="11" t="str">
        <f t="shared" si="11"/>
        <v>insert into BTRCOutgoingYRate (OID, prefix, outgoingYRateUSD, operatorName, operatorType, effectiveFrom, effectiveTo) values('614242_2016-01-01','614242','0.1211','AUSTRALIA-VODAFONE-MOBILE','MOBILE',to_date('2016-01-01','YYYY-MM-DD HH24:MI:SS'),to_date('2016-12-01','YYYY-MM-DD HH24:MI:SS'));</v>
      </c>
    </row>
    <row r="752" spans="1:8">
      <c r="A752" s="11" t="s">
        <v>17497</v>
      </c>
      <c r="B752" s="11" t="s">
        <v>3144</v>
      </c>
      <c r="C752" s="18">
        <v>0.1211</v>
      </c>
      <c r="D752" s="11" t="s">
        <v>3139</v>
      </c>
      <c r="E752" s="11" t="s">
        <v>2190</v>
      </c>
      <c r="F752" s="12" t="s">
        <v>30094</v>
      </c>
      <c r="G752" s="12" t="s">
        <v>30095</v>
      </c>
      <c r="H752" s="11" t="str">
        <f t="shared" si="11"/>
        <v>insert into BTRCOutgoingYRate (OID, prefix, outgoingYRateUSD, operatorName, operatorType, effectiveFrom, effectiveTo) values('614241_2016-01-01','614241','0.1211','AUSTRALIA-VODAFONE-MOBILE','MOBILE',to_date('2016-01-01','YYYY-MM-DD HH24:MI:SS'),to_date('2016-12-01','YYYY-MM-DD HH24:MI:SS'));</v>
      </c>
    </row>
    <row r="753" spans="1:8">
      <c r="A753" s="11" t="s">
        <v>17498</v>
      </c>
      <c r="B753" s="11" t="s">
        <v>3145</v>
      </c>
      <c r="C753" s="18">
        <v>0.1211</v>
      </c>
      <c r="D753" s="11" t="s">
        <v>3139</v>
      </c>
      <c r="E753" s="11" t="s">
        <v>2190</v>
      </c>
      <c r="F753" s="12" t="s">
        <v>30094</v>
      </c>
      <c r="G753" s="12" t="s">
        <v>30095</v>
      </c>
      <c r="H753" s="11" t="str">
        <f t="shared" si="11"/>
        <v>insert into BTRCOutgoingYRate (OID, prefix, outgoingYRateUSD, operatorName, operatorType, effectiveFrom, effectiveTo) values('614240_2016-01-01','614240','0.1211','AUSTRALIA-VODAFONE-MOBILE','MOBILE',to_date('2016-01-01','YYYY-MM-DD HH24:MI:SS'),to_date('2016-12-01','YYYY-MM-DD HH24:MI:SS'));</v>
      </c>
    </row>
    <row r="754" spans="1:8">
      <c r="A754" s="11" t="s">
        <v>17499</v>
      </c>
      <c r="B754" s="11" t="s">
        <v>3146</v>
      </c>
      <c r="C754" s="18">
        <v>0.1211</v>
      </c>
      <c r="D754" s="11" t="s">
        <v>3147</v>
      </c>
      <c r="E754" s="11" t="s">
        <v>2190</v>
      </c>
      <c r="F754" s="12" t="s">
        <v>30094</v>
      </c>
      <c r="G754" s="12" t="s">
        <v>30095</v>
      </c>
      <c r="H754" s="11" t="str">
        <f t="shared" si="11"/>
        <v>insert into BTRCOutgoingYRate (OID, prefix, outgoingYRateUSD, operatorName, operatorType, effectiveFrom, effectiveTo) values('614202_2016-01-01','614202','0.1211','Australia-Vodafone-Mobile','MOBILE',to_date('2016-01-01','YYYY-MM-DD HH24:MI:SS'),to_date('2016-12-01','YYYY-MM-DD HH24:MI:SS'));</v>
      </c>
    </row>
    <row r="755" spans="1:8">
      <c r="A755" s="11" t="s">
        <v>17500</v>
      </c>
      <c r="B755" s="11" t="s">
        <v>3148</v>
      </c>
      <c r="C755" s="18">
        <v>0.1211</v>
      </c>
      <c r="D755" s="11" t="s">
        <v>3147</v>
      </c>
      <c r="E755" s="11" t="s">
        <v>2190</v>
      </c>
      <c r="F755" s="12" t="s">
        <v>30094</v>
      </c>
      <c r="G755" s="12" t="s">
        <v>30095</v>
      </c>
      <c r="H755" s="11" t="str">
        <f t="shared" si="11"/>
        <v>insert into BTRCOutgoingYRate (OID, prefix, outgoingYRateUSD, operatorName, operatorType, effectiveFrom, effectiveTo) values('61451_2016-01-01','61451','0.1211','Australia-Vodafone-Mobile','MOBILE',to_date('2016-01-01','YYYY-MM-DD HH24:MI:SS'),to_date('2016-12-01','YYYY-MM-DD HH24:MI:SS'));</v>
      </c>
    </row>
    <row r="756" spans="1:8">
      <c r="A756" s="11" t="s">
        <v>17501</v>
      </c>
      <c r="B756" s="11" t="s">
        <v>3149</v>
      </c>
      <c r="C756" s="18">
        <v>0.1211</v>
      </c>
      <c r="D756" s="11" t="s">
        <v>3147</v>
      </c>
      <c r="E756" s="11" t="s">
        <v>2190</v>
      </c>
      <c r="F756" s="12" t="s">
        <v>30094</v>
      </c>
      <c r="G756" s="12" t="s">
        <v>30095</v>
      </c>
      <c r="H756" s="11" t="str">
        <f t="shared" si="11"/>
        <v>insert into BTRCOutgoingYRate (OID, prefix, outgoingYRateUSD, operatorName, operatorType, effectiveFrom, effectiveTo) values('61450_2016-01-01','61450','0.1211','Australia-Vodafone-Mobile','MOBILE',to_date('2016-01-01','YYYY-MM-DD HH24:MI:SS'),to_date('2016-12-01','YYYY-MM-DD HH24:MI:SS'));</v>
      </c>
    </row>
    <row r="757" spans="1:8">
      <c r="A757" s="11" t="s">
        <v>17502</v>
      </c>
      <c r="B757" s="11" t="s">
        <v>3150</v>
      </c>
      <c r="C757" s="18">
        <v>0.1211</v>
      </c>
      <c r="D757" s="11" t="s">
        <v>3147</v>
      </c>
      <c r="E757" s="11" t="s">
        <v>2190</v>
      </c>
      <c r="F757" s="12" t="s">
        <v>30094</v>
      </c>
      <c r="G757" s="12" t="s">
        <v>30095</v>
      </c>
      <c r="H757" s="11" t="str">
        <f t="shared" si="11"/>
        <v>insert into BTRCOutgoingYRate (OID, prefix, outgoingYRateUSD, operatorName, operatorType, effectiveFrom, effectiveTo) values('61449_2016-01-01','61449','0.1211','Australia-Vodafone-Mobile','MOBILE',to_date('2016-01-01','YYYY-MM-DD HH24:MI:SS'),to_date('2016-12-01','YYYY-MM-DD HH24:MI:SS'));</v>
      </c>
    </row>
    <row r="758" spans="1:8">
      <c r="A758" s="11" t="s">
        <v>17503</v>
      </c>
      <c r="B758" s="11" t="s">
        <v>3151</v>
      </c>
      <c r="C758" s="18">
        <v>0.1211</v>
      </c>
      <c r="D758" s="11" t="s">
        <v>3147</v>
      </c>
      <c r="E758" s="11" t="s">
        <v>2190</v>
      </c>
      <c r="F758" s="12" t="s">
        <v>30094</v>
      </c>
      <c r="G758" s="12" t="s">
        <v>30095</v>
      </c>
      <c r="H758" s="11" t="str">
        <f t="shared" si="11"/>
        <v>insert into BTRCOutgoingYRate (OID, prefix, outgoingYRateUSD, operatorName, operatorType, effectiveFrom, effectiveTo) values('61424_2016-01-01','61424','0.1211','Australia-Vodafone-Mobile','MOBILE',to_date('2016-01-01','YYYY-MM-DD HH24:MI:SS'),to_date('2016-12-01','YYYY-MM-DD HH24:MI:SS'));</v>
      </c>
    </row>
    <row r="759" spans="1:8">
      <c r="A759" s="11" t="s">
        <v>17504</v>
      </c>
      <c r="B759" s="11" t="s">
        <v>3152</v>
      </c>
      <c r="C759" s="18">
        <v>0.1211</v>
      </c>
      <c r="D759" s="11" t="s">
        <v>3147</v>
      </c>
      <c r="E759" s="11" t="s">
        <v>2190</v>
      </c>
      <c r="F759" s="12" t="s">
        <v>30094</v>
      </c>
      <c r="G759" s="12" t="s">
        <v>30095</v>
      </c>
      <c r="H759" s="11" t="str">
        <f t="shared" si="11"/>
        <v>insert into BTRCOutgoingYRate (OID, prefix, outgoingYRateUSD, operatorName, operatorType, effectiveFrom, effectiveTo) values('61416_2016-01-01','61416','0.1211','Australia-Vodafone-Mobile','MOBILE',to_date('2016-01-01','YYYY-MM-DD HH24:MI:SS'),to_date('2016-12-01','YYYY-MM-DD HH24:MI:SS'));</v>
      </c>
    </row>
    <row r="760" spans="1:8">
      <c r="A760" s="11" t="s">
        <v>17505</v>
      </c>
      <c r="B760" s="11" t="s">
        <v>3153</v>
      </c>
      <c r="C760" s="18">
        <v>0.1211</v>
      </c>
      <c r="D760" s="11" t="s">
        <v>3147</v>
      </c>
      <c r="E760" s="11" t="s">
        <v>2190</v>
      </c>
      <c r="F760" s="12" t="s">
        <v>30094</v>
      </c>
      <c r="G760" s="12" t="s">
        <v>30095</v>
      </c>
      <c r="H760" s="11" t="str">
        <f t="shared" si="11"/>
        <v>insert into BTRCOutgoingYRate (OID, prefix, outgoingYRateUSD, operatorName, operatorType, effectiveFrom, effectiveTo) values('61415_2016-01-01','61415','0.1211','Australia-Vodafone-Mobile','MOBILE',to_date('2016-01-01','YYYY-MM-DD HH24:MI:SS'),to_date('2016-12-01','YYYY-MM-DD HH24:MI:SS'));</v>
      </c>
    </row>
    <row r="761" spans="1:8">
      <c r="A761" s="11" t="s">
        <v>17506</v>
      </c>
      <c r="B761" s="11" t="s">
        <v>3154</v>
      </c>
      <c r="C761" s="18">
        <v>0.1211</v>
      </c>
      <c r="D761" s="11" t="s">
        <v>3147</v>
      </c>
      <c r="E761" s="11" t="s">
        <v>2190</v>
      </c>
      <c r="F761" s="12" t="s">
        <v>30094</v>
      </c>
      <c r="G761" s="12" t="s">
        <v>30095</v>
      </c>
      <c r="H761" s="11" t="str">
        <f t="shared" si="11"/>
        <v>insert into BTRCOutgoingYRate (OID, prefix, outgoingYRateUSD, operatorName, operatorType, effectiveFrom, effectiveTo) values('61414_2016-01-01','61414','0.1211','Australia-Vodafone-Mobile','MOBILE',to_date('2016-01-01','YYYY-MM-DD HH24:MI:SS'),to_date('2016-12-01','YYYY-MM-DD HH24:MI:SS'));</v>
      </c>
    </row>
    <row r="762" spans="1:8">
      <c r="A762" s="11" t="s">
        <v>17507</v>
      </c>
      <c r="B762" s="11" t="s">
        <v>3155</v>
      </c>
      <c r="C762" s="18">
        <v>0.1211</v>
      </c>
      <c r="D762" s="11" t="s">
        <v>3147</v>
      </c>
      <c r="E762" s="11" t="s">
        <v>2190</v>
      </c>
      <c r="F762" s="12" t="s">
        <v>30094</v>
      </c>
      <c r="G762" s="12" t="s">
        <v>30095</v>
      </c>
      <c r="H762" s="11" t="str">
        <f t="shared" si="11"/>
        <v>insert into BTRCOutgoingYRate (OID, prefix, outgoingYRateUSD, operatorName, operatorType, effectiveFrom, effectiveTo) values('61410_2016-01-01','61410','0.1211','Australia-Vodafone-Mobile','MOBILE',to_date('2016-01-01','YYYY-MM-DD HH24:MI:SS'),to_date('2016-12-01','YYYY-MM-DD HH24:MI:SS'));</v>
      </c>
    </row>
    <row r="763" spans="1:8">
      <c r="A763" s="11" t="s">
        <v>17508</v>
      </c>
      <c r="B763" s="11" t="s">
        <v>3156</v>
      </c>
      <c r="C763" s="18">
        <v>0.1211</v>
      </c>
      <c r="D763" s="11" t="s">
        <v>3147</v>
      </c>
      <c r="E763" s="11" t="s">
        <v>2190</v>
      </c>
      <c r="F763" s="12" t="s">
        <v>30094</v>
      </c>
      <c r="G763" s="12" t="s">
        <v>30095</v>
      </c>
      <c r="H763" s="11" t="str">
        <f t="shared" si="11"/>
        <v>insert into BTRCOutgoingYRate (OID, prefix, outgoingYRateUSD, operatorName, operatorType, effectiveFrom, effectiveTo) values('614209_2016-01-01','614209','0.1211','Australia-Vodafone-Mobile','MOBILE',to_date('2016-01-01','YYYY-MM-DD HH24:MI:SS'),to_date('2016-12-01','YYYY-MM-DD HH24:MI:SS'));</v>
      </c>
    </row>
    <row r="764" spans="1:8">
      <c r="A764" s="11" t="s">
        <v>17509</v>
      </c>
      <c r="B764" s="11" t="s">
        <v>3157</v>
      </c>
      <c r="C764" s="18">
        <v>0.1211</v>
      </c>
      <c r="D764" s="11" t="s">
        <v>3147</v>
      </c>
      <c r="E764" s="11" t="s">
        <v>2190</v>
      </c>
      <c r="F764" s="12" t="s">
        <v>30094</v>
      </c>
      <c r="G764" s="12" t="s">
        <v>30095</v>
      </c>
      <c r="H764" s="11" t="str">
        <f t="shared" si="11"/>
        <v>insert into BTRCOutgoingYRate (OID, prefix, outgoingYRateUSD, operatorName, operatorType, effectiveFrom, effectiveTo) values('614208_2016-01-01','614208','0.1211','Australia-Vodafone-Mobile','MOBILE',to_date('2016-01-01','YYYY-MM-DD HH24:MI:SS'),to_date('2016-12-01','YYYY-MM-DD HH24:MI:SS'));</v>
      </c>
    </row>
    <row r="765" spans="1:8">
      <c r="A765" s="11" t="s">
        <v>17510</v>
      </c>
      <c r="B765" s="11" t="s">
        <v>3158</v>
      </c>
      <c r="C765" s="18">
        <v>0.1211</v>
      </c>
      <c r="D765" s="11" t="s">
        <v>3147</v>
      </c>
      <c r="E765" s="11" t="s">
        <v>2190</v>
      </c>
      <c r="F765" s="12" t="s">
        <v>30094</v>
      </c>
      <c r="G765" s="12" t="s">
        <v>30095</v>
      </c>
      <c r="H765" s="11" t="str">
        <f t="shared" si="11"/>
        <v>insert into BTRCOutgoingYRate (OID, prefix, outgoingYRateUSD, operatorName, operatorType, effectiveFrom, effectiveTo) values('614207_2016-01-01','614207','0.1211','Australia-Vodafone-Mobile','MOBILE',to_date('2016-01-01','YYYY-MM-DD HH24:MI:SS'),to_date('2016-12-01','YYYY-MM-DD HH24:MI:SS'));</v>
      </c>
    </row>
    <row r="766" spans="1:8">
      <c r="A766" s="11" t="s">
        <v>17511</v>
      </c>
      <c r="B766" s="11" t="s">
        <v>3159</v>
      </c>
      <c r="C766" s="18">
        <v>0.1211</v>
      </c>
      <c r="D766" s="11" t="s">
        <v>3147</v>
      </c>
      <c r="E766" s="11" t="s">
        <v>2190</v>
      </c>
      <c r="F766" s="12" t="s">
        <v>30094</v>
      </c>
      <c r="G766" s="12" t="s">
        <v>30095</v>
      </c>
      <c r="H766" s="11" t="str">
        <f t="shared" si="11"/>
        <v>insert into BTRCOutgoingYRate (OID, prefix, outgoingYRateUSD, operatorName, operatorType, effectiveFrom, effectiveTo) values('614206_2016-01-01','614206','0.1211','Australia-Vodafone-Mobile','MOBILE',to_date('2016-01-01','YYYY-MM-DD HH24:MI:SS'),to_date('2016-12-01','YYYY-MM-DD HH24:MI:SS'));</v>
      </c>
    </row>
    <row r="767" spans="1:8">
      <c r="A767" s="11" t="s">
        <v>17512</v>
      </c>
      <c r="B767" s="11" t="s">
        <v>3160</v>
      </c>
      <c r="C767" s="18">
        <v>0.1211</v>
      </c>
      <c r="D767" s="11" t="s">
        <v>3147</v>
      </c>
      <c r="E767" s="11" t="s">
        <v>2190</v>
      </c>
      <c r="F767" s="12" t="s">
        <v>30094</v>
      </c>
      <c r="G767" s="12" t="s">
        <v>30095</v>
      </c>
      <c r="H767" s="11" t="str">
        <f t="shared" si="11"/>
        <v>insert into BTRCOutgoingYRate (OID, prefix, outgoingYRateUSD, operatorName, operatorType, effectiveFrom, effectiveTo) values('614205_2016-01-01','614205','0.1211','Australia-Vodafone-Mobile','MOBILE',to_date('2016-01-01','YYYY-MM-DD HH24:MI:SS'),to_date('2016-12-01','YYYY-MM-DD HH24:MI:SS'));</v>
      </c>
    </row>
    <row r="768" spans="1:8">
      <c r="A768" s="11" t="s">
        <v>17513</v>
      </c>
      <c r="B768" s="11" t="s">
        <v>3161</v>
      </c>
      <c r="C768" s="18">
        <v>0.1211</v>
      </c>
      <c r="D768" s="11" t="s">
        <v>3147</v>
      </c>
      <c r="E768" s="11" t="s">
        <v>2190</v>
      </c>
      <c r="F768" s="12" t="s">
        <v>30094</v>
      </c>
      <c r="G768" s="12" t="s">
        <v>30095</v>
      </c>
      <c r="H768" s="11" t="str">
        <f t="shared" si="11"/>
        <v>insert into BTRCOutgoingYRate (OID, prefix, outgoingYRateUSD, operatorName, operatorType, effectiveFrom, effectiveTo) values('614204_2016-01-01','614204','0.1211','Australia-Vodafone-Mobile','MOBILE',to_date('2016-01-01','YYYY-MM-DD HH24:MI:SS'),to_date('2016-12-01','YYYY-MM-DD HH24:MI:SS'));</v>
      </c>
    </row>
    <row r="769" spans="1:8">
      <c r="A769" s="11" t="s">
        <v>17514</v>
      </c>
      <c r="B769" s="11" t="s">
        <v>3162</v>
      </c>
      <c r="C769" s="18">
        <v>0.1211</v>
      </c>
      <c r="D769" s="11" t="s">
        <v>3147</v>
      </c>
      <c r="E769" s="11" t="s">
        <v>2190</v>
      </c>
      <c r="F769" s="12" t="s">
        <v>30094</v>
      </c>
      <c r="G769" s="12" t="s">
        <v>30095</v>
      </c>
      <c r="H769" s="11" t="str">
        <f t="shared" si="11"/>
        <v>insert into BTRCOutgoingYRate (OID, prefix, outgoingYRateUSD, operatorName, operatorType, effectiveFrom, effectiveTo) values('614203_2016-01-01','614203','0.1211','Australia-Vodafone-Mobile','MOBILE',to_date('2016-01-01','YYYY-MM-DD HH24:MI:SS'),to_date('2016-12-01','YYYY-MM-DD HH24:MI:SS'));</v>
      </c>
    </row>
    <row r="770" spans="1:8">
      <c r="A770" s="11" t="s">
        <v>17515</v>
      </c>
      <c r="B770" s="11" t="s">
        <v>3163</v>
      </c>
      <c r="C770" s="18">
        <v>0.1211</v>
      </c>
      <c r="D770" s="11" t="s">
        <v>3147</v>
      </c>
      <c r="E770" s="11" t="s">
        <v>2190</v>
      </c>
      <c r="F770" s="12" t="s">
        <v>30094</v>
      </c>
      <c r="G770" s="12" t="s">
        <v>30095</v>
      </c>
      <c r="H770" s="11" t="str">
        <f t="shared" si="11"/>
        <v>insert into BTRCOutgoingYRate (OID, prefix, outgoingYRateUSD, operatorName, operatorType, effectiveFrom, effectiveTo) values('61406_2016-01-01','61406','0.1211','Australia-Vodafone-Mobile','MOBILE',to_date('2016-01-01','YYYY-MM-DD HH24:MI:SS'),to_date('2016-12-01','YYYY-MM-DD HH24:MI:SS'));</v>
      </c>
    </row>
    <row r="771" spans="1:8">
      <c r="A771" s="11" t="s">
        <v>17516</v>
      </c>
      <c r="B771" s="11" t="s">
        <v>3164</v>
      </c>
      <c r="C771" s="18">
        <v>0.1211</v>
      </c>
      <c r="D771" s="11" t="s">
        <v>3147</v>
      </c>
      <c r="E771" s="11" t="s">
        <v>2190</v>
      </c>
      <c r="F771" s="12" t="s">
        <v>30094</v>
      </c>
      <c r="G771" s="12" t="s">
        <v>30095</v>
      </c>
      <c r="H771" s="11" t="str">
        <f t="shared" si="11"/>
        <v>insert into BTRCOutgoingYRate (OID, prefix, outgoingYRateUSD, operatorName, operatorType, effectiveFrom, effectiveTo) values('61405_2016-01-01','61405','0.1211','Australia-Vodafone-Mobile','MOBILE',to_date('2016-01-01','YYYY-MM-DD HH24:MI:SS'),to_date('2016-12-01','YYYY-MM-DD HH24:MI:SS'));</v>
      </c>
    </row>
    <row r="772" spans="1:8">
      <c r="A772" s="11" t="s">
        <v>17517</v>
      </c>
      <c r="B772" s="11" t="s">
        <v>3165</v>
      </c>
      <c r="C772" s="18">
        <v>0.1211</v>
      </c>
      <c r="D772" s="11" t="s">
        <v>3147</v>
      </c>
      <c r="E772" s="11" t="s">
        <v>2190</v>
      </c>
      <c r="F772" s="12" t="s">
        <v>30094</v>
      </c>
      <c r="G772" s="12" t="s">
        <v>30095</v>
      </c>
      <c r="H772" s="11" t="str">
        <f t="shared" ref="H772:H835" si="12">H$1&amp;IF(ISBLANK(A772),"null","'"&amp;A772&amp;"'")&amp;","&amp;IF(ISBLANK(B772),"null","'"&amp;B772&amp;"'")&amp;","&amp;IF(ISBLANK(C772),"null","'"&amp;C772&amp;"'")&amp;","&amp;IF(ISBLANK(D772),"null","'"&amp;D772&amp;"'")&amp;","&amp;IF(ISBLANK(E772),"null","'"&amp;E772&amp;"'")&amp;","&amp;IF(ISBLANK(F772),"null","to_date('"&amp;F772&amp;"','YYYY-MM-DD HH24:MI:SS')")&amp;","&amp;IF(ISBLANK(G772),"null","to_date('"&amp;G772&amp;"','YYYY-MM-DD HH24:MI:SS')")&amp;
I$1</f>
        <v>insert into BTRCOutgoingYRate (OID, prefix, outgoingYRateUSD, operatorName, operatorType, effectiveFrom, effectiveTo) values('61404_2016-01-01','61404','0.1211','Australia-Vodafone-Mobile','MOBILE',to_date('2016-01-01','YYYY-MM-DD HH24:MI:SS'),to_date('2016-12-01','YYYY-MM-DD HH24:MI:SS'));</v>
      </c>
    </row>
    <row r="773" spans="1:8">
      <c r="A773" s="11" t="s">
        <v>17518</v>
      </c>
      <c r="B773" s="11" t="s">
        <v>3166</v>
      </c>
      <c r="C773" s="18">
        <v>0.1211</v>
      </c>
      <c r="D773" s="11" t="s">
        <v>3139</v>
      </c>
      <c r="E773" s="11" t="s">
        <v>2190</v>
      </c>
      <c r="F773" s="12" t="s">
        <v>30094</v>
      </c>
      <c r="G773" s="12" t="s">
        <v>30095</v>
      </c>
      <c r="H773" s="11" t="str">
        <f t="shared" si="12"/>
        <v>insert into BTRCOutgoingYRate (OID, prefix, outgoingYRateUSD, operatorName, operatorType, effectiveFrom, effectiveTo) values('614247_2016-01-01','614247','0.1211','AUSTRALIA-VODAFONE-MOBILE','MOBILE',to_date('2016-01-01','YYYY-MM-DD HH24:MI:SS'),to_date('2016-12-01','YYYY-MM-DD HH24:MI:SS'));</v>
      </c>
    </row>
    <row r="774" spans="1:8">
      <c r="A774" s="11" t="s">
        <v>17519</v>
      </c>
      <c r="B774" s="11" t="s">
        <v>3167</v>
      </c>
      <c r="C774" s="18">
        <v>2.0516000000000001</v>
      </c>
      <c r="D774" s="11" t="s">
        <v>3168</v>
      </c>
      <c r="E774" s="11" t="s">
        <v>2227</v>
      </c>
      <c r="F774" s="12" t="s">
        <v>30094</v>
      </c>
      <c r="G774" s="12" t="s">
        <v>30095</v>
      </c>
      <c r="H774" s="11" t="str">
        <f t="shared" si="12"/>
        <v>insert into BTRCOutgoingYRate (OID, prefix, outgoingYRateUSD, operatorName, operatorType, effectiveFrom, effectiveTo) values('6721_2016-01-01','6721','2.0516','Antarctica All Country','FIXED',to_date('2016-01-01','YYYY-MM-DD HH24:MI:SS'),to_date('2016-12-01','YYYY-MM-DD HH24:MI:SS'));</v>
      </c>
    </row>
    <row r="775" spans="1:8">
      <c r="A775" s="11" t="s">
        <v>17520</v>
      </c>
      <c r="B775" s="11" t="s">
        <v>3169</v>
      </c>
      <c r="C775" s="18">
        <v>2.0516000000000001</v>
      </c>
      <c r="D775" s="11" t="s">
        <v>3170</v>
      </c>
      <c r="E775" s="11" t="s">
        <v>2227</v>
      </c>
      <c r="F775" s="12" t="s">
        <v>30094</v>
      </c>
      <c r="G775" s="12" t="s">
        <v>30095</v>
      </c>
      <c r="H775" s="11" t="str">
        <f t="shared" si="12"/>
        <v>insert into BTRCOutgoingYRate (OID, prefix, outgoingYRateUSD, operatorName, operatorType, effectiveFrom, effectiveTo) values('67210_2016-01-01','67210','2.0516','ANTARCTICA AUS','FIXED',to_date('2016-01-01','YYYY-MM-DD HH24:MI:SS'),to_date('2016-12-01','YYYY-MM-DD HH24:MI:SS'));</v>
      </c>
    </row>
    <row r="776" spans="1:8">
      <c r="A776" s="11" t="s">
        <v>17521</v>
      </c>
      <c r="B776" s="11" t="s">
        <v>3171</v>
      </c>
      <c r="C776" s="18">
        <v>2.0516000000000001</v>
      </c>
      <c r="D776" s="11" t="s">
        <v>3170</v>
      </c>
      <c r="E776" s="11" t="s">
        <v>2227</v>
      </c>
      <c r="F776" s="12" t="s">
        <v>30094</v>
      </c>
      <c r="G776" s="12" t="s">
        <v>30095</v>
      </c>
      <c r="H776" s="11" t="str">
        <f t="shared" si="12"/>
        <v>insert into BTRCOutgoingYRate (OID, prefix, outgoingYRateUSD, operatorName, operatorType, effectiveFrom, effectiveTo) values('67213_2016-01-01','67213','2.0516','ANTARCTICA AUS','FIXED',to_date('2016-01-01','YYYY-MM-DD HH24:MI:SS'),to_date('2016-12-01','YYYY-MM-DD HH24:MI:SS'));</v>
      </c>
    </row>
    <row r="777" spans="1:8">
      <c r="A777" s="11" t="s">
        <v>17522</v>
      </c>
      <c r="B777" s="11" t="s">
        <v>3172</v>
      </c>
      <c r="C777" s="18">
        <v>2.0516000000000001</v>
      </c>
      <c r="D777" s="11" t="s">
        <v>3173</v>
      </c>
      <c r="E777" s="11" t="s">
        <v>2227</v>
      </c>
      <c r="F777" s="12" t="s">
        <v>30094</v>
      </c>
      <c r="G777" s="12" t="s">
        <v>30095</v>
      </c>
      <c r="H777" s="11" t="str">
        <f t="shared" si="12"/>
        <v>insert into BTRCOutgoingYRate (OID, prefix, outgoingYRateUSD, operatorName, operatorType, effectiveFrom, effectiveTo) values('67212_2016-01-01','67212','2.0516','Antarctica-Casey-Fixed','FIXED',to_date('2016-01-01','YYYY-MM-DD HH24:MI:SS'),to_date('2016-12-01','YYYY-MM-DD HH24:MI:SS'));</v>
      </c>
    </row>
    <row r="778" spans="1:8">
      <c r="A778" s="11" t="s">
        <v>17523</v>
      </c>
      <c r="B778" s="11" t="s">
        <v>3174</v>
      </c>
      <c r="C778" s="18">
        <v>2.0516000000000001</v>
      </c>
      <c r="D778" s="11" t="s">
        <v>3175</v>
      </c>
      <c r="E778" s="11" t="s">
        <v>2227</v>
      </c>
      <c r="F778" s="12" t="s">
        <v>30094</v>
      </c>
      <c r="G778" s="12" t="s">
        <v>30095</v>
      </c>
      <c r="H778" s="11" t="str">
        <f t="shared" si="12"/>
        <v>insert into BTRCOutgoingYRate (OID, prefix, outgoingYRateUSD, operatorName, operatorType, effectiveFrom, effectiveTo) values('67211_2016-01-01','67211','2.0516','Antarctica-Scott Base-Fixed','FIXED',to_date('2016-01-01','YYYY-MM-DD HH24:MI:SS'),to_date('2016-12-01','YYYY-MM-DD HH24:MI:SS'));</v>
      </c>
    </row>
    <row r="779" spans="1:8">
      <c r="A779" s="11" t="s">
        <v>17524</v>
      </c>
      <c r="B779" s="11" t="s">
        <v>1905</v>
      </c>
      <c r="C779" s="18">
        <v>2.0516000000000001</v>
      </c>
      <c r="D779" s="11" t="s">
        <v>3176</v>
      </c>
      <c r="E779" s="11" t="s">
        <v>2227</v>
      </c>
      <c r="F779" s="12" t="s">
        <v>30094</v>
      </c>
      <c r="G779" s="12" t="s">
        <v>30095</v>
      </c>
      <c r="H779" s="11" t="str">
        <f t="shared" si="12"/>
        <v>insert into BTRCOutgoingYRate (OID, prefix, outgoingYRateUSD, operatorName, operatorType, effectiveFrom, effectiveTo) values('672_2016-01-01','672','2.0516','Australia Territories All Country','FIXED',to_date('2016-01-01','YYYY-MM-DD HH24:MI:SS'),to_date('2016-12-01','YYYY-MM-DD HH24:MI:SS'));</v>
      </c>
    </row>
    <row r="780" spans="1:8">
      <c r="A780" s="11" t="s">
        <v>17525</v>
      </c>
      <c r="B780" s="11" t="s">
        <v>3177</v>
      </c>
      <c r="C780" s="18">
        <v>2.0516000000000001</v>
      </c>
      <c r="D780" s="11" t="s">
        <v>3178</v>
      </c>
      <c r="E780" s="11" t="s">
        <v>2227</v>
      </c>
      <c r="F780" s="12" t="s">
        <v>30094</v>
      </c>
      <c r="G780" s="12" t="s">
        <v>30095</v>
      </c>
      <c r="H780" s="11" t="str">
        <f t="shared" si="12"/>
        <v>insert into BTRCOutgoingYRate (OID, prefix, outgoingYRateUSD, operatorName, operatorType, effectiveFrom, effectiveTo) values('6723_2016-01-01','6723','2.0516','Australian External Territories Norfolk Island','FIXED',to_date('2016-01-01','YYYY-MM-DD HH24:MI:SS'),to_date('2016-12-01','YYYY-MM-DD HH24:MI:SS'));</v>
      </c>
    </row>
    <row r="781" spans="1:8">
      <c r="A781" s="11" t="s">
        <v>17526</v>
      </c>
      <c r="B781" s="11" t="s">
        <v>3179</v>
      </c>
      <c r="C781" s="18">
        <v>2.0516000000000001</v>
      </c>
      <c r="D781" s="11" t="s">
        <v>3180</v>
      </c>
      <c r="E781" s="11" t="s">
        <v>2227</v>
      </c>
      <c r="F781" s="12" t="s">
        <v>30094</v>
      </c>
      <c r="G781" s="12" t="s">
        <v>30095</v>
      </c>
      <c r="H781" s="11" t="str">
        <f t="shared" si="12"/>
        <v>insert into BTRCOutgoingYRate (OID, prefix, outgoingYRateUSD, operatorName, operatorType, effectiveFrom, effectiveTo) values('672813_2016-01-01','672813','2.0516','NORFOLK ISLAND','FIXED',to_date('2016-01-01','YYYY-MM-DD HH24:MI:SS'),to_date('2016-12-01','YYYY-MM-DD HH24:MI:SS'));</v>
      </c>
    </row>
    <row r="782" spans="1:8">
      <c r="A782" s="11" t="s">
        <v>17527</v>
      </c>
      <c r="B782" s="11" t="s">
        <v>3181</v>
      </c>
      <c r="C782" s="18">
        <v>2.0516000000000001</v>
      </c>
      <c r="D782" s="11" t="s">
        <v>3182</v>
      </c>
      <c r="E782" s="11" t="s">
        <v>2227</v>
      </c>
      <c r="F782" s="12" t="s">
        <v>30094</v>
      </c>
      <c r="G782" s="12" t="s">
        <v>30095</v>
      </c>
      <c r="H782" s="11" t="str">
        <f t="shared" si="12"/>
        <v>insert into BTRCOutgoingYRate (OID, prefix, outgoingYRateUSD, operatorName, operatorType, effectiveFrom, effectiveTo) values('67238_2016-01-01','67238','2.0516','Norfolk Island - Premium','FIXED',to_date('2016-01-01','YYYY-MM-DD HH24:MI:SS'),to_date('2016-12-01','YYYY-MM-DD HH24:MI:SS'));</v>
      </c>
    </row>
    <row r="783" spans="1:8">
      <c r="A783" s="11" t="s">
        <v>17528</v>
      </c>
      <c r="B783" s="11" t="s">
        <v>3183</v>
      </c>
      <c r="C783" s="18">
        <v>2.0516000000000001</v>
      </c>
      <c r="D783" s="11" t="s">
        <v>3182</v>
      </c>
      <c r="E783" s="11" t="s">
        <v>2227</v>
      </c>
      <c r="F783" s="12" t="s">
        <v>30094</v>
      </c>
      <c r="G783" s="12" t="s">
        <v>30095</v>
      </c>
      <c r="H783" s="11" t="str">
        <f t="shared" si="12"/>
        <v>insert into BTRCOutgoingYRate (OID, prefix, outgoingYRateUSD, operatorName, operatorType, effectiveFrom, effectiveTo) values('67236_2016-01-01','67236','2.0516','Norfolk Island - Premium','FIXED',to_date('2016-01-01','YYYY-MM-DD HH24:MI:SS'),to_date('2016-12-01','YYYY-MM-DD HH24:MI:SS'));</v>
      </c>
    </row>
    <row r="784" spans="1:8">
      <c r="A784" s="11" t="s">
        <v>17529</v>
      </c>
      <c r="B784" s="11" t="s">
        <v>3184</v>
      </c>
      <c r="C784" s="18">
        <v>2.0516000000000001</v>
      </c>
      <c r="D784" s="11" t="s">
        <v>3182</v>
      </c>
      <c r="E784" s="11" t="s">
        <v>2227</v>
      </c>
      <c r="F784" s="12" t="s">
        <v>30094</v>
      </c>
      <c r="G784" s="12" t="s">
        <v>30095</v>
      </c>
      <c r="H784" s="11" t="str">
        <f t="shared" si="12"/>
        <v>insert into BTRCOutgoingYRate (OID, prefix, outgoingYRateUSD, operatorName, operatorType, effectiveFrom, effectiveTo) values('67235_2016-01-01','67235','2.0516','Norfolk Island - Premium','FIXED',to_date('2016-01-01','YYYY-MM-DD HH24:MI:SS'),to_date('2016-12-01','YYYY-MM-DD HH24:MI:SS'));</v>
      </c>
    </row>
    <row r="785" spans="1:8">
      <c r="A785" s="11" t="s">
        <v>17530</v>
      </c>
      <c r="B785" s="11" t="s">
        <v>3185</v>
      </c>
      <c r="C785" s="18">
        <v>2.0516000000000001</v>
      </c>
      <c r="D785" s="11" t="s">
        <v>3182</v>
      </c>
      <c r="E785" s="11" t="s">
        <v>2227</v>
      </c>
      <c r="F785" s="12" t="s">
        <v>30094</v>
      </c>
      <c r="G785" s="12" t="s">
        <v>30095</v>
      </c>
      <c r="H785" s="11" t="str">
        <f t="shared" si="12"/>
        <v>insert into BTRCOutgoingYRate (OID, prefix, outgoingYRateUSD, operatorName, operatorType, effectiveFrom, effectiveTo) values('67234_2016-01-01','67234','2.0516','Norfolk Island - Premium','FIXED',to_date('2016-01-01','YYYY-MM-DD HH24:MI:SS'),to_date('2016-12-01','YYYY-MM-DD HH24:MI:SS'));</v>
      </c>
    </row>
    <row r="786" spans="1:8">
      <c r="A786" s="11" t="s">
        <v>17531</v>
      </c>
      <c r="B786" s="11" t="s">
        <v>3186</v>
      </c>
      <c r="C786" s="18">
        <v>2.0516000000000001</v>
      </c>
      <c r="D786" s="11" t="s">
        <v>3187</v>
      </c>
      <c r="E786" s="11" t="s">
        <v>2227</v>
      </c>
      <c r="F786" s="12" t="s">
        <v>30094</v>
      </c>
      <c r="G786" s="12" t="s">
        <v>30095</v>
      </c>
      <c r="H786" s="11" t="str">
        <f t="shared" si="12"/>
        <v>insert into BTRCOutgoingYRate (OID, prefix, outgoingYRateUSD, operatorName, operatorType, effectiveFrom, effectiveTo) values('6724_2016-01-01','6724','2.0516','NORFOLK ISLANDS','FIXED',to_date('2016-01-01','YYYY-MM-DD HH24:MI:SS'),to_date('2016-12-01','YYYY-MM-DD HH24:MI:SS'));</v>
      </c>
    </row>
    <row r="787" spans="1:8">
      <c r="A787" s="11" t="s">
        <v>17532</v>
      </c>
      <c r="B787" s="11" t="s">
        <v>3188</v>
      </c>
      <c r="C787" s="18">
        <v>2.0516000000000001</v>
      </c>
      <c r="D787" s="11" t="s">
        <v>3187</v>
      </c>
      <c r="E787" s="11" t="s">
        <v>2227</v>
      </c>
      <c r="F787" s="12" t="s">
        <v>30094</v>
      </c>
      <c r="G787" s="12" t="s">
        <v>30095</v>
      </c>
      <c r="H787" s="11" t="str">
        <f t="shared" si="12"/>
        <v>insert into BTRCOutgoingYRate (OID, prefix, outgoingYRateUSD, operatorName, operatorType, effectiveFrom, effectiveTo) values('6726_2016-01-01','6726','2.0516','NORFOLK ISLANDS','FIXED',to_date('2016-01-01','YYYY-MM-DD HH24:MI:SS'),to_date('2016-12-01','YYYY-MM-DD HH24:MI:SS'));</v>
      </c>
    </row>
    <row r="788" spans="1:8">
      <c r="A788" s="11" t="s">
        <v>17533</v>
      </c>
      <c r="B788" s="11" t="s">
        <v>3189</v>
      </c>
      <c r="C788" s="18">
        <v>2.0516000000000001</v>
      </c>
      <c r="D788" s="11" t="s">
        <v>3187</v>
      </c>
      <c r="E788" s="11" t="s">
        <v>2227</v>
      </c>
      <c r="F788" s="12" t="s">
        <v>30094</v>
      </c>
      <c r="G788" s="12" t="s">
        <v>30095</v>
      </c>
      <c r="H788" s="11" t="str">
        <f t="shared" si="12"/>
        <v>insert into BTRCOutgoingYRate (OID, prefix, outgoingYRateUSD, operatorName, operatorType, effectiveFrom, effectiveTo) values('6729_2016-01-01','6729','2.0516','NORFOLK ISLANDS','FIXED',to_date('2016-01-01','YYYY-MM-DD HH24:MI:SS'),to_date('2016-12-01','YYYY-MM-DD HH24:MI:SS'));</v>
      </c>
    </row>
    <row r="789" spans="1:8">
      <c r="A789" s="11" t="s">
        <v>17534</v>
      </c>
      <c r="B789" s="11" t="s">
        <v>3190</v>
      </c>
      <c r="C789" s="18">
        <v>2.0516000000000001</v>
      </c>
      <c r="D789" s="11" t="s">
        <v>3187</v>
      </c>
      <c r="E789" s="11" t="s">
        <v>2227</v>
      </c>
      <c r="F789" s="12" t="s">
        <v>30094</v>
      </c>
      <c r="G789" s="12" t="s">
        <v>30095</v>
      </c>
      <c r="H789" s="11" t="str">
        <f t="shared" si="12"/>
        <v>insert into BTRCOutgoingYRate (OID, prefix, outgoingYRateUSD, operatorName, operatorType, effectiveFrom, effectiveTo) values('6728_2016-01-01','6728','2.0516','NORFOLK ISLANDS','FIXED',to_date('2016-01-01','YYYY-MM-DD HH24:MI:SS'),to_date('2016-12-01','YYYY-MM-DD HH24:MI:SS'));</v>
      </c>
    </row>
    <row r="790" spans="1:8">
      <c r="A790" s="11" t="s">
        <v>17535</v>
      </c>
      <c r="B790" s="11" t="s">
        <v>3191</v>
      </c>
      <c r="C790" s="18">
        <v>2.0516000000000001</v>
      </c>
      <c r="D790" s="11" t="s">
        <v>3187</v>
      </c>
      <c r="E790" s="11" t="s">
        <v>2227</v>
      </c>
      <c r="F790" s="12" t="s">
        <v>30094</v>
      </c>
      <c r="G790" s="12" t="s">
        <v>30095</v>
      </c>
      <c r="H790" s="11" t="str">
        <f t="shared" si="12"/>
        <v>insert into BTRCOutgoingYRate (OID, prefix, outgoingYRateUSD, operatorName, operatorType, effectiveFrom, effectiveTo) values('6727_2016-01-01','6727','2.0516','NORFOLK ISLANDS','FIXED',to_date('2016-01-01','YYYY-MM-DD HH24:MI:SS'),to_date('2016-12-01','YYYY-MM-DD HH24:MI:SS'));</v>
      </c>
    </row>
    <row r="791" spans="1:8">
      <c r="A791" s="11" t="s">
        <v>17536</v>
      </c>
      <c r="B791" s="11" t="s">
        <v>3192</v>
      </c>
      <c r="C791" s="18">
        <v>2.0516000000000001</v>
      </c>
      <c r="D791" s="11" t="s">
        <v>3187</v>
      </c>
      <c r="E791" s="11" t="s">
        <v>2227</v>
      </c>
      <c r="F791" s="12" t="s">
        <v>30094</v>
      </c>
      <c r="G791" s="12" t="s">
        <v>30095</v>
      </c>
      <c r="H791" s="11" t="str">
        <f t="shared" si="12"/>
        <v>insert into BTRCOutgoingYRate (OID, prefix, outgoingYRateUSD, operatorName, operatorType, effectiveFrom, effectiveTo) values('6725_2016-01-01','6725','2.0516','NORFOLK ISLANDS','FIXED',to_date('2016-01-01','YYYY-MM-DD HH24:MI:SS'),to_date('2016-12-01','YYYY-MM-DD HH24:MI:SS'));</v>
      </c>
    </row>
    <row r="792" spans="1:8">
      <c r="A792" s="11" t="s">
        <v>17537</v>
      </c>
      <c r="B792" s="11" t="s">
        <v>3193</v>
      </c>
      <c r="C792" s="18">
        <v>2.0516000000000001</v>
      </c>
      <c r="D792" s="11" t="s">
        <v>3187</v>
      </c>
      <c r="E792" s="11" t="s">
        <v>2227</v>
      </c>
      <c r="F792" s="12" t="s">
        <v>30094</v>
      </c>
      <c r="G792" s="12" t="s">
        <v>30095</v>
      </c>
      <c r="H792" s="11" t="str">
        <f t="shared" si="12"/>
        <v>insert into BTRCOutgoingYRate (OID, prefix, outgoingYRateUSD, operatorName, operatorType, effectiveFrom, effectiveTo) values('6722_2016-01-01','6722','2.0516','NORFOLK ISLANDS','FIXED',to_date('2016-01-01','YYYY-MM-DD HH24:MI:SS'),to_date('2016-12-01','YYYY-MM-DD HH24:MI:SS'));</v>
      </c>
    </row>
    <row r="793" spans="1:8">
      <c r="A793" s="11" t="s">
        <v>17538</v>
      </c>
      <c r="B793" s="11" t="s">
        <v>3194</v>
      </c>
      <c r="C793" s="18">
        <v>0.1741</v>
      </c>
      <c r="D793" s="11" t="s">
        <v>3195</v>
      </c>
      <c r="E793" s="11" t="s">
        <v>2190</v>
      </c>
      <c r="F793" s="12" t="s">
        <v>30094</v>
      </c>
      <c r="G793" s="12" t="s">
        <v>30095</v>
      </c>
      <c r="H793" s="11" t="str">
        <f t="shared" si="12"/>
        <v>insert into BTRCOutgoingYRate (OID, prefix, outgoingYRateUSD, operatorName, operatorType, effectiveFrom, effectiveTo) values('43675_2016-01-01','43675','0.1741','AUSTRIA - MOBILE','MOBILE',to_date('2016-01-01','YYYY-MM-DD HH24:MI:SS'),to_date('2016-12-01','YYYY-MM-DD HH24:MI:SS'));</v>
      </c>
    </row>
    <row r="794" spans="1:8">
      <c r="A794" s="11" t="s">
        <v>17539</v>
      </c>
      <c r="B794" s="11" t="s">
        <v>3196</v>
      </c>
      <c r="C794" s="18">
        <v>0.1741</v>
      </c>
      <c r="D794" s="11" t="s">
        <v>3195</v>
      </c>
      <c r="E794" s="11" t="s">
        <v>2190</v>
      </c>
      <c r="F794" s="12" t="s">
        <v>30094</v>
      </c>
      <c r="G794" s="12" t="s">
        <v>30095</v>
      </c>
      <c r="H794" s="11" t="str">
        <f t="shared" si="12"/>
        <v>insert into BTRCOutgoingYRate (OID, prefix, outgoingYRateUSD, operatorName, operatorType, effectiveFrom, effectiveTo) values('43674_2016-01-01','43674','0.1741','AUSTRIA - MOBILE','MOBILE',to_date('2016-01-01','YYYY-MM-DD HH24:MI:SS'),to_date('2016-12-01','YYYY-MM-DD HH24:MI:SS'));</v>
      </c>
    </row>
    <row r="795" spans="1:8">
      <c r="A795" s="11" t="s">
        <v>17540</v>
      </c>
      <c r="B795" s="11" t="s">
        <v>3197</v>
      </c>
      <c r="C795" s="18">
        <v>0.1741</v>
      </c>
      <c r="D795" s="11" t="s">
        <v>3195</v>
      </c>
      <c r="E795" s="11" t="s">
        <v>2190</v>
      </c>
      <c r="F795" s="12" t="s">
        <v>30094</v>
      </c>
      <c r="G795" s="12" t="s">
        <v>30095</v>
      </c>
      <c r="H795" s="11" t="str">
        <f t="shared" si="12"/>
        <v>insert into BTRCOutgoingYRate (OID, prefix, outgoingYRateUSD, operatorName, operatorType, effectiveFrom, effectiveTo) values('43673_2016-01-01','43673','0.1741','AUSTRIA - MOBILE','MOBILE',to_date('2016-01-01','YYYY-MM-DD HH24:MI:SS'),to_date('2016-12-01','YYYY-MM-DD HH24:MI:SS'));</v>
      </c>
    </row>
    <row r="796" spans="1:8">
      <c r="A796" s="11" t="s">
        <v>17541</v>
      </c>
      <c r="B796" s="11" t="s">
        <v>3198</v>
      </c>
      <c r="C796" s="18">
        <v>0.1741</v>
      </c>
      <c r="D796" s="11" t="s">
        <v>3195</v>
      </c>
      <c r="E796" s="11" t="s">
        <v>2190</v>
      </c>
      <c r="F796" s="12" t="s">
        <v>30094</v>
      </c>
      <c r="G796" s="12" t="s">
        <v>30095</v>
      </c>
      <c r="H796" s="11" t="str">
        <f t="shared" si="12"/>
        <v>insert into BTRCOutgoingYRate (OID, prefix, outgoingYRateUSD, operatorName, operatorType, effectiveFrom, effectiveTo) values('43672_2016-01-01','43672','0.1741','AUSTRIA - MOBILE','MOBILE',to_date('2016-01-01','YYYY-MM-DD HH24:MI:SS'),to_date('2016-12-01','YYYY-MM-DD HH24:MI:SS'));</v>
      </c>
    </row>
    <row r="797" spans="1:8">
      <c r="A797" s="11" t="s">
        <v>17542</v>
      </c>
      <c r="B797" s="11" t="s">
        <v>3199</v>
      </c>
      <c r="C797" s="18">
        <v>0.1741</v>
      </c>
      <c r="D797" s="11" t="s">
        <v>3195</v>
      </c>
      <c r="E797" s="11" t="s">
        <v>2190</v>
      </c>
      <c r="F797" s="12" t="s">
        <v>30094</v>
      </c>
      <c r="G797" s="12" t="s">
        <v>30095</v>
      </c>
      <c r="H797" s="11" t="str">
        <f t="shared" si="12"/>
        <v>insert into BTRCOutgoingYRate (OID, prefix, outgoingYRateUSD, operatorName, operatorType, effectiveFrom, effectiveTo) values('43671_2016-01-01','43671','0.1741','AUSTRIA - MOBILE','MOBILE',to_date('2016-01-01','YYYY-MM-DD HH24:MI:SS'),to_date('2016-12-01','YYYY-MM-DD HH24:MI:SS'));</v>
      </c>
    </row>
    <row r="798" spans="1:8">
      <c r="A798" s="11" t="s">
        <v>17543</v>
      </c>
      <c r="B798" s="11" t="s">
        <v>3200</v>
      </c>
      <c r="C798" s="18">
        <v>0.1741</v>
      </c>
      <c r="D798" s="11" t="s">
        <v>3195</v>
      </c>
      <c r="E798" s="11" t="s">
        <v>2190</v>
      </c>
      <c r="F798" s="12" t="s">
        <v>30094</v>
      </c>
      <c r="G798" s="12" t="s">
        <v>30095</v>
      </c>
      <c r="H798" s="11" t="str">
        <f t="shared" si="12"/>
        <v>insert into BTRCOutgoingYRate (OID, prefix, outgoingYRateUSD, operatorName, operatorType, effectiveFrom, effectiveTo) values('43670_2016-01-01','43670','0.1741','AUSTRIA - MOBILE','MOBILE',to_date('2016-01-01','YYYY-MM-DD HH24:MI:SS'),to_date('2016-12-01','YYYY-MM-DD HH24:MI:SS'));</v>
      </c>
    </row>
    <row r="799" spans="1:8">
      <c r="A799" s="11" t="s">
        <v>17544</v>
      </c>
      <c r="B799" s="11" t="s">
        <v>3201</v>
      </c>
      <c r="C799" s="18">
        <v>0.1741</v>
      </c>
      <c r="D799" s="11" t="s">
        <v>3195</v>
      </c>
      <c r="E799" s="11" t="s">
        <v>2190</v>
      </c>
      <c r="F799" s="12" t="s">
        <v>30094</v>
      </c>
      <c r="G799" s="12" t="s">
        <v>30095</v>
      </c>
      <c r="H799" s="11" t="str">
        <f t="shared" si="12"/>
        <v>insert into BTRCOutgoingYRate (OID, prefix, outgoingYRateUSD, operatorName, operatorType, effectiveFrom, effectiveTo) values('43668_2016-01-01','43668','0.1741','AUSTRIA - MOBILE','MOBILE',to_date('2016-01-01','YYYY-MM-DD HH24:MI:SS'),to_date('2016-12-01','YYYY-MM-DD HH24:MI:SS'));</v>
      </c>
    </row>
    <row r="800" spans="1:8">
      <c r="A800" s="11" t="s">
        <v>17545</v>
      </c>
      <c r="B800" s="11" t="s">
        <v>3202</v>
      </c>
      <c r="C800" s="18">
        <v>0.1741</v>
      </c>
      <c r="D800" s="11" t="s">
        <v>3195</v>
      </c>
      <c r="E800" s="11" t="s">
        <v>2190</v>
      </c>
      <c r="F800" s="12" t="s">
        <v>30094</v>
      </c>
      <c r="G800" s="12" t="s">
        <v>30095</v>
      </c>
      <c r="H800" s="11" t="str">
        <f t="shared" si="12"/>
        <v>insert into BTRCOutgoingYRate (OID, prefix, outgoingYRateUSD, operatorName, operatorType, effectiveFrom, effectiveTo) values('43667_2016-01-01','43667','0.1741','AUSTRIA - MOBILE','MOBILE',to_date('2016-01-01','YYYY-MM-DD HH24:MI:SS'),to_date('2016-12-01','YYYY-MM-DD HH24:MI:SS'));</v>
      </c>
    </row>
    <row r="801" spans="1:8">
      <c r="A801" s="11" t="s">
        <v>17546</v>
      </c>
      <c r="B801" s="11" t="s">
        <v>3203</v>
      </c>
      <c r="C801" s="18">
        <v>0.1741</v>
      </c>
      <c r="D801" s="11" t="s">
        <v>3195</v>
      </c>
      <c r="E801" s="11" t="s">
        <v>2190</v>
      </c>
      <c r="F801" s="12" t="s">
        <v>30094</v>
      </c>
      <c r="G801" s="12" t="s">
        <v>30095</v>
      </c>
      <c r="H801" s="11" t="str">
        <f t="shared" si="12"/>
        <v>insert into BTRCOutgoingYRate (OID, prefix, outgoingYRateUSD, operatorName, operatorType, effectiveFrom, effectiveTo) values('43665_2016-01-01','43665','0.1741','AUSTRIA - MOBILE','MOBILE',to_date('2016-01-01','YYYY-MM-DD HH24:MI:SS'),to_date('2016-12-01','YYYY-MM-DD HH24:MI:SS'));</v>
      </c>
    </row>
    <row r="802" spans="1:8">
      <c r="A802" s="11" t="s">
        <v>17547</v>
      </c>
      <c r="B802" s="11" t="s">
        <v>3204</v>
      </c>
      <c r="C802" s="18">
        <v>0.1741</v>
      </c>
      <c r="D802" s="11" t="s">
        <v>3195</v>
      </c>
      <c r="E802" s="11" t="s">
        <v>2190</v>
      </c>
      <c r="F802" s="12" t="s">
        <v>30094</v>
      </c>
      <c r="G802" s="12" t="s">
        <v>30095</v>
      </c>
      <c r="H802" s="11" t="str">
        <f t="shared" si="12"/>
        <v>insert into BTRCOutgoingYRate (OID, prefix, outgoingYRateUSD, operatorName, operatorType, effectiveFrom, effectiveTo) values('433816_2016-01-01','433816','0.1741','AUSTRIA - MOBILE','MOBILE',to_date('2016-01-01','YYYY-MM-DD HH24:MI:SS'),to_date('2016-12-01','YYYY-MM-DD HH24:MI:SS'));</v>
      </c>
    </row>
    <row r="803" spans="1:8">
      <c r="A803" s="11" t="s">
        <v>17548</v>
      </c>
      <c r="B803" s="11" t="s">
        <v>3205</v>
      </c>
      <c r="C803" s="18">
        <v>0.1741</v>
      </c>
      <c r="D803" s="11" t="s">
        <v>3195</v>
      </c>
      <c r="E803" s="11" t="s">
        <v>2190</v>
      </c>
      <c r="F803" s="12" t="s">
        <v>30094</v>
      </c>
      <c r="G803" s="12" t="s">
        <v>30095</v>
      </c>
      <c r="H803" s="11" t="str">
        <f t="shared" si="12"/>
        <v>insert into BTRCOutgoingYRate (OID, prefix, outgoingYRateUSD, operatorName, operatorType, effectiveFrom, effectiveTo) values('43698_2016-01-01','43698','0.1741','AUSTRIA - MOBILE','MOBILE',to_date('2016-01-01','YYYY-MM-DD HH24:MI:SS'),to_date('2016-12-01','YYYY-MM-DD HH24:MI:SS'));</v>
      </c>
    </row>
    <row r="804" spans="1:8">
      <c r="A804" s="11" t="s">
        <v>17549</v>
      </c>
      <c r="B804" s="11" t="s">
        <v>3206</v>
      </c>
      <c r="C804" s="18">
        <v>0.1741</v>
      </c>
      <c r="D804" s="11" t="s">
        <v>3195</v>
      </c>
      <c r="E804" s="11" t="s">
        <v>2190</v>
      </c>
      <c r="F804" s="12" t="s">
        <v>30094</v>
      </c>
      <c r="G804" s="12" t="s">
        <v>30095</v>
      </c>
      <c r="H804" s="11" t="str">
        <f t="shared" si="12"/>
        <v>insert into BTRCOutgoingYRate (OID, prefix, outgoingYRateUSD, operatorName, operatorType, effectiveFrom, effectiveTo) values('43697_2016-01-01','43697','0.1741','AUSTRIA - MOBILE','MOBILE',to_date('2016-01-01','YYYY-MM-DD HH24:MI:SS'),to_date('2016-12-01','YYYY-MM-DD HH24:MI:SS'));</v>
      </c>
    </row>
    <row r="805" spans="1:8">
      <c r="A805" s="11" t="s">
        <v>17550</v>
      </c>
      <c r="B805" s="11" t="s">
        <v>3207</v>
      </c>
      <c r="C805" s="18">
        <v>0.1741</v>
      </c>
      <c r="D805" s="11" t="s">
        <v>3195</v>
      </c>
      <c r="E805" s="11" t="s">
        <v>2190</v>
      </c>
      <c r="F805" s="12" t="s">
        <v>30094</v>
      </c>
      <c r="G805" s="12" t="s">
        <v>30095</v>
      </c>
      <c r="H805" s="11" t="str">
        <f t="shared" si="12"/>
        <v>insert into BTRCOutgoingYRate (OID, prefix, outgoingYRateUSD, operatorName, operatorType, effectiveFrom, effectiveTo) values('43696_2016-01-01','43696','0.1741','AUSTRIA - MOBILE','MOBILE',to_date('2016-01-01','YYYY-MM-DD HH24:MI:SS'),to_date('2016-12-01','YYYY-MM-DD HH24:MI:SS'));</v>
      </c>
    </row>
    <row r="806" spans="1:8">
      <c r="A806" s="11" t="s">
        <v>17551</v>
      </c>
      <c r="B806" s="11" t="s">
        <v>3208</v>
      </c>
      <c r="C806" s="18">
        <v>0.1741</v>
      </c>
      <c r="D806" s="11" t="s">
        <v>3195</v>
      </c>
      <c r="E806" s="11" t="s">
        <v>2190</v>
      </c>
      <c r="F806" s="12" t="s">
        <v>30094</v>
      </c>
      <c r="G806" s="12" t="s">
        <v>30095</v>
      </c>
      <c r="H806" s="11" t="str">
        <f t="shared" si="12"/>
        <v>insert into BTRCOutgoingYRate (OID, prefix, outgoingYRateUSD, operatorName, operatorType, effectiveFrom, effectiveTo) values('43695_2016-01-01','43695','0.1741','AUSTRIA - MOBILE','MOBILE',to_date('2016-01-01','YYYY-MM-DD HH24:MI:SS'),to_date('2016-12-01','YYYY-MM-DD HH24:MI:SS'));</v>
      </c>
    </row>
    <row r="807" spans="1:8">
      <c r="A807" s="11" t="s">
        <v>17552</v>
      </c>
      <c r="B807" s="11" t="s">
        <v>3209</v>
      </c>
      <c r="C807" s="18">
        <v>0.1741</v>
      </c>
      <c r="D807" s="11" t="s">
        <v>3195</v>
      </c>
      <c r="E807" s="11" t="s">
        <v>2190</v>
      </c>
      <c r="F807" s="12" t="s">
        <v>30094</v>
      </c>
      <c r="G807" s="12" t="s">
        <v>30095</v>
      </c>
      <c r="H807" s="11" t="str">
        <f t="shared" si="12"/>
        <v>insert into BTRCOutgoingYRate (OID, prefix, outgoingYRateUSD, operatorName, operatorType, effectiveFrom, effectiveTo) values('43694_2016-01-01','43694','0.1741','AUSTRIA - MOBILE','MOBILE',to_date('2016-01-01','YYYY-MM-DD HH24:MI:SS'),to_date('2016-12-01','YYYY-MM-DD HH24:MI:SS'));</v>
      </c>
    </row>
    <row r="808" spans="1:8">
      <c r="A808" s="11" t="s">
        <v>17553</v>
      </c>
      <c r="B808" s="11" t="s">
        <v>3210</v>
      </c>
      <c r="C808" s="18">
        <v>0.1741</v>
      </c>
      <c r="D808" s="11" t="s">
        <v>3195</v>
      </c>
      <c r="E808" s="11" t="s">
        <v>2190</v>
      </c>
      <c r="F808" s="12" t="s">
        <v>30094</v>
      </c>
      <c r="G808" s="12" t="s">
        <v>30095</v>
      </c>
      <c r="H808" s="11" t="str">
        <f t="shared" si="12"/>
        <v>insert into BTRCOutgoingYRate (OID, prefix, outgoingYRateUSD, operatorName, operatorType, effectiveFrom, effectiveTo) values('43693_2016-01-01','43693','0.1741','AUSTRIA - MOBILE','MOBILE',to_date('2016-01-01','YYYY-MM-DD HH24:MI:SS'),to_date('2016-12-01','YYYY-MM-DD HH24:MI:SS'));</v>
      </c>
    </row>
    <row r="809" spans="1:8">
      <c r="A809" s="11" t="s">
        <v>17554</v>
      </c>
      <c r="B809" s="11" t="s">
        <v>3211</v>
      </c>
      <c r="C809" s="18">
        <v>0.1741</v>
      </c>
      <c r="D809" s="11" t="s">
        <v>3195</v>
      </c>
      <c r="E809" s="11" t="s">
        <v>2190</v>
      </c>
      <c r="F809" s="12" t="s">
        <v>30094</v>
      </c>
      <c r="G809" s="12" t="s">
        <v>30095</v>
      </c>
      <c r="H809" s="11" t="str">
        <f t="shared" si="12"/>
        <v>insert into BTRCOutgoingYRate (OID, prefix, outgoingYRateUSD, operatorName, operatorType, effectiveFrom, effectiveTo) values('43692_2016-01-01','43692','0.1741','AUSTRIA - MOBILE','MOBILE',to_date('2016-01-01','YYYY-MM-DD HH24:MI:SS'),to_date('2016-12-01','YYYY-MM-DD HH24:MI:SS'));</v>
      </c>
    </row>
    <row r="810" spans="1:8">
      <c r="A810" s="11" t="s">
        <v>17555</v>
      </c>
      <c r="B810" s="11" t="s">
        <v>3212</v>
      </c>
      <c r="C810" s="18">
        <v>0.1741</v>
      </c>
      <c r="D810" s="11" t="s">
        <v>3195</v>
      </c>
      <c r="E810" s="11" t="s">
        <v>2190</v>
      </c>
      <c r="F810" s="12" t="s">
        <v>30094</v>
      </c>
      <c r="G810" s="12" t="s">
        <v>30095</v>
      </c>
      <c r="H810" s="11" t="str">
        <f t="shared" si="12"/>
        <v>insert into BTRCOutgoingYRate (OID, prefix, outgoingYRateUSD, operatorName, operatorType, effectiveFrom, effectiveTo) values('43691_2016-01-01','43691','0.1741','AUSTRIA - MOBILE','MOBILE',to_date('2016-01-01','YYYY-MM-DD HH24:MI:SS'),to_date('2016-12-01','YYYY-MM-DD HH24:MI:SS'));</v>
      </c>
    </row>
    <row r="811" spans="1:8">
      <c r="A811" s="11" t="s">
        <v>17556</v>
      </c>
      <c r="B811" s="11" t="s">
        <v>3213</v>
      </c>
      <c r="C811" s="18">
        <v>0.1741</v>
      </c>
      <c r="D811" s="11" t="s">
        <v>3195</v>
      </c>
      <c r="E811" s="11" t="s">
        <v>2190</v>
      </c>
      <c r="F811" s="12" t="s">
        <v>30094</v>
      </c>
      <c r="G811" s="12" t="s">
        <v>30095</v>
      </c>
      <c r="H811" s="11" t="str">
        <f t="shared" si="12"/>
        <v>insert into BTRCOutgoingYRate (OID, prefix, outgoingYRateUSD, operatorName, operatorType, effectiveFrom, effectiveTo) values('43690_2016-01-01','43690','0.1741','AUSTRIA - MOBILE','MOBILE',to_date('2016-01-01','YYYY-MM-DD HH24:MI:SS'),to_date('2016-12-01','YYYY-MM-DD HH24:MI:SS'));</v>
      </c>
    </row>
    <row r="812" spans="1:8">
      <c r="A812" s="11" t="s">
        <v>17557</v>
      </c>
      <c r="B812" s="11" t="s">
        <v>3214</v>
      </c>
      <c r="C812" s="18">
        <v>0.1741</v>
      </c>
      <c r="D812" s="11" t="s">
        <v>3195</v>
      </c>
      <c r="E812" s="11" t="s">
        <v>2190</v>
      </c>
      <c r="F812" s="12" t="s">
        <v>30094</v>
      </c>
      <c r="G812" s="12" t="s">
        <v>30095</v>
      </c>
      <c r="H812" s="11" t="str">
        <f t="shared" si="12"/>
        <v>insert into BTRCOutgoingYRate (OID, prefix, outgoingYRateUSD, operatorName, operatorType, effectiveFrom, effectiveTo) values('43689_2016-01-01','43689','0.1741','AUSTRIA - MOBILE','MOBILE',to_date('2016-01-01','YYYY-MM-DD HH24:MI:SS'),to_date('2016-12-01','YYYY-MM-DD HH24:MI:SS'));</v>
      </c>
    </row>
    <row r="813" spans="1:8">
      <c r="A813" s="11" t="s">
        <v>17558</v>
      </c>
      <c r="B813" s="11" t="s">
        <v>3215</v>
      </c>
      <c r="C813" s="18">
        <v>0.1741</v>
      </c>
      <c r="D813" s="11" t="s">
        <v>3195</v>
      </c>
      <c r="E813" s="11" t="s">
        <v>2190</v>
      </c>
      <c r="F813" s="12" t="s">
        <v>30094</v>
      </c>
      <c r="G813" s="12" t="s">
        <v>30095</v>
      </c>
      <c r="H813" s="11" t="str">
        <f t="shared" si="12"/>
        <v>insert into BTRCOutgoingYRate (OID, prefix, outgoingYRateUSD, operatorName, operatorType, effectiveFrom, effectiveTo) values('43687_2016-01-01','43687','0.1741','AUSTRIA - MOBILE','MOBILE',to_date('2016-01-01','YYYY-MM-DD HH24:MI:SS'),to_date('2016-12-01','YYYY-MM-DD HH24:MI:SS'));</v>
      </c>
    </row>
    <row r="814" spans="1:8">
      <c r="A814" s="11" t="s">
        <v>17559</v>
      </c>
      <c r="B814" s="11" t="s">
        <v>3216</v>
      </c>
      <c r="C814" s="18">
        <v>0.1741</v>
      </c>
      <c r="D814" s="11" t="s">
        <v>3195</v>
      </c>
      <c r="E814" s="11" t="s">
        <v>2190</v>
      </c>
      <c r="F814" s="12" t="s">
        <v>30094</v>
      </c>
      <c r="G814" s="12" t="s">
        <v>30095</v>
      </c>
      <c r="H814" s="11" t="str">
        <f t="shared" si="12"/>
        <v>insert into BTRCOutgoingYRate (OID, prefix, outgoingYRateUSD, operatorName, operatorType, effectiveFrom, effectiveTo) values('43685_2016-01-01','43685','0.1741','AUSTRIA - MOBILE','MOBILE',to_date('2016-01-01','YYYY-MM-DD HH24:MI:SS'),to_date('2016-12-01','YYYY-MM-DD HH24:MI:SS'));</v>
      </c>
    </row>
    <row r="815" spans="1:8">
      <c r="A815" s="11" t="s">
        <v>17560</v>
      </c>
      <c r="B815" s="11" t="s">
        <v>3217</v>
      </c>
      <c r="C815" s="18">
        <v>0.1741</v>
      </c>
      <c r="D815" s="11" t="s">
        <v>3195</v>
      </c>
      <c r="E815" s="11" t="s">
        <v>2190</v>
      </c>
      <c r="F815" s="12" t="s">
        <v>30094</v>
      </c>
      <c r="G815" s="12" t="s">
        <v>30095</v>
      </c>
      <c r="H815" s="11" t="str">
        <f t="shared" si="12"/>
        <v>insert into BTRCOutgoingYRate (OID, prefix, outgoingYRateUSD, operatorName, operatorType, effectiveFrom, effectiveTo) values('43684_2016-01-01','43684','0.1741','AUSTRIA - MOBILE','MOBILE',to_date('2016-01-01','YYYY-MM-DD HH24:MI:SS'),to_date('2016-12-01','YYYY-MM-DD HH24:MI:SS'));</v>
      </c>
    </row>
    <row r="816" spans="1:8">
      <c r="A816" s="11" t="s">
        <v>17561</v>
      </c>
      <c r="B816" s="11" t="s">
        <v>3218</v>
      </c>
      <c r="C816" s="18">
        <v>0.1741</v>
      </c>
      <c r="D816" s="11" t="s">
        <v>3195</v>
      </c>
      <c r="E816" s="11" t="s">
        <v>2190</v>
      </c>
      <c r="F816" s="12" t="s">
        <v>30094</v>
      </c>
      <c r="G816" s="12" t="s">
        <v>30095</v>
      </c>
      <c r="H816" s="11" t="str">
        <f t="shared" si="12"/>
        <v>insert into BTRCOutgoingYRate (OID, prefix, outgoingYRateUSD, operatorName, operatorType, effectiveFrom, effectiveTo) values('43683_2016-01-01','43683','0.1741','AUSTRIA - MOBILE','MOBILE',to_date('2016-01-01','YYYY-MM-DD HH24:MI:SS'),to_date('2016-12-01','YYYY-MM-DD HH24:MI:SS'));</v>
      </c>
    </row>
    <row r="817" spans="1:8">
      <c r="A817" s="11" t="s">
        <v>17562</v>
      </c>
      <c r="B817" s="11" t="s">
        <v>3219</v>
      </c>
      <c r="C817" s="18">
        <v>0.1741</v>
      </c>
      <c r="D817" s="11" t="s">
        <v>3195</v>
      </c>
      <c r="E817" s="11" t="s">
        <v>2190</v>
      </c>
      <c r="F817" s="12" t="s">
        <v>30094</v>
      </c>
      <c r="G817" s="12" t="s">
        <v>30095</v>
      </c>
      <c r="H817" s="11" t="str">
        <f t="shared" si="12"/>
        <v>insert into BTRCOutgoingYRate (OID, prefix, outgoingYRateUSD, operatorName, operatorType, effectiveFrom, effectiveTo) values('43682_2016-01-01','43682','0.1741','AUSTRIA - MOBILE','MOBILE',to_date('2016-01-01','YYYY-MM-DD HH24:MI:SS'),to_date('2016-12-01','YYYY-MM-DD HH24:MI:SS'));</v>
      </c>
    </row>
    <row r="818" spans="1:8">
      <c r="A818" s="11" t="s">
        <v>17563</v>
      </c>
      <c r="B818" s="11" t="s">
        <v>3220</v>
      </c>
      <c r="C818" s="18">
        <v>0.1741</v>
      </c>
      <c r="D818" s="11" t="s">
        <v>3195</v>
      </c>
      <c r="E818" s="11" t="s">
        <v>2190</v>
      </c>
      <c r="F818" s="12" t="s">
        <v>30094</v>
      </c>
      <c r="G818" s="12" t="s">
        <v>30095</v>
      </c>
      <c r="H818" s="11" t="str">
        <f t="shared" si="12"/>
        <v>insert into BTRCOutgoingYRate (OID, prefix, outgoingYRateUSD, operatorName, operatorType, effectiveFrom, effectiveTo) values('43679_2016-01-01','43679','0.1741','AUSTRIA - MOBILE','MOBILE',to_date('2016-01-01','YYYY-MM-DD HH24:MI:SS'),to_date('2016-12-01','YYYY-MM-DD HH24:MI:SS'));</v>
      </c>
    </row>
    <row r="819" spans="1:8">
      <c r="A819" s="11" t="s">
        <v>17564</v>
      </c>
      <c r="B819" s="11" t="s">
        <v>3221</v>
      </c>
      <c r="C819" s="18">
        <v>0.1741</v>
      </c>
      <c r="D819" s="11" t="s">
        <v>3195</v>
      </c>
      <c r="E819" s="11" t="s">
        <v>2190</v>
      </c>
      <c r="F819" s="12" t="s">
        <v>30094</v>
      </c>
      <c r="G819" s="12" t="s">
        <v>30095</v>
      </c>
      <c r="H819" s="11" t="str">
        <f t="shared" si="12"/>
        <v>insert into BTRCOutgoingYRate (OID, prefix, outgoingYRateUSD, operatorName, operatorType, effectiveFrom, effectiveTo) values('43659_2016-01-01','43659','0.1741','AUSTRIA - MOBILE','MOBILE',to_date('2016-01-01','YYYY-MM-DD HH24:MI:SS'),to_date('2016-12-01','YYYY-MM-DD HH24:MI:SS'));</v>
      </c>
    </row>
    <row r="820" spans="1:8">
      <c r="A820" s="11" t="s">
        <v>17565</v>
      </c>
      <c r="B820" s="11" t="s">
        <v>3222</v>
      </c>
      <c r="C820" s="18">
        <v>0.1741</v>
      </c>
      <c r="D820" s="11" t="s">
        <v>3195</v>
      </c>
      <c r="E820" s="11" t="s">
        <v>2190</v>
      </c>
      <c r="F820" s="12" t="s">
        <v>30094</v>
      </c>
      <c r="G820" s="12" t="s">
        <v>30095</v>
      </c>
      <c r="H820" s="11" t="str">
        <f t="shared" si="12"/>
        <v>insert into BTRCOutgoingYRate (OID, prefix, outgoingYRateUSD, operatorName, operatorType, effectiveFrom, effectiveTo) values('43657_2016-01-01','43657','0.1741','AUSTRIA - MOBILE','MOBILE',to_date('2016-01-01','YYYY-MM-DD HH24:MI:SS'),to_date('2016-12-01','YYYY-MM-DD HH24:MI:SS'));</v>
      </c>
    </row>
    <row r="821" spans="1:8">
      <c r="A821" s="11" t="s">
        <v>17566</v>
      </c>
      <c r="B821" s="11" t="s">
        <v>3223</v>
      </c>
      <c r="C821" s="18">
        <v>0.1741</v>
      </c>
      <c r="D821" s="11" t="s">
        <v>3195</v>
      </c>
      <c r="E821" s="11" t="s">
        <v>2190</v>
      </c>
      <c r="F821" s="12" t="s">
        <v>30094</v>
      </c>
      <c r="G821" s="12" t="s">
        <v>30095</v>
      </c>
      <c r="H821" s="11" t="str">
        <f t="shared" si="12"/>
        <v>insert into BTRCOutgoingYRate (OID, prefix, outgoingYRateUSD, operatorName, operatorType, effectiveFrom, effectiveTo) values('43655_2016-01-01','43655','0.1741','AUSTRIA - MOBILE','MOBILE',to_date('2016-01-01','YYYY-MM-DD HH24:MI:SS'),to_date('2016-12-01','YYYY-MM-DD HH24:MI:SS'));</v>
      </c>
    </row>
    <row r="822" spans="1:8">
      <c r="A822" s="11" t="s">
        <v>17567</v>
      </c>
      <c r="B822" s="11" t="s">
        <v>3224</v>
      </c>
      <c r="C822" s="18">
        <v>0.1741</v>
      </c>
      <c r="D822" s="11" t="s">
        <v>3195</v>
      </c>
      <c r="E822" s="11" t="s">
        <v>2190</v>
      </c>
      <c r="F822" s="12" t="s">
        <v>30094</v>
      </c>
      <c r="G822" s="12" t="s">
        <v>30095</v>
      </c>
      <c r="H822" s="11" t="str">
        <f t="shared" si="12"/>
        <v>insert into BTRCOutgoingYRate (OID, prefix, outgoingYRateUSD, operatorName, operatorType, effectiveFrom, effectiveTo) values('43653_2016-01-01','43653','0.1741','AUSTRIA - MOBILE','MOBILE',to_date('2016-01-01','YYYY-MM-DD HH24:MI:SS'),to_date('2016-12-01','YYYY-MM-DD HH24:MI:SS'));</v>
      </c>
    </row>
    <row r="823" spans="1:8">
      <c r="A823" s="11" t="s">
        <v>17568</v>
      </c>
      <c r="B823" s="11" t="s">
        <v>3225</v>
      </c>
      <c r="C823" s="18">
        <v>0.1741</v>
      </c>
      <c r="D823" s="11" t="s">
        <v>3195</v>
      </c>
      <c r="E823" s="11" t="s">
        <v>2190</v>
      </c>
      <c r="F823" s="12" t="s">
        <v>30094</v>
      </c>
      <c r="G823" s="12" t="s">
        <v>30095</v>
      </c>
      <c r="H823" s="11" t="str">
        <f t="shared" si="12"/>
        <v>insert into BTRCOutgoingYRate (OID, prefix, outgoingYRateUSD, operatorName, operatorType, effectiveFrom, effectiveTo) values('43652_2016-01-01','43652','0.1741','AUSTRIA - MOBILE','MOBILE',to_date('2016-01-01','YYYY-MM-DD HH24:MI:SS'),to_date('2016-12-01','YYYY-MM-DD HH24:MI:SS'));</v>
      </c>
    </row>
    <row r="824" spans="1:8">
      <c r="A824" s="11" t="s">
        <v>17569</v>
      </c>
      <c r="B824" s="11" t="s">
        <v>3226</v>
      </c>
      <c r="C824" s="18">
        <v>0.1741</v>
      </c>
      <c r="D824" s="11" t="s">
        <v>3195</v>
      </c>
      <c r="E824" s="11" t="s">
        <v>2190</v>
      </c>
      <c r="F824" s="12" t="s">
        <v>30094</v>
      </c>
      <c r="G824" s="12" t="s">
        <v>30095</v>
      </c>
      <c r="H824" s="11" t="str">
        <f t="shared" si="12"/>
        <v>insert into BTRCOutgoingYRate (OID, prefix, outgoingYRateUSD, operatorName, operatorType, effectiveFrom, effectiveTo) values('43651_2016-01-01','43651','0.1741','AUSTRIA - MOBILE','MOBILE',to_date('2016-01-01','YYYY-MM-DD HH24:MI:SS'),to_date('2016-12-01','YYYY-MM-DD HH24:MI:SS'));</v>
      </c>
    </row>
    <row r="825" spans="1:8">
      <c r="A825" s="11" t="s">
        <v>17570</v>
      </c>
      <c r="B825" s="11" t="s">
        <v>2111</v>
      </c>
      <c r="C825" s="18">
        <v>0.1741</v>
      </c>
      <c r="D825" s="11" t="s">
        <v>3195</v>
      </c>
      <c r="E825" s="11" t="s">
        <v>2190</v>
      </c>
      <c r="F825" s="12" t="s">
        <v>30094</v>
      </c>
      <c r="G825" s="12" t="s">
        <v>30095</v>
      </c>
      <c r="H825" s="11" t="str">
        <f t="shared" si="12"/>
        <v>insert into BTRCOutgoingYRate (OID, prefix, outgoingYRateUSD, operatorName, operatorType, effectiveFrom, effectiveTo) values('437_2016-01-01','437','0.1741','AUSTRIA - MOBILE','MOBILE',to_date('2016-01-01','YYYY-MM-DD HH24:MI:SS'),to_date('2016-12-01','YYYY-MM-DD HH24:MI:SS'));</v>
      </c>
    </row>
    <row r="826" spans="1:8">
      <c r="A826" s="11" t="s">
        <v>17571</v>
      </c>
      <c r="B826" s="11" t="s">
        <v>2110</v>
      </c>
      <c r="C826" s="18">
        <v>0.1741</v>
      </c>
      <c r="D826" s="11" t="s">
        <v>3195</v>
      </c>
      <c r="E826" s="11" t="s">
        <v>2190</v>
      </c>
      <c r="F826" s="12" t="s">
        <v>30094</v>
      </c>
      <c r="G826" s="12" t="s">
        <v>30095</v>
      </c>
      <c r="H826" s="11" t="str">
        <f t="shared" si="12"/>
        <v>insert into BTRCOutgoingYRate (OID, prefix, outgoingYRateUSD, operatorName, operatorType, effectiveFrom, effectiveTo) values('436_2016-01-01','436','0.1741','AUSTRIA - MOBILE','MOBILE',to_date('2016-01-01','YYYY-MM-DD HH24:MI:SS'),to_date('2016-12-01','YYYY-MM-DD HH24:MI:SS'));</v>
      </c>
    </row>
    <row r="827" spans="1:8">
      <c r="A827" s="11" t="s">
        <v>17572</v>
      </c>
      <c r="B827" s="11" t="s">
        <v>3227</v>
      </c>
      <c r="C827" s="18">
        <v>0.1741</v>
      </c>
      <c r="D827" s="11" t="s">
        <v>3228</v>
      </c>
      <c r="E827" s="11" t="s">
        <v>2190</v>
      </c>
      <c r="F827" s="12" t="s">
        <v>30094</v>
      </c>
      <c r="G827" s="12" t="s">
        <v>30095</v>
      </c>
      <c r="H827" s="11" t="str">
        <f t="shared" si="12"/>
        <v>insert into BTRCOutgoingYRate (OID, prefix, outgoingYRateUSD, operatorName, operatorType, effectiveFrom, effectiveTo) values('436772_2016-01-01','436772','0.1741','AUSTRIA - MOBILE (T-MOBILE)','MOBILE',to_date('2016-01-01','YYYY-MM-DD HH24:MI:SS'),to_date('2016-12-01','YYYY-MM-DD HH24:MI:SS'));</v>
      </c>
    </row>
    <row r="828" spans="1:8">
      <c r="A828" s="11" t="s">
        <v>17573</v>
      </c>
      <c r="B828" s="11" t="s">
        <v>3229</v>
      </c>
      <c r="C828" s="18">
        <v>0.1741</v>
      </c>
      <c r="D828" s="11" t="s">
        <v>3228</v>
      </c>
      <c r="E828" s="11" t="s">
        <v>2190</v>
      </c>
      <c r="F828" s="12" t="s">
        <v>30094</v>
      </c>
      <c r="G828" s="12" t="s">
        <v>30095</v>
      </c>
      <c r="H828" s="11" t="str">
        <f t="shared" si="12"/>
        <v>insert into BTRCOutgoingYRate (OID, prefix, outgoingYRateUSD, operatorName, operatorType, effectiveFrom, effectiveTo) values('436778_2016-01-01','436778','0.1741','AUSTRIA - MOBILE (T-MOBILE)','MOBILE',to_date('2016-01-01','YYYY-MM-DD HH24:MI:SS'),to_date('2016-12-01','YYYY-MM-DD HH24:MI:SS'));</v>
      </c>
    </row>
    <row r="829" spans="1:8">
      <c r="A829" s="11" t="s">
        <v>17574</v>
      </c>
      <c r="B829" s="11" t="s">
        <v>3230</v>
      </c>
      <c r="C829" s="18">
        <v>0.1741</v>
      </c>
      <c r="D829" s="11" t="s">
        <v>3231</v>
      </c>
      <c r="E829" s="11" t="s">
        <v>2190</v>
      </c>
      <c r="F829" s="12" t="s">
        <v>30094</v>
      </c>
      <c r="G829" s="12" t="s">
        <v>30095</v>
      </c>
      <c r="H829" s="11" t="str">
        <f t="shared" si="12"/>
        <v>insert into BTRCOutgoingYRate (OID, prefix, outgoingYRateUSD, operatorName, operatorType, effectiveFrom, effectiveTo) values('436990_2016-01-01','436990','0.1741','Austria - Roaming Connect One','MOBILE',to_date('2016-01-01','YYYY-MM-DD HH24:MI:SS'),to_date('2016-12-01','YYYY-MM-DD HH24:MI:SS'));</v>
      </c>
    </row>
    <row r="830" spans="1:8">
      <c r="A830" s="11" t="s">
        <v>17575</v>
      </c>
      <c r="B830" s="11" t="s">
        <v>3232</v>
      </c>
      <c r="C830" s="18">
        <v>0.1741</v>
      </c>
      <c r="D830" s="11" t="s">
        <v>3233</v>
      </c>
      <c r="E830" s="11" t="s">
        <v>2190</v>
      </c>
      <c r="F830" s="12" t="s">
        <v>30094</v>
      </c>
      <c r="G830" s="12" t="s">
        <v>30095</v>
      </c>
      <c r="H830" s="11" t="str">
        <f t="shared" si="12"/>
        <v>insert into BTRCOutgoingYRate (OID, prefix, outgoingYRateUSD, operatorName, operatorType, effectiveFrom, effectiveTo) values('436640_2016-01-01','436640','0.1741','Austria - Roaming Mobilkom','MOBILE',to_date('2016-01-01','YYYY-MM-DD HH24:MI:SS'),to_date('2016-12-01','YYYY-MM-DD HH24:MI:SS'));</v>
      </c>
    </row>
    <row r="831" spans="1:8">
      <c r="A831" s="11" t="s">
        <v>17576</v>
      </c>
      <c r="B831" s="11" t="s">
        <v>3234</v>
      </c>
      <c r="C831" s="18">
        <v>0.1741</v>
      </c>
      <c r="D831" s="11" t="s">
        <v>3235</v>
      </c>
      <c r="E831" s="11" t="s">
        <v>2190</v>
      </c>
      <c r="F831" s="12" t="s">
        <v>30094</v>
      </c>
      <c r="G831" s="12" t="s">
        <v>30095</v>
      </c>
      <c r="H831" s="11" t="str">
        <f t="shared" si="12"/>
        <v>insert into BTRCOutgoingYRate (OID, prefix, outgoingYRateUSD, operatorName, operatorType, effectiveFrom, effectiveTo) values('436760_2016-01-01','436760','0.1741','Austria - Roaming TMobile','MOBILE',to_date('2016-01-01','YYYY-MM-DD HH24:MI:SS'),to_date('2016-12-01','YYYY-MM-DD HH24:MI:SS'));</v>
      </c>
    </row>
    <row r="832" spans="1:8">
      <c r="A832" s="11" t="s">
        <v>17577</v>
      </c>
      <c r="B832" s="11" t="s">
        <v>3236</v>
      </c>
      <c r="C832" s="18">
        <v>2.3199999999999998E-2</v>
      </c>
      <c r="D832" s="11" t="s">
        <v>3237</v>
      </c>
      <c r="E832" s="11" t="s">
        <v>2227</v>
      </c>
      <c r="F832" s="12" t="s">
        <v>30094</v>
      </c>
      <c r="G832" s="12" t="s">
        <v>30095</v>
      </c>
      <c r="H832" s="11" t="str">
        <f t="shared" si="12"/>
        <v>insert into BTRCOutgoingYRate (OID, prefix, outgoingYRateUSD, operatorName, operatorType, effectiveFrom, effectiveTo) values('43662_2016-01-01','43662','0.0232','Austria - Salzburg','FIXED',to_date('2016-01-01','YYYY-MM-DD HH24:MI:SS'),to_date('2016-12-01','YYYY-MM-DD HH24:MI:SS'));</v>
      </c>
    </row>
    <row r="833" spans="1:8">
      <c r="A833" s="11" t="s">
        <v>17578</v>
      </c>
      <c r="B833" s="11" t="s">
        <v>3238</v>
      </c>
      <c r="C833" s="18">
        <v>0.1741</v>
      </c>
      <c r="D833" s="11" t="s">
        <v>3239</v>
      </c>
      <c r="E833" s="11" t="s">
        <v>2190</v>
      </c>
      <c r="F833" s="12" t="s">
        <v>30094</v>
      </c>
      <c r="G833" s="12" t="s">
        <v>30095</v>
      </c>
      <c r="H833" s="11" t="str">
        <f t="shared" si="12"/>
        <v>insert into BTRCOutgoingYRate (OID, prefix, outgoingYRateUSD, operatorName, operatorType, effectiveFrom, effectiveTo) values('43699_2016-01-01','43699','0.1741','Austria Cellular Orange','MOBILE',to_date('2016-01-01','YYYY-MM-DD HH24:MI:SS'),to_date('2016-12-01','YYYY-MM-DD HH24:MI:SS'));</v>
      </c>
    </row>
    <row r="834" spans="1:8">
      <c r="A834" s="11" t="s">
        <v>17579</v>
      </c>
      <c r="B834" s="11" t="s">
        <v>3240</v>
      </c>
      <c r="C834" s="18">
        <v>0.1741</v>
      </c>
      <c r="D834" s="11" t="s">
        <v>3241</v>
      </c>
      <c r="E834" s="11" t="s">
        <v>2190</v>
      </c>
      <c r="F834" s="12" t="s">
        <v>30094</v>
      </c>
      <c r="G834" s="12" t="s">
        <v>30095</v>
      </c>
      <c r="H834" s="11" t="str">
        <f t="shared" si="12"/>
        <v>insert into BTRCOutgoingYRate (OID, prefix, outgoingYRateUSD, operatorName, operatorType, effectiveFrom, effectiveTo) values('43650_2016-01-01','43650','0.1741','Austria Cellular Telering','MOBILE',to_date('2016-01-01','YYYY-MM-DD HH24:MI:SS'),to_date('2016-12-01','YYYY-MM-DD HH24:MI:SS'));</v>
      </c>
    </row>
    <row r="835" spans="1:8">
      <c r="A835" s="11" t="s">
        <v>17580</v>
      </c>
      <c r="B835" s="11" t="s">
        <v>3242</v>
      </c>
      <c r="C835" s="18">
        <v>2.3199999999999998E-2</v>
      </c>
      <c r="D835" s="11" t="s">
        <v>3243</v>
      </c>
      <c r="E835" s="11" t="s">
        <v>2227</v>
      </c>
      <c r="F835" s="12" t="s">
        <v>30094</v>
      </c>
      <c r="G835" s="12" t="s">
        <v>30095</v>
      </c>
      <c r="H835" s="11" t="str">
        <f t="shared" si="12"/>
        <v>insert into BTRCOutgoingYRate (OID, prefix, outgoingYRateUSD, operatorName, operatorType, effectiveFrom, effectiveTo) values('43517_2016-01-01','43517','0.0232','Austria Corporate','FIXED',to_date('2016-01-01','YYYY-MM-DD HH24:MI:SS'),to_date('2016-12-01','YYYY-MM-DD HH24:MI:SS'));</v>
      </c>
    </row>
    <row r="836" spans="1:8">
      <c r="A836" s="11" t="s">
        <v>17581</v>
      </c>
      <c r="B836" s="11" t="s">
        <v>3244</v>
      </c>
      <c r="C836" s="18">
        <v>2.3199999999999998E-2</v>
      </c>
      <c r="D836" s="11" t="s">
        <v>3243</v>
      </c>
      <c r="E836" s="11" t="s">
        <v>2227</v>
      </c>
      <c r="F836" s="12" t="s">
        <v>30094</v>
      </c>
      <c r="G836" s="12" t="s">
        <v>30095</v>
      </c>
      <c r="H836" s="11" t="str">
        <f t="shared" ref="H836:H899" si="13">H$1&amp;IF(ISBLANK(A836),"null","'"&amp;A836&amp;"'")&amp;","&amp;IF(ISBLANK(B836),"null","'"&amp;B836&amp;"'")&amp;","&amp;IF(ISBLANK(C836),"null","'"&amp;C836&amp;"'")&amp;","&amp;IF(ISBLANK(D836),"null","'"&amp;D836&amp;"'")&amp;","&amp;IF(ISBLANK(E836),"null","'"&amp;E836&amp;"'")&amp;","&amp;IF(ISBLANK(F836),"null","to_date('"&amp;F836&amp;"','YYYY-MM-DD HH24:MI:SS')")&amp;","&amp;IF(ISBLANK(G836),"null","to_date('"&amp;G836&amp;"','YYYY-MM-DD HH24:MI:SS')")&amp;
I$1</f>
        <v>insert into BTRCOutgoingYRate (OID, prefix, outgoingYRateUSD, operatorName, operatorType, effectiveFrom, effectiveTo) values('43509_2016-01-01','43509','0.0232','Austria Corporate','FIXED',to_date('2016-01-01','YYYY-MM-DD HH24:MI:SS'),to_date('2016-12-01','YYYY-MM-DD HH24:MI:SS'));</v>
      </c>
    </row>
    <row r="837" spans="1:8">
      <c r="A837" s="11" t="s">
        <v>17582</v>
      </c>
      <c r="B837" s="11" t="s">
        <v>3245</v>
      </c>
      <c r="C837" s="18">
        <v>2.3199999999999998E-2</v>
      </c>
      <c r="D837" s="11" t="s">
        <v>3243</v>
      </c>
      <c r="E837" s="11" t="s">
        <v>2227</v>
      </c>
      <c r="F837" s="12" t="s">
        <v>30094</v>
      </c>
      <c r="G837" s="12" t="s">
        <v>30095</v>
      </c>
      <c r="H837" s="11" t="str">
        <f t="shared" si="13"/>
        <v>insert into BTRCOutgoingYRate (OID, prefix, outgoingYRateUSD, operatorName, operatorType, effectiveFrom, effectiveTo) values('43508_2016-01-01','43508','0.0232','Austria Corporate','FIXED',to_date('2016-01-01','YYYY-MM-DD HH24:MI:SS'),to_date('2016-12-01','YYYY-MM-DD HH24:MI:SS'));</v>
      </c>
    </row>
    <row r="838" spans="1:8">
      <c r="A838" s="11" t="s">
        <v>17583</v>
      </c>
      <c r="B838" s="11" t="s">
        <v>3246</v>
      </c>
      <c r="C838" s="18">
        <v>2.3199999999999998E-2</v>
      </c>
      <c r="D838" s="11" t="s">
        <v>3243</v>
      </c>
      <c r="E838" s="11" t="s">
        <v>2227</v>
      </c>
      <c r="F838" s="12" t="s">
        <v>30094</v>
      </c>
      <c r="G838" s="12" t="s">
        <v>30095</v>
      </c>
      <c r="H838" s="11" t="str">
        <f t="shared" si="13"/>
        <v>insert into BTRCOutgoingYRate (OID, prefix, outgoingYRateUSD, operatorName, operatorType, effectiveFrom, effectiveTo) values('43507_2016-01-01','43507','0.0232','Austria Corporate','FIXED',to_date('2016-01-01','YYYY-MM-DD HH24:MI:SS'),to_date('2016-12-01','YYYY-MM-DD HH24:MI:SS'));</v>
      </c>
    </row>
    <row r="839" spans="1:8">
      <c r="A839" s="11" t="s">
        <v>17584</v>
      </c>
      <c r="B839" s="11" t="s">
        <v>3247</v>
      </c>
      <c r="C839" s="18">
        <v>2.3199999999999998E-2</v>
      </c>
      <c r="D839" s="11" t="s">
        <v>3243</v>
      </c>
      <c r="E839" s="11" t="s">
        <v>2227</v>
      </c>
      <c r="F839" s="12" t="s">
        <v>30094</v>
      </c>
      <c r="G839" s="12" t="s">
        <v>30095</v>
      </c>
      <c r="H839" s="11" t="str">
        <f t="shared" si="13"/>
        <v>insert into BTRCOutgoingYRate (OID, prefix, outgoingYRateUSD, operatorName, operatorType, effectiveFrom, effectiveTo) values('43506_2016-01-01','43506','0.0232','Austria Corporate','FIXED',to_date('2016-01-01','YYYY-MM-DD HH24:MI:SS'),to_date('2016-12-01','YYYY-MM-DD HH24:MI:SS'));</v>
      </c>
    </row>
    <row r="840" spans="1:8">
      <c r="A840" s="11" t="s">
        <v>17585</v>
      </c>
      <c r="B840" s="11" t="s">
        <v>3248</v>
      </c>
      <c r="C840" s="18">
        <v>0.1741</v>
      </c>
      <c r="D840" s="11" t="s">
        <v>3249</v>
      </c>
      <c r="E840" s="11" t="s">
        <v>2190</v>
      </c>
      <c r="F840" s="12" t="s">
        <v>30094</v>
      </c>
      <c r="G840" s="12" t="s">
        <v>30095</v>
      </c>
      <c r="H840" s="11" t="str">
        <f t="shared" si="13"/>
        <v>insert into BTRCOutgoingYRate (OID, prefix, outgoingYRateUSD, operatorName, operatorType, effectiveFrom, effectiveTo) values('436994_2016-01-01','436994','0.1741','Austria Mobile - ONE/Connect','MOBILE',to_date('2016-01-01','YYYY-MM-DD HH24:MI:SS'),to_date('2016-12-01','YYYY-MM-DD HH24:MI:SS'));</v>
      </c>
    </row>
    <row r="841" spans="1:8">
      <c r="A841" s="11" t="s">
        <v>17586</v>
      </c>
      <c r="B841" s="11" t="s">
        <v>3250</v>
      </c>
      <c r="C841" s="18">
        <v>2.3199999999999998E-2</v>
      </c>
      <c r="D841" s="11" t="s">
        <v>3243</v>
      </c>
      <c r="E841" s="11" t="s">
        <v>2227</v>
      </c>
      <c r="F841" s="12" t="s">
        <v>30094</v>
      </c>
      <c r="G841" s="12" t="s">
        <v>30095</v>
      </c>
      <c r="H841" s="11" t="str">
        <f t="shared" si="13"/>
        <v>insert into BTRCOutgoingYRate (OID, prefix, outgoingYRateUSD, operatorName, operatorType, effectiveFrom, effectiveTo) values('43505_2016-01-01','43505','0.0232','Austria Corporate','FIXED',to_date('2016-01-01','YYYY-MM-DD HH24:MI:SS'),to_date('2016-12-01','YYYY-MM-DD HH24:MI:SS'));</v>
      </c>
    </row>
    <row r="842" spans="1:8">
      <c r="A842" s="11" t="s">
        <v>17587</v>
      </c>
      <c r="B842" s="11" t="s">
        <v>3251</v>
      </c>
      <c r="C842" s="18">
        <v>2.3199999999999998E-2</v>
      </c>
      <c r="D842" s="11" t="s">
        <v>3243</v>
      </c>
      <c r="E842" s="11" t="s">
        <v>2227</v>
      </c>
      <c r="F842" s="12" t="s">
        <v>30094</v>
      </c>
      <c r="G842" s="12" t="s">
        <v>30095</v>
      </c>
      <c r="H842" s="11" t="str">
        <f t="shared" si="13"/>
        <v>insert into BTRCOutgoingYRate (OID, prefix, outgoingYRateUSD, operatorName, operatorType, effectiveFrom, effectiveTo) values('43504_2016-01-01','43504','0.0232','Austria Corporate','FIXED',to_date('2016-01-01','YYYY-MM-DD HH24:MI:SS'),to_date('2016-12-01','YYYY-MM-DD HH24:MI:SS'));</v>
      </c>
    </row>
    <row r="843" spans="1:8">
      <c r="A843" s="11" t="s">
        <v>17588</v>
      </c>
      <c r="B843" s="11" t="s">
        <v>3252</v>
      </c>
      <c r="C843" s="18">
        <v>2.3199999999999998E-2</v>
      </c>
      <c r="D843" s="11" t="s">
        <v>3243</v>
      </c>
      <c r="E843" s="11" t="s">
        <v>2227</v>
      </c>
      <c r="F843" s="12" t="s">
        <v>30094</v>
      </c>
      <c r="G843" s="12" t="s">
        <v>30095</v>
      </c>
      <c r="H843" s="11" t="str">
        <f t="shared" si="13"/>
        <v>insert into BTRCOutgoingYRate (OID, prefix, outgoingYRateUSD, operatorName, operatorType, effectiveFrom, effectiveTo) values('43503_2016-01-01','43503','0.0232','Austria Corporate','FIXED',to_date('2016-01-01','YYYY-MM-DD HH24:MI:SS'),to_date('2016-12-01','YYYY-MM-DD HH24:MI:SS'));</v>
      </c>
    </row>
    <row r="844" spans="1:8">
      <c r="A844" s="11" t="s">
        <v>17589</v>
      </c>
      <c r="B844" s="11" t="s">
        <v>3253</v>
      </c>
      <c r="C844" s="18">
        <v>2.3199999999999998E-2</v>
      </c>
      <c r="D844" s="11" t="s">
        <v>3243</v>
      </c>
      <c r="E844" s="11" t="s">
        <v>2227</v>
      </c>
      <c r="F844" s="12" t="s">
        <v>30094</v>
      </c>
      <c r="G844" s="12" t="s">
        <v>30095</v>
      </c>
      <c r="H844" s="11" t="str">
        <f t="shared" si="13"/>
        <v>insert into BTRCOutgoingYRate (OID, prefix, outgoingYRateUSD, operatorName, operatorType, effectiveFrom, effectiveTo) values('43502_2016-01-01','43502','0.0232','Austria Corporate','FIXED',to_date('2016-01-01','YYYY-MM-DD HH24:MI:SS'),to_date('2016-12-01','YYYY-MM-DD HH24:MI:SS'));</v>
      </c>
    </row>
    <row r="845" spans="1:8">
      <c r="A845" s="11" t="s">
        <v>17590</v>
      </c>
      <c r="B845" s="11" t="s">
        <v>3254</v>
      </c>
      <c r="C845" s="18">
        <v>2.3199999999999998E-2</v>
      </c>
      <c r="D845" s="11" t="s">
        <v>3243</v>
      </c>
      <c r="E845" s="11" t="s">
        <v>2227</v>
      </c>
      <c r="F845" s="12" t="s">
        <v>30094</v>
      </c>
      <c r="G845" s="12" t="s">
        <v>30095</v>
      </c>
      <c r="H845" s="11" t="str">
        <f t="shared" si="13"/>
        <v>insert into BTRCOutgoingYRate (OID, prefix, outgoingYRateUSD, operatorName, operatorType, effectiveFrom, effectiveTo) values('43501_2016-01-01','43501','0.0232','Austria Corporate','FIXED',to_date('2016-01-01','YYYY-MM-DD HH24:MI:SS'),to_date('2016-12-01','YYYY-MM-DD HH24:MI:SS'));</v>
      </c>
    </row>
    <row r="846" spans="1:8">
      <c r="A846" s="11" t="s">
        <v>17591</v>
      </c>
      <c r="B846" s="11" t="s">
        <v>3255</v>
      </c>
      <c r="C846" s="18">
        <v>2.3199999999999998E-2</v>
      </c>
      <c r="D846" s="11" t="s">
        <v>3243</v>
      </c>
      <c r="E846" s="11" t="s">
        <v>2227</v>
      </c>
      <c r="F846" s="12" t="s">
        <v>30094</v>
      </c>
      <c r="G846" s="12" t="s">
        <v>30095</v>
      </c>
      <c r="H846" s="11" t="str">
        <f t="shared" si="13"/>
        <v>insert into BTRCOutgoingYRate (OID, prefix, outgoingYRateUSD, operatorName, operatorType, effectiveFrom, effectiveTo) values('4359_2016-01-01','4359','0.0232','Austria Corporate','FIXED',to_date('2016-01-01','YYYY-MM-DD HH24:MI:SS'),to_date('2016-12-01','YYYY-MM-DD HH24:MI:SS'));</v>
      </c>
    </row>
    <row r="847" spans="1:8">
      <c r="A847" s="11" t="s">
        <v>17592</v>
      </c>
      <c r="B847" s="11" t="s">
        <v>3256</v>
      </c>
      <c r="C847" s="18">
        <v>2.3199999999999998E-2</v>
      </c>
      <c r="D847" s="11" t="s">
        <v>3243</v>
      </c>
      <c r="E847" s="11" t="s">
        <v>2227</v>
      </c>
      <c r="F847" s="12" t="s">
        <v>30094</v>
      </c>
      <c r="G847" s="12" t="s">
        <v>30095</v>
      </c>
      <c r="H847" s="11" t="str">
        <f t="shared" si="13"/>
        <v>insert into BTRCOutgoingYRate (OID, prefix, outgoingYRateUSD, operatorName, operatorType, effectiveFrom, effectiveTo) values('4357_2016-01-01','4357','0.0232','Austria Corporate','FIXED',to_date('2016-01-01','YYYY-MM-DD HH24:MI:SS'),to_date('2016-12-01','YYYY-MM-DD HH24:MI:SS'));</v>
      </c>
    </row>
    <row r="848" spans="1:8">
      <c r="A848" s="11" t="s">
        <v>17593</v>
      </c>
      <c r="B848" s="11" t="s">
        <v>3257</v>
      </c>
      <c r="C848" s="18">
        <v>0.1741</v>
      </c>
      <c r="D848" s="11" t="s">
        <v>3258</v>
      </c>
      <c r="E848" s="11" t="s">
        <v>2190</v>
      </c>
      <c r="F848" s="12" t="s">
        <v>30094</v>
      </c>
      <c r="G848" s="12" t="s">
        <v>30095</v>
      </c>
      <c r="H848" s="11" t="str">
        <f t="shared" si="13"/>
        <v>insert into BTRCOutgoingYRate (OID, prefix, outgoingYRateUSD, operatorName, operatorType, effectiveFrom, effectiveTo) values('43678_2016-01-01','43678','0.1741','Austria Mobile - Hutchison 3G','MOBILE',to_date('2016-01-01','YYYY-MM-DD HH24:MI:SS'),to_date('2016-12-01','YYYY-MM-DD HH24:MI:SS'));</v>
      </c>
    </row>
    <row r="849" spans="1:8">
      <c r="A849" s="11" t="s">
        <v>17594</v>
      </c>
      <c r="B849" s="11" t="s">
        <v>3259</v>
      </c>
      <c r="C849" s="18">
        <v>0.1741</v>
      </c>
      <c r="D849" s="11" t="s">
        <v>3258</v>
      </c>
      <c r="E849" s="11" t="s">
        <v>2190</v>
      </c>
      <c r="F849" s="12" t="s">
        <v>30094</v>
      </c>
      <c r="G849" s="12" t="s">
        <v>30095</v>
      </c>
      <c r="H849" s="11" t="str">
        <f t="shared" si="13"/>
        <v>insert into BTRCOutgoingYRate (OID, prefix, outgoingYRateUSD, operatorName, operatorType, effectiveFrom, effectiveTo) values('43660_2016-01-01','43660','0.1741','Austria Mobile - Hutchison 3G','MOBILE',to_date('2016-01-01','YYYY-MM-DD HH24:MI:SS'),to_date('2016-12-01','YYYY-MM-DD HH24:MI:SS'));</v>
      </c>
    </row>
    <row r="850" spans="1:8">
      <c r="A850" s="11" t="s">
        <v>17595</v>
      </c>
      <c r="B850" s="11" t="s">
        <v>3260</v>
      </c>
      <c r="C850" s="18">
        <v>0.1741</v>
      </c>
      <c r="D850" s="11" t="s">
        <v>3261</v>
      </c>
      <c r="E850" s="11" t="s">
        <v>2190</v>
      </c>
      <c r="F850" s="12" t="s">
        <v>30094</v>
      </c>
      <c r="G850" s="12" t="s">
        <v>30095</v>
      </c>
      <c r="H850" s="11" t="str">
        <f t="shared" si="13"/>
        <v>insert into BTRCOutgoingYRate (OID, prefix, outgoingYRateUSD, operatorName, operatorType, effectiveFrom, effectiveTo) values('43688_2016-01-01','43688','0.1741','Austria Mobile - Mobilkom','MOBILE',to_date('2016-01-01','YYYY-MM-DD HH24:MI:SS'),to_date('2016-12-01','YYYY-MM-DD HH24:MI:SS'));</v>
      </c>
    </row>
    <row r="851" spans="1:8">
      <c r="A851" s="11" t="s">
        <v>17596</v>
      </c>
      <c r="B851" s="11" t="s">
        <v>3262</v>
      </c>
      <c r="C851" s="18">
        <v>0.1741</v>
      </c>
      <c r="D851" s="11" t="s">
        <v>3261</v>
      </c>
      <c r="E851" s="11" t="s">
        <v>2190</v>
      </c>
      <c r="F851" s="12" t="s">
        <v>30094</v>
      </c>
      <c r="G851" s="12" t="s">
        <v>30095</v>
      </c>
      <c r="H851" s="11" t="str">
        <f t="shared" si="13"/>
        <v>insert into BTRCOutgoingYRate (OID, prefix, outgoingYRateUSD, operatorName, operatorType, effectiveFrom, effectiveTo) values('43680_2016-01-01','43680','0.1741','Austria Mobile - Mobilkom','MOBILE',to_date('2016-01-01','YYYY-MM-DD HH24:MI:SS'),to_date('2016-12-01','YYYY-MM-DD HH24:MI:SS'));</v>
      </c>
    </row>
    <row r="852" spans="1:8">
      <c r="A852" s="11" t="s">
        <v>17597</v>
      </c>
      <c r="B852" s="11" t="s">
        <v>3263</v>
      </c>
      <c r="C852" s="18">
        <v>0.1741</v>
      </c>
      <c r="D852" s="11" t="s">
        <v>3261</v>
      </c>
      <c r="E852" s="11" t="s">
        <v>2190</v>
      </c>
      <c r="F852" s="12" t="s">
        <v>30094</v>
      </c>
      <c r="G852" s="12" t="s">
        <v>30095</v>
      </c>
      <c r="H852" s="11" t="str">
        <f t="shared" si="13"/>
        <v>insert into BTRCOutgoingYRate (OID, prefix, outgoingYRateUSD, operatorName, operatorType, effectiveFrom, effectiveTo) values('43664_2016-01-01','43664','0.1741','Austria Mobile - Mobilkom','MOBILE',to_date('2016-01-01','YYYY-MM-DD HH24:MI:SS'),to_date('2016-12-01','YYYY-MM-DD HH24:MI:SS'));</v>
      </c>
    </row>
    <row r="853" spans="1:8">
      <c r="A853" s="11" t="s">
        <v>17598</v>
      </c>
      <c r="B853" s="11" t="s">
        <v>3264</v>
      </c>
      <c r="C853" s="18">
        <v>0.1741</v>
      </c>
      <c r="D853" s="11" t="s">
        <v>3249</v>
      </c>
      <c r="E853" s="11" t="s">
        <v>2190</v>
      </c>
      <c r="F853" s="12" t="s">
        <v>30094</v>
      </c>
      <c r="G853" s="12" t="s">
        <v>30095</v>
      </c>
      <c r="H853" s="11" t="str">
        <f t="shared" si="13"/>
        <v>insert into BTRCOutgoingYRate (OID, prefix, outgoingYRateUSD, operatorName, operatorType, effectiveFrom, effectiveTo) values('436811_2016-01-01','436811','0.1741','Austria Mobile - ONE/Connect','MOBILE',to_date('2016-01-01','YYYY-MM-DD HH24:MI:SS'),to_date('2016-12-01','YYYY-MM-DD HH24:MI:SS'));</v>
      </c>
    </row>
    <row r="854" spans="1:8">
      <c r="A854" s="11" t="s">
        <v>17599</v>
      </c>
      <c r="B854" s="11" t="s">
        <v>3265</v>
      </c>
      <c r="C854" s="18">
        <v>0.1741</v>
      </c>
      <c r="D854" s="11" t="s">
        <v>3249</v>
      </c>
      <c r="E854" s="11" t="s">
        <v>2190</v>
      </c>
      <c r="F854" s="12" t="s">
        <v>30094</v>
      </c>
      <c r="G854" s="12" t="s">
        <v>30095</v>
      </c>
      <c r="H854" s="11" t="str">
        <f t="shared" si="13"/>
        <v>insert into BTRCOutgoingYRate (OID, prefix, outgoingYRateUSD, operatorName, operatorType, effectiveFrom, effectiveTo) values('436998_2016-01-01','436998','0.1741','Austria Mobile - ONE/Connect','MOBILE',to_date('2016-01-01','YYYY-MM-DD HH24:MI:SS'),to_date('2016-12-01','YYYY-MM-DD HH24:MI:SS'));</v>
      </c>
    </row>
    <row r="855" spans="1:8">
      <c r="A855" s="11" t="s">
        <v>17600</v>
      </c>
      <c r="B855" s="11" t="s">
        <v>3266</v>
      </c>
      <c r="C855" s="18">
        <v>0.1741</v>
      </c>
      <c r="D855" s="11" t="s">
        <v>3249</v>
      </c>
      <c r="E855" s="11" t="s">
        <v>2190</v>
      </c>
      <c r="F855" s="12" t="s">
        <v>30094</v>
      </c>
      <c r="G855" s="12" t="s">
        <v>30095</v>
      </c>
      <c r="H855" s="11" t="str">
        <f t="shared" si="13"/>
        <v>insert into BTRCOutgoingYRate (OID, prefix, outgoingYRateUSD, operatorName, operatorType, effectiveFrom, effectiveTo) values('436997_2016-01-01','436997','0.1741','Austria Mobile - ONE/Connect','MOBILE',to_date('2016-01-01','YYYY-MM-DD HH24:MI:SS'),to_date('2016-12-01','YYYY-MM-DD HH24:MI:SS'));</v>
      </c>
    </row>
    <row r="856" spans="1:8">
      <c r="A856" s="11" t="s">
        <v>17601</v>
      </c>
      <c r="B856" s="11" t="s">
        <v>3267</v>
      </c>
      <c r="C856" s="18">
        <v>0.1741</v>
      </c>
      <c r="D856" s="11" t="s">
        <v>3249</v>
      </c>
      <c r="E856" s="11" t="s">
        <v>2190</v>
      </c>
      <c r="F856" s="12" t="s">
        <v>30094</v>
      </c>
      <c r="G856" s="12" t="s">
        <v>30095</v>
      </c>
      <c r="H856" s="11" t="str">
        <f t="shared" si="13"/>
        <v>insert into BTRCOutgoingYRate (OID, prefix, outgoingYRateUSD, operatorName, operatorType, effectiveFrom, effectiveTo) values('436996_2016-01-01','436996','0.1741','Austria Mobile - ONE/Connect','MOBILE',to_date('2016-01-01','YYYY-MM-DD HH24:MI:SS'),to_date('2016-12-01','YYYY-MM-DD HH24:MI:SS'));</v>
      </c>
    </row>
    <row r="857" spans="1:8">
      <c r="A857" s="11" t="s">
        <v>17602</v>
      </c>
      <c r="B857" s="11" t="s">
        <v>3268</v>
      </c>
      <c r="C857" s="18">
        <v>0.1741</v>
      </c>
      <c r="D857" s="11" t="s">
        <v>3269</v>
      </c>
      <c r="E857" s="11" t="s">
        <v>2190</v>
      </c>
      <c r="F857" s="12" t="s">
        <v>30094</v>
      </c>
      <c r="G857" s="12" t="s">
        <v>30095</v>
      </c>
      <c r="H857" s="11" t="str">
        <f t="shared" si="13"/>
        <v>insert into BTRCOutgoingYRate (OID, prefix, outgoingYRateUSD, operatorName, operatorType, effectiveFrom, effectiveTo) values('43676_2016-01-01','43676','0.1741','Austria Mobile - T-Mobile','MOBILE',to_date('2016-01-01','YYYY-MM-DD HH24:MI:SS'),to_date('2016-12-01','YYYY-MM-DD HH24:MI:SS'));</v>
      </c>
    </row>
    <row r="858" spans="1:8">
      <c r="A858" s="11" t="s">
        <v>17603</v>
      </c>
      <c r="B858" s="11" t="s">
        <v>3270</v>
      </c>
      <c r="C858" s="18">
        <v>0.1741</v>
      </c>
      <c r="D858" s="11" t="s">
        <v>3269</v>
      </c>
      <c r="E858" s="11" t="s">
        <v>2190</v>
      </c>
      <c r="F858" s="12" t="s">
        <v>30094</v>
      </c>
      <c r="G858" s="12" t="s">
        <v>30095</v>
      </c>
      <c r="H858" s="11" t="str">
        <f t="shared" si="13"/>
        <v>insert into BTRCOutgoingYRate (OID, prefix, outgoingYRateUSD, operatorName, operatorType, effectiveFrom, effectiveTo) values('43677_2016-01-01','43677','0.1741','Austria Mobile - T-Mobile','MOBILE',to_date('2016-01-01','YYYY-MM-DD HH24:MI:SS'),to_date('2016-12-01','YYYY-MM-DD HH24:MI:SS'));</v>
      </c>
    </row>
    <row r="859" spans="1:8">
      <c r="A859" s="11" t="s">
        <v>17604</v>
      </c>
      <c r="B859" s="11" t="s">
        <v>3271</v>
      </c>
      <c r="C859" s="18">
        <v>0.1741</v>
      </c>
      <c r="D859" s="11" t="s">
        <v>3249</v>
      </c>
      <c r="E859" s="11" t="s">
        <v>2190</v>
      </c>
      <c r="F859" s="12" t="s">
        <v>30094</v>
      </c>
      <c r="G859" s="12" t="s">
        <v>30095</v>
      </c>
      <c r="H859" s="11" t="str">
        <f t="shared" si="13"/>
        <v>insert into BTRCOutgoingYRate (OID, prefix, outgoingYRateUSD, operatorName, operatorType, effectiveFrom, effectiveTo) values('43681_2016-01-01','43681','0.1741','Austria Mobile - ONE/Connect','MOBILE',to_date('2016-01-01','YYYY-MM-DD HH24:MI:SS'),to_date('2016-12-01','YYYY-MM-DD HH24:MI:SS'));</v>
      </c>
    </row>
    <row r="860" spans="1:8">
      <c r="A860" s="11" t="s">
        <v>17605</v>
      </c>
      <c r="B860" s="11" t="s">
        <v>3272</v>
      </c>
      <c r="C860" s="18">
        <v>0.1741</v>
      </c>
      <c r="D860" s="11" t="s">
        <v>3249</v>
      </c>
      <c r="E860" s="11" t="s">
        <v>2190</v>
      </c>
      <c r="F860" s="12" t="s">
        <v>30094</v>
      </c>
      <c r="G860" s="12" t="s">
        <v>30095</v>
      </c>
      <c r="H860" s="11" t="str">
        <f t="shared" si="13"/>
        <v>insert into BTRCOutgoingYRate (OID, prefix, outgoingYRateUSD, operatorName, operatorType, effectiveFrom, effectiveTo) values('436999_2016-01-01','436999','0.1741','Austria Mobile - ONE/Connect','MOBILE',to_date('2016-01-01','YYYY-MM-DD HH24:MI:SS'),to_date('2016-12-01','YYYY-MM-DD HH24:MI:SS'));</v>
      </c>
    </row>
    <row r="861" spans="1:8">
      <c r="A861" s="11" t="s">
        <v>17606</v>
      </c>
      <c r="B861" s="11" t="s">
        <v>3273</v>
      </c>
      <c r="C861" s="18">
        <v>0.1741</v>
      </c>
      <c r="D861" s="11" t="s">
        <v>3249</v>
      </c>
      <c r="E861" s="11" t="s">
        <v>2190</v>
      </c>
      <c r="F861" s="12" t="s">
        <v>30094</v>
      </c>
      <c r="G861" s="12" t="s">
        <v>30095</v>
      </c>
      <c r="H861" s="11" t="str">
        <f t="shared" si="13"/>
        <v>insert into BTRCOutgoingYRate (OID, prefix, outgoingYRateUSD, operatorName, operatorType, effectiveFrom, effectiveTo) values('436818_2016-01-01','436818','0.1741','Austria Mobile - ONE/Connect','MOBILE',to_date('2016-01-01','YYYY-MM-DD HH24:MI:SS'),to_date('2016-12-01','YYYY-MM-DD HH24:MI:SS'));</v>
      </c>
    </row>
    <row r="862" spans="1:8">
      <c r="A862" s="11" t="s">
        <v>17607</v>
      </c>
      <c r="B862" s="11" t="s">
        <v>3274</v>
      </c>
      <c r="C862" s="18">
        <v>0.1741</v>
      </c>
      <c r="D862" s="11" t="s">
        <v>3249</v>
      </c>
      <c r="E862" s="11" t="s">
        <v>2190</v>
      </c>
      <c r="F862" s="12" t="s">
        <v>30094</v>
      </c>
      <c r="G862" s="12" t="s">
        <v>30095</v>
      </c>
      <c r="H862" s="11" t="str">
        <f t="shared" si="13"/>
        <v>insert into BTRCOutgoingYRate (OID, prefix, outgoingYRateUSD, operatorName, operatorType, effectiveFrom, effectiveTo) values('436991_2016-01-01','436991','0.1741','Austria Mobile - ONE/Connect','MOBILE',to_date('2016-01-01','YYYY-MM-DD HH24:MI:SS'),to_date('2016-12-01','YYYY-MM-DD HH24:MI:SS'));</v>
      </c>
    </row>
    <row r="863" spans="1:8">
      <c r="A863" s="11" t="s">
        <v>17608</v>
      </c>
      <c r="B863" s="11" t="s">
        <v>3275</v>
      </c>
      <c r="C863" s="18">
        <v>0.1741</v>
      </c>
      <c r="D863" s="11" t="s">
        <v>3249</v>
      </c>
      <c r="E863" s="11" t="s">
        <v>2190</v>
      </c>
      <c r="F863" s="12" t="s">
        <v>30094</v>
      </c>
      <c r="G863" s="12" t="s">
        <v>30095</v>
      </c>
      <c r="H863" s="11" t="str">
        <f t="shared" si="13"/>
        <v>insert into BTRCOutgoingYRate (OID, prefix, outgoingYRateUSD, operatorName, operatorType, effectiveFrom, effectiveTo) values('436992_2016-01-01','436992','0.1741','Austria Mobile - ONE/Connect','MOBILE',to_date('2016-01-01','YYYY-MM-DD HH24:MI:SS'),to_date('2016-12-01','YYYY-MM-DD HH24:MI:SS'));</v>
      </c>
    </row>
    <row r="864" spans="1:8">
      <c r="A864" s="11" t="s">
        <v>17609</v>
      </c>
      <c r="B864" s="11" t="s">
        <v>3276</v>
      </c>
      <c r="C864" s="18">
        <v>0.1741</v>
      </c>
      <c r="D864" s="11" t="s">
        <v>3249</v>
      </c>
      <c r="E864" s="11" t="s">
        <v>2190</v>
      </c>
      <c r="F864" s="12" t="s">
        <v>30094</v>
      </c>
      <c r="G864" s="12" t="s">
        <v>30095</v>
      </c>
      <c r="H864" s="11" t="str">
        <f t="shared" si="13"/>
        <v>insert into BTRCOutgoingYRate (OID, prefix, outgoingYRateUSD, operatorName, operatorType, effectiveFrom, effectiveTo) values('436993_2016-01-01','436993','0.1741','Austria Mobile - ONE/Connect','MOBILE',to_date('2016-01-01','YYYY-MM-DD HH24:MI:SS'),to_date('2016-12-01','YYYY-MM-DD HH24:MI:SS'));</v>
      </c>
    </row>
    <row r="865" spans="1:8">
      <c r="A865" s="11" t="s">
        <v>17610</v>
      </c>
      <c r="B865" s="11" t="s">
        <v>3277</v>
      </c>
      <c r="C865" s="18">
        <v>0.1741</v>
      </c>
      <c r="D865" s="11" t="s">
        <v>3249</v>
      </c>
      <c r="E865" s="11" t="s">
        <v>2190</v>
      </c>
      <c r="F865" s="12" t="s">
        <v>30094</v>
      </c>
      <c r="G865" s="12" t="s">
        <v>30095</v>
      </c>
      <c r="H865" s="11" t="str">
        <f t="shared" si="13"/>
        <v>insert into BTRCOutgoingYRate (OID, prefix, outgoingYRateUSD, operatorName, operatorType, effectiveFrom, effectiveTo) values('436995_2016-01-01','436995','0.1741','Austria Mobile - ONE/Connect','MOBILE',to_date('2016-01-01','YYYY-MM-DD HH24:MI:SS'),to_date('2016-12-01','YYYY-MM-DD HH24:MI:SS'));</v>
      </c>
    </row>
    <row r="866" spans="1:8">
      <c r="A866" s="11" t="s">
        <v>17611</v>
      </c>
      <c r="B866" s="11" t="s">
        <v>3278</v>
      </c>
      <c r="C866" s="18">
        <v>0.1741</v>
      </c>
      <c r="D866" s="11" t="s">
        <v>3279</v>
      </c>
      <c r="E866" s="11" t="s">
        <v>2190</v>
      </c>
      <c r="F866" s="12" t="s">
        <v>30094</v>
      </c>
      <c r="G866" s="12" t="s">
        <v>30095</v>
      </c>
      <c r="H866" s="11" t="str">
        <f t="shared" si="13"/>
        <v>insert into BTRCOutgoingYRate (OID, prefix, outgoingYRateUSD, operatorName, operatorType, effectiveFrom, effectiveTo) values('43710_2016-01-01','43710','0.1741','AUSTRIA OTHER MOBILE','MOBILE',to_date('2016-01-01','YYYY-MM-DD HH24:MI:SS'),to_date('2016-12-01','YYYY-MM-DD HH24:MI:SS'));</v>
      </c>
    </row>
    <row r="867" spans="1:8">
      <c r="A867" s="11" t="s">
        <v>17612</v>
      </c>
      <c r="B867" s="11" t="s">
        <v>3280</v>
      </c>
      <c r="C867" s="18">
        <v>0.1741</v>
      </c>
      <c r="D867" s="11" t="s">
        <v>3279</v>
      </c>
      <c r="E867" s="11" t="s">
        <v>2190</v>
      </c>
      <c r="F867" s="12" t="s">
        <v>30094</v>
      </c>
      <c r="G867" s="12" t="s">
        <v>30095</v>
      </c>
      <c r="H867" s="11" t="str">
        <f t="shared" si="13"/>
        <v>insert into BTRCOutgoingYRate (OID, prefix, outgoingYRateUSD, operatorName, operatorType, effectiveFrom, effectiveTo) values('43780_2016-01-01','43780','0.1741','AUSTRIA OTHER MOBILE','MOBILE',to_date('2016-01-01','YYYY-MM-DD HH24:MI:SS'),to_date('2016-12-01','YYYY-MM-DD HH24:MI:SS'));</v>
      </c>
    </row>
    <row r="868" spans="1:8">
      <c r="A868" s="11" t="s">
        <v>17613</v>
      </c>
      <c r="B868" s="11" t="s">
        <v>3281</v>
      </c>
      <c r="C868" s="18">
        <v>0.1741</v>
      </c>
      <c r="D868" s="11" t="s">
        <v>3279</v>
      </c>
      <c r="E868" s="11" t="s">
        <v>2190</v>
      </c>
      <c r="F868" s="12" t="s">
        <v>30094</v>
      </c>
      <c r="G868" s="12" t="s">
        <v>30095</v>
      </c>
      <c r="H868" s="11" t="str">
        <f t="shared" si="13"/>
        <v>insert into BTRCOutgoingYRate (OID, prefix, outgoingYRateUSD, operatorName, operatorType, effectiveFrom, effectiveTo) values('436780_2016-01-01','436780','0.1741','AUSTRIA OTHER MOBILE','MOBILE',to_date('2016-01-01','YYYY-MM-DD HH24:MI:SS'),to_date('2016-12-01','YYYY-MM-DD HH24:MI:SS'));</v>
      </c>
    </row>
    <row r="869" spans="1:8">
      <c r="A869" s="11" t="s">
        <v>17614</v>
      </c>
      <c r="B869" s="11" t="s">
        <v>3282</v>
      </c>
      <c r="C869" s="18">
        <v>0.1741</v>
      </c>
      <c r="D869" s="11" t="s">
        <v>3279</v>
      </c>
      <c r="E869" s="11" t="s">
        <v>2190</v>
      </c>
      <c r="F869" s="12" t="s">
        <v>30094</v>
      </c>
      <c r="G869" s="12" t="s">
        <v>30095</v>
      </c>
      <c r="H869" s="11" t="str">
        <f t="shared" si="13"/>
        <v>insert into BTRCOutgoingYRate (OID, prefix, outgoingYRateUSD, operatorName, operatorType, effectiveFrom, effectiveTo) values('436781_2016-01-01','436781','0.1741','AUSTRIA OTHER MOBILE','MOBILE',to_date('2016-01-01','YYYY-MM-DD HH24:MI:SS'),to_date('2016-12-01','YYYY-MM-DD HH24:MI:SS'));</v>
      </c>
    </row>
    <row r="870" spans="1:8">
      <c r="A870" s="11" t="s">
        <v>17615</v>
      </c>
      <c r="B870" s="11" t="s">
        <v>3283</v>
      </c>
      <c r="C870" s="18">
        <v>0.1741</v>
      </c>
      <c r="D870" s="11" t="s">
        <v>3279</v>
      </c>
      <c r="E870" s="11" t="s">
        <v>2190</v>
      </c>
      <c r="F870" s="12" t="s">
        <v>30094</v>
      </c>
      <c r="G870" s="12" t="s">
        <v>30095</v>
      </c>
      <c r="H870" s="11" t="str">
        <f t="shared" si="13"/>
        <v>insert into BTRCOutgoingYRate (OID, prefix, outgoingYRateUSD, operatorName, operatorType, effectiveFrom, effectiveTo) values('436782_2016-01-01','436782','0.1741','AUSTRIA OTHER MOBILE','MOBILE',to_date('2016-01-01','YYYY-MM-DD HH24:MI:SS'),to_date('2016-12-01','YYYY-MM-DD HH24:MI:SS'));</v>
      </c>
    </row>
    <row r="871" spans="1:8">
      <c r="A871" s="11" t="s">
        <v>17616</v>
      </c>
      <c r="B871" s="11" t="s">
        <v>3284</v>
      </c>
      <c r="C871" s="18">
        <v>0.1741</v>
      </c>
      <c r="D871" s="11" t="s">
        <v>3279</v>
      </c>
      <c r="E871" s="11" t="s">
        <v>2190</v>
      </c>
      <c r="F871" s="12" t="s">
        <v>30094</v>
      </c>
      <c r="G871" s="12" t="s">
        <v>30095</v>
      </c>
      <c r="H871" s="11" t="str">
        <f t="shared" si="13"/>
        <v>insert into BTRCOutgoingYRate (OID, prefix, outgoingYRateUSD, operatorName, operatorType, effectiveFrom, effectiveTo) values('436784_2016-01-01','436784','0.1741','AUSTRIA OTHER MOBILE','MOBILE',to_date('2016-01-01','YYYY-MM-DD HH24:MI:SS'),to_date('2016-12-01','YYYY-MM-DD HH24:MI:SS'));</v>
      </c>
    </row>
    <row r="872" spans="1:8">
      <c r="A872" s="11" t="s">
        <v>17617</v>
      </c>
      <c r="B872" s="11" t="s">
        <v>3285</v>
      </c>
      <c r="C872" s="18">
        <v>0.1741</v>
      </c>
      <c r="D872" s="11" t="s">
        <v>3279</v>
      </c>
      <c r="E872" s="11" t="s">
        <v>2190</v>
      </c>
      <c r="F872" s="12" t="s">
        <v>30094</v>
      </c>
      <c r="G872" s="12" t="s">
        <v>30095</v>
      </c>
      <c r="H872" s="11" t="str">
        <f t="shared" si="13"/>
        <v>insert into BTRCOutgoingYRate (OID, prefix, outgoingYRateUSD, operatorName, operatorType, effectiveFrom, effectiveTo) values('436785_2016-01-01','436785','0.1741','AUSTRIA OTHER MOBILE','MOBILE',to_date('2016-01-01','YYYY-MM-DD HH24:MI:SS'),to_date('2016-12-01','YYYY-MM-DD HH24:MI:SS'));</v>
      </c>
    </row>
    <row r="873" spans="1:8">
      <c r="A873" s="11" t="s">
        <v>17618</v>
      </c>
      <c r="B873" s="11" t="s">
        <v>3286</v>
      </c>
      <c r="C873" s="18">
        <v>0.1741</v>
      </c>
      <c r="D873" s="11" t="s">
        <v>3279</v>
      </c>
      <c r="E873" s="11" t="s">
        <v>2190</v>
      </c>
      <c r="F873" s="12" t="s">
        <v>30094</v>
      </c>
      <c r="G873" s="12" t="s">
        <v>30095</v>
      </c>
      <c r="H873" s="11" t="str">
        <f t="shared" si="13"/>
        <v>insert into BTRCOutgoingYRate (OID, prefix, outgoingYRateUSD, operatorName, operatorType, effectiveFrom, effectiveTo) values('436786_2016-01-01','436786','0.1741','AUSTRIA OTHER MOBILE','MOBILE',to_date('2016-01-01','YYYY-MM-DD HH24:MI:SS'),to_date('2016-12-01','YYYY-MM-DD HH24:MI:SS'));</v>
      </c>
    </row>
    <row r="874" spans="1:8">
      <c r="A874" s="11" t="s">
        <v>17619</v>
      </c>
      <c r="B874" s="11" t="s">
        <v>3287</v>
      </c>
      <c r="C874" s="18">
        <v>0.1741</v>
      </c>
      <c r="D874" s="11" t="s">
        <v>3279</v>
      </c>
      <c r="E874" s="11" t="s">
        <v>2190</v>
      </c>
      <c r="F874" s="12" t="s">
        <v>30094</v>
      </c>
      <c r="G874" s="12" t="s">
        <v>30095</v>
      </c>
      <c r="H874" s="11" t="str">
        <f t="shared" si="13"/>
        <v>insert into BTRCOutgoingYRate (OID, prefix, outgoingYRateUSD, operatorName, operatorType, effectiveFrom, effectiveTo) values('436787_2016-01-01','436787','0.1741','AUSTRIA OTHER MOBILE','MOBILE',to_date('2016-01-01','YYYY-MM-DD HH24:MI:SS'),to_date('2016-12-01','YYYY-MM-DD HH24:MI:SS'));</v>
      </c>
    </row>
    <row r="875" spans="1:8">
      <c r="A875" s="11" t="s">
        <v>17620</v>
      </c>
      <c r="B875" s="11" t="s">
        <v>3288</v>
      </c>
      <c r="C875" s="18">
        <v>0.1741</v>
      </c>
      <c r="D875" s="11" t="s">
        <v>3289</v>
      </c>
      <c r="E875" s="11" t="s">
        <v>2190</v>
      </c>
      <c r="F875" s="12" t="s">
        <v>30094</v>
      </c>
      <c r="G875" s="12" t="s">
        <v>30095</v>
      </c>
      <c r="H875" s="11" t="str">
        <f t="shared" si="13"/>
        <v>insert into BTRCOutgoingYRate (OID, prefix, outgoingYRateUSD, operatorName, operatorType, effectiveFrom, effectiveTo) values('436789_2016-01-01','436789','0.1741','AUSTRIA-MOBILE HUTCHISON 3G','MOBILE',to_date('2016-01-01','YYYY-MM-DD HH24:MI:SS'),to_date('2016-12-01','YYYY-MM-DD HH24:MI:SS'));</v>
      </c>
    </row>
    <row r="876" spans="1:8">
      <c r="A876" s="11" t="s">
        <v>17621</v>
      </c>
      <c r="B876" s="11" t="s">
        <v>3290</v>
      </c>
      <c r="C876" s="18">
        <v>0.1741</v>
      </c>
      <c r="D876" s="11" t="s">
        <v>3291</v>
      </c>
      <c r="E876" s="11" t="s">
        <v>2190</v>
      </c>
      <c r="F876" s="12" t="s">
        <v>30094</v>
      </c>
      <c r="G876" s="12" t="s">
        <v>30095</v>
      </c>
      <c r="H876" s="11" t="str">
        <f t="shared" si="13"/>
        <v>insert into BTRCOutgoingYRate (OID, prefix, outgoingYRateUSD, operatorName, operatorType, effectiveFrom, effectiveTo) values('4369_2016-01-01','4369','0.1741','Austria-Mobile','MOBILE',to_date('2016-01-01','YYYY-MM-DD HH24:MI:SS'),to_date('2016-12-01','YYYY-MM-DD HH24:MI:SS'));</v>
      </c>
    </row>
    <row r="877" spans="1:8">
      <c r="A877" s="11" t="s">
        <v>17622</v>
      </c>
      <c r="B877" s="11" t="s">
        <v>3292</v>
      </c>
      <c r="C877" s="18">
        <v>0.1741</v>
      </c>
      <c r="D877" s="11" t="s">
        <v>3291</v>
      </c>
      <c r="E877" s="11" t="s">
        <v>2190</v>
      </c>
      <c r="F877" s="12" t="s">
        <v>30094</v>
      </c>
      <c r="G877" s="12" t="s">
        <v>30095</v>
      </c>
      <c r="H877" s="11" t="str">
        <f t="shared" si="13"/>
        <v>insert into BTRCOutgoingYRate (OID, prefix, outgoingYRateUSD, operatorName, operatorType, effectiveFrom, effectiveTo) values('4367_2016-01-01','4367','0.1741','Austria-Mobile','MOBILE',to_date('2016-01-01','YYYY-MM-DD HH24:MI:SS'),to_date('2016-12-01','YYYY-MM-DD HH24:MI:SS'));</v>
      </c>
    </row>
    <row r="878" spans="1:8">
      <c r="A878" s="11" t="s">
        <v>17623</v>
      </c>
      <c r="B878" s="11" t="s">
        <v>3293</v>
      </c>
      <c r="C878" s="18">
        <v>2.3199999999999998E-2</v>
      </c>
      <c r="D878" s="11" t="s">
        <v>3294</v>
      </c>
      <c r="E878" s="11" t="s">
        <v>2227</v>
      </c>
      <c r="F878" s="12" t="s">
        <v>30094</v>
      </c>
      <c r="G878" s="12" t="s">
        <v>30095</v>
      </c>
      <c r="H878" s="11" t="str">
        <f t="shared" si="13"/>
        <v>insert into BTRCOutgoingYRate (OID, prefix, outgoingYRateUSD, operatorName, operatorType, effectiveFrom, effectiveTo) values('43732_2016-01-01','43732','0.0232','AUSTRIA-LINZ-FIXED','FIXED',to_date('2016-01-01','YYYY-MM-DD HH24:MI:SS'),to_date('2016-12-01','YYYY-MM-DD HH24:MI:SS'));</v>
      </c>
    </row>
    <row r="879" spans="1:8">
      <c r="A879" s="11" t="s">
        <v>17624</v>
      </c>
      <c r="B879" s="11" t="s">
        <v>3295</v>
      </c>
      <c r="C879" s="18">
        <v>0.1741</v>
      </c>
      <c r="D879" s="11" t="s">
        <v>3296</v>
      </c>
      <c r="E879" s="11" t="s">
        <v>2190</v>
      </c>
      <c r="F879" s="12" t="s">
        <v>30094</v>
      </c>
      <c r="G879" s="12" t="s">
        <v>30095</v>
      </c>
      <c r="H879" s="11" t="str">
        <f t="shared" si="13"/>
        <v>insert into BTRCOutgoingYRate (OID, prefix, outgoingYRateUSD, operatorName, operatorType, effectiveFrom, effectiveTo) values('43686_2016-01-01','43686','0.1741','AUSTRIA-AIRPAGE-MOBILE','MOBILE',to_date('2016-01-01','YYYY-MM-DD HH24:MI:SS'),to_date('2016-12-01','YYYY-MM-DD HH24:MI:SS'));</v>
      </c>
    </row>
    <row r="880" spans="1:8">
      <c r="A880" s="11" t="s">
        <v>17625</v>
      </c>
      <c r="B880" s="11" t="s">
        <v>3297</v>
      </c>
      <c r="C880" s="18">
        <v>0.1741</v>
      </c>
      <c r="D880" s="11" t="s">
        <v>3298</v>
      </c>
      <c r="E880" s="11" t="s">
        <v>2190</v>
      </c>
      <c r="F880" s="12" t="s">
        <v>30094</v>
      </c>
      <c r="G880" s="12" t="s">
        <v>30095</v>
      </c>
      <c r="H880" s="11" t="str">
        <f t="shared" si="13"/>
        <v>insert into BTRCOutgoingYRate (OID, prefix, outgoingYRateUSD, operatorName, operatorType, effectiveFrom, effectiveTo) values('43711_2016-01-01','43711','0.1741','Austria Special Services','MOBILE',to_date('2016-01-01','YYYY-MM-DD HH24:MI:SS'),to_date('2016-12-01','YYYY-MM-DD HH24:MI:SS'));</v>
      </c>
    </row>
    <row r="881" spans="1:8">
      <c r="A881" s="11" t="s">
        <v>17626</v>
      </c>
      <c r="B881" s="11" t="s">
        <v>3299</v>
      </c>
      <c r="C881" s="18">
        <v>0.1741</v>
      </c>
      <c r="D881" s="11" t="s">
        <v>3298</v>
      </c>
      <c r="E881" s="11" t="s">
        <v>2190</v>
      </c>
      <c r="F881" s="12" t="s">
        <v>30094</v>
      </c>
      <c r="G881" s="12" t="s">
        <v>30095</v>
      </c>
      <c r="H881" s="11" t="str">
        <f t="shared" si="13"/>
        <v>insert into BTRCOutgoingYRate (OID, prefix, outgoingYRateUSD, operatorName, operatorType, effectiveFrom, effectiveTo) values('43730_2016-01-01','43730','0.1741','Austria Special Services','MOBILE',to_date('2016-01-01','YYYY-MM-DD HH24:MI:SS'),to_date('2016-12-01','YYYY-MM-DD HH24:MI:SS'));</v>
      </c>
    </row>
    <row r="882" spans="1:8">
      <c r="A882" s="11" t="s">
        <v>17627</v>
      </c>
      <c r="B882" s="11" t="s">
        <v>3300</v>
      </c>
      <c r="C882" s="18">
        <v>0.1741</v>
      </c>
      <c r="D882" s="11" t="s">
        <v>3298</v>
      </c>
      <c r="E882" s="11" t="s">
        <v>2190</v>
      </c>
      <c r="F882" s="12" t="s">
        <v>30094</v>
      </c>
      <c r="G882" s="12" t="s">
        <v>30095</v>
      </c>
      <c r="H882" s="11" t="str">
        <f t="shared" si="13"/>
        <v>insert into BTRCOutgoingYRate (OID, prefix, outgoingYRateUSD, operatorName, operatorType, effectiveFrom, effectiveTo) values('43740_2016-01-01','43740','0.1741','Austria Special Services','MOBILE',to_date('2016-01-01','YYYY-MM-DD HH24:MI:SS'),to_date('2016-12-01','YYYY-MM-DD HH24:MI:SS'));</v>
      </c>
    </row>
    <row r="883" spans="1:8">
      <c r="A883" s="11" t="s">
        <v>17628</v>
      </c>
      <c r="B883" s="11" t="s">
        <v>3301</v>
      </c>
      <c r="C883" s="18">
        <v>0.1741</v>
      </c>
      <c r="D883" s="11" t="s">
        <v>3298</v>
      </c>
      <c r="E883" s="11" t="s">
        <v>2190</v>
      </c>
      <c r="F883" s="12" t="s">
        <v>30094</v>
      </c>
      <c r="G883" s="12" t="s">
        <v>30095</v>
      </c>
      <c r="H883" s="11" t="str">
        <f t="shared" si="13"/>
        <v>insert into BTRCOutgoingYRate (OID, prefix, outgoingYRateUSD, operatorName, operatorType, effectiveFrom, effectiveTo) values('43810_2016-01-01','43810','0.1741','Austria Special Services','MOBILE',to_date('2016-01-01','YYYY-MM-DD HH24:MI:SS'),to_date('2016-12-01','YYYY-MM-DD HH24:MI:SS'));</v>
      </c>
    </row>
    <row r="884" spans="1:8">
      <c r="A884" s="11" t="s">
        <v>17629</v>
      </c>
      <c r="B884" s="11" t="s">
        <v>2109</v>
      </c>
      <c r="C884" s="18">
        <v>2.3199999999999998E-2</v>
      </c>
      <c r="D884" s="11" t="s">
        <v>3302</v>
      </c>
      <c r="E884" s="11" t="s">
        <v>2227</v>
      </c>
      <c r="F884" s="12" t="s">
        <v>30094</v>
      </c>
      <c r="G884" s="12" t="s">
        <v>30095</v>
      </c>
      <c r="H884" s="11" t="str">
        <f t="shared" si="13"/>
        <v>insert into BTRCOutgoingYRate (OID, prefix, outgoingYRateUSD, operatorName, operatorType, effectiveFrom, effectiveTo) values('431_2016-01-01','431','0.0232','Austria-Vienna-Fixed','FIXED',to_date('2016-01-01','YYYY-MM-DD HH24:MI:SS'),to_date('2016-12-01','YYYY-MM-DD HH24:MI:SS'));</v>
      </c>
    </row>
    <row r="885" spans="1:8">
      <c r="A885" s="11" t="s">
        <v>17630</v>
      </c>
      <c r="B885" s="11" t="s">
        <v>3303</v>
      </c>
      <c r="C885" s="18">
        <v>2.3199999999999998E-2</v>
      </c>
      <c r="D885" s="11" t="s">
        <v>3304</v>
      </c>
      <c r="E885" s="11" t="s">
        <v>2227</v>
      </c>
      <c r="F885" s="12" t="s">
        <v>30094</v>
      </c>
      <c r="G885" s="12" t="s">
        <v>30095</v>
      </c>
      <c r="H885" s="11" t="str">
        <f t="shared" si="13"/>
        <v>insert into BTRCOutgoingYRate (OID, prefix, outgoingYRateUSD, operatorName, operatorType, effectiveFrom, effectiveTo) values('43800_2016-01-01','43800','0.0232','Austria-Tollfree','FIXED',to_date('2016-01-01','YYYY-MM-DD HH24:MI:SS'),to_date('2016-12-01','YYYY-MM-DD HH24:MI:SS'));</v>
      </c>
    </row>
    <row r="886" spans="1:8">
      <c r="A886" s="11" t="s">
        <v>17631</v>
      </c>
      <c r="B886" s="11" t="s">
        <v>3305</v>
      </c>
      <c r="C886" s="18">
        <v>2.3199999999999998E-2</v>
      </c>
      <c r="D886" s="11" t="s">
        <v>3304</v>
      </c>
      <c r="E886" s="11" t="s">
        <v>2227</v>
      </c>
      <c r="F886" s="12" t="s">
        <v>30094</v>
      </c>
      <c r="G886" s="12" t="s">
        <v>30095</v>
      </c>
      <c r="H886" s="11" t="str">
        <f t="shared" si="13"/>
        <v>insert into BTRCOutgoingYRate (OID, prefix, outgoingYRateUSD, operatorName, operatorType, effectiveFrom, effectiveTo) values('43802_2016-01-01','43802','0.0232','Austria-Tollfree','FIXED',to_date('2016-01-01','YYYY-MM-DD HH24:MI:SS'),to_date('2016-12-01','YYYY-MM-DD HH24:MI:SS'));</v>
      </c>
    </row>
    <row r="887" spans="1:8">
      <c r="A887" s="11" t="s">
        <v>17632</v>
      </c>
      <c r="B887" s="11" t="s">
        <v>3306</v>
      </c>
      <c r="C887" s="18">
        <v>2.3199999999999998E-2</v>
      </c>
      <c r="D887" s="11" t="s">
        <v>3304</v>
      </c>
      <c r="E887" s="11" t="s">
        <v>2227</v>
      </c>
      <c r="F887" s="12" t="s">
        <v>30094</v>
      </c>
      <c r="G887" s="12" t="s">
        <v>30095</v>
      </c>
      <c r="H887" s="11" t="str">
        <f t="shared" si="13"/>
        <v>insert into BTRCOutgoingYRate (OID, prefix, outgoingYRateUSD, operatorName, operatorType, effectiveFrom, effectiveTo) values('43804_2016-01-01','43804','0.0232','Austria-Tollfree','FIXED',to_date('2016-01-01','YYYY-MM-DD HH24:MI:SS'),to_date('2016-12-01','YYYY-MM-DD HH24:MI:SS'));</v>
      </c>
    </row>
    <row r="888" spans="1:8">
      <c r="A888" s="11" t="s">
        <v>17633</v>
      </c>
      <c r="B888" s="11" t="s">
        <v>2113</v>
      </c>
      <c r="C888" s="18">
        <v>2.3199999999999998E-2</v>
      </c>
      <c r="D888" s="11" t="s">
        <v>3307</v>
      </c>
      <c r="E888" s="11" t="s">
        <v>2227</v>
      </c>
      <c r="F888" s="12" t="s">
        <v>30094</v>
      </c>
      <c r="G888" s="12" t="s">
        <v>30095</v>
      </c>
      <c r="H888" s="11" t="str">
        <f t="shared" si="13"/>
        <v>insert into BTRCOutgoingYRate (OID, prefix, outgoingYRateUSD, operatorName, operatorType, effectiveFrom, effectiveTo) values('439_2016-01-01','439','0.0232','AUSTRIA-SPECIAL-FIXED','FIXED',to_date('2016-01-01','YYYY-MM-DD HH24:MI:SS'),to_date('2016-12-01','YYYY-MM-DD HH24:MI:SS'));</v>
      </c>
    </row>
    <row r="889" spans="1:8">
      <c r="A889" s="11" t="s">
        <v>17634</v>
      </c>
      <c r="B889" s="11" t="s">
        <v>3308</v>
      </c>
      <c r="C889" s="18">
        <v>2.3199999999999998E-2</v>
      </c>
      <c r="D889" s="11" t="s">
        <v>3307</v>
      </c>
      <c r="E889" s="11" t="s">
        <v>2227</v>
      </c>
      <c r="F889" s="12" t="s">
        <v>30094</v>
      </c>
      <c r="G889" s="12" t="s">
        <v>30095</v>
      </c>
      <c r="H889" s="11" t="str">
        <f t="shared" si="13"/>
        <v>insert into BTRCOutgoingYRate (OID, prefix, outgoingYRateUSD, operatorName, operatorType, effectiveFrom, effectiveTo) values('4380_2016-01-01','4380','0.0232','AUSTRIA-SPECIAL-FIXED','FIXED',to_date('2016-01-01','YYYY-MM-DD HH24:MI:SS'),to_date('2016-12-01','YYYY-MM-DD HH24:MI:SS'));</v>
      </c>
    </row>
    <row r="890" spans="1:8">
      <c r="A890" s="11" t="s">
        <v>17635</v>
      </c>
      <c r="B890" s="11" t="s">
        <v>3309</v>
      </c>
      <c r="C890" s="18">
        <v>2.3199999999999998E-2</v>
      </c>
      <c r="D890" s="11" t="s">
        <v>3307</v>
      </c>
      <c r="E890" s="11" t="s">
        <v>2227</v>
      </c>
      <c r="F890" s="12" t="s">
        <v>30094</v>
      </c>
      <c r="G890" s="12" t="s">
        <v>30095</v>
      </c>
      <c r="H890" s="11" t="str">
        <f t="shared" si="13"/>
        <v>insert into BTRCOutgoingYRate (OID, prefix, outgoingYRateUSD, operatorName, operatorType, effectiveFrom, effectiveTo) values('4381_2016-01-01','4381','0.0232','AUSTRIA-SPECIAL-FIXED','FIXED',to_date('2016-01-01','YYYY-MM-DD HH24:MI:SS'),to_date('2016-12-01','YYYY-MM-DD HH24:MI:SS'));</v>
      </c>
    </row>
    <row r="891" spans="1:8">
      <c r="A891" s="11" t="s">
        <v>17636</v>
      </c>
      <c r="B891" s="11" t="s">
        <v>3310</v>
      </c>
      <c r="C891" s="18">
        <v>2.3199999999999998E-2</v>
      </c>
      <c r="D891" s="11" t="s">
        <v>3307</v>
      </c>
      <c r="E891" s="11" t="s">
        <v>2227</v>
      </c>
      <c r="F891" s="12" t="s">
        <v>30094</v>
      </c>
      <c r="G891" s="12" t="s">
        <v>30095</v>
      </c>
      <c r="H891" s="11" t="str">
        <f t="shared" si="13"/>
        <v>insert into BTRCOutgoingYRate (OID, prefix, outgoingYRateUSD, operatorName, operatorType, effectiveFrom, effectiveTo) values('4382_2016-01-01','4382','0.0232','AUSTRIA-SPECIAL-FIXED','FIXED',to_date('2016-01-01','YYYY-MM-DD HH24:MI:SS'),to_date('2016-12-01','YYYY-MM-DD HH24:MI:SS'));</v>
      </c>
    </row>
    <row r="892" spans="1:8">
      <c r="A892" s="11" t="s">
        <v>17637</v>
      </c>
      <c r="B892" s="11" t="s">
        <v>3311</v>
      </c>
      <c r="C892" s="18">
        <v>2.3199999999999998E-2</v>
      </c>
      <c r="D892" s="11" t="s">
        <v>3307</v>
      </c>
      <c r="E892" s="11" t="s">
        <v>2227</v>
      </c>
      <c r="F892" s="12" t="s">
        <v>30094</v>
      </c>
      <c r="G892" s="12" t="s">
        <v>30095</v>
      </c>
      <c r="H892" s="11" t="str">
        <f t="shared" si="13"/>
        <v>insert into BTRCOutgoingYRate (OID, prefix, outgoingYRateUSD, operatorName, operatorType, effectiveFrom, effectiveTo) values('4383_2016-01-01','4383','0.0232','AUSTRIA-SPECIAL-FIXED','FIXED',to_date('2016-01-01','YYYY-MM-DD HH24:MI:SS'),to_date('2016-12-01','YYYY-MM-DD HH24:MI:SS'));</v>
      </c>
    </row>
    <row r="893" spans="1:8">
      <c r="A893" s="11" t="s">
        <v>17638</v>
      </c>
      <c r="B893" s="11" t="s">
        <v>3312</v>
      </c>
      <c r="C893" s="18">
        <v>2.3199999999999998E-2</v>
      </c>
      <c r="D893" s="11" t="s">
        <v>3307</v>
      </c>
      <c r="E893" s="11" t="s">
        <v>2227</v>
      </c>
      <c r="F893" s="12" t="s">
        <v>30094</v>
      </c>
      <c r="G893" s="12" t="s">
        <v>30095</v>
      </c>
      <c r="H893" s="11" t="str">
        <f t="shared" si="13"/>
        <v>insert into BTRCOutgoingYRate (OID, prefix, outgoingYRateUSD, operatorName, operatorType, effectiveFrom, effectiveTo) values('4384_2016-01-01','4384','0.0232','AUSTRIA-SPECIAL-FIXED','FIXED',to_date('2016-01-01','YYYY-MM-DD HH24:MI:SS'),to_date('2016-12-01','YYYY-MM-DD HH24:MI:SS'));</v>
      </c>
    </row>
    <row r="894" spans="1:8">
      <c r="A894" s="11" t="s">
        <v>17639</v>
      </c>
      <c r="B894" s="11" t="s">
        <v>3313</v>
      </c>
      <c r="C894" s="18">
        <v>2.3199999999999998E-2</v>
      </c>
      <c r="D894" s="11" t="s">
        <v>3307</v>
      </c>
      <c r="E894" s="11" t="s">
        <v>2227</v>
      </c>
      <c r="F894" s="12" t="s">
        <v>30094</v>
      </c>
      <c r="G894" s="12" t="s">
        <v>30095</v>
      </c>
      <c r="H894" s="11" t="str">
        <f t="shared" si="13"/>
        <v>insert into BTRCOutgoingYRate (OID, prefix, outgoingYRateUSD, operatorName, operatorType, effectiveFrom, effectiveTo) values('4385_2016-01-01','4385','0.0232','AUSTRIA-SPECIAL-FIXED','FIXED',to_date('2016-01-01','YYYY-MM-DD HH24:MI:SS'),to_date('2016-12-01','YYYY-MM-DD HH24:MI:SS'));</v>
      </c>
    </row>
    <row r="895" spans="1:8">
      <c r="A895" s="11" t="s">
        <v>17640</v>
      </c>
      <c r="B895" s="11" t="s">
        <v>3314</v>
      </c>
      <c r="C895" s="18">
        <v>2.3199999999999998E-2</v>
      </c>
      <c r="D895" s="11" t="s">
        <v>3307</v>
      </c>
      <c r="E895" s="11" t="s">
        <v>2227</v>
      </c>
      <c r="F895" s="12" t="s">
        <v>30094</v>
      </c>
      <c r="G895" s="12" t="s">
        <v>30095</v>
      </c>
      <c r="H895" s="11" t="str">
        <f t="shared" si="13"/>
        <v>insert into BTRCOutgoingYRate (OID, prefix, outgoingYRateUSD, operatorName, operatorType, effectiveFrom, effectiveTo) values('4386_2016-01-01','4386','0.0232','AUSTRIA-SPECIAL-FIXED','FIXED',to_date('2016-01-01','YYYY-MM-DD HH24:MI:SS'),to_date('2016-12-01','YYYY-MM-DD HH24:MI:SS'));</v>
      </c>
    </row>
    <row r="896" spans="1:8">
      <c r="A896" s="11" t="s">
        <v>17641</v>
      </c>
      <c r="B896" s="11" t="s">
        <v>3315</v>
      </c>
      <c r="C896" s="18">
        <v>2.3199999999999998E-2</v>
      </c>
      <c r="D896" s="11" t="s">
        <v>3307</v>
      </c>
      <c r="E896" s="11" t="s">
        <v>2227</v>
      </c>
      <c r="F896" s="12" t="s">
        <v>30094</v>
      </c>
      <c r="G896" s="12" t="s">
        <v>30095</v>
      </c>
      <c r="H896" s="11" t="str">
        <f t="shared" si="13"/>
        <v>insert into BTRCOutgoingYRate (OID, prefix, outgoingYRateUSD, operatorName, operatorType, effectiveFrom, effectiveTo) values('4387_2016-01-01','4387','0.0232','AUSTRIA-SPECIAL-FIXED','FIXED',to_date('2016-01-01','YYYY-MM-DD HH24:MI:SS'),to_date('2016-12-01','YYYY-MM-DD HH24:MI:SS'));</v>
      </c>
    </row>
    <row r="897" spans="1:8">
      <c r="A897" s="11" t="s">
        <v>17642</v>
      </c>
      <c r="B897" s="11" t="s">
        <v>3316</v>
      </c>
      <c r="C897" s="18">
        <v>2.3199999999999998E-2</v>
      </c>
      <c r="D897" s="11" t="s">
        <v>3307</v>
      </c>
      <c r="E897" s="11" t="s">
        <v>2227</v>
      </c>
      <c r="F897" s="12" t="s">
        <v>30094</v>
      </c>
      <c r="G897" s="12" t="s">
        <v>30095</v>
      </c>
      <c r="H897" s="11" t="str">
        <f t="shared" si="13"/>
        <v>insert into BTRCOutgoingYRate (OID, prefix, outgoingYRateUSD, operatorName, operatorType, effectiveFrom, effectiveTo) values('4388_2016-01-01','4388','0.0232','AUSTRIA-SPECIAL-FIXED','FIXED',to_date('2016-01-01','YYYY-MM-DD HH24:MI:SS'),to_date('2016-12-01','YYYY-MM-DD HH24:MI:SS'));</v>
      </c>
    </row>
    <row r="898" spans="1:8">
      <c r="A898" s="11" t="s">
        <v>17643</v>
      </c>
      <c r="B898" s="11" t="s">
        <v>2112</v>
      </c>
      <c r="C898" s="18">
        <v>2.3199999999999998E-2</v>
      </c>
      <c r="D898" s="11" t="s">
        <v>3307</v>
      </c>
      <c r="E898" s="11" t="s">
        <v>2227</v>
      </c>
      <c r="F898" s="12" t="s">
        <v>30094</v>
      </c>
      <c r="G898" s="12" t="s">
        <v>30095</v>
      </c>
      <c r="H898" s="11" t="str">
        <f t="shared" si="13"/>
        <v>insert into BTRCOutgoingYRate (OID, prefix, outgoingYRateUSD, operatorName, operatorType, effectiveFrom, effectiveTo) values('438_2016-01-01','438','0.0232','AUSTRIA-SPECIAL-FIXED','FIXED',to_date('2016-01-01','YYYY-MM-DD HH24:MI:SS'),to_date('2016-12-01','YYYY-MM-DD HH24:MI:SS'));</v>
      </c>
    </row>
    <row r="899" spans="1:8">
      <c r="A899" s="11" t="s">
        <v>17644</v>
      </c>
      <c r="B899" s="11" t="s">
        <v>1622</v>
      </c>
      <c r="C899" s="18">
        <v>2.3199999999999998E-2</v>
      </c>
      <c r="D899" s="11" t="s">
        <v>3317</v>
      </c>
      <c r="E899" s="11" t="s">
        <v>2227</v>
      </c>
      <c r="F899" s="12" t="s">
        <v>30094</v>
      </c>
      <c r="G899" s="12" t="s">
        <v>30095</v>
      </c>
      <c r="H899" s="11" t="str">
        <f t="shared" si="13"/>
        <v>insert into BTRCOutgoingYRate (OID, prefix, outgoingYRateUSD, operatorName, operatorType, effectiveFrom, effectiveTo) values('43_2016-01-01','43','0.0232','Austria-ROC-Fixed','FIXED',to_date('2016-01-01','YYYY-MM-DD HH24:MI:SS'),to_date('2016-12-01','YYYY-MM-DD HH24:MI:SS'));</v>
      </c>
    </row>
    <row r="900" spans="1:8">
      <c r="A900" s="11" t="s">
        <v>17645</v>
      </c>
      <c r="B900" s="11" t="s">
        <v>3318</v>
      </c>
      <c r="C900" s="18">
        <v>0.1741</v>
      </c>
      <c r="D900" s="11" t="s">
        <v>3319</v>
      </c>
      <c r="E900" s="11" t="s">
        <v>2190</v>
      </c>
      <c r="F900" s="12" t="s">
        <v>30094</v>
      </c>
      <c r="G900" s="12" t="s">
        <v>30095</v>
      </c>
      <c r="H900" s="11" t="str">
        <f t="shared" ref="H900:H963" si="14">H$1&amp;IF(ISBLANK(A900),"null","'"&amp;A900&amp;"'")&amp;","&amp;IF(ISBLANK(B900),"null","'"&amp;B900&amp;"'")&amp;","&amp;IF(ISBLANK(C900),"null","'"&amp;C900&amp;"'")&amp;","&amp;IF(ISBLANK(D900),"null","'"&amp;D900&amp;"'")&amp;","&amp;IF(ISBLANK(E900),"null","'"&amp;E900&amp;"'")&amp;","&amp;IF(ISBLANK(F900),"null","to_date('"&amp;F900&amp;"','YYYY-MM-DD HH24:MI:SS')")&amp;","&amp;IF(ISBLANK(G900),"null","to_date('"&amp;G900&amp;"','YYYY-MM-DD HH24:MI:SS')")&amp;
I$1</f>
        <v>insert into BTRCOutgoingYRate (OID, prefix, outgoingYRateUSD, operatorName, operatorType, effectiveFrom, effectiveTo) values('4366_2016-01-01','4366','0.1741','AUSTRIA-MOBILKOM-MOBILE','MOBILE',to_date('2016-01-01','YYYY-MM-DD HH24:MI:SS'),to_date('2016-12-01','YYYY-MM-DD HH24:MI:SS'));</v>
      </c>
    </row>
    <row r="901" spans="1:8">
      <c r="A901" s="11" t="s">
        <v>17646</v>
      </c>
      <c r="B901" s="11" t="s">
        <v>3320</v>
      </c>
      <c r="C901" s="18">
        <v>0.1741</v>
      </c>
      <c r="D901" s="11" t="s">
        <v>3319</v>
      </c>
      <c r="E901" s="11" t="s">
        <v>2190</v>
      </c>
      <c r="F901" s="12" t="s">
        <v>30094</v>
      </c>
      <c r="G901" s="12" t="s">
        <v>30095</v>
      </c>
      <c r="H901" s="11" t="str">
        <f t="shared" si="14"/>
        <v>insert into BTRCOutgoingYRate (OID, prefix, outgoingYRateUSD, operatorName, operatorType, effectiveFrom, effectiveTo) values('4368_2016-01-01','4368','0.1741','AUSTRIA-MOBILKOM-MOBILE','MOBILE',to_date('2016-01-01','YYYY-MM-DD HH24:MI:SS'),to_date('2016-12-01','YYYY-MM-DD HH24:MI:SS'));</v>
      </c>
    </row>
    <row r="902" spans="1:8">
      <c r="A902" s="11" t="s">
        <v>17647</v>
      </c>
      <c r="B902" s="11" t="s">
        <v>3321</v>
      </c>
      <c r="C902" s="18">
        <v>0.1741</v>
      </c>
      <c r="D902" s="11" t="s">
        <v>3319</v>
      </c>
      <c r="E902" s="11" t="s">
        <v>2190</v>
      </c>
      <c r="F902" s="12" t="s">
        <v>30094</v>
      </c>
      <c r="G902" s="12" t="s">
        <v>30095</v>
      </c>
      <c r="H902" s="11" t="str">
        <f t="shared" si="14"/>
        <v>insert into BTRCOutgoingYRate (OID, prefix, outgoingYRateUSD, operatorName, operatorType, effectiveFrom, effectiveTo) values('43666_2016-01-01','43666','0.1741','AUSTRIA-MOBILKOM-MOBILE','MOBILE',to_date('2016-01-01','YYYY-MM-DD HH24:MI:SS'),to_date('2016-12-01','YYYY-MM-DD HH24:MI:SS'));</v>
      </c>
    </row>
    <row r="903" spans="1:8">
      <c r="A903" s="11" t="s">
        <v>17648</v>
      </c>
      <c r="B903" s="11" t="s">
        <v>3322</v>
      </c>
      <c r="C903" s="18">
        <v>0.1741</v>
      </c>
      <c r="D903" s="11" t="s">
        <v>3319</v>
      </c>
      <c r="E903" s="11" t="s">
        <v>2190</v>
      </c>
      <c r="F903" s="12" t="s">
        <v>30094</v>
      </c>
      <c r="G903" s="12" t="s">
        <v>30095</v>
      </c>
      <c r="H903" s="11" t="str">
        <f t="shared" si="14"/>
        <v>insert into BTRCOutgoingYRate (OID, prefix, outgoingYRateUSD, operatorName, operatorType, effectiveFrom, effectiveTo) values('43669_2016-01-01','43669','0.1741','AUSTRIA-MOBILKOM-MOBILE','MOBILE',to_date('2016-01-01','YYYY-MM-DD HH24:MI:SS'),to_date('2016-12-01','YYYY-MM-DD HH24:MI:SS'));</v>
      </c>
    </row>
    <row r="904" spans="1:8">
      <c r="A904" s="11" t="s">
        <v>17649</v>
      </c>
      <c r="B904" s="11" t="s">
        <v>3323</v>
      </c>
      <c r="C904" s="18">
        <v>0.1741</v>
      </c>
      <c r="D904" s="11" t="s">
        <v>3324</v>
      </c>
      <c r="E904" s="11" t="s">
        <v>2190</v>
      </c>
      <c r="F904" s="12" t="s">
        <v>30094</v>
      </c>
      <c r="G904" s="12" t="s">
        <v>30095</v>
      </c>
      <c r="H904" s="11" t="str">
        <f t="shared" si="14"/>
        <v>insert into BTRCOutgoingYRate (OID, prefix, outgoingYRateUSD, operatorName, operatorType, effectiveFrom, effectiveTo) values('438606_2016-01-01','438606','0.1741','AUSTRIA-MOBILE T-MOBILE','MOBILE',to_date('2016-01-01','YYYY-MM-DD HH24:MI:SS'),to_date('2016-12-01','YYYY-MM-DD HH24:MI:SS'));</v>
      </c>
    </row>
    <row r="905" spans="1:8">
      <c r="A905" s="11" t="s">
        <v>17650</v>
      </c>
      <c r="B905" s="11" t="s">
        <v>3325</v>
      </c>
      <c r="C905" s="18">
        <v>0.1741</v>
      </c>
      <c r="D905" s="11" t="s">
        <v>3324</v>
      </c>
      <c r="E905" s="11" t="s">
        <v>2190</v>
      </c>
      <c r="F905" s="12" t="s">
        <v>30094</v>
      </c>
      <c r="G905" s="12" t="s">
        <v>30095</v>
      </c>
      <c r="H905" s="11" t="str">
        <f t="shared" si="14"/>
        <v>insert into BTRCOutgoingYRate (OID, prefix, outgoingYRateUSD, operatorName, operatorType, effectiveFrom, effectiveTo) values('438613_2016-01-01','438613','0.1741','AUSTRIA-MOBILE T-MOBILE','MOBILE',to_date('2016-01-01','YYYY-MM-DD HH24:MI:SS'),to_date('2016-12-01','YYYY-MM-DD HH24:MI:SS'));</v>
      </c>
    </row>
    <row r="906" spans="1:8">
      <c r="A906" s="11" t="s">
        <v>17651</v>
      </c>
      <c r="B906" s="11" t="s">
        <v>3326</v>
      </c>
      <c r="C906" s="18">
        <v>0.1741</v>
      </c>
      <c r="D906" s="11" t="s">
        <v>3324</v>
      </c>
      <c r="E906" s="11" t="s">
        <v>2190</v>
      </c>
      <c r="F906" s="12" t="s">
        <v>30094</v>
      </c>
      <c r="G906" s="12" t="s">
        <v>30095</v>
      </c>
      <c r="H906" s="11" t="str">
        <f t="shared" si="14"/>
        <v>insert into BTRCOutgoingYRate (OID, prefix, outgoingYRateUSD, operatorName, operatorType, effectiveFrom, effectiveTo) values('438616_2016-01-01','438616','0.1741','AUSTRIA-MOBILE T-MOBILE','MOBILE',to_date('2016-01-01','YYYY-MM-DD HH24:MI:SS'),to_date('2016-12-01','YYYY-MM-DD HH24:MI:SS'));</v>
      </c>
    </row>
    <row r="907" spans="1:8">
      <c r="A907" s="11" t="s">
        <v>17652</v>
      </c>
      <c r="B907" s="11" t="s">
        <v>3327</v>
      </c>
      <c r="C907" s="18">
        <v>0.1741</v>
      </c>
      <c r="D907" s="11" t="s">
        <v>3324</v>
      </c>
      <c r="E907" s="11" t="s">
        <v>2190</v>
      </c>
      <c r="F907" s="12" t="s">
        <v>30094</v>
      </c>
      <c r="G907" s="12" t="s">
        <v>30095</v>
      </c>
      <c r="H907" s="11" t="str">
        <f t="shared" si="14"/>
        <v>insert into BTRCOutgoingYRate (OID, prefix, outgoingYRateUSD, operatorName, operatorType, effectiveFrom, effectiveTo) values('438603_2016-01-01','438603','0.1741','AUSTRIA-MOBILE T-MOBILE','MOBILE',to_date('2016-01-01','YYYY-MM-DD HH24:MI:SS'),to_date('2016-12-01','YYYY-MM-DD HH24:MI:SS'));</v>
      </c>
    </row>
    <row r="908" spans="1:8">
      <c r="A908" s="11" t="s">
        <v>17653</v>
      </c>
      <c r="B908" s="11" t="s">
        <v>3328</v>
      </c>
      <c r="C908" s="18">
        <v>0.1741</v>
      </c>
      <c r="D908" s="11" t="s">
        <v>3329</v>
      </c>
      <c r="E908" s="11" t="s">
        <v>2190</v>
      </c>
      <c r="F908" s="12" t="s">
        <v>30094</v>
      </c>
      <c r="G908" s="12" t="s">
        <v>30095</v>
      </c>
      <c r="H908" s="11" t="str">
        <f t="shared" si="14"/>
        <v>insert into BTRCOutgoingYRate (OID, prefix, outgoingYRateUSD, operatorName, operatorType, effectiveFrom, effectiveTo) values('436888_2016-01-01','436888','0.1741','AUSTRIA-MOBILE TELE2','MOBILE',to_date('2016-01-01','YYYY-MM-DD HH24:MI:SS'),to_date('2016-12-01','YYYY-MM-DD HH24:MI:SS'));</v>
      </c>
    </row>
    <row r="909" spans="1:8">
      <c r="A909" s="11" t="s">
        <v>17654</v>
      </c>
      <c r="B909" s="11" t="s">
        <v>3330</v>
      </c>
      <c r="C909" s="18">
        <v>0.1741</v>
      </c>
      <c r="D909" s="11" t="s">
        <v>3331</v>
      </c>
      <c r="E909" s="11" t="s">
        <v>2190</v>
      </c>
      <c r="F909" s="12" t="s">
        <v>30094</v>
      </c>
      <c r="G909" s="12" t="s">
        <v>30095</v>
      </c>
      <c r="H909" s="11" t="str">
        <f t="shared" si="14"/>
        <v>insert into BTRCOutgoingYRate (OID, prefix, outgoingYRateUSD, operatorName, operatorType, effectiveFrom, effectiveTo) values('43644_2016-01-01','43644','0.1741','AUSTRIA-MOBILE MOBILKOM','MOBILE',to_date('2016-01-01','YYYY-MM-DD HH24:MI:SS'),to_date('2016-12-01','YYYY-MM-DD HH24:MI:SS'));</v>
      </c>
    </row>
    <row r="910" spans="1:8">
      <c r="A910" s="11" t="s">
        <v>17655</v>
      </c>
      <c r="B910" s="11" t="s">
        <v>3332</v>
      </c>
      <c r="C910" s="18">
        <v>0.1741</v>
      </c>
      <c r="D910" s="11" t="s">
        <v>3289</v>
      </c>
      <c r="E910" s="11" t="s">
        <v>2190</v>
      </c>
      <c r="F910" s="12" t="s">
        <v>30094</v>
      </c>
      <c r="G910" s="12" t="s">
        <v>30095</v>
      </c>
      <c r="H910" s="11" t="str">
        <f t="shared" si="14"/>
        <v>insert into BTRCOutgoingYRate (OID, prefix, outgoingYRateUSD, operatorName, operatorType, effectiveFrom, effectiveTo) values('436783_2016-01-01','436783','0.1741','AUSTRIA-MOBILE HUTCHISON 3G','MOBILE',to_date('2016-01-01','YYYY-MM-DD HH24:MI:SS'),to_date('2016-12-01','YYYY-MM-DD HH24:MI:SS'));</v>
      </c>
    </row>
    <row r="911" spans="1:8">
      <c r="A911" s="11" t="s">
        <v>17656</v>
      </c>
      <c r="B911" s="11" t="s">
        <v>3333</v>
      </c>
      <c r="C911" s="18">
        <v>0.1741</v>
      </c>
      <c r="D911" s="11" t="s">
        <v>3298</v>
      </c>
      <c r="E911" s="11" t="s">
        <v>2190</v>
      </c>
      <c r="F911" s="12" t="s">
        <v>30094</v>
      </c>
      <c r="G911" s="12" t="s">
        <v>30095</v>
      </c>
      <c r="H911" s="11" t="str">
        <f t="shared" si="14"/>
        <v>insert into BTRCOutgoingYRate (OID, prefix, outgoingYRateUSD, operatorName, operatorType, effectiveFrom, effectiveTo) values('43820_2016-01-01','43820','0.1741','Austria Special Services','MOBILE',to_date('2016-01-01','YYYY-MM-DD HH24:MI:SS'),to_date('2016-12-01','YYYY-MM-DD HH24:MI:SS'));</v>
      </c>
    </row>
    <row r="912" spans="1:8">
      <c r="A912" s="11" t="s">
        <v>17657</v>
      </c>
      <c r="B912" s="11" t="s">
        <v>3334</v>
      </c>
      <c r="C912" s="18">
        <v>2.3199999999999998E-2</v>
      </c>
      <c r="D912" s="11" t="s">
        <v>3335</v>
      </c>
      <c r="E912" s="11" t="s">
        <v>2227</v>
      </c>
      <c r="F912" s="12" t="s">
        <v>30094</v>
      </c>
      <c r="G912" s="12" t="s">
        <v>30095</v>
      </c>
      <c r="H912" s="11" t="str">
        <f t="shared" si="14"/>
        <v>insert into BTRCOutgoingYRate (OID, prefix, outgoingYRateUSD, operatorName, operatorType, effectiveFrom, effectiveTo) values('43939_2016-01-01','43939','0.0232','AUSTRIA PREMIUM','FIXED',to_date('2016-01-01','YYYY-MM-DD HH24:MI:SS'),to_date('2016-12-01','YYYY-MM-DD HH24:MI:SS'));</v>
      </c>
    </row>
    <row r="913" spans="1:8">
      <c r="A913" s="11" t="s">
        <v>17658</v>
      </c>
      <c r="B913" s="11" t="s">
        <v>3336</v>
      </c>
      <c r="C913" s="18">
        <v>2.3199999999999998E-2</v>
      </c>
      <c r="D913" s="11" t="s">
        <v>3335</v>
      </c>
      <c r="E913" s="11" t="s">
        <v>2227</v>
      </c>
      <c r="F913" s="12" t="s">
        <v>30094</v>
      </c>
      <c r="G913" s="12" t="s">
        <v>30095</v>
      </c>
      <c r="H913" s="11" t="str">
        <f t="shared" si="14"/>
        <v>insert into BTRCOutgoingYRate (OID, prefix, outgoingYRateUSD, operatorName, operatorType, effectiveFrom, effectiveTo) values('43828_2016-01-01','43828','0.0232','AUSTRIA PREMIUM','FIXED',to_date('2016-01-01','YYYY-MM-DD HH24:MI:SS'),to_date('2016-12-01','YYYY-MM-DD HH24:MI:SS'));</v>
      </c>
    </row>
    <row r="914" spans="1:8">
      <c r="A914" s="11" t="s">
        <v>17659</v>
      </c>
      <c r="B914" s="11" t="s">
        <v>3337</v>
      </c>
      <c r="C914" s="18">
        <v>2.3199999999999998E-2</v>
      </c>
      <c r="D914" s="11" t="s">
        <v>3335</v>
      </c>
      <c r="E914" s="11" t="s">
        <v>2227</v>
      </c>
      <c r="F914" s="12" t="s">
        <v>30094</v>
      </c>
      <c r="G914" s="12" t="s">
        <v>30095</v>
      </c>
      <c r="H914" s="11" t="str">
        <f t="shared" si="14"/>
        <v>insert into BTRCOutgoingYRate (OID, prefix, outgoingYRateUSD, operatorName, operatorType, effectiveFrom, effectiveTo) values('43901_2016-01-01','43901','0.0232','AUSTRIA PREMIUM','FIXED',to_date('2016-01-01','YYYY-MM-DD HH24:MI:SS'),to_date('2016-12-01','YYYY-MM-DD HH24:MI:SS'));</v>
      </c>
    </row>
    <row r="915" spans="1:8">
      <c r="A915" s="11" t="s">
        <v>17660</v>
      </c>
      <c r="B915" s="11" t="s">
        <v>3338</v>
      </c>
      <c r="C915" s="18">
        <v>2.3199999999999998E-2</v>
      </c>
      <c r="D915" s="11" t="s">
        <v>3335</v>
      </c>
      <c r="E915" s="11" t="s">
        <v>2227</v>
      </c>
      <c r="F915" s="12" t="s">
        <v>30094</v>
      </c>
      <c r="G915" s="12" t="s">
        <v>30095</v>
      </c>
      <c r="H915" s="11" t="str">
        <f t="shared" si="14"/>
        <v>insert into BTRCOutgoingYRate (OID, prefix, outgoingYRateUSD, operatorName, operatorType, effectiveFrom, effectiveTo) values('43930_2016-01-01','43930','0.0232','AUSTRIA PREMIUM','FIXED',to_date('2016-01-01','YYYY-MM-DD HH24:MI:SS'),to_date('2016-12-01','YYYY-MM-DD HH24:MI:SS'));</v>
      </c>
    </row>
    <row r="916" spans="1:8">
      <c r="A916" s="11" t="s">
        <v>17661</v>
      </c>
      <c r="B916" s="11" t="s">
        <v>3339</v>
      </c>
      <c r="C916" s="18">
        <v>2.3199999999999998E-2</v>
      </c>
      <c r="D916" s="11" t="s">
        <v>3335</v>
      </c>
      <c r="E916" s="11" t="s">
        <v>2227</v>
      </c>
      <c r="F916" s="12" t="s">
        <v>30094</v>
      </c>
      <c r="G916" s="12" t="s">
        <v>30095</v>
      </c>
      <c r="H916" s="11" t="str">
        <f t="shared" si="14"/>
        <v>insert into BTRCOutgoingYRate (OID, prefix, outgoingYRateUSD, operatorName, operatorType, effectiveFrom, effectiveTo) values('43931_2016-01-01','43931','0.0232','AUSTRIA PREMIUM','FIXED',to_date('2016-01-01','YYYY-MM-DD HH24:MI:SS'),to_date('2016-12-01','YYYY-MM-DD HH24:MI:SS'));</v>
      </c>
    </row>
    <row r="917" spans="1:8">
      <c r="A917" s="11" t="s">
        <v>17662</v>
      </c>
      <c r="B917" s="11" t="s">
        <v>3340</v>
      </c>
      <c r="C917" s="18">
        <v>2.3199999999999998E-2</v>
      </c>
      <c r="D917" s="11" t="s">
        <v>3335</v>
      </c>
      <c r="E917" s="11" t="s">
        <v>2227</v>
      </c>
      <c r="F917" s="12" t="s">
        <v>30094</v>
      </c>
      <c r="G917" s="12" t="s">
        <v>30095</v>
      </c>
      <c r="H917" s="11" t="str">
        <f t="shared" si="14"/>
        <v>insert into BTRCOutgoingYRate (OID, prefix, outgoingYRateUSD, operatorName, operatorType, effectiveFrom, effectiveTo) values('43900_2016-01-01','43900','0.0232','AUSTRIA PREMIUM','FIXED',to_date('2016-01-01','YYYY-MM-DD HH24:MI:SS'),to_date('2016-12-01','YYYY-MM-DD HH24:MI:SS'));</v>
      </c>
    </row>
    <row r="918" spans="1:8">
      <c r="A918" s="11" t="s">
        <v>17663</v>
      </c>
      <c r="B918" s="11" t="s">
        <v>3341</v>
      </c>
      <c r="C918" s="18">
        <v>0.1741</v>
      </c>
      <c r="D918" s="11" t="s">
        <v>3279</v>
      </c>
      <c r="E918" s="11" t="s">
        <v>2190</v>
      </c>
      <c r="F918" s="12" t="s">
        <v>30094</v>
      </c>
      <c r="G918" s="12" t="s">
        <v>30095</v>
      </c>
      <c r="H918" s="11" t="str">
        <f t="shared" si="14"/>
        <v>insert into BTRCOutgoingYRate (OID, prefix, outgoingYRateUSD, operatorName, operatorType, effectiveFrom, effectiveTo) values('43663_2016-01-01','43663','0.1741','AUSTRIA OTHER MOBILE','MOBILE',to_date('2016-01-01','YYYY-MM-DD HH24:MI:SS'),to_date('2016-12-01','YYYY-MM-DD HH24:MI:SS'));</v>
      </c>
    </row>
    <row r="919" spans="1:8">
      <c r="A919" s="11" t="s">
        <v>17664</v>
      </c>
      <c r="B919" s="11" t="s">
        <v>3342</v>
      </c>
      <c r="C919" s="18">
        <v>0.1741</v>
      </c>
      <c r="D919" s="11" t="s">
        <v>3279</v>
      </c>
      <c r="E919" s="11" t="s">
        <v>2190</v>
      </c>
      <c r="F919" s="12" t="s">
        <v>30094</v>
      </c>
      <c r="G919" s="12" t="s">
        <v>30095</v>
      </c>
      <c r="H919" s="11" t="str">
        <f t="shared" si="14"/>
        <v>insert into BTRCOutgoingYRate (OID, prefix, outgoingYRateUSD, operatorName, operatorType, effectiveFrom, effectiveTo) values('436788_2016-01-01','436788','0.1741','AUSTRIA OTHER MOBILE','MOBILE',to_date('2016-01-01','YYYY-MM-DD HH24:MI:SS'),to_date('2016-12-01','YYYY-MM-DD HH24:MI:SS'));</v>
      </c>
    </row>
    <row r="920" spans="1:8">
      <c r="A920" s="11" t="s">
        <v>17665</v>
      </c>
      <c r="B920" s="11" t="s">
        <v>3343</v>
      </c>
      <c r="C920" s="18">
        <v>0.1741</v>
      </c>
      <c r="D920" s="11" t="s">
        <v>3344</v>
      </c>
      <c r="E920" s="11" t="s">
        <v>2190</v>
      </c>
      <c r="F920" s="12" t="s">
        <v>30094</v>
      </c>
      <c r="G920" s="12" t="s">
        <v>30095</v>
      </c>
      <c r="H920" s="11" t="str">
        <f t="shared" si="14"/>
        <v>insert into BTRCOutgoingYRate (OID, prefix, outgoingYRateUSD, operatorName, operatorType, effectiveFrom, effectiveTo) values('438703_2016-01-01','438703','0.1741','AUSTRIA MOBILE T MOBILE','MOBILE',to_date('2016-01-01','YYYY-MM-DD HH24:MI:SS'),to_date('2016-12-01','YYYY-MM-DD HH24:MI:SS'));</v>
      </c>
    </row>
    <row r="921" spans="1:8">
      <c r="A921" s="11" t="s">
        <v>17666</v>
      </c>
      <c r="B921" s="11" t="s">
        <v>3345</v>
      </c>
      <c r="C921" s="18">
        <v>0.1741</v>
      </c>
      <c r="D921" s="11" t="s">
        <v>3344</v>
      </c>
      <c r="E921" s="11" t="s">
        <v>2190</v>
      </c>
      <c r="F921" s="12" t="s">
        <v>30094</v>
      </c>
      <c r="G921" s="12" t="s">
        <v>30095</v>
      </c>
      <c r="H921" s="11" t="str">
        <f t="shared" si="14"/>
        <v>insert into BTRCOutgoingYRate (OID, prefix, outgoingYRateUSD, operatorName, operatorType, effectiveFrom, effectiveTo) values('438706_2016-01-01','438706','0.1741','AUSTRIA MOBILE T MOBILE','MOBILE',to_date('2016-01-01','YYYY-MM-DD HH24:MI:SS'),to_date('2016-12-01','YYYY-MM-DD HH24:MI:SS'));</v>
      </c>
    </row>
    <row r="922" spans="1:8">
      <c r="A922" s="11" t="s">
        <v>17667</v>
      </c>
      <c r="B922" s="11" t="s">
        <v>3346</v>
      </c>
      <c r="C922" s="18">
        <v>0.1741</v>
      </c>
      <c r="D922" s="11" t="s">
        <v>3344</v>
      </c>
      <c r="E922" s="11" t="s">
        <v>2190</v>
      </c>
      <c r="F922" s="12" t="s">
        <v>30094</v>
      </c>
      <c r="G922" s="12" t="s">
        <v>30095</v>
      </c>
      <c r="H922" s="11" t="str">
        <f t="shared" si="14"/>
        <v>insert into BTRCOutgoingYRate (OID, prefix, outgoingYRateUSD, operatorName, operatorType, effectiveFrom, effectiveTo) values('438713_2016-01-01','438713','0.1741','AUSTRIA MOBILE T MOBILE','MOBILE',to_date('2016-01-01','YYYY-MM-DD HH24:MI:SS'),to_date('2016-12-01','YYYY-MM-DD HH24:MI:SS'));</v>
      </c>
    </row>
    <row r="923" spans="1:8">
      <c r="A923" s="11" t="s">
        <v>17668</v>
      </c>
      <c r="B923" s="11" t="s">
        <v>3347</v>
      </c>
      <c r="C923" s="18">
        <v>0.1741</v>
      </c>
      <c r="D923" s="11" t="s">
        <v>3344</v>
      </c>
      <c r="E923" s="11" t="s">
        <v>2190</v>
      </c>
      <c r="F923" s="12" t="s">
        <v>30094</v>
      </c>
      <c r="G923" s="12" t="s">
        <v>30095</v>
      </c>
      <c r="H923" s="11" t="str">
        <f t="shared" si="14"/>
        <v>insert into BTRCOutgoingYRate (OID, prefix, outgoingYRateUSD, operatorName, operatorType, effectiveFrom, effectiveTo) values('438716_2016-01-01','438716','0.1741','AUSTRIA MOBILE T MOBILE','MOBILE',to_date('2016-01-01','YYYY-MM-DD HH24:MI:SS'),to_date('2016-12-01','YYYY-MM-DD HH24:MI:SS'));</v>
      </c>
    </row>
    <row r="924" spans="1:8">
      <c r="A924" s="11" t="s">
        <v>17669</v>
      </c>
      <c r="B924" s="11" t="s">
        <v>3348</v>
      </c>
      <c r="C924" s="18">
        <v>0.1741</v>
      </c>
      <c r="D924" s="11" t="s">
        <v>3349</v>
      </c>
      <c r="E924" s="11" t="s">
        <v>2190</v>
      </c>
      <c r="F924" s="12" t="s">
        <v>30094</v>
      </c>
      <c r="G924" s="12" t="s">
        <v>30095</v>
      </c>
      <c r="H924" s="11" t="str">
        <f t="shared" si="14"/>
        <v>insert into BTRCOutgoingYRate (OID, prefix, outgoingYRateUSD, operatorName, operatorType, effectiveFrom, effectiveTo) values('43661_2016-01-01','43661','0.1741','AUSTRIA MOBILE OTHERS','MOBILE',to_date('2016-01-01','YYYY-MM-DD HH24:MI:SS'),to_date('2016-12-01','YYYY-MM-DD HH24:MI:SS'));</v>
      </c>
    </row>
    <row r="925" spans="1:8">
      <c r="A925" s="11" t="s">
        <v>17670</v>
      </c>
      <c r="B925" s="11" t="s">
        <v>3350</v>
      </c>
      <c r="C925" s="18">
        <v>0.1741</v>
      </c>
      <c r="D925" s="11" t="s">
        <v>3349</v>
      </c>
      <c r="E925" s="11" t="s">
        <v>2190</v>
      </c>
      <c r="F925" s="12" t="s">
        <v>30094</v>
      </c>
      <c r="G925" s="12" t="s">
        <v>30095</v>
      </c>
      <c r="H925" s="11" t="str">
        <f t="shared" si="14"/>
        <v>insert into BTRCOutgoingYRate (OID, prefix, outgoingYRateUSD, operatorName, operatorType, effectiveFrom, effectiveTo) values('43720_2016-01-01','43720','0.1741','AUSTRIA MOBILE OTHERS','MOBILE',to_date('2016-01-01','YYYY-MM-DD HH24:MI:SS'),to_date('2016-12-01','YYYY-MM-DD HH24:MI:SS'));</v>
      </c>
    </row>
    <row r="926" spans="1:8">
      <c r="A926" s="11" t="s">
        <v>17671</v>
      </c>
      <c r="B926" s="11" t="s">
        <v>3351</v>
      </c>
      <c r="C926" s="18">
        <v>0.1741</v>
      </c>
      <c r="D926" s="11" t="s">
        <v>3269</v>
      </c>
      <c r="E926" s="11" t="s">
        <v>2190</v>
      </c>
      <c r="F926" s="12" t="s">
        <v>30094</v>
      </c>
      <c r="G926" s="12" t="s">
        <v>30095</v>
      </c>
      <c r="H926" s="11" t="str">
        <f t="shared" si="14"/>
        <v>insert into BTRCOutgoingYRate (OID, prefix, outgoingYRateUSD, operatorName, operatorType, effectiveFrom, effectiveTo) values('436500_2016-01-01','436500','0.1741','Austria Mobile - T-Mobile','MOBILE',to_date('2016-01-01','YYYY-MM-DD HH24:MI:SS'),to_date('2016-12-01','YYYY-MM-DD HH24:MI:SS'));</v>
      </c>
    </row>
    <row r="927" spans="1:8">
      <c r="A927" s="11" t="s">
        <v>17672</v>
      </c>
      <c r="B927" s="11" t="s">
        <v>3352</v>
      </c>
      <c r="C927" s="18">
        <v>0.20979999999999999</v>
      </c>
      <c r="D927" s="11" t="s">
        <v>3353</v>
      </c>
      <c r="E927" s="11" t="s">
        <v>2190</v>
      </c>
      <c r="F927" s="12" t="s">
        <v>30094</v>
      </c>
      <c r="G927" s="12" t="s">
        <v>30095</v>
      </c>
      <c r="H927" s="11" t="str">
        <f t="shared" si="14"/>
        <v>insert into BTRCOutgoingYRate (OID, prefix, outgoingYRateUSD, operatorName, operatorType, effectiveFrom, effectiveTo) values('99460_2016-01-01','99460','0.2098','Azerbaijan Cellular','MOBILE',to_date('2016-01-01','YYYY-MM-DD HH24:MI:SS'),to_date('2016-12-01','YYYY-MM-DD HH24:MI:SS'));</v>
      </c>
    </row>
    <row r="928" spans="1:8">
      <c r="A928" s="11" t="s">
        <v>17673</v>
      </c>
      <c r="B928" s="11" t="s">
        <v>3354</v>
      </c>
      <c r="C928" s="18">
        <v>0.20979999999999999</v>
      </c>
      <c r="D928" s="11" t="s">
        <v>3355</v>
      </c>
      <c r="E928" s="11" t="s">
        <v>2190</v>
      </c>
      <c r="F928" s="12" t="s">
        <v>30094</v>
      </c>
      <c r="G928" s="12" t="s">
        <v>30095</v>
      </c>
      <c r="H928" s="11" t="str">
        <f t="shared" si="14"/>
        <v>insert into BTRCOutgoingYRate (OID, prefix, outgoingYRateUSD, operatorName, operatorType, effectiveFrom, effectiveTo) values('99451_2016-01-01','99451','0.2098','Azerbaijan Cellular Azercell','MOBILE',to_date('2016-01-01','YYYY-MM-DD HH24:MI:SS'),to_date('2016-12-01','YYYY-MM-DD HH24:MI:SS'));</v>
      </c>
    </row>
    <row r="929" spans="1:8">
      <c r="A929" s="11" t="s">
        <v>17674</v>
      </c>
      <c r="B929" s="11" t="s">
        <v>3356</v>
      </c>
      <c r="C929" s="18">
        <v>0.20979999999999999</v>
      </c>
      <c r="D929" s="11" t="s">
        <v>3357</v>
      </c>
      <c r="E929" s="11" t="s">
        <v>2190</v>
      </c>
      <c r="F929" s="12" t="s">
        <v>30094</v>
      </c>
      <c r="G929" s="12" t="s">
        <v>30095</v>
      </c>
      <c r="H929" s="11" t="str">
        <f t="shared" si="14"/>
        <v>insert into BTRCOutgoingYRate (OID, prefix, outgoingYRateUSD, operatorName, operatorType, effectiveFrom, effectiveTo) values('99470_2016-01-01','99470','0.2098','Azerbaijan Cellular Azerfone','MOBILE',to_date('2016-01-01','YYYY-MM-DD HH24:MI:SS'),to_date('2016-12-01','YYYY-MM-DD HH24:MI:SS'));</v>
      </c>
    </row>
    <row r="930" spans="1:8">
      <c r="A930" s="11" t="s">
        <v>17675</v>
      </c>
      <c r="B930" s="11" t="s">
        <v>3358</v>
      </c>
      <c r="C930" s="18">
        <v>0.20979999999999999</v>
      </c>
      <c r="D930" s="11" t="s">
        <v>3359</v>
      </c>
      <c r="E930" s="11" t="s">
        <v>2190</v>
      </c>
      <c r="F930" s="12" t="s">
        <v>30094</v>
      </c>
      <c r="G930" s="12" t="s">
        <v>30095</v>
      </c>
      <c r="H930" s="11" t="str">
        <f t="shared" si="14"/>
        <v>insert into BTRCOutgoingYRate (OID, prefix, outgoingYRateUSD, operatorName, operatorType, effectiveFrom, effectiveTo) values('9944_2016-01-01','9944','0.2098','AZERBAIJAN MOBILE','MOBILE',to_date('2016-01-01','YYYY-MM-DD HH24:MI:SS'),to_date('2016-12-01','YYYY-MM-DD HH24:MI:SS'));</v>
      </c>
    </row>
    <row r="931" spans="1:8">
      <c r="A931" s="11" t="s">
        <v>17676</v>
      </c>
      <c r="B931" s="11" t="s">
        <v>3360</v>
      </c>
      <c r="C931" s="18">
        <v>0.20979999999999999</v>
      </c>
      <c r="D931" s="11" t="s">
        <v>3361</v>
      </c>
      <c r="E931" s="11" t="s">
        <v>2190</v>
      </c>
      <c r="F931" s="12" t="s">
        <v>30094</v>
      </c>
      <c r="G931" s="12" t="s">
        <v>30095</v>
      </c>
      <c r="H931" s="11" t="str">
        <f t="shared" si="14"/>
        <v>insert into BTRCOutgoingYRate (OID, prefix, outgoingYRateUSD, operatorName, operatorType, effectiveFrom, effectiveTo) values('99440_2016-01-01','99440','0.2098','Azerbaijan Cellular Catel','MOBILE',to_date('2016-01-01','YYYY-MM-DD HH24:MI:SS'),to_date('2016-12-01','YYYY-MM-DD HH24:MI:SS'));</v>
      </c>
    </row>
    <row r="932" spans="1:8">
      <c r="A932" s="11" t="s">
        <v>17677</v>
      </c>
      <c r="B932" s="11" t="s">
        <v>3362</v>
      </c>
      <c r="C932" s="18">
        <v>0.20979999999999999</v>
      </c>
      <c r="D932" s="11" t="s">
        <v>3363</v>
      </c>
      <c r="E932" s="11" t="s">
        <v>2190</v>
      </c>
      <c r="F932" s="12" t="s">
        <v>30094</v>
      </c>
      <c r="G932" s="12" t="s">
        <v>30095</v>
      </c>
      <c r="H932" s="11" t="str">
        <f t="shared" si="14"/>
        <v>insert into BTRCOutgoingYRate (OID, prefix, outgoingYRateUSD, operatorName, operatorType, effectiveFrom, effectiveTo) values('99455_2016-01-01','99455','0.2098','Azerbaijan Cellular Bakcell','MOBILE',to_date('2016-01-01','YYYY-MM-DD HH24:MI:SS'),to_date('2016-12-01','YYYY-MM-DD HH24:MI:SS'));</v>
      </c>
    </row>
    <row r="933" spans="1:8">
      <c r="A933" s="11" t="s">
        <v>17678</v>
      </c>
      <c r="B933" s="11" t="s">
        <v>3364</v>
      </c>
      <c r="C933" s="18">
        <v>0.20979999999999999</v>
      </c>
      <c r="D933" s="11" t="s">
        <v>3355</v>
      </c>
      <c r="E933" s="11" t="s">
        <v>2190</v>
      </c>
      <c r="F933" s="12" t="s">
        <v>30094</v>
      </c>
      <c r="G933" s="12" t="s">
        <v>30095</v>
      </c>
      <c r="H933" s="11" t="str">
        <f t="shared" si="14"/>
        <v>insert into BTRCOutgoingYRate (OID, prefix, outgoingYRateUSD, operatorName, operatorType, effectiveFrom, effectiveTo) values('99450_2016-01-01','99450','0.2098','Azerbaijan Cellular Azercell','MOBILE',to_date('2016-01-01','YYYY-MM-DD HH24:MI:SS'),to_date('2016-12-01','YYYY-MM-DD HH24:MI:SS'));</v>
      </c>
    </row>
    <row r="934" spans="1:8">
      <c r="A934" s="11" t="s">
        <v>17679</v>
      </c>
      <c r="B934" s="11" t="s">
        <v>3365</v>
      </c>
      <c r="C934" s="18">
        <v>0.20979999999999999</v>
      </c>
      <c r="D934" s="11" t="s">
        <v>3359</v>
      </c>
      <c r="E934" s="11" t="s">
        <v>2190</v>
      </c>
      <c r="F934" s="12" t="s">
        <v>30094</v>
      </c>
      <c r="G934" s="12" t="s">
        <v>30095</v>
      </c>
      <c r="H934" s="11" t="str">
        <f t="shared" si="14"/>
        <v>insert into BTRCOutgoingYRate (OID, prefix, outgoingYRateUSD, operatorName, operatorType, effectiveFrom, effectiveTo) values('9945_2016-01-01','9945','0.2098','AZERBAIJAN MOBILE','MOBILE',to_date('2016-01-01','YYYY-MM-DD HH24:MI:SS'),to_date('2016-12-01','YYYY-MM-DD HH24:MI:SS'));</v>
      </c>
    </row>
    <row r="935" spans="1:8">
      <c r="A935" s="11" t="s">
        <v>17680</v>
      </c>
      <c r="B935" s="11" t="s">
        <v>2007</v>
      </c>
      <c r="C935" s="18">
        <v>0.15640000000000001</v>
      </c>
      <c r="D935" s="11" t="s">
        <v>3366</v>
      </c>
      <c r="E935" s="11" t="s">
        <v>2227</v>
      </c>
      <c r="F935" s="12" t="s">
        <v>30094</v>
      </c>
      <c r="G935" s="12" t="s">
        <v>30095</v>
      </c>
      <c r="H935" s="11" t="str">
        <f t="shared" si="14"/>
        <v>insert into BTRCOutgoingYRate (OID, prefix, outgoingYRateUSD, operatorName, operatorType, effectiveFrom, effectiveTo) values('994_2016-01-01','994','0.1564','Azerbaijan-ROC-Fixed','FIXED',to_date('2016-01-01','YYYY-MM-DD HH24:MI:SS'),to_date('2016-12-01','YYYY-MM-DD HH24:MI:SS'));</v>
      </c>
    </row>
    <row r="936" spans="1:8">
      <c r="A936" s="11" t="s">
        <v>17681</v>
      </c>
      <c r="B936" s="11" t="s">
        <v>3367</v>
      </c>
      <c r="C936" s="18">
        <v>0.15640000000000001</v>
      </c>
      <c r="D936" s="11" t="s">
        <v>3368</v>
      </c>
      <c r="E936" s="11" t="s">
        <v>2227</v>
      </c>
      <c r="F936" s="12" t="s">
        <v>30094</v>
      </c>
      <c r="G936" s="12" t="s">
        <v>30095</v>
      </c>
      <c r="H936" s="11" t="str">
        <f t="shared" si="14"/>
        <v>insert into BTRCOutgoingYRate (OID, prefix, outgoingYRateUSD, operatorName, operatorType, effectiveFrom, effectiveTo) values('99412_2016-01-01','99412','0.1564','Azerbaijan-Baku-Fixed','FIXED',to_date('2016-01-01','YYYY-MM-DD HH24:MI:SS'),to_date('2016-12-01','YYYY-MM-DD HH24:MI:SS'));</v>
      </c>
    </row>
    <row r="937" spans="1:8">
      <c r="A937" s="11" t="s">
        <v>17682</v>
      </c>
      <c r="B937" s="11" t="s">
        <v>3369</v>
      </c>
      <c r="C937" s="18">
        <v>0.20979999999999999</v>
      </c>
      <c r="D937" s="11" t="s">
        <v>3359</v>
      </c>
      <c r="E937" s="11" t="s">
        <v>2190</v>
      </c>
      <c r="F937" s="12" t="s">
        <v>30094</v>
      </c>
      <c r="G937" s="12" t="s">
        <v>30095</v>
      </c>
      <c r="H937" s="11" t="str">
        <f t="shared" si="14"/>
        <v>insert into BTRCOutgoingYRate (OID, prefix, outgoingYRateUSD, operatorName, operatorType, effectiveFrom, effectiveTo) values('9947_2016-01-01','9947','0.2098','AZERBAIJAN MOBILE','MOBILE',to_date('2016-01-01','YYYY-MM-DD HH24:MI:SS'),to_date('2016-12-01','YYYY-MM-DD HH24:MI:SS'));</v>
      </c>
    </row>
    <row r="938" spans="1:8">
      <c r="A938" s="11" t="s">
        <v>17683</v>
      </c>
      <c r="B938" s="11" t="s">
        <v>3370</v>
      </c>
      <c r="C938" s="18">
        <v>0.20979999999999999</v>
      </c>
      <c r="D938" s="11" t="s">
        <v>3371</v>
      </c>
      <c r="E938" s="11" t="s">
        <v>2190</v>
      </c>
      <c r="F938" s="12" t="s">
        <v>30094</v>
      </c>
      <c r="G938" s="12" t="s">
        <v>30095</v>
      </c>
      <c r="H938" s="11" t="str">
        <f t="shared" si="14"/>
        <v>insert into BTRCOutgoingYRate (OID, prefix, outgoingYRateUSD, operatorName, operatorType, effectiveFrom, effectiveTo) values('99477_2016-01-01','99477','0.2098','Azerbaijan Mobile','MOBILE',to_date('2016-01-01','YYYY-MM-DD HH24:MI:SS'),to_date('2016-12-01','YYYY-MM-DD HH24:MI:SS'));</v>
      </c>
    </row>
    <row r="939" spans="1:8">
      <c r="A939" s="11" t="s">
        <v>17684</v>
      </c>
      <c r="B939" s="11" t="s">
        <v>3372</v>
      </c>
      <c r="C939" s="18">
        <v>0.20979999999999999</v>
      </c>
      <c r="D939" s="11" t="s">
        <v>3371</v>
      </c>
      <c r="E939" s="11" t="s">
        <v>2190</v>
      </c>
      <c r="F939" s="12" t="s">
        <v>30094</v>
      </c>
      <c r="G939" s="12" t="s">
        <v>30095</v>
      </c>
      <c r="H939" s="11" t="str">
        <f t="shared" si="14"/>
        <v>insert into BTRCOutgoingYRate (OID, prefix, outgoingYRateUSD, operatorName, operatorType, effectiveFrom, effectiveTo) values('994605_2016-01-01','994605','0.2098','Azerbaijan Mobile','MOBILE',to_date('2016-01-01','YYYY-MM-DD HH24:MI:SS'),to_date('2016-12-01','YYYY-MM-DD HH24:MI:SS'));</v>
      </c>
    </row>
    <row r="940" spans="1:8">
      <c r="A940" s="11" t="s">
        <v>17685</v>
      </c>
      <c r="B940" s="11" t="s">
        <v>3373</v>
      </c>
      <c r="C940" s="18">
        <v>0.20979999999999999</v>
      </c>
      <c r="D940" s="11" t="s">
        <v>3371</v>
      </c>
      <c r="E940" s="11" t="s">
        <v>2190</v>
      </c>
      <c r="F940" s="12" t="s">
        <v>30094</v>
      </c>
      <c r="G940" s="12" t="s">
        <v>30095</v>
      </c>
      <c r="H940" s="11" t="str">
        <f t="shared" si="14"/>
        <v>insert into BTRCOutgoingYRate (OID, prefix, outgoingYRateUSD, operatorName, operatorType, effectiveFrom, effectiveTo) values('99444_2016-01-01','99444','0.2098','Azerbaijan Mobile','MOBILE',to_date('2016-01-01','YYYY-MM-DD HH24:MI:SS'),to_date('2016-12-01','YYYY-MM-DD HH24:MI:SS'));</v>
      </c>
    </row>
    <row r="941" spans="1:8">
      <c r="A941" s="11" t="s">
        <v>17686</v>
      </c>
      <c r="B941" s="11" t="s">
        <v>1549</v>
      </c>
      <c r="C941" s="18">
        <v>3.8699999999999998E-2</v>
      </c>
      <c r="D941" s="11" t="s">
        <v>3374</v>
      </c>
      <c r="E941" s="11" t="s">
        <v>2227</v>
      </c>
      <c r="F941" s="12" t="s">
        <v>30094</v>
      </c>
      <c r="G941" s="12" t="s">
        <v>30095</v>
      </c>
      <c r="H941" s="11" t="str">
        <f t="shared" si="14"/>
        <v>insert into BTRCOutgoingYRate (OID, prefix, outgoingYRateUSD, operatorName, operatorType, effectiveFrom, effectiveTo) values('1242_2016-01-01','1242','0.0387','Bahamas All Country','FIXED',to_date('2016-01-01','YYYY-MM-DD HH24:MI:SS'),to_date('2016-12-01','YYYY-MM-DD HH24:MI:SS'));</v>
      </c>
    </row>
    <row r="942" spans="1:8">
      <c r="A942" s="11" t="s">
        <v>17687</v>
      </c>
      <c r="B942" s="11" t="s">
        <v>3375</v>
      </c>
      <c r="C942" s="18">
        <v>3.8899999999999997E-2</v>
      </c>
      <c r="D942" s="11" t="s">
        <v>3376</v>
      </c>
      <c r="E942" s="11" t="s">
        <v>2190</v>
      </c>
      <c r="F942" s="12" t="s">
        <v>30094</v>
      </c>
      <c r="G942" s="12" t="s">
        <v>30095</v>
      </c>
      <c r="H942" s="11" t="str">
        <f t="shared" si="14"/>
        <v>insert into BTRCOutgoingYRate (OID, prefix, outgoingYRateUSD, operatorName, operatorType, effectiveFrom, effectiveTo) values('124255_2016-01-01','124255','0.0389','BAHAMAS-BMN-MOBILE','MOBILE',to_date('2016-01-01','YYYY-MM-DD HH24:MI:SS'),to_date('2016-12-01','YYYY-MM-DD HH24:MI:SS'));</v>
      </c>
    </row>
    <row r="943" spans="1:8">
      <c r="A943" s="11" t="s">
        <v>17688</v>
      </c>
      <c r="B943" s="11" t="s">
        <v>3377</v>
      </c>
      <c r="C943" s="18">
        <v>3.8899999999999997E-2</v>
      </c>
      <c r="D943" s="11" t="s">
        <v>3378</v>
      </c>
      <c r="E943" s="11" t="s">
        <v>2190</v>
      </c>
      <c r="F943" s="12" t="s">
        <v>30094</v>
      </c>
      <c r="G943" s="12" t="s">
        <v>30095</v>
      </c>
      <c r="H943" s="11" t="str">
        <f t="shared" si="14"/>
        <v>insert into BTRCOutgoingYRate (OID, prefix, outgoingYRateUSD, operatorName, operatorType, effectiveFrom, effectiveTo) values('124243_2016-01-01','124243','0.0389','BAHAMAS-MOBILE','MOBILE',to_date('2016-01-01','YYYY-MM-DD HH24:MI:SS'),to_date('2016-12-01','YYYY-MM-DD HH24:MI:SS'));</v>
      </c>
    </row>
    <row r="944" spans="1:8">
      <c r="A944" s="11" t="s">
        <v>17689</v>
      </c>
      <c r="B944" s="11" t="s">
        <v>3379</v>
      </c>
      <c r="C944" s="18">
        <v>3.8899999999999997E-2</v>
      </c>
      <c r="D944" s="11" t="s">
        <v>3378</v>
      </c>
      <c r="E944" s="11" t="s">
        <v>2190</v>
      </c>
      <c r="F944" s="12" t="s">
        <v>30094</v>
      </c>
      <c r="G944" s="12" t="s">
        <v>30095</v>
      </c>
      <c r="H944" s="11" t="str">
        <f t="shared" si="14"/>
        <v>insert into BTRCOutgoingYRate (OID, prefix, outgoingYRateUSD, operatorName, operatorType, effectiveFrom, effectiveTo) values('124245_2016-01-01','124245','0.0389','BAHAMAS-MOBILE','MOBILE',to_date('2016-01-01','YYYY-MM-DD HH24:MI:SS'),to_date('2016-12-01','YYYY-MM-DD HH24:MI:SS'));</v>
      </c>
    </row>
    <row r="945" spans="1:8">
      <c r="A945" s="11" t="s">
        <v>17690</v>
      </c>
      <c r="B945" s="11" t="s">
        <v>3380</v>
      </c>
      <c r="C945" s="18">
        <v>3.8899999999999997E-2</v>
      </c>
      <c r="D945" s="11" t="s">
        <v>3378</v>
      </c>
      <c r="E945" s="11" t="s">
        <v>2190</v>
      </c>
      <c r="F945" s="12" t="s">
        <v>30094</v>
      </c>
      <c r="G945" s="12" t="s">
        <v>30095</v>
      </c>
      <c r="H945" s="11" t="str">
        <f t="shared" si="14"/>
        <v>insert into BTRCOutgoingYRate (OID, prefix, outgoingYRateUSD, operatorName, operatorType, effectiveFrom, effectiveTo) values('124248_2016-01-01','124248','0.0389','BAHAMAS-MOBILE','MOBILE',to_date('2016-01-01','YYYY-MM-DD HH24:MI:SS'),to_date('2016-12-01','YYYY-MM-DD HH24:MI:SS'));</v>
      </c>
    </row>
    <row r="946" spans="1:8">
      <c r="A946" s="11" t="s">
        <v>17691</v>
      </c>
      <c r="B946" s="11" t="s">
        <v>3381</v>
      </c>
      <c r="C946" s="18">
        <v>3.8899999999999997E-2</v>
      </c>
      <c r="D946" s="11" t="s">
        <v>3378</v>
      </c>
      <c r="E946" s="11" t="s">
        <v>2190</v>
      </c>
      <c r="F946" s="12" t="s">
        <v>30094</v>
      </c>
      <c r="G946" s="12" t="s">
        <v>30095</v>
      </c>
      <c r="H946" s="11" t="str">
        <f t="shared" si="14"/>
        <v>insert into BTRCOutgoingYRate (OID, prefix, outgoingYRateUSD, operatorName, operatorType, effectiveFrom, effectiveTo) values('124253_2016-01-01','124253','0.0389','BAHAMAS-MOBILE','MOBILE',to_date('2016-01-01','YYYY-MM-DD HH24:MI:SS'),to_date('2016-12-01','YYYY-MM-DD HH24:MI:SS'));</v>
      </c>
    </row>
    <row r="947" spans="1:8">
      <c r="A947" s="11" t="s">
        <v>17692</v>
      </c>
      <c r="B947" s="11" t="s">
        <v>3382</v>
      </c>
      <c r="C947" s="18">
        <v>3.8899999999999997E-2</v>
      </c>
      <c r="D947" s="11" t="s">
        <v>3378</v>
      </c>
      <c r="E947" s="11" t="s">
        <v>2190</v>
      </c>
      <c r="F947" s="12" t="s">
        <v>30094</v>
      </c>
      <c r="G947" s="12" t="s">
        <v>30095</v>
      </c>
      <c r="H947" s="11" t="str">
        <f t="shared" si="14"/>
        <v>insert into BTRCOutgoingYRate (OID, prefix, outgoingYRateUSD, operatorName, operatorType, effectiveFrom, effectiveTo) values('124256_2016-01-01','124256','0.0389','BAHAMAS-MOBILE','MOBILE',to_date('2016-01-01','YYYY-MM-DD HH24:MI:SS'),to_date('2016-12-01','YYYY-MM-DD HH24:MI:SS'));</v>
      </c>
    </row>
    <row r="948" spans="1:8">
      <c r="A948" s="11" t="s">
        <v>17693</v>
      </c>
      <c r="B948" s="11" t="s">
        <v>3383</v>
      </c>
      <c r="C948" s="18">
        <v>3.8899999999999997E-2</v>
      </c>
      <c r="D948" s="11" t="s">
        <v>3378</v>
      </c>
      <c r="E948" s="11" t="s">
        <v>2190</v>
      </c>
      <c r="F948" s="12" t="s">
        <v>30094</v>
      </c>
      <c r="G948" s="12" t="s">
        <v>30095</v>
      </c>
      <c r="H948" s="11" t="str">
        <f t="shared" si="14"/>
        <v>insert into BTRCOutgoingYRate (OID, prefix, outgoingYRateUSD, operatorName, operatorType, effectiveFrom, effectiveTo) values('124264_2016-01-01','124264','0.0389','BAHAMAS-MOBILE','MOBILE',to_date('2016-01-01','YYYY-MM-DD HH24:MI:SS'),to_date('2016-12-01','YYYY-MM-DD HH24:MI:SS'));</v>
      </c>
    </row>
    <row r="949" spans="1:8">
      <c r="A949" s="11" t="s">
        <v>17694</v>
      </c>
      <c r="B949" s="11" t="s">
        <v>3384</v>
      </c>
      <c r="C949" s="18">
        <v>3.8899999999999997E-2</v>
      </c>
      <c r="D949" s="11" t="s">
        <v>3378</v>
      </c>
      <c r="E949" s="11" t="s">
        <v>2190</v>
      </c>
      <c r="F949" s="12" t="s">
        <v>30094</v>
      </c>
      <c r="G949" s="12" t="s">
        <v>30095</v>
      </c>
      <c r="H949" s="11" t="str">
        <f t="shared" si="14"/>
        <v>insert into BTRCOutgoingYRate (OID, prefix, outgoingYRateUSD, operatorName, operatorType, effectiveFrom, effectiveTo) values('124272_2016-01-01','124272','0.0389','BAHAMAS-MOBILE','MOBILE',to_date('2016-01-01','YYYY-MM-DD HH24:MI:SS'),to_date('2016-12-01','YYYY-MM-DD HH24:MI:SS'));</v>
      </c>
    </row>
    <row r="950" spans="1:8">
      <c r="A950" s="11" t="s">
        <v>17695</v>
      </c>
      <c r="B950" s="11" t="s">
        <v>3385</v>
      </c>
      <c r="C950" s="18">
        <v>3.8899999999999997E-2</v>
      </c>
      <c r="D950" s="11" t="s">
        <v>3378</v>
      </c>
      <c r="E950" s="11" t="s">
        <v>2190</v>
      </c>
      <c r="F950" s="12" t="s">
        <v>30094</v>
      </c>
      <c r="G950" s="12" t="s">
        <v>30095</v>
      </c>
      <c r="H950" s="11" t="str">
        <f t="shared" si="14"/>
        <v>insert into BTRCOutgoingYRate (OID, prefix, outgoingYRateUSD, operatorName, operatorType, effectiveFrom, effectiveTo) values('124257_2016-01-01','124257','0.0389','BAHAMAS-MOBILE','MOBILE',to_date('2016-01-01','YYYY-MM-DD HH24:MI:SS'),to_date('2016-12-01','YYYY-MM-DD HH24:MI:SS'));</v>
      </c>
    </row>
    <row r="951" spans="1:8">
      <c r="A951" s="11" t="s">
        <v>17696</v>
      </c>
      <c r="B951" s="11" t="s">
        <v>3386</v>
      </c>
      <c r="C951" s="18">
        <v>3.8899999999999997E-2</v>
      </c>
      <c r="D951" s="11" t="s">
        <v>3378</v>
      </c>
      <c r="E951" s="11" t="s">
        <v>2190</v>
      </c>
      <c r="F951" s="12" t="s">
        <v>30094</v>
      </c>
      <c r="G951" s="12" t="s">
        <v>30095</v>
      </c>
      <c r="H951" s="11" t="str">
        <f t="shared" si="14"/>
        <v>insert into BTRCOutgoingYRate (OID, prefix, outgoingYRateUSD, operatorName, operatorType, effectiveFrom, effectiveTo) values('124254_2016-01-01','124254','0.0389','BAHAMAS-MOBILE','MOBILE',to_date('2016-01-01','YYYY-MM-DD HH24:MI:SS'),to_date('2016-12-01','YYYY-MM-DD HH24:MI:SS'));</v>
      </c>
    </row>
    <row r="952" spans="1:8">
      <c r="A952" s="11" t="s">
        <v>17697</v>
      </c>
      <c r="B952" s="11" t="s">
        <v>3387</v>
      </c>
      <c r="C952" s="18">
        <v>3.8899999999999997E-2</v>
      </c>
      <c r="D952" s="11" t="s">
        <v>3378</v>
      </c>
      <c r="E952" s="11" t="s">
        <v>2190</v>
      </c>
      <c r="F952" s="12" t="s">
        <v>30094</v>
      </c>
      <c r="G952" s="12" t="s">
        <v>30095</v>
      </c>
      <c r="H952" s="11" t="str">
        <f t="shared" si="14"/>
        <v>insert into BTRCOutgoingYRate (OID, prefix, outgoingYRateUSD, operatorName, operatorType, effectiveFrom, effectiveTo) values('124252_2016-01-01','124252','0.0389','BAHAMAS-MOBILE','MOBILE',to_date('2016-01-01','YYYY-MM-DD HH24:MI:SS'),to_date('2016-12-01','YYYY-MM-DD HH24:MI:SS'));</v>
      </c>
    </row>
    <row r="953" spans="1:8">
      <c r="A953" s="11" t="s">
        <v>17698</v>
      </c>
      <c r="B953" s="11" t="s">
        <v>3388</v>
      </c>
      <c r="C953" s="18">
        <v>3.8899999999999997E-2</v>
      </c>
      <c r="D953" s="11" t="s">
        <v>3378</v>
      </c>
      <c r="E953" s="11" t="s">
        <v>2190</v>
      </c>
      <c r="F953" s="12" t="s">
        <v>30094</v>
      </c>
      <c r="G953" s="12" t="s">
        <v>30095</v>
      </c>
      <c r="H953" s="11" t="str">
        <f t="shared" si="14"/>
        <v>insert into BTRCOutgoingYRate (OID, prefix, outgoingYRateUSD, operatorName, operatorType, effectiveFrom, effectiveTo) values('124247_2016-01-01','124247','0.0389','BAHAMAS-MOBILE','MOBILE',to_date('2016-01-01','YYYY-MM-DD HH24:MI:SS'),to_date('2016-12-01','YYYY-MM-DD HH24:MI:SS'));</v>
      </c>
    </row>
    <row r="954" spans="1:8">
      <c r="A954" s="11" t="s">
        <v>17699</v>
      </c>
      <c r="B954" s="11" t="s">
        <v>3389</v>
      </c>
      <c r="C954" s="18">
        <v>3.8899999999999997E-2</v>
      </c>
      <c r="D954" s="11" t="s">
        <v>3378</v>
      </c>
      <c r="E954" s="11" t="s">
        <v>2190</v>
      </c>
      <c r="F954" s="12" t="s">
        <v>30094</v>
      </c>
      <c r="G954" s="12" t="s">
        <v>30095</v>
      </c>
      <c r="H954" s="11" t="str">
        <f t="shared" si="14"/>
        <v>insert into BTRCOutgoingYRate (OID, prefix, outgoingYRateUSD, operatorName, operatorType, effectiveFrom, effectiveTo) values('124244_2016-01-01','124244','0.0389','BAHAMAS-MOBILE','MOBILE',to_date('2016-01-01','YYYY-MM-DD HH24:MI:SS'),to_date('2016-12-01','YYYY-MM-DD HH24:MI:SS'));</v>
      </c>
    </row>
    <row r="955" spans="1:8">
      <c r="A955" s="11" t="s">
        <v>17700</v>
      </c>
      <c r="B955" s="11" t="s">
        <v>3390</v>
      </c>
      <c r="C955" s="18">
        <v>3.8899999999999997E-2</v>
      </c>
      <c r="D955" s="11" t="s">
        <v>3378</v>
      </c>
      <c r="E955" s="11" t="s">
        <v>2190</v>
      </c>
      <c r="F955" s="12" t="s">
        <v>30094</v>
      </c>
      <c r="G955" s="12" t="s">
        <v>30095</v>
      </c>
      <c r="H955" s="11" t="str">
        <f t="shared" si="14"/>
        <v>insert into BTRCOutgoingYRate (OID, prefix, outgoingYRateUSD, operatorName, operatorType, effectiveFrom, effectiveTo) values('124242_2016-01-01','124242','0.0389','BAHAMAS-MOBILE','MOBILE',to_date('2016-01-01','YYYY-MM-DD HH24:MI:SS'),to_date('2016-12-01','YYYY-MM-DD HH24:MI:SS'));</v>
      </c>
    </row>
    <row r="956" spans="1:8">
      <c r="A956" s="11" t="s">
        <v>17701</v>
      </c>
      <c r="B956" s="11" t="s">
        <v>3391</v>
      </c>
      <c r="C956" s="18">
        <v>3.8899999999999997E-2</v>
      </c>
      <c r="D956" s="11" t="s">
        <v>3378</v>
      </c>
      <c r="E956" s="11" t="s">
        <v>2190</v>
      </c>
      <c r="F956" s="12" t="s">
        <v>30094</v>
      </c>
      <c r="G956" s="12" t="s">
        <v>30095</v>
      </c>
      <c r="H956" s="11" t="str">
        <f t="shared" si="14"/>
        <v>insert into BTRCOutgoingYRate (OID, prefix, outgoingYRateUSD, operatorName, operatorType, effectiveFrom, effectiveTo) values('124235_2016-01-01','124235','0.0389','BAHAMAS-MOBILE','MOBILE',to_date('2016-01-01','YYYY-MM-DD HH24:MI:SS'),to_date('2016-12-01','YYYY-MM-DD HH24:MI:SS'));</v>
      </c>
    </row>
    <row r="957" spans="1:8">
      <c r="A957" s="11" t="s">
        <v>17702</v>
      </c>
      <c r="B957" s="11" t="s">
        <v>3392</v>
      </c>
      <c r="C957" s="18">
        <v>3.8899999999999997E-2</v>
      </c>
      <c r="D957" s="11" t="s">
        <v>3376</v>
      </c>
      <c r="E957" s="11" t="s">
        <v>2190</v>
      </c>
      <c r="F957" s="12" t="s">
        <v>30094</v>
      </c>
      <c r="G957" s="12" t="s">
        <v>30095</v>
      </c>
      <c r="H957" s="11" t="str">
        <f t="shared" si="14"/>
        <v>insert into BTRCOutgoingYRate (OID, prefix, outgoingYRateUSD, operatorName, operatorType, effectiveFrom, effectiveTo) values('124263_2016-01-01','124263','0.0389','BAHAMAS-BMN-MOBILE','MOBILE',to_date('2016-01-01','YYYY-MM-DD HH24:MI:SS'),to_date('2016-12-01','YYYY-MM-DD HH24:MI:SS'));</v>
      </c>
    </row>
    <row r="958" spans="1:8">
      <c r="A958" s="11" t="s">
        <v>17703</v>
      </c>
      <c r="B958" s="11" t="s">
        <v>3393</v>
      </c>
      <c r="C958" s="18">
        <v>3.8899999999999997E-2</v>
      </c>
      <c r="D958" s="11" t="s">
        <v>3376</v>
      </c>
      <c r="E958" s="11" t="s">
        <v>2190</v>
      </c>
      <c r="F958" s="12" t="s">
        <v>30094</v>
      </c>
      <c r="G958" s="12" t="s">
        <v>30095</v>
      </c>
      <c r="H958" s="11" t="str">
        <f t="shared" si="14"/>
        <v>insert into BTRCOutgoingYRate (OID, prefix, outgoingYRateUSD, operatorName, operatorType, effectiveFrom, effectiveTo) values('124236_2016-01-01','124236','0.0389','BAHAMAS-BMN-MOBILE','MOBILE',to_date('2016-01-01','YYYY-MM-DD HH24:MI:SS'),to_date('2016-12-01','YYYY-MM-DD HH24:MI:SS'));</v>
      </c>
    </row>
    <row r="959" spans="1:8">
      <c r="A959" s="11" t="s">
        <v>17704</v>
      </c>
      <c r="B959" s="11" t="s">
        <v>3394</v>
      </c>
      <c r="C959" s="18">
        <v>3.8899999999999997E-2</v>
      </c>
      <c r="D959" s="11" t="s">
        <v>3376</v>
      </c>
      <c r="E959" s="11" t="s">
        <v>2190</v>
      </c>
      <c r="F959" s="12" t="s">
        <v>30094</v>
      </c>
      <c r="G959" s="12" t="s">
        <v>30095</v>
      </c>
      <c r="H959" s="11" t="str">
        <f t="shared" si="14"/>
        <v>insert into BTRCOutgoingYRate (OID, prefix, outgoingYRateUSD, operatorName, operatorType, effectiveFrom, effectiveTo) values('124237_2016-01-01','124237','0.0389','BAHAMAS-BMN-MOBILE','MOBILE',to_date('2016-01-01','YYYY-MM-DD HH24:MI:SS'),to_date('2016-12-01','YYYY-MM-DD HH24:MI:SS'));</v>
      </c>
    </row>
    <row r="960" spans="1:8">
      <c r="A960" s="11" t="s">
        <v>17705</v>
      </c>
      <c r="B960" s="11" t="s">
        <v>3395</v>
      </c>
      <c r="C960" s="18">
        <v>3.8899999999999997E-2</v>
      </c>
      <c r="D960" s="11" t="s">
        <v>3376</v>
      </c>
      <c r="E960" s="11" t="s">
        <v>2190</v>
      </c>
      <c r="F960" s="12" t="s">
        <v>30094</v>
      </c>
      <c r="G960" s="12" t="s">
        <v>30095</v>
      </c>
      <c r="H960" s="11" t="str">
        <f t="shared" si="14"/>
        <v>insert into BTRCOutgoingYRate (OID, prefix, outgoingYRateUSD, operatorName, operatorType, effectiveFrom, effectiveTo) values('124238_2016-01-01','124238','0.0389','BAHAMAS-BMN-MOBILE','MOBILE',to_date('2016-01-01','YYYY-MM-DD HH24:MI:SS'),to_date('2016-12-01','YYYY-MM-DD HH24:MI:SS'));</v>
      </c>
    </row>
    <row r="961" spans="1:8">
      <c r="A961" s="11" t="s">
        <v>17706</v>
      </c>
      <c r="B961" s="11" t="s">
        <v>3396</v>
      </c>
      <c r="C961" s="18">
        <v>3.8899999999999997E-2</v>
      </c>
      <c r="D961" s="11" t="s">
        <v>3376</v>
      </c>
      <c r="E961" s="11" t="s">
        <v>2190</v>
      </c>
      <c r="F961" s="12" t="s">
        <v>30094</v>
      </c>
      <c r="G961" s="12" t="s">
        <v>30095</v>
      </c>
      <c r="H961" s="11" t="str">
        <f t="shared" si="14"/>
        <v>insert into BTRCOutgoingYRate (OID, prefix, outgoingYRateUSD, operatorName, operatorType, effectiveFrom, effectiveTo) values('124239_2016-01-01','124239','0.0389','BAHAMAS-BMN-MOBILE','MOBILE',to_date('2016-01-01','YYYY-MM-DD HH24:MI:SS'),to_date('2016-12-01','YYYY-MM-DD HH24:MI:SS'));</v>
      </c>
    </row>
    <row r="962" spans="1:8">
      <c r="A962" s="11" t="s">
        <v>17707</v>
      </c>
      <c r="B962" s="11" t="s">
        <v>3397</v>
      </c>
      <c r="C962" s="18">
        <v>3.8899999999999997E-2</v>
      </c>
      <c r="D962" s="11" t="s">
        <v>3376</v>
      </c>
      <c r="E962" s="11" t="s">
        <v>2190</v>
      </c>
      <c r="F962" s="12" t="s">
        <v>30094</v>
      </c>
      <c r="G962" s="12" t="s">
        <v>30095</v>
      </c>
      <c r="H962" s="11" t="str">
        <f t="shared" si="14"/>
        <v>insert into BTRCOutgoingYRate (OID, prefix, outgoingYRateUSD, operatorName, operatorType, effectiveFrom, effectiveTo) values('124246_2016-01-01','124246','0.0389','BAHAMAS-BMN-MOBILE','MOBILE',to_date('2016-01-01','YYYY-MM-DD HH24:MI:SS'),to_date('2016-12-01','YYYY-MM-DD HH24:MI:SS'));</v>
      </c>
    </row>
    <row r="963" spans="1:8">
      <c r="A963" s="11" t="s">
        <v>17708</v>
      </c>
      <c r="B963" s="11" t="s">
        <v>3398</v>
      </c>
      <c r="C963" s="18">
        <v>3.8899999999999997E-2</v>
      </c>
      <c r="D963" s="11" t="s">
        <v>3376</v>
      </c>
      <c r="E963" s="11" t="s">
        <v>2190</v>
      </c>
      <c r="F963" s="12" t="s">
        <v>30094</v>
      </c>
      <c r="G963" s="12" t="s">
        <v>30095</v>
      </c>
      <c r="H963" s="11" t="str">
        <f t="shared" si="14"/>
        <v>insert into BTRCOutgoingYRate (OID, prefix, outgoingYRateUSD, operatorName, operatorType, effectiveFrom, effectiveTo) values('124250_2016-01-01','124250','0.0389','BAHAMAS-BMN-MOBILE','MOBILE',to_date('2016-01-01','YYYY-MM-DD HH24:MI:SS'),to_date('2016-12-01','YYYY-MM-DD HH24:MI:SS'));</v>
      </c>
    </row>
    <row r="964" spans="1:8">
      <c r="A964" s="11" t="s">
        <v>17709</v>
      </c>
      <c r="B964" s="11" t="s">
        <v>3399</v>
      </c>
      <c r="C964" s="18">
        <v>8.77E-2</v>
      </c>
      <c r="D964" s="11" t="s">
        <v>3400</v>
      </c>
      <c r="E964" s="11" t="s">
        <v>2190</v>
      </c>
      <c r="F964" s="12" t="s">
        <v>30094</v>
      </c>
      <c r="G964" s="12" t="s">
        <v>30095</v>
      </c>
      <c r="H964" s="11" t="str">
        <f t="shared" ref="H964:H1027" si="15">H$1&amp;IF(ISBLANK(A964),"null","'"&amp;A964&amp;"'")&amp;","&amp;IF(ISBLANK(B964),"null","'"&amp;B964&amp;"'")&amp;","&amp;IF(ISBLANK(C964),"null","'"&amp;C964&amp;"'")&amp;","&amp;IF(ISBLANK(D964),"null","'"&amp;D964&amp;"'")&amp;","&amp;IF(ISBLANK(E964),"null","'"&amp;E964&amp;"'")&amp;","&amp;IF(ISBLANK(F964),"null","to_date('"&amp;F964&amp;"','YYYY-MM-DD HH24:MI:SS')")&amp;","&amp;IF(ISBLANK(G964),"null","to_date('"&amp;G964&amp;"','YYYY-MM-DD HH24:MI:SS')")&amp;
I$1</f>
        <v>insert into BTRCOutgoingYRate (OID, prefix, outgoingYRateUSD, operatorName, operatorType, effectiveFrom, effectiveTo) values('97335_2016-01-01','97335','0.0877','BAHRAIN (STATE OF)-MOBILE','MOBILE',to_date('2016-01-01','YYYY-MM-DD HH24:MI:SS'),to_date('2016-12-01','YYYY-MM-DD HH24:MI:SS'));</v>
      </c>
    </row>
    <row r="965" spans="1:8">
      <c r="A965" s="11" t="s">
        <v>17710</v>
      </c>
      <c r="B965" s="11" t="s">
        <v>3401</v>
      </c>
      <c r="C965" s="18">
        <v>8.77E-2</v>
      </c>
      <c r="D965" s="11" t="s">
        <v>3402</v>
      </c>
      <c r="E965" s="11" t="s">
        <v>2190</v>
      </c>
      <c r="F965" s="12" t="s">
        <v>30094</v>
      </c>
      <c r="G965" s="12" t="s">
        <v>30095</v>
      </c>
      <c r="H965" s="11" t="str">
        <f t="shared" si="15"/>
        <v>insert into BTRCOutgoingYRate (OID, prefix, outgoingYRateUSD, operatorName, operatorType, effectiveFrom, effectiveTo) values('9733_2016-01-01','9733','0.0877','Bahrain Cellular','MOBILE',to_date('2016-01-01','YYYY-MM-DD HH24:MI:SS'),to_date('2016-12-01','YYYY-MM-DD HH24:MI:SS'));</v>
      </c>
    </row>
    <row r="966" spans="1:8">
      <c r="A966" s="11" t="s">
        <v>17711</v>
      </c>
      <c r="B966" s="11" t="s">
        <v>3403</v>
      </c>
      <c r="C966" s="18">
        <v>8.77E-2</v>
      </c>
      <c r="D966" s="11" t="s">
        <v>3404</v>
      </c>
      <c r="E966" s="11" t="s">
        <v>2190</v>
      </c>
      <c r="F966" s="12" t="s">
        <v>30094</v>
      </c>
      <c r="G966" s="12" t="s">
        <v>30095</v>
      </c>
      <c r="H966" s="11" t="str">
        <f t="shared" si="15"/>
        <v>insert into BTRCOutgoingYRate (OID, prefix, outgoingYRateUSD, operatorName, operatorType, effectiveFrom, effectiveTo) values('973383_2016-01-01','973383','0.0877','Bahrain Cellular Batelco','MOBILE',to_date('2016-01-01','YYYY-MM-DD HH24:MI:SS'),to_date('2016-12-01','YYYY-MM-DD HH24:MI:SS'));</v>
      </c>
    </row>
    <row r="967" spans="1:8">
      <c r="A967" s="11" t="s">
        <v>17712</v>
      </c>
      <c r="B967" s="11" t="s">
        <v>3405</v>
      </c>
      <c r="C967" s="18">
        <v>8.77E-2</v>
      </c>
      <c r="D967" s="11" t="s">
        <v>3406</v>
      </c>
      <c r="E967" s="11" t="s">
        <v>2190</v>
      </c>
      <c r="F967" s="12" t="s">
        <v>30094</v>
      </c>
      <c r="G967" s="12" t="s">
        <v>30095</v>
      </c>
      <c r="H967" s="11" t="str">
        <f t="shared" si="15"/>
        <v>insert into BTRCOutgoingYRate (OID, prefix, outgoingYRateUSD, operatorName, operatorType, effectiveFrom, effectiveTo) values('97377_2016-01-01','97377','0.0877','Bahrain Mena Telecom Wimax','MOBILE',to_date('2016-01-01','YYYY-MM-DD HH24:MI:SS'),to_date('2016-12-01','YYYY-MM-DD HH24:MI:SS'));</v>
      </c>
    </row>
    <row r="968" spans="1:8">
      <c r="A968" s="11" t="s">
        <v>17713</v>
      </c>
      <c r="B968" s="11" t="s">
        <v>3407</v>
      </c>
      <c r="C968" s="18">
        <v>8.77E-2</v>
      </c>
      <c r="D968" s="11" t="s">
        <v>3408</v>
      </c>
      <c r="E968" s="11" t="s">
        <v>2190</v>
      </c>
      <c r="F968" s="12" t="s">
        <v>30094</v>
      </c>
      <c r="G968" s="12" t="s">
        <v>30095</v>
      </c>
      <c r="H968" s="11" t="str">
        <f t="shared" si="15"/>
        <v>insert into BTRCOutgoingYRate (OID, prefix, outgoingYRateUSD, operatorName, operatorType, effectiveFrom, effectiveTo) values('973377_2016-01-01','973377','0.0877','Bahrain Cellular MTC','MOBILE',to_date('2016-01-01','YYYY-MM-DD HH24:MI:SS'),to_date('2016-12-01','YYYY-MM-DD HH24:MI:SS'));</v>
      </c>
    </row>
    <row r="969" spans="1:8">
      <c r="A969" s="11" t="s">
        <v>17714</v>
      </c>
      <c r="B969" s="11" t="s">
        <v>3409</v>
      </c>
      <c r="C969" s="18">
        <v>8.77E-2</v>
      </c>
      <c r="D969" s="11" t="s">
        <v>3404</v>
      </c>
      <c r="E969" s="11" t="s">
        <v>2190</v>
      </c>
      <c r="F969" s="12" t="s">
        <v>30094</v>
      </c>
      <c r="G969" s="12" t="s">
        <v>30095</v>
      </c>
      <c r="H969" s="11" t="str">
        <f t="shared" si="15"/>
        <v>insert into BTRCOutgoingYRate (OID, prefix, outgoingYRateUSD, operatorName, operatorType, effectiveFrom, effectiveTo) values('97339_2016-01-01','97339','0.0877','Bahrain Cellular Batelco','MOBILE',to_date('2016-01-01','YYYY-MM-DD HH24:MI:SS'),to_date('2016-12-01','YYYY-MM-DD HH24:MI:SS'));</v>
      </c>
    </row>
    <row r="970" spans="1:8">
      <c r="A970" s="11" t="s">
        <v>17715</v>
      </c>
      <c r="B970" s="11" t="s">
        <v>3410</v>
      </c>
      <c r="C970" s="18">
        <v>8.77E-2</v>
      </c>
      <c r="D970" s="11" t="s">
        <v>3404</v>
      </c>
      <c r="E970" s="11" t="s">
        <v>2190</v>
      </c>
      <c r="F970" s="12" t="s">
        <v>30094</v>
      </c>
      <c r="G970" s="12" t="s">
        <v>30095</v>
      </c>
      <c r="H970" s="11" t="str">
        <f t="shared" si="15"/>
        <v>insert into BTRCOutgoingYRate (OID, prefix, outgoingYRateUSD, operatorName, operatorType, effectiveFrom, effectiveTo) values('973388_2016-01-01','973388','0.0877','Bahrain Cellular Batelco','MOBILE',to_date('2016-01-01','YYYY-MM-DD HH24:MI:SS'),to_date('2016-12-01','YYYY-MM-DD HH24:MI:SS'));</v>
      </c>
    </row>
    <row r="971" spans="1:8">
      <c r="A971" s="11" t="s">
        <v>17716</v>
      </c>
      <c r="B971" s="11" t="s">
        <v>3411</v>
      </c>
      <c r="C971" s="18">
        <v>8.77E-2</v>
      </c>
      <c r="D971" s="11" t="s">
        <v>3412</v>
      </c>
      <c r="E971" s="11" t="s">
        <v>2190</v>
      </c>
      <c r="F971" s="12" t="s">
        <v>30094</v>
      </c>
      <c r="G971" s="12" t="s">
        <v>30095</v>
      </c>
      <c r="H971" s="11" t="str">
        <f t="shared" si="15"/>
        <v>insert into BTRCOutgoingYRate (OID, prefix, outgoingYRateUSD, operatorName, operatorType, effectiveFrom, effectiveTo) values('97338_2016-01-01','97338','0.0877','BAHRAIN MOBILE BATELCO','MOBILE',to_date('2016-01-01','YYYY-MM-DD HH24:MI:SS'),to_date('2016-12-01','YYYY-MM-DD HH24:MI:SS'));</v>
      </c>
    </row>
    <row r="972" spans="1:8">
      <c r="A972" s="11" t="s">
        <v>17717</v>
      </c>
      <c r="B972" s="11" t="s">
        <v>3413</v>
      </c>
      <c r="C972" s="18">
        <v>8.77E-2</v>
      </c>
      <c r="D972" s="11" t="s">
        <v>3414</v>
      </c>
      <c r="E972" s="11" t="s">
        <v>2190</v>
      </c>
      <c r="F972" s="12" t="s">
        <v>30094</v>
      </c>
      <c r="G972" s="12" t="s">
        <v>30095</v>
      </c>
      <c r="H972" s="11" t="str">
        <f t="shared" si="15"/>
        <v>insert into BTRCOutgoingYRate (OID, prefix, outgoingYRateUSD, operatorName, operatorType, effectiveFrom, effectiveTo) values('97336_2016-01-01','97336','0.0877','BAHRAIN-VODAFONE-MOBILE','MOBILE',to_date('2016-01-01','YYYY-MM-DD HH24:MI:SS'),to_date('2016-12-01','YYYY-MM-DD HH24:MI:SS'));</v>
      </c>
    </row>
    <row r="973" spans="1:8">
      <c r="A973" s="11" t="s">
        <v>17718</v>
      </c>
      <c r="B973" s="11" t="s">
        <v>1993</v>
      </c>
      <c r="C973" s="18">
        <v>7.2999999999999995E-2</v>
      </c>
      <c r="D973" s="11" t="s">
        <v>3415</v>
      </c>
      <c r="E973" s="11" t="s">
        <v>2227</v>
      </c>
      <c r="F973" s="12" t="s">
        <v>30094</v>
      </c>
      <c r="G973" s="12" t="s">
        <v>30095</v>
      </c>
      <c r="H973" s="11" t="str">
        <f t="shared" si="15"/>
        <v>insert into BTRCOutgoingYRate (OID, prefix, outgoingYRateUSD, operatorName, operatorType, effectiveFrom, effectiveTo) values('973_2016-01-01','973','0.073','Bahrain-ROC-Fixed','FIXED',to_date('2016-01-01','YYYY-MM-DD HH24:MI:SS'),to_date('2016-12-01','YYYY-MM-DD HH24:MI:SS'));</v>
      </c>
    </row>
    <row r="974" spans="1:8">
      <c r="A974" s="11" t="s">
        <v>17719</v>
      </c>
      <c r="B974" s="11" t="s">
        <v>3416</v>
      </c>
      <c r="C974" s="18">
        <v>8.77E-2</v>
      </c>
      <c r="D974" s="11" t="s">
        <v>3417</v>
      </c>
      <c r="E974" s="11" t="s">
        <v>2190</v>
      </c>
      <c r="F974" s="12" t="s">
        <v>30094</v>
      </c>
      <c r="G974" s="12" t="s">
        <v>30095</v>
      </c>
      <c r="H974" s="11" t="str">
        <f t="shared" si="15"/>
        <v>insert into BTRCOutgoingYRate (OID, prefix, outgoingYRateUSD, operatorName, operatorType, effectiveFrom, effectiveTo) values('973130_2016-01-01','973130','0.0877','BAHRAIN-MOBILE-MENA','MOBILE',to_date('2016-01-01','YYYY-MM-DD HH24:MI:SS'),to_date('2016-12-01','YYYY-MM-DD HH24:MI:SS'));</v>
      </c>
    </row>
    <row r="975" spans="1:8">
      <c r="A975" s="11" t="s">
        <v>17720</v>
      </c>
      <c r="B975" s="11" t="s">
        <v>3418</v>
      </c>
      <c r="C975" s="18">
        <v>8.77E-2</v>
      </c>
      <c r="D975" s="11" t="s">
        <v>3419</v>
      </c>
      <c r="E975" s="11" t="s">
        <v>2190</v>
      </c>
      <c r="F975" s="12" t="s">
        <v>30094</v>
      </c>
      <c r="G975" s="12" t="s">
        <v>30095</v>
      </c>
      <c r="H975" s="11" t="str">
        <f t="shared" si="15"/>
        <v>insert into BTRCOutgoingYRate (OID, prefix, outgoingYRateUSD, operatorName, operatorType, effectiveFrom, effectiveTo) values('97337_2016-01-01','97337','0.0877','BAHRAIN ZAIN MOBILE','MOBILE',to_date('2016-01-01','YYYY-MM-DD HH24:MI:SS'),to_date('2016-12-01','YYYY-MM-DD HH24:MI:SS'));</v>
      </c>
    </row>
    <row r="976" spans="1:8">
      <c r="A976" s="11" t="s">
        <v>18246</v>
      </c>
      <c r="B976" s="11" t="s">
        <v>4040</v>
      </c>
      <c r="C976" s="18">
        <v>2.63E-2</v>
      </c>
      <c r="D976" s="11" t="s">
        <v>1501</v>
      </c>
      <c r="E976" s="11" t="s">
        <v>2227</v>
      </c>
      <c r="F976" s="12" t="s">
        <v>30094</v>
      </c>
      <c r="G976" s="12" t="s">
        <v>30095</v>
      </c>
      <c r="H976" s="11" t="str">
        <f t="shared" si="15"/>
        <v>insert into BTRCOutgoingYRate (OID, prefix, outgoingYRateUSD, operatorName, operatorType, effectiveFrom, effectiveTo) values('1354_2016-01-01','1354','0.0263','Canada','FIXED',to_date('2016-01-01','YYYY-MM-DD HH24:MI:SS'),to_date('2016-12-01','YYYY-MM-DD HH24:MI:SS'));</v>
      </c>
    </row>
    <row r="977" spans="1:8">
      <c r="A977" s="11" t="s">
        <v>18247</v>
      </c>
      <c r="B977" s="11" t="s">
        <v>1525</v>
      </c>
      <c r="C977" s="18">
        <v>2.63E-2</v>
      </c>
      <c r="D977" s="11" t="s">
        <v>1501</v>
      </c>
      <c r="E977" s="11" t="s">
        <v>2227</v>
      </c>
      <c r="F977" s="12" t="s">
        <v>30094</v>
      </c>
      <c r="G977" s="12" t="s">
        <v>30095</v>
      </c>
      <c r="H977" s="11" t="str">
        <f t="shared" si="15"/>
        <v>insert into BTRCOutgoingYRate (OID, prefix, outgoingYRateUSD, operatorName, operatorType, effectiveFrom, effectiveTo) values('1343_2016-01-01','1343','0.0263','Canada','FIXED',to_date('2016-01-01','YYYY-MM-DD HH24:MI:SS'),to_date('2016-12-01','YYYY-MM-DD HH24:MI:SS'));</v>
      </c>
    </row>
    <row r="978" spans="1:8">
      <c r="A978" s="11" t="s">
        <v>18248</v>
      </c>
      <c r="B978" s="11" t="s">
        <v>4041</v>
      </c>
      <c r="C978" s="18">
        <v>2.63E-2</v>
      </c>
      <c r="D978" s="11" t="s">
        <v>4042</v>
      </c>
      <c r="E978" s="11" t="s">
        <v>2227</v>
      </c>
      <c r="F978" s="12" t="s">
        <v>30094</v>
      </c>
      <c r="G978" s="12" t="s">
        <v>30095</v>
      </c>
      <c r="H978" s="11" t="str">
        <f t="shared" si="15"/>
        <v>insert into BTRCOutgoingYRate (OID, prefix, outgoingYRateUSD, operatorName, operatorType, effectiveFrom, effectiveTo) values('16131_2016-01-01','16131','0.0263','CANADA','FIXED',to_date('2016-01-01','YYYY-MM-DD HH24:MI:SS'),to_date('2016-12-01','YYYY-MM-DD HH24:MI:SS'));</v>
      </c>
    </row>
    <row r="979" spans="1:8">
      <c r="A979" s="11" t="s">
        <v>18249</v>
      </c>
      <c r="B979" s="11" t="s">
        <v>4043</v>
      </c>
      <c r="C979" s="18">
        <v>2.63E-2</v>
      </c>
      <c r="D979" s="11" t="s">
        <v>4042</v>
      </c>
      <c r="E979" s="11" t="s">
        <v>2227</v>
      </c>
      <c r="F979" s="12" t="s">
        <v>30094</v>
      </c>
      <c r="G979" s="12" t="s">
        <v>30095</v>
      </c>
      <c r="H979" s="11" t="str">
        <f t="shared" si="15"/>
        <v>insert into BTRCOutgoingYRate (OID, prefix, outgoingYRateUSD, operatorName, operatorType, effectiveFrom, effectiveTo) values('1186_2016-01-01','1186','0.0263','CANADA','FIXED',to_date('2016-01-01','YYYY-MM-DD HH24:MI:SS'),to_date('2016-12-01','YYYY-MM-DD HH24:MI:SS'));</v>
      </c>
    </row>
    <row r="980" spans="1:8">
      <c r="A980" s="11" t="s">
        <v>18250</v>
      </c>
      <c r="B980" s="11" t="s">
        <v>4044</v>
      </c>
      <c r="C980" s="18">
        <v>2.63E-2</v>
      </c>
      <c r="D980" s="11" t="s">
        <v>4042</v>
      </c>
      <c r="E980" s="11" t="s">
        <v>2227</v>
      </c>
      <c r="F980" s="12" t="s">
        <v>30094</v>
      </c>
      <c r="G980" s="12" t="s">
        <v>30095</v>
      </c>
      <c r="H980" s="11" t="str">
        <f t="shared" si="15"/>
        <v>insert into BTRCOutgoingYRate (OID, prefix, outgoingYRateUSD, operatorName, operatorType, effectiveFrom, effectiveTo) values('1183_2016-01-01','1183','0.0263','CANADA','FIXED',to_date('2016-01-01','YYYY-MM-DD HH24:MI:SS'),to_date('2016-12-01','YYYY-MM-DD HH24:MI:SS'));</v>
      </c>
    </row>
    <row r="981" spans="1:8">
      <c r="A981" s="11" t="s">
        <v>18251</v>
      </c>
      <c r="B981" s="11" t="s">
        <v>2052</v>
      </c>
      <c r="C981" s="18">
        <v>2.63E-2</v>
      </c>
      <c r="D981" s="11" t="s">
        <v>4042</v>
      </c>
      <c r="E981" s="11" t="s">
        <v>2227</v>
      </c>
      <c r="F981" s="12" t="s">
        <v>30094</v>
      </c>
      <c r="G981" s="12" t="s">
        <v>30095</v>
      </c>
      <c r="H981" s="11" t="str">
        <f t="shared" si="15"/>
        <v>insert into BTRCOutgoingYRate (OID, prefix, outgoingYRateUSD, operatorName, operatorType, effectiveFrom, effectiveTo) values('109_2016-01-01','109','0.0263','CANADA','FIXED',to_date('2016-01-01','YYYY-MM-DD HH24:MI:SS'),to_date('2016-12-01','YYYY-MM-DD HH24:MI:SS'));</v>
      </c>
    </row>
    <row r="982" spans="1:8">
      <c r="A982" s="11" t="s">
        <v>18252</v>
      </c>
      <c r="B982" s="11" t="s">
        <v>2051</v>
      </c>
      <c r="C982" s="18">
        <v>2.63E-2</v>
      </c>
      <c r="D982" s="11" t="s">
        <v>4042</v>
      </c>
      <c r="E982" s="11" t="s">
        <v>2227</v>
      </c>
      <c r="F982" s="12" t="s">
        <v>30094</v>
      </c>
      <c r="G982" s="12" t="s">
        <v>30095</v>
      </c>
      <c r="H982" s="11" t="str">
        <f t="shared" si="15"/>
        <v>insert into BTRCOutgoingYRate (OID, prefix, outgoingYRateUSD, operatorName, operatorType, effectiveFrom, effectiveTo) values('108_2016-01-01','108','0.0263','CANADA','FIXED',to_date('2016-01-01','YYYY-MM-DD HH24:MI:SS'),to_date('2016-12-01','YYYY-MM-DD HH24:MI:SS'));</v>
      </c>
    </row>
    <row r="983" spans="1:8">
      <c r="A983" s="11" t="s">
        <v>18253</v>
      </c>
      <c r="B983" s="11" t="s">
        <v>4045</v>
      </c>
      <c r="C983" s="18">
        <v>2.63E-2</v>
      </c>
      <c r="D983" s="11" t="s">
        <v>1501</v>
      </c>
      <c r="E983" s="11" t="s">
        <v>2227</v>
      </c>
      <c r="F983" s="12" t="s">
        <v>30094</v>
      </c>
      <c r="G983" s="12" t="s">
        <v>30095</v>
      </c>
      <c r="H983" s="11" t="str">
        <f t="shared" si="15"/>
        <v>insert into BTRCOutgoingYRate (OID, prefix, outgoingYRateUSD, operatorName, operatorType, effectiveFrom, effectiveTo) values('1942_2016-01-01','1942','0.0263','Canada','FIXED',to_date('2016-01-01','YYYY-MM-DD HH24:MI:SS'),to_date('2016-12-01','YYYY-MM-DD HH24:MI:SS'));</v>
      </c>
    </row>
    <row r="984" spans="1:8">
      <c r="A984" s="11" t="s">
        <v>18254</v>
      </c>
      <c r="B984" s="11" t="s">
        <v>1510</v>
      </c>
      <c r="C984" s="18">
        <v>2.63E-2</v>
      </c>
      <c r="D984" s="11" t="s">
        <v>1501</v>
      </c>
      <c r="E984" s="11" t="s">
        <v>2227</v>
      </c>
      <c r="F984" s="12" t="s">
        <v>30094</v>
      </c>
      <c r="G984" s="12" t="s">
        <v>30095</v>
      </c>
      <c r="H984" s="11" t="str">
        <f t="shared" si="15"/>
        <v>insert into BTRCOutgoingYRate (OID, prefix, outgoingYRateUSD, operatorName, operatorType, effectiveFrom, effectiveTo) values('1672_2016-01-01','1672','0.0263','Canada','FIXED',to_date('2016-01-01','YYYY-MM-DD HH24:MI:SS'),to_date('2016-12-01','YYYY-MM-DD HH24:MI:SS'));</v>
      </c>
    </row>
    <row r="985" spans="1:8">
      <c r="A985" s="11" t="s">
        <v>18255</v>
      </c>
      <c r="B985" s="11" t="s">
        <v>1505</v>
      </c>
      <c r="C985" s="18">
        <v>2.63E-2</v>
      </c>
      <c r="D985" s="11" t="s">
        <v>1501</v>
      </c>
      <c r="E985" s="11" t="s">
        <v>2227</v>
      </c>
      <c r="F985" s="12" t="s">
        <v>30094</v>
      </c>
      <c r="G985" s="12" t="s">
        <v>30095</v>
      </c>
      <c r="H985" s="11" t="str">
        <f t="shared" si="15"/>
        <v>insert into BTRCOutgoingYRate (OID, prefix, outgoingYRateUSD, operatorName, operatorType, effectiveFrom, effectiveTo) values('1825_2016-01-01','1825','0.0263','Canada','FIXED',to_date('2016-01-01','YYYY-MM-DD HH24:MI:SS'),to_date('2016-12-01','YYYY-MM-DD HH24:MI:SS'));</v>
      </c>
    </row>
    <row r="986" spans="1:8">
      <c r="A986" s="11" t="s">
        <v>18256</v>
      </c>
      <c r="B986" s="11" t="s">
        <v>4046</v>
      </c>
      <c r="C986" s="18">
        <v>2.63E-2</v>
      </c>
      <c r="D986" s="11" t="s">
        <v>1501</v>
      </c>
      <c r="E986" s="11" t="s">
        <v>2227</v>
      </c>
      <c r="F986" s="12" t="s">
        <v>30094</v>
      </c>
      <c r="G986" s="12" t="s">
        <v>30095</v>
      </c>
      <c r="H986" s="11" t="str">
        <f t="shared" si="15"/>
        <v>insert into BTRCOutgoingYRate (OID, prefix, outgoingYRateUSD, operatorName, operatorType, effectiveFrom, effectiveTo) values('1871_2016-01-01','1871','0.0263','Canada','FIXED',to_date('2016-01-01','YYYY-MM-DD HH24:MI:SS'),to_date('2016-12-01','YYYY-MM-DD HH24:MI:SS'));</v>
      </c>
    </row>
    <row r="987" spans="1:8">
      <c r="A987" s="11" t="s">
        <v>18257</v>
      </c>
      <c r="B987" s="11" t="s">
        <v>4047</v>
      </c>
      <c r="C987" s="18">
        <v>2.63E-2</v>
      </c>
      <c r="D987" s="11" t="s">
        <v>1501</v>
      </c>
      <c r="E987" s="11" t="s">
        <v>2227</v>
      </c>
      <c r="F987" s="12" t="s">
        <v>30094</v>
      </c>
      <c r="G987" s="12" t="s">
        <v>30095</v>
      </c>
      <c r="H987" s="11" t="str">
        <f t="shared" si="15"/>
        <v>insert into BTRCOutgoingYRate (OID, prefix, outgoingYRateUSD, operatorName, operatorType, effectiveFrom, effectiveTo) values('1879_2016-01-01','1879','0.0263','Canada','FIXED',to_date('2016-01-01','YYYY-MM-DD HH24:MI:SS'),to_date('2016-12-01','YYYY-MM-DD HH24:MI:SS'));</v>
      </c>
    </row>
    <row r="988" spans="1:8">
      <c r="A988" s="11" t="s">
        <v>18258</v>
      </c>
      <c r="B988" s="11" t="s">
        <v>1543</v>
      </c>
      <c r="C988" s="18">
        <v>2.63E-2</v>
      </c>
      <c r="D988" s="11" t="s">
        <v>1501</v>
      </c>
      <c r="E988" s="11" t="s">
        <v>2227</v>
      </c>
      <c r="F988" s="12" t="s">
        <v>30094</v>
      </c>
      <c r="G988" s="12" t="s">
        <v>30095</v>
      </c>
      <c r="H988" s="11" t="str">
        <f t="shared" si="15"/>
        <v>insert into BTRCOutgoingYRate (OID, prefix, outgoingYRateUSD, operatorName, operatorType, effectiveFrom, effectiveTo) values('1873_2016-01-01','1873','0.0263','Canada','FIXED',to_date('2016-01-01','YYYY-MM-DD HH24:MI:SS'),to_date('2016-12-01','YYYY-MM-DD HH24:MI:SS'));</v>
      </c>
    </row>
    <row r="989" spans="1:8">
      <c r="A989" s="11" t="s">
        <v>18259</v>
      </c>
      <c r="B989" s="11" t="s">
        <v>1546</v>
      </c>
      <c r="C989" s="18">
        <v>2.63E-2</v>
      </c>
      <c r="D989" s="11" t="s">
        <v>1501</v>
      </c>
      <c r="E989" s="11" t="s">
        <v>2227</v>
      </c>
      <c r="F989" s="12" t="s">
        <v>30094</v>
      </c>
      <c r="G989" s="12" t="s">
        <v>30095</v>
      </c>
      <c r="H989" s="11" t="str">
        <f t="shared" si="15"/>
        <v>insert into BTRCOutgoingYRate (OID, prefix, outgoingYRateUSD, operatorName, operatorType, effectiveFrom, effectiveTo) values('1639_2016-01-01','1639','0.0263','Canada','FIXED',to_date('2016-01-01','YYYY-MM-DD HH24:MI:SS'),to_date('2016-12-01','YYYY-MM-DD HH24:MI:SS'));</v>
      </c>
    </row>
    <row r="990" spans="1:8">
      <c r="A990" s="11" t="s">
        <v>18260</v>
      </c>
      <c r="B990" s="11" t="s">
        <v>4048</v>
      </c>
      <c r="C990" s="18">
        <v>2.63E-2</v>
      </c>
      <c r="D990" s="11" t="s">
        <v>1501</v>
      </c>
      <c r="E990" s="11" t="s">
        <v>2227</v>
      </c>
      <c r="F990" s="12" t="s">
        <v>30094</v>
      </c>
      <c r="G990" s="12" t="s">
        <v>30095</v>
      </c>
      <c r="H990" s="11" t="str">
        <f t="shared" si="15"/>
        <v>insert into BTRCOutgoingYRate (OID, prefix, outgoingYRateUSD, operatorName, operatorType, effectiveFrom, effectiveTo) values('1584_2016-01-01','1584','0.0263','Canada','FIXED',to_date('2016-01-01','YYYY-MM-DD HH24:MI:SS'),to_date('2016-12-01','YYYY-MM-DD HH24:MI:SS'));</v>
      </c>
    </row>
    <row r="991" spans="1:8">
      <c r="A991" s="11" t="s">
        <v>18261</v>
      </c>
      <c r="B991" s="11" t="s">
        <v>1508</v>
      </c>
      <c r="C991" s="18">
        <v>2.63E-2</v>
      </c>
      <c r="D991" s="11" t="s">
        <v>4049</v>
      </c>
      <c r="E991" s="11" t="s">
        <v>2227</v>
      </c>
      <c r="F991" s="12" t="s">
        <v>30094</v>
      </c>
      <c r="G991" s="12" t="s">
        <v>30095</v>
      </c>
      <c r="H991" s="11" t="str">
        <f t="shared" si="15"/>
        <v>insert into BTRCOutgoingYRate (OID, prefix, outgoingYRateUSD, operatorName, operatorType, effectiveFrom, effectiveTo) values('1250_2016-01-01','1250','0.0263','Canada - British Colombia - Victoria','FIXED',to_date('2016-01-01','YYYY-MM-DD HH24:MI:SS'),to_date('2016-12-01','YYYY-MM-DD HH24:MI:SS'));</v>
      </c>
    </row>
    <row r="992" spans="1:8">
      <c r="A992" s="11" t="s">
        <v>18262</v>
      </c>
      <c r="B992" s="11" t="s">
        <v>1519</v>
      </c>
      <c r="C992" s="18">
        <v>2.63E-2</v>
      </c>
      <c r="D992" s="11" t="s">
        <v>4050</v>
      </c>
      <c r="E992" s="11" t="s">
        <v>2227</v>
      </c>
      <c r="F992" s="12" t="s">
        <v>30094</v>
      </c>
      <c r="G992" s="12" t="s">
        <v>30095</v>
      </c>
      <c r="H992" s="11" t="str">
        <f t="shared" si="15"/>
        <v>insert into BTRCOutgoingYRate (OID, prefix, outgoingYRateUSD, operatorName, operatorType, effectiveFrom, effectiveTo) values('1902_2016-01-01','1902','0.0263','Canada - Nova Scotia/P.E.I.','FIXED',to_date('2016-01-01','YYYY-MM-DD HH24:MI:SS'),to_date('2016-12-01','YYYY-MM-DD HH24:MI:SS'));</v>
      </c>
    </row>
    <row r="993" spans="1:8">
      <c r="A993" s="11" t="s">
        <v>17728</v>
      </c>
      <c r="B993" s="11" t="s">
        <v>1512</v>
      </c>
      <c r="C993" s="18">
        <v>2.63E-2</v>
      </c>
      <c r="D993" s="11" t="s">
        <v>3431</v>
      </c>
      <c r="E993" s="11" t="s">
        <v>2227</v>
      </c>
      <c r="F993" s="12" t="s">
        <v>30094</v>
      </c>
      <c r="G993" s="12" t="s">
        <v>30095</v>
      </c>
      <c r="H993" s="11" t="str">
        <f t="shared" si="15"/>
        <v>insert into BTRCOutgoingYRate (OID, prefix, outgoingYRateUSD, operatorName, operatorType, effectiveFrom, effectiveTo) values('1204_2016-01-01','1204','0.0263','Canada Npa 204 Manitoba','FIXED',to_date('2016-01-01','YYYY-MM-DD HH24:MI:SS'),to_date('2016-12-01','YYYY-MM-DD HH24:MI:SS'));</v>
      </c>
    </row>
    <row r="994" spans="1:8">
      <c r="A994" s="11" t="s">
        <v>17729</v>
      </c>
      <c r="B994" s="11" t="s">
        <v>1521</v>
      </c>
      <c r="C994" s="18">
        <v>2.63E-2</v>
      </c>
      <c r="D994" s="11" t="s">
        <v>3432</v>
      </c>
      <c r="E994" s="11" t="s">
        <v>2227</v>
      </c>
      <c r="F994" s="12" t="s">
        <v>30094</v>
      </c>
      <c r="G994" s="12" t="s">
        <v>30095</v>
      </c>
      <c r="H994" s="11" t="str">
        <f t="shared" si="15"/>
        <v>insert into BTRCOutgoingYRate (OID, prefix, outgoingYRateUSD, operatorName, operatorType, effectiveFrom, effectiveTo) values('1226_2016-01-01','1226','0.0263','Canada Npa 226 London (Overlay)  Ontario','FIXED',to_date('2016-01-01','YYYY-MM-DD HH24:MI:SS'),to_date('2016-12-01','YYYY-MM-DD HH24:MI:SS'));</v>
      </c>
    </row>
    <row r="995" spans="1:8">
      <c r="A995" s="11" t="s">
        <v>17730</v>
      </c>
      <c r="B995" s="11" t="s">
        <v>1524</v>
      </c>
      <c r="C995" s="18">
        <v>2.63E-2</v>
      </c>
      <c r="D995" s="11" t="s">
        <v>3433</v>
      </c>
      <c r="E995" s="11" t="s">
        <v>2227</v>
      </c>
      <c r="F995" s="12" t="s">
        <v>30094</v>
      </c>
      <c r="G995" s="12" t="s">
        <v>30095</v>
      </c>
      <c r="H995" s="11" t="str">
        <f t="shared" si="15"/>
        <v>insert into BTRCOutgoingYRate (OID, prefix, outgoingYRateUSD, operatorName, operatorType, effectiveFrom, effectiveTo) values('1289_2016-01-01','1289','0.0263','Canada Npa 289 Hamilton (Overlay)  Ontario','FIXED',to_date('2016-01-01','YYYY-MM-DD HH24:MI:SS'),to_date('2016-12-01','YYYY-MM-DD HH24:MI:SS'));</v>
      </c>
    </row>
    <row r="996" spans="1:8">
      <c r="A996" s="11" t="s">
        <v>17731</v>
      </c>
      <c r="B996" s="11" t="s">
        <v>1544</v>
      </c>
      <c r="C996" s="18">
        <v>2.63E-2</v>
      </c>
      <c r="D996" s="11" t="s">
        <v>3434</v>
      </c>
      <c r="E996" s="11" t="s">
        <v>2227</v>
      </c>
      <c r="F996" s="12" t="s">
        <v>30094</v>
      </c>
      <c r="G996" s="12" t="s">
        <v>30095</v>
      </c>
      <c r="H996" s="11" t="str">
        <f t="shared" si="15"/>
        <v>insert into BTRCOutgoingYRate (OID, prefix, outgoingYRateUSD, operatorName, operatorType, effectiveFrom, effectiveTo) values('1306_2016-01-01','1306','0.0263','Canada Npa 306 Saskatchewan','FIXED',to_date('2016-01-01','YYYY-MM-DD HH24:MI:SS'),to_date('2016-12-01','YYYY-MM-DD HH24:MI:SS'));</v>
      </c>
    </row>
    <row r="997" spans="1:8">
      <c r="A997" s="11" t="s">
        <v>17732</v>
      </c>
      <c r="B997" s="11" t="s">
        <v>1500</v>
      </c>
      <c r="C997" s="18">
        <v>2.63E-2</v>
      </c>
      <c r="D997" s="11" t="s">
        <v>3435</v>
      </c>
      <c r="E997" s="11" t="s">
        <v>2227</v>
      </c>
      <c r="F997" s="12" t="s">
        <v>30094</v>
      </c>
      <c r="G997" s="12" t="s">
        <v>30095</v>
      </c>
      <c r="H997" s="11" t="str">
        <f t="shared" si="15"/>
        <v>insert into BTRCOutgoingYRate (OID, prefix, outgoingYRateUSD, operatorName, operatorType, effectiveFrom, effectiveTo) values('1403_2016-01-01','1403','0.0263','Canada Npa 403 Southern Alberta','FIXED',to_date('2016-01-01','YYYY-MM-DD HH24:MI:SS'),to_date('2016-12-01','YYYY-MM-DD HH24:MI:SS'));</v>
      </c>
    </row>
    <row r="998" spans="1:8">
      <c r="A998" s="11" t="s">
        <v>17733</v>
      </c>
      <c r="B998" s="11" t="s">
        <v>1527</v>
      </c>
      <c r="C998" s="18">
        <v>2.63E-2</v>
      </c>
      <c r="D998" s="11" t="s">
        <v>3436</v>
      </c>
      <c r="E998" s="11" t="s">
        <v>2227</v>
      </c>
      <c r="F998" s="12" t="s">
        <v>30094</v>
      </c>
      <c r="G998" s="12" t="s">
        <v>30095</v>
      </c>
      <c r="H998" s="11" t="str">
        <f t="shared" si="15"/>
        <v>insert into BTRCOutgoingYRate (OID, prefix, outgoingYRateUSD, operatorName, operatorType, effectiveFrom, effectiveTo) values('1416_2016-01-01','1416','0.0263','Canada Npa 416 Toronto Ontario','FIXED',to_date('2016-01-01','YYYY-MM-DD HH24:MI:SS'),to_date('2016-12-01','YYYY-MM-DD HH24:MI:SS'));</v>
      </c>
    </row>
    <row r="999" spans="1:8">
      <c r="A999" s="11" t="s">
        <v>17734</v>
      </c>
      <c r="B999" s="11" t="s">
        <v>1541</v>
      </c>
      <c r="C999" s="18">
        <v>2.63E-2</v>
      </c>
      <c r="D999" s="11" t="s">
        <v>3437</v>
      </c>
      <c r="E999" s="11" t="s">
        <v>2227</v>
      </c>
      <c r="F999" s="12" t="s">
        <v>30094</v>
      </c>
      <c r="G999" s="12" t="s">
        <v>30095</v>
      </c>
      <c r="H999" s="11" t="str">
        <f t="shared" si="15"/>
        <v>insert into BTRCOutgoingYRate (OID, prefix, outgoingYRateUSD, operatorName, operatorType, effectiveFrom, effectiveTo) values('1581_2016-01-01','1581','0.0263','Canada Npa 418 Quebec City Quebec','FIXED',to_date('2016-01-01','YYYY-MM-DD HH24:MI:SS'),to_date('2016-12-01','YYYY-MM-DD HH24:MI:SS'));</v>
      </c>
    </row>
    <row r="1000" spans="1:8">
      <c r="A1000" s="11" t="s">
        <v>17735</v>
      </c>
      <c r="B1000" s="11" t="s">
        <v>1535</v>
      </c>
      <c r="C1000" s="18">
        <v>2.63E-2</v>
      </c>
      <c r="D1000" s="11" t="s">
        <v>3437</v>
      </c>
      <c r="E1000" s="11" t="s">
        <v>2227</v>
      </c>
      <c r="F1000" s="12" t="s">
        <v>30094</v>
      </c>
      <c r="G1000" s="12" t="s">
        <v>30095</v>
      </c>
      <c r="H1000" s="11" t="str">
        <f t="shared" si="15"/>
        <v>insert into BTRCOutgoingYRate (OID, prefix, outgoingYRateUSD, operatorName, operatorType, effectiveFrom, effectiveTo) values('1418_2016-01-01','1418','0.0263','Canada Npa 418 Quebec City Quebec','FIXED',to_date('2016-01-01','YYYY-MM-DD HH24:MI:SS'),to_date('2016-12-01','YYYY-MM-DD HH24:MI:SS'));</v>
      </c>
    </row>
    <row r="1001" spans="1:8">
      <c r="A1001" s="11" t="s">
        <v>17736</v>
      </c>
      <c r="B1001" s="11" t="s">
        <v>1537</v>
      </c>
      <c r="C1001" s="18">
        <v>2.63E-2</v>
      </c>
      <c r="D1001" s="11" t="s">
        <v>3438</v>
      </c>
      <c r="E1001" s="11" t="s">
        <v>2227</v>
      </c>
      <c r="F1001" s="12" t="s">
        <v>30094</v>
      </c>
      <c r="G1001" s="12" t="s">
        <v>30095</v>
      </c>
      <c r="H1001" s="11" t="str">
        <f t="shared" si="15"/>
        <v>insert into BTRCOutgoingYRate (OID, prefix, outgoingYRateUSD, operatorName, operatorType, effectiveFrom, effectiveTo) values('1438_2016-01-01','1438','0.0263','Canada Npa 438 Montreal (Overlay) Quebec','FIXED',to_date('2016-01-01','YYYY-MM-DD HH24:MI:SS'),to_date('2016-12-01','YYYY-MM-DD HH24:MI:SS'));</v>
      </c>
    </row>
    <row r="1002" spans="1:8">
      <c r="A1002" s="11" t="s">
        <v>17737</v>
      </c>
      <c r="B1002" s="11" t="s">
        <v>1538</v>
      </c>
      <c r="C1002" s="18">
        <v>2.63E-2</v>
      </c>
      <c r="D1002" s="11" t="s">
        <v>3439</v>
      </c>
      <c r="E1002" s="11" t="s">
        <v>2227</v>
      </c>
      <c r="F1002" s="12" t="s">
        <v>30094</v>
      </c>
      <c r="G1002" s="12" t="s">
        <v>30095</v>
      </c>
      <c r="H1002" s="11" t="str">
        <f t="shared" si="15"/>
        <v>insert into BTRCOutgoingYRate (OID, prefix, outgoingYRateUSD, operatorName, operatorType, effectiveFrom, effectiveTo) values('1450_2016-01-01','1450','0.0263','Canada Npa 450 Suburban Montreal Quebec','FIXED',to_date('2016-01-01','YYYY-MM-DD HH24:MI:SS'),to_date('2016-12-01','YYYY-MM-DD HH24:MI:SS'));</v>
      </c>
    </row>
    <row r="1003" spans="1:8">
      <c r="A1003" s="11" t="s">
        <v>17738</v>
      </c>
      <c r="B1003" s="11" t="s">
        <v>1515</v>
      </c>
      <c r="C1003" s="18">
        <v>2.63E-2</v>
      </c>
      <c r="D1003" s="11" t="s">
        <v>3440</v>
      </c>
      <c r="E1003" s="11" t="s">
        <v>2227</v>
      </c>
      <c r="F1003" s="12" t="s">
        <v>30094</v>
      </c>
      <c r="G1003" s="12" t="s">
        <v>30095</v>
      </c>
      <c r="H1003" s="11" t="str">
        <f t="shared" si="15"/>
        <v>insert into BTRCOutgoingYRate (OID, prefix, outgoingYRateUSD, operatorName, operatorType, effectiveFrom, effectiveTo) values('1506_2016-01-01','1506','0.0263','Canada Npa 506 New Brunswick','FIXED',to_date('2016-01-01','YYYY-MM-DD HH24:MI:SS'),to_date('2016-12-01','YYYY-MM-DD HH24:MI:SS'));</v>
      </c>
    </row>
    <row r="1004" spans="1:8">
      <c r="A1004" s="11" t="s">
        <v>17739</v>
      </c>
      <c r="B1004" s="11" t="s">
        <v>1539</v>
      </c>
      <c r="C1004" s="18">
        <v>2.63E-2</v>
      </c>
      <c r="D1004" s="11" t="s">
        <v>3441</v>
      </c>
      <c r="E1004" s="11" t="s">
        <v>2227</v>
      </c>
      <c r="F1004" s="12" t="s">
        <v>30094</v>
      </c>
      <c r="G1004" s="12" t="s">
        <v>30095</v>
      </c>
      <c r="H1004" s="11" t="str">
        <f t="shared" si="15"/>
        <v>insert into BTRCOutgoingYRate (OID, prefix, outgoingYRateUSD, operatorName, operatorType, effectiveFrom, effectiveTo) values('1514_2016-01-01','1514','0.0263','Canada Npa 514 Montreal Quebec','FIXED',to_date('2016-01-01','YYYY-MM-DD HH24:MI:SS'),to_date('2016-12-01','YYYY-MM-DD HH24:MI:SS'));</v>
      </c>
    </row>
    <row r="1005" spans="1:8">
      <c r="A1005" s="11" t="s">
        <v>17740</v>
      </c>
      <c r="B1005" s="11" t="s">
        <v>1529</v>
      </c>
      <c r="C1005" s="18">
        <v>2.63E-2</v>
      </c>
      <c r="D1005" s="11" t="s">
        <v>3442</v>
      </c>
      <c r="E1005" s="11" t="s">
        <v>2227</v>
      </c>
      <c r="F1005" s="12" t="s">
        <v>30094</v>
      </c>
      <c r="G1005" s="12" t="s">
        <v>30095</v>
      </c>
      <c r="H1005" s="11" t="str">
        <f t="shared" si="15"/>
        <v>insert into BTRCOutgoingYRate (OID, prefix, outgoingYRateUSD, operatorName, operatorType, effectiveFrom, effectiveTo) values('1519_2016-01-01','1519','0.0263','Canada Npa 519 London Ontario','FIXED',to_date('2016-01-01','YYYY-MM-DD HH24:MI:SS'),to_date('2016-12-01','YYYY-MM-DD HH24:MI:SS'));</v>
      </c>
    </row>
    <row r="1006" spans="1:8">
      <c r="A1006" s="11" t="s">
        <v>17741</v>
      </c>
      <c r="B1006" s="11" t="s">
        <v>1503</v>
      </c>
      <c r="C1006" s="18">
        <v>2.63E-2</v>
      </c>
      <c r="D1006" s="11" t="s">
        <v>3443</v>
      </c>
      <c r="E1006" s="11" t="s">
        <v>2227</v>
      </c>
      <c r="F1006" s="12" t="s">
        <v>30094</v>
      </c>
      <c r="G1006" s="12" t="s">
        <v>30095</v>
      </c>
      <c r="H1006" s="11" t="str">
        <f t="shared" si="15"/>
        <v>insert into BTRCOutgoingYRate (OID, prefix, outgoingYRateUSD, operatorName, operatorType, effectiveFrom, effectiveTo) values('1587_2016-01-01','1587','0.0263','Canada Npa 587 Southern Alberta (Overlay)','FIXED',to_date('2016-01-01','YYYY-MM-DD HH24:MI:SS'),to_date('2016-12-01','YYYY-MM-DD HH24:MI:SS'));</v>
      </c>
    </row>
    <row r="1007" spans="1:8">
      <c r="A1007" s="11" t="s">
        <v>17742</v>
      </c>
      <c r="B1007" s="11" t="s">
        <v>1509</v>
      </c>
      <c r="C1007" s="18">
        <v>2.63E-2</v>
      </c>
      <c r="D1007" s="11" t="s">
        <v>3444</v>
      </c>
      <c r="E1007" s="11" t="s">
        <v>2227</v>
      </c>
      <c r="F1007" s="12" t="s">
        <v>30094</v>
      </c>
      <c r="G1007" s="12" t="s">
        <v>30095</v>
      </c>
      <c r="H1007" s="11" t="str">
        <f t="shared" si="15"/>
        <v>insert into BTRCOutgoingYRate (OID, prefix, outgoingYRateUSD, operatorName, operatorType, effectiveFrom, effectiveTo) values('1604_2016-01-01','1604','0.0263','Canada Npa 604 Vancouver B.C.','FIXED',to_date('2016-01-01','YYYY-MM-DD HH24:MI:SS'),to_date('2016-12-01','YYYY-MM-DD HH24:MI:SS'));</v>
      </c>
    </row>
    <row r="1008" spans="1:8">
      <c r="A1008" s="11" t="s">
        <v>17743</v>
      </c>
      <c r="B1008" s="11" t="s">
        <v>1530</v>
      </c>
      <c r="C1008" s="18">
        <v>2.63E-2</v>
      </c>
      <c r="D1008" s="11" t="s">
        <v>3445</v>
      </c>
      <c r="E1008" s="11" t="s">
        <v>2227</v>
      </c>
      <c r="F1008" s="12" t="s">
        <v>30094</v>
      </c>
      <c r="G1008" s="12" t="s">
        <v>30095</v>
      </c>
      <c r="H1008" s="11" t="str">
        <f t="shared" si="15"/>
        <v>insert into BTRCOutgoingYRate (OID, prefix, outgoingYRateUSD, operatorName, operatorType, effectiveFrom, effectiveTo) values('1613_2016-01-01','1613','0.0263','Canada Npa 613 Kingston Ontario','FIXED',to_date('2016-01-01','YYYY-MM-DD HH24:MI:SS'),to_date('2016-12-01','YYYY-MM-DD HH24:MI:SS'));</v>
      </c>
    </row>
    <row r="1009" spans="1:8">
      <c r="A1009" s="11" t="s">
        <v>17744</v>
      </c>
      <c r="B1009" s="11" t="s">
        <v>3446</v>
      </c>
      <c r="C1009" s="18">
        <v>2.63E-2</v>
      </c>
      <c r="D1009" s="11" t="s">
        <v>3447</v>
      </c>
      <c r="E1009" s="11" t="s">
        <v>2227</v>
      </c>
      <c r="F1009" s="12" t="s">
        <v>30094</v>
      </c>
      <c r="G1009" s="12" t="s">
        <v>30095</v>
      </c>
      <c r="H1009" s="11" t="str">
        <f t="shared" si="15"/>
        <v>insert into BTRCOutgoingYRate (OID, prefix, outgoingYRateUSD, operatorName, operatorType, effectiveFrom, effectiveTo) values('1889_2016-01-01','1889','0.0263','CANADA-ROC 1889-FIXED','FIXED',to_date('2016-01-01','YYYY-MM-DD HH24:MI:SS'),to_date('2016-12-01','YYYY-MM-DD HH24:MI:SS'));</v>
      </c>
    </row>
    <row r="1010" spans="1:8">
      <c r="A1010" s="11" t="s">
        <v>17745</v>
      </c>
      <c r="B1010" s="11" t="s">
        <v>3448</v>
      </c>
      <c r="C1010" s="18">
        <v>2.63E-2</v>
      </c>
      <c r="D1010" s="11" t="s">
        <v>3449</v>
      </c>
      <c r="E1010" s="11" t="s">
        <v>2227</v>
      </c>
      <c r="F1010" s="12" t="s">
        <v>30094</v>
      </c>
      <c r="G1010" s="12" t="s">
        <v>30095</v>
      </c>
      <c r="H1010" s="11" t="str">
        <f t="shared" si="15"/>
        <v>insert into BTRCOutgoingYRate (OID, prefix, outgoingYRateUSD, operatorName, operatorType, effectiveFrom, effectiveTo) values('1886_2016-01-01','1886','0.0263','CANADA-ROC 1886-FIXED','FIXED',to_date('2016-01-01','YYYY-MM-DD HH24:MI:SS'),to_date('2016-12-01','YYYY-MM-DD HH24:MI:SS'));</v>
      </c>
    </row>
    <row r="1011" spans="1:8">
      <c r="A1011" s="11" t="s">
        <v>17746</v>
      </c>
      <c r="B1011" s="11" t="s">
        <v>3450</v>
      </c>
      <c r="C1011" s="18">
        <v>2.63E-2</v>
      </c>
      <c r="D1011" s="11" t="s">
        <v>3451</v>
      </c>
      <c r="E1011" s="11" t="s">
        <v>2227</v>
      </c>
      <c r="F1011" s="12" t="s">
        <v>30094</v>
      </c>
      <c r="G1011" s="12" t="s">
        <v>30095</v>
      </c>
      <c r="H1011" s="11" t="str">
        <f t="shared" si="15"/>
        <v>insert into BTRCOutgoingYRate (OID, prefix, outgoingYRateUSD, operatorName, operatorType, effectiveFrom, effectiveTo) values('1600_2016-01-01','1600','0.0263','Canada-ROC 1600-Fixed','FIXED',to_date('2016-01-01','YYYY-MM-DD HH24:MI:SS'),to_date('2016-12-01','YYYY-MM-DD HH24:MI:SS'));</v>
      </c>
    </row>
    <row r="1012" spans="1:8">
      <c r="A1012" s="11" t="s">
        <v>17747</v>
      </c>
      <c r="B1012" s="11" t="s">
        <v>3452</v>
      </c>
      <c r="C1012" s="18">
        <v>2.63E-2</v>
      </c>
      <c r="D1012" s="11" t="s">
        <v>3453</v>
      </c>
      <c r="E1012" s="11" t="s">
        <v>2227</v>
      </c>
      <c r="F1012" s="12" t="s">
        <v>30094</v>
      </c>
      <c r="G1012" s="12" t="s">
        <v>30095</v>
      </c>
      <c r="H1012" s="11" t="str">
        <f t="shared" si="15"/>
        <v>insert into BTRCOutgoingYRate (OID, prefix, outgoingYRateUSD, operatorName, operatorType, effectiveFrom, effectiveTo) values('1154_2016-01-01','1154','0.0263','CANADA-ROC 1154-FIXED','FIXED',to_date('2016-01-01','YYYY-MM-DD HH24:MI:SS'),to_date('2016-12-01','YYYY-MM-DD HH24:MI:SS'));</v>
      </c>
    </row>
    <row r="1013" spans="1:8">
      <c r="A1013" s="11" t="s">
        <v>17748</v>
      </c>
      <c r="B1013" s="11" t="s">
        <v>3454</v>
      </c>
      <c r="C1013" s="18">
        <v>2.63E-2</v>
      </c>
      <c r="D1013" s="11" t="s">
        <v>3455</v>
      </c>
      <c r="E1013" s="11" t="s">
        <v>2227</v>
      </c>
      <c r="F1013" s="12" t="s">
        <v>30094</v>
      </c>
      <c r="G1013" s="12" t="s">
        <v>30095</v>
      </c>
      <c r="H1013" s="11" t="str">
        <f t="shared" si="15"/>
        <v>insert into BTRCOutgoingYRate (OID, prefix, outgoingYRateUSD, operatorName, operatorType, effectiveFrom, effectiveTo) values('12502_2016-01-01','12502','0.0263','CANADA-OTHERS','FIXED',to_date('2016-01-01','YYYY-MM-DD HH24:MI:SS'),to_date('2016-12-01','YYYY-MM-DD HH24:MI:SS'));</v>
      </c>
    </row>
    <row r="1014" spans="1:8">
      <c r="A1014" s="11" t="s">
        <v>17749</v>
      </c>
      <c r="B1014" s="11" t="s">
        <v>3456</v>
      </c>
      <c r="C1014" s="18">
        <v>2.63E-2</v>
      </c>
      <c r="D1014" s="11" t="s">
        <v>3455</v>
      </c>
      <c r="E1014" s="11" t="s">
        <v>2227</v>
      </c>
      <c r="F1014" s="12" t="s">
        <v>30094</v>
      </c>
      <c r="G1014" s="12" t="s">
        <v>30095</v>
      </c>
      <c r="H1014" s="11" t="str">
        <f t="shared" si="15"/>
        <v>insert into BTRCOutgoingYRate (OID, prefix, outgoingYRateUSD, operatorName, operatorType, effectiveFrom, effectiveTo) values('12503_2016-01-01','12503','0.0263','CANADA-OTHERS','FIXED',to_date('2016-01-01','YYYY-MM-DD HH24:MI:SS'),to_date('2016-12-01','YYYY-MM-DD HH24:MI:SS'));</v>
      </c>
    </row>
    <row r="1015" spans="1:8">
      <c r="A1015" s="11" t="s">
        <v>17750</v>
      </c>
      <c r="B1015" s="11" t="s">
        <v>3457</v>
      </c>
      <c r="C1015" s="18">
        <v>2.63E-2</v>
      </c>
      <c r="D1015" s="11" t="s">
        <v>3455</v>
      </c>
      <c r="E1015" s="11" t="s">
        <v>2227</v>
      </c>
      <c r="F1015" s="12" t="s">
        <v>30094</v>
      </c>
      <c r="G1015" s="12" t="s">
        <v>30095</v>
      </c>
      <c r="H1015" s="11" t="str">
        <f t="shared" si="15"/>
        <v>insert into BTRCOutgoingYRate (OID, prefix, outgoingYRateUSD, operatorName, operatorType, effectiveFrom, effectiveTo) values('12504_2016-01-01','12504','0.0263','CANADA-OTHERS','FIXED',to_date('2016-01-01','YYYY-MM-DD HH24:MI:SS'),to_date('2016-12-01','YYYY-MM-DD HH24:MI:SS'));</v>
      </c>
    </row>
    <row r="1016" spans="1:8">
      <c r="A1016" s="11" t="s">
        <v>17751</v>
      </c>
      <c r="B1016" s="11" t="s">
        <v>3458</v>
      </c>
      <c r="C1016" s="18">
        <v>2.63E-2</v>
      </c>
      <c r="D1016" s="11" t="s">
        <v>3455</v>
      </c>
      <c r="E1016" s="11" t="s">
        <v>2227</v>
      </c>
      <c r="F1016" s="12" t="s">
        <v>30094</v>
      </c>
      <c r="G1016" s="12" t="s">
        <v>30095</v>
      </c>
      <c r="H1016" s="11" t="str">
        <f t="shared" si="15"/>
        <v>insert into BTRCOutgoingYRate (OID, prefix, outgoingYRateUSD, operatorName, operatorType, effectiveFrom, effectiveTo) values('12505_2016-01-01','12505','0.0263','CANADA-OTHERS','FIXED',to_date('2016-01-01','YYYY-MM-DD HH24:MI:SS'),to_date('2016-12-01','YYYY-MM-DD HH24:MI:SS'));</v>
      </c>
    </row>
    <row r="1017" spans="1:8">
      <c r="A1017" s="11" t="s">
        <v>17752</v>
      </c>
      <c r="B1017" s="11" t="s">
        <v>3459</v>
      </c>
      <c r="C1017" s="18">
        <v>2.63E-2</v>
      </c>
      <c r="D1017" s="11" t="s">
        <v>3455</v>
      </c>
      <c r="E1017" s="11" t="s">
        <v>2227</v>
      </c>
      <c r="F1017" s="12" t="s">
        <v>30094</v>
      </c>
      <c r="G1017" s="12" t="s">
        <v>30095</v>
      </c>
      <c r="H1017" s="11" t="str">
        <f t="shared" si="15"/>
        <v>insert into BTRCOutgoingYRate (OID, prefix, outgoingYRateUSD, operatorName, operatorType, effectiveFrom, effectiveTo) values('12507_2016-01-01','12507','0.0263','CANADA-OTHERS','FIXED',to_date('2016-01-01','YYYY-MM-DD HH24:MI:SS'),to_date('2016-12-01','YYYY-MM-DD HH24:MI:SS'));</v>
      </c>
    </row>
    <row r="1018" spans="1:8">
      <c r="A1018" s="11" t="s">
        <v>17753</v>
      </c>
      <c r="B1018" s="11" t="s">
        <v>3460</v>
      </c>
      <c r="C1018" s="18">
        <v>3.6400000000000002E-2</v>
      </c>
      <c r="D1018" s="11" t="s">
        <v>3461</v>
      </c>
      <c r="E1018" s="11" t="s">
        <v>2190</v>
      </c>
      <c r="F1018" s="12" t="s">
        <v>30094</v>
      </c>
      <c r="G1018" s="12" t="s">
        <v>30095</v>
      </c>
      <c r="H1018" s="11" t="str">
        <f t="shared" si="15"/>
        <v>insert into BTRCOutgoingYRate (OID, prefix, outgoingYRateUSD, operatorName, operatorType, effectiveFrom, effectiveTo) values('140366_2016-01-01','140366','0.0364','Canada-Mobile','MOBILE',to_date('2016-01-01','YYYY-MM-DD HH24:MI:SS'),to_date('2016-12-01','YYYY-MM-DD HH24:MI:SS'));</v>
      </c>
    </row>
    <row r="1019" spans="1:8">
      <c r="A1019" s="11" t="s">
        <v>17754</v>
      </c>
      <c r="B1019" s="11" t="s">
        <v>3462</v>
      </c>
      <c r="C1019" s="18">
        <v>3.6400000000000002E-2</v>
      </c>
      <c r="D1019" s="11" t="s">
        <v>3461</v>
      </c>
      <c r="E1019" s="11" t="s">
        <v>2190</v>
      </c>
      <c r="F1019" s="12" t="s">
        <v>30094</v>
      </c>
      <c r="G1019" s="12" t="s">
        <v>30095</v>
      </c>
      <c r="H1019" s="11" t="str">
        <f t="shared" si="15"/>
        <v>insert into BTRCOutgoingYRate (OID, prefix, outgoingYRateUSD, operatorName, operatorType, effectiveFrom, effectiveTo) values('140370_2016-01-01','140370','0.0364','Canada-Mobile','MOBILE',to_date('2016-01-01','YYYY-MM-DD HH24:MI:SS'),to_date('2016-12-01','YYYY-MM-DD HH24:MI:SS'));</v>
      </c>
    </row>
    <row r="1020" spans="1:8">
      <c r="A1020" s="11" t="s">
        <v>17755</v>
      </c>
      <c r="B1020" s="11" t="s">
        <v>3463</v>
      </c>
      <c r="C1020" s="18">
        <v>3.6400000000000002E-2</v>
      </c>
      <c r="D1020" s="11" t="s">
        <v>3461</v>
      </c>
      <c r="E1020" s="11" t="s">
        <v>2190</v>
      </c>
      <c r="F1020" s="12" t="s">
        <v>30094</v>
      </c>
      <c r="G1020" s="12" t="s">
        <v>30095</v>
      </c>
      <c r="H1020" s="11" t="str">
        <f t="shared" si="15"/>
        <v>insert into BTRCOutgoingYRate (OID, prefix, outgoingYRateUSD, operatorName, operatorType, effectiveFrom, effectiveTo) values('140371_2016-01-01','140371','0.0364','Canada-Mobile','MOBILE',to_date('2016-01-01','YYYY-MM-DD HH24:MI:SS'),to_date('2016-12-01','YYYY-MM-DD HH24:MI:SS'));</v>
      </c>
    </row>
    <row r="1021" spans="1:8">
      <c r="A1021" s="11" t="s">
        <v>17756</v>
      </c>
      <c r="B1021" s="11" t="s">
        <v>3464</v>
      </c>
      <c r="C1021" s="18">
        <v>3.6400000000000002E-2</v>
      </c>
      <c r="D1021" s="11" t="s">
        <v>3461</v>
      </c>
      <c r="E1021" s="11" t="s">
        <v>2190</v>
      </c>
      <c r="F1021" s="12" t="s">
        <v>30094</v>
      </c>
      <c r="G1021" s="12" t="s">
        <v>30095</v>
      </c>
      <c r="H1021" s="11" t="str">
        <f t="shared" si="15"/>
        <v>insert into BTRCOutgoingYRate (OID, prefix, outgoingYRateUSD, operatorName, operatorType, effectiveFrom, effectiveTo) values('141673_2016-01-01','141673','0.0364','Canada-Mobile','MOBILE',to_date('2016-01-01','YYYY-MM-DD HH24:MI:SS'),to_date('2016-12-01','YYYY-MM-DD HH24:MI:SS'));</v>
      </c>
    </row>
    <row r="1022" spans="1:8">
      <c r="A1022" s="11" t="s">
        <v>17757</v>
      </c>
      <c r="B1022" s="11" t="s">
        <v>3465</v>
      </c>
      <c r="C1022" s="18">
        <v>3.6400000000000002E-2</v>
      </c>
      <c r="D1022" s="11" t="s">
        <v>3461</v>
      </c>
      <c r="E1022" s="11" t="s">
        <v>2190</v>
      </c>
      <c r="F1022" s="12" t="s">
        <v>30094</v>
      </c>
      <c r="G1022" s="12" t="s">
        <v>30095</v>
      </c>
      <c r="H1022" s="11" t="str">
        <f t="shared" si="15"/>
        <v>insert into BTRCOutgoingYRate (OID, prefix, outgoingYRateUSD, operatorName, operatorType, effectiveFrom, effectiveTo) values('141682_2016-01-01','141682','0.0364','Canada-Mobile','MOBILE',to_date('2016-01-01','YYYY-MM-DD HH24:MI:SS'),to_date('2016-12-01','YYYY-MM-DD HH24:MI:SS'));</v>
      </c>
    </row>
    <row r="1023" spans="1:8">
      <c r="A1023" s="11" t="s">
        <v>17758</v>
      </c>
      <c r="B1023" s="11" t="s">
        <v>3466</v>
      </c>
      <c r="C1023" s="18">
        <v>3.6400000000000002E-2</v>
      </c>
      <c r="D1023" s="11" t="s">
        <v>3461</v>
      </c>
      <c r="E1023" s="11" t="s">
        <v>2190</v>
      </c>
      <c r="F1023" s="12" t="s">
        <v>30094</v>
      </c>
      <c r="G1023" s="12" t="s">
        <v>30095</v>
      </c>
      <c r="H1023" s="11" t="str">
        <f t="shared" si="15"/>
        <v>insert into BTRCOutgoingYRate (OID, prefix, outgoingYRateUSD, operatorName, operatorType, effectiveFrom, effectiveTo) values('141683_2016-01-01','141683','0.0364','Canada-Mobile','MOBILE',to_date('2016-01-01','YYYY-MM-DD HH24:MI:SS'),to_date('2016-12-01','YYYY-MM-DD HH24:MI:SS'));</v>
      </c>
    </row>
    <row r="1024" spans="1:8">
      <c r="A1024" s="11" t="s">
        <v>17759</v>
      </c>
      <c r="B1024" s="11" t="s">
        <v>3467</v>
      </c>
      <c r="C1024" s="18">
        <v>3.6400000000000002E-2</v>
      </c>
      <c r="D1024" s="11" t="s">
        <v>3461</v>
      </c>
      <c r="E1024" s="11" t="s">
        <v>2190</v>
      </c>
      <c r="F1024" s="12" t="s">
        <v>30094</v>
      </c>
      <c r="G1024" s="12" t="s">
        <v>30095</v>
      </c>
      <c r="H1024" s="11" t="str">
        <f t="shared" si="15"/>
        <v>insert into BTRCOutgoingYRate (OID, prefix, outgoingYRateUSD, operatorName, operatorType, effectiveFrom, effectiveTo) values('141684_2016-01-01','141684','0.0364','Canada-Mobile','MOBILE',to_date('2016-01-01','YYYY-MM-DD HH24:MI:SS'),to_date('2016-12-01','YYYY-MM-DD HH24:MI:SS'));</v>
      </c>
    </row>
    <row r="1025" spans="1:8">
      <c r="A1025" s="11" t="s">
        <v>17760</v>
      </c>
      <c r="B1025" s="11" t="s">
        <v>3468</v>
      </c>
      <c r="C1025" s="18">
        <v>3.6400000000000002E-2</v>
      </c>
      <c r="D1025" s="11" t="s">
        <v>3461</v>
      </c>
      <c r="E1025" s="11" t="s">
        <v>2190</v>
      </c>
      <c r="F1025" s="12" t="s">
        <v>30094</v>
      </c>
      <c r="G1025" s="12" t="s">
        <v>30095</v>
      </c>
      <c r="H1025" s="11" t="str">
        <f t="shared" si="15"/>
        <v>insert into BTRCOutgoingYRate (OID, prefix, outgoingYRateUSD, operatorName, operatorType, effectiveFrom, effectiveTo) values('141685_2016-01-01','141685','0.0364','Canada-Mobile','MOBILE',to_date('2016-01-01','YYYY-MM-DD HH24:MI:SS'),to_date('2016-12-01','YYYY-MM-DD HH24:MI:SS'));</v>
      </c>
    </row>
    <row r="1026" spans="1:8">
      <c r="A1026" s="11" t="s">
        <v>17761</v>
      </c>
      <c r="B1026" s="11" t="s">
        <v>3469</v>
      </c>
      <c r="C1026" s="18">
        <v>3.6400000000000002E-2</v>
      </c>
      <c r="D1026" s="11" t="s">
        <v>3461</v>
      </c>
      <c r="E1026" s="11" t="s">
        <v>2190</v>
      </c>
      <c r="F1026" s="12" t="s">
        <v>30094</v>
      </c>
      <c r="G1026" s="12" t="s">
        <v>30095</v>
      </c>
      <c r="H1026" s="11" t="str">
        <f t="shared" si="15"/>
        <v>insert into BTRCOutgoingYRate (OID, prefix, outgoingYRateUSD, operatorName, operatorType, effectiveFrom, effectiveTo) values('141687_2016-01-01','141687','0.0364','Canada-Mobile','MOBILE',to_date('2016-01-01','YYYY-MM-DD HH24:MI:SS'),to_date('2016-12-01','YYYY-MM-DD HH24:MI:SS'));</v>
      </c>
    </row>
    <row r="1027" spans="1:8">
      <c r="A1027" s="11" t="s">
        <v>17762</v>
      </c>
      <c r="B1027" s="11" t="s">
        <v>3470</v>
      </c>
      <c r="C1027" s="18">
        <v>3.6400000000000002E-2</v>
      </c>
      <c r="D1027" s="11" t="s">
        <v>3461</v>
      </c>
      <c r="E1027" s="11" t="s">
        <v>2190</v>
      </c>
      <c r="F1027" s="12" t="s">
        <v>30094</v>
      </c>
      <c r="G1027" s="12" t="s">
        <v>30095</v>
      </c>
      <c r="H1027" s="11" t="str">
        <f t="shared" si="15"/>
        <v>insert into BTRCOutgoingYRate (OID, prefix, outgoingYRateUSD, operatorName, operatorType, effectiveFrom, effectiveTo) values('120496_2016-01-01','120496','0.0364','Canada-Mobile','MOBILE',to_date('2016-01-01','YYYY-MM-DD HH24:MI:SS'),to_date('2016-12-01','YYYY-MM-DD HH24:MI:SS'));</v>
      </c>
    </row>
    <row r="1028" spans="1:8">
      <c r="A1028" s="11" t="s">
        <v>17763</v>
      </c>
      <c r="B1028" s="11" t="s">
        <v>3471</v>
      </c>
      <c r="C1028" s="18">
        <v>3.6400000000000002E-2</v>
      </c>
      <c r="D1028" s="11" t="s">
        <v>3461</v>
      </c>
      <c r="E1028" s="11" t="s">
        <v>2190</v>
      </c>
      <c r="F1028" s="12" t="s">
        <v>30094</v>
      </c>
      <c r="G1028" s="12" t="s">
        <v>30095</v>
      </c>
      <c r="H1028" s="11" t="str">
        <f t="shared" ref="H1028:H1091" si="16">H$1&amp;IF(ISBLANK(A1028),"null","'"&amp;A1028&amp;"'")&amp;","&amp;IF(ISBLANK(B1028),"null","'"&amp;B1028&amp;"'")&amp;","&amp;IF(ISBLANK(C1028),"null","'"&amp;C1028&amp;"'")&amp;","&amp;IF(ISBLANK(D1028),"null","'"&amp;D1028&amp;"'")&amp;","&amp;IF(ISBLANK(E1028),"null","'"&amp;E1028&amp;"'")&amp;","&amp;IF(ISBLANK(F1028),"null","to_date('"&amp;F1028&amp;"','YYYY-MM-DD HH24:MI:SS')")&amp;","&amp;IF(ISBLANK(G1028),"null","to_date('"&amp;G1028&amp;"','YYYY-MM-DD HH24:MI:SS')")&amp;
I$1</f>
        <v>insert into BTRCOutgoingYRate (OID, prefix, outgoingYRateUSD, operatorName, operatorType, effectiveFrom, effectiveTo) values('125079_2016-01-01','125079','0.0364','Canada-Mobile','MOBILE',to_date('2016-01-01','YYYY-MM-DD HH24:MI:SS'),to_date('2016-12-01','YYYY-MM-DD HH24:MI:SS'));</v>
      </c>
    </row>
    <row r="1029" spans="1:8">
      <c r="A1029" s="11" t="s">
        <v>17764</v>
      </c>
      <c r="B1029" s="11" t="s">
        <v>3472</v>
      </c>
      <c r="C1029" s="18">
        <v>3.6400000000000002E-2</v>
      </c>
      <c r="D1029" s="11" t="s">
        <v>3461</v>
      </c>
      <c r="E1029" s="11" t="s">
        <v>2190</v>
      </c>
      <c r="F1029" s="12" t="s">
        <v>30094</v>
      </c>
      <c r="G1029" s="12" t="s">
        <v>30095</v>
      </c>
      <c r="H1029" s="11" t="str">
        <f t="shared" si="16"/>
        <v>insert into BTRCOutgoingYRate (OID, prefix, outgoingYRateUSD, operatorName, operatorType, effectiveFrom, effectiveTo) values('125081_2016-01-01','125081','0.0364','Canada-Mobile','MOBILE',to_date('2016-01-01','YYYY-MM-DD HH24:MI:SS'),to_date('2016-12-01','YYYY-MM-DD HH24:MI:SS'));</v>
      </c>
    </row>
    <row r="1030" spans="1:8">
      <c r="A1030" s="11" t="s">
        <v>17765</v>
      </c>
      <c r="B1030" s="11" t="s">
        <v>3473</v>
      </c>
      <c r="C1030" s="18">
        <v>3.6400000000000002E-2</v>
      </c>
      <c r="D1030" s="11" t="s">
        <v>3461</v>
      </c>
      <c r="E1030" s="11" t="s">
        <v>2190</v>
      </c>
      <c r="F1030" s="12" t="s">
        <v>30094</v>
      </c>
      <c r="G1030" s="12" t="s">
        <v>30095</v>
      </c>
      <c r="H1030" s="11" t="str">
        <f t="shared" si="16"/>
        <v>insert into BTRCOutgoingYRate (OID, prefix, outgoingYRateUSD, operatorName, operatorType, effectiveFrom, effectiveTo) values('125088_2016-01-01','125088','0.0364','Canada-Mobile','MOBILE',to_date('2016-01-01','YYYY-MM-DD HH24:MI:SS'),to_date('2016-12-01','YYYY-MM-DD HH24:MI:SS'));</v>
      </c>
    </row>
    <row r="1031" spans="1:8">
      <c r="A1031" s="11" t="s">
        <v>17766</v>
      </c>
      <c r="B1031" s="11" t="s">
        <v>3474</v>
      </c>
      <c r="C1031" s="18">
        <v>3.6400000000000002E-2</v>
      </c>
      <c r="D1031" s="11" t="s">
        <v>3461</v>
      </c>
      <c r="E1031" s="11" t="s">
        <v>2190</v>
      </c>
      <c r="F1031" s="12" t="s">
        <v>30094</v>
      </c>
      <c r="G1031" s="12" t="s">
        <v>30095</v>
      </c>
      <c r="H1031" s="11" t="str">
        <f t="shared" si="16"/>
        <v>insert into BTRCOutgoingYRate (OID, prefix, outgoingYRateUSD, operatorName, operatorType, effectiveFrom, effectiveTo) values('128988_2016-01-01','128988','0.0364','Canada-Mobile','MOBILE',to_date('2016-01-01','YYYY-MM-DD HH24:MI:SS'),to_date('2016-12-01','YYYY-MM-DD HH24:MI:SS'));</v>
      </c>
    </row>
    <row r="1032" spans="1:8">
      <c r="A1032" s="11" t="s">
        <v>17767</v>
      </c>
      <c r="B1032" s="11" t="s">
        <v>3475</v>
      </c>
      <c r="C1032" s="18">
        <v>3.6400000000000002E-2</v>
      </c>
      <c r="D1032" s="11" t="s">
        <v>3461</v>
      </c>
      <c r="E1032" s="11" t="s">
        <v>2190</v>
      </c>
      <c r="F1032" s="12" t="s">
        <v>30094</v>
      </c>
      <c r="G1032" s="12" t="s">
        <v>30095</v>
      </c>
      <c r="H1032" s="11" t="str">
        <f t="shared" si="16"/>
        <v>insert into BTRCOutgoingYRate (OID, prefix, outgoingYRateUSD, operatorName, operatorType, effectiveFrom, effectiveTo) values('130635_2016-01-01','130635','0.0364','Canada-Mobile','MOBILE',to_date('2016-01-01','YYYY-MM-DD HH24:MI:SS'),to_date('2016-12-01','YYYY-MM-DD HH24:MI:SS'));</v>
      </c>
    </row>
    <row r="1033" spans="1:8">
      <c r="A1033" s="11" t="s">
        <v>17768</v>
      </c>
      <c r="B1033" s="11" t="s">
        <v>3476</v>
      </c>
      <c r="C1033" s="18">
        <v>3.6400000000000002E-2</v>
      </c>
      <c r="D1033" s="11" t="s">
        <v>3461</v>
      </c>
      <c r="E1033" s="11" t="s">
        <v>2190</v>
      </c>
      <c r="F1033" s="12" t="s">
        <v>30094</v>
      </c>
      <c r="G1033" s="12" t="s">
        <v>30095</v>
      </c>
      <c r="H1033" s="11" t="str">
        <f t="shared" si="16"/>
        <v>insert into BTRCOutgoingYRate (OID, prefix, outgoingYRateUSD, operatorName, operatorType, effectiveFrom, effectiveTo) values('130688_2016-01-01','130688','0.0364','Canada-Mobile','MOBILE',to_date('2016-01-01','YYYY-MM-DD HH24:MI:SS'),to_date('2016-12-01','YYYY-MM-DD HH24:MI:SS'));</v>
      </c>
    </row>
    <row r="1034" spans="1:8">
      <c r="A1034" s="11" t="s">
        <v>17769</v>
      </c>
      <c r="B1034" s="11" t="s">
        <v>3477</v>
      </c>
      <c r="C1034" s="18">
        <v>3.6400000000000002E-2</v>
      </c>
      <c r="D1034" s="11" t="s">
        <v>3461</v>
      </c>
      <c r="E1034" s="11" t="s">
        <v>2190</v>
      </c>
      <c r="F1034" s="12" t="s">
        <v>30094</v>
      </c>
      <c r="G1034" s="12" t="s">
        <v>30095</v>
      </c>
      <c r="H1034" s="11" t="str">
        <f t="shared" si="16"/>
        <v>insert into BTRCOutgoingYRate (OID, prefix, outgoingYRateUSD, operatorName, operatorType, effectiveFrom, effectiveTo) values('140338_2016-01-01','140338','0.0364','Canada-Mobile','MOBILE',to_date('2016-01-01','YYYY-MM-DD HH24:MI:SS'),to_date('2016-12-01','YYYY-MM-DD HH24:MI:SS'));</v>
      </c>
    </row>
    <row r="1035" spans="1:8">
      <c r="A1035" s="11" t="s">
        <v>17770</v>
      </c>
      <c r="B1035" s="11" t="s">
        <v>3478</v>
      </c>
      <c r="C1035" s="18">
        <v>3.6400000000000002E-2</v>
      </c>
      <c r="D1035" s="11" t="s">
        <v>3461</v>
      </c>
      <c r="E1035" s="11" t="s">
        <v>2190</v>
      </c>
      <c r="F1035" s="12" t="s">
        <v>30094</v>
      </c>
      <c r="G1035" s="12" t="s">
        <v>30095</v>
      </c>
      <c r="H1035" s="11" t="str">
        <f t="shared" si="16"/>
        <v>insert into BTRCOutgoingYRate (OID, prefix, outgoingYRateUSD, operatorName, operatorType, effectiveFrom, effectiveTo) values('140339_2016-01-01','140339','0.0364','Canada-Mobile','MOBILE',to_date('2016-01-01','YYYY-MM-DD HH24:MI:SS'),to_date('2016-12-01','YYYY-MM-DD HH24:MI:SS'));</v>
      </c>
    </row>
    <row r="1036" spans="1:8">
      <c r="A1036" s="11" t="s">
        <v>17771</v>
      </c>
      <c r="B1036" s="11" t="s">
        <v>2021</v>
      </c>
      <c r="C1036" s="18">
        <v>3.6400000000000002E-2</v>
      </c>
      <c r="D1036" s="11" t="s">
        <v>3461</v>
      </c>
      <c r="E1036" s="11" t="s">
        <v>2190</v>
      </c>
      <c r="F1036" s="12" t="s">
        <v>30094</v>
      </c>
      <c r="G1036" s="12" t="s">
        <v>30095</v>
      </c>
      <c r="H1036" s="11" t="str">
        <f t="shared" si="16"/>
        <v>insert into BTRCOutgoingYRate (OID, prefix, outgoingYRateUSD, operatorName, operatorType, effectiveFrom, effectiveTo) values('14_2016-01-01','14','0.0364','Canada-Mobile','MOBILE',to_date('2016-01-01','YYYY-MM-DD HH24:MI:SS'),to_date('2016-12-01','YYYY-MM-DD HH24:MI:SS'));</v>
      </c>
    </row>
    <row r="1037" spans="1:8">
      <c r="A1037" s="11" t="s">
        <v>17772</v>
      </c>
      <c r="B1037" s="11" t="s">
        <v>3479</v>
      </c>
      <c r="C1037" s="18">
        <v>3.6400000000000002E-2</v>
      </c>
      <c r="D1037" s="11" t="s">
        <v>3461</v>
      </c>
      <c r="E1037" s="11" t="s">
        <v>2190</v>
      </c>
      <c r="F1037" s="12" t="s">
        <v>30094</v>
      </c>
      <c r="G1037" s="12" t="s">
        <v>30095</v>
      </c>
      <c r="H1037" s="11" t="str">
        <f t="shared" si="16"/>
        <v>insert into BTRCOutgoingYRate (OID, prefix, outgoingYRateUSD, operatorName, operatorType, effectiveFrom, effectiveTo) values('120495_2016-01-01','120495','0.0364','Canada-Mobile','MOBILE',to_date('2016-01-01','YYYY-MM-DD HH24:MI:SS'),to_date('2016-12-01','YYYY-MM-DD HH24:MI:SS'));</v>
      </c>
    </row>
    <row r="1038" spans="1:8">
      <c r="A1038" s="11" t="s">
        <v>17773</v>
      </c>
      <c r="B1038" s="11" t="s">
        <v>3480</v>
      </c>
      <c r="C1038" s="18">
        <v>3.6400000000000002E-2</v>
      </c>
      <c r="D1038" s="11" t="s">
        <v>3461</v>
      </c>
      <c r="E1038" s="11" t="s">
        <v>2190</v>
      </c>
      <c r="F1038" s="12" t="s">
        <v>30094</v>
      </c>
      <c r="G1038" s="12" t="s">
        <v>30095</v>
      </c>
      <c r="H1038" s="11" t="str">
        <f t="shared" si="16"/>
        <v>insert into BTRCOutgoingYRate (OID, prefix, outgoingYRateUSD, operatorName, operatorType, effectiveFrom, effectiveTo) values('141688_2016-01-01','141688','0.0364','Canada-Mobile','MOBILE',to_date('2016-01-01','YYYY-MM-DD HH24:MI:SS'),to_date('2016-12-01','YYYY-MM-DD HH24:MI:SS'));</v>
      </c>
    </row>
    <row r="1039" spans="1:8">
      <c r="A1039" s="11" t="s">
        <v>17774</v>
      </c>
      <c r="B1039" s="11" t="s">
        <v>3481</v>
      </c>
      <c r="C1039" s="18">
        <v>3.6400000000000002E-2</v>
      </c>
      <c r="D1039" s="11" t="s">
        <v>3461</v>
      </c>
      <c r="E1039" s="11" t="s">
        <v>2190</v>
      </c>
      <c r="F1039" s="12" t="s">
        <v>30094</v>
      </c>
      <c r="G1039" s="12" t="s">
        <v>30095</v>
      </c>
      <c r="H1039" s="11" t="str">
        <f t="shared" si="16"/>
        <v>insert into BTRCOutgoingYRate (OID, prefix, outgoingYRateUSD, operatorName, operatorType, effectiveFrom, effectiveTo) values('141689_2016-01-01','141689','0.0364','Canada-Mobile','MOBILE',to_date('2016-01-01','YYYY-MM-DD HH24:MI:SS'),to_date('2016-12-01','YYYY-MM-DD HH24:MI:SS'));</v>
      </c>
    </row>
    <row r="1040" spans="1:8">
      <c r="A1040" s="11" t="s">
        <v>17775</v>
      </c>
      <c r="B1040" s="11" t="s">
        <v>3482</v>
      </c>
      <c r="C1040" s="18">
        <v>2.63E-2</v>
      </c>
      <c r="D1040" s="11" t="s">
        <v>3483</v>
      </c>
      <c r="E1040" s="11" t="s">
        <v>2227</v>
      </c>
      <c r="F1040" s="12" t="s">
        <v>30094</v>
      </c>
      <c r="G1040" s="12" t="s">
        <v>30095</v>
      </c>
      <c r="H1040" s="11" t="str">
        <f t="shared" si="16"/>
        <v>insert into BTRCOutgoingYRate (OID, prefix, outgoingYRateUSD, operatorName, operatorType, effectiveFrom, effectiveTo) values('12506_2016-01-01','12506','0.0263','CANADA-INDEPENDENTS','FIXED',to_date('2016-01-01','YYYY-MM-DD HH24:MI:SS'),to_date('2016-12-01','YYYY-MM-DD HH24:MI:SS'));</v>
      </c>
    </row>
    <row r="1041" spans="1:8">
      <c r="A1041" s="11" t="s">
        <v>17776</v>
      </c>
      <c r="B1041" s="11" t="s">
        <v>3484</v>
      </c>
      <c r="C1041" s="18">
        <v>2.63E-2</v>
      </c>
      <c r="D1041" s="11" t="s">
        <v>3483</v>
      </c>
      <c r="E1041" s="11" t="s">
        <v>2227</v>
      </c>
      <c r="F1041" s="12" t="s">
        <v>30094</v>
      </c>
      <c r="G1041" s="12" t="s">
        <v>30095</v>
      </c>
      <c r="H1041" s="11" t="str">
        <f t="shared" si="16"/>
        <v>insert into BTRCOutgoingYRate (OID, prefix, outgoingYRateUSD, operatorName, operatorType, effectiveFrom, effectiveTo) values('14182_2016-01-01','14182','0.0263','CANADA-INDEPENDENTS','FIXED',to_date('2016-01-01','YYYY-MM-DD HH24:MI:SS'),to_date('2016-12-01','YYYY-MM-DD HH24:MI:SS'));</v>
      </c>
    </row>
    <row r="1042" spans="1:8">
      <c r="A1042" s="11" t="s">
        <v>17777</v>
      </c>
      <c r="B1042" s="11" t="s">
        <v>3485</v>
      </c>
      <c r="C1042" s="18">
        <v>2.63E-2</v>
      </c>
      <c r="D1042" s="11" t="s">
        <v>3483</v>
      </c>
      <c r="E1042" s="11" t="s">
        <v>2227</v>
      </c>
      <c r="F1042" s="12" t="s">
        <v>30094</v>
      </c>
      <c r="G1042" s="12" t="s">
        <v>30095</v>
      </c>
      <c r="H1042" s="11" t="str">
        <f t="shared" si="16"/>
        <v>insert into BTRCOutgoingYRate (OID, prefix, outgoingYRateUSD, operatorName, operatorType, effectiveFrom, effectiveTo) values('14183_2016-01-01','14183','0.0263','CANADA-INDEPENDENTS','FIXED',to_date('2016-01-01','YYYY-MM-DD HH24:MI:SS'),to_date('2016-12-01','YYYY-MM-DD HH24:MI:SS'));</v>
      </c>
    </row>
    <row r="1043" spans="1:8">
      <c r="A1043" s="11" t="s">
        <v>17778</v>
      </c>
      <c r="B1043" s="11" t="s">
        <v>3486</v>
      </c>
      <c r="C1043" s="18">
        <v>2.63E-2</v>
      </c>
      <c r="D1043" s="11" t="s">
        <v>3483</v>
      </c>
      <c r="E1043" s="11" t="s">
        <v>2227</v>
      </c>
      <c r="F1043" s="12" t="s">
        <v>30094</v>
      </c>
      <c r="G1043" s="12" t="s">
        <v>30095</v>
      </c>
      <c r="H1043" s="11" t="str">
        <f t="shared" si="16"/>
        <v>insert into BTRCOutgoingYRate (OID, prefix, outgoingYRateUSD, operatorName, operatorType, effectiveFrom, effectiveTo) values('14184_2016-01-01','14184','0.0263','CANADA-INDEPENDENTS','FIXED',to_date('2016-01-01','YYYY-MM-DD HH24:MI:SS'),to_date('2016-12-01','YYYY-MM-DD HH24:MI:SS'));</v>
      </c>
    </row>
    <row r="1044" spans="1:8">
      <c r="A1044" s="11" t="s">
        <v>17779</v>
      </c>
      <c r="B1044" s="11" t="s">
        <v>3487</v>
      </c>
      <c r="C1044" s="18">
        <v>2.63E-2</v>
      </c>
      <c r="D1044" s="11" t="s">
        <v>3483</v>
      </c>
      <c r="E1044" s="11" t="s">
        <v>2227</v>
      </c>
      <c r="F1044" s="12" t="s">
        <v>30094</v>
      </c>
      <c r="G1044" s="12" t="s">
        <v>30095</v>
      </c>
      <c r="H1044" s="11" t="str">
        <f t="shared" si="16"/>
        <v>insert into BTRCOutgoingYRate (OID, prefix, outgoingYRateUSD, operatorName, operatorType, effectiveFrom, effectiveTo) values('14185_2016-01-01','14185','0.0263','CANADA-INDEPENDENTS','FIXED',to_date('2016-01-01','YYYY-MM-DD HH24:MI:SS'),to_date('2016-12-01','YYYY-MM-DD HH24:MI:SS'));</v>
      </c>
    </row>
    <row r="1045" spans="1:8">
      <c r="A1045" s="11" t="s">
        <v>17780</v>
      </c>
      <c r="B1045" s="11" t="s">
        <v>3488</v>
      </c>
      <c r="C1045" s="18">
        <v>2.63E-2</v>
      </c>
      <c r="D1045" s="11" t="s">
        <v>3483</v>
      </c>
      <c r="E1045" s="11" t="s">
        <v>2227</v>
      </c>
      <c r="F1045" s="12" t="s">
        <v>30094</v>
      </c>
      <c r="G1045" s="12" t="s">
        <v>30095</v>
      </c>
      <c r="H1045" s="11" t="str">
        <f t="shared" si="16"/>
        <v>insert into BTRCOutgoingYRate (OID, prefix, outgoingYRateUSD, operatorName, operatorType, effectiveFrom, effectiveTo) values('14186_2016-01-01','14186','0.0263','CANADA-INDEPENDENTS','FIXED',to_date('2016-01-01','YYYY-MM-DD HH24:MI:SS'),to_date('2016-12-01','YYYY-MM-DD HH24:MI:SS'));</v>
      </c>
    </row>
    <row r="1046" spans="1:8">
      <c r="A1046" s="11" t="s">
        <v>17781</v>
      </c>
      <c r="B1046" s="11" t="s">
        <v>3489</v>
      </c>
      <c r="C1046" s="18">
        <v>2.63E-2</v>
      </c>
      <c r="D1046" s="11" t="s">
        <v>3483</v>
      </c>
      <c r="E1046" s="11" t="s">
        <v>2227</v>
      </c>
      <c r="F1046" s="12" t="s">
        <v>30094</v>
      </c>
      <c r="G1046" s="12" t="s">
        <v>30095</v>
      </c>
      <c r="H1046" s="11" t="str">
        <f t="shared" si="16"/>
        <v>insert into BTRCOutgoingYRate (OID, prefix, outgoingYRateUSD, operatorName, operatorType, effectiveFrom, effectiveTo) values('14187_2016-01-01','14187','0.0263','CANADA-INDEPENDENTS','FIXED',to_date('2016-01-01','YYYY-MM-DD HH24:MI:SS'),to_date('2016-12-01','YYYY-MM-DD HH24:MI:SS'));</v>
      </c>
    </row>
    <row r="1047" spans="1:8">
      <c r="A1047" s="11" t="s">
        <v>17782</v>
      </c>
      <c r="B1047" s="11" t="s">
        <v>3490</v>
      </c>
      <c r="C1047" s="18">
        <v>2.63E-2</v>
      </c>
      <c r="D1047" s="11" t="s">
        <v>3483</v>
      </c>
      <c r="E1047" s="11" t="s">
        <v>2227</v>
      </c>
      <c r="F1047" s="12" t="s">
        <v>30094</v>
      </c>
      <c r="G1047" s="12" t="s">
        <v>30095</v>
      </c>
      <c r="H1047" s="11" t="str">
        <f t="shared" si="16"/>
        <v>insert into BTRCOutgoingYRate (OID, prefix, outgoingYRateUSD, operatorName, operatorType, effectiveFrom, effectiveTo) values('14188_2016-01-01','14188','0.0263','CANADA-INDEPENDENTS','FIXED',to_date('2016-01-01','YYYY-MM-DD HH24:MI:SS'),to_date('2016-12-01','YYYY-MM-DD HH24:MI:SS'));</v>
      </c>
    </row>
    <row r="1048" spans="1:8">
      <c r="A1048" s="11" t="s">
        <v>17783</v>
      </c>
      <c r="B1048" s="11" t="s">
        <v>3491</v>
      </c>
      <c r="C1048" s="18">
        <v>2.63E-2</v>
      </c>
      <c r="D1048" s="11" t="s">
        <v>3483</v>
      </c>
      <c r="E1048" s="11" t="s">
        <v>2227</v>
      </c>
      <c r="F1048" s="12" t="s">
        <v>30094</v>
      </c>
      <c r="G1048" s="12" t="s">
        <v>30095</v>
      </c>
      <c r="H1048" s="11" t="str">
        <f t="shared" si="16"/>
        <v>insert into BTRCOutgoingYRate (OID, prefix, outgoingYRateUSD, operatorName, operatorType, effectiveFrom, effectiveTo) values('14189_2016-01-01','14189','0.0263','CANADA-INDEPENDENTS','FIXED',to_date('2016-01-01','YYYY-MM-DD HH24:MI:SS'),to_date('2016-12-01','YYYY-MM-DD HH24:MI:SS'));</v>
      </c>
    </row>
    <row r="1049" spans="1:8">
      <c r="A1049" s="11" t="s">
        <v>17784</v>
      </c>
      <c r="B1049" s="11" t="s">
        <v>3492</v>
      </c>
      <c r="C1049" s="18">
        <v>2.63E-2</v>
      </c>
      <c r="D1049" s="11" t="s">
        <v>3483</v>
      </c>
      <c r="E1049" s="11" t="s">
        <v>2227</v>
      </c>
      <c r="F1049" s="12" t="s">
        <v>30094</v>
      </c>
      <c r="G1049" s="12" t="s">
        <v>30095</v>
      </c>
      <c r="H1049" s="11" t="str">
        <f t="shared" si="16"/>
        <v>insert into BTRCOutgoingYRate (OID, prefix, outgoingYRateUSD, operatorName, operatorType, effectiveFrom, effectiveTo) values('14502_2016-01-01','14502','0.0263','CANADA-INDEPENDENTS','FIXED',to_date('2016-01-01','YYYY-MM-DD HH24:MI:SS'),to_date('2016-12-01','YYYY-MM-DD HH24:MI:SS'));</v>
      </c>
    </row>
    <row r="1050" spans="1:8">
      <c r="A1050" s="11" t="s">
        <v>17785</v>
      </c>
      <c r="B1050" s="11" t="s">
        <v>3493</v>
      </c>
      <c r="C1050" s="18">
        <v>2.63E-2</v>
      </c>
      <c r="D1050" s="11" t="s">
        <v>3483</v>
      </c>
      <c r="E1050" s="11" t="s">
        <v>2227</v>
      </c>
      <c r="F1050" s="12" t="s">
        <v>30094</v>
      </c>
      <c r="G1050" s="12" t="s">
        <v>30095</v>
      </c>
      <c r="H1050" s="11" t="str">
        <f t="shared" si="16"/>
        <v>insert into BTRCOutgoingYRate (OID, prefix, outgoingYRateUSD, operatorName, operatorType, effectiveFrom, effectiveTo) values('14503_2016-01-01','14503','0.0263','CANADA-INDEPENDENTS','FIXED',to_date('2016-01-01','YYYY-MM-DD HH24:MI:SS'),to_date('2016-12-01','YYYY-MM-DD HH24:MI:SS'));</v>
      </c>
    </row>
    <row r="1051" spans="1:8">
      <c r="A1051" s="11" t="s">
        <v>17786</v>
      </c>
      <c r="B1051" s="11" t="s">
        <v>3494</v>
      </c>
      <c r="C1051" s="18">
        <v>2.63E-2</v>
      </c>
      <c r="D1051" s="11" t="s">
        <v>3483</v>
      </c>
      <c r="E1051" s="11" t="s">
        <v>2227</v>
      </c>
      <c r="F1051" s="12" t="s">
        <v>30094</v>
      </c>
      <c r="G1051" s="12" t="s">
        <v>30095</v>
      </c>
      <c r="H1051" s="11" t="str">
        <f t="shared" si="16"/>
        <v>insert into BTRCOutgoingYRate (OID, prefix, outgoingYRateUSD, operatorName, operatorType, effectiveFrom, effectiveTo) values('14504_2016-01-01','14504','0.0263','CANADA-INDEPENDENTS','FIXED',to_date('2016-01-01','YYYY-MM-DD HH24:MI:SS'),to_date('2016-12-01','YYYY-MM-DD HH24:MI:SS'));</v>
      </c>
    </row>
    <row r="1052" spans="1:8">
      <c r="A1052" s="11" t="s">
        <v>17787</v>
      </c>
      <c r="B1052" s="11" t="s">
        <v>3495</v>
      </c>
      <c r="C1052" s="18">
        <v>2.63E-2</v>
      </c>
      <c r="D1052" s="11" t="s">
        <v>3483</v>
      </c>
      <c r="E1052" s="11" t="s">
        <v>2227</v>
      </c>
      <c r="F1052" s="12" t="s">
        <v>30094</v>
      </c>
      <c r="G1052" s="12" t="s">
        <v>30095</v>
      </c>
      <c r="H1052" s="11" t="str">
        <f t="shared" si="16"/>
        <v>insert into BTRCOutgoingYRate (OID, prefix, outgoingYRateUSD, operatorName, operatorType, effectiveFrom, effectiveTo) values('14505_2016-01-01','14505','0.0263','CANADA-INDEPENDENTS','FIXED',to_date('2016-01-01','YYYY-MM-DD HH24:MI:SS'),to_date('2016-12-01','YYYY-MM-DD HH24:MI:SS'));</v>
      </c>
    </row>
    <row r="1053" spans="1:8">
      <c r="A1053" s="11" t="s">
        <v>17788</v>
      </c>
      <c r="B1053" s="11" t="s">
        <v>3496</v>
      </c>
      <c r="C1053" s="18">
        <v>2.63E-2</v>
      </c>
      <c r="D1053" s="11" t="s">
        <v>3483</v>
      </c>
      <c r="E1053" s="11" t="s">
        <v>2227</v>
      </c>
      <c r="F1053" s="12" t="s">
        <v>30094</v>
      </c>
      <c r="G1053" s="12" t="s">
        <v>30095</v>
      </c>
      <c r="H1053" s="11" t="str">
        <f t="shared" si="16"/>
        <v>insert into BTRCOutgoingYRate (OID, prefix, outgoingYRateUSD, operatorName, operatorType, effectiveFrom, effectiveTo) values('14507_2016-01-01','14507','0.0263','CANADA-INDEPENDENTS','FIXED',to_date('2016-01-01','YYYY-MM-DD HH24:MI:SS'),to_date('2016-12-01','YYYY-MM-DD HH24:MI:SS'));</v>
      </c>
    </row>
    <row r="1054" spans="1:8">
      <c r="A1054" s="11" t="s">
        <v>17262</v>
      </c>
      <c r="B1054" s="11" t="s">
        <v>2867</v>
      </c>
      <c r="C1054" s="18">
        <v>0.1668</v>
      </c>
      <c r="D1054" s="11" t="s">
        <v>2865</v>
      </c>
      <c r="E1054" s="11" t="s">
        <v>2190</v>
      </c>
      <c r="F1054" s="12" t="s">
        <v>30094</v>
      </c>
      <c r="G1054" s="12" t="s">
        <v>30095</v>
      </c>
      <c r="H1054" s="11" t="str">
        <f t="shared" si="16"/>
        <v>insert into BTRCOutgoingYRate (OID, prefix, outgoingYRateUSD, operatorName, operatorType, effectiveFrom, effectiveTo) values('559983_2016-01-01','559983','0.1668','BRAZIL MOBILE REGION 1','MOBILE',to_date('2016-01-01','YYYY-MM-DD HH24:MI:SS'),to_date('2016-12-01','YYYY-MM-DD HH24:MI:SS'));</v>
      </c>
    </row>
    <row r="1055" spans="1:8">
      <c r="A1055" s="11" t="s">
        <v>17263</v>
      </c>
      <c r="B1055" s="11" t="s">
        <v>2868</v>
      </c>
      <c r="C1055" s="18">
        <v>0.1668</v>
      </c>
      <c r="D1055" s="11" t="s">
        <v>2865</v>
      </c>
      <c r="E1055" s="11" t="s">
        <v>2190</v>
      </c>
      <c r="F1055" s="12" t="s">
        <v>30094</v>
      </c>
      <c r="G1055" s="12" t="s">
        <v>30095</v>
      </c>
      <c r="H1055" s="11" t="str">
        <f t="shared" si="16"/>
        <v>insert into BTRCOutgoingYRate (OID, prefix, outgoingYRateUSD, operatorName, operatorType, effectiveFrom, effectiveTo) values('559984_2016-01-01','559984','0.1668','BRAZIL MOBILE REGION 1','MOBILE',to_date('2016-01-01','YYYY-MM-DD HH24:MI:SS'),to_date('2016-12-01','YYYY-MM-DD HH24:MI:SS'));</v>
      </c>
    </row>
    <row r="1056" spans="1:8">
      <c r="A1056" s="11" t="s">
        <v>17264</v>
      </c>
      <c r="B1056" s="11" t="s">
        <v>2869</v>
      </c>
      <c r="C1056" s="18">
        <v>0.1668</v>
      </c>
      <c r="D1056" s="11" t="s">
        <v>2865</v>
      </c>
      <c r="E1056" s="11" t="s">
        <v>2190</v>
      </c>
      <c r="F1056" s="12" t="s">
        <v>30094</v>
      </c>
      <c r="G1056" s="12" t="s">
        <v>30095</v>
      </c>
      <c r="H1056" s="11" t="str">
        <f t="shared" si="16"/>
        <v>insert into BTRCOutgoingYRate (OID, prefix, outgoingYRateUSD, operatorName, operatorType, effectiveFrom, effectiveTo) values('559985_2016-01-01','559985','0.1668','BRAZIL MOBILE REGION 1','MOBILE',to_date('2016-01-01','YYYY-MM-DD HH24:MI:SS'),to_date('2016-12-01','YYYY-MM-DD HH24:MI:SS'));</v>
      </c>
    </row>
    <row r="1057" spans="1:8">
      <c r="A1057" s="11" t="s">
        <v>17265</v>
      </c>
      <c r="B1057" s="11" t="s">
        <v>2870</v>
      </c>
      <c r="C1057" s="18">
        <v>0.1668</v>
      </c>
      <c r="D1057" s="11" t="s">
        <v>2865</v>
      </c>
      <c r="E1057" s="11" t="s">
        <v>2190</v>
      </c>
      <c r="F1057" s="12" t="s">
        <v>30094</v>
      </c>
      <c r="G1057" s="12" t="s">
        <v>30095</v>
      </c>
      <c r="H1057" s="11" t="str">
        <f t="shared" si="16"/>
        <v>insert into BTRCOutgoingYRate (OID, prefix, outgoingYRateUSD, operatorName, operatorType, effectiveFrom, effectiveTo) values('559986_2016-01-01','559986','0.1668','BRAZIL MOBILE REGION 1','MOBILE',to_date('2016-01-01','YYYY-MM-DD HH24:MI:SS'),to_date('2016-12-01','YYYY-MM-DD HH24:MI:SS'));</v>
      </c>
    </row>
    <row r="1058" spans="1:8">
      <c r="A1058" s="11" t="s">
        <v>17266</v>
      </c>
      <c r="B1058" s="11" t="s">
        <v>2871</v>
      </c>
      <c r="C1058" s="18">
        <v>0.1668</v>
      </c>
      <c r="D1058" s="11" t="s">
        <v>2865</v>
      </c>
      <c r="E1058" s="11" t="s">
        <v>2190</v>
      </c>
      <c r="F1058" s="12" t="s">
        <v>30094</v>
      </c>
      <c r="G1058" s="12" t="s">
        <v>30095</v>
      </c>
      <c r="H1058" s="11" t="str">
        <f t="shared" si="16"/>
        <v>insert into BTRCOutgoingYRate (OID, prefix, outgoingYRateUSD, operatorName, operatorType, effectiveFrom, effectiveTo) values('559987_2016-01-01','559987','0.1668','BRAZIL MOBILE REGION 1','MOBILE',to_date('2016-01-01','YYYY-MM-DD HH24:MI:SS'),to_date('2016-12-01','YYYY-MM-DD HH24:MI:SS'));</v>
      </c>
    </row>
    <row r="1059" spans="1:8">
      <c r="A1059" s="11" t="s">
        <v>17267</v>
      </c>
      <c r="B1059" s="11" t="s">
        <v>2872</v>
      </c>
      <c r="C1059" s="18">
        <v>0.1668</v>
      </c>
      <c r="D1059" s="11" t="s">
        <v>2865</v>
      </c>
      <c r="E1059" s="11" t="s">
        <v>2190</v>
      </c>
      <c r="F1059" s="12" t="s">
        <v>30094</v>
      </c>
      <c r="G1059" s="12" t="s">
        <v>30095</v>
      </c>
      <c r="H1059" s="11" t="str">
        <f t="shared" si="16"/>
        <v>insert into BTRCOutgoingYRate (OID, prefix, outgoingYRateUSD, operatorName, operatorType, effectiveFrom, effectiveTo) values('559988_2016-01-01','559988','0.1668','BRAZIL MOBILE REGION 1','MOBILE',to_date('2016-01-01','YYYY-MM-DD HH24:MI:SS'),to_date('2016-12-01','YYYY-MM-DD HH24:MI:SS'));</v>
      </c>
    </row>
    <row r="1060" spans="1:8">
      <c r="A1060" s="11" t="s">
        <v>17268</v>
      </c>
      <c r="B1060" s="11" t="s">
        <v>2873</v>
      </c>
      <c r="C1060" s="18">
        <v>0.1668</v>
      </c>
      <c r="D1060" s="11" t="s">
        <v>2865</v>
      </c>
      <c r="E1060" s="11" t="s">
        <v>2190</v>
      </c>
      <c r="F1060" s="12" t="s">
        <v>30094</v>
      </c>
      <c r="G1060" s="12" t="s">
        <v>30095</v>
      </c>
      <c r="H1060" s="11" t="str">
        <f t="shared" si="16"/>
        <v>insert into BTRCOutgoingYRate (OID, prefix, outgoingYRateUSD, operatorName, operatorType, effectiveFrom, effectiveTo) values('559989_2016-01-01','559989','0.1668','BRAZIL MOBILE REGION 1','MOBILE',to_date('2016-01-01','YYYY-MM-DD HH24:MI:SS'),to_date('2016-12-01','YYYY-MM-DD HH24:MI:SS'));</v>
      </c>
    </row>
    <row r="1061" spans="1:8">
      <c r="A1061" s="11" t="s">
        <v>17269</v>
      </c>
      <c r="B1061" s="11" t="s">
        <v>2874</v>
      </c>
      <c r="C1061" s="18">
        <v>0.1668</v>
      </c>
      <c r="D1061" s="11" t="s">
        <v>2865</v>
      </c>
      <c r="E1061" s="11" t="s">
        <v>2190</v>
      </c>
      <c r="F1061" s="12" t="s">
        <v>30094</v>
      </c>
      <c r="G1061" s="12" t="s">
        <v>30095</v>
      </c>
      <c r="H1061" s="11" t="str">
        <f t="shared" si="16"/>
        <v>insert into BTRCOutgoingYRate (OID, prefix, outgoingYRateUSD, operatorName, operatorType, effectiveFrom, effectiveTo) values('559782_2016-01-01','559782','0.1668','BRAZIL MOBILE REGION 1','MOBILE',to_date('2016-01-01','YYYY-MM-DD HH24:MI:SS'),to_date('2016-12-01','YYYY-MM-DD HH24:MI:SS'));</v>
      </c>
    </row>
    <row r="1062" spans="1:8">
      <c r="A1062" s="11" t="s">
        <v>17270</v>
      </c>
      <c r="B1062" s="11" t="s">
        <v>2875</v>
      </c>
      <c r="C1062" s="18">
        <v>0.1668</v>
      </c>
      <c r="D1062" s="11" t="s">
        <v>2865</v>
      </c>
      <c r="E1062" s="11" t="s">
        <v>2190</v>
      </c>
      <c r="F1062" s="12" t="s">
        <v>30094</v>
      </c>
      <c r="G1062" s="12" t="s">
        <v>30095</v>
      </c>
      <c r="H1062" s="11" t="str">
        <f t="shared" si="16"/>
        <v>insert into BTRCOutgoingYRate (OID, prefix, outgoingYRateUSD, operatorName, operatorType, effectiveFrom, effectiveTo) values('559783_2016-01-01','559783','0.1668','BRAZIL MOBILE REGION 1','MOBILE',to_date('2016-01-01','YYYY-MM-DD HH24:MI:SS'),to_date('2016-12-01','YYYY-MM-DD HH24:MI:SS'));</v>
      </c>
    </row>
    <row r="1063" spans="1:8">
      <c r="A1063" s="11" t="s">
        <v>17805</v>
      </c>
      <c r="B1063" s="11" t="s">
        <v>3513</v>
      </c>
      <c r="C1063" s="18">
        <v>0.1668</v>
      </c>
      <c r="D1063" s="11" t="s">
        <v>2865</v>
      </c>
      <c r="E1063" s="11" t="s">
        <v>2190</v>
      </c>
      <c r="F1063" s="12" t="s">
        <v>30094</v>
      </c>
      <c r="G1063" s="12" t="s">
        <v>30095</v>
      </c>
      <c r="H1063" s="11" t="str">
        <f t="shared" si="16"/>
        <v>insert into BTRCOutgoingYRate (OID, prefix, outgoingYRateUSD, operatorName, operatorType, effectiveFrom, effectiveTo) values('559784_2016-01-01','559784','0.1668','BRAZIL MOBILE REGION 1','MOBILE',to_date('2016-01-01','YYYY-MM-DD HH24:MI:SS'),to_date('2016-12-01','YYYY-MM-DD HH24:MI:SS'));</v>
      </c>
    </row>
    <row r="1064" spans="1:8">
      <c r="A1064" s="11" t="s">
        <v>17806</v>
      </c>
      <c r="B1064" s="11" t="s">
        <v>3514</v>
      </c>
      <c r="C1064" s="18">
        <v>0.1668</v>
      </c>
      <c r="D1064" s="11" t="s">
        <v>2865</v>
      </c>
      <c r="E1064" s="11" t="s">
        <v>2190</v>
      </c>
      <c r="F1064" s="12" t="s">
        <v>30094</v>
      </c>
      <c r="G1064" s="12" t="s">
        <v>30095</v>
      </c>
      <c r="H1064" s="11" t="str">
        <f t="shared" si="16"/>
        <v>insert into BTRCOutgoingYRate (OID, prefix, outgoingYRateUSD, operatorName, operatorType, effectiveFrom, effectiveTo) values('559785_2016-01-01','559785','0.1668','BRAZIL MOBILE REGION 1','MOBILE',to_date('2016-01-01','YYYY-MM-DD HH24:MI:SS'),to_date('2016-12-01','YYYY-MM-DD HH24:MI:SS'));</v>
      </c>
    </row>
    <row r="1065" spans="1:8">
      <c r="A1065" s="11" t="s">
        <v>17807</v>
      </c>
      <c r="B1065" s="11" t="s">
        <v>3515</v>
      </c>
      <c r="C1065" s="18">
        <v>0.1668</v>
      </c>
      <c r="D1065" s="11" t="s">
        <v>2865</v>
      </c>
      <c r="E1065" s="11" t="s">
        <v>2190</v>
      </c>
      <c r="F1065" s="12" t="s">
        <v>30094</v>
      </c>
      <c r="G1065" s="12" t="s">
        <v>30095</v>
      </c>
      <c r="H1065" s="11" t="str">
        <f t="shared" si="16"/>
        <v>insert into BTRCOutgoingYRate (OID, prefix, outgoingYRateUSD, operatorName, operatorType, effectiveFrom, effectiveTo) values('559786_2016-01-01','559786','0.1668','BRAZIL MOBILE REGION 1','MOBILE',to_date('2016-01-01','YYYY-MM-DD HH24:MI:SS'),to_date('2016-12-01','YYYY-MM-DD HH24:MI:SS'));</v>
      </c>
    </row>
    <row r="1066" spans="1:8">
      <c r="A1066" s="11" t="s">
        <v>17808</v>
      </c>
      <c r="B1066" s="11" t="s">
        <v>3516</v>
      </c>
      <c r="C1066" s="18">
        <v>0.1668</v>
      </c>
      <c r="D1066" s="11" t="s">
        <v>2865</v>
      </c>
      <c r="E1066" s="11" t="s">
        <v>2190</v>
      </c>
      <c r="F1066" s="12" t="s">
        <v>30094</v>
      </c>
      <c r="G1066" s="12" t="s">
        <v>30095</v>
      </c>
      <c r="H1066" s="11" t="str">
        <f t="shared" si="16"/>
        <v>insert into BTRCOutgoingYRate (OID, prefix, outgoingYRateUSD, operatorName, operatorType, effectiveFrom, effectiveTo) values('559787_2016-01-01','559787','0.1668','BRAZIL MOBILE REGION 1','MOBILE',to_date('2016-01-01','YYYY-MM-DD HH24:MI:SS'),to_date('2016-12-01','YYYY-MM-DD HH24:MI:SS'));</v>
      </c>
    </row>
    <row r="1067" spans="1:8">
      <c r="A1067" s="11" t="s">
        <v>17809</v>
      </c>
      <c r="B1067" s="11" t="s">
        <v>3517</v>
      </c>
      <c r="C1067" s="18">
        <v>0.1668</v>
      </c>
      <c r="D1067" s="11" t="s">
        <v>2865</v>
      </c>
      <c r="E1067" s="11" t="s">
        <v>2190</v>
      </c>
      <c r="F1067" s="12" t="s">
        <v>30094</v>
      </c>
      <c r="G1067" s="12" t="s">
        <v>30095</v>
      </c>
      <c r="H1067" s="11" t="str">
        <f t="shared" si="16"/>
        <v>insert into BTRCOutgoingYRate (OID, prefix, outgoingYRateUSD, operatorName, operatorType, effectiveFrom, effectiveTo) values('559788_2016-01-01','559788','0.1668','BRAZIL MOBILE REGION 1','MOBILE',to_date('2016-01-01','YYYY-MM-DD HH24:MI:SS'),to_date('2016-12-01','YYYY-MM-DD HH24:MI:SS'));</v>
      </c>
    </row>
    <row r="1068" spans="1:8">
      <c r="A1068" s="11" t="s">
        <v>17810</v>
      </c>
      <c r="B1068" s="11" t="s">
        <v>3518</v>
      </c>
      <c r="C1068" s="18">
        <v>0.1668</v>
      </c>
      <c r="D1068" s="11" t="s">
        <v>2865</v>
      </c>
      <c r="E1068" s="11" t="s">
        <v>2190</v>
      </c>
      <c r="F1068" s="12" t="s">
        <v>30094</v>
      </c>
      <c r="G1068" s="12" t="s">
        <v>30095</v>
      </c>
      <c r="H1068" s="11" t="str">
        <f t="shared" si="16"/>
        <v>insert into BTRCOutgoingYRate (OID, prefix, outgoingYRateUSD, operatorName, operatorType, effectiveFrom, effectiveTo) values('559789_2016-01-01','559789','0.1668','BRAZIL MOBILE REGION 1','MOBILE',to_date('2016-01-01','YYYY-MM-DD HH24:MI:SS'),to_date('2016-12-01','YYYY-MM-DD HH24:MI:SS'));</v>
      </c>
    </row>
    <row r="1069" spans="1:8">
      <c r="A1069" s="11" t="s">
        <v>17811</v>
      </c>
      <c r="B1069" s="11" t="s">
        <v>3519</v>
      </c>
      <c r="C1069" s="18">
        <v>0.1668</v>
      </c>
      <c r="D1069" s="11" t="s">
        <v>2865</v>
      </c>
      <c r="E1069" s="11" t="s">
        <v>2190</v>
      </c>
      <c r="F1069" s="12" t="s">
        <v>30094</v>
      </c>
      <c r="G1069" s="12" t="s">
        <v>30095</v>
      </c>
      <c r="H1069" s="11" t="str">
        <f t="shared" si="16"/>
        <v>insert into BTRCOutgoingYRate (OID, prefix, outgoingYRateUSD, operatorName, operatorType, effectiveFrom, effectiveTo) values('559880_2016-01-01','559880','0.1668','BRAZIL MOBILE REGION 1','MOBILE',to_date('2016-01-01','YYYY-MM-DD HH24:MI:SS'),to_date('2016-12-01','YYYY-MM-DD HH24:MI:SS'));</v>
      </c>
    </row>
    <row r="1070" spans="1:8">
      <c r="A1070" s="11" t="s">
        <v>17812</v>
      </c>
      <c r="B1070" s="11" t="s">
        <v>3520</v>
      </c>
      <c r="C1070" s="18">
        <v>0.1668</v>
      </c>
      <c r="D1070" s="11" t="s">
        <v>2865</v>
      </c>
      <c r="E1070" s="11" t="s">
        <v>2190</v>
      </c>
      <c r="F1070" s="12" t="s">
        <v>30094</v>
      </c>
      <c r="G1070" s="12" t="s">
        <v>30095</v>
      </c>
      <c r="H1070" s="11" t="str">
        <f t="shared" si="16"/>
        <v>insert into BTRCOutgoingYRate (OID, prefix, outgoingYRateUSD, operatorName, operatorType, effectiveFrom, effectiveTo) values('559583_2016-01-01','559583','0.1668','BRAZIL MOBILE REGION 1','MOBILE',to_date('2016-01-01','YYYY-MM-DD HH24:MI:SS'),to_date('2016-12-01','YYYY-MM-DD HH24:MI:SS'));</v>
      </c>
    </row>
    <row r="1071" spans="1:8">
      <c r="A1071" s="11" t="s">
        <v>17813</v>
      </c>
      <c r="B1071" s="11" t="s">
        <v>3521</v>
      </c>
      <c r="C1071" s="18">
        <v>0.1668</v>
      </c>
      <c r="D1071" s="11" t="s">
        <v>2865</v>
      </c>
      <c r="E1071" s="11" t="s">
        <v>2190</v>
      </c>
      <c r="F1071" s="12" t="s">
        <v>30094</v>
      </c>
      <c r="G1071" s="12" t="s">
        <v>30095</v>
      </c>
      <c r="H1071" s="11" t="str">
        <f t="shared" si="16"/>
        <v>insert into BTRCOutgoingYRate (OID, prefix, outgoingYRateUSD, operatorName, operatorType, effectiveFrom, effectiveTo) values('559584_2016-01-01','559584','0.1668','BRAZIL MOBILE REGION 1','MOBILE',to_date('2016-01-01','YYYY-MM-DD HH24:MI:SS'),to_date('2016-12-01','YYYY-MM-DD HH24:MI:SS'));</v>
      </c>
    </row>
    <row r="1072" spans="1:8">
      <c r="A1072" s="11" t="s">
        <v>17814</v>
      </c>
      <c r="B1072" s="11" t="s">
        <v>3522</v>
      </c>
      <c r="C1072" s="18">
        <v>0.1668</v>
      </c>
      <c r="D1072" s="11" t="s">
        <v>2865</v>
      </c>
      <c r="E1072" s="11" t="s">
        <v>2190</v>
      </c>
      <c r="F1072" s="12" t="s">
        <v>30094</v>
      </c>
      <c r="G1072" s="12" t="s">
        <v>30095</v>
      </c>
      <c r="H1072" s="11" t="str">
        <f t="shared" si="16"/>
        <v>insert into BTRCOutgoingYRate (OID, prefix, outgoingYRateUSD, operatorName, operatorType, effectiveFrom, effectiveTo) values('559585_2016-01-01','559585','0.1668','BRAZIL MOBILE REGION 1','MOBILE',to_date('2016-01-01','YYYY-MM-DD HH24:MI:SS'),to_date('2016-12-01','YYYY-MM-DD HH24:MI:SS'));</v>
      </c>
    </row>
    <row r="1073" spans="1:8">
      <c r="A1073" s="11" t="s">
        <v>17815</v>
      </c>
      <c r="B1073" s="11" t="s">
        <v>3523</v>
      </c>
      <c r="C1073" s="18">
        <v>0.1668</v>
      </c>
      <c r="D1073" s="11" t="s">
        <v>2865</v>
      </c>
      <c r="E1073" s="11" t="s">
        <v>2190</v>
      </c>
      <c r="F1073" s="12" t="s">
        <v>30094</v>
      </c>
      <c r="G1073" s="12" t="s">
        <v>30095</v>
      </c>
      <c r="H1073" s="11" t="str">
        <f t="shared" si="16"/>
        <v>insert into BTRCOutgoingYRate (OID, prefix, outgoingYRateUSD, operatorName, operatorType, effectiveFrom, effectiveTo) values('559586_2016-01-01','559586','0.1668','BRAZIL MOBILE REGION 1','MOBILE',to_date('2016-01-01','YYYY-MM-DD HH24:MI:SS'),to_date('2016-12-01','YYYY-MM-DD HH24:MI:SS'));</v>
      </c>
    </row>
    <row r="1074" spans="1:8">
      <c r="A1074" s="11" t="s">
        <v>17816</v>
      </c>
      <c r="B1074" s="11" t="s">
        <v>3524</v>
      </c>
      <c r="C1074" s="18">
        <v>0.1668</v>
      </c>
      <c r="D1074" s="11" t="s">
        <v>2865</v>
      </c>
      <c r="E1074" s="11" t="s">
        <v>2190</v>
      </c>
      <c r="F1074" s="12" t="s">
        <v>30094</v>
      </c>
      <c r="G1074" s="12" t="s">
        <v>30095</v>
      </c>
      <c r="H1074" s="11" t="str">
        <f t="shared" si="16"/>
        <v>insert into BTRCOutgoingYRate (OID, prefix, outgoingYRateUSD, operatorName, operatorType, effectiveFrom, effectiveTo) values('559587_2016-01-01','559587','0.1668','BRAZIL MOBILE REGION 1','MOBILE',to_date('2016-01-01','YYYY-MM-DD HH24:MI:SS'),to_date('2016-12-01','YYYY-MM-DD HH24:MI:SS'));</v>
      </c>
    </row>
    <row r="1075" spans="1:8">
      <c r="A1075" s="11" t="s">
        <v>17817</v>
      </c>
      <c r="B1075" s="11" t="s">
        <v>3525</v>
      </c>
      <c r="C1075" s="18">
        <v>0.1668</v>
      </c>
      <c r="D1075" s="11" t="s">
        <v>2865</v>
      </c>
      <c r="E1075" s="11" t="s">
        <v>2190</v>
      </c>
      <c r="F1075" s="12" t="s">
        <v>30094</v>
      </c>
      <c r="G1075" s="12" t="s">
        <v>30095</v>
      </c>
      <c r="H1075" s="11" t="str">
        <f t="shared" si="16"/>
        <v>insert into BTRCOutgoingYRate (OID, prefix, outgoingYRateUSD, operatorName, operatorType, effectiveFrom, effectiveTo) values('559588_2016-01-01','559588','0.1668','BRAZIL MOBILE REGION 1','MOBILE',to_date('2016-01-01','YYYY-MM-DD HH24:MI:SS'),to_date('2016-12-01','YYYY-MM-DD HH24:MI:SS'));</v>
      </c>
    </row>
    <row r="1076" spans="1:8">
      <c r="A1076" s="11" t="s">
        <v>17818</v>
      </c>
      <c r="B1076" s="11" t="s">
        <v>3526</v>
      </c>
      <c r="C1076" s="18">
        <v>0.1668</v>
      </c>
      <c r="D1076" s="11" t="s">
        <v>2865</v>
      </c>
      <c r="E1076" s="11" t="s">
        <v>2190</v>
      </c>
      <c r="F1076" s="12" t="s">
        <v>30094</v>
      </c>
      <c r="G1076" s="12" t="s">
        <v>30095</v>
      </c>
      <c r="H1076" s="11" t="str">
        <f t="shared" si="16"/>
        <v>insert into BTRCOutgoingYRate (OID, prefix, outgoingYRateUSD, operatorName, operatorType, effectiveFrom, effectiveTo) values('559589_2016-01-01','559589','0.1668','BRAZIL MOBILE REGION 1','MOBILE',to_date('2016-01-01','YYYY-MM-DD HH24:MI:SS'),to_date('2016-12-01','YYYY-MM-DD HH24:MI:SS'));</v>
      </c>
    </row>
    <row r="1077" spans="1:8">
      <c r="A1077" s="11" t="s">
        <v>17819</v>
      </c>
      <c r="B1077" s="11" t="s">
        <v>3527</v>
      </c>
      <c r="C1077" s="18">
        <v>0.1668</v>
      </c>
      <c r="D1077" s="11" t="s">
        <v>2865</v>
      </c>
      <c r="E1077" s="11" t="s">
        <v>2190</v>
      </c>
      <c r="F1077" s="12" t="s">
        <v>30094</v>
      </c>
      <c r="G1077" s="12" t="s">
        <v>30095</v>
      </c>
      <c r="H1077" s="11" t="str">
        <f t="shared" si="16"/>
        <v>insert into BTRCOutgoingYRate (OID, prefix, outgoingYRateUSD, operatorName, operatorType, effectiveFrom, effectiveTo) values('559680_2016-01-01','559680','0.1668','BRAZIL MOBILE REGION 1','MOBILE',to_date('2016-01-01','YYYY-MM-DD HH24:MI:SS'),to_date('2016-12-01','YYYY-MM-DD HH24:MI:SS'));</v>
      </c>
    </row>
    <row r="1078" spans="1:8">
      <c r="A1078" s="11" t="s">
        <v>17820</v>
      </c>
      <c r="B1078" s="11" t="s">
        <v>3528</v>
      </c>
      <c r="C1078" s="18">
        <v>0.1668</v>
      </c>
      <c r="D1078" s="11" t="s">
        <v>2865</v>
      </c>
      <c r="E1078" s="11" t="s">
        <v>2190</v>
      </c>
      <c r="F1078" s="12" t="s">
        <v>30094</v>
      </c>
      <c r="G1078" s="12" t="s">
        <v>30095</v>
      </c>
      <c r="H1078" s="11" t="str">
        <f t="shared" si="16"/>
        <v>insert into BTRCOutgoingYRate (OID, prefix, outgoingYRateUSD, operatorName, operatorType, effectiveFrom, effectiveTo) values('559682_2016-01-01','559682','0.1668','BRAZIL MOBILE REGION 1','MOBILE',to_date('2016-01-01','YYYY-MM-DD HH24:MI:SS'),to_date('2016-12-01','YYYY-MM-DD HH24:MI:SS'));</v>
      </c>
    </row>
    <row r="1079" spans="1:8">
      <c r="A1079" s="11" t="s">
        <v>17821</v>
      </c>
      <c r="B1079" s="11" t="s">
        <v>3529</v>
      </c>
      <c r="C1079" s="18">
        <v>0.1668</v>
      </c>
      <c r="D1079" s="11" t="s">
        <v>2814</v>
      </c>
      <c r="E1079" s="11" t="s">
        <v>2190</v>
      </c>
      <c r="F1079" s="12" t="s">
        <v>30094</v>
      </c>
      <c r="G1079" s="12" t="s">
        <v>30095</v>
      </c>
      <c r="H1079" s="11" t="str">
        <f t="shared" si="16"/>
        <v>insert into BTRCOutgoingYRate (OID, prefix, outgoingYRateUSD, operatorName, operatorType, effectiveFrom, effectiveTo) values('55999_2016-01-01','55999','0.1668','Brazil-Other-Mobile','MOBILE',to_date('2016-01-01','YYYY-MM-DD HH24:MI:SS'),to_date('2016-12-01','YYYY-MM-DD HH24:MI:SS'));</v>
      </c>
    </row>
    <row r="1080" spans="1:8">
      <c r="A1080" s="11" t="s">
        <v>17822</v>
      </c>
      <c r="B1080" s="11" t="s">
        <v>3530</v>
      </c>
      <c r="C1080" s="18">
        <v>0.1668</v>
      </c>
      <c r="D1080" s="11" t="s">
        <v>2814</v>
      </c>
      <c r="E1080" s="11" t="s">
        <v>2190</v>
      </c>
      <c r="F1080" s="12" t="s">
        <v>30094</v>
      </c>
      <c r="G1080" s="12" t="s">
        <v>30095</v>
      </c>
      <c r="H1080" s="11" t="str">
        <f t="shared" si="16"/>
        <v>insert into BTRCOutgoingYRate (OID, prefix, outgoingYRateUSD, operatorName, operatorType, effectiveFrom, effectiveTo) values('5552_2016-01-01','5552','0.1668','Brazil-Other-Mobile','MOBILE',to_date('2016-01-01','YYYY-MM-DD HH24:MI:SS'),to_date('2016-12-01','YYYY-MM-DD HH24:MI:SS'));</v>
      </c>
    </row>
    <row r="1081" spans="1:8">
      <c r="A1081" s="11" t="s">
        <v>17823</v>
      </c>
      <c r="B1081" s="11" t="s">
        <v>3531</v>
      </c>
      <c r="C1081" s="18">
        <v>0.1668</v>
      </c>
      <c r="D1081" s="11" t="s">
        <v>2814</v>
      </c>
      <c r="E1081" s="11" t="s">
        <v>2190</v>
      </c>
      <c r="F1081" s="12" t="s">
        <v>30094</v>
      </c>
      <c r="G1081" s="12" t="s">
        <v>30095</v>
      </c>
      <c r="H1081" s="11" t="str">
        <f t="shared" si="16"/>
        <v>insert into BTRCOutgoingYRate (OID, prefix, outgoingYRateUSD, operatorName, operatorType, effectiveFrom, effectiveTo) values('5557_2016-01-01','5557','0.1668','Brazil-Other-Mobile','MOBILE',to_date('2016-01-01','YYYY-MM-DD HH24:MI:SS'),to_date('2016-12-01','YYYY-MM-DD HH24:MI:SS'));</v>
      </c>
    </row>
    <row r="1082" spans="1:8">
      <c r="A1082" s="11" t="s">
        <v>17824</v>
      </c>
      <c r="B1082" s="11" t="s">
        <v>3532</v>
      </c>
      <c r="C1082" s="18">
        <v>0.1668</v>
      </c>
      <c r="D1082" s="11" t="s">
        <v>2814</v>
      </c>
      <c r="E1082" s="11" t="s">
        <v>2190</v>
      </c>
      <c r="F1082" s="12" t="s">
        <v>30094</v>
      </c>
      <c r="G1082" s="12" t="s">
        <v>30095</v>
      </c>
      <c r="H1082" s="11" t="str">
        <f t="shared" si="16"/>
        <v>insert into BTRCOutgoingYRate (OID, prefix, outgoingYRateUSD, operatorName, operatorType, effectiveFrom, effectiveTo) values('5558_2016-01-01','5558','0.1668','Brazil-Other-Mobile','MOBILE',to_date('2016-01-01','YYYY-MM-DD HH24:MI:SS'),to_date('2016-12-01','YYYY-MM-DD HH24:MI:SS'));</v>
      </c>
    </row>
    <row r="1083" spans="1:8">
      <c r="A1083" s="11" t="s">
        <v>17825</v>
      </c>
      <c r="B1083" s="11" t="s">
        <v>3533</v>
      </c>
      <c r="C1083" s="18">
        <v>0.1668</v>
      </c>
      <c r="D1083" s="11" t="s">
        <v>2814</v>
      </c>
      <c r="E1083" s="11" t="s">
        <v>2190</v>
      </c>
      <c r="F1083" s="12" t="s">
        <v>30094</v>
      </c>
      <c r="G1083" s="12" t="s">
        <v>30095</v>
      </c>
      <c r="H1083" s="11" t="str">
        <f t="shared" si="16"/>
        <v>insert into BTRCOutgoingYRate (OID, prefix, outgoingYRateUSD, operatorName, operatorType, effectiveFrom, effectiveTo) values('5559_2016-01-01','5559','0.1668','Brazil-Other-Mobile','MOBILE',to_date('2016-01-01','YYYY-MM-DD HH24:MI:SS'),to_date('2016-12-01','YYYY-MM-DD HH24:MI:SS'));</v>
      </c>
    </row>
    <row r="1084" spans="1:8">
      <c r="A1084" s="11" t="s">
        <v>17826</v>
      </c>
      <c r="B1084" s="11" t="s">
        <v>3534</v>
      </c>
      <c r="C1084" s="18">
        <v>0.1668</v>
      </c>
      <c r="D1084" s="11" t="s">
        <v>2814</v>
      </c>
      <c r="E1084" s="11" t="s">
        <v>2190</v>
      </c>
      <c r="F1084" s="12" t="s">
        <v>30094</v>
      </c>
      <c r="G1084" s="12" t="s">
        <v>30095</v>
      </c>
      <c r="H1084" s="11" t="str">
        <f t="shared" si="16"/>
        <v>insert into BTRCOutgoingYRate (OID, prefix, outgoingYRateUSD, operatorName, operatorType, effectiveFrom, effectiveTo) values('55716_2016-01-01','55716','0.1668','Brazil-Other-Mobile','MOBILE',to_date('2016-01-01','YYYY-MM-DD HH24:MI:SS'),to_date('2016-12-01','YYYY-MM-DD HH24:MI:SS'));</v>
      </c>
    </row>
    <row r="1085" spans="1:8">
      <c r="A1085" s="11" t="s">
        <v>17827</v>
      </c>
      <c r="B1085" s="11" t="s">
        <v>3535</v>
      </c>
      <c r="C1085" s="18">
        <v>0.1668</v>
      </c>
      <c r="D1085" s="11" t="s">
        <v>2814</v>
      </c>
      <c r="E1085" s="11" t="s">
        <v>2190</v>
      </c>
      <c r="F1085" s="12" t="s">
        <v>30094</v>
      </c>
      <c r="G1085" s="12" t="s">
        <v>30095</v>
      </c>
      <c r="H1085" s="11" t="str">
        <f t="shared" si="16"/>
        <v>insert into BTRCOutgoingYRate (OID, prefix, outgoingYRateUSD, operatorName, operatorType, effectiveFrom, effectiveTo) values('55717_2016-01-01','55717','0.1668','Brazil-Other-Mobile','MOBILE',to_date('2016-01-01','YYYY-MM-DD HH24:MI:SS'),to_date('2016-12-01','YYYY-MM-DD HH24:MI:SS'));</v>
      </c>
    </row>
    <row r="1086" spans="1:8">
      <c r="A1086" s="11" t="s">
        <v>17828</v>
      </c>
      <c r="B1086" s="11" t="s">
        <v>3536</v>
      </c>
      <c r="C1086" s="18">
        <v>0.1668</v>
      </c>
      <c r="D1086" s="11" t="s">
        <v>2814</v>
      </c>
      <c r="E1086" s="11" t="s">
        <v>2190</v>
      </c>
      <c r="F1086" s="12" t="s">
        <v>30094</v>
      </c>
      <c r="G1086" s="12" t="s">
        <v>30095</v>
      </c>
      <c r="H1086" s="11" t="str">
        <f t="shared" si="16"/>
        <v>insert into BTRCOutgoingYRate (OID, prefix, outgoingYRateUSD, operatorName, operatorType, effectiveFrom, effectiveTo) values('55718_2016-01-01','55718','0.1668','Brazil-Other-Mobile','MOBILE',to_date('2016-01-01','YYYY-MM-DD HH24:MI:SS'),to_date('2016-12-01','YYYY-MM-DD HH24:MI:SS'));</v>
      </c>
    </row>
    <row r="1087" spans="1:8">
      <c r="A1087" s="11" t="s">
        <v>17829</v>
      </c>
      <c r="B1087" s="11" t="s">
        <v>3537</v>
      </c>
      <c r="C1087" s="18">
        <v>0.1668</v>
      </c>
      <c r="D1087" s="11" t="s">
        <v>2814</v>
      </c>
      <c r="E1087" s="11" t="s">
        <v>2190</v>
      </c>
      <c r="F1087" s="12" t="s">
        <v>30094</v>
      </c>
      <c r="G1087" s="12" t="s">
        <v>30095</v>
      </c>
      <c r="H1087" s="11" t="str">
        <f t="shared" si="16"/>
        <v>insert into BTRCOutgoingYRate (OID, prefix, outgoingYRateUSD, operatorName, operatorType, effectiveFrom, effectiveTo) values('5572_2016-01-01','5572','0.1668','Brazil-Other-Mobile','MOBILE',to_date('2016-01-01','YYYY-MM-DD HH24:MI:SS'),to_date('2016-12-01','YYYY-MM-DD HH24:MI:SS'));</v>
      </c>
    </row>
    <row r="1088" spans="1:8">
      <c r="A1088" s="11" t="s">
        <v>17830</v>
      </c>
      <c r="B1088" s="11" t="s">
        <v>3538</v>
      </c>
      <c r="C1088" s="18">
        <v>0.1668</v>
      </c>
      <c r="D1088" s="11" t="s">
        <v>2814</v>
      </c>
      <c r="E1088" s="11" t="s">
        <v>2190</v>
      </c>
      <c r="F1088" s="12" t="s">
        <v>30094</v>
      </c>
      <c r="G1088" s="12" t="s">
        <v>30095</v>
      </c>
      <c r="H1088" s="11" t="str">
        <f t="shared" si="16"/>
        <v>insert into BTRCOutgoingYRate (OID, prefix, outgoingYRateUSD, operatorName, operatorType, effectiveFrom, effectiveTo) values('5576_2016-01-01','5576','0.1668','Brazil-Other-Mobile','MOBILE',to_date('2016-01-01','YYYY-MM-DD HH24:MI:SS'),to_date('2016-12-01','YYYY-MM-DD HH24:MI:SS'));</v>
      </c>
    </row>
    <row r="1089" spans="1:8">
      <c r="A1089" s="11" t="s">
        <v>17831</v>
      </c>
      <c r="B1089" s="11" t="s">
        <v>3539</v>
      </c>
      <c r="C1089" s="18">
        <v>0.1668</v>
      </c>
      <c r="D1089" s="11" t="s">
        <v>2814</v>
      </c>
      <c r="E1089" s="11" t="s">
        <v>2190</v>
      </c>
      <c r="F1089" s="12" t="s">
        <v>30094</v>
      </c>
      <c r="G1089" s="12" t="s">
        <v>30095</v>
      </c>
      <c r="H1089" s="11" t="str">
        <f t="shared" si="16"/>
        <v>insert into BTRCOutgoingYRate (OID, prefix, outgoingYRateUSD, operatorName, operatorType, effectiveFrom, effectiveTo) values('5578_2016-01-01','5578','0.1668','Brazil-Other-Mobile','MOBILE',to_date('2016-01-01','YYYY-MM-DD HH24:MI:SS'),to_date('2016-12-01','YYYY-MM-DD HH24:MI:SS'));</v>
      </c>
    </row>
    <row r="1090" spans="1:8">
      <c r="A1090" s="11" t="s">
        <v>17832</v>
      </c>
      <c r="B1090" s="11" t="s">
        <v>3540</v>
      </c>
      <c r="C1090" s="18">
        <v>0.1668</v>
      </c>
      <c r="D1090" s="11" t="s">
        <v>2814</v>
      </c>
      <c r="E1090" s="11" t="s">
        <v>2190</v>
      </c>
      <c r="F1090" s="12" t="s">
        <v>30094</v>
      </c>
      <c r="G1090" s="12" t="s">
        <v>30095</v>
      </c>
      <c r="H1090" s="11" t="str">
        <f t="shared" si="16"/>
        <v>insert into BTRCOutgoingYRate (OID, prefix, outgoingYRateUSD, operatorName, operatorType, effectiveFrom, effectiveTo) values('55816_2016-01-01','55816','0.1668','Brazil-Other-Mobile','MOBILE',to_date('2016-01-01','YYYY-MM-DD HH24:MI:SS'),to_date('2016-12-01','YYYY-MM-DD HH24:MI:SS'));</v>
      </c>
    </row>
    <row r="1091" spans="1:8">
      <c r="A1091" s="11" t="s">
        <v>17833</v>
      </c>
      <c r="B1091" s="11" t="s">
        <v>3541</v>
      </c>
      <c r="C1091" s="18">
        <v>0.1668</v>
      </c>
      <c r="D1091" s="11" t="s">
        <v>2814</v>
      </c>
      <c r="E1091" s="11" t="s">
        <v>2190</v>
      </c>
      <c r="F1091" s="12" t="s">
        <v>30094</v>
      </c>
      <c r="G1091" s="12" t="s">
        <v>30095</v>
      </c>
      <c r="H1091" s="11" t="str">
        <f t="shared" si="16"/>
        <v>insert into BTRCOutgoingYRate (OID, prefix, outgoingYRateUSD, operatorName, operatorType, effectiveFrom, effectiveTo) values('55817_2016-01-01','55817','0.1668','Brazil-Other-Mobile','MOBILE',to_date('2016-01-01','YYYY-MM-DD HH24:MI:SS'),to_date('2016-12-01','YYYY-MM-DD HH24:MI:SS'));</v>
      </c>
    </row>
    <row r="1092" spans="1:8">
      <c r="A1092" s="11" t="s">
        <v>17834</v>
      </c>
      <c r="B1092" s="11" t="s">
        <v>3542</v>
      </c>
      <c r="C1092" s="18">
        <v>0.1668</v>
      </c>
      <c r="D1092" s="11" t="s">
        <v>2814</v>
      </c>
      <c r="E1092" s="11" t="s">
        <v>2190</v>
      </c>
      <c r="F1092" s="12" t="s">
        <v>30094</v>
      </c>
      <c r="G1092" s="12" t="s">
        <v>30095</v>
      </c>
      <c r="H1092" s="11" t="str">
        <f t="shared" ref="H1092:H1155" si="17">H$1&amp;IF(ISBLANK(A1092),"null","'"&amp;A1092&amp;"'")&amp;","&amp;IF(ISBLANK(B1092),"null","'"&amp;B1092&amp;"'")&amp;","&amp;IF(ISBLANK(C1092),"null","'"&amp;C1092&amp;"'")&amp;","&amp;IF(ISBLANK(D1092),"null","'"&amp;D1092&amp;"'")&amp;","&amp;IF(ISBLANK(E1092),"null","'"&amp;E1092&amp;"'")&amp;","&amp;IF(ISBLANK(F1092),"null","to_date('"&amp;F1092&amp;"','YYYY-MM-DD HH24:MI:SS')")&amp;","&amp;IF(ISBLANK(G1092),"null","to_date('"&amp;G1092&amp;"','YYYY-MM-DD HH24:MI:SS')")&amp;
I$1</f>
        <v>insert into BTRCOutgoingYRate (OID, prefix, outgoingYRateUSD, operatorName, operatorType, effectiveFrom, effectiveTo) values('55818_2016-01-01','55818','0.1668','Brazil-Other-Mobile','MOBILE',to_date('2016-01-01','YYYY-MM-DD HH24:MI:SS'),to_date('2016-12-01','YYYY-MM-DD HH24:MI:SS'));</v>
      </c>
    </row>
    <row r="1093" spans="1:8">
      <c r="A1093" s="11" t="s">
        <v>17835</v>
      </c>
      <c r="B1093" s="11" t="s">
        <v>3543</v>
      </c>
      <c r="C1093" s="18">
        <v>0.1668</v>
      </c>
      <c r="D1093" s="11" t="s">
        <v>2814</v>
      </c>
      <c r="E1093" s="11" t="s">
        <v>2190</v>
      </c>
      <c r="F1093" s="12" t="s">
        <v>30094</v>
      </c>
      <c r="G1093" s="12" t="s">
        <v>30095</v>
      </c>
      <c r="H1093" s="11" t="str">
        <f t="shared" si="17"/>
        <v>insert into BTRCOutgoingYRate (OID, prefix, outgoingYRateUSD, operatorName, operatorType, effectiveFrom, effectiveTo) values('55856_2016-01-01','55856','0.1668','Brazil-Other-Mobile','MOBILE',to_date('2016-01-01','YYYY-MM-DD HH24:MI:SS'),to_date('2016-12-01','YYYY-MM-DD HH24:MI:SS'));</v>
      </c>
    </row>
    <row r="1094" spans="1:8">
      <c r="A1094" s="11" t="s">
        <v>17836</v>
      </c>
      <c r="B1094" s="11" t="s">
        <v>3544</v>
      </c>
      <c r="C1094" s="18">
        <v>0.1668</v>
      </c>
      <c r="D1094" s="11" t="s">
        <v>2814</v>
      </c>
      <c r="E1094" s="11" t="s">
        <v>2190</v>
      </c>
      <c r="F1094" s="12" t="s">
        <v>30094</v>
      </c>
      <c r="G1094" s="12" t="s">
        <v>30095</v>
      </c>
      <c r="H1094" s="11" t="str">
        <f t="shared" si="17"/>
        <v>insert into BTRCOutgoingYRate (OID, prefix, outgoingYRateUSD, operatorName, operatorType, effectiveFrom, effectiveTo) values('55857_2016-01-01','55857','0.1668','Brazil-Other-Mobile','MOBILE',to_date('2016-01-01','YYYY-MM-DD HH24:MI:SS'),to_date('2016-12-01','YYYY-MM-DD HH24:MI:SS'));</v>
      </c>
    </row>
    <row r="1095" spans="1:8">
      <c r="A1095" s="11" t="s">
        <v>17837</v>
      </c>
      <c r="B1095" s="11" t="s">
        <v>3545</v>
      </c>
      <c r="C1095" s="18">
        <v>0.1668</v>
      </c>
      <c r="D1095" s="11" t="s">
        <v>2814</v>
      </c>
      <c r="E1095" s="11" t="s">
        <v>2190</v>
      </c>
      <c r="F1095" s="12" t="s">
        <v>30094</v>
      </c>
      <c r="G1095" s="12" t="s">
        <v>30095</v>
      </c>
      <c r="H1095" s="11" t="str">
        <f t="shared" si="17"/>
        <v>insert into BTRCOutgoingYRate (OID, prefix, outgoingYRateUSD, operatorName, operatorType, effectiveFrom, effectiveTo) values('55858_2016-01-01','55858','0.1668','Brazil-Other-Mobile','MOBILE',to_date('2016-01-01','YYYY-MM-DD HH24:MI:SS'),to_date('2016-12-01','YYYY-MM-DD HH24:MI:SS'));</v>
      </c>
    </row>
    <row r="1096" spans="1:8">
      <c r="A1096" s="11" t="s">
        <v>17838</v>
      </c>
      <c r="B1096" s="11" t="s">
        <v>3546</v>
      </c>
      <c r="C1096" s="18">
        <v>0.1668</v>
      </c>
      <c r="D1096" s="11" t="s">
        <v>2814</v>
      </c>
      <c r="E1096" s="11" t="s">
        <v>2190</v>
      </c>
      <c r="F1096" s="12" t="s">
        <v>30094</v>
      </c>
      <c r="G1096" s="12" t="s">
        <v>30095</v>
      </c>
      <c r="H1096" s="11" t="str">
        <f t="shared" si="17"/>
        <v>insert into BTRCOutgoingYRate (OID, prefix, outgoingYRateUSD, operatorName, operatorType, effectiveFrom, effectiveTo) values('55859_2016-01-01','55859','0.1668','Brazil-Other-Mobile','MOBILE',to_date('2016-01-01','YYYY-MM-DD HH24:MI:SS'),to_date('2016-12-01','YYYY-MM-DD HH24:MI:SS'));</v>
      </c>
    </row>
    <row r="1097" spans="1:8">
      <c r="A1097" s="11" t="s">
        <v>17839</v>
      </c>
      <c r="B1097" s="11" t="s">
        <v>3547</v>
      </c>
      <c r="C1097" s="18">
        <v>0.1668</v>
      </c>
      <c r="D1097" s="11" t="s">
        <v>2814</v>
      </c>
      <c r="E1097" s="11" t="s">
        <v>2190</v>
      </c>
      <c r="F1097" s="12" t="s">
        <v>30094</v>
      </c>
      <c r="G1097" s="12" t="s">
        <v>30095</v>
      </c>
      <c r="H1097" s="11" t="str">
        <f t="shared" si="17"/>
        <v>insert into BTRCOutgoingYRate (OID, prefix, outgoingYRateUSD, operatorName, operatorType, effectiveFrom, effectiveTo) values('55916_2016-01-01','55916','0.1668','Brazil-Other-Mobile','MOBILE',to_date('2016-01-01','YYYY-MM-DD HH24:MI:SS'),to_date('2016-12-01','YYYY-MM-DD HH24:MI:SS'));</v>
      </c>
    </row>
    <row r="1098" spans="1:8">
      <c r="A1098" s="11" t="s">
        <v>17840</v>
      </c>
      <c r="B1098" s="11" t="s">
        <v>3548</v>
      </c>
      <c r="C1098" s="18">
        <v>0.1668</v>
      </c>
      <c r="D1098" s="11" t="s">
        <v>2814</v>
      </c>
      <c r="E1098" s="11" t="s">
        <v>2190</v>
      </c>
      <c r="F1098" s="12" t="s">
        <v>30094</v>
      </c>
      <c r="G1098" s="12" t="s">
        <v>30095</v>
      </c>
      <c r="H1098" s="11" t="str">
        <f t="shared" si="17"/>
        <v>insert into BTRCOutgoingYRate (OID, prefix, outgoingYRateUSD, operatorName, operatorType, effectiveFrom, effectiveTo) values('55917_2016-01-01','55917','0.1668','Brazil-Other-Mobile','MOBILE',to_date('2016-01-01','YYYY-MM-DD HH24:MI:SS'),to_date('2016-12-01','YYYY-MM-DD HH24:MI:SS'));</v>
      </c>
    </row>
    <row r="1099" spans="1:8">
      <c r="A1099" s="11" t="s">
        <v>17841</v>
      </c>
      <c r="B1099" s="11" t="s">
        <v>3549</v>
      </c>
      <c r="C1099" s="18">
        <v>0.1668</v>
      </c>
      <c r="D1099" s="11" t="s">
        <v>2814</v>
      </c>
      <c r="E1099" s="11" t="s">
        <v>2190</v>
      </c>
      <c r="F1099" s="12" t="s">
        <v>30094</v>
      </c>
      <c r="G1099" s="12" t="s">
        <v>30095</v>
      </c>
      <c r="H1099" s="11" t="str">
        <f t="shared" si="17"/>
        <v>insert into BTRCOutgoingYRate (OID, prefix, outgoingYRateUSD, operatorName, operatorType, effectiveFrom, effectiveTo) values('55918_2016-01-01','55918','0.1668','Brazil-Other-Mobile','MOBILE',to_date('2016-01-01','YYYY-MM-DD HH24:MI:SS'),to_date('2016-12-01','YYYY-MM-DD HH24:MI:SS'));</v>
      </c>
    </row>
    <row r="1100" spans="1:8">
      <c r="A1100" s="11" t="s">
        <v>17842</v>
      </c>
      <c r="B1100" s="11" t="s">
        <v>3550</v>
      </c>
      <c r="C1100" s="18">
        <v>0.1668</v>
      </c>
      <c r="D1100" s="11" t="s">
        <v>2814</v>
      </c>
      <c r="E1100" s="11" t="s">
        <v>2190</v>
      </c>
      <c r="F1100" s="12" t="s">
        <v>30094</v>
      </c>
      <c r="G1100" s="12" t="s">
        <v>30095</v>
      </c>
      <c r="H1100" s="11" t="str">
        <f t="shared" si="17"/>
        <v>insert into BTRCOutgoingYRate (OID, prefix, outgoingYRateUSD, operatorName, operatorType, effectiveFrom, effectiveTo) values('55919_2016-01-01','55919','0.1668','Brazil-Other-Mobile','MOBILE',to_date('2016-01-01','YYYY-MM-DD HH24:MI:SS'),to_date('2016-12-01','YYYY-MM-DD HH24:MI:SS'));</v>
      </c>
    </row>
    <row r="1101" spans="1:8">
      <c r="A1101" s="11" t="s">
        <v>17843</v>
      </c>
      <c r="B1101" s="11" t="s">
        <v>3551</v>
      </c>
      <c r="C1101" s="18">
        <v>0.1668</v>
      </c>
      <c r="D1101" s="11" t="s">
        <v>2814</v>
      </c>
      <c r="E1101" s="11" t="s">
        <v>2190</v>
      </c>
      <c r="F1101" s="12" t="s">
        <v>30094</v>
      </c>
      <c r="G1101" s="12" t="s">
        <v>30095</v>
      </c>
      <c r="H1101" s="11" t="str">
        <f t="shared" si="17"/>
        <v>insert into BTRCOutgoingYRate (OID, prefix, outgoingYRateUSD, operatorName, operatorType, effectiveFrom, effectiveTo) values('55926_2016-01-01','55926','0.1668','Brazil-Other-Mobile','MOBILE',to_date('2016-01-01','YYYY-MM-DD HH24:MI:SS'),to_date('2016-12-01','YYYY-MM-DD HH24:MI:SS'));</v>
      </c>
    </row>
    <row r="1102" spans="1:8">
      <c r="A1102" s="11" t="s">
        <v>17844</v>
      </c>
      <c r="B1102" s="11" t="s">
        <v>3552</v>
      </c>
      <c r="C1102" s="18">
        <v>0.1668</v>
      </c>
      <c r="D1102" s="11" t="s">
        <v>2814</v>
      </c>
      <c r="E1102" s="11" t="s">
        <v>2190</v>
      </c>
      <c r="F1102" s="12" t="s">
        <v>30094</v>
      </c>
      <c r="G1102" s="12" t="s">
        <v>30095</v>
      </c>
      <c r="H1102" s="11" t="str">
        <f t="shared" si="17"/>
        <v>insert into BTRCOutgoingYRate (OID, prefix, outgoingYRateUSD, operatorName, operatorType, effectiveFrom, effectiveTo) values('55927_2016-01-01','55927','0.1668','Brazil-Other-Mobile','MOBILE',to_date('2016-01-01','YYYY-MM-DD HH24:MI:SS'),to_date('2016-12-01','YYYY-MM-DD HH24:MI:SS'));</v>
      </c>
    </row>
    <row r="1103" spans="1:8">
      <c r="A1103" s="11" t="s">
        <v>17845</v>
      </c>
      <c r="B1103" s="11" t="s">
        <v>3553</v>
      </c>
      <c r="C1103" s="18">
        <v>0.1668</v>
      </c>
      <c r="D1103" s="11" t="s">
        <v>2814</v>
      </c>
      <c r="E1103" s="11" t="s">
        <v>2190</v>
      </c>
      <c r="F1103" s="12" t="s">
        <v>30094</v>
      </c>
      <c r="G1103" s="12" t="s">
        <v>30095</v>
      </c>
      <c r="H1103" s="11" t="str">
        <f t="shared" si="17"/>
        <v>insert into BTRCOutgoingYRate (OID, prefix, outgoingYRateUSD, operatorName, operatorType, effectiveFrom, effectiveTo) values('55928_2016-01-01','55928','0.1668','Brazil-Other-Mobile','MOBILE',to_date('2016-01-01','YYYY-MM-DD HH24:MI:SS'),to_date('2016-12-01','YYYY-MM-DD HH24:MI:SS'));</v>
      </c>
    </row>
    <row r="1104" spans="1:8">
      <c r="A1104" s="11" t="s">
        <v>17846</v>
      </c>
      <c r="B1104" s="11" t="s">
        <v>3554</v>
      </c>
      <c r="C1104" s="18">
        <v>0.1668</v>
      </c>
      <c r="D1104" s="11" t="s">
        <v>2814</v>
      </c>
      <c r="E1104" s="11" t="s">
        <v>2190</v>
      </c>
      <c r="F1104" s="12" t="s">
        <v>30094</v>
      </c>
      <c r="G1104" s="12" t="s">
        <v>30095</v>
      </c>
      <c r="H1104" s="11" t="str">
        <f t="shared" si="17"/>
        <v>insert into BTRCOutgoingYRate (OID, prefix, outgoingYRateUSD, operatorName, operatorType, effectiveFrom, effectiveTo) values('55929_2016-01-01','55929','0.1668','Brazil-Other-Mobile','MOBILE',to_date('2016-01-01','YYYY-MM-DD HH24:MI:SS'),to_date('2016-12-01','YYYY-MM-DD HH24:MI:SS'));</v>
      </c>
    </row>
    <row r="1105" spans="1:8">
      <c r="A1105" s="11" t="s">
        <v>17847</v>
      </c>
      <c r="B1105" s="11" t="s">
        <v>3555</v>
      </c>
      <c r="C1105" s="18">
        <v>0.1668</v>
      </c>
      <c r="D1105" s="11" t="s">
        <v>2814</v>
      </c>
      <c r="E1105" s="11" t="s">
        <v>2190</v>
      </c>
      <c r="F1105" s="12" t="s">
        <v>30094</v>
      </c>
      <c r="G1105" s="12" t="s">
        <v>30095</v>
      </c>
      <c r="H1105" s="11" t="str">
        <f t="shared" si="17"/>
        <v>insert into BTRCOutgoingYRate (OID, prefix, outgoingYRateUSD, operatorName, operatorType, effectiveFrom, effectiveTo) values('55936_2016-01-01','55936','0.1668','Brazil-Other-Mobile','MOBILE',to_date('2016-01-01','YYYY-MM-DD HH24:MI:SS'),to_date('2016-12-01','YYYY-MM-DD HH24:MI:SS'));</v>
      </c>
    </row>
    <row r="1106" spans="1:8">
      <c r="A1106" s="11" t="s">
        <v>17848</v>
      </c>
      <c r="B1106" s="11" t="s">
        <v>3556</v>
      </c>
      <c r="C1106" s="18">
        <v>0.1668</v>
      </c>
      <c r="D1106" s="11" t="s">
        <v>2814</v>
      </c>
      <c r="E1106" s="11" t="s">
        <v>2190</v>
      </c>
      <c r="F1106" s="12" t="s">
        <v>30094</v>
      </c>
      <c r="G1106" s="12" t="s">
        <v>30095</v>
      </c>
      <c r="H1106" s="11" t="str">
        <f t="shared" si="17"/>
        <v>insert into BTRCOutgoingYRate (OID, prefix, outgoingYRateUSD, operatorName, operatorType, effectiveFrom, effectiveTo) values('55937_2016-01-01','55937','0.1668','Brazil-Other-Mobile','MOBILE',to_date('2016-01-01','YYYY-MM-DD HH24:MI:SS'),to_date('2016-12-01','YYYY-MM-DD HH24:MI:SS'));</v>
      </c>
    </row>
    <row r="1107" spans="1:8">
      <c r="A1107" s="11" t="s">
        <v>17849</v>
      </c>
      <c r="B1107" s="11" t="s">
        <v>3557</v>
      </c>
      <c r="C1107" s="18">
        <v>0.1668</v>
      </c>
      <c r="D1107" s="11" t="s">
        <v>2814</v>
      </c>
      <c r="E1107" s="11" t="s">
        <v>2190</v>
      </c>
      <c r="F1107" s="12" t="s">
        <v>30094</v>
      </c>
      <c r="G1107" s="12" t="s">
        <v>30095</v>
      </c>
      <c r="H1107" s="11" t="str">
        <f t="shared" si="17"/>
        <v>insert into BTRCOutgoingYRate (OID, prefix, outgoingYRateUSD, operatorName, operatorType, effectiveFrom, effectiveTo) values('55938_2016-01-01','55938','0.1668','Brazil-Other-Mobile','MOBILE',to_date('2016-01-01','YYYY-MM-DD HH24:MI:SS'),to_date('2016-12-01','YYYY-MM-DD HH24:MI:SS'));</v>
      </c>
    </row>
    <row r="1108" spans="1:8">
      <c r="A1108" s="11" t="s">
        <v>17850</v>
      </c>
      <c r="B1108" s="11" t="s">
        <v>3558</v>
      </c>
      <c r="C1108" s="18">
        <v>0.1668</v>
      </c>
      <c r="D1108" s="11" t="s">
        <v>2814</v>
      </c>
      <c r="E1108" s="11" t="s">
        <v>2190</v>
      </c>
      <c r="F1108" s="12" t="s">
        <v>30094</v>
      </c>
      <c r="G1108" s="12" t="s">
        <v>30095</v>
      </c>
      <c r="H1108" s="11" t="str">
        <f t="shared" si="17"/>
        <v>insert into BTRCOutgoingYRate (OID, prefix, outgoingYRateUSD, operatorName, operatorType, effectiveFrom, effectiveTo) values('55939_2016-01-01','55939','0.1668','Brazil-Other-Mobile','MOBILE',to_date('2016-01-01','YYYY-MM-DD HH24:MI:SS'),to_date('2016-12-01','YYYY-MM-DD HH24:MI:SS'));</v>
      </c>
    </row>
    <row r="1109" spans="1:8">
      <c r="A1109" s="11" t="s">
        <v>17851</v>
      </c>
      <c r="B1109" s="11" t="s">
        <v>3559</v>
      </c>
      <c r="C1109" s="18">
        <v>0.1668</v>
      </c>
      <c r="D1109" s="11" t="s">
        <v>2814</v>
      </c>
      <c r="E1109" s="11" t="s">
        <v>2190</v>
      </c>
      <c r="F1109" s="12" t="s">
        <v>30094</v>
      </c>
      <c r="G1109" s="12" t="s">
        <v>30095</v>
      </c>
      <c r="H1109" s="11" t="str">
        <f t="shared" si="17"/>
        <v>insert into BTRCOutgoingYRate (OID, prefix, outgoingYRateUSD, operatorName, operatorType, effectiveFrom, effectiveTo) values('55946_2016-01-01','55946','0.1668','Brazil-Other-Mobile','MOBILE',to_date('2016-01-01','YYYY-MM-DD HH24:MI:SS'),to_date('2016-12-01','YYYY-MM-DD HH24:MI:SS'));</v>
      </c>
    </row>
    <row r="1110" spans="1:8">
      <c r="A1110" s="11" t="s">
        <v>17852</v>
      </c>
      <c r="B1110" s="11" t="s">
        <v>3560</v>
      </c>
      <c r="C1110" s="18">
        <v>0.1668</v>
      </c>
      <c r="D1110" s="11" t="s">
        <v>2814</v>
      </c>
      <c r="E1110" s="11" t="s">
        <v>2190</v>
      </c>
      <c r="F1110" s="12" t="s">
        <v>30094</v>
      </c>
      <c r="G1110" s="12" t="s">
        <v>30095</v>
      </c>
      <c r="H1110" s="11" t="str">
        <f t="shared" si="17"/>
        <v>insert into BTRCOutgoingYRate (OID, prefix, outgoingYRateUSD, operatorName, operatorType, effectiveFrom, effectiveTo) values('55947_2016-01-01','55947','0.1668','Brazil-Other-Mobile','MOBILE',to_date('2016-01-01','YYYY-MM-DD HH24:MI:SS'),to_date('2016-12-01','YYYY-MM-DD HH24:MI:SS'));</v>
      </c>
    </row>
    <row r="1111" spans="1:8">
      <c r="A1111" s="11" t="s">
        <v>17853</v>
      </c>
      <c r="B1111" s="11" t="s">
        <v>3561</v>
      </c>
      <c r="C1111" s="18">
        <v>0.1668</v>
      </c>
      <c r="D1111" s="11" t="s">
        <v>2814</v>
      </c>
      <c r="E1111" s="11" t="s">
        <v>2190</v>
      </c>
      <c r="F1111" s="12" t="s">
        <v>30094</v>
      </c>
      <c r="G1111" s="12" t="s">
        <v>30095</v>
      </c>
      <c r="H1111" s="11" t="str">
        <f t="shared" si="17"/>
        <v>insert into BTRCOutgoingYRate (OID, prefix, outgoingYRateUSD, operatorName, operatorType, effectiveFrom, effectiveTo) values('55948_2016-01-01','55948','0.1668','Brazil-Other-Mobile','MOBILE',to_date('2016-01-01','YYYY-MM-DD HH24:MI:SS'),to_date('2016-12-01','YYYY-MM-DD HH24:MI:SS'));</v>
      </c>
    </row>
    <row r="1112" spans="1:8">
      <c r="A1112" s="11" t="s">
        <v>17854</v>
      </c>
      <c r="B1112" s="11" t="s">
        <v>3562</v>
      </c>
      <c r="C1112" s="18">
        <v>0.1668</v>
      </c>
      <c r="D1112" s="11" t="s">
        <v>2814</v>
      </c>
      <c r="E1112" s="11" t="s">
        <v>2190</v>
      </c>
      <c r="F1112" s="12" t="s">
        <v>30094</v>
      </c>
      <c r="G1112" s="12" t="s">
        <v>30095</v>
      </c>
      <c r="H1112" s="11" t="str">
        <f t="shared" si="17"/>
        <v>insert into BTRCOutgoingYRate (OID, prefix, outgoingYRateUSD, operatorName, operatorType, effectiveFrom, effectiveTo) values('55949_2016-01-01','55949','0.1668','Brazil-Other-Mobile','MOBILE',to_date('2016-01-01','YYYY-MM-DD HH24:MI:SS'),to_date('2016-12-01','YYYY-MM-DD HH24:MI:SS'));</v>
      </c>
    </row>
    <row r="1113" spans="1:8">
      <c r="A1113" s="11" t="s">
        <v>17855</v>
      </c>
      <c r="B1113" s="11" t="s">
        <v>3563</v>
      </c>
      <c r="C1113" s="18">
        <v>0.1668</v>
      </c>
      <c r="D1113" s="11" t="s">
        <v>2814</v>
      </c>
      <c r="E1113" s="11" t="s">
        <v>2190</v>
      </c>
      <c r="F1113" s="12" t="s">
        <v>30094</v>
      </c>
      <c r="G1113" s="12" t="s">
        <v>30095</v>
      </c>
      <c r="H1113" s="11" t="str">
        <f t="shared" si="17"/>
        <v>insert into BTRCOutgoingYRate (OID, prefix, outgoingYRateUSD, operatorName, operatorType, effectiveFrom, effectiveTo) values('55956_2016-01-01','55956','0.1668','Brazil-Other-Mobile','MOBILE',to_date('2016-01-01','YYYY-MM-DD HH24:MI:SS'),to_date('2016-12-01','YYYY-MM-DD HH24:MI:SS'));</v>
      </c>
    </row>
    <row r="1114" spans="1:8">
      <c r="A1114" s="11" t="s">
        <v>17856</v>
      </c>
      <c r="B1114" s="11" t="s">
        <v>3564</v>
      </c>
      <c r="C1114" s="18">
        <v>0.1668</v>
      </c>
      <c r="D1114" s="11" t="s">
        <v>2814</v>
      </c>
      <c r="E1114" s="11" t="s">
        <v>2190</v>
      </c>
      <c r="F1114" s="12" t="s">
        <v>30094</v>
      </c>
      <c r="G1114" s="12" t="s">
        <v>30095</v>
      </c>
      <c r="H1114" s="11" t="str">
        <f t="shared" si="17"/>
        <v>insert into BTRCOutgoingYRate (OID, prefix, outgoingYRateUSD, operatorName, operatorType, effectiveFrom, effectiveTo) values('55957_2016-01-01','55957','0.1668','Brazil-Other-Mobile','MOBILE',to_date('2016-01-01','YYYY-MM-DD HH24:MI:SS'),to_date('2016-12-01','YYYY-MM-DD HH24:MI:SS'));</v>
      </c>
    </row>
    <row r="1115" spans="1:8">
      <c r="A1115" s="11" t="s">
        <v>17857</v>
      </c>
      <c r="B1115" s="11" t="s">
        <v>2172</v>
      </c>
      <c r="C1115" s="18">
        <v>0.1668</v>
      </c>
      <c r="D1115" s="11" t="s">
        <v>3565</v>
      </c>
      <c r="E1115" s="11" t="s">
        <v>2190</v>
      </c>
      <c r="F1115" s="12" t="s">
        <v>30094</v>
      </c>
      <c r="G1115" s="12" t="s">
        <v>30095</v>
      </c>
      <c r="H1115" s="11" t="str">
        <f t="shared" si="17"/>
        <v>insert into BTRCOutgoingYRate (OID, prefix, outgoingYRateUSD, operatorName, operatorType, effectiveFrom, effectiveTo) values('550_2016-01-01','550','0.1668','BRAZIL-MOBILE-I','MOBILE',to_date('2016-01-01','YYYY-MM-DD HH24:MI:SS'),to_date('2016-12-01','YYYY-MM-DD HH24:MI:SS'));</v>
      </c>
    </row>
    <row r="1116" spans="1:8">
      <c r="A1116" s="11" t="s">
        <v>17858</v>
      </c>
      <c r="B1116" s="11" t="s">
        <v>3566</v>
      </c>
      <c r="C1116" s="18">
        <v>0.1668</v>
      </c>
      <c r="D1116" s="11" t="s">
        <v>3565</v>
      </c>
      <c r="E1116" s="11" t="s">
        <v>2190</v>
      </c>
      <c r="F1116" s="12" t="s">
        <v>30094</v>
      </c>
      <c r="G1116" s="12" t="s">
        <v>30095</v>
      </c>
      <c r="H1116" s="11" t="str">
        <f t="shared" si="17"/>
        <v>insert into BTRCOutgoingYRate (OID, prefix, outgoingYRateUSD, operatorName, operatorType, effectiveFrom, effectiveTo) values('55507_2016-01-01','55507','0.1668','BRAZIL-MOBILE-I','MOBILE',to_date('2016-01-01','YYYY-MM-DD HH24:MI:SS'),to_date('2016-12-01','YYYY-MM-DD HH24:MI:SS'));</v>
      </c>
    </row>
    <row r="1117" spans="1:8">
      <c r="A1117" s="11" t="s">
        <v>17859</v>
      </c>
      <c r="B1117" s="11" t="s">
        <v>3567</v>
      </c>
      <c r="C1117" s="18">
        <v>0.1668</v>
      </c>
      <c r="D1117" s="11" t="s">
        <v>3565</v>
      </c>
      <c r="E1117" s="11" t="s">
        <v>2190</v>
      </c>
      <c r="F1117" s="12" t="s">
        <v>30094</v>
      </c>
      <c r="G1117" s="12" t="s">
        <v>30095</v>
      </c>
      <c r="H1117" s="11" t="str">
        <f t="shared" si="17"/>
        <v>insert into BTRCOutgoingYRate (OID, prefix, outgoingYRateUSD, operatorName, operatorType, effectiveFrom, effectiveTo) values('55508_2016-01-01','55508','0.1668','BRAZIL-MOBILE-I','MOBILE',to_date('2016-01-01','YYYY-MM-DD HH24:MI:SS'),to_date('2016-12-01','YYYY-MM-DD HH24:MI:SS'));</v>
      </c>
    </row>
    <row r="1118" spans="1:8">
      <c r="A1118" s="11" t="s">
        <v>17860</v>
      </c>
      <c r="B1118" s="11" t="s">
        <v>3568</v>
      </c>
      <c r="C1118" s="18">
        <v>0.1668</v>
      </c>
      <c r="D1118" s="11" t="s">
        <v>3565</v>
      </c>
      <c r="E1118" s="11" t="s">
        <v>2190</v>
      </c>
      <c r="F1118" s="12" t="s">
        <v>30094</v>
      </c>
      <c r="G1118" s="12" t="s">
        <v>30095</v>
      </c>
      <c r="H1118" s="11" t="str">
        <f t="shared" si="17"/>
        <v>insert into BTRCOutgoingYRate (OID, prefix, outgoingYRateUSD, operatorName, operatorType, effectiveFrom, effectiveTo) values('55509_2016-01-01','55509','0.1668','BRAZIL-MOBILE-I','MOBILE',to_date('2016-01-01','YYYY-MM-DD HH24:MI:SS'),to_date('2016-12-01','YYYY-MM-DD HH24:MI:SS'));</v>
      </c>
    </row>
    <row r="1119" spans="1:8">
      <c r="A1119" s="11" t="s">
        <v>17861</v>
      </c>
      <c r="B1119" s="11" t="s">
        <v>3569</v>
      </c>
      <c r="C1119" s="18">
        <v>0.1668</v>
      </c>
      <c r="D1119" s="11" t="s">
        <v>3565</v>
      </c>
      <c r="E1119" s="11" t="s">
        <v>2190</v>
      </c>
      <c r="F1119" s="12" t="s">
        <v>30094</v>
      </c>
      <c r="G1119" s="12" t="s">
        <v>30095</v>
      </c>
      <c r="H1119" s="11" t="str">
        <f t="shared" si="17"/>
        <v>insert into BTRCOutgoingYRate (OID, prefix, outgoingYRateUSD, operatorName, operatorType, effectiveFrom, effectiveTo) values('55707_2016-01-01','55707','0.1668','BRAZIL-MOBILE-I','MOBILE',to_date('2016-01-01','YYYY-MM-DD HH24:MI:SS'),to_date('2016-12-01','YYYY-MM-DD HH24:MI:SS'));</v>
      </c>
    </row>
    <row r="1120" spans="1:8">
      <c r="A1120" s="11" t="s">
        <v>17862</v>
      </c>
      <c r="B1120" s="11" t="s">
        <v>3570</v>
      </c>
      <c r="C1120" s="18">
        <v>0.1668</v>
      </c>
      <c r="D1120" s="11" t="s">
        <v>3565</v>
      </c>
      <c r="E1120" s="11" t="s">
        <v>2190</v>
      </c>
      <c r="F1120" s="12" t="s">
        <v>30094</v>
      </c>
      <c r="G1120" s="12" t="s">
        <v>30095</v>
      </c>
      <c r="H1120" s="11" t="str">
        <f t="shared" si="17"/>
        <v>insert into BTRCOutgoingYRate (OID, prefix, outgoingYRateUSD, operatorName, operatorType, effectiveFrom, effectiveTo) values('55708_2016-01-01','55708','0.1668','BRAZIL-MOBILE-I','MOBILE',to_date('2016-01-01','YYYY-MM-DD HH24:MI:SS'),to_date('2016-12-01','YYYY-MM-DD HH24:MI:SS'));</v>
      </c>
    </row>
    <row r="1121" spans="1:8">
      <c r="A1121" s="11" t="s">
        <v>17863</v>
      </c>
      <c r="B1121" s="11" t="s">
        <v>3571</v>
      </c>
      <c r="C1121" s="18">
        <v>0.1668</v>
      </c>
      <c r="D1121" s="11" t="s">
        <v>3565</v>
      </c>
      <c r="E1121" s="11" t="s">
        <v>2190</v>
      </c>
      <c r="F1121" s="12" t="s">
        <v>30094</v>
      </c>
      <c r="G1121" s="12" t="s">
        <v>30095</v>
      </c>
      <c r="H1121" s="11" t="str">
        <f t="shared" si="17"/>
        <v>insert into BTRCOutgoingYRate (OID, prefix, outgoingYRateUSD, operatorName, operatorType, effectiveFrom, effectiveTo) values('55709_2016-01-01','55709','0.1668','BRAZIL-MOBILE-I','MOBILE',to_date('2016-01-01','YYYY-MM-DD HH24:MI:SS'),to_date('2016-12-01','YYYY-MM-DD HH24:MI:SS'));</v>
      </c>
    </row>
    <row r="1122" spans="1:8">
      <c r="A1122" s="11" t="s">
        <v>17864</v>
      </c>
      <c r="B1122" s="11" t="s">
        <v>3572</v>
      </c>
      <c r="C1122" s="18">
        <v>0.1668</v>
      </c>
      <c r="D1122" s="11" t="s">
        <v>3565</v>
      </c>
      <c r="E1122" s="11" t="s">
        <v>2190</v>
      </c>
      <c r="F1122" s="12" t="s">
        <v>30094</v>
      </c>
      <c r="G1122" s="12" t="s">
        <v>30095</v>
      </c>
      <c r="H1122" s="11" t="str">
        <f t="shared" si="17"/>
        <v>insert into BTRCOutgoingYRate (OID, prefix, outgoingYRateUSD, operatorName, operatorType, effectiveFrom, effectiveTo) values('55807_2016-01-01','55807','0.1668','BRAZIL-MOBILE-I','MOBILE',to_date('2016-01-01','YYYY-MM-DD HH24:MI:SS'),to_date('2016-12-01','YYYY-MM-DD HH24:MI:SS'));</v>
      </c>
    </row>
    <row r="1123" spans="1:8">
      <c r="A1123" s="11" t="s">
        <v>17865</v>
      </c>
      <c r="B1123" s="11" t="s">
        <v>3573</v>
      </c>
      <c r="C1123" s="18">
        <v>0.1668</v>
      </c>
      <c r="D1123" s="11" t="s">
        <v>3565</v>
      </c>
      <c r="E1123" s="11" t="s">
        <v>2190</v>
      </c>
      <c r="F1123" s="12" t="s">
        <v>30094</v>
      </c>
      <c r="G1123" s="12" t="s">
        <v>30095</v>
      </c>
      <c r="H1123" s="11" t="str">
        <f t="shared" si="17"/>
        <v>insert into BTRCOutgoingYRate (OID, prefix, outgoingYRateUSD, operatorName, operatorType, effectiveFrom, effectiveTo) values('55808_2016-01-01','55808','0.1668','BRAZIL-MOBILE-I','MOBILE',to_date('2016-01-01','YYYY-MM-DD HH24:MI:SS'),to_date('2016-12-01','YYYY-MM-DD HH24:MI:SS'));</v>
      </c>
    </row>
    <row r="1124" spans="1:8">
      <c r="A1124" s="11" t="s">
        <v>17866</v>
      </c>
      <c r="B1124" s="11" t="s">
        <v>3574</v>
      </c>
      <c r="C1124" s="18">
        <v>0.1668</v>
      </c>
      <c r="D1124" s="11" t="s">
        <v>3565</v>
      </c>
      <c r="E1124" s="11" t="s">
        <v>2190</v>
      </c>
      <c r="F1124" s="12" t="s">
        <v>30094</v>
      </c>
      <c r="G1124" s="12" t="s">
        <v>30095</v>
      </c>
      <c r="H1124" s="11" t="str">
        <f t="shared" si="17"/>
        <v>insert into BTRCOutgoingYRate (OID, prefix, outgoingYRateUSD, operatorName, operatorType, effectiveFrom, effectiveTo) values('55809_2016-01-01','55809','0.1668','BRAZIL-MOBILE-I','MOBILE',to_date('2016-01-01','YYYY-MM-DD HH24:MI:SS'),to_date('2016-12-01','YYYY-MM-DD HH24:MI:SS'));</v>
      </c>
    </row>
    <row r="1125" spans="1:8">
      <c r="A1125" s="11" t="s">
        <v>17867</v>
      </c>
      <c r="B1125" s="11" t="s">
        <v>3575</v>
      </c>
      <c r="C1125" s="18">
        <v>0.1668</v>
      </c>
      <c r="D1125" s="11" t="s">
        <v>3576</v>
      </c>
      <c r="E1125" s="11" t="s">
        <v>2190</v>
      </c>
      <c r="F1125" s="12" t="s">
        <v>30094</v>
      </c>
      <c r="G1125" s="12" t="s">
        <v>30095</v>
      </c>
      <c r="H1125" s="11" t="str">
        <f t="shared" si="17"/>
        <v>insert into BTRCOutgoingYRate (OID, prefix, outgoingYRateUSD, operatorName, operatorType, effectiveFrom, effectiveTo) values('558591_2016-01-01','558591','0.1668','BRAZIL-MOBILE-CLARO','MOBILE',to_date('2016-01-01','YYYY-MM-DD HH24:MI:SS'),to_date('2016-12-01','YYYY-MM-DD HH24:MI:SS'));</v>
      </c>
    </row>
    <row r="1126" spans="1:8">
      <c r="A1126" s="11" t="s">
        <v>17868</v>
      </c>
      <c r="B1126" s="11" t="s">
        <v>3577</v>
      </c>
      <c r="C1126" s="18">
        <v>0.1668</v>
      </c>
      <c r="D1126" s="11" t="s">
        <v>3576</v>
      </c>
      <c r="E1126" s="11" t="s">
        <v>2190</v>
      </c>
      <c r="F1126" s="12" t="s">
        <v>30094</v>
      </c>
      <c r="G1126" s="12" t="s">
        <v>30095</v>
      </c>
      <c r="H1126" s="11" t="str">
        <f t="shared" si="17"/>
        <v>insert into BTRCOutgoingYRate (OID, prefix, outgoingYRateUSD, operatorName, operatorType, effectiveFrom, effectiveTo) values('558594_2016-01-01','558594','0.1668','BRAZIL-MOBILE-CLARO','MOBILE',to_date('2016-01-01','YYYY-MM-DD HH24:MI:SS'),to_date('2016-12-01','YYYY-MM-DD HH24:MI:SS'));</v>
      </c>
    </row>
    <row r="1127" spans="1:8">
      <c r="A1127" s="11" t="s">
        <v>17869</v>
      </c>
      <c r="B1127" s="11" t="s">
        <v>3578</v>
      </c>
      <c r="C1127" s="18">
        <v>0.1668</v>
      </c>
      <c r="D1127" s="11" t="s">
        <v>3579</v>
      </c>
      <c r="E1127" s="11" t="s">
        <v>2190</v>
      </c>
      <c r="F1127" s="12" t="s">
        <v>30094</v>
      </c>
      <c r="G1127" s="12" t="s">
        <v>30095</v>
      </c>
      <c r="H1127" s="11" t="str">
        <f t="shared" si="17"/>
        <v>insert into BTRCOutgoingYRate (OID, prefix, outgoingYRateUSD, operatorName, operatorType, effectiveFrom, effectiveTo) values('559182_2016-01-01','559182','0.1668','BRAZIL-MOBILE TIM','MOBILE',to_date('2016-01-01','YYYY-MM-DD HH24:MI:SS'),to_date('2016-12-01','YYYY-MM-DD HH24:MI:SS'));</v>
      </c>
    </row>
    <row r="1128" spans="1:8">
      <c r="A1128" s="11" t="s">
        <v>17870</v>
      </c>
      <c r="B1128" s="11" t="s">
        <v>3580</v>
      </c>
      <c r="C1128" s="18">
        <v>0.1668</v>
      </c>
      <c r="D1128" s="11" t="s">
        <v>3579</v>
      </c>
      <c r="E1128" s="11" t="s">
        <v>2190</v>
      </c>
      <c r="F1128" s="12" t="s">
        <v>30094</v>
      </c>
      <c r="G1128" s="12" t="s">
        <v>30095</v>
      </c>
      <c r="H1128" s="11" t="str">
        <f t="shared" si="17"/>
        <v>insert into BTRCOutgoingYRate (OID, prefix, outgoingYRateUSD, operatorName, operatorType, effectiveFrom, effectiveTo) values('559189_2016-01-01','559189','0.1668','BRAZIL-MOBILE TIM','MOBILE',to_date('2016-01-01','YYYY-MM-DD HH24:MI:SS'),to_date('2016-12-01','YYYY-MM-DD HH24:MI:SS'));</v>
      </c>
    </row>
    <row r="1129" spans="1:8">
      <c r="A1129" s="11" t="s">
        <v>17871</v>
      </c>
      <c r="B1129" s="11" t="s">
        <v>3581</v>
      </c>
      <c r="C1129" s="18">
        <v>0.1017</v>
      </c>
      <c r="D1129" s="11" t="s">
        <v>3582</v>
      </c>
      <c r="E1129" s="11" t="s">
        <v>2227</v>
      </c>
      <c r="F1129" s="12" t="s">
        <v>30094</v>
      </c>
      <c r="G1129" s="12" t="s">
        <v>30095</v>
      </c>
      <c r="H1129" s="11" t="str">
        <f t="shared" si="17"/>
        <v>insert into BTRCOutgoingYRate (OID, prefix, outgoingYRateUSD, operatorName, operatorType, effectiveFrom, effectiveTo) values('5541_2016-01-01','5541','0.1017','Brazil-Major Cities-Fixed','FIXED',to_date('2016-01-01','YYYY-MM-DD HH24:MI:SS'),to_date('2016-12-01','YYYY-MM-DD HH24:MI:SS'));</v>
      </c>
    </row>
    <row r="1130" spans="1:8">
      <c r="A1130" s="11" t="s">
        <v>17872</v>
      </c>
      <c r="B1130" s="11" t="s">
        <v>3583</v>
      </c>
      <c r="C1130" s="18">
        <v>0.1017</v>
      </c>
      <c r="D1130" s="11" t="s">
        <v>3582</v>
      </c>
      <c r="E1130" s="11" t="s">
        <v>2227</v>
      </c>
      <c r="F1130" s="12" t="s">
        <v>30094</v>
      </c>
      <c r="G1130" s="12" t="s">
        <v>30095</v>
      </c>
      <c r="H1130" s="11" t="str">
        <f t="shared" si="17"/>
        <v>insert into BTRCOutgoingYRate (OID, prefix, outgoingYRateUSD, operatorName, operatorType, effectiveFrom, effectiveTo) values('5543_2016-01-01','5543','0.1017','Brazil-Major Cities-Fixed','FIXED',to_date('2016-01-01','YYYY-MM-DD HH24:MI:SS'),to_date('2016-12-01','YYYY-MM-DD HH24:MI:SS'));</v>
      </c>
    </row>
    <row r="1131" spans="1:8">
      <c r="A1131" s="11" t="s">
        <v>17873</v>
      </c>
      <c r="B1131" s="11" t="s">
        <v>3584</v>
      </c>
      <c r="C1131" s="18">
        <v>0.1017</v>
      </c>
      <c r="D1131" s="11" t="s">
        <v>3582</v>
      </c>
      <c r="E1131" s="11" t="s">
        <v>2227</v>
      </c>
      <c r="F1131" s="12" t="s">
        <v>30094</v>
      </c>
      <c r="G1131" s="12" t="s">
        <v>30095</v>
      </c>
      <c r="H1131" s="11" t="str">
        <f t="shared" si="17"/>
        <v>insert into BTRCOutgoingYRate (OID, prefix, outgoingYRateUSD, operatorName, operatorType, effectiveFrom, effectiveTo) values('5544_2016-01-01','5544','0.1017','Brazil-Major Cities-Fixed','FIXED',to_date('2016-01-01','YYYY-MM-DD HH24:MI:SS'),to_date('2016-12-01','YYYY-MM-DD HH24:MI:SS'));</v>
      </c>
    </row>
    <row r="1132" spans="1:8">
      <c r="A1132" s="11" t="s">
        <v>17874</v>
      </c>
      <c r="B1132" s="11" t="s">
        <v>3585</v>
      </c>
      <c r="C1132" s="18">
        <v>0.1017</v>
      </c>
      <c r="D1132" s="11" t="s">
        <v>3582</v>
      </c>
      <c r="E1132" s="11" t="s">
        <v>2227</v>
      </c>
      <c r="F1132" s="12" t="s">
        <v>30094</v>
      </c>
      <c r="G1132" s="12" t="s">
        <v>30095</v>
      </c>
      <c r="H1132" s="11" t="str">
        <f t="shared" si="17"/>
        <v>insert into BTRCOutgoingYRate (OID, prefix, outgoingYRateUSD, operatorName, operatorType, effectiveFrom, effectiveTo) values('5548_2016-01-01','5548','0.1017','Brazil-Major Cities-Fixed','FIXED',to_date('2016-01-01','YYYY-MM-DD HH24:MI:SS'),to_date('2016-12-01','YYYY-MM-DD HH24:MI:SS'));</v>
      </c>
    </row>
    <row r="1133" spans="1:8">
      <c r="A1133" s="11" t="s">
        <v>17875</v>
      </c>
      <c r="B1133" s="11" t="s">
        <v>3586</v>
      </c>
      <c r="C1133" s="18">
        <v>0.1017</v>
      </c>
      <c r="D1133" s="11" t="s">
        <v>3582</v>
      </c>
      <c r="E1133" s="11" t="s">
        <v>2227</v>
      </c>
      <c r="F1133" s="12" t="s">
        <v>30094</v>
      </c>
      <c r="G1133" s="12" t="s">
        <v>30095</v>
      </c>
      <c r="H1133" s="11" t="str">
        <f t="shared" si="17"/>
        <v>insert into BTRCOutgoingYRate (OID, prefix, outgoingYRateUSD, operatorName, operatorType, effectiveFrom, effectiveTo) values('5551_2016-01-01','5551','0.1017','Brazil-Major Cities-Fixed','FIXED',to_date('2016-01-01','YYYY-MM-DD HH24:MI:SS'),to_date('2016-12-01','YYYY-MM-DD HH24:MI:SS'));</v>
      </c>
    </row>
    <row r="1134" spans="1:8">
      <c r="A1134" s="11" t="s">
        <v>17876</v>
      </c>
      <c r="B1134" s="11" t="s">
        <v>3587</v>
      </c>
      <c r="C1134" s="18">
        <v>0.1017</v>
      </c>
      <c r="D1134" s="11" t="s">
        <v>3582</v>
      </c>
      <c r="E1134" s="11" t="s">
        <v>2227</v>
      </c>
      <c r="F1134" s="12" t="s">
        <v>30094</v>
      </c>
      <c r="G1134" s="12" t="s">
        <v>30095</v>
      </c>
      <c r="H1134" s="11" t="str">
        <f t="shared" si="17"/>
        <v>insert into BTRCOutgoingYRate (OID, prefix, outgoingYRateUSD, operatorName, operatorType, effectiveFrom, effectiveTo) values('5562_2016-01-01','5562','0.1017','Brazil-Major Cities-Fixed','FIXED',to_date('2016-01-01','YYYY-MM-DD HH24:MI:SS'),to_date('2016-12-01','YYYY-MM-DD HH24:MI:SS'));</v>
      </c>
    </row>
    <row r="1135" spans="1:8">
      <c r="A1135" s="11" t="s">
        <v>17877</v>
      </c>
      <c r="B1135" s="11" t="s">
        <v>3588</v>
      </c>
      <c r="C1135" s="18">
        <v>0.1017</v>
      </c>
      <c r="D1135" s="11" t="s">
        <v>3582</v>
      </c>
      <c r="E1135" s="11" t="s">
        <v>2227</v>
      </c>
      <c r="F1135" s="12" t="s">
        <v>30094</v>
      </c>
      <c r="G1135" s="12" t="s">
        <v>30095</v>
      </c>
      <c r="H1135" s="11" t="str">
        <f t="shared" si="17"/>
        <v>insert into BTRCOutgoingYRate (OID, prefix, outgoingYRateUSD, operatorName, operatorType, effectiveFrom, effectiveTo) values('5571_2016-01-01','5571','0.1017','Brazil-Major Cities-Fixed','FIXED',to_date('2016-01-01','YYYY-MM-DD HH24:MI:SS'),to_date('2016-12-01','YYYY-MM-DD HH24:MI:SS'));</v>
      </c>
    </row>
    <row r="1136" spans="1:8">
      <c r="A1136" s="11" t="s">
        <v>17878</v>
      </c>
      <c r="B1136" s="11" t="s">
        <v>3589</v>
      </c>
      <c r="C1136" s="18">
        <v>0.1017</v>
      </c>
      <c r="D1136" s="11" t="s">
        <v>3582</v>
      </c>
      <c r="E1136" s="11" t="s">
        <v>2227</v>
      </c>
      <c r="F1136" s="12" t="s">
        <v>30094</v>
      </c>
      <c r="G1136" s="12" t="s">
        <v>30095</v>
      </c>
      <c r="H1136" s="11" t="str">
        <f t="shared" si="17"/>
        <v>insert into BTRCOutgoingYRate (OID, prefix, outgoingYRateUSD, operatorName, operatorType, effectiveFrom, effectiveTo) values('5581_2016-01-01','5581','0.1017','Brazil-Major Cities-Fixed','FIXED',to_date('2016-01-01','YYYY-MM-DD HH24:MI:SS'),to_date('2016-12-01','YYYY-MM-DD HH24:MI:SS'));</v>
      </c>
    </row>
    <row r="1137" spans="1:8">
      <c r="A1137" s="11" t="s">
        <v>17879</v>
      </c>
      <c r="B1137" s="11" t="s">
        <v>3590</v>
      </c>
      <c r="C1137" s="18">
        <v>0.1017</v>
      </c>
      <c r="D1137" s="11" t="s">
        <v>3582</v>
      </c>
      <c r="E1137" s="11" t="s">
        <v>2227</v>
      </c>
      <c r="F1137" s="12" t="s">
        <v>30094</v>
      </c>
      <c r="G1137" s="12" t="s">
        <v>30095</v>
      </c>
      <c r="H1137" s="11" t="str">
        <f t="shared" si="17"/>
        <v>insert into BTRCOutgoingYRate (OID, prefix, outgoingYRateUSD, operatorName, operatorType, effectiveFrom, effectiveTo) values('5585_2016-01-01','5585','0.1017','Brazil-Major Cities-Fixed','FIXED',to_date('2016-01-01','YYYY-MM-DD HH24:MI:SS'),to_date('2016-12-01','YYYY-MM-DD HH24:MI:SS'));</v>
      </c>
    </row>
    <row r="1138" spans="1:8">
      <c r="A1138" s="11" t="s">
        <v>17880</v>
      </c>
      <c r="B1138" s="11" t="s">
        <v>3591</v>
      </c>
      <c r="C1138" s="18">
        <v>0.1017</v>
      </c>
      <c r="D1138" s="11" t="s">
        <v>3582</v>
      </c>
      <c r="E1138" s="11" t="s">
        <v>2227</v>
      </c>
      <c r="F1138" s="12" t="s">
        <v>30094</v>
      </c>
      <c r="G1138" s="12" t="s">
        <v>30095</v>
      </c>
      <c r="H1138" s="11" t="str">
        <f t="shared" si="17"/>
        <v>insert into BTRCOutgoingYRate (OID, prefix, outgoingYRateUSD, operatorName, operatorType, effectiveFrom, effectiveTo) values('5591_2016-01-01','5591','0.1017','Brazil-Major Cities-Fixed','FIXED',to_date('2016-01-01','YYYY-MM-DD HH24:MI:SS'),to_date('2016-12-01','YYYY-MM-DD HH24:MI:SS'));</v>
      </c>
    </row>
    <row r="1139" spans="1:8">
      <c r="A1139" s="11" t="s">
        <v>17881</v>
      </c>
      <c r="B1139" s="11" t="s">
        <v>3592</v>
      </c>
      <c r="C1139" s="18">
        <v>0.1017</v>
      </c>
      <c r="D1139" s="11" t="s">
        <v>3582</v>
      </c>
      <c r="E1139" s="11" t="s">
        <v>2227</v>
      </c>
      <c r="F1139" s="12" t="s">
        <v>30094</v>
      </c>
      <c r="G1139" s="12" t="s">
        <v>30095</v>
      </c>
      <c r="H1139" s="11" t="str">
        <f t="shared" si="17"/>
        <v>insert into BTRCOutgoingYRate (OID, prefix, outgoingYRateUSD, operatorName, operatorType, effectiveFrom, effectiveTo) values('5592_2016-01-01','5592','0.1017','Brazil-Major Cities-Fixed','FIXED',to_date('2016-01-01','YYYY-MM-DD HH24:MI:SS'),to_date('2016-12-01','YYYY-MM-DD HH24:MI:SS'));</v>
      </c>
    </row>
    <row r="1140" spans="1:8">
      <c r="A1140" s="11" t="s">
        <v>17882</v>
      </c>
      <c r="B1140" s="11" t="s">
        <v>3593</v>
      </c>
      <c r="C1140" s="18">
        <v>0.1017</v>
      </c>
      <c r="D1140" s="11" t="s">
        <v>3594</v>
      </c>
      <c r="E1140" s="11" t="s">
        <v>2227</v>
      </c>
      <c r="F1140" s="12" t="s">
        <v>30094</v>
      </c>
      <c r="G1140" s="12" t="s">
        <v>30095</v>
      </c>
      <c r="H1140" s="11" t="str">
        <f t="shared" si="17"/>
        <v>insert into BTRCOutgoingYRate (OID, prefix, outgoingYRateUSD, operatorName, operatorType, effectiveFrom, effectiveTo) values('5519_2016-01-01','5519','0.1017','BRAZIL-CAMPINAS-FIXED','FIXED',to_date('2016-01-01','YYYY-MM-DD HH24:MI:SS'),to_date('2016-12-01','YYYY-MM-DD HH24:MI:SS'));</v>
      </c>
    </row>
    <row r="1141" spans="1:8">
      <c r="A1141" s="11" t="s">
        <v>17883</v>
      </c>
      <c r="B1141" s="11" t="s">
        <v>3595</v>
      </c>
      <c r="C1141" s="18">
        <v>0.1017</v>
      </c>
      <c r="D1141" s="11" t="s">
        <v>3596</v>
      </c>
      <c r="E1141" s="11" t="s">
        <v>2227</v>
      </c>
      <c r="F1141" s="12" t="s">
        <v>30094</v>
      </c>
      <c r="G1141" s="12" t="s">
        <v>30095</v>
      </c>
      <c r="H1141" s="11" t="str">
        <f t="shared" si="17"/>
        <v>insert into BTRCOutgoingYRate (OID, prefix, outgoingYRateUSD, operatorName, operatorType, effectiveFrom, effectiveTo) values('5561_2016-01-01','5561','0.1017','Brazil-Brasilia-Fixed','FIXED',to_date('2016-01-01','YYYY-MM-DD HH24:MI:SS'),to_date('2016-12-01','YYYY-MM-DD HH24:MI:SS'));</v>
      </c>
    </row>
    <row r="1142" spans="1:8">
      <c r="A1142" s="11" t="s">
        <v>17884</v>
      </c>
      <c r="B1142" s="11" t="s">
        <v>3597</v>
      </c>
      <c r="C1142" s="18">
        <v>0.1017</v>
      </c>
      <c r="D1142" s="11" t="s">
        <v>3598</v>
      </c>
      <c r="E1142" s="11" t="s">
        <v>2227</v>
      </c>
      <c r="F1142" s="12" t="s">
        <v>30094</v>
      </c>
      <c r="G1142" s="12" t="s">
        <v>30095</v>
      </c>
      <c r="H1142" s="11" t="str">
        <f t="shared" si="17"/>
        <v>insert into BTRCOutgoingYRate (OID, prefix, outgoingYRateUSD, operatorName, operatorType, effectiveFrom, effectiveTo) values('5531_2016-01-01','5531','0.1017','Brazil-Behlo Horizonte-Fixed','FIXED',to_date('2016-01-01','YYYY-MM-DD HH24:MI:SS'),to_date('2016-12-01','YYYY-MM-DD HH24:MI:SS'));</v>
      </c>
    </row>
    <row r="1143" spans="1:8">
      <c r="A1143" s="11" t="s">
        <v>17885</v>
      </c>
      <c r="B1143" s="11" t="s">
        <v>3599</v>
      </c>
      <c r="C1143" s="18">
        <v>0.1668</v>
      </c>
      <c r="D1143" s="11" t="s">
        <v>3600</v>
      </c>
      <c r="E1143" s="11" t="s">
        <v>2190</v>
      </c>
      <c r="F1143" s="12" t="s">
        <v>30094</v>
      </c>
      <c r="G1143" s="12" t="s">
        <v>30095</v>
      </c>
      <c r="H1143" s="11" t="str">
        <f t="shared" si="17"/>
        <v>insert into BTRCOutgoingYRate (OID, prefix, outgoingYRateUSD, operatorName, operatorType, effectiveFrom, effectiveTo) values('55506_2016-01-01','55506','0.1668','Brazil Mobile','MOBILE',to_date('2016-01-01','YYYY-MM-DD HH24:MI:SS'),to_date('2016-12-01','YYYY-MM-DD HH24:MI:SS'));</v>
      </c>
    </row>
    <row r="1144" spans="1:8">
      <c r="A1144" s="11" t="s">
        <v>17886</v>
      </c>
      <c r="B1144" s="11" t="s">
        <v>3601</v>
      </c>
      <c r="C1144" s="18">
        <v>0.1668</v>
      </c>
      <c r="D1144" s="11" t="s">
        <v>3600</v>
      </c>
      <c r="E1144" s="11" t="s">
        <v>2190</v>
      </c>
      <c r="F1144" s="12" t="s">
        <v>30094</v>
      </c>
      <c r="G1144" s="12" t="s">
        <v>30095</v>
      </c>
      <c r="H1144" s="11" t="str">
        <f t="shared" si="17"/>
        <v>insert into BTRCOutgoingYRate (OID, prefix, outgoingYRateUSD, operatorName, operatorType, effectiveFrom, effectiveTo) values('55806_2016-01-01','55806','0.1668','Brazil Mobile','MOBILE',to_date('2016-01-01','YYYY-MM-DD HH24:MI:SS'),to_date('2016-12-01','YYYY-MM-DD HH24:MI:SS'));</v>
      </c>
    </row>
    <row r="1145" spans="1:8">
      <c r="A1145" s="11" t="s">
        <v>17887</v>
      </c>
      <c r="B1145" s="11" t="s">
        <v>3602</v>
      </c>
      <c r="C1145" s="18">
        <v>0.1017</v>
      </c>
      <c r="D1145" s="11" t="s">
        <v>3603</v>
      </c>
      <c r="E1145" s="11" t="s">
        <v>2227</v>
      </c>
      <c r="F1145" s="12" t="s">
        <v>30094</v>
      </c>
      <c r="G1145" s="12" t="s">
        <v>30095</v>
      </c>
      <c r="H1145" s="11" t="str">
        <f t="shared" si="17"/>
        <v>insert into BTRCOutgoingYRate (OID, prefix, outgoingYRateUSD, operatorName, operatorType, effectiveFrom, effectiveTo) values('55271_2016-01-01','55271','0.1017','Brazil Vitoria','FIXED',to_date('2016-01-01','YYYY-MM-DD HH24:MI:SS'),to_date('2016-12-01','YYYY-MM-DD HH24:MI:SS'));</v>
      </c>
    </row>
    <row r="1146" spans="1:8">
      <c r="A1146" s="11" t="s">
        <v>17888</v>
      </c>
      <c r="B1146" s="11" t="s">
        <v>3604</v>
      </c>
      <c r="C1146" s="18">
        <v>0.1017</v>
      </c>
      <c r="D1146" s="11" t="s">
        <v>3603</v>
      </c>
      <c r="E1146" s="11" t="s">
        <v>2227</v>
      </c>
      <c r="F1146" s="12" t="s">
        <v>30094</v>
      </c>
      <c r="G1146" s="12" t="s">
        <v>30095</v>
      </c>
      <c r="H1146" s="11" t="str">
        <f t="shared" si="17"/>
        <v>insert into BTRCOutgoingYRate (OID, prefix, outgoingYRateUSD, operatorName, operatorType, effectiveFrom, effectiveTo) values('55272_2016-01-01','55272','0.1017','Brazil Vitoria','FIXED',to_date('2016-01-01','YYYY-MM-DD HH24:MI:SS'),to_date('2016-12-01','YYYY-MM-DD HH24:MI:SS'));</v>
      </c>
    </row>
    <row r="1147" spans="1:8">
      <c r="A1147" s="11" t="s">
        <v>17889</v>
      </c>
      <c r="B1147" s="11" t="s">
        <v>3605</v>
      </c>
      <c r="C1147" s="18">
        <v>0.1017</v>
      </c>
      <c r="D1147" s="11" t="s">
        <v>3603</v>
      </c>
      <c r="E1147" s="11" t="s">
        <v>2227</v>
      </c>
      <c r="F1147" s="12" t="s">
        <v>30094</v>
      </c>
      <c r="G1147" s="12" t="s">
        <v>30095</v>
      </c>
      <c r="H1147" s="11" t="str">
        <f t="shared" si="17"/>
        <v>insert into BTRCOutgoingYRate (OID, prefix, outgoingYRateUSD, operatorName, operatorType, effectiveFrom, effectiveTo) values('55273_2016-01-01','55273','0.1017','Brazil Vitoria','FIXED',to_date('2016-01-01','YYYY-MM-DD HH24:MI:SS'),to_date('2016-12-01','YYYY-MM-DD HH24:MI:SS'));</v>
      </c>
    </row>
    <row r="1148" spans="1:8">
      <c r="A1148" s="11" t="s">
        <v>17890</v>
      </c>
      <c r="B1148" s="11" t="s">
        <v>3606</v>
      </c>
      <c r="C1148" s="18">
        <v>0.1017</v>
      </c>
      <c r="D1148" s="11" t="s">
        <v>3603</v>
      </c>
      <c r="E1148" s="11" t="s">
        <v>2227</v>
      </c>
      <c r="F1148" s="12" t="s">
        <v>30094</v>
      </c>
      <c r="G1148" s="12" t="s">
        <v>30095</v>
      </c>
      <c r="H1148" s="11" t="str">
        <f t="shared" si="17"/>
        <v>insert into BTRCOutgoingYRate (OID, prefix, outgoingYRateUSD, operatorName, operatorType, effectiveFrom, effectiveTo) values('55274_2016-01-01','55274','0.1017','Brazil Vitoria','FIXED',to_date('2016-01-01','YYYY-MM-DD HH24:MI:SS'),to_date('2016-12-01','YYYY-MM-DD HH24:MI:SS'));</v>
      </c>
    </row>
    <row r="1149" spans="1:8">
      <c r="A1149" s="11" t="s">
        <v>17891</v>
      </c>
      <c r="B1149" s="11" t="s">
        <v>3607</v>
      </c>
      <c r="C1149" s="18">
        <v>0.1017</v>
      </c>
      <c r="D1149" s="11" t="s">
        <v>3603</v>
      </c>
      <c r="E1149" s="11" t="s">
        <v>2227</v>
      </c>
      <c r="F1149" s="12" t="s">
        <v>30094</v>
      </c>
      <c r="G1149" s="12" t="s">
        <v>30095</v>
      </c>
      <c r="H1149" s="11" t="str">
        <f t="shared" si="17"/>
        <v>insert into BTRCOutgoingYRate (OID, prefix, outgoingYRateUSD, operatorName, operatorType, effectiveFrom, effectiveTo) values('55275_2016-01-01','55275','0.1017','Brazil Vitoria','FIXED',to_date('2016-01-01','YYYY-MM-DD HH24:MI:SS'),to_date('2016-12-01','YYYY-MM-DD HH24:MI:SS'));</v>
      </c>
    </row>
    <row r="1150" spans="1:8">
      <c r="A1150" s="11" t="s">
        <v>17892</v>
      </c>
      <c r="B1150" s="11" t="s">
        <v>3608</v>
      </c>
      <c r="C1150" s="18">
        <v>0.1017</v>
      </c>
      <c r="D1150" s="11" t="s">
        <v>3609</v>
      </c>
      <c r="E1150" s="11" t="s">
        <v>2227</v>
      </c>
      <c r="F1150" s="12" t="s">
        <v>30094</v>
      </c>
      <c r="G1150" s="12" t="s">
        <v>30095</v>
      </c>
      <c r="H1150" s="11" t="str">
        <f t="shared" si="17"/>
        <v>insert into BTRCOutgoingYRate (OID, prefix, outgoingYRateUSD, operatorName, operatorType, effectiveFrom, effectiveTo) values('55711_2016-01-01','55711','0.1017','Brazil Salvador','FIXED',to_date('2016-01-01','YYYY-MM-DD HH24:MI:SS'),to_date('2016-12-01','YYYY-MM-DD HH24:MI:SS'));</v>
      </c>
    </row>
    <row r="1151" spans="1:8">
      <c r="A1151" s="11" t="s">
        <v>17893</v>
      </c>
      <c r="B1151" s="11" t="s">
        <v>3610</v>
      </c>
      <c r="C1151" s="18">
        <v>0.1017</v>
      </c>
      <c r="D1151" s="11" t="s">
        <v>3609</v>
      </c>
      <c r="E1151" s="11" t="s">
        <v>2227</v>
      </c>
      <c r="F1151" s="12" t="s">
        <v>30094</v>
      </c>
      <c r="G1151" s="12" t="s">
        <v>30095</v>
      </c>
      <c r="H1151" s="11" t="str">
        <f t="shared" si="17"/>
        <v>insert into BTRCOutgoingYRate (OID, prefix, outgoingYRateUSD, operatorName, operatorType, effectiveFrom, effectiveTo) values('55712_2016-01-01','55712','0.1017','Brazil Salvador','FIXED',to_date('2016-01-01','YYYY-MM-DD HH24:MI:SS'),to_date('2016-12-01','YYYY-MM-DD HH24:MI:SS'));</v>
      </c>
    </row>
    <row r="1152" spans="1:8">
      <c r="A1152" s="11" t="s">
        <v>17894</v>
      </c>
      <c r="B1152" s="11" t="s">
        <v>3611</v>
      </c>
      <c r="C1152" s="18">
        <v>0.1017</v>
      </c>
      <c r="D1152" s="11" t="s">
        <v>3609</v>
      </c>
      <c r="E1152" s="11" t="s">
        <v>2227</v>
      </c>
      <c r="F1152" s="12" t="s">
        <v>30094</v>
      </c>
      <c r="G1152" s="12" t="s">
        <v>30095</v>
      </c>
      <c r="H1152" s="11" t="str">
        <f t="shared" si="17"/>
        <v>insert into BTRCOutgoingYRate (OID, prefix, outgoingYRateUSD, operatorName, operatorType, effectiveFrom, effectiveTo) values('55713_2016-01-01','55713','0.1017','Brazil Salvador','FIXED',to_date('2016-01-01','YYYY-MM-DD HH24:MI:SS'),to_date('2016-12-01','YYYY-MM-DD HH24:MI:SS'));</v>
      </c>
    </row>
    <row r="1153" spans="1:8">
      <c r="A1153" s="11" t="s">
        <v>17895</v>
      </c>
      <c r="B1153" s="11" t="s">
        <v>3612</v>
      </c>
      <c r="C1153" s="18">
        <v>0.1017</v>
      </c>
      <c r="D1153" s="11" t="s">
        <v>3609</v>
      </c>
      <c r="E1153" s="11" t="s">
        <v>2227</v>
      </c>
      <c r="F1153" s="12" t="s">
        <v>30094</v>
      </c>
      <c r="G1153" s="12" t="s">
        <v>30095</v>
      </c>
      <c r="H1153" s="11" t="str">
        <f t="shared" si="17"/>
        <v>insert into BTRCOutgoingYRate (OID, prefix, outgoingYRateUSD, operatorName, operatorType, effectiveFrom, effectiveTo) values('55714_2016-01-01','55714','0.1017','Brazil Salvador','FIXED',to_date('2016-01-01','YYYY-MM-DD HH24:MI:SS'),to_date('2016-12-01','YYYY-MM-DD HH24:MI:SS'));</v>
      </c>
    </row>
    <row r="1154" spans="1:8">
      <c r="A1154" s="11" t="s">
        <v>17896</v>
      </c>
      <c r="B1154" s="11" t="s">
        <v>3613</v>
      </c>
      <c r="C1154" s="18">
        <v>0.1017</v>
      </c>
      <c r="D1154" s="11" t="s">
        <v>3609</v>
      </c>
      <c r="E1154" s="11" t="s">
        <v>2227</v>
      </c>
      <c r="F1154" s="12" t="s">
        <v>30094</v>
      </c>
      <c r="G1154" s="12" t="s">
        <v>30095</v>
      </c>
      <c r="H1154" s="11" t="str">
        <f t="shared" si="17"/>
        <v>insert into BTRCOutgoingYRate (OID, prefix, outgoingYRateUSD, operatorName, operatorType, effectiveFrom, effectiveTo) values('55715_2016-01-01','55715','0.1017','Brazil Salvador','FIXED',to_date('2016-01-01','YYYY-MM-DD HH24:MI:SS'),to_date('2016-12-01','YYYY-MM-DD HH24:MI:SS'));</v>
      </c>
    </row>
    <row r="1155" spans="1:8">
      <c r="A1155" s="11" t="s">
        <v>17897</v>
      </c>
      <c r="B1155" s="11" t="s">
        <v>3614</v>
      </c>
      <c r="C1155" s="18">
        <v>0.1017</v>
      </c>
      <c r="D1155" s="11" t="s">
        <v>3615</v>
      </c>
      <c r="E1155" s="11" t="s">
        <v>2227</v>
      </c>
      <c r="F1155" s="12" t="s">
        <v>30094</v>
      </c>
      <c r="G1155" s="12" t="s">
        <v>30095</v>
      </c>
      <c r="H1155" s="11" t="str">
        <f t="shared" si="17"/>
        <v>insert into BTRCOutgoingYRate (OID, prefix, outgoingYRateUSD, operatorName, operatorType, effectiveFrom, effectiveTo) values('55211_2016-01-01','55211','0.1017','Brazil Rio De Janeiro','FIXED',to_date('2016-01-01','YYYY-MM-DD HH24:MI:SS'),to_date('2016-12-01','YYYY-MM-DD HH24:MI:SS'));</v>
      </c>
    </row>
    <row r="1156" spans="1:8">
      <c r="A1156" s="11" t="s">
        <v>17898</v>
      </c>
      <c r="B1156" s="11" t="s">
        <v>3616</v>
      </c>
      <c r="C1156" s="18">
        <v>0.1017</v>
      </c>
      <c r="D1156" s="11" t="s">
        <v>3615</v>
      </c>
      <c r="E1156" s="11" t="s">
        <v>2227</v>
      </c>
      <c r="F1156" s="12" t="s">
        <v>30094</v>
      </c>
      <c r="G1156" s="12" t="s">
        <v>30095</v>
      </c>
      <c r="H1156" s="11" t="str">
        <f t="shared" ref="H1156:H1219" si="18">H$1&amp;IF(ISBLANK(A1156),"null","'"&amp;A1156&amp;"'")&amp;","&amp;IF(ISBLANK(B1156),"null","'"&amp;B1156&amp;"'")&amp;","&amp;IF(ISBLANK(C1156),"null","'"&amp;C1156&amp;"'")&amp;","&amp;IF(ISBLANK(D1156),"null","'"&amp;D1156&amp;"'")&amp;","&amp;IF(ISBLANK(E1156),"null","'"&amp;E1156&amp;"'")&amp;","&amp;IF(ISBLANK(F1156),"null","to_date('"&amp;F1156&amp;"','YYYY-MM-DD HH24:MI:SS')")&amp;","&amp;IF(ISBLANK(G1156),"null","to_date('"&amp;G1156&amp;"','YYYY-MM-DD HH24:MI:SS')")&amp;
I$1</f>
        <v>insert into BTRCOutgoingYRate (OID, prefix, outgoingYRateUSD, operatorName, operatorType, effectiveFrom, effectiveTo) values('55212_2016-01-01','55212','0.1017','Brazil Rio De Janeiro','FIXED',to_date('2016-01-01','YYYY-MM-DD HH24:MI:SS'),to_date('2016-12-01','YYYY-MM-DD HH24:MI:SS'));</v>
      </c>
    </row>
    <row r="1157" spans="1:8">
      <c r="A1157" s="11" t="s">
        <v>17899</v>
      </c>
      <c r="B1157" s="11" t="s">
        <v>3617</v>
      </c>
      <c r="C1157" s="18">
        <v>0.1017</v>
      </c>
      <c r="D1157" s="11" t="s">
        <v>3615</v>
      </c>
      <c r="E1157" s="11" t="s">
        <v>2227</v>
      </c>
      <c r="F1157" s="12" t="s">
        <v>30094</v>
      </c>
      <c r="G1157" s="12" t="s">
        <v>30095</v>
      </c>
      <c r="H1157" s="11" t="str">
        <f t="shared" si="18"/>
        <v>insert into BTRCOutgoingYRate (OID, prefix, outgoingYRateUSD, operatorName, operatorType, effectiveFrom, effectiveTo) values('55213_2016-01-01','55213','0.1017','Brazil Rio De Janeiro','FIXED',to_date('2016-01-01','YYYY-MM-DD HH24:MI:SS'),to_date('2016-12-01','YYYY-MM-DD HH24:MI:SS'));</v>
      </c>
    </row>
    <row r="1158" spans="1:8">
      <c r="A1158" s="11" t="s">
        <v>17900</v>
      </c>
      <c r="B1158" s="11" t="s">
        <v>3618</v>
      </c>
      <c r="C1158" s="18">
        <v>0.1017</v>
      </c>
      <c r="D1158" s="11" t="s">
        <v>3615</v>
      </c>
      <c r="E1158" s="11" t="s">
        <v>2227</v>
      </c>
      <c r="F1158" s="12" t="s">
        <v>30094</v>
      </c>
      <c r="G1158" s="12" t="s">
        <v>30095</v>
      </c>
      <c r="H1158" s="11" t="str">
        <f t="shared" si="18"/>
        <v>insert into BTRCOutgoingYRate (OID, prefix, outgoingYRateUSD, operatorName, operatorType, effectiveFrom, effectiveTo) values('55214_2016-01-01','55214','0.1017','Brazil Rio De Janeiro','FIXED',to_date('2016-01-01','YYYY-MM-DD HH24:MI:SS'),to_date('2016-12-01','YYYY-MM-DD HH24:MI:SS'));</v>
      </c>
    </row>
    <row r="1159" spans="1:8">
      <c r="A1159" s="11" t="s">
        <v>17901</v>
      </c>
      <c r="B1159" s="11" t="s">
        <v>3619</v>
      </c>
      <c r="C1159" s="18">
        <v>0.1017</v>
      </c>
      <c r="D1159" s="11" t="s">
        <v>3615</v>
      </c>
      <c r="E1159" s="11" t="s">
        <v>2227</v>
      </c>
      <c r="F1159" s="12" t="s">
        <v>30094</v>
      </c>
      <c r="G1159" s="12" t="s">
        <v>30095</v>
      </c>
      <c r="H1159" s="11" t="str">
        <f t="shared" si="18"/>
        <v>insert into BTRCOutgoingYRate (OID, prefix, outgoingYRateUSD, operatorName, operatorType, effectiveFrom, effectiveTo) values('55215_2016-01-01','55215','0.1017','Brazil Rio De Janeiro','FIXED',to_date('2016-01-01','YYYY-MM-DD HH24:MI:SS'),to_date('2016-12-01','YYYY-MM-DD HH24:MI:SS'));</v>
      </c>
    </row>
    <row r="1160" spans="1:8">
      <c r="A1160" s="11" t="s">
        <v>17902</v>
      </c>
      <c r="B1160" s="11" t="s">
        <v>3620</v>
      </c>
      <c r="C1160" s="18">
        <v>0.1668</v>
      </c>
      <c r="D1160" s="11" t="s">
        <v>3621</v>
      </c>
      <c r="E1160" s="11" t="s">
        <v>2190</v>
      </c>
      <c r="F1160" s="12" t="s">
        <v>30094</v>
      </c>
      <c r="G1160" s="12" t="s">
        <v>30095</v>
      </c>
      <c r="H1160" s="11" t="str">
        <f t="shared" si="18"/>
        <v>insert into BTRCOutgoingYRate (OID, prefix, outgoingYRateUSD, operatorName, operatorType, effectiveFrom, effectiveTo) values('558169_2016-01-01','558169','0.1668','BRAZIL MOBILE TIM','MOBILE',to_date('2016-01-01','YYYY-MM-DD HH24:MI:SS'),to_date('2016-12-01','YYYY-MM-DD HH24:MI:SS'));</v>
      </c>
    </row>
    <row r="1161" spans="1:8">
      <c r="A1161" s="11" t="s">
        <v>17903</v>
      </c>
      <c r="B1161" s="11" t="s">
        <v>2173</v>
      </c>
      <c r="C1161" s="18">
        <v>0.1668</v>
      </c>
      <c r="D1161" s="11" t="s">
        <v>3622</v>
      </c>
      <c r="E1161" s="11" t="s">
        <v>2190</v>
      </c>
      <c r="F1161" s="12" t="s">
        <v>30094</v>
      </c>
      <c r="G1161" s="12" t="s">
        <v>30095</v>
      </c>
      <c r="H1161" s="11" t="str">
        <f t="shared" si="18"/>
        <v>insert into BTRCOutgoingYRate (OID, prefix, outgoingYRateUSD, operatorName, operatorType, effectiveFrom, effectiveTo) values('551_2016-01-01','551','0.1668','BRAZIL MOBILE REGION 3','MOBILE',to_date('2016-01-01','YYYY-MM-DD HH24:MI:SS'),to_date('2016-12-01','YYYY-MM-DD HH24:MI:SS'));</v>
      </c>
    </row>
    <row r="1162" spans="1:8">
      <c r="A1162" s="11" t="s">
        <v>17904</v>
      </c>
      <c r="B1162" s="11" t="s">
        <v>2176</v>
      </c>
      <c r="C1162" s="18">
        <v>0.1668</v>
      </c>
      <c r="D1162" s="11" t="s">
        <v>3623</v>
      </c>
      <c r="E1162" s="11" t="s">
        <v>2190</v>
      </c>
      <c r="F1162" s="12" t="s">
        <v>30094</v>
      </c>
      <c r="G1162" s="12" t="s">
        <v>30095</v>
      </c>
      <c r="H1162" s="11" t="str">
        <f t="shared" si="18"/>
        <v>insert into BTRCOutgoingYRate (OID, prefix, outgoingYRateUSD, operatorName, operatorType, effectiveFrom, effectiveTo) values('554_2016-01-01','554','0.1668','BRAZIL MOBILE REGION 2','MOBILE',to_date('2016-01-01','YYYY-MM-DD HH24:MI:SS'),to_date('2016-12-01','YYYY-MM-DD HH24:MI:SS'));</v>
      </c>
    </row>
    <row r="1163" spans="1:8">
      <c r="A1163" s="11" t="s">
        <v>17905</v>
      </c>
      <c r="B1163" s="11" t="s">
        <v>3624</v>
      </c>
      <c r="C1163" s="18">
        <v>0.1668</v>
      </c>
      <c r="D1163" s="11" t="s">
        <v>3623</v>
      </c>
      <c r="E1163" s="11" t="s">
        <v>2190</v>
      </c>
      <c r="F1163" s="12" t="s">
        <v>30094</v>
      </c>
      <c r="G1163" s="12" t="s">
        <v>30095</v>
      </c>
      <c r="H1163" s="11" t="str">
        <f t="shared" si="18"/>
        <v>insert into BTRCOutgoingYRate (OID, prefix, outgoingYRateUSD, operatorName, operatorType, effectiveFrom, effectiveTo) values('5553_2016-01-01','5553','0.1668','BRAZIL MOBILE REGION 2','MOBILE',to_date('2016-01-01','YYYY-MM-DD HH24:MI:SS'),to_date('2016-12-01','YYYY-MM-DD HH24:MI:SS'));</v>
      </c>
    </row>
    <row r="1164" spans="1:8">
      <c r="A1164" s="11" t="s">
        <v>17906</v>
      </c>
      <c r="B1164" s="11" t="s">
        <v>3625</v>
      </c>
      <c r="C1164" s="18">
        <v>0.1668</v>
      </c>
      <c r="D1164" s="11" t="s">
        <v>3623</v>
      </c>
      <c r="E1164" s="11" t="s">
        <v>2190</v>
      </c>
      <c r="F1164" s="12" t="s">
        <v>30094</v>
      </c>
      <c r="G1164" s="12" t="s">
        <v>30095</v>
      </c>
      <c r="H1164" s="11" t="str">
        <f t="shared" si="18"/>
        <v>insert into BTRCOutgoingYRate (OID, prefix, outgoingYRateUSD, operatorName, operatorType, effectiveFrom, effectiveTo) values('5554_2016-01-01','5554','0.1668','BRAZIL MOBILE REGION 2','MOBILE',to_date('2016-01-01','YYYY-MM-DD HH24:MI:SS'),to_date('2016-12-01','YYYY-MM-DD HH24:MI:SS'));</v>
      </c>
    </row>
    <row r="1165" spans="1:8">
      <c r="A1165" s="11" t="s">
        <v>17907</v>
      </c>
      <c r="B1165" s="11" t="s">
        <v>3626</v>
      </c>
      <c r="C1165" s="18">
        <v>0.1668</v>
      </c>
      <c r="D1165" s="11" t="s">
        <v>3623</v>
      </c>
      <c r="E1165" s="11" t="s">
        <v>2190</v>
      </c>
      <c r="F1165" s="12" t="s">
        <v>30094</v>
      </c>
      <c r="G1165" s="12" t="s">
        <v>30095</v>
      </c>
      <c r="H1165" s="11" t="str">
        <f t="shared" si="18"/>
        <v>insert into BTRCOutgoingYRate (OID, prefix, outgoingYRateUSD, operatorName, operatorType, effectiveFrom, effectiveTo) values('5555_2016-01-01','5555','0.1668','BRAZIL MOBILE REGION 2','MOBILE',to_date('2016-01-01','YYYY-MM-DD HH24:MI:SS'),to_date('2016-12-01','YYYY-MM-DD HH24:MI:SS'));</v>
      </c>
    </row>
    <row r="1166" spans="1:8">
      <c r="A1166" s="11" t="s">
        <v>17908</v>
      </c>
      <c r="B1166" s="11" t="s">
        <v>2177</v>
      </c>
      <c r="C1166" s="18">
        <v>0.1668</v>
      </c>
      <c r="D1166" s="11" t="s">
        <v>3623</v>
      </c>
      <c r="E1166" s="11" t="s">
        <v>2190</v>
      </c>
      <c r="F1166" s="12" t="s">
        <v>30094</v>
      </c>
      <c r="G1166" s="12" t="s">
        <v>30095</v>
      </c>
      <c r="H1166" s="11" t="str">
        <f t="shared" si="18"/>
        <v>insert into BTRCOutgoingYRate (OID, prefix, outgoingYRateUSD, operatorName, operatorType, effectiveFrom, effectiveTo) values('556_2016-01-01','556','0.1668','BRAZIL MOBILE REGION 2','MOBILE',to_date('2016-01-01','YYYY-MM-DD HH24:MI:SS'),to_date('2016-12-01','YYYY-MM-DD HH24:MI:SS'));</v>
      </c>
    </row>
    <row r="1167" spans="1:8">
      <c r="A1167" s="11" t="s">
        <v>17909</v>
      </c>
      <c r="B1167" s="11" t="s">
        <v>3627</v>
      </c>
      <c r="C1167" s="18">
        <v>0.1668</v>
      </c>
      <c r="D1167" s="11" t="s">
        <v>3623</v>
      </c>
      <c r="E1167" s="11" t="s">
        <v>2190</v>
      </c>
      <c r="F1167" s="12" t="s">
        <v>30094</v>
      </c>
      <c r="G1167" s="12" t="s">
        <v>30095</v>
      </c>
      <c r="H1167" s="11" t="str">
        <f t="shared" si="18"/>
        <v>insert into BTRCOutgoingYRate (OID, prefix, outgoingYRateUSD, operatorName, operatorType, effectiveFrom, effectiveTo) values('5590_2016-01-01','5590','0.1668','BRAZIL MOBILE REGION 2','MOBILE',to_date('2016-01-01','YYYY-MM-DD HH24:MI:SS'),to_date('2016-12-01','YYYY-MM-DD HH24:MI:SS'));</v>
      </c>
    </row>
    <row r="1168" spans="1:8">
      <c r="A1168" s="11" t="s">
        <v>17910</v>
      </c>
      <c r="B1168" s="11" t="s">
        <v>2174</v>
      </c>
      <c r="C1168" s="18">
        <v>0.1668</v>
      </c>
      <c r="D1168" s="11" t="s">
        <v>2865</v>
      </c>
      <c r="E1168" s="11" t="s">
        <v>2190</v>
      </c>
      <c r="F1168" s="12" t="s">
        <v>30094</v>
      </c>
      <c r="G1168" s="12" t="s">
        <v>30095</v>
      </c>
      <c r="H1168" s="11" t="str">
        <f t="shared" si="18"/>
        <v>insert into BTRCOutgoingYRate (OID, prefix, outgoingYRateUSD, operatorName, operatorType, effectiveFrom, effectiveTo) values('552_2016-01-01','552','0.1668','BRAZIL MOBILE REGION 1','MOBILE',to_date('2016-01-01','YYYY-MM-DD HH24:MI:SS'),to_date('2016-12-01','YYYY-MM-DD HH24:MI:SS'));</v>
      </c>
    </row>
    <row r="1169" spans="1:8">
      <c r="A1169" s="11" t="s">
        <v>17911</v>
      </c>
      <c r="B1169" s="11" t="s">
        <v>3628</v>
      </c>
      <c r="C1169" s="18">
        <v>0.1668</v>
      </c>
      <c r="D1169" s="11" t="s">
        <v>2865</v>
      </c>
      <c r="E1169" s="11" t="s">
        <v>2190</v>
      </c>
      <c r="F1169" s="12" t="s">
        <v>30094</v>
      </c>
      <c r="G1169" s="12" t="s">
        <v>30095</v>
      </c>
      <c r="H1169" s="11" t="str">
        <f t="shared" si="18"/>
        <v>insert into BTRCOutgoingYRate (OID, prefix, outgoingYRateUSD, operatorName, operatorType, effectiveFrom, effectiveTo) values('55719_2016-01-01','55719','0.1668','BRAZIL MOBILE REGION 1','MOBILE',to_date('2016-01-01','YYYY-MM-DD HH24:MI:SS'),to_date('2016-12-01','YYYY-MM-DD HH24:MI:SS'));</v>
      </c>
    </row>
    <row r="1170" spans="1:8">
      <c r="A1170" s="11" t="s">
        <v>17912</v>
      </c>
      <c r="B1170" s="11" t="s">
        <v>3629</v>
      </c>
      <c r="C1170" s="18">
        <v>0.1668</v>
      </c>
      <c r="D1170" s="11" t="s">
        <v>2865</v>
      </c>
      <c r="E1170" s="11" t="s">
        <v>2190</v>
      </c>
      <c r="F1170" s="12" t="s">
        <v>30094</v>
      </c>
      <c r="G1170" s="12" t="s">
        <v>30095</v>
      </c>
      <c r="H1170" s="11" t="str">
        <f t="shared" si="18"/>
        <v>insert into BTRCOutgoingYRate (OID, prefix, outgoingYRateUSD, operatorName, operatorType, effectiveFrom, effectiveTo) values('5573_2016-01-01','5573','0.1668','BRAZIL MOBILE REGION 1','MOBILE',to_date('2016-01-01','YYYY-MM-DD HH24:MI:SS'),to_date('2016-12-01','YYYY-MM-DD HH24:MI:SS'));</v>
      </c>
    </row>
    <row r="1171" spans="1:8">
      <c r="A1171" s="11" t="s">
        <v>17913</v>
      </c>
      <c r="B1171" s="11" t="s">
        <v>3630</v>
      </c>
      <c r="C1171" s="18">
        <v>0.1668</v>
      </c>
      <c r="D1171" s="11" t="s">
        <v>2865</v>
      </c>
      <c r="E1171" s="11" t="s">
        <v>2190</v>
      </c>
      <c r="F1171" s="12" t="s">
        <v>30094</v>
      </c>
      <c r="G1171" s="12" t="s">
        <v>30095</v>
      </c>
      <c r="H1171" s="11" t="str">
        <f t="shared" si="18"/>
        <v>insert into BTRCOutgoingYRate (OID, prefix, outgoingYRateUSD, operatorName, operatorType, effectiveFrom, effectiveTo) values('5574_2016-01-01','5574','0.1668','BRAZIL MOBILE REGION 1','MOBILE',to_date('2016-01-01','YYYY-MM-DD HH24:MI:SS'),to_date('2016-12-01','YYYY-MM-DD HH24:MI:SS'));</v>
      </c>
    </row>
    <row r="1172" spans="1:8">
      <c r="A1172" s="11" t="s">
        <v>17914</v>
      </c>
      <c r="B1172" s="11" t="s">
        <v>3631</v>
      </c>
      <c r="C1172" s="18">
        <v>0.1668</v>
      </c>
      <c r="D1172" s="11" t="s">
        <v>2865</v>
      </c>
      <c r="E1172" s="11" t="s">
        <v>2190</v>
      </c>
      <c r="F1172" s="12" t="s">
        <v>30094</v>
      </c>
      <c r="G1172" s="12" t="s">
        <v>30095</v>
      </c>
      <c r="H1172" s="11" t="str">
        <f t="shared" si="18"/>
        <v>insert into BTRCOutgoingYRate (OID, prefix, outgoingYRateUSD, operatorName, operatorType, effectiveFrom, effectiveTo) values('5575_2016-01-01','5575','0.1668','BRAZIL MOBILE REGION 1','MOBILE',to_date('2016-01-01','YYYY-MM-DD HH24:MI:SS'),to_date('2016-12-01','YYYY-MM-DD HH24:MI:SS'));</v>
      </c>
    </row>
    <row r="1173" spans="1:8">
      <c r="A1173" s="11" t="s">
        <v>17915</v>
      </c>
      <c r="B1173" s="11" t="s">
        <v>3632</v>
      </c>
      <c r="C1173" s="18">
        <v>0.1668</v>
      </c>
      <c r="D1173" s="11" t="s">
        <v>2865</v>
      </c>
      <c r="E1173" s="11" t="s">
        <v>2190</v>
      </c>
      <c r="F1173" s="12" t="s">
        <v>30094</v>
      </c>
      <c r="G1173" s="12" t="s">
        <v>30095</v>
      </c>
      <c r="H1173" s="11" t="str">
        <f t="shared" si="18"/>
        <v>insert into BTRCOutgoingYRate (OID, prefix, outgoingYRateUSD, operatorName, operatorType, effectiveFrom, effectiveTo) values('5577_2016-01-01','5577','0.1668','BRAZIL MOBILE REGION 1','MOBILE',to_date('2016-01-01','YYYY-MM-DD HH24:MI:SS'),to_date('2016-12-01','YYYY-MM-DD HH24:MI:SS'));</v>
      </c>
    </row>
    <row r="1174" spans="1:8">
      <c r="A1174" s="11" t="s">
        <v>17916</v>
      </c>
      <c r="B1174" s="11" t="s">
        <v>3633</v>
      </c>
      <c r="C1174" s="18">
        <v>0.1668</v>
      </c>
      <c r="D1174" s="11" t="s">
        <v>2865</v>
      </c>
      <c r="E1174" s="11" t="s">
        <v>2190</v>
      </c>
      <c r="F1174" s="12" t="s">
        <v>30094</v>
      </c>
      <c r="G1174" s="12" t="s">
        <v>30095</v>
      </c>
      <c r="H1174" s="11" t="str">
        <f t="shared" si="18"/>
        <v>insert into BTRCOutgoingYRate (OID, prefix, outgoingYRateUSD, operatorName, operatorType, effectiveFrom, effectiveTo) values('5579_2016-01-01','5579','0.1668','BRAZIL MOBILE REGION 1','MOBILE',to_date('2016-01-01','YYYY-MM-DD HH24:MI:SS'),to_date('2016-12-01','YYYY-MM-DD HH24:MI:SS'));</v>
      </c>
    </row>
    <row r="1175" spans="1:8">
      <c r="A1175" s="11" t="s">
        <v>17917</v>
      </c>
      <c r="B1175" s="11" t="s">
        <v>3634</v>
      </c>
      <c r="C1175" s="18">
        <v>0.1668</v>
      </c>
      <c r="D1175" s="11" t="s">
        <v>2865</v>
      </c>
      <c r="E1175" s="11" t="s">
        <v>2190</v>
      </c>
      <c r="F1175" s="12" t="s">
        <v>30094</v>
      </c>
      <c r="G1175" s="12" t="s">
        <v>30095</v>
      </c>
      <c r="H1175" s="11" t="str">
        <f t="shared" si="18"/>
        <v>insert into BTRCOutgoingYRate (OID, prefix, outgoingYRateUSD, operatorName, operatorType, effectiveFrom, effectiveTo) values('559385_2016-01-01','559385','0.1668','BRAZIL MOBILE REGION 1','MOBILE',to_date('2016-01-01','YYYY-MM-DD HH24:MI:SS'),to_date('2016-12-01','YYYY-MM-DD HH24:MI:SS'));</v>
      </c>
    </row>
    <row r="1176" spans="1:8">
      <c r="A1176" s="11" t="s">
        <v>17918</v>
      </c>
      <c r="B1176" s="11" t="s">
        <v>3635</v>
      </c>
      <c r="C1176" s="18">
        <v>0.1668</v>
      </c>
      <c r="D1176" s="11" t="s">
        <v>2865</v>
      </c>
      <c r="E1176" s="11" t="s">
        <v>2190</v>
      </c>
      <c r="F1176" s="12" t="s">
        <v>30094</v>
      </c>
      <c r="G1176" s="12" t="s">
        <v>30095</v>
      </c>
      <c r="H1176" s="11" t="str">
        <f t="shared" si="18"/>
        <v>insert into BTRCOutgoingYRate (OID, prefix, outgoingYRateUSD, operatorName, operatorType, effectiveFrom, effectiveTo) values('559386_2016-01-01','559386','0.1668','BRAZIL MOBILE REGION 1','MOBILE',to_date('2016-01-01','YYYY-MM-DD HH24:MI:SS'),to_date('2016-12-01','YYYY-MM-DD HH24:MI:SS'));</v>
      </c>
    </row>
    <row r="1177" spans="1:8">
      <c r="A1177" s="11" t="s">
        <v>17919</v>
      </c>
      <c r="B1177" s="11" t="s">
        <v>3636</v>
      </c>
      <c r="C1177" s="18">
        <v>0.1668</v>
      </c>
      <c r="D1177" s="11" t="s">
        <v>2865</v>
      </c>
      <c r="E1177" s="11" t="s">
        <v>2190</v>
      </c>
      <c r="F1177" s="12" t="s">
        <v>30094</v>
      </c>
      <c r="G1177" s="12" t="s">
        <v>30095</v>
      </c>
      <c r="H1177" s="11" t="str">
        <f t="shared" si="18"/>
        <v>insert into BTRCOutgoingYRate (OID, prefix, outgoingYRateUSD, operatorName, operatorType, effectiveFrom, effectiveTo) values('559387_2016-01-01','559387','0.1668','BRAZIL MOBILE REGION 1','MOBILE',to_date('2016-01-01','YYYY-MM-DD HH24:MI:SS'),to_date('2016-12-01','YYYY-MM-DD HH24:MI:SS'));</v>
      </c>
    </row>
    <row r="1178" spans="1:8">
      <c r="A1178" s="11" t="s">
        <v>17920</v>
      </c>
      <c r="B1178" s="11" t="s">
        <v>3637</v>
      </c>
      <c r="C1178" s="18">
        <v>0.1668</v>
      </c>
      <c r="D1178" s="11" t="s">
        <v>2865</v>
      </c>
      <c r="E1178" s="11" t="s">
        <v>2190</v>
      </c>
      <c r="F1178" s="12" t="s">
        <v>30094</v>
      </c>
      <c r="G1178" s="12" t="s">
        <v>30095</v>
      </c>
      <c r="H1178" s="11" t="str">
        <f t="shared" si="18"/>
        <v>insert into BTRCOutgoingYRate (OID, prefix, outgoingYRateUSD, operatorName, operatorType, effectiveFrom, effectiveTo) values('559388_2016-01-01','559388','0.1668','BRAZIL MOBILE REGION 1','MOBILE',to_date('2016-01-01','YYYY-MM-DD HH24:MI:SS'),to_date('2016-12-01','YYYY-MM-DD HH24:MI:SS'));</v>
      </c>
    </row>
    <row r="1179" spans="1:8">
      <c r="A1179" s="11" t="s">
        <v>17921</v>
      </c>
      <c r="B1179" s="11" t="s">
        <v>3638</v>
      </c>
      <c r="C1179" s="18">
        <v>0.1668</v>
      </c>
      <c r="D1179" s="11" t="s">
        <v>2865</v>
      </c>
      <c r="E1179" s="11" t="s">
        <v>2190</v>
      </c>
      <c r="F1179" s="12" t="s">
        <v>30094</v>
      </c>
      <c r="G1179" s="12" t="s">
        <v>30095</v>
      </c>
      <c r="H1179" s="11" t="str">
        <f t="shared" si="18"/>
        <v>insert into BTRCOutgoingYRate (OID, prefix, outgoingYRateUSD, operatorName, operatorType, effectiveFrom, effectiveTo) values('559389_2016-01-01','559389','0.1668','BRAZIL MOBILE REGION 1','MOBILE',to_date('2016-01-01','YYYY-MM-DD HH24:MI:SS'),to_date('2016-12-01','YYYY-MM-DD HH24:MI:SS'));</v>
      </c>
    </row>
    <row r="1180" spans="1:8">
      <c r="A1180" s="11" t="s">
        <v>17922</v>
      </c>
      <c r="B1180" s="11" t="s">
        <v>3639</v>
      </c>
      <c r="C1180" s="18">
        <v>0.1668</v>
      </c>
      <c r="D1180" s="11" t="s">
        <v>2865</v>
      </c>
      <c r="E1180" s="11" t="s">
        <v>2190</v>
      </c>
      <c r="F1180" s="12" t="s">
        <v>30094</v>
      </c>
      <c r="G1180" s="12" t="s">
        <v>30095</v>
      </c>
      <c r="H1180" s="11" t="str">
        <f t="shared" si="18"/>
        <v>insert into BTRCOutgoingYRate (OID, prefix, outgoingYRateUSD, operatorName, operatorType, effectiveFrom, effectiveTo) values('559480_2016-01-01','559480','0.1668','BRAZIL MOBILE REGION 1','MOBILE',to_date('2016-01-01','YYYY-MM-DD HH24:MI:SS'),to_date('2016-12-01','YYYY-MM-DD HH24:MI:SS'));</v>
      </c>
    </row>
    <row r="1181" spans="1:8">
      <c r="A1181" s="11" t="s">
        <v>17923</v>
      </c>
      <c r="B1181" s="11" t="s">
        <v>3640</v>
      </c>
      <c r="C1181" s="18">
        <v>0.1668</v>
      </c>
      <c r="D1181" s="11" t="s">
        <v>2865</v>
      </c>
      <c r="E1181" s="11" t="s">
        <v>2190</v>
      </c>
      <c r="F1181" s="12" t="s">
        <v>30094</v>
      </c>
      <c r="G1181" s="12" t="s">
        <v>30095</v>
      </c>
      <c r="H1181" s="11" t="str">
        <f t="shared" si="18"/>
        <v>insert into BTRCOutgoingYRate (OID, prefix, outgoingYRateUSD, operatorName, operatorType, effectiveFrom, effectiveTo) values('559482_2016-01-01','559482','0.1668','BRAZIL MOBILE REGION 1','MOBILE',to_date('2016-01-01','YYYY-MM-DD HH24:MI:SS'),to_date('2016-12-01','YYYY-MM-DD HH24:MI:SS'));</v>
      </c>
    </row>
    <row r="1182" spans="1:8">
      <c r="A1182" s="11" t="s">
        <v>17924</v>
      </c>
      <c r="B1182" s="11" t="s">
        <v>3641</v>
      </c>
      <c r="C1182" s="18">
        <v>0.1668</v>
      </c>
      <c r="D1182" s="11" t="s">
        <v>2865</v>
      </c>
      <c r="E1182" s="11" t="s">
        <v>2190</v>
      </c>
      <c r="F1182" s="12" t="s">
        <v>30094</v>
      </c>
      <c r="G1182" s="12" t="s">
        <v>30095</v>
      </c>
      <c r="H1182" s="11" t="str">
        <f t="shared" si="18"/>
        <v>insert into BTRCOutgoingYRate (OID, prefix, outgoingYRateUSD, operatorName, operatorType, effectiveFrom, effectiveTo) values('559483_2016-01-01','559483','0.1668','BRAZIL MOBILE REGION 1','MOBILE',to_date('2016-01-01','YYYY-MM-DD HH24:MI:SS'),to_date('2016-12-01','YYYY-MM-DD HH24:MI:SS'));</v>
      </c>
    </row>
    <row r="1183" spans="1:8">
      <c r="A1183" s="11" t="s">
        <v>17925</v>
      </c>
      <c r="B1183" s="11" t="s">
        <v>3642</v>
      </c>
      <c r="C1183" s="18">
        <v>0.1668</v>
      </c>
      <c r="D1183" s="11" t="s">
        <v>2865</v>
      </c>
      <c r="E1183" s="11" t="s">
        <v>2190</v>
      </c>
      <c r="F1183" s="12" t="s">
        <v>30094</v>
      </c>
      <c r="G1183" s="12" t="s">
        <v>30095</v>
      </c>
      <c r="H1183" s="11" t="str">
        <f t="shared" si="18"/>
        <v>insert into BTRCOutgoingYRate (OID, prefix, outgoingYRateUSD, operatorName, operatorType, effectiveFrom, effectiveTo) values('559484_2016-01-01','559484','0.1668','BRAZIL MOBILE REGION 1','MOBILE',to_date('2016-01-01','YYYY-MM-DD HH24:MI:SS'),to_date('2016-12-01','YYYY-MM-DD HH24:MI:SS'));</v>
      </c>
    </row>
    <row r="1184" spans="1:8">
      <c r="A1184" s="11" t="s">
        <v>17926</v>
      </c>
      <c r="B1184" s="11" t="s">
        <v>3643</v>
      </c>
      <c r="C1184" s="18">
        <v>0.1668</v>
      </c>
      <c r="D1184" s="11" t="s">
        <v>2865</v>
      </c>
      <c r="E1184" s="11" t="s">
        <v>2190</v>
      </c>
      <c r="F1184" s="12" t="s">
        <v>30094</v>
      </c>
      <c r="G1184" s="12" t="s">
        <v>30095</v>
      </c>
      <c r="H1184" s="11" t="str">
        <f t="shared" si="18"/>
        <v>insert into BTRCOutgoingYRate (OID, prefix, outgoingYRateUSD, operatorName, operatorType, effectiveFrom, effectiveTo) values('558598_2016-01-01','558598','0.1668','BRAZIL MOBILE REGION 1','MOBILE',to_date('2016-01-01','YYYY-MM-DD HH24:MI:SS'),to_date('2016-12-01','YYYY-MM-DD HH24:MI:SS'));</v>
      </c>
    </row>
    <row r="1185" spans="1:8">
      <c r="A1185" s="11" t="s">
        <v>17927</v>
      </c>
      <c r="B1185" s="11" t="s">
        <v>3644</v>
      </c>
      <c r="C1185" s="18">
        <v>0.1668</v>
      </c>
      <c r="D1185" s="11" t="s">
        <v>2865</v>
      </c>
      <c r="E1185" s="11" t="s">
        <v>2190</v>
      </c>
      <c r="F1185" s="12" t="s">
        <v>30094</v>
      </c>
      <c r="G1185" s="12" t="s">
        <v>30095</v>
      </c>
      <c r="H1185" s="11" t="str">
        <f t="shared" si="18"/>
        <v>insert into BTRCOutgoingYRate (OID, prefix, outgoingYRateUSD, operatorName, operatorType, effectiveFrom, effectiveTo) values('5586_2016-01-01','5586','0.1668','BRAZIL MOBILE REGION 1','MOBILE',to_date('2016-01-01','YYYY-MM-DD HH24:MI:SS'),to_date('2016-12-01','YYYY-MM-DD HH24:MI:SS'));</v>
      </c>
    </row>
    <row r="1186" spans="1:8">
      <c r="A1186" s="11" t="s">
        <v>17928</v>
      </c>
      <c r="B1186" s="11" t="s">
        <v>3645</v>
      </c>
      <c r="C1186" s="18">
        <v>0.1668</v>
      </c>
      <c r="D1186" s="11" t="s">
        <v>2865</v>
      </c>
      <c r="E1186" s="11" t="s">
        <v>2190</v>
      </c>
      <c r="F1186" s="12" t="s">
        <v>30094</v>
      </c>
      <c r="G1186" s="12" t="s">
        <v>30095</v>
      </c>
      <c r="H1186" s="11" t="str">
        <f t="shared" si="18"/>
        <v>insert into BTRCOutgoingYRate (OID, prefix, outgoingYRateUSD, operatorName, operatorType, effectiveFrom, effectiveTo) values('5587_2016-01-01','5587','0.1668','BRAZIL MOBILE REGION 1','MOBILE',to_date('2016-01-01','YYYY-MM-DD HH24:MI:SS'),to_date('2016-12-01','YYYY-MM-DD HH24:MI:SS'));</v>
      </c>
    </row>
    <row r="1187" spans="1:8">
      <c r="A1187" s="11" t="s">
        <v>17929</v>
      </c>
      <c r="B1187" s="11" t="s">
        <v>3646</v>
      </c>
      <c r="C1187" s="18">
        <v>0.1668</v>
      </c>
      <c r="D1187" s="11" t="s">
        <v>2865</v>
      </c>
      <c r="E1187" s="11" t="s">
        <v>2190</v>
      </c>
      <c r="F1187" s="12" t="s">
        <v>30094</v>
      </c>
      <c r="G1187" s="12" t="s">
        <v>30095</v>
      </c>
      <c r="H1187" s="11" t="str">
        <f t="shared" si="18"/>
        <v>insert into BTRCOutgoingYRate (OID, prefix, outgoingYRateUSD, operatorName, operatorType, effectiveFrom, effectiveTo) values('5588_2016-01-01','5588','0.1668','BRAZIL MOBILE REGION 1','MOBILE',to_date('2016-01-01','YYYY-MM-DD HH24:MI:SS'),to_date('2016-12-01','YYYY-MM-DD HH24:MI:SS'));</v>
      </c>
    </row>
    <row r="1188" spans="1:8">
      <c r="A1188" s="11" t="s">
        <v>17930</v>
      </c>
      <c r="B1188" s="11" t="s">
        <v>3647</v>
      </c>
      <c r="C1188" s="18">
        <v>0.1668</v>
      </c>
      <c r="D1188" s="11" t="s">
        <v>2865</v>
      </c>
      <c r="E1188" s="11" t="s">
        <v>2190</v>
      </c>
      <c r="F1188" s="12" t="s">
        <v>30094</v>
      </c>
      <c r="G1188" s="12" t="s">
        <v>30095</v>
      </c>
      <c r="H1188" s="11" t="str">
        <f t="shared" si="18"/>
        <v>insert into BTRCOutgoingYRate (OID, prefix, outgoingYRateUSD, operatorName, operatorType, effectiveFrom, effectiveTo) values('5589_2016-01-01','5589','0.1668','BRAZIL MOBILE REGION 1','MOBILE',to_date('2016-01-01','YYYY-MM-DD HH24:MI:SS'),to_date('2016-12-01','YYYY-MM-DD HH24:MI:SS'));</v>
      </c>
    </row>
    <row r="1189" spans="1:8">
      <c r="A1189" s="11" t="s">
        <v>17931</v>
      </c>
      <c r="B1189" s="11" t="s">
        <v>3648</v>
      </c>
      <c r="C1189" s="18">
        <v>0.1668</v>
      </c>
      <c r="D1189" s="11" t="s">
        <v>2865</v>
      </c>
      <c r="E1189" s="11" t="s">
        <v>2190</v>
      </c>
      <c r="F1189" s="12" t="s">
        <v>30094</v>
      </c>
      <c r="G1189" s="12" t="s">
        <v>30095</v>
      </c>
      <c r="H1189" s="11" t="str">
        <f t="shared" si="18"/>
        <v>insert into BTRCOutgoingYRate (OID, prefix, outgoingYRateUSD, operatorName, operatorType, effectiveFrom, effectiveTo) values('559380_2016-01-01','559380','0.1668','BRAZIL MOBILE REGION 1','MOBILE',to_date('2016-01-01','YYYY-MM-DD HH24:MI:SS'),to_date('2016-12-01','YYYY-MM-DD HH24:MI:SS'));</v>
      </c>
    </row>
    <row r="1190" spans="1:8">
      <c r="A1190" s="11" t="s">
        <v>17932</v>
      </c>
      <c r="B1190" s="11" t="s">
        <v>3649</v>
      </c>
      <c r="C1190" s="18">
        <v>0.1668</v>
      </c>
      <c r="D1190" s="11" t="s">
        <v>2865</v>
      </c>
      <c r="E1190" s="11" t="s">
        <v>2190</v>
      </c>
      <c r="F1190" s="12" t="s">
        <v>30094</v>
      </c>
      <c r="G1190" s="12" t="s">
        <v>30095</v>
      </c>
      <c r="H1190" s="11" t="str">
        <f t="shared" si="18"/>
        <v>insert into BTRCOutgoingYRate (OID, prefix, outgoingYRateUSD, operatorName, operatorType, effectiveFrom, effectiveTo) values('559382_2016-01-01','559382','0.1668','BRAZIL MOBILE REGION 1','MOBILE',to_date('2016-01-01','YYYY-MM-DD HH24:MI:SS'),to_date('2016-12-01','YYYY-MM-DD HH24:MI:SS'));</v>
      </c>
    </row>
    <row r="1191" spans="1:8">
      <c r="A1191" s="11" t="s">
        <v>17933</v>
      </c>
      <c r="B1191" s="11" t="s">
        <v>3650</v>
      </c>
      <c r="C1191" s="18">
        <v>0.1668</v>
      </c>
      <c r="D1191" s="11" t="s">
        <v>2865</v>
      </c>
      <c r="E1191" s="11" t="s">
        <v>2190</v>
      </c>
      <c r="F1191" s="12" t="s">
        <v>30094</v>
      </c>
      <c r="G1191" s="12" t="s">
        <v>30095</v>
      </c>
      <c r="H1191" s="11" t="str">
        <f t="shared" si="18"/>
        <v>insert into BTRCOutgoingYRate (OID, prefix, outgoingYRateUSD, operatorName, operatorType, effectiveFrom, effectiveTo) values('559383_2016-01-01','559383','0.1668','BRAZIL MOBILE REGION 1','MOBILE',to_date('2016-01-01','YYYY-MM-DD HH24:MI:SS'),to_date('2016-12-01','YYYY-MM-DD HH24:MI:SS'));</v>
      </c>
    </row>
    <row r="1192" spans="1:8">
      <c r="A1192" s="11" t="s">
        <v>17934</v>
      </c>
      <c r="B1192" s="11" t="s">
        <v>3651</v>
      </c>
      <c r="C1192" s="18">
        <v>0.1668</v>
      </c>
      <c r="D1192" s="11" t="s">
        <v>2865</v>
      </c>
      <c r="E1192" s="11" t="s">
        <v>2190</v>
      </c>
      <c r="F1192" s="12" t="s">
        <v>30094</v>
      </c>
      <c r="G1192" s="12" t="s">
        <v>30095</v>
      </c>
      <c r="H1192" s="11" t="str">
        <f t="shared" si="18"/>
        <v>insert into BTRCOutgoingYRate (OID, prefix, outgoingYRateUSD, operatorName, operatorType, effectiveFrom, effectiveTo) values('559384_2016-01-01','559384','0.1668','BRAZIL MOBILE REGION 1','MOBILE',to_date('2016-01-01','YYYY-MM-DD HH24:MI:SS'),to_date('2016-12-01','YYYY-MM-DD HH24:MI:SS'));</v>
      </c>
    </row>
    <row r="1193" spans="1:8">
      <c r="A1193" s="11" t="s">
        <v>17935</v>
      </c>
      <c r="B1193" s="11" t="s">
        <v>3652</v>
      </c>
      <c r="C1193" s="18">
        <v>0.1668</v>
      </c>
      <c r="D1193" s="11" t="s">
        <v>2865</v>
      </c>
      <c r="E1193" s="11" t="s">
        <v>2190</v>
      </c>
      <c r="F1193" s="12" t="s">
        <v>30094</v>
      </c>
      <c r="G1193" s="12" t="s">
        <v>30095</v>
      </c>
      <c r="H1193" s="11" t="str">
        <f t="shared" si="18"/>
        <v>insert into BTRCOutgoingYRate (OID, prefix, outgoingYRateUSD, operatorName, operatorType, effectiveFrom, effectiveTo) values('55819_2016-01-01','55819','0.1668','BRAZIL MOBILE REGION 1','MOBILE',to_date('2016-01-01','YYYY-MM-DD HH24:MI:SS'),to_date('2016-12-01','YYYY-MM-DD HH24:MI:SS'));</v>
      </c>
    </row>
    <row r="1194" spans="1:8">
      <c r="A1194" s="11" t="s">
        <v>17936</v>
      </c>
      <c r="B1194" s="11" t="s">
        <v>3653</v>
      </c>
      <c r="C1194" s="18">
        <v>0.1668</v>
      </c>
      <c r="D1194" s="11" t="s">
        <v>2865</v>
      </c>
      <c r="E1194" s="11" t="s">
        <v>2190</v>
      </c>
      <c r="F1194" s="12" t="s">
        <v>30094</v>
      </c>
      <c r="G1194" s="12" t="s">
        <v>30095</v>
      </c>
      <c r="H1194" s="11" t="str">
        <f t="shared" si="18"/>
        <v>insert into BTRCOutgoingYRate (OID, prefix, outgoingYRateUSD, operatorName, operatorType, effectiveFrom, effectiveTo) values('5582_2016-01-01','5582','0.1668','BRAZIL MOBILE REGION 1','MOBILE',to_date('2016-01-01','YYYY-MM-DD HH24:MI:SS'),to_date('2016-12-01','YYYY-MM-DD HH24:MI:SS'));</v>
      </c>
    </row>
    <row r="1195" spans="1:8">
      <c r="A1195" s="11" t="s">
        <v>17937</v>
      </c>
      <c r="B1195" s="11" t="s">
        <v>3654</v>
      </c>
      <c r="C1195" s="18">
        <v>0.1668</v>
      </c>
      <c r="D1195" s="11" t="s">
        <v>2865</v>
      </c>
      <c r="E1195" s="11" t="s">
        <v>2190</v>
      </c>
      <c r="F1195" s="12" t="s">
        <v>30094</v>
      </c>
      <c r="G1195" s="12" t="s">
        <v>30095</v>
      </c>
      <c r="H1195" s="11" t="str">
        <f t="shared" si="18"/>
        <v>insert into BTRCOutgoingYRate (OID, prefix, outgoingYRateUSD, operatorName, operatorType, effectiveFrom, effectiveTo) values('5583_2016-01-01','5583','0.1668','BRAZIL MOBILE REGION 1','MOBILE',to_date('2016-01-01','YYYY-MM-DD HH24:MI:SS'),to_date('2016-12-01','YYYY-MM-DD HH24:MI:SS'));</v>
      </c>
    </row>
    <row r="1196" spans="1:8">
      <c r="A1196" s="11" t="s">
        <v>17938</v>
      </c>
      <c r="B1196" s="11" t="s">
        <v>3655</v>
      </c>
      <c r="C1196" s="18">
        <v>0.1668</v>
      </c>
      <c r="D1196" s="11" t="s">
        <v>2865</v>
      </c>
      <c r="E1196" s="11" t="s">
        <v>2190</v>
      </c>
      <c r="F1196" s="12" t="s">
        <v>30094</v>
      </c>
      <c r="G1196" s="12" t="s">
        <v>30095</v>
      </c>
      <c r="H1196" s="11" t="str">
        <f t="shared" si="18"/>
        <v>insert into BTRCOutgoingYRate (OID, prefix, outgoingYRateUSD, operatorName, operatorType, effectiveFrom, effectiveTo) values('5584_2016-01-01','5584','0.1668','BRAZIL MOBILE REGION 1','MOBILE',to_date('2016-01-01','YYYY-MM-DD HH24:MI:SS'),to_date('2016-12-01','YYYY-MM-DD HH24:MI:SS'));</v>
      </c>
    </row>
    <row r="1197" spans="1:8">
      <c r="A1197" s="11" t="s">
        <v>17939</v>
      </c>
      <c r="B1197" s="11" t="s">
        <v>3656</v>
      </c>
      <c r="C1197" s="18">
        <v>0.1668</v>
      </c>
      <c r="D1197" s="11" t="s">
        <v>2865</v>
      </c>
      <c r="E1197" s="11" t="s">
        <v>2190</v>
      </c>
      <c r="F1197" s="12" t="s">
        <v>30094</v>
      </c>
      <c r="G1197" s="12" t="s">
        <v>30095</v>
      </c>
      <c r="H1197" s="11" t="str">
        <f t="shared" si="18"/>
        <v>insert into BTRCOutgoingYRate (OID, prefix, outgoingYRateUSD, operatorName, operatorType, effectiveFrom, effectiveTo) values('558590_2016-01-01','558590','0.1668','BRAZIL MOBILE REGION 1','MOBILE',to_date('2016-01-01','YYYY-MM-DD HH24:MI:SS'),to_date('2016-12-01','YYYY-MM-DD HH24:MI:SS'));</v>
      </c>
    </row>
    <row r="1198" spans="1:8">
      <c r="A1198" s="11" t="s">
        <v>17940</v>
      </c>
      <c r="B1198" s="11" t="s">
        <v>3657</v>
      </c>
      <c r="C1198" s="18">
        <v>0.1668</v>
      </c>
      <c r="D1198" s="11" t="s">
        <v>2865</v>
      </c>
      <c r="E1198" s="11" t="s">
        <v>2190</v>
      </c>
      <c r="F1198" s="12" t="s">
        <v>30094</v>
      </c>
      <c r="G1198" s="12" t="s">
        <v>30095</v>
      </c>
      <c r="H1198" s="11" t="str">
        <f t="shared" si="18"/>
        <v>insert into BTRCOutgoingYRate (OID, prefix, outgoingYRateUSD, operatorName, operatorType, effectiveFrom, effectiveTo) values('558592_2016-01-01','558592','0.1668','BRAZIL MOBILE REGION 1','MOBILE',to_date('2016-01-01','YYYY-MM-DD HH24:MI:SS'),to_date('2016-12-01','YYYY-MM-DD HH24:MI:SS'));</v>
      </c>
    </row>
    <row r="1199" spans="1:8">
      <c r="A1199" s="11" t="s">
        <v>17941</v>
      </c>
      <c r="B1199" s="11" t="s">
        <v>3658</v>
      </c>
      <c r="C1199" s="18">
        <v>0.1668</v>
      </c>
      <c r="D1199" s="11" t="s">
        <v>2865</v>
      </c>
      <c r="E1199" s="11" t="s">
        <v>2190</v>
      </c>
      <c r="F1199" s="12" t="s">
        <v>30094</v>
      </c>
      <c r="G1199" s="12" t="s">
        <v>30095</v>
      </c>
      <c r="H1199" s="11" t="str">
        <f t="shared" si="18"/>
        <v>insert into BTRCOutgoingYRate (OID, prefix, outgoingYRateUSD, operatorName, operatorType, effectiveFrom, effectiveTo) values('558593_2016-01-01','558593','0.1668','BRAZIL MOBILE REGION 1','MOBILE',to_date('2016-01-01','YYYY-MM-DD HH24:MI:SS'),to_date('2016-12-01','YYYY-MM-DD HH24:MI:SS'));</v>
      </c>
    </row>
    <row r="1200" spans="1:8">
      <c r="A1200" s="11" t="s">
        <v>17942</v>
      </c>
      <c r="B1200" s="11" t="s">
        <v>3659</v>
      </c>
      <c r="C1200" s="18">
        <v>0.1668</v>
      </c>
      <c r="D1200" s="11" t="s">
        <v>2865</v>
      </c>
      <c r="E1200" s="11" t="s">
        <v>2190</v>
      </c>
      <c r="F1200" s="12" t="s">
        <v>30094</v>
      </c>
      <c r="G1200" s="12" t="s">
        <v>30095</v>
      </c>
      <c r="H1200" s="11" t="str">
        <f t="shared" si="18"/>
        <v>insert into BTRCOutgoingYRate (OID, prefix, outgoingYRateUSD, operatorName, operatorType, effectiveFrom, effectiveTo) values('558595_2016-01-01','558595','0.1668','BRAZIL MOBILE REGION 1','MOBILE',to_date('2016-01-01','YYYY-MM-DD HH24:MI:SS'),to_date('2016-12-01','YYYY-MM-DD HH24:MI:SS'));</v>
      </c>
    </row>
    <row r="1201" spans="1:8">
      <c r="A1201" s="11" t="s">
        <v>17943</v>
      </c>
      <c r="B1201" s="11" t="s">
        <v>3660</v>
      </c>
      <c r="C1201" s="18">
        <v>0.1668</v>
      </c>
      <c r="D1201" s="11" t="s">
        <v>2865</v>
      </c>
      <c r="E1201" s="11" t="s">
        <v>2190</v>
      </c>
      <c r="F1201" s="12" t="s">
        <v>30094</v>
      </c>
      <c r="G1201" s="12" t="s">
        <v>30095</v>
      </c>
      <c r="H1201" s="11" t="str">
        <f t="shared" si="18"/>
        <v>insert into BTRCOutgoingYRate (OID, prefix, outgoingYRateUSD, operatorName, operatorType, effectiveFrom, effectiveTo) values('558597_2016-01-01','558597','0.1668','BRAZIL MOBILE REGION 1','MOBILE',to_date('2016-01-01','YYYY-MM-DD HH24:MI:SS'),to_date('2016-12-01','YYYY-MM-DD HH24:MI:SS'));</v>
      </c>
    </row>
    <row r="1202" spans="1:8">
      <c r="A1202" s="11" t="s">
        <v>17944</v>
      </c>
      <c r="B1202" s="11" t="s">
        <v>3661</v>
      </c>
      <c r="C1202" s="18">
        <v>0.1668</v>
      </c>
      <c r="D1202" s="11" t="s">
        <v>2865</v>
      </c>
      <c r="E1202" s="11" t="s">
        <v>2190</v>
      </c>
      <c r="F1202" s="12" t="s">
        <v>30094</v>
      </c>
      <c r="G1202" s="12" t="s">
        <v>30095</v>
      </c>
      <c r="H1202" s="11" t="str">
        <f t="shared" si="18"/>
        <v>insert into BTRCOutgoingYRate (OID, prefix, outgoingYRateUSD, operatorName, operatorType, effectiveFrom, effectiveTo) values('559485_2016-01-01','559485','0.1668','BRAZIL MOBILE REGION 1','MOBILE',to_date('2016-01-01','YYYY-MM-DD HH24:MI:SS'),to_date('2016-12-01','YYYY-MM-DD HH24:MI:SS'));</v>
      </c>
    </row>
    <row r="1203" spans="1:8">
      <c r="A1203" s="11" t="s">
        <v>17945</v>
      </c>
      <c r="B1203" s="11" t="s">
        <v>3662</v>
      </c>
      <c r="C1203" s="18">
        <v>0.1668</v>
      </c>
      <c r="D1203" s="11" t="s">
        <v>2865</v>
      </c>
      <c r="E1203" s="11" t="s">
        <v>2190</v>
      </c>
      <c r="F1203" s="12" t="s">
        <v>30094</v>
      </c>
      <c r="G1203" s="12" t="s">
        <v>30095</v>
      </c>
      <c r="H1203" s="11" t="str">
        <f t="shared" si="18"/>
        <v>insert into BTRCOutgoingYRate (OID, prefix, outgoingYRateUSD, operatorName, operatorType, effectiveFrom, effectiveTo) values('559486_2016-01-01','559486','0.1668','BRAZIL MOBILE REGION 1','MOBILE',to_date('2016-01-01','YYYY-MM-DD HH24:MI:SS'),to_date('2016-12-01','YYYY-MM-DD HH24:MI:SS'));</v>
      </c>
    </row>
    <row r="1204" spans="1:8">
      <c r="A1204" s="11" t="s">
        <v>17946</v>
      </c>
      <c r="B1204" s="11" t="s">
        <v>3663</v>
      </c>
      <c r="C1204" s="18">
        <v>0.1668</v>
      </c>
      <c r="D1204" s="11" t="s">
        <v>2865</v>
      </c>
      <c r="E1204" s="11" t="s">
        <v>2190</v>
      </c>
      <c r="F1204" s="12" t="s">
        <v>30094</v>
      </c>
      <c r="G1204" s="12" t="s">
        <v>30095</v>
      </c>
      <c r="H1204" s="11" t="str">
        <f t="shared" si="18"/>
        <v>insert into BTRCOutgoingYRate (OID, prefix, outgoingYRateUSD, operatorName, operatorType, effectiveFrom, effectiveTo) values('559487_2016-01-01','559487','0.1668','BRAZIL MOBILE REGION 1','MOBILE',to_date('2016-01-01','YYYY-MM-DD HH24:MI:SS'),to_date('2016-12-01','YYYY-MM-DD HH24:MI:SS'));</v>
      </c>
    </row>
    <row r="1205" spans="1:8">
      <c r="A1205" s="11" t="s">
        <v>17947</v>
      </c>
      <c r="B1205" s="11" t="s">
        <v>3664</v>
      </c>
      <c r="C1205" s="18">
        <v>0.1668</v>
      </c>
      <c r="D1205" s="11" t="s">
        <v>2865</v>
      </c>
      <c r="E1205" s="11" t="s">
        <v>2190</v>
      </c>
      <c r="F1205" s="12" t="s">
        <v>30094</v>
      </c>
      <c r="G1205" s="12" t="s">
        <v>30095</v>
      </c>
      <c r="H1205" s="11" t="str">
        <f t="shared" si="18"/>
        <v>insert into BTRCOutgoingYRate (OID, prefix, outgoingYRateUSD, operatorName, operatorType, effectiveFrom, effectiveTo) values('559488_2016-01-01','559488','0.1668','BRAZIL MOBILE REGION 1','MOBILE',to_date('2016-01-01','YYYY-MM-DD HH24:MI:SS'),to_date('2016-12-01','YYYY-MM-DD HH24:MI:SS'));</v>
      </c>
    </row>
    <row r="1206" spans="1:8">
      <c r="A1206" s="11" t="s">
        <v>17948</v>
      </c>
      <c r="B1206" s="11" t="s">
        <v>3665</v>
      </c>
      <c r="C1206" s="18">
        <v>0.1668</v>
      </c>
      <c r="D1206" s="11" t="s">
        <v>2865</v>
      </c>
      <c r="E1206" s="11" t="s">
        <v>2190</v>
      </c>
      <c r="F1206" s="12" t="s">
        <v>30094</v>
      </c>
      <c r="G1206" s="12" t="s">
        <v>30095</v>
      </c>
      <c r="H1206" s="11" t="str">
        <f t="shared" si="18"/>
        <v>insert into BTRCOutgoingYRate (OID, prefix, outgoingYRateUSD, operatorName, operatorType, effectiveFrom, effectiveTo) values('559489_2016-01-01','559489','0.1668','BRAZIL MOBILE REGION 1','MOBILE',to_date('2016-01-01','YYYY-MM-DD HH24:MI:SS'),to_date('2016-12-01','YYYY-MM-DD HH24:MI:SS'));</v>
      </c>
    </row>
    <row r="1207" spans="1:8">
      <c r="A1207" s="11" t="s">
        <v>17949</v>
      </c>
      <c r="B1207" s="11" t="s">
        <v>3666</v>
      </c>
      <c r="C1207" s="18">
        <v>0.1668</v>
      </c>
      <c r="D1207" s="11" t="s">
        <v>2865</v>
      </c>
      <c r="E1207" s="11" t="s">
        <v>2190</v>
      </c>
      <c r="F1207" s="12" t="s">
        <v>30094</v>
      </c>
      <c r="G1207" s="12" t="s">
        <v>30095</v>
      </c>
      <c r="H1207" s="11" t="str">
        <f t="shared" si="18"/>
        <v>insert into BTRCOutgoingYRate (OID, prefix, outgoingYRateUSD, operatorName, operatorType, effectiveFrom, effectiveTo) values('559580_2016-01-01','559580','0.1668','BRAZIL MOBILE REGION 1','MOBILE',to_date('2016-01-01','YYYY-MM-DD HH24:MI:SS'),to_date('2016-12-01','YYYY-MM-DD HH24:MI:SS'));</v>
      </c>
    </row>
    <row r="1208" spans="1:8">
      <c r="A1208" s="11" t="s">
        <v>17950</v>
      </c>
      <c r="B1208" s="11" t="s">
        <v>3667</v>
      </c>
      <c r="C1208" s="18">
        <v>0.1668</v>
      </c>
      <c r="D1208" s="11" t="s">
        <v>2865</v>
      </c>
      <c r="E1208" s="11" t="s">
        <v>2190</v>
      </c>
      <c r="F1208" s="12" t="s">
        <v>30094</v>
      </c>
      <c r="G1208" s="12" t="s">
        <v>30095</v>
      </c>
      <c r="H1208" s="11" t="str">
        <f t="shared" si="18"/>
        <v>insert into BTRCOutgoingYRate (OID, prefix, outgoingYRateUSD, operatorName, operatorType, effectiveFrom, effectiveTo) values('559582_2016-01-01','559582','0.1668','BRAZIL MOBILE REGION 1','MOBILE',to_date('2016-01-01','YYYY-MM-DD HH24:MI:SS'),to_date('2016-12-01','YYYY-MM-DD HH24:MI:SS'));</v>
      </c>
    </row>
    <row r="1209" spans="1:8">
      <c r="A1209" s="11" t="s">
        <v>17951</v>
      </c>
      <c r="B1209" s="11" t="s">
        <v>3668</v>
      </c>
      <c r="C1209" s="18">
        <v>0.1668</v>
      </c>
      <c r="D1209" s="11" t="s">
        <v>2865</v>
      </c>
      <c r="E1209" s="11" t="s">
        <v>2190</v>
      </c>
      <c r="F1209" s="12" t="s">
        <v>30094</v>
      </c>
      <c r="G1209" s="12" t="s">
        <v>30095</v>
      </c>
      <c r="H1209" s="11" t="str">
        <f t="shared" si="18"/>
        <v>insert into BTRCOutgoingYRate (OID, prefix, outgoingYRateUSD, operatorName, operatorType, effectiveFrom, effectiveTo) values('559683_2016-01-01','559683','0.1668','BRAZIL MOBILE REGION 1','MOBILE',to_date('2016-01-01','YYYY-MM-DD HH24:MI:SS'),to_date('2016-12-01','YYYY-MM-DD HH24:MI:SS'));</v>
      </c>
    </row>
    <row r="1210" spans="1:8">
      <c r="A1210" s="11" t="s">
        <v>17952</v>
      </c>
      <c r="B1210" s="11" t="s">
        <v>3669</v>
      </c>
      <c r="C1210" s="18">
        <v>0.1668</v>
      </c>
      <c r="D1210" s="11" t="s">
        <v>2865</v>
      </c>
      <c r="E1210" s="11" t="s">
        <v>2190</v>
      </c>
      <c r="F1210" s="12" t="s">
        <v>30094</v>
      </c>
      <c r="G1210" s="12" t="s">
        <v>30095</v>
      </c>
      <c r="H1210" s="11" t="str">
        <f t="shared" si="18"/>
        <v>insert into BTRCOutgoingYRate (OID, prefix, outgoingYRateUSD, operatorName, operatorType, effectiveFrom, effectiveTo) values('559684_2016-01-01','559684','0.1668','BRAZIL MOBILE REGION 1','MOBILE',to_date('2016-01-01','YYYY-MM-DD HH24:MI:SS'),to_date('2016-12-01','YYYY-MM-DD HH24:MI:SS'));</v>
      </c>
    </row>
    <row r="1211" spans="1:8">
      <c r="A1211" s="11" t="s">
        <v>17953</v>
      </c>
      <c r="B1211" s="11" t="s">
        <v>3670</v>
      </c>
      <c r="C1211" s="18">
        <v>0.1668</v>
      </c>
      <c r="D1211" s="11" t="s">
        <v>2865</v>
      </c>
      <c r="E1211" s="11" t="s">
        <v>2190</v>
      </c>
      <c r="F1211" s="12" t="s">
        <v>30094</v>
      </c>
      <c r="G1211" s="12" t="s">
        <v>30095</v>
      </c>
      <c r="H1211" s="11" t="str">
        <f t="shared" si="18"/>
        <v>insert into BTRCOutgoingYRate (OID, prefix, outgoingYRateUSD, operatorName, operatorType, effectiveFrom, effectiveTo) values('559685_2016-01-01','559685','0.1668','BRAZIL MOBILE REGION 1','MOBILE',to_date('2016-01-01','YYYY-MM-DD HH24:MI:SS'),to_date('2016-12-01','YYYY-MM-DD HH24:MI:SS'));</v>
      </c>
    </row>
    <row r="1212" spans="1:8">
      <c r="A1212" s="11" t="s">
        <v>17954</v>
      </c>
      <c r="B1212" s="11" t="s">
        <v>3671</v>
      </c>
      <c r="C1212" s="18">
        <v>0.1668</v>
      </c>
      <c r="D1212" s="11" t="s">
        <v>2865</v>
      </c>
      <c r="E1212" s="11" t="s">
        <v>2190</v>
      </c>
      <c r="F1212" s="12" t="s">
        <v>30094</v>
      </c>
      <c r="G1212" s="12" t="s">
        <v>30095</v>
      </c>
      <c r="H1212" s="11" t="str">
        <f t="shared" si="18"/>
        <v>insert into BTRCOutgoingYRate (OID, prefix, outgoingYRateUSD, operatorName, operatorType, effectiveFrom, effectiveTo) values('559686_2016-01-01','559686','0.1668','BRAZIL MOBILE REGION 1','MOBILE',to_date('2016-01-01','YYYY-MM-DD HH24:MI:SS'),to_date('2016-12-01','YYYY-MM-DD HH24:MI:SS'));</v>
      </c>
    </row>
    <row r="1213" spans="1:8">
      <c r="A1213" s="11" t="s">
        <v>17955</v>
      </c>
      <c r="B1213" s="11" t="s">
        <v>3672</v>
      </c>
      <c r="C1213" s="18">
        <v>0.1668</v>
      </c>
      <c r="D1213" s="11" t="s">
        <v>2865</v>
      </c>
      <c r="E1213" s="11" t="s">
        <v>2190</v>
      </c>
      <c r="F1213" s="12" t="s">
        <v>30094</v>
      </c>
      <c r="G1213" s="12" t="s">
        <v>30095</v>
      </c>
      <c r="H1213" s="11" t="str">
        <f t="shared" si="18"/>
        <v>insert into BTRCOutgoingYRate (OID, prefix, outgoingYRateUSD, operatorName, operatorType, effectiveFrom, effectiveTo) values('559687_2016-01-01','559687','0.1668','BRAZIL MOBILE REGION 1','MOBILE',to_date('2016-01-01','YYYY-MM-DD HH24:MI:SS'),to_date('2016-12-01','YYYY-MM-DD HH24:MI:SS'));</v>
      </c>
    </row>
    <row r="1214" spans="1:8">
      <c r="A1214" s="11" t="s">
        <v>17956</v>
      </c>
      <c r="B1214" s="11" t="s">
        <v>3673</v>
      </c>
      <c r="C1214" s="18">
        <v>0.1668</v>
      </c>
      <c r="D1214" s="11" t="s">
        <v>2865</v>
      </c>
      <c r="E1214" s="11" t="s">
        <v>2190</v>
      </c>
      <c r="F1214" s="12" t="s">
        <v>30094</v>
      </c>
      <c r="G1214" s="12" t="s">
        <v>30095</v>
      </c>
      <c r="H1214" s="11" t="str">
        <f t="shared" si="18"/>
        <v>insert into BTRCOutgoingYRate (OID, prefix, outgoingYRateUSD, operatorName, operatorType, effectiveFrom, effectiveTo) values('559688_2016-01-01','559688','0.1668','BRAZIL MOBILE REGION 1','MOBILE',to_date('2016-01-01','YYYY-MM-DD HH24:MI:SS'),to_date('2016-12-01','YYYY-MM-DD HH24:MI:SS'));</v>
      </c>
    </row>
    <row r="1215" spans="1:8">
      <c r="A1215" s="11" t="s">
        <v>17957</v>
      </c>
      <c r="B1215" s="11" t="s">
        <v>3674</v>
      </c>
      <c r="C1215" s="18">
        <v>0.1668</v>
      </c>
      <c r="D1215" s="11" t="s">
        <v>2865</v>
      </c>
      <c r="E1215" s="11" t="s">
        <v>2190</v>
      </c>
      <c r="F1215" s="12" t="s">
        <v>30094</v>
      </c>
      <c r="G1215" s="12" t="s">
        <v>30095</v>
      </c>
      <c r="H1215" s="11" t="str">
        <f t="shared" si="18"/>
        <v>insert into BTRCOutgoingYRate (OID, prefix, outgoingYRateUSD, operatorName, operatorType, effectiveFrom, effectiveTo) values('559689_2016-01-01','559689','0.1668','BRAZIL MOBILE REGION 1','MOBILE',to_date('2016-01-01','YYYY-MM-DD HH24:MI:SS'),to_date('2016-12-01','YYYY-MM-DD HH24:MI:SS'));</v>
      </c>
    </row>
    <row r="1216" spans="1:8">
      <c r="A1216" s="11" t="s">
        <v>17958</v>
      </c>
      <c r="B1216" s="11" t="s">
        <v>3675</v>
      </c>
      <c r="C1216" s="18">
        <v>0.1668</v>
      </c>
      <c r="D1216" s="11" t="s">
        <v>2865</v>
      </c>
      <c r="E1216" s="11" t="s">
        <v>2190</v>
      </c>
      <c r="F1216" s="12" t="s">
        <v>30094</v>
      </c>
      <c r="G1216" s="12" t="s">
        <v>30095</v>
      </c>
      <c r="H1216" s="11" t="str">
        <f t="shared" si="18"/>
        <v>insert into BTRCOutgoingYRate (OID, prefix, outgoingYRateUSD, operatorName, operatorType, effectiveFrom, effectiveTo) values('559780_2016-01-01','559780','0.1668','BRAZIL MOBILE REGION 1','MOBILE',to_date('2016-01-01','YYYY-MM-DD HH24:MI:SS'),to_date('2016-12-01','YYYY-MM-DD HH24:MI:SS'));</v>
      </c>
    </row>
    <row r="1217" spans="1:8">
      <c r="A1217" s="11" t="s">
        <v>17959</v>
      </c>
      <c r="B1217" s="11" t="s">
        <v>3676</v>
      </c>
      <c r="C1217" s="18">
        <v>0.1668</v>
      </c>
      <c r="D1217" s="11" t="s">
        <v>2865</v>
      </c>
      <c r="E1217" s="11" t="s">
        <v>2190</v>
      </c>
      <c r="F1217" s="12" t="s">
        <v>30094</v>
      </c>
      <c r="G1217" s="12" t="s">
        <v>30095</v>
      </c>
      <c r="H1217" s="11" t="str">
        <f t="shared" si="18"/>
        <v>insert into BTRCOutgoingYRate (OID, prefix, outgoingYRateUSD, operatorName, operatorType, effectiveFrom, effectiveTo) values('559882_2016-01-01','559882','0.1668','BRAZIL MOBILE REGION 1','MOBILE',to_date('2016-01-01','YYYY-MM-DD HH24:MI:SS'),to_date('2016-12-01','YYYY-MM-DD HH24:MI:SS'));</v>
      </c>
    </row>
    <row r="1218" spans="1:8">
      <c r="A1218" s="11" t="s">
        <v>17960</v>
      </c>
      <c r="B1218" s="11" t="s">
        <v>3677</v>
      </c>
      <c r="C1218" s="18">
        <v>0.1668</v>
      </c>
      <c r="D1218" s="11" t="s">
        <v>2865</v>
      </c>
      <c r="E1218" s="11" t="s">
        <v>2190</v>
      </c>
      <c r="F1218" s="12" t="s">
        <v>30094</v>
      </c>
      <c r="G1218" s="12" t="s">
        <v>30095</v>
      </c>
      <c r="H1218" s="11" t="str">
        <f t="shared" si="18"/>
        <v>insert into BTRCOutgoingYRate (OID, prefix, outgoingYRateUSD, operatorName, operatorType, effectiveFrom, effectiveTo) values('559883_2016-01-01','559883','0.1668','BRAZIL MOBILE REGION 1','MOBILE',to_date('2016-01-01','YYYY-MM-DD HH24:MI:SS'),to_date('2016-12-01','YYYY-MM-DD HH24:MI:SS'));</v>
      </c>
    </row>
    <row r="1219" spans="1:8">
      <c r="A1219" s="11" t="s">
        <v>17961</v>
      </c>
      <c r="B1219" s="11" t="s">
        <v>3678</v>
      </c>
      <c r="C1219" s="18">
        <v>0.1668</v>
      </c>
      <c r="D1219" s="11" t="s">
        <v>2865</v>
      </c>
      <c r="E1219" s="11" t="s">
        <v>2190</v>
      </c>
      <c r="F1219" s="12" t="s">
        <v>30094</v>
      </c>
      <c r="G1219" s="12" t="s">
        <v>30095</v>
      </c>
      <c r="H1219" s="11" t="str">
        <f t="shared" si="18"/>
        <v>insert into BTRCOutgoingYRate (OID, prefix, outgoingYRateUSD, operatorName, operatorType, effectiveFrom, effectiveTo) values('559884_2016-01-01','559884','0.1668','BRAZIL MOBILE REGION 1','MOBILE',to_date('2016-01-01','YYYY-MM-DD HH24:MI:SS'),to_date('2016-12-01','YYYY-MM-DD HH24:MI:SS'));</v>
      </c>
    </row>
    <row r="1220" spans="1:8">
      <c r="A1220" s="11" t="s">
        <v>17962</v>
      </c>
      <c r="B1220" s="11" t="s">
        <v>3679</v>
      </c>
      <c r="C1220" s="18">
        <v>0.1668</v>
      </c>
      <c r="D1220" s="11" t="s">
        <v>2865</v>
      </c>
      <c r="E1220" s="11" t="s">
        <v>2190</v>
      </c>
      <c r="F1220" s="12" t="s">
        <v>30094</v>
      </c>
      <c r="G1220" s="12" t="s">
        <v>30095</v>
      </c>
      <c r="H1220" s="11" t="str">
        <f t="shared" ref="H1220:H1283" si="19">H$1&amp;IF(ISBLANK(A1220),"null","'"&amp;A1220&amp;"'")&amp;","&amp;IF(ISBLANK(B1220),"null","'"&amp;B1220&amp;"'")&amp;","&amp;IF(ISBLANK(C1220),"null","'"&amp;C1220&amp;"'")&amp;","&amp;IF(ISBLANK(D1220),"null","'"&amp;D1220&amp;"'")&amp;","&amp;IF(ISBLANK(E1220),"null","'"&amp;E1220&amp;"'")&amp;","&amp;IF(ISBLANK(F1220),"null","to_date('"&amp;F1220&amp;"','YYYY-MM-DD HH24:MI:SS')")&amp;","&amp;IF(ISBLANK(G1220),"null","to_date('"&amp;G1220&amp;"','YYYY-MM-DD HH24:MI:SS')")&amp;
I$1</f>
        <v>insert into BTRCOutgoingYRate (OID, prefix, outgoingYRateUSD, operatorName, operatorType, effectiveFrom, effectiveTo) values('559885_2016-01-01','559885','0.1668','BRAZIL MOBILE REGION 1','MOBILE',to_date('2016-01-01','YYYY-MM-DD HH24:MI:SS'),to_date('2016-12-01','YYYY-MM-DD HH24:MI:SS'));</v>
      </c>
    </row>
    <row r="1221" spans="1:8">
      <c r="A1221" s="11" t="s">
        <v>17963</v>
      </c>
      <c r="B1221" s="11" t="s">
        <v>3680</v>
      </c>
      <c r="C1221" s="18">
        <v>0.1668</v>
      </c>
      <c r="D1221" s="11" t="s">
        <v>2865</v>
      </c>
      <c r="E1221" s="11" t="s">
        <v>2190</v>
      </c>
      <c r="F1221" s="12" t="s">
        <v>30094</v>
      </c>
      <c r="G1221" s="12" t="s">
        <v>30095</v>
      </c>
      <c r="H1221" s="11" t="str">
        <f t="shared" si="19"/>
        <v>insert into BTRCOutgoingYRate (OID, prefix, outgoingYRateUSD, operatorName, operatorType, effectiveFrom, effectiveTo) values('559886_2016-01-01','559886','0.1668','BRAZIL MOBILE REGION 1','MOBILE',to_date('2016-01-01','YYYY-MM-DD HH24:MI:SS'),to_date('2016-12-01','YYYY-MM-DD HH24:MI:SS'));</v>
      </c>
    </row>
    <row r="1222" spans="1:8">
      <c r="A1222" s="11" t="s">
        <v>17964</v>
      </c>
      <c r="B1222" s="11" t="s">
        <v>3681</v>
      </c>
      <c r="C1222" s="18">
        <v>0.1668</v>
      </c>
      <c r="D1222" s="11" t="s">
        <v>2865</v>
      </c>
      <c r="E1222" s="11" t="s">
        <v>2190</v>
      </c>
      <c r="F1222" s="12" t="s">
        <v>30094</v>
      </c>
      <c r="G1222" s="12" t="s">
        <v>30095</v>
      </c>
      <c r="H1222" s="11" t="str">
        <f t="shared" si="19"/>
        <v>insert into BTRCOutgoingYRate (OID, prefix, outgoingYRateUSD, operatorName, operatorType, effectiveFrom, effectiveTo) values('559887_2016-01-01','559887','0.1668','BRAZIL MOBILE REGION 1','MOBILE',to_date('2016-01-01','YYYY-MM-DD HH24:MI:SS'),to_date('2016-12-01','YYYY-MM-DD HH24:MI:SS'));</v>
      </c>
    </row>
    <row r="1223" spans="1:8">
      <c r="A1223" s="11" t="s">
        <v>17965</v>
      </c>
      <c r="B1223" s="11" t="s">
        <v>3682</v>
      </c>
      <c r="C1223" s="18">
        <v>0.1668</v>
      </c>
      <c r="D1223" s="11" t="s">
        <v>2865</v>
      </c>
      <c r="E1223" s="11" t="s">
        <v>2190</v>
      </c>
      <c r="F1223" s="12" t="s">
        <v>30094</v>
      </c>
      <c r="G1223" s="12" t="s">
        <v>30095</v>
      </c>
      <c r="H1223" s="11" t="str">
        <f t="shared" si="19"/>
        <v>insert into BTRCOutgoingYRate (OID, prefix, outgoingYRateUSD, operatorName, operatorType, effectiveFrom, effectiveTo) values('559888_2016-01-01','559888','0.1668','BRAZIL MOBILE REGION 1','MOBILE',to_date('2016-01-01','YYYY-MM-DD HH24:MI:SS'),to_date('2016-12-01','YYYY-MM-DD HH24:MI:SS'));</v>
      </c>
    </row>
    <row r="1224" spans="1:8">
      <c r="A1224" s="11" t="s">
        <v>17966</v>
      </c>
      <c r="B1224" s="11" t="s">
        <v>3683</v>
      </c>
      <c r="C1224" s="18">
        <v>0.1668</v>
      </c>
      <c r="D1224" s="11" t="s">
        <v>2865</v>
      </c>
      <c r="E1224" s="11" t="s">
        <v>2190</v>
      </c>
      <c r="F1224" s="12" t="s">
        <v>30094</v>
      </c>
      <c r="G1224" s="12" t="s">
        <v>30095</v>
      </c>
      <c r="H1224" s="11" t="str">
        <f t="shared" si="19"/>
        <v>insert into BTRCOutgoingYRate (OID, prefix, outgoingYRateUSD, operatorName, operatorType, effectiveFrom, effectiveTo) values('559889_2016-01-01','559889','0.1668','BRAZIL MOBILE REGION 1','MOBILE',to_date('2016-01-01','YYYY-MM-DD HH24:MI:SS'),to_date('2016-12-01','YYYY-MM-DD HH24:MI:SS'));</v>
      </c>
    </row>
    <row r="1225" spans="1:8">
      <c r="A1225" s="11" t="s">
        <v>17967</v>
      </c>
      <c r="B1225" s="11" t="s">
        <v>3684</v>
      </c>
      <c r="C1225" s="18">
        <v>0.1668</v>
      </c>
      <c r="D1225" s="11" t="s">
        <v>3685</v>
      </c>
      <c r="E1225" s="11" t="s">
        <v>2190</v>
      </c>
      <c r="F1225" s="12" t="s">
        <v>30094</v>
      </c>
      <c r="G1225" s="12" t="s">
        <v>30095</v>
      </c>
      <c r="H1225" s="11" t="str">
        <f t="shared" si="19"/>
        <v>insert into BTRCOutgoingYRate (OID, prefix, outgoingYRateUSD, operatorName, operatorType, effectiveFrom, effectiveTo) values('558586_2016-01-01','558586','0.1668','BRAZIL MOBILE','MOBILE',to_date('2016-01-01','YYYY-MM-DD HH24:MI:SS'),to_date('2016-12-01','YYYY-MM-DD HH24:MI:SS'));</v>
      </c>
    </row>
    <row r="1226" spans="1:8">
      <c r="A1226" s="11" t="s">
        <v>17968</v>
      </c>
      <c r="B1226" s="11" t="s">
        <v>3686</v>
      </c>
      <c r="C1226" s="18">
        <v>0.1668</v>
      </c>
      <c r="D1226" s="11" t="s">
        <v>3685</v>
      </c>
      <c r="E1226" s="11" t="s">
        <v>2190</v>
      </c>
      <c r="F1226" s="12" t="s">
        <v>30094</v>
      </c>
      <c r="G1226" s="12" t="s">
        <v>30095</v>
      </c>
      <c r="H1226" s="11" t="str">
        <f t="shared" si="19"/>
        <v>insert into BTRCOutgoingYRate (OID, prefix, outgoingYRateUSD, operatorName, operatorType, effectiveFrom, effectiveTo) values('558587_2016-01-01','558587','0.1668','BRAZIL MOBILE','MOBILE',to_date('2016-01-01','YYYY-MM-DD HH24:MI:SS'),to_date('2016-12-01','YYYY-MM-DD HH24:MI:SS'));</v>
      </c>
    </row>
    <row r="1227" spans="1:8">
      <c r="A1227" s="11" t="s">
        <v>17969</v>
      </c>
      <c r="B1227" s="11" t="s">
        <v>3687</v>
      </c>
      <c r="C1227" s="18">
        <v>0.1668</v>
      </c>
      <c r="D1227" s="11" t="s">
        <v>3685</v>
      </c>
      <c r="E1227" s="11" t="s">
        <v>2190</v>
      </c>
      <c r="F1227" s="12" t="s">
        <v>30094</v>
      </c>
      <c r="G1227" s="12" t="s">
        <v>30095</v>
      </c>
      <c r="H1227" s="11" t="str">
        <f t="shared" si="19"/>
        <v>insert into BTRCOutgoingYRate (OID, prefix, outgoingYRateUSD, operatorName, operatorType, effectiveFrom, effectiveTo) values('558588_2016-01-01','558588','0.1668','BRAZIL MOBILE','MOBILE',to_date('2016-01-01','YYYY-MM-DD HH24:MI:SS'),to_date('2016-12-01','YYYY-MM-DD HH24:MI:SS'));</v>
      </c>
    </row>
    <row r="1228" spans="1:8">
      <c r="A1228" s="11" t="s">
        <v>17970</v>
      </c>
      <c r="B1228" s="11" t="s">
        <v>3688</v>
      </c>
      <c r="C1228" s="18">
        <v>0.1668</v>
      </c>
      <c r="D1228" s="11" t="s">
        <v>3685</v>
      </c>
      <c r="E1228" s="11" t="s">
        <v>2190</v>
      </c>
      <c r="F1228" s="12" t="s">
        <v>30094</v>
      </c>
      <c r="G1228" s="12" t="s">
        <v>30095</v>
      </c>
      <c r="H1228" s="11" t="str">
        <f t="shared" si="19"/>
        <v>insert into BTRCOutgoingYRate (OID, prefix, outgoingYRateUSD, operatorName, operatorType, effectiveFrom, effectiveTo) values('558589_2016-01-01','558589','0.1668','BRAZIL MOBILE','MOBILE',to_date('2016-01-01','YYYY-MM-DD HH24:MI:SS'),to_date('2016-12-01','YYYY-MM-DD HH24:MI:SS'));</v>
      </c>
    </row>
    <row r="1229" spans="1:8">
      <c r="A1229" s="11" t="s">
        <v>17971</v>
      </c>
      <c r="B1229" s="11" t="s">
        <v>3689</v>
      </c>
      <c r="C1229" s="18">
        <v>0.1017</v>
      </c>
      <c r="D1229" s="11" t="s">
        <v>3690</v>
      </c>
      <c r="E1229" s="11" t="s">
        <v>2227</v>
      </c>
      <c r="F1229" s="12" t="s">
        <v>30094</v>
      </c>
      <c r="G1229" s="12" t="s">
        <v>30095</v>
      </c>
      <c r="H1229" s="11" t="str">
        <f t="shared" si="19"/>
        <v>insert into BTRCOutgoingYRate (OID, prefix, outgoingYRateUSD, operatorName, operatorType, effectiveFrom, effectiveTo) values('55610_2016-01-01','55610','0.1017','BRAZIL METRO 1','FIXED',to_date('2016-01-01','YYYY-MM-DD HH24:MI:SS'),to_date('2016-12-01','YYYY-MM-DD HH24:MI:SS'));</v>
      </c>
    </row>
    <row r="1230" spans="1:8">
      <c r="A1230" s="11" t="s">
        <v>17972</v>
      </c>
      <c r="B1230" s="11" t="s">
        <v>3691</v>
      </c>
      <c r="C1230" s="18">
        <v>0.1017</v>
      </c>
      <c r="D1230" s="11" t="s">
        <v>3690</v>
      </c>
      <c r="E1230" s="11" t="s">
        <v>2227</v>
      </c>
      <c r="F1230" s="12" t="s">
        <v>30094</v>
      </c>
      <c r="G1230" s="12" t="s">
        <v>30095</v>
      </c>
      <c r="H1230" s="11" t="str">
        <f t="shared" si="19"/>
        <v>insert into BTRCOutgoingYRate (OID, prefix, outgoingYRateUSD, operatorName, operatorType, effectiveFrom, effectiveTo) values('55611_2016-01-01','55611','0.1017','BRAZIL METRO 1','FIXED',to_date('2016-01-01','YYYY-MM-DD HH24:MI:SS'),to_date('2016-12-01','YYYY-MM-DD HH24:MI:SS'));</v>
      </c>
    </row>
    <row r="1231" spans="1:8">
      <c r="A1231" s="11" t="s">
        <v>17973</v>
      </c>
      <c r="B1231" s="11" t="s">
        <v>3692</v>
      </c>
      <c r="C1231" s="18">
        <v>0.1017</v>
      </c>
      <c r="D1231" s="11" t="s">
        <v>3690</v>
      </c>
      <c r="E1231" s="11" t="s">
        <v>2227</v>
      </c>
      <c r="F1231" s="12" t="s">
        <v>30094</v>
      </c>
      <c r="G1231" s="12" t="s">
        <v>30095</v>
      </c>
      <c r="H1231" s="11" t="str">
        <f t="shared" si="19"/>
        <v>insert into BTRCOutgoingYRate (OID, prefix, outgoingYRateUSD, operatorName, operatorType, effectiveFrom, effectiveTo) values('55615_2016-01-01','55615','0.1017','BRAZIL METRO 1','FIXED',to_date('2016-01-01','YYYY-MM-DD HH24:MI:SS'),to_date('2016-12-01','YYYY-MM-DD HH24:MI:SS'));</v>
      </c>
    </row>
    <row r="1232" spans="1:8">
      <c r="A1232" s="11" t="s">
        <v>17974</v>
      </c>
      <c r="B1232" s="11" t="s">
        <v>3693</v>
      </c>
      <c r="C1232" s="18">
        <v>0.1017</v>
      </c>
      <c r="D1232" s="11" t="s">
        <v>2853</v>
      </c>
      <c r="E1232" s="11" t="s">
        <v>2227</v>
      </c>
      <c r="F1232" s="12" t="s">
        <v>30094</v>
      </c>
      <c r="G1232" s="12" t="s">
        <v>30095</v>
      </c>
      <c r="H1232" s="11" t="str">
        <f t="shared" si="19"/>
        <v>insert into BTRCOutgoingYRate (OID, prefix, outgoingYRateUSD, operatorName, operatorType, effectiveFrom, effectiveTo) values('5533_2016-01-01','5533','0.1017','Brazil Governador Valladares','FIXED',to_date('2016-01-01','YYYY-MM-DD HH24:MI:SS'),to_date('2016-12-01','YYYY-MM-DD HH24:MI:SS'));</v>
      </c>
    </row>
    <row r="1233" spans="1:8">
      <c r="A1233" s="11" t="s">
        <v>17975</v>
      </c>
      <c r="B1233" s="11" t="s">
        <v>3694</v>
      </c>
      <c r="C1233" s="18">
        <v>0.1017</v>
      </c>
      <c r="D1233" s="11" t="s">
        <v>2861</v>
      </c>
      <c r="E1233" s="11" t="s">
        <v>2227</v>
      </c>
      <c r="F1233" s="12" t="s">
        <v>30094</v>
      </c>
      <c r="G1233" s="12" t="s">
        <v>30095</v>
      </c>
      <c r="H1233" s="11" t="str">
        <f t="shared" si="19"/>
        <v>insert into BTRCOutgoingYRate (OID, prefix, outgoingYRateUSD, operatorName, operatorType, effectiveFrom, effectiveTo) values('55854_2016-01-01','55854','0.1017','Brazil Fortaleza','FIXED',to_date('2016-01-01','YYYY-MM-DD HH24:MI:SS'),to_date('2016-12-01','YYYY-MM-DD HH24:MI:SS'));</v>
      </c>
    </row>
    <row r="1234" spans="1:8">
      <c r="A1234" s="11" t="s">
        <v>17976</v>
      </c>
      <c r="B1234" s="11" t="s">
        <v>3695</v>
      </c>
      <c r="C1234" s="18">
        <v>0.1017</v>
      </c>
      <c r="D1234" s="11" t="s">
        <v>2861</v>
      </c>
      <c r="E1234" s="11" t="s">
        <v>2227</v>
      </c>
      <c r="F1234" s="12" t="s">
        <v>30094</v>
      </c>
      <c r="G1234" s="12" t="s">
        <v>30095</v>
      </c>
      <c r="H1234" s="11" t="str">
        <f t="shared" si="19"/>
        <v>insert into BTRCOutgoingYRate (OID, prefix, outgoingYRateUSD, operatorName, operatorType, effectiveFrom, effectiveTo) values('55855_2016-01-01','55855','0.1017','Brazil Fortaleza','FIXED',to_date('2016-01-01','YYYY-MM-DD HH24:MI:SS'),to_date('2016-12-01','YYYY-MM-DD HH24:MI:SS'));</v>
      </c>
    </row>
    <row r="1235" spans="1:8">
      <c r="A1235" s="11" t="s">
        <v>17977</v>
      </c>
      <c r="B1235" s="11" t="s">
        <v>3696</v>
      </c>
      <c r="C1235" s="18">
        <v>0.1017</v>
      </c>
      <c r="D1235" s="11" t="s">
        <v>3697</v>
      </c>
      <c r="E1235" s="11" t="s">
        <v>2227</v>
      </c>
      <c r="F1235" s="12" t="s">
        <v>30094</v>
      </c>
      <c r="G1235" s="12" t="s">
        <v>30095</v>
      </c>
      <c r="H1235" s="11" t="str">
        <f t="shared" si="19"/>
        <v>insert into BTRCOutgoingYRate (OID, prefix, outgoingYRateUSD, operatorName, operatorType, effectiveFrom, effectiveTo) values('5521_2016-01-01','5521','0.1017','BRAZIL FIXED-RIO DE JANEIRO','FIXED',to_date('2016-01-01','YYYY-MM-DD HH24:MI:SS'),to_date('2016-12-01','YYYY-MM-DD HH24:MI:SS'));</v>
      </c>
    </row>
    <row r="1236" spans="1:8">
      <c r="A1236" s="11" t="s">
        <v>17978</v>
      </c>
      <c r="B1236" s="11" t="s">
        <v>3698</v>
      </c>
      <c r="C1236" s="18">
        <v>0.1017</v>
      </c>
      <c r="D1236" s="11" t="s">
        <v>2842</v>
      </c>
      <c r="E1236" s="11" t="s">
        <v>2227</v>
      </c>
      <c r="F1236" s="12" t="s">
        <v>30094</v>
      </c>
      <c r="G1236" s="12" t="s">
        <v>30095</v>
      </c>
      <c r="H1236" s="11" t="str">
        <f t="shared" si="19"/>
        <v>insert into BTRCOutgoingYRate (OID, prefix, outgoingYRateUSD, operatorName, operatorType, effectiveFrom, effectiveTo) values('55190_2016-01-01','55190','0.1017','Brazil Campinas','FIXED',to_date('2016-01-01','YYYY-MM-DD HH24:MI:SS'),to_date('2016-12-01','YYYY-MM-DD HH24:MI:SS'));</v>
      </c>
    </row>
    <row r="1237" spans="1:8">
      <c r="A1237" s="11" t="s">
        <v>17979</v>
      </c>
      <c r="B1237" s="11" t="s">
        <v>3699</v>
      </c>
      <c r="C1237" s="18">
        <v>0.1017</v>
      </c>
      <c r="D1237" s="11" t="s">
        <v>2842</v>
      </c>
      <c r="E1237" s="11" t="s">
        <v>2227</v>
      </c>
      <c r="F1237" s="12" t="s">
        <v>30094</v>
      </c>
      <c r="G1237" s="12" t="s">
        <v>30095</v>
      </c>
      <c r="H1237" s="11" t="str">
        <f t="shared" si="19"/>
        <v>insert into BTRCOutgoingYRate (OID, prefix, outgoingYRateUSD, operatorName, operatorType, effectiveFrom, effectiveTo) values('55191_2016-01-01','55191','0.1017','Brazil Campinas','FIXED',to_date('2016-01-01','YYYY-MM-DD HH24:MI:SS'),to_date('2016-12-01','YYYY-MM-DD HH24:MI:SS'));</v>
      </c>
    </row>
    <row r="1238" spans="1:8">
      <c r="A1238" s="11" t="s">
        <v>17980</v>
      </c>
      <c r="B1238" s="11" t="s">
        <v>3700</v>
      </c>
      <c r="C1238" s="18">
        <v>0.1017</v>
      </c>
      <c r="D1238" s="11" t="s">
        <v>2842</v>
      </c>
      <c r="E1238" s="11" t="s">
        <v>2227</v>
      </c>
      <c r="F1238" s="12" t="s">
        <v>30094</v>
      </c>
      <c r="G1238" s="12" t="s">
        <v>30095</v>
      </c>
      <c r="H1238" s="11" t="str">
        <f t="shared" si="19"/>
        <v>insert into BTRCOutgoingYRate (OID, prefix, outgoingYRateUSD, operatorName, operatorType, effectiveFrom, effectiveTo) values('55192_2016-01-01','55192','0.1017','Brazil Campinas','FIXED',to_date('2016-01-01','YYYY-MM-DD HH24:MI:SS'),to_date('2016-12-01','YYYY-MM-DD HH24:MI:SS'));</v>
      </c>
    </row>
    <row r="1239" spans="1:8">
      <c r="A1239" s="11" t="s">
        <v>17981</v>
      </c>
      <c r="B1239" s="11" t="s">
        <v>3701</v>
      </c>
      <c r="C1239" s="18">
        <v>0.1017</v>
      </c>
      <c r="D1239" s="11" t="s">
        <v>2842</v>
      </c>
      <c r="E1239" s="11" t="s">
        <v>2227</v>
      </c>
      <c r="F1239" s="12" t="s">
        <v>30094</v>
      </c>
      <c r="G1239" s="12" t="s">
        <v>30095</v>
      </c>
      <c r="H1239" s="11" t="str">
        <f t="shared" si="19"/>
        <v>insert into BTRCOutgoingYRate (OID, prefix, outgoingYRateUSD, operatorName, operatorType, effectiveFrom, effectiveTo) values('55193_2016-01-01','55193','0.1017','Brazil Campinas','FIXED',to_date('2016-01-01','YYYY-MM-DD HH24:MI:SS'),to_date('2016-12-01','YYYY-MM-DD HH24:MI:SS'));</v>
      </c>
    </row>
    <row r="1240" spans="1:8">
      <c r="A1240" s="11" t="s">
        <v>17982</v>
      </c>
      <c r="B1240" s="11" t="s">
        <v>3702</v>
      </c>
      <c r="C1240" s="18">
        <v>0.1017</v>
      </c>
      <c r="D1240" s="11" t="s">
        <v>2842</v>
      </c>
      <c r="E1240" s="11" t="s">
        <v>2227</v>
      </c>
      <c r="F1240" s="12" t="s">
        <v>30094</v>
      </c>
      <c r="G1240" s="12" t="s">
        <v>30095</v>
      </c>
      <c r="H1240" s="11" t="str">
        <f t="shared" si="19"/>
        <v>insert into BTRCOutgoingYRate (OID, prefix, outgoingYRateUSD, operatorName, operatorType, effectiveFrom, effectiveTo) values('55194_2016-01-01','55194','0.1017','Brazil Campinas','FIXED',to_date('2016-01-01','YYYY-MM-DD HH24:MI:SS'),to_date('2016-12-01','YYYY-MM-DD HH24:MI:SS'));</v>
      </c>
    </row>
    <row r="1241" spans="1:8">
      <c r="A1241" s="11" t="s">
        <v>17983</v>
      </c>
      <c r="B1241" s="11" t="s">
        <v>3703</v>
      </c>
      <c r="C1241" s="18">
        <v>0.1017</v>
      </c>
      <c r="D1241" s="11" t="s">
        <v>3704</v>
      </c>
      <c r="E1241" s="11" t="s">
        <v>2227</v>
      </c>
      <c r="F1241" s="12" t="s">
        <v>30094</v>
      </c>
      <c r="G1241" s="12" t="s">
        <v>30095</v>
      </c>
      <c r="H1241" s="11" t="str">
        <f t="shared" si="19"/>
        <v>insert into BTRCOutgoingYRate (OID, prefix, outgoingYRateUSD, operatorName, operatorType, effectiveFrom, effectiveTo) values('5511_2016-01-01','5511','0.1017','Brazil-Sao Paulo-Fixed','FIXED',to_date('2016-01-01','YYYY-MM-DD HH24:MI:SS'),to_date('2016-12-01','YYYY-MM-DD HH24:MI:SS'));</v>
      </c>
    </row>
    <row r="1242" spans="1:8">
      <c r="A1242" s="11" t="s">
        <v>17984</v>
      </c>
      <c r="B1242" s="11" t="s">
        <v>3705</v>
      </c>
      <c r="C1242" s="18">
        <v>0.1668</v>
      </c>
      <c r="D1242" s="11" t="s">
        <v>3706</v>
      </c>
      <c r="E1242" s="11" t="s">
        <v>2190</v>
      </c>
      <c r="F1242" s="12" t="s">
        <v>30094</v>
      </c>
      <c r="G1242" s="12" t="s">
        <v>30095</v>
      </c>
      <c r="H1242" s="11" t="str">
        <f t="shared" si="19"/>
        <v>insert into BTRCOutgoingYRate (OID, prefix, outgoingYRateUSD, operatorName, operatorType, effectiveFrom, effectiveTo) values('559981_2016-01-01','559981','0.1668','BRAZIL-TIM-MOBILE','MOBILE',to_date('2016-01-01','YYYY-MM-DD HH24:MI:SS'),to_date('2016-12-01','YYYY-MM-DD HH24:MI:SS'));</v>
      </c>
    </row>
    <row r="1243" spans="1:8">
      <c r="A1243" s="11" t="s">
        <v>17985</v>
      </c>
      <c r="B1243" s="11" t="s">
        <v>3707</v>
      </c>
      <c r="C1243" s="18">
        <v>0.1668</v>
      </c>
      <c r="D1243" s="11" t="s">
        <v>3706</v>
      </c>
      <c r="E1243" s="11" t="s">
        <v>2190</v>
      </c>
      <c r="F1243" s="12" t="s">
        <v>30094</v>
      </c>
      <c r="G1243" s="12" t="s">
        <v>30095</v>
      </c>
      <c r="H1243" s="11" t="str">
        <f t="shared" si="19"/>
        <v>insert into BTRCOutgoingYRate (OID, prefix, outgoingYRateUSD, operatorName, operatorType, effectiveFrom, effectiveTo) values('559881_2016-01-01','559881','0.1668','BRAZIL-TIM-MOBILE','MOBILE',to_date('2016-01-01','YYYY-MM-DD HH24:MI:SS'),to_date('2016-12-01','YYYY-MM-DD HH24:MI:SS'));</v>
      </c>
    </row>
    <row r="1244" spans="1:8">
      <c r="A1244" s="11" t="s">
        <v>17986</v>
      </c>
      <c r="B1244" s="11" t="s">
        <v>3708</v>
      </c>
      <c r="C1244" s="18">
        <v>0.1668</v>
      </c>
      <c r="D1244" s="11" t="s">
        <v>3706</v>
      </c>
      <c r="E1244" s="11" t="s">
        <v>2190</v>
      </c>
      <c r="F1244" s="12" t="s">
        <v>30094</v>
      </c>
      <c r="G1244" s="12" t="s">
        <v>30095</v>
      </c>
      <c r="H1244" s="11" t="str">
        <f t="shared" si="19"/>
        <v>insert into BTRCOutgoingYRate (OID, prefix, outgoingYRateUSD, operatorName, operatorType, effectiveFrom, effectiveTo) values('559781_2016-01-01','559781','0.1668','BRAZIL-TIM-MOBILE','MOBILE',to_date('2016-01-01','YYYY-MM-DD HH24:MI:SS'),to_date('2016-12-01','YYYY-MM-DD HH24:MI:SS'));</v>
      </c>
    </row>
    <row r="1245" spans="1:8">
      <c r="A1245" s="11" t="s">
        <v>17987</v>
      </c>
      <c r="B1245" s="11" t="s">
        <v>3709</v>
      </c>
      <c r="C1245" s="18">
        <v>0.1668</v>
      </c>
      <c r="D1245" s="11" t="s">
        <v>3706</v>
      </c>
      <c r="E1245" s="11" t="s">
        <v>2190</v>
      </c>
      <c r="F1245" s="12" t="s">
        <v>30094</v>
      </c>
      <c r="G1245" s="12" t="s">
        <v>30095</v>
      </c>
      <c r="H1245" s="11" t="str">
        <f t="shared" si="19"/>
        <v>insert into BTRCOutgoingYRate (OID, prefix, outgoingYRateUSD, operatorName, operatorType, effectiveFrom, effectiveTo) values('559681_2016-01-01','559681','0.1668','BRAZIL-TIM-MOBILE','MOBILE',to_date('2016-01-01','YYYY-MM-DD HH24:MI:SS'),to_date('2016-12-01','YYYY-MM-DD HH24:MI:SS'));</v>
      </c>
    </row>
    <row r="1246" spans="1:8">
      <c r="A1246" s="11" t="s">
        <v>17988</v>
      </c>
      <c r="B1246" s="11" t="s">
        <v>3710</v>
      </c>
      <c r="C1246" s="18">
        <v>0.1668</v>
      </c>
      <c r="D1246" s="11" t="s">
        <v>3706</v>
      </c>
      <c r="E1246" s="11" t="s">
        <v>2190</v>
      </c>
      <c r="F1246" s="12" t="s">
        <v>30094</v>
      </c>
      <c r="G1246" s="12" t="s">
        <v>30095</v>
      </c>
      <c r="H1246" s="11" t="str">
        <f t="shared" si="19"/>
        <v>insert into BTRCOutgoingYRate (OID, prefix, outgoingYRateUSD, operatorName, operatorType, effectiveFrom, effectiveTo) values('559581_2016-01-01','559581','0.1668','BRAZIL-TIM-MOBILE','MOBILE',to_date('2016-01-01','YYYY-MM-DD HH24:MI:SS'),to_date('2016-12-01','YYYY-MM-DD HH24:MI:SS'));</v>
      </c>
    </row>
    <row r="1247" spans="1:8">
      <c r="A1247" s="11" t="s">
        <v>17989</v>
      </c>
      <c r="B1247" s="11" t="s">
        <v>3711</v>
      </c>
      <c r="C1247" s="18">
        <v>0.1668</v>
      </c>
      <c r="D1247" s="11" t="s">
        <v>3706</v>
      </c>
      <c r="E1247" s="11" t="s">
        <v>2190</v>
      </c>
      <c r="F1247" s="12" t="s">
        <v>30094</v>
      </c>
      <c r="G1247" s="12" t="s">
        <v>30095</v>
      </c>
      <c r="H1247" s="11" t="str">
        <f t="shared" si="19"/>
        <v>insert into BTRCOutgoingYRate (OID, prefix, outgoingYRateUSD, operatorName, operatorType, effectiveFrom, effectiveTo) values('559481_2016-01-01','559481','0.1668','BRAZIL-TIM-MOBILE','MOBILE',to_date('2016-01-01','YYYY-MM-DD HH24:MI:SS'),to_date('2016-12-01','YYYY-MM-DD HH24:MI:SS'));</v>
      </c>
    </row>
    <row r="1248" spans="1:8">
      <c r="A1248" s="11" t="s">
        <v>17990</v>
      </c>
      <c r="B1248" s="11" t="s">
        <v>3712</v>
      </c>
      <c r="C1248" s="18">
        <v>0.1668</v>
      </c>
      <c r="D1248" s="11" t="s">
        <v>3706</v>
      </c>
      <c r="E1248" s="11" t="s">
        <v>2190</v>
      </c>
      <c r="F1248" s="12" t="s">
        <v>30094</v>
      </c>
      <c r="G1248" s="12" t="s">
        <v>30095</v>
      </c>
      <c r="H1248" s="11" t="str">
        <f t="shared" si="19"/>
        <v>insert into BTRCOutgoingYRate (OID, prefix, outgoingYRateUSD, operatorName, operatorType, effectiveFrom, effectiveTo) values('559381_2016-01-01','559381','0.1668','BRAZIL-TIM-MOBILE','MOBILE',to_date('2016-01-01','YYYY-MM-DD HH24:MI:SS'),to_date('2016-12-01','YYYY-MM-DD HH24:MI:SS'));</v>
      </c>
    </row>
    <row r="1249" spans="1:8">
      <c r="A1249" s="11" t="s">
        <v>17991</v>
      </c>
      <c r="B1249" s="11" t="s">
        <v>3713</v>
      </c>
      <c r="C1249" s="18">
        <v>0.1668</v>
      </c>
      <c r="D1249" s="11" t="s">
        <v>3706</v>
      </c>
      <c r="E1249" s="11" t="s">
        <v>2190</v>
      </c>
      <c r="F1249" s="12" t="s">
        <v>30094</v>
      </c>
      <c r="G1249" s="12" t="s">
        <v>30095</v>
      </c>
      <c r="H1249" s="11" t="str">
        <f t="shared" si="19"/>
        <v>insert into BTRCOutgoingYRate (OID, prefix, outgoingYRateUSD, operatorName, operatorType, effectiveFrom, effectiveTo) values('559281_2016-01-01','559281','0.1668','BRAZIL-TIM-MOBILE','MOBILE',to_date('2016-01-01','YYYY-MM-DD HH24:MI:SS'),to_date('2016-12-01','YYYY-MM-DD HH24:MI:SS'));</v>
      </c>
    </row>
    <row r="1250" spans="1:8">
      <c r="A1250" s="11" t="s">
        <v>17992</v>
      </c>
      <c r="B1250" s="11" t="s">
        <v>3714</v>
      </c>
      <c r="C1250" s="18">
        <v>0.1668</v>
      </c>
      <c r="D1250" s="11" t="s">
        <v>3706</v>
      </c>
      <c r="E1250" s="11" t="s">
        <v>2190</v>
      </c>
      <c r="F1250" s="12" t="s">
        <v>30094</v>
      </c>
      <c r="G1250" s="12" t="s">
        <v>30095</v>
      </c>
      <c r="H1250" s="11" t="str">
        <f t="shared" si="19"/>
        <v>insert into BTRCOutgoingYRate (OID, prefix, outgoingYRateUSD, operatorName, operatorType, effectiveFrom, effectiveTo) values('559181_2016-01-01','559181','0.1668','BRAZIL-TIM-MOBILE','MOBILE',to_date('2016-01-01','YYYY-MM-DD HH24:MI:SS'),to_date('2016-12-01','YYYY-MM-DD HH24:MI:SS'));</v>
      </c>
    </row>
    <row r="1251" spans="1:8">
      <c r="A1251" s="11" t="s">
        <v>17993</v>
      </c>
      <c r="B1251" s="11" t="s">
        <v>3715</v>
      </c>
      <c r="C1251" s="18">
        <v>0.1668</v>
      </c>
      <c r="D1251" s="11" t="s">
        <v>3706</v>
      </c>
      <c r="E1251" s="11" t="s">
        <v>2190</v>
      </c>
      <c r="F1251" s="12" t="s">
        <v>30094</v>
      </c>
      <c r="G1251" s="12" t="s">
        <v>30095</v>
      </c>
      <c r="H1251" s="11" t="str">
        <f t="shared" si="19"/>
        <v>insert into BTRCOutgoingYRate (OID, prefix, outgoingYRateUSD, operatorName, operatorType, effectiveFrom, effectiveTo) values('558599_2016-01-01','558599','0.1668','BRAZIL-TIM-MOBILE','MOBILE',to_date('2016-01-01','YYYY-MM-DD HH24:MI:SS'),to_date('2016-12-01','YYYY-MM-DD HH24:MI:SS'));</v>
      </c>
    </row>
    <row r="1252" spans="1:8">
      <c r="A1252" s="11" t="s">
        <v>17994</v>
      </c>
      <c r="B1252" s="11" t="s">
        <v>3716</v>
      </c>
      <c r="C1252" s="18">
        <v>0.1668</v>
      </c>
      <c r="D1252" s="11" t="s">
        <v>3706</v>
      </c>
      <c r="E1252" s="11" t="s">
        <v>2190</v>
      </c>
      <c r="F1252" s="12" t="s">
        <v>30094</v>
      </c>
      <c r="G1252" s="12" t="s">
        <v>30095</v>
      </c>
      <c r="H1252" s="11" t="str">
        <f t="shared" si="19"/>
        <v>insert into BTRCOutgoingYRate (OID, prefix, outgoingYRateUSD, operatorName, operatorType, effectiveFrom, effectiveTo) values('558596_2016-01-01','558596','0.1668','BRAZIL-TIM-MOBILE','MOBILE',to_date('2016-01-01','YYYY-MM-DD HH24:MI:SS'),to_date('2016-12-01','YYYY-MM-DD HH24:MI:SS'));</v>
      </c>
    </row>
    <row r="1253" spans="1:8">
      <c r="A1253" s="11" t="s">
        <v>17995</v>
      </c>
      <c r="B1253" s="11" t="s">
        <v>3717</v>
      </c>
      <c r="C1253" s="18">
        <v>0.1017</v>
      </c>
      <c r="D1253" s="11" t="s">
        <v>3718</v>
      </c>
      <c r="E1253" s="11" t="s">
        <v>2227</v>
      </c>
      <c r="F1253" s="12" t="s">
        <v>30094</v>
      </c>
      <c r="G1253" s="12" t="s">
        <v>30095</v>
      </c>
      <c r="H1253" s="11" t="str">
        <f t="shared" si="19"/>
        <v>insert into BTRCOutgoingYRate (OID, prefix, outgoingYRateUSD, operatorName, operatorType, effectiveFrom, effectiveTo) values('552744_2016-01-01','552744','0.1017','BRAZIL-VITORIA','FIXED',to_date('2016-01-01','YYYY-MM-DD HH24:MI:SS'),to_date('2016-12-01','YYYY-MM-DD HH24:MI:SS'));</v>
      </c>
    </row>
    <row r="1254" spans="1:8">
      <c r="A1254" s="11" t="s">
        <v>17996</v>
      </c>
      <c r="B1254" s="11" t="s">
        <v>3719</v>
      </c>
      <c r="C1254" s="18">
        <v>0.1017</v>
      </c>
      <c r="D1254" s="11" t="s">
        <v>3718</v>
      </c>
      <c r="E1254" s="11" t="s">
        <v>2227</v>
      </c>
      <c r="F1254" s="12" t="s">
        <v>30094</v>
      </c>
      <c r="G1254" s="12" t="s">
        <v>30095</v>
      </c>
      <c r="H1254" s="11" t="str">
        <f t="shared" si="19"/>
        <v>insert into BTRCOutgoingYRate (OID, prefix, outgoingYRateUSD, operatorName, operatorType, effectiveFrom, effectiveTo) values('552740_2016-01-01','552740','0.1017','BRAZIL-VITORIA','FIXED',to_date('2016-01-01','YYYY-MM-DD HH24:MI:SS'),to_date('2016-12-01','YYYY-MM-DD HH24:MI:SS'));</v>
      </c>
    </row>
    <row r="1255" spans="1:8">
      <c r="A1255" s="11" t="s">
        <v>17997</v>
      </c>
      <c r="B1255" s="11" t="s">
        <v>3720</v>
      </c>
      <c r="C1255" s="18">
        <v>0.1017</v>
      </c>
      <c r="D1255" s="11" t="s">
        <v>3718</v>
      </c>
      <c r="E1255" s="11" t="s">
        <v>2227</v>
      </c>
      <c r="F1255" s="12" t="s">
        <v>30094</v>
      </c>
      <c r="G1255" s="12" t="s">
        <v>30095</v>
      </c>
      <c r="H1255" s="11" t="str">
        <f t="shared" si="19"/>
        <v>insert into BTRCOutgoingYRate (OID, prefix, outgoingYRateUSD, operatorName, operatorType, effectiveFrom, effectiveTo) values('552737_2016-01-01','552737','0.1017','BRAZIL-VITORIA','FIXED',to_date('2016-01-01','YYYY-MM-DD HH24:MI:SS'),to_date('2016-12-01','YYYY-MM-DD HH24:MI:SS'));</v>
      </c>
    </row>
    <row r="1256" spans="1:8">
      <c r="A1256" s="11" t="s">
        <v>17998</v>
      </c>
      <c r="B1256" s="11" t="s">
        <v>3721</v>
      </c>
      <c r="C1256" s="18">
        <v>0.1017</v>
      </c>
      <c r="D1256" s="11" t="s">
        <v>3718</v>
      </c>
      <c r="E1256" s="11" t="s">
        <v>2227</v>
      </c>
      <c r="F1256" s="12" t="s">
        <v>30094</v>
      </c>
      <c r="G1256" s="12" t="s">
        <v>30095</v>
      </c>
      <c r="H1256" s="11" t="str">
        <f t="shared" si="19"/>
        <v>insert into BTRCOutgoingYRate (OID, prefix, outgoingYRateUSD, operatorName, operatorType, effectiveFrom, effectiveTo) values('552734_2016-01-01','552734','0.1017','BRAZIL-VITORIA','FIXED',to_date('2016-01-01','YYYY-MM-DD HH24:MI:SS'),to_date('2016-12-01','YYYY-MM-DD HH24:MI:SS'));</v>
      </c>
    </row>
    <row r="1257" spans="1:8">
      <c r="A1257" s="11" t="s">
        <v>17999</v>
      </c>
      <c r="B1257" s="11" t="s">
        <v>3722</v>
      </c>
      <c r="C1257" s="18">
        <v>0.1017</v>
      </c>
      <c r="D1257" s="11" t="s">
        <v>3718</v>
      </c>
      <c r="E1257" s="11" t="s">
        <v>2227</v>
      </c>
      <c r="F1257" s="12" t="s">
        <v>30094</v>
      </c>
      <c r="G1257" s="12" t="s">
        <v>30095</v>
      </c>
      <c r="H1257" s="11" t="str">
        <f t="shared" si="19"/>
        <v>insert into BTRCOutgoingYRate (OID, prefix, outgoingYRateUSD, operatorName, operatorType, effectiveFrom, effectiveTo) values('552733_2016-01-01','552733','0.1017','BRAZIL-VITORIA','FIXED',to_date('2016-01-01','YYYY-MM-DD HH24:MI:SS'),to_date('2016-12-01','YYYY-MM-DD HH24:MI:SS'));</v>
      </c>
    </row>
    <row r="1258" spans="1:8">
      <c r="A1258" s="11" t="s">
        <v>18000</v>
      </c>
      <c r="B1258" s="11" t="s">
        <v>3723</v>
      </c>
      <c r="C1258" s="18">
        <v>0.1017</v>
      </c>
      <c r="D1258" s="11" t="s">
        <v>3718</v>
      </c>
      <c r="E1258" s="11" t="s">
        <v>2227</v>
      </c>
      <c r="F1258" s="12" t="s">
        <v>30094</v>
      </c>
      <c r="G1258" s="12" t="s">
        <v>30095</v>
      </c>
      <c r="H1258" s="11" t="str">
        <f t="shared" si="19"/>
        <v>insert into BTRCOutgoingYRate (OID, prefix, outgoingYRateUSD, operatorName, operatorType, effectiveFrom, effectiveTo) values('552732_2016-01-01','552732','0.1017','BRAZIL-VITORIA','FIXED',to_date('2016-01-01','YYYY-MM-DD HH24:MI:SS'),to_date('2016-12-01','YYYY-MM-DD HH24:MI:SS'));</v>
      </c>
    </row>
    <row r="1259" spans="1:8">
      <c r="A1259" s="11" t="s">
        <v>18001</v>
      </c>
      <c r="B1259" s="11" t="s">
        <v>3724</v>
      </c>
      <c r="C1259" s="18">
        <v>0.1017</v>
      </c>
      <c r="D1259" s="11" t="s">
        <v>3718</v>
      </c>
      <c r="E1259" s="11" t="s">
        <v>2227</v>
      </c>
      <c r="F1259" s="12" t="s">
        <v>30094</v>
      </c>
      <c r="G1259" s="12" t="s">
        <v>30095</v>
      </c>
      <c r="H1259" s="11" t="str">
        <f t="shared" si="19"/>
        <v>insert into BTRCOutgoingYRate (OID, prefix, outgoingYRateUSD, operatorName, operatorType, effectiveFrom, effectiveTo) values('552731_2016-01-01','552731','0.1017','BRAZIL-VITORIA','FIXED',to_date('2016-01-01','YYYY-MM-DD HH24:MI:SS'),to_date('2016-12-01','YYYY-MM-DD HH24:MI:SS'));</v>
      </c>
    </row>
    <row r="1260" spans="1:8">
      <c r="A1260" s="11" t="s">
        <v>18002</v>
      </c>
      <c r="B1260" s="11" t="s">
        <v>3725</v>
      </c>
      <c r="C1260" s="18">
        <v>0.1017</v>
      </c>
      <c r="D1260" s="11" t="s">
        <v>3718</v>
      </c>
      <c r="E1260" s="11" t="s">
        <v>2227</v>
      </c>
      <c r="F1260" s="12" t="s">
        <v>30094</v>
      </c>
      <c r="G1260" s="12" t="s">
        <v>30095</v>
      </c>
      <c r="H1260" s="11" t="str">
        <f t="shared" si="19"/>
        <v>insert into BTRCOutgoingYRate (OID, prefix, outgoingYRateUSD, operatorName, operatorType, effectiveFrom, effectiveTo) values('552730_2016-01-01','552730','0.1017','BRAZIL-VITORIA','FIXED',to_date('2016-01-01','YYYY-MM-DD HH24:MI:SS'),to_date('2016-12-01','YYYY-MM-DD HH24:MI:SS'));</v>
      </c>
    </row>
    <row r="1261" spans="1:8">
      <c r="A1261" s="11" t="s">
        <v>18003</v>
      </c>
      <c r="B1261" s="11" t="s">
        <v>3726</v>
      </c>
      <c r="C1261" s="18">
        <v>0.1017</v>
      </c>
      <c r="D1261" s="11" t="s">
        <v>3718</v>
      </c>
      <c r="E1261" s="11" t="s">
        <v>2227</v>
      </c>
      <c r="F1261" s="12" t="s">
        <v>30094</v>
      </c>
      <c r="G1261" s="12" t="s">
        <v>30095</v>
      </c>
      <c r="H1261" s="11" t="str">
        <f t="shared" si="19"/>
        <v>insert into BTRCOutgoingYRate (OID, prefix, outgoingYRateUSD, operatorName, operatorType, effectiveFrom, effectiveTo) values('552727_2016-01-01','552727','0.1017','BRAZIL-VITORIA','FIXED',to_date('2016-01-01','YYYY-MM-DD HH24:MI:SS'),to_date('2016-12-01','YYYY-MM-DD HH24:MI:SS'));</v>
      </c>
    </row>
    <row r="1262" spans="1:8">
      <c r="A1262" s="11" t="s">
        <v>18004</v>
      </c>
      <c r="B1262" s="11" t="s">
        <v>3727</v>
      </c>
      <c r="C1262" s="18">
        <v>0.1017</v>
      </c>
      <c r="D1262" s="11" t="s">
        <v>3718</v>
      </c>
      <c r="E1262" s="11" t="s">
        <v>2227</v>
      </c>
      <c r="F1262" s="12" t="s">
        <v>30094</v>
      </c>
      <c r="G1262" s="12" t="s">
        <v>30095</v>
      </c>
      <c r="H1262" s="11" t="str">
        <f t="shared" si="19"/>
        <v>insert into BTRCOutgoingYRate (OID, prefix, outgoingYRateUSD, operatorName, operatorType, effectiveFrom, effectiveTo) values('552721_2016-01-01','552721','0.1017','BRAZIL-VITORIA','FIXED',to_date('2016-01-01','YYYY-MM-DD HH24:MI:SS'),to_date('2016-12-01','YYYY-MM-DD HH24:MI:SS'));</v>
      </c>
    </row>
    <row r="1263" spans="1:8">
      <c r="A1263" s="11" t="s">
        <v>18005</v>
      </c>
      <c r="B1263" s="11" t="s">
        <v>3728</v>
      </c>
      <c r="C1263" s="18">
        <v>0.2162</v>
      </c>
      <c r="D1263" s="11" t="s">
        <v>3729</v>
      </c>
      <c r="E1263" s="11" t="s">
        <v>2190</v>
      </c>
      <c r="F1263" s="12" t="s">
        <v>30094</v>
      </c>
      <c r="G1263" s="12" t="s">
        <v>30095</v>
      </c>
      <c r="H1263" s="11" t="str">
        <f t="shared" si="19"/>
        <v>insert into BTRCOutgoingYRate (OID, prefix, outgoingYRateUSD, operatorName, operatorType, effectiveFrom, effectiveTo) values('128446_2016-01-01','128446','0.2162','British Virgin Islands Mobile','MOBILE',to_date('2016-01-01','YYYY-MM-DD HH24:MI:SS'),to_date('2016-12-01','YYYY-MM-DD HH24:MI:SS'));</v>
      </c>
    </row>
    <row r="1264" spans="1:8">
      <c r="A1264" s="11" t="s">
        <v>18006</v>
      </c>
      <c r="B1264" s="11" t="s">
        <v>3730</v>
      </c>
      <c r="C1264" s="18">
        <v>0.2162</v>
      </c>
      <c r="D1264" s="11" t="s">
        <v>3729</v>
      </c>
      <c r="E1264" s="11" t="s">
        <v>2190</v>
      </c>
      <c r="F1264" s="12" t="s">
        <v>30094</v>
      </c>
      <c r="G1264" s="12" t="s">
        <v>30095</v>
      </c>
      <c r="H1264" s="11" t="str">
        <f t="shared" si="19"/>
        <v>insert into BTRCOutgoingYRate (OID, prefix, outgoingYRateUSD, operatorName, operatorType, effectiveFrom, effectiveTo) values('128454_2016-01-01','128454','0.2162','British Virgin Islands Mobile','MOBILE',to_date('2016-01-01','YYYY-MM-DD HH24:MI:SS'),to_date('2016-12-01','YYYY-MM-DD HH24:MI:SS'));</v>
      </c>
    </row>
    <row r="1265" spans="1:8">
      <c r="A1265" s="11" t="s">
        <v>18007</v>
      </c>
      <c r="B1265" s="11" t="s">
        <v>3731</v>
      </c>
      <c r="C1265" s="18">
        <v>0.2162</v>
      </c>
      <c r="D1265" s="11" t="s">
        <v>3729</v>
      </c>
      <c r="E1265" s="11" t="s">
        <v>2190</v>
      </c>
      <c r="F1265" s="12" t="s">
        <v>30094</v>
      </c>
      <c r="G1265" s="12" t="s">
        <v>30095</v>
      </c>
      <c r="H1265" s="11" t="str">
        <f t="shared" si="19"/>
        <v>insert into BTRCOutgoingYRate (OID, prefix, outgoingYRateUSD, operatorName, operatorType, effectiveFrom, effectiveTo) values('128449_2016-01-01','128449','0.2162','British Virgin Islands Mobile','MOBILE',to_date('2016-01-01','YYYY-MM-DD HH24:MI:SS'),to_date('2016-12-01','YYYY-MM-DD HH24:MI:SS'));</v>
      </c>
    </row>
    <row r="1266" spans="1:8">
      <c r="A1266" s="11" t="s">
        <v>18008</v>
      </c>
      <c r="B1266" s="11" t="s">
        <v>3732</v>
      </c>
      <c r="C1266" s="18">
        <v>0.2162</v>
      </c>
      <c r="D1266" s="11" t="s">
        <v>3729</v>
      </c>
      <c r="E1266" s="11" t="s">
        <v>2190</v>
      </c>
      <c r="F1266" s="12" t="s">
        <v>30094</v>
      </c>
      <c r="G1266" s="12" t="s">
        <v>30095</v>
      </c>
      <c r="H1266" s="11" t="str">
        <f t="shared" si="19"/>
        <v>insert into BTRCOutgoingYRate (OID, prefix, outgoingYRateUSD, operatorName, operatorType, effectiveFrom, effectiveTo) values('128444_2016-01-01','128444','0.2162','British Virgin Islands Mobile','MOBILE',to_date('2016-01-01','YYYY-MM-DD HH24:MI:SS'),to_date('2016-12-01','YYYY-MM-DD HH24:MI:SS'));</v>
      </c>
    </row>
    <row r="1267" spans="1:8">
      <c r="A1267" s="11" t="s">
        <v>18009</v>
      </c>
      <c r="B1267" s="11" t="s">
        <v>3733</v>
      </c>
      <c r="C1267" s="18">
        <v>0.2162</v>
      </c>
      <c r="D1267" s="11" t="s">
        <v>3729</v>
      </c>
      <c r="E1267" s="11" t="s">
        <v>2190</v>
      </c>
      <c r="F1267" s="12" t="s">
        <v>30094</v>
      </c>
      <c r="G1267" s="12" t="s">
        <v>30095</v>
      </c>
      <c r="H1267" s="11" t="str">
        <f t="shared" si="19"/>
        <v>insert into BTRCOutgoingYRate (OID, prefix, outgoingYRateUSD, operatorName, operatorType, effectiveFrom, effectiveTo) values('128434_2016-01-01','128434','0.2162','British Virgin Islands Mobile','MOBILE',to_date('2016-01-01','YYYY-MM-DD HH24:MI:SS'),to_date('2016-12-01','YYYY-MM-DD HH24:MI:SS'));</v>
      </c>
    </row>
    <row r="1268" spans="1:8">
      <c r="A1268" s="11" t="s">
        <v>18010</v>
      </c>
      <c r="B1268" s="11" t="s">
        <v>3734</v>
      </c>
      <c r="C1268" s="18">
        <v>0.2162</v>
      </c>
      <c r="D1268" s="11" t="s">
        <v>3729</v>
      </c>
      <c r="E1268" s="11" t="s">
        <v>2190</v>
      </c>
      <c r="F1268" s="12" t="s">
        <v>30094</v>
      </c>
      <c r="G1268" s="12" t="s">
        <v>30095</v>
      </c>
      <c r="H1268" s="11" t="str">
        <f t="shared" si="19"/>
        <v>insert into BTRCOutgoingYRate (OID, prefix, outgoingYRateUSD, operatorName, operatorType, effectiveFrom, effectiveTo) values('128430_2016-01-01','128430','0.2162','British Virgin Islands Mobile','MOBILE',to_date('2016-01-01','YYYY-MM-DD HH24:MI:SS'),to_date('2016-12-01','YYYY-MM-DD HH24:MI:SS'));</v>
      </c>
    </row>
    <row r="1269" spans="1:8">
      <c r="A1269" s="11" t="s">
        <v>18011</v>
      </c>
      <c r="B1269" s="11" t="s">
        <v>3735</v>
      </c>
      <c r="C1269" s="18">
        <v>0.2162</v>
      </c>
      <c r="D1269" s="11" t="s">
        <v>3736</v>
      </c>
      <c r="E1269" s="11" t="s">
        <v>2190</v>
      </c>
      <c r="F1269" s="12" t="s">
        <v>30094</v>
      </c>
      <c r="G1269" s="12" t="s">
        <v>30095</v>
      </c>
      <c r="H1269" s="11" t="str">
        <f t="shared" si="19"/>
        <v>insert into BTRCOutgoingYRate (OID, prefix, outgoingYRateUSD, operatorName, operatorType, effectiveFrom, effectiveTo) values('128459_2016-01-01','128459','0.2162','BRITISH VIRGIN IS-MOBILE-C&amp;W','MOBILE',to_date('2016-01-01','YYYY-MM-DD HH24:MI:SS'),to_date('2016-12-01','YYYY-MM-DD HH24:MI:SS'));</v>
      </c>
    </row>
    <row r="1270" spans="1:8">
      <c r="A1270" s="11" t="s">
        <v>18012</v>
      </c>
      <c r="B1270" s="11" t="s">
        <v>1557</v>
      </c>
      <c r="C1270" s="18">
        <v>0.1792</v>
      </c>
      <c r="D1270" s="11" t="s">
        <v>3737</v>
      </c>
      <c r="E1270" s="11" t="s">
        <v>2227</v>
      </c>
      <c r="F1270" s="12" t="s">
        <v>30094</v>
      </c>
      <c r="G1270" s="12" t="s">
        <v>30095</v>
      </c>
      <c r="H1270" s="11" t="str">
        <f t="shared" si="19"/>
        <v>insert into BTRCOutgoingYRate (OID, prefix, outgoingYRateUSD, operatorName, operatorType, effectiveFrom, effectiveTo) values('1284_2016-01-01','1284','0.1792','VIRGIN ISLANDS (BRITISH) TORTOLA','FIXED',to_date('2016-01-01','YYYY-MM-DD HH24:MI:SS'),to_date('2016-12-01','YYYY-MM-DD HH24:MI:SS'));</v>
      </c>
    </row>
    <row r="1271" spans="1:8">
      <c r="A1271" s="11" t="s">
        <v>18013</v>
      </c>
      <c r="B1271" s="11" t="s">
        <v>3738</v>
      </c>
      <c r="C1271" s="18">
        <v>6.0499999999999998E-2</v>
      </c>
      <c r="D1271" s="11" t="s">
        <v>3739</v>
      </c>
      <c r="E1271" s="11" t="s">
        <v>2190</v>
      </c>
      <c r="F1271" s="12" t="s">
        <v>30094</v>
      </c>
      <c r="G1271" s="12" t="s">
        <v>30095</v>
      </c>
      <c r="H1271" s="11" t="str">
        <f t="shared" si="19"/>
        <v>insert into BTRCOutgoingYRate (OID, prefix, outgoingYRateUSD, operatorName, operatorType, effectiveFrom, effectiveTo) values('673811_2016-01-01','673811','0.0605','Brunei','MOBILE',to_date('2016-01-01','YYYY-MM-DD HH24:MI:SS'),to_date('2016-12-01','YYYY-MM-DD HH24:MI:SS'));</v>
      </c>
    </row>
    <row r="1272" spans="1:8">
      <c r="A1272" s="11" t="s">
        <v>18014</v>
      </c>
      <c r="B1272" s="11" t="s">
        <v>3740</v>
      </c>
      <c r="C1272" s="18">
        <v>6.0499999999999998E-2</v>
      </c>
      <c r="D1272" s="11" t="s">
        <v>3739</v>
      </c>
      <c r="E1272" s="11" t="s">
        <v>2190</v>
      </c>
      <c r="F1272" s="12" t="s">
        <v>30094</v>
      </c>
      <c r="G1272" s="12" t="s">
        <v>30095</v>
      </c>
      <c r="H1272" s="11" t="str">
        <f t="shared" si="19"/>
        <v>insert into BTRCOutgoingYRate (OID, prefix, outgoingYRateUSD, operatorName, operatorType, effectiveFrom, effectiveTo) values('673815_2016-01-01','673815','0.0605','Brunei','MOBILE',to_date('2016-01-01','YYYY-MM-DD HH24:MI:SS'),to_date('2016-12-01','YYYY-MM-DD HH24:MI:SS'));</v>
      </c>
    </row>
    <row r="1273" spans="1:8">
      <c r="A1273" s="11" t="s">
        <v>18015</v>
      </c>
      <c r="B1273" s="11" t="s">
        <v>3741</v>
      </c>
      <c r="C1273" s="18">
        <v>6.0499999999999998E-2</v>
      </c>
      <c r="D1273" s="11" t="s">
        <v>3739</v>
      </c>
      <c r="E1273" s="11" t="s">
        <v>2190</v>
      </c>
      <c r="F1273" s="12" t="s">
        <v>30094</v>
      </c>
      <c r="G1273" s="12" t="s">
        <v>30095</v>
      </c>
      <c r="H1273" s="11" t="str">
        <f t="shared" si="19"/>
        <v>insert into BTRCOutgoingYRate (OID, prefix, outgoingYRateUSD, operatorName, operatorType, effectiveFrom, effectiveTo) values('673817_2016-01-01','673817','0.0605','Brunei','MOBILE',to_date('2016-01-01','YYYY-MM-DD HH24:MI:SS'),to_date('2016-12-01','YYYY-MM-DD HH24:MI:SS'));</v>
      </c>
    </row>
    <row r="1274" spans="1:8">
      <c r="A1274" s="11" t="s">
        <v>18016</v>
      </c>
      <c r="B1274" s="11" t="s">
        <v>3742</v>
      </c>
      <c r="C1274" s="18">
        <v>6.0499999999999998E-2</v>
      </c>
      <c r="D1274" s="11" t="s">
        <v>3739</v>
      </c>
      <c r="E1274" s="11" t="s">
        <v>2190</v>
      </c>
      <c r="F1274" s="12" t="s">
        <v>30094</v>
      </c>
      <c r="G1274" s="12" t="s">
        <v>30095</v>
      </c>
      <c r="H1274" s="11" t="str">
        <f t="shared" si="19"/>
        <v>insert into BTRCOutgoingYRate (OID, prefix, outgoingYRateUSD, operatorName, operatorType, effectiveFrom, effectiveTo) values('673819_2016-01-01','673819','0.0605','Brunei','MOBILE',to_date('2016-01-01','YYYY-MM-DD HH24:MI:SS'),to_date('2016-12-01','YYYY-MM-DD HH24:MI:SS'));</v>
      </c>
    </row>
    <row r="1275" spans="1:8">
      <c r="A1275" s="11" t="s">
        <v>18017</v>
      </c>
      <c r="B1275" s="11" t="s">
        <v>3743</v>
      </c>
      <c r="C1275" s="18">
        <v>6.0499999999999998E-2</v>
      </c>
      <c r="D1275" s="11" t="s">
        <v>3739</v>
      </c>
      <c r="E1275" s="11" t="s">
        <v>2190</v>
      </c>
      <c r="F1275" s="12" t="s">
        <v>30094</v>
      </c>
      <c r="G1275" s="12" t="s">
        <v>30095</v>
      </c>
      <c r="H1275" s="11" t="str">
        <f t="shared" si="19"/>
        <v>insert into BTRCOutgoingYRate (OID, prefix, outgoingYRateUSD, operatorName, operatorType, effectiveFrom, effectiveTo) values('673818_2016-01-01','673818','0.0605','Brunei','MOBILE',to_date('2016-01-01','YYYY-MM-DD HH24:MI:SS'),to_date('2016-12-01','YYYY-MM-DD HH24:MI:SS'));</v>
      </c>
    </row>
    <row r="1276" spans="1:8">
      <c r="A1276" s="11" t="s">
        <v>18018</v>
      </c>
      <c r="B1276" s="11" t="s">
        <v>3744</v>
      </c>
      <c r="C1276" s="18">
        <v>6.0499999999999998E-2</v>
      </c>
      <c r="D1276" s="11" t="s">
        <v>3739</v>
      </c>
      <c r="E1276" s="11" t="s">
        <v>2190</v>
      </c>
      <c r="F1276" s="12" t="s">
        <v>30094</v>
      </c>
      <c r="G1276" s="12" t="s">
        <v>30095</v>
      </c>
      <c r="H1276" s="11" t="str">
        <f t="shared" si="19"/>
        <v>insert into BTRCOutgoingYRate (OID, prefix, outgoingYRateUSD, operatorName, operatorType, effectiveFrom, effectiveTo) values('673816_2016-01-01','673816','0.0605','Brunei','MOBILE',to_date('2016-01-01','YYYY-MM-DD HH24:MI:SS'),to_date('2016-12-01','YYYY-MM-DD HH24:MI:SS'));</v>
      </c>
    </row>
    <row r="1277" spans="1:8">
      <c r="A1277" s="11" t="s">
        <v>18019</v>
      </c>
      <c r="B1277" s="11" t="s">
        <v>3745</v>
      </c>
      <c r="C1277" s="18">
        <v>6.0499999999999998E-2</v>
      </c>
      <c r="D1277" s="11" t="s">
        <v>3739</v>
      </c>
      <c r="E1277" s="11" t="s">
        <v>2190</v>
      </c>
      <c r="F1277" s="12" t="s">
        <v>30094</v>
      </c>
      <c r="G1277" s="12" t="s">
        <v>30095</v>
      </c>
      <c r="H1277" s="11" t="str">
        <f t="shared" si="19"/>
        <v>insert into BTRCOutgoingYRate (OID, prefix, outgoingYRateUSD, operatorName, operatorType, effectiveFrom, effectiveTo) values('673814_2016-01-01','673814','0.0605','Brunei','MOBILE',to_date('2016-01-01','YYYY-MM-DD HH24:MI:SS'),to_date('2016-12-01','YYYY-MM-DD HH24:MI:SS'));</v>
      </c>
    </row>
    <row r="1278" spans="1:8">
      <c r="A1278" s="11" t="s">
        <v>18020</v>
      </c>
      <c r="B1278" s="11" t="s">
        <v>3746</v>
      </c>
      <c r="C1278" s="18">
        <v>6.0499999999999998E-2</v>
      </c>
      <c r="D1278" s="11" t="s">
        <v>3739</v>
      </c>
      <c r="E1278" s="11" t="s">
        <v>2190</v>
      </c>
      <c r="F1278" s="12" t="s">
        <v>30094</v>
      </c>
      <c r="G1278" s="12" t="s">
        <v>30095</v>
      </c>
      <c r="H1278" s="11" t="str">
        <f t="shared" si="19"/>
        <v>insert into BTRCOutgoingYRate (OID, prefix, outgoingYRateUSD, operatorName, operatorType, effectiveFrom, effectiveTo) values('673813_2016-01-01','673813','0.0605','Brunei','MOBILE',to_date('2016-01-01','YYYY-MM-DD HH24:MI:SS'),to_date('2016-12-01','YYYY-MM-DD HH24:MI:SS'));</v>
      </c>
    </row>
    <row r="1279" spans="1:8">
      <c r="A1279" s="11" t="s">
        <v>18021</v>
      </c>
      <c r="B1279" s="11" t="s">
        <v>3747</v>
      </c>
      <c r="C1279" s="18">
        <v>6.0499999999999998E-2</v>
      </c>
      <c r="D1279" s="11" t="s">
        <v>3739</v>
      </c>
      <c r="E1279" s="11" t="s">
        <v>2190</v>
      </c>
      <c r="F1279" s="12" t="s">
        <v>30094</v>
      </c>
      <c r="G1279" s="12" t="s">
        <v>30095</v>
      </c>
      <c r="H1279" s="11" t="str">
        <f t="shared" si="19"/>
        <v>insert into BTRCOutgoingYRate (OID, prefix, outgoingYRateUSD, operatorName, operatorType, effectiveFrom, effectiveTo) values('673812_2016-01-01','673812','0.0605','Brunei','MOBILE',to_date('2016-01-01','YYYY-MM-DD HH24:MI:SS'),to_date('2016-12-01','YYYY-MM-DD HH24:MI:SS'));</v>
      </c>
    </row>
    <row r="1280" spans="1:8">
      <c r="A1280" s="11" t="s">
        <v>18022</v>
      </c>
      <c r="B1280" s="11" t="s">
        <v>3748</v>
      </c>
      <c r="C1280" s="18">
        <v>6.0499999999999998E-2</v>
      </c>
      <c r="D1280" s="11" t="s">
        <v>3749</v>
      </c>
      <c r="E1280" s="11" t="s">
        <v>2190</v>
      </c>
      <c r="F1280" s="12" t="s">
        <v>30094</v>
      </c>
      <c r="G1280" s="12" t="s">
        <v>30095</v>
      </c>
      <c r="H1280" s="11" t="str">
        <f t="shared" si="19"/>
        <v>insert into BTRCOutgoingYRate (OID, prefix, outgoingYRateUSD, operatorName, operatorType, effectiveFrom, effectiveTo) values('67382_2016-01-01','67382','0.0605','BRUNEI - MOBILE','MOBILE',to_date('2016-01-01','YYYY-MM-DD HH24:MI:SS'),to_date('2016-12-01','YYYY-MM-DD HH24:MI:SS'));</v>
      </c>
    </row>
    <row r="1281" spans="1:8">
      <c r="A1281" s="11" t="s">
        <v>18023</v>
      </c>
      <c r="B1281" s="11" t="s">
        <v>3750</v>
      </c>
      <c r="C1281" s="18">
        <v>6.0499999999999998E-2</v>
      </c>
      <c r="D1281" s="11" t="s">
        <v>3749</v>
      </c>
      <c r="E1281" s="11" t="s">
        <v>2190</v>
      </c>
      <c r="F1281" s="12" t="s">
        <v>30094</v>
      </c>
      <c r="G1281" s="12" t="s">
        <v>30095</v>
      </c>
      <c r="H1281" s="11" t="str">
        <f t="shared" si="19"/>
        <v>insert into BTRCOutgoingYRate (OID, prefix, outgoingYRateUSD, operatorName, operatorType, effectiveFrom, effectiveTo) values('67384_2016-01-01','67384','0.0605','BRUNEI - MOBILE','MOBILE',to_date('2016-01-01','YYYY-MM-DD HH24:MI:SS'),to_date('2016-12-01','YYYY-MM-DD HH24:MI:SS'));</v>
      </c>
    </row>
    <row r="1282" spans="1:8">
      <c r="A1282" s="11" t="s">
        <v>18024</v>
      </c>
      <c r="B1282" s="11" t="s">
        <v>3751</v>
      </c>
      <c r="C1282" s="18">
        <v>6.0499999999999998E-2</v>
      </c>
      <c r="D1282" s="11" t="s">
        <v>3752</v>
      </c>
      <c r="E1282" s="11" t="s">
        <v>2190</v>
      </c>
      <c r="F1282" s="12" t="s">
        <v>30094</v>
      </c>
      <c r="G1282" s="12" t="s">
        <v>30095</v>
      </c>
      <c r="H1282" s="11" t="str">
        <f t="shared" si="19"/>
        <v>insert into BTRCOutgoingYRate (OID, prefix, outgoingYRateUSD, operatorName, operatorType, effectiveFrom, effectiveTo) values('6737_2016-01-01','6737','0.0605','Brunei - Mobile','MOBILE',to_date('2016-01-01','YYYY-MM-DD HH24:MI:SS'),to_date('2016-12-01','YYYY-MM-DD HH24:MI:SS'));</v>
      </c>
    </row>
    <row r="1283" spans="1:8">
      <c r="A1283" s="11" t="s">
        <v>18025</v>
      </c>
      <c r="B1283" s="11" t="s">
        <v>3753</v>
      </c>
      <c r="C1283" s="18">
        <v>6.0499999999999998E-2</v>
      </c>
      <c r="D1283" s="11" t="s">
        <v>3749</v>
      </c>
      <c r="E1283" s="11" t="s">
        <v>2190</v>
      </c>
      <c r="F1283" s="12" t="s">
        <v>30094</v>
      </c>
      <c r="G1283" s="12" t="s">
        <v>30095</v>
      </c>
      <c r="H1283" s="11" t="str">
        <f t="shared" si="19"/>
        <v>insert into BTRCOutgoingYRate (OID, prefix, outgoingYRateUSD, operatorName, operatorType, effectiveFrom, effectiveTo) values('67399_2016-01-01','67399','0.0605','BRUNEI - MOBILE','MOBILE',to_date('2016-01-01','YYYY-MM-DD HH24:MI:SS'),to_date('2016-12-01','YYYY-MM-DD HH24:MI:SS'));</v>
      </c>
    </row>
    <row r="1284" spans="1:8">
      <c r="A1284" s="11" t="s">
        <v>18026</v>
      </c>
      <c r="B1284" s="11" t="s">
        <v>3754</v>
      </c>
      <c r="C1284" s="18">
        <v>6.0499999999999998E-2</v>
      </c>
      <c r="D1284" s="11" t="s">
        <v>3749</v>
      </c>
      <c r="E1284" s="11" t="s">
        <v>2190</v>
      </c>
      <c r="F1284" s="12" t="s">
        <v>30094</v>
      </c>
      <c r="G1284" s="12" t="s">
        <v>30095</v>
      </c>
      <c r="H1284" s="11" t="str">
        <f t="shared" ref="H1284:H1347" si="20">H$1&amp;IF(ISBLANK(A1284),"null","'"&amp;A1284&amp;"'")&amp;","&amp;IF(ISBLANK(B1284),"null","'"&amp;B1284&amp;"'")&amp;","&amp;IF(ISBLANK(C1284),"null","'"&amp;C1284&amp;"'")&amp;","&amp;IF(ISBLANK(D1284),"null","'"&amp;D1284&amp;"'")&amp;","&amp;IF(ISBLANK(E1284),"null","'"&amp;E1284&amp;"'")&amp;","&amp;IF(ISBLANK(F1284),"null","to_date('"&amp;F1284&amp;"','YYYY-MM-DD HH24:MI:SS')")&amp;","&amp;IF(ISBLANK(G1284),"null","to_date('"&amp;G1284&amp;"','YYYY-MM-DD HH24:MI:SS')")&amp;
I$1</f>
        <v>insert into BTRCOutgoingYRate (OID, prefix, outgoingYRateUSD, operatorName, operatorType, effectiveFrom, effectiveTo) values('67398_2016-01-01','67398','0.0605','BRUNEI - MOBILE','MOBILE',to_date('2016-01-01','YYYY-MM-DD HH24:MI:SS'),to_date('2016-12-01','YYYY-MM-DD HH24:MI:SS'));</v>
      </c>
    </row>
    <row r="1285" spans="1:8">
      <c r="A1285" s="11" t="s">
        <v>18027</v>
      </c>
      <c r="B1285" s="11" t="s">
        <v>3755</v>
      </c>
      <c r="C1285" s="18">
        <v>6.0499999999999998E-2</v>
      </c>
      <c r="D1285" s="11" t="s">
        <v>3749</v>
      </c>
      <c r="E1285" s="11" t="s">
        <v>2190</v>
      </c>
      <c r="F1285" s="12" t="s">
        <v>30094</v>
      </c>
      <c r="G1285" s="12" t="s">
        <v>30095</v>
      </c>
      <c r="H1285" s="11" t="str">
        <f t="shared" si="20"/>
        <v>insert into BTRCOutgoingYRate (OID, prefix, outgoingYRateUSD, operatorName, operatorType, effectiveFrom, effectiveTo) values('67397_2016-01-01','67397','0.0605','BRUNEI - MOBILE','MOBILE',to_date('2016-01-01','YYYY-MM-DD HH24:MI:SS'),to_date('2016-12-01','YYYY-MM-DD HH24:MI:SS'));</v>
      </c>
    </row>
    <row r="1286" spans="1:8">
      <c r="A1286" s="11" t="s">
        <v>18028</v>
      </c>
      <c r="B1286" s="11" t="s">
        <v>3756</v>
      </c>
      <c r="C1286" s="18">
        <v>6.0499999999999998E-2</v>
      </c>
      <c r="D1286" s="11" t="s">
        <v>3749</v>
      </c>
      <c r="E1286" s="11" t="s">
        <v>2190</v>
      </c>
      <c r="F1286" s="12" t="s">
        <v>30094</v>
      </c>
      <c r="G1286" s="12" t="s">
        <v>30095</v>
      </c>
      <c r="H1286" s="11" t="str">
        <f t="shared" si="20"/>
        <v>insert into BTRCOutgoingYRate (OID, prefix, outgoingYRateUSD, operatorName, operatorType, effectiveFrom, effectiveTo) values('67396_2016-01-01','67396','0.0605','BRUNEI - MOBILE','MOBILE',to_date('2016-01-01','YYYY-MM-DD HH24:MI:SS'),to_date('2016-12-01','YYYY-MM-DD HH24:MI:SS'));</v>
      </c>
    </row>
    <row r="1287" spans="1:8">
      <c r="A1287" s="11" t="s">
        <v>18029</v>
      </c>
      <c r="B1287" s="11" t="s">
        <v>3757</v>
      </c>
      <c r="C1287" s="18">
        <v>6.0499999999999998E-2</v>
      </c>
      <c r="D1287" s="11" t="s">
        <v>3749</v>
      </c>
      <c r="E1287" s="11" t="s">
        <v>2190</v>
      </c>
      <c r="F1287" s="12" t="s">
        <v>30094</v>
      </c>
      <c r="G1287" s="12" t="s">
        <v>30095</v>
      </c>
      <c r="H1287" s="11" t="str">
        <f t="shared" si="20"/>
        <v>insert into BTRCOutgoingYRate (OID, prefix, outgoingYRateUSD, operatorName, operatorType, effectiveFrom, effectiveTo) values('67395_2016-01-01','67395','0.0605','BRUNEI - MOBILE','MOBILE',to_date('2016-01-01','YYYY-MM-DD HH24:MI:SS'),to_date('2016-12-01','YYYY-MM-DD HH24:MI:SS'));</v>
      </c>
    </row>
    <row r="1288" spans="1:8">
      <c r="A1288" s="11" t="s">
        <v>18030</v>
      </c>
      <c r="B1288" s="11" t="s">
        <v>3758</v>
      </c>
      <c r="C1288" s="18">
        <v>6.0499999999999998E-2</v>
      </c>
      <c r="D1288" s="11" t="s">
        <v>3749</v>
      </c>
      <c r="E1288" s="11" t="s">
        <v>2190</v>
      </c>
      <c r="F1288" s="12" t="s">
        <v>30094</v>
      </c>
      <c r="G1288" s="12" t="s">
        <v>30095</v>
      </c>
      <c r="H1288" s="11" t="str">
        <f t="shared" si="20"/>
        <v>insert into BTRCOutgoingYRate (OID, prefix, outgoingYRateUSD, operatorName, operatorType, effectiveFrom, effectiveTo) values('67394_2016-01-01','67394','0.0605','BRUNEI - MOBILE','MOBILE',to_date('2016-01-01','YYYY-MM-DD HH24:MI:SS'),to_date('2016-12-01','YYYY-MM-DD HH24:MI:SS'));</v>
      </c>
    </row>
    <row r="1289" spans="1:8">
      <c r="A1289" s="11" t="s">
        <v>18031</v>
      </c>
      <c r="B1289" s="11" t="s">
        <v>3759</v>
      </c>
      <c r="C1289" s="18">
        <v>6.0499999999999998E-2</v>
      </c>
      <c r="D1289" s="11" t="s">
        <v>3749</v>
      </c>
      <c r="E1289" s="11" t="s">
        <v>2190</v>
      </c>
      <c r="F1289" s="12" t="s">
        <v>30094</v>
      </c>
      <c r="G1289" s="12" t="s">
        <v>30095</v>
      </c>
      <c r="H1289" s="11" t="str">
        <f t="shared" si="20"/>
        <v>insert into BTRCOutgoingYRate (OID, prefix, outgoingYRateUSD, operatorName, operatorType, effectiveFrom, effectiveTo) values('67393_2016-01-01','67393','0.0605','BRUNEI - MOBILE','MOBILE',to_date('2016-01-01','YYYY-MM-DD HH24:MI:SS'),to_date('2016-12-01','YYYY-MM-DD HH24:MI:SS'));</v>
      </c>
    </row>
    <row r="1290" spans="1:8">
      <c r="A1290" s="11" t="s">
        <v>18032</v>
      </c>
      <c r="B1290" s="11" t="s">
        <v>3760</v>
      </c>
      <c r="C1290" s="18">
        <v>6.0499999999999998E-2</v>
      </c>
      <c r="D1290" s="11" t="s">
        <v>3749</v>
      </c>
      <c r="E1290" s="11" t="s">
        <v>2190</v>
      </c>
      <c r="F1290" s="12" t="s">
        <v>30094</v>
      </c>
      <c r="G1290" s="12" t="s">
        <v>30095</v>
      </c>
      <c r="H1290" s="11" t="str">
        <f t="shared" si="20"/>
        <v>insert into BTRCOutgoingYRate (OID, prefix, outgoingYRateUSD, operatorName, operatorType, effectiveFrom, effectiveTo) values('67392_2016-01-01','67392','0.0605','BRUNEI - MOBILE','MOBILE',to_date('2016-01-01','YYYY-MM-DD HH24:MI:SS'),to_date('2016-12-01','YYYY-MM-DD HH24:MI:SS'));</v>
      </c>
    </row>
    <row r="1291" spans="1:8">
      <c r="A1291" s="11" t="s">
        <v>18033</v>
      </c>
      <c r="B1291" s="11" t="s">
        <v>3761</v>
      </c>
      <c r="C1291" s="18">
        <v>6.0499999999999998E-2</v>
      </c>
      <c r="D1291" s="11" t="s">
        <v>3749</v>
      </c>
      <c r="E1291" s="11" t="s">
        <v>2190</v>
      </c>
      <c r="F1291" s="12" t="s">
        <v>30094</v>
      </c>
      <c r="G1291" s="12" t="s">
        <v>30095</v>
      </c>
      <c r="H1291" s="11" t="str">
        <f t="shared" si="20"/>
        <v>insert into BTRCOutgoingYRate (OID, prefix, outgoingYRateUSD, operatorName, operatorType, effectiveFrom, effectiveTo) values('67391_2016-01-01','67391','0.0605','BRUNEI - MOBILE','MOBILE',to_date('2016-01-01','YYYY-MM-DD HH24:MI:SS'),to_date('2016-12-01','YYYY-MM-DD HH24:MI:SS'));</v>
      </c>
    </row>
    <row r="1292" spans="1:8">
      <c r="A1292" s="11" t="s">
        <v>18034</v>
      </c>
      <c r="B1292" s="11" t="s">
        <v>3762</v>
      </c>
      <c r="C1292" s="18">
        <v>6.0499999999999998E-2</v>
      </c>
      <c r="D1292" s="11" t="s">
        <v>3749</v>
      </c>
      <c r="E1292" s="11" t="s">
        <v>2190</v>
      </c>
      <c r="F1292" s="12" t="s">
        <v>30094</v>
      </c>
      <c r="G1292" s="12" t="s">
        <v>30095</v>
      </c>
      <c r="H1292" s="11" t="str">
        <f t="shared" si="20"/>
        <v>insert into BTRCOutgoingYRate (OID, prefix, outgoingYRateUSD, operatorName, operatorType, effectiveFrom, effectiveTo) values('67383_2016-01-01','67383','0.0605','BRUNEI - MOBILE','MOBILE',to_date('2016-01-01','YYYY-MM-DD HH24:MI:SS'),to_date('2016-12-01','YYYY-MM-DD HH24:MI:SS'));</v>
      </c>
    </row>
    <row r="1293" spans="1:8">
      <c r="A1293" s="11" t="s">
        <v>18035</v>
      </c>
      <c r="B1293" s="11" t="s">
        <v>1907</v>
      </c>
      <c r="C1293" s="18">
        <v>5.0299999999999997E-2</v>
      </c>
      <c r="D1293" s="11" t="s">
        <v>1908</v>
      </c>
      <c r="E1293" s="11" t="s">
        <v>2227</v>
      </c>
      <c r="F1293" s="12" t="s">
        <v>30094</v>
      </c>
      <c r="G1293" s="12" t="s">
        <v>30095</v>
      </c>
      <c r="H1293" s="11" t="str">
        <f t="shared" si="20"/>
        <v>insert into BTRCOutgoingYRate (OID, prefix, outgoingYRateUSD, operatorName, operatorType, effectiveFrom, effectiveTo) values('673_2016-01-01','673','0.0503','Brunei Darussalam','FIXED',to_date('2016-01-01','YYYY-MM-DD HH24:MI:SS'),to_date('2016-12-01','YYYY-MM-DD HH24:MI:SS'));</v>
      </c>
    </row>
    <row r="1294" spans="1:8">
      <c r="A1294" s="11" t="s">
        <v>18036</v>
      </c>
      <c r="B1294" s="11" t="s">
        <v>3763</v>
      </c>
      <c r="C1294" s="18">
        <v>6.0499999999999998E-2</v>
      </c>
      <c r="D1294" s="11" t="s">
        <v>3764</v>
      </c>
      <c r="E1294" s="11" t="s">
        <v>2190</v>
      </c>
      <c r="F1294" s="12" t="s">
        <v>30094</v>
      </c>
      <c r="G1294" s="12" t="s">
        <v>30095</v>
      </c>
      <c r="H1294" s="11" t="str">
        <f t="shared" si="20"/>
        <v>insert into BTRCOutgoingYRate (OID, prefix, outgoingYRateUSD, operatorName, operatorType, effectiveFrom, effectiveTo) values('673229_2016-01-01','673229','0.0605','Brunei Darussalam Cellular','MOBILE',to_date('2016-01-01','YYYY-MM-DD HH24:MI:SS'),to_date('2016-12-01','YYYY-MM-DD HH24:MI:SS'));</v>
      </c>
    </row>
    <row r="1295" spans="1:8">
      <c r="A1295" s="11" t="s">
        <v>18037</v>
      </c>
      <c r="B1295" s="11" t="s">
        <v>3765</v>
      </c>
      <c r="C1295" s="18">
        <v>6.0499999999999998E-2</v>
      </c>
      <c r="D1295" s="11" t="s">
        <v>3764</v>
      </c>
      <c r="E1295" s="11" t="s">
        <v>2190</v>
      </c>
      <c r="F1295" s="12" t="s">
        <v>30094</v>
      </c>
      <c r="G1295" s="12" t="s">
        <v>30095</v>
      </c>
      <c r="H1295" s="11" t="str">
        <f t="shared" si="20"/>
        <v>insert into BTRCOutgoingYRate (OID, prefix, outgoingYRateUSD, operatorName, operatorType, effectiveFrom, effectiveTo) values('673228_2016-01-01','673228','0.0605','Brunei Darussalam Cellular','MOBILE',to_date('2016-01-01','YYYY-MM-DD HH24:MI:SS'),to_date('2016-12-01','YYYY-MM-DD HH24:MI:SS'));</v>
      </c>
    </row>
    <row r="1296" spans="1:8">
      <c r="A1296" s="11" t="s">
        <v>18038</v>
      </c>
      <c r="B1296" s="11" t="s">
        <v>3766</v>
      </c>
      <c r="C1296" s="18">
        <v>6.0499999999999998E-2</v>
      </c>
      <c r="D1296" s="11" t="s">
        <v>3764</v>
      </c>
      <c r="E1296" s="11" t="s">
        <v>2190</v>
      </c>
      <c r="F1296" s="12" t="s">
        <v>30094</v>
      </c>
      <c r="G1296" s="12" t="s">
        <v>30095</v>
      </c>
      <c r="H1296" s="11" t="str">
        <f t="shared" si="20"/>
        <v>insert into BTRCOutgoingYRate (OID, prefix, outgoingYRateUSD, operatorName, operatorType, effectiveFrom, effectiveTo) values('673227_2016-01-01','673227','0.0605','Brunei Darussalam Cellular','MOBILE',to_date('2016-01-01','YYYY-MM-DD HH24:MI:SS'),to_date('2016-12-01','YYYY-MM-DD HH24:MI:SS'));</v>
      </c>
    </row>
    <row r="1297" spans="1:8">
      <c r="A1297" s="11" t="s">
        <v>18039</v>
      </c>
      <c r="B1297" s="11" t="s">
        <v>3767</v>
      </c>
      <c r="C1297" s="18">
        <v>6.0499999999999998E-2</v>
      </c>
      <c r="D1297" s="11" t="s">
        <v>3764</v>
      </c>
      <c r="E1297" s="11" t="s">
        <v>2190</v>
      </c>
      <c r="F1297" s="12" t="s">
        <v>30094</v>
      </c>
      <c r="G1297" s="12" t="s">
        <v>30095</v>
      </c>
      <c r="H1297" s="11" t="str">
        <f t="shared" si="20"/>
        <v>insert into BTRCOutgoingYRate (OID, prefix, outgoingYRateUSD, operatorName, operatorType, effectiveFrom, effectiveTo) values('67371_2016-01-01','67371','0.0605','Brunei Darussalam Cellular','MOBILE',to_date('2016-01-01','YYYY-MM-DD HH24:MI:SS'),to_date('2016-12-01','YYYY-MM-DD HH24:MI:SS'));</v>
      </c>
    </row>
    <row r="1298" spans="1:8">
      <c r="A1298" s="11" t="s">
        <v>18040</v>
      </c>
      <c r="B1298" s="11" t="s">
        <v>3768</v>
      </c>
      <c r="C1298" s="18">
        <v>6.0499999999999998E-2</v>
      </c>
      <c r="D1298" s="11" t="s">
        <v>3764</v>
      </c>
      <c r="E1298" s="11" t="s">
        <v>2190</v>
      </c>
      <c r="F1298" s="12" t="s">
        <v>30094</v>
      </c>
      <c r="G1298" s="12" t="s">
        <v>30095</v>
      </c>
      <c r="H1298" s="11" t="str">
        <f t="shared" si="20"/>
        <v>insert into BTRCOutgoingYRate (OID, prefix, outgoingYRateUSD, operatorName, operatorType, effectiveFrom, effectiveTo) values('6738_2016-01-01','6738','0.0605','Brunei Darussalam Cellular','MOBILE',to_date('2016-01-01','YYYY-MM-DD HH24:MI:SS'),to_date('2016-12-01','YYYY-MM-DD HH24:MI:SS'));</v>
      </c>
    </row>
    <row r="1299" spans="1:8">
      <c r="A1299" s="11" t="s">
        <v>18041</v>
      </c>
      <c r="B1299" s="11" t="s">
        <v>3769</v>
      </c>
      <c r="C1299" s="18">
        <v>6.0499999999999998E-2</v>
      </c>
      <c r="D1299" s="11" t="s">
        <v>3770</v>
      </c>
      <c r="E1299" s="11" t="s">
        <v>2190</v>
      </c>
      <c r="F1299" s="12" t="s">
        <v>30094</v>
      </c>
      <c r="G1299" s="12" t="s">
        <v>30095</v>
      </c>
      <c r="H1299" s="11" t="str">
        <f t="shared" si="20"/>
        <v>insert into BTRCOutgoingYRate (OID, prefix, outgoingYRateUSD, operatorName, operatorType, effectiveFrom, effectiveTo) values('673269_2016-01-01','673269','0.0605','BRUNEI-DST-MOBILE','MOBILE',to_date('2016-01-01','YYYY-MM-DD HH24:MI:SS'),to_date('2016-12-01','YYYY-MM-DD HH24:MI:SS'));</v>
      </c>
    </row>
    <row r="1300" spans="1:8">
      <c r="A1300" s="11" t="s">
        <v>18042</v>
      </c>
      <c r="B1300" s="11" t="s">
        <v>3771</v>
      </c>
      <c r="C1300" s="18">
        <v>6.0499999999999998E-2</v>
      </c>
      <c r="D1300" s="11" t="s">
        <v>3770</v>
      </c>
      <c r="E1300" s="11" t="s">
        <v>2190</v>
      </c>
      <c r="F1300" s="12" t="s">
        <v>30094</v>
      </c>
      <c r="G1300" s="12" t="s">
        <v>30095</v>
      </c>
      <c r="H1300" s="11" t="str">
        <f t="shared" si="20"/>
        <v>insert into BTRCOutgoingYRate (OID, prefix, outgoingYRateUSD, operatorName, operatorType, effectiveFrom, effectiveTo) values('673259_2016-01-01','673259','0.0605','BRUNEI-DST-MOBILE','MOBILE',to_date('2016-01-01','YYYY-MM-DD HH24:MI:SS'),to_date('2016-12-01','YYYY-MM-DD HH24:MI:SS'));</v>
      </c>
    </row>
    <row r="1301" spans="1:8">
      <c r="A1301" s="11" t="s">
        <v>18043</v>
      </c>
      <c r="B1301" s="11" t="s">
        <v>3772</v>
      </c>
      <c r="C1301" s="18">
        <v>6.0499999999999998E-2</v>
      </c>
      <c r="D1301" s="11" t="s">
        <v>3770</v>
      </c>
      <c r="E1301" s="11" t="s">
        <v>2190</v>
      </c>
      <c r="F1301" s="12" t="s">
        <v>30094</v>
      </c>
      <c r="G1301" s="12" t="s">
        <v>30095</v>
      </c>
      <c r="H1301" s="11" t="str">
        <f t="shared" si="20"/>
        <v>insert into BTRCOutgoingYRate (OID, prefix, outgoingYRateUSD, operatorName, operatorType, effectiveFrom, effectiveTo) values('673241_2016-01-01','673241','0.0605','BRUNEI-DST-MOBILE','MOBILE',to_date('2016-01-01','YYYY-MM-DD HH24:MI:SS'),to_date('2016-12-01','YYYY-MM-DD HH24:MI:SS'));</v>
      </c>
    </row>
    <row r="1302" spans="1:8">
      <c r="A1302" s="11" t="s">
        <v>18044</v>
      </c>
      <c r="B1302" s="11" t="s">
        <v>3773</v>
      </c>
      <c r="C1302" s="18">
        <v>6.0499999999999998E-2</v>
      </c>
      <c r="D1302" s="11" t="s">
        <v>3770</v>
      </c>
      <c r="E1302" s="11" t="s">
        <v>2190</v>
      </c>
      <c r="F1302" s="12" t="s">
        <v>30094</v>
      </c>
      <c r="G1302" s="12" t="s">
        <v>30095</v>
      </c>
      <c r="H1302" s="11" t="str">
        <f t="shared" si="20"/>
        <v>insert into BTRCOutgoingYRate (OID, prefix, outgoingYRateUSD, operatorName, operatorType, effectiveFrom, effectiveTo) values('67389_2016-01-01','67389','0.0605','BRUNEI-DST-MOBILE','MOBILE',to_date('2016-01-01','YYYY-MM-DD HH24:MI:SS'),to_date('2016-12-01','YYYY-MM-DD HH24:MI:SS'));</v>
      </c>
    </row>
    <row r="1303" spans="1:8">
      <c r="A1303" s="11" t="s">
        <v>18045</v>
      </c>
      <c r="B1303" s="11" t="s">
        <v>3774</v>
      </c>
      <c r="C1303" s="18">
        <v>6.0499999999999998E-2</v>
      </c>
      <c r="D1303" s="11" t="s">
        <v>3770</v>
      </c>
      <c r="E1303" s="11" t="s">
        <v>2190</v>
      </c>
      <c r="F1303" s="12" t="s">
        <v>30094</v>
      </c>
      <c r="G1303" s="12" t="s">
        <v>30095</v>
      </c>
      <c r="H1303" s="11" t="str">
        <f t="shared" si="20"/>
        <v>insert into BTRCOutgoingYRate (OID, prefix, outgoingYRateUSD, operatorName, operatorType, effectiveFrom, effectiveTo) values('67388_2016-01-01','67388','0.0605','BRUNEI-DST-MOBILE','MOBILE',to_date('2016-01-01','YYYY-MM-DD HH24:MI:SS'),to_date('2016-12-01','YYYY-MM-DD HH24:MI:SS'));</v>
      </c>
    </row>
    <row r="1304" spans="1:8">
      <c r="A1304" s="11" t="s">
        <v>18046</v>
      </c>
      <c r="B1304" s="11" t="s">
        <v>3775</v>
      </c>
      <c r="C1304" s="18">
        <v>6.0499999999999998E-2</v>
      </c>
      <c r="D1304" s="11" t="s">
        <v>3770</v>
      </c>
      <c r="E1304" s="11" t="s">
        <v>2190</v>
      </c>
      <c r="F1304" s="12" t="s">
        <v>30094</v>
      </c>
      <c r="G1304" s="12" t="s">
        <v>30095</v>
      </c>
      <c r="H1304" s="11" t="str">
        <f t="shared" si="20"/>
        <v>insert into BTRCOutgoingYRate (OID, prefix, outgoingYRateUSD, operatorName, operatorType, effectiveFrom, effectiveTo) values('67387_2016-01-01','67387','0.0605','BRUNEI-DST-MOBILE','MOBILE',to_date('2016-01-01','YYYY-MM-DD HH24:MI:SS'),to_date('2016-12-01','YYYY-MM-DD HH24:MI:SS'));</v>
      </c>
    </row>
    <row r="1305" spans="1:8">
      <c r="A1305" s="11" t="s">
        <v>18047</v>
      </c>
      <c r="B1305" s="11" t="s">
        <v>3776</v>
      </c>
      <c r="C1305" s="18">
        <v>6.0499999999999998E-2</v>
      </c>
      <c r="D1305" s="11" t="s">
        <v>3770</v>
      </c>
      <c r="E1305" s="11" t="s">
        <v>2190</v>
      </c>
      <c r="F1305" s="12" t="s">
        <v>30094</v>
      </c>
      <c r="G1305" s="12" t="s">
        <v>30095</v>
      </c>
      <c r="H1305" s="11" t="str">
        <f t="shared" si="20"/>
        <v>insert into BTRCOutgoingYRate (OID, prefix, outgoingYRateUSD, operatorName, operatorType, effectiveFrom, effectiveTo) values('67386_2016-01-01','67386','0.0605','BRUNEI-DST-MOBILE','MOBILE',to_date('2016-01-01','YYYY-MM-DD HH24:MI:SS'),to_date('2016-12-01','YYYY-MM-DD HH24:MI:SS'));</v>
      </c>
    </row>
    <row r="1306" spans="1:8">
      <c r="A1306" s="11" t="s">
        <v>18048</v>
      </c>
      <c r="B1306" s="11" t="s">
        <v>3777</v>
      </c>
      <c r="C1306" s="18">
        <v>6.0499999999999998E-2</v>
      </c>
      <c r="D1306" s="11" t="s">
        <v>3778</v>
      </c>
      <c r="E1306" s="11" t="s">
        <v>2190</v>
      </c>
      <c r="F1306" s="12" t="s">
        <v>30094</v>
      </c>
      <c r="G1306" s="12" t="s">
        <v>30095</v>
      </c>
      <c r="H1306" s="11" t="str">
        <f t="shared" si="20"/>
        <v>insert into BTRCOutgoingYRate (OID, prefix, outgoingYRateUSD, operatorName, operatorType, effectiveFrom, effectiveTo) values('6736_2016-01-01','6736','0.0605','Brunei-DST-Mobile','MOBILE',to_date('2016-01-01','YYYY-MM-DD HH24:MI:SS'),to_date('2016-12-01','YYYY-MM-DD HH24:MI:SS'));</v>
      </c>
    </row>
    <row r="1307" spans="1:8">
      <c r="A1307" s="11" t="s">
        <v>18049</v>
      </c>
      <c r="B1307" s="11" t="s">
        <v>3779</v>
      </c>
      <c r="C1307" s="18">
        <v>6.0499999999999998E-2</v>
      </c>
      <c r="D1307" s="11" t="s">
        <v>3778</v>
      </c>
      <c r="E1307" s="11" t="s">
        <v>2190</v>
      </c>
      <c r="F1307" s="12" t="s">
        <v>30094</v>
      </c>
      <c r="G1307" s="12" t="s">
        <v>30095</v>
      </c>
      <c r="H1307" s="11" t="str">
        <f t="shared" si="20"/>
        <v>insert into BTRCOutgoingYRate (OID, prefix, outgoingYRateUSD, operatorName, operatorType, effectiveFrom, effectiveTo) values('6732_2016-01-01','6732','0.0605','Brunei-DST-Mobile','MOBILE',to_date('2016-01-01','YYYY-MM-DD HH24:MI:SS'),to_date('2016-12-01','YYYY-MM-DD HH24:MI:SS'));</v>
      </c>
    </row>
    <row r="1308" spans="1:8">
      <c r="A1308" s="11" t="s">
        <v>18050</v>
      </c>
      <c r="B1308" s="11" t="s">
        <v>3780</v>
      </c>
      <c r="C1308" s="18">
        <v>6.0499999999999998E-2</v>
      </c>
      <c r="D1308" s="11" t="s">
        <v>3770</v>
      </c>
      <c r="E1308" s="11" t="s">
        <v>2190</v>
      </c>
      <c r="F1308" s="12" t="s">
        <v>30094</v>
      </c>
      <c r="G1308" s="12" t="s">
        <v>30095</v>
      </c>
      <c r="H1308" s="11" t="str">
        <f t="shared" si="20"/>
        <v>insert into BTRCOutgoingYRate (OID, prefix, outgoingYRateUSD, operatorName, operatorType, effectiveFrom, effectiveTo) values('673289_2016-01-01','673289','0.0605','BRUNEI-DST-MOBILE','MOBILE',to_date('2016-01-01','YYYY-MM-DD HH24:MI:SS'),to_date('2016-12-01','YYYY-MM-DD HH24:MI:SS'));</v>
      </c>
    </row>
    <row r="1309" spans="1:8">
      <c r="A1309" s="11" t="s">
        <v>18051</v>
      </c>
      <c r="B1309" s="11" t="s">
        <v>3781</v>
      </c>
      <c r="C1309" s="18">
        <v>6.0499999999999998E-2</v>
      </c>
      <c r="D1309" s="11" t="s">
        <v>3770</v>
      </c>
      <c r="E1309" s="11" t="s">
        <v>2190</v>
      </c>
      <c r="F1309" s="12" t="s">
        <v>30094</v>
      </c>
      <c r="G1309" s="12" t="s">
        <v>30095</v>
      </c>
      <c r="H1309" s="11" t="str">
        <f t="shared" si="20"/>
        <v>insert into BTRCOutgoingYRate (OID, prefix, outgoingYRateUSD, operatorName, operatorType, effectiveFrom, effectiveTo) values('673288_2016-01-01','673288','0.0605','BRUNEI-DST-MOBILE','MOBILE',to_date('2016-01-01','YYYY-MM-DD HH24:MI:SS'),to_date('2016-12-01','YYYY-MM-DD HH24:MI:SS'));</v>
      </c>
    </row>
    <row r="1310" spans="1:8">
      <c r="A1310" s="11" t="s">
        <v>18052</v>
      </c>
      <c r="B1310" s="11" t="s">
        <v>3782</v>
      </c>
      <c r="C1310" s="18">
        <v>6.0499999999999998E-2</v>
      </c>
      <c r="D1310" s="11" t="s">
        <v>3770</v>
      </c>
      <c r="E1310" s="11" t="s">
        <v>2190</v>
      </c>
      <c r="F1310" s="12" t="s">
        <v>30094</v>
      </c>
      <c r="G1310" s="12" t="s">
        <v>30095</v>
      </c>
      <c r="H1310" s="11" t="str">
        <f t="shared" si="20"/>
        <v>insert into BTRCOutgoingYRate (OID, prefix, outgoingYRateUSD, operatorName, operatorType, effectiveFrom, effectiveTo) values('673287_2016-01-01','673287','0.0605','BRUNEI-DST-MOBILE','MOBILE',to_date('2016-01-01','YYYY-MM-DD HH24:MI:SS'),to_date('2016-12-01','YYYY-MM-DD HH24:MI:SS'));</v>
      </c>
    </row>
    <row r="1311" spans="1:8">
      <c r="A1311" s="11" t="s">
        <v>18053</v>
      </c>
      <c r="B1311" s="11" t="s">
        <v>3783</v>
      </c>
      <c r="C1311" s="18">
        <v>6.0499999999999998E-2</v>
      </c>
      <c r="D1311" s="11" t="s">
        <v>3770</v>
      </c>
      <c r="E1311" s="11" t="s">
        <v>2190</v>
      </c>
      <c r="F1311" s="12" t="s">
        <v>30094</v>
      </c>
      <c r="G1311" s="12" t="s">
        <v>30095</v>
      </c>
      <c r="H1311" s="11" t="str">
        <f t="shared" si="20"/>
        <v>insert into BTRCOutgoingYRate (OID, prefix, outgoingYRateUSD, operatorName, operatorType, effectiveFrom, effectiveTo) values('673286_2016-01-01','673286','0.0605','BRUNEI-DST-MOBILE','MOBILE',to_date('2016-01-01','YYYY-MM-DD HH24:MI:SS'),to_date('2016-12-01','YYYY-MM-DD HH24:MI:SS'));</v>
      </c>
    </row>
    <row r="1312" spans="1:8">
      <c r="A1312" s="11" t="s">
        <v>18054</v>
      </c>
      <c r="B1312" s="11" t="s">
        <v>3784</v>
      </c>
      <c r="C1312" s="18">
        <v>6.0499999999999998E-2</v>
      </c>
      <c r="D1312" s="11" t="s">
        <v>3785</v>
      </c>
      <c r="E1312" s="11" t="s">
        <v>2190</v>
      </c>
      <c r="F1312" s="12" t="s">
        <v>30094</v>
      </c>
      <c r="G1312" s="12" t="s">
        <v>30095</v>
      </c>
      <c r="H1312" s="11" t="str">
        <f t="shared" si="20"/>
        <v>insert into BTRCOutgoingYRate (OID, prefix, outgoingYRateUSD, operatorName, operatorType, effectiveFrom, effectiveTo) values('67322_2016-01-01','67322','0.0605','BRUNEI-MOBILE','MOBILE',to_date('2016-01-01','YYYY-MM-DD HH24:MI:SS'),to_date('2016-12-01','YYYY-MM-DD HH24:MI:SS'));</v>
      </c>
    </row>
    <row r="1313" spans="1:8">
      <c r="A1313" s="11" t="s">
        <v>18055</v>
      </c>
      <c r="B1313" s="11" t="s">
        <v>3786</v>
      </c>
      <c r="C1313" s="18">
        <v>6.0499999999999998E-2</v>
      </c>
      <c r="D1313" s="11" t="s">
        <v>3787</v>
      </c>
      <c r="E1313" s="11" t="s">
        <v>2190</v>
      </c>
      <c r="F1313" s="12" t="s">
        <v>30094</v>
      </c>
      <c r="G1313" s="12" t="s">
        <v>30095</v>
      </c>
      <c r="H1313" s="11" t="str">
        <f t="shared" si="20"/>
        <v>insert into BTRCOutgoingYRate (OID, prefix, outgoingYRateUSD, operatorName, operatorType, effectiveFrom, effectiveTo) values('67385_2016-01-01','67385','0.0605','BRUNEI-OTHER MOBILE','MOBILE',to_date('2016-01-01','YYYY-MM-DD HH24:MI:SS'),to_date('2016-12-01','YYYY-MM-DD HH24:MI:SS'));</v>
      </c>
    </row>
    <row r="1314" spans="1:8">
      <c r="A1314" s="11" t="s">
        <v>18056</v>
      </c>
      <c r="B1314" s="11" t="s">
        <v>3788</v>
      </c>
      <c r="C1314" s="18">
        <v>6.0499999999999998E-2</v>
      </c>
      <c r="D1314" s="11" t="s">
        <v>3787</v>
      </c>
      <c r="E1314" s="11" t="s">
        <v>2190</v>
      </c>
      <c r="F1314" s="12" t="s">
        <v>30094</v>
      </c>
      <c r="G1314" s="12" t="s">
        <v>30095</v>
      </c>
      <c r="H1314" s="11" t="str">
        <f t="shared" si="20"/>
        <v>insert into BTRCOutgoingYRate (OID, prefix, outgoingYRateUSD, operatorName, operatorType, effectiveFrom, effectiveTo) values('67381_2016-01-01','67381','0.0605','BRUNEI-OTHER MOBILE','MOBILE',to_date('2016-01-01','YYYY-MM-DD HH24:MI:SS'),to_date('2016-12-01','YYYY-MM-DD HH24:MI:SS'));</v>
      </c>
    </row>
    <row r="1315" spans="1:8">
      <c r="A1315" s="11" t="s">
        <v>18057</v>
      </c>
      <c r="B1315" s="11" t="s">
        <v>3789</v>
      </c>
      <c r="C1315" s="18">
        <v>0.1706</v>
      </c>
      <c r="D1315" s="11" t="s">
        <v>3790</v>
      </c>
      <c r="E1315" s="11" t="s">
        <v>2227</v>
      </c>
      <c r="F1315" s="12" t="s">
        <v>30094</v>
      </c>
      <c r="G1315" s="12" t="s">
        <v>30095</v>
      </c>
      <c r="H1315" s="11" t="str">
        <f t="shared" si="20"/>
        <v>insert into BTRCOutgoingYRate (OID, prefix, outgoingYRateUSD, operatorName, operatorType, effectiveFrom, effectiveTo) values('359952_2016-01-01','359952','0.1706','Bulgaria - fixed OLO','FIXED',to_date('2016-01-01','YYYY-MM-DD HH24:MI:SS'),to_date('2016-12-01','YYYY-MM-DD HH24:MI:SS'));</v>
      </c>
    </row>
    <row r="1316" spans="1:8">
      <c r="A1316" s="11" t="s">
        <v>18058</v>
      </c>
      <c r="B1316" s="11" t="s">
        <v>3791</v>
      </c>
      <c r="C1316" s="18">
        <v>0.1706</v>
      </c>
      <c r="D1316" s="11" t="s">
        <v>3790</v>
      </c>
      <c r="E1316" s="11" t="s">
        <v>2227</v>
      </c>
      <c r="F1316" s="12" t="s">
        <v>30094</v>
      </c>
      <c r="G1316" s="12" t="s">
        <v>30095</v>
      </c>
      <c r="H1316" s="11" t="str">
        <f t="shared" si="20"/>
        <v>insert into BTRCOutgoingYRate (OID, prefix, outgoingYRateUSD, operatorName, operatorType, effectiveFrom, effectiveTo) values('359917_2016-01-01','359917','0.1706','Bulgaria - fixed OLO','FIXED',to_date('2016-01-01','YYYY-MM-DD HH24:MI:SS'),to_date('2016-12-01','YYYY-MM-DD HH24:MI:SS'));</v>
      </c>
    </row>
    <row r="1317" spans="1:8">
      <c r="A1317" s="11" t="s">
        <v>18059</v>
      </c>
      <c r="B1317" s="11" t="s">
        <v>3792</v>
      </c>
      <c r="C1317" s="18">
        <v>0.1706</v>
      </c>
      <c r="D1317" s="11" t="s">
        <v>3790</v>
      </c>
      <c r="E1317" s="11" t="s">
        <v>2227</v>
      </c>
      <c r="F1317" s="12" t="s">
        <v>30094</v>
      </c>
      <c r="G1317" s="12" t="s">
        <v>30095</v>
      </c>
      <c r="H1317" s="11" t="str">
        <f t="shared" si="20"/>
        <v>insert into BTRCOutgoingYRate (OID, prefix, outgoingYRateUSD, operatorName, operatorType, effectiveFrom, effectiveTo) values('359913_2016-01-01','359913','0.1706','Bulgaria - fixed OLO','FIXED',to_date('2016-01-01','YYYY-MM-DD HH24:MI:SS'),to_date('2016-12-01','YYYY-MM-DD HH24:MI:SS'));</v>
      </c>
    </row>
    <row r="1318" spans="1:8">
      <c r="A1318" s="11" t="s">
        <v>18060</v>
      </c>
      <c r="B1318" s="11" t="s">
        <v>3793</v>
      </c>
      <c r="C1318" s="18">
        <v>0.1706</v>
      </c>
      <c r="D1318" s="11" t="s">
        <v>3790</v>
      </c>
      <c r="E1318" s="11" t="s">
        <v>2227</v>
      </c>
      <c r="F1318" s="12" t="s">
        <v>30094</v>
      </c>
      <c r="G1318" s="12" t="s">
        <v>30095</v>
      </c>
      <c r="H1318" s="11" t="str">
        <f t="shared" si="20"/>
        <v>insert into BTRCOutgoingYRate (OID, prefix, outgoingYRateUSD, operatorName, operatorType, effectiveFrom, effectiveTo) values('359912_2016-01-01','359912','0.1706','Bulgaria - fixed OLO','FIXED',to_date('2016-01-01','YYYY-MM-DD HH24:MI:SS'),to_date('2016-12-01','YYYY-MM-DD HH24:MI:SS'));</v>
      </c>
    </row>
    <row r="1319" spans="1:8">
      <c r="A1319" s="11" t="s">
        <v>18061</v>
      </c>
      <c r="B1319" s="11" t="s">
        <v>3794</v>
      </c>
      <c r="C1319" s="18">
        <v>0.1706</v>
      </c>
      <c r="D1319" s="11" t="s">
        <v>3790</v>
      </c>
      <c r="E1319" s="11" t="s">
        <v>2227</v>
      </c>
      <c r="F1319" s="12" t="s">
        <v>30094</v>
      </c>
      <c r="G1319" s="12" t="s">
        <v>30095</v>
      </c>
      <c r="H1319" s="11" t="str">
        <f t="shared" si="20"/>
        <v>insert into BTRCOutgoingYRate (OID, prefix, outgoingYRateUSD, operatorName, operatorType, effectiveFrom, effectiveTo) values('359866_2016-01-01','359866','0.1706','Bulgaria - fixed OLO','FIXED',to_date('2016-01-01','YYYY-MM-DD HH24:MI:SS'),to_date('2016-12-01','YYYY-MM-DD HH24:MI:SS'));</v>
      </c>
    </row>
    <row r="1320" spans="1:8">
      <c r="A1320" s="11" t="s">
        <v>18062</v>
      </c>
      <c r="B1320" s="11" t="s">
        <v>3795</v>
      </c>
      <c r="C1320" s="18">
        <v>0.1706</v>
      </c>
      <c r="D1320" s="11" t="s">
        <v>3790</v>
      </c>
      <c r="E1320" s="11" t="s">
        <v>2227</v>
      </c>
      <c r="F1320" s="12" t="s">
        <v>30094</v>
      </c>
      <c r="G1320" s="12" t="s">
        <v>30095</v>
      </c>
      <c r="H1320" s="11" t="str">
        <f t="shared" si="20"/>
        <v>insert into BTRCOutgoingYRate (OID, prefix, outgoingYRateUSD, operatorName, operatorType, effectiveFrom, effectiveTo) values('359864_2016-01-01','359864','0.1706','Bulgaria - fixed OLO','FIXED',to_date('2016-01-01','YYYY-MM-DD HH24:MI:SS'),to_date('2016-12-01','YYYY-MM-DD HH24:MI:SS'));</v>
      </c>
    </row>
    <row r="1321" spans="1:8">
      <c r="A1321" s="11" t="s">
        <v>18063</v>
      </c>
      <c r="B1321" s="11" t="s">
        <v>3796</v>
      </c>
      <c r="C1321" s="18">
        <v>0.1706</v>
      </c>
      <c r="D1321" s="11" t="s">
        <v>3790</v>
      </c>
      <c r="E1321" s="11" t="s">
        <v>2227</v>
      </c>
      <c r="F1321" s="12" t="s">
        <v>30094</v>
      </c>
      <c r="G1321" s="12" t="s">
        <v>30095</v>
      </c>
      <c r="H1321" s="11" t="str">
        <f t="shared" si="20"/>
        <v>insert into BTRCOutgoingYRate (OID, prefix, outgoingYRateUSD, operatorName, operatorType, effectiveFrom, effectiveTo) values('359848_2016-01-01','359848','0.1706','Bulgaria - fixed OLO','FIXED',to_date('2016-01-01','YYYY-MM-DD HH24:MI:SS'),to_date('2016-12-01','YYYY-MM-DD HH24:MI:SS'));</v>
      </c>
    </row>
    <row r="1322" spans="1:8">
      <c r="A1322" s="11" t="s">
        <v>18064</v>
      </c>
      <c r="B1322" s="11" t="s">
        <v>3797</v>
      </c>
      <c r="C1322" s="18">
        <v>0.3579</v>
      </c>
      <c r="D1322" s="11" t="s">
        <v>3798</v>
      </c>
      <c r="E1322" s="11" t="s">
        <v>2190</v>
      </c>
      <c r="F1322" s="12" t="s">
        <v>30094</v>
      </c>
      <c r="G1322" s="12" t="s">
        <v>30095</v>
      </c>
      <c r="H1322" s="11" t="str">
        <f t="shared" si="20"/>
        <v>insert into BTRCOutgoingYRate (OID, prefix, outgoingYRateUSD, operatorName, operatorType, effectiveFrom, effectiveTo) values('359881_2016-01-01','359881','0.3579','Bulgaria - Mobility services MOBITEL B','MOBILE',to_date('2016-01-01','YYYY-MM-DD HH24:MI:SS'),to_date('2016-12-01','YYYY-MM-DD HH24:MI:SS'));</v>
      </c>
    </row>
    <row r="1323" spans="1:8">
      <c r="A1323" s="11" t="s">
        <v>18065</v>
      </c>
      <c r="B1323" s="11" t="s">
        <v>3799</v>
      </c>
      <c r="C1323" s="18">
        <v>0.3579</v>
      </c>
      <c r="D1323" s="11" t="s">
        <v>3800</v>
      </c>
      <c r="E1323" s="11" t="s">
        <v>2190</v>
      </c>
      <c r="F1323" s="12" t="s">
        <v>30094</v>
      </c>
      <c r="G1323" s="12" t="s">
        <v>30095</v>
      </c>
      <c r="H1323" s="11" t="str">
        <f t="shared" si="20"/>
        <v>insert into BTRCOutgoingYRate (OID, prefix, outgoingYRateUSD, operatorName, operatorType, effectiveFrom, effectiveTo) values('359898_2016-01-01','359898','0.3579','Bulgaria - Roaming Globul','MOBILE',to_date('2016-01-01','YYYY-MM-DD HH24:MI:SS'),to_date('2016-12-01','YYYY-MM-DD HH24:MI:SS'));</v>
      </c>
    </row>
    <row r="1324" spans="1:8">
      <c r="A1324" s="11" t="s">
        <v>18066</v>
      </c>
      <c r="B1324" s="11" t="s">
        <v>3801</v>
      </c>
      <c r="C1324" s="18">
        <v>0.3579</v>
      </c>
      <c r="D1324" s="11" t="s">
        <v>3802</v>
      </c>
      <c r="E1324" s="11" t="s">
        <v>2190</v>
      </c>
      <c r="F1324" s="12" t="s">
        <v>30094</v>
      </c>
      <c r="G1324" s="12" t="s">
        <v>30095</v>
      </c>
      <c r="H1324" s="11" t="str">
        <f t="shared" si="20"/>
        <v>insert into BTRCOutgoingYRate (OID, prefix, outgoingYRateUSD, operatorName, operatorType, effectiveFrom, effectiveTo) values('359880_2016-01-01','359880','0.3579','Bulgaria - Roaming Mobiltel','MOBILE',to_date('2016-01-01','YYYY-MM-DD HH24:MI:SS'),to_date('2016-12-01','YYYY-MM-DD HH24:MI:SS'));</v>
      </c>
    </row>
    <row r="1325" spans="1:8">
      <c r="A1325" s="11" t="s">
        <v>18067</v>
      </c>
      <c r="B1325" s="11" t="s">
        <v>3803</v>
      </c>
      <c r="C1325" s="18">
        <v>0.3579</v>
      </c>
      <c r="D1325" s="11" t="s">
        <v>3804</v>
      </c>
      <c r="E1325" s="11" t="s">
        <v>2190</v>
      </c>
      <c r="F1325" s="12" t="s">
        <v>30094</v>
      </c>
      <c r="G1325" s="12" t="s">
        <v>30095</v>
      </c>
      <c r="H1325" s="11" t="str">
        <f t="shared" si="20"/>
        <v>insert into BTRCOutgoingYRate (OID, prefix, outgoingYRateUSD, operatorName, operatorType, effectiveFrom, effectiveTo) values('359878_2016-01-01','359878','0.3579','Bulgaria - Roaming Others','MOBILE',to_date('2016-01-01','YYYY-MM-DD HH24:MI:SS'),to_date('2016-12-01','YYYY-MM-DD HH24:MI:SS'));</v>
      </c>
    </row>
    <row r="1326" spans="1:8">
      <c r="A1326" s="11" t="s">
        <v>18068</v>
      </c>
      <c r="B1326" s="11" t="s">
        <v>3805</v>
      </c>
      <c r="C1326" s="18">
        <v>0.3579</v>
      </c>
      <c r="D1326" s="11" t="s">
        <v>3806</v>
      </c>
      <c r="E1326" s="11" t="s">
        <v>2190</v>
      </c>
      <c r="F1326" s="12" t="s">
        <v>30094</v>
      </c>
      <c r="G1326" s="12" t="s">
        <v>30095</v>
      </c>
      <c r="H1326" s="11" t="str">
        <f t="shared" si="20"/>
        <v>insert into BTRCOutgoingYRate (OID, prefix, outgoingYRateUSD, operatorName, operatorType, effectiveFrom, effectiveTo) values('35989_2016-01-01','35989','0.3579','Bulgaria Cellular Globul','MOBILE',to_date('2016-01-01','YYYY-MM-DD HH24:MI:SS'),to_date('2016-12-01','YYYY-MM-DD HH24:MI:SS'));</v>
      </c>
    </row>
    <row r="1327" spans="1:8">
      <c r="A1327" s="11" t="s">
        <v>18069</v>
      </c>
      <c r="B1327" s="11" t="s">
        <v>3807</v>
      </c>
      <c r="C1327" s="18">
        <v>0.3579</v>
      </c>
      <c r="D1327" s="11" t="s">
        <v>3808</v>
      </c>
      <c r="E1327" s="11" t="s">
        <v>2190</v>
      </c>
      <c r="F1327" s="12" t="s">
        <v>30094</v>
      </c>
      <c r="G1327" s="12" t="s">
        <v>30095</v>
      </c>
      <c r="H1327" s="11" t="str">
        <f t="shared" si="20"/>
        <v>insert into BTRCOutgoingYRate (OID, prefix, outgoingYRateUSD, operatorName, operatorType, effectiveFrom, effectiveTo) values('35948_2016-01-01','35948','0.3579','Bulgaria Cellular Mobikom','MOBILE',to_date('2016-01-01','YYYY-MM-DD HH24:MI:SS'),to_date('2016-12-01','YYYY-MM-DD HH24:MI:SS'));</v>
      </c>
    </row>
    <row r="1328" spans="1:8">
      <c r="A1328" s="11" t="s">
        <v>18070</v>
      </c>
      <c r="B1328" s="11" t="s">
        <v>3809</v>
      </c>
      <c r="C1328" s="18">
        <v>0.3579</v>
      </c>
      <c r="D1328" s="11" t="s">
        <v>3810</v>
      </c>
      <c r="E1328" s="11" t="s">
        <v>2190</v>
      </c>
      <c r="F1328" s="12" t="s">
        <v>30094</v>
      </c>
      <c r="G1328" s="12" t="s">
        <v>30095</v>
      </c>
      <c r="H1328" s="11" t="str">
        <f t="shared" si="20"/>
        <v>insert into BTRCOutgoingYRate (OID, prefix, outgoingYRateUSD, operatorName, operatorType, effectiveFrom, effectiveTo) values('359989_2016-01-01','359989','0.3579','Bulgaria Cellular Mobitel','MOBILE',to_date('2016-01-01','YYYY-MM-DD HH24:MI:SS'),to_date('2016-12-01','YYYY-MM-DD HH24:MI:SS'));</v>
      </c>
    </row>
    <row r="1329" spans="1:8">
      <c r="A1329" s="11" t="s">
        <v>18071</v>
      </c>
      <c r="B1329" s="11" t="s">
        <v>3811</v>
      </c>
      <c r="C1329" s="18">
        <v>0.3579</v>
      </c>
      <c r="D1329" s="11" t="s">
        <v>3810</v>
      </c>
      <c r="E1329" s="11" t="s">
        <v>2190</v>
      </c>
      <c r="F1329" s="12" t="s">
        <v>30094</v>
      </c>
      <c r="G1329" s="12" t="s">
        <v>30095</v>
      </c>
      <c r="H1329" s="11" t="str">
        <f t="shared" si="20"/>
        <v>insert into BTRCOutgoingYRate (OID, prefix, outgoingYRateUSD, operatorName, operatorType, effectiveFrom, effectiveTo) values('359988_2016-01-01','359988','0.3579','Bulgaria Cellular Mobitel','MOBILE',to_date('2016-01-01','YYYY-MM-DD HH24:MI:SS'),to_date('2016-12-01','YYYY-MM-DD HH24:MI:SS'));</v>
      </c>
    </row>
    <row r="1330" spans="1:8">
      <c r="A1330" s="11" t="s">
        <v>18072</v>
      </c>
      <c r="B1330" s="11" t="s">
        <v>3812</v>
      </c>
      <c r="C1330" s="18">
        <v>0.3579</v>
      </c>
      <c r="D1330" s="11" t="s">
        <v>3810</v>
      </c>
      <c r="E1330" s="11" t="s">
        <v>2190</v>
      </c>
      <c r="F1330" s="12" t="s">
        <v>30094</v>
      </c>
      <c r="G1330" s="12" t="s">
        <v>30095</v>
      </c>
      <c r="H1330" s="11" t="str">
        <f t="shared" si="20"/>
        <v>insert into BTRCOutgoingYRate (OID, prefix, outgoingYRateUSD, operatorName, operatorType, effectiveFrom, effectiveTo) values('35988_2016-01-01','35988','0.3579','Bulgaria Cellular Mobitel','MOBILE',to_date('2016-01-01','YYYY-MM-DD HH24:MI:SS'),to_date('2016-12-01','YYYY-MM-DD HH24:MI:SS'));</v>
      </c>
    </row>
    <row r="1331" spans="1:8">
      <c r="A1331" s="11" t="s">
        <v>18073</v>
      </c>
      <c r="B1331" s="11" t="s">
        <v>3813</v>
      </c>
      <c r="C1331" s="18">
        <v>0.1706</v>
      </c>
      <c r="D1331" s="11" t="s">
        <v>3814</v>
      </c>
      <c r="E1331" s="11" t="s">
        <v>2227</v>
      </c>
      <c r="F1331" s="12" t="s">
        <v>30094</v>
      </c>
      <c r="G1331" s="12" t="s">
        <v>30095</v>
      </c>
      <c r="H1331" s="11" t="str">
        <f t="shared" si="20"/>
        <v>insert into BTRCOutgoingYRate (OID, prefix, outgoingYRateUSD, operatorName, operatorType, effectiveFrom, effectiveTo) values('3597_2016-01-01','3597','0.1706','BULGARIA FIXED ALTERNATIVE NETWORKS','FIXED',to_date('2016-01-01','YYYY-MM-DD HH24:MI:SS'),to_date('2016-12-01','YYYY-MM-DD HH24:MI:SS'));</v>
      </c>
    </row>
    <row r="1332" spans="1:8">
      <c r="A1332" s="11" t="s">
        <v>18074</v>
      </c>
      <c r="B1332" s="11" t="s">
        <v>3815</v>
      </c>
      <c r="C1332" s="18">
        <v>0.1706</v>
      </c>
      <c r="D1332" s="11" t="s">
        <v>3814</v>
      </c>
      <c r="E1332" s="11" t="s">
        <v>2227</v>
      </c>
      <c r="F1332" s="12" t="s">
        <v>30094</v>
      </c>
      <c r="G1332" s="12" t="s">
        <v>30095</v>
      </c>
      <c r="H1332" s="11" t="str">
        <f t="shared" si="20"/>
        <v>insert into BTRCOutgoingYRate (OID, prefix, outgoingYRateUSD, operatorName, operatorType, effectiveFrom, effectiveTo) values('3594_2016-01-01','3594','0.1706','BULGARIA FIXED ALTERNATIVE NETWORKS','FIXED',to_date('2016-01-01','YYYY-MM-DD HH24:MI:SS'),to_date('2016-12-01','YYYY-MM-DD HH24:MI:SS'));</v>
      </c>
    </row>
    <row r="1333" spans="1:8">
      <c r="A1333" s="11" t="s">
        <v>18075</v>
      </c>
      <c r="B1333" s="11" t="s">
        <v>3816</v>
      </c>
      <c r="C1333" s="18">
        <v>0.1706</v>
      </c>
      <c r="D1333" s="11" t="s">
        <v>3814</v>
      </c>
      <c r="E1333" s="11" t="s">
        <v>2227</v>
      </c>
      <c r="F1333" s="12" t="s">
        <v>30094</v>
      </c>
      <c r="G1333" s="12" t="s">
        <v>30095</v>
      </c>
      <c r="H1333" s="11" t="str">
        <f t="shared" si="20"/>
        <v>insert into BTRCOutgoingYRate (OID, prefix, outgoingYRateUSD, operatorName, operatorType, effectiveFrom, effectiveTo) values('3593_2016-01-01','3593','0.1706','BULGARIA FIXED ALTERNATIVE NETWORKS','FIXED',to_date('2016-01-01','YYYY-MM-DD HH24:MI:SS'),to_date('2016-12-01','YYYY-MM-DD HH24:MI:SS'));</v>
      </c>
    </row>
    <row r="1334" spans="1:8">
      <c r="A1334" s="11" t="s">
        <v>18076</v>
      </c>
      <c r="B1334" s="11" t="s">
        <v>3817</v>
      </c>
      <c r="C1334" s="18">
        <v>0.1706</v>
      </c>
      <c r="D1334" s="11" t="s">
        <v>3814</v>
      </c>
      <c r="E1334" s="11" t="s">
        <v>2227</v>
      </c>
      <c r="F1334" s="12" t="s">
        <v>30094</v>
      </c>
      <c r="G1334" s="12" t="s">
        <v>30095</v>
      </c>
      <c r="H1334" s="11" t="str">
        <f t="shared" si="20"/>
        <v>insert into BTRCOutgoingYRate (OID, prefix, outgoingYRateUSD, operatorName, operatorType, effectiveFrom, effectiveTo) values('3592_2016-01-01','3592','0.1706','BULGARIA FIXED ALTERNATIVE NETWORKS','FIXED',to_date('2016-01-01','YYYY-MM-DD HH24:MI:SS'),to_date('2016-12-01','YYYY-MM-DD HH24:MI:SS'));</v>
      </c>
    </row>
    <row r="1335" spans="1:8">
      <c r="A1335" s="11" t="s">
        <v>18077</v>
      </c>
      <c r="B1335" s="11" t="s">
        <v>3818</v>
      </c>
      <c r="C1335" s="18">
        <v>0.3579</v>
      </c>
      <c r="D1335" s="11" t="s">
        <v>3819</v>
      </c>
      <c r="E1335" s="11" t="s">
        <v>2190</v>
      </c>
      <c r="F1335" s="12" t="s">
        <v>30094</v>
      </c>
      <c r="G1335" s="12" t="s">
        <v>30095</v>
      </c>
      <c r="H1335" s="11" t="str">
        <f t="shared" si="20"/>
        <v>insert into BTRCOutgoingYRate (OID, prefix, outgoingYRateUSD, operatorName, operatorType, effectiveFrom, effectiveTo) values('359999_2016-01-01','359999','0.3579','Bulgaria Mobile','MOBILE',to_date('2016-01-01','YYYY-MM-DD HH24:MI:SS'),to_date('2016-12-01','YYYY-MM-DD HH24:MI:SS'));</v>
      </c>
    </row>
    <row r="1336" spans="1:8">
      <c r="A1336" s="11" t="s">
        <v>18078</v>
      </c>
      <c r="B1336" s="11" t="s">
        <v>3820</v>
      </c>
      <c r="C1336" s="18">
        <v>0.3579</v>
      </c>
      <c r="D1336" s="11" t="s">
        <v>3821</v>
      </c>
      <c r="E1336" s="11" t="s">
        <v>2190</v>
      </c>
      <c r="F1336" s="12" t="s">
        <v>30094</v>
      </c>
      <c r="G1336" s="12" t="s">
        <v>30095</v>
      </c>
      <c r="H1336" s="11" t="str">
        <f t="shared" si="20"/>
        <v>insert into BTRCOutgoingYRate (OID, prefix, outgoingYRateUSD, operatorName, operatorType, effectiveFrom, effectiveTo) values('35999_2016-01-01','35999','0.3579','BULGARIA MOBILE - ALTERNATIVE WIMAX NETWORK','MOBILE',to_date('2016-01-01','YYYY-MM-DD HH24:MI:SS'),to_date('2016-12-01','YYYY-MM-DD HH24:MI:SS'));</v>
      </c>
    </row>
    <row r="1337" spans="1:8">
      <c r="A1337" s="11" t="s">
        <v>18079</v>
      </c>
      <c r="B1337" s="11" t="s">
        <v>3822</v>
      </c>
      <c r="C1337" s="18">
        <v>0.3579</v>
      </c>
      <c r="D1337" s="11" t="s">
        <v>3823</v>
      </c>
      <c r="E1337" s="11" t="s">
        <v>2190</v>
      </c>
      <c r="F1337" s="12" t="s">
        <v>30094</v>
      </c>
      <c r="G1337" s="12" t="s">
        <v>30095</v>
      </c>
      <c r="H1337" s="11" t="str">
        <f t="shared" si="20"/>
        <v>insert into BTRCOutgoingYRate (OID, prefix, outgoingYRateUSD, operatorName, operatorType, effectiveFrom, effectiveTo) values('359887_2016-01-01','359887','0.3579','BULGARIA MOBILE MOBILTEL','MOBILE',to_date('2016-01-01','YYYY-MM-DD HH24:MI:SS'),to_date('2016-12-01','YYYY-MM-DD HH24:MI:SS'));</v>
      </c>
    </row>
    <row r="1338" spans="1:8">
      <c r="A1338" s="11" t="s">
        <v>18080</v>
      </c>
      <c r="B1338" s="11" t="s">
        <v>3824</v>
      </c>
      <c r="C1338" s="18">
        <v>0.3579</v>
      </c>
      <c r="D1338" s="11" t="s">
        <v>3823</v>
      </c>
      <c r="E1338" s="11" t="s">
        <v>2190</v>
      </c>
      <c r="F1338" s="12" t="s">
        <v>30094</v>
      </c>
      <c r="G1338" s="12" t="s">
        <v>30095</v>
      </c>
      <c r="H1338" s="11" t="str">
        <f t="shared" si="20"/>
        <v>insert into BTRCOutgoingYRate (OID, prefix, outgoingYRateUSD, operatorName, operatorType, effectiveFrom, effectiveTo) values('359886_2016-01-01','359886','0.3579','BULGARIA MOBILE MOBILTEL','MOBILE',to_date('2016-01-01','YYYY-MM-DD HH24:MI:SS'),to_date('2016-12-01','YYYY-MM-DD HH24:MI:SS'));</v>
      </c>
    </row>
    <row r="1339" spans="1:8">
      <c r="A1339" s="11" t="s">
        <v>18081</v>
      </c>
      <c r="B1339" s="11" t="s">
        <v>3825</v>
      </c>
      <c r="C1339" s="18">
        <v>0.3579</v>
      </c>
      <c r="D1339" s="11" t="s">
        <v>3823</v>
      </c>
      <c r="E1339" s="11" t="s">
        <v>2190</v>
      </c>
      <c r="F1339" s="12" t="s">
        <v>30094</v>
      </c>
      <c r="G1339" s="12" t="s">
        <v>30095</v>
      </c>
      <c r="H1339" s="11" t="str">
        <f t="shared" si="20"/>
        <v>insert into BTRCOutgoingYRate (OID, prefix, outgoingYRateUSD, operatorName, operatorType, effectiveFrom, effectiveTo) values('359885_2016-01-01','359885','0.3579','BULGARIA MOBILE MOBILTEL','MOBILE',to_date('2016-01-01','YYYY-MM-DD HH24:MI:SS'),to_date('2016-12-01','YYYY-MM-DD HH24:MI:SS'));</v>
      </c>
    </row>
    <row r="1340" spans="1:8">
      <c r="A1340" s="11" t="s">
        <v>18082</v>
      </c>
      <c r="B1340" s="11" t="s">
        <v>3826</v>
      </c>
      <c r="C1340" s="18">
        <v>0.3579</v>
      </c>
      <c r="D1340" s="11" t="s">
        <v>3823</v>
      </c>
      <c r="E1340" s="11" t="s">
        <v>2190</v>
      </c>
      <c r="F1340" s="12" t="s">
        <v>30094</v>
      </c>
      <c r="G1340" s="12" t="s">
        <v>30095</v>
      </c>
      <c r="H1340" s="11" t="str">
        <f t="shared" si="20"/>
        <v>insert into BTRCOutgoingYRate (OID, prefix, outgoingYRateUSD, operatorName, operatorType, effectiveFrom, effectiveTo) values('359884_2016-01-01','359884','0.3579','BULGARIA MOBILE MOBILTEL','MOBILE',to_date('2016-01-01','YYYY-MM-DD HH24:MI:SS'),to_date('2016-12-01','YYYY-MM-DD HH24:MI:SS'));</v>
      </c>
    </row>
    <row r="1341" spans="1:8">
      <c r="A1341" s="11" t="s">
        <v>18083</v>
      </c>
      <c r="B1341" s="11" t="s">
        <v>3827</v>
      </c>
      <c r="C1341" s="18">
        <v>0.3579</v>
      </c>
      <c r="D1341" s="11" t="s">
        <v>3823</v>
      </c>
      <c r="E1341" s="11" t="s">
        <v>2190</v>
      </c>
      <c r="F1341" s="12" t="s">
        <v>30094</v>
      </c>
      <c r="G1341" s="12" t="s">
        <v>30095</v>
      </c>
      <c r="H1341" s="11" t="str">
        <f t="shared" si="20"/>
        <v>insert into BTRCOutgoingYRate (OID, prefix, outgoingYRateUSD, operatorName, operatorType, effectiveFrom, effectiveTo) values('359883_2016-01-01','359883','0.3579','BULGARIA MOBILE MOBILTEL','MOBILE',to_date('2016-01-01','YYYY-MM-DD HH24:MI:SS'),to_date('2016-12-01','YYYY-MM-DD HH24:MI:SS'));</v>
      </c>
    </row>
    <row r="1342" spans="1:8">
      <c r="A1342" s="11" t="s">
        <v>18084</v>
      </c>
      <c r="B1342" s="11" t="s">
        <v>3828</v>
      </c>
      <c r="C1342" s="18">
        <v>0.3579</v>
      </c>
      <c r="D1342" s="11" t="s">
        <v>3823</v>
      </c>
      <c r="E1342" s="11" t="s">
        <v>2190</v>
      </c>
      <c r="F1342" s="12" t="s">
        <v>30094</v>
      </c>
      <c r="G1342" s="12" t="s">
        <v>30095</v>
      </c>
      <c r="H1342" s="11" t="str">
        <f t="shared" si="20"/>
        <v>insert into BTRCOutgoingYRate (OID, prefix, outgoingYRateUSD, operatorName, operatorType, effectiveFrom, effectiveTo) values('359888_2016-01-01','359888','0.3579','BULGARIA MOBILE MOBILTEL','MOBILE',to_date('2016-01-01','YYYY-MM-DD HH24:MI:SS'),to_date('2016-12-01','YYYY-MM-DD HH24:MI:SS'));</v>
      </c>
    </row>
    <row r="1343" spans="1:8">
      <c r="A1343" s="11" t="s">
        <v>18085</v>
      </c>
      <c r="B1343" s="11" t="s">
        <v>3829</v>
      </c>
      <c r="C1343" s="18">
        <v>0.3579</v>
      </c>
      <c r="D1343" s="11" t="s">
        <v>3830</v>
      </c>
      <c r="E1343" s="11" t="s">
        <v>2190</v>
      </c>
      <c r="F1343" s="12" t="s">
        <v>30094</v>
      </c>
      <c r="G1343" s="12" t="s">
        <v>30095</v>
      </c>
      <c r="H1343" s="11" t="str">
        <f t="shared" si="20"/>
        <v>insert into BTRCOutgoingYRate (OID, prefix, outgoingYRateUSD, operatorName, operatorType, effectiveFrom, effectiveTo) values('359882_2016-01-01','359882','0.3579','BULGARIA MOBILE MOBITEL PREMIUM','MOBILE',to_date('2016-01-01','YYYY-MM-DD HH24:MI:SS'),to_date('2016-12-01','YYYY-MM-DD HH24:MI:SS'));</v>
      </c>
    </row>
    <row r="1344" spans="1:8">
      <c r="A1344" s="11" t="s">
        <v>18086</v>
      </c>
      <c r="B1344" s="11" t="s">
        <v>3831</v>
      </c>
      <c r="C1344" s="18">
        <v>0.3579</v>
      </c>
      <c r="D1344" s="11" t="s">
        <v>3832</v>
      </c>
      <c r="E1344" s="11" t="s">
        <v>2190</v>
      </c>
      <c r="F1344" s="12" t="s">
        <v>30094</v>
      </c>
      <c r="G1344" s="12" t="s">
        <v>30095</v>
      </c>
      <c r="H1344" s="11" t="str">
        <f t="shared" si="20"/>
        <v>insert into BTRCOutgoingYRate (OID, prefix, outgoingYRateUSD, operatorName, operatorType, effectiveFrom, effectiveTo) values('35987_2016-01-01','35987','0.3579','BULGARIA MOBILE VIVATEL','MOBILE',to_date('2016-01-01','YYYY-MM-DD HH24:MI:SS'),to_date('2016-12-01','YYYY-MM-DD HH24:MI:SS'));</v>
      </c>
    </row>
    <row r="1345" spans="1:8">
      <c r="A1345" s="11" t="s">
        <v>18087</v>
      </c>
      <c r="B1345" s="11" t="s">
        <v>3833</v>
      </c>
      <c r="C1345" s="18">
        <v>0.1706</v>
      </c>
      <c r="D1345" s="11" t="s">
        <v>3834</v>
      </c>
      <c r="E1345" s="11" t="s">
        <v>2227</v>
      </c>
      <c r="F1345" s="12" t="s">
        <v>30094</v>
      </c>
      <c r="G1345" s="12" t="s">
        <v>30095</v>
      </c>
      <c r="H1345" s="11" t="str">
        <f t="shared" si="20"/>
        <v>insert into BTRCOutgoingYRate (OID, prefix, outgoingYRateUSD, operatorName, operatorType, effectiveFrom, effectiveTo) values('359825_2016-01-01','359825','0.1706','BULGARIA OLO','FIXED',to_date('2016-01-01','YYYY-MM-DD HH24:MI:SS'),to_date('2016-12-01','YYYY-MM-DD HH24:MI:SS'));</v>
      </c>
    </row>
    <row r="1346" spans="1:8">
      <c r="A1346" s="11" t="s">
        <v>18088</v>
      </c>
      <c r="B1346" s="11" t="s">
        <v>3835</v>
      </c>
      <c r="C1346" s="18">
        <v>0.1706</v>
      </c>
      <c r="D1346" s="11" t="s">
        <v>3834</v>
      </c>
      <c r="E1346" s="11" t="s">
        <v>2227</v>
      </c>
      <c r="F1346" s="12" t="s">
        <v>30094</v>
      </c>
      <c r="G1346" s="12" t="s">
        <v>30095</v>
      </c>
      <c r="H1346" s="11" t="str">
        <f t="shared" si="20"/>
        <v>insert into BTRCOutgoingYRate (OID, prefix, outgoingYRateUSD, operatorName, operatorType, effectiveFrom, effectiveTo) values('359845_2016-01-01','359845','0.1706','BULGARIA OLO','FIXED',to_date('2016-01-01','YYYY-MM-DD HH24:MI:SS'),to_date('2016-12-01','YYYY-MM-DD HH24:MI:SS'));</v>
      </c>
    </row>
    <row r="1347" spans="1:8">
      <c r="A1347" s="11" t="s">
        <v>18089</v>
      </c>
      <c r="B1347" s="11" t="s">
        <v>3836</v>
      </c>
      <c r="C1347" s="18">
        <v>0.1706</v>
      </c>
      <c r="D1347" s="11" t="s">
        <v>3834</v>
      </c>
      <c r="E1347" s="11" t="s">
        <v>2227</v>
      </c>
      <c r="F1347" s="12" t="s">
        <v>30094</v>
      </c>
      <c r="G1347" s="12" t="s">
        <v>30095</v>
      </c>
      <c r="H1347" s="11" t="str">
        <f t="shared" si="20"/>
        <v>insert into BTRCOutgoingYRate (OID, prefix, outgoingYRateUSD, operatorName, operatorType, effectiveFrom, effectiveTo) values('359929_2016-01-01','359929','0.1706','BULGARIA OLO','FIXED',to_date('2016-01-01','YYYY-MM-DD HH24:MI:SS'),to_date('2016-12-01','YYYY-MM-DD HH24:MI:SS'));</v>
      </c>
    </row>
    <row r="1348" spans="1:8">
      <c r="A1348" s="11" t="s">
        <v>18090</v>
      </c>
      <c r="B1348" s="11" t="s">
        <v>3837</v>
      </c>
      <c r="C1348" s="18">
        <v>0.1706</v>
      </c>
      <c r="D1348" s="11" t="s">
        <v>3834</v>
      </c>
      <c r="E1348" s="11" t="s">
        <v>2227</v>
      </c>
      <c r="F1348" s="12" t="s">
        <v>30094</v>
      </c>
      <c r="G1348" s="12" t="s">
        <v>30095</v>
      </c>
      <c r="H1348" s="11" t="str">
        <f t="shared" ref="H1348:H1411" si="21">H$1&amp;IF(ISBLANK(A1348),"null","'"&amp;A1348&amp;"'")&amp;","&amp;IF(ISBLANK(B1348),"null","'"&amp;B1348&amp;"'")&amp;","&amp;IF(ISBLANK(C1348),"null","'"&amp;C1348&amp;"'")&amp;","&amp;IF(ISBLANK(D1348),"null","'"&amp;D1348&amp;"'")&amp;","&amp;IF(ISBLANK(E1348),"null","'"&amp;E1348&amp;"'")&amp;","&amp;IF(ISBLANK(F1348),"null","to_date('"&amp;F1348&amp;"','YYYY-MM-DD HH24:MI:SS')")&amp;","&amp;IF(ISBLANK(G1348),"null","to_date('"&amp;G1348&amp;"','YYYY-MM-DD HH24:MI:SS')")&amp;
I$1</f>
        <v>insert into BTRCOutgoingYRate (OID, prefix, outgoingYRateUSD, operatorName, operatorType, effectiveFrom, effectiveTo) values('359965_2016-01-01','359965','0.1706','BULGARIA OLO','FIXED',to_date('2016-01-01','YYYY-MM-DD HH24:MI:SS'),to_date('2016-12-01','YYYY-MM-DD HH24:MI:SS'));</v>
      </c>
    </row>
    <row r="1349" spans="1:8">
      <c r="A1349" s="11" t="s">
        <v>18091</v>
      </c>
      <c r="B1349" s="11" t="s">
        <v>3838</v>
      </c>
      <c r="C1349" s="18">
        <v>0.1706</v>
      </c>
      <c r="D1349" s="11" t="s">
        <v>3834</v>
      </c>
      <c r="E1349" s="11" t="s">
        <v>2227</v>
      </c>
      <c r="F1349" s="12" t="s">
        <v>30094</v>
      </c>
      <c r="G1349" s="12" t="s">
        <v>30095</v>
      </c>
      <c r="H1349" s="11" t="str">
        <f t="shared" si="21"/>
        <v>insert into BTRCOutgoingYRate (OID, prefix, outgoingYRateUSD, operatorName, operatorType, effectiveFrom, effectiveTo) values('359949_2016-01-01','359949','0.1706','BULGARIA OLO','FIXED',to_date('2016-01-01','YYYY-MM-DD HH24:MI:SS'),to_date('2016-12-01','YYYY-MM-DD HH24:MI:SS'));</v>
      </c>
    </row>
    <row r="1350" spans="1:8">
      <c r="A1350" s="11" t="s">
        <v>18092</v>
      </c>
      <c r="B1350" s="11" t="s">
        <v>3839</v>
      </c>
      <c r="C1350" s="18">
        <v>0.1706</v>
      </c>
      <c r="D1350" s="11" t="s">
        <v>3834</v>
      </c>
      <c r="E1350" s="11" t="s">
        <v>2227</v>
      </c>
      <c r="F1350" s="12" t="s">
        <v>30094</v>
      </c>
      <c r="G1350" s="12" t="s">
        <v>30095</v>
      </c>
      <c r="H1350" s="11" t="str">
        <f t="shared" si="21"/>
        <v>insert into BTRCOutgoingYRate (OID, prefix, outgoingYRateUSD, operatorName, operatorType, effectiveFrom, effectiveTo) values('359865_2016-01-01','359865','0.1706','BULGARIA OLO','FIXED',to_date('2016-01-01','YYYY-MM-DD HH24:MI:SS'),to_date('2016-12-01','YYYY-MM-DD HH24:MI:SS'));</v>
      </c>
    </row>
    <row r="1351" spans="1:8">
      <c r="A1351" s="11" t="s">
        <v>18093</v>
      </c>
      <c r="B1351" s="11" t="s">
        <v>3840</v>
      </c>
      <c r="C1351" s="18">
        <v>0.1706</v>
      </c>
      <c r="D1351" s="11" t="s">
        <v>3841</v>
      </c>
      <c r="E1351" s="11" t="s">
        <v>2227</v>
      </c>
      <c r="F1351" s="12" t="s">
        <v>30094</v>
      </c>
      <c r="G1351" s="12" t="s">
        <v>30095</v>
      </c>
      <c r="H1351" s="11" t="str">
        <f t="shared" si="21"/>
        <v>insert into BTRCOutgoingYRate (OID, prefix, outgoingYRateUSD, operatorName, operatorType, effectiveFrom, effectiveTo) values('359900_2016-01-01','359900','0.1706','BULGARIA SPECIAL SERVICES C','FIXED',to_date('2016-01-01','YYYY-MM-DD HH24:MI:SS'),to_date('2016-12-01','YYYY-MM-DD HH24:MI:SS'));</v>
      </c>
    </row>
    <row r="1352" spans="1:8">
      <c r="A1352" s="11" t="s">
        <v>18094</v>
      </c>
      <c r="B1352" s="11" t="s">
        <v>3842</v>
      </c>
      <c r="C1352" s="18">
        <v>0.1706</v>
      </c>
      <c r="D1352" s="11" t="s">
        <v>3843</v>
      </c>
      <c r="E1352" s="11" t="s">
        <v>2227</v>
      </c>
      <c r="F1352" s="12" t="s">
        <v>30094</v>
      </c>
      <c r="G1352" s="12" t="s">
        <v>30095</v>
      </c>
      <c r="H1352" s="11" t="str">
        <f t="shared" si="21"/>
        <v>insert into BTRCOutgoingYRate (OID, prefix, outgoingYRateUSD, operatorName, operatorType, effectiveFrom, effectiveTo) values('3596_2016-01-01','3596','0.1706','Bulgaria Alternative Networks','FIXED',to_date('2016-01-01','YYYY-MM-DD HH24:MI:SS'),to_date('2016-12-01','YYYY-MM-DD HH24:MI:SS'));</v>
      </c>
    </row>
    <row r="1353" spans="1:8">
      <c r="A1353" s="11" t="s">
        <v>18095</v>
      </c>
      <c r="B1353" s="11" t="s">
        <v>3844</v>
      </c>
      <c r="C1353" s="18">
        <v>0.1706</v>
      </c>
      <c r="D1353" s="11" t="s">
        <v>3843</v>
      </c>
      <c r="E1353" s="11" t="s">
        <v>2227</v>
      </c>
      <c r="F1353" s="12" t="s">
        <v>30094</v>
      </c>
      <c r="G1353" s="12" t="s">
        <v>30095</v>
      </c>
      <c r="H1353" s="11" t="str">
        <f t="shared" si="21"/>
        <v>insert into BTRCOutgoingYRate (OID, prefix, outgoingYRateUSD, operatorName, operatorType, effectiveFrom, effectiveTo) values('3595_2016-01-01','3595','0.1706','Bulgaria Alternative Networks','FIXED',to_date('2016-01-01','YYYY-MM-DD HH24:MI:SS'),to_date('2016-12-01','YYYY-MM-DD HH24:MI:SS'));</v>
      </c>
    </row>
    <row r="1354" spans="1:8">
      <c r="A1354" s="11" t="s">
        <v>18096</v>
      </c>
      <c r="B1354" s="11" t="s">
        <v>3845</v>
      </c>
      <c r="C1354" s="18">
        <v>0.3579</v>
      </c>
      <c r="D1354" s="11" t="s">
        <v>3846</v>
      </c>
      <c r="E1354" s="11" t="s">
        <v>2190</v>
      </c>
      <c r="F1354" s="12" t="s">
        <v>30094</v>
      </c>
      <c r="G1354" s="12" t="s">
        <v>30095</v>
      </c>
      <c r="H1354" s="11" t="str">
        <f t="shared" si="21"/>
        <v>insert into BTRCOutgoingYRate (OID, prefix, outgoingYRateUSD, operatorName, operatorType, effectiveFrom, effectiveTo) values('359712_2016-01-01','359712','0.3579','BULGARIA ALTERNATIVE NETWORKS','MOBILE',to_date('2016-01-01','YYYY-MM-DD HH24:MI:SS'),to_date('2016-12-01','YYYY-MM-DD HH24:MI:SS'));</v>
      </c>
    </row>
    <row r="1355" spans="1:8">
      <c r="A1355" s="11" t="s">
        <v>18097</v>
      </c>
      <c r="B1355" s="11" t="s">
        <v>3847</v>
      </c>
      <c r="C1355" s="18">
        <v>0.3579</v>
      </c>
      <c r="D1355" s="11" t="s">
        <v>3846</v>
      </c>
      <c r="E1355" s="11" t="s">
        <v>2190</v>
      </c>
      <c r="F1355" s="12" t="s">
        <v>30094</v>
      </c>
      <c r="G1355" s="12" t="s">
        <v>30095</v>
      </c>
      <c r="H1355" s="11" t="str">
        <f t="shared" si="21"/>
        <v>insert into BTRCOutgoingYRate (OID, prefix, outgoingYRateUSD, operatorName, operatorType, effectiveFrom, effectiveTo) values('359675_2016-01-01','359675','0.3579','BULGARIA ALTERNATIVE NETWORKS','MOBILE',to_date('2016-01-01','YYYY-MM-DD HH24:MI:SS'),to_date('2016-12-01','YYYY-MM-DD HH24:MI:SS'));</v>
      </c>
    </row>
    <row r="1356" spans="1:8">
      <c r="A1356" s="11" t="s">
        <v>18098</v>
      </c>
      <c r="B1356" s="11" t="s">
        <v>3848</v>
      </c>
      <c r="C1356" s="18">
        <v>0.1706</v>
      </c>
      <c r="D1356" s="11" t="s">
        <v>3849</v>
      </c>
      <c r="E1356" s="11" t="s">
        <v>2227</v>
      </c>
      <c r="F1356" s="12" t="s">
        <v>30094</v>
      </c>
      <c r="G1356" s="12" t="s">
        <v>30095</v>
      </c>
      <c r="H1356" s="11" t="str">
        <f t="shared" si="21"/>
        <v>insert into BTRCOutgoingYRate (OID, prefix, outgoingYRateUSD, operatorName, operatorType, effectiveFrom, effectiveTo) values('359973_2016-01-01','359973','0.1706','BULGARIA-ALTERNATIVE NETWORKS','FIXED',to_date('2016-01-01','YYYY-MM-DD HH24:MI:SS'),to_date('2016-12-01','YYYY-MM-DD HH24:MI:SS'));</v>
      </c>
    </row>
    <row r="1357" spans="1:8">
      <c r="A1357" s="11" t="s">
        <v>18099</v>
      </c>
      <c r="B1357" s="11" t="s">
        <v>3850</v>
      </c>
      <c r="C1357" s="18">
        <v>0.1706</v>
      </c>
      <c r="D1357" s="11" t="s">
        <v>3849</v>
      </c>
      <c r="E1357" s="11" t="s">
        <v>2227</v>
      </c>
      <c r="F1357" s="12" t="s">
        <v>30094</v>
      </c>
      <c r="G1357" s="12" t="s">
        <v>30095</v>
      </c>
      <c r="H1357" s="11" t="str">
        <f t="shared" si="21"/>
        <v>insert into BTRCOutgoingYRate (OID, prefix, outgoingYRateUSD, operatorName, operatorType, effectiveFrom, effectiveTo) values('359971_2016-01-01','359971','0.1706','BULGARIA-ALTERNATIVE NETWORKS','FIXED',to_date('2016-01-01','YYYY-MM-DD HH24:MI:SS'),to_date('2016-12-01','YYYY-MM-DD HH24:MI:SS'));</v>
      </c>
    </row>
    <row r="1358" spans="1:8">
      <c r="A1358" s="11" t="s">
        <v>18100</v>
      </c>
      <c r="B1358" s="11" t="s">
        <v>3851</v>
      </c>
      <c r="C1358" s="18">
        <v>0.1706</v>
      </c>
      <c r="D1358" s="11" t="s">
        <v>3849</v>
      </c>
      <c r="E1358" s="11" t="s">
        <v>2227</v>
      </c>
      <c r="F1358" s="12" t="s">
        <v>30094</v>
      </c>
      <c r="G1358" s="12" t="s">
        <v>30095</v>
      </c>
      <c r="H1358" s="11" t="str">
        <f t="shared" si="21"/>
        <v>insert into BTRCOutgoingYRate (OID, prefix, outgoingYRateUSD, operatorName, operatorType, effectiveFrom, effectiveTo) values('359953_2016-01-01','359953','0.1706','BULGARIA-ALTERNATIVE NETWORKS','FIXED',to_date('2016-01-01','YYYY-MM-DD HH24:MI:SS'),to_date('2016-12-01','YYYY-MM-DD HH24:MI:SS'));</v>
      </c>
    </row>
    <row r="1359" spans="1:8">
      <c r="A1359" s="11" t="s">
        <v>18101</v>
      </c>
      <c r="B1359" s="11" t="s">
        <v>3852</v>
      </c>
      <c r="C1359" s="18">
        <v>0.1706</v>
      </c>
      <c r="D1359" s="11" t="s">
        <v>3849</v>
      </c>
      <c r="E1359" s="11" t="s">
        <v>2227</v>
      </c>
      <c r="F1359" s="12" t="s">
        <v>30094</v>
      </c>
      <c r="G1359" s="12" t="s">
        <v>30095</v>
      </c>
      <c r="H1359" s="11" t="str">
        <f t="shared" si="21"/>
        <v>insert into BTRCOutgoingYRate (OID, prefix, outgoingYRateUSD, operatorName, operatorType, effectiveFrom, effectiveTo) values('359938_2016-01-01','359938','0.1706','BULGARIA-ALTERNATIVE NETWORKS','FIXED',to_date('2016-01-01','YYYY-MM-DD HH24:MI:SS'),to_date('2016-12-01','YYYY-MM-DD HH24:MI:SS'));</v>
      </c>
    </row>
    <row r="1360" spans="1:8">
      <c r="A1360" s="11" t="s">
        <v>18102</v>
      </c>
      <c r="B1360" s="11" t="s">
        <v>3853</v>
      </c>
      <c r="C1360" s="18">
        <v>0.1706</v>
      </c>
      <c r="D1360" s="11" t="s">
        <v>3849</v>
      </c>
      <c r="E1360" s="11" t="s">
        <v>2227</v>
      </c>
      <c r="F1360" s="12" t="s">
        <v>30094</v>
      </c>
      <c r="G1360" s="12" t="s">
        <v>30095</v>
      </c>
      <c r="H1360" s="11" t="str">
        <f t="shared" si="21"/>
        <v>insert into BTRCOutgoingYRate (OID, prefix, outgoingYRateUSD, operatorName, operatorType, effectiveFrom, effectiveTo) values('359936_2016-01-01','359936','0.1706','BULGARIA-ALTERNATIVE NETWORKS','FIXED',to_date('2016-01-01','YYYY-MM-DD HH24:MI:SS'),to_date('2016-12-01','YYYY-MM-DD HH24:MI:SS'));</v>
      </c>
    </row>
    <row r="1361" spans="1:8">
      <c r="A1361" s="11" t="s">
        <v>18103</v>
      </c>
      <c r="B1361" s="11" t="s">
        <v>3854</v>
      </c>
      <c r="C1361" s="18">
        <v>0.1706</v>
      </c>
      <c r="D1361" s="11" t="s">
        <v>3849</v>
      </c>
      <c r="E1361" s="11" t="s">
        <v>2227</v>
      </c>
      <c r="F1361" s="12" t="s">
        <v>30094</v>
      </c>
      <c r="G1361" s="12" t="s">
        <v>30095</v>
      </c>
      <c r="H1361" s="11" t="str">
        <f t="shared" si="21"/>
        <v>insert into BTRCOutgoingYRate (OID, prefix, outgoingYRateUSD, operatorName, operatorType, effectiveFrom, effectiveTo) values('359915_2016-01-01','359915','0.1706','BULGARIA-ALTERNATIVE NETWORKS','FIXED',to_date('2016-01-01','YYYY-MM-DD HH24:MI:SS'),to_date('2016-12-01','YYYY-MM-DD HH24:MI:SS'));</v>
      </c>
    </row>
    <row r="1362" spans="1:8">
      <c r="A1362" s="11" t="s">
        <v>18104</v>
      </c>
      <c r="B1362" s="11" t="s">
        <v>3855</v>
      </c>
      <c r="C1362" s="18">
        <v>0.1706</v>
      </c>
      <c r="D1362" s="11" t="s">
        <v>3849</v>
      </c>
      <c r="E1362" s="11" t="s">
        <v>2227</v>
      </c>
      <c r="F1362" s="12" t="s">
        <v>30094</v>
      </c>
      <c r="G1362" s="12" t="s">
        <v>30095</v>
      </c>
      <c r="H1362" s="11" t="str">
        <f t="shared" si="21"/>
        <v>insert into BTRCOutgoingYRate (OID, prefix, outgoingYRateUSD, operatorName, operatorType, effectiveFrom, effectiveTo) values('359910_2016-01-01','359910','0.1706','BULGARIA-ALTERNATIVE NETWORKS','FIXED',to_date('2016-01-01','YYYY-MM-DD HH24:MI:SS'),to_date('2016-12-01','YYYY-MM-DD HH24:MI:SS'));</v>
      </c>
    </row>
    <row r="1363" spans="1:8">
      <c r="A1363" s="11" t="s">
        <v>18105</v>
      </c>
      <c r="B1363" s="11" t="s">
        <v>3856</v>
      </c>
      <c r="C1363" s="18">
        <v>0.1706</v>
      </c>
      <c r="D1363" s="11" t="s">
        <v>3849</v>
      </c>
      <c r="E1363" s="11" t="s">
        <v>2227</v>
      </c>
      <c r="F1363" s="12" t="s">
        <v>30094</v>
      </c>
      <c r="G1363" s="12" t="s">
        <v>30095</v>
      </c>
      <c r="H1363" s="11" t="str">
        <f t="shared" si="21"/>
        <v>insert into BTRCOutgoingYRate (OID, prefix, outgoingYRateUSD, operatorName, operatorType, effectiveFrom, effectiveTo) values('359857_2016-01-01','359857','0.1706','BULGARIA-ALTERNATIVE NETWORKS','FIXED',to_date('2016-01-01','YYYY-MM-DD HH24:MI:SS'),to_date('2016-12-01','YYYY-MM-DD HH24:MI:SS'));</v>
      </c>
    </row>
    <row r="1364" spans="1:8">
      <c r="A1364" s="11" t="s">
        <v>18106</v>
      </c>
      <c r="B1364" s="11" t="s">
        <v>3857</v>
      </c>
      <c r="C1364" s="18">
        <v>0.1706</v>
      </c>
      <c r="D1364" s="11" t="s">
        <v>3849</v>
      </c>
      <c r="E1364" s="11" t="s">
        <v>2227</v>
      </c>
      <c r="F1364" s="12" t="s">
        <v>30094</v>
      </c>
      <c r="G1364" s="12" t="s">
        <v>30095</v>
      </c>
      <c r="H1364" s="11" t="str">
        <f t="shared" si="21"/>
        <v>insert into BTRCOutgoingYRate (OID, prefix, outgoingYRateUSD, operatorName, operatorType, effectiveFrom, effectiveTo) values('359855_2016-01-01','359855','0.1706','BULGARIA-ALTERNATIVE NETWORKS','FIXED',to_date('2016-01-01','YYYY-MM-DD HH24:MI:SS'),to_date('2016-12-01','YYYY-MM-DD HH24:MI:SS'));</v>
      </c>
    </row>
    <row r="1365" spans="1:8">
      <c r="A1365" s="11" t="s">
        <v>18107</v>
      </c>
      <c r="B1365" s="11" t="s">
        <v>3858</v>
      </c>
      <c r="C1365" s="18">
        <v>0.1706</v>
      </c>
      <c r="D1365" s="11" t="s">
        <v>3849</v>
      </c>
      <c r="E1365" s="11" t="s">
        <v>2227</v>
      </c>
      <c r="F1365" s="12" t="s">
        <v>30094</v>
      </c>
      <c r="G1365" s="12" t="s">
        <v>30095</v>
      </c>
      <c r="H1365" s="11" t="str">
        <f t="shared" si="21"/>
        <v>insert into BTRCOutgoingYRate (OID, prefix, outgoingYRateUSD, operatorName, operatorType, effectiveFrom, effectiveTo) values('359838_2016-01-01','359838','0.1706','BULGARIA-ALTERNATIVE NETWORKS','FIXED',to_date('2016-01-01','YYYY-MM-DD HH24:MI:SS'),to_date('2016-12-01','YYYY-MM-DD HH24:MI:SS'));</v>
      </c>
    </row>
    <row r="1366" spans="1:8">
      <c r="A1366" s="11" t="s">
        <v>18108</v>
      </c>
      <c r="B1366" s="11" t="s">
        <v>3859</v>
      </c>
      <c r="C1366" s="18">
        <v>0.1706</v>
      </c>
      <c r="D1366" s="11" t="s">
        <v>3849</v>
      </c>
      <c r="E1366" s="11" t="s">
        <v>2227</v>
      </c>
      <c r="F1366" s="12" t="s">
        <v>30094</v>
      </c>
      <c r="G1366" s="12" t="s">
        <v>30095</v>
      </c>
      <c r="H1366" s="11" t="str">
        <f t="shared" si="21"/>
        <v>insert into BTRCOutgoingYRate (OID, prefix, outgoingYRateUSD, operatorName, operatorType, effectiveFrom, effectiveTo) values('359817_2016-01-01','359817','0.1706','BULGARIA-ALTERNATIVE NETWORKS','FIXED',to_date('2016-01-01','YYYY-MM-DD HH24:MI:SS'),to_date('2016-12-01','YYYY-MM-DD HH24:MI:SS'));</v>
      </c>
    </row>
    <row r="1367" spans="1:8">
      <c r="A1367" s="11" t="s">
        <v>18109</v>
      </c>
      <c r="B1367" s="11" t="s">
        <v>3860</v>
      </c>
      <c r="C1367" s="18">
        <v>0.3579</v>
      </c>
      <c r="D1367" s="11" t="s">
        <v>3861</v>
      </c>
      <c r="E1367" s="11" t="s">
        <v>2190</v>
      </c>
      <c r="F1367" s="12" t="s">
        <v>30094</v>
      </c>
      <c r="G1367" s="12" t="s">
        <v>30095</v>
      </c>
      <c r="H1367" s="11" t="str">
        <f t="shared" si="21"/>
        <v>insert into BTRCOutgoingYRate (OID, prefix, outgoingYRateUSD, operatorName, operatorType, effectiveFrom, effectiveTo) values('35998_2016-01-01','35998','0.3579','BULGARIA-GLOBUL-MOBILE','MOBILE',to_date('2016-01-01','YYYY-MM-DD HH24:MI:SS'),to_date('2016-12-01','YYYY-MM-DD HH24:MI:SS'));</v>
      </c>
    </row>
    <row r="1368" spans="1:8">
      <c r="A1368" s="11" t="s">
        <v>18110</v>
      </c>
      <c r="B1368" s="11" t="s">
        <v>3862</v>
      </c>
      <c r="C1368" s="18">
        <v>0.3579</v>
      </c>
      <c r="D1368" s="11" t="s">
        <v>3863</v>
      </c>
      <c r="E1368" s="11" t="s">
        <v>2190</v>
      </c>
      <c r="F1368" s="12" t="s">
        <v>30094</v>
      </c>
      <c r="G1368" s="12" t="s">
        <v>30095</v>
      </c>
      <c r="H1368" s="11" t="str">
        <f t="shared" si="21"/>
        <v>insert into BTRCOutgoingYRate (OID, prefix, outgoingYRateUSD, operatorName, operatorType, effectiveFrom, effectiveTo) values('35979_2016-01-01','35979','0.3579','BULGARIA-MOBILKOM-MOBILE','MOBILE',to_date('2016-01-01','YYYY-MM-DD HH24:MI:SS'),to_date('2016-12-01','YYYY-MM-DD HH24:MI:SS'));</v>
      </c>
    </row>
    <row r="1369" spans="1:8">
      <c r="A1369" s="11" t="s">
        <v>18111</v>
      </c>
      <c r="B1369" s="11" t="s">
        <v>3864</v>
      </c>
      <c r="C1369" s="18">
        <v>0.3579</v>
      </c>
      <c r="D1369" s="11" t="s">
        <v>3865</v>
      </c>
      <c r="E1369" s="11" t="s">
        <v>2190</v>
      </c>
      <c r="F1369" s="12" t="s">
        <v>30094</v>
      </c>
      <c r="G1369" s="12" t="s">
        <v>30095</v>
      </c>
      <c r="H1369" s="11" t="str">
        <f t="shared" si="21"/>
        <v>insert into BTRCOutgoingYRate (OID, prefix, outgoingYRateUSD, operatorName, operatorType, effectiveFrom, effectiveTo) values('359179_2016-01-01','359179','0.3579','Bulgaria-Other-Mobile','MOBILE',to_date('2016-01-01','YYYY-MM-DD HH24:MI:SS'),to_date('2016-12-01','YYYY-MM-DD HH24:MI:SS'));</v>
      </c>
    </row>
    <row r="1370" spans="1:8">
      <c r="A1370" s="11" t="s">
        <v>18112</v>
      </c>
      <c r="B1370" s="11" t="s">
        <v>3866</v>
      </c>
      <c r="C1370" s="18">
        <v>0.3579</v>
      </c>
      <c r="D1370" s="11" t="s">
        <v>3867</v>
      </c>
      <c r="E1370" s="11" t="s">
        <v>2190</v>
      </c>
      <c r="F1370" s="12" t="s">
        <v>30094</v>
      </c>
      <c r="G1370" s="12" t="s">
        <v>30095</v>
      </c>
      <c r="H1370" s="11" t="str">
        <f t="shared" si="21"/>
        <v>insert into BTRCOutgoingYRate (OID, prefix, outgoingYRateUSD, operatorName, operatorType, effectiveFrom, effectiveTo) values('35917_2016-01-01','35917','0.3579','BULGARIA-PAGER-MOBILE','MOBILE',to_date('2016-01-01','YYYY-MM-DD HH24:MI:SS'),to_date('2016-12-01','YYYY-MM-DD HH24:MI:SS'));</v>
      </c>
    </row>
    <row r="1371" spans="1:8">
      <c r="A1371" s="11" t="s">
        <v>18113</v>
      </c>
      <c r="B1371" s="11" t="s">
        <v>1821</v>
      </c>
      <c r="C1371" s="18">
        <v>0.1706</v>
      </c>
      <c r="D1371" s="11" t="s">
        <v>3868</v>
      </c>
      <c r="E1371" s="11" t="s">
        <v>2227</v>
      </c>
      <c r="F1371" s="12" t="s">
        <v>30094</v>
      </c>
      <c r="G1371" s="12" t="s">
        <v>30095</v>
      </c>
      <c r="H1371" s="11" t="str">
        <f t="shared" si="21"/>
        <v>insert into BTRCOutgoingYRate (OID, prefix, outgoingYRateUSD, operatorName, operatorType, effectiveFrom, effectiveTo) values('359_2016-01-01','359','0.1706','Bulgaria-ROC-Fixed','FIXED',to_date('2016-01-01','YYYY-MM-DD HH24:MI:SS'),to_date('2016-12-01','YYYY-MM-DD HH24:MI:SS'));</v>
      </c>
    </row>
    <row r="1372" spans="1:8">
      <c r="A1372" s="11" t="s">
        <v>18114</v>
      </c>
      <c r="B1372" s="11" t="s">
        <v>3869</v>
      </c>
      <c r="C1372" s="18">
        <v>0.3579</v>
      </c>
      <c r="D1372" s="11" t="s">
        <v>3870</v>
      </c>
      <c r="E1372" s="11" t="s">
        <v>2190</v>
      </c>
      <c r="F1372" s="12" t="s">
        <v>30094</v>
      </c>
      <c r="G1372" s="12" t="s">
        <v>30095</v>
      </c>
      <c r="H1372" s="11" t="str">
        <f t="shared" si="21"/>
        <v>insert into BTRCOutgoingYRate (OID, prefix, outgoingYRateUSD, operatorName, operatorType, effectiveFrom, effectiveTo) values('35990_2016-01-01','35990','0.3579','BULGARIA-SP SERVICES','MOBILE',to_date('2016-01-01','YYYY-MM-DD HH24:MI:SS'),to_date('2016-12-01','YYYY-MM-DD HH24:MI:SS'));</v>
      </c>
    </row>
    <row r="1373" spans="1:8">
      <c r="A1373" s="11" t="s">
        <v>18115</v>
      </c>
      <c r="B1373" s="11" t="s">
        <v>3871</v>
      </c>
      <c r="C1373" s="18">
        <v>0.21290000000000001</v>
      </c>
      <c r="D1373" s="11" t="s">
        <v>3872</v>
      </c>
      <c r="E1373" s="11" t="s">
        <v>2190</v>
      </c>
      <c r="F1373" s="12" t="s">
        <v>30094</v>
      </c>
      <c r="G1373" s="12" t="s">
        <v>30095</v>
      </c>
      <c r="H1373" s="11" t="str">
        <f t="shared" si="21"/>
        <v>insert into BTRCOutgoingYRate (OID, prefix, outgoingYRateUSD, operatorName, operatorType, effectiveFrom, effectiveTo) values('22672_2016-01-01','22672','0.2129','Burkina Faso - Mobile - Other','MOBILE',to_date('2016-01-01','YYYY-MM-DD HH24:MI:SS'),to_date('2016-12-01','YYYY-MM-DD HH24:MI:SS'));</v>
      </c>
    </row>
    <row r="1374" spans="1:8">
      <c r="A1374" s="11" t="s">
        <v>18116</v>
      </c>
      <c r="B1374" s="11" t="s">
        <v>3873</v>
      </c>
      <c r="C1374" s="18">
        <v>0.21290000000000001</v>
      </c>
      <c r="D1374" s="11" t="s">
        <v>3874</v>
      </c>
      <c r="E1374" s="11" t="s">
        <v>2190</v>
      </c>
      <c r="F1374" s="12" t="s">
        <v>30094</v>
      </c>
      <c r="G1374" s="12" t="s">
        <v>30095</v>
      </c>
      <c r="H1374" s="11" t="str">
        <f t="shared" si="21"/>
        <v>insert into BTRCOutgoingYRate (OID, prefix, outgoingYRateUSD, operatorName, operatorType, effectiveFrom, effectiveTo) values('2267_2016-01-01','2267','0.2129','Burkina Faso Cellular','MOBILE',to_date('2016-01-01','YYYY-MM-DD HH24:MI:SS'),to_date('2016-12-01','YYYY-MM-DD HH24:MI:SS'));</v>
      </c>
    </row>
    <row r="1375" spans="1:8">
      <c r="A1375" s="11" t="s">
        <v>18117</v>
      </c>
      <c r="B1375" s="11" t="s">
        <v>3875</v>
      </c>
      <c r="C1375" s="18">
        <v>0.21290000000000001</v>
      </c>
      <c r="D1375" s="11" t="s">
        <v>3876</v>
      </c>
      <c r="E1375" s="11" t="s">
        <v>2190</v>
      </c>
      <c r="F1375" s="12" t="s">
        <v>30094</v>
      </c>
      <c r="G1375" s="12" t="s">
        <v>30095</v>
      </c>
      <c r="H1375" s="11" t="str">
        <f t="shared" si="21"/>
        <v>insert into BTRCOutgoingYRate (OID, prefix, outgoingYRateUSD, operatorName, operatorType, effectiveFrom, effectiveTo) values('22676_2016-01-01','22676','0.2129','Burkina Faso Cellular Celtel','MOBILE',to_date('2016-01-01','YYYY-MM-DD HH24:MI:SS'),to_date('2016-12-01','YYYY-MM-DD HH24:MI:SS'));</v>
      </c>
    </row>
    <row r="1376" spans="1:8">
      <c r="A1376" s="11" t="s">
        <v>18118</v>
      </c>
      <c r="B1376" s="11" t="s">
        <v>3877</v>
      </c>
      <c r="C1376" s="18">
        <v>0.21290000000000001</v>
      </c>
      <c r="D1376" s="11" t="s">
        <v>3876</v>
      </c>
      <c r="E1376" s="11" t="s">
        <v>2190</v>
      </c>
      <c r="F1376" s="12" t="s">
        <v>30094</v>
      </c>
      <c r="G1376" s="12" t="s">
        <v>30095</v>
      </c>
      <c r="H1376" s="11" t="str">
        <f t="shared" si="21"/>
        <v>insert into BTRCOutgoingYRate (OID, prefix, outgoingYRateUSD, operatorName, operatorType, effectiveFrom, effectiveTo) values('22675_2016-01-01','22675','0.2129','Burkina Faso Cellular Celtel','MOBILE',to_date('2016-01-01','YYYY-MM-DD HH24:MI:SS'),to_date('2016-12-01','YYYY-MM-DD HH24:MI:SS'));</v>
      </c>
    </row>
    <row r="1377" spans="1:8">
      <c r="A1377" s="11" t="s">
        <v>18119</v>
      </c>
      <c r="B1377" s="11" t="s">
        <v>3878</v>
      </c>
      <c r="C1377" s="18">
        <v>0.21290000000000001</v>
      </c>
      <c r="D1377" s="11" t="s">
        <v>3879</v>
      </c>
      <c r="E1377" s="11" t="s">
        <v>2190</v>
      </c>
      <c r="F1377" s="12" t="s">
        <v>30094</v>
      </c>
      <c r="G1377" s="12" t="s">
        <v>30095</v>
      </c>
      <c r="H1377" s="11" t="str">
        <f t="shared" si="21"/>
        <v>insert into BTRCOutgoingYRate (OID, prefix, outgoingYRateUSD, operatorName, operatorType, effectiveFrom, effectiveTo) values('22678_2016-01-01','22678','0.2129','Burkina Faso Cellular Telecel','MOBILE',to_date('2016-01-01','YYYY-MM-DD HH24:MI:SS'),to_date('2016-12-01','YYYY-MM-DD HH24:MI:SS'));</v>
      </c>
    </row>
    <row r="1378" spans="1:8">
      <c r="A1378" s="11" t="s">
        <v>18120</v>
      </c>
      <c r="B1378" s="11" t="s">
        <v>3880</v>
      </c>
      <c r="C1378" s="18">
        <v>0.21290000000000001</v>
      </c>
      <c r="D1378" s="11" t="s">
        <v>3881</v>
      </c>
      <c r="E1378" s="11" t="s">
        <v>2190</v>
      </c>
      <c r="F1378" s="12" t="s">
        <v>30094</v>
      </c>
      <c r="G1378" s="12" t="s">
        <v>30095</v>
      </c>
      <c r="H1378" s="11" t="str">
        <f t="shared" si="21"/>
        <v>insert into BTRCOutgoingYRate (OID, prefix, outgoingYRateUSD, operatorName, operatorType, effectiveFrom, effectiveTo) values('22671_2016-01-01','22671','0.2129','Burkina Faso Cellular Telmob','MOBILE',to_date('2016-01-01','YYYY-MM-DD HH24:MI:SS'),to_date('2016-12-01','YYYY-MM-DD HH24:MI:SS'));</v>
      </c>
    </row>
    <row r="1379" spans="1:8">
      <c r="A1379" s="11" t="s">
        <v>18121</v>
      </c>
      <c r="B1379" s="11" t="s">
        <v>3882</v>
      </c>
      <c r="C1379" s="18">
        <v>0.21290000000000001</v>
      </c>
      <c r="D1379" s="11" t="s">
        <v>3881</v>
      </c>
      <c r="E1379" s="11" t="s">
        <v>2190</v>
      </c>
      <c r="F1379" s="12" t="s">
        <v>30094</v>
      </c>
      <c r="G1379" s="12" t="s">
        <v>30095</v>
      </c>
      <c r="H1379" s="11" t="str">
        <f t="shared" si="21"/>
        <v>insert into BTRCOutgoingYRate (OID, prefix, outgoingYRateUSD, operatorName, operatorType, effectiveFrom, effectiveTo) values('22670_2016-01-01','22670','0.2129','Burkina Faso Cellular Telmob','MOBILE',to_date('2016-01-01','YYYY-MM-DD HH24:MI:SS'),to_date('2016-12-01','YYYY-MM-DD HH24:MI:SS'));</v>
      </c>
    </row>
    <row r="1380" spans="1:8">
      <c r="A1380" s="11" t="s">
        <v>18122</v>
      </c>
      <c r="B1380" s="11" t="s">
        <v>3883</v>
      </c>
      <c r="C1380" s="18">
        <v>0.21290000000000001</v>
      </c>
      <c r="D1380" s="11" t="s">
        <v>3884</v>
      </c>
      <c r="E1380" s="11" t="s">
        <v>2190</v>
      </c>
      <c r="F1380" s="12" t="s">
        <v>30094</v>
      </c>
      <c r="G1380" s="12" t="s">
        <v>30095</v>
      </c>
      <c r="H1380" s="11" t="str">
        <f t="shared" si="21"/>
        <v>insert into BTRCOutgoingYRate (OID, prefix, outgoingYRateUSD, operatorName, operatorType, effectiveFrom, effectiveTo) values('226720_2016-01-01','226720','0.2129','Burkina Faso Telmob Mobile','MOBILE',to_date('2016-01-01','YYYY-MM-DD HH24:MI:SS'),to_date('2016-12-01','YYYY-MM-DD HH24:MI:SS'));</v>
      </c>
    </row>
    <row r="1381" spans="1:8">
      <c r="A1381" s="11" t="s">
        <v>18123</v>
      </c>
      <c r="B1381" s="11" t="s">
        <v>3885</v>
      </c>
      <c r="C1381" s="18">
        <v>0.21290000000000001</v>
      </c>
      <c r="D1381" s="11" t="s">
        <v>3884</v>
      </c>
      <c r="E1381" s="11" t="s">
        <v>2190</v>
      </c>
      <c r="F1381" s="12" t="s">
        <v>30094</v>
      </c>
      <c r="G1381" s="12" t="s">
        <v>30095</v>
      </c>
      <c r="H1381" s="11" t="str">
        <f t="shared" si="21"/>
        <v>insert into BTRCOutgoingYRate (OID, prefix, outgoingYRateUSD, operatorName, operatorType, effectiveFrom, effectiveTo) values('226721_2016-01-01','226721','0.2129','Burkina Faso Telmob Mobile','MOBILE',to_date('2016-01-01','YYYY-MM-DD HH24:MI:SS'),to_date('2016-12-01','YYYY-MM-DD HH24:MI:SS'));</v>
      </c>
    </row>
    <row r="1382" spans="1:8">
      <c r="A1382" s="11" t="s">
        <v>18124</v>
      </c>
      <c r="B1382" s="11" t="s">
        <v>1708</v>
      </c>
      <c r="C1382" s="18">
        <v>0.19700000000000001</v>
      </c>
      <c r="D1382" s="11" t="s">
        <v>3886</v>
      </c>
      <c r="E1382" s="11" t="s">
        <v>2227</v>
      </c>
      <c r="F1382" s="12" t="s">
        <v>30094</v>
      </c>
      <c r="G1382" s="12" t="s">
        <v>30095</v>
      </c>
      <c r="H1382" s="11" t="str">
        <f t="shared" si="21"/>
        <v>insert into BTRCOutgoingYRate (OID, prefix, outgoingYRateUSD, operatorName, operatorType, effectiveFrom, effectiveTo) values('226_2016-01-01','226','0.197','Burkina Faso-ROC-Fixed','FIXED',to_date('2016-01-01','YYYY-MM-DD HH24:MI:SS'),to_date('2016-12-01','YYYY-MM-DD HH24:MI:SS'));</v>
      </c>
    </row>
    <row r="1383" spans="1:8">
      <c r="A1383" s="11" t="s">
        <v>18125</v>
      </c>
      <c r="B1383" s="11" t="s">
        <v>3887</v>
      </c>
      <c r="C1383" s="18">
        <v>0.21290000000000001</v>
      </c>
      <c r="D1383" s="11" t="s">
        <v>3888</v>
      </c>
      <c r="E1383" s="11" t="s">
        <v>2190</v>
      </c>
      <c r="F1383" s="12" t="s">
        <v>30094</v>
      </c>
      <c r="G1383" s="12" t="s">
        <v>30095</v>
      </c>
      <c r="H1383" s="11" t="str">
        <f t="shared" si="21"/>
        <v>insert into BTRCOutgoingYRate (OID, prefix, outgoingYRateUSD, operatorName, operatorType, effectiveFrom, effectiveTo) values('226507_2016-01-01','226507','0.2129','Burkina Faso-Special-Mobile','MOBILE',to_date('2016-01-01','YYYY-MM-DD HH24:MI:SS'),to_date('2016-12-01','YYYY-MM-DD HH24:MI:SS'));</v>
      </c>
    </row>
    <row r="1384" spans="1:8">
      <c r="A1384" s="11" t="s">
        <v>18126</v>
      </c>
      <c r="B1384" s="11" t="s">
        <v>3889</v>
      </c>
      <c r="C1384" s="18">
        <v>0.21290000000000001</v>
      </c>
      <c r="D1384" s="11" t="s">
        <v>3888</v>
      </c>
      <c r="E1384" s="11" t="s">
        <v>2190</v>
      </c>
      <c r="F1384" s="12" t="s">
        <v>30094</v>
      </c>
      <c r="G1384" s="12" t="s">
        <v>30095</v>
      </c>
      <c r="H1384" s="11" t="str">
        <f t="shared" si="21"/>
        <v>insert into BTRCOutgoingYRate (OID, prefix, outgoingYRateUSD, operatorName, operatorType, effectiveFrom, effectiveTo) values('226505_2016-01-01','226505','0.2129','Burkina Faso-Special-Mobile','MOBILE',to_date('2016-01-01','YYYY-MM-DD HH24:MI:SS'),to_date('2016-12-01','YYYY-MM-DD HH24:MI:SS'));</v>
      </c>
    </row>
    <row r="1385" spans="1:8">
      <c r="A1385" s="11" t="s">
        <v>18127</v>
      </c>
      <c r="B1385" s="11" t="s">
        <v>3890</v>
      </c>
      <c r="C1385" s="18">
        <v>0.1434</v>
      </c>
      <c r="D1385" s="11" t="s">
        <v>3891</v>
      </c>
      <c r="E1385" s="11" t="s">
        <v>2227</v>
      </c>
      <c r="F1385" s="12" t="s">
        <v>30094</v>
      </c>
      <c r="G1385" s="12" t="s">
        <v>30095</v>
      </c>
      <c r="H1385" s="11" t="str">
        <f t="shared" si="21"/>
        <v>insert into BTRCOutgoingYRate (OID, prefix, outgoingYRateUSD, operatorName, operatorType, effectiveFrom, effectiveTo) values('25722_2016-01-01','25722','0.1434','Burundi - Other Onatel','FIXED',to_date('2016-01-01','YYYY-MM-DD HH24:MI:SS'),to_date('2016-12-01','YYYY-MM-DD HH24:MI:SS'));</v>
      </c>
    </row>
    <row r="1386" spans="1:8">
      <c r="A1386" s="11" t="s">
        <v>18128</v>
      </c>
      <c r="B1386" s="11" t="s">
        <v>3892</v>
      </c>
      <c r="C1386" s="18">
        <v>0.15720000000000001</v>
      </c>
      <c r="D1386" s="11" t="s">
        <v>3893</v>
      </c>
      <c r="E1386" s="11" t="s">
        <v>2190</v>
      </c>
      <c r="F1386" s="12" t="s">
        <v>30094</v>
      </c>
      <c r="G1386" s="12" t="s">
        <v>30095</v>
      </c>
      <c r="H1386" s="11" t="str">
        <f t="shared" si="21"/>
        <v>insert into BTRCOutgoingYRate (OID, prefix, outgoingYRateUSD, operatorName, operatorType, effectiveFrom, effectiveTo) values('25778_2016-01-01','25778','0.1572','Burundi Cellular Africell','MOBILE',to_date('2016-01-01','YYYY-MM-DD HH24:MI:SS'),to_date('2016-12-01','YYYY-MM-DD HH24:MI:SS'));</v>
      </c>
    </row>
    <row r="1387" spans="1:8">
      <c r="A1387" s="11" t="s">
        <v>18129</v>
      </c>
      <c r="B1387" s="11" t="s">
        <v>3894</v>
      </c>
      <c r="C1387" s="18">
        <v>0.15720000000000001</v>
      </c>
      <c r="D1387" s="11" t="s">
        <v>3895</v>
      </c>
      <c r="E1387" s="11" t="s">
        <v>2190</v>
      </c>
      <c r="F1387" s="12" t="s">
        <v>30094</v>
      </c>
      <c r="G1387" s="12" t="s">
        <v>30095</v>
      </c>
      <c r="H1387" s="11" t="str">
        <f t="shared" si="21"/>
        <v>insert into BTRCOutgoingYRate (OID, prefix, outgoingYRateUSD, operatorName, operatorType, effectiveFrom, effectiveTo) values('25776_2016-01-01','25776','0.1572','Burundi Cellular Econet','MOBILE',to_date('2016-01-01','YYYY-MM-DD HH24:MI:SS'),to_date('2016-12-01','YYYY-MM-DD HH24:MI:SS'));</v>
      </c>
    </row>
    <row r="1388" spans="1:8">
      <c r="A1388" s="11" t="s">
        <v>18130</v>
      </c>
      <c r="B1388" s="11" t="s">
        <v>3896</v>
      </c>
      <c r="C1388" s="18">
        <v>0.15720000000000001</v>
      </c>
      <c r="D1388" s="11" t="s">
        <v>3897</v>
      </c>
      <c r="E1388" s="11" t="s">
        <v>2190</v>
      </c>
      <c r="F1388" s="12" t="s">
        <v>30094</v>
      </c>
      <c r="G1388" s="12" t="s">
        <v>30095</v>
      </c>
      <c r="H1388" s="11" t="str">
        <f t="shared" si="21"/>
        <v>insert into BTRCOutgoingYRate (OID, prefix, outgoingYRateUSD, operatorName, operatorType, effectiveFrom, effectiveTo) values('25779_2016-01-01','25779','0.1572','Burundi Cellular Telecel','MOBILE',to_date('2016-01-01','YYYY-MM-DD HH24:MI:SS'),to_date('2016-12-01','YYYY-MM-DD HH24:MI:SS'));</v>
      </c>
    </row>
    <row r="1389" spans="1:8">
      <c r="A1389" s="11" t="s">
        <v>18131</v>
      </c>
      <c r="B1389" s="11" t="s">
        <v>3898</v>
      </c>
      <c r="C1389" s="18">
        <v>0.15720000000000001</v>
      </c>
      <c r="D1389" s="11" t="s">
        <v>3897</v>
      </c>
      <c r="E1389" s="11" t="s">
        <v>2190</v>
      </c>
      <c r="F1389" s="12" t="s">
        <v>30094</v>
      </c>
      <c r="G1389" s="12" t="s">
        <v>30095</v>
      </c>
      <c r="H1389" s="11" t="str">
        <f t="shared" si="21"/>
        <v>insert into BTRCOutgoingYRate (OID, prefix, outgoingYRateUSD, operatorName, operatorType, effectiveFrom, effectiveTo) values('25729_2016-01-01','25729','0.1572','Burundi Cellular Telecel','MOBILE',to_date('2016-01-01','YYYY-MM-DD HH24:MI:SS'),to_date('2016-12-01','YYYY-MM-DD HH24:MI:SS'));</v>
      </c>
    </row>
    <row r="1390" spans="1:8">
      <c r="A1390" s="11" t="s">
        <v>18132</v>
      </c>
      <c r="B1390" s="11" t="s">
        <v>3899</v>
      </c>
      <c r="C1390" s="18">
        <v>0.15720000000000001</v>
      </c>
      <c r="D1390" s="11" t="s">
        <v>3900</v>
      </c>
      <c r="E1390" s="11" t="s">
        <v>2190</v>
      </c>
      <c r="F1390" s="12" t="s">
        <v>30094</v>
      </c>
      <c r="G1390" s="12" t="s">
        <v>30095</v>
      </c>
      <c r="H1390" s="11" t="str">
        <f t="shared" si="21"/>
        <v>insert into BTRCOutgoingYRate (OID, prefix, outgoingYRateUSD, operatorName, operatorType, effectiveFrom, effectiveTo) values('25751_2016-01-01','25751','0.1572','BURUNDI MOBILE','MOBILE',to_date('2016-01-01','YYYY-MM-DD HH24:MI:SS'),to_date('2016-12-01','YYYY-MM-DD HH24:MI:SS'));</v>
      </c>
    </row>
    <row r="1391" spans="1:8">
      <c r="A1391" s="11" t="s">
        <v>18133</v>
      </c>
      <c r="B1391" s="11" t="s">
        <v>3901</v>
      </c>
      <c r="C1391" s="18">
        <v>0.15720000000000001</v>
      </c>
      <c r="D1391" s="11" t="s">
        <v>3900</v>
      </c>
      <c r="E1391" s="11" t="s">
        <v>2190</v>
      </c>
      <c r="F1391" s="12" t="s">
        <v>30094</v>
      </c>
      <c r="G1391" s="12" t="s">
        <v>30095</v>
      </c>
      <c r="H1391" s="11" t="str">
        <f t="shared" si="21"/>
        <v>insert into BTRCOutgoingYRate (OID, prefix, outgoingYRateUSD, operatorName, operatorType, effectiveFrom, effectiveTo) values('25754_2016-01-01','25754','0.1572','BURUNDI MOBILE','MOBILE',to_date('2016-01-01','YYYY-MM-DD HH24:MI:SS'),to_date('2016-12-01','YYYY-MM-DD HH24:MI:SS'));</v>
      </c>
    </row>
    <row r="1392" spans="1:8">
      <c r="A1392" s="11" t="s">
        <v>18134</v>
      </c>
      <c r="B1392" s="11" t="s">
        <v>3902</v>
      </c>
      <c r="C1392" s="18">
        <v>0.15720000000000001</v>
      </c>
      <c r="D1392" s="11" t="s">
        <v>3900</v>
      </c>
      <c r="E1392" s="11" t="s">
        <v>2190</v>
      </c>
      <c r="F1392" s="12" t="s">
        <v>30094</v>
      </c>
      <c r="G1392" s="12" t="s">
        <v>30095</v>
      </c>
      <c r="H1392" s="11" t="str">
        <f t="shared" si="21"/>
        <v>insert into BTRCOutgoingYRate (OID, prefix, outgoingYRateUSD, operatorName, operatorType, effectiveFrom, effectiveTo) values('25753_2016-01-01','25753','0.1572','BURUNDI MOBILE','MOBILE',to_date('2016-01-01','YYYY-MM-DD HH24:MI:SS'),to_date('2016-12-01','YYYY-MM-DD HH24:MI:SS'));</v>
      </c>
    </row>
    <row r="1393" spans="1:8">
      <c r="A1393" s="11" t="s">
        <v>18135</v>
      </c>
      <c r="B1393" s="11" t="s">
        <v>3903</v>
      </c>
      <c r="C1393" s="18">
        <v>0.15720000000000001</v>
      </c>
      <c r="D1393" s="11" t="s">
        <v>3900</v>
      </c>
      <c r="E1393" s="11" t="s">
        <v>2190</v>
      </c>
      <c r="F1393" s="12" t="s">
        <v>30094</v>
      </c>
      <c r="G1393" s="12" t="s">
        <v>30095</v>
      </c>
      <c r="H1393" s="11" t="str">
        <f t="shared" si="21"/>
        <v>insert into BTRCOutgoingYRate (OID, prefix, outgoingYRateUSD, operatorName, operatorType, effectiveFrom, effectiveTo) values('25752_2016-01-01','25752','0.1572','BURUNDI MOBILE','MOBILE',to_date('2016-01-01','YYYY-MM-DD HH24:MI:SS'),to_date('2016-12-01','YYYY-MM-DD HH24:MI:SS'));</v>
      </c>
    </row>
    <row r="1394" spans="1:8">
      <c r="A1394" s="11" t="s">
        <v>18136</v>
      </c>
      <c r="B1394" s="11" t="s">
        <v>3904</v>
      </c>
      <c r="C1394" s="18">
        <v>0.15720000000000001</v>
      </c>
      <c r="D1394" s="11" t="s">
        <v>3905</v>
      </c>
      <c r="E1394" s="11" t="s">
        <v>2190</v>
      </c>
      <c r="F1394" s="12" t="s">
        <v>30094</v>
      </c>
      <c r="G1394" s="12" t="s">
        <v>30095</v>
      </c>
      <c r="H1394" s="11" t="str">
        <f t="shared" si="21"/>
        <v>insert into BTRCOutgoingYRate (OID, prefix, outgoingYRateUSD, operatorName, operatorType, effectiveFrom, effectiveTo) values('25777_2016-01-01','25777','0.1572','BURUNDI ONATEL MOB MOBILE','MOBILE',to_date('2016-01-01','YYYY-MM-DD HH24:MI:SS'),to_date('2016-12-01','YYYY-MM-DD HH24:MI:SS'));</v>
      </c>
    </row>
    <row r="1395" spans="1:8">
      <c r="A1395" s="11" t="s">
        <v>18137</v>
      </c>
      <c r="B1395" s="11" t="s">
        <v>3906</v>
      </c>
      <c r="C1395" s="18">
        <v>0.15720000000000001</v>
      </c>
      <c r="D1395" s="11" t="s">
        <v>3907</v>
      </c>
      <c r="E1395" s="11" t="s">
        <v>2190</v>
      </c>
      <c r="F1395" s="12" t="s">
        <v>30094</v>
      </c>
      <c r="G1395" s="12" t="s">
        <v>30095</v>
      </c>
      <c r="H1395" s="11" t="str">
        <f t="shared" si="21"/>
        <v>insert into BTRCOutgoingYRate (OID, prefix, outgoingYRateUSD, operatorName, operatorType, effectiveFrom, effectiveTo) values('257225_2016-01-01','257225','0.1572','Burundi Onatel Mobile','MOBILE',to_date('2016-01-01','YYYY-MM-DD HH24:MI:SS'),to_date('2016-12-01','YYYY-MM-DD HH24:MI:SS'));</v>
      </c>
    </row>
    <row r="1396" spans="1:8">
      <c r="A1396" s="11" t="s">
        <v>18138</v>
      </c>
      <c r="B1396" s="11" t="s">
        <v>3908</v>
      </c>
      <c r="C1396" s="18">
        <v>0.15720000000000001</v>
      </c>
      <c r="D1396" s="11" t="s">
        <v>3907</v>
      </c>
      <c r="E1396" s="11" t="s">
        <v>2190</v>
      </c>
      <c r="F1396" s="12" t="s">
        <v>30094</v>
      </c>
      <c r="G1396" s="12" t="s">
        <v>30095</v>
      </c>
      <c r="H1396" s="11" t="str">
        <f t="shared" si="21"/>
        <v>insert into BTRCOutgoingYRate (OID, prefix, outgoingYRateUSD, operatorName, operatorType, effectiveFrom, effectiveTo) values('257224_2016-01-01','257224','0.1572','Burundi Onatel Mobile','MOBILE',to_date('2016-01-01','YYYY-MM-DD HH24:MI:SS'),to_date('2016-12-01','YYYY-MM-DD HH24:MI:SS'));</v>
      </c>
    </row>
    <row r="1397" spans="1:8">
      <c r="A1397" s="11" t="s">
        <v>18139</v>
      </c>
      <c r="B1397" s="11" t="s">
        <v>3909</v>
      </c>
      <c r="C1397" s="18">
        <v>0.15720000000000001</v>
      </c>
      <c r="D1397" s="11" t="s">
        <v>3907</v>
      </c>
      <c r="E1397" s="11" t="s">
        <v>2190</v>
      </c>
      <c r="F1397" s="12" t="s">
        <v>30094</v>
      </c>
      <c r="G1397" s="12" t="s">
        <v>30095</v>
      </c>
      <c r="H1397" s="11" t="str">
        <f t="shared" si="21"/>
        <v>insert into BTRCOutgoingYRate (OID, prefix, outgoingYRateUSD, operatorName, operatorType, effectiveFrom, effectiveTo) values('257223_2016-01-01','257223','0.1572','Burundi Onatel Mobile','MOBILE',to_date('2016-01-01','YYYY-MM-DD HH24:MI:SS'),to_date('2016-12-01','YYYY-MM-DD HH24:MI:SS'));</v>
      </c>
    </row>
    <row r="1398" spans="1:8">
      <c r="A1398" s="11" t="s">
        <v>18140</v>
      </c>
      <c r="B1398" s="11" t="s">
        <v>3910</v>
      </c>
      <c r="C1398" s="18">
        <v>0.15720000000000001</v>
      </c>
      <c r="D1398" s="11" t="s">
        <v>3907</v>
      </c>
      <c r="E1398" s="11" t="s">
        <v>2190</v>
      </c>
      <c r="F1398" s="12" t="s">
        <v>30094</v>
      </c>
      <c r="G1398" s="12" t="s">
        <v>30095</v>
      </c>
      <c r="H1398" s="11" t="str">
        <f t="shared" si="21"/>
        <v>insert into BTRCOutgoingYRate (OID, prefix, outgoingYRateUSD, operatorName, operatorType, effectiveFrom, effectiveTo) values('257222_2016-01-01','257222','0.1572','Burundi Onatel Mobile','MOBILE',to_date('2016-01-01','YYYY-MM-DD HH24:MI:SS'),to_date('2016-12-01','YYYY-MM-DD HH24:MI:SS'));</v>
      </c>
    </row>
    <row r="1399" spans="1:8">
      <c r="A1399" s="11" t="s">
        <v>18141</v>
      </c>
      <c r="B1399" s="11" t="s">
        <v>3911</v>
      </c>
      <c r="C1399" s="18">
        <v>0.15720000000000001</v>
      </c>
      <c r="D1399" s="11" t="s">
        <v>3912</v>
      </c>
      <c r="E1399" s="11" t="s">
        <v>2190</v>
      </c>
      <c r="F1399" s="12" t="s">
        <v>30094</v>
      </c>
      <c r="G1399" s="12" t="s">
        <v>30095</v>
      </c>
      <c r="H1399" s="11" t="str">
        <f t="shared" si="21"/>
        <v>insert into BTRCOutgoingYRate (OID, prefix, outgoingYRateUSD, operatorName, operatorType, effectiveFrom, effectiveTo) values('25775_2016-01-01','25775','0.1572','Burundi-Lacell-Mobile','MOBILE',to_date('2016-01-01','YYYY-MM-DD HH24:MI:SS'),to_date('2016-12-01','YYYY-MM-DD HH24:MI:SS'));</v>
      </c>
    </row>
    <row r="1400" spans="1:8">
      <c r="A1400" s="11" t="s">
        <v>18142</v>
      </c>
      <c r="B1400" s="11" t="s">
        <v>3913</v>
      </c>
      <c r="C1400" s="18">
        <v>0.15720000000000001</v>
      </c>
      <c r="D1400" s="11" t="s">
        <v>3914</v>
      </c>
      <c r="E1400" s="11" t="s">
        <v>2190</v>
      </c>
      <c r="F1400" s="12" t="s">
        <v>30094</v>
      </c>
      <c r="G1400" s="12" t="s">
        <v>30095</v>
      </c>
      <c r="H1400" s="11" t="str">
        <f t="shared" si="21"/>
        <v>insert into BTRCOutgoingYRate (OID, prefix, outgoingYRateUSD, operatorName, operatorType, effectiveFrom, effectiveTo) values('257799_2016-01-01','257799','0.1572','BURUNDI-MOBILE','MOBILE',to_date('2016-01-01','YYYY-MM-DD HH24:MI:SS'),to_date('2016-12-01','YYYY-MM-DD HH24:MI:SS'));</v>
      </c>
    </row>
    <row r="1401" spans="1:8">
      <c r="A1401" s="11" t="s">
        <v>18143</v>
      </c>
      <c r="B1401" s="11" t="s">
        <v>3915</v>
      </c>
      <c r="C1401" s="18">
        <v>0.15720000000000001</v>
      </c>
      <c r="D1401" s="11" t="s">
        <v>3914</v>
      </c>
      <c r="E1401" s="11" t="s">
        <v>2190</v>
      </c>
      <c r="F1401" s="12" t="s">
        <v>30094</v>
      </c>
      <c r="G1401" s="12" t="s">
        <v>30095</v>
      </c>
      <c r="H1401" s="11" t="str">
        <f t="shared" si="21"/>
        <v>insert into BTRCOutgoingYRate (OID, prefix, outgoingYRateUSD, operatorName, operatorType, effectiveFrom, effectiveTo) values('257795_2016-01-01','257795','0.1572','BURUNDI-MOBILE','MOBILE',to_date('2016-01-01','YYYY-MM-DD HH24:MI:SS'),to_date('2016-12-01','YYYY-MM-DD HH24:MI:SS'));</v>
      </c>
    </row>
    <row r="1402" spans="1:8">
      <c r="A1402" s="11" t="s">
        <v>18144</v>
      </c>
      <c r="B1402" s="11" t="s">
        <v>3916</v>
      </c>
      <c r="C1402" s="18">
        <v>0.15720000000000001</v>
      </c>
      <c r="D1402" s="11" t="s">
        <v>3914</v>
      </c>
      <c r="E1402" s="11" t="s">
        <v>2190</v>
      </c>
      <c r="F1402" s="12" t="s">
        <v>30094</v>
      </c>
      <c r="G1402" s="12" t="s">
        <v>30095</v>
      </c>
      <c r="H1402" s="11" t="str">
        <f t="shared" si="21"/>
        <v>insert into BTRCOutgoingYRate (OID, prefix, outgoingYRateUSD, operatorName, operatorType, effectiveFrom, effectiveTo) values('257295_2016-01-01','257295','0.1572','BURUNDI-MOBILE','MOBILE',to_date('2016-01-01','YYYY-MM-DD HH24:MI:SS'),to_date('2016-12-01','YYYY-MM-DD HH24:MI:SS'));</v>
      </c>
    </row>
    <row r="1403" spans="1:8">
      <c r="A1403" s="11" t="s">
        <v>18145</v>
      </c>
      <c r="B1403" s="11" t="s">
        <v>3917</v>
      </c>
      <c r="C1403" s="18">
        <v>0.15720000000000001</v>
      </c>
      <c r="D1403" s="11" t="s">
        <v>3914</v>
      </c>
      <c r="E1403" s="11" t="s">
        <v>2190</v>
      </c>
      <c r="F1403" s="12" t="s">
        <v>30094</v>
      </c>
      <c r="G1403" s="12" t="s">
        <v>30095</v>
      </c>
      <c r="H1403" s="11" t="str">
        <f t="shared" si="21"/>
        <v>insert into BTRCOutgoingYRate (OID, prefix, outgoingYRateUSD, operatorName, operatorType, effectiveFrom, effectiveTo) values('257766_2016-01-01','257766','0.1572','BURUNDI-MOBILE','MOBILE',to_date('2016-01-01','YYYY-MM-DD HH24:MI:SS'),to_date('2016-12-01','YYYY-MM-DD HH24:MI:SS'));</v>
      </c>
    </row>
    <row r="1404" spans="1:8">
      <c r="A1404" s="11" t="s">
        <v>18146</v>
      </c>
      <c r="B1404" s="11" t="s">
        <v>3918</v>
      </c>
      <c r="C1404" s="18">
        <v>0.15720000000000001</v>
      </c>
      <c r="D1404" s="11" t="s">
        <v>3914</v>
      </c>
      <c r="E1404" s="11" t="s">
        <v>2190</v>
      </c>
      <c r="F1404" s="12" t="s">
        <v>30094</v>
      </c>
      <c r="G1404" s="12" t="s">
        <v>30095</v>
      </c>
      <c r="H1404" s="11" t="str">
        <f t="shared" si="21"/>
        <v>insert into BTRCOutgoingYRate (OID, prefix, outgoingYRateUSD, operatorName, operatorType, effectiveFrom, effectiveTo) values('257788_2016-01-01','257788','0.1572','BURUNDI-MOBILE','MOBILE',to_date('2016-01-01','YYYY-MM-DD HH24:MI:SS'),to_date('2016-12-01','YYYY-MM-DD HH24:MI:SS'));</v>
      </c>
    </row>
    <row r="1405" spans="1:8">
      <c r="A1405" s="11" t="s">
        <v>18147</v>
      </c>
      <c r="B1405" s="11" t="s">
        <v>3919</v>
      </c>
      <c r="C1405" s="18">
        <v>0.15720000000000001</v>
      </c>
      <c r="D1405" s="11" t="s">
        <v>3914</v>
      </c>
      <c r="E1405" s="11" t="s">
        <v>2190</v>
      </c>
      <c r="F1405" s="12" t="s">
        <v>30094</v>
      </c>
      <c r="G1405" s="12" t="s">
        <v>30095</v>
      </c>
      <c r="H1405" s="11" t="str">
        <f t="shared" si="21"/>
        <v>insert into BTRCOutgoingYRate (OID, prefix, outgoingYRateUSD, operatorName, operatorType, effectiveFrom, effectiveTo) values('257777_2016-01-01','257777','0.1572','BURUNDI-MOBILE','MOBILE',to_date('2016-01-01','YYYY-MM-DD HH24:MI:SS'),to_date('2016-12-01','YYYY-MM-DD HH24:MI:SS'));</v>
      </c>
    </row>
    <row r="1406" spans="1:8">
      <c r="A1406" s="11" t="s">
        <v>18148</v>
      </c>
      <c r="B1406" s="11" t="s">
        <v>3920</v>
      </c>
      <c r="C1406" s="18">
        <v>0.15720000000000001</v>
      </c>
      <c r="D1406" s="11" t="s">
        <v>3921</v>
      </c>
      <c r="E1406" s="11" t="s">
        <v>2190</v>
      </c>
      <c r="F1406" s="12" t="s">
        <v>30094</v>
      </c>
      <c r="G1406" s="12" t="s">
        <v>30095</v>
      </c>
      <c r="H1406" s="11" t="str">
        <f t="shared" si="21"/>
        <v>insert into BTRCOutgoingYRate (OID, prefix, outgoingYRateUSD, operatorName, operatorType, effectiveFrom, effectiveTo) values('25759_2016-01-01','25759','0.1572','Burundi-Other-Mobile','MOBILE',to_date('2016-01-01','YYYY-MM-DD HH24:MI:SS'),to_date('2016-12-01','YYYY-MM-DD HH24:MI:SS'));</v>
      </c>
    </row>
    <row r="1407" spans="1:8">
      <c r="A1407" s="11" t="s">
        <v>18149</v>
      </c>
      <c r="B1407" s="11" t="s">
        <v>3922</v>
      </c>
      <c r="C1407" s="18">
        <v>0.15720000000000001</v>
      </c>
      <c r="D1407" s="11" t="s">
        <v>3921</v>
      </c>
      <c r="E1407" s="11" t="s">
        <v>2190</v>
      </c>
      <c r="F1407" s="12" t="s">
        <v>30094</v>
      </c>
      <c r="G1407" s="12" t="s">
        <v>30095</v>
      </c>
      <c r="H1407" s="11" t="str">
        <f t="shared" si="21"/>
        <v>insert into BTRCOutgoingYRate (OID, prefix, outgoingYRateUSD, operatorName, operatorType, effectiveFrom, effectiveTo) values('25758_2016-01-01','25758','0.1572','Burundi-Other-Mobile','MOBILE',to_date('2016-01-01','YYYY-MM-DD HH24:MI:SS'),to_date('2016-12-01','YYYY-MM-DD HH24:MI:SS'));</v>
      </c>
    </row>
    <row r="1408" spans="1:8">
      <c r="A1408" s="11" t="s">
        <v>18150</v>
      </c>
      <c r="B1408" s="11" t="s">
        <v>3923</v>
      </c>
      <c r="C1408" s="18">
        <v>0.15720000000000001</v>
      </c>
      <c r="D1408" s="11" t="s">
        <v>3921</v>
      </c>
      <c r="E1408" s="11" t="s">
        <v>2190</v>
      </c>
      <c r="F1408" s="12" t="s">
        <v>30094</v>
      </c>
      <c r="G1408" s="12" t="s">
        <v>30095</v>
      </c>
      <c r="H1408" s="11" t="str">
        <f t="shared" si="21"/>
        <v>insert into BTRCOutgoingYRate (OID, prefix, outgoingYRateUSD, operatorName, operatorType, effectiveFrom, effectiveTo) values('25757_2016-01-01','25757','0.1572','Burundi-Other-Mobile','MOBILE',to_date('2016-01-01','YYYY-MM-DD HH24:MI:SS'),to_date('2016-12-01','YYYY-MM-DD HH24:MI:SS'));</v>
      </c>
    </row>
    <row r="1409" spans="1:8">
      <c r="A1409" s="11" t="s">
        <v>18151</v>
      </c>
      <c r="B1409" s="11" t="s">
        <v>3924</v>
      </c>
      <c r="C1409" s="18">
        <v>0.15720000000000001</v>
      </c>
      <c r="D1409" s="11" t="s">
        <v>3921</v>
      </c>
      <c r="E1409" s="11" t="s">
        <v>2190</v>
      </c>
      <c r="F1409" s="12" t="s">
        <v>30094</v>
      </c>
      <c r="G1409" s="12" t="s">
        <v>30095</v>
      </c>
      <c r="H1409" s="11" t="str">
        <f t="shared" si="21"/>
        <v>insert into BTRCOutgoingYRate (OID, prefix, outgoingYRateUSD, operatorName, operatorType, effectiveFrom, effectiveTo) values('25756_2016-01-01','25756','0.1572','Burundi-Other-Mobile','MOBILE',to_date('2016-01-01','YYYY-MM-DD HH24:MI:SS'),to_date('2016-12-01','YYYY-MM-DD HH24:MI:SS'));</v>
      </c>
    </row>
    <row r="1410" spans="1:8">
      <c r="A1410" s="11" t="s">
        <v>18152</v>
      </c>
      <c r="B1410" s="11" t="s">
        <v>3925</v>
      </c>
      <c r="C1410" s="18">
        <v>0.15720000000000001</v>
      </c>
      <c r="D1410" s="11" t="s">
        <v>3921</v>
      </c>
      <c r="E1410" s="11" t="s">
        <v>2190</v>
      </c>
      <c r="F1410" s="12" t="s">
        <v>30094</v>
      </c>
      <c r="G1410" s="12" t="s">
        <v>30095</v>
      </c>
      <c r="H1410" s="11" t="str">
        <f t="shared" si="21"/>
        <v>insert into BTRCOutgoingYRate (OID, prefix, outgoingYRateUSD, operatorName, operatorType, effectiveFrom, effectiveTo) values('25755_2016-01-01','25755','0.1572','Burundi-Other-Mobile','MOBILE',to_date('2016-01-01','YYYY-MM-DD HH24:MI:SS'),to_date('2016-12-01','YYYY-MM-DD HH24:MI:SS'));</v>
      </c>
    </row>
    <row r="1411" spans="1:8">
      <c r="A1411" s="11" t="s">
        <v>18153</v>
      </c>
      <c r="B1411" s="11" t="s">
        <v>3926</v>
      </c>
      <c r="C1411" s="18">
        <v>0.15720000000000001</v>
      </c>
      <c r="D1411" s="11" t="s">
        <v>3921</v>
      </c>
      <c r="E1411" s="11" t="s">
        <v>2190</v>
      </c>
      <c r="F1411" s="12" t="s">
        <v>30094</v>
      </c>
      <c r="G1411" s="12" t="s">
        <v>30095</v>
      </c>
      <c r="H1411" s="11" t="str">
        <f t="shared" si="21"/>
        <v>insert into BTRCOutgoingYRate (OID, prefix, outgoingYRateUSD, operatorName, operatorType, effectiveFrom, effectiveTo) values('2579_2016-01-01','2579','0.1572','Burundi-Other-Mobile','MOBILE',to_date('2016-01-01','YYYY-MM-DD HH24:MI:SS'),to_date('2016-12-01','YYYY-MM-DD HH24:MI:SS'));</v>
      </c>
    </row>
    <row r="1412" spans="1:8">
      <c r="A1412" s="11" t="s">
        <v>18154</v>
      </c>
      <c r="B1412" s="11" t="s">
        <v>3927</v>
      </c>
      <c r="C1412" s="18">
        <v>0.15720000000000001</v>
      </c>
      <c r="D1412" s="11" t="s">
        <v>3921</v>
      </c>
      <c r="E1412" s="11" t="s">
        <v>2190</v>
      </c>
      <c r="F1412" s="12" t="s">
        <v>30094</v>
      </c>
      <c r="G1412" s="12" t="s">
        <v>30095</v>
      </c>
      <c r="H1412" s="11" t="str">
        <f t="shared" ref="H1412:H1475" si="22">H$1&amp;IF(ISBLANK(A1412),"null","'"&amp;A1412&amp;"'")&amp;","&amp;IF(ISBLANK(B1412),"null","'"&amp;B1412&amp;"'")&amp;","&amp;IF(ISBLANK(C1412),"null","'"&amp;C1412&amp;"'")&amp;","&amp;IF(ISBLANK(D1412),"null","'"&amp;D1412&amp;"'")&amp;","&amp;IF(ISBLANK(E1412),"null","'"&amp;E1412&amp;"'")&amp;","&amp;IF(ISBLANK(F1412),"null","to_date('"&amp;F1412&amp;"','YYYY-MM-DD HH24:MI:SS')")&amp;","&amp;IF(ISBLANK(G1412),"null","to_date('"&amp;G1412&amp;"','YYYY-MM-DD HH24:MI:SS')")&amp;
I$1</f>
        <v>insert into BTRCOutgoingYRate (OID, prefix, outgoingYRateUSD, operatorName, operatorType, effectiveFrom, effectiveTo) values('2578_2016-01-01','2578','0.1572','Burundi-Other-Mobile','MOBILE',to_date('2016-01-01','YYYY-MM-DD HH24:MI:SS'),to_date('2016-12-01','YYYY-MM-DD HH24:MI:SS'));</v>
      </c>
    </row>
    <row r="1413" spans="1:8">
      <c r="A1413" s="11" t="s">
        <v>18155</v>
      </c>
      <c r="B1413" s="11" t="s">
        <v>3928</v>
      </c>
      <c r="C1413" s="18">
        <v>0.15720000000000001</v>
      </c>
      <c r="D1413" s="11" t="s">
        <v>3921</v>
      </c>
      <c r="E1413" s="11" t="s">
        <v>2190</v>
      </c>
      <c r="F1413" s="12" t="s">
        <v>30094</v>
      </c>
      <c r="G1413" s="12" t="s">
        <v>30095</v>
      </c>
      <c r="H1413" s="11" t="str">
        <f t="shared" si="22"/>
        <v>insert into BTRCOutgoingYRate (OID, prefix, outgoingYRateUSD, operatorName, operatorType, effectiveFrom, effectiveTo) values('2577_2016-01-01','2577','0.1572','Burundi-Other-Mobile','MOBILE',to_date('2016-01-01','YYYY-MM-DD HH24:MI:SS'),to_date('2016-12-01','YYYY-MM-DD HH24:MI:SS'));</v>
      </c>
    </row>
    <row r="1414" spans="1:8">
      <c r="A1414" s="11" t="s">
        <v>18156</v>
      </c>
      <c r="B1414" s="11" t="s">
        <v>3929</v>
      </c>
      <c r="C1414" s="18">
        <v>0.15720000000000001</v>
      </c>
      <c r="D1414" s="11" t="s">
        <v>3921</v>
      </c>
      <c r="E1414" s="11" t="s">
        <v>2190</v>
      </c>
      <c r="F1414" s="12" t="s">
        <v>30094</v>
      </c>
      <c r="G1414" s="12" t="s">
        <v>30095</v>
      </c>
      <c r="H1414" s="11" t="str">
        <f t="shared" si="22"/>
        <v>insert into BTRCOutgoingYRate (OID, prefix, outgoingYRateUSD, operatorName, operatorType, effectiveFrom, effectiveTo) values('2576_2016-01-01','2576','0.1572','Burundi-Other-Mobile','MOBILE',to_date('2016-01-01','YYYY-MM-DD HH24:MI:SS'),to_date('2016-12-01','YYYY-MM-DD HH24:MI:SS'));</v>
      </c>
    </row>
    <row r="1415" spans="1:8">
      <c r="A1415" s="11" t="s">
        <v>18157</v>
      </c>
      <c r="B1415" s="11" t="s">
        <v>1770</v>
      </c>
      <c r="C1415" s="18">
        <v>0.1434</v>
      </c>
      <c r="D1415" s="11" t="s">
        <v>3930</v>
      </c>
      <c r="E1415" s="11" t="s">
        <v>2227</v>
      </c>
      <c r="F1415" s="12" t="s">
        <v>30094</v>
      </c>
      <c r="G1415" s="12" t="s">
        <v>30095</v>
      </c>
      <c r="H1415" s="11" t="str">
        <f t="shared" si="22"/>
        <v>insert into BTRCOutgoingYRate (OID, prefix, outgoingYRateUSD, operatorName, operatorType, effectiveFrom, effectiveTo) values('257_2016-01-01','257','0.1434','Burundi-ROC-Fixed','FIXED',to_date('2016-01-01','YYYY-MM-DD HH24:MI:SS'),to_date('2016-12-01','YYYY-MM-DD HH24:MI:SS'));</v>
      </c>
    </row>
    <row r="1416" spans="1:8">
      <c r="A1416" s="11" t="s">
        <v>18158</v>
      </c>
      <c r="B1416" s="11" t="s">
        <v>3931</v>
      </c>
      <c r="C1416" s="18">
        <v>0.15720000000000001</v>
      </c>
      <c r="D1416" s="11" t="s">
        <v>3932</v>
      </c>
      <c r="E1416" s="11" t="s">
        <v>2190</v>
      </c>
      <c r="F1416" s="12" t="s">
        <v>30094</v>
      </c>
      <c r="G1416" s="12" t="s">
        <v>30095</v>
      </c>
      <c r="H1416" s="11" t="str">
        <f t="shared" si="22"/>
        <v>insert into BTRCOutgoingYRate (OID, prefix, outgoingYRateUSD, operatorName, operatorType, effectiveFrom, effectiveTo) values('25771_2016-01-01','25771','0.1572','Burundi-Ucom-Mobile','MOBILE',to_date('2016-01-01','YYYY-MM-DD HH24:MI:SS'),to_date('2016-12-01','YYYY-MM-DD HH24:MI:SS'));</v>
      </c>
    </row>
    <row r="1417" spans="1:8">
      <c r="A1417" s="11" t="s">
        <v>18159</v>
      </c>
      <c r="B1417" s="11" t="s">
        <v>3933</v>
      </c>
      <c r="C1417" s="18">
        <v>8.9099999999999999E-2</v>
      </c>
      <c r="D1417" s="11" t="s">
        <v>3934</v>
      </c>
      <c r="E1417" s="11" t="s">
        <v>2190</v>
      </c>
      <c r="F1417" s="12" t="s">
        <v>30094</v>
      </c>
      <c r="G1417" s="12" t="s">
        <v>30095</v>
      </c>
      <c r="H1417" s="11" t="str">
        <f t="shared" si="22"/>
        <v>insert into BTRCOutgoingYRate (OID, prefix, outgoingYRateUSD, operatorName, operatorType, effectiveFrom, effectiveTo) values('855859_2016-01-01','855859','0.0891','Cambodia - Mobile','MOBILE',to_date('2016-01-01','YYYY-MM-DD HH24:MI:SS'),to_date('2016-12-01','YYYY-MM-DD HH24:MI:SS'));</v>
      </c>
    </row>
    <row r="1418" spans="1:8">
      <c r="A1418" s="11" t="s">
        <v>18160</v>
      </c>
      <c r="B1418" s="11" t="s">
        <v>3935</v>
      </c>
      <c r="C1418" s="18">
        <v>8.9099999999999999E-2</v>
      </c>
      <c r="D1418" s="11" t="s">
        <v>3934</v>
      </c>
      <c r="E1418" s="11" t="s">
        <v>2190</v>
      </c>
      <c r="F1418" s="12" t="s">
        <v>30094</v>
      </c>
      <c r="G1418" s="12" t="s">
        <v>30095</v>
      </c>
      <c r="H1418" s="11" t="str">
        <f t="shared" si="22"/>
        <v>insert into BTRCOutgoingYRate (OID, prefix, outgoingYRateUSD, operatorName, operatorType, effectiveFrom, effectiveTo) values('855858_2016-01-01','855858','0.0891','Cambodia - Mobile','MOBILE',to_date('2016-01-01','YYYY-MM-DD HH24:MI:SS'),to_date('2016-12-01','YYYY-MM-DD HH24:MI:SS'));</v>
      </c>
    </row>
    <row r="1419" spans="1:8">
      <c r="A1419" s="11" t="s">
        <v>18161</v>
      </c>
      <c r="B1419" s="11" t="s">
        <v>3936</v>
      </c>
      <c r="C1419" s="18">
        <v>8.9099999999999999E-2</v>
      </c>
      <c r="D1419" s="11" t="s">
        <v>3934</v>
      </c>
      <c r="E1419" s="11" t="s">
        <v>2190</v>
      </c>
      <c r="F1419" s="12" t="s">
        <v>30094</v>
      </c>
      <c r="G1419" s="12" t="s">
        <v>30095</v>
      </c>
      <c r="H1419" s="11" t="str">
        <f t="shared" si="22"/>
        <v>insert into BTRCOutgoingYRate (OID, prefix, outgoingYRateUSD, operatorName, operatorType, effectiveFrom, effectiveTo) values('855857_2016-01-01','855857','0.0891','Cambodia - Mobile','MOBILE',to_date('2016-01-01','YYYY-MM-DD HH24:MI:SS'),to_date('2016-12-01','YYYY-MM-DD HH24:MI:SS'));</v>
      </c>
    </row>
    <row r="1420" spans="1:8">
      <c r="A1420" s="11" t="s">
        <v>18162</v>
      </c>
      <c r="B1420" s="11" t="s">
        <v>3937</v>
      </c>
      <c r="C1420" s="18">
        <v>8.9099999999999999E-2</v>
      </c>
      <c r="D1420" s="11" t="s">
        <v>3934</v>
      </c>
      <c r="E1420" s="11" t="s">
        <v>2190</v>
      </c>
      <c r="F1420" s="12" t="s">
        <v>30094</v>
      </c>
      <c r="G1420" s="12" t="s">
        <v>30095</v>
      </c>
      <c r="H1420" s="11" t="str">
        <f t="shared" si="22"/>
        <v>insert into BTRCOutgoingYRate (OID, prefix, outgoingYRateUSD, operatorName, operatorType, effectiveFrom, effectiveTo) values('855856_2016-01-01','855856','0.0891','Cambodia - Mobile','MOBILE',to_date('2016-01-01','YYYY-MM-DD HH24:MI:SS'),to_date('2016-12-01','YYYY-MM-DD HH24:MI:SS'));</v>
      </c>
    </row>
    <row r="1421" spans="1:8">
      <c r="A1421" s="11" t="s">
        <v>18163</v>
      </c>
      <c r="B1421" s="11" t="s">
        <v>3938</v>
      </c>
      <c r="C1421" s="18">
        <v>8.9099999999999999E-2</v>
      </c>
      <c r="D1421" s="11" t="s">
        <v>3934</v>
      </c>
      <c r="E1421" s="11" t="s">
        <v>2190</v>
      </c>
      <c r="F1421" s="12" t="s">
        <v>30094</v>
      </c>
      <c r="G1421" s="12" t="s">
        <v>30095</v>
      </c>
      <c r="H1421" s="11" t="str">
        <f t="shared" si="22"/>
        <v>insert into BTRCOutgoingYRate (OID, prefix, outgoingYRateUSD, operatorName, operatorType, effectiveFrom, effectiveTo) values('855855_2016-01-01','855855','0.0891','Cambodia - Mobile','MOBILE',to_date('2016-01-01','YYYY-MM-DD HH24:MI:SS'),to_date('2016-12-01','YYYY-MM-DD HH24:MI:SS'));</v>
      </c>
    </row>
    <row r="1422" spans="1:8">
      <c r="A1422" s="11" t="s">
        <v>18164</v>
      </c>
      <c r="B1422" s="11" t="s">
        <v>3939</v>
      </c>
      <c r="C1422" s="18">
        <v>8.9099999999999999E-2</v>
      </c>
      <c r="D1422" s="11" t="s">
        <v>3934</v>
      </c>
      <c r="E1422" s="11" t="s">
        <v>2190</v>
      </c>
      <c r="F1422" s="12" t="s">
        <v>30094</v>
      </c>
      <c r="G1422" s="12" t="s">
        <v>30095</v>
      </c>
      <c r="H1422" s="11" t="str">
        <f t="shared" si="22"/>
        <v>insert into BTRCOutgoingYRate (OID, prefix, outgoingYRateUSD, operatorName, operatorType, effectiveFrom, effectiveTo) values('855854_2016-01-01','855854','0.0891','Cambodia - Mobile','MOBILE',to_date('2016-01-01','YYYY-MM-DD HH24:MI:SS'),to_date('2016-12-01','YYYY-MM-DD HH24:MI:SS'));</v>
      </c>
    </row>
    <row r="1423" spans="1:8">
      <c r="A1423" s="11" t="s">
        <v>18165</v>
      </c>
      <c r="B1423" s="11" t="s">
        <v>3940</v>
      </c>
      <c r="C1423" s="18">
        <v>8.9099999999999999E-2</v>
      </c>
      <c r="D1423" s="11" t="s">
        <v>3934</v>
      </c>
      <c r="E1423" s="11" t="s">
        <v>2190</v>
      </c>
      <c r="F1423" s="12" t="s">
        <v>30094</v>
      </c>
      <c r="G1423" s="12" t="s">
        <v>30095</v>
      </c>
      <c r="H1423" s="11" t="str">
        <f t="shared" si="22"/>
        <v>insert into BTRCOutgoingYRate (OID, prefix, outgoingYRateUSD, operatorName, operatorType, effectiveFrom, effectiveTo) values('855853_2016-01-01','855853','0.0891','Cambodia - Mobile','MOBILE',to_date('2016-01-01','YYYY-MM-DD HH24:MI:SS'),to_date('2016-12-01','YYYY-MM-DD HH24:MI:SS'));</v>
      </c>
    </row>
    <row r="1424" spans="1:8">
      <c r="A1424" s="11" t="s">
        <v>18166</v>
      </c>
      <c r="B1424" s="11" t="s">
        <v>3941</v>
      </c>
      <c r="C1424" s="18">
        <v>8.9099999999999999E-2</v>
      </c>
      <c r="D1424" s="11" t="s">
        <v>3934</v>
      </c>
      <c r="E1424" s="11" t="s">
        <v>2190</v>
      </c>
      <c r="F1424" s="12" t="s">
        <v>30094</v>
      </c>
      <c r="G1424" s="12" t="s">
        <v>30095</v>
      </c>
      <c r="H1424" s="11" t="str">
        <f t="shared" si="22"/>
        <v>insert into BTRCOutgoingYRate (OID, prefix, outgoingYRateUSD, operatorName, operatorType, effectiveFrom, effectiveTo) values('855852_2016-01-01','855852','0.0891','Cambodia - Mobile','MOBILE',to_date('2016-01-01','YYYY-MM-DD HH24:MI:SS'),to_date('2016-12-01','YYYY-MM-DD HH24:MI:SS'));</v>
      </c>
    </row>
    <row r="1425" spans="1:8">
      <c r="A1425" s="11" t="s">
        <v>18167</v>
      </c>
      <c r="B1425" s="11" t="s">
        <v>3942</v>
      </c>
      <c r="C1425" s="18">
        <v>8.9099999999999999E-2</v>
      </c>
      <c r="D1425" s="11" t="s">
        <v>3934</v>
      </c>
      <c r="E1425" s="11" t="s">
        <v>2190</v>
      </c>
      <c r="F1425" s="12" t="s">
        <v>30094</v>
      </c>
      <c r="G1425" s="12" t="s">
        <v>30095</v>
      </c>
      <c r="H1425" s="11" t="str">
        <f t="shared" si="22"/>
        <v>insert into BTRCOutgoingYRate (OID, prefix, outgoingYRateUSD, operatorName, operatorType, effectiveFrom, effectiveTo) values('855769_2016-01-01','855769','0.0891','Cambodia - Mobile','MOBILE',to_date('2016-01-01','YYYY-MM-DD HH24:MI:SS'),to_date('2016-12-01','YYYY-MM-DD HH24:MI:SS'));</v>
      </c>
    </row>
    <row r="1426" spans="1:8">
      <c r="A1426" s="11" t="s">
        <v>18168</v>
      </c>
      <c r="B1426" s="11" t="s">
        <v>3943</v>
      </c>
      <c r="C1426" s="18">
        <v>8.9099999999999999E-2</v>
      </c>
      <c r="D1426" s="11" t="s">
        <v>3934</v>
      </c>
      <c r="E1426" s="11" t="s">
        <v>2190</v>
      </c>
      <c r="F1426" s="12" t="s">
        <v>30094</v>
      </c>
      <c r="G1426" s="12" t="s">
        <v>30095</v>
      </c>
      <c r="H1426" s="11" t="str">
        <f t="shared" si="22"/>
        <v>insert into BTRCOutgoingYRate (OID, prefix, outgoingYRateUSD, operatorName, operatorType, effectiveFrom, effectiveTo) values('855768_2016-01-01','855768','0.0891','Cambodia - Mobile','MOBILE',to_date('2016-01-01','YYYY-MM-DD HH24:MI:SS'),to_date('2016-12-01','YYYY-MM-DD HH24:MI:SS'));</v>
      </c>
    </row>
    <row r="1427" spans="1:8">
      <c r="A1427" s="11" t="s">
        <v>18169</v>
      </c>
      <c r="B1427" s="11" t="s">
        <v>3944</v>
      </c>
      <c r="C1427" s="18">
        <v>8.9099999999999999E-2</v>
      </c>
      <c r="D1427" s="11" t="s">
        <v>3934</v>
      </c>
      <c r="E1427" s="11" t="s">
        <v>2190</v>
      </c>
      <c r="F1427" s="12" t="s">
        <v>30094</v>
      </c>
      <c r="G1427" s="12" t="s">
        <v>30095</v>
      </c>
      <c r="H1427" s="11" t="str">
        <f t="shared" si="22"/>
        <v>insert into BTRCOutgoingYRate (OID, prefix, outgoingYRateUSD, operatorName, operatorType, effectiveFrom, effectiveTo) values('855767_2016-01-01','855767','0.0891','Cambodia - Mobile','MOBILE',to_date('2016-01-01','YYYY-MM-DD HH24:MI:SS'),to_date('2016-12-01','YYYY-MM-DD HH24:MI:SS'));</v>
      </c>
    </row>
    <row r="1428" spans="1:8">
      <c r="A1428" s="11" t="s">
        <v>18170</v>
      </c>
      <c r="B1428" s="11" t="s">
        <v>3945</v>
      </c>
      <c r="C1428" s="18">
        <v>8.9099999999999999E-2</v>
      </c>
      <c r="D1428" s="11" t="s">
        <v>3934</v>
      </c>
      <c r="E1428" s="11" t="s">
        <v>2190</v>
      </c>
      <c r="F1428" s="12" t="s">
        <v>30094</v>
      </c>
      <c r="G1428" s="12" t="s">
        <v>30095</v>
      </c>
      <c r="H1428" s="11" t="str">
        <f t="shared" si="22"/>
        <v>insert into BTRCOutgoingYRate (OID, prefix, outgoingYRateUSD, operatorName, operatorType, effectiveFrom, effectiveTo) values('855766_2016-01-01','855766','0.0891','Cambodia - Mobile','MOBILE',to_date('2016-01-01','YYYY-MM-DD HH24:MI:SS'),to_date('2016-12-01','YYYY-MM-DD HH24:MI:SS'));</v>
      </c>
    </row>
    <row r="1429" spans="1:8">
      <c r="A1429" s="11" t="s">
        <v>18171</v>
      </c>
      <c r="B1429" s="11" t="s">
        <v>3946</v>
      </c>
      <c r="C1429" s="18">
        <v>8.9099999999999999E-2</v>
      </c>
      <c r="D1429" s="11" t="s">
        <v>3934</v>
      </c>
      <c r="E1429" s="11" t="s">
        <v>2190</v>
      </c>
      <c r="F1429" s="12" t="s">
        <v>30094</v>
      </c>
      <c r="G1429" s="12" t="s">
        <v>30095</v>
      </c>
      <c r="H1429" s="11" t="str">
        <f t="shared" si="22"/>
        <v>insert into BTRCOutgoingYRate (OID, prefix, outgoingYRateUSD, operatorName, operatorType, effectiveFrom, effectiveTo) values('855765_2016-01-01','855765','0.0891','Cambodia - Mobile','MOBILE',to_date('2016-01-01','YYYY-MM-DD HH24:MI:SS'),to_date('2016-12-01','YYYY-MM-DD HH24:MI:SS'));</v>
      </c>
    </row>
    <row r="1430" spans="1:8">
      <c r="A1430" s="11" t="s">
        <v>18172</v>
      </c>
      <c r="B1430" s="11" t="s">
        <v>3947</v>
      </c>
      <c r="C1430" s="18">
        <v>8.9099999999999999E-2</v>
      </c>
      <c r="D1430" s="11" t="s">
        <v>3934</v>
      </c>
      <c r="E1430" s="11" t="s">
        <v>2190</v>
      </c>
      <c r="F1430" s="12" t="s">
        <v>30094</v>
      </c>
      <c r="G1430" s="12" t="s">
        <v>30095</v>
      </c>
      <c r="H1430" s="11" t="str">
        <f t="shared" si="22"/>
        <v>insert into BTRCOutgoingYRate (OID, prefix, outgoingYRateUSD, operatorName, operatorType, effectiveFrom, effectiveTo) values('855764_2016-01-01','855764','0.0891','Cambodia - Mobile','MOBILE',to_date('2016-01-01','YYYY-MM-DD HH24:MI:SS'),to_date('2016-12-01','YYYY-MM-DD HH24:MI:SS'));</v>
      </c>
    </row>
    <row r="1431" spans="1:8">
      <c r="A1431" s="11" t="s">
        <v>18173</v>
      </c>
      <c r="B1431" s="11" t="s">
        <v>3948</v>
      </c>
      <c r="C1431" s="18">
        <v>8.9099999999999999E-2</v>
      </c>
      <c r="D1431" s="11" t="s">
        <v>3934</v>
      </c>
      <c r="E1431" s="11" t="s">
        <v>2190</v>
      </c>
      <c r="F1431" s="12" t="s">
        <v>30094</v>
      </c>
      <c r="G1431" s="12" t="s">
        <v>30095</v>
      </c>
      <c r="H1431" s="11" t="str">
        <f t="shared" si="22"/>
        <v>insert into BTRCOutgoingYRate (OID, prefix, outgoingYRateUSD, operatorName, operatorType, effectiveFrom, effectiveTo) values('855763_2016-01-01','855763','0.0891','Cambodia - Mobile','MOBILE',to_date('2016-01-01','YYYY-MM-DD HH24:MI:SS'),to_date('2016-12-01','YYYY-MM-DD HH24:MI:SS'));</v>
      </c>
    </row>
    <row r="1432" spans="1:8">
      <c r="A1432" s="11" t="s">
        <v>18174</v>
      </c>
      <c r="B1432" s="11" t="s">
        <v>3949</v>
      </c>
      <c r="C1432" s="18">
        <v>8.9099999999999999E-2</v>
      </c>
      <c r="D1432" s="11" t="s">
        <v>3934</v>
      </c>
      <c r="E1432" s="11" t="s">
        <v>2190</v>
      </c>
      <c r="F1432" s="12" t="s">
        <v>30094</v>
      </c>
      <c r="G1432" s="12" t="s">
        <v>30095</v>
      </c>
      <c r="H1432" s="11" t="str">
        <f t="shared" si="22"/>
        <v>insert into BTRCOutgoingYRate (OID, prefix, outgoingYRateUSD, operatorName, operatorType, effectiveFrom, effectiveTo) values('85567_2016-01-01','85567','0.0891','Cambodia - Mobile','MOBILE',to_date('2016-01-01','YYYY-MM-DD HH24:MI:SS'),to_date('2016-12-01','YYYY-MM-DD HH24:MI:SS'));</v>
      </c>
    </row>
    <row r="1433" spans="1:8">
      <c r="A1433" s="11" t="s">
        <v>18175</v>
      </c>
      <c r="B1433" s="11" t="s">
        <v>3950</v>
      </c>
      <c r="C1433" s="18">
        <v>8.9099999999999999E-2</v>
      </c>
      <c r="D1433" s="11" t="s">
        <v>3934</v>
      </c>
      <c r="E1433" s="11" t="s">
        <v>2190</v>
      </c>
      <c r="F1433" s="12" t="s">
        <v>30094</v>
      </c>
      <c r="G1433" s="12" t="s">
        <v>30095</v>
      </c>
      <c r="H1433" s="11" t="str">
        <f t="shared" si="22"/>
        <v>insert into BTRCOutgoingYRate (OID, prefix, outgoingYRateUSD, operatorName, operatorType, effectiveFrom, effectiveTo) values('85566_2016-01-01','85566','0.0891','Cambodia - Mobile','MOBILE',to_date('2016-01-01','YYYY-MM-DD HH24:MI:SS'),to_date('2016-12-01','YYYY-MM-DD HH24:MI:SS'));</v>
      </c>
    </row>
    <row r="1434" spans="1:8">
      <c r="A1434" s="11" t="s">
        <v>18176</v>
      </c>
      <c r="B1434" s="11" t="s">
        <v>3951</v>
      </c>
      <c r="C1434" s="18">
        <v>8.9099999999999999E-2</v>
      </c>
      <c r="D1434" s="11" t="s">
        <v>3934</v>
      </c>
      <c r="E1434" s="11" t="s">
        <v>2190</v>
      </c>
      <c r="F1434" s="12" t="s">
        <v>30094</v>
      </c>
      <c r="G1434" s="12" t="s">
        <v>30095</v>
      </c>
      <c r="H1434" s="11" t="str">
        <f t="shared" si="22"/>
        <v>insert into BTRCOutgoingYRate (OID, prefix, outgoingYRateUSD, operatorName, operatorType, effectiveFrom, effectiveTo) values('855762_2016-01-01','855762','0.0891','Cambodia - Mobile','MOBILE',to_date('2016-01-01','YYYY-MM-DD HH24:MI:SS'),to_date('2016-12-01','YYYY-MM-DD HH24:MI:SS'));</v>
      </c>
    </row>
    <row r="1435" spans="1:8">
      <c r="A1435" s="11" t="s">
        <v>18177</v>
      </c>
      <c r="B1435" s="11" t="s">
        <v>3952</v>
      </c>
      <c r="C1435" s="18">
        <v>8.9099999999999999E-2</v>
      </c>
      <c r="D1435" s="11" t="s">
        <v>3934</v>
      </c>
      <c r="E1435" s="11" t="s">
        <v>2190</v>
      </c>
      <c r="F1435" s="12" t="s">
        <v>30094</v>
      </c>
      <c r="G1435" s="12" t="s">
        <v>30095</v>
      </c>
      <c r="H1435" s="11" t="str">
        <f t="shared" si="22"/>
        <v>insert into BTRCOutgoingYRate (OID, prefix, outgoingYRateUSD, operatorName, operatorType, effectiveFrom, effectiveTo) values('85597_2016-01-01','85597','0.0891','Cambodia - Mobile','MOBILE',to_date('2016-01-01','YYYY-MM-DD HH24:MI:SS'),to_date('2016-12-01','YYYY-MM-DD HH24:MI:SS'));</v>
      </c>
    </row>
    <row r="1436" spans="1:8">
      <c r="A1436" s="11" t="s">
        <v>18178</v>
      </c>
      <c r="B1436" s="11" t="s">
        <v>3953</v>
      </c>
      <c r="C1436" s="18">
        <v>8.9099999999999999E-2</v>
      </c>
      <c r="D1436" s="11" t="s">
        <v>3934</v>
      </c>
      <c r="E1436" s="11" t="s">
        <v>2190</v>
      </c>
      <c r="F1436" s="12" t="s">
        <v>30094</v>
      </c>
      <c r="G1436" s="12" t="s">
        <v>30095</v>
      </c>
      <c r="H1436" s="11" t="str">
        <f t="shared" si="22"/>
        <v>insert into BTRCOutgoingYRate (OID, prefix, outgoingYRateUSD, operatorName, operatorType, effectiveFrom, effectiveTo) values('85590_2016-01-01','85590','0.0891','Cambodia - Mobile','MOBILE',to_date('2016-01-01','YYYY-MM-DD HH24:MI:SS'),to_date('2016-12-01','YYYY-MM-DD HH24:MI:SS'));</v>
      </c>
    </row>
    <row r="1437" spans="1:8">
      <c r="A1437" s="11" t="s">
        <v>18179</v>
      </c>
      <c r="B1437" s="11" t="s">
        <v>3954</v>
      </c>
      <c r="C1437" s="18">
        <v>8.9099999999999999E-2</v>
      </c>
      <c r="D1437" s="11" t="s">
        <v>3934</v>
      </c>
      <c r="E1437" s="11" t="s">
        <v>2190</v>
      </c>
      <c r="F1437" s="12" t="s">
        <v>30094</v>
      </c>
      <c r="G1437" s="12" t="s">
        <v>30095</v>
      </c>
      <c r="H1437" s="11" t="str">
        <f t="shared" si="22"/>
        <v>insert into BTRCOutgoingYRate (OID, prefix, outgoingYRateUSD, operatorName, operatorType, effectiveFrom, effectiveTo) values('85588_2016-01-01','85588','0.0891','Cambodia - Mobile','MOBILE',to_date('2016-01-01','YYYY-MM-DD HH24:MI:SS'),to_date('2016-12-01','YYYY-MM-DD HH24:MI:SS'));</v>
      </c>
    </row>
    <row r="1438" spans="1:8">
      <c r="A1438" s="11" t="s">
        <v>18180</v>
      </c>
      <c r="B1438" s="11" t="s">
        <v>3955</v>
      </c>
      <c r="C1438" s="18">
        <v>8.9099999999999999E-2</v>
      </c>
      <c r="D1438" s="11" t="s">
        <v>3934</v>
      </c>
      <c r="E1438" s="11" t="s">
        <v>2190</v>
      </c>
      <c r="F1438" s="12" t="s">
        <v>30094</v>
      </c>
      <c r="G1438" s="12" t="s">
        <v>30095</v>
      </c>
      <c r="H1438" s="11" t="str">
        <f t="shared" si="22"/>
        <v>insert into BTRCOutgoingYRate (OID, prefix, outgoingYRateUSD, operatorName, operatorType, effectiveFrom, effectiveTo) values('85586_2016-01-01','85586','0.0891','Cambodia - Mobile','MOBILE',to_date('2016-01-01','YYYY-MM-DD HH24:MI:SS'),to_date('2016-12-01','YYYY-MM-DD HH24:MI:SS'));</v>
      </c>
    </row>
    <row r="1439" spans="1:8">
      <c r="A1439" s="11" t="s">
        <v>18181</v>
      </c>
      <c r="B1439" s="11" t="s">
        <v>3956</v>
      </c>
      <c r="C1439" s="18">
        <v>8.9099999999999999E-2</v>
      </c>
      <c r="D1439" s="11" t="s">
        <v>3934</v>
      </c>
      <c r="E1439" s="11" t="s">
        <v>2190</v>
      </c>
      <c r="F1439" s="12" t="s">
        <v>30094</v>
      </c>
      <c r="G1439" s="12" t="s">
        <v>30095</v>
      </c>
      <c r="H1439" s="11" t="str">
        <f t="shared" si="22"/>
        <v>insert into BTRCOutgoingYRate (OID, prefix, outgoingYRateUSD, operatorName, operatorType, effectiveFrom, effectiveTo) values('85579_2016-01-01','85579','0.0891','Cambodia - Mobile','MOBILE',to_date('2016-01-01','YYYY-MM-DD HH24:MI:SS'),to_date('2016-12-01','YYYY-MM-DD HH24:MI:SS'));</v>
      </c>
    </row>
    <row r="1440" spans="1:8">
      <c r="A1440" s="11" t="s">
        <v>18182</v>
      </c>
      <c r="B1440" s="11" t="s">
        <v>3957</v>
      </c>
      <c r="C1440" s="18">
        <v>8.9099999999999999E-2</v>
      </c>
      <c r="D1440" s="11" t="s">
        <v>3934</v>
      </c>
      <c r="E1440" s="11" t="s">
        <v>2190</v>
      </c>
      <c r="F1440" s="12" t="s">
        <v>30094</v>
      </c>
      <c r="G1440" s="12" t="s">
        <v>30095</v>
      </c>
      <c r="H1440" s="11" t="str">
        <f t="shared" si="22"/>
        <v>insert into BTRCOutgoingYRate (OID, prefix, outgoingYRateUSD, operatorName, operatorType, effectiveFrom, effectiveTo) values('85570_2016-01-01','85570','0.0891','Cambodia - Mobile','MOBILE',to_date('2016-01-01','YYYY-MM-DD HH24:MI:SS'),to_date('2016-12-01','YYYY-MM-DD HH24:MI:SS'));</v>
      </c>
    </row>
    <row r="1441" spans="1:8">
      <c r="A1441" s="11" t="s">
        <v>18183</v>
      </c>
      <c r="B1441" s="11" t="s">
        <v>3958</v>
      </c>
      <c r="C1441" s="18">
        <v>8.9099999999999999E-2</v>
      </c>
      <c r="D1441" s="11" t="s">
        <v>3934</v>
      </c>
      <c r="E1441" s="11" t="s">
        <v>2190</v>
      </c>
      <c r="F1441" s="12" t="s">
        <v>30094</v>
      </c>
      <c r="G1441" s="12" t="s">
        <v>30095</v>
      </c>
      <c r="H1441" s="11" t="str">
        <f t="shared" si="22"/>
        <v>insert into BTRCOutgoingYRate (OID, prefix, outgoingYRateUSD, operatorName, operatorType, effectiveFrom, effectiveTo) values('85569_2016-01-01','85569','0.0891','Cambodia - Mobile','MOBILE',to_date('2016-01-01','YYYY-MM-DD HH24:MI:SS'),to_date('2016-12-01','YYYY-MM-DD HH24:MI:SS'));</v>
      </c>
    </row>
    <row r="1442" spans="1:8">
      <c r="A1442" s="11" t="s">
        <v>18184</v>
      </c>
      <c r="B1442" s="11" t="s">
        <v>3959</v>
      </c>
      <c r="C1442" s="18">
        <v>8.9099999999999999E-2</v>
      </c>
      <c r="D1442" s="11" t="s">
        <v>3934</v>
      </c>
      <c r="E1442" s="11" t="s">
        <v>2190</v>
      </c>
      <c r="F1442" s="12" t="s">
        <v>30094</v>
      </c>
      <c r="G1442" s="12" t="s">
        <v>30095</v>
      </c>
      <c r="H1442" s="11" t="str">
        <f t="shared" si="22"/>
        <v>insert into BTRCOutgoingYRate (OID, prefix, outgoingYRateUSD, operatorName, operatorType, effectiveFrom, effectiveTo) values('85568_2016-01-01','85568','0.0891','Cambodia - Mobile','MOBILE',to_date('2016-01-01','YYYY-MM-DD HH24:MI:SS'),to_date('2016-12-01','YYYY-MM-DD HH24:MI:SS'));</v>
      </c>
    </row>
    <row r="1443" spans="1:8">
      <c r="A1443" s="11" t="s">
        <v>18185</v>
      </c>
      <c r="B1443" s="11" t="s">
        <v>3960</v>
      </c>
      <c r="C1443" s="18">
        <v>8.9099999999999999E-2</v>
      </c>
      <c r="D1443" s="11" t="s">
        <v>3961</v>
      </c>
      <c r="E1443" s="11" t="s">
        <v>2190</v>
      </c>
      <c r="F1443" s="12" t="s">
        <v>30094</v>
      </c>
      <c r="G1443" s="12" t="s">
        <v>30095</v>
      </c>
      <c r="H1443" s="11" t="str">
        <f t="shared" si="22"/>
        <v>insert into BTRCOutgoingYRate (OID, prefix, outgoingYRateUSD, operatorName, operatorType, effectiveFrom, effectiveTo) values('85598_2016-01-01','85598','0.0891','Cambodia - Mobile Applifone','MOBILE',to_date('2016-01-01','YYYY-MM-DD HH24:MI:SS'),to_date('2016-12-01','YYYY-MM-DD HH24:MI:SS'));</v>
      </c>
    </row>
    <row r="1444" spans="1:8">
      <c r="A1444" s="11" t="s">
        <v>18186</v>
      </c>
      <c r="B1444" s="11" t="s">
        <v>3962</v>
      </c>
      <c r="C1444" s="18">
        <v>8.9099999999999999E-2</v>
      </c>
      <c r="D1444" s="11" t="s">
        <v>3963</v>
      </c>
      <c r="E1444" s="11" t="s">
        <v>2190</v>
      </c>
      <c r="F1444" s="12" t="s">
        <v>30094</v>
      </c>
      <c r="G1444" s="12" t="s">
        <v>30095</v>
      </c>
      <c r="H1444" s="11" t="str">
        <f t="shared" si="22"/>
        <v>insert into BTRCOutgoingYRate (OID, prefix, outgoingYRateUSD, operatorName, operatorType, effectiveFrom, effectiveTo) values('8551_2016-01-01','8551','0.0891','Cambodia Cellular','MOBILE',to_date('2016-01-01','YYYY-MM-DD HH24:MI:SS'),to_date('2016-12-01','YYYY-MM-DD HH24:MI:SS'));</v>
      </c>
    </row>
    <row r="1445" spans="1:8">
      <c r="A1445" s="11" t="s">
        <v>18187</v>
      </c>
      <c r="B1445" s="11" t="s">
        <v>3964</v>
      </c>
      <c r="C1445" s="18">
        <v>8.9099999999999999E-2</v>
      </c>
      <c r="D1445" s="11" t="s">
        <v>3963</v>
      </c>
      <c r="E1445" s="11" t="s">
        <v>2190</v>
      </c>
      <c r="F1445" s="12" t="s">
        <v>30094</v>
      </c>
      <c r="G1445" s="12" t="s">
        <v>30095</v>
      </c>
      <c r="H1445" s="11" t="str">
        <f t="shared" si="22"/>
        <v>insert into BTRCOutgoingYRate (OID, prefix, outgoingYRateUSD, operatorName, operatorType, effectiveFrom, effectiveTo) values('8559_2016-01-01','8559','0.0891','Cambodia Cellular','MOBILE',to_date('2016-01-01','YYYY-MM-DD HH24:MI:SS'),to_date('2016-12-01','YYYY-MM-DD HH24:MI:SS'));</v>
      </c>
    </row>
    <row r="1446" spans="1:8">
      <c r="A1446" s="11" t="s">
        <v>18188</v>
      </c>
      <c r="B1446" s="11" t="s">
        <v>3965</v>
      </c>
      <c r="C1446" s="18">
        <v>8.9099999999999999E-2</v>
      </c>
      <c r="D1446" s="11" t="s">
        <v>3966</v>
      </c>
      <c r="E1446" s="11" t="s">
        <v>2190</v>
      </c>
      <c r="F1446" s="12" t="s">
        <v>30094</v>
      </c>
      <c r="G1446" s="12" t="s">
        <v>30095</v>
      </c>
      <c r="H1446" s="11" t="str">
        <f t="shared" si="22"/>
        <v>insert into BTRCOutgoingYRate (OID, prefix, outgoingYRateUSD, operatorName, operatorType, effectiveFrom, effectiveTo) values('85510_2016-01-01','85510','0.0891','CAMBODIA MOBILE','MOBILE',to_date('2016-01-01','YYYY-MM-DD HH24:MI:SS'),to_date('2016-12-01','YYYY-MM-DD HH24:MI:SS'));</v>
      </c>
    </row>
    <row r="1447" spans="1:8">
      <c r="A1447" s="11" t="s">
        <v>18189</v>
      </c>
      <c r="B1447" s="11" t="s">
        <v>3967</v>
      </c>
      <c r="C1447" s="18">
        <v>8.9099999999999999E-2</v>
      </c>
      <c r="D1447" s="11" t="s">
        <v>3966</v>
      </c>
      <c r="E1447" s="11" t="s">
        <v>2190</v>
      </c>
      <c r="F1447" s="12" t="s">
        <v>30094</v>
      </c>
      <c r="G1447" s="12" t="s">
        <v>30095</v>
      </c>
      <c r="H1447" s="11" t="str">
        <f t="shared" si="22"/>
        <v>insert into BTRCOutgoingYRate (OID, prefix, outgoingYRateUSD, operatorName, operatorType, effectiveFrom, effectiveTo) values('85519_2016-01-01','85519','0.0891','CAMBODIA MOBILE','MOBILE',to_date('2016-01-01','YYYY-MM-DD HH24:MI:SS'),to_date('2016-12-01','YYYY-MM-DD HH24:MI:SS'));</v>
      </c>
    </row>
    <row r="1448" spans="1:8">
      <c r="A1448" s="11" t="s">
        <v>18190</v>
      </c>
      <c r="B1448" s="11" t="s">
        <v>3968</v>
      </c>
      <c r="C1448" s="18">
        <v>8.9099999999999999E-2</v>
      </c>
      <c r="D1448" s="11" t="s">
        <v>3966</v>
      </c>
      <c r="E1448" s="11" t="s">
        <v>2190</v>
      </c>
      <c r="F1448" s="12" t="s">
        <v>30094</v>
      </c>
      <c r="G1448" s="12" t="s">
        <v>30095</v>
      </c>
      <c r="H1448" s="11" t="str">
        <f t="shared" si="22"/>
        <v>insert into BTRCOutgoingYRate (OID, prefix, outgoingYRateUSD, operatorName, operatorType, effectiveFrom, effectiveTo) values('85599_2016-01-01','85599','0.0891','CAMBODIA MOBILE','MOBILE',to_date('2016-01-01','YYYY-MM-DD HH24:MI:SS'),to_date('2016-12-01','YYYY-MM-DD HH24:MI:SS'));</v>
      </c>
    </row>
    <row r="1449" spans="1:8">
      <c r="A1449" s="11" t="s">
        <v>18191</v>
      </c>
      <c r="B1449" s="11" t="s">
        <v>3969</v>
      </c>
      <c r="C1449" s="18">
        <v>8.9099999999999999E-2</v>
      </c>
      <c r="D1449" s="11" t="s">
        <v>3970</v>
      </c>
      <c r="E1449" s="11" t="s">
        <v>2190</v>
      </c>
      <c r="F1449" s="12" t="s">
        <v>30094</v>
      </c>
      <c r="G1449" s="12" t="s">
        <v>30095</v>
      </c>
      <c r="H1449" s="11" t="str">
        <f t="shared" si="22"/>
        <v>insert into BTRCOutgoingYRate (OID, prefix, outgoingYRateUSD, operatorName, operatorType, effectiveFrom, effectiveTo) values('85577_2016-01-01','85577','0.0891','Cambodia Mobile','MOBILE',to_date('2016-01-01','YYYY-MM-DD HH24:MI:SS'),to_date('2016-12-01','YYYY-MM-DD HH24:MI:SS'));</v>
      </c>
    </row>
    <row r="1450" spans="1:8">
      <c r="A1450" s="11" t="s">
        <v>18192</v>
      </c>
      <c r="B1450" s="11" t="s">
        <v>3971</v>
      </c>
      <c r="C1450" s="18">
        <v>8.9099999999999999E-2</v>
      </c>
      <c r="D1450" s="11" t="s">
        <v>3970</v>
      </c>
      <c r="E1450" s="11" t="s">
        <v>2190</v>
      </c>
      <c r="F1450" s="12" t="s">
        <v>30094</v>
      </c>
      <c r="G1450" s="12" t="s">
        <v>30095</v>
      </c>
      <c r="H1450" s="11" t="str">
        <f t="shared" si="22"/>
        <v>insert into BTRCOutgoingYRate (OID, prefix, outgoingYRateUSD, operatorName, operatorType, effectiveFrom, effectiveTo) values('85576_2016-01-01','85576','0.0891','Cambodia Mobile','MOBILE',to_date('2016-01-01','YYYY-MM-DD HH24:MI:SS'),to_date('2016-12-01','YYYY-MM-DD HH24:MI:SS'));</v>
      </c>
    </row>
    <row r="1451" spans="1:8">
      <c r="A1451" s="11" t="s">
        <v>18193</v>
      </c>
      <c r="B1451" s="11" t="s">
        <v>3972</v>
      </c>
      <c r="C1451" s="18">
        <v>8.9099999999999999E-2</v>
      </c>
      <c r="D1451" s="11" t="s">
        <v>3966</v>
      </c>
      <c r="E1451" s="11" t="s">
        <v>2190</v>
      </c>
      <c r="F1451" s="12" t="s">
        <v>30094</v>
      </c>
      <c r="G1451" s="12" t="s">
        <v>30095</v>
      </c>
      <c r="H1451" s="11" t="str">
        <f t="shared" si="22"/>
        <v>insert into BTRCOutgoingYRate (OID, prefix, outgoingYRateUSD, operatorName, operatorType, effectiveFrom, effectiveTo) values('85593_2016-01-01','85593','0.0891','CAMBODIA MOBILE','MOBILE',to_date('2016-01-01','YYYY-MM-DD HH24:MI:SS'),to_date('2016-12-01','YYYY-MM-DD HH24:MI:SS'));</v>
      </c>
    </row>
    <row r="1452" spans="1:8">
      <c r="A1452" s="11" t="s">
        <v>18194</v>
      </c>
      <c r="B1452" s="11" t="s">
        <v>3973</v>
      </c>
      <c r="C1452" s="18">
        <v>8.9099999999999999E-2</v>
      </c>
      <c r="D1452" s="11" t="s">
        <v>3970</v>
      </c>
      <c r="E1452" s="11" t="s">
        <v>2190</v>
      </c>
      <c r="F1452" s="12" t="s">
        <v>30094</v>
      </c>
      <c r="G1452" s="12" t="s">
        <v>30095</v>
      </c>
      <c r="H1452" s="11" t="str">
        <f t="shared" si="22"/>
        <v>insert into BTRCOutgoingYRate (OID, prefix, outgoingYRateUSD, operatorName, operatorType, effectiveFrom, effectiveTo) values('85578_2016-01-01','85578','0.0891','Cambodia Mobile','MOBILE',to_date('2016-01-01','YYYY-MM-DD HH24:MI:SS'),to_date('2016-12-01','YYYY-MM-DD HH24:MI:SS'));</v>
      </c>
    </row>
    <row r="1453" spans="1:8">
      <c r="A1453" s="11" t="s">
        <v>18195</v>
      </c>
      <c r="B1453" s="11" t="s">
        <v>3974</v>
      </c>
      <c r="C1453" s="18">
        <v>8.9099999999999999E-2</v>
      </c>
      <c r="D1453" s="11" t="s">
        <v>3970</v>
      </c>
      <c r="E1453" s="11" t="s">
        <v>2190</v>
      </c>
      <c r="F1453" s="12" t="s">
        <v>30094</v>
      </c>
      <c r="G1453" s="12" t="s">
        <v>30095</v>
      </c>
      <c r="H1453" s="11" t="str">
        <f t="shared" si="22"/>
        <v>insert into BTRCOutgoingYRate (OID, prefix, outgoingYRateUSD, operatorName, operatorType, effectiveFrom, effectiveTo) values('855233_2016-01-01','855233','0.0891','Cambodia Mobile','MOBILE',to_date('2016-01-01','YYYY-MM-DD HH24:MI:SS'),to_date('2016-12-01','YYYY-MM-DD HH24:MI:SS'));</v>
      </c>
    </row>
    <row r="1454" spans="1:8">
      <c r="A1454" s="11" t="s">
        <v>18196</v>
      </c>
      <c r="B1454" s="11" t="s">
        <v>3975</v>
      </c>
      <c r="C1454" s="18">
        <v>8.9099999999999999E-2</v>
      </c>
      <c r="D1454" s="11" t="s">
        <v>3970</v>
      </c>
      <c r="E1454" s="11" t="s">
        <v>2190</v>
      </c>
      <c r="F1454" s="12" t="s">
        <v>30094</v>
      </c>
      <c r="G1454" s="12" t="s">
        <v>30095</v>
      </c>
      <c r="H1454" s="11" t="str">
        <f t="shared" si="22"/>
        <v>insert into BTRCOutgoingYRate (OID, prefix, outgoingYRateUSD, operatorName, operatorType, effectiveFrom, effectiveTo) values('85589_2016-01-01','85589','0.0891','Cambodia Mobile','MOBILE',to_date('2016-01-01','YYYY-MM-DD HH24:MI:SS'),to_date('2016-12-01','YYYY-MM-DD HH24:MI:SS'));</v>
      </c>
    </row>
    <row r="1455" spans="1:8">
      <c r="A1455" s="11" t="s">
        <v>18197</v>
      </c>
      <c r="B1455" s="11" t="s">
        <v>3976</v>
      </c>
      <c r="C1455" s="18">
        <v>8.9099999999999999E-2</v>
      </c>
      <c r="D1455" s="11" t="s">
        <v>3970</v>
      </c>
      <c r="E1455" s="11" t="s">
        <v>2190</v>
      </c>
      <c r="F1455" s="12" t="s">
        <v>30094</v>
      </c>
      <c r="G1455" s="12" t="s">
        <v>30095</v>
      </c>
      <c r="H1455" s="11" t="str">
        <f t="shared" si="22"/>
        <v>insert into BTRCOutgoingYRate (OID, prefix, outgoingYRateUSD, operatorName, operatorType, effectiveFrom, effectiveTo) values('85585_2016-01-01','85585','0.0891','Cambodia Mobile','MOBILE',to_date('2016-01-01','YYYY-MM-DD HH24:MI:SS'),to_date('2016-12-01','YYYY-MM-DD HH24:MI:SS'));</v>
      </c>
    </row>
    <row r="1456" spans="1:8">
      <c r="A1456" s="11" t="s">
        <v>18198</v>
      </c>
      <c r="B1456" s="11" t="s">
        <v>3977</v>
      </c>
      <c r="C1456" s="18">
        <v>8.9099999999999999E-2</v>
      </c>
      <c r="D1456" s="11" t="s">
        <v>3970</v>
      </c>
      <c r="E1456" s="11" t="s">
        <v>2190</v>
      </c>
      <c r="F1456" s="12" t="s">
        <v>30094</v>
      </c>
      <c r="G1456" s="12" t="s">
        <v>30095</v>
      </c>
      <c r="H1456" s="11" t="str">
        <f t="shared" si="22"/>
        <v>insert into BTRCOutgoingYRate (OID, prefix, outgoingYRateUSD, operatorName, operatorType, effectiveFrom, effectiveTo) values('85584_2016-01-01','85584','0.0891','Cambodia Mobile','MOBILE',to_date('2016-01-01','YYYY-MM-DD HH24:MI:SS'),to_date('2016-12-01','YYYY-MM-DD HH24:MI:SS'));</v>
      </c>
    </row>
    <row r="1457" spans="1:8">
      <c r="A1457" s="11" t="s">
        <v>18199</v>
      </c>
      <c r="B1457" s="11" t="s">
        <v>3978</v>
      </c>
      <c r="C1457" s="18">
        <v>8.9099999999999999E-2</v>
      </c>
      <c r="D1457" s="11" t="s">
        <v>3970</v>
      </c>
      <c r="E1457" s="11" t="s">
        <v>2190</v>
      </c>
      <c r="F1457" s="12" t="s">
        <v>30094</v>
      </c>
      <c r="G1457" s="12" t="s">
        <v>30095</v>
      </c>
      <c r="H1457" s="11" t="str">
        <f t="shared" si="22"/>
        <v>insert into BTRCOutgoingYRate (OID, prefix, outgoingYRateUSD, operatorName, operatorType, effectiveFrom, effectiveTo) values('85583_2016-01-01','85583','0.0891','Cambodia Mobile','MOBILE',to_date('2016-01-01','YYYY-MM-DD HH24:MI:SS'),to_date('2016-12-01','YYYY-MM-DD HH24:MI:SS'));</v>
      </c>
    </row>
    <row r="1458" spans="1:8">
      <c r="A1458" s="11" t="s">
        <v>18200</v>
      </c>
      <c r="B1458" s="11" t="s">
        <v>3979</v>
      </c>
      <c r="C1458" s="18">
        <v>8.9099999999999999E-2</v>
      </c>
      <c r="D1458" s="11" t="s">
        <v>3970</v>
      </c>
      <c r="E1458" s="11" t="s">
        <v>2190</v>
      </c>
      <c r="F1458" s="12" t="s">
        <v>30094</v>
      </c>
      <c r="G1458" s="12" t="s">
        <v>30095</v>
      </c>
      <c r="H1458" s="11" t="str">
        <f t="shared" si="22"/>
        <v>insert into BTRCOutgoingYRate (OID, prefix, outgoingYRateUSD, operatorName, operatorType, effectiveFrom, effectiveTo) values('85581_2016-01-01','85581','0.0891','Cambodia Mobile','MOBILE',to_date('2016-01-01','YYYY-MM-DD HH24:MI:SS'),to_date('2016-12-01','YYYY-MM-DD HH24:MI:SS'));</v>
      </c>
    </row>
    <row r="1459" spans="1:8">
      <c r="A1459" s="11" t="s">
        <v>18201</v>
      </c>
      <c r="B1459" s="11" t="s">
        <v>3980</v>
      </c>
      <c r="C1459" s="18">
        <v>8.9099999999999999E-2</v>
      </c>
      <c r="D1459" s="11" t="s">
        <v>3970</v>
      </c>
      <c r="E1459" s="11" t="s">
        <v>2190</v>
      </c>
      <c r="F1459" s="12" t="s">
        <v>30094</v>
      </c>
      <c r="G1459" s="12" t="s">
        <v>30095</v>
      </c>
      <c r="H1459" s="11" t="str">
        <f t="shared" si="22"/>
        <v>insert into BTRCOutgoingYRate (OID, prefix, outgoingYRateUSD, operatorName, operatorType, effectiveFrom, effectiveTo) values('85580_2016-01-01','85580','0.0891','Cambodia Mobile','MOBILE',to_date('2016-01-01','YYYY-MM-DD HH24:MI:SS'),to_date('2016-12-01','YYYY-MM-DD HH24:MI:SS'));</v>
      </c>
    </row>
    <row r="1460" spans="1:8">
      <c r="A1460" s="11" t="s">
        <v>18202</v>
      </c>
      <c r="B1460" s="11" t="s">
        <v>3981</v>
      </c>
      <c r="C1460" s="18">
        <v>8.9099999999999999E-2</v>
      </c>
      <c r="D1460" s="11" t="s">
        <v>3982</v>
      </c>
      <c r="E1460" s="11" t="s">
        <v>2190</v>
      </c>
      <c r="F1460" s="12" t="s">
        <v>30094</v>
      </c>
      <c r="G1460" s="12" t="s">
        <v>30095</v>
      </c>
      <c r="H1460" s="11" t="str">
        <f t="shared" si="22"/>
        <v>insert into BTRCOutgoingYRate (OID, prefix, outgoingYRateUSD, operatorName, operatorType, effectiveFrom, effectiveTo) values('85523_2016-01-01','85523','0.0891','Cambodia Phnom Penh','MOBILE',to_date('2016-01-01','YYYY-MM-DD HH24:MI:SS'),to_date('2016-12-01','YYYY-MM-DD HH24:MI:SS'));</v>
      </c>
    </row>
    <row r="1461" spans="1:8">
      <c r="A1461" s="11" t="s">
        <v>18203</v>
      </c>
      <c r="B1461" s="11" t="s">
        <v>3983</v>
      </c>
      <c r="C1461" s="18">
        <v>8.9099999999999999E-2</v>
      </c>
      <c r="D1461" s="11" t="s">
        <v>3984</v>
      </c>
      <c r="E1461" s="11" t="s">
        <v>2190</v>
      </c>
      <c r="F1461" s="12" t="s">
        <v>30094</v>
      </c>
      <c r="G1461" s="12" t="s">
        <v>30095</v>
      </c>
      <c r="H1461" s="11" t="str">
        <f t="shared" si="22"/>
        <v>insert into BTRCOutgoingYRate (OID, prefix, outgoingYRateUSD, operatorName, operatorType, effectiveFrom, effectiveTo) values('85592_2016-01-01','85592','0.0891','Cambodia-CamGSM-Mobile','MOBILE',to_date('2016-01-01','YYYY-MM-DD HH24:MI:SS'),to_date('2016-12-01','YYYY-MM-DD HH24:MI:SS'));</v>
      </c>
    </row>
    <row r="1462" spans="1:8">
      <c r="A1462" s="11" t="s">
        <v>18204</v>
      </c>
      <c r="B1462" s="11" t="s">
        <v>3985</v>
      </c>
      <c r="C1462" s="18">
        <v>8.9099999999999999E-2</v>
      </c>
      <c r="D1462" s="11" t="s">
        <v>3984</v>
      </c>
      <c r="E1462" s="11" t="s">
        <v>2190</v>
      </c>
      <c r="F1462" s="12" t="s">
        <v>30094</v>
      </c>
      <c r="G1462" s="12" t="s">
        <v>30095</v>
      </c>
      <c r="H1462" s="11" t="str">
        <f t="shared" si="22"/>
        <v>insert into BTRCOutgoingYRate (OID, prefix, outgoingYRateUSD, operatorName, operatorType, effectiveFrom, effectiveTo) values('85513_2016-01-01','85513','0.0891','Cambodia-CamGSM-Mobile','MOBILE',to_date('2016-01-01','YYYY-MM-DD HH24:MI:SS'),to_date('2016-12-01','YYYY-MM-DD HH24:MI:SS'));</v>
      </c>
    </row>
    <row r="1463" spans="1:8">
      <c r="A1463" s="11" t="s">
        <v>18205</v>
      </c>
      <c r="B1463" s="11" t="s">
        <v>3986</v>
      </c>
      <c r="C1463" s="18">
        <v>8.9099999999999999E-2</v>
      </c>
      <c r="D1463" s="11" t="s">
        <v>3984</v>
      </c>
      <c r="E1463" s="11" t="s">
        <v>2190</v>
      </c>
      <c r="F1463" s="12" t="s">
        <v>30094</v>
      </c>
      <c r="G1463" s="12" t="s">
        <v>30095</v>
      </c>
      <c r="H1463" s="11" t="str">
        <f t="shared" si="22"/>
        <v>insert into BTRCOutgoingYRate (OID, prefix, outgoingYRateUSD, operatorName, operatorType, effectiveFrom, effectiveTo) values('85512_2016-01-01','85512','0.0891','Cambodia-CamGSM-Mobile','MOBILE',to_date('2016-01-01','YYYY-MM-DD HH24:MI:SS'),to_date('2016-12-01','YYYY-MM-DD HH24:MI:SS'));</v>
      </c>
    </row>
    <row r="1464" spans="1:8">
      <c r="A1464" s="11" t="s">
        <v>18206</v>
      </c>
      <c r="B1464" s="11" t="s">
        <v>3987</v>
      </c>
      <c r="C1464" s="18">
        <v>8.9099999999999999E-2</v>
      </c>
      <c r="D1464" s="11" t="s">
        <v>3988</v>
      </c>
      <c r="E1464" s="11" t="s">
        <v>2190</v>
      </c>
      <c r="F1464" s="12" t="s">
        <v>30094</v>
      </c>
      <c r="G1464" s="12" t="s">
        <v>30095</v>
      </c>
      <c r="H1464" s="11" t="str">
        <f t="shared" si="22"/>
        <v>insert into BTRCOutgoingYRate (OID, prefix, outgoingYRateUSD, operatorName, operatorType, effectiveFrom, effectiveTo) values('85518_2016-01-01','85518','0.0891','Cambodia-Camtel-Mobile','MOBILE',to_date('2016-01-01','YYYY-MM-DD HH24:MI:SS'),to_date('2016-12-01','YYYY-MM-DD HH24:MI:SS'));</v>
      </c>
    </row>
    <row r="1465" spans="1:8">
      <c r="A1465" s="11" t="s">
        <v>18207</v>
      </c>
      <c r="B1465" s="11" t="s">
        <v>3989</v>
      </c>
      <c r="C1465" s="18">
        <v>8.9099999999999999E-2</v>
      </c>
      <c r="D1465" s="11" t="s">
        <v>3988</v>
      </c>
      <c r="E1465" s="11" t="s">
        <v>2190</v>
      </c>
      <c r="F1465" s="12" t="s">
        <v>30094</v>
      </c>
      <c r="G1465" s="12" t="s">
        <v>30095</v>
      </c>
      <c r="H1465" s="11" t="str">
        <f t="shared" si="22"/>
        <v>insert into BTRCOutgoingYRate (OID, prefix, outgoingYRateUSD, operatorName, operatorType, effectiveFrom, effectiveTo) values('85517_2016-01-01','85517','0.0891','Cambodia-Camtel-Mobile','MOBILE',to_date('2016-01-01','YYYY-MM-DD HH24:MI:SS'),to_date('2016-12-01','YYYY-MM-DD HH24:MI:SS'));</v>
      </c>
    </row>
    <row r="1466" spans="1:8">
      <c r="A1466" s="11" t="s">
        <v>18208</v>
      </c>
      <c r="B1466" s="11" t="s">
        <v>3990</v>
      </c>
      <c r="C1466" s="18">
        <v>8.9099999999999999E-2</v>
      </c>
      <c r="D1466" s="11" t="s">
        <v>3988</v>
      </c>
      <c r="E1466" s="11" t="s">
        <v>2190</v>
      </c>
      <c r="F1466" s="12" t="s">
        <v>30094</v>
      </c>
      <c r="G1466" s="12" t="s">
        <v>30095</v>
      </c>
      <c r="H1466" s="11" t="str">
        <f t="shared" si="22"/>
        <v>insert into BTRCOutgoingYRate (OID, prefix, outgoingYRateUSD, operatorName, operatorType, effectiveFrom, effectiveTo) values('85514_2016-01-01','85514','0.0891','Cambodia-Camtel-Mobile','MOBILE',to_date('2016-01-01','YYYY-MM-DD HH24:MI:SS'),to_date('2016-12-01','YYYY-MM-DD HH24:MI:SS'));</v>
      </c>
    </row>
    <row r="1467" spans="1:8">
      <c r="A1467" s="11" t="s">
        <v>18209</v>
      </c>
      <c r="B1467" s="11" t="s">
        <v>3991</v>
      </c>
      <c r="C1467" s="18">
        <v>8.9099999999999999E-2</v>
      </c>
      <c r="D1467" s="11" t="s">
        <v>3992</v>
      </c>
      <c r="E1467" s="11" t="s">
        <v>2190</v>
      </c>
      <c r="F1467" s="12" t="s">
        <v>30094</v>
      </c>
      <c r="G1467" s="12" t="s">
        <v>30095</v>
      </c>
      <c r="H1467" s="11" t="str">
        <f t="shared" si="22"/>
        <v>insert into BTRCOutgoingYRate (OID, prefix, outgoingYRateUSD, operatorName, operatorType, effectiveFrom, effectiveTo) values('85594_2016-01-01','85594','0.0891','Cambodia-Maritime-Mobile','MOBILE',to_date('2016-01-01','YYYY-MM-DD HH24:MI:SS'),to_date('2016-12-01','YYYY-MM-DD HH24:MI:SS'));</v>
      </c>
    </row>
    <row r="1468" spans="1:8">
      <c r="A1468" s="11" t="s">
        <v>18210</v>
      </c>
      <c r="B1468" s="11" t="s">
        <v>3993</v>
      </c>
      <c r="C1468" s="18">
        <v>8.9099999999999999E-2</v>
      </c>
      <c r="D1468" s="11" t="s">
        <v>3994</v>
      </c>
      <c r="E1468" s="11" t="s">
        <v>2190</v>
      </c>
      <c r="F1468" s="12" t="s">
        <v>30094</v>
      </c>
      <c r="G1468" s="12" t="s">
        <v>30095</v>
      </c>
      <c r="H1468" s="11" t="str">
        <f t="shared" si="22"/>
        <v>insert into BTRCOutgoingYRate (OID, prefix, outgoingYRateUSD, operatorName, operatorType, effectiveFrom, effectiveTo) values('8558_2016-01-01','8558','0.0891','CAMBODIA-MOBILE','MOBILE',to_date('2016-01-01','YYYY-MM-DD HH24:MI:SS'),to_date('2016-12-01','YYYY-MM-DD HH24:MI:SS'));</v>
      </c>
    </row>
    <row r="1469" spans="1:8">
      <c r="A1469" s="11" t="s">
        <v>18211</v>
      </c>
      <c r="B1469" s="11" t="s">
        <v>3995</v>
      </c>
      <c r="C1469" s="18">
        <v>8.9099999999999999E-2</v>
      </c>
      <c r="D1469" s="11" t="s">
        <v>3996</v>
      </c>
      <c r="E1469" s="11" t="s">
        <v>2190</v>
      </c>
      <c r="F1469" s="12" t="s">
        <v>30094</v>
      </c>
      <c r="G1469" s="12" t="s">
        <v>30095</v>
      </c>
      <c r="H1469" s="11" t="str">
        <f t="shared" si="22"/>
        <v>insert into BTRCOutgoingYRate (OID, prefix, outgoingYRateUSD, operatorName, operatorType, effectiveFrom, effectiveTo) values('85591_2016-01-01','85591','0.0891','Cambodia-MPTC-Mobile','MOBILE',to_date('2016-01-01','YYYY-MM-DD HH24:MI:SS'),to_date('2016-12-01','YYYY-MM-DD HH24:MI:SS'));</v>
      </c>
    </row>
    <row r="1470" spans="1:8">
      <c r="A1470" s="11" t="s">
        <v>18212</v>
      </c>
      <c r="B1470" s="11" t="s">
        <v>3997</v>
      </c>
      <c r="C1470" s="18">
        <v>8.9099999999999999E-2</v>
      </c>
      <c r="D1470" s="11" t="s">
        <v>3998</v>
      </c>
      <c r="E1470" s="11" t="s">
        <v>2190</v>
      </c>
      <c r="F1470" s="12" t="s">
        <v>30094</v>
      </c>
      <c r="G1470" s="12" t="s">
        <v>30095</v>
      </c>
      <c r="H1470" s="11" t="str">
        <f t="shared" si="22"/>
        <v>insert into BTRCOutgoingYRate (OID, prefix, outgoingYRateUSD, operatorName, operatorType, effectiveFrom, effectiveTo) values('85595_2016-01-01','85595','0.0891','Cambodia-Pager-Mobile','MOBILE',to_date('2016-01-01','YYYY-MM-DD HH24:MI:SS'),to_date('2016-12-01','YYYY-MM-DD HH24:MI:SS'));</v>
      </c>
    </row>
    <row r="1471" spans="1:8">
      <c r="A1471" s="11" t="s">
        <v>18213</v>
      </c>
      <c r="B1471" s="11" t="s">
        <v>1955</v>
      </c>
      <c r="C1471" s="18">
        <v>8.8900000000000007E-2</v>
      </c>
      <c r="D1471" s="11" t="s">
        <v>3999</v>
      </c>
      <c r="E1471" s="11" t="s">
        <v>2227</v>
      </c>
      <c r="F1471" s="12" t="s">
        <v>30094</v>
      </c>
      <c r="G1471" s="12" t="s">
        <v>30095</v>
      </c>
      <c r="H1471" s="11" t="str">
        <f t="shared" si="22"/>
        <v>insert into BTRCOutgoingYRate (OID, prefix, outgoingYRateUSD, operatorName, operatorType, effectiveFrom, effectiveTo) values('855_2016-01-01','855','0.0889','Cambodia-ROC-Fixed','FIXED',to_date('2016-01-01','YYYY-MM-DD HH24:MI:SS'),to_date('2016-12-01','YYYY-MM-DD HH24:MI:SS'));</v>
      </c>
    </row>
    <row r="1472" spans="1:8">
      <c r="A1472" s="11" t="s">
        <v>18214</v>
      </c>
      <c r="B1472" s="11" t="s">
        <v>4000</v>
      </c>
      <c r="C1472" s="18">
        <v>8.9099999999999999E-2</v>
      </c>
      <c r="D1472" s="11" t="s">
        <v>4001</v>
      </c>
      <c r="E1472" s="11" t="s">
        <v>2190</v>
      </c>
      <c r="F1472" s="12" t="s">
        <v>30094</v>
      </c>
      <c r="G1472" s="12" t="s">
        <v>30095</v>
      </c>
      <c r="H1472" s="11" t="str">
        <f t="shared" si="22"/>
        <v>insert into BTRCOutgoingYRate (OID, prefix, outgoingYRateUSD, operatorName, operatorType, effectiveFrom, effectiveTo) values('85516_2016-01-01','85516','0.0891','Cambodia-Samart-Mobile','MOBILE',to_date('2016-01-01','YYYY-MM-DD HH24:MI:SS'),to_date('2016-12-01','YYYY-MM-DD HH24:MI:SS'));</v>
      </c>
    </row>
    <row r="1473" spans="1:8">
      <c r="A1473" s="11" t="s">
        <v>18215</v>
      </c>
      <c r="B1473" s="11" t="s">
        <v>4002</v>
      </c>
      <c r="C1473" s="18">
        <v>8.9099999999999999E-2</v>
      </c>
      <c r="D1473" s="11" t="s">
        <v>4001</v>
      </c>
      <c r="E1473" s="11" t="s">
        <v>2190</v>
      </c>
      <c r="F1473" s="12" t="s">
        <v>30094</v>
      </c>
      <c r="G1473" s="12" t="s">
        <v>30095</v>
      </c>
      <c r="H1473" s="11" t="str">
        <f t="shared" si="22"/>
        <v>insert into BTRCOutgoingYRate (OID, prefix, outgoingYRateUSD, operatorName, operatorType, effectiveFrom, effectiveTo) values('85515_2016-01-01','85515','0.0891','Cambodia-Samart-Mobile','MOBILE',to_date('2016-01-01','YYYY-MM-DD HH24:MI:SS'),to_date('2016-12-01','YYYY-MM-DD HH24:MI:SS'));</v>
      </c>
    </row>
    <row r="1474" spans="1:8">
      <c r="A1474" s="11" t="s">
        <v>18216</v>
      </c>
      <c r="B1474" s="11" t="s">
        <v>4003</v>
      </c>
      <c r="C1474" s="18">
        <v>8.9099999999999999E-2</v>
      </c>
      <c r="D1474" s="11" t="s">
        <v>4004</v>
      </c>
      <c r="E1474" s="11" t="s">
        <v>2190</v>
      </c>
      <c r="F1474" s="12" t="s">
        <v>30094</v>
      </c>
      <c r="G1474" s="12" t="s">
        <v>30095</v>
      </c>
      <c r="H1474" s="11" t="str">
        <f t="shared" si="22"/>
        <v>insert into BTRCOutgoingYRate (OID, prefix, outgoingYRateUSD, operatorName, operatorType, effectiveFrom, effectiveTo) values('85511_2016-01-01','85511','0.0891','Cambodia-Shinawatra-Mobile','MOBILE',to_date('2016-01-01','YYYY-MM-DD HH24:MI:SS'),to_date('2016-12-01','YYYY-MM-DD HH24:MI:SS'));</v>
      </c>
    </row>
    <row r="1475" spans="1:8">
      <c r="A1475" s="11" t="s">
        <v>18217</v>
      </c>
      <c r="B1475" s="11" t="s">
        <v>4005</v>
      </c>
      <c r="C1475" s="18">
        <v>0.2913</v>
      </c>
      <c r="D1475" s="11" t="s">
        <v>4006</v>
      </c>
      <c r="E1475" s="11" t="s">
        <v>2227</v>
      </c>
      <c r="F1475" s="12" t="s">
        <v>30094</v>
      </c>
      <c r="G1475" s="12" t="s">
        <v>30095</v>
      </c>
      <c r="H1475" s="11" t="str">
        <f t="shared" si="22"/>
        <v>insert into BTRCOutgoingYRate (OID, prefix, outgoingYRateUSD, operatorName, operatorType, effectiveFrom, effectiveTo) values('237334_2016-01-01','237334','0.2913','Cameroon - Fixed Douala','FIXED',to_date('2016-01-01','YYYY-MM-DD HH24:MI:SS'),to_date('2016-12-01','YYYY-MM-DD HH24:MI:SS'));</v>
      </c>
    </row>
    <row r="1476" spans="1:8">
      <c r="A1476" s="11" t="s">
        <v>18218</v>
      </c>
      <c r="B1476" s="11" t="s">
        <v>4007</v>
      </c>
      <c r="C1476" s="18">
        <v>0.35339999999999999</v>
      </c>
      <c r="D1476" s="11" t="s">
        <v>4008</v>
      </c>
      <c r="E1476" s="11" t="s">
        <v>2190</v>
      </c>
      <c r="F1476" s="12" t="s">
        <v>30094</v>
      </c>
      <c r="G1476" s="12" t="s">
        <v>30095</v>
      </c>
      <c r="H1476" s="11" t="str">
        <f t="shared" ref="H1476:H1539" si="23">H$1&amp;IF(ISBLANK(A1476),"null","'"&amp;A1476&amp;"'")&amp;","&amp;IF(ISBLANK(B1476),"null","'"&amp;B1476&amp;"'")&amp;","&amp;IF(ISBLANK(C1476),"null","'"&amp;C1476&amp;"'")&amp;","&amp;IF(ISBLANK(D1476),"null","'"&amp;D1476&amp;"'")&amp;","&amp;IF(ISBLANK(E1476),"null","'"&amp;E1476&amp;"'")&amp;","&amp;IF(ISBLANK(F1476),"null","to_date('"&amp;F1476&amp;"','YYYY-MM-DD HH24:MI:SS')")&amp;","&amp;IF(ISBLANK(G1476),"null","to_date('"&amp;G1476&amp;"','YYYY-MM-DD HH24:MI:SS')")&amp;
I$1</f>
        <v>insert into BTRCOutgoingYRate (OID, prefix, outgoingYRateUSD, operatorName, operatorType, effectiveFrom, effectiveTo) values('237790_2016-01-01','237790','0.3534','Cameroon - Roaming MTN','MOBILE',to_date('2016-01-01','YYYY-MM-DD HH24:MI:SS'),to_date('2016-12-01','YYYY-MM-DD HH24:MI:SS'));</v>
      </c>
    </row>
    <row r="1477" spans="1:8">
      <c r="A1477" s="11" t="s">
        <v>18219</v>
      </c>
      <c r="B1477" s="11" t="s">
        <v>4009</v>
      </c>
      <c r="C1477" s="18">
        <v>0.35339999999999999</v>
      </c>
      <c r="D1477" s="11" t="s">
        <v>4010</v>
      </c>
      <c r="E1477" s="11" t="s">
        <v>2190</v>
      </c>
      <c r="F1477" s="12" t="s">
        <v>30094</v>
      </c>
      <c r="G1477" s="12" t="s">
        <v>30095</v>
      </c>
      <c r="H1477" s="11" t="str">
        <f t="shared" si="23"/>
        <v>insert into BTRCOutgoingYRate (OID, prefix, outgoingYRateUSD, operatorName, operatorType, effectiveFrom, effectiveTo) values('2377_2016-01-01','2377','0.3534','Cameroon Cellular MTN','MOBILE',to_date('2016-01-01','YYYY-MM-DD HH24:MI:SS'),to_date('2016-12-01','YYYY-MM-DD HH24:MI:SS'));</v>
      </c>
    </row>
    <row r="1478" spans="1:8">
      <c r="A1478" s="11" t="s">
        <v>18220</v>
      </c>
      <c r="B1478" s="11" t="s">
        <v>4011</v>
      </c>
      <c r="C1478" s="18">
        <v>0.35339999999999999</v>
      </c>
      <c r="D1478" s="11" t="s">
        <v>4012</v>
      </c>
      <c r="E1478" s="11" t="s">
        <v>2190</v>
      </c>
      <c r="F1478" s="12" t="s">
        <v>30094</v>
      </c>
      <c r="G1478" s="12" t="s">
        <v>30095</v>
      </c>
      <c r="H1478" s="11" t="str">
        <f t="shared" si="23"/>
        <v>insert into BTRCOutgoingYRate (OID, prefix, outgoingYRateUSD, operatorName, operatorType, effectiveFrom, effectiveTo) values('2379_2016-01-01','2379','0.3534','Cameroon Cellular Orange','MOBILE',to_date('2016-01-01','YYYY-MM-DD HH24:MI:SS'),to_date('2016-12-01','YYYY-MM-DD HH24:MI:SS'));</v>
      </c>
    </row>
    <row r="1479" spans="1:8">
      <c r="A1479" s="11" t="s">
        <v>18221</v>
      </c>
      <c r="B1479" s="11" t="s">
        <v>4013</v>
      </c>
      <c r="C1479" s="18">
        <v>0.2913</v>
      </c>
      <c r="D1479" s="11" t="s">
        <v>4014</v>
      </c>
      <c r="E1479" s="11" t="s">
        <v>2227</v>
      </c>
      <c r="F1479" s="12" t="s">
        <v>30094</v>
      </c>
      <c r="G1479" s="12" t="s">
        <v>30095</v>
      </c>
      <c r="H1479" s="11" t="str">
        <f t="shared" si="23"/>
        <v>insert into BTRCOutgoingYRate (OID, prefix, outgoingYRateUSD, operatorName, operatorType, effectiveFrom, effectiveTo) values('237222_2016-01-01','237222','0.2913','Cameroon Spacemob','FIXED',to_date('2016-01-01','YYYY-MM-DD HH24:MI:SS'),to_date('2016-12-01','YYYY-MM-DD HH24:MI:SS'));</v>
      </c>
    </row>
    <row r="1480" spans="1:8">
      <c r="A1480" s="11" t="s">
        <v>18222</v>
      </c>
      <c r="B1480" s="11" t="s">
        <v>4015</v>
      </c>
      <c r="C1480" s="18">
        <v>0.2913</v>
      </c>
      <c r="D1480" s="11" t="s">
        <v>4016</v>
      </c>
      <c r="E1480" s="11" t="s">
        <v>2227</v>
      </c>
      <c r="F1480" s="12" t="s">
        <v>30094</v>
      </c>
      <c r="G1480" s="12" t="s">
        <v>30095</v>
      </c>
      <c r="H1480" s="11" t="str">
        <f t="shared" si="23"/>
        <v>insert into BTRCOutgoingYRate (OID, prefix, outgoingYRateUSD, operatorName, operatorType, effectiveFrom, effectiveTo) values('237225_2016-01-01','237225','0.2913','Cameroon-Audiotext-Fixed','FIXED',to_date('2016-01-01','YYYY-MM-DD HH24:MI:SS'),to_date('2016-12-01','YYYY-MM-DD HH24:MI:SS'));</v>
      </c>
    </row>
    <row r="1481" spans="1:8">
      <c r="A1481" s="11" t="s">
        <v>18223</v>
      </c>
      <c r="B1481" s="11" t="s">
        <v>4017</v>
      </c>
      <c r="C1481" s="18">
        <v>0.2913</v>
      </c>
      <c r="D1481" s="11" t="s">
        <v>4018</v>
      </c>
      <c r="E1481" s="11" t="s">
        <v>2227</v>
      </c>
      <c r="F1481" s="12" t="s">
        <v>30094</v>
      </c>
      <c r="G1481" s="12" t="s">
        <v>30095</v>
      </c>
      <c r="H1481" s="11" t="str">
        <f t="shared" si="23"/>
        <v>insert into BTRCOutgoingYRate (OID, prefix, outgoingYRateUSD, operatorName, operatorType, effectiveFrom, effectiveTo) values('237337_2016-01-01','237337','0.2913','Cameroon-Duala-Fixed','FIXED',to_date('2016-01-01','YYYY-MM-DD HH24:MI:SS'),to_date('2016-12-01','YYYY-MM-DD HH24:MI:SS'));</v>
      </c>
    </row>
    <row r="1482" spans="1:8">
      <c r="A1482" s="11" t="s">
        <v>18224</v>
      </c>
      <c r="B1482" s="11" t="s">
        <v>4019</v>
      </c>
      <c r="C1482" s="18">
        <v>0.2913</v>
      </c>
      <c r="D1482" s="11" t="s">
        <v>4018</v>
      </c>
      <c r="E1482" s="11" t="s">
        <v>2227</v>
      </c>
      <c r="F1482" s="12" t="s">
        <v>30094</v>
      </c>
      <c r="G1482" s="12" t="s">
        <v>30095</v>
      </c>
      <c r="H1482" s="11" t="str">
        <f t="shared" si="23"/>
        <v>insert into BTRCOutgoingYRate (OID, prefix, outgoingYRateUSD, operatorName, operatorType, effectiveFrom, effectiveTo) values('237347_2016-01-01','237347','0.2913','Cameroon-Duala-Fixed','FIXED',to_date('2016-01-01','YYYY-MM-DD HH24:MI:SS'),to_date('2016-12-01','YYYY-MM-DD HH24:MI:SS'));</v>
      </c>
    </row>
    <row r="1483" spans="1:8">
      <c r="A1483" s="11" t="s">
        <v>18225</v>
      </c>
      <c r="B1483" s="11" t="s">
        <v>4020</v>
      </c>
      <c r="C1483" s="18">
        <v>0.2913</v>
      </c>
      <c r="D1483" s="11" t="s">
        <v>4018</v>
      </c>
      <c r="E1483" s="11" t="s">
        <v>2227</v>
      </c>
      <c r="F1483" s="12" t="s">
        <v>30094</v>
      </c>
      <c r="G1483" s="12" t="s">
        <v>30095</v>
      </c>
      <c r="H1483" s="11" t="str">
        <f t="shared" si="23"/>
        <v>insert into BTRCOutgoingYRate (OID, prefix, outgoingYRateUSD, operatorName, operatorType, effectiveFrom, effectiveTo) values('237343_2016-01-01','237343','0.2913','Cameroon-Duala-Fixed','FIXED',to_date('2016-01-01','YYYY-MM-DD HH24:MI:SS'),to_date('2016-12-01','YYYY-MM-DD HH24:MI:SS'));</v>
      </c>
    </row>
    <row r="1484" spans="1:8">
      <c r="A1484" s="11" t="s">
        <v>18226</v>
      </c>
      <c r="B1484" s="11" t="s">
        <v>4021</v>
      </c>
      <c r="C1484" s="18">
        <v>0.2913</v>
      </c>
      <c r="D1484" s="11" t="s">
        <v>4018</v>
      </c>
      <c r="E1484" s="11" t="s">
        <v>2227</v>
      </c>
      <c r="F1484" s="12" t="s">
        <v>30094</v>
      </c>
      <c r="G1484" s="12" t="s">
        <v>30095</v>
      </c>
      <c r="H1484" s="11" t="str">
        <f t="shared" si="23"/>
        <v>insert into BTRCOutgoingYRate (OID, prefix, outgoingYRateUSD, operatorName, operatorType, effectiveFrom, effectiveTo) values('237342_2016-01-01','237342','0.2913','Cameroon-Duala-Fixed','FIXED',to_date('2016-01-01','YYYY-MM-DD HH24:MI:SS'),to_date('2016-12-01','YYYY-MM-DD HH24:MI:SS'));</v>
      </c>
    </row>
    <row r="1485" spans="1:8">
      <c r="A1485" s="11" t="s">
        <v>18227</v>
      </c>
      <c r="B1485" s="11" t="s">
        <v>4022</v>
      </c>
      <c r="C1485" s="18">
        <v>0.2913</v>
      </c>
      <c r="D1485" s="11" t="s">
        <v>4018</v>
      </c>
      <c r="E1485" s="11" t="s">
        <v>2227</v>
      </c>
      <c r="F1485" s="12" t="s">
        <v>30094</v>
      </c>
      <c r="G1485" s="12" t="s">
        <v>30095</v>
      </c>
      <c r="H1485" s="11" t="str">
        <f t="shared" si="23"/>
        <v>insert into BTRCOutgoingYRate (OID, prefix, outgoingYRateUSD, operatorName, operatorType, effectiveFrom, effectiveTo) values('237341_2016-01-01','237341','0.2913','Cameroon-Duala-Fixed','FIXED',to_date('2016-01-01','YYYY-MM-DD HH24:MI:SS'),to_date('2016-12-01','YYYY-MM-DD HH24:MI:SS'));</v>
      </c>
    </row>
    <row r="1486" spans="1:8">
      <c r="A1486" s="11" t="s">
        <v>18228</v>
      </c>
      <c r="B1486" s="11" t="s">
        <v>4023</v>
      </c>
      <c r="C1486" s="18">
        <v>0.2913</v>
      </c>
      <c r="D1486" s="11" t="s">
        <v>4018</v>
      </c>
      <c r="E1486" s="11" t="s">
        <v>2227</v>
      </c>
      <c r="F1486" s="12" t="s">
        <v>30094</v>
      </c>
      <c r="G1486" s="12" t="s">
        <v>30095</v>
      </c>
      <c r="H1486" s="11" t="str">
        <f t="shared" si="23"/>
        <v>insert into BTRCOutgoingYRate (OID, prefix, outgoingYRateUSD, operatorName, operatorType, effectiveFrom, effectiveTo) values('237340_2016-01-01','237340','0.2913','Cameroon-Duala-Fixed','FIXED',to_date('2016-01-01','YYYY-MM-DD HH24:MI:SS'),to_date('2016-12-01','YYYY-MM-DD HH24:MI:SS'));</v>
      </c>
    </row>
    <row r="1487" spans="1:8">
      <c r="A1487" s="11" t="s">
        <v>18229</v>
      </c>
      <c r="B1487" s="11" t="s">
        <v>4024</v>
      </c>
      <c r="C1487" s="18">
        <v>0.2913</v>
      </c>
      <c r="D1487" s="11" t="s">
        <v>4018</v>
      </c>
      <c r="E1487" s="11" t="s">
        <v>2227</v>
      </c>
      <c r="F1487" s="12" t="s">
        <v>30094</v>
      </c>
      <c r="G1487" s="12" t="s">
        <v>30095</v>
      </c>
      <c r="H1487" s="11" t="str">
        <f t="shared" si="23"/>
        <v>insert into BTRCOutgoingYRate (OID, prefix, outgoingYRateUSD, operatorName, operatorType, effectiveFrom, effectiveTo) values('237339_2016-01-01','237339','0.2913','Cameroon-Duala-Fixed','FIXED',to_date('2016-01-01','YYYY-MM-DD HH24:MI:SS'),to_date('2016-12-01','YYYY-MM-DD HH24:MI:SS'));</v>
      </c>
    </row>
    <row r="1488" spans="1:8">
      <c r="A1488" s="11" t="s">
        <v>18230</v>
      </c>
      <c r="B1488" s="11" t="s">
        <v>4025</v>
      </c>
      <c r="C1488" s="18">
        <v>0.35339999999999999</v>
      </c>
      <c r="D1488" s="11" t="s">
        <v>4026</v>
      </c>
      <c r="E1488" s="11" t="s">
        <v>2190</v>
      </c>
      <c r="F1488" s="12" t="s">
        <v>30094</v>
      </c>
      <c r="G1488" s="12" t="s">
        <v>30095</v>
      </c>
      <c r="H1488" s="11" t="str">
        <f t="shared" si="23"/>
        <v>insert into BTRCOutgoingYRate (OID, prefix, outgoingYRateUSD, operatorName, operatorType, effectiveFrom, effectiveTo) values('23745_2016-01-01','23745','0.3534','Cameroon-MTN-Mobile','MOBILE',to_date('2016-01-01','YYYY-MM-DD HH24:MI:SS'),to_date('2016-12-01','YYYY-MM-DD HH24:MI:SS'));</v>
      </c>
    </row>
    <row r="1489" spans="1:8">
      <c r="A1489" s="11" t="s">
        <v>18231</v>
      </c>
      <c r="B1489" s="11" t="s">
        <v>4027</v>
      </c>
      <c r="C1489" s="18">
        <v>0.35339999999999999</v>
      </c>
      <c r="D1489" s="11" t="s">
        <v>4026</v>
      </c>
      <c r="E1489" s="11" t="s">
        <v>2190</v>
      </c>
      <c r="F1489" s="12" t="s">
        <v>30094</v>
      </c>
      <c r="G1489" s="12" t="s">
        <v>30095</v>
      </c>
      <c r="H1489" s="11" t="str">
        <f t="shared" si="23"/>
        <v>insert into BTRCOutgoingYRate (OID, prefix, outgoingYRateUSD, operatorName, operatorType, effectiveFrom, effectiveTo) values('23748_2016-01-01','23748','0.3534','Cameroon-MTN-Mobile','MOBILE',to_date('2016-01-01','YYYY-MM-DD HH24:MI:SS'),to_date('2016-12-01','YYYY-MM-DD HH24:MI:SS'));</v>
      </c>
    </row>
    <row r="1490" spans="1:8">
      <c r="A1490" s="11" t="s">
        <v>18232</v>
      </c>
      <c r="B1490" s="11" t="s">
        <v>4028</v>
      </c>
      <c r="C1490" s="18">
        <v>0.35339999999999999</v>
      </c>
      <c r="D1490" s="11" t="s">
        <v>4026</v>
      </c>
      <c r="E1490" s="11" t="s">
        <v>2190</v>
      </c>
      <c r="F1490" s="12" t="s">
        <v>30094</v>
      </c>
      <c r="G1490" s="12" t="s">
        <v>30095</v>
      </c>
      <c r="H1490" s="11" t="str">
        <f t="shared" si="23"/>
        <v>insert into BTRCOutgoingYRate (OID, prefix, outgoingYRateUSD, operatorName, operatorType, effectiveFrom, effectiveTo) values('23747_2016-01-01','23747','0.3534','Cameroon-MTN-Mobile','MOBILE',to_date('2016-01-01','YYYY-MM-DD HH24:MI:SS'),to_date('2016-12-01','YYYY-MM-DD HH24:MI:SS'));</v>
      </c>
    </row>
    <row r="1491" spans="1:8">
      <c r="A1491" s="11" t="s">
        <v>18233</v>
      </c>
      <c r="B1491" s="11" t="s">
        <v>4029</v>
      </c>
      <c r="C1491" s="18">
        <v>0.35339999999999999</v>
      </c>
      <c r="D1491" s="11" t="s">
        <v>4026</v>
      </c>
      <c r="E1491" s="11" t="s">
        <v>2190</v>
      </c>
      <c r="F1491" s="12" t="s">
        <v>30094</v>
      </c>
      <c r="G1491" s="12" t="s">
        <v>30095</v>
      </c>
      <c r="H1491" s="11" t="str">
        <f t="shared" si="23"/>
        <v>insert into BTRCOutgoingYRate (OID, prefix, outgoingYRateUSD, operatorName, operatorType, effectiveFrom, effectiveTo) values('23746_2016-01-01','23746','0.3534','Cameroon-MTN-Mobile','MOBILE',to_date('2016-01-01','YYYY-MM-DD HH24:MI:SS'),to_date('2016-12-01','YYYY-MM-DD HH24:MI:SS'));</v>
      </c>
    </row>
    <row r="1492" spans="1:8">
      <c r="A1492" s="11" t="s">
        <v>18234</v>
      </c>
      <c r="B1492" s="11" t="s">
        <v>4030</v>
      </c>
      <c r="C1492" s="18">
        <v>0.35339999999999999</v>
      </c>
      <c r="D1492" s="11" t="s">
        <v>4026</v>
      </c>
      <c r="E1492" s="11" t="s">
        <v>2190</v>
      </c>
      <c r="F1492" s="12" t="s">
        <v>30094</v>
      </c>
      <c r="G1492" s="12" t="s">
        <v>30095</v>
      </c>
      <c r="H1492" s="11" t="str">
        <f t="shared" si="23"/>
        <v>insert into BTRCOutgoingYRate (OID, prefix, outgoingYRateUSD, operatorName, operatorType, effectiveFrom, effectiveTo) values('2375_2016-01-01','2375','0.3534','Cameroon-MTN-Mobile','MOBILE',to_date('2016-01-01','YYYY-MM-DD HH24:MI:SS'),to_date('2016-12-01','YYYY-MM-DD HH24:MI:SS'));</v>
      </c>
    </row>
    <row r="1493" spans="1:8">
      <c r="A1493" s="11" t="s">
        <v>18235</v>
      </c>
      <c r="B1493" s="11" t="s">
        <v>4031</v>
      </c>
      <c r="C1493" s="18">
        <v>0.35339999999999999</v>
      </c>
      <c r="D1493" s="11" t="s">
        <v>4032</v>
      </c>
      <c r="E1493" s="11" t="s">
        <v>2190</v>
      </c>
      <c r="F1493" s="12" t="s">
        <v>30094</v>
      </c>
      <c r="G1493" s="12" t="s">
        <v>30095</v>
      </c>
      <c r="H1493" s="11" t="str">
        <f t="shared" si="23"/>
        <v>insert into BTRCOutgoingYRate (OID, prefix, outgoingYRateUSD, operatorName, operatorType, effectiveFrom, effectiveTo) values('2376_2016-01-01','2376','0.3534','Cameroon-Orange-Mobile','MOBILE',to_date('2016-01-01','YYYY-MM-DD HH24:MI:SS'),to_date('2016-12-01','YYYY-MM-DD HH24:MI:SS'));</v>
      </c>
    </row>
    <row r="1494" spans="1:8">
      <c r="A1494" s="11" t="s">
        <v>18236</v>
      </c>
      <c r="B1494" s="11" t="s">
        <v>4033</v>
      </c>
      <c r="C1494" s="18">
        <v>0.35339999999999999</v>
      </c>
      <c r="D1494" s="11" t="s">
        <v>4032</v>
      </c>
      <c r="E1494" s="11" t="s">
        <v>2190</v>
      </c>
      <c r="F1494" s="12" t="s">
        <v>30094</v>
      </c>
      <c r="G1494" s="12" t="s">
        <v>30095</v>
      </c>
      <c r="H1494" s="11" t="str">
        <f t="shared" si="23"/>
        <v>insert into BTRCOutgoingYRate (OID, prefix, outgoingYRateUSD, operatorName, operatorType, effectiveFrom, effectiveTo) values('23741_2016-01-01','23741','0.3534','Cameroon-Orange-Mobile','MOBILE',to_date('2016-01-01','YYYY-MM-DD HH24:MI:SS'),to_date('2016-12-01','YYYY-MM-DD HH24:MI:SS'));</v>
      </c>
    </row>
    <row r="1495" spans="1:8">
      <c r="A1495" s="11" t="s">
        <v>18237</v>
      </c>
      <c r="B1495" s="11" t="s">
        <v>4034</v>
      </c>
      <c r="C1495" s="18">
        <v>0.35339999999999999</v>
      </c>
      <c r="D1495" s="11" t="s">
        <v>4032</v>
      </c>
      <c r="E1495" s="11" t="s">
        <v>2190</v>
      </c>
      <c r="F1495" s="12" t="s">
        <v>30094</v>
      </c>
      <c r="G1495" s="12" t="s">
        <v>30095</v>
      </c>
      <c r="H1495" s="11" t="str">
        <f t="shared" si="23"/>
        <v>insert into BTRCOutgoingYRate (OID, prefix, outgoingYRateUSD, operatorName, operatorType, effectiveFrom, effectiveTo) values('23740_2016-01-01','23740','0.3534','Cameroon-Orange-Mobile','MOBILE',to_date('2016-01-01','YYYY-MM-DD HH24:MI:SS'),to_date('2016-12-01','YYYY-MM-DD HH24:MI:SS'));</v>
      </c>
    </row>
    <row r="1496" spans="1:8">
      <c r="A1496" s="11" t="s">
        <v>18238</v>
      </c>
      <c r="B1496" s="11" t="s">
        <v>1730</v>
      </c>
      <c r="C1496" s="18">
        <v>0.2913</v>
      </c>
      <c r="D1496" s="11" t="s">
        <v>4035</v>
      </c>
      <c r="E1496" s="11" t="s">
        <v>2227</v>
      </c>
      <c r="F1496" s="12" t="s">
        <v>30094</v>
      </c>
      <c r="G1496" s="12" t="s">
        <v>30095</v>
      </c>
      <c r="H1496" s="11" t="str">
        <f t="shared" si="23"/>
        <v>insert into BTRCOutgoingYRate (OID, prefix, outgoingYRateUSD, operatorName, operatorType, effectiveFrom, effectiveTo) values('237_2016-01-01','237','0.2913','Cameroon-ROC-Fixed','FIXED',to_date('2016-01-01','YYYY-MM-DD HH24:MI:SS'),to_date('2016-12-01','YYYY-MM-DD HH24:MI:SS'));</v>
      </c>
    </row>
    <row r="1497" spans="1:8">
      <c r="A1497" s="11" t="s">
        <v>18239</v>
      </c>
      <c r="B1497" s="11" t="s">
        <v>1540</v>
      </c>
      <c r="C1497" s="18">
        <v>2.63E-2</v>
      </c>
      <c r="D1497" s="11" t="s">
        <v>1501</v>
      </c>
      <c r="E1497" s="11" t="s">
        <v>2227</v>
      </c>
      <c r="F1497" s="12" t="s">
        <v>30094</v>
      </c>
      <c r="G1497" s="12" t="s">
        <v>30095</v>
      </c>
      <c r="H1497" s="11" t="str">
        <f t="shared" si="23"/>
        <v>insert into BTRCOutgoingYRate (OID, prefix, outgoingYRateUSD, operatorName, operatorType, effectiveFrom, effectiveTo) values('1579_2016-01-01','1579','0.0263','Canada','FIXED',to_date('2016-01-01','YYYY-MM-DD HH24:MI:SS'),to_date('2016-12-01','YYYY-MM-DD HH24:MI:SS'));</v>
      </c>
    </row>
    <row r="1498" spans="1:8">
      <c r="A1498" s="11" t="s">
        <v>18240</v>
      </c>
      <c r="B1498" s="11" t="s">
        <v>4036</v>
      </c>
      <c r="C1498" s="18">
        <v>2.63E-2</v>
      </c>
      <c r="D1498" s="11" t="s">
        <v>1501</v>
      </c>
      <c r="E1498" s="11" t="s">
        <v>2227</v>
      </c>
      <c r="F1498" s="12" t="s">
        <v>30094</v>
      </c>
      <c r="G1498" s="12" t="s">
        <v>30095</v>
      </c>
      <c r="H1498" s="11" t="str">
        <f t="shared" si="23"/>
        <v>insert into BTRCOutgoingYRate (OID, prefix, outgoingYRateUSD, operatorName, operatorType, effectiveFrom, effectiveTo) values('1474_2016-01-01','1474','0.0263','Canada','FIXED',to_date('2016-01-01','YYYY-MM-DD HH24:MI:SS'),to_date('2016-12-01','YYYY-MM-DD HH24:MI:SS'));</v>
      </c>
    </row>
    <row r="1499" spans="1:8">
      <c r="A1499" s="11" t="s">
        <v>18241</v>
      </c>
      <c r="B1499" s="11" t="s">
        <v>4037</v>
      </c>
      <c r="C1499" s="18">
        <v>2.63E-2</v>
      </c>
      <c r="D1499" s="11" t="s">
        <v>1501</v>
      </c>
      <c r="E1499" s="11" t="s">
        <v>2227</v>
      </c>
      <c r="F1499" s="12" t="s">
        <v>30094</v>
      </c>
      <c r="G1499" s="12" t="s">
        <v>30095</v>
      </c>
      <c r="H1499" s="11" t="str">
        <f t="shared" si="23"/>
        <v>insert into BTRCOutgoingYRate (OID, prefix, outgoingYRateUSD, operatorName, operatorType, effectiveFrom, effectiveTo) values('1460_2016-01-01','1460','0.0263','Canada','FIXED',to_date('2016-01-01','YYYY-MM-DD HH24:MI:SS'),to_date('2016-12-01','YYYY-MM-DD HH24:MI:SS'));</v>
      </c>
    </row>
    <row r="1500" spans="1:8">
      <c r="A1500" s="11" t="s">
        <v>18242</v>
      </c>
      <c r="B1500" s="11" t="s">
        <v>1528</v>
      </c>
      <c r="C1500" s="18">
        <v>2.63E-2</v>
      </c>
      <c r="D1500" s="11" t="s">
        <v>1501</v>
      </c>
      <c r="E1500" s="11" t="s">
        <v>2227</v>
      </c>
      <c r="F1500" s="12" t="s">
        <v>30094</v>
      </c>
      <c r="G1500" s="12" t="s">
        <v>30095</v>
      </c>
      <c r="H1500" s="11" t="str">
        <f t="shared" si="23"/>
        <v>insert into BTRCOutgoingYRate (OID, prefix, outgoingYRateUSD, operatorName, operatorType, effectiveFrom, effectiveTo) values('1437_2016-01-01','1437','0.0263','Canada','FIXED',to_date('2016-01-01','YYYY-MM-DD HH24:MI:SS'),to_date('2016-12-01','YYYY-MM-DD HH24:MI:SS'));</v>
      </c>
    </row>
    <row r="1501" spans="1:8">
      <c r="A1501" s="11" t="s">
        <v>18243</v>
      </c>
      <c r="B1501" s="11" t="s">
        <v>1514</v>
      </c>
      <c r="C1501" s="18">
        <v>2.63E-2</v>
      </c>
      <c r="D1501" s="11" t="s">
        <v>1501</v>
      </c>
      <c r="E1501" s="11" t="s">
        <v>2227</v>
      </c>
      <c r="F1501" s="12" t="s">
        <v>30094</v>
      </c>
      <c r="G1501" s="12" t="s">
        <v>30095</v>
      </c>
      <c r="H1501" s="11" t="str">
        <f t="shared" si="23"/>
        <v>insert into BTRCOutgoingYRate (OID, prefix, outgoingYRateUSD, operatorName, operatorType, effectiveFrom, effectiveTo) values('1431_2016-01-01','1431','0.0263','Canada','FIXED',to_date('2016-01-01','YYYY-MM-DD HH24:MI:SS'),to_date('2016-12-01','YYYY-MM-DD HH24:MI:SS'));</v>
      </c>
    </row>
    <row r="1502" spans="1:8">
      <c r="A1502" s="11" t="s">
        <v>18244</v>
      </c>
      <c r="B1502" s="11" t="s">
        <v>4038</v>
      </c>
      <c r="C1502" s="18">
        <v>2.63E-2</v>
      </c>
      <c r="D1502" s="11" t="s">
        <v>1501</v>
      </c>
      <c r="E1502" s="11" t="s">
        <v>2227</v>
      </c>
      <c r="F1502" s="12" t="s">
        <v>30094</v>
      </c>
      <c r="G1502" s="12" t="s">
        <v>30095</v>
      </c>
      <c r="H1502" s="11" t="str">
        <f t="shared" si="23"/>
        <v>insert into BTRCOutgoingYRate (OID, prefix, outgoingYRateUSD, operatorName, operatorType, effectiveFrom, effectiveTo) values('1387_2016-01-01','1387','0.0263','Canada','FIXED',to_date('2016-01-01','YYYY-MM-DD HH24:MI:SS'),to_date('2016-12-01','YYYY-MM-DD HH24:MI:SS'));</v>
      </c>
    </row>
    <row r="1503" spans="1:8">
      <c r="A1503" s="11" t="s">
        <v>18245</v>
      </c>
      <c r="B1503" s="11" t="s">
        <v>4039</v>
      </c>
      <c r="C1503" s="18">
        <v>2.63E-2</v>
      </c>
      <c r="D1503" s="11" t="s">
        <v>1501</v>
      </c>
      <c r="E1503" s="11" t="s">
        <v>2227</v>
      </c>
      <c r="F1503" s="12" t="s">
        <v>30094</v>
      </c>
      <c r="G1503" s="12" t="s">
        <v>30095</v>
      </c>
      <c r="H1503" s="11" t="str">
        <f t="shared" si="23"/>
        <v>insert into BTRCOutgoingYRate (OID, prefix, outgoingYRateUSD, operatorName, operatorType, effectiveFrom, effectiveTo) values('1382_2016-01-01','1382','0.0263','Canada','FIXED',to_date('2016-01-01','YYYY-MM-DD HH24:MI:SS'),to_date('2016-12-01','YYYY-MM-DD HH24:MI:SS'));</v>
      </c>
    </row>
    <row r="1504" spans="1:8">
      <c r="A1504" s="11" t="s">
        <v>18843</v>
      </c>
      <c r="B1504" s="11" t="s">
        <v>4748</v>
      </c>
      <c r="C1504" s="18">
        <v>2.5000000000000001E-2</v>
      </c>
      <c r="D1504" s="11" t="s">
        <v>4747</v>
      </c>
      <c r="E1504" s="11" t="s">
        <v>2227</v>
      </c>
      <c r="F1504" s="12" t="s">
        <v>30094</v>
      </c>
      <c r="G1504" s="12" t="s">
        <v>30095</v>
      </c>
      <c r="H1504" s="11" t="str">
        <f t="shared" si="23"/>
        <v>insert into BTRCOutgoingYRate (OID, prefix, outgoingYRateUSD, operatorName, operatorType, effectiveFrom, effectiveTo) values('86663_2016-01-01','86663','0.025','China - Guangdong','FIXED',to_date('2016-01-01','YYYY-MM-DD HH24:MI:SS'),to_date('2016-12-01','YYYY-MM-DD HH24:MI:SS'));</v>
      </c>
    </row>
    <row r="1505" spans="1:8">
      <c r="A1505" s="11" t="s">
        <v>18844</v>
      </c>
      <c r="B1505" s="11" t="s">
        <v>4749</v>
      </c>
      <c r="C1505" s="18">
        <v>2.5000000000000001E-2</v>
      </c>
      <c r="D1505" s="11" t="s">
        <v>4747</v>
      </c>
      <c r="E1505" s="11" t="s">
        <v>2227</v>
      </c>
      <c r="F1505" s="12" t="s">
        <v>30094</v>
      </c>
      <c r="G1505" s="12" t="s">
        <v>30095</v>
      </c>
      <c r="H1505" s="11" t="str">
        <f t="shared" si="23"/>
        <v>insert into BTRCOutgoingYRate (OID, prefix, outgoingYRateUSD, operatorName, operatorType, effectiveFrom, effectiveTo) values('86662_2016-01-01','86662','0.025','China - Guangdong','FIXED',to_date('2016-01-01','YYYY-MM-DD HH24:MI:SS'),to_date('2016-12-01','YYYY-MM-DD HH24:MI:SS'));</v>
      </c>
    </row>
    <row r="1506" spans="1:8">
      <c r="A1506" s="11" t="s">
        <v>18845</v>
      </c>
      <c r="B1506" s="11" t="s">
        <v>4750</v>
      </c>
      <c r="C1506" s="18">
        <v>2.5000000000000001E-2</v>
      </c>
      <c r="D1506" s="11" t="s">
        <v>4747</v>
      </c>
      <c r="E1506" s="11" t="s">
        <v>2227</v>
      </c>
      <c r="F1506" s="12" t="s">
        <v>30094</v>
      </c>
      <c r="G1506" s="12" t="s">
        <v>30095</v>
      </c>
      <c r="H1506" s="11" t="str">
        <f t="shared" si="23"/>
        <v>insert into BTRCOutgoingYRate (OID, prefix, outgoingYRateUSD, operatorName, operatorType, effectiveFrom, effectiveTo) values('86668_2016-01-01','86668','0.025','China - Guangdong','FIXED',to_date('2016-01-01','YYYY-MM-DD HH24:MI:SS'),to_date('2016-12-01','YYYY-MM-DD HH24:MI:SS'));</v>
      </c>
    </row>
    <row r="1507" spans="1:8">
      <c r="A1507" s="11" t="s">
        <v>18846</v>
      </c>
      <c r="B1507" s="11" t="s">
        <v>4751</v>
      </c>
      <c r="C1507" s="18">
        <v>2.5000000000000001E-2</v>
      </c>
      <c r="D1507" s="11" t="s">
        <v>4747</v>
      </c>
      <c r="E1507" s="11" t="s">
        <v>2227</v>
      </c>
      <c r="F1507" s="12" t="s">
        <v>30094</v>
      </c>
      <c r="G1507" s="12" t="s">
        <v>30095</v>
      </c>
      <c r="H1507" s="11" t="str">
        <f t="shared" si="23"/>
        <v>insert into BTRCOutgoingYRate (OID, prefix, outgoingYRateUSD, operatorName, operatorType, effectiveFrom, effectiveTo) values('867_2016-01-01','867','0.025','China - Guangdong','FIXED',to_date('2016-01-01','YYYY-MM-DD HH24:MI:SS'),to_date('2016-12-01','YYYY-MM-DD HH24:MI:SS'));</v>
      </c>
    </row>
    <row r="1508" spans="1:8">
      <c r="A1508" s="11" t="s">
        <v>18847</v>
      </c>
      <c r="B1508" s="11" t="s">
        <v>4752</v>
      </c>
      <c r="C1508" s="18">
        <v>2.5000000000000001E-2</v>
      </c>
      <c r="D1508" s="11" t="s">
        <v>4747</v>
      </c>
      <c r="E1508" s="11" t="s">
        <v>2227</v>
      </c>
      <c r="F1508" s="12" t="s">
        <v>30094</v>
      </c>
      <c r="G1508" s="12" t="s">
        <v>30095</v>
      </c>
      <c r="H1508" s="11" t="str">
        <f t="shared" si="23"/>
        <v>insert into BTRCOutgoingYRate (OID, prefix, outgoingYRateUSD, operatorName, operatorType, effectiveFrom, effectiveTo) values('86661_2016-01-01','86661','0.025','China - Guangdong','FIXED',to_date('2016-01-01','YYYY-MM-DD HH24:MI:SS'),to_date('2016-12-01','YYYY-MM-DD HH24:MI:SS'));</v>
      </c>
    </row>
    <row r="1509" spans="1:8">
      <c r="A1509" s="11" t="s">
        <v>18848</v>
      </c>
      <c r="B1509" s="11" t="s">
        <v>4753</v>
      </c>
      <c r="C1509" s="18">
        <v>2.5000000000000001E-2</v>
      </c>
      <c r="D1509" s="11" t="s">
        <v>4754</v>
      </c>
      <c r="E1509" s="11" t="s">
        <v>2227</v>
      </c>
      <c r="F1509" s="12" t="s">
        <v>30094</v>
      </c>
      <c r="G1509" s="12" t="s">
        <v>30095</v>
      </c>
      <c r="H1509" s="11" t="str">
        <f t="shared" si="23"/>
        <v>insert into BTRCOutgoingYRate (OID, prefix, outgoingYRateUSD, operatorName, operatorType, effectiveFrom, effectiveTo) values('8621_2016-01-01','8621','0.025','CHINA FIXED-SHANGHAI','FIXED',to_date('2016-01-01','YYYY-MM-DD HH24:MI:SS'),to_date('2016-12-01','YYYY-MM-DD HH24:MI:SS'));</v>
      </c>
    </row>
    <row r="1510" spans="1:8">
      <c r="A1510" s="11" t="s">
        <v>18849</v>
      </c>
      <c r="B1510" s="11" t="s">
        <v>4755</v>
      </c>
      <c r="C1510" s="18">
        <v>2.63E-2</v>
      </c>
      <c r="D1510" s="11" t="s">
        <v>4756</v>
      </c>
      <c r="E1510" s="11" t="s">
        <v>2190</v>
      </c>
      <c r="F1510" s="12" t="s">
        <v>30094</v>
      </c>
      <c r="G1510" s="12" t="s">
        <v>30095</v>
      </c>
      <c r="H1510" s="11" t="str">
        <f t="shared" si="23"/>
        <v>insert into BTRCOutgoingYRate (OID, prefix, outgoingYRateUSD, operatorName, operatorType, effectiveFrom, effectiveTo) values('860799_2016-01-01','860799','0.0263','SWITZERLAND MOBILE GLOBAL NET','MOBILE',to_date('2016-01-01','YYYY-MM-DD HH24:MI:SS'),to_date('2016-12-01','YYYY-MM-DD HH24:MI:SS'));</v>
      </c>
    </row>
    <row r="1511" spans="1:8">
      <c r="A1511" s="11" t="s">
        <v>18850</v>
      </c>
      <c r="B1511" s="11" t="s">
        <v>4757</v>
      </c>
      <c r="C1511" s="18">
        <v>2.63E-2</v>
      </c>
      <c r="D1511" s="11" t="s">
        <v>4758</v>
      </c>
      <c r="E1511" s="11" t="s">
        <v>2190</v>
      </c>
      <c r="F1511" s="12" t="s">
        <v>30094</v>
      </c>
      <c r="G1511" s="12" t="s">
        <v>30095</v>
      </c>
      <c r="H1511" s="11" t="str">
        <f t="shared" si="23"/>
        <v>insert into BTRCOutgoingYRate (OID, prefix, outgoingYRateUSD, operatorName, operatorType, effectiveFrom, effectiveTo) values('86755_2016-01-01','86755','0.0263','CHINA-SHENZHEN','MOBILE',to_date('2016-01-01','YYYY-MM-DD HH24:MI:SS'),to_date('2016-12-01','YYYY-MM-DD HH24:MI:SS'));</v>
      </c>
    </row>
    <row r="1512" spans="1:8">
      <c r="A1512" s="11" t="s">
        <v>18851</v>
      </c>
      <c r="B1512" s="11" t="s">
        <v>1671</v>
      </c>
      <c r="C1512" s="18">
        <v>2.5000000000000001E-2</v>
      </c>
      <c r="D1512" s="11" t="s">
        <v>4759</v>
      </c>
      <c r="E1512" s="11" t="s">
        <v>2227</v>
      </c>
      <c r="F1512" s="12" t="s">
        <v>30094</v>
      </c>
      <c r="G1512" s="12" t="s">
        <v>30095</v>
      </c>
      <c r="H1512" s="11" t="str">
        <f t="shared" si="23"/>
        <v>insert into BTRCOutgoingYRate (OID, prefix, outgoingYRateUSD, operatorName, operatorType, effectiveFrom, effectiveTo) values('86_2016-01-01','86','0.025','China-ROC-Fixed','FIXED',to_date('2016-01-01','YYYY-MM-DD HH24:MI:SS'),to_date('2016-12-01','YYYY-MM-DD HH24:MI:SS'));</v>
      </c>
    </row>
    <row r="1513" spans="1:8">
      <c r="A1513" s="11" t="s">
        <v>18852</v>
      </c>
      <c r="B1513" s="11" t="s">
        <v>4760</v>
      </c>
      <c r="C1513" s="18">
        <v>2.63E-2</v>
      </c>
      <c r="D1513" s="11" t="s">
        <v>4761</v>
      </c>
      <c r="E1513" s="11" t="s">
        <v>2190</v>
      </c>
      <c r="F1513" s="12" t="s">
        <v>30094</v>
      </c>
      <c r="G1513" s="12" t="s">
        <v>30095</v>
      </c>
      <c r="H1513" s="11" t="str">
        <f t="shared" si="23"/>
        <v>insert into BTRCOutgoingYRate (OID, prefix, outgoingYRateUSD, operatorName, operatorType, effectiveFrom, effectiveTo) values('86219_2016-01-01','86219','0.0263','China-Mobile','MOBILE',to_date('2016-01-01','YYYY-MM-DD HH24:MI:SS'),to_date('2016-12-01','YYYY-MM-DD HH24:MI:SS'));</v>
      </c>
    </row>
    <row r="1514" spans="1:8">
      <c r="A1514" s="11" t="s">
        <v>18853</v>
      </c>
      <c r="B1514" s="11" t="s">
        <v>4762</v>
      </c>
      <c r="C1514" s="18">
        <v>2.63E-2</v>
      </c>
      <c r="D1514" s="11" t="s">
        <v>4763</v>
      </c>
      <c r="E1514" s="11" t="s">
        <v>2190</v>
      </c>
      <c r="F1514" s="12" t="s">
        <v>30094</v>
      </c>
      <c r="G1514" s="12" t="s">
        <v>30095</v>
      </c>
      <c r="H1514" s="11" t="str">
        <f t="shared" si="23"/>
        <v>insert into BTRCOutgoingYRate (OID, prefix, outgoingYRateUSD, operatorName, operatorType, effectiveFrom, effectiveTo) values('862_2016-01-01','862','0.0263','CHINA-GUANGZHOU','MOBILE',to_date('2016-01-01','YYYY-MM-DD HH24:MI:SS'),to_date('2016-12-01','YYYY-MM-DD HH24:MI:SS'));</v>
      </c>
    </row>
    <row r="1515" spans="1:8">
      <c r="A1515" s="11" t="s">
        <v>18854</v>
      </c>
      <c r="B1515" s="11" t="s">
        <v>4764</v>
      </c>
      <c r="C1515" s="18">
        <v>2.5000000000000001E-2</v>
      </c>
      <c r="D1515" s="11" t="s">
        <v>4765</v>
      </c>
      <c r="E1515" s="11" t="s">
        <v>2227</v>
      </c>
      <c r="F1515" s="12" t="s">
        <v>30094</v>
      </c>
      <c r="G1515" s="12" t="s">
        <v>30095</v>
      </c>
      <c r="H1515" s="11" t="str">
        <f t="shared" si="23"/>
        <v>insert into BTRCOutgoingYRate (OID, prefix, outgoingYRateUSD, operatorName, operatorType, effectiveFrom, effectiveTo) values('8610_2016-01-01','8610','0.025','China-Beijing-Fixed','FIXED',to_date('2016-01-01','YYYY-MM-DD HH24:MI:SS'),to_date('2016-12-01','YYYY-MM-DD HH24:MI:SS'));</v>
      </c>
    </row>
    <row r="1516" spans="1:8">
      <c r="A1516" s="11" t="s">
        <v>18855</v>
      </c>
      <c r="B1516" s="11" t="s">
        <v>4766</v>
      </c>
      <c r="C1516" s="18">
        <v>2.63E-2</v>
      </c>
      <c r="D1516" s="11" t="s">
        <v>4767</v>
      </c>
      <c r="E1516" s="11" t="s">
        <v>2190</v>
      </c>
      <c r="F1516" s="12" t="s">
        <v>30094</v>
      </c>
      <c r="G1516" s="12" t="s">
        <v>30095</v>
      </c>
      <c r="H1516" s="11" t="str">
        <f t="shared" si="23"/>
        <v>insert into BTRCOutgoingYRate (OID, prefix, outgoingYRateUSD, operatorName, operatorType, effectiveFrom, effectiveTo) values('861_2016-01-01','861','0.0263','China Peoples Republic Mobile','MOBILE',to_date('2016-01-01','YYYY-MM-DD HH24:MI:SS'),to_date('2016-12-01','YYYY-MM-DD HH24:MI:SS'));</v>
      </c>
    </row>
    <row r="1517" spans="1:8">
      <c r="A1517" s="11" t="s">
        <v>18856</v>
      </c>
      <c r="B1517" s="11" t="s">
        <v>4768</v>
      </c>
      <c r="C1517" s="18">
        <v>2.5000000000000001E-2</v>
      </c>
      <c r="D1517" s="11" t="s">
        <v>4769</v>
      </c>
      <c r="E1517" s="11" t="s">
        <v>2227</v>
      </c>
      <c r="F1517" s="12" t="s">
        <v>30094</v>
      </c>
      <c r="G1517" s="12" t="s">
        <v>30095</v>
      </c>
      <c r="H1517" s="11" t="str">
        <f t="shared" si="23"/>
        <v>insert into BTRCOutgoingYRate (OID, prefix, outgoingYRateUSD, operatorName, operatorType, effectiveFrom, effectiveTo) values('8620_2016-01-01','8620','0.025','China Guangzhou','FIXED',to_date('2016-01-01','YYYY-MM-DD HH24:MI:SS'),to_date('2016-12-01','YYYY-MM-DD HH24:MI:SS'));</v>
      </c>
    </row>
    <row r="1518" spans="1:8">
      <c r="A1518" s="11" t="s">
        <v>18857</v>
      </c>
      <c r="B1518" s="11" t="s">
        <v>4770</v>
      </c>
      <c r="C1518" s="18">
        <v>2.5000000000000001E-2</v>
      </c>
      <c r="D1518" s="11" t="s">
        <v>4771</v>
      </c>
      <c r="E1518" s="11" t="s">
        <v>2227</v>
      </c>
      <c r="F1518" s="12" t="s">
        <v>30094</v>
      </c>
      <c r="G1518" s="12" t="s">
        <v>30095</v>
      </c>
      <c r="H1518" s="11" t="str">
        <f t="shared" si="23"/>
        <v>insert into BTRCOutgoingYRate (OID, prefix, outgoingYRateUSD, operatorName, operatorType, effectiveFrom, effectiveTo) values('86591_2016-01-01','86591','0.025','China Fuzhou','FIXED',to_date('2016-01-01','YYYY-MM-DD HH24:MI:SS'),to_date('2016-12-01','YYYY-MM-DD HH24:MI:SS'));</v>
      </c>
    </row>
    <row r="1519" spans="1:8">
      <c r="A1519" s="11" t="s">
        <v>18858</v>
      </c>
      <c r="B1519" s="11" t="s">
        <v>4772</v>
      </c>
      <c r="C1519" s="18">
        <v>2.5000000000000001E-2</v>
      </c>
      <c r="D1519" s="11" t="s">
        <v>4773</v>
      </c>
      <c r="E1519" s="11" t="s">
        <v>2227</v>
      </c>
      <c r="F1519" s="12" t="s">
        <v>30094</v>
      </c>
      <c r="G1519" s="12" t="s">
        <v>30095</v>
      </c>
      <c r="H1519" s="11" t="str">
        <f t="shared" si="23"/>
        <v>insert into BTRCOutgoingYRate (OID, prefix, outgoingYRateUSD, operatorName, operatorType, effectiveFrom, effectiveTo) values('86577_2016-01-01','86577','0.025','CHINA - WENZHOU','FIXED',to_date('2016-01-01','YYYY-MM-DD HH24:MI:SS'),to_date('2016-12-01','YYYY-MM-DD HH24:MI:SS'));</v>
      </c>
    </row>
    <row r="1520" spans="1:8">
      <c r="A1520" s="11" t="s">
        <v>18859</v>
      </c>
      <c r="B1520" s="11" t="s">
        <v>4774</v>
      </c>
      <c r="C1520" s="18">
        <v>7.17E-2</v>
      </c>
      <c r="D1520" s="11" t="s">
        <v>1648</v>
      </c>
      <c r="E1520" s="11" t="s">
        <v>2227</v>
      </c>
      <c r="F1520" s="12" t="s">
        <v>30094</v>
      </c>
      <c r="G1520" s="12" t="s">
        <v>30095</v>
      </c>
      <c r="H1520" s="11" t="str">
        <f t="shared" si="23"/>
        <v>insert into BTRCOutgoingYRate (OID, prefix, outgoingYRateUSD, operatorName, operatorType, effectiveFrom, effectiveTo) values('57530_2016-01-01','57530','0.0717','Colombia','FIXED',to_date('2016-01-01','YYYY-MM-DD HH24:MI:SS'),to_date('2016-12-01','YYYY-MM-DD HH24:MI:SS'));</v>
      </c>
    </row>
    <row r="1521" spans="1:8">
      <c r="A1521" s="11" t="s">
        <v>18860</v>
      </c>
      <c r="B1521" s="11" t="s">
        <v>4775</v>
      </c>
      <c r="C1521" s="18">
        <v>7.17E-2</v>
      </c>
      <c r="D1521" s="11" t="s">
        <v>1648</v>
      </c>
      <c r="E1521" s="11" t="s">
        <v>2227</v>
      </c>
      <c r="F1521" s="12" t="s">
        <v>30094</v>
      </c>
      <c r="G1521" s="12" t="s">
        <v>30095</v>
      </c>
      <c r="H1521" s="11" t="str">
        <f t="shared" si="23"/>
        <v>insert into BTRCOutgoingYRate (OID, prefix, outgoingYRateUSD, operatorName, operatorType, effectiveFrom, effectiveTo) values('577885_2016-01-01','577885','0.0717','Colombia','FIXED',to_date('2016-01-01','YYYY-MM-DD HH24:MI:SS'),to_date('2016-12-01','YYYY-MM-DD HH24:MI:SS'));</v>
      </c>
    </row>
    <row r="1522" spans="1:8">
      <c r="A1522" s="11" t="s">
        <v>18861</v>
      </c>
      <c r="B1522" s="11" t="s">
        <v>4776</v>
      </c>
      <c r="C1522" s="18">
        <v>7.17E-2</v>
      </c>
      <c r="D1522" s="11" t="s">
        <v>1648</v>
      </c>
      <c r="E1522" s="11" t="s">
        <v>2227</v>
      </c>
      <c r="F1522" s="12" t="s">
        <v>30094</v>
      </c>
      <c r="G1522" s="12" t="s">
        <v>30095</v>
      </c>
      <c r="H1522" s="11" t="str">
        <f t="shared" si="23"/>
        <v>insert into BTRCOutgoingYRate (OID, prefix, outgoingYRateUSD, operatorName, operatorType, effectiveFrom, effectiveTo) values('577570_2016-01-01','577570','0.0717','Colombia','FIXED',to_date('2016-01-01','YYYY-MM-DD HH24:MI:SS'),to_date('2016-12-01','YYYY-MM-DD HH24:MI:SS'));</v>
      </c>
    </row>
    <row r="1523" spans="1:8">
      <c r="A1523" s="11" t="s">
        <v>18862</v>
      </c>
      <c r="B1523" s="11" t="s">
        <v>4777</v>
      </c>
      <c r="C1523" s="18">
        <v>7.17E-2</v>
      </c>
      <c r="D1523" s="11" t="s">
        <v>1648</v>
      </c>
      <c r="E1523" s="11" t="s">
        <v>2227</v>
      </c>
      <c r="F1523" s="12" t="s">
        <v>30094</v>
      </c>
      <c r="G1523" s="12" t="s">
        <v>30095</v>
      </c>
      <c r="H1523" s="11" t="str">
        <f t="shared" si="23"/>
        <v>insert into BTRCOutgoingYRate (OID, prefix, outgoingYRateUSD, operatorName, operatorType, effectiveFrom, effectiveTo) values('575439_2016-01-01','575439','0.0717','Colombia','FIXED',to_date('2016-01-01','YYYY-MM-DD HH24:MI:SS'),to_date('2016-12-01','YYYY-MM-DD HH24:MI:SS'));</v>
      </c>
    </row>
    <row r="1524" spans="1:8">
      <c r="A1524" s="11" t="s">
        <v>18863</v>
      </c>
      <c r="B1524" s="11" t="s">
        <v>4778</v>
      </c>
      <c r="C1524" s="18">
        <v>7.17E-2</v>
      </c>
      <c r="D1524" s="11" t="s">
        <v>1648</v>
      </c>
      <c r="E1524" s="11" t="s">
        <v>2227</v>
      </c>
      <c r="F1524" s="12" t="s">
        <v>30094</v>
      </c>
      <c r="G1524" s="12" t="s">
        <v>30095</v>
      </c>
      <c r="H1524" s="11" t="str">
        <f t="shared" si="23"/>
        <v>insert into BTRCOutgoingYRate (OID, prefix, outgoingYRateUSD, operatorName, operatorType, effectiveFrom, effectiveTo) values('57531_2016-01-01','57531','0.0717','Colombia','FIXED',to_date('2016-01-01','YYYY-MM-DD HH24:MI:SS'),to_date('2016-12-01','YYYY-MM-DD HH24:MI:SS'));</v>
      </c>
    </row>
    <row r="1525" spans="1:8">
      <c r="A1525" s="11" t="s">
        <v>18263</v>
      </c>
      <c r="B1525" s="11" t="s">
        <v>4051</v>
      </c>
      <c r="C1525" s="18">
        <v>7.17E-2</v>
      </c>
      <c r="D1525" s="11" t="s">
        <v>1648</v>
      </c>
      <c r="E1525" s="11" t="s">
        <v>2227</v>
      </c>
      <c r="F1525" s="12" t="s">
        <v>30094</v>
      </c>
      <c r="G1525" s="12" t="s">
        <v>30095</v>
      </c>
      <c r="H1525" s="11" t="str">
        <f t="shared" si="23"/>
        <v>insert into BTRCOutgoingYRate (OID, prefix, outgoingYRateUSD, operatorName, operatorType, effectiveFrom, effectiveTo) values('576743_2016-01-01','576743','0.0717','Colombia','FIXED',to_date('2016-01-01','YYYY-MM-DD HH24:MI:SS'),to_date('2016-12-01','YYYY-MM-DD HH24:MI:SS'));</v>
      </c>
    </row>
    <row r="1526" spans="1:8">
      <c r="A1526" s="11" t="s">
        <v>18264</v>
      </c>
      <c r="B1526" s="11" t="s">
        <v>4052</v>
      </c>
      <c r="C1526" s="18">
        <v>7.17E-2</v>
      </c>
      <c r="D1526" s="11" t="s">
        <v>1648</v>
      </c>
      <c r="E1526" s="11" t="s">
        <v>2227</v>
      </c>
      <c r="F1526" s="12" t="s">
        <v>30094</v>
      </c>
      <c r="G1526" s="12" t="s">
        <v>30095</v>
      </c>
      <c r="H1526" s="11" t="str">
        <f t="shared" si="23"/>
        <v>insert into BTRCOutgoingYRate (OID, prefix, outgoingYRateUSD, operatorName, operatorType, effectiveFrom, effectiveTo) values('576339_2016-01-01','576339','0.0717','Colombia','FIXED',to_date('2016-01-01','YYYY-MM-DD HH24:MI:SS'),to_date('2016-12-01','YYYY-MM-DD HH24:MI:SS'));</v>
      </c>
    </row>
    <row r="1527" spans="1:8">
      <c r="A1527" s="11" t="s">
        <v>18265</v>
      </c>
      <c r="B1527" s="11" t="s">
        <v>4053</v>
      </c>
      <c r="C1527" s="18">
        <v>9.5299999999999996E-2</v>
      </c>
      <c r="D1527" s="11" t="s">
        <v>4054</v>
      </c>
      <c r="E1527" s="11" t="s">
        <v>2190</v>
      </c>
      <c r="F1527" s="12" t="s">
        <v>30094</v>
      </c>
      <c r="G1527" s="12" t="s">
        <v>30095</v>
      </c>
      <c r="H1527" s="11" t="str">
        <f t="shared" si="23"/>
        <v>insert into BTRCOutgoingYRate (OID, prefix, outgoingYRateUSD, operatorName, operatorType, effectiveFrom, effectiveTo) values('57767_2016-01-01','57767','0.0953','Colombia Bucaramanga','MOBILE',to_date('2016-01-01','YYYY-MM-DD HH24:MI:SS'),to_date('2016-12-01','YYYY-MM-DD HH24:MI:SS'));</v>
      </c>
    </row>
    <row r="1528" spans="1:8">
      <c r="A1528" s="11" t="s">
        <v>18266</v>
      </c>
      <c r="B1528" s="11" t="s">
        <v>4055</v>
      </c>
      <c r="C1528" s="18">
        <v>9.5299999999999996E-2</v>
      </c>
      <c r="D1528" s="11" t="s">
        <v>4054</v>
      </c>
      <c r="E1528" s="11" t="s">
        <v>2190</v>
      </c>
      <c r="F1528" s="12" t="s">
        <v>30094</v>
      </c>
      <c r="G1528" s="12" t="s">
        <v>30095</v>
      </c>
      <c r="H1528" s="11" t="str">
        <f t="shared" si="23"/>
        <v>insert into BTRCOutgoingYRate (OID, prefix, outgoingYRateUSD, operatorName, operatorType, effectiveFrom, effectiveTo) values('57768_2016-01-01','57768','0.0953','Colombia Bucaramanga','MOBILE',to_date('2016-01-01','YYYY-MM-DD HH24:MI:SS'),to_date('2016-12-01','YYYY-MM-DD HH24:MI:SS'));</v>
      </c>
    </row>
    <row r="1529" spans="1:8">
      <c r="A1529" s="11" t="s">
        <v>18267</v>
      </c>
      <c r="B1529" s="11" t="s">
        <v>4056</v>
      </c>
      <c r="C1529" s="18">
        <v>9.5299999999999996E-2</v>
      </c>
      <c r="D1529" s="11" t="s">
        <v>4054</v>
      </c>
      <c r="E1529" s="11" t="s">
        <v>2190</v>
      </c>
      <c r="F1529" s="12" t="s">
        <v>30094</v>
      </c>
      <c r="G1529" s="12" t="s">
        <v>30095</v>
      </c>
      <c r="H1529" s="11" t="str">
        <f t="shared" si="23"/>
        <v>insert into BTRCOutgoingYRate (OID, prefix, outgoingYRateUSD, operatorName, operatorType, effectiveFrom, effectiveTo) values('577616_2016-01-01','577616','0.0953','Colombia Bucaramanga','MOBILE',to_date('2016-01-01','YYYY-MM-DD HH24:MI:SS'),to_date('2016-12-01','YYYY-MM-DD HH24:MI:SS'));</v>
      </c>
    </row>
    <row r="1530" spans="1:8">
      <c r="A1530" s="11" t="s">
        <v>18268</v>
      </c>
      <c r="B1530" s="11" t="s">
        <v>4057</v>
      </c>
      <c r="C1530" s="18">
        <v>9.5299999999999996E-2</v>
      </c>
      <c r="D1530" s="11" t="s">
        <v>4054</v>
      </c>
      <c r="E1530" s="11" t="s">
        <v>2190</v>
      </c>
      <c r="F1530" s="12" t="s">
        <v>30094</v>
      </c>
      <c r="G1530" s="12" t="s">
        <v>30095</v>
      </c>
      <c r="H1530" s="11" t="str">
        <f t="shared" si="23"/>
        <v>insert into BTRCOutgoingYRate (OID, prefix, outgoingYRateUSD, operatorName, operatorType, effectiveFrom, effectiveTo) values('577617_2016-01-01','577617','0.0953','Colombia Bucaramanga','MOBILE',to_date('2016-01-01','YYYY-MM-DD HH24:MI:SS'),to_date('2016-12-01','YYYY-MM-DD HH24:MI:SS'));</v>
      </c>
    </row>
    <row r="1531" spans="1:8">
      <c r="A1531" s="11" t="s">
        <v>18269</v>
      </c>
      <c r="B1531" s="11" t="s">
        <v>4058</v>
      </c>
      <c r="C1531" s="18">
        <v>9.5299999999999996E-2</v>
      </c>
      <c r="D1531" s="11" t="s">
        <v>4054</v>
      </c>
      <c r="E1531" s="11" t="s">
        <v>2190</v>
      </c>
      <c r="F1531" s="12" t="s">
        <v>30094</v>
      </c>
      <c r="G1531" s="12" t="s">
        <v>30095</v>
      </c>
      <c r="H1531" s="11" t="str">
        <f t="shared" si="23"/>
        <v>insert into BTRCOutgoingYRate (OID, prefix, outgoingYRateUSD, operatorName, operatorType, effectiveFrom, effectiveTo) values('577650_2016-01-01','577650','0.0953','Colombia Bucaramanga','MOBILE',to_date('2016-01-01','YYYY-MM-DD HH24:MI:SS'),to_date('2016-12-01','YYYY-MM-DD HH24:MI:SS'));</v>
      </c>
    </row>
    <row r="1532" spans="1:8">
      <c r="A1532" s="11" t="s">
        <v>18270</v>
      </c>
      <c r="B1532" s="11" t="s">
        <v>4059</v>
      </c>
      <c r="C1532" s="18">
        <v>9.5299999999999996E-2</v>
      </c>
      <c r="D1532" s="11" t="s">
        <v>4054</v>
      </c>
      <c r="E1532" s="11" t="s">
        <v>2190</v>
      </c>
      <c r="F1532" s="12" t="s">
        <v>30094</v>
      </c>
      <c r="G1532" s="12" t="s">
        <v>30095</v>
      </c>
      <c r="H1532" s="11" t="str">
        <f t="shared" si="23"/>
        <v>insert into BTRCOutgoingYRate (OID, prefix, outgoingYRateUSD, operatorName, operatorType, effectiveFrom, effectiveTo) values('577651_2016-01-01','577651','0.0953','Colombia Bucaramanga','MOBILE',to_date('2016-01-01','YYYY-MM-DD HH24:MI:SS'),to_date('2016-12-01','YYYY-MM-DD HH24:MI:SS'));</v>
      </c>
    </row>
    <row r="1533" spans="1:8">
      <c r="A1533" s="11" t="s">
        <v>18271</v>
      </c>
      <c r="B1533" s="11" t="s">
        <v>4060</v>
      </c>
      <c r="C1533" s="18">
        <v>9.5299999999999996E-2</v>
      </c>
      <c r="D1533" s="11" t="s">
        <v>4054</v>
      </c>
      <c r="E1533" s="11" t="s">
        <v>2190</v>
      </c>
      <c r="F1533" s="12" t="s">
        <v>30094</v>
      </c>
      <c r="G1533" s="12" t="s">
        <v>30095</v>
      </c>
      <c r="H1533" s="11" t="str">
        <f t="shared" si="23"/>
        <v>insert into BTRCOutgoingYRate (OID, prefix, outgoingYRateUSD, operatorName, operatorType, effectiveFrom, effectiveTo) values('577652_2016-01-01','577652','0.0953','Colombia Bucaramanga','MOBILE',to_date('2016-01-01','YYYY-MM-DD HH24:MI:SS'),to_date('2016-12-01','YYYY-MM-DD HH24:MI:SS'));</v>
      </c>
    </row>
    <row r="1534" spans="1:8">
      <c r="A1534" s="11" t="s">
        <v>18272</v>
      </c>
      <c r="B1534" s="11" t="s">
        <v>4061</v>
      </c>
      <c r="C1534" s="18">
        <v>7.17E-2</v>
      </c>
      <c r="D1534" s="11" t="s">
        <v>4062</v>
      </c>
      <c r="E1534" s="11" t="s">
        <v>2227</v>
      </c>
      <c r="F1534" s="12" t="s">
        <v>30094</v>
      </c>
      <c r="G1534" s="12" t="s">
        <v>30095</v>
      </c>
      <c r="H1534" s="11" t="str">
        <f t="shared" si="23"/>
        <v>insert into BTRCOutgoingYRate (OID, prefix, outgoingYRateUSD, operatorName, operatorType, effectiveFrom, effectiveTo) values('57538_2016-01-01','57538','0.0717','Colombia Baranquilla','FIXED',to_date('2016-01-01','YYYY-MM-DD HH24:MI:SS'),to_date('2016-12-01','YYYY-MM-DD HH24:MI:SS'));</v>
      </c>
    </row>
    <row r="1535" spans="1:8">
      <c r="A1535" s="11" t="s">
        <v>18273</v>
      </c>
      <c r="B1535" s="11" t="s">
        <v>4063</v>
      </c>
      <c r="C1535" s="18">
        <v>9.5299999999999996E-2</v>
      </c>
      <c r="D1535" s="11" t="s">
        <v>4062</v>
      </c>
      <c r="E1535" s="11" t="s">
        <v>2190</v>
      </c>
      <c r="F1535" s="12" t="s">
        <v>30094</v>
      </c>
      <c r="G1535" s="12" t="s">
        <v>30095</v>
      </c>
      <c r="H1535" s="11" t="str">
        <f t="shared" si="23"/>
        <v>insert into BTRCOutgoingYRate (OID, prefix, outgoingYRateUSD, operatorName, operatorType, effectiveFrom, effectiveTo) values('575912_2016-01-01','575912','0.0953','Colombia Baranquilla','MOBILE',to_date('2016-01-01','YYYY-MM-DD HH24:MI:SS'),to_date('2016-12-01','YYYY-MM-DD HH24:MI:SS'));</v>
      </c>
    </row>
    <row r="1536" spans="1:8">
      <c r="A1536" s="11" t="s">
        <v>18274</v>
      </c>
      <c r="B1536" s="11" t="s">
        <v>4064</v>
      </c>
      <c r="C1536" s="18">
        <v>9.5299999999999996E-2</v>
      </c>
      <c r="D1536" s="11" t="s">
        <v>4065</v>
      </c>
      <c r="E1536" s="11" t="s">
        <v>2190</v>
      </c>
      <c r="F1536" s="12" t="s">
        <v>30094</v>
      </c>
      <c r="G1536" s="12" t="s">
        <v>30095</v>
      </c>
      <c r="H1536" s="11" t="str">
        <f t="shared" si="23"/>
        <v>insert into BTRCOutgoingYRate (OID, prefix, outgoingYRateUSD, operatorName, operatorType, effectiveFrom, effectiveTo) values('57673_2016-01-01','57673','0.0953','Colombia Armenia','MOBILE',to_date('2016-01-01','YYYY-MM-DD HH24:MI:SS'),to_date('2016-12-01','YYYY-MM-DD HH24:MI:SS'));</v>
      </c>
    </row>
    <row r="1537" spans="1:8">
      <c r="A1537" s="11" t="s">
        <v>18275</v>
      </c>
      <c r="B1537" s="11" t="s">
        <v>4066</v>
      </c>
      <c r="C1537" s="18">
        <v>9.5299999999999996E-2</v>
      </c>
      <c r="D1537" s="11" t="s">
        <v>4065</v>
      </c>
      <c r="E1537" s="11" t="s">
        <v>2190</v>
      </c>
      <c r="F1537" s="12" t="s">
        <v>30094</v>
      </c>
      <c r="G1537" s="12" t="s">
        <v>30095</v>
      </c>
      <c r="H1537" s="11" t="str">
        <f t="shared" si="23"/>
        <v>insert into BTRCOutgoingYRate (OID, prefix, outgoingYRateUSD, operatorName, operatorType, effectiveFrom, effectiveTo) values('576736_2016-01-01','576736','0.0953','Colombia Armenia','MOBILE',to_date('2016-01-01','YYYY-MM-DD HH24:MI:SS'),to_date('2016-12-01','YYYY-MM-DD HH24:MI:SS'));</v>
      </c>
    </row>
    <row r="1538" spans="1:8">
      <c r="A1538" s="11" t="s">
        <v>18276</v>
      </c>
      <c r="B1538" s="11" t="s">
        <v>4067</v>
      </c>
      <c r="C1538" s="18">
        <v>9.5299999999999996E-2</v>
      </c>
      <c r="D1538" s="11" t="s">
        <v>4065</v>
      </c>
      <c r="E1538" s="11" t="s">
        <v>2190</v>
      </c>
      <c r="F1538" s="12" t="s">
        <v>30094</v>
      </c>
      <c r="G1538" s="12" t="s">
        <v>30095</v>
      </c>
      <c r="H1538" s="11" t="str">
        <f t="shared" si="23"/>
        <v>insert into BTRCOutgoingYRate (OID, prefix, outgoingYRateUSD, operatorName, operatorType, effectiveFrom, effectiveTo) values('576737_2016-01-01','576737','0.0953','Colombia Armenia','MOBILE',to_date('2016-01-01','YYYY-MM-DD HH24:MI:SS'),to_date('2016-12-01','YYYY-MM-DD HH24:MI:SS'));</v>
      </c>
    </row>
    <row r="1539" spans="1:8">
      <c r="A1539" s="11" t="s">
        <v>18277</v>
      </c>
      <c r="B1539" s="11" t="s">
        <v>4068</v>
      </c>
      <c r="C1539" s="18">
        <v>9.5299999999999996E-2</v>
      </c>
      <c r="D1539" s="11" t="s">
        <v>4065</v>
      </c>
      <c r="E1539" s="11" t="s">
        <v>2190</v>
      </c>
      <c r="F1539" s="12" t="s">
        <v>30094</v>
      </c>
      <c r="G1539" s="12" t="s">
        <v>30095</v>
      </c>
      <c r="H1539" s="11" t="str">
        <f t="shared" si="23"/>
        <v>insert into BTRCOutgoingYRate (OID, prefix, outgoingYRateUSD, operatorName, operatorType, effectiveFrom, effectiveTo) values('576749_2016-01-01','576749','0.0953','Colombia Armenia','MOBILE',to_date('2016-01-01','YYYY-MM-DD HH24:MI:SS'),to_date('2016-12-01','YYYY-MM-DD HH24:MI:SS'));</v>
      </c>
    </row>
    <row r="1540" spans="1:8">
      <c r="A1540" s="11" t="s">
        <v>18278</v>
      </c>
      <c r="B1540" s="11" t="s">
        <v>4069</v>
      </c>
      <c r="C1540" s="18">
        <v>9.5299999999999996E-2</v>
      </c>
      <c r="D1540" s="11" t="s">
        <v>4065</v>
      </c>
      <c r="E1540" s="11" t="s">
        <v>2190</v>
      </c>
      <c r="F1540" s="12" t="s">
        <v>30094</v>
      </c>
      <c r="G1540" s="12" t="s">
        <v>30095</v>
      </c>
      <c r="H1540" s="11" t="str">
        <f t="shared" ref="H1540:H1603" si="24">H$1&amp;IF(ISBLANK(A1540),"null","'"&amp;A1540&amp;"'")&amp;","&amp;IF(ISBLANK(B1540),"null","'"&amp;B1540&amp;"'")&amp;","&amp;IF(ISBLANK(C1540),"null","'"&amp;C1540&amp;"'")&amp;","&amp;IF(ISBLANK(D1540),"null","'"&amp;D1540&amp;"'")&amp;","&amp;IF(ISBLANK(E1540),"null","'"&amp;E1540&amp;"'")&amp;","&amp;IF(ISBLANK(F1540),"null","to_date('"&amp;F1540&amp;"','YYYY-MM-DD HH24:MI:SS')")&amp;","&amp;IF(ISBLANK(G1540),"null","to_date('"&amp;G1540&amp;"','YYYY-MM-DD HH24:MI:SS')")&amp;
I$1</f>
        <v>insert into BTRCOutgoingYRate (OID, prefix, outgoingYRateUSD, operatorName, operatorType, effectiveFrom, effectiveTo) values('576738_2016-01-01','576738','0.0953','Colombia Armenia','MOBILE',to_date('2016-01-01','YYYY-MM-DD HH24:MI:SS'),to_date('2016-12-01','YYYY-MM-DD HH24:MI:SS'));</v>
      </c>
    </row>
    <row r="1541" spans="1:8">
      <c r="A1541" s="11" t="s">
        <v>18279</v>
      </c>
      <c r="B1541" s="11" t="s">
        <v>4070</v>
      </c>
      <c r="C1541" s="18">
        <v>9.5299999999999996E-2</v>
      </c>
      <c r="D1541" s="11" t="s">
        <v>4065</v>
      </c>
      <c r="E1541" s="11" t="s">
        <v>2190</v>
      </c>
      <c r="F1541" s="12" t="s">
        <v>30094</v>
      </c>
      <c r="G1541" s="12" t="s">
        <v>30095</v>
      </c>
      <c r="H1541" s="11" t="str">
        <f t="shared" si="24"/>
        <v>insert into BTRCOutgoingYRate (OID, prefix, outgoingYRateUSD, operatorName, operatorType, effectiveFrom, effectiveTo) values('576739_2016-01-01','576739','0.0953','Colombia Armenia','MOBILE',to_date('2016-01-01','YYYY-MM-DD HH24:MI:SS'),to_date('2016-12-01','YYYY-MM-DD HH24:MI:SS'));</v>
      </c>
    </row>
    <row r="1542" spans="1:8">
      <c r="A1542" s="11" t="s">
        <v>18280</v>
      </c>
      <c r="B1542" s="11" t="s">
        <v>4071</v>
      </c>
      <c r="C1542" s="18">
        <v>9.5299999999999996E-2</v>
      </c>
      <c r="D1542" s="11" t="s">
        <v>4065</v>
      </c>
      <c r="E1542" s="11" t="s">
        <v>2190</v>
      </c>
      <c r="F1542" s="12" t="s">
        <v>30094</v>
      </c>
      <c r="G1542" s="12" t="s">
        <v>30095</v>
      </c>
      <c r="H1542" s="11" t="str">
        <f t="shared" si="24"/>
        <v>insert into BTRCOutgoingYRate (OID, prefix, outgoingYRateUSD, operatorName, operatorType, effectiveFrom, effectiveTo) values('576740_2016-01-01','576740','0.0953','Colombia Armenia','MOBILE',to_date('2016-01-01','YYYY-MM-DD HH24:MI:SS'),to_date('2016-12-01','YYYY-MM-DD HH24:MI:SS'));</v>
      </c>
    </row>
    <row r="1543" spans="1:8">
      <c r="A1543" s="11" t="s">
        <v>18281</v>
      </c>
      <c r="B1543" s="11" t="s">
        <v>4072</v>
      </c>
      <c r="C1543" s="18">
        <v>9.5299999999999996E-2</v>
      </c>
      <c r="D1543" s="11" t="s">
        <v>4065</v>
      </c>
      <c r="E1543" s="11" t="s">
        <v>2190</v>
      </c>
      <c r="F1543" s="12" t="s">
        <v>30094</v>
      </c>
      <c r="G1543" s="12" t="s">
        <v>30095</v>
      </c>
      <c r="H1543" s="11" t="str">
        <f t="shared" si="24"/>
        <v>insert into BTRCOutgoingYRate (OID, prefix, outgoingYRateUSD, operatorName, operatorType, effectiveFrom, effectiveTo) values('576741_2016-01-01','576741','0.0953','Colombia Armenia','MOBILE',to_date('2016-01-01','YYYY-MM-DD HH24:MI:SS'),to_date('2016-12-01','YYYY-MM-DD HH24:MI:SS'));</v>
      </c>
    </row>
    <row r="1544" spans="1:8">
      <c r="A1544" s="11" t="s">
        <v>18282</v>
      </c>
      <c r="B1544" s="11" t="s">
        <v>4073</v>
      </c>
      <c r="C1544" s="18">
        <v>9.5299999999999996E-2</v>
      </c>
      <c r="D1544" s="11" t="s">
        <v>4065</v>
      </c>
      <c r="E1544" s="11" t="s">
        <v>2190</v>
      </c>
      <c r="F1544" s="12" t="s">
        <v>30094</v>
      </c>
      <c r="G1544" s="12" t="s">
        <v>30095</v>
      </c>
      <c r="H1544" s="11" t="str">
        <f t="shared" si="24"/>
        <v>insert into BTRCOutgoingYRate (OID, prefix, outgoingYRateUSD, operatorName, operatorType, effectiveFrom, effectiveTo) values('576744_2016-01-01','576744','0.0953','Colombia Armenia','MOBILE',to_date('2016-01-01','YYYY-MM-DD HH24:MI:SS'),to_date('2016-12-01','YYYY-MM-DD HH24:MI:SS'));</v>
      </c>
    </row>
    <row r="1545" spans="1:8">
      <c r="A1545" s="11" t="s">
        <v>18283</v>
      </c>
      <c r="B1545" s="11" t="s">
        <v>4074</v>
      </c>
      <c r="C1545" s="18">
        <v>9.5299999999999996E-2</v>
      </c>
      <c r="D1545" s="11" t="s">
        <v>4065</v>
      </c>
      <c r="E1545" s="11" t="s">
        <v>2190</v>
      </c>
      <c r="F1545" s="12" t="s">
        <v>30094</v>
      </c>
      <c r="G1545" s="12" t="s">
        <v>30095</v>
      </c>
      <c r="H1545" s="11" t="str">
        <f t="shared" si="24"/>
        <v>insert into BTRCOutgoingYRate (OID, prefix, outgoingYRateUSD, operatorName, operatorType, effectiveFrom, effectiveTo) values('576745_2016-01-01','576745','0.0953','Colombia Armenia','MOBILE',to_date('2016-01-01','YYYY-MM-DD HH24:MI:SS'),to_date('2016-12-01','YYYY-MM-DD HH24:MI:SS'));</v>
      </c>
    </row>
    <row r="1546" spans="1:8">
      <c r="A1546" s="11" t="s">
        <v>18284</v>
      </c>
      <c r="B1546" s="11" t="s">
        <v>4075</v>
      </c>
      <c r="C1546" s="18">
        <v>9.5299999999999996E-2</v>
      </c>
      <c r="D1546" s="11" t="s">
        <v>4065</v>
      </c>
      <c r="E1546" s="11" t="s">
        <v>2190</v>
      </c>
      <c r="F1546" s="12" t="s">
        <v>30094</v>
      </c>
      <c r="G1546" s="12" t="s">
        <v>30095</v>
      </c>
      <c r="H1546" s="11" t="str">
        <f t="shared" si="24"/>
        <v>insert into BTRCOutgoingYRate (OID, prefix, outgoingYRateUSD, operatorName, operatorType, effectiveFrom, effectiveTo) values('576746_2016-01-01','576746','0.0953','Colombia Armenia','MOBILE',to_date('2016-01-01','YYYY-MM-DD HH24:MI:SS'),to_date('2016-12-01','YYYY-MM-DD HH24:MI:SS'));</v>
      </c>
    </row>
    <row r="1547" spans="1:8">
      <c r="A1547" s="11" t="s">
        <v>18285</v>
      </c>
      <c r="B1547" s="11" t="s">
        <v>4076</v>
      </c>
      <c r="C1547" s="18">
        <v>9.5299999999999996E-2</v>
      </c>
      <c r="D1547" s="11" t="s">
        <v>4065</v>
      </c>
      <c r="E1547" s="11" t="s">
        <v>2190</v>
      </c>
      <c r="F1547" s="12" t="s">
        <v>30094</v>
      </c>
      <c r="G1547" s="12" t="s">
        <v>30095</v>
      </c>
      <c r="H1547" s="11" t="str">
        <f t="shared" si="24"/>
        <v>insert into BTRCOutgoingYRate (OID, prefix, outgoingYRateUSD, operatorName, operatorType, effectiveFrom, effectiveTo) values('576747_2016-01-01','576747','0.0953','Colombia Armenia','MOBILE',to_date('2016-01-01','YYYY-MM-DD HH24:MI:SS'),to_date('2016-12-01','YYYY-MM-DD HH24:MI:SS'));</v>
      </c>
    </row>
    <row r="1548" spans="1:8">
      <c r="A1548" s="11" t="s">
        <v>18286</v>
      </c>
      <c r="B1548" s="11" t="s">
        <v>4077</v>
      </c>
      <c r="C1548" s="18">
        <v>9.5299999999999996E-2</v>
      </c>
      <c r="D1548" s="11" t="s">
        <v>4065</v>
      </c>
      <c r="E1548" s="11" t="s">
        <v>2190</v>
      </c>
      <c r="F1548" s="12" t="s">
        <v>30094</v>
      </c>
      <c r="G1548" s="12" t="s">
        <v>30095</v>
      </c>
      <c r="H1548" s="11" t="str">
        <f t="shared" si="24"/>
        <v>insert into BTRCOutgoingYRate (OID, prefix, outgoingYRateUSD, operatorName, operatorType, effectiveFrom, effectiveTo) values('576748_2016-01-01','576748','0.0953','Colombia Armenia','MOBILE',to_date('2016-01-01','YYYY-MM-DD HH24:MI:SS'),to_date('2016-12-01','YYYY-MM-DD HH24:MI:SS'));</v>
      </c>
    </row>
    <row r="1549" spans="1:8">
      <c r="A1549" s="11" t="s">
        <v>18287</v>
      </c>
      <c r="B1549" s="11" t="s">
        <v>4078</v>
      </c>
      <c r="C1549" s="18">
        <v>7.17E-2</v>
      </c>
      <c r="D1549" s="11" t="s">
        <v>4079</v>
      </c>
      <c r="E1549" s="11" t="s">
        <v>2227</v>
      </c>
      <c r="F1549" s="12" t="s">
        <v>30094</v>
      </c>
      <c r="G1549" s="12" t="s">
        <v>30095</v>
      </c>
      <c r="H1549" s="11" t="str">
        <f t="shared" si="24"/>
        <v>insert into BTRCOutgoingYRate (OID, prefix, outgoingYRateUSD, operatorName, operatorType, effectiveFrom, effectiveTo) values('57680_2016-01-01','57680','0.0717','Colombia - Manizales','FIXED',to_date('2016-01-01','YYYY-MM-DD HH24:MI:SS'),to_date('2016-12-01','YYYY-MM-DD HH24:MI:SS'));</v>
      </c>
    </row>
    <row r="1550" spans="1:8">
      <c r="A1550" s="11" t="s">
        <v>18288</v>
      </c>
      <c r="B1550" s="11" t="s">
        <v>2185</v>
      </c>
      <c r="C1550" s="18">
        <v>7.17E-2</v>
      </c>
      <c r="D1550" s="11" t="s">
        <v>4080</v>
      </c>
      <c r="E1550" s="11" t="s">
        <v>2227</v>
      </c>
      <c r="F1550" s="12" t="s">
        <v>30094</v>
      </c>
      <c r="G1550" s="12" t="s">
        <v>30095</v>
      </c>
      <c r="H1550" s="11" t="str">
        <f t="shared" si="24"/>
        <v>insert into BTRCOutgoingYRate (OID, prefix, outgoingYRateUSD, operatorName, operatorType, effectiveFrom, effectiveTo) values('574_2016-01-01','574','0.0717','Colombia - Fixed Medellin','FIXED',to_date('2016-01-01','YYYY-MM-DD HH24:MI:SS'),to_date('2016-12-01','YYYY-MM-DD HH24:MI:SS'));</v>
      </c>
    </row>
    <row r="1551" spans="1:8">
      <c r="A1551" s="11" t="s">
        <v>18289</v>
      </c>
      <c r="B1551" s="11" t="s">
        <v>2182</v>
      </c>
      <c r="C1551" s="18">
        <v>7.17E-2</v>
      </c>
      <c r="D1551" s="11" t="s">
        <v>4081</v>
      </c>
      <c r="E1551" s="11" t="s">
        <v>2227</v>
      </c>
      <c r="F1551" s="12" t="s">
        <v>30094</v>
      </c>
      <c r="G1551" s="12" t="s">
        <v>30095</v>
      </c>
      <c r="H1551" s="11" t="str">
        <f t="shared" si="24"/>
        <v>insert into BTRCOutgoingYRate (OID, prefix, outgoingYRateUSD, operatorName, operatorType, effectiveFrom, effectiveTo) values('571_2016-01-01','571','0.0717','Colombia - Fixed Bogota','FIXED',to_date('2016-01-01','YYYY-MM-DD HH24:MI:SS'),to_date('2016-12-01','YYYY-MM-DD HH24:MI:SS'));</v>
      </c>
    </row>
    <row r="1552" spans="1:8">
      <c r="A1552" s="11" t="s">
        <v>18290</v>
      </c>
      <c r="B1552" s="11" t="s">
        <v>4082</v>
      </c>
      <c r="C1552" s="18">
        <v>7.17E-2</v>
      </c>
      <c r="D1552" s="11" t="s">
        <v>4083</v>
      </c>
      <c r="E1552" s="11" t="s">
        <v>2227</v>
      </c>
      <c r="F1552" s="12" t="s">
        <v>30094</v>
      </c>
      <c r="G1552" s="12" t="s">
        <v>30095</v>
      </c>
      <c r="H1552" s="11" t="str">
        <f t="shared" si="24"/>
        <v>insert into BTRCOutgoingYRate (OID, prefix, outgoingYRateUSD, operatorName, operatorType, effectiveFrom, effectiveTo) values('57564_2016-01-01','57564','0.0717','Colombia - Cartagena','FIXED',to_date('2016-01-01','YYYY-MM-DD HH24:MI:SS'),to_date('2016-12-01','YYYY-MM-DD HH24:MI:SS'));</v>
      </c>
    </row>
    <row r="1553" spans="1:8">
      <c r="A1553" s="11" t="s">
        <v>18291</v>
      </c>
      <c r="B1553" s="11" t="s">
        <v>4084</v>
      </c>
      <c r="C1553" s="18">
        <v>7.17E-2</v>
      </c>
      <c r="D1553" s="11" t="s">
        <v>4085</v>
      </c>
      <c r="E1553" s="11" t="s">
        <v>2227</v>
      </c>
      <c r="F1553" s="12" t="s">
        <v>30094</v>
      </c>
      <c r="G1553" s="12" t="s">
        <v>30095</v>
      </c>
      <c r="H1553" s="11" t="str">
        <f t="shared" si="24"/>
        <v>insert into BTRCOutgoingYRate (OID, prefix, outgoingYRateUSD, operatorName, operatorType, effectiveFrom, effectiveTo) values('57769_2016-01-01','57769','0.0717','Colombia - Bucaramanga','FIXED',to_date('2016-01-01','YYYY-MM-DD HH24:MI:SS'),to_date('2016-12-01','YYYY-MM-DD HH24:MI:SS'));</v>
      </c>
    </row>
    <row r="1554" spans="1:8">
      <c r="A1554" s="11" t="s">
        <v>18292</v>
      </c>
      <c r="B1554" s="11" t="s">
        <v>4086</v>
      </c>
      <c r="C1554" s="18">
        <v>7.17E-2</v>
      </c>
      <c r="D1554" s="11" t="s">
        <v>4085</v>
      </c>
      <c r="E1554" s="11" t="s">
        <v>2227</v>
      </c>
      <c r="F1554" s="12" t="s">
        <v>30094</v>
      </c>
      <c r="G1554" s="12" t="s">
        <v>30095</v>
      </c>
      <c r="H1554" s="11" t="str">
        <f t="shared" si="24"/>
        <v>insert into BTRCOutgoingYRate (OID, prefix, outgoingYRateUSD, operatorName, operatorType, effectiveFrom, effectiveTo) values('577654_2016-01-01','577654','0.0717','Colombia - Bucaramanga','FIXED',to_date('2016-01-01','YYYY-MM-DD HH24:MI:SS'),to_date('2016-12-01','YYYY-MM-DD HH24:MI:SS'));</v>
      </c>
    </row>
    <row r="1555" spans="1:8">
      <c r="A1555" s="11" t="s">
        <v>18293</v>
      </c>
      <c r="B1555" s="11" t="s">
        <v>4087</v>
      </c>
      <c r="C1555" s="18">
        <v>7.17E-2</v>
      </c>
      <c r="D1555" s="11" t="s">
        <v>4085</v>
      </c>
      <c r="E1555" s="11" t="s">
        <v>2227</v>
      </c>
      <c r="F1555" s="12" t="s">
        <v>30094</v>
      </c>
      <c r="G1555" s="12" t="s">
        <v>30095</v>
      </c>
      <c r="H1555" s="11" t="str">
        <f t="shared" si="24"/>
        <v>insert into BTRCOutgoingYRate (OID, prefix, outgoingYRateUSD, operatorName, operatorType, effectiveFrom, effectiveTo) values('577655_2016-01-01','577655','0.0717','Colombia - Bucaramanga','FIXED',to_date('2016-01-01','YYYY-MM-DD HH24:MI:SS'),to_date('2016-12-01','YYYY-MM-DD HH24:MI:SS'));</v>
      </c>
    </row>
    <row r="1556" spans="1:8">
      <c r="A1556" s="11" t="s">
        <v>18294</v>
      </c>
      <c r="B1556" s="11" t="s">
        <v>4088</v>
      </c>
      <c r="C1556" s="18">
        <v>7.17E-2</v>
      </c>
      <c r="D1556" s="11" t="s">
        <v>1648</v>
      </c>
      <c r="E1556" s="11" t="s">
        <v>2227</v>
      </c>
      <c r="F1556" s="12" t="s">
        <v>30094</v>
      </c>
      <c r="G1556" s="12" t="s">
        <v>30095</v>
      </c>
      <c r="H1556" s="11" t="str">
        <f t="shared" si="24"/>
        <v>insert into BTRCOutgoingYRate (OID, prefix, outgoingYRateUSD, operatorName, operatorType, effectiveFrom, effectiveTo) values('575593_2016-01-01','575593','0.0717','Colombia','FIXED',to_date('2016-01-01','YYYY-MM-DD HH24:MI:SS'),to_date('2016-12-01','YYYY-MM-DD HH24:MI:SS'));</v>
      </c>
    </row>
    <row r="1557" spans="1:8">
      <c r="A1557" s="11" t="s">
        <v>18295</v>
      </c>
      <c r="B1557" s="11" t="s">
        <v>4089</v>
      </c>
      <c r="C1557" s="18">
        <v>7.17E-2</v>
      </c>
      <c r="D1557" s="11" t="s">
        <v>1648</v>
      </c>
      <c r="E1557" s="11" t="s">
        <v>2227</v>
      </c>
      <c r="F1557" s="12" t="s">
        <v>30094</v>
      </c>
      <c r="G1557" s="12" t="s">
        <v>30095</v>
      </c>
      <c r="H1557" s="11" t="str">
        <f t="shared" si="24"/>
        <v>insert into BTRCOutgoingYRate (OID, prefix, outgoingYRateUSD, operatorName, operatorType, effectiveFrom, effectiveTo) values('575727_2016-01-01','575727','0.0717','Colombia','FIXED',to_date('2016-01-01','YYYY-MM-DD HH24:MI:SS'),to_date('2016-12-01','YYYY-MM-DD HH24:MI:SS'));</v>
      </c>
    </row>
    <row r="1558" spans="1:8">
      <c r="A1558" s="11" t="s">
        <v>18296</v>
      </c>
      <c r="B1558" s="11" t="s">
        <v>4090</v>
      </c>
      <c r="C1558" s="18">
        <v>7.17E-2</v>
      </c>
      <c r="D1558" s="11" t="s">
        <v>1648</v>
      </c>
      <c r="E1558" s="11" t="s">
        <v>2227</v>
      </c>
      <c r="F1558" s="12" t="s">
        <v>30094</v>
      </c>
      <c r="G1558" s="12" t="s">
        <v>30095</v>
      </c>
      <c r="H1558" s="11" t="str">
        <f t="shared" si="24"/>
        <v>insert into BTRCOutgoingYRate (OID, prefix, outgoingYRateUSD, operatorName, operatorType, effectiveFrom, effectiveTo) values('575728_2016-01-01','575728','0.0717','Colombia','FIXED',to_date('2016-01-01','YYYY-MM-DD HH24:MI:SS'),to_date('2016-12-01','YYYY-MM-DD HH24:MI:SS'));</v>
      </c>
    </row>
    <row r="1559" spans="1:8">
      <c r="A1559" s="11" t="s">
        <v>18297</v>
      </c>
      <c r="B1559" s="11" t="s">
        <v>4091</v>
      </c>
      <c r="C1559" s="18">
        <v>7.17E-2</v>
      </c>
      <c r="D1559" s="11" t="s">
        <v>1648</v>
      </c>
      <c r="E1559" s="11" t="s">
        <v>2227</v>
      </c>
      <c r="F1559" s="12" t="s">
        <v>30094</v>
      </c>
      <c r="G1559" s="12" t="s">
        <v>30095</v>
      </c>
      <c r="H1559" s="11" t="str">
        <f t="shared" si="24"/>
        <v>insert into BTRCOutgoingYRate (OID, prefix, outgoingYRateUSD, operatorName, operatorType, effectiveFrom, effectiveTo) values('576310_2016-01-01','576310','0.0717','Colombia','FIXED',to_date('2016-01-01','YYYY-MM-DD HH24:MI:SS'),to_date('2016-12-01','YYYY-MM-DD HH24:MI:SS'));</v>
      </c>
    </row>
    <row r="1560" spans="1:8">
      <c r="A1560" s="11" t="s">
        <v>18298</v>
      </c>
      <c r="B1560" s="11" t="s">
        <v>4092</v>
      </c>
      <c r="C1560" s="18">
        <v>7.17E-2</v>
      </c>
      <c r="D1560" s="11" t="s">
        <v>4093</v>
      </c>
      <c r="E1560" s="11" t="s">
        <v>2227</v>
      </c>
      <c r="F1560" s="12" t="s">
        <v>30094</v>
      </c>
      <c r="G1560" s="12" t="s">
        <v>30095</v>
      </c>
      <c r="H1560" s="11" t="str">
        <f t="shared" si="24"/>
        <v>insert into BTRCOutgoingYRate (OID, prefix, outgoingYRateUSD, operatorName, operatorType, effectiveFrom, effectiveTo) values('57632_2016-01-01','57632','0.0717','Colombia-Pareira-Fixed','FIXED',to_date('2016-01-01','YYYY-MM-DD HH24:MI:SS'),to_date('2016-12-01','YYYY-MM-DD HH24:MI:SS'));</v>
      </c>
    </row>
    <row r="1561" spans="1:8">
      <c r="A1561" s="11" t="s">
        <v>18299</v>
      </c>
      <c r="B1561" s="11" t="s">
        <v>4094</v>
      </c>
      <c r="C1561" s="18">
        <v>7.17E-2</v>
      </c>
      <c r="D1561" s="11" t="s">
        <v>4093</v>
      </c>
      <c r="E1561" s="11" t="s">
        <v>2227</v>
      </c>
      <c r="F1561" s="12" t="s">
        <v>30094</v>
      </c>
      <c r="G1561" s="12" t="s">
        <v>30095</v>
      </c>
      <c r="H1561" s="11" t="str">
        <f t="shared" si="24"/>
        <v>insert into BTRCOutgoingYRate (OID, prefix, outgoingYRateUSD, operatorName, operatorType, effectiveFrom, effectiveTo) values('57633_2016-01-01','57633','0.0717','Colombia-Pareira-Fixed','FIXED',to_date('2016-01-01','YYYY-MM-DD HH24:MI:SS'),to_date('2016-12-01','YYYY-MM-DD HH24:MI:SS'));</v>
      </c>
    </row>
    <row r="1562" spans="1:8">
      <c r="A1562" s="11" t="s">
        <v>18300</v>
      </c>
      <c r="B1562" s="11" t="s">
        <v>4095</v>
      </c>
      <c r="C1562" s="18">
        <v>7.17E-2</v>
      </c>
      <c r="D1562" s="11" t="s">
        <v>4093</v>
      </c>
      <c r="E1562" s="11" t="s">
        <v>2227</v>
      </c>
      <c r="F1562" s="12" t="s">
        <v>30094</v>
      </c>
      <c r="G1562" s="12" t="s">
        <v>30095</v>
      </c>
      <c r="H1562" s="11" t="str">
        <f t="shared" si="24"/>
        <v>insert into BTRCOutgoingYRate (OID, prefix, outgoingYRateUSD, operatorName, operatorType, effectiveFrom, effectiveTo) values('57635_2016-01-01','57635','0.0717','Colombia-Pareira-Fixed','FIXED',to_date('2016-01-01','YYYY-MM-DD HH24:MI:SS'),to_date('2016-12-01','YYYY-MM-DD HH24:MI:SS'));</v>
      </c>
    </row>
    <row r="1563" spans="1:8">
      <c r="A1563" s="11" t="s">
        <v>18301</v>
      </c>
      <c r="B1563" s="11" t="s">
        <v>2183</v>
      </c>
      <c r="C1563" s="18">
        <v>7.17E-2</v>
      </c>
      <c r="D1563" s="11" t="s">
        <v>4096</v>
      </c>
      <c r="E1563" s="11" t="s">
        <v>2227</v>
      </c>
      <c r="F1563" s="12" t="s">
        <v>30094</v>
      </c>
      <c r="G1563" s="12" t="s">
        <v>30095</v>
      </c>
      <c r="H1563" s="11" t="str">
        <f t="shared" si="24"/>
        <v>insert into BTRCOutgoingYRate (OID, prefix, outgoingYRateUSD, operatorName, operatorType, effectiveFrom, effectiveTo) values('572_2016-01-01','572','0.0717','Colombia-Palmira-Fixed','FIXED',to_date('2016-01-01','YYYY-MM-DD HH24:MI:SS'),to_date('2016-12-01','YYYY-MM-DD HH24:MI:SS'));</v>
      </c>
    </row>
    <row r="1564" spans="1:8">
      <c r="A1564" s="11" t="s">
        <v>18302</v>
      </c>
      <c r="B1564" s="11" t="s">
        <v>4097</v>
      </c>
      <c r="C1564" s="18">
        <v>7.17E-2</v>
      </c>
      <c r="D1564" s="11" t="s">
        <v>4098</v>
      </c>
      <c r="E1564" s="11" t="s">
        <v>2227</v>
      </c>
      <c r="F1564" s="12" t="s">
        <v>30094</v>
      </c>
      <c r="G1564" s="12" t="s">
        <v>30095</v>
      </c>
      <c r="H1564" s="11" t="str">
        <f t="shared" si="24"/>
        <v>insert into BTRCOutgoingYRate (OID, prefix, outgoingYRateUSD, operatorName, operatorType, effectiveFrom, effectiveTo) values('57634_2016-01-01','57634','0.0717','COLOMBIA-PALMIRA','FIXED',to_date('2016-01-01','YYYY-MM-DD HH24:MI:SS'),to_date('2016-12-01','YYYY-MM-DD HH24:MI:SS'));</v>
      </c>
    </row>
    <row r="1565" spans="1:8">
      <c r="A1565" s="11" t="s">
        <v>18303</v>
      </c>
      <c r="B1565" s="11" t="s">
        <v>2186</v>
      </c>
      <c r="C1565" s="18">
        <v>7.17E-2</v>
      </c>
      <c r="D1565" s="11" t="s">
        <v>4099</v>
      </c>
      <c r="E1565" s="11" t="s">
        <v>2227</v>
      </c>
      <c r="F1565" s="12" t="s">
        <v>30094</v>
      </c>
      <c r="G1565" s="12" t="s">
        <v>30095</v>
      </c>
      <c r="H1565" s="11" t="str">
        <f t="shared" si="24"/>
        <v>insert into BTRCOutgoingYRate (OID, prefix, outgoingYRateUSD, operatorName, operatorType, effectiveFrom, effectiveTo) values('578_2016-01-01','578','0.0717','Colombia-Cali-Fixed','FIXED',to_date('2016-01-01','YYYY-MM-DD HH24:MI:SS'),to_date('2016-12-01','YYYY-MM-DD HH24:MI:SS'));</v>
      </c>
    </row>
    <row r="1566" spans="1:8">
      <c r="A1566" s="11" t="s">
        <v>18304</v>
      </c>
      <c r="B1566" s="11" t="s">
        <v>4100</v>
      </c>
      <c r="C1566" s="18">
        <v>7.17E-2</v>
      </c>
      <c r="D1566" s="11" t="s">
        <v>4101</v>
      </c>
      <c r="E1566" s="11" t="s">
        <v>2227</v>
      </c>
      <c r="F1566" s="12" t="s">
        <v>30094</v>
      </c>
      <c r="G1566" s="12" t="s">
        <v>30095</v>
      </c>
      <c r="H1566" s="11" t="str">
        <f t="shared" si="24"/>
        <v>insert into BTRCOutgoingYRate (OID, prefix, outgoingYRateUSD, operatorName, operatorType, effectiveFrom, effectiveTo) values('57532_2016-01-01','57532','0.0717','Colombia-Barranguilla-Fixed','FIXED',to_date('2016-01-01','YYYY-MM-DD HH24:MI:SS'),to_date('2016-12-01','YYYY-MM-DD HH24:MI:SS'));</v>
      </c>
    </row>
    <row r="1567" spans="1:8">
      <c r="A1567" s="11" t="s">
        <v>18305</v>
      </c>
      <c r="B1567" s="11" t="s">
        <v>4102</v>
      </c>
      <c r="C1567" s="18">
        <v>7.17E-2</v>
      </c>
      <c r="D1567" s="11" t="s">
        <v>4101</v>
      </c>
      <c r="E1567" s="11" t="s">
        <v>2227</v>
      </c>
      <c r="F1567" s="12" t="s">
        <v>30094</v>
      </c>
      <c r="G1567" s="12" t="s">
        <v>30095</v>
      </c>
      <c r="H1567" s="11" t="str">
        <f t="shared" si="24"/>
        <v>insert into BTRCOutgoingYRate (OID, prefix, outgoingYRateUSD, operatorName, operatorType, effectiveFrom, effectiveTo) values('57533_2016-01-01','57533','0.0717','Colombia-Barranguilla-Fixed','FIXED',to_date('2016-01-01','YYYY-MM-DD HH24:MI:SS'),to_date('2016-12-01','YYYY-MM-DD HH24:MI:SS'));</v>
      </c>
    </row>
    <row r="1568" spans="1:8">
      <c r="A1568" s="11" t="s">
        <v>18306</v>
      </c>
      <c r="B1568" s="11" t="s">
        <v>4103</v>
      </c>
      <c r="C1568" s="18">
        <v>7.17E-2</v>
      </c>
      <c r="D1568" s="11" t="s">
        <v>4101</v>
      </c>
      <c r="E1568" s="11" t="s">
        <v>2227</v>
      </c>
      <c r="F1568" s="12" t="s">
        <v>30094</v>
      </c>
      <c r="G1568" s="12" t="s">
        <v>30095</v>
      </c>
      <c r="H1568" s="11" t="str">
        <f t="shared" si="24"/>
        <v>insert into BTRCOutgoingYRate (OID, prefix, outgoingYRateUSD, operatorName, operatorType, effectiveFrom, effectiveTo) values('57534_2016-01-01','57534','0.0717','Colombia-Barranguilla-Fixed','FIXED',to_date('2016-01-01','YYYY-MM-DD HH24:MI:SS'),to_date('2016-12-01','YYYY-MM-DD HH24:MI:SS'));</v>
      </c>
    </row>
    <row r="1569" spans="1:8">
      <c r="A1569" s="11" t="s">
        <v>18307</v>
      </c>
      <c r="B1569" s="11" t="s">
        <v>4104</v>
      </c>
      <c r="C1569" s="18">
        <v>7.17E-2</v>
      </c>
      <c r="D1569" s="11" t="s">
        <v>4101</v>
      </c>
      <c r="E1569" s="11" t="s">
        <v>2227</v>
      </c>
      <c r="F1569" s="12" t="s">
        <v>30094</v>
      </c>
      <c r="G1569" s="12" t="s">
        <v>30095</v>
      </c>
      <c r="H1569" s="11" t="str">
        <f t="shared" si="24"/>
        <v>insert into BTRCOutgoingYRate (OID, prefix, outgoingYRateUSD, operatorName, operatorType, effectiveFrom, effectiveTo) values('57535_2016-01-01','57535','0.0717','Colombia-Barranguilla-Fixed','FIXED',to_date('2016-01-01','YYYY-MM-DD HH24:MI:SS'),to_date('2016-12-01','YYYY-MM-DD HH24:MI:SS'));</v>
      </c>
    </row>
    <row r="1570" spans="1:8">
      <c r="A1570" s="11" t="s">
        <v>18308</v>
      </c>
      <c r="B1570" s="11" t="s">
        <v>4105</v>
      </c>
      <c r="C1570" s="18">
        <v>7.17E-2</v>
      </c>
      <c r="D1570" s="11" t="s">
        <v>4101</v>
      </c>
      <c r="E1570" s="11" t="s">
        <v>2227</v>
      </c>
      <c r="F1570" s="12" t="s">
        <v>30094</v>
      </c>
      <c r="G1570" s="12" t="s">
        <v>30095</v>
      </c>
      <c r="H1570" s="11" t="str">
        <f t="shared" si="24"/>
        <v>insert into BTRCOutgoingYRate (OID, prefix, outgoingYRateUSD, operatorName, operatorType, effectiveFrom, effectiveTo) values('57536_2016-01-01','57536','0.0717','Colombia-Barranguilla-Fixed','FIXED',to_date('2016-01-01','YYYY-MM-DD HH24:MI:SS'),to_date('2016-12-01','YYYY-MM-DD HH24:MI:SS'));</v>
      </c>
    </row>
    <row r="1571" spans="1:8">
      <c r="A1571" s="11" t="s">
        <v>18309</v>
      </c>
      <c r="B1571" s="11" t="s">
        <v>4106</v>
      </c>
      <c r="C1571" s="18">
        <v>7.17E-2</v>
      </c>
      <c r="D1571" s="11" t="s">
        <v>4101</v>
      </c>
      <c r="E1571" s="11" t="s">
        <v>2227</v>
      </c>
      <c r="F1571" s="12" t="s">
        <v>30094</v>
      </c>
      <c r="G1571" s="12" t="s">
        <v>30095</v>
      </c>
      <c r="H1571" s="11" t="str">
        <f t="shared" si="24"/>
        <v>insert into BTRCOutgoingYRate (OID, prefix, outgoingYRateUSD, operatorName, operatorType, effectiveFrom, effectiveTo) values('57537_2016-01-01','57537','0.0717','Colombia-Barranguilla-Fixed','FIXED',to_date('2016-01-01','YYYY-MM-DD HH24:MI:SS'),to_date('2016-12-01','YYYY-MM-DD HH24:MI:SS'));</v>
      </c>
    </row>
    <row r="1572" spans="1:8">
      <c r="A1572" s="11" t="s">
        <v>18310</v>
      </c>
      <c r="B1572" s="11" t="s">
        <v>4107</v>
      </c>
      <c r="C1572" s="18">
        <v>7.17E-2</v>
      </c>
      <c r="D1572" s="11" t="s">
        <v>4108</v>
      </c>
      <c r="E1572" s="11" t="s">
        <v>2227</v>
      </c>
      <c r="F1572" s="12" t="s">
        <v>30094</v>
      </c>
      <c r="G1572" s="12" t="s">
        <v>30095</v>
      </c>
      <c r="H1572" s="11" t="str">
        <f t="shared" si="24"/>
        <v>insert into BTRCOutgoingYRate (OID, prefix, outgoingYRateUSD, operatorName, operatorType, effectiveFrom, effectiveTo) values('57539_2016-01-01','57539','0.0717','COLOMBIA-BARANQUILLA','FIXED',to_date('2016-01-01','YYYY-MM-DD HH24:MI:SS'),to_date('2016-12-01','YYYY-MM-DD HH24:MI:SS'));</v>
      </c>
    </row>
    <row r="1573" spans="1:8">
      <c r="A1573" s="11" t="s">
        <v>18311</v>
      </c>
      <c r="B1573" s="11" t="s">
        <v>4109</v>
      </c>
      <c r="C1573" s="18">
        <v>7.17E-2</v>
      </c>
      <c r="D1573" s="11" t="s">
        <v>4110</v>
      </c>
      <c r="E1573" s="11" t="s">
        <v>2227</v>
      </c>
      <c r="F1573" s="12" t="s">
        <v>30094</v>
      </c>
      <c r="G1573" s="12" t="s">
        <v>30095</v>
      </c>
      <c r="H1573" s="11" t="str">
        <f t="shared" si="24"/>
        <v>insert into BTRCOutgoingYRate (OID, prefix, outgoingYRateUSD, operatorName, operatorType, effectiveFrom, effectiveTo) values('5763_2016-01-01','5763','0.0717','COLOMBIA PEREIRA REGION','FIXED',to_date('2016-01-01','YYYY-MM-DD HH24:MI:SS'),to_date('2016-12-01','YYYY-MM-DD HH24:MI:SS'));</v>
      </c>
    </row>
    <row r="1574" spans="1:8">
      <c r="A1574" s="11" t="s">
        <v>18312</v>
      </c>
      <c r="B1574" s="11" t="s">
        <v>4111</v>
      </c>
      <c r="C1574" s="18">
        <v>9.5299999999999996E-2</v>
      </c>
      <c r="D1574" s="11" t="s">
        <v>4112</v>
      </c>
      <c r="E1574" s="11" t="s">
        <v>2190</v>
      </c>
      <c r="F1574" s="12" t="s">
        <v>30094</v>
      </c>
      <c r="G1574" s="12" t="s">
        <v>30095</v>
      </c>
      <c r="H1574" s="11" t="str">
        <f t="shared" si="24"/>
        <v>insert into BTRCOutgoingYRate (OID, prefix, outgoingYRateUSD, operatorName, operatorType, effectiveFrom, effectiveTo) values('576916_2016-01-01','576916','0.0953','COLOMBIA PEREIRA','MOBILE',to_date('2016-01-01','YYYY-MM-DD HH24:MI:SS'),to_date('2016-12-01','YYYY-MM-DD HH24:MI:SS'));</v>
      </c>
    </row>
    <row r="1575" spans="1:8">
      <c r="A1575" s="11" t="s">
        <v>18313</v>
      </c>
      <c r="B1575" s="11" t="s">
        <v>4113</v>
      </c>
      <c r="C1575" s="18">
        <v>9.5299999999999996E-2</v>
      </c>
      <c r="D1575" s="11" t="s">
        <v>4112</v>
      </c>
      <c r="E1575" s="11" t="s">
        <v>2190</v>
      </c>
      <c r="F1575" s="12" t="s">
        <v>30094</v>
      </c>
      <c r="G1575" s="12" t="s">
        <v>30095</v>
      </c>
      <c r="H1575" s="11" t="str">
        <f t="shared" si="24"/>
        <v>insert into BTRCOutgoingYRate (OID, prefix, outgoingYRateUSD, operatorName, operatorType, effectiveFrom, effectiveTo) values('576917_2016-01-01','576917','0.0953','COLOMBIA PEREIRA','MOBILE',to_date('2016-01-01','YYYY-MM-DD HH24:MI:SS'),to_date('2016-12-01','YYYY-MM-DD HH24:MI:SS'));</v>
      </c>
    </row>
    <row r="1576" spans="1:8">
      <c r="A1576" s="11" t="s">
        <v>18314</v>
      </c>
      <c r="B1576" s="11" t="s">
        <v>4114</v>
      </c>
      <c r="C1576" s="18">
        <v>9.5299999999999996E-2</v>
      </c>
      <c r="D1576" s="11" t="s">
        <v>4115</v>
      </c>
      <c r="E1576" s="11" t="s">
        <v>2190</v>
      </c>
      <c r="F1576" s="12" t="s">
        <v>30094</v>
      </c>
      <c r="G1576" s="12" t="s">
        <v>30095</v>
      </c>
      <c r="H1576" s="11" t="str">
        <f t="shared" si="24"/>
        <v>insert into BTRCOutgoingYRate (OID, prefix, outgoingYRateUSD, operatorName, operatorType, effectiveFrom, effectiveTo) values('57757_2016-01-01','57757','0.0953','COLOMBIA CUCUTA','MOBILE',to_date('2016-01-01','YYYY-MM-DD HH24:MI:SS'),to_date('2016-12-01','YYYY-MM-DD HH24:MI:SS'));</v>
      </c>
    </row>
    <row r="1577" spans="1:8">
      <c r="A1577" s="11" t="s">
        <v>18315</v>
      </c>
      <c r="B1577" s="11" t="s">
        <v>4116</v>
      </c>
      <c r="C1577" s="18">
        <v>9.5299999999999996E-2</v>
      </c>
      <c r="D1577" s="11" t="s">
        <v>4115</v>
      </c>
      <c r="E1577" s="11" t="s">
        <v>2190</v>
      </c>
      <c r="F1577" s="12" t="s">
        <v>30094</v>
      </c>
      <c r="G1577" s="12" t="s">
        <v>30095</v>
      </c>
      <c r="H1577" s="11" t="str">
        <f t="shared" si="24"/>
        <v>insert into BTRCOutgoingYRate (OID, prefix, outgoingYRateUSD, operatorName, operatorType, effectiveFrom, effectiveTo) values('577580_2016-01-01','577580','0.0953','COLOMBIA CUCUTA','MOBILE',to_date('2016-01-01','YYYY-MM-DD HH24:MI:SS'),to_date('2016-12-01','YYYY-MM-DD HH24:MI:SS'));</v>
      </c>
    </row>
    <row r="1578" spans="1:8">
      <c r="A1578" s="11" t="s">
        <v>18316</v>
      </c>
      <c r="B1578" s="11" t="s">
        <v>4117</v>
      </c>
      <c r="C1578" s="18">
        <v>9.5299999999999996E-2</v>
      </c>
      <c r="D1578" s="11" t="s">
        <v>4115</v>
      </c>
      <c r="E1578" s="11" t="s">
        <v>2190</v>
      </c>
      <c r="F1578" s="12" t="s">
        <v>30094</v>
      </c>
      <c r="G1578" s="12" t="s">
        <v>30095</v>
      </c>
      <c r="H1578" s="11" t="str">
        <f t="shared" si="24"/>
        <v>insert into BTRCOutgoingYRate (OID, prefix, outgoingYRateUSD, operatorName, operatorType, effectiveFrom, effectiveTo) values('577581_2016-01-01','577581','0.0953','COLOMBIA CUCUTA','MOBILE',to_date('2016-01-01','YYYY-MM-DD HH24:MI:SS'),to_date('2016-12-01','YYYY-MM-DD HH24:MI:SS'));</v>
      </c>
    </row>
    <row r="1579" spans="1:8">
      <c r="A1579" s="11" t="s">
        <v>18317</v>
      </c>
      <c r="B1579" s="11" t="s">
        <v>4118</v>
      </c>
      <c r="C1579" s="18">
        <v>9.5299999999999996E-2</v>
      </c>
      <c r="D1579" s="11" t="s">
        <v>4115</v>
      </c>
      <c r="E1579" s="11" t="s">
        <v>2190</v>
      </c>
      <c r="F1579" s="12" t="s">
        <v>30094</v>
      </c>
      <c r="G1579" s="12" t="s">
        <v>30095</v>
      </c>
      <c r="H1579" s="11" t="str">
        <f t="shared" si="24"/>
        <v>insert into BTRCOutgoingYRate (OID, prefix, outgoingYRateUSD, operatorName, operatorType, effectiveFrom, effectiveTo) values('577582_2016-01-01','577582','0.0953','COLOMBIA CUCUTA','MOBILE',to_date('2016-01-01','YYYY-MM-DD HH24:MI:SS'),to_date('2016-12-01','YYYY-MM-DD HH24:MI:SS'));</v>
      </c>
    </row>
    <row r="1580" spans="1:8">
      <c r="A1580" s="11" t="s">
        <v>18318</v>
      </c>
      <c r="B1580" s="11" t="s">
        <v>4119</v>
      </c>
      <c r="C1580" s="18">
        <v>9.5299999999999996E-2</v>
      </c>
      <c r="D1580" s="11" t="s">
        <v>4115</v>
      </c>
      <c r="E1580" s="11" t="s">
        <v>2190</v>
      </c>
      <c r="F1580" s="12" t="s">
        <v>30094</v>
      </c>
      <c r="G1580" s="12" t="s">
        <v>30095</v>
      </c>
      <c r="H1580" s="11" t="str">
        <f t="shared" si="24"/>
        <v>insert into BTRCOutgoingYRate (OID, prefix, outgoingYRateUSD, operatorName, operatorType, effectiveFrom, effectiveTo) values('577583_2016-01-01','577583','0.0953','COLOMBIA CUCUTA','MOBILE',to_date('2016-01-01','YYYY-MM-DD HH24:MI:SS'),to_date('2016-12-01','YYYY-MM-DD HH24:MI:SS'));</v>
      </c>
    </row>
    <row r="1581" spans="1:8">
      <c r="A1581" s="11" t="s">
        <v>18319</v>
      </c>
      <c r="B1581" s="11" t="s">
        <v>4120</v>
      </c>
      <c r="C1581" s="18">
        <v>9.5299999999999996E-2</v>
      </c>
      <c r="D1581" s="11" t="s">
        <v>4115</v>
      </c>
      <c r="E1581" s="11" t="s">
        <v>2190</v>
      </c>
      <c r="F1581" s="12" t="s">
        <v>30094</v>
      </c>
      <c r="G1581" s="12" t="s">
        <v>30095</v>
      </c>
      <c r="H1581" s="11" t="str">
        <f t="shared" si="24"/>
        <v>insert into BTRCOutgoingYRate (OID, prefix, outgoingYRateUSD, operatorName, operatorType, effectiveFrom, effectiveTo) values('577584_2016-01-01','577584','0.0953','COLOMBIA CUCUTA','MOBILE',to_date('2016-01-01','YYYY-MM-DD HH24:MI:SS'),to_date('2016-12-01','YYYY-MM-DD HH24:MI:SS'));</v>
      </c>
    </row>
    <row r="1582" spans="1:8">
      <c r="A1582" s="11" t="s">
        <v>18538</v>
      </c>
      <c r="B1582" s="11" t="s">
        <v>4392</v>
      </c>
      <c r="C1582" s="18">
        <v>0.30740000000000001</v>
      </c>
      <c r="D1582" s="11" t="s">
        <v>4393</v>
      </c>
      <c r="E1582" s="11" t="s">
        <v>2190</v>
      </c>
      <c r="F1582" s="12" t="s">
        <v>30094</v>
      </c>
      <c r="G1582" s="12" t="s">
        <v>30095</v>
      </c>
      <c r="H1582" s="11" t="str">
        <f t="shared" si="24"/>
        <v>insert into BTRCOutgoingYRate (OID, prefix, outgoingYRateUSD, operatorName, operatorType, effectiveFrom, effectiveTo) values('2434_2016-01-01','2434','0.3074','DEM CONGO-OTHER-MOBILE','MOBILE',to_date('2016-01-01','YYYY-MM-DD HH24:MI:SS'),to_date('2016-12-01','YYYY-MM-DD HH24:MI:SS'));</v>
      </c>
    </row>
    <row r="1583" spans="1:8">
      <c r="A1583" s="11" t="s">
        <v>18539</v>
      </c>
      <c r="B1583" s="11" t="s">
        <v>4394</v>
      </c>
      <c r="C1583" s="18">
        <v>0.30740000000000001</v>
      </c>
      <c r="D1583" s="11" t="s">
        <v>4393</v>
      </c>
      <c r="E1583" s="11" t="s">
        <v>2190</v>
      </c>
      <c r="F1583" s="12" t="s">
        <v>30094</v>
      </c>
      <c r="G1583" s="12" t="s">
        <v>30095</v>
      </c>
      <c r="H1583" s="11" t="str">
        <f t="shared" si="24"/>
        <v>insert into BTRCOutgoingYRate (OID, prefix, outgoingYRateUSD, operatorName, operatorType, effectiveFrom, effectiveTo) values('24372_2016-01-01','24372','0.3074','DEM CONGO-OTHER-MOBILE','MOBILE',to_date('2016-01-01','YYYY-MM-DD HH24:MI:SS'),to_date('2016-12-01','YYYY-MM-DD HH24:MI:SS'));</v>
      </c>
    </row>
    <row r="1584" spans="1:8">
      <c r="A1584" s="11" t="s">
        <v>18540</v>
      </c>
      <c r="B1584" s="11" t="s">
        <v>4395</v>
      </c>
      <c r="C1584" s="18">
        <v>0.30740000000000001</v>
      </c>
      <c r="D1584" s="11" t="s">
        <v>4393</v>
      </c>
      <c r="E1584" s="11" t="s">
        <v>2190</v>
      </c>
      <c r="F1584" s="12" t="s">
        <v>30094</v>
      </c>
      <c r="G1584" s="12" t="s">
        <v>30095</v>
      </c>
      <c r="H1584" s="11" t="str">
        <f t="shared" si="24"/>
        <v>insert into BTRCOutgoingYRate (OID, prefix, outgoingYRateUSD, operatorName, operatorType, effectiveFrom, effectiveTo) values('24375_2016-01-01','24375','0.3074','DEM CONGO-OTHER-MOBILE','MOBILE',to_date('2016-01-01','YYYY-MM-DD HH24:MI:SS'),to_date('2016-12-01','YYYY-MM-DD HH24:MI:SS'));</v>
      </c>
    </row>
    <row r="1585" spans="1:8">
      <c r="A1585" s="11" t="s">
        <v>18541</v>
      </c>
      <c r="B1585" s="11" t="s">
        <v>4396</v>
      </c>
      <c r="C1585" s="18">
        <v>0.30740000000000001</v>
      </c>
      <c r="D1585" s="11" t="s">
        <v>4393</v>
      </c>
      <c r="E1585" s="11" t="s">
        <v>2190</v>
      </c>
      <c r="F1585" s="12" t="s">
        <v>30094</v>
      </c>
      <c r="G1585" s="12" t="s">
        <v>30095</v>
      </c>
      <c r="H1585" s="11" t="str">
        <f t="shared" si="24"/>
        <v>insert into BTRCOutgoingYRate (OID, prefix, outgoingYRateUSD, operatorName, operatorType, effectiveFrom, effectiveTo) values('24376_2016-01-01','24376','0.3074','DEM CONGO-OTHER-MOBILE','MOBILE',to_date('2016-01-01','YYYY-MM-DD HH24:MI:SS'),to_date('2016-12-01','YYYY-MM-DD HH24:MI:SS'));</v>
      </c>
    </row>
    <row r="1586" spans="1:8">
      <c r="A1586" s="11" t="s">
        <v>18542</v>
      </c>
      <c r="B1586" s="11" t="s">
        <v>4397</v>
      </c>
      <c r="C1586" s="18">
        <v>0.30740000000000001</v>
      </c>
      <c r="D1586" s="11" t="s">
        <v>4393</v>
      </c>
      <c r="E1586" s="11" t="s">
        <v>2190</v>
      </c>
      <c r="F1586" s="12" t="s">
        <v>30094</v>
      </c>
      <c r="G1586" s="12" t="s">
        <v>30095</v>
      </c>
      <c r="H1586" s="11" t="str">
        <f t="shared" si="24"/>
        <v>insert into BTRCOutgoingYRate (OID, prefix, outgoingYRateUSD, operatorName, operatorType, effectiveFrom, effectiveTo) values('24374_2016-01-01','24374','0.3074','DEM CONGO-OTHER-MOBILE','MOBILE',to_date('2016-01-01','YYYY-MM-DD HH24:MI:SS'),to_date('2016-12-01','YYYY-MM-DD HH24:MI:SS'));</v>
      </c>
    </row>
    <row r="1587" spans="1:8">
      <c r="A1587" s="11" t="s">
        <v>18543</v>
      </c>
      <c r="B1587" s="11" t="s">
        <v>4398</v>
      </c>
      <c r="C1587" s="18">
        <v>0.30740000000000001</v>
      </c>
      <c r="D1587" s="11" t="s">
        <v>4393</v>
      </c>
      <c r="E1587" s="11" t="s">
        <v>2190</v>
      </c>
      <c r="F1587" s="12" t="s">
        <v>30094</v>
      </c>
      <c r="G1587" s="12" t="s">
        <v>30095</v>
      </c>
      <c r="H1587" s="11" t="str">
        <f t="shared" si="24"/>
        <v>insert into BTRCOutgoingYRate (OID, prefix, outgoingYRateUSD, operatorName, operatorType, effectiveFrom, effectiveTo) values('2437_2016-01-01','2437','0.3074','DEM CONGO-OTHER-MOBILE','MOBILE',to_date('2016-01-01','YYYY-MM-DD HH24:MI:SS'),to_date('2016-12-01','YYYY-MM-DD HH24:MI:SS'));</v>
      </c>
    </row>
    <row r="1588" spans="1:8">
      <c r="A1588" s="11" t="s">
        <v>18544</v>
      </c>
      <c r="B1588" s="11" t="s">
        <v>4399</v>
      </c>
      <c r="C1588" s="18">
        <v>0.30740000000000001</v>
      </c>
      <c r="D1588" s="11" t="s">
        <v>4400</v>
      </c>
      <c r="E1588" s="11" t="s">
        <v>2190</v>
      </c>
      <c r="F1588" s="12" t="s">
        <v>30094</v>
      </c>
      <c r="G1588" s="12" t="s">
        <v>30095</v>
      </c>
      <c r="H1588" s="11" t="str">
        <f t="shared" si="24"/>
        <v>insert into BTRCOutgoingYRate (OID, prefix, outgoingYRateUSD, operatorName, operatorType, effectiveFrom, effectiveTo) values('24313_2016-01-01','24313','0.3074','DEM CONGO-KINSHASA-MOBILE','MOBILE',to_date('2016-01-01','YYYY-MM-DD HH24:MI:SS'),to_date('2016-12-01','YYYY-MM-DD HH24:MI:SS'));</v>
      </c>
    </row>
    <row r="1589" spans="1:8">
      <c r="A1589" s="11" t="s">
        <v>18545</v>
      </c>
      <c r="B1589" s="11" t="s">
        <v>4401</v>
      </c>
      <c r="C1589" s="18">
        <v>0.30740000000000001</v>
      </c>
      <c r="D1589" s="11" t="s">
        <v>4402</v>
      </c>
      <c r="E1589" s="11" t="s">
        <v>2190</v>
      </c>
      <c r="F1589" s="12" t="s">
        <v>30094</v>
      </c>
      <c r="G1589" s="12" t="s">
        <v>30095</v>
      </c>
      <c r="H1589" s="11" t="str">
        <f t="shared" si="24"/>
        <v>insert into BTRCOutgoingYRate (OID, prefix, outgoingYRateUSD, operatorName, operatorType, effectiveFrom, effectiveTo) values('24366_2016-01-01','24366','0.3074','DEM CONGO-GOMA-MOBILE','MOBILE',to_date('2016-01-01','YYYY-MM-DD HH24:MI:SS'),to_date('2016-12-01','YYYY-MM-DD HH24:MI:SS'));</v>
      </c>
    </row>
    <row r="1590" spans="1:8">
      <c r="A1590" s="11" t="s">
        <v>18546</v>
      </c>
      <c r="B1590" s="11" t="s">
        <v>4403</v>
      </c>
      <c r="C1590" s="18">
        <v>0.30740000000000001</v>
      </c>
      <c r="D1590" s="11" t="s">
        <v>4404</v>
      </c>
      <c r="E1590" s="11" t="s">
        <v>2190</v>
      </c>
      <c r="F1590" s="12" t="s">
        <v>30094</v>
      </c>
      <c r="G1590" s="12" t="s">
        <v>30095</v>
      </c>
      <c r="H1590" s="11" t="str">
        <f t="shared" si="24"/>
        <v>insert into BTRCOutgoingYRate (OID, prefix, outgoingYRateUSD, operatorName, operatorType, effectiveFrom, effectiveTo) values('24312_2016-01-01','24312','0.3074','DEM CONGO-CITIES-MOBILE','MOBILE',to_date('2016-01-01','YYYY-MM-DD HH24:MI:SS'),to_date('2016-12-01','YYYY-MM-DD HH24:MI:SS'));</v>
      </c>
    </row>
    <row r="1591" spans="1:8">
      <c r="A1591" s="11" t="s">
        <v>18547</v>
      </c>
      <c r="B1591" s="11" t="s">
        <v>4405</v>
      </c>
      <c r="C1591" s="18">
        <v>0.30740000000000001</v>
      </c>
      <c r="D1591" s="11" t="s">
        <v>4404</v>
      </c>
      <c r="E1591" s="11" t="s">
        <v>2190</v>
      </c>
      <c r="F1591" s="12" t="s">
        <v>30094</v>
      </c>
      <c r="G1591" s="12" t="s">
        <v>30095</v>
      </c>
      <c r="H1591" s="11" t="str">
        <f t="shared" si="24"/>
        <v>insert into BTRCOutgoingYRate (OID, prefix, outgoingYRateUSD, operatorName, operatorType, effectiveFrom, effectiveTo) values('24323_2016-01-01','24323','0.3074','DEM CONGO-CITIES-MOBILE','MOBILE',to_date('2016-01-01','YYYY-MM-DD HH24:MI:SS'),to_date('2016-12-01','YYYY-MM-DD HH24:MI:SS'));</v>
      </c>
    </row>
    <row r="1592" spans="1:8">
      <c r="A1592" s="11" t="s">
        <v>18548</v>
      </c>
      <c r="B1592" s="11" t="s">
        <v>4406</v>
      </c>
      <c r="C1592" s="18">
        <v>0.30740000000000001</v>
      </c>
      <c r="D1592" s="11" t="s">
        <v>4407</v>
      </c>
      <c r="E1592" s="11" t="s">
        <v>2190</v>
      </c>
      <c r="F1592" s="12" t="s">
        <v>30094</v>
      </c>
      <c r="G1592" s="12" t="s">
        <v>30095</v>
      </c>
      <c r="H1592" s="11" t="str">
        <f t="shared" si="24"/>
        <v>insert into BTRCOutgoingYRate (OID, prefix, outgoingYRateUSD, operatorName, operatorType, effectiveFrom, effectiveTo) values('24381_2016-01-01','24381','0.3074','CONGO DEMOCRATIC REP. MOBILE VODACOM','MOBILE',to_date('2016-01-01','YYYY-MM-DD HH24:MI:SS'),to_date('2016-12-01','YYYY-MM-DD HH24:MI:SS'));</v>
      </c>
    </row>
    <row r="1593" spans="1:8">
      <c r="A1593" s="11" t="s">
        <v>18549</v>
      </c>
      <c r="B1593" s="11" t="s">
        <v>4408</v>
      </c>
      <c r="C1593" s="18">
        <v>0.30740000000000001</v>
      </c>
      <c r="D1593" s="11" t="s">
        <v>4409</v>
      </c>
      <c r="E1593" s="11" t="s">
        <v>2190</v>
      </c>
      <c r="F1593" s="12" t="s">
        <v>30094</v>
      </c>
      <c r="G1593" s="12" t="s">
        <v>30095</v>
      </c>
      <c r="H1593" s="11" t="str">
        <f t="shared" si="24"/>
        <v>insert into BTRCOutgoingYRate (OID, prefix, outgoingYRateUSD, operatorName, operatorType, effectiveFrom, effectiveTo) values('24389_2016-01-01','24389','0.3074','CONGO DEMOCRATIC REP. MOBILE SAIT','MOBILE',to_date('2016-01-01','YYYY-MM-DD HH24:MI:SS'),to_date('2016-12-01','YYYY-MM-DD HH24:MI:SS'));</v>
      </c>
    </row>
    <row r="1594" spans="1:8">
      <c r="A1594" s="11" t="s">
        <v>18550</v>
      </c>
      <c r="B1594" s="11" t="s">
        <v>4410</v>
      </c>
      <c r="C1594" s="18">
        <v>0.30740000000000001</v>
      </c>
      <c r="D1594" s="11" t="s">
        <v>4411</v>
      </c>
      <c r="E1594" s="11" t="s">
        <v>2190</v>
      </c>
      <c r="F1594" s="12" t="s">
        <v>30094</v>
      </c>
      <c r="G1594" s="12" t="s">
        <v>30095</v>
      </c>
      <c r="H1594" s="11" t="str">
        <f t="shared" si="24"/>
        <v>insert into BTRCOutgoingYRate (OID, prefix, outgoingYRateUSD, operatorName, operatorType, effectiveFrom, effectiveTo) values('2439_2016-01-01','2439','0.3074','CONGO DEMOCRATIC REP. MOBILE CELTEL','MOBILE',to_date('2016-01-01','YYYY-MM-DD HH24:MI:SS'),to_date('2016-12-01','YYYY-MM-DD HH24:MI:SS'));</v>
      </c>
    </row>
    <row r="1595" spans="1:8">
      <c r="A1595" s="11" t="s">
        <v>18551</v>
      </c>
      <c r="B1595" s="11" t="s">
        <v>4412</v>
      </c>
      <c r="C1595" s="18">
        <v>0.30740000000000001</v>
      </c>
      <c r="D1595" s="11" t="s">
        <v>4413</v>
      </c>
      <c r="E1595" s="11" t="s">
        <v>2190</v>
      </c>
      <c r="F1595" s="12" t="s">
        <v>30094</v>
      </c>
      <c r="G1595" s="12" t="s">
        <v>30095</v>
      </c>
      <c r="H1595" s="11" t="str">
        <f t="shared" si="24"/>
        <v>insert into BTRCOutgoingYRate (OID, prefix, outgoingYRateUSD, operatorName, operatorType, effectiveFrom, effectiveTo) values('24384_2016-01-01','24384','0.3074','CONGO DEMOCRATIC REP. MOBILE CCT','MOBILE',to_date('2016-01-01','YYYY-MM-DD HH24:MI:SS'),to_date('2016-12-01','YYYY-MM-DD HH24:MI:SS'));</v>
      </c>
    </row>
    <row r="1596" spans="1:8">
      <c r="A1596" s="11" t="s">
        <v>18552</v>
      </c>
      <c r="B1596" s="11" t="s">
        <v>4414</v>
      </c>
      <c r="C1596" s="18">
        <v>0.30740000000000001</v>
      </c>
      <c r="D1596" s="11" t="s">
        <v>4413</v>
      </c>
      <c r="E1596" s="11" t="s">
        <v>2190</v>
      </c>
      <c r="F1596" s="12" t="s">
        <v>30094</v>
      </c>
      <c r="G1596" s="12" t="s">
        <v>30095</v>
      </c>
      <c r="H1596" s="11" t="str">
        <f t="shared" si="24"/>
        <v>insert into BTRCOutgoingYRate (OID, prefix, outgoingYRateUSD, operatorName, operatorType, effectiveFrom, effectiveTo) values('24385_2016-01-01','24385','0.3074','CONGO DEMOCRATIC REP. MOBILE CCT','MOBILE',to_date('2016-01-01','YYYY-MM-DD HH24:MI:SS'),to_date('2016-12-01','YYYY-MM-DD HH24:MI:SS'));</v>
      </c>
    </row>
    <row r="1597" spans="1:8">
      <c r="A1597" s="11" t="s">
        <v>18553</v>
      </c>
      <c r="B1597" s="11" t="s">
        <v>4415</v>
      </c>
      <c r="C1597" s="18">
        <v>0.30740000000000001</v>
      </c>
      <c r="D1597" s="11" t="s">
        <v>4416</v>
      </c>
      <c r="E1597" s="11" t="s">
        <v>2190</v>
      </c>
      <c r="F1597" s="12" t="s">
        <v>30094</v>
      </c>
      <c r="G1597" s="12" t="s">
        <v>30095</v>
      </c>
      <c r="H1597" s="11" t="str">
        <f t="shared" si="24"/>
        <v>insert into BTRCOutgoingYRate (OID, prefix, outgoingYRateUSD, operatorName, operatorType, effectiveFrom, effectiveTo) values('24378_2016-01-01','24378','0.3074','CONGO DEMOCRATIC REP. MOBILE','MOBILE',to_date('2016-01-01','YYYY-MM-DD HH24:MI:SS'),to_date('2016-12-01','YYYY-MM-DD HH24:MI:SS'));</v>
      </c>
    </row>
    <row r="1598" spans="1:8">
      <c r="A1598" s="11" t="s">
        <v>18554</v>
      </c>
      <c r="B1598" s="11" t="s">
        <v>4417</v>
      </c>
      <c r="C1598" s="18">
        <v>0.30740000000000001</v>
      </c>
      <c r="D1598" s="11" t="s">
        <v>4416</v>
      </c>
      <c r="E1598" s="11" t="s">
        <v>2190</v>
      </c>
      <c r="F1598" s="12" t="s">
        <v>30094</v>
      </c>
      <c r="G1598" s="12" t="s">
        <v>30095</v>
      </c>
      <c r="H1598" s="11" t="str">
        <f t="shared" si="24"/>
        <v>insert into BTRCOutgoingYRate (OID, prefix, outgoingYRateUSD, operatorName, operatorType, effectiveFrom, effectiveTo) values('24380_2016-01-01','24380','0.3074','CONGO DEMOCRATIC REP. MOBILE','MOBILE',to_date('2016-01-01','YYYY-MM-DD HH24:MI:SS'),to_date('2016-12-01','YYYY-MM-DD HH24:MI:SS'));</v>
      </c>
    </row>
    <row r="1599" spans="1:8">
      <c r="A1599" s="11" t="s">
        <v>18555</v>
      </c>
      <c r="B1599" s="11" t="s">
        <v>1742</v>
      </c>
      <c r="C1599" s="18">
        <v>0.29289999999999999</v>
      </c>
      <c r="D1599" s="11" t="s">
        <v>4418</v>
      </c>
      <c r="E1599" s="11" t="s">
        <v>2227</v>
      </c>
      <c r="F1599" s="12" t="s">
        <v>30094</v>
      </c>
      <c r="G1599" s="12" t="s">
        <v>30095</v>
      </c>
      <c r="H1599" s="11" t="str">
        <f t="shared" si="24"/>
        <v>insert into BTRCOutgoingYRate (OID, prefix, outgoingYRateUSD, operatorName, operatorType, effectiveFrom, effectiveTo) values('243_2016-01-01','243','0.2929','CONGO DEMOCRATIC REP. FIXED','FIXED',to_date('2016-01-01','YYYY-MM-DD HH24:MI:SS'),to_date('2016-12-01','YYYY-MM-DD HH24:MI:SS'));</v>
      </c>
    </row>
    <row r="1600" spans="1:8">
      <c r="A1600" s="11" t="s">
        <v>18556</v>
      </c>
      <c r="B1600" s="11" t="s">
        <v>4419</v>
      </c>
      <c r="C1600" s="18">
        <v>0.30740000000000001</v>
      </c>
      <c r="D1600" s="11" t="s">
        <v>4147</v>
      </c>
      <c r="E1600" s="11" t="s">
        <v>2190</v>
      </c>
      <c r="F1600" s="12" t="s">
        <v>30094</v>
      </c>
      <c r="G1600" s="12" t="s">
        <v>30095</v>
      </c>
      <c r="H1600" s="11" t="str">
        <f t="shared" si="24"/>
        <v>insert into BTRCOutgoingYRate (OID, prefix, outgoingYRateUSD, operatorName, operatorType, effectiveFrom, effectiveTo) values('24356_2016-01-01','24356','0.3074','CONGO DEM REP OTHER MOBILE','MOBILE',to_date('2016-01-01','YYYY-MM-DD HH24:MI:SS'),to_date('2016-12-01','YYYY-MM-DD HH24:MI:SS'));</v>
      </c>
    </row>
    <row r="1601" spans="1:8">
      <c r="A1601" s="11" t="s">
        <v>18557</v>
      </c>
      <c r="B1601" s="11" t="s">
        <v>4420</v>
      </c>
      <c r="C1601" s="18">
        <v>0.30740000000000001</v>
      </c>
      <c r="D1601" s="11" t="s">
        <v>4147</v>
      </c>
      <c r="E1601" s="11" t="s">
        <v>2190</v>
      </c>
      <c r="F1601" s="12" t="s">
        <v>30094</v>
      </c>
      <c r="G1601" s="12" t="s">
        <v>30095</v>
      </c>
      <c r="H1601" s="11" t="str">
        <f t="shared" si="24"/>
        <v>insert into BTRCOutgoingYRate (OID, prefix, outgoingYRateUSD, operatorName, operatorType, effectiveFrom, effectiveTo) values('24357_2016-01-01','24357','0.3074','CONGO DEM REP OTHER MOBILE','MOBILE',to_date('2016-01-01','YYYY-MM-DD HH24:MI:SS'),to_date('2016-12-01','YYYY-MM-DD HH24:MI:SS'));</v>
      </c>
    </row>
    <row r="1602" spans="1:8">
      <c r="A1602" s="11" t="s">
        <v>18558</v>
      </c>
      <c r="B1602" s="11" t="s">
        <v>4421</v>
      </c>
      <c r="C1602" s="18">
        <v>0.30740000000000001</v>
      </c>
      <c r="D1602" s="11" t="s">
        <v>4147</v>
      </c>
      <c r="E1602" s="11" t="s">
        <v>2190</v>
      </c>
      <c r="F1602" s="12" t="s">
        <v>30094</v>
      </c>
      <c r="G1602" s="12" t="s">
        <v>30095</v>
      </c>
      <c r="H1602" s="11" t="str">
        <f t="shared" si="24"/>
        <v>insert into BTRCOutgoingYRate (OID, prefix, outgoingYRateUSD, operatorName, operatorType, effectiveFrom, effectiveTo) values('24368_2016-01-01','24368','0.3074','CONGO DEM REP OTHER MOBILE','MOBILE',to_date('2016-01-01','YYYY-MM-DD HH24:MI:SS'),to_date('2016-12-01','YYYY-MM-DD HH24:MI:SS'));</v>
      </c>
    </row>
    <row r="1603" spans="1:8">
      <c r="A1603" s="11" t="s">
        <v>18341</v>
      </c>
      <c r="B1603" s="11" t="s">
        <v>4146</v>
      </c>
      <c r="C1603" s="18">
        <v>0.30740000000000001</v>
      </c>
      <c r="D1603" s="11" t="s">
        <v>4147</v>
      </c>
      <c r="E1603" s="11" t="s">
        <v>2190</v>
      </c>
      <c r="F1603" s="12" t="s">
        <v>30094</v>
      </c>
      <c r="G1603" s="12" t="s">
        <v>30095</v>
      </c>
      <c r="H1603" s="11" t="str">
        <f t="shared" si="24"/>
        <v>insert into BTRCOutgoingYRate (OID, prefix, outgoingYRateUSD, operatorName, operatorType, effectiveFrom, effectiveTo) values('24327_2016-01-01','24327','0.3074','CONGO DEM REP OTHER MOBILE','MOBILE',to_date('2016-01-01','YYYY-MM-DD HH24:MI:SS'),to_date('2016-12-01','YYYY-MM-DD HH24:MI:SS'));</v>
      </c>
    </row>
    <row r="1604" spans="1:8">
      <c r="A1604" s="11" t="s">
        <v>18342</v>
      </c>
      <c r="B1604" s="11" t="s">
        <v>4148</v>
      </c>
      <c r="C1604" s="18">
        <v>0.65980000000000005</v>
      </c>
      <c r="D1604" s="11" t="s">
        <v>4149</v>
      </c>
      <c r="E1604" s="11" t="s">
        <v>2190</v>
      </c>
      <c r="F1604" s="12" t="s">
        <v>30094</v>
      </c>
      <c r="G1604" s="12" t="s">
        <v>30095</v>
      </c>
      <c r="H1604" s="11" t="str">
        <f t="shared" ref="H1604:H1667" si="25">H$1&amp;IF(ISBLANK(A1604),"null","'"&amp;A1604&amp;"'")&amp;","&amp;IF(ISBLANK(B1604),"null","'"&amp;B1604&amp;"'")&amp;","&amp;IF(ISBLANK(C1604),"null","'"&amp;C1604&amp;"'")&amp;","&amp;IF(ISBLANK(D1604),"null","'"&amp;D1604&amp;"'")&amp;","&amp;IF(ISBLANK(E1604),"null","'"&amp;E1604&amp;"'")&amp;","&amp;IF(ISBLANK(F1604),"null","to_date('"&amp;F1604&amp;"','YYYY-MM-DD HH24:MI:SS')")&amp;","&amp;IF(ISBLANK(G1604),"null","to_date('"&amp;G1604&amp;"','YYYY-MM-DD HH24:MI:SS')")&amp;
I$1</f>
        <v>insert into BTRCOutgoingYRate (OID, prefix, outgoingYRateUSD, operatorName, operatorType, effectiveFrom, effectiveTo) values('68250_2016-01-01','68250','0.6598','Cook Islands - Mobile','MOBILE',to_date('2016-01-01','YYYY-MM-DD HH24:MI:SS'),to_date('2016-12-01','YYYY-MM-DD HH24:MI:SS'));</v>
      </c>
    </row>
    <row r="1605" spans="1:8">
      <c r="A1605" s="11" t="s">
        <v>18343</v>
      </c>
      <c r="B1605" s="11" t="s">
        <v>4150</v>
      </c>
      <c r="C1605" s="18">
        <v>0.65980000000000005</v>
      </c>
      <c r="D1605" s="11" t="s">
        <v>4149</v>
      </c>
      <c r="E1605" s="11" t="s">
        <v>2190</v>
      </c>
      <c r="F1605" s="12" t="s">
        <v>30094</v>
      </c>
      <c r="G1605" s="12" t="s">
        <v>30095</v>
      </c>
      <c r="H1605" s="11" t="str">
        <f t="shared" si="25"/>
        <v>insert into BTRCOutgoingYRate (OID, prefix, outgoingYRateUSD, operatorName, operatorType, effectiveFrom, effectiveTo) values('68256_2016-01-01','68256','0.6598','Cook Islands - Mobile','MOBILE',to_date('2016-01-01','YYYY-MM-DD HH24:MI:SS'),to_date('2016-12-01','YYYY-MM-DD HH24:MI:SS'));</v>
      </c>
    </row>
    <row r="1606" spans="1:8">
      <c r="A1606" s="11" t="s">
        <v>18344</v>
      </c>
      <c r="B1606" s="11" t="s">
        <v>4151</v>
      </c>
      <c r="C1606" s="18">
        <v>0.65980000000000005</v>
      </c>
      <c r="D1606" s="11" t="s">
        <v>4149</v>
      </c>
      <c r="E1606" s="11" t="s">
        <v>2190</v>
      </c>
      <c r="F1606" s="12" t="s">
        <v>30094</v>
      </c>
      <c r="G1606" s="12" t="s">
        <v>30095</v>
      </c>
      <c r="H1606" s="11" t="str">
        <f t="shared" si="25"/>
        <v>insert into BTRCOutgoingYRate (OID, prefix, outgoingYRateUSD, operatorName, operatorType, effectiveFrom, effectiveTo) values('68254_2016-01-01','68254','0.6598','Cook Islands - Mobile','MOBILE',to_date('2016-01-01','YYYY-MM-DD HH24:MI:SS'),to_date('2016-12-01','YYYY-MM-DD HH24:MI:SS'));</v>
      </c>
    </row>
    <row r="1607" spans="1:8">
      <c r="A1607" s="11" t="s">
        <v>18345</v>
      </c>
      <c r="B1607" s="11" t="s">
        <v>4152</v>
      </c>
      <c r="C1607" s="18">
        <v>0.65980000000000005</v>
      </c>
      <c r="D1607" s="11" t="s">
        <v>4149</v>
      </c>
      <c r="E1607" s="11" t="s">
        <v>2190</v>
      </c>
      <c r="F1607" s="12" t="s">
        <v>30094</v>
      </c>
      <c r="G1607" s="12" t="s">
        <v>30095</v>
      </c>
      <c r="H1607" s="11" t="str">
        <f t="shared" si="25"/>
        <v>insert into BTRCOutgoingYRate (OID, prefix, outgoingYRateUSD, operatorName, operatorType, effectiveFrom, effectiveTo) values('68258_2016-01-01','68258','0.6598','Cook Islands - Mobile','MOBILE',to_date('2016-01-01','YYYY-MM-DD HH24:MI:SS'),to_date('2016-12-01','YYYY-MM-DD HH24:MI:SS'));</v>
      </c>
    </row>
    <row r="1608" spans="1:8">
      <c r="A1608" s="11" t="s">
        <v>18346</v>
      </c>
      <c r="B1608" s="11" t="s">
        <v>4153</v>
      </c>
      <c r="C1608" s="18">
        <v>0.65980000000000005</v>
      </c>
      <c r="D1608" s="11" t="s">
        <v>4149</v>
      </c>
      <c r="E1608" s="11" t="s">
        <v>2190</v>
      </c>
      <c r="F1608" s="12" t="s">
        <v>30094</v>
      </c>
      <c r="G1608" s="12" t="s">
        <v>30095</v>
      </c>
      <c r="H1608" s="11" t="str">
        <f t="shared" si="25"/>
        <v>insert into BTRCOutgoingYRate (OID, prefix, outgoingYRateUSD, operatorName, operatorType, effectiveFrom, effectiveTo) values('68255_2016-01-01','68255','0.6598','Cook Islands - Mobile','MOBILE',to_date('2016-01-01','YYYY-MM-DD HH24:MI:SS'),to_date('2016-12-01','YYYY-MM-DD HH24:MI:SS'));</v>
      </c>
    </row>
    <row r="1609" spans="1:8">
      <c r="A1609" s="11" t="s">
        <v>18347</v>
      </c>
      <c r="B1609" s="11" t="s">
        <v>4154</v>
      </c>
      <c r="C1609" s="18">
        <v>0.65980000000000005</v>
      </c>
      <c r="D1609" s="11" t="s">
        <v>4149</v>
      </c>
      <c r="E1609" s="11" t="s">
        <v>2190</v>
      </c>
      <c r="F1609" s="12" t="s">
        <v>30094</v>
      </c>
      <c r="G1609" s="12" t="s">
        <v>30095</v>
      </c>
      <c r="H1609" s="11" t="str">
        <f t="shared" si="25"/>
        <v>insert into BTRCOutgoingYRate (OID, prefix, outgoingYRateUSD, operatorName, operatorType, effectiveFrom, effectiveTo) values('68251_2016-01-01','68251','0.6598','Cook Islands - Mobile','MOBILE',to_date('2016-01-01','YYYY-MM-DD HH24:MI:SS'),to_date('2016-12-01','YYYY-MM-DD HH24:MI:SS'));</v>
      </c>
    </row>
    <row r="1610" spans="1:8">
      <c r="A1610" s="11" t="s">
        <v>18348</v>
      </c>
      <c r="B1610" s="11" t="s">
        <v>4155</v>
      </c>
      <c r="C1610" s="18">
        <v>0.65980000000000005</v>
      </c>
      <c r="D1610" s="11" t="s">
        <v>4149</v>
      </c>
      <c r="E1610" s="11" t="s">
        <v>2190</v>
      </c>
      <c r="F1610" s="12" t="s">
        <v>30094</v>
      </c>
      <c r="G1610" s="12" t="s">
        <v>30095</v>
      </c>
      <c r="H1610" s="11" t="str">
        <f t="shared" si="25"/>
        <v>insert into BTRCOutgoingYRate (OID, prefix, outgoingYRateUSD, operatorName, operatorType, effectiveFrom, effectiveTo) values('68252_2016-01-01','68252','0.6598','Cook Islands - Mobile','MOBILE',to_date('2016-01-01','YYYY-MM-DD HH24:MI:SS'),to_date('2016-12-01','YYYY-MM-DD HH24:MI:SS'));</v>
      </c>
    </row>
    <row r="1611" spans="1:8">
      <c r="A1611" s="11" t="s">
        <v>18349</v>
      </c>
      <c r="B1611" s="11" t="s">
        <v>4156</v>
      </c>
      <c r="C1611" s="18">
        <v>0.71060000000000001</v>
      </c>
      <c r="D1611" s="11" t="s">
        <v>4157</v>
      </c>
      <c r="E1611" s="11" t="s">
        <v>2227</v>
      </c>
      <c r="F1611" s="12" t="s">
        <v>30094</v>
      </c>
      <c r="G1611" s="12" t="s">
        <v>30095</v>
      </c>
      <c r="H1611" s="11" t="str">
        <f t="shared" si="25"/>
        <v>insert into BTRCOutgoingYRate (OID, prefix, outgoingYRateUSD, operatorName, operatorType, effectiveFrom, effectiveTo) values('68260_2016-01-01','68260','0.7106','Cook Islands-Special-Fixed','FIXED',to_date('2016-01-01','YYYY-MM-DD HH24:MI:SS'),to_date('2016-12-01','YYYY-MM-DD HH24:MI:SS'));</v>
      </c>
    </row>
    <row r="1612" spans="1:8">
      <c r="A1612" s="11" t="s">
        <v>18350</v>
      </c>
      <c r="B1612" s="11" t="s">
        <v>4158</v>
      </c>
      <c r="C1612" s="18">
        <v>0.71060000000000001</v>
      </c>
      <c r="D1612" s="11" t="s">
        <v>4157</v>
      </c>
      <c r="E1612" s="11" t="s">
        <v>2227</v>
      </c>
      <c r="F1612" s="12" t="s">
        <v>30094</v>
      </c>
      <c r="G1612" s="12" t="s">
        <v>30095</v>
      </c>
      <c r="H1612" s="11" t="str">
        <f t="shared" si="25"/>
        <v>insert into BTRCOutgoingYRate (OID, prefix, outgoingYRateUSD, operatorName, operatorType, effectiveFrom, effectiveTo) values('68261_2016-01-01','68261','0.7106','Cook Islands-Special-Fixed','FIXED',to_date('2016-01-01','YYYY-MM-DD HH24:MI:SS'),to_date('2016-12-01','YYYY-MM-DD HH24:MI:SS'));</v>
      </c>
    </row>
    <row r="1613" spans="1:8">
      <c r="A1613" s="11" t="s">
        <v>18351</v>
      </c>
      <c r="B1613" s="11" t="s">
        <v>4159</v>
      </c>
      <c r="C1613" s="18">
        <v>0.71060000000000001</v>
      </c>
      <c r="D1613" s="11" t="s">
        <v>4157</v>
      </c>
      <c r="E1613" s="11" t="s">
        <v>2227</v>
      </c>
      <c r="F1613" s="12" t="s">
        <v>30094</v>
      </c>
      <c r="G1613" s="12" t="s">
        <v>30095</v>
      </c>
      <c r="H1613" s="11" t="str">
        <f t="shared" si="25"/>
        <v>insert into BTRCOutgoingYRate (OID, prefix, outgoingYRateUSD, operatorName, operatorType, effectiveFrom, effectiveTo) values('68264_2016-01-01','68264','0.7106','Cook Islands-Special-Fixed','FIXED',to_date('2016-01-01','YYYY-MM-DD HH24:MI:SS'),to_date('2016-12-01','YYYY-MM-DD HH24:MI:SS'));</v>
      </c>
    </row>
    <row r="1614" spans="1:8">
      <c r="A1614" s="11" t="s">
        <v>18352</v>
      </c>
      <c r="B1614" s="11" t="s">
        <v>4160</v>
      </c>
      <c r="C1614" s="18">
        <v>0.71060000000000001</v>
      </c>
      <c r="D1614" s="11" t="s">
        <v>4157</v>
      </c>
      <c r="E1614" s="11" t="s">
        <v>2227</v>
      </c>
      <c r="F1614" s="12" t="s">
        <v>30094</v>
      </c>
      <c r="G1614" s="12" t="s">
        <v>30095</v>
      </c>
      <c r="H1614" s="11" t="str">
        <f t="shared" si="25"/>
        <v>insert into BTRCOutgoingYRate (OID, prefix, outgoingYRateUSD, operatorName, operatorType, effectiveFrom, effectiveTo) values('68265_2016-01-01','68265','0.7106','Cook Islands-Special-Fixed','FIXED',to_date('2016-01-01','YYYY-MM-DD HH24:MI:SS'),to_date('2016-12-01','YYYY-MM-DD HH24:MI:SS'));</v>
      </c>
    </row>
    <row r="1615" spans="1:8">
      <c r="A1615" s="11" t="s">
        <v>18353</v>
      </c>
      <c r="B1615" s="11" t="s">
        <v>4161</v>
      </c>
      <c r="C1615" s="18">
        <v>0.65980000000000005</v>
      </c>
      <c r="D1615" s="11" t="s">
        <v>4162</v>
      </c>
      <c r="E1615" s="11" t="s">
        <v>2190</v>
      </c>
      <c r="F1615" s="12" t="s">
        <v>30094</v>
      </c>
      <c r="G1615" s="12" t="s">
        <v>30095</v>
      </c>
      <c r="H1615" s="11" t="str">
        <f t="shared" si="25"/>
        <v>insert into BTRCOutgoingYRate (OID, prefix, outgoingYRateUSD, operatorName, operatorType, effectiveFrom, effectiveTo) values('6826_2016-01-01','6826','0.6598','Cook Islands-Other-Mobile','MOBILE',to_date('2016-01-01','YYYY-MM-DD HH24:MI:SS'),to_date('2016-12-01','YYYY-MM-DD HH24:MI:SS'));</v>
      </c>
    </row>
    <row r="1616" spans="1:8">
      <c r="A1616" s="11" t="s">
        <v>18354</v>
      </c>
      <c r="B1616" s="11" t="s">
        <v>4163</v>
      </c>
      <c r="C1616" s="18">
        <v>0.65980000000000005</v>
      </c>
      <c r="D1616" s="11" t="s">
        <v>4162</v>
      </c>
      <c r="E1616" s="11" t="s">
        <v>2190</v>
      </c>
      <c r="F1616" s="12" t="s">
        <v>30094</v>
      </c>
      <c r="G1616" s="12" t="s">
        <v>30095</v>
      </c>
      <c r="H1616" s="11" t="str">
        <f t="shared" si="25"/>
        <v>insert into BTRCOutgoingYRate (OID, prefix, outgoingYRateUSD, operatorName, operatorType, effectiveFrom, effectiveTo) values('6827_2016-01-01','6827','0.6598','Cook Islands-Other-Mobile','MOBILE',to_date('2016-01-01','YYYY-MM-DD HH24:MI:SS'),to_date('2016-12-01','YYYY-MM-DD HH24:MI:SS'));</v>
      </c>
    </row>
    <row r="1617" spans="1:8">
      <c r="A1617" s="11" t="s">
        <v>18355</v>
      </c>
      <c r="B1617" s="11" t="s">
        <v>4164</v>
      </c>
      <c r="C1617" s="18">
        <v>0.65980000000000005</v>
      </c>
      <c r="D1617" s="11" t="s">
        <v>4162</v>
      </c>
      <c r="E1617" s="11" t="s">
        <v>2190</v>
      </c>
      <c r="F1617" s="12" t="s">
        <v>30094</v>
      </c>
      <c r="G1617" s="12" t="s">
        <v>30095</v>
      </c>
      <c r="H1617" s="11" t="str">
        <f t="shared" si="25"/>
        <v>insert into BTRCOutgoingYRate (OID, prefix, outgoingYRateUSD, operatorName, operatorType, effectiveFrom, effectiveTo) values('6825_2016-01-01','6825','0.6598','Cook Islands-Other-Mobile','MOBILE',to_date('2016-01-01','YYYY-MM-DD HH24:MI:SS'),to_date('2016-12-01','YYYY-MM-DD HH24:MI:SS'));</v>
      </c>
    </row>
    <row r="1618" spans="1:8">
      <c r="A1618" s="11" t="s">
        <v>18356</v>
      </c>
      <c r="B1618" s="11" t="s">
        <v>1925</v>
      </c>
      <c r="C1618" s="18">
        <v>0.71060000000000001</v>
      </c>
      <c r="D1618" s="11" t="s">
        <v>4165</v>
      </c>
      <c r="E1618" s="11" t="s">
        <v>2227</v>
      </c>
      <c r="F1618" s="12" t="s">
        <v>30094</v>
      </c>
      <c r="G1618" s="12" t="s">
        <v>30095</v>
      </c>
      <c r="H1618" s="11" t="str">
        <f t="shared" si="25"/>
        <v>insert into BTRCOutgoingYRate (OID, prefix, outgoingYRateUSD, operatorName, operatorType, effectiveFrom, effectiveTo) values('682_2016-01-01','682','0.7106','Cook Islands All Country','FIXED',to_date('2016-01-01','YYYY-MM-DD HH24:MI:SS'),to_date('2016-12-01','YYYY-MM-DD HH24:MI:SS'));</v>
      </c>
    </row>
    <row r="1619" spans="1:8">
      <c r="A1619" s="11" t="s">
        <v>18357</v>
      </c>
      <c r="B1619" s="11" t="s">
        <v>4166</v>
      </c>
      <c r="C1619" s="18">
        <v>0.65980000000000005</v>
      </c>
      <c r="D1619" s="11" t="s">
        <v>4149</v>
      </c>
      <c r="E1619" s="11" t="s">
        <v>2190</v>
      </c>
      <c r="F1619" s="12" t="s">
        <v>30094</v>
      </c>
      <c r="G1619" s="12" t="s">
        <v>30095</v>
      </c>
      <c r="H1619" s="11" t="str">
        <f t="shared" si="25"/>
        <v>insert into BTRCOutgoingYRate (OID, prefix, outgoingYRateUSD, operatorName, operatorType, effectiveFrom, effectiveTo) values('68253_2016-01-01','68253','0.6598','Cook Islands - Mobile','MOBILE',to_date('2016-01-01','YYYY-MM-DD HH24:MI:SS'),to_date('2016-12-01','YYYY-MM-DD HH24:MI:SS'));</v>
      </c>
    </row>
    <row r="1620" spans="1:8">
      <c r="A1620" s="11" t="s">
        <v>18358</v>
      </c>
      <c r="B1620" s="11" t="s">
        <v>4167</v>
      </c>
      <c r="C1620" s="18">
        <v>5.67E-2</v>
      </c>
      <c r="D1620" s="11" t="s">
        <v>4168</v>
      </c>
      <c r="E1620" s="11" t="s">
        <v>2227</v>
      </c>
      <c r="F1620" s="12" t="s">
        <v>30094</v>
      </c>
      <c r="G1620" s="12" t="s">
        <v>30095</v>
      </c>
      <c r="H1620" s="11" t="str">
        <f t="shared" si="25"/>
        <v>insert into BTRCOutgoingYRate (OID, prefix, outgoingYRateUSD, operatorName, operatorType, effectiveFrom, effectiveTo) values('5062_2016-01-01','5062','0.0567','COSTA RICA FIXED','FIXED',to_date('2016-01-01','YYYY-MM-DD HH24:MI:SS'),to_date('2016-12-01','YYYY-MM-DD HH24:MI:SS'));</v>
      </c>
    </row>
    <row r="1621" spans="1:8">
      <c r="A1621" s="11" t="s">
        <v>18359</v>
      </c>
      <c r="B1621" s="11" t="s">
        <v>4169</v>
      </c>
      <c r="C1621" s="18">
        <v>6.3500000000000001E-2</v>
      </c>
      <c r="D1621" s="11" t="s">
        <v>4170</v>
      </c>
      <c r="E1621" s="11" t="s">
        <v>2190</v>
      </c>
      <c r="F1621" s="12" t="s">
        <v>30094</v>
      </c>
      <c r="G1621" s="12" t="s">
        <v>30095</v>
      </c>
      <c r="H1621" s="11" t="str">
        <f t="shared" si="25"/>
        <v>insert into BTRCOutgoingYRate (OID, prefix, outgoingYRateUSD, operatorName, operatorType, effectiveFrom, effectiveTo) values('50685_2016-01-01','50685','0.0635','COSTA RICA MOBILE','MOBILE',to_date('2016-01-01','YYYY-MM-DD HH24:MI:SS'),to_date('2016-12-01','YYYY-MM-DD HH24:MI:SS'));</v>
      </c>
    </row>
    <row r="1622" spans="1:8">
      <c r="A1622" s="11" t="s">
        <v>18360</v>
      </c>
      <c r="B1622" s="11" t="s">
        <v>4171</v>
      </c>
      <c r="C1622" s="18">
        <v>6.3500000000000001E-2</v>
      </c>
      <c r="D1622" s="11" t="s">
        <v>4170</v>
      </c>
      <c r="E1622" s="11" t="s">
        <v>2190</v>
      </c>
      <c r="F1622" s="12" t="s">
        <v>30094</v>
      </c>
      <c r="G1622" s="12" t="s">
        <v>30095</v>
      </c>
      <c r="H1622" s="11" t="str">
        <f t="shared" si="25"/>
        <v>insert into BTRCOutgoingYRate (OID, prefix, outgoingYRateUSD, operatorName, operatorType, effectiveFrom, effectiveTo) values('50684_2016-01-01','50684','0.0635','COSTA RICA MOBILE','MOBILE',to_date('2016-01-01','YYYY-MM-DD HH24:MI:SS'),to_date('2016-12-01','YYYY-MM-DD HH24:MI:SS'));</v>
      </c>
    </row>
    <row r="1623" spans="1:8">
      <c r="A1623" s="11" t="s">
        <v>18361</v>
      </c>
      <c r="B1623" s="11" t="s">
        <v>4172</v>
      </c>
      <c r="C1623" s="18">
        <v>6.3500000000000001E-2</v>
      </c>
      <c r="D1623" s="11" t="s">
        <v>4170</v>
      </c>
      <c r="E1623" s="11" t="s">
        <v>2190</v>
      </c>
      <c r="F1623" s="12" t="s">
        <v>30094</v>
      </c>
      <c r="G1623" s="12" t="s">
        <v>30095</v>
      </c>
      <c r="H1623" s="11" t="str">
        <f t="shared" si="25"/>
        <v>insert into BTRCOutgoingYRate (OID, prefix, outgoingYRateUSD, operatorName, operatorType, effectiveFrom, effectiveTo) values('50639_2016-01-01','50639','0.0635','COSTA RICA MOBILE','MOBILE',to_date('2016-01-01','YYYY-MM-DD HH24:MI:SS'),to_date('2016-12-01','YYYY-MM-DD HH24:MI:SS'));</v>
      </c>
    </row>
    <row r="1624" spans="1:8">
      <c r="A1624" s="11" t="s">
        <v>18362</v>
      </c>
      <c r="B1624" s="11" t="s">
        <v>4173</v>
      </c>
      <c r="C1624" s="18">
        <v>6.3500000000000001E-2</v>
      </c>
      <c r="D1624" s="11" t="s">
        <v>4170</v>
      </c>
      <c r="E1624" s="11" t="s">
        <v>2190</v>
      </c>
      <c r="F1624" s="12" t="s">
        <v>30094</v>
      </c>
      <c r="G1624" s="12" t="s">
        <v>30095</v>
      </c>
      <c r="H1624" s="11" t="str">
        <f t="shared" si="25"/>
        <v>insert into BTRCOutgoingYRate (OID, prefix, outgoingYRateUSD, operatorName, operatorType, effectiveFrom, effectiveTo) values('50637_2016-01-01','50637','0.0635','COSTA RICA MOBILE','MOBILE',to_date('2016-01-01','YYYY-MM-DD HH24:MI:SS'),to_date('2016-12-01','YYYY-MM-DD HH24:MI:SS'));</v>
      </c>
    </row>
    <row r="1625" spans="1:8">
      <c r="A1625" s="11" t="s">
        <v>18363</v>
      </c>
      <c r="B1625" s="11" t="s">
        <v>4174</v>
      </c>
      <c r="C1625" s="18">
        <v>6.3500000000000001E-2</v>
      </c>
      <c r="D1625" s="11" t="s">
        <v>4170</v>
      </c>
      <c r="E1625" s="11" t="s">
        <v>2190</v>
      </c>
      <c r="F1625" s="12" t="s">
        <v>30094</v>
      </c>
      <c r="G1625" s="12" t="s">
        <v>30095</v>
      </c>
      <c r="H1625" s="11" t="str">
        <f t="shared" si="25"/>
        <v>insert into BTRCOutgoingYRate (OID, prefix, outgoingYRateUSD, operatorName, operatorType, effectiveFrom, effectiveTo) values('50681_2016-01-01','50681','0.0635','COSTA RICA MOBILE','MOBILE',to_date('2016-01-01','YYYY-MM-DD HH24:MI:SS'),to_date('2016-12-01','YYYY-MM-DD HH24:MI:SS'));</v>
      </c>
    </row>
    <row r="1626" spans="1:8">
      <c r="A1626" s="11" t="s">
        <v>18364</v>
      </c>
      <c r="B1626" s="11" t="s">
        <v>4175</v>
      </c>
      <c r="C1626" s="18">
        <v>6.3500000000000001E-2</v>
      </c>
      <c r="D1626" s="11" t="s">
        <v>4170</v>
      </c>
      <c r="E1626" s="11" t="s">
        <v>2190</v>
      </c>
      <c r="F1626" s="12" t="s">
        <v>30094</v>
      </c>
      <c r="G1626" s="12" t="s">
        <v>30095</v>
      </c>
      <c r="H1626" s="11" t="str">
        <f t="shared" si="25"/>
        <v>insert into BTRCOutgoingYRate (OID, prefix, outgoingYRateUSD, operatorName, operatorType, effectiveFrom, effectiveTo) values('50686_2016-01-01','50686','0.0635','COSTA RICA MOBILE','MOBILE',to_date('2016-01-01','YYYY-MM-DD HH24:MI:SS'),to_date('2016-12-01','YYYY-MM-DD HH24:MI:SS'));</v>
      </c>
    </row>
    <row r="1627" spans="1:8">
      <c r="A1627" s="11" t="s">
        <v>18365</v>
      </c>
      <c r="B1627" s="11" t="s">
        <v>1875</v>
      </c>
      <c r="C1627" s="18">
        <v>5.67E-2</v>
      </c>
      <c r="D1627" s="11" t="s">
        <v>4176</v>
      </c>
      <c r="E1627" s="11" t="s">
        <v>2227</v>
      </c>
      <c r="F1627" s="12" t="s">
        <v>30094</v>
      </c>
      <c r="G1627" s="12" t="s">
        <v>30095</v>
      </c>
      <c r="H1627" s="11" t="str">
        <f t="shared" si="25"/>
        <v>insert into BTRCOutgoingYRate (OID, prefix, outgoingYRateUSD, operatorName, operatorType, effectiveFrom, effectiveTo) values('506_2016-01-01','506','0.0567','Costa Rica-ROC-Fixed','FIXED',to_date('2016-01-01','YYYY-MM-DD HH24:MI:SS'),to_date('2016-12-01','YYYY-MM-DD HH24:MI:SS'));</v>
      </c>
    </row>
    <row r="1628" spans="1:8">
      <c r="A1628" s="11" t="s">
        <v>18366</v>
      </c>
      <c r="B1628" s="11" t="s">
        <v>4177</v>
      </c>
      <c r="C1628" s="18">
        <v>6.3500000000000001E-2</v>
      </c>
      <c r="D1628" s="11" t="s">
        <v>4178</v>
      </c>
      <c r="E1628" s="11" t="s">
        <v>2190</v>
      </c>
      <c r="F1628" s="12" t="s">
        <v>30094</v>
      </c>
      <c r="G1628" s="12" t="s">
        <v>30095</v>
      </c>
      <c r="H1628" s="11" t="str">
        <f t="shared" si="25"/>
        <v>insert into BTRCOutgoingYRate (OID, prefix, outgoingYRateUSD, operatorName, operatorType, effectiveFrom, effectiveTo) values('5063_2016-01-01','5063','0.0635','Costa Rica-Other-Mobile','MOBILE',to_date('2016-01-01','YYYY-MM-DD HH24:MI:SS'),to_date('2016-12-01','YYYY-MM-DD HH24:MI:SS'));</v>
      </c>
    </row>
    <row r="1629" spans="1:8">
      <c r="A1629" s="11" t="s">
        <v>18367</v>
      </c>
      <c r="B1629" s="11" t="s">
        <v>4179</v>
      </c>
      <c r="C1629" s="18">
        <v>6.3500000000000001E-2</v>
      </c>
      <c r="D1629" s="11" t="s">
        <v>4178</v>
      </c>
      <c r="E1629" s="11" t="s">
        <v>2190</v>
      </c>
      <c r="F1629" s="12" t="s">
        <v>30094</v>
      </c>
      <c r="G1629" s="12" t="s">
        <v>30095</v>
      </c>
      <c r="H1629" s="11" t="str">
        <f t="shared" si="25"/>
        <v>insert into BTRCOutgoingYRate (OID, prefix, outgoingYRateUSD, operatorName, operatorType, effectiveFrom, effectiveTo) values('5068_2016-01-01','5068','0.0635','Costa Rica-Other-Mobile','MOBILE',to_date('2016-01-01','YYYY-MM-DD HH24:MI:SS'),to_date('2016-12-01','YYYY-MM-DD HH24:MI:SS'));</v>
      </c>
    </row>
    <row r="1630" spans="1:8">
      <c r="A1630" s="11" t="s">
        <v>18368</v>
      </c>
      <c r="B1630" s="11" t="s">
        <v>4180</v>
      </c>
      <c r="C1630" s="18">
        <v>5.67E-2</v>
      </c>
      <c r="D1630" s="11" t="s">
        <v>4181</v>
      </c>
      <c r="E1630" s="11" t="s">
        <v>2227</v>
      </c>
      <c r="F1630" s="12" t="s">
        <v>30094</v>
      </c>
      <c r="G1630" s="12" t="s">
        <v>30095</v>
      </c>
      <c r="H1630" s="11" t="str">
        <f t="shared" si="25"/>
        <v>insert into BTRCOutgoingYRate (OID, prefix, outgoingYRateUSD, operatorName, operatorType, effectiveFrom, effectiveTo) values('506284_2016-01-01','506284','0.0567','Costa Rica-Cities-Fixed','FIXED',to_date('2016-01-01','YYYY-MM-DD HH24:MI:SS'),to_date('2016-12-01','YYYY-MM-DD HH24:MI:SS'));</v>
      </c>
    </row>
    <row r="1631" spans="1:8">
      <c r="A1631" s="11" t="s">
        <v>18369</v>
      </c>
      <c r="B1631" s="11" t="s">
        <v>4182</v>
      </c>
      <c r="C1631" s="18">
        <v>5.67E-2</v>
      </c>
      <c r="D1631" s="11" t="s">
        <v>4181</v>
      </c>
      <c r="E1631" s="11" t="s">
        <v>2227</v>
      </c>
      <c r="F1631" s="12" t="s">
        <v>30094</v>
      </c>
      <c r="G1631" s="12" t="s">
        <v>30095</v>
      </c>
      <c r="H1631" s="11" t="str">
        <f t="shared" si="25"/>
        <v>insert into BTRCOutgoingYRate (OID, prefix, outgoingYRateUSD, operatorName, operatorType, effectiveFrom, effectiveTo) values('506712_2016-01-01','506712','0.0567','Costa Rica-Cities-Fixed','FIXED',to_date('2016-01-01','YYYY-MM-DD HH24:MI:SS'),to_date('2016-12-01','YYYY-MM-DD HH24:MI:SS'));</v>
      </c>
    </row>
    <row r="1632" spans="1:8">
      <c r="A1632" s="11" t="s">
        <v>18370</v>
      </c>
      <c r="B1632" s="11" t="s">
        <v>4183</v>
      </c>
      <c r="C1632" s="18">
        <v>5.67E-2</v>
      </c>
      <c r="D1632" s="11" t="s">
        <v>4181</v>
      </c>
      <c r="E1632" s="11" t="s">
        <v>2227</v>
      </c>
      <c r="F1632" s="12" t="s">
        <v>30094</v>
      </c>
      <c r="G1632" s="12" t="s">
        <v>30095</v>
      </c>
      <c r="H1632" s="11" t="str">
        <f t="shared" si="25"/>
        <v>insert into BTRCOutgoingYRate (OID, prefix, outgoingYRateUSD, operatorName, operatorType, effectiveFrom, effectiveTo) values('506283_2016-01-01','506283','0.0567','Costa Rica-Cities-Fixed','FIXED',to_date('2016-01-01','YYYY-MM-DD HH24:MI:SS'),to_date('2016-12-01','YYYY-MM-DD HH24:MI:SS'));</v>
      </c>
    </row>
    <row r="1633" spans="1:8">
      <c r="A1633" s="11" t="s">
        <v>18371</v>
      </c>
      <c r="B1633" s="11" t="s">
        <v>4184</v>
      </c>
      <c r="C1633" s="18">
        <v>6.3500000000000001E-2</v>
      </c>
      <c r="D1633" s="11" t="s">
        <v>4170</v>
      </c>
      <c r="E1633" s="11" t="s">
        <v>2190</v>
      </c>
      <c r="F1633" s="12" t="s">
        <v>30094</v>
      </c>
      <c r="G1633" s="12" t="s">
        <v>30095</v>
      </c>
      <c r="H1633" s="11" t="str">
        <f t="shared" si="25"/>
        <v>insert into BTRCOutgoingYRate (OID, prefix, outgoingYRateUSD, operatorName, operatorType, effectiveFrom, effectiveTo) values('50687_2016-01-01','50687','0.0635','COSTA RICA MOBILE','MOBILE',to_date('2016-01-01','YYYY-MM-DD HH24:MI:SS'),to_date('2016-12-01','YYYY-MM-DD HH24:MI:SS'));</v>
      </c>
    </row>
    <row r="1634" spans="1:8">
      <c r="A1634" s="11" t="s">
        <v>18372</v>
      </c>
      <c r="B1634" s="11" t="s">
        <v>4185</v>
      </c>
      <c r="C1634" s="18">
        <v>6.3500000000000001E-2</v>
      </c>
      <c r="D1634" s="11" t="s">
        <v>4170</v>
      </c>
      <c r="E1634" s="11" t="s">
        <v>2190</v>
      </c>
      <c r="F1634" s="12" t="s">
        <v>30094</v>
      </c>
      <c r="G1634" s="12" t="s">
        <v>30095</v>
      </c>
      <c r="H1634" s="11" t="str">
        <f t="shared" si="25"/>
        <v>insert into BTRCOutgoingYRate (OID, prefix, outgoingYRateUSD, operatorName, operatorType, effectiveFrom, effectiveTo) values('506200_2016-01-01','506200','0.0635','COSTA RICA MOBILE','MOBILE',to_date('2016-01-01','YYYY-MM-DD HH24:MI:SS'),to_date('2016-12-01','YYYY-MM-DD HH24:MI:SS'));</v>
      </c>
    </row>
    <row r="1635" spans="1:8">
      <c r="A1635" s="11" t="s">
        <v>18373</v>
      </c>
      <c r="B1635" s="11" t="s">
        <v>4186</v>
      </c>
      <c r="C1635" s="18">
        <v>6.3500000000000001E-2</v>
      </c>
      <c r="D1635" s="11" t="s">
        <v>4187</v>
      </c>
      <c r="E1635" s="11" t="s">
        <v>2190</v>
      </c>
      <c r="F1635" s="12" t="s">
        <v>30094</v>
      </c>
      <c r="G1635" s="12" t="s">
        <v>30095</v>
      </c>
      <c r="H1635" s="11" t="str">
        <f t="shared" si="25"/>
        <v>insert into BTRCOutgoingYRate (OID, prefix, outgoingYRateUSD, operatorName, operatorType, effectiveFrom, effectiveTo) values('50682_2016-01-01','50682','0.0635','Costa Rica Mobile','MOBILE',to_date('2016-01-01','YYYY-MM-DD HH24:MI:SS'),to_date('2016-12-01','YYYY-MM-DD HH24:MI:SS'));</v>
      </c>
    </row>
    <row r="1636" spans="1:8">
      <c r="A1636" s="11" t="s">
        <v>18374</v>
      </c>
      <c r="B1636" s="11" t="s">
        <v>4188</v>
      </c>
      <c r="C1636" s="18">
        <v>6.3500000000000001E-2</v>
      </c>
      <c r="D1636" s="11" t="s">
        <v>4187</v>
      </c>
      <c r="E1636" s="11" t="s">
        <v>2190</v>
      </c>
      <c r="F1636" s="12" t="s">
        <v>30094</v>
      </c>
      <c r="G1636" s="12" t="s">
        <v>30095</v>
      </c>
      <c r="H1636" s="11" t="str">
        <f t="shared" si="25"/>
        <v>insert into BTRCOutgoingYRate (OID, prefix, outgoingYRateUSD, operatorName, operatorType, effectiveFrom, effectiveTo) values('50683_2016-01-01','50683','0.0635','Costa Rica Mobile','MOBILE',to_date('2016-01-01','YYYY-MM-DD HH24:MI:SS'),to_date('2016-12-01','YYYY-MM-DD HH24:MI:SS'));</v>
      </c>
    </row>
    <row r="1637" spans="1:8">
      <c r="A1637" s="11" t="s">
        <v>18375</v>
      </c>
      <c r="B1637" s="11" t="s">
        <v>4189</v>
      </c>
      <c r="C1637" s="18">
        <v>6.3500000000000001E-2</v>
      </c>
      <c r="D1637" s="11" t="s">
        <v>4187</v>
      </c>
      <c r="E1637" s="11" t="s">
        <v>2190</v>
      </c>
      <c r="F1637" s="12" t="s">
        <v>30094</v>
      </c>
      <c r="G1637" s="12" t="s">
        <v>30095</v>
      </c>
      <c r="H1637" s="11" t="str">
        <f t="shared" si="25"/>
        <v>insert into BTRCOutgoingYRate (OID, prefix, outgoingYRateUSD, operatorName, operatorType, effectiveFrom, effectiveTo) values('50688_2016-01-01','50688','0.0635','Costa Rica Mobile','MOBILE',to_date('2016-01-01','YYYY-MM-DD HH24:MI:SS'),to_date('2016-12-01','YYYY-MM-DD HH24:MI:SS'));</v>
      </c>
    </row>
    <row r="1638" spans="1:8">
      <c r="A1638" s="11" t="s">
        <v>18376</v>
      </c>
      <c r="B1638" s="11" t="s">
        <v>4190</v>
      </c>
      <c r="C1638" s="18">
        <v>6.3500000000000001E-2</v>
      </c>
      <c r="D1638" s="11" t="s">
        <v>4187</v>
      </c>
      <c r="E1638" s="11" t="s">
        <v>2190</v>
      </c>
      <c r="F1638" s="12" t="s">
        <v>30094</v>
      </c>
      <c r="G1638" s="12" t="s">
        <v>30095</v>
      </c>
      <c r="H1638" s="11" t="str">
        <f t="shared" si="25"/>
        <v>insert into BTRCOutgoingYRate (OID, prefix, outgoingYRateUSD, operatorName, operatorType, effectiveFrom, effectiveTo) values('50689_2016-01-01','50689','0.0635','Costa Rica Mobile','MOBILE',to_date('2016-01-01','YYYY-MM-DD HH24:MI:SS'),to_date('2016-12-01','YYYY-MM-DD HH24:MI:SS'));</v>
      </c>
    </row>
    <row r="1639" spans="1:8">
      <c r="A1639" s="11" t="s">
        <v>18377</v>
      </c>
      <c r="B1639" s="11" t="s">
        <v>4191</v>
      </c>
      <c r="C1639" s="18">
        <v>6.3500000000000001E-2</v>
      </c>
      <c r="D1639" s="11" t="s">
        <v>4187</v>
      </c>
      <c r="E1639" s="11" t="s">
        <v>2190</v>
      </c>
      <c r="F1639" s="12" t="s">
        <v>30094</v>
      </c>
      <c r="G1639" s="12" t="s">
        <v>30095</v>
      </c>
      <c r="H1639" s="11" t="str">
        <f t="shared" si="25"/>
        <v>insert into BTRCOutgoingYRate (OID, prefix, outgoingYRateUSD, operatorName, operatorType, effectiveFrom, effectiveTo) values('506870_2016-01-01','506870','0.0635','Costa Rica Mobile','MOBILE',to_date('2016-01-01','YYYY-MM-DD HH24:MI:SS'),to_date('2016-12-01','YYYY-MM-DD HH24:MI:SS'));</v>
      </c>
    </row>
    <row r="1640" spans="1:8">
      <c r="A1640" s="11" t="s">
        <v>18378</v>
      </c>
      <c r="B1640" s="11" t="s">
        <v>4192</v>
      </c>
      <c r="C1640" s="18">
        <v>6.3500000000000001E-2</v>
      </c>
      <c r="D1640" s="11" t="s">
        <v>4170</v>
      </c>
      <c r="E1640" s="11" t="s">
        <v>2190</v>
      </c>
      <c r="F1640" s="12" t="s">
        <v>30094</v>
      </c>
      <c r="G1640" s="12" t="s">
        <v>30095</v>
      </c>
      <c r="H1640" s="11" t="str">
        <f t="shared" si="25"/>
        <v>insert into BTRCOutgoingYRate (OID, prefix, outgoingYRateUSD, operatorName, operatorType, effectiveFrom, effectiveTo) values('50638_2016-01-01','50638','0.0635','COSTA RICA MOBILE','MOBILE',to_date('2016-01-01','YYYY-MM-DD HH24:MI:SS'),to_date('2016-12-01','YYYY-MM-DD HH24:MI:SS'));</v>
      </c>
    </row>
    <row r="1641" spans="1:8">
      <c r="A1641" s="11" t="s">
        <v>18379</v>
      </c>
      <c r="B1641" s="11" t="s">
        <v>4193</v>
      </c>
      <c r="C1641" s="18">
        <v>0.2024</v>
      </c>
      <c r="D1641" s="11" t="s">
        <v>4194</v>
      </c>
      <c r="E1641" s="11" t="s">
        <v>2227</v>
      </c>
      <c r="F1641" s="12" t="s">
        <v>30094</v>
      </c>
      <c r="G1641" s="12" t="s">
        <v>30095</v>
      </c>
      <c r="H1641" s="11" t="str">
        <f t="shared" si="25"/>
        <v>insert into BTRCOutgoingYRate (OID, prefix, outgoingYRateUSD, operatorName, operatorType, effectiveFrom, effectiveTo) values('22532_2016-01-01','22532','0.2024','IVORY COAST FIXED OTHERS','FIXED',to_date('2016-01-01','YYYY-MM-DD HH24:MI:SS'),to_date('2016-12-01','YYYY-MM-DD HH24:MI:SS'));</v>
      </c>
    </row>
    <row r="1642" spans="1:8">
      <c r="A1642" s="11" t="s">
        <v>18380</v>
      </c>
      <c r="B1642" s="11" t="s">
        <v>4195</v>
      </c>
      <c r="C1642" s="18">
        <v>0.2024</v>
      </c>
      <c r="D1642" s="11" t="s">
        <v>4194</v>
      </c>
      <c r="E1642" s="11" t="s">
        <v>2227</v>
      </c>
      <c r="F1642" s="12" t="s">
        <v>30094</v>
      </c>
      <c r="G1642" s="12" t="s">
        <v>30095</v>
      </c>
      <c r="H1642" s="11" t="str">
        <f t="shared" si="25"/>
        <v>insert into BTRCOutgoingYRate (OID, prefix, outgoingYRateUSD, operatorName, operatorType, effectiveFrom, effectiveTo) values('22531_2016-01-01','22531','0.2024','IVORY COAST FIXED OTHERS','FIXED',to_date('2016-01-01','YYYY-MM-DD HH24:MI:SS'),to_date('2016-12-01','YYYY-MM-DD HH24:MI:SS'));</v>
      </c>
    </row>
    <row r="1643" spans="1:8">
      <c r="A1643" s="11" t="s">
        <v>18381</v>
      </c>
      <c r="B1643" s="11" t="s">
        <v>4196</v>
      </c>
      <c r="C1643" s="18">
        <v>0.2024</v>
      </c>
      <c r="D1643" s="11" t="s">
        <v>4194</v>
      </c>
      <c r="E1643" s="11" t="s">
        <v>2227</v>
      </c>
      <c r="F1643" s="12" t="s">
        <v>30094</v>
      </c>
      <c r="G1643" s="12" t="s">
        <v>30095</v>
      </c>
      <c r="H1643" s="11" t="str">
        <f t="shared" si="25"/>
        <v>insert into BTRCOutgoingYRate (OID, prefix, outgoingYRateUSD, operatorName, operatorType, effectiveFrom, effectiveTo) values('22530_2016-01-01','22530','0.2024','IVORY COAST FIXED OTHERS','FIXED',to_date('2016-01-01','YYYY-MM-DD HH24:MI:SS'),to_date('2016-12-01','YYYY-MM-DD HH24:MI:SS'));</v>
      </c>
    </row>
    <row r="1644" spans="1:8">
      <c r="A1644" s="11" t="s">
        <v>18382</v>
      </c>
      <c r="B1644" s="11" t="s">
        <v>4197</v>
      </c>
      <c r="C1644" s="18">
        <v>0.2024</v>
      </c>
      <c r="D1644" s="11" t="s">
        <v>4194</v>
      </c>
      <c r="E1644" s="11" t="s">
        <v>2227</v>
      </c>
      <c r="F1644" s="12" t="s">
        <v>30094</v>
      </c>
      <c r="G1644" s="12" t="s">
        <v>30095</v>
      </c>
      <c r="H1644" s="11" t="str">
        <f t="shared" si="25"/>
        <v>insert into BTRCOutgoingYRate (OID, prefix, outgoingYRateUSD, operatorName, operatorType, effectiveFrom, effectiveTo) values('22520_2016-01-01','22520','0.2024','IVORY COAST FIXED OTHERS','FIXED',to_date('2016-01-01','YYYY-MM-DD HH24:MI:SS'),to_date('2016-12-01','YYYY-MM-DD HH24:MI:SS'));</v>
      </c>
    </row>
    <row r="1645" spans="1:8">
      <c r="A1645" s="11" t="s">
        <v>18383</v>
      </c>
      <c r="B1645" s="11" t="s">
        <v>4198</v>
      </c>
      <c r="C1645" s="18">
        <v>0.21379999999999999</v>
      </c>
      <c r="D1645" s="11" t="s">
        <v>4199</v>
      </c>
      <c r="E1645" s="11" t="s">
        <v>2190</v>
      </c>
      <c r="F1645" s="12" t="s">
        <v>30094</v>
      </c>
      <c r="G1645" s="12" t="s">
        <v>30095</v>
      </c>
      <c r="H1645" s="11" t="str">
        <f t="shared" si="25"/>
        <v>insert into BTRCOutgoingYRate (OID, prefix, outgoingYRateUSD, operatorName, operatorType, effectiveFrom, effectiveTo) values('22540_2016-01-01','22540','0.2138','IVORY COAST MOBILE MOOV','MOBILE',to_date('2016-01-01','YYYY-MM-DD HH24:MI:SS'),to_date('2016-12-01','YYYY-MM-DD HH24:MI:SS'));</v>
      </c>
    </row>
    <row r="1646" spans="1:8">
      <c r="A1646" s="11" t="s">
        <v>18384</v>
      </c>
      <c r="B1646" s="11" t="s">
        <v>4200</v>
      </c>
      <c r="C1646" s="18">
        <v>0.21379999999999999</v>
      </c>
      <c r="D1646" s="11" t="s">
        <v>4201</v>
      </c>
      <c r="E1646" s="11" t="s">
        <v>2190</v>
      </c>
      <c r="F1646" s="12" t="s">
        <v>30094</v>
      </c>
      <c r="G1646" s="12" t="s">
        <v>30095</v>
      </c>
      <c r="H1646" s="11" t="str">
        <f t="shared" si="25"/>
        <v>insert into BTRCOutgoingYRate (OID, prefix, outgoingYRateUSD, operatorName, operatorType, effectiveFrom, effectiveTo) values('225493_2016-01-01','225493','0.2138','IVORY COAST MOBILE ORANGE','MOBILE',to_date('2016-01-01','YYYY-MM-DD HH24:MI:SS'),to_date('2016-12-01','YYYY-MM-DD HH24:MI:SS'));</v>
      </c>
    </row>
    <row r="1647" spans="1:8">
      <c r="A1647" s="11" t="s">
        <v>18385</v>
      </c>
      <c r="B1647" s="11" t="s">
        <v>4202</v>
      </c>
      <c r="C1647" s="18">
        <v>0.21379999999999999</v>
      </c>
      <c r="D1647" s="11" t="s">
        <v>4201</v>
      </c>
      <c r="E1647" s="11" t="s">
        <v>2190</v>
      </c>
      <c r="F1647" s="12" t="s">
        <v>30094</v>
      </c>
      <c r="G1647" s="12" t="s">
        <v>30095</v>
      </c>
      <c r="H1647" s="11" t="str">
        <f t="shared" si="25"/>
        <v>insert into BTRCOutgoingYRate (OID, prefix, outgoingYRateUSD, operatorName, operatorType, effectiveFrom, effectiveTo) values('225492_2016-01-01','225492','0.2138','IVORY COAST MOBILE ORANGE','MOBILE',to_date('2016-01-01','YYYY-MM-DD HH24:MI:SS'),to_date('2016-12-01','YYYY-MM-DD HH24:MI:SS'));</v>
      </c>
    </row>
    <row r="1648" spans="1:8">
      <c r="A1648" s="11" t="s">
        <v>18386</v>
      </c>
      <c r="B1648" s="11" t="s">
        <v>4203</v>
      </c>
      <c r="C1648" s="18">
        <v>0.21379999999999999</v>
      </c>
      <c r="D1648" s="11" t="s">
        <v>4201</v>
      </c>
      <c r="E1648" s="11" t="s">
        <v>2190</v>
      </c>
      <c r="F1648" s="12" t="s">
        <v>30094</v>
      </c>
      <c r="G1648" s="12" t="s">
        <v>30095</v>
      </c>
      <c r="H1648" s="11" t="str">
        <f t="shared" si="25"/>
        <v>insert into BTRCOutgoingYRate (OID, prefix, outgoingYRateUSD, operatorName, operatorType, effectiveFrom, effectiveTo) values('225491_2016-01-01','225491','0.2138','IVORY COAST MOBILE ORANGE','MOBILE',to_date('2016-01-01','YYYY-MM-DD HH24:MI:SS'),to_date('2016-12-01','YYYY-MM-DD HH24:MI:SS'));</v>
      </c>
    </row>
    <row r="1649" spans="1:8">
      <c r="A1649" s="11" t="s">
        <v>18387</v>
      </c>
      <c r="B1649" s="11" t="s">
        <v>4204</v>
      </c>
      <c r="C1649" s="18">
        <v>0.21379999999999999</v>
      </c>
      <c r="D1649" s="11" t="s">
        <v>4205</v>
      </c>
      <c r="E1649" s="11" t="s">
        <v>2190</v>
      </c>
      <c r="F1649" s="12" t="s">
        <v>30094</v>
      </c>
      <c r="G1649" s="12" t="s">
        <v>30095</v>
      </c>
      <c r="H1649" s="11" t="str">
        <f t="shared" si="25"/>
        <v>insert into BTRCOutgoingYRate (OID, prefix, outgoingYRateUSD, operatorName, operatorType, effectiveFrom, effectiveTo) values('225441_2016-01-01','225441','0.2138','IVORY COAST MTN MOBILE','MOBILE',to_date('2016-01-01','YYYY-MM-DD HH24:MI:SS'),to_date('2016-12-01','YYYY-MM-DD HH24:MI:SS'));</v>
      </c>
    </row>
    <row r="1650" spans="1:8">
      <c r="A1650" s="11" t="s">
        <v>18388</v>
      </c>
      <c r="B1650" s="11" t="s">
        <v>4206</v>
      </c>
      <c r="C1650" s="18">
        <v>0.21379999999999999</v>
      </c>
      <c r="D1650" s="11" t="s">
        <v>4205</v>
      </c>
      <c r="E1650" s="11" t="s">
        <v>2190</v>
      </c>
      <c r="F1650" s="12" t="s">
        <v>30094</v>
      </c>
      <c r="G1650" s="12" t="s">
        <v>30095</v>
      </c>
      <c r="H1650" s="11" t="str">
        <f t="shared" si="25"/>
        <v>insert into BTRCOutgoingYRate (OID, prefix, outgoingYRateUSD, operatorName, operatorType, effectiveFrom, effectiveTo) values('225440_2016-01-01','225440','0.2138','IVORY COAST MTN MOBILE','MOBILE',to_date('2016-01-01','YYYY-MM-DD HH24:MI:SS'),to_date('2016-12-01','YYYY-MM-DD HH24:MI:SS'));</v>
      </c>
    </row>
    <row r="1651" spans="1:8">
      <c r="A1651" s="11" t="s">
        <v>18389</v>
      </c>
      <c r="B1651" s="11" t="s">
        <v>4207</v>
      </c>
      <c r="C1651" s="18">
        <v>0.2024</v>
      </c>
      <c r="D1651" s="11" t="s">
        <v>4208</v>
      </c>
      <c r="E1651" s="11" t="s">
        <v>2227</v>
      </c>
      <c r="F1651" s="12" t="s">
        <v>30094</v>
      </c>
      <c r="G1651" s="12" t="s">
        <v>30095</v>
      </c>
      <c r="H1651" s="11" t="str">
        <f t="shared" si="25"/>
        <v>insert into BTRCOutgoingYRate (OID, prefix, outgoingYRateUSD, operatorName, operatorType, effectiveFrom, effectiveTo) values('225904_2016-01-01','225904','0.2024','IVORY COAST SPACE','FIXED',to_date('2016-01-01','YYYY-MM-DD HH24:MI:SS'),to_date('2016-12-01','YYYY-MM-DD HH24:MI:SS'));</v>
      </c>
    </row>
    <row r="1652" spans="1:8">
      <c r="A1652" s="11" t="s">
        <v>18390</v>
      </c>
      <c r="B1652" s="11" t="s">
        <v>4209</v>
      </c>
      <c r="C1652" s="18">
        <v>0.2024</v>
      </c>
      <c r="D1652" s="11" t="s">
        <v>4210</v>
      </c>
      <c r="E1652" s="11" t="s">
        <v>2227</v>
      </c>
      <c r="F1652" s="12" t="s">
        <v>30094</v>
      </c>
      <c r="G1652" s="12" t="s">
        <v>30095</v>
      </c>
      <c r="H1652" s="11" t="str">
        <f t="shared" si="25"/>
        <v>insert into BTRCOutgoingYRate (OID, prefix, outgoingYRateUSD, operatorName, operatorType, effectiveFrom, effectiveTo) values('225217_2016-01-01','225217','0.2024','Ivory Coast Special Services','FIXED',to_date('2016-01-01','YYYY-MM-DD HH24:MI:SS'),to_date('2016-12-01','YYYY-MM-DD HH24:MI:SS'));</v>
      </c>
    </row>
    <row r="1653" spans="1:8">
      <c r="A1653" s="11" t="s">
        <v>18391</v>
      </c>
      <c r="B1653" s="11" t="s">
        <v>4211</v>
      </c>
      <c r="C1653" s="18">
        <v>0.21379999999999999</v>
      </c>
      <c r="D1653" s="11" t="s">
        <v>4212</v>
      </c>
      <c r="E1653" s="11" t="s">
        <v>2190</v>
      </c>
      <c r="F1653" s="12" t="s">
        <v>30094</v>
      </c>
      <c r="G1653" s="12" t="s">
        <v>30095</v>
      </c>
      <c r="H1653" s="11" t="str">
        <f t="shared" si="25"/>
        <v>insert into BTRCOutgoingYRate (OID, prefix, outgoingYRateUSD, operatorName, operatorType, effectiveFrom, effectiveTo) values('2250_2016-01-01','2250','0.2138','Ivory Coast-Mobile','MOBILE',to_date('2016-01-01','YYYY-MM-DD HH24:MI:SS'),to_date('2016-12-01','YYYY-MM-DD HH24:MI:SS'));</v>
      </c>
    </row>
    <row r="1654" spans="1:8">
      <c r="A1654" s="11" t="s">
        <v>18320</v>
      </c>
      <c r="B1654" s="11" t="s">
        <v>4121</v>
      </c>
      <c r="C1654" s="18">
        <v>9.5299999999999996E-2</v>
      </c>
      <c r="D1654" s="11" t="s">
        <v>4115</v>
      </c>
      <c r="E1654" s="11" t="s">
        <v>2190</v>
      </c>
      <c r="F1654" s="12" t="s">
        <v>30094</v>
      </c>
      <c r="G1654" s="12" t="s">
        <v>30095</v>
      </c>
      <c r="H1654" s="11" t="str">
        <f t="shared" si="25"/>
        <v>insert into BTRCOutgoingYRate (OID, prefix, outgoingYRateUSD, operatorName, operatorType, effectiveFrom, effectiveTo) values('577587_2016-01-01','577587','0.0953','COLOMBIA CUCUTA','MOBILE',to_date('2016-01-01','YYYY-MM-DD HH24:MI:SS'),to_date('2016-12-01','YYYY-MM-DD HH24:MI:SS'));</v>
      </c>
    </row>
    <row r="1655" spans="1:8">
      <c r="A1655" s="11" t="s">
        <v>18321</v>
      </c>
      <c r="B1655" s="11" t="s">
        <v>4122</v>
      </c>
      <c r="C1655" s="18">
        <v>9.5299999999999996E-2</v>
      </c>
      <c r="D1655" s="11" t="s">
        <v>4115</v>
      </c>
      <c r="E1655" s="11" t="s">
        <v>2190</v>
      </c>
      <c r="F1655" s="12" t="s">
        <v>30094</v>
      </c>
      <c r="G1655" s="12" t="s">
        <v>30095</v>
      </c>
      <c r="H1655" s="11" t="str">
        <f t="shared" si="25"/>
        <v>insert into BTRCOutgoingYRate (OID, prefix, outgoingYRateUSD, operatorName, operatorType, effectiveFrom, effectiveTo) values('577910_2016-01-01','577910','0.0953','COLOMBIA CUCUTA','MOBILE',to_date('2016-01-01','YYYY-MM-DD HH24:MI:SS'),to_date('2016-12-01','YYYY-MM-DD HH24:MI:SS'));</v>
      </c>
    </row>
    <row r="1656" spans="1:8">
      <c r="A1656" s="11" t="s">
        <v>18322</v>
      </c>
      <c r="B1656" s="11" t="s">
        <v>4123</v>
      </c>
      <c r="C1656" s="18">
        <v>9.5299999999999996E-2</v>
      </c>
      <c r="D1656" s="11" t="s">
        <v>4115</v>
      </c>
      <c r="E1656" s="11" t="s">
        <v>2190</v>
      </c>
      <c r="F1656" s="12" t="s">
        <v>30094</v>
      </c>
      <c r="G1656" s="12" t="s">
        <v>30095</v>
      </c>
      <c r="H1656" s="11" t="str">
        <f t="shared" si="25"/>
        <v>insert into BTRCOutgoingYRate (OID, prefix, outgoingYRateUSD, operatorName, operatorType, effectiveFrom, effectiveTo) values('577911_2016-01-01','577911','0.0953','COLOMBIA CUCUTA','MOBILE',to_date('2016-01-01','YYYY-MM-DD HH24:MI:SS'),to_date('2016-12-01','YYYY-MM-DD HH24:MI:SS'));</v>
      </c>
    </row>
    <row r="1657" spans="1:8">
      <c r="A1657" s="11" t="s">
        <v>18323</v>
      </c>
      <c r="B1657" s="11" t="s">
        <v>4124</v>
      </c>
      <c r="C1657" s="18">
        <v>9.5299999999999996E-2</v>
      </c>
      <c r="D1657" s="11" t="s">
        <v>4125</v>
      </c>
      <c r="E1657" s="11" t="s">
        <v>2190</v>
      </c>
      <c r="F1657" s="12" t="s">
        <v>30094</v>
      </c>
      <c r="G1657" s="12" t="s">
        <v>30095</v>
      </c>
      <c r="H1657" s="11" t="str">
        <f t="shared" si="25"/>
        <v>insert into BTRCOutgoingYRate (OID, prefix, outgoingYRateUSD, operatorName, operatorType, effectiveFrom, effectiveTo) values('5753_2016-01-01','5753','0.0953','COLOMBIA BARRANQUILLA','MOBILE',to_date('2016-01-01','YYYY-MM-DD HH24:MI:SS'),to_date('2016-12-01','YYYY-MM-DD HH24:MI:SS'));</v>
      </c>
    </row>
    <row r="1658" spans="1:8">
      <c r="A1658" s="11" t="s">
        <v>18324</v>
      </c>
      <c r="B1658" s="11" t="s">
        <v>4126</v>
      </c>
      <c r="C1658" s="18">
        <v>9.5299999999999996E-2</v>
      </c>
      <c r="D1658" s="11" t="s">
        <v>4127</v>
      </c>
      <c r="E1658" s="11" t="s">
        <v>2190</v>
      </c>
      <c r="F1658" s="12" t="s">
        <v>30094</v>
      </c>
      <c r="G1658" s="12" t="s">
        <v>30095</v>
      </c>
      <c r="H1658" s="11" t="str">
        <f t="shared" si="25"/>
        <v>insert into BTRCOutgoingYRate (OID, prefix, outgoingYRateUSD, operatorName, operatorType, effectiveFrom, effectiveTo) values('57674_2016-01-01','57674','0.0953','COLOMBIA ARMENIA','MOBILE',to_date('2016-01-01','YYYY-MM-DD HH24:MI:SS'),to_date('2016-12-01','YYYY-MM-DD HH24:MI:SS'));</v>
      </c>
    </row>
    <row r="1659" spans="1:8">
      <c r="A1659" s="11" t="s">
        <v>18325</v>
      </c>
      <c r="B1659" s="11" t="s">
        <v>4128</v>
      </c>
      <c r="C1659" s="18">
        <v>7.17E-2</v>
      </c>
      <c r="D1659" s="11" t="s">
        <v>4129</v>
      </c>
      <c r="E1659" s="11" t="s">
        <v>2227</v>
      </c>
      <c r="F1659" s="12" t="s">
        <v>30094</v>
      </c>
      <c r="G1659" s="12" t="s">
        <v>30095</v>
      </c>
      <c r="H1659" s="11" t="str">
        <f t="shared" si="25"/>
        <v>insert into BTRCOutgoingYRate (OID, prefix, outgoingYRateUSD, operatorName, operatorType, effectiveFrom, effectiveTo) values('575423_2016-01-01','575423','0.0717','Colombia Santa Marta','FIXED',to_date('2016-01-01','YYYY-MM-DD HH24:MI:SS'),to_date('2016-12-01','YYYY-MM-DD HH24:MI:SS'));</v>
      </c>
    </row>
    <row r="1660" spans="1:8">
      <c r="A1660" s="11" t="s">
        <v>18326</v>
      </c>
      <c r="B1660" s="11" t="s">
        <v>4130</v>
      </c>
      <c r="C1660" s="18">
        <v>7.17E-2</v>
      </c>
      <c r="D1660" s="11" t="s">
        <v>4129</v>
      </c>
      <c r="E1660" s="11" t="s">
        <v>2227</v>
      </c>
      <c r="F1660" s="12" t="s">
        <v>30094</v>
      </c>
      <c r="G1660" s="12" t="s">
        <v>30095</v>
      </c>
      <c r="H1660" s="11" t="str">
        <f t="shared" si="25"/>
        <v>insert into BTRCOutgoingYRate (OID, prefix, outgoingYRateUSD, operatorName, operatorType, effectiveFrom, effectiveTo) values('575430_2016-01-01','575430','0.0717','Colombia Santa Marta','FIXED',to_date('2016-01-01','YYYY-MM-DD HH24:MI:SS'),to_date('2016-12-01','YYYY-MM-DD HH24:MI:SS'));</v>
      </c>
    </row>
    <row r="1661" spans="1:8">
      <c r="A1661" s="11" t="s">
        <v>18327</v>
      </c>
      <c r="B1661" s="11" t="s">
        <v>4131</v>
      </c>
      <c r="C1661" s="18">
        <v>7.17E-2</v>
      </c>
      <c r="D1661" s="11" t="s">
        <v>4129</v>
      </c>
      <c r="E1661" s="11" t="s">
        <v>2227</v>
      </c>
      <c r="F1661" s="12" t="s">
        <v>30094</v>
      </c>
      <c r="G1661" s="12" t="s">
        <v>30095</v>
      </c>
      <c r="H1661" s="11" t="str">
        <f t="shared" si="25"/>
        <v>insert into BTRCOutgoingYRate (OID, prefix, outgoingYRateUSD, operatorName, operatorType, effectiveFrom, effectiveTo) values('575431_2016-01-01','575431','0.0717','Colombia Santa Marta','FIXED',to_date('2016-01-01','YYYY-MM-DD HH24:MI:SS'),to_date('2016-12-01','YYYY-MM-DD HH24:MI:SS'));</v>
      </c>
    </row>
    <row r="1662" spans="1:8">
      <c r="A1662" s="11" t="s">
        <v>18328</v>
      </c>
      <c r="B1662" s="11" t="s">
        <v>4132</v>
      </c>
      <c r="C1662" s="18">
        <v>7.17E-2</v>
      </c>
      <c r="D1662" s="11" t="s">
        <v>4129</v>
      </c>
      <c r="E1662" s="11" t="s">
        <v>2227</v>
      </c>
      <c r="F1662" s="12" t="s">
        <v>30094</v>
      </c>
      <c r="G1662" s="12" t="s">
        <v>30095</v>
      </c>
      <c r="H1662" s="11" t="str">
        <f t="shared" si="25"/>
        <v>insert into BTRCOutgoingYRate (OID, prefix, outgoingYRateUSD, operatorName, operatorType, effectiveFrom, effectiveTo) values('575432_2016-01-01','575432','0.0717','Colombia Santa Marta','FIXED',to_date('2016-01-01','YYYY-MM-DD HH24:MI:SS'),to_date('2016-12-01','YYYY-MM-DD HH24:MI:SS'));</v>
      </c>
    </row>
    <row r="1663" spans="1:8">
      <c r="A1663" s="11" t="s">
        <v>18329</v>
      </c>
      <c r="B1663" s="11" t="s">
        <v>4133</v>
      </c>
      <c r="C1663" s="18">
        <v>7.17E-2</v>
      </c>
      <c r="D1663" s="11" t="s">
        <v>4129</v>
      </c>
      <c r="E1663" s="11" t="s">
        <v>2227</v>
      </c>
      <c r="F1663" s="12" t="s">
        <v>30094</v>
      </c>
      <c r="G1663" s="12" t="s">
        <v>30095</v>
      </c>
      <c r="H1663" s="11" t="str">
        <f t="shared" si="25"/>
        <v>insert into BTRCOutgoingYRate (OID, prefix, outgoingYRateUSD, operatorName, operatorType, effectiveFrom, effectiveTo) values('575433_2016-01-01','575433','0.0717','Colombia Santa Marta','FIXED',to_date('2016-01-01','YYYY-MM-DD HH24:MI:SS'),to_date('2016-12-01','YYYY-MM-DD HH24:MI:SS'));</v>
      </c>
    </row>
    <row r="1664" spans="1:8">
      <c r="A1664" s="11" t="s">
        <v>18330</v>
      </c>
      <c r="B1664" s="11" t="s">
        <v>4134</v>
      </c>
      <c r="C1664" s="18">
        <v>7.17E-2</v>
      </c>
      <c r="D1664" s="11" t="s">
        <v>4129</v>
      </c>
      <c r="E1664" s="11" t="s">
        <v>2227</v>
      </c>
      <c r="F1664" s="12" t="s">
        <v>30094</v>
      </c>
      <c r="G1664" s="12" t="s">
        <v>30095</v>
      </c>
      <c r="H1664" s="11" t="str">
        <f t="shared" si="25"/>
        <v>insert into BTRCOutgoingYRate (OID, prefix, outgoingYRateUSD, operatorName, operatorType, effectiveFrom, effectiveTo) values('575434_2016-01-01','575434','0.0717','Colombia Santa Marta','FIXED',to_date('2016-01-01','YYYY-MM-DD HH24:MI:SS'),to_date('2016-12-01','YYYY-MM-DD HH24:MI:SS'));</v>
      </c>
    </row>
    <row r="1665" spans="1:8">
      <c r="A1665" s="11" t="s">
        <v>18331</v>
      </c>
      <c r="B1665" s="11" t="s">
        <v>4135</v>
      </c>
      <c r="C1665" s="18">
        <v>7.17E-2</v>
      </c>
      <c r="D1665" s="11" t="s">
        <v>4129</v>
      </c>
      <c r="E1665" s="11" t="s">
        <v>2227</v>
      </c>
      <c r="F1665" s="12" t="s">
        <v>30094</v>
      </c>
      <c r="G1665" s="12" t="s">
        <v>30095</v>
      </c>
      <c r="H1665" s="11" t="str">
        <f t="shared" si="25"/>
        <v>insert into BTRCOutgoingYRate (OID, prefix, outgoingYRateUSD, operatorName, operatorType, effectiveFrom, effectiveTo) values('575436_2016-01-01','575436','0.0717','Colombia Santa Marta','FIXED',to_date('2016-01-01','YYYY-MM-DD HH24:MI:SS'),to_date('2016-12-01','YYYY-MM-DD HH24:MI:SS'));</v>
      </c>
    </row>
    <row r="1666" spans="1:8">
      <c r="A1666" s="11" t="s">
        <v>18332</v>
      </c>
      <c r="B1666" s="11" t="s">
        <v>4136</v>
      </c>
      <c r="C1666" s="18">
        <v>7.17E-2</v>
      </c>
      <c r="D1666" s="11" t="s">
        <v>4129</v>
      </c>
      <c r="E1666" s="11" t="s">
        <v>2227</v>
      </c>
      <c r="F1666" s="12" t="s">
        <v>30094</v>
      </c>
      <c r="G1666" s="12" t="s">
        <v>30095</v>
      </c>
      <c r="H1666" s="11" t="str">
        <f t="shared" si="25"/>
        <v>insert into BTRCOutgoingYRate (OID, prefix, outgoingYRateUSD, operatorName, operatorType, effectiveFrom, effectiveTo) values('575437_2016-01-01','575437','0.0717','Colombia Santa Marta','FIXED',to_date('2016-01-01','YYYY-MM-DD HH24:MI:SS'),to_date('2016-12-01','YYYY-MM-DD HH24:MI:SS'));</v>
      </c>
    </row>
    <row r="1667" spans="1:8">
      <c r="A1667" s="11" t="s">
        <v>18333</v>
      </c>
      <c r="B1667" s="11" t="s">
        <v>4137</v>
      </c>
      <c r="C1667" s="18">
        <v>7.17E-2</v>
      </c>
      <c r="D1667" s="11" t="s">
        <v>4129</v>
      </c>
      <c r="E1667" s="11" t="s">
        <v>2227</v>
      </c>
      <c r="F1667" s="12" t="s">
        <v>30094</v>
      </c>
      <c r="G1667" s="12" t="s">
        <v>30095</v>
      </c>
      <c r="H1667" s="11" t="str">
        <f t="shared" si="25"/>
        <v>insert into BTRCOutgoingYRate (OID, prefix, outgoingYRateUSD, operatorName, operatorType, effectiveFrom, effectiveTo) values('575438_2016-01-01','575438','0.0717','Colombia Santa Marta','FIXED',to_date('2016-01-01','YYYY-MM-DD HH24:MI:SS'),to_date('2016-12-01','YYYY-MM-DD HH24:MI:SS'));</v>
      </c>
    </row>
    <row r="1668" spans="1:8">
      <c r="A1668" s="11" t="s">
        <v>18334</v>
      </c>
      <c r="B1668" s="11" t="s">
        <v>4138</v>
      </c>
      <c r="C1668" s="18">
        <v>7.17E-2</v>
      </c>
      <c r="D1668" s="11" t="s">
        <v>4129</v>
      </c>
      <c r="E1668" s="11" t="s">
        <v>2227</v>
      </c>
      <c r="F1668" s="12" t="s">
        <v>30094</v>
      </c>
      <c r="G1668" s="12" t="s">
        <v>30095</v>
      </c>
      <c r="H1668" s="11" t="str">
        <f t="shared" ref="H1668:H1731" si="26">H$1&amp;IF(ISBLANK(A1668),"null","'"&amp;A1668&amp;"'")&amp;","&amp;IF(ISBLANK(B1668),"null","'"&amp;B1668&amp;"'")&amp;","&amp;IF(ISBLANK(C1668),"null","'"&amp;C1668&amp;"'")&amp;","&amp;IF(ISBLANK(D1668),"null","'"&amp;D1668&amp;"'")&amp;","&amp;IF(ISBLANK(E1668),"null","'"&amp;E1668&amp;"'")&amp;","&amp;IF(ISBLANK(F1668),"null","to_date('"&amp;F1668&amp;"','YYYY-MM-DD HH24:MI:SS')")&amp;","&amp;IF(ISBLANK(G1668),"null","to_date('"&amp;G1668&amp;"','YYYY-MM-DD HH24:MI:SS')")&amp;
I$1</f>
        <v>insert into BTRCOutgoingYRate (OID, prefix, outgoingYRateUSD, operatorName, operatorType, effectiveFrom, effectiveTo) values('575420_2016-01-01','575420','0.0717','Colombia Santa Marta','FIXED',to_date('2016-01-01','YYYY-MM-DD HH24:MI:SS'),to_date('2016-12-01','YYYY-MM-DD HH24:MI:SS'));</v>
      </c>
    </row>
    <row r="1669" spans="1:8">
      <c r="A1669" s="11" t="s">
        <v>18335</v>
      </c>
      <c r="B1669" s="11" t="s">
        <v>4139</v>
      </c>
      <c r="C1669" s="18">
        <v>7.17E-2</v>
      </c>
      <c r="D1669" s="11" t="s">
        <v>4129</v>
      </c>
      <c r="E1669" s="11" t="s">
        <v>2227</v>
      </c>
      <c r="F1669" s="12" t="s">
        <v>30094</v>
      </c>
      <c r="G1669" s="12" t="s">
        <v>30095</v>
      </c>
      <c r="H1669" s="11" t="str">
        <f t="shared" si="26"/>
        <v>insert into BTRCOutgoingYRate (OID, prefix, outgoingYRateUSD, operatorName, operatorType, effectiveFrom, effectiveTo) values('575421_2016-01-01','575421','0.0717','Colombia Santa Marta','FIXED',to_date('2016-01-01','YYYY-MM-DD HH24:MI:SS'),to_date('2016-12-01','YYYY-MM-DD HH24:MI:SS'));</v>
      </c>
    </row>
    <row r="1670" spans="1:8">
      <c r="A1670" s="11" t="s">
        <v>18336</v>
      </c>
      <c r="B1670" s="11" t="s">
        <v>4140</v>
      </c>
      <c r="C1670" s="18">
        <v>7.17E-2</v>
      </c>
      <c r="D1670" s="11" t="s">
        <v>4129</v>
      </c>
      <c r="E1670" s="11" t="s">
        <v>2227</v>
      </c>
      <c r="F1670" s="12" t="s">
        <v>30094</v>
      </c>
      <c r="G1670" s="12" t="s">
        <v>30095</v>
      </c>
      <c r="H1670" s="11" t="str">
        <f t="shared" si="26"/>
        <v>insert into BTRCOutgoingYRate (OID, prefix, outgoingYRateUSD, operatorName, operatorType, effectiveFrom, effectiveTo) values('575422_2016-01-01','575422','0.0717','Colombia Santa Marta','FIXED',to_date('2016-01-01','YYYY-MM-DD HH24:MI:SS'),to_date('2016-12-01','YYYY-MM-DD HH24:MI:SS'));</v>
      </c>
    </row>
    <row r="1671" spans="1:8">
      <c r="A1671" s="11" t="s">
        <v>18337</v>
      </c>
      <c r="B1671" s="11" t="s">
        <v>4141</v>
      </c>
      <c r="C1671" s="18">
        <v>9.5299999999999996E-2</v>
      </c>
      <c r="D1671" s="11" t="s">
        <v>4142</v>
      </c>
      <c r="E1671" s="11" t="s">
        <v>2190</v>
      </c>
      <c r="F1671" s="12" t="s">
        <v>30094</v>
      </c>
      <c r="G1671" s="12" t="s">
        <v>30095</v>
      </c>
      <c r="H1671" s="11" t="str">
        <f t="shared" si="26"/>
        <v>insert into BTRCOutgoingYRate (OID, prefix, outgoingYRateUSD, operatorName, operatorType, effectiveFrom, effectiveTo) values('57687_2016-01-01','57687','0.0953','Colombia Manizales','MOBILE',to_date('2016-01-01','YYYY-MM-DD HH24:MI:SS'),to_date('2016-12-01','YYYY-MM-DD HH24:MI:SS'));</v>
      </c>
    </row>
    <row r="1672" spans="1:8">
      <c r="A1672" s="11" t="s">
        <v>18338</v>
      </c>
      <c r="B1672" s="11" t="s">
        <v>4143</v>
      </c>
      <c r="C1672" s="18">
        <v>9.5299999999999996E-2</v>
      </c>
      <c r="D1672" s="11" t="s">
        <v>4142</v>
      </c>
      <c r="E1672" s="11" t="s">
        <v>2190</v>
      </c>
      <c r="F1672" s="12" t="s">
        <v>30094</v>
      </c>
      <c r="G1672" s="12" t="s">
        <v>30095</v>
      </c>
      <c r="H1672" s="11" t="str">
        <f t="shared" si="26"/>
        <v>insert into BTRCOutgoingYRate (OID, prefix, outgoingYRateUSD, operatorName, operatorType, effectiveFrom, effectiveTo) values('57688_2016-01-01','57688','0.0953','Colombia Manizales','MOBILE',to_date('2016-01-01','YYYY-MM-DD HH24:MI:SS'),to_date('2016-12-01','YYYY-MM-DD HH24:MI:SS'));</v>
      </c>
    </row>
    <row r="1673" spans="1:8">
      <c r="A1673" s="11" t="s">
        <v>18339</v>
      </c>
      <c r="B1673" s="11" t="s">
        <v>4144</v>
      </c>
      <c r="C1673" s="18">
        <v>9.5299999999999996E-2</v>
      </c>
      <c r="D1673" s="11" t="s">
        <v>4142</v>
      </c>
      <c r="E1673" s="11" t="s">
        <v>2190</v>
      </c>
      <c r="F1673" s="12" t="s">
        <v>30094</v>
      </c>
      <c r="G1673" s="12" t="s">
        <v>30095</v>
      </c>
      <c r="H1673" s="11" t="str">
        <f t="shared" si="26"/>
        <v>insert into BTRCOutgoingYRate (OID, prefix, outgoingYRateUSD, operatorName, operatorType, effectiveFrom, effectiveTo) values('57689_2016-01-01','57689','0.0953','Colombia Manizales','MOBILE',to_date('2016-01-01','YYYY-MM-DD HH24:MI:SS'),to_date('2016-12-01','YYYY-MM-DD HH24:MI:SS'));</v>
      </c>
    </row>
    <row r="1674" spans="1:8">
      <c r="A1674" s="11" t="s">
        <v>18340</v>
      </c>
      <c r="B1674" s="11" t="s">
        <v>4145</v>
      </c>
      <c r="C1674" s="18">
        <v>9.5299999999999996E-2</v>
      </c>
      <c r="D1674" s="11" t="s">
        <v>4142</v>
      </c>
      <c r="E1674" s="11" t="s">
        <v>2190</v>
      </c>
      <c r="F1674" s="12" t="s">
        <v>30094</v>
      </c>
      <c r="G1674" s="12" t="s">
        <v>30095</v>
      </c>
      <c r="H1674" s="11" t="str">
        <f t="shared" si="26"/>
        <v>insert into BTRCOutgoingYRate (OID, prefix, outgoingYRateUSD, operatorName, operatorType, effectiveFrom, effectiveTo) values('576851_2016-01-01','576851','0.0953','Colombia Manizales','MOBILE',to_date('2016-01-01','YYYY-MM-DD HH24:MI:SS'),to_date('2016-12-01','YYYY-MM-DD HH24:MI:SS'));</v>
      </c>
    </row>
    <row r="1675" spans="1:8">
      <c r="A1675" s="11" t="s">
        <v>18414</v>
      </c>
      <c r="B1675" s="11" t="s">
        <v>4241</v>
      </c>
      <c r="C1675" s="18">
        <v>9.5299999999999996E-2</v>
      </c>
      <c r="D1675" s="11" t="s">
        <v>4142</v>
      </c>
      <c r="E1675" s="11" t="s">
        <v>2190</v>
      </c>
      <c r="F1675" s="12" t="s">
        <v>30094</v>
      </c>
      <c r="G1675" s="12" t="s">
        <v>30095</v>
      </c>
      <c r="H1675" s="11" t="str">
        <f t="shared" si="26"/>
        <v>insert into BTRCOutgoingYRate (OID, prefix, outgoingYRateUSD, operatorName, operatorType, effectiveFrom, effectiveTo) values('576909_2016-01-01','576909','0.0953','Colombia Manizales','MOBILE',to_date('2016-01-01','YYYY-MM-DD HH24:MI:SS'),to_date('2016-12-01','YYYY-MM-DD HH24:MI:SS'));</v>
      </c>
    </row>
    <row r="1676" spans="1:8">
      <c r="A1676" s="11" t="s">
        <v>18415</v>
      </c>
      <c r="B1676" s="11" t="s">
        <v>4242</v>
      </c>
      <c r="C1676" s="18">
        <v>9.5299999999999996E-2</v>
      </c>
      <c r="D1676" s="11" t="s">
        <v>4142</v>
      </c>
      <c r="E1676" s="11" t="s">
        <v>2190</v>
      </c>
      <c r="F1676" s="12" t="s">
        <v>30094</v>
      </c>
      <c r="G1676" s="12" t="s">
        <v>30095</v>
      </c>
      <c r="H1676" s="11" t="str">
        <f t="shared" si="26"/>
        <v>insert into BTRCOutgoingYRate (OID, prefix, outgoingYRateUSD, operatorName, operatorType, effectiveFrom, effectiveTo) values('576910_2016-01-01','576910','0.0953','Colombia Manizales','MOBILE',to_date('2016-01-01','YYYY-MM-DD HH24:MI:SS'),to_date('2016-12-01','YYYY-MM-DD HH24:MI:SS'));</v>
      </c>
    </row>
    <row r="1677" spans="1:8">
      <c r="A1677" s="11" t="s">
        <v>18416</v>
      </c>
      <c r="B1677" s="11" t="s">
        <v>2184</v>
      </c>
      <c r="C1677" s="18">
        <v>9.5299999999999996E-2</v>
      </c>
      <c r="D1677" s="11" t="s">
        <v>4243</v>
      </c>
      <c r="E1677" s="11" t="s">
        <v>2190</v>
      </c>
      <c r="F1677" s="12" t="s">
        <v>30094</v>
      </c>
      <c r="G1677" s="12" t="s">
        <v>30095</v>
      </c>
      <c r="H1677" s="11" t="str">
        <f t="shared" si="26"/>
        <v>insert into BTRCOutgoingYRate (OID, prefix, outgoingYRateUSD, operatorName, operatorType, effectiveFrom, effectiveTo) values('573_2016-01-01','573','0.0953','Colombia Cellular Movistar','MOBILE',to_date('2016-01-01','YYYY-MM-DD HH24:MI:SS'),to_date('2016-12-01','YYYY-MM-DD HH24:MI:SS'));</v>
      </c>
    </row>
    <row r="1678" spans="1:8">
      <c r="A1678" s="11" t="s">
        <v>18417</v>
      </c>
      <c r="B1678" s="11" t="s">
        <v>4244</v>
      </c>
      <c r="C1678" s="18">
        <v>7.17E-2</v>
      </c>
      <c r="D1678" s="11" t="s">
        <v>4245</v>
      </c>
      <c r="E1678" s="11" t="s">
        <v>2227</v>
      </c>
      <c r="F1678" s="12" t="s">
        <v>30094</v>
      </c>
      <c r="G1678" s="12" t="s">
        <v>30095</v>
      </c>
      <c r="H1678" s="11" t="str">
        <f t="shared" si="26"/>
        <v>insert into BTRCOutgoingYRate (OID, prefix, outgoingYRateUSD, operatorName, operatorType, effectiveFrom, effectiveTo) values('5756_2016-01-01','5756','0.0717','Colombia Cartagena','FIXED',to_date('2016-01-01','YYYY-MM-DD HH24:MI:SS'),to_date('2016-12-01','YYYY-MM-DD HH24:MI:SS'));</v>
      </c>
    </row>
    <row r="1679" spans="1:8">
      <c r="A1679" s="11" t="s">
        <v>18418</v>
      </c>
      <c r="B1679" s="11" t="s">
        <v>4246</v>
      </c>
      <c r="C1679" s="18">
        <v>9.5299999999999996E-2</v>
      </c>
      <c r="D1679" s="11" t="s">
        <v>4245</v>
      </c>
      <c r="E1679" s="11" t="s">
        <v>2190</v>
      </c>
      <c r="F1679" s="12" t="s">
        <v>30094</v>
      </c>
      <c r="G1679" s="12" t="s">
        <v>30095</v>
      </c>
      <c r="H1679" s="11" t="str">
        <f t="shared" si="26"/>
        <v>insert into BTRCOutgoingYRate (OID, prefix, outgoingYRateUSD, operatorName, operatorType, effectiveFrom, effectiveTo) values('57565_2016-01-01','57565','0.0953','Colombia Cartagena','MOBILE',to_date('2016-01-01','YYYY-MM-DD HH24:MI:SS'),to_date('2016-12-01','YYYY-MM-DD HH24:MI:SS'));</v>
      </c>
    </row>
    <row r="1680" spans="1:8">
      <c r="A1680" s="11" t="s">
        <v>18419</v>
      </c>
      <c r="B1680" s="11" t="s">
        <v>4247</v>
      </c>
      <c r="C1680" s="18">
        <v>9.5299999999999996E-2</v>
      </c>
      <c r="D1680" s="11" t="s">
        <v>4245</v>
      </c>
      <c r="E1680" s="11" t="s">
        <v>2190</v>
      </c>
      <c r="F1680" s="12" t="s">
        <v>30094</v>
      </c>
      <c r="G1680" s="12" t="s">
        <v>30095</v>
      </c>
      <c r="H1680" s="11" t="str">
        <f t="shared" si="26"/>
        <v>insert into BTRCOutgoingYRate (OID, prefix, outgoingYRateUSD, operatorName, operatorType, effectiveFrom, effectiveTo) values('57566_2016-01-01','57566','0.0953','Colombia Cartagena','MOBILE',to_date('2016-01-01','YYYY-MM-DD HH24:MI:SS'),to_date('2016-12-01','YYYY-MM-DD HH24:MI:SS'));</v>
      </c>
    </row>
    <row r="1681" spans="1:8">
      <c r="A1681" s="11" t="s">
        <v>18420</v>
      </c>
      <c r="B1681" s="11" t="s">
        <v>4248</v>
      </c>
      <c r="C1681" s="18">
        <v>9.5299999999999996E-2</v>
      </c>
      <c r="D1681" s="11" t="s">
        <v>4245</v>
      </c>
      <c r="E1681" s="11" t="s">
        <v>2190</v>
      </c>
      <c r="F1681" s="12" t="s">
        <v>30094</v>
      </c>
      <c r="G1681" s="12" t="s">
        <v>30095</v>
      </c>
      <c r="H1681" s="11" t="str">
        <f t="shared" si="26"/>
        <v>insert into BTRCOutgoingYRate (OID, prefix, outgoingYRateUSD, operatorName, operatorType, effectiveFrom, effectiveTo) values('57567_2016-01-01','57567','0.0953','Colombia Cartagena','MOBILE',to_date('2016-01-01','YYYY-MM-DD HH24:MI:SS'),to_date('2016-12-01','YYYY-MM-DD HH24:MI:SS'));</v>
      </c>
    </row>
    <row r="1682" spans="1:8">
      <c r="A1682" s="11" t="s">
        <v>18421</v>
      </c>
      <c r="B1682" s="11" t="s">
        <v>4249</v>
      </c>
      <c r="C1682" s="18">
        <v>9.5299999999999996E-2</v>
      </c>
      <c r="D1682" s="11" t="s">
        <v>4245</v>
      </c>
      <c r="E1682" s="11" t="s">
        <v>2190</v>
      </c>
      <c r="F1682" s="12" t="s">
        <v>30094</v>
      </c>
      <c r="G1682" s="12" t="s">
        <v>30095</v>
      </c>
      <c r="H1682" s="11" t="str">
        <f t="shared" si="26"/>
        <v>insert into BTRCOutgoingYRate (OID, prefix, outgoingYRateUSD, operatorName, operatorType, effectiveFrom, effectiveTo) values('575566_2016-01-01','575566','0.0953','Colombia Cartagena','MOBILE',to_date('2016-01-01','YYYY-MM-DD HH24:MI:SS'),to_date('2016-12-01','YYYY-MM-DD HH24:MI:SS'));</v>
      </c>
    </row>
    <row r="1683" spans="1:8">
      <c r="A1683" s="11" t="s">
        <v>18422</v>
      </c>
      <c r="B1683" s="11" t="s">
        <v>4250</v>
      </c>
      <c r="C1683" s="18">
        <v>9.5299999999999996E-2</v>
      </c>
      <c r="D1683" s="11" t="s">
        <v>4245</v>
      </c>
      <c r="E1683" s="11" t="s">
        <v>2190</v>
      </c>
      <c r="F1683" s="12" t="s">
        <v>30094</v>
      </c>
      <c r="G1683" s="12" t="s">
        <v>30095</v>
      </c>
      <c r="H1683" s="11" t="str">
        <f t="shared" si="26"/>
        <v>insert into BTRCOutgoingYRate (OID, prefix, outgoingYRateUSD, operatorName, operatorType, effectiveFrom, effectiveTo) values('575629_2016-01-01','575629','0.0953','Colombia Cartagena','MOBILE',to_date('2016-01-01','YYYY-MM-DD HH24:MI:SS'),to_date('2016-12-01','YYYY-MM-DD HH24:MI:SS'));</v>
      </c>
    </row>
    <row r="1684" spans="1:8">
      <c r="A1684" s="11" t="s">
        <v>18423</v>
      </c>
      <c r="B1684" s="11" t="s">
        <v>4251</v>
      </c>
      <c r="C1684" s="18">
        <v>9.5299999999999996E-2</v>
      </c>
      <c r="D1684" s="11" t="s">
        <v>4245</v>
      </c>
      <c r="E1684" s="11" t="s">
        <v>2190</v>
      </c>
      <c r="F1684" s="12" t="s">
        <v>30094</v>
      </c>
      <c r="G1684" s="12" t="s">
        <v>30095</v>
      </c>
      <c r="H1684" s="11" t="str">
        <f t="shared" si="26"/>
        <v>insert into BTRCOutgoingYRate (OID, prefix, outgoingYRateUSD, operatorName, operatorType, effectiveFrom, effectiveTo) values('575680_2016-01-01','575680','0.0953','Colombia Cartagena','MOBILE',to_date('2016-01-01','YYYY-MM-DD HH24:MI:SS'),to_date('2016-12-01','YYYY-MM-DD HH24:MI:SS'));</v>
      </c>
    </row>
    <row r="1685" spans="1:8">
      <c r="A1685" s="11" t="s">
        <v>18424</v>
      </c>
      <c r="B1685" s="11" t="s">
        <v>4252</v>
      </c>
      <c r="C1685" s="18">
        <v>9.5299999999999996E-2</v>
      </c>
      <c r="D1685" s="11" t="s">
        <v>4245</v>
      </c>
      <c r="E1685" s="11" t="s">
        <v>2190</v>
      </c>
      <c r="F1685" s="12" t="s">
        <v>30094</v>
      </c>
      <c r="G1685" s="12" t="s">
        <v>30095</v>
      </c>
      <c r="H1685" s="11" t="str">
        <f t="shared" si="26"/>
        <v>insert into BTRCOutgoingYRate (OID, prefix, outgoingYRateUSD, operatorName, operatorType, effectiveFrom, effectiveTo) values('575681_2016-01-01','575681','0.0953','Colombia Cartagena','MOBILE',to_date('2016-01-01','YYYY-MM-DD HH24:MI:SS'),to_date('2016-12-01','YYYY-MM-DD HH24:MI:SS'));</v>
      </c>
    </row>
    <row r="1686" spans="1:8">
      <c r="A1686" s="11" t="s">
        <v>18425</v>
      </c>
      <c r="B1686" s="11" t="s">
        <v>4253</v>
      </c>
      <c r="C1686" s="18">
        <v>9.5299999999999996E-2</v>
      </c>
      <c r="D1686" s="11" t="s">
        <v>4245</v>
      </c>
      <c r="E1686" s="11" t="s">
        <v>2190</v>
      </c>
      <c r="F1686" s="12" t="s">
        <v>30094</v>
      </c>
      <c r="G1686" s="12" t="s">
        <v>30095</v>
      </c>
      <c r="H1686" s="11" t="str">
        <f t="shared" si="26"/>
        <v>insert into BTRCOutgoingYRate (OID, prefix, outgoingYRateUSD, operatorName, operatorType, effectiveFrom, effectiveTo) values('575909_2016-01-01','575909','0.0953','Colombia Cartagena','MOBILE',to_date('2016-01-01','YYYY-MM-DD HH24:MI:SS'),to_date('2016-12-01','YYYY-MM-DD HH24:MI:SS'));</v>
      </c>
    </row>
    <row r="1687" spans="1:8">
      <c r="A1687" s="11" t="s">
        <v>18426</v>
      </c>
      <c r="B1687" s="11" t="s">
        <v>4254</v>
      </c>
      <c r="C1687" s="18">
        <v>9.5299999999999996E-2</v>
      </c>
      <c r="D1687" s="11" t="s">
        <v>4245</v>
      </c>
      <c r="E1687" s="11" t="s">
        <v>2190</v>
      </c>
      <c r="F1687" s="12" t="s">
        <v>30094</v>
      </c>
      <c r="G1687" s="12" t="s">
        <v>30095</v>
      </c>
      <c r="H1687" s="11" t="str">
        <f t="shared" si="26"/>
        <v>insert into BTRCOutgoingYRate (OID, prefix, outgoingYRateUSD, operatorName, operatorType, effectiveFrom, effectiveTo) values('575915_2016-01-01','575915','0.0953','Colombia Cartagena','MOBILE',to_date('2016-01-01','YYYY-MM-DD HH24:MI:SS'),to_date('2016-12-01','YYYY-MM-DD HH24:MI:SS'));</v>
      </c>
    </row>
    <row r="1688" spans="1:8">
      <c r="A1688" s="11" t="s">
        <v>18427</v>
      </c>
      <c r="B1688" s="11" t="s">
        <v>4255</v>
      </c>
      <c r="C1688" s="18">
        <v>9.5299999999999996E-2</v>
      </c>
      <c r="D1688" s="11" t="s">
        <v>4054</v>
      </c>
      <c r="E1688" s="11" t="s">
        <v>2190</v>
      </c>
      <c r="F1688" s="12" t="s">
        <v>30094</v>
      </c>
      <c r="G1688" s="12" t="s">
        <v>30095</v>
      </c>
      <c r="H1688" s="11" t="str">
        <f t="shared" si="26"/>
        <v>insert into BTRCOutgoingYRate (OID, prefix, outgoingYRateUSD, operatorName, operatorType, effectiveFrom, effectiveTo) values('57763_2016-01-01','57763','0.0953','Colombia Bucaramanga','MOBILE',to_date('2016-01-01','YYYY-MM-DD HH24:MI:SS'),to_date('2016-12-01','YYYY-MM-DD HH24:MI:SS'));</v>
      </c>
    </row>
    <row r="1689" spans="1:8">
      <c r="A1689" s="11" t="s">
        <v>18428</v>
      </c>
      <c r="B1689" s="11" t="s">
        <v>4256</v>
      </c>
      <c r="C1689" s="18">
        <v>9.5299999999999996E-2</v>
      </c>
      <c r="D1689" s="11" t="s">
        <v>4054</v>
      </c>
      <c r="E1689" s="11" t="s">
        <v>2190</v>
      </c>
      <c r="F1689" s="12" t="s">
        <v>30094</v>
      </c>
      <c r="G1689" s="12" t="s">
        <v>30095</v>
      </c>
      <c r="H1689" s="11" t="str">
        <f t="shared" si="26"/>
        <v>insert into BTRCOutgoingYRate (OID, prefix, outgoingYRateUSD, operatorName, operatorType, effectiveFrom, effectiveTo) values('577653_2016-01-01','577653','0.0953','Colombia Bucaramanga','MOBILE',to_date('2016-01-01','YYYY-MM-DD HH24:MI:SS'),to_date('2016-12-01','YYYY-MM-DD HH24:MI:SS'));</v>
      </c>
    </row>
    <row r="1690" spans="1:8">
      <c r="A1690" s="11" t="s">
        <v>18429</v>
      </c>
      <c r="B1690" s="11" t="s">
        <v>4257</v>
      </c>
      <c r="C1690" s="18">
        <v>9.5299999999999996E-2</v>
      </c>
      <c r="D1690" s="11" t="s">
        <v>4054</v>
      </c>
      <c r="E1690" s="11" t="s">
        <v>2190</v>
      </c>
      <c r="F1690" s="12" t="s">
        <v>30094</v>
      </c>
      <c r="G1690" s="12" t="s">
        <v>30095</v>
      </c>
      <c r="H1690" s="11" t="str">
        <f t="shared" si="26"/>
        <v>insert into BTRCOutgoingYRate (OID, prefix, outgoingYRateUSD, operatorName, operatorType, effectiveFrom, effectiveTo) values('577656_2016-01-01','577656','0.0953','Colombia Bucaramanga','MOBILE',to_date('2016-01-01','YYYY-MM-DD HH24:MI:SS'),to_date('2016-12-01','YYYY-MM-DD HH24:MI:SS'));</v>
      </c>
    </row>
    <row r="1691" spans="1:8">
      <c r="A1691" s="11" t="s">
        <v>18430</v>
      </c>
      <c r="B1691" s="11" t="s">
        <v>4258</v>
      </c>
      <c r="C1691" s="18">
        <v>9.5299999999999996E-2</v>
      </c>
      <c r="D1691" s="11" t="s">
        <v>4054</v>
      </c>
      <c r="E1691" s="11" t="s">
        <v>2190</v>
      </c>
      <c r="F1691" s="12" t="s">
        <v>30094</v>
      </c>
      <c r="G1691" s="12" t="s">
        <v>30095</v>
      </c>
      <c r="H1691" s="11" t="str">
        <f t="shared" si="26"/>
        <v>insert into BTRCOutgoingYRate (OID, prefix, outgoingYRateUSD, operatorName, operatorType, effectiveFrom, effectiveTo) values('577657_2016-01-01','577657','0.0953','Colombia Bucaramanga','MOBILE',to_date('2016-01-01','YYYY-MM-DD HH24:MI:SS'),to_date('2016-12-01','YYYY-MM-DD HH24:MI:SS'));</v>
      </c>
    </row>
    <row r="1692" spans="1:8">
      <c r="A1692" s="11" t="s">
        <v>18431</v>
      </c>
      <c r="B1692" s="11" t="s">
        <v>4259</v>
      </c>
      <c r="C1692" s="18">
        <v>9.5299999999999996E-2</v>
      </c>
      <c r="D1692" s="11" t="s">
        <v>4054</v>
      </c>
      <c r="E1692" s="11" t="s">
        <v>2190</v>
      </c>
      <c r="F1692" s="12" t="s">
        <v>30094</v>
      </c>
      <c r="G1692" s="12" t="s">
        <v>30095</v>
      </c>
      <c r="H1692" s="11" t="str">
        <f t="shared" si="26"/>
        <v>insert into BTRCOutgoingYRate (OID, prefix, outgoingYRateUSD, operatorName, operatorType, effectiveFrom, effectiveTo) values('577658_2016-01-01','577658','0.0953','Colombia Bucaramanga','MOBILE',to_date('2016-01-01','YYYY-MM-DD HH24:MI:SS'),to_date('2016-12-01','YYYY-MM-DD HH24:MI:SS'));</v>
      </c>
    </row>
    <row r="1693" spans="1:8">
      <c r="A1693" s="11" t="s">
        <v>18432</v>
      </c>
      <c r="B1693" s="11" t="s">
        <v>4260</v>
      </c>
      <c r="C1693" s="18">
        <v>9.5299999999999996E-2</v>
      </c>
      <c r="D1693" s="11" t="s">
        <v>4054</v>
      </c>
      <c r="E1693" s="11" t="s">
        <v>2190</v>
      </c>
      <c r="F1693" s="12" t="s">
        <v>30094</v>
      </c>
      <c r="G1693" s="12" t="s">
        <v>30095</v>
      </c>
      <c r="H1693" s="11" t="str">
        <f t="shared" si="26"/>
        <v>insert into BTRCOutgoingYRate (OID, prefix, outgoingYRateUSD, operatorName, operatorType, effectiveFrom, effectiveTo) values('577659_2016-01-01','577659','0.0953','Colombia Bucaramanga','MOBILE',to_date('2016-01-01','YYYY-MM-DD HH24:MI:SS'),to_date('2016-12-01','YYYY-MM-DD HH24:MI:SS'));</v>
      </c>
    </row>
    <row r="1694" spans="1:8">
      <c r="A1694" s="11" t="s">
        <v>18433</v>
      </c>
      <c r="B1694" s="11" t="s">
        <v>4261</v>
      </c>
      <c r="C1694" s="18">
        <v>9.5299999999999996E-2</v>
      </c>
      <c r="D1694" s="11" t="s">
        <v>4054</v>
      </c>
      <c r="E1694" s="11" t="s">
        <v>2190</v>
      </c>
      <c r="F1694" s="12" t="s">
        <v>30094</v>
      </c>
      <c r="G1694" s="12" t="s">
        <v>30095</v>
      </c>
      <c r="H1694" s="11" t="str">
        <f t="shared" si="26"/>
        <v>insert into BTRCOutgoingYRate (OID, prefix, outgoingYRateUSD, operatorName, operatorType, effectiveFrom, effectiveTo) values('577680_2016-01-01','577680','0.0953','Colombia Bucaramanga','MOBILE',to_date('2016-01-01','YYYY-MM-DD HH24:MI:SS'),to_date('2016-12-01','YYYY-MM-DD HH24:MI:SS'));</v>
      </c>
    </row>
    <row r="1695" spans="1:8">
      <c r="A1695" s="11" t="s">
        <v>18434</v>
      </c>
      <c r="B1695" s="11" t="s">
        <v>4262</v>
      </c>
      <c r="C1695" s="18">
        <v>9.5299999999999996E-2</v>
      </c>
      <c r="D1695" s="11" t="s">
        <v>4054</v>
      </c>
      <c r="E1695" s="11" t="s">
        <v>2190</v>
      </c>
      <c r="F1695" s="12" t="s">
        <v>30094</v>
      </c>
      <c r="G1695" s="12" t="s">
        <v>30095</v>
      </c>
      <c r="H1695" s="11" t="str">
        <f t="shared" si="26"/>
        <v>insert into BTRCOutgoingYRate (OID, prefix, outgoingYRateUSD, operatorName, operatorType, effectiveFrom, effectiveTo) values('577681_2016-01-01','577681','0.0953','Colombia Bucaramanga','MOBILE',to_date('2016-01-01','YYYY-MM-DD HH24:MI:SS'),to_date('2016-12-01','YYYY-MM-DD HH24:MI:SS'));</v>
      </c>
    </row>
    <row r="1696" spans="1:8">
      <c r="A1696" s="11" t="s">
        <v>18435</v>
      </c>
      <c r="B1696" s="11" t="s">
        <v>4263</v>
      </c>
      <c r="C1696" s="18">
        <v>9.5299999999999996E-2</v>
      </c>
      <c r="D1696" s="11" t="s">
        <v>4054</v>
      </c>
      <c r="E1696" s="11" t="s">
        <v>2190</v>
      </c>
      <c r="F1696" s="12" t="s">
        <v>30094</v>
      </c>
      <c r="G1696" s="12" t="s">
        <v>30095</v>
      </c>
      <c r="H1696" s="11" t="str">
        <f t="shared" si="26"/>
        <v>insert into BTRCOutgoingYRate (OID, prefix, outgoingYRateUSD, operatorName, operatorType, effectiveFrom, effectiveTo) values('577682_2016-01-01','577682','0.0953','Colombia Bucaramanga','MOBILE',to_date('2016-01-01','YYYY-MM-DD HH24:MI:SS'),to_date('2016-12-01','YYYY-MM-DD HH24:MI:SS'));</v>
      </c>
    </row>
    <row r="1697" spans="1:8">
      <c r="A1697" s="11" t="s">
        <v>18436</v>
      </c>
      <c r="B1697" s="11" t="s">
        <v>4264</v>
      </c>
      <c r="C1697" s="18">
        <v>9.5299999999999996E-2</v>
      </c>
      <c r="D1697" s="11" t="s">
        <v>4054</v>
      </c>
      <c r="E1697" s="11" t="s">
        <v>2190</v>
      </c>
      <c r="F1697" s="12" t="s">
        <v>30094</v>
      </c>
      <c r="G1697" s="12" t="s">
        <v>30095</v>
      </c>
      <c r="H1697" s="11" t="str">
        <f t="shared" si="26"/>
        <v>insert into BTRCOutgoingYRate (OID, prefix, outgoingYRateUSD, operatorName, operatorType, effectiveFrom, effectiveTo) values('577683_2016-01-01','577683','0.0953','Colombia Bucaramanga','MOBILE',to_date('2016-01-01','YYYY-MM-DD HH24:MI:SS'),to_date('2016-12-01','YYYY-MM-DD HH24:MI:SS'));</v>
      </c>
    </row>
    <row r="1698" spans="1:8">
      <c r="A1698" s="11" t="s">
        <v>18437</v>
      </c>
      <c r="B1698" s="11" t="s">
        <v>4265</v>
      </c>
      <c r="C1698" s="18">
        <v>9.5299999999999996E-2</v>
      </c>
      <c r="D1698" s="11" t="s">
        <v>4054</v>
      </c>
      <c r="E1698" s="11" t="s">
        <v>2190</v>
      </c>
      <c r="F1698" s="12" t="s">
        <v>30094</v>
      </c>
      <c r="G1698" s="12" t="s">
        <v>30095</v>
      </c>
      <c r="H1698" s="11" t="str">
        <f t="shared" si="26"/>
        <v>insert into BTRCOutgoingYRate (OID, prefix, outgoingYRateUSD, operatorName, operatorType, effectiveFrom, effectiveTo) values('577684_2016-01-01','577684','0.0953','Colombia Bucaramanga','MOBILE',to_date('2016-01-01','YYYY-MM-DD HH24:MI:SS'),to_date('2016-12-01','YYYY-MM-DD HH24:MI:SS'));</v>
      </c>
    </row>
    <row r="1699" spans="1:8">
      <c r="A1699" s="11" t="s">
        <v>18438</v>
      </c>
      <c r="B1699" s="11" t="s">
        <v>4266</v>
      </c>
      <c r="C1699" s="18">
        <v>9.5299999999999996E-2</v>
      </c>
      <c r="D1699" s="11" t="s">
        <v>4054</v>
      </c>
      <c r="E1699" s="11" t="s">
        <v>2190</v>
      </c>
      <c r="F1699" s="12" t="s">
        <v>30094</v>
      </c>
      <c r="G1699" s="12" t="s">
        <v>30095</v>
      </c>
      <c r="H1699" s="11" t="str">
        <f t="shared" si="26"/>
        <v>insert into BTRCOutgoingYRate (OID, prefix, outgoingYRateUSD, operatorName, operatorType, effectiveFrom, effectiveTo) values('577685_2016-01-01','577685','0.0953','Colombia Bucaramanga','MOBILE',to_date('2016-01-01','YYYY-MM-DD HH24:MI:SS'),to_date('2016-12-01','YYYY-MM-DD HH24:MI:SS'));</v>
      </c>
    </row>
    <row r="1700" spans="1:8">
      <c r="A1700" s="11" t="s">
        <v>18439</v>
      </c>
      <c r="B1700" s="11" t="s">
        <v>4267</v>
      </c>
      <c r="C1700" s="18">
        <v>9.5299999999999996E-2</v>
      </c>
      <c r="D1700" s="11" t="s">
        <v>4054</v>
      </c>
      <c r="E1700" s="11" t="s">
        <v>2190</v>
      </c>
      <c r="F1700" s="12" t="s">
        <v>30094</v>
      </c>
      <c r="G1700" s="12" t="s">
        <v>30095</v>
      </c>
      <c r="H1700" s="11" t="str">
        <f t="shared" si="26"/>
        <v>insert into BTRCOutgoingYRate (OID, prefix, outgoingYRateUSD, operatorName, operatorType, effectiveFrom, effectiveTo) values('577909_2016-01-01','577909','0.0953','Colombia Bucaramanga','MOBILE',to_date('2016-01-01','YYYY-MM-DD HH24:MI:SS'),to_date('2016-12-01','YYYY-MM-DD HH24:MI:SS'));</v>
      </c>
    </row>
    <row r="1701" spans="1:8">
      <c r="A1701" s="11" t="s">
        <v>18440</v>
      </c>
      <c r="B1701" s="11" t="s">
        <v>4268</v>
      </c>
      <c r="C1701" s="18">
        <v>9.5299999999999996E-2</v>
      </c>
      <c r="D1701" s="11" t="s">
        <v>4054</v>
      </c>
      <c r="E1701" s="11" t="s">
        <v>2190</v>
      </c>
      <c r="F1701" s="12" t="s">
        <v>30094</v>
      </c>
      <c r="G1701" s="12" t="s">
        <v>30095</v>
      </c>
      <c r="H1701" s="11" t="str">
        <f t="shared" si="26"/>
        <v>insert into BTRCOutgoingYRate (OID, prefix, outgoingYRateUSD, operatorName, operatorType, effectiveFrom, effectiveTo) values('577915_2016-01-01','577915','0.0953','Colombia Bucaramanga','MOBILE',to_date('2016-01-01','YYYY-MM-DD HH24:MI:SS'),to_date('2016-12-01','YYYY-MM-DD HH24:MI:SS'));</v>
      </c>
    </row>
    <row r="1702" spans="1:8">
      <c r="A1702" s="11" t="s">
        <v>18441</v>
      </c>
      <c r="B1702" s="11" t="s">
        <v>4269</v>
      </c>
      <c r="C1702" s="18">
        <v>9.5299999999999996E-2</v>
      </c>
      <c r="D1702" s="11" t="s">
        <v>4054</v>
      </c>
      <c r="E1702" s="11" t="s">
        <v>2190</v>
      </c>
      <c r="F1702" s="12" t="s">
        <v>30094</v>
      </c>
      <c r="G1702" s="12" t="s">
        <v>30095</v>
      </c>
      <c r="H1702" s="11" t="str">
        <f t="shared" si="26"/>
        <v>insert into BTRCOutgoingYRate (OID, prefix, outgoingYRateUSD, operatorName, operatorType, effectiveFrom, effectiveTo) values('577916_2016-01-01','577916','0.0953','Colombia Bucaramanga','MOBILE',to_date('2016-01-01','YYYY-MM-DD HH24:MI:SS'),to_date('2016-12-01','YYYY-MM-DD HH24:MI:SS'));</v>
      </c>
    </row>
    <row r="1703" spans="1:8">
      <c r="A1703" s="11" t="s">
        <v>18442</v>
      </c>
      <c r="B1703" s="11" t="s">
        <v>4270</v>
      </c>
      <c r="C1703" s="18">
        <v>9.5299999999999996E-2</v>
      </c>
      <c r="D1703" s="11" t="s">
        <v>4054</v>
      </c>
      <c r="E1703" s="11" t="s">
        <v>2190</v>
      </c>
      <c r="F1703" s="12" t="s">
        <v>30094</v>
      </c>
      <c r="G1703" s="12" t="s">
        <v>30095</v>
      </c>
      <c r="H1703" s="11" t="str">
        <f t="shared" si="26"/>
        <v>insert into BTRCOutgoingYRate (OID, prefix, outgoingYRateUSD, operatorName, operatorType, effectiveFrom, effectiveTo) values('57764_2016-01-01','57764','0.0953','Colombia Bucaramanga','MOBILE',to_date('2016-01-01','YYYY-MM-DD HH24:MI:SS'),to_date('2016-12-01','YYYY-MM-DD HH24:MI:SS'));</v>
      </c>
    </row>
    <row r="1704" spans="1:8">
      <c r="A1704" s="11" t="s">
        <v>18443</v>
      </c>
      <c r="B1704" s="11" t="s">
        <v>4271</v>
      </c>
      <c r="C1704" s="18">
        <v>9.5299999999999996E-2</v>
      </c>
      <c r="D1704" s="11" t="s">
        <v>4054</v>
      </c>
      <c r="E1704" s="11" t="s">
        <v>2190</v>
      </c>
      <c r="F1704" s="12" t="s">
        <v>30094</v>
      </c>
      <c r="G1704" s="12" t="s">
        <v>30095</v>
      </c>
      <c r="H1704" s="11" t="str">
        <f t="shared" si="26"/>
        <v>insert into BTRCOutgoingYRate (OID, prefix, outgoingYRateUSD, operatorName, operatorType, effectiveFrom, effectiveTo) values('57765_2016-01-01','57765','0.0953','Colombia Bucaramanga','MOBILE',to_date('2016-01-01','YYYY-MM-DD HH24:MI:SS'),to_date('2016-12-01','YYYY-MM-DD HH24:MI:SS'));</v>
      </c>
    </row>
    <row r="1705" spans="1:8">
      <c r="A1705" s="11" t="s">
        <v>18444</v>
      </c>
      <c r="B1705" s="11" t="s">
        <v>1647</v>
      </c>
      <c r="C1705" s="18">
        <v>7.17E-2</v>
      </c>
      <c r="D1705" s="11" t="s">
        <v>4272</v>
      </c>
      <c r="E1705" s="11" t="s">
        <v>2227</v>
      </c>
      <c r="F1705" s="12" t="s">
        <v>30094</v>
      </c>
      <c r="G1705" s="12" t="s">
        <v>30095</v>
      </c>
      <c r="H1705" s="11" t="str">
        <f t="shared" si="26"/>
        <v>insert into BTRCOutgoingYRate (OID, prefix, outgoingYRateUSD, operatorName, operatorType, effectiveFrom, effectiveTo) values('57_2016-01-01','57','0.0717','Colombia-ROC-Fixed','FIXED',to_date('2016-01-01','YYYY-MM-DD HH24:MI:SS'),to_date('2016-12-01','YYYY-MM-DD HH24:MI:SS'));</v>
      </c>
    </row>
    <row r="1706" spans="1:8">
      <c r="A1706" s="11" t="s">
        <v>18445</v>
      </c>
      <c r="B1706" s="11" t="s">
        <v>4273</v>
      </c>
      <c r="C1706" s="18">
        <v>7.17E-2</v>
      </c>
      <c r="D1706" s="11" t="s">
        <v>4093</v>
      </c>
      <c r="E1706" s="11" t="s">
        <v>2227</v>
      </c>
      <c r="F1706" s="12" t="s">
        <v>30094</v>
      </c>
      <c r="G1706" s="12" t="s">
        <v>30095</v>
      </c>
      <c r="H1706" s="11" t="str">
        <f t="shared" si="26"/>
        <v>insert into BTRCOutgoingYRate (OID, prefix, outgoingYRateUSD, operatorName, operatorType, effectiveFrom, effectiveTo) values('57631_2016-01-01','57631','0.0717','Colombia-Pareira-Fixed','FIXED',to_date('2016-01-01','YYYY-MM-DD HH24:MI:SS'),to_date('2016-12-01','YYYY-MM-DD HH24:MI:SS'));</v>
      </c>
    </row>
    <row r="1707" spans="1:8">
      <c r="A1707" s="11" t="s">
        <v>18446</v>
      </c>
      <c r="B1707" s="11" t="s">
        <v>4274</v>
      </c>
      <c r="C1707" s="18">
        <v>7.17E-2</v>
      </c>
      <c r="D1707" s="11" t="s">
        <v>1648</v>
      </c>
      <c r="E1707" s="11" t="s">
        <v>2227</v>
      </c>
      <c r="F1707" s="12" t="s">
        <v>30094</v>
      </c>
      <c r="G1707" s="12" t="s">
        <v>30095</v>
      </c>
      <c r="H1707" s="11" t="str">
        <f t="shared" si="26"/>
        <v>insert into BTRCOutgoingYRate (OID, prefix, outgoingYRateUSD, operatorName, operatorType, effectiveFrom, effectiveTo) values('576742_2016-01-01','576742','0.0717','Colombia','FIXED',to_date('2016-01-01','YYYY-MM-DD HH24:MI:SS'),to_date('2016-12-01','YYYY-MM-DD HH24:MI:SS'));</v>
      </c>
    </row>
    <row r="1708" spans="1:8">
      <c r="A1708" s="11" t="s">
        <v>18447</v>
      </c>
      <c r="B1708" s="11" t="s">
        <v>4275</v>
      </c>
      <c r="C1708" s="18">
        <v>0.4022</v>
      </c>
      <c r="D1708" s="11" t="s">
        <v>4276</v>
      </c>
      <c r="E1708" s="11" t="s">
        <v>2227</v>
      </c>
      <c r="F1708" s="12" t="s">
        <v>30094</v>
      </c>
      <c r="G1708" s="12" t="s">
        <v>30095</v>
      </c>
      <c r="H1708" s="11" t="str">
        <f t="shared" si="26"/>
        <v>insert into BTRCOutgoingYRate (OID, prefix, outgoingYRateUSD, operatorName, operatorType, effectiveFrom, effectiveTo) values('2696_2016-01-01','2696','0.4022','Comoros - Mayotte','FIXED',to_date('2016-01-01','YYYY-MM-DD HH24:MI:SS'),to_date('2016-12-01','YYYY-MM-DD HH24:MI:SS'));</v>
      </c>
    </row>
    <row r="1709" spans="1:8">
      <c r="A1709" s="11" t="s">
        <v>18448</v>
      </c>
      <c r="B1709" s="11" t="s">
        <v>4277</v>
      </c>
      <c r="C1709" s="18">
        <v>0.4022</v>
      </c>
      <c r="D1709" s="11" t="s">
        <v>4278</v>
      </c>
      <c r="E1709" s="11" t="s">
        <v>2190</v>
      </c>
      <c r="F1709" s="12" t="s">
        <v>30094</v>
      </c>
      <c r="G1709" s="12" t="s">
        <v>30095</v>
      </c>
      <c r="H1709" s="11" t="str">
        <f t="shared" si="26"/>
        <v>insert into BTRCOutgoingYRate (OID, prefix, outgoingYRateUSD, operatorName, operatorType, effectiveFrom, effectiveTo) values('26919_2016-01-01','26919','0.4022','Comoros - Mobile Mayotte','MOBILE',to_date('2016-01-01','YYYY-MM-DD HH24:MI:SS'),to_date('2016-12-01','YYYY-MM-DD HH24:MI:SS'));</v>
      </c>
    </row>
    <row r="1710" spans="1:8">
      <c r="A1710" s="11" t="s">
        <v>18449</v>
      </c>
      <c r="B1710" s="11" t="s">
        <v>4279</v>
      </c>
      <c r="C1710" s="18">
        <v>0.4022</v>
      </c>
      <c r="D1710" s="11" t="s">
        <v>4278</v>
      </c>
      <c r="E1710" s="11" t="s">
        <v>2190</v>
      </c>
      <c r="F1710" s="12" t="s">
        <v>30094</v>
      </c>
      <c r="G1710" s="12" t="s">
        <v>30095</v>
      </c>
      <c r="H1710" s="11" t="str">
        <f t="shared" si="26"/>
        <v>insert into BTRCOutgoingYRate (OID, prefix, outgoingYRateUSD, operatorName, operatorType, effectiveFrom, effectiveTo) values('26911_2016-01-01','26911','0.4022','Comoros - Mobile Mayotte','MOBILE',to_date('2016-01-01','YYYY-MM-DD HH24:MI:SS'),to_date('2016-12-01','YYYY-MM-DD HH24:MI:SS'));</v>
      </c>
    </row>
    <row r="1711" spans="1:8">
      <c r="A1711" s="11" t="s">
        <v>18450</v>
      </c>
      <c r="B1711" s="11" t="s">
        <v>4280</v>
      </c>
      <c r="C1711" s="18">
        <v>0.4022</v>
      </c>
      <c r="D1711" s="11" t="s">
        <v>4278</v>
      </c>
      <c r="E1711" s="11" t="s">
        <v>2190</v>
      </c>
      <c r="F1711" s="12" t="s">
        <v>30094</v>
      </c>
      <c r="G1711" s="12" t="s">
        <v>30095</v>
      </c>
      <c r="H1711" s="11" t="str">
        <f t="shared" si="26"/>
        <v>insert into BTRCOutgoingYRate (OID, prefix, outgoingYRateUSD, operatorName, operatorType, effectiveFrom, effectiveTo) values('26910_2016-01-01','26910','0.4022','Comoros - Mobile Mayotte','MOBILE',to_date('2016-01-01','YYYY-MM-DD HH24:MI:SS'),to_date('2016-12-01','YYYY-MM-DD HH24:MI:SS'));</v>
      </c>
    </row>
    <row r="1712" spans="1:8">
      <c r="A1712" s="11" t="s">
        <v>18451</v>
      </c>
      <c r="B1712" s="11" t="s">
        <v>4281</v>
      </c>
      <c r="C1712" s="18">
        <v>0.4022</v>
      </c>
      <c r="D1712" s="11" t="s">
        <v>4282</v>
      </c>
      <c r="E1712" s="11" t="s">
        <v>2190</v>
      </c>
      <c r="F1712" s="12" t="s">
        <v>30094</v>
      </c>
      <c r="G1712" s="12" t="s">
        <v>30095</v>
      </c>
      <c r="H1712" s="11" t="str">
        <f t="shared" si="26"/>
        <v>insert into BTRCOutgoingYRate (OID, prefix, outgoingYRateUSD, operatorName, operatorType, effectiveFrom, effectiveTo) values('26932_2016-01-01','26932','0.4022','Comoros Island Comoros Cellular','MOBILE',to_date('2016-01-01','YYYY-MM-DD HH24:MI:SS'),to_date('2016-12-01','YYYY-MM-DD HH24:MI:SS'));</v>
      </c>
    </row>
    <row r="1713" spans="1:8">
      <c r="A1713" s="11" t="s">
        <v>18452</v>
      </c>
      <c r="B1713" s="11" t="s">
        <v>4283</v>
      </c>
      <c r="C1713" s="18">
        <v>0.4022</v>
      </c>
      <c r="D1713" s="11" t="s">
        <v>4284</v>
      </c>
      <c r="E1713" s="11" t="s">
        <v>2227</v>
      </c>
      <c r="F1713" s="12" t="s">
        <v>30094</v>
      </c>
      <c r="G1713" s="12" t="s">
        <v>30095</v>
      </c>
      <c r="H1713" s="11" t="str">
        <f t="shared" si="26"/>
        <v>insert into BTRCOutgoingYRate (OID, prefix, outgoingYRateUSD, operatorName, operatorType, effectiveFrom, effectiveTo) values('26963_2016-01-01','26963','0.4022','Comoros Mayotte-ROC1-Fixed','FIXED',to_date('2016-01-01','YYYY-MM-DD HH24:MI:SS'),to_date('2016-12-01','YYYY-MM-DD HH24:MI:SS'));</v>
      </c>
    </row>
    <row r="1714" spans="1:8">
      <c r="A1714" s="11" t="s">
        <v>18453</v>
      </c>
      <c r="B1714" s="11" t="s">
        <v>4285</v>
      </c>
      <c r="C1714" s="18">
        <v>0.4022</v>
      </c>
      <c r="D1714" s="11" t="s">
        <v>4284</v>
      </c>
      <c r="E1714" s="11" t="s">
        <v>2227</v>
      </c>
      <c r="F1714" s="12" t="s">
        <v>30094</v>
      </c>
      <c r="G1714" s="12" t="s">
        <v>30095</v>
      </c>
      <c r="H1714" s="11" t="str">
        <f t="shared" si="26"/>
        <v>insert into BTRCOutgoingYRate (OID, prefix, outgoingYRateUSD, operatorName, operatorType, effectiveFrom, effectiveTo) values('26964_2016-01-01','26964','0.4022','Comoros Mayotte-ROC1-Fixed','FIXED',to_date('2016-01-01','YYYY-MM-DD HH24:MI:SS'),to_date('2016-12-01','YYYY-MM-DD HH24:MI:SS'));</v>
      </c>
    </row>
    <row r="1715" spans="1:8">
      <c r="A1715" s="11" t="s">
        <v>18454</v>
      </c>
      <c r="B1715" s="11" t="s">
        <v>4286</v>
      </c>
      <c r="C1715" s="18">
        <v>0.4022</v>
      </c>
      <c r="D1715" s="11" t="s">
        <v>4287</v>
      </c>
      <c r="E1715" s="11" t="s">
        <v>2190</v>
      </c>
      <c r="F1715" s="12" t="s">
        <v>30094</v>
      </c>
      <c r="G1715" s="12" t="s">
        <v>30095</v>
      </c>
      <c r="H1715" s="11" t="str">
        <f t="shared" si="26"/>
        <v>insert into BTRCOutgoingYRate (OID, prefix, outgoingYRateUSD, operatorName, operatorType, effectiveFrom, effectiveTo) values('2692_2016-01-01','2692','0.4022','Comoros Mayotte-MTM-Mobile','MOBILE',to_date('2016-01-01','YYYY-MM-DD HH24:MI:SS'),to_date('2016-12-01','YYYY-MM-DD HH24:MI:SS'));</v>
      </c>
    </row>
    <row r="1716" spans="1:8">
      <c r="A1716" s="11" t="s">
        <v>18455</v>
      </c>
      <c r="B1716" s="11" t="s">
        <v>4288</v>
      </c>
      <c r="C1716" s="18">
        <v>0.4022</v>
      </c>
      <c r="D1716" s="11" t="s">
        <v>4287</v>
      </c>
      <c r="E1716" s="11" t="s">
        <v>2190</v>
      </c>
      <c r="F1716" s="12" t="s">
        <v>30094</v>
      </c>
      <c r="G1716" s="12" t="s">
        <v>30095</v>
      </c>
      <c r="H1716" s="11" t="str">
        <f t="shared" si="26"/>
        <v>insert into BTRCOutgoingYRate (OID, prefix, outgoingYRateUSD, operatorName, operatorType, effectiveFrom, effectiveTo) values('26965_2016-01-01','26965','0.4022','Comoros Mayotte-MTM-Mobile','MOBILE',to_date('2016-01-01','YYYY-MM-DD HH24:MI:SS'),to_date('2016-12-01','YYYY-MM-DD HH24:MI:SS'));</v>
      </c>
    </row>
    <row r="1717" spans="1:8">
      <c r="A1717" s="11" t="s">
        <v>18456</v>
      </c>
      <c r="B1717" s="11" t="s">
        <v>4289</v>
      </c>
      <c r="C1717" s="18">
        <v>0.4022</v>
      </c>
      <c r="D1717" s="11" t="s">
        <v>4287</v>
      </c>
      <c r="E1717" s="11" t="s">
        <v>2190</v>
      </c>
      <c r="F1717" s="12" t="s">
        <v>30094</v>
      </c>
      <c r="G1717" s="12" t="s">
        <v>30095</v>
      </c>
      <c r="H1717" s="11" t="str">
        <f t="shared" si="26"/>
        <v>insert into BTRCOutgoingYRate (OID, prefix, outgoingYRateUSD, operatorName, operatorType, effectiveFrom, effectiveTo) values('26966_2016-01-01','26966','0.4022','Comoros Mayotte-MTM-Mobile','MOBILE',to_date('2016-01-01','YYYY-MM-DD HH24:MI:SS'),to_date('2016-12-01','YYYY-MM-DD HH24:MI:SS'));</v>
      </c>
    </row>
    <row r="1718" spans="1:8">
      <c r="A1718" s="11" t="s">
        <v>18457</v>
      </c>
      <c r="B1718" s="11" t="s">
        <v>4290</v>
      </c>
      <c r="C1718" s="18">
        <v>0.4022</v>
      </c>
      <c r="D1718" s="11" t="s">
        <v>4287</v>
      </c>
      <c r="E1718" s="11" t="s">
        <v>2190</v>
      </c>
      <c r="F1718" s="12" t="s">
        <v>30094</v>
      </c>
      <c r="G1718" s="12" t="s">
        <v>30095</v>
      </c>
      <c r="H1718" s="11" t="str">
        <f t="shared" si="26"/>
        <v>insert into BTRCOutgoingYRate (OID, prefix, outgoingYRateUSD, operatorName, operatorType, effectiveFrom, effectiveTo) values('26967_2016-01-01','26967','0.4022','Comoros Mayotte-MTM-Mobile','MOBILE',to_date('2016-01-01','YYYY-MM-DD HH24:MI:SS'),to_date('2016-12-01','YYYY-MM-DD HH24:MI:SS'));</v>
      </c>
    </row>
    <row r="1719" spans="1:8">
      <c r="A1719" s="11" t="s">
        <v>18458</v>
      </c>
      <c r="B1719" s="11" t="s">
        <v>4291</v>
      </c>
      <c r="C1719" s="18">
        <v>0.4022</v>
      </c>
      <c r="D1719" s="11" t="s">
        <v>4287</v>
      </c>
      <c r="E1719" s="11" t="s">
        <v>2190</v>
      </c>
      <c r="F1719" s="12" t="s">
        <v>30094</v>
      </c>
      <c r="G1719" s="12" t="s">
        <v>30095</v>
      </c>
      <c r="H1719" s="11" t="str">
        <f t="shared" si="26"/>
        <v>insert into BTRCOutgoingYRate (OID, prefix, outgoingYRateUSD, operatorName, operatorType, effectiveFrom, effectiveTo) values('26968_2016-01-01','26968','0.4022','Comoros Mayotte-MTM-Mobile','MOBILE',to_date('2016-01-01','YYYY-MM-DD HH24:MI:SS'),to_date('2016-12-01','YYYY-MM-DD HH24:MI:SS'));</v>
      </c>
    </row>
    <row r="1720" spans="1:8">
      <c r="A1720" s="11" t="s">
        <v>18459</v>
      </c>
      <c r="B1720" s="11" t="s">
        <v>4292</v>
      </c>
      <c r="C1720" s="18">
        <v>0.4022</v>
      </c>
      <c r="D1720" s="11" t="s">
        <v>4287</v>
      </c>
      <c r="E1720" s="11" t="s">
        <v>2190</v>
      </c>
      <c r="F1720" s="12" t="s">
        <v>30094</v>
      </c>
      <c r="G1720" s="12" t="s">
        <v>30095</v>
      </c>
      <c r="H1720" s="11" t="str">
        <f t="shared" si="26"/>
        <v>insert into BTRCOutgoingYRate (OID, prefix, outgoingYRateUSD, operatorName, operatorType, effectiveFrom, effectiveTo) values('26969_2016-01-01','26969','0.4022','Comoros Mayotte-MTM-Mobile','MOBILE',to_date('2016-01-01','YYYY-MM-DD HH24:MI:SS'),to_date('2016-12-01','YYYY-MM-DD HH24:MI:SS'));</v>
      </c>
    </row>
    <row r="1721" spans="1:8">
      <c r="A1721" s="11" t="s">
        <v>18460</v>
      </c>
      <c r="B1721" s="11" t="s">
        <v>4293</v>
      </c>
      <c r="C1721" s="18">
        <v>0.4022</v>
      </c>
      <c r="D1721" s="11" t="s">
        <v>4294</v>
      </c>
      <c r="E1721" s="11" t="s">
        <v>2190</v>
      </c>
      <c r="F1721" s="12" t="s">
        <v>30094</v>
      </c>
      <c r="G1721" s="12" t="s">
        <v>30095</v>
      </c>
      <c r="H1721" s="11" t="str">
        <f t="shared" si="26"/>
        <v>insert into BTRCOutgoingYRate (OID, prefix, outgoingYRateUSD, operatorName, operatorType, effectiveFrom, effectiveTo) values('2693_2016-01-01','2693','0.4022','Comoros Mayotte-Huri-Mobile','MOBILE',to_date('2016-01-01','YYYY-MM-DD HH24:MI:SS'),to_date('2016-12-01','YYYY-MM-DD HH24:MI:SS'));</v>
      </c>
    </row>
    <row r="1722" spans="1:8">
      <c r="A1722" s="11" t="s">
        <v>18461</v>
      </c>
      <c r="B1722" s="11" t="s">
        <v>4295</v>
      </c>
      <c r="C1722" s="18">
        <v>0.4022</v>
      </c>
      <c r="D1722" s="11" t="s">
        <v>4296</v>
      </c>
      <c r="E1722" s="11" t="s">
        <v>2190</v>
      </c>
      <c r="F1722" s="12" t="s">
        <v>30094</v>
      </c>
      <c r="G1722" s="12" t="s">
        <v>30095</v>
      </c>
      <c r="H1722" s="11" t="str">
        <f t="shared" si="26"/>
        <v>insert into BTRCOutgoingYRate (OID, prefix, outgoingYRateUSD, operatorName, operatorType, effectiveFrom, effectiveTo) values('26923_2016-01-01','26923','0.4022','COMOROS-MAYOTTE CELLULAR','MOBILE',to_date('2016-01-01','YYYY-MM-DD HH24:MI:SS'),to_date('2016-12-01','YYYY-MM-DD HH24:MI:SS'));</v>
      </c>
    </row>
    <row r="1723" spans="1:8">
      <c r="A1723" s="11" t="s">
        <v>18462</v>
      </c>
      <c r="B1723" s="11" t="s">
        <v>4297</v>
      </c>
      <c r="C1723" s="18">
        <v>0.4022</v>
      </c>
      <c r="D1723" s="11" t="s">
        <v>4298</v>
      </c>
      <c r="E1723" s="11" t="s">
        <v>2190</v>
      </c>
      <c r="F1723" s="12" t="s">
        <v>30094</v>
      </c>
      <c r="G1723" s="12" t="s">
        <v>30095</v>
      </c>
      <c r="H1723" s="11" t="str">
        <f t="shared" si="26"/>
        <v>insert into BTRCOutgoingYRate (OID, prefix, outgoingYRateUSD, operatorName, operatorType, effectiveFrom, effectiveTo) values('269717_2016-01-01','269717','0.4022','COMOROS MOBILE','MOBILE',to_date('2016-01-01','YYYY-MM-DD HH24:MI:SS'),to_date('2016-12-01','YYYY-MM-DD HH24:MI:SS'));</v>
      </c>
    </row>
    <row r="1724" spans="1:8">
      <c r="A1724" s="11" t="s">
        <v>18463</v>
      </c>
      <c r="B1724" s="11" t="s">
        <v>1791</v>
      </c>
      <c r="C1724" s="18">
        <v>0.4022</v>
      </c>
      <c r="D1724" s="11" t="s">
        <v>4299</v>
      </c>
      <c r="E1724" s="11" t="s">
        <v>2227</v>
      </c>
      <c r="F1724" s="12" t="s">
        <v>30094</v>
      </c>
      <c r="G1724" s="12" t="s">
        <v>30095</v>
      </c>
      <c r="H1724" s="11" t="str">
        <f t="shared" si="26"/>
        <v>insert into BTRCOutgoingYRate (OID, prefix, outgoingYRateUSD, operatorName, operatorType, effectiveFrom, effectiveTo) values('269_2016-01-01','269','0.4022','Comoros Mayotte-ROC-Fixed','FIXED',to_date('2016-01-01','YYYY-MM-DD HH24:MI:SS'),to_date('2016-12-01','YYYY-MM-DD HH24:MI:SS'));</v>
      </c>
    </row>
    <row r="1725" spans="1:8">
      <c r="A1725" s="11" t="s">
        <v>18464</v>
      </c>
      <c r="B1725" s="11" t="s">
        <v>4300</v>
      </c>
      <c r="C1725" s="18">
        <v>0.4022</v>
      </c>
      <c r="D1725" s="11" t="s">
        <v>4301</v>
      </c>
      <c r="E1725" s="11" t="s">
        <v>2227</v>
      </c>
      <c r="F1725" s="12" t="s">
        <v>30094</v>
      </c>
      <c r="G1725" s="12" t="s">
        <v>30095</v>
      </c>
      <c r="H1725" s="11" t="str">
        <f t="shared" si="26"/>
        <v>insert into BTRCOutgoingYRate (OID, prefix, outgoingYRateUSD, operatorName, operatorType, effectiveFrom, effectiveTo) values('2699_2016-01-01','2699','0.4022','Comoros Mayotte-ROC3-Fixed','FIXED',to_date('2016-01-01','YYYY-MM-DD HH24:MI:SS'),to_date('2016-12-01','YYYY-MM-DD HH24:MI:SS'));</v>
      </c>
    </row>
    <row r="1726" spans="1:8">
      <c r="A1726" s="11" t="s">
        <v>18465</v>
      </c>
      <c r="B1726" s="11" t="s">
        <v>4302</v>
      </c>
      <c r="C1726" s="18">
        <v>0.4022</v>
      </c>
      <c r="D1726" s="11" t="s">
        <v>4303</v>
      </c>
      <c r="E1726" s="11" t="s">
        <v>2227</v>
      </c>
      <c r="F1726" s="12" t="s">
        <v>30094</v>
      </c>
      <c r="G1726" s="12" t="s">
        <v>30095</v>
      </c>
      <c r="H1726" s="11" t="str">
        <f t="shared" si="26"/>
        <v>insert into BTRCOutgoingYRate (OID, prefix, outgoingYRateUSD, operatorName, operatorType, effectiveFrom, effectiveTo) values('2698_2016-01-01','2698','0.4022','Comoros Mayotte-ROC2-Fixed','FIXED',to_date('2016-01-01','YYYY-MM-DD HH24:MI:SS'),to_date('2016-12-01','YYYY-MM-DD HH24:MI:SS'));</v>
      </c>
    </row>
    <row r="1727" spans="1:8">
      <c r="A1727" s="11" t="s">
        <v>18466</v>
      </c>
      <c r="B1727" s="11" t="s">
        <v>4304</v>
      </c>
      <c r="C1727" s="18">
        <v>0.4022</v>
      </c>
      <c r="D1727" s="11" t="s">
        <v>4284</v>
      </c>
      <c r="E1727" s="11" t="s">
        <v>2227</v>
      </c>
      <c r="F1727" s="12" t="s">
        <v>30094</v>
      </c>
      <c r="G1727" s="12" t="s">
        <v>30095</v>
      </c>
      <c r="H1727" s="11" t="str">
        <f t="shared" si="26"/>
        <v>insert into BTRCOutgoingYRate (OID, prefix, outgoingYRateUSD, operatorName, operatorType, effectiveFrom, effectiveTo) values('2697_2016-01-01','2697','0.4022','Comoros Mayotte-ROC1-Fixed','FIXED',to_date('2016-01-01','YYYY-MM-DD HH24:MI:SS'),to_date('2016-12-01','YYYY-MM-DD HH24:MI:SS'));</v>
      </c>
    </row>
    <row r="1728" spans="1:8">
      <c r="A1728" s="11" t="s">
        <v>18467</v>
      </c>
      <c r="B1728" s="11" t="s">
        <v>4305</v>
      </c>
      <c r="C1728" s="18">
        <v>0.4022</v>
      </c>
      <c r="D1728" s="11" t="s">
        <v>4284</v>
      </c>
      <c r="E1728" s="11" t="s">
        <v>2227</v>
      </c>
      <c r="F1728" s="12" t="s">
        <v>30094</v>
      </c>
      <c r="G1728" s="12" t="s">
        <v>30095</v>
      </c>
      <c r="H1728" s="11" t="str">
        <f t="shared" si="26"/>
        <v>insert into BTRCOutgoingYRate (OID, prefix, outgoingYRateUSD, operatorName, operatorType, effectiveFrom, effectiveTo) values('26960_2016-01-01','26960','0.4022','Comoros Mayotte-ROC1-Fixed','FIXED',to_date('2016-01-01','YYYY-MM-DD HH24:MI:SS'),to_date('2016-12-01','YYYY-MM-DD HH24:MI:SS'));</v>
      </c>
    </row>
    <row r="1729" spans="1:8">
      <c r="A1729" s="11" t="s">
        <v>18468</v>
      </c>
      <c r="B1729" s="11" t="s">
        <v>4306</v>
      </c>
      <c r="C1729" s="18">
        <v>0.4022</v>
      </c>
      <c r="D1729" s="11" t="s">
        <v>4284</v>
      </c>
      <c r="E1729" s="11" t="s">
        <v>2227</v>
      </c>
      <c r="F1729" s="12" t="s">
        <v>30094</v>
      </c>
      <c r="G1729" s="12" t="s">
        <v>30095</v>
      </c>
      <c r="H1729" s="11" t="str">
        <f t="shared" si="26"/>
        <v>insert into BTRCOutgoingYRate (OID, prefix, outgoingYRateUSD, operatorName, operatorType, effectiveFrom, effectiveTo) values('26961_2016-01-01','26961','0.4022','Comoros Mayotte-ROC1-Fixed','FIXED',to_date('2016-01-01','YYYY-MM-DD HH24:MI:SS'),to_date('2016-12-01','YYYY-MM-DD HH24:MI:SS'));</v>
      </c>
    </row>
    <row r="1730" spans="1:8">
      <c r="A1730" s="11" t="s">
        <v>18469</v>
      </c>
      <c r="B1730" s="11" t="s">
        <v>4307</v>
      </c>
      <c r="C1730" s="18">
        <v>0.4022</v>
      </c>
      <c r="D1730" s="11" t="s">
        <v>4284</v>
      </c>
      <c r="E1730" s="11" t="s">
        <v>2227</v>
      </c>
      <c r="F1730" s="12" t="s">
        <v>30094</v>
      </c>
      <c r="G1730" s="12" t="s">
        <v>30095</v>
      </c>
      <c r="H1730" s="11" t="str">
        <f t="shared" si="26"/>
        <v>insert into BTRCOutgoingYRate (OID, prefix, outgoingYRateUSD, operatorName, operatorType, effectiveFrom, effectiveTo) values('26962_2016-01-01','26962','0.4022','Comoros Mayotte-ROC1-Fixed','FIXED',to_date('2016-01-01','YYYY-MM-DD HH24:MI:SS'),to_date('2016-12-01','YYYY-MM-DD HH24:MI:SS'));</v>
      </c>
    </row>
    <row r="1731" spans="1:8">
      <c r="A1731" s="11" t="s">
        <v>18470</v>
      </c>
      <c r="B1731" s="11" t="s">
        <v>4308</v>
      </c>
      <c r="C1731" s="18">
        <v>0.4022</v>
      </c>
      <c r="D1731" s="11" t="s">
        <v>4296</v>
      </c>
      <c r="E1731" s="11" t="s">
        <v>2190</v>
      </c>
      <c r="F1731" s="12" t="s">
        <v>30094</v>
      </c>
      <c r="G1731" s="12" t="s">
        <v>30095</v>
      </c>
      <c r="H1731" s="11" t="str">
        <f t="shared" si="26"/>
        <v>insert into BTRCOutgoingYRate (OID, prefix, outgoingYRateUSD, operatorName, operatorType, effectiveFrom, effectiveTo) values('26921_2016-01-01','26921','0.4022','COMOROS-MAYOTTE CELLULAR','MOBILE',to_date('2016-01-01','YYYY-MM-DD HH24:MI:SS'),to_date('2016-12-01','YYYY-MM-DD HH24:MI:SS'));</v>
      </c>
    </row>
    <row r="1732" spans="1:8">
      <c r="A1732" s="11" t="s">
        <v>18471</v>
      </c>
      <c r="B1732" s="11" t="s">
        <v>4309</v>
      </c>
      <c r="C1732" s="18">
        <v>0.4022</v>
      </c>
      <c r="D1732" s="11" t="s">
        <v>4296</v>
      </c>
      <c r="E1732" s="11" t="s">
        <v>2190</v>
      </c>
      <c r="F1732" s="12" t="s">
        <v>30094</v>
      </c>
      <c r="G1732" s="12" t="s">
        <v>30095</v>
      </c>
      <c r="H1732" s="11" t="str">
        <f t="shared" ref="H1732:H1795" si="27">H$1&amp;IF(ISBLANK(A1732),"null","'"&amp;A1732&amp;"'")&amp;","&amp;IF(ISBLANK(B1732),"null","'"&amp;B1732&amp;"'")&amp;","&amp;IF(ISBLANK(C1732),"null","'"&amp;C1732&amp;"'")&amp;","&amp;IF(ISBLANK(D1732),"null","'"&amp;D1732&amp;"'")&amp;","&amp;IF(ISBLANK(E1732),"null","'"&amp;E1732&amp;"'")&amp;","&amp;IF(ISBLANK(F1732),"null","to_date('"&amp;F1732&amp;"','YYYY-MM-DD HH24:MI:SS')")&amp;","&amp;IF(ISBLANK(G1732),"null","to_date('"&amp;G1732&amp;"','YYYY-MM-DD HH24:MI:SS')")&amp;
I$1</f>
        <v>insert into BTRCOutgoingYRate (OID, prefix, outgoingYRateUSD, operatorName, operatorType, effectiveFrom, effectiveTo) values('26920_2016-01-01','26920','0.4022','COMOROS-MAYOTTE CELLULAR','MOBILE',to_date('2016-01-01','YYYY-MM-DD HH24:MI:SS'),to_date('2016-12-01','YYYY-MM-DD HH24:MI:SS'));</v>
      </c>
    </row>
    <row r="1733" spans="1:8">
      <c r="A1733" s="11" t="s">
        <v>18472</v>
      </c>
      <c r="B1733" s="11" t="s">
        <v>4310</v>
      </c>
      <c r="C1733" s="18">
        <v>0.4022</v>
      </c>
      <c r="D1733" s="11" t="s">
        <v>4296</v>
      </c>
      <c r="E1733" s="11" t="s">
        <v>2190</v>
      </c>
      <c r="F1733" s="12" t="s">
        <v>30094</v>
      </c>
      <c r="G1733" s="12" t="s">
        <v>30095</v>
      </c>
      <c r="H1733" s="11" t="str">
        <f t="shared" si="27"/>
        <v>insert into BTRCOutgoingYRate (OID, prefix, outgoingYRateUSD, operatorName, operatorType, effectiveFrom, effectiveTo) values('26922_2016-01-01','26922','0.4022','COMOROS-MAYOTTE CELLULAR','MOBILE',to_date('2016-01-01','YYYY-MM-DD HH24:MI:SS'),to_date('2016-12-01','YYYY-MM-DD HH24:MI:SS'));</v>
      </c>
    </row>
    <row r="1734" spans="1:8">
      <c r="A1734" s="11" t="s">
        <v>18473</v>
      </c>
      <c r="B1734" s="11" t="s">
        <v>4311</v>
      </c>
      <c r="C1734" s="18">
        <v>0.4022</v>
      </c>
      <c r="D1734" s="11" t="s">
        <v>4296</v>
      </c>
      <c r="E1734" s="11" t="s">
        <v>2190</v>
      </c>
      <c r="F1734" s="12" t="s">
        <v>30094</v>
      </c>
      <c r="G1734" s="12" t="s">
        <v>30095</v>
      </c>
      <c r="H1734" s="11" t="str">
        <f t="shared" si="27"/>
        <v>insert into BTRCOutgoingYRate (OID, prefix, outgoingYRateUSD, operatorName, operatorType, effectiveFrom, effectiveTo) values('26924_2016-01-01','26924','0.4022','COMOROS-MAYOTTE CELLULAR','MOBILE',to_date('2016-01-01','YYYY-MM-DD HH24:MI:SS'),to_date('2016-12-01','YYYY-MM-DD HH24:MI:SS'));</v>
      </c>
    </row>
    <row r="1735" spans="1:8">
      <c r="A1735" s="11" t="s">
        <v>18474</v>
      </c>
      <c r="B1735" s="11" t="s">
        <v>4312</v>
      </c>
      <c r="C1735" s="18">
        <v>0.4022</v>
      </c>
      <c r="D1735" s="11" t="s">
        <v>4296</v>
      </c>
      <c r="E1735" s="11" t="s">
        <v>2190</v>
      </c>
      <c r="F1735" s="12" t="s">
        <v>30094</v>
      </c>
      <c r="G1735" s="12" t="s">
        <v>30095</v>
      </c>
      <c r="H1735" s="11" t="str">
        <f t="shared" si="27"/>
        <v>insert into BTRCOutgoingYRate (OID, prefix, outgoingYRateUSD, operatorName, operatorType, effectiveFrom, effectiveTo) values('26927_2016-01-01','26927','0.4022','COMOROS-MAYOTTE CELLULAR','MOBILE',to_date('2016-01-01','YYYY-MM-DD HH24:MI:SS'),to_date('2016-12-01','YYYY-MM-DD HH24:MI:SS'));</v>
      </c>
    </row>
    <row r="1736" spans="1:8">
      <c r="A1736" s="11" t="s">
        <v>18475</v>
      </c>
      <c r="B1736" s="11" t="s">
        <v>4313</v>
      </c>
      <c r="C1736" s="18">
        <v>0.4022</v>
      </c>
      <c r="D1736" s="11" t="s">
        <v>4296</v>
      </c>
      <c r="E1736" s="11" t="s">
        <v>2190</v>
      </c>
      <c r="F1736" s="12" t="s">
        <v>30094</v>
      </c>
      <c r="G1736" s="12" t="s">
        <v>30095</v>
      </c>
      <c r="H1736" s="11" t="str">
        <f t="shared" si="27"/>
        <v>insert into BTRCOutgoingYRate (OID, prefix, outgoingYRateUSD, operatorName, operatorType, effectiveFrom, effectiveTo) values('26928_2016-01-01','26928','0.4022','COMOROS-MAYOTTE CELLULAR','MOBILE',to_date('2016-01-01','YYYY-MM-DD HH24:MI:SS'),to_date('2016-12-01','YYYY-MM-DD HH24:MI:SS'));</v>
      </c>
    </row>
    <row r="1737" spans="1:8">
      <c r="A1737" s="11" t="s">
        <v>18476</v>
      </c>
      <c r="B1737" s="11" t="s">
        <v>4314</v>
      </c>
      <c r="C1737" s="18">
        <v>0.4022</v>
      </c>
      <c r="D1737" s="11" t="s">
        <v>4296</v>
      </c>
      <c r="E1737" s="11" t="s">
        <v>2190</v>
      </c>
      <c r="F1737" s="12" t="s">
        <v>30094</v>
      </c>
      <c r="G1737" s="12" t="s">
        <v>30095</v>
      </c>
      <c r="H1737" s="11" t="str">
        <f t="shared" si="27"/>
        <v>insert into BTRCOutgoingYRate (OID, prefix, outgoingYRateUSD, operatorName, operatorType, effectiveFrom, effectiveTo) values('26929_2016-01-01','26929','0.4022','COMOROS-MAYOTTE CELLULAR','MOBILE',to_date('2016-01-01','YYYY-MM-DD HH24:MI:SS'),to_date('2016-12-01','YYYY-MM-DD HH24:MI:SS'));</v>
      </c>
    </row>
    <row r="1738" spans="1:8">
      <c r="A1738" s="11" t="s">
        <v>18477</v>
      </c>
      <c r="B1738" s="11" t="s">
        <v>4315</v>
      </c>
      <c r="C1738" s="18">
        <v>0.4022</v>
      </c>
      <c r="D1738" s="11" t="s">
        <v>4296</v>
      </c>
      <c r="E1738" s="11" t="s">
        <v>2190</v>
      </c>
      <c r="F1738" s="12" t="s">
        <v>30094</v>
      </c>
      <c r="G1738" s="12" t="s">
        <v>30095</v>
      </c>
      <c r="H1738" s="11" t="str">
        <f t="shared" si="27"/>
        <v>insert into BTRCOutgoingYRate (OID, prefix, outgoingYRateUSD, operatorName, operatorType, effectiveFrom, effectiveTo) values('26925_2016-01-01','26925','0.4022','COMOROS-MAYOTTE CELLULAR','MOBILE',to_date('2016-01-01','YYYY-MM-DD HH24:MI:SS'),to_date('2016-12-01','YYYY-MM-DD HH24:MI:SS'));</v>
      </c>
    </row>
    <row r="1739" spans="1:8">
      <c r="A1739" s="11" t="s">
        <v>18478</v>
      </c>
      <c r="B1739" s="11" t="s">
        <v>4316</v>
      </c>
      <c r="C1739" s="18">
        <v>0.4022</v>
      </c>
      <c r="D1739" s="11" t="s">
        <v>4282</v>
      </c>
      <c r="E1739" s="11" t="s">
        <v>2190</v>
      </c>
      <c r="F1739" s="12" t="s">
        <v>30094</v>
      </c>
      <c r="G1739" s="12" t="s">
        <v>30095</v>
      </c>
      <c r="H1739" s="11" t="str">
        <f t="shared" si="27"/>
        <v>insert into BTRCOutgoingYRate (OID, prefix, outgoingYRateUSD, operatorName, operatorType, effectiveFrom, effectiveTo) values('26933_2016-01-01','26933','0.4022','Comoros Island Comoros Cellular','MOBILE',to_date('2016-01-01','YYYY-MM-DD HH24:MI:SS'),to_date('2016-12-01','YYYY-MM-DD HH24:MI:SS'));</v>
      </c>
    </row>
    <row r="1740" spans="1:8">
      <c r="A1740" s="11" t="s">
        <v>18479</v>
      </c>
      <c r="B1740" s="11" t="s">
        <v>4317</v>
      </c>
      <c r="C1740" s="18">
        <v>0.30740000000000001</v>
      </c>
      <c r="D1740" s="11" t="s">
        <v>4318</v>
      </c>
      <c r="E1740" s="11" t="s">
        <v>2190</v>
      </c>
      <c r="F1740" s="12" t="s">
        <v>30094</v>
      </c>
      <c r="G1740" s="12" t="s">
        <v>30095</v>
      </c>
      <c r="H1740" s="11" t="str">
        <f t="shared" si="27"/>
        <v>insert into BTRCOutgoingYRate (OID, prefix, outgoingYRateUSD, operatorName, operatorType, effectiveFrom, effectiveTo) values('242650_2016-01-01','242650','0.3074','Congo Brazzaville - Roaming MTN','MOBILE',to_date('2016-01-01','YYYY-MM-DD HH24:MI:SS'),to_date('2016-12-01','YYYY-MM-DD HH24:MI:SS'));</v>
      </c>
    </row>
    <row r="1741" spans="1:8">
      <c r="A1741" s="11" t="s">
        <v>18480</v>
      </c>
      <c r="B1741" s="11" t="s">
        <v>4319</v>
      </c>
      <c r="C1741" s="18">
        <v>0.30740000000000001</v>
      </c>
      <c r="D1741" s="11" t="s">
        <v>4318</v>
      </c>
      <c r="E1741" s="11" t="s">
        <v>2190</v>
      </c>
      <c r="F1741" s="12" t="s">
        <v>30094</v>
      </c>
      <c r="G1741" s="12" t="s">
        <v>30095</v>
      </c>
      <c r="H1741" s="11" t="str">
        <f t="shared" si="27"/>
        <v>insert into BTRCOutgoingYRate (OID, prefix, outgoingYRateUSD, operatorName, operatorType, effectiveFrom, effectiveTo) values('242666_2016-01-01','242666','0.3074','Congo Brazzaville - Roaming MTN','MOBILE',to_date('2016-01-01','YYYY-MM-DD HH24:MI:SS'),to_date('2016-12-01','YYYY-MM-DD HH24:MI:SS'));</v>
      </c>
    </row>
    <row r="1742" spans="1:8">
      <c r="A1742" s="11" t="s">
        <v>18481</v>
      </c>
      <c r="B1742" s="11" t="s">
        <v>4320</v>
      </c>
      <c r="C1742" s="18">
        <v>0.30740000000000001</v>
      </c>
      <c r="D1742" s="11" t="s">
        <v>4318</v>
      </c>
      <c r="E1742" s="11" t="s">
        <v>2190</v>
      </c>
      <c r="F1742" s="12" t="s">
        <v>30094</v>
      </c>
      <c r="G1742" s="12" t="s">
        <v>30095</v>
      </c>
      <c r="H1742" s="11" t="str">
        <f t="shared" si="27"/>
        <v>insert into BTRCOutgoingYRate (OID, prefix, outgoingYRateUSD, operatorName, operatorType, effectiveFrom, effectiveTo) values('242654_2016-01-01','242654','0.3074','Congo Brazzaville - Roaming MTN','MOBILE',to_date('2016-01-01','YYYY-MM-DD HH24:MI:SS'),to_date('2016-12-01','YYYY-MM-DD HH24:MI:SS'));</v>
      </c>
    </row>
    <row r="1743" spans="1:8">
      <c r="A1743" s="11" t="s">
        <v>18482</v>
      </c>
      <c r="B1743" s="11" t="s">
        <v>4321</v>
      </c>
      <c r="C1743" s="18">
        <v>0.30740000000000001</v>
      </c>
      <c r="D1743" s="11" t="s">
        <v>4318</v>
      </c>
      <c r="E1743" s="11" t="s">
        <v>2190</v>
      </c>
      <c r="F1743" s="12" t="s">
        <v>30094</v>
      </c>
      <c r="G1743" s="12" t="s">
        <v>30095</v>
      </c>
      <c r="H1743" s="11" t="str">
        <f t="shared" si="27"/>
        <v>insert into BTRCOutgoingYRate (OID, prefix, outgoingYRateUSD, operatorName, operatorType, effectiveFrom, effectiveTo) values('242669_2016-01-01','242669','0.3074','Congo Brazzaville - Roaming MTN','MOBILE',to_date('2016-01-01','YYYY-MM-DD HH24:MI:SS'),to_date('2016-12-01','YYYY-MM-DD HH24:MI:SS'));</v>
      </c>
    </row>
    <row r="1744" spans="1:8">
      <c r="A1744" s="11" t="s">
        <v>18483</v>
      </c>
      <c r="B1744" s="11" t="s">
        <v>4322</v>
      </c>
      <c r="C1744" s="18">
        <v>0.30740000000000001</v>
      </c>
      <c r="D1744" s="11" t="s">
        <v>4318</v>
      </c>
      <c r="E1744" s="11" t="s">
        <v>2190</v>
      </c>
      <c r="F1744" s="12" t="s">
        <v>30094</v>
      </c>
      <c r="G1744" s="12" t="s">
        <v>30095</v>
      </c>
      <c r="H1744" s="11" t="str">
        <f t="shared" si="27"/>
        <v>insert into BTRCOutgoingYRate (OID, prefix, outgoingYRateUSD, operatorName, operatorType, effectiveFrom, effectiveTo) values('242999_2016-01-01','242999','0.3074','Congo Brazzaville - Roaming MTN','MOBILE',to_date('2016-01-01','YYYY-MM-DD HH24:MI:SS'),to_date('2016-12-01','YYYY-MM-DD HH24:MI:SS'));</v>
      </c>
    </row>
    <row r="1745" spans="1:8">
      <c r="A1745" s="11" t="s">
        <v>18484</v>
      </c>
      <c r="B1745" s="11" t="s">
        <v>4323</v>
      </c>
      <c r="C1745" s="18">
        <v>0.30740000000000001</v>
      </c>
      <c r="D1745" s="11" t="s">
        <v>4324</v>
      </c>
      <c r="E1745" s="11" t="s">
        <v>2190</v>
      </c>
      <c r="F1745" s="12" t="s">
        <v>30094</v>
      </c>
      <c r="G1745" s="12" t="s">
        <v>30095</v>
      </c>
      <c r="H1745" s="11" t="str">
        <f t="shared" si="27"/>
        <v>insert into BTRCOutgoingYRate (OID, prefix, outgoingYRateUSD, operatorName, operatorType, effectiveFrom, effectiveTo) values('2429_2016-01-01','2429','0.3074','Congo Cellular MTN','MOBILE',to_date('2016-01-01','YYYY-MM-DD HH24:MI:SS'),to_date('2016-12-01','YYYY-MM-DD HH24:MI:SS'));</v>
      </c>
    </row>
    <row r="1746" spans="1:8">
      <c r="A1746" s="11" t="s">
        <v>18485</v>
      </c>
      <c r="B1746" s="11" t="s">
        <v>4325</v>
      </c>
      <c r="C1746" s="18">
        <v>0.30740000000000001</v>
      </c>
      <c r="D1746" s="11" t="s">
        <v>4326</v>
      </c>
      <c r="E1746" s="11" t="s">
        <v>2190</v>
      </c>
      <c r="F1746" s="12" t="s">
        <v>30094</v>
      </c>
      <c r="G1746" s="12" t="s">
        <v>30095</v>
      </c>
      <c r="H1746" s="11" t="str">
        <f t="shared" si="27"/>
        <v>insert into BTRCOutgoingYRate (OID, prefix, outgoingYRateUSD, operatorName, operatorType, effectiveFrom, effectiveTo) values('2427_2016-01-01','2427','0.3074','Congo Cellular Zain','MOBILE',to_date('2016-01-01','YYYY-MM-DD HH24:MI:SS'),to_date('2016-12-01','YYYY-MM-DD HH24:MI:SS'));</v>
      </c>
    </row>
    <row r="1747" spans="1:8">
      <c r="A1747" s="11" t="s">
        <v>18486</v>
      </c>
      <c r="B1747" s="11" t="s">
        <v>4327</v>
      </c>
      <c r="C1747" s="18">
        <v>0.30740000000000001</v>
      </c>
      <c r="D1747" s="11" t="s">
        <v>4328</v>
      </c>
      <c r="E1747" s="11" t="s">
        <v>2190</v>
      </c>
      <c r="F1747" s="12" t="s">
        <v>30094</v>
      </c>
      <c r="G1747" s="12" t="s">
        <v>30095</v>
      </c>
      <c r="H1747" s="11" t="str">
        <f t="shared" si="27"/>
        <v>insert into BTRCOutgoingYRate (OID, prefix, outgoingYRateUSD, operatorName, operatorType, effectiveFrom, effectiveTo) values('24244_2016-01-01','24244','0.3074','CONGO-CYPRUS-MOBILE','MOBILE',to_date('2016-01-01','YYYY-MM-DD HH24:MI:SS'),to_date('2016-12-01','YYYY-MM-DD HH24:MI:SS'));</v>
      </c>
    </row>
    <row r="1748" spans="1:8">
      <c r="A1748" s="11" t="s">
        <v>18487</v>
      </c>
      <c r="B1748" s="11" t="s">
        <v>4329</v>
      </c>
      <c r="C1748" s="18">
        <v>0.30740000000000001</v>
      </c>
      <c r="D1748" s="11" t="s">
        <v>4330</v>
      </c>
      <c r="E1748" s="11" t="s">
        <v>2190</v>
      </c>
      <c r="F1748" s="12" t="s">
        <v>30094</v>
      </c>
      <c r="G1748" s="12" t="s">
        <v>30095</v>
      </c>
      <c r="H1748" s="11" t="str">
        <f t="shared" si="27"/>
        <v>insert into BTRCOutgoingYRate (OID, prefix, outgoingYRateUSD, operatorName, operatorType, effectiveFrom, effectiveTo) values('2425_2016-01-01','2425','0.3074','Congo-Celtel-Mobile','MOBILE',to_date('2016-01-01','YYYY-MM-DD HH24:MI:SS'),to_date('2016-12-01','YYYY-MM-DD HH24:MI:SS'));</v>
      </c>
    </row>
    <row r="1749" spans="1:8">
      <c r="A1749" s="11" t="s">
        <v>18488</v>
      </c>
      <c r="B1749" s="11" t="s">
        <v>4331</v>
      </c>
      <c r="C1749" s="18">
        <v>0.30740000000000001</v>
      </c>
      <c r="D1749" s="11" t="s">
        <v>4332</v>
      </c>
      <c r="E1749" s="11" t="s">
        <v>2190</v>
      </c>
      <c r="F1749" s="12" t="s">
        <v>30094</v>
      </c>
      <c r="G1749" s="12" t="s">
        <v>30095</v>
      </c>
      <c r="H1749" s="11" t="str">
        <f t="shared" si="27"/>
        <v>insert into BTRCOutgoingYRate (OID, prefix, outgoingYRateUSD, operatorName, operatorType, effectiveFrom, effectiveTo) values('24296_2016-01-01','24296','0.3074','CONGO MTN MOBILE','MOBILE',to_date('2016-01-01','YYYY-MM-DD HH24:MI:SS'),to_date('2016-12-01','YYYY-MM-DD HH24:MI:SS'));</v>
      </c>
    </row>
    <row r="1750" spans="1:8">
      <c r="A1750" s="11" t="s">
        <v>18489</v>
      </c>
      <c r="B1750" s="11" t="s">
        <v>4333</v>
      </c>
      <c r="C1750" s="18">
        <v>0.30740000000000001</v>
      </c>
      <c r="D1750" s="11" t="s">
        <v>4332</v>
      </c>
      <c r="E1750" s="11" t="s">
        <v>2190</v>
      </c>
      <c r="F1750" s="12" t="s">
        <v>30094</v>
      </c>
      <c r="G1750" s="12" t="s">
        <v>30095</v>
      </c>
      <c r="H1750" s="11" t="str">
        <f t="shared" si="27"/>
        <v>insert into BTRCOutgoingYRate (OID, prefix, outgoingYRateUSD, operatorName, operatorType, effectiveFrom, effectiveTo) values('24299_2016-01-01','24299','0.3074','CONGO MTN MOBILE','MOBILE',to_date('2016-01-01','YYYY-MM-DD HH24:MI:SS'),to_date('2016-12-01','YYYY-MM-DD HH24:MI:SS'));</v>
      </c>
    </row>
    <row r="1751" spans="1:8">
      <c r="A1751" s="11" t="s">
        <v>18490</v>
      </c>
      <c r="B1751" s="11" t="s">
        <v>4334</v>
      </c>
      <c r="C1751" s="18">
        <v>0.30740000000000001</v>
      </c>
      <c r="D1751" s="11" t="s">
        <v>4332</v>
      </c>
      <c r="E1751" s="11" t="s">
        <v>2190</v>
      </c>
      <c r="F1751" s="12" t="s">
        <v>30094</v>
      </c>
      <c r="G1751" s="12" t="s">
        <v>30095</v>
      </c>
      <c r="H1751" s="11" t="str">
        <f t="shared" si="27"/>
        <v>insert into BTRCOutgoingYRate (OID, prefix, outgoingYRateUSD, operatorName, operatorType, effectiveFrom, effectiveTo) values('24297_2016-01-01','24297','0.3074','CONGO MTN MOBILE','MOBILE',to_date('2016-01-01','YYYY-MM-DD HH24:MI:SS'),to_date('2016-12-01','YYYY-MM-DD HH24:MI:SS'));</v>
      </c>
    </row>
    <row r="1752" spans="1:8">
      <c r="A1752" s="11" t="s">
        <v>18491</v>
      </c>
      <c r="B1752" s="11" t="s">
        <v>4335</v>
      </c>
      <c r="C1752" s="18">
        <v>0.30740000000000001</v>
      </c>
      <c r="D1752" s="11" t="s">
        <v>4332</v>
      </c>
      <c r="E1752" s="11" t="s">
        <v>2190</v>
      </c>
      <c r="F1752" s="12" t="s">
        <v>30094</v>
      </c>
      <c r="G1752" s="12" t="s">
        <v>30095</v>
      </c>
      <c r="H1752" s="11" t="str">
        <f t="shared" si="27"/>
        <v>insert into BTRCOutgoingYRate (OID, prefix, outgoingYRateUSD, operatorName, operatorType, effectiveFrom, effectiveTo) values('24295_2016-01-01','24295','0.3074','CONGO MTN MOBILE','MOBILE',to_date('2016-01-01','YYYY-MM-DD HH24:MI:SS'),to_date('2016-12-01','YYYY-MM-DD HH24:MI:SS'));</v>
      </c>
    </row>
    <row r="1753" spans="1:8">
      <c r="A1753" s="11" t="s">
        <v>18492</v>
      </c>
      <c r="B1753" s="11" t="s">
        <v>4336</v>
      </c>
      <c r="C1753" s="18">
        <v>0.30740000000000001</v>
      </c>
      <c r="D1753" s="11" t="s">
        <v>4337</v>
      </c>
      <c r="E1753" s="11" t="s">
        <v>2190</v>
      </c>
      <c r="F1753" s="12" t="s">
        <v>30094</v>
      </c>
      <c r="G1753" s="12" t="s">
        <v>30095</v>
      </c>
      <c r="H1753" s="11" t="str">
        <f t="shared" si="27"/>
        <v>insert into BTRCOutgoingYRate (OID, prefix, outgoingYRateUSD, operatorName, operatorType, effectiveFrom, effectiveTo) values('24294_2016-01-01','24294','0.3074','CONGO MOBILE MTN','MOBILE',to_date('2016-01-01','YYYY-MM-DD HH24:MI:SS'),to_date('2016-12-01','YYYY-MM-DD HH24:MI:SS'));</v>
      </c>
    </row>
    <row r="1754" spans="1:8">
      <c r="A1754" s="11" t="s">
        <v>18493</v>
      </c>
      <c r="B1754" s="11" t="s">
        <v>4338</v>
      </c>
      <c r="C1754" s="18">
        <v>0.30740000000000001</v>
      </c>
      <c r="D1754" s="11" t="s">
        <v>4337</v>
      </c>
      <c r="E1754" s="11" t="s">
        <v>2190</v>
      </c>
      <c r="F1754" s="12" t="s">
        <v>30094</v>
      </c>
      <c r="G1754" s="12" t="s">
        <v>30095</v>
      </c>
      <c r="H1754" s="11" t="str">
        <f t="shared" si="27"/>
        <v>insert into BTRCOutgoingYRate (OID, prefix, outgoingYRateUSD, operatorName, operatorType, effectiveFrom, effectiveTo) values('24298_2016-01-01','24298','0.3074','CONGO MOBILE MTN','MOBILE',to_date('2016-01-01','YYYY-MM-DD HH24:MI:SS'),to_date('2016-12-01','YYYY-MM-DD HH24:MI:SS'));</v>
      </c>
    </row>
    <row r="1755" spans="1:8">
      <c r="A1755" s="11" t="s">
        <v>18494</v>
      </c>
      <c r="B1755" s="11" t="s">
        <v>4339</v>
      </c>
      <c r="C1755" s="18">
        <v>0.30740000000000001</v>
      </c>
      <c r="D1755" s="11" t="s">
        <v>4326</v>
      </c>
      <c r="E1755" s="11" t="s">
        <v>2190</v>
      </c>
      <c r="F1755" s="12" t="s">
        <v>30094</v>
      </c>
      <c r="G1755" s="12" t="s">
        <v>30095</v>
      </c>
      <c r="H1755" s="11" t="str">
        <f t="shared" si="27"/>
        <v>insert into BTRCOutgoingYRate (OID, prefix, outgoingYRateUSD, operatorName, operatorType, effectiveFrom, effectiveTo) values('2423_2016-01-01','2423','0.3074','Congo Cellular Zain','MOBILE',to_date('2016-01-01','YYYY-MM-DD HH24:MI:SS'),to_date('2016-12-01','YYYY-MM-DD HH24:MI:SS'));</v>
      </c>
    </row>
    <row r="1756" spans="1:8">
      <c r="A1756" s="11" t="s">
        <v>18495</v>
      </c>
      <c r="B1756" s="11" t="s">
        <v>1740</v>
      </c>
      <c r="C1756" s="18">
        <v>0.29289999999999999</v>
      </c>
      <c r="D1756" s="11" t="s">
        <v>4340</v>
      </c>
      <c r="E1756" s="11" t="s">
        <v>2227</v>
      </c>
      <c r="F1756" s="12" t="s">
        <v>30094</v>
      </c>
      <c r="G1756" s="12" t="s">
        <v>30095</v>
      </c>
      <c r="H1756" s="11" t="str">
        <f t="shared" si="27"/>
        <v>insert into BTRCOutgoingYRate (OID, prefix, outgoingYRateUSD, operatorName, operatorType, effectiveFrom, effectiveTo) values('242_2016-01-01','242','0.2929','Congo-ROC-Fixed','FIXED',to_date('2016-01-01','YYYY-MM-DD HH24:MI:SS'),to_date('2016-12-01','YYYY-MM-DD HH24:MI:SS'));</v>
      </c>
    </row>
    <row r="1757" spans="1:8">
      <c r="A1757" s="11" t="s">
        <v>18496</v>
      </c>
      <c r="B1757" s="11" t="s">
        <v>4341</v>
      </c>
      <c r="C1757" s="18">
        <v>0.30740000000000001</v>
      </c>
      <c r="D1757" s="11" t="s">
        <v>4342</v>
      </c>
      <c r="E1757" s="11" t="s">
        <v>2190</v>
      </c>
      <c r="F1757" s="12" t="s">
        <v>30094</v>
      </c>
      <c r="G1757" s="12" t="s">
        <v>30095</v>
      </c>
      <c r="H1757" s="11" t="str">
        <f t="shared" si="27"/>
        <v>insert into BTRCOutgoingYRate (OID, prefix, outgoingYRateUSD, operatorName, operatorType, effectiveFrom, effectiveTo) values('24242_2016-01-01','24242','0.3074','CONGO-MOBILE','MOBILE',to_date('2016-01-01','YYYY-MM-DD HH24:MI:SS'),to_date('2016-12-01','YYYY-MM-DD HH24:MI:SS'));</v>
      </c>
    </row>
    <row r="1758" spans="1:8">
      <c r="A1758" s="11" t="s">
        <v>18497</v>
      </c>
      <c r="B1758" s="11" t="s">
        <v>4343</v>
      </c>
      <c r="C1758" s="18">
        <v>0.30740000000000001</v>
      </c>
      <c r="D1758" s="11" t="s">
        <v>4342</v>
      </c>
      <c r="E1758" s="11" t="s">
        <v>2190</v>
      </c>
      <c r="F1758" s="12" t="s">
        <v>30094</v>
      </c>
      <c r="G1758" s="12" t="s">
        <v>30095</v>
      </c>
      <c r="H1758" s="11" t="str">
        <f t="shared" si="27"/>
        <v>insert into BTRCOutgoingYRate (OID, prefix, outgoingYRateUSD, operatorName, operatorType, effectiveFrom, effectiveTo) values('24241_2016-01-01','24241','0.3074','CONGO-MOBILE','MOBILE',to_date('2016-01-01','YYYY-MM-DD HH24:MI:SS'),to_date('2016-12-01','YYYY-MM-DD HH24:MI:SS'));</v>
      </c>
    </row>
    <row r="1759" spans="1:8">
      <c r="A1759" s="11" t="s">
        <v>18498</v>
      </c>
      <c r="B1759" s="11" t="s">
        <v>4344</v>
      </c>
      <c r="C1759" s="18">
        <v>0.30740000000000001</v>
      </c>
      <c r="D1759" s="11" t="s">
        <v>4345</v>
      </c>
      <c r="E1759" s="11" t="s">
        <v>2190</v>
      </c>
      <c r="F1759" s="12" t="s">
        <v>30094</v>
      </c>
      <c r="G1759" s="12" t="s">
        <v>30095</v>
      </c>
      <c r="H1759" s="11" t="str">
        <f t="shared" si="27"/>
        <v>insert into BTRCOutgoingYRate (OID, prefix, outgoingYRateUSD, operatorName, operatorType, effectiveFrom, effectiveTo) values('2426_2016-01-01','2426','0.3074','Congo-Libertis-Mobile','MOBILE',to_date('2016-01-01','YYYY-MM-DD HH24:MI:SS'),to_date('2016-12-01','YYYY-MM-DD HH24:MI:SS'));</v>
      </c>
    </row>
    <row r="1760" spans="1:8">
      <c r="A1760" s="11" t="s">
        <v>18499</v>
      </c>
      <c r="B1760" s="11" t="s">
        <v>4346</v>
      </c>
      <c r="C1760" s="18">
        <v>0.30740000000000001</v>
      </c>
      <c r="D1760" s="11" t="s">
        <v>4347</v>
      </c>
      <c r="E1760" s="11" t="s">
        <v>2190</v>
      </c>
      <c r="F1760" s="12" t="s">
        <v>30094</v>
      </c>
      <c r="G1760" s="12" t="s">
        <v>30095</v>
      </c>
      <c r="H1760" s="11" t="str">
        <f t="shared" si="27"/>
        <v>insert into BTRCOutgoingYRate (OID, prefix, outgoingYRateUSD, operatorName, operatorType, effectiveFrom, effectiveTo) values('2424_2016-01-01','2424','0.3074','Congo Cellular Warid','MOBILE',to_date('2016-01-01','YYYY-MM-DD HH24:MI:SS'),to_date('2016-12-01','YYYY-MM-DD HH24:MI:SS'));</v>
      </c>
    </row>
    <row r="1761" spans="1:8">
      <c r="A1761" s="11" t="s">
        <v>18500</v>
      </c>
      <c r="B1761" s="11" t="s">
        <v>4348</v>
      </c>
      <c r="C1761" s="18">
        <v>0.30740000000000001</v>
      </c>
      <c r="D1761" s="11" t="s">
        <v>4147</v>
      </c>
      <c r="E1761" s="11" t="s">
        <v>2190</v>
      </c>
      <c r="F1761" s="12" t="s">
        <v>30094</v>
      </c>
      <c r="G1761" s="12" t="s">
        <v>30095</v>
      </c>
      <c r="H1761" s="11" t="str">
        <f t="shared" si="27"/>
        <v>insert into BTRCOutgoingYRate (OID, prefix, outgoingYRateUSD, operatorName, operatorType, effectiveFrom, effectiveTo) values('24344_2016-01-01','24344','0.3074','CONGO DEM REP OTHER MOBILE','MOBILE',to_date('2016-01-01','YYYY-MM-DD HH24:MI:SS'),to_date('2016-12-01','YYYY-MM-DD HH24:MI:SS'));</v>
      </c>
    </row>
    <row r="1762" spans="1:8">
      <c r="A1762" s="11" t="s">
        <v>18501</v>
      </c>
      <c r="B1762" s="11" t="s">
        <v>4349</v>
      </c>
      <c r="C1762" s="18">
        <v>0.30740000000000001</v>
      </c>
      <c r="D1762" s="11" t="s">
        <v>4147</v>
      </c>
      <c r="E1762" s="11" t="s">
        <v>2190</v>
      </c>
      <c r="F1762" s="12" t="s">
        <v>30094</v>
      </c>
      <c r="G1762" s="12" t="s">
        <v>30095</v>
      </c>
      <c r="H1762" s="11" t="str">
        <f t="shared" si="27"/>
        <v>insert into BTRCOutgoingYRate (OID, prefix, outgoingYRateUSD, operatorName, operatorType, effectiveFrom, effectiveTo) values('24337_2016-01-01','24337','0.3074','CONGO DEM REP OTHER MOBILE','MOBILE',to_date('2016-01-01','YYYY-MM-DD HH24:MI:SS'),to_date('2016-12-01','YYYY-MM-DD HH24:MI:SS'));</v>
      </c>
    </row>
    <row r="1763" spans="1:8">
      <c r="A1763" s="11" t="s">
        <v>18502</v>
      </c>
      <c r="B1763" s="11" t="s">
        <v>4350</v>
      </c>
      <c r="C1763" s="18">
        <v>0.30740000000000001</v>
      </c>
      <c r="D1763" s="11" t="s">
        <v>4147</v>
      </c>
      <c r="E1763" s="11" t="s">
        <v>2190</v>
      </c>
      <c r="F1763" s="12" t="s">
        <v>30094</v>
      </c>
      <c r="G1763" s="12" t="s">
        <v>30095</v>
      </c>
      <c r="H1763" s="11" t="str">
        <f t="shared" si="27"/>
        <v>insert into BTRCOutgoingYRate (OID, prefix, outgoingYRateUSD, operatorName, operatorType, effectiveFrom, effectiveTo) values('24325_2016-01-01','24325','0.3074','CONGO DEM REP OTHER MOBILE','MOBILE',to_date('2016-01-01','YYYY-MM-DD HH24:MI:SS'),to_date('2016-12-01','YYYY-MM-DD HH24:MI:SS'));</v>
      </c>
    </row>
    <row r="1764" spans="1:8">
      <c r="A1764" s="11" t="s">
        <v>18503</v>
      </c>
      <c r="B1764" s="11" t="s">
        <v>4351</v>
      </c>
      <c r="C1764" s="18">
        <v>0.30740000000000001</v>
      </c>
      <c r="D1764" s="11" t="s">
        <v>4147</v>
      </c>
      <c r="E1764" s="11" t="s">
        <v>2190</v>
      </c>
      <c r="F1764" s="12" t="s">
        <v>30094</v>
      </c>
      <c r="G1764" s="12" t="s">
        <v>30095</v>
      </c>
      <c r="H1764" s="11" t="str">
        <f t="shared" si="27"/>
        <v>insert into BTRCOutgoingYRate (OID, prefix, outgoingYRateUSD, operatorName, operatorType, effectiveFrom, effectiveTo) values('24373_2016-01-01','24373','0.3074','CONGO DEM REP OTHER MOBILE','MOBILE',to_date('2016-01-01','YYYY-MM-DD HH24:MI:SS'),to_date('2016-12-01','YYYY-MM-DD HH24:MI:SS'));</v>
      </c>
    </row>
    <row r="1765" spans="1:8">
      <c r="A1765" s="11" t="s">
        <v>18504</v>
      </c>
      <c r="B1765" s="11" t="s">
        <v>4352</v>
      </c>
      <c r="C1765" s="18">
        <v>0.30740000000000001</v>
      </c>
      <c r="D1765" s="11" t="s">
        <v>4147</v>
      </c>
      <c r="E1765" s="11" t="s">
        <v>2190</v>
      </c>
      <c r="F1765" s="12" t="s">
        <v>30094</v>
      </c>
      <c r="G1765" s="12" t="s">
        <v>30095</v>
      </c>
      <c r="H1765" s="11" t="str">
        <f t="shared" si="27"/>
        <v>insert into BTRCOutgoingYRate (OID, prefix, outgoingYRateUSD, operatorName, operatorType, effectiveFrom, effectiveTo) values('24377_2016-01-01','24377','0.3074','CONGO DEM REP OTHER MOBILE','MOBILE',to_date('2016-01-01','YYYY-MM-DD HH24:MI:SS'),to_date('2016-12-01','YYYY-MM-DD HH24:MI:SS'));</v>
      </c>
    </row>
    <row r="1766" spans="1:8">
      <c r="A1766" s="11" t="s">
        <v>18505</v>
      </c>
      <c r="B1766" s="11" t="s">
        <v>4353</v>
      </c>
      <c r="C1766" s="18">
        <v>0.30740000000000001</v>
      </c>
      <c r="D1766" s="11" t="s">
        <v>4147</v>
      </c>
      <c r="E1766" s="11" t="s">
        <v>2190</v>
      </c>
      <c r="F1766" s="12" t="s">
        <v>30094</v>
      </c>
      <c r="G1766" s="12" t="s">
        <v>30095</v>
      </c>
      <c r="H1766" s="11" t="str">
        <f t="shared" si="27"/>
        <v>insert into BTRCOutgoingYRate (OID, prefix, outgoingYRateUSD, operatorName, operatorType, effectiveFrom, effectiveTo) values('24382_2016-01-01','24382','0.3074','CONGO DEM REP OTHER MOBILE','MOBILE',to_date('2016-01-01','YYYY-MM-DD HH24:MI:SS'),to_date('2016-12-01','YYYY-MM-DD HH24:MI:SS'));</v>
      </c>
    </row>
    <row r="1767" spans="1:8">
      <c r="A1767" s="11" t="s">
        <v>18506</v>
      </c>
      <c r="B1767" s="11" t="s">
        <v>4354</v>
      </c>
      <c r="C1767" s="18">
        <v>0.30740000000000001</v>
      </c>
      <c r="D1767" s="11" t="s">
        <v>4147</v>
      </c>
      <c r="E1767" s="11" t="s">
        <v>2190</v>
      </c>
      <c r="F1767" s="12" t="s">
        <v>30094</v>
      </c>
      <c r="G1767" s="12" t="s">
        <v>30095</v>
      </c>
      <c r="H1767" s="11" t="str">
        <f t="shared" si="27"/>
        <v>insert into BTRCOutgoingYRate (OID, prefix, outgoingYRateUSD, operatorName, operatorType, effectiveFrom, effectiveTo) values('24383_2016-01-01','24383','0.3074','CONGO DEM REP OTHER MOBILE','MOBILE',to_date('2016-01-01','YYYY-MM-DD HH24:MI:SS'),to_date('2016-12-01','YYYY-MM-DD HH24:MI:SS'));</v>
      </c>
    </row>
    <row r="1768" spans="1:8">
      <c r="A1768" s="11" t="s">
        <v>18507</v>
      </c>
      <c r="B1768" s="11" t="s">
        <v>4355</v>
      </c>
      <c r="C1768" s="18">
        <v>0.30740000000000001</v>
      </c>
      <c r="D1768" s="11" t="s">
        <v>4147</v>
      </c>
      <c r="E1768" s="11" t="s">
        <v>2190</v>
      </c>
      <c r="F1768" s="12" t="s">
        <v>30094</v>
      </c>
      <c r="G1768" s="12" t="s">
        <v>30095</v>
      </c>
      <c r="H1768" s="11" t="str">
        <f t="shared" si="27"/>
        <v>insert into BTRCOutgoingYRate (OID, prefix, outgoingYRateUSD, operatorName, operatorType, effectiveFrom, effectiveTo) values('24386_2016-01-01','24386','0.3074','CONGO DEM REP OTHER MOBILE','MOBILE',to_date('2016-01-01','YYYY-MM-DD HH24:MI:SS'),to_date('2016-12-01','YYYY-MM-DD HH24:MI:SS'));</v>
      </c>
    </row>
    <row r="1769" spans="1:8">
      <c r="A1769" s="11" t="s">
        <v>18508</v>
      </c>
      <c r="B1769" s="11" t="s">
        <v>4356</v>
      </c>
      <c r="C1769" s="18">
        <v>0.30740000000000001</v>
      </c>
      <c r="D1769" s="11" t="s">
        <v>4147</v>
      </c>
      <c r="E1769" s="11" t="s">
        <v>2190</v>
      </c>
      <c r="F1769" s="12" t="s">
        <v>30094</v>
      </c>
      <c r="G1769" s="12" t="s">
        <v>30095</v>
      </c>
      <c r="H1769" s="11" t="str">
        <f t="shared" si="27"/>
        <v>insert into BTRCOutgoingYRate (OID, prefix, outgoingYRateUSD, operatorName, operatorType, effectiveFrom, effectiveTo) values('24387_2016-01-01','24387','0.3074','CONGO DEM REP OTHER MOBILE','MOBILE',to_date('2016-01-01','YYYY-MM-DD HH24:MI:SS'),to_date('2016-12-01','YYYY-MM-DD HH24:MI:SS'));</v>
      </c>
    </row>
    <row r="1770" spans="1:8">
      <c r="A1770" s="11" t="s">
        <v>18509</v>
      </c>
      <c r="B1770" s="11" t="s">
        <v>4357</v>
      </c>
      <c r="C1770" s="18">
        <v>0.30740000000000001</v>
      </c>
      <c r="D1770" s="11" t="s">
        <v>4147</v>
      </c>
      <c r="E1770" s="11" t="s">
        <v>2190</v>
      </c>
      <c r="F1770" s="12" t="s">
        <v>30094</v>
      </c>
      <c r="G1770" s="12" t="s">
        <v>30095</v>
      </c>
      <c r="H1770" s="11" t="str">
        <f t="shared" si="27"/>
        <v>insert into BTRCOutgoingYRate (OID, prefix, outgoingYRateUSD, operatorName, operatorType, effectiveFrom, effectiveTo) values('24388_2016-01-01','24388','0.3074','CONGO DEM REP OTHER MOBILE','MOBILE',to_date('2016-01-01','YYYY-MM-DD HH24:MI:SS'),to_date('2016-12-01','YYYY-MM-DD HH24:MI:SS'));</v>
      </c>
    </row>
    <row r="1771" spans="1:8">
      <c r="A1771" s="11" t="s">
        <v>18510</v>
      </c>
      <c r="B1771" s="11" t="s">
        <v>4358</v>
      </c>
      <c r="C1771" s="18">
        <v>0.30740000000000001</v>
      </c>
      <c r="D1771" s="11" t="s">
        <v>4147</v>
      </c>
      <c r="E1771" s="11" t="s">
        <v>2190</v>
      </c>
      <c r="F1771" s="12" t="s">
        <v>30094</v>
      </c>
      <c r="G1771" s="12" t="s">
        <v>30095</v>
      </c>
      <c r="H1771" s="11" t="str">
        <f t="shared" si="27"/>
        <v>insert into BTRCOutgoingYRate (OID, prefix, outgoingYRateUSD, operatorName, operatorType, effectiveFrom, effectiveTo) values('243224_2016-01-01','243224','0.3074','CONGO DEM REP OTHER MOBILE','MOBILE',to_date('2016-01-01','YYYY-MM-DD HH24:MI:SS'),to_date('2016-12-01','YYYY-MM-DD HH24:MI:SS'));</v>
      </c>
    </row>
    <row r="1772" spans="1:8">
      <c r="A1772" s="11" t="s">
        <v>18511</v>
      </c>
      <c r="B1772" s="11" t="s">
        <v>4359</v>
      </c>
      <c r="C1772" s="18">
        <v>0.30740000000000001</v>
      </c>
      <c r="D1772" s="11" t="s">
        <v>4147</v>
      </c>
      <c r="E1772" s="11" t="s">
        <v>2190</v>
      </c>
      <c r="F1772" s="12" t="s">
        <v>30094</v>
      </c>
      <c r="G1772" s="12" t="s">
        <v>30095</v>
      </c>
      <c r="H1772" s="11" t="str">
        <f t="shared" si="27"/>
        <v>insert into BTRCOutgoingYRate (OID, prefix, outgoingYRateUSD, operatorName, operatorType, effectiveFrom, effectiveTo) values('24324_2016-01-01','24324','0.3074','CONGO DEM REP OTHER MOBILE','MOBILE',to_date('2016-01-01','YYYY-MM-DD HH24:MI:SS'),to_date('2016-12-01','YYYY-MM-DD HH24:MI:SS'));</v>
      </c>
    </row>
    <row r="1773" spans="1:8">
      <c r="A1773" s="11" t="s">
        <v>18512</v>
      </c>
      <c r="B1773" s="11" t="s">
        <v>4360</v>
      </c>
      <c r="C1773" s="18">
        <v>0.30740000000000001</v>
      </c>
      <c r="D1773" s="11" t="s">
        <v>4361</v>
      </c>
      <c r="E1773" s="11" t="s">
        <v>2190</v>
      </c>
      <c r="F1773" s="12" t="s">
        <v>30094</v>
      </c>
      <c r="G1773" s="12" t="s">
        <v>30095</v>
      </c>
      <c r="H1773" s="11" t="str">
        <f t="shared" si="27"/>
        <v>insert into BTRCOutgoingYRate (OID, prefix, outgoingYRateUSD, operatorName, operatorType, effectiveFrom, effectiveTo) values('243848_2016-01-01','243848','0.3074','REP DEM OF CONGO-MOBILE','MOBILE',to_date('2016-01-01','YYYY-MM-DD HH24:MI:SS'),to_date('2016-12-01','YYYY-MM-DD HH24:MI:SS'));</v>
      </c>
    </row>
    <row r="1774" spans="1:8">
      <c r="A1774" s="11" t="s">
        <v>18513</v>
      </c>
      <c r="B1774" s="11" t="s">
        <v>4362</v>
      </c>
      <c r="C1774" s="18">
        <v>0.30740000000000001</v>
      </c>
      <c r="D1774" s="11" t="s">
        <v>4361</v>
      </c>
      <c r="E1774" s="11" t="s">
        <v>2190</v>
      </c>
      <c r="F1774" s="12" t="s">
        <v>30094</v>
      </c>
      <c r="G1774" s="12" t="s">
        <v>30095</v>
      </c>
      <c r="H1774" s="11" t="str">
        <f t="shared" si="27"/>
        <v>insert into BTRCOutgoingYRate (OID, prefix, outgoingYRateUSD, operatorName, operatorType, effectiveFrom, effectiveTo) values('243849_2016-01-01','243849','0.3074','REP DEM OF CONGO-MOBILE','MOBILE',to_date('2016-01-01','YYYY-MM-DD HH24:MI:SS'),to_date('2016-12-01','YYYY-MM-DD HH24:MI:SS'));</v>
      </c>
    </row>
    <row r="1775" spans="1:8">
      <c r="A1775" s="11" t="s">
        <v>18514</v>
      </c>
      <c r="B1775" s="11" t="s">
        <v>4363</v>
      </c>
      <c r="C1775" s="18">
        <v>0.30740000000000001</v>
      </c>
      <c r="D1775" s="11" t="s">
        <v>4361</v>
      </c>
      <c r="E1775" s="11" t="s">
        <v>2190</v>
      </c>
      <c r="F1775" s="12" t="s">
        <v>30094</v>
      </c>
      <c r="G1775" s="12" t="s">
        <v>30095</v>
      </c>
      <c r="H1775" s="11" t="str">
        <f t="shared" si="27"/>
        <v>insert into BTRCOutgoingYRate (OID, prefix, outgoingYRateUSD, operatorName, operatorType, effectiveFrom, effectiveTo) values('243841_2016-01-01','243841','0.3074','REP DEM OF CONGO-MOBILE','MOBILE',to_date('2016-01-01','YYYY-MM-DD HH24:MI:SS'),to_date('2016-12-01','YYYY-MM-DD HH24:MI:SS'));</v>
      </c>
    </row>
    <row r="1776" spans="1:8">
      <c r="A1776" s="11" t="s">
        <v>18515</v>
      </c>
      <c r="B1776" s="11" t="s">
        <v>4364</v>
      </c>
      <c r="C1776" s="18">
        <v>0.30740000000000001</v>
      </c>
      <c r="D1776" s="11" t="s">
        <v>4361</v>
      </c>
      <c r="E1776" s="11" t="s">
        <v>2190</v>
      </c>
      <c r="F1776" s="12" t="s">
        <v>30094</v>
      </c>
      <c r="G1776" s="12" t="s">
        <v>30095</v>
      </c>
      <c r="H1776" s="11" t="str">
        <f t="shared" si="27"/>
        <v>insert into BTRCOutgoingYRate (OID, prefix, outgoingYRateUSD, operatorName, operatorType, effectiveFrom, effectiveTo) values('243842_2016-01-01','243842','0.3074','REP DEM OF CONGO-MOBILE','MOBILE',to_date('2016-01-01','YYYY-MM-DD HH24:MI:SS'),to_date('2016-12-01','YYYY-MM-DD HH24:MI:SS'));</v>
      </c>
    </row>
    <row r="1777" spans="1:8">
      <c r="A1777" s="11" t="s">
        <v>18516</v>
      </c>
      <c r="B1777" s="11" t="s">
        <v>4365</v>
      </c>
      <c r="C1777" s="18">
        <v>0.30740000000000001</v>
      </c>
      <c r="D1777" s="11" t="s">
        <v>4361</v>
      </c>
      <c r="E1777" s="11" t="s">
        <v>2190</v>
      </c>
      <c r="F1777" s="12" t="s">
        <v>30094</v>
      </c>
      <c r="G1777" s="12" t="s">
        <v>30095</v>
      </c>
      <c r="H1777" s="11" t="str">
        <f t="shared" si="27"/>
        <v>insert into BTRCOutgoingYRate (OID, prefix, outgoingYRateUSD, operatorName, operatorType, effectiveFrom, effectiveTo) values('243843_2016-01-01','243843','0.3074','REP DEM OF CONGO-MOBILE','MOBILE',to_date('2016-01-01','YYYY-MM-DD HH24:MI:SS'),to_date('2016-12-01','YYYY-MM-DD HH24:MI:SS'));</v>
      </c>
    </row>
    <row r="1778" spans="1:8">
      <c r="A1778" s="11" t="s">
        <v>18517</v>
      </c>
      <c r="B1778" s="11" t="s">
        <v>4366</v>
      </c>
      <c r="C1778" s="18">
        <v>0.30740000000000001</v>
      </c>
      <c r="D1778" s="11" t="s">
        <v>4361</v>
      </c>
      <c r="E1778" s="11" t="s">
        <v>2190</v>
      </c>
      <c r="F1778" s="12" t="s">
        <v>30094</v>
      </c>
      <c r="G1778" s="12" t="s">
        <v>30095</v>
      </c>
      <c r="H1778" s="11" t="str">
        <f t="shared" si="27"/>
        <v>insert into BTRCOutgoingYRate (OID, prefix, outgoingYRateUSD, operatorName, operatorType, effectiveFrom, effectiveTo) values('243844_2016-01-01','243844','0.3074','REP DEM OF CONGO-MOBILE','MOBILE',to_date('2016-01-01','YYYY-MM-DD HH24:MI:SS'),to_date('2016-12-01','YYYY-MM-DD HH24:MI:SS'));</v>
      </c>
    </row>
    <row r="1779" spans="1:8">
      <c r="A1779" s="11" t="s">
        <v>18518</v>
      </c>
      <c r="B1779" s="11" t="s">
        <v>4367</v>
      </c>
      <c r="C1779" s="18">
        <v>0.30740000000000001</v>
      </c>
      <c r="D1779" s="11" t="s">
        <v>4361</v>
      </c>
      <c r="E1779" s="11" t="s">
        <v>2190</v>
      </c>
      <c r="F1779" s="12" t="s">
        <v>30094</v>
      </c>
      <c r="G1779" s="12" t="s">
        <v>30095</v>
      </c>
      <c r="H1779" s="11" t="str">
        <f t="shared" si="27"/>
        <v>insert into BTRCOutgoingYRate (OID, prefix, outgoingYRateUSD, operatorName, operatorType, effectiveFrom, effectiveTo) values('243845_2016-01-01','243845','0.3074','REP DEM OF CONGO-MOBILE','MOBILE',to_date('2016-01-01','YYYY-MM-DD HH24:MI:SS'),to_date('2016-12-01','YYYY-MM-DD HH24:MI:SS'));</v>
      </c>
    </row>
    <row r="1780" spans="1:8">
      <c r="A1780" s="11" t="s">
        <v>18519</v>
      </c>
      <c r="B1780" s="11" t="s">
        <v>4368</v>
      </c>
      <c r="C1780" s="18">
        <v>0.30740000000000001</v>
      </c>
      <c r="D1780" s="11" t="s">
        <v>4361</v>
      </c>
      <c r="E1780" s="11" t="s">
        <v>2190</v>
      </c>
      <c r="F1780" s="12" t="s">
        <v>30094</v>
      </c>
      <c r="G1780" s="12" t="s">
        <v>30095</v>
      </c>
      <c r="H1780" s="11" t="str">
        <f t="shared" si="27"/>
        <v>insert into BTRCOutgoingYRate (OID, prefix, outgoingYRateUSD, operatorName, operatorType, effectiveFrom, effectiveTo) values('243846_2016-01-01','243846','0.3074','REP DEM OF CONGO-MOBILE','MOBILE',to_date('2016-01-01','YYYY-MM-DD HH24:MI:SS'),to_date('2016-12-01','YYYY-MM-DD HH24:MI:SS'));</v>
      </c>
    </row>
    <row r="1781" spans="1:8">
      <c r="A1781" s="11" t="s">
        <v>18520</v>
      </c>
      <c r="B1781" s="11" t="s">
        <v>4369</v>
      </c>
      <c r="C1781" s="18">
        <v>0.30740000000000001</v>
      </c>
      <c r="D1781" s="11" t="s">
        <v>4361</v>
      </c>
      <c r="E1781" s="11" t="s">
        <v>2190</v>
      </c>
      <c r="F1781" s="12" t="s">
        <v>30094</v>
      </c>
      <c r="G1781" s="12" t="s">
        <v>30095</v>
      </c>
      <c r="H1781" s="11" t="str">
        <f t="shared" si="27"/>
        <v>insert into BTRCOutgoingYRate (OID, prefix, outgoingYRateUSD, operatorName, operatorType, effectiveFrom, effectiveTo) values('243847_2016-01-01','243847','0.3074','REP DEM OF CONGO-MOBILE','MOBILE',to_date('2016-01-01','YYYY-MM-DD HH24:MI:SS'),to_date('2016-12-01','YYYY-MM-DD HH24:MI:SS'));</v>
      </c>
    </row>
    <row r="1782" spans="1:8">
      <c r="A1782" s="11" t="s">
        <v>18521</v>
      </c>
      <c r="B1782" s="11" t="s">
        <v>4370</v>
      </c>
      <c r="C1782" s="18">
        <v>0.30740000000000001</v>
      </c>
      <c r="D1782" s="11" t="s">
        <v>4371</v>
      </c>
      <c r="E1782" s="11" t="s">
        <v>2190</v>
      </c>
      <c r="F1782" s="12" t="s">
        <v>30094</v>
      </c>
      <c r="G1782" s="12" t="s">
        <v>30095</v>
      </c>
      <c r="H1782" s="11" t="str">
        <f t="shared" si="27"/>
        <v>insert into BTRCOutgoingYRate (OID, prefix, outgoingYRateUSD, operatorName, operatorType, effectiveFrom, effectiveTo) values('243284_2016-01-01','243284','0.3074','DRC-Mobile-Chine','MOBILE',to_date('2016-01-01','YYYY-MM-DD HH24:MI:SS'),to_date('2016-12-01','YYYY-MM-DD HH24:MI:SS'));</v>
      </c>
    </row>
    <row r="1783" spans="1:8">
      <c r="A1783" s="11" t="s">
        <v>18522</v>
      </c>
      <c r="B1783" s="11" t="s">
        <v>4372</v>
      </c>
      <c r="C1783" s="18">
        <v>0.29289999999999999</v>
      </c>
      <c r="D1783" s="11" t="s">
        <v>4373</v>
      </c>
      <c r="E1783" s="11" t="s">
        <v>2227</v>
      </c>
      <c r="F1783" s="12" t="s">
        <v>30094</v>
      </c>
      <c r="G1783" s="12" t="s">
        <v>30095</v>
      </c>
      <c r="H1783" s="11" t="str">
        <f t="shared" si="27"/>
        <v>insert into BTRCOutgoingYRate (OID, prefix, outgoingYRateUSD, operatorName, operatorType, effectiveFrom, effectiveTo) values('24315_2016-01-01','24315','0.2929','Democratic Republic of Congo Standard','FIXED',to_date('2016-01-01','YYYY-MM-DD HH24:MI:SS'),to_date('2016-12-01','YYYY-MM-DD HH24:MI:SS'));</v>
      </c>
    </row>
    <row r="1784" spans="1:8">
      <c r="A1784" s="11" t="s">
        <v>18523</v>
      </c>
      <c r="B1784" s="11" t="s">
        <v>4374</v>
      </c>
      <c r="C1784" s="18">
        <v>0.29289999999999999</v>
      </c>
      <c r="D1784" s="11" t="s">
        <v>4373</v>
      </c>
      <c r="E1784" s="11" t="s">
        <v>2227</v>
      </c>
      <c r="F1784" s="12" t="s">
        <v>30094</v>
      </c>
      <c r="G1784" s="12" t="s">
        <v>30095</v>
      </c>
      <c r="H1784" s="11" t="str">
        <f t="shared" si="27"/>
        <v>insert into BTRCOutgoingYRate (OID, prefix, outgoingYRateUSD, operatorName, operatorType, effectiveFrom, effectiveTo) values('24335_2016-01-01','24335','0.2929','Democratic Republic of Congo Standard','FIXED',to_date('2016-01-01','YYYY-MM-DD HH24:MI:SS'),to_date('2016-12-01','YYYY-MM-DD HH24:MI:SS'));</v>
      </c>
    </row>
    <row r="1785" spans="1:8">
      <c r="A1785" s="11" t="s">
        <v>18524</v>
      </c>
      <c r="B1785" s="11" t="s">
        <v>4375</v>
      </c>
      <c r="C1785" s="18">
        <v>0.29289999999999999</v>
      </c>
      <c r="D1785" s="11" t="s">
        <v>4373</v>
      </c>
      <c r="E1785" s="11" t="s">
        <v>2227</v>
      </c>
      <c r="F1785" s="12" t="s">
        <v>30094</v>
      </c>
      <c r="G1785" s="12" t="s">
        <v>30095</v>
      </c>
      <c r="H1785" s="11" t="str">
        <f t="shared" si="27"/>
        <v>insert into BTRCOutgoingYRate (OID, prefix, outgoingYRateUSD, operatorName, operatorType, effectiveFrom, effectiveTo) values('24345_2016-01-01','24345','0.2929','Democratic Republic of Congo Standard','FIXED',to_date('2016-01-01','YYYY-MM-DD HH24:MI:SS'),to_date('2016-12-01','YYYY-MM-DD HH24:MI:SS'));</v>
      </c>
    </row>
    <row r="1786" spans="1:8">
      <c r="A1786" s="11" t="s">
        <v>18525</v>
      </c>
      <c r="B1786" s="11" t="s">
        <v>4376</v>
      </c>
      <c r="C1786" s="18">
        <v>0.29289999999999999</v>
      </c>
      <c r="D1786" s="11" t="s">
        <v>4373</v>
      </c>
      <c r="E1786" s="11" t="s">
        <v>2227</v>
      </c>
      <c r="F1786" s="12" t="s">
        <v>30094</v>
      </c>
      <c r="G1786" s="12" t="s">
        <v>30095</v>
      </c>
      <c r="H1786" s="11" t="str">
        <f t="shared" si="27"/>
        <v>insert into BTRCOutgoingYRate (OID, prefix, outgoingYRateUSD, operatorName, operatorType, effectiveFrom, effectiveTo) values('24355_2016-01-01','24355','0.2929','Democratic Republic of Congo Standard','FIXED',to_date('2016-01-01','YYYY-MM-DD HH24:MI:SS'),to_date('2016-12-01','YYYY-MM-DD HH24:MI:SS'));</v>
      </c>
    </row>
    <row r="1787" spans="1:8">
      <c r="A1787" s="11" t="s">
        <v>18526</v>
      </c>
      <c r="B1787" s="11" t="s">
        <v>4377</v>
      </c>
      <c r="C1787" s="18">
        <v>0.29289999999999999</v>
      </c>
      <c r="D1787" s="11" t="s">
        <v>4373</v>
      </c>
      <c r="E1787" s="11" t="s">
        <v>2227</v>
      </c>
      <c r="F1787" s="12" t="s">
        <v>30094</v>
      </c>
      <c r="G1787" s="12" t="s">
        <v>30095</v>
      </c>
      <c r="H1787" s="11" t="str">
        <f t="shared" si="27"/>
        <v>insert into BTRCOutgoingYRate (OID, prefix, outgoingYRateUSD, operatorName, operatorType, effectiveFrom, effectiveTo) values('24365_2016-01-01','24365','0.2929','Democratic Republic of Congo Standard','FIXED',to_date('2016-01-01','YYYY-MM-DD HH24:MI:SS'),to_date('2016-12-01','YYYY-MM-DD HH24:MI:SS'));</v>
      </c>
    </row>
    <row r="1788" spans="1:8">
      <c r="A1788" s="11" t="s">
        <v>18527</v>
      </c>
      <c r="B1788" s="11" t="s">
        <v>4378</v>
      </c>
      <c r="C1788" s="18">
        <v>0.30740000000000001</v>
      </c>
      <c r="D1788" s="11" t="s">
        <v>4379</v>
      </c>
      <c r="E1788" s="11" t="s">
        <v>2190</v>
      </c>
      <c r="F1788" s="12" t="s">
        <v>30094</v>
      </c>
      <c r="G1788" s="12" t="s">
        <v>30095</v>
      </c>
      <c r="H1788" s="11" t="str">
        <f t="shared" si="27"/>
        <v>insert into BTRCOutgoingYRate (OID, prefix, outgoingYRateUSD, operatorName, operatorType, effectiveFrom, effectiveTo) values('243132_2016-01-01','243132','0.3074','Democratic Republic Of Congo - Mobile - Other','MOBILE',to_date('2016-01-01','YYYY-MM-DD HH24:MI:SS'),to_date('2016-12-01','YYYY-MM-DD HH24:MI:SS'));</v>
      </c>
    </row>
    <row r="1789" spans="1:8">
      <c r="A1789" s="11" t="s">
        <v>18528</v>
      </c>
      <c r="B1789" s="11" t="s">
        <v>4380</v>
      </c>
      <c r="C1789" s="18">
        <v>0.30740000000000001</v>
      </c>
      <c r="D1789" s="11" t="s">
        <v>4379</v>
      </c>
      <c r="E1789" s="11" t="s">
        <v>2190</v>
      </c>
      <c r="F1789" s="12" t="s">
        <v>30094</v>
      </c>
      <c r="G1789" s="12" t="s">
        <v>30095</v>
      </c>
      <c r="H1789" s="11" t="str">
        <f t="shared" si="27"/>
        <v>insert into BTRCOutgoingYRate (OID, prefix, outgoingYRateUSD, operatorName, operatorType, effectiveFrom, effectiveTo) values('243133_2016-01-01','243133','0.3074','Democratic Republic Of Congo - Mobile - Other','MOBILE',to_date('2016-01-01','YYYY-MM-DD HH24:MI:SS'),to_date('2016-12-01','YYYY-MM-DD HH24:MI:SS'));</v>
      </c>
    </row>
    <row r="1790" spans="1:8">
      <c r="A1790" s="11" t="s">
        <v>18529</v>
      </c>
      <c r="B1790" s="11" t="s">
        <v>4381</v>
      </c>
      <c r="C1790" s="18">
        <v>0.30740000000000001</v>
      </c>
      <c r="D1790" s="11" t="s">
        <v>4379</v>
      </c>
      <c r="E1790" s="11" t="s">
        <v>2190</v>
      </c>
      <c r="F1790" s="12" t="s">
        <v>30094</v>
      </c>
      <c r="G1790" s="12" t="s">
        <v>30095</v>
      </c>
      <c r="H1790" s="11" t="str">
        <f t="shared" si="27"/>
        <v>insert into BTRCOutgoingYRate (OID, prefix, outgoingYRateUSD, operatorName, operatorType, effectiveFrom, effectiveTo) values('243134_2016-01-01','243134','0.3074','Democratic Republic Of Congo - Mobile - Other','MOBILE',to_date('2016-01-01','YYYY-MM-DD HH24:MI:SS'),to_date('2016-12-01','YYYY-MM-DD HH24:MI:SS'));</v>
      </c>
    </row>
    <row r="1791" spans="1:8">
      <c r="A1791" s="11" t="s">
        <v>18530</v>
      </c>
      <c r="B1791" s="11" t="s">
        <v>4382</v>
      </c>
      <c r="C1791" s="18">
        <v>0.30740000000000001</v>
      </c>
      <c r="D1791" s="11" t="s">
        <v>4379</v>
      </c>
      <c r="E1791" s="11" t="s">
        <v>2190</v>
      </c>
      <c r="F1791" s="12" t="s">
        <v>30094</v>
      </c>
      <c r="G1791" s="12" t="s">
        <v>30095</v>
      </c>
      <c r="H1791" s="11" t="str">
        <f t="shared" si="27"/>
        <v>insert into BTRCOutgoingYRate (OID, prefix, outgoingYRateUSD, operatorName, operatorType, effectiveFrom, effectiveTo) values('243137_2016-01-01','243137','0.3074','Democratic Republic Of Congo - Mobile - Other','MOBILE',to_date('2016-01-01','YYYY-MM-DD HH24:MI:SS'),to_date('2016-12-01','YYYY-MM-DD HH24:MI:SS'));</v>
      </c>
    </row>
    <row r="1792" spans="1:8">
      <c r="A1792" s="11" t="s">
        <v>18531</v>
      </c>
      <c r="B1792" s="11" t="s">
        <v>4383</v>
      </c>
      <c r="C1792" s="18">
        <v>0.30740000000000001</v>
      </c>
      <c r="D1792" s="11" t="s">
        <v>4379</v>
      </c>
      <c r="E1792" s="11" t="s">
        <v>2190</v>
      </c>
      <c r="F1792" s="12" t="s">
        <v>30094</v>
      </c>
      <c r="G1792" s="12" t="s">
        <v>30095</v>
      </c>
      <c r="H1792" s="11" t="str">
        <f t="shared" si="27"/>
        <v>insert into BTRCOutgoingYRate (OID, prefix, outgoingYRateUSD, operatorName, operatorType, effectiveFrom, effectiveTo) values('243139_2016-01-01','243139','0.3074','Democratic Republic Of Congo - Mobile - Other','MOBILE',to_date('2016-01-01','YYYY-MM-DD HH24:MI:SS'),to_date('2016-12-01','YYYY-MM-DD HH24:MI:SS'));</v>
      </c>
    </row>
    <row r="1793" spans="1:8">
      <c r="A1793" s="11" t="s">
        <v>18532</v>
      </c>
      <c r="B1793" s="11" t="s">
        <v>4384</v>
      </c>
      <c r="C1793" s="18">
        <v>0.30740000000000001</v>
      </c>
      <c r="D1793" s="11" t="s">
        <v>4385</v>
      </c>
      <c r="E1793" s="11" t="s">
        <v>2190</v>
      </c>
      <c r="F1793" s="12" t="s">
        <v>30094</v>
      </c>
      <c r="G1793" s="12" t="s">
        <v>30095</v>
      </c>
      <c r="H1793" s="11" t="str">
        <f t="shared" si="27"/>
        <v>insert into BTRCOutgoingYRate (OID, prefix, outgoingYRateUSD, operatorName, operatorType, effectiveFrom, effectiveTo) values('24342_2016-01-01','24342','0.3074','Dem. Rep. Of Congo Premium','MOBILE',to_date('2016-01-01','YYYY-MM-DD HH24:MI:SS'),to_date('2016-12-01','YYYY-MM-DD HH24:MI:SS'));</v>
      </c>
    </row>
    <row r="1794" spans="1:8">
      <c r="A1794" s="11" t="s">
        <v>18533</v>
      </c>
      <c r="B1794" s="11" t="s">
        <v>4386</v>
      </c>
      <c r="C1794" s="18">
        <v>0.30740000000000001</v>
      </c>
      <c r="D1794" s="11" t="s">
        <v>4385</v>
      </c>
      <c r="E1794" s="11" t="s">
        <v>2190</v>
      </c>
      <c r="F1794" s="12" t="s">
        <v>30094</v>
      </c>
      <c r="G1794" s="12" t="s">
        <v>30095</v>
      </c>
      <c r="H1794" s="11" t="str">
        <f t="shared" si="27"/>
        <v>insert into BTRCOutgoingYRate (OID, prefix, outgoingYRateUSD, operatorName, operatorType, effectiveFrom, effectiveTo) values('24343_2016-01-01','24343','0.3074','Dem. Rep. Of Congo Premium','MOBILE',to_date('2016-01-01','YYYY-MM-DD HH24:MI:SS'),to_date('2016-12-01','YYYY-MM-DD HH24:MI:SS'));</v>
      </c>
    </row>
    <row r="1795" spans="1:8">
      <c r="A1795" s="11" t="s">
        <v>18534</v>
      </c>
      <c r="B1795" s="11" t="s">
        <v>4387</v>
      </c>
      <c r="C1795" s="18">
        <v>0.30740000000000001</v>
      </c>
      <c r="D1795" s="11" t="s">
        <v>4385</v>
      </c>
      <c r="E1795" s="11" t="s">
        <v>2190</v>
      </c>
      <c r="F1795" s="12" t="s">
        <v>30094</v>
      </c>
      <c r="G1795" s="12" t="s">
        <v>30095</v>
      </c>
      <c r="H1795" s="11" t="str">
        <f t="shared" si="27"/>
        <v>insert into BTRCOutgoingYRate (OID, prefix, outgoingYRateUSD, operatorName, operatorType, effectiveFrom, effectiveTo) values('243123_2016-01-01','243123','0.3074','Dem. Rep. Of Congo Premium','MOBILE',to_date('2016-01-01','YYYY-MM-DD HH24:MI:SS'),to_date('2016-12-01','YYYY-MM-DD HH24:MI:SS'));</v>
      </c>
    </row>
    <row r="1796" spans="1:8">
      <c r="A1796" s="11" t="s">
        <v>18535</v>
      </c>
      <c r="B1796" s="11" t="s">
        <v>4388</v>
      </c>
      <c r="C1796" s="18">
        <v>0.30740000000000001</v>
      </c>
      <c r="D1796" s="11" t="s">
        <v>4385</v>
      </c>
      <c r="E1796" s="11" t="s">
        <v>2190</v>
      </c>
      <c r="F1796" s="12" t="s">
        <v>30094</v>
      </c>
      <c r="G1796" s="12" t="s">
        <v>30095</v>
      </c>
      <c r="H1796" s="11" t="str">
        <f t="shared" ref="H1796:H1859" si="28">H$1&amp;IF(ISBLANK(A1796),"null","'"&amp;A1796&amp;"'")&amp;","&amp;IF(ISBLANK(B1796),"null","'"&amp;B1796&amp;"'")&amp;","&amp;IF(ISBLANK(C1796),"null","'"&amp;C1796&amp;"'")&amp;","&amp;IF(ISBLANK(D1796),"null","'"&amp;D1796&amp;"'")&amp;","&amp;IF(ISBLANK(E1796),"null","'"&amp;E1796&amp;"'")&amp;","&amp;IF(ISBLANK(F1796),"null","to_date('"&amp;F1796&amp;"','YYYY-MM-DD HH24:MI:SS')")&amp;","&amp;IF(ISBLANK(G1796),"null","to_date('"&amp;G1796&amp;"','YYYY-MM-DD HH24:MI:SS')")&amp;
I$1</f>
        <v>insert into BTRCOutgoingYRate (OID, prefix, outgoingYRateUSD, operatorName, operatorType, effectiveFrom, effectiveTo) values('243127_2016-01-01','243127','0.3074','Dem. Rep. Of Congo Premium','MOBILE',to_date('2016-01-01','YYYY-MM-DD HH24:MI:SS'),to_date('2016-12-01','YYYY-MM-DD HH24:MI:SS'));</v>
      </c>
    </row>
    <row r="1797" spans="1:8">
      <c r="A1797" s="11" t="s">
        <v>18536</v>
      </c>
      <c r="B1797" s="11" t="s">
        <v>4389</v>
      </c>
      <c r="C1797" s="18">
        <v>0.30740000000000001</v>
      </c>
      <c r="D1797" s="11" t="s">
        <v>4385</v>
      </c>
      <c r="E1797" s="11" t="s">
        <v>2190</v>
      </c>
      <c r="F1797" s="12" t="s">
        <v>30094</v>
      </c>
      <c r="G1797" s="12" t="s">
        <v>30095</v>
      </c>
      <c r="H1797" s="11" t="str">
        <f t="shared" si="28"/>
        <v>insert into BTRCOutgoingYRate (OID, prefix, outgoingYRateUSD, operatorName, operatorType, effectiveFrom, effectiveTo) values('243770_2016-01-01','243770','0.3074','Dem. Rep. Of Congo Premium','MOBILE',to_date('2016-01-01','YYYY-MM-DD HH24:MI:SS'),to_date('2016-12-01','YYYY-MM-DD HH24:MI:SS'));</v>
      </c>
    </row>
    <row r="1798" spans="1:8">
      <c r="A1798" s="11" t="s">
        <v>18537</v>
      </c>
      <c r="B1798" s="11" t="s">
        <v>4390</v>
      </c>
      <c r="C1798" s="18">
        <v>0.30740000000000001</v>
      </c>
      <c r="D1798" s="11" t="s">
        <v>4391</v>
      </c>
      <c r="E1798" s="11" t="s">
        <v>2190</v>
      </c>
      <c r="F1798" s="12" t="s">
        <v>30094</v>
      </c>
      <c r="G1798" s="12" t="s">
        <v>30095</v>
      </c>
      <c r="H1798" s="11" t="str">
        <f t="shared" si="28"/>
        <v>insert into BTRCOutgoingYRate (OID, prefix, outgoingYRateUSD, operatorName, operatorType, effectiveFrom, effectiveTo) values('2438_2016-01-01','2438','0.3074','Dem. Rep. Of Congo Mobile','MOBILE',to_date('2016-01-01','YYYY-MM-DD HH24:MI:SS'),to_date('2016-12-01','YYYY-MM-DD HH24:MI:SS'));</v>
      </c>
    </row>
    <row r="1799" spans="1:8">
      <c r="A1799" s="11" t="s">
        <v>17789</v>
      </c>
      <c r="B1799" s="11" t="s">
        <v>3497</v>
      </c>
      <c r="C1799" s="18">
        <v>2.63E-2</v>
      </c>
      <c r="D1799" s="11" t="s">
        <v>3483</v>
      </c>
      <c r="E1799" s="11" t="s">
        <v>2227</v>
      </c>
      <c r="F1799" s="12" t="s">
        <v>30094</v>
      </c>
      <c r="G1799" s="12" t="s">
        <v>30095</v>
      </c>
      <c r="H1799" s="11" t="str">
        <f t="shared" si="28"/>
        <v>insert into BTRCOutgoingYRate (OID, prefix, outgoingYRateUSD, operatorName, operatorType, effectiveFrom, effectiveTo) values('14508_2016-01-01','14508','0.0263','CANADA-INDEPENDENTS','FIXED',to_date('2016-01-01','YYYY-MM-DD HH24:MI:SS'),to_date('2016-12-01','YYYY-MM-DD HH24:MI:SS'));</v>
      </c>
    </row>
    <row r="1800" spans="1:8">
      <c r="A1800" s="11" t="s">
        <v>17790</v>
      </c>
      <c r="B1800" s="11" t="s">
        <v>3498</v>
      </c>
      <c r="C1800" s="18">
        <v>2.63E-2</v>
      </c>
      <c r="D1800" s="11" t="s">
        <v>3483</v>
      </c>
      <c r="E1800" s="11" t="s">
        <v>2227</v>
      </c>
      <c r="F1800" s="12" t="s">
        <v>30094</v>
      </c>
      <c r="G1800" s="12" t="s">
        <v>30095</v>
      </c>
      <c r="H1800" s="11" t="str">
        <f t="shared" si="28"/>
        <v>insert into BTRCOutgoingYRate (OID, prefix, outgoingYRateUSD, operatorName, operatorType, effectiveFrom, effectiveTo) values('14509_2016-01-01','14509','0.0263','CANADA-INDEPENDENTS','FIXED',to_date('2016-01-01','YYYY-MM-DD HH24:MI:SS'),to_date('2016-12-01','YYYY-MM-DD HH24:MI:SS'));</v>
      </c>
    </row>
    <row r="1801" spans="1:8">
      <c r="A1801" s="11" t="s">
        <v>17791</v>
      </c>
      <c r="B1801" s="11" t="s">
        <v>3499</v>
      </c>
      <c r="C1801" s="18">
        <v>2.63E-2</v>
      </c>
      <c r="D1801" s="11" t="s">
        <v>3483</v>
      </c>
      <c r="E1801" s="11" t="s">
        <v>2227</v>
      </c>
      <c r="F1801" s="12" t="s">
        <v>30094</v>
      </c>
      <c r="G1801" s="12" t="s">
        <v>30095</v>
      </c>
      <c r="H1801" s="11" t="str">
        <f t="shared" si="28"/>
        <v>insert into BTRCOutgoingYRate (OID, prefix, outgoingYRateUSD, operatorName, operatorType, effectiveFrom, effectiveTo) values('15192_2016-01-01','15192','0.0263','CANADA-INDEPENDENTS','FIXED',to_date('2016-01-01','YYYY-MM-DD HH24:MI:SS'),to_date('2016-12-01','YYYY-MM-DD HH24:MI:SS'));</v>
      </c>
    </row>
    <row r="1802" spans="1:8">
      <c r="A1802" s="11" t="s">
        <v>17792</v>
      </c>
      <c r="B1802" s="11" t="s">
        <v>3500</v>
      </c>
      <c r="C1802" s="18">
        <v>2.63E-2</v>
      </c>
      <c r="D1802" s="11" t="s">
        <v>3483</v>
      </c>
      <c r="E1802" s="11" t="s">
        <v>2227</v>
      </c>
      <c r="F1802" s="12" t="s">
        <v>30094</v>
      </c>
      <c r="G1802" s="12" t="s">
        <v>30095</v>
      </c>
      <c r="H1802" s="11" t="str">
        <f t="shared" si="28"/>
        <v>insert into BTRCOutgoingYRate (OID, prefix, outgoingYRateUSD, operatorName, operatorType, effectiveFrom, effectiveTo) values('15193_2016-01-01','15193','0.0263','CANADA-INDEPENDENTS','FIXED',to_date('2016-01-01','YYYY-MM-DD HH24:MI:SS'),to_date('2016-12-01','YYYY-MM-DD HH24:MI:SS'));</v>
      </c>
    </row>
    <row r="1803" spans="1:8">
      <c r="A1803" s="11" t="s">
        <v>17793</v>
      </c>
      <c r="B1803" s="11" t="s">
        <v>3501</v>
      </c>
      <c r="C1803" s="18">
        <v>2.63E-2</v>
      </c>
      <c r="D1803" s="11" t="s">
        <v>3483</v>
      </c>
      <c r="E1803" s="11" t="s">
        <v>2227</v>
      </c>
      <c r="F1803" s="12" t="s">
        <v>30094</v>
      </c>
      <c r="G1803" s="12" t="s">
        <v>30095</v>
      </c>
      <c r="H1803" s="11" t="str">
        <f t="shared" si="28"/>
        <v>insert into BTRCOutgoingYRate (OID, prefix, outgoingYRateUSD, operatorName, operatorType, effectiveFrom, effectiveTo) values('15194_2016-01-01','15194','0.0263','CANADA-INDEPENDENTS','FIXED',to_date('2016-01-01','YYYY-MM-DD HH24:MI:SS'),to_date('2016-12-01','YYYY-MM-DD HH24:MI:SS'));</v>
      </c>
    </row>
    <row r="1804" spans="1:8">
      <c r="A1804" s="11" t="s">
        <v>17794</v>
      </c>
      <c r="B1804" s="11" t="s">
        <v>3502</v>
      </c>
      <c r="C1804" s="18">
        <v>2.63E-2</v>
      </c>
      <c r="D1804" s="11" t="s">
        <v>3483</v>
      </c>
      <c r="E1804" s="11" t="s">
        <v>2227</v>
      </c>
      <c r="F1804" s="12" t="s">
        <v>30094</v>
      </c>
      <c r="G1804" s="12" t="s">
        <v>30095</v>
      </c>
      <c r="H1804" s="11" t="str">
        <f t="shared" si="28"/>
        <v>insert into BTRCOutgoingYRate (OID, prefix, outgoingYRateUSD, operatorName, operatorType, effectiveFrom, effectiveTo) values('15195_2016-01-01','15195','0.0263','CANADA-INDEPENDENTS','FIXED',to_date('2016-01-01','YYYY-MM-DD HH24:MI:SS'),to_date('2016-12-01','YYYY-MM-DD HH24:MI:SS'));</v>
      </c>
    </row>
    <row r="1805" spans="1:8">
      <c r="A1805" s="11" t="s">
        <v>17795</v>
      </c>
      <c r="B1805" s="11" t="s">
        <v>3503</v>
      </c>
      <c r="C1805" s="18">
        <v>2.63E-2</v>
      </c>
      <c r="D1805" s="11" t="s">
        <v>3483</v>
      </c>
      <c r="E1805" s="11" t="s">
        <v>2227</v>
      </c>
      <c r="F1805" s="12" t="s">
        <v>30094</v>
      </c>
      <c r="G1805" s="12" t="s">
        <v>30095</v>
      </c>
      <c r="H1805" s="11" t="str">
        <f t="shared" si="28"/>
        <v>insert into BTRCOutgoingYRate (OID, prefix, outgoingYRateUSD, operatorName, operatorType, effectiveFrom, effectiveTo) values('15196_2016-01-01','15196','0.0263','CANADA-INDEPENDENTS','FIXED',to_date('2016-01-01','YYYY-MM-DD HH24:MI:SS'),to_date('2016-12-01','YYYY-MM-DD HH24:MI:SS'));</v>
      </c>
    </row>
    <row r="1806" spans="1:8">
      <c r="A1806" s="11" t="s">
        <v>17796</v>
      </c>
      <c r="B1806" s="11" t="s">
        <v>3504</v>
      </c>
      <c r="C1806" s="18">
        <v>2.63E-2</v>
      </c>
      <c r="D1806" s="11" t="s">
        <v>3483</v>
      </c>
      <c r="E1806" s="11" t="s">
        <v>2227</v>
      </c>
      <c r="F1806" s="12" t="s">
        <v>30094</v>
      </c>
      <c r="G1806" s="12" t="s">
        <v>30095</v>
      </c>
      <c r="H1806" s="11" t="str">
        <f t="shared" si="28"/>
        <v>insert into BTRCOutgoingYRate (OID, prefix, outgoingYRateUSD, operatorName, operatorType, effectiveFrom, effectiveTo) values('15197_2016-01-01','15197','0.0263','CANADA-INDEPENDENTS','FIXED',to_date('2016-01-01','YYYY-MM-DD HH24:MI:SS'),to_date('2016-12-01','YYYY-MM-DD HH24:MI:SS'));</v>
      </c>
    </row>
    <row r="1807" spans="1:8">
      <c r="A1807" s="11" t="s">
        <v>17797</v>
      </c>
      <c r="B1807" s="11" t="s">
        <v>3505</v>
      </c>
      <c r="C1807" s="18">
        <v>2.63E-2</v>
      </c>
      <c r="D1807" s="11" t="s">
        <v>3483</v>
      </c>
      <c r="E1807" s="11" t="s">
        <v>2227</v>
      </c>
      <c r="F1807" s="12" t="s">
        <v>30094</v>
      </c>
      <c r="G1807" s="12" t="s">
        <v>30095</v>
      </c>
      <c r="H1807" s="11" t="str">
        <f t="shared" si="28"/>
        <v>insert into BTRCOutgoingYRate (OID, prefix, outgoingYRateUSD, operatorName, operatorType, effectiveFrom, effectiveTo) values('15198_2016-01-01','15198','0.0263','CANADA-INDEPENDENTS','FIXED',to_date('2016-01-01','YYYY-MM-DD HH24:MI:SS'),to_date('2016-12-01','YYYY-MM-DD HH24:MI:SS'));</v>
      </c>
    </row>
    <row r="1808" spans="1:8">
      <c r="A1808" s="11" t="s">
        <v>17798</v>
      </c>
      <c r="B1808" s="11" t="s">
        <v>3506</v>
      </c>
      <c r="C1808" s="18">
        <v>2.63E-2</v>
      </c>
      <c r="D1808" s="11" t="s">
        <v>3483</v>
      </c>
      <c r="E1808" s="11" t="s">
        <v>2227</v>
      </c>
      <c r="F1808" s="12" t="s">
        <v>30094</v>
      </c>
      <c r="G1808" s="12" t="s">
        <v>30095</v>
      </c>
      <c r="H1808" s="11" t="str">
        <f t="shared" si="28"/>
        <v>insert into BTRCOutgoingYRate (OID, prefix, outgoingYRateUSD, operatorName, operatorType, effectiveFrom, effectiveTo) values('15817_2016-01-01','15817','0.0263','CANADA-INDEPENDENTS','FIXED',to_date('2016-01-01','YYYY-MM-DD HH24:MI:SS'),to_date('2016-12-01','YYYY-MM-DD HH24:MI:SS'));</v>
      </c>
    </row>
    <row r="1809" spans="1:8">
      <c r="A1809" s="11" t="s">
        <v>17799</v>
      </c>
      <c r="B1809" s="11" t="s">
        <v>3507</v>
      </c>
      <c r="C1809" s="18">
        <v>2.63E-2</v>
      </c>
      <c r="D1809" s="11" t="s">
        <v>3483</v>
      </c>
      <c r="E1809" s="11" t="s">
        <v>2227</v>
      </c>
      <c r="F1809" s="12" t="s">
        <v>30094</v>
      </c>
      <c r="G1809" s="12" t="s">
        <v>30095</v>
      </c>
      <c r="H1809" s="11" t="str">
        <f t="shared" si="28"/>
        <v>insert into BTRCOutgoingYRate (OID, prefix, outgoingYRateUSD, operatorName, operatorType, effectiveFrom, effectiveTo) values('16132_2016-01-01','16132','0.0263','CANADA-INDEPENDENTS','FIXED',to_date('2016-01-01','YYYY-MM-DD HH24:MI:SS'),to_date('2016-12-01','YYYY-MM-DD HH24:MI:SS'));</v>
      </c>
    </row>
    <row r="1810" spans="1:8">
      <c r="A1810" s="11" t="s">
        <v>17800</v>
      </c>
      <c r="B1810" s="11" t="s">
        <v>3508</v>
      </c>
      <c r="C1810" s="18">
        <v>2.63E-2</v>
      </c>
      <c r="D1810" s="11" t="s">
        <v>3483</v>
      </c>
      <c r="E1810" s="11" t="s">
        <v>2227</v>
      </c>
      <c r="F1810" s="12" t="s">
        <v>30094</v>
      </c>
      <c r="G1810" s="12" t="s">
        <v>30095</v>
      </c>
      <c r="H1810" s="11" t="str">
        <f t="shared" si="28"/>
        <v>insert into BTRCOutgoingYRate (OID, prefix, outgoingYRateUSD, operatorName, operatorType, effectiveFrom, effectiveTo) values('16133_2016-01-01','16133','0.0263','CANADA-INDEPENDENTS','FIXED',to_date('2016-01-01','YYYY-MM-DD HH24:MI:SS'),to_date('2016-12-01','YYYY-MM-DD HH24:MI:SS'));</v>
      </c>
    </row>
    <row r="1811" spans="1:8">
      <c r="A1811" s="11" t="s">
        <v>17801</v>
      </c>
      <c r="B1811" s="11" t="s">
        <v>3509</v>
      </c>
      <c r="C1811" s="18">
        <v>2.63E-2</v>
      </c>
      <c r="D1811" s="11" t="s">
        <v>3483</v>
      </c>
      <c r="E1811" s="11" t="s">
        <v>2227</v>
      </c>
      <c r="F1811" s="12" t="s">
        <v>30094</v>
      </c>
      <c r="G1811" s="12" t="s">
        <v>30095</v>
      </c>
      <c r="H1811" s="11" t="str">
        <f t="shared" si="28"/>
        <v>insert into BTRCOutgoingYRate (OID, prefix, outgoingYRateUSD, operatorName, operatorType, effectiveFrom, effectiveTo) values('16135_2016-01-01','16135','0.0263','CANADA-INDEPENDENTS','FIXED',to_date('2016-01-01','YYYY-MM-DD HH24:MI:SS'),to_date('2016-12-01','YYYY-MM-DD HH24:MI:SS'));</v>
      </c>
    </row>
    <row r="1812" spans="1:8">
      <c r="A1812" s="11" t="s">
        <v>17802</v>
      </c>
      <c r="B1812" s="11" t="s">
        <v>3510</v>
      </c>
      <c r="C1812" s="18">
        <v>2.63E-2</v>
      </c>
      <c r="D1812" s="11" t="s">
        <v>3483</v>
      </c>
      <c r="E1812" s="11" t="s">
        <v>2227</v>
      </c>
      <c r="F1812" s="12" t="s">
        <v>30094</v>
      </c>
      <c r="G1812" s="12" t="s">
        <v>30095</v>
      </c>
      <c r="H1812" s="11" t="str">
        <f t="shared" si="28"/>
        <v>insert into BTRCOutgoingYRate (OID, prefix, outgoingYRateUSD, operatorName, operatorType, effectiveFrom, effectiveTo) values('16136_2016-01-01','16136','0.0263','CANADA-INDEPENDENTS','FIXED',to_date('2016-01-01','YYYY-MM-DD HH24:MI:SS'),to_date('2016-12-01','YYYY-MM-DD HH24:MI:SS'));</v>
      </c>
    </row>
    <row r="1813" spans="1:8">
      <c r="A1813" s="11" t="s">
        <v>17803</v>
      </c>
      <c r="B1813" s="11" t="s">
        <v>3511</v>
      </c>
      <c r="C1813" s="18">
        <v>2.63E-2</v>
      </c>
      <c r="D1813" s="11" t="s">
        <v>3483</v>
      </c>
      <c r="E1813" s="11" t="s">
        <v>2227</v>
      </c>
      <c r="F1813" s="12" t="s">
        <v>30094</v>
      </c>
      <c r="G1813" s="12" t="s">
        <v>30095</v>
      </c>
      <c r="H1813" s="11" t="str">
        <f t="shared" si="28"/>
        <v>insert into BTRCOutgoingYRate (OID, prefix, outgoingYRateUSD, operatorName, operatorType, effectiveFrom, effectiveTo) values('17052_2016-01-01','17052','0.0263','CANADA-INDEPENDENTS','FIXED',to_date('2016-01-01','YYYY-MM-DD HH24:MI:SS'),to_date('2016-12-01','YYYY-MM-DD HH24:MI:SS'));</v>
      </c>
    </row>
    <row r="1814" spans="1:8">
      <c r="A1814" s="11" t="s">
        <v>17804</v>
      </c>
      <c r="B1814" s="11" t="s">
        <v>3512</v>
      </c>
      <c r="C1814" s="18">
        <v>2.63E-2</v>
      </c>
      <c r="D1814" s="11" t="s">
        <v>3483</v>
      </c>
      <c r="E1814" s="11" t="s">
        <v>2227</v>
      </c>
      <c r="F1814" s="12" t="s">
        <v>30094</v>
      </c>
      <c r="G1814" s="12" t="s">
        <v>30095</v>
      </c>
      <c r="H1814" s="11" t="str">
        <f t="shared" si="28"/>
        <v>insert into BTRCOutgoingYRate (OID, prefix, outgoingYRateUSD, operatorName, operatorType, effectiveFrom, effectiveTo) values('17053_2016-01-01','17053','0.0263','CANADA-INDEPENDENTS','FIXED',to_date('2016-01-01','YYYY-MM-DD HH24:MI:SS'),to_date('2016-12-01','YYYY-MM-DD HH24:MI:SS'));</v>
      </c>
    </row>
    <row r="1815" spans="1:8">
      <c r="A1815" s="11" t="s">
        <v>18559</v>
      </c>
      <c r="B1815" s="11" t="s">
        <v>4422</v>
      </c>
      <c r="C1815" s="18">
        <v>2.63E-2</v>
      </c>
      <c r="D1815" s="11" t="s">
        <v>3483</v>
      </c>
      <c r="E1815" s="11" t="s">
        <v>2227</v>
      </c>
      <c r="F1815" s="12" t="s">
        <v>30094</v>
      </c>
      <c r="G1815" s="12" t="s">
        <v>30095</v>
      </c>
      <c r="H1815" s="11" t="str">
        <f t="shared" si="28"/>
        <v>insert into BTRCOutgoingYRate (OID, prefix, outgoingYRateUSD, operatorName, operatorType, effectiveFrom, effectiveTo) values('17054_2016-01-01','17054','0.0263','CANADA-INDEPENDENTS','FIXED',to_date('2016-01-01','YYYY-MM-DD HH24:MI:SS'),to_date('2016-12-01','YYYY-MM-DD HH24:MI:SS'));</v>
      </c>
    </row>
    <row r="1816" spans="1:8">
      <c r="A1816" s="11" t="s">
        <v>18560</v>
      </c>
      <c r="B1816" s="11" t="s">
        <v>4423</v>
      </c>
      <c r="C1816" s="18">
        <v>2.63E-2</v>
      </c>
      <c r="D1816" s="11" t="s">
        <v>3483</v>
      </c>
      <c r="E1816" s="11" t="s">
        <v>2227</v>
      </c>
      <c r="F1816" s="12" t="s">
        <v>30094</v>
      </c>
      <c r="G1816" s="12" t="s">
        <v>30095</v>
      </c>
      <c r="H1816" s="11" t="str">
        <f t="shared" si="28"/>
        <v>insert into BTRCOutgoingYRate (OID, prefix, outgoingYRateUSD, operatorName, operatorType, effectiveFrom, effectiveTo) values('17055_2016-01-01','17055','0.0263','CANADA-INDEPENDENTS','FIXED',to_date('2016-01-01','YYYY-MM-DD HH24:MI:SS'),to_date('2016-12-01','YYYY-MM-DD HH24:MI:SS'));</v>
      </c>
    </row>
    <row r="1817" spans="1:8">
      <c r="A1817" s="11" t="s">
        <v>18561</v>
      </c>
      <c r="B1817" s="11" t="s">
        <v>4424</v>
      </c>
      <c r="C1817" s="18">
        <v>2.63E-2</v>
      </c>
      <c r="D1817" s="11" t="s">
        <v>3483</v>
      </c>
      <c r="E1817" s="11" t="s">
        <v>2227</v>
      </c>
      <c r="F1817" s="12" t="s">
        <v>30094</v>
      </c>
      <c r="G1817" s="12" t="s">
        <v>30095</v>
      </c>
      <c r="H1817" s="11" t="str">
        <f t="shared" si="28"/>
        <v>insert into BTRCOutgoingYRate (OID, prefix, outgoingYRateUSD, operatorName, operatorType, effectiveFrom, effectiveTo) values('17056_2016-01-01','17056','0.0263','CANADA-INDEPENDENTS','FIXED',to_date('2016-01-01','YYYY-MM-DD HH24:MI:SS'),to_date('2016-12-01','YYYY-MM-DD HH24:MI:SS'));</v>
      </c>
    </row>
    <row r="1818" spans="1:8">
      <c r="A1818" s="11" t="s">
        <v>18562</v>
      </c>
      <c r="B1818" s="11" t="s">
        <v>4425</v>
      </c>
      <c r="C1818" s="18">
        <v>2.63E-2</v>
      </c>
      <c r="D1818" s="11" t="s">
        <v>3483</v>
      </c>
      <c r="E1818" s="11" t="s">
        <v>2227</v>
      </c>
      <c r="F1818" s="12" t="s">
        <v>30094</v>
      </c>
      <c r="G1818" s="12" t="s">
        <v>30095</v>
      </c>
      <c r="H1818" s="11" t="str">
        <f t="shared" si="28"/>
        <v>insert into BTRCOutgoingYRate (OID, prefix, outgoingYRateUSD, operatorName, operatorType, effectiveFrom, effectiveTo) values('17057_2016-01-01','17057','0.0263','CANADA-INDEPENDENTS','FIXED',to_date('2016-01-01','YYYY-MM-DD HH24:MI:SS'),to_date('2016-12-01','YYYY-MM-DD HH24:MI:SS'));</v>
      </c>
    </row>
    <row r="1819" spans="1:8">
      <c r="A1819" s="11" t="s">
        <v>18563</v>
      </c>
      <c r="B1819" s="11" t="s">
        <v>4426</v>
      </c>
      <c r="C1819" s="18">
        <v>2.63E-2</v>
      </c>
      <c r="D1819" s="11" t="s">
        <v>3483</v>
      </c>
      <c r="E1819" s="11" t="s">
        <v>2227</v>
      </c>
      <c r="F1819" s="12" t="s">
        <v>30094</v>
      </c>
      <c r="G1819" s="12" t="s">
        <v>30095</v>
      </c>
      <c r="H1819" s="11" t="str">
        <f t="shared" si="28"/>
        <v>insert into BTRCOutgoingYRate (OID, prefix, outgoingYRateUSD, operatorName, operatorType, effectiveFrom, effectiveTo) values('17058_2016-01-01','17058','0.0263','CANADA-INDEPENDENTS','FIXED',to_date('2016-01-01','YYYY-MM-DD HH24:MI:SS'),to_date('2016-12-01','YYYY-MM-DD HH24:MI:SS'));</v>
      </c>
    </row>
    <row r="1820" spans="1:8">
      <c r="A1820" s="11" t="s">
        <v>18564</v>
      </c>
      <c r="B1820" s="11" t="s">
        <v>4427</v>
      </c>
      <c r="C1820" s="18">
        <v>2.63E-2</v>
      </c>
      <c r="D1820" s="11" t="s">
        <v>3483</v>
      </c>
      <c r="E1820" s="11" t="s">
        <v>2227</v>
      </c>
      <c r="F1820" s="12" t="s">
        <v>30094</v>
      </c>
      <c r="G1820" s="12" t="s">
        <v>30095</v>
      </c>
      <c r="H1820" s="11" t="str">
        <f t="shared" si="28"/>
        <v>insert into BTRCOutgoingYRate (OID, prefix, outgoingYRateUSD, operatorName, operatorType, effectiveFrom, effectiveTo) values('17059_2016-01-01','17059','0.0263','CANADA-INDEPENDENTS','FIXED',to_date('2016-01-01','YYYY-MM-DD HH24:MI:SS'),to_date('2016-12-01','YYYY-MM-DD HH24:MI:SS'));</v>
      </c>
    </row>
    <row r="1821" spans="1:8">
      <c r="A1821" s="11" t="s">
        <v>18565</v>
      </c>
      <c r="B1821" s="11" t="s">
        <v>4428</v>
      </c>
      <c r="C1821" s="18">
        <v>2.63E-2</v>
      </c>
      <c r="D1821" s="11" t="s">
        <v>3483</v>
      </c>
      <c r="E1821" s="11" t="s">
        <v>2227</v>
      </c>
      <c r="F1821" s="12" t="s">
        <v>30094</v>
      </c>
      <c r="G1821" s="12" t="s">
        <v>30095</v>
      </c>
      <c r="H1821" s="11" t="str">
        <f t="shared" si="28"/>
        <v>insert into BTRCOutgoingYRate (OID, prefix, outgoingYRateUSD, operatorName, operatorType, effectiveFrom, effectiveTo) values('18072_2016-01-01','18072','0.0263','CANADA-INDEPENDENTS','FIXED',to_date('2016-01-01','YYYY-MM-DD HH24:MI:SS'),to_date('2016-12-01','YYYY-MM-DD HH24:MI:SS'));</v>
      </c>
    </row>
    <row r="1822" spans="1:8">
      <c r="A1822" s="11" t="s">
        <v>18566</v>
      </c>
      <c r="B1822" s="11" t="s">
        <v>4429</v>
      </c>
      <c r="C1822" s="18">
        <v>2.63E-2</v>
      </c>
      <c r="D1822" s="11" t="s">
        <v>3483</v>
      </c>
      <c r="E1822" s="11" t="s">
        <v>2227</v>
      </c>
      <c r="F1822" s="12" t="s">
        <v>30094</v>
      </c>
      <c r="G1822" s="12" t="s">
        <v>30095</v>
      </c>
      <c r="H1822" s="11" t="str">
        <f t="shared" si="28"/>
        <v>insert into BTRCOutgoingYRate (OID, prefix, outgoingYRateUSD, operatorName, operatorType, effectiveFrom, effectiveTo) values('18073_2016-01-01','18073','0.0263','CANADA-INDEPENDENTS','FIXED',to_date('2016-01-01','YYYY-MM-DD HH24:MI:SS'),to_date('2016-12-01','YYYY-MM-DD HH24:MI:SS'));</v>
      </c>
    </row>
    <row r="1823" spans="1:8">
      <c r="A1823" s="11" t="s">
        <v>18567</v>
      </c>
      <c r="B1823" s="11" t="s">
        <v>4430</v>
      </c>
      <c r="C1823" s="18">
        <v>2.63E-2</v>
      </c>
      <c r="D1823" s="11" t="s">
        <v>3483</v>
      </c>
      <c r="E1823" s="11" t="s">
        <v>2227</v>
      </c>
      <c r="F1823" s="12" t="s">
        <v>30094</v>
      </c>
      <c r="G1823" s="12" t="s">
        <v>30095</v>
      </c>
      <c r="H1823" s="11" t="str">
        <f t="shared" si="28"/>
        <v>insert into BTRCOutgoingYRate (OID, prefix, outgoingYRateUSD, operatorName, operatorType, effectiveFrom, effectiveTo) values('18074_2016-01-01','18074','0.0263','CANADA-INDEPENDENTS','FIXED',to_date('2016-01-01','YYYY-MM-DD HH24:MI:SS'),to_date('2016-12-01','YYYY-MM-DD HH24:MI:SS'));</v>
      </c>
    </row>
    <row r="1824" spans="1:8">
      <c r="A1824" s="11" t="s">
        <v>18568</v>
      </c>
      <c r="B1824" s="11" t="s">
        <v>4431</v>
      </c>
      <c r="C1824" s="18">
        <v>2.63E-2</v>
      </c>
      <c r="D1824" s="11" t="s">
        <v>3483</v>
      </c>
      <c r="E1824" s="11" t="s">
        <v>2227</v>
      </c>
      <c r="F1824" s="12" t="s">
        <v>30094</v>
      </c>
      <c r="G1824" s="12" t="s">
        <v>30095</v>
      </c>
      <c r="H1824" s="11" t="str">
        <f t="shared" si="28"/>
        <v>insert into BTRCOutgoingYRate (OID, prefix, outgoingYRateUSD, operatorName, operatorType, effectiveFrom, effectiveTo) values('18075_2016-01-01','18075','0.0263','CANADA-INDEPENDENTS','FIXED',to_date('2016-01-01','YYYY-MM-DD HH24:MI:SS'),to_date('2016-12-01','YYYY-MM-DD HH24:MI:SS'));</v>
      </c>
    </row>
    <row r="1825" spans="1:8">
      <c r="A1825" s="11" t="s">
        <v>18569</v>
      </c>
      <c r="B1825" s="11" t="s">
        <v>4432</v>
      </c>
      <c r="C1825" s="18">
        <v>2.63E-2</v>
      </c>
      <c r="D1825" s="11" t="s">
        <v>3483</v>
      </c>
      <c r="E1825" s="11" t="s">
        <v>2227</v>
      </c>
      <c r="F1825" s="12" t="s">
        <v>30094</v>
      </c>
      <c r="G1825" s="12" t="s">
        <v>30095</v>
      </c>
      <c r="H1825" s="11" t="str">
        <f t="shared" si="28"/>
        <v>insert into BTRCOutgoingYRate (OID, prefix, outgoingYRateUSD, operatorName, operatorType, effectiveFrom, effectiveTo) values('18076_2016-01-01','18076','0.0263','CANADA-INDEPENDENTS','FIXED',to_date('2016-01-01','YYYY-MM-DD HH24:MI:SS'),to_date('2016-12-01','YYYY-MM-DD HH24:MI:SS'));</v>
      </c>
    </row>
    <row r="1826" spans="1:8">
      <c r="A1826" s="11" t="s">
        <v>18570</v>
      </c>
      <c r="B1826" s="11" t="s">
        <v>4433</v>
      </c>
      <c r="C1826" s="18">
        <v>2.63E-2</v>
      </c>
      <c r="D1826" s="11" t="s">
        <v>3483</v>
      </c>
      <c r="E1826" s="11" t="s">
        <v>2227</v>
      </c>
      <c r="F1826" s="12" t="s">
        <v>30094</v>
      </c>
      <c r="G1826" s="12" t="s">
        <v>30095</v>
      </c>
      <c r="H1826" s="11" t="str">
        <f t="shared" si="28"/>
        <v>insert into BTRCOutgoingYRate (OID, prefix, outgoingYRateUSD, operatorName, operatorType, effectiveFrom, effectiveTo) values('18077_2016-01-01','18077','0.0263','CANADA-INDEPENDENTS','FIXED',to_date('2016-01-01','YYYY-MM-DD HH24:MI:SS'),to_date('2016-12-01','YYYY-MM-DD HH24:MI:SS'));</v>
      </c>
    </row>
    <row r="1827" spans="1:8">
      <c r="A1827" s="11" t="s">
        <v>18571</v>
      </c>
      <c r="B1827" s="11" t="s">
        <v>4434</v>
      </c>
      <c r="C1827" s="18">
        <v>2.63E-2</v>
      </c>
      <c r="D1827" s="11" t="s">
        <v>3483</v>
      </c>
      <c r="E1827" s="11" t="s">
        <v>2227</v>
      </c>
      <c r="F1827" s="12" t="s">
        <v>30094</v>
      </c>
      <c r="G1827" s="12" t="s">
        <v>30095</v>
      </c>
      <c r="H1827" s="11" t="str">
        <f t="shared" si="28"/>
        <v>insert into BTRCOutgoingYRate (OID, prefix, outgoingYRateUSD, operatorName, operatorType, effectiveFrom, effectiveTo) values('18079_2016-01-01','18079','0.0263','CANADA-INDEPENDENTS','FIXED',to_date('2016-01-01','YYYY-MM-DD HH24:MI:SS'),to_date('2016-12-01','YYYY-MM-DD HH24:MI:SS'));</v>
      </c>
    </row>
    <row r="1828" spans="1:8">
      <c r="A1828" s="11" t="s">
        <v>18572</v>
      </c>
      <c r="B1828" s="11" t="s">
        <v>4435</v>
      </c>
      <c r="C1828" s="18">
        <v>2.63E-2</v>
      </c>
      <c r="D1828" s="11" t="s">
        <v>3483</v>
      </c>
      <c r="E1828" s="11" t="s">
        <v>2227</v>
      </c>
      <c r="F1828" s="12" t="s">
        <v>30094</v>
      </c>
      <c r="G1828" s="12" t="s">
        <v>30095</v>
      </c>
      <c r="H1828" s="11" t="str">
        <f t="shared" si="28"/>
        <v>insert into BTRCOutgoingYRate (OID, prefix, outgoingYRateUSD, operatorName, operatorType, effectiveFrom, effectiveTo) values('18192_2016-01-01','18192','0.0263','CANADA-INDEPENDENTS','FIXED',to_date('2016-01-01','YYYY-MM-DD HH24:MI:SS'),to_date('2016-12-01','YYYY-MM-DD HH24:MI:SS'));</v>
      </c>
    </row>
    <row r="1829" spans="1:8">
      <c r="A1829" s="11" t="s">
        <v>18573</v>
      </c>
      <c r="B1829" s="11" t="s">
        <v>4436</v>
      </c>
      <c r="C1829" s="18">
        <v>2.63E-2</v>
      </c>
      <c r="D1829" s="11" t="s">
        <v>3483</v>
      </c>
      <c r="E1829" s="11" t="s">
        <v>2227</v>
      </c>
      <c r="F1829" s="12" t="s">
        <v>30094</v>
      </c>
      <c r="G1829" s="12" t="s">
        <v>30095</v>
      </c>
      <c r="H1829" s="11" t="str">
        <f t="shared" si="28"/>
        <v>insert into BTRCOutgoingYRate (OID, prefix, outgoingYRateUSD, operatorName, operatorType, effectiveFrom, effectiveTo) values('18193_2016-01-01','18193','0.0263','CANADA-INDEPENDENTS','FIXED',to_date('2016-01-01','YYYY-MM-DD HH24:MI:SS'),to_date('2016-12-01','YYYY-MM-DD HH24:MI:SS'));</v>
      </c>
    </row>
    <row r="1830" spans="1:8">
      <c r="A1830" s="11" t="s">
        <v>18574</v>
      </c>
      <c r="B1830" s="11" t="s">
        <v>4437</v>
      </c>
      <c r="C1830" s="18">
        <v>2.63E-2</v>
      </c>
      <c r="D1830" s="11" t="s">
        <v>3483</v>
      </c>
      <c r="E1830" s="11" t="s">
        <v>2227</v>
      </c>
      <c r="F1830" s="12" t="s">
        <v>30094</v>
      </c>
      <c r="G1830" s="12" t="s">
        <v>30095</v>
      </c>
      <c r="H1830" s="11" t="str">
        <f t="shared" si="28"/>
        <v>insert into BTRCOutgoingYRate (OID, prefix, outgoingYRateUSD, operatorName, operatorType, effectiveFrom, effectiveTo) values('18194_2016-01-01','18194','0.0263','CANADA-INDEPENDENTS','FIXED',to_date('2016-01-01','YYYY-MM-DD HH24:MI:SS'),to_date('2016-12-01','YYYY-MM-DD HH24:MI:SS'));</v>
      </c>
    </row>
    <row r="1831" spans="1:8">
      <c r="A1831" s="11" t="s">
        <v>18575</v>
      </c>
      <c r="B1831" s="11" t="s">
        <v>4438</v>
      </c>
      <c r="C1831" s="18">
        <v>2.63E-2</v>
      </c>
      <c r="D1831" s="11" t="s">
        <v>3483</v>
      </c>
      <c r="E1831" s="11" t="s">
        <v>2227</v>
      </c>
      <c r="F1831" s="12" t="s">
        <v>30094</v>
      </c>
      <c r="G1831" s="12" t="s">
        <v>30095</v>
      </c>
      <c r="H1831" s="11" t="str">
        <f t="shared" si="28"/>
        <v>insert into BTRCOutgoingYRate (OID, prefix, outgoingYRateUSD, operatorName, operatorType, effectiveFrom, effectiveTo) values('18195_2016-01-01','18195','0.0263','CANADA-INDEPENDENTS','FIXED',to_date('2016-01-01','YYYY-MM-DD HH24:MI:SS'),to_date('2016-12-01','YYYY-MM-DD HH24:MI:SS'));</v>
      </c>
    </row>
    <row r="1832" spans="1:8">
      <c r="A1832" s="11" t="s">
        <v>18576</v>
      </c>
      <c r="B1832" s="11" t="s">
        <v>4439</v>
      </c>
      <c r="C1832" s="18">
        <v>2.63E-2</v>
      </c>
      <c r="D1832" s="11" t="s">
        <v>3483</v>
      </c>
      <c r="E1832" s="11" t="s">
        <v>2227</v>
      </c>
      <c r="F1832" s="12" t="s">
        <v>30094</v>
      </c>
      <c r="G1832" s="12" t="s">
        <v>30095</v>
      </c>
      <c r="H1832" s="11" t="str">
        <f t="shared" si="28"/>
        <v>insert into BTRCOutgoingYRate (OID, prefix, outgoingYRateUSD, operatorName, operatorType, effectiveFrom, effectiveTo) values('18196_2016-01-01','18196','0.0263','CANADA-INDEPENDENTS','FIXED',to_date('2016-01-01','YYYY-MM-DD HH24:MI:SS'),to_date('2016-12-01','YYYY-MM-DD HH24:MI:SS'));</v>
      </c>
    </row>
    <row r="1833" spans="1:8">
      <c r="A1833" s="11" t="s">
        <v>18577</v>
      </c>
      <c r="B1833" s="11" t="s">
        <v>4440</v>
      </c>
      <c r="C1833" s="18">
        <v>2.63E-2</v>
      </c>
      <c r="D1833" s="11" t="s">
        <v>3483</v>
      </c>
      <c r="E1833" s="11" t="s">
        <v>2227</v>
      </c>
      <c r="F1833" s="12" t="s">
        <v>30094</v>
      </c>
      <c r="G1833" s="12" t="s">
        <v>30095</v>
      </c>
      <c r="H1833" s="11" t="str">
        <f t="shared" si="28"/>
        <v>insert into BTRCOutgoingYRate (OID, prefix, outgoingYRateUSD, operatorName, operatorType, effectiveFrom, effectiveTo) values('18197_2016-01-01','18197','0.0263','CANADA-INDEPENDENTS','FIXED',to_date('2016-01-01','YYYY-MM-DD HH24:MI:SS'),to_date('2016-12-01','YYYY-MM-DD HH24:MI:SS'));</v>
      </c>
    </row>
    <row r="1834" spans="1:8">
      <c r="A1834" s="11" t="s">
        <v>18578</v>
      </c>
      <c r="B1834" s="11" t="s">
        <v>4441</v>
      </c>
      <c r="C1834" s="18">
        <v>2.63E-2</v>
      </c>
      <c r="D1834" s="11" t="s">
        <v>3483</v>
      </c>
      <c r="E1834" s="11" t="s">
        <v>2227</v>
      </c>
      <c r="F1834" s="12" t="s">
        <v>30094</v>
      </c>
      <c r="G1834" s="12" t="s">
        <v>30095</v>
      </c>
      <c r="H1834" s="11" t="str">
        <f t="shared" si="28"/>
        <v>insert into BTRCOutgoingYRate (OID, prefix, outgoingYRateUSD, operatorName, operatorType, effectiveFrom, effectiveTo) values('18198_2016-01-01','18198','0.0263','CANADA-INDEPENDENTS','FIXED',to_date('2016-01-01','YYYY-MM-DD HH24:MI:SS'),to_date('2016-12-01','YYYY-MM-DD HH24:MI:SS'));</v>
      </c>
    </row>
    <row r="1835" spans="1:8">
      <c r="A1835" s="11" t="s">
        <v>18579</v>
      </c>
      <c r="B1835" s="11" t="s">
        <v>4442</v>
      </c>
      <c r="C1835" s="18">
        <v>2.63E-2</v>
      </c>
      <c r="D1835" s="11" t="s">
        <v>3483</v>
      </c>
      <c r="E1835" s="11" t="s">
        <v>2227</v>
      </c>
      <c r="F1835" s="12" t="s">
        <v>30094</v>
      </c>
      <c r="G1835" s="12" t="s">
        <v>30095</v>
      </c>
      <c r="H1835" s="11" t="str">
        <f t="shared" si="28"/>
        <v>insert into BTRCOutgoingYRate (OID, prefix, outgoingYRateUSD, operatorName, operatorType, effectiveFrom, effectiveTo) values('18199_2016-01-01','18199','0.0263','CANADA-INDEPENDENTS','FIXED',to_date('2016-01-01','YYYY-MM-DD HH24:MI:SS'),to_date('2016-12-01','YYYY-MM-DD HH24:MI:SS'));</v>
      </c>
    </row>
    <row r="1836" spans="1:8">
      <c r="A1836" s="11" t="s">
        <v>18580</v>
      </c>
      <c r="B1836" s="11" t="s">
        <v>4443</v>
      </c>
      <c r="C1836" s="18">
        <v>2.63E-2</v>
      </c>
      <c r="D1836" s="11" t="s">
        <v>4444</v>
      </c>
      <c r="E1836" s="11" t="s">
        <v>2227</v>
      </c>
      <c r="F1836" s="12" t="s">
        <v>30094</v>
      </c>
      <c r="G1836" s="12" t="s">
        <v>30095</v>
      </c>
      <c r="H1836" s="11" t="str">
        <f t="shared" si="28"/>
        <v>insert into BTRCOutgoingYRate (OID, prefix, outgoingYRateUSD, operatorName, operatorType, effectiveFrom, effectiveTo) values('120413_2016-01-01','120413','0.0263','Canada Proper','FIXED',to_date('2016-01-01','YYYY-MM-DD HH24:MI:SS'),to_date('2016-12-01','YYYY-MM-DD HH24:MI:SS'));</v>
      </c>
    </row>
    <row r="1837" spans="1:8">
      <c r="A1837" s="11" t="s">
        <v>18581</v>
      </c>
      <c r="B1837" s="11" t="s">
        <v>4445</v>
      </c>
      <c r="C1837" s="18">
        <v>2.63E-2</v>
      </c>
      <c r="D1837" s="11" t="s">
        <v>4444</v>
      </c>
      <c r="E1837" s="11" t="s">
        <v>2227</v>
      </c>
      <c r="F1837" s="12" t="s">
        <v>30094</v>
      </c>
      <c r="G1837" s="12" t="s">
        <v>30095</v>
      </c>
      <c r="H1837" s="11" t="str">
        <f t="shared" si="28"/>
        <v>insert into BTRCOutgoingYRate (OID, prefix, outgoingYRateUSD, operatorName, operatorType, effectiveFrom, effectiveTo) values('122613_2016-01-01','122613','0.0263','Canada Proper','FIXED',to_date('2016-01-01','YYYY-MM-DD HH24:MI:SS'),to_date('2016-12-01','YYYY-MM-DD HH24:MI:SS'));</v>
      </c>
    </row>
    <row r="1838" spans="1:8">
      <c r="A1838" s="11" t="s">
        <v>18582</v>
      </c>
      <c r="B1838" s="11" t="s">
        <v>4446</v>
      </c>
      <c r="C1838" s="18">
        <v>2.63E-2</v>
      </c>
      <c r="D1838" s="11" t="s">
        <v>4444</v>
      </c>
      <c r="E1838" s="11" t="s">
        <v>2227</v>
      </c>
      <c r="F1838" s="12" t="s">
        <v>30094</v>
      </c>
      <c r="G1838" s="12" t="s">
        <v>30095</v>
      </c>
      <c r="H1838" s="11" t="str">
        <f t="shared" si="28"/>
        <v>insert into BTRCOutgoingYRate (OID, prefix, outgoingYRateUSD, operatorName, operatorType, effectiveFrom, effectiveTo) values('151413_2016-01-01','151413','0.0263','Canada Proper','FIXED',to_date('2016-01-01','YYYY-MM-DD HH24:MI:SS'),to_date('2016-12-01','YYYY-MM-DD HH24:MI:SS'));</v>
      </c>
    </row>
    <row r="1839" spans="1:8">
      <c r="A1839" s="11" t="s">
        <v>18583</v>
      </c>
      <c r="B1839" s="11" t="s">
        <v>4447</v>
      </c>
      <c r="C1839" s="18">
        <v>2.63E-2</v>
      </c>
      <c r="D1839" s="11" t="s">
        <v>4444</v>
      </c>
      <c r="E1839" s="11" t="s">
        <v>2227</v>
      </c>
      <c r="F1839" s="12" t="s">
        <v>30094</v>
      </c>
      <c r="G1839" s="12" t="s">
        <v>30095</v>
      </c>
      <c r="H1839" s="11" t="str">
        <f t="shared" si="28"/>
        <v>insert into BTRCOutgoingYRate (OID, prefix, outgoingYRateUSD, operatorName, operatorType, effectiveFrom, effectiveTo) values('151913_2016-01-01','151913','0.0263','Canada Proper','FIXED',to_date('2016-01-01','YYYY-MM-DD HH24:MI:SS'),to_date('2016-12-01','YYYY-MM-DD HH24:MI:SS'));</v>
      </c>
    </row>
    <row r="1840" spans="1:8">
      <c r="A1840" s="11" t="s">
        <v>18584</v>
      </c>
      <c r="B1840" s="11" t="s">
        <v>4448</v>
      </c>
      <c r="C1840" s="18">
        <v>2.63E-2</v>
      </c>
      <c r="D1840" s="11" t="s">
        <v>4444</v>
      </c>
      <c r="E1840" s="11" t="s">
        <v>2227</v>
      </c>
      <c r="F1840" s="12" t="s">
        <v>30094</v>
      </c>
      <c r="G1840" s="12" t="s">
        <v>30095</v>
      </c>
      <c r="H1840" s="11" t="str">
        <f t="shared" si="28"/>
        <v>insert into BTRCOutgoingYRate (OID, prefix, outgoingYRateUSD, operatorName, operatorType, effectiveFrom, effectiveTo) values('160020_2016-01-01','160020','0.0263','Canada Proper','FIXED',to_date('2016-01-01','YYYY-MM-DD HH24:MI:SS'),to_date('2016-12-01','YYYY-MM-DD HH24:MI:SS'));</v>
      </c>
    </row>
    <row r="1841" spans="1:8">
      <c r="A1841" s="11" t="s">
        <v>18585</v>
      </c>
      <c r="B1841" s="11" t="s">
        <v>4449</v>
      </c>
      <c r="C1841" s="18">
        <v>2.63E-2</v>
      </c>
      <c r="D1841" s="11" t="s">
        <v>4444</v>
      </c>
      <c r="E1841" s="11" t="s">
        <v>2227</v>
      </c>
      <c r="F1841" s="12" t="s">
        <v>30094</v>
      </c>
      <c r="G1841" s="12" t="s">
        <v>30095</v>
      </c>
      <c r="H1841" s="11" t="str">
        <f t="shared" si="28"/>
        <v>insert into BTRCOutgoingYRate (OID, prefix, outgoingYRateUSD, operatorName, operatorType, effectiveFrom, effectiveTo) values('160413_2016-01-01','160413','0.0263','Canada Proper','FIXED',to_date('2016-01-01','YYYY-MM-DD HH24:MI:SS'),to_date('2016-12-01','YYYY-MM-DD HH24:MI:SS'));</v>
      </c>
    </row>
    <row r="1842" spans="1:8">
      <c r="A1842" s="11" t="s">
        <v>18586</v>
      </c>
      <c r="B1842" s="11" t="s">
        <v>4450</v>
      </c>
      <c r="C1842" s="18">
        <v>2.63E-2</v>
      </c>
      <c r="D1842" s="11" t="s">
        <v>4444</v>
      </c>
      <c r="E1842" s="11" t="s">
        <v>2227</v>
      </c>
      <c r="F1842" s="12" t="s">
        <v>30094</v>
      </c>
      <c r="G1842" s="12" t="s">
        <v>30095</v>
      </c>
      <c r="H1842" s="11" t="str">
        <f t="shared" si="28"/>
        <v>insert into BTRCOutgoingYRate (OID, prefix, outgoingYRateUSD, operatorName, operatorType, effectiveFrom, effectiveTo) values('161313_2016-01-01','161313','0.0263','Canada Proper','FIXED',to_date('2016-01-01','YYYY-MM-DD HH24:MI:SS'),to_date('2016-12-01','YYYY-MM-DD HH24:MI:SS'));</v>
      </c>
    </row>
    <row r="1843" spans="1:8">
      <c r="A1843" s="11" t="s">
        <v>18587</v>
      </c>
      <c r="B1843" s="11" t="s">
        <v>4451</v>
      </c>
      <c r="C1843" s="18">
        <v>2.63E-2</v>
      </c>
      <c r="D1843" s="11" t="s">
        <v>4444</v>
      </c>
      <c r="E1843" s="11" t="s">
        <v>2227</v>
      </c>
      <c r="F1843" s="12" t="s">
        <v>30094</v>
      </c>
      <c r="G1843" s="12" t="s">
        <v>30095</v>
      </c>
      <c r="H1843" s="11" t="str">
        <f t="shared" si="28"/>
        <v>insert into BTRCOutgoingYRate (OID, prefix, outgoingYRateUSD, operatorName, operatorType, effectiveFrom, effectiveTo) values('164713_2016-01-01','164713','0.0263','Canada Proper','FIXED',to_date('2016-01-01','YYYY-MM-DD HH24:MI:SS'),to_date('2016-12-01','YYYY-MM-DD HH24:MI:SS'));</v>
      </c>
    </row>
    <row r="1844" spans="1:8">
      <c r="A1844" s="11" t="s">
        <v>18588</v>
      </c>
      <c r="B1844" s="11" t="s">
        <v>4452</v>
      </c>
      <c r="C1844" s="18">
        <v>2.63E-2</v>
      </c>
      <c r="D1844" s="11" t="s">
        <v>4444</v>
      </c>
      <c r="E1844" s="11" t="s">
        <v>2227</v>
      </c>
      <c r="F1844" s="12" t="s">
        <v>30094</v>
      </c>
      <c r="G1844" s="12" t="s">
        <v>30095</v>
      </c>
      <c r="H1844" s="11" t="str">
        <f t="shared" si="28"/>
        <v>insert into BTRCOutgoingYRate (OID, prefix, outgoingYRateUSD, operatorName, operatorType, effectiveFrom, effectiveTo) values('170513_2016-01-01','170513','0.0263','Canada Proper','FIXED',to_date('2016-01-01','YYYY-MM-DD HH24:MI:SS'),to_date('2016-12-01','YYYY-MM-DD HH24:MI:SS'));</v>
      </c>
    </row>
    <row r="1845" spans="1:8">
      <c r="A1845" s="11" t="s">
        <v>18589</v>
      </c>
      <c r="B1845" s="11" t="s">
        <v>4453</v>
      </c>
      <c r="C1845" s="18">
        <v>2.63E-2</v>
      </c>
      <c r="D1845" s="11" t="s">
        <v>4444</v>
      </c>
      <c r="E1845" s="11" t="s">
        <v>2227</v>
      </c>
      <c r="F1845" s="12" t="s">
        <v>30094</v>
      </c>
      <c r="G1845" s="12" t="s">
        <v>30095</v>
      </c>
      <c r="H1845" s="11" t="str">
        <f t="shared" si="28"/>
        <v>insert into BTRCOutgoingYRate (OID, prefix, outgoingYRateUSD, operatorName, operatorType, effectiveFrom, effectiveTo) values('170913_2016-01-01','170913','0.0263','Canada Proper','FIXED',to_date('2016-01-01','YYYY-MM-DD HH24:MI:SS'),to_date('2016-12-01','YYYY-MM-DD HH24:MI:SS'));</v>
      </c>
    </row>
    <row r="1846" spans="1:8">
      <c r="A1846" s="11" t="s">
        <v>18590</v>
      </c>
      <c r="B1846" s="11" t="s">
        <v>4454</v>
      </c>
      <c r="C1846" s="18">
        <v>2.63E-2</v>
      </c>
      <c r="D1846" s="11" t="s">
        <v>4444</v>
      </c>
      <c r="E1846" s="11" t="s">
        <v>2227</v>
      </c>
      <c r="F1846" s="12" t="s">
        <v>30094</v>
      </c>
      <c r="G1846" s="12" t="s">
        <v>30095</v>
      </c>
      <c r="H1846" s="11" t="str">
        <f t="shared" si="28"/>
        <v>insert into BTRCOutgoingYRate (OID, prefix, outgoingYRateUSD, operatorName, operatorType, effectiveFrom, effectiveTo) values('177813_2016-01-01','177813','0.0263','Canada Proper','FIXED',to_date('2016-01-01','YYYY-MM-DD HH24:MI:SS'),to_date('2016-12-01','YYYY-MM-DD HH24:MI:SS'));</v>
      </c>
    </row>
    <row r="1847" spans="1:8">
      <c r="A1847" s="11" t="s">
        <v>18591</v>
      </c>
      <c r="B1847" s="11" t="s">
        <v>4455</v>
      </c>
      <c r="C1847" s="18">
        <v>2.63E-2</v>
      </c>
      <c r="D1847" s="11" t="s">
        <v>4444</v>
      </c>
      <c r="E1847" s="11" t="s">
        <v>2227</v>
      </c>
      <c r="F1847" s="12" t="s">
        <v>30094</v>
      </c>
      <c r="G1847" s="12" t="s">
        <v>30095</v>
      </c>
      <c r="H1847" s="11" t="str">
        <f t="shared" si="28"/>
        <v>insert into BTRCOutgoingYRate (OID, prefix, outgoingYRateUSD, operatorName, operatorType, effectiveFrom, effectiveTo) values('178013_2016-01-01','178013','0.0263','Canada Proper','FIXED',to_date('2016-01-01','YYYY-MM-DD HH24:MI:SS'),to_date('2016-12-01','YYYY-MM-DD HH24:MI:SS'));</v>
      </c>
    </row>
    <row r="1848" spans="1:8">
      <c r="A1848" s="11" t="s">
        <v>18592</v>
      </c>
      <c r="B1848" s="11" t="s">
        <v>4456</v>
      </c>
      <c r="C1848" s="18">
        <v>2.63E-2</v>
      </c>
      <c r="D1848" s="11" t="s">
        <v>4444</v>
      </c>
      <c r="E1848" s="11" t="s">
        <v>2227</v>
      </c>
      <c r="F1848" s="12" t="s">
        <v>30094</v>
      </c>
      <c r="G1848" s="12" t="s">
        <v>30095</v>
      </c>
      <c r="H1848" s="11" t="str">
        <f t="shared" si="28"/>
        <v>insert into BTRCOutgoingYRate (OID, prefix, outgoingYRateUSD, operatorName, operatorType, effectiveFrom, effectiveTo) values('180713_2016-01-01','180713','0.0263','Canada Proper','FIXED',to_date('2016-01-01','YYYY-MM-DD HH24:MI:SS'),to_date('2016-12-01','YYYY-MM-DD HH24:MI:SS'));</v>
      </c>
    </row>
    <row r="1849" spans="1:8">
      <c r="A1849" s="11" t="s">
        <v>18593</v>
      </c>
      <c r="B1849" s="11" t="s">
        <v>4457</v>
      </c>
      <c r="C1849" s="18">
        <v>2.63E-2</v>
      </c>
      <c r="D1849" s="11" t="s">
        <v>4444</v>
      </c>
      <c r="E1849" s="11" t="s">
        <v>2227</v>
      </c>
      <c r="F1849" s="12" t="s">
        <v>30094</v>
      </c>
      <c r="G1849" s="12" t="s">
        <v>30095</v>
      </c>
      <c r="H1849" s="11" t="str">
        <f t="shared" si="28"/>
        <v>insert into BTRCOutgoingYRate (OID, prefix, outgoingYRateUSD, operatorName, operatorType, effectiveFrom, effectiveTo) values('181913_2016-01-01','181913','0.0263','Canada Proper','FIXED',to_date('2016-01-01','YYYY-MM-DD HH24:MI:SS'),to_date('2016-12-01','YYYY-MM-DD HH24:MI:SS'));</v>
      </c>
    </row>
    <row r="1850" spans="1:8">
      <c r="A1850" s="11" t="s">
        <v>18594</v>
      </c>
      <c r="B1850" s="11" t="s">
        <v>4458</v>
      </c>
      <c r="C1850" s="18">
        <v>2.63E-2</v>
      </c>
      <c r="D1850" s="11" t="s">
        <v>4444</v>
      </c>
      <c r="E1850" s="11" t="s">
        <v>2227</v>
      </c>
      <c r="F1850" s="12" t="s">
        <v>30094</v>
      </c>
      <c r="G1850" s="12" t="s">
        <v>30095</v>
      </c>
      <c r="H1850" s="11" t="str">
        <f t="shared" si="28"/>
        <v>insert into BTRCOutgoingYRate (OID, prefix, outgoingYRateUSD, operatorName, operatorType, effectiveFrom, effectiveTo) values('186713_2016-01-01','186713','0.0263','Canada Proper','FIXED',to_date('2016-01-01','YYYY-MM-DD HH24:MI:SS'),to_date('2016-12-01','YYYY-MM-DD HH24:MI:SS'));</v>
      </c>
    </row>
    <row r="1851" spans="1:8">
      <c r="A1851" s="11" t="s">
        <v>18595</v>
      </c>
      <c r="B1851" s="11" t="s">
        <v>4459</v>
      </c>
      <c r="C1851" s="18">
        <v>2.63E-2</v>
      </c>
      <c r="D1851" s="11" t="s">
        <v>4444</v>
      </c>
      <c r="E1851" s="11" t="s">
        <v>2227</v>
      </c>
      <c r="F1851" s="12" t="s">
        <v>30094</v>
      </c>
      <c r="G1851" s="12" t="s">
        <v>30095</v>
      </c>
      <c r="H1851" s="11" t="str">
        <f t="shared" si="28"/>
        <v>insert into BTRCOutgoingYRate (OID, prefix, outgoingYRateUSD, operatorName, operatorType, effectiveFrom, effectiveTo) values('190213_2016-01-01','190213','0.0263','Canada Proper','FIXED',to_date('2016-01-01','YYYY-MM-DD HH24:MI:SS'),to_date('2016-12-01','YYYY-MM-DD HH24:MI:SS'));</v>
      </c>
    </row>
    <row r="1852" spans="1:8">
      <c r="A1852" s="11" t="s">
        <v>18596</v>
      </c>
      <c r="B1852" s="11" t="s">
        <v>4460</v>
      </c>
      <c r="C1852" s="18">
        <v>2.63E-2</v>
      </c>
      <c r="D1852" s="11" t="s">
        <v>4444</v>
      </c>
      <c r="E1852" s="11" t="s">
        <v>2227</v>
      </c>
      <c r="F1852" s="12" t="s">
        <v>30094</v>
      </c>
      <c r="G1852" s="12" t="s">
        <v>30095</v>
      </c>
      <c r="H1852" s="11" t="str">
        <f t="shared" si="28"/>
        <v>insert into BTRCOutgoingYRate (OID, prefix, outgoingYRateUSD, operatorName, operatorType, effectiveFrom, effectiveTo) values('190513_2016-01-01','190513','0.0263','Canada Proper','FIXED',to_date('2016-01-01','YYYY-MM-DD HH24:MI:SS'),to_date('2016-12-01','YYYY-MM-DD HH24:MI:SS'));</v>
      </c>
    </row>
    <row r="1853" spans="1:8">
      <c r="A1853" s="11" t="s">
        <v>18597</v>
      </c>
      <c r="B1853" s="11" t="s">
        <v>4461</v>
      </c>
      <c r="C1853" s="18">
        <v>2.63E-2</v>
      </c>
      <c r="D1853" s="11" t="s">
        <v>4444</v>
      </c>
      <c r="E1853" s="11" t="s">
        <v>2227</v>
      </c>
      <c r="F1853" s="12" t="s">
        <v>30094</v>
      </c>
      <c r="G1853" s="12" t="s">
        <v>30095</v>
      </c>
      <c r="H1853" s="11" t="str">
        <f t="shared" si="28"/>
        <v>insert into BTRCOutgoingYRate (OID, prefix, outgoingYRateUSD, operatorName, operatorType, effectiveFrom, effectiveTo) values('125013_2016-01-01','125013','0.0263','Canada Proper','FIXED',to_date('2016-01-01','YYYY-MM-DD HH24:MI:SS'),to_date('2016-12-01','YYYY-MM-DD HH24:MI:SS'));</v>
      </c>
    </row>
    <row r="1854" spans="1:8">
      <c r="A1854" s="11" t="s">
        <v>18598</v>
      </c>
      <c r="B1854" s="11" t="s">
        <v>1531</v>
      </c>
      <c r="C1854" s="18">
        <v>2.63E-2</v>
      </c>
      <c r="D1854" s="11" t="s">
        <v>4462</v>
      </c>
      <c r="E1854" s="11" t="s">
        <v>2227</v>
      </c>
      <c r="F1854" s="12" t="s">
        <v>30094</v>
      </c>
      <c r="G1854" s="12" t="s">
        <v>30095</v>
      </c>
      <c r="H1854" s="11" t="str">
        <f t="shared" si="28"/>
        <v>insert into BTRCOutgoingYRate (OID, prefix, outgoingYRateUSD, operatorName, operatorType, effectiveFrom, effectiveTo) values('1647_2016-01-01','1647','0.0263','Canada Npa 647 Toronto (Overlay) Ontario','FIXED',to_date('2016-01-01','YYYY-MM-DD HH24:MI:SS'),to_date('2016-12-01','YYYY-MM-DD HH24:MI:SS'));</v>
      </c>
    </row>
    <row r="1855" spans="1:8">
      <c r="A1855" s="11" t="s">
        <v>18599</v>
      </c>
      <c r="B1855" s="11" t="s">
        <v>1532</v>
      </c>
      <c r="C1855" s="18">
        <v>2.63E-2</v>
      </c>
      <c r="D1855" s="11" t="s">
        <v>4463</v>
      </c>
      <c r="E1855" s="11" t="s">
        <v>2227</v>
      </c>
      <c r="F1855" s="12" t="s">
        <v>30094</v>
      </c>
      <c r="G1855" s="12" t="s">
        <v>30095</v>
      </c>
      <c r="H1855" s="11" t="str">
        <f t="shared" si="28"/>
        <v>insert into BTRCOutgoingYRate (OID, prefix, outgoingYRateUSD, operatorName, operatorType, effectiveFrom, effectiveTo) values('1705_2016-01-01','1705','0.0263','Canada Npa 705 North Bay Ontario','FIXED',to_date('2016-01-01','YYYY-MM-DD HH24:MI:SS'),to_date('2016-12-01','YYYY-MM-DD HH24:MI:SS'));</v>
      </c>
    </row>
    <row r="1856" spans="1:8">
      <c r="A1856" s="11" t="s">
        <v>18600</v>
      </c>
      <c r="B1856" s="11" t="s">
        <v>1517</v>
      </c>
      <c r="C1856" s="18">
        <v>2.63E-2</v>
      </c>
      <c r="D1856" s="11" t="s">
        <v>4464</v>
      </c>
      <c r="E1856" s="11" t="s">
        <v>2227</v>
      </c>
      <c r="F1856" s="12" t="s">
        <v>30094</v>
      </c>
      <c r="G1856" s="12" t="s">
        <v>30095</v>
      </c>
      <c r="H1856" s="11" t="str">
        <f t="shared" si="28"/>
        <v>insert into BTRCOutgoingYRate (OID, prefix, outgoingYRateUSD, operatorName, operatorType, effectiveFrom, effectiveTo) values('1709_2016-01-01','1709','0.0263','Canada Npa 709 Newfoundland','FIXED',to_date('2016-01-01','YYYY-MM-DD HH24:MI:SS'),to_date('2016-12-01','YYYY-MM-DD HH24:MI:SS'));</v>
      </c>
    </row>
    <row r="1857" spans="1:8">
      <c r="A1857" s="11" t="s">
        <v>18601</v>
      </c>
      <c r="B1857" s="11" t="s">
        <v>1511</v>
      </c>
      <c r="C1857" s="18">
        <v>2.63E-2</v>
      </c>
      <c r="D1857" s="11" t="s">
        <v>4465</v>
      </c>
      <c r="E1857" s="11" t="s">
        <v>2227</v>
      </c>
      <c r="F1857" s="12" t="s">
        <v>30094</v>
      </c>
      <c r="G1857" s="12" t="s">
        <v>30095</v>
      </c>
      <c r="H1857" s="11" t="str">
        <f t="shared" si="28"/>
        <v>insert into BTRCOutgoingYRate (OID, prefix, outgoingYRateUSD, operatorName, operatorType, effectiveFrom, effectiveTo) values('1778_2016-01-01','1778','0.0263','Canada Npa 778 Vancouver (Overlay) B.C.','FIXED',to_date('2016-01-01','YYYY-MM-DD HH24:MI:SS'),to_date('2016-12-01','YYYY-MM-DD HH24:MI:SS'));</v>
      </c>
    </row>
    <row r="1858" spans="1:8">
      <c r="A1858" s="11" t="s">
        <v>18602</v>
      </c>
      <c r="B1858" s="11" t="s">
        <v>1504</v>
      </c>
      <c r="C1858" s="18">
        <v>2.63E-2</v>
      </c>
      <c r="D1858" s="11" t="s">
        <v>4466</v>
      </c>
      <c r="E1858" s="11" t="s">
        <v>2227</v>
      </c>
      <c r="F1858" s="12" t="s">
        <v>30094</v>
      </c>
      <c r="G1858" s="12" t="s">
        <v>30095</v>
      </c>
      <c r="H1858" s="11" t="str">
        <f t="shared" si="28"/>
        <v>insert into BTRCOutgoingYRate (OID, prefix, outgoingYRateUSD, operatorName, operatorType, effectiveFrom, effectiveTo) values('1780_2016-01-01','1780','0.0263','Canada Npa 780 Northern Alberta','FIXED',to_date('2016-01-01','YYYY-MM-DD HH24:MI:SS'),to_date('2016-12-01','YYYY-MM-DD HH24:MI:SS'));</v>
      </c>
    </row>
    <row r="1859" spans="1:8">
      <c r="A1859" s="11" t="s">
        <v>18603</v>
      </c>
      <c r="B1859" s="11" t="s">
        <v>1533</v>
      </c>
      <c r="C1859" s="18">
        <v>2.63E-2</v>
      </c>
      <c r="D1859" s="11" t="s">
        <v>4467</v>
      </c>
      <c r="E1859" s="11" t="s">
        <v>2227</v>
      </c>
      <c r="F1859" s="12" t="s">
        <v>30094</v>
      </c>
      <c r="G1859" s="12" t="s">
        <v>30095</v>
      </c>
      <c r="H1859" s="11" t="str">
        <f t="shared" si="28"/>
        <v>insert into BTRCOutgoingYRate (OID, prefix, outgoingYRateUSD, operatorName, operatorType, effectiveFrom, effectiveTo) values('1807_2016-01-01','1807','0.0263','Canada Npa 807 Thunder Bay Ontario','FIXED',to_date('2016-01-01','YYYY-MM-DD HH24:MI:SS'),to_date('2016-12-01','YYYY-MM-DD HH24:MI:SS'));</v>
      </c>
    </row>
    <row r="1860" spans="1:8">
      <c r="A1860" s="11" t="s">
        <v>18604</v>
      </c>
      <c r="B1860" s="11" t="s">
        <v>1542</v>
      </c>
      <c r="C1860" s="18">
        <v>2.63E-2</v>
      </c>
      <c r="D1860" s="11" t="s">
        <v>4468</v>
      </c>
      <c r="E1860" s="11" t="s">
        <v>2227</v>
      </c>
      <c r="F1860" s="12" t="s">
        <v>30094</v>
      </c>
      <c r="G1860" s="12" t="s">
        <v>30095</v>
      </c>
      <c r="H1860" s="11" t="str">
        <f t="shared" ref="H1860:H1923" si="29">H$1&amp;IF(ISBLANK(A1860),"null","'"&amp;A1860&amp;"'")&amp;","&amp;IF(ISBLANK(B1860),"null","'"&amp;B1860&amp;"'")&amp;","&amp;IF(ISBLANK(C1860),"null","'"&amp;C1860&amp;"'")&amp;","&amp;IF(ISBLANK(D1860),"null","'"&amp;D1860&amp;"'")&amp;","&amp;IF(ISBLANK(E1860),"null","'"&amp;E1860&amp;"'")&amp;","&amp;IF(ISBLANK(F1860),"null","to_date('"&amp;F1860&amp;"','YYYY-MM-DD HH24:MI:SS')")&amp;","&amp;IF(ISBLANK(G1860),"null","to_date('"&amp;G1860&amp;"','YYYY-MM-DD HH24:MI:SS')")&amp;
I$1</f>
        <v>insert into BTRCOutgoingYRate (OID, prefix, outgoingYRateUSD, operatorName, operatorType, effectiveFrom, effectiveTo) values('1819_2016-01-01','1819','0.0263','Canada Npa 819 Sherbrooke  Quebec','FIXED',to_date('2016-01-01','YYYY-MM-DD HH24:MI:SS'),to_date('2016-12-01','YYYY-MM-DD HH24:MI:SS'));</v>
      </c>
    </row>
    <row r="1861" spans="1:8">
      <c r="A1861" s="11" t="s">
        <v>18605</v>
      </c>
      <c r="B1861" s="11" t="s">
        <v>1547</v>
      </c>
      <c r="C1861" s="18">
        <v>2.63E-2</v>
      </c>
      <c r="D1861" s="11" t="s">
        <v>4469</v>
      </c>
      <c r="E1861" s="11" t="s">
        <v>2227</v>
      </c>
      <c r="F1861" s="12" t="s">
        <v>30094</v>
      </c>
      <c r="G1861" s="12" t="s">
        <v>30095</v>
      </c>
      <c r="H1861" s="11" t="str">
        <f t="shared" si="29"/>
        <v>insert into BTRCOutgoingYRate (OID, prefix, outgoingYRateUSD, operatorName, operatorType, effectiveFrom, effectiveTo) values('1867_2016-01-01','1867','0.0263','Canada Npa 867 Northwest Territories','FIXED',to_date('2016-01-01','YYYY-MM-DD HH24:MI:SS'),to_date('2016-12-01','YYYY-MM-DD HH24:MI:SS'));</v>
      </c>
    </row>
    <row r="1862" spans="1:8">
      <c r="A1862" s="11" t="s">
        <v>18606</v>
      </c>
      <c r="B1862" s="11" t="s">
        <v>1534</v>
      </c>
      <c r="C1862" s="18">
        <v>2.63E-2</v>
      </c>
      <c r="D1862" s="11" t="s">
        <v>4470</v>
      </c>
      <c r="E1862" s="11" t="s">
        <v>2227</v>
      </c>
      <c r="F1862" s="12" t="s">
        <v>30094</v>
      </c>
      <c r="G1862" s="12" t="s">
        <v>30095</v>
      </c>
      <c r="H1862" s="11" t="str">
        <f t="shared" si="29"/>
        <v>insert into BTRCOutgoingYRate (OID, prefix, outgoingYRateUSD, operatorName, operatorType, effectiveFrom, effectiveTo) values('1905_2016-01-01','1905','0.0263','Canada Npa 905 Hamilton  Ontario','FIXED',to_date('2016-01-01','YYYY-MM-DD HH24:MI:SS'),to_date('2016-12-01','YYYY-MM-DD HH24:MI:SS'));</v>
      </c>
    </row>
    <row r="1863" spans="1:8">
      <c r="A1863" s="11" t="s">
        <v>18607</v>
      </c>
      <c r="B1863" s="11" t="s">
        <v>4471</v>
      </c>
      <c r="C1863" s="18">
        <v>2.63E-2</v>
      </c>
      <c r="D1863" s="11" t="s">
        <v>4444</v>
      </c>
      <c r="E1863" s="11" t="s">
        <v>2227</v>
      </c>
      <c r="F1863" s="12" t="s">
        <v>30094</v>
      </c>
      <c r="G1863" s="12" t="s">
        <v>30095</v>
      </c>
      <c r="H1863" s="11" t="str">
        <f t="shared" si="29"/>
        <v>insert into BTRCOutgoingYRate (OID, prefix, outgoingYRateUSD, operatorName, operatorType, effectiveFrom, effectiveTo) values('150613_2016-01-01','150613','0.0263','Canada Proper','FIXED',to_date('2016-01-01','YYYY-MM-DD HH24:MI:SS'),to_date('2016-12-01','YYYY-MM-DD HH24:MI:SS'));</v>
      </c>
    </row>
    <row r="1864" spans="1:8">
      <c r="A1864" s="11" t="s">
        <v>18608</v>
      </c>
      <c r="B1864" s="11" t="s">
        <v>4472</v>
      </c>
      <c r="C1864" s="18">
        <v>2.63E-2</v>
      </c>
      <c r="D1864" s="11" t="s">
        <v>4444</v>
      </c>
      <c r="E1864" s="11" t="s">
        <v>2227</v>
      </c>
      <c r="F1864" s="12" t="s">
        <v>30094</v>
      </c>
      <c r="G1864" s="12" t="s">
        <v>30095</v>
      </c>
      <c r="H1864" s="11" t="str">
        <f t="shared" si="29"/>
        <v>insert into BTRCOutgoingYRate (OID, prefix, outgoingYRateUSD, operatorName, operatorType, effectiveFrom, effectiveTo) values('145013_2016-01-01','145013','0.0263','Canada Proper','FIXED',to_date('2016-01-01','YYYY-MM-DD HH24:MI:SS'),to_date('2016-12-01','YYYY-MM-DD HH24:MI:SS'));</v>
      </c>
    </row>
    <row r="1865" spans="1:8">
      <c r="A1865" s="11" t="s">
        <v>18609</v>
      </c>
      <c r="B1865" s="11" t="s">
        <v>4473</v>
      </c>
      <c r="C1865" s="18">
        <v>2.63E-2</v>
      </c>
      <c r="D1865" s="11" t="s">
        <v>4444</v>
      </c>
      <c r="E1865" s="11" t="s">
        <v>2227</v>
      </c>
      <c r="F1865" s="12" t="s">
        <v>30094</v>
      </c>
      <c r="G1865" s="12" t="s">
        <v>30095</v>
      </c>
      <c r="H1865" s="11" t="str">
        <f t="shared" si="29"/>
        <v>insert into BTRCOutgoingYRate (OID, prefix, outgoingYRateUSD, operatorName, operatorType, effectiveFrom, effectiveTo) values('143813_2016-01-01','143813','0.0263','Canada Proper','FIXED',to_date('2016-01-01','YYYY-MM-DD HH24:MI:SS'),to_date('2016-12-01','YYYY-MM-DD HH24:MI:SS'));</v>
      </c>
    </row>
    <row r="1866" spans="1:8">
      <c r="A1866" s="11" t="s">
        <v>18610</v>
      </c>
      <c r="B1866" s="11" t="s">
        <v>4474</v>
      </c>
      <c r="C1866" s="18">
        <v>2.63E-2</v>
      </c>
      <c r="D1866" s="11" t="s">
        <v>4444</v>
      </c>
      <c r="E1866" s="11" t="s">
        <v>2227</v>
      </c>
      <c r="F1866" s="12" t="s">
        <v>30094</v>
      </c>
      <c r="G1866" s="12" t="s">
        <v>30095</v>
      </c>
      <c r="H1866" s="11" t="str">
        <f t="shared" si="29"/>
        <v>insert into BTRCOutgoingYRate (OID, prefix, outgoingYRateUSD, operatorName, operatorType, effectiveFrom, effectiveTo) values('141813_2016-01-01','141813','0.0263','Canada Proper','FIXED',to_date('2016-01-01','YYYY-MM-DD HH24:MI:SS'),to_date('2016-12-01','YYYY-MM-DD HH24:MI:SS'));</v>
      </c>
    </row>
    <row r="1867" spans="1:8">
      <c r="A1867" s="11" t="s">
        <v>18611</v>
      </c>
      <c r="B1867" s="11" t="s">
        <v>4475</v>
      </c>
      <c r="C1867" s="18">
        <v>2.63E-2</v>
      </c>
      <c r="D1867" s="11" t="s">
        <v>4444</v>
      </c>
      <c r="E1867" s="11" t="s">
        <v>2227</v>
      </c>
      <c r="F1867" s="12" t="s">
        <v>30094</v>
      </c>
      <c r="G1867" s="12" t="s">
        <v>30095</v>
      </c>
      <c r="H1867" s="11" t="str">
        <f t="shared" si="29"/>
        <v>insert into BTRCOutgoingYRate (OID, prefix, outgoingYRateUSD, operatorName, operatorType, effectiveFrom, effectiveTo) values('141613_2016-01-01','141613','0.0263','Canada Proper','FIXED',to_date('2016-01-01','YYYY-MM-DD HH24:MI:SS'),to_date('2016-12-01','YYYY-MM-DD HH24:MI:SS'));</v>
      </c>
    </row>
    <row r="1868" spans="1:8">
      <c r="A1868" s="11" t="s">
        <v>18612</v>
      </c>
      <c r="B1868" s="11" t="s">
        <v>4476</v>
      </c>
      <c r="C1868" s="18">
        <v>2.63E-2</v>
      </c>
      <c r="D1868" s="11" t="s">
        <v>4444</v>
      </c>
      <c r="E1868" s="11" t="s">
        <v>2227</v>
      </c>
      <c r="F1868" s="12" t="s">
        <v>30094</v>
      </c>
      <c r="G1868" s="12" t="s">
        <v>30095</v>
      </c>
      <c r="H1868" s="11" t="str">
        <f t="shared" si="29"/>
        <v>insert into BTRCOutgoingYRate (OID, prefix, outgoingYRateUSD, operatorName, operatorType, effectiveFrom, effectiveTo) values('140313_2016-01-01','140313','0.0263','Canada Proper','FIXED',to_date('2016-01-01','YYYY-MM-DD HH24:MI:SS'),to_date('2016-12-01','YYYY-MM-DD HH24:MI:SS'));</v>
      </c>
    </row>
    <row r="1869" spans="1:8">
      <c r="A1869" s="11" t="s">
        <v>18613</v>
      </c>
      <c r="B1869" s="11" t="s">
        <v>4477</v>
      </c>
      <c r="C1869" s="18">
        <v>2.63E-2</v>
      </c>
      <c r="D1869" s="11" t="s">
        <v>4444</v>
      </c>
      <c r="E1869" s="11" t="s">
        <v>2227</v>
      </c>
      <c r="F1869" s="12" t="s">
        <v>30094</v>
      </c>
      <c r="G1869" s="12" t="s">
        <v>30095</v>
      </c>
      <c r="H1869" s="11" t="str">
        <f t="shared" si="29"/>
        <v>insert into BTRCOutgoingYRate (OID, prefix, outgoingYRateUSD, operatorName, operatorType, effectiveFrom, effectiveTo) values('130613_2016-01-01','130613','0.0263','Canada Proper','FIXED',to_date('2016-01-01','YYYY-MM-DD HH24:MI:SS'),to_date('2016-12-01','YYYY-MM-DD HH24:MI:SS'));</v>
      </c>
    </row>
    <row r="1870" spans="1:8">
      <c r="A1870" s="11" t="s">
        <v>18614</v>
      </c>
      <c r="B1870" s="11" t="s">
        <v>4478</v>
      </c>
      <c r="C1870" s="18">
        <v>2.63E-2</v>
      </c>
      <c r="D1870" s="11" t="s">
        <v>4444</v>
      </c>
      <c r="E1870" s="11" t="s">
        <v>2227</v>
      </c>
      <c r="F1870" s="12" t="s">
        <v>30094</v>
      </c>
      <c r="G1870" s="12" t="s">
        <v>30095</v>
      </c>
      <c r="H1870" s="11" t="str">
        <f t="shared" si="29"/>
        <v>insert into BTRCOutgoingYRate (OID, prefix, outgoingYRateUSD, operatorName, operatorType, effectiveFrom, effectiveTo) values('128913_2016-01-01','128913','0.0263','Canada Proper','FIXED',to_date('2016-01-01','YYYY-MM-DD HH24:MI:SS'),to_date('2016-12-01','YYYY-MM-DD HH24:MI:SS'));</v>
      </c>
    </row>
    <row r="1871" spans="1:8">
      <c r="A1871" s="11" t="s">
        <v>18615</v>
      </c>
      <c r="B1871" s="11" t="s">
        <v>4479</v>
      </c>
      <c r="C1871" s="18">
        <v>0.28870000000000001</v>
      </c>
      <c r="D1871" s="11" t="s">
        <v>4480</v>
      </c>
      <c r="E1871" s="11" t="s">
        <v>2190</v>
      </c>
      <c r="F1871" s="12" t="s">
        <v>30094</v>
      </c>
      <c r="G1871" s="12" t="s">
        <v>30095</v>
      </c>
      <c r="H1871" s="11" t="str">
        <f t="shared" si="29"/>
        <v>insert into BTRCOutgoingYRate (OID, prefix, outgoingYRateUSD, operatorName, operatorType, effectiveFrom, effectiveTo) values('238189_2016-01-01','238189','0.2887','Cape Verde - Mobile','MOBILE',to_date('2016-01-01','YYYY-MM-DD HH24:MI:SS'),to_date('2016-12-01','YYYY-MM-DD HH24:MI:SS'));</v>
      </c>
    </row>
    <row r="1872" spans="1:8">
      <c r="A1872" s="11" t="s">
        <v>18616</v>
      </c>
      <c r="B1872" s="11" t="s">
        <v>4481</v>
      </c>
      <c r="C1872" s="18">
        <v>0.28870000000000001</v>
      </c>
      <c r="D1872" s="11" t="s">
        <v>4482</v>
      </c>
      <c r="E1872" s="11" t="s">
        <v>2190</v>
      </c>
      <c r="F1872" s="12" t="s">
        <v>30094</v>
      </c>
      <c r="G1872" s="12" t="s">
        <v>30095</v>
      </c>
      <c r="H1872" s="11" t="str">
        <f t="shared" si="29"/>
        <v>insert into BTRCOutgoingYRate (OID, prefix, outgoingYRateUSD, operatorName, operatorType, effectiveFrom, effectiveTo) values('23899_2016-01-01','23899','0.2887','Cape Verde-CV-Mobile','MOBILE',to_date('2016-01-01','YYYY-MM-DD HH24:MI:SS'),to_date('2016-12-01','YYYY-MM-DD HH24:MI:SS'));</v>
      </c>
    </row>
    <row r="1873" spans="1:8">
      <c r="A1873" s="11" t="s">
        <v>18617</v>
      </c>
      <c r="B1873" s="11" t="s">
        <v>4483</v>
      </c>
      <c r="C1873" s="18">
        <v>0.28870000000000001</v>
      </c>
      <c r="D1873" s="11" t="s">
        <v>4482</v>
      </c>
      <c r="E1873" s="11" t="s">
        <v>2190</v>
      </c>
      <c r="F1873" s="12" t="s">
        <v>30094</v>
      </c>
      <c r="G1873" s="12" t="s">
        <v>30095</v>
      </c>
      <c r="H1873" s="11" t="str">
        <f t="shared" si="29"/>
        <v>insert into BTRCOutgoingYRate (OID, prefix, outgoingYRateUSD, operatorName, operatorType, effectiveFrom, effectiveTo) values('23891_2016-01-01','23891','0.2887','Cape Verde-CV-Mobile','MOBILE',to_date('2016-01-01','YYYY-MM-DD HH24:MI:SS'),to_date('2016-12-01','YYYY-MM-DD HH24:MI:SS'));</v>
      </c>
    </row>
    <row r="1874" spans="1:8">
      <c r="A1874" s="11" t="s">
        <v>18618</v>
      </c>
      <c r="B1874" s="11" t="s">
        <v>4484</v>
      </c>
      <c r="C1874" s="18">
        <v>0.28870000000000001</v>
      </c>
      <c r="D1874" s="11" t="s">
        <v>4482</v>
      </c>
      <c r="E1874" s="11" t="s">
        <v>2190</v>
      </c>
      <c r="F1874" s="12" t="s">
        <v>30094</v>
      </c>
      <c r="G1874" s="12" t="s">
        <v>30095</v>
      </c>
      <c r="H1874" s="11" t="str">
        <f t="shared" si="29"/>
        <v>insert into BTRCOutgoingYRate (OID, prefix, outgoingYRateUSD, operatorName, operatorType, effectiveFrom, effectiveTo) values('23898_2016-01-01','23898','0.2887','Cape Verde-CV-Mobile','MOBILE',to_date('2016-01-01','YYYY-MM-DD HH24:MI:SS'),to_date('2016-12-01','YYYY-MM-DD HH24:MI:SS'));</v>
      </c>
    </row>
    <row r="1875" spans="1:8">
      <c r="A1875" s="11" t="s">
        <v>18619</v>
      </c>
      <c r="B1875" s="11" t="s">
        <v>4485</v>
      </c>
      <c r="C1875" s="18">
        <v>0.28870000000000001</v>
      </c>
      <c r="D1875" s="11" t="s">
        <v>4486</v>
      </c>
      <c r="E1875" s="11" t="s">
        <v>2190</v>
      </c>
      <c r="F1875" s="12" t="s">
        <v>30094</v>
      </c>
      <c r="G1875" s="12" t="s">
        <v>30095</v>
      </c>
      <c r="H1875" s="11" t="str">
        <f t="shared" si="29"/>
        <v>insert into BTRCOutgoingYRate (OID, prefix, outgoingYRateUSD, operatorName, operatorType, effectiveFrom, effectiveTo) values('2389_2016-01-01','2389','0.2887','Cape Verde Islands Cellular','MOBILE',to_date('2016-01-01','YYYY-MM-DD HH24:MI:SS'),to_date('2016-12-01','YYYY-MM-DD HH24:MI:SS'));</v>
      </c>
    </row>
    <row r="1876" spans="1:8">
      <c r="A1876" s="11" t="s">
        <v>18620</v>
      </c>
      <c r="B1876" s="11" t="s">
        <v>4487</v>
      </c>
      <c r="C1876" s="18">
        <v>0.28870000000000001</v>
      </c>
      <c r="D1876" s="11" t="s">
        <v>4488</v>
      </c>
      <c r="E1876" s="11" t="s">
        <v>2190</v>
      </c>
      <c r="F1876" s="12" t="s">
        <v>30094</v>
      </c>
      <c r="G1876" s="12" t="s">
        <v>30095</v>
      </c>
      <c r="H1876" s="11" t="str">
        <f t="shared" si="29"/>
        <v>insert into BTRCOutgoingYRate (OID, prefix, outgoingYRateUSD, operatorName, operatorType, effectiveFrom, effectiveTo) values('23892_2016-01-01','23892','0.2887','CAPE VERDE-MOBILE','MOBILE',to_date('2016-01-01','YYYY-MM-DD HH24:MI:SS'),to_date('2016-12-01','YYYY-MM-DD HH24:MI:SS'));</v>
      </c>
    </row>
    <row r="1877" spans="1:8">
      <c r="A1877" s="11" t="s">
        <v>18621</v>
      </c>
      <c r="B1877" s="11" t="s">
        <v>4489</v>
      </c>
      <c r="C1877" s="18">
        <v>0.28870000000000001</v>
      </c>
      <c r="D1877" s="11" t="s">
        <v>4488</v>
      </c>
      <c r="E1877" s="11" t="s">
        <v>2190</v>
      </c>
      <c r="F1877" s="12" t="s">
        <v>30094</v>
      </c>
      <c r="G1877" s="12" t="s">
        <v>30095</v>
      </c>
      <c r="H1877" s="11" t="str">
        <f t="shared" si="29"/>
        <v>insert into BTRCOutgoingYRate (OID, prefix, outgoingYRateUSD, operatorName, operatorType, effectiveFrom, effectiveTo) values('23897_2016-01-01','23897','0.2887','CAPE VERDE-MOBILE','MOBILE',to_date('2016-01-01','YYYY-MM-DD HH24:MI:SS'),to_date('2016-12-01','YYYY-MM-DD HH24:MI:SS'));</v>
      </c>
    </row>
    <row r="1878" spans="1:8">
      <c r="A1878" s="11" t="s">
        <v>18622</v>
      </c>
      <c r="B1878" s="11" t="s">
        <v>1732</v>
      </c>
      <c r="C1878" s="18">
        <v>0.27779999999999999</v>
      </c>
      <c r="D1878" s="11" t="s">
        <v>4490</v>
      </c>
      <c r="E1878" s="11" t="s">
        <v>2227</v>
      </c>
      <c r="F1878" s="12" t="s">
        <v>30094</v>
      </c>
      <c r="G1878" s="12" t="s">
        <v>30095</v>
      </c>
      <c r="H1878" s="11" t="str">
        <f t="shared" si="29"/>
        <v>insert into BTRCOutgoingYRate (OID, prefix, outgoingYRateUSD, operatorName, operatorType, effectiveFrom, effectiveTo) values('238_2016-01-01','238','0.2778','Cape Verde-ROC-Fixed','FIXED',to_date('2016-01-01','YYYY-MM-DD HH24:MI:SS'),to_date('2016-12-01','YYYY-MM-DD HH24:MI:SS'));</v>
      </c>
    </row>
    <row r="1879" spans="1:8">
      <c r="A1879" s="11" t="s">
        <v>18623</v>
      </c>
      <c r="B1879" s="11" t="s">
        <v>4491</v>
      </c>
      <c r="C1879" s="18">
        <v>0.28870000000000001</v>
      </c>
      <c r="D1879" s="11" t="s">
        <v>4488</v>
      </c>
      <c r="E1879" s="11" t="s">
        <v>2190</v>
      </c>
      <c r="F1879" s="12" t="s">
        <v>30094</v>
      </c>
      <c r="G1879" s="12" t="s">
        <v>30095</v>
      </c>
      <c r="H1879" s="11" t="str">
        <f t="shared" si="29"/>
        <v>insert into BTRCOutgoingYRate (OID, prefix, outgoingYRateUSD, operatorName, operatorType, effectiveFrom, effectiveTo) values('23895_2016-01-01','23895','0.2887','CAPE VERDE-MOBILE','MOBILE',to_date('2016-01-01','YYYY-MM-DD HH24:MI:SS'),to_date('2016-12-01','YYYY-MM-DD HH24:MI:SS'));</v>
      </c>
    </row>
    <row r="1880" spans="1:8">
      <c r="A1880" s="11" t="s">
        <v>18624</v>
      </c>
      <c r="B1880" s="11" t="s">
        <v>4492</v>
      </c>
      <c r="C1880" s="18">
        <v>0.18010000000000001</v>
      </c>
      <c r="D1880" s="11" t="s">
        <v>4493</v>
      </c>
      <c r="E1880" s="11" t="s">
        <v>2190</v>
      </c>
      <c r="F1880" s="12" t="s">
        <v>30094</v>
      </c>
      <c r="G1880" s="12" t="s">
        <v>30095</v>
      </c>
      <c r="H1880" s="11" t="str">
        <f t="shared" si="29"/>
        <v>insert into BTRCOutgoingYRate (OID, prefix, outgoingYRateUSD, operatorName, operatorType, effectiveFrom, effectiveTo) values('134594_2016-01-01','134594','0.1801','Cayman Islands - Mobile','MOBILE',to_date('2016-01-01','YYYY-MM-DD HH24:MI:SS'),to_date('2016-12-01','YYYY-MM-DD HH24:MI:SS'));</v>
      </c>
    </row>
    <row r="1881" spans="1:8">
      <c r="A1881" s="11" t="s">
        <v>18625</v>
      </c>
      <c r="B1881" s="11" t="s">
        <v>4494</v>
      </c>
      <c r="C1881" s="18">
        <v>0.18010000000000001</v>
      </c>
      <c r="D1881" s="11" t="s">
        <v>4495</v>
      </c>
      <c r="E1881" s="11" t="s">
        <v>2190</v>
      </c>
      <c r="F1881" s="12" t="s">
        <v>30094</v>
      </c>
      <c r="G1881" s="12" t="s">
        <v>30095</v>
      </c>
      <c r="H1881" s="11" t="str">
        <f t="shared" si="29"/>
        <v>insert into BTRCOutgoingYRate (OID, prefix, outgoingYRateUSD, operatorName, operatorType, effectiveFrom, effectiveTo) values('134572_2016-01-01','134572','0.1801','Cayman Islands Mobile','MOBILE',to_date('2016-01-01','YYYY-MM-DD HH24:MI:SS'),to_date('2016-12-01','YYYY-MM-DD HH24:MI:SS'));</v>
      </c>
    </row>
    <row r="1882" spans="1:8">
      <c r="A1882" s="11" t="s">
        <v>18626</v>
      </c>
      <c r="B1882" s="11" t="s">
        <v>4496</v>
      </c>
      <c r="C1882" s="18">
        <v>0.18010000000000001</v>
      </c>
      <c r="D1882" s="11" t="s">
        <v>4497</v>
      </c>
      <c r="E1882" s="11" t="s">
        <v>2190</v>
      </c>
      <c r="F1882" s="12" t="s">
        <v>30094</v>
      </c>
      <c r="G1882" s="12" t="s">
        <v>30095</v>
      </c>
      <c r="H1882" s="11" t="str">
        <f t="shared" si="29"/>
        <v>insert into BTRCOutgoingYRate (OID, prefix, outgoingYRateUSD, operatorName, operatorType, effectiveFrom, effectiveTo) values('134523_2016-01-01','134523','0.1801','CAYMAN ISLANDS MOBILE','MOBILE',to_date('2016-01-01','YYYY-MM-DD HH24:MI:SS'),to_date('2016-12-01','YYYY-MM-DD HH24:MI:SS'));</v>
      </c>
    </row>
    <row r="1883" spans="1:8">
      <c r="A1883" s="11" t="s">
        <v>18627</v>
      </c>
      <c r="B1883" s="11" t="s">
        <v>4498</v>
      </c>
      <c r="C1883" s="18">
        <v>0.18010000000000001</v>
      </c>
      <c r="D1883" s="11" t="s">
        <v>4497</v>
      </c>
      <c r="E1883" s="11" t="s">
        <v>2190</v>
      </c>
      <c r="F1883" s="12" t="s">
        <v>30094</v>
      </c>
      <c r="G1883" s="12" t="s">
        <v>30095</v>
      </c>
      <c r="H1883" s="11" t="str">
        <f t="shared" si="29"/>
        <v>insert into BTRCOutgoingYRate (OID, prefix, outgoingYRateUSD, operatorName, operatorType, effectiveFrom, effectiveTo) values('134566_2016-01-01','134566','0.1801','CAYMAN ISLANDS MOBILE','MOBILE',to_date('2016-01-01','YYYY-MM-DD HH24:MI:SS'),to_date('2016-12-01','YYYY-MM-DD HH24:MI:SS'));</v>
      </c>
    </row>
    <row r="1884" spans="1:8">
      <c r="A1884" s="11" t="s">
        <v>18628</v>
      </c>
      <c r="B1884" s="11" t="s">
        <v>4499</v>
      </c>
      <c r="C1884" s="18">
        <v>0.18010000000000001</v>
      </c>
      <c r="D1884" s="11" t="s">
        <v>4500</v>
      </c>
      <c r="E1884" s="11" t="s">
        <v>2190</v>
      </c>
      <c r="F1884" s="12" t="s">
        <v>30094</v>
      </c>
      <c r="G1884" s="12" t="s">
        <v>30095</v>
      </c>
      <c r="H1884" s="11" t="str">
        <f t="shared" si="29"/>
        <v>insert into BTRCOutgoingYRate (OID, prefix, outgoingYRateUSD, operatorName, operatorType, effectiveFrom, effectiveTo) values('134592_2016-01-01','134592','0.1801','Cayman Islands Mobile Cable &amp; Wireless (Cayman Islands)','MOBILE',to_date('2016-01-01','YYYY-MM-DD HH24:MI:SS'),to_date('2016-12-01','YYYY-MM-DD HH24:MI:SS'));</v>
      </c>
    </row>
    <row r="1885" spans="1:8">
      <c r="A1885" s="11" t="s">
        <v>18629</v>
      </c>
      <c r="B1885" s="11" t="s">
        <v>4501</v>
      </c>
      <c r="C1885" s="18">
        <v>0.18010000000000001</v>
      </c>
      <c r="D1885" s="11" t="s">
        <v>4502</v>
      </c>
      <c r="E1885" s="11" t="s">
        <v>2190</v>
      </c>
      <c r="F1885" s="12" t="s">
        <v>30094</v>
      </c>
      <c r="G1885" s="12" t="s">
        <v>30095</v>
      </c>
      <c r="H1885" s="11" t="str">
        <f t="shared" si="29"/>
        <v>insert into BTRCOutgoingYRate (OID, prefix, outgoingYRateUSD, operatorName, operatorType, effectiveFrom, effectiveTo) values('134554_2016-01-01','134554','0.1801','Cayman Islands-Digicel-Mobile','MOBILE',to_date('2016-01-01','YYYY-MM-DD HH24:MI:SS'),to_date('2016-12-01','YYYY-MM-DD HH24:MI:SS'));</v>
      </c>
    </row>
    <row r="1886" spans="1:8">
      <c r="A1886" s="11" t="s">
        <v>18630</v>
      </c>
      <c r="B1886" s="11" t="s">
        <v>4503</v>
      </c>
      <c r="C1886" s="18">
        <v>0.18010000000000001</v>
      </c>
      <c r="D1886" s="11" t="s">
        <v>4504</v>
      </c>
      <c r="E1886" s="11" t="s">
        <v>2190</v>
      </c>
      <c r="F1886" s="12" t="s">
        <v>30094</v>
      </c>
      <c r="G1886" s="12" t="s">
        <v>30095</v>
      </c>
      <c r="H1886" s="11" t="str">
        <f t="shared" si="29"/>
        <v>insert into BTRCOutgoingYRate (OID, prefix, outgoingYRateUSD, operatorName, operatorType, effectiveFrom, effectiveTo) values('134574_2016-01-01','134574','0.1801','CAYMAN ISLANDS-WV-MOBILE','MOBILE',to_date('2016-01-01','YYYY-MM-DD HH24:MI:SS'),to_date('2016-12-01','YYYY-MM-DD HH24:MI:SS'));</v>
      </c>
    </row>
    <row r="1887" spans="1:8">
      <c r="A1887" s="11" t="s">
        <v>18631</v>
      </c>
      <c r="B1887" s="11" t="s">
        <v>1561</v>
      </c>
      <c r="C1887" s="18">
        <v>0.16170000000000001</v>
      </c>
      <c r="D1887" s="11" t="s">
        <v>4505</v>
      </c>
      <c r="E1887" s="11" t="s">
        <v>2227</v>
      </c>
      <c r="F1887" s="12" t="s">
        <v>30094</v>
      </c>
      <c r="G1887" s="12" t="s">
        <v>30095</v>
      </c>
      <c r="H1887" s="11" t="str">
        <f t="shared" si="29"/>
        <v>insert into BTRCOutgoingYRate (OID, prefix, outgoingYRateUSD, operatorName, operatorType, effectiveFrom, effectiveTo) values('1345_2016-01-01','1345','0.1617','Cayman Islands-ROC-Fixed','FIXED',to_date('2016-01-01','YYYY-MM-DD HH24:MI:SS'),to_date('2016-12-01','YYYY-MM-DD HH24:MI:SS'));</v>
      </c>
    </row>
    <row r="1888" spans="1:8">
      <c r="A1888" s="11" t="s">
        <v>18632</v>
      </c>
      <c r="B1888" s="11" t="s">
        <v>4506</v>
      </c>
      <c r="C1888" s="18">
        <v>0.18010000000000001</v>
      </c>
      <c r="D1888" s="11" t="s">
        <v>4507</v>
      </c>
      <c r="E1888" s="11" t="s">
        <v>2190</v>
      </c>
      <c r="F1888" s="12" t="s">
        <v>30094</v>
      </c>
      <c r="G1888" s="12" t="s">
        <v>30095</v>
      </c>
      <c r="H1888" s="11" t="str">
        <f t="shared" si="29"/>
        <v>insert into BTRCOutgoingYRate (OID, prefix, outgoingYRateUSD, operatorName, operatorType, effectiveFrom, effectiveTo) values('134522_2016-01-01','134522','0.1801','Cayman Islands-Other-Mobile','MOBILE',to_date('2016-01-01','YYYY-MM-DD HH24:MI:SS'),to_date('2016-12-01','YYYY-MM-DD HH24:MI:SS'));</v>
      </c>
    </row>
    <row r="1889" spans="1:8">
      <c r="A1889" s="11" t="s">
        <v>18633</v>
      </c>
      <c r="B1889" s="11" t="s">
        <v>4508</v>
      </c>
      <c r="C1889" s="18">
        <v>0.18010000000000001</v>
      </c>
      <c r="D1889" s="11" t="s">
        <v>4507</v>
      </c>
      <c r="E1889" s="11" t="s">
        <v>2190</v>
      </c>
      <c r="F1889" s="12" t="s">
        <v>30094</v>
      </c>
      <c r="G1889" s="12" t="s">
        <v>30095</v>
      </c>
      <c r="H1889" s="11" t="str">
        <f t="shared" si="29"/>
        <v>insert into BTRCOutgoingYRate (OID, prefix, outgoingYRateUSD, operatorName, operatorType, effectiveFrom, effectiveTo) values('134561_2016-01-01','134561','0.1801','Cayman Islands-Other-Mobile','MOBILE',to_date('2016-01-01','YYYY-MM-DD HH24:MI:SS'),to_date('2016-12-01','YYYY-MM-DD HH24:MI:SS'));</v>
      </c>
    </row>
    <row r="1890" spans="1:8">
      <c r="A1890" s="11" t="s">
        <v>18634</v>
      </c>
      <c r="B1890" s="11" t="s">
        <v>4509</v>
      </c>
      <c r="C1890" s="18">
        <v>0.18010000000000001</v>
      </c>
      <c r="D1890" s="11" t="s">
        <v>4507</v>
      </c>
      <c r="E1890" s="11" t="s">
        <v>2190</v>
      </c>
      <c r="F1890" s="12" t="s">
        <v>30094</v>
      </c>
      <c r="G1890" s="12" t="s">
        <v>30095</v>
      </c>
      <c r="H1890" s="11" t="str">
        <f t="shared" si="29"/>
        <v>insert into BTRCOutgoingYRate (OID, prefix, outgoingYRateUSD, operatorName, operatorType, effectiveFrom, effectiveTo) values('134563_2016-01-01','134563','0.1801','Cayman Islands-Other-Mobile','MOBILE',to_date('2016-01-01','YYYY-MM-DD HH24:MI:SS'),to_date('2016-12-01','YYYY-MM-DD HH24:MI:SS'));</v>
      </c>
    </row>
    <row r="1891" spans="1:8">
      <c r="A1891" s="11" t="s">
        <v>18635</v>
      </c>
      <c r="B1891" s="11" t="s">
        <v>4510</v>
      </c>
      <c r="C1891" s="18">
        <v>0.18010000000000001</v>
      </c>
      <c r="D1891" s="11" t="s">
        <v>4507</v>
      </c>
      <c r="E1891" s="11" t="s">
        <v>2190</v>
      </c>
      <c r="F1891" s="12" t="s">
        <v>30094</v>
      </c>
      <c r="G1891" s="12" t="s">
        <v>30095</v>
      </c>
      <c r="H1891" s="11" t="str">
        <f t="shared" si="29"/>
        <v>insert into BTRCOutgoingYRate (OID, prefix, outgoingYRateUSD, operatorName, operatorType, effectiveFrom, effectiveTo) values('134564_2016-01-01','134564','0.1801','Cayman Islands-Other-Mobile','MOBILE',to_date('2016-01-01','YYYY-MM-DD HH24:MI:SS'),to_date('2016-12-01','YYYY-MM-DD HH24:MI:SS'));</v>
      </c>
    </row>
    <row r="1892" spans="1:8">
      <c r="A1892" s="11" t="s">
        <v>18636</v>
      </c>
      <c r="B1892" s="11" t="s">
        <v>4511</v>
      </c>
      <c r="C1892" s="18">
        <v>0.18010000000000001</v>
      </c>
      <c r="D1892" s="11" t="s">
        <v>4507</v>
      </c>
      <c r="E1892" s="11" t="s">
        <v>2190</v>
      </c>
      <c r="F1892" s="12" t="s">
        <v>30094</v>
      </c>
      <c r="G1892" s="12" t="s">
        <v>30095</v>
      </c>
      <c r="H1892" s="11" t="str">
        <f t="shared" si="29"/>
        <v>insert into BTRCOutgoingYRate (OID, prefix, outgoingYRateUSD, operatorName, operatorType, effectiveFrom, effectiveTo) values('134591_2016-01-01','134591','0.1801','Cayman Islands-Other-Mobile','MOBILE',to_date('2016-01-01','YYYY-MM-DD HH24:MI:SS'),to_date('2016-12-01','YYYY-MM-DD HH24:MI:SS'));</v>
      </c>
    </row>
    <row r="1893" spans="1:8">
      <c r="A1893" s="11" t="s">
        <v>18637</v>
      </c>
      <c r="B1893" s="11" t="s">
        <v>4512</v>
      </c>
      <c r="C1893" s="18">
        <v>0.18010000000000001</v>
      </c>
      <c r="D1893" s="11" t="s">
        <v>4507</v>
      </c>
      <c r="E1893" s="11" t="s">
        <v>2190</v>
      </c>
      <c r="F1893" s="12" t="s">
        <v>30094</v>
      </c>
      <c r="G1893" s="12" t="s">
        <v>30095</v>
      </c>
      <c r="H1893" s="11" t="str">
        <f t="shared" si="29"/>
        <v>insert into BTRCOutgoingYRate (OID, prefix, outgoingYRateUSD, operatorName, operatorType, effectiveFrom, effectiveTo) values('134593_2016-01-01','134593','0.1801','Cayman Islands-Other-Mobile','MOBILE',to_date('2016-01-01','YYYY-MM-DD HH24:MI:SS'),to_date('2016-12-01','YYYY-MM-DD HH24:MI:SS'));</v>
      </c>
    </row>
    <row r="1894" spans="1:8">
      <c r="A1894" s="11" t="s">
        <v>18638</v>
      </c>
      <c r="B1894" s="11" t="s">
        <v>4513</v>
      </c>
      <c r="C1894" s="18">
        <v>0.18010000000000001</v>
      </c>
      <c r="D1894" s="11" t="s">
        <v>4507</v>
      </c>
      <c r="E1894" s="11" t="s">
        <v>2190</v>
      </c>
      <c r="F1894" s="12" t="s">
        <v>30094</v>
      </c>
      <c r="G1894" s="12" t="s">
        <v>30095</v>
      </c>
      <c r="H1894" s="11" t="str">
        <f t="shared" si="29"/>
        <v>insert into BTRCOutgoingYRate (OID, prefix, outgoingYRateUSD, operatorName, operatorType, effectiveFrom, effectiveTo) values('134599_2016-01-01','134599','0.1801','Cayman Islands-Other-Mobile','MOBILE',to_date('2016-01-01','YYYY-MM-DD HH24:MI:SS'),to_date('2016-12-01','YYYY-MM-DD HH24:MI:SS'));</v>
      </c>
    </row>
    <row r="1895" spans="1:8">
      <c r="A1895" s="11" t="s">
        <v>18639</v>
      </c>
      <c r="B1895" s="11" t="s">
        <v>4514</v>
      </c>
      <c r="C1895" s="18">
        <v>0.18010000000000001</v>
      </c>
      <c r="D1895" s="11" t="s">
        <v>4507</v>
      </c>
      <c r="E1895" s="11" t="s">
        <v>2190</v>
      </c>
      <c r="F1895" s="12" t="s">
        <v>30094</v>
      </c>
      <c r="G1895" s="12" t="s">
        <v>30095</v>
      </c>
      <c r="H1895" s="11" t="str">
        <f t="shared" si="29"/>
        <v>insert into BTRCOutgoingYRate (OID, prefix, outgoingYRateUSD, operatorName, operatorType, effectiveFrom, effectiveTo) values('134524_2016-01-01','134524','0.1801','Cayman Islands-Other-Mobile','MOBILE',to_date('2016-01-01','YYYY-MM-DD HH24:MI:SS'),to_date('2016-12-01','YYYY-MM-DD HH24:MI:SS'));</v>
      </c>
    </row>
    <row r="1896" spans="1:8">
      <c r="A1896" s="11" t="s">
        <v>18640</v>
      </c>
      <c r="B1896" s="11" t="s">
        <v>4515</v>
      </c>
      <c r="C1896" s="18">
        <v>0.18010000000000001</v>
      </c>
      <c r="D1896" s="11" t="s">
        <v>4502</v>
      </c>
      <c r="E1896" s="11" t="s">
        <v>2190</v>
      </c>
      <c r="F1896" s="12" t="s">
        <v>30094</v>
      </c>
      <c r="G1896" s="12" t="s">
        <v>30095</v>
      </c>
      <c r="H1896" s="11" t="str">
        <f t="shared" si="29"/>
        <v>insert into BTRCOutgoingYRate (OID, prefix, outgoingYRateUSD, operatorName, operatorType, effectiveFrom, effectiveTo) values('134532_2016-01-01','134532','0.1801','Cayman Islands-Digicel-Mobile','MOBILE',to_date('2016-01-01','YYYY-MM-DD HH24:MI:SS'),to_date('2016-12-01','YYYY-MM-DD HH24:MI:SS'));</v>
      </c>
    </row>
    <row r="1897" spans="1:8">
      <c r="A1897" s="11" t="s">
        <v>18641</v>
      </c>
      <c r="B1897" s="11" t="s">
        <v>4516</v>
      </c>
      <c r="C1897" s="18">
        <v>0.18010000000000001</v>
      </c>
      <c r="D1897" s="11" t="s">
        <v>4502</v>
      </c>
      <c r="E1897" s="11" t="s">
        <v>2190</v>
      </c>
      <c r="F1897" s="12" t="s">
        <v>30094</v>
      </c>
      <c r="G1897" s="12" t="s">
        <v>30095</v>
      </c>
      <c r="H1897" s="11" t="str">
        <f t="shared" si="29"/>
        <v>insert into BTRCOutgoingYRate (OID, prefix, outgoingYRateUSD, operatorName, operatorType, effectiveFrom, effectiveTo) values('134551_2016-01-01','134551','0.1801','Cayman Islands-Digicel-Mobile','MOBILE',to_date('2016-01-01','YYYY-MM-DD HH24:MI:SS'),to_date('2016-12-01','YYYY-MM-DD HH24:MI:SS'));</v>
      </c>
    </row>
    <row r="1898" spans="1:8">
      <c r="A1898" s="11" t="s">
        <v>18642</v>
      </c>
      <c r="B1898" s="11" t="s">
        <v>4517</v>
      </c>
      <c r="C1898" s="18">
        <v>0.18010000000000001</v>
      </c>
      <c r="D1898" s="11" t="s">
        <v>4502</v>
      </c>
      <c r="E1898" s="11" t="s">
        <v>2190</v>
      </c>
      <c r="F1898" s="12" t="s">
        <v>30094</v>
      </c>
      <c r="G1898" s="12" t="s">
        <v>30095</v>
      </c>
      <c r="H1898" s="11" t="str">
        <f t="shared" si="29"/>
        <v>insert into BTRCOutgoingYRate (OID, prefix, outgoingYRateUSD, operatorName, operatorType, effectiveFrom, effectiveTo) values('134552_2016-01-01','134552','0.1801','Cayman Islands-Digicel-Mobile','MOBILE',to_date('2016-01-01','YYYY-MM-DD HH24:MI:SS'),to_date('2016-12-01','YYYY-MM-DD HH24:MI:SS'));</v>
      </c>
    </row>
    <row r="1899" spans="1:8">
      <c r="A1899" s="11" t="s">
        <v>18643</v>
      </c>
      <c r="B1899" s="11" t="s">
        <v>4518</v>
      </c>
      <c r="C1899" s="18">
        <v>0.18010000000000001</v>
      </c>
      <c r="D1899" s="11" t="s">
        <v>4502</v>
      </c>
      <c r="E1899" s="11" t="s">
        <v>2190</v>
      </c>
      <c r="F1899" s="12" t="s">
        <v>30094</v>
      </c>
      <c r="G1899" s="12" t="s">
        <v>30095</v>
      </c>
      <c r="H1899" s="11" t="str">
        <f t="shared" si="29"/>
        <v>insert into BTRCOutgoingYRate (OID, prefix, outgoingYRateUSD, operatorName, operatorType, effectiveFrom, effectiveTo) values('134562_2016-01-01','134562','0.1801','Cayman Islands-Digicel-Mobile','MOBILE',to_date('2016-01-01','YYYY-MM-DD HH24:MI:SS'),to_date('2016-12-01','YYYY-MM-DD HH24:MI:SS'));</v>
      </c>
    </row>
    <row r="1900" spans="1:8">
      <c r="A1900" s="11" t="s">
        <v>18644</v>
      </c>
      <c r="B1900" s="11" t="s">
        <v>4519</v>
      </c>
      <c r="C1900" s="18">
        <v>0.43409999999999999</v>
      </c>
      <c r="D1900" s="11" t="s">
        <v>4520</v>
      </c>
      <c r="E1900" s="11" t="s">
        <v>2227</v>
      </c>
      <c r="F1900" s="12" t="s">
        <v>30094</v>
      </c>
      <c r="G1900" s="12" t="s">
        <v>30095</v>
      </c>
      <c r="H1900" s="11" t="str">
        <f t="shared" si="29"/>
        <v>insert into BTRCOutgoingYRate (OID, prefix, outgoingYRateUSD, operatorName, operatorType, effectiveFrom, effectiveTo) values('23621_2016-01-01','23621','0.4341','African Rep-Special-Fixed','FIXED',to_date('2016-01-01','YYYY-MM-DD HH24:MI:SS'),to_date('2016-12-01','YYYY-MM-DD HH24:MI:SS'));</v>
      </c>
    </row>
    <row r="1901" spans="1:8">
      <c r="A1901" s="11" t="s">
        <v>18645</v>
      </c>
      <c r="B1901" s="11" t="s">
        <v>4521</v>
      </c>
      <c r="C1901" s="18">
        <v>0.43409999999999999</v>
      </c>
      <c r="D1901" s="11" t="s">
        <v>4520</v>
      </c>
      <c r="E1901" s="11" t="s">
        <v>2227</v>
      </c>
      <c r="F1901" s="12" t="s">
        <v>30094</v>
      </c>
      <c r="G1901" s="12" t="s">
        <v>30095</v>
      </c>
      <c r="H1901" s="11" t="str">
        <f t="shared" si="29"/>
        <v>insert into BTRCOutgoingYRate (OID, prefix, outgoingYRateUSD, operatorName, operatorType, effectiveFrom, effectiveTo) values('23674_2016-01-01','23674','0.4341','African Rep-Special-Fixed','FIXED',to_date('2016-01-01','YYYY-MM-DD HH24:MI:SS'),to_date('2016-12-01','YYYY-MM-DD HH24:MI:SS'));</v>
      </c>
    </row>
    <row r="1902" spans="1:8">
      <c r="A1902" s="11" t="s">
        <v>18646</v>
      </c>
      <c r="B1902" s="11" t="s">
        <v>4522</v>
      </c>
      <c r="C1902" s="18">
        <v>0.43409999999999999</v>
      </c>
      <c r="D1902" s="11" t="s">
        <v>4523</v>
      </c>
      <c r="E1902" s="11" t="s">
        <v>2227</v>
      </c>
      <c r="F1902" s="12" t="s">
        <v>30094</v>
      </c>
      <c r="G1902" s="12" t="s">
        <v>30095</v>
      </c>
      <c r="H1902" s="11" t="str">
        <f t="shared" si="29"/>
        <v>insert into BTRCOutgoingYRate (OID, prefix, outgoingYRateUSD, operatorName, operatorType, effectiveFrom, effectiveTo) values('236727_2016-01-01','236727','0.4341','CENTRAL AFRICAN REP SPECIAL','FIXED',to_date('2016-01-01','YYYY-MM-DD HH24:MI:SS'),to_date('2016-12-01','YYYY-MM-DD HH24:MI:SS'));</v>
      </c>
    </row>
    <row r="1903" spans="1:8">
      <c r="A1903" s="11" t="s">
        <v>18647</v>
      </c>
      <c r="B1903" s="11" t="s">
        <v>4524</v>
      </c>
      <c r="C1903" s="18">
        <v>0.43409999999999999</v>
      </c>
      <c r="D1903" s="11" t="s">
        <v>4520</v>
      </c>
      <c r="E1903" s="11" t="s">
        <v>2227</v>
      </c>
      <c r="F1903" s="12" t="s">
        <v>30094</v>
      </c>
      <c r="G1903" s="12" t="s">
        <v>30095</v>
      </c>
      <c r="H1903" s="11" t="str">
        <f t="shared" si="29"/>
        <v>insert into BTRCOutgoingYRate (OID, prefix, outgoingYRateUSD, operatorName, operatorType, effectiveFrom, effectiveTo) values('236877_2016-01-01','236877','0.4341','African Rep-Special-Fixed','FIXED',to_date('2016-01-01','YYYY-MM-DD HH24:MI:SS'),to_date('2016-12-01','YYYY-MM-DD HH24:MI:SS'));</v>
      </c>
    </row>
    <row r="1904" spans="1:8">
      <c r="A1904" s="11" t="s">
        <v>18648</v>
      </c>
      <c r="B1904" s="11" t="s">
        <v>4525</v>
      </c>
      <c r="C1904" s="18">
        <v>0.43409999999999999</v>
      </c>
      <c r="D1904" s="11" t="s">
        <v>4520</v>
      </c>
      <c r="E1904" s="11" t="s">
        <v>2227</v>
      </c>
      <c r="F1904" s="12" t="s">
        <v>30094</v>
      </c>
      <c r="G1904" s="12" t="s">
        <v>30095</v>
      </c>
      <c r="H1904" s="11" t="str">
        <f t="shared" si="29"/>
        <v>insert into BTRCOutgoingYRate (OID, prefix, outgoingYRateUSD, operatorName, operatorType, effectiveFrom, effectiveTo) values('23622_2016-01-01','23622','0.4341','African Rep-Special-Fixed','FIXED',to_date('2016-01-01','YYYY-MM-DD HH24:MI:SS'),to_date('2016-12-01','YYYY-MM-DD HH24:MI:SS'));</v>
      </c>
    </row>
    <row r="1905" spans="1:8">
      <c r="A1905" s="11" t="s">
        <v>18649</v>
      </c>
      <c r="B1905" s="11" t="s">
        <v>4526</v>
      </c>
      <c r="C1905" s="18">
        <v>0.43409999999999999</v>
      </c>
      <c r="D1905" s="11" t="s">
        <v>4523</v>
      </c>
      <c r="E1905" s="11" t="s">
        <v>2227</v>
      </c>
      <c r="F1905" s="12" t="s">
        <v>30094</v>
      </c>
      <c r="G1905" s="12" t="s">
        <v>30095</v>
      </c>
      <c r="H1905" s="11" t="str">
        <f t="shared" si="29"/>
        <v>insert into BTRCOutgoingYRate (OID, prefix, outgoingYRateUSD, operatorName, operatorType, effectiveFrom, effectiveTo) values('236713_2016-01-01','236713','0.4341','CENTRAL AFRICAN REP SPECIAL','FIXED',to_date('2016-01-01','YYYY-MM-DD HH24:MI:SS'),to_date('2016-12-01','YYYY-MM-DD HH24:MI:SS'));</v>
      </c>
    </row>
    <row r="1906" spans="1:8">
      <c r="A1906" s="11" t="s">
        <v>18650</v>
      </c>
      <c r="B1906" s="11" t="s">
        <v>4527</v>
      </c>
      <c r="C1906" s="18">
        <v>0.43519999999999998</v>
      </c>
      <c r="D1906" s="11" t="s">
        <v>4528</v>
      </c>
      <c r="E1906" s="11" t="s">
        <v>2190</v>
      </c>
      <c r="F1906" s="12" t="s">
        <v>30094</v>
      </c>
      <c r="G1906" s="12" t="s">
        <v>30095</v>
      </c>
      <c r="H1906" s="11" t="str">
        <f t="shared" si="29"/>
        <v>insert into BTRCOutgoingYRate (OID, prefix, outgoingYRateUSD, operatorName, operatorType, effectiveFrom, effectiveTo) values('23609_2016-01-01','23609','0.4352','CENTRAL AFRICAN REP.-MOBILE','MOBILE',to_date('2016-01-01','YYYY-MM-DD HH24:MI:SS'),to_date('2016-12-01','YYYY-MM-DD HH24:MI:SS'));</v>
      </c>
    </row>
    <row r="1907" spans="1:8">
      <c r="A1907" s="11" t="s">
        <v>18651</v>
      </c>
      <c r="B1907" s="11" t="s">
        <v>1728</v>
      </c>
      <c r="C1907" s="18">
        <v>0.43409999999999999</v>
      </c>
      <c r="D1907" s="11" t="s">
        <v>4529</v>
      </c>
      <c r="E1907" s="11" t="s">
        <v>2227</v>
      </c>
      <c r="F1907" s="12" t="s">
        <v>30094</v>
      </c>
      <c r="G1907" s="12" t="s">
        <v>30095</v>
      </c>
      <c r="H1907" s="11" t="str">
        <f t="shared" si="29"/>
        <v>insert into BTRCOutgoingYRate (OID, prefix, outgoingYRateUSD, operatorName, operatorType, effectiveFrom, effectiveTo) values('236_2016-01-01','236','0.4341','Central African Republic All Country','FIXED',to_date('2016-01-01','YYYY-MM-DD HH24:MI:SS'),to_date('2016-12-01','YYYY-MM-DD HH24:MI:SS'));</v>
      </c>
    </row>
    <row r="1908" spans="1:8">
      <c r="A1908" s="11" t="s">
        <v>18652</v>
      </c>
      <c r="B1908" s="11" t="s">
        <v>4530</v>
      </c>
      <c r="C1908" s="18">
        <v>0.43409999999999999</v>
      </c>
      <c r="D1908" s="11" t="s">
        <v>4531</v>
      </c>
      <c r="E1908" s="11" t="s">
        <v>2227</v>
      </c>
      <c r="F1908" s="12" t="s">
        <v>30094</v>
      </c>
      <c r="G1908" s="12" t="s">
        <v>30095</v>
      </c>
      <c r="H1908" s="11" t="str">
        <f t="shared" si="29"/>
        <v>insert into BTRCOutgoingYRate (OID, prefix, outgoingYRateUSD, operatorName, operatorType, effectiveFrom, effectiveTo) values('23636_2016-01-01','23636','0.4341','CENTRAL AFRICAN REPL INVIVENT','FIXED',to_date('2016-01-01','YYYY-MM-DD HH24:MI:SS'),to_date('2016-12-01','YYYY-MM-DD HH24:MI:SS'));</v>
      </c>
    </row>
    <row r="1909" spans="1:8">
      <c r="A1909" s="11" t="s">
        <v>18653</v>
      </c>
      <c r="B1909" s="11" t="s">
        <v>4532</v>
      </c>
      <c r="C1909" s="18">
        <v>0.43519999999999998</v>
      </c>
      <c r="D1909" s="11" t="s">
        <v>4528</v>
      </c>
      <c r="E1909" s="11" t="s">
        <v>2190</v>
      </c>
      <c r="F1909" s="12" t="s">
        <v>30094</v>
      </c>
      <c r="G1909" s="12" t="s">
        <v>30095</v>
      </c>
      <c r="H1909" s="11" t="str">
        <f t="shared" si="29"/>
        <v>insert into BTRCOutgoingYRate (OID, prefix, outgoingYRateUSD, operatorName, operatorType, effectiveFrom, effectiveTo) values('23601_2016-01-01','23601','0.4352','CENTRAL AFRICAN REP.-MOBILE','MOBILE',to_date('2016-01-01','YYYY-MM-DD HH24:MI:SS'),to_date('2016-12-01','YYYY-MM-DD HH24:MI:SS'));</v>
      </c>
    </row>
    <row r="1910" spans="1:8">
      <c r="A1910" s="11" t="s">
        <v>18654</v>
      </c>
      <c r="B1910" s="11" t="s">
        <v>4533</v>
      </c>
      <c r="C1910" s="18">
        <v>0.43519999999999998</v>
      </c>
      <c r="D1910" s="11" t="s">
        <v>4528</v>
      </c>
      <c r="E1910" s="11" t="s">
        <v>2190</v>
      </c>
      <c r="F1910" s="12" t="s">
        <v>30094</v>
      </c>
      <c r="G1910" s="12" t="s">
        <v>30095</v>
      </c>
      <c r="H1910" s="11" t="str">
        <f t="shared" si="29"/>
        <v>insert into BTRCOutgoingYRate (OID, prefix, outgoingYRateUSD, operatorName, operatorType, effectiveFrom, effectiveTo) values('23603_2016-01-01','23603','0.4352','CENTRAL AFRICAN REP.-MOBILE','MOBILE',to_date('2016-01-01','YYYY-MM-DD HH24:MI:SS'),to_date('2016-12-01','YYYY-MM-DD HH24:MI:SS'));</v>
      </c>
    </row>
    <row r="1911" spans="1:8">
      <c r="A1911" s="11" t="s">
        <v>18655</v>
      </c>
      <c r="B1911" s="11" t="s">
        <v>4534</v>
      </c>
      <c r="C1911" s="18">
        <v>0.43519999999999998</v>
      </c>
      <c r="D1911" s="11" t="s">
        <v>4528</v>
      </c>
      <c r="E1911" s="11" t="s">
        <v>2190</v>
      </c>
      <c r="F1911" s="12" t="s">
        <v>30094</v>
      </c>
      <c r="G1911" s="12" t="s">
        <v>30095</v>
      </c>
      <c r="H1911" s="11" t="str">
        <f t="shared" si="29"/>
        <v>insert into BTRCOutgoingYRate (OID, prefix, outgoingYRateUSD, operatorName, operatorType, effectiveFrom, effectiveTo) values('23604_2016-01-01','23604','0.4352','CENTRAL AFRICAN REP.-MOBILE','MOBILE',to_date('2016-01-01','YYYY-MM-DD HH24:MI:SS'),to_date('2016-12-01','YYYY-MM-DD HH24:MI:SS'));</v>
      </c>
    </row>
    <row r="1912" spans="1:8">
      <c r="A1912" s="11" t="s">
        <v>18656</v>
      </c>
      <c r="B1912" s="11" t="s">
        <v>4535</v>
      </c>
      <c r="C1912" s="18">
        <v>0.43519999999999998</v>
      </c>
      <c r="D1912" s="11" t="s">
        <v>4528</v>
      </c>
      <c r="E1912" s="11" t="s">
        <v>2190</v>
      </c>
      <c r="F1912" s="12" t="s">
        <v>30094</v>
      </c>
      <c r="G1912" s="12" t="s">
        <v>30095</v>
      </c>
      <c r="H1912" s="11" t="str">
        <f t="shared" si="29"/>
        <v>insert into BTRCOutgoingYRate (OID, prefix, outgoingYRateUSD, operatorName, operatorType, effectiveFrom, effectiveTo) values('23605_2016-01-01','23605','0.4352','CENTRAL AFRICAN REP.-MOBILE','MOBILE',to_date('2016-01-01','YYYY-MM-DD HH24:MI:SS'),to_date('2016-12-01','YYYY-MM-DD HH24:MI:SS'));</v>
      </c>
    </row>
    <row r="1913" spans="1:8">
      <c r="A1913" s="11" t="s">
        <v>18657</v>
      </c>
      <c r="B1913" s="11" t="s">
        <v>4536</v>
      </c>
      <c r="C1913" s="18">
        <v>0.43519999999999998</v>
      </c>
      <c r="D1913" s="11" t="s">
        <v>4528</v>
      </c>
      <c r="E1913" s="11" t="s">
        <v>2190</v>
      </c>
      <c r="F1913" s="12" t="s">
        <v>30094</v>
      </c>
      <c r="G1913" s="12" t="s">
        <v>30095</v>
      </c>
      <c r="H1913" s="11" t="str">
        <f t="shared" si="29"/>
        <v>insert into BTRCOutgoingYRate (OID, prefix, outgoingYRateUSD, operatorName, operatorType, effectiveFrom, effectiveTo) values('23606_2016-01-01','23606','0.4352','CENTRAL AFRICAN REP.-MOBILE','MOBILE',to_date('2016-01-01','YYYY-MM-DD HH24:MI:SS'),to_date('2016-12-01','YYYY-MM-DD HH24:MI:SS'));</v>
      </c>
    </row>
    <row r="1914" spans="1:8">
      <c r="A1914" s="11" t="s">
        <v>18658</v>
      </c>
      <c r="B1914" s="11" t="s">
        <v>4537</v>
      </c>
      <c r="C1914" s="18">
        <v>0.43519999999999998</v>
      </c>
      <c r="D1914" s="11" t="s">
        <v>4528</v>
      </c>
      <c r="E1914" s="11" t="s">
        <v>2190</v>
      </c>
      <c r="F1914" s="12" t="s">
        <v>30094</v>
      </c>
      <c r="G1914" s="12" t="s">
        <v>30095</v>
      </c>
      <c r="H1914" s="11" t="str">
        <f t="shared" si="29"/>
        <v>insert into BTRCOutgoingYRate (OID, prefix, outgoingYRateUSD, operatorName, operatorType, effectiveFrom, effectiveTo) values('23607_2016-01-01','23607','0.4352','CENTRAL AFRICAN REP.-MOBILE','MOBILE',to_date('2016-01-01','YYYY-MM-DD HH24:MI:SS'),to_date('2016-12-01','YYYY-MM-DD HH24:MI:SS'));</v>
      </c>
    </row>
    <row r="1915" spans="1:8">
      <c r="A1915" s="11" t="s">
        <v>18659</v>
      </c>
      <c r="B1915" s="11" t="s">
        <v>4538</v>
      </c>
      <c r="C1915" s="18">
        <v>0.43519999999999998</v>
      </c>
      <c r="D1915" s="11" t="s">
        <v>4528</v>
      </c>
      <c r="E1915" s="11" t="s">
        <v>2190</v>
      </c>
      <c r="F1915" s="12" t="s">
        <v>30094</v>
      </c>
      <c r="G1915" s="12" t="s">
        <v>30095</v>
      </c>
      <c r="H1915" s="11" t="str">
        <f t="shared" si="29"/>
        <v>insert into BTRCOutgoingYRate (OID, prefix, outgoingYRateUSD, operatorName, operatorType, effectiveFrom, effectiveTo) values('23608_2016-01-01','23608','0.4352','CENTRAL AFRICAN REP.-MOBILE','MOBILE',to_date('2016-01-01','YYYY-MM-DD HH24:MI:SS'),to_date('2016-12-01','YYYY-MM-DD HH24:MI:SS'));</v>
      </c>
    </row>
    <row r="1916" spans="1:8">
      <c r="A1916" s="11" t="s">
        <v>18660</v>
      </c>
      <c r="B1916" s="11" t="s">
        <v>4539</v>
      </c>
      <c r="C1916" s="18">
        <v>0.43519999999999998</v>
      </c>
      <c r="D1916" s="11" t="s">
        <v>4540</v>
      </c>
      <c r="E1916" s="11" t="s">
        <v>2190</v>
      </c>
      <c r="F1916" s="12" t="s">
        <v>30094</v>
      </c>
      <c r="G1916" s="12" t="s">
        <v>30095</v>
      </c>
      <c r="H1916" s="11" t="str">
        <f t="shared" si="29"/>
        <v>insert into BTRCOutgoingYRate (OID, prefix, outgoingYRateUSD, operatorName, operatorType, effectiveFrom, effectiveTo) values('23658_2016-01-01','23658','0.4352','CENTRAL AFRICAN REPUBLIC CELLULAR','MOBILE',to_date('2016-01-01','YYYY-MM-DD HH24:MI:SS'),to_date('2016-12-01','YYYY-MM-DD HH24:MI:SS'));</v>
      </c>
    </row>
    <row r="1917" spans="1:8">
      <c r="A1917" s="11" t="s">
        <v>18661</v>
      </c>
      <c r="B1917" s="11" t="s">
        <v>4541</v>
      </c>
      <c r="C1917" s="18">
        <v>0.43519999999999998</v>
      </c>
      <c r="D1917" s="11" t="s">
        <v>4540</v>
      </c>
      <c r="E1917" s="11" t="s">
        <v>2190</v>
      </c>
      <c r="F1917" s="12" t="s">
        <v>30094</v>
      </c>
      <c r="G1917" s="12" t="s">
        <v>30095</v>
      </c>
      <c r="H1917" s="11" t="str">
        <f t="shared" si="29"/>
        <v>insert into BTRCOutgoingYRate (OID, prefix, outgoingYRateUSD, operatorName, operatorType, effectiveFrom, effectiveTo) values('23659_2016-01-01','23659','0.4352','CENTRAL AFRICAN REPUBLIC CELLULAR','MOBILE',to_date('2016-01-01','YYYY-MM-DD HH24:MI:SS'),to_date('2016-12-01','YYYY-MM-DD HH24:MI:SS'));</v>
      </c>
    </row>
    <row r="1918" spans="1:8">
      <c r="A1918" s="11" t="s">
        <v>18662</v>
      </c>
      <c r="B1918" s="11" t="s">
        <v>4542</v>
      </c>
      <c r="C1918" s="18">
        <v>0.43519999999999998</v>
      </c>
      <c r="D1918" s="11" t="s">
        <v>4540</v>
      </c>
      <c r="E1918" s="11" t="s">
        <v>2190</v>
      </c>
      <c r="F1918" s="12" t="s">
        <v>30094</v>
      </c>
      <c r="G1918" s="12" t="s">
        <v>30095</v>
      </c>
      <c r="H1918" s="11" t="str">
        <f t="shared" si="29"/>
        <v>insert into BTRCOutgoingYRate (OID, prefix, outgoingYRateUSD, operatorName, operatorType, effectiveFrom, effectiveTo) values('23660_2016-01-01','23660','0.4352','CENTRAL AFRICAN REPUBLIC CELLULAR','MOBILE',to_date('2016-01-01','YYYY-MM-DD HH24:MI:SS'),to_date('2016-12-01','YYYY-MM-DD HH24:MI:SS'));</v>
      </c>
    </row>
    <row r="1919" spans="1:8">
      <c r="A1919" s="11" t="s">
        <v>18663</v>
      </c>
      <c r="B1919" s="11" t="s">
        <v>4543</v>
      </c>
      <c r="C1919" s="18">
        <v>0.43519999999999998</v>
      </c>
      <c r="D1919" s="11" t="s">
        <v>4540</v>
      </c>
      <c r="E1919" s="11" t="s">
        <v>2190</v>
      </c>
      <c r="F1919" s="12" t="s">
        <v>30094</v>
      </c>
      <c r="G1919" s="12" t="s">
        <v>30095</v>
      </c>
      <c r="H1919" s="11" t="str">
        <f t="shared" si="29"/>
        <v>insert into BTRCOutgoingYRate (OID, prefix, outgoingYRateUSD, operatorName, operatorType, effectiveFrom, effectiveTo) values('23671_2016-01-01','23671','0.4352','CENTRAL AFRICAN REPUBLIC CELLULAR','MOBILE',to_date('2016-01-01','YYYY-MM-DD HH24:MI:SS'),to_date('2016-12-01','YYYY-MM-DD HH24:MI:SS'));</v>
      </c>
    </row>
    <row r="1920" spans="1:8">
      <c r="A1920" s="11" t="s">
        <v>18664</v>
      </c>
      <c r="B1920" s="11" t="s">
        <v>4544</v>
      </c>
      <c r="C1920" s="18">
        <v>0.43519999999999998</v>
      </c>
      <c r="D1920" s="11" t="s">
        <v>4540</v>
      </c>
      <c r="E1920" s="11" t="s">
        <v>2190</v>
      </c>
      <c r="F1920" s="12" t="s">
        <v>30094</v>
      </c>
      <c r="G1920" s="12" t="s">
        <v>30095</v>
      </c>
      <c r="H1920" s="11" t="str">
        <f t="shared" si="29"/>
        <v>insert into BTRCOutgoingYRate (OID, prefix, outgoingYRateUSD, operatorName, operatorType, effectiveFrom, effectiveTo) values('23680_2016-01-01','23680','0.4352','CENTRAL AFRICAN REPUBLIC CELLULAR','MOBILE',to_date('2016-01-01','YYYY-MM-DD HH24:MI:SS'),to_date('2016-12-01','YYYY-MM-DD HH24:MI:SS'));</v>
      </c>
    </row>
    <row r="1921" spans="1:8">
      <c r="A1921" s="11" t="s">
        <v>18665</v>
      </c>
      <c r="B1921" s="11" t="s">
        <v>4545</v>
      </c>
      <c r="C1921" s="18">
        <v>0.43519999999999998</v>
      </c>
      <c r="D1921" s="11" t="s">
        <v>4540</v>
      </c>
      <c r="E1921" s="11" t="s">
        <v>2190</v>
      </c>
      <c r="F1921" s="12" t="s">
        <v>30094</v>
      </c>
      <c r="G1921" s="12" t="s">
        <v>30095</v>
      </c>
      <c r="H1921" s="11" t="str">
        <f t="shared" si="29"/>
        <v>insert into BTRCOutgoingYRate (OID, prefix, outgoingYRateUSD, operatorName, operatorType, effectiveFrom, effectiveTo) values('23681_2016-01-01','23681','0.4352','CENTRAL AFRICAN REPUBLIC CELLULAR','MOBILE',to_date('2016-01-01','YYYY-MM-DD HH24:MI:SS'),to_date('2016-12-01','YYYY-MM-DD HH24:MI:SS'));</v>
      </c>
    </row>
    <row r="1922" spans="1:8">
      <c r="A1922" s="11" t="s">
        <v>18666</v>
      </c>
      <c r="B1922" s="11" t="s">
        <v>4546</v>
      </c>
      <c r="C1922" s="18">
        <v>0.43519999999999998</v>
      </c>
      <c r="D1922" s="11" t="s">
        <v>4540</v>
      </c>
      <c r="E1922" s="11" t="s">
        <v>2190</v>
      </c>
      <c r="F1922" s="12" t="s">
        <v>30094</v>
      </c>
      <c r="G1922" s="12" t="s">
        <v>30095</v>
      </c>
      <c r="H1922" s="11" t="str">
        <f t="shared" si="29"/>
        <v>insert into BTRCOutgoingYRate (OID, prefix, outgoingYRateUSD, operatorName, operatorType, effectiveFrom, effectiveTo) values('2367_2016-01-01','2367','0.4352','CENTRAL AFRICAN REPUBLIC CELLULAR','MOBILE',to_date('2016-01-01','YYYY-MM-DD HH24:MI:SS'),to_date('2016-12-01','YYYY-MM-DD HH24:MI:SS'));</v>
      </c>
    </row>
    <row r="1923" spans="1:8">
      <c r="A1923" s="11" t="s">
        <v>18667</v>
      </c>
      <c r="B1923" s="11" t="s">
        <v>4547</v>
      </c>
      <c r="C1923" s="18">
        <v>0.43519999999999998</v>
      </c>
      <c r="D1923" s="11" t="s">
        <v>4540</v>
      </c>
      <c r="E1923" s="11" t="s">
        <v>2190</v>
      </c>
      <c r="F1923" s="12" t="s">
        <v>30094</v>
      </c>
      <c r="G1923" s="12" t="s">
        <v>30095</v>
      </c>
      <c r="H1923" s="11" t="str">
        <f t="shared" si="29"/>
        <v>insert into BTRCOutgoingYRate (OID, prefix, outgoingYRateUSD, operatorName, operatorType, effectiveFrom, effectiveTo) values('23620_2016-01-01','23620','0.4352','CENTRAL AFRICAN REPUBLIC CELLULAR','MOBILE',to_date('2016-01-01','YYYY-MM-DD HH24:MI:SS'),to_date('2016-12-01','YYYY-MM-DD HH24:MI:SS'));</v>
      </c>
    </row>
    <row r="1924" spans="1:8">
      <c r="A1924" s="11" t="s">
        <v>18668</v>
      </c>
      <c r="B1924" s="11" t="s">
        <v>4548</v>
      </c>
      <c r="C1924" s="18">
        <v>0.43519999999999998</v>
      </c>
      <c r="D1924" s="11" t="s">
        <v>4540</v>
      </c>
      <c r="E1924" s="11" t="s">
        <v>2190</v>
      </c>
      <c r="F1924" s="12" t="s">
        <v>30094</v>
      </c>
      <c r="G1924" s="12" t="s">
        <v>30095</v>
      </c>
      <c r="H1924" s="11" t="str">
        <f t="shared" ref="H1924:H1987" si="30">H$1&amp;IF(ISBLANK(A1924),"null","'"&amp;A1924&amp;"'")&amp;","&amp;IF(ISBLANK(B1924),"null","'"&amp;B1924&amp;"'")&amp;","&amp;IF(ISBLANK(C1924),"null","'"&amp;C1924&amp;"'")&amp;","&amp;IF(ISBLANK(D1924),"null","'"&amp;D1924&amp;"'")&amp;","&amp;IF(ISBLANK(E1924),"null","'"&amp;E1924&amp;"'")&amp;","&amp;IF(ISBLANK(F1924),"null","to_date('"&amp;F1924&amp;"','YYYY-MM-DD HH24:MI:SS')")&amp;","&amp;IF(ISBLANK(G1924),"null","to_date('"&amp;G1924&amp;"','YYYY-MM-DD HH24:MI:SS')")&amp;
I$1</f>
        <v>insert into BTRCOutgoingYRate (OID, prefix, outgoingYRateUSD, operatorName, operatorType, effectiveFrom, effectiveTo) values('23640_2016-01-01','23640','0.4352','CENTRAL AFRICAN REPUBLIC CELLULAR','MOBILE',to_date('2016-01-01','YYYY-MM-DD HH24:MI:SS'),to_date('2016-12-01','YYYY-MM-DD HH24:MI:SS'));</v>
      </c>
    </row>
    <row r="1925" spans="1:8">
      <c r="A1925" s="11" t="s">
        <v>18669</v>
      </c>
      <c r="B1925" s="11" t="s">
        <v>4549</v>
      </c>
      <c r="C1925" s="18">
        <v>0.43519999999999998</v>
      </c>
      <c r="D1925" s="11" t="s">
        <v>4540</v>
      </c>
      <c r="E1925" s="11" t="s">
        <v>2190</v>
      </c>
      <c r="F1925" s="12" t="s">
        <v>30094</v>
      </c>
      <c r="G1925" s="12" t="s">
        <v>30095</v>
      </c>
      <c r="H1925" s="11" t="str">
        <f t="shared" si="30"/>
        <v>insert into BTRCOutgoingYRate (OID, prefix, outgoingYRateUSD, operatorName, operatorType, effectiveFrom, effectiveTo) values('23644_2016-01-01','23644','0.4352','CENTRAL AFRICAN REPUBLIC CELLULAR','MOBILE',to_date('2016-01-01','YYYY-MM-DD HH24:MI:SS'),to_date('2016-12-01','YYYY-MM-DD HH24:MI:SS'));</v>
      </c>
    </row>
    <row r="1926" spans="1:8">
      <c r="A1926" s="11" t="s">
        <v>18670</v>
      </c>
      <c r="B1926" s="11" t="s">
        <v>4550</v>
      </c>
      <c r="C1926" s="18">
        <v>0.43519999999999998</v>
      </c>
      <c r="D1926" s="11" t="s">
        <v>4540</v>
      </c>
      <c r="E1926" s="11" t="s">
        <v>2190</v>
      </c>
      <c r="F1926" s="12" t="s">
        <v>30094</v>
      </c>
      <c r="G1926" s="12" t="s">
        <v>30095</v>
      </c>
      <c r="H1926" s="11" t="str">
        <f t="shared" si="30"/>
        <v>insert into BTRCOutgoingYRate (OID, prefix, outgoingYRateUSD, operatorName, operatorType, effectiveFrom, effectiveTo) values('23645_2016-01-01','23645','0.4352','CENTRAL AFRICAN REPUBLIC CELLULAR','MOBILE',to_date('2016-01-01','YYYY-MM-DD HH24:MI:SS'),to_date('2016-12-01','YYYY-MM-DD HH24:MI:SS'));</v>
      </c>
    </row>
    <row r="1927" spans="1:8">
      <c r="A1927" s="11" t="s">
        <v>18671</v>
      </c>
      <c r="B1927" s="11" t="s">
        <v>4551</v>
      </c>
      <c r="C1927" s="18">
        <v>0.43519999999999998</v>
      </c>
      <c r="D1927" s="11" t="s">
        <v>4540</v>
      </c>
      <c r="E1927" s="11" t="s">
        <v>2190</v>
      </c>
      <c r="F1927" s="12" t="s">
        <v>30094</v>
      </c>
      <c r="G1927" s="12" t="s">
        <v>30095</v>
      </c>
      <c r="H1927" s="11" t="str">
        <f t="shared" si="30"/>
        <v>insert into BTRCOutgoingYRate (OID, prefix, outgoingYRateUSD, operatorName, operatorType, effectiveFrom, effectiveTo) values('23646_2016-01-01','23646','0.4352','CENTRAL AFRICAN REPUBLIC CELLULAR','MOBILE',to_date('2016-01-01','YYYY-MM-DD HH24:MI:SS'),to_date('2016-12-01','YYYY-MM-DD HH24:MI:SS'));</v>
      </c>
    </row>
    <row r="1928" spans="1:8">
      <c r="A1928" s="11" t="s">
        <v>18672</v>
      </c>
      <c r="B1928" s="11" t="s">
        <v>4552</v>
      </c>
      <c r="C1928" s="18">
        <v>0.43519999999999998</v>
      </c>
      <c r="D1928" s="11" t="s">
        <v>4540</v>
      </c>
      <c r="E1928" s="11" t="s">
        <v>2190</v>
      </c>
      <c r="F1928" s="12" t="s">
        <v>30094</v>
      </c>
      <c r="G1928" s="12" t="s">
        <v>30095</v>
      </c>
      <c r="H1928" s="11" t="str">
        <f t="shared" si="30"/>
        <v>insert into BTRCOutgoingYRate (OID, prefix, outgoingYRateUSD, operatorName, operatorType, effectiveFrom, effectiveTo) values('23648_2016-01-01','23648','0.4352','CENTRAL AFRICAN REPUBLIC CELLULAR','MOBILE',to_date('2016-01-01','YYYY-MM-DD HH24:MI:SS'),to_date('2016-12-01','YYYY-MM-DD HH24:MI:SS'));</v>
      </c>
    </row>
    <row r="1929" spans="1:8">
      <c r="A1929" s="11" t="s">
        <v>18673</v>
      </c>
      <c r="B1929" s="11" t="s">
        <v>4553</v>
      </c>
      <c r="C1929" s="18">
        <v>0.43519999999999998</v>
      </c>
      <c r="D1929" s="11" t="s">
        <v>4540</v>
      </c>
      <c r="E1929" s="11" t="s">
        <v>2190</v>
      </c>
      <c r="F1929" s="12" t="s">
        <v>30094</v>
      </c>
      <c r="G1929" s="12" t="s">
        <v>30095</v>
      </c>
      <c r="H1929" s="11" t="str">
        <f t="shared" si="30"/>
        <v>insert into BTRCOutgoingYRate (OID, prefix, outgoingYRateUSD, operatorName, operatorType, effectiveFrom, effectiveTo) values('23649_2016-01-01','23649','0.4352','CENTRAL AFRICAN REPUBLIC CELLULAR','MOBILE',to_date('2016-01-01','YYYY-MM-DD HH24:MI:SS'),to_date('2016-12-01','YYYY-MM-DD HH24:MI:SS'));</v>
      </c>
    </row>
    <row r="1930" spans="1:8">
      <c r="A1930" s="11" t="s">
        <v>18674</v>
      </c>
      <c r="B1930" s="11" t="s">
        <v>4554</v>
      </c>
      <c r="C1930" s="18">
        <v>0.43519999999999998</v>
      </c>
      <c r="D1930" s="11" t="s">
        <v>4540</v>
      </c>
      <c r="E1930" s="11" t="s">
        <v>2190</v>
      </c>
      <c r="F1930" s="12" t="s">
        <v>30094</v>
      </c>
      <c r="G1930" s="12" t="s">
        <v>30095</v>
      </c>
      <c r="H1930" s="11" t="str">
        <f t="shared" si="30"/>
        <v>insert into BTRCOutgoingYRate (OID, prefix, outgoingYRateUSD, operatorName, operatorType, effectiveFrom, effectiveTo) values('23650_2016-01-01','23650','0.4352','CENTRAL AFRICAN REPUBLIC CELLULAR','MOBILE',to_date('2016-01-01','YYYY-MM-DD HH24:MI:SS'),to_date('2016-12-01','YYYY-MM-DD HH24:MI:SS'));</v>
      </c>
    </row>
    <row r="1931" spans="1:8">
      <c r="A1931" s="11" t="s">
        <v>18675</v>
      </c>
      <c r="B1931" s="11" t="s">
        <v>4555</v>
      </c>
      <c r="C1931" s="18">
        <v>0.43519999999999998</v>
      </c>
      <c r="D1931" s="11" t="s">
        <v>4540</v>
      </c>
      <c r="E1931" s="11" t="s">
        <v>2190</v>
      </c>
      <c r="F1931" s="12" t="s">
        <v>30094</v>
      </c>
      <c r="G1931" s="12" t="s">
        <v>30095</v>
      </c>
      <c r="H1931" s="11" t="str">
        <f t="shared" si="30"/>
        <v>insert into BTRCOutgoingYRate (OID, prefix, outgoingYRateUSD, operatorName, operatorType, effectiveFrom, effectiveTo) values('23654_2016-01-01','23654','0.4352','CENTRAL AFRICAN REPUBLIC CELLULAR','MOBILE',to_date('2016-01-01','YYYY-MM-DD HH24:MI:SS'),to_date('2016-12-01','YYYY-MM-DD HH24:MI:SS'));</v>
      </c>
    </row>
    <row r="1932" spans="1:8">
      <c r="A1932" s="11" t="s">
        <v>18676</v>
      </c>
      <c r="B1932" s="11" t="s">
        <v>4556</v>
      </c>
      <c r="C1932" s="18">
        <v>0.43519999999999998</v>
      </c>
      <c r="D1932" s="11" t="s">
        <v>4540</v>
      </c>
      <c r="E1932" s="11" t="s">
        <v>2190</v>
      </c>
      <c r="F1932" s="12" t="s">
        <v>30094</v>
      </c>
      <c r="G1932" s="12" t="s">
        <v>30095</v>
      </c>
      <c r="H1932" s="11" t="str">
        <f t="shared" si="30"/>
        <v>insert into BTRCOutgoingYRate (OID, prefix, outgoingYRateUSD, operatorName, operatorType, effectiveFrom, effectiveTo) values('2360_2016-01-01','2360','0.4352','CENTRAL AFRICAN REPUBLIC CELLULAR','MOBILE',to_date('2016-01-01','YYYY-MM-DD HH24:MI:SS'),to_date('2016-12-01','YYYY-MM-DD HH24:MI:SS'));</v>
      </c>
    </row>
    <row r="1933" spans="1:8">
      <c r="A1933" s="11" t="s">
        <v>18677</v>
      </c>
      <c r="B1933" s="11" t="s">
        <v>4557</v>
      </c>
      <c r="C1933" s="18">
        <v>0.43519999999999998</v>
      </c>
      <c r="D1933" s="11" t="s">
        <v>4540</v>
      </c>
      <c r="E1933" s="11" t="s">
        <v>2190</v>
      </c>
      <c r="F1933" s="12" t="s">
        <v>30094</v>
      </c>
      <c r="G1933" s="12" t="s">
        <v>30095</v>
      </c>
      <c r="H1933" s="11" t="str">
        <f t="shared" si="30"/>
        <v>insert into BTRCOutgoingYRate (OID, prefix, outgoingYRateUSD, operatorName, operatorType, effectiveFrom, effectiveTo) values('23685_2016-01-01','23685','0.4352','CENTRAL AFRICAN REPUBLIC CELLULAR','MOBILE',to_date('2016-01-01','YYYY-MM-DD HH24:MI:SS'),to_date('2016-12-01','YYYY-MM-DD HH24:MI:SS'));</v>
      </c>
    </row>
    <row r="1934" spans="1:8">
      <c r="A1934" s="11" t="s">
        <v>18678</v>
      </c>
      <c r="B1934" s="11" t="s">
        <v>4558</v>
      </c>
      <c r="C1934" s="18">
        <v>0.43519999999999998</v>
      </c>
      <c r="D1934" s="11" t="s">
        <v>4540</v>
      </c>
      <c r="E1934" s="11" t="s">
        <v>2190</v>
      </c>
      <c r="F1934" s="12" t="s">
        <v>30094</v>
      </c>
      <c r="G1934" s="12" t="s">
        <v>30095</v>
      </c>
      <c r="H1934" s="11" t="str">
        <f t="shared" si="30"/>
        <v>insert into BTRCOutgoingYRate (OID, prefix, outgoingYRateUSD, operatorName, operatorType, effectiveFrom, effectiveTo) values('23688_2016-01-01','23688','0.4352','CENTRAL AFRICAN REPUBLIC CELLULAR','MOBILE',to_date('2016-01-01','YYYY-MM-DD HH24:MI:SS'),to_date('2016-12-01','YYYY-MM-DD HH24:MI:SS'));</v>
      </c>
    </row>
    <row r="1935" spans="1:8">
      <c r="A1935" s="11" t="s">
        <v>18679</v>
      </c>
      <c r="B1935" s="11" t="s">
        <v>4559</v>
      </c>
      <c r="C1935" s="18">
        <v>0.43519999999999998</v>
      </c>
      <c r="D1935" s="11" t="s">
        <v>4540</v>
      </c>
      <c r="E1935" s="11" t="s">
        <v>2190</v>
      </c>
      <c r="F1935" s="12" t="s">
        <v>30094</v>
      </c>
      <c r="G1935" s="12" t="s">
        <v>30095</v>
      </c>
      <c r="H1935" s="11" t="str">
        <f t="shared" si="30"/>
        <v>insert into BTRCOutgoingYRate (OID, prefix, outgoingYRateUSD, operatorName, operatorType, effectiveFrom, effectiveTo) values('23689_2016-01-01','23689','0.4352','CENTRAL AFRICAN REPUBLIC CELLULAR','MOBILE',to_date('2016-01-01','YYYY-MM-DD HH24:MI:SS'),to_date('2016-12-01','YYYY-MM-DD HH24:MI:SS'));</v>
      </c>
    </row>
    <row r="1936" spans="1:8">
      <c r="A1936" s="11" t="s">
        <v>18680</v>
      </c>
      <c r="B1936" s="11" t="s">
        <v>4560</v>
      </c>
      <c r="C1936" s="18">
        <v>0.43519999999999998</v>
      </c>
      <c r="D1936" s="11" t="s">
        <v>4540</v>
      </c>
      <c r="E1936" s="11" t="s">
        <v>2190</v>
      </c>
      <c r="F1936" s="12" t="s">
        <v>30094</v>
      </c>
      <c r="G1936" s="12" t="s">
        <v>30095</v>
      </c>
      <c r="H1936" s="11" t="str">
        <f t="shared" si="30"/>
        <v>insert into BTRCOutgoingYRate (OID, prefix, outgoingYRateUSD, operatorName, operatorType, effectiveFrom, effectiveTo) values('23690_2016-01-01','23690','0.4352','CENTRAL AFRICAN REPUBLIC CELLULAR','MOBILE',to_date('2016-01-01','YYYY-MM-DD HH24:MI:SS'),to_date('2016-12-01','YYYY-MM-DD HH24:MI:SS'));</v>
      </c>
    </row>
    <row r="1937" spans="1:8">
      <c r="A1937" s="11" t="s">
        <v>18681</v>
      </c>
      <c r="B1937" s="11" t="s">
        <v>4561</v>
      </c>
      <c r="C1937" s="18">
        <v>0.43519999999999998</v>
      </c>
      <c r="D1937" s="11" t="s">
        <v>4540</v>
      </c>
      <c r="E1937" s="11" t="s">
        <v>2190</v>
      </c>
      <c r="F1937" s="12" t="s">
        <v>30094</v>
      </c>
      <c r="G1937" s="12" t="s">
        <v>30095</v>
      </c>
      <c r="H1937" s="11" t="str">
        <f t="shared" si="30"/>
        <v>insert into BTRCOutgoingYRate (OID, prefix, outgoingYRateUSD, operatorName, operatorType, effectiveFrom, effectiveTo) values('23695_2016-01-01','23695','0.4352','CENTRAL AFRICAN REPUBLIC CELLULAR','MOBILE',to_date('2016-01-01','YYYY-MM-DD HH24:MI:SS'),to_date('2016-12-01','YYYY-MM-DD HH24:MI:SS'));</v>
      </c>
    </row>
    <row r="1938" spans="1:8">
      <c r="A1938" s="11" t="s">
        <v>18682</v>
      </c>
      <c r="B1938" s="11" t="s">
        <v>4562</v>
      </c>
      <c r="C1938" s="18">
        <v>0.43519999999999998</v>
      </c>
      <c r="D1938" s="11" t="s">
        <v>4540</v>
      </c>
      <c r="E1938" s="11" t="s">
        <v>2190</v>
      </c>
      <c r="F1938" s="12" t="s">
        <v>30094</v>
      </c>
      <c r="G1938" s="12" t="s">
        <v>30095</v>
      </c>
      <c r="H1938" s="11" t="str">
        <f t="shared" si="30"/>
        <v>insert into BTRCOutgoingYRate (OID, prefix, outgoingYRateUSD, operatorName, operatorType, effectiveFrom, effectiveTo) values('23696_2016-01-01','23696','0.4352','CENTRAL AFRICAN REPUBLIC CELLULAR','MOBILE',to_date('2016-01-01','YYYY-MM-DD HH24:MI:SS'),to_date('2016-12-01','YYYY-MM-DD HH24:MI:SS'));</v>
      </c>
    </row>
    <row r="1939" spans="1:8">
      <c r="A1939" s="11" t="s">
        <v>18683</v>
      </c>
      <c r="B1939" s="11" t="s">
        <v>4563</v>
      </c>
      <c r="C1939" s="18">
        <v>0.43519999999999998</v>
      </c>
      <c r="D1939" s="11" t="s">
        <v>4540</v>
      </c>
      <c r="E1939" s="11" t="s">
        <v>2190</v>
      </c>
      <c r="F1939" s="12" t="s">
        <v>30094</v>
      </c>
      <c r="G1939" s="12" t="s">
        <v>30095</v>
      </c>
      <c r="H1939" s="11" t="str">
        <f t="shared" si="30"/>
        <v>insert into BTRCOutgoingYRate (OID, prefix, outgoingYRateUSD, operatorName, operatorType, effectiveFrom, effectiveTo) values('23697_2016-01-01','23697','0.4352','CENTRAL AFRICAN REPUBLIC CELLULAR','MOBILE',to_date('2016-01-01','YYYY-MM-DD HH24:MI:SS'),to_date('2016-12-01','YYYY-MM-DD HH24:MI:SS'));</v>
      </c>
    </row>
    <row r="1940" spans="1:8">
      <c r="A1940" s="11" t="s">
        <v>18684</v>
      </c>
      <c r="B1940" s="11" t="s">
        <v>4564</v>
      </c>
      <c r="C1940" s="18">
        <v>0.43519999999999998</v>
      </c>
      <c r="D1940" s="11" t="s">
        <v>4540</v>
      </c>
      <c r="E1940" s="11" t="s">
        <v>2190</v>
      </c>
      <c r="F1940" s="12" t="s">
        <v>30094</v>
      </c>
      <c r="G1940" s="12" t="s">
        <v>30095</v>
      </c>
      <c r="H1940" s="11" t="str">
        <f t="shared" si="30"/>
        <v>insert into BTRCOutgoingYRate (OID, prefix, outgoingYRateUSD, operatorName, operatorType, effectiveFrom, effectiveTo) values('23698_2016-01-01','23698','0.4352','CENTRAL AFRICAN REPUBLIC CELLULAR','MOBILE',to_date('2016-01-01','YYYY-MM-DD HH24:MI:SS'),to_date('2016-12-01','YYYY-MM-DD HH24:MI:SS'));</v>
      </c>
    </row>
    <row r="1941" spans="1:8">
      <c r="A1941" s="11" t="s">
        <v>18685</v>
      </c>
      <c r="B1941" s="11" t="s">
        <v>4565</v>
      </c>
      <c r="C1941" s="18">
        <v>0.43519999999999998</v>
      </c>
      <c r="D1941" s="11" t="s">
        <v>4540</v>
      </c>
      <c r="E1941" s="11" t="s">
        <v>2190</v>
      </c>
      <c r="F1941" s="12" t="s">
        <v>30094</v>
      </c>
      <c r="G1941" s="12" t="s">
        <v>30095</v>
      </c>
      <c r="H1941" s="11" t="str">
        <f t="shared" si="30"/>
        <v>insert into BTRCOutgoingYRate (OID, prefix, outgoingYRateUSD, operatorName, operatorType, effectiveFrom, effectiveTo) values('23699_2016-01-01','23699','0.4352','CENTRAL AFRICAN REPUBLIC CELLULAR','MOBILE',to_date('2016-01-01','YYYY-MM-DD HH24:MI:SS'),to_date('2016-12-01','YYYY-MM-DD HH24:MI:SS'));</v>
      </c>
    </row>
    <row r="1942" spans="1:8">
      <c r="A1942" s="11" t="s">
        <v>18686</v>
      </c>
      <c r="B1942" s="11" t="s">
        <v>4566</v>
      </c>
      <c r="C1942" s="18">
        <v>0.43519999999999998</v>
      </c>
      <c r="D1942" s="11" t="s">
        <v>4567</v>
      </c>
      <c r="E1942" s="11" t="s">
        <v>2190</v>
      </c>
      <c r="F1942" s="12" t="s">
        <v>30094</v>
      </c>
      <c r="G1942" s="12" t="s">
        <v>30095</v>
      </c>
      <c r="H1942" s="11" t="str">
        <f t="shared" si="30"/>
        <v>insert into BTRCOutgoingYRate (OID, prefix, outgoingYRateUSD, operatorName, operatorType, effectiveFrom, effectiveTo) values('23670_2016-01-01','23670','0.4352','Central African Republic Cellular','MOBILE',to_date('2016-01-01','YYYY-MM-DD HH24:MI:SS'),to_date('2016-12-01','YYYY-MM-DD HH24:MI:SS'));</v>
      </c>
    </row>
    <row r="1943" spans="1:8">
      <c r="A1943" s="11" t="s">
        <v>18687</v>
      </c>
      <c r="B1943" s="11" t="s">
        <v>4568</v>
      </c>
      <c r="C1943" s="18">
        <v>0.43519999999999998</v>
      </c>
      <c r="D1943" s="11" t="s">
        <v>4567</v>
      </c>
      <c r="E1943" s="11" t="s">
        <v>2190</v>
      </c>
      <c r="F1943" s="12" t="s">
        <v>30094</v>
      </c>
      <c r="G1943" s="12" t="s">
        <v>30095</v>
      </c>
      <c r="H1943" s="11" t="str">
        <f t="shared" si="30"/>
        <v>insert into BTRCOutgoingYRate (OID, prefix, outgoingYRateUSD, operatorName, operatorType, effectiveFrom, effectiveTo) values('23672_2016-01-01','23672','0.4352','Central African Republic Cellular','MOBILE',to_date('2016-01-01','YYYY-MM-DD HH24:MI:SS'),to_date('2016-12-01','YYYY-MM-DD HH24:MI:SS'));</v>
      </c>
    </row>
    <row r="1944" spans="1:8">
      <c r="A1944" s="11" t="s">
        <v>18688</v>
      </c>
      <c r="B1944" s="11" t="s">
        <v>4569</v>
      </c>
      <c r="C1944" s="18">
        <v>0.43519999999999998</v>
      </c>
      <c r="D1944" s="11" t="s">
        <v>4567</v>
      </c>
      <c r="E1944" s="11" t="s">
        <v>2190</v>
      </c>
      <c r="F1944" s="12" t="s">
        <v>30094</v>
      </c>
      <c r="G1944" s="12" t="s">
        <v>30095</v>
      </c>
      <c r="H1944" s="11" t="str">
        <f t="shared" si="30"/>
        <v>insert into BTRCOutgoingYRate (OID, prefix, outgoingYRateUSD, operatorName, operatorType, effectiveFrom, effectiveTo) values('23675_2016-01-01','23675','0.4352','Central African Republic Cellular','MOBILE',to_date('2016-01-01','YYYY-MM-DD HH24:MI:SS'),to_date('2016-12-01','YYYY-MM-DD HH24:MI:SS'));</v>
      </c>
    </row>
    <row r="1945" spans="1:8">
      <c r="A1945" s="11" t="s">
        <v>18689</v>
      </c>
      <c r="B1945" s="11" t="s">
        <v>4570</v>
      </c>
      <c r="C1945" s="18">
        <v>0.43519999999999998</v>
      </c>
      <c r="D1945" s="11" t="s">
        <v>4567</v>
      </c>
      <c r="E1945" s="11" t="s">
        <v>2190</v>
      </c>
      <c r="F1945" s="12" t="s">
        <v>30094</v>
      </c>
      <c r="G1945" s="12" t="s">
        <v>30095</v>
      </c>
      <c r="H1945" s="11" t="str">
        <f t="shared" si="30"/>
        <v>insert into BTRCOutgoingYRate (OID, prefix, outgoingYRateUSD, operatorName, operatorType, effectiveFrom, effectiveTo) values('23677_2016-01-01','23677','0.4352','Central African Republic Cellular','MOBILE',to_date('2016-01-01','YYYY-MM-DD HH24:MI:SS'),to_date('2016-12-01','YYYY-MM-DD HH24:MI:SS'));</v>
      </c>
    </row>
    <row r="1946" spans="1:8">
      <c r="A1946" s="11" t="s">
        <v>18690</v>
      </c>
      <c r="B1946" s="11" t="s">
        <v>4571</v>
      </c>
      <c r="C1946" s="18">
        <v>0.43519999999999998</v>
      </c>
      <c r="D1946" s="11" t="s">
        <v>4540</v>
      </c>
      <c r="E1946" s="11" t="s">
        <v>2190</v>
      </c>
      <c r="F1946" s="12" t="s">
        <v>30094</v>
      </c>
      <c r="G1946" s="12" t="s">
        <v>30095</v>
      </c>
      <c r="H1946" s="11" t="str">
        <f t="shared" si="30"/>
        <v>insert into BTRCOutgoingYRate (OID, prefix, outgoingYRateUSD, operatorName, operatorType, effectiveFrom, effectiveTo) values('23655_2016-01-01','23655','0.4352','CENTRAL AFRICAN REPUBLIC CELLULAR','MOBILE',to_date('2016-01-01','YYYY-MM-DD HH24:MI:SS'),to_date('2016-12-01','YYYY-MM-DD HH24:MI:SS'));</v>
      </c>
    </row>
    <row r="1947" spans="1:8">
      <c r="A1947" s="11" t="s">
        <v>18691</v>
      </c>
      <c r="B1947" s="11" t="s">
        <v>4572</v>
      </c>
      <c r="C1947" s="18">
        <v>0.43519999999999998</v>
      </c>
      <c r="D1947" s="11" t="s">
        <v>4540</v>
      </c>
      <c r="E1947" s="11" t="s">
        <v>2190</v>
      </c>
      <c r="F1947" s="12" t="s">
        <v>30094</v>
      </c>
      <c r="G1947" s="12" t="s">
        <v>30095</v>
      </c>
      <c r="H1947" s="11" t="str">
        <f t="shared" si="30"/>
        <v>insert into BTRCOutgoingYRate (OID, prefix, outgoingYRateUSD, operatorName, operatorType, effectiveFrom, effectiveTo) values('23656_2016-01-01','23656','0.4352','CENTRAL AFRICAN REPUBLIC CELLULAR','MOBILE',to_date('2016-01-01','YYYY-MM-DD HH24:MI:SS'),to_date('2016-12-01','YYYY-MM-DD HH24:MI:SS'));</v>
      </c>
    </row>
    <row r="1948" spans="1:8">
      <c r="A1948" s="11" t="s">
        <v>18692</v>
      </c>
      <c r="B1948" s="11" t="s">
        <v>4573</v>
      </c>
      <c r="C1948" s="18">
        <v>0.43519999999999998</v>
      </c>
      <c r="D1948" s="11" t="s">
        <v>4540</v>
      </c>
      <c r="E1948" s="11" t="s">
        <v>2190</v>
      </c>
      <c r="F1948" s="12" t="s">
        <v>30094</v>
      </c>
      <c r="G1948" s="12" t="s">
        <v>30095</v>
      </c>
      <c r="H1948" s="11" t="str">
        <f t="shared" si="30"/>
        <v>insert into BTRCOutgoingYRate (OID, prefix, outgoingYRateUSD, operatorName, operatorType, effectiveFrom, effectiveTo) values('23657_2016-01-01','23657','0.4352','CENTRAL AFRICAN REPUBLIC CELLULAR','MOBILE',to_date('2016-01-01','YYYY-MM-DD HH24:MI:SS'),to_date('2016-12-01','YYYY-MM-DD HH24:MI:SS'));</v>
      </c>
    </row>
    <row r="1949" spans="1:8">
      <c r="A1949" s="11" t="s">
        <v>18693</v>
      </c>
      <c r="B1949" s="11" t="s">
        <v>4574</v>
      </c>
      <c r="C1949" s="18">
        <v>0.43519999999999998</v>
      </c>
      <c r="D1949" s="11" t="s">
        <v>4528</v>
      </c>
      <c r="E1949" s="11" t="s">
        <v>2190</v>
      </c>
      <c r="F1949" s="12" t="s">
        <v>30094</v>
      </c>
      <c r="G1949" s="12" t="s">
        <v>30095</v>
      </c>
      <c r="H1949" s="11" t="str">
        <f t="shared" si="30"/>
        <v>insert into BTRCOutgoingYRate (OID, prefix, outgoingYRateUSD, operatorName, operatorType, effectiveFrom, effectiveTo) values('23602_2016-01-01','23602','0.4352','CENTRAL AFRICAN REP.-MOBILE','MOBILE',to_date('2016-01-01','YYYY-MM-DD HH24:MI:SS'),to_date('2016-12-01','YYYY-MM-DD HH24:MI:SS'));</v>
      </c>
    </row>
    <row r="1950" spans="1:8">
      <c r="A1950" s="11" t="s">
        <v>18694</v>
      </c>
      <c r="B1950" s="11" t="s">
        <v>4575</v>
      </c>
      <c r="C1950" s="18">
        <v>0.16869999999999999</v>
      </c>
      <c r="D1950" s="11" t="s">
        <v>4576</v>
      </c>
      <c r="E1950" s="11" t="s">
        <v>2190</v>
      </c>
      <c r="F1950" s="12" t="s">
        <v>30094</v>
      </c>
      <c r="G1950" s="12" t="s">
        <v>30095</v>
      </c>
      <c r="H1950" s="11" t="str">
        <f t="shared" si="30"/>
        <v>insert into BTRCOutgoingYRate (OID, prefix, outgoingYRateUSD, operatorName, operatorType, effectiveFrom, effectiveTo) values('23530_2016-01-01','23530','0.1687','CHAD - MOBILE (CELTEL)','MOBILE',to_date('2016-01-01','YYYY-MM-DD HH24:MI:SS'),to_date('2016-12-01','YYYY-MM-DD HH24:MI:SS'));</v>
      </c>
    </row>
    <row r="1951" spans="1:8">
      <c r="A1951" s="11" t="s">
        <v>18695</v>
      </c>
      <c r="B1951" s="11" t="s">
        <v>4577</v>
      </c>
      <c r="C1951" s="18">
        <v>0.16869999999999999</v>
      </c>
      <c r="D1951" s="11" t="s">
        <v>4576</v>
      </c>
      <c r="E1951" s="11" t="s">
        <v>2190</v>
      </c>
      <c r="F1951" s="12" t="s">
        <v>30094</v>
      </c>
      <c r="G1951" s="12" t="s">
        <v>30095</v>
      </c>
      <c r="H1951" s="11" t="str">
        <f t="shared" si="30"/>
        <v>insert into BTRCOutgoingYRate (OID, prefix, outgoingYRateUSD, operatorName, operatorType, effectiveFrom, effectiveTo) values('23533_2016-01-01','23533','0.1687','CHAD - MOBILE (CELTEL)','MOBILE',to_date('2016-01-01','YYYY-MM-DD HH24:MI:SS'),to_date('2016-12-01','YYYY-MM-DD HH24:MI:SS'));</v>
      </c>
    </row>
    <row r="1952" spans="1:8">
      <c r="A1952" s="11" t="s">
        <v>18696</v>
      </c>
      <c r="B1952" s="11" t="s">
        <v>4578</v>
      </c>
      <c r="C1952" s="18">
        <v>0.16869999999999999</v>
      </c>
      <c r="D1952" s="11" t="s">
        <v>4576</v>
      </c>
      <c r="E1952" s="11" t="s">
        <v>2190</v>
      </c>
      <c r="F1952" s="12" t="s">
        <v>30094</v>
      </c>
      <c r="G1952" s="12" t="s">
        <v>30095</v>
      </c>
      <c r="H1952" s="11" t="str">
        <f t="shared" si="30"/>
        <v>insert into BTRCOutgoingYRate (OID, prefix, outgoingYRateUSD, operatorName, operatorType, effectiveFrom, effectiveTo) values('23532_2016-01-01','23532','0.1687','CHAD - MOBILE (CELTEL)','MOBILE',to_date('2016-01-01','YYYY-MM-DD HH24:MI:SS'),to_date('2016-12-01','YYYY-MM-DD HH24:MI:SS'));</v>
      </c>
    </row>
    <row r="1953" spans="1:8">
      <c r="A1953" s="11" t="s">
        <v>18697</v>
      </c>
      <c r="B1953" s="11" t="s">
        <v>4579</v>
      </c>
      <c r="C1953" s="18">
        <v>0.16869999999999999</v>
      </c>
      <c r="D1953" s="11" t="s">
        <v>4576</v>
      </c>
      <c r="E1953" s="11" t="s">
        <v>2190</v>
      </c>
      <c r="F1953" s="12" t="s">
        <v>30094</v>
      </c>
      <c r="G1953" s="12" t="s">
        <v>30095</v>
      </c>
      <c r="H1953" s="11" t="str">
        <f t="shared" si="30"/>
        <v>insert into BTRCOutgoingYRate (OID, prefix, outgoingYRateUSD, operatorName, operatorType, effectiveFrom, effectiveTo) values('23534_2016-01-01','23534','0.1687','CHAD - MOBILE (CELTEL)','MOBILE',to_date('2016-01-01','YYYY-MM-DD HH24:MI:SS'),to_date('2016-12-01','YYYY-MM-DD HH24:MI:SS'));</v>
      </c>
    </row>
    <row r="1954" spans="1:8">
      <c r="A1954" s="11" t="s">
        <v>18698</v>
      </c>
      <c r="B1954" s="11" t="s">
        <v>4580</v>
      </c>
      <c r="C1954" s="18">
        <v>0.16869999999999999</v>
      </c>
      <c r="D1954" s="11" t="s">
        <v>4576</v>
      </c>
      <c r="E1954" s="11" t="s">
        <v>2190</v>
      </c>
      <c r="F1954" s="12" t="s">
        <v>30094</v>
      </c>
      <c r="G1954" s="12" t="s">
        <v>30095</v>
      </c>
      <c r="H1954" s="11" t="str">
        <f t="shared" si="30"/>
        <v>insert into BTRCOutgoingYRate (OID, prefix, outgoingYRateUSD, operatorName, operatorType, effectiveFrom, effectiveTo) values('23535_2016-01-01','23535','0.1687','CHAD - MOBILE (CELTEL)','MOBILE',to_date('2016-01-01','YYYY-MM-DD HH24:MI:SS'),to_date('2016-12-01','YYYY-MM-DD HH24:MI:SS'));</v>
      </c>
    </row>
    <row r="1955" spans="1:8">
      <c r="A1955" s="11" t="s">
        <v>18699</v>
      </c>
      <c r="B1955" s="11" t="s">
        <v>4581</v>
      </c>
      <c r="C1955" s="18">
        <v>0.16869999999999999</v>
      </c>
      <c r="D1955" s="11" t="s">
        <v>4576</v>
      </c>
      <c r="E1955" s="11" t="s">
        <v>2190</v>
      </c>
      <c r="F1955" s="12" t="s">
        <v>30094</v>
      </c>
      <c r="G1955" s="12" t="s">
        <v>30095</v>
      </c>
      <c r="H1955" s="11" t="str">
        <f t="shared" si="30"/>
        <v>insert into BTRCOutgoingYRate (OID, prefix, outgoingYRateUSD, operatorName, operatorType, effectiveFrom, effectiveTo) values('23531_2016-01-01','23531','0.1687','CHAD - MOBILE (CELTEL)','MOBILE',to_date('2016-01-01','YYYY-MM-DD HH24:MI:SS'),to_date('2016-12-01','YYYY-MM-DD HH24:MI:SS'));</v>
      </c>
    </row>
    <row r="1956" spans="1:8">
      <c r="A1956" s="11" t="s">
        <v>18700</v>
      </c>
      <c r="B1956" s="11" t="s">
        <v>4582</v>
      </c>
      <c r="C1956" s="18">
        <v>0.16869999999999999</v>
      </c>
      <c r="D1956" s="11" t="s">
        <v>4583</v>
      </c>
      <c r="E1956" s="11" t="s">
        <v>2190</v>
      </c>
      <c r="F1956" s="12" t="s">
        <v>30094</v>
      </c>
      <c r="G1956" s="12" t="s">
        <v>30095</v>
      </c>
      <c r="H1956" s="11" t="str">
        <f t="shared" si="30"/>
        <v>insert into BTRCOutgoingYRate (OID, prefix, outgoingYRateUSD, operatorName, operatorType, effectiveFrom, effectiveTo) values('23561_2016-01-01','23561','0.1687','CHAD CELLULAR','MOBILE',to_date('2016-01-01','YYYY-MM-DD HH24:MI:SS'),to_date('2016-12-01','YYYY-MM-DD HH24:MI:SS'));</v>
      </c>
    </row>
    <row r="1957" spans="1:8">
      <c r="A1957" s="11" t="s">
        <v>18701</v>
      </c>
      <c r="B1957" s="11" t="s">
        <v>4584</v>
      </c>
      <c r="C1957" s="18">
        <v>0.16869999999999999</v>
      </c>
      <c r="D1957" s="11" t="s">
        <v>4585</v>
      </c>
      <c r="E1957" s="11" t="s">
        <v>2190</v>
      </c>
      <c r="F1957" s="12" t="s">
        <v>30094</v>
      </c>
      <c r="G1957" s="12" t="s">
        <v>30095</v>
      </c>
      <c r="H1957" s="11" t="str">
        <f t="shared" si="30"/>
        <v>insert into BTRCOutgoingYRate (OID, prefix, outgoingYRateUSD, operatorName, operatorType, effectiveFrom, effectiveTo) values('2356_2016-01-01','2356','0.1687','Chad Republic Cellular Celtel','MOBILE',to_date('2016-01-01','YYYY-MM-DD HH24:MI:SS'),to_date('2016-12-01','YYYY-MM-DD HH24:MI:SS'));</v>
      </c>
    </row>
    <row r="1958" spans="1:8">
      <c r="A1958" s="11" t="s">
        <v>18702</v>
      </c>
      <c r="B1958" s="11" t="s">
        <v>4586</v>
      </c>
      <c r="C1958" s="18">
        <v>0.16869999999999999</v>
      </c>
      <c r="D1958" s="11" t="s">
        <v>4587</v>
      </c>
      <c r="E1958" s="11" t="s">
        <v>2190</v>
      </c>
      <c r="F1958" s="12" t="s">
        <v>30094</v>
      </c>
      <c r="G1958" s="12" t="s">
        <v>30095</v>
      </c>
      <c r="H1958" s="11" t="str">
        <f t="shared" si="30"/>
        <v>insert into BTRCOutgoingYRate (OID, prefix, outgoingYRateUSD, operatorName, operatorType, effectiveFrom, effectiveTo) values('23527_2016-01-01','23527','0.1687','Chad Republic Cellular','MOBILE',to_date('2016-01-01','YYYY-MM-DD HH24:MI:SS'),to_date('2016-12-01','YYYY-MM-DD HH24:MI:SS'));</v>
      </c>
    </row>
    <row r="1959" spans="1:8">
      <c r="A1959" s="11" t="s">
        <v>18703</v>
      </c>
      <c r="B1959" s="11" t="s">
        <v>4588</v>
      </c>
      <c r="C1959" s="18">
        <v>0.16869999999999999</v>
      </c>
      <c r="D1959" s="11" t="s">
        <v>4587</v>
      </c>
      <c r="E1959" s="11" t="s">
        <v>2190</v>
      </c>
      <c r="F1959" s="12" t="s">
        <v>30094</v>
      </c>
      <c r="G1959" s="12" t="s">
        <v>30095</v>
      </c>
      <c r="H1959" s="11" t="str">
        <f t="shared" si="30"/>
        <v>insert into BTRCOutgoingYRate (OID, prefix, outgoingYRateUSD, operatorName, operatorType, effectiveFrom, effectiveTo) values('23528_2016-01-01','23528','0.1687','Chad Republic Cellular','MOBILE',to_date('2016-01-01','YYYY-MM-DD HH24:MI:SS'),to_date('2016-12-01','YYYY-MM-DD HH24:MI:SS'));</v>
      </c>
    </row>
    <row r="1960" spans="1:8">
      <c r="A1960" s="11" t="s">
        <v>18704</v>
      </c>
      <c r="B1960" s="11" t="s">
        <v>4589</v>
      </c>
      <c r="C1960" s="18">
        <v>0.16869999999999999</v>
      </c>
      <c r="D1960" s="11" t="s">
        <v>4587</v>
      </c>
      <c r="E1960" s="11" t="s">
        <v>2190</v>
      </c>
      <c r="F1960" s="12" t="s">
        <v>30094</v>
      </c>
      <c r="G1960" s="12" t="s">
        <v>30095</v>
      </c>
      <c r="H1960" s="11" t="str">
        <f t="shared" si="30"/>
        <v>insert into BTRCOutgoingYRate (OID, prefix, outgoingYRateUSD, operatorName, operatorType, effectiveFrom, effectiveTo) values('2357_2016-01-01','2357','0.1687','Chad Republic Cellular','MOBILE',to_date('2016-01-01','YYYY-MM-DD HH24:MI:SS'),to_date('2016-12-01','YYYY-MM-DD HH24:MI:SS'));</v>
      </c>
    </row>
    <row r="1961" spans="1:8">
      <c r="A1961" s="11" t="s">
        <v>18705</v>
      </c>
      <c r="B1961" s="11" t="s">
        <v>4590</v>
      </c>
      <c r="C1961" s="18">
        <v>0.16869999999999999</v>
      </c>
      <c r="D1961" s="11" t="s">
        <v>4587</v>
      </c>
      <c r="E1961" s="11" t="s">
        <v>2190</v>
      </c>
      <c r="F1961" s="12" t="s">
        <v>30094</v>
      </c>
      <c r="G1961" s="12" t="s">
        <v>30095</v>
      </c>
      <c r="H1961" s="11" t="str">
        <f t="shared" si="30"/>
        <v>insert into BTRCOutgoingYRate (OID, prefix, outgoingYRateUSD, operatorName, operatorType, effectiveFrom, effectiveTo) values('23522_2016-01-01','23522','0.1687','Chad Republic Cellular','MOBILE',to_date('2016-01-01','YYYY-MM-DD HH24:MI:SS'),to_date('2016-12-01','YYYY-MM-DD HH24:MI:SS'));</v>
      </c>
    </row>
    <row r="1962" spans="1:8">
      <c r="A1962" s="11" t="s">
        <v>18706</v>
      </c>
      <c r="B1962" s="11" t="s">
        <v>4591</v>
      </c>
      <c r="C1962" s="18">
        <v>0.16869999999999999</v>
      </c>
      <c r="D1962" s="11" t="s">
        <v>4587</v>
      </c>
      <c r="E1962" s="11" t="s">
        <v>2190</v>
      </c>
      <c r="F1962" s="12" t="s">
        <v>30094</v>
      </c>
      <c r="G1962" s="12" t="s">
        <v>30095</v>
      </c>
      <c r="H1962" s="11" t="str">
        <f t="shared" si="30"/>
        <v>insert into BTRCOutgoingYRate (OID, prefix, outgoingYRateUSD, operatorName, operatorType, effectiveFrom, effectiveTo) values('23523_2016-01-01','23523','0.1687','Chad Republic Cellular','MOBILE',to_date('2016-01-01','YYYY-MM-DD HH24:MI:SS'),to_date('2016-12-01','YYYY-MM-DD HH24:MI:SS'));</v>
      </c>
    </row>
    <row r="1963" spans="1:8">
      <c r="A1963" s="11" t="s">
        <v>18707</v>
      </c>
      <c r="B1963" s="11" t="s">
        <v>4592</v>
      </c>
      <c r="C1963" s="18">
        <v>0.16869999999999999</v>
      </c>
      <c r="D1963" s="11" t="s">
        <v>4587</v>
      </c>
      <c r="E1963" s="11" t="s">
        <v>2190</v>
      </c>
      <c r="F1963" s="12" t="s">
        <v>30094</v>
      </c>
      <c r="G1963" s="12" t="s">
        <v>30095</v>
      </c>
      <c r="H1963" s="11" t="str">
        <f t="shared" si="30"/>
        <v>insert into BTRCOutgoingYRate (OID, prefix, outgoingYRateUSD, operatorName, operatorType, effectiveFrom, effectiveTo) values('23524_2016-01-01','23524','0.1687','Chad Republic Cellular','MOBILE',to_date('2016-01-01','YYYY-MM-DD HH24:MI:SS'),to_date('2016-12-01','YYYY-MM-DD HH24:MI:SS'));</v>
      </c>
    </row>
    <row r="1964" spans="1:8">
      <c r="A1964" s="11" t="s">
        <v>18708</v>
      </c>
      <c r="B1964" s="11" t="s">
        <v>4593</v>
      </c>
      <c r="C1964" s="18">
        <v>0.16869999999999999</v>
      </c>
      <c r="D1964" s="11" t="s">
        <v>4583</v>
      </c>
      <c r="E1964" s="11" t="s">
        <v>2190</v>
      </c>
      <c r="F1964" s="12" t="s">
        <v>30094</v>
      </c>
      <c r="G1964" s="12" t="s">
        <v>30095</v>
      </c>
      <c r="H1964" s="11" t="str">
        <f t="shared" si="30"/>
        <v>insert into BTRCOutgoingYRate (OID, prefix, outgoingYRateUSD, operatorName, operatorType, effectiveFrom, effectiveTo) values('23566_2016-01-01','23566','0.1687','CHAD CELLULAR','MOBILE',to_date('2016-01-01','YYYY-MM-DD HH24:MI:SS'),to_date('2016-12-01','YYYY-MM-DD HH24:MI:SS'));</v>
      </c>
    </row>
    <row r="1965" spans="1:8">
      <c r="A1965" s="11" t="s">
        <v>18709</v>
      </c>
      <c r="B1965" s="11" t="s">
        <v>4594</v>
      </c>
      <c r="C1965" s="18">
        <v>0.16869999999999999</v>
      </c>
      <c r="D1965" s="11" t="s">
        <v>4583</v>
      </c>
      <c r="E1965" s="11" t="s">
        <v>2190</v>
      </c>
      <c r="F1965" s="12" t="s">
        <v>30094</v>
      </c>
      <c r="G1965" s="12" t="s">
        <v>30095</v>
      </c>
      <c r="H1965" s="11" t="str">
        <f t="shared" si="30"/>
        <v>insert into BTRCOutgoingYRate (OID, prefix, outgoingYRateUSD, operatorName, operatorType, effectiveFrom, effectiveTo) values('23565_2016-01-01','23565','0.1687','CHAD CELLULAR','MOBILE',to_date('2016-01-01','YYYY-MM-DD HH24:MI:SS'),to_date('2016-12-01','YYYY-MM-DD HH24:MI:SS'));</v>
      </c>
    </row>
    <row r="1966" spans="1:8">
      <c r="A1966" s="11" t="s">
        <v>18710</v>
      </c>
      <c r="B1966" s="11" t="s">
        <v>1726</v>
      </c>
      <c r="C1966" s="18">
        <v>0.1633</v>
      </c>
      <c r="D1966" s="11" t="s">
        <v>4595</v>
      </c>
      <c r="E1966" s="11" t="s">
        <v>2227</v>
      </c>
      <c r="F1966" s="12" t="s">
        <v>30094</v>
      </c>
      <c r="G1966" s="12" t="s">
        <v>30095</v>
      </c>
      <c r="H1966" s="11" t="str">
        <f t="shared" si="30"/>
        <v>insert into BTRCOutgoingYRate (OID, prefix, outgoingYRateUSD, operatorName, operatorType, effectiveFrom, effectiveTo) values('235_2016-01-01','235','0.1633','Chad-ROC-Fixed','FIXED',to_date('2016-01-01','YYYY-MM-DD HH24:MI:SS'),to_date('2016-12-01','YYYY-MM-DD HH24:MI:SS'));</v>
      </c>
    </row>
    <row r="1967" spans="1:8">
      <c r="A1967" s="11" t="s">
        <v>18711</v>
      </c>
      <c r="B1967" s="11" t="s">
        <v>4596</v>
      </c>
      <c r="C1967" s="18">
        <v>0.16869999999999999</v>
      </c>
      <c r="D1967" s="11" t="s">
        <v>4597</v>
      </c>
      <c r="E1967" s="11" t="s">
        <v>2190</v>
      </c>
      <c r="F1967" s="12" t="s">
        <v>30094</v>
      </c>
      <c r="G1967" s="12" t="s">
        <v>30095</v>
      </c>
      <c r="H1967" s="11" t="str">
        <f t="shared" si="30"/>
        <v>insert into BTRCOutgoingYRate (OID, prefix, outgoingYRateUSD, operatorName, operatorType, effectiveFrom, effectiveTo) values('23598_2016-01-01','23598','0.1687','Chad-Other-Mobile','MOBILE',to_date('2016-01-01','YYYY-MM-DD HH24:MI:SS'),to_date('2016-12-01','YYYY-MM-DD HH24:MI:SS'));</v>
      </c>
    </row>
    <row r="1968" spans="1:8">
      <c r="A1968" s="11" t="s">
        <v>18712</v>
      </c>
      <c r="B1968" s="11" t="s">
        <v>4598</v>
      </c>
      <c r="C1968" s="18">
        <v>0.16869999999999999</v>
      </c>
      <c r="D1968" s="11" t="s">
        <v>4597</v>
      </c>
      <c r="E1968" s="11" t="s">
        <v>2190</v>
      </c>
      <c r="F1968" s="12" t="s">
        <v>30094</v>
      </c>
      <c r="G1968" s="12" t="s">
        <v>30095</v>
      </c>
      <c r="H1968" s="11" t="str">
        <f t="shared" si="30"/>
        <v>insert into BTRCOutgoingYRate (OID, prefix, outgoingYRateUSD, operatorName, operatorType, effectiveFrom, effectiveTo) values('23599_2016-01-01','23599','0.1687','Chad-Other-Mobile','MOBILE',to_date('2016-01-01','YYYY-MM-DD HH24:MI:SS'),to_date('2016-12-01','YYYY-MM-DD HH24:MI:SS'));</v>
      </c>
    </row>
    <row r="1969" spans="1:8">
      <c r="A1969" s="11" t="s">
        <v>18713</v>
      </c>
      <c r="B1969" s="11" t="s">
        <v>4599</v>
      </c>
      <c r="C1969" s="18">
        <v>0.16869999999999999</v>
      </c>
      <c r="D1969" s="11" t="s">
        <v>4600</v>
      </c>
      <c r="E1969" s="11" t="s">
        <v>2190</v>
      </c>
      <c r="F1969" s="12" t="s">
        <v>30094</v>
      </c>
      <c r="G1969" s="12" t="s">
        <v>30095</v>
      </c>
      <c r="H1969" s="11" t="str">
        <f t="shared" si="30"/>
        <v>insert into BTRCOutgoingYRate (OID, prefix, outgoingYRateUSD, operatorName, operatorType, effectiveFrom, effectiveTo) values('23562_2016-01-01','23562','0.1687','CHAD-CELLTELL-MOBILE','MOBILE',to_date('2016-01-01','YYYY-MM-DD HH24:MI:SS'),to_date('2016-12-01','YYYY-MM-DD HH24:MI:SS'));</v>
      </c>
    </row>
    <row r="1970" spans="1:8">
      <c r="A1970" s="11" t="s">
        <v>18714</v>
      </c>
      <c r="B1970" s="11" t="s">
        <v>4601</v>
      </c>
      <c r="C1970" s="18">
        <v>0.16869999999999999</v>
      </c>
      <c r="D1970" s="11" t="s">
        <v>4600</v>
      </c>
      <c r="E1970" s="11" t="s">
        <v>2190</v>
      </c>
      <c r="F1970" s="12" t="s">
        <v>30094</v>
      </c>
      <c r="G1970" s="12" t="s">
        <v>30095</v>
      </c>
      <c r="H1970" s="11" t="str">
        <f t="shared" si="30"/>
        <v>insert into BTRCOutgoingYRate (OID, prefix, outgoingYRateUSD, operatorName, operatorType, effectiveFrom, effectiveTo) values('23564_2016-01-01','23564','0.1687','CHAD-CELLTELL-MOBILE','MOBILE',to_date('2016-01-01','YYYY-MM-DD HH24:MI:SS'),to_date('2016-12-01','YYYY-MM-DD HH24:MI:SS'));</v>
      </c>
    </row>
    <row r="1971" spans="1:8">
      <c r="A1971" s="11" t="s">
        <v>18715</v>
      </c>
      <c r="B1971" s="11" t="s">
        <v>4602</v>
      </c>
      <c r="C1971" s="18">
        <v>0.16869999999999999</v>
      </c>
      <c r="D1971" s="11" t="s">
        <v>4603</v>
      </c>
      <c r="E1971" s="11" t="s">
        <v>2190</v>
      </c>
      <c r="F1971" s="12" t="s">
        <v>30094</v>
      </c>
      <c r="G1971" s="12" t="s">
        <v>30095</v>
      </c>
      <c r="H1971" s="11" t="str">
        <f t="shared" si="30"/>
        <v>insert into BTRCOutgoingYRate (OID, prefix, outgoingYRateUSD, operatorName, operatorType, effectiveFrom, effectiveTo) values('2352_2016-01-01','2352','0.1687','Chad-Celltell-Mobile','MOBILE',to_date('2016-01-01','YYYY-MM-DD HH24:MI:SS'),to_date('2016-12-01','YYYY-MM-DD HH24:MI:SS'));</v>
      </c>
    </row>
    <row r="1972" spans="1:8">
      <c r="A1972" s="11" t="s">
        <v>18716</v>
      </c>
      <c r="B1972" s="11" t="s">
        <v>4604</v>
      </c>
      <c r="C1972" s="18">
        <v>0.16869999999999999</v>
      </c>
      <c r="D1972" s="11" t="s">
        <v>4603</v>
      </c>
      <c r="E1972" s="11" t="s">
        <v>2190</v>
      </c>
      <c r="F1972" s="12" t="s">
        <v>30094</v>
      </c>
      <c r="G1972" s="12" t="s">
        <v>30095</v>
      </c>
      <c r="H1972" s="11" t="str">
        <f t="shared" si="30"/>
        <v>insert into BTRCOutgoingYRate (OID, prefix, outgoingYRateUSD, operatorName, operatorType, effectiveFrom, effectiveTo) values('2358_2016-01-01','2358','0.1687','Chad-Celltell-Mobile','MOBILE',to_date('2016-01-01','YYYY-MM-DD HH24:MI:SS'),to_date('2016-12-01','YYYY-MM-DD HH24:MI:SS'));</v>
      </c>
    </row>
    <row r="1973" spans="1:8">
      <c r="A1973" s="11" t="s">
        <v>18717</v>
      </c>
      <c r="B1973" s="11" t="s">
        <v>4605</v>
      </c>
      <c r="C1973" s="18">
        <v>0.16869999999999999</v>
      </c>
      <c r="D1973" s="11" t="s">
        <v>4603</v>
      </c>
      <c r="E1973" s="11" t="s">
        <v>2190</v>
      </c>
      <c r="F1973" s="12" t="s">
        <v>30094</v>
      </c>
      <c r="G1973" s="12" t="s">
        <v>30095</v>
      </c>
      <c r="H1973" s="11" t="str">
        <f t="shared" si="30"/>
        <v>insert into BTRCOutgoingYRate (OID, prefix, outgoingYRateUSD, operatorName, operatorType, effectiveFrom, effectiveTo) values('2354_2016-01-01','2354','0.1687','Chad-Celltell-Mobile','MOBILE',to_date('2016-01-01','YYYY-MM-DD HH24:MI:SS'),to_date('2016-12-01','YYYY-MM-DD HH24:MI:SS'));</v>
      </c>
    </row>
    <row r="1974" spans="1:8">
      <c r="A1974" s="11" t="s">
        <v>18718</v>
      </c>
      <c r="B1974" s="11" t="s">
        <v>4606</v>
      </c>
      <c r="C1974" s="18">
        <v>0.16869999999999999</v>
      </c>
      <c r="D1974" s="11" t="s">
        <v>4600</v>
      </c>
      <c r="E1974" s="11" t="s">
        <v>2190</v>
      </c>
      <c r="F1974" s="12" t="s">
        <v>30094</v>
      </c>
      <c r="G1974" s="12" t="s">
        <v>30095</v>
      </c>
      <c r="H1974" s="11" t="str">
        <f t="shared" si="30"/>
        <v>insert into BTRCOutgoingYRate (OID, prefix, outgoingYRateUSD, operatorName, operatorType, effectiveFrom, effectiveTo) values('23567_2016-01-01','23567','0.1687','CHAD-CELLTELL-MOBILE','MOBILE',to_date('2016-01-01','YYYY-MM-DD HH24:MI:SS'),to_date('2016-12-01','YYYY-MM-DD HH24:MI:SS'));</v>
      </c>
    </row>
    <row r="1975" spans="1:8">
      <c r="A1975" s="11" t="s">
        <v>18719</v>
      </c>
      <c r="B1975" s="11" t="s">
        <v>4607</v>
      </c>
      <c r="C1975" s="18">
        <v>0.16869999999999999</v>
      </c>
      <c r="D1975" s="11" t="s">
        <v>4600</v>
      </c>
      <c r="E1975" s="11" t="s">
        <v>2190</v>
      </c>
      <c r="F1975" s="12" t="s">
        <v>30094</v>
      </c>
      <c r="G1975" s="12" t="s">
        <v>30095</v>
      </c>
      <c r="H1975" s="11" t="str">
        <f t="shared" si="30"/>
        <v>insert into BTRCOutgoingYRate (OID, prefix, outgoingYRateUSD, operatorName, operatorType, effectiveFrom, effectiveTo) values('23563_2016-01-01','23563','0.1687','CHAD-CELLTELL-MOBILE','MOBILE',to_date('2016-01-01','YYYY-MM-DD HH24:MI:SS'),to_date('2016-12-01','YYYY-MM-DD HH24:MI:SS'));</v>
      </c>
    </row>
    <row r="1976" spans="1:8">
      <c r="A1976" s="11" t="s">
        <v>18720</v>
      </c>
      <c r="B1976" s="11" t="s">
        <v>4608</v>
      </c>
      <c r="C1976" s="18">
        <v>0.16869999999999999</v>
      </c>
      <c r="D1976" s="11" t="s">
        <v>4600</v>
      </c>
      <c r="E1976" s="11" t="s">
        <v>2190</v>
      </c>
      <c r="F1976" s="12" t="s">
        <v>30094</v>
      </c>
      <c r="G1976" s="12" t="s">
        <v>30095</v>
      </c>
      <c r="H1976" s="11" t="str">
        <f t="shared" si="30"/>
        <v>insert into BTRCOutgoingYRate (OID, prefix, outgoingYRateUSD, operatorName, operatorType, effectiveFrom, effectiveTo) values('23525_2016-01-01','23525','0.1687','CHAD-CELLTELL-MOBILE','MOBILE',to_date('2016-01-01','YYYY-MM-DD HH24:MI:SS'),to_date('2016-12-01','YYYY-MM-DD HH24:MI:SS'));</v>
      </c>
    </row>
    <row r="1977" spans="1:8">
      <c r="A1977" s="11" t="s">
        <v>18721</v>
      </c>
      <c r="B1977" s="11" t="s">
        <v>4609</v>
      </c>
      <c r="C1977" s="18">
        <v>0.16869999999999999</v>
      </c>
      <c r="D1977" s="11" t="s">
        <v>4610</v>
      </c>
      <c r="E1977" s="11" t="s">
        <v>2190</v>
      </c>
      <c r="F1977" s="12" t="s">
        <v>30094</v>
      </c>
      <c r="G1977" s="12" t="s">
        <v>30095</v>
      </c>
      <c r="H1977" s="11" t="str">
        <f t="shared" si="30"/>
        <v>insert into BTRCOutgoingYRate (OID, prefix, outgoingYRateUSD, operatorName, operatorType, effectiveFrom, effectiveTo) values('2355_2016-01-01','2355','0.1687','Chad Republic Cellular Millicom','MOBILE',to_date('2016-01-01','YYYY-MM-DD HH24:MI:SS'),to_date('2016-12-01','YYYY-MM-DD HH24:MI:SS'));</v>
      </c>
    </row>
    <row r="1978" spans="1:8">
      <c r="A1978" s="11" t="s">
        <v>18722</v>
      </c>
      <c r="B1978" s="11" t="s">
        <v>4611</v>
      </c>
      <c r="C1978" s="18">
        <v>0.16869999999999999</v>
      </c>
      <c r="D1978" s="11" t="s">
        <v>4610</v>
      </c>
      <c r="E1978" s="11" t="s">
        <v>2190</v>
      </c>
      <c r="F1978" s="12" t="s">
        <v>30094</v>
      </c>
      <c r="G1978" s="12" t="s">
        <v>30095</v>
      </c>
      <c r="H1978" s="11" t="str">
        <f t="shared" si="30"/>
        <v>insert into BTRCOutgoingYRate (OID, prefix, outgoingYRateUSD, operatorName, operatorType, effectiveFrom, effectiveTo) values('2359_2016-01-01','2359','0.1687','Chad Republic Cellular Millicom','MOBILE',to_date('2016-01-01','YYYY-MM-DD HH24:MI:SS'),to_date('2016-12-01','YYYY-MM-DD HH24:MI:SS'));</v>
      </c>
    </row>
    <row r="1979" spans="1:8">
      <c r="A1979" s="11" t="s">
        <v>18723</v>
      </c>
      <c r="B1979" s="11" t="s">
        <v>4612</v>
      </c>
      <c r="C1979" s="18">
        <v>0.16869999999999999</v>
      </c>
      <c r="D1979" s="11" t="s">
        <v>4585</v>
      </c>
      <c r="E1979" s="11" t="s">
        <v>2190</v>
      </c>
      <c r="F1979" s="12" t="s">
        <v>30094</v>
      </c>
      <c r="G1979" s="12" t="s">
        <v>30095</v>
      </c>
      <c r="H1979" s="11" t="str">
        <f t="shared" si="30"/>
        <v>insert into BTRCOutgoingYRate (OID, prefix, outgoingYRateUSD, operatorName, operatorType, effectiveFrom, effectiveTo) values('2353_2016-01-01','2353','0.1687','Chad Republic Cellular Celtel','MOBILE',to_date('2016-01-01','YYYY-MM-DD HH24:MI:SS'),to_date('2016-12-01','YYYY-MM-DD HH24:MI:SS'));</v>
      </c>
    </row>
    <row r="1980" spans="1:8">
      <c r="A1980" s="11" t="s">
        <v>18724</v>
      </c>
      <c r="B1980" s="11" t="s">
        <v>4613</v>
      </c>
      <c r="C1980" s="18">
        <v>0.16869999999999999</v>
      </c>
      <c r="D1980" s="11" t="s">
        <v>4583</v>
      </c>
      <c r="E1980" s="11" t="s">
        <v>2190</v>
      </c>
      <c r="F1980" s="12" t="s">
        <v>30094</v>
      </c>
      <c r="G1980" s="12" t="s">
        <v>30095</v>
      </c>
      <c r="H1980" s="11" t="str">
        <f t="shared" si="30"/>
        <v>insert into BTRCOutgoingYRate (OID, prefix, outgoingYRateUSD, operatorName, operatorType, effectiveFrom, effectiveTo) values('23560_2016-01-01','23560','0.1687','CHAD CELLULAR','MOBILE',to_date('2016-01-01','YYYY-MM-DD HH24:MI:SS'),to_date('2016-12-01','YYYY-MM-DD HH24:MI:SS'));</v>
      </c>
    </row>
    <row r="1981" spans="1:8">
      <c r="A1981" s="11" t="s">
        <v>18725</v>
      </c>
      <c r="B1981" s="11" t="s">
        <v>4614</v>
      </c>
      <c r="C1981" s="18">
        <v>0.17680000000000001</v>
      </c>
      <c r="D1981" s="11" t="s">
        <v>4615</v>
      </c>
      <c r="E1981" s="11" t="s">
        <v>2227</v>
      </c>
      <c r="F1981" s="12" t="s">
        <v>30094</v>
      </c>
      <c r="G1981" s="12" t="s">
        <v>30095</v>
      </c>
      <c r="H1981" s="11" t="str">
        <f t="shared" si="30"/>
        <v>insert into BTRCOutgoingYRate (OID, prefix, outgoingYRateUSD, operatorName, operatorType, effectiveFrom, effectiveTo) values('5672_2016-01-01','5672','0.1768','Chile - Cities','FIXED',to_date('2016-01-01','YYYY-MM-DD HH24:MI:SS'),to_date('2016-12-01','YYYY-MM-DD HH24:MI:SS'));</v>
      </c>
    </row>
    <row r="1982" spans="1:8">
      <c r="A1982" s="11" t="s">
        <v>18726</v>
      </c>
      <c r="B1982" s="11" t="s">
        <v>4616</v>
      </c>
      <c r="C1982" s="18">
        <v>0.17680000000000001</v>
      </c>
      <c r="D1982" s="11" t="s">
        <v>4617</v>
      </c>
      <c r="E1982" s="11" t="s">
        <v>2227</v>
      </c>
      <c r="F1982" s="12" t="s">
        <v>30094</v>
      </c>
      <c r="G1982" s="12" t="s">
        <v>30095</v>
      </c>
      <c r="H1982" s="11" t="str">
        <f t="shared" si="30"/>
        <v>insert into BTRCOutgoingYRate (OID, prefix, outgoingYRateUSD, operatorName, operatorType, effectiveFrom, effectiveTo) values('5691_2016-01-01','5691','0.1768','CHILE FIXED-AUDIOTEXT','FIXED',to_date('2016-01-01','YYYY-MM-DD HH24:MI:SS'),to_date('2016-12-01','YYYY-MM-DD HH24:MI:SS'));</v>
      </c>
    </row>
    <row r="1983" spans="1:8">
      <c r="A1983" s="11" t="s">
        <v>18727</v>
      </c>
      <c r="B1983" s="11" t="s">
        <v>4618</v>
      </c>
      <c r="C1983" s="18">
        <v>0.17680000000000001</v>
      </c>
      <c r="D1983" s="11" t="s">
        <v>4617</v>
      </c>
      <c r="E1983" s="11" t="s">
        <v>2227</v>
      </c>
      <c r="F1983" s="12" t="s">
        <v>30094</v>
      </c>
      <c r="G1983" s="12" t="s">
        <v>30095</v>
      </c>
      <c r="H1983" s="11" t="str">
        <f t="shared" si="30"/>
        <v>insert into BTRCOutgoingYRate (OID, prefix, outgoingYRateUSD, operatorName, operatorType, effectiveFrom, effectiveTo) values('5690_2016-01-01','5690','0.1768','CHILE FIXED-AUDIOTEXT','FIXED',to_date('2016-01-01','YYYY-MM-DD HH24:MI:SS'),to_date('2016-12-01','YYYY-MM-DD HH24:MI:SS'));</v>
      </c>
    </row>
    <row r="1984" spans="1:8">
      <c r="A1984" s="11" t="s">
        <v>18728</v>
      </c>
      <c r="B1984" s="11" t="s">
        <v>4619</v>
      </c>
      <c r="C1984" s="18">
        <v>0.17680000000000001</v>
      </c>
      <c r="D1984" s="11" t="s">
        <v>4620</v>
      </c>
      <c r="E1984" s="11" t="s">
        <v>2227</v>
      </c>
      <c r="F1984" s="12" t="s">
        <v>30094</v>
      </c>
      <c r="G1984" s="12" t="s">
        <v>30095</v>
      </c>
      <c r="H1984" s="11" t="str">
        <f t="shared" si="30"/>
        <v>insert into BTRCOutgoingYRate (OID, prefix, outgoingYRateUSD, operatorName, operatorType, effectiveFrom, effectiveTo) values('56321_2016-01-01','56321','0.1768','Chile - Easter Island','FIXED',to_date('2016-01-01','YYYY-MM-DD HH24:MI:SS'),to_date('2016-12-01','YYYY-MM-DD HH24:MI:SS'));</v>
      </c>
    </row>
    <row r="1985" spans="1:8">
      <c r="A1985" s="11" t="s">
        <v>18729</v>
      </c>
      <c r="B1985" s="11" t="s">
        <v>4621</v>
      </c>
      <c r="C1985" s="18">
        <v>0.17680000000000001</v>
      </c>
      <c r="D1985" s="11" t="s">
        <v>4615</v>
      </c>
      <c r="E1985" s="11" t="s">
        <v>2227</v>
      </c>
      <c r="F1985" s="12" t="s">
        <v>30094</v>
      </c>
      <c r="G1985" s="12" t="s">
        <v>30095</v>
      </c>
      <c r="H1985" s="11" t="str">
        <f t="shared" si="30"/>
        <v>insert into BTRCOutgoingYRate (OID, prefix, outgoingYRateUSD, operatorName, operatorType, effectiveFrom, effectiveTo) values('5633_2016-01-01','5633','0.1768','Chile - Cities','FIXED',to_date('2016-01-01','YYYY-MM-DD HH24:MI:SS'),to_date('2016-12-01','YYYY-MM-DD HH24:MI:SS'));</v>
      </c>
    </row>
    <row r="1986" spans="1:8">
      <c r="A1986" s="11" t="s">
        <v>18730</v>
      </c>
      <c r="B1986" s="11" t="s">
        <v>4622</v>
      </c>
      <c r="C1986" s="18">
        <v>0.17680000000000001</v>
      </c>
      <c r="D1986" s="11" t="s">
        <v>4623</v>
      </c>
      <c r="E1986" s="11" t="s">
        <v>2227</v>
      </c>
      <c r="F1986" s="12" t="s">
        <v>30094</v>
      </c>
      <c r="G1986" s="12" t="s">
        <v>30095</v>
      </c>
      <c r="H1986" s="11" t="str">
        <f t="shared" si="30"/>
        <v>insert into BTRCOutgoingYRate (OID, prefix, outgoingYRateUSD, operatorName, operatorType, effectiveFrom, effectiveTo) values('567519_2016-01-01','567519','0.1768','CHILE FIXED-RURAL','FIXED',to_date('2016-01-01','YYYY-MM-DD HH24:MI:SS'),to_date('2016-12-01','YYYY-MM-DD HH24:MI:SS'));</v>
      </c>
    </row>
    <row r="1987" spans="1:8">
      <c r="A1987" s="11" t="s">
        <v>18731</v>
      </c>
      <c r="B1987" s="11" t="s">
        <v>4624</v>
      </c>
      <c r="C1987" s="18">
        <v>0.17680000000000001</v>
      </c>
      <c r="D1987" s="11" t="s">
        <v>4623</v>
      </c>
      <c r="E1987" s="11" t="s">
        <v>2227</v>
      </c>
      <c r="F1987" s="12" t="s">
        <v>30094</v>
      </c>
      <c r="G1987" s="12" t="s">
        <v>30095</v>
      </c>
      <c r="H1987" s="11" t="str">
        <f t="shared" si="30"/>
        <v>insert into BTRCOutgoingYRate (OID, prefix, outgoingYRateUSD, operatorName, operatorType, effectiveFrom, effectiveTo) values('567219_2016-01-01','567219','0.1768','CHILE FIXED-RURAL','FIXED',to_date('2016-01-01','YYYY-MM-DD HH24:MI:SS'),to_date('2016-12-01','YYYY-MM-DD HH24:MI:SS'));</v>
      </c>
    </row>
    <row r="1988" spans="1:8">
      <c r="A1988" s="11" t="s">
        <v>18732</v>
      </c>
      <c r="B1988" s="11" t="s">
        <v>4625</v>
      </c>
      <c r="C1988" s="18">
        <v>0.17680000000000001</v>
      </c>
      <c r="D1988" s="11" t="s">
        <v>4623</v>
      </c>
      <c r="E1988" s="11" t="s">
        <v>2227</v>
      </c>
      <c r="F1988" s="12" t="s">
        <v>30094</v>
      </c>
      <c r="G1988" s="12" t="s">
        <v>30095</v>
      </c>
      <c r="H1988" s="11" t="str">
        <f t="shared" ref="H1988:H2051" si="31">H$1&amp;IF(ISBLANK(A1988),"null","'"&amp;A1988&amp;"'")&amp;","&amp;IF(ISBLANK(B1988),"null","'"&amp;B1988&amp;"'")&amp;","&amp;IF(ISBLANK(C1988),"null","'"&amp;C1988&amp;"'")&amp;","&amp;IF(ISBLANK(D1988),"null","'"&amp;D1988&amp;"'")&amp;","&amp;IF(ISBLANK(E1988),"null","'"&amp;E1988&amp;"'")&amp;","&amp;IF(ISBLANK(F1988),"null","to_date('"&amp;F1988&amp;"','YYYY-MM-DD HH24:MI:SS')")&amp;","&amp;IF(ISBLANK(G1988),"null","to_date('"&amp;G1988&amp;"','YYYY-MM-DD HH24:MI:SS')")&amp;
I$1</f>
        <v>insert into BTRCOutgoingYRate (OID, prefix, outgoingYRateUSD, operatorName, operatorType, effectiveFrom, effectiveTo) values('565519_2016-01-01','565519','0.1768','CHILE FIXED-RURAL','FIXED',to_date('2016-01-01','YYYY-MM-DD HH24:MI:SS'),to_date('2016-12-01','YYYY-MM-DD HH24:MI:SS'));</v>
      </c>
    </row>
    <row r="1989" spans="1:8">
      <c r="A1989" s="11" t="s">
        <v>18733</v>
      </c>
      <c r="B1989" s="11" t="s">
        <v>4626</v>
      </c>
      <c r="C1989" s="18">
        <v>0.17680000000000001</v>
      </c>
      <c r="D1989" s="11" t="s">
        <v>4623</v>
      </c>
      <c r="E1989" s="11" t="s">
        <v>2227</v>
      </c>
      <c r="F1989" s="12" t="s">
        <v>30094</v>
      </c>
      <c r="G1989" s="12" t="s">
        <v>30095</v>
      </c>
      <c r="H1989" s="11" t="str">
        <f t="shared" si="31"/>
        <v>insert into BTRCOutgoingYRate (OID, prefix, outgoingYRateUSD, operatorName, operatorType, effectiveFrom, effectiveTo) values('565719_2016-01-01','565719','0.1768','CHILE FIXED-RURAL','FIXED',to_date('2016-01-01','YYYY-MM-DD HH24:MI:SS'),to_date('2016-12-01','YYYY-MM-DD HH24:MI:SS'));</v>
      </c>
    </row>
    <row r="1990" spans="1:8">
      <c r="A1990" s="11" t="s">
        <v>18734</v>
      </c>
      <c r="B1990" s="11" t="s">
        <v>4627</v>
      </c>
      <c r="C1990" s="18">
        <v>0.17680000000000001</v>
      </c>
      <c r="D1990" s="11" t="s">
        <v>4623</v>
      </c>
      <c r="E1990" s="11" t="s">
        <v>2227</v>
      </c>
      <c r="F1990" s="12" t="s">
        <v>30094</v>
      </c>
      <c r="G1990" s="12" t="s">
        <v>30095</v>
      </c>
      <c r="H1990" s="11" t="str">
        <f t="shared" si="31"/>
        <v>insert into BTRCOutgoingYRate (OID, prefix, outgoingYRateUSD, operatorName, operatorType, effectiveFrom, effectiveTo) values('565819_2016-01-01','565819','0.1768','CHILE FIXED-RURAL','FIXED',to_date('2016-01-01','YYYY-MM-DD HH24:MI:SS'),to_date('2016-12-01','YYYY-MM-DD HH24:MI:SS'));</v>
      </c>
    </row>
    <row r="1991" spans="1:8">
      <c r="A1991" s="11" t="s">
        <v>18735</v>
      </c>
      <c r="B1991" s="11" t="s">
        <v>4628</v>
      </c>
      <c r="C1991" s="18">
        <v>0.17680000000000001</v>
      </c>
      <c r="D1991" s="11" t="s">
        <v>4623</v>
      </c>
      <c r="E1991" s="11" t="s">
        <v>2227</v>
      </c>
      <c r="F1991" s="12" t="s">
        <v>30094</v>
      </c>
      <c r="G1991" s="12" t="s">
        <v>30095</v>
      </c>
      <c r="H1991" s="11" t="str">
        <f t="shared" si="31"/>
        <v>insert into BTRCOutgoingYRate (OID, prefix, outgoingYRateUSD, operatorName, operatorType, effectiveFrom, effectiveTo) values('5661_2016-01-01','5661','0.1768','CHILE FIXED-RURAL','FIXED',to_date('2016-01-01','YYYY-MM-DD HH24:MI:SS'),to_date('2016-12-01','YYYY-MM-DD HH24:MI:SS'));</v>
      </c>
    </row>
    <row r="1992" spans="1:8">
      <c r="A1992" s="11" t="s">
        <v>18736</v>
      </c>
      <c r="B1992" s="11" t="s">
        <v>4629</v>
      </c>
      <c r="C1992" s="18">
        <v>0.17680000000000001</v>
      </c>
      <c r="D1992" s="11" t="s">
        <v>4623</v>
      </c>
      <c r="E1992" s="11" t="s">
        <v>2227</v>
      </c>
      <c r="F1992" s="12" t="s">
        <v>30094</v>
      </c>
      <c r="G1992" s="12" t="s">
        <v>30095</v>
      </c>
      <c r="H1992" s="11" t="str">
        <f t="shared" si="31"/>
        <v>insert into BTRCOutgoingYRate (OID, prefix, outgoingYRateUSD, operatorName, operatorType, effectiveFrom, effectiveTo) values('566319_2016-01-01','566319','0.1768','CHILE FIXED-RURAL','FIXED',to_date('2016-01-01','YYYY-MM-DD HH24:MI:SS'),to_date('2016-12-01','YYYY-MM-DD HH24:MI:SS'));</v>
      </c>
    </row>
    <row r="1993" spans="1:8">
      <c r="A1993" s="11" t="s">
        <v>18737</v>
      </c>
      <c r="B1993" s="11" t="s">
        <v>4630</v>
      </c>
      <c r="C1993" s="18">
        <v>0.17680000000000001</v>
      </c>
      <c r="D1993" s="11" t="s">
        <v>4623</v>
      </c>
      <c r="E1993" s="11" t="s">
        <v>2227</v>
      </c>
      <c r="F1993" s="12" t="s">
        <v>30094</v>
      </c>
      <c r="G1993" s="12" t="s">
        <v>30095</v>
      </c>
      <c r="H1993" s="11" t="str">
        <f t="shared" si="31"/>
        <v>insert into BTRCOutgoingYRate (OID, prefix, outgoingYRateUSD, operatorName, operatorType, effectiveFrom, effectiveTo) values('566419_2016-01-01','566419','0.1768','CHILE FIXED-RURAL','FIXED',to_date('2016-01-01','YYYY-MM-DD HH24:MI:SS'),to_date('2016-12-01','YYYY-MM-DD HH24:MI:SS'));</v>
      </c>
    </row>
    <row r="1994" spans="1:8">
      <c r="A1994" s="11" t="s">
        <v>18738</v>
      </c>
      <c r="B1994" s="11" t="s">
        <v>4631</v>
      </c>
      <c r="C1994" s="18">
        <v>0.17680000000000001</v>
      </c>
      <c r="D1994" s="11" t="s">
        <v>4623</v>
      </c>
      <c r="E1994" s="11" t="s">
        <v>2227</v>
      </c>
      <c r="F1994" s="12" t="s">
        <v>30094</v>
      </c>
      <c r="G1994" s="12" t="s">
        <v>30095</v>
      </c>
      <c r="H1994" s="11" t="str">
        <f t="shared" si="31"/>
        <v>insert into BTRCOutgoingYRate (OID, prefix, outgoingYRateUSD, operatorName, operatorType, effectiveFrom, effectiveTo) values('566519_2016-01-01','566519','0.1768','CHILE FIXED-RURAL','FIXED',to_date('2016-01-01','YYYY-MM-DD HH24:MI:SS'),to_date('2016-12-01','YYYY-MM-DD HH24:MI:SS'));</v>
      </c>
    </row>
    <row r="1995" spans="1:8">
      <c r="A1995" s="11" t="s">
        <v>18739</v>
      </c>
      <c r="B1995" s="11" t="s">
        <v>4632</v>
      </c>
      <c r="C1995" s="18">
        <v>0.17680000000000001</v>
      </c>
      <c r="D1995" s="11" t="s">
        <v>4623</v>
      </c>
      <c r="E1995" s="11" t="s">
        <v>2227</v>
      </c>
      <c r="F1995" s="12" t="s">
        <v>30094</v>
      </c>
      <c r="G1995" s="12" t="s">
        <v>30095</v>
      </c>
      <c r="H1995" s="11" t="str">
        <f t="shared" si="31"/>
        <v>insert into BTRCOutgoingYRate (OID, prefix, outgoingYRateUSD, operatorName, operatorType, effectiveFrom, effectiveTo) values('566719_2016-01-01','566719','0.1768','CHILE FIXED-RURAL','FIXED',to_date('2016-01-01','YYYY-MM-DD HH24:MI:SS'),to_date('2016-12-01','YYYY-MM-DD HH24:MI:SS'));</v>
      </c>
    </row>
    <row r="1996" spans="1:8">
      <c r="A1996" s="11" t="s">
        <v>18740</v>
      </c>
      <c r="B1996" s="11" t="s">
        <v>4633</v>
      </c>
      <c r="C1996" s="18">
        <v>0.17680000000000001</v>
      </c>
      <c r="D1996" s="11" t="s">
        <v>4623</v>
      </c>
      <c r="E1996" s="11" t="s">
        <v>2227</v>
      </c>
      <c r="F1996" s="12" t="s">
        <v>30094</v>
      </c>
      <c r="G1996" s="12" t="s">
        <v>30095</v>
      </c>
      <c r="H1996" s="11" t="str">
        <f t="shared" si="31"/>
        <v>insert into BTRCOutgoingYRate (OID, prefix, outgoingYRateUSD, operatorName, operatorType, effectiveFrom, effectiveTo) values('567119_2016-01-01','567119','0.1768','CHILE FIXED-RURAL','FIXED',to_date('2016-01-01','YYYY-MM-DD HH24:MI:SS'),to_date('2016-12-01','YYYY-MM-DD HH24:MI:SS'));</v>
      </c>
    </row>
    <row r="1997" spans="1:8">
      <c r="A1997" s="11" t="s">
        <v>18741</v>
      </c>
      <c r="B1997" s="11" t="s">
        <v>4634</v>
      </c>
      <c r="C1997" s="18">
        <v>0.17680000000000001</v>
      </c>
      <c r="D1997" s="11" t="s">
        <v>4635</v>
      </c>
      <c r="E1997" s="11" t="s">
        <v>2227</v>
      </c>
      <c r="F1997" s="12" t="s">
        <v>30094</v>
      </c>
      <c r="G1997" s="12" t="s">
        <v>30095</v>
      </c>
      <c r="H1997" s="11" t="str">
        <f t="shared" si="31"/>
        <v>insert into BTRCOutgoingYRate (OID, prefix, outgoingYRateUSD, operatorName, operatorType, effectiveFrom, effectiveTo) values('5629_2016-01-01','5629','0.1768','CHILE FIXED-SANTIAGO','FIXED',to_date('2016-01-01','YYYY-MM-DD HH24:MI:SS'),to_date('2016-12-01','YYYY-MM-DD HH24:MI:SS'));</v>
      </c>
    </row>
    <row r="1998" spans="1:8">
      <c r="A1998" s="11" t="s">
        <v>18742</v>
      </c>
      <c r="B1998" s="11" t="s">
        <v>4636</v>
      </c>
      <c r="C1998" s="18">
        <v>0.17680000000000001</v>
      </c>
      <c r="D1998" s="11" t="s">
        <v>4623</v>
      </c>
      <c r="E1998" s="11" t="s">
        <v>2227</v>
      </c>
      <c r="F1998" s="12" t="s">
        <v>30094</v>
      </c>
      <c r="G1998" s="12" t="s">
        <v>30095</v>
      </c>
      <c r="H1998" s="11" t="str">
        <f t="shared" si="31"/>
        <v>insert into BTRCOutgoingYRate (OID, prefix, outgoingYRateUSD, operatorName, operatorType, effectiveFrom, effectiveTo) values('5657_2016-01-01','5657','0.1768','CHILE FIXED-RURAL','FIXED',to_date('2016-01-01','YYYY-MM-DD HH24:MI:SS'),to_date('2016-12-01','YYYY-MM-DD HH24:MI:SS'));</v>
      </c>
    </row>
    <row r="1999" spans="1:8">
      <c r="A1999" s="11" t="s">
        <v>18743</v>
      </c>
      <c r="B1999" s="11" t="s">
        <v>4637</v>
      </c>
      <c r="C1999" s="18">
        <v>0.17680000000000001</v>
      </c>
      <c r="D1999" s="11" t="s">
        <v>4623</v>
      </c>
      <c r="E1999" s="11" t="s">
        <v>2227</v>
      </c>
      <c r="F1999" s="12" t="s">
        <v>30094</v>
      </c>
      <c r="G1999" s="12" t="s">
        <v>30095</v>
      </c>
      <c r="H1999" s="11" t="str">
        <f t="shared" si="31"/>
        <v>insert into BTRCOutgoingYRate (OID, prefix, outgoingYRateUSD, operatorName, operatorType, effectiveFrom, effectiveTo) values('56219_2016-01-01','56219','0.1768','CHILE FIXED-RURAL','FIXED',to_date('2016-01-01','YYYY-MM-DD HH24:MI:SS'),to_date('2016-12-01','YYYY-MM-DD HH24:MI:SS'));</v>
      </c>
    </row>
    <row r="2000" spans="1:8">
      <c r="A2000" s="11" t="s">
        <v>18744</v>
      </c>
      <c r="B2000" s="11" t="s">
        <v>4638</v>
      </c>
      <c r="C2000" s="18">
        <v>0.17680000000000001</v>
      </c>
      <c r="D2000" s="11" t="s">
        <v>4623</v>
      </c>
      <c r="E2000" s="11" t="s">
        <v>2227</v>
      </c>
      <c r="F2000" s="12" t="s">
        <v>30094</v>
      </c>
      <c r="G2000" s="12" t="s">
        <v>30095</v>
      </c>
      <c r="H2000" s="11" t="str">
        <f t="shared" si="31"/>
        <v>insert into BTRCOutgoingYRate (OID, prefix, outgoingYRateUSD, operatorName, operatorType, effectiveFrom, effectiveTo) values('562572_2016-01-01','562572','0.1768','CHILE FIXED-RURAL','FIXED',to_date('2016-01-01','YYYY-MM-DD HH24:MI:SS'),to_date('2016-12-01','YYYY-MM-DD HH24:MI:SS'));</v>
      </c>
    </row>
    <row r="2001" spans="1:8">
      <c r="A2001" s="11" t="s">
        <v>18745</v>
      </c>
      <c r="B2001" s="11" t="s">
        <v>4639</v>
      </c>
      <c r="C2001" s="18">
        <v>0.17680000000000001</v>
      </c>
      <c r="D2001" s="11" t="s">
        <v>4623</v>
      </c>
      <c r="E2001" s="11" t="s">
        <v>2227</v>
      </c>
      <c r="F2001" s="12" t="s">
        <v>30094</v>
      </c>
      <c r="G2001" s="12" t="s">
        <v>30095</v>
      </c>
      <c r="H2001" s="11" t="str">
        <f t="shared" si="31"/>
        <v>insert into BTRCOutgoingYRate (OID, prefix, outgoingYRateUSD, operatorName, operatorType, effectiveFrom, effectiveTo) values('562593_2016-01-01','562593','0.1768','CHILE FIXED-RURAL','FIXED',to_date('2016-01-01','YYYY-MM-DD HH24:MI:SS'),to_date('2016-12-01','YYYY-MM-DD HH24:MI:SS'));</v>
      </c>
    </row>
    <row r="2002" spans="1:8">
      <c r="A2002" s="11" t="s">
        <v>18746</v>
      </c>
      <c r="B2002" s="11" t="s">
        <v>4640</v>
      </c>
      <c r="C2002" s="18">
        <v>0.17680000000000001</v>
      </c>
      <c r="D2002" s="11" t="s">
        <v>4623</v>
      </c>
      <c r="E2002" s="11" t="s">
        <v>2227</v>
      </c>
      <c r="F2002" s="12" t="s">
        <v>30094</v>
      </c>
      <c r="G2002" s="12" t="s">
        <v>30095</v>
      </c>
      <c r="H2002" s="11" t="str">
        <f t="shared" si="31"/>
        <v>insert into BTRCOutgoingYRate (OID, prefix, outgoingYRateUSD, operatorName, operatorType, effectiveFrom, effectiveTo) values('562788_2016-01-01','562788','0.1768','CHILE FIXED-RURAL','FIXED',to_date('2016-01-01','YYYY-MM-DD HH24:MI:SS'),to_date('2016-12-01','YYYY-MM-DD HH24:MI:SS'));</v>
      </c>
    </row>
    <row r="2003" spans="1:8">
      <c r="A2003" s="11" t="s">
        <v>18747</v>
      </c>
      <c r="B2003" s="11" t="s">
        <v>4641</v>
      </c>
      <c r="C2003" s="18">
        <v>0.17680000000000001</v>
      </c>
      <c r="D2003" s="11" t="s">
        <v>4623</v>
      </c>
      <c r="E2003" s="11" t="s">
        <v>2227</v>
      </c>
      <c r="F2003" s="12" t="s">
        <v>30094</v>
      </c>
      <c r="G2003" s="12" t="s">
        <v>30095</v>
      </c>
      <c r="H2003" s="11" t="str">
        <f t="shared" si="31"/>
        <v>insert into BTRCOutgoingYRate (OID, prefix, outgoingYRateUSD, operatorName, operatorType, effectiveFrom, effectiveTo) values('563219_2016-01-01','563219','0.1768','CHILE FIXED-RURAL','FIXED',to_date('2016-01-01','YYYY-MM-DD HH24:MI:SS'),to_date('2016-12-01','YYYY-MM-DD HH24:MI:SS'));</v>
      </c>
    </row>
    <row r="2004" spans="1:8">
      <c r="A2004" s="11" t="s">
        <v>18748</v>
      </c>
      <c r="B2004" s="11" t="s">
        <v>4642</v>
      </c>
      <c r="C2004" s="18">
        <v>0.17680000000000001</v>
      </c>
      <c r="D2004" s="11" t="s">
        <v>4623</v>
      </c>
      <c r="E2004" s="11" t="s">
        <v>2227</v>
      </c>
      <c r="F2004" s="12" t="s">
        <v>30094</v>
      </c>
      <c r="G2004" s="12" t="s">
        <v>30095</v>
      </c>
      <c r="H2004" s="11" t="str">
        <f t="shared" si="31"/>
        <v>insert into BTRCOutgoingYRate (OID, prefix, outgoingYRateUSD, operatorName, operatorType, effectiveFrom, effectiveTo) values('563319_2016-01-01','563319','0.1768','CHILE FIXED-RURAL','FIXED',to_date('2016-01-01','YYYY-MM-DD HH24:MI:SS'),to_date('2016-12-01','YYYY-MM-DD HH24:MI:SS'));</v>
      </c>
    </row>
    <row r="2005" spans="1:8">
      <c r="A2005" s="11" t="s">
        <v>18749</v>
      </c>
      <c r="B2005" s="11" t="s">
        <v>4643</v>
      </c>
      <c r="C2005" s="18">
        <v>0.17680000000000001</v>
      </c>
      <c r="D2005" s="11" t="s">
        <v>4623</v>
      </c>
      <c r="E2005" s="11" t="s">
        <v>2227</v>
      </c>
      <c r="F2005" s="12" t="s">
        <v>30094</v>
      </c>
      <c r="G2005" s="12" t="s">
        <v>30095</v>
      </c>
      <c r="H2005" s="11" t="str">
        <f t="shared" si="31"/>
        <v>insert into BTRCOutgoingYRate (OID, prefix, outgoingYRateUSD, operatorName, operatorType, effectiveFrom, effectiveTo) values('563419_2016-01-01','563419','0.1768','CHILE FIXED-RURAL','FIXED',to_date('2016-01-01','YYYY-MM-DD HH24:MI:SS'),to_date('2016-12-01','YYYY-MM-DD HH24:MI:SS'));</v>
      </c>
    </row>
    <row r="2006" spans="1:8">
      <c r="A2006" s="11" t="s">
        <v>18750</v>
      </c>
      <c r="B2006" s="11" t="s">
        <v>4644</v>
      </c>
      <c r="C2006" s="18">
        <v>0.17680000000000001</v>
      </c>
      <c r="D2006" s="11" t="s">
        <v>4623</v>
      </c>
      <c r="E2006" s="11" t="s">
        <v>2227</v>
      </c>
      <c r="F2006" s="12" t="s">
        <v>30094</v>
      </c>
      <c r="G2006" s="12" t="s">
        <v>30095</v>
      </c>
      <c r="H2006" s="11" t="str">
        <f t="shared" si="31"/>
        <v>insert into BTRCOutgoingYRate (OID, prefix, outgoingYRateUSD, operatorName, operatorType, effectiveFrom, effectiveTo) values('563519_2016-01-01','563519','0.1768','CHILE FIXED-RURAL','FIXED',to_date('2016-01-01','YYYY-MM-DD HH24:MI:SS'),to_date('2016-12-01','YYYY-MM-DD HH24:MI:SS'));</v>
      </c>
    </row>
    <row r="2007" spans="1:8">
      <c r="A2007" s="11" t="s">
        <v>18751</v>
      </c>
      <c r="B2007" s="11" t="s">
        <v>4645</v>
      </c>
      <c r="C2007" s="18">
        <v>0.17680000000000001</v>
      </c>
      <c r="D2007" s="11" t="s">
        <v>4623</v>
      </c>
      <c r="E2007" s="11" t="s">
        <v>2227</v>
      </c>
      <c r="F2007" s="12" t="s">
        <v>30094</v>
      </c>
      <c r="G2007" s="12" t="s">
        <v>30095</v>
      </c>
      <c r="H2007" s="11" t="str">
        <f t="shared" si="31"/>
        <v>insert into BTRCOutgoingYRate (OID, prefix, outgoingYRateUSD, operatorName, operatorType, effectiveFrom, effectiveTo) values('564119_2016-01-01','564119','0.1768','CHILE FIXED-RURAL','FIXED',to_date('2016-01-01','YYYY-MM-DD HH24:MI:SS'),to_date('2016-12-01','YYYY-MM-DD HH24:MI:SS'));</v>
      </c>
    </row>
    <row r="2008" spans="1:8">
      <c r="A2008" s="11" t="s">
        <v>18752</v>
      </c>
      <c r="B2008" s="11" t="s">
        <v>4646</v>
      </c>
      <c r="C2008" s="18">
        <v>0.17680000000000001</v>
      </c>
      <c r="D2008" s="11" t="s">
        <v>4623</v>
      </c>
      <c r="E2008" s="11" t="s">
        <v>2227</v>
      </c>
      <c r="F2008" s="12" t="s">
        <v>30094</v>
      </c>
      <c r="G2008" s="12" t="s">
        <v>30095</v>
      </c>
      <c r="H2008" s="11" t="str">
        <f t="shared" si="31"/>
        <v>insert into BTRCOutgoingYRate (OID, prefix, outgoingYRateUSD, operatorName, operatorType, effectiveFrom, effectiveTo) values('564219_2016-01-01','564219','0.1768','CHILE FIXED-RURAL','FIXED',to_date('2016-01-01','YYYY-MM-DD HH24:MI:SS'),to_date('2016-12-01','YYYY-MM-DD HH24:MI:SS'));</v>
      </c>
    </row>
    <row r="2009" spans="1:8">
      <c r="A2009" s="11" t="s">
        <v>18753</v>
      </c>
      <c r="B2009" s="11" t="s">
        <v>4647</v>
      </c>
      <c r="C2009" s="18">
        <v>0.17680000000000001</v>
      </c>
      <c r="D2009" s="11" t="s">
        <v>4623</v>
      </c>
      <c r="E2009" s="11" t="s">
        <v>2227</v>
      </c>
      <c r="F2009" s="12" t="s">
        <v>30094</v>
      </c>
      <c r="G2009" s="12" t="s">
        <v>30095</v>
      </c>
      <c r="H2009" s="11" t="str">
        <f t="shared" si="31"/>
        <v>insert into BTRCOutgoingYRate (OID, prefix, outgoingYRateUSD, operatorName, operatorType, effectiveFrom, effectiveTo) values('564319_2016-01-01','564319','0.1768','CHILE FIXED-RURAL','FIXED',to_date('2016-01-01','YYYY-MM-DD HH24:MI:SS'),to_date('2016-12-01','YYYY-MM-DD HH24:MI:SS'));</v>
      </c>
    </row>
    <row r="2010" spans="1:8">
      <c r="A2010" s="11" t="s">
        <v>18754</v>
      </c>
      <c r="B2010" s="11" t="s">
        <v>4648</v>
      </c>
      <c r="C2010" s="18">
        <v>0.17680000000000001</v>
      </c>
      <c r="D2010" s="11" t="s">
        <v>4623</v>
      </c>
      <c r="E2010" s="11" t="s">
        <v>2227</v>
      </c>
      <c r="F2010" s="12" t="s">
        <v>30094</v>
      </c>
      <c r="G2010" s="12" t="s">
        <v>30095</v>
      </c>
      <c r="H2010" s="11" t="str">
        <f t="shared" si="31"/>
        <v>insert into BTRCOutgoingYRate (OID, prefix, outgoingYRateUSD, operatorName, operatorType, effectiveFrom, effectiveTo) values('564519_2016-01-01','564519','0.1768','CHILE FIXED-RURAL','FIXED',to_date('2016-01-01','YYYY-MM-DD HH24:MI:SS'),to_date('2016-12-01','YYYY-MM-DD HH24:MI:SS'));</v>
      </c>
    </row>
    <row r="2011" spans="1:8">
      <c r="A2011" s="11" t="s">
        <v>18755</v>
      </c>
      <c r="B2011" s="11" t="s">
        <v>4649</v>
      </c>
      <c r="C2011" s="18">
        <v>0.17680000000000001</v>
      </c>
      <c r="D2011" s="11" t="s">
        <v>4623</v>
      </c>
      <c r="E2011" s="11" t="s">
        <v>2227</v>
      </c>
      <c r="F2011" s="12" t="s">
        <v>30094</v>
      </c>
      <c r="G2011" s="12" t="s">
        <v>30095</v>
      </c>
      <c r="H2011" s="11" t="str">
        <f t="shared" si="31"/>
        <v>insert into BTRCOutgoingYRate (OID, prefix, outgoingYRateUSD, operatorName, operatorType, effectiveFrom, effectiveTo) values('565119_2016-01-01','565119','0.1768','CHILE FIXED-RURAL','FIXED',to_date('2016-01-01','YYYY-MM-DD HH24:MI:SS'),to_date('2016-12-01','YYYY-MM-DD HH24:MI:SS'));</v>
      </c>
    </row>
    <row r="2012" spans="1:8">
      <c r="A2012" s="11" t="s">
        <v>18756</v>
      </c>
      <c r="B2012" s="11" t="s">
        <v>4650</v>
      </c>
      <c r="C2012" s="18">
        <v>0.17680000000000001</v>
      </c>
      <c r="D2012" s="11" t="s">
        <v>4623</v>
      </c>
      <c r="E2012" s="11" t="s">
        <v>2227</v>
      </c>
      <c r="F2012" s="12" t="s">
        <v>30094</v>
      </c>
      <c r="G2012" s="12" t="s">
        <v>30095</v>
      </c>
      <c r="H2012" s="11" t="str">
        <f t="shared" si="31"/>
        <v>insert into BTRCOutgoingYRate (OID, prefix, outgoingYRateUSD, operatorName, operatorType, effectiveFrom, effectiveTo) values('565219_2016-01-01','565219','0.1768','CHILE FIXED-RURAL','FIXED',to_date('2016-01-01','YYYY-MM-DD HH24:MI:SS'),to_date('2016-12-01','YYYY-MM-DD HH24:MI:SS'));</v>
      </c>
    </row>
    <row r="2013" spans="1:8">
      <c r="A2013" s="11" t="s">
        <v>18757</v>
      </c>
      <c r="B2013" s="11" t="s">
        <v>4651</v>
      </c>
      <c r="C2013" s="18">
        <v>0.17680000000000001</v>
      </c>
      <c r="D2013" s="11" t="s">
        <v>4623</v>
      </c>
      <c r="E2013" s="11" t="s">
        <v>2227</v>
      </c>
      <c r="F2013" s="12" t="s">
        <v>30094</v>
      </c>
      <c r="G2013" s="12" t="s">
        <v>30095</v>
      </c>
      <c r="H2013" s="11" t="str">
        <f t="shared" si="31"/>
        <v>insert into BTRCOutgoingYRate (OID, prefix, outgoingYRateUSD, operatorName, operatorType, effectiveFrom, effectiveTo) values('565319_2016-01-01','565319','0.1768','CHILE FIXED-RURAL','FIXED',to_date('2016-01-01','YYYY-MM-DD HH24:MI:SS'),to_date('2016-12-01','YYYY-MM-DD HH24:MI:SS'));</v>
      </c>
    </row>
    <row r="2014" spans="1:8">
      <c r="A2014" s="11" t="s">
        <v>18758</v>
      </c>
      <c r="B2014" s="11" t="s">
        <v>4652</v>
      </c>
      <c r="C2014" s="18">
        <v>0.17899999999999999</v>
      </c>
      <c r="D2014" s="11" t="s">
        <v>4653</v>
      </c>
      <c r="E2014" s="11" t="s">
        <v>2190</v>
      </c>
      <c r="F2014" s="12" t="s">
        <v>30094</v>
      </c>
      <c r="G2014" s="12" t="s">
        <v>30095</v>
      </c>
      <c r="H2014" s="11" t="str">
        <f t="shared" si="31"/>
        <v>insert into BTRCOutgoingYRate (OID, prefix, outgoingYRateUSD, operatorName, operatorType, effectiveFrom, effectiveTo) values('566919_2016-01-01','566919','0.179','CHILE-RURAL','MOBILE',to_date('2016-01-01','YYYY-MM-DD HH24:MI:SS'),to_date('2016-12-01','YYYY-MM-DD HH24:MI:SS'));</v>
      </c>
    </row>
    <row r="2015" spans="1:8">
      <c r="A2015" s="11" t="s">
        <v>18759</v>
      </c>
      <c r="B2015" s="11" t="s">
        <v>4654</v>
      </c>
      <c r="C2015" s="18">
        <v>0.17899999999999999</v>
      </c>
      <c r="D2015" s="11" t="s">
        <v>4653</v>
      </c>
      <c r="E2015" s="11" t="s">
        <v>2190</v>
      </c>
      <c r="F2015" s="12" t="s">
        <v>30094</v>
      </c>
      <c r="G2015" s="12" t="s">
        <v>30095</v>
      </c>
      <c r="H2015" s="11" t="str">
        <f t="shared" si="31"/>
        <v>insert into BTRCOutgoingYRate (OID, prefix, outgoingYRateUSD, operatorName, operatorType, effectiveFrom, effectiveTo) values('567019_2016-01-01','567019','0.179','CHILE-RURAL','MOBILE',to_date('2016-01-01','YYYY-MM-DD HH24:MI:SS'),to_date('2016-12-01','YYYY-MM-DD HH24:MI:SS'));</v>
      </c>
    </row>
    <row r="2016" spans="1:8">
      <c r="A2016" s="11" t="s">
        <v>18760</v>
      </c>
      <c r="B2016" s="11" t="s">
        <v>4655</v>
      </c>
      <c r="C2016" s="18">
        <v>0.17899999999999999</v>
      </c>
      <c r="D2016" s="11" t="s">
        <v>4653</v>
      </c>
      <c r="E2016" s="11" t="s">
        <v>2190</v>
      </c>
      <c r="F2016" s="12" t="s">
        <v>30094</v>
      </c>
      <c r="G2016" s="12" t="s">
        <v>30095</v>
      </c>
      <c r="H2016" s="11" t="str">
        <f t="shared" si="31"/>
        <v>insert into BTRCOutgoingYRate (OID, prefix, outgoingYRateUSD, operatorName, operatorType, effectiveFrom, effectiveTo) values('567419_2016-01-01','567419','0.179','CHILE-RURAL','MOBILE',to_date('2016-01-01','YYYY-MM-DD HH24:MI:SS'),to_date('2016-12-01','YYYY-MM-DD HH24:MI:SS'));</v>
      </c>
    </row>
    <row r="2017" spans="1:8">
      <c r="A2017" s="11" t="s">
        <v>18761</v>
      </c>
      <c r="B2017" s="11" t="s">
        <v>4656</v>
      </c>
      <c r="C2017" s="18">
        <v>0.17899999999999999</v>
      </c>
      <c r="D2017" s="11" t="s">
        <v>4653</v>
      </c>
      <c r="E2017" s="11" t="s">
        <v>2190</v>
      </c>
      <c r="F2017" s="12" t="s">
        <v>30094</v>
      </c>
      <c r="G2017" s="12" t="s">
        <v>30095</v>
      </c>
      <c r="H2017" s="11" t="str">
        <f t="shared" si="31"/>
        <v>insert into BTRCOutgoingYRate (OID, prefix, outgoingYRateUSD, operatorName, operatorType, effectiveFrom, effectiveTo) values('567619_2016-01-01','567619','0.179','CHILE-RURAL','MOBILE',to_date('2016-01-01','YYYY-MM-DD HH24:MI:SS'),to_date('2016-12-01','YYYY-MM-DD HH24:MI:SS'));</v>
      </c>
    </row>
    <row r="2018" spans="1:8">
      <c r="A2018" s="11" t="s">
        <v>18762</v>
      </c>
      <c r="B2018" s="11" t="s">
        <v>4657</v>
      </c>
      <c r="C2018" s="18">
        <v>0.17899999999999999</v>
      </c>
      <c r="D2018" s="11" t="s">
        <v>4653</v>
      </c>
      <c r="E2018" s="11" t="s">
        <v>2190</v>
      </c>
      <c r="F2018" s="12" t="s">
        <v>30094</v>
      </c>
      <c r="G2018" s="12" t="s">
        <v>30095</v>
      </c>
      <c r="H2018" s="11" t="str">
        <f t="shared" si="31"/>
        <v>insert into BTRCOutgoingYRate (OID, prefix, outgoingYRateUSD, operatorName, operatorType, effectiveFrom, effectiveTo) values('567719_2016-01-01','567719','0.179','CHILE-RURAL','MOBILE',to_date('2016-01-01','YYYY-MM-DD HH24:MI:SS'),to_date('2016-12-01','YYYY-MM-DD HH24:MI:SS'));</v>
      </c>
    </row>
    <row r="2019" spans="1:8">
      <c r="A2019" s="11" t="s">
        <v>18763</v>
      </c>
      <c r="B2019" s="11" t="s">
        <v>4658</v>
      </c>
      <c r="C2019" s="18">
        <v>0.17899999999999999</v>
      </c>
      <c r="D2019" s="11" t="s">
        <v>4653</v>
      </c>
      <c r="E2019" s="11" t="s">
        <v>2190</v>
      </c>
      <c r="F2019" s="12" t="s">
        <v>30094</v>
      </c>
      <c r="G2019" s="12" t="s">
        <v>30095</v>
      </c>
      <c r="H2019" s="11" t="str">
        <f t="shared" si="31"/>
        <v>insert into BTRCOutgoingYRate (OID, prefix, outgoingYRateUSD, operatorName, operatorType, effectiveFrom, effectiveTo) values('567819_2016-01-01','567819','0.179','CHILE-RURAL','MOBILE',to_date('2016-01-01','YYYY-MM-DD HH24:MI:SS'),to_date('2016-12-01','YYYY-MM-DD HH24:MI:SS'));</v>
      </c>
    </row>
    <row r="2020" spans="1:8">
      <c r="A2020" s="11" t="s">
        <v>18764</v>
      </c>
      <c r="B2020" s="11" t="s">
        <v>4659</v>
      </c>
      <c r="C2020" s="18">
        <v>0.17899999999999999</v>
      </c>
      <c r="D2020" s="11" t="s">
        <v>4653</v>
      </c>
      <c r="E2020" s="11" t="s">
        <v>2190</v>
      </c>
      <c r="F2020" s="12" t="s">
        <v>30094</v>
      </c>
      <c r="G2020" s="12" t="s">
        <v>30095</v>
      </c>
      <c r="H2020" s="11" t="str">
        <f t="shared" si="31"/>
        <v>insert into BTRCOutgoingYRate (OID, prefix, outgoingYRateUSD, operatorName, operatorType, effectiveFrom, effectiveTo) values('567919_2016-01-01','567919','0.179','CHILE-RURAL','MOBILE',to_date('2016-01-01','YYYY-MM-DD HH24:MI:SS'),to_date('2016-12-01','YYYY-MM-DD HH24:MI:SS'));</v>
      </c>
    </row>
    <row r="2021" spans="1:8">
      <c r="A2021" s="11" t="s">
        <v>18765</v>
      </c>
      <c r="B2021" s="11" t="s">
        <v>4660</v>
      </c>
      <c r="C2021" s="18">
        <v>0.17899999999999999</v>
      </c>
      <c r="D2021" s="11" t="s">
        <v>4653</v>
      </c>
      <c r="E2021" s="11" t="s">
        <v>2190</v>
      </c>
      <c r="F2021" s="12" t="s">
        <v>30094</v>
      </c>
      <c r="G2021" s="12" t="s">
        <v>30095</v>
      </c>
      <c r="H2021" s="11" t="str">
        <f t="shared" si="31"/>
        <v>insert into BTRCOutgoingYRate (OID, prefix, outgoingYRateUSD, operatorName, operatorType, effectiveFrom, effectiveTo) values('563719_2016-01-01','563719','0.179','CHILE-RURAL','MOBILE',to_date('2016-01-01','YYYY-MM-DD HH24:MI:SS'),to_date('2016-12-01','YYYY-MM-DD HH24:MI:SS'));</v>
      </c>
    </row>
    <row r="2022" spans="1:8">
      <c r="A2022" s="11" t="s">
        <v>18766</v>
      </c>
      <c r="B2022" s="11" t="s">
        <v>4661</v>
      </c>
      <c r="C2022" s="18">
        <v>0.17899999999999999</v>
      </c>
      <c r="D2022" s="11" t="s">
        <v>4653</v>
      </c>
      <c r="E2022" s="11" t="s">
        <v>2190</v>
      </c>
      <c r="F2022" s="12" t="s">
        <v>30094</v>
      </c>
      <c r="G2022" s="12" t="s">
        <v>30095</v>
      </c>
      <c r="H2022" s="11" t="str">
        <f t="shared" si="31"/>
        <v>insert into BTRCOutgoingYRate (OID, prefix, outgoingYRateUSD, operatorName, operatorType, effectiveFrom, effectiveTo) values('563819_2016-01-01','563819','0.179','CHILE-RURAL','MOBILE',to_date('2016-01-01','YYYY-MM-DD HH24:MI:SS'),to_date('2016-12-01','YYYY-MM-DD HH24:MI:SS'));</v>
      </c>
    </row>
    <row r="2023" spans="1:8">
      <c r="A2023" s="11" t="s">
        <v>18767</v>
      </c>
      <c r="B2023" s="11" t="s">
        <v>4662</v>
      </c>
      <c r="C2023" s="18">
        <v>0.17899999999999999</v>
      </c>
      <c r="D2023" s="11" t="s">
        <v>4653</v>
      </c>
      <c r="E2023" s="11" t="s">
        <v>2190</v>
      </c>
      <c r="F2023" s="12" t="s">
        <v>30094</v>
      </c>
      <c r="G2023" s="12" t="s">
        <v>30095</v>
      </c>
      <c r="H2023" s="11" t="str">
        <f t="shared" si="31"/>
        <v>insert into BTRCOutgoingYRate (OID, prefix, outgoingYRateUSD, operatorName, operatorType, effectiveFrom, effectiveTo) values('563919_2016-01-01','563919','0.179','CHILE-RURAL','MOBILE',to_date('2016-01-01','YYYY-MM-DD HH24:MI:SS'),to_date('2016-12-01','YYYY-MM-DD HH24:MI:SS'));</v>
      </c>
    </row>
    <row r="2024" spans="1:8">
      <c r="A2024" s="11" t="s">
        <v>18768</v>
      </c>
      <c r="B2024" s="11" t="s">
        <v>4663</v>
      </c>
      <c r="C2024" s="18">
        <v>0.17899999999999999</v>
      </c>
      <c r="D2024" s="11" t="s">
        <v>4653</v>
      </c>
      <c r="E2024" s="11" t="s">
        <v>2190</v>
      </c>
      <c r="F2024" s="12" t="s">
        <v>30094</v>
      </c>
      <c r="G2024" s="12" t="s">
        <v>30095</v>
      </c>
      <c r="H2024" s="11" t="str">
        <f t="shared" si="31"/>
        <v>insert into BTRCOutgoingYRate (OID, prefix, outgoingYRateUSD, operatorName, operatorType, effectiveFrom, effectiveTo) values('564019_2016-01-01','564019','0.179','CHILE-RURAL','MOBILE',to_date('2016-01-01','YYYY-MM-DD HH24:MI:SS'),to_date('2016-12-01','YYYY-MM-DD HH24:MI:SS'));</v>
      </c>
    </row>
    <row r="2025" spans="1:8">
      <c r="A2025" s="11" t="s">
        <v>18769</v>
      </c>
      <c r="B2025" s="11" t="s">
        <v>4664</v>
      </c>
      <c r="C2025" s="18">
        <v>0.17899999999999999</v>
      </c>
      <c r="D2025" s="11" t="s">
        <v>4653</v>
      </c>
      <c r="E2025" s="11" t="s">
        <v>2190</v>
      </c>
      <c r="F2025" s="12" t="s">
        <v>30094</v>
      </c>
      <c r="G2025" s="12" t="s">
        <v>30095</v>
      </c>
      <c r="H2025" s="11" t="str">
        <f t="shared" si="31"/>
        <v>insert into BTRCOutgoingYRate (OID, prefix, outgoingYRateUSD, operatorName, operatorType, effectiveFrom, effectiveTo) values('564419_2016-01-01','564419','0.179','CHILE-RURAL','MOBILE',to_date('2016-01-01','YYYY-MM-DD HH24:MI:SS'),to_date('2016-12-01','YYYY-MM-DD HH24:MI:SS'));</v>
      </c>
    </row>
    <row r="2026" spans="1:8">
      <c r="A2026" s="11" t="s">
        <v>18770</v>
      </c>
      <c r="B2026" s="11" t="s">
        <v>4665</v>
      </c>
      <c r="C2026" s="18">
        <v>0.17899999999999999</v>
      </c>
      <c r="D2026" s="11" t="s">
        <v>4653</v>
      </c>
      <c r="E2026" s="11" t="s">
        <v>2190</v>
      </c>
      <c r="F2026" s="12" t="s">
        <v>30094</v>
      </c>
      <c r="G2026" s="12" t="s">
        <v>30095</v>
      </c>
      <c r="H2026" s="11" t="str">
        <f t="shared" si="31"/>
        <v>insert into BTRCOutgoingYRate (OID, prefix, outgoingYRateUSD, operatorName, operatorType, effectiveFrom, effectiveTo) values('564619_2016-01-01','564619','0.179','CHILE-RURAL','MOBILE',to_date('2016-01-01','YYYY-MM-DD HH24:MI:SS'),to_date('2016-12-01','YYYY-MM-DD HH24:MI:SS'));</v>
      </c>
    </row>
    <row r="2027" spans="1:8">
      <c r="A2027" s="11" t="s">
        <v>18771</v>
      </c>
      <c r="B2027" s="11" t="s">
        <v>4666</v>
      </c>
      <c r="C2027" s="18">
        <v>0.17899999999999999</v>
      </c>
      <c r="D2027" s="11" t="s">
        <v>4653</v>
      </c>
      <c r="E2027" s="11" t="s">
        <v>2190</v>
      </c>
      <c r="F2027" s="12" t="s">
        <v>30094</v>
      </c>
      <c r="G2027" s="12" t="s">
        <v>30095</v>
      </c>
      <c r="H2027" s="11" t="str">
        <f t="shared" si="31"/>
        <v>insert into BTRCOutgoingYRate (OID, prefix, outgoingYRateUSD, operatorName, operatorType, effectiveFrom, effectiveTo) values('564719_2016-01-01','564719','0.179','CHILE-RURAL','MOBILE',to_date('2016-01-01','YYYY-MM-DD HH24:MI:SS'),to_date('2016-12-01','YYYY-MM-DD HH24:MI:SS'));</v>
      </c>
    </row>
    <row r="2028" spans="1:8">
      <c r="A2028" s="11" t="s">
        <v>18772</v>
      </c>
      <c r="B2028" s="11" t="s">
        <v>4667</v>
      </c>
      <c r="C2028" s="18">
        <v>0.17899999999999999</v>
      </c>
      <c r="D2028" s="11" t="s">
        <v>4653</v>
      </c>
      <c r="E2028" s="11" t="s">
        <v>2190</v>
      </c>
      <c r="F2028" s="12" t="s">
        <v>30094</v>
      </c>
      <c r="G2028" s="12" t="s">
        <v>30095</v>
      </c>
      <c r="H2028" s="11" t="str">
        <f t="shared" si="31"/>
        <v>insert into BTRCOutgoingYRate (OID, prefix, outgoingYRateUSD, operatorName, operatorType, effectiveFrom, effectiveTo) values('564819_2016-01-01','564819','0.179','CHILE-RURAL','MOBILE',to_date('2016-01-01','YYYY-MM-DD HH24:MI:SS'),to_date('2016-12-01','YYYY-MM-DD HH24:MI:SS'));</v>
      </c>
    </row>
    <row r="2029" spans="1:8">
      <c r="A2029" s="11" t="s">
        <v>18773</v>
      </c>
      <c r="B2029" s="11" t="s">
        <v>4668</v>
      </c>
      <c r="C2029" s="18">
        <v>0.17899999999999999</v>
      </c>
      <c r="D2029" s="11" t="s">
        <v>4653</v>
      </c>
      <c r="E2029" s="11" t="s">
        <v>2190</v>
      </c>
      <c r="F2029" s="12" t="s">
        <v>30094</v>
      </c>
      <c r="G2029" s="12" t="s">
        <v>30095</v>
      </c>
      <c r="H2029" s="11" t="str">
        <f t="shared" si="31"/>
        <v>insert into BTRCOutgoingYRate (OID, prefix, outgoingYRateUSD, operatorName, operatorType, effectiveFrom, effectiveTo) values('564919_2016-01-01','564919','0.179','CHILE-RURAL','MOBILE',to_date('2016-01-01','YYYY-MM-DD HH24:MI:SS'),to_date('2016-12-01','YYYY-MM-DD HH24:MI:SS'));</v>
      </c>
    </row>
    <row r="2030" spans="1:8">
      <c r="A2030" s="11" t="s">
        <v>18774</v>
      </c>
      <c r="B2030" s="11" t="s">
        <v>4669</v>
      </c>
      <c r="C2030" s="18">
        <v>0.17899999999999999</v>
      </c>
      <c r="D2030" s="11" t="s">
        <v>4653</v>
      </c>
      <c r="E2030" s="11" t="s">
        <v>2190</v>
      </c>
      <c r="F2030" s="12" t="s">
        <v>30094</v>
      </c>
      <c r="G2030" s="12" t="s">
        <v>30095</v>
      </c>
      <c r="H2030" s="11" t="str">
        <f t="shared" si="31"/>
        <v>insert into BTRCOutgoingYRate (OID, prefix, outgoingYRateUSD, operatorName, operatorType, effectiveFrom, effectiveTo) values('563019_2016-01-01','563019','0.179','CHILE-RURAL','MOBILE',to_date('2016-01-01','YYYY-MM-DD HH24:MI:SS'),to_date('2016-12-01','YYYY-MM-DD HH24:MI:SS'));</v>
      </c>
    </row>
    <row r="2031" spans="1:8">
      <c r="A2031" s="11" t="s">
        <v>18775</v>
      </c>
      <c r="B2031" s="11" t="s">
        <v>4670</v>
      </c>
      <c r="C2031" s="18">
        <v>0.17899999999999999</v>
      </c>
      <c r="D2031" s="11" t="s">
        <v>4653</v>
      </c>
      <c r="E2031" s="11" t="s">
        <v>2190</v>
      </c>
      <c r="F2031" s="12" t="s">
        <v>30094</v>
      </c>
      <c r="G2031" s="12" t="s">
        <v>30095</v>
      </c>
      <c r="H2031" s="11" t="str">
        <f t="shared" si="31"/>
        <v>insert into BTRCOutgoingYRate (OID, prefix, outgoingYRateUSD, operatorName, operatorType, effectiveFrom, effectiveTo) values('563119_2016-01-01','563119','0.179','CHILE-RURAL','MOBILE',to_date('2016-01-01','YYYY-MM-DD HH24:MI:SS'),to_date('2016-12-01','YYYY-MM-DD HH24:MI:SS'));</v>
      </c>
    </row>
    <row r="2032" spans="1:8">
      <c r="A2032" s="11" t="s">
        <v>18776</v>
      </c>
      <c r="B2032" s="11" t="s">
        <v>4671</v>
      </c>
      <c r="C2032" s="18">
        <v>0.17899999999999999</v>
      </c>
      <c r="D2032" s="11" t="s">
        <v>4653</v>
      </c>
      <c r="E2032" s="11" t="s">
        <v>2190</v>
      </c>
      <c r="F2032" s="12" t="s">
        <v>30094</v>
      </c>
      <c r="G2032" s="12" t="s">
        <v>30095</v>
      </c>
      <c r="H2032" s="11" t="str">
        <f t="shared" si="31"/>
        <v>insert into BTRCOutgoingYRate (OID, prefix, outgoingYRateUSD, operatorName, operatorType, effectiveFrom, effectiveTo) values('563619_2016-01-01','563619','0.179','CHILE-RURAL','MOBILE',to_date('2016-01-01','YYYY-MM-DD HH24:MI:SS'),to_date('2016-12-01','YYYY-MM-DD HH24:MI:SS'));</v>
      </c>
    </row>
    <row r="2033" spans="1:8">
      <c r="A2033" s="11" t="s">
        <v>18777</v>
      </c>
      <c r="B2033" s="11" t="s">
        <v>1645</v>
      </c>
      <c r="C2033" s="18">
        <v>0.17680000000000001</v>
      </c>
      <c r="D2033" s="11" t="s">
        <v>4672</v>
      </c>
      <c r="E2033" s="11" t="s">
        <v>2227</v>
      </c>
      <c r="F2033" s="12" t="s">
        <v>30094</v>
      </c>
      <c r="G2033" s="12" t="s">
        <v>30095</v>
      </c>
      <c r="H2033" s="11" t="str">
        <f t="shared" si="31"/>
        <v>insert into BTRCOutgoingYRate (OID, prefix, outgoingYRateUSD, operatorName, operatorType, effectiveFrom, effectiveTo) values('56_2016-01-01','56','0.1768','Chile-ROC-Fixed','FIXED',to_date('2016-01-01','YYYY-MM-DD HH24:MI:SS'),to_date('2016-12-01','YYYY-MM-DD HH24:MI:SS'));</v>
      </c>
    </row>
    <row r="2034" spans="1:8">
      <c r="A2034" s="11" t="s">
        <v>18778</v>
      </c>
      <c r="B2034" s="11" t="s">
        <v>2178</v>
      </c>
      <c r="C2034" s="18">
        <v>0.17899999999999999</v>
      </c>
      <c r="D2034" s="11" t="s">
        <v>4673</v>
      </c>
      <c r="E2034" s="11" t="s">
        <v>2190</v>
      </c>
      <c r="F2034" s="12" t="s">
        <v>30094</v>
      </c>
      <c r="G2034" s="12" t="s">
        <v>30095</v>
      </c>
      <c r="H2034" s="11" t="str">
        <f t="shared" si="31"/>
        <v>insert into BTRCOutgoingYRate (OID, prefix, outgoingYRateUSD, operatorName, operatorType, effectiveFrom, effectiveTo) values('561_2016-01-01','561','0.179','CHILE-MOBILE','MOBILE',to_date('2016-01-01','YYYY-MM-DD HH24:MI:SS'),to_date('2016-12-01','YYYY-MM-DD HH24:MI:SS'));</v>
      </c>
    </row>
    <row r="2035" spans="1:8">
      <c r="A2035" s="11" t="s">
        <v>18779</v>
      </c>
      <c r="B2035" s="11" t="s">
        <v>4674</v>
      </c>
      <c r="C2035" s="18">
        <v>0.17680000000000001</v>
      </c>
      <c r="D2035" s="11" t="s">
        <v>4675</v>
      </c>
      <c r="E2035" s="11" t="s">
        <v>2227</v>
      </c>
      <c r="F2035" s="12" t="s">
        <v>30094</v>
      </c>
      <c r="G2035" s="12" t="s">
        <v>30095</v>
      </c>
      <c r="H2035" s="11" t="str">
        <f t="shared" si="31"/>
        <v>insert into BTRCOutgoingYRate (OID, prefix, outgoingYRateUSD, operatorName, operatorType, effectiveFrom, effectiveTo) values('563210_2016-01-01','563210','0.1768','CHILE-EASTER','FIXED',to_date('2016-01-01','YYYY-MM-DD HH24:MI:SS'),to_date('2016-12-01','YYYY-MM-DD HH24:MI:SS'));</v>
      </c>
    </row>
    <row r="2036" spans="1:8">
      <c r="A2036" s="11" t="s">
        <v>18780</v>
      </c>
      <c r="B2036" s="11" t="s">
        <v>4676</v>
      </c>
      <c r="C2036" s="18">
        <v>0.17899999999999999</v>
      </c>
      <c r="D2036" s="11" t="s">
        <v>4675</v>
      </c>
      <c r="E2036" s="11" t="s">
        <v>2190</v>
      </c>
      <c r="F2036" s="12" t="s">
        <v>30094</v>
      </c>
      <c r="G2036" s="12" t="s">
        <v>30095</v>
      </c>
      <c r="H2036" s="11" t="str">
        <f t="shared" si="31"/>
        <v>insert into BTRCOutgoingYRate (OID, prefix, outgoingYRateUSD, operatorName, operatorType, effectiveFrom, effectiveTo) values('563255_2016-01-01','563255','0.179','CHILE-EASTER','MOBILE',to_date('2016-01-01','YYYY-MM-DD HH24:MI:SS'),to_date('2016-12-01','YYYY-MM-DD HH24:MI:SS'));</v>
      </c>
    </row>
    <row r="2037" spans="1:8">
      <c r="A2037" s="11" t="s">
        <v>18781</v>
      </c>
      <c r="B2037" s="11" t="s">
        <v>4677</v>
      </c>
      <c r="C2037" s="18">
        <v>0.17680000000000001</v>
      </c>
      <c r="D2037" s="11" t="s">
        <v>4678</v>
      </c>
      <c r="E2037" s="11" t="s">
        <v>2227</v>
      </c>
      <c r="F2037" s="12" t="s">
        <v>30094</v>
      </c>
      <c r="G2037" s="12" t="s">
        <v>30095</v>
      </c>
      <c r="H2037" s="11" t="str">
        <f t="shared" si="31"/>
        <v>insert into BTRCOutgoingYRate (OID, prefix, outgoingYRateUSD, operatorName, operatorType, effectiveFrom, effectiveTo) values('563221_2016-01-01','563221','0.1768','Chile Easter Island','FIXED',to_date('2016-01-01','YYYY-MM-DD HH24:MI:SS'),to_date('2016-12-01','YYYY-MM-DD HH24:MI:SS'));</v>
      </c>
    </row>
    <row r="2038" spans="1:8">
      <c r="A2038" s="11" t="s">
        <v>18782</v>
      </c>
      <c r="B2038" s="11" t="s">
        <v>4679</v>
      </c>
      <c r="C2038" s="18">
        <v>0.17899999999999999</v>
      </c>
      <c r="D2038" s="11" t="s">
        <v>4680</v>
      </c>
      <c r="E2038" s="11" t="s">
        <v>2190</v>
      </c>
      <c r="F2038" s="12" t="s">
        <v>30094</v>
      </c>
      <c r="G2038" s="12" t="s">
        <v>30095</v>
      </c>
      <c r="H2038" s="11" t="str">
        <f t="shared" si="31"/>
        <v>insert into BTRCOutgoingYRate (OID, prefix, outgoingYRateUSD, operatorName, operatorType, effectiveFrom, effectiveTo) values('566533_2016-01-01','566533','0.179','CHILE  RURAL','MOBILE',to_date('2016-01-01','YYYY-MM-DD HH24:MI:SS'),to_date('2016-12-01','YYYY-MM-DD HH24:MI:SS'));</v>
      </c>
    </row>
    <row r="2039" spans="1:8">
      <c r="A2039" s="11" t="s">
        <v>18783</v>
      </c>
      <c r="B2039" s="11" t="s">
        <v>4681</v>
      </c>
      <c r="C2039" s="18">
        <v>0.17680000000000001</v>
      </c>
      <c r="D2039" s="11" t="s">
        <v>4680</v>
      </c>
      <c r="E2039" s="11" t="s">
        <v>2227</v>
      </c>
      <c r="F2039" s="12" t="s">
        <v>30094</v>
      </c>
      <c r="G2039" s="12" t="s">
        <v>30095</v>
      </c>
      <c r="H2039" s="11" t="str">
        <f t="shared" si="31"/>
        <v>insert into BTRCOutgoingYRate (OID, prefix, outgoingYRateUSD, operatorName, operatorType, effectiveFrom, effectiveTo) values('562917_2016-01-01','562917','0.1768','CHILE  RURAL','FIXED',to_date('2016-01-01','YYYY-MM-DD HH24:MI:SS'),to_date('2016-12-01','YYYY-MM-DD HH24:MI:SS'));</v>
      </c>
    </row>
    <row r="2040" spans="1:8">
      <c r="A2040" s="11" t="s">
        <v>18784</v>
      </c>
      <c r="B2040" s="11" t="s">
        <v>4682</v>
      </c>
      <c r="C2040" s="18">
        <v>0.17680000000000001</v>
      </c>
      <c r="D2040" s="11" t="s">
        <v>4683</v>
      </c>
      <c r="E2040" s="11" t="s">
        <v>2227</v>
      </c>
      <c r="F2040" s="12" t="s">
        <v>30094</v>
      </c>
      <c r="G2040" s="12" t="s">
        <v>30095</v>
      </c>
      <c r="H2040" s="11" t="str">
        <f t="shared" si="31"/>
        <v>insert into BTRCOutgoingYRate (OID, prefix, outgoingYRateUSD, operatorName, operatorType, effectiveFrom, effectiveTo) values('5632_2016-01-01','5632','0.1768','Chile Valparaiso','FIXED',to_date('2016-01-01','YYYY-MM-DD HH24:MI:SS'),to_date('2016-12-01','YYYY-MM-DD HH24:MI:SS'));</v>
      </c>
    </row>
    <row r="2041" spans="1:8">
      <c r="A2041" s="11" t="s">
        <v>18785</v>
      </c>
      <c r="B2041" s="11" t="s">
        <v>4684</v>
      </c>
      <c r="C2041" s="18">
        <v>0.17680000000000001</v>
      </c>
      <c r="D2041" s="11" t="s">
        <v>4685</v>
      </c>
      <c r="E2041" s="11" t="s">
        <v>2227</v>
      </c>
      <c r="F2041" s="12" t="s">
        <v>30094</v>
      </c>
      <c r="G2041" s="12" t="s">
        <v>30095</v>
      </c>
      <c r="H2041" s="11" t="str">
        <f t="shared" si="31"/>
        <v>insert into BTRCOutgoingYRate (OID, prefix, outgoingYRateUSD, operatorName, operatorType, effectiveFrom, effectiveTo) values('5611_2016-01-01','5611','0.1768','Chile Special Services','FIXED',to_date('2016-01-01','YYYY-MM-DD HH24:MI:SS'),to_date('2016-12-01','YYYY-MM-DD HH24:MI:SS'));</v>
      </c>
    </row>
    <row r="2042" spans="1:8">
      <c r="A2042" s="11" t="s">
        <v>18786</v>
      </c>
      <c r="B2042" s="11" t="s">
        <v>4686</v>
      </c>
      <c r="C2042" s="18">
        <v>0.17680000000000001</v>
      </c>
      <c r="D2042" s="11" t="s">
        <v>4685</v>
      </c>
      <c r="E2042" s="11" t="s">
        <v>2227</v>
      </c>
      <c r="F2042" s="12" t="s">
        <v>30094</v>
      </c>
      <c r="G2042" s="12" t="s">
        <v>30095</v>
      </c>
      <c r="H2042" s="11" t="str">
        <f t="shared" si="31"/>
        <v>insert into BTRCOutgoingYRate (OID, prefix, outgoingYRateUSD, operatorName, operatorType, effectiveFrom, effectiveTo) values('5615_2016-01-01','5615','0.1768','Chile Special Services','FIXED',to_date('2016-01-01','YYYY-MM-DD HH24:MI:SS'),to_date('2016-12-01','YYYY-MM-DD HH24:MI:SS'));</v>
      </c>
    </row>
    <row r="2043" spans="1:8">
      <c r="A2043" s="11" t="s">
        <v>18787</v>
      </c>
      <c r="B2043" s="11" t="s">
        <v>4687</v>
      </c>
      <c r="C2043" s="18">
        <v>0.17899999999999999</v>
      </c>
      <c r="D2043" s="11" t="s">
        <v>4688</v>
      </c>
      <c r="E2043" s="11" t="s">
        <v>2190</v>
      </c>
      <c r="F2043" s="12" t="s">
        <v>30094</v>
      </c>
      <c r="G2043" s="12" t="s">
        <v>30095</v>
      </c>
      <c r="H2043" s="11" t="str">
        <f t="shared" si="31"/>
        <v>insert into BTRCOutgoingYRate (OID, prefix, outgoingYRateUSD, operatorName, operatorType, effectiveFrom, effectiveTo) values('5620_2016-01-01','5620','0.179','CHILE SANTIAGO','MOBILE',to_date('2016-01-01','YYYY-MM-DD HH24:MI:SS'),to_date('2016-12-01','YYYY-MM-DD HH24:MI:SS'));</v>
      </c>
    </row>
    <row r="2044" spans="1:8">
      <c r="A2044" s="11" t="s">
        <v>18788</v>
      </c>
      <c r="B2044" s="11" t="s">
        <v>4689</v>
      </c>
      <c r="C2044" s="18">
        <v>0.17899999999999999</v>
      </c>
      <c r="D2044" s="11" t="s">
        <v>4688</v>
      </c>
      <c r="E2044" s="11" t="s">
        <v>2190</v>
      </c>
      <c r="F2044" s="12" t="s">
        <v>30094</v>
      </c>
      <c r="G2044" s="12" t="s">
        <v>30095</v>
      </c>
      <c r="H2044" s="11" t="str">
        <f t="shared" si="31"/>
        <v>insert into BTRCOutgoingYRate (OID, prefix, outgoingYRateUSD, operatorName, operatorType, effectiveFrom, effectiveTo) values('56210_2016-01-01','56210','0.179','CHILE SANTIAGO','MOBILE',to_date('2016-01-01','YYYY-MM-DD HH24:MI:SS'),to_date('2016-12-01','YYYY-MM-DD HH24:MI:SS'));</v>
      </c>
    </row>
    <row r="2045" spans="1:8">
      <c r="A2045" s="11" t="s">
        <v>18789</v>
      </c>
      <c r="B2045" s="11" t="s">
        <v>4690</v>
      </c>
      <c r="C2045" s="18">
        <v>0.17899999999999999</v>
      </c>
      <c r="D2045" s="11" t="s">
        <v>4688</v>
      </c>
      <c r="E2045" s="11" t="s">
        <v>2190</v>
      </c>
      <c r="F2045" s="12" t="s">
        <v>30094</v>
      </c>
      <c r="G2045" s="12" t="s">
        <v>30095</v>
      </c>
      <c r="H2045" s="11" t="str">
        <f t="shared" si="31"/>
        <v>insert into BTRCOutgoingYRate (OID, prefix, outgoingYRateUSD, operatorName, operatorType, effectiveFrom, effectiveTo) values('56211_2016-01-01','56211','0.179','CHILE SANTIAGO','MOBILE',to_date('2016-01-01','YYYY-MM-DD HH24:MI:SS'),to_date('2016-12-01','YYYY-MM-DD HH24:MI:SS'));</v>
      </c>
    </row>
    <row r="2046" spans="1:8">
      <c r="A2046" s="11" t="s">
        <v>18790</v>
      </c>
      <c r="B2046" s="11" t="s">
        <v>4691</v>
      </c>
      <c r="C2046" s="18">
        <v>0.17899999999999999</v>
      </c>
      <c r="D2046" s="11" t="s">
        <v>4688</v>
      </c>
      <c r="E2046" s="11" t="s">
        <v>2190</v>
      </c>
      <c r="F2046" s="12" t="s">
        <v>30094</v>
      </c>
      <c r="G2046" s="12" t="s">
        <v>30095</v>
      </c>
      <c r="H2046" s="11" t="str">
        <f t="shared" si="31"/>
        <v>insert into BTRCOutgoingYRate (OID, prefix, outgoingYRateUSD, operatorName, operatorType, effectiveFrom, effectiveTo) values('56212_2016-01-01','56212','0.179','CHILE SANTIAGO','MOBILE',to_date('2016-01-01','YYYY-MM-DD HH24:MI:SS'),to_date('2016-12-01','YYYY-MM-DD HH24:MI:SS'));</v>
      </c>
    </row>
    <row r="2047" spans="1:8">
      <c r="A2047" s="11" t="s">
        <v>18791</v>
      </c>
      <c r="B2047" s="11" t="s">
        <v>4692</v>
      </c>
      <c r="C2047" s="18">
        <v>0.17680000000000001</v>
      </c>
      <c r="D2047" s="11" t="s">
        <v>4688</v>
      </c>
      <c r="E2047" s="11" t="s">
        <v>2227</v>
      </c>
      <c r="F2047" s="12" t="s">
        <v>30094</v>
      </c>
      <c r="G2047" s="12" t="s">
        <v>30095</v>
      </c>
      <c r="H2047" s="11" t="str">
        <f t="shared" si="31"/>
        <v>insert into BTRCOutgoingYRate (OID, prefix, outgoingYRateUSD, operatorName, operatorType, effectiveFrom, effectiveTo) values('56294_2016-01-01','56294','0.1768','CHILE SANTIAGO','FIXED',to_date('2016-01-01','YYYY-MM-DD HH24:MI:SS'),to_date('2016-12-01','YYYY-MM-DD HH24:MI:SS'));</v>
      </c>
    </row>
    <row r="2048" spans="1:8">
      <c r="A2048" s="11" t="s">
        <v>18792</v>
      </c>
      <c r="B2048" s="11" t="s">
        <v>4693</v>
      </c>
      <c r="C2048" s="18">
        <v>0.17680000000000001</v>
      </c>
      <c r="D2048" s="11" t="s">
        <v>4688</v>
      </c>
      <c r="E2048" s="11" t="s">
        <v>2227</v>
      </c>
      <c r="F2048" s="12" t="s">
        <v>30094</v>
      </c>
      <c r="G2048" s="12" t="s">
        <v>30095</v>
      </c>
      <c r="H2048" s="11" t="str">
        <f t="shared" si="31"/>
        <v>insert into BTRCOutgoingYRate (OID, prefix, outgoingYRateUSD, operatorName, operatorType, effectiveFrom, effectiveTo) values('56295_2016-01-01','56295','0.1768','CHILE SANTIAGO','FIXED',to_date('2016-01-01','YYYY-MM-DD HH24:MI:SS'),to_date('2016-12-01','YYYY-MM-DD HH24:MI:SS'));</v>
      </c>
    </row>
    <row r="2049" spans="1:8">
      <c r="A2049" s="11" t="s">
        <v>18793</v>
      </c>
      <c r="B2049" s="11" t="s">
        <v>4694</v>
      </c>
      <c r="C2049" s="18">
        <v>0.17680000000000001</v>
      </c>
      <c r="D2049" s="11" t="s">
        <v>4688</v>
      </c>
      <c r="E2049" s="11" t="s">
        <v>2227</v>
      </c>
      <c r="F2049" s="12" t="s">
        <v>30094</v>
      </c>
      <c r="G2049" s="12" t="s">
        <v>30095</v>
      </c>
      <c r="H2049" s="11" t="str">
        <f t="shared" si="31"/>
        <v>insert into BTRCOutgoingYRate (OID, prefix, outgoingYRateUSD, operatorName, operatorType, effectiveFrom, effectiveTo) values('56296_2016-01-01','56296','0.1768','CHILE SANTIAGO','FIXED',to_date('2016-01-01','YYYY-MM-DD HH24:MI:SS'),to_date('2016-12-01','YYYY-MM-DD HH24:MI:SS'));</v>
      </c>
    </row>
    <row r="2050" spans="1:8">
      <c r="A2050" s="11" t="s">
        <v>18794</v>
      </c>
      <c r="B2050" s="11" t="s">
        <v>4695</v>
      </c>
      <c r="C2050" s="18">
        <v>0.17680000000000001</v>
      </c>
      <c r="D2050" s="11" t="s">
        <v>4688</v>
      </c>
      <c r="E2050" s="11" t="s">
        <v>2227</v>
      </c>
      <c r="F2050" s="12" t="s">
        <v>30094</v>
      </c>
      <c r="G2050" s="12" t="s">
        <v>30095</v>
      </c>
      <c r="H2050" s="11" t="str">
        <f t="shared" si="31"/>
        <v>insert into BTRCOutgoingYRate (OID, prefix, outgoingYRateUSD, operatorName, operatorType, effectiveFrom, effectiveTo) values('56297_2016-01-01','56297','0.1768','CHILE SANTIAGO','FIXED',to_date('2016-01-01','YYYY-MM-DD HH24:MI:SS'),to_date('2016-12-01','YYYY-MM-DD HH24:MI:SS'));</v>
      </c>
    </row>
    <row r="2051" spans="1:8">
      <c r="A2051" s="11" t="s">
        <v>18795</v>
      </c>
      <c r="B2051" s="11" t="s">
        <v>4696</v>
      </c>
      <c r="C2051" s="18">
        <v>0.17680000000000001</v>
      </c>
      <c r="D2051" s="11" t="s">
        <v>4688</v>
      </c>
      <c r="E2051" s="11" t="s">
        <v>2227</v>
      </c>
      <c r="F2051" s="12" t="s">
        <v>30094</v>
      </c>
      <c r="G2051" s="12" t="s">
        <v>30095</v>
      </c>
      <c r="H2051" s="11" t="str">
        <f t="shared" si="31"/>
        <v>insert into BTRCOutgoingYRate (OID, prefix, outgoingYRateUSD, operatorName, operatorType, effectiveFrom, effectiveTo) values('56298_2016-01-01','56298','0.1768','CHILE SANTIAGO','FIXED',to_date('2016-01-01','YYYY-MM-DD HH24:MI:SS'),to_date('2016-12-01','YYYY-MM-DD HH24:MI:SS'));</v>
      </c>
    </row>
    <row r="2052" spans="1:8">
      <c r="A2052" s="11" t="s">
        <v>18796</v>
      </c>
      <c r="B2052" s="11" t="s">
        <v>4697</v>
      </c>
      <c r="C2052" s="18">
        <v>0.17680000000000001</v>
      </c>
      <c r="D2052" s="11" t="s">
        <v>4688</v>
      </c>
      <c r="E2052" s="11" t="s">
        <v>2227</v>
      </c>
      <c r="F2052" s="12" t="s">
        <v>30094</v>
      </c>
      <c r="G2052" s="12" t="s">
        <v>30095</v>
      </c>
      <c r="H2052" s="11" t="str">
        <f t="shared" ref="H2052:H2115" si="32">H$1&amp;IF(ISBLANK(A2052),"null","'"&amp;A2052&amp;"'")&amp;","&amp;IF(ISBLANK(B2052),"null","'"&amp;B2052&amp;"'")&amp;","&amp;IF(ISBLANK(C2052),"null","'"&amp;C2052&amp;"'")&amp;","&amp;IF(ISBLANK(D2052),"null","'"&amp;D2052&amp;"'")&amp;","&amp;IF(ISBLANK(E2052),"null","'"&amp;E2052&amp;"'")&amp;","&amp;IF(ISBLANK(F2052),"null","to_date('"&amp;F2052&amp;"','YYYY-MM-DD HH24:MI:SS')")&amp;","&amp;IF(ISBLANK(G2052),"null","to_date('"&amp;G2052&amp;"','YYYY-MM-DD HH24:MI:SS')")&amp;
I$1</f>
        <v>insert into BTRCOutgoingYRate (OID, prefix, outgoingYRateUSD, operatorName, operatorType, effectiveFrom, effectiveTo) values('56299_2016-01-01','56299','0.1768','CHILE SANTIAGO','FIXED',to_date('2016-01-01','YYYY-MM-DD HH24:MI:SS'),to_date('2016-12-01','YYYY-MM-DD HH24:MI:SS'));</v>
      </c>
    </row>
    <row r="2053" spans="1:8">
      <c r="A2053" s="11" t="s">
        <v>18797</v>
      </c>
      <c r="B2053" s="11" t="s">
        <v>4698</v>
      </c>
      <c r="C2053" s="18">
        <v>0.17899999999999999</v>
      </c>
      <c r="D2053" s="11" t="s">
        <v>4688</v>
      </c>
      <c r="E2053" s="11" t="s">
        <v>2190</v>
      </c>
      <c r="F2053" s="12" t="s">
        <v>30094</v>
      </c>
      <c r="G2053" s="12" t="s">
        <v>30095</v>
      </c>
      <c r="H2053" s="11" t="str">
        <f t="shared" si="32"/>
        <v>insert into BTRCOutgoingYRate (OID, prefix, outgoingYRateUSD, operatorName, operatorType, effectiveFrom, effectiveTo) values('56213_2016-01-01','56213','0.179','CHILE SANTIAGO','MOBILE',to_date('2016-01-01','YYYY-MM-DD HH24:MI:SS'),to_date('2016-12-01','YYYY-MM-DD HH24:MI:SS'));</v>
      </c>
    </row>
    <row r="2054" spans="1:8">
      <c r="A2054" s="11" t="s">
        <v>18798</v>
      </c>
      <c r="B2054" s="11" t="s">
        <v>4699</v>
      </c>
      <c r="C2054" s="18">
        <v>0.17899999999999999</v>
      </c>
      <c r="D2054" s="11" t="s">
        <v>4688</v>
      </c>
      <c r="E2054" s="11" t="s">
        <v>2190</v>
      </c>
      <c r="F2054" s="12" t="s">
        <v>30094</v>
      </c>
      <c r="G2054" s="12" t="s">
        <v>30095</v>
      </c>
      <c r="H2054" s="11" t="str">
        <f t="shared" si="32"/>
        <v>insert into BTRCOutgoingYRate (OID, prefix, outgoingYRateUSD, operatorName, operatorType, effectiveFrom, effectiveTo) values('56214_2016-01-01','56214','0.179','CHILE SANTIAGO','MOBILE',to_date('2016-01-01','YYYY-MM-DD HH24:MI:SS'),to_date('2016-12-01','YYYY-MM-DD HH24:MI:SS'));</v>
      </c>
    </row>
    <row r="2055" spans="1:8">
      <c r="A2055" s="11" t="s">
        <v>18799</v>
      </c>
      <c r="B2055" s="11" t="s">
        <v>4700</v>
      </c>
      <c r="C2055" s="18">
        <v>0.17899999999999999</v>
      </c>
      <c r="D2055" s="11" t="s">
        <v>4688</v>
      </c>
      <c r="E2055" s="11" t="s">
        <v>2190</v>
      </c>
      <c r="F2055" s="12" t="s">
        <v>30094</v>
      </c>
      <c r="G2055" s="12" t="s">
        <v>30095</v>
      </c>
      <c r="H2055" s="11" t="str">
        <f t="shared" si="32"/>
        <v>insert into BTRCOutgoingYRate (OID, prefix, outgoingYRateUSD, operatorName, operatorType, effectiveFrom, effectiveTo) values('56215_2016-01-01','56215','0.179','CHILE SANTIAGO','MOBILE',to_date('2016-01-01','YYYY-MM-DD HH24:MI:SS'),to_date('2016-12-01','YYYY-MM-DD HH24:MI:SS'));</v>
      </c>
    </row>
    <row r="2056" spans="1:8">
      <c r="A2056" s="11" t="s">
        <v>18800</v>
      </c>
      <c r="B2056" s="11" t="s">
        <v>4701</v>
      </c>
      <c r="C2056" s="18">
        <v>0.17899999999999999</v>
      </c>
      <c r="D2056" s="11" t="s">
        <v>4688</v>
      </c>
      <c r="E2056" s="11" t="s">
        <v>2190</v>
      </c>
      <c r="F2056" s="12" t="s">
        <v>30094</v>
      </c>
      <c r="G2056" s="12" t="s">
        <v>30095</v>
      </c>
      <c r="H2056" s="11" t="str">
        <f t="shared" si="32"/>
        <v>insert into BTRCOutgoingYRate (OID, prefix, outgoingYRateUSD, operatorName, operatorType, effectiveFrom, effectiveTo) values('56216_2016-01-01','56216','0.179','CHILE SANTIAGO','MOBILE',to_date('2016-01-01','YYYY-MM-DD HH24:MI:SS'),to_date('2016-12-01','YYYY-MM-DD HH24:MI:SS'));</v>
      </c>
    </row>
    <row r="2057" spans="1:8">
      <c r="A2057" s="11" t="s">
        <v>18801</v>
      </c>
      <c r="B2057" s="11" t="s">
        <v>4702</v>
      </c>
      <c r="C2057" s="18">
        <v>0.17899999999999999</v>
      </c>
      <c r="D2057" s="11" t="s">
        <v>4688</v>
      </c>
      <c r="E2057" s="11" t="s">
        <v>2190</v>
      </c>
      <c r="F2057" s="12" t="s">
        <v>30094</v>
      </c>
      <c r="G2057" s="12" t="s">
        <v>30095</v>
      </c>
      <c r="H2057" s="11" t="str">
        <f t="shared" si="32"/>
        <v>insert into BTRCOutgoingYRate (OID, prefix, outgoingYRateUSD, operatorName, operatorType, effectiveFrom, effectiveTo) values('56217_2016-01-01','56217','0.179','CHILE SANTIAGO','MOBILE',to_date('2016-01-01','YYYY-MM-DD HH24:MI:SS'),to_date('2016-12-01','YYYY-MM-DD HH24:MI:SS'));</v>
      </c>
    </row>
    <row r="2058" spans="1:8">
      <c r="A2058" s="11" t="s">
        <v>18802</v>
      </c>
      <c r="B2058" s="11" t="s">
        <v>4703</v>
      </c>
      <c r="C2058" s="18">
        <v>0.17899999999999999</v>
      </c>
      <c r="D2058" s="11" t="s">
        <v>4688</v>
      </c>
      <c r="E2058" s="11" t="s">
        <v>2190</v>
      </c>
      <c r="F2058" s="12" t="s">
        <v>30094</v>
      </c>
      <c r="G2058" s="12" t="s">
        <v>30095</v>
      </c>
      <c r="H2058" s="11" t="str">
        <f t="shared" si="32"/>
        <v>insert into BTRCOutgoingYRate (OID, prefix, outgoingYRateUSD, operatorName, operatorType, effectiveFrom, effectiveTo) values('56218_2016-01-01','56218','0.179','CHILE SANTIAGO','MOBILE',to_date('2016-01-01','YYYY-MM-DD HH24:MI:SS'),to_date('2016-12-01','YYYY-MM-DD HH24:MI:SS'));</v>
      </c>
    </row>
    <row r="2059" spans="1:8">
      <c r="A2059" s="11" t="s">
        <v>18803</v>
      </c>
      <c r="B2059" s="11" t="s">
        <v>4704</v>
      </c>
      <c r="C2059" s="18">
        <v>0.17680000000000001</v>
      </c>
      <c r="D2059" s="11" t="s">
        <v>4688</v>
      </c>
      <c r="E2059" s="11" t="s">
        <v>2227</v>
      </c>
      <c r="F2059" s="12" t="s">
        <v>30094</v>
      </c>
      <c r="G2059" s="12" t="s">
        <v>30095</v>
      </c>
      <c r="H2059" s="11" t="str">
        <f t="shared" si="32"/>
        <v>insert into BTRCOutgoingYRate (OID, prefix, outgoingYRateUSD, operatorName, operatorType, effectiveFrom, effectiveTo) values('56291_2016-01-01','56291','0.1768','CHILE SANTIAGO','FIXED',to_date('2016-01-01','YYYY-MM-DD HH24:MI:SS'),to_date('2016-12-01','YYYY-MM-DD HH24:MI:SS'));</v>
      </c>
    </row>
    <row r="2060" spans="1:8">
      <c r="A2060" s="11" t="s">
        <v>18804</v>
      </c>
      <c r="B2060" s="11" t="s">
        <v>4705</v>
      </c>
      <c r="C2060" s="18">
        <v>0.17680000000000001</v>
      </c>
      <c r="D2060" s="11" t="s">
        <v>4688</v>
      </c>
      <c r="E2060" s="11" t="s">
        <v>2227</v>
      </c>
      <c r="F2060" s="12" t="s">
        <v>30094</v>
      </c>
      <c r="G2060" s="12" t="s">
        <v>30095</v>
      </c>
      <c r="H2060" s="11" t="str">
        <f t="shared" si="32"/>
        <v>insert into BTRCOutgoingYRate (OID, prefix, outgoingYRateUSD, operatorName, operatorType, effectiveFrom, effectiveTo) values('56292_2016-01-01','56292','0.1768','CHILE SANTIAGO','FIXED',to_date('2016-01-01','YYYY-MM-DD HH24:MI:SS'),to_date('2016-12-01','YYYY-MM-DD HH24:MI:SS'));</v>
      </c>
    </row>
    <row r="2061" spans="1:8">
      <c r="A2061" s="11" t="s">
        <v>18805</v>
      </c>
      <c r="B2061" s="11" t="s">
        <v>4706</v>
      </c>
      <c r="C2061" s="18">
        <v>0.17680000000000001</v>
      </c>
      <c r="D2061" s="11" t="s">
        <v>4688</v>
      </c>
      <c r="E2061" s="11" t="s">
        <v>2227</v>
      </c>
      <c r="F2061" s="12" t="s">
        <v>30094</v>
      </c>
      <c r="G2061" s="12" t="s">
        <v>30095</v>
      </c>
      <c r="H2061" s="11" t="str">
        <f t="shared" si="32"/>
        <v>insert into BTRCOutgoingYRate (OID, prefix, outgoingYRateUSD, operatorName, operatorType, effectiveFrom, effectiveTo) values('56293_2016-01-01','56293','0.1768','CHILE SANTIAGO','FIXED',to_date('2016-01-01','YYYY-MM-DD HH24:MI:SS'),to_date('2016-12-01','YYYY-MM-DD HH24:MI:SS'));</v>
      </c>
    </row>
    <row r="2062" spans="1:8">
      <c r="A2062" s="11" t="s">
        <v>18806</v>
      </c>
      <c r="B2062" s="11" t="s">
        <v>4707</v>
      </c>
      <c r="C2062" s="18">
        <v>0.17680000000000001</v>
      </c>
      <c r="D2062" s="11" t="s">
        <v>4708</v>
      </c>
      <c r="E2062" s="11" t="s">
        <v>2227</v>
      </c>
      <c r="F2062" s="12" t="s">
        <v>30094</v>
      </c>
      <c r="G2062" s="12" t="s">
        <v>30095</v>
      </c>
      <c r="H2062" s="11" t="str">
        <f t="shared" si="32"/>
        <v>insert into BTRCOutgoingYRate (OID, prefix, outgoingYRateUSD, operatorName, operatorType, effectiveFrom, effectiveTo) values('564535_2016-01-01','564535','0.1768','CHILE RURAL','FIXED',to_date('2016-01-01','YYYY-MM-DD HH24:MI:SS'),to_date('2016-12-01','YYYY-MM-DD HH24:MI:SS'));</v>
      </c>
    </row>
    <row r="2063" spans="1:8">
      <c r="A2063" s="11" t="s">
        <v>18807</v>
      </c>
      <c r="B2063" s="11" t="s">
        <v>4709</v>
      </c>
      <c r="C2063" s="18">
        <v>0.17680000000000001</v>
      </c>
      <c r="D2063" s="11" t="s">
        <v>4708</v>
      </c>
      <c r="E2063" s="11" t="s">
        <v>2227</v>
      </c>
      <c r="F2063" s="12" t="s">
        <v>30094</v>
      </c>
      <c r="G2063" s="12" t="s">
        <v>30095</v>
      </c>
      <c r="H2063" s="11" t="str">
        <f t="shared" si="32"/>
        <v>insert into BTRCOutgoingYRate (OID, prefix, outgoingYRateUSD, operatorName, operatorType, effectiveFrom, effectiveTo) values('564397_2016-01-01','564397','0.1768','CHILE RURAL','FIXED',to_date('2016-01-01','YYYY-MM-DD HH24:MI:SS'),to_date('2016-12-01','YYYY-MM-DD HH24:MI:SS'));</v>
      </c>
    </row>
    <row r="2064" spans="1:8">
      <c r="A2064" s="11" t="s">
        <v>18808</v>
      </c>
      <c r="B2064" s="11" t="s">
        <v>4710</v>
      </c>
      <c r="C2064" s="18">
        <v>0.17680000000000001</v>
      </c>
      <c r="D2064" s="11" t="s">
        <v>4708</v>
      </c>
      <c r="E2064" s="11" t="s">
        <v>2227</v>
      </c>
      <c r="F2064" s="12" t="s">
        <v>30094</v>
      </c>
      <c r="G2064" s="12" t="s">
        <v>30095</v>
      </c>
      <c r="H2064" s="11" t="str">
        <f t="shared" si="32"/>
        <v>insert into BTRCOutgoingYRate (OID, prefix, outgoingYRateUSD, operatorName, operatorType, effectiveFrom, effectiveTo) values('564337_2016-01-01','564337','0.1768','CHILE RURAL','FIXED',to_date('2016-01-01','YYYY-MM-DD HH24:MI:SS'),to_date('2016-12-01','YYYY-MM-DD HH24:MI:SS'));</v>
      </c>
    </row>
    <row r="2065" spans="1:8">
      <c r="A2065" s="11" t="s">
        <v>18809</v>
      </c>
      <c r="B2065" s="11" t="s">
        <v>4711</v>
      </c>
      <c r="C2065" s="18">
        <v>0.17680000000000001</v>
      </c>
      <c r="D2065" s="11" t="s">
        <v>4708</v>
      </c>
      <c r="E2065" s="11" t="s">
        <v>2227</v>
      </c>
      <c r="F2065" s="12" t="s">
        <v>30094</v>
      </c>
      <c r="G2065" s="12" t="s">
        <v>30095</v>
      </c>
      <c r="H2065" s="11" t="str">
        <f t="shared" si="32"/>
        <v>insert into BTRCOutgoingYRate (OID, prefix, outgoingYRateUSD, operatorName, operatorType, effectiveFrom, effectiveTo) values('564592_2016-01-01','564592','0.1768','CHILE RURAL','FIXED',to_date('2016-01-01','YYYY-MM-DD HH24:MI:SS'),to_date('2016-12-01','YYYY-MM-DD HH24:MI:SS'));</v>
      </c>
    </row>
    <row r="2066" spans="1:8">
      <c r="A2066" s="11" t="s">
        <v>18810</v>
      </c>
      <c r="B2066" s="11" t="s">
        <v>4712</v>
      </c>
      <c r="C2066" s="18">
        <v>0.17680000000000001</v>
      </c>
      <c r="D2066" s="11" t="s">
        <v>4708</v>
      </c>
      <c r="E2066" s="11" t="s">
        <v>2227</v>
      </c>
      <c r="F2066" s="12" t="s">
        <v>30094</v>
      </c>
      <c r="G2066" s="12" t="s">
        <v>30095</v>
      </c>
      <c r="H2066" s="11" t="str">
        <f t="shared" si="32"/>
        <v>insert into BTRCOutgoingYRate (OID, prefix, outgoingYRateUSD, operatorName, operatorType, effectiveFrom, effectiveTo) values('566397_2016-01-01','566397','0.1768','CHILE RURAL','FIXED',to_date('2016-01-01','YYYY-MM-DD HH24:MI:SS'),to_date('2016-12-01','YYYY-MM-DD HH24:MI:SS'));</v>
      </c>
    </row>
    <row r="2067" spans="1:8">
      <c r="A2067" s="11" t="s">
        <v>18811</v>
      </c>
      <c r="B2067" s="11" t="s">
        <v>4713</v>
      </c>
      <c r="C2067" s="18">
        <v>0.17680000000000001</v>
      </c>
      <c r="D2067" s="11" t="s">
        <v>4714</v>
      </c>
      <c r="E2067" s="11" t="s">
        <v>2227</v>
      </c>
      <c r="F2067" s="12" t="s">
        <v>30094</v>
      </c>
      <c r="G2067" s="12" t="s">
        <v>30095</v>
      </c>
      <c r="H2067" s="11" t="str">
        <f t="shared" si="32"/>
        <v>insert into BTRCOutgoingYRate (OID, prefix, outgoingYRateUSD, operatorName, operatorType, effectiveFrom, effectiveTo) values('562930_2016-01-01','562930','0.1768','Chile Rural','FIXED',to_date('2016-01-01','YYYY-MM-DD HH24:MI:SS'),to_date('2016-12-01','YYYY-MM-DD HH24:MI:SS'));</v>
      </c>
    </row>
    <row r="2068" spans="1:8">
      <c r="A2068" s="11" t="s">
        <v>18812</v>
      </c>
      <c r="B2068" s="11" t="s">
        <v>4715</v>
      </c>
      <c r="C2068" s="18">
        <v>0.17680000000000001</v>
      </c>
      <c r="D2068" s="11" t="s">
        <v>4708</v>
      </c>
      <c r="E2068" s="11" t="s">
        <v>2227</v>
      </c>
      <c r="F2068" s="12" t="s">
        <v>30094</v>
      </c>
      <c r="G2068" s="12" t="s">
        <v>30095</v>
      </c>
      <c r="H2068" s="11" t="str">
        <f t="shared" si="32"/>
        <v>insert into BTRCOutgoingYRate (OID, prefix, outgoingYRateUSD, operatorName, operatorType, effectiveFrom, effectiveTo) values('566597_2016-01-01','566597','0.1768','CHILE RURAL','FIXED',to_date('2016-01-01','YYYY-MM-DD HH24:MI:SS'),to_date('2016-12-01','YYYY-MM-DD HH24:MI:SS'));</v>
      </c>
    </row>
    <row r="2069" spans="1:8">
      <c r="A2069" s="11" t="s">
        <v>18813</v>
      </c>
      <c r="B2069" s="11" t="s">
        <v>4716</v>
      </c>
      <c r="C2069" s="18">
        <v>0.17680000000000001</v>
      </c>
      <c r="D2069" s="11" t="s">
        <v>4708</v>
      </c>
      <c r="E2069" s="11" t="s">
        <v>2227</v>
      </c>
      <c r="F2069" s="12" t="s">
        <v>30094</v>
      </c>
      <c r="G2069" s="12" t="s">
        <v>30095</v>
      </c>
      <c r="H2069" s="11" t="str">
        <f t="shared" si="32"/>
        <v>insert into BTRCOutgoingYRate (OID, prefix, outgoingYRateUSD, operatorName, operatorType, effectiveFrom, effectiveTo) values('567137_2016-01-01','567137','0.1768','CHILE RURAL','FIXED',to_date('2016-01-01','YYYY-MM-DD HH24:MI:SS'),to_date('2016-12-01','YYYY-MM-DD HH24:MI:SS'));</v>
      </c>
    </row>
    <row r="2070" spans="1:8">
      <c r="A2070" s="11" t="s">
        <v>18814</v>
      </c>
      <c r="B2070" s="11" t="s">
        <v>4717</v>
      </c>
      <c r="C2070" s="18">
        <v>0.17680000000000001</v>
      </c>
      <c r="D2070" s="11" t="s">
        <v>4708</v>
      </c>
      <c r="E2070" s="11" t="s">
        <v>2227</v>
      </c>
      <c r="F2070" s="12" t="s">
        <v>30094</v>
      </c>
      <c r="G2070" s="12" t="s">
        <v>30095</v>
      </c>
      <c r="H2070" s="11" t="str">
        <f t="shared" si="32"/>
        <v>insert into BTRCOutgoingYRate (OID, prefix, outgoingYRateUSD, operatorName, operatorType, effectiveFrom, effectiveTo) values('567197_2016-01-01','567197','0.1768','CHILE RURAL','FIXED',to_date('2016-01-01','YYYY-MM-DD HH24:MI:SS'),to_date('2016-12-01','YYYY-MM-DD HH24:MI:SS'));</v>
      </c>
    </row>
    <row r="2071" spans="1:8">
      <c r="A2071" s="11" t="s">
        <v>18815</v>
      </c>
      <c r="B2071" s="11" t="s">
        <v>4718</v>
      </c>
      <c r="C2071" s="18">
        <v>0.17680000000000001</v>
      </c>
      <c r="D2071" s="11" t="s">
        <v>4708</v>
      </c>
      <c r="E2071" s="11" t="s">
        <v>2227</v>
      </c>
      <c r="F2071" s="12" t="s">
        <v>30094</v>
      </c>
      <c r="G2071" s="12" t="s">
        <v>30095</v>
      </c>
      <c r="H2071" s="11" t="str">
        <f t="shared" si="32"/>
        <v>insert into BTRCOutgoingYRate (OID, prefix, outgoingYRateUSD, operatorName, operatorType, effectiveFrom, effectiveTo) values('567337_2016-01-01','567337','0.1768','CHILE RURAL','FIXED',to_date('2016-01-01','YYYY-MM-DD HH24:MI:SS'),to_date('2016-12-01','YYYY-MM-DD HH24:MI:SS'));</v>
      </c>
    </row>
    <row r="2072" spans="1:8">
      <c r="A2072" s="11" t="s">
        <v>18816</v>
      </c>
      <c r="B2072" s="11" t="s">
        <v>4719</v>
      </c>
      <c r="C2072" s="18">
        <v>0.17680000000000001</v>
      </c>
      <c r="D2072" s="11" t="s">
        <v>4708</v>
      </c>
      <c r="E2072" s="11" t="s">
        <v>2227</v>
      </c>
      <c r="F2072" s="12" t="s">
        <v>30094</v>
      </c>
      <c r="G2072" s="12" t="s">
        <v>30095</v>
      </c>
      <c r="H2072" s="11" t="str">
        <f t="shared" si="32"/>
        <v>insert into BTRCOutgoingYRate (OID, prefix, outgoingYRateUSD, operatorName, operatorType, effectiveFrom, effectiveTo) values('567379_2016-01-01','567379','0.1768','CHILE RURAL','FIXED',to_date('2016-01-01','YYYY-MM-DD HH24:MI:SS'),to_date('2016-12-01','YYYY-MM-DD HH24:MI:SS'));</v>
      </c>
    </row>
    <row r="2073" spans="1:8">
      <c r="A2073" s="11" t="s">
        <v>18817</v>
      </c>
      <c r="B2073" s="11" t="s">
        <v>4720</v>
      </c>
      <c r="C2073" s="18">
        <v>0.17680000000000001</v>
      </c>
      <c r="D2073" s="11" t="s">
        <v>4708</v>
      </c>
      <c r="E2073" s="11" t="s">
        <v>2227</v>
      </c>
      <c r="F2073" s="12" t="s">
        <v>30094</v>
      </c>
      <c r="G2073" s="12" t="s">
        <v>30095</v>
      </c>
      <c r="H2073" s="11" t="str">
        <f t="shared" si="32"/>
        <v>insert into BTRCOutgoingYRate (OID, prefix, outgoingYRateUSD, operatorName, operatorType, effectiveFrom, effectiveTo) values('567597_2016-01-01','567597','0.1768','CHILE RURAL','FIXED',to_date('2016-01-01','YYYY-MM-DD HH24:MI:SS'),to_date('2016-12-01','YYYY-MM-DD HH24:MI:SS'));</v>
      </c>
    </row>
    <row r="2074" spans="1:8">
      <c r="A2074" s="11" t="s">
        <v>18818</v>
      </c>
      <c r="B2074" s="11" t="s">
        <v>4721</v>
      </c>
      <c r="C2074" s="18">
        <v>0.17680000000000001</v>
      </c>
      <c r="D2074" s="11" t="s">
        <v>4708</v>
      </c>
      <c r="E2074" s="11" t="s">
        <v>2227</v>
      </c>
      <c r="F2074" s="12" t="s">
        <v>30094</v>
      </c>
      <c r="G2074" s="12" t="s">
        <v>30095</v>
      </c>
      <c r="H2074" s="11" t="str">
        <f t="shared" si="32"/>
        <v>insert into BTRCOutgoingYRate (OID, prefix, outgoingYRateUSD, operatorName, operatorType, effectiveFrom, effectiveTo) values('566497_2016-01-01','566497','0.1768','CHILE RURAL','FIXED',to_date('2016-01-01','YYYY-MM-DD HH24:MI:SS'),to_date('2016-12-01','YYYY-MM-DD HH24:MI:SS'));</v>
      </c>
    </row>
    <row r="2075" spans="1:8">
      <c r="A2075" s="11" t="s">
        <v>18819</v>
      </c>
      <c r="B2075" s="11" t="s">
        <v>4722</v>
      </c>
      <c r="C2075" s="18">
        <v>0.17680000000000001</v>
      </c>
      <c r="D2075" s="11" t="s">
        <v>4708</v>
      </c>
      <c r="E2075" s="11" t="s">
        <v>2227</v>
      </c>
      <c r="F2075" s="12" t="s">
        <v>30094</v>
      </c>
      <c r="G2075" s="12" t="s">
        <v>30095</v>
      </c>
      <c r="H2075" s="11" t="str">
        <f t="shared" si="32"/>
        <v>insert into BTRCOutgoingYRate (OID, prefix, outgoingYRateUSD, operatorName, operatorType, effectiveFrom, effectiveTo) values('566337_2016-01-01','566337','0.1768','CHILE RURAL','FIXED',to_date('2016-01-01','YYYY-MM-DD HH24:MI:SS'),to_date('2016-12-01','YYYY-MM-DD HH24:MI:SS'));</v>
      </c>
    </row>
    <row r="2076" spans="1:8">
      <c r="A2076" s="11" t="s">
        <v>18820</v>
      </c>
      <c r="B2076" s="11" t="s">
        <v>4723</v>
      </c>
      <c r="C2076" s="18">
        <v>0.17680000000000001</v>
      </c>
      <c r="D2076" s="11" t="s">
        <v>4708</v>
      </c>
      <c r="E2076" s="11" t="s">
        <v>2227</v>
      </c>
      <c r="F2076" s="12" t="s">
        <v>30094</v>
      </c>
      <c r="G2076" s="12" t="s">
        <v>30095</v>
      </c>
      <c r="H2076" s="11" t="str">
        <f t="shared" si="32"/>
        <v>insert into BTRCOutgoingYRate (OID, prefix, outgoingYRateUSD, operatorName, operatorType, effectiveFrom, effectiveTo) values('564297_2016-01-01','564297','0.1768','CHILE RURAL','FIXED',to_date('2016-01-01','YYYY-MM-DD HH24:MI:SS'),to_date('2016-12-01','YYYY-MM-DD HH24:MI:SS'));</v>
      </c>
    </row>
    <row r="2077" spans="1:8">
      <c r="A2077" s="11" t="s">
        <v>18821</v>
      </c>
      <c r="B2077" s="11" t="s">
        <v>2180</v>
      </c>
      <c r="C2077" s="18">
        <v>0.17899999999999999</v>
      </c>
      <c r="D2077" s="11" t="s">
        <v>4724</v>
      </c>
      <c r="E2077" s="11" t="s">
        <v>2190</v>
      </c>
      <c r="F2077" s="12" t="s">
        <v>30094</v>
      </c>
      <c r="G2077" s="12" t="s">
        <v>30095</v>
      </c>
      <c r="H2077" s="11" t="str">
        <f t="shared" si="32"/>
        <v>insert into BTRCOutgoingYRate (OID, prefix, outgoingYRateUSD, operatorName, operatorType, effectiveFrom, effectiveTo) values('568_2016-01-01','568','0.179','CHILE MOVISTAR MOBILE','MOBILE',to_date('2016-01-01','YYYY-MM-DD HH24:MI:SS'),to_date('2016-12-01','YYYY-MM-DD HH24:MI:SS'));</v>
      </c>
    </row>
    <row r="2078" spans="1:8">
      <c r="A2078" s="11" t="s">
        <v>18822</v>
      </c>
      <c r="B2078" s="11" t="s">
        <v>2181</v>
      </c>
      <c r="C2078" s="18">
        <v>0.17899999999999999</v>
      </c>
      <c r="D2078" s="11" t="s">
        <v>4724</v>
      </c>
      <c r="E2078" s="11" t="s">
        <v>2190</v>
      </c>
      <c r="F2078" s="12" t="s">
        <v>30094</v>
      </c>
      <c r="G2078" s="12" t="s">
        <v>30095</v>
      </c>
      <c r="H2078" s="11" t="str">
        <f t="shared" si="32"/>
        <v>insert into BTRCOutgoingYRate (OID, prefix, outgoingYRateUSD, operatorName, operatorType, effectiveFrom, effectiveTo) values('569_2016-01-01','569','0.179','CHILE MOVISTAR MOBILE','MOBILE',to_date('2016-01-01','YYYY-MM-DD HH24:MI:SS'),to_date('2016-12-01','YYYY-MM-DD HH24:MI:SS'));</v>
      </c>
    </row>
    <row r="2079" spans="1:8">
      <c r="A2079" s="11" t="s">
        <v>18823</v>
      </c>
      <c r="B2079" s="11" t="s">
        <v>4725</v>
      </c>
      <c r="C2079" s="18">
        <v>0.17680000000000001</v>
      </c>
      <c r="D2079" s="11" t="s">
        <v>4726</v>
      </c>
      <c r="E2079" s="11" t="s">
        <v>2227</v>
      </c>
      <c r="F2079" s="12" t="s">
        <v>30094</v>
      </c>
      <c r="G2079" s="12" t="s">
        <v>30095</v>
      </c>
      <c r="H2079" s="11" t="str">
        <f t="shared" si="32"/>
        <v>insert into BTRCOutgoingYRate (OID, prefix, outgoingYRateUSD, operatorName, operatorType, effectiveFrom, effectiveTo) values('563225_2016-01-01','563225','0.1768','CHILE ISLA DE PASCUA','FIXED',to_date('2016-01-01','YYYY-MM-DD HH24:MI:SS'),to_date('2016-12-01','YYYY-MM-DD HH24:MI:SS'));</v>
      </c>
    </row>
    <row r="2080" spans="1:8">
      <c r="A2080" s="11" t="s">
        <v>18824</v>
      </c>
      <c r="B2080" s="11" t="s">
        <v>4727</v>
      </c>
      <c r="C2080" s="18">
        <v>0.17680000000000001</v>
      </c>
      <c r="D2080" s="11" t="s">
        <v>4635</v>
      </c>
      <c r="E2080" s="11" t="s">
        <v>2227</v>
      </c>
      <c r="F2080" s="12" t="s">
        <v>30094</v>
      </c>
      <c r="G2080" s="12" t="s">
        <v>30095</v>
      </c>
      <c r="H2080" s="11" t="str">
        <f t="shared" si="32"/>
        <v>insert into BTRCOutgoingYRate (OID, prefix, outgoingYRateUSD, operatorName, operatorType, effectiveFrom, effectiveTo) values('5622_2016-01-01','5622','0.1768','CHILE FIXED-SANTIAGO','FIXED',to_date('2016-01-01','YYYY-MM-DD HH24:MI:SS'),to_date('2016-12-01','YYYY-MM-DD HH24:MI:SS'));</v>
      </c>
    </row>
    <row r="2081" spans="1:8">
      <c r="A2081" s="11" t="s">
        <v>18825</v>
      </c>
      <c r="B2081" s="11" t="s">
        <v>4728</v>
      </c>
      <c r="C2081" s="18">
        <v>0.17680000000000001</v>
      </c>
      <c r="D2081" s="11" t="s">
        <v>4635</v>
      </c>
      <c r="E2081" s="11" t="s">
        <v>2227</v>
      </c>
      <c r="F2081" s="12" t="s">
        <v>30094</v>
      </c>
      <c r="G2081" s="12" t="s">
        <v>30095</v>
      </c>
      <c r="H2081" s="11" t="str">
        <f t="shared" si="32"/>
        <v>insert into BTRCOutgoingYRate (OID, prefix, outgoingYRateUSD, operatorName, operatorType, effectiveFrom, effectiveTo) values('5623_2016-01-01','5623','0.1768','CHILE FIXED-SANTIAGO','FIXED',to_date('2016-01-01','YYYY-MM-DD HH24:MI:SS'),to_date('2016-12-01','YYYY-MM-DD HH24:MI:SS'));</v>
      </c>
    </row>
    <row r="2082" spans="1:8">
      <c r="A2082" s="11" t="s">
        <v>18826</v>
      </c>
      <c r="B2082" s="11" t="s">
        <v>4729</v>
      </c>
      <c r="C2082" s="18">
        <v>0.17680000000000001</v>
      </c>
      <c r="D2082" s="11" t="s">
        <v>4635</v>
      </c>
      <c r="E2082" s="11" t="s">
        <v>2227</v>
      </c>
      <c r="F2082" s="12" t="s">
        <v>30094</v>
      </c>
      <c r="G2082" s="12" t="s">
        <v>30095</v>
      </c>
      <c r="H2082" s="11" t="str">
        <f t="shared" si="32"/>
        <v>insert into BTRCOutgoingYRate (OID, prefix, outgoingYRateUSD, operatorName, operatorType, effectiveFrom, effectiveTo) values('5624_2016-01-01','5624','0.1768','CHILE FIXED-SANTIAGO','FIXED',to_date('2016-01-01','YYYY-MM-DD HH24:MI:SS'),to_date('2016-12-01','YYYY-MM-DD HH24:MI:SS'));</v>
      </c>
    </row>
    <row r="2083" spans="1:8">
      <c r="A2083" s="11" t="s">
        <v>18827</v>
      </c>
      <c r="B2083" s="11" t="s">
        <v>4730</v>
      </c>
      <c r="C2083" s="18">
        <v>0.17680000000000001</v>
      </c>
      <c r="D2083" s="11" t="s">
        <v>4635</v>
      </c>
      <c r="E2083" s="11" t="s">
        <v>2227</v>
      </c>
      <c r="F2083" s="12" t="s">
        <v>30094</v>
      </c>
      <c r="G2083" s="12" t="s">
        <v>30095</v>
      </c>
      <c r="H2083" s="11" t="str">
        <f t="shared" si="32"/>
        <v>insert into BTRCOutgoingYRate (OID, prefix, outgoingYRateUSD, operatorName, operatorType, effectiveFrom, effectiveTo) values('5625_2016-01-01','5625','0.1768','CHILE FIXED-SANTIAGO','FIXED',to_date('2016-01-01','YYYY-MM-DD HH24:MI:SS'),to_date('2016-12-01','YYYY-MM-DD HH24:MI:SS'));</v>
      </c>
    </row>
    <row r="2084" spans="1:8">
      <c r="A2084" s="11" t="s">
        <v>18828</v>
      </c>
      <c r="B2084" s="11" t="s">
        <v>4731</v>
      </c>
      <c r="C2084" s="18">
        <v>0.17680000000000001</v>
      </c>
      <c r="D2084" s="11" t="s">
        <v>4635</v>
      </c>
      <c r="E2084" s="11" t="s">
        <v>2227</v>
      </c>
      <c r="F2084" s="12" t="s">
        <v>30094</v>
      </c>
      <c r="G2084" s="12" t="s">
        <v>30095</v>
      </c>
      <c r="H2084" s="11" t="str">
        <f t="shared" si="32"/>
        <v>insert into BTRCOutgoingYRate (OID, prefix, outgoingYRateUSD, operatorName, operatorType, effectiveFrom, effectiveTo) values('5626_2016-01-01','5626','0.1768','CHILE FIXED-SANTIAGO','FIXED',to_date('2016-01-01','YYYY-MM-DD HH24:MI:SS'),to_date('2016-12-01','YYYY-MM-DD HH24:MI:SS'));</v>
      </c>
    </row>
    <row r="2085" spans="1:8">
      <c r="A2085" s="11" t="s">
        <v>18829</v>
      </c>
      <c r="B2085" s="11" t="s">
        <v>4732</v>
      </c>
      <c r="C2085" s="18">
        <v>0.17680000000000001</v>
      </c>
      <c r="D2085" s="11" t="s">
        <v>4635</v>
      </c>
      <c r="E2085" s="11" t="s">
        <v>2227</v>
      </c>
      <c r="F2085" s="12" t="s">
        <v>30094</v>
      </c>
      <c r="G2085" s="12" t="s">
        <v>30095</v>
      </c>
      <c r="H2085" s="11" t="str">
        <f t="shared" si="32"/>
        <v>insert into BTRCOutgoingYRate (OID, prefix, outgoingYRateUSD, operatorName, operatorType, effectiveFrom, effectiveTo) values('5627_2016-01-01','5627','0.1768','CHILE FIXED-SANTIAGO','FIXED',to_date('2016-01-01','YYYY-MM-DD HH24:MI:SS'),to_date('2016-12-01','YYYY-MM-DD HH24:MI:SS'));</v>
      </c>
    </row>
    <row r="2086" spans="1:8">
      <c r="A2086" s="11" t="s">
        <v>18830</v>
      </c>
      <c r="B2086" s="11" t="s">
        <v>4733</v>
      </c>
      <c r="C2086" s="18">
        <v>0.17680000000000001</v>
      </c>
      <c r="D2086" s="11" t="s">
        <v>4635</v>
      </c>
      <c r="E2086" s="11" t="s">
        <v>2227</v>
      </c>
      <c r="F2086" s="12" t="s">
        <v>30094</v>
      </c>
      <c r="G2086" s="12" t="s">
        <v>30095</v>
      </c>
      <c r="H2086" s="11" t="str">
        <f t="shared" si="32"/>
        <v>insert into BTRCOutgoingYRate (OID, prefix, outgoingYRateUSD, operatorName, operatorType, effectiveFrom, effectiveTo) values('5628_2016-01-01','5628','0.1768','CHILE FIXED-SANTIAGO','FIXED',to_date('2016-01-01','YYYY-MM-DD HH24:MI:SS'),to_date('2016-12-01','YYYY-MM-DD HH24:MI:SS'));</v>
      </c>
    </row>
    <row r="2087" spans="1:8">
      <c r="A2087" s="11" t="s">
        <v>18831</v>
      </c>
      <c r="B2087" s="11" t="s">
        <v>4734</v>
      </c>
      <c r="C2087" s="18">
        <v>0.17899999999999999</v>
      </c>
      <c r="D2087" s="11" t="s">
        <v>4735</v>
      </c>
      <c r="E2087" s="11" t="s">
        <v>2190</v>
      </c>
      <c r="F2087" s="12" t="s">
        <v>30094</v>
      </c>
      <c r="G2087" s="12" t="s">
        <v>30095</v>
      </c>
      <c r="H2087" s="11" t="str">
        <f t="shared" si="32"/>
        <v>insert into BTRCOutgoingYRate (OID, prefix, outgoingYRateUSD, operatorName, operatorType, effectiveFrom, effectiveTo) values('5667_2016-01-01','5667','0.179','CHILE-SOUTHERN','MOBILE',to_date('2016-01-01','YYYY-MM-DD HH24:MI:SS'),to_date('2016-12-01','YYYY-MM-DD HH24:MI:SS'));</v>
      </c>
    </row>
    <row r="2088" spans="1:8">
      <c r="A2088" s="11" t="s">
        <v>18832</v>
      </c>
      <c r="B2088" s="11" t="s">
        <v>2179</v>
      </c>
      <c r="C2088" s="18">
        <v>0.17680000000000001</v>
      </c>
      <c r="D2088" s="11" t="s">
        <v>4736</v>
      </c>
      <c r="E2088" s="11" t="s">
        <v>2227</v>
      </c>
      <c r="F2088" s="12" t="s">
        <v>30094</v>
      </c>
      <c r="G2088" s="12" t="s">
        <v>30095</v>
      </c>
      <c r="H2088" s="11" t="str">
        <f t="shared" si="32"/>
        <v>insert into BTRCOutgoingYRate (OID, prefix, outgoingYRateUSD, operatorName, operatorType, effectiveFrom, effectiveTo) values('562_2016-01-01','562','0.1768','Chile-Santiago-Fixed','FIXED',to_date('2016-01-01','YYYY-MM-DD HH24:MI:SS'),to_date('2016-12-01','YYYY-MM-DD HH24:MI:SS'));</v>
      </c>
    </row>
    <row r="2089" spans="1:8">
      <c r="A2089" s="11" t="s">
        <v>18833</v>
      </c>
      <c r="B2089" s="11" t="s">
        <v>4737</v>
      </c>
      <c r="C2089" s="18">
        <v>0.17899999999999999</v>
      </c>
      <c r="D2089" s="11" t="s">
        <v>4653</v>
      </c>
      <c r="E2089" s="11" t="s">
        <v>2190</v>
      </c>
      <c r="F2089" s="12" t="s">
        <v>30094</v>
      </c>
      <c r="G2089" s="12" t="s">
        <v>30095</v>
      </c>
      <c r="H2089" s="11" t="str">
        <f t="shared" si="32"/>
        <v>insert into BTRCOutgoingYRate (OID, prefix, outgoingYRateUSD, operatorName, operatorType, effectiveFrom, effectiveTo) values('565019_2016-01-01','565019','0.179','CHILE-RURAL','MOBILE',to_date('2016-01-01','YYYY-MM-DD HH24:MI:SS'),to_date('2016-12-01','YYYY-MM-DD HH24:MI:SS'));</v>
      </c>
    </row>
    <row r="2090" spans="1:8">
      <c r="A2090" s="11" t="s">
        <v>18834</v>
      </c>
      <c r="B2090" s="11" t="s">
        <v>4738</v>
      </c>
      <c r="C2090" s="18">
        <v>0.17899999999999999</v>
      </c>
      <c r="D2090" s="11" t="s">
        <v>4653</v>
      </c>
      <c r="E2090" s="11" t="s">
        <v>2190</v>
      </c>
      <c r="F2090" s="12" t="s">
        <v>30094</v>
      </c>
      <c r="G2090" s="12" t="s">
        <v>30095</v>
      </c>
      <c r="H2090" s="11" t="str">
        <f t="shared" si="32"/>
        <v>insert into BTRCOutgoingYRate (OID, prefix, outgoingYRateUSD, operatorName, operatorType, effectiveFrom, effectiveTo) values('565419_2016-01-01','565419','0.179','CHILE-RURAL','MOBILE',to_date('2016-01-01','YYYY-MM-DD HH24:MI:SS'),to_date('2016-12-01','YYYY-MM-DD HH24:MI:SS'));</v>
      </c>
    </row>
    <row r="2091" spans="1:8">
      <c r="A2091" s="11" t="s">
        <v>18835</v>
      </c>
      <c r="B2091" s="11" t="s">
        <v>4739</v>
      </c>
      <c r="C2091" s="18">
        <v>0.17899999999999999</v>
      </c>
      <c r="D2091" s="11" t="s">
        <v>4653</v>
      </c>
      <c r="E2091" s="11" t="s">
        <v>2190</v>
      </c>
      <c r="F2091" s="12" t="s">
        <v>30094</v>
      </c>
      <c r="G2091" s="12" t="s">
        <v>30095</v>
      </c>
      <c r="H2091" s="11" t="str">
        <f t="shared" si="32"/>
        <v>insert into BTRCOutgoingYRate (OID, prefix, outgoingYRateUSD, operatorName, operatorType, effectiveFrom, effectiveTo) values('565619_2016-01-01','565619','0.179','CHILE-RURAL','MOBILE',to_date('2016-01-01','YYYY-MM-DD HH24:MI:SS'),to_date('2016-12-01','YYYY-MM-DD HH24:MI:SS'));</v>
      </c>
    </row>
    <row r="2092" spans="1:8">
      <c r="A2092" s="11" t="s">
        <v>18836</v>
      </c>
      <c r="B2092" s="11" t="s">
        <v>4740</v>
      </c>
      <c r="C2092" s="18">
        <v>0.17899999999999999</v>
      </c>
      <c r="D2092" s="11" t="s">
        <v>4653</v>
      </c>
      <c r="E2092" s="11" t="s">
        <v>2190</v>
      </c>
      <c r="F2092" s="12" t="s">
        <v>30094</v>
      </c>
      <c r="G2092" s="12" t="s">
        <v>30095</v>
      </c>
      <c r="H2092" s="11" t="str">
        <f t="shared" si="32"/>
        <v>insert into BTRCOutgoingYRate (OID, prefix, outgoingYRateUSD, operatorName, operatorType, effectiveFrom, effectiveTo) values('565919_2016-01-01','565919','0.179','CHILE-RURAL','MOBILE',to_date('2016-01-01','YYYY-MM-DD HH24:MI:SS'),to_date('2016-12-01','YYYY-MM-DD HH24:MI:SS'));</v>
      </c>
    </row>
    <row r="2093" spans="1:8">
      <c r="A2093" s="11" t="s">
        <v>18837</v>
      </c>
      <c r="B2093" s="11" t="s">
        <v>4741</v>
      </c>
      <c r="C2093" s="18">
        <v>0.17899999999999999</v>
      </c>
      <c r="D2093" s="11" t="s">
        <v>4653</v>
      </c>
      <c r="E2093" s="11" t="s">
        <v>2190</v>
      </c>
      <c r="F2093" s="12" t="s">
        <v>30094</v>
      </c>
      <c r="G2093" s="12" t="s">
        <v>30095</v>
      </c>
      <c r="H2093" s="11" t="str">
        <f t="shared" si="32"/>
        <v>insert into BTRCOutgoingYRate (OID, prefix, outgoingYRateUSD, operatorName, operatorType, effectiveFrom, effectiveTo) values('566019_2016-01-01','566019','0.179','CHILE-RURAL','MOBILE',to_date('2016-01-01','YYYY-MM-DD HH24:MI:SS'),to_date('2016-12-01','YYYY-MM-DD HH24:MI:SS'));</v>
      </c>
    </row>
    <row r="2094" spans="1:8">
      <c r="A2094" s="11" t="s">
        <v>18838</v>
      </c>
      <c r="B2094" s="11" t="s">
        <v>4742</v>
      </c>
      <c r="C2094" s="18">
        <v>0.17899999999999999</v>
      </c>
      <c r="D2094" s="11" t="s">
        <v>4653</v>
      </c>
      <c r="E2094" s="11" t="s">
        <v>2190</v>
      </c>
      <c r="F2094" s="12" t="s">
        <v>30094</v>
      </c>
      <c r="G2094" s="12" t="s">
        <v>30095</v>
      </c>
      <c r="H2094" s="11" t="str">
        <f t="shared" si="32"/>
        <v>insert into BTRCOutgoingYRate (OID, prefix, outgoingYRateUSD, operatorName, operatorType, effectiveFrom, effectiveTo) values('566219_2016-01-01','566219','0.179','CHILE-RURAL','MOBILE',to_date('2016-01-01','YYYY-MM-DD HH24:MI:SS'),to_date('2016-12-01','YYYY-MM-DD HH24:MI:SS'));</v>
      </c>
    </row>
    <row r="2095" spans="1:8">
      <c r="A2095" s="11" t="s">
        <v>18839</v>
      </c>
      <c r="B2095" s="11" t="s">
        <v>4743</v>
      </c>
      <c r="C2095" s="18">
        <v>0.17899999999999999</v>
      </c>
      <c r="D2095" s="11" t="s">
        <v>4653</v>
      </c>
      <c r="E2095" s="11" t="s">
        <v>2190</v>
      </c>
      <c r="F2095" s="12" t="s">
        <v>30094</v>
      </c>
      <c r="G2095" s="12" t="s">
        <v>30095</v>
      </c>
      <c r="H2095" s="11" t="str">
        <f t="shared" si="32"/>
        <v>insert into BTRCOutgoingYRate (OID, prefix, outgoingYRateUSD, operatorName, operatorType, effectiveFrom, effectiveTo) values('566619_2016-01-01','566619','0.179','CHILE-RURAL','MOBILE',to_date('2016-01-01','YYYY-MM-DD HH24:MI:SS'),to_date('2016-12-01','YYYY-MM-DD HH24:MI:SS'));</v>
      </c>
    </row>
    <row r="2096" spans="1:8">
      <c r="A2096" s="11" t="s">
        <v>18840</v>
      </c>
      <c r="B2096" s="11" t="s">
        <v>4744</v>
      </c>
      <c r="C2096" s="18">
        <v>0.17899999999999999</v>
      </c>
      <c r="D2096" s="11" t="s">
        <v>4653</v>
      </c>
      <c r="E2096" s="11" t="s">
        <v>2190</v>
      </c>
      <c r="F2096" s="12" t="s">
        <v>30094</v>
      </c>
      <c r="G2096" s="12" t="s">
        <v>30095</v>
      </c>
      <c r="H2096" s="11" t="str">
        <f t="shared" si="32"/>
        <v>insert into BTRCOutgoingYRate (OID, prefix, outgoingYRateUSD, operatorName, operatorType, effectiveFrom, effectiveTo) values('566819_2016-01-01','566819','0.179','CHILE-RURAL','MOBILE',to_date('2016-01-01','YYYY-MM-DD HH24:MI:SS'),to_date('2016-12-01','YYYY-MM-DD HH24:MI:SS'));</v>
      </c>
    </row>
    <row r="2097" spans="1:8">
      <c r="A2097" s="11" t="s">
        <v>18841</v>
      </c>
      <c r="B2097" s="11" t="s">
        <v>4745</v>
      </c>
      <c r="C2097" s="18">
        <v>0.17680000000000001</v>
      </c>
      <c r="D2097" s="11" t="s">
        <v>4623</v>
      </c>
      <c r="E2097" s="11" t="s">
        <v>2227</v>
      </c>
      <c r="F2097" s="12" t="s">
        <v>30094</v>
      </c>
      <c r="G2097" s="12" t="s">
        <v>30095</v>
      </c>
      <c r="H2097" s="11" t="str">
        <f t="shared" si="32"/>
        <v>insert into BTRCOutgoingYRate (OID, prefix, outgoingYRateUSD, operatorName, operatorType, effectiveFrom, effectiveTo) values('567319_2016-01-01','567319','0.1768','CHILE FIXED-RURAL','FIXED',to_date('2016-01-01','YYYY-MM-DD HH24:MI:SS'),to_date('2016-12-01','YYYY-MM-DD HH24:MI:SS'));</v>
      </c>
    </row>
    <row r="2098" spans="1:8">
      <c r="A2098" s="11" t="s">
        <v>18842</v>
      </c>
      <c r="B2098" s="11" t="s">
        <v>4746</v>
      </c>
      <c r="C2098" s="18">
        <v>2.5000000000000001E-2</v>
      </c>
      <c r="D2098" s="11" t="s">
        <v>4747</v>
      </c>
      <c r="E2098" s="11" t="s">
        <v>2227</v>
      </c>
      <c r="F2098" s="12" t="s">
        <v>30094</v>
      </c>
      <c r="G2098" s="12" t="s">
        <v>30095</v>
      </c>
      <c r="H2098" s="11" t="str">
        <f t="shared" si="32"/>
        <v>insert into BTRCOutgoingYRate (OID, prefix, outgoingYRateUSD, operatorName, operatorType, effectiveFrom, effectiveTo) values('86660_2016-01-01','86660','0.025','China - Guangdong','FIXED',to_date('2016-01-01','YYYY-MM-DD HH24:MI:SS'),to_date('2016-12-01','YYYY-MM-DD HH24:MI:SS'));</v>
      </c>
    </row>
    <row r="2099" spans="1:8">
      <c r="A2099" s="11" t="s">
        <v>19359</v>
      </c>
      <c r="B2099" s="11" t="s">
        <v>5353</v>
      </c>
      <c r="C2099" s="18">
        <v>8.5099999999999995E-2</v>
      </c>
      <c r="D2099" s="11" t="s">
        <v>5352</v>
      </c>
      <c r="E2099" s="11" t="s">
        <v>2227</v>
      </c>
      <c r="F2099" s="12" t="s">
        <v>30094</v>
      </c>
      <c r="G2099" s="12" t="s">
        <v>30095</v>
      </c>
      <c r="H2099" s="11" t="str">
        <f t="shared" si="32"/>
        <v>insert into BTRCOutgoingYRate (OID, prefix, outgoingYRateUSD, operatorName, operatorType, effectiveFrom, effectiveTo) values('451004_2016-01-01','451004','0.0851','DENMARK-ROC-FIXED','FIXED',to_date('2016-01-01','YYYY-MM-DD HH24:MI:SS'),to_date('2016-12-01','YYYY-MM-DD HH24:MI:SS'));</v>
      </c>
    </row>
    <row r="2100" spans="1:8">
      <c r="A2100" s="11" t="s">
        <v>19360</v>
      </c>
      <c r="B2100" s="11" t="s">
        <v>1625</v>
      </c>
      <c r="C2100" s="18">
        <v>8.5099999999999995E-2</v>
      </c>
      <c r="D2100" s="11" t="s">
        <v>5354</v>
      </c>
      <c r="E2100" s="11" t="s">
        <v>2227</v>
      </c>
      <c r="F2100" s="12" t="s">
        <v>30094</v>
      </c>
      <c r="G2100" s="12" t="s">
        <v>30095</v>
      </c>
      <c r="H2100" s="11" t="str">
        <f t="shared" si="32"/>
        <v>insert into BTRCOutgoingYRate (OID, prefix, outgoingYRateUSD, operatorName, operatorType, effectiveFrom, effectiveTo) values('45_2016-01-01','45','0.0851','Denmark-ROC-Fixed','FIXED',to_date('2016-01-01','YYYY-MM-DD HH24:MI:SS'),to_date('2016-12-01','YYYY-MM-DD HH24:MI:SS'));</v>
      </c>
    </row>
    <row r="2101" spans="1:8">
      <c r="A2101" s="11" t="s">
        <v>19361</v>
      </c>
      <c r="B2101" s="11" t="s">
        <v>5355</v>
      </c>
      <c r="C2101" s="18">
        <v>8.5099999999999995E-2</v>
      </c>
      <c r="D2101" s="11" t="s">
        <v>5356</v>
      </c>
      <c r="E2101" s="11" t="s">
        <v>2227</v>
      </c>
      <c r="F2101" s="12" t="s">
        <v>30094</v>
      </c>
      <c r="G2101" s="12" t="s">
        <v>30095</v>
      </c>
      <c r="H2101" s="11" t="str">
        <f t="shared" si="32"/>
        <v>insert into BTRCOutgoingYRate (OID, prefix, outgoingYRateUSD, operatorName, operatorType, effectiveFrom, effectiveTo) values('45802_2016-01-01','45802','0.0851','Denmark-Paid800-Fixed','FIXED',to_date('2016-01-01','YYYY-MM-DD HH24:MI:SS'),to_date('2016-12-01','YYYY-MM-DD HH24:MI:SS'));</v>
      </c>
    </row>
    <row r="2102" spans="1:8">
      <c r="A2102" s="11" t="s">
        <v>19362</v>
      </c>
      <c r="B2102" s="11" t="s">
        <v>5357</v>
      </c>
      <c r="C2102" s="18">
        <v>8.5099999999999995E-2</v>
      </c>
      <c r="D2102" s="11" t="s">
        <v>5356</v>
      </c>
      <c r="E2102" s="11" t="s">
        <v>2227</v>
      </c>
      <c r="F2102" s="12" t="s">
        <v>30094</v>
      </c>
      <c r="G2102" s="12" t="s">
        <v>30095</v>
      </c>
      <c r="H2102" s="11" t="str">
        <f t="shared" si="32"/>
        <v>insert into BTRCOutgoingYRate (OID, prefix, outgoingYRateUSD, operatorName, operatorType, effectiveFrom, effectiveTo) values('45803_2016-01-01','45803','0.0851','Denmark-Paid800-Fixed','FIXED',to_date('2016-01-01','YYYY-MM-DD HH24:MI:SS'),to_date('2016-12-01','YYYY-MM-DD HH24:MI:SS'));</v>
      </c>
    </row>
    <row r="2103" spans="1:8">
      <c r="A2103" s="11" t="s">
        <v>19363</v>
      </c>
      <c r="B2103" s="11" t="s">
        <v>5358</v>
      </c>
      <c r="C2103" s="18">
        <v>8.5099999999999995E-2</v>
      </c>
      <c r="D2103" s="11" t="s">
        <v>5356</v>
      </c>
      <c r="E2103" s="11" t="s">
        <v>2227</v>
      </c>
      <c r="F2103" s="12" t="s">
        <v>30094</v>
      </c>
      <c r="G2103" s="12" t="s">
        <v>30095</v>
      </c>
      <c r="H2103" s="11" t="str">
        <f t="shared" si="32"/>
        <v>insert into BTRCOutgoingYRate (OID, prefix, outgoingYRateUSD, operatorName, operatorType, effectiveFrom, effectiveTo) values('45804_2016-01-01','45804','0.0851','Denmark-Paid800-Fixed','FIXED',to_date('2016-01-01','YYYY-MM-DD HH24:MI:SS'),to_date('2016-12-01','YYYY-MM-DD HH24:MI:SS'));</v>
      </c>
    </row>
    <row r="2104" spans="1:8">
      <c r="A2104" s="11" t="s">
        <v>19364</v>
      </c>
      <c r="B2104" s="11" t="s">
        <v>5359</v>
      </c>
      <c r="C2104" s="18">
        <v>8.5099999999999995E-2</v>
      </c>
      <c r="D2104" s="11" t="s">
        <v>5356</v>
      </c>
      <c r="E2104" s="11" t="s">
        <v>2227</v>
      </c>
      <c r="F2104" s="12" t="s">
        <v>30094</v>
      </c>
      <c r="G2104" s="12" t="s">
        <v>30095</v>
      </c>
      <c r="H2104" s="11" t="str">
        <f t="shared" si="32"/>
        <v>insert into BTRCOutgoingYRate (OID, prefix, outgoingYRateUSD, operatorName, operatorType, effectiveFrom, effectiveTo) values('45805_2016-01-01','45805','0.0851','Denmark-Paid800-Fixed','FIXED',to_date('2016-01-01','YYYY-MM-DD HH24:MI:SS'),to_date('2016-12-01','YYYY-MM-DD HH24:MI:SS'));</v>
      </c>
    </row>
    <row r="2105" spans="1:8">
      <c r="A2105" s="11" t="s">
        <v>19365</v>
      </c>
      <c r="B2105" s="11" t="s">
        <v>5360</v>
      </c>
      <c r="C2105" s="18">
        <v>8.5099999999999995E-2</v>
      </c>
      <c r="D2105" s="11" t="s">
        <v>5356</v>
      </c>
      <c r="E2105" s="11" t="s">
        <v>2227</v>
      </c>
      <c r="F2105" s="12" t="s">
        <v>30094</v>
      </c>
      <c r="G2105" s="12" t="s">
        <v>30095</v>
      </c>
      <c r="H2105" s="11" t="str">
        <f t="shared" si="32"/>
        <v>insert into BTRCOutgoingYRate (OID, prefix, outgoingYRateUSD, operatorName, operatorType, effectiveFrom, effectiveTo) values('45806_2016-01-01','45806','0.0851','Denmark-Paid800-Fixed','FIXED',to_date('2016-01-01','YYYY-MM-DD HH24:MI:SS'),to_date('2016-12-01','YYYY-MM-DD HH24:MI:SS'));</v>
      </c>
    </row>
    <row r="2106" spans="1:8">
      <c r="A2106" s="11" t="s">
        <v>19366</v>
      </c>
      <c r="B2106" s="11" t="s">
        <v>5361</v>
      </c>
      <c r="C2106" s="18">
        <v>8.5099999999999995E-2</v>
      </c>
      <c r="D2106" s="11" t="s">
        <v>5356</v>
      </c>
      <c r="E2106" s="11" t="s">
        <v>2227</v>
      </c>
      <c r="F2106" s="12" t="s">
        <v>30094</v>
      </c>
      <c r="G2106" s="12" t="s">
        <v>30095</v>
      </c>
      <c r="H2106" s="11" t="str">
        <f t="shared" si="32"/>
        <v>insert into BTRCOutgoingYRate (OID, prefix, outgoingYRateUSD, operatorName, operatorType, effectiveFrom, effectiveTo) values('45807_2016-01-01','45807','0.0851','Denmark-Paid800-Fixed','FIXED',to_date('2016-01-01','YYYY-MM-DD HH24:MI:SS'),to_date('2016-12-01','YYYY-MM-DD HH24:MI:SS'));</v>
      </c>
    </row>
    <row r="2107" spans="1:8">
      <c r="A2107" s="11" t="s">
        <v>19367</v>
      </c>
      <c r="B2107" s="11" t="s">
        <v>5362</v>
      </c>
      <c r="C2107" s="18">
        <v>8.5099999999999995E-2</v>
      </c>
      <c r="D2107" s="11" t="s">
        <v>5356</v>
      </c>
      <c r="E2107" s="11" t="s">
        <v>2227</v>
      </c>
      <c r="F2107" s="12" t="s">
        <v>30094</v>
      </c>
      <c r="G2107" s="12" t="s">
        <v>30095</v>
      </c>
      <c r="H2107" s="11" t="str">
        <f t="shared" si="32"/>
        <v>insert into BTRCOutgoingYRate (OID, prefix, outgoingYRateUSD, operatorName, operatorType, effectiveFrom, effectiveTo) values('45808_2016-01-01','45808','0.0851','Denmark-Paid800-Fixed','FIXED',to_date('2016-01-01','YYYY-MM-DD HH24:MI:SS'),to_date('2016-12-01','YYYY-MM-DD HH24:MI:SS'));</v>
      </c>
    </row>
    <row r="2108" spans="1:8">
      <c r="A2108" s="11" t="s">
        <v>19368</v>
      </c>
      <c r="B2108" s="11" t="s">
        <v>5363</v>
      </c>
      <c r="C2108" s="18">
        <v>0.17219999999999999</v>
      </c>
      <c r="D2108" s="11" t="s">
        <v>5364</v>
      </c>
      <c r="E2108" s="11" t="s">
        <v>2190</v>
      </c>
      <c r="F2108" s="12" t="s">
        <v>30094</v>
      </c>
      <c r="G2108" s="12" t="s">
        <v>30095</v>
      </c>
      <c r="H2108" s="11" t="str">
        <f t="shared" si="32"/>
        <v>insert into BTRCOutgoingYRate (OID, prefix, outgoingYRateUSD, operatorName, operatorType, effectiveFrom, effectiveTo) values('45721_2016-01-01','45721','0.1722','Denmark-Mobile-Sonofon','MOBILE',to_date('2016-01-01','YYYY-MM-DD HH24:MI:SS'),to_date('2016-12-01','YYYY-MM-DD HH24:MI:SS'));</v>
      </c>
    </row>
    <row r="2109" spans="1:8">
      <c r="A2109" s="11" t="s">
        <v>19369</v>
      </c>
      <c r="B2109" s="11" t="s">
        <v>5365</v>
      </c>
      <c r="C2109" s="18">
        <v>0.17219999999999999</v>
      </c>
      <c r="D2109" s="11" t="s">
        <v>5364</v>
      </c>
      <c r="E2109" s="11" t="s">
        <v>2190</v>
      </c>
      <c r="F2109" s="12" t="s">
        <v>30094</v>
      </c>
      <c r="G2109" s="12" t="s">
        <v>30095</v>
      </c>
      <c r="H2109" s="11" t="str">
        <f t="shared" si="32"/>
        <v>insert into BTRCOutgoingYRate (OID, prefix, outgoingYRateUSD, operatorName, operatorType, effectiveFrom, effectiveTo) values('45722_2016-01-01','45722','0.1722','Denmark-Mobile-Sonofon','MOBILE',to_date('2016-01-01','YYYY-MM-DD HH24:MI:SS'),to_date('2016-12-01','YYYY-MM-DD HH24:MI:SS'));</v>
      </c>
    </row>
    <row r="2110" spans="1:8">
      <c r="A2110" s="11" t="s">
        <v>19370</v>
      </c>
      <c r="B2110" s="11" t="s">
        <v>5366</v>
      </c>
      <c r="C2110" s="18">
        <v>0.17219999999999999</v>
      </c>
      <c r="D2110" s="11" t="s">
        <v>5364</v>
      </c>
      <c r="E2110" s="11" t="s">
        <v>2190</v>
      </c>
      <c r="F2110" s="12" t="s">
        <v>30094</v>
      </c>
      <c r="G2110" s="12" t="s">
        <v>30095</v>
      </c>
      <c r="H2110" s="11" t="str">
        <f t="shared" si="32"/>
        <v>insert into BTRCOutgoingYRate (OID, prefix, outgoingYRateUSD, operatorName, operatorType, effectiveFrom, effectiveTo) values('45723_2016-01-01','45723','0.1722','Denmark-Mobile-Sonofon','MOBILE',to_date('2016-01-01','YYYY-MM-DD HH24:MI:SS'),to_date('2016-12-01','YYYY-MM-DD HH24:MI:SS'));</v>
      </c>
    </row>
    <row r="2111" spans="1:8">
      <c r="A2111" s="11" t="s">
        <v>19371</v>
      </c>
      <c r="B2111" s="11" t="s">
        <v>5367</v>
      </c>
      <c r="C2111" s="18">
        <v>0.17219999999999999</v>
      </c>
      <c r="D2111" s="11" t="s">
        <v>5364</v>
      </c>
      <c r="E2111" s="11" t="s">
        <v>2190</v>
      </c>
      <c r="F2111" s="12" t="s">
        <v>30094</v>
      </c>
      <c r="G2111" s="12" t="s">
        <v>30095</v>
      </c>
      <c r="H2111" s="11" t="str">
        <f t="shared" si="32"/>
        <v>insert into BTRCOutgoingYRate (OID, prefix, outgoingYRateUSD, operatorName, operatorType, effectiveFrom, effectiveTo) values('45724_2016-01-01','45724','0.1722','Denmark-Mobile-Sonofon','MOBILE',to_date('2016-01-01','YYYY-MM-DD HH24:MI:SS'),to_date('2016-12-01','YYYY-MM-DD HH24:MI:SS'));</v>
      </c>
    </row>
    <row r="2112" spans="1:8">
      <c r="A2112" s="11" t="s">
        <v>19372</v>
      </c>
      <c r="B2112" s="11" t="s">
        <v>5368</v>
      </c>
      <c r="C2112" s="18">
        <v>0.17219999999999999</v>
      </c>
      <c r="D2112" s="11" t="s">
        <v>5364</v>
      </c>
      <c r="E2112" s="11" t="s">
        <v>2190</v>
      </c>
      <c r="F2112" s="12" t="s">
        <v>30094</v>
      </c>
      <c r="G2112" s="12" t="s">
        <v>30095</v>
      </c>
      <c r="H2112" s="11" t="str">
        <f t="shared" si="32"/>
        <v>insert into BTRCOutgoingYRate (OID, prefix, outgoingYRateUSD, operatorName, operatorType, effectiveFrom, effectiveTo) values('45725_2016-01-01','45725','0.1722','Denmark-Mobile-Sonofon','MOBILE',to_date('2016-01-01','YYYY-MM-DD HH24:MI:SS'),to_date('2016-12-01','YYYY-MM-DD HH24:MI:SS'));</v>
      </c>
    </row>
    <row r="2113" spans="1:8">
      <c r="A2113" s="11" t="s">
        <v>19373</v>
      </c>
      <c r="B2113" s="11" t="s">
        <v>5369</v>
      </c>
      <c r="C2113" s="18">
        <v>0.17219999999999999</v>
      </c>
      <c r="D2113" s="11" t="s">
        <v>4780</v>
      </c>
      <c r="E2113" s="11" t="s">
        <v>2190</v>
      </c>
      <c r="F2113" s="12" t="s">
        <v>30094</v>
      </c>
      <c r="G2113" s="12" t="s">
        <v>30095</v>
      </c>
      <c r="H2113" s="11" t="str">
        <f t="shared" si="32"/>
        <v>insert into BTRCOutgoingYRate (OID, prefix, outgoingYRateUSD, operatorName, operatorType, effectiveFrom, effectiveTo) values('45420_2016-01-01','45420','0.1722','DENMARK-MOBILE TELIA MOBILE','MOBILE',to_date('2016-01-01','YYYY-MM-DD HH24:MI:SS'),to_date('2016-12-01','YYYY-MM-DD HH24:MI:SS'));</v>
      </c>
    </row>
    <row r="2114" spans="1:8">
      <c r="A2114" s="11" t="s">
        <v>19374</v>
      </c>
      <c r="B2114" s="11" t="s">
        <v>5370</v>
      </c>
      <c r="C2114" s="18">
        <v>0.17219999999999999</v>
      </c>
      <c r="D2114" s="11" t="s">
        <v>4780</v>
      </c>
      <c r="E2114" s="11" t="s">
        <v>2190</v>
      </c>
      <c r="F2114" s="12" t="s">
        <v>30094</v>
      </c>
      <c r="G2114" s="12" t="s">
        <v>30095</v>
      </c>
      <c r="H2114" s="11" t="str">
        <f t="shared" si="32"/>
        <v>insert into BTRCOutgoingYRate (OID, prefix, outgoingYRateUSD, operatorName, operatorType, effectiveFrom, effectiveTo) values('45421_2016-01-01','45421','0.1722','DENMARK-MOBILE TELIA MOBILE','MOBILE',to_date('2016-01-01','YYYY-MM-DD HH24:MI:SS'),to_date('2016-12-01','YYYY-MM-DD HH24:MI:SS'));</v>
      </c>
    </row>
    <row r="2115" spans="1:8">
      <c r="A2115" s="11" t="s">
        <v>19375</v>
      </c>
      <c r="B2115" s="11" t="s">
        <v>5371</v>
      </c>
      <c r="C2115" s="18">
        <v>0.17219999999999999</v>
      </c>
      <c r="D2115" s="11" t="s">
        <v>4780</v>
      </c>
      <c r="E2115" s="11" t="s">
        <v>2190</v>
      </c>
      <c r="F2115" s="12" t="s">
        <v>30094</v>
      </c>
      <c r="G2115" s="12" t="s">
        <v>30095</v>
      </c>
      <c r="H2115" s="11" t="str">
        <f t="shared" si="32"/>
        <v>insert into BTRCOutgoingYRate (OID, prefix, outgoingYRateUSD, operatorName, operatorType, effectiveFrom, effectiveTo) values('45422_2016-01-01','45422','0.1722','DENMARK-MOBILE TELIA MOBILE','MOBILE',to_date('2016-01-01','YYYY-MM-DD HH24:MI:SS'),to_date('2016-12-01','YYYY-MM-DD HH24:MI:SS'));</v>
      </c>
    </row>
    <row r="2116" spans="1:8">
      <c r="A2116" s="11" t="s">
        <v>19376</v>
      </c>
      <c r="B2116" s="11" t="s">
        <v>5372</v>
      </c>
      <c r="C2116" s="18">
        <v>0.17219999999999999</v>
      </c>
      <c r="D2116" s="11" t="s">
        <v>4780</v>
      </c>
      <c r="E2116" s="11" t="s">
        <v>2190</v>
      </c>
      <c r="F2116" s="12" t="s">
        <v>30094</v>
      </c>
      <c r="G2116" s="12" t="s">
        <v>30095</v>
      </c>
      <c r="H2116" s="11" t="str">
        <f t="shared" ref="H2116:H2179" si="33">H$1&amp;IF(ISBLANK(A2116),"null","'"&amp;A2116&amp;"'")&amp;","&amp;IF(ISBLANK(B2116),"null","'"&amp;B2116&amp;"'")&amp;","&amp;IF(ISBLANK(C2116),"null","'"&amp;C2116&amp;"'")&amp;","&amp;IF(ISBLANK(D2116),"null","'"&amp;D2116&amp;"'")&amp;","&amp;IF(ISBLANK(E2116),"null","'"&amp;E2116&amp;"'")&amp;","&amp;IF(ISBLANK(F2116),"null","to_date('"&amp;F2116&amp;"','YYYY-MM-DD HH24:MI:SS')")&amp;","&amp;IF(ISBLANK(G2116),"null","to_date('"&amp;G2116&amp;"','YYYY-MM-DD HH24:MI:SS')")&amp;
I$1</f>
        <v>insert into BTRCOutgoingYRate (OID, prefix, outgoingYRateUSD, operatorName, operatorType, effectiveFrom, effectiveTo) values('45423_2016-01-01','45423','0.1722','DENMARK-MOBILE TELIA MOBILE','MOBILE',to_date('2016-01-01','YYYY-MM-DD HH24:MI:SS'),to_date('2016-12-01','YYYY-MM-DD HH24:MI:SS'));</v>
      </c>
    </row>
    <row r="2117" spans="1:8">
      <c r="A2117" s="11" t="s">
        <v>19377</v>
      </c>
      <c r="B2117" s="11" t="s">
        <v>5373</v>
      </c>
      <c r="C2117" s="18">
        <v>0.17219999999999999</v>
      </c>
      <c r="D2117" s="11" t="s">
        <v>4780</v>
      </c>
      <c r="E2117" s="11" t="s">
        <v>2190</v>
      </c>
      <c r="F2117" s="12" t="s">
        <v>30094</v>
      </c>
      <c r="G2117" s="12" t="s">
        <v>30095</v>
      </c>
      <c r="H2117" s="11" t="str">
        <f t="shared" si="33"/>
        <v>insert into BTRCOutgoingYRate (OID, prefix, outgoingYRateUSD, operatorName, operatorType, effectiveFrom, effectiveTo) values('45521_2016-01-01','45521','0.1722','DENMARK-MOBILE TELIA MOBILE','MOBILE',to_date('2016-01-01','YYYY-MM-DD HH24:MI:SS'),to_date('2016-12-01','YYYY-MM-DD HH24:MI:SS'));</v>
      </c>
    </row>
    <row r="2118" spans="1:8">
      <c r="A2118" s="11" t="s">
        <v>19378</v>
      </c>
      <c r="B2118" s="11" t="s">
        <v>5374</v>
      </c>
      <c r="C2118" s="18">
        <v>0.17219999999999999</v>
      </c>
      <c r="D2118" s="11" t="s">
        <v>4780</v>
      </c>
      <c r="E2118" s="11" t="s">
        <v>2190</v>
      </c>
      <c r="F2118" s="12" t="s">
        <v>30094</v>
      </c>
      <c r="G2118" s="12" t="s">
        <v>30095</v>
      </c>
      <c r="H2118" s="11" t="str">
        <f t="shared" si="33"/>
        <v>insert into BTRCOutgoingYRate (OID, prefix, outgoingYRateUSD, operatorName, operatorType, effectiveFrom, effectiveTo) values('45522_2016-01-01','45522','0.1722','DENMARK-MOBILE TELIA MOBILE','MOBILE',to_date('2016-01-01','YYYY-MM-DD HH24:MI:SS'),to_date('2016-12-01','YYYY-MM-DD HH24:MI:SS'));</v>
      </c>
    </row>
    <row r="2119" spans="1:8">
      <c r="A2119" s="11" t="s">
        <v>19379</v>
      </c>
      <c r="B2119" s="11" t="s">
        <v>5375</v>
      </c>
      <c r="C2119" s="18">
        <v>0.17219999999999999</v>
      </c>
      <c r="D2119" s="11" t="s">
        <v>4780</v>
      </c>
      <c r="E2119" s="11" t="s">
        <v>2190</v>
      </c>
      <c r="F2119" s="12" t="s">
        <v>30094</v>
      </c>
      <c r="G2119" s="12" t="s">
        <v>30095</v>
      </c>
      <c r="H2119" s="11" t="str">
        <f t="shared" si="33"/>
        <v>insert into BTRCOutgoingYRate (OID, prefix, outgoingYRateUSD, operatorName, operatorType, effectiveFrom, effectiveTo) values('45523_2016-01-01','45523','0.1722','DENMARK-MOBILE TELIA MOBILE','MOBILE',to_date('2016-01-01','YYYY-MM-DD HH24:MI:SS'),to_date('2016-12-01','YYYY-MM-DD HH24:MI:SS'));</v>
      </c>
    </row>
    <row r="2120" spans="1:8">
      <c r="A2120" s="11" t="s">
        <v>19380</v>
      </c>
      <c r="B2120" s="11" t="s">
        <v>5376</v>
      </c>
      <c r="C2120" s="18">
        <v>0.17219999999999999</v>
      </c>
      <c r="D2120" s="11" t="s">
        <v>4780</v>
      </c>
      <c r="E2120" s="11" t="s">
        <v>2190</v>
      </c>
      <c r="F2120" s="12" t="s">
        <v>30094</v>
      </c>
      <c r="G2120" s="12" t="s">
        <v>30095</v>
      </c>
      <c r="H2120" s="11" t="str">
        <f t="shared" si="33"/>
        <v>insert into BTRCOutgoingYRate (OID, prefix, outgoingYRateUSD, operatorName, operatorType, effectiveFrom, effectiveTo) values('45524_2016-01-01','45524','0.1722','DENMARK-MOBILE TELIA MOBILE','MOBILE',to_date('2016-01-01','YYYY-MM-DD HH24:MI:SS'),to_date('2016-12-01','YYYY-MM-DD HH24:MI:SS'));</v>
      </c>
    </row>
    <row r="2121" spans="1:8">
      <c r="A2121" s="11" t="s">
        <v>19381</v>
      </c>
      <c r="B2121" s="11" t="s">
        <v>5377</v>
      </c>
      <c r="C2121" s="18">
        <v>0.17219999999999999</v>
      </c>
      <c r="D2121" s="11" t="s">
        <v>4780</v>
      </c>
      <c r="E2121" s="11" t="s">
        <v>2190</v>
      </c>
      <c r="F2121" s="12" t="s">
        <v>30094</v>
      </c>
      <c r="G2121" s="12" t="s">
        <v>30095</v>
      </c>
      <c r="H2121" s="11" t="str">
        <f t="shared" si="33"/>
        <v>insert into BTRCOutgoingYRate (OID, prefix, outgoingYRateUSD, operatorName, operatorType, effectiveFrom, effectiveTo) values('45532_2016-01-01','45532','0.1722','DENMARK-MOBILE TELIA MOBILE','MOBILE',to_date('2016-01-01','YYYY-MM-DD HH24:MI:SS'),to_date('2016-12-01','YYYY-MM-DD HH24:MI:SS'));</v>
      </c>
    </row>
    <row r="2122" spans="1:8">
      <c r="A2122" s="11" t="s">
        <v>19382</v>
      </c>
      <c r="B2122" s="11" t="s">
        <v>5378</v>
      </c>
      <c r="C2122" s="18">
        <v>0.17219999999999999</v>
      </c>
      <c r="D2122" s="11" t="s">
        <v>4780</v>
      </c>
      <c r="E2122" s="11" t="s">
        <v>2190</v>
      </c>
      <c r="F2122" s="12" t="s">
        <v>30094</v>
      </c>
      <c r="G2122" s="12" t="s">
        <v>30095</v>
      </c>
      <c r="H2122" s="11" t="str">
        <f t="shared" si="33"/>
        <v>insert into BTRCOutgoingYRate (OID, prefix, outgoingYRateUSD, operatorName, operatorType, effectiveFrom, effectiveTo) values('45533_2016-01-01','45533','0.1722','DENMARK-MOBILE TELIA MOBILE','MOBILE',to_date('2016-01-01','YYYY-MM-DD HH24:MI:SS'),to_date('2016-12-01','YYYY-MM-DD HH24:MI:SS'));</v>
      </c>
    </row>
    <row r="2123" spans="1:8">
      <c r="A2123" s="11" t="s">
        <v>19383</v>
      </c>
      <c r="B2123" s="11" t="s">
        <v>5379</v>
      </c>
      <c r="C2123" s="18">
        <v>0.17219999999999999</v>
      </c>
      <c r="D2123" s="11" t="s">
        <v>4780</v>
      </c>
      <c r="E2123" s="11" t="s">
        <v>2190</v>
      </c>
      <c r="F2123" s="12" t="s">
        <v>30094</v>
      </c>
      <c r="G2123" s="12" t="s">
        <v>30095</v>
      </c>
      <c r="H2123" s="11" t="str">
        <f t="shared" si="33"/>
        <v>insert into BTRCOutgoingYRate (OID, prefix, outgoingYRateUSD, operatorName, operatorType, effectiveFrom, effectiveTo) values('45534_2016-01-01','45534','0.1722','DENMARK-MOBILE TELIA MOBILE','MOBILE',to_date('2016-01-01','YYYY-MM-DD HH24:MI:SS'),to_date('2016-12-01','YYYY-MM-DD HH24:MI:SS'));</v>
      </c>
    </row>
    <row r="2124" spans="1:8">
      <c r="A2124" s="11" t="s">
        <v>19384</v>
      </c>
      <c r="B2124" s="11" t="s">
        <v>2124</v>
      </c>
      <c r="C2124" s="18">
        <v>0.17219999999999999</v>
      </c>
      <c r="D2124" s="11" t="s">
        <v>4780</v>
      </c>
      <c r="E2124" s="11" t="s">
        <v>2190</v>
      </c>
      <c r="F2124" s="12" t="s">
        <v>30094</v>
      </c>
      <c r="G2124" s="12" t="s">
        <v>30095</v>
      </c>
      <c r="H2124" s="11" t="str">
        <f t="shared" si="33"/>
        <v>insert into BTRCOutgoingYRate (OID, prefix, outgoingYRateUSD, operatorName, operatorType, effectiveFrom, effectiveTo) values('452_2016-01-01','452','0.1722','DENMARK-MOBILE TELIA MOBILE','MOBILE',to_date('2016-01-01','YYYY-MM-DD HH24:MI:SS'),to_date('2016-12-01','YYYY-MM-DD HH24:MI:SS'));</v>
      </c>
    </row>
    <row r="2125" spans="1:8">
      <c r="A2125" s="11" t="s">
        <v>19385</v>
      </c>
      <c r="B2125" s="11" t="s">
        <v>5380</v>
      </c>
      <c r="C2125" s="18">
        <v>0.17219999999999999</v>
      </c>
      <c r="D2125" s="11" t="s">
        <v>4780</v>
      </c>
      <c r="E2125" s="11" t="s">
        <v>2190</v>
      </c>
      <c r="F2125" s="12" t="s">
        <v>30094</v>
      </c>
      <c r="G2125" s="12" t="s">
        <v>30095</v>
      </c>
      <c r="H2125" s="11" t="str">
        <f t="shared" si="33"/>
        <v>insert into BTRCOutgoingYRate (OID, prefix, outgoingYRateUSD, operatorName, operatorType, effectiveFrom, effectiveTo) values('454276_2016-01-01','454276','0.1722','DENMARK-MOBILE TELIA MOBILE','MOBILE',to_date('2016-01-01','YYYY-MM-DD HH24:MI:SS'),to_date('2016-12-01','YYYY-MM-DD HH24:MI:SS'));</v>
      </c>
    </row>
    <row r="2126" spans="1:8">
      <c r="A2126" s="11" t="s">
        <v>18864</v>
      </c>
      <c r="B2126" s="11" t="s">
        <v>4779</v>
      </c>
      <c r="C2126" s="18">
        <v>0.17219999999999999</v>
      </c>
      <c r="D2126" s="11" t="s">
        <v>4780</v>
      </c>
      <c r="E2126" s="11" t="s">
        <v>2190</v>
      </c>
      <c r="F2126" s="12" t="s">
        <v>30094</v>
      </c>
      <c r="G2126" s="12" t="s">
        <v>30095</v>
      </c>
      <c r="H2126" s="11" t="str">
        <f t="shared" si="33"/>
        <v>insert into BTRCOutgoingYRate (OID, prefix, outgoingYRateUSD, operatorName, operatorType, effectiveFrom, effectiveTo) values('454277_2016-01-01','454277','0.1722','DENMARK-MOBILE TELIA MOBILE','MOBILE',to_date('2016-01-01','YYYY-MM-DD HH24:MI:SS'),to_date('2016-12-01','YYYY-MM-DD HH24:MI:SS'));</v>
      </c>
    </row>
    <row r="2127" spans="1:8">
      <c r="A2127" s="11" t="s">
        <v>18865</v>
      </c>
      <c r="B2127" s="11" t="s">
        <v>4781</v>
      </c>
      <c r="C2127" s="18">
        <v>0.17219999999999999</v>
      </c>
      <c r="D2127" s="11" t="s">
        <v>4780</v>
      </c>
      <c r="E2127" s="11" t="s">
        <v>2190</v>
      </c>
      <c r="F2127" s="12" t="s">
        <v>30094</v>
      </c>
      <c r="G2127" s="12" t="s">
        <v>30095</v>
      </c>
      <c r="H2127" s="11" t="str">
        <f t="shared" si="33"/>
        <v>insert into BTRCOutgoingYRate (OID, prefix, outgoingYRateUSD, operatorName, operatorType, effectiveFrom, effectiveTo) values('454278_2016-01-01','454278','0.1722','DENMARK-MOBILE TELIA MOBILE','MOBILE',to_date('2016-01-01','YYYY-MM-DD HH24:MI:SS'),to_date('2016-12-01','YYYY-MM-DD HH24:MI:SS'));</v>
      </c>
    </row>
    <row r="2128" spans="1:8">
      <c r="A2128" s="11" t="s">
        <v>18866</v>
      </c>
      <c r="B2128" s="11" t="s">
        <v>4782</v>
      </c>
      <c r="C2128" s="18">
        <v>0.17219999999999999</v>
      </c>
      <c r="D2128" s="11" t="s">
        <v>4780</v>
      </c>
      <c r="E2128" s="11" t="s">
        <v>2190</v>
      </c>
      <c r="F2128" s="12" t="s">
        <v>30094</v>
      </c>
      <c r="G2128" s="12" t="s">
        <v>30095</v>
      </c>
      <c r="H2128" s="11" t="str">
        <f t="shared" si="33"/>
        <v>insert into BTRCOutgoingYRate (OID, prefix, outgoingYRateUSD, operatorName, operatorType, effectiveFrom, effectiveTo) values('454279_2016-01-01','454279','0.1722','DENMARK-MOBILE TELIA MOBILE','MOBILE',to_date('2016-01-01','YYYY-MM-DD HH24:MI:SS'),to_date('2016-12-01','YYYY-MM-DD HH24:MI:SS'));</v>
      </c>
    </row>
    <row r="2129" spans="1:8">
      <c r="A2129" s="11" t="s">
        <v>18867</v>
      </c>
      <c r="B2129" s="11" t="s">
        <v>4783</v>
      </c>
      <c r="C2129" s="18">
        <v>0.17219999999999999</v>
      </c>
      <c r="D2129" s="11" t="s">
        <v>4780</v>
      </c>
      <c r="E2129" s="11" t="s">
        <v>2190</v>
      </c>
      <c r="F2129" s="12" t="s">
        <v>30094</v>
      </c>
      <c r="G2129" s="12" t="s">
        <v>30095</v>
      </c>
      <c r="H2129" s="11" t="str">
        <f t="shared" si="33"/>
        <v>insert into BTRCOutgoingYRate (OID, prefix, outgoingYRateUSD, operatorName, operatorType, effectiveFrom, effectiveTo) values('454296_2016-01-01','454296','0.1722','DENMARK-MOBILE TELIA MOBILE','MOBILE',to_date('2016-01-01','YYYY-MM-DD HH24:MI:SS'),to_date('2016-12-01','YYYY-MM-DD HH24:MI:SS'));</v>
      </c>
    </row>
    <row r="2130" spans="1:8">
      <c r="A2130" s="11" t="s">
        <v>18868</v>
      </c>
      <c r="B2130" s="11" t="s">
        <v>4784</v>
      </c>
      <c r="C2130" s="18">
        <v>0.17219999999999999</v>
      </c>
      <c r="D2130" s="11" t="s">
        <v>4780</v>
      </c>
      <c r="E2130" s="11" t="s">
        <v>2190</v>
      </c>
      <c r="F2130" s="12" t="s">
        <v>30094</v>
      </c>
      <c r="G2130" s="12" t="s">
        <v>30095</v>
      </c>
      <c r="H2130" s="11" t="str">
        <f t="shared" si="33"/>
        <v>insert into BTRCOutgoingYRate (OID, prefix, outgoingYRateUSD, operatorName, operatorType, effectiveFrom, effectiveTo) values('454297_2016-01-01','454297','0.1722','DENMARK-MOBILE TELIA MOBILE','MOBILE',to_date('2016-01-01','YYYY-MM-DD HH24:MI:SS'),to_date('2016-12-01','YYYY-MM-DD HH24:MI:SS'));</v>
      </c>
    </row>
    <row r="2131" spans="1:8">
      <c r="A2131" s="11" t="s">
        <v>18869</v>
      </c>
      <c r="B2131" s="11" t="s">
        <v>4785</v>
      </c>
      <c r="C2131" s="18">
        <v>0.17219999999999999</v>
      </c>
      <c r="D2131" s="11" t="s">
        <v>4780</v>
      </c>
      <c r="E2131" s="11" t="s">
        <v>2190</v>
      </c>
      <c r="F2131" s="12" t="s">
        <v>30094</v>
      </c>
      <c r="G2131" s="12" t="s">
        <v>30095</v>
      </c>
      <c r="H2131" s="11" t="str">
        <f t="shared" si="33"/>
        <v>insert into BTRCOutgoingYRate (OID, prefix, outgoingYRateUSD, operatorName, operatorType, effectiveFrom, effectiveTo) values('454298_2016-01-01','454298','0.1722','DENMARK-MOBILE TELIA MOBILE','MOBILE',to_date('2016-01-01','YYYY-MM-DD HH24:MI:SS'),to_date('2016-12-01','YYYY-MM-DD HH24:MI:SS'));</v>
      </c>
    </row>
    <row r="2132" spans="1:8">
      <c r="A2132" s="11" t="s">
        <v>18870</v>
      </c>
      <c r="B2132" s="11" t="s">
        <v>4786</v>
      </c>
      <c r="C2132" s="18">
        <v>0.17219999999999999</v>
      </c>
      <c r="D2132" s="11" t="s">
        <v>4780</v>
      </c>
      <c r="E2132" s="11" t="s">
        <v>2190</v>
      </c>
      <c r="F2132" s="12" t="s">
        <v>30094</v>
      </c>
      <c r="G2132" s="12" t="s">
        <v>30095</v>
      </c>
      <c r="H2132" s="11" t="str">
        <f t="shared" si="33"/>
        <v>insert into BTRCOutgoingYRate (OID, prefix, outgoingYRateUSD, operatorName, operatorType, effectiveFrom, effectiveTo) values('454299_2016-01-01','454299','0.1722','DENMARK-MOBILE TELIA MOBILE','MOBILE',to_date('2016-01-01','YYYY-MM-DD HH24:MI:SS'),to_date('2016-12-01','YYYY-MM-DD HH24:MI:SS'));</v>
      </c>
    </row>
    <row r="2133" spans="1:8">
      <c r="A2133" s="11" t="s">
        <v>18871</v>
      </c>
      <c r="B2133" s="11" t="s">
        <v>4787</v>
      </c>
      <c r="C2133" s="18">
        <v>0.17219999999999999</v>
      </c>
      <c r="D2133" s="11" t="s">
        <v>4780</v>
      </c>
      <c r="E2133" s="11" t="s">
        <v>2190</v>
      </c>
      <c r="F2133" s="12" t="s">
        <v>30094</v>
      </c>
      <c r="G2133" s="12" t="s">
        <v>30095</v>
      </c>
      <c r="H2133" s="11" t="str">
        <f t="shared" si="33"/>
        <v>insert into BTRCOutgoingYRate (OID, prefix, outgoingYRateUSD, operatorName, operatorType, effectiveFrom, effectiveTo) values('455188_2016-01-01','455188','0.1722','DENMARK-MOBILE TELIA MOBILE','MOBILE',to_date('2016-01-01','YYYY-MM-DD HH24:MI:SS'),to_date('2016-12-01','YYYY-MM-DD HH24:MI:SS'));</v>
      </c>
    </row>
    <row r="2134" spans="1:8">
      <c r="A2134" s="11" t="s">
        <v>18872</v>
      </c>
      <c r="B2134" s="11" t="s">
        <v>4788</v>
      </c>
      <c r="C2134" s="18">
        <v>0.17219999999999999</v>
      </c>
      <c r="D2134" s="11" t="s">
        <v>4780</v>
      </c>
      <c r="E2134" s="11" t="s">
        <v>2190</v>
      </c>
      <c r="F2134" s="12" t="s">
        <v>30094</v>
      </c>
      <c r="G2134" s="12" t="s">
        <v>30095</v>
      </c>
      <c r="H2134" s="11" t="str">
        <f t="shared" si="33"/>
        <v>insert into BTRCOutgoingYRate (OID, prefix, outgoingYRateUSD, operatorName, operatorType, effectiveFrom, effectiveTo) values('455189_2016-01-01','455189','0.1722','DENMARK-MOBILE TELIA MOBILE','MOBILE',to_date('2016-01-01','YYYY-MM-DD HH24:MI:SS'),to_date('2016-12-01','YYYY-MM-DD HH24:MI:SS'));</v>
      </c>
    </row>
    <row r="2135" spans="1:8">
      <c r="A2135" s="11" t="s">
        <v>18873</v>
      </c>
      <c r="B2135" s="11" t="s">
        <v>4789</v>
      </c>
      <c r="C2135" s="18">
        <v>0.17219999999999999</v>
      </c>
      <c r="D2135" s="11" t="s">
        <v>4780</v>
      </c>
      <c r="E2135" s="11" t="s">
        <v>2190</v>
      </c>
      <c r="F2135" s="12" t="s">
        <v>30094</v>
      </c>
      <c r="G2135" s="12" t="s">
        <v>30095</v>
      </c>
      <c r="H2135" s="11" t="str">
        <f t="shared" si="33"/>
        <v>insert into BTRCOutgoingYRate (OID, prefix, outgoingYRateUSD, operatorName, operatorType, effectiveFrom, effectiveTo) values('455319_2016-01-01','455319','0.1722','DENMARK-MOBILE TELIA MOBILE','MOBILE',to_date('2016-01-01','YYYY-MM-DD HH24:MI:SS'),to_date('2016-12-01','YYYY-MM-DD HH24:MI:SS'));</v>
      </c>
    </row>
    <row r="2136" spans="1:8">
      <c r="A2136" s="11" t="s">
        <v>18874</v>
      </c>
      <c r="B2136" s="11" t="s">
        <v>2128</v>
      </c>
      <c r="C2136" s="18">
        <v>0.17219999999999999</v>
      </c>
      <c r="D2136" s="11" t="s">
        <v>4780</v>
      </c>
      <c r="E2136" s="11" t="s">
        <v>2190</v>
      </c>
      <c r="F2136" s="12" t="s">
        <v>30094</v>
      </c>
      <c r="G2136" s="12" t="s">
        <v>30095</v>
      </c>
      <c r="H2136" s="11" t="str">
        <f t="shared" si="33"/>
        <v>insert into BTRCOutgoingYRate (OID, prefix, outgoingYRateUSD, operatorName, operatorType, effectiveFrom, effectiveTo) values('456_2016-01-01','456','0.1722','DENMARK-MOBILE TELIA MOBILE','MOBILE',to_date('2016-01-01','YYYY-MM-DD HH24:MI:SS'),to_date('2016-12-01','YYYY-MM-DD HH24:MI:SS'));</v>
      </c>
    </row>
    <row r="2137" spans="1:8">
      <c r="A2137" s="11" t="s">
        <v>18875</v>
      </c>
      <c r="B2137" s="11" t="s">
        <v>4790</v>
      </c>
      <c r="C2137" s="18">
        <v>0.17219999999999999</v>
      </c>
      <c r="D2137" s="11" t="s">
        <v>4791</v>
      </c>
      <c r="E2137" s="11" t="s">
        <v>2190</v>
      </c>
      <c r="F2137" s="12" t="s">
        <v>30094</v>
      </c>
      <c r="G2137" s="12" t="s">
        <v>30095</v>
      </c>
      <c r="H2137" s="11" t="str">
        <f t="shared" si="33"/>
        <v>insert into BTRCOutgoingYRate (OID, prefix, outgoingYRateUSD, operatorName, operatorType, effectiveFrom, effectiveTo) values('455264_2016-01-01','455264','0.1722','DENMARK-MOBILE TELENOR','MOBILE',to_date('2016-01-01','YYYY-MM-DD HH24:MI:SS'),to_date('2016-12-01','YYYY-MM-DD HH24:MI:SS'));</v>
      </c>
    </row>
    <row r="2138" spans="1:8">
      <c r="A2138" s="11" t="s">
        <v>18876</v>
      </c>
      <c r="B2138" s="11" t="s">
        <v>4792</v>
      </c>
      <c r="C2138" s="18">
        <v>0.17219999999999999</v>
      </c>
      <c r="D2138" s="11" t="s">
        <v>4791</v>
      </c>
      <c r="E2138" s="11" t="s">
        <v>2190</v>
      </c>
      <c r="F2138" s="12" t="s">
        <v>30094</v>
      </c>
      <c r="G2138" s="12" t="s">
        <v>30095</v>
      </c>
      <c r="H2138" s="11" t="str">
        <f t="shared" si="33"/>
        <v>insert into BTRCOutgoingYRate (OID, prefix, outgoingYRateUSD, operatorName, operatorType, effectiveFrom, effectiveTo) values('455265_2016-01-01','455265','0.1722','DENMARK-MOBILE TELENOR','MOBILE',to_date('2016-01-01','YYYY-MM-DD HH24:MI:SS'),to_date('2016-12-01','YYYY-MM-DD HH24:MI:SS'));</v>
      </c>
    </row>
    <row r="2139" spans="1:8">
      <c r="A2139" s="11" t="s">
        <v>18877</v>
      </c>
      <c r="B2139" s="11" t="s">
        <v>4793</v>
      </c>
      <c r="C2139" s="18">
        <v>0.17219999999999999</v>
      </c>
      <c r="D2139" s="11" t="s">
        <v>4794</v>
      </c>
      <c r="E2139" s="11" t="s">
        <v>2190</v>
      </c>
      <c r="F2139" s="12" t="s">
        <v>30094</v>
      </c>
      <c r="G2139" s="12" t="s">
        <v>30095</v>
      </c>
      <c r="H2139" s="11" t="str">
        <f t="shared" si="33"/>
        <v>insert into BTRCOutgoingYRate (OID, prefix, outgoingYRateUSD, operatorName, operatorType, effectiveFrom, effectiveTo) values('4530_2016-01-01','4530','0.1722','DENMARK-MOBILE TDC MOBIL','MOBILE',to_date('2016-01-01','YYYY-MM-DD HH24:MI:SS'),to_date('2016-12-01','YYYY-MM-DD HH24:MI:SS'));</v>
      </c>
    </row>
    <row r="2140" spans="1:8">
      <c r="A2140" s="11" t="s">
        <v>18878</v>
      </c>
      <c r="B2140" s="11" t="s">
        <v>4795</v>
      </c>
      <c r="C2140" s="18">
        <v>0.17219999999999999</v>
      </c>
      <c r="D2140" s="11" t="s">
        <v>4794</v>
      </c>
      <c r="E2140" s="11" t="s">
        <v>2190</v>
      </c>
      <c r="F2140" s="12" t="s">
        <v>30094</v>
      </c>
      <c r="G2140" s="12" t="s">
        <v>30095</v>
      </c>
      <c r="H2140" s="11" t="str">
        <f t="shared" si="33"/>
        <v>insert into BTRCOutgoingYRate (OID, prefix, outgoingYRateUSD, operatorName, operatorType, effectiveFrom, effectiveTo) values('4540_2016-01-01','4540','0.1722','DENMARK-MOBILE TDC MOBIL','MOBILE',to_date('2016-01-01','YYYY-MM-DD HH24:MI:SS'),to_date('2016-12-01','YYYY-MM-DD HH24:MI:SS'));</v>
      </c>
    </row>
    <row r="2141" spans="1:8">
      <c r="A2141" s="11" t="s">
        <v>18879</v>
      </c>
      <c r="B2141" s="11" t="s">
        <v>4796</v>
      </c>
      <c r="C2141" s="18">
        <v>0.17219999999999999</v>
      </c>
      <c r="D2141" s="11" t="s">
        <v>4794</v>
      </c>
      <c r="E2141" s="11" t="s">
        <v>2190</v>
      </c>
      <c r="F2141" s="12" t="s">
        <v>30094</v>
      </c>
      <c r="G2141" s="12" t="s">
        <v>30095</v>
      </c>
      <c r="H2141" s="11" t="str">
        <f t="shared" si="33"/>
        <v>insert into BTRCOutgoingYRate (OID, prefix, outgoingYRateUSD, operatorName, operatorType, effectiveFrom, effectiveTo) values('4551_2016-01-01','4551','0.1722','DENMARK-MOBILE TDC MOBIL','MOBILE',to_date('2016-01-01','YYYY-MM-DD HH24:MI:SS'),to_date('2016-12-01','YYYY-MM-DD HH24:MI:SS'));</v>
      </c>
    </row>
    <row r="2142" spans="1:8">
      <c r="A2142" s="11" t="s">
        <v>18880</v>
      </c>
      <c r="B2142" s="11" t="s">
        <v>4797</v>
      </c>
      <c r="C2142" s="18">
        <v>0.17219999999999999</v>
      </c>
      <c r="D2142" s="11" t="s">
        <v>4794</v>
      </c>
      <c r="E2142" s="11" t="s">
        <v>2190</v>
      </c>
      <c r="F2142" s="12" t="s">
        <v>30094</v>
      </c>
      <c r="G2142" s="12" t="s">
        <v>30095</v>
      </c>
      <c r="H2142" s="11" t="str">
        <f t="shared" si="33"/>
        <v>insert into BTRCOutgoingYRate (OID, prefix, outgoingYRateUSD, operatorName, operatorType, effectiveFrom, effectiveTo) values('455060_2016-01-01','455060','0.1722','DENMARK-MOBILE TDC MOBIL','MOBILE',to_date('2016-01-01','YYYY-MM-DD HH24:MI:SS'),to_date('2016-12-01','YYYY-MM-DD HH24:MI:SS'));</v>
      </c>
    </row>
    <row r="2143" spans="1:8">
      <c r="A2143" s="11" t="s">
        <v>18881</v>
      </c>
      <c r="B2143" s="11" t="s">
        <v>4798</v>
      </c>
      <c r="C2143" s="18">
        <v>0.17219999999999999</v>
      </c>
      <c r="D2143" s="11" t="s">
        <v>4794</v>
      </c>
      <c r="E2143" s="11" t="s">
        <v>2190</v>
      </c>
      <c r="F2143" s="12" t="s">
        <v>30094</v>
      </c>
      <c r="G2143" s="12" t="s">
        <v>30095</v>
      </c>
      <c r="H2143" s="11" t="str">
        <f t="shared" si="33"/>
        <v>insert into BTRCOutgoingYRate (OID, prefix, outgoingYRateUSD, operatorName, operatorType, effectiveFrom, effectiveTo) values('455061_2016-01-01','455061','0.1722','DENMARK-MOBILE TDC MOBIL','MOBILE',to_date('2016-01-01','YYYY-MM-DD HH24:MI:SS'),to_date('2016-12-01','YYYY-MM-DD HH24:MI:SS'));</v>
      </c>
    </row>
    <row r="2144" spans="1:8">
      <c r="A2144" s="11" t="s">
        <v>18882</v>
      </c>
      <c r="B2144" s="11" t="s">
        <v>4799</v>
      </c>
      <c r="C2144" s="18">
        <v>0.17219999999999999</v>
      </c>
      <c r="D2144" s="11" t="s">
        <v>4800</v>
      </c>
      <c r="E2144" s="11" t="s">
        <v>2190</v>
      </c>
      <c r="F2144" s="12" t="s">
        <v>30094</v>
      </c>
      <c r="G2144" s="12" t="s">
        <v>30095</v>
      </c>
      <c r="H2144" s="11" t="str">
        <f t="shared" si="33"/>
        <v>insert into BTRCOutgoingYRate (OID, prefix, outgoingYRateUSD, operatorName, operatorType, effectiveFrom, effectiveTo) values('45428_2016-01-01','45428','0.1722','DENMARK-MOBILE BARABLU','MOBILE',to_date('2016-01-01','YYYY-MM-DD HH24:MI:SS'),to_date('2016-12-01','YYYY-MM-DD HH24:MI:SS'));</v>
      </c>
    </row>
    <row r="2145" spans="1:8">
      <c r="A2145" s="11" t="s">
        <v>18883</v>
      </c>
      <c r="B2145" s="11" t="s">
        <v>4801</v>
      </c>
      <c r="C2145" s="18">
        <v>0.17219999999999999</v>
      </c>
      <c r="D2145" s="11" t="s">
        <v>4802</v>
      </c>
      <c r="E2145" s="11" t="s">
        <v>2190</v>
      </c>
      <c r="F2145" s="12" t="s">
        <v>30094</v>
      </c>
      <c r="G2145" s="12" t="s">
        <v>30095</v>
      </c>
      <c r="H2145" s="11" t="str">
        <f t="shared" si="33"/>
        <v>insert into BTRCOutgoingYRate (OID, prefix, outgoingYRateUSD, operatorName, operatorType, effectiveFrom, effectiveTo) values('455278_2016-01-01','455278','0.1722','Denmark Mobile Other','MOBILE',to_date('2016-01-01','YYYY-MM-DD HH24:MI:SS'),to_date('2016-12-01','YYYY-MM-DD HH24:MI:SS'));</v>
      </c>
    </row>
    <row r="2146" spans="1:8">
      <c r="A2146" s="11" t="s">
        <v>18884</v>
      </c>
      <c r="B2146" s="11" t="s">
        <v>4803</v>
      </c>
      <c r="C2146" s="18">
        <v>0.17219999999999999</v>
      </c>
      <c r="D2146" s="11" t="s">
        <v>4802</v>
      </c>
      <c r="E2146" s="11" t="s">
        <v>2190</v>
      </c>
      <c r="F2146" s="12" t="s">
        <v>30094</v>
      </c>
      <c r="G2146" s="12" t="s">
        <v>30095</v>
      </c>
      <c r="H2146" s="11" t="str">
        <f t="shared" si="33"/>
        <v>insert into BTRCOutgoingYRate (OID, prefix, outgoingYRateUSD, operatorName, operatorType, effectiveFrom, effectiveTo) values('455279_2016-01-01','455279','0.1722','Denmark Mobile Other','MOBILE',to_date('2016-01-01','YYYY-MM-DD HH24:MI:SS'),to_date('2016-12-01','YYYY-MM-DD HH24:MI:SS'));</v>
      </c>
    </row>
    <row r="2147" spans="1:8">
      <c r="A2147" s="11" t="s">
        <v>18885</v>
      </c>
      <c r="B2147" s="11" t="s">
        <v>4804</v>
      </c>
      <c r="C2147" s="18">
        <v>0.17219999999999999</v>
      </c>
      <c r="D2147" s="11" t="s">
        <v>4802</v>
      </c>
      <c r="E2147" s="11" t="s">
        <v>2190</v>
      </c>
      <c r="F2147" s="12" t="s">
        <v>30094</v>
      </c>
      <c r="G2147" s="12" t="s">
        <v>30095</v>
      </c>
      <c r="H2147" s="11" t="str">
        <f t="shared" si="33"/>
        <v>insert into BTRCOutgoingYRate (OID, prefix, outgoingYRateUSD, operatorName, operatorType, effectiveFrom, effectiveTo) values('457171_2016-01-01','457171','0.1722','Denmark Mobile Other','MOBILE',to_date('2016-01-01','YYYY-MM-DD HH24:MI:SS'),to_date('2016-12-01','YYYY-MM-DD HH24:MI:SS'));</v>
      </c>
    </row>
    <row r="2148" spans="1:8">
      <c r="A2148" s="11" t="s">
        <v>18886</v>
      </c>
      <c r="B2148" s="11" t="s">
        <v>4805</v>
      </c>
      <c r="C2148" s="18">
        <v>0.17219999999999999</v>
      </c>
      <c r="D2148" s="11" t="s">
        <v>4802</v>
      </c>
      <c r="E2148" s="11" t="s">
        <v>2190</v>
      </c>
      <c r="F2148" s="12" t="s">
        <v>30094</v>
      </c>
      <c r="G2148" s="12" t="s">
        <v>30095</v>
      </c>
      <c r="H2148" s="11" t="str">
        <f t="shared" si="33"/>
        <v>insert into BTRCOutgoingYRate (OID, prefix, outgoingYRateUSD, operatorName, operatorType, effectiveFrom, effectiveTo) values('458181_2016-01-01','458181','0.1722','Denmark Mobile Other','MOBILE',to_date('2016-01-01','YYYY-MM-DD HH24:MI:SS'),to_date('2016-12-01','YYYY-MM-DD HH24:MI:SS'));</v>
      </c>
    </row>
    <row r="2149" spans="1:8">
      <c r="A2149" s="11" t="s">
        <v>18887</v>
      </c>
      <c r="B2149" s="11" t="s">
        <v>4806</v>
      </c>
      <c r="C2149" s="18">
        <v>0.17219999999999999</v>
      </c>
      <c r="D2149" s="11" t="s">
        <v>4807</v>
      </c>
      <c r="E2149" s="11" t="s">
        <v>2190</v>
      </c>
      <c r="F2149" s="12" t="s">
        <v>30094</v>
      </c>
      <c r="G2149" s="12" t="s">
        <v>30095</v>
      </c>
      <c r="H2149" s="11" t="str">
        <f t="shared" si="33"/>
        <v>insert into BTRCOutgoingYRate (OID, prefix, outgoingYRateUSD, operatorName, operatorType, effectiveFrom, effectiveTo) values('455213_2016-01-01','455213','0.1722','DENMARK TELIA MOBILE','MOBILE',to_date('2016-01-01','YYYY-MM-DD HH24:MI:SS'),to_date('2016-12-01','YYYY-MM-DD HH24:MI:SS'));</v>
      </c>
    </row>
    <row r="2150" spans="1:8">
      <c r="A2150" s="11" t="s">
        <v>18888</v>
      </c>
      <c r="B2150" s="11" t="s">
        <v>4808</v>
      </c>
      <c r="C2150" s="18">
        <v>0.17219999999999999</v>
      </c>
      <c r="D2150" s="11" t="s">
        <v>4807</v>
      </c>
      <c r="E2150" s="11" t="s">
        <v>2190</v>
      </c>
      <c r="F2150" s="12" t="s">
        <v>30094</v>
      </c>
      <c r="G2150" s="12" t="s">
        <v>30095</v>
      </c>
      <c r="H2150" s="11" t="str">
        <f t="shared" si="33"/>
        <v>insert into BTRCOutgoingYRate (OID, prefix, outgoingYRateUSD, operatorName, operatorType, effectiveFrom, effectiveTo) values('455214_2016-01-01','455214','0.1722','DENMARK TELIA MOBILE','MOBILE',to_date('2016-01-01','YYYY-MM-DD HH24:MI:SS'),to_date('2016-12-01','YYYY-MM-DD HH24:MI:SS'));</v>
      </c>
    </row>
    <row r="2151" spans="1:8">
      <c r="A2151" s="11" t="s">
        <v>18889</v>
      </c>
      <c r="B2151" s="11" t="s">
        <v>4809</v>
      </c>
      <c r="C2151" s="18">
        <v>0.17219999999999999</v>
      </c>
      <c r="D2151" s="11" t="s">
        <v>4807</v>
      </c>
      <c r="E2151" s="11" t="s">
        <v>2190</v>
      </c>
      <c r="F2151" s="12" t="s">
        <v>30094</v>
      </c>
      <c r="G2151" s="12" t="s">
        <v>30095</v>
      </c>
      <c r="H2151" s="11" t="str">
        <f t="shared" si="33"/>
        <v>insert into BTRCOutgoingYRate (OID, prefix, outgoingYRateUSD, operatorName, operatorType, effectiveFrom, effectiveTo) values('455215_2016-01-01','455215','0.1722','DENMARK TELIA MOBILE','MOBILE',to_date('2016-01-01','YYYY-MM-DD HH24:MI:SS'),to_date('2016-12-01','YYYY-MM-DD HH24:MI:SS'));</v>
      </c>
    </row>
    <row r="2152" spans="1:8">
      <c r="A2152" s="11" t="s">
        <v>18890</v>
      </c>
      <c r="B2152" s="11" t="s">
        <v>4810</v>
      </c>
      <c r="C2152" s="18">
        <v>0.17219999999999999</v>
      </c>
      <c r="D2152" s="11" t="s">
        <v>4807</v>
      </c>
      <c r="E2152" s="11" t="s">
        <v>2190</v>
      </c>
      <c r="F2152" s="12" t="s">
        <v>30094</v>
      </c>
      <c r="G2152" s="12" t="s">
        <v>30095</v>
      </c>
      <c r="H2152" s="11" t="str">
        <f t="shared" si="33"/>
        <v>insert into BTRCOutgoingYRate (OID, prefix, outgoingYRateUSD, operatorName, operatorType, effectiveFrom, effectiveTo) values('455216_2016-01-01','455216','0.1722','DENMARK TELIA MOBILE','MOBILE',to_date('2016-01-01','YYYY-MM-DD HH24:MI:SS'),to_date('2016-12-01','YYYY-MM-DD HH24:MI:SS'));</v>
      </c>
    </row>
    <row r="2153" spans="1:8">
      <c r="A2153" s="11" t="s">
        <v>18891</v>
      </c>
      <c r="B2153" s="11" t="s">
        <v>4811</v>
      </c>
      <c r="C2153" s="18">
        <v>0.17219999999999999</v>
      </c>
      <c r="D2153" s="11" t="s">
        <v>4807</v>
      </c>
      <c r="E2153" s="11" t="s">
        <v>2190</v>
      </c>
      <c r="F2153" s="12" t="s">
        <v>30094</v>
      </c>
      <c r="G2153" s="12" t="s">
        <v>30095</v>
      </c>
      <c r="H2153" s="11" t="str">
        <f t="shared" si="33"/>
        <v>insert into BTRCOutgoingYRate (OID, prefix, outgoingYRateUSD, operatorName, operatorType, effectiveFrom, effectiveTo) values('455217_2016-01-01','455217','0.1722','DENMARK TELIA MOBILE','MOBILE',to_date('2016-01-01','YYYY-MM-DD HH24:MI:SS'),to_date('2016-12-01','YYYY-MM-DD HH24:MI:SS'));</v>
      </c>
    </row>
    <row r="2154" spans="1:8">
      <c r="A2154" s="11" t="s">
        <v>18892</v>
      </c>
      <c r="B2154" s="11" t="s">
        <v>4812</v>
      </c>
      <c r="C2154" s="18">
        <v>0.17219999999999999</v>
      </c>
      <c r="D2154" s="11" t="s">
        <v>4807</v>
      </c>
      <c r="E2154" s="11" t="s">
        <v>2190</v>
      </c>
      <c r="F2154" s="12" t="s">
        <v>30094</v>
      </c>
      <c r="G2154" s="12" t="s">
        <v>30095</v>
      </c>
      <c r="H2154" s="11" t="str">
        <f t="shared" si="33"/>
        <v>insert into BTRCOutgoingYRate (OID, prefix, outgoingYRateUSD, operatorName, operatorType, effectiveFrom, effectiveTo) values('455218_2016-01-01','455218','0.1722','DENMARK TELIA MOBILE','MOBILE',to_date('2016-01-01','YYYY-MM-DD HH24:MI:SS'),to_date('2016-12-01','YYYY-MM-DD HH24:MI:SS'));</v>
      </c>
    </row>
    <row r="2155" spans="1:8">
      <c r="A2155" s="11" t="s">
        <v>18893</v>
      </c>
      <c r="B2155" s="11" t="s">
        <v>4813</v>
      </c>
      <c r="C2155" s="18">
        <v>0.17219999999999999</v>
      </c>
      <c r="D2155" s="11" t="s">
        <v>4807</v>
      </c>
      <c r="E2155" s="11" t="s">
        <v>2190</v>
      </c>
      <c r="F2155" s="12" t="s">
        <v>30094</v>
      </c>
      <c r="G2155" s="12" t="s">
        <v>30095</v>
      </c>
      <c r="H2155" s="11" t="str">
        <f t="shared" si="33"/>
        <v>insert into BTRCOutgoingYRate (OID, prefix, outgoingYRateUSD, operatorName, operatorType, effectiveFrom, effectiveTo) values('455219_2016-01-01','455219','0.1722','DENMARK TELIA MOBILE','MOBILE',to_date('2016-01-01','YYYY-MM-DD HH24:MI:SS'),to_date('2016-12-01','YYYY-MM-DD HH24:MI:SS'));</v>
      </c>
    </row>
    <row r="2156" spans="1:8">
      <c r="A2156" s="11" t="s">
        <v>18894</v>
      </c>
      <c r="B2156" s="11" t="s">
        <v>4814</v>
      </c>
      <c r="C2156" s="18">
        <v>0.17219999999999999</v>
      </c>
      <c r="D2156" s="11" t="s">
        <v>4807</v>
      </c>
      <c r="E2156" s="11" t="s">
        <v>2190</v>
      </c>
      <c r="F2156" s="12" t="s">
        <v>30094</v>
      </c>
      <c r="G2156" s="12" t="s">
        <v>30095</v>
      </c>
      <c r="H2156" s="11" t="str">
        <f t="shared" si="33"/>
        <v>insert into BTRCOutgoingYRate (OID, prefix, outgoingYRateUSD, operatorName, operatorType, effectiveFrom, effectiveTo) values('455234_2016-01-01','455234','0.1722','DENMARK TELIA MOBILE','MOBILE',to_date('2016-01-01','YYYY-MM-DD HH24:MI:SS'),to_date('2016-12-01','YYYY-MM-DD HH24:MI:SS'));</v>
      </c>
    </row>
    <row r="2157" spans="1:8">
      <c r="A2157" s="11" t="s">
        <v>18895</v>
      </c>
      <c r="B2157" s="11" t="s">
        <v>4815</v>
      </c>
      <c r="C2157" s="18">
        <v>0.17219999999999999</v>
      </c>
      <c r="D2157" s="11" t="s">
        <v>4807</v>
      </c>
      <c r="E2157" s="11" t="s">
        <v>2190</v>
      </c>
      <c r="F2157" s="12" t="s">
        <v>30094</v>
      </c>
      <c r="G2157" s="12" t="s">
        <v>30095</v>
      </c>
      <c r="H2157" s="11" t="str">
        <f t="shared" si="33"/>
        <v>insert into BTRCOutgoingYRate (OID, prefix, outgoingYRateUSD, operatorName, operatorType, effectiveFrom, effectiveTo) values('455235_2016-01-01','455235','0.1722','DENMARK TELIA MOBILE','MOBILE',to_date('2016-01-01','YYYY-MM-DD HH24:MI:SS'),to_date('2016-12-01','YYYY-MM-DD HH24:MI:SS'));</v>
      </c>
    </row>
    <row r="2158" spans="1:8">
      <c r="A2158" s="11" t="s">
        <v>18896</v>
      </c>
      <c r="B2158" s="11" t="s">
        <v>4816</v>
      </c>
      <c r="C2158" s="18">
        <v>0.17219999999999999</v>
      </c>
      <c r="D2158" s="11" t="s">
        <v>4807</v>
      </c>
      <c r="E2158" s="11" t="s">
        <v>2190</v>
      </c>
      <c r="F2158" s="12" t="s">
        <v>30094</v>
      </c>
      <c r="G2158" s="12" t="s">
        <v>30095</v>
      </c>
      <c r="H2158" s="11" t="str">
        <f t="shared" si="33"/>
        <v>insert into BTRCOutgoingYRate (OID, prefix, outgoingYRateUSD, operatorName, operatorType, effectiveFrom, effectiveTo) values('455236_2016-01-01','455236','0.1722','DENMARK TELIA MOBILE','MOBILE',to_date('2016-01-01','YYYY-MM-DD HH24:MI:SS'),to_date('2016-12-01','YYYY-MM-DD HH24:MI:SS'));</v>
      </c>
    </row>
    <row r="2159" spans="1:8">
      <c r="A2159" s="11" t="s">
        <v>18897</v>
      </c>
      <c r="B2159" s="11" t="s">
        <v>4817</v>
      </c>
      <c r="C2159" s="18">
        <v>0.17219999999999999</v>
      </c>
      <c r="D2159" s="11" t="s">
        <v>4807</v>
      </c>
      <c r="E2159" s="11" t="s">
        <v>2190</v>
      </c>
      <c r="F2159" s="12" t="s">
        <v>30094</v>
      </c>
      <c r="G2159" s="12" t="s">
        <v>30095</v>
      </c>
      <c r="H2159" s="11" t="str">
        <f t="shared" si="33"/>
        <v>insert into BTRCOutgoingYRate (OID, prefix, outgoingYRateUSD, operatorName, operatorType, effectiveFrom, effectiveTo) values('455237_2016-01-01','455237','0.1722','DENMARK TELIA MOBILE','MOBILE',to_date('2016-01-01','YYYY-MM-DD HH24:MI:SS'),to_date('2016-12-01','YYYY-MM-DD HH24:MI:SS'));</v>
      </c>
    </row>
    <row r="2160" spans="1:8">
      <c r="A2160" s="11" t="s">
        <v>18898</v>
      </c>
      <c r="B2160" s="11" t="s">
        <v>4818</v>
      </c>
      <c r="C2160" s="18">
        <v>0.17219999999999999</v>
      </c>
      <c r="D2160" s="11" t="s">
        <v>4807</v>
      </c>
      <c r="E2160" s="11" t="s">
        <v>2190</v>
      </c>
      <c r="F2160" s="12" t="s">
        <v>30094</v>
      </c>
      <c r="G2160" s="12" t="s">
        <v>30095</v>
      </c>
      <c r="H2160" s="11" t="str">
        <f t="shared" si="33"/>
        <v>insert into BTRCOutgoingYRate (OID, prefix, outgoingYRateUSD, operatorName, operatorType, effectiveFrom, effectiveTo) values('455238_2016-01-01','455238','0.1722','DENMARK TELIA MOBILE','MOBILE',to_date('2016-01-01','YYYY-MM-DD HH24:MI:SS'),to_date('2016-12-01','YYYY-MM-DD HH24:MI:SS'));</v>
      </c>
    </row>
    <row r="2161" spans="1:8">
      <c r="A2161" s="11" t="s">
        <v>18899</v>
      </c>
      <c r="B2161" s="11" t="s">
        <v>4819</v>
      </c>
      <c r="C2161" s="18">
        <v>0.17219999999999999</v>
      </c>
      <c r="D2161" s="11" t="s">
        <v>4807</v>
      </c>
      <c r="E2161" s="11" t="s">
        <v>2190</v>
      </c>
      <c r="F2161" s="12" t="s">
        <v>30094</v>
      </c>
      <c r="G2161" s="12" t="s">
        <v>30095</v>
      </c>
      <c r="H2161" s="11" t="str">
        <f t="shared" si="33"/>
        <v>insert into BTRCOutgoingYRate (OID, prefix, outgoingYRateUSD, operatorName, operatorType, effectiveFrom, effectiveTo) values('455239_2016-01-01','455239','0.1722','DENMARK TELIA MOBILE','MOBILE',to_date('2016-01-01','YYYY-MM-DD HH24:MI:SS'),to_date('2016-12-01','YYYY-MM-DD HH24:MI:SS'));</v>
      </c>
    </row>
    <row r="2162" spans="1:8">
      <c r="A2162" s="11" t="s">
        <v>18900</v>
      </c>
      <c r="B2162" s="11" t="s">
        <v>4820</v>
      </c>
      <c r="C2162" s="18">
        <v>0.17219999999999999</v>
      </c>
      <c r="D2162" s="11" t="s">
        <v>4807</v>
      </c>
      <c r="E2162" s="11" t="s">
        <v>2190</v>
      </c>
      <c r="F2162" s="12" t="s">
        <v>30094</v>
      </c>
      <c r="G2162" s="12" t="s">
        <v>30095</v>
      </c>
      <c r="H2162" s="11" t="str">
        <f t="shared" si="33"/>
        <v>insert into BTRCOutgoingYRate (OID, prefix, outgoingYRateUSD, operatorName, operatorType, effectiveFrom, effectiveTo) values('455241_2016-01-01','455241','0.1722','DENMARK TELIA MOBILE','MOBILE',to_date('2016-01-01','YYYY-MM-DD HH24:MI:SS'),to_date('2016-12-01','YYYY-MM-DD HH24:MI:SS'));</v>
      </c>
    </row>
    <row r="2163" spans="1:8">
      <c r="A2163" s="11" t="s">
        <v>18901</v>
      </c>
      <c r="B2163" s="11" t="s">
        <v>4821</v>
      </c>
      <c r="C2163" s="18">
        <v>0.17219999999999999</v>
      </c>
      <c r="D2163" s="11" t="s">
        <v>4807</v>
      </c>
      <c r="E2163" s="11" t="s">
        <v>2190</v>
      </c>
      <c r="F2163" s="12" t="s">
        <v>30094</v>
      </c>
      <c r="G2163" s="12" t="s">
        <v>30095</v>
      </c>
      <c r="H2163" s="11" t="str">
        <f t="shared" si="33"/>
        <v>insert into BTRCOutgoingYRate (OID, prefix, outgoingYRateUSD, operatorName, operatorType, effectiveFrom, effectiveTo) values('455243_2016-01-01','455243','0.1722','DENMARK TELIA MOBILE','MOBILE',to_date('2016-01-01','YYYY-MM-DD HH24:MI:SS'),to_date('2016-12-01','YYYY-MM-DD HH24:MI:SS'));</v>
      </c>
    </row>
    <row r="2164" spans="1:8">
      <c r="A2164" s="11" t="s">
        <v>18902</v>
      </c>
      <c r="B2164" s="11" t="s">
        <v>4822</v>
      </c>
      <c r="C2164" s="18">
        <v>0.17219999999999999</v>
      </c>
      <c r="D2164" s="11" t="s">
        <v>4807</v>
      </c>
      <c r="E2164" s="11" t="s">
        <v>2190</v>
      </c>
      <c r="F2164" s="12" t="s">
        <v>30094</v>
      </c>
      <c r="G2164" s="12" t="s">
        <v>30095</v>
      </c>
      <c r="H2164" s="11" t="str">
        <f t="shared" si="33"/>
        <v>insert into BTRCOutgoingYRate (OID, prefix, outgoingYRateUSD, operatorName, operatorType, effectiveFrom, effectiveTo) values('455245_2016-01-01','455245','0.1722','DENMARK TELIA MOBILE','MOBILE',to_date('2016-01-01','YYYY-MM-DD HH24:MI:SS'),to_date('2016-12-01','YYYY-MM-DD HH24:MI:SS'));</v>
      </c>
    </row>
    <row r="2165" spans="1:8">
      <c r="A2165" s="11" t="s">
        <v>18903</v>
      </c>
      <c r="B2165" s="11" t="s">
        <v>4823</v>
      </c>
      <c r="C2165" s="18">
        <v>0.17219999999999999</v>
      </c>
      <c r="D2165" s="11" t="s">
        <v>4807</v>
      </c>
      <c r="E2165" s="11" t="s">
        <v>2190</v>
      </c>
      <c r="F2165" s="12" t="s">
        <v>30094</v>
      </c>
      <c r="G2165" s="12" t="s">
        <v>30095</v>
      </c>
      <c r="H2165" s="11" t="str">
        <f t="shared" si="33"/>
        <v>insert into BTRCOutgoingYRate (OID, prefix, outgoingYRateUSD, operatorName, operatorType, effectiveFrom, effectiveTo) values('455246_2016-01-01','455246','0.1722','DENMARK TELIA MOBILE','MOBILE',to_date('2016-01-01','YYYY-MM-DD HH24:MI:SS'),to_date('2016-12-01','YYYY-MM-DD HH24:MI:SS'));</v>
      </c>
    </row>
    <row r="2166" spans="1:8">
      <c r="A2166" s="11" t="s">
        <v>18904</v>
      </c>
      <c r="B2166" s="11" t="s">
        <v>4824</v>
      </c>
      <c r="C2166" s="18">
        <v>0.17219999999999999</v>
      </c>
      <c r="D2166" s="11" t="s">
        <v>4807</v>
      </c>
      <c r="E2166" s="11" t="s">
        <v>2190</v>
      </c>
      <c r="F2166" s="12" t="s">
        <v>30094</v>
      </c>
      <c r="G2166" s="12" t="s">
        <v>30095</v>
      </c>
      <c r="H2166" s="11" t="str">
        <f t="shared" si="33"/>
        <v>insert into BTRCOutgoingYRate (OID, prefix, outgoingYRateUSD, operatorName, operatorType, effectiveFrom, effectiveTo) values('455247_2016-01-01','455247','0.1722','DENMARK TELIA MOBILE','MOBILE',to_date('2016-01-01','YYYY-MM-DD HH24:MI:SS'),to_date('2016-12-01','YYYY-MM-DD HH24:MI:SS'));</v>
      </c>
    </row>
    <row r="2167" spans="1:8">
      <c r="A2167" s="11" t="s">
        <v>18905</v>
      </c>
      <c r="B2167" s="11" t="s">
        <v>4825</v>
      </c>
      <c r="C2167" s="18">
        <v>0.17219999999999999</v>
      </c>
      <c r="D2167" s="11" t="s">
        <v>4807</v>
      </c>
      <c r="E2167" s="11" t="s">
        <v>2190</v>
      </c>
      <c r="F2167" s="12" t="s">
        <v>30094</v>
      </c>
      <c r="G2167" s="12" t="s">
        <v>30095</v>
      </c>
      <c r="H2167" s="11" t="str">
        <f t="shared" si="33"/>
        <v>insert into BTRCOutgoingYRate (OID, prefix, outgoingYRateUSD, operatorName, operatorType, effectiveFrom, effectiveTo) values('455248_2016-01-01','455248','0.1722','DENMARK TELIA MOBILE','MOBILE',to_date('2016-01-01','YYYY-MM-DD HH24:MI:SS'),to_date('2016-12-01','YYYY-MM-DD HH24:MI:SS'));</v>
      </c>
    </row>
    <row r="2168" spans="1:8">
      <c r="A2168" s="11" t="s">
        <v>18906</v>
      </c>
      <c r="B2168" s="11" t="s">
        <v>4826</v>
      </c>
      <c r="C2168" s="18">
        <v>0.17219999999999999</v>
      </c>
      <c r="D2168" s="11" t="s">
        <v>4807</v>
      </c>
      <c r="E2168" s="11" t="s">
        <v>2190</v>
      </c>
      <c r="F2168" s="12" t="s">
        <v>30094</v>
      </c>
      <c r="G2168" s="12" t="s">
        <v>30095</v>
      </c>
      <c r="H2168" s="11" t="str">
        <f t="shared" si="33"/>
        <v>insert into BTRCOutgoingYRate (OID, prefix, outgoingYRateUSD, operatorName, operatorType, effectiveFrom, effectiveTo) values('455249_2016-01-01','455249','0.1722','DENMARK TELIA MOBILE','MOBILE',to_date('2016-01-01','YYYY-MM-DD HH24:MI:SS'),to_date('2016-12-01','YYYY-MM-DD HH24:MI:SS'));</v>
      </c>
    </row>
    <row r="2169" spans="1:8">
      <c r="A2169" s="11" t="s">
        <v>18907</v>
      </c>
      <c r="B2169" s="11" t="s">
        <v>4827</v>
      </c>
      <c r="C2169" s="18">
        <v>0.17219999999999999</v>
      </c>
      <c r="D2169" s="11" t="s">
        <v>4807</v>
      </c>
      <c r="E2169" s="11" t="s">
        <v>2190</v>
      </c>
      <c r="F2169" s="12" t="s">
        <v>30094</v>
      </c>
      <c r="G2169" s="12" t="s">
        <v>30095</v>
      </c>
      <c r="H2169" s="11" t="str">
        <f t="shared" si="33"/>
        <v>insert into BTRCOutgoingYRate (OID, prefix, outgoingYRateUSD, operatorName, operatorType, effectiveFrom, effectiveTo) values('455221_2016-01-01','455221','0.1722','DENMARK TELIA MOBILE','MOBILE',to_date('2016-01-01','YYYY-MM-DD HH24:MI:SS'),to_date('2016-12-01','YYYY-MM-DD HH24:MI:SS'));</v>
      </c>
    </row>
    <row r="2170" spans="1:8">
      <c r="A2170" s="11" t="s">
        <v>18908</v>
      </c>
      <c r="B2170" s="11" t="s">
        <v>4828</v>
      </c>
      <c r="C2170" s="18">
        <v>0.17219999999999999</v>
      </c>
      <c r="D2170" s="11" t="s">
        <v>4807</v>
      </c>
      <c r="E2170" s="11" t="s">
        <v>2190</v>
      </c>
      <c r="F2170" s="12" t="s">
        <v>30094</v>
      </c>
      <c r="G2170" s="12" t="s">
        <v>30095</v>
      </c>
      <c r="H2170" s="11" t="str">
        <f t="shared" si="33"/>
        <v>insert into BTRCOutgoingYRate (OID, prefix, outgoingYRateUSD, operatorName, operatorType, effectiveFrom, effectiveTo) values('455223_2016-01-01','455223','0.1722','DENMARK TELIA MOBILE','MOBILE',to_date('2016-01-01','YYYY-MM-DD HH24:MI:SS'),to_date('2016-12-01','YYYY-MM-DD HH24:MI:SS'));</v>
      </c>
    </row>
    <row r="2171" spans="1:8">
      <c r="A2171" s="11" t="s">
        <v>18392</v>
      </c>
      <c r="B2171" s="11" t="s">
        <v>4213</v>
      </c>
      <c r="C2171" s="18">
        <v>0.21379999999999999</v>
      </c>
      <c r="D2171" s="11" t="s">
        <v>4214</v>
      </c>
      <c r="E2171" s="11" t="s">
        <v>2190</v>
      </c>
      <c r="F2171" s="12" t="s">
        <v>30094</v>
      </c>
      <c r="G2171" s="12" t="s">
        <v>30095</v>
      </c>
      <c r="H2171" s="11" t="str">
        <f t="shared" si="33"/>
        <v>insert into BTRCOutgoingYRate (OID, prefix, outgoingYRateUSD, operatorName, operatorType, effectiveFrom, effectiveTo) values('22510_2016-01-01','22510','0.2138','IVORY COAST-MOBILE','MOBILE',to_date('2016-01-01','YYYY-MM-DD HH24:MI:SS'),to_date('2016-12-01','YYYY-MM-DD HH24:MI:SS'));</v>
      </c>
    </row>
    <row r="2172" spans="1:8">
      <c r="A2172" s="11" t="s">
        <v>18393</v>
      </c>
      <c r="B2172" s="11" t="s">
        <v>4215</v>
      </c>
      <c r="C2172" s="18">
        <v>0.21379999999999999</v>
      </c>
      <c r="D2172" s="11" t="s">
        <v>4216</v>
      </c>
      <c r="E2172" s="11" t="s">
        <v>2190</v>
      </c>
      <c r="F2172" s="12" t="s">
        <v>30094</v>
      </c>
      <c r="G2172" s="12" t="s">
        <v>30095</v>
      </c>
      <c r="H2172" s="11" t="str">
        <f t="shared" si="33"/>
        <v>insert into BTRCOutgoingYRate (OID, prefix, outgoingYRateUSD, operatorName, operatorType, effectiveFrom, effectiveTo) values('225496_2016-01-01','225496','0.2138','IVORY COAST-MOBILE ORANGE','MOBILE',to_date('2016-01-01','YYYY-MM-DD HH24:MI:SS'),to_date('2016-12-01','YYYY-MM-DD HH24:MI:SS'));</v>
      </c>
    </row>
    <row r="2173" spans="1:8">
      <c r="A2173" s="11" t="s">
        <v>18394</v>
      </c>
      <c r="B2173" s="11" t="s">
        <v>4217</v>
      </c>
      <c r="C2173" s="18">
        <v>0.21379999999999999</v>
      </c>
      <c r="D2173" s="11" t="s">
        <v>4218</v>
      </c>
      <c r="E2173" s="11" t="s">
        <v>2190</v>
      </c>
      <c r="F2173" s="12" t="s">
        <v>30094</v>
      </c>
      <c r="G2173" s="12" t="s">
        <v>30095</v>
      </c>
      <c r="H2173" s="11" t="str">
        <f t="shared" si="33"/>
        <v>insert into BTRCOutgoingYRate (OID, prefix, outgoingYRateUSD, operatorName, operatorType, effectiveFrom, effectiveTo) values('225053_2016-01-01','225053','0.2138','Ivory Coast - Roaming MTN','MOBILE',to_date('2016-01-01','YYYY-MM-DD HH24:MI:SS'),to_date('2016-12-01','YYYY-MM-DD HH24:MI:SS'));</v>
      </c>
    </row>
    <row r="2174" spans="1:8">
      <c r="A2174" s="11" t="s">
        <v>18395</v>
      </c>
      <c r="B2174" s="11" t="s">
        <v>4219</v>
      </c>
      <c r="C2174" s="18">
        <v>0.21379999999999999</v>
      </c>
      <c r="D2174" s="11" t="s">
        <v>4218</v>
      </c>
      <c r="E2174" s="11" t="s">
        <v>2190</v>
      </c>
      <c r="F2174" s="12" t="s">
        <v>30094</v>
      </c>
      <c r="G2174" s="12" t="s">
        <v>30095</v>
      </c>
      <c r="H2174" s="11" t="str">
        <f t="shared" si="33"/>
        <v>insert into BTRCOutgoingYRate (OID, prefix, outgoingYRateUSD, operatorName, operatorType, effectiveFrom, effectiveTo) values('225059_2016-01-01','225059','0.2138','Ivory Coast - Roaming MTN','MOBILE',to_date('2016-01-01','YYYY-MM-DD HH24:MI:SS'),to_date('2016-12-01','YYYY-MM-DD HH24:MI:SS'));</v>
      </c>
    </row>
    <row r="2175" spans="1:8">
      <c r="A2175" s="11" t="s">
        <v>18396</v>
      </c>
      <c r="B2175" s="11" t="s">
        <v>4220</v>
      </c>
      <c r="C2175" s="18">
        <v>0.21379999999999999</v>
      </c>
      <c r="D2175" s="11" t="s">
        <v>4218</v>
      </c>
      <c r="E2175" s="11" t="s">
        <v>2190</v>
      </c>
      <c r="F2175" s="12" t="s">
        <v>30094</v>
      </c>
      <c r="G2175" s="12" t="s">
        <v>30095</v>
      </c>
      <c r="H2175" s="11" t="str">
        <f t="shared" si="33"/>
        <v>insert into BTRCOutgoingYRate (OID, prefix, outgoingYRateUSD, operatorName, operatorType, effectiveFrom, effectiveTo) values('225061_2016-01-01','225061','0.2138','Ivory Coast - Roaming MTN','MOBILE',to_date('2016-01-01','YYYY-MM-DD HH24:MI:SS'),to_date('2016-12-01','YYYY-MM-DD HH24:MI:SS'));</v>
      </c>
    </row>
    <row r="2176" spans="1:8">
      <c r="A2176" s="11" t="s">
        <v>18397</v>
      </c>
      <c r="B2176" s="11" t="s">
        <v>4221</v>
      </c>
      <c r="C2176" s="18">
        <v>0.21379999999999999</v>
      </c>
      <c r="D2176" s="11" t="s">
        <v>4218</v>
      </c>
      <c r="E2176" s="11" t="s">
        <v>2190</v>
      </c>
      <c r="F2176" s="12" t="s">
        <v>30094</v>
      </c>
      <c r="G2176" s="12" t="s">
        <v>30095</v>
      </c>
      <c r="H2176" s="11" t="str">
        <f t="shared" si="33"/>
        <v>insert into BTRCOutgoingYRate (OID, prefix, outgoingYRateUSD, operatorName, operatorType, effectiveFrom, effectiveTo) values('225455_2016-01-01','225455','0.2138','Ivory Coast - Roaming MTN','MOBILE',to_date('2016-01-01','YYYY-MM-DD HH24:MI:SS'),to_date('2016-12-01','YYYY-MM-DD HH24:MI:SS'));</v>
      </c>
    </row>
    <row r="2177" spans="1:8">
      <c r="A2177" s="11" t="s">
        <v>18398</v>
      </c>
      <c r="B2177" s="11" t="s">
        <v>4222</v>
      </c>
      <c r="C2177" s="18">
        <v>0.21379999999999999</v>
      </c>
      <c r="D2177" s="11" t="s">
        <v>4218</v>
      </c>
      <c r="E2177" s="11" t="s">
        <v>2190</v>
      </c>
      <c r="F2177" s="12" t="s">
        <v>30094</v>
      </c>
      <c r="G2177" s="12" t="s">
        <v>30095</v>
      </c>
      <c r="H2177" s="11" t="str">
        <f t="shared" si="33"/>
        <v>insert into BTRCOutgoingYRate (OID, prefix, outgoingYRateUSD, operatorName, operatorType, effectiveFrom, effectiveTo) values('225457_2016-01-01','225457','0.2138','Ivory Coast - Roaming MTN','MOBILE',to_date('2016-01-01','YYYY-MM-DD HH24:MI:SS'),to_date('2016-12-01','YYYY-MM-DD HH24:MI:SS'));</v>
      </c>
    </row>
    <row r="2178" spans="1:8">
      <c r="A2178" s="11" t="s">
        <v>18399</v>
      </c>
      <c r="B2178" s="11" t="s">
        <v>4223</v>
      </c>
      <c r="C2178" s="18">
        <v>0.21379999999999999</v>
      </c>
      <c r="D2178" s="11" t="s">
        <v>4218</v>
      </c>
      <c r="E2178" s="11" t="s">
        <v>2190</v>
      </c>
      <c r="F2178" s="12" t="s">
        <v>30094</v>
      </c>
      <c r="G2178" s="12" t="s">
        <v>30095</v>
      </c>
      <c r="H2178" s="11" t="str">
        <f t="shared" si="33"/>
        <v>insert into BTRCOutgoingYRate (OID, prefix, outgoingYRateUSD, operatorName, operatorType, effectiveFrom, effectiveTo) values('225041_2016-01-01','225041','0.2138','Ivory Coast - Roaming MTN','MOBILE',to_date('2016-01-01','YYYY-MM-DD HH24:MI:SS'),to_date('2016-12-01','YYYY-MM-DD HH24:MI:SS'));</v>
      </c>
    </row>
    <row r="2179" spans="1:8">
      <c r="A2179" s="11" t="s">
        <v>18400</v>
      </c>
      <c r="B2179" s="11" t="s">
        <v>4224</v>
      </c>
      <c r="C2179" s="18">
        <v>0.21379999999999999</v>
      </c>
      <c r="D2179" s="11" t="s">
        <v>4218</v>
      </c>
      <c r="E2179" s="11" t="s">
        <v>2190</v>
      </c>
      <c r="F2179" s="12" t="s">
        <v>30094</v>
      </c>
      <c r="G2179" s="12" t="s">
        <v>30095</v>
      </c>
      <c r="H2179" s="11" t="str">
        <f t="shared" si="33"/>
        <v>insert into BTRCOutgoingYRate (OID, prefix, outgoingYRateUSD, operatorName, operatorType, effectiveFrom, effectiveTo) values('225045_2016-01-01','225045','0.2138','Ivory Coast - Roaming MTN','MOBILE',to_date('2016-01-01','YYYY-MM-DD HH24:MI:SS'),to_date('2016-12-01','YYYY-MM-DD HH24:MI:SS'));</v>
      </c>
    </row>
    <row r="2180" spans="1:8">
      <c r="A2180" s="11" t="s">
        <v>18401</v>
      </c>
      <c r="B2180" s="11" t="s">
        <v>4225</v>
      </c>
      <c r="C2180" s="18">
        <v>0.21379999999999999</v>
      </c>
      <c r="D2180" s="11" t="s">
        <v>4218</v>
      </c>
      <c r="E2180" s="11" t="s">
        <v>2190</v>
      </c>
      <c r="F2180" s="12" t="s">
        <v>30094</v>
      </c>
      <c r="G2180" s="12" t="s">
        <v>30095</v>
      </c>
      <c r="H2180" s="11" t="str">
        <f t="shared" ref="H2180:H2243" si="34">H$1&amp;IF(ISBLANK(A2180),"null","'"&amp;A2180&amp;"'")&amp;","&amp;IF(ISBLANK(B2180),"null","'"&amp;B2180&amp;"'")&amp;","&amp;IF(ISBLANK(C2180),"null","'"&amp;C2180&amp;"'")&amp;","&amp;IF(ISBLANK(D2180),"null","'"&amp;D2180&amp;"'")&amp;","&amp;IF(ISBLANK(E2180),"null","'"&amp;E2180&amp;"'")&amp;","&amp;IF(ISBLANK(F2180),"null","to_date('"&amp;F2180&amp;"','YYYY-MM-DD HH24:MI:SS')")&amp;","&amp;IF(ISBLANK(G2180),"null","to_date('"&amp;G2180&amp;"','YYYY-MM-DD HH24:MI:SS')")&amp;
I$1</f>
        <v>insert into BTRCOutgoingYRate (OID, prefix, outgoingYRateUSD, operatorName, operatorType, effectiveFrom, effectiveTo) values('225050_2016-01-01','225050','0.2138','Ivory Coast - Roaming MTN','MOBILE',to_date('2016-01-01','YYYY-MM-DD HH24:MI:SS'),to_date('2016-12-01','YYYY-MM-DD HH24:MI:SS'));</v>
      </c>
    </row>
    <row r="2181" spans="1:8">
      <c r="A2181" s="11" t="s">
        <v>18402</v>
      </c>
      <c r="B2181" s="11" t="s">
        <v>4226</v>
      </c>
      <c r="C2181" s="18">
        <v>0.21379999999999999</v>
      </c>
      <c r="D2181" s="11" t="s">
        <v>4227</v>
      </c>
      <c r="E2181" s="11" t="s">
        <v>2190</v>
      </c>
      <c r="F2181" s="12" t="s">
        <v>30094</v>
      </c>
      <c r="G2181" s="12" t="s">
        <v>30095</v>
      </c>
      <c r="H2181" s="11" t="str">
        <f t="shared" si="34"/>
        <v>insert into BTRCOutgoingYRate (OID, prefix, outgoingYRateUSD, operatorName, operatorType, effectiveFrom, effectiveTo) values('22500_2016-01-01','22500','0.2138','COTE DIVOIRE OTHER MOBILE','MOBILE',to_date('2016-01-01','YYYY-MM-DD HH24:MI:SS'),to_date('2016-12-01','YYYY-MM-DD HH24:MI:SS'));</v>
      </c>
    </row>
    <row r="2182" spans="1:8">
      <c r="A2182" s="11" t="s">
        <v>18403</v>
      </c>
      <c r="B2182" s="11" t="s">
        <v>4228</v>
      </c>
      <c r="C2182" s="18">
        <v>0.21379999999999999</v>
      </c>
      <c r="D2182" s="11" t="s">
        <v>4227</v>
      </c>
      <c r="E2182" s="11" t="s">
        <v>2190</v>
      </c>
      <c r="F2182" s="12" t="s">
        <v>30094</v>
      </c>
      <c r="G2182" s="12" t="s">
        <v>30095</v>
      </c>
      <c r="H2182" s="11" t="str">
        <f t="shared" si="34"/>
        <v>insert into BTRCOutgoingYRate (OID, prefix, outgoingYRateUSD, operatorName, operatorType, effectiveFrom, effectiveTo) values('22501_2016-01-01','22501','0.2138','COTE DIVOIRE OTHER MOBILE','MOBILE',to_date('2016-01-01','YYYY-MM-DD HH24:MI:SS'),to_date('2016-12-01','YYYY-MM-DD HH24:MI:SS'));</v>
      </c>
    </row>
    <row r="2183" spans="1:8">
      <c r="A2183" s="11" t="s">
        <v>18404</v>
      </c>
      <c r="B2183" s="11" t="s">
        <v>4229</v>
      </c>
      <c r="C2183" s="18">
        <v>0.21379999999999999</v>
      </c>
      <c r="D2183" s="11" t="s">
        <v>4227</v>
      </c>
      <c r="E2183" s="11" t="s">
        <v>2190</v>
      </c>
      <c r="F2183" s="12" t="s">
        <v>30094</v>
      </c>
      <c r="G2183" s="12" t="s">
        <v>30095</v>
      </c>
      <c r="H2183" s="11" t="str">
        <f t="shared" si="34"/>
        <v>insert into BTRCOutgoingYRate (OID, prefix, outgoingYRateUSD, operatorName, operatorType, effectiveFrom, effectiveTo) values('22502_2016-01-01','22502','0.2138','COTE DIVOIRE OTHER MOBILE','MOBILE',to_date('2016-01-01','YYYY-MM-DD HH24:MI:SS'),to_date('2016-12-01','YYYY-MM-DD HH24:MI:SS'));</v>
      </c>
    </row>
    <row r="2184" spans="1:8">
      <c r="A2184" s="11" t="s">
        <v>18405</v>
      </c>
      <c r="B2184" s="11" t="s">
        <v>4230</v>
      </c>
      <c r="C2184" s="18">
        <v>0.21379999999999999</v>
      </c>
      <c r="D2184" s="11" t="s">
        <v>4227</v>
      </c>
      <c r="E2184" s="11" t="s">
        <v>2190</v>
      </c>
      <c r="F2184" s="12" t="s">
        <v>30094</v>
      </c>
      <c r="G2184" s="12" t="s">
        <v>30095</v>
      </c>
      <c r="H2184" s="11" t="str">
        <f t="shared" si="34"/>
        <v>insert into BTRCOutgoingYRate (OID, prefix, outgoingYRateUSD, operatorName, operatorType, effectiveFrom, effectiveTo) values('22503_2016-01-01','22503','0.2138','COTE DIVOIRE OTHER MOBILE','MOBILE',to_date('2016-01-01','YYYY-MM-DD HH24:MI:SS'),to_date('2016-12-01','YYYY-MM-DD HH24:MI:SS'));</v>
      </c>
    </row>
    <row r="2185" spans="1:8">
      <c r="A2185" s="11" t="s">
        <v>18406</v>
      </c>
      <c r="B2185" s="11" t="s">
        <v>4231</v>
      </c>
      <c r="C2185" s="18">
        <v>0.21379999999999999</v>
      </c>
      <c r="D2185" s="11" t="s">
        <v>4232</v>
      </c>
      <c r="E2185" s="11" t="s">
        <v>2190</v>
      </c>
      <c r="F2185" s="12" t="s">
        <v>30094</v>
      </c>
      <c r="G2185" s="12" t="s">
        <v>30095</v>
      </c>
      <c r="H2185" s="11" t="str">
        <f t="shared" si="34"/>
        <v>insert into BTRCOutgoingYRate (OID, prefix, outgoingYRateUSD, operatorName, operatorType, effectiveFrom, effectiveTo) values('22505_2016-01-01','22505','0.2138','COTE DIVOIR LOTENY MOBILE','MOBILE',to_date('2016-01-01','YYYY-MM-DD HH24:MI:SS'),to_date('2016-12-01','YYYY-MM-DD HH24:MI:SS'));</v>
      </c>
    </row>
    <row r="2186" spans="1:8">
      <c r="A2186" s="11" t="s">
        <v>18407</v>
      </c>
      <c r="B2186" s="11" t="s">
        <v>4233</v>
      </c>
      <c r="C2186" s="18">
        <v>0.21379999999999999</v>
      </c>
      <c r="D2186" s="11" t="s">
        <v>4232</v>
      </c>
      <c r="E2186" s="11" t="s">
        <v>2190</v>
      </c>
      <c r="F2186" s="12" t="s">
        <v>30094</v>
      </c>
      <c r="G2186" s="12" t="s">
        <v>30095</v>
      </c>
      <c r="H2186" s="11" t="str">
        <f t="shared" si="34"/>
        <v>insert into BTRCOutgoingYRate (OID, prefix, outgoingYRateUSD, operatorName, operatorType, effectiveFrom, effectiveTo) values('22506_2016-01-01','22506','0.2138','COTE DIVOIR LOTENY MOBILE','MOBILE',to_date('2016-01-01','YYYY-MM-DD HH24:MI:SS'),to_date('2016-12-01','YYYY-MM-DD HH24:MI:SS'));</v>
      </c>
    </row>
    <row r="2187" spans="1:8">
      <c r="A2187" s="11" t="s">
        <v>18408</v>
      </c>
      <c r="B2187" s="11" t="s">
        <v>4234</v>
      </c>
      <c r="C2187" s="18">
        <v>0.21379999999999999</v>
      </c>
      <c r="D2187" s="11" t="s">
        <v>4232</v>
      </c>
      <c r="E2187" s="11" t="s">
        <v>2190</v>
      </c>
      <c r="F2187" s="12" t="s">
        <v>30094</v>
      </c>
      <c r="G2187" s="12" t="s">
        <v>30095</v>
      </c>
      <c r="H2187" s="11" t="str">
        <f t="shared" si="34"/>
        <v>insert into BTRCOutgoingYRate (OID, prefix, outgoingYRateUSD, operatorName, operatorType, effectiveFrom, effectiveTo) values('22544_2016-01-01','22544','0.2138','COTE DIVOIR LOTENY MOBILE','MOBILE',to_date('2016-01-01','YYYY-MM-DD HH24:MI:SS'),to_date('2016-12-01','YYYY-MM-DD HH24:MI:SS'));</v>
      </c>
    </row>
    <row r="2188" spans="1:8">
      <c r="A2188" s="11" t="s">
        <v>18409</v>
      </c>
      <c r="B2188" s="11" t="s">
        <v>4235</v>
      </c>
      <c r="C2188" s="18">
        <v>0.21379999999999999</v>
      </c>
      <c r="D2188" s="11" t="s">
        <v>4232</v>
      </c>
      <c r="E2188" s="11" t="s">
        <v>2190</v>
      </c>
      <c r="F2188" s="12" t="s">
        <v>30094</v>
      </c>
      <c r="G2188" s="12" t="s">
        <v>30095</v>
      </c>
      <c r="H2188" s="11" t="str">
        <f t="shared" si="34"/>
        <v>insert into BTRCOutgoingYRate (OID, prefix, outgoingYRateUSD, operatorName, operatorType, effectiveFrom, effectiveTo) values('22545_2016-01-01','22545','0.2138','COTE DIVOIR LOTENY MOBILE','MOBILE',to_date('2016-01-01','YYYY-MM-DD HH24:MI:SS'),to_date('2016-12-01','YYYY-MM-DD HH24:MI:SS'));</v>
      </c>
    </row>
    <row r="2189" spans="1:8">
      <c r="A2189" s="11" t="s">
        <v>18410</v>
      </c>
      <c r="B2189" s="11" t="s">
        <v>4236</v>
      </c>
      <c r="C2189" s="18">
        <v>0.21379999999999999</v>
      </c>
      <c r="D2189" s="11" t="s">
        <v>4232</v>
      </c>
      <c r="E2189" s="11" t="s">
        <v>2190</v>
      </c>
      <c r="F2189" s="12" t="s">
        <v>30094</v>
      </c>
      <c r="G2189" s="12" t="s">
        <v>30095</v>
      </c>
      <c r="H2189" s="11" t="str">
        <f t="shared" si="34"/>
        <v>insert into BTRCOutgoingYRate (OID, prefix, outgoingYRateUSD, operatorName, operatorType, effectiveFrom, effectiveTo) values('22504_2016-01-01','22504','0.2138','COTE DIVOIR LOTENY MOBILE','MOBILE',to_date('2016-01-01','YYYY-MM-DD HH24:MI:SS'),to_date('2016-12-01','YYYY-MM-DD HH24:MI:SS'));</v>
      </c>
    </row>
    <row r="2190" spans="1:8">
      <c r="A2190" s="11" t="s">
        <v>18411</v>
      </c>
      <c r="B2190" s="11" t="s">
        <v>4237</v>
      </c>
      <c r="C2190" s="18">
        <v>0.21379999999999999</v>
      </c>
      <c r="D2190" s="11" t="s">
        <v>4216</v>
      </c>
      <c r="E2190" s="11" t="s">
        <v>2190</v>
      </c>
      <c r="F2190" s="12" t="s">
        <v>30094</v>
      </c>
      <c r="G2190" s="12" t="s">
        <v>30095</v>
      </c>
      <c r="H2190" s="11" t="str">
        <f t="shared" si="34"/>
        <v>insert into BTRCOutgoingYRate (OID, prefix, outgoingYRateUSD, operatorName, operatorType, effectiveFrom, effectiveTo) values('225495_2016-01-01','225495','0.2138','IVORY COAST-MOBILE ORANGE','MOBILE',to_date('2016-01-01','YYYY-MM-DD HH24:MI:SS'),to_date('2016-12-01','YYYY-MM-DD HH24:MI:SS'));</v>
      </c>
    </row>
    <row r="2191" spans="1:8">
      <c r="A2191" s="11" t="s">
        <v>18412</v>
      </c>
      <c r="B2191" s="11" t="s">
        <v>4238</v>
      </c>
      <c r="C2191" s="18">
        <v>0.21379999999999999</v>
      </c>
      <c r="D2191" s="11" t="s">
        <v>4216</v>
      </c>
      <c r="E2191" s="11" t="s">
        <v>2190</v>
      </c>
      <c r="F2191" s="12" t="s">
        <v>30094</v>
      </c>
      <c r="G2191" s="12" t="s">
        <v>30095</v>
      </c>
      <c r="H2191" s="11" t="str">
        <f t="shared" si="34"/>
        <v>insert into BTRCOutgoingYRate (OID, prefix, outgoingYRateUSD, operatorName, operatorType, effectiveFrom, effectiveTo) values('225494_2016-01-01','225494','0.2138','IVORY COAST-MOBILE ORANGE','MOBILE',to_date('2016-01-01','YYYY-MM-DD HH24:MI:SS'),to_date('2016-12-01','YYYY-MM-DD HH24:MI:SS'));</v>
      </c>
    </row>
    <row r="2192" spans="1:8">
      <c r="A2192" s="11" t="s">
        <v>18413</v>
      </c>
      <c r="B2192" s="11" t="s">
        <v>4239</v>
      </c>
      <c r="C2192" s="18">
        <v>0.21379999999999999</v>
      </c>
      <c r="D2192" s="11" t="s">
        <v>4240</v>
      </c>
      <c r="E2192" s="11" t="s">
        <v>2190</v>
      </c>
      <c r="F2192" s="12" t="s">
        <v>30094</v>
      </c>
      <c r="G2192" s="12" t="s">
        <v>30095</v>
      </c>
      <c r="H2192" s="11" t="str">
        <f t="shared" si="34"/>
        <v>insert into BTRCOutgoingYRate (OID, prefix, outgoingYRateUSD, operatorName, operatorType, effectiveFrom, effectiveTo) values('225483_2016-01-01','225483','0.2138','IVORY COAST-ORANGE','MOBILE',to_date('2016-01-01','YYYY-MM-DD HH24:MI:SS'),to_date('2016-12-01','YYYY-MM-DD HH24:MI:SS'));</v>
      </c>
    </row>
    <row r="2193" spans="1:8">
      <c r="A2193" s="11" t="s">
        <v>18939</v>
      </c>
      <c r="B2193" s="11" t="s">
        <v>4868</v>
      </c>
      <c r="C2193" s="18">
        <v>0.21379999999999999</v>
      </c>
      <c r="D2193" s="11" t="s">
        <v>4240</v>
      </c>
      <c r="E2193" s="11" t="s">
        <v>2190</v>
      </c>
      <c r="F2193" s="12" t="s">
        <v>30094</v>
      </c>
      <c r="G2193" s="12" t="s">
        <v>30095</v>
      </c>
      <c r="H2193" s="11" t="str">
        <f t="shared" si="34"/>
        <v>insert into BTRCOutgoingYRate (OID, prefix, outgoingYRateUSD, operatorName, operatorType, effectiveFrom, effectiveTo) values('225485_2016-01-01','225485','0.2138','IVORY COAST-ORANGE','MOBILE',to_date('2016-01-01','YYYY-MM-DD HH24:MI:SS'),to_date('2016-12-01','YYYY-MM-DD HH24:MI:SS'));</v>
      </c>
    </row>
    <row r="2194" spans="1:8">
      <c r="A2194" s="11" t="s">
        <v>18940</v>
      </c>
      <c r="B2194" s="11" t="s">
        <v>4869</v>
      </c>
      <c r="C2194" s="18">
        <v>0.21379999999999999</v>
      </c>
      <c r="D2194" s="11" t="s">
        <v>4240</v>
      </c>
      <c r="E2194" s="11" t="s">
        <v>2190</v>
      </c>
      <c r="F2194" s="12" t="s">
        <v>30094</v>
      </c>
      <c r="G2194" s="12" t="s">
        <v>30095</v>
      </c>
      <c r="H2194" s="11" t="str">
        <f t="shared" si="34"/>
        <v>insert into BTRCOutgoingYRate (OID, prefix, outgoingYRateUSD, operatorName, operatorType, effectiveFrom, effectiveTo) values('225487_2016-01-01','225487','0.2138','IVORY COAST-ORANGE','MOBILE',to_date('2016-01-01','YYYY-MM-DD HH24:MI:SS'),to_date('2016-12-01','YYYY-MM-DD HH24:MI:SS'));</v>
      </c>
    </row>
    <row r="2195" spans="1:8">
      <c r="A2195" s="11" t="s">
        <v>18941</v>
      </c>
      <c r="B2195" s="11" t="s">
        <v>4870</v>
      </c>
      <c r="C2195" s="18">
        <v>0.21379999999999999</v>
      </c>
      <c r="D2195" s="11" t="s">
        <v>4240</v>
      </c>
      <c r="E2195" s="11" t="s">
        <v>2190</v>
      </c>
      <c r="F2195" s="12" t="s">
        <v>30094</v>
      </c>
      <c r="G2195" s="12" t="s">
        <v>30095</v>
      </c>
      <c r="H2195" s="11" t="str">
        <f t="shared" si="34"/>
        <v>insert into BTRCOutgoingYRate (OID, prefix, outgoingYRateUSD, operatorName, operatorType, effectiveFrom, effectiveTo) values('225486_2016-01-01','225486','0.2138','IVORY COAST-ORANGE','MOBILE',to_date('2016-01-01','YYYY-MM-DD HH24:MI:SS'),to_date('2016-12-01','YYYY-MM-DD HH24:MI:SS'));</v>
      </c>
    </row>
    <row r="2196" spans="1:8">
      <c r="A2196" s="11" t="s">
        <v>18942</v>
      </c>
      <c r="B2196" s="11" t="s">
        <v>4871</v>
      </c>
      <c r="C2196" s="18">
        <v>0.21379999999999999</v>
      </c>
      <c r="D2196" s="11" t="s">
        <v>4240</v>
      </c>
      <c r="E2196" s="11" t="s">
        <v>2190</v>
      </c>
      <c r="F2196" s="12" t="s">
        <v>30094</v>
      </c>
      <c r="G2196" s="12" t="s">
        <v>30095</v>
      </c>
      <c r="H2196" s="11" t="str">
        <f t="shared" si="34"/>
        <v>insert into BTRCOutgoingYRate (OID, prefix, outgoingYRateUSD, operatorName, operatorType, effectiveFrom, effectiveTo) values('225484_2016-01-01','225484','0.2138','IVORY COAST-ORANGE','MOBILE',to_date('2016-01-01','YYYY-MM-DD HH24:MI:SS'),to_date('2016-12-01','YYYY-MM-DD HH24:MI:SS'));</v>
      </c>
    </row>
    <row r="2197" spans="1:8">
      <c r="A2197" s="11" t="s">
        <v>18943</v>
      </c>
      <c r="B2197" s="11" t="s">
        <v>4872</v>
      </c>
      <c r="C2197" s="18">
        <v>0.21379999999999999</v>
      </c>
      <c r="D2197" s="11" t="s">
        <v>4240</v>
      </c>
      <c r="E2197" s="11" t="s">
        <v>2190</v>
      </c>
      <c r="F2197" s="12" t="s">
        <v>30094</v>
      </c>
      <c r="G2197" s="12" t="s">
        <v>30095</v>
      </c>
      <c r="H2197" s="11" t="str">
        <f t="shared" si="34"/>
        <v>insert into BTRCOutgoingYRate (OID, prefix, outgoingYRateUSD, operatorName, operatorType, effectiveFrom, effectiveTo) values('225482_2016-01-01','225482','0.2138','IVORY COAST-ORANGE','MOBILE',to_date('2016-01-01','YYYY-MM-DD HH24:MI:SS'),to_date('2016-12-01','YYYY-MM-DD HH24:MI:SS'));</v>
      </c>
    </row>
    <row r="2198" spans="1:8">
      <c r="A2198" s="11" t="s">
        <v>18944</v>
      </c>
      <c r="B2198" s="11" t="s">
        <v>4873</v>
      </c>
      <c r="C2198" s="18">
        <v>0.2024</v>
      </c>
      <c r="D2198" s="11" t="s">
        <v>4874</v>
      </c>
      <c r="E2198" s="11" t="s">
        <v>2227</v>
      </c>
      <c r="F2198" s="12" t="s">
        <v>30094</v>
      </c>
      <c r="G2198" s="12" t="s">
        <v>30095</v>
      </c>
      <c r="H2198" s="11" t="str">
        <f t="shared" si="34"/>
        <v>insert into BTRCOutgoingYRate (OID, prefix, outgoingYRateUSD, operatorName, operatorType, effectiveFrom, effectiveTo) values('22524_2016-01-01','22524','0.2024','Ivory Coast Abidjan','FIXED',to_date('2016-01-01','YYYY-MM-DD HH24:MI:SS'),to_date('2016-12-01','YYYY-MM-DD HH24:MI:SS'));</v>
      </c>
    </row>
    <row r="2199" spans="1:8">
      <c r="A2199" s="11" t="s">
        <v>18945</v>
      </c>
      <c r="B2199" s="11" t="s">
        <v>4875</v>
      </c>
      <c r="C2199" s="18">
        <v>0.2024</v>
      </c>
      <c r="D2199" s="11" t="s">
        <v>4874</v>
      </c>
      <c r="E2199" s="11" t="s">
        <v>2227</v>
      </c>
      <c r="F2199" s="12" t="s">
        <v>30094</v>
      </c>
      <c r="G2199" s="12" t="s">
        <v>30095</v>
      </c>
      <c r="H2199" s="11" t="str">
        <f t="shared" si="34"/>
        <v>insert into BTRCOutgoingYRate (OID, prefix, outgoingYRateUSD, operatorName, operatorType, effectiveFrom, effectiveTo) values('225300_2016-01-01','225300','0.2024','Ivory Coast Abidjan','FIXED',to_date('2016-01-01','YYYY-MM-DD HH24:MI:SS'),to_date('2016-12-01','YYYY-MM-DD HH24:MI:SS'));</v>
      </c>
    </row>
    <row r="2200" spans="1:8">
      <c r="A2200" s="11" t="s">
        <v>18946</v>
      </c>
      <c r="B2200" s="11" t="s">
        <v>4876</v>
      </c>
      <c r="C2200" s="18">
        <v>0.2024</v>
      </c>
      <c r="D2200" s="11" t="s">
        <v>4874</v>
      </c>
      <c r="E2200" s="11" t="s">
        <v>2227</v>
      </c>
      <c r="F2200" s="12" t="s">
        <v>30094</v>
      </c>
      <c r="G2200" s="12" t="s">
        <v>30095</v>
      </c>
      <c r="H2200" s="11" t="str">
        <f t="shared" si="34"/>
        <v>insert into BTRCOutgoingYRate (OID, prefix, outgoingYRateUSD, operatorName, operatorType, effectiveFrom, effectiveTo) values('225310_2016-01-01','225310','0.2024','Ivory Coast Abidjan','FIXED',to_date('2016-01-01','YYYY-MM-DD HH24:MI:SS'),to_date('2016-12-01','YYYY-MM-DD HH24:MI:SS'));</v>
      </c>
    </row>
    <row r="2201" spans="1:8">
      <c r="A2201" s="11" t="s">
        <v>18947</v>
      </c>
      <c r="B2201" s="11" t="s">
        <v>4877</v>
      </c>
      <c r="C2201" s="18">
        <v>0.2024</v>
      </c>
      <c r="D2201" s="11" t="s">
        <v>4874</v>
      </c>
      <c r="E2201" s="11" t="s">
        <v>2227</v>
      </c>
      <c r="F2201" s="12" t="s">
        <v>30094</v>
      </c>
      <c r="G2201" s="12" t="s">
        <v>30095</v>
      </c>
      <c r="H2201" s="11" t="str">
        <f t="shared" si="34"/>
        <v>insert into BTRCOutgoingYRate (OID, prefix, outgoingYRateUSD, operatorName, operatorType, effectiveFrom, effectiveTo) values('225320_2016-01-01','225320','0.2024','Ivory Coast Abidjan','FIXED',to_date('2016-01-01','YYYY-MM-DD HH24:MI:SS'),to_date('2016-12-01','YYYY-MM-DD HH24:MI:SS'));</v>
      </c>
    </row>
    <row r="2202" spans="1:8">
      <c r="A2202" s="11" t="s">
        <v>18948</v>
      </c>
      <c r="B2202" s="11" t="s">
        <v>4878</v>
      </c>
      <c r="C2202" s="18">
        <v>0.2024</v>
      </c>
      <c r="D2202" s="11" t="s">
        <v>4874</v>
      </c>
      <c r="E2202" s="11" t="s">
        <v>2227</v>
      </c>
      <c r="F2202" s="12" t="s">
        <v>30094</v>
      </c>
      <c r="G2202" s="12" t="s">
        <v>30095</v>
      </c>
      <c r="H2202" s="11" t="str">
        <f t="shared" si="34"/>
        <v>insert into BTRCOutgoingYRate (OID, prefix, outgoingYRateUSD, operatorName, operatorType, effectiveFrom, effectiveTo) values('225330_2016-01-01','225330','0.2024','Ivory Coast Abidjan','FIXED',to_date('2016-01-01','YYYY-MM-DD HH24:MI:SS'),to_date('2016-12-01','YYYY-MM-DD HH24:MI:SS'));</v>
      </c>
    </row>
    <row r="2203" spans="1:8">
      <c r="A2203" s="11" t="s">
        <v>18949</v>
      </c>
      <c r="B2203" s="11" t="s">
        <v>4879</v>
      </c>
      <c r="C2203" s="18">
        <v>0.2024</v>
      </c>
      <c r="D2203" s="11" t="s">
        <v>4874</v>
      </c>
      <c r="E2203" s="11" t="s">
        <v>2227</v>
      </c>
      <c r="F2203" s="12" t="s">
        <v>30094</v>
      </c>
      <c r="G2203" s="12" t="s">
        <v>30095</v>
      </c>
      <c r="H2203" s="11" t="str">
        <f t="shared" si="34"/>
        <v>insert into BTRCOutgoingYRate (OID, prefix, outgoingYRateUSD, operatorName, operatorType, effectiveFrom, effectiveTo) values('225340_2016-01-01','225340','0.2024','Ivory Coast Abidjan','FIXED',to_date('2016-01-01','YYYY-MM-DD HH24:MI:SS'),to_date('2016-12-01','YYYY-MM-DD HH24:MI:SS'));</v>
      </c>
    </row>
    <row r="2204" spans="1:8">
      <c r="A2204" s="11" t="s">
        <v>18950</v>
      </c>
      <c r="B2204" s="11" t="s">
        <v>4880</v>
      </c>
      <c r="C2204" s="18">
        <v>0.2024</v>
      </c>
      <c r="D2204" s="11" t="s">
        <v>4874</v>
      </c>
      <c r="E2204" s="11" t="s">
        <v>2227</v>
      </c>
      <c r="F2204" s="12" t="s">
        <v>30094</v>
      </c>
      <c r="G2204" s="12" t="s">
        <v>30095</v>
      </c>
      <c r="H2204" s="11" t="str">
        <f t="shared" si="34"/>
        <v>insert into BTRCOutgoingYRate (OID, prefix, outgoingYRateUSD, operatorName, operatorType, effectiveFrom, effectiveTo) values('225350_2016-01-01','225350','0.2024','Ivory Coast Abidjan','FIXED',to_date('2016-01-01','YYYY-MM-DD HH24:MI:SS'),to_date('2016-12-01','YYYY-MM-DD HH24:MI:SS'));</v>
      </c>
    </row>
    <row r="2205" spans="1:8">
      <c r="A2205" s="11" t="s">
        <v>18951</v>
      </c>
      <c r="B2205" s="11" t="s">
        <v>4881</v>
      </c>
      <c r="C2205" s="18">
        <v>0.2024</v>
      </c>
      <c r="D2205" s="11" t="s">
        <v>4874</v>
      </c>
      <c r="E2205" s="11" t="s">
        <v>2227</v>
      </c>
      <c r="F2205" s="12" t="s">
        <v>30094</v>
      </c>
      <c r="G2205" s="12" t="s">
        <v>30095</v>
      </c>
      <c r="H2205" s="11" t="str">
        <f t="shared" si="34"/>
        <v>insert into BTRCOutgoingYRate (OID, prefix, outgoingYRateUSD, operatorName, operatorType, effectiveFrom, effectiveTo) values('225360_2016-01-01','225360','0.2024','Ivory Coast Abidjan','FIXED',to_date('2016-01-01','YYYY-MM-DD HH24:MI:SS'),to_date('2016-12-01','YYYY-MM-DD HH24:MI:SS'));</v>
      </c>
    </row>
    <row r="2206" spans="1:8">
      <c r="A2206" s="11" t="s">
        <v>18952</v>
      </c>
      <c r="B2206" s="11" t="s">
        <v>4882</v>
      </c>
      <c r="C2206" s="18">
        <v>0.2024</v>
      </c>
      <c r="D2206" s="11" t="s">
        <v>4874</v>
      </c>
      <c r="E2206" s="11" t="s">
        <v>2227</v>
      </c>
      <c r="F2206" s="12" t="s">
        <v>30094</v>
      </c>
      <c r="G2206" s="12" t="s">
        <v>30095</v>
      </c>
      <c r="H2206" s="11" t="str">
        <f t="shared" si="34"/>
        <v>insert into BTRCOutgoingYRate (OID, prefix, outgoingYRateUSD, operatorName, operatorType, effectiveFrom, effectiveTo) values('22521_2016-01-01','22521','0.2024','Ivory Coast Abidjan','FIXED',to_date('2016-01-01','YYYY-MM-DD HH24:MI:SS'),to_date('2016-12-01','YYYY-MM-DD HH24:MI:SS'));</v>
      </c>
    </row>
    <row r="2207" spans="1:8">
      <c r="A2207" s="11" t="s">
        <v>18953</v>
      </c>
      <c r="B2207" s="11" t="s">
        <v>4883</v>
      </c>
      <c r="C2207" s="18">
        <v>0.21379999999999999</v>
      </c>
      <c r="D2207" s="11" t="s">
        <v>4884</v>
      </c>
      <c r="E2207" s="11" t="s">
        <v>2190</v>
      </c>
      <c r="F2207" s="12" t="s">
        <v>30094</v>
      </c>
      <c r="G2207" s="12" t="s">
        <v>30095</v>
      </c>
      <c r="H2207" s="11" t="str">
        <f t="shared" si="34"/>
        <v>insert into BTRCOutgoingYRate (OID, prefix, outgoingYRateUSD, operatorName, operatorType, effectiveFrom, effectiveTo) values('2259_2016-01-01','2259','0.2138','Ivory Coast Cellular Orange','MOBILE',to_date('2016-01-01','YYYY-MM-DD HH24:MI:SS'),to_date('2016-12-01','YYYY-MM-DD HH24:MI:SS'));</v>
      </c>
    </row>
    <row r="2208" spans="1:8">
      <c r="A2208" s="11" t="s">
        <v>18954</v>
      </c>
      <c r="B2208" s="11" t="s">
        <v>4885</v>
      </c>
      <c r="C2208" s="18">
        <v>0.21379999999999999</v>
      </c>
      <c r="D2208" s="11" t="s">
        <v>4884</v>
      </c>
      <c r="E2208" s="11" t="s">
        <v>2190</v>
      </c>
      <c r="F2208" s="12" t="s">
        <v>30094</v>
      </c>
      <c r="G2208" s="12" t="s">
        <v>30095</v>
      </c>
      <c r="H2208" s="11" t="str">
        <f t="shared" si="34"/>
        <v>insert into BTRCOutgoingYRate (OID, prefix, outgoingYRateUSD, operatorName, operatorType, effectiveFrom, effectiveTo) values('22547_2016-01-01','22547','0.2138','Ivory Coast Cellular Orange','MOBILE',to_date('2016-01-01','YYYY-MM-DD HH24:MI:SS'),to_date('2016-12-01','YYYY-MM-DD HH24:MI:SS'));</v>
      </c>
    </row>
    <row r="2209" spans="1:8">
      <c r="A2209" s="11" t="s">
        <v>18955</v>
      </c>
      <c r="B2209" s="11" t="s">
        <v>4886</v>
      </c>
      <c r="C2209" s="18">
        <v>0.21379999999999999</v>
      </c>
      <c r="D2209" s="11" t="s">
        <v>4884</v>
      </c>
      <c r="E2209" s="11" t="s">
        <v>2190</v>
      </c>
      <c r="F2209" s="12" t="s">
        <v>30094</v>
      </c>
      <c r="G2209" s="12" t="s">
        <v>30095</v>
      </c>
      <c r="H2209" s="11" t="str">
        <f t="shared" si="34"/>
        <v>insert into BTRCOutgoingYRate (OID, prefix, outgoingYRateUSD, operatorName, operatorType, effectiveFrom, effectiveTo) values('22548_2016-01-01','22548','0.2138','Ivory Coast Cellular Orange','MOBILE',to_date('2016-01-01','YYYY-MM-DD HH24:MI:SS'),to_date('2016-12-01','YYYY-MM-DD HH24:MI:SS'));</v>
      </c>
    </row>
    <row r="2210" spans="1:8">
      <c r="A2210" s="11" t="s">
        <v>18956</v>
      </c>
      <c r="B2210" s="11" t="s">
        <v>4887</v>
      </c>
      <c r="C2210" s="18">
        <v>0.21379999999999999</v>
      </c>
      <c r="D2210" s="11" t="s">
        <v>4884</v>
      </c>
      <c r="E2210" s="11" t="s">
        <v>2190</v>
      </c>
      <c r="F2210" s="12" t="s">
        <v>30094</v>
      </c>
      <c r="G2210" s="12" t="s">
        <v>30095</v>
      </c>
      <c r="H2210" s="11" t="str">
        <f t="shared" si="34"/>
        <v>insert into BTRCOutgoingYRate (OID, prefix, outgoingYRateUSD, operatorName, operatorType, effectiveFrom, effectiveTo) values('22549_2016-01-01','22549','0.2138','Ivory Coast Cellular Orange','MOBILE',to_date('2016-01-01','YYYY-MM-DD HH24:MI:SS'),to_date('2016-12-01','YYYY-MM-DD HH24:MI:SS'));</v>
      </c>
    </row>
    <row r="2211" spans="1:8">
      <c r="A2211" s="11" t="s">
        <v>18957</v>
      </c>
      <c r="B2211" s="11" t="s">
        <v>4888</v>
      </c>
      <c r="C2211" s="18">
        <v>0.21379999999999999</v>
      </c>
      <c r="D2211" s="11" t="s">
        <v>4889</v>
      </c>
      <c r="E2211" s="11" t="s">
        <v>2190</v>
      </c>
      <c r="F2211" s="12" t="s">
        <v>30094</v>
      </c>
      <c r="G2211" s="12" t="s">
        <v>30095</v>
      </c>
      <c r="H2211" s="11" t="str">
        <f t="shared" si="34"/>
        <v>insert into BTRCOutgoingYRate (OID, prefix, outgoingYRateUSD, operatorName, operatorType, effectiveFrom, effectiveTo) values('2254_2016-01-01','2254','0.2138','Ivory Coast Cellular MTN','MOBILE',to_date('2016-01-01','YYYY-MM-DD HH24:MI:SS'),to_date('2016-12-01','YYYY-MM-DD HH24:MI:SS'));</v>
      </c>
    </row>
    <row r="2212" spans="1:8">
      <c r="A2212" s="11" t="s">
        <v>18958</v>
      </c>
      <c r="B2212" s="11" t="s">
        <v>4890</v>
      </c>
      <c r="C2212" s="18">
        <v>0.21379999999999999</v>
      </c>
      <c r="D2212" s="11" t="s">
        <v>4889</v>
      </c>
      <c r="E2212" s="11" t="s">
        <v>2190</v>
      </c>
      <c r="F2212" s="12" t="s">
        <v>30094</v>
      </c>
      <c r="G2212" s="12" t="s">
        <v>30095</v>
      </c>
      <c r="H2212" s="11" t="str">
        <f t="shared" si="34"/>
        <v>insert into BTRCOutgoingYRate (OID, prefix, outgoingYRateUSD, operatorName, operatorType, effectiveFrom, effectiveTo) values('2255_2016-01-01','2255','0.2138','Ivory Coast Cellular MTN','MOBILE',to_date('2016-01-01','YYYY-MM-DD HH24:MI:SS'),to_date('2016-12-01','YYYY-MM-DD HH24:MI:SS'));</v>
      </c>
    </row>
    <row r="2213" spans="1:8">
      <c r="A2213" s="11" t="s">
        <v>18959</v>
      </c>
      <c r="B2213" s="11" t="s">
        <v>4891</v>
      </c>
      <c r="C2213" s="18">
        <v>0.21379999999999999</v>
      </c>
      <c r="D2213" s="11" t="s">
        <v>4889</v>
      </c>
      <c r="E2213" s="11" t="s">
        <v>2190</v>
      </c>
      <c r="F2213" s="12" t="s">
        <v>30094</v>
      </c>
      <c r="G2213" s="12" t="s">
        <v>30095</v>
      </c>
      <c r="H2213" s="11" t="str">
        <f t="shared" si="34"/>
        <v>insert into BTRCOutgoingYRate (OID, prefix, outgoingYRateUSD, operatorName, operatorType, effectiveFrom, effectiveTo) values('2256_2016-01-01','2256','0.2138','Ivory Coast Cellular MTN','MOBILE',to_date('2016-01-01','YYYY-MM-DD HH24:MI:SS'),to_date('2016-12-01','YYYY-MM-DD HH24:MI:SS'));</v>
      </c>
    </row>
    <row r="2214" spans="1:8">
      <c r="A2214" s="11" t="s">
        <v>18960</v>
      </c>
      <c r="B2214" s="11" t="s">
        <v>4892</v>
      </c>
      <c r="C2214" s="18">
        <v>0.21379999999999999</v>
      </c>
      <c r="D2214" s="11" t="s">
        <v>4889</v>
      </c>
      <c r="E2214" s="11" t="s">
        <v>2190</v>
      </c>
      <c r="F2214" s="12" t="s">
        <v>30094</v>
      </c>
      <c r="G2214" s="12" t="s">
        <v>30095</v>
      </c>
      <c r="H2214" s="11" t="str">
        <f t="shared" si="34"/>
        <v>insert into BTRCOutgoingYRate (OID, prefix, outgoingYRateUSD, operatorName, operatorType, effectiveFrom, effectiveTo) values('22546_2016-01-01','22546','0.2138','Ivory Coast Cellular MTN','MOBILE',to_date('2016-01-01','YYYY-MM-DD HH24:MI:SS'),to_date('2016-12-01','YYYY-MM-DD HH24:MI:SS'));</v>
      </c>
    </row>
    <row r="2215" spans="1:8">
      <c r="A2215" s="11" t="s">
        <v>18961</v>
      </c>
      <c r="B2215" s="11" t="s">
        <v>4893</v>
      </c>
      <c r="C2215" s="18">
        <v>0.21379999999999999</v>
      </c>
      <c r="D2215" s="11" t="s">
        <v>4894</v>
      </c>
      <c r="E2215" s="11" t="s">
        <v>2190</v>
      </c>
      <c r="F2215" s="12" t="s">
        <v>30094</v>
      </c>
      <c r="G2215" s="12" t="s">
        <v>30095</v>
      </c>
      <c r="H2215" s="11" t="str">
        <f t="shared" si="34"/>
        <v>insert into BTRCOutgoingYRate (OID, prefix, outgoingYRateUSD, operatorName, operatorType, effectiveFrom, effectiveTo) values('2251_2016-01-01','2251','0.2138','Ivory Coast Cellular Moov','MOBILE',to_date('2016-01-01','YYYY-MM-DD HH24:MI:SS'),to_date('2016-12-01','YYYY-MM-DD HH24:MI:SS'));</v>
      </c>
    </row>
    <row r="2216" spans="1:8">
      <c r="A2216" s="11" t="s">
        <v>18962</v>
      </c>
      <c r="B2216" s="11" t="s">
        <v>4895</v>
      </c>
      <c r="C2216" s="18">
        <v>0.2024</v>
      </c>
      <c r="D2216" s="11" t="s">
        <v>4194</v>
      </c>
      <c r="E2216" s="11" t="s">
        <v>2227</v>
      </c>
      <c r="F2216" s="12" t="s">
        <v>30094</v>
      </c>
      <c r="G2216" s="12" t="s">
        <v>30095</v>
      </c>
      <c r="H2216" s="11" t="str">
        <f t="shared" si="34"/>
        <v>insert into BTRCOutgoingYRate (OID, prefix, outgoingYRateUSD, operatorName, operatorType, effectiveFrom, effectiveTo) values('22533_2016-01-01','22533','0.2024','IVORY COAST FIXED OTHERS','FIXED',to_date('2016-01-01','YYYY-MM-DD HH24:MI:SS'),to_date('2016-12-01','YYYY-MM-DD HH24:MI:SS'));</v>
      </c>
    </row>
    <row r="2217" spans="1:8">
      <c r="A2217" s="11" t="s">
        <v>18963</v>
      </c>
      <c r="B2217" s="11" t="s">
        <v>4896</v>
      </c>
      <c r="C2217" s="18">
        <v>0.2024</v>
      </c>
      <c r="D2217" s="11" t="s">
        <v>4194</v>
      </c>
      <c r="E2217" s="11" t="s">
        <v>2227</v>
      </c>
      <c r="F2217" s="12" t="s">
        <v>30094</v>
      </c>
      <c r="G2217" s="12" t="s">
        <v>30095</v>
      </c>
      <c r="H2217" s="11" t="str">
        <f t="shared" si="34"/>
        <v>insert into BTRCOutgoingYRate (OID, prefix, outgoingYRateUSD, operatorName, operatorType, effectiveFrom, effectiveTo) values('22534_2016-01-01','22534','0.2024','IVORY COAST FIXED OTHERS','FIXED',to_date('2016-01-01','YYYY-MM-DD HH24:MI:SS'),to_date('2016-12-01','YYYY-MM-DD HH24:MI:SS'));</v>
      </c>
    </row>
    <row r="2218" spans="1:8">
      <c r="A2218" s="11" t="s">
        <v>18964</v>
      </c>
      <c r="B2218" s="11" t="s">
        <v>4897</v>
      </c>
      <c r="C2218" s="18">
        <v>0.2024</v>
      </c>
      <c r="D2218" s="11" t="s">
        <v>4194</v>
      </c>
      <c r="E2218" s="11" t="s">
        <v>2227</v>
      </c>
      <c r="F2218" s="12" t="s">
        <v>30094</v>
      </c>
      <c r="G2218" s="12" t="s">
        <v>30095</v>
      </c>
      <c r="H2218" s="11" t="str">
        <f t="shared" si="34"/>
        <v>insert into BTRCOutgoingYRate (OID, prefix, outgoingYRateUSD, operatorName, operatorType, effectiveFrom, effectiveTo) values('22535_2016-01-01','22535','0.2024','IVORY COAST FIXED OTHERS','FIXED',to_date('2016-01-01','YYYY-MM-DD HH24:MI:SS'),to_date('2016-12-01','YYYY-MM-DD HH24:MI:SS'));</v>
      </c>
    </row>
    <row r="2219" spans="1:8">
      <c r="A2219" s="11" t="s">
        <v>18965</v>
      </c>
      <c r="B2219" s="11" t="s">
        <v>4898</v>
      </c>
      <c r="C2219" s="18">
        <v>0.2024</v>
      </c>
      <c r="D2219" s="11" t="s">
        <v>4194</v>
      </c>
      <c r="E2219" s="11" t="s">
        <v>2227</v>
      </c>
      <c r="F2219" s="12" t="s">
        <v>30094</v>
      </c>
      <c r="G2219" s="12" t="s">
        <v>30095</v>
      </c>
      <c r="H2219" s="11" t="str">
        <f t="shared" si="34"/>
        <v>insert into BTRCOutgoingYRate (OID, prefix, outgoingYRateUSD, operatorName, operatorType, effectiveFrom, effectiveTo) values('22536_2016-01-01','22536','0.2024','IVORY COAST FIXED OTHERS','FIXED',to_date('2016-01-01','YYYY-MM-DD HH24:MI:SS'),to_date('2016-12-01','YYYY-MM-DD HH24:MI:SS'));</v>
      </c>
    </row>
    <row r="2220" spans="1:8">
      <c r="A2220" s="11" t="s">
        <v>18966</v>
      </c>
      <c r="B2220" s="11" t="s">
        <v>4899</v>
      </c>
      <c r="C2220" s="18">
        <v>0.2024</v>
      </c>
      <c r="D2220" s="11" t="s">
        <v>4194</v>
      </c>
      <c r="E2220" s="11" t="s">
        <v>2227</v>
      </c>
      <c r="F2220" s="12" t="s">
        <v>30094</v>
      </c>
      <c r="G2220" s="12" t="s">
        <v>30095</v>
      </c>
      <c r="H2220" s="11" t="str">
        <f t="shared" si="34"/>
        <v>insert into BTRCOutgoingYRate (OID, prefix, outgoingYRateUSD, operatorName, operatorType, effectiveFrom, effectiveTo) values('225210_2016-01-01','225210','0.2024','IVORY COAST FIXED OTHERS','FIXED',to_date('2016-01-01','YYYY-MM-DD HH24:MI:SS'),to_date('2016-12-01','YYYY-MM-DD HH24:MI:SS'));</v>
      </c>
    </row>
    <row r="2221" spans="1:8">
      <c r="A2221" s="11" t="s">
        <v>18967</v>
      </c>
      <c r="B2221" s="11" t="s">
        <v>4900</v>
      </c>
      <c r="C2221" s="18">
        <v>0.2024</v>
      </c>
      <c r="D2221" s="11" t="s">
        <v>4194</v>
      </c>
      <c r="E2221" s="11" t="s">
        <v>2227</v>
      </c>
      <c r="F2221" s="12" t="s">
        <v>30094</v>
      </c>
      <c r="G2221" s="12" t="s">
        <v>30095</v>
      </c>
      <c r="H2221" s="11" t="str">
        <f t="shared" si="34"/>
        <v>insert into BTRCOutgoingYRate (OID, prefix, outgoingYRateUSD, operatorName, operatorType, effectiveFrom, effectiveTo) values('225211_2016-01-01','225211','0.2024','IVORY COAST FIXED OTHERS','FIXED',to_date('2016-01-01','YYYY-MM-DD HH24:MI:SS'),to_date('2016-12-01','YYYY-MM-DD HH24:MI:SS'));</v>
      </c>
    </row>
    <row r="2222" spans="1:8">
      <c r="A2222" s="11" t="s">
        <v>18968</v>
      </c>
      <c r="B2222" s="11" t="s">
        <v>4901</v>
      </c>
      <c r="C2222" s="18">
        <v>0.2024</v>
      </c>
      <c r="D2222" s="11" t="s">
        <v>4194</v>
      </c>
      <c r="E2222" s="11" t="s">
        <v>2227</v>
      </c>
      <c r="F2222" s="12" t="s">
        <v>30094</v>
      </c>
      <c r="G2222" s="12" t="s">
        <v>30095</v>
      </c>
      <c r="H2222" s="11" t="str">
        <f t="shared" si="34"/>
        <v>insert into BTRCOutgoingYRate (OID, prefix, outgoingYRateUSD, operatorName, operatorType, effectiveFrom, effectiveTo) values('225220_2016-01-01','225220','0.2024','IVORY COAST FIXED OTHERS','FIXED',to_date('2016-01-01','YYYY-MM-DD HH24:MI:SS'),to_date('2016-12-01','YYYY-MM-DD HH24:MI:SS'));</v>
      </c>
    </row>
    <row r="2223" spans="1:8">
      <c r="A2223" s="11" t="s">
        <v>18969</v>
      </c>
      <c r="B2223" s="11" t="s">
        <v>4902</v>
      </c>
      <c r="C2223" s="18">
        <v>0.2024</v>
      </c>
      <c r="D2223" s="11" t="s">
        <v>4194</v>
      </c>
      <c r="E2223" s="11" t="s">
        <v>2227</v>
      </c>
      <c r="F2223" s="12" t="s">
        <v>30094</v>
      </c>
      <c r="G2223" s="12" t="s">
        <v>30095</v>
      </c>
      <c r="H2223" s="11" t="str">
        <f t="shared" si="34"/>
        <v>insert into BTRCOutgoingYRate (OID, prefix, outgoingYRateUSD, operatorName, operatorType, effectiveFrom, effectiveTo) values('225221_2016-01-01','225221','0.2024','IVORY COAST FIXED OTHERS','FIXED',to_date('2016-01-01','YYYY-MM-DD HH24:MI:SS'),to_date('2016-12-01','YYYY-MM-DD HH24:MI:SS'));</v>
      </c>
    </row>
    <row r="2224" spans="1:8">
      <c r="A2224" s="11" t="s">
        <v>18970</v>
      </c>
      <c r="B2224" s="11" t="s">
        <v>4903</v>
      </c>
      <c r="C2224" s="18">
        <v>0.2024</v>
      </c>
      <c r="D2224" s="11" t="s">
        <v>4194</v>
      </c>
      <c r="E2224" s="11" t="s">
        <v>2227</v>
      </c>
      <c r="F2224" s="12" t="s">
        <v>30094</v>
      </c>
      <c r="G2224" s="12" t="s">
        <v>30095</v>
      </c>
      <c r="H2224" s="11" t="str">
        <f t="shared" si="34"/>
        <v>insert into BTRCOutgoingYRate (OID, prefix, outgoingYRateUSD, operatorName, operatorType, effectiveFrom, effectiveTo) values('225231_2016-01-01','225231','0.2024','IVORY COAST FIXED OTHERS','FIXED',to_date('2016-01-01','YYYY-MM-DD HH24:MI:SS'),to_date('2016-12-01','YYYY-MM-DD HH24:MI:SS'));</v>
      </c>
    </row>
    <row r="2225" spans="1:8">
      <c r="A2225" s="11" t="s">
        <v>18971</v>
      </c>
      <c r="B2225" s="11" t="s">
        <v>4904</v>
      </c>
      <c r="C2225" s="18">
        <v>0.2024</v>
      </c>
      <c r="D2225" s="11" t="s">
        <v>4194</v>
      </c>
      <c r="E2225" s="11" t="s">
        <v>2227</v>
      </c>
      <c r="F2225" s="12" t="s">
        <v>30094</v>
      </c>
      <c r="G2225" s="12" t="s">
        <v>30095</v>
      </c>
      <c r="H2225" s="11" t="str">
        <f t="shared" si="34"/>
        <v>insert into BTRCOutgoingYRate (OID, prefix, outgoingYRateUSD, operatorName, operatorType, effectiveFrom, effectiveTo) values('225241_2016-01-01','225241','0.2024','IVORY COAST FIXED OTHERS','FIXED',to_date('2016-01-01','YYYY-MM-DD HH24:MI:SS'),to_date('2016-12-01','YYYY-MM-DD HH24:MI:SS'));</v>
      </c>
    </row>
    <row r="2226" spans="1:8">
      <c r="A2226" s="11" t="s">
        <v>18972</v>
      </c>
      <c r="B2226" s="11" t="s">
        <v>4905</v>
      </c>
      <c r="C2226" s="18">
        <v>0.21379999999999999</v>
      </c>
      <c r="D2226" s="11" t="s">
        <v>4906</v>
      </c>
      <c r="E2226" s="11" t="s">
        <v>2190</v>
      </c>
      <c r="F2226" s="12" t="s">
        <v>30094</v>
      </c>
      <c r="G2226" s="12" t="s">
        <v>30095</v>
      </c>
      <c r="H2226" s="11" t="str">
        <f t="shared" si="34"/>
        <v>insert into BTRCOutgoingYRate (OID, prefix, outgoingYRateUSD, operatorName, operatorType, effectiveFrom, effectiveTo) values('22550_2016-01-01','22550','0.2138','Ivory Coast Cellular Warid','MOBILE',to_date('2016-01-01','YYYY-MM-DD HH24:MI:SS'),to_date('2016-12-01','YYYY-MM-DD HH24:MI:SS'));</v>
      </c>
    </row>
    <row r="2227" spans="1:8">
      <c r="A2227" s="11" t="s">
        <v>18973</v>
      </c>
      <c r="B2227" s="11" t="s">
        <v>4907</v>
      </c>
      <c r="C2227" s="18">
        <v>0.21379999999999999</v>
      </c>
      <c r="D2227" s="11" t="s">
        <v>4908</v>
      </c>
      <c r="E2227" s="11" t="s">
        <v>2190</v>
      </c>
      <c r="F2227" s="12" t="s">
        <v>30094</v>
      </c>
      <c r="G2227" s="12" t="s">
        <v>30095</v>
      </c>
      <c r="H2227" s="11" t="str">
        <f t="shared" si="34"/>
        <v>insert into BTRCOutgoingYRate (OID, prefix, outgoingYRateUSD, operatorName, operatorType, effectiveFrom, effectiveTo) values('22560_2016-01-01','22560','0.2138','Ivory Coast Cellular Oricel','MOBILE',to_date('2016-01-01','YYYY-MM-DD HH24:MI:SS'),to_date('2016-12-01','YYYY-MM-DD HH24:MI:SS'));</v>
      </c>
    </row>
    <row r="2228" spans="1:8">
      <c r="A2228" s="11" t="s">
        <v>18974</v>
      </c>
      <c r="B2228" s="11" t="s">
        <v>4909</v>
      </c>
      <c r="C2228" s="18">
        <v>0.21379999999999999</v>
      </c>
      <c r="D2228" s="11" t="s">
        <v>4908</v>
      </c>
      <c r="E2228" s="11" t="s">
        <v>2190</v>
      </c>
      <c r="F2228" s="12" t="s">
        <v>30094</v>
      </c>
      <c r="G2228" s="12" t="s">
        <v>30095</v>
      </c>
      <c r="H2228" s="11" t="str">
        <f t="shared" si="34"/>
        <v>insert into BTRCOutgoingYRate (OID, prefix, outgoingYRateUSD, operatorName, operatorType, effectiveFrom, effectiveTo) values('22561_2016-01-01','22561','0.2138','Ivory Coast Cellular Oricel','MOBILE',to_date('2016-01-01','YYYY-MM-DD HH24:MI:SS'),to_date('2016-12-01','YYYY-MM-DD HH24:MI:SS'));</v>
      </c>
    </row>
    <row r="2229" spans="1:8">
      <c r="A2229" s="11" t="s">
        <v>18975</v>
      </c>
      <c r="B2229" s="11" t="s">
        <v>4910</v>
      </c>
      <c r="C2229" s="18">
        <v>0.21379999999999999</v>
      </c>
      <c r="D2229" s="11" t="s">
        <v>4884</v>
      </c>
      <c r="E2229" s="11" t="s">
        <v>2190</v>
      </c>
      <c r="F2229" s="12" t="s">
        <v>30094</v>
      </c>
      <c r="G2229" s="12" t="s">
        <v>30095</v>
      </c>
      <c r="H2229" s="11" t="str">
        <f t="shared" si="34"/>
        <v>insert into BTRCOutgoingYRate (OID, prefix, outgoingYRateUSD, operatorName, operatorType, effectiveFrom, effectiveTo) values('2257_2016-01-01','2257','0.2138','Ivory Coast Cellular Orange','MOBILE',to_date('2016-01-01','YYYY-MM-DD HH24:MI:SS'),to_date('2016-12-01','YYYY-MM-DD HH24:MI:SS'));</v>
      </c>
    </row>
    <row r="2230" spans="1:8">
      <c r="A2230" s="11" t="s">
        <v>18976</v>
      </c>
      <c r="B2230" s="11" t="s">
        <v>4911</v>
      </c>
      <c r="C2230" s="18">
        <v>0.21379999999999999</v>
      </c>
      <c r="D2230" s="11" t="s">
        <v>4884</v>
      </c>
      <c r="E2230" s="11" t="s">
        <v>2190</v>
      </c>
      <c r="F2230" s="12" t="s">
        <v>30094</v>
      </c>
      <c r="G2230" s="12" t="s">
        <v>30095</v>
      </c>
      <c r="H2230" s="11" t="str">
        <f t="shared" si="34"/>
        <v>insert into BTRCOutgoingYRate (OID, prefix, outgoingYRateUSD, operatorName, operatorType, effectiveFrom, effectiveTo) values('2258_2016-01-01','2258','0.2138','Ivory Coast Cellular Orange','MOBILE',to_date('2016-01-01','YYYY-MM-DD HH24:MI:SS'),to_date('2016-12-01','YYYY-MM-DD HH24:MI:SS'));</v>
      </c>
    </row>
    <row r="2231" spans="1:8">
      <c r="A2231" s="11" t="s">
        <v>18977</v>
      </c>
      <c r="B2231" s="11" t="s">
        <v>4912</v>
      </c>
      <c r="C2231" s="18">
        <v>0.21379999999999999</v>
      </c>
      <c r="D2231" s="11" t="s">
        <v>4894</v>
      </c>
      <c r="E2231" s="11" t="s">
        <v>2190</v>
      </c>
      <c r="F2231" s="12" t="s">
        <v>30094</v>
      </c>
      <c r="G2231" s="12" t="s">
        <v>30095</v>
      </c>
      <c r="H2231" s="11" t="str">
        <f t="shared" si="34"/>
        <v>insert into BTRCOutgoingYRate (OID, prefix, outgoingYRateUSD, operatorName, operatorType, effectiveFrom, effectiveTo) values('2252_2016-01-01','2252','0.2138','Ivory Coast Cellular Moov','MOBILE',to_date('2016-01-01','YYYY-MM-DD HH24:MI:SS'),to_date('2016-12-01','YYYY-MM-DD HH24:MI:SS'));</v>
      </c>
    </row>
    <row r="2232" spans="1:8">
      <c r="A2232" s="11" t="s">
        <v>18978</v>
      </c>
      <c r="B2232" s="11" t="s">
        <v>4913</v>
      </c>
      <c r="C2232" s="18">
        <v>0.21379999999999999</v>
      </c>
      <c r="D2232" s="11" t="s">
        <v>4894</v>
      </c>
      <c r="E2232" s="11" t="s">
        <v>2190</v>
      </c>
      <c r="F2232" s="12" t="s">
        <v>30094</v>
      </c>
      <c r="G2232" s="12" t="s">
        <v>30095</v>
      </c>
      <c r="H2232" s="11" t="str">
        <f t="shared" si="34"/>
        <v>insert into BTRCOutgoingYRate (OID, prefix, outgoingYRateUSD, operatorName, operatorType, effectiveFrom, effectiveTo) values('2253_2016-01-01','2253','0.2138','Ivory Coast Cellular Moov','MOBILE',to_date('2016-01-01','YYYY-MM-DD HH24:MI:SS'),to_date('2016-12-01','YYYY-MM-DD HH24:MI:SS'));</v>
      </c>
    </row>
    <row r="2233" spans="1:8">
      <c r="A2233" s="11" t="s">
        <v>18979</v>
      </c>
      <c r="B2233" s="11" t="s">
        <v>4914</v>
      </c>
      <c r="C2233" s="18">
        <v>0.21379999999999999</v>
      </c>
      <c r="D2233" s="11" t="s">
        <v>4915</v>
      </c>
      <c r="E2233" s="11" t="s">
        <v>2190</v>
      </c>
      <c r="F2233" s="12" t="s">
        <v>30094</v>
      </c>
      <c r="G2233" s="12" t="s">
        <v>30095</v>
      </c>
      <c r="H2233" s="11" t="str">
        <f t="shared" si="34"/>
        <v>insert into BTRCOutgoingYRate (OID, prefix, outgoingYRateUSD, operatorName, operatorType, effectiveFrom, effectiveTo) values('22565_2016-01-01','22565','0.2138','Ivory Coast Cellular Comium','MOBILE',to_date('2016-01-01','YYYY-MM-DD HH24:MI:SS'),to_date('2016-12-01','YYYY-MM-DD HH24:MI:SS'));</v>
      </c>
    </row>
    <row r="2234" spans="1:8">
      <c r="A2234" s="11" t="s">
        <v>18980</v>
      </c>
      <c r="B2234" s="11" t="s">
        <v>4916</v>
      </c>
      <c r="C2234" s="18">
        <v>0.21379999999999999</v>
      </c>
      <c r="D2234" s="11" t="s">
        <v>4915</v>
      </c>
      <c r="E2234" s="11" t="s">
        <v>2190</v>
      </c>
      <c r="F2234" s="12" t="s">
        <v>30094</v>
      </c>
      <c r="G2234" s="12" t="s">
        <v>30095</v>
      </c>
      <c r="H2234" s="11" t="str">
        <f t="shared" si="34"/>
        <v>insert into BTRCOutgoingYRate (OID, prefix, outgoingYRateUSD, operatorName, operatorType, effectiveFrom, effectiveTo) values('22566_2016-01-01','22566','0.2138','Ivory Coast Cellular Comium','MOBILE',to_date('2016-01-01','YYYY-MM-DD HH24:MI:SS'),to_date('2016-12-01','YYYY-MM-DD HH24:MI:SS'));</v>
      </c>
    </row>
    <row r="2235" spans="1:8">
      <c r="A2235" s="11" t="s">
        <v>18981</v>
      </c>
      <c r="B2235" s="11" t="s">
        <v>4917</v>
      </c>
      <c r="C2235" s="18">
        <v>0.21379999999999999</v>
      </c>
      <c r="D2235" s="11" t="s">
        <v>4915</v>
      </c>
      <c r="E2235" s="11" t="s">
        <v>2190</v>
      </c>
      <c r="F2235" s="12" t="s">
        <v>30094</v>
      </c>
      <c r="G2235" s="12" t="s">
        <v>30095</v>
      </c>
      <c r="H2235" s="11" t="str">
        <f t="shared" si="34"/>
        <v>insert into BTRCOutgoingYRate (OID, prefix, outgoingYRateUSD, operatorName, operatorType, effectiveFrom, effectiveTo) values('22567_2016-01-01','22567','0.2138','Ivory Coast Cellular Comium','MOBILE',to_date('2016-01-01','YYYY-MM-DD HH24:MI:SS'),to_date('2016-12-01','YYYY-MM-DD HH24:MI:SS'));</v>
      </c>
    </row>
    <row r="2236" spans="1:8">
      <c r="A2236" s="11" t="s">
        <v>18982</v>
      </c>
      <c r="B2236" s="11" t="s">
        <v>4918</v>
      </c>
      <c r="C2236" s="18">
        <v>0.21379999999999999</v>
      </c>
      <c r="D2236" s="11" t="s">
        <v>4915</v>
      </c>
      <c r="E2236" s="11" t="s">
        <v>2190</v>
      </c>
      <c r="F2236" s="12" t="s">
        <v>30094</v>
      </c>
      <c r="G2236" s="12" t="s">
        <v>30095</v>
      </c>
      <c r="H2236" s="11" t="str">
        <f t="shared" si="34"/>
        <v>insert into BTRCOutgoingYRate (OID, prefix, outgoingYRateUSD, operatorName, operatorType, effectiveFrom, effectiveTo) values('22568_2016-01-01','22568','0.2138','Ivory Coast Cellular Comium','MOBILE',to_date('2016-01-01','YYYY-MM-DD HH24:MI:SS'),to_date('2016-12-01','YYYY-MM-DD HH24:MI:SS'));</v>
      </c>
    </row>
    <row r="2237" spans="1:8">
      <c r="A2237" s="11" t="s">
        <v>18983</v>
      </c>
      <c r="B2237" s="11" t="s">
        <v>4919</v>
      </c>
      <c r="C2237" s="18">
        <v>0.2024</v>
      </c>
      <c r="D2237" s="11" t="s">
        <v>4874</v>
      </c>
      <c r="E2237" s="11" t="s">
        <v>2227</v>
      </c>
      <c r="F2237" s="12" t="s">
        <v>30094</v>
      </c>
      <c r="G2237" s="12" t="s">
        <v>30095</v>
      </c>
      <c r="H2237" s="11" t="str">
        <f t="shared" si="34"/>
        <v>insert into BTRCOutgoingYRate (OID, prefix, outgoingYRateUSD, operatorName, operatorType, effectiveFrom, effectiveTo) values('22522_2016-01-01','22522','0.2024','Ivory Coast Abidjan','FIXED',to_date('2016-01-01','YYYY-MM-DD HH24:MI:SS'),to_date('2016-12-01','YYYY-MM-DD HH24:MI:SS'));</v>
      </c>
    </row>
    <row r="2238" spans="1:8">
      <c r="A2238" s="11" t="s">
        <v>18984</v>
      </c>
      <c r="B2238" s="11" t="s">
        <v>4920</v>
      </c>
      <c r="C2238" s="18">
        <v>0.2024</v>
      </c>
      <c r="D2238" s="11" t="s">
        <v>4874</v>
      </c>
      <c r="E2238" s="11" t="s">
        <v>2227</v>
      </c>
      <c r="F2238" s="12" t="s">
        <v>30094</v>
      </c>
      <c r="G2238" s="12" t="s">
        <v>30095</v>
      </c>
      <c r="H2238" s="11" t="str">
        <f t="shared" si="34"/>
        <v>insert into BTRCOutgoingYRate (OID, prefix, outgoingYRateUSD, operatorName, operatorType, effectiveFrom, effectiveTo) values('22523_2016-01-01','22523','0.2024','Ivory Coast Abidjan','FIXED',to_date('2016-01-01','YYYY-MM-DD HH24:MI:SS'),to_date('2016-12-01','YYYY-MM-DD HH24:MI:SS'));</v>
      </c>
    </row>
    <row r="2239" spans="1:8">
      <c r="A2239" s="11" t="s">
        <v>18985</v>
      </c>
      <c r="B2239" s="11" t="s">
        <v>4921</v>
      </c>
      <c r="C2239" s="18">
        <v>0.21379999999999999</v>
      </c>
      <c r="D2239" s="11" t="s">
        <v>4240</v>
      </c>
      <c r="E2239" s="11" t="s">
        <v>2190</v>
      </c>
      <c r="F2239" s="12" t="s">
        <v>30094</v>
      </c>
      <c r="G2239" s="12" t="s">
        <v>30095</v>
      </c>
      <c r="H2239" s="11" t="str">
        <f t="shared" si="34"/>
        <v>insert into BTRCOutgoingYRate (OID, prefix, outgoingYRateUSD, operatorName, operatorType, effectiveFrom, effectiveTo) values('225481_2016-01-01','225481','0.2138','IVORY COAST-ORANGE','MOBILE',to_date('2016-01-01','YYYY-MM-DD HH24:MI:SS'),to_date('2016-12-01','YYYY-MM-DD HH24:MI:SS'));</v>
      </c>
    </row>
    <row r="2240" spans="1:8">
      <c r="A2240" s="11" t="s">
        <v>18986</v>
      </c>
      <c r="B2240" s="11" t="s">
        <v>4922</v>
      </c>
      <c r="C2240" s="18">
        <v>0.21379999999999999</v>
      </c>
      <c r="D2240" s="11" t="s">
        <v>4240</v>
      </c>
      <c r="E2240" s="11" t="s">
        <v>2190</v>
      </c>
      <c r="F2240" s="12" t="s">
        <v>30094</v>
      </c>
      <c r="G2240" s="12" t="s">
        <v>30095</v>
      </c>
      <c r="H2240" s="11" t="str">
        <f t="shared" si="34"/>
        <v>insert into BTRCOutgoingYRate (OID, prefix, outgoingYRateUSD, operatorName, operatorType, effectiveFrom, effectiveTo) values('225480_2016-01-01','225480','0.2138','IVORY COAST-ORANGE','MOBILE',to_date('2016-01-01','YYYY-MM-DD HH24:MI:SS'),to_date('2016-12-01','YYYY-MM-DD HH24:MI:SS'));</v>
      </c>
    </row>
    <row r="2241" spans="1:8">
      <c r="A2241" s="11" t="s">
        <v>18987</v>
      </c>
      <c r="B2241" s="11" t="s">
        <v>4923</v>
      </c>
      <c r="C2241" s="18">
        <v>0.21379999999999999</v>
      </c>
      <c r="D2241" s="11" t="s">
        <v>4924</v>
      </c>
      <c r="E2241" s="11" t="s">
        <v>2190</v>
      </c>
      <c r="F2241" s="12" t="s">
        <v>30094</v>
      </c>
      <c r="G2241" s="12" t="s">
        <v>30095</v>
      </c>
      <c r="H2241" s="11" t="str">
        <f t="shared" si="34"/>
        <v>insert into BTRCOutgoingYRate (OID, prefix, outgoingYRateUSD, operatorName, operatorType, effectiveFrom, effectiveTo) values('225490_2016-01-01','225490','0.2138','Ivory Coast-Orange-Mobile','MOBILE',to_date('2016-01-01','YYYY-MM-DD HH24:MI:SS'),to_date('2016-12-01','YYYY-MM-DD HH24:MI:SS'));</v>
      </c>
    </row>
    <row r="2242" spans="1:8">
      <c r="A2242" s="11" t="s">
        <v>18988</v>
      </c>
      <c r="B2242" s="11" t="s">
        <v>4925</v>
      </c>
      <c r="C2242" s="18">
        <v>0.21379999999999999</v>
      </c>
      <c r="D2242" s="11" t="s">
        <v>4924</v>
      </c>
      <c r="E2242" s="11" t="s">
        <v>2190</v>
      </c>
      <c r="F2242" s="12" t="s">
        <v>30094</v>
      </c>
      <c r="G2242" s="12" t="s">
        <v>30095</v>
      </c>
      <c r="H2242" s="11" t="str">
        <f t="shared" si="34"/>
        <v>insert into BTRCOutgoingYRate (OID, prefix, outgoingYRateUSD, operatorName, operatorType, effectiveFrom, effectiveTo) values('22509_2016-01-01','22509','0.2138','Ivory Coast-Orange-Mobile','MOBILE',to_date('2016-01-01','YYYY-MM-DD HH24:MI:SS'),to_date('2016-12-01','YYYY-MM-DD HH24:MI:SS'));</v>
      </c>
    </row>
    <row r="2243" spans="1:8">
      <c r="A2243" s="11" t="s">
        <v>18989</v>
      </c>
      <c r="B2243" s="11" t="s">
        <v>4926</v>
      </c>
      <c r="C2243" s="18">
        <v>0.21379999999999999</v>
      </c>
      <c r="D2243" s="11" t="s">
        <v>4924</v>
      </c>
      <c r="E2243" s="11" t="s">
        <v>2190</v>
      </c>
      <c r="F2243" s="12" t="s">
        <v>30094</v>
      </c>
      <c r="G2243" s="12" t="s">
        <v>30095</v>
      </c>
      <c r="H2243" s="11" t="str">
        <f t="shared" si="34"/>
        <v>insert into BTRCOutgoingYRate (OID, prefix, outgoingYRateUSD, operatorName, operatorType, effectiveFrom, effectiveTo) values('22508_2016-01-01','22508','0.2138','Ivory Coast-Orange-Mobile','MOBILE',to_date('2016-01-01','YYYY-MM-DD HH24:MI:SS'),to_date('2016-12-01','YYYY-MM-DD HH24:MI:SS'));</v>
      </c>
    </row>
    <row r="2244" spans="1:8">
      <c r="A2244" s="11" t="s">
        <v>18990</v>
      </c>
      <c r="B2244" s="11" t="s">
        <v>4927</v>
      </c>
      <c r="C2244" s="18">
        <v>0.21379999999999999</v>
      </c>
      <c r="D2244" s="11" t="s">
        <v>4924</v>
      </c>
      <c r="E2244" s="11" t="s">
        <v>2190</v>
      </c>
      <c r="F2244" s="12" t="s">
        <v>30094</v>
      </c>
      <c r="G2244" s="12" t="s">
        <v>30095</v>
      </c>
      <c r="H2244" s="11" t="str">
        <f t="shared" ref="H2244:H2307" si="35">H$1&amp;IF(ISBLANK(A2244),"null","'"&amp;A2244&amp;"'")&amp;","&amp;IF(ISBLANK(B2244),"null","'"&amp;B2244&amp;"'")&amp;","&amp;IF(ISBLANK(C2244),"null","'"&amp;C2244&amp;"'")&amp;","&amp;IF(ISBLANK(D2244),"null","'"&amp;D2244&amp;"'")&amp;","&amp;IF(ISBLANK(E2244),"null","'"&amp;E2244&amp;"'")&amp;","&amp;IF(ISBLANK(F2244),"null","to_date('"&amp;F2244&amp;"','YYYY-MM-DD HH24:MI:SS')")&amp;","&amp;IF(ISBLANK(G2244),"null","to_date('"&amp;G2244&amp;"','YYYY-MM-DD HH24:MI:SS')")&amp;
I$1</f>
        <v>insert into BTRCOutgoingYRate (OID, prefix, outgoingYRateUSD, operatorName, operatorType, effectiveFrom, effectiveTo) values('22507_2016-01-01','22507','0.2138','Ivory Coast-Orange-Mobile','MOBILE',to_date('2016-01-01','YYYY-MM-DD HH24:MI:SS'),to_date('2016-12-01','YYYY-MM-DD HH24:MI:SS'));</v>
      </c>
    </row>
    <row r="2245" spans="1:8">
      <c r="A2245" s="11" t="s">
        <v>18991</v>
      </c>
      <c r="B2245" s="11" t="s">
        <v>1707</v>
      </c>
      <c r="C2245" s="18">
        <v>0.2024</v>
      </c>
      <c r="D2245" s="11" t="s">
        <v>4928</v>
      </c>
      <c r="E2245" s="11" t="s">
        <v>2227</v>
      </c>
      <c r="F2245" s="12" t="s">
        <v>30094</v>
      </c>
      <c r="G2245" s="12" t="s">
        <v>30095</v>
      </c>
      <c r="H2245" s="11" t="str">
        <f t="shared" si="35"/>
        <v>insert into BTRCOutgoingYRate (OID, prefix, outgoingYRateUSD, operatorName, operatorType, effectiveFrom, effectiveTo) values('225_2016-01-01','225','0.2024','Ivory Coast-ROC-Fixed','FIXED',to_date('2016-01-01','YYYY-MM-DD HH24:MI:SS'),to_date('2016-12-01','YYYY-MM-DD HH24:MI:SS'));</v>
      </c>
    </row>
    <row r="2246" spans="1:8">
      <c r="A2246" s="11" t="s">
        <v>18992</v>
      </c>
      <c r="B2246" s="11" t="s">
        <v>4929</v>
      </c>
      <c r="C2246" s="18">
        <v>0.1883</v>
      </c>
      <c r="D2246" s="11" t="s">
        <v>4930</v>
      </c>
      <c r="E2246" s="11" t="s">
        <v>2190</v>
      </c>
      <c r="F2246" s="12" t="s">
        <v>30094</v>
      </c>
      <c r="G2246" s="12" t="s">
        <v>30095</v>
      </c>
      <c r="H2246" s="11" t="str">
        <f t="shared" si="35"/>
        <v>insert into BTRCOutgoingYRate (OID, prefix, outgoingYRateUSD, operatorName, operatorType, effectiveFrom, effectiveTo) values('38577_2016-01-01','38577','0.1883','Croatia - Mobile','MOBILE',to_date('2016-01-01','YYYY-MM-DD HH24:MI:SS'),to_date('2016-12-01','YYYY-MM-DD HH24:MI:SS'));</v>
      </c>
    </row>
    <row r="2247" spans="1:8">
      <c r="A2247" s="11" t="s">
        <v>18993</v>
      </c>
      <c r="B2247" s="11" t="s">
        <v>4931</v>
      </c>
      <c r="C2247" s="18">
        <v>0.1883</v>
      </c>
      <c r="D2247" s="11" t="s">
        <v>4930</v>
      </c>
      <c r="E2247" s="11" t="s">
        <v>2190</v>
      </c>
      <c r="F2247" s="12" t="s">
        <v>30094</v>
      </c>
      <c r="G2247" s="12" t="s">
        <v>30095</v>
      </c>
      <c r="H2247" s="11" t="str">
        <f t="shared" si="35"/>
        <v>insert into BTRCOutgoingYRate (OID, prefix, outgoingYRateUSD, operatorName, operatorType, effectiveFrom, effectiveTo) values('38576_2016-01-01','38576','0.1883','Croatia - Mobile','MOBILE',to_date('2016-01-01','YYYY-MM-DD HH24:MI:SS'),to_date('2016-12-01','YYYY-MM-DD HH24:MI:SS'));</v>
      </c>
    </row>
    <row r="2248" spans="1:8">
      <c r="A2248" s="11" t="s">
        <v>18994</v>
      </c>
      <c r="B2248" s="11" t="s">
        <v>4932</v>
      </c>
      <c r="C2248" s="18">
        <v>0.1883</v>
      </c>
      <c r="D2248" s="11" t="s">
        <v>4930</v>
      </c>
      <c r="E2248" s="11" t="s">
        <v>2190</v>
      </c>
      <c r="F2248" s="12" t="s">
        <v>30094</v>
      </c>
      <c r="G2248" s="12" t="s">
        <v>30095</v>
      </c>
      <c r="H2248" s="11" t="str">
        <f t="shared" si="35"/>
        <v>insert into BTRCOutgoingYRate (OID, prefix, outgoingYRateUSD, operatorName, operatorType, effectiveFrom, effectiveTo) values('38562_2016-01-01','38562','0.1883','Croatia - Mobile','MOBILE',to_date('2016-01-01','YYYY-MM-DD HH24:MI:SS'),to_date('2016-12-01','YYYY-MM-DD HH24:MI:SS'));</v>
      </c>
    </row>
    <row r="2249" spans="1:8">
      <c r="A2249" s="11" t="s">
        <v>18995</v>
      </c>
      <c r="B2249" s="11" t="s">
        <v>4933</v>
      </c>
      <c r="C2249" s="18">
        <v>0.1057</v>
      </c>
      <c r="D2249" s="11" t="s">
        <v>4934</v>
      </c>
      <c r="E2249" s="11" t="s">
        <v>2227</v>
      </c>
      <c r="F2249" s="12" t="s">
        <v>30094</v>
      </c>
      <c r="G2249" s="12" t="s">
        <v>30095</v>
      </c>
      <c r="H2249" s="11" t="str">
        <f t="shared" si="35"/>
        <v>insert into BTRCOutgoingYRate (OID, prefix, outgoingYRateUSD, operatorName, operatorType, effectiveFrom, effectiveTo) values('38560_2016-01-01','38560','0.1057','Croatia - Premium','FIXED',to_date('2016-01-01','YYYY-MM-DD HH24:MI:SS'),to_date('2016-12-01','YYYY-MM-DD HH24:MI:SS'));</v>
      </c>
    </row>
    <row r="2250" spans="1:8">
      <c r="A2250" s="11" t="s">
        <v>18996</v>
      </c>
      <c r="B2250" s="11" t="s">
        <v>4935</v>
      </c>
      <c r="C2250" s="18">
        <v>0.1883</v>
      </c>
      <c r="D2250" s="11" t="s">
        <v>4936</v>
      </c>
      <c r="E2250" s="11" t="s">
        <v>2190</v>
      </c>
      <c r="F2250" s="12" t="s">
        <v>30094</v>
      </c>
      <c r="G2250" s="12" t="s">
        <v>30095</v>
      </c>
      <c r="H2250" s="11" t="str">
        <f t="shared" si="35"/>
        <v>insert into BTRCOutgoingYRate (OID, prefix, outgoingYRateUSD, operatorName, operatorType, effectiveFrom, effectiveTo) values('385951_2016-01-01','385951','0.1883','Croatia - Roaming others','MOBILE',to_date('2016-01-01','YYYY-MM-DD HH24:MI:SS'),to_date('2016-12-01','YYYY-MM-DD HH24:MI:SS'));</v>
      </c>
    </row>
    <row r="2251" spans="1:8">
      <c r="A2251" s="11" t="s">
        <v>18997</v>
      </c>
      <c r="B2251" s="11" t="s">
        <v>4937</v>
      </c>
      <c r="C2251" s="18">
        <v>0.1883</v>
      </c>
      <c r="D2251" s="11" t="s">
        <v>4936</v>
      </c>
      <c r="E2251" s="11" t="s">
        <v>2190</v>
      </c>
      <c r="F2251" s="12" t="s">
        <v>30094</v>
      </c>
      <c r="G2251" s="12" t="s">
        <v>30095</v>
      </c>
      <c r="H2251" s="11" t="str">
        <f t="shared" si="35"/>
        <v>insert into BTRCOutgoingYRate (OID, prefix, outgoingYRateUSD, operatorName, operatorType, effectiveFrom, effectiveTo) values('385990_2016-01-01','385990','0.1883','Croatia - Roaming others','MOBILE',to_date('2016-01-01','YYYY-MM-DD HH24:MI:SS'),to_date('2016-12-01','YYYY-MM-DD HH24:MI:SS'));</v>
      </c>
    </row>
    <row r="2252" spans="1:8">
      <c r="A2252" s="11" t="s">
        <v>18998</v>
      </c>
      <c r="B2252" s="11" t="s">
        <v>4938</v>
      </c>
      <c r="C2252" s="18">
        <v>0.1883</v>
      </c>
      <c r="D2252" s="11" t="s">
        <v>4936</v>
      </c>
      <c r="E2252" s="11" t="s">
        <v>2190</v>
      </c>
      <c r="F2252" s="12" t="s">
        <v>30094</v>
      </c>
      <c r="G2252" s="12" t="s">
        <v>30095</v>
      </c>
      <c r="H2252" s="11" t="str">
        <f t="shared" si="35"/>
        <v>insert into BTRCOutgoingYRate (OID, prefix, outgoingYRateUSD, operatorName, operatorType, effectiveFrom, effectiveTo) values('385980_2016-01-01','385980','0.1883','Croatia - Roaming others','MOBILE',to_date('2016-01-01','YYYY-MM-DD HH24:MI:SS'),to_date('2016-12-01','YYYY-MM-DD HH24:MI:SS'));</v>
      </c>
    </row>
    <row r="2253" spans="1:8">
      <c r="A2253" s="11" t="s">
        <v>18999</v>
      </c>
      <c r="B2253" s="11" t="s">
        <v>4939</v>
      </c>
      <c r="C2253" s="18">
        <v>0.1883</v>
      </c>
      <c r="D2253" s="11" t="s">
        <v>4940</v>
      </c>
      <c r="E2253" s="11" t="s">
        <v>2190</v>
      </c>
      <c r="F2253" s="12" t="s">
        <v>30094</v>
      </c>
      <c r="G2253" s="12" t="s">
        <v>30095</v>
      </c>
      <c r="H2253" s="11" t="str">
        <f t="shared" si="35"/>
        <v>insert into BTRCOutgoingYRate (OID, prefix, outgoingYRateUSD, operatorName, operatorType, effectiveFrom, effectiveTo) values('385910_2016-01-01','385910','0.1883','Croatia - Roaming Vipnet','MOBILE',to_date('2016-01-01','YYYY-MM-DD HH24:MI:SS'),to_date('2016-12-01','YYYY-MM-DD HH24:MI:SS'));</v>
      </c>
    </row>
    <row r="2254" spans="1:8">
      <c r="A2254" s="11" t="s">
        <v>19000</v>
      </c>
      <c r="B2254" s="11" t="s">
        <v>4941</v>
      </c>
      <c r="C2254" s="18">
        <v>0.1883</v>
      </c>
      <c r="D2254" s="11" t="s">
        <v>4942</v>
      </c>
      <c r="E2254" s="11" t="s">
        <v>2190</v>
      </c>
      <c r="F2254" s="12" t="s">
        <v>30094</v>
      </c>
      <c r="G2254" s="12" t="s">
        <v>30095</v>
      </c>
      <c r="H2254" s="11" t="str">
        <f t="shared" si="35"/>
        <v>insert into BTRCOutgoingYRate (OID, prefix, outgoingYRateUSD, operatorName, operatorType, effectiveFrom, effectiveTo) values('38595_2016-01-01','38595','0.1883','Croatia Cellular Tele2','MOBILE',to_date('2016-01-01','YYYY-MM-DD HH24:MI:SS'),to_date('2016-12-01','YYYY-MM-DD HH24:MI:SS'));</v>
      </c>
    </row>
    <row r="2255" spans="1:8">
      <c r="A2255" s="11" t="s">
        <v>19001</v>
      </c>
      <c r="B2255" s="11" t="s">
        <v>4943</v>
      </c>
      <c r="C2255" s="18">
        <v>0.1883</v>
      </c>
      <c r="D2255" s="11" t="s">
        <v>4944</v>
      </c>
      <c r="E2255" s="11" t="s">
        <v>2190</v>
      </c>
      <c r="F2255" s="12" t="s">
        <v>30094</v>
      </c>
      <c r="G2255" s="12" t="s">
        <v>30095</v>
      </c>
      <c r="H2255" s="11" t="str">
        <f t="shared" si="35"/>
        <v>insert into BTRCOutgoingYRate (OID, prefix, outgoingYRateUSD, operatorName, operatorType, effectiveFrom, effectiveTo) values('38599_2016-01-01','38599','0.1883','Croatia Cellular TMobile','MOBILE',to_date('2016-01-01','YYYY-MM-DD HH24:MI:SS'),to_date('2016-12-01','YYYY-MM-DD HH24:MI:SS'));</v>
      </c>
    </row>
    <row r="2256" spans="1:8">
      <c r="A2256" s="11" t="s">
        <v>19002</v>
      </c>
      <c r="B2256" s="11" t="s">
        <v>4945</v>
      </c>
      <c r="C2256" s="18">
        <v>0.1883</v>
      </c>
      <c r="D2256" s="11" t="s">
        <v>4944</v>
      </c>
      <c r="E2256" s="11" t="s">
        <v>2190</v>
      </c>
      <c r="F2256" s="12" t="s">
        <v>30094</v>
      </c>
      <c r="G2256" s="12" t="s">
        <v>30095</v>
      </c>
      <c r="H2256" s="11" t="str">
        <f t="shared" si="35"/>
        <v>insert into BTRCOutgoingYRate (OID, prefix, outgoingYRateUSD, operatorName, operatorType, effectiveFrom, effectiveTo) values('38598_2016-01-01','38598','0.1883','Croatia Cellular TMobile','MOBILE',to_date('2016-01-01','YYYY-MM-DD HH24:MI:SS'),to_date('2016-12-01','YYYY-MM-DD HH24:MI:SS'));</v>
      </c>
    </row>
    <row r="2257" spans="1:8">
      <c r="A2257" s="11" t="s">
        <v>19003</v>
      </c>
      <c r="B2257" s="11" t="s">
        <v>4946</v>
      </c>
      <c r="C2257" s="18">
        <v>0.1883</v>
      </c>
      <c r="D2257" s="11" t="s">
        <v>4944</v>
      </c>
      <c r="E2257" s="11" t="s">
        <v>2190</v>
      </c>
      <c r="F2257" s="12" t="s">
        <v>30094</v>
      </c>
      <c r="G2257" s="12" t="s">
        <v>30095</v>
      </c>
      <c r="H2257" s="11" t="str">
        <f t="shared" si="35"/>
        <v>insert into BTRCOutgoingYRate (OID, prefix, outgoingYRateUSD, operatorName, operatorType, effectiveFrom, effectiveTo) values('38597_2016-01-01','38597','0.1883','Croatia Cellular TMobile','MOBILE',to_date('2016-01-01','YYYY-MM-DD HH24:MI:SS'),to_date('2016-12-01','YYYY-MM-DD HH24:MI:SS'));</v>
      </c>
    </row>
    <row r="2258" spans="1:8">
      <c r="A2258" s="11" t="s">
        <v>19004</v>
      </c>
      <c r="B2258" s="11" t="s">
        <v>4947</v>
      </c>
      <c r="C2258" s="18">
        <v>0.1883</v>
      </c>
      <c r="D2258" s="11" t="s">
        <v>4948</v>
      </c>
      <c r="E2258" s="11" t="s">
        <v>2190</v>
      </c>
      <c r="F2258" s="12" t="s">
        <v>30094</v>
      </c>
      <c r="G2258" s="12" t="s">
        <v>30095</v>
      </c>
      <c r="H2258" s="11" t="str">
        <f t="shared" si="35"/>
        <v>insert into BTRCOutgoingYRate (OID, prefix, outgoingYRateUSD, operatorName, operatorType, effectiveFrom, effectiveTo) values('38591_2016-01-01','38591','0.1883','Croatia Cellular Vipnet','MOBILE',to_date('2016-01-01','YYYY-MM-DD HH24:MI:SS'),to_date('2016-12-01','YYYY-MM-DD HH24:MI:SS'));</v>
      </c>
    </row>
    <row r="2259" spans="1:8">
      <c r="A2259" s="11" t="s">
        <v>19005</v>
      </c>
      <c r="B2259" s="11" t="s">
        <v>4949</v>
      </c>
      <c r="C2259" s="18">
        <v>0.1883</v>
      </c>
      <c r="D2259" s="11" t="s">
        <v>4948</v>
      </c>
      <c r="E2259" s="11" t="s">
        <v>2190</v>
      </c>
      <c r="F2259" s="12" t="s">
        <v>30094</v>
      </c>
      <c r="G2259" s="12" t="s">
        <v>30095</v>
      </c>
      <c r="H2259" s="11" t="str">
        <f t="shared" si="35"/>
        <v>insert into BTRCOutgoingYRate (OID, prefix, outgoingYRateUSD, operatorName, operatorType, effectiveFrom, effectiveTo) values('38592_2016-01-01','38592','0.1883','Croatia Cellular Vipnet','MOBILE',to_date('2016-01-01','YYYY-MM-DD HH24:MI:SS'),to_date('2016-12-01','YYYY-MM-DD HH24:MI:SS'));</v>
      </c>
    </row>
    <row r="2260" spans="1:8">
      <c r="A2260" s="11" t="s">
        <v>19006</v>
      </c>
      <c r="B2260" s="11" t="s">
        <v>4950</v>
      </c>
      <c r="C2260" s="18">
        <v>0.1883</v>
      </c>
      <c r="D2260" s="11" t="s">
        <v>4951</v>
      </c>
      <c r="E2260" s="11" t="s">
        <v>2190</v>
      </c>
      <c r="F2260" s="12" t="s">
        <v>30094</v>
      </c>
      <c r="G2260" s="12" t="s">
        <v>30095</v>
      </c>
      <c r="H2260" s="11" t="str">
        <f t="shared" si="35"/>
        <v>insert into BTRCOutgoingYRate (OID, prefix, outgoingYRateUSD, operatorName, operatorType, effectiveFrom, effectiveTo) values('3859_2016-01-01','3859','0.1883','CROATIA MOBILE TELE2','MOBILE',to_date('2016-01-01','YYYY-MM-DD HH24:MI:SS'),to_date('2016-12-01','YYYY-MM-DD HH24:MI:SS'));</v>
      </c>
    </row>
    <row r="2261" spans="1:8">
      <c r="A2261" s="11" t="s">
        <v>19007</v>
      </c>
      <c r="B2261" s="11" t="s">
        <v>1849</v>
      </c>
      <c r="C2261" s="18">
        <v>0.1057</v>
      </c>
      <c r="D2261" s="11" t="s">
        <v>4952</v>
      </c>
      <c r="E2261" s="11" t="s">
        <v>2227</v>
      </c>
      <c r="F2261" s="12" t="s">
        <v>30094</v>
      </c>
      <c r="G2261" s="12" t="s">
        <v>30095</v>
      </c>
      <c r="H2261" s="11" t="str">
        <f t="shared" si="35"/>
        <v>insert into BTRCOutgoingYRate (OID, prefix, outgoingYRateUSD, operatorName, operatorType, effectiveFrom, effectiveTo) values('385_2016-01-01','385','0.1057','Croatia-ROC-Fixed','FIXED',to_date('2016-01-01','YYYY-MM-DD HH24:MI:SS'),to_date('2016-12-01','YYYY-MM-DD HH24:MI:SS'));</v>
      </c>
    </row>
    <row r="2262" spans="1:8">
      <c r="A2262" s="11" t="s">
        <v>19008</v>
      </c>
      <c r="B2262" s="11" t="s">
        <v>4953</v>
      </c>
      <c r="C2262" s="18">
        <v>0.1057</v>
      </c>
      <c r="D2262" s="11" t="s">
        <v>4954</v>
      </c>
      <c r="E2262" s="11" t="s">
        <v>2227</v>
      </c>
      <c r="F2262" s="12" t="s">
        <v>30094</v>
      </c>
      <c r="G2262" s="12" t="s">
        <v>30095</v>
      </c>
      <c r="H2262" s="11" t="str">
        <f t="shared" si="35"/>
        <v>insert into BTRCOutgoingYRate (OID, prefix, outgoingYRateUSD, operatorName, operatorType, effectiveFrom, effectiveTo) values('3856_2016-01-01','3856','0.1057','Croatia-Special-Service','FIXED',to_date('2016-01-01','YYYY-MM-DD HH24:MI:SS'),to_date('2016-12-01','YYYY-MM-DD HH24:MI:SS'));</v>
      </c>
    </row>
    <row r="2263" spans="1:8">
      <c r="A2263" s="11" t="s">
        <v>19009</v>
      </c>
      <c r="B2263" s="11" t="s">
        <v>4955</v>
      </c>
      <c r="C2263" s="18">
        <v>0.1057</v>
      </c>
      <c r="D2263" s="11" t="s">
        <v>4954</v>
      </c>
      <c r="E2263" s="11" t="s">
        <v>2227</v>
      </c>
      <c r="F2263" s="12" t="s">
        <v>30094</v>
      </c>
      <c r="G2263" s="12" t="s">
        <v>30095</v>
      </c>
      <c r="H2263" s="11" t="str">
        <f t="shared" si="35"/>
        <v>insert into BTRCOutgoingYRate (OID, prefix, outgoingYRateUSD, operatorName, operatorType, effectiveFrom, effectiveTo) values('3858_2016-01-01','3858','0.1057','Croatia-Special-Service','FIXED',to_date('2016-01-01','YYYY-MM-DD HH24:MI:SS'),to_date('2016-12-01','YYYY-MM-DD HH24:MI:SS'));</v>
      </c>
    </row>
    <row r="2264" spans="1:8">
      <c r="A2264" s="11" t="s">
        <v>19010</v>
      </c>
      <c r="B2264" s="11" t="s">
        <v>4956</v>
      </c>
      <c r="C2264" s="18">
        <v>0.1057</v>
      </c>
      <c r="D2264" s="11" t="s">
        <v>4954</v>
      </c>
      <c r="E2264" s="11" t="s">
        <v>2227</v>
      </c>
      <c r="F2264" s="12" t="s">
        <v>30094</v>
      </c>
      <c r="G2264" s="12" t="s">
        <v>30095</v>
      </c>
      <c r="H2264" s="11" t="str">
        <f t="shared" si="35"/>
        <v>insert into BTRCOutgoingYRate (OID, prefix, outgoingYRateUSD, operatorName, operatorType, effectiveFrom, effectiveTo) values('3857_2016-01-01','3857','0.1057','Croatia-Special-Service','FIXED',to_date('2016-01-01','YYYY-MM-DD HH24:MI:SS'),to_date('2016-12-01','YYYY-MM-DD HH24:MI:SS'));</v>
      </c>
    </row>
    <row r="2265" spans="1:8">
      <c r="A2265" s="11" t="s">
        <v>19011</v>
      </c>
      <c r="B2265" s="11" t="s">
        <v>4957</v>
      </c>
      <c r="C2265" s="18">
        <v>0.1057</v>
      </c>
      <c r="D2265" s="11" t="s">
        <v>4958</v>
      </c>
      <c r="E2265" s="11" t="s">
        <v>2227</v>
      </c>
      <c r="F2265" s="12" t="s">
        <v>30094</v>
      </c>
      <c r="G2265" s="12" t="s">
        <v>30095</v>
      </c>
      <c r="H2265" s="11" t="str">
        <f t="shared" si="35"/>
        <v>insert into BTRCOutgoingYRate (OID, prefix, outgoingYRateUSD, operatorName, operatorType, effectiveFrom, effectiveTo) values('3851_2016-01-01','3851','0.1057','Croatia-Zagreb-Fixed','FIXED',to_date('2016-01-01','YYYY-MM-DD HH24:MI:SS'),to_date('2016-12-01','YYYY-MM-DD HH24:MI:SS'));</v>
      </c>
    </row>
    <row r="2266" spans="1:8">
      <c r="A2266" s="11" t="s">
        <v>19012</v>
      </c>
      <c r="B2266" s="11" t="s">
        <v>4959</v>
      </c>
      <c r="C2266" s="18">
        <v>0.93720000000000003</v>
      </c>
      <c r="D2266" s="11" t="s">
        <v>4960</v>
      </c>
      <c r="E2266" s="11" t="s">
        <v>2227</v>
      </c>
      <c r="F2266" s="12" t="s">
        <v>30094</v>
      </c>
      <c r="G2266" s="12" t="s">
        <v>30095</v>
      </c>
      <c r="H2266" s="11" t="str">
        <f t="shared" si="35"/>
        <v>insert into BTRCOutgoingYRate (OID, prefix, outgoingYRateUSD, operatorName, operatorType, effectiveFrom, effectiveTo) values('5321_2016-01-01','5321','0.9372','Cuba Guantanamo','FIXED',to_date('2016-01-01','YYYY-MM-DD HH24:MI:SS'),to_date('2016-12-01','YYYY-MM-DD HH24:MI:SS'));</v>
      </c>
    </row>
    <row r="2267" spans="1:8">
      <c r="A2267" s="11" t="s">
        <v>19013</v>
      </c>
      <c r="B2267" s="11" t="s">
        <v>4961</v>
      </c>
      <c r="C2267" s="18">
        <v>0.92910000000000004</v>
      </c>
      <c r="D2267" s="11" t="s">
        <v>4962</v>
      </c>
      <c r="E2267" s="11" t="s">
        <v>2190</v>
      </c>
      <c r="F2267" s="12" t="s">
        <v>30094</v>
      </c>
      <c r="G2267" s="12" t="s">
        <v>30095</v>
      </c>
      <c r="H2267" s="11" t="str">
        <f t="shared" si="35"/>
        <v>insert into BTRCOutgoingYRate (OID, prefix, outgoingYRateUSD, operatorName, operatorType, effectiveFrom, effectiveTo) values('533137_2016-01-01','533137','0.9291','CUBA MOBILE','MOBILE',to_date('2016-01-01','YYYY-MM-DD HH24:MI:SS'),to_date('2016-12-01','YYYY-MM-DD HH24:MI:SS'));</v>
      </c>
    </row>
    <row r="2268" spans="1:8">
      <c r="A2268" s="11" t="s">
        <v>19014</v>
      </c>
      <c r="B2268" s="11" t="s">
        <v>4963</v>
      </c>
      <c r="C2268" s="18">
        <v>0.92910000000000004</v>
      </c>
      <c r="D2268" s="11" t="s">
        <v>4964</v>
      </c>
      <c r="E2268" s="11" t="s">
        <v>2190</v>
      </c>
      <c r="F2268" s="12" t="s">
        <v>30094</v>
      </c>
      <c r="G2268" s="12" t="s">
        <v>30095</v>
      </c>
      <c r="H2268" s="11" t="str">
        <f t="shared" si="35"/>
        <v>insert into BTRCOutgoingYRate (OID, prefix, outgoingYRateUSD, operatorName, operatorType, effectiveFrom, effectiveTo) values('53775_2016-01-01','53775','0.9291','Cuba Mobile','MOBILE',to_date('2016-01-01','YYYY-MM-DD HH24:MI:SS'),to_date('2016-12-01','YYYY-MM-DD HH24:MI:SS'));</v>
      </c>
    </row>
    <row r="2269" spans="1:8">
      <c r="A2269" s="11" t="s">
        <v>19015</v>
      </c>
      <c r="B2269" s="11" t="s">
        <v>4965</v>
      </c>
      <c r="C2269" s="18">
        <v>0.92910000000000004</v>
      </c>
      <c r="D2269" s="11" t="s">
        <v>4962</v>
      </c>
      <c r="E2269" s="11" t="s">
        <v>2190</v>
      </c>
      <c r="F2269" s="12" t="s">
        <v>30094</v>
      </c>
      <c r="G2269" s="12" t="s">
        <v>30095</v>
      </c>
      <c r="H2269" s="11" t="str">
        <f t="shared" si="35"/>
        <v>insert into BTRCOutgoingYRate (OID, prefix, outgoingYRateUSD, operatorName, operatorType, effectiveFrom, effectiveTo) values('536726_2016-01-01','536726','0.9291','CUBA MOBILE','MOBILE',to_date('2016-01-01','YYYY-MM-DD HH24:MI:SS'),to_date('2016-12-01','YYYY-MM-DD HH24:MI:SS'));</v>
      </c>
    </row>
    <row r="2270" spans="1:8">
      <c r="A2270" s="11" t="s">
        <v>19016</v>
      </c>
      <c r="B2270" s="11" t="s">
        <v>2170</v>
      </c>
      <c r="C2270" s="18">
        <v>0.92910000000000004</v>
      </c>
      <c r="D2270" s="11" t="s">
        <v>4966</v>
      </c>
      <c r="E2270" s="11" t="s">
        <v>2190</v>
      </c>
      <c r="F2270" s="12" t="s">
        <v>30094</v>
      </c>
      <c r="G2270" s="12" t="s">
        <v>30095</v>
      </c>
      <c r="H2270" s="11" t="str">
        <f t="shared" si="35"/>
        <v>insert into BTRCOutgoingYRate (OID, prefix, outgoingYRateUSD, operatorName, operatorType, effectiveFrom, effectiveTo) values('539_2016-01-01','539','0.9291','CUBA-GUANTANAMO','MOBILE',to_date('2016-01-01','YYYY-MM-DD HH24:MI:SS'),to_date('2016-12-01','YYYY-MM-DD HH24:MI:SS'));</v>
      </c>
    </row>
    <row r="2271" spans="1:8">
      <c r="A2271" s="11" t="s">
        <v>19017</v>
      </c>
      <c r="B2271" s="11" t="s">
        <v>4967</v>
      </c>
      <c r="C2271" s="18">
        <v>0.93720000000000003</v>
      </c>
      <c r="D2271" s="11" t="s">
        <v>4968</v>
      </c>
      <c r="E2271" s="11" t="s">
        <v>2227</v>
      </c>
      <c r="F2271" s="12" t="s">
        <v>30094</v>
      </c>
      <c r="G2271" s="12" t="s">
        <v>30095</v>
      </c>
      <c r="H2271" s="11" t="str">
        <f t="shared" si="35"/>
        <v>insert into BTRCOutgoingYRate (OID, prefix, outgoingYRateUSD, operatorName, operatorType, effectiveFrom, effectiveTo) values('5399_2016-01-01','5399','0.9372','Cuba-Guantanamo-Fixed','FIXED',to_date('2016-01-01','YYYY-MM-DD HH24:MI:SS'),to_date('2016-12-01','YYYY-MM-DD HH24:MI:SS'));</v>
      </c>
    </row>
    <row r="2272" spans="1:8">
      <c r="A2272" s="11" t="s">
        <v>19018</v>
      </c>
      <c r="B2272" s="11" t="s">
        <v>4969</v>
      </c>
      <c r="C2272" s="18">
        <v>0.92910000000000004</v>
      </c>
      <c r="D2272" s="11" t="s">
        <v>4970</v>
      </c>
      <c r="E2272" s="11" t="s">
        <v>2190</v>
      </c>
      <c r="F2272" s="12" t="s">
        <v>30094</v>
      </c>
      <c r="G2272" s="12" t="s">
        <v>30095</v>
      </c>
      <c r="H2272" s="11" t="str">
        <f t="shared" si="35"/>
        <v>insert into BTRCOutgoingYRate (OID, prefix, outgoingYRateUSD, operatorName, operatorType, effectiveFrom, effectiveTo) values('5352_2016-01-01','5352','0.9291','CUBA-MOBILE','MOBILE',to_date('2016-01-01','YYYY-MM-DD HH24:MI:SS'),to_date('2016-12-01','YYYY-MM-DD HH24:MI:SS'));</v>
      </c>
    </row>
    <row r="2273" spans="1:8">
      <c r="A2273" s="11" t="s">
        <v>19019</v>
      </c>
      <c r="B2273" s="11" t="s">
        <v>4971</v>
      </c>
      <c r="C2273" s="18">
        <v>0.92910000000000004</v>
      </c>
      <c r="D2273" s="11" t="s">
        <v>4970</v>
      </c>
      <c r="E2273" s="11" t="s">
        <v>2190</v>
      </c>
      <c r="F2273" s="12" t="s">
        <v>30094</v>
      </c>
      <c r="G2273" s="12" t="s">
        <v>30095</v>
      </c>
      <c r="H2273" s="11" t="str">
        <f t="shared" si="35"/>
        <v>insert into BTRCOutgoingYRate (OID, prefix, outgoingYRateUSD, operatorName, operatorType, effectiveFrom, effectiveTo) values('5358_2016-01-01','5358','0.9291','CUBA-MOBILE','MOBILE',to_date('2016-01-01','YYYY-MM-DD HH24:MI:SS'),to_date('2016-12-01','YYYY-MM-DD HH24:MI:SS'));</v>
      </c>
    </row>
    <row r="2274" spans="1:8">
      <c r="A2274" s="11" t="s">
        <v>19020</v>
      </c>
      <c r="B2274" s="11" t="s">
        <v>4972</v>
      </c>
      <c r="C2274" s="18">
        <v>0.92910000000000004</v>
      </c>
      <c r="D2274" s="11" t="s">
        <v>4970</v>
      </c>
      <c r="E2274" s="11" t="s">
        <v>2190</v>
      </c>
      <c r="F2274" s="12" t="s">
        <v>30094</v>
      </c>
      <c r="G2274" s="12" t="s">
        <v>30095</v>
      </c>
      <c r="H2274" s="11" t="str">
        <f t="shared" si="35"/>
        <v>insert into BTRCOutgoingYRate (OID, prefix, outgoingYRateUSD, operatorName, operatorType, effectiveFrom, effectiveTo) values('537263_2016-01-01','537263','0.9291','CUBA-MOBILE','MOBILE',to_date('2016-01-01','YYYY-MM-DD HH24:MI:SS'),to_date('2016-12-01','YYYY-MM-DD HH24:MI:SS'));</v>
      </c>
    </row>
    <row r="2275" spans="1:8">
      <c r="A2275" s="11" t="s">
        <v>19021</v>
      </c>
      <c r="B2275" s="11" t="s">
        <v>4973</v>
      </c>
      <c r="C2275" s="18">
        <v>0.92910000000000004</v>
      </c>
      <c r="D2275" s="11" t="s">
        <v>4970</v>
      </c>
      <c r="E2275" s="11" t="s">
        <v>2190</v>
      </c>
      <c r="F2275" s="12" t="s">
        <v>30094</v>
      </c>
      <c r="G2275" s="12" t="s">
        <v>30095</v>
      </c>
      <c r="H2275" s="11" t="str">
        <f t="shared" si="35"/>
        <v>insert into BTRCOutgoingYRate (OID, prefix, outgoingYRateUSD, operatorName, operatorType, effectiveFrom, effectiveTo) values('535893_2016-01-01','535893','0.9291','CUBA-MOBILE','MOBILE',to_date('2016-01-01','YYYY-MM-DD HH24:MI:SS'),to_date('2016-12-01','YYYY-MM-DD HH24:MI:SS'));</v>
      </c>
    </row>
    <row r="2276" spans="1:8">
      <c r="A2276" s="11" t="s">
        <v>19022</v>
      </c>
      <c r="B2276" s="11" t="s">
        <v>4974</v>
      </c>
      <c r="C2276" s="18">
        <v>0.92910000000000004</v>
      </c>
      <c r="D2276" s="11" t="s">
        <v>4970</v>
      </c>
      <c r="E2276" s="11" t="s">
        <v>2190</v>
      </c>
      <c r="F2276" s="12" t="s">
        <v>30094</v>
      </c>
      <c r="G2276" s="12" t="s">
        <v>30095</v>
      </c>
      <c r="H2276" s="11" t="str">
        <f t="shared" si="35"/>
        <v>insert into BTRCOutgoingYRate (OID, prefix, outgoingYRateUSD, operatorName, operatorType, effectiveFrom, effectiveTo) values('535892_2016-01-01','535892','0.9291','CUBA-MOBILE','MOBILE',to_date('2016-01-01','YYYY-MM-DD HH24:MI:SS'),to_date('2016-12-01','YYYY-MM-DD HH24:MI:SS'));</v>
      </c>
    </row>
    <row r="2277" spans="1:8">
      <c r="A2277" s="11" t="s">
        <v>19023</v>
      </c>
      <c r="B2277" s="11" t="s">
        <v>4975</v>
      </c>
      <c r="C2277" s="18">
        <v>0.92910000000000004</v>
      </c>
      <c r="D2277" s="11" t="s">
        <v>4970</v>
      </c>
      <c r="E2277" s="11" t="s">
        <v>2190</v>
      </c>
      <c r="F2277" s="12" t="s">
        <v>30094</v>
      </c>
      <c r="G2277" s="12" t="s">
        <v>30095</v>
      </c>
      <c r="H2277" s="11" t="str">
        <f t="shared" si="35"/>
        <v>insert into BTRCOutgoingYRate (OID, prefix, outgoingYRateUSD, operatorName, operatorType, effectiveFrom, effectiveTo) values('535891_2016-01-01','535891','0.9291','CUBA-MOBILE','MOBILE',to_date('2016-01-01','YYYY-MM-DD HH24:MI:SS'),to_date('2016-12-01','YYYY-MM-DD HH24:MI:SS'));</v>
      </c>
    </row>
    <row r="2278" spans="1:8">
      <c r="A2278" s="11" t="s">
        <v>19024</v>
      </c>
      <c r="B2278" s="11" t="s">
        <v>4976</v>
      </c>
      <c r="C2278" s="18">
        <v>0.92910000000000004</v>
      </c>
      <c r="D2278" s="11" t="s">
        <v>4970</v>
      </c>
      <c r="E2278" s="11" t="s">
        <v>2190</v>
      </c>
      <c r="F2278" s="12" t="s">
        <v>30094</v>
      </c>
      <c r="G2278" s="12" t="s">
        <v>30095</v>
      </c>
      <c r="H2278" s="11" t="str">
        <f t="shared" si="35"/>
        <v>insert into BTRCOutgoingYRate (OID, prefix, outgoingYRateUSD, operatorName, operatorType, effectiveFrom, effectiveTo) values('535890_2016-01-01','535890','0.9291','CUBA-MOBILE','MOBILE',to_date('2016-01-01','YYYY-MM-DD HH24:MI:SS'),to_date('2016-12-01','YYYY-MM-DD HH24:MI:SS'));</v>
      </c>
    </row>
    <row r="2279" spans="1:8">
      <c r="A2279" s="11" t="s">
        <v>19025</v>
      </c>
      <c r="B2279" s="11" t="s">
        <v>4977</v>
      </c>
      <c r="C2279" s="18">
        <v>0.92910000000000004</v>
      </c>
      <c r="D2279" s="11" t="s">
        <v>4970</v>
      </c>
      <c r="E2279" s="11" t="s">
        <v>2190</v>
      </c>
      <c r="F2279" s="12" t="s">
        <v>30094</v>
      </c>
      <c r="G2279" s="12" t="s">
        <v>30095</v>
      </c>
      <c r="H2279" s="11" t="str">
        <f t="shared" si="35"/>
        <v>insert into BTRCOutgoingYRate (OID, prefix, outgoingYRateUSD, operatorName, operatorType, effectiveFrom, effectiveTo) values('535889_2016-01-01','535889','0.9291','CUBA-MOBILE','MOBILE',to_date('2016-01-01','YYYY-MM-DD HH24:MI:SS'),to_date('2016-12-01','YYYY-MM-DD HH24:MI:SS'));</v>
      </c>
    </row>
    <row r="2280" spans="1:8">
      <c r="A2280" s="11" t="s">
        <v>19026</v>
      </c>
      <c r="B2280" s="11" t="s">
        <v>4978</v>
      </c>
      <c r="C2280" s="18">
        <v>0.92910000000000004</v>
      </c>
      <c r="D2280" s="11" t="s">
        <v>4970</v>
      </c>
      <c r="E2280" s="11" t="s">
        <v>2190</v>
      </c>
      <c r="F2280" s="12" t="s">
        <v>30094</v>
      </c>
      <c r="G2280" s="12" t="s">
        <v>30095</v>
      </c>
      <c r="H2280" s="11" t="str">
        <f t="shared" si="35"/>
        <v>insert into BTRCOutgoingYRate (OID, prefix, outgoingYRateUSD, operatorName, operatorType, effectiveFrom, effectiveTo) values('535887_2016-01-01','535887','0.9291','CUBA-MOBILE','MOBILE',to_date('2016-01-01','YYYY-MM-DD HH24:MI:SS'),to_date('2016-12-01','YYYY-MM-DD HH24:MI:SS'));</v>
      </c>
    </row>
    <row r="2281" spans="1:8">
      <c r="A2281" s="11" t="s">
        <v>19027</v>
      </c>
      <c r="B2281" s="11" t="s">
        <v>4979</v>
      </c>
      <c r="C2281" s="18">
        <v>0.92910000000000004</v>
      </c>
      <c r="D2281" s="11" t="s">
        <v>4970</v>
      </c>
      <c r="E2281" s="11" t="s">
        <v>2190</v>
      </c>
      <c r="F2281" s="12" t="s">
        <v>30094</v>
      </c>
      <c r="G2281" s="12" t="s">
        <v>30095</v>
      </c>
      <c r="H2281" s="11" t="str">
        <f t="shared" si="35"/>
        <v>insert into BTRCOutgoingYRate (OID, prefix, outgoingYRateUSD, operatorName, operatorType, effectiveFrom, effectiveTo) values('535886_2016-01-01','535886','0.9291','CUBA-MOBILE','MOBILE',to_date('2016-01-01','YYYY-MM-DD HH24:MI:SS'),to_date('2016-12-01','YYYY-MM-DD HH24:MI:SS'));</v>
      </c>
    </row>
    <row r="2282" spans="1:8">
      <c r="A2282" s="11" t="s">
        <v>19028</v>
      </c>
      <c r="B2282" s="11" t="s">
        <v>4980</v>
      </c>
      <c r="C2282" s="18">
        <v>0.92910000000000004</v>
      </c>
      <c r="D2282" s="11" t="s">
        <v>4970</v>
      </c>
      <c r="E2282" s="11" t="s">
        <v>2190</v>
      </c>
      <c r="F2282" s="12" t="s">
        <v>30094</v>
      </c>
      <c r="G2282" s="12" t="s">
        <v>30095</v>
      </c>
      <c r="H2282" s="11" t="str">
        <f t="shared" si="35"/>
        <v>insert into BTRCOutgoingYRate (OID, prefix, outgoingYRateUSD, operatorName, operatorType, effectiveFrom, effectiveTo) values('535885_2016-01-01','535885','0.9291','CUBA-MOBILE','MOBILE',to_date('2016-01-01','YYYY-MM-DD HH24:MI:SS'),to_date('2016-12-01','YYYY-MM-DD HH24:MI:SS'));</v>
      </c>
    </row>
    <row r="2283" spans="1:8">
      <c r="A2283" s="11" t="s">
        <v>19029</v>
      </c>
      <c r="B2283" s="11" t="s">
        <v>4981</v>
      </c>
      <c r="C2283" s="18">
        <v>0.92910000000000004</v>
      </c>
      <c r="D2283" s="11" t="s">
        <v>4970</v>
      </c>
      <c r="E2283" s="11" t="s">
        <v>2190</v>
      </c>
      <c r="F2283" s="12" t="s">
        <v>30094</v>
      </c>
      <c r="G2283" s="12" t="s">
        <v>30095</v>
      </c>
      <c r="H2283" s="11" t="str">
        <f t="shared" si="35"/>
        <v>insert into BTRCOutgoingYRate (OID, prefix, outgoingYRateUSD, operatorName, operatorType, effectiveFrom, effectiveTo) values('537892_2016-01-01','537892','0.9291','CUBA-MOBILE','MOBILE',to_date('2016-01-01','YYYY-MM-DD HH24:MI:SS'),to_date('2016-12-01','YYYY-MM-DD HH24:MI:SS'));</v>
      </c>
    </row>
    <row r="2284" spans="1:8">
      <c r="A2284" s="11" t="s">
        <v>19030</v>
      </c>
      <c r="B2284" s="11" t="s">
        <v>4982</v>
      </c>
      <c r="C2284" s="18">
        <v>0.92910000000000004</v>
      </c>
      <c r="D2284" s="11" t="s">
        <v>4970</v>
      </c>
      <c r="E2284" s="11" t="s">
        <v>2190</v>
      </c>
      <c r="F2284" s="12" t="s">
        <v>30094</v>
      </c>
      <c r="G2284" s="12" t="s">
        <v>30095</v>
      </c>
      <c r="H2284" s="11" t="str">
        <f t="shared" si="35"/>
        <v>insert into BTRCOutgoingYRate (OID, prefix, outgoingYRateUSD, operatorName, operatorType, effectiveFrom, effectiveTo) values('537891_2016-01-01','537891','0.9291','CUBA-MOBILE','MOBILE',to_date('2016-01-01','YYYY-MM-DD HH24:MI:SS'),to_date('2016-12-01','YYYY-MM-DD HH24:MI:SS'));</v>
      </c>
    </row>
    <row r="2285" spans="1:8">
      <c r="A2285" s="11" t="s">
        <v>19031</v>
      </c>
      <c r="B2285" s="11" t="s">
        <v>4983</v>
      </c>
      <c r="C2285" s="18">
        <v>0.92910000000000004</v>
      </c>
      <c r="D2285" s="11" t="s">
        <v>4970</v>
      </c>
      <c r="E2285" s="11" t="s">
        <v>2190</v>
      </c>
      <c r="F2285" s="12" t="s">
        <v>30094</v>
      </c>
      <c r="G2285" s="12" t="s">
        <v>30095</v>
      </c>
      <c r="H2285" s="11" t="str">
        <f t="shared" si="35"/>
        <v>insert into BTRCOutgoingYRate (OID, prefix, outgoingYRateUSD, operatorName, operatorType, effectiveFrom, effectiveTo) values('537890_2016-01-01','537890','0.9291','CUBA-MOBILE','MOBILE',to_date('2016-01-01','YYYY-MM-DD HH24:MI:SS'),to_date('2016-12-01','YYYY-MM-DD HH24:MI:SS'));</v>
      </c>
    </row>
    <row r="2286" spans="1:8">
      <c r="A2286" s="11" t="s">
        <v>19032</v>
      </c>
      <c r="B2286" s="11" t="s">
        <v>4984</v>
      </c>
      <c r="C2286" s="18">
        <v>0.92910000000000004</v>
      </c>
      <c r="D2286" s="11" t="s">
        <v>4970</v>
      </c>
      <c r="E2286" s="11" t="s">
        <v>2190</v>
      </c>
      <c r="F2286" s="12" t="s">
        <v>30094</v>
      </c>
      <c r="G2286" s="12" t="s">
        <v>30095</v>
      </c>
      <c r="H2286" s="11" t="str">
        <f t="shared" si="35"/>
        <v>insert into BTRCOutgoingYRate (OID, prefix, outgoingYRateUSD, operatorName, operatorType, effectiveFrom, effectiveTo) values('537886_2016-01-01','537886','0.9291','CUBA-MOBILE','MOBILE',to_date('2016-01-01','YYYY-MM-DD HH24:MI:SS'),to_date('2016-12-01','YYYY-MM-DD HH24:MI:SS'));</v>
      </c>
    </row>
    <row r="2287" spans="1:8">
      <c r="A2287" s="11" t="s">
        <v>19033</v>
      </c>
      <c r="B2287" s="11" t="s">
        <v>4985</v>
      </c>
      <c r="C2287" s="18">
        <v>0.92910000000000004</v>
      </c>
      <c r="D2287" s="11" t="s">
        <v>4970</v>
      </c>
      <c r="E2287" s="11" t="s">
        <v>2190</v>
      </c>
      <c r="F2287" s="12" t="s">
        <v>30094</v>
      </c>
      <c r="G2287" s="12" t="s">
        <v>30095</v>
      </c>
      <c r="H2287" s="11" t="str">
        <f t="shared" si="35"/>
        <v>insert into BTRCOutgoingYRate (OID, prefix, outgoingYRateUSD, operatorName, operatorType, effectiveFrom, effectiveTo) values('537885_2016-01-01','537885','0.9291','CUBA-MOBILE','MOBILE',to_date('2016-01-01','YYYY-MM-DD HH24:MI:SS'),to_date('2016-12-01','YYYY-MM-DD HH24:MI:SS'));</v>
      </c>
    </row>
    <row r="2288" spans="1:8">
      <c r="A2288" s="11" t="s">
        <v>19034</v>
      </c>
      <c r="B2288" s="11" t="s">
        <v>4986</v>
      </c>
      <c r="C2288" s="18">
        <v>0.92910000000000004</v>
      </c>
      <c r="D2288" s="11" t="s">
        <v>4970</v>
      </c>
      <c r="E2288" s="11" t="s">
        <v>2190</v>
      </c>
      <c r="F2288" s="12" t="s">
        <v>30094</v>
      </c>
      <c r="G2288" s="12" t="s">
        <v>30095</v>
      </c>
      <c r="H2288" s="11" t="str">
        <f t="shared" si="35"/>
        <v>insert into BTRCOutgoingYRate (OID, prefix, outgoingYRateUSD, operatorName, operatorType, effectiveFrom, effectiveTo) values('537880_2016-01-01','537880','0.9291','CUBA-MOBILE','MOBILE',to_date('2016-01-01','YYYY-MM-DD HH24:MI:SS'),to_date('2016-12-01','YYYY-MM-DD HH24:MI:SS'));</v>
      </c>
    </row>
    <row r="2289" spans="1:8">
      <c r="A2289" s="11" t="s">
        <v>19035</v>
      </c>
      <c r="B2289" s="11" t="s">
        <v>4987</v>
      </c>
      <c r="C2289" s="18">
        <v>0.92910000000000004</v>
      </c>
      <c r="D2289" s="11" t="s">
        <v>4970</v>
      </c>
      <c r="E2289" s="11" t="s">
        <v>2190</v>
      </c>
      <c r="F2289" s="12" t="s">
        <v>30094</v>
      </c>
      <c r="G2289" s="12" t="s">
        <v>30095</v>
      </c>
      <c r="H2289" s="11" t="str">
        <f t="shared" si="35"/>
        <v>insert into BTRCOutgoingYRate (OID, prefix, outgoingYRateUSD, operatorName, operatorType, effectiveFrom, effectiveTo) values('537758_2016-01-01','537758','0.9291','CUBA-MOBILE','MOBILE',to_date('2016-01-01','YYYY-MM-DD HH24:MI:SS'),to_date('2016-12-01','YYYY-MM-DD HH24:MI:SS'));</v>
      </c>
    </row>
    <row r="2290" spans="1:8">
      <c r="A2290" s="11" t="s">
        <v>19036</v>
      </c>
      <c r="B2290" s="11" t="s">
        <v>4988</v>
      </c>
      <c r="C2290" s="18">
        <v>0.92910000000000004</v>
      </c>
      <c r="D2290" s="11" t="s">
        <v>4970</v>
      </c>
      <c r="E2290" s="11" t="s">
        <v>2190</v>
      </c>
      <c r="F2290" s="12" t="s">
        <v>30094</v>
      </c>
      <c r="G2290" s="12" t="s">
        <v>30095</v>
      </c>
      <c r="H2290" s="11" t="str">
        <f t="shared" si="35"/>
        <v>insert into BTRCOutgoingYRate (OID, prefix, outgoingYRateUSD, operatorName, operatorType, effectiveFrom, effectiveTo) values('537756_2016-01-01','537756','0.9291','CUBA-MOBILE','MOBILE',to_date('2016-01-01','YYYY-MM-DD HH24:MI:SS'),to_date('2016-12-01','YYYY-MM-DD HH24:MI:SS'));</v>
      </c>
    </row>
    <row r="2291" spans="1:8">
      <c r="A2291" s="11" t="s">
        <v>19037</v>
      </c>
      <c r="B2291" s="11" t="s">
        <v>4989</v>
      </c>
      <c r="C2291" s="18">
        <v>0.92910000000000004</v>
      </c>
      <c r="D2291" s="11" t="s">
        <v>4970</v>
      </c>
      <c r="E2291" s="11" t="s">
        <v>2190</v>
      </c>
      <c r="F2291" s="12" t="s">
        <v>30094</v>
      </c>
      <c r="G2291" s="12" t="s">
        <v>30095</v>
      </c>
      <c r="H2291" s="11" t="str">
        <f t="shared" si="35"/>
        <v>insert into BTRCOutgoingYRate (OID, prefix, outgoingYRateUSD, operatorName, operatorType, effectiveFrom, effectiveTo) values('537755_2016-01-01','537755','0.9291','CUBA-MOBILE','MOBILE',to_date('2016-01-01','YYYY-MM-DD HH24:MI:SS'),to_date('2016-12-01','YYYY-MM-DD HH24:MI:SS'));</v>
      </c>
    </row>
    <row r="2292" spans="1:8">
      <c r="A2292" s="11" t="s">
        <v>19038</v>
      </c>
      <c r="B2292" s="11" t="s">
        <v>4990</v>
      </c>
      <c r="C2292" s="18">
        <v>0.92910000000000004</v>
      </c>
      <c r="D2292" s="11" t="s">
        <v>4970</v>
      </c>
      <c r="E2292" s="11" t="s">
        <v>2190</v>
      </c>
      <c r="F2292" s="12" t="s">
        <v>30094</v>
      </c>
      <c r="G2292" s="12" t="s">
        <v>30095</v>
      </c>
      <c r="H2292" s="11" t="str">
        <f t="shared" si="35"/>
        <v>insert into BTRCOutgoingYRate (OID, prefix, outgoingYRateUSD, operatorName, operatorType, effectiveFrom, effectiveTo) values('538274_2016-01-01','538274','0.9291','CUBA-MOBILE','MOBILE',to_date('2016-01-01','YYYY-MM-DD HH24:MI:SS'),to_date('2016-12-01','YYYY-MM-DD HH24:MI:SS'));</v>
      </c>
    </row>
    <row r="2293" spans="1:8">
      <c r="A2293" s="11" t="s">
        <v>19039</v>
      </c>
      <c r="B2293" s="11" t="s">
        <v>4991</v>
      </c>
      <c r="C2293" s="18">
        <v>0.92910000000000004</v>
      </c>
      <c r="D2293" s="11" t="s">
        <v>4970</v>
      </c>
      <c r="E2293" s="11" t="s">
        <v>2190</v>
      </c>
      <c r="F2293" s="12" t="s">
        <v>30094</v>
      </c>
      <c r="G2293" s="12" t="s">
        <v>30095</v>
      </c>
      <c r="H2293" s="11" t="str">
        <f t="shared" si="35"/>
        <v>insert into BTRCOutgoingYRate (OID, prefix, outgoingYRateUSD, operatorName, operatorType, effectiveFrom, effectiveTo) values('537754_2016-01-01','537754','0.9291','CUBA-MOBILE','MOBILE',to_date('2016-01-01','YYYY-MM-DD HH24:MI:SS'),to_date('2016-12-01','YYYY-MM-DD HH24:MI:SS'));</v>
      </c>
    </row>
    <row r="2294" spans="1:8">
      <c r="A2294" s="11" t="s">
        <v>19040</v>
      </c>
      <c r="B2294" s="11" t="s">
        <v>4992</v>
      </c>
      <c r="C2294" s="18">
        <v>0.92910000000000004</v>
      </c>
      <c r="D2294" s="11" t="s">
        <v>4970</v>
      </c>
      <c r="E2294" s="11" t="s">
        <v>2190</v>
      </c>
      <c r="F2294" s="12" t="s">
        <v>30094</v>
      </c>
      <c r="G2294" s="12" t="s">
        <v>30095</v>
      </c>
      <c r="H2294" s="11" t="str">
        <f t="shared" si="35"/>
        <v>insert into BTRCOutgoingYRate (OID, prefix, outgoingYRateUSD, operatorName, operatorType, effectiveFrom, effectiveTo) values('537753_2016-01-01','537753','0.9291','CUBA-MOBILE','MOBILE',to_date('2016-01-01','YYYY-MM-DD HH24:MI:SS'),to_date('2016-12-01','YYYY-MM-DD HH24:MI:SS'));</v>
      </c>
    </row>
    <row r="2295" spans="1:8">
      <c r="A2295" s="11" t="s">
        <v>19041</v>
      </c>
      <c r="B2295" s="11" t="s">
        <v>4993</v>
      </c>
      <c r="C2295" s="18">
        <v>0.92910000000000004</v>
      </c>
      <c r="D2295" s="11" t="s">
        <v>4970</v>
      </c>
      <c r="E2295" s="11" t="s">
        <v>2190</v>
      </c>
      <c r="F2295" s="12" t="s">
        <v>30094</v>
      </c>
      <c r="G2295" s="12" t="s">
        <v>30095</v>
      </c>
      <c r="H2295" s="11" t="str">
        <f t="shared" si="35"/>
        <v>insert into BTRCOutgoingYRate (OID, prefix, outgoingYRateUSD, operatorName, operatorType, effectiveFrom, effectiveTo) values('537752_2016-01-01','537752','0.9291','CUBA-MOBILE','MOBILE',to_date('2016-01-01','YYYY-MM-DD HH24:MI:SS'),to_date('2016-12-01','YYYY-MM-DD HH24:MI:SS'));</v>
      </c>
    </row>
    <row r="2296" spans="1:8">
      <c r="A2296" s="11" t="s">
        <v>19042</v>
      </c>
      <c r="B2296" s="11" t="s">
        <v>4994</v>
      </c>
      <c r="C2296" s="18">
        <v>0.92910000000000004</v>
      </c>
      <c r="D2296" s="11" t="s">
        <v>4970</v>
      </c>
      <c r="E2296" s="11" t="s">
        <v>2190</v>
      </c>
      <c r="F2296" s="12" t="s">
        <v>30094</v>
      </c>
      <c r="G2296" s="12" t="s">
        <v>30095</v>
      </c>
      <c r="H2296" s="11" t="str">
        <f t="shared" si="35"/>
        <v>insert into BTRCOutgoingYRate (OID, prefix, outgoingYRateUSD, operatorName, operatorType, effectiveFrom, effectiveTo) values('537751_2016-01-01','537751','0.9291','CUBA-MOBILE','MOBILE',to_date('2016-01-01','YYYY-MM-DD HH24:MI:SS'),to_date('2016-12-01','YYYY-MM-DD HH24:MI:SS'));</v>
      </c>
    </row>
    <row r="2297" spans="1:8">
      <c r="A2297" s="11" t="s">
        <v>19043</v>
      </c>
      <c r="B2297" s="11" t="s">
        <v>4995</v>
      </c>
      <c r="C2297" s="18">
        <v>0.92910000000000004</v>
      </c>
      <c r="D2297" s="11" t="s">
        <v>4970</v>
      </c>
      <c r="E2297" s="11" t="s">
        <v>2190</v>
      </c>
      <c r="F2297" s="12" t="s">
        <v>30094</v>
      </c>
      <c r="G2297" s="12" t="s">
        <v>30095</v>
      </c>
      <c r="H2297" s="11" t="str">
        <f t="shared" si="35"/>
        <v>insert into BTRCOutgoingYRate (OID, prefix, outgoingYRateUSD, operatorName, operatorType, effectiveFrom, effectiveTo) values('537750_2016-01-01','537750','0.9291','CUBA-MOBILE','MOBILE',to_date('2016-01-01','YYYY-MM-DD HH24:MI:SS'),to_date('2016-12-01','YYYY-MM-DD HH24:MI:SS'));</v>
      </c>
    </row>
    <row r="2298" spans="1:8">
      <c r="A2298" s="11" t="s">
        <v>19044</v>
      </c>
      <c r="B2298" s="11" t="s">
        <v>4996</v>
      </c>
      <c r="C2298" s="18">
        <v>0.92910000000000004</v>
      </c>
      <c r="D2298" s="11" t="s">
        <v>4970</v>
      </c>
      <c r="E2298" s="11" t="s">
        <v>2190</v>
      </c>
      <c r="F2298" s="12" t="s">
        <v>30094</v>
      </c>
      <c r="G2298" s="12" t="s">
        <v>30095</v>
      </c>
      <c r="H2298" s="11" t="str">
        <f t="shared" si="35"/>
        <v>insert into BTRCOutgoingYRate (OID, prefix, outgoingYRateUSD, operatorName, operatorType, effectiveFrom, effectiveTo) values('537270_2016-01-01','537270','0.9291','CUBA-MOBILE','MOBILE',to_date('2016-01-01','YYYY-MM-DD HH24:MI:SS'),to_date('2016-12-01','YYYY-MM-DD HH24:MI:SS'));</v>
      </c>
    </row>
    <row r="2299" spans="1:8">
      <c r="A2299" s="11" t="s">
        <v>19045</v>
      </c>
      <c r="B2299" s="11" t="s">
        <v>4997</v>
      </c>
      <c r="C2299" s="18">
        <v>0.92910000000000004</v>
      </c>
      <c r="D2299" s="11" t="s">
        <v>4970</v>
      </c>
      <c r="E2299" s="11" t="s">
        <v>2190</v>
      </c>
      <c r="F2299" s="12" t="s">
        <v>30094</v>
      </c>
      <c r="G2299" s="12" t="s">
        <v>30095</v>
      </c>
      <c r="H2299" s="11" t="str">
        <f t="shared" si="35"/>
        <v>insert into BTRCOutgoingYRate (OID, prefix, outgoingYRateUSD, operatorName, operatorType, effectiveFrom, effectiveTo) values('537268_2016-01-01','537268','0.9291','CUBA-MOBILE','MOBILE',to_date('2016-01-01','YYYY-MM-DD HH24:MI:SS'),to_date('2016-12-01','YYYY-MM-DD HH24:MI:SS'));</v>
      </c>
    </row>
    <row r="2300" spans="1:8">
      <c r="A2300" s="11" t="s">
        <v>19046</v>
      </c>
      <c r="B2300" s="11" t="s">
        <v>4998</v>
      </c>
      <c r="C2300" s="18">
        <v>0.92910000000000004</v>
      </c>
      <c r="D2300" s="11" t="s">
        <v>4970</v>
      </c>
      <c r="E2300" s="11" t="s">
        <v>2190</v>
      </c>
      <c r="F2300" s="12" t="s">
        <v>30094</v>
      </c>
      <c r="G2300" s="12" t="s">
        <v>30095</v>
      </c>
      <c r="H2300" s="11" t="str">
        <f t="shared" si="35"/>
        <v>insert into BTRCOutgoingYRate (OID, prefix, outgoingYRateUSD, operatorName, operatorType, effectiveFrom, effectiveTo) values('537264_2016-01-01','537264','0.9291','CUBA-MOBILE','MOBILE',to_date('2016-01-01','YYYY-MM-DD HH24:MI:SS'),to_date('2016-12-01','YYYY-MM-DD HH24:MI:SS'));</v>
      </c>
    </row>
    <row r="2301" spans="1:8">
      <c r="A2301" s="11" t="s">
        <v>19047</v>
      </c>
      <c r="B2301" s="11" t="s">
        <v>4999</v>
      </c>
      <c r="C2301" s="18">
        <v>0.92910000000000004</v>
      </c>
      <c r="D2301" s="11" t="s">
        <v>4970</v>
      </c>
      <c r="E2301" s="11" t="s">
        <v>2190</v>
      </c>
      <c r="F2301" s="12" t="s">
        <v>30094</v>
      </c>
      <c r="G2301" s="12" t="s">
        <v>30095</v>
      </c>
      <c r="H2301" s="11" t="str">
        <f t="shared" si="35"/>
        <v>insert into BTRCOutgoingYRate (OID, prefix, outgoingYRateUSD, operatorName, operatorType, effectiveFrom, effectiveTo) values('535884_2016-01-01','535884','0.9291','CUBA-MOBILE','MOBILE',to_date('2016-01-01','YYYY-MM-DD HH24:MI:SS'),to_date('2016-12-01','YYYY-MM-DD HH24:MI:SS'));</v>
      </c>
    </row>
    <row r="2302" spans="1:8">
      <c r="A2302" s="11" t="s">
        <v>19048</v>
      </c>
      <c r="B2302" s="11" t="s">
        <v>5000</v>
      </c>
      <c r="C2302" s="18">
        <v>0.92910000000000004</v>
      </c>
      <c r="D2302" s="11" t="s">
        <v>4970</v>
      </c>
      <c r="E2302" s="11" t="s">
        <v>2190</v>
      </c>
      <c r="F2302" s="12" t="s">
        <v>30094</v>
      </c>
      <c r="G2302" s="12" t="s">
        <v>30095</v>
      </c>
      <c r="H2302" s="11" t="str">
        <f t="shared" si="35"/>
        <v>insert into BTRCOutgoingYRate (OID, prefix, outgoingYRateUSD, operatorName, operatorType, effectiveFrom, effectiveTo) values('535880_2016-01-01','535880','0.9291','CUBA-MOBILE','MOBILE',to_date('2016-01-01','YYYY-MM-DD HH24:MI:SS'),to_date('2016-12-01','YYYY-MM-DD HH24:MI:SS'));</v>
      </c>
    </row>
    <row r="2303" spans="1:8">
      <c r="A2303" s="11" t="s">
        <v>19049</v>
      </c>
      <c r="B2303" s="11" t="s">
        <v>5001</v>
      </c>
      <c r="C2303" s="18">
        <v>0.92910000000000004</v>
      </c>
      <c r="D2303" s="11" t="s">
        <v>4970</v>
      </c>
      <c r="E2303" s="11" t="s">
        <v>2190</v>
      </c>
      <c r="F2303" s="12" t="s">
        <v>30094</v>
      </c>
      <c r="G2303" s="12" t="s">
        <v>30095</v>
      </c>
      <c r="H2303" s="11" t="str">
        <f t="shared" si="35"/>
        <v>insert into BTRCOutgoingYRate (OID, prefix, outgoingYRateUSD, operatorName, operatorType, effectiveFrom, effectiveTo) values('534631_2016-01-01','534631','0.9291','CUBA-MOBILE','MOBILE',to_date('2016-01-01','YYYY-MM-DD HH24:MI:SS'),to_date('2016-12-01','YYYY-MM-DD HH24:MI:SS'));</v>
      </c>
    </row>
    <row r="2304" spans="1:8">
      <c r="A2304" s="11" t="s">
        <v>19050</v>
      </c>
      <c r="B2304" s="11" t="s">
        <v>5002</v>
      </c>
      <c r="C2304" s="18">
        <v>0.92910000000000004</v>
      </c>
      <c r="D2304" s="11" t="s">
        <v>4970</v>
      </c>
      <c r="E2304" s="11" t="s">
        <v>2190</v>
      </c>
      <c r="F2304" s="12" t="s">
        <v>30094</v>
      </c>
      <c r="G2304" s="12" t="s">
        <v>30095</v>
      </c>
      <c r="H2304" s="11" t="str">
        <f t="shared" si="35"/>
        <v>insert into BTRCOutgoingYRate (OID, prefix, outgoingYRateUSD, operatorName, operatorType, effectiveFrom, effectiveTo) values('534567_2016-01-01','534567','0.9291','CUBA-MOBILE','MOBILE',to_date('2016-01-01','YYYY-MM-DD HH24:MI:SS'),to_date('2016-12-01','YYYY-MM-DD HH24:MI:SS'));</v>
      </c>
    </row>
    <row r="2305" spans="1:8">
      <c r="A2305" s="11" t="s">
        <v>19051</v>
      </c>
      <c r="B2305" s="11" t="s">
        <v>5003</v>
      </c>
      <c r="C2305" s="18">
        <v>0.92910000000000004</v>
      </c>
      <c r="D2305" s="11" t="s">
        <v>4970</v>
      </c>
      <c r="E2305" s="11" t="s">
        <v>2190</v>
      </c>
      <c r="F2305" s="12" t="s">
        <v>30094</v>
      </c>
      <c r="G2305" s="12" t="s">
        <v>30095</v>
      </c>
      <c r="H2305" s="11" t="str">
        <f t="shared" si="35"/>
        <v>insert into BTRCOutgoingYRate (OID, prefix, outgoingYRateUSD, operatorName, operatorType, effectiveFrom, effectiveTo) values('534561_2016-01-01','534561','0.9291','CUBA-MOBILE','MOBILE',to_date('2016-01-01','YYYY-MM-DD HH24:MI:SS'),to_date('2016-12-01','YYYY-MM-DD HH24:MI:SS'));</v>
      </c>
    </row>
    <row r="2306" spans="1:8">
      <c r="A2306" s="11" t="s">
        <v>19052</v>
      </c>
      <c r="B2306" s="11" t="s">
        <v>5004</v>
      </c>
      <c r="C2306" s="18">
        <v>0.92910000000000004</v>
      </c>
      <c r="D2306" s="11" t="s">
        <v>4970</v>
      </c>
      <c r="E2306" s="11" t="s">
        <v>2190</v>
      </c>
      <c r="F2306" s="12" t="s">
        <v>30094</v>
      </c>
      <c r="G2306" s="12" t="s">
        <v>30095</v>
      </c>
      <c r="H2306" s="11" t="str">
        <f t="shared" si="35"/>
        <v>insert into BTRCOutgoingYRate (OID, prefix, outgoingYRateUSD, operatorName, operatorType, effectiveFrom, effectiveTo) values('534524_2016-01-01','534524','0.9291','CUBA-MOBILE','MOBILE',to_date('2016-01-01','YYYY-MM-DD HH24:MI:SS'),to_date('2016-12-01','YYYY-MM-DD HH24:MI:SS'));</v>
      </c>
    </row>
    <row r="2307" spans="1:8">
      <c r="A2307" s="11" t="s">
        <v>19053</v>
      </c>
      <c r="B2307" s="11" t="s">
        <v>5005</v>
      </c>
      <c r="C2307" s="18">
        <v>0.92910000000000004</v>
      </c>
      <c r="D2307" s="11" t="s">
        <v>4970</v>
      </c>
      <c r="E2307" s="11" t="s">
        <v>2190</v>
      </c>
      <c r="F2307" s="12" t="s">
        <v>30094</v>
      </c>
      <c r="G2307" s="12" t="s">
        <v>30095</v>
      </c>
      <c r="H2307" s="11" t="str">
        <f t="shared" si="35"/>
        <v>insert into BTRCOutgoingYRate (OID, prefix, outgoingYRateUSD, operatorName, operatorType, effectiveFrom, effectiveTo) values('534325_2016-01-01','534325','0.9291','CUBA-MOBILE','MOBILE',to_date('2016-01-01','YYYY-MM-DD HH24:MI:SS'),to_date('2016-12-01','YYYY-MM-DD HH24:MI:SS'));</v>
      </c>
    </row>
    <row r="2308" spans="1:8">
      <c r="A2308" s="11" t="s">
        <v>19054</v>
      </c>
      <c r="B2308" s="11" t="s">
        <v>5006</v>
      </c>
      <c r="C2308" s="18">
        <v>0.92910000000000004</v>
      </c>
      <c r="D2308" s="11" t="s">
        <v>4970</v>
      </c>
      <c r="E2308" s="11" t="s">
        <v>2190</v>
      </c>
      <c r="F2308" s="12" t="s">
        <v>30094</v>
      </c>
      <c r="G2308" s="12" t="s">
        <v>30095</v>
      </c>
      <c r="H2308" s="11" t="str">
        <f t="shared" ref="H2308:H2371" si="36">H$1&amp;IF(ISBLANK(A2308),"null","'"&amp;A2308&amp;"'")&amp;","&amp;IF(ISBLANK(B2308),"null","'"&amp;B2308&amp;"'")&amp;","&amp;IF(ISBLANK(C2308),"null","'"&amp;C2308&amp;"'")&amp;","&amp;IF(ISBLANK(D2308),"null","'"&amp;D2308&amp;"'")&amp;","&amp;IF(ISBLANK(E2308),"null","'"&amp;E2308&amp;"'")&amp;","&amp;IF(ISBLANK(F2308),"null","to_date('"&amp;F2308&amp;"','YYYY-MM-DD HH24:MI:SS')")&amp;","&amp;IF(ISBLANK(G2308),"null","to_date('"&amp;G2308&amp;"','YYYY-MM-DD HH24:MI:SS')")&amp;
I$1</f>
        <v>insert into BTRCOutgoingYRate (OID, prefix, outgoingYRateUSD, operatorName, operatorType, effectiveFrom, effectiveTo) values('534221_2016-01-01','534221','0.9291','CUBA-MOBILE','MOBILE',to_date('2016-01-01','YYYY-MM-DD HH24:MI:SS'),to_date('2016-12-01','YYYY-MM-DD HH24:MI:SS'));</v>
      </c>
    </row>
    <row r="2309" spans="1:8">
      <c r="A2309" s="11" t="s">
        <v>19055</v>
      </c>
      <c r="B2309" s="11" t="s">
        <v>5007</v>
      </c>
      <c r="C2309" s="18">
        <v>0.92910000000000004</v>
      </c>
      <c r="D2309" s="11" t="s">
        <v>4970</v>
      </c>
      <c r="E2309" s="11" t="s">
        <v>2190</v>
      </c>
      <c r="F2309" s="12" t="s">
        <v>30094</v>
      </c>
      <c r="G2309" s="12" t="s">
        <v>30095</v>
      </c>
      <c r="H2309" s="11" t="str">
        <f t="shared" si="36"/>
        <v>insert into BTRCOutgoingYRate (OID, prefix, outgoingYRateUSD, operatorName, operatorType, effectiveFrom, effectiveTo) values('534138_2016-01-01','534138','0.9291','CUBA-MOBILE','MOBILE',to_date('2016-01-01','YYYY-MM-DD HH24:MI:SS'),to_date('2016-12-01','YYYY-MM-DD HH24:MI:SS'));</v>
      </c>
    </row>
    <row r="2310" spans="1:8">
      <c r="A2310" s="11" t="s">
        <v>19056</v>
      </c>
      <c r="B2310" s="11" t="s">
        <v>5008</v>
      </c>
      <c r="C2310" s="18">
        <v>0.92910000000000004</v>
      </c>
      <c r="D2310" s="11" t="s">
        <v>4970</v>
      </c>
      <c r="E2310" s="11" t="s">
        <v>2190</v>
      </c>
      <c r="F2310" s="12" t="s">
        <v>30094</v>
      </c>
      <c r="G2310" s="12" t="s">
        <v>30095</v>
      </c>
      <c r="H2310" s="11" t="str">
        <f t="shared" si="36"/>
        <v>insert into BTRCOutgoingYRate (OID, prefix, outgoingYRateUSD, operatorName, operatorType, effectiveFrom, effectiveTo) values('534128_2016-01-01','534128','0.9291','CUBA-MOBILE','MOBILE',to_date('2016-01-01','YYYY-MM-DD HH24:MI:SS'),to_date('2016-12-01','YYYY-MM-DD HH24:MI:SS'));</v>
      </c>
    </row>
    <row r="2311" spans="1:8">
      <c r="A2311" s="11" t="s">
        <v>19057</v>
      </c>
      <c r="B2311" s="11" t="s">
        <v>5009</v>
      </c>
      <c r="C2311" s="18">
        <v>0.92910000000000004</v>
      </c>
      <c r="D2311" s="11" t="s">
        <v>4970</v>
      </c>
      <c r="E2311" s="11" t="s">
        <v>2190</v>
      </c>
      <c r="F2311" s="12" t="s">
        <v>30094</v>
      </c>
      <c r="G2311" s="12" t="s">
        <v>30095</v>
      </c>
      <c r="H2311" s="11" t="str">
        <f t="shared" si="36"/>
        <v>insert into BTRCOutgoingYRate (OID, prefix, outgoingYRateUSD, operatorName, operatorType, effectiveFrom, effectiveTo) values('533330_2016-01-01','533330','0.9291','CUBA-MOBILE','MOBILE',to_date('2016-01-01','YYYY-MM-DD HH24:MI:SS'),to_date('2016-12-01','YYYY-MM-DD HH24:MI:SS'));</v>
      </c>
    </row>
    <row r="2312" spans="1:8">
      <c r="A2312" s="11" t="s">
        <v>19058</v>
      </c>
      <c r="B2312" s="11" t="s">
        <v>5010</v>
      </c>
      <c r="C2312" s="18">
        <v>0.92910000000000004</v>
      </c>
      <c r="D2312" s="11" t="s">
        <v>4970</v>
      </c>
      <c r="E2312" s="11" t="s">
        <v>2190</v>
      </c>
      <c r="F2312" s="12" t="s">
        <v>30094</v>
      </c>
      <c r="G2312" s="12" t="s">
        <v>30095</v>
      </c>
      <c r="H2312" s="11" t="str">
        <f t="shared" si="36"/>
        <v>insert into BTRCOutgoingYRate (OID, prefix, outgoingYRateUSD, operatorName, operatorType, effectiveFrom, effectiveTo) values('533326_2016-01-01','533326','0.9291','CUBA-MOBILE','MOBILE',to_date('2016-01-01','YYYY-MM-DD HH24:MI:SS'),to_date('2016-12-01','YYYY-MM-DD HH24:MI:SS'));</v>
      </c>
    </row>
    <row r="2313" spans="1:8">
      <c r="A2313" s="11" t="s">
        <v>19059</v>
      </c>
      <c r="B2313" s="11" t="s">
        <v>5011</v>
      </c>
      <c r="C2313" s="18">
        <v>0.92910000000000004</v>
      </c>
      <c r="D2313" s="11" t="s">
        <v>4970</v>
      </c>
      <c r="E2313" s="11" t="s">
        <v>2190</v>
      </c>
      <c r="F2313" s="12" t="s">
        <v>30094</v>
      </c>
      <c r="G2313" s="12" t="s">
        <v>30095</v>
      </c>
      <c r="H2313" s="11" t="str">
        <f t="shared" si="36"/>
        <v>insert into BTRCOutgoingYRate (OID, prefix, outgoingYRateUSD, operatorName, operatorType, effectiveFrom, effectiveTo) values('533225_2016-01-01','533225','0.9291','CUBA-MOBILE','MOBILE',to_date('2016-01-01','YYYY-MM-DD HH24:MI:SS'),to_date('2016-12-01','YYYY-MM-DD HH24:MI:SS'));</v>
      </c>
    </row>
    <row r="2314" spans="1:8">
      <c r="A2314" s="11" t="s">
        <v>19060</v>
      </c>
      <c r="B2314" s="11" t="s">
        <v>5012</v>
      </c>
      <c r="C2314" s="18">
        <v>0.92910000000000004</v>
      </c>
      <c r="D2314" s="11" t="s">
        <v>4970</v>
      </c>
      <c r="E2314" s="11" t="s">
        <v>2190</v>
      </c>
      <c r="F2314" s="12" t="s">
        <v>30094</v>
      </c>
      <c r="G2314" s="12" t="s">
        <v>30095</v>
      </c>
      <c r="H2314" s="11" t="str">
        <f t="shared" si="36"/>
        <v>insert into BTRCOutgoingYRate (OID, prefix, outgoingYRateUSD, operatorName, operatorType, effectiveFrom, effectiveTo) values('533146_2016-01-01','533146','0.9291','CUBA-MOBILE','MOBILE',to_date('2016-01-01','YYYY-MM-DD HH24:MI:SS'),to_date('2016-12-01','YYYY-MM-DD HH24:MI:SS'));</v>
      </c>
    </row>
    <row r="2315" spans="1:8">
      <c r="A2315" s="11" t="s">
        <v>19061</v>
      </c>
      <c r="B2315" s="11" t="s">
        <v>5013</v>
      </c>
      <c r="C2315" s="18">
        <v>0.92910000000000004</v>
      </c>
      <c r="D2315" s="11" t="s">
        <v>4970</v>
      </c>
      <c r="E2315" s="11" t="s">
        <v>2190</v>
      </c>
      <c r="F2315" s="12" t="s">
        <v>30094</v>
      </c>
      <c r="G2315" s="12" t="s">
        <v>30095</v>
      </c>
      <c r="H2315" s="11" t="str">
        <f t="shared" si="36"/>
        <v>insert into BTRCOutgoingYRate (OID, prefix, outgoingYRateUSD, operatorName, operatorType, effectiveFrom, effectiveTo) values('532461_2016-01-01','532461','0.9291','CUBA-MOBILE','MOBILE',to_date('2016-01-01','YYYY-MM-DD HH24:MI:SS'),to_date('2016-12-01','YYYY-MM-DD HH24:MI:SS'));</v>
      </c>
    </row>
    <row r="2316" spans="1:8">
      <c r="A2316" s="11" t="s">
        <v>19062</v>
      </c>
      <c r="B2316" s="11" t="s">
        <v>5014</v>
      </c>
      <c r="C2316" s="18">
        <v>0.92910000000000004</v>
      </c>
      <c r="D2316" s="11" t="s">
        <v>4970</v>
      </c>
      <c r="E2316" s="11" t="s">
        <v>2190</v>
      </c>
      <c r="F2316" s="12" t="s">
        <v>30094</v>
      </c>
      <c r="G2316" s="12" t="s">
        <v>30095</v>
      </c>
      <c r="H2316" s="11" t="str">
        <f t="shared" si="36"/>
        <v>insert into BTRCOutgoingYRate (OID, prefix, outgoingYRateUSD, operatorName, operatorType, effectiveFrom, effectiveTo) values('532441_2016-01-01','532441','0.9291','CUBA-MOBILE','MOBILE',to_date('2016-01-01','YYYY-MM-DD HH24:MI:SS'),to_date('2016-12-01','YYYY-MM-DD HH24:MI:SS'));</v>
      </c>
    </row>
    <row r="2317" spans="1:8">
      <c r="A2317" s="11" t="s">
        <v>19063</v>
      </c>
      <c r="B2317" s="11" t="s">
        <v>5015</v>
      </c>
      <c r="C2317" s="18">
        <v>0.92910000000000004</v>
      </c>
      <c r="D2317" s="11" t="s">
        <v>4970</v>
      </c>
      <c r="E2317" s="11" t="s">
        <v>2190</v>
      </c>
      <c r="F2317" s="12" t="s">
        <v>30094</v>
      </c>
      <c r="G2317" s="12" t="s">
        <v>30095</v>
      </c>
      <c r="H2317" s="11" t="str">
        <f t="shared" si="36"/>
        <v>insert into BTRCOutgoingYRate (OID, prefix, outgoingYRateUSD, operatorName, operatorType, effectiveFrom, effectiveTo) values('532342_2016-01-01','532342','0.9291','CUBA-MOBILE','MOBILE',to_date('2016-01-01','YYYY-MM-DD HH24:MI:SS'),to_date('2016-12-01','YYYY-MM-DD HH24:MI:SS'));</v>
      </c>
    </row>
    <row r="2318" spans="1:8">
      <c r="A2318" s="11" t="s">
        <v>19064</v>
      </c>
      <c r="B2318" s="11" t="s">
        <v>5016</v>
      </c>
      <c r="C2318" s="18">
        <v>0.92910000000000004</v>
      </c>
      <c r="D2318" s="11" t="s">
        <v>4970</v>
      </c>
      <c r="E2318" s="11" t="s">
        <v>2190</v>
      </c>
      <c r="F2318" s="12" t="s">
        <v>30094</v>
      </c>
      <c r="G2318" s="12" t="s">
        <v>30095</v>
      </c>
      <c r="H2318" s="11" t="str">
        <f t="shared" si="36"/>
        <v>insert into BTRCOutgoingYRate (OID, prefix, outgoingYRateUSD, operatorName, operatorType, effectiveFrom, effectiveTo) values('532268_2016-01-01','532268','0.9291','CUBA-MOBILE','MOBILE',to_date('2016-01-01','YYYY-MM-DD HH24:MI:SS'),to_date('2016-12-01','YYYY-MM-DD HH24:MI:SS'));</v>
      </c>
    </row>
    <row r="2319" spans="1:8">
      <c r="A2319" s="11" t="s">
        <v>19065</v>
      </c>
      <c r="B2319" s="11" t="s">
        <v>5017</v>
      </c>
      <c r="C2319" s="18">
        <v>0.92910000000000004</v>
      </c>
      <c r="D2319" s="11" t="s">
        <v>4970</v>
      </c>
      <c r="E2319" s="11" t="s">
        <v>2190</v>
      </c>
      <c r="F2319" s="12" t="s">
        <v>30094</v>
      </c>
      <c r="G2319" s="12" t="s">
        <v>30095</v>
      </c>
      <c r="H2319" s="11" t="str">
        <f t="shared" si="36"/>
        <v>insert into BTRCOutgoingYRate (OID, prefix, outgoingYRateUSD, operatorName, operatorType, effectiveFrom, effectiveTo) values('532135_2016-01-01','532135','0.9291','CUBA-MOBILE','MOBILE',to_date('2016-01-01','YYYY-MM-DD HH24:MI:SS'),to_date('2016-12-01','YYYY-MM-DD HH24:MI:SS'));</v>
      </c>
    </row>
    <row r="2320" spans="1:8">
      <c r="A2320" s="11" t="s">
        <v>19066</v>
      </c>
      <c r="B2320" s="11" t="s">
        <v>5018</v>
      </c>
      <c r="C2320" s="18">
        <v>0.92910000000000004</v>
      </c>
      <c r="D2320" s="11" t="s">
        <v>4970</v>
      </c>
      <c r="E2320" s="11" t="s">
        <v>2190</v>
      </c>
      <c r="F2320" s="12" t="s">
        <v>30094</v>
      </c>
      <c r="G2320" s="12" t="s">
        <v>30095</v>
      </c>
      <c r="H2320" s="11" t="str">
        <f t="shared" si="36"/>
        <v>insert into BTRCOutgoingYRate (OID, prefix, outgoingYRateUSD, operatorName, operatorType, effectiveFrom, effectiveTo) values('53756_2016-01-01','53756','0.9291','CUBA-MOBILE','MOBILE',to_date('2016-01-01','YYYY-MM-DD HH24:MI:SS'),to_date('2016-12-01','YYYY-MM-DD HH24:MI:SS'));</v>
      </c>
    </row>
    <row r="2321" spans="1:8">
      <c r="A2321" s="11" t="s">
        <v>19067</v>
      </c>
      <c r="B2321" s="11" t="s">
        <v>5019</v>
      </c>
      <c r="C2321" s="18">
        <v>0.92910000000000004</v>
      </c>
      <c r="D2321" s="11" t="s">
        <v>4970</v>
      </c>
      <c r="E2321" s="11" t="s">
        <v>2190</v>
      </c>
      <c r="F2321" s="12" t="s">
        <v>30094</v>
      </c>
      <c r="G2321" s="12" t="s">
        <v>30095</v>
      </c>
      <c r="H2321" s="11" t="str">
        <f t="shared" si="36"/>
        <v>insert into BTRCOutgoingYRate (OID, prefix, outgoingYRateUSD, operatorName, operatorType, effectiveFrom, effectiveTo) values('53751_2016-01-01','53751','0.9291','CUBA-MOBILE','MOBILE',to_date('2016-01-01','YYYY-MM-DD HH24:MI:SS'),to_date('2016-12-01','YYYY-MM-DD HH24:MI:SS'));</v>
      </c>
    </row>
    <row r="2322" spans="1:8">
      <c r="A2322" s="11" t="s">
        <v>19068</v>
      </c>
      <c r="B2322" s="11" t="s">
        <v>5020</v>
      </c>
      <c r="C2322" s="18">
        <v>0.92910000000000004</v>
      </c>
      <c r="D2322" s="11" t="s">
        <v>4970</v>
      </c>
      <c r="E2322" s="11" t="s">
        <v>2190</v>
      </c>
      <c r="F2322" s="12" t="s">
        <v>30094</v>
      </c>
      <c r="G2322" s="12" t="s">
        <v>30095</v>
      </c>
      <c r="H2322" s="11" t="str">
        <f t="shared" si="36"/>
        <v>insert into BTRCOutgoingYRate (OID, prefix, outgoingYRateUSD, operatorName, operatorType, effectiveFrom, effectiveTo) values('53750_2016-01-01','53750','0.9291','CUBA-MOBILE','MOBILE',to_date('2016-01-01','YYYY-MM-DD HH24:MI:SS'),to_date('2016-12-01','YYYY-MM-DD HH24:MI:SS'));</v>
      </c>
    </row>
    <row r="2323" spans="1:8">
      <c r="A2323" s="11" t="s">
        <v>19069</v>
      </c>
      <c r="B2323" s="11" t="s">
        <v>5021</v>
      </c>
      <c r="C2323" s="18">
        <v>0.92910000000000004</v>
      </c>
      <c r="D2323" s="11" t="s">
        <v>4970</v>
      </c>
      <c r="E2323" s="11" t="s">
        <v>2190</v>
      </c>
      <c r="F2323" s="12" t="s">
        <v>30094</v>
      </c>
      <c r="G2323" s="12" t="s">
        <v>30095</v>
      </c>
      <c r="H2323" s="11" t="str">
        <f t="shared" si="36"/>
        <v>insert into BTRCOutgoingYRate (OID, prefix, outgoingYRateUSD, operatorName, operatorType, effectiveFrom, effectiveTo) values('53728_2016-01-01','53728','0.9291','CUBA-MOBILE','MOBILE',to_date('2016-01-01','YYYY-MM-DD HH24:MI:SS'),to_date('2016-12-01','YYYY-MM-DD HH24:MI:SS'));</v>
      </c>
    </row>
    <row r="2324" spans="1:8">
      <c r="A2324" s="11" t="s">
        <v>19070</v>
      </c>
      <c r="B2324" s="11" t="s">
        <v>5022</v>
      </c>
      <c r="C2324" s="18">
        <v>0.92910000000000004</v>
      </c>
      <c r="D2324" s="11" t="s">
        <v>4970</v>
      </c>
      <c r="E2324" s="11" t="s">
        <v>2190</v>
      </c>
      <c r="F2324" s="12" t="s">
        <v>30094</v>
      </c>
      <c r="G2324" s="12" t="s">
        <v>30095</v>
      </c>
      <c r="H2324" s="11" t="str">
        <f t="shared" si="36"/>
        <v>insert into BTRCOutgoingYRate (OID, prefix, outgoingYRateUSD, operatorName, operatorType, effectiveFrom, effectiveTo) values('5372_2016-01-01','5372','0.9291','CUBA-MOBILE','MOBILE',to_date('2016-01-01','YYYY-MM-DD HH24:MI:SS'),to_date('2016-12-01','YYYY-MM-DD HH24:MI:SS'));</v>
      </c>
    </row>
    <row r="2325" spans="1:8">
      <c r="A2325" s="11" t="s">
        <v>19071</v>
      </c>
      <c r="B2325" s="11" t="s">
        <v>5023</v>
      </c>
      <c r="C2325" s="18">
        <v>0.92910000000000004</v>
      </c>
      <c r="D2325" s="11" t="s">
        <v>4970</v>
      </c>
      <c r="E2325" s="11" t="s">
        <v>2190</v>
      </c>
      <c r="F2325" s="12" t="s">
        <v>30094</v>
      </c>
      <c r="G2325" s="12" t="s">
        <v>30095</v>
      </c>
      <c r="H2325" s="11" t="str">
        <f t="shared" si="36"/>
        <v>insert into BTRCOutgoingYRate (OID, prefix, outgoingYRateUSD, operatorName, operatorType, effectiveFrom, effectiveTo) values('5353_2016-01-01','5353','0.9291','CUBA-MOBILE','MOBILE',to_date('2016-01-01','YYYY-MM-DD HH24:MI:SS'),to_date('2016-12-01','YYYY-MM-DD HH24:MI:SS'));</v>
      </c>
    </row>
    <row r="2326" spans="1:8">
      <c r="A2326" s="11" t="s">
        <v>19072</v>
      </c>
      <c r="B2326" s="11" t="s">
        <v>2169</v>
      </c>
      <c r="C2326" s="18">
        <v>0.92910000000000004</v>
      </c>
      <c r="D2326" s="11" t="s">
        <v>4970</v>
      </c>
      <c r="E2326" s="11" t="s">
        <v>2190</v>
      </c>
      <c r="F2326" s="12" t="s">
        <v>30094</v>
      </c>
      <c r="G2326" s="12" t="s">
        <v>30095</v>
      </c>
      <c r="H2326" s="11" t="str">
        <f t="shared" si="36"/>
        <v>insert into BTRCOutgoingYRate (OID, prefix, outgoingYRateUSD, operatorName, operatorType, effectiveFrom, effectiveTo) values('538_2016-01-01','538','0.9291','CUBA-MOBILE','MOBILE',to_date('2016-01-01','YYYY-MM-DD HH24:MI:SS'),to_date('2016-12-01','YYYY-MM-DD HH24:MI:SS'));</v>
      </c>
    </row>
    <row r="2327" spans="1:8">
      <c r="A2327" s="11" t="s">
        <v>19073</v>
      </c>
      <c r="B2327" s="11" t="s">
        <v>2164</v>
      </c>
      <c r="C2327" s="18">
        <v>0.92910000000000004</v>
      </c>
      <c r="D2327" s="11" t="s">
        <v>4970</v>
      </c>
      <c r="E2327" s="11" t="s">
        <v>2190</v>
      </c>
      <c r="F2327" s="12" t="s">
        <v>30094</v>
      </c>
      <c r="G2327" s="12" t="s">
        <v>30095</v>
      </c>
      <c r="H2327" s="11" t="str">
        <f t="shared" si="36"/>
        <v>insert into BTRCOutgoingYRate (OID, prefix, outgoingYRateUSD, operatorName, operatorType, effectiveFrom, effectiveTo) values('532_2016-01-01','532','0.9291','CUBA-MOBILE','MOBILE',to_date('2016-01-01','YYYY-MM-DD HH24:MI:SS'),to_date('2016-12-01','YYYY-MM-DD HH24:MI:SS'));</v>
      </c>
    </row>
    <row r="2328" spans="1:8">
      <c r="A2328" s="11" t="s">
        <v>19074</v>
      </c>
      <c r="B2328" s="11" t="s">
        <v>2165</v>
      </c>
      <c r="C2328" s="18">
        <v>0.92910000000000004</v>
      </c>
      <c r="D2328" s="11" t="s">
        <v>4970</v>
      </c>
      <c r="E2328" s="11" t="s">
        <v>2190</v>
      </c>
      <c r="F2328" s="12" t="s">
        <v>30094</v>
      </c>
      <c r="G2328" s="12" t="s">
        <v>30095</v>
      </c>
      <c r="H2328" s="11" t="str">
        <f t="shared" si="36"/>
        <v>insert into BTRCOutgoingYRate (OID, prefix, outgoingYRateUSD, operatorName, operatorType, effectiveFrom, effectiveTo) values('533_2016-01-01','533','0.9291','CUBA-MOBILE','MOBILE',to_date('2016-01-01','YYYY-MM-DD HH24:MI:SS'),to_date('2016-12-01','YYYY-MM-DD HH24:MI:SS'));</v>
      </c>
    </row>
    <row r="2329" spans="1:8">
      <c r="A2329" s="11" t="s">
        <v>19075</v>
      </c>
      <c r="B2329" s="11" t="s">
        <v>2168</v>
      </c>
      <c r="C2329" s="18">
        <v>0.92910000000000004</v>
      </c>
      <c r="D2329" s="11" t="s">
        <v>4970</v>
      </c>
      <c r="E2329" s="11" t="s">
        <v>2190</v>
      </c>
      <c r="F2329" s="12" t="s">
        <v>30094</v>
      </c>
      <c r="G2329" s="12" t="s">
        <v>30095</v>
      </c>
      <c r="H2329" s="11" t="str">
        <f t="shared" si="36"/>
        <v>insert into BTRCOutgoingYRate (OID, prefix, outgoingYRateUSD, operatorName, operatorType, effectiveFrom, effectiveTo) values('537_2016-01-01','537','0.9291','CUBA-MOBILE','MOBILE',to_date('2016-01-01','YYYY-MM-DD HH24:MI:SS'),to_date('2016-12-01','YYYY-MM-DD HH24:MI:SS'));</v>
      </c>
    </row>
    <row r="2330" spans="1:8">
      <c r="A2330" s="11" t="s">
        <v>19076</v>
      </c>
      <c r="B2330" s="11" t="s">
        <v>2166</v>
      </c>
      <c r="C2330" s="18">
        <v>0.92910000000000004</v>
      </c>
      <c r="D2330" s="11" t="s">
        <v>4970</v>
      </c>
      <c r="E2330" s="11" t="s">
        <v>2190</v>
      </c>
      <c r="F2330" s="12" t="s">
        <v>30094</v>
      </c>
      <c r="G2330" s="12" t="s">
        <v>30095</v>
      </c>
      <c r="H2330" s="11" t="str">
        <f t="shared" si="36"/>
        <v>insert into BTRCOutgoingYRate (OID, prefix, outgoingYRateUSD, operatorName, operatorType, effectiveFrom, effectiveTo) values('534_2016-01-01','534','0.9291','CUBA-MOBILE','MOBILE',to_date('2016-01-01','YYYY-MM-DD HH24:MI:SS'),to_date('2016-12-01','YYYY-MM-DD HH24:MI:SS'));</v>
      </c>
    </row>
    <row r="2331" spans="1:8">
      <c r="A2331" s="11" t="s">
        <v>19077</v>
      </c>
      <c r="B2331" s="11" t="s">
        <v>2167</v>
      </c>
      <c r="C2331" s="18">
        <v>0.92910000000000004</v>
      </c>
      <c r="D2331" s="11" t="s">
        <v>5024</v>
      </c>
      <c r="E2331" s="11" t="s">
        <v>2190</v>
      </c>
      <c r="F2331" s="12" t="s">
        <v>30094</v>
      </c>
      <c r="G2331" s="12" t="s">
        <v>30095</v>
      </c>
      <c r="H2331" s="11" t="str">
        <f t="shared" si="36"/>
        <v>insert into BTRCOutgoingYRate (OID, prefix, outgoingYRateUSD, operatorName, operatorType, effectiveFrom, effectiveTo) values('535_2016-01-01','535','0.9291','Cuba-Other-Mobile','MOBILE',to_date('2016-01-01','YYYY-MM-DD HH24:MI:SS'),to_date('2016-12-01','YYYY-MM-DD HH24:MI:SS'));</v>
      </c>
    </row>
    <row r="2332" spans="1:8">
      <c r="A2332" s="11" t="s">
        <v>19078</v>
      </c>
      <c r="B2332" s="11" t="s">
        <v>1639</v>
      </c>
      <c r="C2332" s="18">
        <v>0.93720000000000003</v>
      </c>
      <c r="D2332" s="11" t="s">
        <v>5025</v>
      </c>
      <c r="E2332" s="11" t="s">
        <v>2227</v>
      </c>
      <c r="F2332" s="12" t="s">
        <v>30094</v>
      </c>
      <c r="G2332" s="12" t="s">
        <v>30095</v>
      </c>
      <c r="H2332" s="11" t="str">
        <f t="shared" si="36"/>
        <v>insert into BTRCOutgoingYRate (OID, prefix, outgoingYRateUSD, operatorName, operatorType, effectiveFrom, effectiveTo) values('53_2016-01-01','53','0.9372','Cuba-ROC-Fixed','FIXED',to_date('2016-01-01','YYYY-MM-DD HH24:MI:SS'),to_date('2016-12-01','YYYY-MM-DD HH24:MI:SS'));</v>
      </c>
    </row>
    <row r="2333" spans="1:8">
      <c r="A2333" s="11" t="s">
        <v>19079</v>
      </c>
      <c r="B2333" s="11" t="s">
        <v>5026</v>
      </c>
      <c r="C2333" s="18">
        <v>4.8000000000000001E-2</v>
      </c>
      <c r="D2333" s="11" t="s">
        <v>5027</v>
      </c>
      <c r="E2333" s="11" t="s">
        <v>2190</v>
      </c>
      <c r="F2333" s="12" t="s">
        <v>30094</v>
      </c>
      <c r="G2333" s="12" t="s">
        <v>30095</v>
      </c>
      <c r="H2333" s="11" t="str">
        <f t="shared" si="36"/>
        <v>insert into BTRCOutgoingYRate (OID, prefix, outgoingYRateUSD, operatorName, operatorType, effectiveFrom, effectiveTo) values('35777_2016-01-01','35777','0.048','Cyprus - Mobile','MOBILE',to_date('2016-01-01','YYYY-MM-DD HH24:MI:SS'),to_date('2016-12-01','YYYY-MM-DD HH24:MI:SS'));</v>
      </c>
    </row>
    <row r="2334" spans="1:8">
      <c r="A2334" s="11" t="s">
        <v>19080</v>
      </c>
      <c r="B2334" s="11" t="s">
        <v>5028</v>
      </c>
      <c r="C2334" s="18">
        <v>3.4700000000000002E-2</v>
      </c>
      <c r="D2334" s="11" t="s">
        <v>5029</v>
      </c>
      <c r="E2334" s="11" t="s">
        <v>2227</v>
      </c>
      <c r="F2334" s="12" t="s">
        <v>30094</v>
      </c>
      <c r="G2334" s="12" t="s">
        <v>30095</v>
      </c>
      <c r="H2334" s="11" t="str">
        <f t="shared" si="36"/>
        <v>insert into BTRCOutgoingYRate (OID, prefix, outgoingYRateUSD, operatorName, operatorType, effectiveFrom, effectiveTo) values('35790_2016-01-01','35790','0.0347','Cyprus - Premium','FIXED',to_date('2016-01-01','YYYY-MM-DD HH24:MI:SS'),to_date('2016-12-01','YYYY-MM-DD HH24:MI:SS'));</v>
      </c>
    </row>
    <row r="2335" spans="1:8">
      <c r="A2335" s="11" t="s">
        <v>19081</v>
      </c>
      <c r="B2335" s="11" t="s">
        <v>5030</v>
      </c>
      <c r="C2335" s="18">
        <v>4.8000000000000001E-2</v>
      </c>
      <c r="D2335" s="11" t="s">
        <v>5031</v>
      </c>
      <c r="E2335" s="11" t="s">
        <v>2190</v>
      </c>
      <c r="F2335" s="12" t="s">
        <v>30094</v>
      </c>
      <c r="G2335" s="12" t="s">
        <v>30095</v>
      </c>
      <c r="H2335" s="11" t="str">
        <f t="shared" si="36"/>
        <v>insert into BTRCOutgoingYRate (OID, prefix, outgoingYRateUSD, operatorName, operatorType, effectiveFrom, effectiveTo) values('357991_2016-01-01','357991','0.048','Cyprus Cellular Cyta','MOBILE',to_date('2016-01-01','YYYY-MM-DD HH24:MI:SS'),to_date('2016-12-01','YYYY-MM-DD HH24:MI:SS'));</v>
      </c>
    </row>
    <row r="2336" spans="1:8">
      <c r="A2336" s="11" t="s">
        <v>19082</v>
      </c>
      <c r="B2336" s="11" t="s">
        <v>5032</v>
      </c>
      <c r="C2336" s="18">
        <v>4.8000000000000001E-2</v>
      </c>
      <c r="D2336" s="11" t="s">
        <v>5031</v>
      </c>
      <c r="E2336" s="11" t="s">
        <v>2190</v>
      </c>
      <c r="F2336" s="12" t="s">
        <v>30094</v>
      </c>
      <c r="G2336" s="12" t="s">
        <v>30095</v>
      </c>
      <c r="H2336" s="11" t="str">
        <f t="shared" si="36"/>
        <v>insert into BTRCOutgoingYRate (OID, prefix, outgoingYRateUSD, operatorName, operatorType, effectiveFrom, effectiveTo) values('357992_2016-01-01','357992','0.048','Cyprus Cellular Cyta','MOBILE',to_date('2016-01-01','YYYY-MM-DD HH24:MI:SS'),to_date('2016-12-01','YYYY-MM-DD HH24:MI:SS'));</v>
      </c>
    </row>
    <row r="2337" spans="1:8">
      <c r="A2337" s="11" t="s">
        <v>19083</v>
      </c>
      <c r="B2337" s="11" t="s">
        <v>5033</v>
      </c>
      <c r="C2337" s="18">
        <v>4.8000000000000001E-2</v>
      </c>
      <c r="D2337" s="11" t="s">
        <v>5031</v>
      </c>
      <c r="E2337" s="11" t="s">
        <v>2190</v>
      </c>
      <c r="F2337" s="12" t="s">
        <v>30094</v>
      </c>
      <c r="G2337" s="12" t="s">
        <v>30095</v>
      </c>
      <c r="H2337" s="11" t="str">
        <f t="shared" si="36"/>
        <v>insert into BTRCOutgoingYRate (OID, prefix, outgoingYRateUSD, operatorName, operatorType, effectiveFrom, effectiveTo) values('357993_2016-01-01','357993','0.048','Cyprus Cellular Cyta','MOBILE',to_date('2016-01-01','YYYY-MM-DD HH24:MI:SS'),to_date('2016-12-01','YYYY-MM-DD HH24:MI:SS'));</v>
      </c>
    </row>
    <row r="2338" spans="1:8">
      <c r="A2338" s="11" t="s">
        <v>19084</v>
      </c>
      <c r="B2338" s="11" t="s">
        <v>5034</v>
      </c>
      <c r="C2338" s="18">
        <v>4.8000000000000001E-2</v>
      </c>
      <c r="D2338" s="11" t="s">
        <v>5031</v>
      </c>
      <c r="E2338" s="11" t="s">
        <v>2190</v>
      </c>
      <c r="F2338" s="12" t="s">
        <v>30094</v>
      </c>
      <c r="G2338" s="12" t="s">
        <v>30095</v>
      </c>
      <c r="H2338" s="11" t="str">
        <f t="shared" si="36"/>
        <v>insert into BTRCOutgoingYRate (OID, prefix, outgoingYRateUSD, operatorName, operatorType, effectiveFrom, effectiveTo) values('357994_2016-01-01','357994','0.048','Cyprus Cellular Cyta','MOBILE',to_date('2016-01-01','YYYY-MM-DD HH24:MI:SS'),to_date('2016-12-01','YYYY-MM-DD HH24:MI:SS'));</v>
      </c>
    </row>
    <row r="2339" spans="1:8">
      <c r="A2339" s="11" t="s">
        <v>19085</v>
      </c>
      <c r="B2339" s="11" t="s">
        <v>5035</v>
      </c>
      <c r="C2339" s="18">
        <v>4.8000000000000001E-2</v>
      </c>
      <c r="D2339" s="11" t="s">
        <v>5031</v>
      </c>
      <c r="E2339" s="11" t="s">
        <v>2190</v>
      </c>
      <c r="F2339" s="12" t="s">
        <v>30094</v>
      </c>
      <c r="G2339" s="12" t="s">
        <v>30095</v>
      </c>
      <c r="H2339" s="11" t="str">
        <f t="shared" si="36"/>
        <v>insert into BTRCOutgoingYRate (OID, prefix, outgoingYRateUSD, operatorName, operatorType, effectiveFrom, effectiveTo) values('357995_2016-01-01','357995','0.048','Cyprus Cellular Cyta','MOBILE',to_date('2016-01-01','YYYY-MM-DD HH24:MI:SS'),to_date('2016-12-01','YYYY-MM-DD HH24:MI:SS'));</v>
      </c>
    </row>
    <row r="2340" spans="1:8">
      <c r="A2340" s="11" t="s">
        <v>19086</v>
      </c>
      <c r="B2340" s="11" t="s">
        <v>5036</v>
      </c>
      <c r="C2340" s="18">
        <v>4.8000000000000001E-2</v>
      </c>
      <c r="D2340" s="11" t="s">
        <v>5031</v>
      </c>
      <c r="E2340" s="11" t="s">
        <v>2190</v>
      </c>
      <c r="F2340" s="12" t="s">
        <v>30094</v>
      </c>
      <c r="G2340" s="12" t="s">
        <v>30095</v>
      </c>
      <c r="H2340" s="11" t="str">
        <f t="shared" si="36"/>
        <v>insert into BTRCOutgoingYRate (OID, prefix, outgoingYRateUSD, operatorName, operatorType, effectiveFrom, effectiveTo) values('357996_2016-01-01','357996','0.048','Cyprus Cellular Cyta','MOBILE',to_date('2016-01-01','YYYY-MM-DD HH24:MI:SS'),to_date('2016-12-01','YYYY-MM-DD HH24:MI:SS'));</v>
      </c>
    </row>
    <row r="2341" spans="1:8">
      <c r="A2341" s="11" t="s">
        <v>19087</v>
      </c>
      <c r="B2341" s="11" t="s">
        <v>5037</v>
      </c>
      <c r="C2341" s="18">
        <v>4.8000000000000001E-2</v>
      </c>
      <c r="D2341" s="11" t="s">
        <v>5031</v>
      </c>
      <c r="E2341" s="11" t="s">
        <v>2190</v>
      </c>
      <c r="F2341" s="12" t="s">
        <v>30094</v>
      </c>
      <c r="G2341" s="12" t="s">
        <v>30095</v>
      </c>
      <c r="H2341" s="11" t="str">
        <f t="shared" si="36"/>
        <v>insert into BTRCOutgoingYRate (OID, prefix, outgoingYRateUSD, operatorName, operatorType, effectiveFrom, effectiveTo) values('357997_2016-01-01','357997','0.048','Cyprus Cellular Cyta','MOBILE',to_date('2016-01-01','YYYY-MM-DD HH24:MI:SS'),to_date('2016-12-01','YYYY-MM-DD HH24:MI:SS'));</v>
      </c>
    </row>
    <row r="2342" spans="1:8">
      <c r="A2342" s="11" t="s">
        <v>19088</v>
      </c>
      <c r="B2342" s="11" t="s">
        <v>5038</v>
      </c>
      <c r="C2342" s="18">
        <v>4.8000000000000001E-2</v>
      </c>
      <c r="D2342" s="11" t="s">
        <v>5031</v>
      </c>
      <c r="E2342" s="11" t="s">
        <v>2190</v>
      </c>
      <c r="F2342" s="12" t="s">
        <v>30094</v>
      </c>
      <c r="G2342" s="12" t="s">
        <v>30095</v>
      </c>
      <c r="H2342" s="11" t="str">
        <f t="shared" si="36"/>
        <v>insert into BTRCOutgoingYRate (OID, prefix, outgoingYRateUSD, operatorName, operatorType, effectiveFrom, effectiveTo) values('357998_2016-01-01','357998','0.048','Cyprus Cellular Cyta','MOBILE',to_date('2016-01-01','YYYY-MM-DD HH24:MI:SS'),to_date('2016-12-01','YYYY-MM-DD HH24:MI:SS'));</v>
      </c>
    </row>
    <row r="2343" spans="1:8">
      <c r="A2343" s="11" t="s">
        <v>19089</v>
      </c>
      <c r="B2343" s="11" t="s">
        <v>5039</v>
      </c>
      <c r="C2343" s="18">
        <v>4.8000000000000001E-2</v>
      </c>
      <c r="D2343" s="11" t="s">
        <v>5031</v>
      </c>
      <c r="E2343" s="11" t="s">
        <v>2190</v>
      </c>
      <c r="F2343" s="12" t="s">
        <v>30094</v>
      </c>
      <c r="G2343" s="12" t="s">
        <v>30095</v>
      </c>
      <c r="H2343" s="11" t="str">
        <f t="shared" si="36"/>
        <v>insert into BTRCOutgoingYRate (OID, prefix, outgoingYRateUSD, operatorName, operatorType, effectiveFrom, effectiveTo) values('357999_2016-01-01','357999','0.048','Cyprus Cellular Cyta','MOBILE',to_date('2016-01-01','YYYY-MM-DD HH24:MI:SS'),to_date('2016-12-01','YYYY-MM-DD HH24:MI:SS'));</v>
      </c>
    </row>
    <row r="2344" spans="1:8">
      <c r="A2344" s="11" t="s">
        <v>19090</v>
      </c>
      <c r="B2344" s="11" t="s">
        <v>5040</v>
      </c>
      <c r="C2344" s="18">
        <v>4.8000000000000001E-2</v>
      </c>
      <c r="D2344" s="11" t="s">
        <v>5041</v>
      </c>
      <c r="E2344" s="11" t="s">
        <v>2190</v>
      </c>
      <c r="F2344" s="12" t="s">
        <v>30094</v>
      </c>
      <c r="G2344" s="12" t="s">
        <v>30095</v>
      </c>
      <c r="H2344" s="11" t="str">
        <f t="shared" si="36"/>
        <v>insert into BTRCOutgoingYRate (OID, prefix, outgoingYRateUSD, operatorName, operatorType, effectiveFrom, effectiveTo) values('357700_2016-01-01','357700','0.048','Cyprus-Special-Mobile','MOBILE',to_date('2016-01-01','YYYY-MM-DD HH24:MI:SS'),to_date('2016-12-01','YYYY-MM-DD HH24:MI:SS'));</v>
      </c>
    </row>
    <row r="2345" spans="1:8">
      <c r="A2345" s="11" t="s">
        <v>19091</v>
      </c>
      <c r="B2345" s="11" t="s">
        <v>1817</v>
      </c>
      <c r="C2345" s="18">
        <v>3.4700000000000002E-2</v>
      </c>
      <c r="D2345" s="11" t="s">
        <v>5042</v>
      </c>
      <c r="E2345" s="11" t="s">
        <v>2227</v>
      </c>
      <c r="F2345" s="12" t="s">
        <v>30094</v>
      </c>
      <c r="G2345" s="12" t="s">
        <v>30095</v>
      </c>
      <c r="H2345" s="11" t="str">
        <f t="shared" si="36"/>
        <v>insert into BTRCOutgoingYRate (OID, prefix, outgoingYRateUSD, operatorName, operatorType, effectiveFrom, effectiveTo) values('357_2016-01-01','357','0.0347','Cyprus-ROC-Fixed','FIXED',to_date('2016-01-01','YYYY-MM-DD HH24:MI:SS'),to_date('2016-12-01','YYYY-MM-DD HH24:MI:SS'));</v>
      </c>
    </row>
    <row r="2346" spans="1:8">
      <c r="A2346" s="11" t="s">
        <v>19092</v>
      </c>
      <c r="B2346" s="11" t="s">
        <v>5043</v>
      </c>
      <c r="C2346" s="18">
        <v>4.8000000000000001E-2</v>
      </c>
      <c r="D2346" s="11" t="s">
        <v>5044</v>
      </c>
      <c r="E2346" s="11" t="s">
        <v>2190</v>
      </c>
      <c r="F2346" s="12" t="s">
        <v>30094</v>
      </c>
      <c r="G2346" s="12" t="s">
        <v>30095</v>
      </c>
      <c r="H2346" s="11" t="str">
        <f t="shared" si="36"/>
        <v>insert into BTRCOutgoingYRate (OID, prefix, outgoingYRateUSD, operatorName, operatorType, effectiveFrom, effectiveTo) values('35770_2016-01-01','35770','0.048','CYPRUS-PERSONAL-MOBILE','MOBILE',to_date('2016-01-01','YYYY-MM-DD HH24:MI:SS'),to_date('2016-12-01','YYYY-MM-DD HH24:MI:SS'));</v>
      </c>
    </row>
    <row r="2347" spans="1:8">
      <c r="A2347" s="11" t="s">
        <v>19093</v>
      </c>
      <c r="B2347" s="11" t="s">
        <v>5045</v>
      </c>
      <c r="C2347" s="18">
        <v>4.8000000000000001E-2</v>
      </c>
      <c r="D2347" s="11" t="s">
        <v>5046</v>
      </c>
      <c r="E2347" s="11" t="s">
        <v>2190</v>
      </c>
      <c r="F2347" s="12" t="s">
        <v>30094</v>
      </c>
      <c r="G2347" s="12" t="s">
        <v>30095</v>
      </c>
      <c r="H2347" s="11" t="str">
        <f t="shared" si="36"/>
        <v>insert into BTRCOutgoingYRate (OID, prefix, outgoingYRateUSD, operatorName, operatorType, effectiveFrom, effectiveTo) values('3579_2016-01-01','3579','0.048','Cyprus-Other-Mobile','MOBILE',to_date('2016-01-01','YYYY-MM-DD HH24:MI:SS'),to_date('2016-12-01','YYYY-MM-DD HH24:MI:SS'));</v>
      </c>
    </row>
    <row r="2348" spans="1:8">
      <c r="A2348" s="11" t="s">
        <v>19094</v>
      </c>
      <c r="B2348" s="11" t="s">
        <v>5047</v>
      </c>
      <c r="C2348" s="18">
        <v>4.8000000000000001E-2</v>
      </c>
      <c r="D2348" s="11" t="s">
        <v>5048</v>
      </c>
      <c r="E2348" s="11" t="s">
        <v>2190</v>
      </c>
      <c r="F2348" s="12" t="s">
        <v>30094</v>
      </c>
      <c r="G2348" s="12" t="s">
        <v>30095</v>
      </c>
      <c r="H2348" s="11" t="str">
        <f t="shared" si="36"/>
        <v>insert into BTRCOutgoingYRate (OID, prefix, outgoingYRateUSD, operatorName, operatorType, effectiveFrom, effectiveTo) values('35797_2016-01-01','35797','0.048','Cyprus Cyta-Vodafone Mobile','MOBILE',to_date('2016-01-01','YYYY-MM-DD HH24:MI:SS'),to_date('2016-12-01','YYYY-MM-DD HH24:MI:SS'));</v>
      </c>
    </row>
    <row r="2349" spans="1:8">
      <c r="A2349" s="11" t="s">
        <v>19095</v>
      </c>
      <c r="B2349" s="11" t="s">
        <v>5049</v>
      </c>
      <c r="C2349" s="18">
        <v>4.8000000000000001E-2</v>
      </c>
      <c r="D2349" s="11" t="s">
        <v>5048</v>
      </c>
      <c r="E2349" s="11" t="s">
        <v>2190</v>
      </c>
      <c r="F2349" s="12" t="s">
        <v>30094</v>
      </c>
      <c r="G2349" s="12" t="s">
        <v>30095</v>
      </c>
      <c r="H2349" s="11" t="str">
        <f t="shared" si="36"/>
        <v>insert into BTRCOutgoingYRate (OID, prefix, outgoingYRateUSD, operatorName, operatorType, effectiveFrom, effectiveTo) values('35799_2016-01-01','35799','0.048','Cyprus Cyta-Vodafone Mobile','MOBILE',to_date('2016-01-01','YYYY-MM-DD HH24:MI:SS'),to_date('2016-12-01','YYYY-MM-DD HH24:MI:SS'));</v>
      </c>
    </row>
    <row r="2350" spans="1:8">
      <c r="A2350" s="11" t="s">
        <v>19096</v>
      </c>
      <c r="B2350" s="11" t="s">
        <v>5050</v>
      </c>
      <c r="C2350" s="18">
        <v>4.8000000000000001E-2</v>
      </c>
      <c r="D2350" s="11" t="s">
        <v>5031</v>
      </c>
      <c r="E2350" s="11" t="s">
        <v>2190</v>
      </c>
      <c r="F2350" s="12" t="s">
        <v>30094</v>
      </c>
      <c r="G2350" s="12" t="s">
        <v>30095</v>
      </c>
      <c r="H2350" s="11" t="str">
        <f t="shared" si="36"/>
        <v>insert into BTRCOutgoingYRate (OID, prefix, outgoingYRateUSD, operatorName, operatorType, effectiveFrom, effectiveTo) values('357976_2016-01-01','357976','0.048','Cyprus Cellular Cyta','MOBILE',to_date('2016-01-01','YYYY-MM-DD HH24:MI:SS'),to_date('2016-12-01','YYYY-MM-DD HH24:MI:SS'));</v>
      </c>
    </row>
    <row r="2351" spans="1:8">
      <c r="A2351" s="11" t="s">
        <v>19097</v>
      </c>
      <c r="B2351" s="11" t="s">
        <v>5051</v>
      </c>
      <c r="C2351" s="18">
        <v>4.8000000000000001E-2</v>
      </c>
      <c r="D2351" s="11" t="s">
        <v>5031</v>
      </c>
      <c r="E2351" s="11" t="s">
        <v>2190</v>
      </c>
      <c r="F2351" s="12" t="s">
        <v>30094</v>
      </c>
      <c r="G2351" s="12" t="s">
        <v>30095</v>
      </c>
      <c r="H2351" s="11" t="str">
        <f t="shared" si="36"/>
        <v>insert into BTRCOutgoingYRate (OID, prefix, outgoingYRateUSD, operatorName, operatorType, effectiveFrom, effectiveTo) values('357977_2016-01-01','357977','0.048','Cyprus Cellular Cyta','MOBILE',to_date('2016-01-01','YYYY-MM-DD HH24:MI:SS'),to_date('2016-12-01','YYYY-MM-DD HH24:MI:SS'));</v>
      </c>
    </row>
    <row r="2352" spans="1:8">
      <c r="A2352" s="11" t="s">
        <v>19098</v>
      </c>
      <c r="B2352" s="11" t="s">
        <v>5052</v>
      </c>
      <c r="C2352" s="18">
        <v>4.8000000000000001E-2</v>
      </c>
      <c r="D2352" s="11" t="s">
        <v>5031</v>
      </c>
      <c r="E2352" s="11" t="s">
        <v>2190</v>
      </c>
      <c r="F2352" s="12" t="s">
        <v>30094</v>
      </c>
      <c r="G2352" s="12" t="s">
        <v>30095</v>
      </c>
      <c r="H2352" s="11" t="str">
        <f t="shared" si="36"/>
        <v>insert into BTRCOutgoingYRate (OID, prefix, outgoingYRateUSD, operatorName, operatorType, effectiveFrom, effectiveTo) values('357990_2016-01-01','357990','0.048','Cyprus Cellular Cyta','MOBILE',to_date('2016-01-01','YYYY-MM-DD HH24:MI:SS'),to_date('2016-12-01','YYYY-MM-DD HH24:MI:SS'));</v>
      </c>
    </row>
    <row r="2353" spans="1:8">
      <c r="A2353" s="11" t="s">
        <v>19099</v>
      </c>
      <c r="B2353" s="11" t="s">
        <v>5053</v>
      </c>
      <c r="C2353" s="18">
        <v>4.8000000000000001E-2</v>
      </c>
      <c r="D2353" s="11" t="s">
        <v>5054</v>
      </c>
      <c r="E2353" s="11" t="s">
        <v>2190</v>
      </c>
      <c r="F2353" s="12" t="s">
        <v>30094</v>
      </c>
      <c r="G2353" s="12" t="s">
        <v>30095</v>
      </c>
      <c r="H2353" s="11" t="str">
        <f t="shared" si="36"/>
        <v>insert into BTRCOutgoingYRate (OID, prefix, outgoingYRateUSD, operatorName, operatorType, effectiveFrom, effectiveTo) values('357962_2016-01-01','357962','0.048','Cyprus - Roaming','MOBILE',to_date('2016-01-01','YYYY-MM-DD HH24:MI:SS'),to_date('2016-12-01','YYYY-MM-DD HH24:MI:SS'));</v>
      </c>
    </row>
    <row r="2354" spans="1:8">
      <c r="A2354" s="11" t="s">
        <v>19100</v>
      </c>
      <c r="B2354" s="11" t="s">
        <v>5055</v>
      </c>
      <c r="C2354" s="18">
        <v>4.8000000000000001E-2</v>
      </c>
      <c r="D2354" s="11" t="s">
        <v>5056</v>
      </c>
      <c r="E2354" s="11" t="s">
        <v>2190</v>
      </c>
      <c r="F2354" s="12" t="s">
        <v>30094</v>
      </c>
      <c r="G2354" s="12" t="s">
        <v>30095</v>
      </c>
      <c r="H2354" s="11" t="str">
        <f t="shared" si="36"/>
        <v>insert into BTRCOutgoingYRate (OID, prefix, outgoingYRateUSD, operatorName, operatorType, effectiveFrom, effectiveTo) values('357777_2016-01-01','357777','0.048','CYPRUS (SOUTH) - MOBILE','MOBILE',to_date('2016-01-01','YYYY-MM-DD HH24:MI:SS'),to_date('2016-12-01','YYYY-MM-DD HH24:MI:SS'));</v>
      </c>
    </row>
    <row r="2355" spans="1:8">
      <c r="A2355" s="11" t="s">
        <v>19101</v>
      </c>
      <c r="B2355" s="11" t="s">
        <v>5057</v>
      </c>
      <c r="C2355" s="18">
        <v>4.8000000000000001E-2</v>
      </c>
      <c r="D2355" s="11" t="s">
        <v>5058</v>
      </c>
      <c r="E2355" s="11" t="s">
        <v>2190</v>
      </c>
      <c r="F2355" s="12" t="s">
        <v>30094</v>
      </c>
      <c r="G2355" s="12" t="s">
        <v>30095</v>
      </c>
      <c r="H2355" s="11" t="str">
        <f t="shared" si="36"/>
        <v>insert into BTRCOutgoingYRate (OID, prefix, outgoingYRateUSD, operatorName, operatorType, effectiveFrom, effectiveTo) values('357123_2016-01-01','357123','0.048','Cyprus Cellular','MOBILE',to_date('2016-01-01','YYYY-MM-DD HH24:MI:SS'),to_date('2016-12-01','YYYY-MM-DD HH24:MI:SS'));</v>
      </c>
    </row>
    <row r="2356" spans="1:8">
      <c r="A2356" s="11" t="s">
        <v>19102</v>
      </c>
      <c r="B2356" s="11" t="s">
        <v>5059</v>
      </c>
      <c r="C2356" s="18">
        <v>4.8000000000000001E-2</v>
      </c>
      <c r="D2356" s="11" t="s">
        <v>5058</v>
      </c>
      <c r="E2356" s="11" t="s">
        <v>2190</v>
      </c>
      <c r="F2356" s="12" t="s">
        <v>30094</v>
      </c>
      <c r="G2356" s="12" t="s">
        <v>30095</v>
      </c>
      <c r="H2356" s="11" t="str">
        <f t="shared" si="36"/>
        <v>insert into BTRCOutgoingYRate (OID, prefix, outgoingYRateUSD, operatorName, operatorType, effectiveFrom, effectiveTo) values('357121_2016-01-01','357121','0.048','Cyprus Cellular','MOBILE',to_date('2016-01-01','YYYY-MM-DD HH24:MI:SS'),to_date('2016-12-01','YYYY-MM-DD HH24:MI:SS'));</v>
      </c>
    </row>
    <row r="2357" spans="1:8">
      <c r="A2357" s="11" t="s">
        <v>19103</v>
      </c>
      <c r="B2357" s="11" t="s">
        <v>5060</v>
      </c>
      <c r="C2357" s="18">
        <v>4.8000000000000001E-2</v>
      </c>
      <c r="D2357" s="11" t="s">
        <v>5061</v>
      </c>
      <c r="E2357" s="11" t="s">
        <v>2190</v>
      </c>
      <c r="F2357" s="12" t="s">
        <v>30094</v>
      </c>
      <c r="G2357" s="12" t="s">
        <v>30095</v>
      </c>
      <c r="H2357" s="11" t="str">
        <f t="shared" si="36"/>
        <v>insert into BTRCOutgoingYRate (OID, prefix, outgoingYRateUSD, operatorName, operatorType, effectiveFrom, effectiveTo) values('35796_2016-01-01','35796','0.048','Cyprus Cellular Areeba','MOBILE',to_date('2016-01-01','YYYY-MM-DD HH24:MI:SS'),to_date('2016-12-01','YYYY-MM-DD HH24:MI:SS'));</v>
      </c>
    </row>
    <row r="2358" spans="1:8">
      <c r="A2358" s="11" t="s">
        <v>19104</v>
      </c>
      <c r="B2358" s="11" t="s">
        <v>5062</v>
      </c>
      <c r="C2358" s="18">
        <v>6.5000000000000002E-2</v>
      </c>
      <c r="D2358" s="11" t="s">
        <v>1858</v>
      </c>
      <c r="E2358" s="11" t="s">
        <v>2227</v>
      </c>
      <c r="F2358" s="12" t="s">
        <v>30094</v>
      </c>
      <c r="G2358" s="12" t="s">
        <v>30095</v>
      </c>
      <c r="H2358" s="11" t="str">
        <f t="shared" si="36"/>
        <v>insert into BTRCOutgoingYRate (OID, prefix, outgoingYRateUSD, operatorName, operatorType, effectiveFrom, effectiveTo) values('42095_2016-01-01','42095','0.065','Czech Republic','FIXED',to_date('2016-01-01','YYYY-MM-DD HH24:MI:SS'),to_date('2016-12-01','YYYY-MM-DD HH24:MI:SS'));</v>
      </c>
    </row>
    <row r="2359" spans="1:8">
      <c r="A2359" s="11" t="s">
        <v>19105</v>
      </c>
      <c r="B2359" s="11" t="s">
        <v>5063</v>
      </c>
      <c r="C2359" s="18">
        <v>0.19320000000000001</v>
      </c>
      <c r="D2359" s="11" t="s">
        <v>5064</v>
      </c>
      <c r="E2359" s="11" t="s">
        <v>2190</v>
      </c>
      <c r="F2359" s="12" t="s">
        <v>30094</v>
      </c>
      <c r="G2359" s="12" t="s">
        <v>30095</v>
      </c>
      <c r="H2359" s="11" t="str">
        <f t="shared" si="36"/>
        <v>insert into BTRCOutgoingYRate (OID, prefix, outgoingYRateUSD, operatorName, operatorType, effectiveFrom, effectiveTo) values('420965_2016-01-01','420965','0.1932','Czech Republic Cellular T-Mobile','MOBILE',to_date('2016-01-01','YYYY-MM-DD HH24:MI:SS'),to_date('2016-12-01','YYYY-MM-DD HH24:MI:SS'));</v>
      </c>
    </row>
    <row r="2360" spans="1:8">
      <c r="A2360" s="11" t="s">
        <v>19106</v>
      </c>
      <c r="B2360" s="11" t="s">
        <v>5065</v>
      </c>
      <c r="C2360" s="18">
        <v>0.19320000000000001</v>
      </c>
      <c r="D2360" s="11" t="s">
        <v>5064</v>
      </c>
      <c r="E2360" s="11" t="s">
        <v>2190</v>
      </c>
      <c r="F2360" s="12" t="s">
        <v>30094</v>
      </c>
      <c r="G2360" s="12" t="s">
        <v>30095</v>
      </c>
      <c r="H2360" s="11" t="str">
        <f t="shared" si="36"/>
        <v>insert into BTRCOutgoingYRate (OID, prefix, outgoingYRateUSD, operatorName, operatorType, effectiveFrom, effectiveTo) values('420963_2016-01-01','420963','0.1932','Czech Republic Cellular T-Mobile','MOBILE',to_date('2016-01-01','YYYY-MM-DD HH24:MI:SS'),to_date('2016-12-01','YYYY-MM-DD HH24:MI:SS'));</v>
      </c>
    </row>
    <row r="2361" spans="1:8">
      <c r="A2361" s="11" t="s">
        <v>19107</v>
      </c>
      <c r="B2361" s="11" t="s">
        <v>5066</v>
      </c>
      <c r="C2361" s="18">
        <v>0.19320000000000001</v>
      </c>
      <c r="D2361" s="11" t="s">
        <v>5067</v>
      </c>
      <c r="E2361" s="11" t="s">
        <v>2190</v>
      </c>
      <c r="F2361" s="12" t="s">
        <v>30094</v>
      </c>
      <c r="G2361" s="12" t="s">
        <v>30095</v>
      </c>
      <c r="H2361" s="11" t="str">
        <f t="shared" si="36"/>
        <v>insert into BTRCOutgoingYRate (OID, prefix, outgoingYRateUSD, operatorName, operatorType, effectiveFrom, effectiveTo) values('420775_2016-01-01','420775','0.1932','CZECH REPUBLIC VODAPHONE MOBILE','MOBILE',to_date('2016-01-01','YYYY-MM-DD HH24:MI:SS'),to_date('2016-12-01','YYYY-MM-DD HH24:MI:SS'));</v>
      </c>
    </row>
    <row r="2362" spans="1:8">
      <c r="A2362" s="11" t="s">
        <v>19108</v>
      </c>
      <c r="B2362" s="11" t="s">
        <v>5068</v>
      </c>
      <c r="C2362" s="18">
        <v>0.19320000000000001</v>
      </c>
      <c r="D2362" s="11" t="s">
        <v>5067</v>
      </c>
      <c r="E2362" s="11" t="s">
        <v>2190</v>
      </c>
      <c r="F2362" s="12" t="s">
        <v>30094</v>
      </c>
      <c r="G2362" s="12" t="s">
        <v>30095</v>
      </c>
      <c r="H2362" s="11" t="str">
        <f t="shared" si="36"/>
        <v>insert into BTRCOutgoingYRate (OID, prefix, outgoingYRateUSD, operatorName, operatorType, effectiveFrom, effectiveTo) values('420776_2016-01-01','420776','0.1932','CZECH REPUBLIC VODAPHONE MOBILE','MOBILE',to_date('2016-01-01','YYYY-MM-DD HH24:MI:SS'),to_date('2016-12-01','YYYY-MM-DD HH24:MI:SS'));</v>
      </c>
    </row>
    <row r="2363" spans="1:8">
      <c r="A2363" s="11" t="s">
        <v>19109</v>
      </c>
      <c r="B2363" s="11" t="s">
        <v>5069</v>
      </c>
      <c r="C2363" s="18">
        <v>0.19320000000000001</v>
      </c>
      <c r="D2363" s="11" t="s">
        <v>5070</v>
      </c>
      <c r="E2363" s="11" t="s">
        <v>2190</v>
      </c>
      <c r="F2363" s="12" t="s">
        <v>30094</v>
      </c>
      <c r="G2363" s="12" t="s">
        <v>30095</v>
      </c>
      <c r="H2363" s="11" t="str">
        <f t="shared" si="36"/>
        <v>insert into BTRCOutgoingYRate (OID, prefix, outgoingYRateUSD, operatorName, operatorType, effectiveFrom, effectiveTo) values('420601_2016-01-01','420601','0.1932','Czech Republic Telefonica O2 Mobile','MOBILE',to_date('2016-01-01','YYYY-MM-DD HH24:MI:SS'),to_date('2016-12-01','YYYY-MM-DD HH24:MI:SS'));</v>
      </c>
    </row>
    <row r="2364" spans="1:8">
      <c r="A2364" s="11" t="s">
        <v>19110</v>
      </c>
      <c r="B2364" s="11" t="s">
        <v>5071</v>
      </c>
      <c r="C2364" s="18">
        <v>0.19320000000000001</v>
      </c>
      <c r="D2364" s="11" t="s">
        <v>5070</v>
      </c>
      <c r="E2364" s="11" t="s">
        <v>2190</v>
      </c>
      <c r="F2364" s="12" t="s">
        <v>30094</v>
      </c>
      <c r="G2364" s="12" t="s">
        <v>30095</v>
      </c>
      <c r="H2364" s="11" t="str">
        <f t="shared" si="36"/>
        <v>insert into BTRCOutgoingYRate (OID, prefix, outgoingYRateUSD, operatorName, operatorType, effectiveFrom, effectiveTo) values('420602_2016-01-01','420602','0.1932','Czech Republic Telefonica O2 Mobile','MOBILE',to_date('2016-01-01','YYYY-MM-DD HH24:MI:SS'),to_date('2016-12-01','YYYY-MM-DD HH24:MI:SS'));</v>
      </c>
    </row>
    <row r="2365" spans="1:8">
      <c r="A2365" s="11" t="s">
        <v>19111</v>
      </c>
      <c r="B2365" s="11" t="s">
        <v>5072</v>
      </c>
      <c r="C2365" s="18">
        <v>0.19320000000000001</v>
      </c>
      <c r="D2365" s="11" t="s">
        <v>5070</v>
      </c>
      <c r="E2365" s="11" t="s">
        <v>2190</v>
      </c>
      <c r="F2365" s="12" t="s">
        <v>30094</v>
      </c>
      <c r="G2365" s="12" t="s">
        <v>30095</v>
      </c>
      <c r="H2365" s="11" t="str">
        <f t="shared" si="36"/>
        <v>insert into BTRCOutgoingYRate (OID, prefix, outgoingYRateUSD, operatorName, operatorType, effectiveFrom, effectiveTo) values('420606_2016-01-01','420606','0.1932','Czech Republic Telefonica O2 Mobile','MOBILE',to_date('2016-01-01','YYYY-MM-DD HH24:MI:SS'),to_date('2016-12-01','YYYY-MM-DD HH24:MI:SS'));</v>
      </c>
    </row>
    <row r="2366" spans="1:8">
      <c r="A2366" s="11" t="s">
        <v>19112</v>
      </c>
      <c r="B2366" s="11" t="s">
        <v>5073</v>
      </c>
      <c r="C2366" s="18">
        <v>0.19320000000000001</v>
      </c>
      <c r="D2366" s="11" t="s">
        <v>5070</v>
      </c>
      <c r="E2366" s="11" t="s">
        <v>2190</v>
      </c>
      <c r="F2366" s="12" t="s">
        <v>30094</v>
      </c>
      <c r="G2366" s="12" t="s">
        <v>30095</v>
      </c>
      <c r="H2366" s="11" t="str">
        <f t="shared" si="36"/>
        <v>insert into BTRCOutgoingYRate (OID, prefix, outgoingYRateUSD, operatorName, operatorType, effectiveFrom, effectiveTo) values('420607_2016-01-01','420607','0.1932','Czech Republic Telefonica O2 Mobile','MOBILE',to_date('2016-01-01','YYYY-MM-DD HH24:MI:SS'),to_date('2016-12-01','YYYY-MM-DD HH24:MI:SS'));</v>
      </c>
    </row>
    <row r="2367" spans="1:8">
      <c r="A2367" s="11" t="s">
        <v>19113</v>
      </c>
      <c r="B2367" s="11" t="s">
        <v>5074</v>
      </c>
      <c r="C2367" s="18">
        <v>0.19320000000000001</v>
      </c>
      <c r="D2367" s="11" t="s">
        <v>5070</v>
      </c>
      <c r="E2367" s="11" t="s">
        <v>2190</v>
      </c>
      <c r="F2367" s="12" t="s">
        <v>30094</v>
      </c>
      <c r="G2367" s="12" t="s">
        <v>30095</v>
      </c>
      <c r="H2367" s="11" t="str">
        <f t="shared" si="36"/>
        <v>insert into BTRCOutgoingYRate (OID, prefix, outgoingYRateUSD, operatorName, operatorType, effectiveFrom, effectiveTo) values('420961_2016-01-01','420961','0.1932','Czech Republic Telefonica O2 Mobile','MOBILE',to_date('2016-01-01','YYYY-MM-DD HH24:MI:SS'),to_date('2016-12-01','YYYY-MM-DD HH24:MI:SS'));</v>
      </c>
    </row>
    <row r="2368" spans="1:8">
      <c r="A2368" s="11" t="s">
        <v>19114</v>
      </c>
      <c r="B2368" s="11" t="s">
        <v>5075</v>
      </c>
      <c r="C2368" s="18">
        <v>0.19320000000000001</v>
      </c>
      <c r="D2368" s="11" t="s">
        <v>5070</v>
      </c>
      <c r="E2368" s="11" t="s">
        <v>2190</v>
      </c>
      <c r="F2368" s="12" t="s">
        <v>30094</v>
      </c>
      <c r="G2368" s="12" t="s">
        <v>30095</v>
      </c>
      <c r="H2368" s="11" t="str">
        <f t="shared" si="36"/>
        <v>insert into BTRCOutgoingYRate (OID, prefix, outgoingYRateUSD, operatorName, operatorType, effectiveFrom, effectiveTo) values('420962_2016-01-01','420962','0.1932','Czech Republic Telefonica O2 Mobile','MOBILE',to_date('2016-01-01','YYYY-MM-DD HH24:MI:SS'),to_date('2016-12-01','YYYY-MM-DD HH24:MI:SS'));</v>
      </c>
    </row>
    <row r="2369" spans="1:8">
      <c r="A2369" s="11" t="s">
        <v>19115</v>
      </c>
      <c r="B2369" s="11" t="s">
        <v>5076</v>
      </c>
      <c r="C2369" s="18">
        <v>0.19320000000000001</v>
      </c>
      <c r="D2369" s="11" t="s">
        <v>5070</v>
      </c>
      <c r="E2369" s="11" t="s">
        <v>2190</v>
      </c>
      <c r="F2369" s="12" t="s">
        <v>30094</v>
      </c>
      <c r="G2369" s="12" t="s">
        <v>30095</v>
      </c>
      <c r="H2369" s="11" t="str">
        <f t="shared" si="36"/>
        <v>insert into BTRCOutgoingYRate (OID, prefix, outgoingYRateUSD, operatorName, operatorType, effectiveFrom, effectiveTo) values('420966_2016-01-01','420966','0.1932','Czech Republic Telefonica O2 Mobile','MOBILE',to_date('2016-01-01','YYYY-MM-DD HH24:MI:SS'),to_date('2016-12-01','YYYY-MM-DD HH24:MI:SS'));</v>
      </c>
    </row>
    <row r="2370" spans="1:8">
      <c r="A2370" s="11" t="s">
        <v>19116</v>
      </c>
      <c r="B2370" s="11" t="s">
        <v>5077</v>
      </c>
      <c r="C2370" s="18">
        <v>0.19320000000000001</v>
      </c>
      <c r="D2370" s="11" t="s">
        <v>5078</v>
      </c>
      <c r="E2370" s="11" t="s">
        <v>2190</v>
      </c>
      <c r="F2370" s="12" t="s">
        <v>30094</v>
      </c>
      <c r="G2370" s="12" t="s">
        <v>30095</v>
      </c>
      <c r="H2370" s="11" t="str">
        <f t="shared" si="36"/>
        <v>insert into BTRCOutgoingYRate (OID, prefix, outgoingYRateUSD, operatorName, operatorType, effectiveFrom, effectiveTo) values('420771_2016-01-01','420771','0.1932','CZECH REPUBLIC TELEFONICA O2 MOBILE','MOBILE',to_date('2016-01-01','YYYY-MM-DD HH24:MI:SS'),to_date('2016-12-01','YYYY-MM-DD HH24:MI:SS'));</v>
      </c>
    </row>
    <row r="2371" spans="1:8">
      <c r="A2371" s="11" t="s">
        <v>19117</v>
      </c>
      <c r="B2371" s="11" t="s">
        <v>5079</v>
      </c>
      <c r="C2371" s="18">
        <v>0.19320000000000001</v>
      </c>
      <c r="D2371" s="11" t="s">
        <v>5078</v>
      </c>
      <c r="E2371" s="11" t="s">
        <v>2190</v>
      </c>
      <c r="F2371" s="12" t="s">
        <v>30094</v>
      </c>
      <c r="G2371" s="12" t="s">
        <v>30095</v>
      </c>
      <c r="H2371" s="11" t="str">
        <f t="shared" si="36"/>
        <v>insert into BTRCOutgoingYRate (OID, prefix, outgoingYRateUSD, operatorName, operatorType, effectiveFrom, effectiveTo) values('420772_2016-01-01','420772','0.1932','CZECH REPUBLIC TELEFONICA O2 MOBILE','MOBILE',to_date('2016-01-01','YYYY-MM-DD HH24:MI:SS'),to_date('2016-12-01','YYYY-MM-DD HH24:MI:SS'));</v>
      </c>
    </row>
    <row r="2372" spans="1:8">
      <c r="A2372" s="11" t="s">
        <v>19118</v>
      </c>
      <c r="B2372" s="11" t="s">
        <v>5080</v>
      </c>
      <c r="C2372" s="18">
        <v>0.19320000000000001</v>
      </c>
      <c r="D2372" s="11" t="s">
        <v>5078</v>
      </c>
      <c r="E2372" s="11" t="s">
        <v>2190</v>
      </c>
      <c r="F2372" s="12" t="s">
        <v>30094</v>
      </c>
      <c r="G2372" s="12" t="s">
        <v>30095</v>
      </c>
      <c r="H2372" s="11" t="str">
        <f t="shared" ref="H2372:H2435" si="37">H$1&amp;IF(ISBLANK(A2372),"null","'"&amp;A2372&amp;"'")&amp;","&amp;IF(ISBLANK(B2372),"null","'"&amp;B2372&amp;"'")&amp;","&amp;IF(ISBLANK(C2372),"null","'"&amp;C2372&amp;"'")&amp;","&amp;IF(ISBLANK(D2372),"null","'"&amp;D2372&amp;"'")&amp;","&amp;IF(ISBLANK(E2372),"null","'"&amp;E2372&amp;"'")&amp;","&amp;IF(ISBLANK(F2372),"null","to_date('"&amp;F2372&amp;"','YYYY-MM-DD HH24:MI:SS')")&amp;","&amp;IF(ISBLANK(G2372),"null","to_date('"&amp;G2372&amp;"','YYYY-MM-DD HH24:MI:SS')")&amp;
I$1</f>
        <v>insert into BTRCOutgoingYRate (OID, prefix, outgoingYRateUSD, operatorName, operatorType, effectiveFrom, effectiveTo) values('420777_2016-01-01','420777','0.1932','CZECH REPUBLIC TELEFONICA O2 MOBILE','MOBILE',to_date('2016-01-01','YYYY-MM-DD HH24:MI:SS'),to_date('2016-12-01','YYYY-MM-DD HH24:MI:SS'));</v>
      </c>
    </row>
    <row r="2373" spans="1:8">
      <c r="A2373" s="11" t="s">
        <v>19119</v>
      </c>
      <c r="B2373" s="11" t="s">
        <v>5081</v>
      </c>
      <c r="C2373" s="18">
        <v>0.19320000000000001</v>
      </c>
      <c r="D2373" s="11" t="s">
        <v>5078</v>
      </c>
      <c r="E2373" s="11" t="s">
        <v>2190</v>
      </c>
      <c r="F2373" s="12" t="s">
        <v>30094</v>
      </c>
      <c r="G2373" s="12" t="s">
        <v>30095</v>
      </c>
      <c r="H2373" s="11" t="str">
        <f t="shared" si="37"/>
        <v>insert into BTRCOutgoingYRate (OID, prefix, outgoingYRateUSD, operatorName, operatorType, effectiveFrom, effectiveTo) values('420778_2016-01-01','420778','0.1932','CZECH REPUBLIC TELEFONICA O2 MOBILE','MOBILE',to_date('2016-01-01','YYYY-MM-DD HH24:MI:SS'),to_date('2016-12-01','YYYY-MM-DD HH24:MI:SS'));</v>
      </c>
    </row>
    <row r="2374" spans="1:8">
      <c r="A2374" s="11" t="s">
        <v>19120</v>
      </c>
      <c r="B2374" s="11" t="s">
        <v>5082</v>
      </c>
      <c r="C2374" s="18">
        <v>0.19320000000000001</v>
      </c>
      <c r="D2374" s="11" t="s">
        <v>5078</v>
      </c>
      <c r="E2374" s="11" t="s">
        <v>2190</v>
      </c>
      <c r="F2374" s="12" t="s">
        <v>30094</v>
      </c>
      <c r="G2374" s="12" t="s">
        <v>30095</v>
      </c>
      <c r="H2374" s="11" t="str">
        <f t="shared" si="37"/>
        <v>insert into BTRCOutgoingYRate (OID, prefix, outgoingYRateUSD, operatorName, operatorType, effectiveFrom, effectiveTo) values('420779_2016-01-01','420779','0.1932','CZECH REPUBLIC TELEFONICA O2 MOBILE','MOBILE',to_date('2016-01-01','YYYY-MM-DD HH24:MI:SS'),to_date('2016-12-01','YYYY-MM-DD HH24:MI:SS'));</v>
      </c>
    </row>
    <row r="2375" spans="1:8">
      <c r="A2375" s="11" t="s">
        <v>19121</v>
      </c>
      <c r="B2375" s="11" t="s">
        <v>5083</v>
      </c>
      <c r="C2375" s="18">
        <v>0.19320000000000001</v>
      </c>
      <c r="D2375" s="11" t="s">
        <v>5070</v>
      </c>
      <c r="E2375" s="11" t="s">
        <v>2190</v>
      </c>
      <c r="F2375" s="12" t="s">
        <v>30094</v>
      </c>
      <c r="G2375" s="12" t="s">
        <v>30095</v>
      </c>
      <c r="H2375" s="11" t="str">
        <f t="shared" si="37"/>
        <v>insert into BTRCOutgoingYRate (OID, prefix, outgoingYRateUSD, operatorName, operatorType, effectiveFrom, effectiveTo) values('42072_2016-01-01','42072','0.1932','Czech Republic Telefonica O2 Mobile','MOBILE',to_date('2016-01-01','YYYY-MM-DD HH24:MI:SS'),to_date('2016-12-01','YYYY-MM-DD HH24:MI:SS'));</v>
      </c>
    </row>
    <row r="2376" spans="1:8">
      <c r="A2376" s="11" t="s">
        <v>19122</v>
      </c>
      <c r="B2376" s="11" t="s">
        <v>1857</v>
      </c>
      <c r="C2376" s="18">
        <v>6.5000000000000002E-2</v>
      </c>
      <c r="D2376" s="11" t="s">
        <v>5084</v>
      </c>
      <c r="E2376" s="11" t="s">
        <v>2227</v>
      </c>
      <c r="F2376" s="12" t="s">
        <v>30094</v>
      </c>
      <c r="G2376" s="12" t="s">
        <v>30095</v>
      </c>
      <c r="H2376" s="11" t="str">
        <f t="shared" si="37"/>
        <v>insert into BTRCOutgoingYRate (OID, prefix, outgoingYRateUSD, operatorName, operatorType, effectiveFrom, effectiveTo) values('420_2016-01-01','420','0.065','Czech Republic Proper','FIXED',to_date('2016-01-01','YYYY-MM-DD HH24:MI:SS'),to_date('2016-12-01','YYYY-MM-DD HH24:MI:SS'));</v>
      </c>
    </row>
    <row r="2377" spans="1:8">
      <c r="A2377" s="11" t="s">
        <v>19123</v>
      </c>
      <c r="B2377" s="11" t="s">
        <v>5085</v>
      </c>
      <c r="C2377" s="18">
        <v>6.5000000000000002E-2</v>
      </c>
      <c r="D2377" s="11" t="s">
        <v>5086</v>
      </c>
      <c r="E2377" s="11" t="s">
        <v>2227</v>
      </c>
      <c r="F2377" s="12" t="s">
        <v>30094</v>
      </c>
      <c r="G2377" s="12" t="s">
        <v>30095</v>
      </c>
      <c r="H2377" s="11" t="str">
        <f t="shared" si="37"/>
        <v>insert into BTRCOutgoingYRate (OID, prefix, outgoingYRateUSD, operatorName, operatorType, effectiveFrom, effectiveTo) values('4202_2016-01-01','4202','0.065','Czech Republic Prague','FIXED',to_date('2016-01-01','YYYY-MM-DD HH24:MI:SS'),to_date('2016-12-01','YYYY-MM-DD HH24:MI:SS'));</v>
      </c>
    </row>
    <row r="2378" spans="1:8">
      <c r="A2378" s="11" t="s">
        <v>19124</v>
      </c>
      <c r="B2378" s="11" t="s">
        <v>5087</v>
      </c>
      <c r="C2378" s="18">
        <v>0.19320000000000001</v>
      </c>
      <c r="D2378" s="11" t="s">
        <v>5088</v>
      </c>
      <c r="E2378" s="11" t="s">
        <v>2190</v>
      </c>
      <c r="F2378" s="12" t="s">
        <v>30094</v>
      </c>
      <c r="G2378" s="12" t="s">
        <v>30095</v>
      </c>
      <c r="H2378" s="11" t="str">
        <f t="shared" si="37"/>
        <v>insert into BTRCOutgoingYRate (OID, prefix, outgoingYRateUSD, operatorName, operatorType, effectiveFrom, effectiveTo) values('420968_2016-01-01','420968','0.1932','CZECH REPUBLIC OTHER MOBILE','MOBILE',to_date('2016-01-01','YYYY-MM-DD HH24:MI:SS'),to_date('2016-12-01','YYYY-MM-DD HH24:MI:SS'));</v>
      </c>
    </row>
    <row r="2379" spans="1:8">
      <c r="A2379" s="11" t="s">
        <v>19125</v>
      </c>
      <c r="B2379" s="11" t="s">
        <v>5089</v>
      </c>
      <c r="C2379" s="18">
        <v>0.19320000000000001</v>
      </c>
      <c r="D2379" s="11" t="s">
        <v>5088</v>
      </c>
      <c r="E2379" s="11" t="s">
        <v>2190</v>
      </c>
      <c r="F2379" s="12" t="s">
        <v>30094</v>
      </c>
      <c r="G2379" s="12" t="s">
        <v>30095</v>
      </c>
      <c r="H2379" s="11" t="str">
        <f t="shared" si="37"/>
        <v>insert into BTRCOutgoingYRate (OID, prefix, outgoingYRateUSD, operatorName, operatorType, effectiveFrom, effectiveTo) values('420600_2016-01-01','420600','0.1932','CZECH REPUBLIC OTHER MOBILE','MOBILE',to_date('2016-01-01','YYYY-MM-DD HH24:MI:SS'),to_date('2016-12-01','YYYY-MM-DD HH24:MI:SS'));</v>
      </c>
    </row>
    <row r="2380" spans="1:8">
      <c r="A2380" s="11" t="s">
        <v>19126</v>
      </c>
      <c r="B2380" s="11" t="s">
        <v>5090</v>
      </c>
      <c r="C2380" s="18">
        <v>0.19320000000000001</v>
      </c>
      <c r="D2380" s="11" t="s">
        <v>5088</v>
      </c>
      <c r="E2380" s="11" t="s">
        <v>2190</v>
      </c>
      <c r="F2380" s="12" t="s">
        <v>30094</v>
      </c>
      <c r="G2380" s="12" t="s">
        <v>30095</v>
      </c>
      <c r="H2380" s="11" t="str">
        <f t="shared" si="37"/>
        <v>insert into BTRCOutgoingYRate (OID, prefix, outgoingYRateUSD, operatorName, operatorType, effectiveFrom, effectiveTo) values('420712_2016-01-01','420712','0.1932','CZECH REPUBLIC OTHER MOBILE','MOBILE',to_date('2016-01-01','YYYY-MM-DD HH24:MI:SS'),to_date('2016-12-01','YYYY-MM-DD HH24:MI:SS'));</v>
      </c>
    </row>
    <row r="2381" spans="1:8">
      <c r="A2381" s="11" t="s">
        <v>19127</v>
      </c>
      <c r="B2381" s="11" t="s">
        <v>5091</v>
      </c>
      <c r="C2381" s="18">
        <v>0.19320000000000001</v>
      </c>
      <c r="D2381" s="11" t="s">
        <v>5092</v>
      </c>
      <c r="E2381" s="11" t="s">
        <v>2190</v>
      </c>
      <c r="F2381" s="12" t="s">
        <v>30094</v>
      </c>
      <c r="G2381" s="12" t="s">
        <v>30095</v>
      </c>
      <c r="H2381" s="11" t="str">
        <f t="shared" si="37"/>
        <v>insert into BTRCOutgoingYRate (OID, prefix, outgoingYRateUSD, operatorName, operatorType, effectiveFrom, effectiveTo) values('42079_2016-01-01','42079','0.1932','Czech Republic Mobilkom Mobile','MOBILE',to_date('2016-01-01','YYYY-MM-DD HH24:MI:SS'),to_date('2016-12-01','YYYY-MM-DD HH24:MI:SS'));</v>
      </c>
    </row>
    <row r="2382" spans="1:8">
      <c r="A2382" s="11" t="s">
        <v>19128</v>
      </c>
      <c r="B2382" s="11" t="s">
        <v>5093</v>
      </c>
      <c r="C2382" s="18">
        <v>0.19320000000000001</v>
      </c>
      <c r="D2382" s="11" t="s">
        <v>5094</v>
      </c>
      <c r="E2382" s="11" t="s">
        <v>2190</v>
      </c>
      <c r="F2382" s="12" t="s">
        <v>30094</v>
      </c>
      <c r="G2382" s="12" t="s">
        <v>30095</v>
      </c>
      <c r="H2382" s="11" t="str">
        <f t="shared" si="37"/>
        <v>insert into BTRCOutgoingYRate (OID, prefix, outgoingYRateUSD, operatorName, operatorType, effectiveFrom, effectiveTo) values('4206_2016-01-01','4206','0.1932','CZECH REPUBLIC MOBILE','MOBILE',to_date('2016-01-01','YYYY-MM-DD HH24:MI:SS'),to_date('2016-12-01','YYYY-MM-DD HH24:MI:SS'));</v>
      </c>
    </row>
    <row r="2383" spans="1:8">
      <c r="A2383" s="11" t="s">
        <v>19129</v>
      </c>
      <c r="B2383" s="11" t="s">
        <v>5095</v>
      </c>
      <c r="C2383" s="18">
        <v>0.19320000000000001</v>
      </c>
      <c r="D2383" s="11" t="s">
        <v>5094</v>
      </c>
      <c r="E2383" s="11" t="s">
        <v>2190</v>
      </c>
      <c r="F2383" s="12" t="s">
        <v>30094</v>
      </c>
      <c r="G2383" s="12" t="s">
        <v>30095</v>
      </c>
      <c r="H2383" s="11" t="str">
        <f t="shared" si="37"/>
        <v>insert into BTRCOutgoingYRate (OID, prefix, outgoingYRateUSD, operatorName, operatorType, effectiveFrom, effectiveTo) values('42060_2016-01-01','42060','0.1932','CZECH REPUBLIC MOBILE','MOBILE',to_date('2016-01-01','YYYY-MM-DD HH24:MI:SS'),to_date('2016-12-01','YYYY-MM-DD HH24:MI:SS'));</v>
      </c>
    </row>
    <row r="2384" spans="1:8">
      <c r="A2384" s="11" t="s">
        <v>19130</v>
      </c>
      <c r="B2384" s="11" t="s">
        <v>5096</v>
      </c>
      <c r="C2384" s="18">
        <v>0.19320000000000001</v>
      </c>
      <c r="D2384" s="11" t="s">
        <v>5094</v>
      </c>
      <c r="E2384" s="11" t="s">
        <v>2190</v>
      </c>
      <c r="F2384" s="12" t="s">
        <v>30094</v>
      </c>
      <c r="G2384" s="12" t="s">
        <v>30095</v>
      </c>
      <c r="H2384" s="11" t="str">
        <f t="shared" si="37"/>
        <v>insert into BTRCOutgoingYRate (OID, prefix, outgoingYRateUSD, operatorName, operatorType, effectiveFrom, effectiveTo) values('42097_2016-01-01','42097','0.1932','CZECH REPUBLIC MOBILE','MOBILE',to_date('2016-01-01','YYYY-MM-DD HH24:MI:SS'),to_date('2016-12-01','YYYY-MM-DD HH24:MI:SS'));</v>
      </c>
    </row>
    <row r="2385" spans="1:8">
      <c r="A2385" s="11" t="s">
        <v>19131</v>
      </c>
      <c r="B2385" s="11" t="s">
        <v>5097</v>
      </c>
      <c r="C2385" s="18">
        <v>0.19320000000000001</v>
      </c>
      <c r="D2385" s="11" t="s">
        <v>5094</v>
      </c>
      <c r="E2385" s="11" t="s">
        <v>2190</v>
      </c>
      <c r="F2385" s="12" t="s">
        <v>30094</v>
      </c>
      <c r="G2385" s="12" t="s">
        <v>30095</v>
      </c>
      <c r="H2385" s="11" t="str">
        <f t="shared" si="37"/>
        <v>insert into BTRCOutgoingYRate (OID, prefix, outgoingYRateUSD, operatorName, operatorType, effectiveFrom, effectiveTo) values('42090_2016-01-01','42090','0.1932','CZECH REPUBLIC MOBILE','MOBILE',to_date('2016-01-01','YYYY-MM-DD HH24:MI:SS'),to_date('2016-12-01','YYYY-MM-DD HH24:MI:SS'));</v>
      </c>
    </row>
    <row r="2386" spans="1:8">
      <c r="A2386" s="11" t="s">
        <v>19132</v>
      </c>
      <c r="B2386" s="11" t="s">
        <v>5098</v>
      </c>
      <c r="C2386" s="18">
        <v>0.19320000000000001</v>
      </c>
      <c r="D2386" s="11" t="s">
        <v>5099</v>
      </c>
      <c r="E2386" s="11" t="s">
        <v>2190</v>
      </c>
      <c r="F2386" s="12" t="s">
        <v>30094</v>
      </c>
      <c r="G2386" s="12" t="s">
        <v>30095</v>
      </c>
      <c r="H2386" s="11" t="str">
        <f t="shared" si="37"/>
        <v>insert into BTRCOutgoingYRate (OID, prefix, outgoingYRateUSD, operatorName, operatorType, effectiveFrom, effectiveTo) values('420608_2016-01-01','420608','0.1932','Czech Republic Cellular Vodafone','MOBILE',to_date('2016-01-01','YYYY-MM-DD HH24:MI:SS'),to_date('2016-12-01','YYYY-MM-DD HH24:MI:SS'));</v>
      </c>
    </row>
    <row r="2387" spans="1:8">
      <c r="A2387" s="11" t="s">
        <v>19133</v>
      </c>
      <c r="B2387" s="11" t="s">
        <v>5100</v>
      </c>
      <c r="C2387" s="18">
        <v>0.19320000000000001</v>
      </c>
      <c r="D2387" s="11" t="s">
        <v>5099</v>
      </c>
      <c r="E2387" s="11" t="s">
        <v>2190</v>
      </c>
      <c r="F2387" s="12" t="s">
        <v>30094</v>
      </c>
      <c r="G2387" s="12" t="s">
        <v>30095</v>
      </c>
      <c r="H2387" s="11" t="str">
        <f t="shared" si="37"/>
        <v>insert into BTRCOutgoingYRate (OID, prefix, outgoingYRateUSD, operatorName, operatorType, effectiveFrom, effectiveTo) values('420967_2016-01-01','420967','0.1932','Czech Republic Cellular Vodafone','MOBILE',to_date('2016-01-01','YYYY-MM-DD HH24:MI:SS'),to_date('2016-12-01','YYYY-MM-DD HH24:MI:SS'));</v>
      </c>
    </row>
    <row r="2388" spans="1:8">
      <c r="A2388" s="11" t="s">
        <v>19134</v>
      </c>
      <c r="B2388" s="11" t="s">
        <v>5101</v>
      </c>
      <c r="C2388" s="18">
        <v>0.19320000000000001</v>
      </c>
      <c r="D2388" s="11" t="s">
        <v>5099</v>
      </c>
      <c r="E2388" s="11" t="s">
        <v>2190</v>
      </c>
      <c r="F2388" s="12" t="s">
        <v>30094</v>
      </c>
      <c r="G2388" s="12" t="s">
        <v>30095</v>
      </c>
      <c r="H2388" s="11" t="str">
        <f t="shared" si="37"/>
        <v>insert into BTRCOutgoingYRate (OID, prefix, outgoingYRateUSD, operatorName, operatorType, effectiveFrom, effectiveTo) values('42077_2016-01-01','42077','0.1932','Czech Republic Cellular Vodafone','MOBILE',to_date('2016-01-01','YYYY-MM-DD HH24:MI:SS'),to_date('2016-12-01','YYYY-MM-DD HH24:MI:SS'));</v>
      </c>
    </row>
    <row r="2389" spans="1:8">
      <c r="A2389" s="11" t="s">
        <v>19135</v>
      </c>
      <c r="B2389" s="11" t="s">
        <v>5102</v>
      </c>
      <c r="C2389" s="18">
        <v>0.19320000000000001</v>
      </c>
      <c r="D2389" s="11" t="s">
        <v>5064</v>
      </c>
      <c r="E2389" s="11" t="s">
        <v>2190</v>
      </c>
      <c r="F2389" s="12" t="s">
        <v>30094</v>
      </c>
      <c r="G2389" s="12" t="s">
        <v>30095</v>
      </c>
      <c r="H2389" s="11" t="str">
        <f t="shared" si="37"/>
        <v>insert into BTRCOutgoingYRate (OID, prefix, outgoingYRateUSD, operatorName, operatorType, effectiveFrom, effectiveTo) values('42073_2016-01-01','42073','0.1932','Czech Republic Cellular T-Mobile','MOBILE',to_date('2016-01-01','YYYY-MM-DD HH24:MI:SS'),to_date('2016-12-01','YYYY-MM-DD HH24:MI:SS'));</v>
      </c>
    </row>
    <row r="2390" spans="1:8">
      <c r="A2390" s="11" t="s">
        <v>19136</v>
      </c>
      <c r="B2390" s="11" t="s">
        <v>5103</v>
      </c>
      <c r="C2390" s="18">
        <v>0.19320000000000001</v>
      </c>
      <c r="D2390" s="11" t="s">
        <v>5064</v>
      </c>
      <c r="E2390" s="11" t="s">
        <v>2190</v>
      </c>
      <c r="F2390" s="12" t="s">
        <v>30094</v>
      </c>
      <c r="G2390" s="12" t="s">
        <v>30095</v>
      </c>
      <c r="H2390" s="11" t="str">
        <f t="shared" si="37"/>
        <v>insert into BTRCOutgoingYRate (OID, prefix, outgoingYRateUSD, operatorName, operatorType, effectiveFrom, effectiveTo) values('42093_2016-01-01','42093','0.1932','Czech Republic Cellular T-Mobile','MOBILE',to_date('2016-01-01','YYYY-MM-DD HH24:MI:SS'),to_date('2016-12-01','YYYY-MM-DD HH24:MI:SS'));</v>
      </c>
    </row>
    <row r="2391" spans="1:8">
      <c r="A2391" s="11" t="s">
        <v>19137</v>
      </c>
      <c r="B2391" s="11" t="s">
        <v>5104</v>
      </c>
      <c r="C2391" s="18">
        <v>0.19320000000000001</v>
      </c>
      <c r="D2391" s="11" t="s">
        <v>5064</v>
      </c>
      <c r="E2391" s="11" t="s">
        <v>2190</v>
      </c>
      <c r="F2391" s="12" t="s">
        <v>30094</v>
      </c>
      <c r="G2391" s="12" t="s">
        <v>30095</v>
      </c>
      <c r="H2391" s="11" t="str">
        <f t="shared" si="37"/>
        <v>insert into BTRCOutgoingYRate (OID, prefix, outgoingYRateUSD, operatorName, operatorType, effectiveFrom, effectiveTo) values('420603_2016-01-01','420603','0.1932','Czech Republic Cellular T-Mobile','MOBILE',to_date('2016-01-01','YYYY-MM-DD HH24:MI:SS'),to_date('2016-12-01','YYYY-MM-DD HH24:MI:SS'));</v>
      </c>
    </row>
    <row r="2392" spans="1:8">
      <c r="A2392" s="11" t="s">
        <v>19138</v>
      </c>
      <c r="B2392" s="11" t="s">
        <v>5105</v>
      </c>
      <c r="C2392" s="18">
        <v>0.19320000000000001</v>
      </c>
      <c r="D2392" s="11" t="s">
        <v>5064</v>
      </c>
      <c r="E2392" s="11" t="s">
        <v>2190</v>
      </c>
      <c r="F2392" s="12" t="s">
        <v>30094</v>
      </c>
      <c r="G2392" s="12" t="s">
        <v>30095</v>
      </c>
      <c r="H2392" s="11" t="str">
        <f t="shared" si="37"/>
        <v>insert into BTRCOutgoingYRate (OID, prefix, outgoingYRateUSD, operatorName, operatorType, effectiveFrom, effectiveTo) values('420604_2016-01-01','420604','0.1932','Czech Republic Cellular T-Mobile','MOBILE',to_date('2016-01-01','YYYY-MM-DD HH24:MI:SS'),to_date('2016-12-01','YYYY-MM-DD HH24:MI:SS'));</v>
      </c>
    </row>
    <row r="2393" spans="1:8">
      <c r="A2393" s="11" t="s">
        <v>19139</v>
      </c>
      <c r="B2393" s="11" t="s">
        <v>5106</v>
      </c>
      <c r="C2393" s="18">
        <v>0.19320000000000001</v>
      </c>
      <c r="D2393" s="11" t="s">
        <v>5064</v>
      </c>
      <c r="E2393" s="11" t="s">
        <v>2190</v>
      </c>
      <c r="F2393" s="12" t="s">
        <v>30094</v>
      </c>
      <c r="G2393" s="12" t="s">
        <v>30095</v>
      </c>
      <c r="H2393" s="11" t="str">
        <f t="shared" si="37"/>
        <v>insert into BTRCOutgoingYRate (OID, prefix, outgoingYRateUSD, operatorName, operatorType, effectiveFrom, effectiveTo) values('420605_2016-01-01','420605','0.1932','Czech Republic Cellular T-Mobile','MOBILE',to_date('2016-01-01','YYYY-MM-DD HH24:MI:SS'),to_date('2016-12-01','YYYY-MM-DD HH24:MI:SS'));</v>
      </c>
    </row>
    <row r="2394" spans="1:8">
      <c r="A2394" s="11" t="s">
        <v>19140</v>
      </c>
      <c r="B2394" s="11" t="s">
        <v>5107</v>
      </c>
      <c r="C2394" s="18">
        <v>0.19320000000000001</v>
      </c>
      <c r="D2394" s="11" t="s">
        <v>5108</v>
      </c>
      <c r="E2394" s="11" t="s">
        <v>2190</v>
      </c>
      <c r="F2394" s="12" t="s">
        <v>30094</v>
      </c>
      <c r="G2394" s="12" t="s">
        <v>30095</v>
      </c>
      <c r="H2394" s="11" t="str">
        <f t="shared" si="37"/>
        <v>insert into BTRCOutgoingYRate (OID, prefix, outgoingYRateUSD, operatorName, operatorType, effectiveFrom, effectiveTo) values('42096_2016-01-01','42096','0.1932','CZECH REPUBLIC-MOBILE','MOBILE',to_date('2016-01-01','YYYY-MM-DD HH24:MI:SS'),to_date('2016-12-01','YYYY-MM-DD HH24:MI:SS'));</v>
      </c>
    </row>
    <row r="2395" spans="1:8">
      <c r="A2395" s="11" t="s">
        <v>19141</v>
      </c>
      <c r="B2395" s="11" t="s">
        <v>5109</v>
      </c>
      <c r="C2395" s="18">
        <v>0.19320000000000001</v>
      </c>
      <c r="D2395" s="11" t="s">
        <v>5110</v>
      </c>
      <c r="E2395" s="11" t="s">
        <v>2190</v>
      </c>
      <c r="F2395" s="12" t="s">
        <v>30094</v>
      </c>
      <c r="G2395" s="12" t="s">
        <v>30095</v>
      </c>
      <c r="H2395" s="11" t="str">
        <f t="shared" si="37"/>
        <v>insert into BTRCOutgoingYRate (OID, prefix, outgoingYRateUSD, operatorName, operatorType, effectiveFrom, effectiveTo) values('4207_2016-01-01','4207','0.1932','Czech Republic-Mobile','MOBILE',to_date('2016-01-01','YYYY-MM-DD HH24:MI:SS'),to_date('2016-12-01','YYYY-MM-DD HH24:MI:SS'));</v>
      </c>
    </row>
    <row r="2396" spans="1:8">
      <c r="A2396" s="11" t="s">
        <v>19142</v>
      </c>
      <c r="B2396" s="11" t="s">
        <v>5111</v>
      </c>
      <c r="C2396" s="18">
        <v>0.19320000000000001</v>
      </c>
      <c r="D2396" s="11" t="s">
        <v>5110</v>
      </c>
      <c r="E2396" s="11" t="s">
        <v>2190</v>
      </c>
      <c r="F2396" s="12" t="s">
        <v>30094</v>
      </c>
      <c r="G2396" s="12" t="s">
        <v>30095</v>
      </c>
      <c r="H2396" s="11" t="str">
        <f t="shared" si="37"/>
        <v>insert into BTRCOutgoingYRate (OID, prefix, outgoingYRateUSD, operatorName, operatorType, effectiveFrom, effectiveTo) values('420609_2016-01-01','420609','0.1932','Czech Republic-Mobile','MOBILE',to_date('2016-01-01','YYYY-MM-DD HH24:MI:SS'),to_date('2016-12-01','YYYY-MM-DD HH24:MI:SS'));</v>
      </c>
    </row>
    <row r="2397" spans="1:8">
      <c r="A2397" s="11" t="s">
        <v>19143</v>
      </c>
      <c r="B2397" s="11" t="s">
        <v>5112</v>
      </c>
      <c r="C2397" s="18">
        <v>0.19320000000000001</v>
      </c>
      <c r="D2397" s="11" t="s">
        <v>5110</v>
      </c>
      <c r="E2397" s="11" t="s">
        <v>2190</v>
      </c>
      <c r="F2397" s="12" t="s">
        <v>30094</v>
      </c>
      <c r="G2397" s="12" t="s">
        <v>30095</v>
      </c>
      <c r="H2397" s="11" t="str">
        <f t="shared" si="37"/>
        <v>insert into BTRCOutgoingYRate (OID, prefix, outgoingYRateUSD, operatorName, operatorType, effectiveFrom, effectiveTo) values('420713_2016-01-01','420713','0.1932','Czech Republic-Mobile','MOBILE',to_date('2016-01-01','YYYY-MM-DD HH24:MI:SS'),to_date('2016-12-01','YYYY-MM-DD HH24:MI:SS'));</v>
      </c>
    </row>
    <row r="2398" spans="1:8">
      <c r="A2398" s="11" t="s">
        <v>19144</v>
      </c>
      <c r="B2398" s="11" t="s">
        <v>5113</v>
      </c>
      <c r="C2398" s="18">
        <v>0.19320000000000001</v>
      </c>
      <c r="D2398" s="11" t="s">
        <v>5110</v>
      </c>
      <c r="E2398" s="11" t="s">
        <v>2190</v>
      </c>
      <c r="F2398" s="12" t="s">
        <v>30094</v>
      </c>
      <c r="G2398" s="12" t="s">
        <v>30095</v>
      </c>
      <c r="H2398" s="11" t="str">
        <f t="shared" si="37"/>
        <v>insert into BTRCOutgoingYRate (OID, prefix, outgoingYRateUSD, operatorName, operatorType, effectiveFrom, effectiveTo) values('420960_2016-01-01','420960','0.1932','Czech Republic-Mobile','MOBILE',to_date('2016-01-01','YYYY-MM-DD HH24:MI:SS'),to_date('2016-12-01','YYYY-MM-DD HH24:MI:SS'));</v>
      </c>
    </row>
    <row r="2399" spans="1:8">
      <c r="A2399" s="11" t="s">
        <v>19145</v>
      </c>
      <c r="B2399" s="11" t="s">
        <v>5114</v>
      </c>
      <c r="C2399" s="18">
        <v>0.19320000000000001</v>
      </c>
      <c r="D2399" s="11" t="s">
        <v>5110</v>
      </c>
      <c r="E2399" s="11" t="s">
        <v>2190</v>
      </c>
      <c r="F2399" s="12" t="s">
        <v>30094</v>
      </c>
      <c r="G2399" s="12" t="s">
        <v>30095</v>
      </c>
      <c r="H2399" s="11" t="str">
        <f t="shared" si="37"/>
        <v>insert into BTRCOutgoingYRate (OID, prefix, outgoingYRateUSD, operatorName, operatorType, effectiveFrom, effectiveTo) values('420969_2016-01-01','420969','0.1932','Czech Republic-Mobile','MOBILE',to_date('2016-01-01','YYYY-MM-DD HH24:MI:SS'),to_date('2016-12-01','YYYY-MM-DD HH24:MI:SS'));</v>
      </c>
    </row>
    <row r="2400" spans="1:8">
      <c r="A2400" s="11" t="s">
        <v>19146</v>
      </c>
      <c r="B2400" s="11" t="s">
        <v>5115</v>
      </c>
      <c r="C2400" s="18">
        <v>0.19320000000000001</v>
      </c>
      <c r="D2400" s="11" t="s">
        <v>5116</v>
      </c>
      <c r="E2400" s="11" t="s">
        <v>2190</v>
      </c>
      <c r="F2400" s="12" t="s">
        <v>30094</v>
      </c>
      <c r="G2400" s="12" t="s">
        <v>30095</v>
      </c>
      <c r="H2400" s="11" t="str">
        <f t="shared" si="37"/>
        <v>insert into BTRCOutgoingYRate (OID, prefix, outgoingYRateUSD, operatorName, operatorType, effectiveFrom, effectiveTo) values('4209_2016-01-01','4209','0.1932','Czech Republic Mobile Other','MOBILE',to_date('2016-01-01','YYYY-MM-DD HH24:MI:SS'),to_date('2016-12-01','YYYY-MM-DD HH24:MI:SS'));</v>
      </c>
    </row>
    <row r="2401" spans="1:8">
      <c r="A2401" s="11" t="s">
        <v>19147</v>
      </c>
      <c r="B2401" s="11" t="s">
        <v>5117</v>
      </c>
      <c r="C2401" s="18">
        <v>0.19320000000000001</v>
      </c>
      <c r="D2401" s="11" t="s">
        <v>5067</v>
      </c>
      <c r="E2401" s="11" t="s">
        <v>2190</v>
      </c>
      <c r="F2401" s="12" t="s">
        <v>30094</v>
      </c>
      <c r="G2401" s="12" t="s">
        <v>30095</v>
      </c>
      <c r="H2401" s="11" t="str">
        <f t="shared" si="37"/>
        <v>insert into BTRCOutgoingYRate (OID, prefix, outgoingYRateUSD, operatorName, operatorType, effectiveFrom, effectiveTo) values('420773_2016-01-01','420773','0.1932','CZECH REPUBLIC VODAPHONE MOBILE','MOBILE',to_date('2016-01-01','YYYY-MM-DD HH24:MI:SS'),to_date('2016-12-01','YYYY-MM-DD HH24:MI:SS'));</v>
      </c>
    </row>
    <row r="2402" spans="1:8">
      <c r="A2402" s="11" t="s">
        <v>19148</v>
      </c>
      <c r="B2402" s="11" t="s">
        <v>5118</v>
      </c>
      <c r="C2402" s="18">
        <v>0.19320000000000001</v>
      </c>
      <c r="D2402" s="11" t="s">
        <v>5067</v>
      </c>
      <c r="E2402" s="11" t="s">
        <v>2190</v>
      </c>
      <c r="F2402" s="12" t="s">
        <v>30094</v>
      </c>
      <c r="G2402" s="12" t="s">
        <v>30095</v>
      </c>
      <c r="H2402" s="11" t="str">
        <f t="shared" si="37"/>
        <v>insert into BTRCOutgoingYRate (OID, prefix, outgoingYRateUSD, operatorName, operatorType, effectiveFrom, effectiveTo) values('420774_2016-01-01','420774','0.1932','CZECH REPUBLIC VODAPHONE MOBILE','MOBILE',to_date('2016-01-01','YYYY-MM-DD HH24:MI:SS'),to_date('2016-12-01','YYYY-MM-DD HH24:MI:SS'));</v>
      </c>
    </row>
    <row r="2403" spans="1:8">
      <c r="A2403" s="11" t="s">
        <v>19149</v>
      </c>
      <c r="B2403" s="11" t="s">
        <v>5119</v>
      </c>
      <c r="C2403" s="18">
        <v>0.19320000000000001</v>
      </c>
      <c r="D2403" s="11" t="s">
        <v>5064</v>
      </c>
      <c r="E2403" s="11" t="s">
        <v>2190</v>
      </c>
      <c r="F2403" s="12" t="s">
        <v>30094</v>
      </c>
      <c r="G2403" s="12" t="s">
        <v>30095</v>
      </c>
      <c r="H2403" s="11" t="str">
        <f t="shared" si="37"/>
        <v>insert into BTRCOutgoingYRate (OID, prefix, outgoingYRateUSD, operatorName, operatorType, effectiveFrom, effectiveTo) values('420964_2016-01-01','420964','0.1932','Czech Republic Cellular T-Mobile','MOBILE',to_date('2016-01-01','YYYY-MM-DD HH24:MI:SS'),to_date('2016-12-01','YYYY-MM-DD HH24:MI:SS'));</v>
      </c>
    </row>
    <row r="2404" spans="1:8">
      <c r="A2404" s="11" t="s">
        <v>19150</v>
      </c>
      <c r="B2404" s="11" t="s">
        <v>5120</v>
      </c>
      <c r="C2404" s="18">
        <v>0.19320000000000001</v>
      </c>
      <c r="D2404" s="11" t="s">
        <v>5121</v>
      </c>
      <c r="E2404" s="11" t="s">
        <v>2190</v>
      </c>
      <c r="F2404" s="12" t="s">
        <v>30094</v>
      </c>
      <c r="G2404" s="12" t="s">
        <v>30095</v>
      </c>
      <c r="H2404" s="11" t="str">
        <f t="shared" si="37"/>
        <v>insert into BTRCOutgoingYRate (OID, prefix, outgoingYRateUSD, operatorName, operatorType, effectiveFrom, effectiveTo) values('420790_2016-01-01','420790','0.1932','Czech Republic Cellular','MOBILE',to_date('2016-01-01','YYYY-MM-DD HH24:MI:SS'),to_date('2016-12-01','YYYY-MM-DD HH24:MI:SS'));</v>
      </c>
    </row>
    <row r="2405" spans="1:8">
      <c r="A2405" s="11" t="s">
        <v>19151</v>
      </c>
      <c r="B2405" s="11" t="s">
        <v>5122</v>
      </c>
      <c r="C2405" s="18">
        <v>0.19320000000000001</v>
      </c>
      <c r="D2405" s="11" t="s">
        <v>5123</v>
      </c>
      <c r="E2405" s="11" t="s">
        <v>2190</v>
      </c>
      <c r="F2405" s="12" t="s">
        <v>30094</v>
      </c>
      <c r="G2405" s="12" t="s">
        <v>30095</v>
      </c>
      <c r="H2405" s="11" t="str">
        <f t="shared" si="37"/>
        <v>insert into BTRCOutgoingYRate (OID, prefix, outgoingYRateUSD, operatorName, operatorType, effectiveFrom, effectiveTo) values('420733_2016-01-01','420733','0.1932','Czech Republic - Roaming T-Mobil','MOBILE',to_date('2016-01-01','YYYY-MM-DD HH24:MI:SS'),to_date('2016-12-01','YYYY-MM-DD HH24:MI:SS'));</v>
      </c>
    </row>
    <row r="2406" spans="1:8">
      <c r="A2406" s="11" t="s">
        <v>19152</v>
      </c>
      <c r="B2406" s="11" t="s">
        <v>5124</v>
      </c>
      <c r="C2406" s="18">
        <v>0.19320000000000001</v>
      </c>
      <c r="D2406" s="11" t="s">
        <v>5125</v>
      </c>
      <c r="E2406" s="11" t="s">
        <v>2190</v>
      </c>
      <c r="F2406" s="12" t="s">
        <v>30094</v>
      </c>
      <c r="G2406" s="12" t="s">
        <v>30095</v>
      </c>
      <c r="H2406" s="11" t="str">
        <f t="shared" si="37"/>
        <v>insert into BTRCOutgoingYRate (OID, prefix, outgoingYRateUSD, operatorName, operatorType, effectiveFrom, effectiveTo) values('420770_2016-01-01','420770','0.1932','Czech Republic - Roaming Vodafone','MOBILE',to_date('2016-01-01','YYYY-MM-DD HH24:MI:SS'),to_date('2016-12-01','YYYY-MM-DD HH24:MI:SS'));</v>
      </c>
    </row>
    <row r="2407" spans="1:8">
      <c r="A2407" s="11" t="s">
        <v>19153</v>
      </c>
      <c r="B2407" s="11" t="s">
        <v>5126</v>
      </c>
      <c r="C2407" s="18">
        <v>0.19320000000000001</v>
      </c>
      <c r="D2407" s="11" t="s">
        <v>5121</v>
      </c>
      <c r="E2407" s="11" t="s">
        <v>2190</v>
      </c>
      <c r="F2407" s="12" t="s">
        <v>30094</v>
      </c>
      <c r="G2407" s="12" t="s">
        <v>30095</v>
      </c>
      <c r="H2407" s="11" t="str">
        <f t="shared" si="37"/>
        <v>insert into BTRCOutgoingYRate (OID, prefix, outgoingYRateUSD, operatorName, operatorType, effectiveFrom, effectiveTo) values('420799_2016-01-01','420799','0.1932','Czech Republic Cellular','MOBILE',to_date('2016-01-01','YYYY-MM-DD HH24:MI:SS'),to_date('2016-12-01','YYYY-MM-DD HH24:MI:SS'));</v>
      </c>
    </row>
    <row r="2408" spans="1:8">
      <c r="A2408" s="11" t="s">
        <v>19154</v>
      </c>
      <c r="B2408" s="11" t="s">
        <v>5127</v>
      </c>
      <c r="C2408" s="18">
        <v>8.5099999999999995E-2</v>
      </c>
      <c r="D2408" s="11" t="s">
        <v>1626</v>
      </c>
      <c r="E2408" s="11" t="s">
        <v>2227</v>
      </c>
      <c r="F2408" s="12" t="s">
        <v>30094</v>
      </c>
      <c r="G2408" s="12" t="s">
        <v>30095</v>
      </c>
      <c r="H2408" s="11" t="str">
        <f t="shared" si="37"/>
        <v>insert into BTRCOutgoingYRate (OID, prefix, outgoingYRateUSD, operatorName, operatorType, effectiveFrom, effectiveTo) values('457116_2016-01-01','457116','0.0851','Denmark','FIXED',to_date('2016-01-01','YYYY-MM-DD HH24:MI:SS'),to_date('2016-12-01','YYYY-MM-DD HH24:MI:SS'));</v>
      </c>
    </row>
    <row r="2409" spans="1:8">
      <c r="A2409" s="11" t="s">
        <v>19155</v>
      </c>
      <c r="B2409" s="11" t="s">
        <v>5128</v>
      </c>
      <c r="C2409" s="18">
        <v>0.17219999999999999</v>
      </c>
      <c r="D2409" s="11" t="s">
        <v>4831</v>
      </c>
      <c r="E2409" s="11" t="s">
        <v>2190</v>
      </c>
      <c r="F2409" s="12" t="s">
        <v>30094</v>
      </c>
      <c r="G2409" s="12" t="s">
        <v>30095</v>
      </c>
      <c r="H2409" s="11" t="str">
        <f t="shared" si="37"/>
        <v>insert into BTRCOutgoingYRate (OID, prefix, outgoingYRateUSD, operatorName, operatorType, effectiveFrom, effectiveTo) values('4572_2016-01-01','4572','0.1722','DENMARK - MOBILE','MOBILE',to_date('2016-01-01','YYYY-MM-DD HH24:MI:SS'),to_date('2016-12-01','YYYY-MM-DD HH24:MI:SS'));</v>
      </c>
    </row>
    <row r="2410" spans="1:8">
      <c r="A2410" s="11" t="s">
        <v>19156</v>
      </c>
      <c r="B2410" s="11" t="s">
        <v>5129</v>
      </c>
      <c r="C2410" s="18">
        <v>0.17219999999999999</v>
      </c>
      <c r="D2410" s="11" t="s">
        <v>4831</v>
      </c>
      <c r="E2410" s="11" t="s">
        <v>2190</v>
      </c>
      <c r="F2410" s="12" t="s">
        <v>30094</v>
      </c>
      <c r="G2410" s="12" t="s">
        <v>30095</v>
      </c>
      <c r="H2410" s="11" t="str">
        <f t="shared" si="37"/>
        <v>insert into BTRCOutgoingYRate (OID, prefix, outgoingYRateUSD, operatorName, operatorType, effectiveFrom, effectiveTo) values('4570_2016-01-01','4570','0.1722','DENMARK - MOBILE','MOBILE',to_date('2016-01-01','YYYY-MM-DD HH24:MI:SS'),to_date('2016-12-01','YYYY-MM-DD HH24:MI:SS'));</v>
      </c>
    </row>
    <row r="2411" spans="1:8">
      <c r="A2411" s="11" t="s">
        <v>19157</v>
      </c>
      <c r="B2411" s="11" t="s">
        <v>5130</v>
      </c>
      <c r="C2411" s="18">
        <v>0.17219999999999999</v>
      </c>
      <c r="D2411" s="11" t="s">
        <v>5131</v>
      </c>
      <c r="E2411" s="11" t="s">
        <v>2190</v>
      </c>
      <c r="F2411" s="12" t="s">
        <v>30094</v>
      </c>
      <c r="G2411" s="12" t="s">
        <v>30095</v>
      </c>
      <c r="H2411" s="11" t="str">
        <f t="shared" si="37"/>
        <v>insert into BTRCOutgoingYRate (OID, prefix, outgoingYRateUSD, operatorName, operatorType, effectiveFrom, effectiveTo) values('455253_2016-01-01','455253','0.1722','DENMARK - MOBILE (SONOFON)','MOBILE',to_date('2016-01-01','YYYY-MM-DD HH24:MI:SS'),to_date('2016-12-01','YYYY-MM-DD HH24:MI:SS'));</v>
      </c>
    </row>
    <row r="2412" spans="1:8">
      <c r="A2412" s="11" t="s">
        <v>19158</v>
      </c>
      <c r="B2412" s="11" t="s">
        <v>5132</v>
      </c>
      <c r="C2412" s="18">
        <v>0.17219999999999999</v>
      </c>
      <c r="D2412" s="11" t="s">
        <v>5131</v>
      </c>
      <c r="E2412" s="11" t="s">
        <v>2190</v>
      </c>
      <c r="F2412" s="12" t="s">
        <v>30094</v>
      </c>
      <c r="G2412" s="12" t="s">
        <v>30095</v>
      </c>
      <c r="H2412" s="11" t="str">
        <f t="shared" si="37"/>
        <v>insert into BTRCOutgoingYRate (OID, prefix, outgoingYRateUSD, operatorName, operatorType, effectiveFrom, effectiveTo) values('455255_2016-01-01','455255','0.1722','DENMARK - MOBILE (SONOFON)','MOBILE',to_date('2016-01-01','YYYY-MM-DD HH24:MI:SS'),to_date('2016-12-01','YYYY-MM-DD HH24:MI:SS'));</v>
      </c>
    </row>
    <row r="2413" spans="1:8">
      <c r="A2413" s="11" t="s">
        <v>19159</v>
      </c>
      <c r="B2413" s="11" t="s">
        <v>5133</v>
      </c>
      <c r="C2413" s="18">
        <v>0.17219999999999999</v>
      </c>
      <c r="D2413" s="11" t="s">
        <v>5134</v>
      </c>
      <c r="E2413" s="11" t="s">
        <v>2190</v>
      </c>
      <c r="F2413" s="12" t="s">
        <v>30094</v>
      </c>
      <c r="G2413" s="12" t="s">
        <v>30095</v>
      </c>
      <c r="H2413" s="11" t="str">
        <f t="shared" si="37"/>
        <v>insert into BTRCOutgoingYRate (OID, prefix, outgoingYRateUSD, operatorName, operatorType, effectiveFrom, effectiveTo) values('455360_2016-01-01','455360','0.1722','DENMARK - MOBILE (H3G)','MOBILE',to_date('2016-01-01','YYYY-MM-DD HH24:MI:SS'),to_date('2016-12-01','YYYY-MM-DD HH24:MI:SS'));</v>
      </c>
    </row>
    <row r="2414" spans="1:8">
      <c r="A2414" s="11" t="s">
        <v>19160</v>
      </c>
      <c r="B2414" s="11" t="s">
        <v>5135</v>
      </c>
      <c r="C2414" s="18">
        <v>0.17219999999999999</v>
      </c>
      <c r="D2414" s="11" t="s">
        <v>5136</v>
      </c>
      <c r="E2414" s="11" t="s">
        <v>2190</v>
      </c>
      <c r="F2414" s="12" t="s">
        <v>30094</v>
      </c>
      <c r="G2414" s="12" t="s">
        <v>30095</v>
      </c>
      <c r="H2414" s="11" t="str">
        <f t="shared" si="37"/>
        <v>insert into BTRCOutgoingYRate (OID, prefix, outgoingYRateUSD, operatorName, operatorType, effectiveFrom, effectiveTo) values('45429_2016-01-01','45429','0.1722','Denmark - Mobile - Other','MOBILE',to_date('2016-01-01','YYYY-MM-DD HH24:MI:SS'),to_date('2016-12-01','YYYY-MM-DD HH24:MI:SS'));</v>
      </c>
    </row>
    <row r="2415" spans="1:8">
      <c r="A2415" s="11" t="s">
        <v>19161</v>
      </c>
      <c r="B2415" s="11" t="s">
        <v>5137</v>
      </c>
      <c r="C2415" s="18">
        <v>0.17219999999999999</v>
      </c>
      <c r="D2415" s="11" t="s">
        <v>4831</v>
      </c>
      <c r="E2415" s="11" t="s">
        <v>2190</v>
      </c>
      <c r="F2415" s="12" t="s">
        <v>30094</v>
      </c>
      <c r="G2415" s="12" t="s">
        <v>30095</v>
      </c>
      <c r="H2415" s="11" t="str">
        <f t="shared" si="37"/>
        <v>insert into BTRCOutgoingYRate (OID, prefix, outgoingYRateUSD, operatorName, operatorType, effectiveFrom, effectiveTo) values('4532_2016-01-01','4532','0.1722','DENMARK - MOBILE','MOBILE',to_date('2016-01-01','YYYY-MM-DD HH24:MI:SS'),to_date('2016-12-01','YYYY-MM-DD HH24:MI:SS'));</v>
      </c>
    </row>
    <row r="2416" spans="1:8">
      <c r="A2416" s="11" t="s">
        <v>19162</v>
      </c>
      <c r="B2416" s="11" t="s">
        <v>5138</v>
      </c>
      <c r="C2416" s="18">
        <v>0.17219999999999999</v>
      </c>
      <c r="D2416" s="11" t="s">
        <v>4831</v>
      </c>
      <c r="E2416" s="11" t="s">
        <v>2190</v>
      </c>
      <c r="F2416" s="12" t="s">
        <v>30094</v>
      </c>
      <c r="G2416" s="12" t="s">
        <v>30095</v>
      </c>
      <c r="H2416" s="11" t="str">
        <f t="shared" si="37"/>
        <v>insert into BTRCOutgoingYRate (OID, prefix, outgoingYRateUSD, operatorName, operatorType, effectiveFrom, effectiveTo) values('4533_2016-01-01','4533','0.1722','DENMARK - MOBILE','MOBILE',to_date('2016-01-01','YYYY-MM-DD HH24:MI:SS'),to_date('2016-12-01','YYYY-MM-DD HH24:MI:SS'));</v>
      </c>
    </row>
    <row r="2417" spans="1:8">
      <c r="A2417" s="11" t="s">
        <v>19163</v>
      </c>
      <c r="B2417" s="11" t="s">
        <v>5139</v>
      </c>
      <c r="C2417" s="18">
        <v>0.17219999999999999</v>
      </c>
      <c r="D2417" s="11" t="s">
        <v>4831</v>
      </c>
      <c r="E2417" s="11" t="s">
        <v>2190</v>
      </c>
      <c r="F2417" s="12" t="s">
        <v>30094</v>
      </c>
      <c r="G2417" s="12" t="s">
        <v>30095</v>
      </c>
      <c r="H2417" s="11" t="str">
        <f t="shared" si="37"/>
        <v>insert into BTRCOutgoingYRate (OID, prefix, outgoingYRateUSD, operatorName, operatorType, effectiveFrom, effectiveTo) values('4536_2016-01-01','4536','0.1722','DENMARK - MOBILE','MOBILE',to_date('2016-01-01','YYYY-MM-DD HH24:MI:SS'),to_date('2016-12-01','YYYY-MM-DD HH24:MI:SS'));</v>
      </c>
    </row>
    <row r="2418" spans="1:8">
      <c r="A2418" s="11" t="s">
        <v>19164</v>
      </c>
      <c r="B2418" s="11" t="s">
        <v>5140</v>
      </c>
      <c r="C2418" s="18">
        <v>0.17219999999999999</v>
      </c>
      <c r="D2418" s="11" t="s">
        <v>4831</v>
      </c>
      <c r="E2418" s="11" t="s">
        <v>2190</v>
      </c>
      <c r="F2418" s="12" t="s">
        <v>30094</v>
      </c>
      <c r="G2418" s="12" t="s">
        <v>30095</v>
      </c>
      <c r="H2418" s="11" t="str">
        <f t="shared" si="37"/>
        <v>insert into BTRCOutgoingYRate (OID, prefix, outgoingYRateUSD, operatorName, operatorType, effectiveFrom, effectiveTo) values('4549_2016-01-01','4549','0.1722','DENMARK - MOBILE','MOBILE',to_date('2016-01-01','YYYY-MM-DD HH24:MI:SS'),to_date('2016-12-01','YYYY-MM-DD HH24:MI:SS'));</v>
      </c>
    </row>
    <row r="2419" spans="1:8">
      <c r="A2419" s="11" t="s">
        <v>19165</v>
      </c>
      <c r="B2419" s="11" t="s">
        <v>5141</v>
      </c>
      <c r="C2419" s="18">
        <v>0.17219999999999999</v>
      </c>
      <c r="D2419" s="11" t="s">
        <v>4831</v>
      </c>
      <c r="E2419" s="11" t="s">
        <v>2190</v>
      </c>
      <c r="F2419" s="12" t="s">
        <v>30094</v>
      </c>
      <c r="G2419" s="12" t="s">
        <v>30095</v>
      </c>
      <c r="H2419" s="11" t="str">
        <f t="shared" si="37"/>
        <v>insert into BTRCOutgoingYRate (OID, prefix, outgoingYRateUSD, operatorName, operatorType, effectiveFrom, effectiveTo) values('4553_2016-01-01','4553','0.1722','DENMARK - MOBILE','MOBILE',to_date('2016-01-01','YYYY-MM-DD HH24:MI:SS'),to_date('2016-12-01','YYYY-MM-DD HH24:MI:SS'));</v>
      </c>
    </row>
    <row r="2420" spans="1:8">
      <c r="A2420" s="11" t="s">
        <v>19166</v>
      </c>
      <c r="B2420" s="11" t="s">
        <v>5142</v>
      </c>
      <c r="C2420" s="18">
        <v>0.17219999999999999</v>
      </c>
      <c r="D2420" s="11" t="s">
        <v>5143</v>
      </c>
      <c r="E2420" s="11" t="s">
        <v>2190</v>
      </c>
      <c r="F2420" s="12" t="s">
        <v>30094</v>
      </c>
      <c r="G2420" s="12" t="s">
        <v>30095</v>
      </c>
      <c r="H2420" s="11" t="str">
        <f t="shared" si="37"/>
        <v>insert into BTRCOutgoingYRate (OID, prefix, outgoingYRateUSD, operatorName, operatorType, effectiveFrom, effectiveTo) values('454069_2016-01-01','454069','0.1722','Denmark - Roaming Sonofon','MOBILE',to_date('2016-01-01','YYYY-MM-DD HH24:MI:SS'),to_date('2016-12-01','YYYY-MM-DD HH24:MI:SS'));</v>
      </c>
    </row>
    <row r="2421" spans="1:8">
      <c r="A2421" s="11" t="s">
        <v>19167</v>
      </c>
      <c r="B2421" s="11" t="s">
        <v>5144</v>
      </c>
      <c r="C2421" s="18">
        <v>0.17219999999999999</v>
      </c>
      <c r="D2421" s="11" t="s">
        <v>5145</v>
      </c>
      <c r="E2421" s="11" t="s">
        <v>2190</v>
      </c>
      <c r="F2421" s="12" t="s">
        <v>30094</v>
      </c>
      <c r="G2421" s="12" t="s">
        <v>30095</v>
      </c>
      <c r="H2421" s="11" t="str">
        <f t="shared" si="37"/>
        <v>insert into BTRCOutgoingYRate (OID, prefix, outgoingYRateUSD, operatorName, operatorType, effectiveFrom, effectiveTo) values('457110_2016-01-01','457110','0.1722','Denmark - Mobile Sonofon','MOBILE',to_date('2016-01-01','YYYY-MM-DD HH24:MI:SS'),to_date('2016-12-01','YYYY-MM-DD HH24:MI:SS'));</v>
      </c>
    </row>
    <row r="2422" spans="1:8">
      <c r="A2422" s="11" t="s">
        <v>19168</v>
      </c>
      <c r="B2422" s="11" t="s">
        <v>5146</v>
      </c>
      <c r="C2422" s="18">
        <v>0.17219999999999999</v>
      </c>
      <c r="D2422" s="11" t="s">
        <v>5145</v>
      </c>
      <c r="E2422" s="11" t="s">
        <v>2190</v>
      </c>
      <c r="F2422" s="12" t="s">
        <v>30094</v>
      </c>
      <c r="G2422" s="12" t="s">
        <v>30095</v>
      </c>
      <c r="H2422" s="11" t="str">
        <f t="shared" si="37"/>
        <v>insert into BTRCOutgoingYRate (OID, prefix, outgoingYRateUSD, operatorName, operatorType, effectiveFrom, effectiveTo) values('457111_2016-01-01','457111','0.1722','Denmark - Mobile Sonofon','MOBILE',to_date('2016-01-01','YYYY-MM-DD HH24:MI:SS'),to_date('2016-12-01','YYYY-MM-DD HH24:MI:SS'));</v>
      </c>
    </row>
    <row r="2423" spans="1:8">
      <c r="A2423" s="11" t="s">
        <v>19169</v>
      </c>
      <c r="B2423" s="11" t="s">
        <v>5147</v>
      </c>
      <c r="C2423" s="18">
        <v>0.17219999999999999</v>
      </c>
      <c r="D2423" s="11" t="s">
        <v>5145</v>
      </c>
      <c r="E2423" s="11" t="s">
        <v>2190</v>
      </c>
      <c r="F2423" s="12" t="s">
        <v>30094</v>
      </c>
      <c r="G2423" s="12" t="s">
        <v>30095</v>
      </c>
      <c r="H2423" s="11" t="str">
        <f t="shared" si="37"/>
        <v>insert into BTRCOutgoingYRate (OID, prefix, outgoingYRateUSD, operatorName, operatorType, effectiveFrom, effectiveTo) values('457112_2016-01-01','457112','0.1722','Denmark - Mobile Sonofon','MOBILE',to_date('2016-01-01','YYYY-MM-DD HH24:MI:SS'),to_date('2016-12-01','YYYY-MM-DD HH24:MI:SS'));</v>
      </c>
    </row>
    <row r="2424" spans="1:8">
      <c r="A2424" s="11" t="s">
        <v>19170</v>
      </c>
      <c r="B2424" s="11" t="s">
        <v>5148</v>
      </c>
      <c r="C2424" s="18">
        <v>0.17219999999999999</v>
      </c>
      <c r="D2424" s="11" t="s">
        <v>5145</v>
      </c>
      <c r="E2424" s="11" t="s">
        <v>2190</v>
      </c>
      <c r="F2424" s="12" t="s">
        <v>30094</v>
      </c>
      <c r="G2424" s="12" t="s">
        <v>30095</v>
      </c>
      <c r="H2424" s="11" t="str">
        <f t="shared" si="37"/>
        <v>insert into BTRCOutgoingYRate (OID, prefix, outgoingYRateUSD, operatorName, operatorType, effectiveFrom, effectiveTo) values('457113_2016-01-01','457113','0.1722','Denmark - Mobile Sonofon','MOBILE',to_date('2016-01-01','YYYY-MM-DD HH24:MI:SS'),to_date('2016-12-01','YYYY-MM-DD HH24:MI:SS'));</v>
      </c>
    </row>
    <row r="2425" spans="1:8">
      <c r="A2425" s="11" t="s">
        <v>19171</v>
      </c>
      <c r="B2425" s="11" t="s">
        <v>5149</v>
      </c>
      <c r="C2425" s="18">
        <v>0.17219999999999999</v>
      </c>
      <c r="D2425" s="11" t="s">
        <v>5145</v>
      </c>
      <c r="E2425" s="11" t="s">
        <v>2190</v>
      </c>
      <c r="F2425" s="12" t="s">
        <v>30094</v>
      </c>
      <c r="G2425" s="12" t="s">
        <v>30095</v>
      </c>
      <c r="H2425" s="11" t="str">
        <f t="shared" si="37"/>
        <v>insert into BTRCOutgoingYRate (OID, prefix, outgoingYRateUSD, operatorName, operatorType, effectiveFrom, effectiveTo) values('457114_2016-01-01','457114','0.1722','Denmark - Mobile Sonofon','MOBILE',to_date('2016-01-01','YYYY-MM-DD HH24:MI:SS'),to_date('2016-12-01','YYYY-MM-DD HH24:MI:SS'));</v>
      </c>
    </row>
    <row r="2426" spans="1:8">
      <c r="A2426" s="11" t="s">
        <v>19172</v>
      </c>
      <c r="B2426" s="11" t="s">
        <v>5150</v>
      </c>
      <c r="C2426" s="18">
        <v>0.17219999999999999</v>
      </c>
      <c r="D2426" s="11" t="s">
        <v>5151</v>
      </c>
      <c r="E2426" s="11" t="s">
        <v>2190</v>
      </c>
      <c r="F2426" s="12" t="s">
        <v>30094</v>
      </c>
      <c r="G2426" s="12" t="s">
        <v>30095</v>
      </c>
      <c r="H2426" s="11" t="str">
        <f t="shared" si="37"/>
        <v>insert into BTRCOutgoingYRate (OID, prefix, outgoingYRateUSD, operatorName, operatorType, effectiveFrom, effectiveTo) values('45301_2016-01-01','45301','0.1722','DENMARK - MOBILE (TDC)','MOBILE',to_date('2016-01-01','YYYY-MM-DD HH24:MI:SS'),to_date('2016-12-01','YYYY-MM-DD HH24:MI:SS'));</v>
      </c>
    </row>
    <row r="2427" spans="1:8">
      <c r="A2427" s="11" t="s">
        <v>19173</v>
      </c>
      <c r="B2427" s="11" t="s">
        <v>5152</v>
      </c>
      <c r="C2427" s="18">
        <v>0.17219999999999999</v>
      </c>
      <c r="D2427" s="11" t="s">
        <v>5151</v>
      </c>
      <c r="E2427" s="11" t="s">
        <v>2190</v>
      </c>
      <c r="F2427" s="12" t="s">
        <v>30094</v>
      </c>
      <c r="G2427" s="12" t="s">
        <v>30095</v>
      </c>
      <c r="H2427" s="11" t="str">
        <f t="shared" si="37"/>
        <v>insert into BTRCOutgoingYRate (OID, prefix, outgoingYRateUSD, operatorName, operatorType, effectiveFrom, effectiveTo) values('45302_2016-01-01','45302','0.1722','DENMARK - MOBILE (TDC)','MOBILE',to_date('2016-01-01','YYYY-MM-DD HH24:MI:SS'),to_date('2016-12-01','YYYY-MM-DD HH24:MI:SS'));</v>
      </c>
    </row>
    <row r="2428" spans="1:8">
      <c r="A2428" s="11" t="s">
        <v>19174</v>
      </c>
      <c r="B2428" s="11" t="s">
        <v>5153</v>
      </c>
      <c r="C2428" s="18">
        <v>0.17219999999999999</v>
      </c>
      <c r="D2428" s="11" t="s">
        <v>5151</v>
      </c>
      <c r="E2428" s="11" t="s">
        <v>2190</v>
      </c>
      <c r="F2428" s="12" t="s">
        <v>30094</v>
      </c>
      <c r="G2428" s="12" t="s">
        <v>30095</v>
      </c>
      <c r="H2428" s="11" t="str">
        <f t="shared" si="37"/>
        <v>insert into BTRCOutgoingYRate (OID, prefix, outgoingYRateUSD, operatorName, operatorType, effectiveFrom, effectiveTo) values('45303_2016-01-01','45303','0.1722','DENMARK - MOBILE (TDC)','MOBILE',to_date('2016-01-01','YYYY-MM-DD HH24:MI:SS'),to_date('2016-12-01','YYYY-MM-DD HH24:MI:SS'));</v>
      </c>
    </row>
    <row r="2429" spans="1:8">
      <c r="A2429" s="11" t="s">
        <v>19175</v>
      </c>
      <c r="B2429" s="11" t="s">
        <v>5154</v>
      </c>
      <c r="C2429" s="18">
        <v>0.17219999999999999</v>
      </c>
      <c r="D2429" s="11" t="s">
        <v>5155</v>
      </c>
      <c r="E2429" s="11" t="s">
        <v>2190</v>
      </c>
      <c r="F2429" s="12" t="s">
        <v>30094</v>
      </c>
      <c r="G2429" s="12" t="s">
        <v>30095</v>
      </c>
      <c r="H2429" s="11" t="str">
        <f t="shared" si="37"/>
        <v>insert into BTRCOutgoingYRate (OID, prefix, outgoingYRateUSD, operatorName, operatorType, effectiveFrom, effectiveTo) values('454281_2016-01-01','454281','0.1722','Denmark Cellular Barablu','MOBILE',to_date('2016-01-01','YYYY-MM-DD HH24:MI:SS'),to_date('2016-12-01','YYYY-MM-DD HH24:MI:SS'));</v>
      </c>
    </row>
    <row r="2430" spans="1:8">
      <c r="A2430" s="11" t="s">
        <v>19176</v>
      </c>
      <c r="B2430" s="11" t="s">
        <v>5156</v>
      </c>
      <c r="C2430" s="18">
        <v>0.17219999999999999</v>
      </c>
      <c r="D2430" s="11" t="s">
        <v>5155</v>
      </c>
      <c r="E2430" s="11" t="s">
        <v>2190</v>
      </c>
      <c r="F2430" s="12" t="s">
        <v>30094</v>
      </c>
      <c r="G2430" s="12" t="s">
        <v>30095</v>
      </c>
      <c r="H2430" s="11" t="str">
        <f t="shared" si="37"/>
        <v>insert into BTRCOutgoingYRate (OID, prefix, outgoingYRateUSD, operatorName, operatorType, effectiveFrom, effectiveTo) values('454282_2016-01-01','454282','0.1722','Denmark Cellular Barablu','MOBILE',to_date('2016-01-01','YYYY-MM-DD HH24:MI:SS'),to_date('2016-12-01','YYYY-MM-DD HH24:MI:SS'));</v>
      </c>
    </row>
    <row r="2431" spans="1:8">
      <c r="A2431" s="11" t="s">
        <v>19177</v>
      </c>
      <c r="B2431" s="11" t="s">
        <v>5157</v>
      </c>
      <c r="C2431" s="18">
        <v>0.17219999999999999</v>
      </c>
      <c r="D2431" s="11" t="s">
        <v>5155</v>
      </c>
      <c r="E2431" s="11" t="s">
        <v>2190</v>
      </c>
      <c r="F2431" s="12" t="s">
        <v>30094</v>
      </c>
      <c r="G2431" s="12" t="s">
        <v>30095</v>
      </c>
      <c r="H2431" s="11" t="str">
        <f t="shared" si="37"/>
        <v>insert into BTRCOutgoingYRate (OID, prefix, outgoingYRateUSD, operatorName, operatorType, effectiveFrom, effectiveTo) values('454283_2016-01-01','454283','0.1722','Denmark Cellular Barablu','MOBILE',to_date('2016-01-01','YYYY-MM-DD HH24:MI:SS'),to_date('2016-12-01','YYYY-MM-DD HH24:MI:SS'));</v>
      </c>
    </row>
    <row r="2432" spans="1:8">
      <c r="A2432" s="11" t="s">
        <v>19178</v>
      </c>
      <c r="B2432" s="11" t="s">
        <v>5158</v>
      </c>
      <c r="C2432" s="18">
        <v>0.17219999999999999</v>
      </c>
      <c r="D2432" s="11" t="s">
        <v>5155</v>
      </c>
      <c r="E2432" s="11" t="s">
        <v>2190</v>
      </c>
      <c r="F2432" s="12" t="s">
        <v>30094</v>
      </c>
      <c r="G2432" s="12" t="s">
        <v>30095</v>
      </c>
      <c r="H2432" s="11" t="str">
        <f t="shared" si="37"/>
        <v>insert into BTRCOutgoingYRate (OID, prefix, outgoingYRateUSD, operatorName, operatorType, effectiveFrom, effectiveTo) values('454284_2016-01-01','454284','0.1722','Denmark Cellular Barablu','MOBILE',to_date('2016-01-01','YYYY-MM-DD HH24:MI:SS'),to_date('2016-12-01','YYYY-MM-DD HH24:MI:SS'));</v>
      </c>
    </row>
    <row r="2433" spans="1:8">
      <c r="A2433" s="11" t="s">
        <v>19179</v>
      </c>
      <c r="B2433" s="11" t="s">
        <v>5159</v>
      </c>
      <c r="C2433" s="18">
        <v>0.17219999999999999</v>
      </c>
      <c r="D2433" s="11" t="s">
        <v>5155</v>
      </c>
      <c r="E2433" s="11" t="s">
        <v>2190</v>
      </c>
      <c r="F2433" s="12" t="s">
        <v>30094</v>
      </c>
      <c r="G2433" s="12" t="s">
        <v>30095</v>
      </c>
      <c r="H2433" s="11" t="str">
        <f t="shared" si="37"/>
        <v>insert into BTRCOutgoingYRate (OID, prefix, outgoingYRateUSD, operatorName, operatorType, effectiveFrom, effectiveTo) values('454285_2016-01-01','454285','0.1722','Denmark Cellular Barablu','MOBILE',to_date('2016-01-01','YYYY-MM-DD HH24:MI:SS'),to_date('2016-12-01','YYYY-MM-DD HH24:MI:SS'));</v>
      </c>
    </row>
    <row r="2434" spans="1:8">
      <c r="A2434" s="11" t="s">
        <v>19180</v>
      </c>
      <c r="B2434" s="11" t="s">
        <v>5160</v>
      </c>
      <c r="C2434" s="18">
        <v>0.17219999999999999</v>
      </c>
      <c r="D2434" s="11" t="s">
        <v>5155</v>
      </c>
      <c r="E2434" s="11" t="s">
        <v>2190</v>
      </c>
      <c r="F2434" s="12" t="s">
        <v>30094</v>
      </c>
      <c r="G2434" s="12" t="s">
        <v>30095</v>
      </c>
      <c r="H2434" s="11" t="str">
        <f t="shared" si="37"/>
        <v>insert into BTRCOutgoingYRate (OID, prefix, outgoingYRateUSD, operatorName, operatorType, effectiveFrom, effectiveTo) values('454286_2016-01-01','454286','0.1722','Denmark Cellular Barablu','MOBILE',to_date('2016-01-01','YYYY-MM-DD HH24:MI:SS'),to_date('2016-12-01','YYYY-MM-DD HH24:MI:SS'));</v>
      </c>
    </row>
    <row r="2435" spans="1:8">
      <c r="A2435" s="11" t="s">
        <v>19181</v>
      </c>
      <c r="B2435" s="11" t="s">
        <v>5161</v>
      </c>
      <c r="C2435" s="18">
        <v>0.17219999999999999</v>
      </c>
      <c r="D2435" s="11" t="s">
        <v>5155</v>
      </c>
      <c r="E2435" s="11" t="s">
        <v>2190</v>
      </c>
      <c r="F2435" s="12" t="s">
        <v>30094</v>
      </c>
      <c r="G2435" s="12" t="s">
        <v>30095</v>
      </c>
      <c r="H2435" s="11" t="str">
        <f t="shared" si="37"/>
        <v>insert into BTRCOutgoingYRate (OID, prefix, outgoingYRateUSD, operatorName, operatorType, effectiveFrom, effectiveTo) values('454290_2016-01-01','454290','0.1722','Denmark Cellular Barablu','MOBILE',to_date('2016-01-01','YYYY-MM-DD HH24:MI:SS'),to_date('2016-12-01','YYYY-MM-DD HH24:MI:SS'));</v>
      </c>
    </row>
    <row r="2436" spans="1:8">
      <c r="A2436" s="11" t="s">
        <v>19182</v>
      </c>
      <c r="B2436" s="11" t="s">
        <v>5162</v>
      </c>
      <c r="C2436" s="18">
        <v>0.17219999999999999</v>
      </c>
      <c r="D2436" s="11" t="s">
        <v>5155</v>
      </c>
      <c r="E2436" s="11" t="s">
        <v>2190</v>
      </c>
      <c r="F2436" s="12" t="s">
        <v>30094</v>
      </c>
      <c r="G2436" s="12" t="s">
        <v>30095</v>
      </c>
      <c r="H2436" s="11" t="str">
        <f t="shared" ref="H2436:H2499" si="38">H$1&amp;IF(ISBLANK(A2436),"null","'"&amp;A2436&amp;"'")&amp;","&amp;IF(ISBLANK(B2436),"null","'"&amp;B2436&amp;"'")&amp;","&amp;IF(ISBLANK(C2436),"null","'"&amp;C2436&amp;"'")&amp;","&amp;IF(ISBLANK(D2436),"null","'"&amp;D2436&amp;"'")&amp;","&amp;IF(ISBLANK(E2436),"null","'"&amp;E2436&amp;"'")&amp;","&amp;IF(ISBLANK(F2436),"null","to_date('"&amp;F2436&amp;"','YYYY-MM-DD HH24:MI:SS')")&amp;","&amp;IF(ISBLANK(G2436),"null","to_date('"&amp;G2436&amp;"','YYYY-MM-DD HH24:MI:SS')")&amp;
I$1</f>
        <v>insert into BTRCOutgoingYRate (OID, prefix, outgoingYRateUSD, operatorName, operatorType, effectiveFrom, effectiveTo) values('454292_2016-01-01','454292','0.1722','Denmark Cellular Barablu','MOBILE',to_date('2016-01-01','YYYY-MM-DD HH24:MI:SS'),to_date('2016-12-01','YYYY-MM-DD HH24:MI:SS'));</v>
      </c>
    </row>
    <row r="2437" spans="1:8">
      <c r="A2437" s="11" t="s">
        <v>19183</v>
      </c>
      <c r="B2437" s="11" t="s">
        <v>5163</v>
      </c>
      <c r="C2437" s="18">
        <v>0.17219999999999999</v>
      </c>
      <c r="D2437" s="11" t="s">
        <v>5155</v>
      </c>
      <c r="E2437" s="11" t="s">
        <v>2190</v>
      </c>
      <c r="F2437" s="12" t="s">
        <v>30094</v>
      </c>
      <c r="G2437" s="12" t="s">
        <v>30095</v>
      </c>
      <c r="H2437" s="11" t="str">
        <f t="shared" si="38"/>
        <v>insert into BTRCOutgoingYRate (OID, prefix, outgoingYRateUSD, operatorName, operatorType, effectiveFrom, effectiveTo) values('454294_2016-01-01','454294','0.1722','Denmark Cellular Barablu','MOBILE',to_date('2016-01-01','YYYY-MM-DD HH24:MI:SS'),to_date('2016-12-01','YYYY-MM-DD HH24:MI:SS'));</v>
      </c>
    </row>
    <row r="2438" spans="1:8">
      <c r="A2438" s="11" t="s">
        <v>19184</v>
      </c>
      <c r="B2438" s="11" t="s">
        <v>5164</v>
      </c>
      <c r="C2438" s="18">
        <v>0.17219999999999999</v>
      </c>
      <c r="D2438" s="11" t="s">
        <v>5155</v>
      </c>
      <c r="E2438" s="11" t="s">
        <v>2190</v>
      </c>
      <c r="F2438" s="12" t="s">
        <v>30094</v>
      </c>
      <c r="G2438" s="12" t="s">
        <v>30095</v>
      </c>
      <c r="H2438" s="11" t="str">
        <f t="shared" si="38"/>
        <v>insert into BTRCOutgoingYRate (OID, prefix, outgoingYRateUSD, operatorName, operatorType, effectiveFrom, effectiveTo) values('455063_2016-01-01','455063','0.1722','Denmark Cellular Barablu','MOBILE',to_date('2016-01-01','YYYY-MM-DD HH24:MI:SS'),to_date('2016-12-01','YYYY-MM-DD HH24:MI:SS'));</v>
      </c>
    </row>
    <row r="2439" spans="1:8">
      <c r="A2439" s="11" t="s">
        <v>19185</v>
      </c>
      <c r="B2439" s="11" t="s">
        <v>5165</v>
      </c>
      <c r="C2439" s="18">
        <v>0.17219999999999999</v>
      </c>
      <c r="D2439" s="11" t="s">
        <v>5155</v>
      </c>
      <c r="E2439" s="11" t="s">
        <v>2190</v>
      </c>
      <c r="F2439" s="12" t="s">
        <v>30094</v>
      </c>
      <c r="G2439" s="12" t="s">
        <v>30095</v>
      </c>
      <c r="H2439" s="11" t="str">
        <f t="shared" si="38"/>
        <v>insert into BTRCOutgoingYRate (OID, prefix, outgoingYRateUSD, operatorName, operatorType, effectiveFrom, effectiveTo) values('455068_2016-01-01','455068','0.1722','Denmark Cellular Barablu','MOBILE',to_date('2016-01-01','YYYY-MM-DD HH24:MI:SS'),to_date('2016-12-01','YYYY-MM-DD HH24:MI:SS'));</v>
      </c>
    </row>
    <row r="2440" spans="1:8">
      <c r="A2440" s="11" t="s">
        <v>19186</v>
      </c>
      <c r="B2440" s="11" t="s">
        <v>5166</v>
      </c>
      <c r="C2440" s="18">
        <v>0.17219999999999999</v>
      </c>
      <c r="D2440" s="11" t="s">
        <v>5155</v>
      </c>
      <c r="E2440" s="11" t="s">
        <v>2190</v>
      </c>
      <c r="F2440" s="12" t="s">
        <v>30094</v>
      </c>
      <c r="G2440" s="12" t="s">
        <v>30095</v>
      </c>
      <c r="H2440" s="11" t="str">
        <f t="shared" si="38"/>
        <v>insert into BTRCOutgoingYRate (OID, prefix, outgoingYRateUSD, operatorName, operatorType, effectiveFrom, effectiveTo) values('455069_2016-01-01','455069','0.1722','Denmark Cellular Barablu','MOBILE',to_date('2016-01-01','YYYY-MM-DD HH24:MI:SS'),to_date('2016-12-01','YYYY-MM-DD HH24:MI:SS'));</v>
      </c>
    </row>
    <row r="2441" spans="1:8">
      <c r="A2441" s="11" t="s">
        <v>19187</v>
      </c>
      <c r="B2441" s="11" t="s">
        <v>5167</v>
      </c>
      <c r="C2441" s="18">
        <v>0.17219999999999999</v>
      </c>
      <c r="D2441" s="11" t="s">
        <v>5155</v>
      </c>
      <c r="E2441" s="11" t="s">
        <v>2190</v>
      </c>
      <c r="F2441" s="12" t="s">
        <v>30094</v>
      </c>
      <c r="G2441" s="12" t="s">
        <v>30095</v>
      </c>
      <c r="H2441" s="11" t="str">
        <f t="shared" si="38"/>
        <v>insert into BTRCOutgoingYRate (OID, prefix, outgoingYRateUSD, operatorName, operatorType, effectiveFrom, effectiveTo) values('455064_2016-01-01','455064','0.1722','Denmark Cellular Barablu','MOBILE',to_date('2016-01-01','YYYY-MM-DD HH24:MI:SS'),to_date('2016-12-01','YYYY-MM-DD HH24:MI:SS'));</v>
      </c>
    </row>
    <row r="2442" spans="1:8">
      <c r="A2442" s="11" t="s">
        <v>19188</v>
      </c>
      <c r="B2442" s="11" t="s">
        <v>5168</v>
      </c>
      <c r="C2442" s="18">
        <v>0.17219999999999999</v>
      </c>
      <c r="D2442" s="11" t="s">
        <v>5155</v>
      </c>
      <c r="E2442" s="11" t="s">
        <v>2190</v>
      </c>
      <c r="F2442" s="12" t="s">
        <v>30094</v>
      </c>
      <c r="G2442" s="12" t="s">
        <v>30095</v>
      </c>
      <c r="H2442" s="11" t="str">
        <f t="shared" si="38"/>
        <v>insert into BTRCOutgoingYRate (OID, prefix, outgoingYRateUSD, operatorName, operatorType, effectiveFrom, effectiveTo) values('454295_2016-01-01','454295','0.1722','Denmark Cellular Barablu','MOBILE',to_date('2016-01-01','YYYY-MM-DD HH24:MI:SS'),to_date('2016-12-01','YYYY-MM-DD HH24:MI:SS'));</v>
      </c>
    </row>
    <row r="2443" spans="1:8">
      <c r="A2443" s="11" t="s">
        <v>19189</v>
      </c>
      <c r="B2443" s="11" t="s">
        <v>5169</v>
      </c>
      <c r="C2443" s="18">
        <v>0.17219999999999999</v>
      </c>
      <c r="D2443" s="11" t="s">
        <v>5155</v>
      </c>
      <c r="E2443" s="11" t="s">
        <v>2190</v>
      </c>
      <c r="F2443" s="12" t="s">
        <v>30094</v>
      </c>
      <c r="G2443" s="12" t="s">
        <v>30095</v>
      </c>
      <c r="H2443" s="11" t="str">
        <f t="shared" si="38"/>
        <v>insert into BTRCOutgoingYRate (OID, prefix, outgoingYRateUSD, operatorName, operatorType, effectiveFrom, effectiveTo) values('454293_2016-01-01','454293','0.1722','Denmark Cellular Barablu','MOBILE',to_date('2016-01-01','YYYY-MM-DD HH24:MI:SS'),to_date('2016-12-01','YYYY-MM-DD HH24:MI:SS'));</v>
      </c>
    </row>
    <row r="2444" spans="1:8">
      <c r="A2444" s="11" t="s">
        <v>19190</v>
      </c>
      <c r="B2444" s="11" t="s">
        <v>5170</v>
      </c>
      <c r="C2444" s="18">
        <v>0.17219999999999999</v>
      </c>
      <c r="D2444" s="11" t="s">
        <v>5155</v>
      </c>
      <c r="E2444" s="11" t="s">
        <v>2190</v>
      </c>
      <c r="F2444" s="12" t="s">
        <v>30094</v>
      </c>
      <c r="G2444" s="12" t="s">
        <v>30095</v>
      </c>
      <c r="H2444" s="11" t="str">
        <f t="shared" si="38"/>
        <v>insert into BTRCOutgoingYRate (OID, prefix, outgoingYRateUSD, operatorName, operatorType, effectiveFrom, effectiveTo) values('454291_2016-01-01','454291','0.1722','Denmark Cellular Barablu','MOBILE',to_date('2016-01-01','YYYY-MM-DD HH24:MI:SS'),to_date('2016-12-01','YYYY-MM-DD HH24:MI:SS'));</v>
      </c>
    </row>
    <row r="2445" spans="1:8">
      <c r="A2445" s="11" t="s">
        <v>19191</v>
      </c>
      <c r="B2445" s="11" t="s">
        <v>5171</v>
      </c>
      <c r="C2445" s="18">
        <v>0.17219999999999999</v>
      </c>
      <c r="D2445" s="11" t="s">
        <v>5155</v>
      </c>
      <c r="E2445" s="11" t="s">
        <v>2190</v>
      </c>
      <c r="F2445" s="12" t="s">
        <v>30094</v>
      </c>
      <c r="G2445" s="12" t="s">
        <v>30095</v>
      </c>
      <c r="H2445" s="11" t="str">
        <f t="shared" si="38"/>
        <v>insert into BTRCOutgoingYRate (OID, prefix, outgoingYRateUSD, operatorName, operatorType, effectiveFrom, effectiveTo) values('454289_2016-01-01','454289','0.1722','Denmark Cellular Barablu','MOBILE',to_date('2016-01-01','YYYY-MM-DD HH24:MI:SS'),to_date('2016-12-01','YYYY-MM-DD HH24:MI:SS'));</v>
      </c>
    </row>
    <row r="2446" spans="1:8">
      <c r="A2446" s="11" t="s">
        <v>19192</v>
      </c>
      <c r="B2446" s="11" t="s">
        <v>5172</v>
      </c>
      <c r="C2446" s="18">
        <v>0.17219999999999999</v>
      </c>
      <c r="D2446" s="11" t="s">
        <v>5155</v>
      </c>
      <c r="E2446" s="11" t="s">
        <v>2190</v>
      </c>
      <c r="F2446" s="12" t="s">
        <v>30094</v>
      </c>
      <c r="G2446" s="12" t="s">
        <v>30095</v>
      </c>
      <c r="H2446" s="11" t="str">
        <f t="shared" si="38"/>
        <v>insert into BTRCOutgoingYRate (OID, prefix, outgoingYRateUSD, operatorName, operatorType, effectiveFrom, effectiveTo) values('454288_2016-01-01','454288','0.1722','Denmark Cellular Barablu','MOBILE',to_date('2016-01-01','YYYY-MM-DD HH24:MI:SS'),to_date('2016-12-01','YYYY-MM-DD HH24:MI:SS'));</v>
      </c>
    </row>
    <row r="2447" spans="1:8">
      <c r="A2447" s="11" t="s">
        <v>19193</v>
      </c>
      <c r="B2447" s="11" t="s">
        <v>5173</v>
      </c>
      <c r="C2447" s="18">
        <v>0.17219999999999999</v>
      </c>
      <c r="D2447" s="11" t="s">
        <v>5155</v>
      </c>
      <c r="E2447" s="11" t="s">
        <v>2190</v>
      </c>
      <c r="F2447" s="12" t="s">
        <v>30094</v>
      </c>
      <c r="G2447" s="12" t="s">
        <v>30095</v>
      </c>
      <c r="H2447" s="11" t="str">
        <f t="shared" si="38"/>
        <v>insert into BTRCOutgoingYRate (OID, prefix, outgoingYRateUSD, operatorName, operatorType, effectiveFrom, effectiveTo) values('454287_2016-01-01','454287','0.1722','Denmark Cellular Barablu','MOBILE',to_date('2016-01-01','YYYY-MM-DD HH24:MI:SS'),to_date('2016-12-01','YYYY-MM-DD HH24:MI:SS'));</v>
      </c>
    </row>
    <row r="2448" spans="1:8">
      <c r="A2448" s="11" t="s">
        <v>19194</v>
      </c>
      <c r="B2448" s="11" t="s">
        <v>5174</v>
      </c>
      <c r="C2448" s="18">
        <v>0.17219999999999999</v>
      </c>
      <c r="D2448" s="11" t="s">
        <v>5175</v>
      </c>
      <c r="E2448" s="11" t="s">
        <v>2190</v>
      </c>
      <c r="F2448" s="12" t="s">
        <v>30094</v>
      </c>
      <c r="G2448" s="12" t="s">
        <v>30095</v>
      </c>
      <c r="H2448" s="11" t="str">
        <f t="shared" si="38"/>
        <v>insert into BTRCOutgoingYRate (OID, prefix, outgoingYRateUSD, operatorName, operatorType, effectiveFrom, effectiveTo) values('45400_2016-01-01','45400','0.1722','Denmark Cellular','MOBILE',to_date('2016-01-01','YYYY-MM-DD HH24:MI:SS'),to_date('2016-12-01','YYYY-MM-DD HH24:MI:SS'));</v>
      </c>
    </row>
    <row r="2449" spans="1:8">
      <c r="A2449" s="11" t="s">
        <v>19195</v>
      </c>
      <c r="B2449" s="11" t="s">
        <v>5176</v>
      </c>
      <c r="C2449" s="18">
        <v>0.17219999999999999</v>
      </c>
      <c r="D2449" s="11" t="s">
        <v>5175</v>
      </c>
      <c r="E2449" s="11" t="s">
        <v>2190</v>
      </c>
      <c r="F2449" s="12" t="s">
        <v>30094</v>
      </c>
      <c r="G2449" s="12" t="s">
        <v>30095</v>
      </c>
      <c r="H2449" s="11" t="str">
        <f t="shared" si="38"/>
        <v>insert into BTRCOutgoingYRate (OID, prefix, outgoingYRateUSD, operatorName, operatorType, effectiveFrom, effectiveTo) values('45410_2016-01-01','45410','0.1722','Denmark Cellular','MOBILE',to_date('2016-01-01','YYYY-MM-DD HH24:MI:SS'),to_date('2016-12-01','YYYY-MM-DD HH24:MI:SS'));</v>
      </c>
    </row>
    <row r="2450" spans="1:8">
      <c r="A2450" s="11" t="s">
        <v>19196</v>
      </c>
      <c r="B2450" s="11" t="s">
        <v>5177</v>
      </c>
      <c r="C2450" s="18">
        <v>0.17219999999999999</v>
      </c>
      <c r="D2450" s="11" t="s">
        <v>5175</v>
      </c>
      <c r="E2450" s="11" t="s">
        <v>2190</v>
      </c>
      <c r="F2450" s="12" t="s">
        <v>30094</v>
      </c>
      <c r="G2450" s="12" t="s">
        <v>30095</v>
      </c>
      <c r="H2450" s="11" t="str">
        <f t="shared" si="38"/>
        <v>insert into BTRCOutgoingYRate (OID, prefix, outgoingYRateUSD, operatorName, operatorType, effectiveFrom, effectiveTo) values('45500_2016-01-01','45500','0.1722','Denmark Cellular','MOBILE',to_date('2016-01-01','YYYY-MM-DD HH24:MI:SS'),to_date('2016-12-01','YYYY-MM-DD HH24:MI:SS'));</v>
      </c>
    </row>
    <row r="2451" spans="1:8">
      <c r="A2451" s="11" t="s">
        <v>19197</v>
      </c>
      <c r="B2451" s="11" t="s">
        <v>5178</v>
      </c>
      <c r="C2451" s="18">
        <v>0.17219999999999999</v>
      </c>
      <c r="D2451" s="11" t="s">
        <v>5175</v>
      </c>
      <c r="E2451" s="11" t="s">
        <v>2190</v>
      </c>
      <c r="F2451" s="12" t="s">
        <v>30094</v>
      </c>
      <c r="G2451" s="12" t="s">
        <v>30095</v>
      </c>
      <c r="H2451" s="11" t="str">
        <f t="shared" si="38"/>
        <v>insert into BTRCOutgoingYRate (OID, prefix, outgoingYRateUSD, operatorName, operatorType, effectiveFrom, effectiveTo) values('4542_2016-01-01','4542','0.1722','Denmark Cellular','MOBILE',to_date('2016-01-01','YYYY-MM-DD HH24:MI:SS'),to_date('2016-12-01','YYYY-MM-DD HH24:MI:SS'));</v>
      </c>
    </row>
    <row r="2452" spans="1:8">
      <c r="A2452" s="11" t="s">
        <v>19198</v>
      </c>
      <c r="B2452" s="11" t="s">
        <v>5179</v>
      </c>
      <c r="C2452" s="18">
        <v>0.17219999999999999</v>
      </c>
      <c r="D2452" s="11" t="s">
        <v>5175</v>
      </c>
      <c r="E2452" s="11" t="s">
        <v>2190</v>
      </c>
      <c r="F2452" s="12" t="s">
        <v>30094</v>
      </c>
      <c r="G2452" s="12" t="s">
        <v>30095</v>
      </c>
      <c r="H2452" s="11" t="str">
        <f t="shared" si="38"/>
        <v>insert into BTRCOutgoingYRate (OID, prefix, outgoingYRateUSD, operatorName, operatorType, effectiveFrom, effectiveTo) values('45300_2016-01-01','45300','0.1722','Denmark Cellular','MOBILE',to_date('2016-01-01','YYYY-MM-DD HH24:MI:SS'),to_date('2016-12-01','YYYY-MM-DD HH24:MI:SS'));</v>
      </c>
    </row>
    <row r="2453" spans="1:8">
      <c r="A2453" s="11" t="s">
        <v>19199</v>
      </c>
      <c r="B2453" s="11" t="s">
        <v>5180</v>
      </c>
      <c r="C2453" s="18">
        <v>0.17219999999999999</v>
      </c>
      <c r="D2453" s="11" t="s">
        <v>5181</v>
      </c>
      <c r="E2453" s="11" t="s">
        <v>2190</v>
      </c>
      <c r="F2453" s="12" t="s">
        <v>30094</v>
      </c>
      <c r="G2453" s="12" t="s">
        <v>30095</v>
      </c>
      <c r="H2453" s="11" t="str">
        <f t="shared" si="38"/>
        <v>insert into BTRCOutgoingYRate (OID, prefix, outgoingYRateUSD, operatorName, operatorType, effectiveFrom, effectiveTo) values('454039_2016-01-01','454039','0.1722','Denmark - Roaming TDC','MOBILE',to_date('2016-01-01','YYYY-MM-DD HH24:MI:SS'),to_date('2016-12-01','YYYY-MM-DD HH24:MI:SS'));</v>
      </c>
    </row>
    <row r="2454" spans="1:8">
      <c r="A2454" s="11" t="s">
        <v>19200</v>
      </c>
      <c r="B2454" s="11" t="s">
        <v>5182</v>
      </c>
      <c r="C2454" s="18">
        <v>0.17219999999999999</v>
      </c>
      <c r="D2454" s="11" t="s">
        <v>5151</v>
      </c>
      <c r="E2454" s="11" t="s">
        <v>2190</v>
      </c>
      <c r="F2454" s="12" t="s">
        <v>30094</v>
      </c>
      <c r="G2454" s="12" t="s">
        <v>30095</v>
      </c>
      <c r="H2454" s="11" t="str">
        <f t="shared" si="38"/>
        <v>insert into BTRCOutgoingYRate (OID, prefix, outgoingYRateUSD, operatorName, operatorType, effectiveFrom, effectiveTo) values('45304_2016-01-01','45304','0.1722','DENMARK - MOBILE (TDC)','MOBILE',to_date('2016-01-01','YYYY-MM-DD HH24:MI:SS'),to_date('2016-12-01','YYYY-MM-DD HH24:MI:SS'));</v>
      </c>
    </row>
    <row r="2455" spans="1:8">
      <c r="A2455" s="11" t="s">
        <v>19201</v>
      </c>
      <c r="B2455" s="11" t="s">
        <v>5183</v>
      </c>
      <c r="C2455" s="18">
        <v>0.17219999999999999</v>
      </c>
      <c r="D2455" s="11" t="s">
        <v>5151</v>
      </c>
      <c r="E2455" s="11" t="s">
        <v>2190</v>
      </c>
      <c r="F2455" s="12" t="s">
        <v>30094</v>
      </c>
      <c r="G2455" s="12" t="s">
        <v>30095</v>
      </c>
      <c r="H2455" s="11" t="str">
        <f t="shared" si="38"/>
        <v>insert into BTRCOutgoingYRate (OID, prefix, outgoingYRateUSD, operatorName, operatorType, effectiveFrom, effectiveTo) values('45305_2016-01-01','45305','0.1722','DENMARK - MOBILE (TDC)','MOBILE',to_date('2016-01-01','YYYY-MM-DD HH24:MI:SS'),to_date('2016-12-01','YYYY-MM-DD HH24:MI:SS'));</v>
      </c>
    </row>
    <row r="2456" spans="1:8">
      <c r="A2456" s="11" t="s">
        <v>19202</v>
      </c>
      <c r="B2456" s="11" t="s">
        <v>5184</v>
      </c>
      <c r="C2456" s="18">
        <v>0.17219999999999999</v>
      </c>
      <c r="D2456" s="11" t="s">
        <v>5151</v>
      </c>
      <c r="E2456" s="11" t="s">
        <v>2190</v>
      </c>
      <c r="F2456" s="12" t="s">
        <v>30094</v>
      </c>
      <c r="G2456" s="12" t="s">
        <v>30095</v>
      </c>
      <c r="H2456" s="11" t="str">
        <f t="shared" si="38"/>
        <v>insert into BTRCOutgoingYRate (OID, prefix, outgoingYRateUSD, operatorName, operatorType, effectiveFrom, effectiveTo) values('45306_2016-01-01','45306','0.1722','DENMARK - MOBILE (TDC)','MOBILE',to_date('2016-01-01','YYYY-MM-DD HH24:MI:SS'),to_date('2016-12-01','YYYY-MM-DD HH24:MI:SS'));</v>
      </c>
    </row>
    <row r="2457" spans="1:8">
      <c r="A2457" s="11" t="s">
        <v>19203</v>
      </c>
      <c r="B2457" s="11" t="s">
        <v>5185</v>
      </c>
      <c r="C2457" s="18">
        <v>0.17219999999999999</v>
      </c>
      <c r="D2457" s="11" t="s">
        <v>5151</v>
      </c>
      <c r="E2457" s="11" t="s">
        <v>2190</v>
      </c>
      <c r="F2457" s="12" t="s">
        <v>30094</v>
      </c>
      <c r="G2457" s="12" t="s">
        <v>30095</v>
      </c>
      <c r="H2457" s="11" t="str">
        <f t="shared" si="38"/>
        <v>insert into BTRCOutgoingYRate (OID, prefix, outgoingYRateUSD, operatorName, operatorType, effectiveFrom, effectiveTo) values('45307_2016-01-01','45307','0.1722','DENMARK - MOBILE (TDC)','MOBILE',to_date('2016-01-01','YYYY-MM-DD HH24:MI:SS'),to_date('2016-12-01','YYYY-MM-DD HH24:MI:SS'));</v>
      </c>
    </row>
    <row r="2458" spans="1:8">
      <c r="A2458" s="11" t="s">
        <v>19204</v>
      </c>
      <c r="B2458" s="11" t="s">
        <v>5186</v>
      </c>
      <c r="C2458" s="18">
        <v>0.17219999999999999</v>
      </c>
      <c r="D2458" s="11" t="s">
        <v>5151</v>
      </c>
      <c r="E2458" s="11" t="s">
        <v>2190</v>
      </c>
      <c r="F2458" s="12" t="s">
        <v>30094</v>
      </c>
      <c r="G2458" s="12" t="s">
        <v>30095</v>
      </c>
      <c r="H2458" s="11" t="str">
        <f t="shared" si="38"/>
        <v>insert into BTRCOutgoingYRate (OID, prefix, outgoingYRateUSD, operatorName, operatorType, effectiveFrom, effectiveTo) values('45308_2016-01-01','45308','0.1722','DENMARK - MOBILE (TDC)','MOBILE',to_date('2016-01-01','YYYY-MM-DD HH24:MI:SS'),to_date('2016-12-01','YYYY-MM-DD HH24:MI:SS'));</v>
      </c>
    </row>
    <row r="2459" spans="1:8">
      <c r="A2459" s="11" t="s">
        <v>19205</v>
      </c>
      <c r="B2459" s="11" t="s">
        <v>5187</v>
      </c>
      <c r="C2459" s="18">
        <v>0.17219999999999999</v>
      </c>
      <c r="D2459" s="11" t="s">
        <v>5151</v>
      </c>
      <c r="E2459" s="11" t="s">
        <v>2190</v>
      </c>
      <c r="F2459" s="12" t="s">
        <v>30094</v>
      </c>
      <c r="G2459" s="12" t="s">
        <v>30095</v>
      </c>
      <c r="H2459" s="11" t="str">
        <f t="shared" si="38"/>
        <v>insert into BTRCOutgoingYRate (OID, prefix, outgoingYRateUSD, operatorName, operatorType, effectiveFrom, effectiveTo) values('45309_2016-01-01','45309','0.1722','DENMARK - MOBILE (TDC)','MOBILE',to_date('2016-01-01','YYYY-MM-DD HH24:MI:SS'),to_date('2016-12-01','YYYY-MM-DD HH24:MI:SS'));</v>
      </c>
    </row>
    <row r="2460" spans="1:8">
      <c r="A2460" s="11" t="s">
        <v>19206</v>
      </c>
      <c r="B2460" s="11" t="s">
        <v>5188</v>
      </c>
      <c r="C2460" s="18">
        <v>0.17219999999999999</v>
      </c>
      <c r="D2460" s="11" t="s">
        <v>5131</v>
      </c>
      <c r="E2460" s="11" t="s">
        <v>2190</v>
      </c>
      <c r="F2460" s="12" t="s">
        <v>30094</v>
      </c>
      <c r="G2460" s="12" t="s">
        <v>30095</v>
      </c>
      <c r="H2460" s="11" t="str">
        <f t="shared" si="38"/>
        <v>insert into BTRCOutgoingYRate (OID, prefix, outgoingYRateUSD, operatorName, operatorType, effectiveFrom, effectiveTo) values('455250_2016-01-01','455250','0.1722','DENMARK - MOBILE (SONOFON)','MOBILE',to_date('2016-01-01','YYYY-MM-DD HH24:MI:SS'),to_date('2016-12-01','YYYY-MM-DD HH24:MI:SS'));</v>
      </c>
    </row>
    <row r="2461" spans="1:8">
      <c r="A2461" s="11" t="s">
        <v>19207</v>
      </c>
      <c r="B2461" s="11" t="s">
        <v>5189</v>
      </c>
      <c r="C2461" s="18">
        <v>0.17219999999999999</v>
      </c>
      <c r="D2461" s="11" t="s">
        <v>5131</v>
      </c>
      <c r="E2461" s="11" t="s">
        <v>2190</v>
      </c>
      <c r="F2461" s="12" t="s">
        <v>30094</v>
      </c>
      <c r="G2461" s="12" t="s">
        <v>30095</v>
      </c>
      <c r="H2461" s="11" t="str">
        <f t="shared" si="38"/>
        <v>insert into BTRCOutgoingYRate (OID, prefix, outgoingYRateUSD, operatorName, operatorType, effectiveFrom, effectiveTo) values('455252_2016-01-01','455252','0.1722','DENMARK - MOBILE (SONOFON)','MOBILE',to_date('2016-01-01','YYYY-MM-DD HH24:MI:SS'),to_date('2016-12-01','YYYY-MM-DD HH24:MI:SS'));</v>
      </c>
    </row>
    <row r="2462" spans="1:8">
      <c r="A2462" s="11" t="s">
        <v>19208</v>
      </c>
      <c r="B2462" s="11" t="s">
        <v>5190</v>
      </c>
      <c r="C2462" s="18">
        <v>0.17219999999999999</v>
      </c>
      <c r="D2462" s="11" t="s">
        <v>5191</v>
      </c>
      <c r="E2462" s="11" t="s">
        <v>2190</v>
      </c>
      <c r="F2462" s="12" t="s">
        <v>30094</v>
      </c>
      <c r="G2462" s="12" t="s">
        <v>30095</v>
      </c>
      <c r="H2462" s="11" t="str">
        <f t="shared" si="38"/>
        <v>insert into BTRCOutgoingYRate (OID, prefix, outgoingYRateUSD, operatorName, operatorType, effectiveFrom, effectiveTo) values('455337_2016-01-01','455337','0.1722','Denmark Cellular Telia','MOBILE',to_date('2016-01-01','YYYY-MM-DD HH24:MI:SS'),to_date('2016-12-01','YYYY-MM-DD HH24:MI:SS'));</v>
      </c>
    </row>
    <row r="2463" spans="1:8">
      <c r="A2463" s="11" t="s">
        <v>19209</v>
      </c>
      <c r="B2463" s="11" t="s">
        <v>5192</v>
      </c>
      <c r="C2463" s="18">
        <v>0.17219999999999999</v>
      </c>
      <c r="D2463" s="11" t="s">
        <v>5191</v>
      </c>
      <c r="E2463" s="11" t="s">
        <v>2190</v>
      </c>
      <c r="F2463" s="12" t="s">
        <v>30094</v>
      </c>
      <c r="G2463" s="12" t="s">
        <v>30095</v>
      </c>
      <c r="H2463" s="11" t="str">
        <f t="shared" si="38"/>
        <v>insert into BTRCOutgoingYRate (OID, prefix, outgoingYRateUSD, operatorName, operatorType, effectiveFrom, effectiveTo) values('455338_2016-01-01','455338','0.1722','Denmark Cellular Telia','MOBILE',to_date('2016-01-01','YYYY-MM-DD HH24:MI:SS'),to_date('2016-12-01','YYYY-MM-DD HH24:MI:SS'));</v>
      </c>
    </row>
    <row r="2464" spans="1:8">
      <c r="A2464" s="11" t="s">
        <v>19210</v>
      </c>
      <c r="B2464" s="11" t="s">
        <v>5193</v>
      </c>
      <c r="C2464" s="18">
        <v>0.17219999999999999</v>
      </c>
      <c r="D2464" s="11" t="s">
        <v>5191</v>
      </c>
      <c r="E2464" s="11" t="s">
        <v>2190</v>
      </c>
      <c r="F2464" s="12" t="s">
        <v>30094</v>
      </c>
      <c r="G2464" s="12" t="s">
        <v>30095</v>
      </c>
      <c r="H2464" s="11" t="str">
        <f t="shared" si="38"/>
        <v>insert into BTRCOutgoingYRate (OID, prefix, outgoingYRateUSD, operatorName, operatorType, effectiveFrom, effectiveTo) values('455339_2016-01-01','455339','0.1722','Denmark Cellular Telia','MOBILE',to_date('2016-01-01','YYYY-MM-DD HH24:MI:SS'),to_date('2016-12-01','YYYY-MM-DD HH24:MI:SS'));</v>
      </c>
    </row>
    <row r="2465" spans="1:8">
      <c r="A2465" s="11" t="s">
        <v>19211</v>
      </c>
      <c r="B2465" s="11" t="s">
        <v>5194</v>
      </c>
      <c r="C2465" s="18">
        <v>0.17219999999999999</v>
      </c>
      <c r="D2465" s="11" t="s">
        <v>5195</v>
      </c>
      <c r="E2465" s="11" t="s">
        <v>2190</v>
      </c>
      <c r="F2465" s="12" t="s">
        <v>30094</v>
      </c>
      <c r="G2465" s="12" t="s">
        <v>30095</v>
      </c>
      <c r="H2465" s="11" t="str">
        <f t="shared" si="38"/>
        <v>insert into BTRCOutgoingYRate (OID, prefix, outgoingYRateUSD, operatorName, operatorType, effectiveFrom, effectiveTo) values('45401_2016-01-01','45401','0.1722','Denmark Cellular TDC','MOBILE',to_date('2016-01-01','YYYY-MM-DD HH24:MI:SS'),to_date('2016-12-01','YYYY-MM-DD HH24:MI:SS'));</v>
      </c>
    </row>
    <row r="2466" spans="1:8">
      <c r="A2466" s="11" t="s">
        <v>19212</v>
      </c>
      <c r="B2466" s="11" t="s">
        <v>5196</v>
      </c>
      <c r="C2466" s="18">
        <v>0.17219999999999999</v>
      </c>
      <c r="D2466" s="11" t="s">
        <v>5195</v>
      </c>
      <c r="E2466" s="11" t="s">
        <v>2190</v>
      </c>
      <c r="F2466" s="12" t="s">
        <v>30094</v>
      </c>
      <c r="G2466" s="12" t="s">
        <v>30095</v>
      </c>
      <c r="H2466" s="11" t="str">
        <f t="shared" si="38"/>
        <v>insert into BTRCOutgoingYRate (OID, prefix, outgoingYRateUSD, operatorName, operatorType, effectiveFrom, effectiveTo) values('45402_2016-01-01','45402','0.1722','Denmark Cellular TDC','MOBILE',to_date('2016-01-01','YYYY-MM-DD HH24:MI:SS'),to_date('2016-12-01','YYYY-MM-DD HH24:MI:SS'));</v>
      </c>
    </row>
    <row r="2467" spans="1:8">
      <c r="A2467" s="11" t="s">
        <v>19213</v>
      </c>
      <c r="B2467" s="11" t="s">
        <v>5197</v>
      </c>
      <c r="C2467" s="18">
        <v>0.17219999999999999</v>
      </c>
      <c r="D2467" s="11" t="s">
        <v>5195</v>
      </c>
      <c r="E2467" s="11" t="s">
        <v>2190</v>
      </c>
      <c r="F2467" s="12" t="s">
        <v>30094</v>
      </c>
      <c r="G2467" s="12" t="s">
        <v>30095</v>
      </c>
      <c r="H2467" s="11" t="str">
        <f t="shared" si="38"/>
        <v>insert into BTRCOutgoingYRate (OID, prefix, outgoingYRateUSD, operatorName, operatorType, effectiveFrom, effectiveTo) values('45403_2016-01-01','45403','0.1722','Denmark Cellular TDC','MOBILE',to_date('2016-01-01','YYYY-MM-DD HH24:MI:SS'),to_date('2016-12-01','YYYY-MM-DD HH24:MI:SS'));</v>
      </c>
    </row>
    <row r="2468" spans="1:8">
      <c r="A2468" s="11" t="s">
        <v>19214</v>
      </c>
      <c r="B2468" s="11" t="s">
        <v>5198</v>
      </c>
      <c r="C2468" s="18">
        <v>0.17219999999999999</v>
      </c>
      <c r="D2468" s="11" t="s">
        <v>5195</v>
      </c>
      <c r="E2468" s="11" t="s">
        <v>2190</v>
      </c>
      <c r="F2468" s="12" t="s">
        <v>30094</v>
      </c>
      <c r="G2468" s="12" t="s">
        <v>30095</v>
      </c>
      <c r="H2468" s="11" t="str">
        <f t="shared" si="38"/>
        <v>insert into BTRCOutgoingYRate (OID, prefix, outgoingYRateUSD, operatorName, operatorType, effectiveFrom, effectiveTo) values('45404_2016-01-01','45404','0.1722','Denmark Cellular TDC','MOBILE',to_date('2016-01-01','YYYY-MM-DD HH24:MI:SS'),to_date('2016-12-01','YYYY-MM-DD HH24:MI:SS'));</v>
      </c>
    </row>
    <row r="2469" spans="1:8">
      <c r="A2469" s="11" t="s">
        <v>19215</v>
      </c>
      <c r="B2469" s="11" t="s">
        <v>5199</v>
      </c>
      <c r="C2469" s="18">
        <v>0.17219999999999999</v>
      </c>
      <c r="D2469" s="11" t="s">
        <v>5195</v>
      </c>
      <c r="E2469" s="11" t="s">
        <v>2190</v>
      </c>
      <c r="F2469" s="12" t="s">
        <v>30094</v>
      </c>
      <c r="G2469" s="12" t="s">
        <v>30095</v>
      </c>
      <c r="H2469" s="11" t="str">
        <f t="shared" si="38"/>
        <v>insert into BTRCOutgoingYRate (OID, prefix, outgoingYRateUSD, operatorName, operatorType, effectiveFrom, effectiveTo) values('45713_2016-01-01','45713','0.1722','Denmark Cellular TDC','MOBILE',to_date('2016-01-01','YYYY-MM-DD HH24:MI:SS'),to_date('2016-12-01','YYYY-MM-DD HH24:MI:SS'));</v>
      </c>
    </row>
    <row r="2470" spans="1:8">
      <c r="A2470" s="11" t="s">
        <v>19216</v>
      </c>
      <c r="B2470" s="11" t="s">
        <v>5200</v>
      </c>
      <c r="C2470" s="18">
        <v>0.17219999999999999</v>
      </c>
      <c r="D2470" s="11" t="s">
        <v>5195</v>
      </c>
      <c r="E2470" s="11" t="s">
        <v>2190</v>
      </c>
      <c r="F2470" s="12" t="s">
        <v>30094</v>
      </c>
      <c r="G2470" s="12" t="s">
        <v>30095</v>
      </c>
      <c r="H2470" s="11" t="str">
        <f t="shared" si="38"/>
        <v>insert into BTRCOutgoingYRate (OID, prefix, outgoingYRateUSD, operatorName, operatorType, effectiveFrom, effectiveTo) values('45714_2016-01-01','45714','0.1722','Denmark Cellular TDC','MOBILE',to_date('2016-01-01','YYYY-MM-DD HH24:MI:SS'),to_date('2016-12-01','YYYY-MM-DD HH24:MI:SS'));</v>
      </c>
    </row>
    <row r="2471" spans="1:8">
      <c r="A2471" s="11" t="s">
        <v>19217</v>
      </c>
      <c r="B2471" s="11" t="s">
        <v>5201</v>
      </c>
      <c r="C2471" s="18">
        <v>0.17219999999999999</v>
      </c>
      <c r="D2471" s="11" t="s">
        <v>5195</v>
      </c>
      <c r="E2471" s="11" t="s">
        <v>2190</v>
      </c>
      <c r="F2471" s="12" t="s">
        <v>30094</v>
      </c>
      <c r="G2471" s="12" t="s">
        <v>30095</v>
      </c>
      <c r="H2471" s="11" t="str">
        <f t="shared" si="38"/>
        <v>insert into BTRCOutgoingYRate (OID, prefix, outgoingYRateUSD, operatorName, operatorType, effectiveFrom, effectiveTo) values('45715_2016-01-01','45715','0.1722','Denmark Cellular TDC','MOBILE',to_date('2016-01-01','YYYY-MM-DD HH24:MI:SS'),to_date('2016-12-01','YYYY-MM-DD HH24:MI:SS'));</v>
      </c>
    </row>
    <row r="2472" spans="1:8">
      <c r="A2472" s="11" t="s">
        <v>19218</v>
      </c>
      <c r="B2472" s="11" t="s">
        <v>5202</v>
      </c>
      <c r="C2472" s="18">
        <v>0.17219999999999999</v>
      </c>
      <c r="D2472" s="11" t="s">
        <v>5195</v>
      </c>
      <c r="E2472" s="11" t="s">
        <v>2190</v>
      </c>
      <c r="F2472" s="12" t="s">
        <v>30094</v>
      </c>
      <c r="G2472" s="12" t="s">
        <v>30095</v>
      </c>
      <c r="H2472" s="11" t="str">
        <f t="shared" si="38"/>
        <v>insert into BTRCOutgoingYRate (OID, prefix, outgoingYRateUSD, operatorName, operatorType, effectiveFrom, effectiveTo) values('45716_2016-01-01','45716','0.1722','Denmark Cellular TDC','MOBILE',to_date('2016-01-01','YYYY-MM-DD HH24:MI:SS'),to_date('2016-12-01','YYYY-MM-DD HH24:MI:SS'));</v>
      </c>
    </row>
    <row r="2473" spans="1:8">
      <c r="A2473" s="11" t="s">
        <v>19219</v>
      </c>
      <c r="B2473" s="11" t="s">
        <v>5203</v>
      </c>
      <c r="C2473" s="18">
        <v>0.17219999999999999</v>
      </c>
      <c r="D2473" s="11" t="s">
        <v>5195</v>
      </c>
      <c r="E2473" s="11" t="s">
        <v>2190</v>
      </c>
      <c r="F2473" s="12" t="s">
        <v>30094</v>
      </c>
      <c r="G2473" s="12" t="s">
        <v>30095</v>
      </c>
      <c r="H2473" s="11" t="str">
        <f t="shared" si="38"/>
        <v>insert into BTRCOutgoingYRate (OID, prefix, outgoingYRateUSD, operatorName, operatorType, effectiveFrom, effectiveTo) values('45718_2016-01-01','45718','0.1722','Denmark Cellular TDC','MOBILE',to_date('2016-01-01','YYYY-MM-DD HH24:MI:SS'),to_date('2016-12-01','YYYY-MM-DD HH24:MI:SS'));</v>
      </c>
    </row>
    <row r="2474" spans="1:8">
      <c r="A2474" s="11" t="s">
        <v>19220</v>
      </c>
      <c r="B2474" s="11" t="s">
        <v>5204</v>
      </c>
      <c r="C2474" s="18">
        <v>0.17219999999999999</v>
      </c>
      <c r="D2474" s="11" t="s">
        <v>5205</v>
      </c>
      <c r="E2474" s="11" t="s">
        <v>2190</v>
      </c>
      <c r="F2474" s="12" t="s">
        <v>30094</v>
      </c>
      <c r="G2474" s="12" t="s">
        <v>30095</v>
      </c>
      <c r="H2474" s="11" t="str">
        <f t="shared" si="38"/>
        <v>insert into BTRCOutgoingYRate (OID, prefix, outgoingYRateUSD, operatorName, operatorType, effectiveFrom, effectiveTo) values('4541_2016-01-01','4541','0.1722','Denmark Cellular Sonofon','MOBILE',to_date('2016-01-01','YYYY-MM-DD HH24:MI:SS'),to_date('2016-12-01','YYYY-MM-DD HH24:MI:SS'));</v>
      </c>
    </row>
    <row r="2475" spans="1:8">
      <c r="A2475" s="11" t="s">
        <v>19221</v>
      </c>
      <c r="B2475" s="11" t="s">
        <v>5206</v>
      </c>
      <c r="C2475" s="18">
        <v>0.17219999999999999</v>
      </c>
      <c r="D2475" s="11" t="s">
        <v>5205</v>
      </c>
      <c r="E2475" s="11" t="s">
        <v>2190</v>
      </c>
      <c r="F2475" s="12" t="s">
        <v>30094</v>
      </c>
      <c r="G2475" s="12" t="s">
        <v>30095</v>
      </c>
      <c r="H2475" s="11" t="str">
        <f t="shared" si="38"/>
        <v>insert into BTRCOutgoingYRate (OID, prefix, outgoingYRateUSD, operatorName, operatorType, effectiveFrom, effectiveTo) values('4550_2016-01-01','4550','0.1722','Denmark Cellular Sonofon','MOBILE',to_date('2016-01-01','YYYY-MM-DD HH24:MI:SS'),to_date('2016-12-01','YYYY-MM-DD HH24:MI:SS'));</v>
      </c>
    </row>
    <row r="2476" spans="1:8">
      <c r="A2476" s="11" t="s">
        <v>19222</v>
      </c>
      <c r="B2476" s="11" t="s">
        <v>5207</v>
      </c>
      <c r="C2476" s="18">
        <v>0.17219999999999999</v>
      </c>
      <c r="D2476" s="11" t="s">
        <v>5205</v>
      </c>
      <c r="E2476" s="11" t="s">
        <v>2190</v>
      </c>
      <c r="F2476" s="12" t="s">
        <v>30094</v>
      </c>
      <c r="G2476" s="12" t="s">
        <v>30095</v>
      </c>
      <c r="H2476" s="11" t="str">
        <f t="shared" si="38"/>
        <v>insert into BTRCOutgoingYRate (OID, prefix, outgoingYRateUSD, operatorName, operatorType, effectiveFrom, effectiveTo) values('4531_2016-01-01','4531','0.1722','Denmark Cellular Sonofon','MOBILE',to_date('2016-01-01','YYYY-MM-DD HH24:MI:SS'),to_date('2016-12-01','YYYY-MM-DD HH24:MI:SS'));</v>
      </c>
    </row>
    <row r="2477" spans="1:8">
      <c r="A2477" s="11" t="s">
        <v>19223</v>
      </c>
      <c r="B2477" s="11" t="s">
        <v>5208</v>
      </c>
      <c r="C2477" s="18">
        <v>0.17219999999999999</v>
      </c>
      <c r="D2477" s="11" t="s">
        <v>5205</v>
      </c>
      <c r="E2477" s="11" t="s">
        <v>2190</v>
      </c>
      <c r="F2477" s="12" t="s">
        <v>30094</v>
      </c>
      <c r="G2477" s="12" t="s">
        <v>30095</v>
      </c>
      <c r="H2477" s="11" t="str">
        <f t="shared" si="38"/>
        <v>insert into BTRCOutgoingYRate (OID, prefix, outgoingYRateUSD, operatorName, operatorType, effectiveFrom, effectiveTo) values('45405_2016-01-01','45405','0.1722','Denmark Cellular Sonofon','MOBILE',to_date('2016-01-01','YYYY-MM-DD HH24:MI:SS'),to_date('2016-12-01','YYYY-MM-DD HH24:MI:SS'));</v>
      </c>
    </row>
    <row r="2478" spans="1:8">
      <c r="A2478" s="11" t="s">
        <v>19224</v>
      </c>
      <c r="B2478" s="11" t="s">
        <v>5209</v>
      </c>
      <c r="C2478" s="18">
        <v>0.17219999999999999</v>
      </c>
      <c r="D2478" s="11" t="s">
        <v>5205</v>
      </c>
      <c r="E2478" s="11" t="s">
        <v>2190</v>
      </c>
      <c r="F2478" s="12" t="s">
        <v>30094</v>
      </c>
      <c r="G2478" s="12" t="s">
        <v>30095</v>
      </c>
      <c r="H2478" s="11" t="str">
        <f t="shared" si="38"/>
        <v>insert into BTRCOutgoingYRate (OID, prefix, outgoingYRateUSD, operatorName, operatorType, effectiveFrom, effectiveTo) values('45406_2016-01-01','45406','0.1722','Denmark Cellular Sonofon','MOBILE',to_date('2016-01-01','YYYY-MM-DD HH24:MI:SS'),to_date('2016-12-01','YYYY-MM-DD HH24:MI:SS'));</v>
      </c>
    </row>
    <row r="2479" spans="1:8">
      <c r="A2479" s="11" t="s">
        <v>19225</v>
      </c>
      <c r="B2479" s="11" t="s">
        <v>5210</v>
      </c>
      <c r="C2479" s="18">
        <v>0.17219999999999999</v>
      </c>
      <c r="D2479" s="11" t="s">
        <v>5205</v>
      </c>
      <c r="E2479" s="11" t="s">
        <v>2190</v>
      </c>
      <c r="F2479" s="12" t="s">
        <v>30094</v>
      </c>
      <c r="G2479" s="12" t="s">
        <v>30095</v>
      </c>
      <c r="H2479" s="11" t="str">
        <f t="shared" si="38"/>
        <v>insert into BTRCOutgoingYRate (OID, prefix, outgoingYRateUSD, operatorName, operatorType, effectiveFrom, effectiveTo) values('45407_2016-01-01','45407','0.1722','Denmark Cellular Sonofon','MOBILE',to_date('2016-01-01','YYYY-MM-DD HH24:MI:SS'),to_date('2016-12-01','YYYY-MM-DD HH24:MI:SS'));</v>
      </c>
    </row>
    <row r="2480" spans="1:8">
      <c r="A2480" s="11" t="s">
        <v>19226</v>
      </c>
      <c r="B2480" s="11" t="s">
        <v>5211</v>
      </c>
      <c r="C2480" s="18">
        <v>0.17219999999999999</v>
      </c>
      <c r="D2480" s="11" t="s">
        <v>5205</v>
      </c>
      <c r="E2480" s="11" t="s">
        <v>2190</v>
      </c>
      <c r="F2480" s="12" t="s">
        <v>30094</v>
      </c>
      <c r="G2480" s="12" t="s">
        <v>30095</v>
      </c>
      <c r="H2480" s="11" t="str">
        <f t="shared" si="38"/>
        <v>insert into BTRCOutgoingYRate (OID, prefix, outgoingYRateUSD, operatorName, operatorType, effectiveFrom, effectiveTo) values('45408_2016-01-01','45408','0.1722','Denmark Cellular Sonofon','MOBILE',to_date('2016-01-01','YYYY-MM-DD HH24:MI:SS'),to_date('2016-12-01','YYYY-MM-DD HH24:MI:SS'));</v>
      </c>
    </row>
    <row r="2481" spans="1:8">
      <c r="A2481" s="11" t="s">
        <v>19227</v>
      </c>
      <c r="B2481" s="11" t="s">
        <v>5212</v>
      </c>
      <c r="C2481" s="18">
        <v>0.17219999999999999</v>
      </c>
      <c r="D2481" s="11" t="s">
        <v>5205</v>
      </c>
      <c r="E2481" s="11" t="s">
        <v>2190</v>
      </c>
      <c r="F2481" s="12" t="s">
        <v>30094</v>
      </c>
      <c r="G2481" s="12" t="s">
        <v>30095</v>
      </c>
      <c r="H2481" s="11" t="str">
        <f t="shared" si="38"/>
        <v>insert into BTRCOutgoingYRate (OID, prefix, outgoingYRateUSD, operatorName, operatorType, effectiveFrom, effectiveTo) values('45409_2016-01-01','45409','0.1722','Denmark Cellular Sonofon','MOBILE',to_date('2016-01-01','YYYY-MM-DD HH24:MI:SS'),to_date('2016-12-01','YYYY-MM-DD HH24:MI:SS'));</v>
      </c>
    </row>
    <row r="2482" spans="1:8">
      <c r="A2482" s="11" t="s">
        <v>19228</v>
      </c>
      <c r="B2482" s="11" t="s">
        <v>5213</v>
      </c>
      <c r="C2482" s="18">
        <v>0.17219999999999999</v>
      </c>
      <c r="D2482" s="11" t="s">
        <v>5205</v>
      </c>
      <c r="E2482" s="11" t="s">
        <v>2190</v>
      </c>
      <c r="F2482" s="12" t="s">
        <v>30094</v>
      </c>
      <c r="G2482" s="12" t="s">
        <v>30095</v>
      </c>
      <c r="H2482" s="11" t="str">
        <f t="shared" si="38"/>
        <v>insert into BTRCOutgoingYRate (OID, prefix, outgoingYRateUSD, operatorName, operatorType, effectiveFrom, effectiveTo) values('45424_2016-01-01','45424','0.1722','Denmark Cellular Sonofon','MOBILE',to_date('2016-01-01','YYYY-MM-DD HH24:MI:SS'),to_date('2016-12-01','YYYY-MM-DD HH24:MI:SS'));</v>
      </c>
    </row>
    <row r="2483" spans="1:8">
      <c r="A2483" s="11" t="s">
        <v>19229</v>
      </c>
      <c r="B2483" s="11" t="s">
        <v>5214</v>
      </c>
      <c r="C2483" s="18">
        <v>0.17219999999999999</v>
      </c>
      <c r="D2483" s="11" t="s">
        <v>5205</v>
      </c>
      <c r="E2483" s="11" t="s">
        <v>2190</v>
      </c>
      <c r="F2483" s="12" t="s">
        <v>30094</v>
      </c>
      <c r="G2483" s="12" t="s">
        <v>30095</v>
      </c>
      <c r="H2483" s="11" t="str">
        <f t="shared" si="38"/>
        <v>insert into BTRCOutgoingYRate (OID, prefix, outgoingYRateUSD, operatorName, operatorType, effectiveFrom, effectiveTo) values('45425_2016-01-01','45425','0.1722','Denmark Cellular Sonofon','MOBILE',to_date('2016-01-01','YYYY-MM-DD HH24:MI:SS'),to_date('2016-12-01','YYYY-MM-DD HH24:MI:SS'));</v>
      </c>
    </row>
    <row r="2484" spans="1:8">
      <c r="A2484" s="11" t="s">
        <v>19230</v>
      </c>
      <c r="B2484" s="11" t="s">
        <v>5215</v>
      </c>
      <c r="C2484" s="18">
        <v>0.17219999999999999</v>
      </c>
      <c r="D2484" s="11" t="s">
        <v>5205</v>
      </c>
      <c r="E2484" s="11" t="s">
        <v>2190</v>
      </c>
      <c r="F2484" s="12" t="s">
        <v>30094</v>
      </c>
      <c r="G2484" s="12" t="s">
        <v>30095</v>
      </c>
      <c r="H2484" s="11" t="str">
        <f t="shared" si="38"/>
        <v>insert into BTRCOutgoingYRate (OID, prefix, outgoingYRateUSD, operatorName, operatorType, effectiveFrom, effectiveTo) values('45525_2016-01-01','45525','0.1722','Denmark Cellular Sonofon','MOBILE',to_date('2016-01-01','YYYY-MM-DD HH24:MI:SS'),to_date('2016-12-01','YYYY-MM-DD HH24:MI:SS'));</v>
      </c>
    </row>
    <row r="2485" spans="1:8">
      <c r="A2485" s="11" t="s">
        <v>19231</v>
      </c>
      <c r="B2485" s="11" t="s">
        <v>5216</v>
      </c>
      <c r="C2485" s="18">
        <v>0.17219999999999999</v>
      </c>
      <c r="D2485" s="11" t="s">
        <v>5205</v>
      </c>
      <c r="E2485" s="11" t="s">
        <v>2190</v>
      </c>
      <c r="F2485" s="12" t="s">
        <v>30094</v>
      </c>
      <c r="G2485" s="12" t="s">
        <v>30095</v>
      </c>
      <c r="H2485" s="11" t="str">
        <f t="shared" si="38"/>
        <v>insert into BTRCOutgoingYRate (OID, prefix, outgoingYRateUSD, operatorName, operatorType, effectiveFrom, effectiveTo) values('45531_2016-01-01','45531','0.1722','Denmark Cellular Sonofon','MOBILE',to_date('2016-01-01','YYYY-MM-DD HH24:MI:SS'),to_date('2016-12-01','YYYY-MM-DD HH24:MI:SS'));</v>
      </c>
    </row>
    <row r="2486" spans="1:8">
      <c r="A2486" s="11" t="s">
        <v>19232</v>
      </c>
      <c r="B2486" s="11" t="s">
        <v>5217</v>
      </c>
      <c r="C2486" s="18">
        <v>0.17219999999999999</v>
      </c>
      <c r="D2486" s="11" t="s">
        <v>5205</v>
      </c>
      <c r="E2486" s="11" t="s">
        <v>2190</v>
      </c>
      <c r="F2486" s="12" t="s">
        <v>30094</v>
      </c>
      <c r="G2486" s="12" t="s">
        <v>30095</v>
      </c>
      <c r="H2486" s="11" t="str">
        <f t="shared" si="38"/>
        <v>insert into BTRCOutgoingYRate (OID, prefix, outgoingYRateUSD, operatorName, operatorType, effectiveFrom, effectiveTo) values('45539_2016-01-01','45539','0.1722','Denmark Cellular Sonofon','MOBILE',to_date('2016-01-01','YYYY-MM-DD HH24:MI:SS'),to_date('2016-12-01','YYYY-MM-DD HH24:MI:SS'));</v>
      </c>
    </row>
    <row r="2487" spans="1:8">
      <c r="A2487" s="11" t="s">
        <v>19233</v>
      </c>
      <c r="B2487" s="11" t="s">
        <v>5218</v>
      </c>
      <c r="C2487" s="18">
        <v>0.17219999999999999</v>
      </c>
      <c r="D2487" s="11" t="s">
        <v>5205</v>
      </c>
      <c r="E2487" s="11" t="s">
        <v>2190</v>
      </c>
      <c r="F2487" s="12" t="s">
        <v>30094</v>
      </c>
      <c r="G2487" s="12" t="s">
        <v>30095</v>
      </c>
      <c r="H2487" s="11" t="str">
        <f t="shared" si="38"/>
        <v>insert into BTRCOutgoingYRate (OID, prefix, outgoingYRateUSD, operatorName, operatorType, effectiveFrom, effectiveTo) values('45711_2016-01-01','45711','0.1722','Denmark Cellular Sonofon','MOBILE',to_date('2016-01-01','YYYY-MM-DD HH24:MI:SS'),to_date('2016-12-01','YYYY-MM-DD HH24:MI:SS'));</v>
      </c>
    </row>
    <row r="2488" spans="1:8">
      <c r="A2488" s="11" t="s">
        <v>19234</v>
      </c>
      <c r="B2488" s="11" t="s">
        <v>5219</v>
      </c>
      <c r="C2488" s="18">
        <v>0.17219999999999999</v>
      </c>
      <c r="D2488" s="11" t="s">
        <v>5205</v>
      </c>
      <c r="E2488" s="11" t="s">
        <v>2190</v>
      </c>
      <c r="F2488" s="12" t="s">
        <v>30094</v>
      </c>
      <c r="G2488" s="12" t="s">
        <v>30095</v>
      </c>
      <c r="H2488" s="11" t="str">
        <f t="shared" si="38"/>
        <v>insert into BTRCOutgoingYRate (OID, prefix, outgoingYRateUSD, operatorName, operatorType, effectiveFrom, effectiveTo) values('454260_2016-01-01','454260','0.1722','Denmark Cellular Sonofon','MOBILE',to_date('2016-01-01','YYYY-MM-DD HH24:MI:SS'),to_date('2016-12-01','YYYY-MM-DD HH24:MI:SS'));</v>
      </c>
    </row>
    <row r="2489" spans="1:8">
      <c r="A2489" s="11" t="s">
        <v>19235</v>
      </c>
      <c r="B2489" s="11" t="s">
        <v>5220</v>
      </c>
      <c r="C2489" s="18">
        <v>0.17219999999999999</v>
      </c>
      <c r="D2489" s="11" t="s">
        <v>5205</v>
      </c>
      <c r="E2489" s="11" t="s">
        <v>2190</v>
      </c>
      <c r="F2489" s="12" t="s">
        <v>30094</v>
      </c>
      <c r="G2489" s="12" t="s">
        <v>30095</v>
      </c>
      <c r="H2489" s="11" t="str">
        <f t="shared" si="38"/>
        <v>insert into BTRCOutgoingYRate (OID, prefix, outgoingYRateUSD, operatorName, operatorType, effectiveFrom, effectiveTo) values('454270_2016-01-01','454270','0.1722','Denmark Cellular Sonofon','MOBILE',to_date('2016-01-01','YYYY-MM-DD HH24:MI:SS'),to_date('2016-12-01','YYYY-MM-DD HH24:MI:SS'));</v>
      </c>
    </row>
    <row r="2490" spans="1:8">
      <c r="A2490" s="11" t="s">
        <v>19236</v>
      </c>
      <c r="B2490" s="11" t="s">
        <v>5221</v>
      </c>
      <c r="C2490" s="18">
        <v>0.17219999999999999</v>
      </c>
      <c r="D2490" s="11" t="s">
        <v>5205</v>
      </c>
      <c r="E2490" s="11" t="s">
        <v>2190</v>
      </c>
      <c r="F2490" s="12" t="s">
        <v>30094</v>
      </c>
      <c r="G2490" s="12" t="s">
        <v>30095</v>
      </c>
      <c r="H2490" s="11" t="str">
        <f t="shared" si="38"/>
        <v>insert into BTRCOutgoingYRate (OID, prefix, outgoingYRateUSD, operatorName, operatorType, effectiveFrom, effectiveTo) values('454280_2016-01-01','454280','0.1722','Denmark Cellular Sonofon','MOBILE',to_date('2016-01-01','YYYY-MM-DD HH24:MI:SS'),to_date('2016-12-01','YYYY-MM-DD HH24:MI:SS'));</v>
      </c>
    </row>
    <row r="2491" spans="1:8">
      <c r="A2491" s="11" t="s">
        <v>19237</v>
      </c>
      <c r="B2491" s="11" t="s">
        <v>5222</v>
      </c>
      <c r="C2491" s="18">
        <v>0.17219999999999999</v>
      </c>
      <c r="D2491" s="11" t="s">
        <v>5205</v>
      </c>
      <c r="E2491" s="11" t="s">
        <v>2190</v>
      </c>
      <c r="F2491" s="12" t="s">
        <v>30094</v>
      </c>
      <c r="G2491" s="12" t="s">
        <v>30095</v>
      </c>
      <c r="H2491" s="11" t="str">
        <f t="shared" si="38"/>
        <v>insert into BTRCOutgoingYRate (OID, prefix, outgoingYRateUSD, operatorName, operatorType, effectiveFrom, effectiveTo) values('455210_2016-01-01','455210','0.1722','Denmark Cellular Sonofon','MOBILE',to_date('2016-01-01','YYYY-MM-DD HH24:MI:SS'),to_date('2016-12-01','YYYY-MM-DD HH24:MI:SS'));</v>
      </c>
    </row>
    <row r="2492" spans="1:8">
      <c r="A2492" s="11" t="s">
        <v>19238</v>
      </c>
      <c r="B2492" s="11" t="s">
        <v>5223</v>
      </c>
      <c r="C2492" s="18">
        <v>0.17219999999999999</v>
      </c>
      <c r="D2492" s="11" t="s">
        <v>5205</v>
      </c>
      <c r="E2492" s="11" t="s">
        <v>2190</v>
      </c>
      <c r="F2492" s="12" t="s">
        <v>30094</v>
      </c>
      <c r="G2492" s="12" t="s">
        <v>30095</v>
      </c>
      <c r="H2492" s="11" t="str">
        <f t="shared" si="38"/>
        <v>insert into BTRCOutgoingYRate (OID, prefix, outgoingYRateUSD, operatorName, operatorType, effectiveFrom, effectiveTo) values('455211_2016-01-01','455211','0.1722','Denmark Cellular Sonofon','MOBILE',to_date('2016-01-01','YYYY-MM-DD HH24:MI:SS'),to_date('2016-12-01','YYYY-MM-DD HH24:MI:SS'));</v>
      </c>
    </row>
    <row r="2493" spans="1:8">
      <c r="A2493" s="11" t="s">
        <v>19239</v>
      </c>
      <c r="B2493" s="11" t="s">
        <v>5224</v>
      </c>
      <c r="C2493" s="18">
        <v>0.17219999999999999</v>
      </c>
      <c r="D2493" s="11" t="s">
        <v>5205</v>
      </c>
      <c r="E2493" s="11" t="s">
        <v>2190</v>
      </c>
      <c r="F2493" s="12" t="s">
        <v>30094</v>
      </c>
      <c r="G2493" s="12" t="s">
        <v>30095</v>
      </c>
      <c r="H2493" s="11" t="str">
        <f t="shared" si="38"/>
        <v>insert into BTRCOutgoingYRate (OID, prefix, outgoingYRateUSD, operatorName, operatorType, effectiveFrom, effectiveTo) values('455212_2016-01-01','455212','0.1722','Denmark Cellular Sonofon','MOBILE',to_date('2016-01-01','YYYY-MM-DD HH24:MI:SS'),to_date('2016-12-01','YYYY-MM-DD HH24:MI:SS'));</v>
      </c>
    </row>
    <row r="2494" spans="1:8">
      <c r="A2494" s="11" t="s">
        <v>19240</v>
      </c>
      <c r="B2494" s="11" t="s">
        <v>5225</v>
      </c>
      <c r="C2494" s="18">
        <v>0.17219999999999999</v>
      </c>
      <c r="D2494" s="11" t="s">
        <v>5205</v>
      </c>
      <c r="E2494" s="11" t="s">
        <v>2190</v>
      </c>
      <c r="F2494" s="12" t="s">
        <v>30094</v>
      </c>
      <c r="G2494" s="12" t="s">
        <v>30095</v>
      </c>
      <c r="H2494" s="11" t="str">
        <f t="shared" si="38"/>
        <v>insert into BTRCOutgoingYRate (OID, prefix, outgoingYRateUSD, operatorName, operatorType, effectiveFrom, effectiveTo) values('455220_2016-01-01','455220','0.1722','Denmark Cellular Sonofon','MOBILE',to_date('2016-01-01','YYYY-MM-DD HH24:MI:SS'),to_date('2016-12-01','YYYY-MM-DD HH24:MI:SS'));</v>
      </c>
    </row>
    <row r="2495" spans="1:8">
      <c r="A2495" s="11" t="s">
        <v>19241</v>
      </c>
      <c r="B2495" s="11" t="s">
        <v>5226</v>
      </c>
      <c r="C2495" s="18">
        <v>0.17219999999999999</v>
      </c>
      <c r="D2495" s="11" t="s">
        <v>5205</v>
      </c>
      <c r="E2495" s="11" t="s">
        <v>2190</v>
      </c>
      <c r="F2495" s="12" t="s">
        <v>30094</v>
      </c>
      <c r="G2495" s="12" t="s">
        <v>30095</v>
      </c>
      <c r="H2495" s="11" t="str">
        <f t="shared" si="38"/>
        <v>insert into BTRCOutgoingYRate (OID, prefix, outgoingYRateUSD, operatorName, operatorType, effectiveFrom, effectiveTo) values('455222_2016-01-01','455222','0.1722','Denmark Cellular Sonofon','MOBILE',to_date('2016-01-01','YYYY-MM-DD HH24:MI:SS'),to_date('2016-12-01','YYYY-MM-DD HH24:MI:SS'));</v>
      </c>
    </row>
    <row r="2496" spans="1:8">
      <c r="A2496" s="11" t="s">
        <v>19242</v>
      </c>
      <c r="B2496" s="11" t="s">
        <v>5227</v>
      </c>
      <c r="C2496" s="18">
        <v>0.17219999999999999</v>
      </c>
      <c r="D2496" s="11" t="s">
        <v>5205</v>
      </c>
      <c r="E2496" s="11" t="s">
        <v>2190</v>
      </c>
      <c r="F2496" s="12" t="s">
        <v>30094</v>
      </c>
      <c r="G2496" s="12" t="s">
        <v>30095</v>
      </c>
      <c r="H2496" s="11" t="str">
        <f t="shared" si="38"/>
        <v>insert into BTRCOutgoingYRate (OID, prefix, outgoingYRateUSD, operatorName, operatorType, effectiveFrom, effectiveTo) values('455225_2016-01-01','455225','0.1722','Denmark Cellular Sonofon','MOBILE',to_date('2016-01-01','YYYY-MM-DD HH24:MI:SS'),to_date('2016-12-01','YYYY-MM-DD HH24:MI:SS'));</v>
      </c>
    </row>
    <row r="2497" spans="1:8">
      <c r="A2497" s="11" t="s">
        <v>19243</v>
      </c>
      <c r="B2497" s="11" t="s">
        <v>5228</v>
      </c>
      <c r="C2497" s="18">
        <v>0.17219999999999999</v>
      </c>
      <c r="D2497" s="11" t="s">
        <v>5205</v>
      </c>
      <c r="E2497" s="11" t="s">
        <v>2190</v>
      </c>
      <c r="F2497" s="12" t="s">
        <v>30094</v>
      </c>
      <c r="G2497" s="12" t="s">
        <v>30095</v>
      </c>
      <c r="H2497" s="11" t="str">
        <f t="shared" si="38"/>
        <v>insert into BTRCOutgoingYRate (OID, prefix, outgoingYRateUSD, operatorName, operatorType, effectiveFrom, effectiveTo) values('455230_2016-01-01','455230','0.1722','Denmark Cellular Sonofon','MOBILE',to_date('2016-01-01','YYYY-MM-DD HH24:MI:SS'),to_date('2016-12-01','YYYY-MM-DD HH24:MI:SS'));</v>
      </c>
    </row>
    <row r="2498" spans="1:8">
      <c r="A2498" s="11" t="s">
        <v>19244</v>
      </c>
      <c r="B2498" s="11" t="s">
        <v>5229</v>
      </c>
      <c r="C2498" s="18">
        <v>0.17219999999999999</v>
      </c>
      <c r="D2498" s="11" t="s">
        <v>5205</v>
      </c>
      <c r="E2498" s="11" t="s">
        <v>2190</v>
      </c>
      <c r="F2498" s="12" t="s">
        <v>30094</v>
      </c>
      <c r="G2498" s="12" t="s">
        <v>30095</v>
      </c>
      <c r="H2498" s="11" t="str">
        <f t="shared" si="38"/>
        <v>insert into BTRCOutgoingYRate (OID, prefix, outgoingYRateUSD, operatorName, operatorType, effectiveFrom, effectiveTo) values('455233_2016-01-01','455233','0.1722','Denmark Cellular Sonofon','MOBILE',to_date('2016-01-01','YYYY-MM-DD HH24:MI:SS'),to_date('2016-12-01','YYYY-MM-DD HH24:MI:SS'));</v>
      </c>
    </row>
    <row r="2499" spans="1:8">
      <c r="A2499" s="11" t="s">
        <v>19245</v>
      </c>
      <c r="B2499" s="11" t="s">
        <v>5230</v>
      </c>
      <c r="C2499" s="18">
        <v>0.17219999999999999</v>
      </c>
      <c r="D2499" s="11" t="s">
        <v>5205</v>
      </c>
      <c r="E2499" s="11" t="s">
        <v>2190</v>
      </c>
      <c r="F2499" s="12" t="s">
        <v>30094</v>
      </c>
      <c r="G2499" s="12" t="s">
        <v>30095</v>
      </c>
      <c r="H2499" s="11" t="str">
        <f t="shared" si="38"/>
        <v>insert into BTRCOutgoingYRate (OID, prefix, outgoingYRateUSD, operatorName, operatorType, effectiveFrom, effectiveTo) values('455240_2016-01-01','455240','0.1722','Denmark Cellular Sonofon','MOBILE',to_date('2016-01-01','YYYY-MM-DD HH24:MI:SS'),to_date('2016-12-01','YYYY-MM-DD HH24:MI:SS'));</v>
      </c>
    </row>
    <row r="2500" spans="1:8">
      <c r="A2500" s="11" t="s">
        <v>19246</v>
      </c>
      <c r="B2500" s="11" t="s">
        <v>5231</v>
      </c>
      <c r="C2500" s="18">
        <v>0.17219999999999999</v>
      </c>
      <c r="D2500" s="11" t="s">
        <v>5205</v>
      </c>
      <c r="E2500" s="11" t="s">
        <v>2190</v>
      </c>
      <c r="F2500" s="12" t="s">
        <v>30094</v>
      </c>
      <c r="G2500" s="12" t="s">
        <v>30095</v>
      </c>
      <c r="H2500" s="11" t="str">
        <f t="shared" ref="H2500:H2563" si="39">H$1&amp;IF(ISBLANK(A2500),"null","'"&amp;A2500&amp;"'")&amp;","&amp;IF(ISBLANK(B2500),"null","'"&amp;B2500&amp;"'")&amp;","&amp;IF(ISBLANK(C2500),"null","'"&amp;C2500&amp;"'")&amp;","&amp;IF(ISBLANK(D2500),"null","'"&amp;D2500&amp;"'")&amp;","&amp;IF(ISBLANK(E2500),"null","'"&amp;E2500&amp;"'")&amp;","&amp;IF(ISBLANK(F2500),"null","to_date('"&amp;F2500&amp;"','YYYY-MM-DD HH24:MI:SS')")&amp;","&amp;IF(ISBLANK(G2500),"null","to_date('"&amp;G2500&amp;"','YYYY-MM-DD HH24:MI:SS')")&amp;
I$1</f>
        <v>insert into BTRCOutgoingYRate (OID, prefix, outgoingYRateUSD, operatorName, operatorType, effectiveFrom, effectiveTo) values('455242_2016-01-01','455242','0.1722','Denmark Cellular Sonofon','MOBILE',to_date('2016-01-01','YYYY-MM-DD HH24:MI:SS'),to_date('2016-12-01','YYYY-MM-DD HH24:MI:SS'));</v>
      </c>
    </row>
    <row r="2501" spans="1:8">
      <c r="A2501" s="11" t="s">
        <v>19247</v>
      </c>
      <c r="B2501" s="11" t="s">
        <v>5232</v>
      </c>
      <c r="C2501" s="18">
        <v>0.17219999999999999</v>
      </c>
      <c r="D2501" s="11" t="s">
        <v>5205</v>
      </c>
      <c r="E2501" s="11" t="s">
        <v>2190</v>
      </c>
      <c r="F2501" s="12" t="s">
        <v>30094</v>
      </c>
      <c r="G2501" s="12" t="s">
        <v>30095</v>
      </c>
      <c r="H2501" s="11" t="str">
        <f t="shared" si="39"/>
        <v>insert into BTRCOutgoingYRate (OID, prefix, outgoingYRateUSD, operatorName, operatorType, effectiveFrom, effectiveTo) values('455244_2016-01-01','455244','0.1722','Denmark Cellular Sonofon','MOBILE',to_date('2016-01-01','YYYY-MM-DD HH24:MI:SS'),to_date('2016-12-01','YYYY-MM-DD HH24:MI:SS'));</v>
      </c>
    </row>
    <row r="2502" spans="1:8">
      <c r="A2502" s="11" t="s">
        <v>19248</v>
      </c>
      <c r="B2502" s="11" t="s">
        <v>5233</v>
      </c>
      <c r="C2502" s="18">
        <v>0.17219999999999999</v>
      </c>
      <c r="D2502" s="11" t="s">
        <v>5205</v>
      </c>
      <c r="E2502" s="11" t="s">
        <v>2190</v>
      </c>
      <c r="F2502" s="12" t="s">
        <v>30094</v>
      </c>
      <c r="G2502" s="12" t="s">
        <v>30095</v>
      </c>
      <c r="H2502" s="11" t="str">
        <f t="shared" si="39"/>
        <v>insert into BTRCOutgoingYRate (OID, prefix, outgoingYRateUSD, operatorName, operatorType, effectiveFrom, effectiveTo) values('455260_2016-01-01','455260','0.1722','Denmark Cellular Sonofon','MOBILE',to_date('2016-01-01','YYYY-MM-DD HH24:MI:SS'),to_date('2016-12-01','YYYY-MM-DD HH24:MI:SS'));</v>
      </c>
    </row>
    <row r="2503" spans="1:8">
      <c r="A2503" s="11" t="s">
        <v>19249</v>
      </c>
      <c r="B2503" s="11" t="s">
        <v>5234</v>
      </c>
      <c r="C2503" s="18">
        <v>0.17219999999999999</v>
      </c>
      <c r="D2503" s="11" t="s">
        <v>5205</v>
      </c>
      <c r="E2503" s="11" t="s">
        <v>2190</v>
      </c>
      <c r="F2503" s="12" t="s">
        <v>30094</v>
      </c>
      <c r="G2503" s="12" t="s">
        <v>30095</v>
      </c>
      <c r="H2503" s="11" t="str">
        <f t="shared" si="39"/>
        <v>insert into BTRCOutgoingYRate (OID, prefix, outgoingYRateUSD, operatorName, operatorType, effectiveFrom, effectiveTo) values('455262_2016-01-01','455262','0.1722','Denmark Cellular Sonofon','MOBILE',to_date('2016-01-01','YYYY-MM-DD HH24:MI:SS'),to_date('2016-12-01','YYYY-MM-DD HH24:MI:SS'));</v>
      </c>
    </row>
    <row r="2504" spans="1:8">
      <c r="A2504" s="11" t="s">
        <v>19250</v>
      </c>
      <c r="B2504" s="11" t="s">
        <v>5235</v>
      </c>
      <c r="C2504" s="18">
        <v>0.17219999999999999</v>
      </c>
      <c r="D2504" s="11" t="s">
        <v>5205</v>
      </c>
      <c r="E2504" s="11" t="s">
        <v>2190</v>
      </c>
      <c r="F2504" s="12" t="s">
        <v>30094</v>
      </c>
      <c r="G2504" s="12" t="s">
        <v>30095</v>
      </c>
      <c r="H2504" s="11" t="str">
        <f t="shared" si="39"/>
        <v>insert into BTRCOutgoingYRate (OID, prefix, outgoingYRateUSD, operatorName, operatorType, effectiveFrom, effectiveTo) values('455266_2016-01-01','455266','0.1722','Denmark Cellular Sonofon','MOBILE',to_date('2016-01-01','YYYY-MM-DD HH24:MI:SS'),to_date('2016-12-01','YYYY-MM-DD HH24:MI:SS'));</v>
      </c>
    </row>
    <row r="2505" spans="1:8">
      <c r="A2505" s="11" t="s">
        <v>19251</v>
      </c>
      <c r="B2505" s="11" t="s">
        <v>5236</v>
      </c>
      <c r="C2505" s="18">
        <v>0.17219999999999999</v>
      </c>
      <c r="D2505" s="11" t="s">
        <v>5205</v>
      </c>
      <c r="E2505" s="11" t="s">
        <v>2190</v>
      </c>
      <c r="F2505" s="12" t="s">
        <v>30094</v>
      </c>
      <c r="G2505" s="12" t="s">
        <v>30095</v>
      </c>
      <c r="H2505" s="11" t="str">
        <f t="shared" si="39"/>
        <v>insert into BTRCOutgoingYRate (OID, prefix, outgoingYRateUSD, operatorName, operatorType, effectiveFrom, effectiveTo) values('455270_2016-01-01','455270','0.1722','Denmark Cellular Sonofon','MOBILE',to_date('2016-01-01','YYYY-MM-DD HH24:MI:SS'),to_date('2016-12-01','YYYY-MM-DD HH24:MI:SS'));</v>
      </c>
    </row>
    <row r="2506" spans="1:8">
      <c r="A2506" s="11" t="s">
        <v>19252</v>
      </c>
      <c r="B2506" s="11" t="s">
        <v>5237</v>
      </c>
      <c r="C2506" s="18">
        <v>0.17219999999999999</v>
      </c>
      <c r="D2506" s="11" t="s">
        <v>5205</v>
      </c>
      <c r="E2506" s="11" t="s">
        <v>2190</v>
      </c>
      <c r="F2506" s="12" t="s">
        <v>30094</v>
      </c>
      <c r="G2506" s="12" t="s">
        <v>30095</v>
      </c>
      <c r="H2506" s="11" t="str">
        <f t="shared" si="39"/>
        <v>insert into BTRCOutgoingYRate (OID, prefix, outgoingYRateUSD, operatorName, operatorType, effectiveFrom, effectiveTo) values('455271_2016-01-01','455271','0.1722','Denmark Cellular Sonofon','MOBILE',to_date('2016-01-01','YYYY-MM-DD HH24:MI:SS'),to_date('2016-12-01','YYYY-MM-DD HH24:MI:SS'));</v>
      </c>
    </row>
    <row r="2507" spans="1:8">
      <c r="A2507" s="11" t="s">
        <v>19253</v>
      </c>
      <c r="B2507" s="11" t="s">
        <v>5238</v>
      </c>
      <c r="C2507" s="18">
        <v>0.17219999999999999</v>
      </c>
      <c r="D2507" s="11" t="s">
        <v>5205</v>
      </c>
      <c r="E2507" s="11" t="s">
        <v>2190</v>
      </c>
      <c r="F2507" s="12" t="s">
        <v>30094</v>
      </c>
      <c r="G2507" s="12" t="s">
        <v>30095</v>
      </c>
      <c r="H2507" s="11" t="str">
        <f t="shared" si="39"/>
        <v>insert into BTRCOutgoingYRate (OID, prefix, outgoingYRateUSD, operatorName, operatorType, effectiveFrom, effectiveTo) values('455272_2016-01-01','455272','0.1722','Denmark Cellular Sonofon','MOBILE',to_date('2016-01-01','YYYY-MM-DD HH24:MI:SS'),to_date('2016-12-01','YYYY-MM-DD HH24:MI:SS'));</v>
      </c>
    </row>
    <row r="2508" spans="1:8">
      <c r="A2508" s="11" t="s">
        <v>19254</v>
      </c>
      <c r="B2508" s="11" t="s">
        <v>5239</v>
      </c>
      <c r="C2508" s="18">
        <v>0.17219999999999999</v>
      </c>
      <c r="D2508" s="11" t="s">
        <v>5205</v>
      </c>
      <c r="E2508" s="11" t="s">
        <v>2190</v>
      </c>
      <c r="F2508" s="12" t="s">
        <v>30094</v>
      </c>
      <c r="G2508" s="12" t="s">
        <v>30095</v>
      </c>
      <c r="H2508" s="11" t="str">
        <f t="shared" si="39"/>
        <v>insert into BTRCOutgoingYRate (OID, prefix, outgoingYRateUSD, operatorName, operatorType, effectiveFrom, effectiveTo) values('455273_2016-01-01','455273','0.1722','Denmark Cellular Sonofon','MOBILE',to_date('2016-01-01','YYYY-MM-DD HH24:MI:SS'),to_date('2016-12-01','YYYY-MM-DD HH24:MI:SS'));</v>
      </c>
    </row>
    <row r="2509" spans="1:8">
      <c r="A2509" s="11" t="s">
        <v>19255</v>
      </c>
      <c r="B2509" s="11" t="s">
        <v>5240</v>
      </c>
      <c r="C2509" s="18">
        <v>0.17219999999999999</v>
      </c>
      <c r="D2509" s="11" t="s">
        <v>5205</v>
      </c>
      <c r="E2509" s="11" t="s">
        <v>2190</v>
      </c>
      <c r="F2509" s="12" t="s">
        <v>30094</v>
      </c>
      <c r="G2509" s="12" t="s">
        <v>30095</v>
      </c>
      <c r="H2509" s="11" t="str">
        <f t="shared" si="39"/>
        <v>insert into BTRCOutgoingYRate (OID, prefix, outgoingYRateUSD, operatorName, operatorType, effectiveFrom, effectiveTo) values('455274_2016-01-01','455274','0.1722','Denmark Cellular Sonofon','MOBILE',to_date('2016-01-01','YYYY-MM-DD HH24:MI:SS'),to_date('2016-12-01','YYYY-MM-DD HH24:MI:SS'));</v>
      </c>
    </row>
    <row r="2510" spans="1:8">
      <c r="A2510" s="11" t="s">
        <v>19256</v>
      </c>
      <c r="B2510" s="11" t="s">
        <v>5241</v>
      </c>
      <c r="C2510" s="18">
        <v>0.17219999999999999</v>
      </c>
      <c r="D2510" s="11" t="s">
        <v>5205</v>
      </c>
      <c r="E2510" s="11" t="s">
        <v>2190</v>
      </c>
      <c r="F2510" s="12" t="s">
        <v>30094</v>
      </c>
      <c r="G2510" s="12" t="s">
        <v>30095</v>
      </c>
      <c r="H2510" s="11" t="str">
        <f t="shared" si="39"/>
        <v>insert into BTRCOutgoingYRate (OID, prefix, outgoingYRateUSD, operatorName, operatorType, effectiveFrom, effectiveTo) values('455275_2016-01-01','455275','0.1722','Denmark Cellular Sonofon','MOBILE',to_date('2016-01-01','YYYY-MM-DD HH24:MI:SS'),to_date('2016-12-01','YYYY-MM-DD HH24:MI:SS'));</v>
      </c>
    </row>
    <row r="2511" spans="1:8">
      <c r="A2511" s="11" t="s">
        <v>19257</v>
      </c>
      <c r="B2511" s="11" t="s">
        <v>5242</v>
      </c>
      <c r="C2511" s="18">
        <v>0.17219999999999999</v>
      </c>
      <c r="D2511" s="11" t="s">
        <v>5205</v>
      </c>
      <c r="E2511" s="11" t="s">
        <v>2190</v>
      </c>
      <c r="F2511" s="12" t="s">
        <v>30094</v>
      </c>
      <c r="G2511" s="12" t="s">
        <v>30095</v>
      </c>
      <c r="H2511" s="11" t="str">
        <f t="shared" si="39"/>
        <v>insert into BTRCOutgoingYRate (OID, prefix, outgoingYRateUSD, operatorName, operatorType, effectiveFrom, effectiveTo) values('455276_2016-01-01','455276','0.1722','Denmark Cellular Sonofon','MOBILE',to_date('2016-01-01','YYYY-MM-DD HH24:MI:SS'),to_date('2016-12-01','YYYY-MM-DD HH24:MI:SS'));</v>
      </c>
    </row>
    <row r="2512" spans="1:8">
      <c r="A2512" s="11" t="s">
        <v>19258</v>
      </c>
      <c r="B2512" s="11" t="s">
        <v>5243</v>
      </c>
      <c r="C2512" s="18">
        <v>0.17219999999999999</v>
      </c>
      <c r="D2512" s="11" t="s">
        <v>5205</v>
      </c>
      <c r="E2512" s="11" t="s">
        <v>2190</v>
      </c>
      <c r="F2512" s="12" t="s">
        <v>30094</v>
      </c>
      <c r="G2512" s="12" t="s">
        <v>30095</v>
      </c>
      <c r="H2512" s="11" t="str">
        <f t="shared" si="39"/>
        <v>insert into BTRCOutgoingYRate (OID, prefix, outgoingYRateUSD, operatorName, operatorType, effectiveFrom, effectiveTo) values('455277_2016-01-01','455277','0.1722','Denmark Cellular Sonofon','MOBILE',to_date('2016-01-01','YYYY-MM-DD HH24:MI:SS'),to_date('2016-12-01','YYYY-MM-DD HH24:MI:SS'));</v>
      </c>
    </row>
    <row r="2513" spans="1:8">
      <c r="A2513" s="11" t="s">
        <v>19259</v>
      </c>
      <c r="B2513" s="11" t="s">
        <v>5244</v>
      </c>
      <c r="C2513" s="18">
        <v>0.17219999999999999</v>
      </c>
      <c r="D2513" s="11" t="s">
        <v>5205</v>
      </c>
      <c r="E2513" s="11" t="s">
        <v>2190</v>
      </c>
      <c r="F2513" s="12" t="s">
        <v>30094</v>
      </c>
      <c r="G2513" s="12" t="s">
        <v>30095</v>
      </c>
      <c r="H2513" s="11" t="str">
        <f t="shared" si="39"/>
        <v>insert into BTRCOutgoingYRate (OID, prefix, outgoingYRateUSD, operatorName, operatorType, effectiveFrom, effectiveTo) values('455280_2016-01-01','455280','0.1722','Denmark Cellular Sonofon','MOBILE',to_date('2016-01-01','YYYY-MM-DD HH24:MI:SS'),to_date('2016-12-01','YYYY-MM-DD HH24:MI:SS'));</v>
      </c>
    </row>
    <row r="2514" spans="1:8">
      <c r="A2514" s="11" t="s">
        <v>19260</v>
      </c>
      <c r="B2514" s="11" t="s">
        <v>5245</v>
      </c>
      <c r="C2514" s="18">
        <v>0.17219999999999999</v>
      </c>
      <c r="D2514" s="11" t="s">
        <v>5205</v>
      </c>
      <c r="E2514" s="11" t="s">
        <v>2190</v>
      </c>
      <c r="F2514" s="12" t="s">
        <v>30094</v>
      </c>
      <c r="G2514" s="12" t="s">
        <v>30095</v>
      </c>
      <c r="H2514" s="11" t="str">
        <f t="shared" si="39"/>
        <v>insert into BTRCOutgoingYRate (OID, prefix, outgoingYRateUSD, operatorName, operatorType, effectiveFrom, effectiveTo) values('455282_2016-01-01','455282','0.1722','Denmark Cellular Sonofon','MOBILE',to_date('2016-01-01','YYYY-MM-DD HH24:MI:SS'),to_date('2016-12-01','YYYY-MM-DD HH24:MI:SS'));</v>
      </c>
    </row>
    <row r="2515" spans="1:8">
      <c r="A2515" s="11" t="s">
        <v>19261</v>
      </c>
      <c r="B2515" s="11" t="s">
        <v>5246</v>
      </c>
      <c r="C2515" s="18">
        <v>0.17219999999999999</v>
      </c>
      <c r="D2515" s="11" t="s">
        <v>5205</v>
      </c>
      <c r="E2515" s="11" t="s">
        <v>2190</v>
      </c>
      <c r="F2515" s="12" t="s">
        <v>30094</v>
      </c>
      <c r="G2515" s="12" t="s">
        <v>30095</v>
      </c>
      <c r="H2515" s="11" t="str">
        <f t="shared" si="39"/>
        <v>insert into BTRCOutgoingYRate (OID, prefix, outgoingYRateUSD, operatorName, operatorType, effectiveFrom, effectiveTo) values('455288_2016-01-01','455288','0.1722','Denmark Cellular Sonofon','MOBILE',to_date('2016-01-01','YYYY-MM-DD HH24:MI:SS'),to_date('2016-12-01','YYYY-MM-DD HH24:MI:SS'));</v>
      </c>
    </row>
    <row r="2516" spans="1:8">
      <c r="A2516" s="11" t="s">
        <v>19262</v>
      </c>
      <c r="B2516" s="11" t="s">
        <v>5247</v>
      </c>
      <c r="C2516" s="18">
        <v>0.17219999999999999</v>
      </c>
      <c r="D2516" s="11" t="s">
        <v>5205</v>
      </c>
      <c r="E2516" s="11" t="s">
        <v>2190</v>
      </c>
      <c r="F2516" s="12" t="s">
        <v>30094</v>
      </c>
      <c r="G2516" s="12" t="s">
        <v>30095</v>
      </c>
      <c r="H2516" s="11" t="str">
        <f t="shared" si="39"/>
        <v>insert into BTRCOutgoingYRate (OID, prefix, outgoingYRateUSD, operatorName, operatorType, effectiveFrom, effectiveTo) values('455290_2016-01-01','455290','0.1722','Denmark Cellular Sonofon','MOBILE',to_date('2016-01-01','YYYY-MM-DD HH24:MI:SS'),to_date('2016-12-01','YYYY-MM-DD HH24:MI:SS'));</v>
      </c>
    </row>
    <row r="2517" spans="1:8">
      <c r="A2517" s="11" t="s">
        <v>19263</v>
      </c>
      <c r="B2517" s="11" t="s">
        <v>5248</v>
      </c>
      <c r="C2517" s="18">
        <v>0.17219999999999999</v>
      </c>
      <c r="D2517" s="11" t="s">
        <v>5205</v>
      </c>
      <c r="E2517" s="11" t="s">
        <v>2190</v>
      </c>
      <c r="F2517" s="12" t="s">
        <v>30094</v>
      </c>
      <c r="G2517" s="12" t="s">
        <v>30095</v>
      </c>
      <c r="H2517" s="11" t="str">
        <f t="shared" si="39"/>
        <v>insert into BTRCOutgoingYRate (OID, prefix, outgoingYRateUSD, operatorName, operatorType, effectiveFrom, effectiveTo) values('455292_2016-01-01','455292','0.1722','Denmark Cellular Sonofon','MOBILE',to_date('2016-01-01','YYYY-MM-DD HH24:MI:SS'),to_date('2016-12-01','YYYY-MM-DD HH24:MI:SS'));</v>
      </c>
    </row>
    <row r="2518" spans="1:8">
      <c r="A2518" s="11" t="s">
        <v>19264</v>
      </c>
      <c r="B2518" s="11" t="s">
        <v>5249</v>
      </c>
      <c r="C2518" s="18">
        <v>0.17219999999999999</v>
      </c>
      <c r="D2518" s="11" t="s">
        <v>5205</v>
      </c>
      <c r="E2518" s="11" t="s">
        <v>2190</v>
      </c>
      <c r="F2518" s="12" t="s">
        <v>30094</v>
      </c>
      <c r="G2518" s="12" t="s">
        <v>30095</v>
      </c>
      <c r="H2518" s="11" t="str">
        <f t="shared" si="39"/>
        <v>insert into BTRCOutgoingYRate (OID, prefix, outgoingYRateUSD, operatorName, operatorType, effectiveFrom, effectiveTo) values('455296_2016-01-01','455296','0.1722','Denmark Cellular Sonofon','MOBILE',to_date('2016-01-01','YYYY-MM-DD HH24:MI:SS'),to_date('2016-12-01','YYYY-MM-DD HH24:MI:SS'));</v>
      </c>
    </row>
    <row r="2519" spans="1:8">
      <c r="A2519" s="11" t="s">
        <v>19265</v>
      </c>
      <c r="B2519" s="11" t="s">
        <v>5250</v>
      </c>
      <c r="C2519" s="18">
        <v>0.17219999999999999</v>
      </c>
      <c r="D2519" s="11" t="s">
        <v>5205</v>
      </c>
      <c r="E2519" s="11" t="s">
        <v>2190</v>
      </c>
      <c r="F2519" s="12" t="s">
        <v>30094</v>
      </c>
      <c r="G2519" s="12" t="s">
        <v>30095</v>
      </c>
      <c r="H2519" s="11" t="str">
        <f t="shared" si="39"/>
        <v>insert into BTRCOutgoingYRate (OID, prefix, outgoingYRateUSD, operatorName, operatorType, effectiveFrom, effectiveTo) values('455299_2016-01-01','455299','0.1722','Denmark Cellular Sonofon','MOBILE',to_date('2016-01-01','YYYY-MM-DD HH24:MI:SS'),to_date('2016-12-01','YYYY-MM-DD HH24:MI:SS'));</v>
      </c>
    </row>
    <row r="2520" spans="1:8">
      <c r="A2520" s="11" t="s">
        <v>19266</v>
      </c>
      <c r="B2520" s="11" t="s">
        <v>5251</v>
      </c>
      <c r="C2520" s="18">
        <v>0.17219999999999999</v>
      </c>
      <c r="D2520" s="11" t="s">
        <v>5205</v>
      </c>
      <c r="E2520" s="11" t="s">
        <v>2190</v>
      </c>
      <c r="F2520" s="12" t="s">
        <v>30094</v>
      </c>
      <c r="G2520" s="12" t="s">
        <v>30095</v>
      </c>
      <c r="H2520" s="11" t="str">
        <f t="shared" si="39"/>
        <v>insert into BTRCOutgoingYRate (OID, prefix, outgoingYRateUSD, operatorName, operatorType, effectiveFrom, effectiveTo) values('455333_2016-01-01','455333','0.1722','Denmark Cellular Sonofon','MOBILE',to_date('2016-01-01','YYYY-MM-DD HH24:MI:SS'),to_date('2016-12-01','YYYY-MM-DD HH24:MI:SS'));</v>
      </c>
    </row>
    <row r="2521" spans="1:8">
      <c r="A2521" s="11" t="s">
        <v>19267</v>
      </c>
      <c r="B2521" s="11" t="s">
        <v>5252</v>
      </c>
      <c r="C2521" s="18">
        <v>0.17219999999999999</v>
      </c>
      <c r="D2521" s="11" t="s">
        <v>5205</v>
      </c>
      <c r="E2521" s="11" t="s">
        <v>2190</v>
      </c>
      <c r="F2521" s="12" t="s">
        <v>30094</v>
      </c>
      <c r="G2521" s="12" t="s">
        <v>30095</v>
      </c>
      <c r="H2521" s="11" t="str">
        <f t="shared" si="39"/>
        <v>insert into BTRCOutgoingYRate (OID, prefix, outgoingYRateUSD, operatorName, operatorType, effectiveFrom, effectiveTo) values('457120_2016-01-01','457120','0.1722','Denmark Cellular Sonofon','MOBILE',to_date('2016-01-01','YYYY-MM-DD HH24:MI:SS'),to_date('2016-12-01','YYYY-MM-DD HH24:MI:SS'));</v>
      </c>
    </row>
    <row r="2522" spans="1:8">
      <c r="A2522" s="11" t="s">
        <v>19268</v>
      </c>
      <c r="B2522" s="11" t="s">
        <v>5253</v>
      </c>
      <c r="C2522" s="18">
        <v>0.17219999999999999</v>
      </c>
      <c r="D2522" s="11" t="s">
        <v>5205</v>
      </c>
      <c r="E2522" s="11" t="s">
        <v>2190</v>
      </c>
      <c r="F2522" s="12" t="s">
        <v>30094</v>
      </c>
      <c r="G2522" s="12" t="s">
        <v>30095</v>
      </c>
      <c r="H2522" s="11" t="str">
        <f t="shared" si="39"/>
        <v>insert into BTRCOutgoingYRate (OID, prefix, outgoingYRateUSD, operatorName, operatorType, effectiveFrom, effectiveTo) values('457121_2016-01-01','457121','0.1722','Denmark Cellular Sonofon','MOBILE',to_date('2016-01-01','YYYY-MM-DD HH24:MI:SS'),to_date('2016-12-01','YYYY-MM-DD HH24:MI:SS'));</v>
      </c>
    </row>
    <row r="2523" spans="1:8">
      <c r="A2523" s="11" t="s">
        <v>19269</v>
      </c>
      <c r="B2523" s="11" t="s">
        <v>5254</v>
      </c>
      <c r="C2523" s="18">
        <v>0.17219999999999999</v>
      </c>
      <c r="D2523" s="11" t="s">
        <v>5205</v>
      </c>
      <c r="E2523" s="11" t="s">
        <v>2190</v>
      </c>
      <c r="F2523" s="12" t="s">
        <v>30094</v>
      </c>
      <c r="G2523" s="12" t="s">
        <v>30095</v>
      </c>
      <c r="H2523" s="11" t="str">
        <f t="shared" si="39"/>
        <v>insert into BTRCOutgoingYRate (OID, prefix, outgoingYRateUSD, operatorName, operatorType, effectiveFrom, effectiveTo) values('457122_2016-01-01','457122','0.1722','Denmark Cellular Sonofon','MOBILE',to_date('2016-01-01','YYYY-MM-DD HH24:MI:SS'),to_date('2016-12-01','YYYY-MM-DD HH24:MI:SS'));</v>
      </c>
    </row>
    <row r="2524" spans="1:8">
      <c r="A2524" s="11" t="s">
        <v>19270</v>
      </c>
      <c r="B2524" s="11" t="s">
        <v>5255</v>
      </c>
      <c r="C2524" s="18">
        <v>0.17219999999999999</v>
      </c>
      <c r="D2524" s="11" t="s">
        <v>5205</v>
      </c>
      <c r="E2524" s="11" t="s">
        <v>2190</v>
      </c>
      <c r="F2524" s="12" t="s">
        <v>30094</v>
      </c>
      <c r="G2524" s="12" t="s">
        <v>30095</v>
      </c>
      <c r="H2524" s="11" t="str">
        <f t="shared" si="39"/>
        <v>insert into BTRCOutgoingYRate (OID, prefix, outgoingYRateUSD, operatorName, operatorType, effectiveFrom, effectiveTo) values('457123_2016-01-01','457123','0.1722','Denmark Cellular Sonofon','MOBILE',to_date('2016-01-01','YYYY-MM-DD HH24:MI:SS'),to_date('2016-12-01','YYYY-MM-DD HH24:MI:SS'));</v>
      </c>
    </row>
    <row r="2525" spans="1:8">
      <c r="A2525" s="11" t="s">
        <v>19271</v>
      </c>
      <c r="B2525" s="11" t="s">
        <v>5256</v>
      </c>
      <c r="C2525" s="18">
        <v>0.17219999999999999</v>
      </c>
      <c r="D2525" s="11" t="s">
        <v>5205</v>
      </c>
      <c r="E2525" s="11" t="s">
        <v>2190</v>
      </c>
      <c r="F2525" s="12" t="s">
        <v>30094</v>
      </c>
      <c r="G2525" s="12" t="s">
        <v>30095</v>
      </c>
      <c r="H2525" s="11" t="str">
        <f t="shared" si="39"/>
        <v>insert into BTRCOutgoingYRate (OID, prefix, outgoingYRateUSD, operatorName, operatorType, effectiveFrom, effectiveTo) values('457124_2016-01-01','457124','0.1722','Denmark Cellular Sonofon','MOBILE',to_date('2016-01-01','YYYY-MM-DD HH24:MI:SS'),to_date('2016-12-01','YYYY-MM-DD HH24:MI:SS'));</v>
      </c>
    </row>
    <row r="2526" spans="1:8">
      <c r="A2526" s="11" t="s">
        <v>19272</v>
      </c>
      <c r="B2526" s="11" t="s">
        <v>5257</v>
      </c>
      <c r="C2526" s="18">
        <v>0.17219999999999999</v>
      </c>
      <c r="D2526" s="11" t="s">
        <v>5205</v>
      </c>
      <c r="E2526" s="11" t="s">
        <v>2190</v>
      </c>
      <c r="F2526" s="12" t="s">
        <v>30094</v>
      </c>
      <c r="G2526" s="12" t="s">
        <v>30095</v>
      </c>
      <c r="H2526" s="11" t="str">
        <f t="shared" si="39"/>
        <v>insert into BTRCOutgoingYRate (OID, prefix, outgoingYRateUSD, operatorName, operatorType, effectiveFrom, effectiveTo) values('457177_2016-01-01','457177','0.1722','Denmark Cellular Sonofon','MOBILE',to_date('2016-01-01','YYYY-MM-DD HH24:MI:SS'),to_date('2016-12-01','YYYY-MM-DD HH24:MI:SS'));</v>
      </c>
    </row>
    <row r="2527" spans="1:8">
      <c r="A2527" s="11" t="s">
        <v>19273</v>
      </c>
      <c r="B2527" s="11" t="s">
        <v>5258</v>
      </c>
      <c r="C2527" s="18">
        <v>0.17219999999999999</v>
      </c>
      <c r="D2527" s="11" t="s">
        <v>5259</v>
      </c>
      <c r="E2527" s="11" t="s">
        <v>2190</v>
      </c>
      <c r="F2527" s="12" t="s">
        <v>30094</v>
      </c>
      <c r="G2527" s="12" t="s">
        <v>30095</v>
      </c>
      <c r="H2527" s="11" t="str">
        <f t="shared" si="39"/>
        <v>insert into BTRCOutgoingYRate (OID, prefix, outgoingYRateUSD, operatorName, operatorType, effectiveFrom, effectiveTo) values('45535_2016-01-01','45535','0.1722','Denmark Cellular H3g','MOBILE',to_date('2016-01-01','YYYY-MM-DD HH24:MI:SS'),to_date('2016-12-01','YYYY-MM-DD HH24:MI:SS'));</v>
      </c>
    </row>
    <row r="2528" spans="1:8">
      <c r="A2528" s="11" t="s">
        <v>19274</v>
      </c>
      <c r="B2528" s="11" t="s">
        <v>5260</v>
      </c>
      <c r="C2528" s="18">
        <v>0.17219999999999999</v>
      </c>
      <c r="D2528" s="11" t="s">
        <v>5259</v>
      </c>
      <c r="E2528" s="11" t="s">
        <v>2190</v>
      </c>
      <c r="F2528" s="12" t="s">
        <v>30094</v>
      </c>
      <c r="G2528" s="12" t="s">
        <v>30095</v>
      </c>
      <c r="H2528" s="11" t="str">
        <f t="shared" si="39"/>
        <v>insert into BTRCOutgoingYRate (OID, prefix, outgoingYRateUSD, operatorName, operatorType, effectiveFrom, effectiveTo) values('45536_2016-01-01','45536','0.1722','Denmark Cellular H3g','MOBILE',to_date('2016-01-01','YYYY-MM-DD HH24:MI:SS'),to_date('2016-12-01','YYYY-MM-DD HH24:MI:SS'));</v>
      </c>
    </row>
    <row r="2529" spans="1:8">
      <c r="A2529" s="11" t="s">
        <v>19275</v>
      </c>
      <c r="B2529" s="11" t="s">
        <v>5261</v>
      </c>
      <c r="C2529" s="18">
        <v>0.17219999999999999</v>
      </c>
      <c r="D2529" s="11" t="s">
        <v>5259</v>
      </c>
      <c r="E2529" s="11" t="s">
        <v>2190</v>
      </c>
      <c r="F2529" s="12" t="s">
        <v>30094</v>
      </c>
      <c r="G2529" s="12" t="s">
        <v>30095</v>
      </c>
      <c r="H2529" s="11" t="str">
        <f t="shared" si="39"/>
        <v>insert into BTRCOutgoingYRate (OID, prefix, outgoingYRateUSD, operatorName, operatorType, effectiveFrom, effectiveTo) values('455370_2016-01-01','455370','0.1722','Denmark Cellular H3g','MOBILE',to_date('2016-01-01','YYYY-MM-DD HH24:MI:SS'),to_date('2016-12-01','YYYY-MM-DD HH24:MI:SS'));</v>
      </c>
    </row>
    <row r="2530" spans="1:8">
      <c r="A2530" s="11" t="s">
        <v>19276</v>
      </c>
      <c r="B2530" s="11" t="s">
        <v>5262</v>
      </c>
      <c r="C2530" s="18">
        <v>0.17219999999999999</v>
      </c>
      <c r="D2530" s="11" t="s">
        <v>5259</v>
      </c>
      <c r="E2530" s="11" t="s">
        <v>2190</v>
      </c>
      <c r="F2530" s="12" t="s">
        <v>30094</v>
      </c>
      <c r="G2530" s="12" t="s">
        <v>30095</v>
      </c>
      <c r="H2530" s="11" t="str">
        <f t="shared" si="39"/>
        <v>insert into BTRCOutgoingYRate (OID, prefix, outgoingYRateUSD, operatorName, operatorType, effectiveFrom, effectiveTo) values('455371_2016-01-01','455371','0.1722','Denmark Cellular H3g','MOBILE',to_date('2016-01-01','YYYY-MM-DD HH24:MI:SS'),to_date('2016-12-01','YYYY-MM-DD HH24:MI:SS'));</v>
      </c>
    </row>
    <row r="2531" spans="1:8">
      <c r="A2531" s="11" t="s">
        <v>19277</v>
      </c>
      <c r="B2531" s="11" t="s">
        <v>5263</v>
      </c>
      <c r="C2531" s="18">
        <v>0.17219999999999999</v>
      </c>
      <c r="D2531" s="11" t="s">
        <v>5259</v>
      </c>
      <c r="E2531" s="11" t="s">
        <v>2190</v>
      </c>
      <c r="F2531" s="12" t="s">
        <v>30094</v>
      </c>
      <c r="G2531" s="12" t="s">
        <v>30095</v>
      </c>
      <c r="H2531" s="11" t="str">
        <f t="shared" si="39"/>
        <v>insert into BTRCOutgoingYRate (OID, prefix, outgoingYRateUSD, operatorName, operatorType, effectiveFrom, effectiveTo) values('455372_2016-01-01','455372','0.1722','Denmark Cellular H3g','MOBILE',to_date('2016-01-01','YYYY-MM-DD HH24:MI:SS'),to_date('2016-12-01','YYYY-MM-DD HH24:MI:SS'));</v>
      </c>
    </row>
    <row r="2532" spans="1:8">
      <c r="A2532" s="11" t="s">
        <v>19278</v>
      </c>
      <c r="B2532" s="11" t="s">
        <v>5264</v>
      </c>
      <c r="C2532" s="18">
        <v>0.17219999999999999</v>
      </c>
      <c r="D2532" s="11" t="s">
        <v>5259</v>
      </c>
      <c r="E2532" s="11" t="s">
        <v>2190</v>
      </c>
      <c r="F2532" s="12" t="s">
        <v>30094</v>
      </c>
      <c r="G2532" s="12" t="s">
        <v>30095</v>
      </c>
      <c r="H2532" s="11" t="str">
        <f t="shared" si="39"/>
        <v>insert into BTRCOutgoingYRate (OID, prefix, outgoingYRateUSD, operatorName, operatorType, effectiveFrom, effectiveTo) values('455373_2016-01-01','455373','0.1722','Denmark Cellular H3g','MOBILE',to_date('2016-01-01','YYYY-MM-DD HH24:MI:SS'),to_date('2016-12-01','YYYY-MM-DD HH24:MI:SS'));</v>
      </c>
    </row>
    <row r="2533" spans="1:8">
      <c r="A2533" s="11" t="s">
        <v>19279</v>
      </c>
      <c r="B2533" s="11" t="s">
        <v>5265</v>
      </c>
      <c r="C2533" s="18">
        <v>0.17219999999999999</v>
      </c>
      <c r="D2533" s="11" t="s">
        <v>5259</v>
      </c>
      <c r="E2533" s="11" t="s">
        <v>2190</v>
      </c>
      <c r="F2533" s="12" t="s">
        <v>30094</v>
      </c>
      <c r="G2533" s="12" t="s">
        <v>30095</v>
      </c>
      <c r="H2533" s="11" t="str">
        <f t="shared" si="39"/>
        <v>insert into BTRCOutgoingYRate (OID, prefix, outgoingYRateUSD, operatorName, operatorType, effectiveFrom, effectiveTo) values('455374_2016-01-01','455374','0.1722','Denmark Cellular H3g','MOBILE',to_date('2016-01-01','YYYY-MM-DD HH24:MI:SS'),to_date('2016-12-01','YYYY-MM-DD HH24:MI:SS'));</v>
      </c>
    </row>
    <row r="2534" spans="1:8">
      <c r="A2534" s="11" t="s">
        <v>19280</v>
      </c>
      <c r="B2534" s="11" t="s">
        <v>5266</v>
      </c>
      <c r="C2534" s="18">
        <v>0.17219999999999999</v>
      </c>
      <c r="D2534" s="11" t="s">
        <v>5259</v>
      </c>
      <c r="E2534" s="11" t="s">
        <v>2190</v>
      </c>
      <c r="F2534" s="12" t="s">
        <v>30094</v>
      </c>
      <c r="G2534" s="12" t="s">
        <v>30095</v>
      </c>
      <c r="H2534" s="11" t="str">
        <f t="shared" si="39"/>
        <v>insert into BTRCOutgoingYRate (OID, prefix, outgoingYRateUSD, operatorName, operatorType, effectiveFrom, effectiveTo) values('455375_2016-01-01','455375','0.1722','Denmark Cellular H3g','MOBILE',to_date('2016-01-01','YYYY-MM-DD HH24:MI:SS'),to_date('2016-12-01','YYYY-MM-DD HH24:MI:SS'));</v>
      </c>
    </row>
    <row r="2535" spans="1:8">
      <c r="A2535" s="11" t="s">
        <v>19281</v>
      </c>
      <c r="B2535" s="11" t="s">
        <v>5267</v>
      </c>
      <c r="C2535" s="18">
        <v>0.17219999999999999</v>
      </c>
      <c r="D2535" s="11" t="s">
        <v>4807</v>
      </c>
      <c r="E2535" s="11" t="s">
        <v>2190</v>
      </c>
      <c r="F2535" s="12" t="s">
        <v>30094</v>
      </c>
      <c r="G2535" s="12" t="s">
        <v>30095</v>
      </c>
      <c r="H2535" s="11" t="str">
        <f t="shared" si="39"/>
        <v>insert into BTRCOutgoingYRate (OID, prefix, outgoingYRateUSD, operatorName, operatorType, effectiveFrom, effectiveTo) values('455226_2016-01-01','455226','0.1722','DENMARK TELIA MOBILE','MOBILE',to_date('2016-01-01','YYYY-MM-DD HH24:MI:SS'),to_date('2016-12-01','YYYY-MM-DD HH24:MI:SS'));</v>
      </c>
    </row>
    <row r="2536" spans="1:8">
      <c r="A2536" s="11" t="s">
        <v>19282</v>
      </c>
      <c r="B2536" s="11" t="s">
        <v>5268</v>
      </c>
      <c r="C2536" s="18">
        <v>0.17219999999999999</v>
      </c>
      <c r="D2536" s="11" t="s">
        <v>4807</v>
      </c>
      <c r="E2536" s="11" t="s">
        <v>2190</v>
      </c>
      <c r="F2536" s="12" t="s">
        <v>30094</v>
      </c>
      <c r="G2536" s="12" t="s">
        <v>30095</v>
      </c>
      <c r="H2536" s="11" t="str">
        <f t="shared" si="39"/>
        <v>insert into BTRCOutgoingYRate (OID, prefix, outgoingYRateUSD, operatorName, operatorType, effectiveFrom, effectiveTo) values('455227_2016-01-01','455227','0.1722','DENMARK TELIA MOBILE','MOBILE',to_date('2016-01-01','YYYY-MM-DD HH24:MI:SS'),to_date('2016-12-01','YYYY-MM-DD HH24:MI:SS'));</v>
      </c>
    </row>
    <row r="2537" spans="1:8">
      <c r="A2537" s="11" t="s">
        <v>19283</v>
      </c>
      <c r="B2537" s="11" t="s">
        <v>5269</v>
      </c>
      <c r="C2537" s="18">
        <v>0.17219999999999999</v>
      </c>
      <c r="D2537" s="11" t="s">
        <v>4807</v>
      </c>
      <c r="E2537" s="11" t="s">
        <v>2190</v>
      </c>
      <c r="F2537" s="12" t="s">
        <v>30094</v>
      </c>
      <c r="G2537" s="12" t="s">
        <v>30095</v>
      </c>
      <c r="H2537" s="11" t="str">
        <f t="shared" si="39"/>
        <v>insert into BTRCOutgoingYRate (OID, prefix, outgoingYRateUSD, operatorName, operatorType, effectiveFrom, effectiveTo) values('455228_2016-01-01','455228','0.1722','DENMARK TELIA MOBILE','MOBILE',to_date('2016-01-01','YYYY-MM-DD HH24:MI:SS'),to_date('2016-12-01','YYYY-MM-DD HH24:MI:SS'));</v>
      </c>
    </row>
    <row r="2538" spans="1:8">
      <c r="A2538" s="11" t="s">
        <v>19284</v>
      </c>
      <c r="B2538" s="11" t="s">
        <v>5270</v>
      </c>
      <c r="C2538" s="18">
        <v>0.17219999999999999</v>
      </c>
      <c r="D2538" s="11" t="s">
        <v>4807</v>
      </c>
      <c r="E2538" s="11" t="s">
        <v>2190</v>
      </c>
      <c r="F2538" s="12" t="s">
        <v>30094</v>
      </c>
      <c r="G2538" s="12" t="s">
        <v>30095</v>
      </c>
      <c r="H2538" s="11" t="str">
        <f t="shared" si="39"/>
        <v>insert into BTRCOutgoingYRate (OID, prefix, outgoingYRateUSD, operatorName, operatorType, effectiveFrom, effectiveTo) values('455229_2016-01-01','455229','0.1722','DENMARK TELIA MOBILE','MOBILE',to_date('2016-01-01','YYYY-MM-DD HH24:MI:SS'),to_date('2016-12-01','YYYY-MM-DD HH24:MI:SS'));</v>
      </c>
    </row>
    <row r="2539" spans="1:8">
      <c r="A2539" s="11" t="s">
        <v>19285</v>
      </c>
      <c r="B2539" s="11" t="s">
        <v>5271</v>
      </c>
      <c r="C2539" s="18">
        <v>0.17219999999999999</v>
      </c>
      <c r="D2539" s="11" t="s">
        <v>4807</v>
      </c>
      <c r="E2539" s="11" t="s">
        <v>2190</v>
      </c>
      <c r="F2539" s="12" t="s">
        <v>30094</v>
      </c>
      <c r="G2539" s="12" t="s">
        <v>30095</v>
      </c>
      <c r="H2539" s="11" t="str">
        <f t="shared" si="39"/>
        <v>insert into BTRCOutgoingYRate (OID, prefix, outgoingYRateUSD, operatorName, operatorType, effectiveFrom, effectiveTo) values('455231_2016-01-01','455231','0.1722','DENMARK TELIA MOBILE','MOBILE',to_date('2016-01-01','YYYY-MM-DD HH24:MI:SS'),to_date('2016-12-01','YYYY-MM-DD HH24:MI:SS'));</v>
      </c>
    </row>
    <row r="2540" spans="1:8">
      <c r="A2540" s="11" t="s">
        <v>19286</v>
      </c>
      <c r="B2540" s="11" t="s">
        <v>5272</v>
      </c>
      <c r="C2540" s="18">
        <v>0.17219999999999999</v>
      </c>
      <c r="D2540" s="11" t="s">
        <v>4807</v>
      </c>
      <c r="E2540" s="11" t="s">
        <v>2190</v>
      </c>
      <c r="F2540" s="12" t="s">
        <v>30094</v>
      </c>
      <c r="G2540" s="12" t="s">
        <v>30095</v>
      </c>
      <c r="H2540" s="11" t="str">
        <f t="shared" si="39"/>
        <v>insert into BTRCOutgoingYRate (OID, prefix, outgoingYRateUSD, operatorName, operatorType, effectiveFrom, effectiveTo) values('455232_2016-01-01','455232','0.1722','DENMARK TELIA MOBILE','MOBILE',to_date('2016-01-01','YYYY-MM-DD HH24:MI:SS'),to_date('2016-12-01','YYYY-MM-DD HH24:MI:SS'));</v>
      </c>
    </row>
    <row r="2541" spans="1:8">
      <c r="A2541" s="11" t="s">
        <v>19287</v>
      </c>
      <c r="B2541" s="11" t="s">
        <v>5273</v>
      </c>
      <c r="C2541" s="18">
        <v>0.17219999999999999</v>
      </c>
      <c r="D2541" s="11" t="s">
        <v>5274</v>
      </c>
      <c r="E2541" s="11" t="s">
        <v>2190</v>
      </c>
      <c r="F2541" s="12" t="s">
        <v>30094</v>
      </c>
      <c r="G2541" s="12" t="s">
        <v>30095</v>
      </c>
      <c r="H2541" s="11" t="str">
        <f t="shared" si="39"/>
        <v>insert into BTRCOutgoingYRate (OID, prefix, outgoingYRateUSD, operatorName, operatorType, effectiveFrom, effectiveTo) values('45411_2016-01-01','45411','0.1722','Denmark Telenor Mobile','MOBILE',to_date('2016-01-01','YYYY-MM-DD HH24:MI:SS'),to_date('2016-12-01','YYYY-MM-DD HH24:MI:SS'));</v>
      </c>
    </row>
    <row r="2542" spans="1:8">
      <c r="A2542" s="11" t="s">
        <v>19288</v>
      </c>
      <c r="B2542" s="11" t="s">
        <v>5275</v>
      </c>
      <c r="C2542" s="18">
        <v>0.17219999999999999</v>
      </c>
      <c r="D2542" s="11" t="s">
        <v>5274</v>
      </c>
      <c r="E2542" s="11" t="s">
        <v>2190</v>
      </c>
      <c r="F2542" s="12" t="s">
        <v>30094</v>
      </c>
      <c r="G2542" s="12" t="s">
        <v>30095</v>
      </c>
      <c r="H2542" s="11" t="str">
        <f t="shared" si="39"/>
        <v>insert into BTRCOutgoingYRate (OID, prefix, outgoingYRateUSD, operatorName, operatorType, effectiveFrom, effectiveTo) values('45412_2016-01-01','45412','0.1722','Denmark Telenor Mobile','MOBILE',to_date('2016-01-01','YYYY-MM-DD HH24:MI:SS'),to_date('2016-12-01','YYYY-MM-DD HH24:MI:SS'));</v>
      </c>
    </row>
    <row r="2543" spans="1:8">
      <c r="A2543" s="11" t="s">
        <v>19289</v>
      </c>
      <c r="B2543" s="11" t="s">
        <v>5276</v>
      </c>
      <c r="C2543" s="18">
        <v>0.17219999999999999</v>
      </c>
      <c r="D2543" s="11" t="s">
        <v>5274</v>
      </c>
      <c r="E2543" s="11" t="s">
        <v>2190</v>
      </c>
      <c r="F2543" s="12" t="s">
        <v>30094</v>
      </c>
      <c r="G2543" s="12" t="s">
        <v>30095</v>
      </c>
      <c r="H2543" s="11" t="str">
        <f t="shared" si="39"/>
        <v>insert into BTRCOutgoingYRate (OID, prefix, outgoingYRateUSD, operatorName, operatorType, effectiveFrom, effectiveTo) values('45413_2016-01-01','45413','0.1722','Denmark Telenor Mobile','MOBILE',to_date('2016-01-01','YYYY-MM-DD HH24:MI:SS'),to_date('2016-12-01','YYYY-MM-DD HH24:MI:SS'));</v>
      </c>
    </row>
    <row r="2544" spans="1:8">
      <c r="A2544" s="11" t="s">
        <v>19290</v>
      </c>
      <c r="B2544" s="11" t="s">
        <v>5277</v>
      </c>
      <c r="C2544" s="18">
        <v>0.17219999999999999</v>
      </c>
      <c r="D2544" s="11" t="s">
        <v>5274</v>
      </c>
      <c r="E2544" s="11" t="s">
        <v>2190</v>
      </c>
      <c r="F2544" s="12" t="s">
        <v>30094</v>
      </c>
      <c r="G2544" s="12" t="s">
        <v>30095</v>
      </c>
      <c r="H2544" s="11" t="str">
        <f t="shared" si="39"/>
        <v>insert into BTRCOutgoingYRate (OID, prefix, outgoingYRateUSD, operatorName, operatorType, effectiveFrom, effectiveTo) values('45414_2016-01-01','45414','0.1722','Denmark Telenor Mobile','MOBILE',to_date('2016-01-01','YYYY-MM-DD HH24:MI:SS'),to_date('2016-12-01','YYYY-MM-DD HH24:MI:SS'));</v>
      </c>
    </row>
    <row r="2545" spans="1:8">
      <c r="A2545" s="11" t="s">
        <v>19291</v>
      </c>
      <c r="B2545" s="11" t="s">
        <v>5278</v>
      </c>
      <c r="C2545" s="18">
        <v>0.17219999999999999</v>
      </c>
      <c r="D2545" s="11" t="s">
        <v>5274</v>
      </c>
      <c r="E2545" s="11" t="s">
        <v>2190</v>
      </c>
      <c r="F2545" s="12" t="s">
        <v>30094</v>
      </c>
      <c r="G2545" s="12" t="s">
        <v>30095</v>
      </c>
      <c r="H2545" s="11" t="str">
        <f t="shared" si="39"/>
        <v>insert into BTRCOutgoingYRate (OID, prefix, outgoingYRateUSD, operatorName, operatorType, effectiveFrom, effectiveTo) values('45415_2016-01-01','45415','0.1722','Denmark Telenor Mobile','MOBILE',to_date('2016-01-01','YYYY-MM-DD HH24:MI:SS'),to_date('2016-12-01','YYYY-MM-DD HH24:MI:SS'));</v>
      </c>
    </row>
    <row r="2546" spans="1:8">
      <c r="A2546" s="11" t="s">
        <v>19292</v>
      </c>
      <c r="B2546" s="11" t="s">
        <v>5279</v>
      </c>
      <c r="C2546" s="18">
        <v>0.17219999999999999</v>
      </c>
      <c r="D2546" s="11" t="s">
        <v>5274</v>
      </c>
      <c r="E2546" s="11" t="s">
        <v>2190</v>
      </c>
      <c r="F2546" s="12" t="s">
        <v>30094</v>
      </c>
      <c r="G2546" s="12" t="s">
        <v>30095</v>
      </c>
      <c r="H2546" s="11" t="str">
        <f t="shared" si="39"/>
        <v>insert into BTRCOutgoingYRate (OID, prefix, outgoingYRateUSD, operatorName, operatorType, effectiveFrom, effectiveTo) values('45416_2016-01-01','45416','0.1722','Denmark Telenor Mobile','MOBILE',to_date('2016-01-01','YYYY-MM-DD HH24:MI:SS'),to_date('2016-12-01','YYYY-MM-DD HH24:MI:SS'));</v>
      </c>
    </row>
    <row r="2547" spans="1:8">
      <c r="A2547" s="11" t="s">
        <v>19293</v>
      </c>
      <c r="B2547" s="11" t="s">
        <v>5280</v>
      </c>
      <c r="C2547" s="18">
        <v>0.17219999999999999</v>
      </c>
      <c r="D2547" s="11" t="s">
        <v>5274</v>
      </c>
      <c r="E2547" s="11" t="s">
        <v>2190</v>
      </c>
      <c r="F2547" s="12" t="s">
        <v>30094</v>
      </c>
      <c r="G2547" s="12" t="s">
        <v>30095</v>
      </c>
      <c r="H2547" s="11" t="str">
        <f t="shared" si="39"/>
        <v>insert into BTRCOutgoingYRate (OID, prefix, outgoingYRateUSD, operatorName, operatorType, effectiveFrom, effectiveTo) values('45417_2016-01-01','45417','0.1722','Denmark Telenor Mobile','MOBILE',to_date('2016-01-01','YYYY-MM-DD HH24:MI:SS'),to_date('2016-12-01','YYYY-MM-DD HH24:MI:SS'));</v>
      </c>
    </row>
    <row r="2548" spans="1:8">
      <c r="A2548" s="11" t="s">
        <v>19294</v>
      </c>
      <c r="B2548" s="11" t="s">
        <v>5281</v>
      </c>
      <c r="C2548" s="18">
        <v>0.17219999999999999</v>
      </c>
      <c r="D2548" s="11" t="s">
        <v>5274</v>
      </c>
      <c r="E2548" s="11" t="s">
        <v>2190</v>
      </c>
      <c r="F2548" s="12" t="s">
        <v>30094</v>
      </c>
      <c r="G2548" s="12" t="s">
        <v>30095</v>
      </c>
      <c r="H2548" s="11" t="str">
        <f t="shared" si="39"/>
        <v>insert into BTRCOutgoingYRate (OID, prefix, outgoingYRateUSD, operatorName, operatorType, effectiveFrom, effectiveTo) values('45418_2016-01-01','45418','0.1722','Denmark Telenor Mobile','MOBILE',to_date('2016-01-01','YYYY-MM-DD HH24:MI:SS'),to_date('2016-12-01','YYYY-MM-DD HH24:MI:SS'));</v>
      </c>
    </row>
    <row r="2549" spans="1:8">
      <c r="A2549" s="11" t="s">
        <v>19295</v>
      </c>
      <c r="B2549" s="11" t="s">
        <v>5282</v>
      </c>
      <c r="C2549" s="18">
        <v>0.17219999999999999</v>
      </c>
      <c r="D2549" s="11" t="s">
        <v>5274</v>
      </c>
      <c r="E2549" s="11" t="s">
        <v>2190</v>
      </c>
      <c r="F2549" s="12" t="s">
        <v>30094</v>
      </c>
      <c r="G2549" s="12" t="s">
        <v>30095</v>
      </c>
      <c r="H2549" s="11" t="str">
        <f t="shared" si="39"/>
        <v>insert into BTRCOutgoingYRate (OID, prefix, outgoingYRateUSD, operatorName, operatorType, effectiveFrom, effectiveTo) values('45419_2016-01-01','45419','0.1722','Denmark Telenor Mobile','MOBILE',to_date('2016-01-01','YYYY-MM-DD HH24:MI:SS'),to_date('2016-12-01','YYYY-MM-DD HH24:MI:SS'));</v>
      </c>
    </row>
    <row r="2550" spans="1:8">
      <c r="A2550" s="11" t="s">
        <v>19296</v>
      </c>
      <c r="B2550" s="11" t="s">
        <v>5283</v>
      </c>
      <c r="C2550" s="18">
        <v>0.17219999999999999</v>
      </c>
      <c r="D2550" s="11" t="s">
        <v>5274</v>
      </c>
      <c r="E2550" s="11" t="s">
        <v>2190</v>
      </c>
      <c r="F2550" s="12" t="s">
        <v>30094</v>
      </c>
      <c r="G2550" s="12" t="s">
        <v>30095</v>
      </c>
      <c r="H2550" s="11" t="str">
        <f t="shared" si="39"/>
        <v>insert into BTRCOutgoingYRate (OID, prefix, outgoingYRateUSD, operatorName, operatorType, effectiveFrom, effectiveTo) values('45501_2016-01-01','45501','0.1722','Denmark Telenor Mobile','MOBILE',to_date('2016-01-01','YYYY-MM-DD HH24:MI:SS'),to_date('2016-12-01','YYYY-MM-DD HH24:MI:SS'));</v>
      </c>
    </row>
    <row r="2551" spans="1:8">
      <c r="A2551" s="11" t="s">
        <v>19297</v>
      </c>
      <c r="B2551" s="11" t="s">
        <v>5284</v>
      </c>
      <c r="C2551" s="18">
        <v>0.17219999999999999</v>
      </c>
      <c r="D2551" s="11" t="s">
        <v>5274</v>
      </c>
      <c r="E2551" s="11" t="s">
        <v>2190</v>
      </c>
      <c r="F2551" s="12" t="s">
        <v>30094</v>
      </c>
      <c r="G2551" s="12" t="s">
        <v>30095</v>
      </c>
      <c r="H2551" s="11" t="str">
        <f t="shared" si="39"/>
        <v>insert into BTRCOutgoingYRate (OID, prefix, outgoingYRateUSD, operatorName, operatorType, effectiveFrom, effectiveTo) values('45502_2016-01-01','45502','0.1722','Denmark Telenor Mobile','MOBILE',to_date('2016-01-01','YYYY-MM-DD HH24:MI:SS'),to_date('2016-12-01','YYYY-MM-DD HH24:MI:SS'));</v>
      </c>
    </row>
    <row r="2552" spans="1:8">
      <c r="A2552" s="11" t="s">
        <v>19298</v>
      </c>
      <c r="B2552" s="11" t="s">
        <v>5285</v>
      </c>
      <c r="C2552" s="18">
        <v>0.17219999999999999</v>
      </c>
      <c r="D2552" s="11" t="s">
        <v>5274</v>
      </c>
      <c r="E2552" s="11" t="s">
        <v>2190</v>
      </c>
      <c r="F2552" s="12" t="s">
        <v>30094</v>
      </c>
      <c r="G2552" s="12" t="s">
        <v>30095</v>
      </c>
      <c r="H2552" s="11" t="str">
        <f t="shared" si="39"/>
        <v>insert into BTRCOutgoingYRate (OID, prefix, outgoingYRateUSD, operatorName, operatorType, effectiveFrom, effectiveTo) values('45503_2016-01-01','45503','0.1722','Denmark Telenor Mobile','MOBILE',to_date('2016-01-01','YYYY-MM-DD HH24:MI:SS'),to_date('2016-12-01','YYYY-MM-DD HH24:MI:SS'));</v>
      </c>
    </row>
    <row r="2553" spans="1:8">
      <c r="A2553" s="11" t="s">
        <v>19299</v>
      </c>
      <c r="B2553" s="11" t="s">
        <v>5286</v>
      </c>
      <c r="C2553" s="18">
        <v>0.17219999999999999</v>
      </c>
      <c r="D2553" s="11" t="s">
        <v>5274</v>
      </c>
      <c r="E2553" s="11" t="s">
        <v>2190</v>
      </c>
      <c r="F2553" s="12" t="s">
        <v>30094</v>
      </c>
      <c r="G2553" s="12" t="s">
        <v>30095</v>
      </c>
      <c r="H2553" s="11" t="str">
        <f t="shared" si="39"/>
        <v>insert into BTRCOutgoingYRate (OID, prefix, outgoingYRateUSD, operatorName, operatorType, effectiveFrom, effectiveTo) values('45504_2016-01-01','45504','0.1722','Denmark Telenor Mobile','MOBILE',to_date('2016-01-01','YYYY-MM-DD HH24:MI:SS'),to_date('2016-12-01','YYYY-MM-DD HH24:MI:SS'));</v>
      </c>
    </row>
    <row r="2554" spans="1:8">
      <c r="A2554" s="11" t="s">
        <v>19300</v>
      </c>
      <c r="B2554" s="11" t="s">
        <v>5287</v>
      </c>
      <c r="C2554" s="18">
        <v>0.17219999999999999</v>
      </c>
      <c r="D2554" s="11" t="s">
        <v>5274</v>
      </c>
      <c r="E2554" s="11" t="s">
        <v>2190</v>
      </c>
      <c r="F2554" s="12" t="s">
        <v>30094</v>
      </c>
      <c r="G2554" s="12" t="s">
        <v>30095</v>
      </c>
      <c r="H2554" s="11" t="str">
        <f t="shared" si="39"/>
        <v>insert into BTRCOutgoingYRate (OID, prefix, outgoingYRateUSD, operatorName, operatorType, effectiveFrom, effectiveTo) values('45505_2016-01-01','45505','0.1722','Denmark Telenor Mobile','MOBILE',to_date('2016-01-01','YYYY-MM-DD HH24:MI:SS'),to_date('2016-12-01','YYYY-MM-DD HH24:MI:SS'));</v>
      </c>
    </row>
    <row r="2555" spans="1:8">
      <c r="A2555" s="11" t="s">
        <v>19301</v>
      </c>
      <c r="B2555" s="11" t="s">
        <v>5288</v>
      </c>
      <c r="C2555" s="18">
        <v>0.17219999999999999</v>
      </c>
      <c r="D2555" s="11" t="s">
        <v>5274</v>
      </c>
      <c r="E2555" s="11" t="s">
        <v>2190</v>
      </c>
      <c r="F2555" s="12" t="s">
        <v>30094</v>
      </c>
      <c r="G2555" s="12" t="s">
        <v>30095</v>
      </c>
      <c r="H2555" s="11" t="str">
        <f t="shared" si="39"/>
        <v>insert into BTRCOutgoingYRate (OID, prefix, outgoingYRateUSD, operatorName, operatorType, effectiveFrom, effectiveTo) values('45507_2016-01-01','45507','0.1722','Denmark Telenor Mobile','MOBILE',to_date('2016-01-01','YYYY-MM-DD HH24:MI:SS'),to_date('2016-12-01','YYYY-MM-DD HH24:MI:SS'));</v>
      </c>
    </row>
    <row r="2556" spans="1:8">
      <c r="A2556" s="11" t="s">
        <v>19302</v>
      </c>
      <c r="B2556" s="11" t="s">
        <v>5289</v>
      </c>
      <c r="C2556" s="18">
        <v>0.17219999999999999</v>
      </c>
      <c r="D2556" s="11" t="s">
        <v>5274</v>
      </c>
      <c r="E2556" s="11" t="s">
        <v>2190</v>
      </c>
      <c r="F2556" s="12" t="s">
        <v>30094</v>
      </c>
      <c r="G2556" s="12" t="s">
        <v>30095</v>
      </c>
      <c r="H2556" s="11" t="str">
        <f t="shared" si="39"/>
        <v>insert into BTRCOutgoingYRate (OID, prefix, outgoingYRateUSD, operatorName, operatorType, effectiveFrom, effectiveTo) values('45508_2016-01-01','45508','0.1722','Denmark Telenor Mobile','MOBILE',to_date('2016-01-01','YYYY-MM-DD HH24:MI:SS'),to_date('2016-12-01','YYYY-MM-DD HH24:MI:SS'));</v>
      </c>
    </row>
    <row r="2557" spans="1:8">
      <c r="A2557" s="11" t="s">
        <v>19303</v>
      </c>
      <c r="B2557" s="11" t="s">
        <v>5290</v>
      </c>
      <c r="C2557" s="18">
        <v>0.17219999999999999</v>
      </c>
      <c r="D2557" s="11" t="s">
        <v>5274</v>
      </c>
      <c r="E2557" s="11" t="s">
        <v>2190</v>
      </c>
      <c r="F2557" s="12" t="s">
        <v>30094</v>
      </c>
      <c r="G2557" s="12" t="s">
        <v>30095</v>
      </c>
      <c r="H2557" s="11" t="str">
        <f t="shared" si="39"/>
        <v>insert into BTRCOutgoingYRate (OID, prefix, outgoingYRateUSD, operatorName, operatorType, effectiveFrom, effectiveTo) values('45509_2016-01-01','45509','0.1722','Denmark Telenor Mobile','MOBILE',to_date('2016-01-01','YYYY-MM-DD HH24:MI:SS'),to_date('2016-12-01','YYYY-MM-DD HH24:MI:SS'));</v>
      </c>
    </row>
    <row r="2558" spans="1:8">
      <c r="A2558" s="11" t="s">
        <v>19304</v>
      </c>
      <c r="B2558" s="11" t="s">
        <v>5291</v>
      </c>
      <c r="C2558" s="18">
        <v>0.17219999999999999</v>
      </c>
      <c r="D2558" s="11" t="s">
        <v>5274</v>
      </c>
      <c r="E2558" s="11" t="s">
        <v>2190</v>
      </c>
      <c r="F2558" s="12" t="s">
        <v>30094</v>
      </c>
      <c r="G2558" s="12" t="s">
        <v>30095</v>
      </c>
      <c r="H2558" s="11" t="str">
        <f t="shared" si="39"/>
        <v>insert into BTRCOutgoingYRate (OID, prefix, outgoingYRateUSD, operatorName, operatorType, effectiveFrom, effectiveTo) values('45526_2016-01-01','45526','0.1722','Denmark Telenor Mobile','MOBILE',to_date('2016-01-01','YYYY-MM-DD HH24:MI:SS'),to_date('2016-12-01','YYYY-MM-DD HH24:MI:SS'));</v>
      </c>
    </row>
    <row r="2559" spans="1:8">
      <c r="A2559" s="11" t="s">
        <v>19305</v>
      </c>
      <c r="B2559" s="11" t="s">
        <v>5292</v>
      </c>
      <c r="C2559" s="18">
        <v>0.17219999999999999</v>
      </c>
      <c r="D2559" s="11" t="s">
        <v>5274</v>
      </c>
      <c r="E2559" s="11" t="s">
        <v>2190</v>
      </c>
      <c r="F2559" s="12" t="s">
        <v>30094</v>
      </c>
      <c r="G2559" s="12" t="s">
        <v>30095</v>
      </c>
      <c r="H2559" s="11" t="str">
        <f t="shared" si="39"/>
        <v>insert into BTRCOutgoingYRate (OID, prefix, outgoingYRateUSD, operatorName, operatorType, effectiveFrom, effectiveTo) values('45527_2016-01-01','45527','0.1722','Denmark Telenor Mobile','MOBILE',to_date('2016-01-01','YYYY-MM-DD HH24:MI:SS'),to_date('2016-12-01','YYYY-MM-DD HH24:MI:SS'));</v>
      </c>
    </row>
    <row r="2560" spans="1:8">
      <c r="A2560" s="11" t="s">
        <v>19306</v>
      </c>
      <c r="B2560" s="11" t="s">
        <v>5293</v>
      </c>
      <c r="C2560" s="18">
        <v>0.17219999999999999</v>
      </c>
      <c r="D2560" s="11" t="s">
        <v>5274</v>
      </c>
      <c r="E2560" s="11" t="s">
        <v>2190</v>
      </c>
      <c r="F2560" s="12" t="s">
        <v>30094</v>
      </c>
      <c r="G2560" s="12" t="s">
        <v>30095</v>
      </c>
      <c r="H2560" s="11" t="str">
        <f t="shared" si="39"/>
        <v>insert into BTRCOutgoingYRate (OID, prefix, outgoingYRateUSD, operatorName, operatorType, effectiveFrom, effectiveTo) values('45528_2016-01-01','45528','0.1722','Denmark Telenor Mobile','MOBILE',to_date('2016-01-01','YYYY-MM-DD HH24:MI:SS'),to_date('2016-12-01','YYYY-MM-DD HH24:MI:SS'));</v>
      </c>
    </row>
    <row r="2561" spans="1:8">
      <c r="A2561" s="11" t="s">
        <v>19307</v>
      </c>
      <c r="B2561" s="11" t="s">
        <v>5294</v>
      </c>
      <c r="C2561" s="18">
        <v>0.17219999999999999</v>
      </c>
      <c r="D2561" s="11" t="s">
        <v>5274</v>
      </c>
      <c r="E2561" s="11" t="s">
        <v>2190</v>
      </c>
      <c r="F2561" s="12" t="s">
        <v>30094</v>
      </c>
      <c r="G2561" s="12" t="s">
        <v>30095</v>
      </c>
      <c r="H2561" s="11" t="str">
        <f t="shared" si="39"/>
        <v>insert into BTRCOutgoingYRate (OID, prefix, outgoingYRateUSD, operatorName, operatorType, effectiveFrom, effectiveTo) values('45529_2016-01-01','45529','0.1722','Denmark Telenor Mobile','MOBILE',to_date('2016-01-01','YYYY-MM-DD HH24:MI:SS'),to_date('2016-12-01','YYYY-MM-DD HH24:MI:SS'));</v>
      </c>
    </row>
    <row r="2562" spans="1:8">
      <c r="A2562" s="11" t="s">
        <v>19308</v>
      </c>
      <c r="B2562" s="11" t="s">
        <v>5295</v>
      </c>
      <c r="C2562" s="18">
        <v>0.17219999999999999</v>
      </c>
      <c r="D2562" s="11" t="s">
        <v>5274</v>
      </c>
      <c r="E2562" s="11" t="s">
        <v>2190</v>
      </c>
      <c r="F2562" s="12" t="s">
        <v>30094</v>
      </c>
      <c r="G2562" s="12" t="s">
        <v>30095</v>
      </c>
      <c r="H2562" s="11" t="str">
        <f t="shared" si="39"/>
        <v>insert into BTRCOutgoingYRate (OID, prefix, outgoingYRateUSD, operatorName, operatorType, effectiveFrom, effectiveTo) values('455062_2016-01-01','455062','0.1722','Denmark Telenor Mobile','MOBILE',to_date('2016-01-01','YYYY-MM-DD HH24:MI:SS'),to_date('2016-12-01','YYYY-MM-DD HH24:MI:SS'));</v>
      </c>
    </row>
    <row r="2563" spans="1:8">
      <c r="A2563" s="11" t="s">
        <v>19309</v>
      </c>
      <c r="B2563" s="11" t="s">
        <v>5296</v>
      </c>
      <c r="C2563" s="18">
        <v>0.17219999999999999</v>
      </c>
      <c r="D2563" s="11" t="s">
        <v>5274</v>
      </c>
      <c r="E2563" s="11" t="s">
        <v>2190</v>
      </c>
      <c r="F2563" s="12" t="s">
        <v>30094</v>
      </c>
      <c r="G2563" s="12" t="s">
        <v>30095</v>
      </c>
      <c r="H2563" s="11" t="str">
        <f t="shared" si="39"/>
        <v>insert into BTRCOutgoingYRate (OID, prefix, outgoingYRateUSD, operatorName, operatorType, effectiveFrom, effectiveTo) values('455065_2016-01-01','455065','0.1722','Denmark Telenor Mobile','MOBILE',to_date('2016-01-01','YYYY-MM-DD HH24:MI:SS'),to_date('2016-12-01','YYYY-MM-DD HH24:MI:SS'));</v>
      </c>
    </row>
    <row r="2564" spans="1:8">
      <c r="A2564" s="11" t="s">
        <v>19310</v>
      </c>
      <c r="B2564" s="11" t="s">
        <v>5297</v>
      </c>
      <c r="C2564" s="18">
        <v>0.17219999999999999</v>
      </c>
      <c r="D2564" s="11" t="s">
        <v>5274</v>
      </c>
      <c r="E2564" s="11" t="s">
        <v>2190</v>
      </c>
      <c r="F2564" s="12" t="s">
        <v>30094</v>
      </c>
      <c r="G2564" s="12" t="s">
        <v>30095</v>
      </c>
      <c r="H2564" s="11" t="str">
        <f t="shared" ref="H2564:H2627" si="40">H$1&amp;IF(ISBLANK(A2564),"null","'"&amp;A2564&amp;"'")&amp;","&amp;IF(ISBLANK(B2564),"null","'"&amp;B2564&amp;"'")&amp;","&amp;IF(ISBLANK(C2564),"null","'"&amp;C2564&amp;"'")&amp;","&amp;IF(ISBLANK(D2564),"null","'"&amp;D2564&amp;"'")&amp;","&amp;IF(ISBLANK(E2564),"null","'"&amp;E2564&amp;"'")&amp;","&amp;IF(ISBLANK(F2564),"null","to_date('"&amp;F2564&amp;"','YYYY-MM-DD HH24:MI:SS')")&amp;","&amp;IF(ISBLANK(G2564),"null","to_date('"&amp;G2564&amp;"','YYYY-MM-DD HH24:MI:SS')")&amp;
I$1</f>
        <v>insert into BTRCOutgoingYRate (OID, prefix, outgoingYRateUSD, operatorName, operatorType, effectiveFrom, effectiveTo) values('455066_2016-01-01','455066','0.1722','Denmark Telenor Mobile','MOBILE',to_date('2016-01-01','YYYY-MM-DD HH24:MI:SS'),to_date('2016-12-01','YYYY-MM-DD HH24:MI:SS'));</v>
      </c>
    </row>
    <row r="2565" spans="1:8">
      <c r="A2565" s="11" t="s">
        <v>19311</v>
      </c>
      <c r="B2565" s="11" t="s">
        <v>5298</v>
      </c>
      <c r="C2565" s="18">
        <v>0.17219999999999999</v>
      </c>
      <c r="D2565" s="11" t="s">
        <v>5274</v>
      </c>
      <c r="E2565" s="11" t="s">
        <v>2190</v>
      </c>
      <c r="F2565" s="12" t="s">
        <v>30094</v>
      </c>
      <c r="G2565" s="12" t="s">
        <v>30095</v>
      </c>
      <c r="H2565" s="11" t="str">
        <f t="shared" si="40"/>
        <v>insert into BTRCOutgoingYRate (OID, prefix, outgoingYRateUSD, operatorName, operatorType, effectiveFrom, effectiveTo) values('455067_2016-01-01','455067','0.1722','Denmark Telenor Mobile','MOBILE',to_date('2016-01-01','YYYY-MM-DD HH24:MI:SS'),to_date('2016-12-01','YYYY-MM-DD HH24:MI:SS'));</v>
      </c>
    </row>
    <row r="2566" spans="1:8">
      <c r="A2566" s="11" t="s">
        <v>19312</v>
      </c>
      <c r="B2566" s="11" t="s">
        <v>2127</v>
      </c>
      <c r="C2566" s="18">
        <v>0.17219999999999999</v>
      </c>
      <c r="D2566" s="11" t="s">
        <v>5274</v>
      </c>
      <c r="E2566" s="11" t="s">
        <v>2190</v>
      </c>
      <c r="F2566" s="12" t="s">
        <v>30094</v>
      </c>
      <c r="G2566" s="12" t="s">
        <v>30095</v>
      </c>
      <c r="H2566" s="11" t="str">
        <f t="shared" si="40"/>
        <v>insert into BTRCOutgoingYRate (OID, prefix, outgoingYRateUSD, operatorName, operatorType, effectiveFrom, effectiveTo) values('455_2016-01-01','455','0.1722','Denmark Telenor Mobile','MOBILE',to_date('2016-01-01','YYYY-MM-DD HH24:MI:SS'),to_date('2016-12-01','YYYY-MM-DD HH24:MI:SS'));</v>
      </c>
    </row>
    <row r="2567" spans="1:8">
      <c r="A2567" s="11" t="s">
        <v>19313</v>
      </c>
      <c r="B2567" s="11" t="s">
        <v>5299</v>
      </c>
      <c r="C2567" s="18">
        <v>0.17219999999999999</v>
      </c>
      <c r="D2567" s="11" t="s">
        <v>5300</v>
      </c>
      <c r="E2567" s="11" t="s">
        <v>2190</v>
      </c>
      <c r="F2567" s="12" t="s">
        <v>30094</v>
      </c>
      <c r="G2567" s="12" t="s">
        <v>30095</v>
      </c>
      <c r="H2567" s="11" t="str">
        <f t="shared" si="40"/>
        <v>insert into BTRCOutgoingYRate (OID, prefix, outgoingYRateUSD, operatorName, operatorType, effectiveFrom, effectiveTo) values('45510_2016-01-01','45510','0.1722','DENMARK TDC-M MOBILE','MOBILE',to_date('2016-01-01','YYYY-MM-DD HH24:MI:SS'),to_date('2016-12-01','YYYY-MM-DD HH24:MI:SS'));</v>
      </c>
    </row>
    <row r="2568" spans="1:8">
      <c r="A2568" s="11" t="s">
        <v>19314</v>
      </c>
      <c r="B2568" s="11" t="s">
        <v>5301</v>
      </c>
      <c r="C2568" s="18">
        <v>0.17219999999999999</v>
      </c>
      <c r="D2568" s="11" t="s">
        <v>5300</v>
      </c>
      <c r="E2568" s="11" t="s">
        <v>2190</v>
      </c>
      <c r="F2568" s="12" t="s">
        <v>30094</v>
      </c>
      <c r="G2568" s="12" t="s">
        <v>30095</v>
      </c>
      <c r="H2568" s="11" t="str">
        <f t="shared" si="40"/>
        <v>insert into BTRCOutgoingYRate (OID, prefix, outgoingYRateUSD, operatorName, operatorType, effectiveFrom, effectiveTo) values('45511_2016-01-01','45511','0.1722','DENMARK TDC-M MOBILE','MOBILE',to_date('2016-01-01','YYYY-MM-DD HH24:MI:SS'),to_date('2016-12-01','YYYY-MM-DD HH24:MI:SS'));</v>
      </c>
    </row>
    <row r="2569" spans="1:8">
      <c r="A2569" s="11" t="s">
        <v>19315</v>
      </c>
      <c r="B2569" s="11" t="s">
        <v>5302</v>
      </c>
      <c r="C2569" s="18">
        <v>0.17219999999999999</v>
      </c>
      <c r="D2569" s="11" t="s">
        <v>5300</v>
      </c>
      <c r="E2569" s="11" t="s">
        <v>2190</v>
      </c>
      <c r="F2569" s="12" t="s">
        <v>30094</v>
      </c>
      <c r="G2569" s="12" t="s">
        <v>30095</v>
      </c>
      <c r="H2569" s="11" t="str">
        <f t="shared" si="40"/>
        <v>insert into BTRCOutgoingYRate (OID, prefix, outgoingYRateUSD, operatorName, operatorType, effectiveFrom, effectiveTo) values('45512_2016-01-01','45512','0.1722','DENMARK TDC-M MOBILE','MOBILE',to_date('2016-01-01','YYYY-MM-DD HH24:MI:SS'),to_date('2016-12-01','YYYY-MM-DD HH24:MI:SS'));</v>
      </c>
    </row>
    <row r="2570" spans="1:8">
      <c r="A2570" s="11" t="s">
        <v>19316</v>
      </c>
      <c r="B2570" s="11" t="s">
        <v>5303</v>
      </c>
      <c r="C2570" s="18">
        <v>0.17219999999999999</v>
      </c>
      <c r="D2570" s="11" t="s">
        <v>5300</v>
      </c>
      <c r="E2570" s="11" t="s">
        <v>2190</v>
      </c>
      <c r="F2570" s="12" t="s">
        <v>30094</v>
      </c>
      <c r="G2570" s="12" t="s">
        <v>30095</v>
      </c>
      <c r="H2570" s="11" t="str">
        <f t="shared" si="40"/>
        <v>insert into BTRCOutgoingYRate (OID, prefix, outgoingYRateUSD, operatorName, operatorType, effectiveFrom, effectiveTo) values('45513_2016-01-01','45513','0.1722','DENMARK TDC-M MOBILE','MOBILE',to_date('2016-01-01','YYYY-MM-DD HH24:MI:SS'),to_date('2016-12-01','YYYY-MM-DD HH24:MI:SS'));</v>
      </c>
    </row>
    <row r="2571" spans="1:8">
      <c r="A2571" s="11" t="s">
        <v>19317</v>
      </c>
      <c r="B2571" s="11" t="s">
        <v>5304</v>
      </c>
      <c r="C2571" s="18">
        <v>0.17219999999999999</v>
      </c>
      <c r="D2571" s="11" t="s">
        <v>5300</v>
      </c>
      <c r="E2571" s="11" t="s">
        <v>2190</v>
      </c>
      <c r="F2571" s="12" t="s">
        <v>30094</v>
      </c>
      <c r="G2571" s="12" t="s">
        <v>30095</v>
      </c>
      <c r="H2571" s="11" t="str">
        <f t="shared" si="40"/>
        <v>insert into BTRCOutgoingYRate (OID, prefix, outgoingYRateUSD, operatorName, operatorType, effectiveFrom, effectiveTo) values('45514_2016-01-01','45514','0.1722','DENMARK TDC-M MOBILE','MOBILE',to_date('2016-01-01','YYYY-MM-DD HH24:MI:SS'),to_date('2016-12-01','YYYY-MM-DD HH24:MI:SS'));</v>
      </c>
    </row>
    <row r="2572" spans="1:8">
      <c r="A2572" s="11" t="s">
        <v>19318</v>
      </c>
      <c r="B2572" s="11" t="s">
        <v>5305</v>
      </c>
      <c r="C2572" s="18">
        <v>0.17219999999999999</v>
      </c>
      <c r="D2572" s="11" t="s">
        <v>5300</v>
      </c>
      <c r="E2572" s="11" t="s">
        <v>2190</v>
      </c>
      <c r="F2572" s="12" t="s">
        <v>30094</v>
      </c>
      <c r="G2572" s="12" t="s">
        <v>30095</v>
      </c>
      <c r="H2572" s="11" t="str">
        <f t="shared" si="40"/>
        <v>insert into BTRCOutgoingYRate (OID, prefix, outgoingYRateUSD, operatorName, operatorType, effectiveFrom, effectiveTo) values('45515_2016-01-01','45515','0.1722','DENMARK TDC-M MOBILE','MOBILE',to_date('2016-01-01','YYYY-MM-DD HH24:MI:SS'),to_date('2016-12-01','YYYY-MM-DD HH24:MI:SS'));</v>
      </c>
    </row>
    <row r="2573" spans="1:8">
      <c r="A2573" s="11" t="s">
        <v>19319</v>
      </c>
      <c r="B2573" s="11" t="s">
        <v>5306</v>
      </c>
      <c r="C2573" s="18">
        <v>0.17219999999999999</v>
      </c>
      <c r="D2573" s="11" t="s">
        <v>5300</v>
      </c>
      <c r="E2573" s="11" t="s">
        <v>2190</v>
      </c>
      <c r="F2573" s="12" t="s">
        <v>30094</v>
      </c>
      <c r="G2573" s="12" t="s">
        <v>30095</v>
      </c>
      <c r="H2573" s="11" t="str">
        <f t="shared" si="40"/>
        <v>insert into BTRCOutgoingYRate (OID, prefix, outgoingYRateUSD, operatorName, operatorType, effectiveFrom, effectiveTo) values('45516_2016-01-01','45516','0.1722','DENMARK TDC-M MOBILE','MOBILE',to_date('2016-01-01','YYYY-MM-DD HH24:MI:SS'),to_date('2016-12-01','YYYY-MM-DD HH24:MI:SS'));</v>
      </c>
    </row>
    <row r="2574" spans="1:8">
      <c r="A2574" s="11" t="s">
        <v>19320</v>
      </c>
      <c r="B2574" s="11" t="s">
        <v>5307</v>
      </c>
      <c r="C2574" s="18">
        <v>0.17219999999999999</v>
      </c>
      <c r="D2574" s="11" t="s">
        <v>5300</v>
      </c>
      <c r="E2574" s="11" t="s">
        <v>2190</v>
      </c>
      <c r="F2574" s="12" t="s">
        <v>30094</v>
      </c>
      <c r="G2574" s="12" t="s">
        <v>30095</v>
      </c>
      <c r="H2574" s="11" t="str">
        <f t="shared" si="40"/>
        <v>insert into BTRCOutgoingYRate (OID, prefix, outgoingYRateUSD, operatorName, operatorType, effectiveFrom, effectiveTo) values('455187_2016-01-01','455187','0.1722','DENMARK TDC-M MOBILE','MOBILE',to_date('2016-01-01','YYYY-MM-DD HH24:MI:SS'),to_date('2016-12-01','YYYY-MM-DD HH24:MI:SS'));</v>
      </c>
    </row>
    <row r="2575" spans="1:8">
      <c r="A2575" s="11" t="s">
        <v>19321</v>
      </c>
      <c r="B2575" s="11" t="s">
        <v>5308</v>
      </c>
      <c r="C2575" s="18">
        <v>0.17219999999999999</v>
      </c>
      <c r="D2575" s="11" t="s">
        <v>5300</v>
      </c>
      <c r="E2575" s="11" t="s">
        <v>2190</v>
      </c>
      <c r="F2575" s="12" t="s">
        <v>30094</v>
      </c>
      <c r="G2575" s="12" t="s">
        <v>30095</v>
      </c>
      <c r="H2575" s="11" t="str">
        <f t="shared" si="40"/>
        <v>insert into BTRCOutgoingYRate (OID, prefix, outgoingYRateUSD, operatorName, operatorType, effectiveFrom, effectiveTo) values('45517_2016-01-01','45517','0.1722','DENMARK TDC-M MOBILE','MOBILE',to_date('2016-01-01','YYYY-MM-DD HH24:MI:SS'),to_date('2016-12-01','YYYY-MM-DD HH24:MI:SS'));</v>
      </c>
    </row>
    <row r="2576" spans="1:8">
      <c r="A2576" s="11" t="s">
        <v>19322</v>
      </c>
      <c r="B2576" s="11" t="s">
        <v>5309</v>
      </c>
      <c r="C2576" s="18">
        <v>0.17219999999999999</v>
      </c>
      <c r="D2576" s="11" t="s">
        <v>5300</v>
      </c>
      <c r="E2576" s="11" t="s">
        <v>2190</v>
      </c>
      <c r="F2576" s="12" t="s">
        <v>30094</v>
      </c>
      <c r="G2576" s="12" t="s">
        <v>30095</v>
      </c>
      <c r="H2576" s="11" t="str">
        <f t="shared" si="40"/>
        <v>insert into BTRCOutgoingYRate (OID, prefix, outgoingYRateUSD, operatorName, operatorType, effectiveFrom, effectiveTo) values('45519_2016-01-01','45519','0.1722','DENMARK TDC-M MOBILE','MOBILE',to_date('2016-01-01','YYYY-MM-DD HH24:MI:SS'),to_date('2016-12-01','YYYY-MM-DD HH24:MI:SS'));</v>
      </c>
    </row>
    <row r="2577" spans="1:8">
      <c r="A2577" s="11" t="s">
        <v>19323</v>
      </c>
      <c r="B2577" s="11" t="s">
        <v>5310</v>
      </c>
      <c r="C2577" s="18">
        <v>0.17219999999999999</v>
      </c>
      <c r="D2577" s="11" t="s">
        <v>5300</v>
      </c>
      <c r="E2577" s="11" t="s">
        <v>2190</v>
      </c>
      <c r="F2577" s="12" t="s">
        <v>30094</v>
      </c>
      <c r="G2577" s="12" t="s">
        <v>30095</v>
      </c>
      <c r="H2577" s="11" t="str">
        <f t="shared" si="40"/>
        <v>insert into BTRCOutgoingYRate (OID, prefix, outgoingYRateUSD, operatorName, operatorType, effectiveFrom, effectiveTo) values('455180_2016-01-01','455180','0.1722','DENMARK TDC-M MOBILE','MOBILE',to_date('2016-01-01','YYYY-MM-DD HH24:MI:SS'),to_date('2016-12-01','YYYY-MM-DD HH24:MI:SS'));</v>
      </c>
    </row>
    <row r="2578" spans="1:8">
      <c r="A2578" s="11" t="s">
        <v>19324</v>
      </c>
      <c r="B2578" s="11" t="s">
        <v>5311</v>
      </c>
      <c r="C2578" s="18">
        <v>0.17219999999999999</v>
      </c>
      <c r="D2578" s="11" t="s">
        <v>5300</v>
      </c>
      <c r="E2578" s="11" t="s">
        <v>2190</v>
      </c>
      <c r="F2578" s="12" t="s">
        <v>30094</v>
      </c>
      <c r="G2578" s="12" t="s">
        <v>30095</v>
      </c>
      <c r="H2578" s="11" t="str">
        <f t="shared" si="40"/>
        <v>insert into BTRCOutgoingYRate (OID, prefix, outgoingYRateUSD, operatorName, operatorType, effectiveFrom, effectiveTo) values('455181_2016-01-01','455181','0.1722','DENMARK TDC-M MOBILE','MOBILE',to_date('2016-01-01','YYYY-MM-DD HH24:MI:SS'),to_date('2016-12-01','YYYY-MM-DD HH24:MI:SS'));</v>
      </c>
    </row>
    <row r="2579" spans="1:8">
      <c r="A2579" s="11" t="s">
        <v>19325</v>
      </c>
      <c r="B2579" s="11" t="s">
        <v>5312</v>
      </c>
      <c r="C2579" s="18">
        <v>0.17219999999999999</v>
      </c>
      <c r="D2579" s="11" t="s">
        <v>5300</v>
      </c>
      <c r="E2579" s="11" t="s">
        <v>2190</v>
      </c>
      <c r="F2579" s="12" t="s">
        <v>30094</v>
      </c>
      <c r="G2579" s="12" t="s">
        <v>30095</v>
      </c>
      <c r="H2579" s="11" t="str">
        <f t="shared" si="40"/>
        <v>insert into BTRCOutgoingYRate (OID, prefix, outgoingYRateUSD, operatorName, operatorType, effectiveFrom, effectiveTo) values('455182_2016-01-01','455182','0.1722','DENMARK TDC-M MOBILE','MOBILE',to_date('2016-01-01','YYYY-MM-DD HH24:MI:SS'),to_date('2016-12-01','YYYY-MM-DD HH24:MI:SS'));</v>
      </c>
    </row>
    <row r="2580" spans="1:8">
      <c r="A2580" s="11" t="s">
        <v>19326</v>
      </c>
      <c r="B2580" s="11" t="s">
        <v>5313</v>
      </c>
      <c r="C2580" s="18">
        <v>0.17219999999999999</v>
      </c>
      <c r="D2580" s="11" t="s">
        <v>5300</v>
      </c>
      <c r="E2580" s="11" t="s">
        <v>2190</v>
      </c>
      <c r="F2580" s="12" t="s">
        <v>30094</v>
      </c>
      <c r="G2580" s="12" t="s">
        <v>30095</v>
      </c>
      <c r="H2580" s="11" t="str">
        <f t="shared" si="40"/>
        <v>insert into BTRCOutgoingYRate (OID, prefix, outgoingYRateUSD, operatorName, operatorType, effectiveFrom, effectiveTo) values('455183_2016-01-01','455183','0.1722','DENMARK TDC-M MOBILE','MOBILE',to_date('2016-01-01','YYYY-MM-DD HH24:MI:SS'),to_date('2016-12-01','YYYY-MM-DD HH24:MI:SS'));</v>
      </c>
    </row>
    <row r="2581" spans="1:8">
      <c r="A2581" s="11" t="s">
        <v>19327</v>
      </c>
      <c r="B2581" s="11" t="s">
        <v>5314</v>
      </c>
      <c r="C2581" s="18">
        <v>0.17219999999999999</v>
      </c>
      <c r="D2581" s="11" t="s">
        <v>5300</v>
      </c>
      <c r="E2581" s="11" t="s">
        <v>2190</v>
      </c>
      <c r="F2581" s="12" t="s">
        <v>30094</v>
      </c>
      <c r="G2581" s="12" t="s">
        <v>30095</v>
      </c>
      <c r="H2581" s="11" t="str">
        <f t="shared" si="40"/>
        <v>insert into BTRCOutgoingYRate (OID, prefix, outgoingYRateUSD, operatorName, operatorType, effectiveFrom, effectiveTo) values('455184_2016-01-01','455184','0.1722','DENMARK TDC-M MOBILE','MOBILE',to_date('2016-01-01','YYYY-MM-DD HH24:MI:SS'),to_date('2016-12-01','YYYY-MM-DD HH24:MI:SS'));</v>
      </c>
    </row>
    <row r="2582" spans="1:8">
      <c r="A2582" s="11" t="s">
        <v>19328</v>
      </c>
      <c r="B2582" s="11" t="s">
        <v>5315</v>
      </c>
      <c r="C2582" s="18">
        <v>0.17219999999999999</v>
      </c>
      <c r="D2582" s="11" t="s">
        <v>5300</v>
      </c>
      <c r="E2582" s="11" t="s">
        <v>2190</v>
      </c>
      <c r="F2582" s="12" t="s">
        <v>30094</v>
      </c>
      <c r="G2582" s="12" t="s">
        <v>30095</v>
      </c>
      <c r="H2582" s="11" t="str">
        <f t="shared" si="40"/>
        <v>insert into BTRCOutgoingYRate (OID, prefix, outgoingYRateUSD, operatorName, operatorType, effectiveFrom, effectiveTo) values('455185_2016-01-01','455185','0.1722','DENMARK TDC-M MOBILE','MOBILE',to_date('2016-01-01','YYYY-MM-DD HH24:MI:SS'),to_date('2016-12-01','YYYY-MM-DD HH24:MI:SS'));</v>
      </c>
    </row>
    <row r="2583" spans="1:8">
      <c r="A2583" s="11" t="s">
        <v>19329</v>
      </c>
      <c r="B2583" s="11" t="s">
        <v>5316</v>
      </c>
      <c r="C2583" s="18">
        <v>0.17219999999999999</v>
      </c>
      <c r="D2583" s="11" t="s">
        <v>5300</v>
      </c>
      <c r="E2583" s="11" t="s">
        <v>2190</v>
      </c>
      <c r="F2583" s="12" t="s">
        <v>30094</v>
      </c>
      <c r="G2583" s="12" t="s">
        <v>30095</v>
      </c>
      <c r="H2583" s="11" t="str">
        <f t="shared" si="40"/>
        <v>insert into BTRCOutgoingYRate (OID, prefix, outgoingYRateUSD, operatorName, operatorType, effectiveFrom, effectiveTo) values('455186_2016-01-01','455186','0.1722','DENMARK TDC-M MOBILE','MOBILE',to_date('2016-01-01','YYYY-MM-DD HH24:MI:SS'),to_date('2016-12-01','YYYY-MM-DD HH24:MI:SS'));</v>
      </c>
    </row>
    <row r="2584" spans="1:8">
      <c r="A2584" s="11" t="s">
        <v>19330</v>
      </c>
      <c r="B2584" s="11" t="s">
        <v>2126</v>
      </c>
      <c r="C2584" s="18">
        <v>0.17219999999999999</v>
      </c>
      <c r="D2584" s="11" t="s">
        <v>5317</v>
      </c>
      <c r="E2584" s="11" t="s">
        <v>2190</v>
      </c>
      <c r="F2584" s="12" t="s">
        <v>30094</v>
      </c>
      <c r="G2584" s="12" t="s">
        <v>30095</v>
      </c>
      <c r="H2584" s="11" t="str">
        <f t="shared" si="40"/>
        <v>insert into BTRCOutgoingYRate (OID, prefix, outgoingYRateUSD, operatorName, operatorType, effectiveFrom, effectiveTo) values('454_2016-01-01','454','0.1722','DENMARK SONOFON MOBILE','MOBILE',to_date('2016-01-01','YYYY-MM-DD HH24:MI:SS'),to_date('2016-12-01','YYYY-MM-DD HH24:MI:SS'));</v>
      </c>
    </row>
    <row r="2585" spans="1:8">
      <c r="A2585" s="11" t="s">
        <v>19331</v>
      </c>
      <c r="B2585" s="11" t="s">
        <v>5318</v>
      </c>
      <c r="C2585" s="18">
        <v>0.17219999999999999</v>
      </c>
      <c r="D2585" s="11" t="s">
        <v>5317</v>
      </c>
      <c r="E2585" s="11" t="s">
        <v>2190</v>
      </c>
      <c r="F2585" s="12" t="s">
        <v>30094</v>
      </c>
      <c r="G2585" s="12" t="s">
        <v>30095</v>
      </c>
      <c r="H2585" s="11" t="str">
        <f t="shared" si="40"/>
        <v>insert into BTRCOutgoingYRate (OID, prefix, outgoingYRateUSD, operatorName, operatorType, effectiveFrom, effectiveTo) values('455310_2016-01-01','455310','0.1722','DENMARK SONOFON MOBILE','MOBILE',to_date('2016-01-01','YYYY-MM-DD HH24:MI:SS'),to_date('2016-12-01','YYYY-MM-DD HH24:MI:SS'));</v>
      </c>
    </row>
    <row r="2586" spans="1:8">
      <c r="A2586" s="11" t="s">
        <v>19332</v>
      </c>
      <c r="B2586" s="11" t="s">
        <v>5319</v>
      </c>
      <c r="C2586" s="18">
        <v>0.17219999999999999</v>
      </c>
      <c r="D2586" s="11" t="s">
        <v>5317</v>
      </c>
      <c r="E2586" s="11" t="s">
        <v>2190</v>
      </c>
      <c r="F2586" s="12" t="s">
        <v>30094</v>
      </c>
      <c r="G2586" s="12" t="s">
        <v>30095</v>
      </c>
      <c r="H2586" s="11" t="str">
        <f t="shared" si="40"/>
        <v>insert into BTRCOutgoingYRate (OID, prefix, outgoingYRateUSD, operatorName, operatorType, effectiveFrom, effectiveTo) values('455311_2016-01-01','455311','0.1722','DENMARK SONOFON MOBILE','MOBILE',to_date('2016-01-01','YYYY-MM-DD HH24:MI:SS'),to_date('2016-12-01','YYYY-MM-DD HH24:MI:SS'));</v>
      </c>
    </row>
    <row r="2587" spans="1:8">
      <c r="A2587" s="11" t="s">
        <v>19333</v>
      </c>
      <c r="B2587" s="11" t="s">
        <v>5320</v>
      </c>
      <c r="C2587" s="18">
        <v>0.17219999999999999</v>
      </c>
      <c r="D2587" s="11" t="s">
        <v>5317</v>
      </c>
      <c r="E2587" s="11" t="s">
        <v>2190</v>
      </c>
      <c r="F2587" s="12" t="s">
        <v>30094</v>
      </c>
      <c r="G2587" s="12" t="s">
        <v>30095</v>
      </c>
      <c r="H2587" s="11" t="str">
        <f t="shared" si="40"/>
        <v>insert into BTRCOutgoingYRate (OID, prefix, outgoingYRateUSD, operatorName, operatorType, effectiveFrom, effectiveTo) values('455312_2016-01-01','455312','0.1722','DENMARK SONOFON MOBILE','MOBILE',to_date('2016-01-01','YYYY-MM-DD HH24:MI:SS'),to_date('2016-12-01','YYYY-MM-DD HH24:MI:SS'));</v>
      </c>
    </row>
    <row r="2588" spans="1:8">
      <c r="A2588" s="11" t="s">
        <v>19334</v>
      </c>
      <c r="B2588" s="11" t="s">
        <v>5321</v>
      </c>
      <c r="C2588" s="18">
        <v>0.17219999999999999</v>
      </c>
      <c r="D2588" s="11" t="s">
        <v>5317</v>
      </c>
      <c r="E2588" s="11" t="s">
        <v>2190</v>
      </c>
      <c r="F2588" s="12" t="s">
        <v>30094</v>
      </c>
      <c r="G2588" s="12" t="s">
        <v>30095</v>
      </c>
      <c r="H2588" s="11" t="str">
        <f t="shared" si="40"/>
        <v>insert into BTRCOutgoingYRate (OID, prefix, outgoingYRateUSD, operatorName, operatorType, effectiveFrom, effectiveTo) values('455313_2016-01-01','455313','0.1722','DENMARK SONOFON MOBILE','MOBILE',to_date('2016-01-01','YYYY-MM-DD HH24:MI:SS'),to_date('2016-12-01','YYYY-MM-DD HH24:MI:SS'));</v>
      </c>
    </row>
    <row r="2589" spans="1:8">
      <c r="A2589" s="11" t="s">
        <v>19335</v>
      </c>
      <c r="B2589" s="11" t="s">
        <v>5322</v>
      </c>
      <c r="C2589" s="18">
        <v>0.17219999999999999</v>
      </c>
      <c r="D2589" s="11" t="s">
        <v>5317</v>
      </c>
      <c r="E2589" s="11" t="s">
        <v>2190</v>
      </c>
      <c r="F2589" s="12" t="s">
        <v>30094</v>
      </c>
      <c r="G2589" s="12" t="s">
        <v>30095</v>
      </c>
      <c r="H2589" s="11" t="str">
        <f t="shared" si="40"/>
        <v>insert into BTRCOutgoingYRate (OID, prefix, outgoingYRateUSD, operatorName, operatorType, effectiveFrom, effectiveTo) values('455314_2016-01-01','455314','0.1722','DENMARK SONOFON MOBILE','MOBILE',to_date('2016-01-01','YYYY-MM-DD HH24:MI:SS'),to_date('2016-12-01','YYYY-MM-DD HH24:MI:SS'));</v>
      </c>
    </row>
    <row r="2590" spans="1:8">
      <c r="A2590" s="11" t="s">
        <v>19336</v>
      </c>
      <c r="B2590" s="11" t="s">
        <v>5323</v>
      </c>
      <c r="C2590" s="18">
        <v>0.17219999999999999</v>
      </c>
      <c r="D2590" s="11" t="s">
        <v>5317</v>
      </c>
      <c r="E2590" s="11" t="s">
        <v>2190</v>
      </c>
      <c r="F2590" s="12" t="s">
        <v>30094</v>
      </c>
      <c r="G2590" s="12" t="s">
        <v>30095</v>
      </c>
      <c r="H2590" s="11" t="str">
        <f t="shared" si="40"/>
        <v>insert into BTRCOutgoingYRate (OID, prefix, outgoingYRateUSD, operatorName, operatorType, effectiveFrom, effectiveTo) values('455315_2016-01-01','455315','0.1722','DENMARK SONOFON MOBILE','MOBILE',to_date('2016-01-01','YYYY-MM-DD HH24:MI:SS'),to_date('2016-12-01','YYYY-MM-DD HH24:MI:SS'));</v>
      </c>
    </row>
    <row r="2591" spans="1:8">
      <c r="A2591" s="11" t="s">
        <v>19337</v>
      </c>
      <c r="B2591" s="11" t="s">
        <v>5324</v>
      </c>
      <c r="C2591" s="18">
        <v>0.17219999999999999</v>
      </c>
      <c r="D2591" s="11" t="s">
        <v>5317</v>
      </c>
      <c r="E2591" s="11" t="s">
        <v>2190</v>
      </c>
      <c r="F2591" s="12" t="s">
        <v>30094</v>
      </c>
      <c r="G2591" s="12" t="s">
        <v>30095</v>
      </c>
      <c r="H2591" s="11" t="str">
        <f t="shared" si="40"/>
        <v>insert into BTRCOutgoingYRate (OID, prefix, outgoingYRateUSD, operatorName, operatorType, effectiveFrom, effectiveTo) values('455316_2016-01-01','455316','0.1722','DENMARK SONOFON MOBILE','MOBILE',to_date('2016-01-01','YYYY-MM-DD HH24:MI:SS'),to_date('2016-12-01','YYYY-MM-DD HH24:MI:SS'));</v>
      </c>
    </row>
    <row r="2592" spans="1:8">
      <c r="A2592" s="11" t="s">
        <v>19338</v>
      </c>
      <c r="B2592" s="11" t="s">
        <v>5325</v>
      </c>
      <c r="C2592" s="18">
        <v>0.17219999999999999</v>
      </c>
      <c r="D2592" s="11" t="s">
        <v>5317</v>
      </c>
      <c r="E2592" s="11" t="s">
        <v>2190</v>
      </c>
      <c r="F2592" s="12" t="s">
        <v>30094</v>
      </c>
      <c r="G2592" s="12" t="s">
        <v>30095</v>
      </c>
      <c r="H2592" s="11" t="str">
        <f t="shared" si="40"/>
        <v>insert into BTRCOutgoingYRate (OID, prefix, outgoingYRateUSD, operatorName, operatorType, effectiveFrom, effectiveTo) values('455317_2016-01-01','455317','0.1722','DENMARK SONOFON MOBILE','MOBILE',to_date('2016-01-01','YYYY-MM-DD HH24:MI:SS'),to_date('2016-12-01','YYYY-MM-DD HH24:MI:SS'));</v>
      </c>
    </row>
    <row r="2593" spans="1:8">
      <c r="A2593" s="11" t="s">
        <v>19339</v>
      </c>
      <c r="B2593" s="11" t="s">
        <v>5326</v>
      </c>
      <c r="C2593" s="18">
        <v>0.17219999999999999</v>
      </c>
      <c r="D2593" s="11" t="s">
        <v>5317</v>
      </c>
      <c r="E2593" s="11" t="s">
        <v>2190</v>
      </c>
      <c r="F2593" s="12" t="s">
        <v>30094</v>
      </c>
      <c r="G2593" s="12" t="s">
        <v>30095</v>
      </c>
      <c r="H2593" s="11" t="str">
        <f t="shared" si="40"/>
        <v>insert into BTRCOutgoingYRate (OID, prefix, outgoingYRateUSD, operatorName, operatorType, effectiveFrom, effectiveTo) values('455318_2016-01-01','455318','0.1722','DENMARK SONOFON MOBILE','MOBILE',to_date('2016-01-01','YYYY-MM-DD HH24:MI:SS'),to_date('2016-12-01','YYYY-MM-DD HH24:MI:SS'));</v>
      </c>
    </row>
    <row r="2594" spans="1:8">
      <c r="A2594" s="11" t="s">
        <v>19340</v>
      </c>
      <c r="B2594" s="11" t="s">
        <v>5327</v>
      </c>
      <c r="C2594" s="18">
        <v>8.5099999999999995E-2</v>
      </c>
      <c r="D2594" s="11" t="s">
        <v>5328</v>
      </c>
      <c r="E2594" s="11" t="s">
        <v>2227</v>
      </c>
      <c r="F2594" s="12" t="s">
        <v>30094</v>
      </c>
      <c r="G2594" s="12" t="s">
        <v>30095</v>
      </c>
      <c r="H2594" s="11" t="str">
        <f t="shared" si="40"/>
        <v>insert into BTRCOutgoingYRate (OID, prefix, outgoingYRateUSD, operatorName, operatorType, effectiveFrom, effectiveTo) values('4590_2016-01-01','4590','0.0851','DENMARK PREMIUM','FIXED',to_date('2016-01-01','YYYY-MM-DD HH24:MI:SS'),to_date('2016-12-01','YYYY-MM-DD HH24:MI:SS'));</v>
      </c>
    </row>
    <row r="2595" spans="1:8">
      <c r="A2595" s="11" t="s">
        <v>19341</v>
      </c>
      <c r="B2595" s="11" t="s">
        <v>5329</v>
      </c>
      <c r="C2595" s="18">
        <v>0.17219999999999999</v>
      </c>
      <c r="D2595" s="11" t="s">
        <v>5330</v>
      </c>
      <c r="E2595" s="11" t="s">
        <v>2190</v>
      </c>
      <c r="F2595" s="12" t="s">
        <v>30094</v>
      </c>
      <c r="G2595" s="12" t="s">
        <v>30095</v>
      </c>
      <c r="H2595" s="11" t="str">
        <f t="shared" si="40"/>
        <v>insert into BTRCOutgoingYRate (OID, prefix, outgoingYRateUSD, operatorName, operatorType, effectiveFrom, effectiveTo) values('45537_2016-01-01','45537','0.1722','DENMARK OTHER MOBILE','MOBILE',to_date('2016-01-01','YYYY-MM-DD HH24:MI:SS'),to_date('2016-12-01','YYYY-MM-DD HH24:MI:SS'));</v>
      </c>
    </row>
    <row r="2596" spans="1:8">
      <c r="A2596" s="11" t="s">
        <v>19342</v>
      </c>
      <c r="B2596" s="11" t="s">
        <v>5331</v>
      </c>
      <c r="C2596" s="18">
        <v>0.17219999999999999</v>
      </c>
      <c r="D2596" s="11" t="s">
        <v>5330</v>
      </c>
      <c r="E2596" s="11" t="s">
        <v>2190</v>
      </c>
      <c r="F2596" s="12" t="s">
        <v>30094</v>
      </c>
      <c r="G2596" s="12" t="s">
        <v>30095</v>
      </c>
      <c r="H2596" s="11" t="str">
        <f t="shared" si="40"/>
        <v>insert into BTRCOutgoingYRate (OID, prefix, outgoingYRateUSD, operatorName, operatorType, effectiveFrom, effectiveTo) values('45538_2016-01-01','45538','0.1722','DENMARK OTHER MOBILE','MOBILE',to_date('2016-01-01','YYYY-MM-DD HH24:MI:SS'),to_date('2016-12-01','YYYY-MM-DD HH24:MI:SS'));</v>
      </c>
    </row>
    <row r="2597" spans="1:8">
      <c r="A2597" s="11" t="s">
        <v>19343</v>
      </c>
      <c r="B2597" s="11" t="s">
        <v>5332</v>
      </c>
      <c r="C2597" s="18">
        <v>0.17219999999999999</v>
      </c>
      <c r="D2597" s="11" t="s">
        <v>5333</v>
      </c>
      <c r="E2597" s="11" t="s">
        <v>2190</v>
      </c>
      <c r="F2597" s="12" t="s">
        <v>30094</v>
      </c>
      <c r="G2597" s="12" t="s">
        <v>30095</v>
      </c>
      <c r="H2597" s="11" t="str">
        <f t="shared" si="40"/>
        <v>insert into BTRCOutgoingYRate (OID, prefix, outgoingYRateUSD, operatorName, operatorType, effectiveFrom, effectiveTo) values('4534_2016-01-01','4534','0.1722','DENMARK MOBILE-OTHER','MOBILE',to_date('2016-01-01','YYYY-MM-DD HH24:MI:SS'),to_date('2016-12-01','YYYY-MM-DD HH24:MI:SS'));</v>
      </c>
    </row>
    <row r="2598" spans="1:8">
      <c r="A2598" s="11" t="s">
        <v>19344</v>
      </c>
      <c r="B2598" s="11" t="s">
        <v>5334</v>
      </c>
      <c r="C2598" s="18">
        <v>0.17219999999999999</v>
      </c>
      <c r="D2598" s="11" t="s">
        <v>5335</v>
      </c>
      <c r="E2598" s="11" t="s">
        <v>2190</v>
      </c>
      <c r="F2598" s="12" t="s">
        <v>30094</v>
      </c>
      <c r="G2598" s="12" t="s">
        <v>30095</v>
      </c>
      <c r="H2598" s="11" t="str">
        <f t="shared" si="40"/>
        <v>insert into BTRCOutgoingYRate (OID, prefix, outgoingYRateUSD, operatorName, operatorType, effectiveFrom, effectiveTo) values('457115_2016-01-01','457115','0.1722','DENMARK MOBILE TELENOR','MOBILE',to_date('2016-01-01','YYYY-MM-DD HH24:MI:SS'),to_date('2016-12-01','YYYY-MM-DD HH24:MI:SS'));</v>
      </c>
    </row>
    <row r="2599" spans="1:8">
      <c r="A2599" s="11" t="s">
        <v>19345</v>
      </c>
      <c r="B2599" s="11" t="s">
        <v>5336</v>
      </c>
      <c r="C2599" s="18">
        <v>0.17219999999999999</v>
      </c>
      <c r="D2599" s="11" t="s">
        <v>5337</v>
      </c>
      <c r="E2599" s="11" t="s">
        <v>2190</v>
      </c>
      <c r="F2599" s="12" t="s">
        <v>30094</v>
      </c>
      <c r="G2599" s="12" t="s">
        <v>30095</v>
      </c>
      <c r="H2599" s="11" t="str">
        <f t="shared" si="40"/>
        <v>insert into BTRCOutgoingYRate (OID, prefix, outgoingYRateUSD, operatorName, operatorType, effectiveFrom, effectiveTo) values('4552_2016-01-01','4552','0.1722','DENMARK MOBILE SONOFON','MOBILE',to_date('2016-01-01','YYYY-MM-DD HH24:MI:SS'),to_date('2016-12-01','YYYY-MM-DD HH24:MI:SS'));</v>
      </c>
    </row>
    <row r="2600" spans="1:8">
      <c r="A2600" s="11" t="s">
        <v>19346</v>
      </c>
      <c r="B2600" s="11" t="s">
        <v>5338</v>
      </c>
      <c r="C2600" s="18">
        <v>0.17219999999999999</v>
      </c>
      <c r="D2600" s="11" t="s">
        <v>5339</v>
      </c>
      <c r="E2600" s="11" t="s">
        <v>2190</v>
      </c>
      <c r="F2600" s="12" t="s">
        <v>30094</v>
      </c>
      <c r="G2600" s="12" t="s">
        <v>30095</v>
      </c>
      <c r="H2600" s="11" t="str">
        <f t="shared" si="40"/>
        <v>insert into BTRCOutgoingYRate (OID, prefix, outgoingYRateUSD, operatorName, operatorType, effectiveFrom, effectiveTo) values('4581_2016-01-01','4581','0.1722','Denmark Mobile','MOBILE',to_date('2016-01-01','YYYY-MM-DD HH24:MI:SS'),to_date('2016-12-01','YYYY-MM-DD HH24:MI:SS'));</v>
      </c>
    </row>
    <row r="2601" spans="1:8">
      <c r="A2601" s="11" t="s">
        <v>19347</v>
      </c>
      <c r="B2601" s="11" t="s">
        <v>2125</v>
      </c>
      <c r="C2601" s="18">
        <v>8.5099999999999995E-2</v>
      </c>
      <c r="D2601" s="11" t="s">
        <v>5340</v>
      </c>
      <c r="E2601" s="11" t="s">
        <v>2227</v>
      </c>
      <c r="F2601" s="12" t="s">
        <v>30094</v>
      </c>
      <c r="G2601" s="12" t="s">
        <v>30095</v>
      </c>
      <c r="H2601" s="11" t="str">
        <f t="shared" si="40"/>
        <v>insert into BTRCOutgoingYRate (OID, prefix, outgoingYRateUSD, operatorName, operatorType, effectiveFrom, effectiveTo) values('453_2016-01-01','453','0.0851','DENMARK FIXED-COPENHAGEN','FIXED',to_date('2016-01-01','YYYY-MM-DD HH24:MI:SS'),to_date('2016-12-01','YYYY-MM-DD HH24:MI:SS'));</v>
      </c>
    </row>
    <row r="2602" spans="1:8">
      <c r="A2602" s="11" t="s">
        <v>19348</v>
      </c>
      <c r="B2602" s="11" t="s">
        <v>5341</v>
      </c>
      <c r="C2602" s="18">
        <v>0.17219999999999999</v>
      </c>
      <c r="D2602" s="11" t="s">
        <v>5191</v>
      </c>
      <c r="E2602" s="11" t="s">
        <v>2190</v>
      </c>
      <c r="F2602" s="12" t="s">
        <v>30094</v>
      </c>
      <c r="G2602" s="12" t="s">
        <v>30095</v>
      </c>
      <c r="H2602" s="11" t="str">
        <f t="shared" si="40"/>
        <v>insert into BTRCOutgoingYRate (OID, prefix, outgoingYRateUSD, operatorName, operatorType, effectiveFrom, effectiveTo) values('455330_2016-01-01','455330','0.1722','Denmark Cellular Telia','MOBILE',to_date('2016-01-01','YYYY-MM-DD HH24:MI:SS'),to_date('2016-12-01','YYYY-MM-DD HH24:MI:SS'));</v>
      </c>
    </row>
    <row r="2603" spans="1:8">
      <c r="A2603" s="11" t="s">
        <v>19349</v>
      </c>
      <c r="B2603" s="11" t="s">
        <v>5342</v>
      </c>
      <c r="C2603" s="18">
        <v>0.17219999999999999</v>
      </c>
      <c r="D2603" s="11" t="s">
        <v>5191</v>
      </c>
      <c r="E2603" s="11" t="s">
        <v>2190</v>
      </c>
      <c r="F2603" s="12" t="s">
        <v>30094</v>
      </c>
      <c r="G2603" s="12" t="s">
        <v>30095</v>
      </c>
      <c r="H2603" s="11" t="str">
        <f t="shared" si="40"/>
        <v>insert into BTRCOutgoingYRate (OID, prefix, outgoingYRateUSD, operatorName, operatorType, effectiveFrom, effectiveTo) values('455331_2016-01-01','455331','0.1722','Denmark Cellular Telia','MOBILE',to_date('2016-01-01','YYYY-MM-DD HH24:MI:SS'),to_date('2016-12-01','YYYY-MM-DD HH24:MI:SS'));</v>
      </c>
    </row>
    <row r="2604" spans="1:8">
      <c r="A2604" s="11" t="s">
        <v>19350</v>
      </c>
      <c r="B2604" s="11" t="s">
        <v>5343</v>
      </c>
      <c r="C2604" s="18">
        <v>0.17219999999999999</v>
      </c>
      <c r="D2604" s="11" t="s">
        <v>5191</v>
      </c>
      <c r="E2604" s="11" t="s">
        <v>2190</v>
      </c>
      <c r="F2604" s="12" t="s">
        <v>30094</v>
      </c>
      <c r="G2604" s="12" t="s">
        <v>30095</v>
      </c>
      <c r="H2604" s="11" t="str">
        <f t="shared" si="40"/>
        <v>insert into BTRCOutgoingYRate (OID, prefix, outgoingYRateUSD, operatorName, operatorType, effectiveFrom, effectiveTo) values('455332_2016-01-01','455332','0.1722','Denmark Cellular Telia','MOBILE',to_date('2016-01-01','YYYY-MM-DD HH24:MI:SS'),to_date('2016-12-01','YYYY-MM-DD HH24:MI:SS'));</v>
      </c>
    </row>
    <row r="2605" spans="1:8">
      <c r="A2605" s="11" t="s">
        <v>19351</v>
      </c>
      <c r="B2605" s="11" t="s">
        <v>5344</v>
      </c>
      <c r="C2605" s="18">
        <v>0.17219999999999999</v>
      </c>
      <c r="D2605" s="11" t="s">
        <v>5191</v>
      </c>
      <c r="E2605" s="11" t="s">
        <v>2190</v>
      </c>
      <c r="F2605" s="12" t="s">
        <v>30094</v>
      </c>
      <c r="G2605" s="12" t="s">
        <v>30095</v>
      </c>
      <c r="H2605" s="11" t="str">
        <f t="shared" si="40"/>
        <v>insert into BTRCOutgoingYRate (OID, prefix, outgoingYRateUSD, operatorName, operatorType, effectiveFrom, effectiveTo) values('455334_2016-01-01','455334','0.1722','Denmark Cellular Telia','MOBILE',to_date('2016-01-01','YYYY-MM-DD HH24:MI:SS'),to_date('2016-12-01','YYYY-MM-DD HH24:MI:SS'));</v>
      </c>
    </row>
    <row r="2606" spans="1:8">
      <c r="A2606" s="11" t="s">
        <v>19352</v>
      </c>
      <c r="B2606" s="11" t="s">
        <v>5345</v>
      </c>
      <c r="C2606" s="18">
        <v>0.17219999999999999</v>
      </c>
      <c r="D2606" s="11" t="s">
        <v>5191</v>
      </c>
      <c r="E2606" s="11" t="s">
        <v>2190</v>
      </c>
      <c r="F2606" s="12" t="s">
        <v>30094</v>
      </c>
      <c r="G2606" s="12" t="s">
        <v>30095</v>
      </c>
      <c r="H2606" s="11" t="str">
        <f t="shared" si="40"/>
        <v>insert into BTRCOutgoingYRate (OID, prefix, outgoingYRateUSD, operatorName, operatorType, effectiveFrom, effectiveTo) values('455335_2016-01-01','455335','0.1722','Denmark Cellular Telia','MOBILE',to_date('2016-01-01','YYYY-MM-DD HH24:MI:SS'),to_date('2016-12-01','YYYY-MM-DD HH24:MI:SS'));</v>
      </c>
    </row>
    <row r="2607" spans="1:8">
      <c r="A2607" s="11" t="s">
        <v>19353</v>
      </c>
      <c r="B2607" s="11" t="s">
        <v>5346</v>
      </c>
      <c r="C2607" s="18">
        <v>0.17219999999999999</v>
      </c>
      <c r="D2607" s="11" t="s">
        <v>5191</v>
      </c>
      <c r="E2607" s="11" t="s">
        <v>2190</v>
      </c>
      <c r="F2607" s="12" t="s">
        <v>30094</v>
      </c>
      <c r="G2607" s="12" t="s">
        <v>30095</v>
      </c>
      <c r="H2607" s="11" t="str">
        <f t="shared" si="40"/>
        <v>insert into BTRCOutgoingYRate (OID, prefix, outgoingYRateUSD, operatorName, operatorType, effectiveFrom, effectiveTo) values('455336_2016-01-01','455336','0.1722','Denmark Cellular Telia','MOBILE',to_date('2016-01-01','YYYY-MM-DD HH24:MI:SS'),to_date('2016-12-01','YYYY-MM-DD HH24:MI:SS'));</v>
      </c>
    </row>
    <row r="2608" spans="1:8">
      <c r="A2608" s="11" t="s">
        <v>19354</v>
      </c>
      <c r="B2608" s="11" t="s">
        <v>5347</v>
      </c>
      <c r="C2608" s="18">
        <v>8.5099999999999995E-2</v>
      </c>
      <c r="D2608" s="11" t="s">
        <v>5348</v>
      </c>
      <c r="E2608" s="11" t="s">
        <v>2227</v>
      </c>
      <c r="F2608" s="12" t="s">
        <v>30094</v>
      </c>
      <c r="G2608" s="12" t="s">
        <v>30095</v>
      </c>
      <c r="H2608" s="11" t="str">
        <f t="shared" si="40"/>
        <v>insert into BTRCOutgoingYRate (OID, prefix, outgoingYRateUSD, operatorName, operatorType, effectiveFrom, effectiveTo) values('4577_2016-01-01','4577','0.0851','DENMARK-SPECIAL-FIXED','FIXED',to_date('2016-01-01','YYYY-MM-DD HH24:MI:SS'),to_date('2016-12-01','YYYY-MM-DD HH24:MI:SS'));</v>
      </c>
    </row>
    <row r="2609" spans="1:8">
      <c r="A2609" s="11" t="s">
        <v>19355</v>
      </c>
      <c r="B2609" s="11" t="s">
        <v>5349</v>
      </c>
      <c r="C2609" s="18">
        <v>8.5099999999999995E-2</v>
      </c>
      <c r="D2609" s="11" t="s">
        <v>5348</v>
      </c>
      <c r="E2609" s="11" t="s">
        <v>2227</v>
      </c>
      <c r="F2609" s="12" t="s">
        <v>30094</v>
      </c>
      <c r="G2609" s="12" t="s">
        <v>30095</v>
      </c>
      <c r="H2609" s="11" t="str">
        <f t="shared" si="40"/>
        <v>insert into BTRCOutgoingYRate (OID, prefix, outgoingYRateUSD, operatorName, operatorType, effectiveFrom, effectiveTo) values('4580_2016-01-01','4580','0.0851','DENMARK-SPECIAL-FIXED','FIXED',to_date('2016-01-01','YYYY-MM-DD HH24:MI:SS'),to_date('2016-12-01','YYYY-MM-DD HH24:MI:SS'));</v>
      </c>
    </row>
    <row r="2610" spans="1:8">
      <c r="A2610" s="11" t="s">
        <v>19356</v>
      </c>
      <c r="B2610" s="11" t="s">
        <v>5350</v>
      </c>
      <c r="C2610" s="18">
        <v>8.5099999999999995E-2</v>
      </c>
      <c r="D2610" s="11" t="s">
        <v>5348</v>
      </c>
      <c r="E2610" s="11" t="s">
        <v>2227</v>
      </c>
      <c r="F2610" s="12" t="s">
        <v>30094</v>
      </c>
      <c r="G2610" s="12" t="s">
        <v>30095</v>
      </c>
      <c r="H2610" s="11" t="str">
        <f t="shared" si="40"/>
        <v>insert into BTRCOutgoingYRate (OID, prefix, outgoingYRateUSD, operatorName, operatorType, effectiveFrom, effectiveTo) values('4588_2016-01-01','4588','0.0851','DENMARK-SPECIAL-FIXED','FIXED',to_date('2016-01-01','YYYY-MM-DD HH24:MI:SS'),to_date('2016-12-01','YYYY-MM-DD HH24:MI:SS'));</v>
      </c>
    </row>
    <row r="2611" spans="1:8">
      <c r="A2611" s="11" t="s">
        <v>19357</v>
      </c>
      <c r="B2611" s="11" t="s">
        <v>5351</v>
      </c>
      <c r="C2611" s="18">
        <v>8.5099999999999995E-2</v>
      </c>
      <c r="D2611" s="11" t="s">
        <v>5348</v>
      </c>
      <c r="E2611" s="11" t="s">
        <v>2227</v>
      </c>
      <c r="F2611" s="12" t="s">
        <v>30094</v>
      </c>
      <c r="G2611" s="12" t="s">
        <v>30095</v>
      </c>
      <c r="H2611" s="11" t="str">
        <f t="shared" si="40"/>
        <v>insert into BTRCOutgoingYRate (OID, prefix, outgoingYRateUSD, operatorName, operatorType, effectiveFrom, effectiveTo) values('45922_2016-01-01','45922','0.0851','DENMARK-SPECIAL-FIXED','FIXED',to_date('2016-01-01','YYYY-MM-DD HH24:MI:SS'),to_date('2016-12-01','YYYY-MM-DD HH24:MI:SS'));</v>
      </c>
    </row>
    <row r="2612" spans="1:8">
      <c r="A2612" s="11" t="s">
        <v>19358</v>
      </c>
      <c r="B2612" s="11" t="s">
        <v>2123</v>
      </c>
      <c r="C2612" s="18">
        <v>8.5099999999999995E-2</v>
      </c>
      <c r="D2612" s="11" t="s">
        <v>5352</v>
      </c>
      <c r="E2612" s="11" t="s">
        <v>2227</v>
      </c>
      <c r="F2612" s="12" t="s">
        <v>30094</v>
      </c>
      <c r="G2612" s="12" t="s">
        <v>30095</v>
      </c>
      <c r="H2612" s="11" t="str">
        <f t="shared" si="40"/>
        <v>insert into BTRCOutgoingYRate (OID, prefix, outgoingYRateUSD, operatorName, operatorType, effectiveFrom, effectiveTo) values('451_2016-01-01','451','0.0851','DENMARK-ROC-FIXED','FIXED',to_date('2016-01-01','YYYY-MM-DD HH24:MI:SS'),to_date('2016-12-01','YYYY-MM-DD HH24:MI:SS'));</v>
      </c>
    </row>
    <row r="2613" spans="1:8">
      <c r="A2613" s="11" t="s">
        <v>19948</v>
      </c>
      <c r="B2613" s="11" t="s">
        <v>6045</v>
      </c>
      <c r="C2613" s="18">
        <v>0.37959999999999999</v>
      </c>
      <c r="D2613" s="11" t="s">
        <v>6046</v>
      </c>
      <c r="E2613" s="11" t="s">
        <v>2190</v>
      </c>
      <c r="F2613" s="12" t="s">
        <v>30094</v>
      </c>
      <c r="G2613" s="12" t="s">
        <v>30095</v>
      </c>
      <c r="H2613" s="11" t="str">
        <f t="shared" si="40"/>
        <v>insert into BTRCOutgoingYRate (OID, prefix, outgoingYRateUSD, operatorName, operatorType, effectiveFrom, effectiveTo) values('37258_2016-01-01','37258','0.3796','Estonia Cellular Tele2','MOBILE',to_date('2016-01-01','YYYY-MM-DD HH24:MI:SS'),to_date('2016-12-01','YYYY-MM-DD HH24:MI:SS'));</v>
      </c>
    </row>
    <row r="2614" spans="1:8">
      <c r="A2614" s="11" t="s">
        <v>19949</v>
      </c>
      <c r="B2614" s="11" t="s">
        <v>6047</v>
      </c>
      <c r="C2614" s="18">
        <v>0.37959999999999999</v>
      </c>
      <c r="D2614" s="11" t="s">
        <v>6046</v>
      </c>
      <c r="E2614" s="11" t="s">
        <v>2190</v>
      </c>
      <c r="F2614" s="12" t="s">
        <v>30094</v>
      </c>
      <c r="G2614" s="12" t="s">
        <v>30095</v>
      </c>
      <c r="H2614" s="11" t="str">
        <f t="shared" si="40"/>
        <v>insert into BTRCOutgoingYRate (OID, prefix, outgoingYRateUSD, operatorName, operatorType, effectiveFrom, effectiveTo) values('37255_2016-01-01','37255','0.3796','Estonia Cellular Tele2','MOBILE',to_date('2016-01-01','YYYY-MM-DD HH24:MI:SS'),to_date('2016-12-01','YYYY-MM-DD HH24:MI:SS'));</v>
      </c>
    </row>
    <row r="2615" spans="1:8">
      <c r="A2615" s="11" t="s">
        <v>19950</v>
      </c>
      <c r="B2615" s="11" t="s">
        <v>6048</v>
      </c>
      <c r="C2615" s="18">
        <v>0.37959999999999999</v>
      </c>
      <c r="D2615" s="11" t="s">
        <v>6049</v>
      </c>
      <c r="E2615" s="11" t="s">
        <v>2190</v>
      </c>
      <c r="F2615" s="12" t="s">
        <v>30094</v>
      </c>
      <c r="G2615" s="12" t="s">
        <v>30095</v>
      </c>
      <c r="H2615" s="11" t="str">
        <f t="shared" si="40"/>
        <v>insert into BTRCOutgoingYRate (OID, prefix, outgoingYRateUSD, operatorName, operatorType, effectiveFrom, effectiveTo) values('372536_2016-01-01','372536','0.3796','ESTONIA MOBILE TOP CONNECT','MOBILE',to_date('2016-01-01','YYYY-MM-DD HH24:MI:SS'),to_date('2016-12-01','YYYY-MM-DD HH24:MI:SS'));</v>
      </c>
    </row>
    <row r="2616" spans="1:8">
      <c r="A2616" s="11" t="s">
        <v>19951</v>
      </c>
      <c r="B2616" s="11" t="s">
        <v>6050</v>
      </c>
      <c r="C2616" s="18">
        <v>0.37959999999999999</v>
      </c>
      <c r="D2616" s="11" t="s">
        <v>6049</v>
      </c>
      <c r="E2616" s="11" t="s">
        <v>2190</v>
      </c>
      <c r="F2616" s="12" t="s">
        <v>30094</v>
      </c>
      <c r="G2616" s="12" t="s">
        <v>30095</v>
      </c>
      <c r="H2616" s="11" t="str">
        <f t="shared" si="40"/>
        <v>insert into BTRCOutgoingYRate (OID, prefix, outgoingYRateUSD, operatorName, operatorType, effectiveFrom, effectiveTo) values('372535_2016-01-01','372535','0.3796','ESTONIA MOBILE TOP CONNECT','MOBILE',to_date('2016-01-01','YYYY-MM-DD HH24:MI:SS'),to_date('2016-12-01','YYYY-MM-DD HH24:MI:SS'));</v>
      </c>
    </row>
    <row r="2617" spans="1:8">
      <c r="A2617" s="11" t="s">
        <v>19952</v>
      </c>
      <c r="B2617" s="11" t="s">
        <v>6051</v>
      </c>
      <c r="C2617" s="18">
        <v>0.37959999999999999</v>
      </c>
      <c r="D2617" s="11" t="s">
        <v>6049</v>
      </c>
      <c r="E2617" s="11" t="s">
        <v>2190</v>
      </c>
      <c r="F2617" s="12" t="s">
        <v>30094</v>
      </c>
      <c r="G2617" s="12" t="s">
        <v>30095</v>
      </c>
      <c r="H2617" s="11" t="str">
        <f t="shared" si="40"/>
        <v>insert into BTRCOutgoingYRate (OID, prefix, outgoingYRateUSD, operatorName, operatorType, effectiveFrom, effectiveTo) values('372533_2016-01-01','372533','0.3796','ESTONIA MOBILE TOP CONNECT','MOBILE',to_date('2016-01-01','YYYY-MM-DD HH24:MI:SS'),to_date('2016-12-01','YYYY-MM-DD HH24:MI:SS'));</v>
      </c>
    </row>
    <row r="2618" spans="1:8">
      <c r="A2618" s="11" t="s">
        <v>19953</v>
      </c>
      <c r="B2618" s="11" t="s">
        <v>6052</v>
      </c>
      <c r="C2618" s="18">
        <v>0.37959999999999999</v>
      </c>
      <c r="D2618" s="11" t="s">
        <v>6049</v>
      </c>
      <c r="E2618" s="11" t="s">
        <v>2190</v>
      </c>
      <c r="F2618" s="12" t="s">
        <v>30094</v>
      </c>
      <c r="G2618" s="12" t="s">
        <v>30095</v>
      </c>
      <c r="H2618" s="11" t="str">
        <f t="shared" si="40"/>
        <v>insert into BTRCOutgoingYRate (OID, prefix, outgoingYRateUSD, operatorName, operatorType, effectiveFrom, effectiveTo) values('372532_2016-01-01','372532','0.3796','ESTONIA MOBILE TOP CONNECT','MOBILE',to_date('2016-01-01','YYYY-MM-DD HH24:MI:SS'),to_date('2016-12-01','YYYY-MM-DD HH24:MI:SS'));</v>
      </c>
    </row>
    <row r="2619" spans="1:8">
      <c r="A2619" s="11" t="s">
        <v>19954</v>
      </c>
      <c r="B2619" s="11" t="s">
        <v>6053</v>
      </c>
      <c r="C2619" s="18">
        <v>0.37959999999999999</v>
      </c>
      <c r="D2619" s="11" t="s">
        <v>6049</v>
      </c>
      <c r="E2619" s="11" t="s">
        <v>2190</v>
      </c>
      <c r="F2619" s="12" t="s">
        <v>30094</v>
      </c>
      <c r="G2619" s="12" t="s">
        <v>30095</v>
      </c>
      <c r="H2619" s="11" t="str">
        <f t="shared" si="40"/>
        <v>insert into BTRCOutgoingYRate (OID, prefix, outgoingYRateUSD, operatorName, operatorType, effectiveFrom, effectiveTo) values('372531_2016-01-01','372531','0.3796','ESTONIA MOBILE TOP CONNECT','MOBILE',to_date('2016-01-01','YYYY-MM-DD HH24:MI:SS'),to_date('2016-12-01','YYYY-MM-DD HH24:MI:SS'));</v>
      </c>
    </row>
    <row r="2620" spans="1:8">
      <c r="A2620" s="11" t="s">
        <v>19955</v>
      </c>
      <c r="B2620" s="11" t="s">
        <v>6054</v>
      </c>
      <c r="C2620" s="18">
        <v>0.37959999999999999</v>
      </c>
      <c r="D2620" s="11" t="s">
        <v>6049</v>
      </c>
      <c r="E2620" s="11" t="s">
        <v>2190</v>
      </c>
      <c r="F2620" s="12" t="s">
        <v>30094</v>
      </c>
      <c r="G2620" s="12" t="s">
        <v>30095</v>
      </c>
      <c r="H2620" s="11" t="str">
        <f t="shared" si="40"/>
        <v>insert into BTRCOutgoingYRate (OID, prefix, outgoingYRateUSD, operatorName, operatorType, effectiveFrom, effectiveTo) values('37282_2016-01-01','37282','0.3796','ESTONIA MOBILE TOP CONNECT','MOBILE',to_date('2016-01-01','YYYY-MM-DD HH24:MI:SS'),to_date('2016-12-01','YYYY-MM-DD HH24:MI:SS'));</v>
      </c>
    </row>
    <row r="2621" spans="1:8">
      <c r="A2621" s="11" t="s">
        <v>19956</v>
      </c>
      <c r="B2621" s="11" t="s">
        <v>6055</v>
      </c>
      <c r="C2621" s="18">
        <v>0.37959999999999999</v>
      </c>
      <c r="D2621" s="11" t="s">
        <v>6049</v>
      </c>
      <c r="E2621" s="11" t="s">
        <v>2190</v>
      </c>
      <c r="F2621" s="12" t="s">
        <v>30094</v>
      </c>
      <c r="G2621" s="12" t="s">
        <v>30095</v>
      </c>
      <c r="H2621" s="11" t="str">
        <f t="shared" si="40"/>
        <v>insert into BTRCOutgoingYRate (OID, prefix, outgoingYRateUSD, operatorName, operatorType, effectiveFrom, effectiveTo) values('37281_2016-01-01','37281','0.3796','ESTONIA MOBILE TOP CONNECT','MOBILE',to_date('2016-01-01','YYYY-MM-DD HH24:MI:SS'),to_date('2016-12-01','YYYY-MM-DD HH24:MI:SS'));</v>
      </c>
    </row>
    <row r="2622" spans="1:8">
      <c r="A2622" s="11" t="s">
        <v>19957</v>
      </c>
      <c r="B2622" s="11" t="s">
        <v>6056</v>
      </c>
      <c r="C2622" s="18">
        <v>0.37959999999999999</v>
      </c>
      <c r="D2622" s="11" t="s">
        <v>6049</v>
      </c>
      <c r="E2622" s="11" t="s">
        <v>2190</v>
      </c>
      <c r="F2622" s="12" t="s">
        <v>30094</v>
      </c>
      <c r="G2622" s="12" t="s">
        <v>30095</v>
      </c>
      <c r="H2622" s="11" t="str">
        <f t="shared" si="40"/>
        <v>insert into BTRCOutgoingYRate (OID, prefix, outgoingYRateUSD, operatorName, operatorType, effectiveFrom, effectiveTo) values('37259_2016-01-01','37259','0.3796','ESTONIA MOBILE TOP CONNECT','MOBILE',to_date('2016-01-01','YYYY-MM-DD HH24:MI:SS'),to_date('2016-12-01','YYYY-MM-DD HH24:MI:SS'));</v>
      </c>
    </row>
    <row r="2623" spans="1:8">
      <c r="A2623" s="11" t="s">
        <v>19958</v>
      </c>
      <c r="B2623" s="11" t="s">
        <v>6057</v>
      </c>
      <c r="C2623" s="18">
        <v>0.37959999999999999</v>
      </c>
      <c r="D2623" s="11" t="s">
        <v>6049</v>
      </c>
      <c r="E2623" s="11" t="s">
        <v>2190</v>
      </c>
      <c r="F2623" s="12" t="s">
        <v>30094</v>
      </c>
      <c r="G2623" s="12" t="s">
        <v>30095</v>
      </c>
      <c r="H2623" s="11" t="str">
        <f t="shared" si="40"/>
        <v>insert into BTRCOutgoingYRate (OID, prefix, outgoingYRateUSD, operatorName, operatorType, effectiveFrom, effectiveTo) values('37257_2016-01-01','37257','0.3796','ESTONIA MOBILE TOP CONNECT','MOBILE',to_date('2016-01-01','YYYY-MM-DD HH24:MI:SS'),to_date('2016-12-01','YYYY-MM-DD HH24:MI:SS'));</v>
      </c>
    </row>
    <row r="2624" spans="1:8">
      <c r="A2624" s="11" t="s">
        <v>19959</v>
      </c>
      <c r="B2624" s="11" t="s">
        <v>6058</v>
      </c>
      <c r="C2624" s="18">
        <v>0.37959999999999999</v>
      </c>
      <c r="D2624" s="11" t="s">
        <v>6049</v>
      </c>
      <c r="E2624" s="11" t="s">
        <v>2190</v>
      </c>
      <c r="F2624" s="12" t="s">
        <v>30094</v>
      </c>
      <c r="G2624" s="12" t="s">
        <v>30095</v>
      </c>
      <c r="H2624" s="11" t="str">
        <f t="shared" si="40"/>
        <v>insert into BTRCOutgoingYRate (OID, prefix, outgoingYRateUSD, operatorName, operatorType, effectiveFrom, effectiveTo) values('37254_2016-01-01','37254','0.3796','ESTONIA MOBILE TOP CONNECT','MOBILE',to_date('2016-01-01','YYYY-MM-DD HH24:MI:SS'),to_date('2016-12-01','YYYY-MM-DD HH24:MI:SS'));</v>
      </c>
    </row>
    <row r="2625" spans="1:8">
      <c r="A2625" s="11" t="s">
        <v>19960</v>
      </c>
      <c r="B2625" s="11" t="s">
        <v>6059</v>
      </c>
      <c r="C2625" s="18">
        <v>0.37959999999999999</v>
      </c>
      <c r="D2625" s="11" t="s">
        <v>6060</v>
      </c>
      <c r="E2625" s="11" t="s">
        <v>2190</v>
      </c>
      <c r="F2625" s="12" t="s">
        <v>30094</v>
      </c>
      <c r="G2625" s="12" t="s">
        <v>30095</v>
      </c>
      <c r="H2625" s="11" t="str">
        <f t="shared" si="40"/>
        <v>insert into BTRCOutgoingYRate (OID, prefix, outgoingYRateUSD, operatorName, operatorType, effectiveFrom, effectiveTo) values('37270_2016-01-01','37270','0.3796','ESTONIA MOBILE-SPECIAL SERVICES','MOBILE',to_date('2016-01-01','YYYY-MM-DD HH24:MI:SS'),to_date('2016-12-01','YYYY-MM-DD HH24:MI:SS'));</v>
      </c>
    </row>
    <row r="2626" spans="1:8">
      <c r="A2626" s="11" t="s">
        <v>19961</v>
      </c>
      <c r="B2626" s="11" t="s">
        <v>6061</v>
      </c>
      <c r="C2626" s="18">
        <v>0.26079999999999998</v>
      </c>
      <c r="D2626" s="11" t="s">
        <v>6062</v>
      </c>
      <c r="E2626" s="11" t="s">
        <v>2227</v>
      </c>
      <c r="F2626" s="12" t="s">
        <v>30094</v>
      </c>
      <c r="G2626" s="12" t="s">
        <v>30095</v>
      </c>
      <c r="H2626" s="11" t="str">
        <f t="shared" si="40"/>
        <v>insert into BTRCOutgoingYRate (OID, prefix, outgoingYRateUSD, operatorName, operatorType, effectiveFrom, effectiveTo) values('3726_2016-01-01','3726','0.2608','Estonia Tallin','FIXED',to_date('2016-01-01','YYYY-MM-DD HH24:MI:SS'),to_date('2016-12-01','YYYY-MM-DD HH24:MI:SS'));</v>
      </c>
    </row>
    <row r="2627" spans="1:8">
      <c r="A2627" s="11" t="s">
        <v>19962</v>
      </c>
      <c r="B2627" s="11" t="s">
        <v>6063</v>
      </c>
      <c r="C2627" s="18">
        <v>0.37959999999999999</v>
      </c>
      <c r="D2627" s="11" t="s">
        <v>6064</v>
      </c>
      <c r="E2627" s="11" t="s">
        <v>2190</v>
      </c>
      <c r="F2627" s="12" t="s">
        <v>30094</v>
      </c>
      <c r="G2627" s="12" t="s">
        <v>30095</v>
      </c>
      <c r="H2627" s="11" t="str">
        <f t="shared" si="40"/>
        <v>insert into BTRCOutgoingYRate (OID, prefix, outgoingYRateUSD, operatorName, operatorType, effectiveFrom, effectiveTo) values('372530_2016-01-01','372530','0.3796','Estonia-EMT-Mobile','MOBILE',to_date('2016-01-01','YYYY-MM-DD HH24:MI:SS'),to_date('2016-12-01','YYYY-MM-DD HH24:MI:SS'));</v>
      </c>
    </row>
    <row r="2628" spans="1:8">
      <c r="A2628" s="11" t="s">
        <v>19963</v>
      </c>
      <c r="B2628" s="11" t="s">
        <v>6065</v>
      </c>
      <c r="C2628" s="18">
        <v>0.37959999999999999</v>
      </c>
      <c r="D2628" s="11" t="s">
        <v>6064</v>
      </c>
      <c r="E2628" s="11" t="s">
        <v>2190</v>
      </c>
      <c r="F2628" s="12" t="s">
        <v>30094</v>
      </c>
      <c r="G2628" s="12" t="s">
        <v>30095</v>
      </c>
      <c r="H2628" s="11" t="str">
        <f t="shared" ref="H2628:H2691" si="41">H$1&amp;IF(ISBLANK(A2628),"null","'"&amp;A2628&amp;"'")&amp;","&amp;IF(ISBLANK(B2628),"null","'"&amp;B2628&amp;"'")&amp;","&amp;IF(ISBLANK(C2628),"null","'"&amp;C2628&amp;"'")&amp;","&amp;IF(ISBLANK(D2628),"null","'"&amp;D2628&amp;"'")&amp;","&amp;IF(ISBLANK(E2628),"null","'"&amp;E2628&amp;"'")&amp;","&amp;IF(ISBLANK(F2628),"null","to_date('"&amp;F2628&amp;"','YYYY-MM-DD HH24:MI:SS')")&amp;","&amp;IF(ISBLANK(G2628),"null","to_date('"&amp;G2628&amp;"','YYYY-MM-DD HH24:MI:SS')")&amp;
I$1</f>
        <v>insert into BTRCOutgoingYRate (OID, prefix, outgoingYRateUSD, operatorName, operatorType, effectiveFrom, effectiveTo) values('372539_2016-01-01','372539','0.3796','Estonia-EMT-Mobile','MOBILE',to_date('2016-01-01','YYYY-MM-DD HH24:MI:SS'),to_date('2016-12-01','YYYY-MM-DD HH24:MI:SS'));</v>
      </c>
    </row>
    <row r="2629" spans="1:8">
      <c r="A2629" s="11" t="s">
        <v>19964</v>
      </c>
      <c r="B2629" s="11" t="s">
        <v>6066</v>
      </c>
      <c r="C2629" s="18">
        <v>0.37959999999999999</v>
      </c>
      <c r="D2629" s="11" t="s">
        <v>6064</v>
      </c>
      <c r="E2629" s="11" t="s">
        <v>2190</v>
      </c>
      <c r="F2629" s="12" t="s">
        <v>30094</v>
      </c>
      <c r="G2629" s="12" t="s">
        <v>30095</v>
      </c>
      <c r="H2629" s="11" t="str">
        <f t="shared" si="41"/>
        <v>insert into BTRCOutgoingYRate (OID, prefix, outgoingYRateUSD, operatorName, operatorType, effectiveFrom, effectiveTo) values('372538_2016-01-01','372538','0.3796','Estonia-EMT-Mobile','MOBILE',to_date('2016-01-01','YYYY-MM-DD HH24:MI:SS'),to_date('2016-12-01','YYYY-MM-DD HH24:MI:SS'));</v>
      </c>
    </row>
    <row r="2630" spans="1:8">
      <c r="A2630" s="11" t="s">
        <v>19965</v>
      </c>
      <c r="B2630" s="11" t="s">
        <v>6067</v>
      </c>
      <c r="C2630" s="18">
        <v>0.37959999999999999</v>
      </c>
      <c r="D2630" s="11" t="s">
        <v>6064</v>
      </c>
      <c r="E2630" s="11" t="s">
        <v>2190</v>
      </c>
      <c r="F2630" s="12" t="s">
        <v>30094</v>
      </c>
      <c r="G2630" s="12" t="s">
        <v>30095</v>
      </c>
      <c r="H2630" s="11" t="str">
        <f t="shared" si="41"/>
        <v>insert into BTRCOutgoingYRate (OID, prefix, outgoingYRateUSD, operatorName, operatorType, effectiveFrom, effectiveTo) values('372537_2016-01-01','372537','0.3796','Estonia-EMT-Mobile','MOBILE',to_date('2016-01-01','YYYY-MM-DD HH24:MI:SS'),to_date('2016-12-01','YYYY-MM-DD HH24:MI:SS'));</v>
      </c>
    </row>
    <row r="2631" spans="1:8">
      <c r="A2631" s="11" t="s">
        <v>19966</v>
      </c>
      <c r="B2631" s="11" t="s">
        <v>6068</v>
      </c>
      <c r="C2631" s="18">
        <v>0.37959999999999999</v>
      </c>
      <c r="D2631" s="11" t="s">
        <v>6064</v>
      </c>
      <c r="E2631" s="11" t="s">
        <v>2190</v>
      </c>
      <c r="F2631" s="12" t="s">
        <v>30094</v>
      </c>
      <c r="G2631" s="12" t="s">
        <v>30095</v>
      </c>
      <c r="H2631" s="11" t="str">
        <f t="shared" si="41"/>
        <v>insert into BTRCOutgoingYRate (OID, prefix, outgoingYRateUSD, operatorName, operatorType, effectiveFrom, effectiveTo) values('372534_2016-01-01','372534','0.3796','Estonia-EMT-Mobile','MOBILE',to_date('2016-01-01','YYYY-MM-DD HH24:MI:SS'),to_date('2016-12-01','YYYY-MM-DD HH24:MI:SS'));</v>
      </c>
    </row>
    <row r="2632" spans="1:8">
      <c r="A2632" s="11" t="s">
        <v>19967</v>
      </c>
      <c r="B2632" s="11" t="s">
        <v>6069</v>
      </c>
      <c r="C2632" s="18">
        <v>0.37959999999999999</v>
      </c>
      <c r="D2632" s="11" t="s">
        <v>6070</v>
      </c>
      <c r="E2632" s="11" t="s">
        <v>2190</v>
      </c>
      <c r="F2632" s="12" t="s">
        <v>30094</v>
      </c>
      <c r="G2632" s="12" t="s">
        <v>30095</v>
      </c>
      <c r="H2632" s="11" t="str">
        <f t="shared" si="41"/>
        <v>insert into BTRCOutgoingYRate (OID, prefix, outgoingYRateUSD, operatorName, operatorType, effectiveFrom, effectiveTo) values('3725_2016-01-01','3725','0.3796','ESTONIA-MOBILE','MOBILE',to_date('2016-01-01','YYYY-MM-DD HH24:MI:SS'),to_date('2016-12-01','YYYY-MM-DD HH24:MI:SS'));</v>
      </c>
    </row>
    <row r="2633" spans="1:8">
      <c r="A2633" s="11" t="s">
        <v>19968</v>
      </c>
      <c r="B2633" s="11" t="s">
        <v>6071</v>
      </c>
      <c r="C2633" s="18">
        <v>0.37959999999999999</v>
      </c>
      <c r="D2633" s="11" t="s">
        <v>6072</v>
      </c>
      <c r="E2633" s="11" t="s">
        <v>2190</v>
      </c>
      <c r="F2633" s="12" t="s">
        <v>30094</v>
      </c>
      <c r="G2633" s="12" t="s">
        <v>30095</v>
      </c>
      <c r="H2633" s="11" t="str">
        <f t="shared" si="41"/>
        <v>insert into BTRCOutgoingYRate (OID, prefix, outgoingYRateUSD, operatorName, operatorType, effectiveFrom, effectiveTo) values('3728_2016-01-01','3728','0.3796','Estonia-Mobile','MOBILE',to_date('2016-01-01','YYYY-MM-DD HH24:MI:SS'),to_date('2016-12-01','YYYY-MM-DD HH24:MI:SS'));</v>
      </c>
    </row>
    <row r="2634" spans="1:8">
      <c r="A2634" s="11" t="s">
        <v>19969</v>
      </c>
      <c r="B2634" s="11" t="s">
        <v>6073</v>
      </c>
      <c r="C2634" s="18">
        <v>0.37959999999999999</v>
      </c>
      <c r="D2634" s="11" t="s">
        <v>6070</v>
      </c>
      <c r="E2634" s="11" t="s">
        <v>2190</v>
      </c>
      <c r="F2634" s="12" t="s">
        <v>30094</v>
      </c>
      <c r="G2634" s="12" t="s">
        <v>30095</v>
      </c>
      <c r="H2634" s="11" t="str">
        <f t="shared" si="41"/>
        <v>insert into BTRCOutgoingYRate (OID, prefix, outgoingYRateUSD, operatorName, operatorType, effectiveFrom, effectiveTo) values('372541_2016-01-01','372541','0.3796','ESTONIA-MOBILE','MOBILE',to_date('2016-01-01','YYYY-MM-DD HH24:MI:SS'),to_date('2016-12-01','YYYY-MM-DD HH24:MI:SS'));</v>
      </c>
    </row>
    <row r="2635" spans="1:8">
      <c r="A2635" s="11" t="s">
        <v>19970</v>
      </c>
      <c r="B2635" s="11" t="s">
        <v>6074</v>
      </c>
      <c r="C2635" s="18">
        <v>0.37959999999999999</v>
      </c>
      <c r="D2635" s="11" t="s">
        <v>6070</v>
      </c>
      <c r="E2635" s="11" t="s">
        <v>2190</v>
      </c>
      <c r="F2635" s="12" t="s">
        <v>30094</v>
      </c>
      <c r="G2635" s="12" t="s">
        <v>30095</v>
      </c>
      <c r="H2635" s="11" t="str">
        <f t="shared" si="41"/>
        <v>insert into BTRCOutgoingYRate (OID, prefix, outgoingYRateUSD, operatorName, operatorType, effectiveFrom, effectiveTo) values('372545_2016-01-01','372545','0.3796','ESTONIA-MOBILE','MOBILE',to_date('2016-01-01','YYYY-MM-DD HH24:MI:SS'),to_date('2016-12-01','YYYY-MM-DD HH24:MI:SS'));</v>
      </c>
    </row>
    <row r="2636" spans="1:8">
      <c r="A2636" s="11" t="s">
        <v>19971</v>
      </c>
      <c r="B2636" s="11" t="s">
        <v>6075</v>
      </c>
      <c r="C2636" s="18">
        <v>0.37959999999999999</v>
      </c>
      <c r="D2636" s="11" t="s">
        <v>6070</v>
      </c>
      <c r="E2636" s="11" t="s">
        <v>2190</v>
      </c>
      <c r="F2636" s="12" t="s">
        <v>30094</v>
      </c>
      <c r="G2636" s="12" t="s">
        <v>30095</v>
      </c>
      <c r="H2636" s="11" t="str">
        <f t="shared" si="41"/>
        <v>insert into BTRCOutgoingYRate (OID, prefix, outgoingYRateUSD, operatorName, operatorType, effectiveFrom, effectiveTo) values('372900_2016-01-01','372900','0.3796','ESTONIA-MOBILE','MOBILE',to_date('2016-01-01','YYYY-MM-DD HH24:MI:SS'),to_date('2016-12-01','YYYY-MM-DD HH24:MI:SS'));</v>
      </c>
    </row>
    <row r="2637" spans="1:8">
      <c r="A2637" s="11" t="s">
        <v>19972</v>
      </c>
      <c r="B2637" s="11" t="s">
        <v>6076</v>
      </c>
      <c r="C2637" s="18">
        <v>0.37959999999999999</v>
      </c>
      <c r="D2637" s="11" t="s">
        <v>6077</v>
      </c>
      <c r="E2637" s="11" t="s">
        <v>2190</v>
      </c>
      <c r="F2637" s="12" t="s">
        <v>30094</v>
      </c>
      <c r="G2637" s="12" t="s">
        <v>30095</v>
      </c>
      <c r="H2637" s="11" t="str">
        <f t="shared" si="41"/>
        <v>insert into BTRCOutgoingYRate (OID, prefix, outgoingYRateUSD, operatorName, operatorType, effectiveFrom, effectiveTo) values('372598_2016-01-01','372598','0.3796','Estonia-Other-Mobile','MOBILE',to_date('2016-01-01','YYYY-MM-DD HH24:MI:SS'),to_date('2016-12-01','YYYY-MM-DD HH24:MI:SS'));</v>
      </c>
    </row>
    <row r="2638" spans="1:8">
      <c r="A2638" s="11" t="s">
        <v>19973</v>
      </c>
      <c r="B2638" s="11" t="s">
        <v>6078</v>
      </c>
      <c r="C2638" s="18">
        <v>0.37959999999999999</v>
      </c>
      <c r="D2638" s="11" t="s">
        <v>6077</v>
      </c>
      <c r="E2638" s="11" t="s">
        <v>2190</v>
      </c>
      <c r="F2638" s="12" t="s">
        <v>30094</v>
      </c>
      <c r="G2638" s="12" t="s">
        <v>30095</v>
      </c>
      <c r="H2638" s="11" t="str">
        <f t="shared" si="41"/>
        <v>insert into BTRCOutgoingYRate (OID, prefix, outgoingYRateUSD, operatorName, operatorType, effectiveFrom, effectiveTo) values('372597_2016-01-01','372597','0.3796','Estonia-Other-Mobile','MOBILE',to_date('2016-01-01','YYYY-MM-DD HH24:MI:SS'),to_date('2016-12-01','YYYY-MM-DD HH24:MI:SS'));</v>
      </c>
    </row>
    <row r="2639" spans="1:8">
      <c r="A2639" s="11" t="s">
        <v>19974</v>
      </c>
      <c r="B2639" s="11" t="s">
        <v>6079</v>
      </c>
      <c r="C2639" s="18">
        <v>0.37959999999999999</v>
      </c>
      <c r="D2639" s="11" t="s">
        <v>6077</v>
      </c>
      <c r="E2639" s="11" t="s">
        <v>2190</v>
      </c>
      <c r="F2639" s="12" t="s">
        <v>30094</v>
      </c>
      <c r="G2639" s="12" t="s">
        <v>30095</v>
      </c>
      <c r="H2639" s="11" t="str">
        <f t="shared" si="41"/>
        <v>insert into BTRCOutgoingYRate (OID, prefix, outgoingYRateUSD, operatorName, operatorType, effectiveFrom, effectiveTo) values('372596_2016-01-01','372596','0.3796','Estonia-Other-Mobile','MOBILE',to_date('2016-01-01','YYYY-MM-DD HH24:MI:SS'),to_date('2016-12-01','YYYY-MM-DD HH24:MI:SS'));</v>
      </c>
    </row>
    <row r="2640" spans="1:8">
      <c r="A2640" s="11" t="s">
        <v>19975</v>
      </c>
      <c r="B2640" s="11" t="s">
        <v>6080</v>
      </c>
      <c r="C2640" s="18">
        <v>0.37959999999999999</v>
      </c>
      <c r="D2640" s="11" t="s">
        <v>6077</v>
      </c>
      <c r="E2640" s="11" t="s">
        <v>2190</v>
      </c>
      <c r="F2640" s="12" t="s">
        <v>30094</v>
      </c>
      <c r="G2640" s="12" t="s">
        <v>30095</v>
      </c>
      <c r="H2640" s="11" t="str">
        <f t="shared" si="41"/>
        <v>insert into BTRCOutgoingYRate (OID, prefix, outgoingYRateUSD, operatorName, operatorType, effectiveFrom, effectiveTo) values('372595_2016-01-01','372595','0.3796','Estonia-Other-Mobile','MOBILE',to_date('2016-01-01','YYYY-MM-DD HH24:MI:SS'),to_date('2016-12-01','YYYY-MM-DD HH24:MI:SS'));</v>
      </c>
    </row>
    <row r="2641" spans="1:8">
      <c r="A2641" s="11" t="s">
        <v>19976</v>
      </c>
      <c r="B2641" s="11" t="s">
        <v>6081</v>
      </c>
      <c r="C2641" s="18">
        <v>0.37959999999999999</v>
      </c>
      <c r="D2641" s="11" t="s">
        <v>6077</v>
      </c>
      <c r="E2641" s="11" t="s">
        <v>2190</v>
      </c>
      <c r="F2641" s="12" t="s">
        <v>30094</v>
      </c>
      <c r="G2641" s="12" t="s">
        <v>30095</v>
      </c>
      <c r="H2641" s="11" t="str">
        <f t="shared" si="41"/>
        <v>insert into BTRCOutgoingYRate (OID, prefix, outgoingYRateUSD, operatorName, operatorType, effectiveFrom, effectiveTo) values('372594_2016-01-01','372594','0.3796','Estonia-Other-Mobile','MOBILE',to_date('2016-01-01','YYYY-MM-DD HH24:MI:SS'),to_date('2016-12-01','YYYY-MM-DD HH24:MI:SS'));</v>
      </c>
    </row>
    <row r="2642" spans="1:8">
      <c r="A2642" s="11" t="s">
        <v>19977</v>
      </c>
      <c r="B2642" s="11" t="s">
        <v>6082</v>
      </c>
      <c r="C2642" s="18">
        <v>0.37959999999999999</v>
      </c>
      <c r="D2642" s="11" t="s">
        <v>6077</v>
      </c>
      <c r="E2642" s="11" t="s">
        <v>2190</v>
      </c>
      <c r="F2642" s="12" t="s">
        <v>30094</v>
      </c>
      <c r="G2642" s="12" t="s">
        <v>30095</v>
      </c>
      <c r="H2642" s="11" t="str">
        <f t="shared" si="41"/>
        <v>insert into BTRCOutgoingYRate (OID, prefix, outgoingYRateUSD, operatorName, operatorType, effectiveFrom, effectiveTo) values('372593_2016-01-01','372593','0.3796','Estonia-Other-Mobile','MOBILE',to_date('2016-01-01','YYYY-MM-DD HH24:MI:SS'),to_date('2016-12-01','YYYY-MM-DD HH24:MI:SS'));</v>
      </c>
    </row>
    <row r="2643" spans="1:8">
      <c r="A2643" s="11" t="s">
        <v>19978</v>
      </c>
      <c r="B2643" s="11" t="s">
        <v>6083</v>
      </c>
      <c r="C2643" s="18">
        <v>0.37959999999999999</v>
      </c>
      <c r="D2643" s="11" t="s">
        <v>6077</v>
      </c>
      <c r="E2643" s="11" t="s">
        <v>2190</v>
      </c>
      <c r="F2643" s="12" t="s">
        <v>30094</v>
      </c>
      <c r="G2643" s="12" t="s">
        <v>30095</v>
      </c>
      <c r="H2643" s="11" t="str">
        <f t="shared" si="41"/>
        <v>insert into BTRCOutgoingYRate (OID, prefix, outgoingYRateUSD, operatorName, operatorType, effectiveFrom, effectiveTo) values('372592_2016-01-01','372592','0.3796','Estonia-Other-Mobile','MOBILE',to_date('2016-01-01','YYYY-MM-DD HH24:MI:SS'),to_date('2016-12-01','YYYY-MM-DD HH24:MI:SS'));</v>
      </c>
    </row>
    <row r="2644" spans="1:8">
      <c r="A2644" s="11" t="s">
        <v>19979</v>
      </c>
      <c r="B2644" s="11" t="s">
        <v>6084</v>
      </c>
      <c r="C2644" s="18">
        <v>0.37959999999999999</v>
      </c>
      <c r="D2644" s="11" t="s">
        <v>6077</v>
      </c>
      <c r="E2644" s="11" t="s">
        <v>2190</v>
      </c>
      <c r="F2644" s="12" t="s">
        <v>30094</v>
      </c>
      <c r="G2644" s="12" t="s">
        <v>30095</v>
      </c>
      <c r="H2644" s="11" t="str">
        <f t="shared" si="41"/>
        <v>insert into BTRCOutgoingYRate (OID, prefix, outgoingYRateUSD, operatorName, operatorType, effectiveFrom, effectiveTo) values('372599_2016-01-01','372599','0.3796','Estonia-Other-Mobile','MOBILE',to_date('2016-01-01','YYYY-MM-DD HH24:MI:SS'),to_date('2016-12-01','YYYY-MM-DD HH24:MI:SS'));</v>
      </c>
    </row>
    <row r="2645" spans="1:8">
      <c r="A2645" s="11" t="s">
        <v>19386</v>
      </c>
      <c r="B2645" s="11" t="s">
        <v>5381</v>
      </c>
      <c r="C2645" s="18">
        <v>0.37959999999999999</v>
      </c>
      <c r="D2645" s="11" t="s">
        <v>5382</v>
      </c>
      <c r="E2645" s="11" t="s">
        <v>2190</v>
      </c>
      <c r="F2645" s="12" t="s">
        <v>30094</v>
      </c>
      <c r="G2645" s="12" t="s">
        <v>30095</v>
      </c>
      <c r="H2645" s="11" t="str">
        <f t="shared" si="41"/>
        <v>insert into BTRCOutgoingYRate (OID, prefix, outgoingYRateUSD, operatorName, operatorType, effectiveFrom, effectiveTo) values('372579_2016-01-01','372579','0.3796','Estonia-Radiolinja-Mobile','MOBILE',to_date('2016-01-01','YYYY-MM-DD HH24:MI:SS'),to_date('2016-12-01','YYYY-MM-DD HH24:MI:SS'));</v>
      </c>
    </row>
    <row r="2646" spans="1:8">
      <c r="A2646" s="11" t="s">
        <v>19387</v>
      </c>
      <c r="B2646" s="11" t="s">
        <v>5383</v>
      </c>
      <c r="C2646" s="18">
        <v>0.37959999999999999</v>
      </c>
      <c r="D2646" s="11" t="s">
        <v>5382</v>
      </c>
      <c r="E2646" s="11" t="s">
        <v>2190</v>
      </c>
      <c r="F2646" s="12" t="s">
        <v>30094</v>
      </c>
      <c r="G2646" s="12" t="s">
        <v>30095</v>
      </c>
      <c r="H2646" s="11" t="str">
        <f t="shared" si="41"/>
        <v>insert into BTRCOutgoingYRate (OID, prefix, outgoingYRateUSD, operatorName, operatorType, effectiveFrom, effectiveTo) values('372578_2016-01-01','372578','0.3796','Estonia-Radiolinja-Mobile','MOBILE',to_date('2016-01-01','YYYY-MM-DD HH24:MI:SS'),to_date('2016-12-01','YYYY-MM-DD HH24:MI:SS'));</v>
      </c>
    </row>
    <row r="2647" spans="1:8">
      <c r="A2647" s="11" t="s">
        <v>19388</v>
      </c>
      <c r="B2647" s="11" t="s">
        <v>5384</v>
      </c>
      <c r="C2647" s="18">
        <v>0.37959999999999999</v>
      </c>
      <c r="D2647" s="11" t="s">
        <v>5382</v>
      </c>
      <c r="E2647" s="11" t="s">
        <v>2190</v>
      </c>
      <c r="F2647" s="12" t="s">
        <v>30094</v>
      </c>
      <c r="G2647" s="12" t="s">
        <v>30095</v>
      </c>
      <c r="H2647" s="11" t="str">
        <f t="shared" si="41"/>
        <v>insert into BTRCOutgoingYRate (OID, prefix, outgoingYRateUSD, operatorName, operatorType, effectiveFrom, effectiveTo) values('372577_2016-01-01','372577','0.3796','Estonia-Radiolinja-Mobile','MOBILE',to_date('2016-01-01','YYYY-MM-DD HH24:MI:SS'),to_date('2016-12-01','YYYY-MM-DD HH24:MI:SS'));</v>
      </c>
    </row>
    <row r="2648" spans="1:8">
      <c r="A2648" s="11" t="s">
        <v>19389</v>
      </c>
      <c r="B2648" s="11" t="s">
        <v>5385</v>
      </c>
      <c r="C2648" s="18">
        <v>0.37959999999999999</v>
      </c>
      <c r="D2648" s="11" t="s">
        <v>5382</v>
      </c>
      <c r="E2648" s="11" t="s">
        <v>2190</v>
      </c>
      <c r="F2648" s="12" t="s">
        <v>30094</v>
      </c>
      <c r="G2648" s="12" t="s">
        <v>30095</v>
      </c>
      <c r="H2648" s="11" t="str">
        <f t="shared" si="41"/>
        <v>insert into BTRCOutgoingYRate (OID, prefix, outgoingYRateUSD, operatorName, operatorType, effectiveFrom, effectiveTo) values('372576_2016-01-01','372576','0.3796','Estonia-Radiolinja-Mobile','MOBILE',to_date('2016-01-01','YYYY-MM-DD HH24:MI:SS'),to_date('2016-12-01','YYYY-MM-DD HH24:MI:SS'));</v>
      </c>
    </row>
    <row r="2649" spans="1:8">
      <c r="A2649" s="11" t="s">
        <v>19390</v>
      </c>
      <c r="B2649" s="11" t="s">
        <v>5386</v>
      </c>
      <c r="C2649" s="18">
        <v>0.37959999999999999</v>
      </c>
      <c r="D2649" s="11" t="s">
        <v>5382</v>
      </c>
      <c r="E2649" s="11" t="s">
        <v>2190</v>
      </c>
      <c r="F2649" s="12" t="s">
        <v>30094</v>
      </c>
      <c r="G2649" s="12" t="s">
        <v>30095</v>
      </c>
      <c r="H2649" s="11" t="str">
        <f t="shared" si="41"/>
        <v>insert into BTRCOutgoingYRate (OID, prefix, outgoingYRateUSD, operatorName, operatorType, effectiveFrom, effectiveTo) values('372575_2016-01-01','372575','0.3796','Estonia-Radiolinja-Mobile','MOBILE',to_date('2016-01-01','YYYY-MM-DD HH24:MI:SS'),to_date('2016-12-01','YYYY-MM-DD HH24:MI:SS'));</v>
      </c>
    </row>
    <row r="2650" spans="1:8">
      <c r="A2650" s="11" t="s">
        <v>19391</v>
      </c>
      <c r="B2650" s="11" t="s">
        <v>5387</v>
      </c>
      <c r="C2650" s="18">
        <v>0.37959999999999999</v>
      </c>
      <c r="D2650" s="11" t="s">
        <v>5382</v>
      </c>
      <c r="E2650" s="11" t="s">
        <v>2190</v>
      </c>
      <c r="F2650" s="12" t="s">
        <v>30094</v>
      </c>
      <c r="G2650" s="12" t="s">
        <v>30095</v>
      </c>
      <c r="H2650" s="11" t="str">
        <f t="shared" si="41"/>
        <v>insert into BTRCOutgoingYRate (OID, prefix, outgoingYRateUSD, operatorName, operatorType, effectiveFrom, effectiveTo) values('372574_2016-01-01','372574','0.3796','Estonia-Radiolinja-Mobile','MOBILE',to_date('2016-01-01','YYYY-MM-DD HH24:MI:SS'),to_date('2016-12-01','YYYY-MM-DD HH24:MI:SS'));</v>
      </c>
    </row>
    <row r="2651" spans="1:8">
      <c r="A2651" s="11" t="s">
        <v>19392</v>
      </c>
      <c r="B2651" s="11" t="s">
        <v>5388</v>
      </c>
      <c r="C2651" s="18">
        <v>0.37959999999999999</v>
      </c>
      <c r="D2651" s="11" t="s">
        <v>5382</v>
      </c>
      <c r="E2651" s="11" t="s">
        <v>2190</v>
      </c>
      <c r="F2651" s="12" t="s">
        <v>30094</v>
      </c>
      <c r="G2651" s="12" t="s">
        <v>30095</v>
      </c>
      <c r="H2651" s="11" t="str">
        <f t="shared" si="41"/>
        <v>insert into BTRCOutgoingYRate (OID, prefix, outgoingYRateUSD, operatorName, operatorType, effectiveFrom, effectiveTo) values('372573_2016-01-01','372573','0.3796','Estonia-Radiolinja-Mobile','MOBILE',to_date('2016-01-01','YYYY-MM-DD HH24:MI:SS'),to_date('2016-12-01','YYYY-MM-DD HH24:MI:SS'));</v>
      </c>
    </row>
    <row r="2652" spans="1:8">
      <c r="A2652" s="11" t="s">
        <v>19393</v>
      </c>
      <c r="B2652" s="11" t="s">
        <v>5389</v>
      </c>
      <c r="C2652" s="18">
        <v>0.37959999999999999</v>
      </c>
      <c r="D2652" s="11" t="s">
        <v>5382</v>
      </c>
      <c r="E2652" s="11" t="s">
        <v>2190</v>
      </c>
      <c r="F2652" s="12" t="s">
        <v>30094</v>
      </c>
      <c r="G2652" s="12" t="s">
        <v>30095</v>
      </c>
      <c r="H2652" s="11" t="str">
        <f t="shared" si="41"/>
        <v>insert into BTRCOutgoingYRate (OID, prefix, outgoingYRateUSD, operatorName, operatorType, effectiveFrom, effectiveTo) values('372572_2016-01-01','372572','0.3796','Estonia-Radiolinja-Mobile','MOBILE',to_date('2016-01-01','YYYY-MM-DD HH24:MI:SS'),to_date('2016-12-01','YYYY-MM-DD HH24:MI:SS'));</v>
      </c>
    </row>
    <row r="2653" spans="1:8">
      <c r="A2653" s="11" t="s">
        <v>19394</v>
      </c>
      <c r="B2653" s="11" t="s">
        <v>5390</v>
      </c>
      <c r="C2653" s="18">
        <v>0.37959999999999999</v>
      </c>
      <c r="D2653" s="11" t="s">
        <v>5382</v>
      </c>
      <c r="E2653" s="11" t="s">
        <v>2190</v>
      </c>
      <c r="F2653" s="12" t="s">
        <v>30094</v>
      </c>
      <c r="G2653" s="12" t="s">
        <v>30095</v>
      </c>
      <c r="H2653" s="11" t="str">
        <f t="shared" si="41"/>
        <v>insert into BTRCOutgoingYRate (OID, prefix, outgoingYRateUSD, operatorName, operatorType, effectiveFrom, effectiveTo) values('37256_2016-01-01','37256','0.3796','Estonia-Radiolinja-Mobile','MOBILE',to_date('2016-01-01','YYYY-MM-DD HH24:MI:SS'),to_date('2016-12-01','YYYY-MM-DD HH24:MI:SS'));</v>
      </c>
    </row>
    <row r="2654" spans="1:8">
      <c r="A2654" s="11" t="s">
        <v>19395</v>
      </c>
      <c r="B2654" s="11" t="s">
        <v>1827</v>
      </c>
      <c r="C2654" s="18">
        <v>0.26079999999999998</v>
      </c>
      <c r="D2654" s="11" t="s">
        <v>5391</v>
      </c>
      <c r="E2654" s="11" t="s">
        <v>2227</v>
      </c>
      <c r="F2654" s="12" t="s">
        <v>30094</v>
      </c>
      <c r="G2654" s="12" t="s">
        <v>30095</v>
      </c>
      <c r="H2654" s="11" t="str">
        <f t="shared" si="41"/>
        <v>insert into BTRCOutgoingYRate (OID, prefix, outgoingYRateUSD, operatorName, operatorType, effectiveFrom, effectiveTo) values('372_2016-01-01','372','0.2608','Estonia-ROC-Fixed','FIXED',to_date('2016-01-01','YYYY-MM-DD HH24:MI:SS'),to_date('2016-12-01','YYYY-MM-DD HH24:MI:SS'));</v>
      </c>
    </row>
    <row r="2655" spans="1:8">
      <c r="A2655" s="11" t="s">
        <v>19396</v>
      </c>
      <c r="B2655" s="11" t="s">
        <v>5392</v>
      </c>
      <c r="C2655" s="18">
        <v>0.25590000000000002</v>
      </c>
      <c r="D2655" s="11" t="s">
        <v>5393</v>
      </c>
      <c r="E2655" s="11" t="s">
        <v>2190</v>
      </c>
      <c r="F2655" s="12" t="s">
        <v>30094</v>
      </c>
      <c r="G2655" s="12" t="s">
        <v>30095</v>
      </c>
      <c r="H2655" s="11" t="str">
        <f t="shared" si="41"/>
        <v>insert into BTRCOutgoingYRate (OID, prefix, outgoingYRateUSD, operatorName, operatorType, effectiveFrom, effectiveTo) values('251119_2016-01-01','251119','0.2559','ETHIOPIA ADDIS ABA','MOBILE',to_date('2016-01-01','YYYY-MM-DD HH24:MI:SS'),to_date('2016-12-01','YYYY-MM-DD HH24:MI:SS'));</v>
      </c>
    </row>
    <row r="2656" spans="1:8">
      <c r="A2656" s="11" t="s">
        <v>19397</v>
      </c>
      <c r="B2656" s="11" t="s">
        <v>5394</v>
      </c>
      <c r="C2656" s="18">
        <v>0.25590000000000002</v>
      </c>
      <c r="D2656" s="11" t="s">
        <v>5393</v>
      </c>
      <c r="E2656" s="11" t="s">
        <v>2190</v>
      </c>
      <c r="F2656" s="12" t="s">
        <v>30094</v>
      </c>
      <c r="G2656" s="12" t="s">
        <v>30095</v>
      </c>
      <c r="H2656" s="11" t="str">
        <f t="shared" si="41"/>
        <v>insert into BTRCOutgoingYRate (OID, prefix, outgoingYRateUSD, operatorName, operatorType, effectiveFrom, effectiveTo) values('251117_2016-01-01','251117','0.2559','ETHIOPIA ADDIS ABA','MOBILE',to_date('2016-01-01','YYYY-MM-DD HH24:MI:SS'),to_date('2016-12-01','YYYY-MM-DD HH24:MI:SS'));</v>
      </c>
    </row>
    <row r="2657" spans="1:8">
      <c r="A2657" s="11" t="s">
        <v>19398</v>
      </c>
      <c r="B2657" s="11" t="s">
        <v>5395</v>
      </c>
      <c r="C2657" s="18">
        <v>0.25590000000000002</v>
      </c>
      <c r="D2657" s="11" t="s">
        <v>5393</v>
      </c>
      <c r="E2657" s="11" t="s">
        <v>2190</v>
      </c>
      <c r="F2657" s="12" t="s">
        <v>30094</v>
      </c>
      <c r="G2657" s="12" t="s">
        <v>30095</v>
      </c>
      <c r="H2657" s="11" t="str">
        <f t="shared" si="41"/>
        <v>insert into BTRCOutgoingYRate (OID, prefix, outgoingYRateUSD, operatorName, operatorType, effectiveFrom, effectiveTo) values('251116_2016-01-01','251116','0.2559','ETHIOPIA ADDIS ABA','MOBILE',to_date('2016-01-01','YYYY-MM-DD HH24:MI:SS'),to_date('2016-12-01','YYYY-MM-DD HH24:MI:SS'));</v>
      </c>
    </row>
    <row r="2658" spans="1:8">
      <c r="A2658" s="11" t="s">
        <v>19399</v>
      </c>
      <c r="B2658" s="11" t="s">
        <v>5396</v>
      </c>
      <c r="C2658" s="18">
        <v>0.25590000000000002</v>
      </c>
      <c r="D2658" s="11" t="s">
        <v>5393</v>
      </c>
      <c r="E2658" s="11" t="s">
        <v>2190</v>
      </c>
      <c r="F2658" s="12" t="s">
        <v>30094</v>
      </c>
      <c r="G2658" s="12" t="s">
        <v>30095</v>
      </c>
      <c r="H2658" s="11" t="str">
        <f t="shared" si="41"/>
        <v>insert into BTRCOutgoingYRate (OID, prefix, outgoingYRateUSD, operatorName, operatorType, effectiveFrom, effectiveTo) values('251115_2016-01-01','251115','0.2559','ETHIOPIA ADDIS ABA','MOBILE',to_date('2016-01-01','YYYY-MM-DD HH24:MI:SS'),to_date('2016-12-01','YYYY-MM-DD HH24:MI:SS'));</v>
      </c>
    </row>
    <row r="2659" spans="1:8">
      <c r="A2659" s="11" t="s">
        <v>19400</v>
      </c>
      <c r="B2659" s="11" t="s">
        <v>5397</v>
      </c>
      <c r="C2659" s="18">
        <v>0.25590000000000002</v>
      </c>
      <c r="D2659" s="11" t="s">
        <v>5393</v>
      </c>
      <c r="E2659" s="11" t="s">
        <v>2190</v>
      </c>
      <c r="F2659" s="12" t="s">
        <v>30094</v>
      </c>
      <c r="G2659" s="12" t="s">
        <v>30095</v>
      </c>
      <c r="H2659" s="11" t="str">
        <f t="shared" si="41"/>
        <v>insert into BTRCOutgoingYRate (OID, prefix, outgoingYRateUSD, operatorName, operatorType, effectiveFrom, effectiveTo) values('251114_2016-01-01','251114','0.2559','ETHIOPIA ADDIS ABA','MOBILE',to_date('2016-01-01','YYYY-MM-DD HH24:MI:SS'),to_date('2016-12-01','YYYY-MM-DD HH24:MI:SS'));</v>
      </c>
    </row>
    <row r="2660" spans="1:8">
      <c r="A2660" s="11" t="s">
        <v>19401</v>
      </c>
      <c r="B2660" s="11" t="s">
        <v>5398</v>
      </c>
      <c r="C2660" s="18">
        <v>0.25590000000000002</v>
      </c>
      <c r="D2660" s="11" t="s">
        <v>5393</v>
      </c>
      <c r="E2660" s="11" t="s">
        <v>2190</v>
      </c>
      <c r="F2660" s="12" t="s">
        <v>30094</v>
      </c>
      <c r="G2660" s="12" t="s">
        <v>30095</v>
      </c>
      <c r="H2660" s="11" t="str">
        <f t="shared" si="41"/>
        <v>insert into BTRCOutgoingYRate (OID, prefix, outgoingYRateUSD, operatorName, operatorType, effectiveFrom, effectiveTo) values('251113_2016-01-01','251113','0.2559','ETHIOPIA ADDIS ABA','MOBILE',to_date('2016-01-01','YYYY-MM-DD HH24:MI:SS'),to_date('2016-12-01','YYYY-MM-DD HH24:MI:SS'));</v>
      </c>
    </row>
    <row r="2661" spans="1:8">
      <c r="A2661" s="11" t="s">
        <v>19402</v>
      </c>
      <c r="B2661" s="11" t="s">
        <v>5399</v>
      </c>
      <c r="C2661" s="18">
        <v>0.25590000000000002</v>
      </c>
      <c r="D2661" s="11" t="s">
        <v>5393</v>
      </c>
      <c r="E2661" s="11" t="s">
        <v>2190</v>
      </c>
      <c r="F2661" s="12" t="s">
        <v>30094</v>
      </c>
      <c r="G2661" s="12" t="s">
        <v>30095</v>
      </c>
      <c r="H2661" s="11" t="str">
        <f t="shared" si="41"/>
        <v>insert into BTRCOutgoingYRate (OID, prefix, outgoingYRateUSD, operatorName, operatorType, effectiveFrom, effectiveTo) values('251112_2016-01-01','251112','0.2559','ETHIOPIA ADDIS ABA','MOBILE',to_date('2016-01-01','YYYY-MM-DD HH24:MI:SS'),to_date('2016-12-01','YYYY-MM-DD HH24:MI:SS'));</v>
      </c>
    </row>
    <row r="2662" spans="1:8">
      <c r="A2662" s="11" t="s">
        <v>19403</v>
      </c>
      <c r="B2662" s="11" t="s">
        <v>5400</v>
      </c>
      <c r="C2662" s="18">
        <v>0.25590000000000002</v>
      </c>
      <c r="D2662" s="11" t="s">
        <v>5393</v>
      </c>
      <c r="E2662" s="11" t="s">
        <v>2190</v>
      </c>
      <c r="F2662" s="12" t="s">
        <v>30094</v>
      </c>
      <c r="G2662" s="12" t="s">
        <v>30095</v>
      </c>
      <c r="H2662" s="11" t="str">
        <f t="shared" si="41"/>
        <v>insert into BTRCOutgoingYRate (OID, prefix, outgoingYRateUSD, operatorName, operatorType, effectiveFrom, effectiveTo) values('251111_2016-01-01','251111','0.2559','ETHIOPIA ADDIS ABA','MOBILE',to_date('2016-01-01','YYYY-MM-DD HH24:MI:SS'),to_date('2016-12-01','YYYY-MM-DD HH24:MI:SS'));</v>
      </c>
    </row>
    <row r="2663" spans="1:8">
      <c r="A2663" s="11" t="s">
        <v>19404</v>
      </c>
      <c r="B2663" s="11" t="s">
        <v>5401</v>
      </c>
      <c r="C2663" s="18">
        <v>0.25590000000000002</v>
      </c>
      <c r="D2663" s="11" t="s">
        <v>5393</v>
      </c>
      <c r="E2663" s="11" t="s">
        <v>2190</v>
      </c>
      <c r="F2663" s="12" t="s">
        <v>30094</v>
      </c>
      <c r="G2663" s="12" t="s">
        <v>30095</v>
      </c>
      <c r="H2663" s="11" t="str">
        <f t="shared" si="41"/>
        <v>insert into BTRCOutgoingYRate (OID, prefix, outgoingYRateUSD, operatorName, operatorType, effectiveFrom, effectiveTo) values('251110_2016-01-01','251110','0.2559','ETHIOPIA ADDIS ABA','MOBILE',to_date('2016-01-01','YYYY-MM-DD HH24:MI:SS'),to_date('2016-12-01','YYYY-MM-DD HH24:MI:SS'));</v>
      </c>
    </row>
    <row r="2664" spans="1:8">
      <c r="A2664" s="11" t="s">
        <v>19405</v>
      </c>
      <c r="B2664" s="11" t="s">
        <v>5402</v>
      </c>
      <c r="C2664" s="18">
        <v>0.25590000000000002</v>
      </c>
      <c r="D2664" s="11" t="s">
        <v>5403</v>
      </c>
      <c r="E2664" s="11" t="s">
        <v>2190</v>
      </c>
      <c r="F2664" s="12" t="s">
        <v>30094</v>
      </c>
      <c r="G2664" s="12" t="s">
        <v>30095</v>
      </c>
      <c r="H2664" s="11" t="str">
        <f t="shared" si="41"/>
        <v>insert into BTRCOutgoingYRate (OID, prefix, outgoingYRateUSD, operatorName, operatorType, effectiveFrom, effectiveTo) values('251118_2016-01-01','251118','0.2559','Ethiopia Addis Ababa Mobile','MOBILE',to_date('2016-01-01','YYYY-MM-DD HH24:MI:SS'),to_date('2016-12-01','YYYY-MM-DD HH24:MI:SS'));</v>
      </c>
    </row>
    <row r="2665" spans="1:8">
      <c r="A2665" s="11" t="s">
        <v>19406</v>
      </c>
      <c r="B2665" s="11" t="s">
        <v>5404</v>
      </c>
      <c r="C2665" s="18">
        <v>0.25590000000000002</v>
      </c>
      <c r="D2665" s="11" t="s">
        <v>5405</v>
      </c>
      <c r="E2665" s="11" t="s">
        <v>2190</v>
      </c>
      <c r="F2665" s="12" t="s">
        <v>30094</v>
      </c>
      <c r="G2665" s="12" t="s">
        <v>30095</v>
      </c>
      <c r="H2665" s="11" t="str">
        <f t="shared" si="41"/>
        <v>insert into BTRCOutgoingYRate (OID, prefix, outgoingYRateUSD, operatorName, operatorType, effectiveFrom, effectiveTo) values('251959_2016-01-01','251959','0.2559','Ethiopia Cellular','MOBILE',to_date('2016-01-01','YYYY-MM-DD HH24:MI:SS'),to_date('2016-12-01','YYYY-MM-DD HH24:MI:SS'));</v>
      </c>
    </row>
    <row r="2666" spans="1:8">
      <c r="A2666" s="11" t="s">
        <v>19407</v>
      </c>
      <c r="B2666" s="11" t="s">
        <v>5406</v>
      </c>
      <c r="C2666" s="18">
        <v>0.25590000000000002</v>
      </c>
      <c r="D2666" s="11" t="s">
        <v>5405</v>
      </c>
      <c r="E2666" s="11" t="s">
        <v>2190</v>
      </c>
      <c r="F2666" s="12" t="s">
        <v>30094</v>
      </c>
      <c r="G2666" s="12" t="s">
        <v>30095</v>
      </c>
      <c r="H2666" s="11" t="str">
        <f t="shared" si="41"/>
        <v>insert into BTRCOutgoingYRate (OID, prefix, outgoingYRateUSD, operatorName, operatorType, effectiveFrom, effectiveTo) values('251918_2016-01-01','251918','0.2559','Ethiopia Cellular','MOBILE',to_date('2016-01-01','YYYY-MM-DD HH24:MI:SS'),to_date('2016-12-01','YYYY-MM-DD HH24:MI:SS'));</v>
      </c>
    </row>
    <row r="2667" spans="1:8">
      <c r="A2667" s="11" t="s">
        <v>19408</v>
      </c>
      <c r="B2667" s="11" t="s">
        <v>5407</v>
      </c>
      <c r="C2667" s="18">
        <v>0.25590000000000002</v>
      </c>
      <c r="D2667" s="11" t="s">
        <v>5405</v>
      </c>
      <c r="E2667" s="11" t="s">
        <v>2190</v>
      </c>
      <c r="F2667" s="12" t="s">
        <v>30094</v>
      </c>
      <c r="G2667" s="12" t="s">
        <v>30095</v>
      </c>
      <c r="H2667" s="11" t="str">
        <f t="shared" si="41"/>
        <v>insert into BTRCOutgoingYRate (OID, prefix, outgoingYRateUSD, operatorName, operatorType, effectiveFrom, effectiveTo) values('251917_2016-01-01','251917','0.2559','Ethiopia Cellular','MOBILE',to_date('2016-01-01','YYYY-MM-DD HH24:MI:SS'),to_date('2016-12-01','YYYY-MM-DD HH24:MI:SS'));</v>
      </c>
    </row>
    <row r="2668" spans="1:8">
      <c r="A2668" s="11" t="s">
        <v>19409</v>
      </c>
      <c r="B2668" s="11" t="s">
        <v>5408</v>
      </c>
      <c r="C2668" s="18">
        <v>0.25590000000000002</v>
      </c>
      <c r="D2668" s="11" t="s">
        <v>5405</v>
      </c>
      <c r="E2668" s="11" t="s">
        <v>2190</v>
      </c>
      <c r="F2668" s="12" t="s">
        <v>30094</v>
      </c>
      <c r="G2668" s="12" t="s">
        <v>30095</v>
      </c>
      <c r="H2668" s="11" t="str">
        <f t="shared" si="41"/>
        <v>insert into BTRCOutgoingYRate (OID, prefix, outgoingYRateUSD, operatorName, operatorType, effectiveFrom, effectiveTo) values('251916_2016-01-01','251916','0.2559','Ethiopia Cellular','MOBILE',to_date('2016-01-01','YYYY-MM-DD HH24:MI:SS'),to_date('2016-12-01','YYYY-MM-DD HH24:MI:SS'));</v>
      </c>
    </row>
    <row r="2669" spans="1:8">
      <c r="A2669" s="11" t="s">
        <v>19410</v>
      </c>
      <c r="B2669" s="11" t="s">
        <v>5409</v>
      </c>
      <c r="C2669" s="18">
        <v>0.25590000000000002</v>
      </c>
      <c r="D2669" s="11" t="s">
        <v>5405</v>
      </c>
      <c r="E2669" s="11" t="s">
        <v>2190</v>
      </c>
      <c r="F2669" s="12" t="s">
        <v>30094</v>
      </c>
      <c r="G2669" s="12" t="s">
        <v>30095</v>
      </c>
      <c r="H2669" s="11" t="str">
        <f t="shared" si="41"/>
        <v>insert into BTRCOutgoingYRate (OID, prefix, outgoingYRateUSD, operatorName, operatorType, effectiveFrom, effectiveTo) values('251915_2016-01-01','251915','0.2559','Ethiopia Cellular','MOBILE',to_date('2016-01-01','YYYY-MM-DD HH24:MI:SS'),to_date('2016-12-01','YYYY-MM-DD HH24:MI:SS'));</v>
      </c>
    </row>
    <row r="2670" spans="1:8">
      <c r="A2670" s="11" t="s">
        <v>19411</v>
      </c>
      <c r="B2670" s="11" t="s">
        <v>5410</v>
      </c>
      <c r="C2670" s="18">
        <v>0.25590000000000002</v>
      </c>
      <c r="D2670" s="11" t="s">
        <v>5405</v>
      </c>
      <c r="E2670" s="11" t="s">
        <v>2190</v>
      </c>
      <c r="F2670" s="12" t="s">
        <v>30094</v>
      </c>
      <c r="G2670" s="12" t="s">
        <v>30095</v>
      </c>
      <c r="H2670" s="11" t="str">
        <f t="shared" si="41"/>
        <v>insert into BTRCOutgoingYRate (OID, prefix, outgoingYRateUSD, operatorName, operatorType, effectiveFrom, effectiveTo) values('251914_2016-01-01','251914','0.2559','Ethiopia Cellular','MOBILE',to_date('2016-01-01','YYYY-MM-DD HH24:MI:SS'),to_date('2016-12-01','YYYY-MM-DD HH24:MI:SS'));</v>
      </c>
    </row>
    <row r="2671" spans="1:8">
      <c r="A2671" s="11" t="s">
        <v>19412</v>
      </c>
      <c r="B2671" s="11" t="s">
        <v>5411</v>
      </c>
      <c r="C2671" s="18">
        <v>0.25590000000000002</v>
      </c>
      <c r="D2671" s="11" t="s">
        <v>5412</v>
      </c>
      <c r="E2671" s="11" t="s">
        <v>2190</v>
      </c>
      <c r="F2671" s="12" t="s">
        <v>30094</v>
      </c>
      <c r="G2671" s="12" t="s">
        <v>30095</v>
      </c>
      <c r="H2671" s="11" t="str">
        <f t="shared" si="41"/>
        <v>insert into BTRCOutgoingYRate (OID, prefix, outgoingYRateUSD, operatorName, operatorType, effectiveFrom, effectiveTo) values('251988_2016-01-01','251988','0.2559','ETHIOPIA CELLULAR','MOBILE',to_date('2016-01-01','YYYY-MM-DD HH24:MI:SS'),to_date('2016-12-01','YYYY-MM-DD HH24:MI:SS'));</v>
      </c>
    </row>
    <row r="2672" spans="1:8">
      <c r="A2672" s="11" t="s">
        <v>19413</v>
      </c>
      <c r="B2672" s="11" t="s">
        <v>5413</v>
      </c>
      <c r="C2672" s="18">
        <v>0.25590000000000002</v>
      </c>
      <c r="D2672" s="11" t="s">
        <v>5414</v>
      </c>
      <c r="E2672" s="11" t="s">
        <v>2190</v>
      </c>
      <c r="F2672" s="12" t="s">
        <v>30094</v>
      </c>
      <c r="G2672" s="12" t="s">
        <v>30095</v>
      </c>
      <c r="H2672" s="11" t="str">
        <f t="shared" si="41"/>
        <v>insert into BTRCOutgoingYRate (OID, prefix, outgoingYRateUSD, operatorName, operatorType, effectiveFrom, effectiveTo) values('251958_2016-01-01','251958','0.2559','Ethiopia Cellular Addis Ababa','MOBILE',to_date('2016-01-01','YYYY-MM-DD HH24:MI:SS'),to_date('2016-12-01','YYYY-MM-DD HH24:MI:SS'));</v>
      </c>
    </row>
    <row r="2673" spans="1:8">
      <c r="A2673" s="11" t="s">
        <v>19414</v>
      </c>
      <c r="B2673" s="11" t="s">
        <v>5415</v>
      </c>
      <c r="C2673" s="18">
        <v>0.25590000000000002</v>
      </c>
      <c r="D2673" s="11" t="s">
        <v>5414</v>
      </c>
      <c r="E2673" s="11" t="s">
        <v>2190</v>
      </c>
      <c r="F2673" s="12" t="s">
        <v>30094</v>
      </c>
      <c r="G2673" s="12" t="s">
        <v>30095</v>
      </c>
      <c r="H2673" s="11" t="str">
        <f t="shared" si="41"/>
        <v>insert into BTRCOutgoingYRate (OID, prefix, outgoingYRateUSD, operatorName, operatorType, effectiveFrom, effectiveTo) values('251923_2016-01-01','251923','0.2559','Ethiopia Cellular Addis Ababa','MOBILE',to_date('2016-01-01','YYYY-MM-DD HH24:MI:SS'),to_date('2016-12-01','YYYY-MM-DD HH24:MI:SS'));</v>
      </c>
    </row>
    <row r="2674" spans="1:8">
      <c r="A2674" s="11" t="s">
        <v>19415</v>
      </c>
      <c r="B2674" s="11" t="s">
        <v>5416</v>
      </c>
      <c r="C2674" s="18">
        <v>0.25590000000000002</v>
      </c>
      <c r="D2674" s="11" t="s">
        <v>5414</v>
      </c>
      <c r="E2674" s="11" t="s">
        <v>2190</v>
      </c>
      <c r="F2674" s="12" t="s">
        <v>30094</v>
      </c>
      <c r="G2674" s="12" t="s">
        <v>30095</v>
      </c>
      <c r="H2674" s="11" t="str">
        <f t="shared" si="41"/>
        <v>insert into BTRCOutgoingYRate (OID, prefix, outgoingYRateUSD, operatorName, operatorType, effectiveFrom, effectiveTo) values('251922_2016-01-01','251922','0.2559','Ethiopia Cellular Addis Ababa','MOBILE',to_date('2016-01-01','YYYY-MM-DD HH24:MI:SS'),to_date('2016-12-01','YYYY-MM-DD HH24:MI:SS'));</v>
      </c>
    </row>
    <row r="2675" spans="1:8">
      <c r="A2675" s="11" t="s">
        <v>19416</v>
      </c>
      <c r="B2675" s="11" t="s">
        <v>5417</v>
      </c>
      <c r="C2675" s="18">
        <v>0.25590000000000002</v>
      </c>
      <c r="D2675" s="11" t="s">
        <v>5414</v>
      </c>
      <c r="E2675" s="11" t="s">
        <v>2190</v>
      </c>
      <c r="F2675" s="12" t="s">
        <v>30094</v>
      </c>
      <c r="G2675" s="12" t="s">
        <v>30095</v>
      </c>
      <c r="H2675" s="11" t="str">
        <f t="shared" si="41"/>
        <v>insert into BTRCOutgoingYRate (OID, prefix, outgoingYRateUSD, operatorName, operatorType, effectiveFrom, effectiveTo) values('251921_2016-01-01','251921','0.2559','Ethiopia Cellular Addis Ababa','MOBILE',to_date('2016-01-01','YYYY-MM-DD HH24:MI:SS'),to_date('2016-12-01','YYYY-MM-DD HH24:MI:SS'));</v>
      </c>
    </row>
    <row r="2676" spans="1:8">
      <c r="A2676" s="11" t="s">
        <v>19417</v>
      </c>
      <c r="B2676" s="11" t="s">
        <v>5418</v>
      </c>
      <c r="C2676" s="18">
        <v>0.25590000000000002</v>
      </c>
      <c r="D2676" s="11" t="s">
        <v>5414</v>
      </c>
      <c r="E2676" s="11" t="s">
        <v>2190</v>
      </c>
      <c r="F2676" s="12" t="s">
        <v>30094</v>
      </c>
      <c r="G2676" s="12" t="s">
        <v>30095</v>
      </c>
      <c r="H2676" s="11" t="str">
        <f t="shared" si="41"/>
        <v>insert into BTRCOutgoingYRate (OID, prefix, outgoingYRateUSD, operatorName, operatorType, effectiveFrom, effectiveTo) values('251920_2016-01-01','251920','0.2559','Ethiopia Cellular Addis Ababa','MOBILE',to_date('2016-01-01','YYYY-MM-DD HH24:MI:SS'),to_date('2016-12-01','YYYY-MM-DD HH24:MI:SS'));</v>
      </c>
    </row>
    <row r="2677" spans="1:8">
      <c r="A2677" s="11" t="s">
        <v>19418</v>
      </c>
      <c r="B2677" s="11" t="s">
        <v>5419</v>
      </c>
      <c r="C2677" s="18">
        <v>0.25590000000000002</v>
      </c>
      <c r="D2677" s="11" t="s">
        <v>5414</v>
      </c>
      <c r="E2677" s="11" t="s">
        <v>2190</v>
      </c>
      <c r="F2677" s="12" t="s">
        <v>30094</v>
      </c>
      <c r="G2677" s="12" t="s">
        <v>30095</v>
      </c>
      <c r="H2677" s="11" t="str">
        <f t="shared" si="41"/>
        <v>insert into BTRCOutgoingYRate (OID, prefix, outgoingYRateUSD, operatorName, operatorType, effectiveFrom, effectiveTo) values('251913_2016-01-01','251913','0.2559','Ethiopia Cellular Addis Ababa','MOBILE',to_date('2016-01-01','YYYY-MM-DD HH24:MI:SS'),to_date('2016-12-01','YYYY-MM-DD HH24:MI:SS'));</v>
      </c>
    </row>
    <row r="2678" spans="1:8">
      <c r="A2678" s="11" t="s">
        <v>19419</v>
      </c>
      <c r="B2678" s="11" t="s">
        <v>5420</v>
      </c>
      <c r="C2678" s="18">
        <v>0.25590000000000002</v>
      </c>
      <c r="D2678" s="11" t="s">
        <v>5414</v>
      </c>
      <c r="E2678" s="11" t="s">
        <v>2190</v>
      </c>
      <c r="F2678" s="12" t="s">
        <v>30094</v>
      </c>
      <c r="G2678" s="12" t="s">
        <v>30095</v>
      </c>
      <c r="H2678" s="11" t="str">
        <f t="shared" si="41"/>
        <v>insert into BTRCOutgoingYRate (OID, prefix, outgoingYRateUSD, operatorName, operatorType, effectiveFrom, effectiveTo) values('251912_2016-01-01','251912','0.2559','Ethiopia Cellular Addis Ababa','MOBILE',to_date('2016-01-01','YYYY-MM-DD HH24:MI:SS'),to_date('2016-12-01','YYYY-MM-DD HH24:MI:SS'));</v>
      </c>
    </row>
    <row r="2679" spans="1:8">
      <c r="A2679" s="11" t="s">
        <v>19420</v>
      </c>
      <c r="B2679" s="11" t="s">
        <v>5421</v>
      </c>
      <c r="C2679" s="18">
        <v>0.25590000000000002</v>
      </c>
      <c r="D2679" s="11" t="s">
        <v>5414</v>
      </c>
      <c r="E2679" s="11" t="s">
        <v>2190</v>
      </c>
      <c r="F2679" s="12" t="s">
        <v>30094</v>
      </c>
      <c r="G2679" s="12" t="s">
        <v>30095</v>
      </c>
      <c r="H2679" s="11" t="str">
        <f t="shared" si="41"/>
        <v>insert into BTRCOutgoingYRate (OID, prefix, outgoingYRateUSD, operatorName, operatorType, effectiveFrom, effectiveTo) values('251911_2016-01-01','251911','0.2559','Ethiopia Cellular Addis Ababa','MOBILE',to_date('2016-01-01','YYYY-MM-DD HH24:MI:SS'),to_date('2016-12-01','YYYY-MM-DD HH24:MI:SS'));</v>
      </c>
    </row>
    <row r="2680" spans="1:8">
      <c r="A2680" s="11" t="s">
        <v>19421</v>
      </c>
      <c r="B2680" s="11" t="s">
        <v>5422</v>
      </c>
      <c r="C2680" s="18">
        <v>0.25590000000000002</v>
      </c>
      <c r="D2680" s="11" t="s">
        <v>5414</v>
      </c>
      <c r="E2680" s="11" t="s">
        <v>2190</v>
      </c>
      <c r="F2680" s="12" t="s">
        <v>30094</v>
      </c>
      <c r="G2680" s="12" t="s">
        <v>30095</v>
      </c>
      <c r="H2680" s="11" t="str">
        <f t="shared" si="41"/>
        <v>insert into BTRCOutgoingYRate (OID, prefix, outgoingYRateUSD, operatorName, operatorType, effectiveFrom, effectiveTo) values('251910_2016-01-01','251910','0.2559','Ethiopia Cellular Addis Ababa','MOBILE',to_date('2016-01-01','YYYY-MM-DD HH24:MI:SS'),to_date('2016-12-01','YYYY-MM-DD HH24:MI:SS'));</v>
      </c>
    </row>
    <row r="2681" spans="1:8">
      <c r="A2681" s="11" t="s">
        <v>19422</v>
      </c>
      <c r="B2681" s="11" t="s">
        <v>5423</v>
      </c>
      <c r="C2681" s="18">
        <v>0.25590000000000002</v>
      </c>
      <c r="D2681" s="11" t="s">
        <v>5424</v>
      </c>
      <c r="E2681" s="11" t="s">
        <v>2190</v>
      </c>
      <c r="F2681" s="12" t="s">
        <v>30094</v>
      </c>
      <c r="G2681" s="12" t="s">
        <v>30095</v>
      </c>
      <c r="H2681" s="11" t="str">
        <f t="shared" si="41"/>
        <v>insert into BTRCOutgoingYRate (OID, prefix, outgoingYRateUSD, operatorName, operatorType, effectiveFrom, effectiveTo) values('25191_2016-01-01','25191','0.2559','ETHIOPIA MOBILE','MOBILE',to_date('2016-01-01','YYYY-MM-DD HH24:MI:SS'),to_date('2016-12-01','YYYY-MM-DD HH24:MI:SS'));</v>
      </c>
    </row>
    <row r="2682" spans="1:8">
      <c r="A2682" s="11" t="s">
        <v>19423</v>
      </c>
      <c r="B2682" s="11" t="s">
        <v>5425</v>
      </c>
      <c r="C2682" s="18">
        <v>0.25590000000000002</v>
      </c>
      <c r="D2682" s="11" t="s">
        <v>5424</v>
      </c>
      <c r="E2682" s="11" t="s">
        <v>2190</v>
      </c>
      <c r="F2682" s="12" t="s">
        <v>30094</v>
      </c>
      <c r="G2682" s="12" t="s">
        <v>30095</v>
      </c>
      <c r="H2682" s="11" t="str">
        <f t="shared" si="41"/>
        <v>insert into BTRCOutgoingYRate (OID, prefix, outgoingYRateUSD, operatorName, operatorType, effectiveFrom, effectiveTo) values('25199_2016-01-01','25199','0.2559','ETHIOPIA MOBILE','MOBILE',to_date('2016-01-01','YYYY-MM-DD HH24:MI:SS'),to_date('2016-12-01','YYYY-MM-DD HH24:MI:SS'));</v>
      </c>
    </row>
    <row r="2683" spans="1:8">
      <c r="A2683" s="11" t="s">
        <v>19424</v>
      </c>
      <c r="B2683" s="11" t="s">
        <v>5426</v>
      </c>
      <c r="C2683" s="18">
        <v>0.25590000000000002</v>
      </c>
      <c r="D2683" s="11" t="s">
        <v>5424</v>
      </c>
      <c r="E2683" s="11" t="s">
        <v>2190</v>
      </c>
      <c r="F2683" s="12" t="s">
        <v>30094</v>
      </c>
      <c r="G2683" s="12" t="s">
        <v>30095</v>
      </c>
      <c r="H2683" s="11" t="str">
        <f t="shared" si="41"/>
        <v>insert into BTRCOutgoingYRate (OID, prefix, outgoingYRateUSD, operatorName, operatorType, effectiveFrom, effectiveTo) values('251955_2016-01-01','251955','0.2559','ETHIOPIA MOBILE','MOBILE',to_date('2016-01-01','YYYY-MM-DD HH24:MI:SS'),to_date('2016-12-01','YYYY-MM-DD HH24:MI:SS'));</v>
      </c>
    </row>
    <row r="2684" spans="1:8">
      <c r="A2684" s="11" t="s">
        <v>19425</v>
      </c>
      <c r="B2684" s="11" t="s">
        <v>5427</v>
      </c>
      <c r="C2684" s="18">
        <v>0.25590000000000002</v>
      </c>
      <c r="D2684" s="11" t="s">
        <v>5424</v>
      </c>
      <c r="E2684" s="11" t="s">
        <v>2190</v>
      </c>
      <c r="F2684" s="12" t="s">
        <v>30094</v>
      </c>
      <c r="G2684" s="12" t="s">
        <v>30095</v>
      </c>
      <c r="H2684" s="11" t="str">
        <f t="shared" si="41"/>
        <v>insert into BTRCOutgoingYRate (OID, prefix, outgoingYRateUSD, operatorName, operatorType, effectiveFrom, effectiveTo) values('251954_2016-01-01','251954','0.2559','ETHIOPIA MOBILE','MOBILE',to_date('2016-01-01','YYYY-MM-DD HH24:MI:SS'),to_date('2016-12-01','YYYY-MM-DD HH24:MI:SS'));</v>
      </c>
    </row>
    <row r="2685" spans="1:8">
      <c r="A2685" s="11" t="s">
        <v>19426</v>
      </c>
      <c r="B2685" s="11" t="s">
        <v>5428</v>
      </c>
      <c r="C2685" s="18">
        <v>0.25590000000000002</v>
      </c>
      <c r="D2685" s="11" t="s">
        <v>5424</v>
      </c>
      <c r="E2685" s="11" t="s">
        <v>2190</v>
      </c>
      <c r="F2685" s="12" t="s">
        <v>30094</v>
      </c>
      <c r="G2685" s="12" t="s">
        <v>30095</v>
      </c>
      <c r="H2685" s="11" t="str">
        <f t="shared" si="41"/>
        <v>insert into BTRCOutgoingYRate (OID, prefix, outgoingYRateUSD, operatorName, operatorType, effectiveFrom, effectiveTo) values('251953_2016-01-01','251953','0.2559','ETHIOPIA MOBILE','MOBILE',to_date('2016-01-01','YYYY-MM-DD HH24:MI:SS'),to_date('2016-12-01','YYYY-MM-DD HH24:MI:SS'));</v>
      </c>
    </row>
    <row r="2686" spans="1:8">
      <c r="A2686" s="11" t="s">
        <v>19427</v>
      </c>
      <c r="B2686" s="11" t="s">
        <v>5429</v>
      </c>
      <c r="C2686" s="18">
        <v>0.25590000000000002</v>
      </c>
      <c r="D2686" s="11" t="s">
        <v>5424</v>
      </c>
      <c r="E2686" s="11" t="s">
        <v>2190</v>
      </c>
      <c r="F2686" s="12" t="s">
        <v>30094</v>
      </c>
      <c r="G2686" s="12" t="s">
        <v>30095</v>
      </c>
      <c r="H2686" s="11" t="str">
        <f t="shared" si="41"/>
        <v>insert into BTRCOutgoingYRate (OID, prefix, outgoingYRateUSD, operatorName, operatorType, effectiveFrom, effectiveTo) values('251952_2016-01-01','251952','0.2559','ETHIOPIA MOBILE','MOBILE',to_date('2016-01-01','YYYY-MM-DD HH24:MI:SS'),to_date('2016-12-01','YYYY-MM-DD HH24:MI:SS'));</v>
      </c>
    </row>
    <row r="2687" spans="1:8">
      <c r="A2687" s="11" t="s">
        <v>19658</v>
      </c>
      <c r="B2687" s="11" t="s">
        <v>5702</v>
      </c>
      <c r="C2687" s="18">
        <v>5.67E-2</v>
      </c>
      <c r="D2687" s="11" t="s">
        <v>5696</v>
      </c>
      <c r="E2687" s="11" t="s">
        <v>2227</v>
      </c>
      <c r="F2687" s="12" t="s">
        <v>30094</v>
      </c>
      <c r="G2687" s="12" t="s">
        <v>30095</v>
      </c>
      <c r="H2687" s="11" t="str">
        <f t="shared" si="41"/>
        <v>insert into BTRCOutgoingYRate (OID, prefix, outgoingYRateUSD, operatorName, operatorType, effectiveFrom, effectiveTo) values('358103_2016-01-01','358103','0.0567','FINLAND SPECIAL SERVICES','FIXED',to_date('2016-01-01','YYYY-MM-DD HH24:MI:SS'),to_date('2016-12-01','YYYY-MM-DD HH24:MI:SS'));</v>
      </c>
    </row>
    <row r="2688" spans="1:8">
      <c r="A2688" s="11" t="s">
        <v>19659</v>
      </c>
      <c r="B2688" s="11" t="s">
        <v>5703</v>
      </c>
      <c r="C2688" s="18">
        <v>5.67E-2</v>
      </c>
      <c r="D2688" s="11" t="s">
        <v>5696</v>
      </c>
      <c r="E2688" s="11" t="s">
        <v>2227</v>
      </c>
      <c r="F2688" s="12" t="s">
        <v>30094</v>
      </c>
      <c r="G2688" s="12" t="s">
        <v>30095</v>
      </c>
      <c r="H2688" s="11" t="str">
        <f t="shared" si="41"/>
        <v>insert into BTRCOutgoingYRate (OID, prefix, outgoingYRateUSD, operatorName, operatorType, effectiveFrom, effectiveTo) values('358102_2016-01-01','358102','0.0567','FINLAND SPECIAL SERVICES','FIXED',to_date('2016-01-01','YYYY-MM-DD HH24:MI:SS'),to_date('2016-12-01','YYYY-MM-DD HH24:MI:SS'));</v>
      </c>
    </row>
    <row r="2689" spans="1:8">
      <c r="A2689" s="11" t="s">
        <v>19660</v>
      </c>
      <c r="B2689" s="11" t="s">
        <v>5704</v>
      </c>
      <c r="C2689" s="18">
        <v>5.67E-2</v>
      </c>
      <c r="D2689" s="11" t="s">
        <v>5696</v>
      </c>
      <c r="E2689" s="11" t="s">
        <v>2227</v>
      </c>
      <c r="F2689" s="12" t="s">
        <v>30094</v>
      </c>
      <c r="G2689" s="12" t="s">
        <v>30095</v>
      </c>
      <c r="H2689" s="11" t="str">
        <f t="shared" si="41"/>
        <v>insert into BTRCOutgoingYRate (OID, prefix, outgoingYRateUSD, operatorName, operatorType, effectiveFrom, effectiveTo) values('358101_2016-01-01','358101','0.0567','FINLAND SPECIAL SERVICES','FIXED',to_date('2016-01-01','YYYY-MM-DD HH24:MI:SS'),to_date('2016-12-01','YYYY-MM-DD HH24:MI:SS'));</v>
      </c>
    </row>
    <row r="2690" spans="1:8">
      <c r="A2690" s="11" t="s">
        <v>19661</v>
      </c>
      <c r="B2690" s="11" t="s">
        <v>5705</v>
      </c>
      <c r="C2690" s="18">
        <v>5.67E-2</v>
      </c>
      <c r="D2690" s="11" t="s">
        <v>5696</v>
      </c>
      <c r="E2690" s="11" t="s">
        <v>2227</v>
      </c>
      <c r="F2690" s="12" t="s">
        <v>30094</v>
      </c>
      <c r="G2690" s="12" t="s">
        <v>30095</v>
      </c>
      <c r="H2690" s="11" t="str">
        <f t="shared" si="41"/>
        <v>insert into BTRCOutgoingYRate (OID, prefix, outgoingYRateUSD, operatorName, operatorType, effectiveFrom, effectiveTo) values('358100_2016-01-01','358100','0.0567','FINLAND SPECIAL SERVICES','FIXED',to_date('2016-01-01','YYYY-MM-DD HH24:MI:SS'),to_date('2016-12-01','YYYY-MM-DD HH24:MI:SS'));</v>
      </c>
    </row>
    <row r="2691" spans="1:8">
      <c r="A2691" s="11" t="s">
        <v>19662</v>
      </c>
      <c r="B2691" s="11" t="s">
        <v>5706</v>
      </c>
      <c r="C2691" s="18">
        <v>3.0700000000000002E-2</v>
      </c>
      <c r="D2691" s="11" t="s">
        <v>5707</v>
      </c>
      <c r="E2691" s="11" t="s">
        <v>2227</v>
      </c>
      <c r="F2691" s="12" t="s">
        <v>30094</v>
      </c>
      <c r="G2691" s="12" t="s">
        <v>30095</v>
      </c>
      <c r="H2691" s="11" t="str">
        <f t="shared" si="41"/>
        <v>insert into BTRCOutgoingYRate (OID, prefix, outgoingYRateUSD, operatorName, operatorType, effectiveFrom, effectiveTo) values('3350_2016-01-01','3350','0.0307','France - Fix OLO','FIXED',to_date('2016-01-01','YYYY-MM-DD HH24:MI:SS'),to_date('2016-12-01','YYYY-MM-DD HH24:MI:SS'));</v>
      </c>
    </row>
    <row r="2692" spans="1:8">
      <c r="A2692" s="11" t="s">
        <v>19663</v>
      </c>
      <c r="B2692" s="11" t="s">
        <v>5708</v>
      </c>
      <c r="C2692" s="18">
        <v>3.0700000000000002E-2</v>
      </c>
      <c r="D2692" s="11" t="s">
        <v>5707</v>
      </c>
      <c r="E2692" s="11" t="s">
        <v>2227</v>
      </c>
      <c r="F2692" s="12" t="s">
        <v>30094</v>
      </c>
      <c r="G2692" s="12" t="s">
        <v>30095</v>
      </c>
      <c r="H2692" s="11" t="str">
        <f t="shared" ref="H2692:H2755" si="42">H$1&amp;IF(ISBLANK(A2692),"null","'"&amp;A2692&amp;"'")&amp;","&amp;IF(ISBLANK(B2692),"null","'"&amp;B2692&amp;"'")&amp;","&amp;IF(ISBLANK(C2692),"null","'"&amp;C2692&amp;"'")&amp;","&amp;IF(ISBLANK(D2692),"null","'"&amp;D2692&amp;"'")&amp;","&amp;IF(ISBLANK(E2692),"null","'"&amp;E2692&amp;"'")&amp;","&amp;IF(ISBLANK(F2692),"null","to_date('"&amp;F2692&amp;"','YYYY-MM-DD HH24:MI:SS')")&amp;","&amp;IF(ISBLANK(G2692),"null","to_date('"&amp;G2692&amp;"','YYYY-MM-DD HH24:MI:SS')")&amp;
I$1</f>
        <v>insert into BTRCOutgoingYRate (OID, prefix, outgoingYRateUSD, operatorName, operatorType, effectiveFrom, effectiveTo) values('334088_2016-01-01','334088','0.0307','France - Fix OLO','FIXED',to_date('2016-01-01','YYYY-MM-DD HH24:MI:SS'),to_date('2016-12-01','YYYY-MM-DD HH24:MI:SS'));</v>
      </c>
    </row>
    <row r="2693" spans="1:8">
      <c r="A2693" s="11" t="s">
        <v>19664</v>
      </c>
      <c r="B2693" s="11" t="s">
        <v>5709</v>
      </c>
      <c r="C2693" s="18">
        <v>3.0700000000000002E-2</v>
      </c>
      <c r="D2693" s="11" t="s">
        <v>5707</v>
      </c>
      <c r="E2693" s="11" t="s">
        <v>2227</v>
      </c>
      <c r="F2693" s="12" t="s">
        <v>30094</v>
      </c>
      <c r="G2693" s="12" t="s">
        <v>30095</v>
      </c>
      <c r="H2693" s="11" t="str">
        <f t="shared" si="42"/>
        <v>insert into BTRCOutgoingYRate (OID, prefix, outgoingYRateUSD, operatorName, operatorType, effectiveFrom, effectiveTo) values('33444_2016-01-01','33444','0.0307','France - Fix OLO','FIXED',to_date('2016-01-01','YYYY-MM-DD HH24:MI:SS'),to_date('2016-12-01','YYYY-MM-DD HH24:MI:SS'));</v>
      </c>
    </row>
    <row r="2694" spans="1:8">
      <c r="A2694" s="11" t="s">
        <v>19665</v>
      </c>
      <c r="B2694" s="11" t="s">
        <v>5710</v>
      </c>
      <c r="C2694" s="18">
        <v>3.0700000000000002E-2</v>
      </c>
      <c r="D2694" s="11" t="s">
        <v>5707</v>
      </c>
      <c r="E2694" s="11" t="s">
        <v>2227</v>
      </c>
      <c r="F2694" s="12" t="s">
        <v>30094</v>
      </c>
      <c r="G2694" s="12" t="s">
        <v>30095</v>
      </c>
      <c r="H2694" s="11" t="str">
        <f t="shared" si="42"/>
        <v>insert into BTRCOutgoingYRate (OID, prefix, outgoingYRateUSD, operatorName, operatorType, effectiveFrom, effectiveTo) values('33409_2016-01-01','33409','0.0307','France - Fix OLO','FIXED',to_date('2016-01-01','YYYY-MM-DD HH24:MI:SS'),to_date('2016-12-01','YYYY-MM-DD HH24:MI:SS'));</v>
      </c>
    </row>
    <row r="2695" spans="1:8">
      <c r="A2695" s="11" t="s">
        <v>19666</v>
      </c>
      <c r="B2695" s="11" t="s">
        <v>5711</v>
      </c>
      <c r="C2695" s="18">
        <v>3.0700000000000002E-2</v>
      </c>
      <c r="D2695" s="11" t="s">
        <v>5707</v>
      </c>
      <c r="E2695" s="11" t="s">
        <v>2227</v>
      </c>
      <c r="F2695" s="12" t="s">
        <v>30094</v>
      </c>
      <c r="G2695" s="12" t="s">
        <v>30095</v>
      </c>
      <c r="H2695" s="11" t="str">
        <f t="shared" si="42"/>
        <v>insert into BTRCOutgoingYRate (OID, prefix, outgoingYRateUSD, operatorName, operatorType, effectiveFrom, effectiveTo) values('33404_2016-01-01','33404','0.0307','France - Fix OLO','FIXED',to_date('2016-01-01','YYYY-MM-DD HH24:MI:SS'),to_date('2016-12-01','YYYY-MM-DD HH24:MI:SS'));</v>
      </c>
    </row>
    <row r="2696" spans="1:8">
      <c r="A2696" s="11" t="s">
        <v>19667</v>
      </c>
      <c r="B2696" s="11" t="s">
        <v>5712</v>
      </c>
      <c r="C2696" s="18">
        <v>3.0700000000000002E-2</v>
      </c>
      <c r="D2696" s="11" t="s">
        <v>5707</v>
      </c>
      <c r="E2696" s="11" t="s">
        <v>2227</v>
      </c>
      <c r="F2696" s="12" t="s">
        <v>30094</v>
      </c>
      <c r="G2696" s="12" t="s">
        <v>30095</v>
      </c>
      <c r="H2696" s="11" t="str">
        <f t="shared" si="42"/>
        <v>insert into BTRCOutgoingYRate (OID, prefix, outgoingYRateUSD, operatorName, operatorType, effectiveFrom, effectiveTo) values('33402_2016-01-01','33402','0.0307','France - Fix OLO','FIXED',to_date('2016-01-01','YYYY-MM-DD HH24:MI:SS'),to_date('2016-12-01','YYYY-MM-DD HH24:MI:SS'));</v>
      </c>
    </row>
    <row r="2697" spans="1:8">
      <c r="A2697" s="11" t="s">
        <v>19668</v>
      </c>
      <c r="B2697" s="11" t="s">
        <v>5713</v>
      </c>
      <c r="C2697" s="18">
        <v>3.0700000000000002E-2</v>
      </c>
      <c r="D2697" s="11" t="s">
        <v>5714</v>
      </c>
      <c r="E2697" s="11" t="s">
        <v>2227</v>
      </c>
      <c r="F2697" s="12" t="s">
        <v>30094</v>
      </c>
      <c r="G2697" s="12" t="s">
        <v>30095</v>
      </c>
      <c r="H2697" s="11" t="str">
        <f t="shared" si="42"/>
        <v>insert into BTRCOutgoingYRate (OID, prefix, outgoingYRateUSD, operatorName, operatorType, effectiveFrom, effectiveTo) values('33820_2016-01-01','33820','0.0307','FRANCE PREMIUM','FIXED',to_date('2016-01-01','YYYY-MM-DD HH24:MI:SS'),to_date('2016-12-01','YYYY-MM-DD HH24:MI:SS'));</v>
      </c>
    </row>
    <row r="2698" spans="1:8">
      <c r="A2698" s="11" t="s">
        <v>19669</v>
      </c>
      <c r="B2698" s="11" t="s">
        <v>5715</v>
      </c>
      <c r="C2698" s="18">
        <v>3.0700000000000002E-2</v>
      </c>
      <c r="D2698" s="11" t="s">
        <v>5714</v>
      </c>
      <c r="E2698" s="11" t="s">
        <v>2227</v>
      </c>
      <c r="F2698" s="12" t="s">
        <v>30094</v>
      </c>
      <c r="G2698" s="12" t="s">
        <v>30095</v>
      </c>
      <c r="H2698" s="11" t="str">
        <f t="shared" si="42"/>
        <v>insert into BTRCOutgoingYRate (OID, prefix, outgoingYRateUSD, operatorName, operatorType, effectiveFrom, effectiveTo) values('33821_2016-01-01','33821','0.0307','FRANCE PREMIUM','FIXED',to_date('2016-01-01','YYYY-MM-DD HH24:MI:SS'),to_date('2016-12-01','YYYY-MM-DD HH24:MI:SS'));</v>
      </c>
    </row>
    <row r="2699" spans="1:8">
      <c r="A2699" s="11" t="s">
        <v>19670</v>
      </c>
      <c r="B2699" s="11" t="s">
        <v>5716</v>
      </c>
      <c r="C2699" s="18">
        <v>3.0700000000000002E-2</v>
      </c>
      <c r="D2699" s="11" t="s">
        <v>5714</v>
      </c>
      <c r="E2699" s="11" t="s">
        <v>2227</v>
      </c>
      <c r="F2699" s="12" t="s">
        <v>30094</v>
      </c>
      <c r="G2699" s="12" t="s">
        <v>30095</v>
      </c>
      <c r="H2699" s="11" t="str">
        <f t="shared" si="42"/>
        <v>insert into BTRCOutgoingYRate (OID, prefix, outgoingYRateUSD, operatorName, operatorType, effectiveFrom, effectiveTo) values('33825_2016-01-01','33825','0.0307','FRANCE PREMIUM','FIXED',to_date('2016-01-01','YYYY-MM-DD HH24:MI:SS'),to_date('2016-12-01','YYYY-MM-DD HH24:MI:SS'));</v>
      </c>
    </row>
    <row r="2700" spans="1:8">
      <c r="A2700" s="11" t="s">
        <v>19671</v>
      </c>
      <c r="B2700" s="11" t="s">
        <v>5717</v>
      </c>
      <c r="C2700" s="18">
        <v>3.0700000000000002E-2</v>
      </c>
      <c r="D2700" s="11" t="s">
        <v>5714</v>
      </c>
      <c r="E2700" s="11" t="s">
        <v>2227</v>
      </c>
      <c r="F2700" s="12" t="s">
        <v>30094</v>
      </c>
      <c r="G2700" s="12" t="s">
        <v>30095</v>
      </c>
      <c r="H2700" s="11" t="str">
        <f t="shared" si="42"/>
        <v>insert into BTRCOutgoingYRate (OID, prefix, outgoingYRateUSD, operatorName, operatorType, effectiveFrom, effectiveTo) values('33826_2016-01-01','33826','0.0307','FRANCE PREMIUM','FIXED',to_date('2016-01-01','YYYY-MM-DD HH24:MI:SS'),to_date('2016-12-01','YYYY-MM-DD HH24:MI:SS'));</v>
      </c>
    </row>
    <row r="2701" spans="1:8">
      <c r="A2701" s="11" t="s">
        <v>19672</v>
      </c>
      <c r="B2701" s="11" t="s">
        <v>5718</v>
      </c>
      <c r="C2701" s="18">
        <v>3.0700000000000002E-2</v>
      </c>
      <c r="D2701" s="11" t="s">
        <v>5714</v>
      </c>
      <c r="E2701" s="11" t="s">
        <v>2227</v>
      </c>
      <c r="F2701" s="12" t="s">
        <v>30094</v>
      </c>
      <c r="G2701" s="12" t="s">
        <v>30095</v>
      </c>
      <c r="H2701" s="11" t="str">
        <f t="shared" si="42"/>
        <v>insert into BTRCOutgoingYRate (OID, prefix, outgoingYRateUSD, operatorName, operatorType, effectiveFrom, effectiveTo) values('33836_2016-01-01','33836','0.0307','FRANCE PREMIUM','FIXED',to_date('2016-01-01','YYYY-MM-DD HH24:MI:SS'),to_date('2016-12-01','YYYY-MM-DD HH24:MI:SS'));</v>
      </c>
    </row>
    <row r="2702" spans="1:8">
      <c r="A2702" s="11" t="s">
        <v>19673</v>
      </c>
      <c r="B2702" s="11" t="s">
        <v>5719</v>
      </c>
      <c r="C2702" s="18">
        <v>3.0700000000000002E-2</v>
      </c>
      <c r="D2702" s="11" t="s">
        <v>5714</v>
      </c>
      <c r="E2702" s="11" t="s">
        <v>2227</v>
      </c>
      <c r="F2702" s="12" t="s">
        <v>30094</v>
      </c>
      <c r="G2702" s="12" t="s">
        <v>30095</v>
      </c>
      <c r="H2702" s="11" t="str">
        <f t="shared" si="42"/>
        <v>insert into BTRCOutgoingYRate (OID, prefix, outgoingYRateUSD, operatorName, operatorType, effectiveFrom, effectiveTo) values('33842_2016-01-01','33842','0.0307','FRANCE PREMIUM','FIXED',to_date('2016-01-01','YYYY-MM-DD HH24:MI:SS'),to_date('2016-12-01','YYYY-MM-DD HH24:MI:SS'));</v>
      </c>
    </row>
    <row r="2703" spans="1:8">
      <c r="A2703" s="11" t="s">
        <v>19674</v>
      </c>
      <c r="B2703" s="11" t="s">
        <v>5720</v>
      </c>
      <c r="C2703" s="18">
        <v>0.15509999999999999</v>
      </c>
      <c r="D2703" s="11" t="s">
        <v>5714</v>
      </c>
      <c r="E2703" s="11" t="s">
        <v>2190</v>
      </c>
      <c r="F2703" s="12" t="s">
        <v>30094</v>
      </c>
      <c r="G2703" s="12" t="s">
        <v>30095</v>
      </c>
      <c r="H2703" s="11" t="str">
        <f t="shared" si="42"/>
        <v>insert into BTRCOutgoingYRate (OID, prefix, outgoingYRateUSD, operatorName, operatorType, effectiveFrom, effectiveTo) values('33899_2016-01-01','33899','0.1551','FRANCE PREMIUM','MOBILE',to_date('2016-01-01','YYYY-MM-DD HH24:MI:SS'),to_date('2016-12-01','YYYY-MM-DD HH24:MI:SS'));</v>
      </c>
    </row>
    <row r="2704" spans="1:8">
      <c r="A2704" s="11" t="s">
        <v>19675</v>
      </c>
      <c r="B2704" s="11" t="s">
        <v>5721</v>
      </c>
      <c r="C2704" s="18">
        <v>0.15509999999999999</v>
      </c>
      <c r="D2704" s="11" t="s">
        <v>5722</v>
      </c>
      <c r="E2704" s="11" t="s">
        <v>2190</v>
      </c>
      <c r="F2704" s="12" t="s">
        <v>30094</v>
      </c>
      <c r="G2704" s="12" t="s">
        <v>30095</v>
      </c>
      <c r="H2704" s="11" t="str">
        <f t="shared" si="42"/>
        <v>insert into BTRCOutgoingYRate (OID, prefix, outgoingYRateUSD, operatorName, operatorType, effectiveFrom, effectiveTo) values('33651_2016-01-01','33651','0.1551','FRANCE OTHER MOBILE','MOBILE',to_date('2016-01-01','YYYY-MM-DD HH24:MI:SS'),to_date('2016-12-01','YYYY-MM-DD HH24:MI:SS'));</v>
      </c>
    </row>
    <row r="2705" spans="1:8">
      <c r="A2705" s="11" t="s">
        <v>19676</v>
      </c>
      <c r="B2705" s="11" t="s">
        <v>5723</v>
      </c>
      <c r="C2705" s="18">
        <v>0.15509999999999999</v>
      </c>
      <c r="D2705" s="11" t="s">
        <v>5722</v>
      </c>
      <c r="E2705" s="11" t="s">
        <v>2190</v>
      </c>
      <c r="F2705" s="12" t="s">
        <v>30094</v>
      </c>
      <c r="G2705" s="12" t="s">
        <v>30095</v>
      </c>
      <c r="H2705" s="11" t="str">
        <f t="shared" si="42"/>
        <v>insert into BTRCOutgoingYRate (OID, prefix, outgoingYRateUSD, operatorName, operatorType, effectiveFrom, effectiveTo) values('33669_2016-01-01','33669','0.1551','FRANCE OTHER MOBILE','MOBILE',to_date('2016-01-01','YYYY-MM-DD HH24:MI:SS'),to_date('2016-12-01','YYYY-MM-DD HH24:MI:SS'));</v>
      </c>
    </row>
    <row r="2706" spans="1:8">
      <c r="A2706" s="11" t="s">
        <v>19677</v>
      </c>
      <c r="B2706" s="11" t="s">
        <v>5724</v>
      </c>
      <c r="C2706" s="18">
        <v>0.15509999999999999</v>
      </c>
      <c r="D2706" s="11" t="s">
        <v>5722</v>
      </c>
      <c r="E2706" s="11" t="s">
        <v>2190</v>
      </c>
      <c r="F2706" s="12" t="s">
        <v>30094</v>
      </c>
      <c r="G2706" s="12" t="s">
        <v>30095</v>
      </c>
      <c r="H2706" s="11" t="str">
        <f t="shared" si="42"/>
        <v>insert into BTRCOutgoingYRate (OID, prefix, outgoingYRateUSD, operatorName, operatorType, effectiveFrom, effectiveTo) values('336044_2016-01-01','336044','0.1551','FRANCE OTHER MOBILE','MOBILE',to_date('2016-01-01','YYYY-MM-DD HH24:MI:SS'),to_date('2016-12-01','YYYY-MM-DD HH24:MI:SS'));</v>
      </c>
    </row>
    <row r="2707" spans="1:8">
      <c r="A2707" s="11" t="s">
        <v>19678</v>
      </c>
      <c r="B2707" s="11" t="s">
        <v>5725</v>
      </c>
      <c r="C2707" s="18">
        <v>0.15509999999999999</v>
      </c>
      <c r="D2707" s="11" t="s">
        <v>5726</v>
      </c>
      <c r="E2707" s="11" t="s">
        <v>2190</v>
      </c>
      <c r="F2707" s="12" t="s">
        <v>30094</v>
      </c>
      <c r="G2707" s="12" t="s">
        <v>30095</v>
      </c>
      <c r="H2707" s="11" t="str">
        <f t="shared" si="42"/>
        <v>insert into BTRCOutgoingYRate (OID, prefix, outgoingYRateUSD, operatorName, operatorType, effectiveFrom, effectiveTo) values('336402_2016-01-01','336402','0.1551','France Orange Mobile','MOBILE',to_date('2016-01-01','YYYY-MM-DD HH24:MI:SS'),to_date('2016-12-01','YYYY-MM-DD HH24:MI:SS'));</v>
      </c>
    </row>
    <row r="2708" spans="1:8">
      <c r="A2708" s="11" t="s">
        <v>19679</v>
      </c>
      <c r="B2708" s="11" t="s">
        <v>5727</v>
      </c>
      <c r="C2708" s="18">
        <v>0.15509999999999999</v>
      </c>
      <c r="D2708" s="11" t="s">
        <v>5726</v>
      </c>
      <c r="E2708" s="11" t="s">
        <v>2190</v>
      </c>
      <c r="F2708" s="12" t="s">
        <v>30094</v>
      </c>
      <c r="G2708" s="12" t="s">
        <v>30095</v>
      </c>
      <c r="H2708" s="11" t="str">
        <f t="shared" si="42"/>
        <v>insert into BTRCOutgoingYRate (OID, prefix, outgoingYRateUSD, operatorName, operatorType, effectiveFrom, effectiveTo) values('336403_2016-01-01','336403','0.1551','France Orange Mobile','MOBILE',to_date('2016-01-01','YYYY-MM-DD HH24:MI:SS'),to_date('2016-12-01','YYYY-MM-DD HH24:MI:SS'));</v>
      </c>
    </row>
    <row r="2709" spans="1:8">
      <c r="A2709" s="11" t="s">
        <v>19680</v>
      </c>
      <c r="B2709" s="11" t="s">
        <v>5728</v>
      </c>
      <c r="C2709" s="18">
        <v>0.15509999999999999</v>
      </c>
      <c r="D2709" s="11" t="s">
        <v>5726</v>
      </c>
      <c r="E2709" s="11" t="s">
        <v>2190</v>
      </c>
      <c r="F2709" s="12" t="s">
        <v>30094</v>
      </c>
      <c r="G2709" s="12" t="s">
        <v>30095</v>
      </c>
      <c r="H2709" s="11" t="str">
        <f t="shared" si="42"/>
        <v>insert into BTRCOutgoingYRate (OID, prefix, outgoingYRateUSD, operatorName, operatorType, effectiveFrom, effectiveTo) values('336404_2016-01-01','336404','0.1551','France Orange Mobile','MOBILE',to_date('2016-01-01','YYYY-MM-DD HH24:MI:SS'),to_date('2016-12-01','YYYY-MM-DD HH24:MI:SS'));</v>
      </c>
    </row>
    <row r="2710" spans="1:8">
      <c r="A2710" s="11" t="s">
        <v>19681</v>
      </c>
      <c r="B2710" s="11" t="s">
        <v>5729</v>
      </c>
      <c r="C2710" s="18">
        <v>0.15509999999999999</v>
      </c>
      <c r="D2710" s="11" t="s">
        <v>5726</v>
      </c>
      <c r="E2710" s="11" t="s">
        <v>2190</v>
      </c>
      <c r="F2710" s="12" t="s">
        <v>30094</v>
      </c>
      <c r="G2710" s="12" t="s">
        <v>30095</v>
      </c>
      <c r="H2710" s="11" t="str">
        <f t="shared" si="42"/>
        <v>insert into BTRCOutgoingYRate (OID, prefix, outgoingYRateUSD, operatorName, operatorType, effectiveFrom, effectiveTo) values('336405_2016-01-01','336405','0.1551','France Orange Mobile','MOBILE',to_date('2016-01-01','YYYY-MM-DD HH24:MI:SS'),to_date('2016-12-01','YYYY-MM-DD HH24:MI:SS'));</v>
      </c>
    </row>
    <row r="2711" spans="1:8">
      <c r="A2711" s="11" t="s">
        <v>19682</v>
      </c>
      <c r="B2711" s="11" t="s">
        <v>5730</v>
      </c>
      <c r="C2711" s="18">
        <v>0.15509999999999999</v>
      </c>
      <c r="D2711" s="11" t="s">
        <v>5726</v>
      </c>
      <c r="E2711" s="11" t="s">
        <v>2190</v>
      </c>
      <c r="F2711" s="12" t="s">
        <v>30094</v>
      </c>
      <c r="G2711" s="12" t="s">
        <v>30095</v>
      </c>
      <c r="H2711" s="11" t="str">
        <f t="shared" si="42"/>
        <v>insert into BTRCOutgoingYRate (OID, prefix, outgoingYRateUSD, operatorName, operatorType, effectiveFrom, effectiveTo) values('336406_2016-01-01','336406','0.1551','France Orange Mobile','MOBILE',to_date('2016-01-01','YYYY-MM-DD HH24:MI:SS'),to_date('2016-12-01','YYYY-MM-DD HH24:MI:SS'));</v>
      </c>
    </row>
    <row r="2712" spans="1:8">
      <c r="A2712" s="11" t="s">
        <v>19683</v>
      </c>
      <c r="B2712" s="11" t="s">
        <v>5731</v>
      </c>
      <c r="C2712" s="18">
        <v>0.15509999999999999</v>
      </c>
      <c r="D2712" s="11" t="s">
        <v>5726</v>
      </c>
      <c r="E2712" s="11" t="s">
        <v>2190</v>
      </c>
      <c r="F2712" s="12" t="s">
        <v>30094</v>
      </c>
      <c r="G2712" s="12" t="s">
        <v>30095</v>
      </c>
      <c r="H2712" s="11" t="str">
        <f t="shared" si="42"/>
        <v>insert into BTRCOutgoingYRate (OID, prefix, outgoingYRateUSD, operatorName, operatorType, effectiveFrom, effectiveTo) values('336407_2016-01-01','336407','0.1551','France Orange Mobile','MOBILE',to_date('2016-01-01','YYYY-MM-DD HH24:MI:SS'),to_date('2016-12-01','YYYY-MM-DD HH24:MI:SS'));</v>
      </c>
    </row>
    <row r="2713" spans="1:8">
      <c r="A2713" s="11" t="s">
        <v>19684</v>
      </c>
      <c r="B2713" s="11" t="s">
        <v>5732</v>
      </c>
      <c r="C2713" s="18">
        <v>0.15509999999999999</v>
      </c>
      <c r="D2713" s="11" t="s">
        <v>5726</v>
      </c>
      <c r="E2713" s="11" t="s">
        <v>2190</v>
      </c>
      <c r="F2713" s="12" t="s">
        <v>30094</v>
      </c>
      <c r="G2713" s="12" t="s">
        <v>30095</v>
      </c>
      <c r="H2713" s="11" t="str">
        <f t="shared" si="42"/>
        <v>insert into BTRCOutgoingYRate (OID, prefix, outgoingYRateUSD, operatorName, operatorType, effectiveFrom, effectiveTo) values('336408_2016-01-01','336408','0.1551','France Orange Mobile','MOBILE',to_date('2016-01-01','YYYY-MM-DD HH24:MI:SS'),to_date('2016-12-01','YYYY-MM-DD HH24:MI:SS'));</v>
      </c>
    </row>
    <row r="2714" spans="1:8">
      <c r="A2714" s="11" t="s">
        <v>19685</v>
      </c>
      <c r="B2714" s="11" t="s">
        <v>5733</v>
      </c>
      <c r="C2714" s="18">
        <v>0.15509999999999999</v>
      </c>
      <c r="D2714" s="11" t="s">
        <v>5726</v>
      </c>
      <c r="E2714" s="11" t="s">
        <v>2190</v>
      </c>
      <c r="F2714" s="12" t="s">
        <v>30094</v>
      </c>
      <c r="G2714" s="12" t="s">
        <v>30095</v>
      </c>
      <c r="H2714" s="11" t="str">
        <f t="shared" si="42"/>
        <v>insert into BTRCOutgoingYRate (OID, prefix, outgoingYRateUSD, operatorName, operatorType, effectiveFrom, effectiveTo) values('336409_2016-01-01','336409','0.1551','France Orange Mobile','MOBILE',to_date('2016-01-01','YYYY-MM-DD HH24:MI:SS'),to_date('2016-12-01','YYYY-MM-DD HH24:MI:SS'));</v>
      </c>
    </row>
    <row r="2715" spans="1:8">
      <c r="A2715" s="11" t="s">
        <v>19686</v>
      </c>
      <c r="B2715" s="11" t="s">
        <v>5734</v>
      </c>
      <c r="C2715" s="18">
        <v>0.15509999999999999</v>
      </c>
      <c r="D2715" s="11" t="s">
        <v>5735</v>
      </c>
      <c r="E2715" s="11" t="s">
        <v>2190</v>
      </c>
      <c r="F2715" s="12" t="s">
        <v>30094</v>
      </c>
      <c r="G2715" s="12" t="s">
        <v>30095</v>
      </c>
      <c r="H2715" s="11" t="str">
        <f t="shared" si="42"/>
        <v>insert into BTRCOutgoingYRate (OID, prefix, outgoingYRateUSD, operatorName, operatorType, effectiveFrom, effectiveTo) values('336045_2016-01-01','336045','0.1551','FRANCE MOBILE-ORANGE','MOBILE',to_date('2016-01-01','YYYY-MM-DD HH24:MI:SS'),to_date('2016-12-01','YYYY-MM-DD HH24:MI:SS'));</v>
      </c>
    </row>
    <row r="2716" spans="1:8">
      <c r="A2716" s="11" t="s">
        <v>19687</v>
      </c>
      <c r="B2716" s="11" t="s">
        <v>5736</v>
      </c>
      <c r="C2716" s="18">
        <v>0.15509999999999999</v>
      </c>
      <c r="D2716" s="11" t="s">
        <v>5735</v>
      </c>
      <c r="E2716" s="11" t="s">
        <v>2190</v>
      </c>
      <c r="F2716" s="12" t="s">
        <v>30094</v>
      </c>
      <c r="G2716" s="12" t="s">
        <v>30095</v>
      </c>
      <c r="H2716" s="11" t="str">
        <f t="shared" si="42"/>
        <v>insert into BTRCOutgoingYRate (OID, prefix, outgoingYRateUSD, operatorName, operatorType, effectiveFrom, effectiveTo) values('336046_2016-01-01','336046','0.1551','FRANCE MOBILE-ORANGE','MOBILE',to_date('2016-01-01','YYYY-MM-DD HH24:MI:SS'),to_date('2016-12-01','YYYY-MM-DD HH24:MI:SS'));</v>
      </c>
    </row>
    <row r="2717" spans="1:8">
      <c r="A2717" s="11" t="s">
        <v>19688</v>
      </c>
      <c r="B2717" s="11" t="s">
        <v>5737</v>
      </c>
      <c r="C2717" s="18">
        <v>0.15509999999999999</v>
      </c>
      <c r="D2717" s="11" t="s">
        <v>5735</v>
      </c>
      <c r="E2717" s="11" t="s">
        <v>2190</v>
      </c>
      <c r="F2717" s="12" t="s">
        <v>30094</v>
      </c>
      <c r="G2717" s="12" t="s">
        <v>30095</v>
      </c>
      <c r="H2717" s="11" t="str">
        <f t="shared" si="42"/>
        <v>insert into BTRCOutgoingYRate (OID, prefix, outgoingYRateUSD, operatorName, operatorType, effectiveFrom, effectiveTo) values('336047_2016-01-01','336047','0.1551','FRANCE MOBILE-ORANGE','MOBILE',to_date('2016-01-01','YYYY-MM-DD HH24:MI:SS'),to_date('2016-12-01','YYYY-MM-DD HH24:MI:SS'));</v>
      </c>
    </row>
    <row r="2718" spans="1:8">
      <c r="A2718" s="11" t="s">
        <v>19689</v>
      </c>
      <c r="B2718" s="11" t="s">
        <v>5738</v>
      </c>
      <c r="C2718" s="18">
        <v>0.15509999999999999</v>
      </c>
      <c r="D2718" s="11" t="s">
        <v>5735</v>
      </c>
      <c r="E2718" s="11" t="s">
        <v>2190</v>
      </c>
      <c r="F2718" s="12" t="s">
        <v>30094</v>
      </c>
      <c r="G2718" s="12" t="s">
        <v>30095</v>
      </c>
      <c r="H2718" s="11" t="str">
        <f t="shared" si="42"/>
        <v>insert into BTRCOutgoingYRate (OID, prefix, outgoingYRateUSD, operatorName, operatorType, effectiveFrom, effectiveTo) values('336048_2016-01-01','336048','0.1551','FRANCE MOBILE-ORANGE','MOBILE',to_date('2016-01-01','YYYY-MM-DD HH24:MI:SS'),to_date('2016-12-01','YYYY-MM-DD HH24:MI:SS'));</v>
      </c>
    </row>
    <row r="2719" spans="1:8">
      <c r="A2719" s="11" t="s">
        <v>19690</v>
      </c>
      <c r="B2719" s="11" t="s">
        <v>5739</v>
      </c>
      <c r="C2719" s="18">
        <v>0.15509999999999999</v>
      </c>
      <c r="D2719" s="11" t="s">
        <v>5735</v>
      </c>
      <c r="E2719" s="11" t="s">
        <v>2190</v>
      </c>
      <c r="F2719" s="12" t="s">
        <v>30094</v>
      </c>
      <c r="G2719" s="12" t="s">
        <v>30095</v>
      </c>
      <c r="H2719" s="11" t="str">
        <f t="shared" si="42"/>
        <v>insert into BTRCOutgoingYRate (OID, prefix, outgoingYRateUSD, operatorName, operatorType, effectiveFrom, effectiveTo) values('336049_2016-01-01','336049','0.1551','FRANCE MOBILE-ORANGE','MOBILE',to_date('2016-01-01','YYYY-MM-DD HH24:MI:SS'),to_date('2016-12-01','YYYY-MM-DD HH24:MI:SS'));</v>
      </c>
    </row>
    <row r="2720" spans="1:8">
      <c r="A2720" s="11" t="s">
        <v>19691</v>
      </c>
      <c r="B2720" s="11" t="s">
        <v>5740</v>
      </c>
      <c r="C2720" s="18">
        <v>0.15509999999999999</v>
      </c>
      <c r="D2720" s="11" t="s">
        <v>5735</v>
      </c>
      <c r="E2720" s="11" t="s">
        <v>2190</v>
      </c>
      <c r="F2720" s="12" t="s">
        <v>30094</v>
      </c>
      <c r="G2720" s="12" t="s">
        <v>30095</v>
      </c>
      <c r="H2720" s="11" t="str">
        <f t="shared" si="42"/>
        <v>insert into BTRCOutgoingYRate (OID, prefix, outgoingYRateUSD, operatorName, operatorType, effectiveFrom, effectiveTo) values('336416_2016-01-01','336416','0.1551','FRANCE MOBILE-ORANGE','MOBILE',to_date('2016-01-01','YYYY-MM-DD HH24:MI:SS'),to_date('2016-12-01','YYYY-MM-DD HH24:MI:SS'));</v>
      </c>
    </row>
    <row r="2721" spans="1:8">
      <c r="A2721" s="11" t="s">
        <v>19692</v>
      </c>
      <c r="B2721" s="11" t="s">
        <v>5741</v>
      </c>
      <c r="C2721" s="18">
        <v>0.15509999999999999</v>
      </c>
      <c r="D2721" s="11" t="s">
        <v>5742</v>
      </c>
      <c r="E2721" s="11" t="s">
        <v>2190</v>
      </c>
      <c r="F2721" s="12" t="s">
        <v>30094</v>
      </c>
      <c r="G2721" s="12" t="s">
        <v>30095</v>
      </c>
      <c r="H2721" s="11" t="str">
        <f t="shared" si="42"/>
        <v>insert into BTRCOutgoingYRate (OID, prefix, outgoingYRateUSD, operatorName, operatorType, effectiveFrom, effectiveTo) values('3363_2016-01-01','3363','0.1551','FRANCE MOBILE','MOBILE',to_date('2016-01-01','YYYY-MM-DD HH24:MI:SS'),to_date('2016-12-01','YYYY-MM-DD HH24:MI:SS'));</v>
      </c>
    </row>
    <row r="2722" spans="1:8">
      <c r="A2722" s="11" t="s">
        <v>19462</v>
      </c>
      <c r="B2722" s="11" t="s">
        <v>5470</v>
      </c>
      <c r="C2722" s="18">
        <v>0.15509999999999999</v>
      </c>
      <c r="D2722" s="11" t="s">
        <v>5471</v>
      </c>
      <c r="E2722" s="11" t="s">
        <v>2190</v>
      </c>
      <c r="F2722" s="12" t="s">
        <v>30094</v>
      </c>
      <c r="G2722" s="12" t="s">
        <v>30095</v>
      </c>
      <c r="H2722" s="11" t="str">
        <f t="shared" si="42"/>
        <v>insert into BTRCOutgoingYRate (OID, prefix, outgoingYRateUSD, operatorName, operatorType, effectiveFrom, effectiveTo) values('3387_2016-01-01','3387','0.1551','France Clec','MOBILE',to_date('2016-01-01','YYYY-MM-DD HH24:MI:SS'),to_date('2016-12-01','YYYY-MM-DD HH24:MI:SS'));</v>
      </c>
    </row>
    <row r="2723" spans="1:8">
      <c r="A2723" s="11" t="s">
        <v>19463</v>
      </c>
      <c r="B2723" s="11" t="s">
        <v>5472</v>
      </c>
      <c r="C2723" s="18">
        <v>3.0700000000000002E-2</v>
      </c>
      <c r="D2723" s="11" t="s">
        <v>5471</v>
      </c>
      <c r="E2723" s="11" t="s">
        <v>2227</v>
      </c>
      <c r="F2723" s="12" t="s">
        <v>30094</v>
      </c>
      <c r="G2723" s="12" t="s">
        <v>30095</v>
      </c>
      <c r="H2723" s="11" t="str">
        <f t="shared" si="42"/>
        <v>insert into BTRCOutgoingYRate (OID, prefix, outgoingYRateUSD, operatorName, operatorType, effectiveFrom, effectiveTo) values('33411_2016-01-01','33411','0.0307','France Clec','FIXED',to_date('2016-01-01','YYYY-MM-DD HH24:MI:SS'),to_date('2016-12-01','YYYY-MM-DD HH24:MI:SS'));</v>
      </c>
    </row>
    <row r="2724" spans="1:8">
      <c r="A2724" s="11" t="s">
        <v>19464</v>
      </c>
      <c r="B2724" s="11" t="s">
        <v>5473</v>
      </c>
      <c r="C2724" s="18">
        <v>3.0700000000000002E-2</v>
      </c>
      <c r="D2724" s="11" t="s">
        <v>5471</v>
      </c>
      <c r="E2724" s="11" t="s">
        <v>2227</v>
      </c>
      <c r="F2724" s="12" t="s">
        <v>30094</v>
      </c>
      <c r="G2724" s="12" t="s">
        <v>30095</v>
      </c>
      <c r="H2724" s="11" t="str">
        <f t="shared" si="42"/>
        <v>insert into BTRCOutgoingYRate (OID, prefix, outgoingYRateUSD, operatorName, operatorType, effectiveFrom, effectiveTo) values('33422_2016-01-01','33422','0.0307','France Clec','FIXED',to_date('2016-01-01','YYYY-MM-DD HH24:MI:SS'),to_date('2016-12-01','YYYY-MM-DD HH24:MI:SS'));</v>
      </c>
    </row>
    <row r="2725" spans="1:8">
      <c r="A2725" s="11" t="s">
        <v>19465</v>
      </c>
      <c r="B2725" s="11" t="s">
        <v>5474</v>
      </c>
      <c r="C2725" s="18">
        <v>3.0700000000000002E-2</v>
      </c>
      <c r="D2725" s="11" t="s">
        <v>5471</v>
      </c>
      <c r="E2725" s="11" t="s">
        <v>2227</v>
      </c>
      <c r="F2725" s="12" t="s">
        <v>30094</v>
      </c>
      <c r="G2725" s="12" t="s">
        <v>30095</v>
      </c>
      <c r="H2725" s="11" t="str">
        <f t="shared" si="42"/>
        <v>insert into BTRCOutgoingYRate (OID, prefix, outgoingYRateUSD, operatorName, operatorType, effectiveFrom, effectiveTo) values('33426_2016-01-01','33426','0.0307','France Clec','FIXED',to_date('2016-01-01','YYYY-MM-DD HH24:MI:SS'),to_date('2016-12-01','YYYY-MM-DD HH24:MI:SS'));</v>
      </c>
    </row>
    <row r="2726" spans="1:8">
      <c r="A2726" s="11" t="s">
        <v>19466</v>
      </c>
      <c r="B2726" s="11" t="s">
        <v>5475</v>
      </c>
      <c r="C2726" s="18">
        <v>3.0700000000000002E-2</v>
      </c>
      <c r="D2726" s="11" t="s">
        <v>5471</v>
      </c>
      <c r="E2726" s="11" t="s">
        <v>2227</v>
      </c>
      <c r="F2726" s="12" t="s">
        <v>30094</v>
      </c>
      <c r="G2726" s="12" t="s">
        <v>30095</v>
      </c>
      <c r="H2726" s="11" t="str">
        <f t="shared" si="42"/>
        <v>insert into BTRCOutgoingYRate (OID, prefix, outgoingYRateUSD, operatorName, operatorType, effectiveFrom, effectiveTo) values('33420_2016-01-01','33420','0.0307','France Clec','FIXED',to_date('2016-01-01','YYYY-MM-DD HH24:MI:SS'),to_date('2016-12-01','YYYY-MM-DD HH24:MI:SS'));</v>
      </c>
    </row>
    <row r="2727" spans="1:8">
      <c r="A2727" s="11" t="s">
        <v>19467</v>
      </c>
      <c r="B2727" s="11" t="s">
        <v>5476</v>
      </c>
      <c r="C2727" s="18">
        <v>3.0700000000000002E-2</v>
      </c>
      <c r="D2727" s="11" t="s">
        <v>5471</v>
      </c>
      <c r="E2727" s="11" t="s">
        <v>2227</v>
      </c>
      <c r="F2727" s="12" t="s">
        <v>30094</v>
      </c>
      <c r="G2727" s="12" t="s">
        <v>30095</v>
      </c>
      <c r="H2727" s="11" t="str">
        <f t="shared" si="42"/>
        <v>insert into BTRCOutgoingYRate (OID, prefix, outgoingYRateUSD, operatorName, operatorType, effectiveFrom, effectiveTo) values('33415_2016-01-01','33415','0.0307','France Clec','FIXED',to_date('2016-01-01','YYYY-MM-DD HH24:MI:SS'),to_date('2016-12-01','YYYY-MM-DD HH24:MI:SS'));</v>
      </c>
    </row>
    <row r="2728" spans="1:8">
      <c r="A2728" s="11" t="s">
        <v>19468</v>
      </c>
      <c r="B2728" s="11" t="s">
        <v>5477</v>
      </c>
      <c r="C2728" s="18">
        <v>3.0700000000000002E-2</v>
      </c>
      <c r="D2728" s="11" t="s">
        <v>5471</v>
      </c>
      <c r="E2728" s="11" t="s">
        <v>2227</v>
      </c>
      <c r="F2728" s="12" t="s">
        <v>30094</v>
      </c>
      <c r="G2728" s="12" t="s">
        <v>30095</v>
      </c>
      <c r="H2728" s="11" t="str">
        <f t="shared" si="42"/>
        <v>insert into BTRCOutgoingYRate (OID, prefix, outgoingYRateUSD, operatorName, operatorType, effectiveFrom, effectiveTo) values('33413_2016-01-01','33413','0.0307','France Clec','FIXED',to_date('2016-01-01','YYYY-MM-DD HH24:MI:SS'),to_date('2016-12-01','YYYY-MM-DD HH24:MI:SS'));</v>
      </c>
    </row>
    <row r="2729" spans="1:8">
      <c r="A2729" s="11" t="s">
        <v>19469</v>
      </c>
      <c r="B2729" s="11" t="s">
        <v>5478</v>
      </c>
      <c r="C2729" s="18">
        <v>3.0700000000000002E-2</v>
      </c>
      <c r="D2729" s="11" t="s">
        <v>5471</v>
      </c>
      <c r="E2729" s="11" t="s">
        <v>2227</v>
      </c>
      <c r="F2729" s="12" t="s">
        <v>30094</v>
      </c>
      <c r="G2729" s="12" t="s">
        <v>30095</v>
      </c>
      <c r="H2729" s="11" t="str">
        <f t="shared" si="42"/>
        <v>insert into BTRCOutgoingYRate (OID, prefix, outgoingYRateUSD, operatorName, operatorType, effectiveFrom, effectiveTo) values('33427_2016-01-01','33427','0.0307','France Clec','FIXED',to_date('2016-01-01','YYYY-MM-DD HH24:MI:SS'),to_date('2016-12-01','YYYY-MM-DD HH24:MI:SS'));</v>
      </c>
    </row>
    <row r="2730" spans="1:8">
      <c r="A2730" s="11" t="s">
        <v>19470</v>
      </c>
      <c r="B2730" s="11" t="s">
        <v>5479</v>
      </c>
      <c r="C2730" s="18">
        <v>3.0700000000000002E-2</v>
      </c>
      <c r="D2730" s="11" t="s">
        <v>5471</v>
      </c>
      <c r="E2730" s="11" t="s">
        <v>2227</v>
      </c>
      <c r="F2730" s="12" t="s">
        <v>30094</v>
      </c>
      <c r="G2730" s="12" t="s">
        <v>30095</v>
      </c>
      <c r="H2730" s="11" t="str">
        <f t="shared" si="42"/>
        <v>insert into BTRCOutgoingYRate (OID, prefix, outgoingYRateUSD, operatorName, operatorType, effectiveFrom, effectiveTo) values('33430_2016-01-01','33430','0.0307','France Clec','FIXED',to_date('2016-01-01','YYYY-MM-DD HH24:MI:SS'),to_date('2016-12-01','YYYY-MM-DD HH24:MI:SS'));</v>
      </c>
    </row>
    <row r="2731" spans="1:8">
      <c r="A2731" s="11" t="s">
        <v>19471</v>
      </c>
      <c r="B2731" s="11" t="s">
        <v>5480</v>
      </c>
      <c r="C2731" s="18">
        <v>3.0700000000000002E-2</v>
      </c>
      <c r="D2731" s="11" t="s">
        <v>5471</v>
      </c>
      <c r="E2731" s="11" t="s">
        <v>2227</v>
      </c>
      <c r="F2731" s="12" t="s">
        <v>30094</v>
      </c>
      <c r="G2731" s="12" t="s">
        <v>30095</v>
      </c>
      <c r="H2731" s="11" t="str">
        <f t="shared" si="42"/>
        <v>insert into BTRCOutgoingYRate (OID, prefix, outgoingYRateUSD, operatorName, operatorType, effectiveFrom, effectiveTo) values('33434_2016-01-01','33434','0.0307','France Clec','FIXED',to_date('2016-01-01','YYYY-MM-DD HH24:MI:SS'),to_date('2016-12-01','YYYY-MM-DD HH24:MI:SS'));</v>
      </c>
    </row>
    <row r="2732" spans="1:8">
      <c r="A2732" s="11" t="s">
        <v>19472</v>
      </c>
      <c r="B2732" s="11" t="s">
        <v>5481</v>
      </c>
      <c r="C2732" s="18">
        <v>3.0700000000000002E-2</v>
      </c>
      <c r="D2732" s="11" t="s">
        <v>5471</v>
      </c>
      <c r="E2732" s="11" t="s">
        <v>2227</v>
      </c>
      <c r="F2732" s="12" t="s">
        <v>30094</v>
      </c>
      <c r="G2732" s="12" t="s">
        <v>30095</v>
      </c>
      <c r="H2732" s="11" t="str">
        <f t="shared" si="42"/>
        <v>insert into BTRCOutgoingYRate (OID, prefix, outgoingYRateUSD, operatorName, operatorType, effectiveFrom, effectiveTo) values('33443_2016-01-01','33443','0.0307','France Clec','FIXED',to_date('2016-01-01','YYYY-MM-DD HH24:MI:SS'),to_date('2016-12-01','YYYY-MM-DD HH24:MI:SS'));</v>
      </c>
    </row>
    <row r="2733" spans="1:8">
      <c r="A2733" s="11" t="s">
        <v>19473</v>
      </c>
      <c r="B2733" s="11" t="s">
        <v>5482</v>
      </c>
      <c r="C2733" s="18">
        <v>0.15509999999999999</v>
      </c>
      <c r="D2733" s="11" t="s">
        <v>5471</v>
      </c>
      <c r="E2733" s="11" t="s">
        <v>2190</v>
      </c>
      <c r="F2733" s="12" t="s">
        <v>30094</v>
      </c>
      <c r="G2733" s="12" t="s">
        <v>30095</v>
      </c>
      <c r="H2733" s="11" t="str">
        <f t="shared" si="42"/>
        <v>insert into BTRCOutgoingYRate (OID, prefix, outgoingYRateUSD, operatorName, operatorType, effectiveFrom, effectiveTo) values('33456_2016-01-01','33456','0.1551','France Clec','MOBILE',to_date('2016-01-01','YYYY-MM-DD HH24:MI:SS'),to_date('2016-12-01','YYYY-MM-DD HH24:MI:SS'));</v>
      </c>
    </row>
    <row r="2734" spans="1:8">
      <c r="A2734" s="11" t="s">
        <v>19474</v>
      </c>
      <c r="B2734" s="11" t="s">
        <v>5483</v>
      </c>
      <c r="C2734" s="18">
        <v>0.15509999999999999</v>
      </c>
      <c r="D2734" s="11" t="s">
        <v>5471</v>
      </c>
      <c r="E2734" s="11" t="s">
        <v>2190</v>
      </c>
      <c r="F2734" s="12" t="s">
        <v>30094</v>
      </c>
      <c r="G2734" s="12" t="s">
        <v>30095</v>
      </c>
      <c r="H2734" s="11" t="str">
        <f t="shared" si="42"/>
        <v>insert into BTRCOutgoingYRate (OID, prefix, outgoingYRateUSD, operatorName, operatorType, effectiveFrom, effectiveTo) values('33457_2016-01-01','33457','0.1551','France Clec','MOBILE',to_date('2016-01-01','YYYY-MM-DD HH24:MI:SS'),to_date('2016-12-01','YYYY-MM-DD HH24:MI:SS'));</v>
      </c>
    </row>
    <row r="2735" spans="1:8">
      <c r="A2735" s="11" t="s">
        <v>19475</v>
      </c>
      <c r="B2735" s="11" t="s">
        <v>5484</v>
      </c>
      <c r="C2735" s="18">
        <v>0.15509999999999999</v>
      </c>
      <c r="D2735" s="11" t="s">
        <v>5471</v>
      </c>
      <c r="E2735" s="11" t="s">
        <v>2190</v>
      </c>
      <c r="F2735" s="12" t="s">
        <v>30094</v>
      </c>
      <c r="G2735" s="12" t="s">
        <v>30095</v>
      </c>
      <c r="H2735" s="11" t="str">
        <f t="shared" si="42"/>
        <v>insert into BTRCOutgoingYRate (OID, prefix, outgoingYRateUSD, operatorName, operatorType, effectiveFrom, effectiveTo) values('33463_2016-01-01','33463','0.1551','France Clec','MOBILE',to_date('2016-01-01','YYYY-MM-DD HH24:MI:SS'),to_date('2016-12-01','YYYY-MM-DD HH24:MI:SS'));</v>
      </c>
    </row>
    <row r="2736" spans="1:8">
      <c r="A2736" s="11" t="s">
        <v>19476</v>
      </c>
      <c r="B2736" s="11" t="s">
        <v>5485</v>
      </c>
      <c r="C2736" s="18">
        <v>0.15509999999999999</v>
      </c>
      <c r="D2736" s="11" t="s">
        <v>5471</v>
      </c>
      <c r="E2736" s="11" t="s">
        <v>2190</v>
      </c>
      <c r="F2736" s="12" t="s">
        <v>30094</v>
      </c>
      <c r="G2736" s="12" t="s">
        <v>30095</v>
      </c>
      <c r="H2736" s="11" t="str">
        <f t="shared" si="42"/>
        <v>insert into BTRCOutgoingYRate (OID, prefix, outgoingYRateUSD, operatorName, operatorType, effectiveFrom, effectiveTo) values('33469_2016-01-01','33469','0.1551','France Clec','MOBILE',to_date('2016-01-01','YYYY-MM-DD HH24:MI:SS'),to_date('2016-12-01','YYYY-MM-DD HH24:MI:SS'));</v>
      </c>
    </row>
    <row r="2737" spans="1:8">
      <c r="A2737" s="11" t="s">
        <v>19477</v>
      </c>
      <c r="B2737" s="11" t="s">
        <v>5486</v>
      </c>
      <c r="C2737" s="18">
        <v>0.15509999999999999</v>
      </c>
      <c r="D2737" s="11" t="s">
        <v>5471</v>
      </c>
      <c r="E2737" s="11" t="s">
        <v>2190</v>
      </c>
      <c r="F2737" s="12" t="s">
        <v>30094</v>
      </c>
      <c r="G2737" s="12" t="s">
        <v>30095</v>
      </c>
      <c r="H2737" s="11" t="str">
        <f t="shared" si="42"/>
        <v>insert into BTRCOutgoingYRate (OID, prefix, outgoingYRateUSD, operatorName, operatorType, effectiveFrom, effectiveTo) values('33531_2016-01-01','33531','0.1551','France Clec','MOBILE',to_date('2016-01-01','YYYY-MM-DD HH24:MI:SS'),to_date('2016-12-01','YYYY-MM-DD HH24:MI:SS'));</v>
      </c>
    </row>
    <row r="2738" spans="1:8">
      <c r="A2738" s="11" t="s">
        <v>19478</v>
      </c>
      <c r="B2738" s="11" t="s">
        <v>5487</v>
      </c>
      <c r="C2738" s="18">
        <v>0.15509999999999999</v>
      </c>
      <c r="D2738" s="11" t="s">
        <v>5471</v>
      </c>
      <c r="E2738" s="11" t="s">
        <v>2190</v>
      </c>
      <c r="F2738" s="12" t="s">
        <v>30094</v>
      </c>
      <c r="G2738" s="12" t="s">
        <v>30095</v>
      </c>
      <c r="H2738" s="11" t="str">
        <f t="shared" si="42"/>
        <v>insert into BTRCOutgoingYRate (OID, prefix, outgoingYRateUSD, operatorName, operatorType, effectiveFrom, effectiveTo) values('33533_2016-01-01','33533','0.1551','France Clec','MOBILE',to_date('2016-01-01','YYYY-MM-DD HH24:MI:SS'),to_date('2016-12-01','YYYY-MM-DD HH24:MI:SS'));</v>
      </c>
    </row>
    <row r="2739" spans="1:8">
      <c r="A2739" s="11" t="s">
        <v>19479</v>
      </c>
      <c r="B2739" s="11" t="s">
        <v>5488</v>
      </c>
      <c r="C2739" s="18">
        <v>0.15509999999999999</v>
      </c>
      <c r="D2739" s="11" t="s">
        <v>5471</v>
      </c>
      <c r="E2739" s="11" t="s">
        <v>2190</v>
      </c>
      <c r="F2739" s="12" t="s">
        <v>30094</v>
      </c>
      <c r="G2739" s="12" t="s">
        <v>30095</v>
      </c>
      <c r="H2739" s="11" t="str">
        <f t="shared" si="42"/>
        <v>insert into BTRCOutgoingYRate (OID, prefix, outgoingYRateUSD, operatorName, operatorType, effectiveFrom, effectiveTo) values('33535_2016-01-01','33535','0.1551','France Clec','MOBILE',to_date('2016-01-01','YYYY-MM-DD HH24:MI:SS'),to_date('2016-12-01','YYYY-MM-DD HH24:MI:SS'));</v>
      </c>
    </row>
    <row r="2740" spans="1:8">
      <c r="A2740" s="11" t="s">
        <v>19480</v>
      </c>
      <c r="B2740" s="11" t="s">
        <v>5489</v>
      </c>
      <c r="C2740" s="18">
        <v>0.15509999999999999</v>
      </c>
      <c r="D2740" s="11" t="s">
        <v>5471</v>
      </c>
      <c r="E2740" s="11" t="s">
        <v>2190</v>
      </c>
      <c r="F2740" s="12" t="s">
        <v>30094</v>
      </c>
      <c r="G2740" s="12" t="s">
        <v>30095</v>
      </c>
      <c r="H2740" s="11" t="str">
        <f t="shared" si="42"/>
        <v>insert into BTRCOutgoingYRate (OID, prefix, outgoingYRateUSD, operatorName, operatorType, effectiveFrom, effectiveTo) values('33540_2016-01-01','33540','0.1551','France Clec','MOBILE',to_date('2016-01-01','YYYY-MM-DD HH24:MI:SS'),to_date('2016-12-01','YYYY-MM-DD HH24:MI:SS'));</v>
      </c>
    </row>
    <row r="2741" spans="1:8">
      <c r="A2741" s="11" t="s">
        <v>19481</v>
      </c>
      <c r="B2741" s="11" t="s">
        <v>5490</v>
      </c>
      <c r="C2741" s="18">
        <v>0.15509999999999999</v>
      </c>
      <c r="D2741" s="11" t="s">
        <v>5471</v>
      </c>
      <c r="E2741" s="11" t="s">
        <v>2190</v>
      </c>
      <c r="F2741" s="12" t="s">
        <v>30094</v>
      </c>
      <c r="G2741" s="12" t="s">
        <v>30095</v>
      </c>
      <c r="H2741" s="11" t="str">
        <f t="shared" si="42"/>
        <v>insert into BTRCOutgoingYRate (OID, prefix, outgoingYRateUSD, operatorName, operatorType, effectiveFrom, effectiveTo) values('33547_2016-01-01','33547','0.1551','France Clec','MOBILE',to_date('2016-01-01','YYYY-MM-DD HH24:MI:SS'),to_date('2016-12-01','YYYY-MM-DD HH24:MI:SS'));</v>
      </c>
    </row>
    <row r="2742" spans="1:8">
      <c r="A2742" s="11" t="s">
        <v>19482</v>
      </c>
      <c r="B2742" s="11" t="s">
        <v>5491</v>
      </c>
      <c r="C2742" s="18">
        <v>0.15509999999999999</v>
      </c>
      <c r="D2742" s="11" t="s">
        <v>5471</v>
      </c>
      <c r="E2742" s="11" t="s">
        <v>2190</v>
      </c>
      <c r="F2742" s="12" t="s">
        <v>30094</v>
      </c>
      <c r="G2742" s="12" t="s">
        <v>30095</v>
      </c>
      <c r="H2742" s="11" t="str">
        <f t="shared" si="42"/>
        <v>insert into BTRCOutgoingYRate (OID, prefix, outgoingYRateUSD, operatorName, operatorType, effectiveFrom, effectiveTo) values('33567_2016-01-01','33567','0.1551','France Clec','MOBILE',to_date('2016-01-01','YYYY-MM-DD HH24:MI:SS'),to_date('2016-12-01','YYYY-MM-DD HH24:MI:SS'));</v>
      </c>
    </row>
    <row r="2743" spans="1:8">
      <c r="A2743" s="11" t="s">
        <v>19483</v>
      </c>
      <c r="B2743" s="11" t="s">
        <v>5492</v>
      </c>
      <c r="C2743" s="18">
        <v>0.15509999999999999</v>
      </c>
      <c r="D2743" s="11" t="s">
        <v>5471</v>
      </c>
      <c r="E2743" s="11" t="s">
        <v>2190</v>
      </c>
      <c r="F2743" s="12" t="s">
        <v>30094</v>
      </c>
      <c r="G2743" s="12" t="s">
        <v>30095</v>
      </c>
      <c r="H2743" s="11" t="str">
        <f t="shared" si="42"/>
        <v>insert into BTRCOutgoingYRate (OID, prefix, outgoingYRateUSD, operatorName, operatorType, effectiveFrom, effectiveTo) values('33581_2016-01-01','33581','0.1551','France Clec','MOBILE',to_date('2016-01-01','YYYY-MM-DD HH24:MI:SS'),to_date('2016-12-01','YYYY-MM-DD HH24:MI:SS'));</v>
      </c>
    </row>
    <row r="2744" spans="1:8">
      <c r="A2744" s="11" t="s">
        <v>19484</v>
      </c>
      <c r="B2744" s="11" t="s">
        <v>5493</v>
      </c>
      <c r="C2744" s="18">
        <v>0.15509999999999999</v>
      </c>
      <c r="D2744" s="11" t="s">
        <v>5471</v>
      </c>
      <c r="E2744" s="11" t="s">
        <v>2190</v>
      </c>
      <c r="F2744" s="12" t="s">
        <v>30094</v>
      </c>
      <c r="G2744" s="12" t="s">
        <v>30095</v>
      </c>
      <c r="H2744" s="11" t="str">
        <f t="shared" si="42"/>
        <v>insert into BTRCOutgoingYRate (OID, prefix, outgoingYRateUSD, operatorName, operatorType, effectiveFrom, effectiveTo) values('33587_2016-01-01','33587','0.1551','France Clec','MOBILE',to_date('2016-01-01','YYYY-MM-DD HH24:MI:SS'),to_date('2016-12-01','YYYY-MM-DD HH24:MI:SS'));</v>
      </c>
    </row>
    <row r="2745" spans="1:8">
      <c r="A2745" s="11" t="s">
        <v>19485</v>
      </c>
      <c r="B2745" s="11" t="s">
        <v>5494</v>
      </c>
      <c r="C2745" s="18">
        <v>0.15509999999999999</v>
      </c>
      <c r="D2745" s="11" t="s">
        <v>5471</v>
      </c>
      <c r="E2745" s="11" t="s">
        <v>2190</v>
      </c>
      <c r="F2745" s="12" t="s">
        <v>30094</v>
      </c>
      <c r="G2745" s="12" t="s">
        <v>30095</v>
      </c>
      <c r="H2745" s="11" t="str">
        <f t="shared" si="42"/>
        <v>insert into BTRCOutgoingYRate (OID, prefix, outgoingYRateUSD, operatorName, operatorType, effectiveFrom, effectiveTo) values('33516_2016-01-01','33516','0.1551','France Clec','MOBILE',to_date('2016-01-01','YYYY-MM-DD HH24:MI:SS'),to_date('2016-12-01','YYYY-MM-DD HH24:MI:SS'));</v>
      </c>
    </row>
    <row r="2746" spans="1:8">
      <c r="A2746" s="11" t="s">
        <v>19486</v>
      </c>
      <c r="B2746" s="11" t="s">
        <v>5495</v>
      </c>
      <c r="C2746" s="18">
        <v>0.15509999999999999</v>
      </c>
      <c r="D2746" s="11" t="s">
        <v>5471</v>
      </c>
      <c r="E2746" s="11" t="s">
        <v>2190</v>
      </c>
      <c r="F2746" s="12" t="s">
        <v>30094</v>
      </c>
      <c r="G2746" s="12" t="s">
        <v>30095</v>
      </c>
      <c r="H2746" s="11" t="str">
        <f t="shared" si="42"/>
        <v>insert into BTRCOutgoingYRate (OID, prefix, outgoingYRateUSD, operatorName, operatorType, effectiveFrom, effectiveTo) values('33517_2016-01-01','33517','0.1551','France Clec','MOBILE',to_date('2016-01-01','YYYY-MM-DD HH24:MI:SS'),to_date('2016-12-01','YYYY-MM-DD HH24:MI:SS'));</v>
      </c>
    </row>
    <row r="2747" spans="1:8">
      <c r="A2747" s="11" t="s">
        <v>19487</v>
      </c>
      <c r="B2747" s="11" t="s">
        <v>5496</v>
      </c>
      <c r="C2747" s="18">
        <v>0.15509999999999999</v>
      </c>
      <c r="D2747" s="11" t="s">
        <v>5471</v>
      </c>
      <c r="E2747" s="11" t="s">
        <v>2190</v>
      </c>
      <c r="F2747" s="12" t="s">
        <v>30094</v>
      </c>
      <c r="G2747" s="12" t="s">
        <v>30095</v>
      </c>
      <c r="H2747" s="11" t="str">
        <f t="shared" si="42"/>
        <v>insert into BTRCOutgoingYRate (OID, prefix, outgoingYRateUSD, operatorName, operatorType, effectiveFrom, effectiveTo) values('33524_2016-01-01','33524','0.1551','France Clec','MOBILE',to_date('2016-01-01','YYYY-MM-DD HH24:MI:SS'),to_date('2016-12-01','YYYY-MM-DD HH24:MI:SS'));</v>
      </c>
    </row>
    <row r="2748" spans="1:8">
      <c r="A2748" s="11" t="s">
        <v>19488</v>
      </c>
      <c r="B2748" s="11" t="s">
        <v>5497</v>
      </c>
      <c r="C2748" s="18">
        <v>0.15509999999999999</v>
      </c>
      <c r="D2748" s="11" t="s">
        <v>5471</v>
      </c>
      <c r="E2748" s="11" t="s">
        <v>2190</v>
      </c>
      <c r="F2748" s="12" t="s">
        <v>30094</v>
      </c>
      <c r="G2748" s="12" t="s">
        <v>30095</v>
      </c>
      <c r="H2748" s="11" t="str">
        <f t="shared" si="42"/>
        <v>insert into BTRCOutgoingYRate (OID, prefix, outgoingYRateUSD, operatorName, operatorType, effectiveFrom, effectiveTo) values('33480_2016-01-01','33480','0.1551','France Clec','MOBILE',to_date('2016-01-01','YYYY-MM-DD HH24:MI:SS'),to_date('2016-12-01','YYYY-MM-DD HH24:MI:SS'));</v>
      </c>
    </row>
    <row r="2749" spans="1:8">
      <c r="A2749" s="11" t="s">
        <v>19489</v>
      </c>
      <c r="B2749" s="11" t="s">
        <v>5498</v>
      </c>
      <c r="C2749" s="18">
        <v>0.15509999999999999</v>
      </c>
      <c r="D2749" s="11" t="s">
        <v>5471</v>
      </c>
      <c r="E2749" s="11" t="s">
        <v>2190</v>
      </c>
      <c r="F2749" s="12" t="s">
        <v>30094</v>
      </c>
      <c r="G2749" s="12" t="s">
        <v>30095</v>
      </c>
      <c r="H2749" s="11" t="str">
        <f t="shared" si="42"/>
        <v>insert into BTRCOutgoingYRate (OID, prefix, outgoingYRateUSD, operatorName, operatorType, effectiveFrom, effectiveTo) values('33481_2016-01-01','33481','0.1551','France Clec','MOBILE',to_date('2016-01-01','YYYY-MM-DD HH24:MI:SS'),to_date('2016-12-01','YYYY-MM-DD HH24:MI:SS'));</v>
      </c>
    </row>
    <row r="2750" spans="1:8">
      <c r="A2750" s="11" t="s">
        <v>19490</v>
      </c>
      <c r="B2750" s="11" t="s">
        <v>5499</v>
      </c>
      <c r="C2750" s="18">
        <v>0.15509999999999999</v>
      </c>
      <c r="D2750" s="11" t="s">
        <v>5471</v>
      </c>
      <c r="E2750" s="11" t="s">
        <v>2190</v>
      </c>
      <c r="F2750" s="12" t="s">
        <v>30094</v>
      </c>
      <c r="G2750" s="12" t="s">
        <v>30095</v>
      </c>
      <c r="H2750" s="11" t="str">
        <f t="shared" si="42"/>
        <v>insert into BTRCOutgoingYRate (OID, prefix, outgoingYRateUSD, operatorName, operatorType, effectiveFrom, effectiveTo) values('33482_2016-01-01','33482','0.1551','France Clec','MOBILE',to_date('2016-01-01','YYYY-MM-DD HH24:MI:SS'),to_date('2016-12-01','YYYY-MM-DD HH24:MI:SS'));</v>
      </c>
    </row>
    <row r="2751" spans="1:8">
      <c r="A2751" s="11" t="s">
        <v>19491</v>
      </c>
      <c r="B2751" s="11" t="s">
        <v>5500</v>
      </c>
      <c r="C2751" s="18">
        <v>0.15509999999999999</v>
      </c>
      <c r="D2751" s="11" t="s">
        <v>5471</v>
      </c>
      <c r="E2751" s="11" t="s">
        <v>2190</v>
      </c>
      <c r="F2751" s="12" t="s">
        <v>30094</v>
      </c>
      <c r="G2751" s="12" t="s">
        <v>30095</v>
      </c>
      <c r="H2751" s="11" t="str">
        <f t="shared" si="42"/>
        <v>insert into BTRCOutgoingYRate (OID, prefix, outgoingYRateUSD, operatorName, operatorType, effectiveFrom, effectiveTo) values('33483_2016-01-01','33483','0.1551','France Clec','MOBILE',to_date('2016-01-01','YYYY-MM-DD HH24:MI:SS'),to_date('2016-12-01','YYYY-MM-DD HH24:MI:SS'));</v>
      </c>
    </row>
    <row r="2752" spans="1:8">
      <c r="A2752" s="11" t="s">
        <v>19492</v>
      </c>
      <c r="B2752" s="11" t="s">
        <v>5501</v>
      </c>
      <c r="C2752" s="18">
        <v>0.15509999999999999</v>
      </c>
      <c r="D2752" s="11" t="s">
        <v>5471</v>
      </c>
      <c r="E2752" s="11" t="s">
        <v>2190</v>
      </c>
      <c r="F2752" s="12" t="s">
        <v>30094</v>
      </c>
      <c r="G2752" s="12" t="s">
        <v>30095</v>
      </c>
      <c r="H2752" s="11" t="str">
        <f t="shared" si="42"/>
        <v>insert into BTRCOutgoingYRate (OID, prefix, outgoingYRateUSD, operatorName, operatorType, effectiveFrom, effectiveTo) values('33484_2016-01-01','33484','0.1551','France Clec','MOBILE',to_date('2016-01-01','YYYY-MM-DD HH24:MI:SS'),to_date('2016-12-01','YYYY-MM-DD HH24:MI:SS'));</v>
      </c>
    </row>
    <row r="2753" spans="1:8">
      <c r="A2753" s="11" t="s">
        <v>19493</v>
      </c>
      <c r="B2753" s="11" t="s">
        <v>5502</v>
      </c>
      <c r="C2753" s="18">
        <v>0.15509999999999999</v>
      </c>
      <c r="D2753" s="11" t="s">
        <v>5471</v>
      </c>
      <c r="E2753" s="11" t="s">
        <v>2190</v>
      </c>
      <c r="F2753" s="12" t="s">
        <v>30094</v>
      </c>
      <c r="G2753" s="12" t="s">
        <v>30095</v>
      </c>
      <c r="H2753" s="11" t="str">
        <f t="shared" si="42"/>
        <v>insert into BTRCOutgoingYRate (OID, prefix, outgoingYRateUSD, operatorName, operatorType, effectiveFrom, effectiveTo) values('33486_2016-01-01','33486','0.1551','France Clec','MOBILE',to_date('2016-01-01','YYYY-MM-DD HH24:MI:SS'),to_date('2016-12-01','YYYY-MM-DD HH24:MI:SS'));</v>
      </c>
    </row>
    <row r="2754" spans="1:8">
      <c r="A2754" s="11" t="s">
        <v>19494</v>
      </c>
      <c r="B2754" s="11" t="s">
        <v>5503</v>
      </c>
      <c r="C2754" s="18">
        <v>0.15509999999999999</v>
      </c>
      <c r="D2754" s="11" t="s">
        <v>5471</v>
      </c>
      <c r="E2754" s="11" t="s">
        <v>2190</v>
      </c>
      <c r="F2754" s="12" t="s">
        <v>30094</v>
      </c>
      <c r="G2754" s="12" t="s">
        <v>30095</v>
      </c>
      <c r="H2754" s="11" t="str">
        <f t="shared" si="42"/>
        <v>insert into BTRCOutgoingYRate (OID, prefix, outgoingYRateUSD, operatorName, operatorType, effectiveFrom, effectiveTo) values('33487_2016-01-01','33487','0.1551','France Clec','MOBILE',to_date('2016-01-01','YYYY-MM-DD HH24:MI:SS'),to_date('2016-12-01','YYYY-MM-DD HH24:MI:SS'));</v>
      </c>
    </row>
    <row r="2755" spans="1:8">
      <c r="A2755" s="11" t="s">
        <v>19495</v>
      </c>
      <c r="B2755" s="11" t="s">
        <v>5504</v>
      </c>
      <c r="C2755" s="18">
        <v>0.15509999999999999</v>
      </c>
      <c r="D2755" s="11" t="s">
        <v>5471</v>
      </c>
      <c r="E2755" s="11" t="s">
        <v>2190</v>
      </c>
      <c r="F2755" s="12" t="s">
        <v>30094</v>
      </c>
      <c r="G2755" s="12" t="s">
        <v>30095</v>
      </c>
      <c r="H2755" s="11" t="str">
        <f t="shared" si="42"/>
        <v>insert into BTRCOutgoingYRate (OID, prefix, outgoingYRateUSD, operatorName, operatorType, effectiveFrom, effectiveTo) values('33488_2016-01-01','33488','0.1551','France Clec','MOBILE',to_date('2016-01-01','YYYY-MM-DD HH24:MI:SS'),to_date('2016-12-01','YYYY-MM-DD HH24:MI:SS'));</v>
      </c>
    </row>
    <row r="2756" spans="1:8">
      <c r="A2756" s="11" t="s">
        <v>19496</v>
      </c>
      <c r="B2756" s="11" t="s">
        <v>5505</v>
      </c>
      <c r="C2756" s="18">
        <v>0.15509999999999999</v>
      </c>
      <c r="D2756" s="11" t="s">
        <v>5471</v>
      </c>
      <c r="E2756" s="11" t="s">
        <v>2190</v>
      </c>
      <c r="F2756" s="12" t="s">
        <v>30094</v>
      </c>
      <c r="G2756" s="12" t="s">
        <v>30095</v>
      </c>
      <c r="H2756" s="11" t="str">
        <f t="shared" ref="H2756:H2819" si="43">H$1&amp;IF(ISBLANK(A2756),"null","'"&amp;A2756&amp;"'")&amp;","&amp;IF(ISBLANK(B2756),"null","'"&amp;B2756&amp;"'")&amp;","&amp;IF(ISBLANK(C2756),"null","'"&amp;C2756&amp;"'")&amp;","&amp;IF(ISBLANK(D2756),"null","'"&amp;D2756&amp;"'")&amp;","&amp;IF(ISBLANK(E2756),"null","'"&amp;E2756&amp;"'")&amp;","&amp;IF(ISBLANK(F2756),"null","to_date('"&amp;F2756&amp;"','YYYY-MM-DD HH24:MI:SS')")&amp;","&amp;IF(ISBLANK(G2756),"null","to_date('"&amp;G2756&amp;"','YYYY-MM-DD HH24:MI:SS')")&amp;
I$1</f>
        <v>insert into BTRCOutgoingYRate (OID, prefix, outgoingYRateUSD, operatorName, operatorType, effectiveFrom, effectiveTo) values('33489_2016-01-01','33489','0.1551','France Clec','MOBILE',to_date('2016-01-01','YYYY-MM-DD HH24:MI:SS'),to_date('2016-12-01','YYYY-MM-DD HH24:MI:SS'));</v>
      </c>
    </row>
    <row r="2757" spans="1:8">
      <c r="A2757" s="11" t="s">
        <v>19497</v>
      </c>
      <c r="B2757" s="11" t="s">
        <v>5506</v>
      </c>
      <c r="C2757" s="18">
        <v>3.0700000000000002E-2</v>
      </c>
      <c r="D2757" s="11" t="s">
        <v>5471</v>
      </c>
      <c r="E2757" s="11" t="s">
        <v>2227</v>
      </c>
      <c r="F2757" s="12" t="s">
        <v>30094</v>
      </c>
      <c r="G2757" s="12" t="s">
        <v>30095</v>
      </c>
      <c r="H2757" s="11" t="str">
        <f t="shared" si="43"/>
        <v>insert into BTRCOutgoingYRate (OID, prefix, outgoingYRateUSD, operatorName, operatorType, effectiveFrom, effectiveTo) values('3345_2016-01-01','3345','0.0307','France Clec','FIXED',to_date('2016-01-01','YYYY-MM-DD HH24:MI:SS'),to_date('2016-12-01','YYYY-MM-DD HH24:MI:SS'));</v>
      </c>
    </row>
    <row r="2758" spans="1:8">
      <c r="A2758" s="11" t="s">
        <v>19498</v>
      </c>
      <c r="B2758" s="11" t="s">
        <v>5507</v>
      </c>
      <c r="C2758" s="18">
        <v>0.15509999999999999</v>
      </c>
      <c r="D2758" s="11" t="s">
        <v>5508</v>
      </c>
      <c r="E2758" s="11" t="s">
        <v>2190</v>
      </c>
      <c r="F2758" s="12" t="s">
        <v>30094</v>
      </c>
      <c r="G2758" s="12" t="s">
        <v>30095</v>
      </c>
      <c r="H2758" s="11" t="str">
        <f t="shared" si="43"/>
        <v>insert into BTRCOutgoingYRate (OID, prefix, outgoingYRateUSD, operatorName, operatorType, effectiveFrom, effectiveTo) values('3361_2016-01-01','3361','0.1551','France Cellular SFR','MOBILE',to_date('2016-01-01','YYYY-MM-DD HH24:MI:SS'),to_date('2016-12-01','YYYY-MM-DD HH24:MI:SS'));</v>
      </c>
    </row>
    <row r="2759" spans="1:8">
      <c r="A2759" s="11" t="s">
        <v>19499</v>
      </c>
      <c r="B2759" s="11" t="s">
        <v>5509</v>
      </c>
      <c r="C2759" s="18">
        <v>0.15509999999999999</v>
      </c>
      <c r="D2759" s="11" t="s">
        <v>5508</v>
      </c>
      <c r="E2759" s="11" t="s">
        <v>2190</v>
      </c>
      <c r="F2759" s="12" t="s">
        <v>30094</v>
      </c>
      <c r="G2759" s="12" t="s">
        <v>30095</v>
      </c>
      <c r="H2759" s="11" t="str">
        <f t="shared" si="43"/>
        <v>insert into BTRCOutgoingYRate (OID, prefix, outgoingYRateUSD, operatorName, operatorType, effectiveFrom, effectiveTo) values('3362_2016-01-01','3362','0.1551','France Cellular SFR','MOBILE',to_date('2016-01-01','YYYY-MM-DD HH24:MI:SS'),to_date('2016-12-01','YYYY-MM-DD HH24:MI:SS'));</v>
      </c>
    </row>
    <row r="2760" spans="1:8">
      <c r="A2760" s="11" t="s">
        <v>19500</v>
      </c>
      <c r="B2760" s="11" t="s">
        <v>5510</v>
      </c>
      <c r="C2760" s="18">
        <v>0.15509999999999999</v>
      </c>
      <c r="D2760" s="11" t="s">
        <v>5508</v>
      </c>
      <c r="E2760" s="11" t="s">
        <v>2190</v>
      </c>
      <c r="F2760" s="12" t="s">
        <v>30094</v>
      </c>
      <c r="G2760" s="12" t="s">
        <v>30095</v>
      </c>
      <c r="H2760" s="11" t="str">
        <f t="shared" si="43"/>
        <v>insert into BTRCOutgoingYRate (OID, prefix, outgoingYRateUSD, operatorName, operatorType, effectiveFrom, effectiveTo) values('33601_2016-01-01','33601','0.1551','France Cellular SFR','MOBILE',to_date('2016-01-01','YYYY-MM-DD HH24:MI:SS'),to_date('2016-12-01','YYYY-MM-DD HH24:MI:SS'));</v>
      </c>
    </row>
    <row r="2761" spans="1:8">
      <c r="A2761" s="11" t="s">
        <v>19501</v>
      </c>
      <c r="B2761" s="11" t="s">
        <v>5511</v>
      </c>
      <c r="C2761" s="18">
        <v>0.15509999999999999</v>
      </c>
      <c r="D2761" s="11" t="s">
        <v>5508</v>
      </c>
      <c r="E2761" s="11" t="s">
        <v>2190</v>
      </c>
      <c r="F2761" s="12" t="s">
        <v>30094</v>
      </c>
      <c r="G2761" s="12" t="s">
        <v>30095</v>
      </c>
      <c r="H2761" s="11" t="str">
        <f t="shared" si="43"/>
        <v>insert into BTRCOutgoingYRate (OID, prefix, outgoingYRateUSD, operatorName, operatorType, effectiveFrom, effectiveTo) values('33603_2016-01-01','33603','0.1551','France Cellular SFR','MOBILE',to_date('2016-01-01','YYYY-MM-DD HH24:MI:SS'),to_date('2016-12-01','YYYY-MM-DD HH24:MI:SS'));</v>
      </c>
    </row>
    <row r="2762" spans="1:8">
      <c r="A2762" s="11" t="s">
        <v>19502</v>
      </c>
      <c r="B2762" s="11" t="s">
        <v>5512</v>
      </c>
      <c r="C2762" s="18">
        <v>0.15509999999999999</v>
      </c>
      <c r="D2762" s="11" t="s">
        <v>5508</v>
      </c>
      <c r="E2762" s="11" t="s">
        <v>2190</v>
      </c>
      <c r="F2762" s="12" t="s">
        <v>30094</v>
      </c>
      <c r="G2762" s="12" t="s">
        <v>30095</v>
      </c>
      <c r="H2762" s="11" t="str">
        <f t="shared" si="43"/>
        <v>insert into BTRCOutgoingYRate (OID, prefix, outgoingYRateUSD, operatorName, operatorType, effectiveFrom, effectiveTo) values('33605_2016-01-01','33605','0.1551','France Cellular SFR','MOBILE',to_date('2016-01-01','YYYY-MM-DD HH24:MI:SS'),to_date('2016-12-01','YYYY-MM-DD HH24:MI:SS'));</v>
      </c>
    </row>
    <row r="2763" spans="1:8">
      <c r="A2763" s="11" t="s">
        <v>19503</v>
      </c>
      <c r="B2763" s="11" t="s">
        <v>5513</v>
      </c>
      <c r="C2763" s="18">
        <v>0.15509999999999999</v>
      </c>
      <c r="D2763" s="11" t="s">
        <v>5508</v>
      </c>
      <c r="E2763" s="11" t="s">
        <v>2190</v>
      </c>
      <c r="F2763" s="12" t="s">
        <v>30094</v>
      </c>
      <c r="G2763" s="12" t="s">
        <v>30095</v>
      </c>
      <c r="H2763" s="11" t="str">
        <f t="shared" si="43"/>
        <v>insert into BTRCOutgoingYRate (OID, prefix, outgoingYRateUSD, operatorName, operatorType, effectiveFrom, effectiveTo) values('33609_2016-01-01','33609','0.1551','France Cellular SFR','MOBILE',to_date('2016-01-01','YYYY-MM-DD HH24:MI:SS'),to_date('2016-12-01','YYYY-MM-DD HH24:MI:SS'));</v>
      </c>
    </row>
    <row r="2764" spans="1:8">
      <c r="A2764" s="11" t="s">
        <v>19504</v>
      </c>
      <c r="B2764" s="11" t="s">
        <v>5514</v>
      </c>
      <c r="C2764" s="18">
        <v>0.15509999999999999</v>
      </c>
      <c r="D2764" s="11" t="s">
        <v>5508</v>
      </c>
      <c r="E2764" s="11" t="s">
        <v>2190</v>
      </c>
      <c r="F2764" s="12" t="s">
        <v>30094</v>
      </c>
      <c r="G2764" s="12" t="s">
        <v>30095</v>
      </c>
      <c r="H2764" s="11" t="str">
        <f t="shared" si="43"/>
        <v>insert into BTRCOutgoingYRate (OID, prefix, outgoingYRateUSD, operatorName, operatorType, effectiveFrom, effectiveTo) values('33634_2016-01-01','33634','0.1551','France Cellular SFR','MOBILE',to_date('2016-01-01','YYYY-MM-DD HH24:MI:SS'),to_date('2016-12-01','YYYY-MM-DD HH24:MI:SS'));</v>
      </c>
    </row>
    <row r="2765" spans="1:8">
      <c r="A2765" s="11" t="s">
        <v>19428</v>
      </c>
      <c r="B2765" s="11" t="s">
        <v>5430</v>
      </c>
      <c r="C2765" s="18">
        <v>0.25590000000000002</v>
      </c>
      <c r="D2765" s="11" t="s">
        <v>5424</v>
      </c>
      <c r="E2765" s="11" t="s">
        <v>2190</v>
      </c>
      <c r="F2765" s="12" t="s">
        <v>30094</v>
      </c>
      <c r="G2765" s="12" t="s">
        <v>30095</v>
      </c>
      <c r="H2765" s="11" t="str">
        <f t="shared" si="43"/>
        <v>insert into BTRCOutgoingYRate (OID, prefix, outgoingYRateUSD, operatorName, operatorType, effectiveFrom, effectiveTo) values('251951_2016-01-01','251951','0.2559','ETHIOPIA MOBILE','MOBILE',to_date('2016-01-01','YYYY-MM-DD HH24:MI:SS'),to_date('2016-12-01','YYYY-MM-DD HH24:MI:SS'));</v>
      </c>
    </row>
    <row r="2766" spans="1:8">
      <c r="A2766" s="11" t="s">
        <v>19429</v>
      </c>
      <c r="B2766" s="11" t="s">
        <v>5431</v>
      </c>
      <c r="C2766" s="18">
        <v>0.25590000000000002</v>
      </c>
      <c r="D2766" s="11" t="s">
        <v>5424</v>
      </c>
      <c r="E2766" s="11" t="s">
        <v>2190</v>
      </c>
      <c r="F2766" s="12" t="s">
        <v>30094</v>
      </c>
      <c r="G2766" s="12" t="s">
        <v>30095</v>
      </c>
      <c r="H2766" s="11" t="str">
        <f t="shared" si="43"/>
        <v>insert into BTRCOutgoingYRate (OID, prefix, outgoingYRateUSD, operatorName, operatorType, effectiveFrom, effectiveTo) values('251950_2016-01-01','251950','0.2559','ETHIOPIA MOBILE','MOBILE',to_date('2016-01-01','YYYY-MM-DD HH24:MI:SS'),to_date('2016-12-01','YYYY-MM-DD HH24:MI:SS'));</v>
      </c>
    </row>
    <row r="2767" spans="1:8">
      <c r="A2767" s="11" t="s">
        <v>19430</v>
      </c>
      <c r="B2767" s="11" t="s">
        <v>5432</v>
      </c>
      <c r="C2767" s="18">
        <v>0.25590000000000002</v>
      </c>
      <c r="D2767" s="11" t="s">
        <v>5424</v>
      </c>
      <c r="E2767" s="11" t="s">
        <v>2190</v>
      </c>
      <c r="F2767" s="12" t="s">
        <v>30094</v>
      </c>
      <c r="G2767" s="12" t="s">
        <v>30095</v>
      </c>
      <c r="H2767" s="11" t="str">
        <f t="shared" si="43"/>
        <v>insert into BTRCOutgoingYRate (OID, prefix, outgoingYRateUSD, operatorName, operatorType, effectiveFrom, effectiveTo) values('251919_2016-01-01','251919','0.2559','ETHIOPIA MOBILE','MOBILE',to_date('2016-01-01','YYYY-MM-DD HH24:MI:SS'),to_date('2016-12-01','YYYY-MM-DD HH24:MI:SS'));</v>
      </c>
    </row>
    <row r="2768" spans="1:8">
      <c r="A2768" s="11" t="s">
        <v>19431</v>
      </c>
      <c r="B2768" s="11" t="s">
        <v>5433</v>
      </c>
      <c r="C2768" s="18">
        <v>0.25590000000000002</v>
      </c>
      <c r="D2768" s="11" t="s">
        <v>5424</v>
      </c>
      <c r="E2768" s="11" t="s">
        <v>2190</v>
      </c>
      <c r="F2768" s="12" t="s">
        <v>30094</v>
      </c>
      <c r="G2768" s="12" t="s">
        <v>30095</v>
      </c>
      <c r="H2768" s="11" t="str">
        <f t="shared" si="43"/>
        <v>insert into BTRCOutgoingYRate (OID, prefix, outgoingYRateUSD, operatorName, operatorType, effectiveFrom, effectiveTo) values('251585_2016-01-01','251585','0.2559','ETHIOPIA MOBILE','MOBILE',to_date('2016-01-01','YYYY-MM-DD HH24:MI:SS'),to_date('2016-12-01','YYYY-MM-DD HH24:MI:SS'));</v>
      </c>
    </row>
    <row r="2769" spans="1:8">
      <c r="A2769" s="11" t="s">
        <v>19432</v>
      </c>
      <c r="B2769" s="11" t="s">
        <v>5434</v>
      </c>
      <c r="C2769" s="18">
        <v>0.25590000000000002</v>
      </c>
      <c r="D2769" s="11" t="s">
        <v>5424</v>
      </c>
      <c r="E2769" s="11" t="s">
        <v>2190</v>
      </c>
      <c r="F2769" s="12" t="s">
        <v>30094</v>
      </c>
      <c r="G2769" s="12" t="s">
        <v>30095</v>
      </c>
      <c r="H2769" s="11" t="str">
        <f t="shared" si="43"/>
        <v>insert into BTRCOutgoingYRate (OID, prefix, outgoingYRateUSD, operatorName, operatorType, effectiveFrom, effectiveTo) values('251469_2016-01-01','251469','0.2559','ETHIOPIA MOBILE','MOBILE',to_date('2016-01-01','YYYY-MM-DD HH24:MI:SS'),to_date('2016-12-01','YYYY-MM-DD HH24:MI:SS'));</v>
      </c>
    </row>
    <row r="2770" spans="1:8">
      <c r="A2770" s="11" t="s">
        <v>19433</v>
      </c>
      <c r="B2770" s="11" t="s">
        <v>5435</v>
      </c>
      <c r="C2770" s="18">
        <v>0.25590000000000002</v>
      </c>
      <c r="D2770" s="11" t="s">
        <v>5424</v>
      </c>
      <c r="E2770" s="11" t="s">
        <v>2190</v>
      </c>
      <c r="F2770" s="12" t="s">
        <v>30094</v>
      </c>
      <c r="G2770" s="12" t="s">
        <v>30095</v>
      </c>
      <c r="H2770" s="11" t="str">
        <f t="shared" si="43"/>
        <v>insert into BTRCOutgoingYRate (OID, prefix, outgoingYRateUSD, operatorName, operatorType, effectiveFrom, effectiveTo) values('251957_2016-01-01','251957','0.2559','ETHIOPIA MOBILE','MOBILE',to_date('2016-01-01','YYYY-MM-DD HH24:MI:SS'),to_date('2016-12-01','YYYY-MM-DD HH24:MI:SS'));</v>
      </c>
    </row>
    <row r="2771" spans="1:8">
      <c r="A2771" s="11" t="s">
        <v>19434</v>
      </c>
      <c r="B2771" s="11" t="s">
        <v>5436</v>
      </c>
      <c r="C2771" s="18">
        <v>0.25590000000000002</v>
      </c>
      <c r="D2771" s="11" t="s">
        <v>5424</v>
      </c>
      <c r="E2771" s="11" t="s">
        <v>2190</v>
      </c>
      <c r="F2771" s="12" t="s">
        <v>30094</v>
      </c>
      <c r="G2771" s="12" t="s">
        <v>30095</v>
      </c>
      <c r="H2771" s="11" t="str">
        <f t="shared" si="43"/>
        <v>insert into BTRCOutgoingYRate (OID, prefix, outgoingYRateUSD, operatorName, operatorType, effectiveFrom, effectiveTo) values('251956_2016-01-01','251956','0.2559','ETHIOPIA MOBILE','MOBILE',to_date('2016-01-01','YYYY-MM-DD HH24:MI:SS'),to_date('2016-12-01','YYYY-MM-DD HH24:MI:SS'));</v>
      </c>
    </row>
    <row r="2772" spans="1:8">
      <c r="A2772" s="11" t="s">
        <v>19435</v>
      </c>
      <c r="B2772" s="11" t="s">
        <v>5437</v>
      </c>
      <c r="C2772" s="18">
        <v>0.25590000000000002</v>
      </c>
      <c r="D2772" s="11" t="s">
        <v>5424</v>
      </c>
      <c r="E2772" s="11" t="s">
        <v>2190</v>
      </c>
      <c r="F2772" s="12" t="s">
        <v>30094</v>
      </c>
      <c r="G2772" s="12" t="s">
        <v>30095</v>
      </c>
      <c r="H2772" s="11" t="str">
        <f t="shared" si="43"/>
        <v>insert into BTRCOutgoingYRate (OID, prefix, outgoingYRateUSD, operatorName, operatorType, effectiveFrom, effectiveTo) values('25198_2016-01-01','25198','0.2559','ETHIOPIA MOBILE','MOBILE',to_date('2016-01-01','YYYY-MM-DD HH24:MI:SS'),to_date('2016-12-01','YYYY-MM-DD HH24:MI:SS'));</v>
      </c>
    </row>
    <row r="2773" spans="1:8">
      <c r="A2773" s="11" t="s">
        <v>19436</v>
      </c>
      <c r="B2773" s="11" t="s">
        <v>5438</v>
      </c>
      <c r="C2773" s="18">
        <v>0.25590000000000002</v>
      </c>
      <c r="D2773" s="11" t="s">
        <v>5424</v>
      </c>
      <c r="E2773" s="11" t="s">
        <v>2190</v>
      </c>
      <c r="F2773" s="12" t="s">
        <v>30094</v>
      </c>
      <c r="G2773" s="12" t="s">
        <v>30095</v>
      </c>
      <c r="H2773" s="11" t="str">
        <f t="shared" si="43"/>
        <v>insert into BTRCOutgoingYRate (OID, prefix, outgoingYRateUSD, operatorName, operatorType, effectiveFrom, effectiveTo) values('25192_2016-01-01','25192','0.2559','ETHIOPIA MOBILE','MOBILE',to_date('2016-01-01','YYYY-MM-DD HH24:MI:SS'),to_date('2016-12-01','YYYY-MM-DD HH24:MI:SS'));</v>
      </c>
    </row>
    <row r="2774" spans="1:8">
      <c r="A2774" s="11" t="s">
        <v>19437</v>
      </c>
      <c r="B2774" s="11" t="s">
        <v>5439</v>
      </c>
      <c r="C2774" s="18">
        <v>0.25590000000000002</v>
      </c>
      <c r="D2774" s="11" t="s">
        <v>5424</v>
      </c>
      <c r="E2774" s="11" t="s">
        <v>2190</v>
      </c>
      <c r="F2774" s="12" t="s">
        <v>30094</v>
      </c>
      <c r="G2774" s="12" t="s">
        <v>30095</v>
      </c>
      <c r="H2774" s="11" t="str">
        <f t="shared" si="43"/>
        <v>insert into BTRCOutgoingYRate (OID, prefix, outgoingYRateUSD, operatorName, operatorType, effectiveFrom, effectiveTo) values('25194_2016-01-01','25194','0.2559','ETHIOPIA MOBILE','MOBILE',to_date('2016-01-01','YYYY-MM-DD HH24:MI:SS'),to_date('2016-12-01','YYYY-MM-DD HH24:MI:SS'));</v>
      </c>
    </row>
    <row r="2775" spans="1:8">
      <c r="A2775" s="11" t="s">
        <v>19438</v>
      </c>
      <c r="B2775" s="11" t="s">
        <v>5440</v>
      </c>
      <c r="C2775" s="18">
        <v>0.25590000000000002</v>
      </c>
      <c r="D2775" s="11" t="s">
        <v>5424</v>
      </c>
      <c r="E2775" s="11" t="s">
        <v>2190</v>
      </c>
      <c r="F2775" s="12" t="s">
        <v>30094</v>
      </c>
      <c r="G2775" s="12" t="s">
        <v>30095</v>
      </c>
      <c r="H2775" s="11" t="str">
        <f t="shared" si="43"/>
        <v>insert into BTRCOutgoingYRate (OID, prefix, outgoingYRateUSD, operatorName, operatorType, effectiveFrom, effectiveTo) values('25196_2016-01-01','25196','0.2559','ETHIOPIA MOBILE','MOBILE',to_date('2016-01-01','YYYY-MM-DD HH24:MI:SS'),to_date('2016-12-01','YYYY-MM-DD HH24:MI:SS'));</v>
      </c>
    </row>
    <row r="2776" spans="1:8">
      <c r="A2776" s="11" t="s">
        <v>19439</v>
      </c>
      <c r="B2776" s="11" t="s">
        <v>5441</v>
      </c>
      <c r="C2776" s="18">
        <v>0.25590000000000002</v>
      </c>
      <c r="D2776" s="11" t="s">
        <v>5424</v>
      </c>
      <c r="E2776" s="11" t="s">
        <v>2190</v>
      </c>
      <c r="F2776" s="12" t="s">
        <v>30094</v>
      </c>
      <c r="G2776" s="12" t="s">
        <v>30095</v>
      </c>
      <c r="H2776" s="11" t="str">
        <f t="shared" si="43"/>
        <v>insert into BTRCOutgoingYRate (OID, prefix, outgoingYRateUSD, operatorName, operatorType, effectiveFrom, effectiveTo) values('25197_2016-01-01','25197','0.2559','ETHIOPIA MOBILE','MOBILE',to_date('2016-01-01','YYYY-MM-DD HH24:MI:SS'),to_date('2016-12-01','YYYY-MM-DD HH24:MI:SS'));</v>
      </c>
    </row>
    <row r="2777" spans="1:8">
      <c r="A2777" s="11" t="s">
        <v>19440</v>
      </c>
      <c r="B2777" s="11" t="s">
        <v>5442</v>
      </c>
      <c r="C2777" s="18">
        <v>0.25590000000000002</v>
      </c>
      <c r="D2777" s="11" t="s">
        <v>5424</v>
      </c>
      <c r="E2777" s="11" t="s">
        <v>2190</v>
      </c>
      <c r="F2777" s="12" t="s">
        <v>30094</v>
      </c>
      <c r="G2777" s="12" t="s">
        <v>30095</v>
      </c>
      <c r="H2777" s="11" t="str">
        <f t="shared" si="43"/>
        <v>insert into BTRCOutgoingYRate (OID, prefix, outgoingYRateUSD, operatorName, operatorType, effectiveFrom, effectiveTo) values('25193_2016-01-01','25193','0.2559','ETHIOPIA MOBILE','MOBILE',to_date('2016-01-01','YYYY-MM-DD HH24:MI:SS'),to_date('2016-12-01','YYYY-MM-DD HH24:MI:SS'));</v>
      </c>
    </row>
    <row r="2778" spans="1:8">
      <c r="A2778" s="11" t="s">
        <v>19441</v>
      </c>
      <c r="B2778" s="11" t="s">
        <v>5443</v>
      </c>
      <c r="C2778" s="18">
        <v>0.25590000000000002</v>
      </c>
      <c r="D2778" s="11" t="s">
        <v>5444</v>
      </c>
      <c r="E2778" s="11" t="s">
        <v>2190</v>
      </c>
      <c r="F2778" s="12" t="s">
        <v>30094</v>
      </c>
      <c r="G2778" s="12" t="s">
        <v>30095</v>
      </c>
      <c r="H2778" s="11" t="str">
        <f t="shared" si="43"/>
        <v>insert into BTRCOutgoingYRate (OID, prefix, outgoingYRateUSD, operatorName, operatorType, effectiveFrom, effectiveTo) values('25195_2016-01-01','25195','0.2559','Ethiopia Mobile','MOBILE',to_date('2016-01-01','YYYY-MM-DD HH24:MI:SS'),to_date('2016-12-01','YYYY-MM-DD HH24:MI:SS'));</v>
      </c>
    </row>
    <row r="2779" spans="1:8">
      <c r="A2779" s="11" t="s">
        <v>19442</v>
      </c>
      <c r="B2779" s="11" t="s">
        <v>5445</v>
      </c>
      <c r="C2779" s="18">
        <v>0.24640000000000001</v>
      </c>
      <c r="D2779" s="11" t="s">
        <v>5446</v>
      </c>
      <c r="E2779" s="11" t="s">
        <v>2227</v>
      </c>
      <c r="F2779" s="12" t="s">
        <v>30094</v>
      </c>
      <c r="G2779" s="12" t="s">
        <v>30095</v>
      </c>
      <c r="H2779" s="11" t="str">
        <f t="shared" si="43"/>
        <v>insert into BTRCOutgoingYRate (OID, prefix, outgoingYRateUSD, operatorName, operatorType, effectiveFrom, effectiveTo) values('2511_2016-01-01','2511','0.2464','ETHIOPIA-ADDIS ABABA','FIXED',to_date('2016-01-01','YYYY-MM-DD HH24:MI:SS'),to_date('2016-12-01','YYYY-MM-DD HH24:MI:SS'));</v>
      </c>
    </row>
    <row r="2780" spans="1:8">
      <c r="A2780" s="11" t="s">
        <v>19443</v>
      </c>
      <c r="B2780" s="11" t="s">
        <v>5447</v>
      </c>
      <c r="C2780" s="18">
        <v>0.25590000000000002</v>
      </c>
      <c r="D2780" s="11" t="s">
        <v>5448</v>
      </c>
      <c r="E2780" s="11" t="s">
        <v>2190</v>
      </c>
      <c r="F2780" s="12" t="s">
        <v>30094</v>
      </c>
      <c r="G2780" s="12" t="s">
        <v>30095</v>
      </c>
      <c r="H2780" s="11" t="str">
        <f t="shared" si="43"/>
        <v>insert into BTRCOutgoingYRate (OID, prefix, outgoingYRateUSD, operatorName, operatorType, effectiveFrom, effectiveTo) values('25111_2016-01-01','25111','0.2559','ETHIOPIA-ADDIS ABABA-MOBILE','MOBILE',to_date('2016-01-01','YYYY-MM-DD HH24:MI:SS'),to_date('2016-12-01','YYYY-MM-DD HH24:MI:SS'));</v>
      </c>
    </row>
    <row r="2781" spans="1:8">
      <c r="A2781" s="11" t="s">
        <v>19444</v>
      </c>
      <c r="B2781" s="11" t="s">
        <v>5449</v>
      </c>
      <c r="C2781" s="18">
        <v>0.25590000000000002</v>
      </c>
      <c r="D2781" s="11" t="s">
        <v>5450</v>
      </c>
      <c r="E2781" s="11" t="s">
        <v>2190</v>
      </c>
      <c r="F2781" s="12" t="s">
        <v>30094</v>
      </c>
      <c r="G2781" s="12" t="s">
        <v>30095</v>
      </c>
      <c r="H2781" s="11" t="str">
        <f t="shared" si="43"/>
        <v>insert into BTRCOutgoingYRate (OID, prefix, outgoingYRateUSD, operatorName, operatorType, effectiveFrom, effectiveTo) values('251338_2016-01-01','251338','0.2559','Ethiopia-Other-Mobile','MOBILE',to_date('2016-01-01','YYYY-MM-DD HH24:MI:SS'),to_date('2016-12-01','YYYY-MM-DD HH24:MI:SS'));</v>
      </c>
    </row>
    <row r="2782" spans="1:8">
      <c r="A2782" s="11" t="s">
        <v>19445</v>
      </c>
      <c r="B2782" s="11" t="s">
        <v>5451</v>
      </c>
      <c r="C2782" s="18">
        <v>0.25590000000000002</v>
      </c>
      <c r="D2782" s="11" t="s">
        <v>5450</v>
      </c>
      <c r="E2782" s="11" t="s">
        <v>2190</v>
      </c>
      <c r="F2782" s="12" t="s">
        <v>30094</v>
      </c>
      <c r="G2782" s="12" t="s">
        <v>30095</v>
      </c>
      <c r="H2782" s="11" t="str">
        <f t="shared" si="43"/>
        <v>insert into BTRCOutgoingYRate (OID, prefix, outgoingYRateUSD, operatorName, operatorType, effectiveFrom, effectiveTo) values('251258_2016-01-01','251258','0.2559','Ethiopia-Other-Mobile','MOBILE',to_date('2016-01-01','YYYY-MM-DD HH24:MI:SS'),to_date('2016-12-01','YYYY-MM-DD HH24:MI:SS'));</v>
      </c>
    </row>
    <row r="2783" spans="1:8">
      <c r="A2783" s="11" t="s">
        <v>19446</v>
      </c>
      <c r="B2783" s="11" t="s">
        <v>5452</v>
      </c>
      <c r="C2783" s="18">
        <v>0.25590000000000002</v>
      </c>
      <c r="D2783" s="11" t="s">
        <v>5450</v>
      </c>
      <c r="E2783" s="11" t="s">
        <v>2190</v>
      </c>
      <c r="F2783" s="12" t="s">
        <v>30094</v>
      </c>
      <c r="G2783" s="12" t="s">
        <v>30095</v>
      </c>
      <c r="H2783" s="11" t="str">
        <f t="shared" si="43"/>
        <v>insert into BTRCOutgoingYRate (OID, prefix, outgoingYRateUSD, operatorName, operatorType, effectiveFrom, effectiveTo) values('251228_2016-01-01','251228','0.2559','Ethiopia-Other-Mobile','MOBILE',to_date('2016-01-01','YYYY-MM-DD HH24:MI:SS'),to_date('2016-12-01','YYYY-MM-DD HH24:MI:SS'));</v>
      </c>
    </row>
    <row r="2784" spans="1:8">
      <c r="A2784" s="11" t="s">
        <v>19447</v>
      </c>
      <c r="B2784" s="11" t="s">
        <v>5453</v>
      </c>
      <c r="C2784" s="18">
        <v>0.25590000000000002</v>
      </c>
      <c r="D2784" s="11" t="s">
        <v>5450</v>
      </c>
      <c r="E2784" s="11" t="s">
        <v>2190</v>
      </c>
      <c r="F2784" s="12" t="s">
        <v>30094</v>
      </c>
      <c r="G2784" s="12" t="s">
        <v>30095</v>
      </c>
      <c r="H2784" s="11" t="str">
        <f t="shared" si="43"/>
        <v>insert into BTRCOutgoingYRate (OID, prefix, outgoingYRateUSD, operatorName, operatorType, effectiveFrom, effectiveTo) values('2519_2016-01-01','2519','0.2559','Ethiopia-Other-Mobile','MOBILE',to_date('2016-01-01','YYYY-MM-DD HH24:MI:SS'),to_date('2016-12-01','YYYY-MM-DD HH24:MI:SS'));</v>
      </c>
    </row>
    <row r="2785" spans="1:8">
      <c r="A2785" s="11" t="s">
        <v>19448</v>
      </c>
      <c r="B2785" s="11" t="s">
        <v>5454</v>
      </c>
      <c r="C2785" s="18">
        <v>0.25590000000000002</v>
      </c>
      <c r="D2785" s="11" t="s">
        <v>5450</v>
      </c>
      <c r="E2785" s="11" t="s">
        <v>2190</v>
      </c>
      <c r="F2785" s="12" t="s">
        <v>30094</v>
      </c>
      <c r="G2785" s="12" t="s">
        <v>30095</v>
      </c>
      <c r="H2785" s="11" t="str">
        <f t="shared" si="43"/>
        <v>insert into BTRCOutgoingYRate (OID, prefix, outgoingYRateUSD, operatorName, operatorType, effectiveFrom, effectiveTo) values('251588_2016-01-01','251588','0.2559','Ethiopia-Other-Mobile','MOBILE',to_date('2016-01-01','YYYY-MM-DD HH24:MI:SS'),to_date('2016-12-01','YYYY-MM-DD HH24:MI:SS'));</v>
      </c>
    </row>
    <row r="2786" spans="1:8">
      <c r="A2786" s="11" t="s">
        <v>19449</v>
      </c>
      <c r="B2786" s="11" t="s">
        <v>5455</v>
      </c>
      <c r="C2786" s="18">
        <v>0.25590000000000002</v>
      </c>
      <c r="D2786" s="11" t="s">
        <v>5450</v>
      </c>
      <c r="E2786" s="11" t="s">
        <v>2190</v>
      </c>
      <c r="F2786" s="12" t="s">
        <v>30094</v>
      </c>
      <c r="G2786" s="12" t="s">
        <v>30095</v>
      </c>
      <c r="H2786" s="11" t="str">
        <f t="shared" si="43"/>
        <v>insert into BTRCOutgoingYRate (OID, prefix, outgoingYRateUSD, operatorName, operatorType, effectiveFrom, effectiveTo) values('251578_2016-01-01','251578','0.2559','Ethiopia-Other-Mobile','MOBILE',to_date('2016-01-01','YYYY-MM-DD HH24:MI:SS'),to_date('2016-12-01','YYYY-MM-DD HH24:MI:SS'));</v>
      </c>
    </row>
    <row r="2787" spans="1:8">
      <c r="A2787" s="11" t="s">
        <v>19450</v>
      </c>
      <c r="B2787" s="11" t="s">
        <v>5456</v>
      </c>
      <c r="C2787" s="18">
        <v>0.25590000000000002</v>
      </c>
      <c r="D2787" s="11" t="s">
        <v>5450</v>
      </c>
      <c r="E2787" s="11" t="s">
        <v>2190</v>
      </c>
      <c r="F2787" s="12" t="s">
        <v>30094</v>
      </c>
      <c r="G2787" s="12" t="s">
        <v>30095</v>
      </c>
      <c r="H2787" s="11" t="str">
        <f t="shared" si="43"/>
        <v>insert into BTRCOutgoingYRate (OID, prefix, outgoingYRateUSD, operatorName, operatorType, effectiveFrom, effectiveTo) values('251478_2016-01-01','251478','0.2559','Ethiopia-Other-Mobile','MOBILE',to_date('2016-01-01','YYYY-MM-DD HH24:MI:SS'),to_date('2016-12-01','YYYY-MM-DD HH24:MI:SS'));</v>
      </c>
    </row>
    <row r="2788" spans="1:8">
      <c r="A2788" s="11" t="s">
        <v>19451</v>
      </c>
      <c r="B2788" s="11" t="s">
        <v>5457</v>
      </c>
      <c r="C2788" s="18">
        <v>0.25590000000000002</v>
      </c>
      <c r="D2788" s="11" t="s">
        <v>5450</v>
      </c>
      <c r="E2788" s="11" t="s">
        <v>2190</v>
      </c>
      <c r="F2788" s="12" t="s">
        <v>30094</v>
      </c>
      <c r="G2788" s="12" t="s">
        <v>30095</v>
      </c>
      <c r="H2788" s="11" t="str">
        <f t="shared" si="43"/>
        <v>insert into BTRCOutgoingYRate (OID, prefix, outgoingYRateUSD, operatorName, operatorType, effectiveFrom, effectiveTo) values('251468_2016-01-01','251468','0.2559','Ethiopia-Other-Mobile','MOBILE',to_date('2016-01-01','YYYY-MM-DD HH24:MI:SS'),to_date('2016-12-01','YYYY-MM-DD HH24:MI:SS'));</v>
      </c>
    </row>
    <row r="2789" spans="1:8">
      <c r="A2789" s="11" t="s">
        <v>19452</v>
      </c>
      <c r="B2789" s="11" t="s">
        <v>5458</v>
      </c>
      <c r="C2789" s="18">
        <v>0.25590000000000002</v>
      </c>
      <c r="D2789" s="11" t="s">
        <v>5450</v>
      </c>
      <c r="E2789" s="11" t="s">
        <v>2190</v>
      </c>
      <c r="F2789" s="12" t="s">
        <v>30094</v>
      </c>
      <c r="G2789" s="12" t="s">
        <v>30095</v>
      </c>
      <c r="H2789" s="11" t="str">
        <f t="shared" si="43"/>
        <v>insert into BTRCOutgoingYRate (OID, prefix, outgoingYRateUSD, operatorName, operatorType, effectiveFrom, effectiveTo) values('251348_2016-01-01','251348','0.2559','Ethiopia-Other-Mobile','MOBILE',to_date('2016-01-01','YYYY-MM-DD HH24:MI:SS'),to_date('2016-12-01','YYYY-MM-DD HH24:MI:SS'));</v>
      </c>
    </row>
    <row r="2790" spans="1:8">
      <c r="A2790" s="11" t="s">
        <v>19453</v>
      </c>
      <c r="B2790" s="11" t="s">
        <v>1758</v>
      </c>
      <c r="C2790" s="18">
        <v>0.24640000000000001</v>
      </c>
      <c r="D2790" s="11" t="s">
        <v>5459</v>
      </c>
      <c r="E2790" s="11" t="s">
        <v>2227</v>
      </c>
      <c r="F2790" s="12" t="s">
        <v>30094</v>
      </c>
      <c r="G2790" s="12" t="s">
        <v>30095</v>
      </c>
      <c r="H2790" s="11" t="str">
        <f t="shared" si="43"/>
        <v>insert into BTRCOutgoingYRate (OID, prefix, outgoingYRateUSD, operatorName, operatorType, effectiveFrom, effectiveTo) values('251_2016-01-01','251','0.2464','Ethiopia-ROC-Fixed','FIXED',to_date('2016-01-01','YYYY-MM-DD HH24:MI:SS'),to_date('2016-12-01','YYYY-MM-DD HH24:MI:SS'));</v>
      </c>
    </row>
    <row r="2791" spans="1:8">
      <c r="A2791" s="11" t="s">
        <v>19454</v>
      </c>
      <c r="B2791" s="11" t="s">
        <v>2092</v>
      </c>
      <c r="C2791" s="18">
        <v>5.24</v>
      </c>
      <c r="D2791" s="11" t="s">
        <v>5460</v>
      </c>
      <c r="E2791" s="11" t="s">
        <v>2227</v>
      </c>
      <c r="F2791" s="12" t="s">
        <v>30094</v>
      </c>
      <c r="G2791" s="12" t="s">
        <v>30095</v>
      </c>
      <c r="H2791" s="11" t="str">
        <f t="shared" si="43"/>
        <v>insert into BTRCOutgoingYRate (OID, prefix, outgoingYRateUSD, operatorName, operatorType, effectiveFrom, effectiveTo) values('388_2016-01-01','388','5.24','ETNS-Euro Sat','FIXED',to_date('2016-01-01','YYYY-MM-DD HH24:MI:SS'),to_date('2016-12-01','YYYY-MM-DD HH24:MI:SS'));</v>
      </c>
    </row>
    <row r="2792" spans="1:8">
      <c r="A2792" s="11" t="s">
        <v>19455</v>
      </c>
      <c r="B2792" s="11" t="s">
        <v>1863</v>
      </c>
      <c r="C2792" s="18">
        <v>0.63039999999999996</v>
      </c>
      <c r="D2792" s="11" t="s">
        <v>5461</v>
      </c>
      <c r="E2792" s="11" t="s">
        <v>2227</v>
      </c>
      <c r="F2792" s="12" t="s">
        <v>30094</v>
      </c>
      <c r="G2792" s="12" t="s">
        <v>30095</v>
      </c>
      <c r="H2792" s="11" t="str">
        <f t="shared" si="43"/>
        <v>insert into BTRCOutgoingYRate (OID, prefix, outgoingYRateUSD, operatorName, operatorType, effectiveFrom, effectiveTo) values('500_2016-01-01','500','0.6304','Falkland Islands All Country','FIXED',to_date('2016-01-01','YYYY-MM-DD HH24:MI:SS'),to_date('2016-12-01','YYYY-MM-DD HH24:MI:SS'));</v>
      </c>
    </row>
    <row r="2793" spans="1:8">
      <c r="A2793" s="11" t="s">
        <v>19456</v>
      </c>
      <c r="B2793" s="11" t="s">
        <v>5462</v>
      </c>
      <c r="C2793" s="18">
        <v>0.21490000000000001</v>
      </c>
      <c r="D2793" s="11" t="s">
        <v>5463</v>
      </c>
      <c r="E2793" s="11" t="s">
        <v>2190</v>
      </c>
      <c r="F2793" s="12" t="s">
        <v>30094</v>
      </c>
      <c r="G2793" s="12" t="s">
        <v>30095</v>
      </c>
      <c r="H2793" s="11" t="str">
        <f t="shared" si="43"/>
        <v>insert into BTRCOutgoingYRate (OID, prefix, outgoingYRateUSD, operatorName, operatorType, effectiveFrom, effectiveTo) values('29878_2016-01-01','29878','0.2149','Faeroe-KallGSM-Mobile','MOBILE',to_date('2016-01-01','YYYY-MM-DD HH24:MI:SS'),to_date('2016-12-01','YYYY-MM-DD HH24:MI:SS'));</v>
      </c>
    </row>
    <row r="2794" spans="1:8">
      <c r="A2794" s="11" t="s">
        <v>19457</v>
      </c>
      <c r="B2794" s="11" t="s">
        <v>5464</v>
      </c>
      <c r="C2794" s="18">
        <v>0.21490000000000001</v>
      </c>
      <c r="D2794" s="11" t="s">
        <v>5465</v>
      </c>
      <c r="E2794" s="11" t="s">
        <v>2190</v>
      </c>
      <c r="F2794" s="12" t="s">
        <v>30094</v>
      </c>
      <c r="G2794" s="12" t="s">
        <v>30095</v>
      </c>
      <c r="H2794" s="11" t="str">
        <f t="shared" si="43"/>
        <v>insert into BTRCOutgoingYRate (OID, prefix, outgoingYRateUSD, operatorName, operatorType, effectiveFrom, effectiveTo) values('29891_2016-01-01','29891','0.2149','Faeroe-TeleF-Mobile','MOBILE',to_date('2016-01-01','YYYY-MM-DD HH24:MI:SS'),to_date('2016-12-01','YYYY-MM-DD HH24:MI:SS'));</v>
      </c>
    </row>
    <row r="2795" spans="1:8">
      <c r="A2795" s="11" t="s">
        <v>19458</v>
      </c>
      <c r="B2795" s="11" t="s">
        <v>5466</v>
      </c>
      <c r="C2795" s="18">
        <v>0.21490000000000001</v>
      </c>
      <c r="D2795" s="11" t="s">
        <v>5465</v>
      </c>
      <c r="E2795" s="11" t="s">
        <v>2190</v>
      </c>
      <c r="F2795" s="12" t="s">
        <v>30094</v>
      </c>
      <c r="G2795" s="12" t="s">
        <v>30095</v>
      </c>
      <c r="H2795" s="11" t="str">
        <f t="shared" si="43"/>
        <v>insert into BTRCOutgoingYRate (OID, prefix, outgoingYRateUSD, operatorName, operatorType, effectiveFrom, effectiveTo) values('29895_2016-01-01','29895','0.2149','Faeroe-TeleF-Mobile','MOBILE',to_date('2016-01-01','YYYY-MM-DD HH24:MI:SS'),to_date('2016-12-01','YYYY-MM-DD HH24:MI:SS'));</v>
      </c>
    </row>
    <row r="2796" spans="1:8">
      <c r="A2796" s="11" t="s">
        <v>19459</v>
      </c>
      <c r="B2796" s="11" t="s">
        <v>5467</v>
      </c>
      <c r="C2796" s="18">
        <v>0.21490000000000001</v>
      </c>
      <c r="D2796" s="11" t="s">
        <v>5465</v>
      </c>
      <c r="E2796" s="11" t="s">
        <v>2190</v>
      </c>
      <c r="F2796" s="12" t="s">
        <v>30094</v>
      </c>
      <c r="G2796" s="12" t="s">
        <v>30095</v>
      </c>
      <c r="H2796" s="11" t="str">
        <f t="shared" si="43"/>
        <v>insert into BTRCOutgoingYRate (OID, prefix, outgoingYRateUSD, operatorName, operatorType, effectiveFrom, effectiveTo) values('29897_2016-01-01','29897','0.2149','Faeroe-TeleF-Mobile','MOBILE',to_date('2016-01-01','YYYY-MM-DD HH24:MI:SS'),to_date('2016-12-01','YYYY-MM-DD HH24:MI:SS'));</v>
      </c>
    </row>
    <row r="2797" spans="1:8">
      <c r="A2797" s="11" t="s">
        <v>19460</v>
      </c>
      <c r="B2797" s="11" t="s">
        <v>5468</v>
      </c>
      <c r="C2797" s="18">
        <v>0.21490000000000001</v>
      </c>
      <c r="D2797" s="11" t="s">
        <v>5465</v>
      </c>
      <c r="E2797" s="11" t="s">
        <v>2190</v>
      </c>
      <c r="F2797" s="12" t="s">
        <v>30094</v>
      </c>
      <c r="G2797" s="12" t="s">
        <v>30095</v>
      </c>
      <c r="H2797" s="11" t="str">
        <f t="shared" si="43"/>
        <v>insert into BTRCOutgoingYRate (OID, prefix, outgoingYRateUSD, operatorName, operatorType, effectiveFrom, effectiveTo) values('29899_2016-01-01','29899','0.2149','Faeroe-TeleF-Mobile','MOBILE',to_date('2016-01-01','YYYY-MM-DD HH24:MI:SS'),to_date('2016-12-01','YYYY-MM-DD HH24:MI:SS'));</v>
      </c>
    </row>
    <row r="2798" spans="1:8">
      <c r="A2798" s="11" t="s">
        <v>19461</v>
      </c>
      <c r="B2798" s="11" t="s">
        <v>5469</v>
      </c>
      <c r="C2798" s="18">
        <v>0.21490000000000001</v>
      </c>
      <c r="D2798" s="11" t="s">
        <v>5465</v>
      </c>
      <c r="E2798" s="11" t="s">
        <v>2190</v>
      </c>
      <c r="F2798" s="12" t="s">
        <v>30094</v>
      </c>
      <c r="G2798" s="12" t="s">
        <v>30095</v>
      </c>
      <c r="H2798" s="11" t="str">
        <f t="shared" si="43"/>
        <v>insert into BTRCOutgoingYRate (OID, prefix, outgoingYRateUSD, operatorName, operatorType, effectiveFrom, effectiveTo) values('29898_2016-01-01','29898','0.2149','Faeroe-TeleF-Mobile','MOBILE',to_date('2016-01-01','YYYY-MM-DD HH24:MI:SS'),to_date('2016-12-01','YYYY-MM-DD HH24:MI:SS'));</v>
      </c>
    </row>
    <row r="2799" spans="1:8">
      <c r="A2799" s="11" t="s">
        <v>19542</v>
      </c>
      <c r="B2799" s="11" t="s">
        <v>5555</v>
      </c>
      <c r="C2799" s="18">
        <v>0.21490000000000001</v>
      </c>
      <c r="D2799" s="11" t="s">
        <v>5465</v>
      </c>
      <c r="E2799" s="11" t="s">
        <v>2190</v>
      </c>
      <c r="F2799" s="12" t="s">
        <v>30094</v>
      </c>
      <c r="G2799" s="12" t="s">
        <v>30095</v>
      </c>
      <c r="H2799" s="11" t="str">
        <f t="shared" si="43"/>
        <v>insert into BTRCOutgoingYRate (OID, prefix, outgoingYRateUSD, operatorName, operatorType, effectiveFrom, effectiveTo) values('29896_2016-01-01','29896','0.2149','Faeroe-TeleF-Mobile','MOBILE',to_date('2016-01-01','YYYY-MM-DD HH24:MI:SS'),to_date('2016-12-01','YYYY-MM-DD HH24:MI:SS'));</v>
      </c>
    </row>
    <row r="2800" spans="1:8">
      <c r="A2800" s="11" t="s">
        <v>19543</v>
      </c>
      <c r="B2800" s="11" t="s">
        <v>5556</v>
      </c>
      <c r="C2800" s="18">
        <v>0.21490000000000001</v>
      </c>
      <c r="D2800" s="11" t="s">
        <v>5465</v>
      </c>
      <c r="E2800" s="11" t="s">
        <v>2190</v>
      </c>
      <c r="F2800" s="12" t="s">
        <v>30094</v>
      </c>
      <c r="G2800" s="12" t="s">
        <v>30095</v>
      </c>
      <c r="H2800" s="11" t="str">
        <f t="shared" si="43"/>
        <v>insert into BTRCOutgoingYRate (OID, prefix, outgoingYRateUSD, operatorName, operatorType, effectiveFrom, effectiveTo) values('29894_2016-01-01','29894','0.2149','Faeroe-TeleF-Mobile','MOBILE',to_date('2016-01-01','YYYY-MM-DD HH24:MI:SS'),to_date('2016-12-01','YYYY-MM-DD HH24:MI:SS'));</v>
      </c>
    </row>
    <row r="2801" spans="1:8">
      <c r="A2801" s="11" t="s">
        <v>19544</v>
      </c>
      <c r="B2801" s="11" t="s">
        <v>5557</v>
      </c>
      <c r="C2801" s="18">
        <v>0.21490000000000001</v>
      </c>
      <c r="D2801" s="11" t="s">
        <v>5465</v>
      </c>
      <c r="E2801" s="11" t="s">
        <v>2190</v>
      </c>
      <c r="F2801" s="12" t="s">
        <v>30094</v>
      </c>
      <c r="G2801" s="12" t="s">
        <v>30095</v>
      </c>
      <c r="H2801" s="11" t="str">
        <f t="shared" si="43"/>
        <v>insert into BTRCOutgoingYRate (OID, prefix, outgoingYRateUSD, operatorName, operatorType, effectiveFrom, effectiveTo) values('29893_2016-01-01','29893','0.2149','Faeroe-TeleF-Mobile','MOBILE',to_date('2016-01-01','YYYY-MM-DD HH24:MI:SS'),to_date('2016-12-01','YYYY-MM-DD HH24:MI:SS'));</v>
      </c>
    </row>
    <row r="2802" spans="1:8">
      <c r="A2802" s="11" t="s">
        <v>19545</v>
      </c>
      <c r="B2802" s="11" t="s">
        <v>5558</v>
      </c>
      <c r="C2802" s="18">
        <v>0.21490000000000001</v>
      </c>
      <c r="D2802" s="11" t="s">
        <v>5465</v>
      </c>
      <c r="E2802" s="11" t="s">
        <v>2190</v>
      </c>
      <c r="F2802" s="12" t="s">
        <v>30094</v>
      </c>
      <c r="G2802" s="12" t="s">
        <v>30095</v>
      </c>
      <c r="H2802" s="11" t="str">
        <f t="shared" si="43"/>
        <v>insert into BTRCOutgoingYRate (OID, prefix, outgoingYRateUSD, operatorName, operatorType, effectiveFrom, effectiveTo) values('29892_2016-01-01','29892','0.2149','Faeroe-TeleF-Mobile','MOBILE',to_date('2016-01-01','YYYY-MM-DD HH24:MI:SS'),to_date('2016-12-01','YYYY-MM-DD HH24:MI:SS'));</v>
      </c>
    </row>
    <row r="2803" spans="1:8">
      <c r="A2803" s="11" t="s">
        <v>19546</v>
      </c>
      <c r="B2803" s="11" t="s">
        <v>5559</v>
      </c>
      <c r="C2803" s="18">
        <v>0.25700000000000001</v>
      </c>
      <c r="D2803" s="11" t="s">
        <v>1800</v>
      </c>
      <c r="E2803" s="11" t="s">
        <v>2227</v>
      </c>
      <c r="F2803" s="12" t="s">
        <v>30094</v>
      </c>
      <c r="G2803" s="12" t="s">
        <v>30095</v>
      </c>
      <c r="H2803" s="11" t="str">
        <f t="shared" si="43"/>
        <v>insert into BTRCOutgoingYRate (OID, prefix, outgoingYRateUSD, operatorName, operatorType, effectiveFrom, effectiveTo) values('29820_2016-01-01','29820','0.257','Faroe Islands','FIXED',to_date('2016-01-01','YYYY-MM-DD HH24:MI:SS'),to_date('2016-12-01','YYYY-MM-DD HH24:MI:SS'));</v>
      </c>
    </row>
    <row r="2804" spans="1:8">
      <c r="A2804" s="11" t="s">
        <v>19547</v>
      </c>
      <c r="B2804" s="11" t="s">
        <v>5560</v>
      </c>
      <c r="C2804" s="18">
        <v>0.25700000000000001</v>
      </c>
      <c r="D2804" s="11" t="s">
        <v>1800</v>
      </c>
      <c r="E2804" s="11" t="s">
        <v>2227</v>
      </c>
      <c r="F2804" s="12" t="s">
        <v>30094</v>
      </c>
      <c r="G2804" s="12" t="s">
        <v>30095</v>
      </c>
      <c r="H2804" s="11" t="str">
        <f t="shared" si="43"/>
        <v>insert into BTRCOutgoingYRate (OID, prefix, outgoingYRateUSD, operatorName, operatorType, effectiveFrom, effectiveTo) values('29870_2016-01-01','29870','0.257','Faroe Islands','FIXED',to_date('2016-01-01','YYYY-MM-DD HH24:MI:SS'),to_date('2016-12-01','YYYY-MM-DD HH24:MI:SS'));</v>
      </c>
    </row>
    <row r="2805" spans="1:8">
      <c r="A2805" s="11" t="s">
        <v>19548</v>
      </c>
      <c r="B2805" s="11" t="s">
        <v>5561</v>
      </c>
      <c r="C2805" s="18">
        <v>0.25700000000000001</v>
      </c>
      <c r="D2805" s="11" t="s">
        <v>1800</v>
      </c>
      <c r="E2805" s="11" t="s">
        <v>2227</v>
      </c>
      <c r="F2805" s="12" t="s">
        <v>30094</v>
      </c>
      <c r="G2805" s="12" t="s">
        <v>30095</v>
      </c>
      <c r="H2805" s="11" t="str">
        <f t="shared" si="43"/>
        <v>insert into BTRCOutgoingYRate (OID, prefix, outgoingYRateUSD, operatorName, operatorType, effectiveFrom, effectiveTo) values('29890_2016-01-01','29890','0.257','Faroe Islands','FIXED',to_date('2016-01-01','YYYY-MM-DD HH24:MI:SS'),to_date('2016-12-01','YYYY-MM-DD HH24:MI:SS'));</v>
      </c>
    </row>
    <row r="2806" spans="1:8">
      <c r="A2806" s="11" t="s">
        <v>19549</v>
      </c>
      <c r="B2806" s="11" t="s">
        <v>5562</v>
      </c>
      <c r="C2806" s="18">
        <v>0.21490000000000001</v>
      </c>
      <c r="D2806" s="11" t="s">
        <v>5563</v>
      </c>
      <c r="E2806" s="11" t="s">
        <v>2190</v>
      </c>
      <c r="F2806" s="12" t="s">
        <v>30094</v>
      </c>
      <c r="G2806" s="12" t="s">
        <v>30095</v>
      </c>
      <c r="H2806" s="11" t="str">
        <f t="shared" si="43"/>
        <v>insert into BTRCOutgoingYRate (OID, prefix, outgoingYRateUSD, operatorName, operatorType, effectiveFrom, effectiveTo) values('2987_2016-01-01','2987','0.2149','Faroe Islands Cellular','MOBILE',to_date('2016-01-01','YYYY-MM-DD HH24:MI:SS'),to_date('2016-12-01','YYYY-MM-DD HH24:MI:SS'));</v>
      </c>
    </row>
    <row r="2807" spans="1:8">
      <c r="A2807" s="11" t="s">
        <v>19550</v>
      </c>
      <c r="B2807" s="11" t="s">
        <v>5564</v>
      </c>
      <c r="C2807" s="18">
        <v>0.21490000000000001</v>
      </c>
      <c r="D2807" s="11" t="s">
        <v>5563</v>
      </c>
      <c r="E2807" s="11" t="s">
        <v>2190</v>
      </c>
      <c r="F2807" s="12" t="s">
        <v>30094</v>
      </c>
      <c r="G2807" s="12" t="s">
        <v>30095</v>
      </c>
      <c r="H2807" s="11" t="str">
        <f t="shared" si="43"/>
        <v>insert into BTRCOutgoingYRate (OID, prefix, outgoingYRateUSD, operatorName, operatorType, effectiveFrom, effectiveTo) values('2989_2016-01-01','2989','0.2149','Faroe Islands Cellular','MOBILE',to_date('2016-01-01','YYYY-MM-DD HH24:MI:SS'),to_date('2016-12-01','YYYY-MM-DD HH24:MI:SS'));</v>
      </c>
    </row>
    <row r="2808" spans="1:8">
      <c r="A2808" s="11" t="s">
        <v>19551</v>
      </c>
      <c r="B2808" s="11" t="s">
        <v>5565</v>
      </c>
      <c r="C2808" s="18">
        <v>0.21490000000000001</v>
      </c>
      <c r="D2808" s="11" t="s">
        <v>5563</v>
      </c>
      <c r="E2808" s="11" t="s">
        <v>2190</v>
      </c>
      <c r="F2808" s="12" t="s">
        <v>30094</v>
      </c>
      <c r="G2808" s="12" t="s">
        <v>30095</v>
      </c>
      <c r="H2808" s="11" t="str">
        <f t="shared" si="43"/>
        <v>insert into BTRCOutgoingYRate (OID, prefix, outgoingYRateUSD, operatorName, operatorType, effectiveFrom, effectiveTo) values('2982_2016-01-01','2982','0.2149','Faroe Islands Cellular','MOBILE',to_date('2016-01-01','YYYY-MM-DD HH24:MI:SS'),to_date('2016-12-01','YYYY-MM-DD HH24:MI:SS'));</v>
      </c>
    </row>
    <row r="2809" spans="1:8">
      <c r="A2809" s="11" t="s">
        <v>19552</v>
      </c>
      <c r="B2809" s="11" t="s">
        <v>5566</v>
      </c>
      <c r="C2809" s="18">
        <v>0.21490000000000001</v>
      </c>
      <c r="D2809" s="11" t="s">
        <v>5567</v>
      </c>
      <c r="E2809" s="11" t="s">
        <v>2190</v>
      </c>
      <c r="F2809" s="12" t="s">
        <v>30094</v>
      </c>
      <c r="G2809" s="12" t="s">
        <v>30095</v>
      </c>
      <c r="H2809" s="11" t="str">
        <f t="shared" si="43"/>
        <v>insert into BTRCOutgoingYRate (OID, prefix, outgoingYRateUSD, operatorName, operatorType, effectiveFrom, effectiveTo) values('29828_2016-01-01','29828','0.2149','FAROE ISLANDS MOBILE OTHERS','MOBILE',to_date('2016-01-01','YYYY-MM-DD HH24:MI:SS'),to_date('2016-12-01','YYYY-MM-DD HH24:MI:SS'));</v>
      </c>
    </row>
    <row r="2810" spans="1:8">
      <c r="A2810" s="11" t="s">
        <v>19553</v>
      </c>
      <c r="B2810" s="11" t="s">
        <v>5568</v>
      </c>
      <c r="C2810" s="18">
        <v>0.21490000000000001</v>
      </c>
      <c r="D2810" s="11" t="s">
        <v>5567</v>
      </c>
      <c r="E2810" s="11" t="s">
        <v>2190</v>
      </c>
      <c r="F2810" s="12" t="s">
        <v>30094</v>
      </c>
      <c r="G2810" s="12" t="s">
        <v>30095</v>
      </c>
      <c r="H2810" s="11" t="str">
        <f t="shared" si="43"/>
        <v>insert into BTRCOutgoingYRate (OID, prefix, outgoingYRateUSD, operatorName, operatorType, effectiveFrom, effectiveTo) values('29827_2016-01-01','29827','0.2149','FAROE ISLANDS MOBILE OTHERS','MOBILE',to_date('2016-01-01','YYYY-MM-DD HH24:MI:SS'),to_date('2016-12-01','YYYY-MM-DD HH24:MI:SS'));</v>
      </c>
    </row>
    <row r="2811" spans="1:8">
      <c r="A2811" s="11" t="s">
        <v>19554</v>
      </c>
      <c r="B2811" s="11" t="s">
        <v>5569</v>
      </c>
      <c r="C2811" s="18">
        <v>0.21490000000000001</v>
      </c>
      <c r="D2811" s="11" t="s">
        <v>5567</v>
      </c>
      <c r="E2811" s="11" t="s">
        <v>2190</v>
      </c>
      <c r="F2811" s="12" t="s">
        <v>30094</v>
      </c>
      <c r="G2811" s="12" t="s">
        <v>30095</v>
      </c>
      <c r="H2811" s="11" t="str">
        <f t="shared" si="43"/>
        <v>insert into BTRCOutgoingYRate (OID, prefix, outgoingYRateUSD, operatorName, operatorType, effectiveFrom, effectiveTo) values('29826_2016-01-01','29826','0.2149','FAROE ISLANDS MOBILE OTHERS','MOBILE',to_date('2016-01-01','YYYY-MM-DD HH24:MI:SS'),to_date('2016-12-01','YYYY-MM-DD HH24:MI:SS'));</v>
      </c>
    </row>
    <row r="2812" spans="1:8">
      <c r="A2812" s="11" t="s">
        <v>19555</v>
      </c>
      <c r="B2812" s="11" t="s">
        <v>5570</v>
      </c>
      <c r="C2812" s="18">
        <v>0.21490000000000001</v>
      </c>
      <c r="D2812" s="11" t="s">
        <v>5567</v>
      </c>
      <c r="E2812" s="11" t="s">
        <v>2190</v>
      </c>
      <c r="F2812" s="12" t="s">
        <v>30094</v>
      </c>
      <c r="G2812" s="12" t="s">
        <v>30095</v>
      </c>
      <c r="H2812" s="11" t="str">
        <f t="shared" si="43"/>
        <v>insert into BTRCOutgoingYRate (OID, prefix, outgoingYRateUSD, operatorName, operatorType, effectiveFrom, effectiveTo) values('29825_2016-01-01','29825','0.2149','FAROE ISLANDS MOBILE OTHERS','MOBILE',to_date('2016-01-01','YYYY-MM-DD HH24:MI:SS'),to_date('2016-12-01','YYYY-MM-DD HH24:MI:SS'));</v>
      </c>
    </row>
    <row r="2813" spans="1:8">
      <c r="A2813" s="11" t="s">
        <v>19556</v>
      </c>
      <c r="B2813" s="11" t="s">
        <v>5571</v>
      </c>
      <c r="C2813" s="18">
        <v>0.21490000000000001</v>
      </c>
      <c r="D2813" s="11" t="s">
        <v>5567</v>
      </c>
      <c r="E2813" s="11" t="s">
        <v>2190</v>
      </c>
      <c r="F2813" s="12" t="s">
        <v>30094</v>
      </c>
      <c r="G2813" s="12" t="s">
        <v>30095</v>
      </c>
      <c r="H2813" s="11" t="str">
        <f t="shared" si="43"/>
        <v>insert into BTRCOutgoingYRate (OID, prefix, outgoingYRateUSD, operatorName, operatorType, effectiveFrom, effectiveTo) values('29824_2016-01-01','29824','0.2149','FAROE ISLANDS MOBILE OTHERS','MOBILE',to_date('2016-01-01','YYYY-MM-DD HH24:MI:SS'),to_date('2016-12-01','YYYY-MM-DD HH24:MI:SS'));</v>
      </c>
    </row>
    <row r="2814" spans="1:8">
      <c r="A2814" s="11" t="s">
        <v>19557</v>
      </c>
      <c r="B2814" s="11" t="s">
        <v>5572</v>
      </c>
      <c r="C2814" s="18">
        <v>0.21490000000000001</v>
      </c>
      <c r="D2814" s="11" t="s">
        <v>5567</v>
      </c>
      <c r="E2814" s="11" t="s">
        <v>2190</v>
      </c>
      <c r="F2814" s="12" t="s">
        <v>30094</v>
      </c>
      <c r="G2814" s="12" t="s">
        <v>30095</v>
      </c>
      <c r="H2814" s="11" t="str">
        <f t="shared" si="43"/>
        <v>insert into BTRCOutgoingYRate (OID, prefix, outgoingYRateUSD, operatorName, operatorType, effectiveFrom, effectiveTo) values('29823_2016-01-01','29823','0.2149','FAROE ISLANDS MOBILE OTHERS','MOBILE',to_date('2016-01-01','YYYY-MM-DD HH24:MI:SS'),to_date('2016-12-01','YYYY-MM-DD HH24:MI:SS'));</v>
      </c>
    </row>
    <row r="2815" spans="1:8">
      <c r="A2815" s="11" t="s">
        <v>19558</v>
      </c>
      <c r="B2815" s="11" t="s">
        <v>5573</v>
      </c>
      <c r="C2815" s="18">
        <v>0.21490000000000001</v>
      </c>
      <c r="D2815" s="11" t="s">
        <v>5567</v>
      </c>
      <c r="E2815" s="11" t="s">
        <v>2190</v>
      </c>
      <c r="F2815" s="12" t="s">
        <v>30094</v>
      </c>
      <c r="G2815" s="12" t="s">
        <v>30095</v>
      </c>
      <c r="H2815" s="11" t="str">
        <f t="shared" si="43"/>
        <v>insert into BTRCOutgoingYRate (OID, prefix, outgoingYRateUSD, operatorName, operatorType, effectiveFrom, effectiveTo) values('29822_2016-01-01','29822','0.2149','FAROE ISLANDS MOBILE OTHERS','MOBILE',to_date('2016-01-01','YYYY-MM-DD HH24:MI:SS'),to_date('2016-12-01','YYYY-MM-DD HH24:MI:SS'));</v>
      </c>
    </row>
    <row r="2816" spans="1:8">
      <c r="A2816" s="11" t="s">
        <v>19559</v>
      </c>
      <c r="B2816" s="11" t="s">
        <v>5574</v>
      </c>
      <c r="C2816" s="18">
        <v>0.21490000000000001</v>
      </c>
      <c r="D2816" s="11" t="s">
        <v>5567</v>
      </c>
      <c r="E2816" s="11" t="s">
        <v>2190</v>
      </c>
      <c r="F2816" s="12" t="s">
        <v>30094</v>
      </c>
      <c r="G2816" s="12" t="s">
        <v>30095</v>
      </c>
      <c r="H2816" s="11" t="str">
        <f t="shared" si="43"/>
        <v>insert into BTRCOutgoingYRate (OID, prefix, outgoingYRateUSD, operatorName, operatorType, effectiveFrom, effectiveTo) values('29821_2016-01-01','29821','0.2149','FAROE ISLANDS MOBILE OTHERS','MOBILE',to_date('2016-01-01','YYYY-MM-DD HH24:MI:SS'),to_date('2016-12-01','YYYY-MM-DD HH24:MI:SS'));</v>
      </c>
    </row>
    <row r="2817" spans="1:8">
      <c r="A2817" s="11" t="s">
        <v>19560</v>
      </c>
      <c r="B2817" s="11" t="s">
        <v>5575</v>
      </c>
      <c r="C2817" s="18">
        <v>0.21490000000000001</v>
      </c>
      <c r="D2817" s="11" t="s">
        <v>5567</v>
      </c>
      <c r="E2817" s="11" t="s">
        <v>2190</v>
      </c>
      <c r="F2817" s="12" t="s">
        <v>30094</v>
      </c>
      <c r="G2817" s="12" t="s">
        <v>30095</v>
      </c>
      <c r="H2817" s="11" t="str">
        <f t="shared" si="43"/>
        <v>insert into BTRCOutgoingYRate (OID, prefix, outgoingYRateUSD, operatorName, operatorType, effectiveFrom, effectiveTo) values('29879_2016-01-01','29879','0.2149','FAROE ISLANDS MOBILE OTHERS','MOBILE',to_date('2016-01-01','YYYY-MM-DD HH24:MI:SS'),to_date('2016-12-01','YYYY-MM-DD HH24:MI:SS'));</v>
      </c>
    </row>
    <row r="2818" spans="1:8">
      <c r="A2818" s="11" t="s">
        <v>19561</v>
      </c>
      <c r="B2818" s="11" t="s">
        <v>5576</v>
      </c>
      <c r="C2818" s="18">
        <v>0.21490000000000001</v>
      </c>
      <c r="D2818" s="11" t="s">
        <v>5567</v>
      </c>
      <c r="E2818" s="11" t="s">
        <v>2190</v>
      </c>
      <c r="F2818" s="12" t="s">
        <v>30094</v>
      </c>
      <c r="G2818" s="12" t="s">
        <v>30095</v>
      </c>
      <c r="H2818" s="11" t="str">
        <f t="shared" si="43"/>
        <v>insert into BTRCOutgoingYRate (OID, prefix, outgoingYRateUSD, operatorName, operatorType, effectiveFrom, effectiveTo) values('29829_2016-01-01','29829','0.2149','FAROE ISLANDS MOBILE OTHERS','MOBILE',to_date('2016-01-01','YYYY-MM-DD HH24:MI:SS'),to_date('2016-12-01','YYYY-MM-DD HH24:MI:SS'));</v>
      </c>
    </row>
    <row r="2819" spans="1:8">
      <c r="A2819" s="11" t="s">
        <v>19562</v>
      </c>
      <c r="B2819" s="11" t="s">
        <v>5577</v>
      </c>
      <c r="C2819" s="18">
        <v>0.21490000000000001</v>
      </c>
      <c r="D2819" s="11" t="s">
        <v>5578</v>
      </c>
      <c r="E2819" s="11" t="s">
        <v>2190</v>
      </c>
      <c r="F2819" s="12" t="s">
        <v>30094</v>
      </c>
      <c r="G2819" s="12" t="s">
        <v>30095</v>
      </c>
      <c r="H2819" s="11" t="str">
        <f t="shared" si="43"/>
        <v>insert into BTRCOutgoingYRate (OID, prefix, outgoingYRateUSD, operatorName, operatorType, effectiveFrom, effectiveTo) values('29876_2016-01-01','29876','0.2149','FAROE ISLANDS MOBILE VODAFONE','MOBILE',to_date('2016-01-01','YYYY-MM-DD HH24:MI:SS'),to_date('2016-12-01','YYYY-MM-DD HH24:MI:SS'));</v>
      </c>
    </row>
    <row r="2820" spans="1:8">
      <c r="A2820" s="11" t="s">
        <v>19563</v>
      </c>
      <c r="B2820" s="11" t="s">
        <v>5579</v>
      </c>
      <c r="C2820" s="18">
        <v>0.21490000000000001</v>
      </c>
      <c r="D2820" s="11" t="s">
        <v>5578</v>
      </c>
      <c r="E2820" s="11" t="s">
        <v>2190</v>
      </c>
      <c r="F2820" s="12" t="s">
        <v>30094</v>
      </c>
      <c r="G2820" s="12" t="s">
        <v>30095</v>
      </c>
      <c r="H2820" s="11" t="str">
        <f t="shared" ref="H2820:H2883" si="44">H$1&amp;IF(ISBLANK(A2820),"null","'"&amp;A2820&amp;"'")&amp;","&amp;IF(ISBLANK(B2820),"null","'"&amp;B2820&amp;"'")&amp;","&amp;IF(ISBLANK(C2820),"null","'"&amp;C2820&amp;"'")&amp;","&amp;IF(ISBLANK(D2820),"null","'"&amp;D2820&amp;"'")&amp;","&amp;IF(ISBLANK(E2820),"null","'"&amp;E2820&amp;"'")&amp;","&amp;IF(ISBLANK(F2820),"null","to_date('"&amp;F2820&amp;"','YYYY-MM-DD HH24:MI:SS')")&amp;","&amp;IF(ISBLANK(G2820),"null","to_date('"&amp;G2820&amp;"','YYYY-MM-DD HH24:MI:SS')")&amp;
I$1</f>
        <v>insert into BTRCOutgoingYRate (OID, prefix, outgoingYRateUSD, operatorName, operatorType, effectiveFrom, effectiveTo) values('29875_2016-01-01','29875','0.2149','FAROE ISLANDS MOBILE VODAFONE','MOBILE',to_date('2016-01-01','YYYY-MM-DD HH24:MI:SS'),to_date('2016-12-01','YYYY-MM-DD HH24:MI:SS'));</v>
      </c>
    </row>
    <row r="2821" spans="1:8">
      <c r="A2821" s="11" t="s">
        <v>19564</v>
      </c>
      <c r="B2821" s="11" t="s">
        <v>5580</v>
      </c>
      <c r="C2821" s="18">
        <v>0.21490000000000001</v>
      </c>
      <c r="D2821" s="11" t="s">
        <v>5578</v>
      </c>
      <c r="E2821" s="11" t="s">
        <v>2190</v>
      </c>
      <c r="F2821" s="12" t="s">
        <v>30094</v>
      </c>
      <c r="G2821" s="12" t="s">
        <v>30095</v>
      </c>
      <c r="H2821" s="11" t="str">
        <f t="shared" si="44"/>
        <v>insert into BTRCOutgoingYRate (OID, prefix, outgoingYRateUSD, operatorName, operatorType, effectiveFrom, effectiveTo) values('29874_2016-01-01','29874','0.2149','FAROE ISLANDS MOBILE VODAFONE','MOBILE',to_date('2016-01-01','YYYY-MM-DD HH24:MI:SS'),to_date('2016-12-01','YYYY-MM-DD HH24:MI:SS'));</v>
      </c>
    </row>
    <row r="2822" spans="1:8">
      <c r="A2822" s="11" t="s">
        <v>19565</v>
      </c>
      <c r="B2822" s="11" t="s">
        <v>5581</v>
      </c>
      <c r="C2822" s="18">
        <v>0.21490000000000001</v>
      </c>
      <c r="D2822" s="11" t="s">
        <v>5578</v>
      </c>
      <c r="E2822" s="11" t="s">
        <v>2190</v>
      </c>
      <c r="F2822" s="12" t="s">
        <v>30094</v>
      </c>
      <c r="G2822" s="12" t="s">
        <v>30095</v>
      </c>
      <c r="H2822" s="11" t="str">
        <f t="shared" si="44"/>
        <v>insert into BTRCOutgoingYRate (OID, prefix, outgoingYRateUSD, operatorName, operatorType, effectiveFrom, effectiveTo) values('29873_2016-01-01','29873','0.2149','FAROE ISLANDS MOBILE VODAFONE','MOBILE',to_date('2016-01-01','YYYY-MM-DD HH24:MI:SS'),to_date('2016-12-01','YYYY-MM-DD HH24:MI:SS'));</v>
      </c>
    </row>
    <row r="2823" spans="1:8">
      <c r="A2823" s="11" t="s">
        <v>19566</v>
      </c>
      <c r="B2823" s="11" t="s">
        <v>5582</v>
      </c>
      <c r="C2823" s="18">
        <v>0.21490000000000001</v>
      </c>
      <c r="D2823" s="11" t="s">
        <v>5578</v>
      </c>
      <c r="E2823" s="11" t="s">
        <v>2190</v>
      </c>
      <c r="F2823" s="12" t="s">
        <v>30094</v>
      </c>
      <c r="G2823" s="12" t="s">
        <v>30095</v>
      </c>
      <c r="H2823" s="11" t="str">
        <f t="shared" si="44"/>
        <v>insert into BTRCOutgoingYRate (OID, prefix, outgoingYRateUSD, operatorName, operatorType, effectiveFrom, effectiveTo) values('29872_2016-01-01','29872','0.2149','FAROE ISLANDS MOBILE VODAFONE','MOBILE',to_date('2016-01-01','YYYY-MM-DD HH24:MI:SS'),to_date('2016-12-01','YYYY-MM-DD HH24:MI:SS'));</v>
      </c>
    </row>
    <row r="2824" spans="1:8">
      <c r="A2824" s="11" t="s">
        <v>19567</v>
      </c>
      <c r="B2824" s="11" t="s">
        <v>5583</v>
      </c>
      <c r="C2824" s="18">
        <v>0.21490000000000001</v>
      </c>
      <c r="D2824" s="11" t="s">
        <v>5578</v>
      </c>
      <c r="E2824" s="11" t="s">
        <v>2190</v>
      </c>
      <c r="F2824" s="12" t="s">
        <v>30094</v>
      </c>
      <c r="G2824" s="12" t="s">
        <v>30095</v>
      </c>
      <c r="H2824" s="11" t="str">
        <f t="shared" si="44"/>
        <v>insert into BTRCOutgoingYRate (OID, prefix, outgoingYRateUSD, operatorName, operatorType, effectiveFrom, effectiveTo) values('29871_2016-01-01','29871','0.2149','FAROE ISLANDS MOBILE VODAFONE','MOBILE',to_date('2016-01-01','YYYY-MM-DD HH24:MI:SS'),to_date('2016-12-01','YYYY-MM-DD HH24:MI:SS'));</v>
      </c>
    </row>
    <row r="2825" spans="1:8">
      <c r="A2825" s="11" t="s">
        <v>19568</v>
      </c>
      <c r="B2825" s="11" t="s">
        <v>5584</v>
      </c>
      <c r="C2825" s="18">
        <v>0.21490000000000001</v>
      </c>
      <c r="D2825" s="11" t="s">
        <v>5578</v>
      </c>
      <c r="E2825" s="11" t="s">
        <v>2190</v>
      </c>
      <c r="F2825" s="12" t="s">
        <v>30094</v>
      </c>
      <c r="G2825" s="12" t="s">
        <v>30095</v>
      </c>
      <c r="H2825" s="11" t="str">
        <f t="shared" si="44"/>
        <v>insert into BTRCOutgoingYRate (OID, prefix, outgoingYRateUSD, operatorName, operatorType, effectiveFrom, effectiveTo) values('2985_2016-01-01','2985','0.2149','FAROE ISLANDS MOBILE VODAFONE','MOBILE',to_date('2016-01-01','YYYY-MM-DD HH24:MI:SS'),to_date('2016-12-01','YYYY-MM-DD HH24:MI:SS'));</v>
      </c>
    </row>
    <row r="2826" spans="1:8">
      <c r="A2826" s="11" t="s">
        <v>19569</v>
      </c>
      <c r="B2826" s="11" t="s">
        <v>5585</v>
      </c>
      <c r="C2826" s="18">
        <v>0.21490000000000001</v>
      </c>
      <c r="D2826" s="11" t="s">
        <v>5578</v>
      </c>
      <c r="E2826" s="11" t="s">
        <v>2190</v>
      </c>
      <c r="F2826" s="12" t="s">
        <v>30094</v>
      </c>
      <c r="G2826" s="12" t="s">
        <v>30095</v>
      </c>
      <c r="H2826" s="11" t="str">
        <f t="shared" si="44"/>
        <v>insert into BTRCOutgoingYRate (OID, prefix, outgoingYRateUSD, operatorName, operatorType, effectiveFrom, effectiveTo) values('29877_2016-01-01','29877','0.2149','FAROE ISLANDS MOBILE VODAFONE','MOBILE',to_date('2016-01-01','YYYY-MM-DD HH24:MI:SS'),to_date('2016-12-01','YYYY-MM-DD HH24:MI:SS'));</v>
      </c>
    </row>
    <row r="2827" spans="1:8">
      <c r="A2827" s="11" t="s">
        <v>19570</v>
      </c>
      <c r="B2827" s="11" t="s">
        <v>1799</v>
      </c>
      <c r="C2827" s="18">
        <v>0.25700000000000001</v>
      </c>
      <c r="D2827" s="11" t="s">
        <v>5586</v>
      </c>
      <c r="E2827" s="11" t="s">
        <v>2227</v>
      </c>
      <c r="F2827" s="12" t="s">
        <v>30094</v>
      </c>
      <c r="G2827" s="12" t="s">
        <v>30095</v>
      </c>
      <c r="H2827" s="11" t="str">
        <f t="shared" si="44"/>
        <v>insert into BTRCOutgoingYRate (OID, prefix, outgoingYRateUSD, operatorName, operatorType, effectiveFrom, effectiveTo) values('298_2016-01-01','298','0.257','Faroe Islands Proper','FIXED',to_date('2016-01-01','YYYY-MM-DD HH24:MI:SS'),to_date('2016-12-01','YYYY-MM-DD HH24:MI:SS'));</v>
      </c>
    </row>
    <row r="2828" spans="1:8">
      <c r="A2828" s="11" t="s">
        <v>19571</v>
      </c>
      <c r="B2828" s="11" t="s">
        <v>5587</v>
      </c>
      <c r="C2828" s="18">
        <v>0.27460000000000001</v>
      </c>
      <c r="D2828" s="11" t="s">
        <v>5588</v>
      </c>
      <c r="E2828" s="11" t="s">
        <v>2190</v>
      </c>
      <c r="F2828" s="12" t="s">
        <v>30094</v>
      </c>
      <c r="G2828" s="12" t="s">
        <v>30095</v>
      </c>
      <c r="H2828" s="11" t="str">
        <f t="shared" si="44"/>
        <v>insert into BTRCOutgoingYRate (OID, prefix, outgoingYRateUSD, operatorName, operatorType, effectiveFrom, effectiveTo) values('67977_2016-01-01','67977','0.2746','Fiji - Mobile','MOBILE',to_date('2016-01-01','YYYY-MM-DD HH24:MI:SS'),to_date('2016-12-01','YYYY-MM-DD HH24:MI:SS'));</v>
      </c>
    </row>
    <row r="2829" spans="1:8">
      <c r="A2829" s="11" t="s">
        <v>19572</v>
      </c>
      <c r="B2829" s="11" t="s">
        <v>5589</v>
      </c>
      <c r="C2829" s="18">
        <v>0.27460000000000001</v>
      </c>
      <c r="D2829" s="11" t="s">
        <v>5588</v>
      </c>
      <c r="E2829" s="11" t="s">
        <v>2190</v>
      </c>
      <c r="F2829" s="12" t="s">
        <v>30094</v>
      </c>
      <c r="G2829" s="12" t="s">
        <v>30095</v>
      </c>
      <c r="H2829" s="11" t="str">
        <f t="shared" si="44"/>
        <v>insert into BTRCOutgoingYRate (OID, prefix, outgoingYRateUSD, operatorName, operatorType, effectiveFrom, effectiveTo) values('67976_2016-01-01','67976','0.2746','Fiji - Mobile','MOBILE',to_date('2016-01-01','YYYY-MM-DD HH24:MI:SS'),to_date('2016-12-01','YYYY-MM-DD HH24:MI:SS'));</v>
      </c>
    </row>
    <row r="2830" spans="1:8">
      <c r="A2830" s="11" t="s">
        <v>19573</v>
      </c>
      <c r="B2830" s="11" t="s">
        <v>5590</v>
      </c>
      <c r="C2830" s="18">
        <v>0.27460000000000001</v>
      </c>
      <c r="D2830" s="11" t="s">
        <v>5591</v>
      </c>
      <c r="E2830" s="11" t="s">
        <v>2190</v>
      </c>
      <c r="F2830" s="12" t="s">
        <v>30094</v>
      </c>
      <c r="G2830" s="12" t="s">
        <v>30095</v>
      </c>
      <c r="H2830" s="11" t="str">
        <f t="shared" si="44"/>
        <v>insert into BTRCOutgoingYRate (OID, prefix, outgoingYRateUSD, operatorName, operatorType, effectiveFrom, effectiveTo) values('67983_2016-01-01','67983','0.2746','FIJI - MOBILE','MOBILE',to_date('2016-01-01','YYYY-MM-DD HH24:MI:SS'),to_date('2016-12-01','YYYY-MM-DD HH24:MI:SS'));</v>
      </c>
    </row>
    <row r="2831" spans="1:8">
      <c r="A2831" s="11" t="s">
        <v>19574</v>
      </c>
      <c r="B2831" s="11" t="s">
        <v>5592</v>
      </c>
      <c r="C2831" s="18">
        <v>0.27460000000000001</v>
      </c>
      <c r="D2831" s="11" t="s">
        <v>5591</v>
      </c>
      <c r="E2831" s="11" t="s">
        <v>2190</v>
      </c>
      <c r="F2831" s="12" t="s">
        <v>30094</v>
      </c>
      <c r="G2831" s="12" t="s">
        <v>30095</v>
      </c>
      <c r="H2831" s="11" t="str">
        <f t="shared" si="44"/>
        <v>insert into BTRCOutgoingYRate (OID, prefix, outgoingYRateUSD, operatorName, operatorType, effectiveFrom, effectiveTo) values('67984_2016-01-01','67984','0.2746','FIJI - MOBILE','MOBILE',to_date('2016-01-01','YYYY-MM-DD HH24:MI:SS'),to_date('2016-12-01','YYYY-MM-DD HH24:MI:SS'));</v>
      </c>
    </row>
    <row r="2832" spans="1:8">
      <c r="A2832" s="11" t="s">
        <v>19575</v>
      </c>
      <c r="B2832" s="11" t="s">
        <v>5593</v>
      </c>
      <c r="C2832" s="18">
        <v>0.27460000000000001</v>
      </c>
      <c r="D2832" s="11" t="s">
        <v>5591</v>
      </c>
      <c r="E2832" s="11" t="s">
        <v>2190</v>
      </c>
      <c r="F2832" s="12" t="s">
        <v>30094</v>
      </c>
      <c r="G2832" s="12" t="s">
        <v>30095</v>
      </c>
      <c r="H2832" s="11" t="str">
        <f t="shared" si="44"/>
        <v>insert into BTRCOutgoingYRate (OID, prefix, outgoingYRateUSD, operatorName, operatorType, effectiveFrom, effectiveTo) values('67986_2016-01-01','67986','0.2746','FIJI - MOBILE','MOBILE',to_date('2016-01-01','YYYY-MM-DD HH24:MI:SS'),to_date('2016-12-01','YYYY-MM-DD HH24:MI:SS'));</v>
      </c>
    </row>
    <row r="2833" spans="1:8">
      <c r="A2833" s="11" t="s">
        <v>19576</v>
      </c>
      <c r="B2833" s="11" t="s">
        <v>5594</v>
      </c>
      <c r="C2833" s="18">
        <v>0.27460000000000001</v>
      </c>
      <c r="D2833" s="11" t="s">
        <v>5588</v>
      </c>
      <c r="E2833" s="11" t="s">
        <v>2190</v>
      </c>
      <c r="F2833" s="12" t="s">
        <v>30094</v>
      </c>
      <c r="G2833" s="12" t="s">
        <v>30095</v>
      </c>
      <c r="H2833" s="11" t="str">
        <f t="shared" si="44"/>
        <v>insert into BTRCOutgoingYRate (OID, prefix, outgoingYRateUSD, operatorName, operatorType, effectiveFrom, effectiveTo) values('67975_2016-01-01','67975','0.2746','Fiji - Mobile','MOBILE',to_date('2016-01-01','YYYY-MM-DD HH24:MI:SS'),to_date('2016-12-01','YYYY-MM-DD HH24:MI:SS'));</v>
      </c>
    </row>
    <row r="2834" spans="1:8">
      <c r="A2834" s="11" t="s">
        <v>19577</v>
      </c>
      <c r="B2834" s="11" t="s">
        <v>5595</v>
      </c>
      <c r="C2834" s="18">
        <v>0.27460000000000001</v>
      </c>
      <c r="D2834" s="11" t="s">
        <v>5591</v>
      </c>
      <c r="E2834" s="11" t="s">
        <v>2190</v>
      </c>
      <c r="F2834" s="12" t="s">
        <v>30094</v>
      </c>
      <c r="G2834" s="12" t="s">
        <v>30095</v>
      </c>
      <c r="H2834" s="11" t="str">
        <f t="shared" si="44"/>
        <v>insert into BTRCOutgoingYRate (OID, prefix, outgoingYRateUSD, operatorName, operatorType, effectiveFrom, effectiveTo) values('67987_2016-01-01','67987','0.2746','FIJI - MOBILE','MOBILE',to_date('2016-01-01','YYYY-MM-DD HH24:MI:SS'),to_date('2016-12-01','YYYY-MM-DD HH24:MI:SS'));</v>
      </c>
    </row>
    <row r="2835" spans="1:8">
      <c r="A2835" s="11" t="s">
        <v>19578</v>
      </c>
      <c r="B2835" s="11" t="s">
        <v>5596</v>
      </c>
      <c r="C2835" s="18">
        <v>0.27460000000000001</v>
      </c>
      <c r="D2835" s="11" t="s">
        <v>5597</v>
      </c>
      <c r="E2835" s="11" t="s">
        <v>2190</v>
      </c>
      <c r="F2835" s="12" t="s">
        <v>30094</v>
      </c>
      <c r="G2835" s="12" t="s">
        <v>30095</v>
      </c>
      <c r="H2835" s="11" t="str">
        <f t="shared" si="44"/>
        <v>insert into BTRCOutgoingYRate (OID, prefix, outgoingYRateUSD, operatorName, operatorType, effectiveFrom, effectiveTo) values('67974_2016-01-01','67974','0.2746','FIJI - MOBILE (DIGICEL)','MOBILE',to_date('2016-01-01','YYYY-MM-DD HH24:MI:SS'),to_date('2016-12-01','YYYY-MM-DD HH24:MI:SS'));</v>
      </c>
    </row>
    <row r="2836" spans="1:8">
      <c r="A2836" s="11" t="s">
        <v>19579</v>
      </c>
      <c r="B2836" s="11" t="s">
        <v>5598</v>
      </c>
      <c r="C2836" s="18">
        <v>0.27460000000000001</v>
      </c>
      <c r="D2836" s="11" t="s">
        <v>5597</v>
      </c>
      <c r="E2836" s="11" t="s">
        <v>2190</v>
      </c>
      <c r="F2836" s="12" t="s">
        <v>30094</v>
      </c>
      <c r="G2836" s="12" t="s">
        <v>30095</v>
      </c>
      <c r="H2836" s="11" t="str">
        <f t="shared" si="44"/>
        <v>insert into BTRCOutgoingYRate (OID, prefix, outgoingYRateUSD, operatorName, operatorType, effectiveFrom, effectiveTo) values('67973_2016-01-01','67973','0.2746','FIJI - MOBILE (DIGICEL)','MOBILE',to_date('2016-01-01','YYYY-MM-DD HH24:MI:SS'),to_date('2016-12-01','YYYY-MM-DD HH24:MI:SS'));</v>
      </c>
    </row>
    <row r="2837" spans="1:8">
      <c r="A2837" s="11" t="s">
        <v>19580</v>
      </c>
      <c r="B2837" s="11" t="s">
        <v>5599</v>
      </c>
      <c r="C2837" s="18">
        <v>0.27460000000000001</v>
      </c>
      <c r="D2837" s="11" t="s">
        <v>5597</v>
      </c>
      <c r="E2837" s="11" t="s">
        <v>2190</v>
      </c>
      <c r="F2837" s="12" t="s">
        <v>30094</v>
      </c>
      <c r="G2837" s="12" t="s">
        <v>30095</v>
      </c>
      <c r="H2837" s="11" t="str">
        <f t="shared" si="44"/>
        <v>insert into BTRCOutgoingYRate (OID, prefix, outgoingYRateUSD, operatorName, operatorType, effectiveFrom, effectiveTo) values('67972_2016-01-01','67972','0.2746','FIJI - MOBILE (DIGICEL)','MOBILE',to_date('2016-01-01','YYYY-MM-DD HH24:MI:SS'),to_date('2016-12-01','YYYY-MM-DD HH24:MI:SS'));</v>
      </c>
    </row>
    <row r="2838" spans="1:8">
      <c r="A2838" s="11" t="s">
        <v>19581</v>
      </c>
      <c r="B2838" s="11" t="s">
        <v>5600</v>
      </c>
      <c r="C2838" s="18">
        <v>0.27460000000000001</v>
      </c>
      <c r="D2838" s="11" t="s">
        <v>5597</v>
      </c>
      <c r="E2838" s="11" t="s">
        <v>2190</v>
      </c>
      <c r="F2838" s="12" t="s">
        <v>30094</v>
      </c>
      <c r="G2838" s="12" t="s">
        <v>30095</v>
      </c>
      <c r="H2838" s="11" t="str">
        <f t="shared" si="44"/>
        <v>insert into BTRCOutgoingYRate (OID, prefix, outgoingYRateUSD, operatorName, operatorType, effectiveFrom, effectiveTo) values('67971_2016-01-01','67971','0.2746','FIJI - MOBILE (DIGICEL)','MOBILE',to_date('2016-01-01','YYYY-MM-DD HH24:MI:SS'),to_date('2016-12-01','YYYY-MM-DD HH24:MI:SS'));</v>
      </c>
    </row>
    <row r="2839" spans="1:8">
      <c r="A2839" s="11" t="s">
        <v>19582</v>
      </c>
      <c r="B2839" s="11" t="s">
        <v>5601</v>
      </c>
      <c r="C2839" s="18">
        <v>0.27460000000000001</v>
      </c>
      <c r="D2839" s="11" t="s">
        <v>5597</v>
      </c>
      <c r="E2839" s="11" t="s">
        <v>2190</v>
      </c>
      <c r="F2839" s="12" t="s">
        <v>30094</v>
      </c>
      <c r="G2839" s="12" t="s">
        <v>30095</v>
      </c>
      <c r="H2839" s="11" t="str">
        <f t="shared" si="44"/>
        <v>insert into BTRCOutgoingYRate (OID, prefix, outgoingYRateUSD, operatorName, operatorType, effectiveFrom, effectiveTo) values('67970_2016-01-01','67970','0.2746','FIJI - MOBILE (DIGICEL)','MOBILE',to_date('2016-01-01','YYYY-MM-DD HH24:MI:SS'),to_date('2016-12-01','YYYY-MM-DD HH24:MI:SS'));</v>
      </c>
    </row>
    <row r="2840" spans="1:8">
      <c r="A2840" s="11" t="s">
        <v>19583</v>
      </c>
      <c r="B2840" s="11" t="s">
        <v>5602</v>
      </c>
      <c r="C2840" s="18">
        <v>0.27460000000000001</v>
      </c>
      <c r="D2840" s="11" t="s">
        <v>5603</v>
      </c>
      <c r="E2840" s="11" t="s">
        <v>2190</v>
      </c>
      <c r="F2840" s="12" t="s">
        <v>30094</v>
      </c>
      <c r="G2840" s="12" t="s">
        <v>30095</v>
      </c>
      <c r="H2840" s="11" t="str">
        <f t="shared" si="44"/>
        <v>insert into BTRCOutgoingYRate (OID, prefix, outgoingYRateUSD, operatorName, operatorType, effectiveFrom, effectiveTo) values('67913_2016-01-01','67913','0.2746','FIJI ISLANDS MOBILE','MOBILE',to_date('2016-01-01','YYYY-MM-DD HH24:MI:SS'),to_date('2016-12-01','YYYY-MM-DD HH24:MI:SS'));</v>
      </c>
    </row>
    <row r="2841" spans="1:8">
      <c r="A2841" s="11" t="s">
        <v>19584</v>
      </c>
      <c r="B2841" s="11" t="s">
        <v>5604</v>
      </c>
      <c r="C2841" s="18">
        <v>0.27460000000000001</v>
      </c>
      <c r="D2841" s="11" t="s">
        <v>5603</v>
      </c>
      <c r="E2841" s="11" t="s">
        <v>2190</v>
      </c>
      <c r="F2841" s="12" t="s">
        <v>30094</v>
      </c>
      <c r="G2841" s="12" t="s">
        <v>30095</v>
      </c>
      <c r="H2841" s="11" t="str">
        <f t="shared" si="44"/>
        <v>insert into BTRCOutgoingYRate (OID, prefix, outgoingYRateUSD, operatorName, operatorType, effectiveFrom, effectiveTo) values('6799_2016-01-01','6799','0.2746','FIJI ISLANDS MOBILE','MOBILE',to_date('2016-01-01','YYYY-MM-DD HH24:MI:SS'),to_date('2016-12-01','YYYY-MM-DD HH24:MI:SS'));</v>
      </c>
    </row>
    <row r="2842" spans="1:8">
      <c r="A2842" s="11" t="s">
        <v>19585</v>
      </c>
      <c r="B2842" s="11" t="s">
        <v>5605</v>
      </c>
      <c r="C2842" s="18">
        <v>0.27460000000000001</v>
      </c>
      <c r="D2842" s="11" t="s">
        <v>5606</v>
      </c>
      <c r="E2842" s="11" t="s">
        <v>2190</v>
      </c>
      <c r="F2842" s="12" t="s">
        <v>30094</v>
      </c>
      <c r="G2842" s="12" t="s">
        <v>30095</v>
      </c>
      <c r="H2842" s="11" t="str">
        <f t="shared" si="44"/>
        <v>insert into BTRCOutgoingYRate (OID, prefix, outgoingYRateUSD, operatorName, operatorType, effectiveFrom, effectiveTo) values('6792_2016-01-01','6792','0.2746','FIJI MOBILE','MOBILE',to_date('2016-01-01','YYYY-MM-DD HH24:MI:SS'),to_date('2016-12-01','YYYY-MM-DD HH24:MI:SS'));</v>
      </c>
    </row>
    <row r="2843" spans="1:8">
      <c r="A2843" s="11" t="s">
        <v>19586</v>
      </c>
      <c r="B2843" s="11" t="s">
        <v>5607</v>
      </c>
      <c r="C2843" s="18">
        <v>0.27460000000000001</v>
      </c>
      <c r="D2843" s="11" t="s">
        <v>5606</v>
      </c>
      <c r="E2843" s="11" t="s">
        <v>2190</v>
      </c>
      <c r="F2843" s="12" t="s">
        <v>30094</v>
      </c>
      <c r="G2843" s="12" t="s">
        <v>30095</v>
      </c>
      <c r="H2843" s="11" t="str">
        <f t="shared" si="44"/>
        <v>insert into BTRCOutgoingYRate (OID, prefix, outgoingYRateUSD, operatorName, operatorType, effectiveFrom, effectiveTo) values('6797_2016-01-01','6797','0.2746','FIJI MOBILE','MOBILE',to_date('2016-01-01','YYYY-MM-DD HH24:MI:SS'),to_date('2016-12-01','YYYY-MM-DD HH24:MI:SS'));</v>
      </c>
    </row>
    <row r="2844" spans="1:8">
      <c r="A2844" s="11" t="s">
        <v>19587</v>
      </c>
      <c r="B2844" s="11" t="s">
        <v>5608</v>
      </c>
      <c r="C2844" s="18">
        <v>0.26450000000000001</v>
      </c>
      <c r="D2844" s="11" t="s">
        <v>5609</v>
      </c>
      <c r="E2844" s="11" t="s">
        <v>2227</v>
      </c>
      <c r="F2844" s="12" t="s">
        <v>30094</v>
      </c>
      <c r="G2844" s="12" t="s">
        <v>30095</v>
      </c>
      <c r="H2844" s="11" t="str">
        <f t="shared" si="44"/>
        <v>insert into BTRCOutgoingYRate (OID, prefix, outgoingYRateUSD, operatorName, operatorType, effectiveFrom, effectiveTo) values('679214_2016-01-01','679214','0.2645','Fiji-Cities-Fixed','FIXED',to_date('2016-01-01','YYYY-MM-DD HH24:MI:SS'),to_date('2016-12-01','YYYY-MM-DD HH24:MI:SS'));</v>
      </c>
    </row>
    <row r="2845" spans="1:8">
      <c r="A2845" s="11" t="s">
        <v>19588</v>
      </c>
      <c r="B2845" s="11" t="s">
        <v>5610</v>
      </c>
      <c r="C2845" s="18">
        <v>0.27460000000000001</v>
      </c>
      <c r="D2845" s="11" t="s">
        <v>5611</v>
      </c>
      <c r="E2845" s="11" t="s">
        <v>2190</v>
      </c>
      <c r="F2845" s="12" t="s">
        <v>30094</v>
      </c>
      <c r="G2845" s="12" t="s">
        <v>30095</v>
      </c>
      <c r="H2845" s="11" t="str">
        <f t="shared" si="44"/>
        <v>insert into BTRCOutgoingYRate (OID, prefix, outgoingYRateUSD, operatorName, operatorType, effectiveFrom, effectiveTo) values('67992_2016-01-01','67992','0.2746','FIJI-MOBILE','MOBILE',to_date('2016-01-01','YYYY-MM-DD HH24:MI:SS'),to_date('2016-12-01','YYYY-MM-DD HH24:MI:SS'));</v>
      </c>
    </row>
    <row r="2846" spans="1:8">
      <c r="A2846" s="11" t="s">
        <v>19589</v>
      </c>
      <c r="B2846" s="11" t="s">
        <v>1919</v>
      </c>
      <c r="C2846" s="18">
        <v>0.26450000000000001</v>
      </c>
      <c r="D2846" s="11" t="s">
        <v>5612</v>
      </c>
      <c r="E2846" s="11" t="s">
        <v>2227</v>
      </c>
      <c r="F2846" s="12" t="s">
        <v>30094</v>
      </c>
      <c r="G2846" s="12" t="s">
        <v>30095</v>
      </c>
      <c r="H2846" s="11" t="str">
        <f t="shared" si="44"/>
        <v>insert into BTRCOutgoingYRate (OID, prefix, outgoingYRateUSD, operatorName, operatorType, effectiveFrom, effectiveTo) values('679_2016-01-01','679','0.2645','Fiji-ROC-Fixed','FIXED',to_date('2016-01-01','YYYY-MM-DD HH24:MI:SS'),to_date('2016-12-01','YYYY-MM-DD HH24:MI:SS'));</v>
      </c>
    </row>
    <row r="2847" spans="1:8">
      <c r="A2847" s="11" t="s">
        <v>19590</v>
      </c>
      <c r="B2847" s="11" t="s">
        <v>5613</v>
      </c>
      <c r="C2847" s="18">
        <v>0.27460000000000001</v>
      </c>
      <c r="D2847" s="11" t="s">
        <v>5614</v>
      </c>
      <c r="E2847" s="11" t="s">
        <v>2190</v>
      </c>
      <c r="F2847" s="12" t="s">
        <v>30094</v>
      </c>
      <c r="G2847" s="12" t="s">
        <v>30095</v>
      </c>
      <c r="H2847" s="11" t="str">
        <f t="shared" si="44"/>
        <v>insert into BTRCOutgoingYRate (OID, prefix, outgoingYRateUSD, operatorName, operatorType, effectiveFrom, effectiveTo) values('67999_2016-01-01','67999','0.2746','Fiji-Vodafone-Mobile','MOBILE',to_date('2016-01-01','YYYY-MM-DD HH24:MI:SS'),to_date('2016-12-01','YYYY-MM-DD HH24:MI:SS'));</v>
      </c>
    </row>
    <row r="2848" spans="1:8">
      <c r="A2848" s="11" t="s">
        <v>19591</v>
      </c>
      <c r="B2848" s="11" t="s">
        <v>5615</v>
      </c>
      <c r="C2848" s="18">
        <v>0.27460000000000001</v>
      </c>
      <c r="D2848" s="11" t="s">
        <v>5614</v>
      </c>
      <c r="E2848" s="11" t="s">
        <v>2190</v>
      </c>
      <c r="F2848" s="12" t="s">
        <v>30094</v>
      </c>
      <c r="G2848" s="12" t="s">
        <v>30095</v>
      </c>
      <c r="H2848" s="11" t="str">
        <f t="shared" si="44"/>
        <v>insert into BTRCOutgoingYRate (OID, prefix, outgoingYRateUSD, operatorName, operatorType, effectiveFrom, effectiveTo) values('67996_2016-01-01','67996','0.2746','Fiji-Vodafone-Mobile','MOBILE',to_date('2016-01-01','YYYY-MM-DD HH24:MI:SS'),to_date('2016-12-01','YYYY-MM-DD HH24:MI:SS'));</v>
      </c>
    </row>
    <row r="2849" spans="1:8">
      <c r="A2849" s="11" t="s">
        <v>19592</v>
      </c>
      <c r="B2849" s="11" t="s">
        <v>5616</v>
      </c>
      <c r="C2849" s="18">
        <v>0.27460000000000001</v>
      </c>
      <c r="D2849" s="11" t="s">
        <v>5614</v>
      </c>
      <c r="E2849" s="11" t="s">
        <v>2190</v>
      </c>
      <c r="F2849" s="12" t="s">
        <v>30094</v>
      </c>
      <c r="G2849" s="12" t="s">
        <v>30095</v>
      </c>
      <c r="H2849" s="11" t="str">
        <f t="shared" si="44"/>
        <v>insert into BTRCOutgoingYRate (OID, prefix, outgoingYRateUSD, operatorName, operatorType, effectiveFrom, effectiveTo) values('67995_2016-01-01','67995','0.2746','Fiji-Vodafone-Mobile','MOBILE',to_date('2016-01-01','YYYY-MM-DD HH24:MI:SS'),to_date('2016-12-01','YYYY-MM-DD HH24:MI:SS'));</v>
      </c>
    </row>
    <row r="2850" spans="1:8">
      <c r="A2850" s="11" t="s">
        <v>19593</v>
      </c>
      <c r="B2850" s="11" t="s">
        <v>5617</v>
      </c>
      <c r="C2850" s="18">
        <v>0.27460000000000001</v>
      </c>
      <c r="D2850" s="11" t="s">
        <v>5614</v>
      </c>
      <c r="E2850" s="11" t="s">
        <v>2190</v>
      </c>
      <c r="F2850" s="12" t="s">
        <v>30094</v>
      </c>
      <c r="G2850" s="12" t="s">
        <v>30095</v>
      </c>
      <c r="H2850" s="11" t="str">
        <f t="shared" si="44"/>
        <v>insert into BTRCOutgoingYRate (OID, prefix, outgoingYRateUSD, operatorName, operatorType, effectiveFrom, effectiveTo) values('679929_2016-01-01','679929','0.2746','Fiji-Vodafone-Mobile','MOBILE',to_date('2016-01-01','YYYY-MM-DD HH24:MI:SS'),to_date('2016-12-01','YYYY-MM-DD HH24:MI:SS'));</v>
      </c>
    </row>
    <row r="2851" spans="1:8">
      <c r="A2851" s="11" t="s">
        <v>19594</v>
      </c>
      <c r="B2851" s="11" t="s">
        <v>5618</v>
      </c>
      <c r="C2851" s="18">
        <v>0.27460000000000001</v>
      </c>
      <c r="D2851" s="11" t="s">
        <v>5614</v>
      </c>
      <c r="E2851" s="11" t="s">
        <v>2190</v>
      </c>
      <c r="F2851" s="12" t="s">
        <v>30094</v>
      </c>
      <c r="G2851" s="12" t="s">
        <v>30095</v>
      </c>
      <c r="H2851" s="11" t="str">
        <f t="shared" si="44"/>
        <v>insert into BTRCOutgoingYRate (OID, prefix, outgoingYRateUSD, operatorName, operatorType, effectiveFrom, effectiveTo) values('679928_2016-01-01','679928','0.2746','Fiji-Vodafone-Mobile','MOBILE',to_date('2016-01-01','YYYY-MM-DD HH24:MI:SS'),to_date('2016-12-01','YYYY-MM-DD HH24:MI:SS'));</v>
      </c>
    </row>
    <row r="2852" spans="1:8">
      <c r="A2852" s="11" t="s">
        <v>19595</v>
      </c>
      <c r="B2852" s="11" t="s">
        <v>5619</v>
      </c>
      <c r="C2852" s="18">
        <v>0.27460000000000001</v>
      </c>
      <c r="D2852" s="11" t="s">
        <v>5614</v>
      </c>
      <c r="E2852" s="11" t="s">
        <v>2190</v>
      </c>
      <c r="F2852" s="12" t="s">
        <v>30094</v>
      </c>
      <c r="G2852" s="12" t="s">
        <v>30095</v>
      </c>
      <c r="H2852" s="11" t="str">
        <f t="shared" si="44"/>
        <v>insert into BTRCOutgoingYRate (OID, prefix, outgoingYRateUSD, operatorName, operatorType, effectiveFrom, effectiveTo) values('679927_2016-01-01','679927','0.2746','Fiji-Vodafone-Mobile','MOBILE',to_date('2016-01-01','YYYY-MM-DD HH24:MI:SS'),to_date('2016-12-01','YYYY-MM-DD HH24:MI:SS'));</v>
      </c>
    </row>
    <row r="2853" spans="1:8">
      <c r="A2853" s="11" t="s">
        <v>19596</v>
      </c>
      <c r="B2853" s="11" t="s">
        <v>5620</v>
      </c>
      <c r="C2853" s="18">
        <v>0.27460000000000001</v>
      </c>
      <c r="D2853" s="11" t="s">
        <v>5614</v>
      </c>
      <c r="E2853" s="11" t="s">
        <v>2190</v>
      </c>
      <c r="F2853" s="12" t="s">
        <v>30094</v>
      </c>
      <c r="G2853" s="12" t="s">
        <v>30095</v>
      </c>
      <c r="H2853" s="11" t="str">
        <f t="shared" si="44"/>
        <v>insert into BTRCOutgoingYRate (OID, prefix, outgoingYRateUSD, operatorName, operatorType, effectiveFrom, effectiveTo) values('679926_2016-01-01','679926','0.2746','Fiji-Vodafone-Mobile','MOBILE',to_date('2016-01-01','YYYY-MM-DD HH24:MI:SS'),to_date('2016-12-01','YYYY-MM-DD HH24:MI:SS'));</v>
      </c>
    </row>
    <row r="2854" spans="1:8">
      <c r="A2854" s="11" t="s">
        <v>19597</v>
      </c>
      <c r="B2854" s="11" t="s">
        <v>5621</v>
      </c>
      <c r="C2854" s="18">
        <v>0.27460000000000001</v>
      </c>
      <c r="D2854" s="11" t="s">
        <v>5614</v>
      </c>
      <c r="E2854" s="11" t="s">
        <v>2190</v>
      </c>
      <c r="F2854" s="12" t="s">
        <v>30094</v>
      </c>
      <c r="G2854" s="12" t="s">
        <v>30095</v>
      </c>
      <c r="H2854" s="11" t="str">
        <f t="shared" si="44"/>
        <v>insert into BTRCOutgoingYRate (OID, prefix, outgoingYRateUSD, operatorName, operatorType, effectiveFrom, effectiveTo) values('679925_2016-01-01','679925','0.2746','Fiji-Vodafone-Mobile','MOBILE',to_date('2016-01-01','YYYY-MM-DD HH24:MI:SS'),to_date('2016-12-01','YYYY-MM-DD HH24:MI:SS'));</v>
      </c>
    </row>
    <row r="2855" spans="1:8">
      <c r="A2855" s="11" t="s">
        <v>19598</v>
      </c>
      <c r="B2855" s="11" t="s">
        <v>5622</v>
      </c>
      <c r="C2855" s="18">
        <v>0.27460000000000001</v>
      </c>
      <c r="D2855" s="11" t="s">
        <v>5614</v>
      </c>
      <c r="E2855" s="11" t="s">
        <v>2190</v>
      </c>
      <c r="F2855" s="12" t="s">
        <v>30094</v>
      </c>
      <c r="G2855" s="12" t="s">
        <v>30095</v>
      </c>
      <c r="H2855" s="11" t="str">
        <f t="shared" si="44"/>
        <v>insert into BTRCOutgoingYRate (OID, prefix, outgoingYRateUSD, operatorName, operatorType, effectiveFrom, effectiveTo) values('679924_2016-01-01','679924','0.2746','Fiji-Vodafone-Mobile','MOBILE',to_date('2016-01-01','YYYY-MM-DD HH24:MI:SS'),to_date('2016-12-01','YYYY-MM-DD HH24:MI:SS'));</v>
      </c>
    </row>
    <row r="2856" spans="1:8">
      <c r="A2856" s="11" t="s">
        <v>19599</v>
      </c>
      <c r="B2856" s="11" t="s">
        <v>5623</v>
      </c>
      <c r="C2856" s="18">
        <v>0.11550000000000001</v>
      </c>
      <c r="D2856" s="11" t="s">
        <v>5624</v>
      </c>
      <c r="E2856" s="11" t="s">
        <v>2190</v>
      </c>
      <c r="F2856" s="12" t="s">
        <v>30094</v>
      </c>
      <c r="G2856" s="12" t="s">
        <v>30095</v>
      </c>
      <c r="H2856" s="11" t="str">
        <f t="shared" si="44"/>
        <v>insert into BTRCOutgoingYRate (OID, prefix, outgoingYRateUSD, operatorName, operatorType, effectiveFrom, effectiveTo) values('358299_2016-01-01','358299','0.1155','FINLAND - MOBILE','MOBILE',to_date('2016-01-01','YYYY-MM-DD HH24:MI:SS'),to_date('2016-12-01','YYYY-MM-DD HH24:MI:SS'));</v>
      </c>
    </row>
    <row r="2857" spans="1:8">
      <c r="A2857" s="11" t="s">
        <v>19600</v>
      </c>
      <c r="B2857" s="11" t="s">
        <v>5625</v>
      </c>
      <c r="C2857" s="18">
        <v>5.67E-2</v>
      </c>
      <c r="D2857" s="11" t="s">
        <v>5626</v>
      </c>
      <c r="E2857" s="11" t="s">
        <v>2227</v>
      </c>
      <c r="F2857" s="12" t="s">
        <v>30094</v>
      </c>
      <c r="G2857" s="12" t="s">
        <v>30095</v>
      </c>
      <c r="H2857" s="11" t="str">
        <f t="shared" si="44"/>
        <v>insert into BTRCOutgoingYRate (OID, prefix, outgoingYRateUSD, operatorName, operatorType, effectiveFrom, effectiveTo) values('3588_2016-01-01','3588','0.0567','Finland - PNS','FIXED',to_date('2016-01-01','YYYY-MM-DD HH24:MI:SS'),to_date('2016-12-01','YYYY-MM-DD HH24:MI:SS'));</v>
      </c>
    </row>
    <row r="2858" spans="1:8">
      <c r="A2858" s="11" t="s">
        <v>19601</v>
      </c>
      <c r="B2858" s="11" t="s">
        <v>5627</v>
      </c>
      <c r="C2858" s="18">
        <v>5.67E-2</v>
      </c>
      <c r="D2858" s="11" t="s">
        <v>5626</v>
      </c>
      <c r="E2858" s="11" t="s">
        <v>2227</v>
      </c>
      <c r="F2858" s="12" t="s">
        <v>30094</v>
      </c>
      <c r="G2858" s="12" t="s">
        <v>30095</v>
      </c>
      <c r="H2858" s="11" t="str">
        <f t="shared" si="44"/>
        <v>insert into BTRCOutgoingYRate (OID, prefix, outgoingYRateUSD, operatorName, operatorType, effectiveFrom, effectiveTo) values('3587_2016-01-01','3587','0.0567','Finland - PNS','FIXED',to_date('2016-01-01','YYYY-MM-DD HH24:MI:SS'),to_date('2016-12-01','YYYY-MM-DD HH24:MI:SS'));</v>
      </c>
    </row>
    <row r="2859" spans="1:8">
      <c r="A2859" s="11" t="s">
        <v>19602</v>
      </c>
      <c r="B2859" s="11" t="s">
        <v>5628</v>
      </c>
      <c r="C2859" s="18">
        <v>0.11550000000000001</v>
      </c>
      <c r="D2859" s="11" t="s">
        <v>5629</v>
      </c>
      <c r="E2859" s="11" t="s">
        <v>2190</v>
      </c>
      <c r="F2859" s="12" t="s">
        <v>30094</v>
      </c>
      <c r="G2859" s="12" t="s">
        <v>30095</v>
      </c>
      <c r="H2859" s="11" t="str">
        <f t="shared" si="44"/>
        <v>insert into BTRCOutgoingYRate (OID, prefix, outgoingYRateUSD, operatorName, operatorType, effectiveFrom, effectiveTo) values('358454_2016-01-01','358454','0.1155','Finland Cellular Finnet','MOBILE',to_date('2016-01-01','YYYY-MM-DD HH24:MI:SS'),to_date('2016-12-01','YYYY-MM-DD HH24:MI:SS'));</v>
      </c>
    </row>
    <row r="2860" spans="1:8">
      <c r="A2860" s="11" t="s">
        <v>19603</v>
      </c>
      <c r="B2860" s="11" t="s">
        <v>5630</v>
      </c>
      <c r="C2860" s="18">
        <v>0.11550000000000001</v>
      </c>
      <c r="D2860" s="11" t="s">
        <v>5629</v>
      </c>
      <c r="E2860" s="11" t="s">
        <v>2190</v>
      </c>
      <c r="F2860" s="12" t="s">
        <v>30094</v>
      </c>
      <c r="G2860" s="12" t="s">
        <v>30095</v>
      </c>
      <c r="H2860" s="11" t="str">
        <f t="shared" si="44"/>
        <v>insert into BTRCOutgoingYRate (OID, prefix, outgoingYRateUSD, operatorName, operatorType, effectiveFrom, effectiveTo) values('35844_2016-01-01','35844','0.1155','Finland Cellular Finnet','MOBILE',to_date('2016-01-01','YYYY-MM-DD HH24:MI:SS'),to_date('2016-12-01','YYYY-MM-DD HH24:MI:SS'));</v>
      </c>
    </row>
    <row r="2861" spans="1:8">
      <c r="A2861" s="11" t="s">
        <v>19604</v>
      </c>
      <c r="B2861" s="11" t="s">
        <v>5631</v>
      </c>
      <c r="C2861" s="18">
        <v>0.11550000000000001</v>
      </c>
      <c r="D2861" s="11" t="s">
        <v>5629</v>
      </c>
      <c r="E2861" s="11" t="s">
        <v>2190</v>
      </c>
      <c r="F2861" s="12" t="s">
        <v>30094</v>
      </c>
      <c r="G2861" s="12" t="s">
        <v>30095</v>
      </c>
      <c r="H2861" s="11" t="str">
        <f t="shared" si="44"/>
        <v>insert into BTRCOutgoingYRate (OID, prefix, outgoingYRateUSD, operatorName, operatorType, effectiveFrom, effectiveTo) values('35841_2016-01-01','35841','0.1155','Finland Cellular Finnet','MOBILE',to_date('2016-01-01','YYYY-MM-DD HH24:MI:SS'),to_date('2016-12-01','YYYY-MM-DD HH24:MI:SS'));</v>
      </c>
    </row>
    <row r="2862" spans="1:8">
      <c r="A2862" s="11" t="s">
        <v>19605</v>
      </c>
      <c r="B2862" s="11" t="s">
        <v>5632</v>
      </c>
      <c r="C2862" s="18">
        <v>5.67E-2</v>
      </c>
      <c r="D2862" s="11" t="s">
        <v>5633</v>
      </c>
      <c r="E2862" s="11" t="s">
        <v>2227</v>
      </c>
      <c r="F2862" s="12" t="s">
        <v>30094</v>
      </c>
      <c r="G2862" s="12" t="s">
        <v>30095</v>
      </c>
      <c r="H2862" s="11" t="str">
        <f t="shared" si="44"/>
        <v>insert into BTRCOutgoingYRate (OID, prefix, outgoingYRateUSD, operatorName, operatorType, effectiveFrom, effectiveTo) values('35870_2016-01-01','35870','0.0567','Finland Corporate','FIXED',to_date('2016-01-01','YYYY-MM-DD HH24:MI:SS'),to_date('2016-12-01','YYYY-MM-DD HH24:MI:SS'));</v>
      </c>
    </row>
    <row r="2863" spans="1:8">
      <c r="A2863" s="11" t="s">
        <v>19606</v>
      </c>
      <c r="B2863" s="11" t="s">
        <v>5634</v>
      </c>
      <c r="C2863" s="18">
        <v>0.11550000000000001</v>
      </c>
      <c r="D2863" s="11" t="s">
        <v>5635</v>
      </c>
      <c r="E2863" s="11" t="s">
        <v>2190</v>
      </c>
      <c r="F2863" s="12" t="s">
        <v>30094</v>
      </c>
      <c r="G2863" s="12" t="s">
        <v>30095</v>
      </c>
      <c r="H2863" s="11" t="str">
        <f t="shared" si="44"/>
        <v>insert into BTRCOutgoingYRate (OID, prefix, outgoingYRateUSD, operatorName, operatorType, effectiveFrom, effectiveTo) values('358456_2016-01-01','358456','0.1155','FINLAND ELISA CORP MOBILE','MOBILE',to_date('2016-01-01','YYYY-MM-DD HH24:MI:SS'),to_date('2016-12-01','YYYY-MM-DD HH24:MI:SS'));</v>
      </c>
    </row>
    <row r="2864" spans="1:8">
      <c r="A2864" s="11" t="s">
        <v>19607</v>
      </c>
      <c r="B2864" s="11" t="s">
        <v>5636</v>
      </c>
      <c r="C2864" s="18">
        <v>0.11550000000000001</v>
      </c>
      <c r="D2864" s="11" t="s">
        <v>5635</v>
      </c>
      <c r="E2864" s="11" t="s">
        <v>2190</v>
      </c>
      <c r="F2864" s="12" t="s">
        <v>30094</v>
      </c>
      <c r="G2864" s="12" t="s">
        <v>30095</v>
      </c>
      <c r="H2864" s="11" t="str">
        <f t="shared" si="44"/>
        <v>insert into BTRCOutgoingYRate (OID, prefix, outgoingYRateUSD, operatorName, operatorType, effectiveFrom, effectiveTo) values('358453_2016-01-01','358453','0.1155','FINLAND ELISA CORP MOBILE','MOBILE',to_date('2016-01-01','YYYY-MM-DD HH24:MI:SS'),to_date('2016-12-01','YYYY-MM-DD HH24:MI:SS'));</v>
      </c>
    </row>
    <row r="2865" spans="1:8">
      <c r="A2865" s="11" t="s">
        <v>19608</v>
      </c>
      <c r="B2865" s="11" t="s">
        <v>5637</v>
      </c>
      <c r="C2865" s="18">
        <v>0.11550000000000001</v>
      </c>
      <c r="D2865" s="11" t="s">
        <v>5635</v>
      </c>
      <c r="E2865" s="11" t="s">
        <v>2190</v>
      </c>
      <c r="F2865" s="12" t="s">
        <v>30094</v>
      </c>
      <c r="G2865" s="12" t="s">
        <v>30095</v>
      </c>
      <c r="H2865" s="11" t="str">
        <f t="shared" si="44"/>
        <v>insert into BTRCOutgoingYRate (OID, prefix, outgoingYRateUSD, operatorName, operatorType, effectiveFrom, effectiveTo) values('358452_2016-01-01','358452','0.1155','FINLAND ELISA CORP MOBILE','MOBILE',to_date('2016-01-01','YYYY-MM-DD HH24:MI:SS'),to_date('2016-12-01','YYYY-MM-DD HH24:MI:SS'));</v>
      </c>
    </row>
    <row r="2866" spans="1:8">
      <c r="A2866" s="11" t="s">
        <v>19609</v>
      </c>
      <c r="B2866" s="11" t="s">
        <v>5638</v>
      </c>
      <c r="C2866" s="18">
        <v>0.11550000000000001</v>
      </c>
      <c r="D2866" s="11" t="s">
        <v>5635</v>
      </c>
      <c r="E2866" s="11" t="s">
        <v>2190</v>
      </c>
      <c r="F2866" s="12" t="s">
        <v>30094</v>
      </c>
      <c r="G2866" s="12" t="s">
        <v>30095</v>
      </c>
      <c r="H2866" s="11" t="str">
        <f t="shared" si="44"/>
        <v>insert into BTRCOutgoingYRate (OID, prefix, outgoingYRateUSD, operatorName, operatorType, effectiveFrom, effectiveTo) values('358451_2016-01-01','358451','0.1155','FINLAND ELISA CORP MOBILE','MOBILE',to_date('2016-01-01','YYYY-MM-DD HH24:MI:SS'),to_date('2016-12-01','YYYY-MM-DD HH24:MI:SS'));</v>
      </c>
    </row>
    <row r="2867" spans="1:8">
      <c r="A2867" s="11" t="s">
        <v>19610</v>
      </c>
      <c r="B2867" s="11" t="s">
        <v>5639</v>
      </c>
      <c r="C2867" s="18">
        <v>0.11550000000000001</v>
      </c>
      <c r="D2867" s="11" t="s">
        <v>5635</v>
      </c>
      <c r="E2867" s="11" t="s">
        <v>2190</v>
      </c>
      <c r="F2867" s="12" t="s">
        <v>30094</v>
      </c>
      <c r="G2867" s="12" t="s">
        <v>30095</v>
      </c>
      <c r="H2867" s="11" t="str">
        <f t="shared" si="44"/>
        <v>insert into BTRCOutgoingYRate (OID, prefix, outgoingYRateUSD, operatorName, operatorType, effectiveFrom, effectiveTo) values('358432_2016-01-01','358432','0.1155','FINLAND ELISA CORP MOBILE','MOBILE',to_date('2016-01-01','YYYY-MM-DD HH24:MI:SS'),to_date('2016-12-01','YYYY-MM-DD HH24:MI:SS'));</v>
      </c>
    </row>
    <row r="2868" spans="1:8">
      <c r="A2868" s="11" t="s">
        <v>19611</v>
      </c>
      <c r="B2868" s="11" t="s">
        <v>5640</v>
      </c>
      <c r="C2868" s="18">
        <v>0.11550000000000001</v>
      </c>
      <c r="D2868" s="11" t="s">
        <v>5635</v>
      </c>
      <c r="E2868" s="11" t="s">
        <v>2190</v>
      </c>
      <c r="F2868" s="12" t="s">
        <v>30094</v>
      </c>
      <c r="G2868" s="12" t="s">
        <v>30095</v>
      </c>
      <c r="H2868" s="11" t="str">
        <f t="shared" si="44"/>
        <v>insert into BTRCOutgoingYRate (OID, prefix, outgoingYRateUSD, operatorName, operatorType, effectiveFrom, effectiveTo) values('35850_2016-01-01','35850','0.1155','FINLAND ELISA CORP MOBILE','MOBILE',to_date('2016-01-01','YYYY-MM-DD HH24:MI:SS'),to_date('2016-12-01','YYYY-MM-DD HH24:MI:SS'));</v>
      </c>
    </row>
    <row r="2869" spans="1:8">
      <c r="A2869" s="11" t="s">
        <v>19612</v>
      </c>
      <c r="B2869" s="11" t="s">
        <v>5641</v>
      </c>
      <c r="C2869" s="18">
        <v>0.11550000000000001</v>
      </c>
      <c r="D2869" s="11" t="s">
        <v>5635</v>
      </c>
      <c r="E2869" s="11" t="s">
        <v>2190</v>
      </c>
      <c r="F2869" s="12" t="s">
        <v>30094</v>
      </c>
      <c r="G2869" s="12" t="s">
        <v>30095</v>
      </c>
      <c r="H2869" s="11" t="str">
        <f t="shared" si="44"/>
        <v>insert into BTRCOutgoingYRate (OID, prefix, outgoingYRateUSD, operatorName, operatorType, effectiveFrom, effectiveTo) values('35846_2016-01-01','35846','0.1155','FINLAND ELISA CORP MOBILE','MOBILE',to_date('2016-01-01','YYYY-MM-DD HH24:MI:SS'),to_date('2016-12-01','YYYY-MM-DD HH24:MI:SS'));</v>
      </c>
    </row>
    <row r="2870" spans="1:8">
      <c r="A2870" s="11" t="s">
        <v>19613</v>
      </c>
      <c r="B2870" s="11" t="s">
        <v>5642</v>
      </c>
      <c r="C2870" s="18">
        <v>5.67E-2</v>
      </c>
      <c r="D2870" s="11" t="s">
        <v>5643</v>
      </c>
      <c r="E2870" s="11" t="s">
        <v>2227</v>
      </c>
      <c r="F2870" s="12" t="s">
        <v>30094</v>
      </c>
      <c r="G2870" s="12" t="s">
        <v>30095</v>
      </c>
      <c r="H2870" s="11" t="str">
        <f t="shared" si="44"/>
        <v>insert into BTRCOutgoingYRate (OID, prefix, outgoingYRateUSD, operatorName, operatorType, effectiveFrom, effectiveTo) values('358800_2016-01-01','358800','0.0567','FINLAND FIXED-CORPORATE','FIXED',to_date('2016-01-01','YYYY-MM-DD HH24:MI:SS'),to_date('2016-12-01','YYYY-MM-DD HH24:MI:SS'));</v>
      </c>
    </row>
    <row r="2871" spans="1:8">
      <c r="A2871" s="11" t="s">
        <v>19614</v>
      </c>
      <c r="B2871" s="11" t="s">
        <v>5644</v>
      </c>
      <c r="C2871" s="18">
        <v>5.67E-2</v>
      </c>
      <c r="D2871" s="11" t="s">
        <v>5643</v>
      </c>
      <c r="E2871" s="11" t="s">
        <v>2227</v>
      </c>
      <c r="F2871" s="12" t="s">
        <v>30094</v>
      </c>
      <c r="G2871" s="12" t="s">
        <v>30095</v>
      </c>
      <c r="H2871" s="11" t="str">
        <f t="shared" si="44"/>
        <v>insert into BTRCOutgoingYRate (OID, prefix, outgoingYRateUSD, operatorName, operatorType, effectiveFrom, effectiveTo) values('358700_2016-01-01','358700','0.0567','FINLAND FIXED-CORPORATE','FIXED',to_date('2016-01-01','YYYY-MM-DD HH24:MI:SS'),to_date('2016-12-01','YYYY-MM-DD HH24:MI:SS'));</v>
      </c>
    </row>
    <row r="2872" spans="1:8">
      <c r="A2872" s="11" t="s">
        <v>19615</v>
      </c>
      <c r="B2872" s="11" t="s">
        <v>5645</v>
      </c>
      <c r="C2872" s="18">
        <v>5.67E-2</v>
      </c>
      <c r="D2872" s="11" t="s">
        <v>5643</v>
      </c>
      <c r="E2872" s="11" t="s">
        <v>2227</v>
      </c>
      <c r="F2872" s="12" t="s">
        <v>30094</v>
      </c>
      <c r="G2872" s="12" t="s">
        <v>30095</v>
      </c>
      <c r="H2872" s="11" t="str">
        <f t="shared" si="44"/>
        <v>insert into BTRCOutgoingYRate (OID, prefix, outgoingYRateUSD, operatorName, operatorType, effectiveFrom, effectiveTo) values('35876_2016-01-01','35876','0.0567','FINLAND FIXED-CORPORATE','FIXED',to_date('2016-01-01','YYYY-MM-DD HH24:MI:SS'),to_date('2016-12-01','YYYY-MM-DD HH24:MI:SS'));</v>
      </c>
    </row>
    <row r="2873" spans="1:8">
      <c r="A2873" s="11" t="s">
        <v>19616</v>
      </c>
      <c r="B2873" s="11" t="s">
        <v>5646</v>
      </c>
      <c r="C2873" s="18">
        <v>5.67E-2</v>
      </c>
      <c r="D2873" s="11" t="s">
        <v>5643</v>
      </c>
      <c r="E2873" s="11" t="s">
        <v>2227</v>
      </c>
      <c r="F2873" s="12" t="s">
        <v>30094</v>
      </c>
      <c r="G2873" s="12" t="s">
        <v>30095</v>
      </c>
      <c r="H2873" s="11" t="str">
        <f t="shared" si="44"/>
        <v>insert into BTRCOutgoingYRate (OID, prefix, outgoingYRateUSD, operatorName, operatorType, effectiveFrom, effectiveTo) values('35875_2016-01-01','35875','0.0567','FINLAND FIXED-CORPORATE','FIXED',to_date('2016-01-01','YYYY-MM-DD HH24:MI:SS'),to_date('2016-12-01','YYYY-MM-DD HH24:MI:SS'));</v>
      </c>
    </row>
    <row r="2874" spans="1:8">
      <c r="A2874" s="11" t="s">
        <v>19617</v>
      </c>
      <c r="B2874" s="11" t="s">
        <v>5647</v>
      </c>
      <c r="C2874" s="18">
        <v>5.67E-2</v>
      </c>
      <c r="D2874" s="11" t="s">
        <v>5643</v>
      </c>
      <c r="E2874" s="11" t="s">
        <v>2227</v>
      </c>
      <c r="F2874" s="12" t="s">
        <v>30094</v>
      </c>
      <c r="G2874" s="12" t="s">
        <v>30095</v>
      </c>
      <c r="H2874" s="11" t="str">
        <f t="shared" si="44"/>
        <v>insert into BTRCOutgoingYRate (OID, prefix, outgoingYRateUSD, operatorName, operatorType, effectiveFrom, effectiveTo) values('35873_2016-01-01','35873','0.0567','FINLAND FIXED-CORPORATE','FIXED',to_date('2016-01-01','YYYY-MM-DD HH24:MI:SS'),to_date('2016-12-01','YYYY-MM-DD HH24:MI:SS'));</v>
      </c>
    </row>
    <row r="2875" spans="1:8">
      <c r="A2875" s="11" t="s">
        <v>19618</v>
      </c>
      <c r="B2875" s="11" t="s">
        <v>5648</v>
      </c>
      <c r="C2875" s="18">
        <v>5.67E-2</v>
      </c>
      <c r="D2875" s="11" t="s">
        <v>5643</v>
      </c>
      <c r="E2875" s="11" t="s">
        <v>2227</v>
      </c>
      <c r="F2875" s="12" t="s">
        <v>30094</v>
      </c>
      <c r="G2875" s="12" t="s">
        <v>30095</v>
      </c>
      <c r="H2875" s="11" t="str">
        <f t="shared" si="44"/>
        <v>insert into BTRCOutgoingYRate (OID, prefix, outgoingYRateUSD, operatorName, operatorType, effectiveFrom, effectiveTo) values('35860_2016-01-01','35860','0.0567','FINLAND FIXED-CORPORATE','FIXED',to_date('2016-01-01','YYYY-MM-DD HH24:MI:SS'),to_date('2016-12-01','YYYY-MM-DD HH24:MI:SS'));</v>
      </c>
    </row>
    <row r="2876" spans="1:8">
      <c r="A2876" s="11" t="s">
        <v>19619</v>
      </c>
      <c r="B2876" s="11" t="s">
        <v>5649</v>
      </c>
      <c r="C2876" s="18">
        <v>5.67E-2</v>
      </c>
      <c r="D2876" s="11" t="s">
        <v>5643</v>
      </c>
      <c r="E2876" s="11" t="s">
        <v>2227</v>
      </c>
      <c r="F2876" s="12" t="s">
        <v>30094</v>
      </c>
      <c r="G2876" s="12" t="s">
        <v>30095</v>
      </c>
      <c r="H2876" s="11" t="str">
        <f t="shared" si="44"/>
        <v>insert into BTRCOutgoingYRate (OID, prefix, outgoingYRateUSD, operatorName, operatorType, effectiveFrom, effectiveTo) values('35830_2016-01-01','35830','0.0567','FINLAND FIXED-CORPORATE','FIXED',to_date('2016-01-01','YYYY-MM-DD HH24:MI:SS'),to_date('2016-12-01','YYYY-MM-DD HH24:MI:SS'));</v>
      </c>
    </row>
    <row r="2877" spans="1:8">
      <c r="A2877" s="11" t="s">
        <v>19620</v>
      </c>
      <c r="B2877" s="11" t="s">
        <v>5650</v>
      </c>
      <c r="C2877" s="18">
        <v>5.67E-2</v>
      </c>
      <c r="D2877" s="11" t="s">
        <v>5643</v>
      </c>
      <c r="E2877" s="11" t="s">
        <v>2227</v>
      </c>
      <c r="F2877" s="12" t="s">
        <v>30094</v>
      </c>
      <c r="G2877" s="12" t="s">
        <v>30095</v>
      </c>
      <c r="H2877" s="11" t="str">
        <f t="shared" si="44"/>
        <v>insert into BTRCOutgoingYRate (OID, prefix, outgoingYRateUSD, operatorName, operatorType, effectiveFrom, effectiveTo) values('35820_2016-01-01','35820','0.0567','FINLAND FIXED-CORPORATE','FIXED',to_date('2016-01-01','YYYY-MM-DD HH24:MI:SS'),to_date('2016-12-01','YYYY-MM-DD HH24:MI:SS'));</v>
      </c>
    </row>
    <row r="2878" spans="1:8">
      <c r="A2878" s="11" t="s">
        <v>19621</v>
      </c>
      <c r="B2878" s="11" t="s">
        <v>5651</v>
      </c>
      <c r="C2878" s="18">
        <v>5.67E-2</v>
      </c>
      <c r="D2878" s="11" t="s">
        <v>5643</v>
      </c>
      <c r="E2878" s="11" t="s">
        <v>2227</v>
      </c>
      <c r="F2878" s="12" t="s">
        <v>30094</v>
      </c>
      <c r="G2878" s="12" t="s">
        <v>30095</v>
      </c>
      <c r="H2878" s="11" t="str">
        <f t="shared" si="44"/>
        <v>insert into BTRCOutgoingYRate (OID, prefix, outgoingYRateUSD, operatorName, operatorType, effectiveFrom, effectiveTo) values('35810_2016-01-01','35810','0.0567','FINLAND FIXED-CORPORATE','FIXED',to_date('2016-01-01','YYYY-MM-DD HH24:MI:SS'),to_date('2016-12-01','YYYY-MM-DD HH24:MI:SS'));</v>
      </c>
    </row>
    <row r="2879" spans="1:8">
      <c r="A2879" s="11" t="s">
        <v>19622</v>
      </c>
      <c r="B2879" s="11" t="s">
        <v>5652</v>
      </c>
      <c r="C2879" s="18">
        <v>0.11550000000000001</v>
      </c>
      <c r="D2879" s="11" t="s">
        <v>5653</v>
      </c>
      <c r="E2879" s="11" t="s">
        <v>2190</v>
      </c>
      <c r="F2879" s="12" t="s">
        <v>30094</v>
      </c>
      <c r="G2879" s="12" t="s">
        <v>30095</v>
      </c>
      <c r="H2879" s="11" t="str">
        <f t="shared" si="44"/>
        <v>insert into BTRCOutgoingYRate (OID, prefix, outgoingYRateUSD, operatorName, operatorType, effectiveFrom, effectiveTo) values('358431_2016-01-01','358431','0.1155','Finland Mobile','MOBILE',to_date('2016-01-01','YYYY-MM-DD HH24:MI:SS'),to_date('2016-12-01','YYYY-MM-DD HH24:MI:SS'));</v>
      </c>
    </row>
    <row r="2880" spans="1:8">
      <c r="A2880" s="11" t="s">
        <v>19623</v>
      </c>
      <c r="B2880" s="11" t="s">
        <v>5654</v>
      </c>
      <c r="C2880" s="18">
        <v>0.11550000000000001</v>
      </c>
      <c r="D2880" s="11" t="s">
        <v>5653</v>
      </c>
      <c r="E2880" s="11" t="s">
        <v>2190</v>
      </c>
      <c r="F2880" s="12" t="s">
        <v>30094</v>
      </c>
      <c r="G2880" s="12" t="s">
        <v>30095</v>
      </c>
      <c r="H2880" s="11" t="str">
        <f t="shared" si="44"/>
        <v>insert into BTRCOutgoingYRate (OID, prefix, outgoingYRateUSD, operatorName, operatorType, effectiveFrom, effectiveTo) values('358430_2016-01-01','358430','0.1155','Finland Mobile','MOBILE',to_date('2016-01-01','YYYY-MM-DD HH24:MI:SS'),to_date('2016-12-01','YYYY-MM-DD HH24:MI:SS'));</v>
      </c>
    </row>
    <row r="2881" spans="1:8">
      <c r="A2881" s="11" t="s">
        <v>19624</v>
      </c>
      <c r="B2881" s="11" t="s">
        <v>5655</v>
      </c>
      <c r="C2881" s="18">
        <v>0.11550000000000001</v>
      </c>
      <c r="D2881" s="11" t="s">
        <v>5653</v>
      </c>
      <c r="E2881" s="11" t="s">
        <v>2190</v>
      </c>
      <c r="F2881" s="12" t="s">
        <v>30094</v>
      </c>
      <c r="G2881" s="12" t="s">
        <v>30095</v>
      </c>
      <c r="H2881" s="11" t="str">
        <f t="shared" si="44"/>
        <v>insert into BTRCOutgoingYRate (OID, prefix, outgoingYRateUSD, operatorName, operatorType, effectiveFrom, effectiveTo) values('35849_2016-01-01','35849','0.1155','Finland Mobile','MOBILE',to_date('2016-01-01','YYYY-MM-DD HH24:MI:SS'),to_date('2016-12-01','YYYY-MM-DD HH24:MI:SS'));</v>
      </c>
    </row>
    <row r="2882" spans="1:8">
      <c r="A2882" s="11" t="s">
        <v>19625</v>
      </c>
      <c r="B2882" s="11" t="s">
        <v>5656</v>
      </c>
      <c r="C2882" s="18">
        <v>0.11550000000000001</v>
      </c>
      <c r="D2882" s="11" t="s">
        <v>5653</v>
      </c>
      <c r="E2882" s="11" t="s">
        <v>2190</v>
      </c>
      <c r="F2882" s="12" t="s">
        <v>30094</v>
      </c>
      <c r="G2882" s="12" t="s">
        <v>30095</v>
      </c>
      <c r="H2882" s="11" t="str">
        <f t="shared" si="44"/>
        <v>insert into BTRCOutgoingYRate (OID, prefix, outgoingYRateUSD, operatorName, operatorType, effectiveFrom, effectiveTo) values('35848_2016-01-01','35848','0.1155','Finland Mobile','MOBILE',to_date('2016-01-01','YYYY-MM-DD HH24:MI:SS'),to_date('2016-12-01','YYYY-MM-DD HH24:MI:SS'));</v>
      </c>
    </row>
    <row r="2883" spans="1:8">
      <c r="A2883" s="11" t="s">
        <v>19626</v>
      </c>
      <c r="B2883" s="11" t="s">
        <v>5657</v>
      </c>
      <c r="C2883" s="18">
        <v>0.11550000000000001</v>
      </c>
      <c r="D2883" s="11" t="s">
        <v>5653</v>
      </c>
      <c r="E2883" s="11" t="s">
        <v>2190</v>
      </c>
      <c r="F2883" s="12" t="s">
        <v>30094</v>
      </c>
      <c r="G2883" s="12" t="s">
        <v>30095</v>
      </c>
      <c r="H2883" s="11" t="str">
        <f t="shared" si="44"/>
        <v>insert into BTRCOutgoingYRate (OID, prefix, outgoingYRateUSD, operatorName, operatorType, effectiveFrom, effectiveTo) values('35847_2016-01-01','35847','0.1155','Finland Mobile','MOBILE',to_date('2016-01-01','YYYY-MM-DD HH24:MI:SS'),to_date('2016-12-01','YYYY-MM-DD HH24:MI:SS'));</v>
      </c>
    </row>
    <row r="2884" spans="1:8">
      <c r="A2884" s="11" t="s">
        <v>19627</v>
      </c>
      <c r="B2884" s="11" t="s">
        <v>5658</v>
      </c>
      <c r="C2884" s="18">
        <v>0.11550000000000001</v>
      </c>
      <c r="D2884" s="11" t="s">
        <v>5653</v>
      </c>
      <c r="E2884" s="11" t="s">
        <v>2190</v>
      </c>
      <c r="F2884" s="12" t="s">
        <v>30094</v>
      </c>
      <c r="G2884" s="12" t="s">
        <v>30095</v>
      </c>
      <c r="H2884" s="11" t="str">
        <f t="shared" ref="H2884:H2947" si="45">H$1&amp;IF(ISBLANK(A2884),"null","'"&amp;A2884&amp;"'")&amp;","&amp;IF(ISBLANK(B2884),"null","'"&amp;B2884&amp;"'")&amp;","&amp;IF(ISBLANK(C2884),"null","'"&amp;C2884&amp;"'")&amp;","&amp;IF(ISBLANK(D2884),"null","'"&amp;D2884&amp;"'")&amp;","&amp;IF(ISBLANK(E2884),"null","'"&amp;E2884&amp;"'")&amp;","&amp;IF(ISBLANK(F2884),"null","to_date('"&amp;F2884&amp;"','YYYY-MM-DD HH24:MI:SS')")&amp;","&amp;IF(ISBLANK(G2884),"null","to_date('"&amp;G2884&amp;"','YYYY-MM-DD HH24:MI:SS')")&amp;
I$1</f>
        <v>insert into BTRCOutgoingYRate (OID, prefix, outgoingYRateUSD, operatorName, operatorType, effectiveFrom, effectiveTo) values('358459_2016-01-01','358459','0.1155','Finland Mobile','MOBILE',to_date('2016-01-01','YYYY-MM-DD HH24:MI:SS'),to_date('2016-12-01','YYYY-MM-DD HH24:MI:SS'));</v>
      </c>
    </row>
    <row r="2885" spans="1:8">
      <c r="A2885" s="11" t="s">
        <v>19628</v>
      </c>
      <c r="B2885" s="11" t="s">
        <v>5659</v>
      </c>
      <c r="C2885" s="18">
        <v>0.11550000000000001</v>
      </c>
      <c r="D2885" s="11" t="s">
        <v>5653</v>
      </c>
      <c r="E2885" s="11" t="s">
        <v>2190</v>
      </c>
      <c r="F2885" s="12" t="s">
        <v>30094</v>
      </c>
      <c r="G2885" s="12" t="s">
        <v>30095</v>
      </c>
      <c r="H2885" s="11" t="str">
        <f t="shared" si="45"/>
        <v>insert into BTRCOutgoingYRate (OID, prefix, outgoingYRateUSD, operatorName, operatorType, effectiveFrom, effectiveTo) values('358458_2016-01-01','358458','0.1155','Finland Mobile','MOBILE',to_date('2016-01-01','YYYY-MM-DD HH24:MI:SS'),to_date('2016-12-01','YYYY-MM-DD HH24:MI:SS'));</v>
      </c>
    </row>
    <row r="2886" spans="1:8">
      <c r="A2886" s="11" t="s">
        <v>19629</v>
      </c>
      <c r="B2886" s="11" t="s">
        <v>5660</v>
      </c>
      <c r="C2886" s="18">
        <v>0.11550000000000001</v>
      </c>
      <c r="D2886" s="11" t="s">
        <v>5653</v>
      </c>
      <c r="E2886" s="11" t="s">
        <v>2190</v>
      </c>
      <c r="F2886" s="12" t="s">
        <v>30094</v>
      </c>
      <c r="G2886" s="12" t="s">
        <v>30095</v>
      </c>
      <c r="H2886" s="11" t="str">
        <f t="shared" si="45"/>
        <v>insert into BTRCOutgoingYRate (OID, prefix, outgoingYRateUSD, operatorName, operatorType, effectiveFrom, effectiveTo) values('358450_2016-01-01','358450','0.1155','Finland Mobile','MOBILE',to_date('2016-01-01','YYYY-MM-DD HH24:MI:SS'),to_date('2016-12-01','YYYY-MM-DD HH24:MI:SS'));</v>
      </c>
    </row>
    <row r="2887" spans="1:8">
      <c r="A2887" s="11" t="s">
        <v>19630</v>
      </c>
      <c r="B2887" s="11" t="s">
        <v>5661</v>
      </c>
      <c r="C2887" s="18">
        <v>0.11550000000000001</v>
      </c>
      <c r="D2887" s="11" t="s">
        <v>5653</v>
      </c>
      <c r="E2887" s="11" t="s">
        <v>2190</v>
      </c>
      <c r="F2887" s="12" t="s">
        <v>30094</v>
      </c>
      <c r="G2887" s="12" t="s">
        <v>30095</v>
      </c>
      <c r="H2887" s="11" t="str">
        <f t="shared" si="45"/>
        <v>insert into BTRCOutgoingYRate (OID, prefix, outgoingYRateUSD, operatorName, operatorType, effectiveFrom, effectiveTo) values('358439_2016-01-01','358439','0.1155','Finland Mobile','MOBILE',to_date('2016-01-01','YYYY-MM-DD HH24:MI:SS'),to_date('2016-12-01','YYYY-MM-DD HH24:MI:SS'));</v>
      </c>
    </row>
    <row r="2888" spans="1:8">
      <c r="A2888" s="11" t="s">
        <v>19631</v>
      </c>
      <c r="B2888" s="11" t="s">
        <v>5662</v>
      </c>
      <c r="C2888" s="18">
        <v>5.67E-2</v>
      </c>
      <c r="D2888" s="11" t="s">
        <v>5663</v>
      </c>
      <c r="E2888" s="11" t="s">
        <v>2227</v>
      </c>
      <c r="F2888" s="12" t="s">
        <v>30094</v>
      </c>
      <c r="G2888" s="12" t="s">
        <v>30095</v>
      </c>
      <c r="H2888" s="11" t="str">
        <f t="shared" si="45"/>
        <v>insert into BTRCOutgoingYRate (OID, prefix, outgoingYRateUSD, operatorName, operatorType, effectiveFrom, effectiveTo) values('35871_2016-01-01','35871','0.0567','Finland-Special-Fixed','FIXED',to_date('2016-01-01','YYYY-MM-DD HH24:MI:SS'),to_date('2016-12-01','YYYY-MM-DD HH24:MI:SS'));</v>
      </c>
    </row>
    <row r="2889" spans="1:8">
      <c r="A2889" s="11" t="s">
        <v>19632</v>
      </c>
      <c r="B2889" s="11" t="s">
        <v>5664</v>
      </c>
      <c r="C2889" s="18">
        <v>0.11550000000000001</v>
      </c>
      <c r="D2889" s="11" t="s">
        <v>5665</v>
      </c>
      <c r="E2889" s="11" t="s">
        <v>2190</v>
      </c>
      <c r="F2889" s="12" t="s">
        <v>30094</v>
      </c>
      <c r="G2889" s="12" t="s">
        <v>30095</v>
      </c>
      <c r="H2889" s="11" t="str">
        <f t="shared" si="45"/>
        <v>insert into BTRCOutgoingYRate (OID, prefix, outgoingYRateUSD, operatorName, operatorType, effectiveFrom, effectiveTo) values('358409_2016-01-01','358409','0.1155','FINLAND-SONERA-MOBILE','MOBILE',to_date('2016-01-01','YYYY-MM-DD HH24:MI:SS'),to_date('2016-12-01','YYYY-MM-DD HH24:MI:SS'));</v>
      </c>
    </row>
    <row r="2890" spans="1:8">
      <c r="A2890" s="11" t="s">
        <v>19633</v>
      </c>
      <c r="B2890" s="11" t="s">
        <v>1819</v>
      </c>
      <c r="C2890" s="18">
        <v>5.67E-2</v>
      </c>
      <c r="D2890" s="11" t="s">
        <v>5666</v>
      </c>
      <c r="E2890" s="11" t="s">
        <v>2227</v>
      </c>
      <c r="F2890" s="12" t="s">
        <v>30094</v>
      </c>
      <c r="G2890" s="12" t="s">
        <v>30095</v>
      </c>
      <c r="H2890" s="11" t="str">
        <f t="shared" si="45"/>
        <v>insert into BTRCOutgoingYRate (OID, prefix, outgoingYRateUSD, operatorName, operatorType, effectiveFrom, effectiveTo) values('358_2016-01-01','358','0.0567','Finland-ROC-Fixed','FIXED',to_date('2016-01-01','YYYY-MM-DD HH24:MI:SS'),to_date('2016-12-01','YYYY-MM-DD HH24:MI:SS'));</v>
      </c>
    </row>
    <row r="2891" spans="1:8">
      <c r="A2891" s="11" t="s">
        <v>19634</v>
      </c>
      <c r="B2891" s="11" t="s">
        <v>5667</v>
      </c>
      <c r="C2891" s="18">
        <v>0.11550000000000001</v>
      </c>
      <c r="D2891" s="11" t="s">
        <v>5668</v>
      </c>
      <c r="E2891" s="11" t="s">
        <v>2190</v>
      </c>
      <c r="F2891" s="12" t="s">
        <v>30094</v>
      </c>
      <c r="G2891" s="12" t="s">
        <v>30095</v>
      </c>
      <c r="H2891" s="11" t="str">
        <f t="shared" si="45"/>
        <v>insert into BTRCOutgoingYRate (OID, prefix, outgoingYRateUSD, operatorName, operatorType, effectiveFrom, effectiveTo) values('35845_2016-01-01','35845','0.1155','FINLAND-OTHER-MOBILE','MOBILE',to_date('2016-01-01','YYYY-MM-DD HH24:MI:SS'),to_date('2016-12-01','YYYY-MM-DD HH24:MI:SS'));</v>
      </c>
    </row>
    <row r="2892" spans="1:8">
      <c r="A2892" s="11" t="s">
        <v>19635</v>
      </c>
      <c r="B2892" s="11" t="s">
        <v>5669</v>
      </c>
      <c r="C2892" s="18">
        <v>0.11550000000000001</v>
      </c>
      <c r="D2892" s="11" t="s">
        <v>5670</v>
      </c>
      <c r="E2892" s="11" t="s">
        <v>2190</v>
      </c>
      <c r="F2892" s="12" t="s">
        <v>30094</v>
      </c>
      <c r="G2892" s="12" t="s">
        <v>30095</v>
      </c>
      <c r="H2892" s="11" t="str">
        <f t="shared" si="45"/>
        <v>insert into BTRCOutgoingYRate (OID, prefix, outgoingYRateUSD, operatorName, operatorType, effectiveFrom, effectiveTo) values('3584_2016-01-01','3584','0.1155','Finland-Other-Mobile','MOBILE',to_date('2016-01-01','YYYY-MM-DD HH24:MI:SS'),to_date('2016-12-01','YYYY-MM-DD HH24:MI:SS'));</v>
      </c>
    </row>
    <row r="2893" spans="1:8">
      <c r="A2893" s="11" t="s">
        <v>19636</v>
      </c>
      <c r="B2893" s="11" t="s">
        <v>5671</v>
      </c>
      <c r="C2893" s="18">
        <v>0.11550000000000001</v>
      </c>
      <c r="D2893" s="11" t="s">
        <v>5672</v>
      </c>
      <c r="E2893" s="11" t="s">
        <v>2190</v>
      </c>
      <c r="F2893" s="12" t="s">
        <v>30094</v>
      </c>
      <c r="G2893" s="12" t="s">
        <v>30095</v>
      </c>
      <c r="H2893" s="11" t="str">
        <f t="shared" si="45"/>
        <v>insert into BTRCOutgoingYRate (OID, prefix, outgoingYRateUSD, operatorName, operatorType, effectiveFrom, effectiveTo) values('358556_2016-01-01','358556','0.1155','Finland-Mobile-TDC','MOBILE',to_date('2016-01-01','YYYY-MM-DD HH24:MI:SS'),to_date('2016-12-01','YYYY-MM-DD HH24:MI:SS'));</v>
      </c>
    </row>
    <row r="2894" spans="1:8">
      <c r="A2894" s="11" t="s">
        <v>19637</v>
      </c>
      <c r="B2894" s="11" t="s">
        <v>5673</v>
      </c>
      <c r="C2894" s="18">
        <v>5.67E-2</v>
      </c>
      <c r="D2894" s="11" t="s">
        <v>5674</v>
      </c>
      <c r="E2894" s="11" t="s">
        <v>2227</v>
      </c>
      <c r="F2894" s="12" t="s">
        <v>30094</v>
      </c>
      <c r="G2894" s="12" t="s">
        <v>30095</v>
      </c>
      <c r="H2894" s="11" t="str">
        <f t="shared" si="45"/>
        <v>insert into BTRCOutgoingYRate (OID, prefix, outgoingYRateUSD, operatorName, operatorType, effectiveFrom, effectiveTo) values('3589_2016-01-01','3589','0.0567','Finland-Helsinki-Fixed','FIXED',to_date('2016-01-01','YYYY-MM-DD HH24:MI:SS'),to_date('2016-12-01','YYYY-MM-DD HH24:MI:SS'));</v>
      </c>
    </row>
    <row r="2895" spans="1:8">
      <c r="A2895" s="11" t="s">
        <v>19638</v>
      </c>
      <c r="B2895" s="11" t="s">
        <v>5675</v>
      </c>
      <c r="C2895" s="18">
        <v>5.67E-2</v>
      </c>
      <c r="D2895" s="11" t="s">
        <v>5674</v>
      </c>
      <c r="E2895" s="11" t="s">
        <v>2227</v>
      </c>
      <c r="F2895" s="12" t="s">
        <v>30094</v>
      </c>
      <c r="G2895" s="12" t="s">
        <v>30095</v>
      </c>
      <c r="H2895" s="11" t="str">
        <f t="shared" si="45"/>
        <v>insert into BTRCOutgoingYRate (OID, prefix, outgoingYRateUSD, operatorName, operatorType, effectiveFrom, effectiveTo) values('35819_2016-01-01','35819','0.0567','Finland-Helsinki-Fixed','FIXED',to_date('2016-01-01','YYYY-MM-DD HH24:MI:SS'),to_date('2016-12-01','YYYY-MM-DD HH24:MI:SS'));</v>
      </c>
    </row>
    <row r="2896" spans="1:8">
      <c r="A2896" s="11" t="s">
        <v>19639</v>
      </c>
      <c r="B2896" s="11" t="s">
        <v>5676</v>
      </c>
      <c r="C2896" s="18">
        <v>0.11550000000000001</v>
      </c>
      <c r="D2896" s="11" t="s">
        <v>5677</v>
      </c>
      <c r="E2896" s="11" t="s">
        <v>2190</v>
      </c>
      <c r="F2896" s="12" t="s">
        <v>30094</v>
      </c>
      <c r="G2896" s="12" t="s">
        <v>30095</v>
      </c>
      <c r="H2896" s="11" t="str">
        <f t="shared" si="45"/>
        <v>insert into BTRCOutgoingYRate (OID, prefix, outgoingYRateUSD, operatorName, operatorType, effectiveFrom, effectiveTo) values('358438_2016-01-01','358438','0.1155','FINLAND-FINNET MOBILE','MOBILE',to_date('2016-01-01','YYYY-MM-DD HH24:MI:SS'),to_date('2016-12-01','YYYY-MM-DD HH24:MI:SS'));</v>
      </c>
    </row>
    <row r="2897" spans="1:8">
      <c r="A2897" s="11" t="s">
        <v>19640</v>
      </c>
      <c r="B2897" s="11" t="s">
        <v>5678</v>
      </c>
      <c r="C2897" s="18">
        <v>0.11550000000000001</v>
      </c>
      <c r="D2897" s="11" t="s">
        <v>5677</v>
      </c>
      <c r="E2897" s="11" t="s">
        <v>2190</v>
      </c>
      <c r="F2897" s="12" t="s">
        <v>30094</v>
      </c>
      <c r="G2897" s="12" t="s">
        <v>30095</v>
      </c>
      <c r="H2897" s="11" t="str">
        <f t="shared" si="45"/>
        <v>insert into BTRCOutgoingYRate (OID, prefix, outgoingYRateUSD, operatorName, operatorType, effectiveFrom, effectiveTo) values('358436_2016-01-01','358436','0.1155','FINLAND-FINNET MOBILE','MOBILE',to_date('2016-01-01','YYYY-MM-DD HH24:MI:SS'),to_date('2016-12-01','YYYY-MM-DD HH24:MI:SS'));</v>
      </c>
    </row>
    <row r="2898" spans="1:8">
      <c r="A2898" s="11" t="s">
        <v>19641</v>
      </c>
      <c r="B2898" s="11" t="s">
        <v>5679</v>
      </c>
      <c r="C2898" s="18">
        <v>5.67E-2</v>
      </c>
      <c r="D2898" s="11" t="s">
        <v>5680</v>
      </c>
      <c r="E2898" s="11" t="s">
        <v>2227</v>
      </c>
      <c r="F2898" s="12" t="s">
        <v>30094</v>
      </c>
      <c r="G2898" s="12" t="s">
        <v>30095</v>
      </c>
      <c r="H2898" s="11" t="str">
        <f t="shared" si="45"/>
        <v>insert into BTRCOutgoingYRate (OID, prefix, outgoingYRateUSD, operatorName, operatorType, effectiveFrom, effectiveTo) values('35880_2016-01-01','35880','0.0567','Finland-Corporate','FIXED',to_date('2016-01-01','YYYY-MM-DD HH24:MI:SS'),to_date('2016-12-01','YYYY-MM-DD HH24:MI:SS'));</v>
      </c>
    </row>
    <row r="2899" spans="1:8">
      <c r="A2899" s="11" t="s">
        <v>19642</v>
      </c>
      <c r="B2899" s="11" t="s">
        <v>5681</v>
      </c>
      <c r="C2899" s="18">
        <v>0.11550000000000001</v>
      </c>
      <c r="D2899" s="11" t="s">
        <v>5682</v>
      </c>
      <c r="E2899" s="11" t="s">
        <v>2190</v>
      </c>
      <c r="F2899" s="12" t="s">
        <v>30094</v>
      </c>
      <c r="G2899" s="12" t="s">
        <v>30095</v>
      </c>
      <c r="H2899" s="11" t="str">
        <f t="shared" si="45"/>
        <v>insert into BTRCOutgoingYRate (OID, prefix, outgoingYRateUSD, operatorName, operatorType, effectiveFrom, effectiveTo) values('358457_2016-01-01','358457','0.1155','FINLAND-AALAND MOBIL MOBILE','MOBILE',to_date('2016-01-01','YYYY-MM-DD HH24:MI:SS'),to_date('2016-12-01','YYYY-MM-DD HH24:MI:SS'));</v>
      </c>
    </row>
    <row r="2900" spans="1:8">
      <c r="A2900" s="11" t="s">
        <v>19643</v>
      </c>
      <c r="B2900" s="11" t="s">
        <v>5683</v>
      </c>
      <c r="C2900" s="18">
        <v>0.11550000000000001</v>
      </c>
      <c r="D2900" s="11" t="s">
        <v>5684</v>
      </c>
      <c r="E2900" s="11" t="s">
        <v>2190</v>
      </c>
      <c r="F2900" s="12" t="s">
        <v>30094</v>
      </c>
      <c r="G2900" s="12" t="s">
        <v>30095</v>
      </c>
      <c r="H2900" s="11" t="str">
        <f t="shared" si="45"/>
        <v>insert into BTRCOutgoingYRate (OID, prefix, outgoingYRateUSD, operatorName, operatorType, effectiveFrom, effectiveTo) values('35843_2016-01-01','35843','0.1155','FINLAND-2G-MOBILE','MOBILE',to_date('2016-01-01','YYYY-MM-DD HH24:MI:SS'),to_date('2016-12-01','YYYY-MM-DD HH24:MI:SS'));</v>
      </c>
    </row>
    <row r="2901" spans="1:8">
      <c r="A2901" s="11" t="s">
        <v>19644</v>
      </c>
      <c r="B2901" s="11" t="s">
        <v>5685</v>
      </c>
      <c r="C2901" s="18">
        <v>0.11550000000000001</v>
      </c>
      <c r="D2901" s="11" t="s">
        <v>5653</v>
      </c>
      <c r="E2901" s="11" t="s">
        <v>2190</v>
      </c>
      <c r="F2901" s="12" t="s">
        <v>30094</v>
      </c>
      <c r="G2901" s="12" t="s">
        <v>30095</v>
      </c>
      <c r="H2901" s="11" t="str">
        <f t="shared" si="45"/>
        <v>insert into BTRCOutgoingYRate (OID, prefix, outgoingYRateUSD, operatorName, operatorType, effectiveFrom, effectiveTo) values('358437_2016-01-01','358437','0.1155','Finland Mobile','MOBILE',to_date('2016-01-01','YYYY-MM-DD HH24:MI:SS'),to_date('2016-12-01','YYYY-MM-DD HH24:MI:SS'));</v>
      </c>
    </row>
    <row r="2902" spans="1:8">
      <c r="A2902" s="11" t="s">
        <v>19645</v>
      </c>
      <c r="B2902" s="11" t="s">
        <v>5686</v>
      </c>
      <c r="C2902" s="18">
        <v>0.11550000000000001</v>
      </c>
      <c r="D2902" s="11" t="s">
        <v>5653</v>
      </c>
      <c r="E2902" s="11" t="s">
        <v>2190</v>
      </c>
      <c r="F2902" s="12" t="s">
        <v>30094</v>
      </c>
      <c r="G2902" s="12" t="s">
        <v>30095</v>
      </c>
      <c r="H2902" s="11" t="str">
        <f t="shared" si="45"/>
        <v>insert into BTRCOutgoingYRate (OID, prefix, outgoingYRateUSD, operatorName, operatorType, effectiveFrom, effectiveTo) values('358435_2016-01-01','358435','0.1155','Finland Mobile','MOBILE',to_date('2016-01-01','YYYY-MM-DD HH24:MI:SS'),to_date('2016-12-01','YYYY-MM-DD HH24:MI:SS'));</v>
      </c>
    </row>
    <row r="2903" spans="1:8">
      <c r="A2903" s="11" t="s">
        <v>19646</v>
      </c>
      <c r="B2903" s="11" t="s">
        <v>5687</v>
      </c>
      <c r="C2903" s="18">
        <v>0.11550000000000001</v>
      </c>
      <c r="D2903" s="11" t="s">
        <v>5653</v>
      </c>
      <c r="E2903" s="11" t="s">
        <v>2190</v>
      </c>
      <c r="F2903" s="12" t="s">
        <v>30094</v>
      </c>
      <c r="G2903" s="12" t="s">
        <v>30095</v>
      </c>
      <c r="H2903" s="11" t="str">
        <f t="shared" si="45"/>
        <v>insert into BTRCOutgoingYRate (OID, prefix, outgoingYRateUSD, operatorName, operatorType, effectiveFrom, effectiveTo) values('358434_2016-01-01','358434','0.1155','Finland Mobile','MOBILE',to_date('2016-01-01','YYYY-MM-DD HH24:MI:SS'),to_date('2016-12-01','YYYY-MM-DD HH24:MI:SS'));</v>
      </c>
    </row>
    <row r="2904" spans="1:8">
      <c r="A2904" s="11" t="s">
        <v>19647</v>
      </c>
      <c r="B2904" s="11" t="s">
        <v>5688</v>
      </c>
      <c r="C2904" s="18">
        <v>0.11550000000000001</v>
      </c>
      <c r="D2904" s="11" t="s">
        <v>5653</v>
      </c>
      <c r="E2904" s="11" t="s">
        <v>2190</v>
      </c>
      <c r="F2904" s="12" t="s">
        <v>30094</v>
      </c>
      <c r="G2904" s="12" t="s">
        <v>30095</v>
      </c>
      <c r="H2904" s="11" t="str">
        <f t="shared" si="45"/>
        <v>insert into BTRCOutgoingYRate (OID, prefix, outgoingYRateUSD, operatorName, operatorType, effectiveFrom, effectiveTo) values('358433_2016-01-01','358433','0.1155','Finland Mobile','MOBILE',to_date('2016-01-01','YYYY-MM-DD HH24:MI:SS'),to_date('2016-12-01','YYYY-MM-DD HH24:MI:SS'));</v>
      </c>
    </row>
    <row r="2905" spans="1:8">
      <c r="A2905" s="11" t="s">
        <v>19648</v>
      </c>
      <c r="B2905" s="11" t="s">
        <v>5689</v>
      </c>
      <c r="C2905" s="18">
        <v>0.11550000000000001</v>
      </c>
      <c r="D2905" s="11" t="s">
        <v>5690</v>
      </c>
      <c r="E2905" s="11" t="s">
        <v>2190</v>
      </c>
      <c r="F2905" s="12" t="s">
        <v>30094</v>
      </c>
      <c r="G2905" s="12" t="s">
        <v>30095</v>
      </c>
      <c r="H2905" s="11" t="str">
        <f t="shared" si="45"/>
        <v>insert into BTRCOutgoingYRate (OID, prefix, outgoingYRateUSD, operatorName, operatorType, effectiveFrom, effectiveTo) values('35829_2016-01-01','35829','0.1155','FINLAND MOBILE-CORPORATE','MOBILE',to_date('2016-01-01','YYYY-MM-DD HH24:MI:SS'),to_date('2016-12-01','YYYY-MM-DD HH24:MI:SS'));</v>
      </c>
    </row>
    <row r="2906" spans="1:8">
      <c r="A2906" s="11" t="s">
        <v>19649</v>
      </c>
      <c r="B2906" s="11" t="s">
        <v>5691</v>
      </c>
      <c r="C2906" s="18">
        <v>0.11550000000000001</v>
      </c>
      <c r="D2906" s="11" t="s">
        <v>5692</v>
      </c>
      <c r="E2906" s="11" t="s">
        <v>2190</v>
      </c>
      <c r="F2906" s="12" t="s">
        <v>30094</v>
      </c>
      <c r="G2906" s="12" t="s">
        <v>30095</v>
      </c>
      <c r="H2906" s="11" t="str">
        <f t="shared" si="45"/>
        <v>insert into BTRCOutgoingYRate (OID, prefix, outgoingYRateUSD, operatorName, operatorType, effectiveFrom, effectiveTo) values('35842_2016-01-01','35842','0.1155','FINLAND SONERA LTD MOBILE','MOBILE',to_date('2016-01-01','YYYY-MM-DD HH24:MI:SS'),to_date('2016-12-01','YYYY-MM-DD HH24:MI:SS'));</v>
      </c>
    </row>
    <row r="2907" spans="1:8">
      <c r="A2907" s="11" t="s">
        <v>19650</v>
      </c>
      <c r="B2907" s="11" t="s">
        <v>5693</v>
      </c>
      <c r="C2907" s="18">
        <v>0.11550000000000001</v>
      </c>
      <c r="D2907" s="11" t="s">
        <v>5692</v>
      </c>
      <c r="E2907" s="11" t="s">
        <v>2190</v>
      </c>
      <c r="F2907" s="12" t="s">
        <v>30094</v>
      </c>
      <c r="G2907" s="12" t="s">
        <v>30095</v>
      </c>
      <c r="H2907" s="11" t="str">
        <f t="shared" si="45"/>
        <v>insert into BTRCOutgoingYRate (OID, prefix, outgoingYRateUSD, operatorName, operatorType, effectiveFrom, effectiveTo) values('35840_2016-01-01','35840','0.1155','FINLAND SONERA LTD MOBILE','MOBILE',to_date('2016-01-01','YYYY-MM-DD HH24:MI:SS'),to_date('2016-12-01','YYYY-MM-DD HH24:MI:SS'));</v>
      </c>
    </row>
    <row r="2908" spans="1:8">
      <c r="A2908" s="11" t="s">
        <v>19651</v>
      </c>
      <c r="B2908" s="11" t="s">
        <v>5694</v>
      </c>
      <c r="C2908" s="18">
        <v>0.11550000000000001</v>
      </c>
      <c r="D2908" s="11" t="s">
        <v>5692</v>
      </c>
      <c r="E2908" s="11" t="s">
        <v>2190</v>
      </c>
      <c r="F2908" s="12" t="s">
        <v>30094</v>
      </c>
      <c r="G2908" s="12" t="s">
        <v>30095</v>
      </c>
      <c r="H2908" s="11" t="str">
        <f t="shared" si="45"/>
        <v>insert into BTRCOutgoingYRate (OID, prefix, outgoingYRateUSD, operatorName, operatorType, effectiveFrom, effectiveTo) values('358455_2016-01-01','358455','0.1155','FINLAND SONERA LTD MOBILE','MOBILE',to_date('2016-01-01','YYYY-MM-DD HH24:MI:SS'),to_date('2016-12-01','YYYY-MM-DD HH24:MI:SS'));</v>
      </c>
    </row>
    <row r="2909" spans="1:8">
      <c r="A2909" s="11" t="s">
        <v>19652</v>
      </c>
      <c r="B2909" s="11" t="s">
        <v>5695</v>
      </c>
      <c r="C2909" s="18">
        <v>5.67E-2</v>
      </c>
      <c r="D2909" s="11" t="s">
        <v>5696</v>
      </c>
      <c r="E2909" s="11" t="s">
        <v>2227</v>
      </c>
      <c r="F2909" s="12" t="s">
        <v>30094</v>
      </c>
      <c r="G2909" s="12" t="s">
        <v>30095</v>
      </c>
      <c r="H2909" s="11" t="str">
        <f t="shared" si="45"/>
        <v>insert into BTRCOutgoingYRate (OID, prefix, outgoingYRateUSD, operatorName, operatorType, effectiveFrom, effectiveTo) values('358109_2016-01-01','358109','0.0567','FINLAND SPECIAL SERVICES','FIXED',to_date('2016-01-01','YYYY-MM-DD HH24:MI:SS'),to_date('2016-12-01','YYYY-MM-DD HH24:MI:SS'));</v>
      </c>
    </row>
    <row r="2910" spans="1:8">
      <c r="A2910" s="11" t="s">
        <v>19653</v>
      </c>
      <c r="B2910" s="11" t="s">
        <v>5697</v>
      </c>
      <c r="C2910" s="18">
        <v>5.67E-2</v>
      </c>
      <c r="D2910" s="11" t="s">
        <v>5696</v>
      </c>
      <c r="E2910" s="11" t="s">
        <v>2227</v>
      </c>
      <c r="F2910" s="12" t="s">
        <v>30094</v>
      </c>
      <c r="G2910" s="12" t="s">
        <v>30095</v>
      </c>
      <c r="H2910" s="11" t="str">
        <f t="shared" si="45"/>
        <v>insert into BTRCOutgoingYRate (OID, prefix, outgoingYRateUSD, operatorName, operatorType, effectiveFrom, effectiveTo) values('358108_2016-01-01','358108','0.0567','FINLAND SPECIAL SERVICES','FIXED',to_date('2016-01-01','YYYY-MM-DD HH24:MI:SS'),to_date('2016-12-01','YYYY-MM-DD HH24:MI:SS'));</v>
      </c>
    </row>
    <row r="2911" spans="1:8">
      <c r="A2911" s="11" t="s">
        <v>19654</v>
      </c>
      <c r="B2911" s="11" t="s">
        <v>5698</v>
      </c>
      <c r="C2911" s="18">
        <v>5.67E-2</v>
      </c>
      <c r="D2911" s="11" t="s">
        <v>5696</v>
      </c>
      <c r="E2911" s="11" t="s">
        <v>2227</v>
      </c>
      <c r="F2911" s="12" t="s">
        <v>30094</v>
      </c>
      <c r="G2911" s="12" t="s">
        <v>30095</v>
      </c>
      <c r="H2911" s="11" t="str">
        <f t="shared" si="45"/>
        <v>insert into BTRCOutgoingYRate (OID, prefix, outgoingYRateUSD, operatorName, operatorType, effectiveFrom, effectiveTo) values('358107_2016-01-01','358107','0.0567','FINLAND SPECIAL SERVICES','FIXED',to_date('2016-01-01','YYYY-MM-DD HH24:MI:SS'),to_date('2016-12-01','YYYY-MM-DD HH24:MI:SS'));</v>
      </c>
    </row>
    <row r="2912" spans="1:8">
      <c r="A2912" s="11" t="s">
        <v>19655</v>
      </c>
      <c r="B2912" s="11" t="s">
        <v>5699</v>
      </c>
      <c r="C2912" s="18">
        <v>5.67E-2</v>
      </c>
      <c r="D2912" s="11" t="s">
        <v>5696</v>
      </c>
      <c r="E2912" s="11" t="s">
        <v>2227</v>
      </c>
      <c r="F2912" s="12" t="s">
        <v>30094</v>
      </c>
      <c r="G2912" s="12" t="s">
        <v>30095</v>
      </c>
      <c r="H2912" s="11" t="str">
        <f t="shared" si="45"/>
        <v>insert into BTRCOutgoingYRate (OID, prefix, outgoingYRateUSD, operatorName, operatorType, effectiveFrom, effectiveTo) values('358106_2016-01-01','358106','0.0567','FINLAND SPECIAL SERVICES','FIXED',to_date('2016-01-01','YYYY-MM-DD HH24:MI:SS'),to_date('2016-12-01','YYYY-MM-DD HH24:MI:SS'));</v>
      </c>
    </row>
    <row r="2913" spans="1:8">
      <c r="A2913" s="11" t="s">
        <v>19656</v>
      </c>
      <c r="B2913" s="11" t="s">
        <v>5700</v>
      </c>
      <c r="C2913" s="18">
        <v>5.67E-2</v>
      </c>
      <c r="D2913" s="11" t="s">
        <v>5696</v>
      </c>
      <c r="E2913" s="11" t="s">
        <v>2227</v>
      </c>
      <c r="F2913" s="12" t="s">
        <v>30094</v>
      </c>
      <c r="G2913" s="12" t="s">
        <v>30095</v>
      </c>
      <c r="H2913" s="11" t="str">
        <f t="shared" si="45"/>
        <v>insert into BTRCOutgoingYRate (OID, prefix, outgoingYRateUSD, operatorName, operatorType, effectiveFrom, effectiveTo) values('358105_2016-01-01','358105','0.0567','FINLAND SPECIAL SERVICES','FIXED',to_date('2016-01-01','YYYY-MM-DD HH24:MI:SS'),to_date('2016-12-01','YYYY-MM-DD HH24:MI:SS'));</v>
      </c>
    </row>
    <row r="2914" spans="1:8">
      <c r="A2914" s="11" t="s">
        <v>19657</v>
      </c>
      <c r="B2914" s="11" t="s">
        <v>5701</v>
      </c>
      <c r="C2914" s="18">
        <v>5.67E-2</v>
      </c>
      <c r="D2914" s="11" t="s">
        <v>5696</v>
      </c>
      <c r="E2914" s="11" t="s">
        <v>2227</v>
      </c>
      <c r="F2914" s="12" t="s">
        <v>30094</v>
      </c>
      <c r="G2914" s="12" t="s">
        <v>30095</v>
      </c>
      <c r="H2914" s="11" t="str">
        <f t="shared" si="45"/>
        <v>insert into BTRCOutgoingYRate (OID, prefix, outgoingYRateUSD, operatorName, operatorType, effectiveFrom, effectiveTo) values('358104_2016-01-01','358104','0.0567','FINLAND SPECIAL SERVICES','FIXED',to_date('2016-01-01','YYYY-MM-DD HH24:MI:SS'),to_date('2016-12-01','YYYY-MM-DD HH24:MI:SS'));</v>
      </c>
    </row>
    <row r="2915" spans="1:8">
      <c r="A2915" s="11" t="s">
        <v>18909</v>
      </c>
      <c r="B2915" s="11" t="s">
        <v>4829</v>
      </c>
      <c r="C2915" s="18">
        <v>0.17219999999999999</v>
      </c>
      <c r="D2915" s="11" t="s">
        <v>4807</v>
      </c>
      <c r="E2915" s="11" t="s">
        <v>2190</v>
      </c>
      <c r="F2915" s="12" t="s">
        <v>30094</v>
      </c>
      <c r="G2915" s="12" t="s">
        <v>30095</v>
      </c>
      <c r="H2915" s="11" t="str">
        <f t="shared" si="45"/>
        <v>insert into BTRCOutgoingYRate (OID, prefix, outgoingYRateUSD, operatorName, operatorType, effectiveFrom, effectiveTo) values('455224_2016-01-01','455224','0.1722','DENMARK TELIA MOBILE','MOBILE',to_date('2016-01-01','YYYY-MM-DD HH24:MI:SS'),to_date('2016-12-01','YYYY-MM-DD HH24:MI:SS'));</v>
      </c>
    </row>
    <row r="2916" spans="1:8">
      <c r="A2916" s="11" t="s">
        <v>18910</v>
      </c>
      <c r="B2916" s="11" t="s">
        <v>4830</v>
      </c>
      <c r="C2916" s="18">
        <v>0.17219999999999999</v>
      </c>
      <c r="D2916" s="11" t="s">
        <v>4831</v>
      </c>
      <c r="E2916" s="11" t="s">
        <v>2190</v>
      </c>
      <c r="F2916" s="12" t="s">
        <v>30094</v>
      </c>
      <c r="G2916" s="12" t="s">
        <v>30095</v>
      </c>
      <c r="H2916" s="11" t="str">
        <f t="shared" si="45"/>
        <v>insert into BTRCOutgoingYRate (OID, prefix, outgoingYRateUSD, operatorName, operatorType, effectiveFrom, effectiveTo) values('4571_2016-01-01','4571','0.1722','DENMARK - MOBILE','MOBILE',to_date('2016-01-01','YYYY-MM-DD HH24:MI:SS'),to_date('2016-12-01','YYYY-MM-DD HH24:MI:SS'));</v>
      </c>
    </row>
    <row r="2917" spans="1:8">
      <c r="A2917" s="11" t="s">
        <v>18911</v>
      </c>
      <c r="B2917" s="11" t="s">
        <v>4832</v>
      </c>
      <c r="C2917" s="18">
        <v>0.17219999999999999</v>
      </c>
      <c r="D2917" s="11" t="s">
        <v>4831</v>
      </c>
      <c r="E2917" s="11" t="s">
        <v>2190</v>
      </c>
      <c r="F2917" s="12" t="s">
        <v>30094</v>
      </c>
      <c r="G2917" s="12" t="s">
        <v>30095</v>
      </c>
      <c r="H2917" s="11" t="str">
        <f t="shared" si="45"/>
        <v>insert into BTRCOutgoingYRate (OID, prefix, outgoingYRateUSD, operatorName, operatorType, effectiveFrom, effectiveTo) values('4578_2016-01-01','4578','0.1722','DENMARK - MOBILE','MOBILE',to_date('2016-01-01','YYYY-MM-DD HH24:MI:SS'),to_date('2016-12-01','YYYY-MM-DD HH24:MI:SS'));</v>
      </c>
    </row>
    <row r="2918" spans="1:8">
      <c r="A2918" s="11" t="s">
        <v>18912</v>
      </c>
      <c r="B2918" s="11" t="s">
        <v>4833</v>
      </c>
      <c r="C2918" s="18">
        <v>8.5099999999999995E-2</v>
      </c>
      <c r="D2918" s="11" t="s">
        <v>1626</v>
      </c>
      <c r="E2918" s="11" t="s">
        <v>2227</v>
      </c>
      <c r="F2918" s="12" t="s">
        <v>30094</v>
      </c>
      <c r="G2918" s="12" t="s">
        <v>30095</v>
      </c>
      <c r="H2918" s="11" t="str">
        <f t="shared" si="45"/>
        <v>insert into BTRCOutgoingYRate (OID, prefix, outgoingYRateUSD, operatorName, operatorType, effectiveFrom, effectiveTo) values('457119_2016-01-01','457119','0.0851','Denmark','FIXED',to_date('2016-01-01','YYYY-MM-DD HH24:MI:SS'),to_date('2016-12-01','YYYY-MM-DD HH24:MI:SS'));</v>
      </c>
    </row>
    <row r="2919" spans="1:8">
      <c r="A2919" s="11" t="s">
        <v>18913</v>
      </c>
      <c r="B2919" s="11" t="s">
        <v>4834</v>
      </c>
      <c r="C2919" s="18">
        <v>8.5099999999999995E-2</v>
      </c>
      <c r="D2919" s="11" t="s">
        <v>1626</v>
      </c>
      <c r="E2919" s="11" t="s">
        <v>2227</v>
      </c>
      <c r="F2919" s="12" t="s">
        <v>30094</v>
      </c>
      <c r="G2919" s="12" t="s">
        <v>30095</v>
      </c>
      <c r="H2919" s="11" t="str">
        <f t="shared" si="45"/>
        <v>insert into BTRCOutgoingYRate (OID, prefix, outgoingYRateUSD, operatorName, operatorType, effectiveFrom, effectiveTo) values('457118_2016-01-01','457118','0.0851','Denmark','FIXED',to_date('2016-01-01','YYYY-MM-DD HH24:MI:SS'),to_date('2016-12-01','YYYY-MM-DD HH24:MI:SS'));</v>
      </c>
    </row>
    <row r="2920" spans="1:8">
      <c r="A2920" s="11" t="s">
        <v>18914</v>
      </c>
      <c r="B2920" s="11" t="s">
        <v>4835</v>
      </c>
      <c r="C2920" s="18">
        <v>8.5099999999999995E-2</v>
      </c>
      <c r="D2920" s="11" t="s">
        <v>1626</v>
      </c>
      <c r="E2920" s="11" t="s">
        <v>2227</v>
      </c>
      <c r="F2920" s="12" t="s">
        <v>30094</v>
      </c>
      <c r="G2920" s="12" t="s">
        <v>30095</v>
      </c>
      <c r="H2920" s="11" t="str">
        <f t="shared" si="45"/>
        <v>insert into BTRCOutgoingYRate (OID, prefix, outgoingYRateUSD, operatorName, operatorType, effectiveFrom, effectiveTo) values('457117_2016-01-01','457117','0.0851','Denmark','FIXED',to_date('2016-01-01','YYYY-MM-DD HH24:MI:SS'),to_date('2016-12-01','YYYY-MM-DD HH24:MI:SS'));</v>
      </c>
    </row>
    <row r="2921" spans="1:8">
      <c r="A2921" s="11" t="s">
        <v>18915</v>
      </c>
      <c r="B2921" s="11" t="s">
        <v>4836</v>
      </c>
      <c r="C2921" s="18">
        <v>1.8066</v>
      </c>
      <c r="D2921" s="11" t="s">
        <v>4837</v>
      </c>
      <c r="E2921" s="11" t="s">
        <v>2227</v>
      </c>
      <c r="F2921" s="12" t="s">
        <v>30094</v>
      </c>
      <c r="G2921" s="12" t="s">
        <v>30095</v>
      </c>
      <c r="H2921" s="11" t="str">
        <f t="shared" si="45"/>
        <v>insert into BTRCOutgoingYRate (OID, prefix, outgoingYRateUSD, operatorName, operatorType, effectiveFrom, effectiveTo) values('2461_2016-01-01','2461','1.8066','Diego Garcia - Premium','FIXED',to_date('2016-01-01','YYYY-MM-DD HH24:MI:SS'),to_date('2016-12-01','YYYY-MM-DD HH24:MI:SS'));</v>
      </c>
    </row>
    <row r="2922" spans="1:8">
      <c r="A2922" s="11" t="s">
        <v>18916</v>
      </c>
      <c r="B2922" s="11" t="s">
        <v>4838</v>
      </c>
      <c r="C2922" s="18">
        <v>1.8066</v>
      </c>
      <c r="D2922" s="11" t="s">
        <v>4837</v>
      </c>
      <c r="E2922" s="11" t="s">
        <v>2227</v>
      </c>
      <c r="F2922" s="12" t="s">
        <v>30094</v>
      </c>
      <c r="G2922" s="12" t="s">
        <v>30095</v>
      </c>
      <c r="H2922" s="11" t="str">
        <f t="shared" si="45"/>
        <v>insert into BTRCOutgoingYRate (OID, prefix, outgoingYRateUSD, operatorName, operatorType, effectiveFrom, effectiveTo) values('2464_2016-01-01','2464','1.8066','Diego Garcia - Premium','FIXED',to_date('2016-01-01','YYYY-MM-DD HH24:MI:SS'),to_date('2016-12-01','YYYY-MM-DD HH24:MI:SS'));</v>
      </c>
    </row>
    <row r="2923" spans="1:8">
      <c r="A2923" s="11" t="s">
        <v>18917</v>
      </c>
      <c r="B2923" s="11" t="s">
        <v>1748</v>
      </c>
      <c r="C2923" s="18">
        <v>1.8066</v>
      </c>
      <c r="D2923" s="11" t="s">
        <v>4839</v>
      </c>
      <c r="E2923" s="11" t="s">
        <v>2227</v>
      </c>
      <c r="F2923" s="12" t="s">
        <v>30094</v>
      </c>
      <c r="G2923" s="12" t="s">
        <v>30095</v>
      </c>
      <c r="H2923" s="11" t="str">
        <f t="shared" si="45"/>
        <v>insert into BTRCOutgoingYRate (OID, prefix, outgoingYRateUSD, operatorName, operatorType, effectiveFrom, effectiveTo) values('246_2016-01-01','246','1.8066','Diego Garcia All Country','FIXED',to_date('2016-01-01','YYYY-MM-DD HH24:MI:SS'),to_date('2016-12-01','YYYY-MM-DD HH24:MI:SS'));</v>
      </c>
    </row>
    <row r="2924" spans="1:8">
      <c r="A2924" s="11" t="s">
        <v>18918</v>
      </c>
      <c r="B2924" s="11" t="s">
        <v>4840</v>
      </c>
      <c r="C2924" s="18">
        <v>1.8066</v>
      </c>
      <c r="D2924" s="11" t="s">
        <v>4837</v>
      </c>
      <c r="E2924" s="11" t="s">
        <v>2227</v>
      </c>
      <c r="F2924" s="12" t="s">
        <v>30094</v>
      </c>
      <c r="G2924" s="12" t="s">
        <v>30095</v>
      </c>
      <c r="H2924" s="11" t="str">
        <f t="shared" si="45"/>
        <v>insert into BTRCOutgoingYRate (OID, prefix, outgoingYRateUSD, operatorName, operatorType, effectiveFrom, effectiveTo) values('2462_2016-01-01','2462','1.8066','Diego Garcia - Premium','FIXED',to_date('2016-01-01','YYYY-MM-DD HH24:MI:SS'),to_date('2016-12-01','YYYY-MM-DD HH24:MI:SS'));</v>
      </c>
    </row>
    <row r="2925" spans="1:8">
      <c r="A2925" s="11" t="s">
        <v>18919</v>
      </c>
      <c r="B2925" s="11" t="s">
        <v>4841</v>
      </c>
      <c r="C2925" s="18">
        <v>1.8066</v>
      </c>
      <c r="D2925" s="11" t="s">
        <v>4837</v>
      </c>
      <c r="E2925" s="11" t="s">
        <v>2227</v>
      </c>
      <c r="F2925" s="12" t="s">
        <v>30094</v>
      </c>
      <c r="G2925" s="12" t="s">
        <v>30095</v>
      </c>
      <c r="H2925" s="11" t="str">
        <f t="shared" si="45"/>
        <v>insert into BTRCOutgoingYRate (OID, prefix, outgoingYRateUSD, operatorName, operatorType, effectiveFrom, effectiveTo) values('2468_2016-01-01','2468','1.8066','Diego Garcia - Premium','FIXED',to_date('2016-01-01','YYYY-MM-DD HH24:MI:SS'),to_date('2016-12-01','YYYY-MM-DD HH24:MI:SS'));</v>
      </c>
    </row>
    <row r="2926" spans="1:8">
      <c r="A2926" s="11" t="s">
        <v>18920</v>
      </c>
      <c r="B2926" s="11" t="s">
        <v>4842</v>
      </c>
      <c r="C2926" s="18">
        <v>1.8066</v>
      </c>
      <c r="D2926" s="11" t="s">
        <v>4837</v>
      </c>
      <c r="E2926" s="11" t="s">
        <v>2227</v>
      </c>
      <c r="F2926" s="12" t="s">
        <v>30094</v>
      </c>
      <c r="G2926" s="12" t="s">
        <v>30095</v>
      </c>
      <c r="H2926" s="11" t="str">
        <f t="shared" si="45"/>
        <v>insert into BTRCOutgoingYRate (OID, prefix, outgoingYRateUSD, operatorName, operatorType, effectiveFrom, effectiveTo) values('2465_2016-01-01','2465','1.8066','Diego Garcia - Premium','FIXED',to_date('2016-01-01','YYYY-MM-DD HH24:MI:SS'),to_date('2016-12-01','YYYY-MM-DD HH24:MI:SS'));</v>
      </c>
    </row>
    <row r="2927" spans="1:8">
      <c r="A2927" s="11" t="s">
        <v>18921</v>
      </c>
      <c r="B2927" s="11" t="s">
        <v>4843</v>
      </c>
      <c r="C2927" s="18">
        <v>1.8066</v>
      </c>
      <c r="D2927" s="11" t="s">
        <v>4837</v>
      </c>
      <c r="E2927" s="11" t="s">
        <v>2227</v>
      </c>
      <c r="F2927" s="12" t="s">
        <v>30094</v>
      </c>
      <c r="G2927" s="12" t="s">
        <v>30095</v>
      </c>
      <c r="H2927" s="11" t="str">
        <f t="shared" si="45"/>
        <v>insert into BTRCOutgoingYRate (OID, prefix, outgoingYRateUSD, operatorName, operatorType, effectiveFrom, effectiveTo) values('2466_2016-01-01','2466','1.8066','Diego Garcia - Premium','FIXED',to_date('2016-01-01','YYYY-MM-DD HH24:MI:SS'),to_date('2016-12-01','YYYY-MM-DD HH24:MI:SS'));</v>
      </c>
    </row>
    <row r="2928" spans="1:8">
      <c r="A2928" s="11" t="s">
        <v>18922</v>
      </c>
      <c r="B2928" s="11" t="s">
        <v>4844</v>
      </c>
      <c r="C2928" s="18">
        <v>1.8066</v>
      </c>
      <c r="D2928" s="11" t="s">
        <v>4837</v>
      </c>
      <c r="E2928" s="11" t="s">
        <v>2227</v>
      </c>
      <c r="F2928" s="12" t="s">
        <v>30094</v>
      </c>
      <c r="G2928" s="12" t="s">
        <v>30095</v>
      </c>
      <c r="H2928" s="11" t="str">
        <f t="shared" si="45"/>
        <v>insert into BTRCOutgoingYRate (OID, prefix, outgoingYRateUSD, operatorName, operatorType, effectiveFrom, effectiveTo) values('2467_2016-01-01','2467','1.8066','Diego Garcia - Premium','FIXED',to_date('2016-01-01','YYYY-MM-DD HH24:MI:SS'),to_date('2016-12-01','YYYY-MM-DD HH24:MI:SS'));</v>
      </c>
    </row>
    <row r="2929" spans="1:8">
      <c r="A2929" s="11" t="s">
        <v>18923</v>
      </c>
      <c r="B2929" s="11" t="s">
        <v>4845</v>
      </c>
      <c r="C2929" s="18">
        <v>0.38190000000000002</v>
      </c>
      <c r="D2929" s="11" t="s">
        <v>4846</v>
      </c>
      <c r="E2929" s="11" t="s">
        <v>2190</v>
      </c>
      <c r="F2929" s="12" t="s">
        <v>30094</v>
      </c>
      <c r="G2929" s="12" t="s">
        <v>30095</v>
      </c>
      <c r="H2929" s="11" t="str">
        <f t="shared" si="45"/>
        <v>insert into BTRCOutgoingYRate (OID, prefix, outgoingYRateUSD, operatorName, operatorType, effectiveFrom, effectiveTo) values('2535_2016-01-01','2535','0.3819','Djibouti Cellular','MOBILE',to_date('2016-01-01','YYYY-MM-DD HH24:MI:SS'),to_date('2016-12-01','YYYY-MM-DD HH24:MI:SS'));</v>
      </c>
    </row>
    <row r="2930" spans="1:8">
      <c r="A2930" s="11" t="s">
        <v>18924</v>
      </c>
      <c r="B2930" s="11" t="s">
        <v>4847</v>
      </c>
      <c r="C2930" s="18">
        <v>0.38190000000000002</v>
      </c>
      <c r="D2930" s="11" t="s">
        <v>4848</v>
      </c>
      <c r="E2930" s="11" t="s">
        <v>2190</v>
      </c>
      <c r="F2930" s="12" t="s">
        <v>30094</v>
      </c>
      <c r="G2930" s="12" t="s">
        <v>30095</v>
      </c>
      <c r="H2930" s="11" t="str">
        <f t="shared" si="45"/>
        <v>insert into BTRCOutgoingYRate (OID, prefix, outgoingYRateUSD, operatorName, operatorType, effectiveFrom, effectiveTo) values('25389_2016-01-01','25389','0.3819','DJIBOUTI-DJT-MOBILE','MOBILE',to_date('2016-01-01','YYYY-MM-DD HH24:MI:SS'),to_date('2016-12-01','YYYY-MM-DD HH24:MI:SS'));</v>
      </c>
    </row>
    <row r="2931" spans="1:8">
      <c r="A2931" s="11" t="s">
        <v>18925</v>
      </c>
      <c r="B2931" s="11" t="s">
        <v>4849</v>
      </c>
      <c r="C2931" s="18">
        <v>0.38190000000000002</v>
      </c>
      <c r="D2931" s="11" t="s">
        <v>4850</v>
      </c>
      <c r="E2931" s="11" t="s">
        <v>2190</v>
      </c>
      <c r="F2931" s="12" t="s">
        <v>30094</v>
      </c>
      <c r="G2931" s="12" t="s">
        <v>30095</v>
      </c>
      <c r="H2931" s="11" t="str">
        <f t="shared" si="45"/>
        <v>insert into BTRCOutgoingYRate (OID, prefix, outgoingYRateUSD, operatorName, operatorType, effectiveFrom, effectiveTo) values('25385_2016-01-01','25385','0.3819','DJIBOUTI-MOBILE','MOBILE',to_date('2016-01-01','YYYY-MM-DD HH24:MI:SS'),to_date('2016-12-01','YYYY-MM-DD HH24:MI:SS'));</v>
      </c>
    </row>
    <row r="2932" spans="1:8">
      <c r="A2932" s="11" t="s">
        <v>18926</v>
      </c>
      <c r="B2932" s="11" t="s">
        <v>1762</v>
      </c>
      <c r="C2932" s="18">
        <v>0.38190000000000002</v>
      </c>
      <c r="D2932" s="11" t="s">
        <v>4851</v>
      </c>
      <c r="E2932" s="11" t="s">
        <v>2227</v>
      </c>
      <c r="F2932" s="12" t="s">
        <v>30094</v>
      </c>
      <c r="G2932" s="12" t="s">
        <v>30095</v>
      </c>
      <c r="H2932" s="11" t="str">
        <f t="shared" si="45"/>
        <v>insert into BTRCOutgoingYRate (OID, prefix, outgoingYRateUSD, operatorName, operatorType, effectiveFrom, effectiveTo) values('253_2016-01-01','253','0.3819','Djibouti-ROC-Fixed','FIXED',to_date('2016-01-01','YYYY-MM-DD HH24:MI:SS'),to_date('2016-12-01','YYYY-MM-DD HH24:MI:SS'));</v>
      </c>
    </row>
    <row r="2933" spans="1:8">
      <c r="A2933" s="11" t="s">
        <v>18927</v>
      </c>
      <c r="B2933" s="11" t="s">
        <v>4852</v>
      </c>
      <c r="C2933" s="18">
        <v>0.38190000000000002</v>
      </c>
      <c r="D2933" s="11" t="s">
        <v>4850</v>
      </c>
      <c r="E2933" s="11" t="s">
        <v>2190</v>
      </c>
      <c r="F2933" s="12" t="s">
        <v>30094</v>
      </c>
      <c r="G2933" s="12" t="s">
        <v>30095</v>
      </c>
      <c r="H2933" s="11" t="str">
        <f t="shared" si="45"/>
        <v>insert into BTRCOutgoingYRate (OID, prefix, outgoingYRateUSD, operatorName, operatorType, effectiveFrom, effectiveTo) values('25381_2016-01-01','25381','0.3819','DJIBOUTI-MOBILE','MOBILE',to_date('2016-01-01','YYYY-MM-DD HH24:MI:SS'),to_date('2016-12-01','YYYY-MM-DD HH24:MI:SS'));</v>
      </c>
    </row>
    <row r="2934" spans="1:8">
      <c r="A2934" s="11" t="s">
        <v>18928</v>
      </c>
      <c r="B2934" s="11" t="s">
        <v>4853</v>
      </c>
      <c r="C2934" s="18">
        <v>0.38190000000000002</v>
      </c>
      <c r="D2934" s="11" t="s">
        <v>4850</v>
      </c>
      <c r="E2934" s="11" t="s">
        <v>2190</v>
      </c>
      <c r="F2934" s="12" t="s">
        <v>30094</v>
      </c>
      <c r="G2934" s="12" t="s">
        <v>30095</v>
      </c>
      <c r="H2934" s="11" t="str">
        <f t="shared" si="45"/>
        <v>insert into BTRCOutgoingYRate (OID, prefix, outgoingYRateUSD, operatorName, operatorType, effectiveFrom, effectiveTo) values('25384_2016-01-01','25384','0.3819','DJIBOUTI-MOBILE','MOBILE',to_date('2016-01-01','YYYY-MM-DD HH24:MI:SS'),to_date('2016-12-01','YYYY-MM-DD HH24:MI:SS'));</v>
      </c>
    </row>
    <row r="2935" spans="1:8">
      <c r="A2935" s="11" t="s">
        <v>18929</v>
      </c>
      <c r="B2935" s="11" t="s">
        <v>4854</v>
      </c>
      <c r="C2935" s="18">
        <v>0.38190000000000002</v>
      </c>
      <c r="D2935" s="11" t="s">
        <v>4850</v>
      </c>
      <c r="E2935" s="11" t="s">
        <v>2190</v>
      </c>
      <c r="F2935" s="12" t="s">
        <v>30094</v>
      </c>
      <c r="G2935" s="12" t="s">
        <v>30095</v>
      </c>
      <c r="H2935" s="11" t="str">
        <f t="shared" si="45"/>
        <v>insert into BTRCOutgoingYRate (OID, prefix, outgoingYRateUSD, operatorName, operatorType, effectiveFrom, effectiveTo) values('25383_2016-01-01','25383','0.3819','DJIBOUTI-MOBILE','MOBILE',to_date('2016-01-01','YYYY-MM-DD HH24:MI:SS'),to_date('2016-12-01','YYYY-MM-DD HH24:MI:SS'));</v>
      </c>
    </row>
    <row r="2936" spans="1:8">
      <c r="A2936" s="11" t="s">
        <v>18930</v>
      </c>
      <c r="B2936" s="11" t="s">
        <v>4855</v>
      </c>
      <c r="C2936" s="18">
        <v>0.38190000000000002</v>
      </c>
      <c r="D2936" s="11" t="s">
        <v>4850</v>
      </c>
      <c r="E2936" s="11" t="s">
        <v>2190</v>
      </c>
      <c r="F2936" s="12" t="s">
        <v>30094</v>
      </c>
      <c r="G2936" s="12" t="s">
        <v>30095</v>
      </c>
      <c r="H2936" s="11" t="str">
        <f t="shared" si="45"/>
        <v>insert into BTRCOutgoingYRate (OID, prefix, outgoingYRateUSD, operatorName, operatorType, effectiveFrom, effectiveTo) values('25382_2016-01-01','25382','0.3819','DJIBOUTI-MOBILE','MOBILE',to_date('2016-01-01','YYYY-MM-DD HH24:MI:SS'),to_date('2016-12-01','YYYY-MM-DD HH24:MI:SS'));</v>
      </c>
    </row>
    <row r="2937" spans="1:8">
      <c r="A2937" s="11" t="s">
        <v>18931</v>
      </c>
      <c r="B2937" s="11" t="s">
        <v>4856</v>
      </c>
      <c r="C2937" s="18">
        <v>0.38190000000000002</v>
      </c>
      <c r="D2937" s="11" t="s">
        <v>4850</v>
      </c>
      <c r="E2937" s="11" t="s">
        <v>2190</v>
      </c>
      <c r="F2937" s="12" t="s">
        <v>30094</v>
      </c>
      <c r="G2937" s="12" t="s">
        <v>30095</v>
      </c>
      <c r="H2937" s="11" t="str">
        <f t="shared" si="45"/>
        <v>insert into BTRCOutgoingYRate (OID, prefix, outgoingYRateUSD, operatorName, operatorType, effectiveFrom, effectiveTo) values('25380_2016-01-01','25380','0.3819','DJIBOUTI-MOBILE','MOBILE',to_date('2016-01-01','YYYY-MM-DD HH24:MI:SS'),to_date('2016-12-01','YYYY-MM-DD HH24:MI:SS'));</v>
      </c>
    </row>
    <row r="2938" spans="1:8">
      <c r="A2938" s="11" t="s">
        <v>18932</v>
      </c>
      <c r="B2938" s="11" t="s">
        <v>4857</v>
      </c>
      <c r="C2938" s="18">
        <v>0.38190000000000002</v>
      </c>
      <c r="D2938" s="11" t="s">
        <v>4850</v>
      </c>
      <c r="E2938" s="11" t="s">
        <v>2190</v>
      </c>
      <c r="F2938" s="12" t="s">
        <v>30094</v>
      </c>
      <c r="G2938" s="12" t="s">
        <v>30095</v>
      </c>
      <c r="H2938" s="11" t="str">
        <f t="shared" si="45"/>
        <v>insert into BTRCOutgoingYRate (OID, prefix, outgoingYRateUSD, operatorName, operatorType, effectiveFrom, effectiveTo) values('25337_2016-01-01','25337','0.3819','DJIBOUTI-MOBILE','MOBILE',to_date('2016-01-01','YYYY-MM-DD HH24:MI:SS'),to_date('2016-12-01','YYYY-MM-DD HH24:MI:SS'));</v>
      </c>
    </row>
    <row r="2939" spans="1:8">
      <c r="A2939" s="11" t="s">
        <v>18933</v>
      </c>
      <c r="B2939" s="11" t="s">
        <v>4858</v>
      </c>
      <c r="C2939" s="18">
        <v>0.38190000000000002</v>
      </c>
      <c r="D2939" s="11" t="s">
        <v>4859</v>
      </c>
      <c r="E2939" s="11" t="s">
        <v>2190</v>
      </c>
      <c r="F2939" s="12" t="s">
        <v>30094</v>
      </c>
      <c r="G2939" s="12" t="s">
        <v>30095</v>
      </c>
      <c r="H2939" s="11" t="str">
        <f t="shared" si="45"/>
        <v>insert into BTRCOutgoingYRate (OID, prefix, outgoingYRateUSD, operatorName, operatorType, effectiveFrom, effectiveTo) values('2538_2016-01-01','2538','0.3819','Djibouti-DJT-Mobile','MOBILE',to_date('2016-01-01','YYYY-MM-DD HH24:MI:SS'),to_date('2016-12-01','YYYY-MM-DD HH24:MI:SS'));</v>
      </c>
    </row>
    <row r="2940" spans="1:8">
      <c r="A2940" s="11" t="s">
        <v>18934</v>
      </c>
      <c r="B2940" s="11" t="s">
        <v>4860</v>
      </c>
      <c r="C2940" s="18">
        <v>0.38190000000000002</v>
      </c>
      <c r="D2940" s="11" t="s">
        <v>4846</v>
      </c>
      <c r="E2940" s="11" t="s">
        <v>2190</v>
      </c>
      <c r="F2940" s="12" t="s">
        <v>30094</v>
      </c>
      <c r="G2940" s="12" t="s">
        <v>30095</v>
      </c>
      <c r="H2940" s="11" t="str">
        <f t="shared" si="45"/>
        <v>insert into BTRCOutgoingYRate (OID, prefix, outgoingYRateUSD, operatorName, operatorType, effectiveFrom, effectiveTo) values('2537_2016-01-01','2537','0.3819','Djibouti Cellular','MOBILE',to_date('2016-01-01','YYYY-MM-DD HH24:MI:SS'),to_date('2016-12-01','YYYY-MM-DD HH24:MI:SS'));</v>
      </c>
    </row>
    <row r="2941" spans="1:8">
      <c r="A2941" s="11" t="s">
        <v>18935</v>
      </c>
      <c r="B2941" s="11" t="s">
        <v>4861</v>
      </c>
      <c r="C2941" s="18">
        <v>0.38190000000000002</v>
      </c>
      <c r="D2941" s="11" t="s">
        <v>4846</v>
      </c>
      <c r="E2941" s="11" t="s">
        <v>2190</v>
      </c>
      <c r="F2941" s="12" t="s">
        <v>30094</v>
      </c>
      <c r="G2941" s="12" t="s">
        <v>30095</v>
      </c>
      <c r="H2941" s="11" t="str">
        <f t="shared" si="45"/>
        <v>insert into BTRCOutgoingYRate (OID, prefix, outgoingYRateUSD, operatorName, operatorType, effectiveFrom, effectiveTo) values('2536_2016-01-01','2536','0.3819','Djibouti Cellular','MOBILE',to_date('2016-01-01','YYYY-MM-DD HH24:MI:SS'),to_date('2016-12-01','YYYY-MM-DD HH24:MI:SS'));</v>
      </c>
    </row>
    <row r="2942" spans="1:8">
      <c r="A2942" s="11" t="s">
        <v>18936</v>
      </c>
      <c r="B2942" s="11" t="s">
        <v>4862</v>
      </c>
      <c r="C2942" s="18">
        <v>0.38190000000000002</v>
      </c>
      <c r="D2942" s="11" t="s">
        <v>4863</v>
      </c>
      <c r="E2942" s="11" t="s">
        <v>2227</v>
      </c>
      <c r="F2942" s="12" t="s">
        <v>30094</v>
      </c>
      <c r="G2942" s="12" t="s">
        <v>30095</v>
      </c>
      <c r="H2942" s="11" t="str">
        <f t="shared" si="45"/>
        <v>insert into BTRCOutgoingYRate (OID, prefix, outgoingYRateUSD, operatorName, operatorType, effectiveFrom, effectiveTo) values('25321_2016-01-01','25321','0.3819','Djibouti-Cities-Fixed','FIXED',to_date('2016-01-01','YYYY-MM-DD HH24:MI:SS'),to_date('2016-12-01','YYYY-MM-DD HH24:MI:SS'));</v>
      </c>
    </row>
    <row r="2943" spans="1:8">
      <c r="A2943" s="11" t="s">
        <v>18937</v>
      </c>
      <c r="B2943" s="11" t="s">
        <v>4864</v>
      </c>
      <c r="C2943" s="18">
        <v>0.2092</v>
      </c>
      <c r="D2943" s="11" t="s">
        <v>4865</v>
      </c>
      <c r="E2943" s="11" t="s">
        <v>2190</v>
      </c>
      <c r="F2943" s="12" t="s">
        <v>30094</v>
      </c>
      <c r="G2943" s="12" t="s">
        <v>30095</v>
      </c>
      <c r="H2943" s="11" t="str">
        <f t="shared" si="45"/>
        <v>insert into BTRCOutgoingYRate (OID, prefix, outgoingYRateUSD, operatorName, operatorType, effectiveFrom, effectiveTo) values('176761_2016-01-01','176761','0.2092','Dominica Cellular Digicel','MOBILE',to_date('2016-01-01','YYYY-MM-DD HH24:MI:SS'),to_date('2016-12-01','YYYY-MM-DD HH24:MI:SS'));</v>
      </c>
    </row>
    <row r="2944" spans="1:8">
      <c r="A2944" s="11" t="s">
        <v>18938</v>
      </c>
      <c r="B2944" s="11" t="s">
        <v>4866</v>
      </c>
      <c r="C2944" s="18">
        <v>0.2092</v>
      </c>
      <c r="D2944" s="11" t="s">
        <v>4867</v>
      </c>
      <c r="E2944" s="11" t="s">
        <v>2190</v>
      </c>
      <c r="F2944" s="12" t="s">
        <v>30094</v>
      </c>
      <c r="G2944" s="12" t="s">
        <v>30095</v>
      </c>
      <c r="H2944" s="11" t="str">
        <f t="shared" si="45"/>
        <v>insert into BTRCOutgoingYRate (OID, prefix, outgoingYRateUSD, operatorName, operatorType, effectiveFrom, effectiveTo) values('176727_2016-01-01','176727','0.2092','DOMINICA ISLAND-MOBILE','MOBILE',to_date('2016-01-01','YYYY-MM-DD HH24:MI:SS'),to_date('2016-12-01','YYYY-MM-DD HH24:MI:SS'));</v>
      </c>
    </row>
    <row r="2945" spans="1:8">
      <c r="A2945" s="11" t="s">
        <v>19693</v>
      </c>
      <c r="B2945" s="11" t="s">
        <v>5743</v>
      </c>
      <c r="C2945" s="18">
        <v>0.2092</v>
      </c>
      <c r="D2945" s="11" t="s">
        <v>4867</v>
      </c>
      <c r="E2945" s="11" t="s">
        <v>2190</v>
      </c>
      <c r="F2945" s="12" t="s">
        <v>30094</v>
      </c>
      <c r="G2945" s="12" t="s">
        <v>30095</v>
      </c>
      <c r="H2945" s="11" t="str">
        <f t="shared" si="45"/>
        <v>insert into BTRCOutgoingYRate (OID, prefix, outgoingYRateUSD, operatorName, operatorType, effectiveFrom, effectiveTo) values('176722_2016-01-01','176722','0.2092','DOMINICA ISLAND-MOBILE','MOBILE',to_date('2016-01-01','YYYY-MM-DD HH24:MI:SS'),to_date('2016-12-01','YYYY-MM-DD HH24:MI:SS'));</v>
      </c>
    </row>
    <row r="2946" spans="1:8">
      <c r="A2946" s="11" t="s">
        <v>19694</v>
      </c>
      <c r="B2946" s="11" t="s">
        <v>5744</v>
      </c>
      <c r="C2946" s="18">
        <v>0.2092</v>
      </c>
      <c r="D2946" s="11" t="s">
        <v>5745</v>
      </c>
      <c r="E2946" s="11" t="s">
        <v>2190</v>
      </c>
      <c r="F2946" s="12" t="s">
        <v>30094</v>
      </c>
      <c r="G2946" s="12" t="s">
        <v>30095</v>
      </c>
      <c r="H2946" s="11" t="str">
        <f t="shared" si="45"/>
        <v>insert into BTRCOutgoingYRate (OID, prefix, outgoingYRateUSD, operatorName, operatorType, effectiveFrom, effectiveTo) values('176728_2016-01-01','176728','0.2092','Dominica-CW-Mobile','MOBILE',to_date('2016-01-01','YYYY-MM-DD HH24:MI:SS'),to_date('2016-12-01','YYYY-MM-DD HH24:MI:SS'));</v>
      </c>
    </row>
    <row r="2947" spans="1:8">
      <c r="A2947" s="11" t="s">
        <v>19695</v>
      </c>
      <c r="B2947" s="11" t="s">
        <v>5746</v>
      </c>
      <c r="C2947" s="18">
        <v>0.2092</v>
      </c>
      <c r="D2947" s="11" t="s">
        <v>5747</v>
      </c>
      <c r="E2947" s="11" t="s">
        <v>2190</v>
      </c>
      <c r="F2947" s="12" t="s">
        <v>30094</v>
      </c>
      <c r="G2947" s="12" t="s">
        <v>30095</v>
      </c>
      <c r="H2947" s="11" t="str">
        <f t="shared" si="45"/>
        <v>insert into BTRCOutgoingYRate (OID, prefix, outgoingYRateUSD, operatorName, operatorType, effectiveFrom, effectiveTo) values('176742_2016-01-01','176742','0.2092','Dominica-Orange-Mobile','MOBILE',to_date('2016-01-01','YYYY-MM-DD HH24:MI:SS'),to_date('2016-12-01','YYYY-MM-DD HH24:MI:SS'));</v>
      </c>
    </row>
    <row r="2948" spans="1:8">
      <c r="A2948" s="11" t="s">
        <v>19696</v>
      </c>
      <c r="B2948" s="11" t="s">
        <v>5748</v>
      </c>
      <c r="C2948" s="18">
        <v>0.2092</v>
      </c>
      <c r="D2948" s="11" t="s">
        <v>5749</v>
      </c>
      <c r="E2948" s="11" t="s">
        <v>2190</v>
      </c>
      <c r="F2948" s="12" t="s">
        <v>30094</v>
      </c>
      <c r="G2948" s="12" t="s">
        <v>30095</v>
      </c>
      <c r="H2948" s="11" t="str">
        <f t="shared" ref="H2948:H3011" si="46">H$1&amp;IF(ISBLANK(A2948),"null","'"&amp;A2948&amp;"'")&amp;","&amp;IF(ISBLANK(B2948),"null","'"&amp;B2948&amp;"'")&amp;","&amp;IF(ISBLANK(C2948),"null","'"&amp;C2948&amp;"'")&amp;","&amp;IF(ISBLANK(D2948),"null","'"&amp;D2948&amp;"'")&amp;","&amp;IF(ISBLANK(E2948),"null","'"&amp;E2948&amp;"'")&amp;","&amp;IF(ISBLANK(F2948),"null","to_date('"&amp;F2948&amp;"','YYYY-MM-DD HH24:MI:SS')")&amp;","&amp;IF(ISBLANK(G2948),"null","to_date('"&amp;G2948&amp;"','YYYY-MM-DD HH24:MI:SS')")&amp;
I$1</f>
        <v>insert into BTRCOutgoingYRate (OID, prefix, outgoingYRateUSD, operatorName, operatorType, effectiveFrom, effectiveTo) values('176750_2016-01-01','176750','0.2092','DOMINICA-SPECIAL-MOBILE','MOBILE',to_date('2016-01-01','YYYY-MM-DD HH24:MI:SS'),to_date('2016-12-01','YYYY-MM-DD HH24:MI:SS'));</v>
      </c>
    </row>
    <row r="2949" spans="1:8">
      <c r="A2949" s="11" t="s">
        <v>19697</v>
      </c>
      <c r="B2949" s="11" t="s">
        <v>5750</v>
      </c>
      <c r="C2949" s="18">
        <v>0.2092</v>
      </c>
      <c r="D2949" s="11" t="s">
        <v>5749</v>
      </c>
      <c r="E2949" s="11" t="s">
        <v>2190</v>
      </c>
      <c r="F2949" s="12" t="s">
        <v>30094</v>
      </c>
      <c r="G2949" s="12" t="s">
        <v>30095</v>
      </c>
      <c r="H2949" s="11" t="str">
        <f t="shared" si="46"/>
        <v>insert into BTRCOutgoingYRate (OID, prefix, outgoingYRateUSD, operatorName, operatorType, effectiveFrom, effectiveTo) values('176744_2016-01-01','176744','0.2092','DOMINICA-SPECIAL-MOBILE','MOBILE',to_date('2016-01-01','YYYY-MM-DD HH24:MI:SS'),to_date('2016-12-01','YYYY-MM-DD HH24:MI:SS'));</v>
      </c>
    </row>
    <row r="2950" spans="1:8">
      <c r="A2950" s="11" t="s">
        <v>19698</v>
      </c>
      <c r="B2950" s="11" t="s">
        <v>1581</v>
      </c>
      <c r="C2950" s="18">
        <v>0.1933</v>
      </c>
      <c r="D2950" s="11" t="s">
        <v>5751</v>
      </c>
      <c r="E2950" s="11" t="s">
        <v>2227</v>
      </c>
      <c r="F2950" s="12" t="s">
        <v>30094</v>
      </c>
      <c r="G2950" s="12" t="s">
        <v>30095</v>
      </c>
      <c r="H2950" s="11" t="str">
        <f t="shared" si="46"/>
        <v>insert into BTRCOutgoingYRate (OID, prefix, outgoingYRateUSD, operatorName, operatorType, effectiveFrom, effectiveTo) values('1767_2016-01-01','1767','0.1933','Dominica-ROC-Fixed','FIXED',to_date('2016-01-01','YYYY-MM-DD HH24:MI:SS'),to_date('2016-12-01','YYYY-MM-DD HH24:MI:SS'));</v>
      </c>
    </row>
    <row r="2951" spans="1:8">
      <c r="A2951" s="11" t="s">
        <v>19699</v>
      </c>
      <c r="B2951" s="11" t="s">
        <v>5752</v>
      </c>
      <c r="C2951" s="18">
        <v>0.2092</v>
      </c>
      <c r="D2951" s="11" t="s">
        <v>5747</v>
      </c>
      <c r="E2951" s="11" t="s">
        <v>2190</v>
      </c>
      <c r="F2951" s="12" t="s">
        <v>30094</v>
      </c>
      <c r="G2951" s="12" t="s">
        <v>30095</v>
      </c>
      <c r="H2951" s="11" t="str">
        <f t="shared" si="46"/>
        <v>insert into BTRCOutgoingYRate (OID, prefix, outgoingYRateUSD, operatorName, operatorType, effectiveFrom, effectiveTo) values('176731_2016-01-01','176731','0.2092','Dominica-Orange-Mobile','MOBILE',to_date('2016-01-01','YYYY-MM-DD HH24:MI:SS'),to_date('2016-12-01','YYYY-MM-DD HH24:MI:SS'));</v>
      </c>
    </row>
    <row r="2952" spans="1:8">
      <c r="A2952" s="11" t="s">
        <v>19700</v>
      </c>
      <c r="B2952" s="11" t="s">
        <v>5753</v>
      </c>
      <c r="C2952" s="18">
        <v>0.2092</v>
      </c>
      <c r="D2952" s="11" t="s">
        <v>4867</v>
      </c>
      <c r="E2952" s="11" t="s">
        <v>2190</v>
      </c>
      <c r="F2952" s="12" t="s">
        <v>30094</v>
      </c>
      <c r="G2952" s="12" t="s">
        <v>30095</v>
      </c>
      <c r="H2952" s="11" t="str">
        <f t="shared" si="46"/>
        <v>insert into BTRCOutgoingYRate (OID, prefix, outgoingYRateUSD, operatorName, operatorType, effectiveFrom, effectiveTo) values('176723_2016-01-01','176723','0.2092','DOMINICA ISLAND-MOBILE','MOBILE',to_date('2016-01-01','YYYY-MM-DD HH24:MI:SS'),to_date('2016-12-01','YYYY-MM-DD HH24:MI:SS'));</v>
      </c>
    </row>
    <row r="2953" spans="1:8">
      <c r="A2953" s="11" t="s">
        <v>19701</v>
      </c>
      <c r="B2953" s="11" t="s">
        <v>5754</v>
      </c>
      <c r="C2953" s="18">
        <v>0.2092</v>
      </c>
      <c r="D2953" s="11" t="s">
        <v>4867</v>
      </c>
      <c r="E2953" s="11" t="s">
        <v>2190</v>
      </c>
      <c r="F2953" s="12" t="s">
        <v>30094</v>
      </c>
      <c r="G2953" s="12" t="s">
        <v>30095</v>
      </c>
      <c r="H2953" s="11" t="str">
        <f t="shared" si="46"/>
        <v>insert into BTRCOutgoingYRate (OID, prefix, outgoingYRateUSD, operatorName, operatorType, effectiveFrom, effectiveTo) values('176724_2016-01-01','176724','0.2092','DOMINICA ISLAND-MOBILE','MOBILE',to_date('2016-01-01','YYYY-MM-DD HH24:MI:SS'),to_date('2016-12-01','YYYY-MM-DD HH24:MI:SS'));</v>
      </c>
    </row>
    <row r="2954" spans="1:8">
      <c r="A2954" s="11" t="s">
        <v>19702</v>
      </c>
      <c r="B2954" s="11" t="s">
        <v>5755</v>
      </c>
      <c r="C2954" s="18">
        <v>0.2092</v>
      </c>
      <c r="D2954" s="11" t="s">
        <v>4867</v>
      </c>
      <c r="E2954" s="11" t="s">
        <v>2190</v>
      </c>
      <c r="F2954" s="12" t="s">
        <v>30094</v>
      </c>
      <c r="G2954" s="12" t="s">
        <v>30095</v>
      </c>
      <c r="H2954" s="11" t="str">
        <f t="shared" si="46"/>
        <v>insert into BTRCOutgoingYRate (OID, prefix, outgoingYRateUSD, operatorName, operatorType, effectiveFrom, effectiveTo) values('176726_2016-01-01','176726','0.2092','DOMINICA ISLAND-MOBILE','MOBILE',to_date('2016-01-01','YYYY-MM-DD HH24:MI:SS'),to_date('2016-12-01','YYYY-MM-DD HH24:MI:SS'));</v>
      </c>
    </row>
    <row r="2955" spans="1:8">
      <c r="A2955" s="11" t="s">
        <v>19703</v>
      </c>
      <c r="B2955" s="11" t="s">
        <v>5756</v>
      </c>
      <c r="C2955" s="18">
        <v>0.2092</v>
      </c>
      <c r="D2955" s="11" t="s">
        <v>5757</v>
      </c>
      <c r="E2955" s="11" t="s">
        <v>2190</v>
      </c>
      <c r="F2955" s="12" t="s">
        <v>30094</v>
      </c>
      <c r="G2955" s="12" t="s">
        <v>30095</v>
      </c>
      <c r="H2955" s="11" t="str">
        <f t="shared" si="46"/>
        <v>insert into BTRCOutgoingYRate (OID, prefix, outgoingYRateUSD, operatorName, operatorType, effectiveFrom, effectiveTo) values('176729_2016-01-01','176729','0.2092','Dominica Digicel Mobile','MOBILE',to_date('2016-01-01','YYYY-MM-DD HH24:MI:SS'),to_date('2016-12-01','YYYY-MM-DD HH24:MI:SS'));</v>
      </c>
    </row>
    <row r="2956" spans="1:8">
      <c r="A2956" s="11" t="s">
        <v>19704</v>
      </c>
      <c r="B2956" s="11" t="s">
        <v>5758</v>
      </c>
      <c r="C2956" s="18">
        <v>0.1273</v>
      </c>
      <c r="D2956" s="11" t="s">
        <v>5759</v>
      </c>
      <c r="E2956" s="11" t="s">
        <v>2190</v>
      </c>
      <c r="F2956" s="12" t="s">
        <v>30094</v>
      </c>
      <c r="G2956" s="12" t="s">
        <v>30095</v>
      </c>
      <c r="H2956" s="11" t="str">
        <f t="shared" si="46"/>
        <v>insert into BTRCOutgoingYRate (OID, prefix, outgoingYRateUSD, operatorName, operatorType, effectiveFrom, effectiveTo) values('182942_2016-01-01','182942','0.1273','Dominica Rep-Centennial-Mobile','MOBILE',to_date('2016-01-01','YYYY-MM-DD HH24:MI:SS'),to_date('2016-12-01','YYYY-MM-DD HH24:MI:SS'));</v>
      </c>
    </row>
    <row r="2957" spans="1:8">
      <c r="A2957" s="11" t="s">
        <v>19705</v>
      </c>
      <c r="B2957" s="11" t="s">
        <v>5760</v>
      </c>
      <c r="C2957" s="18">
        <v>0.1273</v>
      </c>
      <c r="D2957" s="11" t="s">
        <v>5759</v>
      </c>
      <c r="E2957" s="11" t="s">
        <v>2190</v>
      </c>
      <c r="F2957" s="12" t="s">
        <v>30094</v>
      </c>
      <c r="G2957" s="12" t="s">
        <v>30095</v>
      </c>
      <c r="H2957" s="11" t="str">
        <f t="shared" si="46"/>
        <v>insert into BTRCOutgoingYRate (OID, prefix, outgoingYRateUSD, operatorName, operatorType, effectiveFrom, effectiveTo) values('182921_2016-01-01','182921','0.1273','Dominica Rep-Centennial-Mobile','MOBILE',to_date('2016-01-01','YYYY-MM-DD HH24:MI:SS'),to_date('2016-12-01','YYYY-MM-DD HH24:MI:SS'));</v>
      </c>
    </row>
    <row r="2958" spans="1:8">
      <c r="A2958" s="11" t="s">
        <v>19706</v>
      </c>
      <c r="B2958" s="11" t="s">
        <v>889</v>
      </c>
      <c r="C2958" s="18">
        <v>9.4899999999999998E-2</v>
      </c>
      <c r="D2958" s="11" t="s">
        <v>5761</v>
      </c>
      <c r="E2958" s="11" t="s">
        <v>2227</v>
      </c>
      <c r="F2958" s="12" t="s">
        <v>30094</v>
      </c>
      <c r="G2958" s="12" t="s">
        <v>30095</v>
      </c>
      <c r="H2958" s="11" t="str">
        <f t="shared" si="46"/>
        <v>insert into BTRCOutgoingYRate (OID, prefix, outgoingYRateUSD, operatorName, operatorType, effectiveFrom, effectiveTo) values('18_2016-01-01','18','0.0949','DOMINICAN REP SANTO DOMINGO','FIXED',to_date('2016-01-01','YYYY-MM-DD HH24:MI:SS'),to_date('2016-12-01','YYYY-MM-DD HH24:MI:SS'));</v>
      </c>
    </row>
    <row r="2959" spans="1:8">
      <c r="A2959" s="11" t="s">
        <v>19707</v>
      </c>
      <c r="B2959" s="11" t="s">
        <v>1589</v>
      </c>
      <c r="C2959" s="18">
        <v>9.4899999999999998E-2</v>
      </c>
      <c r="D2959" s="11" t="s">
        <v>1588</v>
      </c>
      <c r="E2959" s="11" t="s">
        <v>2227</v>
      </c>
      <c r="F2959" s="12" t="s">
        <v>30094</v>
      </c>
      <c r="G2959" s="12" t="s">
        <v>30095</v>
      </c>
      <c r="H2959" s="11" t="str">
        <f t="shared" si="46"/>
        <v>insert into BTRCOutgoingYRate (OID, prefix, outgoingYRateUSD, operatorName, operatorType, effectiveFrom, effectiveTo) values('1829_2016-01-01','1829','0.0949','Dominican Republic','FIXED',to_date('2016-01-01','YYYY-MM-DD HH24:MI:SS'),to_date('2016-12-01','YYYY-MM-DD HH24:MI:SS'));</v>
      </c>
    </row>
    <row r="2960" spans="1:8">
      <c r="A2960" s="11" t="s">
        <v>19708</v>
      </c>
      <c r="B2960" s="11" t="s">
        <v>5762</v>
      </c>
      <c r="C2960" s="18">
        <v>9.4899999999999998E-2</v>
      </c>
      <c r="D2960" s="11" t="s">
        <v>5763</v>
      </c>
      <c r="E2960" s="11" t="s">
        <v>2227</v>
      </c>
      <c r="F2960" s="12" t="s">
        <v>30094</v>
      </c>
      <c r="G2960" s="12" t="s">
        <v>30095</v>
      </c>
      <c r="H2960" s="11" t="str">
        <f t="shared" si="46"/>
        <v>insert into BTRCOutgoingYRate (OID, prefix, outgoingYRateUSD, operatorName, operatorType, effectiveFrom, effectiveTo) values('18291_2016-01-01','18291','0.0949','DOMINICAN REPUBLIC','FIXED',to_date('2016-01-01','YYYY-MM-DD HH24:MI:SS'),to_date('2016-12-01','YYYY-MM-DD HH24:MI:SS'));</v>
      </c>
    </row>
    <row r="2961" spans="1:8">
      <c r="A2961" s="11" t="s">
        <v>19709</v>
      </c>
      <c r="B2961" s="11" t="s">
        <v>5764</v>
      </c>
      <c r="C2961" s="18">
        <v>9.4899999999999998E-2</v>
      </c>
      <c r="D2961" s="11" t="s">
        <v>5765</v>
      </c>
      <c r="E2961" s="11" t="s">
        <v>2227</v>
      </c>
      <c r="F2961" s="12" t="s">
        <v>30094</v>
      </c>
      <c r="G2961" s="12" t="s">
        <v>30095</v>
      </c>
      <c r="H2961" s="11" t="str">
        <f t="shared" si="46"/>
        <v>insert into BTRCOutgoingYRate (OID, prefix, outgoingYRateUSD, operatorName, operatorType, effectiveFrom, effectiveTo) values('182998_2016-01-01','182998','0.0949','Dominican Republic Cellular','FIXED',to_date('2016-01-01','YYYY-MM-DD HH24:MI:SS'),to_date('2016-12-01','YYYY-MM-DD HH24:MI:SS'));</v>
      </c>
    </row>
    <row r="2962" spans="1:8">
      <c r="A2962" s="11" t="s">
        <v>19710</v>
      </c>
      <c r="B2962" s="11" t="s">
        <v>5766</v>
      </c>
      <c r="C2962" s="18">
        <v>9.4899999999999998E-2</v>
      </c>
      <c r="D2962" s="11" t="s">
        <v>5765</v>
      </c>
      <c r="E2962" s="11" t="s">
        <v>2227</v>
      </c>
      <c r="F2962" s="12" t="s">
        <v>30094</v>
      </c>
      <c r="G2962" s="12" t="s">
        <v>30095</v>
      </c>
      <c r="H2962" s="11" t="str">
        <f t="shared" si="46"/>
        <v>insert into BTRCOutgoingYRate (OID, prefix, outgoingYRateUSD, operatorName, operatorType, effectiveFrom, effectiveTo) values('182995_2016-01-01','182995','0.0949','Dominican Republic Cellular','FIXED',to_date('2016-01-01','YYYY-MM-DD HH24:MI:SS'),to_date('2016-12-01','YYYY-MM-DD HH24:MI:SS'));</v>
      </c>
    </row>
    <row r="2963" spans="1:8">
      <c r="A2963" s="11" t="s">
        <v>19711</v>
      </c>
      <c r="B2963" s="11" t="s">
        <v>5767</v>
      </c>
      <c r="C2963" s="18">
        <v>9.4899999999999998E-2</v>
      </c>
      <c r="D2963" s="11" t="s">
        <v>5765</v>
      </c>
      <c r="E2963" s="11" t="s">
        <v>2227</v>
      </c>
      <c r="F2963" s="12" t="s">
        <v>30094</v>
      </c>
      <c r="G2963" s="12" t="s">
        <v>30095</v>
      </c>
      <c r="H2963" s="11" t="str">
        <f t="shared" si="46"/>
        <v>insert into BTRCOutgoingYRate (OID, prefix, outgoingYRateUSD, operatorName, operatorType, effectiveFrom, effectiveTo) values('182952_2016-01-01','182952','0.0949','Dominican Republic Cellular','FIXED',to_date('2016-01-01','YYYY-MM-DD HH24:MI:SS'),to_date('2016-12-01','YYYY-MM-DD HH24:MI:SS'));</v>
      </c>
    </row>
    <row r="2964" spans="1:8">
      <c r="A2964" s="11" t="s">
        <v>19712</v>
      </c>
      <c r="B2964" s="11" t="s">
        <v>5768</v>
      </c>
      <c r="C2964" s="18">
        <v>0.1273</v>
      </c>
      <c r="D2964" s="11" t="s">
        <v>5769</v>
      </c>
      <c r="E2964" s="11" t="s">
        <v>2190</v>
      </c>
      <c r="F2964" s="12" t="s">
        <v>30094</v>
      </c>
      <c r="G2964" s="12" t="s">
        <v>30095</v>
      </c>
      <c r="H2964" s="11" t="str">
        <f t="shared" si="46"/>
        <v>insert into BTRCOutgoingYRate (OID, prefix, outgoingYRateUSD, operatorName, operatorType, effectiveFrom, effectiveTo) values('182958_2016-01-01','182958','0.1273','Dominican Republic Orange Mobile','MOBILE',to_date('2016-01-01','YYYY-MM-DD HH24:MI:SS'),to_date('2016-12-01','YYYY-MM-DD HH24:MI:SS'));</v>
      </c>
    </row>
    <row r="2965" spans="1:8">
      <c r="A2965" s="11" t="s">
        <v>19713</v>
      </c>
      <c r="B2965" s="11" t="s">
        <v>5770</v>
      </c>
      <c r="C2965" s="18">
        <v>0.1273</v>
      </c>
      <c r="D2965" s="11" t="s">
        <v>5769</v>
      </c>
      <c r="E2965" s="11" t="s">
        <v>2190</v>
      </c>
      <c r="F2965" s="12" t="s">
        <v>30094</v>
      </c>
      <c r="G2965" s="12" t="s">
        <v>30095</v>
      </c>
      <c r="H2965" s="11" t="str">
        <f t="shared" si="46"/>
        <v>insert into BTRCOutgoingYRate (OID, prefix, outgoingYRateUSD, operatorName, operatorType, effectiveFrom, effectiveTo) values('182960_2016-01-01','182960','0.1273','Dominican Republic Orange Mobile','MOBILE',to_date('2016-01-01','YYYY-MM-DD HH24:MI:SS'),to_date('2016-12-01','YYYY-MM-DD HH24:MI:SS'));</v>
      </c>
    </row>
    <row r="2966" spans="1:8">
      <c r="A2966" s="11" t="s">
        <v>19714</v>
      </c>
      <c r="B2966" s="11" t="s">
        <v>5771</v>
      </c>
      <c r="C2966" s="18">
        <v>0.1273</v>
      </c>
      <c r="D2966" s="11" t="s">
        <v>5769</v>
      </c>
      <c r="E2966" s="11" t="s">
        <v>2190</v>
      </c>
      <c r="F2966" s="12" t="s">
        <v>30094</v>
      </c>
      <c r="G2966" s="12" t="s">
        <v>30095</v>
      </c>
      <c r="H2966" s="11" t="str">
        <f t="shared" si="46"/>
        <v>insert into BTRCOutgoingYRate (OID, prefix, outgoingYRateUSD, operatorName, operatorType, effectiveFrom, effectiveTo) values('182961_2016-01-01','182961','0.1273','Dominican Republic Orange Mobile','MOBILE',to_date('2016-01-01','YYYY-MM-DD HH24:MI:SS'),to_date('2016-12-01','YYYY-MM-DD HH24:MI:SS'));</v>
      </c>
    </row>
    <row r="2967" spans="1:8">
      <c r="A2967" s="11" t="s">
        <v>19715</v>
      </c>
      <c r="B2967" s="11" t="s">
        <v>5772</v>
      </c>
      <c r="C2967" s="18">
        <v>0.1273</v>
      </c>
      <c r="D2967" s="11" t="s">
        <v>5769</v>
      </c>
      <c r="E2967" s="11" t="s">
        <v>2190</v>
      </c>
      <c r="F2967" s="12" t="s">
        <v>30094</v>
      </c>
      <c r="G2967" s="12" t="s">
        <v>30095</v>
      </c>
      <c r="H2967" s="11" t="str">
        <f t="shared" si="46"/>
        <v>insert into BTRCOutgoingYRate (OID, prefix, outgoingYRateUSD, operatorName, operatorType, effectiveFrom, effectiveTo) values('182963_2016-01-01','182963','0.1273','Dominican Republic Orange Mobile','MOBILE',to_date('2016-01-01','YYYY-MM-DD HH24:MI:SS'),to_date('2016-12-01','YYYY-MM-DD HH24:MI:SS'));</v>
      </c>
    </row>
    <row r="2968" spans="1:8">
      <c r="A2968" s="11" t="s">
        <v>19716</v>
      </c>
      <c r="B2968" s="11" t="s">
        <v>5773</v>
      </c>
      <c r="C2968" s="18">
        <v>0.1273</v>
      </c>
      <c r="D2968" s="11" t="s">
        <v>5769</v>
      </c>
      <c r="E2968" s="11" t="s">
        <v>2190</v>
      </c>
      <c r="F2968" s="12" t="s">
        <v>30094</v>
      </c>
      <c r="G2968" s="12" t="s">
        <v>30095</v>
      </c>
      <c r="H2968" s="11" t="str">
        <f t="shared" si="46"/>
        <v>insert into BTRCOutgoingYRate (OID, prefix, outgoingYRateUSD, operatorName, operatorType, effectiveFrom, effectiveTo) values('182964_2016-01-01','182964','0.1273','Dominican Republic Orange Mobile','MOBILE',to_date('2016-01-01','YYYY-MM-DD HH24:MI:SS'),to_date('2016-12-01','YYYY-MM-DD HH24:MI:SS'));</v>
      </c>
    </row>
    <row r="2969" spans="1:8">
      <c r="A2969" s="11" t="s">
        <v>19717</v>
      </c>
      <c r="B2969" s="11" t="s">
        <v>5774</v>
      </c>
      <c r="C2969" s="18">
        <v>0.1273</v>
      </c>
      <c r="D2969" s="11" t="s">
        <v>5775</v>
      </c>
      <c r="E2969" s="11" t="s">
        <v>2190</v>
      </c>
      <c r="F2969" s="12" t="s">
        <v>30094</v>
      </c>
      <c r="G2969" s="12" t="s">
        <v>30095</v>
      </c>
      <c r="H2969" s="11" t="str">
        <f t="shared" si="46"/>
        <v>insert into BTRCOutgoingYRate (OID, prefix, outgoingYRateUSD, operatorName, operatorType, effectiveFrom, effectiveTo) values('182925_2016-01-01','182925','0.1273','DOMINICAN REPUBLIC MOBILE ORANGE','MOBILE',to_date('2016-01-01','YYYY-MM-DD HH24:MI:SS'),to_date('2016-12-01','YYYY-MM-DD HH24:MI:SS'));</v>
      </c>
    </row>
    <row r="2970" spans="1:8">
      <c r="A2970" s="11" t="s">
        <v>19718</v>
      </c>
      <c r="B2970" s="11" t="s">
        <v>5776</v>
      </c>
      <c r="C2970" s="18">
        <v>0.2092</v>
      </c>
      <c r="D2970" s="11" t="s">
        <v>5777</v>
      </c>
      <c r="E2970" s="11" t="s">
        <v>2190</v>
      </c>
      <c r="F2970" s="12" t="s">
        <v>30094</v>
      </c>
      <c r="G2970" s="12" t="s">
        <v>30095</v>
      </c>
      <c r="H2970" s="11" t="str">
        <f t="shared" si="46"/>
        <v>insert into BTRCOutgoingYRate (OID, prefix, outgoingYRateUSD, operatorName, operatorType, effectiveFrom, effectiveTo) values('182938_2016-01-01','182938','0.2092','DOMINICAN REPUBLIC MOBILE 1829','MOBILE',to_date('2016-01-01','YYYY-MM-DD HH24:MI:SS'),to_date('2016-12-01','YYYY-MM-DD HH24:MI:SS'));</v>
      </c>
    </row>
    <row r="2971" spans="1:8">
      <c r="A2971" s="11" t="s">
        <v>19719</v>
      </c>
      <c r="B2971" s="11" t="s">
        <v>5778</v>
      </c>
      <c r="C2971" s="18">
        <v>0.1273</v>
      </c>
      <c r="D2971" s="11" t="s">
        <v>5777</v>
      </c>
      <c r="E2971" s="11" t="s">
        <v>2190</v>
      </c>
      <c r="F2971" s="12" t="s">
        <v>30094</v>
      </c>
      <c r="G2971" s="12" t="s">
        <v>30095</v>
      </c>
      <c r="H2971" s="11" t="str">
        <f t="shared" si="46"/>
        <v>insert into BTRCOutgoingYRate (OID, prefix, outgoingYRateUSD, operatorName, operatorType, effectiveFrom, effectiveTo) values('182923_2016-01-01','182923','0.1273','DOMINICAN REPUBLIC MOBILE 1829','MOBILE',to_date('2016-01-01','YYYY-MM-DD HH24:MI:SS'),to_date('2016-12-01','YYYY-MM-DD HH24:MI:SS'));</v>
      </c>
    </row>
    <row r="2972" spans="1:8">
      <c r="A2972" s="11" t="s">
        <v>19720</v>
      </c>
      <c r="B2972" s="11" t="s">
        <v>5779</v>
      </c>
      <c r="C2972" s="18">
        <v>0.2092</v>
      </c>
      <c r="D2972" s="11" t="s">
        <v>5777</v>
      </c>
      <c r="E2972" s="11" t="s">
        <v>2190</v>
      </c>
      <c r="F2972" s="12" t="s">
        <v>30094</v>
      </c>
      <c r="G2972" s="12" t="s">
        <v>30095</v>
      </c>
      <c r="H2972" s="11" t="str">
        <f t="shared" si="46"/>
        <v>insert into BTRCOutgoingYRate (OID, prefix, outgoingYRateUSD, operatorName, operatorType, effectiveFrom, effectiveTo) values('182931_2016-01-01','182931','0.2092','DOMINICAN REPUBLIC MOBILE 1829','MOBILE',to_date('2016-01-01','YYYY-MM-DD HH24:MI:SS'),to_date('2016-12-01','YYYY-MM-DD HH24:MI:SS'));</v>
      </c>
    </row>
    <row r="2973" spans="1:8">
      <c r="A2973" s="11" t="s">
        <v>19721</v>
      </c>
      <c r="B2973" s="11" t="s">
        <v>5780</v>
      </c>
      <c r="C2973" s="18">
        <v>0.2092</v>
      </c>
      <c r="D2973" s="11" t="s">
        <v>5777</v>
      </c>
      <c r="E2973" s="11" t="s">
        <v>2190</v>
      </c>
      <c r="F2973" s="12" t="s">
        <v>30094</v>
      </c>
      <c r="G2973" s="12" t="s">
        <v>30095</v>
      </c>
      <c r="H2973" s="11" t="str">
        <f t="shared" si="46"/>
        <v>insert into BTRCOutgoingYRate (OID, prefix, outgoingYRateUSD, operatorName, operatorType, effectiveFrom, effectiveTo) values('182932_2016-01-01','182932','0.2092','DOMINICAN REPUBLIC MOBILE 1829','MOBILE',to_date('2016-01-01','YYYY-MM-DD HH24:MI:SS'),to_date('2016-12-01','YYYY-MM-DD HH24:MI:SS'));</v>
      </c>
    </row>
    <row r="2974" spans="1:8">
      <c r="A2974" s="11" t="s">
        <v>19722</v>
      </c>
      <c r="B2974" s="11" t="s">
        <v>5781</v>
      </c>
      <c r="C2974" s="18">
        <v>0.2092</v>
      </c>
      <c r="D2974" s="11" t="s">
        <v>5777</v>
      </c>
      <c r="E2974" s="11" t="s">
        <v>2190</v>
      </c>
      <c r="F2974" s="12" t="s">
        <v>30094</v>
      </c>
      <c r="G2974" s="12" t="s">
        <v>30095</v>
      </c>
      <c r="H2974" s="11" t="str">
        <f t="shared" si="46"/>
        <v>insert into BTRCOutgoingYRate (OID, prefix, outgoingYRateUSD, operatorName, operatorType, effectiveFrom, effectiveTo) values('182934_2016-01-01','182934','0.2092','DOMINICAN REPUBLIC MOBILE 1829','MOBILE',to_date('2016-01-01','YYYY-MM-DD HH24:MI:SS'),to_date('2016-12-01','YYYY-MM-DD HH24:MI:SS'));</v>
      </c>
    </row>
    <row r="2975" spans="1:8">
      <c r="A2975" s="11" t="s">
        <v>19723</v>
      </c>
      <c r="B2975" s="11" t="s">
        <v>5782</v>
      </c>
      <c r="C2975" s="18">
        <v>0.2092</v>
      </c>
      <c r="D2975" s="11" t="s">
        <v>5777</v>
      </c>
      <c r="E2975" s="11" t="s">
        <v>2190</v>
      </c>
      <c r="F2975" s="12" t="s">
        <v>30094</v>
      </c>
      <c r="G2975" s="12" t="s">
        <v>30095</v>
      </c>
      <c r="H2975" s="11" t="str">
        <f t="shared" si="46"/>
        <v>insert into BTRCOutgoingYRate (OID, prefix, outgoingYRateUSD, operatorName, operatorType, effectiveFrom, effectiveTo) values('182935_2016-01-01','182935','0.2092','DOMINICAN REPUBLIC MOBILE 1829','MOBILE',to_date('2016-01-01','YYYY-MM-DD HH24:MI:SS'),to_date('2016-12-01','YYYY-MM-DD HH24:MI:SS'));</v>
      </c>
    </row>
    <row r="2976" spans="1:8">
      <c r="A2976" s="11" t="s">
        <v>19724</v>
      </c>
      <c r="B2976" s="11" t="s">
        <v>5783</v>
      </c>
      <c r="C2976" s="18">
        <v>0.2092</v>
      </c>
      <c r="D2976" s="11" t="s">
        <v>5777</v>
      </c>
      <c r="E2976" s="11" t="s">
        <v>2190</v>
      </c>
      <c r="F2976" s="12" t="s">
        <v>30094</v>
      </c>
      <c r="G2976" s="12" t="s">
        <v>30095</v>
      </c>
      <c r="H2976" s="11" t="str">
        <f t="shared" si="46"/>
        <v>insert into BTRCOutgoingYRate (OID, prefix, outgoingYRateUSD, operatorName, operatorType, effectiveFrom, effectiveTo) values('182936_2016-01-01','182936','0.2092','DOMINICAN REPUBLIC MOBILE 1829','MOBILE',to_date('2016-01-01','YYYY-MM-DD HH24:MI:SS'),to_date('2016-12-01','YYYY-MM-DD HH24:MI:SS'));</v>
      </c>
    </row>
    <row r="2977" spans="1:8">
      <c r="A2977" s="11" t="s">
        <v>19725</v>
      </c>
      <c r="B2977" s="11" t="s">
        <v>5784</v>
      </c>
      <c r="C2977" s="18">
        <v>0.2092</v>
      </c>
      <c r="D2977" s="11" t="s">
        <v>5785</v>
      </c>
      <c r="E2977" s="11" t="s">
        <v>2190</v>
      </c>
      <c r="F2977" s="12" t="s">
        <v>30094</v>
      </c>
      <c r="G2977" s="12" t="s">
        <v>30095</v>
      </c>
      <c r="H2977" s="11" t="str">
        <f t="shared" si="46"/>
        <v>insert into BTRCOutgoingYRate (OID, prefix, outgoingYRateUSD, operatorName, operatorType, effectiveFrom, effectiveTo) values('18293_2016-01-01','18293','0.2092','DOMINICAN REPUBLIC MOBILE','MOBILE',to_date('2016-01-01','YYYY-MM-DD HH24:MI:SS'),to_date('2016-12-01','YYYY-MM-DD HH24:MI:SS'));</v>
      </c>
    </row>
    <row r="2978" spans="1:8">
      <c r="A2978" s="11" t="s">
        <v>19726</v>
      </c>
      <c r="B2978" s="11" t="s">
        <v>5786</v>
      </c>
      <c r="C2978" s="18">
        <v>0.1273</v>
      </c>
      <c r="D2978" s="11" t="s">
        <v>5787</v>
      </c>
      <c r="E2978" s="11" t="s">
        <v>2190</v>
      </c>
      <c r="F2978" s="12" t="s">
        <v>30094</v>
      </c>
      <c r="G2978" s="12" t="s">
        <v>30095</v>
      </c>
      <c r="H2978" s="11" t="str">
        <f t="shared" si="46"/>
        <v>insert into BTRCOutgoingYRate (OID, prefix, outgoingYRateUSD, operatorName, operatorType, effectiveFrom, effectiveTo) values('182962_2016-01-01','182962','0.1273','Dominican Republic Mobile','MOBILE',to_date('2016-01-01','YYYY-MM-DD HH24:MI:SS'),to_date('2016-12-01','YYYY-MM-DD HH24:MI:SS'));</v>
      </c>
    </row>
    <row r="2979" spans="1:8">
      <c r="A2979" s="11" t="s">
        <v>19727</v>
      </c>
      <c r="B2979" s="11" t="s">
        <v>5788</v>
      </c>
      <c r="C2979" s="18">
        <v>9.4899999999999998E-2</v>
      </c>
      <c r="D2979" s="11" t="s">
        <v>5765</v>
      </c>
      <c r="E2979" s="11" t="s">
        <v>2227</v>
      </c>
      <c r="F2979" s="12" t="s">
        <v>30094</v>
      </c>
      <c r="G2979" s="12" t="s">
        <v>30095</v>
      </c>
      <c r="H2979" s="11" t="str">
        <f t="shared" si="46"/>
        <v>insert into BTRCOutgoingYRate (OID, prefix, outgoingYRateUSD, operatorName, operatorType, effectiveFrom, effectiveTo) values('182946_2016-01-01','182946','0.0949','Dominican Republic Cellular','FIXED',to_date('2016-01-01','YYYY-MM-DD HH24:MI:SS'),to_date('2016-12-01','YYYY-MM-DD HH24:MI:SS'));</v>
      </c>
    </row>
    <row r="2980" spans="1:8">
      <c r="A2980" s="11" t="s">
        <v>19728</v>
      </c>
      <c r="B2980" s="11" t="s">
        <v>5789</v>
      </c>
      <c r="C2980" s="18">
        <v>9.4899999999999998E-2</v>
      </c>
      <c r="D2980" s="11" t="s">
        <v>5765</v>
      </c>
      <c r="E2980" s="11" t="s">
        <v>2227</v>
      </c>
      <c r="F2980" s="12" t="s">
        <v>30094</v>
      </c>
      <c r="G2980" s="12" t="s">
        <v>30095</v>
      </c>
      <c r="H2980" s="11" t="str">
        <f t="shared" si="46"/>
        <v>insert into BTRCOutgoingYRate (OID, prefix, outgoingYRateUSD, operatorName, operatorType, effectiveFrom, effectiveTo) values('182949_2016-01-01','182949','0.0949','Dominican Republic Cellular','FIXED',to_date('2016-01-01','YYYY-MM-DD HH24:MI:SS'),to_date('2016-12-01','YYYY-MM-DD HH24:MI:SS'));</v>
      </c>
    </row>
    <row r="2981" spans="1:8">
      <c r="A2981" s="11" t="s">
        <v>19729</v>
      </c>
      <c r="B2981" s="11" t="s">
        <v>5790</v>
      </c>
      <c r="C2981" s="18">
        <v>0.1273</v>
      </c>
      <c r="D2981" s="11" t="s">
        <v>5791</v>
      </c>
      <c r="E2981" s="11" t="s">
        <v>2190</v>
      </c>
      <c r="F2981" s="12" t="s">
        <v>30094</v>
      </c>
      <c r="G2981" s="12" t="s">
        <v>30095</v>
      </c>
      <c r="H2981" s="11" t="str">
        <f t="shared" si="46"/>
        <v>insert into BTRCOutgoingYRate (OID, prefix, outgoingYRateUSD, operatorName, operatorType, effectiveFrom, effectiveTo) values('182994_2016-01-01','182994','0.1273','Dominican RepublicOrange Mobile','MOBILE',to_date('2016-01-01','YYYY-MM-DD HH24:MI:SS'),to_date('2016-12-01','YYYY-MM-DD HH24:MI:SS'));</v>
      </c>
    </row>
    <row r="2982" spans="1:8">
      <c r="A2982" s="11" t="s">
        <v>19730</v>
      </c>
      <c r="B2982" s="11" t="s">
        <v>5792</v>
      </c>
      <c r="C2982" s="18">
        <v>0.1273</v>
      </c>
      <c r="D2982" s="11" t="s">
        <v>5791</v>
      </c>
      <c r="E2982" s="11" t="s">
        <v>2190</v>
      </c>
      <c r="F2982" s="12" t="s">
        <v>30094</v>
      </c>
      <c r="G2982" s="12" t="s">
        <v>30095</v>
      </c>
      <c r="H2982" s="11" t="str">
        <f t="shared" si="46"/>
        <v>insert into BTRCOutgoingYRate (OID, prefix, outgoingYRateUSD, operatorName, operatorType, effectiveFrom, effectiveTo) values('184988_2016-01-01','184988','0.1273','Dominican RepublicOrange Mobile','MOBILE',to_date('2016-01-01','YYYY-MM-DD HH24:MI:SS'),to_date('2016-12-01','YYYY-MM-DD HH24:MI:SS'));</v>
      </c>
    </row>
    <row r="2983" spans="1:8">
      <c r="A2983" s="11" t="s">
        <v>19731</v>
      </c>
      <c r="B2983" s="11" t="s">
        <v>5793</v>
      </c>
      <c r="C2983" s="18">
        <v>0.1273</v>
      </c>
      <c r="D2983" s="11" t="s">
        <v>5794</v>
      </c>
      <c r="E2983" s="11" t="s">
        <v>2190</v>
      </c>
      <c r="F2983" s="12" t="s">
        <v>30094</v>
      </c>
      <c r="G2983" s="12" t="s">
        <v>30095</v>
      </c>
      <c r="H2983" s="11" t="str">
        <f t="shared" si="46"/>
        <v>insert into BTRCOutgoingYRate (OID, prefix, outgoingYRateUSD, operatorName, operatorType, effectiveFrom, effectiveTo) values('18096_2016-01-01','18096','0.1273','Dominican Republic Santo Domingo','MOBILE',to_date('2016-01-01','YYYY-MM-DD HH24:MI:SS'),to_date('2016-12-01','YYYY-MM-DD HH24:MI:SS'));</v>
      </c>
    </row>
    <row r="2984" spans="1:8">
      <c r="A2984" s="11" t="s">
        <v>19732</v>
      </c>
      <c r="B2984" s="11" t="s">
        <v>5795</v>
      </c>
      <c r="C2984" s="18">
        <v>0.1273</v>
      </c>
      <c r="D2984" s="11" t="s">
        <v>5794</v>
      </c>
      <c r="E2984" s="11" t="s">
        <v>2190</v>
      </c>
      <c r="F2984" s="12" t="s">
        <v>30094</v>
      </c>
      <c r="G2984" s="12" t="s">
        <v>30095</v>
      </c>
      <c r="H2984" s="11" t="str">
        <f t="shared" si="46"/>
        <v>insert into BTRCOutgoingYRate (OID, prefix, outgoingYRateUSD, operatorName, operatorType, effectiveFrom, effectiveTo) values('18099_2016-01-01','18099','0.1273','Dominican Republic Santo Domingo','MOBILE',to_date('2016-01-01','YYYY-MM-DD HH24:MI:SS'),to_date('2016-12-01','YYYY-MM-DD HH24:MI:SS'));</v>
      </c>
    </row>
    <row r="2985" spans="1:8">
      <c r="A2985" s="11" t="s">
        <v>19733</v>
      </c>
      <c r="B2985" s="11" t="s">
        <v>5796</v>
      </c>
      <c r="C2985" s="18">
        <v>0.1273</v>
      </c>
      <c r="D2985" s="11" t="s">
        <v>5794</v>
      </c>
      <c r="E2985" s="11" t="s">
        <v>2190</v>
      </c>
      <c r="F2985" s="12" t="s">
        <v>30094</v>
      </c>
      <c r="G2985" s="12" t="s">
        <v>30095</v>
      </c>
      <c r="H2985" s="11" t="str">
        <f t="shared" si="46"/>
        <v>insert into BTRCOutgoingYRate (OID, prefix, outgoingYRateUSD, operatorName, operatorType, effectiveFrom, effectiveTo) values('18098_2016-01-01','18098','0.1273','Dominican Republic Santo Domingo','MOBILE',to_date('2016-01-01','YYYY-MM-DD HH24:MI:SS'),to_date('2016-12-01','YYYY-MM-DD HH24:MI:SS'));</v>
      </c>
    </row>
    <row r="2986" spans="1:8">
      <c r="A2986" s="11" t="s">
        <v>19734</v>
      </c>
      <c r="B2986" s="11" t="s">
        <v>5797</v>
      </c>
      <c r="C2986" s="18">
        <v>0.1273</v>
      </c>
      <c r="D2986" s="11" t="s">
        <v>5794</v>
      </c>
      <c r="E2986" s="11" t="s">
        <v>2190</v>
      </c>
      <c r="F2986" s="12" t="s">
        <v>30094</v>
      </c>
      <c r="G2986" s="12" t="s">
        <v>30095</v>
      </c>
      <c r="H2986" s="11" t="str">
        <f t="shared" si="46"/>
        <v>insert into BTRCOutgoingYRate (OID, prefix, outgoingYRateUSD, operatorName, operatorType, effectiveFrom, effectiveTo) values('18097_2016-01-01','18097','0.1273','Dominican Republic Santo Domingo','MOBILE',to_date('2016-01-01','YYYY-MM-DD HH24:MI:SS'),to_date('2016-12-01','YYYY-MM-DD HH24:MI:SS'));</v>
      </c>
    </row>
    <row r="2987" spans="1:8">
      <c r="A2987" s="11" t="s">
        <v>19735</v>
      </c>
      <c r="B2987" s="11" t="s">
        <v>5798</v>
      </c>
      <c r="C2987" s="18">
        <v>0.1273</v>
      </c>
      <c r="D2987" s="11" t="s">
        <v>5794</v>
      </c>
      <c r="E2987" s="11" t="s">
        <v>2190</v>
      </c>
      <c r="F2987" s="12" t="s">
        <v>30094</v>
      </c>
      <c r="G2987" s="12" t="s">
        <v>30095</v>
      </c>
      <c r="H2987" s="11" t="str">
        <f t="shared" si="46"/>
        <v>insert into BTRCOutgoingYRate (OID, prefix, outgoingYRateUSD, operatorName, operatorType, effectiveFrom, effectiveTo) values('18092_2016-01-01','18092','0.1273','Dominican Republic Santo Domingo','MOBILE',to_date('2016-01-01','YYYY-MM-DD HH24:MI:SS'),to_date('2016-12-01','YYYY-MM-DD HH24:MI:SS'));</v>
      </c>
    </row>
    <row r="2988" spans="1:8">
      <c r="A2988" s="11" t="s">
        <v>19736</v>
      </c>
      <c r="B2988" s="11" t="s">
        <v>5799</v>
      </c>
      <c r="C2988" s="18">
        <v>0.1273</v>
      </c>
      <c r="D2988" s="11" t="s">
        <v>5794</v>
      </c>
      <c r="E2988" s="11" t="s">
        <v>2190</v>
      </c>
      <c r="F2988" s="12" t="s">
        <v>30094</v>
      </c>
      <c r="G2988" s="12" t="s">
        <v>30095</v>
      </c>
      <c r="H2988" s="11" t="str">
        <f t="shared" si="46"/>
        <v>insert into BTRCOutgoingYRate (OID, prefix, outgoingYRateUSD, operatorName, operatorType, effectiveFrom, effectiveTo) values('18093_2016-01-01','18093','0.1273','Dominican Republic Santo Domingo','MOBILE',to_date('2016-01-01','YYYY-MM-DD HH24:MI:SS'),to_date('2016-12-01','YYYY-MM-DD HH24:MI:SS'));</v>
      </c>
    </row>
    <row r="2989" spans="1:8">
      <c r="A2989" s="11" t="s">
        <v>19737</v>
      </c>
      <c r="B2989" s="11" t="s">
        <v>5800</v>
      </c>
      <c r="C2989" s="18">
        <v>0.1273</v>
      </c>
      <c r="D2989" s="11" t="s">
        <v>5794</v>
      </c>
      <c r="E2989" s="11" t="s">
        <v>2190</v>
      </c>
      <c r="F2989" s="12" t="s">
        <v>30094</v>
      </c>
      <c r="G2989" s="12" t="s">
        <v>30095</v>
      </c>
      <c r="H2989" s="11" t="str">
        <f t="shared" si="46"/>
        <v>insert into BTRCOutgoingYRate (OID, prefix, outgoingYRateUSD, operatorName, operatorType, effectiveFrom, effectiveTo) values('18094_2016-01-01','18094','0.1273','Dominican Republic Santo Domingo','MOBILE',to_date('2016-01-01','YYYY-MM-DD HH24:MI:SS'),to_date('2016-12-01','YYYY-MM-DD HH24:MI:SS'));</v>
      </c>
    </row>
    <row r="2990" spans="1:8">
      <c r="A2990" s="11" t="s">
        <v>19738</v>
      </c>
      <c r="B2990" s="11" t="s">
        <v>5801</v>
      </c>
      <c r="C2990" s="18">
        <v>0.1273</v>
      </c>
      <c r="D2990" s="11" t="s">
        <v>5794</v>
      </c>
      <c r="E2990" s="11" t="s">
        <v>2190</v>
      </c>
      <c r="F2990" s="12" t="s">
        <v>30094</v>
      </c>
      <c r="G2990" s="12" t="s">
        <v>30095</v>
      </c>
      <c r="H2990" s="11" t="str">
        <f t="shared" si="46"/>
        <v>insert into BTRCOutgoingYRate (OID, prefix, outgoingYRateUSD, operatorName, operatorType, effectiveFrom, effectiveTo) values('18095_2016-01-01','18095','0.1273','Dominican Republic Santo Domingo','MOBILE',to_date('2016-01-01','YYYY-MM-DD HH24:MI:SS'),to_date('2016-12-01','YYYY-MM-DD HH24:MI:SS'));</v>
      </c>
    </row>
    <row r="2991" spans="1:8">
      <c r="A2991" s="11" t="s">
        <v>19739</v>
      </c>
      <c r="B2991" s="11" t="s">
        <v>5802</v>
      </c>
      <c r="C2991" s="18">
        <v>9.4899999999999998E-2</v>
      </c>
      <c r="D2991" s="11" t="s">
        <v>5794</v>
      </c>
      <c r="E2991" s="11" t="s">
        <v>2227</v>
      </c>
      <c r="F2991" s="12" t="s">
        <v>30094</v>
      </c>
      <c r="G2991" s="12" t="s">
        <v>30095</v>
      </c>
      <c r="H2991" s="11" t="str">
        <f t="shared" si="46"/>
        <v>insert into BTRCOutgoingYRate (OID, prefix, outgoingYRateUSD, operatorName, operatorType, effectiveFrom, effectiveTo) values('182922_2016-01-01','182922','0.0949','Dominican Republic Santo Domingo','FIXED',to_date('2016-01-01','YYYY-MM-DD HH24:MI:SS'),to_date('2016-12-01','YYYY-MM-DD HH24:MI:SS'));</v>
      </c>
    </row>
    <row r="2992" spans="1:8">
      <c r="A2992" s="11" t="s">
        <v>19740</v>
      </c>
      <c r="B2992" s="11" t="s">
        <v>5803</v>
      </c>
      <c r="C2992" s="18">
        <v>9.4899999999999998E-2</v>
      </c>
      <c r="D2992" s="11" t="s">
        <v>5794</v>
      </c>
      <c r="E2992" s="11" t="s">
        <v>2227</v>
      </c>
      <c r="F2992" s="12" t="s">
        <v>30094</v>
      </c>
      <c r="G2992" s="12" t="s">
        <v>30095</v>
      </c>
      <c r="H2992" s="11" t="str">
        <f t="shared" si="46"/>
        <v>insert into BTRCOutgoingYRate (OID, prefix, outgoingYRateUSD, operatorName, operatorType, effectiveFrom, effectiveTo) values('182924_2016-01-01','182924','0.0949','Dominican Republic Santo Domingo','FIXED',to_date('2016-01-01','YYYY-MM-DD HH24:MI:SS'),to_date('2016-12-01','YYYY-MM-DD HH24:MI:SS'));</v>
      </c>
    </row>
    <row r="2993" spans="1:8">
      <c r="A2993" s="11" t="s">
        <v>19741</v>
      </c>
      <c r="B2993" s="11" t="s">
        <v>5804</v>
      </c>
      <c r="C2993" s="18">
        <v>9.4899999999999998E-2</v>
      </c>
      <c r="D2993" s="11" t="s">
        <v>5794</v>
      </c>
      <c r="E2993" s="11" t="s">
        <v>2227</v>
      </c>
      <c r="F2993" s="12" t="s">
        <v>30094</v>
      </c>
      <c r="G2993" s="12" t="s">
        <v>30095</v>
      </c>
      <c r="H2993" s="11" t="str">
        <f t="shared" si="46"/>
        <v>insert into BTRCOutgoingYRate (OID, prefix, outgoingYRateUSD, operatorName, operatorType, effectiveFrom, effectiveTo) values('182943_2016-01-01','182943','0.0949','Dominican Republic Santo Domingo','FIXED',to_date('2016-01-01','YYYY-MM-DD HH24:MI:SS'),to_date('2016-12-01','YYYY-MM-DD HH24:MI:SS'));</v>
      </c>
    </row>
    <row r="2994" spans="1:8">
      <c r="A2994" s="11" t="s">
        <v>19742</v>
      </c>
      <c r="B2994" s="11" t="s">
        <v>5805</v>
      </c>
      <c r="C2994" s="18">
        <v>9.4899999999999998E-2</v>
      </c>
      <c r="D2994" s="11" t="s">
        <v>5794</v>
      </c>
      <c r="E2994" s="11" t="s">
        <v>2227</v>
      </c>
      <c r="F2994" s="12" t="s">
        <v>30094</v>
      </c>
      <c r="G2994" s="12" t="s">
        <v>30095</v>
      </c>
      <c r="H2994" s="11" t="str">
        <f t="shared" si="46"/>
        <v>insert into BTRCOutgoingYRate (OID, prefix, outgoingYRateUSD, operatorName, operatorType, effectiveFrom, effectiveTo) values('182947_2016-01-01','182947','0.0949','Dominican Republic Santo Domingo','FIXED',to_date('2016-01-01','YYYY-MM-DD HH24:MI:SS'),to_date('2016-12-01','YYYY-MM-DD HH24:MI:SS'));</v>
      </c>
    </row>
    <row r="2995" spans="1:8">
      <c r="A2995" s="11" t="s">
        <v>19743</v>
      </c>
      <c r="B2995" s="11" t="s">
        <v>5806</v>
      </c>
      <c r="C2995" s="18">
        <v>9.4899999999999998E-2</v>
      </c>
      <c r="D2995" s="11" t="s">
        <v>5794</v>
      </c>
      <c r="E2995" s="11" t="s">
        <v>2227</v>
      </c>
      <c r="F2995" s="12" t="s">
        <v>30094</v>
      </c>
      <c r="G2995" s="12" t="s">
        <v>30095</v>
      </c>
      <c r="H2995" s="11" t="str">
        <f t="shared" si="46"/>
        <v>insert into BTRCOutgoingYRate (OID, prefix, outgoingYRateUSD, operatorName, operatorType, effectiveFrom, effectiveTo) values('182950_2016-01-01','182950','0.0949','Dominican Republic Santo Domingo','FIXED',to_date('2016-01-01','YYYY-MM-DD HH24:MI:SS'),to_date('2016-12-01','YYYY-MM-DD HH24:MI:SS'));</v>
      </c>
    </row>
    <row r="2996" spans="1:8">
      <c r="A2996" s="11" t="s">
        <v>19744</v>
      </c>
      <c r="B2996" s="11" t="s">
        <v>5807</v>
      </c>
      <c r="C2996" s="18">
        <v>9.4899999999999998E-2</v>
      </c>
      <c r="D2996" s="11" t="s">
        <v>5794</v>
      </c>
      <c r="E2996" s="11" t="s">
        <v>2227</v>
      </c>
      <c r="F2996" s="12" t="s">
        <v>30094</v>
      </c>
      <c r="G2996" s="12" t="s">
        <v>30095</v>
      </c>
      <c r="H2996" s="11" t="str">
        <f t="shared" si="46"/>
        <v>insert into BTRCOutgoingYRate (OID, prefix, outgoingYRateUSD, operatorName, operatorType, effectiveFrom, effectiveTo) values('182951_2016-01-01','182951','0.0949','Dominican Republic Santo Domingo','FIXED',to_date('2016-01-01','YYYY-MM-DD HH24:MI:SS'),to_date('2016-12-01','YYYY-MM-DD HH24:MI:SS'));</v>
      </c>
    </row>
    <row r="2997" spans="1:8">
      <c r="A2997" s="11" t="s">
        <v>19745</v>
      </c>
      <c r="B2997" s="11" t="s">
        <v>5808</v>
      </c>
      <c r="C2997" s="18">
        <v>9.4899999999999998E-2</v>
      </c>
      <c r="D2997" s="11" t="s">
        <v>5794</v>
      </c>
      <c r="E2997" s="11" t="s">
        <v>2227</v>
      </c>
      <c r="F2997" s="12" t="s">
        <v>30094</v>
      </c>
      <c r="G2997" s="12" t="s">
        <v>30095</v>
      </c>
      <c r="H2997" s="11" t="str">
        <f t="shared" si="46"/>
        <v>insert into BTRCOutgoingYRate (OID, prefix, outgoingYRateUSD, operatorName, operatorType, effectiveFrom, effectiveTo) values('182953_2016-01-01','182953','0.0949','Dominican Republic Santo Domingo','FIXED',to_date('2016-01-01','YYYY-MM-DD HH24:MI:SS'),to_date('2016-12-01','YYYY-MM-DD HH24:MI:SS'));</v>
      </c>
    </row>
    <row r="2998" spans="1:8">
      <c r="A2998" s="11" t="s">
        <v>19746</v>
      </c>
      <c r="B2998" s="11" t="s">
        <v>5809</v>
      </c>
      <c r="C2998" s="18">
        <v>9.4899999999999998E-2</v>
      </c>
      <c r="D2998" s="11" t="s">
        <v>5794</v>
      </c>
      <c r="E2998" s="11" t="s">
        <v>2227</v>
      </c>
      <c r="F2998" s="12" t="s">
        <v>30094</v>
      </c>
      <c r="G2998" s="12" t="s">
        <v>30095</v>
      </c>
      <c r="H2998" s="11" t="str">
        <f t="shared" si="46"/>
        <v>insert into BTRCOutgoingYRate (OID, prefix, outgoingYRateUSD, operatorName, operatorType, effectiveFrom, effectiveTo) values('182954_2016-01-01','182954','0.0949','Dominican Republic Santo Domingo','FIXED',to_date('2016-01-01','YYYY-MM-DD HH24:MI:SS'),to_date('2016-12-01','YYYY-MM-DD HH24:MI:SS'));</v>
      </c>
    </row>
    <row r="2999" spans="1:8">
      <c r="A2999" s="11" t="s">
        <v>19747</v>
      </c>
      <c r="B2999" s="11" t="s">
        <v>5810</v>
      </c>
      <c r="C2999" s="18">
        <v>9.4899999999999998E-2</v>
      </c>
      <c r="D2999" s="11" t="s">
        <v>5794</v>
      </c>
      <c r="E2999" s="11" t="s">
        <v>2227</v>
      </c>
      <c r="F2999" s="12" t="s">
        <v>30094</v>
      </c>
      <c r="G2999" s="12" t="s">
        <v>30095</v>
      </c>
      <c r="H2999" s="11" t="str">
        <f t="shared" si="46"/>
        <v>insert into BTRCOutgoingYRate (OID, prefix, outgoingYRateUSD, operatorName, operatorType, effectiveFrom, effectiveTo) values('182956_2016-01-01','182956','0.0949','Dominican Republic Santo Domingo','FIXED',to_date('2016-01-01','YYYY-MM-DD HH24:MI:SS'),to_date('2016-12-01','YYYY-MM-DD HH24:MI:SS'));</v>
      </c>
    </row>
    <row r="3000" spans="1:8">
      <c r="A3000" s="11" t="s">
        <v>19748</v>
      </c>
      <c r="B3000" s="11" t="s">
        <v>5811</v>
      </c>
      <c r="C3000" s="18">
        <v>9.4899999999999998E-2</v>
      </c>
      <c r="D3000" s="11" t="s">
        <v>5794</v>
      </c>
      <c r="E3000" s="11" t="s">
        <v>2227</v>
      </c>
      <c r="F3000" s="12" t="s">
        <v>30094</v>
      </c>
      <c r="G3000" s="12" t="s">
        <v>30095</v>
      </c>
      <c r="H3000" s="11" t="str">
        <f t="shared" si="46"/>
        <v>insert into BTRCOutgoingYRate (OID, prefix, outgoingYRateUSD, operatorName, operatorType, effectiveFrom, effectiveTo) values('182959_2016-01-01','182959','0.0949','Dominican Republic Santo Domingo','FIXED',to_date('2016-01-01','YYYY-MM-DD HH24:MI:SS'),to_date('2016-12-01','YYYY-MM-DD HH24:MI:SS'));</v>
      </c>
    </row>
    <row r="3001" spans="1:8">
      <c r="A3001" s="11" t="s">
        <v>19749</v>
      </c>
      <c r="B3001" s="11" t="s">
        <v>5812</v>
      </c>
      <c r="C3001" s="18">
        <v>9.4899999999999998E-2</v>
      </c>
      <c r="D3001" s="11" t="s">
        <v>5794</v>
      </c>
      <c r="E3001" s="11" t="s">
        <v>2227</v>
      </c>
      <c r="F3001" s="12" t="s">
        <v>30094</v>
      </c>
      <c r="G3001" s="12" t="s">
        <v>30095</v>
      </c>
      <c r="H3001" s="11" t="str">
        <f t="shared" si="46"/>
        <v>insert into BTRCOutgoingYRate (OID, prefix, outgoingYRateUSD, operatorName, operatorType, effectiveFrom, effectiveTo) values('182968_2016-01-01','182968','0.0949','Dominican Republic Santo Domingo','FIXED',to_date('2016-01-01','YYYY-MM-DD HH24:MI:SS'),to_date('2016-12-01','YYYY-MM-DD HH24:MI:SS'));</v>
      </c>
    </row>
    <row r="3002" spans="1:8">
      <c r="A3002" s="11" t="s">
        <v>19750</v>
      </c>
      <c r="B3002" s="11" t="s">
        <v>5813</v>
      </c>
      <c r="C3002" s="18">
        <v>9.4899999999999998E-2</v>
      </c>
      <c r="D3002" s="11" t="s">
        <v>5794</v>
      </c>
      <c r="E3002" s="11" t="s">
        <v>2227</v>
      </c>
      <c r="F3002" s="12" t="s">
        <v>30094</v>
      </c>
      <c r="G3002" s="12" t="s">
        <v>30095</v>
      </c>
      <c r="H3002" s="11" t="str">
        <f t="shared" si="46"/>
        <v>insert into BTRCOutgoingYRate (OID, prefix, outgoingYRateUSD, operatorName, operatorType, effectiveFrom, effectiveTo) values('182973_2016-01-01','182973','0.0949','Dominican Republic Santo Domingo','FIXED',to_date('2016-01-01','YYYY-MM-DD HH24:MI:SS'),to_date('2016-12-01','YYYY-MM-DD HH24:MI:SS'));</v>
      </c>
    </row>
    <row r="3003" spans="1:8">
      <c r="A3003" s="11" t="s">
        <v>19751</v>
      </c>
      <c r="B3003" s="11" t="s">
        <v>5814</v>
      </c>
      <c r="C3003" s="18">
        <v>9.4899999999999998E-2</v>
      </c>
      <c r="D3003" s="11" t="s">
        <v>5794</v>
      </c>
      <c r="E3003" s="11" t="s">
        <v>2227</v>
      </c>
      <c r="F3003" s="12" t="s">
        <v>30094</v>
      </c>
      <c r="G3003" s="12" t="s">
        <v>30095</v>
      </c>
      <c r="H3003" s="11" t="str">
        <f t="shared" si="46"/>
        <v>insert into BTRCOutgoingYRate (OID, prefix, outgoingYRateUSD, operatorName, operatorType, effectiveFrom, effectiveTo) values('182989_2016-01-01','182989','0.0949','Dominican Republic Santo Domingo','FIXED',to_date('2016-01-01','YYYY-MM-DD HH24:MI:SS'),to_date('2016-12-01','YYYY-MM-DD HH24:MI:SS'));</v>
      </c>
    </row>
    <row r="3004" spans="1:8">
      <c r="A3004" s="11" t="s">
        <v>19752</v>
      </c>
      <c r="B3004" s="11" t="s">
        <v>5815</v>
      </c>
      <c r="C3004" s="18">
        <v>9.4899999999999998E-2</v>
      </c>
      <c r="D3004" s="11" t="s">
        <v>5794</v>
      </c>
      <c r="E3004" s="11" t="s">
        <v>2227</v>
      </c>
      <c r="F3004" s="12" t="s">
        <v>30094</v>
      </c>
      <c r="G3004" s="12" t="s">
        <v>30095</v>
      </c>
      <c r="H3004" s="11" t="str">
        <f t="shared" si="46"/>
        <v>insert into BTRCOutgoingYRate (OID, prefix, outgoingYRateUSD, operatorName, operatorType, effectiveFrom, effectiveTo) values('182999_2016-01-01','182999','0.0949','Dominican Republic Santo Domingo','FIXED',to_date('2016-01-01','YYYY-MM-DD HH24:MI:SS'),to_date('2016-12-01','YYYY-MM-DD HH24:MI:SS'));</v>
      </c>
    </row>
    <row r="3005" spans="1:8">
      <c r="A3005" s="11" t="s">
        <v>19753</v>
      </c>
      <c r="B3005" s="11" t="s">
        <v>1587</v>
      </c>
      <c r="C3005" s="18">
        <v>9.4899999999999998E-2</v>
      </c>
      <c r="D3005" s="11" t="s">
        <v>5816</v>
      </c>
      <c r="E3005" s="11" t="s">
        <v>2227</v>
      </c>
      <c r="F3005" s="12" t="s">
        <v>30094</v>
      </c>
      <c r="G3005" s="12" t="s">
        <v>30095</v>
      </c>
      <c r="H3005" s="11" t="str">
        <f t="shared" si="46"/>
        <v>insert into BTRCOutgoingYRate (OID, prefix, outgoingYRateUSD, operatorName, operatorType, effectiveFrom, effectiveTo) values('1809_2016-01-01','1809','0.0949','Dominican Republic Proper','FIXED',to_date('2016-01-01','YYYY-MM-DD HH24:MI:SS'),to_date('2016-12-01','YYYY-MM-DD HH24:MI:SS'));</v>
      </c>
    </row>
    <row r="3006" spans="1:8">
      <c r="A3006" s="11" t="s">
        <v>19754</v>
      </c>
      <c r="B3006" s="11" t="s">
        <v>5817</v>
      </c>
      <c r="C3006" s="18">
        <v>0.1273</v>
      </c>
      <c r="D3006" s="11" t="s">
        <v>5769</v>
      </c>
      <c r="E3006" s="11" t="s">
        <v>2190</v>
      </c>
      <c r="F3006" s="12" t="s">
        <v>30094</v>
      </c>
      <c r="G3006" s="12" t="s">
        <v>30095</v>
      </c>
      <c r="H3006" s="11" t="str">
        <f t="shared" si="46"/>
        <v>insert into BTRCOutgoingYRate (OID, prefix, outgoingYRateUSD, operatorName, operatorType, effectiveFrom, effectiveTo) values('182920_2016-01-01','182920','0.1273','Dominican Republic Orange Mobile','MOBILE',to_date('2016-01-01','YYYY-MM-DD HH24:MI:SS'),to_date('2016-12-01','YYYY-MM-DD HH24:MI:SS'));</v>
      </c>
    </row>
    <row r="3007" spans="1:8">
      <c r="A3007" s="11" t="s">
        <v>19755</v>
      </c>
      <c r="B3007" s="11" t="s">
        <v>5818</v>
      </c>
      <c r="C3007" s="18">
        <v>0.1273</v>
      </c>
      <c r="D3007" s="11" t="s">
        <v>5769</v>
      </c>
      <c r="E3007" s="11" t="s">
        <v>2190</v>
      </c>
      <c r="F3007" s="12" t="s">
        <v>30094</v>
      </c>
      <c r="G3007" s="12" t="s">
        <v>30095</v>
      </c>
      <c r="H3007" s="11" t="str">
        <f t="shared" si="46"/>
        <v>insert into BTRCOutgoingYRate (OID, prefix, outgoingYRateUSD, operatorName, operatorType, effectiveFrom, effectiveTo) values('182926_2016-01-01','182926','0.1273','Dominican Republic Orange Mobile','MOBILE',to_date('2016-01-01','YYYY-MM-DD HH24:MI:SS'),to_date('2016-12-01','YYYY-MM-DD HH24:MI:SS'));</v>
      </c>
    </row>
    <row r="3008" spans="1:8">
      <c r="A3008" s="11" t="s">
        <v>19756</v>
      </c>
      <c r="B3008" s="11" t="s">
        <v>5819</v>
      </c>
      <c r="C3008" s="18">
        <v>0.1273</v>
      </c>
      <c r="D3008" s="11" t="s">
        <v>5769</v>
      </c>
      <c r="E3008" s="11" t="s">
        <v>2190</v>
      </c>
      <c r="F3008" s="12" t="s">
        <v>30094</v>
      </c>
      <c r="G3008" s="12" t="s">
        <v>30095</v>
      </c>
      <c r="H3008" s="11" t="str">
        <f t="shared" si="46"/>
        <v>insert into BTRCOutgoingYRate (OID, prefix, outgoingYRateUSD, operatorName, operatorType, effectiveFrom, effectiveTo) values('182927_2016-01-01','182927','0.1273','Dominican Republic Orange Mobile','MOBILE',to_date('2016-01-01','YYYY-MM-DD HH24:MI:SS'),to_date('2016-12-01','YYYY-MM-DD HH24:MI:SS'));</v>
      </c>
    </row>
    <row r="3009" spans="1:8">
      <c r="A3009" s="11" t="s">
        <v>19757</v>
      </c>
      <c r="B3009" s="11" t="s">
        <v>5820</v>
      </c>
      <c r="C3009" s="18">
        <v>0.1273</v>
      </c>
      <c r="D3009" s="11" t="s">
        <v>5769</v>
      </c>
      <c r="E3009" s="11" t="s">
        <v>2190</v>
      </c>
      <c r="F3009" s="12" t="s">
        <v>30094</v>
      </c>
      <c r="G3009" s="12" t="s">
        <v>30095</v>
      </c>
      <c r="H3009" s="11" t="str">
        <f t="shared" si="46"/>
        <v>insert into BTRCOutgoingYRate (OID, prefix, outgoingYRateUSD, operatorName, operatorType, effectiveFrom, effectiveTo) values('182928_2016-01-01','182928','0.1273','Dominican Republic Orange Mobile','MOBILE',to_date('2016-01-01','YYYY-MM-DD HH24:MI:SS'),to_date('2016-12-01','YYYY-MM-DD HH24:MI:SS'));</v>
      </c>
    </row>
    <row r="3010" spans="1:8">
      <c r="A3010" s="11" t="s">
        <v>19758</v>
      </c>
      <c r="B3010" s="11" t="s">
        <v>5821</v>
      </c>
      <c r="C3010" s="18">
        <v>0.1273</v>
      </c>
      <c r="D3010" s="11" t="s">
        <v>5769</v>
      </c>
      <c r="E3010" s="11" t="s">
        <v>2190</v>
      </c>
      <c r="F3010" s="12" t="s">
        <v>30094</v>
      </c>
      <c r="G3010" s="12" t="s">
        <v>30095</v>
      </c>
      <c r="H3010" s="11" t="str">
        <f t="shared" si="46"/>
        <v>insert into BTRCOutgoingYRate (OID, prefix, outgoingYRateUSD, operatorName, operatorType, effectiveFrom, effectiveTo) values('182929_2016-01-01','182929','0.1273','Dominican Republic Orange Mobile','MOBILE',to_date('2016-01-01','YYYY-MM-DD HH24:MI:SS'),to_date('2016-12-01','YYYY-MM-DD HH24:MI:SS'));</v>
      </c>
    </row>
    <row r="3011" spans="1:8">
      <c r="A3011" s="11" t="s">
        <v>19759</v>
      </c>
      <c r="B3011" s="11" t="s">
        <v>5822</v>
      </c>
      <c r="C3011" s="18">
        <v>0.2092</v>
      </c>
      <c r="D3011" s="11" t="s">
        <v>5769</v>
      </c>
      <c r="E3011" s="11" t="s">
        <v>2190</v>
      </c>
      <c r="F3011" s="12" t="s">
        <v>30094</v>
      </c>
      <c r="G3011" s="12" t="s">
        <v>30095</v>
      </c>
      <c r="H3011" s="11" t="str">
        <f t="shared" si="46"/>
        <v>insert into BTRCOutgoingYRate (OID, prefix, outgoingYRateUSD, operatorName, operatorType, effectiveFrom, effectiveTo) values('182930_2016-01-01','182930','0.2092','Dominican Republic Orange Mobile','MOBILE',to_date('2016-01-01','YYYY-MM-DD HH24:MI:SS'),to_date('2016-12-01','YYYY-MM-DD HH24:MI:SS'));</v>
      </c>
    </row>
    <row r="3012" spans="1:8">
      <c r="A3012" s="11" t="s">
        <v>19760</v>
      </c>
      <c r="B3012" s="11" t="s">
        <v>5823</v>
      </c>
      <c r="C3012" s="18">
        <v>0.2092</v>
      </c>
      <c r="D3012" s="11" t="s">
        <v>5769</v>
      </c>
      <c r="E3012" s="11" t="s">
        <v>2190</v>
      </c>
      <c r="F3012" s="12" t="s">
        <v>30094</v>
      </c>
      <c r="G3012" s="12" t="s">
        <v>30095</v>
      </c>
      <c r="H3012" s="11" t="str">
        <f t="shared" ref="H3012:H3075" si="47">H$1&amp;IF(ISBLANK(A3012),"null","'"&amp;A3012&amp;"'")&amp;","&amp;IF(ISBLANK(B3012),"null","'"&amp;B3012&amp;"'")&amp;","&amp;IF(ISBLANK(C3012),"null","'"&amp;C3012&amp;"'")&amp;","&amp;IF(ISBLANK(D3012),"null","'"&amp;D3012&amp;"'")&amp;","&amp;IF(ISBLANK(E3012),"null","'"&amp;E3012&amp;"'")&amp;","&amp;IF(ISBLANK(F3012),"null","to_date('"&amp;F3012&amp;"','YYYY-MM-DD HH24:MI:SS')")&amp;","&amp;IF(ISBLANK(G3012),"null","to_date('"&amp;G3012&amp;"','YYYY-MM-DD HH24:MI:SS')")&amp;
I$1</f>
        <v>insert into BTRCOutgoingYRate (OID, prefix, outgoingYRateUSD, operatorName, operatorType, effectiveFrom, effectiveTo) values('182933_2016-01-01','182933','0.2092','Dominican Republic Orange Mobile','MOBILE',to_date('2016-01-01','YYYY-MM-DD HH24:MI:SS'),to_date('2016-12-01','YYYY-MM-DD HH24:MI:SS'));</v>
      </c>
    </row>
    <row r="3013" spans="1:8">
      <c r="A3013" s="11" t="s">
        <v>19761</v>
      </c>
      <c r="B3013" s="11" t="s">
        <v>5824</v>
      </c>
      <c r="C3013" s="18">
        <v>0.2092</v>
      </c>
      <c r="D3013" s="11" t="s">
        <v>5769</v>
      </c>
      <c r="E3013" s="11" t="s">
        <v>2190</v>
      </c>
      <c r="F3013" s="12" t="s">
        <v>30094</v>
      </c>
      <c r="G3013" s="12" t="s">
        <v>30095</v>
      </c>
      <c r="H3013" s="11" t="str">
        <f t="shared" si="47"/>
        <v>insert into BTRCOutgoingYRate (OID, prefix, outgoingYRateUSD, operatorName, operatorType, effectiveFrom, effectiveTo) values('182937_2016-01-01','182937','0.2092','Dominican Republic Orange Mobile','MOBILE',to_date('2016-01-01','YYYY-MM-DD HH24:MI:SS'),to_date('2016-12-01','YYYY-MM-DD HH24:MI:SS'));</v>
      </c>
    </row>
    <row r="3014" spans="1:8">
      <c r="A3014" s="11" t="s">
        <v>19762</v>
      </c>
      <c r="B3014" s="11" t="s">
        <v>5825</v>
      </c>
      <c r="C3014" s="18">
        <v>0.2092</v>
      </c>
      <c r="D3014" s="11" t="s">
        <v>5769</v>
      </c>
      <c r="E3014" s="11" t="s">
        <v>2190</v>
      </c>
      <c r="F3014" s="12" t="s">
        <v>30094</v>
      </c>
      <c r="G3014" s="12" t="s">
        <v>30095</v>
      </c>
      <c r="H3014" s="11" t="str">
        <f t="shared" si="47"/>
        <v>insert into BTRCOutgoingYRate (OID, prefix, outgoingYRateUSD, operatorName, operatorType, effectiveFrom, effectiveTo) values('182939_2016-01-01','182939','0.2092','Dominican Republic Orange Mobile','MOBILE',to_date('2016-01-01','YYYY-MM-DD HH24:MI:SS'),to_date('2016-12-01','YYYY-MM-DD HH24:MI:SS'));</v>
      </c>
    </row>
    <row r="3015" spans="1:8">
      <c r="A3015" s="11" t="s">
        <v>19763</v>
      </c>
      <c r="B3015" s="11" t="s">
        <v>5826</v>
      </c>
      <c r="C3015" s="18">
        <v>0.1273</v>
      </c>
      <c r="D3015" s="11" t="s">
        <v>5769</v>
      </c>
      <c r="E3015" s="11" t="s">
        <v>2190</v>
      </c>
      <c r="F3015" s="12" t="s">
        <v>30094</v>
      </c>
      <c r="G3015" s="12" t="s">
        <v>30095</v>
      </c>
      <c r="H3015" s="11" t="str">
        <f t="shared" si="47"/>
        <v>insert into BTRCOutgoingYRate (OID, prefix, outgoingYRateUSD, operatorName, operatorType, effectiveFrom, effectiveTo) values('182940_2016-01-01','182940','0.1273','Dominican Republic Orange Mobile','MOBILE',to_date('2016-01-01','YYYY-MM-DD HH24:MI:SS'),to_date('2016-12-01','YYYY-MM-DD HH24:MI:SS'));</v>
      </c>
    </row>
    <row r="3016" spans="1:8">
      <c r="A3016" s="11" t="s">
        <v>19764</v>
      </c>
      <c r="B3016" s="11" t="s">
        <v>5827</v>
      </c>
      <c r="C3016" s="18">
        <v>0.1273</v>
      </c>
      <c r="D3016" s="11" t="s">
        <v>5769</v>
      </c>
      <c r="E3016" s="11" t="s">
        <v>2190</v>
      </c>
      <c r="F3016" s="12" t="s">
        <v>30094</v>
      </c>
      <c r="G3016" s="12" t="s">
        <v>30095</v>
      </c>
      <c r="H3016" s="11" t="str">
        <f t="shared" si="47"/>
        <v>insert into BTRCOutgoingYRate (OID, prefix, outgoingYRateUSD, operatorName, operatorType, effectiveFrom, effectiveTo) values('182941_2016-01-01','182941','0.1273','Dominican Republic Orange Mobile','MOBILE',to_date('2016-01-01','YYYY-MM-DD HH24:MI:SS'),to_date('2016-12-01','YYYY-MM-DD HH24:MI:SS'));</v>
      </c>
    </row>
    <row r="3017" spans="1:8">
      <c r="A3017" s="11" t="s">
        <v>19765</v>
      </c>
      <c r="B3017" s="11" t="s">
        <v>5828</v>
      </c>
      <c r="C3017" s="18">
        <v>0.1273</v>
      </c>
      <c r="D3017" s="11" t="s">
        <v>5769</v>
      </c>
      <c r="E3017" s="11" t="s">
        <v>2190</v>
      </c>
      <c r="F3017" s="12" t="s">
        <v>30094</v>
      </c>
      <c r="G3017" s="12" t="s">
        <v>30095</v>
      </c>
      <c r="H3017" s="11" t="str">
        <f t="shared" si="47"/>
        <v>insert into BTRCOutgoingYRate (OID, prefix, outgoingYRateUSD, operatorName, operatorType, effectiveFrom, effectiveTo) values('182965_2016-01-01','182965','0.1273','Dominican Republic Orange Mobile','MOBILE',to_date('2016-01-01','YYYY-MM-DD HH24:MI:SS'),to_date('2016-12-01','YYYY-MM-DD HH24:MI:SS'));</v>
      </c>
    </row>
    <row r="3018" spans="1:8">
      <c r="A3018" s="11" t="s">
        <v>19766</v>
      </c>
      <c r="B3018" s="11" t="s">
        <v>5829</v>
      </c>
      <c r="C3018" s="18">
        <v>0.1273</v>
      </c>
      <c r="D3018" s="11" t="s">
        <v>5769</v>
      </c>
      <c r="E3018" s="11" t="s">
        <v>2190</v>
      </c>
      <c r="F3018" s="12" t="s">
        <v>30094</v>
      </c>
      <c r="G3018" s="12" t="s">
        <v>30095</v>
      </c>
      <c r="H3018" s="11" t="str">
        <f t="shared" si="47"/>
        <v>insert into BTRCOutgoingYRate (OID, prefix, outgoingYRateUSD, operatorName, operatorType, effectiveFrom, effectiveTo) values('182966_2016-01-01','182966','0.1273','Dominican Republic Orange Mobile','MOBILE',to_date('2016-01-01','YYYY-MM-DD HH24:MI:SS'),to_date('2016-12-01','YYYY-MM-DD HH24:MI:SS'));</v>
      </c>
    </row>
    <row r="3019" spans="1:8">
      <c r="A3019" s="11" t="s">
        <v>19767</v>
      </c>
      <c r="B3019" s="11" t="s">
        <v>5830</v>
      </c>
      <c r="C3019" s="18">
        <v>0.1273</v>
      </c>
      <c r="D3019" s="11" t="s">
        <v>5769</v>
      </c>
      <c r="E3019" s="11" t="s">
        <v>2190</v>
      </c>
      <c r="F3019" s="12" t="s">
        <v>30094</v>
      </c>
      <c r="G3019" s="12" t="s">
        <v>30095</v>
      </c>
      <c r="H3019" s="11" t="str">
        <f t="shared" si="47"/>
        <v>insert into BTRCOutgoingYRate (OID, prefix, outgoingYRateUSD, operatorName, operatorType, effectiveFrom, effectiveTo) values('182967_2016-01-01','182967','0.1273','Dominican Republic Orange Mobile','MOBILE',to_date('2016-01-01','YYYY-MM-DD HH24:MI:SS'),to_date('2016-12-01','YYYY-MM-DD HH24:MI:SS'));</v>
      </c>
    </row>
    <row r="3020" spans="1:8">
      <c r="A3020" s="11" t="s">
        <v>19768</v>
      </c>
      <c r="B3020" s="11" t="s">
        <v>5831</v>
      </c>
      <c r="C3020" s="18">
        <v>0.1273</v>
      </c>
      <c r="D3020" s="11" t="s">
        <v>5769</v>
      </c>
      <c r="E3020" s="11" t="s">
        <v>2190</v>
      </c>
      <c r="F3020" s="12" t="s">
        <v>30094</v>
      </c>
      <c r="G3020" s="12" t="s">
        <v>30095</v>
      </c>
      <c r="H3020" s="11" t="str">
        <f t="shared" si="47"/>
        <v>insert into BTRCOutgoingYRate (OID, prefix, outgoingYRateUSD, operatorName, operatorType, effectiveFrom, effectiveTo) values('182969_2016-01-01','182969','0.1273','Dominican Republic Orange Mobile','MOBILE',to_date('2016-01-01','YYYY-MM-DD HH24:MI:SS'),to_date('2016-12-01','YYYY-MM-DD HH24:MI:SS'));</v>
      </c>
    </row>
    <row r="3021" spans="1:8">
      <c r="A3021" s="11" t="s">
        <v>19769</v>
      </c>
      <c r="B3021" s="11" t="s">
        <v>5832</v>
      </c>
      <c r="C3021" s="18">
        <v>0.1273</v>
      </c>
      <c r="D3021" s="11" t="s">
        <v>5769</v>
      </c>
      <c r="E3021" s="11" t="s">
        <v>2190</v>
      </c>
      <c r="F3021" s="12" t="s">
        <v>30094</v>
      </c>
      <c r="G3021" s="12" t="s">
        <v>30095</v>
      </c>
      <c r="H3021" s="11" t="str">
        <f t="shared" si="47"/>
        <v>insert into BTRCOutgoingYRate (OID, prefix, outgoingYRateUSD, operatorName, operatorType, effectiveFrom, effectiveTo) values('182970_2016-01-01','182970','0.1273','Dominican Republic Orange Mobile','MOBILE',to_date('2016-01-01','YYYY-MM-DD HH24:MI:SS'),to_date('2016-12-01','YYYY-MM-DD HH24:MI:SS'));</v>
      </c>
    </row>
    <row r="3022" spans="1:8">
      <c r="A3022" s="11" t="s">
        <v>19770</v>
      </c>
      <c r="B3022" s="11" t="s">
        <v>5833</v>
      </c>
      <c r="C3022" s="18">
        <v>0.1273</v>
      </c>
      <c r="D3022" s="11" t="s">
        <v>5769</v>
      </c>
      <c r="E3022" s="11" t="s">
        <v>2190</v>
      </c>
      <c r="F3022" s="12" t="s">
        <v>30094</v>
      </c>
      <c r="G3022" s="12" t="s">
        <v>30095</v>
      </c>
      <c r="H3022" s="11" t="str">
        <f t="shared" si="47"/>
        <v>insert into BTRCOutgoingYRate (OID, prefix, outgoingYRateUSD, operatorName, operatorType, effectiveFrom, effectiveTo) values('182971_2016-01-01','182971','0.1273','Dominican Republic Orange Mobile','MOBILE',to_date('2016-01-01','YYYY-MM-DD HH24:MI:SS'),to_date('2016-12-01','YYYY-MM-DD HH24:MI:SS'));</v>
      </c>
    </row>
    <row r="3023" spans="1:8">
      <c r="A3023" s="11" t="s">
        <v>19771</v>
      </c>
      <c r="B3023" s="11" t="s">
        <v>5834</v>
      </c>
      <c r="C3023" s="18">
        <v>0.1273</v>
      </c>
      <c r="D3023" s="11" t="s">
        <v>5769</v>
      </c>
      <c r="E3023" s="11" t="s">
        <v>2190</v>
      </c>
      <c r="F3023" s="12" t="s">
        <v>30094</v>
      </c>
      <c r="G3023" s="12" t="s">
        <v>30095</v>
      </c>
      <c r="H3023" s="11" t="str">
        <f t="shared" si="47"/>
        <v>insert into BTRCOutgoingYRate (OID, prefix, outgoingYRateUSD, operatorName, operatorType, effectiveFrom, effectiveTo) values('182972_2016-01-01','182972','0.1273','Dominican Republic Orange Mobile','MOBILE',to_date('2016-01-01','YYYY-MM-DD HH24:MI:SS'),to_date('2016-12-01','YYYY-MM-DD HH24:MI:SS'));</v>
      </c>
    </row>
    <row r="3024" spans="1:8">
      <c r="A3024" s="11" t="s">
        <v>19772</v>
      </c>
      <c r="B3024" s="11" t="s">
        <v>5835</v>
      </c>
      <c r="C3024" s="18">
        <v>0.1273</v>
      </c>
      <c r="D3024" s="11" t="s">
        <v>5769</v>
      </c>
      <c r="E3024" s="11" t="s">
        <v>2190</v>
      </c>
      <c r="F3024" s="12" t="s">
        <v>30094</v>
      </c>
      <c r="G3024" s="12" t="s">
        <v>30095</v>
      </c>
      <c r="H3024" s="11" t="str">
        <f t="shared" si="47"/>
        <v>insert into BTRCOutgoingYRate (OID, prefix, outgoingYRateUSD, operatorName, operatorType, effectiveFrom, effectiveTo) values('182974_2016-01-01','182974','0.1273','Dominican Republic Orange Mobile','MOBILE',to_date('2016-01-01','YYYY-MM-DD HH24:MI:SS'),to_date('2016-12-01','YYYY-MM-DD HH24:MI:SS'));</v>
      </c>
    </row>
    <row r="3025" spans="1:8">
      <c r="A3025" s="11" t="s">
        <v>19773</v>
      </c>
      <c r="B3025" s="11" t="s">
        <v>5836</v>
      </c>
      <c r="C3025" s="18">
        <v>0.1273</v>
      </c>
      <c r="D3025" s="11" t="s">
        <v>5769</v>
      </c>
      <c r="E3025" s="11" t="s">
        <v>2190</v>
      </c>
      <c r="F3025" s="12" t="s">
        <v>30094</v>
      </c>
      <c r="G3025" s="12" t="s">
        <v>30095</v>
      </c>
      <c r="H3025" s="11" t="str">
        <f t="shared" si="47"/>
        <v>insert into BTRCOutgoingYRate (OID, prefix, outgoingYRateUSD, operatorName, operatorType, effectiveFrom, effectiveTo) values('182985_2016-01-01','182985','0.1273','Dominican Republic Orange Mobile','MOBILE',to_date('2016-01-01','YYYY-MM-DD HH24:MI:SS'),to_date('2016-12-01','YYYY-MM-DD HH24:MI:SS'));</v>
      </c>
    </row>
    <row r="3026" spans="1:8">
      <c r="A3026" s="11" t="s">
        <v>19774</v>
      </c>
      <c r="B3026" s="11" t="s">
        <v>5837</v>
      </c>
      <c r="C3026" s="18">
        <v>0.1273</v>
      </c>
      <c r="D3026" s="11" t="s">
        <v>5769</v>
      </c>
      <c r="E3026" s="11" t="s">
        <v>2190</v>
      </c>
      <c r="F3026" s="12" t="s">
        <v>30094</v>
      </c>
      <c r="G3026" s="12" t="s">
        <v>30095</v>
      </c>
      <c r="H3026" s="11" t="str">
        <f t="shared" si="47"/>
        <v>insert into BTRCOutgoingYRate (OID, prefix, outgoingYRateUSD, operatorName, operatorType, effectiveFrom, effectiveTo) values('182986_2016-01-01','182986','0.1273','Dominican Republic Orange Mobile','MOBILE',to_date('2016-01-01','YYYY-MM-DD HH24:MI:SS'),to_date('2016-12-01','YYYY-MM-DD HH24:MI:SS'));</v>
      </c>
    </row>
    <row r="3027" spans="1:8">
      <c r="A3027" s="11" t="s">
        <v>19775</v>
      </c>
      <c r="B3027" s="11" t="s">
        <v>5838</v>
      </c>
      <c r="C3027" s="18">
        <v>0.1273</v>
      </c>
      <c r="D3027" s="11" t="s">
        <v>5769</v>
      </c>
      <c r="E3027" s="11" t="s">
        <v>2190</v>
      </c>
      <c r="F3027" s="12" t="s">
        <v>30094</v>
      </c>
      <c r="G3027" s="12" t="s">
        <v>30095</v>
      </c>
      <c r="H3027" s="11" t="str">
        <f t="shared" si="47"/>
        <v>insert into BTRCOutgoingYRate (OID, prefix, outgoingYRateUSD, operatorName, operatorType, effectiveFrom, effectiveTo) values('182987_2016-01-01','182987','0.1273','Dominican Republic Orange Mobile','MOBILE',to_date('2016-01-01','YYYY-MM-DD HH24:MI:SS'),to_date('2016-12-01','YYYY-MM-DD HH24:MI:SS'));</v>
      </c>
    </row>
    <row r="3028" spans="1:8">
      <c r="A3028" s="11" t="s">
        <v>19776</v>
      </c>
      <c r="B3028" s="11" t="s">
        <v>5839</v>
      </c>
      <c r="C3028" s="18">
        <v>0.1273</v>
      </c>
      <c r="D3028" s="11" t="s">
        <v>5769</v>
      </c>
      <c r="E3028" s="11" t="s">
        <v>2190</v>
      </c>
      <c r="F3028" s="12" t="s">
        <v>30094</v>
      </c>
      <c r="G3028" s="12" t="s">
        <v>30095</v>
      </c>
      <c r="H3028" s="11" t="str">
        <f t="shared" si="47"/>
        <v>insert into BTRCOutgoingYRate (OID, prefix, outgoingYRateUSD, operatorName, operatorType, effectiveFrom, effectiveTo) values('182988_2016-01-01','182988','0.1273','Dominican Republic Orange Mobile','MOBILE',to_date('2016-01-01','YYYY-MM-DD HH24:MI:SS'),to_date('2016-12-01','YYYY-MM-DD HH24:MI:SS'));</v>
      </c>
    </row>
    <row r="3029" spans="1:8">
      <c r="A3029" s="11" t="s">
        <v>19777</v>
      </c>
      <c r="B3029" s="11" t="s">
        <v>5840</v>
      </c>
      <c r="C3029" s="18">
        <v>0.1273</v>
      </c>
      <c r="D3029" s="11" t="s">
        <v>5769</v>
      </c>
      <c r="E3029" s="11" t="s">
        <v>2190</v>
      </c>
      <c r="F3029" s="12" t="s">
        <v>30094</v>
      </c>
      <c r="G3029" s="12" t="s">
        <v>30095</v>
      </c>
      <c r="H3029" s="11" t="str">
        <f t="shared" si="47"/>
        <v>insert into BTRCOutgoingYRate (OID, prefix, outgoingYRateUSD, operatorName, operatorType, effectiveFrom, effectiveTo) values('182990_2016-01-01','182990','0.1273','Dominican Republic Orange Mobile','MOBILE',to_date('2016-01-01','YYYY-MM-DD HH24:MI:SS'),to_date('2016-12-01','YYYY-MM-DD HH24:MI:SS'));</v>
      </c>
    </row>
    <row r="3030" spans="1:8">
      <c r="A3030" s="11" t="s">
        <v>19778</v>
      </c>
      <c r="B3030" s="11" t="s">
        <v>5841</v>
      </c>
      <c r="C3030" s="18">
        <v>0.1273</v>
      </c>
      <c r="D3030" s="11" t="s">
        <v>5769</v>
      </c>
      <c r="E3030" s="11" t="s">
        <v>2190</v>
      </c>
      <c r="F3030" s="12" t="s">
        <v>30094</v>
      </c>
      <c r="G3030" s="12" t="s">
        <v>30095</v>
      </c>
      <c r="H3030" s="11" t="str">
        <f t="shared" si="47"/>
        <v>insert into BTRCOutgoingYRate (OID, prefix, outgoingYRateUSD, operatorName, operatorType, effectiveFrom, effectiveTo) values('182991_2016-01-01','182991','0.1273','Dominican Republic Orange Mobile','MOBILE',to_date('2016-01-01','YYYY-MM-DD HH24:MI:SS'),to_date('2016-12-01','YYYY-MM-DD HH24:MI:SS'));</v>
      </c>
    </row>
    <row r="3031" spans="1:8">
      <c r="A3031" s="11" t="s">
        <v>19779</v>
      </c>
      <c r="B3031" s="11" t="s">
        <v>5842</v>
      </c>
      <c r="C3031" s="18">
        <v>0.1273</v>
      </c>
      <c r="D3031" s="11" t="s">
        <v>5769</v>
      </c>
      <c r="E3031" s="11" t="s">
        <v>2190</v>
      </c>
      <c r="F3031" s="12" t="s">
        <v>30094</v>
      </c>
      <c r="G3031" s="12" t="s">
        <v>30095</v>
      </c>
      <c r="H3031" s="11" t="str">
        <f t="shared" si="47"/>
        <v>insert into BTRCOutgoingYRate (OID, prefix, outgoingYRateUSD, operatorName, operatorType, effectiveFrom, effectiveTo) values('182992_2016-01-01','182992','0.1273','Dominican Republic Orange Mobile','MOBILE',to_date('2016-01-01','YYYY-MM-DD HH24:MI:SS'),to_date('2016-12-01','YYYY-MM-DD HH24:MI:SS'));</v>
      </c>
    </row>
    <row r="3032" spans="1:8">
      <c r="A3032" s="11" t="s">
        <v>19780</v>
      </c>
      <c r="B3032" s="11" t="s">
        <v>5843</v>
      </c>
      <c r="C3032" s="18">
        <v>0.1273</v>
      </c>
      <c r="D3032" s="11" t="s">
        <v>5769</v>
      </c>
      <c r="E3032" s="11" t="s">
        <v>2190</v>
      </c>
      <c r="F3032" s="12" t="s">
        <v>30094</v>
      </c>
      <c r="G3032" s="12" t="s">
        <v>30095</v>
      </c>
      <c r="H3032" s="11" t="str">
        <f t="shared" si="47"/>
        <v>insert into BTRCOutgoingYRate (OID, prefix, outgoingYRateUSD, operatorName, operatorType, effectiveFrom, effectiveTo) values('182993_2016-01-01','182993','0.1273','Dominican Republic Orange Mobile','MOBILE',to_date('2016-01-01','YYYY-MM-DD HH24:MI:SS'),to_date('2016-12-01','YYYY-MM-DD HH24:MI:SS'));</v>
      </c>
    </row>
    <row r="3033" spans="1:8">
      <c r="A3033" s="11" t="s">
        <v>19781</v>
      </c>
      <c r="B3033" s="11" t="s">
        <v>5844</v>
      </c>
      <c r="C3033" s="18">
        <v>0.1273</v>
      </c>
      <c r="D3033" s="11" t="s">
        <v>5769</v>
      </c>
      <c r="E3033" s="11" t="s">
        <v>2190</v>
      </c>
      <c r="F3033" s="12" t="s">
        <v>30094</v>
      </c>
      <c r="G3033" s="12" t="s">
        <v>30095</v>
      </c>
      <c r="H3033" s="11" t="str">
        <f t="shared" si="47"/>
        <v>insert into BTRCOutgoingYRate (OID, prefix, outgoingYRateUSD, operatorName, operatorType, effectiveFrom, effectiveTo) values('182997_2016-01-01','182997','0.1273','Dominican Republic Orange Mobile','MOBILE',to_date('2016-01-01','YYYY-MM-DD HH24:MI:SS'),to_date('2016-12-01','YYYY-MM-DD HH24:MI:SS'));</v>
      </c>
    </row>
    <row r="3034" spans="1:8">
      <c r="A3034" s="11" t="s">
        <v>19782</v>
      </c>
      <c r="B3034" s="11" t="s">
        <v>5845</v>
      </c>
      <c r="C3034" s="18">
        <v>0.1273</v>
      </c>
      <c r="D3034" s="11" t="s">
        <v>5769</v>
      </c>
      <c r="E3034" s="11" t="s">
        <v>2190</v>
      </c>
      <c r="F3034" s="12" t="s">
        <v>30094</v>
      </c>
      <c r="G3034" s="12" t="s">
        <v>30095</v>
      </c>
      <c r="H3034" s="11" t="str">
        <f t="shared" si="47"/>
        <v>insert into BTRCOutgoingYRate (OID, prefix, outgoingYRateUSD, operatorName, operatorType, effectiveFrom, effectiveTo) values('182975_2016-01-01','182975','0.1273','Dominican Republic Orange Mobile','MOBILE',to_date('2016-01-01','YYYY-MM-DD HH24:MI:SS'),to_date('2016-12-01','YYYY-MM-DD HH24:MI:SS'));</v>
      </c>
    </row>
    <row r="3035" spans="1:8">
      <c r="A3035" s="11" t="s">
        <v>19783</v>
      </c>
      <c r="B3035" s="11" t="s">
        <v>5846</v>
      </c>
      <c r="C3035" s="18">
        <v>0.1273</v>
      </c>
      <c r="D3035" s="11" t="s">
        <v>5769</v>
      </c>
      <c r="E3035" s="11" t="s">
        <v>2190</v>
      </c>
      <c r="F3035" s="12" t="s">
        <v>30094</v>
      </c>
      <c r="G3035" s="12" t="s">
        <v>30095</v>
      </c>
      <c r="H3035" s="11" t="str">
        <f t="shared" si="47"/>
        <v>insert into BTRCOutgoingYRate (OID, prefix, outgoingYRateUSD, operatorName, operatorType, effectiveFrom, effectiveTo) values('182977_2016-01-01','182977','0.1273','Dominican Republic Orange Mobile','MOBILE',to_date('2016-01-01','YYYY-MM-DD HH24:MI:SS'),to_date('2016-12-01','YYYY-MM-DD HH24:MI:SS'));</v>
      </c>
    </row>
    <row r="3036" spans="1:8">
      <c r="A3036" s="11" t="s">
        <v>19784</v>
      </c>
      <c r="B3036" s="11" t="s">
        <v>5847</v>
      </c>
      <c r="C3036" s="18">
        <v>0.1273</v>
      </c>
      <c r="D3036" s="11" t="s">
        <v>5769</v>
      </c>
      <c r="E3036" s="11" t="s">
        <v>2190</v>
      </c>
      <c r="F3036" s="12" t="s">
        <v>30094</v>
      </c>
      <c r="G3036" s="12" t="s">
        <v>30095</v>
      </c>
      <c r="H3036" s="11" t="str">
        <f t="shared" si="47"/>
        <v>insert into BTRCOutgoingYRate (OID, prefix, outgoingYRateUSD, operatorName, operatorType, effectiveFrom, effectiveTo) values('182978_2016-01-01','182978','0.1273','Dominican Republic Orange Mobile','MOBILE',to_date('2016-01-01','YYYY-MM-DD HH24:MI:SS'),to_date('2016-12-01','YYYY-MM-DD HH24:MI:SS'));</v>
      </c>
    </row>
    <row r="3037" spans="1:8">
      <c r="A3037" s="11" t="s">
        <v>19785</v>
      </c>
      <c r="B3037" s="11" t="s">
        <v>5848</v>
      </c>
      <c r="C3037" s="18">
        <v>0.1273</v>
      </c>
      <c r="D3037" s="11" t="s">
        <v>5769</v>
      </c>
      <c r="E3037" s="11" t="s">
        <v>2190</v>
      </c>
      <c r="F3037" s="12" t="s">
        <v>30094</v>
      </c>
      <c r="G3037" s="12" t="s">
        <v>30095</v>
      </c>
      <c r="H3037" s="11" t="str">
        <f t="shared" si="47"/>
        <v>insert into BTRCOutgoingYRate (OID, prefix, outgoingYRateUSD, operatorName, operatorType, effectiveFrom, effectiveTo) values('182979_2016-01-01','182979','0.1273','Dominican Republic Orange Mobile','MOBILE',to_date('2016-01-01','YYYY-MM-DD HH24:MI:SS'),to_date('2016-12-01','YYYY-MM-DD HH24:MI:SS'));</v>
      </c>
    </row>
    <row r="3038" spans="1:8">
      <c r="A3038" s="11" t="s">
        <v>19786</v>
      </c>
      <c r="B3038" s="11" t="s">
        <v>5849</v>
      </c>
      <c r="C3038" s="18">
        <v>0.1273</v>
      </c>
      <c r="D3038" s="11" t="s">
        <v>5769</v>
      </c>
      <c r="E3038" s="11" t="s">
        <v>2190</v>
      </c>
      <c r="F3038" s="12" t="s">
        <v>30094</v>
      </c>
      <c r="G3038" s="12" t="s">
        <v>30095</v>
      </c>
      <c r="H3038" s="11" t="str">
        <f t="shared" si="47"/>
        <v>insert into BTRCOutgoingYRate (OID, prefix, outgoingYRateUSD, operatorName, operatorType, effectiveFrom, effectiveTo) values('182980_2016-01-01','182980','0.1273','Dominican Republic Orange Mobile','MOBILE',to_date('2016-01-01','YYYY-MM-DD HH24:MI:SS'),to_date('2016-12-01','YYYY-MM-DD HH24:MI:SS'));</v>
      </c>
    </row>
    <row r="3039" spans="1:8">
      <c r="A3039" s="11" t="s">
        <v>19787</v>
      </c>
      <c r="B3039" s="11" t="s">
        <v>5850</v>
      </c>
      <c r="C3039" s="18">
        <v>0.1273</v>
      </c>
      <c r="D3039" s="11" t="s">
        <v>5769</v>
      </c>
      <c r="E3039" s="11" t="s">
        <v>2190</v>
      </c>
      <c r="F3039" s="12" t="s">
        <v>30094</v>
      </c>
      <c r="G3039" s="12" t="s">
        <v>30095</v>
      </c>
      <c r="H3039" s="11" t="str">
        <f t="shared" si="47"/>
        <v>insert into BTRCOutgoingYRate (OID, prefix, outgoingYRateUSD, operatorName, operatorType, effectiveFrom, effectiveTo) values('182981_2016-01-01','182981','0.1273','Dominican Republic Orange Mobile','MOBILE',to_date('2016-01-01','YYYY-MM-DD HH24:MI:SS'),to_date('2016-12-01','YYYY-MM-DD HH24:MI:SS'));</v>
      </c>
    </row>
    <row r="3040" spans="1:8">
      <c r="A3040" s="11" t="s">
        <v>19788</v>
      </c>
      <c r="B3040" s="11" t="s">
        <v>5851</v>
      </c>
      <c r="C3040" s="18">
        <v>0.1273</v>
      </c>
      <c r="D3040" s="11" t="s">
        <v>5769</v>
      </c>
      <c r="E3040" s="11" t="s">
        <v>2190</v>
      </c>
      <c r="F3040" s="12" t="s">
        <v>30094</v>
      </c>
      <c r="G3040" s="12" t="s">
        <v>30095</v>
      </c>
      <c r="H3040" s="11" t="str">
        <f t="shared" si="47"/>
        <v>insert into BTRCOutgoingYRate (OID, prefix, outgoingYRateUSD, operatorName, operatorType, effectiveFrom, effectiveTo) values('182982_2016-01-01','182982','0.1273','Dominican Republic Orange Mobile','MOBILE',to_date('2016-01-01','YYYY-MM-DD HH24:MI:SS'),to_date('2016-12-01','YYYY-MM-DD HH24:MI:SS'));</v>
      </c>
    </row>
    <row r="3041" spans="1:8">
      <c r="A3041" s="11" t="s">
        <v>19789</v>
      </c>
      <c r="B3041" s="11" t="s">
        <v>5852</v>
      </c>
      <c r="C3041" s="18">
        <v>0.1273</v>
      </c>
      <c r="D3041" s="11" t="s">
        <v>5769</v>
      </c>
      <c r="E3041" s="11" t="s">
        <v>2190</v>
      </c>
      <c r="F3041" s="12" t="s">
        <v>30094</v>
      </c>
      <c r="G3041" s="12" t="s">
        <v>30095</v>
      </c>
      <c r="H3041" s="11" t="str">
        <f t="shared" si="47"/>
        <v>insert into BTRCOutgoingYRate (OID, prefix, outgoingYRateUSD, operatorName, operatorType, effectiveFrom, effectiveTo) values('182983_2016-01-01','182983','0.1273','Dominican Republic Orange Mobile','MOBILE',to_date('2016-01-01','YYYY-MM-DD HH24:MI:SS'),to_date('2016-12-01','YYYY-MM-DD HH24:MI:SS'));</v>
      </c>
    </row>
    <row r="3042" spans="1:8">
      <c r="A3042" s="11" t="s">
        <v>19790</v>
      </c>
      <c r="B3042" s="11" t="s">
        <v>5853</v>
      </c>
      <c r="C3042" s="18">
        <v>0.1273</v>
      </c>
      <c r="D3042" s="11" t="s">
        <v>5769</v>
      </c>
      <c r="E3042" s="11" t="s">
        <v>2190</v>
      </c>
      <c r="F3042" s="12" t="s">
        <v>30094</v>
      </c>
      <c r="G3042" s="12" t="s">
        <v>30095</v>
      </c>
      <c r="H3042" s="11" t="str">
        <f t="shared" si="47"/>
        <v>insert into BTRCOutgoingYRate (OID, prefix, outgoingYRateUSD, operatorName, operatorType, effectiveFrom, effectiveTo) values('182984_2016-01-01','182984','0.1273','Dominican Republic Orange Mobile','MOBILE',to_date('2016-01-01','YYYY-MM-DD HH24:MI:SS'),to_date('2016-12-01','YYYY-MM-DD HH24:MI:SS'));</v>
      </c>
    </row>
    <row r="3043" spans="1:8">
      <c r="A3043" s="11" t="s">
        <v>19791</v>
      </c>
      <c r="B3043" s="11" t="s">
        <v>5854</v>
      </c>
      <c r="C3043" s="18">
        <v>0.1273</v>
      </c>
      <c r="D3043" s="11" t="s">
        <v>5769</v>
      </c>
      <c r="E3043" s="11" t="s">
        <v>2190</v>
      </c>
      <c r="F3043" s="12" t="s">
        <v>30094</v>
      </c>
      <c r="G3043" s="12" t="s">
        <v>30095</v>
      </c>
      <c r="H3043" s="11" t="str">
        <f t="shared" si="47"/>
        <v>insert into BTRCOutgoingYRate (OID, prefix, outgoingYRateUSD, operatorName, operatorType, effectiveFrom, effectiveTo) values('182944_2016-01-01','182944','0.1273','Dominican Republic Orange Mobile','MOBILE',to_date('2016-01-01','YYYY-MM-DD HH24:MI:SS'),to_date('2016-12-01','YYYY-MM-DD HH24:MI:SS'));</v>
      </c>
    </row>
    <row r="3044" spans="1:8">
      <c r="A3044" s="11" t="s">
        <v>19792</v>
      </c>
      <c r="B3044" s="11" t="s">
        <v>5855</v>
      </c>
      <c r="C3044" s="18">
        <v>0.1273</v>
      </c>
      <c r="D3044" s="11" t="s">
        <v>5769</v>
      </c>
      <c r="E3044" s="11" t="s">
        <v>2190</v>
      </c>
      <c r="F3044" s="12" t="s">
        <v>30094</v>
      </c>
      <c r="G3044" s="12" t="s">
        <v>30095</v>
      </c>
      <c r="H3044" s="11" t="str">
        <f t="shared" si="47"/>
        <v>insert into BTRCOutgoingYRate (OID, prefix, outgoingYRateUSD, operatorName, operatorType, effectiveFrom, effectiveTo) values('182945_2016-01-01','182945','0.1273','Dominican Republic Orange Mobile','MOBILE',to_date('2016-01-01','YYYY-MM-DD HH24:MI:SS'),to_date('2016-12-01','YYYY-MM-DD HH24:MI:SS'));</v>
      </c>
    </row>
    <row r="3045" spans="1:8">
      <c r="A3045" s="11" t="s">
        <v>19793</v>
      </c>
      <c r="B3045" s="11" t="s">
        <v>5856</v>
      </c>
      <c r="C3045" s="18">
        <v>0.1273</v>
      </c>
      <c r="D3045" s="11" t="s">
        <v>5769</v>
      </c>
      <c r="E3045" s="11" t="s">
        <v>2190</v>
      </c>
      <c r="F3045" s="12" t="s">
        <v>30094</v>
      </c>
      <c r="G3045" s="12" t="s">
        <v>30095</v>
      </c>
      <c r="H3045" s="11" t="str">
        <f t="shared" si="47"/>
        <v>insert into BTRCOutgoingYRate (OID, prefix, outgoingYRateUSD, operatorName, operatorType, effectiveFrom, effectiveTo) values('182955_2016-01-01','182955','0.1273','Dominican Republic Orange Mobile','MOBILE',to_date('2016-01-01','YYYY-MM-DD HH24:MI:SS'),to_date('2016-12-01','YYYY-MM-DD HH24:MI:SS'));</v>
      </c>
    </row>
    <row r="3046" spans="1:8">
      <c r="A3046" s="11" t="s">
        <v>19794</v>
      </c>
      <c r="B3046" s="11" t="s">
        <v>5857</v>
      </c>
      <c r="C3046" s="18">
        <v>0.1273</v>
      </c>
      <c r="D3046" s="11" t="s">
        <v>5769</v>
      </c>
      <c r="E3046" s="11" t="s">
        <v>2190</v>
      </c>
      <c r="F3046" s="12" t="s">
        <v>30094</v>
      </c>
      <c r="G3046" s="12" t="s">
        <v>30095</v>
      </c>
      <c r="H3046" s="11" t="str">
        <f t="shared" si="47"/>
        <v>insert into BTRCOutgoingYRate (OID, prefix, outgoingYRateUSD, operatorName, operatorType, effectiveFrom, effectiveTo) values('182957_2016-01-01','182957','0.1273','Dominican Republic Orange Mobile','MOBILE',to_date('2016-01-01','YYYY-MM-DD HH24:MI:SS'),to_date('2016-12-01','YYYY-MM-DD HH24:MI:SS'));</v>
      </c>
    </row>
    <row r="3047" spans="1:8">
      <c r="A3047" s="11" t="s">
        <v>19795</v>
      </c>
      <c r="B3047" s="11" t="s">
        <v>5858</v>
      </c>
      <c r="C3047" s="18">
        <v>9.4899999999999998E-2</v>
      </c>
      <c r="D3047" s="11" t="s">
        <v>5765</v>
      </c>
      <c r="E3047" s="11" t="s">
        <v>2227</v>
      </c>
      <c r="F3047" s="12" t="s">
        <v>30094</v>
      </c>
      <c r="G3047" s="12" t="s">
        <v>30095</v>
      </c>
      <c r="H3047" s="11" t="str">
        <f t="shared" si="47"/>
        <v>insert into BTRCOutgoingYRate (OID, prefix, outgoingYRateUSD, operatorName, operatorType, effectiveFrom, effectiveTo) values('182976_2016-01-01','182976','0.0949','Dominican Republic Cellular','FIXED',to_date('2016-01-01','YYYY-MM-DD HH24:MI:SS'),to_date('2016-12-01','YYYY-MM-DD HH24:MI:SS'));</v>
      </c>
    </row>
    <row r="3048" spans="1:8">
      <c r="A3048" s="11" t="s">
        <v>19796</v>
      </c>
      <c r="B3048" s="11" t="s">
        <v>5859</v>
      </c>
      <c r="C3048" s="18">
        <v>9.4899999999999998E-2</v>
      </c>
      <c r="D3048" s="11" t="s">
        <v>5765</v>
      </c>
      <c r="E3048" s="11" t="s">
        <v>2227</v>
      </c>
      <c r="F3048" s="12" t="s">
        <v>30094</v>
      </c>
      <c r="G3048" s="12" t="s">
        <v>30095</v>
      </c>
      <c r="H3048" s="11" t="str">
        <f t="shared" si="47"/>
        <v>insert into BTRCOutgoingYRate (OID, prefix, outgoingYRateUSD, operatorName, operatorType, effectiveFrom, effectiveTo) values('182996_2016-01-01','182996','0.0949','Dominican Republic Cellular','FIXED',to_date('2016-01-01','YYYY-MM-DD HH24:MI:SS'),to_date('2016-12-01','YYYY-MM-DD HH24:MI:SS'));</v>
      </c>
    </row>
    <row r="3049" spans="1:8">
      <c r="A3049" s="11" t="s">
        <v>19797</v>
      </c>
      <c r="B3049" s="11" t="s">
        <v>5860</v>
      </c>
      <c r="C3049" s="18">
        <v>9.4899999999999998E-2</v>
      </c>
      <c r="D3049" s="11" t="s">
        <v>5763</v>
      </c>
      <c r="E3049" s="11" t="s">
        <v>2227</v>
      </c>
      <c r="F3049" s="12" t="s">
        <v>30094</v>
      </c>
      <c r="G3049" s="12" t="s">
        <v>30095</v>
      </c>
      <c r="H3049" s="11" t="str">
        <f t="shared" si="47"/>
        <v>insert into BTRCOutgoingYRate (OID, prefix, outgoingYRateUSD, operatorName, operatorType, effectiveFrom, effectiveTo) values('18290_2016-01-01','18290','0.0949','DOMINICAN REPUBLIC','FIXED',to_date('2016-01-01','YYYY-MM-DD HH24:MI:SS'),to_date('2016-12-01','YYYY-MM-DD HH24:MI:SS'));</v>
      </c>
    </row>
    <row r="3050" spans="1:8">
      <c r="A3050" s="11" t="s">
        <v>19798</v>
      </c>
      <c r="B3050" s="11" t="s">
        <v>5861</v>
      </c>
      <c r="C3050" s="18">
        <v>9.4899999999999998E-2</v>
      </c>
      <c r="D3050" s="11" t="s">
        <v>5763</v>
      </c>
      <c r="E3050" s="11" t="s">
        <v>2227</v>
      </c>
      <c r="F3050" s="12" t="s">
        <v>30094</v>
      </c>
      <c r="G3050" s="12" t="s">
        <v>30095</v>
      </c>
      <c r="H3050" s="11" t="str">
        <f t="shared" si="47"/>
        <v>insert into BTRCOutgoingYRate (OID, prefix, outgoingYRateUSD, operatorName, operatorType, effectiveFrom, effectiveTo) values('182948_2016-01-01','182948','0.0949','DOMINICAN REPUBLIC','FIXED',to_date('2016-01-01','YYYY-MM-DD HH24:MI:SS'),to_date('2016-12-01','YYYY-MM-DD HH24:MI:SS'));</v>
      </c>
    </row>
    <row r="3051" spans="1:8">
      <c r="A3051" s="11" t="s">
        <v>19799</v>
      </c>
      <c r="B3051" s="11" t="s">
        <v>1590</v>
      </c>
      <c r="C3051" s="18">
        <v>9.4899999999999998E-2</v>
      </c>
      <c r="D3051" s="11" t="s">
        <v>1588</v>
      </c>
      <c r="E3051" s="11" t="s">
        <v>2227</v>
      </c>
      <c r="F3051" s="12" t="s">
        <v>30094</v>
      </c>
      <c r="G3051" s="12" t="s">
        <v>30095</v>
      </c>
      <c r="H3051" s="11" t="str">
        <f t="shared" si="47"/>
        <v>insert into BTRCOutgoingYRate (OID, prefix, outgoingYRateUSD, operatorName, operatorType, effectiveFrom, effectiveTo) values('1849_2016-01-01','1849','0.0949','Dominican Republic','FIXED',to_date('2016-01-01','YYYY-MM-DD HH24:MI:SS'),to_date('2016-12-01','YYYY-MM-DD HH24:MI:SS'));</v>
      </c>
    </row>
    <row r="3052" spans="1:8">
      <c r="A3052" s="11" t="s">
        <v>19800</v>
      </c>
      <c r="B3052" s="11" t="s">
        <v>5862</v>
      </c>
      <c r="C3052" s="18">
        <v>0.16350000000000001</v>
      </c>
      <c r="D3052" s="11" t="s">
        <v>5863</v>
      </c>
      <c r="E3052" s="11" t="s">
        <v>2227</v>
      </c>
      <c r="F3052" s="12" t="s">
        <v>30094</v>
      </c>
      <c r="G3052" s="12" t="s">
        <v>30095</v>
      </c>
      <c r="H3052" s="11" t="str">
        <f t="shared" si="47"/>
        <v>insert into BTRCOutgoingYRate (OID, prefix, outgoingYRateUSD, operatorName, operatorType, effectiveFrom, effectiveTo) values('5932_2016-01-01','5932','0.1635','Ecuador - Fixed Quito','FIXED',to_date('2016-01-01','YYYY-MM-DD HH24:MI:SS'),to_date('2016-12-01','YYYY-MM-DD HH24:MI:SS'));</v>
      </c>
    </row>
    <row r="3053" spans="1:8">
      <c r="A3053" s="11" t="s">
        <v>19801</v>
      </c>
      <c r="B3053" s="11" t="s">
        <v>5864</v>
      </c>
      <c r="C3053" s="18">
        <v>0.16350000000000001</v>
      </c>
      <c r="D3053" s="11" t="s">
        <v>5865</v>
      </c>
      <c r="E3053" s="11" t="s">
        <v>2227</v>
      </c>
      <c r="F3053" s="12" t="s">
        <v>30094</v>
      </c>
      <c r="G3053" s="12" t="s">
        <v>30095</v>
      </c>
      <c r="H3053" s="11" t="str">
        <f t="shared" si="47"/>
        <v>insert into BTRCOutgoingYRate (OID, prefix, outgoingYRateUSD, operatorName, operatorType, effectiveFrom, effectiveTo) values('593770_2016-01-01','593770','0.1635','Ecuador Cuenca','FIXED',to_date('2016-01-01','YYYY-MM-DD HH24:MI:SS'),to_date('2016-12-01','YYYY-MM-DD HH24:MI:SS'));</v>
      </c>
    </row>
    <row r="3054" spans="1:8">
      <c r="A3054" s="11" t="s">
        <v>19802</v>
      </c>
      <c r="B3054" s="11" t="s">
        <v>5866</v>
      </c>
      <c r="C3054" s="18">
        <v>0.19819999999999999</v>
      </c>
      <c r="D3054" s="11" t="s">
        <v>5867</v>
      </c>
      <c r="E3054" s="11" t="s">
        <v>2190</v>
      </c>
      <c r="F3054" s="12" t="s">
        <v>30094</v>
      </c>
      <c r="G3054" s="12" t="s">
        <v>30095</v>
      </c>
      <c r="H3054" s="11" t="str">
        <f t="shared" si="47"/>
        <v>insert into BTRCOutgoingYRate (OID, prefix, outgoingYRateUSD, operatorName, operatorType, effectiveFrom, effectiveTo) values('593389_2016-01-01','593389','0.1982','ECUADOR MOBILE PORTA','MOBILE',to_date('2016-01-01','YYYY-MM-DD HH24:MI:SS'),to_date('2016-12-01','YYYY-MM-DD HH24:MI:SS'));</v>
      </c>
    </row>
    <row r="3055" spans="1:8">
      <c r="A3055" s="11" t="s">
        <v>19803</v>
      </c>
      <c r="B3055" s="11" t="s">
        <v>5868</v>
      </c>
      <c r="C3055" s="18">
        <v>0.19819999999999999</v>
      </c>
      <c r="D3055" s="11" t="s">
        <v>5869</v>
      </c>
      <c r="E3055" s="11" t="s">
        <v>2190</v>
      </c>
      <c r="F3055" s="12" t="s">
        <v>30094</v>
      </c>
      <c r="G3055" s="12" t="s">
        <v>30095</v>
      </c>
      <c r="H3055" s="11" t="str">
        <f t="shared" si="47"/>
        <v>insert into BTRCOutgoingYRate (OID, prefix, outgoingYRateUSD, operatorName, operatorType, effectiveFrom, effectiveTo) values('59373_2016-01-01','59373','0.1982','ECUADOR PACIFICTEL','MOBILE',to_date('2016-01-01','YYYY-MM-DD HH24:MI:SS'),to_date('2016-12-01','YYYY-MM-DD HH24:MI:SS'));</v>
      </c>
    </row>
    <row r="3056" spans="1:8">
      <c r="A3056" s="11" t="s">
        <v>19804</v>
      </c>
      <c r="B3056" s="11" t="s">
        <v>5870</v>
      </c>
      <c r="C3056" s="18">
        <v>0.16350000000000001</v>
      </c>
      <c r="D3056" s="11" t="s">
        <v>5869</v>
      </c>
      <c r="E3056" s="11" t="s">
        <v>2227</v>
      </c>
      <c r="F3056" s="12" t="s">
        <v>30094</v>
      </c>
      <c r="G3056" s="12" t="s">
        <v>30095</v>
      </c>
      <c r="H3056" s="11" t="str">
        <f t="shared" si="47"/>
        <v>insert into BTRCOutgoingYRate (OID, prefix, outgoingYRateUSD, operatorName, operatorType, effectiveFrom, effectiveTo) values('59374_2016-01-01','59374','0.1635','ECUADOR PACIFICTEL','FIXED',to_date('2016-01-01','YYYY-MM-DD HH24:MI:SS'),to_date('2016-12-01','YYYY-MM-DD HH24:MI:SS'));</v>
      </c>
    </row>
    <row r="3057" spans="1:8">
      <c r="A3057" s="11" t="s">
        <v>19805</v>
      </c>
      <c r="B3057" s="11" t="s">
        <v>5871</v>
      </c>
      <c r="C3057" s="18">
        <v>0.19819999999999999</v>
      </c>
      <c r="D3057" s="11" t="s">
        <v>5869</v>
      </c>
      <c r="E3057" s="11" t="s">
        <v>2190</v>
      </c>
      <c r="F3057" s="12" t="s">
        <v>30094</v>
      </c>
      <c r="G3057" s="12" t="s">
        <v>30095</v>
      </c>
      <c r="H3057" s="11" t="str">
        <f t="shared" si="47"/>
        <v>insert into BTRCOutgoingYRate (OID, prefix, outgoingYRateUSD, operatorName, operatorType, effectiveFrom, effectiveTo) values('59375_2016-01-01','59375','0.1982','ECUADOR PACIFICTEL','MOBILE',to_date('2016-01-01','YYYY-MM-DD HH24:MI:SS'),to_date('2016-12-01','YYYY-MM-DD HH24:MI:SS'));</v>
      </c>
    </row>
    <row r="3058" spans="1:8">
      <c r="A3058" s="11" t="s">
        <v>19806</v>
      </c>
      <c r="B3058" s="11" t="s">
        <v>5872</v>
      </c>
      <c r="C3058" s="18">
        <v>0.19819999999999999</v>
      </c>
      <c r="D3058" s="11" t="s">
        <v>5869</v>
      </c>
      <c r="E3058" s="11" t="s">
        <v>2190</v>
      </c>
      <c r="F3058" s="12" t="s">
        <v>30094</v>
      </c>
      <c r="G3058" s="12" t="s">
        <v>30095</v>
      </c>
      <c r="H3058" s="11" t="str">
        <f t="shared" si="47"/>
        <v>insert into BTRCOutgoingYRate (OID, prefix, outgoingYRateUSD, operatorName, operatorType, effectiveFrom, effectiveTo) values('59376_2016-01-01','59376','0.1982','ECUADOR PACIFICTEL','MOBILE',to_date('2016-01-01','YYYY-MM-DD HH24:MI:SS'),to_date('2016-12-01','YYYY-MM-DD HH24:MI:SS'));</v>
      </c>
    </row>
    <row r="3059" spans="1:8">
      <c r="A3059" s="11" t="s">
        <v>19807</v>
      </c>
      <c r="B3059" s="11" t="s">
        <v>5873</v>
      </c>
      <c r="C3059" s="18">
        <v>0.16350000000000001</v>
      </c>
      <c r="D3059" s="11" t="s">
        <v>5869</v>
      </c>
      <c r="E3059" s="11" t="s">
        <v>2227</v>
      </c>
      <c r="F3059" s="12" t="s">
        <v>30094</v>
      </c>
      <c r="G3059" s="12" t="s">
        <v>30095</v>
      </c>
      <c r="H3059" s="11" t="str">
        <f t="shared" si="47"/>
        <v>insert into BTRCOutgoingYRate (OID, prefix, outgoingYRateUSD, operatorName, operatorType, effectiveFrom, effectiveTo) values('59377_2016-01-01','59377','0.1635','ECUADOR PACIFICTEL','FIXED',to_date('2016-01-01','YYYY-MM-DD HH24:MI:SS'),to_date('2016-12-01','YYYY-MM-DD HH24:MI:SS'));</v>
      </c>
    </row>
    <row r="3060" spans="1:8">
      <c r="A3060" s="11" t="s">
        <v>19808</v>
      </c>
      <c r="B3060" s="11" t="s">
        <v>5874</v>
      </c>
      <c r="C3060" s="18">
        <v>0.19819999999999999</v>
      </c>
      <c r="D3060" s="11" t="s">
        <v>5869</v>
      </c>
      <c r="E3060" s="11" t="s">
        <v>2190</v>
      </c>
      <c r="F3060" s="12" t="s">
        <v>30094</v>
      </c>
      <c r="G3060" s="12" t="s">
        <v>30095</v>
      </c>
      <c r="H3060" s="11" t="str">
        <f t="shared" si="47"/>
        <v>insert into BTRCOutgoingYRate (OID, prefix, outgoingYRateUSD, operatorName, operatorType, effectiveFrom, effectiveTo) values('59378_2016-01-01','59378','0.1982','ECUADOR PACIFICTEL','MOBILE',to_date('2016-01-01','YYYY-MM-DD HH24:MI:SS'),to_date('2016-12-01','YYYY-MM-DD HH24:MI:SS'));</v>
      </c>
    </row>
    <row r="3061" spans="1:8">
      <c r="A3061" s="11" t="s">
        <v>19809</v>
      </c>
      <c r="B3061" s="11" t="s">
        <v>5875</v>
      </c>
      <c r="C3061" s="18">
        <v>0.19819999999999999</v>
      </c>
      <c r="D3061" s="11" t="s">
        <v>5869</v>
      </c>
      <c r="E3061" s="11" t="s">
        <v>2190</v>
      </c>
      <c r="F3061" s="12" t="s">
        <v>30094</v>
      </c>
      <c r="G3061" s="12" t="s">
        <v>30095</v>
      </c>
      <c r="H3061" s="11" t="str">
        <f t="shared" si="47"/>
        <v>insert into BTRCOutgoingYRate (OID, prefix, outgoingYRateUSD, operatorName, operatorType, effectiveFrom, effectiveTo) values('59379_2016-01-01','59379','0.1982','ECUADOR PACIFICTEL','MOBILE',to_date('2016-01-01','YYYY-MM-DD HH24:MI:SS'),to_date('2016-12-01','YYYY-MM-DD HH24:MI:SS'));</v>
      </c>
    </row>
    <row r="3062" spans="1:8">
      <c r="A3062" s="11" t="s">
        <v>19810</v>
      </c>
      <c r="B3062" s="11" t="s">
        <v>5876</v>
      </c>
      <c r="C3062" s="18">
        <v>0.16350000000000001</v>
      </c>
      <c r="D3062" s="11" t="s">
        <v>5869</v>
      </c>
      <c r="E3062" s="11" t="s">
        <v>2227</v>
      </c>
      <c r="F3062" s="12" t="s">
        <v>30094</v>
      </c>
      <c r="G3062" s="12" t="s">
        <v>30095</v>
      </c>
      <c r="H3062" s="11" t="str">
        <f t="shared" si="47"/>
        <v>insert into BTRCOutgoingYRate (OID, prefix, outgoingYRateUSD, operatorName, operatorType, effectiveFrom, effectiveTo) values('593721_2016-01-01','593721','0.1635','ECUADOR PACIFICTEL','FIXED',to_date('2016-01-01','YYYY-MM-DD HH24:MI:SS'),to_date('2016-12-01','YYYY-MM-DD HH24:MI:SS'));</v>
      </c>
    </row>
    <row r="3063" spans="1:8">
      <c r="A3063" s="11" t="s">
        <v>19811</v>
      </c>
      <c r="B3063" s="11" t="s">
        <v>5877</v>
      </c>
      <c r="C3063" s="18">
        <v>0.19819999999999999</v>
      </c>
      <c r="D3063" s="11" t="s">
        <v>5869</v>
      </c>
      <c r="E3063" s="11" t="s">
        <v>2190</v>
      </c>
      <c r="F3063" s="12" t="s">
        <v>30094</v>
      </c>
      <c r="G3063" s="12" t="s">
        <v>30095</v>
      </c>
      <c r="H3063" s="11" t="str">
        <f t="shared" si="47"/>
        <v>insert into BTRCOutgoingYRate (OID, prefix, outgoingYRateUSD, operatorName, operatorType, effectiveFrom, effectiveTo) values('59370_2016-01-01','59370','0.1982','ECUADOR PACIFICTEL','MOBILE',to_date('2016-01-01','YYYY-MM-DD HH24:MI:SS'),to_date('2016-12-01','YYYY-MM-DD HH24:MI:SS'));</v>
      </c>
    </row>
    <row r="3064" spans="1:8">
      <c r="A3064" s="11" t="s">
        <v>19812</v>
      </c>
      <c r="B3064" s="11" t="s">
        <v>5878</v>
      </c>
      <c r="C3064" s="18">
        <v>0.16350000000000001</v>
      </c>
      <c r="D3064" s="11" t="s">
        <v>5869</v>
      </c>
      <c r="E3064" s="11" t="s">
        <v>2227</v>
      </c>
      <c r="F3064" s="12" t="s">
        <v>30094</v>
      </c>
      <c r="G3064" s="12" t="s">
        <v>30095</v>
      </c>
      <c r="H3064" s="11" t="str">
        <f t="shared" si="47"/>
        <v>insert into BTRCOutgoingYRate (OID, prefix, outgoingYRateUSD, operatorName, operatorType, effectiveFrom, effectiveTo) values('593722_2016-01-01','593722','0.1635','ECUADOR PACIFICTEL','FIXED',to_date('2016-01-01','YYYY-MM-DD HH24:MI:SS'),to_date('2016-12-01','YYYY-MM-DD HH24:MI:SS'));</v>
      </c>
    </row>
    <row r="3065" spans="1:8">
      <c r="A3065" s="11" t="s">
        <v>19813</v>
      </c>
      <c r="B3065" s="11" t="s">
        <v>5879</v>
      </c>
      <c r="C3065" s="18">
        <v>0.16350000000000001</v>
      </c>
      <c r="D3065" s="11" t="s">
        <v>5869</v>
      </c>
      <c r="E3065" s="11" t="s">
        <v>2227</v>
      </c>
      <c r="F3065" s="12" t="s">
        <v>30094</v>
      </c>
      <c r="G3065" s="12" t="s">
        <v>30095</v>
      </c>
      <c r="H3065" s="11" t="str">
        <f t="shared" si="47"/>
        <v>insert into BTRCOutgoingYRate (OID, prefix, outgoingYRateUSD, operatorName, operatorType, effectiveFrom, effectiveTo) values('593723_2016-01-01','593723','0.1635','ECUADOR PACIFICTEL','FIXED',to_date('2016-01-01','YYYY-MM-DD HH24:MI:SS'),to_date('2016-12-01','YYYY-MM-DD HH24:MI:SS'));</v>
      </c>
    </row>
    <row r="3066" spans="1:8">
      <c r="A3066" s="11" t="s">
        <v>19814</v>
      </c>
      <c r="B3066" s="11" t="s">
        <v>5880</v>
      </c>
      <c r="C3066" s="18">
        <v>0.16350000000000001</v>
      </c>
      <c r="D3066" s="11" t="s">
        <v>5869</v>
      </c>
      <c r="E3066" s="11" t="s">
        <v>2227</v>
      </c>
      <c r="F3066" s="12" t="s">
        <v>30094</v>
      </c>
      <c r="G3066" s="12" t="s">
        <v>30095</v>
      </c>
      <c r="H3066" s="11" t="str">
        <f t="shared" si="47"/>
        <v>insert into BTRCOutgoingYRate (OID, prefix, outgoingYRateUSD, operatorName, operatorType, effectiveFrom, effectiveTo) values('593724_2016-01-01','593724','0.1635','ECUADOR PACIFICTEL','FIXED',to_date('2016-01-01','YYYY-MM-DD HH24:MI:SS'),to_date('2016-12-01','YYYY-MM-DD HH24:MI:SS'));</v>
      </c>
    </row>
    <row r="3067" spans="1:8">
      <c r="A3067" s="11" t="s">
        <v>19815</v>
      </c>
      <c r="B3067" s="11" t="s">
        <v>5881</v>
      </c>
      <c r="C3067" s="18">
        <v>0.16350000000000001</v>
      </c>
      <c r="D3067" s="11" t="s">
        <v>5869</v>
      </c>
      <c r="E3067" s="11" t="s">
        <v>2227</v>
      </c>
      <c r="F3067" s="12" t="s">
        <v>30094</v>
      </c>
      <c r="G3067" s="12" t="s">
        <v>30095</v>
      </c>
      <c r="H3067" s="11" t="str">
        <f t="shared" si="47"/>
        <v>insert into BTRCOutgoingYRate (OID, prefix, outgoingYRateUSD, operatorName, operatorType, effectiveFrom, effectiveTo) values('593725_2016-01-01','593725','0.1635','ECUADOR PACIFICTEL','FIXED',to_date('2016-01-01','YYYY-MM-DD HH24:MI:SS'),to_date('2016-12-01','YYYY-MM-DD HH24:MI:SS'));</v>
      </c>
    </row>
    <row r="3068" spans="1:8">
      <c r="A3068" s="11" t="s">
        <v>19816</v>
      </c>
      <c r="B3068" s="11" t="s">
        <v>5882</v>
      </c>
      <c r="C3068" s="18">
        <v>0.16350000000000001</v>
      </c>
      <c r="D3068" s="11" t="s">
        <v>5869</v>
      </c>
      <c r="E3068" s="11" t="s">
        <v>2227</v>
      </c>
      <c r="F3068" s="12" t="s">
        <v>30094</v>
      </c>
      <c r="G3068" s="12" t="s">
        <v>30095</v>
      </c>
      <c r="H3068" s="11" t="str">
        <f t="shared" si="47"/>
        <v>insert into BTRCOutgoingYRate (OID, prefix, outgoingYRateUSD, operatorName, operatorType, effectiveFrom, effectiveTo) values('593726_2016-01-01','593726','0.1635','ECUADOR PACIFICTEL','FIXED',to_date('2016-01-01','YYYY-MM-DD HH24:MI:SS'),to_date('2016-12-01','YYYY-MM-DD HH24:MI:SS'));</v>
      </c>
    </row>
    <row r="3069" spans="1:8">
      <c r="A3069" s="11" t="s">
        <v>19817</v>
      </c>
      <c r="B3069" s="11" t="s">
        <v>5883</v>
      </c>
      <c r="C3069" s="18">
        <v>0.16350000000000001</v>
      </c>
      <c r="D3069" s="11" t="s">
        <v>5869</v>
      </c>
      <c r="E3069" s="11" t="s">
        <v>2227</v>
      </c>
      <c r="F3069" s="12" t="s">
        <v>30094</v>
      </c>
      <c r="G3069" s="12" t="s">
        <v>30095</v>
      </c>
      <c r="H3069" s="11" t="str">
        <f t="shared" si="47"/>
        <v>insert into BTRCOutgoingYRate (OID, prefix, outgoingYRateUSD, operatorName, operatorType, effectiveFrom, effectiveTo) values('593727_2016-01-01','593727','0.1635','ECUADOR PACIFICTEL','FIXED',to_date('2016-01-01','YYYY-MM-DD HH24:MI:SS'),to_date('2016-12-01','YYYY-MM-DD HH24:MI:SS'));</v>
      </c>
    </row>
    <row r="3070" spans="1:8">
      <c r="A3070" s="11" t="s">
        <v>19818</v>
      </c>
      <c r="B3070" s="11" t="s">
        <v>5884</v>
      </c>
      <c r="C3070" s="18">
        <v>0.16350000000000001</v>
      </c>
      <c r="D3070" s="11" t="s">
        <v>5885</v>
      </c>
      <c r="E3070" s="11" t="s">
        <v>2227</v>
      </c>
      <c r="F3070" s="12" t="s">
        <v>30094</v>
      </c>
      <c r="G3070" s="12" t="s">
        <v>30095</v>
      </c>
      <c r="H3070" s="11" t="str">
        <f t="shared" si="47"/>
        <v>insert into BTRCOutgoingYRate (OID, prefix, outgoingYRateUSD, operatorName, operatorType, effectiveFrom, effectiveTo) values('5935_2016-01-01','5935','0.1635','Ecuador Pacifictel','FIXED',to_date('2016-01-01','YYYY-MM-DD HH24:MI:SS'),to_date('2016-12-01','YYYY-MM-DD HH24:MI:SS'));</v>
      </c>
    </row>
    <row r="3071" spans="1:8">
      <c r="A3071" s="11" t="s">
        <v>19819</v>
      </c>
      <c r="B3071" s="11" t="s">
        <v>5886</v>
      </c>
      <c r="C3071" s="18">
        <v>0.16350000000000001</v>
      </c>
      <c r="D3071" s="11" t="s">
        <v>5885</v>
      </c>
      <c r="E3071" s="11" t="s">
        <v>2227</v>
      </c>
      <c r="F3071" s="12" t="s">
        <v>30094</v>
      </c>
      <c r="G3071" s="12" t="s">
        <v>30095</v>
      </c>
      <c r="H3071" s="11" t="str">
        <f t="shared" si="47"/>
        <v>insert into BTRCOutgoingYRate (OID, prefix, outgoingYRateUSD, operatorName, operatorType, effectiveFrom, effectiveTo) values('5937_2016-01-01','5937','0.1635','Ecuador Pacifictel','FIXED',to_date('2016-01-01','YYYY-MM-DD HH24:MI:SS'),to_date('2016-12-01','YYYY-MM-DD HH24:MI:SS'));</v>
      </c>
    </row>
    <row r="3072" spans="1:8">
      <c r="A3072" s="11" t="s">
        <v>19820</v>
      </c>
      <c r="B3072" s="11" t="s">
        <v>5887</v>
      </c>
      <c r="C3072" s="18">
        <v>0.19819999999999999</v>
      </c>
      <c r="D3072" s="11" t="s">
        <v>5869</v>
      </c>
      <c r="E3072" s="11" t="s">
        <v>2190</v>
      </c>
      <c r="F3072" s="12" t="s">
        <v>30094</v>
      </c>
      <c r="G3072" s="12" t="s">
        <v>30095</v>
      </c>
      <c r="H3072" s="11" t="str">
        <f t="shared" si="47"/>
        <v>insert into BTRCOutgoingYRate (OID, prefix, outgoingYRateUSD, operatorName, operatorType, effectiveFrom, effectiveTo) values('59371_2016-01-01','59371','0.1982','ECUADOR PACIFICTEL','MOBILE',to_date('2016-01-01','YYYY-MM-DD HH24:MI:SS'),to_date('2016-12-01','YYYY-MM-DD HH24:MI:SS'));</v>
      </c>
    </row>
    <row r="3073" spans="1:8">
      <c r="A3073" s="11" t="s">
        <v>19821</v>
      </c>
      <c r="B3073" s="11" t="s">
        <v>1889</v>
      </c>
      <c r="C3073" s="18">
        <v>0.16350000000000001</v>
      </c>
      <c r="D3073" s="11" t="s">
        <v>5888</v>
      </c>
      <c r="E3073" s="11" t="s">
        <v>2227</v>
      </c>
      <c r="F3073" s="12" t="s">
        <v>30094</v>
      </c>
      <c r="G3073" s="12" t="s">
        <v>30095</v>
      </c>
      <c r="H3073" s="11" t="str">
        <f t="shared" si="47"/>
        <v>insert into BTRCOutgoingYRate (OID, prefix, outgoingYRateUSD, operatorName, operatorType, effectiveFrom, effectiveTo) values('593_2016-01-01','593','0.1635','Ecuador-ROC-Fixed','FIXED',to_date('2016-01-01','YYYY-MM-DD HH24:MI:SS'),to_date('2016-12-01','YYYY-MM-DD HH24:MI:SS'));</v>
      </c>
    </row>
    <row r="3074" spans="1:8">
      <c r="A3074" s="11" t="s">
        <v>19822</v>
      </c>
      <c r="B3074" s="11" t="s">
        <v>5889</v>
      </c>
      <c r="C3074" s="18">
        <v>0.16350000000000001</v>
      </c>
      <c r="D3074" s="11" t="s">
        <v>5890</v>
      </c>
      <c r="E3074" s="11" t="s">
        <v>2227</v>
      </c>
      <c r="F3074" s="12" t="s">
        <v>30094</v>
      </c>
      <c r="G3074" s="12" t="s">
        <v>30095</v>
      </c>
      <c r="H3074" s="11" t="str">
        <f t="shared" si="47"/>
        <v>insert into BTRCOutgoingYRate (OID, prefix, outgoingYRateUSD, operatorName, operatorType, effectiveFrom, effectiveTo) values('593741_2016-01-01','593741','0.1635','ECUADOR-PACIFICTEL-FIXED','FIXED',to_date('2016-01-01','YYYY-MM-DD HH24:MI:SS'),to_date('2016-12-01','YYYY-MM-DD HH24:MI:SS'));</v>
      </c>
    </row>
    <row r="3075" spans="1:8">
      <c r="A3075" s="11" t="s">
        <v>19823</v>
      </c>
      <c r="B3075" s="11" t="s">
        <v>5891</v>
      </c>
      <c r="C3075" s="18">
        <v>0.16350000000000001</v>
      </c>
      <c r="D3075" s="11" t="s">
        <v>5892</v>
      </c>
      <c r="E3075" s="11" t="s">
        <v>2227</v>
      </c>
      <c r="F3075" s="12" t="s">
        <v>30094</v>
      </c>
      <c r="G3075" s="12" t="s">
        <v>30095</v>
      </c>
      <c r="H3075" s="11" t="str">
        <f t="shared" si="47"/>
        <v>insert into BTRCOutgoingYRate (OID, prefix, outgoingYRateUSD, operatorName, operatorType, effectiveFrom, effectiveTo) values('5934_2016-01-01','5934','0.1635','Ecuador-Linkotel-Fixed','FIXED',to_date('2016-01-01','YYYY-MM-DD HH24:MI:SS'),to_date('2016-12-01','YYYY-MM-DD HH24:MI:SS'));</v>
      </c>
    </row>
    <row r="3076" spans="1:8">
      <c r="A3076" s="11" t="s">
        <v>19824</v>
      </c>
      <c r="B3076" s="11" t="s">
        <v>5893</v>
      </c>
      <c r="C3076" s="18">
        <v>0.16350000000000001</v>
      </c>
      <c r="D3076" s="11" t="s">
        <v>5894</v>
      </c>
      <c r="E3076" s="11" t="s">
        <v>2227</v>
      </c>
      <c r="F3076" s="12" t="s">
        <v>30094</v>
      </c>
      <c r="G3076" s="12" t="s">
        <v>30095</v>
      </c>
      <c r="H3076" s="11" t="str">
        <f t="shared" ref="H3076:H3139" si="48">H$1&amp;IF(ISBLANK(A3076),"null","'"&amp;A3076&amp;"'")&amp;","&amp;IF(ISBLANK(B3076),"null","'"&amp;B3076&amp;"'")&amp;","&amp;IF(ISBLANK(C3076),"null","'"&amp;C3076&amp;"'")&amp;","&amp;IF(ISBLANK(D3076),"null","'"&amp;D3076&amp;"'")&amp;","&amp;IF(ISBLANK(E3076),"null","'"&amp;E3076&amp;"'")&amp;","&amp;IF(ISBLANK(F3076),"null","to_date('"&amp;F3076&amp;"','YYYY-MM-DD HH24:MI:SS')")&amp;","&amp;IF(ISBLANK(G3076),"null","to_date('"&amp;G3076&amp;"','YYYY-MM-DD HH24:MI:SS')")&amp;
I$1</f>
        <v>insert into BTRCOutgoingYRate (OID, prefix, outgoingYRateUSD, operatorName, operatorType, effectiveFrom, effectiveTo) values('59372_2016-01-01','59372','0.1635','ECUADOR-CUENCA-FIXED','FIXED',to_date('2016-01-01','YYYY-MM-DD HH24:MI:SS'),to_date('2016-12-01','YYYY-MM-DD HH24:MI:SS'));</v>
      </c>
    </row>
    <row r="3077" spans="1:8">
      <c r="A3077" s="11" t="s">
        <v>19825</v>
      </c>
      <c r="B3077" s="11" t="s">
        <v>5895</v>
      </c>
      <c r="C3077" s="18">
        <v>0.16350000000000001</v>
      </c>
      <c r="D3077" s="11" t="s">
        <v>5894</v>
      </c>
      <c r="E3077" s="11" t="s">
        <v>2227</v>
      </c>
      <c r="F3077" s="12" t="s">
        <v>30094</v>
      </c>
      <c r="G3077" s="12" t="s">
        <v>30095</v>
      </c>
      <c r="H3077" s="11" t="str">
        <f t="shared" si="48"/>
        <v>insert into BTRCOutgoingYRate (OID, prefix, outgoingYRateUSD, operatorName, operatorType, effectiveFrom, effectiveTo) values('593729_2016-01-01','593729','0.1635','ECUADOR-CUENCA-FIXED','FIXED',to_date('2016-01-01','YYYY-MM-DD HH24:MI:SS'),to_date('2016-12-01','YYYY-MM-DD HH24:MI:SS'));</v>
      </c>
    </row>
    <row r="3078" spans="1:8">
      <c r="A3078" s="11" t="s">
        <v>19826</v>
      </c>
      <c r="B3078" s="11" t="s">
        <v>5896</v>
      </c>
      <c r="C3078" s="18">
        <v>0.16350000000000001</v>
      </c>
      <c r="D3078" s="11" t="s">
        <v>5897</v>
      </c>
      <c r="E3078" s="11" t="s">
        <v>2227</v>
      </c>
      <c r="F3078" s="12" t="s">
        <v>30094</v>
      </c>
      <c r="G3078" s="12" t="s">
        <v>30095</v>
      </c>
      <c r="H3078" s="11" t="str">
        <f t="shared" si="48"/>
        <v>insert into BTRCOutgoingYRate (OID, prefix, outgoingYRateUSD, operatorName, operatorType, effectiveFrom, effectiveTo) values('5933_2016-01-01','5933','0.1635','Ecuador-Andinatel-Fixed','FIXED',to_date('2016-01-01','YYYY-MM-DD HH24:MI:SS'),to_date('2016-12-01','YYYY-MM-DD HH24:MI:SS'));</v>
      </c>
    </row>
    <row r="3079" spans="1:8">
      <c r="A3079" s="11" t="s">
        <v>19827</v>
      </c>
      <c r="B3079" s="11" t="s">
        <v>5898</v>
      </c>
      <c r="C3079" s="18">
        <v>0.16350000000000001</v>
      </c>
      <c r="D3079" s="11" t="s">
        <v>5897</v>
      </c>
      <c r="E3079" s="11" t="s">
        <v>2227</v>
      </c>
      <c r="F3079" s="12" t="s">
        <v>30094</v>
      </c>
      <c r="G3079" s="12" t="s">
        <v>30095</v>
      </c>
      <c r="H3079" s="11" t="str">
        <f t="shared" si="48"/>
        <v>insert into BTRCOutgoingYRate (OID, prefix, outgoingYRateUSD, operatorName, operatorType, effectiveFrom, effectiveTo) values('5936_2016-01-01','5936','0.1635','Ecuador-Andinatel-Fixed','FIXED',to_date('2016-01-01','YYYY-MM-DD HH24:MI:SS'),to_date('2016-12-01','YYYY-MM-DD HH24:MI:SS'));</v>
      </c>
    </row>
    <row r="3080" spans="1:8">
      <c r="A3080" s="11" t="s">
        <v>19828</v>
      </c>
      <c r="B3080" s="11" t="s">
        <v>5899</v>
      </c>
      <c r="C3080" s="18">
        <v>0.16350000000000001</v>
      </c>
      <c r="D3080" s="11" t="s">
        <v>5869</v>
      </c>
      <c r="E3080" s="11" t="s">
        <v>2227</v>
      </c>
      <c r="F3080" s="12" t="s">
        <v>30094</v>
      </c>
      <c r="G3080" s="12" t="s">
        <v>30095</v>
      </c>
      <c r="H3080" s="11" t="str">
        <f t="shared" si="48"/>
        <v>insert into BTRCOutgoingYRate (OID, prefix, outgoingYRateUSD, operatorName, operatorType, effectiveFrom, effectiveTo) values('5930_2016-01-01','5930','0.1635','ECUADOR PACIFICTEL','FIXED',to_date('2016-01-01','YYYY-MM-DD HH24:MI:SS'),to_date('2016-12-01','YYYY-MM-DD HH24:MI:SS'));</v>
      </c>
    </row>
    <row r="3081" spans="1:8">
      <c r="A3081" s="11" t="s">
        <v>19829</v>
      </c>
      <c r="B3081" s="11" t="s">
        <v>5900</v>
      </c>
      <c r="C3081" s="18">
        <v>0.16350000000000001</v>
      </c>
      <c r="D3081" s="11" t="s">
        <v>5869</v>
      </c>
      <c r="E3081" s="11" t="s">
        <v>2227</v>
      </c>
      <c r="F3081" s="12" t="s">
        <v>30094</v>
      </c>
      <c r="G3081" s="12" t="s">
        <v>30095</v>
      </c>
      <c r="H3081" s="11" t="str">
        <f t="shared" si="48"/>
        <v>insert into BTRCOutgoingYRate (OID, prefix, outgoingYRateUSD, operatorName, operatorType, effectiveFrom, effectiveTo) values('5931_2016-01-01','5931','0.1635','ECUADOR PACIFICTEL','FIXED',to_date('2016-01-01','YYYY-MM-DD HH24:MI:SS'),to_date('2016-12-01','YYYY-MM-DD HH24:MI:SS'));</v>
      </c>
    </row>
    <row r="3082" spans="1:8">
      <c r="A3082" s="11" t="s">
        <v>19830</v>
      </c>
      <c r="B3082" s="11" t="s">
        <v>5901</v>
      </c>
      <c r="C3082" s="18">
        <v>0.16350000000000001</v>
      </c>
      <c r="D3082" s="11" t="s">
        <v>5865</v>
      </c>
      <c r="E3082" s="11" t="s">
        <v>2227</v>
      </c>
      <c r="F3082" s="12" t="s">
        <v>30094</v>
      </c>
      <c r="G3082" s="12" t="s">
        <v>30095</v>
      </c>
      <c r="H3082" s="11" t="str">
        <f t="shared" si="48"/>
        <v>insert into BTRCOutgoingYRate (OID, prefix, outgoingYRateUSD, operatorName, operatorType, effectiveFrom, effectiveTo) values('593740_2016-01-01','593740','0.1635','Ecuador Cuenca','FIXED',to_date('2016-01-01','YYYY-MM-DD HH24:MI:SS'),to_date('2016-12-01','YYYY-MM-DD HH24:MI:SS'));</v>
      </c>
    </row>
    <row r="3083" spans="1:8">
      <c r="A3083" s="11" t="s">
        <v>19831</v>
      </c>
      <c r="B3083" s="11" t="s">
        <v>5902</v>
      </c>
      <c r="C3083" s="18">
        <v>0.16350000000000001</v>
      </c>
      <c r="D3083" s="11" t="s">
        <v>5865</v>
      </c>
      <c r="E3083" s="11" t="s">
        <v>2227</v>
      </c>
      <c r="F3083" s="12" t="s">
        <v>30094</v>
      </c>
      <c r="G3083" s="12" t="s">
        <v>30095</v>
      </c>
      <c r="H3083" s="11" t="str">
        <f t="shared" si="48"/>
        <v>insert into BTRCOutgoingYRate (OID, prefix, outgoingYRateUSD, operatorName, operatorType, effectiveFrom, effectiveTo) values('593728_2016-01-01','593728','0.1635','Ecuador Cuenca','FIXED',to_date('2016-01-01','YYYY-MM-DD HH24:MI:SS'),to_date('2016-12-01','YYYY-MM-DD HH24:MI:SS'));</v>
      </c>
    </row>
    <row r="3084" spans="1:8">
      <c r="A3084" s="11" t="s">
        <v>19832</v>
      </c>
      <c r="B3084" s="11" t="s">
        <v>5903</v>
      </c>
      <c r="C3084" s="18">
        <v>0.19819999999999999</v>
      </c>
      <c r="D3084" s="11" t="s">
        <v>5904</v>
      </c>
      <c r="E3084" s="11" t="s">
        <v>2190</v>
      </c>
      <c r="F3084" s="12" t="s">
        <v>30094</v>
      </c>
      <c r="G3084" s="12" t="s">
        <v>30095</v>
      </c>
      <c r="H3084" s="11" t="str">
        <f t="shared" si="48"/>
        <v>insert into BTRCOutgoingYRate (OID, prefix, outgoingYRateUSD, operatorName, operatorType, effectiveFrom, effectiveTo) values('5939_2016-01-01','5939','0.1982','Ecuador Cellular Bellsouth','MOBILE',to_date('2016-01-01','YYYY-MM-DD HH24:MI:SS'),to_date('2016-12-01','YYYY-MM-DD HH24:MI:SS'));</v>
      </c>
    </row>
    <row r="3085" spans="1:8">
      <c r="A3085" s="11" t="s">
        <v>19833</v>
      </c>
      <c r="B3085" s="11" t="s">
        <v>5905</v>
      </c>
      <c r="C3085" s="18">
        <v>0.19819999999999999</v>
      </c>
      <c r="D3085" s="11" t="s">
        <v>5904</v>
      </c>
      <c r="E3085" s="11" t="s">
        <v>2190</v>
      </c>
      <c r="F3085" s="12" t="s">
        <v>30094</v>
      </c>
      <c r="G3085" s="12" t="s">
        <v>30095</v>
      </c>
      <c r="H3085" s="11" t="str">
        <f t="shared" si="48"/>
        <v>insert into BTRCOutgoingYRate (OID, prefix, outgoingYRateUSD, operatorName, operatorType, effectiveFrom, effectiveTo) values('5938_2016-01-01','5938','0.1982','Ecuador Cellular Bellsouth','MOBILE',to_date('2016-01-01','YYYY-MM-DD HH24:MI:SS'),to_date('2016-12-01','YYYY-MM-DD HH24:MI:SS'));</v>
      </c>
    </row>
    <row r="3086" spans="1:8">
      <c r="A3086" s="11" t="s">
        <v>19834</v>
      </c>
      <c r="B3086" s="11" t="s">
        <v>5906</v>
      </c>
      <c r="C3086" s="18">
        <v>0.16350000000000001</v>
      </c>
      <c r="D3086" s="11" t="s">
        <v>5865</v>
      </c>
      <c r="E3086" s="11" t="s">
        <v>2227</v>
      </c>
      <c r="F3086" s="12" t="s">
        <v>30094</v>
      </c>
      <c r="G3086" s="12" t="s">
        <v>30095</v>
      </c>
      <c r="H3086" s="11" t="str">
        <f t="shared" si="48"/>
        <v>insert into BTRCOutgoingYRate (OID, prefix, outgoingYRateUSD, operatorName, operatorType, effectiveFrom, effectiveTo) values('593720_2016-01-01','593720','0.1635','Ecuador Cuenca','FIXED',to_date('2016-01-01','YYYY-MM-DD HH24:MI:SS'),to_date('2016-12-01','YYYY-MM-DD HH24:MI:SS'));</v>
      </c>
    </row>
    <row r="3087" spans="1:8">
      <c r="A3087" s="11" t="s">
        <v>19835</v>
      </c>
      <c r="B3087" s="11" t="s">
        <v>5907</v>
      </c>
      <c r="C3087" s="18">
        <v>0.1193</v>
      </c>
      <c r="D3087" s="11" t="s">
        <v>5908</v>
      </c>
      <c r="E3087" s="11" t="s">
        <v>2190</v>
      </c>
      <c r="F3087" s="12" t="s">
        <v>30094</v>
      </c>
      <c r="G3087" s="12" t="s">
        <v>30095</v>
      </c>
      <c r="H3087" s="11" t="str">
        <f t="shared" si="48"/>
        <v>insert into BTRCOutgoingYRate (OID, prefix, outgoingYRateUSD, operatorName, operatorType, effectiveFrom, effectiveTo) values('2012_2016-01-01','2012','0.1193','Egypt Cellular Mobinil','MOBILE',to_date('2016-01-01','YYYY-MM-DD HH24:MI:SS'),to_date('2016-12-01','YYYY-MM-DD HH24:MI:SS'));</v>
      </c>
    </row>
    <row r="3088" spans="1:8">
      <c r="A3088" s="11" t="s">
        <v>19836</v>
      </c>
      <c r="B3088" s="11" t="s">
        <v>5909</v>
      </c>
      <c r="C3088" s="18">
        <v>0.1193</v>
      </c>
      <c r="D3088" s="11" t="s">
        <v>5910</v>
      </c>
      <c r="E3088" s="11" t="s">
        <v>2190</v>
      </c>
      <c r="F3088" s="12" t="s">
        <v>30094</v>
      </c>
      <c r="G3088" s="12" t="s">
        <v>30095</v>
      </c>
      <c r="H3088" s="11" t="str">
        <f t="shared" si="48"/>
        <v>insert into BTRCOutgoingYRate (OID, prefix, outgoingYRateUSD, operatorName, operatorType, effectiveFrom, effectiveTo) values('2019_2016-01-01','2019','0.1193','Egypt Cellular Vodafone','MOBILE',to_date('2016-01-01','YYYY-MM-DD HH24:MI:SS'),to_date('2016-12-01','YYYY-MM-DD HH24:MI:SS'));</v>
      </c>
    </row>
    <row r="3089" spans="1:8">
      <c r="A3089" s="11" t="s">
        <v>19837</v>
      </c>
      <c r="B3089" s="11" t="s">
        <v>5911</v>
      </c>
      <c r="C3089" s="18">
        <v>0.1193</v>
      </c>
      <c r="D3089" s="11" t="s">
        <v>5910</v>
      </c>
      <c r="E3089" s="11" t="s">
        <v>2190</v>
      </c>
      <c r="F3089" s="12" t="s">
        <v>30094</v>
      </c>
      <c r="G3089" s="12" t="s">
        <v>30095</v>
      </c>
      <c r="H3089" s="11" t="str">
        <f t="shared" si="48"/>
        <v>insert into BTRCOutgoingYRate (OID, prefix, outgoingYRateUSD, operatorName, operatorType, effectiveFrom, effectiveTo) values('2016_2016-01-01','2016','0.1193','Egypt Cellular Vodafone','MOBILE',to_date('2016-01-01','YYYY-MM-DD HH24:MI:SS'),to_date('2016-12-01','YYYY-MM-DD HH24:MI:SS'));</v>
      </c>
    </row>
    <row r="3090" spans="1:8">
      <c r="A3090" s="11" t="s">
        <v>19838</v>
      </c>
      <c r="B3090" s="11" t="s">
        <v>5912</v>
      </c>
      <c r="C3090" s="18">
        <v>0.1193</v>
      </c>
      <c r="D3090" s="11" t="s">
        <v>5908</v>
      </c>
      <c r="E3090" s="11" t="s">
        <v>2190</v>
      </c>
      <c r="F3090" s="12" t="s">
        <v>30094</v>
      </c>
      <c r="G3090" s="12" t="s">
        <v>30095</v>
      </c>
      <c r="H3090" s="11" t="str">
        <f t="shared" si="48"/>
        <v>insert into BTRCOutgoingYRate (OID, prefix, outgoingYRateUSD, operatorName, operatorType, effectiveFrom, effectiveTo) values('2018_2016-01-01','2018','0.1193','Egypt Cellular Mobinil','MOBILE',to_date('2016-01-01','YYYY-MM-DD HH24:MI:SS'),to_date('2016-12-01','YYYY-MM-DD HH24:MI:SS'));</v>
      </c>
    </row>
    <row r="3091" spans="1:8">
      <c r="A3091" s="11" t="s">
        <v>19839</v>
      </c>
      <c r="B3091" s="11" t="s">
        <v>5913</v>
      </c>
      <c r="C3091" s="18">
        <v>0.1193</v>
      </c>
      <c r="D3091" s="11" t="s">
        <v>5910</v>
      </c>
      <c r="E3091" s="11" t="s">
        <v>2190</v>
      </c>
      <c r="F3091" s="12" t="s">
        <v>30094</v>
      </c>
      <c r="G3091" s="12" t="s">
        <v>30095</v>
      </c>
      <c r="H3091" s="11" t="str">
        <f t="shared" si="48"/>
        <v>insert into BTRCOutgoingYRate (OID, prefix, outgoingYRateUSD, operatorName, operatorType, effectiveFrom, effectiveTo) values('2010_2016-01-01','2010','0.1193','Egypt Cellular Vodafone','MOBILE',to_date('2016-01-01','YYYY-MM-DD HH24:MI:SS'),to_date('2016-12-01','YYYY-MM-DD HH24:MI:SS'));</v>
      </c>
    </row>
    <row r="3092" spans="1:8">
      <c r="A3092" s="11" t="s">
        <v>19840</v>
      </c>
      <c r="B3092" s="11" t="s">
        <v>5914</v>
      </c>
      <c r="C3092" s="18">
        <v>0.1193</v>
      </c>
      <c r="D3092" s="11" t="s">
        <v>5915</v>
      </c>
      <c r="E3092" s="11" t="s">
        <v>2190</v>
      </c>
      <c r="F3092" s="12" t="s">
        <v>30094</v>
      </c>
      <c r="G3092" s="12" t="s">
        <v>30095</v>
      </c>
      <c r="H3092" s="11" t="str">
        <f t="shared" si="48"/>
        <v>insert into BTRCOutgoingYRate (OID, prefix, outgoingYRateUSD, operatorName, operatorType, effectiveFrom, effectiveTo) values('2014_2016-01-01','2014','0.1193','Egypt Etisalat Misr Mobile','MOBILE',to_date('2016-01-01','YYYY-MM-DD HH24:MI:SS'),to_date('2016-12-01','YYYY-MM-DD HH24:MI:SS'));</v>
      </c>
    </row>
    <row r="3093" spans="1:8">
      <c r="A3093" s="11" t="s">
        <v>19841</v>
      </c>
      <c r="B3093" s="11" t="s">
        <v>5916</v>
      </c>
      <c r="C3093" s="18">
        <v>0.1193</v>
      </c>
      <c r="D3093" s="11" t="s">
        <v>5915</v>
      </c>
      <c r="E3093" s="11" t="s">
        <v>2190</v>
      </c>
      <c r="F3093" s="12" t="s">
        <v>30094</v>
      </c>
      <c r="G3093" s="12" t="s">
        <v>30095</v>
      </c>
      <c r="H3093" s="11" t="str">
        <f t="shared" si="48"/>
        <v>insert into BTRCOutgoingYRate (OID, prefix, outgoingYRateUSD, operatorName, operatorType, effectiveFrom, effectiveTo) values('2011_2016-01-01','2011','0.1193','Egypt Etisalat Misr Mobile','MOBILE',to_date('2016-01-01','YYYY-MM-DD HH24:MI:SS'),to_date('2016-12-01','YYYY-MM-DD HH24:MI:SS'));</v>
      </c>
    </row>
    <row r="3094" spans="1:8">
      <c r="A3094" s="11" t="s">
        <v>19842</v>
      </c>
      <c r="B3094" s="11" t="s">
        <v>2061</v>
      </c>
      <c r="C3094" s="18">
        <v>0.1193</v>
      </c>
      <c r="D3094" s="11" t="s">
        <v>5917</v>
      </c>
      <c r="E3094" s="11" t="s">
        <v>2190</v>
      </c>
      <c r="F3094" s="12" t="s">
        <v>30094</v>
      </c>
      <c r="G3094" s="12" t="s">
        <v>30095</v>
      </c>
      <c r="H3094" s="11" t="str">
        <f t="shared" si="48"/>
        <v>insert into BTRCOutgoingYRate (OID, prefix, outgoingYRateUSD, operatorName, operatorType, effectiveFrom, effectiveTo) values('201_2016-01-01','201','0.1193','EGYPT MOBILE','MOBILE',to_date('2016-01-01','YYYY-MM-DD HH24:MI:SS'),to_date('2016-12-01','YYYY-MM-DD HH24:MI:SS'));</v>
      </c>
    </row>
    <row r="3095" spans="1:8">
      <c r="A3095" s="11" t="s">
        <v>19843</v>
      </c>
      <c r="B3095" s="11" t="s">
        <v>5918</v>
      </c>
      <c r="C3095" s="18">
        <v>0.1193</v>
      </c>
      <c r="D3095" s="11" t="s">
        <v>5917</v>
      </c>
      <c r="E3095" s="11" t="s">
        <v>2190</v>
      </c>
      <c r="F3095" s="12" t="s">
        <v>30094</v>
      </c>
      <c r="G3095" s="12" t="s">
        <v>30095</v>
      </c>
      <c r="H3095" s="11" t="str">
        <f t="shared" si="48"/>
        <v>insert into BTRCOutgoingYRate (OID, prefix, outgoingYRateUSD, operatorName, operatorType, effectiveFrom, effectiveTo) values('2015_2016-01-01','2015','0.1193','EGYPT MOBILE','MOBILE',to_date('2016-01-01','YYYY-MM-DD HH24:MI:SS'),to_date('2016-12-01','YYYY-MM-DD HH24:MI:SS'));</v>
      </c>
    </row>
    <row r="3096" spans="1:8">
      <c r="A3096" s="11" t="s">
        <v>19844</v>
      </c>
      <c r="B3096" s="11" t="s">
        <v>2064</v>
      </c>
      <c r="C3096" s="18">
        <v>0.1215</v>
      </c>
      <c r="D3096" s="11" t="s">
        <v>5919</v>
      </c>
      <c r="E3096" s="11" t="s">
        <v>2227</v>
      </c>
      <c r="F3096" s="12" t="s">
        <v>30094</v>
      </c>
      <c r="G3096" s="12" t="s">
        <v>30095</v>
      </c>
      <c r="H3096" s="11" t="str">
        <f t="shared" si="48"/>
        <v>insert into BTRCOutgoingYRate (OID, prefix, outgoingYRateUSD, operatorName, operatorType, effectiveFrom, effectiveTo) values('206_2016-01-01','206','0.1215','EGYPT SPECIAL SERVICES','FIXED',to_date('2016-01-01','YYYY-MM-DD HH24:MI:SS'),to_date('2016-12-01','YYYY-MM-DD HH24:MI:SS'));</v>
      </c>
    </row>
    <row r="3097" spans="1:8">
      <c r="A3097" s="11" t="s">
        <v>19845</v>
      </c>
      <c r="B3097" s="11" t="s">
        <v>2063</v>
      </c>
      <c r="C3097" s="18">
        <v>0.1215</v>
      </c>
      <c r="D3097" s="11" t="s">
        <v>5920</v>
      </c>
      <c r="E3097" s="11" t="s">
        <v>2227</v>
      </c>
      <c r="F3097" s="12" t="s">
        <v>30094</v>
      </c>
      <c r="G3097" s="12" t="s">
        <v>30095</v>
      </c>
      <c r="H3097" s="11" t="str">
        <f t="shared" si="48"/>
        <v>insert into BTRCOutgoingYRate (OID, prefix, outgoingYRateUSD, operatorName, operatorType, effectiveFrom, effectiveTo) values('203_2016-01-01','203','0.1215','Egypt-Alexandria','FIXED',to_date('2016-01-01','YYYY-MM-DD HH24:MI:SS'),to_date('2016-12-01','YYYY-MM-DD HH24:MI:SS'));</v>
      </c>
    </row>
    <row r="3098" spans="1:8">
      <c r="A3098" s="11" t="s">
        <v>19846</v>
      </c>
      <c r="B3098" s="11" t="s">
        <v>2062</v>
      </c>
      <c r="C3098" s="18">
        <v>0.1215</v>
      </c>
      <c r="D3098" s="11" t="s">
        <v>5921</v>
      </c>
      <c r="E3098" s="11" t="s">
        <v>2227</v>
      </c>
      <c r="F3098" s="12" t="s">
        <v>30094</v>
      </c>
      <c r="G3098" s="12" t="s">
        <v>30095</v>
      </c>
      <c r="H3098" s="11" t="str">
        <f t="shared" si="48"/>
        <v>insert into BTRCOutgoingYRate (OID, prefix, outgoingYRateUSD, operatorName, operatorType, effectiveFrom, effectiveTo) values('202_2016-01-01','202','0.1215','Egypt-Cairo-Fixed','FIXED',to_date('2016-01-01','YYYY-MM-DD HH24:MI:SS'),to_date('2016-12-01','YYYY-MM-DD HH24:MI:SS'));</v>
      </c>
    </row>
    <row r="3099" spans="1:8">
      <c r="A3099" s="11" t="s">
        <v>19847</v>
      </c>
      <c r="B3099" s="11" t="s">
        <v>5922</v>
      </c>
      <c r="C3099" s="18">
        <v>0.1193</v>
      </c>
      <c r="D3099" s="11" t="s">
        <v>5908</v>
      </c>
      <c r="E3099" s="11" t="s">
        <v>2190</v>
      </c>
      <c r="F3099" s="12" t="s">
        <v>30094</v>
      </c>
      <c r="G3099" s="12" t="s">
        <v>30095</v>
      </c>
      <c r="H3099" s="11" t="str">
        <f t="shared" si="48"/>
        <v>insert into BTRCOutgoingYRate (OID, prefix, outgoingYRateUSD, operatorName, operatorType, effectiveFrom, effectiveTo) values('2017_2016-01-01','2017','0.1193','Egypt Cellular Mobinil','MOBILE',to_date('2016-01-01','YYYY-MM-DD HH24:MI:SS'),to_date('2016-12-01','YYYY-MM-DD HH24:MI:SS'));</v>
      </c>
    </row>
    <row r="3100" spans="1:8">
      <c r="A3100" s="11" t="s">
        <v>19848</v>
      </c>
      <c r="B3100" s="11" t="s">
        <v>1600</v>
      </c>
      <c r="C3100" s="18">
        <v>0.1215</v>
      </c>
      <c r="D3100" s="11" t="s">
        <v>5923</v>
      </c>
      <c r="E3100" s="11" t="s">
        <v>2227</v>
      </c>
      <c r="F3100" s="12" t="s">
        <v>30094</v>
      </c>
      <c r="G3100" s="12" t="s">
        <v>30095</v>
      </c>
      <c r="H3100" s="11" t="str">
        <f t="shared" si="48"/>
        <v>insert into BTRCOutgoingYRate (OID, prefix, outgoingYRateUSD, operatorName, operatorType, effectiveFrom, effectiveTo) values('20_2016-01-01','20','0.1215','Egypt-ROC-Fixed','FIXED',to_date('2016-01-01','YYYY-MM-DD HH24:MI:SS'),to_date('2016-12-01','YYYY-MM-DD HH24:MI:SS'));</v>
      </c>
    </row>
    <row r="3101" spans="1:8">
      <c r="A3101" s="11" t="s">
        <v>19849</v>
      </c>
      <c r="B3101" s="11" t="s">
        <v>5924</v>
      </c>
      <c r="C3101" s="18">
        <v>0.2109</v>
      </c>
      <c r="D3101" s="11" t="s">
        <v>5925</v>
      </c>
      <c r="E3101" s="11" t="s">
        <v>2190</v>
      </c>
      <c r="F3101" s="12" t="s">
        <v>30094</v>
      </c>
      <c r="G3101" s="12" t="s">
        <v>30095</v>
      </c>
      <c r="H3101" s="11" t="str">
        <f t="shared" si="48"/>
        <v>insert into BTRCOutgoingYRate (OID, prefix, outgoingYRateUSD, operatorName, operatorType, effectiveFrom, effectiveTo) values('50321_2016-01-01','50321','0.2109','EL SALVADOR','MOBILE',to_date('2016-01-01','YYYY-MM-DD HH24:MI:SS'),to_date('2016-12-01','YYYY-MM-DD HH24:MI:SS'));</v>
      </c>
    </row>
    <row r="3102" spans="1:8">
      <c r="A3102" s="11" t="s">
        <v>19850</v>
      </c>
      <c r="B3102" s="11" t="s">
        <v>5926</v>
      </c>
      <c r="C3102" s="18">
        <v>0.2109</v>
      </c>
      <c r="D3102" s="11" t="s">
        <v>5925</v>
      </c>
      <c r="E3102" s="11" t="s">
        <v>2190</v>
      </c>
      <c r="F3102" s="12" t="s">
        <v>30094</v>
      </c>
      <c r="G3102" s="12" t="s">
        <v>30095</v>
      </c>
      <c r="H3102" s="11" t="str">
        <f t="shared" si="48"/>
        <v>insert into BTRCOutgoingYRate (OID, prefix, outgoingYRateUSD, operatorName, operatorType, effectiveFrom, effectiveTo) values('50322_2016-01-01','50322','0.2109','EL SALVADOR','MOBILE',to_date('2016-01-01','YYYY-MM-DD HH24:MI:SS'),to_date('2016-12-01','YYYY-MM-DD HH24:MI:SS'));</v>
      </c>
    </row>
    <row r="3103" spans="1:8">
      <c r="A3103" s="11" t="s">
        <v>19851</v>
      </c>
      <c r="B3103" s="11" t="s">
        <v>5927</v>
      </c>
      <c r="C3103" s="18">
        <v>0.2109</v>
      </c>
      <c r="D3103" s="11" t="s">
        <v>5925</v>
      </c>
      <c r="E3103" s="11" t="s">
        <v>2190</v>
      </c>
      <c r="F3103" s="12" t="s">
        <v>30094</v>
      </c>
      <c r="G3103" s="12" t="s">
        <v>30095</v>
      </c>
      <c r="H3103" s="11" t="str">
        <f t="shared" si="48"/>
        <v>insert into BTRCOutgoingYRate (OID, prefix, outgoingYRateUSD, operatorName, operatorType, effectiveFrom, effectiveTo) values('50326_2016-01-01','50326','0.2109','EL SALVADOR','MOBILE',to_date('2016-01-01','YYYY-MM-DD HH24:MI:SS'),to_date('2016-12-01','YYYY-MM-DD HH24:MI:SS'));</v>
      </c>
    </row>
    <row r="3104" spans="1:8">
      <c r="A3104" s="11" t="s">
        <v>19852</v>
      </c>
      <c r="B3104" s="11" t="s">
        <v>5928</v>
      </c>
      <c r="C3104" s="18">
        <v>0.2109</v>
      </c>
      <c r="D3104" s="11" t="s">
        <v>5925</v>
      </c>
      <c r="E3104" s="11" t="s">
        <v>2190</v>
      </c>
      <c r="F3104" s="12" t="s">
        <v>30094</v>
      </c>
      <c r="G3104" s="12" t="s">
        <v>30095</v>
      </c>
      <c r="H3104" s="11" t="str">
        <f t="shared" si="48"/>
        <v>insert into BTRCOutgoingYRate (OID, prefix, outgoingYRateUSD, operatorName, operatorType, effectiveFrom, effectiveTo) values('50325_2016-01-01','50325','0.2109','EL SALVADOR','MOBILE',to_date('2016-01-01','YYYY-MM-DD HH24:MI:SS'),to_date('2016-12-01','YYYY-MM-DD HH24:MI:SS'));</v>
      </c>
    </row>
    <row r="3105" spans="1:8">
      <c r="A3105" s="11" t="s">
        <v>19853</v>
      </c>
      <c r="B3105" s="11" t="s">
        <v>5929</v>
      </c>
      <c r="C3105" s="18">
        <v>0.2109</v>
      </c>
      <c r="D3105" s="11" t="s">
        <v>5930</v>
      </c>
      <c r="E3105" s="11" t="s">
        <v>2227</v>
      </c>
      <c r="F3105" s="12" t="s">
        <v>30094</v>
      </c>
      <c r="G3105" s="12" t="s">
        <v>30095</v>
      </c>
      <c r="H3105" s="11" t="str">
        <f t="shared" si="48"/>
        <v>insert into BTRCOutgoingYRate (OID, prefix, outgoingYRateUSD, operatorName, operatorType, effectiveFrom, effectiveTo) values('503800_2016-01-01','503800','0.2109','El Salvador - Premium','FIXED',to_date('2016-01-01','YYYY-MM-DD HH24:MI:SS'),to_date('2016-12-01','YYYY-MM-DD HH24:MI:SS'));</v>
      </c>
    </row>
    <row r="3106" spans="1:8">
      <c r="A3106" s="11" t="s">
        <v>19854</v>
      </c>
      <c r="B3106" s="11" t="s">
        <v>5931</v>
      </c>
      <c r="C3106" s="18">
        <v>0.2109</v>
      </c>
      <c r="D3106" s="11" t="s">
        <v>5932</v>
      </c>
      <c r="E3106" s="11" t="s">
        <v>2190</v>
      </c>
      <c r="F3106" s="12" t="s">
        <v>30094</v>
      </c>
      <c r="G3106" s="12" t="s">
        <v>30095</v>
      </c>
      <c r="H3106" s="11" t="str">
        <f t="shared" si="48"/>
        <v>insert into BTRCOutgoingYRate (OID, prefix, outgoingYRateUSD, operatorName, operatorType, effectiveFrom, effectiveTo) values('50339_2016-01-01','50339','0.2109','El Salvador Cellular','MOBILE',to_date('2016-01-01','YYYY-MM-DD HH24:MI:SS'),to_date('2016-12-01','YYYY-MM-DD HH24:MI:SS'));</v>
      </c>
    </row>
    <row r="3107" spans="1:8">
      <c r="A3107" s="11" t="s">
        <v>19855</v>
      </c>
      <c r="B3107" s="11" t="s">
        <v>5933</v>
      </c>
      <c r="C3107" s="18">
        <v>0.2109</v>
      </c>
      <c r="D3107" s="11" t="s">
        <v>5932</v>
      </c>
      <c r="E3107" s="11" t="s">
        <v>2190</v>
      </c>
      <c r="F3107" s="12" t="s">
        <v>30094</v>
      </c>
      <c r="G3107" s="12" t="s">
        <v>30095</v>
      </c>
      <c r="H3107" s="11" t="str">
        <f t="shared" si="48"/>
        <v>insert into BTRCOutgoingYRate (OID, prefix, outgoingYRateUSD, operatorName, operatorType, effectiveFrom, effectiveTo) values('50338_2016-01-01','50338','0.2109','El Salvador Cellular','MOBILE',to_date('2016-01-01','YYYY-MM-DD HH24:MI:SS'),to_date('2016-12-01','YYYY-MM-DD HH24:MI:SS'));</v>
      </c>
    </row>
    <row r="3108" spans="1:8">
      <c r="A3108" s="11" t="s">
        <v>19856</v>
      </c>
      <c r="B3108" s="11" t="s">
        <v>5934</v>
      </c>
      <c r="C3108" s="18">
        <v>0.2109</v>
      </c>
      <c r="D3108" s="11" t="s">
        <v>5932</v>
      </c>
      <c r="E3108" s="11" t="s">
        <v>2190</v>
      </c>
      <c r="F3108" s="12" t="s">
        <v>30094</v>
      </c>
      <c r="G3108" s="12" t="s">
        <v>30095</v>
      </c>
      <c r="H3108" s="11" t="str">
        <f t="shared" si="48"/>
        <v>insert into BTRCOutgoingYRate (OID, prefix, outgoingYRateUSD, operatorName, operatorType, effectiveFrom, effectiveTo) values('5039_2016-01-01','5039','0.2109','El Salvador Cellular','MOBILE',to_date('2016-01-01','YYYY-MM-DD HH24:MI:SS'),to_date('2016-12-01','YYYY-MM-DD HH24:MI:SS'));</v>
      </c>
    </row>
    <row r="3109" spans="1:8">
      <c r="A3109" s="11" t="s">
        <v>19857</v>
      </c>
      <c r="B3109" s="11" t="s">
        <v>5935</v>
      </c>
      <c r="C3109" s="18">
        <v>0.2109</v>
      </c>
      <c r="D3109" s="11" t="s">
        <v>5932</v>
      </c>
      <c r="E3109" s="11" t="s">
        <v>2190</v>
      </c>
      <c r="F3109" s="12" t="s">
        <v>30094</v>
      </c>
      <c r="G3109" s="12" t="s">
        <v>30095</v>
      </c>
      <c r="H3109" s="11" t="str">
        <f t="shared" si="48"/>
        <v>insert into BTRCOutgoingYRate (OID, prefix, outgoingYRateUSD, operatorName, operatorType, effectiveFrom, effectiveTo) values('5038_2016-01-01','5038','0.2109','El Salvador Cellular','MOBILE',to_date('2016-01-01','YYYY-MM-DD HH24:MI:SS'),to_date('2016-12-01','YYYY-MM-DD HH24:MI:SS'));</v>
      </c>
    </row>
    <row r="3110" spans="1:8">
      <c r="A3110" s="11" t="s">
        <v>19858</v>
      </c>
      <c r="B3110" s="11" t="s">
        <v>5936</v>
      </c>
      <c r="C3110" s="18">
        <v>0.2109</v>
      </c>
      <c r="D3110" s="11" t="s">
        <v>5937</v>
      </c>
      <c r="E3110" s="11" t="s">
        <v>2190</v>
      </c>
      <c r="F3110" s="12" t="s">
        <v>30094</v>
      </c>
      <c r="G3110" s="12" t="s">
        <v>30095</v>
      </c>
      <c r="H3110" s="11" t="str">
        <f t="shared" si="48"/>
        <v>insert into BTRCOutgoingYRate (OID, prefix, outgoingYRateUSD, operatorName, operatorType, effectiveFrom, effectiveTo) values('503265_2016-01-01','503265','0.2109','El Salvador Personal Mobile','MOBILE',to_date('2016-01-01','YYYY-MM-DD HH24:MI:SS'),to_date('2016-12-01','YYYY-MM-DD HH24:MI:SS'));</v>
      </c>
    </row>
    <row r="3111" spans="1:8">
      <c r="A3111" s="11" t="s">
        <v>19859</v>
      </c>
      <c r="B3111" s="11" t="s">
        <v>5938</v>
      </c>
      <c r="C3111" s="18">
        <v>0.2109</v>
      </c>
      <c r="D3111" s="11" t="s">
        <v>5937</v>
      </c>
      <c r="E3111" s="11" t="s">
        <v>2190</v>
      </c>
      <c r="F3111" s="12" t="s">
        <v>30094</v>
      </c>
      <c r="G3111" s="12" t="s">
        <v>30095</v>
      </c>
      <c r="H3111" s="11" t="str">
        <f t="shared" si="48"/>
        <v>insert into BTRCOutgoingYRate (OID, prefix, outgoingYRateUSD, operatorName, operatorType, effectiveFrom, effectiveTo) values('503213_2016-01-01','503213','0.2109','El Salvador Personal Mobile','MOBILE',to_date('2016-01-01','YYYY-MM-DD HH24:MI:SS'),to_date('2016-12-01','YYYY-MM-DD HH24:MI:SS'));</v>
      </c>
    </row>
    <row r="3112" spans="1:8">
      <c r="A3112" s="11" t="s">
        <v>19860</v>
      </c>
      <c r="B3112" s="11" t="s">
        <v>5939</v>
      </c>
      <c r="C3112" s="18">
        <v>0.2109</v>
      </c>
      <c r="D3112" s="11" t="s">
        <v>5937</v>
      </c>
      <c r="E3112" s="11" t="s">
        <v>2190</v>
      </c>
      <c r="F3112" s="12" t="s">
        <v>30094</v>
      </c>
      <c r="G3112" s="12" t="s">
        <v>30095</v>
      </c>
      <c r="H3112" s="11" t="str">
        <f t="shared" si="48"/>
        <v>insert into BTRCOutgoingYRate (OID, prefix, outgoingYRateUSD, operatorName, operatorType, effectiveFrom, effectiveTo) values('50323_2016-01-01','50323','0.2109','El Salvador Personal Mobile','MOBILE',to_date('2016-01-01','YYYY-MM-DD HH24:MI:SS'),to_date('2016-12-01','YYYY-MM-DD HH24:MI:SS'));</v>
      </c>
    </row>
    <row r="3113" spans="1:8">
      <c r="A3113" s="11" t="s">
        <v>19861</v>
      </c>
      <c r="B3113" s="11" t="s">
        <v>5940</v>
      </c>
      <c r="C3113" s="18">
        <v>0.2109</v>
      </c>
      <c r="D3113" s="11" t="s">
        <v>5941</v>
      </c>
      <c r="E3113" s="11" t="s">
        <v>2190</v>
      </c>
      <c r="F3113" s="12" t="s">
        <v>30094</v>
      </c>
      <c r="G3113" s="12" t="s">
        <v>30095</v>
      </c>
      <c r="H3113" s="11" t="str">
        <f t="shared" si="48"/>
        <v>insert into BTRCOutgoingYRate (OID, prefix, outgoingYRateUSD, operatorName, operatorType, effectiveFrom, effectiveTo) values('503211_2016-01-01','503211','0.2109','EL SALVADOR TELEFONICA','MOBILE',to_date('2016-01-01','YYYY-MM-DD HH24:MI:SS'),to_date('2016-12-01','YYYY-MM-DD HH24:MI:SS'));</v>
      </c>
    </row>
    <row r="3114" spans="1:8">
      <c r="A3114" s="11" t="s">
        <v>19862</v>
      </c>
      <c r="B3114" s="11" t="s">
        <v>5942</v>
      </c>
      <c r="C3114" s="18">
        <v>0.2109</v>
      </c>
      <c r="D3114" s="11" t="s">
        <v>5943</v>
      </c>
      <c r="E3114" s="11" t="s">
        <v>2190</v>
      </c>
      <c r="F3114" s="12" t="s">
        <v>30094</v>
      </c>
      <c r="G3114" s="12" t="s">
        <v>30095</v>
      </c>
      <c r="H3114" s="11" t="str">
        <f t="shared" si="48"/>
        <v>insert into BTRCOutgoingYRate (OID, prefix, outgoingYRateUSD, operatorName, operatorType, effectiveFrom, effectiveTo) values('503267_2016-01-01','503267','0.2109','El Salvador Telefonica Mobile','MOBILE',to_date('2016-01-01','YYYY-MM-DD HH24:MI:SS'),to_date('2016-12-01','YYYY-MM-DD HH24:MI:SS'));</v>
      </c>
    </row>
    <row r="3115" spans="1:8">
      <c r="A3115" s="11" t="s">
        <v>19863</v>
      </c>
      <c r="B3115" s="11" t="s">
        <v>5944</v>
      </c>
      <c r="C3115" s="18">
        <v>0.2109</v>
      </c>
      <c r="D3115" s="11" t="s">
        <v>5943</v>
      </c>
      <c r="E3115" s="11" t="s">
        <v>2190</v>
      </c>
      <c r="F3115" s="12" t="s">
        <v>30094</v>
      </c>
      <c r="G3115" s="12" t="s">
        <v>30095</v>
      </c>
      <c r="H3115" s="11" t="str">
        <f t="shared" si="48"/>
        <v>insert into BTRCOutgoingYRate (OID, prefix, outgoingYRateUSD, operatorName, operatorType, effectiveFrom, effectiveTo) values('503264_2016-01-01','503264','0.2109','El Salvador Telefonica Mobile','MOBILE',to_date('2016-01-01','YYYY-MM-DD HH24:MI:SS'),to_date('2016-12-01','YYYY-MM-DD HH24:MI:SS'));</v>
      </c>
    </row>
    <row r="3116" spans="1:8">
      <c r="A3116" s="11" t="s">
        <v>19864</v>
      </c>
      <c r="B3116" s="11" t="s">
        <v>5945</v>
      </c>
      <c r="C3116" s="18">
        <v>0.2109</v>
      </c>
      <c r="D3116" s="11" t="s">
        <v>5943</v>
      </c>
      <c r="E3116" s="11" t="s">
        <v>2190</v>
      </c>
      <c r="F3116" s="12" t="s">
        <v>30094</v>
      </c>
      <c r="G3116" s="12" t="s">
        <v>30095</v>
      </c>
      <c r="H3116" s="11" t="str">
        <f t="shared" si="48"/>
        <v>insert into BTRCOutgoingYRate (OID, prefix, outgoingYRateUSD, operatorName, operatorType, effectiveFrom, effectiveTo) values('503262_2016-01-01','503262','0.2109','El Salvador Telefonica Mobile','MOBILE',to_date('2016-01-01','YYYY-MM-DD HH24:MI:SS'),to_date('2016-12-01','YYYY-MM-DD HH24:MI:SS'));</v>
      </c>
    </row>
    <row r="3117" spans="1:8">
      <c r="A3117" s="11" t="s">
        <v>19865</v>
      </c>
      <c r="B3117" s="11" t="s">
        <v>5946</v>
      </c>
      <c r="C3117" s="18">
        <v>0.2109</v>
      </c>
      <c r="D3117" s="11" t="s">
        <v>5943</v>
      </c>
      <c r="E3117" s="11" t="s">
        <v>2190</v>
      </c>
      <c r="F3117" s="12" t="s">
        <v>30094</v>
      </c>
      <c r="G3117" s="12" t="s">
        <v>30095</v>
      </c>
      <c r="H3117" s="11" t="str">
        <f t="shared" si="48"/>
        <v>insert into BTRCOutgoingYRate (OID, prefix, outgoingYRateUSD, operatorName, operatorType, effectiveFrom, effectiveTo) values('503254_2016-01-01','503254','0.2109','El Salvador Telefonica Mobile','MOBILE',to_date('2016-01-01','YYYY-MM-DD HH24:MI:SS'),to_date('2016-12-01','YYYY-MM-DD HH24:MI:SS'));</v>
      </c>
    </row>
    <row r="3118" spans="1:8">
      <c r="A3118" s="11" t="s">
        <v>19866</v>
      </c>
      <c r="B3118" s="11" t="s">
        <v>5947</v>
      </c>
      <c r="C3118" s="18">
        <v>0.2109</v>
      </c>
      <c r="D3118" s="11" t="s">
        <v>5943</v>
      </c>
      <c r="E3118" s="11" t="s">
        <v>2190</v>
      </c>
      <c r="F3118" s="12" t="s">
        <v>30094</v>
      </c>
      <c r="G3118" s="12" t="s">
        <v>30095</v>
      </c>
      <c r="H3118" s="11" t="str">
        <f t="shared" si="48"/>
        <v>insert into BTRCOutgoingYRate (OID, prefix, outgoingYRateUSD, operatorName, operatorType, effectiveFrom, effectiveTo) values('503253_2016-01-01','503253','0.2109','El Salvador Telefonica Mobile','MOBILE',to_date('2016-01-01','YYYY-MM-DD HH24:MI:SS'),to_date('2016-12-01','YYYY-MM-DD HH24:MI:SS'));</v>
      </c>
    </row>
    <row r="3119" spans="1:8">
      <c r="A3119" s="11" t="s">
        <v>19867</v>
      </c>
      <c r="B3119" s="11" t="s">
        <v>5948</v>
      </c>
      <c r="C3119" s="18">
        <v>0.2109</v>
      </c>
      <c r="D3119" s="11" t="s">
        <v>5943</v>
      </c>
      <c r="E3119" s="11" t="s">
        <v>2190</v>
      </c>
      <c r="F3119" s="12" t="s">
        <v>30094</v>
      </c>
      <c r="G3119" s="12" t="s">
        <v>30095</v>
      </c>
      <c r="H3119" s="11" t="str">
        <f t="shared" si="48"/>
        <v>insert into BTRCOutgoingYRate (OID, prefix, outgoingYRateUSD, operatorName, operatorType, effectiveFrom, effectiveTo) values('503248_2016-01-01','503248','0.2109','El Salvador Telefonica Mobile','MOBILE',to_date('2016-01-01','YYYY-MM-DD HH24:MI:SS'),to_date('2016-12-01','YYYY-MM-DD HH24:MI:SS'));</v>
      </c>
    </row>
    <row r="3120" spans="1:8">
      <c r="A3120" s="11" t="s">
        <v>19868</v>
      </c>
      <c r="B3120" s="11" t="s">
        <v>5949</v>
      </c>
      <c r="C3120" s="18">
        <v>0.2109</v>
      </c>
      <c r="D3120" s="11" t="s">
        <v>5943</v>
      </c>
      <c r="E3120" s="11" t="s">
        <v>2190</v>
      </c>
      <c r="F3120" s="12" t="s">
        <v>30094</v>
      </c>
      <c r="G3120" s="12" t="s">
        <v>30095</v>
      </c>
      <c r="H3120" s="11" t="str">
        <f t="shared" si="48"/>
        <v>insert into BTRCOutgoingYRate (OID, prefix, outgoingYRateUSD, operatorName, operatorType, effectiveFrom, effectiveTo) values('503247_2016-01-01','503247','0.2109','El Salvador Telefonica Mobile','MOBILE',to_date('2016-01-01','YYYY-MM-DD HH24:MI:SS'),to_date('2016-12-01','YYYY-MM-DD HH24:MI:SS'));</v>
      </c>
    </row>
    <row r="3121" spans="1:8">
      <c r="A3121" s="11" t="s">
        <v>19869</v>
      </c>
      <c r="B3121" s="11" t="s">
        <v>5950</v>
      </c>
      <c r="C3121" s="18">
        <v>0.2109</v>
      </c>
      <c r="D3121" s="11" t="s">
        <v>5943</v>
      </c>
      <c r="E3121" s="11" t="s">
        <v>2190</v>
      </c>
      <c r="F3121" s="12" t="s">
        <v>30094</v>
      </c>
      <c r="G3121" s="12" t="s">
        <v>30095</v>
      </c>
      <c r="H3121" s="11" t="str">
        <f t="shared" si="48"/>
        <v>insert into BTRCOutgoingYRate (OID, prefix, outgoingYRateUSD, operatorName, operatorType, effectiveFrom, effectiveTo) values('503245_2016-01-01','503245','0.2109','El Salvador Telefonica Mobile','MOBILE',to_date('2016-01-01','YYYY-MM-DD HH24:MI:SS'),to_date('2016-12-01','YYYY-MM-DD HH24:MI:SS'));</v>
      </c>
    </row>
    <row r="3122" spans="1:8">
      <c r="A3122" s="11" t="s">
        <v>19870</v>
      </c>
      <c r="B3122" s="11" t="s">
        <v>5951</v>
      </c>
      <c r="C3122" s="18">
        <v>0.2109</v>
      </c>
      <c r="D3122" s="11" t="s">
        <v>5943</v>
      </c>
      <c r="E3122" s="11" t="s">
        <v>2190</v>
      </c>
      <c r="F3122" s="12" t="s">
        <v>30094</v>
      </c>
      <c r="G3122" s="12" t="s">
        <v>30095</v>
      </c>
      <c r="H3122" s="11" t="str">
        <f t="shared" si="48"/>
        <v>insert into BTRCOutgoingYRate (OID, prefix, outgoingYRateUSD, operatorName, operatorType, effectiveFrom, effectiveTo) values('503243_2016-01-01','503243','0.2109','El Salvador Telefonica Mobile','MOBILE',to_date('2016-01-01','YYYY-MM-DD HH24:MI:SS'),to_date('2016-12-01','YYYY-MM-DD HH24:MI:SS'));</v>
      </c>
    </row>
    <row r="3123" spans="1:8">
      <c r="A3123" s="11" t="s">
        <v>19871</v>
      </c>
      <c r="B3123" s="11" t="s">
        <v>5952</v>
      </c>
      <c r="C3123" s="18">
        <v>0.2109</v>
      </c>
      <c r="D3123" s="11" t="s">
        <v>5943</v>
      </c>
      <c r="E3123" s="11" t="s">
        <v>2190</v>
      </c>
      <c r="F3123" s="12" t="s">
        <v>30094</v>
      </c>
      <c r="G3123" s="12" t="s">
        <v>30095</v>
      </c>
      <c r="H3123" s="11" t="str">
        <f t="shared" si="48"/>
        <v>insert into BTRCOutgoingYRate (OID, prefix, outgoingYRateUSD, operatorName, operatorType, effectiveFrom, effectiveTo) values('503242_2016-01-01','503242','0.2109','El Salvador Telefonica Mobile','MOBILE',to_date('2016-01-01','YYYY-MM-DD HH24:MI:SS'),to_date('2016-12-01','YYYY-MM-DD HH24:MI:SS'));</v>
      </c>
    </row>
    <row r="3124" spans="1:8">
      <c r="A3124" s="11" t="s">
        <v>19872</v>
      </c>
      <c r="B3124" s="11" t="s">
        <v>5953</v>
      </c>
      <c r="C3124" s="18">
        <v>0.2109</v>
      </c>
      <c r="D3124" s="11" t="s">
        <v>5943</v>
      </c>
      <c r="E3124" s="11" t="s">
        <v>2190</v>
      </c>
      <c r="F3124" s="12" t="s">
        <v>30094</v>
      </c>
      <c r="G3124" s="12" t="s">
        <v>30095</v>
      </c>
      <c r="H3124" s="11" t="str">
        <f t="shared" si="48"/>
        <v>insert into BTRCOutgoingYRate (OID, prefix, outgoingYRateUSD, operatorName, operatorType, effectiveFrom, effectiveTo) values('503240_2016-01-01','503240','0.2109','El Salvador Telefonica Mobile','MOBILE',to_date('2016-01-01','YYYY-MM-DD HH24:MI:SS'),to_date('2016-12-01','YYYY-MM-DD HH24:MI:SS'));</v>
      </c>
    </row>
    <row r="3125" spans="1:8">
      <c r="A3125" s="11" t="s">
        <v>19873</v>
      </c>
      <c r="B3125" s="11" t="s">
        <v>5954</v>
      </c>
      <c r="C3125" s="18">
        <v>0.2109</v>
      </c>
      <c r="D3125" s="11" t="s">
        <v>5943</v>
      </c>
      <c r="E3125" s="11" t="s">
        <v>2190</v>
      </c>
      <c r="F3125" s="12" t="s">
        <v>30094</v>
      </c>
      <c r="G3125" s="12" t="s">
        <v>30095</v>
      </c>
      <c r="H3125" s="11" t="str">
        <f t="shared" si="48"/>
        <v>insert into BTRCOutgoingYRate (OID, prefix, outgoingYRateUSD, operatorName, operatorType, effectiveFrom, effectiveTo) values('503239_2016-01-01','503239','0.2109','El Salvador Telefonica Mobile','MOBILE',to_date('2016-01-01','YYYY-MM-DD HH24:MI:SS'),to_date('2016-12-01','YYYY-MM-DD HH24:MI:SS'));</v>
      </c>
    </row>
    <row r="3126" spans="1:8">
      <c r="A3126" s="11" t="s">
        <v>19874</v>
      </c>
      <c r="B3126" s="11" t="s">
        <v>5955</v>
      </c>
      <c r="C3126" s="18">
        <v>0.2109</v>
      </c>
      <c r="D3126" s="11" t="s">
        <v>5943</v>
      </c>
      <c r="E3126" s="11" t="s">
        <v>2190</v>
      </c>
      <c r="F3126" s="12" t="s">
        <v>30094</v>
      </c>
      <c r="G3126" s="12" t="s">
        <v>30095</v>
      </c>
      <c r="H3126" s="11" t="str">
        <f t="shared" si="48"/>
        <v>insert into BTRCOutgoingYRate (OID, prefix, outgoingYRateUSD, operatorName, operatorType, effectiveFrom, effectiveTo) values('503238_2016-01-01','503238','0.2109','El Salvador Telefonica Mobile','MOBILE',to_date('2016-01-01','YYYY-MM-DD HH24:MI:SS'),to_date('2016-12-01','YYYY-MM-DD HH24:MI:SS'));</v>
      </c>
    </row>
    <row r="3127" spans="1:8">
      <c r="A3127" s="11" t="s">
        <v>19875</v>
      </c>
      <c r="B3127" s="11" t="s">
        <v>5956</v>
      </c>
      <c r="C3127" s="18">
        <v>0.2109</v>
      </c>
      <c r="D3127" s="11" t="s">
        <v>5943</v>
      </c>
      <c r="E3127" s="11" t="s">
        <v>2190</v>
      </c>
      <c r="F3127" s="12" t="s">
        <v>30094</v>
      </c>
      <c r="G3127" s="12" t="s">
        <v>30095</v>
      </c>
      <c r="H3127" s="11" t="str">
        <f t="shared" si="48"/>
        <v>insert into BTRCOutgoingYRate (OID, prefix, outgoingYRateUSD, operatorName, operatorType, effectiveFrom, effectiveTo) values('503237_2016-01-01','503237','0.2109','El Salvador Telefonica Mobile','MOBILE',to_date('2016-01-01','YYYY-MM-DD HH24:MI:SS'),to_date('2016-12-01','YYYY-MM-DD HH24:MI:SS'));</v>
      </c>
    </row>
    <row r="3128" spans="1:8">
      <c r="A3128" s="11" t="s">
        <v>19876</v>
      </c>
      <c r="B3128" s="11" t="s">
        <v>5957</v>
      </c>
      <c r="C3128" s="18">
        <v>0.2109</v>
      </c>
      <c r="D3128" s="11" t="s">
        <v>5943</v>
      </c>
      <c r="E3128" s="11" t="s">
        <v>2190</v>
      </c>
      <c r="F3128" s="12" t="s">
        <v>30094</v>
      </c>
      <c r="G3128" s="12" t="s">
        <v>30095</v>
      </c>
      <c r="H3128" s="11" t="str">
        <f t="shared" si="48"/>
        <v>insert into BTRCOutgoingYRate (OID, prefix, outgoingYRateUSD, operatorName, operatorType, effectiveFrom, effectiveTo) values('503236_2016-01-01','503236','0.2109','El Salvador Telefonica Mobile','MOBILE',to_date('2016-01-01','YYYY-MM-DD HH24:MI:SS'),to_date('2016-12-01','YYYY-MM-DD HH24:MI:SS'));</v>
      </c>
    </row>
    <row r="3129" spans="1:8">
      <c r="A3129" s="11" t="s">
        <v>19877</v>
      </c>
      <c r="B3129" s="11" t="s">
        <v>5958</v>
      </c>
      <c r="C3129" s="18">
        <v>0.2109</v>
      </c>
      <c r="D3129" s="11" t="s">
        <v>5943</v>
      </c>
      <c r="E3129" s="11" t="s">
        <v>2190</v>
      </c>
      <c r="F3129" s="12" t="s">
        <v>30094</v>
      </c>
      <c r="G3129" s="12" t="s">
        <v>30095</v>
      </c>
      <c r="H3129" s="11" t="str">
        <f t="shared" si="48"/>
        <v>insert into BTRCOutgoingYRate (OID, prefix, outgoingYRateUSD, operatorName, operatorType, effectiveFrom, effectiveTo) values('503235_2016-01-01','503235','0.2109','El Salvador Telefonica Mobile','MOBILE',to_date('2016-01-01','YYYY-MM-DD HH24:MI:SS'),to_date('2016-12-01','YYYY-MM-DD HH24:MI:SS'));</v>
      </c>
    </row>
    <row r="3130" spans="1:8">
      <c r="A3130" s="11" t="s">
        <v>19878</v>
      </c>
      <c r="B3130" s="11" t="s">
        <v>5959</v>
      </c>
      <c r="C3130" s="18">
        <v>0.2109</v>
      </c>
      <c r="D3130" s="11" t="s">
        <v>5943</v>
      </c>
      <c r="E3130" s="11" t="s">
        <v>2190</v>
      </c>
      <c r="F3130" s="12" t="s">
        <v>30094</v>
      </c>
      <c r="G3130" s="12" t="s">
        <v>30095</v>
      </c>
      <c r="H3130" s="11" t="str">
        <f t="shared" si="48"/>
        <v>insert into BTRCOutgoingYRate (OID, prefix, outgoingYRateUSD, operatorName, operatorType, effectiveFrom, effectiveTo) values('503234_2016-01-01','503234','0.2109','El Salvador Telefonica Mobile','MOBILE',to_date('2016-01-01','YYYY-MM-DD HH24:MI:SS'),to_date('2016-12-01','YYYY-MM-DD HH24:MI:SS'));</v>
      </c>
    </row>
    <row r="3131" spans="1:8">
      <c r="A3131" s="11" t="s">
        <v>19879</v>
      </c>
      <c r="B3131" s="11" t="s">
        <v>5960</v>
      </c>
      <c r="C3131" s="18">
        <v>0.2109</v>
      </c>
      <c r="D3131" s="11" t="s">
        <v>5943</v>
      </c>
      <c r="E3131" s="11" t="s">
        <v>2190</v>
      </c>
      <c r="F3131" s="12" t="s">
        <v>30094</v>
      </c>
      <c r="G3131" s="12" t="s">
        <v>30095</v>
      </c>
      <c r="H3131" s="11" t="str">
        <f t="shared" si="48"/>
        <v>insert into BTRCOutgoingYRate (OID, prefix, outgoingYRateUSD, operatorName, operatorType, effectiveFrom, effectiveTo) values('503233_2016-01-01','503233','0.2109','El Salvador Telefonica Mobile','MOBILE',to_date('2016-01-01','YYYY-MM-DD HH24:MI:SS'),to_date('2016-12-01','YYYY-MM-DD HH24:MI:SS'));</v>
      </c>
    </row>
    <row r="3132" spans="1:8">
      <c r="A3132" s="11" t="s">
        <v>19880</v>
      </c>
      <c r="B3132" s="11" t="s">
        <v>5961</v>
      </c>
      <c r="C3132" s="18">
        <v>0.2109</v>
      </c>
      <c r="D3132" s="11" t="s">
        <v>5943</v>
      </c>
      <c r="E3132" s="11" t="s">
        <v>2190</v>
      </c>
      <c r="F3132" s="12" t="s">
        <v>30094</v>
      </c>
      <c r="G3132" s="12" t="s">
        <v>30095</v>
      </c>
      <c r="H3132" s="11" t="str">
        <f t="shared" si="48"/>
        <v>insert into BTRCOutgoingYRate (OID, prefix, outgoingYRateUSD, operatorName, operatorType, effectiveFrom, effectiveTo) values('503228_2016-01-01','503228','0.2109','El Salvador Telefonica Mobile','MOBILE',to_date('2016-01-01','YYYY-MM-DD HH24:MI:SS'),to_date('2016-12-01','YYYY-MM-DD HH24:MI:SS'));</v>
      </c>
    </row>
    <row r="3133" spans="1:8">
      <c r="A3133" s="11" t="s">
        <v>19881</v>
      </c>
      <c r="B3133" s="11" t="s">
        <v>5962</v>
      </c>
      <c r="C3133" s="18">
        <v>0.2109</v>
      </c>
      <c r="D3133" s="11" t="s">
        <v>5943</v>
      </c>
      <c r="E3133" s="11" t="s">
        <v>2190</v>
      </c>
      <c r="F3133" s="12" t="s">
        <v>30094</v>
      </c>
      <c r="G3133" s="12" t="s">
        <v>30095</v>
      </c>
      <c r="H3133" s="11" t="str">
        <f t="shared" si="48"/>
        <v>insert into BTRCOutgoingYRate (OID, prefix, outgoingYRateUSD, operatorName, operatorType, effectiveFrom, effectiveTo) values('503227_2016-01-01','503227','0.2109','El Salvador Telefonica Mobile','MOBILE',to_date('2016-01-01','YYYY-MM-DD HH24:MI:SS'),to_date('2016-12-01','YYYY-MM-DD HH24:MI:SS'));</v>
      </c>
    </row>
    <row r="3134" spans="1:8">
      <c r="A3134" s="11" t="s">
        <v>19882</v>
      </c>
      <c r="B3134" s="11" t="s">
        <v>5963</v>
      </c>
      <c r="C3134" s="18">
        <v>0.2109</v>
      </c>
      <c r="D3134" s="11" t="s">
        <v>5943</v>
      </c>
      <c r="E3134" s="11" t="s">
        <v>2190</v>
      </c>
      <c r="F3134" s="12" t="s">
        <v>30094</v>
      </c>
      <c r="G3134" s="12" t="s">
        <v>30095</v>
      </c>
      <c r="H3134" s="11" t="str">
        <f t="shared" si="48"/>
        <v>insert into BTRCOutgoingYRate (OID, prefix, outgoingYRateUSD, operatorName, operatorType, effectiveFrom, effectiveTo) values('503225_2016-01-01','503225','0.2109','El Salvador Telefonica Mobile','MOBILE',to_date('2016-01-01','YYYY-MM-DD HH24:MI:SS'),to_date('2016-12-01','YYYY-MM-DD HH24:MI:SS'));</v>
      </c>
    </row>
    <row r="3135" spans="1:8">
      <c r="A3135" s="11" t="s">
        <v>19883</v>
      </c>
      <c r="B3135" s="11" t="s">
        <v>5964</v>
      </c>
      <c r="C3135" s="18">
        <v>0.2109</v>
      </c>
      <c r="D3135" s="11" t="s">
        <v>5943</v>
      </c>
      <c r="E3135" s="11" t="s">
        <v>2190</v>
      </c>
      <c r="F3135" s="12" t="s">
        <v>30094</v>
      </c>
      <c r="G3135" s="12" t="s">
        <v>30095</v>
      </c>
      <c r="H3135" s="11" t="str">
        <f t="shared" si="48"/>
        <v>insert into BTRCOutgoingYRate (OID, prefix, outgoingYRateUSD, operatorName, operatorType, effectiveFrom, effectiveTo) values('503224_2016-01-01','503224','0.2109','El Salvador Telefonica Mobile','MOBILE',to_date('2016-01-01','YYYY-MM-DD HH24:MI:SS'),to_date('2016-12-01','YYYY-MM-DD HH24:MI:SS'));</v>
      </c>
    </row>
    <row r="3136" spans="1:8">
      <c r="A3136" s="11" t="s">
        <v>19884</v>
      </c>
      <c r="B3136" s="11" t="s">
        <v>5965</v>
      </c>
      <c r="C3136" s="18">
        <v>0.2109</v>
      </c>
      <c r="D3136" s="11" t="s">
        <v>5943</v>
      </c>
      <c r="E3136" s="11" t="s">
        <v>2190</v>
      </c>
      <c r="F3136" s="12" t="s">
        <v>30094</v>
      </c>
      <c r="G3136" s="12" t="s">
        <v>30095</v>
      </c>
      <c r="H3136" s="11" t="str">
        <f t="shared" si="48"/>
        <v>insert into BTRCOutgoingYRate (OID, prefix, outgoingYRateUSD, operatorName, operatorType, effectiveFrom, effectiveTo) values('503223_2016-01-01','503223','0.2109','El Salvador Telefonica Mobile','MOBILE',to_date('2016-01-01','YYYY-MM-DD HH24:MI:SS'),to_date('2016-12-01','YYYY-MM-DD HH24:MI:SS'));</v>
      </c>
    </row>
    <row r="3137" spans="1:8">
      <c r="A3137" s="11" t="s">
        <v>19885</v>
      </c>
      <c r="B3137" s="11" t="s">
        <v>5966</v>
      </c>
      <c r="C3137" s="18">
        <v>0.2109</v>
      </c>
      <c r="D3137" s="11" t="s">
        <v>5943</v>
      </c>
      <c r="E3137" s="11" t="s">
        <v>2190</v>
      </c>
      <c r="F3137" s="12" t="s">
        <v>30094</v>
      </c>
      <c r="G3137" s="12" t="s">
        <v>30095</v>
      </c>
      <c r="H3137" s="11" t="str">
        <f t="shared" si="48"/>
        <v>insert into BTRCOutgoingYRate (OID, prefix, outgoingYRateUSD, operatorName, operatorType, effectiveFrom, effectiveTo) values('503221_2016-01-01','503221','0.2109','El Salvador Telefonica Mobile','MOBILE',to_date('2016-01-01','YYYY-MM-DD HH24:MI:SS'),to_date('2016-12-01','YYYY-MM-DD HH24:MI:SS'));</v>
      </c>
    </row>
    <row r="3138" spans="1:8">
      <c r="A3138" s="11" t="s">
        <v>19886</v>
      </c>
      <c r="B3138" s="11" t="s">
        <v>5967</v>
      </c>
      <c r="C3138" s="18">
        <v>0.2109</v>
      </c>
      <c r="D3138" s="11" t="s">
        <v>5943</v>
      </c>
      <c r="E3138" s="11" t="s">
        <v>2190</v>
      </c>
      <c r="F3138" s="12" t="s">
        <v>30094</v>
      </c>
      <c r="G3138" s="12" t="s">
        <v>30095</v>
      </c>
      <c r="H3138" s="11" t="str">
        <f t="shared" si="48"/>
        <v>insert into BTRCOutgoingYRate (OID, prefix, outgoingYRateUSD, operatorName, operatorType, effectiveFrom, effectiveTo) values('503220_2016-01-01','503220','0.2109','El Salvador Telefonica Mobile','MOBILE',to_date('2016-01-01','YYYY-MM-DD HH24:MI:SS'),to_date('2016-12-01','YYYY-MM-DD HH24:MI:SS'));</v>
      </c>
    </row>
    <row r="3139" spans="1:8">
      <c r="A3139" s="11" t="s">
        <v>19887</v>
      </c>
      <c r="B3139" s="11" t="s">
        <v>5968</v>
      </c>
      <c r="C3139" s="18">
        <v>0.2109</v>
      </c>
      <c r="D3139" s="11" t="s">
        <v>5969</v>
      </c>
      <c r="E3139" s="11" t="s">
        <v>2190</v>
      </c>
      <c r="F3139" s="12" t="s">
        <v>30094</v>
      </c>
      <c r="G3139" s="12" t="s">
        <v>30095</v>
      </c>
      <c r="H3139" s="11" t="str">
        <f t="shared" si="48"/>
        <v>insert into BTRCOutgoingYRate (OID, prefix, outgoingYRateUSD, operatorName, operatorType, effectiveFrom, effectiveTo) values('50324_2016-01-01','50324','0.2109','EL SALVADOR TELEMOVIL','MOBILE',to_date('2016-01-01','YYYY-MM-DD HH24:MI:SS'),to_date('2016-12-01','YYYY-MM-DD HH24:MI:SS'));</v>
      </c>
    </row>
    <row r="3140" spans="1:8">
      <c r="A3140" s="11" t="s">
        <v>19888</v>
      </c>
      <c r="B3140" s="11" t="s">
        <v>5970</v>
      </c>
      <c r="C3140" s="18">
        <v>0.2109</v>
      </c>
      <c r="D3140" s="11" t="s">
        <v>5971</v>
      </c>
      <c r="E3140" s="11" t="s">
        <v>2190</v>
      </c>
      <c r="F3140" s="12" t="s">
        <v>30094</v>
      </c>
      <c r="G3140" s="12" t="s">
        <v>30095</v>
      </c>
      <c r="H3140" s="11" t="str">
        <f t="shared" ref="H3140:H3203" si="49">H$1&amp;IF(ISBLANK(A3140),"null","'"&amp;A3140&amp;"'")&amp;","&amp;IF(ISBLANK(B3140),"null","'"&amp;B3140&amp;"'")&amp;","&amp;IF(ISBLANK(C3140),"null","'"&amp;C3140&amp;"'")&amp;","&amp;IF(ISBLANK(D3140),"null","'"&amp;D3140&amp;"'")&amp;","&amp;IF(ISBLANK(E3140),"null","'"&amp;E3140&amp;"'")&amp;","&amp;IF(ISBLANK(F3140),"null","to_date('"&amp;F3140&amp;"','YYYY-MM-DD HH24:MI:SS')")&amp;","&amp;IF(ISBLANK(G3140),"null","to_date('"&amp;G3140&amp;"','YYYY-MM-DD HH24:MI:SS')")&amp;
I$1</f>
        <v>insert into BTRCOutgoingYRate (OID, prefix, outgoingYRateUSD, operatorName, operatorType, effectiveFrom, effectiveTo) values('503269_2016-01-01','503269','0.2109','El Salvador Telemovil Mobile','MOBILE',to_date('2016-01-01','YYYY-MM-DD HH24:MI:SS'),to_date('2016-12-01','YYYY-MM-DD HH24:MI:SS'));</v>
      </c>
    </row>
    <row r="3141" spans="1:8">
      <c r="A3141" s="11" t="s">
        <v>19889</v>
      </c>
      <c r="B3141" s="11" t="s">
        <v>5972</v>
      </c>
      <c r="C3141" s="18">
        <v>0.2109</v>
      </c>
      <c r="D3141" s="11" t="s">
        <v>5971</v>
      </c>
      <c r="E3141" s="11" t="s">
        <v>2190</v>
      </c>
      <c r="F3141" s="12" t="s">
        <v>30094</v>
      </c>
      <c r="G3141" s="12" t="s">
        <v>30095</v>
      </c>
      <c r="H3141" s="11" t="str">
        <f t="shared" si="49"/>
        <v>insert into BTRCOutgoingYRate (OID, prefix, outgoingYRateUSD, operatorName, operatorType, effectiveFrom, effectiveTo) values('503256_2016-01-01','503256','0.2109','El Salvador Telemovil Mobile','MOBILE',to_date('2016-01-01','YYYY-MM-DD HH24:MI:SS'),to_date('2016-12-01','YYYY-MM-DD HH24:MI:SS'));</v>
      </c>
    </row>
    <row r="3142" spans="1:8">
      <c r="A3142" s="11" t="s">
        <v>19890</v>
      </c>
      <c r="B3142" s="11" t="s">
        <v>5973</v>
      </c>
      <c r="C3142" s="18">
        <v>0.2109</v>
      </c>
      <c r="D3142" s="11" t="s">
        <v>5971</v>
      </c>
      <c r="E3142" s="11" t="s">
        <v>2190</v>
      </c>
      <c r="F3142" s="12" t="s">
        <v>30094</v>
      </c>
      <c r="G3142" s="12" t="s">
        <v>30095</v>
      </c>
      <c r="H3142" s="11" t="str">
        <f t="shared" si="49"/>
        <v>insert into BTRCOutgoingYRate (OID, prefix, outgoingYRateUSD, operatorName, operatorType, effectiveFrom, effectiveTo) values('503255_2016-01-01','503255','0.2109','El Salvador Telemovil Mobile','MOBILE',to_date('2016-01-01','YYYY-MM-DD HH24:MI:SS'),to_date('2016-12-01','YYYY-MM-DD HH24:MI:SS'));</v>
      </c>
    </row>
    <row r="3143" spans="1:8">
      <c r="A3143" s="11" t="s">
        <v>19891</v>
      </c>
      <c r="B3143" s="11" t="s">
        <v>5974</v>
      </c>
      <c r="C3143" s="18">
        <v>0.2109</v>
      </c>
      <c r="D3143" s="11" t="s">
        <v>5971</v>
      </c>
      <c r="E3143" s="11" t="s">
        <v>2190</v>
      </c>
      <c r="F3143" s="12" t="s">
        <v>30094</v>
      </c>
      <c r="G3143" s="12" t="s">
        <v>30095</v>
      </c>
      <c r="H3143" s="11" t="str">
        <f t="shared" si="49"/>
        <v>insert into BTRCOutgoingYRate (OID, prefix, outgoingYRateUSD, operatorName, operatorType, effectiveFrom, effectiveTo) values('503249_2016-01-01','503249','0.2109','El Salvador Telemovil Mobile','MOBILE',to_date('2016-01-01','YYYY-MM-DD HH24:MI:SS'),to_date('2016-12-01','YYYY-MM-DD HH24:MI:SS'));</v>
      </c>
    </row>
    <row r="3144" spans="1:8">
      <c r="A3144" s="11" t="s">
        <v>19892</v>
      </c>
      <c r="B3144" s="11" t="s">
        <v>5975</v>
      </c>
      <c r="C3144" s="18">
        <v>0.2109</v>
      </c>
      <c r="D3144" s="11" t="s">
        <v>5971</v>
      </c>
      <c r="E3144" s="11" t="s">
        <v>2190</v>
      </c>
      <c r="F3144" s="12" t="s">
        <v>30094</v>
      </c>
      <c r="G3144" s="12" t="s">
        <v>30095</v>
      </c>
      <c r="H3144" s="11" t="str">
        <f t="shared" si="49"/>
        <v>insert into BTRCOutgoingYRate (OID, prefix, outgoingYRateUSD, operatorName, operatorType, effectiveFrom, effectiveTo) values('503246_2016-01-01','503246','0.2109','El Salvador Telemovil Mobile','MOBILE',to_date('2016-01-01','YYYY-MM-DD HH24:MI:SS'),to_date('2016-12-01','YYYY-MM-DD HH24:MI:SS'));</v>
      </c>
    </row>
    <row r="3145" spans="1:8">
      <c r="A3145" s="11" t="s">
        <v>19893</v>
      </c>
      <c r="B3145" s="11" t="s">
        <v>5976</v>
      </c>
      <c r="C3145" s="18">
        <v>0.2109</v>
      </c>
      <c r="D3145" s="11" t="s">
        <v>5971</v>
      </c>
      <c r="E3145" s="11" t="s">
        <v>2190</v>
      </c>
      <c r="F3145" s="12" t="s">
        <v>30094</v>
      </c>
      <c r="G3145" s="12" t="s">
        <v>30095</v>
      </c>
      <c r="H3145" s="11" t="str">
        <f t="shared" si="49"/>
        <v>insert into BTRCOutgoingYRate (OID, prefix, outgoingYRateUSD, operatorName, operatorType, effectiveFrom, effectiveTo) values('503212_2016-01-01','503212','0.2109','El Salvador Telemovil Mobile','MOBILE',to_date('2016-01-01','YYYY-MM-DD HH24:MI:SS'),to_date('2016-12-01','YYYY-MM-DD HH24:MI:SS'));</v>
      </c>
    </row>
    <row r="3146" spans="1:8">
      <c r="A3146" s="11" t="s">
        <v>19894</v>
      </c>
      <c r="B3146" s="11" t="s">
        <v>5977</v>
      </c>
      <c r="C3146" s="18">
        <v>0.2109</v>
      </c>
      <c r="D3146" s="11" t="s">
        <v>5971</v>
      </c>
      <c r="E3146" s="11" t="s">
        <v>2190</v>
      </c>
      <c r="F3146" s="12" t="s">
        <v>30094</v>
      </c>
      <c r="G3146" s="12" t="s">
        <v>30095</v>
      </c>
      <c r="H3146" s="11" t="str">
        <f t="shared" si="49"/>
        <v>insert into BTRCOutgoingYRate (OID, prefix, outgoingYRateUSD, operatorName, operatorType, effectiveFrom, effectiveTo) values('5032_2016-01-01','5032','0.2109','El Salvador Telemovil Mobile','MOBILE',to_date('2016-01-01','YYYY-MM-DD HH24:MI:SS'),to_date('2016-12-01','YYYY-MM-DD HH24:MI:SS'));</v>
      </c>
    </row>
    <row r="3147" spans="1:8">
      <c r="A3147" s="11" t="s">
        <v>19895</v>
      </c>
      <c r="B3147" s="11" t="s">
        <v>5978</v>
      </c>
      <c r="C3147" s="18">
        <v>0.2109</v>
      </c>
      <c r="D3147" s="11" t="s">
        <v>5979</v>
      </c>
      <c r="E3147" s="11" t="s">
        <v>2190</v>
      </c>
      <c r="F3147" s="12" t="s">
        <v>30094</v>
      </c>
      <c r="G3147" s="12" t="s">
        <v>30095</v>
      </c>
      <c r="H3147" s="11" t="str">
        <f t="shared" si="49"/>
        <v>insert into BTRCOutgoingYRate (OID, prefix, outgoingYRateUSD, operatorName, operatorType, effectiveFrom, effectiveTo) values('5037_2016-01-01','5037','0.2109','El Salvador Mobile Telefonica (El Salvador)','MOBILE',to_date('2016-01-01','YYYY-MM-DD HH24:MI:SS'),to_date('2016-12-01','YYYY-MM-DD HH24:MI:SS'));</v>
      </c>
    </row>
    <row r="3148" spans="1:8">
      <c r="A3148" s="11" t="s">
        <v>19896</v>
      </c>
      <c r="B3148" s="11" t="s">
        <v>5980</v>
      </c>
      <c r="C3148" s="18">
        <v>0.2109</v>
      </c>
      <c r="D3148" s="11" t="s">
        <v>5981</v>
      </c>
      <c r="E3148" s="11" t="s">
        <v>2190</v>
      </c>
      <c r="F3148" s="12" t="s">
        <v>30094</v>
      </c>
      <c r="G3148" s="12" t="s">
        <v>30095</v>
      </c>
      <c r="H3148" s="11" t="str">
        <f t="shared" si="49"/>
        <v>insert into BTRCOutgoingYRate (OID, prefix, outgoingYRateUSD, operatorName, operatorType, effectiveFrom, effectiveTo) values('503268_2016-01-01','503268','0.2109','EL SALVADOR-CTE ON NET','MOBILE',to_date('2016-01-01','YYYY-MM-DD HH24:MI:SS'),to_date('2016-12-01','YYYY-MM-DD HH24:MI:SS'));</v>
      </c>
    </row>
    <row r="3149" spans="1:8">
      <c r="A3149" s="11" t="s">
        <v>19897</v>
      </c>
      <c r="B3149" s="11" t="s">
        <v>5982</v>
      </c>
      <c r="C3149" s="18">
        <v>0.2109</v>
      </c>
      <c r="D3149" s="11" t="s">
        <v>5981</v>
      </c>
      <c r="E3149" s="11" t="s">
        <v>2190</v>
      </c>
      <c r="F3149" s="12" t="s">
        <v>30094</v>
      </c>
      <c r="G3149" s="12" t="s">
        <v>30095</v>
      </c>
      <c r="H3149" s="11" t="str">
        <f t="shared" si="49"/>
        <v>insert into BTRCOutgoingYRate (OID, prefix, outgoingYRateUSD, operatorName, operatorType, effectiveFrom, effectiveTo) values('503266_2016-01-01','503266','0.2109','EL SALVADOR-CTE ON NET','MOBILE',to_date('2016-01-01','YYYY-MM-DD HH24:MI:SS'),to_date('2016-12-01','YYYY-MM-DD HH24:MI:SS'));</v>
      </c>
    </row>
    <row r="3150" spans="1:8">
      <c r="A3150" s="11" t="s">
        <v>19898</v>
      </c>
      <c r="B3150" s="11" t="s">
        <v>5983</v>
      </c>
      <c r="C3150" s="18">
        <v>0.2109</v>
      </c>
      <c r="D3150" s="11" t="s">
        <v>5981</v>
      </c>
      <c r="E3150" s="11" t="s">
        <v>2190</v>
      </c>
      <c r="F3150" s="12" t="s">
        <v>30094</v>
      </c>
      <c r="G3150" s="12" t="s">
        <v>30095</v>
      </c>
      <c r="H3150" s="11" t="str">
        <f t="shared" si="49"/>
        <v>insert into BTRCOutgoingYRate (OID, prefix, outgoingYRateUSD, operatorName, operatorType, effectiveFrom, effectiveTo) values('503252_2016-01-01','503252','0.2109','EL SALVADOR-CTE ON NET','MOBILE',to_date('2016-01-01','YYYY-MM-DD HH24:MI:SS'),to_date('2016-12-01','YYYY-MM-DD HH24:MI:SS'));</v>
      </c>
    </row>
    <row r="3151" spans="1:8">
      <c r="A3151" s="11" t="s">
        <v>19899</v>
      </c>
      <c r="B3151" s="11" t="s">
        <v>5984</v>
      </c>
      <c r="C3151" s="18">
        <v>0.2109</v>
      </c>
      <c r="D3151" s="11" t="s">
        <v>5981</v>
      </c>
      <c r="E3151" s="11" t="s">
        <v>2190</v>
      </c>
      <c r="F3151" s="12" t="s">
        <v>30094</v>
      </c>
      <c r="G3151" s="12" t="s">
        <v>30095</v>
      </c>
      <c r="H3151" s="11" t="str">
        <f t="shared" si="49"/>
        <v>insert into BTRCOutgoingYRate (OID, prefix, outgoingYRateUSD, operatorName, operatorType, effectiveFrom, effectiveTo) values('503244_2016-01-01','503244','0.2109','EL SALVADOR-CTE ON NET','MOBILE',to_date('2016-01-01','YYYY-MM-DD HH24:MI:SS'),to_date('2016-12-01','YYYY-MM-DD HH24:MI:SS'));</v>
      </c>
    </row>
    <row r="3152" spans="1:8">
      <c r="A3152" s="11" t="s">
        <v>19900</v>
      </c>
      <c r="B3152" s="11" t="s">
        <v>5985</v>
      </c>
      <c r="C3152" s="18">
        <v>0.2109</v>
      </c>
      <c r="D3152" s="11" t="s">
        <v>5981</v>
      </c>
      <c r="E3152" s="11" t="s">
        <v>2190</v>
      </c>
      <c r="F3152" s="12" t="s">
        <v>30094</v>
      </c>
      <c r="G3152" s="12" t="s">
        <v>30095</v>
      </c>
      <c r="H3152" s="11" t="str">
        <f t="shared" si="49"/>
        <v>insert into BTRCOutgoingYRate (OID, prefix, outgoingYRateUSD, operatorName, operatorType, effectiveFrom, effectiveTo) values('503229_2016-01-01','503229','0.2109','EL SALVADOR-CTE ON NET','MOBILE',to_date('2016-01-01','YYYY-MM-DD HH24:MI:SS'),to_date('2016-12-01','YYYY-MM-DD HH24:MI:SS'));</v>
      </c>
    </row>
    <row r="3153" spans="1:8">
      <c r="A3153" s="11" t="s">
        <v>19901</v>
      </c>
      <c r="B3153" s="11" t="s">
        <v>5986</v>
      </c>
      <c r="C3153" s="18">
        <v>0.2109</v>
      </c>
      <c r="D3153" s="11" t="s">
        <v>5987</v>
      </c>
      <c r="E3153" s="11" t="s">
        <v>2190</v>
      </c>
      <c r="F3153" s="12" t="s">
        <v>30094</v>
      </c>
      <c r="G3153" s="12" t="s">
        <v>30095</v>
      </c>
      <c r="H3153" s="11" t="str">
        <f t="shared" si="49"/>
        <v>insert into BTRCOutgoingYRate (OID, prefix, outgoingYRateUSD, operatorName, operatorType, effectiveFrom, effectiveTo) values('503263_2016-01-01','503263','0.2109','EL SALVADOR-CTE PERSONAL MOBILE','MOBILE',to_date('2016-01-01','YYYY-MM-DD HH24:MI:SS'),to_date('2016-12-01','YYYY-MM-DD HH24:MI:SS'));</v>
      </c>
    </row>
    <row r="3154" spans="1:8">
      <c r="A3154" s="11" t="s">
        <v>19902</v>
      </c>
      <c r="B3154" s="11" t="s">
        <v>5988</v>
      </c>
      <c r="C3154" s="18">
        <v>0.2109</v>
      </c>
      <c r="D3154" s="11" t="s">
        <v>5987</v>
      </c>
      <c r="E3154" s="11" t="s">
        <v>2190</v>
      </c>
      <c r="F3154" s="12" t="s">
        <v>30094</v>
      </c>
      <c r="G3154" s="12" t="s">
        <v>30095</v>
      </c>
      <c r="H3154" s="11" t="str">
        <f t="shared" si="49"/>
        <v>insert into BTRCOutgoingYRate (OID, prefix, outgoingYRateUSD, operatorName, operatorType, effectiveFrom, effectiveTo) values('503261_2016-01-01','503261','0.2109','EL SALVADOR-CTE PERSONAL MOBILE','MOBILE',to_date('2016-01-01','YYYY-MM-DD HH24:MI:SS'),to_date('2016-12-01','YYYY-MM-DD HH24:MI:SS'));</v>
      </c>
    </row>
    <row r="3155" spans="1:8">
      <c r="A3155" s="11" t="s">
        <v>19903</v>
      </c>
      <c r="B3155" s="11" t="s">
        <v>5989</v>
      </c>
      <c r="C3155" s="18">
        <v>0.2109</v>
      </c>
      <c r="D3155" s="11" t="s">
        <v>5987</v>
      </c>
      <c r="E3155" s="11" t="s">
        <v>2190</v>
      </c>
      <c r="F3155" s="12" t="s">
        <v>30094</v>
      </c>
      <c r="G3155" s="12" t="s">
        <v>30095</v>
      </c>
      <c r="H3155" s="11" t="str">
        <f t="shared" si="49"/>
        <v>insert into BTRCOutgoingYRate (OID, prefix, outgoingYRateUSD, operatorName, operatorType, effectiveFrom, effectiveTo) values('503260_2016-01-01','503260','0.2109','EL SALVADOR-CTE PERSONAL MOBILE','MOBILE',to_date('2016-01-01','YYYY-MM-DD HH24:MI:SS'),to_date('2016-12-01','YYYY-MM-DD HH24:MI:SS'));</v>
      </c>
    </row>
    <row r="3156" spans="1:8">
      <c r="A3156" s="11" t="s">
        <v>19904</v>
      </c>
      <c r="B3156" s="11" t="s">
        <v>5990</v>
      </c>
      <c r="C3156" s="18">
        <v>0.2109</v>
      </c>
      <c r="D3156" s="11" t="s">
        <v>5987</v>
      </c>
      <c r="E3156" s="11" t="s">
        <v>2190</v>
      </c>
      <c r="F3156" s="12" t="s">
        <v>30094</v>
      </c>
      <c r="G3156" s="12" t="s">
        <v>30095</v>
      </c>
      <c r="H3156" s="11" t="str">
        <f t="shared" si="49"/>
        <v>insert into BTRCOutgoingYRate (OID, prefix, outgoingYRateUSD, operatorName, operatorType, effectiveFrom, effectiveTo) values('503251_2016-01-01','503251','0.2109','EL SALVADOR-CTE PERSONAL MOBILE','MOBILE',to_date('2016-01-01','YYYY-MM-DD HH24:MI:SS'),to_date('2016-12-01','YYYY-MM-DD HH24:MI:SS'));</v>
      </c>
    </row>
    <row r="3157" spans="1:8">
      <c r="A3157" s="11" t="s">
        <v>19905</v>
      </c>
      <c r="B3157" s="11" t="s">
        <v>5991</v>
      </c>
      <c r="C3157" s="18">
        <v>0.2109</v>
      </c>
      <c r="D3157" s="11" t="s">
        <v>5987</v>
      </c>
      <c r="E3157" s="11" t="s">
        <v>2190</v>
      </c>
      <c r="F3157" s="12" t="s">
        <v>30094</v>
      </c>
      <c r="G3157" s="12" t="s">
        <v>30095</v>
      </c>
      <c r="H3157" s="11" t="str">
        <f t="shared" si="49"/>
        <v>insert into BTRCOutgoingYRate (OID, prefix, outgoingYRateUSD, operatorName, operatorType, effectiveFrom, effectiveTo) values('503250_2016-01-01','503250','0.2109','EL SALVADOR-CTE PERSONAL MOBILE','MOBILE',to_date('2016-01-01','YYYY-MM-DD HH24:MI:SS'),to_date('2016-12-01','YYYY-MM-DD HH24:MI:SS'));</v>
      </c>
    </row>
    <row r="3158" spans="1:8">
      <c r="A3158" s="11" t="s">
        <v>19906</v>
      </c>
      <c r="B3158" s="11" t="s">
        <v>5992</v>
      </c>
      <c r="C3158" s="18">
        <v>0.2109</v>
      </c>
      <c r="D3158" s="11" t="s">
        <v>5987</v>
      </c>
      <c r="E3158" s="11" t="s">
        <v>2190</v>
      </c>
      <c r="F3158" s="12" t="s">
        <v>30094</v>
      </c>
      <c r="G3158" s="12" t="s">
        <v>30095</v>
      </c>
      <c r="H3158" s="11" t="str">
        <f t="shared" si="49"/>
        <v>insert into BTRCOutgoingYRate (OID, prefix, outgoingYRateUSD, operatorName, operatorType, effectiveFrom, effectiveTo) values('503241_2016-01-01','503241','0.2109','EL SALVADOR-CTE PERSONAL MOBILE','MOBILE',to_date('2016-01-01','YYYY-MM-DD HH24:MI:SS'),to_date('2016-12-01','YYYY-MM-DD HH24:MI:SS'));</v>
      </c>
    </row>
    <row r="3159" spans="1:8">
      <c r="A3159" s="11" t="s">
        <v>19907</v>
      </c>
      <c r="B3159" s="11" t="s">
        <v>5993</v>
      </c>
      <c r="C3159" s="18">
        <v>0.2109</v>
      </c>
      <c r="D3159" s="11" t="s">
        <v>5987</v>
      </c>
      <c r="E3159" s="11" t="s">
        <v>2190</v>
      </c>
      <c r="F3159" s="12" t="s">
        <v>30094</v>
      </c>
      <c r="G3159" s="12" t="s">
        <v>30095</v>
      </c>
      <c r="H3159" s="11" t="str">
        <f t="shared" si="49"/>
        <v>insert into BTRCOutgoingYRate (OID, prefix, outgoingYRateUSD, operatorName, operatorType, effectiveFrom, effectiveTo) values('503232_2016-01-01','503232','0.2109','EL SALVADOR-CTE PERSONAL MOBILE','MOBILE',to_date('2016-01-01','YYYY-MM-DD HH24:MI:SS'),to_date('2016-12-01','YYYY-MM-DD HH24:MI:SS'));</v>
      </c>
    </row>
    <row r="3160" spans="1:8">
      <c r="A3160" s="11" t="s">
        <v>19908</v>
      </c>
      <c r="B3160" s="11" t="s">
        <v>5994</v>
      </c>
      <c r="C3160" s="18">
        <v>0.2109</v>
      </c>
      <c r="D3160" s="11" t="s">
        <v>5987</v>
      </c>
      <c r="E3160" s="11" t="s">
        <v>2190</v>
      </c>
      <c r="F3160" s="12" t="s">
        <v>30094</v>
      </c>
      <c r="G3160" s="12" t="s">
        <v>30095</v>
      </c>
      <c r="H3160" s="11" t="str">
        <f t="shared" si="49"/>
        <v>insert into BTRCOutgoingYRate (OID, prefix, outgoingYRateUSD, operatorName, operatorType, effectiveFrom, effectiveTo) values('503231_2016-01-01','503231','0.2109','EL SALVADOR-CTE PERSONAL MOBILE','MOBILE',to_date('2016-01-01','YYYY-MM-DD HH24:MI:SS'),to_date('2016-12-01','YYYY-MM-DD HH24:MI:SS'));</v>
      </c>
    </row>
    <row r="3161" spans="1:8">
      <c r="A3161" s="11" t="s">
        <v>19909</v>
      </c>
      <c r="B3161" s="11" t="s">
        <v>5995</v>
      </c>
      <c r="C3161" s="18">
        <v>0.2109</v>
      </c>
      <c r="D3161" s="11" t="s">
        <v>5987</v>
      </c>
      <c r="E3161" s="11" t="s">
        <v>2190</v>
      </c>
      <c r="F3161" s="12" t="s">
        <v>30094</v>
      </c>
      <c r="G3161" s="12" t="s">
        <v>30095</v>
      </c>
      <c r="H3161" s="11" t="str">
        <f t="shared" si="49"/>
        <v>insert into BTRCOutgoingYRate (OID, prefix, outgoingYRateUSD, operatorName, operatorType, effectiveFrom, effectiveTo) values('503230_2016-01-01','503230','0.2109','EL SALVADOR-CTE PERSONAL MOBILE','MOBILE',to_date('2016-01-01','YYYY-MM-DD HH24:MI:SS'),to_date('2016-12-01','YYYY-MM-DD HH24:MI:SS'));</v>
      </c>
    </row>
    <row r="3162" spans="1:8">
      <c r="A3162" s="11" t="s">
        <v>19910</v>
      </c>
      <c r="B3162" s="11" t="s">
        <v>5996</v>
      </c>
      <c r="C3162" s="18">
        <v>0.2109</v>
      </c>
      <c r="D3162" s="11" t="s">
        <v>5987</v>
      </c>
      <c r="E3162" s="11" t="s">
        <v>2190</v>
      </c>
      <c r="F3162" s="12" t="s">
        <v>30094</v>
      </c>
      <c r="G3162" s="12" t="s">
        <v>30095</v>
      </c>
      <c r="H3162" s="11" t="str">
        <f t="shared" si="49"/>
        <v>insert into BTRCOutgoingYRate (OID, prefix, outgoingYRateUSD, operatorName, operatorType, effectiveFrom, effectiveTo) values('503226_2016-01-01','503226','0.2109','EL SALVADOR-CTE PERSONAL MOBILE','MOBILE',to_date('2016-01-01','YYYY-MM-DD HH24:MI:SS'),to_date('2016-12-01','YYYY-MM-DD HH24:MI:SS'));</v>
      </c>
    </row>
    <row r="3163" spans="1:8">
      <c r="A3163" s="11" t="s">
        <v>19911</v>
      </c>
      <c r="B3163" s="11" t="s">
        <v>5997</v>
      </c>
      <c r="C3163" s="18">
        <v>0.2109</v>
      </c>
      <c r="D3163" s="11" t="s">
        <v>5987</v>
      </c>
      <c r="E3163" s="11" t="s">
        <v>2190</v>
      </c>
      <c r="F3163" s="12" t="s">
        <v>30094</v>
      </c>
      <c r="G3163" s="12" t="s">
        <v>30095</v>
      </c>
      <c r="H3163" s="11" t="str">
        <f t="shared" si="49"/>
        <v>insert into BTRCOutgoingYRate (OID, prefix, outgoingYRateUSD, operatorName, operatorType, effectiveFrom, effectiveTo) values('503210_2016-01-01','503210','0.2109','EL SALVADOR-CTE PERSONAL MOBILE','MOBILE',to_date('2016-01-01','YYYY-MM-DD HH24:MI:SS'),to_date('2016-12-01','YYYY-MM-DD HH24:MI:SS'));</v>
      </c>
    </row>
    <row r="3164" spans="1:8">
      <c r="A3164" s="11" t="s">
        <v>19912</v>
      </c>
      <c r="B3164" s="11" t="s">
        <v>5998</v>
      </c>
      <c r="C3164" s="18">
        <v>0.2109</v>
      </c>
      <c r="D3164" s="11" t="s">
        <v>5999</v>
      </c>
      <c r="E3164" s="11" t="s">
        <v>2190</v>
      </c>
      <c r="F3164" s="12" t="s">
        <v>30094</v>
      </c>
      <c r="G3164" s="12" t="s">
        <v>30095</v>
      </c>
      <c r="H3164" s="11" t="str">
        <f t="shared" si="49"/>
        <v>insert into BTRCOutgoingYRate (OID, prefix, outgoingYRateUSD, operatorName, operatorType, effectiveFrom, effectiveTo) values('5033_2016-01-01','5033','0.2109','EL SALVADOR-MOBILE','MOBILE',to_date('2016-01-01','YYYY-MM-DD HH24:MI:SS'),to_date('2016-12-01','YYYY-MM-DD HH24:MI:SS'));</v>
      </c>
    </row>
    <row r="3165" spans="1:8">
      <c r="A3165" s="11" t="s">
        <v>19913</v>
      </c>
      <c r="B3165" s="11" t="s">
        <v>6000</v>
      </c>
      <c r="C3165" s="18">
        <v>0.2109</v>
      </c>
      <c r="D3165" s="11" t="s">
        <v>6001</v>
      </c>
      <c r="E3165" s="11" t="s">
        <v>2190</v>
      </c>
      <c r="F3165" s="12" t="s">
        <v>30094</v>
      </c>
      <c r="G3165" s="12" t="s">
        <v>30095</v>
      </c>
      <c r="H3165" s="11" t="str">
        <f t="shared" si="49"/>
        <v>insert into BTRCOutgoingYRate (OID, prefix, outgoingYRateUSD, operatorName, operatorType, effectiveFrom, effectiveTo) values('503222_2016-01-01','503222','0.2109','EL SALVADOR-MOBILE-CTE','MOBILE',to_date('2016-01-01','YYYY-MM-DD HH24:MI:SS'),to_date('2016-12-01','YYYY-MM-DD HH24:MI:SS'));</v>
      </c>
    </row>
    <row r="3166" spans="1:8">
      <c r="A3166" s="11" t="s">
        <v>19914</v>
      </c>
      <c r="B3166" s="11" t="s">
        <v>6002</v>
      </c>
      <c r="C3166" s="18">
        <v>0.2109</v>
      </c>
      <c r="D3166" s="11" t="s">
        <v>6003</v>
      </c>
      <c r="E3166" s="11" t="s">
        <v>2190</v>
      </c>
      <c r="F3166" s="12" t="s">
        <v>30094</v>
      </c>
      <c r="G3166" s="12" t="s">
        <v>30095</v>
      </c>
      <c r="H3166" s="11" t="str">
        <f t="shared" si="49"/>
        <v>insert into BTRCOutgoingYRate (OID, prefix, outgoingYRateUSD, operatorName, operatorType, effectiveFrom, effectiveTo) values('503214_2016-01-01','503214','0.2109','EL SALVADOR-OTHER','MOBILE',to_date('2016-01-01','YYYY-MM-DD HH24:MI:SS'),to_date('2016-12-01','YYYY-MM-DD HH24:MI:SS'));</v>
      </c>
    </row>
    <row r="3167" spans="1:8">
      <c r="A3167" s="11" t="s">
        <v>19915</v>
      </c>
      <c r="B3167" s="11" t="s">
        <v>6004</v>
      </c>
      <c r="C3167" s="18">
        <v>0.2109</v>
      </c>
      <c r="D3167" s="11" t="s">
        <v>6003</v>
      </c>
      <c r="E3167" s="11" t="s">
        <v>2190</v>
      </c>
      <c r="F3167" s="12" t="s">
        <v>30094</v>
      </c>
      <c r="G3167" s="12" t="s">
        <v>30095</v>
      </c>
      <c r="H3167" s="11" t="str">
        <f t="shared" si="49"/>
        <v>insert into BTRCOutgoingYRate (OID, prefix, outgoingYRateUSD, operatorName, operatorType, effectiveFrom, effectiveTo) values('503259_2016-01-01','503259','0.2109','EL SALVADOR-OTHER','MOBILE',to_date('2016-01-01','YYYY-MM-DD HH24:MI:SS'),to_date('2016-12-01','YYYY-MM-DD HH24:MI:SS'));</v>
      </c>
    </row>
    <row r="3168" spans="1:8">
      <c r="A3168" s="11" t="s">
        <v>19916</v>
      </c>
      <c r="B3168" s="11" t="s">
        <v>6005</v>
      </c>
      <c r="C3168" s="18">
        <v>0.2109</v>
      </c>
      <c r="D3168" s="11" t="s">
        <v>6003</v>
      </c>
      <c r="E3168" s="11" t="s">
        <v>2190</v>
      </c>
      <c r="F3168" s="12" t="s">
        <v>30094</v>
      </c>
      <c r="G3168" s="12" t="s">
        <v>30095</v>
      </c>
      <c r="H3168" s="11" t="str">
        <f t="shared" si="49"/>
        <v>insert into BTRCOutgoingYRate (OID, prefix, outgoingYRateUSD, operatorName, operatorType, effectiveFrom, effectiveTo) values('503258_2016-01-01','503258','0.2109','EL SALVADOR-OTHER','MOBILE',to_date('2016-01-01','YYYY-MM-DD HH24:MI:SS'),to_date('2016-12-01','YYYY-MM-DD HH24:MI:SS'));</v>
      </c>
    </row>
    <row r="3169" spans="1:8">
      <c r="A3169" s="11" t="s">
        <v>19917</v>
      </c>
      <c r="B3169" s="11" t="s">
        <v>6006</v>
      </c>
      <c r="C3169" s="18">
        <v>0.2109</v>
      </c>
      <c r="D3169" s="11" t="s">
        <v>6003</v>
      </c>
      <c r="E3169" s="11" t="s">
        <v>2190</v>
      </c>
      <c r="F3169" s="12" t="s">
        <v>30094</v>
      </c>
      <c r="G3169" s="12" t="s">
        <v>30095</v>
      </c>
      <c r="H3169" s="11" t="str">
        <f t="shared" si="49"/>
        <v>insert into BTRCOutgoingYRate (OID, prefix, outgoingYRateUSD, operatorName, operatorType, effectiveFrom, effectiveTo) values('503257_2016-01-01','503257','0.2109','EL SALVADOR-OTHER','MOBILE',to_date('2016-01-01','YYYY-MM-DD HH24:MI:SS'),to_date('2016-12-01','YYYY-MM-DD HH24:MI:SS'));</v>
      </c>
    </row>
    <row r="3170" spans="1:8">
      <c r="A3170" s="11" t="s">
        <v>19918</v>
      </c>
      <c r="B3170" s="11" t="s">
        <v>6007</v>
      </c>
      <c r="C3170" s="18">
        <v>0.2109</v>
      </c>
      <c r="D3170" s="11" t="s">
        <v>6003</v>
      </c>
      <c r="E3170" s="11" t="s">
        <v>2190</v>
      </c>
      <c r="F3170" s="12" t="s">
        <v>30094</v>
      </c>
      <c r="G3170" s="12" t="s">
        <v>30095</v>
      </c>
      <c r="H3170" s="11" t="str">
        <f t="shared" si="49"/>
        <v>insert into BTRCOutgoingYRate (OID, prefix, outgoingYRateUSD, operatorName, operatorType, effectiveFrom, effectiveTo) values('503219_2016-01-01','503219','0.2109','EL SALVADOR-OTHER','MOBILE',to_date('2016-01-01','YYYY-MM-DD HH24:MI:SS'),to_date('2016-12-01','YYYY-MM-DD HH24:MI:SS'));</v>
      </c>
    </row>
    <row r="3171" spans="1:8">
      <c r="A3171" s="11" t="s">
        <v>19919</v>
      </c>
      <c r="B3171" s="11" t="s">
        <v>6008</v>
      </c>
      <c r="C3171" s="18">
        <v>0.2109</v>
      </c>
      <c r="D3171" s="11" t="s">
        <v>6003</v>
      </c>
      <c r="E3171" s="11" t="s">
        <v>2190</v>
      </c>
      <c r="F3171" s="12" t="s">
        <v>30094</v>
      </c>
      <c r="G3171" s="12" t="s">
        <v>30095</v>
      </c>
      <c r="H3171" s="11" t="str">
        <f t="shared" si="49"/>
        <v>insert into BTRCOutgoingYRate (OID, prefix, outgoingYRateUSD, operatorName, operatorType, effectiveFrom, effectiveTo) values('503218_2016-01-01','503218','0.2109','EL SALVADOR-OTHER','MOBILE',to_date('2016-01-01','YYYY-MM-DD HH24:MI:SS'),to_date('2016-12-01','YYYY-MM-DD HH24:MI:SS'));</v>
      </c>
    </row>
    <row r="3172" spans="1:8">
      <c r="A3172" s="11" t="s">
        <v>19920</v>
      </c>
      <c r="B3172" s="11" t="s">
        <v>6009</v>
      </c>
      <c r="C3172" s="18">
        <v>0.2109</v>
      </c>
      <c r="D3172" s="11" t="s">
        <v>6003</v>
      </c>
      <c r="E3172" s="11" t="s">
        <v>2190</v>
      </c>
      <c r="F3172" s="12" t="s">
        <v>30094</v>
      </c>
      <c r="G3172" s="12" t="s">
        <v>30095</v>
      </c>
      <c r="H3172" s="11" t="str">
        <f t="shared" si="49"/>
        <v>insert into BTRCOutgoingYRate (OID, prefix, outgoingYRateUSD, operatorName, operatorType, effectiveFrom, effectiveTo) values('503217_2016-01-01','503217','0.2109','EL SALVADOR-OTHER','MOBILE',to_date('2016-01-01','YYYY-MM-DD HH24:MI:SS'),to_date('2016-12-01','YYYY-MM-DD HH24:MI:SS'));</v>
      </c>
    </row>
    <row r="3173" spans="1:8">
      <c r="A3173" s="11" t="s">
        <v>19921</v>
      </c>
      <c r="B3173" s="11" t="s">
        <v>6010</v>
      </c>
      <c r="C3173" s="18">
        <v>0.2109</v>
      </c>
      <c r="D3173" s="11" t="s">
        <v>6003</v>
      </c>
      <c r="E3173" s="11" t="s">
        <v>2190</v>
      </c>
      <c r="F3173" s="12" t="s">
        <v>30094</v>
      </c>
      <c r="G3173" s="12" t="s">
        <v>30095</v>
      </c>
      <c r="H3173" s="11" t="str">
        <f t="shared" si="49"/>
        <v>insert into BTRCOutgoingYRate (OID, prefix, outgoingYRateUSD, operatorName, operatorType, effectiveFrom, effectiveTo) values('503216_2016-01-01','503216','0.2109','EL SALVADOR-OTHER','MOBILE',to_date('2016-01-01','YYYY-MM-DD HH24:MI:SS'),to_date('2016-12-01','YYYY-MM-DD HH24:MI:SS'));</v>
      </c>
    </row>
    <row r="3174" spans="1:8">
      <c r="A3174" s="11" t="s">
        <v>19922</v>
      </c>
      <c r="B3174" s="11" t="s">
        <v>6011</v>
      </c>
      <c r="C3174" s="18">
        <v>0.2109</v>
      </c>
      <c r="D3174" s="11" t="s">
        <v>6003</v>
      </c>
      <c r="E3174" s="11" t="s">
        <v>2190</v>
      </c>
      <c r="F3174" s="12" t="s">
        <v>30094</v>
      </c>
      <c r="G3174" s="12" t="s">
        <v>30095</v>
      </c>
      <c r="H3174" s="11" t="str">
        <f t="shared" si="49"/>
        <v>insert into BTRCOutgoingYRate (OID, prefix, outgoingYRateUSD, operatorName, operatorType, effectiveFrom, effectiveTo) values('503215_2016-01-01','503215','0.2109','EL SALVADOR-OTHER','MOBILE',to_date('2016-01-01','YYYY-MM-DD HH24:MI:SS'),to_date('2016-12-01','YYYY-MM-DD HH24:MI:SS'));</v>
      </c>
    </row>
    <row r="3175" spans="1:8">
      <c r="A3175" s="11" t="s">
        <v>19923</v>
      </c>
      <c r="B3175" s="11" t="s">
        <v>6012</v>
      </c>
      <c r="C3175" s="18">
        <v>0.20030000000000001</v>
      </c>
      <c r="D3175" s="11" t="s">
        <v>6003</v>
      </c>
      <c r="E3175" s="11" t="s">
        <v>2227</v>
      </c>
      <c r="F3175" s="12" t="s">
        <v>30094</v>
      </c>
      <c r="G3175" s="12" t="s">
        <v>30095</v>
      </c>
      <c r="H3175" s="11" t="str">
        <f t="shared" si="49"/>
        <v>insert into BTRCOutgoingYRate (OID, prefix, outgoingYRateUSD, operatorName, operatorType, effectiveFrom, effectiveTo) values('50329_2016-01-01','50329','0.2003','EL SALVADOR-OTHER','FIXED',to_date('2016-01-01','YYYY-MM-DD HH24:MI:SS'),to_date('2016-12-01','YYYY-MM-DD HH24:MI:SS'));</v>
      </c>
    </row>
    <row r="3176" spans="1:8">
      <c r="A3176" s="11" t="s">
        <v>19924</v>
      </c>
      <c r="B3176" s="11" t="s">
        <v>6013</v>
      </c>
      <c r="C3176" s="18">
        <v>0.20030000000000001</v>
      </c>
      <c r="D3176" s="11" t="s">
        <v>6003</v>
      </c>
      <c r="E3176" s="11" t="s">
        <v>2227</v>
      </c>
      <c r="F3176" s="12" t="s">
        <v>30094</v>
      </c>
      <c r="G3176" s="12" t="s">
        <v>30095</v>
      </c>
      <c r="H3176" s="11" t="str">
        <f t="shared" si="49"/>
        <v>insert into BTRCOutgoingYRate (OID, prefix, outgoingYRateUSD, operatorName, operatorType, effectiveFrom, effectiveTo) values('50327_2016-01-01','50327','0.2003','EL SALVADOR-OTHER','FIXED',to_date('2016-01-01','YYYY-MM-DD HH24:MI:SS'),to_date('2016-12-01','YYYY-MM-DD HH24:MI:SS'));</v>
      </c>
    </row>
    <row r="3177" spans="1:8">
      <c r="A3177" s="11" t="s">
        <v>19925</v>
      </c>
      <c r="B3177" s="11" t="s">
        <v>6014</v>
      </c>
      <c r="C3177" s="18">
        <v>0.20030000000000001</v>
      </c>
      <c r="D3177" s="11" t="s">
        <v>6003</v>
      </c>
      <c r="E3177" s="11" t="s">
        <v>2227</v>
      </c>
      <c r="F3177" s="12" t="s">
        <v>30094</v>
      </c>
      <c r="G3177" s="12" t="s">
        <v>30095</v>
      </c>
      <c r="H3177" s="11" t="str">
        <f t="shared" si="49"/>
        <v>insert into BTRCOutgoingYRate (OID, prefix, outgoingYRateUSD, operatorName, operatorType, effectiveFrom, effectiveTo) values('50328_2016-01-01','50328','0.2003','EL SALVADOR-OTHER','FIXED',to_date('2016-01-01','YYYY-MM-DD HH24:MI:SS'),to_date('2016-12-01','YYYY-MM-DD HH24:MI:SS'));</v>
      </c>
    </row>
    <row r="3178" spans="1:8">
      <c r="A3178" s="11" t="s">
        <v>19926</v>
      </c>
      <c r="B3178" s="11" t="s">
        <v>1869</v>
      </c>
      <c r="C3178" s="18">
        <v>0.20030000000000001</v>
      </c>
      <c r="D3178" s="11" t="s">
        <v>6015</v>
      </c>
      <c r="E3178" s="11" t="s">
        <v>2227</v>
      </c>
      <c r="F3178" s="12" t="s">
        <v>30094</v>
      </c>
      <c r="G3178" s="12" t="s">
        <v>30095</v>
      </c>
      <c r="H3178" s="11" t="str">
        <f t="shared" si="49"/>
        <v>insert into BTRCOutgoingYRate (OID, prefix, outgoingYRateUSD, operatorName, operatorType, effectiveFrom, effectiveTo) values('503_2016-01-01','503','0.2003','El Salvador-ROC-Fixed','FIXED',to_date('2016-01-01','YYYY-MM-DD HH24:MI:SS'),to_date('2016-12-01','YYYY-MM-DD HH24:MI:SS'));</v>
      </c>
    </row>
    <row r="3179" spans="1:8">
      <c r="A3179" s="11" t="s">
        <v>19927</v>
      </c>
      <c r="B3179" s="11" t="s">
        <v>1736</v>
      </c>
      <c r="C3179" s="18">
        <v>0.2369</v>
      </c>
      <c r="D3179" s="11" t="s">
        <v>6016</v>
      </c>
      <c r="E3179" s="11" t="s">
        <v>2227</v>
      </c>
      <c r="F3179" s="12" t="s">
        <v>30094</v>
      </c>
      <c r="G3179" s="12" t="s">
        <v>30095</v>
      </c>
      <c r="H3179" s="11" t="str">
        <f t="shared" si="49"/>
        <v>insert into BTRCOutgoingYRate (OID, prefix, outgoingYRateUSD, operatorName, operatorType, effectiveFrom, effectiveTo) values('240_2016-01-01','240','0.2369','Equatorial Guinea All Country','FIXED',to_date('2016-01-01','YYYY-MM-DD HH24:MI:SS'),to_date('2016-12-01','YYYY-MM-DD HH24:MI:SS'));</v>
      </c>
    </row>
    <row r="3180" spans="1:8">
      <c r="A3180" s="11" t="s">
        <v>19928</v>
      </c>
      <c r="B3180" s="11" t="s">
        <v>6017</v>
      </c>
      <c r="C3180" s="18">
        <v>0.23699999999999999</v>
      </c>
      <c r="D3180" s="11" t="s">
        <v>6018</v>
      </c>
      <c r="E3180" s="11" t="s">
        <v>2190</v>
      </c>
      <c r="F3180" s="12" t="s">
        <v>30094</v>
      </c>
      <c r="G3180" s="12" t="s">
        <v>30095</v>
      </c>
      <c r="H3180" s="11" t="str">
        <f t="shared" si="49"/>
        <v>insert into BTRCOutgoingYRate (OID, prefix, outgoingYRateUSD, operatorName, operatorType, effectiveFrom, effectiveTo) values('2406_2016-01-01','2406','0.237','Equatorial Guinea Cellular','MOBILE',to_date('2016-01-01','YYYY-MM-DD HH24:MI:SS'),to_date('2016-12-01','YYYY-MM-DD HH24:MI:SS'));</v>
      </c>
    </row>
    <row r="3181" spans="1:8">
      <c r="A3181" s="11" t="s">
        <v>19929</v>
      </c>
      <c r="B3181" s="11" t="s">
        <v>6019</v>
      </c>
      <c r="C3181" s="18">
        <v>0.23699999999999999</v>
      </c>
      <c r="D3181" s="11" t="s">
        <v>6018</v>
      </c>
      <c r="E3181" s="11" t="s">
        <v>2190</v>
      </c>
      <c r="F3181" s="12" t="s">
        <v>30094</v>
      </c>
      <c r="G3181" s="12" t="s">
        <v>30095</v>
      </c>
      <c r="H3181" s="11" t="str">
        <f t="shared" si="49"/>
        <v>insert into BTRCOutgoingYRate (OID, prefix, outgoingYRateUSD, operatorName, operatorType, effectiveFrom, effectiveTo) values('2407_2016-01-01','2407','0.237','Equatorial Guinea Cellular','MOBILE',to_date('2016-01-01','YYYY-MM-DD HH24:MI:SS'),to_date('2016-12-01','YYYY-MM-DD HH24:MI:SS'));</v>
      </c>
    </row>
    <row r="3182" spans="1:8">
      <c r="A3182" s="11" t="s">
        <v>19930</v>
      </c>
      <c r="B3182" s="11" t="s">
        <v>6020</v>
      </c>
      <c r="C3182" s="18">
        <v>0.23699999999999999</v>
      </c>
      <c r="D3182" s="11" t="s">
        <v>6021</v>
      </c>
      <c r="E3182" s="11" t="s">
        <v>2190</v>
      </c>
      <c r="F3182" s="12" t="s">
        <v>30094</v>
      </c>
      <c r="G3182" s="12" t="s">
        <v>30095</v>
      </c>
      <c r="H3182" s="11" t="str">
        <f t="shared" si="49"/>
        <v>insert into BTRCOutgoingYRate (OID, prefix, outgoingYRateUSD, operatorName, operatorType, effectiveFrom, effectiveTo) values('240279_2016-01-01','240279','0.237','EQUATORIAL GUINEA-MOBILE ROAMING','MOBILE',to_date('2016-01-01','YYYY-MM-DD HH24:MI:SS'),to_date('2016-12-01','YYYY-MM-DD HH24:MI:SS'));</v>
      </c>
    </row>
    <row r="3183" spans="1:8">
      <c r="A3183" s="11" t="s">
        <v>19931</v>
      </c>
      <c r="B3183" s="11" t="s">
        <v>6022</v>
      </c>
      <c r="C3183" s="18">
        <v>0.23699999999999999</v>
      </c>
      <c r="D3183" s="11" t="s">
        <v>6021</v>
      </c>
      <c r="E3183" s="11" t="s">
        <v>2190</v>
      </c>
      <c r="F3183" s="12" t="s">
        <v>30094</v>
      </c>
      <c r="G3183" s="12" t="s">
        <v>30095</v>
      </c>
      <c r="H3183" s="11" t="str">
        <f t="shared" si="49"/>
        <v>insert into BTRCOutgoingYRate (OID, prefix, outgoingYRateUSD, operatorName, operatorType, effectiveFrom, effectiveTo) values('240699_2016-01-01','240699','0.237','EQUATORIAL GUINEA-MOBILE ROAMING','MOBILE',to_date('2016-01-01','YYYY-MM-DD HH24:MI:SS'),to_date('2016-12-01','YYYY-MM-DD HH24:MI:SS'));</v>
      </c>
    </row>
    <row r="3184" spans="1:8">
      <c r="A3184" s="11" t="s">
        <v>19932</v>
      </c>
      <c r="B3184" s="11" t="s">
        <v>6023</v>
      </c>
      <c r="C3184" s="18">
        <v>0.23699999999999999</v>
      </c>
      <c r="D3184" s="11" t="s">
        <v>6024</v>
      </c>
      <c r="E3184" s="11" t="s">
        <v>2190</v>
      </c>
      <c r="F3184" s="12" t="s">
        <v>30094</v>
      </c>
      <c r="G3184" s="12" t="s">
        <v>30095</v>
      </c>
      <c r="H3184" s="11" t="str">
        <f t="shared" si="49"/>
        <v>insert into BTRCOutgoingYRate (OID, prefix, outgoingYRateUSD, operatorName, operatorType, effectiveFrom, effectiveTo) values('2402_2016-01-01','2402','0.237','Equitorial Guinea-Getsa-Mobile','MOBILE',to_date('2016-01-01','YYYY-MM-DD HH24:MI:SS'),to_date('2016-12-01','YYYY-MM-DD HH24:MI:SS'));</v>
      </c>
    </row>
    <row r="3185" spans="1:8">
      <c r="A3185" s="11" t="s">
        <v>19933</v>
      </c>
      <c r="B3185" s="11" t="s">
        <v>6025</v>
      </c>
      <c r="C3185" s="18">
        <v>0.23699999999999999</v>
      </c>
      <c r="D3185" s="11" t="s">
        <v>6024</v>
      </c>
      <c r="E3185" s="11" t="s">
        <v>2190</v>
      </c>
      <c r="F3185" s="12" t="s">
        <v>30094</v>
      </c>
      <c r="G3185" s="12" t="s">
        <v>30095</v>
      </c>
      <c r="H3185" s="11" t="str">
        <f t="shared" si="49"/>
        <v>insert into BTRCOutgoingYRate (OID, prefix, outgoingYRateUSD, operatorName, operatorType, effectiveFrom, effectiveTo) values('2405_2016-01-01','2405','0.237','Equitorial Guinea-Getsa-Mobile','MOBILE',to_date('2016-01-01','YYYY-MM-DD HH24:MI:SS'),to_date('2016-12-01','YYYY-MM-DD HH24:MI:SS'));</v>
      </c>
    </row>
    <row r="3186" spans="1:8">
      <c r="A3186" s="11" t="s">
        <v>19934</v>
      </c>
      <c r="B3186" s="11" t="s">
        <v>1795</v>
      </c>
      <c r="C3186" s="18">
        <v>0.2601</v>
      </c>
      <c r="D3186" s="11" t="s">
        <v>6026</v>
      </c>
      <c r="E3186" s="11" t="s">
        <v>2227</v>
      </c>
      <c r="F3186" s="12" t="s">
        <v>30094</v>
      </c>
      <c r="G3186" s="12" t="s">
        <v>30095</v>
      </c>
      <c r="H3186" s="11" t="str">
        <f t="shared" si="49"/>
        <v>insert into BTRCOutgoingYRate (OID, prefix, outgoingYRateUSD, operatorName, operatorType, effectiveFrom, effectiveTo) values('291_2016-01-01','291','0.2601','Eritrea All Country','FIXED',to_date('2016-01-01','YYYY-MM-DD HH24:MI:SS'),to_date('2016-12-01','YYYY-MM-DD HH24:MI:SS'));</v>
      </c>
    </row>
    <row r="3187" spans="1:8">
      <c r="A3187" s="11" t="s">
        <v>19935</v>
      </c>
      <c r="B3187" s="11" t="s">
        <v>6027</v>
      </c>
      <c r="C3187" s="18">
        <v>0.26090000000000002</v>
      </c>
      <c r="D3187" s="11" t="s">
        <v>6028</v>
      </c>
      <c r="E3187" s="11" t="s">
        <v>2190</v>
      </c>
      <c r="F3187" s="12" t="s">
        <v>30094</v>
      </c>
      <c r="G3187" s="12" t="s">
        <v>30095</v>
      </c>
      <c r="H3187" s="11" t="str">
        <f t="shared" si="49"/>
        <v>insert into BTRCOutgoingYRate (OID, prefix, outgoingYRateUSD, operatorName, operatorType, effectiveFrom, effectiveTo) values('2917_2016-01-01','2917','0.2609','Eritrea-Eritel-Mobile','MOBILE',to_date('2016-01-01','YYYY-MM-DD HH24:MI:SS'),to_date('2016-12-01','YYYY-MM-DD HH24:MI:SS'));</v>
      </c>
    </row>
    <row r="3188" spans="1:8">
      <c r="A3188" s="11" t="s">
        <v>19936</v>
      </c>
      <c r="B3188" s="11" t="s">
        <v>6029</v>
      </c>
      <c r="C3188" s="18">
        <v>0.26090000000000002</v>
      </c>
      <c r="D3188" s="11" t="s">
        <v>6030</v>
      </c>
      <c r="E3188" s="11" t="s">
        <v>2190</v>
      </c>
      <c r="F3188" s="12" t="s">
        <v>30094</v>
      </c>
      <c r="G3188" s="12" t="s">
        <v>30095</v>
      </c>
      <c r="H3188" s="11" t="str">
        <f t="shared" si="49"/>
        <v>insert into BTRCOutgoingYRate (OID, prefix, outgoingYRateUSD, operatorName, operatorType, effectiveFrom, effectiveTo) values('291171_2016-01-01','291171','0.2609','Eritrea-Mobile','MOBILE',to_date('2016-01-01','YYYY-MM-DD HH24:MI:SS'),to_date('2016-12-01','YYYY-MM-DD HH24:MI:SS'));</v>
      </c>
    </row>
    <row r="3189" spans="1:8">
      <c r="A3189" s="11" t="s">
        <v>19937</v>
      </c>
      <c r="B3189" s="11" t="s">
        <v>6031</v>
      </c>
      <c r="C3189" s="18">
        <v>0.26090000000000002</v>
      </c>
      <c r="D3189" s="11" t="s">
        <v>6030</v>
      </c>
      <c r="E3189" s="11" t="s">
        <v>2190</v>
      </c>
      <c r="F3189" s="12" t="s">
        <v>30094</v>
      </c>
      <c r="G3189" s="12" t="s">
        <v>30095</v>
      </c>
      <c r="H3189" s="11" t="str">
        <f t="shared" si="49"/>
        <v>insert into BTRCOutgoingYRate (OID, prefix, outgoingYRateUSD, operatorName, operatorType, effectiveFrom, effectiveTo) values('291172_2016-01-01','291172','0.2609','Eritrea-Mobile','MOBILE',to_date('2016-01-01','YYYY-MM-DD HH24:MI:SS'),to_date('2016-12-01','YYYY-MM-DD HH24:MI:SS'));</v>
      </c>
    </row>
    <row r="3190" spans="1:8">
      <c r="A3190" s="11" t="s">
        <v>19938</v>
      </c>
      <c r="B3190" s="11" t="s">
        <v>6032</v>
      </c>
      <c r="C3190" s="18">
        <v>0.26090000000000002</v>
      </c>
      <c r="D3190" s="11" t="s">
        <v>6030</v>
      </c>
      <c r="E3190" s="11" t="s">
        <v>2190</v>
      </c>
      <c r="F3190" s="12" t="s">
        <v>30094</v>
      </c>
      <c r="G3190" s="12" t="s">
        <v>30095</v>
      </c>
      <c r="H3190" s="11" t="str">
        <f t="shared" si="49"/>
        <v>insert into BTRCOutgoingYRate (OID, prefix, outgoingYRateUSD, operatorName, operatorType, effectiveFrom, effectiveTo) values('291173_2016-01-01','291173','0.2609','Eritrea-Mobile','MOBILE',to_date('2016-01-01','YYYY-MM-DD HH24:MI:SS'),to_date('2016-12-01','YYYY-MM-DD HH24:MI:SS'));</v>
      </c>
    </row>
    <row r="3191" spans="1:8">
      <c r="A3191" s="11" t="s">
        <v>19939</v>
      </c>
      <c r="B3191" s="11" t="s">
        <v>6033</v>
      </c>
      <c r="C3191" s="18">
        <v>0.26090000000000002</v>
      </c>
      <c r="D3191" s="11" t="s">
        <v>6034</v>
      </c>
      <c r="E3191" s="11" t="s">
        <v>2190</v>
      </c>
      <c r="F3191" s="12" t="s">
        <v>30094</v>
      </c>
      <c r="G3191" s="12" t="s">
        <v>30095</v>
      </c>
      <c r="H3191" s="11" t="str">
        <f t="shared" si="49"/>
        <v>insert into BTRCOutgoingYRate (OID, prefix, outgoingYRateUSD, operatorName, operatorType, effectiveFrom, effectiveTo) values('29117_2016-01-01','29117','0.2609','Eritrea-TSE-Mobile','MOBILE',to_date('2016-01-01','YYYY-MM-DD HH24:MI:SS'),to_date('2016-12-01','YYYY-MM-DD HH24:MI:SS'));</v>
      </c>
    </row>
    <row r="3192" spans="1:8">
      <c r="A3192" s="11" t="s">
        <v>19940</v>
      </c>
      <c r="B3192" s="11" t="s">
        <v>6035</v>
      </c>
      <c r="C3192" s="18">
        <v>0.37959999999999999</v>
      </c>
      <c r="D3192" s="11" t="s">
        <v>6036</v>
      </c>
      <c r="E3192" s="11" t="s">
        <v>2190</v>
      </c>
      <c r="F3192" s="12" t="s">
        <v>30094</v>
      </c>
      <c r="G3192" s="12" t="s">
        <v>30095</v>
      </c>
      <c r="H3192" s="11" t="str">
        <f t="shared" si="49"/>
        <v>insert into BTRCOutgoingYRate (OID, prefix, outgoingYRateUSD, operatorName, operatorType, effectiveFrom, effectiveTo) values('372571_2016-01-01','372571','0.3796','Estonia Cellular','MOBILE',to_date('2016-01-01','YYYY-MM-DD HH24:MI:SS'),to_date('2016-12-01','YYYY-MM-DD HH24:MI:SS'));</v>
      </c>
    </row>
    <row r="3193" spans="1:8">
      <c r="A3193" s="11" t="s">
        <v>19941</v>
      </c>
      <c r="B3193" s="11" t="s">
        <v>6037</v>
      </c>
      <c r="C3193" s="18">
        <v>0.37959999999999999</v>
      </c>
      <c r="D3193" s="11" t="s">
        <v>6036</v>
      </c>
      <c r="E3193" s="11" t="s">
        <v>2190</v>
      </c>
      <c r="F3193" s="12" t="s">
        <v>30094</v>
      </c>
      <c r="G3193" s="12" t="s">
        <v>30095</v>
      </c>
      <c r="H3193" s="11" t="str">
        <f t="shared" si="49"/>
        <v>insert into BTRCOutgoingYRate (OID, prefix, outgoingYRateUSD, operatorName, operatorType, effectiveFrom, effectiveTo) values('372570_2016-01-01','372570','0.3796','Estonia Cellular','MOBILE',to_date('2016-01-01','YYYY-MM-DD HH24:MI:SS'),to_date('2016-12-01','YYYY-MM-DD HH24:MI:SS'));</v>
      </c>
    </row>
    <row r="3194" spans="1:8">
      <c r="A3194" s="11" t="s">
        <v>19942</v>
      </c>
      <c r="B3194" s="11" t="s">
        <v>6038</v>
      </c>
      <c r="C3194" s="18">
        <v>0.37959999999999999</v>
      </c>
      <c r="D3194" s="11" t="s">
        <v>6039</v>
      </c>
      <c r="E3194" s="11" t="s">
        <v>2190</v>
      </c>
      <c r="F3194" s="12" t="s">
        <v>30094</v>
      </c>
      <c r="G3194" s="12" t="s">
        <v>30095</v>
      </c>
      <c r="H3194" s="11" t="str">
        <f t="shared" si="49"/>
        <v>insert into BTRCOutgoingYRate (OID, prefix, outgoingYRateUSD, operatorName, operatorType, effectiveFrom, effectiveTo) values('372591_2016-01-01','372591','0.3796','Estonia Cellular EMT','MOBILE',to_date('2016-01-01','YYYY-MM-DD HH24:MI:SS'),to_date('2016-12-01','YYYY-MM-DD HH24:MI:SS'));</v>
      </c>
    </row>
    <row r="3195" spans="1:8">
      <c r="A3195" s="11" t="s">
        <v>19943</v>
      </c>
      <c r="B3195" s="11" t="s">
        <v>6040</v>
      </c>
      <c r="C3195" s="18">
        <v>0.37959999999999999</v>
      </c>
      <c r="D3195" s="11" t="s">
        <v>6039</v>
      </c>
      <c r="E3195" s="11" t="s">
        <v>2190</v>
      </c>
      <c r="F3195" s="12" t="s">
        <v>30094</v>
      </c>
      <c r="G3195" s="12" t="s">
        <v>30095</v>
      </c>
      <c r="H3195" s="11" t="str">
        <f t="shared" si="49"/>
        <v>insert into BTRCOutgoingYRate (OID, prefix, outgoingYRateUSD, operatorName, operatorType, effectiveFrom, effectiveTo) values('372590_2016-01-01','372590','0.3796','Estonia Cellular EMT','MOBILE',to_date('2016-01-01','YYYY-MM-DD HH24:MI:SS'),to_date('2016-12-01','YYYY-MM-DD HH24:MI:SS'));</v>
      </c>
    </row>
    <row r="3196" spans="1:8">
      <c r="A3196" s="11" t="s">
        <v>19944</v>
      </c>
      <c r="B3196" s="11" t="s">
        <v>6041</v>
      </c>
      <c r="C3196" s="18">
        <v>0.37959999999999999</v>
      </c>
      <c r="D3196" s="11" t="s">
        <v>6039</v>
      </c>
      <c r="E3196" s="11" t="s">
        <v>2190</v>
      </c>
      <c r="F3196" s="12" t="s">
        <v>30094</v>
      </c>
      <c r="G3196" s="12" t="s">
        <v>30095</v>
      </c>
      <c r="H3196" s="11" t="str">
        <f t="shared" si="49"/>
        <v>insert into BTRCOutgoingYRate (OID, prefix, outgoingYRateUSD, operatorName, operatorType, effectiveFrom, effectiveTo) values('37253_2016-01-01','37253','0.3796','Estonia Cellular EMT','MOBILE',to_date('2016-01-01','YYYY-MM-DD HH24:MI:SS'),to_date('2016-12-01','YYYY-MM-DD HH24:MI:SS'));</v>
      </c>
    </row>
    <row r="3197" spans="1:8">
      <c r="A3197" s="11" t="s">
        <v>19945</v>
      </c>
      <c r="B3197" s="11" t="s">
        <v>6042</v>
      </c>
      <c r="C3197" s="18">
        <v>0.37959999999999999</v>
      </c>
      <c r="D3197" s="11" t="s">
        <v>6039</v>
      </c>
      <c r="E3197" s="11" t="s">
        <v>2190</v>
      </c>
      <c r="F3197" s="12" t="s">
        <v>30094</v>
      </c>
      <c r="G3197" s="12" t="s">
        <v>30095</v>
      </c>
      <c r="H3197" s="11" t="str">
        <f t="shared" si="49"/>
        <v>insert into BTRCOutgoingYRate (OID, prefix, outgoingYRateUSD, operatorName, operatorType, effectiveFrom, effectiveTo) values('37252_2016-01-01','37252','0.3796','Estonia Cellular EMT','MOBILE',to_date('2016-01-01','YYYY-MM-DD HH24:MI:SS'),to_date('2016-12-01','YYYY-MM-DD HH24:MI:SS'));</v>
      </c>
    </row>
    <row r="3198" spans="1:8">
      <c r="A3198" s="11" t="s">
        <v>19946</v>
      </c>
      <c r="B3198" s="11" t="s">
        <v>6043</v>
      </c>
      <c r="C3198" s="18">
        <v>0.37959999999999999</v>
      </c>
      <c r="D3198" s="11" t="s">
        <v>6039</v>
      </c>
      <c r="E3198" s="11" t="s">
        <v>2190</v>
      </c>
      <c r="F3198" s="12" t="s">
        <v>30094</v>
      </c>
      <c r="G3198" s="12" t="s">
        <v>30095</v>
      </c>
      <c r="H3198" s="11" t="str">
        <f t="shared" si="49"/>
        <v>insert into BTRCOutgoingYRate (OID, prefix, outgoingYRateUSD, operatorName, operatorType, effectiveFrom, effectiveTo) values('37251_2016-01-01','37251','0.3796','Estonia Cellular EMT','MOBILE',to_date('2016-01-01','YYYY-MM-DD HH24:MI:SS'),to_date('2016-12-01','YYYY-MM-DD HH24:MI:SS'));</v>
      </c>
    </row>
    <row r="3199" spans="1:8">
      <c r="A3199" s="11" t="s">
        <v>19947</v>
      </c>
      <c r="B3199" s="11" t="s">
        <v>6044</v>
      </c>
      <c r="C3199" s="18">
        <v>0.37959999999999999</v>
      </c>
      <c r="D3199" s="11" t="s">
        <v>6039</v>
      </c>
      <c r="E3199" s="11" t="s">
        <v>2190</v>
      </c>
      <c r="F3199" s="12" t="s">
        <v>30094</v>
      </c>
      <c r="G3199" s="12" t="s">
        <v>30095</v>
      </c>
      <c r="H3199" s="11" t="str">
        <f t="shared" si="49"/>
        <v>insert into BTRCOutgoingYRate (OID, prefix, outgoingYRateUSD, operatorName, operatorType, effectiveFrom, effectiveTo) values('37250_2016-01-01','37250','0.3796','Estonia Cellular EMT','MOBILE',to_date('2016-01-01','YYYY-MM-DD HH24:MI:SS'),to_date('2016-12-01','YYYY-MM-DD HH24:MI:SS'));</v>
      </c>
    </row>
    <row r="3200" spans="1:8">
      <c r="A3200" s="11" t="s">
        <v>20474</v>
      </c>
      <c r="B3200" s="11" t="s">
        <v>6666</v>
      </c>
      <c r="C3200" s="18">
        <v>0.1011</v>
      </c>
      <c r="D3200" s="11" t="s">
        <v>6663</v>
      </c>
      <c r="E3200" s="11" t="s">
        <v>2227</v>
      </c>
      <c r="F3200" s="12" t="s">
        <v>30094</v>
      </c>
      <c r="G3200" s="12" t="s">
        <v>30095</v>
      </c>
      <c r="H3200" s="11" t="str">
        <f t="shared" si="49"/>
        <v>insert into BTRCOutgoingYRate (OID, prefix, outgoingYRateUSD, operatorName, operatorType, effectiveFrom, effectiveTo) values('995323_2016-01-01','995323','0.1011','GEORGIA-TBILISI','FIXED',to_date('2016-01-01','YYYY-MM-DD HH24:MI:SS'),to_date('2016-12-01','YYYY-MM-DD HH24:MI:SS'));</v>
      </c>
    </row>
    <row r="3201" spans="1:8">
      <c r="A3201" s="11" t="s">
        <v>20475</v>
      </c>
      <c r="B3201" s="11" t="s">
        <v>6667</v>
      </c>
      <c r="C3201" s="18">
        <v>0.1011</v>
      </c>
      <c r="D3201" s="11" t="s">
        <v>6663</v>
      </c>
      <c r="E3201" s="11" t="s">
        <v>2227</v>
      </c>
      <c r="F3201" s="12" t="s">
        <v>30094</v>
      </c>
      <c r="G3201" s="12" t="s">
        <v>30095</v>
      </c>
      <c r="H3201" s="11" t="str">
        <f t="shared" si="49"/>
        <v>insert into BTRCOutgoingYRate (OID, prefix, outgoingYRateUSD, operatorName, operatorType, effectiveFrom, effectiveTo) values('995329_2016-01-01','995329','0.1011','GEORGIA-TBILISI','FIXED',to_date('2016-01-01','YYYY-MM-DD HH24:MI:SS'),to_date('2016-12-01','YYYY-MM-DD HH24:MI:SS'));</v>
      </c>
    </row>
    <row r="3202" spans="1:8">
      <c r="A3202" s="11" t="s">
        <v>20476</v>
      </c>
      <c r="B3202" s="11" t="s">
        <v>6668</v>
      </c>
      <c r="C3202" s="18">
        <v>0.1011</v>
      </c>
      <c r="D3202" s="11" t="s">
        <v>6669</v>
      </c>
      <c r="E3202" s="11" t="s">
        <v>2227</v>
      </c>
      <c r="F3202" s="12" t="s">
        <v>30094</v>
      </c>
      <c r="G3202" s="12" t="s">
        <v>30095</v>
      </c>
      <c r="H3202" s="11" t="str">
        <f t="shared" si="49"/>
        <v>insert into BTRCOutgoingYRate (OID, prefix, outgoingYRateUSD, operatorName, operatorType, effectiveFrom, effectiveTo) values('995321_2016-01-01','995321','0.1011','Georgia-Special-Fixed','FIXED',to_date('2016-01-01','YYYY-MM-DD HH24:MI:SS'),to_date('2016-12-01','YYYY-MM-DD HH24:MI:SS'));</v>
      </c>
    </row>
    <row r="3203" spans="1:8">
      <c r="A3203" s="11" t="s">
        <v>20477</v>
      </c>
      <c r="B3203" s="11" t="s">
        <v>6670</v>
      </c>
      <c r="C3203" s="18">
        <v>0.1011</v>
      </c>
      <c r="D3203" s="11" t="s">
        <v>6669</v>
      </c>
      <c r="E3203" s="11" t="s">
        <v>2227</v>
      </c>
      <c r="F3203" s="12" t="s">
        <v>30094</v>
      </c>
      <c r="G3203" s="12" t="s">
        <v>30095</v>
      </c>
      <c r="H3203" s="11" t="str">
        <f t="shared" si="49"/>
        <v>insert into BTRCOutgoingYRate (OID, prefix, outgoingYRateUSD, operatorName, operatorType, effectiveFrom, effectiveTo) values('995325_2016-01-01','995325','0.1011','Georgia-Special-Fixed','FIXED',to_date('2016-01-01','YYYY-MM-DD HH24:MI:SS'),to_date('2016-12-01','YYYY-MM-DD HH24:MI:SS'));</v>
      </c>
    </row>
    <row r="3204" spans="1:8">
      <c r="A3204" s="11" t="s">
        <v>20478</v>
      </c>
      <c r="B3204" s="11" t="s">
        <v>6671</v>
      </c>
      <c r="C3204" s="18">
        <v>0.1011</v>
      </c>
      <c r="D3204" s="11" t="s">
        <v>6669</v>
      </c>
      <c r="E3204" s="11" t="s">
        <v>2227</v>
      </c>
      <c r="F3204" s="12" t="s">
        <v>30094</v>
      </c>
      <c r="G3204" s="12" t="s">
        <v>30095</v>
      </c>
      <c r="H3204" s="11" t="str">
        <f t="shared" ref="H3204:H3267" si="50">H$1&amp;IF(ISBLANK(A3204),"null","'"&amp;A3204&amp;"'")&amp;","&amp;IF(ISBLANK(B3204),"null","'"&amp;B3204&amp;"'")&amp;","&amp;IF(ISBLANK(C3204),"null","'"&amp;C3204&amp;"'")&amp;","&amp;IF(ISBLANK(D3204),"null","'"&amp;D3204&amp;"'")&amp;","&amp;IF(ISBLANK(E3204),"null","'"&amp;E3204&amp;"'")&amp;","&amp;IF(ISBLANK(F3204),"null","to_date('"&amp;F3204&amp;"','YYYY-MM-DD HH24:MI:SS')")&amp;","&amp;IF(ISBLANK(G3204),"null","to_date('"&amp;G3204&amp;"','YYYY-MM-DD HH24:MI:SS')")&amp;
I$1</f>
        <v>insert into BTRCOutgoingYRate (OID, prefix, outgoingYRateUSD, operatorName, operatorType, effectiveFrom, effectiveTo) values('995326_2016-01-01','995326','0.1011','Georgia-Special-Fixed','FIXED',to_date('2016-01-01','YYYY-MM-DD HH24:MI:SS'),to_date('2016-12-01','YYYY-MM-DD HH24:MI:SS'));</v>
      </c>
    </row>
    <row r="3205" spans="1:8">
      <c r="A3205" s="11" t="s">
        <v>20479</v>
      </c>
      <c r="B3205" s="11" t="s">
        <v>2009</v>
      </c>
      <c r="C3205" s="18">
        <v>0.1011</v>
      </c>
      <c r="D3205" s="11" t="s">
        <v>6672</v>
      </c>
      <c r="E3205" s="11" t="s">
        <v>2227</v>
      </c>
      <c r="F3205" s="12" t="s">
        <v>30094</v>
      </c>
      <c r="G3205" s="12" t="s">
        <v>30095</v>
      </c>
      <c r="H3205" s="11" t="str">
        <f t="shared" si="50"/>
        <v>insert into BTRCOutgoingYRate (OID, prefix, outgoingYRateUSD, operatorName, operatorType, effectiveFrom, effectiveTo) values('995_2016-01-01','995','0.1011','Georgia-ROC-Fixed','FIXED',to_date('2016-01-01','YYYY-MM-DD HH24:MI:SS'),to_date('2016-12-01','YYYY-MM-DD HH24:MI:SS'));</v>
      </c>
    </row>
    <row r="3206" spans="1:8">
      <c r="A3206" s="11" t="s">
        <v>20480</v>
      </c>
      <c r="B3206" s="11" t="s">
        <v>6673</v>
      </c>
      <c r="C3206" s="18">
        <v>0.1011</v>
      </c>
      <c r="D3206" s="11" t="s">
        <v>6674</v>
      </c>
      <c r="E3206" s="11" t="s">
        <v>2227</v>
      </c>
      <c r="F3206" s="12" t="s">
        <v>30094</v>
      </c>
      <c r="G3206" s="12" t="s">
        <v>30095</v>
      </c>
      <c r="H3206" s="11" t="str">
        <f t="shared" si="50"/>
        <v>insert into BTRCOutgoingYRate (OID, prefix, outgoingYRateUSD, operatorName, operatorType, effectiveFrom, effectiveTo) values('995328_2016-01-01','995328','0.1011','GEORGIA-PREMIUM','FIXED',to_date('2016-01-01','YYYY-MM-DD HH24:MI:SS'),to_date('2016-12-01','YYYY-MM-DD HH24:MI:SS'));</v>
      </c>
    </row>
    <row r="3207" spans="1:8">
      <c r="A3207" s="11" t="s">
        <v>20481</v>
      </c>
      <c r="B3207" s="11" t="s">
        <v>6675</v>
      </c>
      <c r="C3207" s="18">
        <v>0.15359999999999999</v>
      </c>
      <c r="D3207" s="11" t="s">
        <v>6086</v>
      </c>
      <c r="E3207" s="11" t="s">
        <v>2190</v>
      </c>
      <c r="F3207" s="12" t="s">
        <v>30094</v>
      </c>
      <c r="G3207" s="12" t="s">
        <v>30095</v>
      </c>
      <c r="H3207" s="11" t="str">
        <f t="shared" si="50"/>
        <v>insert into BTRCOutgoingYRate (OID, prefix, outgoingYRateUSD, operatorName, operatorType, effectiveFrom, effectiveTo) values('995350_2016-01-01','995350','0.1536','Georgia - Mobile Others','MOBILE',to_date('2016-01-01','YYYY-MM-DD HH24:MI:SS'),to_date('2016-12-01','YYYY-MM-DD HH24:MI:SS'));</v>
      </c>
    </row>
    <row r="3208" spans="1:8">
      <c r="A3208" s="11" t="s">
        <v>20482</v>
      </c>
      <c r="B3208" s="11" t="s">
        <v>6676</v>
      </c>
      <c r="C3208" s="18">
        <v>0.15359999999999999</v>
      </c>
      <c r="D3208" s="11" t="s">
        <v>6086</v>
      </c>
      <c r="E3208" s="11" t="s">
        <v>2190</v>
      </c>
      <c r="F3208" s="12" t="s">
        <v>30094</v>
      </c>
      <c r="G3208" s="12" t="s">
        <v>30095</v>
      </c>
      <c r="H3208" s="11" t="str">
        <f t="shared" si="50"/>
        <v>insert into BTRCOutgoingYRate (OID, prefix, outgoingYRateUSD, operatorName, operatorType, effectiveFrom, effectiveTo) values('995351_2016-01-01','995351','0.1536','Georgia - Mobile Others','MOBILE',to_date('2016-01-01','YYYY-MM-DD HH24:MI:SS'),to_date('2016-12-01','YYYY-MM-DD HH24:MI:SS'));</v>
      </c>
    </row>
    <row r="3209" spans="1:8">
      <c r="A3209" s="11" t="s">
        <v>20483</v>
      </c>
      <c r="B3209" s="11" t="s">
        <v>6677</v>
      </c>
      <c r="C3209" s="18">
        <v>0.15359999999999999</v>
      </c>
      <c r="D3209" s="11" t="s">
        <v>6086</v>
      </c>
      <c r="E3209" s="11" t="s">
        <v>2190</v>
      </c>
      <c r="F3209" s="12" t="s">
        <v>30094</v>
      </c>
      <c r="G3209" s="12" t="s">
        <v>30095</v>
      </c>
      <c r="H3209" s="11" t="str">
        <f t="shared" si="50"/>
        <v>insert into BTRCOutgoingYRate (OID, prefix, outgoingYRateUSD, operatorName, operatorType, effectiveFrom, effectiveTo) values('995352_2016-01-01','995352','0.1536','Georgia - Mobile Others','MOBILE',to_date('2016-01-01','YYYY-MM-DD HH24:MI:SS'),to_date('2016-12-01','YYYY-MM-DD HH24:MI:SS'));</v>
      </c>
    </row>
    <row r="3210" spans="1:8">
      <c r="A3210" s="11" t="s">
        <v>20484</v>
      </c>
      <c r="B3210" s="11" t="s">
        <v>6678</v>
      </c>
      <c r="C3210" s="18">
        <v>0.15359999999999999</v>
      </c>
      <c r="D3210" s="11" t="s">
        <v>6086</v>
      </c>
      <c r="E3210" s="11" t="s">
        <v>2190</v>
      </c>
      <c r="F3210" s="12" t="s">
        <v>30094</v>
      </c>
      <c r="G3210" s="12" t="s">
        <v>30095</v>
      </c>
      <c r="H3210" s="11" t="str">
        <f t="shared" si="50"/>
        <v>insert into BTRCOutgoingYRate (OID, prefix, outgoingYRateUSD, operatorName, operatorType, effectiveFrom, effectiveTo) values('995353_2016-01-01','995353','0.1536','Georgia - Mobile Others','MOBILE',to_date('2016-01-01','YYYY-MM-DD HH24:MI:SS'),to_date('2016-12-01','YYYY-MM-DD HH24:MI:SS'));</v>
      </c>
    </row>
    <row r="3211" spans="1:8">
      <c r="A3211" s="11" t="s">
        <v>20485</v>
      </c>
      <c r="B3211" s="11" t="s">
        <v>6679</v>
      </c>
      <c r="C3211" s="18">
        <v>0.15359999999999999</v>
      </c>
      <c r="D3211" s="11" t="s">
        <v>6086</v>
      </c>
      <c r="E3211" s="11" t="s">
        <v>2190</v>
      </c>
      <c r="F3211" s="12" t="s">
        <v>30094</v>
      </c>
      <c r="G3211" s="12" t="s">
        <v>30095</v>
      </c>
      <c r="H3211" s="11" t="str">
        <f t="shared" si="50"/>
        <v>insert into BTRCOutgoingYRate (OID, prefix, outgoingYRateUSD, operatorName, operatorType, effectiveFrom, effectiveTo) values('995354_2016-01-01','995354','0.1536','Georgia - Mobile Others','MOBILE',to_date('2016-01-01','YYYY-MM-DD HH24:MI:SS'),to_date('2016-12-01','YYYY-MM-DD HH24:MI:SS'));</v>
      </c>
    </row>
    <row r="3212" spans="1:8">
      <c r="A3212" s="11" t="s">
        <v>20486</v>
      </c>
      <c r="B3212" s="11" t="s">
        <v>6680</v>
      </c>
      <c r="C3212" s="18">
        <v>0.15359999999999999</v>
      </c>
      <c r="D3212" s="11" t="s">
        <v>6086</v>
      </c>
      <c r="E3212" s="11" t="s">
        <v>2190</v>
      </c>
      <c r="F3212" s="12" t="s">
        <v>30094</v>
      </c>
      <c r="G3212" s="12" t="s">
        <v>30095</v>
      </c>
      <c r="H3212" s="11" t="str">
        <f t="shared" si="50"/>
        <v>insert into BTRCOutgoingYRate (OID, prefix, outgoingYRateUSD, operatorName, operatorType, effectiveFrom, effectiveTo) values('995355_2016-01-01','995355','0.1536','Georgia - Mobile Others','MOBILE',to_date('2016-01-01','YYYY-MM-DD HH24:MI:SS'),to_date('2016-12-01','YYYY-MM-DD HH24:MI:SS'));</v>
      </c>
    </row>
    <row r="3213" spans="1:8">
      <c r="A3213" s="11" t="s">
        <v>20487</v>
      </c>
      <c r="B3213" s="11" t="s">
        <v>6681</v>
      </c>
      <c r="C3213" s="18">
        <v>0.15359999999999999</v>
      </c>
      <c r="D3213" s="11" t="s">
        <v>6086</v>
      </c>
      <c r="E3213" s="11" t="s">
        <v>2190</v>
      </c>
      <c r="F3213" s="12" t="s">
        <v>30094</v>
      </c>
      <c r="G3213" s="12" t="s">
        <v>30095</v>
      </c>
      <c r="H3213" s="11" t="str">
        <f t="shared" si="50"/>
        <v>insert into BTRCOutgoingYRate (OID, prefix, outgoingYRateUSD, operatorName, operatorType, effectiveFrom, effectiveTo) values('995356_2016-01-01','995356','0.1536','Georgia - Mobile Others','MOBILE',to_date('2016-01-01','YYYY-MM-DD HH24:MI:SS'),to_date('2016-12-01','YYYY-MM-DD HH24:MI:SS'));</v>
      </c>
    </row>
    <row r="3214" spans="1:8">
      <c r="A3214" s="11" t="s">
        <v>20488</v>
      </c>
      <c r="B3214" s="11" t="s">
        <v>6682</v>
      </c>
      <c r="C3214" s="18">
        <v>0.15359999999999999</v>
      </c>
      <c r="D3214" s="11" t="s">
        <v>6086</v>
      </c>
      <c r="E3214" s="11" t="s">
        <v>2190</v>
      </c>
      <c r="F3214" s="12" t="s">
        <v>30094</v>
      </c>
      <c r="G3214" s="12" t="s">
        <v>30095</v>
      </c>
      <c r="H3214" s="11" t="str">
        <f t="shared" si="50"/>
        <v>insert into BTRCOutgoingYRate (OID, prefix, outgoingYRateUSD, operatorName, operatorType, effectiveFrom, effectiveTo) values('995357_2016-01-01','995357','0.1536','Georgia - Mobile Others','MOBILE',to_date('2016-01-01','YYYY-MM-DD HH24:MI:SS'),to_date('2016-12-01','YYYY-MM-DD HH24:MI:SS'));</v>
      </c>
    </row>
    <row r="3215" spans="1:8">
      <c r="A3215" s="11" t="s">
        <v>20489</v>
      </c>
      <c r="B3215" s="11" t="s">
        <v>6683</v>
      </c>
      <c r="C3215" s="18">
        <v>0.15359999999999999</v>
      </c>
      <c r="D3215" s="11" t="s">
        <v>6086</v>
      </c>
      <c r="E3215" s="11" t="s">
        <v>2190</v>
      </c>
      <c r="F3215" s="12" t="s">
        <v>30094</v>
      </c>
      <c r="G3215" s="12" t="s">
        <v>30095</v>
      </c>
      <c r="H3215" s="11" t="str">
        <f t="shared" si="50"/>
        <v>insert into BTRCOutgoingYRate (OID, prefix, outgoingYRateUSD, operatorName, operatorType, effectiveFrom, effectiveTo) values('995310_2016-01-01','995310','0.1536','Georgia - Mobile Others','MOBILE',to_date('2016-01-01','YYYY-MM-DD HH24:MI:SS'),to_date('2016-12-01','YYYY-MM-DD HH24:MI:SS'));</v>
      </c>
    </row>
    <row r="3216" spans="1:8">
      <c r="A3216" s="11" t="s">
        <v>20490</v>
      </c>
      <c r="B3216" s="11" t="s">
        <v>6684</v>
      </c>
      <c r="C3216" s="18">
        <v>0.15359999999999999</v>
      </c>
      <c r="D3216" s="11" t="s">
        <v>6086</v>
      </c>
      <c r="E3216" s="11" t="s">
        <v>2190</v>
      </c>
      <c r="F3216" s="12" t="s">
        <v>30094</v>
      </c>
      <c r="G3216" s="12" t="s">
        <v>30095</v>
      </c>
      <c r="H3216" s="11" t="str">
        <f t="shared" si="50"/>
        <v>insert into BTRCOutgoingYRate (OID, prefix, outgoingYRateUSD, operatorName, operatorType, effectiveFrom, effectiveTo) values('995311_2016-01-01','995311','0.1536','Georgia - Mobile Others','MOBILE',to_date('2016-01-01','YYYY-MM-DD HH24:MI:SS'),to_date('2016-12-01','YYYY-MM-DD HH24:MI:SS'));</v>
      </c>
    </row>
    <row r="3217" spans="1:8">
      <c r="A3217" s="11" t="s">
        <v>20491</v>
      </c>
      <c r="B3217" s="11" t="s">
        <v>6685</v>
      </c>
      <c r="C3217" s="18">
        <v>0.15359999999999999</v>
      </c>
      <c r="D3217" s="11" t="s">
        <v>6086</v>
      </c>
      <c r="E3217" s="11" t="s">
        <v>2190</v>
      </c>
      <c r="F3217" s="12" t="s">
        <v>30094</v>
      </c>
      <c r="G3217" s="12" t="s">
        <v>30095</v>
      </c>
      <c r="H3217" s="11" t="str">
        <f t="shared" si="50"/>
        <v>insert into BTRCOutgoingYRate (OID, prefix, outgoingYRateUSD, operatorName, operatorType, effectiveFrom, effectiveTo) values('995312_2016-01-01','995312','0.1536','Georgia - Mobile Others','MOBILE',to_date('2016-01-01','YYYY-MM-DD HH24:MI:SS'),to_date('2016-12-01','YYYY-MM-DD HH24:MI:SS'));</v>
      </c>
    </row>
    <row r="3218" spans="1:8">
      <c r="A3218" s="11" t="s">
        <v>20492</v>
      </c>
      <c r="B3218" s="11" t="s">
        <v>6686</v>
      </c>
      <c r="C3218" s="18">
        <v>0.15359999999999999</v>
      </c>
      <c r="D3218" s="11" t="s">
        <v>6086</v>
      </c>
      <c r="E3218" s="11" t="s">
        <v>2190</v>
      </c>
      <c r="F3218" s="12" t="s">
        <v>30094</v>
      </c>
      <c r="G3218" s="12" t="s">
        <v>30095</v>
      </c>
      <c r="H3218" s="11" t="str">
        <f t="shared" si="50"/>
        <v>insert into BTRCOutgoingYRate (OID, prefix, outgoingYRateUSD, operatorName, operatorType, effectiveFrom, effectiveTo) values('995313_2016-01-01','995313','0.1536','Georgia - Mobile Others','MOBILE',to_date('2016-01-01','YYYY-MM-DD HH24:MI:SS'),to_date('2016-12-01','YYYY-MM-DD HH24:MI:SS'));</v>
      </c>
    </row>
    <row r="3219" spans="1:8">
      <c r="A3219" s="11" t="s">
        <v>20493</v>
      </c>
      <c r="B3219" s="11" t="s">
        <v>6687</v>
      </c>
      <c r="C3219" s="18">
        <v>0.15359999999999999</v>
      </c>
      <c r="D3219" s="11" t="s">
        <v>6086</v>
      </c>
      <c r="E3219" s="11" t="s">
        <v>2190</v>
      </c>
      <c r="F3219" s="12" t="s">
        <v>30094</v>
      </c>
      <c r="G3219" s="12" t="s">
        <v>30095</v>
      </c>
      <c r="H3219" s="11" t="str">
        <f t="shared" si="50"/>
        <v>insert into BTRCOutgoingYRate (OID, prefix, outgoingYRateUSD, operatorName, operatorType, effectiveFrom, effectiveTo) values('995314_2016-01-01','995314','0.1536','Georgia - Mobile Others','MOBILE',to_date('2016-01-01','YYYY-MM-DD HH24:MI:SS'),to_date('2016-12-01','YYYY-MM-DD HH24:MI:SS'));</v>
      </c>
    </row>
    <row r="3220" spans="1:8">
      <c r="A3220" s="11" t="s">
        <v>20494</v>
      </c>
      <c r="B3220" s="11" t="s">
        <v>6688</v>
      </c>
      <c r="C3220" s="18">
        <v>0.15359999999999999</v>
      </c>
      <c r="D3220" s="11" t="s">
        <v>6086</v>
      </c>
      <c r="E3220" s="11" t="s">
        <v>2190</v>
      </c>
      <c r="F3220" s="12" t="s">
        <v>30094</v>
      </c>
      <c r="G3220" s="12" t="s">
        <v>30095</v>
      </c>
      <c r="H3220" s="11" t="str">
        <f t="shared" si="50"/>
        <v>insert into BTRCOutgoingYRate (OID, prefix, outgoingYRateUSD, operatorName, operatorType, effectiveFrom, effectiveTo) values('995315_2016-01-01','995315','0.1536','Georgia - Mobile Others','MOBILE',to_date('2016-01-01','YYYY-MM-DD HH24:MI:SS'),to_date('2016-12-01','YYYY-MM-DD HH24:MI:SS'));</v>
      </c>
    </row>
    <row r="3221" spans="1:8">
      <c r="A3221" s="11" t="s">
        <v>20495</v>
      </c>
      <c r="B3221" s="11" t="s">
        <v>6689</v>
      </c>
      <c r="C3221" s="18">
        <v>0.15359999999999999</v>
      </c>
      <c r="D3221" s="11" t="s">
        <v>6086</v>
      </c>
      <c r="E3221" s="11" t="s">
        <v>2190</v>
      </c>
      <c r="F3221" s="12" t="s">
        <v>30094</v>
      </c>
      <c r="G3221" s="12" t="s">
        <v>30095</v>
      </c>
      <c r="H3221" s="11" t="str">
        <f t="shared" si="50"/>
        <v>insert into BTRCOutgoingYRate (OID, prefix, outgoingYRateUSD, operatorName, operatorType, effectiveFrom, effectiveTo) values('995317_2016-01-01','995317','0.1536','Georgia - Mobile Others','MOBILE',to_date('2016-01-01','YYYY-MM-DD HH24:MI:SS'),to_date('2016-12-01','YYYY-MM-DD HH24:MI:SS'));</v>
      </c>
    </row>
    <row r="3222" spans="1:8">
      <c r="A3222" s="11" t="s">
        <v>20496</v>
      </c>
      <c r="B3222" s="11" t="s">
        <v>6690</v>
      </c>
      <c r="C3222" s="18">
        <v>0.15359999999999999</v>
      </c>
      <c r="D3222" s="11" t="s">
        <v>6086</v>
      </c>
      <c r="E3222" s="11" t="s">
        <v>2190</v>
      </c>
      <c r="F3222" s="12" t="s">
        <v>30094</v>
      </c>
      <c r="G3222" s="12" t="s">
        <v>30095</v>
      </c>
      <c r="H3222" s="11" t="str">
        <f t="shared" si="50"/>
        <v>insert into BTRCOutgoingYRate (OID, prefix, outgoingYRateUSD, operatorName, operatorType, effectiveFrom, effectiveTo) values('995391_2016-01-01','995391','0.1536','Georgia - Mobile Others','MOBILE',to_date('2016-01-01','YYYY-MM-DD HH24:MI:SS'),to_date('2016-12-01','YYYY-MM-DD HH24:MI:SS'));</v>
      </c>
    </row>
    <row r="3223" spans="1:8">
      <c r="A3223" s="11" t="s">
        <v>20497</v>
      </c>
      <c r="B3223" s="11" t="s">
        <v>6691</v>
      </c>
      <c r="C3223" s="18">
        <v>0.15359999999999999</v>
      </c>
      <c r="D3223" s="11" t="s">
        <v>6086</v>
      </c>
      <c r="E3223" s="11" t="s">
        <v>2190</v>
      </c>
      <c r="F3223" s="12" t="s">
        <v>30094</v>
      </c>
      <c r="G3223" s="12" t="s">
        <v>30095</v>
      </c>
      <c r="H3223" s="11" t="str">
        <f t="shared" si="50"/>
        <v>insert into BTRCOutgoingYRate (OID, prefix, outgoingYRateUSD, operatorName, operatorType, effectiveFrom, effectiveTo) values('995392_2016-01-01','995392','0.1536','Georgia - Mobile Others','MOBILE',to_date('2016-01-01','YYYY-MM-DD HH24:MI:SS'),to_date('2016-12-01','YYYY-MM-DD HH24:MI:SS'));</v>
      </c>
    </row>
    <row r="3224" spans="1:8">
      <c r="A3224" s="11" t="s">
        <v>20498</v>
      </c>
      <c r="B3224" s="11" t="s">
        <v>6692</v>
      </c>
      <c r="C3224" s="18">
        <v>0.15359999999999999</v>
      </c>
      <c r="D3224" s="11" t="s">
        <v>6086</v>
      </c>
      <c r="E3224" s="11" t="s">
        <v>2190</v>
      </c>
      <c r="F3224" s="12" t="s">
        <v>30094</v>
      </c>
      <c r="G3224" s="12" t="s">
        <v>30095</v>
      </c>
      <c r="H3224" s="11" t="str">
        <f t="shared" si="50"/>
        <v>insert into BTRCOutgoingYRate (OID, prefix, outgoingYRateUSD, operatorName, operatorType, effectiveFrom, effectiveTo) values('995393_2016-01-01','995393','0.1536','Georgia - Mobile Others','MOBILE',to_date('2016-01-01','YYYY-MM-DD HH24:MI:SS'),to_date('2016-12-01','YYYY-MM-DD HH24:MI:SS'));</v>
      </c>
    </row>
    <row r="3225" spans="1:8">
      <c r="A3225" s="11" t="s">
        <v>20499</v>
      </c>
      <c r="B3225" s="11" t="s">
        <v>6693</v>
      </c>
      <c r="C3225" s="18">
        <v>0.15359999999999999</v>
      </c>
      <c r="D3225" s="11" t="s">
        <v>6086</v>
      </c>
      <c r="E3225" s="11" t="s">
        <v>2190</v>
      </c>
      <c r="F3225" s="12" t="s">
        <v>30094</v>
      </c>
      <c r="G3225" s="12" t="s">
        <v>30095</v>
      </c>
      <c r="H3225" s="11" t="str">
        <f t="shared" si="50"/>
        <v>insert into BTRCOutgoingYRate (OID, prefix, outgoingYRateUSD, operatorName, operatorType, effectiveFrom, effectiveTo) values('995395_2016-01-01','995395','0.1536','Georgia - Mobile Others','MOBILE',to_date('2016-01-01','YYYY-MM-DD HH24:MI:SS'),to_date('2016-12-01','YYYY-MM-DD HH24:MI:SS'));</v>
      </c>
    </row>
    <row r="3226" spans="1:8">
      <c r="A3226" s="11" t="s">
        <v>20500</v>
      </c>
      <c r="B3226" s="11" t="s">
        <v>6694</v>
      </c>
      <c r="C3226" s="18">
        <v>0.15359999999999999</v>
      </c>
      <c r="D3226" s="11" t="s">
        <v>6086</v>
      </c>
      <c r="E3226" s="11" t="s">
        <v>2190</v>
      </c>
      <c r="F3226" s="12" t="s">
        <v>30094</v>
      </c>
      <c r="G3226" s="12" t="s">
        <v>30095</v>
      </c>
      <c r="H3226" s="11" t="str">
        <f t="shared" si="50"/>
        <v>insert into BTRCOutgoingYRate (OID, prefix, outgoingYRateUSD, operatorName, operatorType, effectiveFrom, effectiveTo) values('995396_2016-01-01','995396','0.1536','Georgia - Mobile Others','MOBILE',to_date('2016-01-01','YYYY-MM-DD HH24:MI:SS'),to_date('2016-12-01','YYYY-MM-DD HH24:MI:SS'));</v>
      </c>
    </row>
    <row r="3227" spans="1:8">
      <c r="A3227" s="11" t="s">
        <v>20501</v>
      </c>
      <c r="B3227" s="11" t="s">
        <v>6695</v>
      </c>
      <c r="C3227" s="18">
        <v>0.15359999999999999</v>
      </c>
      <c r="D3227" s="11" t="s">
        <v>6086</v>
      </c>
      <c r="E3227" s="11" t="s">
        <v>2190</v>
      </c>
      <c r="F3227" s="12" t="s">
        <v>30094</v>
      </c>
      <c r="G3227" s="12" t="s">
        <v>30095</v>
      </c>
      <c r="H3227" s="11" t="str">
        <f t="shared" si="50"/>
        <v>insert into BTRCOutgoingYRate (OID, prefix, outgoingYRateUSD, operatorName, operatorType, effectiveFrom, effectiveTo) values('995397_2016-01-01','995397','0.1536','Georgia - Mobile Others','MOBILE',to_date('2016-01-01','YYYY-MM-DD HH24:MI:SS'),to_date('2016-12-01','YYYY-MM-DD HH24:MI:SS'));</v>
      </c>
    </row>
    <row r="3228" spans="1:8">
      <c r="A3228" s="11" t="s">
        <v>20502</v>
      </c>
      <c r="B3228" s="11" t="s">
        <v>6696</v>
      </c>
      <c r="C3228" s="18">
        <v>0.15359999999999999</v>
      </c>
      <c r="D3228" s="11" t="s">
        <v>6086</v>
      </c>
      <c r="E3228" s="11" t="s">
        <v>2190</v>
      </c>
      <c r="F3228" s="12" t="s">
        <v>30094</v>
      </c>
      <c r="G3228" s="12" t="s">
        <v>30095</v>
      </c>
      <c r="H3228" s="11" t="str">
        <f t="shared" si="50"/>
        <v>insert into BTRCOutgoingYRate (OID, prefix, outgoingYRateUSD, operatorName, operatorType, effectiveFrom, effectiveTo) values('995442_2016-01-01','995442','0.1536','Georgia - Mobile Others','MOBILE',to_date('2016-01-01','YYYY-MM-DD HH24:MI:SS'),to_date('2016-12-01','YYYY-MM-DD HH24:MI:SS'));</v>
      </c>
    </row>
    <row r="3229" spans="1:8">
      <c r="A3229" s="11" t="s">
        <v>20503</v>
      </c>
      <c r="B3229" s="11" t="s">
        <v>6697</v>
      </c>
      <c r="C3229" s="18">
        <v>0.15359999999999999</v>
      </c>
      <c r="D3229" s="11" t="s">
        <v>6086</v>
      </c>
      <c r="E3229" s="11" t="s">
        <v>2190</v>
      </c>
      <c r="F3229" s="12" t="s">
        <v>30094</v>
      </c>
      <c r="G3229" s="12" t="s">
        <v>30095</v>
      </c>
      <c r="H3229" s="11" t="str">
        <f t="shared" si="50"/>
        <v>insert into BTRCOutgoingYRate (OID, prefix, outgoingYRateUSD, operatorName, operatorType, effectiveFrom, effectiveTo) values('995449_2016-01-01','995449','0.1536','Georgia - Mobile Others','MOBILE',to_date('2016-01-01','YYYY-MM-DD HH24:MI:SS'),to_date('2016-12-01','YYYY-MM-DD HH24:MI:SS'));</v>
      </c>
    </row>
    <row r="3230" spans="1:8">
      <c r="A3230" s="11" t="s">
        <v>20504</v>
      </c>
      <c r="B3230" s="11" t="s">
        <v>6698</v>
      </c>
      <c r="C3230" s="18">
        <v>0.15359999999999999</v>
      </c>
      <c r="D3230" s="11" t="s">
        <v>6086</v>
      </c>
      <c r="E3230" s="11" t="s">
        <v>2190</v>
      </c>
      <c r="F3230" s="12" t="s">
        <v>30094</v>
      </c>
      <c r="G3230" s="12" t="s">
        <v>30095</v>
      </c>
      <c r="H3230" s="11" t="str">
        <f t="shared" si="50"/>
        <v>insert into BTRCOutgoingYRate (OID, prefix, outgoingYRateUSD, operatorName, operatorType, effectiveFrom, effectiveTo) values('995365_2016-01-01','995365','0.1536','Georgia - Mobile Others','MOBILE',to_date('2016-01-01','YYYY-MM-DD HH24:MI:SS'),to_date('2016-12-01','YYYY-MM-DD HH24:MI:SS'));</v>
      </c>
    </row>
    <row r="3231" spans="1:8">
      <c r="A3231" s="11" t="s">
        <v>20505</v>
      </c>
      <c r="B3231" s="11" t="s">
        <v>6699</v>
      </c>
      <c r="C3231" s="18">
        <v>0.15359999999999999</v>
      </c>
      <c r="D3231" s="11" t="s">
        <v>6086</v>
      </c>
      <c r="E3231" s="11" t="s">
        <v>2190</v>
      </c>
      <c r="F3231" s="12" t="s">
        <v>30094</v>
      </c>
      <c r="G3231" s="12" t="s">
        <v>30095</v>
      </c>
      <c r="H3231" s="11" t="str">
        <f t="shared" si="50"/>
        <v>insert into BTRCOutgoingYRate (OID, prefix, outgoingYRateUSD, operatorName, operatorType, effectiveFrom, effectiveTo) values('995318_2016-01-01','995318','0.1536','Georgia - Mobile Others','MOBILE',to_date('2016-01-01','YYYY-MM-DD HH24:MI:SS'),to_date('2016-12-01','YYYY-MM-DD HH24:MI:SS'));</v>
      </c>
    </row>
    <row r="3232" spans="1:8">
      <c r="A3232" s="11" t="s">
        <v>20506</v>
      </c>
      <c r="B3232" s="11" t="s">
        <v>6700</v>
      </c>
      <c r="C3232" s="18">
        <v>0.15359999999999999</v>
      </c>
      <c r="D3232" s="11" t="s">
        <v>6086</v>
      </c>
      <c r="E3232" s="11" t="s">
        <v>2190</v>
      </c>
      <c r="F3232" s="12" t="s">
        <v>30094</v>
      </c>
      <c r="G3232" s="12" t="s">
        <v>30095</v>
      </c>
      <c r="H3232" s="11" t="str">
        <f t="shared" si="50"/>
        <v>insert into BTRCOutgoingYRate (OID, prefix, outgoingYRateUSD, operatorName, operatorType, effectiveFrom, effectiveTo) values('995358_2016-01-01','995358','0.1536','Georgia - Mobile Others','MOBILE',to_date('2016-01-01','YYYY-MM-DD HH24:MI:SS'),to_date('2016-12-01','YYYY-MM-DD HH24:MI:SS'));</v>
      </c>
    </row>
    <row r="3233" spans="1:8">
      <c r="A3233" s="11" t="s">
        <v>20507</v>
      </c>
      <c r="B3233" s="11" t="s">
        <v>6701</v>
      </c>
      <c r="C3233" s="18">
        <v>0.15359999999999999</v>
      </c>
      <c r="D3233" s="11" t="s">
        <v>6086</v>
      </c>
      <c r="E3233" s="11" t="s">
        <v>2190</v>
      </c>
      <c r="F3233" s="12" t="s">
        <v>30094</v>
      </c>
      <c r="G3233" s="12" t="s">
        <v>30095</v>
      </c>
      <c r="H3233" s="11" t="str">
        <f t="shared" si="50"/>
        <v>insert into BTRCOutgoingYRate (OID, prefix, outgoingYRateUSD, operatorName, operatorType, effectiveFrom, effectiveTo) values('995359_2016-01-01','995359','0.1536','Georgia - Mobile Others','MOBILE',to_date('2016-01-01','YYYY-MM-DD HH24:MI:SS'),to_date('2016-12-01','YYYY-MM-DD HH24:MI:SS'));</v>
      </c>
    </row>
    <row r="3234" spans="1:8">
      <c r="A3234" s="11" t="s">
        <v>20508</v>
      </c>
      <c r="B3234" s="11" t="s">
        <v>6702</v>
      </c>
      <c r="C3234" s="18">
        <v>0.15359999999999999</v>
      </c>
      <c r="D3234" s="11" t="s">
        <v>6086</v>
      </c>
      <c r="E3234" s="11" t="s">
        <v>2190</v>
      </c>
      <c r="F3234" s="12" t="s">
        <v>30094</v>
      </c>
      <c r="G3234" s="12" t="s">
        <v>30095</v>
      </c>
      <c r="H3234" s="11" t="str">
        <f t="shared" si="50"/>
        <v>insert into BTRCOutgoingYRate (OID, prefix, outgoingYRateUSD, operatorName, operatorType, effectiveFrom, effectiveTo) values('995360_2016-01-01','995360','0.1536','Georgia - Mobile Others','MOBILE',to_date('2016-01-01','YYYY-MM-DD HH24:MI:SS'),to_date('2016-12-01','YYYY-MM-DD HH24:MI:SS'));</v>
      </c>
    </row>
    <row r="3235" spans="1:8">
      <c r="A3235" s="11" t="s">
        <v>20509</v>
      </c>
      <c r="B3235" s="11" t="s">
        <v>6703</v>
      </c>
      <c r="C3235" s="18">
        <v>0.15359999999999999</v>
      </c>
      <c r="D3235" s="11" t="s">
        <v>6086</v>
      </c>
      <c r="E3235" s="11" t="s">
        <v>2190</v>
      </c>
      <c r="F3235" s="12" t="s">
        <v>30094</v>
      </c>
      <c r="G3235" s="12" t="s">
        <v>30095</v>
      </c>
      <c r="H3235" s="11" t="str">
        <f t="shared" si="50"/>
        <v>insert into BTRCOutgoingYRate (OID, prefix, outgoingYRateUSD, operatorName, operatorType, effectiveFrom, effectiveTo) values('995361_2016-01-01','995361','0.1536','Georgia - Mobile Others','MOBILE',to_date('2016-01-01','YYYY-MM-DD HH24:MI:SS'),to_date('2016-12-01','YYYY-MM-DD HH24:MI:SS'));</v>
      </c>
    </row>
    <row r="3236" spans="1:8">
      <c r="A3236" s="11" t="s">
        <v>20510</v>
      </c>
      <c r="B3236" s="11" t="s">
        <v>6704</v>
      </c>
      <c r="C3236" s="18">
        <v>0.15359999999999999</v>
      </c>
      <c r="D3236" s="11" t="s">
        <v>6086</v>
      </c>
      <c r="E3236" s="11" t="s">
        <v>2190</v>
      </c>
      <c r="F3236" s="12" t="s">
        <v>30094</v>
      </c>
      <c r="G3236" s="12" t="s">
        <v>30095</v>
      </c>
      <c r="H3236" s="11" t="str">
        <f t="shared" si="50"/>
        <v>insert into BTRCOutgoingYRate (OID, prefix, outgoingYRateUSD, operatorName, operatorType, effectiveFrom, effectiveTo) values('995362_2016-01-01','995362','0.1536','Georgia - Mobile Others','MOBILE',to_date('2016-01-01','YYYY-MM-DD HH24:MI:SS'),to_date('2016-12-01','YYYY-MM-DD HH24:MI:SS'));</v>
      </c>
    </row>
    <row r="3237" spans="1:8">
      <c r="A3237" s="11" t="s">
        <v>20511</v>
      </c>
      <c r="B3237" s="11" t="s">
        <v>6705</v>
      </c>
      <c r="C3237" s="18">
        <v>0.15359999999999999</v>
      </c>
      <c r="D3237" s="11" t="s">
        <v>6086</v>
      </c>
      <c r="E3237" s="11" t="s">
        <v>2190</v>
      </c>
      <c r="F3237" s="12" t="s">
        <v>30094</v>
      </c>
      <c r="G3237" s="12" t="s">
        <v>30095</v>
      </c>
      <c r="H3237" s="11" t="str">
        <f t="shared" si="50"/>
        <v>insert into BTRCOutgoingYRate (OID, prefix, outgoingYRateUSD, operatorName, operatorType, effectiveFrom, effectiveTo) values('995363_2016-01-01','995363','0.1536','Georgia - Mobile Others','MOBILE',to_date('2016-01-01','YYYY-MM-DD HH24:MI:SS'),to_date('2016-12-01','YYYY-MM-DD HH24:MI:SS'));</v>
      </c>
    </row>
    <row r="3238" spans="1:8">
      <c r="A3238" s="11" t="s">
        <v>20512</v>
      </c>
      <c r="B3238" s="11" t="s">
        <v>6706</v>
      </c>
      <c r="C3238" s="18">
        <v>0.15359999999999999</v>
      </c>
      <c r="D3238" s="11" t="s">
        <v>6086</v>
      </c>
      <c r="E3238" s="11" t="s">
        <v>2190</v>
      </c>
      <c r="F3238" s="12" t="s">
        <v>30094</v>
      </c>
      <c r="G3238" s="12" t="s">
        <v>30095</v>
      </c>
      <c r="H3238" s="11" t="str">
        <f t="shared" si="50"/>
        <v>insert into BTRCOutgoingYRate (OID, prefix, outgoingYRateUSD, operatorName, operatorType, effectiveFrom, effectiveTo) values('995364_2016-01-01','995364','0.1536','Georgia - Mobile Others','MOBILE',to_date('2016-01-01','YYYY-MM-DD HH24:MI:SS'),to_date('2016-12-01','YYYY-MM-DD HH24:MI:SS'));</v>
      </c>
    </row>
    <row r="3239" spans="1:8">
      <c r="A3239" s="11" t="s">
        <v>19980</v>
      </c>
      <c r="B3239" s="11" t="s">
        <v>6085</v>
      </c>
      <c r="C3239" s="18">
        <v>0.15359999999999999</v>
      </c>
      <c r="D3239" s="11" t="s">
        <v>6086</v>
      </c>
      <c r="E3239" s="11" t="s">
        <v>2190</v>
      </c>
      <c r="F3239" s="12" t="s">
        <v>30094</v>
      </c>
      <c r="G3239" s="12" t="s">
        <v>30095</v>
      </c>
      <c r="H3239" s="11" t="str">
        <f t="shared" si="50"/>
        <v>insert into BTRCOutgoingYRate (OID, prefix, outgoingYRateUSD, operatorName, operatorType, effectiveFrom, effectiveTo) values('995379_2016-01-01','995379','0.1536','Georgia - Mobile Others','MOBILE',to_date('2016-01-01','YYYY-MM-DD HH24:MI:SS'),to_date('2016-12-01','YYYY-MM-DD HH24:MI:SS'));</v>
      </c>
    </row>
    <row r="3240" spans="1:8">
      <c r="A3240" s="11" t="s">
        <v>19981</v>
      </c>
      <c r="B3240" s="11" t="s">
        <v>6087</v>
      </c>
      <c r="C3240" s="18">
        <v>0.15359999999999999</v>
      </c>
      <c r="D3240" s="11" t="s">
        <v>6086</v>
      </c>
      <c r="E3240" s="11" t="s">
        <v>2190</v>
      </c>
      <c r="F3240" s="12" t="s">
        <v>30094</v>
      </c>
      <c r="G3240" s="12" t="s">
        <v>30095</v>
      </c>
      <c r="H3240" s="11" t="str">
        <f t="shared" si="50"/>
        <v>insert into BTRCOutgoingYRate (OID, prefix, outgoingYRateUSD, operatorName, operatorType, effectiveFrom, effectiveTo) values('995367_2016-01-01','995367','0.1536','Georgia - Mobile Others','MOBILE',to_date('2016-01-01','YYYY-MM-DD HH24:MI:SS'),to_date('2016-12-01','YYYY-MM-DD HH24:MI:SS'));</v>
      </c>
    </row>
    <row r="3241" spans="1:8">
      <c r="A3241" s="11" t="s">
        <v>19982</v>
      </c>
      <c r="B3241" s="11" t="s">
        <v>6088</v>
      </c>
      <c r="C3241" s="18">
        <v>0.15359999999999999</v>
      </c>
      <c r="D3241" s="11" t="s">
        <v>6086</v>
      </c>
      <c r="E3241" s="11" t="s">
        <v>2190</v>
      </c>
      <c r="F3241" s="12" t="s">
        <v>30094</v>
      </c>
      <c r="G3241" s="12" t="s">
        <v>30095</v>
      </c>
      <c r="H3241" s="11" t="str">
        <f t="shared" si="50"/>
        <v>insert into BTRCOutgoingYRate (OID, prefix, outgoingYRateUSD, operatorName, operatorType, effectiveFrom, effectiveTo) values('995369_2016-01-01','995369','0.1536','Georgia - Mobile Others','MOBILE',to_date('2016-01-01','YYYY-MM-DD HH24:MI:SS'),to_date('2016-12-01','YYYY-MM-DD HH24:MI:SS'));</v>
      </c>
    </row>
    <row r="3242" spans="1:8">
      <c r="A3242" s="11" t="s">
        <v>19983</v>
      </c>
      <c r="B3242" s="11" t="s">
        <v>6089</v>
      </c>
      <c r="C3242" s="18">
        <v>0.19070000000000001</v>
      </c>
      <c r="D3242" s="11" t="s">
        <v>6090</v>
      </c>
      <c r="E3242" s="11" t="s">
        <v>2190</v>
      </c>
      <c r="F3242" s="12" t="s">
        <v>30094</v>
      </c>
      <c r="G3242" s="12" t="s">
        <v>30095</v>
      </c>
      <c r="H3242" s="11" t="str">
        <f t="shared" si="50"/>
        <v>insert into BTRCOutgoingYRate (OID, prefix, outgoingYRateUSD, operatorName, operatorType, effectiveFrom, effectiveTo) values('4915_2016-01-01','4915','0.1907','German Fed. Rep.-Mobile','MOBILE',to_date('2016-01-01','YYYY-MM-DD HH24:MI:SS'),to_date('2016-12-01','YYYY-MM-DD HH24:MI:SS'));</v>
      </c>
    </row>
    <row r="3243" spans="1:8">
      <c r="A3243" s="11" t="s">
        <v>19984</v>
      </c>
      <c r="B3243" s="11" t="s">
        <v>6091</v>
      </c>
      <c r="C3243" s="18">
        <v>0.15679999999999999</v>
      </c>
      <c r="D3243" s="11" t="s">
        <v>6090</v>
      </c>
      <c r="E3243" s="11" t="s">
        <v>2190</v>
      </c>
      <c r="F3243" s="12" t="s">
        <v>30094</v>
      </c>
      <c r="G3243" s="12" t="s">
        <v>30095</v>
      </c>
      <c r="H3243" s="11" t="str">
        <f t="shared" si="50"/>
        <v>insert into BTRCOutgoingYRate (OID, prefix, outgoingYRateUSD, operatorName, operatorType, effectiveFrom, effectiveTo) values('491578_2016-01-01','491578','0.1568','German Fed. Rep.-Mobile','MOBILE',to_date('2016-01-01','YYYY-MM-DD HH24:MI:SS'),to_date('2016-12-01','YYYY-MM-DD HH24:MI:SS'));</v>
      </c>
    </row>
    <row r="3244" spans="1:8">
      <c r="A3244" s="11" t="s">
        <v>19985</v>
      </c>
      <c r="B3244" s="11" t="s">
        <v>6092</v>
      </c>
      <c r="C3244" s="18">
        <v>0.15679999999999999</v>
      </c>
      <c r="D3244" s="11" t="s">
        <v>6090</v>
      </c>
      <c r="E3244" s="11" t="s">
        <v>2190</v>
      </c>
      <c r="F3244" s="12" t="s">
        <v>30094</v>
      </c>
      <c r="G3244" s="12" t="s">
        <v>30095</v>
      </c>
      <c r="H3244" s="11" t="str">
        <f t="shared" si="50"/>
        <v>insert into BTRCOutgoingYRate (OID, prefix, outgoingYRateUSD, operatorName, operatorType, effectiveFrom, effectiveTo) values('491577_2016-01-01','491577','0.1568','German Fed. Rep.-Mobile','MOBILE',to_date('2016-01-01','YYYY-MM-DD HH24:MI:SS'),to_date('2016-12-01','YYYY-MM-DD HH24:MI:SS'));</v>
      </c>
    </row>
    <row r="3245" spans="1:8">
      <c r="A3245" s="11" t="s">
        <v>19986</v>
      </c>
      <c r="B3245" s="11" t="s">
        <v>6093</v>
      </c>
      <c r="C3245" s="18">
        <v>0.15679999999999999</v>
      </c>
      <c r="D3245" s="11" t="s">
        <v>6090</v>
      </c>
      <c r="E3245" s="11" t="s">
        <v>2190</v>
      </c>
      <c r="F3245" s="12" t="s">
        <v>30094</v>
      </c>
      <c r="G3245" s="12" t="s">
        <v>30095</v>
      </c>
      <c r="H3245" s="11" t="str">
        <f t="shared" si="50"/>
        <v>insert into BTRCOutgoingYRate (OID, prefix, outgoingYRateUSD, operatorName, operatorType, effectiveFrom, effectiveTo) values('491575_2016-01-01','491575','0.1568','German Fed. Rep.-Mobile','MOBILE',to_date('2016-01-01','YYYY-MM-DD HH24:MI:SS'),to_date('2016-12-01','YYYY-MM-DD HH24:MI:SS'));</v>
      </c>
    </row>
    <row r="3246" spans="1:8">
      <c r="A3246" s="11" t="s">
        <v>19987</v>
      </c>
      <c r="B3246" s="11" t="s">
        <v>6094</v>
      </c>
      <c r="C3246" s="18">
        <v>0.15310000000000001</v>
      </c>
      <c r="D3246" s="11" t="s">
        <v>6090</v>
      </c>
      <c r="E3246" s="11" t="s">
        <v>2190</v>
      </c>
      <c r="F3246" s="12" t="s">
        <v>30094</v>
      </c>
      <c r="G3246" s="12" t="s">
        <v>30095</v>
      </c>
      <c r="H3246" s="11" t="str">
        <f t="shared" si="50"/>
        <v>insert into BTRCOutgoingYRate (OID, prefix, outgoingYRateUSD, operatorName, operatorType, effectiveFrom, effectiveTo) values('49176_2016-01-01','49176','0.1531','German Fed. Rep.-Mobile','MOBILE',to_date('2016-01-01','YYYY-MM-DD HH24:MI:SS'),to_date('2016-12-01','YYYY-MM-DD HH24:MI:SS'));</v>
      </c>
    </row>
    <row r="3247" spans="1:8">
      <c r="A3247" s="11" t="s">
        <v>19988</v>
      </c>
      <c r="B3247" s="11" t="s">
        <v>6095</v>
      </c>
      <c r="C3247" s="18">
        <v>0.19070000000000001</v>
      </c>
      <c r="D3247" s="11" t="s">
        <v>6090</v>
      </c>
      <c r="E3247" s="11" t="s">
        <v>2190</v>
      </c>
      <c r="F3247" s="12" t="s">
        <v>30094</v>
      </c>
      <c r="G3247" s="12" t="s">
        <v>30095</v>
      </c>
      <c r="H3247" s="11" t="str">
        <f t="shared" si="50"/>
        <v>insert into BTRCOutgoingYRate (OID, prefix, outgoingYRateUSD, operatorName, operatorType, effectiveFrom, effectiveTo) values('49168_2016-01-01','49168','0.1907','German Fed. Rep.-Mobile','MOBILE',to_date('2016-01-01','YYYY-MM-DD HH24:MI:SS'),to_date('2016-12-01','YYYY-MM-DD HH24:MI:SS'));</v>
      </c>
    </row>
    <row r="3248" spans="1:8">
      <c r="A3248" s="11" t="s">
        <v>19989</v>
      </c>
      <c r="B3248" s="11" t="s">
        <v>6096</v>
      </c>
      <c r="C3248" s="18">
        <v>0.13439999999999999</v>
      </c>
      <c r="D3248" s="11" t="s">
        <v>6097</v>
      </c>
      <c r="E3248" s="11" t="s">
        <v>2190</v>
      </c>
      <c r="F3248" s="12" t="s">
        <v>30094</v>
      </c>
      <c r="G3248" s="12" t="s">
        <v>30095</v>
      </c>
      <c r="H3248" s="11" t="str">
        <f t="shared" si="50"/>
        <v>insert into BTRCOutgoingYRate (OID, prefix, outgoingYRateUSD, operatorName, operatorType, effectiveFrom, effectiveTo) values('49172_2016-01-01','49172','0.1344','GERMANY - MOBILE (VODAFONE)','MOBILE',to_date('2016-01-01','YYYY-MM-DD HH24:MI:SS'),to_date('2016-12-01','YYYY-MM-DD HH24:MI:SS'));</v>
      </c>
    </row>
    <row r="3249" spans="1:8">
      <c r="A3249" s="11" t="s">
        <v>19990</v>
      </c>
      <c r="B3249" s="11" t="s">
        <v>6098</v>
      </c>
      <c r="C3249" s="18">
        <v>0.13439999999999999</v>
      </c>
      <c r="D3249" s="11" t="s">
        <v>6097</v>
      </c>
      <c r="E3249" s="11" t="s">
        <v>2190</v>
      </c>
      <c r="F3249" s="12" t="s">
        <v>30094</v>
      </c>
      <c r="G3249" s="12" t="s">
        <v>30095</v>
      </c>
      <c r="H3249" s="11" t="str">
        <f t="shared" si="50"/>
        <v>insert into BTRCOutgoingYRate (OID, prefix, outgoingYRateUSD, operatorName, operatorType, effectiveFrom, effectiveTo) values('49173_2016-01-01','49173','0.1344','GERMANY - MOBILE (VODAFONE)','MOBILE',to_date('2016-01-01','YYYY-MM-DD HH24:MI:SS'),to_date('2016-12-01','YYYY-MM-DD HH24:MI:SS'));</v>
      </c>
    </row>
    <row r="3250" spans="1:8">
      <c r="A3250" s="11" t="s">
        <v>19991</v>
      </c>
      <c r="B3250" s="11" t="s">
        <v>6099</v>
      </c>
      <c r="C3250" s="18">
        <v>0.13439999999999999</v>
      </c>
      <c r="D3250" s="11" t="s">
        <v>6097</v>
      </c>
      <c r="E3250" s="11" t="s">
        <v>2190</v>
      </c>
      <c r="F3250" s="12" t="s">
        <v>30094</v>
      </c>
      <c r="G3250" s="12" t="s">
        <v>30095</v>
      </c>
      <c r="H3250" s="11" t="str">
        <f t="shared" si="50"/>
        <v>insert into BTRCOutgoingYRate (OID, prefix, outgoingYRateUSD, operatorName, operatorType, effectiveFrom, effectiveTo) values('49174_2016-01-01','49174','0.1344','GERMANY - MOBILE (VODAFONE)','MOBILE',to_date('2016-01-01','YYYY-MM-DD HH24:MI:SS'),to_date('2016-12-01','YYYY-MM-DD HH24:MI:SS'));</v>
      </c>
    </row>
    <row r="3251" spans="1:8">
      <c r="A3251" s="11" t="s">
        <v>19992</v>
      </c>
      <c r="B3251" s="11" t="s">
        <v>6100</v>
      </c>
      <c r="C3251" s="18">
        <v>0.15679999999999999</v>
      </c>
      <c r="D3251" s="11" t="s">
        <v>6101</v>
      </c>
      <c r="E3251" s="11" t="s">
        <v>2190</v>
      </c>
      <c r="F3251" s="12" t="s">
        <v>30094</v>
      </c>
      <c r="G3251" s="12" t="s">
        <v>30095</v>
      </c>
      <c r="H3251" s="11" t="str">
        <f t="shared" si="50"/>
        <v>insert into BTRCOutgoingYRate (OID, prefix, outgoingYRateUSD, operatorName, operatorType, effectiveFrom, effectiveTo) values('49119_2016-01-01','49119','0.1568','Germany - Mobile','MOBILE',to_date('2016-01-01','YYYY-MM-DD HH24:MI:SS'),to_date('2016-12-01','YYYY-MM-DD HH24:MI:SS'));</v>
      </c>
    </row>
    <row r="3252" spans="1:8">
      <c r="A3252" s="11" t="s">
        <v>19993</v>
      </c>
      <c r="B3252" s="11" t="s">
        <v>6102</v>
      </c>
      <c r="C3252" s="18">
        <v>1.78E-2</v>
      </c>
      <c r="D3252" s="11" t="s">
        <v>6103</v>
      </c>
      <c r="E3252" s="11" t="s">
        <v>2227</v>
      </c>
      <c r="F3252" s="12" t="s">
        <v>30094</v>
      </c>
      <c r="G3252" s="12" t="s">
        <v>30095</v>
      </c>
      <c r="H3252" s="11" t="str">
        <f t="shared" si="50"/>
        <v>insert into BTRCOutgoingYRate (OID, prefix, outgoingYRateUSD, operatorName, operatorType, effectiveFrom, effectiveTo) values('496172_2016-01-01','496172','0.0178','Germany - Frankfurt','FIXED',to_date('2016-01-01','YYYY-MM-DD HH24:MI:SS'),to_date('2016-12-01','YYYY-MM-DD HH24:MI:SS'));</v>
      </c>
    </row>
    <row r="3253" spans="1:8">
      <c r="A3253" s="11" t="s">
        <v>19994</v>
      </c>
      <c r="B3253" s="11" t="s">
        <v>6104</v>
      </c>
      <c r="C3253" s="18">
        <v>1.78E-2</v>
      </c>
      <c r="D3253" s="11" t="s">
        <v>6103</v>
      </c>
      <c r="E3253" s="11" t="s">
        <v>2227</v>
      </c>
      <c r="F3253" s="12" t="s">
        <v>30094</v>
      </c>
      <c r="G3253" s="12" t="s">
        <v>30095</v>
      </c>
      <c r="H3253" s="11" t="str">
        <f t="shared" si="50"/>
        <v>insert into BTRCOutgoingYRate (OID, prefix, outgoingYRateUSD, operatorName, operatorType, effectiveFrom, effectiveTo) values('496173_2016-01-01','496173','0.0178','Germany - Frankfurt','FIXED',to_date('2016-01-01','YYYY-MM-DD HH24:MI:SS'),to_date('2016-12-01','YYYY-MM-DD HH24:MI:SS'));</v>
      </c>
    </row>
    <row r="3254" spans="1:8">
      <c r="A3254" s="11" t="s">
        <v>19995</v>
      </c>
      <c r="B3254" s="11" t="s">
        <v>6105</v>
      </c>
      <c r="C3254" s="18">
        <v>1.78E-2</v>
      </c>
      <c r="D3254" s="11" t="s">
        <v>6103</v>
      </c>
      <c r="E3254" s="11" t="s">
        <v>2227</v>
      </c>
      <c r="F3254" s="12" t="s">
        <v>30094</v>
      </c>
      <c r="G3254" s="12" t="s">
        <v>30095</v>
      </c>
      <c r="H3254" s="11" t="str">
        <f t="shared" si="50"/>
        <v>insert into BTRCOutgoingYRate (OID, prefix, outgoingYRateUSD, operatorName, operatorType, effectiveFrom, effectiveTo) values('496174_2016-01-01','496174','0.0178','Germany - Frankfurt','FIXED',to_date('2016-01-01','YYYY-MM-DD HH24:MI:SS'),to_date('2016-12-01','YYYY-MM-DD HH24:MI:SS'));</v>
      </c>
    </row>
    <row r="3255" spans="1:8">
      <c r="A3255" s="11" t="s">
        <v>19996</v>
      </c>
      <c r="B3255" s="11" t="s">
        <v>6106</v>
      </c>
      <c r="C3255" s="18">
        <v>1.78E-2</v>
      </c>
      <c r="D3255" s="11" t="s">
        <v>6103</v>
      </c>
      <c r="E3255" s="11" t="s">
        <v>2227</v>
      </c>
      <c r="F3255" s="12" t="s">
        <v>30094</v>
      </c>
      <c r="G3255" s="12" t="s">
        <v>30095</v>
      </c>
      <c r="H3255" s="11" t="str">
        <f t="shared" si="50"/>
        <v>insert into BTRCOutgoingYRate (OID, prefix, outgoingYRateUSD, operatorName, operatorType, effectiveFrom, effectiveTo) values('496175_2016-01-01','496175','0.0178','Germany - Frankfurt','FIXED',to_date('2016-01-01','YYYY-MM-DD HH24:MI:SS'),to_date('2016-12-01','YYYY-MM-DD HH24:MI:SS'));</v>
      </c>
    </row>
    <row r="3256" spans="1:8">
      <c r="A3256" s="11" t="s">
        <v>19997</v>
      </c>
      <c r="B3256" s="11" t="s">
        <v>6107</v>
      </c>
      <c r="C3256" s="18">
        <v>1.78E-2</v>
      </c>
      <c r="D3256" s="11" t="s">
        <v>6103</v>
      </c>
      <c r="E3256" s="11" t="s">
        <v>2227</v>
      </c>
      <c r="F3256" s="12" t="s">
        <v>30094</v>
      </c>
      <c r="G3256" s="12" t="s">
        <v>30095</v>
      </c>
      <c r="H3256" s="11" t="str">
        <f t="shared" si="50"/>
        <v>insert into BTRCOutgoingYRate (OID, prefix, outgoingYRateUSD, operatorName, operatorType, effectiveFrom, effectiveTo) values('496181_2016-01-01','496181','0.0178','Germany - Frankfurt','FIXED',to_date('2016-01-01','YYYY-MM-DD HH24:MI:SS'),to_date('2016-12-01','YYYY-MM-DD HH24:MI:SS'));</v>
      </c>
    </row>
    <row r="3257" spans="1:8">
      <c r="A3257" s="11" t="s">
        <v>19998</v>
      </c>
      <c r="B3257" s="11" t="s">
        <v>6108</v>
      </c>
      <c r="C3257" s="18">
        <v>0.15679999999999999</v>
      </c>
      <c r="D3257" s="11" t="s">
        <v>6109</v>
      </c>
      <c r="E3257" s="11" t="s">
        <v>2190</v>
      </c>
      <c r="F3257" s="12" t="s">
        <v>30094</v>
      </c>
      <c r="G3257" s="12" t="s">
        <v>30095</v>
      </c>
      <c r="H3257" s="11" t="str">
        <f t="shared" si="50"/>
        <v>insert into BTRCOutgoingYRate (OID, prefix, outgoingYRateUSD, operatorName, operatorType, effectiveFrom, effectiveTo) values('49157_2016-01-01','49157','0.1568','Germany Cellular E-Plus','MOBILE',to_date('2016-01-01','YYYY-MM-DD HH24:MI:SS'),to_date('2016-12-01','YYYY-MM-DD HH24:MI:SS'));</v>
      </c>
    </row>
    <row r="3258" spans="1:8">
      <c r="A3258" s="11" t="s">
        <v>19999</v>
      </c>
      <c r="B3258" s="11" t="s">
        <v>6110</v>
      </c>
      <c r="C3258" s="18">
        <v>0.15679999999999999</v>
      </c>
      <c r="D3258" s="11" t="s">
        <v>6109</v>
      </c>
      <c r="E3258" s="11" t="s">
        <v>2190</v>
      </c>
      <c r="F3258" s="12" t="s">
        <v>30094</v>
      </c>
      <c r="G3258" s="12" t="s">
        <v>30095</v>
      </c>
      <c r="H3258" s="11" t="str">
        <f t="shared" si="50"/>
        <v>insert into BTRCOutgoingYRate (OID, prefix, outgoingYRateUSD, operatorName, operatorType, effectiveFrom, effectiveTo) values('49163_2016-01-01','49163','0.1568','Germany Cellular E-Plus','MOBILE',to_date('2016-01-01','YYYY-MM-DD HH24:MI:SS'),to_date('2016-12-01','YYYY-MM-DD HH24:MI:SS'));</v>
      </c>
    </row>
    <row r="3259" spans="1:8">
      <c r="A3259" s="11" t="s">
        <v>20000</v>
      </c>
      <c r="B3259" s="11" t="s">
        <v>6111</v>
      </c>
      <c r="C3259" s="18">
        <v>0.15679999999999999</v>
      </c>
      <c r="D3259" s="11" t="s">
        <v>6109</v>
      </c>
      <c r="E3259" s="11" t="s">
        <v>2190</v>
      </c>
      <c r="F3259" s="12" t="s">
        <v>30094</v>
      </c>
      <c r="G3259" s="12" t="s">
        <v>30095</v>
      </c>
      <c r="H3259" s="11" t="str">
        <f t="shared" si="50"/>
        <v>insert into BTRCOutgoingYRate (OID, prefix, outgoingYRateUSD, operatorName, operatorType, effectiveFrom, effectiveTo) values('49177_2016-01-01','49177','0.1568','Germany Cellular E-Plus','MOBILE',to_date('2016-01-01','YYYY-MM-DD HH24:MI:SS'),to_date('2016-12-01','YYYY-MM-DD HH24:MI:SS'));</v>
      </c>
    </row>
    <row r="3260" spans="1:8">
      <c r="A3260" s="11" t="s">
        <v>20001</v>
      </c>
      <c r="B3260" s="11" t="s">
        <v>6112</v>
      </c>
      <c r="C3260" s="18">
        <v>0.15679999999999999</v>
      </c>
      <c r="D3260" s="11" t="s">
        <v>6109</v>
      </c>
      <c r="E3260" s="11" t="s">
        <v>2190</v>
      </c>
      <c r="F3260" s="12" t="s">
        <v>30094</v>
      </c>
      <c r="G3260" s="12" t="s">
        <v>30095</v>
      </c>
      <c r="H3260" s="11" t="str">
        <f t="shared" si="50"/>
        <v>insert into BTRCOutgoingYRate (OID, prefix, outgoingYRateUSD, operatorName, operatorType, effectiveFrom, effectiveTo) values('49178_2016-01-01','49178','0.1568','Germany Cellular E-Plus','MOBILE',to_date('2016-01-01','YYYY-MM-DD HH24:MI:SS'),to_date('2016-12-01','YYYY-MM-DD HH24:MI:SS'));</v>
      </c>
    </row>
    <row r="3261" spans="1:8">
      <c r="A3261" s="11" t="s">
        <v>20002</v>
      </c>
      <c r="B3261" s="11" t="s">
        <v>6113</v>
      </c>
      <c r="C3261" s="18">
        <v>0.13439999999999999</v>
      </c>
      <c r="D3261" s="11" t="s">
        <v>6114</v>
      </c>
      <c r="E3261" s="11" t="s">
        <v>2190</v>
      </c>
      <c r="F3261" s="12" t="s">
        <v>30094</v>
      </c>
      <c r="G3261" s="12" t="s">
        <v>30095</v>
      </c>
      <c r="H3261" s="11" t="str">
        <f t="shared" si="50"/>
        <v>insert into BTRCOutgoingYRate (OID, prefix, outgoingYRateUSD, operatorName, operatorType, effectiveFrom, effectiveTo) values('491720_2016-01-01','491720','0.1344','Germany - Roaming Vodafone D2','MOBILE',to_date('2016-01-01','YYYY-MM-DD HH24:MI:SS'),to_date('2016-12-01','YYYY-MM-DD HH24:MI:SS'));</v>
      </c>
    </row>
    <row r="3262" spans="1:8">
      <c r="A3262" s="11" t="s">
        <v>20003</v>
      </c>
      <c r="B3262" s="11" t="s">
        <v>6115</v>
      </c>
      <c r="C3262" s="18">
        <v>0.13439999999999999</v>
      </c>
      <c r="D3262" s="11" t="s">
        <v>6114</v>
      </c>
      <c r="E3262" s="11" t="s">
        <v>2190</v>
      </c>
      <c r="F3262" s="12" t="s">
        <v>30094</v>
      </c>
      <c r="G3262" s="12" t="s">
        <v>30095</v>
      </c>
      <c r="H3262" s="11" t="str">
        <f t="shared" si="50"/>
        <v>insert into BTRCOutgoingYRate (OID, prefix, outgoingYRateUSD, operatorName, operatorType, effectiveFrom, effectiveTo) values('491721_2016-01-01','491721','0.1344','Germany - Roaming Vodafone D2','MOBILE',to_date('2016-01-01','YYYY-MM-DD HH24:MI:SS'),to_date('2016-12-01','YYYY-MM-DD HH24:MI:SS'));</v>
      </c>
    </row>
    <row r="3263" spans="1:8">
      <c r="A3263" s="11" t="s">
        <v>20004</v>
      </c>
      <c r="B3263" s="11" t="s">
        <v>6116</v>
      </c>
      <c r="C3263" s="18">
        <v>0.15310000000000001</v>
      </c>
      <c r="D3263" s="11" t="s">
        <v>6117</v>
      </c>
      <c r="E3263" s="11" t="s">
        <v>2190</v>
      </c>
      <c r="F3263" s="12" t="s">
        <v>30094</v>
      </c>
      <c r="G3263" s="12" t="s">
        <v>30095</v>
      </c>
      <c r="H3263" s="11" t="str">
        <f t="shared" si="50"/>
        <v>insert into BTRCOutgoingYRate (OID, prefix, outgoingYRateUSD, operatorName, operatorType, effectiveFrom, effectiveTo) values('491760_2016-01-01','491760','0.1531','Germany - Roaming O2','MOBILE',to_date('2016-01-01','YYYY-MM-DD HH24:MI:SS'),to_date('2016-12-01','YYYY-MM-DD HH24:MI:SS'));</v>
      </c>
    </row>
    <row r="3264" spans="1:8">
      <c r="A3264" s="11" t="s">
        <v>20005</v>
      </c>
      <c r="B3264" s="11" t="s">
        <v>6118</v>
      </c>
      <c r="C3264" s="18">
        <v>0.15679999999999999</v>
      </c>
      <c r="D3264" s="11" t="s">
        <v>6119</v>
      </c>
      <c r="E3264" s="11" t="s">
        <v>2190</v>
      </c>
      <c r="F3264" s="12" t="s">
        <v>30094</v>
      </c>
      <c r="G3264" s="12" t="s">
        <v>30095</v>
      </c>
      <c r="H3264" s="11" t="str">
        <f t="shared" si="50"/>
        <v>insert into BTRCOutgoingYRate (OID, prefix, outgoingYRateUSD, operatorName, operatorType, effectiveFrom, effectiveTo) values('491770_2016-01-01','491770','0.1568','Germany - Roaming Eplus','MOBILE',to_date('2016-01-01','YYYY-MM-DD HH24:MI:SS'),to_date('2016-12-01','YYYY-MM-DD HH24:MI:SS'));</v>
      </c>
    </row>
    <row r="3265" spans="1:8">
      <c r="A3265" s="11" t="s">
        <v>20006</v>
      </c>
      <c r="B3265" s="11" t="s">
        <v>6120</v>
      </c>
      <c r="C3265" s="18">
        <v>1.78E-2</v>
      </c>
      <c r="D3265" s="11" t="s">
        <v>6121</v>
      </c>
      <c r="E3265" s="11" t="s">
        <v>2227</v>
      </c>
      <c r="F3265" s="12" t="s">
        <v>30094</v>
      </c>
      <c r="G3265" s="12" t="s">
        <v>30095</v>
      </c>
      <c r="H3265" s="11" t="str">
        <f t="shared" si="50"/>
        <v>insert into BTRCOutgoingYRate (OID, prefix, outgoingYRateUSD, operatorName, operatorType, effectiveFrom, effectiveTo) values('4911_2016-01-01','4911','0.0178','Germany - Premium','FIXED',to_date('2016-01-01','YYYY-MM-DD HH24:MI:SS'),to_date('2016-12-01','YYYY-MM-DD HH24:MI:SS'));</v>
      </c>
    </row>
    <row r="3266" spans="1:8">
      <c r="A3266" s="11" t="s">
        <v>20007</v>
      </c>
      <c r="B3266" s="11" t="s">
        <v>6122</v>
      </c>
      <c r="C3266" s="18">
        <v>0.1002</v>
      </c>
      <c r="D3266" s="11" t="s">
        <v>6123</v>
      </c>
      <c r="E3266" s="11" t="s">
        <v>2190</v>
      </c>
      <c r="F3266" s="12" t="s">
        <v>30094</v>
      </c>
      <c r="G3266" s="12" t="s">
        <v>30095</v>
      </c>
      <c r="H3266" s="11" t="str">
        <f t="shared" si="50"/>
        <v>insert into BTRCOutgoingYRate (OID, prefix, outgoingYRateUSD, operatorName, operatorType, effectiveFrom, effectiveTo) values('491162_2016-01-01','491162','0.1002','GERMANY PREMIUM','MOBILE',to_date('2016-01-01','YYYY-MM-DD HH24:MI:SS'),to_date('2016-12-01','YYYY-MM-DD HH24:MI:SS'));</v>
      </c>
    </row>
    <row r="3267" spans="1:8">
      <c r="A3267" s="11" t="s">
        <v>20008</v>
      </c>
      <c r="B3267" s="11" t="s">
        <v>6124</v>
      </c>
      <c r="C3267" s="18">
        <v>0.1002</v>
      </c>
      <c r="D3267" s="11" t="s">
        <v>6123</v>
      </c>
      <c r="E3267" s="11" t="s">
        <v>2190</v>
      </c>
      <c r="F3267" s="12" t="s">
        <v>30094</v>
      </c>
      <c r="G3267" s="12" t="s">
        <v>30095</v>
      </c>
      <c r="H3267" s="11" t="str">
        <f t="shared" si="50"/>
        <v>insert into BTRCOutgoingYRate (OID, prefix, outgoingYRateUSD, operatorName, operatorType, effectiveFrom, effectiveTo) values('491672_2016-01-01','491672','0.1002','GERMANY PREMIUM','MOBILE',to_date('2016-01-01','YYYY-MM-DD HH24:MI:SS'),to_date('2016-12-01','YYYY-MM-DD HH24:MI:SS'));</v>
      </c>
    </row>
    <row r="3268" spans="1:8">
      <c r="A3268" s="11" t="s">
        <v>20009</v>
      </c>
      <c r="B3268" s="11" t="s">
        <v>6125</v>
      </c>
      <c r="C3268" s="18">
        <v>0.1002</v>
      </c>
      <c r="D3268" s="11" t="s">
        <v>6123</v>
      </c>
      <c r="E3268" s="11" t="s">
        <v>2190</v>
      </c>
      <c r="F3268" s="12" t="s">
        <v>30094</v>
      </c>
      <c r="G3268" s="12" t="s">
        <v>30095</v>
      </c>
      <c r="H3268" s="11" t="str">
        <f t="shared" ref="H3268:H3331" si="51">H$1&amp;IF(ISBLANK(A3268),"null","'"&amp;A3268&amp;"'")&amp;","&amp;IF(ISBLANK(B3268),"null","'"&amp;B3268&amp;"'")&amp;","&amp;IF(ISBLANK(C3268),"null","'"&amp;C3268&amp;"'")&amp;","&amp;IF(ISBLANK(D3268),"null","'"&amp;D3268&amp;"'")&amp;","&amp;IF(ISBLANK(E3268),"null","'"&amp;E3268&amp;"'")&amp;","&amp;IF(ISBLANK(F3268),"null","to_date('"&amp;F3268&amp;"','YYYY-MM-DD HH24:MI:SS')")&amp;","&amp;IF(ISBLANK(G3268),"null","to_date('"&amp;G3268&amp;"','YYYY-MM-DD HH24:MI:SS')")&amp;
I$1</f>
        <v>insert into BTRCOutgoingYRate (OID, prefix, outgoingYRateUSD, operatorName, operatorType, effectiveFrom, effectiveTo) values('491191_2016-01-01','491191','0.1002','GERMANY PREMIUM','MOBILE',to_date('2016-01-01','YYYY-MM-DD HH24:MI:SS'),to_date('2016-12-01','YYYY-MM-DD HH24:MI:SS'));</v>
      </c>
    </row>
    <row r="3269" spans="1:8">
      <c r="A3269" s="11" t="s">
        <v>20010</v>
      </c>
      <c r="B3269" s="11" t="s">
        <v>6126</v>
      </c>
      <c r="C3269" s="18">
        <v>0.1002</v>
      </c>
      <c r="D3269" s="11" t="s">
        <v>6123</v>
      </c>
      <c r="E3269" s="11" t="s">
        <v>2190</v>
      </c>
      <c r="F3269" s="12" t="s">
        <v>30094</v>
      </c>
      <c r="G3269" s="12" t="s">
        <v>30095</v>
      </c>
      <c r="H3269" s="11" t="str">
        <f t="shared" si="51"/>
        <v>insert into BTRCOutgoingYRate (OID, prefix, outgoingYRateUSD, operatorName, operatorType, effectiveFrom, effectiveTo) values('49190_2016-01-01','49190','0.1002','GERMANY PREMIUM','MOBILE',to_date('2016-01-01','YYYY-MM-DD HH24:MI:SS'),to_date('2016-12-01','YYYY-MM-DD HH24:MI:SS'));</v>
      </c>
    </row>
    <row r="3270" spans="1:8">
      <c r="A3270" s="11" t="s">
        <v>20011</v>
      </c>
      <c r="B3270" s="11" t="s">
        <v>6127</v>
      </c>
      <c r="C3270" s="18">
        <v>0.1002</v>
      </c>
      <c r="D3270" s="11" t="s">
        <v>6123</v>
      </c>
      <c r="E3270" s="11" t="s">
        <v>2190</v>
      </c>
      <c r="F3270" s="12" t="s">
        <v>30094</v>
      </c>
      <c r="G3270" s="12" t="s">
        <v>30095</v>
      </c>
      <c r="H3270" s="11" t="str">
        <f t="shared" si="51"/>
        <v>insert into BTRCOutgoingYRate (OID, prefix, outgoingYRateUSD, operatorName, operatorType, effectiveFrom, effectiveTo) values('49180_2016-01-01','49180','0.1002','GERMANY PREMIUM','MOBILE',to_date('2016-01-01','YYYY-MM-DD HH24:MI:SS'),to_date('2016-12-01','YYYY-MM-DD HH24:MI:SS'));</v>
      </c>
    </row>
    <row r="3271" spans="1:8">
      <c r="A3271" s="11" t="s">
        <v>20012</v>
      </c>
      <c r="B3271" s="11" t="s">
        <v>6128</v>
      </c>
      <c r="C3271" s="18">
        <v>0.19070000000000001</v>
      </c>
      <c r="D3271" s="11" t="s">
        <v>6129</v>
      </c>
      <c r="E3271" s="11" t="s">
        <v>2190</v>
      </c>
      <c r="F3271" s="12" t="s">
        <v>30094</v>
      </c>
      <c r="G3271" s="12" t="s">
        <v>30095</v>
      </c>
      <c r="H3271" s="11" t="str">
        <f t="shared" si="51"/>
        <v>insert into BTRCOutgoingYRate (OID, prefix, outgoingYRateUSD, operatorName, operatorType, effectiveFrom, effectiveTo) values('49700_2016-01-01','49700','0.1907','Germany Personal Numbers','MOBILE',to_date('2016-01-01','YYYY-MM-DD HH24:MI:SS'),to_date('2016-12-01','YYYY-MM-DD HH24:MI:SS'));</v>
      </c>
    </row>
    <row r="3272" spans="1:8">
      <c r="A3272" s="11" t="s">
        <v>20013</v>
      </c>
      <c r="B3272" s="11" t="s">
        <v>6130</v>
      </c>
      <c r="C3272" s="18">
        <v>0.19070000000000001</v>
      </c>
      <c r="D3272" s="11" t="s">
        <v>6129</v>
      </c>
      <c r="E3272" s="11" t="s">
        <v>2190</v>
      </c>
      <c r="F3272" s="12" t="s">
        <v>30094</v>
      </c>
      <c r="G3272" s="12" t="s">
        <v>30095</v>
      </c>
      <c r="H3272" s="11" t="str">
        <f t="shared" si="51"/>
        <v>insert into BTRCOutgoingYRate (OID, prefix, outgoingYRateUSD, operatorName, operatorType, effectiveFrom, effectiveTo) values('49701_2016-01-01','49701','0.1907','Germany Personal Numbers','MOBILE',to_date('2016-01-01','YYYY-MM-DD HH24:MI:SS'),to_date('2016-12-01','YYYY-MM-DD HH24:MI:SS'));</v>
      </c>
    </row>
    <row r="3273" spans="1:8">
      <c r="A3273" s="11" t="s">
        <v>19505</v>
      </c>
      <c r="B3273" s="11" t="s">
        <v>5515</v>
      </c>
      <c r="C3273" s="18">
        <v>0.15509999999999999</v>
      </c>
      <c r="D3273" s="11" t="s">
        <v>5508</v>
      </c>
      <c r="E3273" s="11" t="s">
        <v>2190</v>
      </c>
      <c r="F3273" s="12" t="s">
        <v>30094</v>
      </c>
      <c r="G3273" s="12" t="s">
        <v>30095</v>
      </c>
      <c r="H3273" s="11" t="str">
        <f t="shared" si="51"/>
        <v>insert into BTRCOutgoingYRate (OID, prefix, outgoingYRateUSD, operatorName, operatorType, effectiveFrom, effectiveTo) values('33635_2016-01-01','33635','0.1551','France Cellular SFR','MOBILE',to_date('2016-01-01','YYYY-MM-DD HH24:MI:SS'),to_date('2016-12-01','YYYY-MM-DD HH24:MI:SS'));</v>
      </c>
    </row>
    <row r="3274" spans="1:8">
      <c r="A3274" s="11" t="s">
        <v>19506</v>
      </c>
      <c r="B3274" s="11" t="s">
        <v>5516</v>
      </c>
      <c r="C3274" s="18">
        <v>0.15509999999999999</v>
      </c>
      <c r="D3274" s="11" t="s">
        <v>5508</v>
      </c>
      <c r="E3274" s="11" t="s">
        <v>2190</v>
      </c>
      <c r="F3274" s="12" t="s">
        <v>30094</v>
      </c>
      <c r="G3274" s="12" t="s">
        <v>30095</v>
      </c>
      <c r="H3274" s="11" t="str">
        <f t="shared" si="51"/>
        <v>insert into BTRCOutgoingYRate (OID, prefix, outgoingYRateUSD, operatorName, operatorType, effectiveFrom, effectiveTo) values('33646_2016-01-01','33646','0.1551','France Cellular SFR','MOBILE',to_date('2016-01-01','YYYY-MM-DD HH24:MI:SS'),to_date('2016-12-01','YYYY-MM-DD HH24:MI:SS'));</v>
      </c>
    </row>
    <row r="3275" spans="1:8">
      <c r="A3275" s="11" t="s">
        <v>19507</v>
      </c>
      <c r="B3275" s="11" t="s">
        <v>5517</v>
      </c>
      <c r="C3275" s="18">
        <v>0.15509999999999999</v>
      </c>
      <c r="D3275" s="11" t="s">
        <v>5508</v>
      </c>
      <c r="E3275" s="11" t="s">
        <v>2190</v>
      </c>
      <c r="F3275" s="12" t="s">
        <v>30094</v>
      </c>
      <c r="G3275" s="12" t="s">
        <v>30095</v>
      </c>
      <c r="H3275" s="11" t="str">
        <f t="shared" si="51"/>
        <v>insert into BTRCOutgoingYRate (OID, prefix, outgoingYRateUSD, operatorName, operatorType, effectiveFrom, effectiveTo) values('33655_2016-01-01','33655','0.1551','France Cellular SFR','MOBILE',to_date('2016-01-01','YYYY-MM-DD HH24:MI:SS'),to_date('2016-12-01','YYYY-MM-DD HH24:MI:SS'));</v>
      </c>
    </row>
    <row r="3276" spans="1:8">
      <c r="A3276" s="11" t="s">
        <v>19508</v>
      </c>
      <c r="B3276" s="11" t="s">
        <v>5518</v>
      </c>
      <c r="C3276" s="18">
        <v>0.15509999999999999</v>
      </c>
      <c r="D3276" s="11" t="s">
        <v>5508</v>
      </c>
      <c r="E3276" s="11" t="s">
        <v>2190</v>
      </c>
      <c r="F3276" s="12" t="s">
        <v>30094</v>
      </c>
      <c r="G3276" s="12" t="s">
        <v>30095</v>
      </c>
      <c r="H3276" s="11" t="str">
        <f t="shared" si="51"/>
        <v>insert into BTRCOutgoingYRate (OID, prefix, outgoingYRateUSD, operatorName, operatorType, effectiveFrom, effectiveTo) values('336002_2016-01-01','336002','0.1551','France Cellular SFR','MOBILE',to_date('2016-01-01','YYYY-MM-DD HH24:MI:SS'),to_date('2016-12-01','YYYY-MM-DD HH24:MI:SS'));</v>
      </c>
    </row>
    <row r="3277" spans="1:8">
      <c r="A3277" s="11" t="s">
        <v>19509</v>
      </c>
      <c r="B3277" s="11" t="s">
        <v>5519</v>
      </c>
      <c r="C3277" s="18">
        <v>0.15509999999999999</v>
      </c>
      <c r="D3277" s="11" t="s">
        <v>5508</v>
      </c>
      <c r="E3277" s="11" t="s">
        <v>2190</v>
      </c>
      <c r="F3277" s="12" t="s">
        <v>30094</v>
      </c>
      <c r="G3277" s="12" t="s">
        <v>30095</v>
      </c>
      <c r="H3277" s="11" t="str">
        <f t="shared" si="51"/>
        <v>insert into BTRCOutgoingYRate (OID, prefix, outgoingYRateUSD, operatorName, operatorType, effectiveFrom, effectiveTo) values('336007_2016-01-01','336007','0.1551','France Cellular SFR','MOBILE',to_date('2016-01-01','YYYY-MM-DD HH24:MI:SS'),to_date('2016-12-01','YYYY-MM-DD HH24:MI:SS'));</v>
      </c>
    </row>
    <row r="3278" spans="1:8">
      <c r="A3278" s="11" t="s">
        <v>19510</v>
      </c>
      <c r="B3278" s="11" t="s">
        <v>5520</v>
      </c>
      <c r="C3278" s="18">
        <v>0.15509999999999999</v>
      </c>
      <c r="D3278" s="11" t="s">
        <v>5521</v>
      </c>
      <c r="E3278" s="11" t="s">
        <v>2190</v>
      </c>
      <c r="F3278" s="12" t="s">
        <v>30094</v>
      </c>
      <c r="G3278" s="12" t="s">
        <v>30095</v>
      </c>
      <c r="H3278" s="11" t="str">
        <f t="shared" si="51"/>
        <v>insert into BTRCOutgoingYRate (OID, prefix, outgoingYRateUSD, operatorName, operatorType, effectiveFrom, effectiveTo) values('334808_2016-01-01','334808','0.1551','FRANCE-OTHERS','MOBILE',to_date('2016-01-01','YYYY-MM-DD HH24:MI:SS'),to_date('2016-12-01','YYYY-MM-DD HH24:MI:SS'));</v>
      </c>
    </row>
    <row r="3279" spans="1:8">
      <c r="A3279" s="11" t="s">
        <v>19511</v>
      </c>
      <c r="B3279" s="11" t="s">
        <v>5522</v>
      </c>
      <c r="C3279" s="18">
        <v>0.15509999999999999</v>
      </c>
      <c r="D3279" s="11" t="s">
        <v>5521</v>
      </c>
      <c r="E3279" s="11" t="s">
        <v>2190</v>
      </c>
      <c r="F3279" s="12" t="s">
        <v>30094</v>
      </c>
      <c r="G3279" s="12" t="s">
        <v>30095</v>
      </c>
      <c r="H3279" s="11" t="str">
        <f t="shared" si="51"/>
        <v>insert into BTRCOutgoingYRate (OID, prefix, outgoingYRateUSD, operatorName, operatorType, effectiveFrom, effectiveTo) values('334809_2016-01-01','334809','0.1551','FRANCE-OTHERS','MOBILE',to_date('2016-01-01','YYYY-MM-DD HH24:MI:SS'),to_date('2016-12-01','YYYY-MM-DD HH24:MI:SS'));</v>
      </c>
    </row>
    <row r="3280" spans="1:8">
      <c r="A3280" s="11" t="s">
        <v>19512</v>
      </c>
      <c r="B3280" s="11" t="s">
        <v>5523</v>
      </c>
      <c r="C3280" s="18">
        <v>0.15509999999999999</v>
      </c>
      <c r="D3280" s="11" t="s">
        <v>5521</v>
      </c>
      <c r="E3280" s="11" t="s">
        <v>2190</v>
      </c>
      <c r="F3280" s="12" t="s">
        <v>30094</v>
      </c>
      <c r="G3280" s="12" t="s">
        <v>30095</v>
      </c>
      <c r="H3280" s="11" t="str">
        <f t="shared" si="51"/>
        <v>insert into BTRCOutgoingYRate (OID, prefix, outgoingYRateUSD, operatorName, operatorType, effectiveFrom, effectiveTo) values('334203_2016-01-01','334203','0.1551','FRANCE-OTHERS','MOBILE',to_date('2016-01-01','YYYY-MM-DD HH24:MI:SS'),to_date('2016-12-01','YYYY-MM-DD HH24:MI:SS'));</v>
      </c>
    </row>
    <row r="3281" spans="1:8">
      <c r="A3281" s="11" t="s">
        <v>19513</v>
      </c>
      <c r="B3281" s="11" t="s">
        <v>5524</v>
      </c>
      <c r="C3281" s="18">
        <v>0.15509999999999999</v>
      </c>
      <c r="D3281" s="11" t="s">
        <v>5521</v>
      </c>
      <c r="E3281" s="11" t="s">
        <v>2190</v>
      </c>
      <c r="F3281" s="12" t="s">
        <v>30094</v>
      </c>
      <c r="G3281" s="12" t="s">
        <v>30095</v>
      </c>
      <c r="H3281" s="11" t="str">
        <f t="shared" si="51"/>
        <v>insert into BTRCOutgoingYRate (OID, prefix, outgoingYRateUSD, operatorName, operatorType, effectiveFrom, effectiveTo) values('334204_2016-01-01','334204','0.1551','FRANCE-OTHERS','MOBILE',to_date('2016-01-01','YYYY-MM-DD HH24:MI:SS'),to_date('2016-12-01','YYYY-MM-DD HH24:MI:SS'));</v>
      </c>
    </row>
    <row r="3282" spans="1:8">
      <c r="A3282" s="11" t="s">
        <v>19514</v>
      </c>
      <c r="B3282" s="11" t="s">
        <v>5525</v>
      </c>
      <c r="C3282" s="18">
        <v>0.15509999999999999</v>
      </c>
      <c r="D3282" s="11" t="s">
        <v>5521</v>
      </c>
      <c r="E3282" s="11" t="s">
        <v>2190</v>
      </c>
      <c r="F3282" s="12" t="s">
        <v>30094</v>
      </c>
      <c r="G3282" s="12" t="s">
        <v>30095</v>
      </c>
      <c r="H3282" s="11" t="str">
        <f t="shared" si="51"/>
        <v>insert into BTRCOutgoingYRate (OID, prefix, outgoingYRateUSD, operatorName, operatorType, effectiveFrom, effectiveTo) values('334205_2016-01-01','334205','0.1551','FRANCE-OTHERS','MOBILE',to_date('2016-01-01','YYYY-MM-DD HH24:MI:SS'),to_date('2016-12-01','YYYY-MM-DD HH24:MI:SS'));</v>
      </c>
    </row>
    <row r="3283" spans="1:8">
      <c r="A3283" s="11" t="s">
        <v>19515</v>
      </c>
      <c r="B3283" s="11" t="s">
        <v>5526</v>
      </c>
      <c r="C3283" s="18">
        <v>0.15509999999999999</v>
      </c>
      <c r="D3283" s="11" t="s">
        <v>5521</v>
      </c>
      <c r="E3283" s="11" t="s">
        <v>2190</v>
      </c>
      <c r="F3283" s="12" t="s">
        <v>30094</v>
      </c>
      <c r="G3283" s="12" t="s">
        <v>30095</v>
      </c>
      <c r="H3283" s="11" t="str">
        <f t="shared" si="51"/>
        <v>insert into BTRCOutgoingYRate (OID, prefix, outgoingYRateUSD, operatorName, operatorType, effectiveFrom, effectiveTo) values('334206_2016-01-01','334206','0.1551','FRANCE-OTHERS','MOBILE',to_date('2016-01-01','YYYY-MM-DD HH24:MI:SS'),to_date('2016-12-01','YYYY-MM-DD HH24:MI:SS'));</v>
      </c>
    </row>
    <row r="3284" spans="1:8">
      <c r="A3284" s="11" t="s">
        <v>19516</v>
      </c>
      <c r="B3284" s="11" t="s">
        <v>5527</v>
      </c>
      <c r="C3284" s="18">
        <v>0.15509999999999999</v>
      </c>
      <c r="D3284" s="11" t="s">
        <v>5521</v>
      </c>
      <c r="E3284" s="11" t="s">
        <v>2190</v>
      </c>
      <c r="F3284" s="12" t="s">
        <v>30094</v>
      </c>
      <c r="G3284" s="12" t="s">
        <v>30095</v>
      </c>
      <c r="H3284" s="11" t="str">
        <f t="shared" si="51"/>
        <v>insert into BTRCOutgoingYRate (OID, prefix, outgoingYRateUSD, operatorName, operatorType, effectiveFrom, effectiveTo) values('334207_2016-01-01','334207','0.1551','FRANCE-OTHERS','MOBILE',to_date('2016-01-01','YYYY-MM-DD HH24:MI:SS'),to_date('2016-12-01','YYYY-MM-DD HH24:MI:SS'));</v>
      </c>
    </row>
    <row r="3285" spans="1:8">
      <c r="A3285" s="11" t="s">
        <v>19517</v>
      </c>
      <c r="B3285" s="11" t="s">
        <v>5528</v>
      </c>
      <c r="C3285" s="18">
        <v>0.15509999999999999</v>
      </c>
      <c r="D3285" s="11" t="s">
        <v>5521</v>
      </c>
      <c r="E3285" s="11" t="s">
        <v>2190</v>
      </c>
      <c r="F3285" s="12" t="s">
        <v>30094</v>
      </c>
      <c r="G3285" s="12" t="s">
        <v>30095</v>
      </c>
      <c r="H3285" s="11" t="str">
        <f t="shared" si="51"/>
        <v>insert into BTRCOutgoingYRate (OID, prefix, outgoingYRateUSD, operatorName, operatorType, effectiveFrom, effectiveTo) values('334208_2016-01-01','334208','0.1551','FRANCE-OTHERS','MOBILE',to_date('2016-01-01','YYYY-MM-DD HH24:MI:SS'),to_date('2016-12-01','YYYY-MM-DD HH24:MI:SS'));</v>
      </c>
    </row>
    <row r="3286" spans="1:8">
      <c r="A3286" s="11" t="s">
        <v>19518</v>
      </c>
      <c r="B3286" s="11" t="s">
        <v>5529</v>
      </c>
      <c r="C3286" s="18">
        <v>0.15509999999999999</v>
      </c>
      <c r="D3286" s="11" t="s">
        <v>5521</v>
      </c>
      <c r="E3286" s="11" t="s">
        <v>2190</v>
      </c>
      <c r="F3286" s="12" t="s">
        <v>30094</v>
      </c>
      <c r="G3286" s="12" t="s">
        <v>30095</v>
      </c>
      <c r="H3286" s="11" t="str">
        <f t="shared" si="51"/>
        <v>insert into BTRCOutgoingYRate (OID, prefix, outgoingYRateUSD, operatorName, operatorType, effectiveFrom, effectiveTo) values('334209_2016-01-01','334209','0.1551','FRANCE-OTHERS','MOBILE',to_date('2016-01-01','YYYY-MM-DD HH24:MI:SS'),to_date('2016-12-01','YYYY-MM-DD HH24:MI:SS'));</v>
      </c>
    </row>
    <row r="3287" spans="1:8">
      <c r="A3287" s="11" t="s">
        <v>19519</v>
      </c>
      <c r="B3287" s="11" t="s">
        <v>5530</v>
      </c>
      <c r="C3287" s="18">
        <v>0.15509999999999999</v>
      </c>
      <c r="D3287" s="11" t="s">
        <v>5521</v>
      </c>
      <c r="E3287" s="11" t="s">
        <v>2190</v>
      </c>
      <c r="F3287" s="12" t="s">
        <v>30094</v>
      </c>
      <c r="G3287" s="12" t="s">
        <v>30095</v>
      </c>
      <c r="H3287" s="11" t="str">
        <f t="shared" si="51"/>
        <v>insert into BTRCOutgoingYRate (OID, prefix, outgoingYRateUSD, operatorName, operatorType, effectiveFrom, effectiveTo) values('334220_2016-01-01','334220','0.1551','FRANCE-OTHERS','MOBILE',to_date('2016-01-01','YYYY-MM-DD HH24:MI:SS'),to_date('2016-12-01','YYYY-MM-DD HH24:MI:SS'));</v>
      </c>
    </row>
    <row r="3288" spans="1:8">
      <c r="A3288" s="11" t="s">
        <v>19520</v>
      </c>
      <c r="B3288" s="11" t="s">
        <v>5531</v>
      </c>
      <c r="C3288" s="18">
        <v>0.15509999999999999</v>
      </c>
      <c r="D3288" s="11" t="s">
        <v>5521</v>
      </c>
      <c r="E3288" s="11" t="s">
        <v>2190</v>
      </c>
      <c r="F3288" s="12" t="s">
        <v>30094</v>
      </c>
      <c r="G3288" s="12" t="s">
        <v>30095</v>
      </c>
      <c r="H3288" s="11" t="str">
        <f t="shared" si="51"/>
        <v>insert into BTRCOutgoingYRate (OID, prefix, outgoingYRateUSD, operatorName, operatorType, effectiveFrom, effectiveTo) values('334221_2016-01-01','334221','0.1551','FRANCE-OTHERS','MOBILE',to_date('2016-01-01','YYYY-MM-DD HH24:MI:SS'),to_date('2016-12-01','YYYY-MM-DD HH24:MI:SS'));</v>
      </c>
    </row>
    <row r="3289" spans="1:8">
      <c r="A3289" s="11" t="s">
        <v>19521</v>
      </c>
      <c r="B3289" s="11" t="s">
        <v>5532</v>
      </c>
      <c r="C3289" s="18">
        <v>0.15509999999999999</v>
      </c>
      <c r="D3289" s="11" t="s">
        <v>5521</v>
      </c>
      <c r="E3289" s="11" t="s">
        <v>2190</v>
      </c>
      <c r="F3289" s="12" t="s">
        <v>30094</v>
      </c>
      <c r="G3289" s="12" t="s">
        <v>30095</v>
      </c>
      <c r="H3289" s="11" t="str">
        <f t="shared" si="51"/>
        <v>insert into BTRCOutgoingYRate (OID, prefix, outgoingYRateUSD, operatorName, operatorType, effectiveFrom, effectiveTo) values('334114_2016-01-01','334114','0.1551','FRANCE-OTHERS','MOBILE',to_date('2016-01-01','YYYY-MM-DD HH24:MI:SS'),to_date('2016-12-01','YYYY-MM-DD HH24:MI:SS'));</v>
      </c>
    </row>
    <row r="3290" spans="1:8">
      <c r="A3290" s="11" t="s">
        <v>19522</v>
      </c>
      <c r="B3290" s="11" t="s">
        <v>5533</v>
      </c>
      <c r="C3290" s="18">
        <v>0.15509999999999999</v>
      </c>
      <c r="D3290" s="11" t="s">
        <v>5521</v>
      </c>
      <c r="E3290" s="11" t="s">
        <v>2190</v>
      </c>
      <c r="F3290" s="12" t="s">
        <v>30094</v>
      </c>
      <c r="G3290" s="12" t="s">
        <v>30095</v>
      </c>
      <c r="H3290" s="11" t="str">
        <f t="shared" si="51"/>
        <v>insert into BTRCOutgoingYRate (OID, prefix, outgoingYRateUSD, operatorName, operatorType, effectiveFrom, effectiveTo) values('334116_2016-01-01','334116','0.1551','FRANCE-OTHERS','MOBILE',to_date('2016-01-01','YYYY-MM-DD HH24:MI:SS'),to_date('2016-12-01','YYYY-MM-DD HH24:MI:SS'));</v>
      </c>
    </row>
    <row r="3291" spans="1:8">
      <c r="A3291" s="11" t="s">
        <v>19523</v>
      </c>
      <c r="B3291" s="11" t="s">
        <v>5534</v>
      </c>
      <c r="C3291" s="18">
        <v>0.15509999999999999</v>
      </c>
      <c r="D3291" s="11" t="s">
        <v>5521</v>
      </c>
      <c r="E3291" s="11" t="s">
        <v>2190</v>
      </c>
      <c r="F3291" s="12" t="s">
        <v>30094</v>
      </c>
      <c r="G3291" s="12" t="s">
        <v>30095</v>
      </c>
      <c r="H3291" s="11" t="str">
        <f t="shared" si="51"/>
        <v>insert into BTRCOutgoingYRate (OID, prefix, outgoingYRateUSD, operatorName, operatorType, effectiveFrom, effectiveTo) values('334117_2016-01-01','334117','0.1551','FRANCE-OTHERS','MOBILE',to_date('2016-01-01','YYYY-MM-DD HH24:MI:SS'),to_date('2016-12-01','YYYY-MM-DD HH24:MI:SS'));</v>
      </c>
    </row>
    <row r="3292" spans="1:8">
      <c r="A3292" s="11" t="s">
        <v>19524</v>
      </c>
      <c r="B3292" s="11" t="s">
        <v>5535</v>
      </c>
      <c r="C3292" s="18">
        <v>0.15509999999999999</v>
      </c>
      <c r="D3292" s="11" t="s">
        <v>5521</v>
      </c>
      <c r="E3292" s="11" t="s">
        <v>2190</v>
      </c>
      <c r="F3292" s="12" t="s">
        <v>30094</v>
      </c>
      <c r="G3292" s="12" t="s">
        <v>30095</v>
      </c>
      <c r="H3292" s="11" t="str">
        <f t="shared" si="51"/>
        <v>insert into BTRCOutgoingYRate (OID, prefix, outgoingYRateUSD, operatorName, operatorType, effectiveFrom, effectiveTo) values('334118_2016-01-01','334118','0.1551','FRANCE-OTHERS','MOBILE',to_date('2016-01-01','YYYY-MM-DD HH24:MI:SS'),to_date('2016-12-01','YYYY-MM-DD HH24:MI:SS'));</v>
      </c>
    </row>
    <row r="3293" spans="1:8">
      <c r="A3293" s="11" t="s">
        <v>19525</v>
      </c>
      <c r="B3293" s="11" t="s">
        <v>5536</v>
      </c>
      <c r="C3293" s="18">
        <v>0.15509999999999999</v>
      </c>
      <c r="D3293" s="11" t="s">
        <v>5521</v>
      </c>
      <c r="E3293" s="11" t="s">
        <v>2190</v>
      </c>
      <c r="F3293" s="12" t="s">
        <v>30094</v>
      </c>
      <c r="G3293" s="12" t="s">
        <v>30095</v>
      </c>
      <c r="H3293" s="11" t="str">
        <f t="shared" si="51"/>
        <v>insert into BTRCOutgoingYRate (OID, prefix, outgoingYRateUSD, operatorName, operatorType, effectiveFrom, effectiveTo) values('334119_2016-01-01','334119','0.1551','FRANCE-OTHERS','MOBILE',to_date('2016-01-01','YYYY-MM-DD HH24:MI:SS'),to_date('2016-12-01','YYYY-MM-DD HH24:MI:SS'));</v>
      </c>
    </row>
    <row r="3294" spans="1:8">
      <c r="A3294" s="11" t="s">
        <v>19526</v>
      </c>
      <c r="B3294" s="11" t="s">
        <v>5537</v>
      </c>
      <c r="C3294" s="18">
        <v>0.15509999999999999</v>
      </c>
      <c r="D3294" s="11" t="s">
        <v>5521</v>
      </c>
      <c r="E3294" s="11" t="s">
        <v>2190</v>
      </c>
      <c r="F3294" s="12" t="s">
        <v>30094</v>
      </c>
      <c r="G3294" s="12" t="s">
        <v>30095</v>
      </c>
      <c r="H3294" s="11" t="str">
        <f t="shared" si="51"/>
        <v>insert into BTRCOutgoingYRate (OID, prefix, outgoingYRateUSD, operatorName, operatorType, effectiveFrom, effectiveTo) values('334150_2016-01-01','334150','0.1551','FRANCE-OTHERS','MOBILE',to_date('2016-01-01','YYYY-MM-DD HH24:MI:SS'),to_date('2016-12-01','YYYY-MM-DD HH24:MI:SS'));</v>
      </c>
    </row>
    <row r="3295" spans="1:8">
      <c r="A3295" s="11" t="s">
        <v>19527</v>
      </c>
      <c r="B3295" s="11" t="s">
        <v>5538</v>
      </c>
      <c r="C3295" s="18">
        <v>0.15509999999999999</v>
      </c>
      <c r="D3295" s="11" t="s">
        <v>5521</v>
      </c>
      <c r="E3295" s="11" t="s">
        <v>2190</v>
      </c>
      <c r="F3295" s="12" t="s">
        <v>30094</v>
      </c>
      <c r="G3295" s="12" t="s">
        <v>30095</v>
      </c>
      <c r="H3295" s="11" t="str">
        <f t="shared" si="51"/>
        <v>insert into BTRCOutgoingYRate (OID, prefix, outgoingYRateUSD, operatorName, operatorType, effectiveFrom, effectiveTo) values('334151_2016-01-01','334151','0.1551','FRANCE-OTHERS','MOBILE',to_date('2016-01-01','YYYY-MM-DD HH24:MI:SS'),to_date('2016-12-01','YYYY-MM-DD HH24:MI:SS'));</v>
      </c>
    </row>
    <row r="3296" spans="1:8">
      <c r="A3296" s="11" t="s">
        <v>19528</v>
      </c>
      <c r="B3296" s="11" t="s">
        <v>5539</v>
      </c>
      <c r="C3296" s="18">
        <v>0.15509999999999999</v>
      </c>
      <c r="D3296" s="11" t="s">
        <v>5521</v>
      </c>
      <c r="E3296" s="11" t="s">
        <v>2190</v>
      </c>
      <c r="F3296" s="12" t="s">
        <v>30094</v>
      </c>
      <c r="G3296" s="12" t="s">
        <v>30095</v>
      </c>
      <c r="H3296" s="11" t="str">
        <f t="shared" si="51"/>
        <v>insert into BTRCOutgoingYRate (OID, prefix, outgoingYRateUSD, operatorName, operatorType, effectiveFrom, effectiveTo) values('334153_2016-01-01','334153','0.1551','FRANCE-OTHERS','MOBILE',to_date('2016-01-01','YYYY-MM-DD HH24:MI:SS'),to_date('2016-12-01','YYYY-MM-DD HH24:MI:SS'));</v>
      </c>
    </row>
    <row r="3297" spans="1:8">
      <c r="A3297" s="11" t="s">
        <v>19529</v>
      </c>
      <c r="B3297" s="11" t="s">
        <v>5540</v>
      </c>
      <c r="C3297" s="18">
        <v>0.15509999999999999</v>
      </c>
      <c r="D3297" s="11" t="s">
        <v>5521</v>
      </c>
      <c r="E3297" s="11" t="s">
        <v>2190</v>
      </c>
      <c r="F3297" s="12" t="s">
        <v>30094</v>
      </c>
      <c r="G3297" s="12" t="s">
        <v>30095</v>
      </c>
      <c r="H3297" s="11" t="str">
        <f t="shared" si="51"/>
        <v>insert into BTRCOutgoingYRate (OID, prefix, outgoingYRateUSD, operatorName, operatorType, effectiveFrom, effectiveTo) values('334154_2016-01-01','334154','0.1551','FRANCE-OTHERS','MOBILE',to_date('2016-01-01','YYYY-MM-DD HH24:MI:SS'),to_date('2016-12-01','YYYY-MM-DD HH24:MI:SS'));</v>
      </c>
    </row>
    <row r="3298" spans="1:8">
      <c r="A3298" s="11" t="s">
        <v>19530</v>
      </c>
      <c r="B3298" s="11" t="s">
        <v>5541</v>
      </c>
      <c r="C3298" s="18">
        <v>0.15509999999999999</v>
      </c>
      <c r="D3298" s="11" t="s">
        <v>5521</v>
      </c>
      <c r="E3298" s="11" t="s">
        <v>2190</v>
      </c>
      <c r="F3298" s="12" t="s">
        <v>30094</v>
      </c>
      <c r="G3298" s="12" t="s">
        <v>30095</v>
      </c>
      <c r="H3298" s="11" t="str">
        <f t="shared" si="51"/>
        <v>insert into BTRCOutgoingYRate (OID, prefix, outgoingYRateUSD, operatorName, operatorType, effectiveFrom, effectiveTo) values('3323_2016-01-01','3323','0.1551','FRANCE-OTHERS','MOBILE',to_date('2016-01-01','YYYY-MM-DD HH24:MI:SS'),to_date('2016-12-01','YYYY-MM-DD HH24:MI:SS'));</v>
      </c>
    </row>
    <row r="3299" spans="1:8">
      <c r="A3299" s="11" t="s">
        <v>19531</v>
      </c>
      <c r="B3299" s="11" t="s">
        <v>5542</v>
      </c>
      <c r="C3299" s="18">
        <v>0.15509999999999999</v>
      </c>
      <c r="D3299" s="11" t="s">
        <v>5521</v>
      </c>
      <c r="E3299" s="11" t="s">
        <v>2190</v>
      </c>
      <c r="F3299" s="12" t="s">
        <v>30094</v>
      </c>
      <c r="G3299" s="12" t="s">
        <v>30095</v>
      </c>
      <c r="H3299" s="11" t="str">
        <f t="shared" si="51"/>
        <v>insert into BTRCOutgoingYRate (OID, prefix, outgoingYRateUSD, operatorName, operatorType, effectiveFrom, effectiveTo) values('3324_2016-01-01','3324','0.1551','FRANCE-OTHERS','MOBILE',to_date('2016-01-01','YYYY-MM-DD HH24:MI:SS'),to_date('2016-12-01','YYYY-MM-DD HH24:MI:SS'));</v>
      </c>
    </row>
    <row r="3300" spans="1:8">
      <c r="A3300" s="11" t="s">
        <v>19532</v>
      </c>
      <c r="B3300" s="11" t="s">
        <v>5543</v>
      </c>
      <c r="C3300" s="18">
        <v>0.15509999999999999</v>
      </c>
      <c r="D3300" s="11" t="s">
        <v>5521</v>
      </c>
      <c r="E3300" s="11" t="s">
        <v>2190</v>
      </c>
      <c r="F3300" s="12" t="s">
        <v>30094</v>
      </c>
      <c r="G3300" s="12" t="s">
        <v>30095</v>
      </c>
      <c r="H3300" s="11" t="str">
        <f t="shared" si="51"/>
        <v>insert into BTRCOutgoingYRate (OID, prefix, outgoingYRateUSD, operatorName, operatorType, effectiveFrom, effectiveTo) values('3326_2016-01-01','3326','0.1551','FRANCE-OTHERS','MOBILE',to_date('2016-01-01','YYYY-MM-DD HH24:MI:SS'),to_date('2016-12-01','YYYY-MM-DD HH24:MI:SS'));</v>
      </c>
    </row>
    <row r="3301" spans="1:8">
      <c r="A3301" s="11" t="s">
        <v>19533</v>
      </c>
      <c r="B3301" s="11" t="s">
        <v>5544</v>
      </c>
      <c r="C3301" s="18">
        <v>0.15509999999999999</v>
      </c>
      <c r="D3301" s="11" t="s">
        <v>5521</v>
      </c>
      <c r="E3301" s="11" t="s">
        <v>2190</v>
      </c>
      <c r="F3301" s="12" t="s">
        <v>30094</v>
      </c>
      <c r="G3301" s="12" t="s">
        <v>30095</v>
      </c>
      <c r="H3301" s="11" t="str">
        <f t="shared" si="51"/>
        <v>insert into BTRCOutgoingYRate (OID, prefix, outgoingYRateUSD, operatorName, operatorType, effectiveFrom, effectiveTo) values('3327_2016-01-01','3327','0.1551','FRANCE-OTHERS','MOBILE',to_date('2016-01-01','YYYY-MM-DD HH24:MI:SS'),to_date('2016-12-01','YYYY-MM-DD HH24:MI:SS'));</v>
      </c>
    </row>
    <row r="3302" spans="1:8">
      <c r="A3302" s="11" t="s">
        <v>19534</v>
      </c>
      <c r="B3302" s="11" t="s">
        <v>5545</v>
      </c>
      <c r="C3302" s="18">
        <v>0.15509999999999999</v>
      </c>
      <c r="D3302" s="11" t="s">
        <v>5521</v>
      </c>
      <c r="E3302" s="11" t="s">
        <v>2190</v>
      </c>
      <c r="F3302" s="12" t="s">
        <v>30094</v>
      </c>
      <c r="G3302" s="12" t="s">
        <v>30095</v>
      </c>
      <c r="H3302" s="11" t="str">
        <f t="shared" si="51"/>
        <v>insert into BTRCOutgoingYRate (OID, prefix, outgoingYRateUSD, operatorName, operatorType, effectiveFrom, effectiveTo) values('3328_2016-01-01','3328','0.1551','FRANCE-OTHERS','MOBILE',to_date('2016-01-01','YYYY-MM-DD HH24:MI:SS'),to_date('2016-12-01','YYYY-MM-DD HH24:MI:SS'));</v>
      </c>
    </row>
    <row r="3303" spans="1:8">
      <c r="A3303" s="11" t="s">
        <v>19535</v>
      </c>
      <c r="B3303" s="11" t="s">
        <v>5546</v>
      </c>
      <c r="C3303" s="18">
        <v>0.15509999999999999</v>
      </c>
      <c r="D3303" s="11" t="s">
        <v>5521</v>
      </c>
      <c r="E3303" s="11" t="s">
        <v>2190</v>
      </c>
      <c r="F3303" s="12" t="s">
        <v>30094</v>
      </c>
      <c r="G3303" s="12" t="s">
        <v>30095</v>
      </c>
      <c r="H3303" s="11" t="str">
        <f t="shared" si="51"/>
        <v>insert into BTRCOutgoingYRate (OID, prefix, outgoingYRateUSD, operatorName, operatorType, effectiveFrom, effectiveTo) values('333089_2016-01-01','333089','0.1551','FRANCE-OTHERS','MOBILE',to_date('2016-01-01','YYYY-MM-DD HH24:MI:SS'),to_date('2016-12-01','YYYY-MM-DD HH24:MI:SS'));</v>
      </c>
    </row>
    <row r="3304" spans="1:8">
      <c r="A3304" s="11" t="s">
        <v>19536</v>
      </c>
      <c r="B3304" s="11" t="s">
        <v>5547</v>
      </c>
      <c r="C3304" s="18">
        <v>0.15509999999999999</v>
      </c>
      <c r="D3304" s="11" t="s">
        <v>5548</v>
      </c>
      <c r="E3304" s="11" t="s">
        <v>2190</v>
      </c>
      <c r="F3304" s="12" t="s">
        <v>30094</v>
      </c>
      <c r="G3304" s="12" t="s">
        <v>30095</v>
      </c>
      <c r="H3304" s="11" t="str">
        <f t="shared" si="51"/>
        <v>insert into BTRCOutgoingYRate (OID, prefix, outgoingYRateUSD, operatorName, operatorType, effectiveFrom, effectiveTo) values('33602_2016-01-01','33602','0.1551','FRANCE-OTHER-MOBILE','MOBILE',to_date('2016-01-01','YYYY-MM-DD HH24:MI:SS'),to_date('2016-12-01','YYYY-MM-DD HH24:MI:SS'));</v>
      </c>
    </row>
    <row r="3305" spans="1:8">
      <c r="A3305" s="11" t="s">
        <v>19537</v>
      </c>
      <c r="B3305" s="11" t="s">
        <v>2085</v>
      </c>
      <c r="C3305" s="18">
        <v>0.15509999999999999</v>
      </c>
      <c r="D3305" s="11" t="s">
        <v>5549</v>
      </c>
      <c r="E3305" s="11" t="s">
        <v>2190</v>
      </c>
      <c r="F3305" s="12" t="s">
        <v>30094</v>
      </c>
      <c r="G3305" s="12" t="s">
        <v>30095</v>
      </c>
      <c r="H3305" s="11" t="str">
        <f t="shared" si="51"/>
        <v>insert into BTRCOutgoingYRate (OID, prefix, outgoingYRateUSD, operatorName, operatorType, effectiveFrom, effectiveTo) values('336_2016-01-01','336','0.1551','France-Other-Mobile','MOBILE',to_date('2016-01-01','YYYY-MM-DD HH24:MI:SS'),to_date('2016-12-01','YYYY-MM-DD HH24:MI:SS'));</v>
      </c>
    </row>
    <row r="3306" spans="1:8">
      <c r="A3306" s="11" t="s">
        <v>19538</v>
      </c>
      <c r="B3306" s="11" t="s">
        <v>5550</v>
      </c>
      <c r="C3306" s="18">
        <v>0.15509999999999999</v>
      </c>
      <c r="D3306" s="11" t="s">
        <v>5551</v>
      </c>
      <c r="E3306" s="11" t="s">
        <v>2190</v>
      </c>
      <c r="F3306" s="12" t="s">
        <v>30094</v>
      </c>
      <c r="G3306" s="12" t="s">
        <v>30095</v>
      </c>
      <c r="H3306" s="11" t="str">
        <f t="shared" si="51"/>
        <v>insert into BTRCOutgoingYRate (OID, prefix, outgoingYRateUSD, operatorName, operatorType, effectiveFrom, effectiveTo) values('33604_2016-01-01','33604','0.1551','FRANCE-ORANGE-MOBILE','MOBILE',to_date('2016-01-01','YYYY-MM-DD HH24:MI:SS'),to_date('2016-12-01','YYYY-MM-DD HH24:MI:SS'));</v>
      </c>
    </row>
    <row r="3307" spans="1:8">
      <c r="A3307" s="11" t="s">
        <v>19539</v>
      </c>
      <c r="B3307" s="11" t="s">
        <v>5552</v>
      </c>
      <c r="C3307" s="18">
        <v>0.15509999999999999</v>
      </c>
      <c r="D3307" s="11" t="s">
        <v>5551</v>
      </c>
      <c r="E3307" s="11" t="s">
        <v>2190</v>
      </c>
      <c r="F3307" s="12" t="s">
        <v>30094</v>
      </c>
      <c r="G3307" s="12" t="s">
        <v>30095</v>
      </c>
      <c r="H3307" s="11" t="str">
        <f t="shared" si="51"/>
        <v>insert into BTRCOutgoingYRate (OID, prefix, outgoingYRateUSD, operatorName, operatorType, effectiveFrom, effectiveTo) values('33641_2016-01-01','33641','0.1551','FRANCE-ORANGE-MOBILE','MOBILE',to_date('2016-01-01','YYYY-MM-DD HH24:MI:SS'),to_date('2016-12-01','YYYY-MM-DD HH24:MI:SS'));</v>
      </c>
    </row>
    <row r="3308" spans="1:8">
      <c r="A3308" s="11" t="s">
        <v>19540</v>
      </c>
      <c r="B3308" s="11" t="s">
        <v>5553</v>
      </c>
      <c r="C3308" s="18">
        <v>0.15509999999999999</v>
      </c>
      <c r="D3308" s="11" t="s">
        <v>5551</v>
      </c>
      <c r="E3308" s="11" t="s">
        <v>2190</v>
      </c>
      <c r="F3308" s="12" t="s">
        <v>30094</v>
      </c>
      <c r="G3308" s="12" t="s">
        <v>30095</v>
      </c>
      <c r="H3308" s="11" t="str">
        <f t="shared" si="51"/>
        <v>insert into BTRCOutgoingYRate (OID, prefix, outgoingYRateUSD, operatorName, operatorType, effectiveFrom, effectiveTo) values('33649_2016-01-01','33649','0.1551','FRANCE-ORANGE-MOBILE','MOBILE',to_date('2016-01-01','YYYY-MM-DD HH24:MI:SS'),to_date('2016-12-01','YYYY-MM-DD HH24:MI:SS'));</v>
      </c>
    </row>
    <row r="3309" spans="1:8">
      <c r="A3309" s="11" t="s">
        <v>19541</v>
      </c>
      <c r="B3309" s="11" t="s">
        <v>5554</v>
      </c>
      <c r="C3309" s="18">
        <v>0.15509999999999999</v>
      </c>
      <c r="D3309" s="11" t="s">
        <v>5551</v>
      </c>
      <c r="E3309" s="11" t="s">
        <v>2190</v>
      </c>
      <c r="F3309" s="12" t="s">
        <v>30094</v>
      </c>
      <c r="G3309" s="12" t="s">
        <v>30095</v>
      </c>
      <c r="H3309" s="11" t="str">
        <f t="shared" si="51"/>
        <v>insert into BTRCOutgoingYRate (OID, prefix, outgoingYRateUSD, operatorName, operatorType, effectiveFrom, effectiveTo) values('33656_2016-01-01','33656','0.1551','FRANCE-ORANGE-MOBILE','MOBILE',to_date('2016-01-01','YYYY-MM-DD HH24:MI:SS'),to_date('2016-12-01','YYYY-MM-DD HH24:MI:SS'));</v>
      </c>
    </row>
    <row r="3310" spans="1:8">
      <c r="A3310" s="11" t="s">
        <v>20055</v>
      </c>
      <c r="B3310" s="11" t="s">
        <v>6188</v>
      </c>
      <c r="C3310" s="18">
        <v>0.15509999999999999</v>
      </c>
      <c r="D3310" s="11" t="s">
        <v>5551</v>
      </c>
      <c r="E3310" s="11" t="s">
        <v>2190</v>
      </c>
      <c r="F3310" s="12" t="s">
        <v>30094</v>
      </c>
      <c r="G3310" s="12" t="s">
        <v>30095</v>
      </c>
      <c r="H3310" s="11" t="str">
        <f t="shared" si="51"/>
        <v>insert into BTRCOutgoingYRate (OID, prefix, outgoingYRateUSD, operatorName, operatorType, effectiveFrom, effectiveTo) values('33657_2016-01-01','33657','0.1551','FRANCE-ORANGE-MOBILE','MOBILE',to_date('2016-01-01','YYYY-MM-DD HH24:MI:SS'),to_date('2016-12-01','YYYY-MM-DD HH24:MI:SS'));</v>
      </c>
    </row>
    <row r="3311" spans="1:8">
      <c r="A3311" s="11" t="s">
        <v>20056</v>
      </c>
      <c r="B3311" s="11" t="s">
        <v>6189</v>
      </c>
      <c r="C3311" s="18">
        <v>0.15509999999999999</v>
      </c>
      <c r="D3311" s="11" t="s">
        <v>5551</v>
      </c>
      <c r="E3311" s="11" t="s">
        <v>2190</v>
      </c>
      <c r="F3311" s="12" t="s">
        <v>30094</v>
      </c>
      <c r="G3311" s="12" t="s">
        <v>30095</v>
      </c>
      <c r="H3311" s="11" t="str">
        <f t="shared" si="51"/>
        <v>insert into BTRCOutgoingYRate (OID, prefix, outgoingYRateUSD, operatorName, operatorType, effectiveFrom, effectiveTo) values('336060_2016-01-01','336060','0.1551','FRANCE-ORANGE-MOBILE','MOBILE',to_date('2016-01-01','YYYY-MM-DD HH24:MI:SS'),to_date('2016-12-01','YYYY-MM-DD HH24:MI:SS'));</v>
      </c>
    </row>
    <row r="3312" spans="1:8">
      <c r="A3312" s="11" t="s">
        <v>20057</v>
      </c>
      <c r="B3312" s="11" t="s">
        <v>6190</v>
      </c>
      <c r="C3312" s="18">
        <v>0.15509999999999999</v>
      </c>
      <c r="D3312" s="11" t="s">
        <v>5551</v>
      </c>
      <c r="E3312" s="11" t="s">
        <v>2190</v>
      </c>
      <c r="F3312" s="12" t="s">
        <v>30094</v>
      </c>
      <c r="G3312" s="12" t="s">
        <v>30095</v>
      </c>
      <c r="H3312" s="11" t="str">
        <f t="shared" si="51"/>
        <v>insert into BTRCOutgoingYRate (OID, prefix, outgoingYRateUSD, operatorName, operatorType, effectiveFrom, effectiveTo) values('336061_2016-01-01','336061','0.1551','FRANCE-ORANGE-MOBILE','MOBILE',to_date('2016-01-01','YYYY-MM-DD HH24:MI:SS'),to_date('2016-12-01','YYYY-MM-DD HH24:MI:SS'));</v>
      </c>
    </row>
    <row r="3313" spans="1:8">
      <c r="A3313" s="11" t="s">
        <v>20058</v>
      </c>
      <c r="B3313" s="11" t="s">
        <v>6191</v>
      </c>
      <c r="C3313" s="18">
        <v>0.15509999999999999</v>
      </c>
      <c r="D3313" s="11" t="s">
        <v>5551</v>
      </c>
      <c r="E3313" s="11" t="s">
        <v>2190</v>
      </c>
      <c r="F3313" s="12" t="s">
        <v>30094</v>
      </c>
      <c r="G3313" s="12" t="s">
        <v>30095</v>
      </c>
      <c r="H3313" s="11" t="str">
        <f t="shared" si="51"/>
        <v>insert into BTRCOutgoingYRate (OID, prefix, outgoingYRateUSD, operatorName, operatorType, effectiveFrom, effectiveTo) values('336062_2016-01-01','336062','0.1551','FRANCE-ORANGE-MOBILE','MOBILE',to_date('2016-01-01','YYYY-MM-DD HH24:MI:SS'),to_date('2016-12-01','YYYY-MM-DD HH24:MI:SS'));</v>
      </c>
    </row>
    <row r="3314" spans="1:8">
      <c r="A3314" s="11" t="s">
        <v>20059</v>
      </c>
      <c r="B3314" s="11" t="s">
        <v>6192</v>
      </c>
      <c r="C3314" s="18">
        <v>0.15509999999999999</v>
      </c>
      <c r="D3314" s="11" t="s">
        <v>5551</v>
      </c>
      <c r="E3314" s="11" t="s">
        <v>2190</v>
      </c>
      <c r="F3314" s="12" t="s">
        <v>30094</v>
      </c>
      <c r="G3314" s="12" t="s">
        <v>30095</v>
      </c>
      <c r="H3314" s="11" t="str">
        <f t="shared" si="51"/>
        <v>insert into BTRCOutgoingYRate (OID, prefix, outgoingYRateUSD, operatorName, operatorType, effectiveFrom, effectiveTo) values('336063_2016-01-01','336063','0.1551','FRANCE-ORANGE-MOBILE','MOBILE',to_date('2016-01-01','YYYY-MM-DD HH24:MI:SS'),to_date('2016-12-01','YYYY-MM-DD HH24:MI:SS'));</v>
      </c>
    </row>
    <row r="3315" spans="1:8">
      <c r="A3315" s="11" t="s">
        <v>20060</v>
      </c>
      <c r="B3315" s="11" t="s">
        <v>6193</v>
      </c>
      <c r="C3315" s="18">
        <v>0.15509999999999999</v>
      </c>
      <c r="D3315" s="11" t="s">
        <v>6194</v>
      </c>
      <c r="E3315" s="11" t="s">
        <v>2190</v>
      </c>
      <c r="F3315" s="12" t="s">
        <v>30094</v>
      </c>
      <c r="G3315" s="12" t="s">
        <v>30095</v>
      </c>
      <c r="H3315" s="11" t="str">
        <f t="shared" si="51"/>
        <v>insert into BTRCOutgoingYRate (OID, prefix, outgoingYRateUSD, operatorName, operatorType, effectiveFrom, effectiveTo) values('33610_2016-01-01','33610','0.1551','France-Mobile-SFR','MOBILE',to_date('2016-01-01','YYYY-MM-DD HH24:MI:SS'),to_date('2016-12-01','YYYY-MM-DD HH24:MI:SS'));</v>
      </c>
    </row>
    <row r="3316" spans="1:8">
      <c r="A3316" s="11" t="s">
        <v>20061</v>
      </c>
      <c r="B3316" s="11" t="s">
        <v>6195</v>
      </c>
      <c r="C3316" s="18">
        <v>0.15509999999999999</v>
      </c>
      <c r="D3316" s="11" t="s">
        <v>6194</v>
      </c>
      <c r="E3316" s="11" t="s">
        <v>2190</v>
      </c>
      <c r="F3316" s="12" t="s">
        <v>30094</v>
      </c>
      <c r="G3316" s="12" t="s">
        <v>30095</v>
      </c>
      <c r="H3316" s="11" t="str">
        <f t="shared" si="51"/>
        <v>insert into BTRCOutgoingYRate (OID, prefix, outgoingYRateUSD, operatorName, operatorType, effectiveFrom, effectiveTo) values('33611_2016-01-01','33611','0.1551','France-Mobile-SFR','MOBILE',to_date('2016-01-01','YYYY-MM-DD HH24:MI:SS'),to_date('2016-12-01','YYYY-MM-DD HH24:MI:SS'));</v>
      </c>
    </row>
    <row r="3317" spans="1:8">
      <c r="A3317" s="11" t="s">
        <v>20062</v>
      </c>
      <c r="B3317" s="11" t="s">
        <v>6196</v>
      </c>
      <c r="C3317" s="18">
        <v>0.15509999999999999</v>
      </c>
      <c r="D3317" s="11" t="s">
        <v>6194</v>
      </c>
      <c r="E3317" s="11" t="s">
        <v>2190</v>
      </c>
      <c r="F3317" s="12" t="s">
        <v>30094</v>
      </c>
      <c r="G3317" s="12" t="s">
        <v>30095</v>
      </c>
      <c r="H3317" s="11" t="str">
        <f t="shared" si="51"/>
        <v>insert into BTRCOutgoingYRate (OID, prefix, outgoingYRateUSD, operatorName, operatorType, effectiveFrom, effectiveTo) values('33612_2016-01-01','33612','0.1551','France-Mobile-SFR','MOBILE',to_date('2016-01-01','YYYY-MM-DD HH24:MI:SS'),to_date('2016-12-01','YYYY-MM-DD HH24:MI:SS'));</v>
      </c>
    </row>
    <row r="3318" spans="1:8">
      <c r="A3318" s="11" t="s">
        <v>20063</v>
      </c>
      <c r="B3318" s="11" t="s">
        <v>6197</v>
      </c>
      <c r="C3318" s="18">
        <v>0.15509999999999999</v>
      </c>
      <c r="D3318" s="11" t="s">
        <v>6194</v>
      </c>
      <c r="E3318" s="11" t="s">
        <v>2190</v>
      </c>
      <c r="F3318" s="12" t="s">
        <v>30094</v>
      </c>
      <c r="G3318" s="12" t="s">
        <v>30095</v>
      </c>
      <c r="H3318" s="11" t="str">
        <f t="shared" si="51"/>
        <v>insert into BTRCOutgoingYRate (OID, prefix, outgoingYRateUSD, operatorName, operatorType, effectiveFrom, effectiveTo) values('33613_2016-01-01','33613','0.1551','France-Mobile-SFR','MOBILE',to_date('2016-01-01','YYYY-MM-DD HH24:MI:SS'),to_date('2016-12-01','YYYY-MM-DD HH24:MI:SS'));</v>
      </c>
    </row>
    <row r="3319" spans="1:8">
      <c r="A3319" s="11" t="s">
        <v>20064</v>
      </c>
      <c r="B3319" s="11" t="s">
        <v>6198</v>
      </c>
      <c r="C3319" s="18">
        <v>0.15509999999999999</v>
      </c>
      <c r="D3319" s="11" t="s">
        <v>6194</v>
      </c>
      <c r="E3319" s="11" t="s">
        <v>2190</v>
      </c>
      <c r="F3319" s="12" t="s">
        <v>30094</v>
      </c>
      <c r="G3319" s="12" t="s">
        <v>30095</v>
      </c>
      <c r="H3319" s="11" t="str">
        <f t="shared" si="51"/>
        <v>insert into BTRCOutgoingYRate (OID, prefix, outgoingYRateUSD, operatorName, operatorType, effectiveFrom, effectiveTo) values('33614_2016-01-01','33614','0.1551','France-Mobile-SFR','MOBILE',to_date('2016-01-01','YYYY-MM-DD HH24:MI:SS'),to_date('2016-12-01','YYYY-MM-DD HH24:MI:SS'));</v>
      </c>
    </row>
    <row r="3320" spans="1:8">
      <c r="A3320" s="11" t="s">
        <v>20065</v>
      </c>
      <c r="B3320" s="11" t="s">
        <v>6199</v>
      </c>
      <c r="C3320" s="18">
        <v>0.15509999999999999</v>
      </c>
      <c r="D3320" s="11" t="s">
        <v>6194</v>
      </c>
      <c r="E3320" s="11" t="s">
        <v>2190</v>
      </c>
      <c r="F3320" s="12" t="s">
        <v>30094</v>
      </c>
      <c r="G3320" s="12" t="s">
        <v>30095</v>
      </c>
      <c r="H3320" s="11" t="str">
        <f t="shared" si="51"/>
        <v>insert into BTRCOutgoingYRate (OID, prefix, outgoingYRateUSD, operatorName, operatorType, effectiveFrom, effectiveTo) values('33615_2016-01-01','33615','0.1551','France-Mobile-SFR','MOBILE',to_date('2016-01-01','YYYY-MM-DD HH24:MI:SS'),to_date('2016-12-01','YYYY-MM-DD HH24:MI:SS'));</v>
      </c>
    </row>
    <row r="3321" spans="1:8">
      <c r="A3321" s="11" t="s">
        <v>20066</v>
      </c>
      <c r="B3321" s="11" t="s">
        <v>6200</v>
      </c>
      <c r="C3321" s="18">
        <v>0.15509999999999999</v>
      </c>
      <c r="D3321" s="11" t="s">
        <v>6194</v>
      </c>
      <c r="E3321" s="11" t="s">
        <v>2190</v>
      </c>
      <c r="F3321" s="12" t="s">
        <v>30094</v>
      </c>
      <c r="G3321" s="12" t="s">
        <v>30095</v>
      </c>
      <c r="H3321" s="11" t="str">
        <f t="shared" si="51"/>
        <v>insert into BTRCOutgoingYRate (OID, prefix, outgoingYRateUSD, operatorName, operatorType, effectiveFrom, effectiveTo) values('33616_2016-01-01','33616','0.1551','France-Mobile-SFR','MOBILE',to_date('2016-01-01','YYYY-MM-DD HH24:MI:SS'),to_date('2016-12-01','YYYY-MM-DD HH24:MI:SS'));</v>
      </c>
    </row>
    <row r="3322" spans="1:8">
      <c r="A3322" s="11" t="s">
        <v>20067</v>
      </c>
      <c r="B3322" s="11" t="s">
        <v>6201</v>
      </c>
      <c r="C3322" s="18">
        <v>0.15509999999999999</v>
      </c>
      <c r="D3322" s="11" t="s">
        <v>6194</v>
      </c>
      <c r="E3322" s="11" t="s">
        <v>2190</v>
      </c>
      <c r="F3322" s="12" t="s">
        <v>30094</v>
      </c>
      <c r="G3322" s="12" t="s">
        <v>30095</v>
      </c>
      <c r="H3322" s="11" t="str">
        <f t="shared" si="51"/>
        <v>insert into BTRCOutgoingYRate (OID, prefix, outgoingYRateUSD, operatorName, operatorType, effectiveFrom, effectiveTo) values('33617_2016-01-01','33617','0.1551','France-Mobile-SFR','MOBILE',to_date('2016-01-01','YYYY-MM-DD HH24:MI:SS'),to_date('2016-12-01','YYYY-MM-DD HH24:MI:SS'));</v>
      </c>
    </row>
    <row r="3323" spans="1:8">
      <c r="A3323" s="11" t="s">
        <v>20068</v>
      </c>
      <c r="B3323" s="11" t="s">
        <v>6202</v>
      </c>
      <c r="C3323" s="18">
        <v>0.15509999999999999</v>
      </c>
      <c r="D3323" s="11" t="s">
        <v>6194</v>
      </c>
      <c r="E3323" s="11" t="s">
        <v>2190</v>
      </c>
      <c r="F3323" s="12" t="s">
        <v>30094</v>
      </c>
      <c r="G3323" s="12" t="s">
        <v>30095</v>
      </c>
      <c r="H3323" s="11" t="str">
        <f t="shared" si="51"/>
        <v>insert into BTRCOutgoingYRate (OID, prefix, outgoingYRateUSD, operatorName, operatorType, effectiveFrom, effectiveTo) values('33618_2016-01-01','33618','0.1551','France-Mobile-SFR','MOBILE',to_date('2016-01-01','YYYY-MM-DD HH24:MI:SS'),to_date('2016-12-01','YYYY-MM-DD HH24:MI:SS'));</v>
      </c>
    </row>
    <row r="3324" spans="1:8">
      <c r="A3324" s="11" t="s">
        <v>20069</v>
      </c>
      <c r="B3324" s="11" t="s">
        <v>6203</v>
      </c>
      <c r="C3324" s="18">
        <v>0.15509999999999999</v>
      </c>
      <c r="D3324" s="11" t="s">
        <v>6194</v>
      </c>
      <c r="E3324" s="11" t="s">
        <v>2190</v>
      </c>
      <c r="F3324" s="12" t="s">
        <v>30094</v>
      </c>
      <c r="G3324" s="12" t="s">
        <v>30095</v>
      </c>
      <c r="H3324" s="11" t="str">
        <f t="shared" si="51"/>
        <v>insert into BTRCOutgoingYRate (OID, prefix, outgoingYRateUSD, operatorName, operatorType, effectiveFrom, effectiveTo) values('33619_2016-01-01','33619','0.1551','France-Mobile-SFR','MOBILE',to_date('2016-01-01','YYYY-MM-DD HH24:MI:SS'),to_date('2016-12-01','YYYY-MM-DD HH24:MI:SS'));</v>
      </c>
    </row>
    <row r="3325" spans="1:8">
      <c r="A3325" s="11" t="s">
        <v>20070</v>
      </c>
      <c r="B3325" s="11" t="s">
        <v>6204</v>
      </c>
      <c r="C3325" s="18">
        <v>0.15509999999999999</v>
      </c>
      <c r="D3325" s="11" t="s">
        <v>6194</v>
      </c>
      <c r="E3325" s="11" t="s">
        <v>2190</v>
      </c>
      <c r="F3325" s="12" t="s">
        <v>30094</v>
      </c>
      <c r="G3325" s="12" t="s">
        <v>30095</v>
      </c>
      <c r="H3325" s="11" t="str">
        <f t="shared" si="51"/>
        <v>insert into BTRCOutgoingYRate (OID, prefix, outgoingYRateUSD, operatorName, operatorType, effectiveFrom, effectiveTo) values('33620_2016-01-01','33620','0.1551','France-Mobile-SFR','MOBILE',to_date('2016-01-01','YYYY-MM-DD HH24:MI:SS'),to_date('2016-12-01','YYYY-MM-DD HH24:MI:SS'));</v>
      </c>
    </row>
    <row r="3326" spans="1:8">
      <c r="A3326" s="11" t="s">
        <v>20071</v>
      </c>
      <c r="B3326" s="11" t="s">
        <v>6205</v>
      </c>
      <c r="C3326" s="18">
        <v>0.15509999999999999</v>
      </c>
      <c r="D3326" s="11" t="s">
        <v>6194</v>
      </c>
      <c r="E3326" s="11" t="s">
        <v>2190</v>
      </c>
      <c r="F3326" s="12" t="s">
        <v>30094</v>
      </c>
      <c r="G3326" s="12" t="s">
        <v>30095</v>
      </c>
      <c r="H3326" s="11" t="str">
        <f t="shared" si="51"/>
        <v>insert into BTRCOutgoingYRate (OID, prefix, outgoingYRateUSD, operatorName, operatorType, effectiveFrom, effectiveTo) values('33621_2016-01-01','33621','0.1551','France-Mobile-SFR','MOBILE',to_date('2016-01-01','YYYY-MM-DD HH24:MI:SS'),to_date('2016-12-01','YYYY-MM-DD HH24:MI:SS'));</v>
      </c>
    </row>
    <row r="3327" spans="1:8">
      <c r="A3327" s="11" t="s">
        <v>20072</v>
      </c>
      <c r="B3327" s="11" t="s">
        <v>6206</v>
      </c>
      <c r="C3327" s="18">
        <v>0.15509999999999999</v>
      </c>
      <c r="D3327" s="11" t="s">
        <v>6194</v>
      </c>
      <c r="E3327" s="11" t="s">
        <v>2190</v>
      </c>
      <c r="F3327" s="12" t="s">
        <v>30094</v>
      </c>
      <c r="G3327" s="12" t="s">
        <v>30095</v>
      </c>
      <c r="H3327" s="11" t="str">
        <f t="shared" si="51"/>
        <v>insert into BTRCOutgoingYRate (OID, prefix, outgoingYRateUSD, operatorName, operatorType, effectiveFrom, effectiveTo) values('33622_2016-01-01','33622','0.1551','France-Mobile-SFR','MOBILE',to_date('2016-01-01','YYYY-MM-DD HH24:MI:SS'),to_date('2016-12-01','YYYY-MM-DD HH24:MI:SS'));</v>
      </c>
    </row>
    <row r="3328" spans="1:8">
      <c r="A3328" s="11" t="s">
        <v>20073</v>
      </c>
      <c r="B3328" s="11" t="s">
        <v>6207</v>
      </c>
      <c r="C3328" s="18">
        <v>0.15509999999999999</v>
      </c>
      <c r="D3328" s="11" t="s">
        <v>6194</v>
      </c>
      <c r="E3328" s="11" t="s">
        <v>2190</v>
      </c>
      <c r="F3328" s="12" t="s">
        <v>30094</v>
      </c>
      <c r="G3328" s="12" t="s">
        <v>30095</v>
      </c>
      <c r="H3328" s="11" t="str">
        <f t="shared" si="51"/>
        <v>insert into BTRCOutgoingYRate (OID, prefix, outgoingYRateUSD, operatorName, operatorType, effectiveFrom, effectiveTo) values('33623_2016-01-01','33623','0.1551','France-Mobile-SFR','MOBILE',to_date('2016-01-01','YYYY-MM-DD HH24:MI:SS'),to_date('2016-12-01','YYYY-MM-DD HH24:MI:SS'));</v>
      </c>
    </row>
    <row r="3329" spans="1:8">
      <c r="A3329" s="11" t="s">
        <v>20074</v>
      </c>
      <c r="B3329" s="11" t="s">
        <v>6208</v>
      </c>
      <c r="C3329" s="18">
        <v>0.15509999999999999</v>
      </c>
      <c r="D3329" s="11" t="s">
        <v>6194</v>
      </c>
      <c r="E3329" s="11" t="s">
        <v>2190</v>
      </c>
      <c r="F3329" s="12" t="s">
        <v>30094</v>
      </c>
      <c r="G3329" s="12" t="s">
        <v>30095</v>
      </c>
      <c r="H3329" s="11" t="str">
        <f t="shared" si="51"/>
        <v>insert into BTRCOutgoingYRate (OID, prefix, outgoingYRateUSD, operatorName, operatorType, effectiveFrom, effectiveTo) values('33624_2016-01-01','33624','0.1551','France-Mobile-SFR','MOBILE',to_date('2016-01-01','YYYY-MM-DD HH24:MI:SS'),to_date('2016-12-01','YYYY-MM-DD HH24:MI:SS'));</v>
      </c>
    </row>
    <row r="3330" spans="1:8">
      <c r="A3330" s="11" t="s">
        <v>20075</v>
      </c>
      <c r="B3330" s="11" t="s">
        <v>6209</v>
      </c>
      <c r="C3330" s="18">
        <v>0.15509999999999999</v>
      </c>
      <c r="D3330" s="11" t="s">
        <v>6194</v>
      </c>
      <c r="E3330" s="11" t="s">
        <v>2190</v>
      </c>
      <c r="F3330" s="12" t="s">
        <v>30094</v>
      </c>
      <c r="G3330" s="12" t="s">
        <v>30095</v>
      </c>
      <c r="H3330" s="11" t="str">
        <f t="shared" si="51"/>
        <v>insert into BTRCOutgoingYRate (OID, prefix, outgoingYRateUSD, operatorName, operatorType, effectiveFrom, effectiveTo) values('33625_2016-01-01','33625','0.1551','France-Mobile-SFR','MOBILE',to_date('2016-01-01','YYYY-MM-DD HH24:MI:SS'),to_date('2016-12-01','YYYY-MM-DD HH24:MI:SS'));</v>
      </c>
    </row>
    <row r="3331" spans="1:8">
      <c r="A3331" s="11" t="s">
        <v>20076</v>
      </c>
      <c r="B3331" s="11" t="s">
        <v>6210</v>
      </c>
      <c r="C3331" s="18">
        <v>0.15509999999999999</v>
      </c>
      <c r="D3331" s="11" t="s">
        <v>6194</v>
      </c>
      <c r="E3331" s="11" t="s">
        <v>2190</v>
      </c>
      <c r="F3331" s="12" t="s">
        <v>30094</v>
      </c>
      <c r="G3331" s="12" t="s">
        <v>30095</v>
      </c>
      <c r="H3331" s="11" t="str">
        <f t="shared" si="51"/>
        <v>insert into BTRCOutgoingYRate (OID, prefix, outgoingYRateUSD, operatorName, operatorType, effectiveFrom, effectiveTo) values('33626_2016-01-01','33626','0.1551','France-Mobile-SFR','MOBILE',to_date('2016-01-01','YYYY-MM-DD HH24:MI:SS'),to_date('2016-12-01','YYYY-MM-DD HH24:MI:SS'));</v>
      </c>
    </row>
    <row r="3332" spans="1:8">
      <c r="A3332" s="11" t="s">
        <v>20077</v>
      </c>
      <c r="B3332" s="11" t="s">
        <v>6211</v>
      </c>
      <c r="C3332" s="18">
        <v>0.15509999999999999</v>
      </c>
      <c r="D3332" s="11" t="s">
        <v>6194</v>
      </c>
      <c r="E3332" s="11" t="s">
        <v>2190</v>
      </c>
      <c r="F3332" s="12" t="s">
        <v>30094</v>
      </c>
      <c r="G3332" s="12" t="s">
        <v>30095</v>
      </c>
      <c r="H3332" s="11" t="str">
        <f t="shared" ref="H3332:H3395" si="52">H$1&amp;IF(ISBLANK(A3332),"null","'"&amp;A3332&amp;"'")&amp;","&amp;IF(ISBLANK(B3332),"null","'"&amp;B3332&amp;"'")&amp;","&amp;IF(ISBLANK(C3332),"null","'"&amp;C3332&amp;"'")&amp;","&amp;IF(ISBLANK(D3332),"null","'"&amp;D3332&amp;"'")&amp;","&amp;IF(ISBLANK(E3332),"null","'"&amp;E3332&amp;"'")&amp;","&amp;IF(ISBLANK(F3332),"null","to_date('"&amp;F3332&amp;"','YYYY-MM-DD HH24:MI:SS')")&amp;","&amp;IF(ISBLANK(G3332),"null","to_date('"&amp;G3332&amp;"','YYYY-MM-DD HH24:MI:SS')")&amp;
I$1</f>
        <v>insert into BTRCOutgoingYRate (OID, prefix, outgoingYRateUSD, operatorName, operatorType, effectiveFrom, effectiveTo) values('33627_2016-01-01','33627','0.1551','France-Mobile-SFR','MOBILE',to_date('2016-01-01','YYYY-MM-DD HH24:MI:SS'),to_date('2016-12-01','YYYY-MM-DD HH24:MI:SS'));</v>
      </c>
    </row>
    <row r="3333" spans="1:8">
      <c r="A3333" s="11" t="s">
        <v>20078</v>
      </c>
      <c r="B3333" s="11" t="s">
        <v>6212</v>
      </c>
      <c r="C3333" s="18">
        <v>0.15509999999999999</v>
      </c>
      <c r="D3333" s="11" t="s">
        <v>6194</v>
      </c>
      <c r="E3333" s="11" t="s">
        <v>2190</v>
      </c>
      <c r="F3333" s="12" t="s">
        <v>30094</v>
      </c>
      <c r="G3333" s="12" t="s">
        <v>30095</v>
      </c>
      <c r="H3333" s="11" t="str">
        <f t="shared" si="52"/>
        <v>insert into BTRCOutgoingYRate (OID, prefix, outgoingYRateUSD, operatorName, operatorType, effectiveFrom, effectiveTo) values('33628_2016-01-01','33628','0.1551','France-Mobile-SFR','MOBILE',to_date('2016-01-01','YYYY-MM-DD HH24:MI:SS'),to_date('2016-12-01','YYYY-MM-DD HH24:MI:SS'));</v>
      </c>
    </row>
    <row r="3334" spans="1:8">
      <c r="A3334" s="11" t="s">
        <v>20079</v>
      </c>
      <c r="B3334" s="11" t="s">
        <v>6213</v>
      </c>
      <c r="C3334" s="18">
        <v>0.15509999999999999</v>
      </c>
      <c r="D3334" s="11" t="s">
        <v>6194</v>
      </c>
      <c r="E3334" s="11" t="s">
        <v>2190</v>
      </c>
      <c r="F3334" s="12" t="s">
        <v>30094</v>
      </c>
      <c r="G3334" s="12" t="s">
        <v>30095</v>
      </c>
      <c r="H3334" s="11" t="str">
        <f t="shared" si="52"/>
        <v>insert into BTRCOutgoingYRate (OID, prefix, outgoingYRateUSD, operatorName, operatorType, effectiveFrom, effectiveTo) values('33629_2016-01-01','33629','0.1551','France-Mobile-SFR','MOBILE',to_date('2016-01-01','YYYY-MM-DD HH24:MI:SS'),to_date('2016-12-01','YYYY-MM-DD HH24:MI:SS'));</v>
      </c>
    </row>
    <row r="3335" spans="1:8">
      <c r="A3335" s="11" t="s">
        <v>20080</v>
      </c>
      <c r="B3335" s="11" t="s">
        <v>6214</v>
      </c>
      <c r="C3335" s="18">
        <v>0.15509999999999999</v>
      </c>
      <c r="D3335" s="11" t="s">
        <v>6215</v>
      </c>
      <c r="E3335" s="11" t="s">
        <v>2190</v>
      </c>
      <c r="F3335" s="12" t="s">
        <v>30094</v>
      </c>
      <c r="G3335" s="12" t="s">
        <v>30095</v>
      </c>
      <c r="H3335" s="11" t="str">
        <f t="shared" si="52"/>
        <v>insert into BTRCOutgoingYRate (OID, prefix, outgoingYRateUSD, operatorName, operatorType, effectiveFrom, effectiveTo) values('33606_2016-01-01','33606','0.1551','FRANCE-MOBILE-ORANGE','MOBILE',to_date('2016-01-01','YYYY-MM-DD HH24:MI:SS'),to_date('2016-12-01','YYYY-MM-DD HH24:MI:SS'));</v>
      </c>
    </row>
    <row r="3336" spans="1:8">
      <c r="A3336" s="11" t="s">
        <v>20081</v>
      </c>
      <c r="B3336" s="11" t="s">
        <v>6216</v>
      </c>
      <c r="C3336" s="18">
        <v>0.15509999999999999</v>
      </c>
      <c r="D3336" s="11" t="s">
        <v>6217</v>
      </c>
      <c r="E3336" s="11" t="s">
        <v>2190</v>
      </c>
      <c r="F3336" s="12" t="s">
        <v>30094</v>
      </c>
      <c r="G3336" s="12" t="s">
        <v>30095</v>
      </c>
      <c r="H3336" s="11" t="str">
        <f t="shared" si="52"/>
        <v>insert into BTRCOutgoingYRate (OID, prefix, outgoingYRateUSD, operatorName, operatorType, effectiveFrom, effectiveTo) values('3369_2016-01-01','3369','0.1551','FRANCE-MOBILE-BOUYGUES','MOBILE',to_date('2016-01-01','YYYY-MM-DD HH24:MI:SS'),to_date('2016-12-01','YYYY-MM-DD HH24:MI:SS'));</v>
      </c>
    </row>
    <row r="3337" spans="1:8">
      <c r="A3337" s="11" t="s">
        <v>20082</v>
      </c>
      <c r="B3337" s="11" t="s">
        <v>6218</v>
      </c>
      <c r="C3337" s="18">
        <v>0.15509999999999999</v>
      </c>
      <c r="D3337" s="11" t="s">
        <v>6217</v>
      </c>
      <c r="E3337" s="11" t="s">
        <v>2190</v>
      </c>
      <c r="F3337" s="12" t="s">
        <v>30094</v>
      </c>
      <c r="G3337" s="12" t="s">
        <v>30095</v>
      </c>
      <c r="H3337" s="11" t="str">
        <f t="shared" si="52"/>
        <v>insert into BTRCOutgoingYRate (OID, prefix, outgoingYRateUSD, operatorName, operatorType, effectiveFrom, effectiveTo) values('33644_2016-01-01','33644','0.1551','FRANCE-MOBILE-BOUYGUES','MOBILE',to_date('2016-01-01','YYYY-MM-DD HH24:MI:SS'),to_date('2016-12-01','YYYY-MM-DD HH24:MI:SS'));</v>
      </c>
    </row>
    <row r="3338" spans="1:8">
      <c r="A3338" s="11" t="s">
        <v>20083</v>
      </c>
      <c r="B3338" s="11" t="s">
        <v>6219</v>
      </c>
      <c r="C3338" s="18">
        <v>0.15509999999999999</v>
      </c>
      <c r="D3338" s="11" t="s">
        <v>6217</v>
      </c>
      <c r="E3338" s="11" t="s">
        <v>2190</v>
      </c>
      <c r="F3338" s="12" t="s">
        <v>30094</v>
      </c>
      <c r="G3338" s="12" t="s">
        <v>30095</v>
      </c>
      <c r="H3338" s="11" t="str">
        <f t="shared" si="52"/>
        <v>insert into BTRCOutgoingYRate (OID, prefix, outgoingYRateUSD, operatorName, operatorType, effectiveFrom, effectiveTo) values('33652_2016-01-01','33652','0.1551','FRANCE-MOBILE-BOUYGUES','MOBILE',to_date('2016-01-01','YYYY-MM-DD HH24:MI:SS'),to_date('2016-12-01','YYYY-MM-DD HH24:MI:SS'));</v>
      </c>
    </row>
    <row r="3339" spans="1:8">
      <c r="A3339" s="11" t="s">
        <v>20084</v>
      </c>
      <c r="B3339" s="11" t="s">
        <v>6220</v>
      </c>
      <c r="C3339" s="18">
        <v>0.15509999999999999</v>
      </c>
      <c r="D3339" s="11" t="s">
        <v>6221</v>
      </c>
      <c r="E3339" s="11" t="s">
        <v>2190</v>
      </c>
      <c r="F3339" s="12" t="s">
        <v>30094</v>
      </c>
      <c r="G3339" s="12" t="s">
        <v>30095</v>
      </c>
      <c r="H3339" s="11" t="str">
        <f t="shared" si="52"/>
        <v>insert into BTRCOutgoingYRate (OID, prefix, outgoingYRateUSD, operatorName, operatorType, effectiveFrom, effectiveTo) values('338999_2016-01-01','338999','0.1551','France-Mobile','MOBILE',to_date('2016-01-01','YYYY-MM-DD HH24:MI:SS'),to_date('2016-12-01','YYYY-MM-DD HH24:MI:SS'));</v>
      </c>
    </row>
    <row r="3340" spans="1:8">
      <c r="A3340" s="11" t="s">
        <v>20085</v>
      </c>
      <c r="B3340" s="11" t="s">
        <v>2083</v>
      </c>
      <c r="C3340" s="18">
        <v>3.0700000000000002E-2</v>
      </c>
      <c r="D3340" s="11" t="s">
        <v>6222</v>
      </c>
      <c r="E3340" s="11" t="s">
        <v>2227</v>
      </c>
      <c r="F3340" s="12" t="s">
        <v>30094</v>
      </c>
      <c r="G3340" s="12" t="s">
        <v>30095</v>
      </c>
      <c r="H3340" s="11" t="str">
        <f t="shared" si="52"/>
        <v>insert into BTRCOutgoingYRate (OID, prefix, outgoingYRateUSD, operatorName, operatorType, effectiveFrom, effectiveTo) values('334_2016-01-01','334','0.0307','FRANCE-MARSEILLE-FIXED','FIXED',to_date('2016-01-01','YYYY-MM-DD HH24:MI:SS'),to_date('2016-12-01','YYYY-MM-DD HH24:MI:SS'));</v>
      </c>
    </row>
    <row r="3341" spans="1:8">
      <c r="A3341" s="11" t="s">
        <v>20086</v>
      </c>
      <c r="B3341" s="11" t="s">
        <v>2087</v>
      </c>
      <c r="C3341" s="18">
        <v>0.15509999999999999</v>
      </c>
      <c r="D3341" s="11" t="s">
        <v>6223</v>
      </c>
      <c r="E3341" s="11" t="s">
        <v>2190</v>
      </c>
      <c r="F3341" s="12" t="s">
        <v>30094</v>
      </c>
      <c r="G3341" s="12" t="s">
        <v>30095</v>
      </c>
      <c r="H3341" s="11" t="str">
        <f t="shared" si="52"/>
        <v>insert into BTRCOutgoingYRate (OID, prefix, outgoingYRateUSD, operatorName, operatorType, effectiveFrom, effectiveTo) values('338_2016-01-01','338','0.1551','France Special Services','MOBILE',to_date('2016-01-01','YYYY-MM-DD HH24:MI:SS'),to_date('2016-12-01','YYYY-MM-DD HH24:MI:SS'));</v>
      </c>
    </row>
    <row r="3342" spans="1:8">
      <c r="A3342" s="11" t="s">
        <v>20087</v>
      </c>
      <c r="B3342" s="11" t="s">
        <v>2088</v>
      </c>
      <c r="C3342" s="18">
        <v>0.15509999999999999</v>
      </c>
      <c r="D3342" s="11" t="s">
        <v>6223</v>
      </c>
      <c r="E3342" s="11" t="s">
        <v>2190</v>
      </c>
      <c r="F3342" s="12" t="s">
        <v>30094</v>
      </c>
      <c r="G3342" s="12" t="s">
        <v>30095</v>
      </c>
      <c r="H3342" s="11" t="str">
        <f t="shared" si="52"/>
        <v>insert into BTRCOutgoingYRate (OID, prefix, outgoingYRateUSD, operatorName, operatorType, effectiveFrom, effectiveTo) values('339_2016-01-01','339','0.1551','France Special Services','MOBILE',to_date('2016-01-01','YYYY-MM-DD HH24:MI:SS'),to_date('2016-12-01','YYYY-MM-DD HH24:MI:SS'));</v>
      </c>
    </row>
    <row r="3343" spans="1:8">
      <c r="A3343" s="11" t="s">
        <v>20088</v>
      </c>
      <c r="B3343" s="11" t="s">
        <v>6224</v>
      </c>
      <c r="C3343" s="18">
        <v>0.15509999999999999</v>
      </c>
      <c r="D3343" s="11" t="s">
        <v>6225</v>
      </c>
      <c r="E3343" s="11" t="s">
        <v>2190</v>
      </c>
      <c r="F3343" s="12" t="s">
        <v>30094</v>
      </c>
      <c r="G3343" s="12" t="s">
        <v>30095</v>
      </c>
      <c r="H3343" s="11" t="str">
        <f t="shared" si="52"/>
        <v>insert into BTRCOutgoingYRate (OID, prefix, outgoingYRateUSD, operatorName, operatorType, effectiveFrom, effectiveTo) values('336006_2016-01-01','336006','0.1551','FRANCE SFR MOBILE','MOBILE',to_date('2016-01-01','YYYY-MM-DD HH24:MI:SS'),to_date('2016-12-01','YYYY-MM-DD HH24:MI:SS'));</v>
      </c>
    </row>
    <row r="3344" spans="1:8">
      <c r="A3344" s="11" t="s">
        <v>20089</v>
      </c>
      <c r="B3344" s="11" t="s">
        <v>6226</v>
      </c>
      <c r="C3344" s="18">
        <v>3.0700000000000002E-2</v>
      </c>
      <c r="D3344" s="11" t="s">
        <v>5714</v>
      </c>
      <c r="E3344" s="11" t="s">
        <v>2227</v>
      </c>
      <c r="F3344" s="12" t="s">
        <v>30094</v>
      </c>
      <c r="G3344" s="12" t="s">
        <v>30095</v>
      </c>
      <c r="H3344" s="11" t="str">
        <f t="shared" si="52"/>
        <v>insert into BTRCOutgoingYRate (OID, prefix, outgoingYRateUSD, operatorName, operatorType, effectiveFrom, effectiveTo) values('33801_2016-01-01','33801','0.0307','FRANCE PREMIUM','FIXED',to_date('2016-01-01','YYYY-MM-DD HH24:MI:SS'),to_date('2016-12-01','YYYY-MM-DD HH24:MI:SS'));</v>
      </c>
    </row>
    <row r="3345" spans="1:8">
      <c r="A3345" s="11" t="s">
        <v>20090</v>
      </c>
      <c r="B3345" s="11" t="s">
        <v>6227</v>
      </c>
      <c r="C3345" s="18">
        <v>3.0700000000000002E-2</v>
      </c>
      <c r="D3345" s="11" t="s">
        <v>5714</v>
      </c>
      <c r="E3345" s="11" t="s">
        <v>2227</v>
      </c>
      <c r="F3345" s="12" t="s">
        <v>30094</v>
      </c>
      <c r="G3345" s="12" t="s">
        <v>30095</v>
      </c>
      <c r="H3345" s="11" t="str">
        <f t="shared" si="52"/>
        <v>insert into BTRCOutgoingYRate (OID, prefix, outgoingYRateUSD, operatorName, operatorType, effectiveFrom, effectiveTo) values('33802_2016-01-01','33802','0.0307','FRANCE PREMIUM','FIXED',to_date('2016-01-01','YYYY-MM-DD HH24:MI:SS'),to_date('2016-12-01','YYYY-MM-DD HH24:MI:SS'));</v>
      </c>
    </row>
    <row r="3346" spans="1:8">
      <c r="A3346" s="11" t="s">
        <v>20091</v>
      </c>
      <c r="B3346" s="11" t="s">
        <v>6228</v>
      </c>
      <c r="C3346" s="18">
        <v>3.0700000000000002E-2</v>
      </c>
      <c r="D3346" s="11" t="s">
        <v>5714</v>
      </c>
      <c r="E3346" s="11" t="s">
        <v>2227</v>
      </c>
      <c r="F3346" s="12" t="s">
        <v>30094</v>
      </c>
      <c r="G3346" s="12" t="s">
        <v>30095</v>
      </c>
      <c r="H3346" s="11" t="str">
        <f t="shared" si="52"/>
        <v>insert into BTRCOutgoingYRate (OID, prefix, outgoingYRateUSD, operatorName, operatorType, effectiveFrom, effectiveTo) values('33803_2016-01-01','33803','0.0307','FRANCE PREMIUM','FIXED',to_date('2016-01-01','YYYY-MM-DD HH24:MI:SS'),to_date('2016-12-01','YYYY-MM-DD HH24:MI:SS'));</v>
      </c>
    </row>
    <row r="3347" spans="1:8">
      <c r="A3347" s="11" t="s">
        <v>20092</v>
      </c>
      <c r="B3347" s="11" t="s">
        <v>6229</v>
      </c>
      <c r="C3347" s="18">
        <v>3.0700000000000002E-2</v>
      </c>
      <c r="D3347" s="11" t="s">
        <v>5714</v>
      </c>
      <c r="E3347" s="11" t="s">
        <v>2227</v>
      </c>
      <c r="F3347" s="12" t="s">
        <v>30094</v>
      </c>
      <c r="G3347" s="12" t="s">
        <v>30095</v>
      </c>
      <c r="H3347" s="11" t="str">
        <f t="shared" si="52"/>
        <v>insert into BTRCOutgoingYRate (OID, prefix, outgoingYRateUSD, operatorName, operatorType, effectiveFrom, effectiveTo) values('33809_2016-01-01','33809','0.0307','FRANCE PREMIUM','FIXED',to_date('2016-01-01','YYYY-MM-DD HH24:MI:SS'),to_date('2016-12-01','YYYY-MM-DD HH24:MI:SS'));</v>
      </c>
    </row>
    <row r="3348" spans="1:8">
      <c r="A3348" s="11" t="s">
        <v>20093</v>
      </c>
      <c r="B3348" s="11" t="s">
        <v>6230</v>
      </c>
      <c r="C3348" s="18">
        <v>3.0700000000000002E-2</v>
      </c>
      <c r="D3348" s="11" t="s">
        <v>5714</v>
      </c>
      <c r="E3348" s="11" t="s">
        <v>2227</v>
      </c>
      <c r="F3348" s="12" t="s">
        <v>30094</v>
      </c>
      <c r="G3348" s="12" t="s">
        <v>30095</v>
      </c>
      <c r="H3348" s="11" t="str">
        <f t="shared" si="52"/>
        <v>insert into BTRCOutgoingYRate (OID, prefix, outgoingYRateUSD, operatorName, operatorType, effectiveFrom, effectiveTo) values('33810_2016-01-01','33810','0.0307','FRANCE PREMIUM','FIXED',to_date('2016-01-01','YYYY-MM-DD HH24:MI:SS'),to_date('2016-12-01','YYYY-MM-DD HH24:MI:SS'));</v>
      </c>
    </row>
    <row r="3349" spans="1:8">
      <c r="A3349" s="11" t="s">
        <v>20094</v>
      </c>
      <c r="B3349" s="11" t="s">
        <v>6231</v>
      </c>
      <c r="C3349" s="18">
        <v>3.0700000000000002E-2</v>
      </c>
      <c r="D3349" s="11" t="s">
        <v>5714</v>
      </c>
      <c r="E3349" s="11" t="s">
        <v>2227</v>
      </c>
      <c r="F3349" s="12" t="s">
        <v>30094</v>
      </c>
      <c r="G3349" s="12" t="s">
        <v>30095</v>
      </c>
      <c r="H3349" s="11" t="str">
        <f t="shared" si="52"/>
        <v>insert into BTRCOutgoingYRate (OID, prefix, outgoingYRateUSD, operatorName, operatorType, effectiveFrom, effectiveTo) values('33811_2016-01-01','33811','0.0307','FRANCE PREMIUM','FIXED',to_date('2016-01-01','YYYY-MM-DD HH24:MI:SS'),to_date('2016-12-01','YYYY-MM-DD HH24:MI:SS'));</v>
      </c>
    </row>
    <row r="3350" spans="1:8">
      <c r="A3350" s="11" t="s">
        <v>20095</v>
      </c>
      <c r="B3350" s="11" t="s">
        <v>6232</v>
      </c>
      <c r="C3350" s="18">
        <v>3.0700000000000002E-2</v>
      </c>
      <c r="D3350" s="11" t="s">
        <v>5714</v>
      </c>
      <c r="E3350" s="11" t="s">
        <v>2227</v>
      </c>
      <c r="F3350" s="12" t="s">
        <v>30094</v>
      </c>
      <c r="G3350" s="12" t="s">
        <v>30095</v>
      </c>
      <c r="H3350" s="11" t="str">
        <f t="shared" si="52"/>
        <v>insert into BTRCOutgoingYRate (OID, prefix, outgoingYRateUSD, operatorName, operatorType, effectiveFrom, effectiveTo) values('33819_2016-01-01','33819','0.0307','FRANCE PREMIUM','FIXED',to_date('2016-01-01','YYYY-MM-DD HH24:MI:SS'),to_date('2016-12-01','YYYY-MM-DD HH24:MI:SS'));</v>
      </c>
    </row>
    <row r="3351" spans="1:8">
      <c r="A3351" s="11" t="s">
        <v>20096</v>
      </c>
      <c r="B3351" s="11" t="s">
        <v>2080</v>
      </c>
      <c r="C3351" s="18">
        <v>3.0700000000000002E-2</v>
      </c>
      <c r="D3351" s="11" t="s">
        <v>6233</v>
      </c>
      <c r="E3351" s="11" t="s">
        <v>2227</v>
      </c>
      <c r="F3351" s="12" t="s">
        <v>30094</v>
      </c>
      <c r="G3351" s="12" t="s">
        <v>30095</v>
      </c>
      <c r="H3351" s="11" t="str">
        <f t="shared" si="52"/>
        <v>insert into BTRCOutgoingYRate (OID, prefix, outgoingYRateUSD, operatorName, operatorType, effectiveFrom, effectiveTo) values('331_2016-01-01','331','0.0307','France-Special-Services','FIXED',to_date('2016-01-01','YYYY-MM-DD HH24:MI:SS'),to_date('2016-12-01','YYYY-MM-DD HH24:MI:SS'));</v>
      </c>
    </row>
    <row r="3352" spans="1:8">
      <c r="A3352" s="11" t="s">
        <v>20097</v>
      </c>
      <c r="B3352" s="11" t="s">
        <v>6234</v>
      </c>
      <c r="C3352" s="18">
        <v>0.15509999999999999</v>
      </c>
      <c r="D3352" s="11" t="s">
        <v>6235</v>
      </c>
      <c r="E3352" s="11" t="s">
        <v>2190</v>
      </c>
      <c r="F3352" s="12" t="s">
        <v>30094</v>
      </c>
      <c r="G3352" s="12" t="s">
        <v>30095</v>
      </c>
      <c r="H3352" s="11" t="str">
        <f t="shared" si="52"/>
        <v>insert into BTRCOutgoingYRate (OID, prefix, outgoingYRateUSD, operatorName, operatorType, effectiveFrom, effectiveTo) values('33638_2016-01-01','33638','0.1551','France-Special-Mobile','MOBILE',to_date('2016-01-01','YYYY-MM-DD HH24:MI:SS'),to_date('2016-12-01','YYYY-MM-DD HH24:MI:SS'));</v>
      </c>
    </row>
    <row r="3353" spans="1:8">
      <c r="A3353" s="11" t="s">
        <v>20098</v>
      </c>
      <c r="B3353" s="11" t="s">
        <v>6236</v>
      </c>
      <c r="C3353" s="18">
        <v>0.15509999999999999</v>
      </c>
      <c r="D3353" s="11" t="s">
        <v>6235</v>
      </c>
      <c r="E3353" s="11" t="s">
        <v>2190</v>
      </c>
      <c r="F3353" s="12" t="s">
        <v>30094</v>
      </c>
      <c r="G3353" s="12" t="s">
        <v>30095</v>
      </c>
      <c r="H3353" s="11" t="str">
        <f t="shared" si="52"/>
        <v>insert into BTRCOutgoingYRate (OID, prefix, outgoingYRateUSD, operatorName, operatorType, effectiveFrom, effectiveTo) values('33640_2016-01-01','33640','0.1551','France-Special-Mobile','MOBILE',to_date('2016-01-01','YYYY-MM-DD HH24:MI:SS'),to_date('2016-12-01','YYYY-MM-DD HH24:MI:SS'));</v>
      </c>
    </row>
    <row r="3354" spans="1:8">
      <c r="A3354" s="11" t="s">
        <v>20099</v>
      </c>
      <c r="B3354" s="11" t="s">
        <v>6237</v>
      </c>
      <c r="C3354" s="18">
        <v>3.0700000000000002E-2</v>
      </c>
      <c r="D3354" s="11" t="s">
        <v>6238</v>
      </c>
      <c r="E3354" s="11" t="s">
        <v>2227</v>
      </c>
      <c r="F3354" s="12" t="s">
        <v>30094</v>
      </c>
      <c r="G3354" s="12" t="s">
        <v>30095</v>
      </c>
      <c r="H3354" s="11" t="str">
        <f t="shared" si="52"/>
        <v>insert into BTRCOutgoingYRate (OID, prefix, outgoingYRateUSD, operatorName, operatorType, effectiveFrom, effectiveTo) values('3385_2016-01-01','3385','0.0307','FRANCE-SPECIAL-FIXED','FIXED',to_date('2016-01-01','YYYY-MM-DD HH24:MI:SS'),to_date('2016-12-01','YYYY-MM-DD HH24:MI:SS'));</v>
      </c>
    </row>
    <row r="3355" spans="1:8">
      <c r="A3355" s="11" t="s">
        <v>20100</v>
      </c>
      <c r="B3355" s="11" t="s">
        <v>2084</v>
      </c>
      <c r="C3355" s="18">
        <v>3.0700000000000002E-2</v>
      </c>
      <c r="D3355" s="11" t="s">
        <v>6239</v>
      </c>
      <c r="E3355" s="11" t="s">
        <v>2227</v>
      </c>
      <c r="F3355" s="12" t="s">
        <v>30094</v>
      </c>
      <c r="G3355" s="12" t="s">
        <v>30095</v>
      </c>
      <c r="H3355" s="11" t="str">
        <f t="shared" si="52"/>
        <v>insert into BTRCOutgoingYRate (OID, prefix, outgoingYRateUSD, operatorName, operatorType, effectiveFrom, effectiveTo) values('335_2016-01-01','335','0.0307','France-South','FIXED',to_date('2016-01-01','YYYY-MM-DD HH24:MI:SS'),to_date('2016-12-01','YYYY-MM-DD HH24:MI:SS'));</v>
      </c>
    </row>
    <row r="3356" spans="1:8">
      <c r="A3356" s="11" t="s">
        <v>20101</v>
      </c>
      <c r="B3356" s="11" t="s">
        <v>6240</v>
      </c>
      <c r="C3356" s="18">
        <v>0.15509999999999999</v>
      </c>
      <c r="D3356" s="11" t="s">
        <v>6241</v>
      </c>
      <c r="E3356" s="11" t="s">
        <v>2190</v>
      </c>
      <c r="F3356" s="12" t="s">
        <v>30094</v>
      </c>
      <c r="G3356" s="12" t="s">
        <v>30095</v>
      </c>
      <c r="H3356" s="11" t="str">
        <f t="shared" si="52"/>
        <v>insert into BTRCOutgoingYRate (OID, prefix, outgoingYRateUSD, operatorName, operatorType, effectiveFrom, effectiveTo) values('33636_2016-01-01','33636','0.1551','FRANCE-SFR-MOBILE','MOBILE',to_date('2016-01-01','YYYY-MM-DD HH24:MI:SS'),to_date('2016-12-01','YYYY-MM-DD HH24:MI:SS'));</v>
      </c>
    </row>
    <row r="3357" spans="1:8">
      <c r="A3357" s="11" t="s">
        <v>20102</v>
      </c>
      <c r="B3357" s="11" t="s">
        <v>6242</v>
      </c>
      <c r="C3357" s="18">
        <v>0.15509999999999999</v>
      </c>
      <c r="D3357" s="11" t="s">
        <v>6243</v>
      </c>
      <c r="E3357" s="11" t="s">
        <v>2190</v>
      </c>
      <c r="F3357" s="12" t="s">
        <v>30094</v>
      </c>
      <c r="G3357" s="12" t="s">
        <v>30095</v>
      </c>
      <c r="H3357" s="11" t="str">
        <f t="shared" si="52"/>
        <v>insert into BTRCOutgoingYRate (OID, prefix, outgoingYRateUSD, operatorName, operatorType, effectiveFrom, effectiveTo) values('336015_2016-01-01','336015','0.1551','France-SFR-Mobile','MOBILE',to_date('2016-01-01','YYYY-MM-DD HH24:MI:SS'),to_date('2016-12-01','YYYY-MM-DD HH24:MI:SS'));</v>
      </c>
    </row>
    <row r="3358" spans="1:8">
      <c r="A3358" s="11" t="s">
        <v>20103</v>
      </c>
      <c r="B3358" s="11" t="s">
        <v>6244</v>
      </c>
      <c r="C3358" s="18">
        <v>0.15509999999999999</v>
      </c>
      <c r="D3358" s="11" t="s">
        <v>6243</v>
      </c>
      <c r="E3358" s="11" t="s">
        <v>2190</v>
      </c>
      <c r="F3358" s="12" t="s">
        <v>30094</v>
      </c>
      <c r="G3358" s="12" t="s">
        <v>30095</v>
      </c>
      <c r="H3358" s="11" t="str">
        <f t="shared" si="52"/>
        <v>insert into BTRCOutgoingYRate (OID, prefix, outgoingYRateUSD, operatorName, operatorType, effectiveFrom, effectiveTo) values('336016_2016-01-01','336016','0.1551','France-SFR-Mobile','MOBILE',to_date('2016-01-01','YYYY-MM-DD HH24:MI:SS'),to_date('2016-12-01','YYYY-MM-DD HH24:MI:SS'));</v>
      </c>
    </row>
    <row r="3359" spans="1:8">
      <c r="A3359" s="11" t="s">
        <v>20104</v>
      </c>
      <c r="B3359" s="11" t="s">
        <v>6245</v>
      </c>
      <c r="C3359" s="18">
        <v>0.15509999999999999</v>
      </c>
      <c r="D3359" s="11" t="s">
        <v>6243</v>
      </c>
      <c r="E3359" s="11" t="s">
        <v>2190</v>
      </c>
      <c r="F3359" s="12" t="s">
        <v>30094</v>
      </c>
      <c r="G3359" s="12" t="s">
        <v>30095</v>
      </c>
      <c r="H3359" s="11" t="str">
        <f t="shared" si="52"/>
        <v>insert into BTRCOutgoingYRate (OID, prefix, outgoingYRateUSD, operatorName, operatorType, effectiveFrom, effectiveTo) values('336017_2016-01-01','336017','0.1551','France-SFR-Mobile','MOBILE',to_date('2016-01-01','YYYY-MM-DD HH24:MI:SS'),to_date('2016-12-01','YYYY-MM-DD HH24:MI:SS'));</v>
      </c>
    </row>
    <row r="3360" spans="1:8">
      <c r="A3360" s="11" t="s">
        <v>20105</v>
      </c>
      <c r="B3360" s="11" t="s">
        <v>6246</v>
      </c>
      <c r="C3360" s="18">
        <v>0.15509999999999999</v>
      </c>
      <c r="D3360" s="11" t="s">
        <v>6243</v>
      </c>
      <c r="E3360" s="11" t="s">
        <v>2190</v>
      </c>
      <c r="F3360" s="12" t="s">
        <v>30094</v>
      </c>
      <c r="G3360" s="12" t="s">
        <v>30095</v>
      </c>
      <c r="H3360" s="11" t="str">
        <f t="shared" si="52"/>
        <v>insert into BTRCOutgoingYRate (OID, prefix, outgoingYRateUSD, operatorName, operatorType, effectiveFrom, effectiveTo) values('336018_2016-01-01','336018','0.1551','France-SFR-Mobile','MOBILE',to_date('2016-01-01','YYYY-MM-DD HH24:MI:SS'),to_date('2016-12-01','YYYY-MM-DD HH24:MI:SS'));</v>
      </c>
    </row>
    <row r="3361" spans="1:8">
      <c r="A3361" s="11" t="s">
        <v>20106</v>
      </c>
      <c r="B3361" s="11" t="s">
        <v>6247</v>
      </c>
      <c r="C3361" s="18">
        <v>0.15509999999999999</v>
      </c>
      <c r="D3361" s="11" t="s">
        <v>6243</v>
      </c>
      <c r="E3361" s="11" t="s">
        <v>2190</v>
      </c>
      <c r="F3361" s="12" t="s">
        <v>30094</v>
      </c>
      <c r="G3361" s="12" t="s">
        <v>30095</v>
      </c>
      <c r="H3361" s="11" t="str">
        <f t="shared" si="52"/>
        <v>insert into BTRCOutgoingYRate (OID, prefix, outgoingYRateUSD, operatorName, operatorType, effectiveFrom, effectiveTo) values('336019_2016-01-01','336019','0.1551','France-SFR-Mobile','MOBILE',to_date('2016-01-01','YYYY-MM-DD HH24:MI:SS'),to_date('2016-12-01','YYYY-MM-DD HH24:MI:SS'));</v>
      </c>
    </row>
    <row r="3362" spans="1:8">
      <c r="A3362" s="11" t="s">
        <v>20107</v>
      </c>
      <c r="B3362" s="11" t="s">
        <v>1610</v>
      </c>
      <c r="C3362" s="18">
        <v>3.0700000000000002E-2</v>
      </c>
      <c r="D3362" s="11" t="s">
        <v>6248</v>
      </c>
      <c r="E3362" s="11" t="s">
        <v>2227</v>
      </c>
      <c r="F3362" s="12" t="s">
        <v>30094</v>
      </c>
      <c r="G3362" s="12" t="s">
        <v>30095</v>
      </c>
      <c r="H3362" s="11" t="str">
        <f t="shared" si="52"/>
        <v>insert into BTRCOutgoingYRate (OID, prefix, outgoingYRateUSD, operatorName, operatorType, effectiveFrom, effectiveTo) values('33_2016-01-01','33','0.0307','France-ROC-Fixed','FIXED',to_date('2016-01-01','YYYY-MM-DD HH24:MI:SS'),to_date('2016-12-01','YYYY-MM-DD HH24:MI:SS'));</v>
      </c>
    </row>
    <row r="3363" spans="1:8">
      <c r="A3363" s="11" t="s">
        <v>20108</v>
      </c>
      <c r="B3363" s="11" t="s">
        <v>6249</v>
      </c>
      <c r="C3363" s="18">
        <v>0.15509999999999999</v>
      </c>
      <c r="D3363" s="11" t="s">
        <v>6250</v>
      </c>
      <c r="E3363" s="11" t="s">
        <v>2190</v>
      </c>
      <c r="F3363" s="12" t="s">
        <v>30094</v>
      </c>
      <c r="G3363" s="12" t="s">
        <v>30095</v>
      </c>
      <c r="H3363" s="11" t="str">
        <f t="shared" si="52"/>
        <v>insert into BTRCOutgoingYRate (OID, prefix, outgoingYRateUSD, operatorName, operatorType, effectiveFrom, effectiveTo) values('336410_2016-01-01','336410','0.1551','FRANCE-PREMIUM-MOBILE','MOBILE',to_date('2016-01-01','YYYY-MM-DD HH24:MI:SS'),to_date('2016-12-01','YYYY-MM-DD HH24:MI:SS'));</v>
      </c>
    </row>
    <row r="3364" spans="1:8">
      <c r="A3364" s="11" t="s">
        <v>20109</v>
      </c>
      <c r="B3364" s="11" t="s">
        <v>6251</v>
      </c>
      <c r="C3364" s="18">
        <v>0.15509999999999999</v>
      </c>
      <c r="D3364" s="11" t="s">
        <v>5521</v>
      </c>
      <c r="E3364" s="11" t="s">
        <v>2190</v>
      </c>
      <c r="F3364" s="12" t="s">
        <v>30094</v>
      </c>
      <c r="G3364" s="12" t="s">
        <v>30095</v>
      </c>
      <c r="H3364" s="11" t="str">
        <f t="shared" si="52"/>
        <v>insert into BTRCOutgoingYRate (OID, prefix, outgoingYRateUSD, operatorName, operatorType, effectiveFrom, effectiveTo) values('3335_2016-01-01','3335','0.1551','FRANCE-OTHERS','MOBILE',to_date('2016-01-01','YYYY-MM-DD HH24:MI:SS'),to_date('2016-12-01','YYYY-MM-DD HH24:MI:SS'));</v>
      </c>
    </row>
    <row r="3365" spans="1:8">
      <c r="A3365" s="11" t="s">
        <v>20110</v>
      </c>
      <c r="B3365" s="11" t="s">
        <v>6252</v>
      </c>
      <c r="C3365" s="18">
        <v>0.15509999999999999</v>
      </c>
      <c r="D3365" s="11" t="s">
        <v>5521</v>
      </c>
      <c r="E3365" s="11" t="s">
        <v>2190</v>
      </c>
      <c r="F3365" s="12" t="s">
        <v>30094</v>
      </c>
      <c r="G3365" s="12" t="s">
        <v>30095</v>
      </c>
      <c r="H3365" s="11" t="str">
        <f t="shared" si="52"/>
        <v>insert into BTRCOutgoingYRate (OID, prefix, outgoingYRateUSD, operatorName, operatorType, effectiveFrom, effectiveTo) values('3336_2016-01-01','3336','0.1551','FRANCE-OTHERS','MOBILE',to_date('2016-01-01','YYYY-MM-DD HH24:MI:SS'),to_date('2016-12-01','YYYY-MM-DD HH24:MI:SS'));</v>
      </c>
    </row>
    <row r="3366" spans="1:8">
      <c r="A3366" s="11" t="s">
        <v>20111</v>
      </c>
      <c r="B3366" s="11" t="s">
        <v>6253</v>
      </c>
      <c r="C3366" s="18">
        <v>0.15509999999999999</v>
      </c>
      <c r="D3366" s="11" t="s">
        <v>5521</v>
      </c>
      <c r="E3366" s="11" t="s">
        <v>2190</v>
      </c>
      <c r="F3366" s="12" t="s">
        <v>30094</v>
      </c>
      <c r="G3366" s="12" t="s">
        <v>30095</v>
      </c>
      <c r="H3366" s="11" t="str">
        <f t="shared" si="52"/>
        <v>insert into BTRCOutgoingYRate (OID, prefix, outgoingYRateUSD, operatorName, operatorType, effectiveFrom, effectiveTo) values('3337_2016-01-01','3337','0.1551','FRANCE-OTHERS','MOBILE',to_date('2016-01-01','YYYY-MM-DD HH24:MI:SS'),to_date('2016-12-01','YYYY-MM-DD HH24:MI:SS'));</v>
      </c>
    </row>
    <row r="3367" spans="1:8">
      <c r="A3367" s="11" t="s">
        <v>20112</v>
      </c>
      <c r="B3367" s="11" t="s">
        <v>6254</v>
      </c>
      <c r="C3367" s="18">
        <v>0.15509999999999999</v>
      </c>
      <c r="D3367" s="11" t="s">
        <v>5521</v>
      </c>
      <c r="E3367" s="11" t="s">
        <v>2190</v>
      </c>
      <c r="F3367" s="12" t="s">
        <v>30094</v>
      </c>
      <c r="G3367" s="12" t="s">
        <v>30095</v>
      </c>
      <c r="H3367" s="11" t="str">
        <f t="shared" si="52"/>
        <v>insert into BTRCOutgoingYRate (OID, prefix, outgoingYRateUSD, operatorName, operatorType, effectiveFrom, effectiveTo) values('334089_2016-01-01','334089','0.1551','FRANCE-OTHERS','MOBILE',to_date('2016-01-01','YYYY-MM-DD HH24:MI:SS'),to_date('2016-12-01','YYYY-MM-DD HH24:MI:SS'));</v>
      </c>
    </row>
    <row r="3368" spans="1:8">
      <c r="A3368" s="11" t="s">
        <v>20113</v>
      </c>
      <c r="B3368" s="11" t="s">
        <v>6255</v>
      </c>
      <c r="C3368" s="18">
        <v>0.15509999999999999</v>
      </c>
      <c r="D3368" s="11" t="s">
        <v>5521</v>
      </c>
      <c r="E3368" s="11" t="s">
        <v>2190</v>
      </c>
      <c r="F3368" s="12" t="s">
        <v>30094</v>
      </c>
      <c r="G3368" s="12" t="s">
        <v>30095</v>
      </c>
      <c r="H3368" s="11" t="str">
        <f t="shared" si="52"/>
        <v>insert into BTRCOutgoingYRate (OID, prefix, outgoingYRateUSD, operatorName, operatorType, effectiveFrom, effectiveTo) values('334110_2016-01-01','334110','0.1551','FRANCE-OTHERS','MOBILE',to_date('2016-01-01','YYYY-MM-DD HH24:MI:SS'),to_date('2016-12-01','YYYY-MM-DD HH24:MI:SS'));</v>
      </c>
    </row>
    <row r="3369" spans="1:8">
      <c r="A3369" s="11" t="s">
        <v>20114</v>
      </c>
      <c r="B3369" s="11" t="s">
        <v>6256</v>
      </c>
      <c r="C3369" s="18">
        <v>0.15509999999999999</v>
      </c>
      <c r="D3369" s="11" t="s">
        <v>5521</v>
      </c>
      <c r="E3369" s="11" t="s">
        <v>2190</v>
      </c>
      <c r="F3369" s="12" t="s">
        <v>30094</v>
      </c>
      <c r="G3369" s="12" t="s">
        <v>30095</v>
      </c>
      <c r="H3369" s="11" t="str">
        <f t="shared" si="52"/>
        <v>insert into BTRCOutgoingYRate (OID, prefix, outgoingYRateUSD, operatorName, operatorType, effectiveFrom, effectiveTo) values('334111_2016-01-01','334111','0.1551','FRANCE-OTHERS','MOBILE',to_date('2016-01-01','YYYY-MM-DD HH24:MI:SS'),to_date('2016-12-01','YYYY-MM-DD HH24:MI:SS'));</v>
      </c>
    </row>
    <row r="3370" spans="1:8">
      <c r="A3370" s="11" t="s">
        <v>20115</v>
      </c>
      <c r="B3370" s="11" t="s">
        <v>6257</v>
      </c>
      <c r="C3370" s="18">
        <v>0.15509999999999999</v>
      </c>
      <c r="D3370" s="11" t="s">
        <v>5521</v>
      </c>
      <c r="E3370" s="11" t="s">
        <v>2190</v>
      </c>
      <c r="F3370" s="12" t="s">
        <v>30094</v>
      </c>
      <c r="G3370" s="12" t="s">
        <v>30095</v>
      </c>
      <c r="H3370" s="11" t="str">
        <f t="shared" si="52"/>
        <v>insert into BTRCOutgoingYRate (OID, prefix, outgoingYRateUSD, operatorName, operatorType, effectiveFrom, effectiveTo) values('334112_2016-01-01','334112','0.1551','FRANCE-OTHERS','MOBILE',to_date('2016-01-01','YYYY-MM-DD HH24:MI:SS'),to_date('2016-12-01','YYYY-MM-DD HH24:MI:SS'));</v>
      </c>
    </row>
    <row r="3371" spans="1:8">
      <c r="A3371" s="11" t="s">
        <v>20116</v>
      </c>
      <c r="B3371" s="11" t="s">
        <v>6258</v>
      </c>
      <c r="C3371" s="18">
        <v>0.15509999999999999</v>
      </c>
      <c r="D3371" s="11" t="s">
        <v>5521</v>
      </c>
      <c r="E3371" s="11" t="s">
        <v>2190</v>
      </c>
      <c r="F3371" s="12" t="s">
        <v>30094</v>
      </c>
      <c r="G3371" s="12" t="s">
        <v>30095</v>
      </c>
      <c r="H3371" s="11" t="str">
        <f t="shared" si="52"/>
        <v>insert into BTRCOutgoingYRate (OID, prefix, outgoingYRateUSD, operatorName, operatorType, effectiveFrom, effectiveTo) values('334113_2016-01-01','334113','0.1551','FRANCE-OTHERS','MOBILE',to_date('2016-01-01','YYYY-MM-DD HH24:MI:SS'),to_date('2016-12-01','YYYY-MM-DD HH24:MI:SS'));</v>
      </c>
    </row>
    <row r="3372" spans="1:8">
      <c r="A3372" s="11" t="s">
        <v>20117</v>
      </c>
      <c r="B3372" s="11" t="s">
        <v>6259</v>
      </c>
      <c r="C3372" s="18">
        <v>0.15509999999999999</v>
      </c>
      <c r="D3372" s="11" t="s">
        <v>5521</v>
      </c>
      <c r="E3372" s="11" t="s">
        <v>2190</v>
      </c>
      <c r="F3372" s="12" t="s">
        <v>30094</v>
      </c>
      <c r="G3372" s="12" t="s">
        <v>30095</v>
      </c>
      <c r="H3372" s="11" t="str">
        <f t="shared" si="52"/>
        <v>insert into BTRCOutgoingYRate (OID, prefix, outgoingYRateUSD, operatorName, operatorType, effectiveFrom, effectiveTo) values('334155_2016-01-01','334155','0.1551','FRANCE-OTHERS','MOBILE',to_date('2016-01-01','YYYY-MM-DD HH24:MI:SS'),to_date('2016-12-01','YYYY-MM-DD HH24:MI:SS'));</v>
      </c>
    </row>
    <row r="3373" spans="1:8">
      <c r="A3373" s="11" t="s">
        <v>20118</v>
      </c>
      <c r="B3373" s="11" t="s">
        <v>6260</v>
      </c>
      <c r="C3373" s="18">
        <v>0.15509999999999999</v>
      </c>
      <c r="D3373" s="11" t="s">
        <v>5521</v>
      </c>
      <c r="E3373" s="11" t="s">
        <v>2190</v>
      </c>
      <c r="F3373" s="12" t="s">
        <v>30094</v>
      </c>
      <c r="G3373" s="12" t="s">
        <v>30095</v>
      </c>
      <c r="H3373" s="11" t="str">
        <f t="shared" si="52"/>
        <v>insert into BTRCOutgoingYRate (OID, prefix, outgoingYRateUSD, operatorName, operatorType, effectiveFrom, effectiveTo) values('334156_2016-01-01','334156','0.1551','FRANCE-OTHERS','MOBILE',to_date('2016-01-01','YYYY-MM-DD HH24:MI:SS'),to_date('2016-12-01','YYYY-MM-DD HH24:MI:SS'));</v>
      </c>
    </row>
    <row r="3374" spans="1:8">
      <c r="A3374" s="11" t="s">
        <v>20119</v>
      </c>
      <c r="B3374" s="11" t="s">
        <v>6261</v>
      </c>
      <c r="C3374" s="18">
        <v>0.15509999999999999</v>
      </c>
      <c r="D3374" s="11" t="s">
        <v>5521</v>
      </c>
      <c r="E3374" s="11" t="s">
        <v>2190</v>
      </c>
      <c r="F3374" s="12" t="s">
        <v>30094</v>
      </c>
      <c r="G3374" s="12" t="s">
        <v>30095</v>
      </c>
      <c r="H3374" s="11" t="str">
        <f t="shared" si="52"/>
        <v>insert into BTRCOutgoingYRate (OID, prefix, outgoingYRateUSD, operatorName, operatorType, effectiveFrom, effectiveTo) values('334157_2016-01-01','334157','0.1551','FRANCE-OTHERS','MOBILE',to_date('2016-01-01','YYYY-MM-DD HH24:MI:SS'),to_date('2016-12-01','YYYY-MM-DD HH24:MI:SS'));</v>
      </c>
    </row>
    <row r="3375" spans="1:8">
      <c r="A3375" s="11" t="s">
        <v>20120</v>
      </c>
      <c r="B3375" s="11" t="s">
        <v>6262</v>
      </c>
      <c r="C3375" s="18">
        <v>0.15509999999999999</v>
      </c>
      <c r="D3375" s="11" t="s">
        <v>5521</v>
      </c>
      <c r="E3375" s="11" t="s">
        <v>2190</v>
      </c>
      <c r="F3375" s="12" t="s">
        <v>30094</v>
      </c>
      <c r="G3375" s="12" t="s">
        <v>30095</v>
      </c>
      <c r="H3375" s="11" t="str">
        <f t="shared" si="52"/>
        <v>insert into BTRCOutgoingYRate (OID, prefix, outgoingYRateUSD, operatorName, operatorType, effectiveFrom, effectiveTo) values('334158_2016-01-01','334158','0.1551','FRANCE-OTHERS','MOBILE',to_date('2016-01-01','YYYY-MM-DD HH24:MI:SS'),to_date('2016-12-01','YYYY-MM-DD HH24:MI:SS'));</v>
      </c>
    </row>
    <row r="3376" spans="1:8">
      <c r="A3376" s="11" t="s">
        <v>20121</v>
      </c>
      <c r="B3376" s="11" t="s">
        <v>6263</v>
      </c>
      <c r="C3376" s="18">
        <v>0.15509999999999999</v>
      </c>
      <c r="D3376" s="11" t="s">
        <v>5521</v>
      </c>
      <c r="E3376" s="11" t="s">
        <v>2190</v>
      </c>
      <c r="F3376" s="12" t="s">
        <v>30094</v>
      </c>
      <c r="G3376" s="12" t="s">
        <v>30095</v>
      </c>
      <c r="H3376" s="11" t="str">
        <f t="shared" si="52"/>
        <v>insert into BTRCOutgoingYRate (OID, prefix, outgoingYRateUSD, operatorName, operatorType, effectiveFrom, effectiveTo) values('334159_2016-01-01','334159','0.1551','FRANCE-OTHERS','MOBILE',to_date('2016-01-01','YYYY-MM-DD HH24:MI:SS'),to_date('2016-12-01','YYYY-MM-DD HH24:MI:SS'));</v>
      </c>
    </row>
    <row r="3377" spans="1:8">
      <c r="A3377" s="11" t="s">
        <v>20122</v>
      </c>
      <c r="B3377" s="11" t="s">
        <v>6264</v>
      </c>
      <c r="C3377" s="18">
        <v>0.15509999999999999</v>
      </c>
      <c r="D3377" s="11" t="s">
        <v>5521</v>
      </c>
      <c r="E3377" s="11" t="s">
        <v>2190</v>
      </c>
      <c r="F3377" s="12" t="s">
        <v>30094</v>
      </c>
      <c r="G3377" s="12" t="s">
        <v>30095</v>
      </c>
      <c r="H3377" s="11" t="str">
        <f t="shared" si="52"/>
        <v>insert into BTRCOutgoingYRate (OID, prefix, outgoingYRateUSD, operatorName, operatorType, effectiveFrom, effectiveTo) values('334200_2016-01-01','334200','0.1551','FRANCE-OTHERS','MOBILE',to_date('2016-01-01','YYYY-MM-DD HH24:MI:SS'),to_date('2016-12-01','YYYY-MM-DD HH24:MI:SS'));</v>
      </c>
    </row>
    <row r="3378" spans="1:8">
      <c r="A3378" s="11" t="s">
        <v>20123</v>
      </c>
      <c r="B3378" s="11" t="s">
        <v>6265</v>
      </c>
      <c r="C3378" s="18">
        <v>0.15509999999999999</v>
      </c>
      <c r="D3378" s="11" t="s">
        <v>5521</v>
      </c>
      <c r="E3378" s="11" t="s">
        <v>2190</v>
      </c>
      <c r="F3378" s="12" t="s">
        <v>30094</v>
      </c>
      <c r="G3378" s="12" t="s">
        <v>30095</v>
      </c>
      <c r="H3378" s="11" t="str">
        <f t="shared" si="52"/>
        <v>insert into BTRCOutgoingYRate (OID, prefix, outgoingYRateUSD, operatorName, operatorType, effectiveFrom, effectiveTo) values('334201_2016-01-01','334201','0.1551','FRANCE-OTHERS','MOBILE',to_date('2016-01-01','YYYY-MM-DD HH24:MI:SS'),to_date('2016-12-01','YYYY-MM-DD HH24:MI:SS'));</v>
      </c>
    </row>
    <row r="3379" spans="1:8">
      <c r="A3379" s="11" t="s">
        <v>20124</v>
      </c>
      <c r="B3379" s="11" t="s">
        <v>6266</v>
      </c>
      <c r="C3379" s="18">
        <v>0.15509999999999999</v>
      </c>
      <c r="D3379" s="11" t="s">
        <v>5521</v>
      </c>
      <c r="E3379" s="11" t="s">
        <v>2190</v>
      </c>
      <c r="F3379" s="12" t="s">
        <v>30094</v>
      </c>
      <c r="G3379" s="12" t="s">
        <v>30095</v>
      </c>
      <c r="H3379" s="11" t="str">
        <f t="shared" si="52"/>
        <v>insert into BTRCOutgoingYRate (OID, prefix, outgoingYRateUSD, operatorName, operatorType, effectiveFrom, effectiveTo) values('334202_2016-01-01','334202','0.1551','FRANCE-OTHERS','MOBILE',to_date('2016-01-01','YYYY-MM-DD HH24:MI:SS'),to_date('2016-12-01','YYYY-MM-DD HH24:MI:SS'));</v>
      </c>
    </row>
    <row r="3380" spans="1:8">
      <c r="A3380" s="11" t="s">
        <v>20125</v>
      </c>
      <c r="B3380" s="11" t="s">
        <v>6267</v>
      </c>
      <c r="C3380" s="18">
        <v>0.15509999999999999</v>
      </c>
      <c r="D3380" s="11" t="s">
        <v>5521</v>
      </c>
      <c r="E3380" s="11" t="s">
        <v>2190</v>
      </c>
      <c r="F3380" s="12" t="s">
        <v>30094</v>
      </c>
      <c r="G3380" s="12" t="s">
        <v>30095</v>
      </c>
      <c r="H3380" s="11" t="str">
        <f t="shared" si="52"/>
        <v>insert into BTRCOutgoingYRate (OID, prefix, outgoingYRateUSD, operatorName, operatorType, effectiveFrom, effectiveTo) values('334222_2016-01-01','334222','0.1551','FRANCE-OTHERS','MOBILE',to_date('2016-01-01','YYYY-MM-DD HH24:MI:SS'),to_date('2016-12-01','YYYY-MM-DD HH24:MI:SS'));</v>
      </c>
    </row>
    <row r="3381" spans="1:8">
      <c r="A3381" s="11" t="s">
        <v>20126</v>
      </c>
      <c r="B3381" s="11" t="s">
        <v>6268</v>
      </c>
      <c r="C3381" s="18">
        <v>0.15509999999999999</v>
      </c>
      <c r="D3381" s="11" t="s">
        <v>5521</v>
      </c>
      <c r="E3381" s="11" t="s">
        <v>2190</v>
      </c>
      <c r="F3381" s="12" t="s">
        <v>30094</v>
      </c>
      <c r="G3381" s="12" t="s">
        <v>30095</v>
      </c>
      <c r="H3381" s="11" t="str">
        <f t="shared" si="52"/>
        <v>insert into BTRCOutgoingYRate (OID, prefix, outgoingYRateUSD, operatorName, operatorType, effectiveFrom, effectiveTo) values('334223_2016-01-01','334223','0.1551','FRANCE-OTHERS','MOBILE',to_date('2016-01-01','YYYY-MM-DD HH24:MI:SS'),to_date('2016-12-01','YYYY-MM-DD HH24:MI:SS'));</v>
      </c>
    </row>
    <row r="3382" spans="1:8">
      <c r="A3382" s="11" t="s">
        <v>20127</v>
      </c>
      <c r="B3382" s="11" t="s">
        <v>6269</v>
      </c>
      <c r="C3382" s="18">
        <v>0.15509999999999999</v>
      </c>
      <c r="D3382" s="11" t="s">
        <v>5521</v>
      </c>
      <c r="E3382" s="11" t="s">
        <v>2190</v>
      </c>
      <c r="F3382" s="12" t="s">
        <v>30094</v>
      </c>
      <c r="G3382" s="12" t="s">
        <v>30095</v>
      </c>
      <c r="H3382" s="11" t="str">
        <f t="shared" si="52"/>
        <v>insert into BTRCOutgoingYRate (OID, prefix, outgoingYRateUSD, operatorName, operatorType, effectiveFrom, effectiveTo) values('334224_2016-01-01','334224','0.1551','FRANCE-OTHERS','MOBILE',to_date('2016-01-01','YYYY-MM-DD HH24:MI:SS'),to_date('2016-12-01','YYYY-MM-DD HH24:MI:SS'));</v>
      </c>
    </row>
    <row r="3383" spans="1:8">
      <c r="A3383" s="11" t="s">
        <v>20128</v>
      </c>
      <c r="B3383" s="11" t="s">
        <v>6270</v>
      </c>
      <c r="C3383" s="18">
        <v>0.15509999999999999</v>
      </c>
      <c r="D3383" s="11" t="s">
        <v>5521</v>
      </c>
      <c r="E3383" s="11" t="s">
        <v>2190</v>
      </c>
      <c r="F3383" s="12" t="s">
        <v>30094</v>
      </c>
      <c r="G3383" s="12" t="s">
        <v>30095</v>
      </c>
      <c r="H3383" s="11" t="str">
        <f t="shared" si="52"/>
        <v>insert into BTRCOutgoingYRate (OID, prefix, outgoingYRateUSD, operatorName, operatorType, effectiveFrom, effectiveTo) values('334225_2016-01-01','334225','0.1551','FRANCE-OTHERS','MOBILE',to_date('2016-01-01','YYYY-MM-DD HH24:MI:SS'),to_date('2016-12-01','YYYY-MM-DD HH24:MI:SS'));</v>
      </c>
    </row>
    <row r="3384" spans="1:8">
      <c r="A3384" s="11" t="s">
        <v>20129</v>
      </c>
      <c r="B3384" s="11" t="s">
        <v>6271</v>
      </c>
      <c r="C3384" s="18">
        <v>0.15509999999999999</v>
      </c>
      <c r="D3384" s="11" t="s">
        <v>5521</v>
      </c>
      <c r="E3384" s="11" t="s">
        <v>2190</v>
      </c>
      <c r="F3384" s="12" t="s">
        <v>30094</v>
      </c>
      <c r="G3384" s="12" t="s">
        <v>30095</v>
      </c>
      <c r="H3384" s="11" t="str">
        <f t="shared" si="52"/>
        <v>insert into BTRCOutgoingYRate (OID, prefix, outgoingYRateUSD, operatorName, operatorType, effectiveFrom, effectiveTo) values('334226_2016-01-01','334226','0.1551','FRANCE-OTHERS','MOBILE',to_date('2016-01-01','YYYY-MM-DD HH24:MI:SS'),to_date('2016-12-01','YYYY-MM-DD HH24:MI:SS'));</v>
      </c>
    </row>
    <row r="3385" spans="1:8">
      <c r="A3385" s="11" t="s">
        <v>20130</v>
      </c>
      <c r="B3385" s="11" t="s">
        <v>6272</v>
      </c>
      <c r="C3385" s="18">
        <v>0.15509999999999999</v>
      </c>
      <c r="D3385" s="11" t="s">
        <v>5521</v>
      </c>
      <c r="E3385" s="11" t="s">
        <v>2190</v>
      </c>
      <c r="F3385" s="12" t="s">
        <v>30094</v>
      </c>
      <c r="G3385" s="12" t="s">
        <v>30095</v>
      </c>
      <c r="H3385" s="11" t="str">
        <f t="shared" si="52"/>
        <v>insert into BTRCOutgoingYRate (OID, prefix, outgoingYRateUSD, operatorName, operatorType, effectiveFrom, effectiveTo) values('334227_2016-01-01','334227','0.1551','FRANCE-OTHERS','MOBILE',to_date('2016-01-01','YYYY-MM-DD HH24:MI:SS'),to_date('2016-12-01','YYYY-MM-DD HH24:MI:SS'));</v>
      </c>
    </row>
    <row r="3386" spans="1:8">
      <c r="A3386" s="11" t="s">
        <v>20131</v>
      </c>
      <c r="B3386" s="11" t="s">
        <v>6273</v>
      </c>
      <c r="C3386" s="18">
        <v>0.15509999999999999</v>
      </c>
      <c r="D3386" s="11" t="s">
        <v>5521</v>
      </c>
      <c r="E3386" s="11" t="s">
        <v>2190</v>
      </c>
      <c r="F3386" s="12" t="s">
        <v>30094</v>
      </c>
      <c r="G3386" s="12" t="s">
        <v>30095</v>
      </c>
      <c r="H3386" s="11" t="str">
        <f t="shared" si="52"/>
        <v>insert into BTRCOutgoingYRate (OID, prefix, outgoingYRateUSD, operatorName, operatorType, effectiveFrom, effectiveTo) values('334228_2016-01-01','334228','0.1551','FRANCE-OTHERS','MOBILE',to_date('2016-01-01','YYYY-MM-DD HH24:MI:SS'),to_date('2016-12-01','YYYY-MM-DD HH24:MI:SS'));</v>
      </c>
    </row>
    <row r="3387" spans="1:8">
      <c r="A3387" s="11" t="s">
        <v>20132</v>
      </c>
      <c r="B3387" s="11" t="s">
        <v>6274</v>
      </c>
      <c r="C3387" s="18">
        <v>0.15509999999999999</v>
      </c>
      <c r="D3387" s="11" t="s">
        <v>5521</v>
      </c>
      <c r="E3387" s="11" t="s">
        <v>2190</v>
      </c>
      <c r="F3387" s="12" t="s">
        <v>30094</v>
      </c>
      <c r="G3387" s="12" t="s">
        <v>30095</v>
      </c>
      <c r="H3387" s="11" t="str">
        <f t="shared" si="52"/>
        <v>insert into BTRCOutgoingYRate (OID, prefix, outgoingYRateUSD, operatorName, operatorType, effectiveFrom, effectiveTo) values('334229_2016-01-01','334229','0.1551','FRANCE-OTHERS','MOBILE',to_date('2016-01-01','YYYY-MM-DD HH24:MI:SS'),to_date('2016-12-01','YYYY-MM-DD HH24:MI:SS'));</v>
      </c>
    </row>
    <row r="3388" spans="1:8">
      <c r="A3388" s="11" t="s">
        <v>20133</v>
      </c>
      <c r="B3388" s="11" t="s">
        <v>6275</v>
      </c>
      <c r="C3388" s="18">
        <v>0.15509999999999999</v>
      </c>
      <c r="D3388" s="11" t="s">
        <v>5521</v>
      </c>
      <c r="E3388" s="11" t="s">
        <v>2190</v>
      </c>
      <c r="F3388" s="12" t="s">
        <v>30094</v>
      </c>
      <c r="G3388" s="12" t="s">
        <v>30095</v>
      </c>
      <c r="H3388" s="11" t="str">
        <f t="shared" si="52"/>
        <v>insert into BTRCOutgoingYRate (OID, prefix, outgoingYRateUSD, operatorName, operatorType, effectiveFrom, effectiveTo) values('334820_2016-01-01','334820','0.1551','FRANCE-OTHERS','MOBILE',to_date('2016-01-01','YYYY-MM-DD HH24:MI:SS'),to_date('2016-12-01','YYYY-MM-DD HH24:MI:SS'));</v>
      </c>
    </row>
    <row r="3389" spans="1:8">
      <c r="A3389" s="11" t="s">
        <v>20134</v>
      </c>
      <c r="B3389" s="11" t="s">
        <v>6276</v>
      </c>
      <c r="C3389" s="18">
        <v>0.15509999999999999</v>
      </c>
      <c r="D3389" s="11" t="s">
        <v>5521</v>
      </c>
      <c r="E3389" s="11" t="s">
        <v>2190</v>
      </c>
      <c r="F3389" s="12" t="s">
        <v>30094</v>
      </c>
      <c r="G3389" s="12" t="s">
        <v>30095</v>
      </c>
      <c r="H3389" s="11" t="str">
        <f t="shared" si="52"/>
        <v>insert into BTRCOutgoingYRate (OID, prefix, outgoingYRateUSD, operatorName, operatorType, effectiveFrom, effectiveTo) values('334822_2016-01-01','334822','0.1551','FRANCE-OTHERS','MOBILE',to_date('2016-01-01','YYYY-MM-DD HH24:MI:SS'),to_date('2016-12-01','YYYY-MM-DD HH24:MI:SS'));</v>
      </c>
    </row>
    <row r="3390" spans="1:8">
      <c r="A3390" s="11" t="s">
        <v>20135</v>
      </c>
      <c r="B3390" s="11" t="s">
        <v>6277</v>
      </c>
      <c r="C3390" s="18">
        <v>0.15509999999999999</v>
      </c>
      <c r="D3390" s="11" t="s">
        <v>5521</v>
      </c>
      <c r="E3390" s="11" t="s">
        <v>2190</v>
      </c>
      <c r="F3390" s="12" t="s">
        <v>30094</v>
      </c>
      <c r="G3390" s="12" t="s">
        <v>30095</v>
      </c>
      <c r="H3390" s="11" t="str">
        <f t="shared" si="52"/>
        <v>insert into BTRCOutgoingYRate (OID, prefix, outgoingYRateUSD, operatorName, operatorType, effectiveFrom, effectiveTo) values('334823_2016-01-01','334823','0.1551','FRANCE-OTHERS','MOBILE',to_date('2016-01-01','YYYY-MM-DD HH24:MI:SS'),to_date('2016-12-01','YYYY-MM-DD HH24:MI:SS'));</v>
      </c>
    </row>
    <row r="3391" spans="1:8">
      <c r="A3391" s="11" t="s">
        <v>20136</v>
      </c>
      <c r="B3391" s="11" t="s">
        <v>6278</v>
      </c>
      <c r="C3391" s="18">
        <v>0.15509999999999999</v>
      </c>
      <c r="D3391" s="11" t="s">
        <v>5521</v>
      </c>
      <c r="E3391" s="11" t="s">
        <v>2190</v>
      </c>
      <c r="F3391" s="12" t="s">
        <v>30094</v>
      </c>
      <c r="G3391" s="12" t="s">
        <v>30095</v>
      </c>
      <c r="H3391" s="11" t="str">
        <f t="shared" si="52"/>
        <v>insert into BTRCOutgoingYRate (OID, prefix, outgoingYRateUSD, operatorName, operatorType, effectiveFrom, effectiveTo) values('334824_2016-01-01','334824','0.1551','FRANCE-OTHERS','MOBILE',to_date('2016-01-01','YYYY-MM-DD HH24:MI:SS'),to_date('2016-12-01','YYYY-MM-DD HH24:MI:SS'));</v>
      </c>
    </row>
    <row r="3392" spans="1:8">
      <c r="A3392" s="11" t="s">
        <v>20137</v>
      </c>
      <c r="B3392" s="11" t="s">
        <v>6279</v>
      </c>
      <c r="C3392" s="18">
        <v>0.15509999999999999</v>
      </c>
      <c r="D3392" s="11" t="s">
        <v>5521</v>
      </c>
      <c r="E3392" s="11" t="s">
        <v>2190</v>
      </c>
      <c r="F3392" s="12" t="s">
        <v>30094</v>
      </c>
      <c r="G3392" s="12" t="s">
        <v>30095</v>
      </c>
      <c r="H3392" s="11" t="str">
        <f t="shared" si="52"/>
        <v>insert into BTRCOutgoingYRate (OID, prefix, outgoingYRateUSD, operatorName, operatorType, effectiveFrom, effectiveTo) values('334825_2016-01-01','334825','0.1551','FRANCE-OTHERS','MOBILE',to_date('2016-01-01','YYYY-MM-DD HH24:MI:SS'),to_date('2016-12-01','YYYY-MM-DD HH24:MI:SS'));</v>
      </c>
    </row>
    <row r="3393" spans="1:8">
      <c r="A3393" s="11" t="s">
        <v>20138</v>
      </c>
      <c r="B3393" s="11" t="s">
        <v>6280</v>
      </c>
      <c r="C3393" s="18">
        <v>0.15509999999999999</v>
      </c>
      <c r="D3393" s="11" t="s">
        <v>5521</v>
      </c>
      <c r="E3393" s="11" t="s">
        <v>2190</v>
      </c>
      <c r="F3393" s="12" t="s">
        <v>30094</v>
      </c>
      <c r="G3393" s="12" t="s">
        <v>30095</v>
      </c>
      <c r="H3393" s="11" t="str">
        <f t="shared" si="52"/>
        <v>insert into BTRCOutgoingYRate (OID, prefix, outgoingYRateUSD, operatorName, operatorType, effectiveFrom, effectiveTo) values('334826_2016-01-01','334826','0.1551','FRANCE-OTHERS','MOBILE',to_date('2016-01-01','YYYY-MM-DD HH24:MI:SS'),to_date('2016-12-01','YYYY-MM-DD HH24:MI:SS'));</v>
      </c>
    </row>
    <row r="3394" spans="1:8">
      <c r="A3394" s="11" t="s">
        <v>20139</v>
      </c>
      <c r="B3394" s="11" t="s">
        <v>6281</v>
      </c>
      <c r="C3394" s="18">
        <v>0.15509999999999999</v>
      </c>
      <c r="D3394" s="11" t="s">
        <v>5521</v>
      </c>
      <c r="E3394" s="11" t="s">
        <v>2190</v>
      </c>
      <c r="F3394" s="12" t="s">
        <v>30094</v>
      </c>
      <c r="G3394" s="12" t="s">
        <v>30095</v>
      </c>
      <c r="H3394" s="11" t="str">
        <f t="shared" si="52"/>
        <v>insert into BTRCOutgoingYRate (OID, prefix, outgoingYRateUSD, operatorName, operatorType, effectiveFrom, effectiveTo) values('334827_2016-01-01','334827','0.1551','FRANCE-OTHERS','MOBILE',to_date('2016-01-01','YYYY-MM-DD HH24:MI:SS'),to_date('2016-12-01','YYYY-MM-DD HH24:MI:SS'));</v>
      </c>
    </row>
    <row r="3395" spans="1:8">
      <c r="A3395" s="11" t="s">
        <v>20140</v>
      </c>
      <c r="B3395" s="11" t="s">
        <v>6282</v>
      </c>
      <c r="C3395" s="18">
        <v>0.15509999999999999</v>
      </c>
      <c r="D3395" s="11" t="s">
        <v>5521</v>
      </c>
      <c r="E3395" s="11" t="s">
        <v>2190</v>
      </c>
      <c r="F3395" s="12" t="s">
        <v>30094</v>
      </c>
      <c r="G3395" s="12" t="s">
        <v>30095</v>
      </c>
      <c r="H3395" s="11" t="str">
        <f t="shared" si="52"/>
        <v>insert into BTRCOutgoingYRate (OID, prefix, outgoingYRateUSD, operatorName, operatorType, effectiveFrom, effectiveTo) values('334828_2016-01-01','334828','0.1551','FRANCE-OTHERS','MOBILE',to_date('2016-01-01','YYYY-MM-DD HH24:MI:SS'),to_date('2016-12-01','YYYY-MM-DD HH24:MI:SS'));</v>
      </c>
    </row>
    <row r="3396" spans="1:8">
      <c r="A3396" s="11" t="s">
        <v>20141</v>
      </c>
      <c r="B3396" s="11" t="s">
        <v>6283</v>
      </c>
      <c r="C3396" s="18">
        <v>0.15509999999999999</v>
      </c>
      <c r="D3396" s="11" t="s">
        <v>5521</v>
      </c>
      <c r="E3396" s="11" t="s">
        <v>2190</v>
      </c>
      <c r="F3396" s="12" t="s">
        <v>30094</v>
      </c>
      <c r="G3396" s="12" t="s">
        <v>30095</v>
      </c>
      <c r="H3396" s="11" t="str">
        <f t="shared" ref="H3396:H3459" si="53">H$1&amp;IF(ISBLANK(A3396),"null","'"&amp;A3396&amp;"'")&amp;","&amp;IF(ISBLANK(B3396),"null","'"&amp;B3396&amp;"'")&amp;","&amp;IF(ISBLANK(C3396),"null","'"&amp;C3396&amp;"'")&amp;","&amp;IF(ISBLANK(D3396),"null","'"&amp;D3396&amp;"'")&amp;","&amp;IF(ISBLANK(E3396),"null","'"&amp;E3396&amp;"'")&amp;","&amp;IF(ISBLANK(F3396),"null","to_date('"&amp;F3396&amp;"','YYYY-MM-DD HH24:MI:SS')")&amp;","&amp;IF(ISBLANK(G3396),"null","to_date('"&amp;G3396&amp;"','YYYY-MM-DD HH24:MI:SS')")&amp;
I$1</f>
        <v>insert into BTRCOutgoingYRate (OID, prefix, outgoingYRateUSD, operatorName, operatorType, effectiveFrom, effectiveTo) values('334849_2016-01-01','334849','0.1551','FRANCE-OTHERS','MOBILE',to_date('2016-01-01','YYYY-MM-DD HH24:MI:SS'),to_date('2016-12-01','YYYY-MM-DD HH24:MI:SS'));</v>
      </c>
    </row>
    <row r="3397" spans="1:8">
      <c r="A3397" s="11" t="s">
        <v>20142</v>
      </c>
      <c r="B3397" s="11" t="s">
        <v>6284</v>
      </c>
      <c r="C3397" s="18">
        <v>0.15509999999999999</v>
      </c>
      <c r="D3397" s="11" t="s">
        <v>5521</v>
      </c>
      <c r="E3397" s="11" t="s">
        <v>2190</v>
      </c>
      <c r="F3397" s="12" t="s">
        <v>30094</v>
      </c>
      <c r="G3397" s="12" t="s">
        <v>30095</v>
      </c>
      <c r="H3397" s="11" t="str">
        <f t="shared" si="53"/>
        <v>insert into BTRCOutgoingYRate (OID, prefix, outgoingYRateUSD, operatorName, operatorType, effectiveFrom, effectiveTo) values('33519_2016-01-01','33519','0.1551','FRANCE-OTHERS','MOBILE',to_date('2016-01-01','YYYY-MM-DD HH24:MI:SS'),to_date('2016-12-01','YYYY-MM-DD HH24:MI:SS'));</v>
      </c>
    </row>
    <row r="3398" spans="1:8">
      <c r="A3398" s="11" t="s">
        <v>20143</v>
      </c>
      <c r="B3398" s="11" t="s">
        <v>6285</v>
      </c>
      <c r="C3398" s="18">
        <v>0.15509999999999999</v>
      </c>
      <c r="D3398" s="11" t="s">
        <v>5521</v>
      </c>
      <c r="E3398" s="11" t="s">
        <v>2190</v>
      </c>
      <c r="F3398" s="12" t="s">
        <v>30094</v>
      </c>
      <c r="G3398" s="12" t="s">
        <v>30095</v>
      </c>
      <c r="H3398" s="11" t="str">
        <f t="shared" si="53"/>
        <v>insert into BTRCOutgoingYRate (OID, prefix, outgoingYRateUSD, operatorName, operatorType, effectiveFrom, effectiveTo) values('335350_2016-01-01','335350','0.1551','FRANCE-OTHERS','MOBILE',to_date('2016-01-01','YYYY-MM-DD HH24:MI:SS'),to_date('2016-12-01','YYYY-MM-DD HH24:MI:SS'));</v>
      </c>
    </row>
    <row r="3399" spans="1:8">
      <c r="A3399" s="11" t="s">
        <v>20144</v>
      </c>
      <c r="B3399" s="11" t="s">
        <v>6286</v>
      </c>
      <c r="C3399" s="18">
        <v>0.15509999999999999</v>
      </c>
      <c r="D3399" s="11" t="s">
        <v>5521</v>
      </c>
      <c r="E3399" s="11" t="s">
        <v>2190</v>
      </c>
      <c r="F3399" s="12" t="s">
        <v>30094</v>
      </c>
      <c r="G3399" s="12" t="s">
        <v>30095</v>
      </c>
      <c r="H3399" s="11" t="str">
        <f t="shared" si="53"/>
        <v>insert into BTRCOutgoingYRate (OID, prefix, outgoingYRateUSD, operatorName, operatorType, effectiveFrom, effectiveTo) values('335353_2016-01-01','335353','0.1551','FRANCE-OTHERS','MOBILE',to_date('2016-01-01','YYYY-MM-DD HH24:MI:SS'),to_date('2016-12-01','YYYY-MM-DD HH24:MI:SS'));</v>
      </c>
    </row>
    <row r="3400" spans="1:8">
      <c r="A3400" s="11" t="s">
        <v>20145</v>
      </c>
      <c r="B3400" s="11" t="s">
        <v>6287</v>
      </c>
      <c r="C3400" s="18">
        <v>0.15509999999999999</v>
      </c>
      <c r="D3400" s="11" t="s">
        <v>5521</v>
      </c>
      <c r="E3400" s="11" t="s">
        <v>2190</v>
      </c>
      <c r="F3400" s="12" t="s">
        <v>30094</v>
      </c>
      <c r="G3400" s="12" t="s">
        <v>30095</v>
      </c>
      <c r="H3400" s="11" t="str">
        <f t="shared" si="53"/>
        <v>insert into BTRCOutgoingYRate (OID, prefix, outgoingYRateUSD, operatorName, operatorType, effectiveFrom, effectiveTo) values('335354_2016-01-01','335354','0.1551','FRANCE-OTHERS','MOBILE',to_date('2016-01-01','YYYY-MM-DD HH24:MI:SS'),to_date('2016-12-01','YYYY-MM-DD HH24:MI:SS'));</v>
      </c>
    </row>
    <row r="3401" spans="1:8">
      <c r="A3401" s="11" t="s">
        <v>20146</v>
      </c>
      <c r="B3401" s="11" t="s">
        <v>6288</v>
      </c>
      <c r="C3401" s="18">
        <v>0.15509999999999999</v>
      </c>
      <c r="D3401" s="11" t="s">
        <v>5521</v>
      </c>
      <c r="E3401" s="11" t="s">
        <v>2190</v>
      </c>
      <c r="F3401" s="12" t="s">
        <v>30094</v>
      </c>
      <c r="G3401" s="12" t="s">
        <v>30095</v>
      </c>
      <c r="H3401" s="11" t="str">
        <f t="shared" si="53"/>
        <v>insert into BTRCOutgoingYRate (OID, prefix, outgoingYRateUSD, operatorName, operatorType, effectiveFrom, effectiveTo) values('335355_2016-01-01','335355','0.1551','FRANCE-OTHERS','MOBILE',to_date('2016-01-01','YYYY-MM-DD HH24:MI:SS'),to_date('2016-12-01','YYYY-MM-DD HH24:MI:SS'));</v>
      </c>
    </row>
    <row r="3402" spans="1:8">
      <c r="A3402" s="11" t="s">
        <v>20147</v>
      </c>
      <c r="B3402" s="11" t="s">
        <v>6289</v>
      </c>
      <c r="C3402" s="18">
        <v>0.15509999999999999</v>
      </c>
      <c r="D3402" s="11" t="s">
        <v>5521</v>
      </c>
      <c r="E3402" s="11" t="s">
        <v>2190</v>
      </c>
      <c r="F3402" s="12" t="s">
        <v>30094</v>
      </c>
      <c r="G3402" s="12" t="s">
        <v>30095</v>
      </c>
      <c r="H3402" s="11" t="str">
        <f t="shared" si="53"/>
        <v>insert into BTRCOutgoingYRate (OID, prefix, outgoingYRateUSD, operatorName, operatorType, effectiveFrom, effectiveTo) values('335356_2016-01-01','335356','0.1551','FRANCE-OTHERS','MOBILE',to_date('2016-01-01','YYYY-MM-DD HH24:MI:SS'),to_date('2016-12-01','YYYY-MM-DD HH24:MI:SS'));</v>
      </c>
    </row>
    <row r="3403" spans="1:8">
      <c r="A3403" s="11" t="s">
        <v>20148</v>
      </c>
      <c r="B3403" s="11" t="s">
        <v>6290</v>
      </c>
      <c r="C3403" s="18">
        <v>0.15509999999999999</v>
      </c>
      <c r="D3403" s="11" t="s">
        <v>5521</v>
      </c>
      <c r="E3403" s="11" t="s">
        <v>2190</v>
      </c>
      <c r="F3403" s="12" t="s">
        <v>30094</v>
      </c>
      <c r="G3403" s="12" t="s">
        <v>30095</v>
      </c>
      <c r="H3403" s="11" t="str">
        <f t="shared" si="53"/>
        <v>insert into BTRCOutgoingYRate (OID, prefix, outgoingYRateUSD, operatorName, operatorType, effectiveFrom, effectiveTo) values('335357_2016-01-01','335357','0.1551','FRANCE-OTHERS','MOBILE',to_date('2016-01-01','YYYY-MM-DD HH24:MI:SS'),to_date('2016-12-01','YYYY-MM-DD HH24:MI:SS'));</v>
      </c>
    </row>
    <row r="3404" spans="1:8">
      <c r="A3404" s="11" t="s">
        <v>20149</v>
      </c>
      <c r="B3404" s="11" t="s">
        <v>6291</v>
      </c>
      <c r="C3404" s="18">
        <v>0.15509999999999999</v>
      </c>
      <c r="D3404" s="11" t="s">
        <v>5521</v>
      </c>
      <c r="E3404" s="11" t="s">
        <v>2190</v>
      </c>
      <c r="F3404" s="12" t="s">
        <v>30094</v>
      </c>
      <c r="G3404" s="12" t="s">
        <v>30095</v>
      </c>
      <c r="H3404" s="11" t="str">
        <f t="shared" si="53"/>
        <v>insert into BTRCOutgoingYRate (OID, prefix, outgoingYRateUSD, operatorName, operatorType, effectiveFrom, effectiveTo) values('335358_2016-01-01','335358','0.1551','FRANCE-OTHERS','MOBILE',to_date('2016-01-01','YYYY-MM-DD HH24:MI:SS'),to_date('2016-12-01','YYYY-MM-DD HH24:MI:SS'));</v>
      </c>
    </row>
    <row r="3405" spans="1:8">
      <c r="A3405" s="11" t="s">
        <v>20150</v>
      </c>
      <c r="B3405" s="11" t="s">
        <v>6292</v>
      </c>
      <c r="C3405" s="18">
        <v>0.15509999999999999</v>
      </c>
      <c r="D3405" s="11" t="s">
        <v>5521</v>
      </c>
      <c r="E3405" s="11" t="s">
        <v>2190</v>
      </c>
      <c r="F3405" s="12" t="s">
        <v>30094</v>
      </c>
      <c r="G3405" s="12" t="s">
        <v>30095</v>
      </c>
      <c r="H3405" s="11" t="str">
        <f t="shared" si="53"/>
        <v>insert into BTRCOutgoingYRate (OID, prefix, outgoingYRateUSD, operatorName, operatorType, effectiveFrom, effectiveTo) values('335359_2016-01-01','335359','0.1551','FRANCE-OTHERS','MOBILE',to_date('2016-01-01','YYYY-MM-DD HH24:MI:SS'),to_date('2016-12-01','YYYY-MM-DD HH24:MI:SS'));</v>
      </c>
    </row>
    <row r="3406" spans="1:8">
      <c r="A3406" s="11" t="s">
        <v>20151</v>
      </c>
      <c r="B3406" s="11" t="s">
        <v>6293</v>
      </c>
      <c r="C3406" s="18">
        <v>0.15509999999999999</v>
      </c>
      <c r="D3406" s="11" t="s">
        <v>5521</v>
      </c>
      <c r="E3406" s="11" t="s">
        <v>2190</v>
      </c>
      <c r="F3406" s="12" t="s">
        <v>30094</v>
      </c>
      <c r="G3406" s="12" t="s">
        <v>30095</v>
      </c>
      <c r="H3406" s="11" t="str">
        <f t="shared" si="53"/>
        <v>insert into BTRCOutgoingYRate (OID, prefix, outgoingYRateUSD, operatorName, operatorType, effectiveFrom, effectiveTo) values('33579_2016-01-01','33579','0.1551','FRANCE-OTHERS','MOBILE',to_date('2016-01-01','YYYY-MM-DD HH24:MI:SS'),to_date('2016-12-01','YYYY-MM-DD HH24:MI:SS'));</v>
      </c>
    </row>
    <row r="3407" spans="1:8">
      <c r="A3407" s="11" t="s">
        <v>20152</v>
      </c>
      <c r="B3407" s="11" t="s">
        <v>6294</v>
      </c>
      <c r="C3407" s="18">
        <v>0.15509999999999999</v>
      </c>
      <c r="D3407" s="11" t="s">
        <v>5521</v>
      </c>
      <c r="E3407" s="11" t="s">
        <v>2190</v>
      </c>
      <c r="F3407" s="12" t="s">
        <v>30094</v>
      </c>
      <c r="G3407" s="12" t="s">
        <v>30095</v>
      </c>
      <c r="H3407" s="11" t="str">
        <f t="shared" si="53"/>
        <v>insert into BTRCOutgoingYRate (OID, prefix, outgoingYRateUSD, operatorName, operatorType, effectiveFrom, effectiveTo) values('33582_2016-01-01','33582','0.1551','FRANCE-OTHERS','MOBILE',to_date('2016-01-01','YYYY-MM-DD HH24:MI:SS'),to_date('2016-12-01','YYYY-MM-DD HH24:MI:SS'));</v>
      </c>
    </row>
    <row r="3408" spans="1:8">
      <c r="A3408" s="11" t="s">
        <v>20153</v>
      </c>
      <c r="B3408" s="11" t="s">
        <v>6295</v>
      </c>
      <c r="C3408" s="18">
        <v>0.15509999999999999</v>
      </c>
      <c r="D3408" s="11" t="s">
        <v>5521</v>
      </c>
      <c r="E3408" s="11" t="s">
        <v>2190</v>
      </c>
      <c r="F3408" s="12" t="s">
        <v>30094</v>
      </c>
      <c r="G3408" s="12" t="s">
        <v>30095</v>
      </c>
      <c r="H3408" s="11" t="str">
        <f t="shared" si="53"/>
        <v>insert into BTRCOutgoingYRate (OID, prefix, outgoingYRateUSD, operatorName, operatorType, effectiveFrom, effectiveTo) values('33570_2016-01-01','33570','0.1551','FRANCE-OTHERS','MOBILE',to_date('2016-01-01','YYYY-MM-DD HH24:MI:SS'),to_date('2016-12-01','YYYY-MM-DD HH24:MI:SS'));</v>
      </c>
    </row>
    <row r="3409" spans="1:8">
      <c r="A3409" s="11" t="s">
        <v>20154</v>
      </c>
      <c r="B3409" s="11" t="s">
        <v>6296</v>
      </c>
      <c r="C3409" s="18">
        <v>0.15509999999999999</v>
      </c>
      <c r="D3409" s="11" t="s">
        <v>5521</v>
      </c>
      <c r="E3409" s="11" t="s">
        <v>2190</v>
      </c>
      <c r="F3409" s="12" t="s">
        <v>30094</v>
      </c>
      <c r="G3409" s="12" t="s">
        <v>30095</v>
      </c>
      <c r="H3409" s="11" t="str">
        <f t="shared" si="53"/>
        <v>insert into BTRCOutgoingYRate (OID, prefix, outgoingYRateUSD, operatorName, operatorType, effectiveFrom, effectiveTo) values('33571_2016-01-01','33571','0.1551','FRANCE-OTHERS','MOBILE',to_date('2016-01-01','YYYY-MM-DD HH24:MI:SS'),to_date('2016-12-01','YYYY-MM-DD HH24:MI:SS'));</v>
      </c>
    </row>
    <row r="3410" spans="1:8">
      <c r="A3410" s="11" t="s">
        <v>20155</v>
      </c>
      <c r="B3410" s="11" t="s">
        <v>6297</v>
      </c>
      <c r="C3410" s="18">
        <v>0.15509999999999999</v>
      </c>
      <c r="D3410" s="11" t="s">
        <v>5521</v>
      </c>
      <c r="E3410" s="11" t="s">
        <v>2190</v>
      </c>
      <c r="F3410" s="12" t="s">
        <v>30094</v>
      </c>
      <c r="G3410" s="12" t="s">
        <v>30095</v>
      </c>
      <c r="H3410" s="11" t="str">
        <f t="shared" si="53"/>
        <v>insert into BTRCOutgoingYRate (OID, prefix, outgoingYRateUSD, operatorName, operatorType, effectiveFrom, effectiveTo) values('33572_2016-01-01','33572','0.1551','FRANCE-OTHERS','MOBILE',to_date('2016-01-01','YYYY-MM-DD HH24:MI:SS'),to_date('2016-12-01','YYYY-MM-DD HH24:MI:SS'));</v>
      </c>
    </row>
    <row r="3411" spans="1:8">
      <c r="A3411" s="11" t="s">
        <v>20156</v>
      </c>
      <c r="B3411" s="11" t="s">
        <v>6298</v>
      </c>
      <c r="C3411" s="18">
        <v>0.15509999999999999</v>
      </c>
      <c r="D3411" s="11" t="s">
        <v>5521</v>
      </c>
      <c r="E3411" s="11" t="s">
        <v>2190</v>
      </c>
      <c r="F3411" s="12" t="s">
        <v>30094</v>
      </c>
      <c r="G3411" s="12" t="s">
        <v>30095</v>
      </c>
      <c r="H3411" s="11" t="str">
        <f t="shared" si="53"/>
        <v>insert into BTRCOutgoingYRate (OID, prefix, outgoingYRateUSD, operatorName, operatorType, effectiveFrom, effectiveTo) values('33573_2016-01-01','33573','0.1551','FRANCE-OTHERS','MOBILE',to_date('2016-01-01','YYYY-MM-DD HH24:MI:SS'),to_date('2016-12-01','YYYY-MM-DD HH24:MI:SS'));</v>
      </c>
    </row>
    <row r="3412" spans="1:8">
      <c r="A3412" s="11" t="s">
        <v>20157</v>
      </c>
      <c r="B3412" s="11" t="s">
        <v>6299</v>
      </c>
      <c r="C3412" s="18">
        <v>0.15509999999999999</v>
      </c>
      <c r="D3412" s="11" t="s">
        <v>5521</v>
      </c>
      <c r="E3412" s="11" t="s">
        <v>2190</v>
      </c>
      <c r="F3412" s="12" t="s">
        <v>30094</v>
      </c>
      <c r="G3412" s="12" t="s">
        <v>30095</v>
      </c>
      <c r="H3412" s="11" t="str">
        <f t="shared" si="53"/>
        <v>insert into BTRCOutgoingYRate (OID, prefix, outgoingYRateUSD, operatorName, operatorType, effectiveFrom, effectiveTo) values('33574_2016-01-01','33574','0.1551','FRANCE-OTHERS','MOBILE',to_date('2016-01-01','YYYY-MM-DD HH24:MI:SS'),to_date('2016-12-01','YYYY-MM-DD HH24:MI:SS'));</v>
      </c>
    </row>
    <row r="3413" spans="1:8">
      <c r="A3413" s="11" t="s">
        <v>20158</v>
      </c>
      <c r="B3413" s="11" t="s">
        <v>6300</v>
      </c>
      <c r="C3413" s="18">
        <v>0.15509999999999999</v>
      </c>
      <c r="D3413" s="11" t="s">
        <v>5521</v>
      </c>
      <c r="E3413" s="11" t="s">
        <v>2190</v>
      </c>
      <c r="F3413" s="12" t="s">
        <v>30094</v>
      </c>
      <c r="G3413" s="12" t="s">
        <v>30095</v>
      </c>
      <c r="H3413" s="11" t="str">
        <f t="shared" si="53"/>
        <v>insert into BTRCOutgoingYRate (OID, prefix, outgoingYRateUSD, operatorName, operatorType, effectiveFrom, effectiveTo) values('33575_2016-01-01','33575','0.1551','FRANCE-OTHERS','MOBILE',to_date('2016-01-01','YYYY-MM-DD HH24:MI:SS'),to_date('2016-12-01','YYYY-MM-DD HH24:MI:SS'));</v>
      </c>
    </row>
    <row r="3414" spans="1:8">
      <c r="A3414" s="11" t="s">
        <v>20159</v>
      </c>
      <c r="B3414" s="11" t="s">
        <v>6301</v>
      </c>
      <c r="C3414" s="18">
        <v>0.15509999999999999</v>
      </c>
      <c r="D3414" s="11" t="s">
        <v>5521</v>
      </c>
      <c r="E3414" s="11" t="s">
        <v>2190</v>
      </c>
      <c r="F3414" s="12" t="s">
        <v>30094</v>
      </c>
      <c r="G3414" s="12" t="s">
        <v>30095</v>
      </c>
      <c r="H3414" s="11" t="str">
        <f t="shared" si="53"/>
        <v>insert into BTRCOutgoingYRate (OID, prefix, outgoingYRateUSD, operatorName, operatorType, effectiveFrom, effectiveTo) values('33576_2016-01-01','33576','0.1551','FRANCE-OTHERS','MOBILE',to_date('2016-01-01','YYYY-MM-DD HH24:MI:SS'),to_date('2016-12-01','YYYY-MM-DD HH24:MI:SS'));</v>
      </c>
    </row>
    <row r="3415" spans="1:8">
      <c r="A3415" s="11" t="s">
        <v>20160</v>
      </c>
      <c r="B3415" s="11" t="s">
        <v>6302</v>
      </c>
      <c r="C3415" s="18">
        <v>0.15509999999999999</v>
      </c>
      <c r="D3415" s="11" t="s">
        <v>5521</v>
      </c>
      <c r="E3415" s="11" t="s">
        <v>2190</v>
      </c>
      <c r="F3415" s="12" t="s">
        <v>30094</v>
      </c>
      <c r="G3415" s="12" t="s">
        <v>30095</v>
      </c>
      <c r="H3415" s="11" t="str">
        <f t="shared" si="53"/>
        <v>insert into BTRCOutgoingYRate (OID, prefix, outgoingYRateUSD, operatorName, operatorType, effectiveFrom, effectiveTo) values('33577_2016-01-01','33577','0.1551','FRANCE-OTHERS','MOBILE',to_date('2016-01-01','YYYY-MM-DD HH24:MI:SS'),to_date('2016-12-01','YYYY-MM-DD HH24:MI:SS'));</v>
      </c>
    </row>
    <row r="3416" spans="1:8">
      <c r="A3416" s="11" t="s">
        <v>20161</v>
      </c>
      <c r="B3416" s="11" t="s">
        <v>6303</v>
      </c>
      <c r="C3416" s="18">
        <v>0.15509999999999999</v>
      </c>
      <c r="D3416" s="11" t="s">
        <v>5521</v>
      </c>
      <c r="E3416" s="11" t="s">
        <v>2190</v>
      </c>
      <c r="F3416" s="12" t="s">
        <v>30094</v>
      </c>
      <c r="G3416" s="12" t="s">
        <v>30095</v>
      </c>
      <c r="H3416" s="11" t="str">
        <f t="shared" si="53"/>
        <v>insert into BTRCOutgoingYRate (OID, prefix, outgoingYRateUSD, operatorName, operatorType, effectiveFrom, effectiveTo) values('33578_2016-01-01','33578','0.1551','FRANCE-OTHERS','MOBILE',to_date('2016-01-01','YYYY-MM-DD HH24:MI:SS'),to_date('2016-12-01','YYYY-MM-DD HH24:MI:SS'));</v>
      </c>
    </row>
    <row r="3417" spans="1:8">
      <c r="A3417" s="11" t="s">
        <v>20162</v>
      </c>
      <c r="B3417" s="11" t="s">
        <v>6304</v>
      </c>
      <c r="C3417" s="18">
        <v>0.15509999999999999</v>
      </c>
      <c r="D3417" s="11" t="s">
        <v>5521</v>
      </c>
      <c r="E3417" s="11" t="s">
        <v>2190</v>
      </c>
      <c r="F3417" s="12" t="s">
        <v>30094</v>
      </c>
      <c r="G3417" s="12" t="s">
        <v>30095</v>
      </c>
      <c r="H3417" s="11" t="str">
        <f t="shared" si="53"/>
        <v>insert into BTRCOutgoingYRate (OID, prefix, outgoingYRateUSD, operatorName, operatorType, effectiveFrom, effectiveTo) values('33580_2016-01-01','33580','0.1551','FRANCE-OTHERS','MOBILE',to_date('2016-01-01','YYYY-MM-DD HH24:MI:SS'),to_date('2016-12-01','YYYY-MM-DD HH24:MI:SS'));</v>
      </c>
    </row>
    <row r="3418" spans="1:8">
      <c r="A3418" s="11" t="s">
        <v>20163</v>
      </c>
      <c r="B3418" s="11" t="s">
        <v>6305</v>
      </c>
      <c r="C3418" s="18">
        <v>0.15509999999999999</v>
      </c>
      <c r="D3418" s="11" t="s">
        <v>5521</v>
      </c>
      <c r="E3418" s="11" t="s">
        <v>2190</v>
      </c>
      <c r="F3418" s="12" t="s">
        <v>30094</v>
      </c>
      <c r="G3418" s="12" t="s">
        <v>30095</v>
      </c>
      <c r="H3418" s="11" t="str">
        <f t="shared" si="53"/>
        <v>insert into BTRCOutgoingYRate (OID, prefix, outgoingYRateUSD, operatorName, operatorType, effectiveFrom, effectiveTo) values('33583_2016-01-01','33583','0.1551','FRANCE-OTHERS','MOBILE',to_date('2016-01-01','YYYY-MM-DD HH24:MI:SS'),to_date('2016-12-01','YYYY-MM-DD HH24:MI:SS'));</v>
      </c>
    </row>
    <row r="3419" spans="1:8">
      <c r="A3419" s="11" t="s">
        <v>20164</v>
      </c>
      <c r="B3419" s="11" t="s">
        <v>6306</v>
      </c>
      <c r="C3419" s="18">
        <v>0.15509999999999999</v>
      </c>
      <c r="D3419" s="11" t="s">
        <v>5521</v>
      </c>
      <c r="E3419" s="11" t="s">
        <v>2190</v>
      </c>
      <c r="F3419" s="12" t="s">
        <v>30094</v>
      </c>
      <c r="G3419" s="12" t="s">
        <v>30095</v>
      </c>
      <c r="H3419" s="11" t="str">
        <f t="shared" si="53"/>
        <v>insert into BTRCOutgoingYRate (OID, prefix, outgoingYRateUSD, operatorName, operatorType, effectiveFrom, effectiveTo) values('33584_2016-01-01','33584','0.1551','FRANCE-OTHERS','MOBILE',to_date('2016-01-01','YYYY-MM-DD HH24:MI:SS'),to_date('2016-12-01','YYYY-MM-DD HH24:MI:SS'));</v>
      </c>
    </row>
    <row r="3420" spans="1:8">
      <c r="A3420" s="11" t="s">
        <v>20165</v>
      </c>
      <c r="B3420" s="11" t="s">
        <v>6307</v>
      </c>
      <c r="C3420" s="18">
        <v>0.15509999999999999</v>
      </c>
      <c r="D3420" s="11" t="s">
        <v>5521</v>
      </c>
      <c r="E3420" s="11" t="s">
        <v>2190</v>
      </c>
      <c r="F3420" s="12" t="s">
        <v>30094</v>
      </c>
      <c r="G3420" s="12" t="s">
        <v>30095</v>
      </c>
      <c r="H3420" s="11" t="str">
        <f t="shared" si="53"/>
        <v>insert into BTRCOutgoingYRate (OID, prefix, outgoingYRateUSD, operatorName, operatorType, effectiveFrom, effectiveTo) values('33585_2016-01-01','33585','0.1551','FRANCE-OTHERS','MOBILE',to_date('2016-01-01','YYYY-MM-DD HH24:MI:SS'),to_date('2016-12-01','YYYY-MM-DD HH24:MI:SS'));</v>
      </c>
    </row>
    <row r="3421" spans="1:8">
      <c r="A3421" s="11" t="s">
        <v>20166</v>
      </c>
      <c r="B3421" s="11" t="s">
        <v>6308</v>
      </c>
      <c r="C3421" s="18">
        <v>0.15509999999999999</v>
      </c>
      <c r="D3421" s="11" t="s">
        <v>5521</v>
      </c>
      <c r="E3421" s="11" t="s">
        <v>2190</v>
      </c>
      <c r="F3421" s="12" t="s">
        <v>30094</v>
      </c>
      <c r="G3421" s="12" t="s">
        <v>30095</v>
      </c>
      <c r="H3421" s="11" t="str">
        <f t="shared" si="53"/>
        <v>insert into BTRCOutgoingYRate (OID, prefix, outgoingYRateUSD, operatorName, operatorType, effectiveFrom, effectiveTo) values('33586_2016-01-01','33586','0.1551','FRANCE-OTHERS','MOBILE',to_date('2016-01-01','YYYY-MM-DD HH24:MI:SS'),to_date('2016-12-01','YYYY-MM-DD HH24:MI:SS'));</v>
      </c>
    </row>
    <row r="3422" spans="1:8">
      <c r="A3422" s="11" t="s">
        <v>20167</v>
      </c>
      <c r="B3422" s="11" t="s">
        <v>6309</v>
      </c>
      <c r="C3422" s="18">
        <v>0.15509999999999999</v>
      </c>
      <c r="D3422" s="11" t="s">
        <v>5521</v>
      </c>
      <c r="E3422" s="11" t="s">
        <v>2190</v>
      </c>
      <c r="F3422" s="12" t="s">
        <v>30094</v>
      </c>
      <c r="G3422" s="12" t="s">
        <v>30095</v>
      </c>
      <c r="H3422" s="11" t="str">
        <f t="shared" si="53"/>
        <v>insert into BTRCOutgoingYRate (OID, prefix, outgoingYRateUSD, operatorName, operatorType, effectiveFrom, effectiveTo) values('3310_2016-01-01','3310','0.1551','FRANCE-OTHERS','MOBILE',to_date('2016-01-01','YYYY-MM-DD HH24:MI:SS'),to_date('2016-12-01','YYYY-MM-DD HH24:MI:SS'));</v>
      </c>
    </row>
    <row r="3423" spans="1:8">
      <c r="A3423" s="11" t="s">
        <v>20168</v>
      </c>
      <c r="B3423" s="11" t="s">
        <v>6310</v>
      </c>
      <c r="C3423" s="18">
        <v>0.15509999999999999</v>
      </c>
      <c r="D3423" s="11" t="s">
        <v>5521</v>
      </c>
      <c r="E3423" s="11" t="s">
        <v>2190</v>
      </c>
      <c r="F3423" s="12" t="s">
        <v>30094</v>
      </c>
      <c r="G3423" s="12" t="s">
        <v>30095</v>
      </c>
      <c r="H3423" s="11" t="str">
        <f t="shared" si="53"/>
        <v>insert into BTRCOutgoingYRate (OID, prefix, outgoingYRateUSD, operatorName, operatorType, effectiveFrom, effectiveTo) values('3318_2016-01-01','3318','0.1551','FRANCE-OTHERS','MOBILE',to_date('2016-01-01','YYYY-MM-DD HH24:MI:SS'),to_date('2016-12-01','YYYY-MM-DD HH24:MI:SS'));</v>
      </c>
    </row>
    <row r="3424" spans="1:8">
      <c r="A3424" s="11" t="s">
        <v>20169</v>
      </c>
      <c r="B3424" s="11" t="s">
        <v>6311</v>
      </c>
      <c r="C3424" s="18">
        <v>0.15509999999999999</v>
      </c>
      <c r="D3424" s="11" t="s">
        <v>5521</v>
      </c>
      <c r="E3424" s="11" t="s">
        <v>2190</v>
      </c>
      <c r="F3424" s="12" t="s">
        <v>30094</v>
      </c>
      <c r="G3424" s="12" t="s">
        <v>30095</v>
      </c>
      <c r="H3424" s="11" t="str">
        <f t="shared" si="53"/>
        <v>insert into BTRCOutgoingYRate (OID, prefix, outgoingYRateUSD, operatorName, operatorType, effectiveFrom, effectiveTo) values('3320_2016-01-01','3320','0.1551','FRANCE-OTHERS','MOBILE',to_date('2016-01-01','YYYY-MM-DD HH24:MI:SS'),to_date('2016-12-01','YYYY-MM-DD HH24:MI:SS'));</v>
      </c>
    </row>
    <row r="3425" spans="1:8">
      <c r="A3425" s="11" t="s">
        <v>20170</v>
      </c>
      <c r="B3425" s="11" t="s">
        <v>6312</v>
      </c>
      <c r="C3425" s="18">
        <v>0.15509999999999999</v>
      </c>
      <c r="D3425" s="11" t="s">
        <v>5521</v>
      </c>
      <c r="E3425" s="11" t="s">
        <v>2190</v>
      </c>
      <c r="F3425" s="12" t="s">
        <v>30094</v>
      </c>
      <c r="G3425" s="12" t="s">
        <v>30095</v>
      </c>
      <c r="H3425" s="11" t="str">
        <f t="shared" si="53"/>
        <v>insert into BTRCOutgoingYRate (OID, prefix, outgoingYRateUSD, operatorName, operatorType, effectiveFrom, effectiveTo) values('33220_2016-01-01','33220','0.1551','FRANCE-OTHERS','MOBILE',to_date('2016-01-01','YYYY-MM-DD HH24:MI:SS'),to_date('2016-12-01','YYYY-MM-DD HH24:MI:SS'));</v>
      </c>
    </row>
    <row r="3426" spans="1:8">
      <c r="A3426" s="11" t="s">
        <v>20171</v>
      </c>
      <c r="B3426" s="11" t="s">
        <v>6313</v>
      </c>
      <c r="C3426" s="18">
        <v>0.15509999999999999</v>
      </c>
      <c r="D3426" s="11" t="s">
        <v>5521</v>
      </c>
      <c r="E3426" s="11" t="s">
        <v>2190</v>
      </c>
      <c r="F3426" s="12" t="s">
        <v>30094</v>
      </c>
      <c r="G3426" s="12" t="s">
        <v>30095</v>
      </c>
      <c r="H3426" s="11" t="str">
        <f t="shared" si="53"/>
        <v>insert into BTRCOutgoingYRate (OID, prefix, outgoingYRateUSD, operatorName, operatorType, effectiveFrom, effectiveTo) values('33221_2016-01-01','33221','0.1551','FRANCE-OTHERS','MOBILE',to_date('2016-01-01','YYYY-MM-DD HH24:MI:SS'),to_date('2016-12-01','YYYY-MM-DD HH24:MI:SS'));</v>
      </c>
    </row>
    <row r="3427" spans="1:8">
      <c r="A3427" s="11" t="s">
        <v>20172</v>
      </c>
      <c r="B3427" s="11" t="s">
        <v>6314</v>
      </c>
      <c r="C3427" s="18">
        <v>0.15509999999999999</v>
      </c>
      <c r="D3427" s="11" t="s">
        <v>5521</v>
      </c>
      <c r="E3427" s="11" t="s">
        <v>2190</v>
      </c>
      <c r="F3427" s="12" t="s">
        <v>30094</v>
      </c>
      <c r="G3427" s="12" t="s">
        <v>30095</v>
      </c>
      <c r="H3427" s="11" t="str">
        <f t="shared" si="53"/>
        <v>insert into BTRCOutgoingYRate (OID, prefix, outgoingYRateUSD, operatorName, operatorType, effectiveFrom, effectiveTo) values('33258_2016-01-01','33258','0.1551','FRANCE-OTHERS','MOBILE',to_date('2016-01-01','YYYY-MM-DD HH24:MI:SS'),to_date('2016-12-01','YYYY-MM-DD HH24:MI:SS'));</v>
      </c>
    </row>
    <row r="3428" spans="1:8">
      <c r="A3428" s="11" t="s">
        <v>20173</v>
      </c>
      <c r="B3428" s="11" t="s">
        <v>6315</v>
      </c>
      <c r="C3428" s="18">
        <v>0.15509999999999999</v>
      </c>
      <c r="D3428" s="11" t="s">
        <v>5521</v>
      </c>
      <c r="E3428" s="11" t="s">
        <v>2190</v>
      </c>
      <c r="F3428" s="12" t="s">
        <v>30094</v>
      </c>
      <c r="G3428" s="12" t="s">
        <v>30095</v>
      </c>
      <c r="H3428" s="11" t="str">
        <f t="shared" si="53"/>
        <v>insert into BTRCOutgoingYRate (OID, prefix, outgoingYRateUSD, operatorName, operatorType, effectiveFrom, effectiveTo) values('33259_2016-01-01','33259','0.1551','FRANCE-OTHERS','MOBILE',to_date('2016-01-01','YYYY-MM-DD HH24:MI:SS'),to_date('2016-12-01','YYYY-MM-DD HH24:MI:SS'));</v>
      </c>
    </row>
    <row r="3429" spans="1:8">
      <c r="A3429" s="11" t="s">
        <v>20174</v>
      </c>
      <c r="B3429" s="11" t="s">
        <v>6316</v>
      </c>
      <c r="C3429" s="18">
        <v>0.15509999999999999</v>
      </c>
      <c r="D3429" s="11" t="s">
        <v>5521</v>
      </c>
      <c r="E3429" s="11" t="s">
        <v>2190</v>
      </c>
      <c r="F3429" s="12" t="s">
        <v>30094</v>
      </c>
      <c r="G3429" s="12" t="s">
        <v>30095</v>
      </c>
      <c r="H3429" s="11" t="str">
        <f t="shared" si="53"/>
        <v>insert into BTRCOutgoingYRate (OID, prefix, outgoingYRateUSD, operatorName, operatorType, effectiveFrom, effectiveTo) values('33346_2016-01-01','33346','0.1551','FRANCE-OTHERS','MOBILE',to_date('2016-01-01','YYYY-MM-DD HH24:MI:SS'),to_date('2016-12-01','YYYY-MM-DD HH24:MI:SS'));</v>
      </c>
    </row>
    <row r="3430" spans="1:8">
      <c r="A3430" s="11" t="s">
        <v>20175</v>
      </c>
      <c r="B3430" s="11" t="s">
        <v>6317</v>
      </c>
      <c r="C3430" s="18">
        <v>0.15509999999999999</v>
      </c>
      <c r="D3430" s="11" t="s">
        <v>5521</v>
      </c>
      <c r="E3430" s="11" t="s">
        <v>2190</v>
      </c>
      <c r="F3430" s="12" t="s">
        <v>30094</v>
      </c>
      <c r="G3430" s="12" t="s">
        <v>30095</v>
      </c>
      <c r="H3430" s="11" t="str">
        <f t="shared" si="53"/>
        <v>insert into BTRCOutgoingYRate (OID, prefix, outgoingYRateUSD, operatorName, operatorType, effectiveFrom, effectiveTo) values('33347_2016-01-01','33347','0.1551','FRANCE-OTHERS','MOBILE',to_date('2016-01-01','YYYY-MM-DD HH24:MI:SS'),to_date('2016-12-01','YYYY-MM-DD HH24:MI:SS'));</v>
      </c>
    </row>
    <row r="3431" spans="1:8">
      <c r="A3431" s="11" t="s">
        <v>20176</v>
      </c>
      <c r="B3431" s="11" t="s">
        <v>6318</v>
      </c>
      <c r="C3431" s="18">
        <v>0.15509999999999999</v>
      </c>
      <c r="D3431" s="11" t="s">
        <v>5521</v>
      </c>
      <c r="E3431" s="11" t="s">
        <v>2190</v>
      </c>
      <c r="F3431" s="12" t="s">
        <v>30094</v>
      </c>
      <c r="G3431" s="12" t="s">
        <v>30095</v>
      </c>
      <c r="H3431" s="11" t="str">
        <f t="shared" si="53"/>
        <v>insert into BTRCOutgoingYRate (OID, prefix, outgoingYRateUSD, operatorName, operatorType, effectiveFrom, effectiveTo) values('33348_2016-01-01','33348','0.1551','FRANCE-OTHERS','MOBILE',to_date('2016-01-01','YYYY-MM-DD HH24:MI:SS'),to_date('2016-12-01','YYYY-MM-DD HH24:MI:SS'));</v>
      </c>
    </row>
    <row r="3432" spans="1:8">
      <c r="A3432" s="11" t="s">
        <v>20177</v>
      </c>
      <c r="B3432" s="11" t="s">
        <v>6319</v>
      </c>
      <c r="C3432" s="18">
        <v>0.15509999999999999</v>
      </c>
      <c r="D3432" s="11" t="s">
        <v>5521</v>
      </c>
      <c r="E3432" s="11" t="s">
        <v>2190</v>
      </c>
      <c r="F3432" s="12" t="s">
        <v>30094</v>
      </c>
      <c r="G3432" s="12" t="s">
        <v>30095</v>
      </c>
      <c r="H3432" s="11" t="str">
        <f t="shared" si="53"/>
        <v>insert into BTRCOutgoingYRate (OID, prefix, outgoingYRateUSD, operatorName, operatorType, effectiveFrom, effectiveTo) values('33349_2016-01-01','33349','0.1551','FRANCE-OTHERS','MOBILE',to_date('2016-01-01','YYYY-MM-DD HH24:MI:SS'),to_date('2016-12-01','YYYY-MM-DD HH24:MI:SS'));</v>
      </c>
    </row>
    <row r="3433" spans="1:8">
      <c r="A3433" s="11" t="s">
        <v>20178</v>
      </c>
      <c r="B3433" s="11" t="s">
        <v>6320</v>
      </c>
      <c r="C3433" s="18">
        <v>0.15509999999999999</v>
      </c>
      <c r="D3433" s="11" t="s">
        <v>5521</v>
      </c>
      <c r="E3433" s="11" t="s">
        <v>2190</v>
      </c>
      <c r="F3433" s="12" t="s">
        <v>30094</v>
      </c>
      <c r="G3433" s="12" t="s">
        <v>30095</v>
      </c>
      <c r="H3433" s="11" t="str">
        <f t="shared" si="53"/>
        <v>insert into BTRCOutgoingYRate (OID, prefix, outgoingYRateUSD, operatorName, operatorType, effectiveFrom, effectiveTo) values('33410_2016-01-01','33410','0.1551','FRANCE-OTHERS','MOBILE',to_date('2016-01-01','YYYY-MM-DD HH24:MI:SS'),to_date('2016-12-01','YYYY-MM-DD HH24:MI:SS'));</v>
      </c>
    </row>
    <row r="3434" spans="1:8">
      <c r="A3434" s="11" t="s">
        <v>20179</v>
      </c>
      <c r="B3434" s="11" t="s">
        <v>6321</v>
      </c>
      <c r="C3434" s="18">
        <v>0.15509999999999999</v>
      </c>
      <c r="D3434" s="11" t="s">
        <v>5521</v>
      </c>
      <c r="E3434" s="11" t="s">
        <v>2190</v>
      </c>
      <c r="F3434" s="12" t="s">
        <v>30094</v>
      </c>
      <c r="G3434" s="12" t="s">
        <v>30095</v>
      </c>
      <c r="H3434" s="11" t="str">
        <f t="shared" si="53"/>
        <v>insert into BTRCOutgoingYRate (OID, prefix, outgoingYRateUSD, operatorName, operatorType, effectiveFrom, effectiveTo) values('33412_2016-01-01','33412','0.1551','FRANCE-OTHERS','MOBILE',to_date('2016-01-01','YYYY-MM-DD HH24:MI:SS'),to_date('2016-12-01','YYYY-MM-DD HH24:MI:SS'));</v>
      </c>
    </row>
    <row r="3435" spans="1:8">
      <c r="A3435" s="11" t="s">
        <v>20180</v>
      </c>
      <c r="B3435" s="11" t="s">
        <v>6322</v>
      </c>
      <c r="C3435" s="18">
        <v>0.15509999999999999</v>
      </c>
      <c r="D3435" s="11" t="s">
        <v>5521</v>
      </c>
      <c r="E3435" s="11" t="s">
        <v>2190</v>
      </c>
      <c r="F3435" s="12" t="s">
        <v>30094</v>
      </c>
      <c r="G3435" s="12" t="s">
        <v>30095</v>
      </c>
      <c r="H3435" s="11" t="str">
        <f t="shared" si="53"/>
        <v>insert into BTRCOutgoingYRate (OID, prefix, outgoingYRateUSD, operatorName, operatorType, effectiveFrom, effectiveTo) values('33414_2016-01-01','33414','0.1551','FRANCE-OTHERS','MOBILE',to_date('2016-01-01','YYYY-MM-DD HH24:MI:SS'),to_date('2016-12-01','YYYY-MM-DD HH24:MI:SS'));</v>
      </c>
    </row>
    <row r="3436" spans="1:8">
      <c r="A3436" s="11" t="s">
        <v>20181</v>
      </c>
      <c r="B3436" s="11" t="s">
        <v>6323</v>
      </c>
      <c r="C3436" s="18">
        <v>0.15509999999999999</v>
      </c>
      <c r="D3436" s="11" t="s">
        <v>5521</v>
      </c>
      <c r="E3436" s="11" t="s">
        <v>2190</v>
      </c>
      <c r="F3436" s="12" t="s">
        <v>30094</v>
      </c>
      <c r="G3436" s="12" t="s">
        <v>30095</v>
      </c>
      <c r="H3436" s="11" t="str">
        <f t="shared" si="53"/>
        <v>insert into BTRCOutgoingYRate (OID, prefix, outgoingYRateUSD, operatorName, operatorType, effectiveFrom, effectiveTo) values('33416_2016-01-01','33416','0.1551','FRANCE-OTHERS','MOBILE',to_date('2016-01-01','YYYY-MM-DD HH24:MI:SS'),to_date('2016-12-01','YYYY-MM-DD HH24:MI:SS'));</v>
      </c>
    </row>
    <row r="3437" spans="1:8">
      <c r="A3437" s="11" t="s">
        <v>20182</v>
      </c>
      <c r="B3437" s="11" t="s">
        <v>6324</v>
      </c>
      <c r="C3437" s="18">
        <v>0.15509999999999999</v>
      </c>
      <c r="D3437" s="11" t="s">
        <v>5521</v>
      </c>
      <c r="E3437" s="11" t="s">
        <v>2190</v>
      </c>
      <c r="F3437" s="12" t="s">
        <v>30094</v>
      </c>
      <c r="G3437" s="12" t="s">
        <v>30095</v>
      </c>
      <c r="H3437" s="11" t="str">
        <f t="shared" si="53"/>
        <v>insert into BTRCOutgoingYRate (OID, prefix, outgoingYRateUSD, operatorName, operatorType, effectiveFrom, effectiveTo) values('33417_2016-01-01','33417','0.1551','FRANCE-OTHERS','MOBILE',to_date('2016-01-01','YYYY-MM-DD HH24:MI:SS'),to_date('2016-12-01','YYYY-MM-DD HH24:MI:SS'));</v>
      </c>
    </row>
    <row r="3438" spans="1:8">
      <c r="A3438" s="11" t="s">
        <v>20183</v>
      </c>
      <c r="B3438" s="11" t="s">
        <v>6325</v>
      </c>
      <c r="C3438" s="18">
        <v>0.15509999999999999</v>
      </c>
      <c r="D3438" s="11" t="s">
        <v>5521</v>
      </c>
      <c r="E3438" s="11" t="s">
        <v>2190</v>
      </c>
      <c r="F3438" s="12" t="s">
        <v>30094</v>
      </c>
      <c r="G3438" s="12" t="s">
        <v>30095</v>
      </c>
      <c r="H3438" s="11" t="str">
        <f t="shared" si="53"/>
        <v>insert into BTRCOutgoingYRate (OID, prefix, outgoingYRateUSD, operatorName, operatorType, effectiveFrom, effectiveTo) values('33418_2016-01-01','33418','0.1551','FRANCE-OTHERS','MOBILE',to_date('2016-01-01','YYYY-MM-DD HH24:MI:SS'),to_date('2016-12-01','YYYY-MM-DD HH24:MI:SS'));</v>
      </c>
    </row>
    <row r="3439" spans="1:8">
      <c r="A3439" s="11" t="s">
        <v>20184</v>
      </c>
      <c r="B3439" s="11" t="s">
        <v>6326</v>
      </c>
      <c r="C3439" s="18">
        <v>0.15509999999999999</v>
      </c>
      <c r="D3439" s="11" t="s">
        <v>5521</v>
      </c>
      <c r="E3439" s="11" t="s">
        <v>2190</v>
      </c>
      <c r="F3439" s="12" t="s">
        <v>30094</v>
      </c>
      <c r="G3439" s="12" t="s">
        <v>30095</v>
      </c>
      <c r="H3439" s="11" t="str">
        <f t="shared" si="53"/>
        <v>insert into BTRCOutgoingYRate (OID, prefix, outgoingYRateUSD, operatorName, operatorType, effectiveFrom, effectiveTo) values('33419_2016-01-01','33419','0.1551','FRANCE-OTHERS','MOBILE',to_date('2016-01-01','YYYY-MM-DD HH24:MI:SS'),to_date('2016-12-01','YYYY-MM-DD HH24:MI:SS'));</v>
      </c>
    </row>
    <row r="3440" spans="1:8">
      <c r="A3440" s="11" t="s">
        <v>20185</v>
      </c>
      <c r="B3440" s="11" t="s">
        <v>6327</v>
      </c>
      <c r="C3440" s="18">
        <v>0.15509999999999999</v>
      </c>
      <c r="D3440" s="11" t="s">
        <v>5521</v>
      </c>
      <c r="E3440" s="11" t="s">
        <v>2190</v>
      </c>
      <c r="F3440" s="12" t="s">
        <v>30094</v>
      </c>
      <c r="G3440" s="12" t="s">
        <v>30095</v>
      </c>
      <c r="H3440" s="11" t="str">
        <f t="shared" si="53"/>
        <v>insert into BTRCOutgoingYRate (OID, prefix, outgoingYRateUSD, operatorName, operatorType, effectiveFrom, effectiveTo) values('33423_2016-01-01','33423','0.1551','FRANCE-OTHERS','MOBILE',to_date('2016-01-01','YYYY-MM-DD HH24:MI:SS'),to_date('2016-12-01','YYYY-MM-DD HH24:MI:SS'));</v>
      </c>
    </row>
    <row r="3441" spans="1:8">
      <c r="A3441" s="11" t="s">
        <v>20186</v>
      </c>
      <c r="B3441" s="11" t="s">
        <v>6328</v>
      </c>
      <c r="C3441" s="18">
        <v>0.15509999999999999</v>
      </c>
      <c r="D3441" s="11" t="s">
        <v>5521</v>
      </c>
      <c r="E3441" s="11" t="s">
        <v>2190</v>
      </c>
      <c r="F3441" s="12" t="s">
        <v>30094</v>
      </c>
      <c r="G3441" s="12" t="s">
        <v>30095</v>
      </c>
      <c r="H3441" s="11" t="str">
        <f t="shared" si="53"/>
        <v>insert into BTRCOutgoingYRate (OID, prefix, outgoingYRateUSD, operatorName, operatorType, effectiveFrom, effectiveTo) values('33424_2016-01-01','33424','0.1551','FRANCE-OTHERS','MOBILE',to_date('2016-01-01','YYYY-MM-DD HH24:MI:SS'),to_date('2016-12-01','YYYY-MM-DD HH24:MI:SS'));</v>
      </c>
    </row>
    <row r="3442" spans="1:8">
      <c r="A3442" s="11" t="s">
        <v>20187</v>
      </c>
      <c r="B3442" s="11" t="s">
        <v>6329</v>
      </c>
      <c r="C3442" s="18">
        <v>0.15509999999999999</v>
      </c>
      <c r="D3442" s="11" t="s">
        <v>5521</v>
      </c>
      <c r="E3442" s="11" t="s">
        <v>2190</v>
      </c>
      <c r="F3442" s="12" t="s">
        <v>30094</v>
      </c>
      <c r="G3442" s="12" t="s">
        <v>30095</v>
      </c>
      <c r="H3442" s="11" t="str">
        <f t="shared" si="53"/>
        <v>insert into BTRCOutgoingYRate (OID, prefix, outgoingYRateUSD, operatorName, operatorType, effectiveFrom, effectiveTo) values('33425_2016-01-01','33425','0.1551','FRANCE-OTHERS','MOBILE',to_date('2016-01-01','YYYY-MM-DD HH24:MI:SS'),to_date('2016-12-01','YYYY-MM-DD HH24:MI:SS'));</v>
      </c>
    </row>
    <row r="3443" spans="1:8">
      <c r="A3443" s="11" t="s">
        <v>20188</v>
      </c>
      <c r="B3443" s="11" t="s">
        <v>6330</v>
      </c>
      <c r="C3443" s="18">
        <v>0.15509999999999999</v>
      </c>
      <c r="D3443" s="11" t="s">
        <v>5521</v>
      </c>
      <c r="E3443" s="11" t="s">
        <v>2190</v>
      </c>
      <c r="F3443" s="12" t="s">
        <v>30094</v>
      </c>
      <c r="G3443" s="12" t="s">
        <v>30095</v>
      </c>
      <c r="H3443" s="11" t="str">
        <f t="shared" si="53"/>
        <v>insert into BTRCOutgoingYRate (OID, prefix, outgoingYRateUSD, operatorName, operatorType, effectiveFrom, effectiveTo) values('33428_2016-01-01','33428','0.1551','FRANCE-OTHERS','MOBILE',to_date('2016-01-01','YYYY-MM-DD HH24:MI:SS'),to_date('2016-12-01','YYYY-MM-DD HH24:MI:SS'));</v>
      </c>
    </row>
    <row r="3444" spans="1:8">
      <c r="A3444" s="11" t="s">
        <v>20189</v>
      </c>
      <c r="B3444" s="11" t="s">
        <v>6331</v>
      </c>
      <c r="C3444" s="18">
        <v>0.15509999999999999</v>
      </c>
      <c r="D3444" s="11" t="s">
        <v>5521</v>
      </c>
      <c r="E3444" s="11" t="s">
        <v>2190</v>
      </c>
      <c r="F3444" s="12" t="s">
        <v>30094</v>
      </c>
      <c r="G3444" s="12" t="s">
        <v>30095</v>
      </c>
      <c r="H3444" s="11" t="str">
        <f t="shared" si="53"/>
        <v>insert into BTRCOutgoingYRate (OID, prefix, outgoingYRateUSD, operatorName, operatorType, effectiveFrom, effectiveTo) values('33429_2016-01-01','33429','0.1551','FRANCE-OTHERS','MOBILE',to_date('2016-01-01','YYYY-MM-DD HH24:MI:SS'),to_date('2016-12-01','YYYY-MM-DD HH24:MI:SS'));</v>
      </c>
    </row>
    <row r="3445" spans="1:8">
      <c r="A3445" s="11" t="s">
        <v>20190</v>
      </c>
      <c r="B3445" s="11" t="s">
        <v>6332</v>
      </c>
      <c r="C3445" s="18">
        <v>0.15509999999999999</v>
      </c>
      <c r="D3445" s="11" t="s">
        <v>5521</v>
      </c>
      <c r="E3445" s="11" t="s">
        <v>2190</v>
      </c>
      <c r="F3445" s="12" t="s">
        <v>30094</v>
      </c>
      <c r="G3445" s="12" t="s">
        <v>30095</v>
      </c>
      <c r="H3445" s="11" t="str">
        <f t="shared" si="53"/>
        <v>insert into BTRCOutgoingYRate (OID, prefix, outgoingYRateUSD, operatorName, operatorType, effectiveFrom, effectiveTo) values('33458_2016-01-01','33458','0.1551','FRANCE-OTHERS','MOBILE',to_date('2016-01-01','YYYY-MM-DD HH24:MI:SS'),to_date('2016-12-01','YYYY-MM-DD HH24:MI:SS'));</v>
      </c>
    </row>
    <row r="3446" spans="1:8">
      <c r="A3446" s="11" t="s">
        <v>20191</v>
      </c>
      <c r="B3446" s="11" t="s">
        <v>6333</v>
      </c>
      <c r="C3446" s="18">
        <v>0.15509999999999999</v>
      </c>
      <c r="D3446" s="11" t="s">
        <v>5521</v>
      </c>
      <c r="E3446" s="11" t="s">
        <v>2190</v>
      </c>
      <c r="F3446" s="12" t="s">
        <v>30094</v>
      </c>
      <c r="G3446" s="12" t="s">
        <v>30095</v>
      </c>
      <c r="H3446" s="11" t="str">
        <f t="shared" si="53"/>
        <v>insert into BTRCOutgoingYRate (OID, prefix, outgoingYRateUSD, operatorName, operatorType, effectiveFrom, effectiveTo) values('33459_2016-01-01','33459','0.1551','FRANCE-OTHERS','MOBILE',to_date('2016-01-01','YYYY-MM-DD HH24:MI:SS'),to_date('2016-12-01','YYYY-MM-DD HH24:MI:SS'));</v>
      </c>
    </row>
    <row r="3447" spans="1:8">
      <c r="A3447" s="11" t="s">
        <v>20192</v>
      </c>
      <c r="B3447" s="11" t="s">
        <v>6334</v>
      </c>
      <c r="C3447" s="18">
        <v>0.15509999999999999</v>
      </c>
      <c r="D3447" s="11" t="s">
        <v>5521</v>
      </c>
      <c r="E3447" s="11" t="s">
        <v>2190</v>
      </c>
      <c r="F3447" s="12" t="s">
        <v>30094</v>
      </c>
      <c r="G3447" s="12" t="s">
        <v>30095</v>
      </c>
      <c r="H3447" s="11" t="str">
        <f t="shared" si="53"/>
        <v>insert into BTRCOutgoingYRate (OID, prefix, outgoingYRateUSD, operatorName, operatorType, effectiveFrom, effectiveTo) values('33460_2016-01-01','33460','0.1551','FRANCE-OTHERS','MOBILE',to_date('2016-01-01','YYYY-MM-DD HH24:MI:SS'),to_date('2016-12-01','YYYY-MM-DD HH24:MI:SS'));</v>
      </c>
    </row>
    <row r="3448" spans="1:8">
      <c r="A3448" s="11" t="s">
        <v>20193</v>
      </c>
      <c r="B3448" s="11" t="s">
        <v>6335</v>
      </c>
      <c r="C3448" s="18">
        <v>0.15509999999999999</v>
      </c>
      <c r="D3448" s="11" t="s">
        <v>5521</v>
      </c>
      <c r="E3448" s="11" t="s">
        <v>2190</v>
      </c>
      <c r="F3448" s="12" t="s">
        <v>30094</v>
      </c>
      <c r="G3448" s="12" t="s">
        <v>30095</v>
      </c>
      <c r="H3448" s="11" t="str">
        <f t="shared" si="53"/>
        <v>insert into BTRCOutgoingYRate (OID, prefix, outgoingYRateUSD, operatorName, operatorType, effectiveFrom, effectiveTo) values('33461_2016-01-01','33461','0.1551','FRANCE-OTHERS','MOBILE',to_date('2016-01-01','YYYY-MM-DD HH24:MI:SS'),to_date('2016-12-01','YYYY-MM-DD HH24:MI:SS'));</v>
      </c>
    </row>
    <row r="3449" spans="1:8">
      <c r="A3449" s="11" t="s">
        <v>20194</v>
      </c>
      <c r="B3449" s="11" t="s">
        <v>6336</v>
      </c>
      <c r="C3449" s="18">
        <v>0.15509999999999999</v>
      </c>
      <c r="D3449" s="11" t="s">
        <v>5521</v>
      </c>
      <c r="E3449" s="11" t="s">
        <v>2190</v>
      </c>
      <c r="F3449" s="12" t="s">
        <v>30094</v>
      </c>
      <c r="G3449" s="12" t="s">
        <v>30095</v>
      </c>
      <c r="H3449" s="11" t="str">
        <f t="shared" si="53"/>
        <v>insert into BTRCOutgoingYRate (OID, prefix, outgoingYRateUSD, operatorName, operatorType, effectiveFrom, effectiveTo) values('33462_2016-01-01','33462','0.1551','FRANCE-OTHERS','MOBILE',to_date('2016-01-01','YYYY-MM-DD HH24:MI:SS'),to_date('2016-12-01','YYYY-MM-DD HH24:MI:SS'));</v>
      </c>
    </row>
    <row r="3450" spans="1:8">
      <c r="A3450" s="11" t="s">
        <v>20195</v>
      </c>
      <c r="B3450" s="11" t="s">
        <v>6337</v>
      </c>
      <c r="C3450" s="18">
        <v>0.15509999999999999</v>
      </c>
      <c r="D3450" s="11" t="s">
        <v>5521</v>
      </c>
      <c r="E3450" s="11" t="s">
        <v>2190</v>
      </c>
      <c r="F3450" s="12" t="s">
        <v>30094</v>
      </c>
      <c r="G3450" s="12" t="s">
        <v>30095</v>
      </c>
      <c r="H3450" s="11" t="str">
        <f t="shared" si="53"/>
        <v>insert into BTRCOutgoingYRate (OID, prefix, outgoingYRateUSD, operatorName, operatorType, effectiveFrom, effectiveTo) values('33485_2016-01-01','33485','0.1551','FRANCE-OTHERS','MOBILE',to_date('2016-01-01','YYYY-MM-DD HH24:MI:SS'),to_date('2016-12-01','YYYY-MM-DD HH24:MI:SS'));</v>
      </c>
    </row>
    <row r="3451" spans="1:8">
      <c r="A3451" s="11" t="s">
        <v>20196</v>
      </c>
      <c r="B3451" s="11" t="s">
        <v>6338</v>
      </c>
      <c r="C3451" s="18">
        <v>0.15509999999999999</v>
      </c>
      <c r="D3451" s="11" t="s">
        <v>5521</v>
      </c>
      <c r="E3451" s="11" t="s">
        <v>2190</v>
      </c>
      <c r="F3451" s="12" t="s">
        <v>30094</v>
      </c>
      <c r="G3451" s="12" t="s">
        <v>30095</v>
      </c>
      <c r="H3451" s="11" t="str">
        <f t="shared" si="53"/>
        <v>insert into BTRCOutgoingYRate (OID, prefix, outgoingYRateUSD, operatorName, operatorType, effectiveFrom, effectiveTo) values('33518_2016-01-01','33518','0.1551','FRANCE-OTHERS','MOBILE',to_date('2016-01-01','YYYY-MM-DD HH24:MI:SS'),to_date('2016-12-01','YYYY-MM-DD HH24:MI:SS'));</v>
      </c>
    </row>
    <row r="3452" spans="1:8">
      <c r="A3452" s="11" t="s">
        <v>20197</v>
      </c>
      <c r="B3452" s="11" t="s">
        <v>6339</v>
      </c>
      <c r="C3452" s="18">
        <v>0.15509999999999999</v>
      </c>
      <c r="D3452" s="11" t="s">
        <v>5521</v>
      </c>
      <c r="E3452" s="11" t="s">
        <v>2190</v>
      </c>
      <c r="F3452" s="12" t="s">
        <v>30094</v>
      </c>
      <c r="G3452" s="12" t="s">
        <v>30095</v>
      </c>
      <c r="H3452" s="11" t="str">
        <f t="shared" si="53"/>
        <v>insert into BTRCOutgoingYRate (OID, prefix, outgoingYRateUSD, operatorName, operatorType, effectiveFrom, effectiveTo) values('33530_2016-01-01','33530','0.1551','FRANCE-OTHERS','MOBILE',to_date('2016-01-01','YYYY-MM-DD HH24:MI:SS'),to_date('2016-12-01','YYYY-MM-DD HH24:MI:SS'));</v>
      </c>
    </row>
    <row r="3453" spans="1:8">
      <c r="A3453" s="11" t="s">
        <v>20198</v>
      </c>
      <c r="B3453" s="11" t="s">
        <v>6340</v>
      </c>
      <c r="C3453" s="18">
        <v>0.15509999999999999</v>
      </c>
      <c r="D3453" s="11" t="s">
        <v>5521</v>
      </c>
      <c r="E3453" s="11" t="s">
        <v>2190</v>
      </c>
      <c r="F3453" s="12" t="s">
        <v>30094</v>
      </c>
      <c r="G3453" s="12" t="s">
        <v>30095</v>
      </c>
      <c r="H3453" s="11" t="str">
        <f t="shared" si="53"/>
        <v>insert into BTRCOutgoingYRate (OID, prefix, outgoingYRateUSD, operatorName, operatorType, effectiveFrom, effectiveTo) values('33536_2016-01-01','33536','0.1551','FRANCE-OTHERS','MOBILE',to_date('2016-01-01','YYYY-MM-DD HH24:MI:SS'),to_date('2016-12-01','YYYY-MM-DD HH24:MI:SS'));</v>
      </c>
    </row>
    <row r="3454" spans="1:8">
      <c r="A3454" s="11" t="s">
        <v>20199</v>
      </c>
      <c r="B3454" s="11" t="s">
        <v>6341</v>
      </c>
      <c r="C3454" s="18">
        <v>0.15509999999999999</v>
      </c>
      <c r="D3454" s="11" t="s">
        <v>5521</v>
      </c>
      <c r="E3454" s="11" t="s">
        <v>2190</v>
      </c>
      <c r="F3454" s="12" t="s">
        <v>30094</v>
      </c>
      <c r="G3454" s="12" t="s">
        <v>30095</v>
      </c>
      <c r="H3454" s="11" t="str">
        <f t="shared" si="53"/>
        <v>insert into BTRCOutgoingYRate (OID, prefix, outgoingYRateUSD, operatorName, operatorType, effectiveFrom, effectiveTo) values('33537_2016-01-01','33537','0.1551','FRANCE-OTHERS','MOBILE',to_date('2016-01-01','YYYY-MM-DD HH24:MI:SS'),to_date('2016-12-01','YYYY-MM-DD HH24:MI:SS'));</v>
      </c>
    </row>
    <row r="3455" spans="1:8">
      <c r="A3455" s="11" t="s">
        <v>20200</v>
      </c>
      <c r="B3455" s="11" t="s">
        <v>6342</v>
      </c>
      <c r="C3455" s="18">
        <v>0.15509999999999999</v>
      </c>
      <c r="D3455" s="11" t="s">
        <v>5521</v>
      </c>
      <c r="E3455" s="11" t="s">
        <v>2190</v>
      </c>
      <c r="F3455" s="12" t="s">
        <v>30094</v>
      </c>
      <c r="G3455" s="12" t="s">
        <v>30095</v>
      </c>
      <c r="H3455" s="11" t="str">
        <f t="shared" si="53"/>
        <v>insert into BTRCOutgoingYRate (OID, prefix, outgoingYRateUSD, operatorName, operatorType, effectiveFrom, effectiveTo) values('33538_2016-01-01','33538','0.1551','FRANCE-OTHERS','MOBILE',to_date('2016-01-01','YYYY-MM-DD HH24:MI:SS'),to_date('2016-12-01','YYYY-MM-DD HH24:MI:SS'));</v>
      </c>
    </row>
    <row r="3456" spans="1:8">
      <c r="A3456" s="11" t="s">
        <v>20201</v>
      </c>
      <c r="B3456" s="11" t="s">
        <v>6343</v>
      </c>
      <c r="C3456" s="18">
        <v>0.15509999999999999</v>
      </c>
      <c r="D3456" s="11" t="s">
        <v>5521</v>
      </c>
      <c r="E3456" s="11" t="s">
        <v>2190</v>
      </c>
      <c r="F3456" s="12" t="s">
        <v>30094</v>
      </c>
      <c r="G3456" s="12" t="s">
        <v>30095</v>
      </c>
      <c r="H3456" s="11" t="str">
        <f t="shared" si="53"/>
        <v>insert into BTRCOutgoingYRate (OID, prefix, outgoingYRateUSD, operatorName, operatorType, effectiveFrom, effectiveTo) values('33539_2016-01-01','33539','0.1551','FRANCE-OTHERS','MOBILE',to_date('2016-01-01','YYYY-MM-DD HH24:MI:SS'),to_date('2016-12-01','YYYY-MM-DD HH24:MI:SS'));</v>
      </c>
    </row>
    <row r="3457" spans="1:8">
      <c r="A3457" s="11" t="s">
        <v>20202</v>
      </c>
      <c r="B3457" s="11" t="s">
        <v>6344</v>
      </c>
      <c r="C3457" s="18">
        <v>0.15509999999999999</v>
      </c>
      <c r="D3457" s="11" t="s">
        <v>5521</v>
      </c>
      <c r="E3457" s="11" t="s">
        <v>2190</v>
      </c>
      <c r="F3457" s="12" t="s">
        <v>30094</v>
      </c>
      <c r="G3457" s="12" t="s">
        <v>30095</v>
      </c>
      <c r="H3457" s="11" t="str">
        <f t="shared" si="53"/>
        <v>insert into BTRCOutgoingYRate (OID, prefix, outgoingYRateUSD, operatorName, operatorType, effectiveFrom, effectiveTo) values('33568_2016-01-01','33568','0.1551','FRANCE-OTHERS','MOBILE',to_date('2016-01-01','YYYY-MM-DD HH24:MI:SS'),to_date('2016-12-01','YYYY-MM-DD HH24:MI:SS'));</v>
      </c>
    </row>
    <row r="3458" spans="1:8">
      <c r="A3458" s="11" t="s">
        <v>20203</v>
      </c>
      <c r="B3458" s="11" t="s">
        <v>6345</v>
      </c>
      <c r="C3458" s="18">
        <v>0.15509999999999999</v>
      </c>
      <c r="D3458" s="11" t="s">
        <v>5521</v>
      </c>
      <c r="E3458" s="11" t="s">
        <v>2190</v>
      </c>
      <c r="F3458" s="12" t="s">
        <v>30094</v>
      </c>
      <c r="G3458" s="12" t="s">
        <v>30095</v>
      </c>
      <c r="H3458" s="11" t="str">
        <f t="shared" si="53"/>
        <v>insert into BTRCOutgoingYRate (OID, prefix, outgoingYRateUSD, operatorName, operatorType, effectiveFrom, effectiveTo) values('33569_2016-01-01','33569','0.1551','FRANCE-OTHERS','MOBILE',to_date('2016-01-01','YYYY-MM-DD HH24:MI:SS'),to_date('2016-12-01','YYYY-MM-DD HH24:MI:SS'));</v>
      </c>
    </row>
    <row r="3459" spans="1:8">
      <c r="A3459" s="11" t="s">
        <v>20204</v>
      </c>
      <c r="B3459" s="11" t="s">
        <v>6346</v>
      </c>
      <c r="C3459" s="18">
        <v>0.15509999999999999</v>
      </c>
      <c r="D3459" s="11" t="s">
        <v>5521</v>
      </c>
      <c r="E3459" s="11" t="s">
        <v>2190</v>
      </c>
      <c r="F3459" s="12" t="s">
        <v>30094</v>
      </c>
      <c r="G3459" s="12" t="s">
        <v>30095</v>
      </c>
      <c r="H3459" s="11" t="str">
        <f t="shared" si="53"/>
        <v>insert into BTRCOutgoingYRate (OID, prefix, outgoingYRateUSD, operatorName, operatorType, effectiveFrom, effectiveTo) values('334829_2016-01-01','334829','0.1551','FRANCE-OTHERS','MOBILE',to_date('2016-01-01','YYYY-MM-DD HH24:MI:SS'),to_date('2016-12-01','YYYY-MM-DD HH24:MI:SS'));</v>
      </c>
    </row>
    <row r="3460" spans="1:8">
      <c r="A3460" s="11" t="s">
        <v>20205</v>
      </c>
      <c r="B3460" s="11" t="s">
        <v>6347</v>
      </c>
      <c r="C3460" s="18">
        <v>0.15509999999999999</v>
      </c>
      <c r="D3460" s="11" t="s">
        <v>5521</v>
      </c>
      <c r="E3460" s="11" t="s">
        <v>2190</v>
      </c>
      <c r="F3460" s="12" t="s">
        <v>30094</v>
      </c>
      <c r="G3460" s="12" t="s">
        <v>30095</v>
      </c>
      <c r="H3460" s="11" t="str">
        <f t="shared" ref="H3460:H3523" si="54">H$1&amp;IF(ISBLANK(A3460),"null","'"&amp;A3460&amp;"'")&amp;","&amp;IF(ISBLANK(B3460),"null","'"&amp;B3460&amp;"'")&amp;","&amp;IF(ISBLANK(C3460),"null","'"&amp;C3460&amp;"'")&amp;","&amp;IF(ISBLANK(D3460),"null","'"&amp;D3460&amp;"'")&amp;","&amp;IF(ISBLANK(E3460),"null","'"&amp;E3460&amp;"'")&amp;","&amp;IF(ISBLANK(F3460),"null","to_date('"&amp;F3460&amp;"','YYYY-MM-DD HH24:MI:SS')")&amp;","&amp;IF(ISBLANK(G3460),"null","to_date('"&amp;G3460&amp;"','YYYY-MM-DD HH24:MI:SS')")&amp;
I$1</f>
        <v>insert into BTRCOutgoingYRate (OID, prefix, outgoingYRateUSD, operatorName, operatorType, effectiveFrom, effectiveTo) values('334841_2016-01-01','334841','0.1551','FRANCE-OTHERS','MOBILE',to_date('2016-01-01','YYYY-MM-DD HH24:MI:SS'),to_date('2016-12-01','YYYY-MM-DD HH24:MI:SS'));</v>
      </c>
    </row>
    <row r="3461" spans="1:8">
      <c r="A3461" s="11" t="s">
        <v>20206</v>
      </c>
      <c r="B3461" s="11" t="s">
        <v>6348</v>
      </c>
      <c r="C3461" s="18">
        <v>0.15509999999999999</v>
      </c>
      <c r="D3461" s="11" t="s">
        <v>5521</v>
      </c>
      <c r="E3461" s="11" t="s">
        <v>2190</v>
      </c>
      <c r="F3461" s="12" t="s">
        <v>30094</v>
      </c>
      <c r="G3461" s="12" t="s">
        <v>30095</v>
      </c>
      <c r="H3461" s="11" t="str">
        <f t="shared" si="54"/>
        <v>insert into BTRCOutgoingYRate (OID, prefix, outgoingYRateUSD, operatorName, operatorType, effectiveFrom, effectiveTo) values('334842_2016-01-01','334842','0.1551','FRANCE-OTHERS','MOBILE',to_date('2016-01-01','YYYY-MM-DD HH24:MI:SS'),to_date('2016-12-01','YYYY-MM-DD HH24:MI:SS'));</v>
      </c>
    </row>
    <row r="3462" spans="1:8">
      <c r="A3462" s="11" t="s">
        <v>20207</v>
      </c>
      <c r="B3462" s="11" t="s">
        <v>6349</v>
      </c>
      <c r="C3462" s="18">
        <v>0.15509999999999999</v>
      </c>
      <c r="D3462" s="11" t="s">
        <v>5521</v>
      </c>
      <c r="E3462" s="11" t="s">
        <v>2190</v>
      </c>
      <c r="F3462" s="12" t="s">
        <v>30094</v>
      </c>
      <c r="G3462" s="12" t="s">
        <v>30095</v>
      </c>
      <c r="H3462" s="11" t="str">
        <f t="shared" si="54"/>
        <v>insert into BTRCOutgoingYRate (OID, prefix, outgoingYRateUSD, operatorName, operatorType, effectiveFrom, effectiveTo) values('334843_2016-01-01','334843','0.1551','FRANCE-OTHERS','MOBILE',to_date('2016-01-01','YYYY-MM-DD HH24:MI:SS'),to_date('2016-12-01','YYYY-MM-DD HH24:MI:SS'));</v>
      </c>
    </row>
    <row r="3463" spans="1:8">
      <c r="A3463" s="11" t="s">
        <v>20208</v>
      </c>
      <c r="B3463" s="11" t="s">
        <v>6350</v>
      </c>
      <c r="C3463" s="18">
        <v>0.15509999999999999</v>
      </c>
      <c r="D3463" s="11" t="s">
        <v>5521</v>
      </c>
      <c r="E3463" s="11" t="s">
        <v>2190</v>
      </c>
      <c r="F3463" s="12" t="s">
        <v>30094</v>
      </c>
      <c r="G3463" s="12" t="s">
        <v>30095</v>
      </c>
      <c r="H3463" s="11" t="str">
        <f t="shared" si="54"/>
        <v>insert into BTRCOutgoingYRate (OID, prefix, outgoingYRateUSD, operatorName, operatorType, effectiveFrom, effectiveTo) values('334844_2016-01-01','334844','0.1551','FRANCE-OTHERS','MOBILE',to_date('2016-01-01','YYYY-MM-DD HH24:MI:SS'),to_date('2016-12-01','YYYY-MM-DD HH24:MI:SS'));</v>
      </c>
    </row>
    <row r="3464" spans="1:8">
      <c r="A3464" s="11" t="s">
        <v>20209</v>
      </c>
      <c r="B3464" s="11" t="s">
        <v>6351</v>
      </c>
      <c r="C3464" s="18">
        <v>0.15509999999999999</v>
      </c>
      <c r="D3464" s="11" t="s">
        <v>5521</v>
      </c>
      <c r="E3464" s="11" t="s">
        <v>2190</v>
      </c>
      <c r="F3464" s="12" t="s">
        <v>30094</v>
      </c>
      <c r="G3464" s="12" t="s">
        <v>30095</v>
      </c>
      <c r="H3464" s="11" t="str">
        <f t="shared" si="54"/>
        <v>insert into BTRCOutgoingYRate (OID, prefix, outgoingYRateUSD, operatorName, operatorType, effectiveFrom, effectiveTo) values('334845_2016-01-01','334845','0.1551','FRANCE-OTHERS','MOBILE',to_date('2016-01-01','YYYY-MM-DD HH24:MI:SS'),to_date('2016-12-01','YYYY-MM-DD HH24:MI:SS'));</v>
      </c>
    </row>
    <row r="3465" spans="1:8">
      <c r="A3465" s="11" t="s">
        <v>20210</v>
      </c>
      <c r="B3465" s="11" t="s">
        <v>6352</v>
      </c>
      <c r="C3465" s="18">
        <v>0.15509999999999999</v>
      </c>
      <c r="D3465" s="11" t="s">
        <v>5521</v>
      </c>
      <c r="E3465" s="11" t="s">
        <v>2190</v>
      </c>
      <c r="F3465" s="12" t="s">
        <v>30094</v>
      </c>
      <c r="G3465" s="12" t="s">
        <v>30095</v>
      </c>
      <c r="H3465" s="11" t="str">
        <f t="shared" si="54"/>
        <v>insert into BTRCOutgoingYRate (OID, prefix, outgoingYRateUSD, operatorName, operatorType, effectiveFrom, effectiveTo) values('334846_2016-01-01','334846','0.1551','FRANCE-OTHERS','MOBILE',to_date('2016-01-01','YYYY-MM-DD HH24:MI:SS'),to_date('2016-12-01','YYYY-MM-DD HH24:MI:SS'));</v>
      </c>
    </row>
    <row r="3466" spans="1:8">
      <c r="A3466" s="11" t="s">
        <v>20211</v>
      </c>
      <c r="B3466" s="11" t="s">
        <v>6353</v>
      </c>
      <c r="C3466" s="18">
        <v>0.15509999999999999</v>
      </c>
      <c r="D3466" s="11" t="s">
        <v>5521</v>
      </c>
      <c r="E3466" s="11" t="s">
        <v>2190</v>
      </c>
      <c r="F3466" s="12" t="s">
        <v>30094</v>
      </c>
      <c r="G3466" s="12" t="s">
        <v>30095</v>
      </c>
      <c r="H3466" s="11" t="str">
        <f t="shared" si="54"/>
        <v>insert into BTRCOutgoingYRate (OID, prefix, outgoingYRateUSD, operatorName, operatorType, effectiveFrom, effectiveTo) values('334847_2016-01-01','334847','0.1551','FRANCE-OTHERS','MOBILE',to_date('2016-01-01','YYYY-MM-DD HH24:MI:SS'),to_date('2016-12-01','YYYY-MM-DD HH24:MI:SS'));</v>
      </c>
    </row>
    <row r="3467" spans="1:8">
      <c r="A3467" s="11" t="s">
        <v>20212</v>
      </c>
      <c r="B3467" s="11" t="s">
        <v>6354</v>
      </c>
      <c r="C3467" s="18">
        <v>0.15509999999999999</v>
      </c>
      <c r="D3467" s="11" t="s">
        <v>5521</v>
      </c>
      <c r="E3467" s="11" t="s">
        <v>2190</v>
      </c>
      <c r="F3467" s="12" t="s">
        <v>30094</v>
      </c>
      <c r="G3467" s="12" t="s">
        <v>30095</v>
      </c>
      <c r="H3467" s="11" t="str">
        <f t="shared" si="54"/>
        <v>insert into BTRCOutgoingYRate (OID, prefix, outgoingYRateUSD, operatorName, operatorType, effectiveFrom, effectiveTo) values('334848_2016-01-01','334848','0.1551','FRANCE-OTHERS','MOBILE',to_date('2016-01-01','YYYY-MM-DD HH24:MI:SS'),to_date('2016-12-01','YYYY-MM-DD HH24:MI:SS'));</v>
      </c>
    </row>
    <row r="3468" spans="1:8">
      <c r="A3468" s="11" t="s">
        <v>20213</v>
      </c>
      <c r="B3468" s="11" t="s">
        <v>6355</v>
      </c>
      <c r="C3468" s="18">
        <v>0.15509999999999999</v>
      </c>
      <c r="D3468" s="11" t="s">
        <v>5521</v>
      </c>
      <c r="E3468" s="11" t="s">
        <v>2190</v>
      </c>
      <c r="F3468" s="12" t="s">
        <v>30094</v>
      </c>
      <c r="G3468" s="12" t="s">
        <v>30095</v>
      </c>
      <c r="H3468" s="11" t="str">
        <f t="shared" si="54"/>
        <v>insert into BTRCOutgoingYRate (OID, prefix, outgoingYRateUSD, operatorName, operatorType, effectiveFrom, effectiveTo) values('334800_2016-01-01','334800','0.1551','FRANCE-OTHERS','MOBILE',to_date('2016-01-01','YYYY-MM-DD HH24:MI:SS'),to_date('2016-12-01','YYYY-MM-DD HH24:MI:SS'));</v>
      </c>
    </row>
    <row r="3469" spans="1:8">
      <c r="A3469" s="11" t="s">
        <v>20214</v>
      </c>
      <c r="B3469" s="11" t="s">
        <v>6356</v>
      </c>
      <c r="C3469" s="18">
        <v>0.15509999999999999</v>
      </c>
      <c r="D3469" s="11" t="s">
        <v>5521</v>
      </c>
      <c r="E3469" s="11" t="s">
        <v>2190</v>
      </c>
      <c r="F3469" s="12" t="s">
        <v>30094</v>
      </c>
      <c r="G3469" s="12" t="s">
        <v>30095</v>
      </c>
      <c r="H3469" s="11" t="str">
        <f t="shared" si="54"/>
        <v>insert into BTRCOutgoingYRate (OID, prefix, outgoingYRateUSD, operatorName, operatorType, effectiveFrom, effectiveTo) values('334801_2016-01-01','334801','0.1551','FRANCE-OTHERS','MOBILE',to_date('2016-01-01','YYYY-MM-DD HH24:MI:SS'),to_date('2016-12-01','YYYY-MM-DD HH24:MI:SS'));</v>
      </c>
    </row>
    <row r="3470" spans="1:8">
      <c r="A3470" s="11" t="s">
        <v>20215</v>
      </c>
      <c r="B3470" s="11" t="s">
        <v>6357</v>
      </c>
      <c r="C3470" s="18">
        <v>0.15509999999999999</v>
      </c>
      <c r="D3470" s="11" t="s">
        <v>5521</v>
      </c>
      <c r="E3470" s="11" t="s">
        <v>2190</v>
      </c>
      <c r="F3470" s="12" t="s">
        <v>30094</v>
      </c>
      <c r="G3470" s="12" t="s">
        <v>30095</v>
      </c>
      <c r="H3470" s="11" t="str">
        <f t="shared" si="54"/>
        <v>insert into BTRCOutgoingYRate (OID, prefix, outgoingYRateUSD, operatorName, operatorType, effectiveFrom, effectiveTo) values('334802_2016-01-01','334802','0.1551','FRANCE-OTHERS','MOBILE',to_date('2016-01-01','YYYY-MM-DD HH24:MI:SS'),to_date('2016-12-01','YYYY-MM-DD HH24:MI:SS'));</v>
      </c>
    </row>
    <row r="3471" spans="1:8">
      <c r="A3471" s="11" t="s">
        <v>20216</v>
      </c>
      <c r="B3471" s="11" t="s">
        <v>6358</v>
      </c>
      <c r="C3471" s="18">
        <v>0.15509999999999999</v>
      </c>
      <c r="D3471" s="11" t="s">
        <v>5521</v>
      </c>
      <c r="E3471" s="11" t="s">
        <v>2190</v>
      </c>
      <c r="F3471" s="12" t="s">
        <v>30094</v>
      </c>
      <c r="G3471" s="12" t="s">
        <v>30095</v>
      </c>
      <c r="H3471" s="11" t="str">
        <f t="shared" si="54"/>
        <v>insert into BTRCOutgoingYRate (OID, prefix, outgoingYRateUSD, operatorName, operatorType, effectiveFrom, effectiveTo) values('334803_2016-01-01','334803','0.1551','FRANCE-OTHERS','MOBILE',to_date('2016-01-01','YYYY-MM-DD HH24:MI:SS'),to_date('2016-12-01','YYYY-MM-DD HH24:MI:SS'));</v>
      </c>
    </row>
    <row r="3472" spans="1:8">
      <c r="A3472" s="11" t="s">
        <v>20217</v>
      </c>
      <c r="B3472" s="11" t="s">
        <v>6359</v>
      </c>
      <c r="C3472" s="18">
        <v>0.15509999999999999</v>
      </c>
      <c r="D3472" s="11" t="s">
        <v>5521</v>
      </c>
      <c r="E3472" s="11" t="s">
        <v>2190</v>
      </c>
      <c r="F3472" s="12" t="s">
        <v>30094</v>
      </c>
      <c r="G3472" s="12" t="s">
        <v>30095</v>
      </c>
      <c r="H3472" s="11" t="str">
        <f t="shared" si="54"/>
        <v>insert into BTRCOutgoingYRate (OID, prefix, outgoingYRateUSD, operatorName, operatorType, effectiveFrom, effectiveTo) values('334804_2016-01-01','334804','0.1551','FRANCE-OTHERS','MOBILE',to_date('2016-01-01','YYYY-MM-DD HH24:MI:SS'),to_date('2016-12-01','YYYY-MM-DD HH24:MI:SS'));</v>
      </c>
    </row>
    <row r="3473" spans="1:8">
      <c r="A3473" s="11" t="s">
        <v>20218</v>
      </c>
      <c r="B3473" s="11" t="s">
        <v>6360</v>
      </c>
      <c r="C3473" s="18">
        <v>0.15509999999999999</v>
      </c>
      <c r="D3473" s="11" t="s">
        <v>5521</v>
      </c>
      <c r="E3473" s="11" t="s">
        <v>2190</v>
      </c>
      <c r="F3473" s="12" t="s">
        <v>30094</v>
      </c>
      <c r="G3473" s="12" t="s">
        <v>30095</v>
      </c>
      <c r="H3473" s="11" t="str">
        <f t="shared" si="54"/>
        <v>insert into BTRCOutgoingYRate (OID, prefix, outgoingYRateUSD, operatorName, operatorType, effectiveFrom, effectiveTo) values('334805_2016-01-01','334805','0.1551','FRANCE-OTHERS','MOBILE',to_date('2016-01-01','YYYY-MM-DD HH24:MI:SS'),to_date('2016-12-01','YYYY-MM-DD HH24:MI:SS'));</v>
      </c>
    </row>
    <row r="3474" spans="1:8">
      <c r="A3474" s="11" t="s">
        <v>20219</v>
      </c>
      <c r="B3474" s="11" t="s">
        <v>6361</v>
      </c>
      <c r="C3474" s="18">
        <v>0.15509999999999999</v>
      </c>
      <c r="D3474" s="11" t="s">
        <v>5521</v>
      </c>
      <c r="E3474" s="11" t="s">
        <v>2190</v>
      </c>
      <c r="F3474" s="12" t="s">
        <v>30094</v>
      </c>
      <c r="G3474" s="12" t="s">
        <v>30095</v>
      </c>
      <c r="H3474" s="11" t="str">
        <f t="shared" si="54"/>
        <v>insert into BTRCOutgoingYRate (OID, prefix, outgoingYRateUSD, operatorName, operatorType, effectiveFrom, effectiveTo) values('334807_2016-01-01','334807','0.1551','FRANCE-OTHERS','MOBILE',to_date('2016-01-01','YYYY-MM-DD HH24:MI:SS'),to_date('2016-12-01','YYYY-MM-DD HH24:MI:SS'));</v>
      </c>
    </row>
    <row r="3475" spans="1:8">
      <c r="A3475" s="11" t="s">
        <v>20220</v>
      </c>
      <c r="B3475" s="11" t="s">
        <v>6362</v>
      </c>
      <c r="C3475" s="18">
        <v>0.15509999999999999</v>
      </c>
      <c r="D3475" s="11" t="s">
        <v>5508</v>
      </c>
      <c r="E3475" s="11" t="s">
        <v>2190</v>
      </c>
      <c r="F3475" s="12" t="s">
        <v>30094</v>
      </c>
      <c r="G3475" s="12" t="s">
        <v>30095</v>
      </c>
      <c r="H3475" s="11" t="str">
        <f t="shared" si="54"/>
        <v>insert into BTRCOutgoingYRate (OID, prefix, outgoingYRateUSD, operatorName, operatorType, effectiveFrom, effectiveTo) values('336040_2016-01-01','336040','0.1551','France Cellular SFR','MOBILE',to_date('2016-01-01','YYYY-MM-DD HH24:MI:SS'),to_date('2016-12-01','YYYY-MM-DD HH24:MI:SS'));</v>
      </c>
    </row>
    <row r="3476" spans="1:8">
      <c r="A3476" s="11" t="s">
        <v>20221</v>
      </c>
      <c r="B3476" s="11" t="s">
        <v>6363</v>
      </c>
      <c r="C3476" s="18">
        <v>0.15509999999999999</v>
      </c>
      <c r="D3476" s="11" t="s">
        <v>5508</v>
      </c>
      <c r="E3476" s="11" t="s">
        <v>2190</v>
      </c>
      <c r="F3476" s="12" t="s">
        <v>30094</v>
      </c>
      <c r="G3476" s="12" t="s">
        <v>30095</v>
      </c>
      <c r="H3476" s="11" t="str">
        <f t="shared" si="54"/>
        <v>insert into BTRCOutgoingYRate (OID, prefix, outgoingYRateUSD, operatorName, operatorType, effectiveFrom, effectiveTo) values('336041_2016-01-01','336041','0.1551','France Cellular SFR','MOBILE',to_date('2016-01-01','YYYY-MM-DD HH24:MI:SS'),to_date('2016-12-01','YYYY-MM-DD HH24:MI:SS'));</v>
      </c>
    </row>
    <row r="3477" spans="1:8">
      <c r="A3477" s="11" t="s">
        <v>20222</v>
      </c>
      <c r="B3477" s="11" t="s">
        <v>6364</v>
      </c>
      <c r="C3477" s="18">
        <v>0.15509999999999999</v>
      </c>
      <c r="D3477" s="11" t="s">
        <v>5508</v>
      </c>
      <c r="E3477" s="11" t="s">
        <v>2190</v>
      </c>
      <c r="F3477" s="12" t="s">
        <v>30094</v>
      </c>
      <c r="G3477" s="12" t="s">
        <v>30095</v>
      </c>
      <c r="H3477" s="11" t="str">
        <f t="shared" si="54"/>
        <v>insert into BTRCOutgoingYRate (OID, prefix, outgoingYRateUSD, operatorName, operatorType, effectiveFrom, effectiveTo) values('336064_2016-01-01','336064','0.1551','France Cellular SFR','MOBILE',to_date('2016-01-01','YYYY-MM-DD HH24:MI:SS'),to_date('2016-12-01','YYYY-MM-DD HH24:MI:SS'));</v>
      </c>
    </row>
    <row r="3478" spans="1:8">
      <c r="A3478" s="11" t="s">
        <v>20223</v>
      </c>
      <c r="B3478" s="11" t="s">
        <v>6365</v>
      </c>
      <c r="C3478" s="18">
        <v>0.15509999999999999</v>
      </c>
      <c r="D3478" s="11" t="s">
        <v>5508</v>
      </c>
      <c r="E3478" s="11" t="s">
        <v>2190</v>
      </c>
      <c r="F3478" s="12" t="s">
        <v>30094</v>
      </c>
      <c r="G3478" s="12" t="s">
        <v>30095</v>
      </c>
      <c r="H3478" s="11" t="str">
        <f t="shared" si="54"/>
        <v>insert into BTRCOutgoingYRate (OID, prefix, outgoingYRateUSD, operatorName, operatorType, effectiveFrom, effectiveTo) values('336065_2016-01-01','336065','0.1551','France Cellular SFR','MOBILE',to_date('2016-01-01','YYYY-MM-DD HH24:MI:SS'),to_date('2016-12-01','YYYY-MM-DD HH24:MI:SS'));</v>
      </c>
    </row>
    <row r="3479" spans="1:8">
      <c r="A3479" s="11" t="s">
        <v>20224</v>
      </c>
      <c r="B3479" s="11" t="s">
        <v>6366</v>
      </c>
      <c r="C3479" s="18">
        <v>0.15509999999999999</v>
      </c>
      <c r="D3479" s="11" t="s">
        <v>5508</v>
      </c>
      <c r="E3479" s="11" t="s">
        <v>2190</v>
      </c>
      <c r="F3479" s="12" t="s">
        <v>30094</v>
      </c>
      <c r="G3479" s="12" t="s">
        <v>30095</v>
      </c>
      <c r="H3479" s="11" t="str">
        <f t="shared" si="54"/>
        <v>insert into BTRCOutgoingYRate (OID, prefix, outgoingYRateUSD, operatorName, operatorType, effectiveFrom, effectiveTo) values('336066_2016-01-01','336066','0.1551','France Cellular SFR','MOBILE',to_date('2016-01-01','YYYY-MM-DD HH24:MI:SS'),to_date('2016-12-01','YYYY-MM-DD HH24:MI:SS'));</v>
      </c>
    </row>
    <row r="3480" spans="1:8">
      <c r="A3480" s="11" t="s">
        <v>20225</v>
      </c>
      <c r="B3480" s="11" t="s">
        <v>6367</v>
      </c>
      <c r="C3480" s="18">
        <v>0.15509999999999999</v>
      </c>
      <c r="D3480" s="11" t="s">
        <v>5508</v>
      </c>
      <c r="E3480" s="11" t="s">
        <v>2190</v>
      </c>
      <c r="F3480" s="12" t="s">
        <v>30094</v>
      </c>
      <c r="G3480" s="12" t="s">
        <v>30095</v>
      </c>
      <c r="H3480" s="11" t="str">
        <f t="shared" si="54"/>
        <v>insert into BTRCOutgoingYRate (OID, prefix, outgoingYRateUSD, operatorName, operatorType, effectiveFrom, effectiveTo) values('336067_2016-01-01','336067','0.1551','France Cellular SFR','MOBILE',to_date('2016-01-01','YYYY-MM-DD HH24:MI:SS'),to_date('2016-12-01','YYYY-MM-DD HH24:MI:SS'));</v>
      </c>
    </row>
    <row r="3481" spans="1:8">
      <c r="A3481" s="11" t="s">
        <v>20226</v>
      </c>
      <c r="B3481" s="11" t="s">
        <v>6368</v>
      </c>
      <c r="C3481" s="18">
        <v>0.15509999999999999</v>
      </c>
      <c r="D3481" s="11" t="s">
        <v>5508</v>
      </c>
      <c r="E3481" s="11" t="s">
        <v>2190</v>
      </c>
      <c r="F3481" s="12" t="s">
        <v>30094</v>
      </c>
      <c r="G3481" s="12" t="s">
        <v>30095</v>
      </c>
      <c r="H3481" s="11" t="str">
        <f t="shared" si="54"/>
        <v>insert into BTRCOutgoingYRate (OID, prefix, outgoingYRateUSD, operatorName, operatorType, effectiveFrom, effectiveTo) values('336068_2016-01-01','336068','0.1551','France Cellular SFR','MOBILE',to_date('2016-01-01','YYYY-MM-DD HH24:MI:SS'),to_date('2016-12-01','YYYY-MM-DD HH24:MI:SS'));</v>
      </c>
    </row>
    <row r="3482" spans="1:8">
      <c r="A3482" s="11" t="s">
        <v>20227</v>
      </c>
      <c r="B3482" s="11" t="s">
        <v>6369</v>
      </c>
      <c r="C3482" s="18">
        <v>0.15509999999999999</v>
      </c>
      <c r="D3482" s="11" t="s">
        <v>5508</v>
      </c>
      <c r="E3482" s="11" t="s">
        <v>2190</v>
      </c>
      <c r="F3482" s="12" t="s">
        <v>30094</v>
      </c>
      <c r="G3482" s="12" t="s">
        <v>30095</v>
      </c>
      <c r="H3482" s="11" t="str">
        <f t="shared" si="54"/>
        <v>insert into BTRCOutgoingYRate (OID, prefix, outgoingYRateUSD, operatorName, operatorType, effectiveFrom, effectiveTo) values('336069_2016-01-01','336069','0.1551','France Cellular SFR','MOBILE',to_date('2016-01-01','YYYY-MM-DD HH24:MI:SS'),to_date('2016-12-01','YYYY-MM-DD HH24:MI:SS'));</v>
      </c>
    </row>
    <row r="3483" spans="1:8">
      <c r="A3483" s="11" t="s">
        <v>20228</v>
      </c>
      <c r="B3483" s="11" t="s">
        <v>6370</v>
      </c>
      <c r="C3483" s="18">
        <v>0.15509999999999999</v>
      </c>
      <c r="D3483" s="11" t="s">
        <v>5508</v>
      </c>
      <c r="E3483" s="11" t="s">
        <v>2190</v>
      </c>
      <c r="F3483" s="12" t="s">
        <v>30094</v>
      </c>
      <c r="G3483" s="12" t="s">
        <v>30095</v>
      </c>
      <c r="H3483" s="11" t="str">
        <f t="shared" si="54"/>
        <v>insert into BTRCOutgoingYRate (OID, prefix, outgoingYRateUSD, operatorName, operatorType, effectiveFrom, effectiveTo) values('336360_2016-01-01','336360','0.1551','France Cellular SFR','MOBILE',to_date('2016-01-01','YYYY-MM-DD HH24:MI:SS'),to_date('2016-12-01','YYYY-MM-DD HH24:MI:SS'));</v>
      </c>
    </row>
    <row r="3484" spans="1:8">
      <c r="A3484" s="11" t="s">
        <v>20229</v>
      </c>
      <c r="B3484" s="11" t="s">
        <v>6371</v>
      </c>
      <c r="C3484" s="18">
        <v>0.15509999999999999</v>
      </c>
      <c r="D3484" s="11" t="s">
        <v>5508</v>
      </c>
      <c r="E3484" s="11" t="s">
        <v>2190</v>
      </c>
      <c r="F3484" s="12" t="s">
        <v>30094</v>
      </c>
      <c r="G3484" s="12" t="s">
        <v>30095</v>
      </c>
      <c r="H3484" s="11" t="str">
        <f t="shared" si="54"/>
        <v>insert into BTRCOutgoingYRate (OID, prefix, outgoingYRateUSD, operatorName, operatorType, effectiveFrom, effectiveTo) values('336361_2016-01-01','336361','0.1551','France Cellular SFR','MOBILE',to_date('2016-01-01','YYYY-MM-DD HH24:MI:SS'),to_date('2016-12-01','YYYY-MM-DD HH24:MI:SS'));</v>
      </c>
    </row>
    <row r="3485" spans="1:8">
      <c r="A3485" s="11" t="s">
        <v>20230</v>
      </c>
      <c r="B3485" s="11" t="s">
        <v>6372</v>
      </c>
      <c r="C3485" s="18">
        <v>0.15509999999999999</v>
      </c>
      <c r="D3485" s="11" t="s">
        <v>5508</v>
      </c>
      <c r="E3485" s="11" t="s">
        <v>2190</v>
      </c>
      <c r="F3485" s="12" t="s">
        <v>30094</v>
      </c>
      <c r="G3485" s="12" t="s">
        <v>30095</v>
      </c>
      <c r="H3485" s="11" t="str">
        <f t="shared" si="54"/>
        <v>insert into BTRCOutgoingYRate (OID, prefix, outgoingYRateUSD, operatorName, operatorType, effectiveFrom, effectiveTo) values('336362_2016-01-01','336362','0.1551','France Cellular SFR','MOBILE',to_date('2016-01-01','YYYY-MM-DD HH24:MI:SS'),to_date('2016-12-01','YYYY-MM-DD HH24:MI:SS'));</v>
      </c>
    </row>
    <row r="3486" spans="1:8">
      <c r="A3486" s="11" t="s">
        <v>20231</v>
      </c>
      <c r="B3486" s="11" t="s">
        <v>6373</v>
      </c>
      <c r="C3486" s="18">
        <v>0.15509999999999999</v>
      </c>
      <c r="D3486" s="11" t="s">
        <v>5508</v>
      </c>
      <c r="E3486" s="11" t="s">
        <v>2190</v>
      </c>
      <c r="F3486" s="12" t="s">
        <v>30094</v>
      </c>
      <c r="G3486" s="12" t="s">
        <v>30095</v>
      </c>
      <c r="H3486" s="11" t="str">
        <f t="shared" si="54"/>
        <v>insert into BTRCOutgoingYRate (OID, prefix, outgoingYRateUSD, operatorName, operatorType, effectiveFrom, effectiveTo) values('336363_2016-01-01','336363','0.1551','France Cellular SFR','MOBILE',to_date('2016-01-01','YYYY-MM-DD HH24:MI:SS'),to_date('2016-12-01','YYYY-MM-DD HH24:MI:SS'));</v>
      </c>
    </row>
    <row r="3487" spans="1:8">
      <c r="A3487" s="11" t="s">
        <v>20232</v>
      </c>
      <c r="B3487" s="11" t="s">
        <v>6374</v>
      </c>
      <c r="C3487" s="18">
        <v>0.15509999999999999</v>
      </c>
      <c r="D3487" s="11" t="s">
        <v>5508</v>
      </c>
      <c r="E3487" s="11" t="s">
        <v>2190</v>
      </c>
      <c r="F3487" s="12" t="s">
        <v>30094</v>
      </c>
      <c r="G3487" s="12" t="s">
        <v>30095</v>
      </c>
      <c r="H3487" s="11" t="str">
        <f t="shared" si="54"/>
        <v>insert into BTRCOutgoingYRate (OID, prefix, outgoingYRateUSD, operatorName, operatorType, effectiveFrom, effectiveTo) values('336364_2016-01-01','336364','0.1551','France Cellular SFR','MOBILE',to_date('2016-01-01','YYYY-MM-DD HH24:MI:SS'),to_date('2016-12-01','YYYY-MM-DD HH24:MI:SS'));</v>
      </c>
    </row>
    <row r="3488" spans="1:8">
      <c r="A3488" s="11" t="s">
        <v>20233</v>
      </c>
      <c r="B3488" s="11" t="s">
        <v>6375</v>
      </c>
      <c r="C3488" s="18">
        <v>0.15509999999999999</v>
      </c>
      <c r="D3488" s="11" t="s">
        <v>5508</v>
      </c>
      <c r="E3488" s="11" t="s">
        <v>2190</v>
      </c>
      <c r="F3488" s="12" t="s">
        <v>30094</v>
      </c>
      <c r="G3488" s="12" t="s">
        <v>30095</v>
      </c>
      <c r="H3488" s="11" t="str">
        <f t="shared" si="54"/>
        <v>insert into BTRCOutgoingYRate (OID, prefix, outgoingYRateUSD, operatorName, operatorType, effectiveFrom, effectiveTo) values('337777_2016-01-01','337777','0.1551','France Cellular SFR','MOBILE',to_date('2016-01-01','YYYY-MM-DD HH24:MI:SS'),to_date('2016-12-01','YYYY-MM-DD HH24:MI:SS'));</v>
      </c>
    </row>
    <row r="3489" spans="1:8">
      <c r="A3489" s="11" t="s">
        <v>20234</v>
      </c>
      <c r="B3489" s="11" t="s">
        <v>6376</v>
      </c>
      <c r="C3489" s="18">
        <v>0.15509999999999999</v>
      </c>
      <c r="D3489" s="11" t="s">
        <v>6377</v>
      </c>
      <c r="E3489" s="11" t="s">
        <v>2190</v>
      </c>
      <c r="F3489" s="12" t="s">
        <v>30094</v>
      </c>
      <c r="G3489" s="12" t="s">
        <v>30095</v>
      </c>
      <c r="H3489" s="11" t="str">
        <f t="shared" si="54"/>
        <v>insert into BTRCOutgoingYRate (OID, prefix, outgoingYRateUSD, operatorName, operatorType, effectiveFrom, effectiveTo) values('336380_2016-01-01','336380','0.1551','France Cellular Globalstar','MOBILE',to_date('2016-01-01','YYYY-MM-DD HH24:MI:SS'),to_date('2016-12-01','YYYY-MM-DD HH24:MI:SS'));</v>
      </c>
    </row>
    <row r="3490" spans="1:8">
      <c r="A3490" s="11" t="s">
        <v>20235</v>
      </c>
      <c r="B3490" s="11" t="s">
        <v>6378</v>
      </c>
      <c r="C3490" s="18">
        <v>0.15509999999999999</v>
      </c>
      <c r="D3490" s="11" t="s">
        <v>6377</v>
      </c>
      <c r="E3490" s="11" t="s">
        <v>2190</v>
      </c>
      <c r="F3490" s="12" t="s">
        <v>30094</v>
      </c>
      <c r="G3490" s="12" t="s">
        <v>30095</v>
      </c>
      <c r="H3490" s="11" t="str">
        <f t="shared" si="54"/>
        <v>insert into BTRCOutgoingYRate (OID, prefix, outgoingYRateUSD, operatorName, operatorType, effectiveFrom, effectiveTo) values('336400_2016-01-01','336400','0.1551','France Cellular Globalstar','MOBILE',to_date('2016-01-01','YYYY-MM-DD HH24:MI:SS'),to_date('2016-12-01','YYYY-MM-DD HH24:MI:SS'));</v>
      </c>
    </row>
    <row r="3491" spans="1:8">
      <c r="A3491" s="11" t="s">
        <v>20236</v>
      </c>
      <c r="B3491" s="11" t="s">
        <v>6379</v>
      </c>
      <c r="C3491" s="18">
        <v>0.15509999999999999</v>
      </c>
      <c r="D3491" s="11" t="s">
        <v>6380</v>
      </c>
      <c r="E3491" s="11" t="s">
        <v>2190</v>
      </c>
      <c r="F3491" s="12" t="s">
        <v>30094</v>
      </c>
      <c r="G3491" s="12" t="s">
        <v>30095</v>
      </c>
      <c r="H3491" s="11" t="str">
        <f t="shared" si="54"/>
        <v>insert into BTRCOutgoingYRate (OID, prefix, outgoingYRateUSD, operatorName, operatorType, effectiveFrom, effectiveTo) values('3366_2016-01-01','3366','0.1551','France Cellular Bouygues','MOBILE',to_date('2016-01-01','YYYY-MM-DD HH24:MI:SS'),to_date('2016-12-01','YYYY-MM-DD HH24:MI:SS'));</v>
      </c>
    </row>
    <row r="3492" spans="1:8">
      <c r="A3492" s="11" t="s">
        <v>20237</v>
      </c>
      <c r="B3492" s="11" t="s">
        <v>6381</v>
      </c>
      <c r="C3492" s="18">
        <v>0.15509999999999999</v>
      </c>
      <c r="D3492" s="11" t="s">
        <v>6380</v>
      </c>
      <c r="E3492" s="11" t="s">
        <v>2190</v>
      </c>
      <c r="F3492" s="12" t="s">
        <v>30094</v>
      </c>
      <c r="G3492" s="12" t="s">
        <v>30095</v>
      </c>
      <c r="H3492" s="11" t="str">
        <f t="shared" si="54"/>
        <v>insert into BTRCOutgoingYRate (OID, prefix, outgoingYRateUSD, operatorName, operatorType, effectiveFrom, effectiveTo) values('33650_2016-01-01','33650','0.1551','France Cellular Bouygues','MOBILE',to_date('2016-01-01','YYYY-MM-DD HH24:MI:SS'),to_date('2016-12-01','YYYY-MM-DD HH24:MI:SS'));</v>
      </c>
    </row>
    <row r="3493" spans="1:8">
      <c r="A3493" s="11" t="s">
        <v>20238</v>
      </c>
      <c r="B3493" s="11" t="s">
        <v>6382</v>
      </c>
      <c r="C3493" s="18">
        <v>0.15509999999999999</v>
      </c>
      <c r="D3493" s="11" t="s">
        <v>6380</v>
      </c>
      <c r="E3493" s="11" t="s">
        <v>2190</v>
      </c>
      <c r="F3493" s="12" t="s">
        <v>30094</v>
      </c>
      <c r="G3493" s="12" t="s">
        <v>30095</v>
      </c>
      <c r="H3493" s="11" t="str">
        <f t="shared" si="54"/>
        <v>insert into BTRCOutgoingYRate (OID, prefix, outgoingYRateUSD, operatorName, operatorType, effectiveFrom, effectiveTo) values('33653_2016-01-01','33653','0.1551','France Cellular Bouygues','MOBILE',to_date('2016-01-01','YYYY-MM-DD HH24:MI:SS'),to_date('2016-12-01','YYYY-MM-DD HH24:MI:SS'));</v>
      </c>
    </row>
    <row r="3494" spans="1:8">
      <c r="A3494" s="11" t="s">
        <v>20239</v>
      </c>
      <c r="B3494" s="11" t="s">
        <v>6383</v>
      </c>
      <c r="C3494" s="18">
        <v>0.15509999999999999</v>
      </c>
      <c r="D3494" s="11" t="s">
        <v>6380</v>
      </c>
      <c r="E3494" s="11" t="s">
        <v>2190</v>
      </c>
      <c r="F3494" s="12" t="s">
        <v>30094</v>
      </c>
      <c r="G3494" s="12" t="s">
        <v>30095</v>
      </c>
      <c r="H3494" s="11" t="str">
        <f t="shared" si="54"/>
        <v>insert into BTRCOutgoingYRate (OID, prefix, outgoingYRateUSD, operatorName, operatorType, effectiveFrom, effectiveTo) values('33658_2016-01-01','33658','0.1551','France Cellular Bouygues','MOBILE',to_date('2016-01-01','YYYY-MM-DD HH24:MI:SS'),to_date('2016-12-01','YYYY-MM-DD HH24:MI:SS'));</v>
      </c>
    </row>
    <row r="3495" spans="1:8">
      <c r="A3495" s="11" t="s">
        <v>20240</v>
      </c>
      <c r="B3495" s="11" t="s">
        <v>6384</v>
      </c>
      <c r="C3495" s="18">
        <v>0.15509999999999999</v>
      </c>
      <c r="D3495" s="11" t="s">
        <v>6380</v>
      </c>
      <c r="E3495" s="11" t="s">
        <v>2190</v>
      </c>
      <c r="F3495" s="12" t="s">
        <v>30094</v>
      </c>
      <c r="G3495" s="12" t="s">
        <v>30095</v>
      </c>
      <c r="H3495" s="11" t="str">
        <f t="shared" si="54"/>
        <v>insert into BTRCOutgoingYRate (OID, prefix, outgoingYRateUSD, operatorName, operatorType, effectiveFrom, effectiveTo) values('33659_2016-01-01','33659','0.1551','France Cellular Bouygues','MOBILE',to_date('2016-01-01','YYYY-MM-DD HH24:MI:SS'),to_date('2016-12-01','YYYY-MM-DD HH24:MI:SS'));</v>
      </c>
    </row>
    <row r="3496" spans="1:8">
      <c r="A3496" s="11" t="s">
        <v>20241</v>
      </c>
      <c r="B3496" s="11" t="s">
        <v>6385</v>
      </c>
      <c r="C3496" s="18">
        <v>0.15509999999999999</v>
      </c>
      <c r="D3496" s="11" t="s">
        <v>6380</v>
      </c>
      <c r="E3496" s="11" t="s">
        <v>2190</v>
      </c>
      <c r="F3496" s="12" t="s">
        <v>30094</v>
      </c>
      <c r="G3496" s="12" t="s">
        <v>30095</v>
      </c>
      <c r="H3496" s="11" t="str">
        <f t="shared" si="54"/>
        <v>insert into BTRCOutgoingYRate (OID, prefix, outgoingYRateUSD, operatorName, operatorType, effectiveFrom, effectiveTo) values('33698_2016-01-01','33698','0.1551','France Cellular Bouygues','MOBILE',to_date('2016-01-01','YYYY-MM-DD HH24:MI:SS'),to_date('2016-12-01','YYYY-MM-DD HH24:MI:SS'));</v>
      </c>
    </row>
    <row r="3497" spans="1:8">
      <c r="A3497" s="11" t="s">
        <v>20242</v>
      </c>
      <c r="B3497" s="11" t="s">
        <v>6386</v>
      </c>
      <c r="C3497" s="18">
        <v>0.15509999999999999</v>
      </c>
      <c r="D3497" s="11" t="s">
        <v>6380</v>
      </c>
      <c r="E3497" s="11" t="s">
        <v>2190</v>
      </c>
      <c r="F3497" s="12" t="s">
        <v>30094</v>
      </c>
      <c r="G3497" s="12" t="s">
        <v>30095</v>
      </c>
      <c r="H3497" s="11" t="str">
        <f t="shared" si="54"/>
        <v>insert into BTRCOutgoingYRate (OID, prefix, outgoingYRateUSD, operatorName, operatorType, effectiveFrom, effectiveTo) values('33699_2016-01-01','33699','0.1551','France Cellular Bouygues','MOBILE',to_date('2016-01-01','YYYY-MM-DD HH24:MI:SS'),to_date('2016-12-01','YYYY-MM-DD HH24:MI:SS'));</v>
      </c>
    </row>
    <row r="3498" spans="1:8">
      <c r="A3498" s="11" t="s">
        <v>20243</v>
      </c>
      <c r="B3498" s="11" t="s">
        <v>6387</v>
      </c>
      <c r="C3498" s="18">
        <v>0.15509999999999999</v>
      </c>
      <c r="D3498" s="11" t="s">
        <v>6380</v>
      </c>
      <c r="E3498" s="11" t="s">
        <v>2190</v>
      </c>
      <c r="F3498" s="12" t="s">
        <v>30094</v>
      </c>
      <c r="G3498" s="12" t="s">
        <v>30095</v>
      </c>
      <c r="H3498" s="11" t="str">
        <f t="shared" si="54"/>
        <v>insert into BTRCOutgoingYRate (OID, prefix, outgoingYRateUSD, operatorName, operatorType, effectiveFrom, effectiveTo) values('336003_2016-01-01','336003','0.1551','France Cellular Bouygues','MOBILE',to_date('2016-01-01','YYYY-MM-DD HH24:MI:SS'),to_date('2016-12-01','YYYY-MM-DD HH24:MI:SS'));</v>
      </c>
    </row>
    <row r="3499" spans="1:8">
      <c r="A3499" s="11" t="s">
        <v>20244</v>
      </c>
      <c r="B3499" s="11" t="s">
        <v>6388</v>
      </c>
      <c r="C3499" s="18">
        <v>0.15509999999999999</v>
      </c>
      <c r="D3499" s="11" t="s">
        <v>6380</v>
      </c>
      <c r="E3499" s="11" t="s">
        <v>2190</v>
      </c>
      <c r="F3499" s="12" t="s">
        <v>30094</v>
      </c>
      <c r="G3499" s="12" t="s">
        <v>30095</v>
      </c>
      <c r="H3499" s="11" t="str">
        <f t="shared" si="54"/>
        <v>insert into BTRCOutgoingYRate (OID, prefix, outgoingYRateUSD, operatorName, operatorType, effectiveFrom, effectiveTo) values('336004_2016-01-01','336004','0.1551','France Cellular Bouygues','MOBILE',to_date('2016-01-01','YYYY-MM-DD HH24:MI:SS'),to_date('2016-12-01','YYYY-MM-DD HH24:MI:SS'));</v>
      </c>
    </row>
    <row r="3500" spans="1:8">
      <c r="A3500" s="11" t="s">
        <v>20245</v>
      </c>
      <c r="B3500" s="11" t="s">
        <v>6389</v>
      </c>
      <c r="C3500" s="18">
        <v>0.15509999999999999</v>
      </c>
      <c r="D3500" s="11" t="s">
        <v>6380</v>
      </c>
      <c r="E3500" s="11" t="s">
        <v>2190</v>
      </c>
      <c r="F3500" s="12" t="s">
        <v>30094</v>
      </c>
      <c r="G3500" s="12" t="s">
        <v>30095</v>
      </c>
      <c r="H3500" s="11" t="str">
        <f t="shared" si="54"/>
        <v>insert into BTRCOutgoingYRate (OID, prefix, outgoingYRateUSD, operatorName, operatorType, effectiveFrom, effectiveTo) values('336009_2016-01-01','336009','0.1551','France Cellular Bouygues','MOBILE',to_date('2016-01-01','YYYY-MM-DD HH24:MI:SS'),to_date('2016-12-01','YYYY-MM-DD HH24:MI:SS'));</v>
      </c>
    </row>
    <row r="3501" spans="1:8">
      <c r="A3501" s="11" t="s">
        <v>20246</v>
      </c>
      <c r="B3501" s="11" t="s">
        <v>6390</v>
      </c>
      <c r="C3501" s="18">
        <v>0.15509999999999999</v>
      </c>
      <c r="D3501" s="11" t="s">
        <v>6380</v>
      </c>
      <c r="E3501" s="11" t="s">
        <v>2190</v>
      </c>
      <c r="F3501" s="12" t="s">
        <v>30094</v>
      </c>
      <c r="G3501" s="12" t="s">
        <v>30095</v>
      </c>
      <c r="H3501" s="11" t="str">
        <f t="shared" si="54"/>
        <v>insert into BTRCOutgoingYRate (OID, prefix, outgoingYRateUSD, operatorName, operatorType, effectiveFrom, effectiveTo) values('337600_2016-01-01','337600','0.1551','France Cellular Bouygues','MOBILE',to_date('2016-01-01','YYYY-MM-DD HH24:MI:SS'),to_date('2016-12-01','YYYY-MM-DD HH24:MI:SS'));</v>
      </c>
    </row>
    <row r="3502" spans="1:8">
      <c r="A3502" s="11" t="s">
        <v>20247</v>
      </c>
      <c r="B3502" s="11" t="s">
        <v>2086</v>
      </c>
      <c r="C3502" s="18">
        <v>0.15509999999999999</v>
      </c>
      <c r="D3502" s="11" t="s">
        <v>6391</v>
      </c>
      <c r="E3502" s="11" t="s">
        <v>2190</v>
      </c>
      <c r="F3502" s="12" t="s">
        <v>30094</v>
      </c>
      <c r="G3502" s="12" t="s">
        <v>30095</v>
      </c>
      <c r="H3502" s="11" t="str">
        <f t="shared" si="54"/>
        <v>insert into BTRCOutgoingYRate (OID, prefix, outgoingYRateUSD, operatorName, operatorType, effectiveFrom, effectiveTo) values('337_2016-01-01','337','0.1551','France Cellular','MOBILE',to_date('2016-01-01','YYYY-MM-DD HH24:MI:SS'),to_date('2016-12-01','YYYY-MM-DD HH24:MI:SS'));</v>
      </c>
    </row>
    <row r="3503" spans="1:8">
      <c r="A3503" s="11" t="s">
        <v>20248</v>
      </c>
      <c r="B3503" s="11" t="s">
        <v>6392</v>
      </c>
      <c r="C3503" s="18">
        <v>0.15509999999999999</v>
      </c>
      <c r="D3503" s="11" t="s">
        <v>6393</v>
      </c>
      <c r="E3503" s="11" t="s">
        <v>2190</v>
      </c>
      <c r="F3503" s="12" t="s">
        <v>30094</v>
      </c>
      <c r="G3503" s="12" t="s">
        <v>30095</v>
      </c>
      <c r="H3503" s="11" t="str">
        <f t="shared" si="54"/>
        <v>insert into BTRCOutgoingYRate (OID, prefix, outgoingYRateUSD, operatorName, operatorType, effectiveFrom, effectiveTo) values('33660_2016-01-01','33660','0.1551','FRANCE BOUYGUES MOBILE','MOBILE',to_date('2016-01-01','YYYY-MM-DD HH24:MI:SS'),to_date('2016-12-01','YYYY-MM-DD HH24:MI:SS'));</v>
      </c>
    </row>
    <row r="3504" spans="1:8">
      <c r="A3504" s="11" t="s">
        <v>20249</v>
      </c>
      <c r="B3504" s="11" t="s">
        <v>6394</v>
      </c>
      <c r="C3504" s="18">
        <v>0.15509999999999999</v>
      </c>
      <c r="D3504" s="11" t="s">
        <v>6393</v>
      </c>
      <c r="E3504" s="11" t="s">
        <v>2190</v>
      </c>
      <c r="F3504" s="12" t="s">
        <v>30094</v>
      </c>
      <c r="G3504" s="12" t="s">
        <v>30095</v>
      </c>
      <c r="H3504" s="11" t="str">
        <f t="shared" si="54"/>
        <v>insert into BTRCOutgoingYRate (OID, prefix, outgoingYRateUSD, operatorName, operatorType, effectiveFrom, effectiveTo) values('33661_2016-01-01','33661','0.1551','FRANCE BOUYGUES MOBILE','MOBILE',to_date('2016-01-01','YYYY-MM-DD HH24:MI:SS'),to_date('2016-12-01','YYYY-MM-DD HH24:MI:SS'));</v>
      </c>
    </row>
    <row r="3505" spans="1:8">
      <c r="A3505" s="11" t="s">
        <v>20250</v>
      </c>
      <c r="B3505" s="11" t="s">
        <v>6395</v>
      </c>
      <c r="C3505" s="18">
        <v>0.15509999999999999</v>
      </c>
      <c r="D3505" s="11" t="s">
        <v>6393</v>
      </c>
      <c r="E3505" s="11" t="s">
        <v>2190</v>
      </c>
      <c r="F3505" s="12" t="s">
        <v>30094</v>
      </c>
      <c r="G3505" s="12" t="s">
        <v>30095</v>
      </c>
      <c r="H3505" s="11" t="str">
        <f t="shared" si="54"/>
        <v>insert into BTRCOutgoingYRate (OID, prefix, outgoingYRateUSD, operatorName, operatorType, effectiveFrom, effectiveTo) values('33662_2016-01-01','33662','0.1551','FRANCE BOUYGUES MOBILE','MOBILE',to_date('2016-01-01','YYYY-MM-DD HH24:MI:SS'),to_date('2016-12-01','YYYY-MM-DD HH24:MI:SS'));</v>
      </c>
    </row>
    <row r="3506" spans="1:8">
      <c r="A3506" s="11" t="s">
        <v>20251</v>
      </c>
      <c r="B3506" s="11" t="s">
        <v>6396</v>
      </c>
      <c r="C3506" s="18">
        <v>0.15509999999999999</v>
      </c>
      <c r="D3506" s="11" t="s">
        <v>6393</v>
      </c>
      <c r="E3506" s="11" t="s">
        <v>2190</v>
      </c>
      <c r="F3506" s="12" t="s">
        <v>30094</v>
      </c>
      <c r="G3506" s="12" t="s">
        <v>30095</v>
      </c>
      <c r="H3506" s="11" t="str">
        <f t="shared" si="54"/>
        <v>insert into BTRCOutgoingYRate (OID, prefix, outgoingYRateUSD, operatorName, operatorType, effectiveFrom, effectiveTo) values('33663_2016-01-01','33663','0.1551','FRANCE BOUYGUES MOBILE','MOBILE',to_date('2016-01-01','YYYY-MM-DD HH24:MI:SS'),to_date('2016-12-01','YYYY-MM-DD HH24:MI:SS'));</v>
      </c>
    </row>
    <row r="3507" spans="1:8">
      <c r="A3507" s="11" t="s">
        <v>20252</v>
      </c>
      <c r="B3507" s="11" t="s">
        <v>6397</v>
      </c>
      <c r="C3507" s="18">
        <v>0.15509999999999999</v>
      </c>
      <c r="D3507" s="11" t="s">
        <v>6393</v>
      </c>
      <c r="E3507" s="11" t="s">
        <v>2190</v>
      </c>
      <c r="F3507" s="12" t="s">
        <v>30094</v>
      </c>
      <c r="G3507" s="12" t="s">
        <v>30095</v>
      </c>
      <c r="H3507" s="11" t="str">
        <f t="shared" si="54"/>
        <v>insert into BTRCOutgoingYRate (OID, prefix, outgoingYRateUSD, operatorName, operatorType, effectiveFrom, effectiveTo) values('33664_2016-01-01','33664','0.1551','FRANCE BOUYGUES MOBILE','MOBILE',to_date('2016-01-01','YYYY-MM-DD HH24:MI:SS'),to_date('2016-12-01','YYYY-MM-DD HH24:MI:SS'));</v>
      </c>
    </row>
    <row r="3508" spans="1:8">
      <c r="A3508" s="11" t="s">
        <v>20253</v>
      </c>
      <c r="B3508" s="11" t="s">
        <v>6398</v>
      </c>
      <c r="C3508" s="18">
        <v>0.15509999999999999</v>
      </c>
      <c r="D3508" s="11" t="s">
        <v>6393</v>
      </c>
      <c r="E3508" s="11" t="s">
        <v>2190</v>
      </c>
      <c r="F3508" s="12" t="s">
        <v>30094</v>
      </c>
      <c r="G3508" s="12" t="s">
        <v>30095</v>
      </c>
      <c r="H3508" s="11" t="str">
        <f t="shared" si="54"/>
        <v>insert into BTRCOutgoingYRate (OID, prefix, outgoingYRateUSD, operatorName, operatorType, effectiveFrom, effectiveTo) values('33665_2016-01-01','33665','0.1551','FRANCE BOUYGUES MOBILE','MOBILE',to_date('2016-01-01','YYYY-MM-DD HH24:MI:SS'),to_date('2016-12-01','YYYY-MM-DD HH24:MI:SS'));</v>
      </c>
    </row>
    <row r="3509" spans="1:8">
      <c r="A3509" s="11" t="s">
        <v>20254</v>
      </c>
      <c r="B3509" s="11" t="s">
        <v>6399</v>
      </c>
      <c r="C3509" s="18">
        <v>0.15509999999999999</v>
      </c>
      <c r="D3509" s="11" t="s">
        <v>6393</v>
      </c>
      <c r="E3509" s="11" t="s">
        <v>2190</v>
      </c>
      <c r="F3509" s="12" t="s">
        <v>30094</v>
      </c>
      <c r="G3509" s="12" t="s">
        <v>30095</v>
      </c>
      <c r="H3509" s="11" t="str">
        <f t="shared" si="54"/>
        <v>insert into BTRCOutgoingYRate (OID, prefix, outgoingYRateUSD, operatorName, operatorType, effectiveFrom, effectiveTo) values('33666_2016-01-01','33666','0.1551','FRANCE BOUYGUES MOBILE','MOBILE',to_date('2016-01-01','YYYY-MM-DD HH24:MI:SS'),to_date('2016-12-01','YYYY-MM-DD HH24:MI:SS'));</v>
      </c>
    </row>
    <row r="3510" spans="1:8">
      <c r="A3510" s="11" t="s">
        <v>20255</v>
      </c>
      <c r="B3510" s="11" t="s">
        <v>6400</v>
      </c>
      <c r="C3510" s="18">
        <v>0.15509999999999999</v>
      </c>
      <c r="D3510" s="11" t="s">
        <v>6393</v>
      </c>
      <c r="E3510" s="11" t="s">
        <v>2190</v>
      </c>
      <c r="F3510" s="12" t="s">
        <v>30094</v>
      </c>
      <c r="G3510" s="12" t="s">
        <v>30095</v>
      </c>
      <c r="H3510" s="11" t="str">
        <f t="shared" si="54"/>
        <v>insert into BTRCOutgoingYRate (OID, prefix, outgoingYRateUSD, operatorName, operatorType, effectiveFrom, effectiveTo) values('33667_2016-01-01','33667','0.1551','FRANCE BOUYGUES MOBILE','MOBILE',to_date('2016-01-01','YYYY-MM-DD HH24:MI:SS'),to_date('2016-12-01','YYYY-MM-DD HH24:MI:SS'));</v>
      </c>
    </row>
    <row r="3511" spans="1:8">
      <c r="A3511" s="11" t="s">
        <v>20256</v>
      </c>
      <c r="B3511" s="11" t="s">
        <v>6401</v>
      </c>
      <c r="C3511" s="18">
        <v>0.15509999999999999</v>
      </c>
      <c r="D3511" s="11" t="s">
        <v>6393</v>
      </c>
      <c r="E3511" s="11" t="s">
        <v>2190</v>
      </c>
      <c r="F3511" s="12" t="s">
        <v>30094</v>
      </c>
      <c r="G3511" s="12" t="s">
        <v>30095</v>
      </c>
      <c r="H3511" s="11" t="str">
        <f t="shared" si="54"/>
        <v>insert into BTRCOutgoingYRate (OID, prefix, outgoingYRateUSD, operatorName, operatorType, effectiveFrom, effectiveTo) values('33668_2016-01-01','33668','0.1551','FRANCE BOUYGUES MOBILE','MOBILE',to_date('2016-01-01','YYYY-MM-DD HH24:MI:SS'),to_date('2016-12-01','YYYY-MM-DD HH24:MI:SS'));</v>
      </c>
    </row>
    <row r="3512" spans="1:8">
      <c r="A3512" s="11" t="s">
        <v>20257</v>
      </c>
      <c r="B3512" s="11" t="s">
        <v>6402</v>
      </c>
      <c r="C3512" s="18">
        <v>3.0700000000000002E-2</v>
      </c>
      <c r="D3512" s="11" t="s">
        <v>6403</v>
      </c>
      <c r="E3512" s="11" t="s">
        <v>2227</v>
      </c>
      <c r="F3512" s="12" t="s">
        <v>30094</v>
      </c>
      <c r="G3512" s="12" t="s">
        <v>30095</v>
      </c>
      <c r="H3512" s="11" t="str">
        <f t="shared" si="54"/>
        <v>insert into BTRCOutgoingYRate (OID, prefix, outgoingYRateUSD, operatorName, operatorType, effectiveFrom, effectiveTo) values('3380_2016-01-01','3380','0.0307','France - Special services','FIXED',to_date('2016-01-01','YYYY-MM-DD HH24:MI:SS'),to_date('2016-12-01','YYYY-MM-DD HH24:MI:SS'));</v>
      </c>
    </row>
    <row r="3513" spans="1:8">
      <c r="A3513" s="11" t="s">
        <v>20258</v>
      </c>
      <c r="B3513" s="11" t="s">
        <v>6404</v>
      </c>
      <c r="C3513" s="18">
        <v>3.0700000000000002E-2</v>
      </c>
      <c r="D3513" s="11" t="s">
        <v>6403</v>
      </c>
      <c r="E3513" s="11" t="s">
        <v>2227</v>
      </c>
      <c r="F3513" s="12" t="s">
        <v>30094</v>
      </c>
      <c r="G3513" s="12" t="s">
        <v>30095</v>
      </c>
      <c r="H3513" s="11" t="str">
        <f t="shared" si="54"/>
        <v>insert into BTRCOutgoingYRate (OID, prefix, outgoingYRateUSD, operatorName, operatorType, effectiveFrom, effectiveTo) values('3381_2016-01-01','3381','0.0307','France - Special services','FIXED',to_date('2016-01-01','YYYY-MM-DD HH24:MI:SS'),to_date('2016-12-01','YYYY-MM-DD HH24:MI:SS'));</v>
      </c>
    </row>
    <row r="3514" spans="1:8">
      <c r="A3514" s="11" t="s">
        <v>20259</v>
      </c>
      <c r="B3514" s="11" t="s">
        <v>6405</v>
      </c>
      <c r="C3514" s="18">
        <v>3.0700000000000002E-2</v>
      </c>
      <c r="D3514" s="11" t="s">
        <v>6403</v>
      </c>
      <c r="E3514" s="11" t="s">
        <v>2227</v>
      </c>
      <c r="F3514" s="12" t="s">
        <v>30094</v>
      </c>
      <c r="G3514" s="12" t="s">
        <v>30095</v>
      </c>
      <c r="H3514" s="11" t="str">
        <f t="shared" si="54"/>
        <v>insert into BTRCOutgoingYRate (OID, prefix, outgoingYRateUSD, operatorName, operatorType, effectiveFrom, effectiveTo) values('3382_2016-01-01','3382','0.0307','France - Special services','FIXED',to_date('2016-01-01','YYYY-MM-DD HH24:MI:SS'),to_date('2016-12-01','YYYY-MM-DD HH24:MI:SS'));</v>
      </c>
    </row>
    <row r="3515" spans="1:8">
      <c r="A3515" s="11" t="s">
        <v>20260</v>
      </c>
      <c r="B3515" s="11" t="s">
        <v>6406</v>
      </c>
      <c r="C3515" s="18">
        <v>3.0700000000000002E-2</v>
      </c>
      <c r="D3515" s="11" t="s">
        <v>6403</v>
      </c>
      <c r="E3515" s="11" t="s">
        <v>2227</v>
      </c>
      <c r="F3515" s="12" t="s">
        <v>30094</v>
      </c>
      <c r="G3515" s="12" t="s">
        <v>30095</v>
      </c>
      <c r="H3515" s="11" t="str">
        <f t="shared" si="54"/>
        <v>insert into BTRCOutgoingYRate (OID, prefix, outgoingYRateUSD, operatorName, operatorType, effectiveFrom, effectiveTo) values('3383_2016-01-01','3383','0.0307','France - Special services','FIXED',to_date('2016-01-01','YYYY-MM-DD HH24:MI:SS'),to_date('2016-12-01','YYYY-MM-DD HH24:MI:SS'));</v>
      </c>
    </row>
    <row r="3516" spans="1:8">
      <c r="A3516" s="11" t="s">
        <v>20261</v>
      </c>
      <c r="B3516" s="11" t="s">
        <v>6407</v>
      </c>
      <c r="C3516" s="18">
        <v>3.0700000000000002E-2</v>
      </c>
      <c r="D3516" s="11" t="s">
        <v>6403</v>
      </c>
      <c r="E3516" s="11" t="s">
        <v>2227</v>
      </c>
      <c r="F3516" s="12" t="s">
        <v>30094</v>
      </c>
      <c r="G3516" s="12" t="s">
        <v>30095</v>
      </c>
      <c r="H3516" s="11" t="str">
        <f t="shared" si="54"/>
        <v>insert into BTRCOutgoingYRate (OID, prefix, outgoingYRateUSD, operatorName, operatorType, effectiveFrom, effectiveTo) values('3384_2016-01-01','3384','0.0307','France - Special services','FIXED',to_date('2016-01-01','YYYY-MM-DD HH24:MI:SS'),to_date('2016-12-01','YYYY-MM-DD HH24:MI:SS'));</v>
      </c>
    </row>
    <row r="3517" spans="1:8">
      <c r="A3517" s="11" t="s">
        <v>20262</v>
      </c>
      <c r="B3517" s="11" t="s">
        <v>6408</v>
      </c>
      <c r="C3517" s="18">
        <v>3.0700000000000002E-2</v>
      </c>
      <c r="D3517" s="11" t="s">
        <v>6403</v>
      </c>
      <c r="E3517" s="11" t="s">
        <v>2227</v>
      </c>
      <c r="F3517" s="12" t="s">
        <v>30094</v>
      </c>
      <c r="G3517" s="12" t="s">
        <v>30095</v>
      </c>
      <c r="H3517" s="11" t="str">
        <f t="shared" si="54"/>
        <v>insert into BTRCOutgoingYRate (OID, prefix, outgoingYRateUSD, operatorName, operatorType, effectiveFrom, effectiveTo) values('3386_2016-01-01','3386','0.0307','France - Special services','FIXED',to_date('2016-01-01','YYYY-MM-DD HH24:MI:SS'),to_date('2016-12-01','YYYY-MM-DD HH24:MI:SS'));</v>
      </c>
    </row>
    <row r="3518" spans="1:8">
      <c r="A3518" s="11" t="s">
        <v>20263</v>
      </c>
      <c r="B3518" s="11" t="s">
        <v>6409</v>
      </c>
      <c r="C3518" s="18">
        <v>3.0700000000000002E-2</v>
      </c>
      <c r="D3518" s="11" t="s">
        <v>6403</v>
      </c>
      <c r="E3518" s="11" t="s">
        <v>2227</v>
      </c>
      <c r="F3518" s="12" t="s">
        <v>30094</v>
      </c>
      <c r="G3518" s="12" t="s">
        <v>30095</v>
      </c>
      <c r="H3518" s="11" t="str">
        <f t="shared" si="54"/>
        <v>insert into BTRCOutgoingYRate (OID, prefix, outgoingYRateUSD, operatorName, operatorType, effectiveFrom, effectiveTo) values('3396_2016-01-01','3396','0.0307','France - Special services','FIXED',to_date('2016-01-01','YYYY-MM-DD HH24:MI:SS'),to_date('2016-12-01','YYYY-MM-DD HH24:MI:SS'));</v>
      </c>
    </row>
    <row r="3519" spans="1:8">
      <c r="A3519" s="11" t="s">
        <v>20264</v>
      </c>
      <c r="B3519" s="11" t="s">
        <v>6410</v>
      </c>
      <c r="C3519" s="18">
        <v>3.0700000000000002E-2</v>
      </c>
      <c r="D3519" s="11" t="s">
        <v>6403</v>
      </c>
      <c r="E3519" s="11" t="s">
        <v>2227</v>
      </c>
      <c r="F3519" s="12" t="s">
        <v>30094</v>
      </c>
      <c r="G3519" s="12" t="s">
        <v>30095</v>
      </c>
      <c r="H3519" s="11" t="str">
        <f t="shared" si="54"/>
        <v>insert into BTRCOutgoingYRate (OID, prefix, outgoingYRateUSD, operatorName, operatorType, effectiveFrom, effectiveTo) values('3397_2016-01-01','3397','0.0307','France - Special services','FIXED',to_date('2016-01-01','YYYY-MM-DD HH24:MI:SS'),to_date('2016-12-01','YYYY-MM-DD HH24:MI:SS'));</v>
      </c>
    </row>
    <row r="3520" spans="1:8">
      <c r="A3520" s="11" t="s">
        <v>20265</v>
      </c>
      <c r="B3520" s="11" t="s">
        <v>6411</v>
      </c>
      <c r="C3520" s="18">
        <v>3.0700000000000002E-2</v>
      </c>
      <c r="D3520" s="11" t="s">
        <v>6403</v>
      </c>
      <c r="E3520" s="11" t="s">
        <v>2227</v>
      </c>
      <c r="F3520" s="12" t="s">
        <v>30094</v>
      </c>
      <c r="G3520" s="12" t="s">
        <v>30095</v>
      </c>
      <c r="H3520" s="11" t="str">
        <f t="shared" si="54"/>
        <v>insert into BTRCOutgoingYRate (OID, prefix, outgoingYRateUSD, operatorName, operatorType, effectiveFrom, effectiveTo) values('3398_2016-01-01','3398','0.0307','France - Special services','FIXED',to_date('2016-01-01','YYYY-MM-DD HH24:MI:SS'),to_date('2016-12-01','YYYY-MM-DD HH24:MI:SS'));</v>
      </c>
    </row>
    <row r="3521" spans="1:8">
      <c r="A3521" s="11" t="s">
        <v>20266</v>
      </c>
      <c r="B3521" s="11" t="s">
        <v>6412</v>
      </c>
      <c r="C3521" s="18">
        <v>3.0700000000000002E-2</v>
      </c>
      <c r="D3521" s="11" t="s">
        <v>6403</v>
      </c>
      <c r="E3521" s="11" t="s">
        <v>2227</v>
      </c>
      <c r="F3521" s="12" t="s">
        <v>30094</v>
      </c>
      <c r="G3521" s="12" t="s">
        <v>30095</v>
      </c>
      <c r="H3521" s="11" t="str">
        <f t="shared" si="54"/>
        <v>insert into BTRCOutgoingYRate (OID, prefix, outgoingYRateUSD, operatorName, operatorType, effectiveFrom, effectiveTo) values('3388_2016-01-01','3388','0.0307','France - Special services','FIXED',to_date('2016-01-01','YYYY-MM-DD HH24:MI:SS'),to_date('2016-12-01','YYYY-MM-DD HH24:MI:SS'));</v>
      </c>
    </row>
    <row r="3522" spans="1:8">
      <c r="A3522" s="11" t="s">
        <v>20267</v>
      </c>
      <c r="B3522" s="11" t="s">
        <v>6413</v>
      </c>
      <c r="C3522" s="18">
        <v>3.0700000000000002E-2</v>
      </c>
      <c r="D3522" s="11" t="s">
        <v>6403</v>
      </c>
      <c r="E3522" s="11" t="s">
        <v>2227</v>
      </c>
      <c r="F3522" s="12" t="s">
        <v>30094</v>
      </c>
      <c r="G3522" s="12" t="s">
        <v>30095</v>
      </c>
      <c r="H3522" s="11" t="str">
        <f t="shared" si="54"/>
        <v>insert into BTRCOutgoingYRate (OID, prefix, outgoingYRateUSD, operatorName, operatorType, effectiveFrom, effectiveTo) values('3389_2016-01-01','3389','0.0307','France - Special services','FIXED',to_date('2016-01-01','YYYY-MM-DD HH24:MI:SS'),to_date('2016-12-01','YYYY-MM-DD HH24:MI:SS'));</v>
      </c>
    </row>
    <row r="3523" spans="1:8">
      <c r="A3523" s="11" t="s">
        <v>20268</v>
      </c>
      <c r="B3523" s="11" t="s">
        <v>6414</v>
      </c>
      <c r="C3523" s="18">
        <v>0.15509999999999999</v>
      </c>
      <c r="D3523" s="11" t="s">
        <v>6415</v>
      </c>
      <c r="E3523" s="11" t="s">
        <v>2190</v>
      </c>
      <c r="F3523" s="12" t="s">
        <v>30094</v>
      </c>
      <c r="G3523" s="12" t="s">
        <v>30095</v>
      </c>
      <c r="H3523" s="11" t="str">
        <f t="shared" si="54"/>
        <v>insert into BTRCOutgoingYRate (OID, prefix, outgoingYRateUSD, operatorName, operatorType, effectiveFrom, effectiveTo) values('33692_2016-01-01','33692','0.1551','FRANCE - REUNION ISLAND  CELLULAR (1)','MOBILE',to_date('2016-01-01','YYYY-MM-DD HH24:MI:SS'),to_date('2016-12-01','YYYY-MM-DD HH24:MI:SS'));</v>
      </c>
    </row>
    <row r="3524" spans="1:8">
      <c r="A3524" s="11" t="s">
        <v>20269</v>
      </c>
      <c r="B3524" s="11" t="s">
        <v>6416</v>
      </c>
      <c r="C3524" s="18">
        <v>0.15509999999999999</v>
      </c>
      <c r="D3524" s="11" t="s">
        <v>6417</v>
      </c>
      <c r="E3524" s="11" t="s">
        <v>2190</v>
      </c>
      <c r="F3524" s="12" t="s">
        <v>30094</v>
      </c>
      <c r="G3524" s="12" t="s">
        <v>30095</v>
      </c>
      <c r="H3524" s="11" t="str">
        <f t="shared" ref="H3524:H3587" si="55">H$1&amp;IF(ISBLANK(A3524),"null","'"&amp;A3524&amp;"'")&amp;","&amp;IF(ISBLANK(B3524),"null","'"&amp;B3524&amp;"'")&amp;","&amp;IF(ISBLANK(C3524),"null","'"&amp;C3524&amp;"'")&amp;","&amp;IF(ISBLANK(D3524),"null","'"&amp;D3524&amp;"'")&amp;","&amp;IF(ISBLANK(E3524),"null","'"&amp;E3524&amp;"'")&amp;","&amp;IF(ISBLANK(F3524),"null","to_date('"&amp;F3524&amp;"','YYYY-MM-DD HH24:MI:SS')")&amp;","&amp;IF(ISBLANK(G3524),"null","to_date('"&amp;G3524&amp;"','YYYY-MM-DD HH24:MI:SS')")&amp;
I$1</f>
        <v>insert into BTRCOutgoingYRate (OID, prefix, outgoingYRateUSD, operatorName, operatorType, effectiveFrom, effectiveTo) values('336490_2016-01-01','336490','0.1551','France - Mobile Orange','MOBILE',to_date('2016-01-01','YYYY-MM-DD HH24:MI:SS'),to_date('2016-12-01','YYYY-MM-DD HH24:MI:SS'));</v>
      </c>
    </row>
    <row r="3525" spans="1:8">
      <c r="A3525" s="11" t="s">
        <v>20270</v>
      </c>
      <c r="B3525" s="11" t="s">
        <v>6418</v>
      </c>
      <c r="C3525" s="18">
        <v>0.15509999999999999</v>
      </c>
      <c r="D3525" s="11" t="s">
        <v>6417</v>
      </c>
      <c r="E3525" s="11" t="s">
        <v>2190</v>
      </c>
      <c r="F3525" s="12" t="s">
        <v>30094</v>
      </c>
      <c r="G3525" s="12" t="s">
        <v>30095</v>
      </c>
      <c r="H3525" s="11" t="str">
        <f t="shared" si="55"/>
        <v>insert into BTRCOutgoingYRate (OID, prefix, outgoingYRateUSD, operatorName, operatorType, effectiveFrom, effectiveTo) values('336491_2016-01-01','336491','0.1551','France - Mobile Orange','MOBILE',to_date('2016-01-01','YYYY-MM-DD HH24:MI:SS'),to_date('2016-12-01','YYYY-MM-DD HH24:MI:SS'));</v>
      </c>
    </row>
    <row r="3526" spans="1:8">
      <c r="A3526" s="11" t="s">
        <v>20271</v>
      </c>
      <c r="B3526" s="11" t="s">
        <v>6419</v>
      </c>
      <c r="C3526" s="18">
        <v>0.15509999999999999</v>
      </c>
      <c r="D3526" s="11" t="s">
        <v>6417</v>
      </c>
      <c r="E3526" s="11" t="s">
        <v>2190</v>
      </c>
      <c r="F3526" s="12" t="s">
        <v>30094</v>
      </c>
      <c r="G3526" s="12" t="s">
        <v>30095</v>
      </c>
      <c r="H3526" s="11" t="str">
        <f t="shared" si="55"/>
        <v>insert into BTRCOutgoingYRate (OID, prefix, outgoingYRateUSD, operatorName, operatorType, effectiveFrom, effectiveTo) values('336492_2016-01-01','336492','0.1551','France - Mobile Orange','MOBILE',to_date('2016-01-01','YYYY-MM-DD HH24:MI:SS'),to_date('2016-12-01','YYYY-MM-DD HH24:MI:SS'));</v>
      </c>
    </row>
    <row r="3527" spans="1:8">
      <c r="A3527" s="11" t="s">
        <v>20272</v>
      </c>
      <c r="B3527" s="11" t="s">
        <v>6420</v>
      </c>
      <c r="C3527" s="18">
        <v>0.15509999999999999</v>
      </c>
      <c r="D3527" s="11" t="s">
        <v>6417</v>
      </c>
      <c r="E3527" s="11" t="s">
        <v>2190</v>
      </c>
      <c r="F3527" s="12" t="s">
        <v>30094</v>
      </c>
      <c r="G3527" s="12" t="s">
        <v>30095</v>
      </c>
      <c r="H3527" s="11" t="str">
        <f t="shared" si="55"/>
        <v>insert into BTRCOutgoingYRate (OID, prefix, outgoingYRateUSD, operatorName, operatorType, effectiveFrom, effectiveTo) values('336493_2016-01-01','336493','0.1551','France - Mobile Orange','MOBILE',to_date('2016-01-01','YYYY-MM-DD HH24:MI:SS'),to_date('2016-12-01','YYYY-MM-DD HH24:MI:SS'));</v>
      </c>
    </row>
    <row r="3528" spans="1:8">
      <c r="A3528" s="11" t="s">
        <v>20273</v>
      </c>
      <c r="B3528" s="11" t="s">
        <v>6421</v>
      </c>
      <c r="C3528" s="18">
        <v>0.15509999999999999</v>
      </c>
      <c r="D3528" s="11" t="s">
        <v>6417</v>
      </c>
      <c r="E3528" s="11" t="s">
        <v>2190</v>
      </c>
      <c r="F3528" s="12" t="s">
        <v>30094</v>
      </c>
      <c r="G3528" s="12" t="s">
        <v>30095</v>
      </c>
      <c r="H3528" s="11" t="str">
        <f t="shared" si="55"/>
        <v>insert into BTRCOutgoingYRate (OID, prefix, outgoingYRateUSD, operatorName, operatorType, effectiveFrom, effectiveTo) values('336494_2016-01-01','336494','0.1551','France - Mobile Orange','MOBILE',to_date('2016-01-01','YYYY-MM-DD HH24:MI:SS'),to_date('2016-12-01','YYYY-MM-DD HH24:MI:SS'));</v>
      </c>
    </row>
    <row r="3529" spans="1:8">
      <c r="A3529" s="11" t="s">
        <v>20274</v>
      </c>
      <c r="B3529" s="11" t="s">
        <v>6422</v>
      </c>
      <c r="C3529" s="18">
        <v>0.15509999999999999</v>
      </c>
      <c r="D3529" s="11" t="s">
        <v>6423</v>
      </c>
      <c r="E3529" s="11" t="s">
        <v>2190</v>
      </c>
      <c r="F3529" s="12" t="s">
        <v>30094</v>
      </c>
      <c r="G3529" s="12" t="s">
        <v>30095</v>
      </c>
      <c r="H3529" s="11" t="str">
        <f t="shared" si="55"/>
        <v>insert into BTRCOutgoingYRate (OID, prefix, outgoingYRateUSD, operatorName, operatorType, effectiveFrom, effectiveTo) values('336388_2016-01-01','336388','0.1551','FRANCE - MOBILE (ORANGE)','MOBILE',to_date('2016-01-01','YYYY-MM-DD HH24:MI:SS'),to_date('2016-12-01','YYYY-MM-DD HH24:MI:SS'));</v>
      </c>
    </row>
    <row r="3530" spans="1:8">
      <c r="A3530" s="11" t="s">
        <v>20275</v>
      </c>
      <c r="B3530" s="11" t="s">
        <v>6424</v>
      </c>
      <c r="C3530" s="18">
        <v>0.15509999999999999</v>
      </c>
      <c r="D3530" s="11" t="s">
        <v>6423</v>
      </c>
      <c r="E3530" s="11" t="s">
        <v>2190</v>
      </c>
      <c r="F3530" s="12" t="s">
        <v>30094</v>
      </c>
      <c r="G3530" s="12" t="s">
        <v>30095</v>
      </c>
      <c r="H3530" s="11" t="str">
        <f t="shared" si="55"/>
        <v>insert into BTRCOutgoingYRate (OID, prefix, outgoingYRateUSD, operatorName, operatorType, effectiveFrom, effectiveTo) values('336389_2016-01-01','336389','0.1551','FRANCE - MOBILE (ORANGE)','MOBILE',to_date('2016-01-01','YYYY-MM-DD HH24:MI:SS'),to_date('2016-12-01','YYYY-MM-DD HH24:MI:SS'));</v>
      </c>
    </row>
    <row r="3531" spans="1:8">
      <c r="A3531" s="11" t="s">
        <v>20276</v>
      </c>
      <c r="B3531" s="11" t="s">
        <v>6425</v>
      </c>
      <c r="C3531" s="18">
        <v>0.15509999999999999</v>
      </c>
      <c r="D3531" s="11" t="s">
        <v>6423</v>
      </c>
      <c r="E3531" s="11" t="s">
        <v>2190</v>
      </c>
      <c r="F3531" s="12" t="s">
        <v>30094</v>
      </c>
      <c r="G3531" s="12" t="s">
        <v>30095</v>
      </c>
      <c r="H3531" s="11" t="str">
        <f t="shared" si="55"/>
        <v>insert into BTRCOutgoingYRate (OID, prefix, outgoingYRateUSD, operatorName, operatorType, effectiveFrom, effectiveTo) values('336401_2016-01-01','336401','0.1551','FRANCE - MOBILE (ORANGE)','MOBILE',to_date('2016-01-01','YYYY-MM-DD HH24:MI:SS'),to_date('2016-12-01','YYYY-MM-DD HH24:MI:SS'));</v>
      </c>
    </row>
    <row r="3532" spans="1:8">
      <c r="A3532" s="11" t="s">
        <v>20277</v>
      </c>
      <c r="B3532" s="11" t="s">
        <v>6426</v>
      </c>
      <c r="C3532" s="18">
        <v>0.15509999999999999</v>
      </c>
      <c r="D3532" s="11" t="s">
        <v>6423</v>
      </c>
      <c r="E3532" s="11" t="s">
        <v>2190</v>
      </c>
      <c r="F3532" s="12" t="s">
        <v>30094</v>
      </c>
      <c r="G3532" s="12" t="s">
        <v>30095</v>
      </c>
      <c r="H3532" s="11" t="str">
        <f t="shared" si="55"/>
        <v>insert into BTRCOutgoingYRate (OID, prefix, outgoingYRateUSD, operatorName, operatorType, effectiveFrom, effectiveTo) values('337860_2016-01-01','337860','0.1551','FRANCE - MOBILE (ORANGE)','MOBILE',to_date('2016-01-01','YYYY-MM-DD HH24:MI:SS'),to_date('2016-12-01','YYYY-MM-DD HH24:MI:SS'));</v>
      </c>
    </row>
    <row r="3533" spans="1:8">
      <c r="A3533" s="11" t="s">
        <v>20278</v>
      </c>
      <c r="B3533" s="11" t="s">
        <v>6427</v>
      </c>
      <c r="C3533" s="18">
        <v>0.15509999999999999</v>
      </c>
      <c r="D3533" s="11" t="s">
        <v>6423</v>
      </c>
      <c r="E3533" s="11" t="s">
        <v>2190</v>
      </c>
      <c r="F3533" s="12" t="s">
        <v>30094</v>
      </c>
      <c r="G3533" s="12" t="s">
        <v>30095</v>
      </c>
      <c r="H3533" s="11" t="str">
        <f t="shared" si="55"/>
        <v>insert into BTRCOutgoingYRate (OID, prefix, outgoingYRateUSD, operatorName, operatorType, effectiveFrom, effectiveTo) values('3367_2016-01-01','3367','0.1551','FRANCE - MOBILE (ORANGE)','MOBILE',to_date('2016-01-01','YYYY-MM-DD HH24:MI:SS'),to_date('2016-12-01','YYYY-MM-DD HH24:MI:SS'));</v>
      </c>
    </row>
    <row r="3534" spans="1:8">
      <c r="A3534" s="11" t="s">
        <v>20279</v>
      </c>
      <c r="B3534" s="11" t="s">
        <v>6428</v>
      </c>
      <c r="C3534" s="18">
        <v>0.15509999999999999</v>
      </c>
      <c r="D3534" s="11" t="s">
        <v>6423</v>
      </c>
      <c r="E3534" s="11" t="s">
        <v>2190</v>
      </c>
      <c r="F3534" s="12" t="s">
        <v>30094</v>
      </c>
      <c r="G3534" s="12" t="s">
        <v>30095</v>
      </c>
      <c r="H3534" s="11" t="str">
        <f t="shared" si="55"/>
        <v>insert into BTRCOutgoingYRate (OID, prefix, outgoingYRateUSD, operatorName, operatorType, effectiveFrom, effectiveTo) values('3368_2016-01-01','3368','0.1551','FRANCE - MOBILE (ORANGE)','MOBILE',to_date('2016-01-01','YYYY-MM-DD HH24:MI:SS'),to_date('2016-12-01','YYYY-MM-DD HH24:MI:SS'));</v>
      </c>
    </row>
    <row r="3535" spans="1:8">
      <c r="A3535" s="11" t="s">
        <v>20280</v>
      </c>
      <c r="B3535" s="11" t="s">
        <v>6429</v>
      </c>
      <c r="C3535" s="18">
        <v>0.15509999999999999</v>
      </c>
      <c r="D3535" s="11" t="s">
        <v>6423</v>
      </c>
      <c r="E3535" s="11" t="s">
        <v>2190</v>
      </c>
      <c r="F3535" s="12" t="s">
        <v>30094</v>
      </c>
      <c r="G3535" s="12" t="s">
        <v>30095</v>
      </c>
      <c r="H3535" s="11" t="str">
        <f t="shared" si="55"/>
        <v>insert into BTRCOutgoingYRate (OID, prefix, outgoingYRateUSD, operatorName, operatorType, effectiveFrom, effectiveTo) values('33607_2016-01-01','33607','0.1551','FRANCE - MOBILE (ORANGE)','MOBILE',to_date('2016-01-01','YYYY-MM-DD HH24:MI:SS'),to_date('2016-12-01','YYYY-MM-DD HH24:MI:SS'));</v>
      </c>
    </row>
    <row r="3536" spans="1:8">
      <c r="A3536" s="11" t="s">
        <v>20281</v>
      </c>
      <c r="B3536" s="11" t="s">
        <v>6430</v>
      </c>
      <c r="C3536" s="18">
        <v>0.15509999999999999</v>
      </c>
      <c r="D3536" s="11" t="s">
        <v>6423</v>
      </c>
      <c r="E3536" s="11" t="s">
        <v>2190</v>
      </c>
      <c r="F3536" s="12" t="s">
        <v>30094</v>
      </c>
      <c r="G3536" s="12" t="s">
        <v>30095</v>
      </c>
      <c r="H3536" s="11" t="str">
        <f t="shared" si="55"/>
        <v>insert into BTRCOutgoingYRate (OID, prefix, outgoingYRateUSD, operatorName, operatorType, effectiveFrom, effectiveTo) values('33608_2016-01-01','33608','0.1551','FRANCE - MOBILE (ORANGE)','MOBILE',to_date('2016-01-01','YYYY-MM-DD HH24:MI:SS'),to_date('2016-12-01','YYYY-MM-DD HH24:MI:SS'));</v>
      </c>
    </row>
    <row r="3537" spans="1:8">
      <c r="A3537" s="11" t="s">
        <v>20282</v>
      </c>
      <c r="B3537" s="11" t="s">
        <v>6431</v>
      </c>
      <c r="C3537" s="18">
        <v>0.15509999999999999</v>
      </c>
      <c r="D3537" s="11" t="s">
        <v>6423</v>
      </c>
      <c r="E3537" s="11" t="s">
        <v>2190</v>
      </c>
      <c r="F3537" s="12" t="s">
        <v>30094</v>
      </c>
      <c r="G3537" s="12" t="s">
        <v>30095</v>
      </c>
      <c r="H3537" s="11" t="str">
        <f t="shared" si="55"/>
        <v>insert into BTRCOutgoingYRate (OID, prefix, outgoingYRateUSD, operatorName, operatorType, effectiveFrom, effectiveTo) values('33630_2016-01-01','33630','0.1551','FRANCE - MOBILE (ORANGE)','MOBILE',to_date('2016-01-01','YYYY-MM-DD HH24:MI:SS'),to_date('2016-12-01','YYYY-MM-DD HH24:MI:SS'));</v>
      </c>
    </row>
    <row r="3538" spans="1:8">
      <c r="A3538" s="11" t="s">
        <v>20283</v>
      </c>
      <c r="B3538" s="11" t="s">
        <v>6432</v>
      </c>
      <c r="C3538" s="18">
        <v>0.15509999999999999</v>
      </c>
      <c r="D3538" s="11" t="s">
        <v>6423</v>
      </c>
      <c r="E3538" s="11" t="s">
        <v>2190</v>
      </c>
      <c r="F3538" s="12" t="s">
        <v>30094</v>
      </c>
      <c r="G3538" s="12" t="s">
        <v>30095</v>
      </c>
      <c r="H3538" s="11" t="str">
        <f t="shared" si="55"/>
        <v>insert into BTRCOutgoingYRate (OID, prefix, outgoingYRateUSD, operatorName, operatorType, effectiveFrom, effectiveTo) values('33631_2016-01-01','33631','0.1551','FRANCE - MOBILE (ORANGE)','MOBILE',to_date('2016-01-01','YYYY-MM-DD HH24:MI:SS'),to_date('2016-12-01','YYYY-MM-DD HH24:MI:SS'));</v>
      </c>
    </row>
    <row r="3539" spans="1:8">
      <c r="A3539" s="11" t="s">
        <v>20284</v>
      </c>
      <c r="B3539" s="11" t="s">
        <v>6433</v>
      </c>
      <c r="C3539" s="18">
        <v>0.15509999999999999</v>
      </c>
      <c r="D3539" s="11" t="s">
        <v>6423</v>
      </c>
      <c r="E3539" s="11" t="s">
        <v>2190</v>
      </c>
      <c r="F3539" s="12" t="s">
        <v>30094</v>
      </c>
      <c r="G3539" s="12" t="s">
        <v>30095</v>
      </c>
      <c r="H3539" s="11" t="str">
        <f t="shared" si="55"/>
        <v>insert into BTRCOutgoingYRate (OID, prefix, outgoingYRateUSD, operatorName, operatorType, effectiveFrom, effectiveTo) values('33632_2016-01-01','33632','0.1551','FRANCE - MOBILE (ORANGE)','MOBILE',to_date('2016-01-01','YYYY-MM-DD HH24:MI:SS'),to_date('2016-12-01','YYYY-MM-DD HH24:MI:SS'));</v>
      </c>
    </row>
    <row r="3540" spans="1:8">
      <c r="A3540" s="11" t="s">
        <v>20285</v>
      </c>
      <c r="B3540" s="11" t="s">
        <v>6434</v>
      </c>
      <c r="C3540" s="18">
        <v>0.15509999999999999</v>
      </c>
      <c r="D3540" s="11" t="s">
        <v>6423</v>
      </c>
      <c r="E3540" s="11" t="s">
        <v>2190</v>
      </c>
      <c r="F3540" s="12" t="s">
        <v>30094</v>
      </c>
      <c r="G3540" s="12" t="s">
        <v>30095</v>
      </c>
      <c r="H3540" s="11" t="str">
        <f t="shared" si="55"/>
        <v>insert into BTRCOutgoingYRate (OID, prefix, outgoingYRateUSD, operatorName, operatorType, effectiveFrom, effectiveTo) values('33633_2016-01-01','33633','0.1551','FRANCE - MOBILE (ORANGE)','MOBILE',to_date('2016-01-01','YYYY-MM-DD HH24:MI:SS'),to_date('2016-12-01','YYYY-MM-DD HH24:MI:SS'));</v>
      </c>
    </row>
    <row r="3541" spans="1:8">
      <c r="A3541" s="11" t="s">
        <v>20286</v>
      </c>
      <c r="B3541" s="11" t="s">
        <v>6435</v>
      </c>
      <c r="C3541" s="18">
        <v>0.15509999999999999</v>
      </c>
      <c r="D3541" s="11" t="s">
        <v>6423</v>
      </c>
      <c r="E3541" s="11" t="s">
        <v>2190</v>
      </c>
      <c r="F3541" s="12" t="s">
        <v>30094</v>
      </c>
      <c r="G3541" s="12" t="s">
        <v>30095</v>
      </c>
      <c r="H3541" s="11" t="str">
        <f t="shared" si="55"/>
        <v>insert into BTRCOutgoingYRate (OID, prefix, outgoingYRateUSD, operatorName, operatorType, effectiveFrom, effectiveTo) values('33637_2016-01-01','33637','0.1551','FRANCE - MOBILE (ORANGE)','MOBILE',to_date('2016-01-01','YYYY-MM-DD HH24:MI:SS'),to_date('2016-12-01','YYYY-MM-DD HH24:MI:SS'));</v>
      </c>
    </row>
    <row r="3542" spans="1:8">
      <c r="A3542" s="11" t="s">
        <v>20287</v>
      </c>
      <c r="B3542" s="11" t="s">
        <v>6436</v>
      </c>
      <c r="C3542" s="18">
        <v>0.15509999999999999</v>
      </c>
      <c r="D3542" s="11" t="s">
        <v>6423</v>
      </c>
      <c r="E3542" s="11" t="s">
        <v>2190</v>
      </c>
      <c r="F3542" s="12" t="s">
        <v>30094</v>
      </c>
      <c r="G3542" s="12" t="s">
        <v>30095</v>
      </c>
      <c r="H3542" s="11" t="str">
        <f t="shared" si="55"/>
        <v>insert into BTRCOutgoingYRate (OID, prefix, outgoingYRateUSD, operatorName, operatorType, effectiveFrom, effectiveTo) values('33642_2016-01-01','33642','0.1551','FRANCE - MOBILE (ORANGE)','MOBILE',to_date('2016-01-01','YYYY-MM-DD HH24:MI:SS'),to_date('2016-12-01','YYYY-MM-DD HH24:MI:SS'));</v>
      </c>
    </row>
    <row r="3543" spans="1:8">
      <c r="A3543" s="11" t="s">
        <v>20288</v>
      </c>
      <c r="B3543" s="11" t="s">
        <v>6437</v>
      </c>
      <c r="C3543" s="18">
        <v>0.15509999999999999</v>
      </c>
      <c r="D3543" s="11" t="s">
        <v>6423</v>
      </c>
      <c r="E3543" s="11" t="s">
        <v>2190</v>
      </c>
      <c r="F3543" s="12" t="s">
        <v>30094</v>
      </c>
      <c r="G3543" s="12" t="s">
        <v>30095</v>
      </c>
      <c r="H3543" s="11" t="str">
        <f t="shared" si="55"/>
        <v>insert into BTRCOutgoingYRate (OID, prefix, outgoingYRateUSD, operatorName, operatorType, effectiveFrom, effectiveTo) values('33643_2016-01-01','33643','0.1551','FRANCE - MOBILE (ORANGE)','MOBILE',to_date('2016-01-01','YYYY-MM-DD HH24:MI:SS'),to_date('2016-12-01','YYYY-MM-DD HH24:MI:SS'));</v>
      </c>
    </row>
    <row r="3544" spans="1:8">
      <c r="A3544" s="11" t="s">
        <v>20289</v>
      </c>
      <c r="B3544" s="11" t="s">
        <v>6438</v>
      </c>
      <c r="C3544" s="18">
        <v>0.15509999999999999</v>
      </c>
      <c r="D3544" s="11" t="s">
        <v>6423</v>
      </c>
      <c r="E3544" s="11" t="s">
        <v>2190</v>
      </c>
      <c r="F3544" s="12" t="s">
        <v>30094</v>
      </c>
      <c r="G3544" s="12" t="s">
        <v>30095</v>
      </c>
      <c r="H3544" s="11" t="str">
        <f t="shared" si="55"/>
        <v>insert into BTRCOutgoingYRate (OID, prefix, outgoingYRateUSD, operatorName, operatorType, effectiveFrom, effectiveTo) values('33645_2016-01-01','33645','0.1551','FRANCE - MOBILE (ORANGE)','MOBILE',to_date('2016-01-01','YYYY-MM-DD HH24:MI:SS'),to_date('2016-12-01','YYYY-MM-DD HH24:MI:SS'));</v>
      </c>
    </row>
    <row r="3545" spans="1:8">
      <c r="A3545" s="11" t="s">
        <v>20290</v>
      </c>
      <c r="B3545" s="11" t="s">
        <v>6439</v>
      </c>
      <c r="C3545" s="18">
        <v>0.15509999999999999</v>
      </c>
      <c r="D3545" s="11" t="s">
        <v>6423</v>
      </c>
      <c r="E3545" s="11" t="s">
        <v>2190</v>
      </c>
      <c r="F3545" s="12" t="s">
        <v>30094</v>
      </c>
      <c r="G3545" s="12" t="s">
        <v>30095</v>
      </c>
      <c r="H3545" s="11" t="str">
        <f t="shared" si="55"/>
        <v>insert into BTRCOutgoingYRate (OID, prefix, outgoingYRateUSD, operatorName, operatorType, effectiveFrom, effectiveTo) values('33647_2016-01-01','33647','0.1551','FRANCE - MOBILE (ORANGE)','MOBILE',to_date('2016-01-01','YYYY-MM-DD HH24:MI:SS'),to_date('2016-12-01','YYYY-MM-DD HH24:MI:SS'));</v>
      </c>
    </row>
    <row r="3546" spans="1:8">
      <c r="A3546" s="11" t="s">
        <v>20291</v>
      </c>
      <c r="B3546" s="11" t="s">
        <v>6440</v>
      </c>
      <c r="C3546" s="18">
        <v>3.0700000000000002E-2</v>
      </c>
      <c r="D3546" s="11" t="s">
        <v>6441</v>
      </c>
      <c r="E3546" s="11" t="s">
        <v>2227</v>
      </c>
      <c r="F3546" s="12" t="s">
        <v>30094</v>
      </c>
      <c r="G3546" s="12" t="s">
        <v>30095</v>
      </c>
      <c r="H3546" s="11" t="str">
        <f t="shared" si="55"/>
        <v>insert into BTRCOutgoingYRate (OID, prefix, outgoingYRateUSD, operatorName, operatorType, effectiveFrom, effectiveTo) values('334268_2016-01-01','334268','0.0307','France - Fixed OLO','FIXED',to_date('2016-01-01','YYYY-MM-DD HH24:MI:SS'),to_date('2016-12-01','YYYY-MM-DD HH24:MI:SS'));</v>
      </c>
    </row>
    <row r="3547" spans="1:8">
      <c r="A3547" s="11" t="s">
        <v>20292</v>
      </c>
      <c r="B3547" s="11" t="s">
        <v>6442</v>
      </c>
      <c r="C3547" s="18">
        <v>3.0700000000000002E-2</v>
      </c>
      <c r="D3547" s="11" t="s">
        <v>6441</v>
      </c>
      <c r="E3547" s="11" t="s">
        <v>2227</v>
      </c>
      <c r="F3547" s="12" t="s">
        <v>30094</v>
      </c>
      <c r="G3547" s="12" t="s">
        <v>30095</v>
      </c>
      <c r="H3547" s="11" t="str">
        <f t="shared" si="55"/>
        <v>insert into BTRCOutgoingYRate (OID, prefix, outgoingYRateUSD, operatorName, operatorType, effectiveFrom, effectiveTo) values('334269_2016-01-01','334269','0.0307','France - Fixed OLO','FIXED',to_date('2016-01-01','YYYY-MM-DD HH24:MI:SS'),to_date('2016-12-01','YYYY-MM-DD HH24:MI:SS'));</v>
      </c>
    </row>
    <row r="3548" spans="1:8">
      <c r="A3548" s="11" t="s">
        <v>20293</v>
      </c>
      <c r="B3548" s="11" t="s">
        <v>6443</v>
      </c>
      <c r="C3548" s="18">
        <v>3.0700000000000002E-2</v>
      </c>
      <c r="D3548" s="11" t="s">
        <v>6444</v>
      </c>
      <c r="E3548" s="11" t="s">
        <v>2227</v>
      </c>
      <c r="F3548" s="12" t="s">
        <v>30094</v>
      </c>
      <c r="G3548" s="12" t="s">
        <v>30095</v>
      </c>
      <c r="H3548" s="11" t="str">
        <f t="shared" si="55"/>
        <v>insert into BTRCOutgoingYRate (OID, prefix, outgoingYRateUSD, operatorName, operatorType, effectiveFrom, effectiveTo) values('33950_2016-01-01','33950','0.0307','France - Fixed ILIAD','FIXED',to_date('2016-01-01','YYYY-MM-DD HH24:MI:SS'),to_date('2016-12-01','YYYY-MM-DD HH24:MI:SS'));</v>
      </c>
    </row>
    <row r="3549" spans="1:8">
      <c r="A3549" s="11" t="s">
        <v>20294</v>
      </c>
      <c r="B3549" s="11" t="s">
        <v>6445</v>
      </c>
      <c r="C3549" s="18">
        <v>3.0700000000000002E-2</v>
      </c>
      <c r="D3549" s="11" t="s">
        <v>6444</v>
      </c>
      <c r="E3549" s="11" t="s">
        <v>2227</v>
      </c>
      <c r="F3549" s="12" t="s">
        <v>30094</v>
      </c>
      <c r="G3549" s="12" t="s">
        <v>30095</v>
      </c>
      <c r="H3549" s="11" t="str">
        <f t="shared" si="55"/>
        <v>insert into BTRCOutgoingYRate (OID, prefix, outgoingYRateUSD, operatorName, operatorType, effectiveFrom, effectiveTo) values('33951_2016-01-01','33951','0.0307','France - Fixed ILIAD','FIXED',to_date('2016-01-01','YYYY-MM-DD HH24:MI:SS'),to_date('2016-12-01','YYYY-MM-DD HH24:MI:SS'));</v>
      </c>
    </row>
    <row r="3550" spans="1:8">
      <c r="A3550" s="11" t="s">
        <v>20295</v>
      </c>
      <c r="B3550" s="11" t="s">
        <v>6446</v>
      </c>
      <c r="C3550" s="18">
        <v>3.0700000000000002E-2</v>
      </c>
      <c r="D3550" s="11" t="s">
        <v>6444</v>
      </c>
      <c r="E3550" s="11" t="s">
        <v>2227</v>
      </c>
      <c r="F3550" s="12" t="s">
        <v>30094</v>
      </c>
      <c r="G3550" s="12" t="s">
        <v>30095</v>
      </c>
      <c r="H3550" s="11" t="str">
        <f t="shared" si="55"/>
        <v>insert into BTRCOutgoingYRate (OID, prefix, outgoingYRateUSD, operatorName, operatorType, effectiveFrom, effectiveTo) values('33952_2016-01-01','33952','0.0307','France - Fixed ILIAD','FIXED',to_date('2016-01-01','YYYY-MM-DD HH24:MI:SS'),to_date('2016-12-01','YYYY-MM-DD HH24:MI:SS'));</v>
      </c>
    </row>
    <row r="3551" spans="1:8">
      <c r="A3551" s="11" t="s">
        <v>20296</v>
      </c>
      <c r="B3551" s="11" t="s">
        <v>6447</v>
      </c>
      <c r="C3551" s="18">
        <v>3.0700000000000002E-2</v>
      </c>
      <c r="D3551" s="11" t="s">
        <v>6444</v>
      </c>
      <c r="E3551" s="11" t="s">
        <v>2227</v>
      </c>
      <c r="F3551" s="12" t="s">
        <v>30094</v>
      </c>
      <c r="G3551" s="12" t="s">
        <v>30095</v>
      </c>
      <c r="H3551" s="11" t="str">
        <f t="shared" si="55"/>
        <v>insert into BTRCOutgoingYRate (OID, prefix, outgoingYRateUSD, operatorName, operatorType, effectiveFrom, effectiveTo) values('33953_2016-01-01','33953','0.0307','France - Fixed ILIAD','FIXED',to_date('2016-01-01','YYYY-MM-DD HH24:MI:SS'),to_date('2016-12-01','YYYY-MM-DD HH24:MI:SS'));</v>
      </c>
    </row>
    <row r="3552" spans="1:8">
      <c r="A3552" s="11" t="s">
        <v>20297</v>
      </c>
      <c r="B3552" s="11" t="s">
        <v>6448</v>
      </c>
      <c r="C3552" s="18">
        <v>3.0700000000000002E-2</v>
      </c>
      <c r="D3552" s="11" t="s">
        <v>6444</v>
      </c>
      <c r="E3552" s="11" t="s">
        <v>2227</v>
      </c>
      <c r="F3552" s="12" t="s">
        <v>30094</v>
      </c>
      <c r="G3552" s="12" t="s">
        <v>30095</v>
      </c>
      <c r="H3552" s="11" t="str">
        <f t="shared" si="55"/>
        <v>insert into BTRCOutgoingYRate (OID, prefix, outgoingYRateUSD, operatorName, operatorType, effectiveFrom, effectiveTo) values('33954_2016-01-01','33954','0.0307','France - Fixed ILIAD','FIXED',to_date('2016-01-01','YYYY-MM-DD HH24:MI:SS'),to_date('2016-12-01','YYYY-MM-DD HH24:MI:SS'));</v>
      </c>
    </row>
    <row r="3553" spans="1:8">
      <c r="A3553" s="11" t="s">
        <v>20298</v>
      </c>
      <c r="B3553" s="11" t="s">
        <v>6449</v>
      </c>
      <c r="C3553" s="18">
        <v>3.0700000000000002E-2</v>
      </c>
      <c r="D3553" s="11" t="s">
        <v>6444</v>
      </c>
      <c r="E3553" s="11" t="s">
        <v>2227</v>
      </c>
      <c r="F3553" s="12" t="s">
        <v>30094</v>
      </c>
      <c r="G3553" s="12" t="s">
        <v>30095</v>
      </c>
      <c r="H3553" s="11" t="str">
        <f t="shared" si="55"/>
        <v>insert into BTRCOutgoingYRate (OID, prefix, outgoingYRateUSD, operatorName, operatorType, effectiveFrom, effectiveTo) values('33955_2016-01-01','33955','0.0307','France - Fixed ILIAD','FIXED',to_date('2016-01-01','YYYY-MM-DD HH24:MI:SS'),to_date('2016-12-01','YYYY-MM-DD HH24:MI:SS'));</v>
      </c>
    </row>
    <row r="3554" spans="1:8">
      <c r="A3554" s="11" t="s">
        <v>20299</v>
      </c>
      <c r="B3554" s="11" t="s">
        <v>6450</v>
      </c>
      <c r="C3554" s="18">
        <v>3.0700000000000002E-2</v>
      </c>
      <c r="D3554" s="11" t="s">
        <v>5707</v>
      </c>
      <c r="E3554" s="11" t="s">
        <v>2227</v>
      </c>
      <c r="F3554" s="12" t="s">
        <v>30094</v>
      </c>
      <c r="G3554" s="12" t="s">
        <v>30095</v>
      </c>
      <c r="H3554" s="11" t="str">
        <f t="shared" si="55"/>
        <v>insert into BTRCOutgoingYRate (OID, prefix, outgoingYRateUSD, operatorName, operatorType, effectiveFrom, effectiveTo) values('3341_2016-01-01','3341','0.0307','France - Fix OLO','FIXED',to_date('2016-01-01','YYYY-MM-DD HH24:MI:SS'),to_date('2016-12-01','YYYY-MM-DD HH24:MI:SS'));</v>
      </c>
    </row>
    <row r="3555" spans="1:8">
      <c r="A3555" s="11" t="s">
        <v>20300</v>
      </c>
      <c r="B3555" s="11" t="s">
        <v>6451</v>
      </c>
      <c r="C3555" s="18">
        <v>0.15509999999999999</v>
      </c>
      <c r="D3555" s="11" t="s">
        <v>6423</v>
      </c>
      <c r="E3555" s="11" t="s">
        <v>2190</v>
      </c>
      <c r="F3555" s="12" t="s">
        <v>30094</v>
      </c>
      <c r="G3555" s="12" t="s">
        <v>30095</v>
      </c>
      <c r="H3555" s="11" t="str">
        <f t="shared" si="55"/>
        <v>insert into BTRCOutgoingYRate (OID, prefix, outgoingYRateUSD, operatorName, operatorType, effectiveFrom, effectiveTo) values('336387_2016-01-01','336387','0.1551','FRANCE - MOBILE (ORANGE)','MOBILE',to_date('2016-01-01','YYYY-MM-DD HH24:MI:SS'),to_date('2016-12-01','YYYY-MM-DD HH24:MI:SS'));</v>
      </c>
    </row>
    <row r="3556" spans="1:8">
      <c r="A3556" s="11" t="s">
        <v>20301</v>
      </c>
      <c r="B3556" s="11" t="s">
        <v>6452</v>
      </c>
      <c r="C3556" s="18">
        <v>0.15509999999999999</v>
      </c>
      <c r="D3556" s="11" t="s">
        <v>6453</v>
      </c>
      <c r="E3556" s="11" t="s">
        <v>2190</v>
      </c>
      <c r="F3556" s="12" t="s">
        <v>30094</v>
      </c>
      <c r="G3556" s="12" t="s">
        <v>30095</v>
      </c>
      <c r="H3556" s="11" t="str">
        <f t="shared" si="55"/>
        <v>insert into BTRCOutgoingYRate (OID, prefix, outgoingYRateUSD, operatorName, operatorType, effectiveFrom, effectiveTo) values('3375_2016-01-01','3375','0.1551','FRANCE - MOBILE','MOBILE',to_date('2016-01-01','YYYY-MM-DD HH24:MI:SS'),to_date('2016-12-01','YYYY-MM-DD HH24:MI:SS'));</v>
      </c>
    </row>
    <row r="3557" spans="1:8">
      <c r="A3557" s="11" t="s">
        <v>20302</v>
      </c>
      <c r="B3557" s="11" t="s">
        <v>6454</v>
      </c>
      <c r="C3557" s="18">
        <v>0.15509999999999999</v>
      </c>
      <c r="D3557" s="11" t="s">
        <v>6453</v>
      </c>
      <c r="E3557" s="11" t="s">
        <v>2190</v>
      </c>
      <c r="F3557" s="12" t="s">
        <v>30094</v>
      </c>
      <c r="G3557" s="12" t="s">
        <v>30095</v>
      </c>
      <c r="H3557" s="11" t="str">
        <f t="shared" si="55"/>
        <v>insert into BTRCOutgoingYRate (OID, prefix, outgoingYRateUSD, operatorName, operatorType, effectiveFrom, effectiveTo) values('3376_2016-01-01','3376','0.1551','FRANCE - MOBILE','MOBILE',to_date('2016-01-01','YYYY-MM-DD HH24:MI:SS'),to_date('2016-12-01','YYYY-MM-DD HH24:MI:SS'));</v>
      </c>
    </row>
    <row r="3558" spans="1:8">
      <c r="A3558" s="11" t="s">
        <v>20303</v>
      </c>
      <c r="B3558" s="11" t="s">
        <v>6455</v>
      </c>
      <c r="C3558" s="18">
        <v>0.15509999999999999</v>
      </c>
      <c r="D3558" s="11" t="s">
        <v>6453</v>
      </c>
      <c r="E3558" s="11" t="s">
        <v>2190</v>
      </c>
      <c r="F3558" s="12" t="s">
        <v>30094</v>
      </c>
      <c r="G3558" s="12" t="s">
        <v>30095</v>
      </c>
      <c r="H3558" s="11" t="str">
        <f t="shared" si="55"/>
        <v>insert into BTRCOutgoingYRate (OID, prefix, outgoingYRateUSD, operatorName, operatorType, effectiveFrom, effectiveTo) values('3377_2016-01-01','3377','0.1551','FRANCE - MOBILE','MOBILE',to_date('2016-01-01','YYYY-MM-DD HH24:MI:SS'),to_date('2016-12-01','YYYY-MM-DD HH24:MI:SS'));</v>
      </c>
    </row>
    <row r="3559" spans="1:8">
      <c r="A3559" s="11" t="s">
        <v>20304</v>
      </c>
      <c r="B3559" s="11" t="s">
        <v>6456</v>
      </c>
      <c r="C3559" s="18">
        <v>0.15509999999999999</v>
      </c>
      <c r="D3559" s="11" t="s">
        <v>6453</v>
      </c>
      <c r="E3559" s="11" t="s">
        <v>2190</v>
      </c>
      <c r="F3559" s="12" t="s">
        <v>30094</v>
      </c>
      <c r="G3559" s="12" t="s">
        <v>30095</v>
      </c>
      <c r="H3559" s="11" t="str">
        <f t="shared" si="55"/>
        <v>insert into BTRCOutgoingYRate (OID, prefix, outgoingYRateUSD, operatorName, operatorType, effectiveFrom, effectiveTo) values('3378_2016-01-01','3378','0.1551','FRANCE - MOBILE','MOBILE',to_date('2016-01-01','YYYY-MM-DD HH24:MI:SS'),to_date('2016-12-01','YYYY-MM-DD HH24:MI:SS'));</v>
      </c>
    </row>
    <row r="3560" spans="1:8">
      <c r="A3560" s="11" t="s">
        <v>20305</v>
      </c>
      <c r="B3560" s="11" t="s">
        <v>6457</v>
      </c>
      <c r="C3560" s="18">
        <v>0.15509999999999999</v>
      </c>
      <c r="D3560" s="11" t="s">
        <v>6453</v>
      </c>
      <c r="E3560" s="11" t="s">
        <v>2190</v>
      </c>
      <c r="F3560" s="12" t="s">
        <v>30094</v>
      </c>
      <c r="G3560" s="12" t="s">
        <v>30095</v>
      </c>
      <c r="H3560" s="11" t="str">
        <f t="shared" si="55"/>
        <v>insert into BTRCOutgoingYRate (OID, prefix, outgoingYRateUSD, operatorName, operatorType, effectiveFrom, effectiveTo) values('3379_2016-01-01','3379','0.1551','FRANCE - MOBILE','MOBILE',to_date('2016-01-01','YYYY-MM-DD HH24:MI:SS'),to_date('2016-12-01','YYYY-MM-DD HH24:MI:SS'));</v>
      </c>
    </row>
    <row r="3561" spans="1:8">
      <c r="A3561" s="11" t="s">
        <v>20306</v>
      </c>
      <c r="B3561" s="11" t="s">
        <v>6458</v>
      </c>
      <c r="C3561" s="18">
        <v>3.0700000000000002E-2</v>
      </c>
      <c r="D3561" s="11" t="s">
        <v>6441</v>
      </c>
      <c r="E3561" s="11" t="s">
        <v>2227</v>
      </c>
      <c r="F3561" s="12" t="s">
        <v>30094</v>
      </c>
      <c r="G3561" s="12" t="s">
        <v>30095</v>
      </c>
      <c r="H3561" s="11" t="str">
        <f t="shared" si="55"/>
        <v>insert into BTRCOutgoingYRate (OID, prefix, outgoingYRateUSD, operatorName, operatorType, effectiveFrom, effectiveTo) values('33532_2016-01-01','33532','0.0307','France - Fixed OLO','FIXED',to_date('2016-01-01','YYYY-MM-DD HH24:MI:SS'),to_date('2016-12-01','YYYY-MM-DD HH24:MI:SS'));</v>
      </c>
    </row>
    <row r="3562" spans="1:8">
      <c r="A3562" s="11" t="s">
        <v>20307</v>
      </c>
      <c r="B3562" s="11" t="s">
        <v>2081</v>
      </c>
      <c r="C3562" s="18">
        <v>3.0700000000000002E-2</v>
      </c>
      <c r="D3562" s="11" t="s">
        <v>6441</v>
      </c>
      <c r="E3562" s="11" t="s">
        <v>2227</v>
      </c>
      <c r="F3562" s="12" t="s">
        <v>30094</v>
      </c>
      <c r="G3562" s="12" t="s">
        <v>30095</v>
      </c>
      <c r="H3562" s="11" t="str">
        <f t="shared" si="55"/>
        <v>insert into BTRCOutgoingYRate (OID, prefix, outgoingYRateUSD, operatorName, operatorType, effectiveFrom, effectiveTo) values('332_2016-01-01','332','0.0307','France - Fixed OLO','FIXED',to_date('2016-01-01','YYYY-MM-DD HH24:MI:SS'),to_date('2016-12-01','YYYY-MM-DD HH24:MI:SS'));</v>
      </c>
    </row>
    <row r="3563" spans="1:8">
      <c r="A3563" s="11" t="s">
        <v>20308</v>
      </c>
      <c r="B3563" s="11" t="s">
        <v>2082</v>
      </c>
      <c r="C3563" s="18">
        <v>3.0700000000000002E-2</v>
      </c>
      <c r="D3563" s="11" t="s">
        <v>6441</v>
      </c>
      <c r="E3563" s="11" t="s">
        <v>2227</v>
      </c>
      <c r="F3563" s="12" t="s">
        <v>30094</v>
      </c>
      <c r="G3563" s="12" t="s">
        <v>30095</v>
      </c>
      <c r="H3563" s="11" t="str">
        <f t="shared" si="55"/>
        <v>insert into BTRCOutgoingYRate (OID, prefix, outgoingYRateUSD, operatorName, operatorType, effectiveFrom, effectiveTo) values('333_2016-01-01','333','0.0307','France - Fixed OLO','FIXED',to_date('2016-01-01','YYYY-MM-DD HH24:MI:SS'),to_date('2016-12-01','YYYY-MM-DD HH24:MI:SS'));</v>
      </c>
    </row>
    <row r="3564" spans="1:8">
      <c r="A3564" s="11" t="s">
        <v>20309</v>
      </c>
      <c r="B3564" s="11" t="s">
        <v>6459</v>
      </c>
      <c r="C3564" s="18">
        <v>0.15509999999999999</v>
      </c>
      <c r="D3564" s="11" t="s">
        <v>6423</v>
      </c>
      <c r="E3564" s="11" t="s">
        <v>2190</v>
      </c>
      <c r="F3564" s="12" t="s">
        <v>30094</v>
      </c>
      <c r="G3564" s="12" t="s">
        <v>30095</v>
      </c>
      <c r="H3564" s="11" t="str">
        <f t="shared" si="55"/>
        <v>insert into BTRCOutgoingYRate (OID, prefix, outgoingYRateUSD, operatorName, operatorType, effectiveFrom, effectiveTo) values('336367_2016-01-01','336367','0.1551','FRANCE - MOBILE (ORANGE)','MOBILE',to_date('2016-01-01','YYYY-MM-DD HH24:MI:SS'),to_date('2016-12-01','YYYY-MM-DD HH24:MI:SS'));</v>
      </c>
    </row>
    <row r="3565" spans="1:8">
      <c r="A3565" s="11" t="s">
        <v>20310</v>
      </c>
      <c r="B3565" s="11" t="s">
        <v>6460</v>
      </c>
      <c r="C3565" s="18">
        <v>0.15509999999999999</v>
      </c>
      <c r="D3565" s="11" t="s">
        <v>6423</v>
      </c>
      <c r="E3565" s="11" t="s">
        <v>2190</v>
      </c>
      <c r="F3565" s="12" t="s">
        <v>30094</v>
      </c>
      <c r="G3565" s="12" t="s">
        <v>30095</v>
      </c>
      <c r="H3565" s="11" t="str">
        <f t="shared" si="55"/>
        <v>insert into BTRCOutgoingYRate (OID, prefix, outgoingYRateUSD, operatorName, operatorType, effectiveFrom, effectiveTo) values('336368_2016-01-01','336368','0.1551','FRANCE - MOBILE (ORANGE)','MOBILE',to_date('2016-01-01','YYYY-MM-DD HH24:MI:SS'),to_date('2016-12-01','YYYY-MM-DD HH24:MI:SS'));</v>
      </c>
    </row>
    <row r="3566" spans="1:8">
      <c r="A3566" s="11" t="s">
        <v>20311</v>
      </c>
      <c r="B3566" s="11" t="s">
        <v>6461</v>
      </c>
      <c r="C3566" s="18">
        <v>0.15509999999999999</v>
      </c>
      <c r="D3566" s="11" t="s">
        <v>6423</v>
      </c>
      <c r="E3566" s="11" t="s">
        <v>2190</v>
      </c>
      <c r="F3566" s="12" t="s">
        <v>30094</v>
      </c>
      <c r="G3566" s="12" t="s">
        <v>30095</v>
      </c>
      <c r="H3566" s="11" t="str">
        <f t="shared" si="55"/>
        <v>insert into BTRCOutgoingYRate (OID, prefix, outgoingYRateUSD, operatorName, operatorType, effectiveFrom, effectiveTo) values('336369_2016-01-01','336369','0.1551','FRANCE - MOBILE (ORANGE)','MOBILE',to_date('2016-01-01','YYYY-MM-DD HH24:MI:SS'),to_date('2016-12-01','YYYY-MM-DD HH24:MI:SS'));</v>
      </c>
    </row>
    <row r="3567" spans="1:8">
      <c r="A3567" s="11" t="s">
        <v>20312</v>
      </c>
      <c r="B3567" s="11" t="s">
        <v>6462</v>
      </c>
      <c r="C3567" s="18">
        <v>0.15509999999999999</v>
      </c>
      <c r="D3567" s="11" t="s">
        <v>6423</v>
      </c>
      <c r="E3567" s="11" t="s">
        <v>2190</v>
      </c>
      <c r="F3567" s="12" t="s">
        <v>30094</v>
      </c>
      <c r="G3567" s="12" t="s">
        <v>30095</v>
      </c>
      <c r="H3567" s="11" t="str">
        <f t="shared" si="55"/>
        <v>insert into BTRCOutgoingYRate (OID, prefix, outgoingYRateUSD, operatorName, operatorType, effectiveFrom, effectiveTo) values('336381_2016-01-01','336381','0.1551','FRANCE - MOBILE (ORANGE)','MOBILE',to_date('2016-01-01','YYYY-MM-DD HH24:MI:SS'),to_date('2016-12-01','YYYY-MM-DD HH24:MI:SS'));</v>
      </c>
    </row>
    <row r="3568" spans="1:8">
      <c r="A3568" s="11" t="s">
        <v>20313</v>
      </c>
      <c r="B3568" s="11" t="s">
        <v>6463</v>
      </c>
      <c r="C3568" s="18">
        <v>0.15509999999999999</v>
      </c>
      <c r="D3568" s="11" t="s">
        <v>6423</v>
      </c>
      <c r="E3568" s="11" t="s">
        <v>2190</v>
      </c>
      <c r="F3568" s="12" t="s">
        <v>30094</v>
      </c>
      <c r="G3568" s="12" t="s">
        <v>30095</v>
      </c>
      <c r="H3568" s="11" t="str">
        <f t="shared" si="55"/>
        <v>insert into BTRCOutgoingYRate (OID, prefix, outgoingYRateUSD, operatorName, operatorType, effectiveFrom, effectiveTo) values('336382_2016-01-01','336382','0.1551','FRANCE - MOBILE (ORANGE)','MOBILE',to_date('2016-01-01','YYYY-MM-DD HH24:MI:SS'),to_date('2016-12-01','YYYY-MM-DD HH24:MI:SS'));</v>
      </c>
    </row>
    <row r="3569" spans="1:8">
      <c r="A3569" s="11" t="s">
        <v>20314</v>
      </c>
      <c r="B3569" s="11" t="s">
        <v>6464</v>
      </c>
      <c r="C3569" s="18">
        <v>0.15509999999999999</v>
      </c>
      <c r="D3569" s="11" t="s">
        <v>6423</v>
      </c>
      <c r="E3569" s="11" t="s">
        <v>2190</v>
      </c>
      <c r="F3569" s="12" t="s">
        <v>30094</v>
      </c>
      <c r="G3569" s="12" t="s">
        <v>30095</v>
      </c>
      <c r="H3569" s="11" t="str">
        <f t="shared" si="55"/>
        <v>insert into BTRCOutgoingYRate (OID, prefix, outgoingYRateUSD, operatorName, operatorType, effectiveFrom, effectiveTo) values('336383_2016-01-01','336383','0.1551','FRANCE - MOBILE (ORANGE)','MOBILE',to_date('2016-01-01','YYYY-MM-DD HH24:MI:SS'),to_date('2016-12-01','YYYY-MM-DD HH24:MI:SS'));</v>
      </c>
    </row>
    <row r="3570" spans="1:8">
      <c r="A3570" s="11" t="s">
        <v>20315</v>
      </c>
      <c r="B3570" s="11" t="s">
        <v>6465</v>
      </c>
      <c r="C3570" s="18">
        <v>0.15509999999999999</v>
      </c>
      <c r="D3570" s="11" t="s">
        <v>6423</v>
      </c>
      <c r="E3570" s="11" t="s">
        <v>2190</v>
      </c>
      <c r="F3570" s="12" t="s">
        <v>30094</v>
      </c>
      <c r="G3570" s="12" t="s">
        <v>30095</v>
      </c>
      <c r="H3570" s="11" t="str">
        <f t="shared" si="55"/>
        <v>insert into BTRCOutgoingYRate (OID, prefix, outgoingYRateUSD, operatorName, operatorType, effectiveFrom, effectiveTo) values('336384_2016-01-01','336384','0.1551','FRANCE - MOBILE (ORANGE)','MOBILE',to_date('2016-01-01','YYYY-MM-DD HH24:MI:SS'),to_date('2016-12-01','YYYY-MM-DD HH24:MI:SS'));</v>
      </c>
    </row>
    <row r="3571" spans="1:8">
      <c r="A3571" s="11" t="s">
        <v>20316</v>
      </c>
      <c r="B3571" s="11" t="s">
        <v>6466</v>
      </c>
      <c r="C3571" s="18">
        <v>0.15509999999999999</v>
      </c>
      <c r="D3571" s="11" t="s">
        <v>6423</v>
      </c>
      <c r="E3571" s="11" t="s">
        <v>2190</v>
      </c>
      <c r="F3571" s="12" t="s">
        <v>30094</v>
      </c>
      <c r="G3571" s="12" t="s">
        <v>30095</v>
      </c>
      <c r="H3571" s="11" t="str">
        <f t="shared" si="55"/>
        <v>insert into BTRCOutgoingYRate (OID, prefix, outgoingYRateUSD, operatorName, operatorType, effectiveFrom, effectiveTo) values('336385_2016-01-01','336385','0.1551','FRANCE - MOBILE (ORANGE)','MOBILE',to_date('2016-01-01','YYYY-MM-DD HH24:MI:SS'),to_date('2016-12-01','YYYY-MM-DD HH24:MI:SS'));</v>
      </c>
    </row>
    <row r="3572" spans="1:8">
      <c r="A3572" s="11" t="s">
        <v>20317</v>
      </c>
      <c r="B3572" s="11" t="s">
        <v>6467</v>
      </c>
      <c r="C3572" s="18">
        <v>0.15509999999999999</v>
      </c>
      <c r="D3572" s="11" t="s">
        <v>6423</v>
      </c>
      <c r="E3572" s="11" t="s">
        <v>2190</v>
      </c>
      <c r="F3572" s="12" t="s">
        <v>30094</v>
      </c>
      <c r="G3572" s="12" t="s">
        <v>30095</v>
      </c>
      <c r="H3572" s="11" t="str">
        <f t="shared" si="55"/>
        <v>insert into BTRCOutgoingYRate (OID, prefix, outgoingYRateUSD, operatorName, operatorType, effectiveFrom, effectiveTo) values('336386_2016-01-01','336386','0.1551','FRANCE - MOBILE (ORANGE)','MOBILE',to_date('2016-01-01','YYYY-MM-DD HH24:MI:SS'),to_date('2016-12-01','YYYY-MM-DD HH24:MI:SS'));</v>
      </c>
    </row>
    <row r="3573" spans="1:8">
      <c r="A3573" s="11" t="s">
        <v>20318</v>
      </c>
      <c r="B3573" s="11" t="s">
        <v>6468</v>
      </c>
      <c r="C3573" s="18">
        <v>0.15509999999999999</v>
      </c>
      <c r="D3573" s="11" t="s">
        <v>6423</v>
      </c>
      <c r="E3573" s="11" t="s">
        <v>2190</v>
      </c>
      <c r="F3573" s="12" t="s">
        <v>30094</v>
      </c>
      <c r="G3573" s="12" t="s">
        <v>30095</v>
      </c>
      <c r="H3573" s="11" t="str">
        <f t="shared" si="55"/>
        <v>insert into BTRCOutgoingYRate (OID, prefix, outgoingYRateUSD, operatorName, operatorType, effectiveFrom, effectiveTo) values('33648_2016-01-01','33648','0.1551','FRANCE - MOBILE (ORANGE)','MOBILE',to_date('2016-01-01','YYYY-MM-DD HH24:MI:SS'),to_date('2016-12-01','YYYY-MM-DD HH24:MI:SS'));</v>
      </c>
    </row>
    <row r="3574" spans="1:8">
      <c r="A3574" s="11" t="s">
        <v>20319</v>
      </c>
      <c r="B3574" s="11" t="s">
        <v>6469</v>
      </c>
      <c r="C3574" s="18">
        <v>0.15509999999999999</v>
      </c>
      <c r="D3574" s="11" t="s">
        <v>6423</v>
      </c>
      <c r="E3574" s="11" t="s">
        <v>2190</v>
      </c>
      <c r="F3574" s="12" t="s">
        <v>30094</v>
      </c>
      <c r="G3574" s="12" t="s">
        <v>30095</v>
      </c>
      <c r="H3574" s="11" t="str">
        <f t="shared" si="55"/>
        <v>insert into BTRCOutgoingYRate (OID, prefix, outgoingYRateUSD, operatorName, operatorType, effectiveFrom, effectiveTo) values('33654_2016-01-01','33654','0.1551','FRANCE - MOBILE (ORANGE)','MOBILE',to_date('2016-01-01','YYYY-MM-DD HH24:MI:SS'),to_date('2016-12-01','YYYY-MM-DD HH24:MI:SS'));</v>
      </c>
    </row>
    <row r="3575" spans="1:8">
      <c r="A3575" s="11" t="s">
        <v>20320</v>
      </c>
      <c r="B3575" s="11" t="s">
        <v>6470</v>
      </c>
      <c r="C3575" s="18">
        <v>0.15509999999999999</v>
      </c>
      <c r="D3575" s="11" t="s">
        <v>6423</v>
      </c>
      <c r="E3575" s="11" t="s">
        <v>2190</v>
      </c>
      <c r="F3575" s="12" t="s">
        <v>30094</v>
      </c>
      <c r="G3575" s="12" t="s">
        <v>30095</v>
      </c>
      <c r="H3575" s="11" t="str">
        <f t="shared" si="55"/>
        <v>insert into BTRCOutgoingYRate (OID, prefix, outgoingYRateUSD, operatorName, operatorType, effectiveFrom, effectiveTo) values('336001_2016-01-01','336001','0.1551','FRANCE - MOBILE (ORANGE)','MOBILE',to_date('2016-01-01','YYYY-MM-DD HH24:MI:SS'),to_date('2016-12-01','YYYY-MM-DD HH24:MI:SS'));</v>
      </c>
    </row>
    <row r="3576" spans="1:8">
      <c r="A3576" s="11" t="s">
        <v>20321</v>
      </c>
      <c r="B3576" s="11" t="s">
        <v>6471</v>
      </c>
      <c r="C3576" s="18">
        <v>0.15509999999999999</v>
      </c>
      <c r="D3576" s="11" t="s">
        <v>6423</v>
      </c>
      <c r="E3576" s="11" t="s">
        <v>2190</v>
      </c>
      <c r="F3576" s="12" t="s">
        <v>30094</v>
      </c>
      <c r="G3576" s="12" t="s">
        <v>30095</v>
      </c>
      <c r="H3576" s="11" t="str">
        <f t="shared" si="55"/>
        <v>insert into BTRCOutgoingYRate (OID, prefix, outgoingYRateUSD, operatorName, operatorType, effectiveFrom, effectiveTo) values('336005_2016-01-01','336005','0.1551','FRANCE - MOBILE (ORANGE)','MOBILE',to_date('2016-01-01','YYYY-MM-DD HH24:MI:SS'),to_date('2016-12-01','YYYY-MM-DD HH24:MI:SS'));</v>
      </c>
    </row>
    <row r="3577" spans="1:8">
      <c r="A3577" s="11" t="s">
        <v>20322</v>
      </c>
      <c r="B3577" s="11" t="s">
        <v>6472</v>
      </c>
      <c r="C3577" s="18">
        <v>0.15509999999999999</v>
      </c>
      <c r="D3577" s="11" t="s">
        <v>6423</v>
      </c>
      <c r="E3577" s="11" t="s">
        <v>2190</v>
      </c>
      <c r="F3577" s="12" t="s">
        <v>30094</v>
      </c>
      <c r="G3577" s="12" t="s">
        <v>30095</v>
      </c>
      <c r="H3577" s="11" t="str">
        <f t="shared" si="55"/>
        <v>insert into BTRCOutgoingYRate (OID, prefix, outgoingYRateUSD, operatorName, operatorType, effectiveFrom, effectiveTo) values('336008_2016-01-01','336008','0.1551','FRANCE - MOBILE (ORANGE)','MOBILE',to_date('2016-01-01','YYYY-MM-DD HH24:MI:SS'),to_date('2016-12-01','YYYY-MM-DD HH24:MI:SS'));</v>
      </c>
    </row>
    <row r="3578" spans="1:8">
      <c r="A3578" s="11" t="s">
        <v>20323</v>
      </c>
      <c r="B3578" s="11" t="s">
        <v>6473</v>
      </c>
      <c r="C3578" s="18">
        <v>0.15509999999999999</v>
      </c>
      <c r="D3578" s="11" t="s">
        <v>6423</v>
      </c>
      <c r="E3578" s="11" t="s">
        <v>2190</v>
      </c>
      <c r="F3578" s="12" t="s">
        <v>30094</v>
      </c>
      <c r="G3578" s="12" t="s">
        <v>30095</v>
      </c>
      <c r="H3578" s="11" t="str">
        <f t="shared" si="55"/>
        <v>insert into BTRCOutgoingYRate (OID, prefix, outgoingYRateUSD, operatorName, operatorType, effectiveFrom, effectiveTo) values('336042_2016-01-01','336042','0.1551','FRANCE - MOBILE (ORANGE)','MOBILE',to_date('2016-01-01','YYYY-MM-DD HH24:MI:SS'),to_date('2016-12-01','YYYY-MM-DD HH24:MI:SS'));</v>
      </c>
    </row>
    <row r="3579" spans="1:8">
      <c r="A3579" s="11" t="s">
        <v>20324</v>
      </c>
      <c r="B3579" s="11" t="s">
        <v>6474</v>
      </c>
      <c r="C3579" s="18">
        <v>0.15509999999999999</v>
      </c>
      <c r="D3579" s="11" t="s">
        <v>6423</v>
      </c>
      <c r="E3579" s="11" t="s">
        <v>2190</v>
      </c>
      <c r="F3579" s="12" t="s">
        <v>30094</v>
      </c>
      <c r="G3579" s="12" t="s">
        <v>30095</v>
      </c>
      <c r="H3579" s="11" t="str">
        <f t="shared" si="55"/>
        <v>insert into BTRCOutgoingYRate (OID, prefix, outgoingYRateUSD, operatorName, operatorType, effectiveFrom, effectiveTo) values('336043_2016-01-01','336043','0.1551','FRANCE - MOBILE (ORANGE)','MOBILE',to_date('2016-01-01','YYYY-MM-DD HH24:MI:SS'),to_date('2016-12-01','YYYY-MM-DD HH24:MI:SS'));</v>
      </c>
    </row>
    <row r="3580" spans="1:8">
      <c r="A3580" s="11" t="s">
        <v>20325</v>
      </c>
      <c r="B3580" s="11" t="s">
        <v>6475</v>
      </c>
      <c r="C3580" s="18">
        <v>0.15509999999999999</v>
      </c>
      <c r="D3580" s="11" t="s">
        <v>6423</v>
      </c>
      <c r="E3580" s="11" t="s">
        <v>2190</v>
      </c>
      <c r="F3580" s="12" t="s">
        <v>30094</v>
      </c>
      <c r="G3580" s="12" t="s">
        <v>30095</v>
      </c>
      <c r="H3580" s="11" t="str">
        <f t="shared" si="55"/>
        <v>insert into BTRCOutgoingYRate (OID, prefix, outgoingYRateUSD, operatorName, operatorType, effectiveFrom, effectiveTo) values('336365_2016-01-01','336365','0.1551','FRANCE - MOBILE (ORANGE)','MOBILE',to_date('2016-01-01','YYYY-MM-DD HH24:MI:SS'),to_date('2016-12-01','YYYY-MM-DD HH24:MI:SS'));</v>
      </c>
    </row>
    <row r="3581" spans="1:8">
      <c r="A3581" s="11" t="s">
        <v>20326</v>
      </c>
      <c r="B3581" s="11" t="s">
        <v>6476</v>
      </c>
      <c r="C3581" s="18">
        <v>0.15509999999999999</v>
      </c>
      <c r="D3581" s="11" t="s">
        <v>6423</v>
      </c>
      <c r="E3581" s="11" t="s">
        <v>2190</v>
      </c>
      <c r="F3581" s="12" t="s">
        <v>30094</v>
      </c>
      <c r="G3581" s="12" t="s">
        <v>30095</v>
      </c>
      <c r="H3581" s="11" t="str">
        <f t="shared" si="55"/>
        <v>insert into BTRCOutgoingYRate (OID, prefix, outgoingYRateUSD, operatorName, operatorType, effectiveFrom, effectiveTo) values('336366_2016-01-01','336366','0.1551','FRANCE - MOBILE (ORANGE)','MOBILE',to_date('2016-01-01','YYYY-MM-DD HH24:MI:SS'),to_date('2016-12-01','YYYY-MM-DD HH24:MI:SS'));</v>
      </c>
    </row>
    <row r="3582" spans="1:8">
      <c r="A3582" s="11" t="s">
        <v>20327</v>
      </c>
      <c r="B3582" s="11" t="s">
        <v>6477</v>
      </c>
      <c r="C3582" s="18">
        <v>3.0700000000000002E-2</v>
      </c>
      <c r="D3582" s="11" t="s">
        <v>6441</v>
      </c>
      <c r="E3582" s="11" t="s">
        <v>2227</v>
      </c>
      <c r="F3582" s="12" t="s">
        <v>30094</v>
      </c>
      <c r="G3582" s="12" t="s">
        <v>30095</v>
      </c>
      <c r="H3582" s="11" t="str">
        <f t="shared" si="55"/>
        <v>insert into BTRCOutgoingYRate (OID, prefix, outgoingYRateUSD, operatorName, operatorType, effectiveFrom, effectiveTo) values('334260_2016-01-01','334260','0.0307','France - Fixed OLO','FIXED',to_date('2016-01-01','YYYY-MM-DD HH24:MI:SS'),to_date('2016-12-01','YYYY-MM-DD HH24:MI:SS'));</v>
      </c>
    </row>
    <row r="3583" spans="1:8">
      <c r="A3583" s="11" t="s">
        <v>20328</v>
      </c>
      <c r="B3583" s="11" t="s">
        <v>6478</v>
      </c>
      <c r="C3583" s="18">
        <v>3.0700000000000002E-2</v>
      </c>
      <c r="D3583" s="11" t="s">
        <v>6441</v>
      </c>
      <c r="E3583" s="11" t="s">
        <v>2227</v>
      </c>
      <c r="F3583" s="12" t="s">
        <v>30094</v>
      </c>
      <c r="G3583" s="12" t="s">
        <v>30095</v>
      </c>
      <c r="H3583" s="11" t="str">
        <f t="shared" si="55"/>
        <v>insert into BTRCOutgoingYRate (OID, prefix, outgoingYRateUSD, operatorName, operatorType, effectiveFrom, effectiveTo) values('334261_2016-01-01','334261','0.0307','France - Fixed OLO','FIXED',to_date('2016-01-01','YYYY-MM-DD HH24:MI:SS'),to_date('2016-12-01','YYYY-MM-DD HH24:MI:SS'));</v>
      </c>
    </row>
    <row r="3584" spans="1:8">
      <c r="A3584" s="11" t="s">
        <v>20329</v>
      </c>
      <c r="B3584" s="11" t="s">
        <v>6479</v>
      </c>
      <c r="C3584" s="18">
        <v>3.0700000000000002E-2</v>
      </c>
      <c r="D3584" s="11" t="s">
        <v>6441</v>
      </c>
      <c r="E3584" s="11" t="s">
        <v>2227</v>
      </c>
      <c r="F3584" s="12" t="s">
        <v>30094</v>
      </c>
      <c r="G3584" s="12" t="s">
        <v>30095</v>
      </c>
      <c r="H3584" s="11" t="str">
        <f t="shared" si="55"/>
        <v>insert into BTRCOutgoingYRate (OID, prefix, outgoingYRateUSD, operatorName, operatorType, effectiveFrom, effectiveTo) values('334262_2016-01-01','334262','0.0307','France - Fixed OLO','FIXED',to_date('2016-01-01','YYYY-MM-DD HH24:MI:SS'),to_date('2016-12-01','YYYY-MM-DD HH24:MI:SS'));</v>
      </c>
    </row>
    <row r="3585" spans="1:8">
      <c r="A3585" s="11" t="s">
        <v>20330</v>
      </c>
      <c r="B3585" s="11" t="s">
        <v>6480</v>
      </c>
      <c r="C3585" s="18">
        <v>3.0700000000000002E-2</v>
      </c>
      <c r="D3585" s="11" t="s">
        <v>6441</v>
      </c>
      <c r="E3585" s="11" t="s">
        <v>2227</v>
      </c>
      <c r="F3585" s="12" t="s">
        <v>30094</v>
      </c>
      <c r="G3585" s="12" t="s">
        <v>30095</v>
      </c>
      <c r="H3585" s="11" t="str">
        <f t="shared" si="55"/>
        <v>insert into BTRCOutgoingYRate (OID, prefix, outgoingYRateUSD, operatorName, operatorType, effectiveFrom, effectiveTo) values('334263_2016-01-01','334263','0.0307','France - Fixed OLO','FIXED',to_date('2016-01-01','YYYY-MM-DD HH24:MI:SS'),to_date('2016-12-01','YYYY-MM-DD HH24:MI:SS'));</v>
      </c>
    </row>
    <row r="3586" spans="1:8">
      <c r="A3586" s="11" t="s">
        <v>20331</v>
      </c>
      <c r="B3586" s="11" t="s">
        <v>6481</v>
      </c>
      <c r="C3586" s="18">
        <v>3.0700000000000002E-2</v>
      </c>
      <c r="D3586" s="11" t="s">
        <v>6441</v>
      </c>
      <c r="E3586" s="11" t="s">
        <v>2227</v>
      </c>
      <c r="F3586" s="12" t="s">
        <v>30094</v>
      </c>
      <c r="G3586" s="12" t="s">
        <v>30095</v>
      </c>
      <c r="H3586" s="11" t="str">
        <f t="shared" si="55"/>
        <v>insert into BTRCOutgoingYRate (OID, prefix, outgoingYRateUSD, operatorName, operatorType, effectiveFrom, effectiveTo) values('334264_2016-01-01','334264','0.0307','France - Fixed OLO','FIXED',to_date('2016-01-01','YYYY-MM-DD HH24:MI:SS'),to_date('2016-12-01','YYYY-MM-DD HH24:MI:SS'));</v>
      </c>
    </row>
    <row r="3587" spans="1:8">
      <c r="A3587" s="11" t="s">
        <v>20332</v>
      </c>
      <c r="B3587" s="11" t="s">
        <v>6482</v>
      </c>
      <c r="C3587" s="18">
        <v>3.0700000000000002E-2</v>
      </c>
      <c r="D3587" s="11" t="s">
        <v>6441</v>
      </c>
      <c r="E3587" s="11" t="s">
        <v>2227</v>
      </c>
      <c r="F3587" s="12" t="s">
        <v>30094</v>
      </c>
      <c r="G3587" s="12" t="s">
        <v>30095</v>
      </c>
      <c r="H3587" s="11" t="str">
        <f t="shared" si="55"/>
        <v>insert into BTRCOutgoingYRate (OID, prefix, outgoingYRateUSD, operatorName, operatorType, effectiveFrom, effectiveTo) values('334265_2016-01-01','334265','0.0307','France - Fixed OLO','FIXED',to_date('2016-01-01','YYYY-MM-DD HH24:MI:SS'),to_date('2016-12-01','YYYY-MM-DD HH24:MI:SS'));</v>
      </c>
    </row>
    <row r="3588" spans="1:8">
      <c r="A3588" s="11" t="s">
        <v>20333</v>
      </c>
      <c r="B3588" s="11" t="s">
        <v>6483</v>
      </c>
      <c r="C3588" s="18">
        <v>3.0700000000000002E-2</v>
      </c>
      <c r="D3588" s="11" t="s">
        <v>6441</v>
      </c>
      <c r="E3588" s="11" t="s">
        <v>2227</v>
      </c>
      <c r="F3588" s="12" t="s">
        <v>30094</v>
      </c>
      <c r="G3588" s="12" t="s">
        <v>30095</v>
      </c>
      <c r="H3588" s="11" t="str">
        <f t="shared" ref="H3588:H3651" si="56">H$1&amp;IF(ISBLANK(A3588),"null","'"&amp;A3588&amp;"'")&amp;","&amp;IF(ISBLANK(B3588),"null","'"&amp;B3588&amp;"'")&amp;","&amp;IF(ISBLANK(C3588),"null","'"&amp;C3588&amp;"'")&amp;","&amp;IF(ISBLANK(D3588),"null","'"&amp;D3588&amp;"'")&amp;","&amp;IF(ISBLANK(E3588),"null","'"&amp;E3588&amp;"'")&amp;","&amp;IF(ISBLANK(F3588),"null","to_date('"&amp;F3588&amp;"','YYYY-MM-DD HH24:MI:SS')")&amp;","&amp;IF(ISBLANK(G3588),"null","to_date('"&amp;G3588&amp;"','YYYY-MM-DD HH24:MI:SS')")&amp;
I$1</f>
        <v>insert into BTRCOutgoingYRate (OID, prefix, outgoingYRateUSD, operatorName, operatorType, effectiveFrom, effectiveTo) values('334266_2016-01-01','334266','0.0307','France - Fixed OLO','FIXED',to_date('2016-01-01','YYYY-MM-DD HH24:MI:SS'),to_date('2016-12-01','YYYY-MM-DD HH24:MI:SS'));</v>
      </c>
    </row>
    <row r="3589" spans="1:8">
      <c r="A3589" s="11" t="s">
        <v>20334</v>
      </c>
      <c r="B3589" s="11" t="s">
        <v>6484</v>
      </c>
      <c r="C3589" s="18">
        <v>3.0700000000000002E-2</v>
      </c>
      <c r="D3589" s="11" t="s">
        <v>6441</v>
      </c>
      <c r="E3589" s="11" t="s">
        <v>2227</v>
      </c>
      <c r="F3589" s="12" t="s">
        <v>30094</v>
      </c>
      <c r="G3589" s="12" t="s">
        <v>30095</v>
      </c>
      <c r="H3589" s="11" t="str">
        <f t="shared" si="56"/>
        <v>insert into BTRCOutgoingYRate (OID, prefix, outgoingYRateUSD, operatorName, operatorType, effectiveFrom, effectiveTo) values('334267_2016-01-01','334267','0.0307','France - Fixed OLO','FIXED',to_date('2016-01-01','YYYY-MM-DD HH24:MI:SS'),to_date('2016-12-01','YYYY-MM-DD HH24:MI:SS'));</v>
      </c>
    </row>
    <row r="3590" spans="1:8">
      <c r="A3590" s="11" t="s">
        <v>20335</v>
      </c>
      <c r="B3590" s="11" t="s">
        <v>6485</v>
      </c>
      <c r="C3590" s="18">
        <v>3.0700000000000002E-2</v>
      </c>
      <c r="D3590" s="11" t="s">
        <v>5707</v>
      </c>
      <c r="E3590" s="11" t="s">
        <v>2227</v>
      </c>
      <c r="F3590" s="12" t="s">
        <v>30094</v>
      </c>
      <c r="G3590" s="12" t="s">
        <v>30095</v>
      </c>
      <c r="H3590" s="11" t="str">
        <f t="shared" si="56"/>
        <v>insert into BTRCOutgoingYRate (OID, prefix, outgoingYRateUSD, operatorName, operatorType, effectiveFrom, effectiveTo) values('3342_2016-01-01','3342','0.0307','France - Fix OLO','FIXED',to_date('2016-01-01','YYYY-MM-DD HH24:MI:SS'),to_date('2016-12-01','YYYY-MM-DD HH24:MI:SS'));</v>
      </c>
    </row>
    <row r="3591" spans="1:8">
      <c r="A3591" s="11" t="s">
        <v>20336</v>
      </c>
      <c r="B3591" s="11" t="s">
        <v>6486</v>
      </c>
      <c r="C3591" s="18">
        <v>3.0700000000000002E-2</v>
      </c>
      <c r="D3591" s="11" t="s">
        <v>5707</v>
      </c>
      <c r="E3591" s="11" t="s">
        <v>2227</v>
      </c>
      <c r="F3591" s="12" t="s">
        <v>30094</v>
      </c>
      <c r="G3591" s="12" t="s">
        <v>30095</v>
      </c>
      <c r="H3591" s="11" t="str">
        <f t="shared" si="56"/>
        <v>insert into BTRCOutgoingYRate (OID, prefix, outgoingYRateUSD, operatorName, operatorType, effectiveFrom, effectiveTo) values('3348_2016-01-01','3348','0.0307','France - Fix OLO','FIXED',to_date('2016-01-01','YYYY-MM-DD HH24:MI:SS'),to_date('2016-12-01','YYYY-MM-DD HH24:MI:SS'));</v>
      </c>
    </row>
    <row r="3592" spans="1:8">
      <c r="A3592" s="11" t="s">
        <v>20337</v>
      </c>
      <c r="B3592" s="11" t="s">
        <v>6487</v>
      </c>
      <c r="C3592" s="18">
        <v>3.0700000000000002E-2</v>
      </c>
      <c r="D3592" s="11" t="s">
        <v>5707</v>
      </c>
      <c r="E3592" s="11" t="s">
        <v>2227</v>
      </c>
      <c r="F3592" s="12" t="s">
        <v>30094</v>
      </c>
      <c r="G3592" s="12" t="s">
        <v>30095</v>
      </c>
      <c r="H3592" s="11" t="str">
        <f t="shared" si="56"/>
        <v>insert into BTRCOutgoingYRate (OID, prefix, outgoingYRateUSD, operatorName, operatorType, effectiveFrom, effectiveTo) values('3351_2016-01-01','3351','0.0307','France - Fix OLO','FIXED',to_date('2016-01-01','YYYY-MM-DD HH24:MI:SS'),to_date('2016-12-01','YYYY-MM-DD HH24:MI:SS'));</v>
      </c>
    </row>
    <row r="3593" spans="1:8">
      <c r="A3593" s="11" t="s">
        <v>20338</v>
      </c>
      <c r="B3593" s="11" t="s">
        <v>6488</v>
      </c>
      <c r="C3593" s="18">
        <v>3.0700000000000002E-2</v>
      </c>
      <c r="D3593" s="11" t="s">
        <v>5707</v>
      </c>
      <c r="E3593" s="11" t="s">
        <v>2227</v>
      </c>
      <c r="F3593" s="12" t="s">
        <v>30094</v>
      </c>
      <c r="G3593" s="12" t="s">
        <v>30095</v>
      </c>
      <c r="H3593" s="11" t="str">
        <f t="shared" si="56"/>
        <v>insert into BTRCOutgoingYRate (OID, prefix, outgoingYRateUSD, operatorName, operatorType, effectiveFrom, effectiveTo) values('3352_2016-01-01','3352','0.0307','France - Fix OLO','FIXED',to_date('2016-01-01','YYYY-MM-DD HH24:MI:SS'),to_date('2016-12-01','YYYY-MM-DD HH24:MI:SS'));</v>
      </c>
    </row>
    <row r="3594" spans="1:8">
      <c r="A3594" s="11" t="s">
        <v>20339</v>
      </c>
      <c r="B3594" s="11" t="s">
        <v>6489</v>
      </c>
      <c r="C3594" s="18">
        <v>3.0700000000000002E-2</v>
      </c>
      <c r="D3594" s="11" t="s">
        <v>5707</v>
      </c>
      <c r="E3594" s="11" t="s">
        <v>2227</v>
      </c>
      <c r="F3594" s="12" t="s">
        <v>30094</v>
      </c>
      <c r="G3594" s="12" t="s">
        <v>30095</v>
      </c>
      <c r="H3594" s="11" t="str">
        <f t="shared" si="56"/>
        <v>insert into BTRCOutgoingYRate (OID, prefix, outgoingYRateUSD, operatorName, operatorType, effectiveFrom, effectiveTo) values('3357_2016-01-01','3357','0.0307','France - Fix OLO','FIXED',to_date('2016-01-01','YYYY-MM-DD HH24:MI:SS'),to_date('2016-12-01','YYYY-MM-DD HH24:MI:SS'));</v>
      </c>
    </row>
    <row r="3595" spans="1:8">
      <c r="A3595" s="11" t="s">
        <v>20340</v>
      </c>
      <c r="B3595" s="11" t="s">
        <v>6490</v>
      </c>
      <c r="C3595" s="18">
        <v>3.0700000000000002E-2</v>
      </c>
      <c r="D3595" s="11" t="s">
        <v>5707</v>
      </c>
      <c r="E3595" s="11" t="s">
        <v>2227</v>
      </c>
      <c r="F3595" s="12" t="s">
        <v>30094</v>
      </c>
      <c r="G3595" s="12" t="s">
        <v>30095</v>
      </c>
      <c r="H3595" s="11" t="str">
        <f t="shared" si="56"/>
        <v>insert into BTRCOutgoingYRate (OID, prefix, outgoingYRateUSD, operatorName, operatorType, effectiveFrom, effectiveTo) values('3358_2016-01-01','3358','0.0307','France - Fix OLO','FIXED',to_date('2016-01-01','YYYY-MM-DD HH24:MI:SS'),to_date('2016-12-01','YYYY-MM-DD HH24:MI:SS'));</v>
      </c>
    </row>
    <row r="3596" spans="1:8">
      <c r="A3596" s="11" t="s">
        <v>20341</v>
      </c>
      <c r="B3596" s="11" t="s">
        <v>6491</v>
      </c>
      <c r="C3596" s="18">
        <v>3.0700000000000002E-2</v>
      </c>
      <c r="D3596" s="11" t="s">
        <v>5707</v>
      </c>
      <c r="E3596" s="11" t="s">
        <v>2227</v>
      </c>
      <c r="F3596" s="12" t="s">
        <v>30094</v>
      </c>
      <c r="G3596" s="12" t="s">
        <v>30095</v>
      </c>
      <c r="H3596" s="11" t="str">
        <f t="shared" si="56"/>
        <v>insert into BTRCOutgoingYRate (OID, prefix, outgoingYRateUSD, operatorName, operatorType, effectiveFrom, effectiveTo) values('33400_2016-01-01','33400','0.0307','France - Fix OLO','FIXED',to_date('2016-01-01','YYYY-MM-DD HH24:MI:SS'),to_date('2016-12-01','YYYY-MM-DD HH24:MI:SS'));</v>
      </c>
    </row>
    <row r="3597" spans="1:8">
      <c r="A3597" s="11" t="s">
        <v>20342</v>
      </c>
      <c r="B3597" s="11" t="s">
        <v>6492</v>
      </c>
      <c r="C3597" s="18">
        <v>3.0700000000000002E-2</v>
      </c>
      <c r="D3597" s="11" t="s">
        <v>5707</v>
      </c>
      <c r="E3597" s="11" t="s">
        <v>2227</v>
      </c>
      <c r="F3597" s="12" t="s">
        <v>30094</v>
      </c>
      <c r="G3597" s="12" t="s">
        <v>30095</v>
      </c>
      <c r="H3597" s="11" t="str">
        <f t="shared" si="56"/>
        <v>insert into BTRCOutgoingYRate (OID, prefix, outgoingYRateUSD, operatorName, operatorType, effectiveFrom, effectiveTo) values('33401_2016-01-01','33401','0.0307','France - Fix OLO','FIXED',to_date('2016-01-01','YYYY-MM-DD HH24:MI:SS'),to_date('2016-12-01','YYYY-MM-DD HH24:MI:SS'));</v>
      </c>
    </row>
    <row r="3598" spans="1:8">
      <c r="A3598" s="11" t="s">
        <v>20343</v>
      </c>
      <c r="B3598" s="11" t="s">
        <v>6493</v>
      </c>
      <c r="C3598" s="18">
        <v>3.0700000000000002E-2</v>
      </c>
      <c r="D3598" s="11" t="s">
        <v>5707</v>
      </c>
      <c r="E3598" s="11" t="s">
        <v>2227</v>
      </c>
      <c r="F3598" s="12" t="s">
        <v>30094</v>
      </c>
      <c r="G3598" s="12" t="s">
        <v>30095</v>
      </c>
      <c r="H3598" s="11" t="str">
        <f t="shared" si="56"/>
        <v>insert into BTRCOutgoingYRate (OID, prefix, outgoingYRateUSD, operatorName, operatorType, effectiveFrom, effectiveTo) values('33403_2016-01-01','33403','0.0307','France - Fix OLO','FIXED',to_date('2016-01-01','YYYY-MM-DD HH24:MI:SS'),to_date('2016-12-01','YYYY-MM-DD HH24:MI:SS'));</v>
      </c>
    </row>
    <row r="3599" spans="1:8">
      <c r="A3599" s="11" t="s">
        <v>20344</v>
      </c>
      <c r="B3599" s="11" t="s">
        <v>6494</v>
      </c>
      <c r="C3599" s="18">
        <v>3.0700000000000002E-2</v>
      </c>
      <c r="D3599" s="11" t="s">
        <v>5707</v>
      </c>
      <c r="E3599" s="11" t="s">
        <v>2227</v>
      </c>
      <c r="F3599" s="12" t="s">
        <v>30094</v>
      </c>
      <c r="G3599" s="12" t="s">
        <v>30095</v>
      </c>
      <c r="H3599" s="11" t="str">
        <f t="shared" si="56"/>
        <v>insert into BTRCOutgoingYRate (OID, prefix, outgoingYRateUSD, operatorName, operatorType, effectiveFrom, effectiveTo) values('33405_2016-01-01','33405','0.0307','France - Fix OLO','FIXED',to_date('2016-01-01','YYYY-MM-DD HH24:MI:SS'),to_date('2016-12-01','YYYY-MM-DD HH24:MI:SS'));</v>
      </c>
    </row>
    <row r="3600" spans="1:8">
      <c r="A3600" s="11" t="s">
        <v>20345</v>
      </c>
      <c r="B3600" s="11" t="s">
        <v>6495</v>
      </c>
      <c r="C3600" s="18">
        <v>0.3644</v>
      </c>
      <c r="D3600" s="11" t="s">
        <v>6496</v>
      </c>
      <c r="E3600" s="11" t="s">
        <v>2190</v>
      </c>
      <c r="F3600" s="12" t="s">
        <v>30094</v>
      </c>
      <c r="G3600" s="12" t="s">
        <v>30095</v>
      </c>
      <c r="H3600" s="11" t="str">
        <f t="shared" si="56"/>
        <v>insert into BTRCOutgoingYRate (OID, prefix, outgoingYRateUSD, operatorName, operatorType, effectiveFrom, effectiveTo) values('594694_2016-01-01','594694','0.3644','French Guiana - Mobile Outremer','MOBILE',to_date('2016-01-01','YYYY-MM-DD HH24:MI:SS'),to_date('2016-12-01','YYYY-MM-DD HH24:MI:SS'));</v>
      </c>
    </row>
    <row r="3601" spans="1:8">
      <c r="A3601" s="11" t="s">
        <v>20346</v>
      </c>
      <c r="B3601" s="11" t="s">
        <v>6497</v>
      </c>
      <c r="C3601" s="18">
        <v>0.3644</v>
      </c>
      <c r="D3601" s="11" t="s">
        <v>6498</v>
      </c>
      <c r="E3601" s="11" t="s">
        <v>2190</v>
      </c>
      <c r="F3601" s="12" t="s">
        <v>30094</v>
      </c>
      <c r="G3601" s="12" t="s">
        <v>30095</v>
      </c>
      <c r="H3601" s="11" t="str">
        <f t="shared" si="56"/>
        <v>insert into BTRCOutgoingYRate (OID, prefix, outgoingYRateUSD, operatorName, operatorType, effectiveFrom, effectiveTo) values('594600_2016-01-01','594600','0.3644','FRENCH GUIANA MOBILE OUTREMER','MOBILE',to_date('2016-01-01','YYYY-MM-DD HH24:MI:SS'),to_date('2016-12-01','YYYY-MM-DD HH24:MI:SS'));</v>
      </c>
    </row>
    <row r="3602" spans="1:8">
      <c r="A3602" s="11" t="s">
        <v>20347</v>
      </c>
      <c r="B3602" s="11" t="s">
        <v>6499</v>
      </c>
      <c r="C3602" s="18">
        <v>0.2281</v>
      </c>
      <c r="D3602" s="11" t="s">
        <v>6500</v>
      </c>
      <c r="E3602" s="11" t="s">
        <v>2227</v>
      </c>
      <c r="F3602" s="12" t="s">
        <v>30094</v>
      </c>
      <c r="G3602" s="12" t="s">
        <v>30095</v>
      </c>
      <c r="H3602" s="11" t="str">
        <f t="shared" si="56"/>
        <v>insert into BTRCOutgoingYRate (OID, prefix, outgoingYRateUSD, operatorName, operatorType, effectiveFrom, effectiveTo) values('59423_2016-01-01','59423','0.2281','French Guiana-Cities-Fixed','FIXED',to_date('2016-01-01','YYYY-MM-DD HH24:MI:SS'),to_date('2016-12-01','YYYY-MM-DD HH24:MI:SS'));</v>
      </c>
    </row>
    <row r="3603" spans="1:8">
      <c r="A3603" s="11" t="s">
        <v>20348</v>
      </c>
      <c r="B3603" s="11" t="s">
        <v>6501</v>
      </c>
      <c r="C3603" s="18">
        <v>0.2281</v>
      </c>
      <c r="D3603" s="11" t="s">
        <v>6500</v>
      </c>
      <c r="E3603" s="11" t="s">
        <v>2227</v>
      </c>
      <c r="F3603" s="12" t="s">
        <v>30094</v>
      </c>
      <c r="G3603" s="12" t="s">
        <v>30095</v>
      </c>
      <c r="H3603" s="11" t="str">
        <f t="shared" si="56"/>
        <v>insert into BTRCOutgoingYRate (OID, prefix, outgoingYRateUSD, operatorName, operatorType, effectiveFrom, effectiveTo) values('59441_2016-01-01','59441','0.2281','French Guiana-Cities-Fixed','FIXED',to_date('2016-01-01','YYYY-MM-DD HH24:MI:SS'),to_date('2016-12-01','YYYY-MM-DD HH24:MI:SS'));</v>
      </c>
    </row>
    <row r="3604" spans="1:8">
      <c r="A3604" s="11" t="s">
        <v>20349</v>
      </c>
      <c r="B3604" s="11" t="s">
        <v>6502</v>
      </c>
      <c r="C3604" s="18">
        <v>0.2281</v>
      </c>
      <c r="D3604" s="11" t="s">
        <v>6500</v>
      </c>
      <c r="E3604" s="11" t="s">
        <v>2227</v>
      </c>
      <c r="F3604" s="12" t="s">
        <v>30094</v>
      </c>
      <c r="G3604" s="12" t="s">
        <v>30095</v>
      </c>
      <c r="H3604" s="11" t="str">
        <f t="shared" si="56"/>
        <v>insert into BTRCOutgoingYRate (OID, prefix, outgoingYRateUSD, operatorName, operatorType, effectiveFrom, effectiveTo) values('59426_2016-01-01','59426','0.2281','French Guiana-Cities-Fixed','FIXED',to_date('2016-01-01','YYYY-MM-DD HH24:MI:SS'),to_date('2016-12-01','YYYY-MM-DD HH24:MI:SS'));</v>
      </c>
    </row>
    <row r="3605" spans="1:8">
      <c r="A3605" s="11" t="s">
        <v>20350</v>
      </c>
      <c r="B3605" s="11" t="s">
        <v>1891</v>
      </c>
      <c r="C3605" s="18">
        <v>0.2281</v>
      </c>
      <c r="D3605" s="11" t="s">
        <v>6503</v>
      </c>
      <c r="E3605" s="11" t="s">
        <v>2227</v>
      </c>
      <c r="F3605" s="12" t="s">
        <v>30094</v>
      </c>
      <c r="G3605" s="12" t="s">
        <v>30095</v>
      </c>
      <c r="H3605" s="11" t="str">
        <f t="shared" si="56"/>
        <v>insert into BTRCOutgoingYRate (OID, prefix, outgoingYRateUSD, operatorName, operatorType, effectiveFrom, effectiveTo) values('594_2016-01-01','594','0.2281','French Guiana-ROC-Fixed','FIXED',to_date('2016-01-01','YYYY-MM-DD HH24:MI:SS'),to_date('2016-12-01','YYYY-MM-DD HH24:MI:SS'));</v>
      </c>
    </row>
    <row r="3606" spans="1:8">
      <c r="A3606" s="11" t="s">
        <v>20351</v>
      </c>
      <c r="B3606" s="11" t="s">
        <v>6504</v>
      </c>
      <c r="C3606" s="18">
        <v>0.2281</v>
      </c>
      <c r="D3606" s="11" t="s">
        <v>6505</v>
      </c>
      <c r="E3606" s="11" t="s">
        <v>2227</v>
      </c>
      <c r="F3606" s="12" t="s">
        <v>30094</v>
      </c>
      <c r="G3606" s="12" t="s">
        <v>30095</v>
      </c>
      <c r="H3606" s="11" t="str">
        <f t="shared" si="56"/>
        <v>insert into BTRCOutgoingYRate (OID, prefix, outgoingYRateUSD, operatorName, operatorType, effectiveFrom, effectiveTo) values('594594_2016-01-01','594594','0.2281','FRENCH GUYANA FIXED','FIXED',to_date('2016-01-01','YYYY-MM-DD HH24:MI:SS'),to_date('2016-12-01','YYYY-MM-DD HH24:MI:SS'));</v>
      </c>
    </row>
    <row r="3607" spans="1:8">
      <c r="A3607" s="11" t="s">
        <v>20352</v>
      </c>
      <c r="B3607" s="11" t="s">
        <v>6506</v>
      </c>
      <c r="C3607" s="18">
        <v>0.2281</v>
      </c>
      <c r="D3607" s="11" t="s">
        <v>6500</v>
      </c>
      <c r="E3607" s="11" t="s">
        <v>2227</v>
      </c>
      <c r="F3607" s="12" t="s">
        <v>30094</v>
      </c>
      <c r="G3607" s="12" t="s">
        <v>30095</v>
      </c>
      <c r="H3607" s="11" t="str">
        <f t="shared" si="56"/>
        <v>insert into BTRCOutgoingYRate (OID, prefix, outgoingYRateUSD, operatorName, operatorType, effectiveFrom, effectiveTo) values('59421_2016-01-01','59421','0.2281','French Guiana-Cities-Fixed','FIXED',to_date('2016-01-01','YYYY-MM-DD HH24:MI:SS'),to_date('2016-12-01','YYYY-MM-DD HH24:MI:SS'));</v>
      </c>
    </row>
    <row r="3608" spans="1:8">
      <c r="A3608" s="11" t="s">
        <v>20353</v>
      </c>
      <c r="B3608" s="11" t="s">
        <v>6507</v>
      </c>
      <c r="C3608" s="18">
        <v>0.2281</v>
      </c>
      <c r="D3608" s="11" t="s">
        <v>6500</v>
      </c>
      <c r="E3608" s="11" t="s">
        <v>2227</v>
      </c>
      <c r="F3608" s="12" t="s">
        <v>30094</v>
      </c>
      <c r="G3608" s="12" t="s">
        <v>30095</v>
      </c>
      <c r="H3608" s="11" t="str">
        <f t="shared" si="56"/>
        <v>insert into BTRCOutgoingYRate (OID, prefix, outgoingYRateUSD, operatorName, operatorType, effectiveFrom, effectiveTo) values('59440_2016-01-01','59440','0.2281','French Guiana-Cities-Fixed','FIXED',to_date('2016-01-01','YYYY-MM-DD HH24:MI:SS'),to_date('2016-12-01','YYYY-MM-DD HH24:MI:SS'));</v>
      </c>
    </row>
    <row r="3609" spans="1:8">
      <c r="A3609" s="11" t="s">
        <v>20354</v>
      </c>
      <c r="B3609" s="11" t="s">
        <v>6508</v>
      </c>
      <c r="C3609" s="18">
        <v>0.37340000000000001</v>
      </c>
      <c r="D3609" s="11" t="s">
        <v>6509</v>
      </c>
      <c r="E3609" s="11" t="s">
        <v>2190</v>
      </c>
      <c r="F3609" s="12" t="s">
        <v>30094</v>
      </c>
      <c r="G3609" s="12" t="s">
        <v>30095</v>
      </c>
      <c r="H3609" s="11" t="str">
        <f t="shared" si="56"/>
        <v>insert into BTRCOutgoingYRate (OID, prefix, outgoingYRateUSD, operatorName, operatorType, effectiveFrom, effectiveTo) values('68931_2016-01-01','68931','0.3734','French Polynesia Cellular','MOBILE',to_date('2016-01-01','YYYY-MM-DD HH24:MI:SS'),to_date('2016-12-01','YYYY-MM-DD HH24:MI:SS'));</v>
      </c>
    </row>
    <row r="3610" spans="1:8">
      <c r="A3610" s="11" t="s">
        <v>20355</v>
      </c>
      <c r="B3610" s="11" t="s">
        <v>6510</v>
      </c>
      <c r="C3610" s="18">
        <v>0.37340000000000001</v>
      </c>
      <c r="D3610" s="11" t="s">
        <v>6509</v>
      </c>
      <c r="E3610" s="11" t="s">
        <v>2190</v>
      </c>
      <c r="F3610" s="12" t="s">
        <v>30094</v>
      </c>
      <c r="G3610" s="12" t="s">
        <v>30095</v>
      </c>
      <c r="H3610" s="11" t="str">
        <f t="shared" si="56"/>
        <v>insert into BTRCOutgoingYRate (OID, prefix, outgoingYRateUSD, operatorName, operatorType, effectiveFrom, effectiveTo) values('68932_2016-01-01','68932','0.3734','French Polynesia Cellular','MOBILE',to_date('2016-01-01','YYYY-MM-DD HH24:MI:SS'),to_date('2016-12-01','YYYY-MM-DD HH24:MI:SS'));</v>
      </c>
    </row>
    <row r="3611" spans="1:8">
      <c r="A3611" s="11" t="s">
        <v>20356</v>
      </c>
      <c r="B3611" s="11" t="s">
        <v>6511</v>
      </c>
      <c r="C3611" s="18">
        <v>0.37340000000000001</v>
      </c>
      <c r="D3611" s="11" t="s">
        <v>6509</v>
      </c>
      <c r="E3611" s="11" t="s">
        <v>2190</v>
      </c>
      <c r="F3611" s="12" t="s">
        <v>30094</v>
      </c>
      <c r="G3611" s="12" t="s">
        <v>30095</v>
      </c>
      <c r="H3611" s="11" t="str">
        <f t="shared" si="56"/>
        <v>insert into BTRCOutgoingYRate (OID, prefix, outgoingYRateUSD, operatorName, operatorType, effectiveFrom, effectiveTo) values('68930_2016-01-01','68930','0.3734','French Polynesia Cellular','MOBILE',to_date('2016-01-01','YYYY-MM-DD HH24:MI:SS'),to_date('2016-12-01','YYYY-MM-DD HH24:MI:SS'));</v>
      </c>
    </row>
    <row r="3612" spans="1:8">
      <c r="A3612" s="11" t="s">
        <v>20357</v>
      </c>
      <c r="B3612" s="11" t="s">
        <v>6512</v>
      </c>
      <c r="C3612" s="18">
        <v>0.37340000000000001</v>
      </c>
      <c r="D3612" s="11" t="s">
        <v>6509</v>
      </c>
      <c r="E3612" s="11" t="s">
        <v>2190</v>
      </c>
      <c r="F3612" s="12" t="s">
        <v>30094</v>
      </c>
      <c r="G3612" s="12" t="s">
        <v>30095</v>
      </c>
      <c r="H3612" s="11" t="str">
        <f t="shared" si="56"/>
        <v>insert into BTRCOutgoingYRate (OID, prefix, outgoingYRateUSD, operatorName, operatorType, effectiveFrom, effectiveTo) values('68933_2016-01-01','68933','0.3734','French Polynesia Cellular','MOBILE',to_date('2016-01-01','YYYY-MM-DD HH24:MI:SS'),to_date('2016-12-01','YYYY-MM-DD HH24:MI:SS'));</v>
      </c>
    </row>
    <row r="3613" spans="1:8">
      <c r="A3613" s="11" t="s">
        <v>20358</v>
      </c>
      <c r="B3613" s="11" t="s">
        <v>6513</v>
      </c>
      <c r="C3613" s="18">
        <v>0.37340000000000001</v>
      </c>
      <c r="D3613" s="11" t="s">
        <v>6509</v>
      </c>
      <c r="E3613" s="11" t="s">
        <v>2190</v>
      </c>
      <c r="F3613" s="12" t="s">
        <v>30094</v>
      </c>
      <c r="G3613" s="12" t="s">
        <v>30095</v>
      </c>
      <c r="H3613" s="11" t="str">
        <f t="shared" si="56"/>
        <v>insert into BTRCOutgoingYRate (OID, prefix, outgoingYRateUSD, operatorName, operatorType, effectiveFrom, effectiveTo) values('68939_2016-01-01','68939','0.3734','French Polynesia Cellular','MOBILE',to_date('2016-01-01','YYYY-MM-DD HH24:MI:SS'),to_date('2016-12-01','YYYY-MM-DD HH24:MI:SS'));</v>
      </c>
    </row>
    <row r="3614" spans="1:8">
      <c r="A3614" s="11" t="s">
        <v>20359</v>
      </c>
      <c r="B3614" s="11" t="s">
        <v>6514</v>
      </c>
      <c r="C3614" s="18">
        <v>0.37340000000000001</v>
      </c>
      <c r="D3614" s="11" t="s">
        <v>6515</v>
      </c>
      <c r="E3614" s="11" t="s">
        <v>2190</v>
      </c>
      <c r="F3614" s="12" t="s">
        <v>30094</v>
      </c>
      <c r="G3614" s="12" t="s">
        <v>30095</v>
      </c>
      <c r="H3614" s="11" t="str">
        <f t="shared" si="56"/>
        <v>insert into BTRCOutgoingYRate (OID, prefix, outgoingYRateUSD, operatorName, operatorType, effectiveFrom, effectiveTo) values('6897_2016-01-01','6897','0.3734','French Polynesia-Vini-Mobile','MOBILE',to_date('2016-01-01','YYYY-MM-DD HH24:MI:SS'),to_date('2016-12-01','YYYY-MM-DD HH24:MI:SS'));</v>
      </c>
    </row>
    <row r="3615" spans="1:8">
      <c r="A3615" s="11" t="s">
        <v>20360</v>
      </c>
      <c r="B3615" s="11" t="s">
        <v>6516</v>
      </c>
      <c r="C3615" s="18">
        <v>0.37340000000000001</v>
      </c>
      <c r="D3615" s="11" t="s">
        <v>6515</v>
      </c>
      <c r="E3615" s="11" t="s">
        <v>2190</v>
      </c>
      <c r="F3615" s="12" t="s">
        <v>30094</v>
      </c>
      <c r="G3615" s="12" t="s">
        <v>30095</v>
      </c>
      <c r="H3615" s="11" t="str">
        <f t="shared" si="56"/>
        <v>insert into BTRCOutgoingYRate (OID, prefix, outgoingYRateUSD, operatorName, operatorType, effectiveFrom, effectiveTo) values('68920_2016-01-01','68920','0.3734','French Polynesia-Vini-Mobile','MOBILE',to_date('2016-01-01','YYYY-MM-DD HH24:MI:SS'),to_date('2016-12-01','YYYY-MM-DD HH24:MI:SS'));</v>
      </c>
    </row>
    <row r="3616" spans="1:8">
      <c r="A3616" s="11" t="s">
        <v>20361</v>
      </c>
      <c r="B3616" s="11" t="s">
        <v>6517</v>
      </c>
      <c r="C3616" s="18">
        <v>0.37340000000000001</v>
      </c>
      <c r="D3616" s="11" t="s">
        <v>6515</v>
      </c>
      <c r="E3616" s="11" t="s">
        <v>2190</v>
      </c>
      <c r="F3616" s="12" t="s">
        <v>30094</v>
      </c>
      <c r="G3616" s="12" t="s">
        <v>30095</v>
      </c>
      <c r="H3616" s="11" t="str">
        <f t="shared" si="56"/>
        <v>insert into BTRCOutgoingYRate (OID, prefix, outgoingYRateUSD, operatorName, operatorType, effectiveFrom, effectiveTo) values('68921_2016-01-01','68921','0.3734','French Polynesia-Vini-Mobile','MOBILE',to_date('2016-01-01','YYYY-MM-DD HH24:MI:SS'),to_date('2016-12-01','YYYY-MM-DD HH24:MI:SS'));</v>
      </c>
    </row>
    <row r="3617" spans="1:8">
      <c r="A3617" s="11" t="s">
        <v>20362</v>
      </c>
      <c r="B3617" s="11" t="s">
        <v>6518</v>
      </c>
      <c r="C3617" s="18">
        <v>0.37340000000000001</v>
      </c>
      <c r="D3617" s="11" t="s">
        <v>6515</v>
      </c>
      <c r="E3617" s="11" t="s">
        <v>2190</v>
      </c>
      <c r="F3617" s="12" t="s">
        <v>30094</v>
      </c>
      <c r="G3617" s="12" t="s">
        <v>30095</v>
      </c>
      <c r="H3617" s="11" t="str">
        <f t="shared" si="56"/>
        <v>insert into BTRCOutgoingYRate (OID, prefix, outgoingYRateUSD, operatorName, operatorType, effectiveFrom, effectiveTo) values('68923_2016-01-01','68923','0.3734','French Polynesia-Vini-Mobile','MOBILE',to_date('2016-01-01','YYYY-MM-DD HH24:MI:SS'),to_date('2016-12-01','YYYY-MM-DD HH24:MI:SS'));</v>
      </c>
    </row>
    <row r="3618" spans="1:8">
      <c r="A3618" s="11" t="s">
        <v>20363</v>
      </c>
      <c r="B3618" s="11" t="s">
        <v>6519</v>
      </c>
      <c r="C3618" s="18">
        <v>0.37340000000000001</v>
      </c>
      <c r="D3618" s="11" t="s">
        <v>6515</v>
      </c>
      <c r="E3618" s="11" t="s">
        <v>2190</v>
      </c>
      <c r="F3618" s="12" t="s">
        <v>30094</v>
      </c>
      <c r="G3618" s="12" t="s">
        <v>30095</v>
      </c>
      <c r="H3618" s="11" t="str">
        <f t="shared" si="56"/>
        <v>insert into BTRCOutgoingYRate (OID, prefix, outgoingYRateUSD, operatorName, operatorType, effectiveFrom, effectiveTo) values('68924_2016-01-01','68924','0.3734','French Polynesia-Vini-Mobile','MOBILE',to_date('2016-01-01','YYYY-MM-DD HH24:MI:SS'),to_date('2016-12-01','YYYY-MM-DD HH24:MI:SS'));</v>
      </c>
    </row>
    <row r="3619" spans="1:8">
      <c r="A3619" s="11" t="s">
        <v>20364</v>
      </c>
      <c r="B3619" s="11" t="s">
        <v>6520</v>
      </c>
      <c r="C3619" s="18">
        <v>0.37340000000000001</v>
      </c>
      <c r="D3619" s="11" t="s">
        <v>6515</v>
      </c>
      <c r="E3619" s="11" t="s">
        <v>2190</v>
      </c>
      <c r="F3619" s="12" t="s">
        <v>30094</v>
      </c>
      <c r="G3619" s="12" t="s">
        <v>30095</v>
      </c>
      <c r="H3619" s="11" t="str">
        <f t="shared" si="56"/>
        <v>insert into BTRCOutgoingYRate (OID, prefix, outgoingYRateUSD, operatorName, operatorType, effectiveFrom, effectiveTo) values('68925_2016-01-01','68925','0.3734','French Polynesia-Vini-Mobile','MOBILE',to_date('2016-01-01','YYYY-MM-DD HH24:MI:SS'),to_date('2016-12-01','YYYY-MM-DD HH24:MI:SS'));</v>
      </c>
    </row>
    <row r="3620" spans="1:8">
      <c r="A3620" s="11" t="s">
        <v>20365</v>
      </c>
      <c r="B3620" s="11" t="s">
        <v>6521</v>
      </c>
      <c r="C3620" s="18">
        <v>0.37340000000000001</v>
      </c>
      <c r="D3620" s="11" t="s">
        <v>6515</v>
      </c>
      <c r="E3620" s="11" t="s">
        <v>2190</v>
      </c>
      <c r="F3620" s="12" t="s">
        <v>30094</v>
      </c>
      <c r="G3620" s="12" t="s">
        <v>30095</v>
      </c>
      <c r="H3620" s="11" t="str">
        <f t="shared" si="56"/>
        <v>insert into BTRCOutgoingYRate (OID, prefix, outgoingYRateUSD, operatorName, operatorType, effectiveFrom, effectiveTo) values('68926_2016-01-01','68926','0.3734','French Polynesia-Vini-Mobile','MOBILE',to_date('2016-01-01','YYYY-MM-DD HH24:MI:SS'),to_date('2016-12-01','YYYY-MM-DD HH24:MI:SS'));</v>
      </c>
    </row>
    <row r="3621" spans="1:8">
      <c r="A3621" s="11" t="s">
        <v>20366</v>
      </c>
      <c r="B3621" s="11" t="s">
        <v>6522</v>
      </c>
      <c r="C3621" s="18">
        <v>0.37340000000000001</v>
      </c>
      <c r="D3621" s="11" t="s">
        <v>6515</v>
      </c>
      <c r="E3621" s="11" t="s">
        <v>2190</v>
      </c>
      <c r="F3621" s="12" t="s">
        <v>30094</v>
      </c>
      <c r="G3621" s="12" t="s">
        <v>30095</v>
      </c>
      <c r="H3621" s="11" t="str">
        <f t="shared" si="56"/>
        <v>insert into BTRCOutgoingYRate (OID, prefix, outgoingYRateUSD, operatorName, operatorType, effectiveFrom, effectiveTo) values('68927_2016-01-01','68927','0.3734','French Polynesia-Vini-Mobile','MOBILE',to_date('2016-01-01','YYYY-MM-DD HH24:MI:SS'),to_date('2016-12-01','YYYY-MM-DD HH24:MI:SS'));</v>
      </c>
    </row>
    <row r="3622" spans="1:8">
      <c r="A3622" s="11" t="s">
        <v>20367</v>
      </c>
      <c r="B3622" s="11" t="s">
        <v>1937</v>
      </c>
      <c r="C3622" s="18">
        <v>0.23380000000000001</v>
      </c>
      <c r="D3622" s="11" t="s">
        <v>6523</v>
      </c>
      <c r="E3622" s="11" t="s">
        <v>2227</v>
      </c>
      <c r="F3622" s="12" t="s">
        <v>30094</v>
      </c>
      <c r="G3622" s="12" t="s">
        <v>30095</v>
      </c>
      <c r="H3622" s="11" t="str">
        <f t="shared" si="56"/>
        <v>insert into BTRCOutgoingYRate (OID, prefix, outgoingYRateUSD, operatorName, operatorType, effectiveFrom, effectiveTo) values('689_2016-01-01','689','0.2338','French Polynesia-ROC-Fixed','FIXED',to_date('2016-01-01','YYYY-MM-DD HH24:MI:SS'),to_date('2016-12-01','YYYY-MM-DD HH24:MI:SS'));</v>
      </c>
    </row>
    <row r="3623" spans="1:8">
      <c r="A3623" s="11" t="s">
        <v>20368</v>
      </c>
      <c r="B3623" s="11" t="s">
        <v>6524</v>
      </c>
      <c r="C3623" s="18">
        <v>0.37340000000000001</v>
      </c>
      <c r="D3623" s="11" t="s">
        <v>6525</v>
      </c>
      <c r="E3623" s="11" t="s">
        <v>2190</v>
      </c>
      <c r="F3623" s="12" t="s">
        <v>30094</v>
      </c>
      <c r="G3623" s="12" t="s">
        <v>30095</v>
      </c>
      <c r="H3623" s="11" t="str">
        <f t="shared" si="56"/>
        <v>insert into BTRCOutgoingYRate (OID, prefix, outgoingYRateUSD, operatorName, operatorType, effectiveFrom, effectiveTo) values('689411_2016-01-01','689411','0.3734','FRENCH POLYNESIA-MOBILE','MOBILE',to_date('2016-01-01','YYYY-MM-DD HH24:MI:SS'),to_date('2016-12-01','YYYY-MM-DD HH24:MI:SS'));</v>
      </c>
    </row>
    <row r="3624" spans="1:8">
      <c r="A3624" s="11" t="s">
        <v>20369</v>
      </c>
      <c r="B3624" s="11" t="s">
        <v>6526</v>
      </c>
      <c r="C3624" s="18">
        <v>0.37340000000000001</v>
      </c>
      <c r="D3624" s="11" t="s">
        <v>6509</v>
      </c>
      <c r="E3624" s="11" t="s">
        <v>2190</v>
      </c>
      <c r="F3624" s="12" t="s">
        <v>30094</v>
      </c>
      <c r="G3624" s="12" t="s">
        <v>30095</v>
      </c>
      <c r="H3624" s="11" t="str">
        <f t="shared" si="56"/>
        <v>insert into BTRCOutgoingYRate (OID, prefix, outgoingYRateUSD, operatorName, operatorType, effectiveFrom, effectiveTo) values('68941_2016-01-01','68941','0.3734','French Polynesia Cellular','MOBILE',to_date('2016-01-01','YYYY-MM-DD HH24:MI:SS'),to_date('2016-12-01','YYYY-MM-DD HH24:MI:SS'));</v>
      </c>
    </row>
    <row r="3625" spans="1:8">
      <c r="A3625" s="11" t="s">
        <v>20370</v>
      </c>
      <c r="B3625" s="11" t="s">
        <v>6527</v>
      </c>
      <c r="C3625" s="18">
        <v>0.37340000000000001</v>
      </c>
      <c r="D3625" s="11" t="s">
        <v>6509</v>
      </c>
      <c r="E3625" s="11" t="s">
        <v>2190</v>
      </c>
      <c r="F3625" s="12" t="s">
        <v>30094</v>
      </c>
      <c r="G3625" s="12" t="s">
        <v>30095</v>
      </c>
      <c r="H3625" s="11" t="str">
        <f t="shared" si="56"/>
        <v>insert into BTRCOutgoingYRate (OID, prefix, outgoingYRateUSD, operatorName, operatorType, effectiveFrom, effectiveTo) values('6892_2016-01-01','6892','0.3734','French Polynesia Cellular','MOBILE',to_date('2016-01-01','YYYY-MM-DD HH24:MI:SS'),to_date('2016-12-01','YYYY-MM-DD HH24:MI:SS'));</v>
      </c>
    </row>
    <row r="3626" spans="1:8">
      <c r="A3626" s="11" t="s">
        <v>20371</v>
      </c>
      <c r="B3626" s="11" t="s">
        <v>6528</v>
      </c>
      <c r="C3626" s="18">
        <v>0.36299999999999999</v>
      </c>
      <c r="D3626" s="11" t="s">
        <v>6529</v>
      </c>
      <c r="E3626" s="11" t="s">
        <v>2190</v>
      </c>
      <c r="F3626" s="12" t="s">
        <v>30094</v>
      </c>
      <c r="G3626" s="12" t="s">
        <v>30095</v>
      </c>
      <c r="H3626" s="11" t="str">
        <f t="shared" si="56"/>
        <v>insert into BTRCOutgoingYRate (OID, prefix, outgoingYRateUSD, operatorName, operatorType, effectiveFrom, effectiveTo) values('262639_2016-01-01','262639','0.363','Mayotte Island Cellular','MOBILE',to_date('2016-01-01','YYYY-MM-DD HH24:MI:SS'),to_date('2016-12-01','YYYY-MM-DD HH24:MI:SS'));</v>
      </c>
    </row>
    <row r="3627" spans="1:8">
      <c r="A3627" s="11" t="s">
        <v>20372</v>
      </c>
      <c r="B3627" s="11" t="s">
        <v>6530</v>
      </c>
      <c r="C3627" s="18">
        <v>0.36299999999999999</v>
      </c>
      <c r="D3627" s="11" t="s">
        <v>6531</v>
      </c>
      <c r="E3627" s="11" t="s">
        <v>2190</v>
      </c>
      <c r="F3627" s="12" t="s">
        <v>30094</v>
      </c>
      <c r="G3627" s="12" t="s">
        <v>30095</v>
      </c>
      <c r="H3627" s="11" t="str">
        <f t="shared" si="56"/>
        <v>insert into BTRCOutgoingYRate (OID, prefix, outgoingYRateUSD, operatorName, operatorType, effectiveFrom, effectiveTo) values('262693_2016-01-01','262693','0.363','MAYOTTE-REUNION ISLAND MOBILE','MOBILE',to_date('2016-01-01','YYYY-MM-DD HH24:MI:SS'),to_date('2016-12-01','YYYY-MM-DD HH24:MI:SS'));</v>
      </c>
    </row>
    <row r="3628" spans="1:8">
      <c r="A3628" s="11" t="s">
        <v>20373</v>
      </c>
      <c r="B3628" s="11" t="s">
        <v>6532</v>
      </c>
      <c r="C3628" s="18">
        <v>0.36299999999999999</v>
      </c>
      <c r="D3628" s="11" t="s">
        <v>6531</v>
      </c>
      <c r="E3628" s="11" t="s">
        <v>2190</v>
      </c>
      <c r="F3628" s="12" t="s">
        <v>30094</v>
      </c>
      <c r="G3628" s="12" t="s">
        <v>30095</v>
      </c>
      <c r="H3628" s="11" t="str">
        <f t="shared" si="56"/>
        <v>insert into BTRCOutgoingYRate (OID, prefix, outgoingYRateUSD, operatorName, operatorType, effectiveFrom, effectiveTo) values('262692_2016-01-01','262692','0.363','MAYOTTE-REUNION ISLAND MOBILE','MOBILE',to_date('2016-01-01','YYYY-MM-DD HH24:MI:SS'),to_date('2016-12-01','YYYY-MM-DD HH24:MI:SS'));</v>
      </c>
    </row>
    <row r="3629" spans="1:8">
      <c r="A3629" s="11" t="s">
        <v>20374</v>
      </c>
      <c r="B3629" s="11" t="s">
        <v>6533</v>
      </c>
      <c r="C3629" s="18">
        <v>0.35310000000000002</v>
      </c>
      <c r="D3629" s="11" t="s">
        <v>6534</v>
      </c>
      <c r="E3629" s="11" t="s">
        <v>2227</v>
      </c>
      <c r="F3629" s="12" t="s">
        <v>30094</v>
      </c>
      <c r="G3629" s="12" t="s">
        <v>30095</v>
      </c>
      <c r="H3629" s="11" t="str">
        <f t="shared" si="56"/>
        <v>insert into BTRCOutgoingYRate (OID, prefix, outgoingYRateUSD, operatorName, operatorType, effectiveFrom, effectiveTo) values('262262_2016-01-01','262262','0.3531','Reunion Island','FIXED',to_date('2016-01-01','YYYY-MM-DD HH24:MI:SS'),to_date('2016-12-01','YYYY-MM-DD HH24:MI:SS'));</v>
      </c>
    </row>
    <row r="3630" spans="1:8">
      <c r="A3630" s="11" t="s">
        <v>20375</v>
      </c>
      <c r="B3630" s="11" t="s">
        <v>6535</v>
      </c>
      <c r="C3630" s="18">
        <v>0.36299999999999999</v>
      </c>
      <c r="D3630" s="11" t="s">
        <v>6536</v>
      </c>
      <c r="E3630" s="11" t="s">
        <v>2190</v>
      </c>
      <c r="F3630" s="12" t="s">
        <v>30094</v>
      </c>
      <c r="G3630" s="12" t="s">
        <v>30095</v>
      </c>
      <c r="H3630" s="11" t="str">
        <f t="shared" si="56"/>
        <v>insert into BTRCOutgoingYRate (OID, prefix, outgoingYRateUSD, operatorName, operatorType, effectiveFrom, effectiveTo) values('262269_2016-01-01','262269','0.363','Reunion Island-Other-Mobile','MOBILE',to_date('2016-01-01','YYYY-MM-DD HH24:MI:SS'),to_date('2016-12-01','YYYY-MM-DD HH24:MI:SS'));</v>
      </c>
    </row>
    <row r="3631" spans="1:8">
      <c r="A3631" s="11" t="s">
        <v>20376</v>
      </c>
      <c r="B3631" s="11" t="s">
        <v>1778</v>
      </c>
      <c r="C3631" s="18">
        <v>0.35310000000000002</v>
      </c>
      <c r="D3631" s="11" t="s">
        <v>6537</v>
      </c>
      <c r="E3631" s="11" t="s">
        <v>2227</v>
      </c>
      <c r="F3631" s="12" t="s">
        <v>30094</v>
      </c>
      <c r="G3631" s="12" t="s">
        <v>30095</v>
      </c>
      <c r="H3631" s="11" t="str">
        <f t="shared" si="56"/>
        <v>insert into BTRCOutgoingYRate (OID, prefix, outgoingYRateUSD, operatorName, operatorType, effectiveFrom, effectiveTo) values('262_2016-01-01','262','0.3531','Reunion Island-ROC-Fixed','FIXED',to_date('2016-01-01','YYYY-MM-DD HH24:MI:SS'),to_date('2016-12-01','YYYY-MM-DD HH24:MI:SS'));</v>
      </c>
    </row>
    <row r="3632" spans="1:8">
      <c r="A3632" s="11" t="s">
        <v>20377</v>
      </c>
      <c r="B3632" s="11" t="s">
        <v>6538</v>
      </c>
      <c r="C3632" s="18">
        <v>0.36299999999999999</v>
      </c>
      <c r="D3632" s="11" t="s">
        <v>6536</v>
      </c>
      <c r="E3632" s="11" t="s">
        <v>2190</v>
      </c>
      <c r="F3632" s="12" t="s">
        <v>30094</v>
      </c>
      <c r="G3632" s="12" t="s">
        <v>30095</v>
      </c>
      <c r="H3632" s="11" t="str">
        <f t="shared" si="56"/>
        <v>insert into BTRCOutgoingYRate (OID, prefix, outgoingYRateUSD, operatorName, operatorType, effectiveFrom, effectiveTo) values('2626_2016-01-01','2626','0.363','Reunion Island-Other-Mobile','MOBILE',to_date('2016-01-01','YYYY-MM-DD HH24:MI:SS'),to_date('2016-12-01','YYYY-MM-DD HH24:MI:SS'));</v>
      </c>
    </row>
    <row r="3633" spans="1:8">
      <c r="A3633" s="11" t="s">
        <v>20378</v>
      </c>
      <c r="B3633" s="11" t="s">
        <v>6539</v>
      </c>
      <c r="C3633" s="18">
        <v>0.36299999999999999</v>
      </c>
      <c r="D3633" s="11" t="s">
        <v>6540</v>
      </c>
      <c r="E3633" s="11" t="s">
        <v>2190</v>
      </c>
      <c r="F3633" s="12" t="s">
        <v>30094</v>
      </c>
      <c r="G3633" s="12" t="s">
        <v>30095</v>
      </c>
      <c r="H3633" s="11" t="str">
        <f t="shared" si="56"/>
        <v>insert into BTRCOutgoingYRate (OID, prefix, outgoingYRateUSD, operatorName, operatorType, effectiveFrom, effectiveTo) values('262876_2016-01-01','262876','0.363','Reunion Island Mobile','MOBILE',to_date('2016-01-01','YYYY-MM-DD HH24:MI:SS'),to_date('2016-12-01','YYYY-MM-DD HH24:MI:SS'));</v>
      </c>
    </row>
    <row r="3634" spans="1:8">
      <c r="A3634" s="11" t="s">
        <v>20379</v>
      </c>
      <c r="B3634" s="11" t="s">
        <v>6541</v>
      </c>
      <c r="C3634" s="18">
        <v>0.20899999999999999</v>
      </c>
      <c r="D3634" s="11" t="s">
        <v>6542</v>
      </c>
      <c r="E3634" s="11" t="s">
        <v>2190</v>
      </c>
      <c r="F3634" s="12" t="s">
        <v>30094</v>
      </c>
      <c r="G3634" s="12" t="s">
        <v>30095</v>
      </c>
      <c r="H3634" s="11" t="str">
        <f t="shared" si="56"/>
        <v>insert into BTRCOutgoingYRate (OID, prefix, outgoingYRateUSD, operatorName, operatorType, effectiveFrom, effectiveTo) values('24181_2016-01-01','24181','0.209','Gabon - Mobile','MOBILE',to_date('2016-01-01','YYYY-MM-DD HH24:MI:SS'),to_date('2016-12-01','YYYY-MM-DD HH24:MI:SS'));</v>
      </c>
    </row>
    <row r="3635" spans="1:8">
      <c r="A3635" s="11" t="s">
        <v>20380</v>
      </c>
      <c r="B3635" s="11" t="s">
        <v>6543</v>
      </c>
      <c r="C3635" s="18">
        <v>0.20899999999999999</v>
      </c>
      <c r="D3635" s="11" t="s">
        <v>6542</v>
      </c>
      <c r="E3635" s="11" t="s">
        <v>2190</v>
      </c>
      <c r="F3635" s="12" t="s">
        <v>30094</v>
      </c>
      <c r="G3635" s="12" t="s">
        <v>30095</v>
      </c>
      <c r="H3635" s="11" t="str">
        <f t="shared" si="56"/>
        <v>insert into BTRCOutgoingYRate (OID, prefix, outgoingYRateUSD, operatorName, operatorType, effectiveFrom, effectiveTo) values('24180_2016-01-01','24180','0.209','Gabon - Mobile','MOBILE',to_date('2016-01-01','YYYY-MM-DD HH24:MI:SS'),to_date('2016-12-01','YYYY-MM-DD HH24:MI:SS'));</v>
      </c>
    </row>
    <row r="3636" spans="1:8">
      <c r="A3636" s="11" t="s">
        <v>20381</v>
      </c>
      <c r="B3636" s="11" t="s">
        <v>6544</v>
      </c>
      <c r="C3636" s="18">
        <v>0.20899999999999999</v>
      </c>
      <c r="D3636" s="11" t="s">
        <v>6542</v>
      </c>
      <c r="E3636" s="11" t="s">
        <v>2190</v>
      </c>
      <c r="F3636" s="12" t="s">
        <v>30094</v>
      </c>
      <c r="G3636" s="12" t="s">
        <v>30095</v>
      </c>
      <c r="H3636" s="11" t="str">
        <f t="shared" si="56"/>
        <v>insert into BTRCOutgoingYRate (OID, prefix, outgoingYRateUSD, operatorName, operatorType, effectiveFrom, effectiveTo) values('24175_2016-01-01','24175','0.209','Gabon - Mobile','MOBILE',to_date('2016-01-01','YYYY-MM-DD HH24:MI:SS'),to_date('2016-12-01','YYYY-MM-DD HH24:MI:SS'));</v>
      </c>
    </row>
    <row r="3637" spans="1:8">
      <c r="A3637" s="11" t="s">
        <v>20382</v>
      </c>
      <c r="B3637" s="11" t="s">
        <v>6545</v>
      </c>
      <c r="C3637" s="18">
        <v>0.20899999999999999</v>
      </c>
      <c r="D3637" s="11" t="s">
        <v>6542</v>
      </c>
      <c r="E3637" s="11" t="s">
        <v>2190</v>
      </c>
      <c r="F3637" s="12" t="s">
        <v>30094</v>
      </c>
      <c r="G3637" s="12" t="s">
        <v>30095</v>
      </c>
      <c r="H3637" s="11" t="str">
        <f t="shared" si="56"/>
        <v>insert into BTRCOutgoingYRate (OID, prefix, outgoingYRateUSD, operatorName, operatorType, effectiveFrom, effectiveTo) values('2419_2016-01-01','2419','0.209','Gabon - Mobile','MOBILE',to_date('2016-01-01','YYYY-MM-DD HH24:MI:SS'),to_date('2016-12-01','YYYY-MM-DD HH24:MI:SS'));</v>
      </c>
    </row>
    <row r="3638" spans="1:8">
      <c r="A3638" s="11" t="s">
        <v>20383</v>
      </c>
      <c r="B3638" s="11" t="s">
        <v>6546</v>
      </c>
      <c r="C3638" s="18">
        <v>0.20899999999999999</v>
      </c>
      <c r="D3638" s="11" t="s">
        <v>6547</v>
      </c>
      <c r="E3638" s="11" t="s">
        <v>2190</v>
      </c>
      <c r="F3638" s="12" t="s">
        <v>30094</v>
      </c>
      <c r="G3638" s="12" t="s">
        <v>30095</v>
      </c>
      <c r="H3638" s="11" t="str">
        <f t="shared" si="56"/>
        <v>insert into BTRCOutgoingYRate (OID, prefix, outgoingYRateUSD, operatorName, operatorType, effectiveFrom, effectiveTo) values('24131_2016-01-01','24131','0.209','Gabon Libertis Mobile','MOBILE',to_date('2016-01-01','YYYY-MM-DD HH24:MI:SS'),to_date('2016-12-01','YYYY-MM-DD HH24:MI:SS'));</v>
      </c>
    </row>
    <row r="3639" spans="1:8">
      <c r="A3639" s="11" t="s">
        <v>20384</v>
      </c>
      <c r="B3639" s="11" t="s">
        <v>6548</v>
      </c>
      <c r="C3639" s="18">
        <v>0.20899999999999999</v>
      </c>
      <c r="D3639" s="11" t="s">
        <v>6549</v>
      </c>
      <c r="E3639" s="11" t="s">
        <v>2190</v>
      </c>
      <c r="F3639" s="12" t="s">
        <v>30094</v>
      </c>
      <c r="G3639" s="12" t="s">
        <v>30095</v>
      </c>
      <c r="H3639" s="11" t="str">
        <f t="shared" si="56"/>
        <v>insert into BTRCOutgoingYRate (OID, prefix, outgoingYRateUSD, operatorName, operatorType, effectiveFrom, effectiveTo) values('24103_2016-01-01','24103','0.209','Gabon Republic Cellular Bintel','MOBILE',to_date('2016-01-01','YYYY-MM-DD HH24:MI:SS'),to_date('2016-12-01','YYYY-MM-DD HH24:MI:SS'));</v>
      </c>
    </row>
    <row r="3640" spans="1:8">
      <c r="A3640" s="11" t="s">
        <v>20385</v>
      </c>
      <c r="B3640" s="11" t="s">
        <v>6550</v>
      </c>
      <c r="C3640" s="18">
        <v>0.20899999999999999</v>
      </c>
      <c r="D3640" s="11" t="s">
        <v>6551</v>
      </c>
      <c r="E3640" s="11" t="s">
        <v>2190</v>
      </c>
      <c r="F3640" s="12" t="s">
        <v>30094</v>
      </c>
      <c r="G3640" s="12" t="s">
        <v>30095</v>
      </c>
      <c r="H3640" s="11" t="str">
        <f t="shared" si="56"/>
        <v>insert into BTRCOutgoingYRate (OID, prefix, outgoingYRateUSD, operatorName, operatorType, effectiveFrom, effectiveTo) values('24190_2016-01-01','24190','0.209','Gabon-Libertis-Mobile','MOBILE',to_date('2016-01-01','YYYY-MM-DD HH24:MI:SS'),to_date('2016-12-01','YYYY-MM-DD HH24:MI:SS'));</v>
      </c>
    </row>
    <row r="3641" spans="1:8">
      <c r="A3641" s="11" t="s">
        <v>20386</v>
      </c>
      <c r="B3641" s="11" t="s">
        <v>6552</v>
      </c>
      <c r="C3641" s="18">
        <v>0.20899999999999999</v>
      </c>
      <c r="D3641" s="11" t="s">
        <v>6551</v>
      </c>
      <c r="E3641" s="11" t="s">
        <v>2190</v>
      </c>
      <c r="F3641" s="12" t="s">
        <v>30094</v>
      </c>
      <c r="G3641" s="12" t="s">
        <v>30095</v>
      </c>
      <c r="H3641" s="11" t="str">
        <f t="shared" si="56"/>
        <v>insert into BTRCOutgoingYRate (OID, prefix, outgoingYRateUSD, operatorName, operatorType, effectiveFrom, effectiveTo) values('24163_2016-01-01','24163','0.209','Gabon-Libertis-Mobile','MOBILE',to_date('2016-01-01','YYYY-MM-DD HH24:MI:SS'),to_date('2016-12-01','YYYY-MM-DD HH24:MI:SS'));</v>
      </c>
    </row>
    <row r="3642" spans="1:8">
      <c r="A3642" s="11" t="s">
        <v>20387</v>
      </c>
      <c r="B3642" s="11" t="s">
        <v>6553</v>
      </c>
      <c r="C3642" s="18">
        <v>0.20899999999999999</v>
      </c>
      <c r="D3642" s="11" t="s">
        <v>6551</v>
      </c>
      <c r="E3642" s="11" t="s">
        <v>2190</v>
      </c>
      <c r="F3642" s="12" t="s">
        <v>30094</v>
      </c>
      <c r="G3642" s="12" t="s">
        <v>30095</v>
      </c>
      <c r="H3642" s="11" t="str">
        <f t="shared" si="56"/>
        <v>insert into BTRCOutgoingYRate (OID, prefix, outgoingYRateUSD, operatorName, operatorType, effectiveFrom, effectiveTo) values('24111_2016-01-01','24111','0.209','Gabon-Libertis-Mobile','MOBILE',to_date('2016-01-01','YYYY-MM-DD HH24:MI:SS'),to_date('2016-12-01','YYYY-MM-DD HH24:MI:SS'));</v>
      </c>
    </row>
    <row r="3643" spans="1:8">
      <c r="A3643" s="11" t="s">
        <v>20388</v>
      </c>
      <c r="B3643" s="11" t="s">
        <v>6554</v>
      </c>
      <c r="C3643" s="18">
        <v>0.20899999999999999</v>
      </c>
      <c r="D3643" s="11" t="s">
        <v>6551</v>
      </c>
      <c r="E3643" s="11" t="s">
        <v>2190</v>
      </c>
      <c r="F3643" s="12" t="s">
        <v>30094</v>
      </c>
      <c r="G3643" s="12" t="s">
        <v>30095</v>
      </c>
      <c r="H3643" s="11" t="str">
        <f t="shared" si="56"/>
        <v>insert into BTRCOutgoingYRate (OID, prefix, outgoingYRateUSD, operatorName, operatorType, effectiveFrom, effectiveTo) values('24110_2016-01-01','24110','0.209','Gabon-Libertis-Mobile','MOBILE',to_date('2016-01-01','YYYY-MM-DD HH24:MI:SS'),to_date('2016-12-01','YYYY-MM-DD HH24:MI:SS'));</v>
      </c>
    </row>
    <row r="3644" spans="1:8">
      <c r="A3644" s="11" t="s">
        <v>20389</v>
      </c>
      <c r="B3644" s="11" t="s">
        <v>6555</v>
      </c>
      <c r="C3644" s="18">
        <v>0.17599999999999999</v>
      </c>
      <c r="D3644" s="11" t="s">
        <v>6556</v>
      </c>
      <c r="E3644" s="11" t="s">
        <v>2227</v>
      </c>
      <c r="F3644" s="12" t="s">
        <v>30094</v>
      </c>
      <c r="G3644" s="12" t="s">
        <v>30095</v>
      </c>
      <c r="H3644" s="11" t="str">
        <f t="shared" si="56"/>
        <v>insert into BTRCOutgoingYRate (OID, prefix, outgoingYRateUSD, operatorName, operatorType, effectiveFrom, effectiveTo) values('2418_2016-01-01','2418','0.176','Gabon-Libertis-Fixed','FIXED',to_date('2016-01-01','YYYY-MM-DD HH24:MI:SS'),to_date('2016-12-01','YYYY-MM-DD HH24:MI:SS'));</v>
      </c>
    </row>
    <row r="3645" spans="1:8">
      <c r="A3645" s="11" t="s">
        <v>20390</v>
      </c>
      <c r="B3645" s="11" t="s">
        <v>6557</v>
      </c>
      <c r="C3645" s="18">
        <v>0.20899999999999999</v>
      </c>
      <c r="D3645" s="11" t="s">
        <v>6558</v>
      </c>
      <c r="E3645" s="11" t="s">
        <v>2190</v>
      </c>
      <c r="F3645" s="12" t="s">
        <v>30094</v>
      </c>
      <c r="G3645" s="12" t="s">
        <v>30095</v>
      </c>
      <c r="H3645" s="11" t="str">
        <f t="shared" si="56"/>
        <v>insert into BTRCOutgoingYRate (OID, prefix, outgoingYRateUSD, operatorName, operatorType, effectiveFrom, effectiveTo) values('24152_2016-01-01','24152','0.209','Gabon-Celtel-Mobile','MOBILE',to_date('2016-01-01','YYYY-MM-DD HH24:MI:SS'),to_date('2016-12-01','YYYY-MM-DD HH24:MI:SS'));</v>
      </c>
    </row>
    <row r="3646" spans="1:8">
      <c r="A3646" s="11" t="s">
        <v>20391</v>
      </c>
      <c r="B3646" s="11" t="s">
        <v>6559</v>
      </c>
      <c r="C3646" s="18">
        <v>0.20899999999999999</v>
      </c>
      <c r="D3646" s="11" t="s">
        <v>6558</v>
      </c>
      <c r="E3646" s="11" t="s">
        <v>2190</v>
      </c>
      <c r="F3646" s="12" t="s">
        <v>30094</v>
      </c>
      <c r="G3646" s="12" t="s">
        <v>30095</v>
      </c>
      <c r="H3646" s="11" t="str">
        <f t="shared" si="56"/>
        <v>insert into BTRCOutgoingYRate (OID, prefix, outgoingYRateUSD, operatorName, operatorType, effectiveFrom, effectiveTo) values('24153_2016-01-01','24153','0.209','Gabon-Celtel-Mobile','MOBILE',to_date('2016-01-01','YYYY-MM-DD HH24:MI:SS'),to_date('2016-12-01','YYYY-MM-DD HH24:MI:SS'));</v>
      </c>
    </row>
    <row r="3647" spans="1:8">
      <c r="A3647" s="11" t="s">
        <v>20392</v>
      </c>
      <c r="B3647" s="11" t="s">
        <v>6560</v>
      </c>
      <c r="C3647" s="18">
        <v>0.20899999999999999</v>
      </c>
      <c r="D3647" s="11" t="s">
        <v>6558</v>
      </c>
      <c r="E3647" s="11" t="s">
        <v>2190</v>
      </c>
      <c r="F3647" s="12" t="s">
        <v>30094</v>
      </c>
      <c r="G3647" s="12" t="s">
        <v>30095</v>
      </c>
      <c r="H3647" s="11" t="str">
        <f t="shared" si="56"/>
        <v>insert into BTRCOutgoingYRate (OID, prefix, outgoingYRateUSD, operatorName, operatorType, effectiveFrom, effectiveTo) values('24157_2016-01-01','24157','0.209','Gabon-Celtel-Mobile','MOBILE',to_date('2016-01-01','YYYY-MM-DD HH24:MI:SS'),to_date('2016-12-01','YYYY-MM-DD HH24:MI:SS'));</v>
      </c>
    </row>
    <row r="3648" spans="1:8">
      <c r="A3648" s="11" t="s">
        <v>20393</v>
      </c>
      <c r="B3648" s="11" t="s">
        <v>6561</v>
      </c>
      <c r="C3648" s="18">
        <v>0.20899999999999999</v>
      </c>
      <c r="D3648" s="11" t="s">
        <v>6558</v>
      </c>
      <c r="E3648" s="11" t="s">
        <v>2190</v>
      </c>
      <c r="F3648" s="12" t="s">
        <v>30094</v>
      </c>
      <c r="G3648" s="12" t="s">
        <v>30095</v>
      </c>
      <c r="H3648" s="11" t="str">
        <f t="shared" si="56"/>
        <v>insert into BTRCOutgoingYRate (OID, prefix, outgoingYRateUSD, operatorName, operatorType, effectiveFrom, effectiveTo) values('24184_2016-01-01','24184','0.209','Gabon-Celtel-Mobile','MOBILE',to_date('2016-01-01','YYYY-MM-DD HH24:MI:SS'),to_date('2016-12-01','YYYY-MM-DD HH24:MI:SS'));</v>
      </c>
    </row>
    <row r="3649" spans="1:8">
      <c r="A3649" s="11" t="s">
        <v>20394</v>
      </c>
      <c r="B3649" s="11" t="s">
        <v>1738</v>
      </c>
      <c r="C3649" s="18">
        <v>0.17599999999999999</v>
      </c>
      <c r="D3649" s="11" t="s">
        <v>6562</v>
      </c>
      <c r="E3649" s="11" t="s">
        <v>2227</v>
      </c>
      <c r="F3649" s="12" t="s">
        <v>30094</v>
      </c>
      <c r="G3649" s="12" t="s">
        <v>30095</v>
      </c>
      <c r="H3649" s="11" t="str">
        <f t="shared" si="56"/>
        <v>insert into BTRCOutgoingYRate (OID, prefix, outgoingYRateUSD, operatorName, operatorType, effectiveFrom, effectiveTo) values('241_2016-01-01','241','0.176','Gabon-ROC-Fixed','FIXED',to_date('2016-01-01','YYYY-MM-DD HH24:MI:SS'),to_date('2016-12-01','YYYY-MM-DD HH24:MI:SS'));</v>
      </c>
    </row>
    <row r="3650" spans="1:8">
      <c r="A3650" s="11" t="s">
        <v>20395</v>
      </c>
      <c r="B3650" s="11" t="s">
        <v>6563</v>
      </c>
      <c r="C3650" s="18">
        <v>0.20899999999999999</v>
      </c>
      <c r="D3650" s="11" t="s">
        <v>6564</v>
      </c>
      <c r="E3650" s="11" t="s">
        <v>2190</v>
      </c>
      <c r="F3650" s="12" t="s">
        <v>30094</v>
      </c>
      <c r="G3650" s="12" t="s">
        <v>30095</v>
      </c>
      <c r="H3650" s="11" t="str">
        <f t="shared" si="56"/>
        <v>insert into BTRCOutgoingYRate (OID, prefix, outgoingYRateUSD, operatorName, operatorType, effectiveFrom, effectiveTo) values('2410_2016-01-01','2410','0.209','Gabon-Other-Mobile','MOBILE',to_date('2016-01-01','YYYY-MM-DD HH24:MI:SS'),to_date('2016-12-01','YYYY-MM-DD HH24:MI:SS'));</v>
      </c>
    </row>
    <row r="3651" spans="1:8">
      <c r="A3651" s="11" t="s">
        <v>20396</v>
      </c>
      <c r="B3651" s="11" t="s">
        <v>6565</v>
      </c>
      <c r="C3651" s="18">
        <v>0.20899999999999999</v>
      </c>
      <c r="D3651" s="11" t="s">
        <v>6566</v>
      </c>
      <c r="E3651" s="11" t="s">
        <v>2190</v>
      </c>
      <c r="F3651" s="12" t="s">
        <v>30094</v>
      </c>
      <c r="G3651" s="12" t="s">
        <v>30095</v>
      </c>
      <c r="H3651" s="11" t="str">
        <f t="shared" si="56"/>
        <v>insert into BTRCOutgoingYRate (OID, prefix, outgoingYRateUSD, operatorName, operatorType, effectiveFrom, effectiveTo) values('24108_2016-01-01','24108','0.209','GABON-MOBILE','MOBILE',to_date('2016-01-01','YYYY-MM-DD HH24:MI:SS'),to_date('2016-12-01','YYYY-MM-DD HH24:MI:SS'));</v>
      </c>
    </row>
    <row r="3652" spans="1:8">
      <c r="A3652" s="11" t="s">
        <v>20397</v>
      </c>
      <c r="B3652" s="11" t="s">
        <v>6567</v>
      </c>
      <c r="C3652" s="18">
        <v>0.20899999999999999</v>
      </c>
      <c r="D3652" s="11" t="s">
        <v>6551</v>
      </c>
      <c r="E3652" s="11" t="s">
        <v>2190</v>
      </c>
      <c r="F3652" s="12" t="s">
        <v>30094</v>
      </c>
      <c r="G3652" s="12" t="s">
        <v>30095</v>
      </c>
      <c r="H3652" s="11" t="str">
        <f t="shared" ref="H3652:H3715" si="57">H$1&amp;IF(ISBLANK(A3652),"null","'"&amp;A3652&amp;"'")&amp;","&amp;IF(ISBLANK(B3652),"null","'"&amp;B3652&amp;"'")&amp;","&amp;IF(ISBLANK(C3652),"null","'"&amp;C3652&amp;"'")&amp;","&amp;IF(ISBLANK(D3652),"null","'"&amp;D3652&amp;"'")&amp;","&amp;IF(ISBLANK(E3652),"null","'"&amp;E3652&amp;"'")&amp;","&amp;IF(ISBLANK(F3652),"null","to_date('"&amp;F3652&amp;"','YYYY-MM-DD HH24:MI:SS')")&amp;","&amp;IF(ISBLANK(G3652),"null","to_date('"&amp;G3652&amp;"','YYYY-MM-DD HH24:MI:SS')")&amp;
I$1</f>
        <v>insert into BTRCOutgoingYRate (OID, prefix, outgoingYRateUSD, operatorName, operatorType, effectiveFrom, effectiveTo) values('24161_2016-01-01','24161','0.209','Gabon-Libertis-Mobile','MOBILE',to_date('2016-01-01','YYYY-MM-DD HH24:MI:SS'),to_date('2016-12-01','YYYY-MM-DD HH24:MI:SS'));</v>
      </c>
    </row>
    <row r="3653" spans="1:8">
      <c r="A3653" s="11" t="s">
        <v>20398</v>
      </c>
      <c r="B3653" s="11" t="s">
        <v>6568</v>
      </c>
      <c r="C3653" s="18">
        <v>0.20899999999999999</v>
      </c>
      <c r="D3653" s="11" t="s">
        <v>6551</v>
      </c>
      <c r="E3653" s="11" t="s">
        <v>2190</v>
      </c>
      <c r="F3653" s="12" t="s">
        <v>30094</v>
      </c>
      <c r="G3653" s="12" t="s">
        <v>30095</v>
      </c>
      <c r="H3653" s="11" t="str">
        <f t="shared" si="57"/>
        <v>insert into BTRCOutgoingYRate (OID, prefix, outgoingYRateUSD, operatorName, operatorType, effectiveFrom, effectiveTo) values('24168_2016-01-01','24168','0.209','Gabon-Libertis-Mobile','MOBILE',to_date('2016-01-01','YYYY-MM-DD HH24:MI:SS'),to_date('2016-12-01','YYYY-MM-DD HH24:MI:SS'));</v>
      </c>
    </row>
    <row r="3654" spans="1:8">
      <c r="A3654" s="11" t="s">
        <v>20399</v>
      </c>
      <c r="B3654" s="11" t="s">
        <v>6569</v>
      </c>
      <c r="C3654" s="18">
        <v>0.20899999999999999</v>
      </c>
      <c r="D3654" s="11" t="s">
        <v>6551</v>
      </c>
      <c r="E3654" s="11" t="s">
        <v>2190</v>
      </c>
      <c r="F3654" s="12" t="s">
        <v>30094</v>
      </c>
      <c r="G3654" s="12" t="s">
        <v>30095</v>
      </c>
      <c r="H3654" s="11" t="str">
        <f t="shared" si="57"/>
        <v>insert into BTRCOutgoingYRate (OID, prefix, outgoingYRateUSD, operatorName, operatorType, effectiveFrom, effectiveTo) values('24195_2016-01-01','24195','0.209','Gabon-Libertis-Mobile','MOBILE',to_date('2016-01-01','YYYY-MM-DD HH24:MI:SS'),to_date('2016-12-01','YYYY-MM-DD HH24:MI:SS'));</v>
      </c>
    </row>
    <row r="3655" spans="1:8">
      <c r="A3655" s="11" t="s">
        <v>20400</v>
      </c>
      <c r="B3655" s="11" t="s">
        <v>6570</v>
      </c>
      <c r="C3655" s="18">
        <v>0.20899999999999999</v>
      </c>
      <c r="D3655" s="11" t="s">
        <v>6551</v>
      </c>
      <c r="E3655" s="11" t="s">
        <v>2190</v>
      </c>
      <c r="F3655" s="12" t="s">
        <v>30094</v>
      </c>
      <c r="G3655" s="12" t="s">
        <v>30095</v>
      </c>
      <c r="H3655" s="11" t="str">
        <f t="shared" si="57"/>
        <v>insert into BTRCOutgoingYRate (OID, prefix, outgoingYRateUSD, operatorName, operatorType, effectiveFrom, effectiveTo) values('2412_2016-01-01','2412','0.209','Gabon-Libertis-Mobile','MOBILE',to_date('2016-01-01','YYYY-MM-DD HH24:MI:SS'),to_date('2016-12-01','YYYY-MM-DD HH24:MI:SS'));</v>
      </c>
    </row>
    <row r="3656" spans="1:8">
      <c r="A3656" s="11" t="s">
        <v>20401</v>
      </c>
      <c r="B3656" s="11" t="s">
        <v>6571</v>
      </c>
      <c r="C3656" s="18">
        <v>0.20899999999999999</v>
      </c>
      <c r="D3656" s="11" t="s">
        <v>6551</v>
      </c>
      <c r="E3656" s="11" t="s">
        <v>2190</v>
      </c>
      <c r="F3656" s="12" t="s">
        <v>30094</v>
      </c>
      <c r="G3656" s="12" t="s">
        <v>30095</v>
      </c>
      <c r="H3656" s="11" t="str">
        <f t="shared" si="57"/>
        <v>insert into BTRCOutgoingYRate (OID, prefix, outgoingYRateUSD, operatorName, operatorType, effectiveFrom, effectiveTo) values('24109_2016-01-01','24109','0.209','Gabon-Libertis-Mobile','MOBILE',to_date('2016-01-01','YYYY-MM-DD HH24:MI:SS'),to_date('2016-12-01','YYYY-MM-DD HH24:MI:SS'));</v>
      </c>
    </row>
    <row r="3657" spans="1:8">
      <c r="A3657" s="11" t="s">
        <v>20402</v>
      </c>
      <c r="B3657" s="11" t="s">
        <v>6572</v>
      </c>
      <c r="C3657" s="18">
        <v>0.20899999999999999</v>
      </c>
      <c r="D3657" s="11" t="s">
        <v>6551</v>
      </c>
      <c r="E3657" s="11" t="s">
        <v>2190</v>
      </c>
      <c r="F3657" s="12" t="s">
        <v>30094</v>
      </c>
      <c r="G3657" s="12" t="s">
        <v>30095</v>
      </c>
      <c r="H3657" s="11" t="str">
        <f t="shared" si="57"/>
        <v>insert into BTRCOutgoingYRate (OID, prefix, outgoingYRateUSD, operatorName, operatorType, effectiveFrom, effectiveTo) values('24197_2016-01-01','24197','0.209','Gabon-Libertis-Mobile','MOBILE',to_date('2016-01-01','YYYY-MM-DD HH24:MI:SS'),to_date('2016-12-01','YYYY-MM-DD HH24:MI:SS'));</v>
      </c>
    </row>
    <row r="3658" spans="1:8">
      <c r="A3658" s="11" t="s">
        <v>20403</v>
      </c>
      <c r="B3658" s="11" t="s">
        <v>6573</v>
      </c>
      <c r="C3658" s="18">
        <v>0.20899999999999999</v>
      </c>
      <c r="D3658" s="11" t="s">
        <v>6558</v>
      </c>
      <c r="E3658" s="11" t="s">
        <v>2190</v>
      </c>
      <c r="F3658" s="12" t="s">
        <v>30094</v>
      </c>
      <c r="G3658" s="12" t="s">
        <v>30095</v>
      </c>
      <c r="H3658" s="11" t="str">
        <f t="shared" si="57"/>
        <v>insert into BTRCOutgoingYRate (OID, prefix, outgoingYRateUSD, operatorName, operatorType, effectiveFrom, effectiveTo) values('24185_2016-01-01','24185','0.209','Gabon-Celtel-Mobile','MOBILE',to_date('2016-01-01','YYYY-MM-DD HH24:MI:SS'),to_date('2016-12-01','YYYY-MM-DD HH24:MI:SS'));</v>
      </c>
    </row>
    <row r="3659" spans="1:8">
      <c r="A3659" s="11" t="s">
        <v>20404</v>
      </c>
      <c r="B3659" s="11" t="s">
        <v>6574</v>
      </c>
      <c r="C3659" s="18">
        <v>0.20899999999999999</v>
      </c>
      <c r="D3659" s="11" t="s">
        <v>6558</v>
      </c>
      <c r="E3659" s="11" t="s">
        <v>2190</v>
      </c>
      <c r="F3659" s="12" t="s">
        <v>30094</v>
      </c>
      <c r="G3659" s="12" t="s">
        <v>30095</v>
      </c>
      <c r="H3659" s="11" t="str">
        <f t="shared" si="57"/>
        <v>insert into BTRCOutgoingYRate (OID, prefix, outgoingYRateUSD, operatorName, operatorType, effectiveFrom, effectiveTo) values('24187_2016-01-01','24187','0.209','Gabon-Celtel-Mobile','MOBILE',to_date('2016-01-01','YYYY-MM-DD HH24:MI:SS'),to_date('2016-12-01','YYYY-MM-DD HH24:MI:SS'));</v>
      </c>
    </row>
    <row r="3660" spans="1:8">
      <c r="A3660" s="11" t="s">
        <v>20405</v>
      </c>
      <c r="B3660" s="11" t="s">
        <v>6575</v>
      </c>
      <c r="C3660" s="18">
        <v>0.20899999999999999</v>
      </c>
      <c r="D3660" s="11" t="s">
        <v>6558</v>
      </c>
      <c r="E3660" s="11" t="s">
        <v>2190</v>
      </c>
      <c r="F3660" s="12" t="s">
        <v>30094</v>
      </c>
      <c r="G3660" s="12" t="s">
        <v>30095</v>
      </c>
      <c r="H3660" s="11" t="str">
        <f t="shared" si="57"/>
        <v>insert into BTRCOutgoingYRate (OID, prefix, outgoingYRateUSD, operatorName, operatorType, effectiveFrom, effectiveTo) values('24189_2016-01-01','24189','0.209','Gabon-Celtel-Mobile','MOBILE',to_date('2016-01-01','YYYY-MM-DD HH24:MI:SS'),to_date('2016-12-01','YYYY-MM-DD HH24:MI:SS'));</v>
      </c>
    </row>
    <row r="3661" spans="1:8">
      <c r="A3661" s="11" t="s">
        <v>20406</v>
      </c>
      <c r="B3661" s="11" t="s">
        <v>6576</v>
      </c>
      <c r="C3661" s="18">
        <v>0.20899999999999999</v>
      </c>
      <c r="D3661" s="11" t="s">
        <v>6558</v>
      </c>
      <c r="E3661" s="11" t="s">
        <v>2190</v>
      </c>
      <c r="F3661" s="12" t="s">
        <v>30094</v>
      </c>
      <c r="G3661" s="12" t="s">
        <v>30095</v>
      </c>
      <c r="H3661" s="11" t="str">
        <f t="shared" si="57"/>
        <v>insert into BTRCOutgoingYRate (OID, prefix, outgoingYRateUSD, operatorName, operatorType, effectiveFrom, effectiveTo) values('24191_2016-01-01','24191','0.209','Gabon-Celtel-Mobile','MOBILE',to_date('2016-01-01','YYYY-MM-DD HH24:MI:SS'),to_date('2016-12-01','YYYY-MM-DD HH24:MI:SS'));</v>
      </c>
    </row>
    <row r="3662" spans="1:8">
      <c r="A3662" s="11" t="s">
        <v>20407</v>
      </c>
      <c r="B3662" s="11" t="s">
        <v>6577</v>
      </c>
      <c r="C3662" s="18">
        <v>0.20899999999999999</v>
      </c>
      <c r="D3662" s="11" t="s">
        <v>6558</v>
      </c>
      <c r="E3662" s="11" t="s">
        <v>2190</v>
      </c>
      <c r="F3662" s="12" t="s">
        <v>30094</v>
      </c>
      <c r="G3662" s="12" t="s">
        <v>30095</v>
      </c>
      <c r="H3662" s="11" t="str">
        <f t="shared" si="57"/>
        <v>insert into BTRCOutgoingYRate (OID, prefix, outgoingYRateUSD, operatorName, operatorType, effectiveFrom, effectiveTo) values('24194_2016-01-01','24194','0.209','Gabon-Celtel-Mobile','MOBILE',to_date('2016-01-01','YYYY-MM-DD HH24:MI:SS'),to_date('2016-12-01','YYYY-MM-DD HH24:MI:SS'));</v>
      </c>
    </row>
    <row r="3663" spans="1:8">
      <c r="A3663" s="11" t="s">
        <v>20408</v>
      </c>
      <c r="B3663" s="11" t="s">
        <v>6578</v>
      </c>
      <c r="C3663" s="18">
        <v>0.20899999999999999</v>
      </c>
      <c r="D3663" s="11" t="s">
        <v>6558</v>
      </c>
      <c r="E3663" s="11" t="s">
        <v>2190</v>
      </c>
      <c r="F3663" s="12" t="s">
        <v>30094</v>
      </c>
      <c r="G3663" s="12" t="s">
        <v>30095</v>
      </c>
      <c r="H3663" s="11" t="str">
        <f t="shared" si="57"/>
        <v>insert into BTRCOutgoingYRate (OID, prefix, outgoingYRateUSD, operatorName, operatorType, effectiveFrom, effectiveTo) values('24128_2016-01-01','24128','0.209','Gabon-Celtel-Mobile','MOBILE',to_date('2016-01-01','YYYY-MM-DD HH24:MI:SS'),to_date('2016-12-01','YYYY-MM-DD HH24:MI:SS'));</v>
      </c>
    </row>
    <row r="3664" spans="1:8">
      <c r="A3664" s="11" t="s">
        <v>20409</v>
      </c>
      <c r="B3664" s="11" t="s">
        <v>6579</v>
      </c>
      <c r="C3664" s="18">
        <v>0.20899999999999999</v>
      </c>
      <c r="D3664" s="11" t="s">
        <v>6558</v>
      </c>
      <c r="E3664" s="11" t="s">
        <v>2190</v>
      </c>
      <c r="F3664" s="12" t="s">
        <v>30094</v>
      </c>
      <c r="G3664" s="12" t="s">
        <v>30095</v>
      </c>
      <c r="H3664" s="11" t="str">
        <f t="shared" si="57"/>
        <v>insert into BTRCOutgoingYRate (OID, prefix, outgoingYRateUSD, operatorName, operatorType, effectiveFrom, effectiveTo) values('24129_2016-01-01','24129','0.209','Gabon-Celtel-Mobile','MOBILE',to_date('2016-01-01','YYYY-MM-DD HH24:MI:SS'),to_date('2016-12-01','YYYY-MM-DD HH24:MI:SS'));</v>
      </c>
    </row>
    <row r="3665" spans="1:8">
      <c r="A3665" s="11" t="s">
        <v>20410</v>
      </c>
      <c r="B3665" s="11" t="s">
        <v>6580</v>
      </c>
      <c r="C3665" s="18">
        <v>0.20899999999999999</v>
      </c>
      <c r="D3665" s="11" t="s">
        <v>6581</v>
      </c>
      <c r="E3665" s="11" t="s">
        <v>2190</v>
      </c>
      <c r="F3665" s="12" t="s">
        <v>30094</v>
      </c>
      <c r="G3665" s="12" t="s">
        <v>30095</v>
      </c>
      <c r="H3665" s="11" t="str">
        <f t="shared" si="57"/>
        <v>insert into BTRCOutgoingYRate (OID, prefix, outgoingYRateUSD, operatorName, operatorType, effectiveFrom, effectiveTo) values('2414_2016-01-01','2414','0.209','Gabon Republic Cellular Zain','MOBILE',to_date('2016-01-01','YYYY-MM-DD HH24:MI:SS'),to_date('2016-12-01','YYYY-MM-DD HH24:MI:SS'));</v>
      </c>
    </row>
    <row r="3666" spans="1:8">
      <c r="A3666" s="11" t="s">
        <v>20411</v>
      </c>
      <c r="B3666" s="11" t="s">
        <v>6582</v>
      </c>
      <c r="C3666" s="18">
        <v>0.20899999999999999</v>
      </c>
      <c r="D3666" s="11" t="s">
        <v>6581</v>
      </c>
      <c r="E3666" s="11" t="s">
        <v>2190</v>
      </c>
      <c r="F3666" s="12" t="s">
        <v>30094</v>
      </c>
      <c r="G3666" s="12" t="s">
        <v>30095</v>
      </c>
      <c r="H3666" s="11" t="str">
        <f t="shared" si="57"/>
        <v>insert into BTRCOutgoingYRate (OID, prefix, outgoingYRateUSD, operatorName, operatorType, effectiveFrom, effectiveTo) values('24104_2016-01-01','24104','0.209','Gabon Republic Cellular Zain','MOBILE',to_date('2016-01-01','YYYY-MM-DD HH24:MI:SS'),to_date('2016-12-01','YYYY-MM-DD HH24:MI:SS'));</v>
      </c>
    </row>
    <row r="3667" spans="1:8">
      <c r="A3667" s="11" t="s">
        <v>20412</v>
      </c>
      <c r="B3667" s="11" t="s">
        <v>6583</v>
      </c>
      <c r="C3667" s="18">
        <v>0.20899999999999999</v>
      </c>
      <c r="D3667" s="11" t="s">
        <v>6581</v>
      </c>
      <c r="E3667" s="11" t="s">
        <v>2190</v>
      </c>
      <c r="F3667" s="12" t="s">
        <v>30094</v>
      </c>
      <c r="G3667" s="12" t="s">
        <v>30095</v>
      </c>
      <c r="H3667" s="11" t="str">
        <f t="shared" si="57"/>
        <v>insert into BTRCOutgoingYRate (OID, prefix, outgoingYRateUSD, operatorName, operatorType, effectiveFrom, effectiveTo) values('24107_2016-01-01','24107','0.209','Gabon Republic Cellular Zain','MOBILE',to_date('2016-01-01','YYYY-MM-DD HH24:MI:SS'),to_date('2016-12-01','YYYY-MM-DD HH24:MI:SS'));</v>
      </c>
    </row>
    <row r="3668" spans="1:8">
      <c r="A3668" s="11" t="s">
        <v>20413</v>
      </c>
      <c r="B3668" s="11" t="s">
        <v>6584</v>
      </c>
      <c r="C3668" s="18">
        <v>0.20899999999999999</v>
      </c>
      <c r="D3668" s="11" t="s">
        <v>6581</v>
      </c>
      <c r="E3668" s="11" t="s">
        <v>2190</v>
      </c>
      <c r="F3668" s="12" t="s">
        <v>30094</v>
      </c>
      <c r="G3668" s="12" t="s">
        <v>30095</v>
      </c>
      <c r="H3668" s="11" t="str">
        <f t="shared" si="57"/>
        <v>insert into BTRCOutgoingYRate (OID, prefix, outgoingYRateUSD, operatorName, operatorType, effectiveFrom, effectiveTo) values('2417_2016-01-01','2417','0.209','Gabon Republic Cellular Zain','MOBILE',to_date('2016-01-01','YYYY-MM-DD HH24:MI:SS'),to_date('2016-12-01','YYYY-MM-DD HH24:MI:SS'));</v>
      </c>
    </row>
    <row r="3669" spans="1:8">
      <c r="A3669" s="11" t="s">
        <v>20414</v>
      </c>
      <c r="B3669" s="11" t="s">
        <v>6585</v>
      </c>
      <c r="C3669" s="18">
        <v>0.20899999999999999</v>
      </c>
      <c r="D3669" s="11" t="s">
        <v>6586</v>
      </c>
      <c r="E3669" s="11" t="s">
        <v>2190</v>
      </c>
      <c r="F3669" s="12" t="s">
        <v>30094</v>
      </c>
      <c r="G3669" s="12" t="s">
        <v>30095</v>
      </c>
      <c r="H3669" s="11" t="str">
        <f t="shared" si="57"/>
        <v>insert into BTRCOutgoingYRate (OID, prefix, outgoingYRateUSD, operatorName, operatorType, effectiveFrom, effectiveTo) values('2415_2016-01-01','2415','0.209','Gabon Republic Cellular Telecel','MOBILE',to_date('2016-01-01','YYYY-MM-DD HH24:MI:SS'),to_date('2016-12-01','YYYY-MM-DD HH24:MI:SS'));</v>
      </c>
    </row>
    <row r="3670" spans="1:8">
      <c r="A3670" s="11" t="s">
        <v>20415</v>
      </c>
      <c r="B3670" s="11" t="s">
        <v>6587</v>
      </c>
      <c r="C3670" s="18">
        <v>0.20899999999999999</v>
      </c>
      <c r="D3670" s="11" t="s">
        <v>6586</v>
      </c>
      <c r="E3670" s="11" t="s">
        <v>2190</v>
      </c>
      <c r="F3670" s="12" t="s">
        <v>30094</v>
      </c>
      <c r="G3670" s="12" t="s">
        <v>30095</v>
      </c>
      <c r="H3670" s="11" t="str">
        <f t="shared" si="57"/>
        <v>insert into BTRCOutgoingYRate (OID, prefix, outgoingYRateUSD, operatorName, operatorType, effectiveFrom, effectiveTo) values('24105_2016-01-01','24105','0.209','Gabon Republic Cellular Telecel','MOBILE',to_date('2016-01-01','YYYY-MM-DD HH24:MI:SS'),to_date('2016-12-01','YYYY-MM-DD HH24:MI:SS'));</v>
      </c>
    </row>
    <row r="3671" spans="1:8">
      <c r="A3671" s="11" t="s">
        <v>20416</v>
      </c>
      <c r="B3671" s="11" t="s">
        <v>6588</v>
      </c>
      <c r="C3671" s="18">
        <v>0.20899999999999999</v>
      </c>
      <c r="D3671" s="11" t="s">
        <v>6589</v>
      </c>
      <c r="E3671" s="11" t="s">
        <v>2190</v>
      </c>
      <c r="F3671" s="12" t="s">
        <v>30094</v>
      </c>
      <c r="G3671" s="12" t="s">
        <v>30095</v>
      </c>
      <c r="H3671" s="11" t="str">
        <f t="shared" si="57"/>
        <v>insert into BTRCOutgoingYRate (OID, prefix, outgoingYRateUSD, operatorName, operatorType, effectiveFrom, effectiveTo) values('2416_2016-01-01','2416','0.209','Gabon Republic Cellular Libertis','MOBILE',to_date('2016-01-01','YYYY-MM-DD HH24:MI:SS'),to_date('2016-12-01','YYYY-MM-DD HH24:MI:SS'));</v>
      </c>
    </row>
    <row r="3672" spans="1:8">
      <c r="A3672" s="11" t="s">
        <v>20417</v>
      </c>
      <c r="B3672" s="11" t="s">
        <v>6590</v>
      </c>
      <c r="C3672" s="18">
        <v>0.20899999999999999</v>
      </c>
      <c r="D3672" s="11" t="s">
        <v>6589</v>
      </c>
      <c r="E3672" s="11" t="s">
        <v>2190</v>
      </c>
      <c r="F3672" s="12" t="s">
        <v>30094</v>
      </c>
      <c r="G3672" s="12" t="s">
        <v>30095</v>
      </c>
      <c r="H3672" s="11" t="str">
        <f t="shared" si="57"/>
        <v>insert into BTRCOutgoingYRate (OID, prefix, outgoingYRateUSD, operatorName, operatorType, effectiveFrom, effectiveTo) values('24106_2016-01-01','24106','0.209','Gabon Republic Cellular Libertis','MOBILE',to_date('2016-01-01','YYYY-MM-DD HH24:MI:SS'),to_date('2016-12-01','YYYY-MM-DD HH24:MI:SS'));</v>
      </c>
    </row>
    <row r="3673" spans="1:8">
      <c r="A3673" s="11" t="s">
        <v>20418</v>
      </c>
      <c r="B3673" s="11" t="s">
        <v>6591</v>
      </c>
      <c r="C3673" s="18">
        <v>0.20899999999999999</v>
      </c>
      <c r="D3673" s="11" t="s">
        <v>6549</v>
      </c>
      <c r="E3673" s="11" t="s">
        <v>2190</v>
      </c>
      <c r="F3673" s="12" t="s">
        <v>30094</v>
      </c>
      <c r="G3673" s="12" t="s">
        <v>30095</v>
      </c>
      <c r="H3673" s="11" t="str">
        <f t="shared" si="57"/>
        <v>insert into BTRCOutgoingYRate (OID, prefix, outgoingYRateUSD, operatorName, operatorType, effectiveFrom, effectiveTo) values('2413_2016-01-01','2413','0.209','Gabon Republic Cellular Bintel','MOBILE',to_date('2016-01-01','YYYY-MM-DD HH24:MI:SS'),to_date('2016-12-01','YYYY-MM-DD HH24:MI:SS'));</v>
      </c>
    </row>
    <row r="3674" spans="1:8">
      <c r="A3674" s="11" t="s">
        <v>20419</v>
      </c>
      <c r="B3674" s="11" t="s">
        <v>6592</v>
      </c>
      <c r="C3674" s="18">
        <v>0.20899999999999999</v>
      </c>
      <c r="D3674" s="11" t="s">
        <v>6558</v>
      </c>
      <c r="E3674" s="11" t="s">
        <v>2190</v>
      </c>
      <c r="F3674" s="12" t="s">
        <v>30094</v>
      </c>
      <c r="G3674" s="12" t="s">
        <v>30095</v>
      </c>
      <c r="H3674" s="11" t="str">
        <f t="shared" si="57"/>
        <v>insert into BTRCOutgoingYRate (OID, prefix, outgoingYRateUSD, operatorName, operatorType, effectiveFrom, effectiveTo) values('24135_2016-01-01','24135','0.209','Gabon-Celtel-Mobile','MOBILE',to_date('2016-01-01','YYYY-MM-DD HH24:MI:SS'),to_date('2016-12-01','YYYY-MM-DD HH24:MI:SS'));</v>
      </c>
    </row>
    <row r="3675" spans="1:8">
      <c r="A3675" s="11" t="s">
        <v>20420</v>
      </c>
      <c r="B3675" s="11" t="s">
        <v>6593</v>
      </c>
      <c r="C3675" s="18">
        <v>0.20899999999999999</v>
      </c>
      <c r="D3675" s="11" t="s">
        <v>6558</v>
      </c>
      <c r="E3675" s="11" t="s">
        <v>2190</v>
      </c>
      <c r="F3675" s="12" t="s">
        <v>30094</v>
      </c>
      <c r="G3675" s="12" t="s">
        <v>30095</v>
      </c>
      <c r="H3675" s="11" t="str">
        <f t="shared" si="57"/>
        <v>insert into BTRCOutgoingYRate (OID, prefix, outgoingYRateUSD, operatorName, operatorType, effectiveFrom, effectiveTo) values('24136_2016-01-01','24136','0.209','Gabon-Celtel-Mobile','MOBILE',to_date('2016-01-01','YYYY-MM-DD HH24:MI:SS'),to_date('2016-12-01','YYYY-MM-DD HH24:MI:SS'));</v>
      </c>
    </row>
    <row r="3676" spans="1:8">
      <c r="A3676" s="11" t="s">
        <v>20421</v>
      </c>
      <c r="B3676" s="11" t="s">
        <v>6594</v>
      </c>
      <c r="C3676" s="18">
        <v>0.20899999999999999</v>
      </c>
      <c r="D3676" s="11" t="s">
        <v>6558</v>
      </c>
      <c r="E3676" s="11" t="s">
        <v>2190</v>
      </c>
      <c r="F3676" s="12" t="s">
        <v>30094</v>
      </c>
      <c r="G3676" s="12" t="s">
        <v>30095</v>
      </c>
      <c r="H3676" s="11" t="str">
        <f t="shared" si="57"/>
        <v>insert into BTRCOutgoingYRate (OID, prefix, outgoingYRateUSD, operatorName, operatorType, effectiveFrom, effectiveTo) values('24137_2016-01-01','24137','0.209','Gabon-Celtel-Mobile','MOBILE',to_date('2016-01-01','YYYY-MM-DD HH24:MI:SS'),to_date('2016-12-01','YYYY-MM-DD HH24:MI:SS'));</v>
      </c>
    </row>
    <row r="3677" spans="1:8">
      <c r="A3677" s="11" t="s">
        <v>20422</v>
      </c>
      <c r="B3677" s="11" t="s">
        <v>6595</v>
      </c>
      <c r="C3677" s="18">
        <v>0.20899999999999999</v>
      </c>
      <c r="D3677" s="11" t="s">
        <v>6558</v>
      </c>
      <c r="E3677" s="11" t="s">
        <v>2190</v>
      </c>
      <c r="F3677" s="12" t="s">
        <v>30094</v>
      </c>
      <c r="G3677" s="12" t="s">
        <v>30095</v>
      </c>
      <c r="H3677" s="11" t="str">
        <f t="shared" si="57"/>
        <v>insert into BTRCOutgoingYRate (OID, prefix, outgoingYRateUSD, operatorName, operatorType, effectiveFrom, effectiveTo) values('24138_2016-01-01','24138','0.209','Gabon-Celtel-Mobile','MOBILE',to_date('2016-01-01','YYYY-MM-DD HH24:MI:SS'),to_date('2016-12-01','YYYY-MM-DD HH24:MI:SS'));</v>
      </c>
    </row>
    <row r="3678" spans="1:8">
      <c r="A3678" s="11" t="s">
        <v>20423</v>
      </c>
      <c r="B3678" s="11" t="s">
        <v>6596</v>
      </c>
      <c r="C3678" s="18">
        <v>0.20899999999999999</v>
      </c>
      <c r="D3678" s="11" t="s">
        <v>6558</v>
      </c>
      <c r="E3678" s="11" t="s">
        <v>2190</v>
      </c>
      <c r="F3678" s="12" t="s">
        <v>30094</v>
      </c>
      <c r="G3678" s="12" t="s">
        <v>30095</v>
      </c>
      <c r="H3678" s="11" t="str">
        <f t="shared" si="57"/>
        <v>insert into BTRCOutgoingYRate (OID, prefix, outgoingYRateUSD, operatorName, operatorType, effectiveFrom, effectiveTo) values('24139_2016-01-01','24139','0.209','Gabon-Celtel-Mobile','MOBILE',to_date('2016-01-01','YYYY-MM-DD HH24:MI:SS'),to_date('2016-12-01','YYYY-MM-DD HH24:MI:SS'));</v>
      </c>
    </row>
    <row r="3679" spans="1:8">
      <c r="A3679" s="11" t="s">
        <v>20424</v>
      </c>
      <c r="B3679" s="11" t="s">
        <v>6597</v>
      </c>
      <c r="C3679" s="18">
        <v>0.20899999999999999</v>
      </c>
      <c r="D3679" s="11" t="s">
        <v>6558</v>
      </c>
      <c r="E3679" s="11" t="s">
        <v>2190</v>
      </c>
      <c r="F3679" s="12" t="s">
        <v>30094</v>
      </c>
      <c r="G3679" s="12" t="s">
        <v>30095</v>
      </c>
      <c r="H3679" s="11" t="str">
        <f t="shared" si="57"/>
        <v>insert into BTRCOutgoingYRate (OID, prefix, outgoingYRateUSD, operatorName, operatorType, effectiveFrom, effectiveTo) values('24141_2016-01-01','24141','0.209','Gabon-Celtel-Mobile','MOBILE',to_date('2016-01-01','YYYY-MM-DD HH24:MI:SS'),to_date('2016-12-01','YYYY-MM-DD HH24:MI:SS'));</v>
      </c>
    </row>
    <row r="3680" spans="1:8">
      <c r="A3680" s="11" t="s">
        <v>20425</v>
      </c>
      <c r="B3680" s="11" t="s">
        <v>6598</v>
      </c>
      <c r="C3680" s="18">
        <v>0.20899999999999999</v>
      </c>
      <c r="D3680" s="11" t="s">
        <v>6558</v>
      </c>
      <c r="E3680" s="11" t="s">
        <v>2190</v>
      </c>
      <c r="F3680" s="12" t="s">
        <v>30094</v>
      </c>
      <c r="G3680" s="12" t="s">
        <v>30095</v>
      </c>
      <c r="H3680" s="11" t="str">
        <f t="shared" si="57"/>
        <v>insert into BTRCOutgoingYRate (OID, prefix, outgoingYRateUSD, operatorName, operatorType, effectiveFrom, effectiveTo) values('24151_2016-01-01','24151','0.209','Gabon-Celtel-Mobile','MOBILE',to_date('2016-01-01','YYYY-MM-DD HH24:MI:SS'),to_date('2016-12-01','YYYY-MM-DD HH24:MI:SS'));</v>
      </c>
    </row>
    <row r="3681" spans="1:8">
      <c r="A3681" s="11" t="s">
        <v>20426</v>
      </c>
      <c r="B3681" s="11" t="s">
        <v>6599</v>
      </c>
      <c r="C3681" s="18">
        <v>0.20899999999999999</v>
      </c>
      <c r="D3681" s="11" t="s">
        <v>6558</v>
      </c>
      <c r="E3681" s="11" t="s">
        <v>2190</v>
      </c>
      <c r="F3681" s="12" t="s">
        <v>30094</v>
      </c>
      <c r="G3681" s="12" t="s">
        <v>30095</v>
      </c>
      <c r="H3681" s="11" t="str">
        <f t="shared" si="57"/>
        <v>insert into BTRCOutgoingYRate (OID, prefix, outgoingYRateUSD, operatorName, operatorType, effectiveFrom, effectiveTo) values('24114_2016-01-01','24114','0.209','Gabon-Celtel-Mobile','MOBILE',to_date('2016-01-01','YYYY-MM-DD HH24:MI:SS'),to_date('2016-12-01','YYYY-MM-DD HH24:MI:SS'));</v>
      </c>
    </row>
    <row r="3682" spans="1:8">
      <c r="A3682" s="11" t="s">
        <v>20427</v>
      </c>
      <c r="B3682" s="11" t="s">
        <v>6600</v>
      </c>
      <c r="C3682" s="18">
        <v>0.20899999999999999</v>
      </c>
      <c r="D3682" s="11" t="s">
        <v>6558</v>
      </c>
      <c r="E3682" s="11" t="s">
        <v>2190</v>
      </c>
      <c r="F3682" s="12" t="s">
        <v>30094</v>
      </c>
      <c r="G3682" s="12" t="s">
        <v>30095</v>
      </c>
      <c r="H3682" s="11" t="str">
        <f t="shared" si="57"/>
        <v>insert into BTRCOutgoingYRate (OID, prefix, outgoingYRateUSD, operatorName, operatorType, effectiveFrom, effectiveTo) values('24115_2016-01-01','24115','0.209','Gabon-Celtel-Mobile','MOBILE',to_date('2016-01-01','YYYY-MM-DD HH24:MI:SS'),to_date('2016-12-01','YYYY-MM-DD HH24:MI:SS'));</v>
      </c>
    </row>
    <row r="3683" spans="1:8">
      <c r="A3683" s="11" t="s">
        <v>20428</v>
      </c>
      <c r="B3683" s="11" t="s">
        <v>6601</v>
      </c>
      <c r="C3683" s="18">
        <v>0.20899999999999999</v>
      </c>
      <c r="D3683" s="11" t="s">
        <v>6547</v>
      </c>
      <c r="E3683" s="11" t="s">
        <v>2190</v>
      </c>
      <c r="F3683" s="12" t="s">
        <v>30094</v>
      </c>
      <c r="G3683" s="12" t="s">
        <v>30095</v>
      </c>
      <c r="H3683" s="11" t="str">
        <f t="shared" si="57"/>
        <v>insert into BTRCOutgoingYRate (OID, prefix, outgoingYRateUSD, operatorName, operatorType, effectiveFrom, effectiveTo) values('24130_2016-01-01','24130','0.209','Gabon Libertis Mobile','MOBILE',to_date('2016-01-01','YYYY-MM-DD HH24:MI:SS'),to_date('2016-12-01','YYYY-MM-DD HH24:MI:SS'));</v>
      </c>
    </row>
    <row r="3684" spans="1:8">
      <c r="A3684" s="11" t="s">
        <v>20429</v>
      </c>
      <c r="B3684" s="11" t="s">
        <v>6602</v>
      </c>
      <c r="C3684" s="18">
        <v>0.20899999999999999</v>
      </c>
      <c r="D3684" s="11" t="s">
        <v>6547</v>
      </c>
      <c r="E3684" s="11" t="s">
        <v>2190</v>
      </c>
      <c r="F3684" s="12" t="s">
        <v>30094</v>
      </c>
      <c r="G3684" s="12" t="s">
        <v>30095</v>
      </c>
      <c r="H3684" s="11" t="str">
        <f t="shared" si="57"/>
        <v>insert into BTRCOutgoingYRate (OID, prefix, outgoingYRateUSD, operatorName, operatorType, effectiveFrom, effectiveTo) values('24132_2016-01-01','24132','0.209','Gabon Libertis Mobile','MOBILE',to_date('2016-01-01','YYYY-MM-DD HH24:MI:SS'),to_date('2016-12-01','YYYY-MM-DD HH24:MI:SS'));</v>
      </c>
    </row>
    <row r="3685" spans="1:8">
      <c r="A3685" s="11" t="s">
        <v>20430</v>
      </c>
      <c r="B3685" s="11" t="s">
        <v>6603</v>
      </c>
      <c r="C3685" s="18">
        <v>0.33189999999999997</v>
      </c>
      <c r="D3685" s="11" t="s">
        <v>6604</v>
      </c>
      <c r="E3685" s="11" t="s">
        <v>2190</v>
      </c>
      <c r="F3685" s="12" t="s">
        <v>30094</v>
      </c>
      <c r="G3685" s="12" t="s">
        <v>30095</v>
      </c>
      <c r="H3685" s="11" t="str">
        <f t="shared" si="57"/>
        <v>insert into BTRCOutgoingYRate (OID, prefix, outgoingYRateUSD, operatorName, operatorType, effectiveFrom, effectiveTo) values('2207_2016-01-01','2207','0.3319','Gambia Cellular Africell','MOBILE',to_date('2016-01-01','YYYY-MM-DD HH24:MI:SS'),to_date('2016-12-01','YYYY-MM-DD HH24:MI:SS'));</v>
      </c>
    </row>
    <row r="3686" spans="1:8">
      <c r="A3686" s="11" t="s">
        <v>20431</v>
      </c>
      <c r="B3686" s="11" t="s">
        <v>6605</v>
      </c>
      <c r="C3686" s="18">
        <v>0.33189999999999997</v>
      </c>
      <c r="D3686" s="11" t="s">
        <v>6606</v>
      </c>
      <c r="E3686" s="11" t="s">
        <v>2190</v>
      </c>
      <c r="F3686" s="12" t="s">
        <v>30094</v>
      </c>
      <c r="G3686" s="12" t="s">
        <v>30095</v>
      </c>
      <c r="H3686" s="11" t="str">
        <f t="shared" si="57"/>
        <v>insert into BTRCOutgoingYRate (OID, prefix, outgoingYRateUSD, operatorName, operatorType, effectiveFrom, effectiveTo) values('2208_2016-01-01','2208','0.3319','Gambia Cellular CDMA','MOBILE',to_date('2016-01-01','YYYY-MM-DD HH24:MI:SS'),to_date('2016-12-01','YYYY-MM-DD HH24:MI:SS'));</v>
      </c>
    </row>
    <row r="3687" spans="1:8">
      <c r="A3687" s="11" t="s">
        <v>20432</v>
      </c>
      <c r="B3687" s="11" t="s">
        <v>6607</v>
      </c>
      <c r="C3687" s="18">
        <v>0.33189999999999997</v>
      </c>
      <c r="D3687" s="11" t="s">
        <v>6608</v>
      </c>
      <c r="E3687" s="11" t="s">
        <v>2190</v>
      </c>
      <c r="F3687" s="12" t="s">
        <v>30094</v>
      </c>
      <c r="G3687" s="12" t="s">
        <v>30095</v>
      </c>
      <c r="H3687" s="11" t="str">
        <f t="shared" si="57"/>
        <v>insert into BTRCOutgoingYRate (OID, prefix, outgoingYRateUSD, operatorName, operatorType, effectiveFrom, effectiveTo) values('2206_2016-01-01','2206','0.3319','Gambia Cellular Comium','MOBILE',to_date('2016-01-01','YYYY-MM-DD HH24:MI:SS'),to_date('2016-12-01','YYYY-MM-DD HH24:MI:SS'));</v>
      </c>
    </row>
    <row r="3688" spans="1:8">
      <c r="A3688" s="11" t="s">
        <v>20433</v>
      </c>
      <c r="B3688" s="11" t="s">
        <v>6609</v>
      </c>
      <c r="C3688" s="18">
        <v>0.33189999999999997</v>
      </c>
      <c r="D3688" s="11" t="s">
        <v>6610</v>
      </c>
      <c r="E3688" s="11" t="s">
        <v>2190</v>
      </c>
      <c r="F3688" s="12" t="s">
        <v>30094</v>
      </c>
      <c r="G3688" s="12" t="s">
        <v>30095</v>
      </c>
      <c r="H3688" s="11" t="str">
        <f t="shared" si="57"/>
        <v>insert into BTRCOutgoingYRate (OID, prefix, outgoingYRateUSD, operatorName, operatorType, effectiveFrom, effectiveTo) values('2209_2016-01-01','2209','0.3319','Gambia Cellular Gamcel','MOBILE',to_date('2016-01-01','YYYY-MM-DD HH24:MI:SS'),to_date('2016-12-01','YYYY-MM-DD HH24:MI:SS'));</v>
      </c>
    </row>
    <row r="3689" spans="1:8">
      <c r="A3689" s="11" t="s">
        <v>20434</v>
      </c>
      <c r="B3689" s="11" t="s">
        <v>6611</v>
      </c>
      <c r="C3689" s="18">
        <v>0.33189999999999997</v>
      </c>
      <c r="D3689" s="11" t="s">
        <v>6612</v>
      </c>
      <c r="E3689" s="11" t="s">
        <v>2190</v>
      </c>
      <c r="F3689" s="12" t="s">
        <v>30094</v>
      </c>
      <c r="G3689" s="12" t="s">
        <v>30095</v>
      </c>
      <c r="H3689" s="11" t="str">
        <f t="shared" si="57"/>
        <v>insert into BTRCOutgoingYRate (OID, prefix, outgoingYRateUSD, operatorName, operatorType, effectiveFrom, effectiveTo) values('22099_2016-01-01','22099','0.3319','GAMBIA-GAMCEL-MOBILE','MOBILE',to_date('2016-01-01','YYYY-MM-DD HH24:MI:SS'),to_date('2016-12-01','YYYY-MM-DD HH24:MI:SS'));</v>
      </c>
    </row>
    <row r="3690" spans="1:8">
      <c r="A3690" s="11" t="s">
        <v>20435</v>
      </c>
      <c r="B3690" s="11" t="s">
        <v>6613</v>
      </c>
      <c r="C3690" s="18">
        <v>0.33189999999999997</v>
      </c>
      <c r="D3690" s="11" t="s">
        <v>6612</v>
      </c>
      <c r="E3690" s="11" t="s">
        <v>2190</v>
      </c>
      <c r="F3690" s="12" t="s">
        <v>30094</v>
      </c>
      <c r="G3690" s="12" t="s">
        <v>30095</v>
      </c>
      <c r="H3690" s="11" t="str">
        <f t="shared" si="57"/>
        <v>insert into BTRCOutgoingYRate (OID, prefix, outgoingYRateUSD, operatorName, operatorType, effectiveFrom, effectiveTo) values('22097_2016-01-01','22097','0.3319','GAMBIA-GAMCEL-MOBILE','MOBILE',to_date('2016-01-01','YYYY-MM-DD HH24:MI:SS'),to_date('2016-12-01','YYYY-MM-DD HH24:MI:SS'));</v>
      </c>
    </row>
    <row r="3691" spans="1:8">
      <c r="A3691" s="11" t="s">
        <v>20436</v>
      </c>
      <c r="B3691" s="11" t="s">
        <v>1697</v>
      </c>
      <c r="C3691" s="18">
        <v>0.32850000000000001</v>
      </c>
      <c r="D3691" s="11" t="s">
        <v>6614</v>
      </c>
      <c r="E3691" s="11" t="s">
        <v>2227</v>
      </c>
      <c r="F3691" s="12" t="s">
        <v>30094</v>
      </c>
      <c r="G3691" s="12" t="s">
        <v>30095</v>
      </c>
      <c r="H3691" s="11" t="str">
        <f t="shared" si="57"/>
        <v>insert into BTRCOutgoingYRate (OID, prefix, outgoingYRateUSD, operatorName, operatorType, effectiveFrom, effectiveTo) values('220_2016-01-01','220','0.3285','Gambia-ROC-Fixed','FIXED',to_date('2016-01-01','YYYY-MM-DD HH24:MI:SS'),to_date('2016-12-01','YYYY-MM-DD HH24:MI:SS'));</v>
      </c>
    </row>
    <row r="3692" spans="1:8">
      <c r="A3692" s="11" t="s">
        <v>20437</v>
      </c>
      <c r="B3692" s="11" t="s">
        <v>6615</v>
      </c>
      <c r="C3692" s="18">
        <v>0.32850000000000001</v>
      </c>
      <c r="D3692" s="11" t="s">
        <v>6616</v>
      </c>
      <c r="E3692" s="11" t="s">
        <v>2227</v>
      </c>
      <c r="F3692" s="12" t="s">
        <v>30094</v>
      </c>
      <c r="G3692" s="12" t="s">
        <v>30095</v>
      </c>
      <c r="H3692" s="11" t="str">
        <f t="shared" si="57"/>
        <v>insert into BTRCOutgoingYRate (OID, prefix, outgoingYRateUSD, operatorName, operatorType, effectiveFrom, effectiveTo) values('22088_2016-01-01','22088','0.3285','Gambia-Personal-Fixed','FIXED',to_date('2016-01-01','YYYY-MM-DD HH24:MI:SS'),to_date('2016-12-01','YYYY-MM-DD HH24:MI:SS'));</v>
      </c>
    </row>
    <row r="3693" spans="1:8">
      <c r="A3693" s="11" t="s">
        <v>20438</v>
      </c>
      <c r="B3693" s="11" t="s">
        <v>6617</v>
      </c>
      <c r="C3693" s="18">
        <v>0.33189999999999997</v>
      </c>
      <c r="D3693" s="11" t="s">
        <v>6618</v>
      </c>
      <c r="E3693" s="11" t="s">
        <v>2190</v>
      </c>
      <c r="F3693" s="12" t="s">
        <v>30094</v>
      </c>
      <c r="G3693" s="12" t="s">
        <v>30095</v>
      </c>
      <c r="H3693" s="11" t="str">
        <f t="shared" si="57"/>
        <v>insert into BTRCOutgoingYRate (OID, prefix, outgoingYRateUSD, operatorName, operatorType, effectiveFrom, effectiveTo) values('22078_2016-01-01','22078','0.3319','Gambia-Mobile-Africell','MOBILE',to_date('2016-01-01','YYYY-MM-DD HH24:MI:SS'),to_date('2016-12-01','YYYY-MM-DD HH24:MI:SS'));</v>
      </c>
    </row>
    <row r="3694" spans="1:8">
      <c r="A3694" s="11" t="s">
        <v>20439</v>
      </c>
      <c r="B3694" s="11" t="s">
        <v>6619</v>
      </c>
      <c r="C3694" s="18">
        <v>0.33189999999999997</v>
      </c>
      <c r="D3694" s="11" t="s">
        <v>6618</v>
      </c>
      <c r="E3694" s="11" t="s">
        <v>2190</v>
      </c>
      <c r="F3694" s="12" t="s">
        <v>30094</v>
      </c>
      <c r="G3694" s="12" t="s">
        <v>30095</v>
      </c>
      <c r="H3694" s="11" t="str">
        <f t="shared" si="57"/>
        <v>insert into BTRCOutgoingYRate (OID, prefix, outgoingYRateUSD, operatorName, operatorType, effectiveFrom, effectiveTo) values('22079_2016-01-01','22079','0.3319','Gambia-Mobile-Africell','MOBILE',to_date('2016-01-01','YYYY-MM-DD HH24:MI:SS'),to_date('2016-12-01','YYYY-MM-DD HH24:MI:SS'));</v>
      </c>
    </row>
    <row r="3695" spans="1:8">
      <c r="A3695" s="11" t="s">
        <v>20440</v>
      </c>
      <c r="B3695" s="11" t="s">
        <v>6620</v>
      </c>
      <c r="C3695" s="18">
        <v>0.33189999999999997</v>
      </c>
      <c r="D3695" s="11" t="s">
        <v>6621</v>
      </c>
      <c r="E3695" s="11" t="s">
        <v>2190</v>
      </c>
      <c r="F3695" s="12" t="s">
        <v>30094</v>
      </c>
      <c r="G3695" s="12" t="s">
        <v>30095</v>
      </c>
      <c r="H3695" s="11" t="str">
        <f t="shared" si="57"/>
        <v>insert into BTRCOutgoingYRate (OID, prefix, outgoingYRateUSD, operatorName, operatorType, effectiveFrom, effectiveTo) values('22077_2016-01-01','22077','0.3319','GAMBIA-GAMTEL-MOBILE','MOBILE',to_date('2016-01-01','YYYY-MM-DD HH24:MI:SS'),to_date('2016-12-01','YYYY-MM-DD HH24:MI:SS'));</v>
      </c>
    </row>
    <row r="3696" spans="1:8">
      <c r="A3696" s="11" t="s">
        <v>20441</v>
      </c>
      <c r="B3696" s="11" t="s">
        <v>6622</v>
      </c>
      <c r="C3696" s="18">
        <v>0.33189999999999997</v>
      </c>
      <c r="D3696" s="11" t="s">
        <v>6621</v>
      </c>
      <c r="E3696" s="11" t="s">
        <v>2190</v>
      </c>
      <c r="F3696" s="12" t="s">
        <v>30094</v>
      </c>
      <c r="G3696" s="12" t="s">
        <v>30095</v>
      </c>
      <c r="H3696" s="11" t="str">
        <f t="shared" si="57"/>
        <v>insert into BTRCOutgoingYRate (OID, prefix, outgoingYRateUSD, operatorName, operatorType, effectiveFrom, effectiveTo) values('22072_2016-01-01','22072','0.3319','GAMBIA-GAMTEL-MOBILE','MOBILE',to_date('2016-01-01','YYYY-MM-DD HH24:MI:SS'),to_date('2016-12-01','YYYY-MM-DD HH24:MI:SS'));</v>
      </c>
    </row>
    <row r="3697" spans="1:8">
      <c r="A3697" s="11" t="s">
        <v>20442</v>
      </c>
      <c r="B3697" s="11" t="s">
        <v>6623</v>
      </c>
      <c r="C3697" s="18">
        <v>0.33189999999999997</v>
      </c>
      <c r="D3697" s="11" t="s">
        <v>6621</v>
      </c>
      <c r="E3697" s="11" t="s">
        <v>2190</v>
      </c>
      <c r="F3697" s="12" t="s">
        <v>30094</v>
      </c>
      <c r="G3697" s="12" t="s">
        <v>30095</v>
      </c>
      <c r="H3697" s="11" t="str">
        <f t="shared" si="57"/>
        <v>insert into BTRCOutgoingYRate (OID, prefix, outgoingYRateUSD, operatorName, operatorType, effectiveFrom, effectiveTo) values('22070_2016-01-01','22070','0.3319','GAMBIA-GAMTEL-MOBILE','MOBILE',to_date('2016-01-01','YYYY-MM-DD HH24:MI:SS'),to_date('2016-12-01','YYYY-MM-DD HH24:MI:SS'));</v>
      </c>
    </row>
    <row r="3698" spans="1:8">
      <c r="A3698" s="11" t="s">
        <v>20443</v>
      </c>
      <c r="B3698" s="11" t="s">
        <v>6624</v>
      </c>
      <c r="C3698" s="18">
        <v>0.33189999999999997</v>
      </c>
      <c r="D3698" s="11" t="s">
        <v>6612</v>
      </c>
      <c r="E3698" s="11" t="s">
        <v>2190</v>
      </c>
      <c r="F3698" s="12" t="s">
        <v>30094</v>
      </c>
      <c r="G3698" s="12" t="s">
        <v>30095</v>
      </c>
      <c r="H3698" s="11" t="str">
        <f t="shared" si="57"/>
        <v>insert into BTRCOutgoingYRate (OID, prefix, outgoingYRateUSD, operatorName, operatorType, effectiveFrom, effectiveTo) values('22098_2016-01-01','22098','0.3319','GAMBIA-GAMCEL-MOBILE','MOBILE',to_date('2016-01-01','YYYY-MM-DD HH24:MI:SS'),to_date('2016-12-01','YYYY-MM-DD HH24:MI:SS'));</v>
      </c>
    </row>
    <row r="3699" spans="1:8">
      <c r="A3699" s="11" t="s">
        <v>20444</v>
      </c>
      <c r="B3699" s="11" t="s">
        <v>6625</v>
      </c>
      <c r="C3699" s="18">
        <v>0.33189999999999997</v>
      </c>
      <c r="D3699" s="11" t="s">
        <v>6626</v>
      </c>
      <c r="E3699" s="11" t="s">
        <v>2190</v>
      </c>
      <c r="F3699" s="12" t="s">
        <v>30094</v>
      </c>
      <c r="G3699" s="12" t="s">
        <v>30095</v>
      </c>
      <c r="H3699" s="11" t="str">
        <f t="shared" si="57"/>
        <v>insert into BTRCOutgoingYRate (OID, prefix, outgoingYRateUSD, operatorName, operatorType, effectiveFrom, effectiveTo) values('2203_2016-01-01','2203','0.3319','Gambia Cellular Qcell','MOBILE',to_date('2016-01-01','YYYY-MM-DD HH24:MI:SS'),to_date('2016-12-01','YYYY-MM-DD HH24:MI:SS'));</v>
      </c>
    </row>
    <row r="3700" spans="1:8">
      <c r="A3700" s="11" t="s">
        <v>20445</v>
      </c>
      <c r="B3700" s="11" t="s">
        <v>6627</v>
      </c>
      <c r="C3700" s="18">
        <v>0.15359999999999999</v>
      </c>
      <c r="D3700" s="11" t="s">
        <v>6628</v>
      </c>
      <c r="E3700" s="11" t="s">
        <v>2190</v>
      </c>
      <c r="F3700" s="12" t="s">
        <v>30094</v>
      </c>
      <c r="G3700" s="12" t="s">
        <v>30095</v>
      </c>
      <c r="H3700" s="11" t="str">
        <f t="shared" si="57"/>
        <v>insert into BTRCOutgoingYRate (OID, prefix, outgoingYRateUSD, operatorName, operatorType, effectiveFrom, effectiveTo) values('9955_2016-01-01','9955','0.1536','Georgia - Mobile - Magticom','MOBILE',to_date('2016-01-01','YYYY-MM-DD HH24:MI:SS'),to_date('2016-12-01','YYYY-MM-DD HH24:MI:SS'));</v>
      </c>
    </row>
    <row r="3701" spans="1:8">
      <c r="A3701" s="11" t="s">
        <v>20446</v>
      </c>
      <c r="B3701" s="11" t="s">
        <v>6629</v>
      </c>
      <c r="C3701" s="18">
        <v>0.15359999999999999</v>
      </c>
      <c r="D3701" s="11" t="s">
        <v>6086</v>
      </c>
      <c r="E3701" s="11" t="s">
        <v>2190</v>
      </c>
      <c r="F3701" s="12" t="s">
        <v>30094</v>
      </c>
      <c r="G3701" s="12" t="s">
        <v>30095</v>
      </c>
      <c r="H3701" s="11" t="str">
        <f t="shared" si="57"/>
        <v>insert into BTRCOutgoingYRate (OID, prefix, outgoingYRateUSD, operatorName, operatorType, effectiveFrom, effectiveTo) values('995371_2016-01-01','995371','0.1536','Georgia - Mobile Others','MOBILE',to_date('2016-01-01','YYYY-MM-DD HH24:MI:SS'),to_date('2016-12-01','YYYY-MM-DD HH24:MI:SS'));</v>
      </c>
    </row>
    <row r="3702" spans="1:8">
      <c r="A3702" s="11" t="s">
        <v>20447</v>
      </c>
      <c r="B3702" s="11" t="s">
        <v>6630</v>
      </c>
      <c r="C3702" s="18">
        <v>0.15359999999999999</v>
      </c>
      <c r="D3702" s="11" t="s">
        <v>6086</v>
      </c>
      <c r="E3702" s="11" t="s">
        <v>2190</v>
      </c>
      <c r="F3702" s="12" t="s">
        <v>30094</v>
      </c>
      <c r="G3702" s="12" t="s">
        <v>30095</v>
      </c>
      <c r="H3702" s="11" t="str">
        <f t="shared" si="57"/>
        <v>insert into BTRCOutgoingYRate (OID, prefix, outgoingYRateUSD, operatorName, operatorType, effectiveFrom, effectiveTo) values('995372_2016-01-01','995372','0.1536','Georgia - Mobile Others','MOBILE',to_date('2016-01-01','YYYY-MM-DD HH24:MI:SS'),to_date('2016-12-01','YYYY-MM-DD HH24:MI:SS'));</v>
      </c>
    </row>
    <row r="3703" spans="1:8">
      <c r="A3703" s="11" t="s">
        <v>20448</v>
      </c>
      <c r="B3703" s="11" t="s">
        <v>6631</v>
      </c>
      <c r="C3703" s="18">
        <v>0.15359999999999999</v>
      </c>
      <c r="D3703" s="11" t="s">
        <v>6086</v>
      </c>
      <c r="E3703" s="11" t="s">
        <v>2190</v>
      </c>
      <c r="F3703" s="12" t="s">
        <v>30094</v>
      </c>
      <c r="G3703" s="12" t="s">
        <v>30095</v>
      </c>
      <c r="H3703" s="11" t="str">
        <f t="shared" si="57"/>
        <v>insert into BTRCOutgoingYRate (OID, prefix, outgoingYRateUSD, operatorName, operatorType, effectiveFrom, effectiveTo) values('995373_2016-01-01','995373','0.1536','Georgia - Mobile Others','MOBILE',to_date('2016-01-01','YYYY-MM-DD HH24:MI:SS'),to_date('2016-12-01','YYYY-MM-DD HH24:MI:SS'));</v>
      </c>
    </row>
    <row r="3704" spans="1:8">
      <c r="A3704" s="11" t="s">
        <v>20449</v>
      </c>
      <c r="B3704" s="11" t="s">
        <v>6632</v>
      </c>
      <c r="C3704" s="18">
        <v>0.15359999999999999</v>
      </c>
      <c r="D3704" s="11" t="s">
        <v>6086</v>
      </c>
      <c r="E3704" s="11" t="s">
        <v>2190</v>
      </c>
      <c r="F3704" s="12" t="s">
        <v>30094</v>
      </c>
      <c r="G3704" s="12" t="s">
        <v>30095</v>
      </c>
      <c r="H3704" s="11" t="str">
        <f t="shared" si="57"/>
        <v>insert into BTRCOutgoingYRate (OID, prefix, outgoingYRateUSD, operatorName, operatorType, effectiveFrom, effectiveTo) values('995370_2016-01-01','995370','0.1536','Georgia - Mobile Others','MOBILE',to_date('2016-01-01','YYYY-MM-DD HH24:MI:SS'),to_date('2016-12-01','YYYY-MM-DD HH24:MI:SS'));</v>
      </c>
    </row>
    <row r="3705" spans="1:8">
      <c r="A3705" s="11" t="s">
        <v>20450</v>
      </c>
      <c r="B3705" s="11" t="s">
        <v>6633</v>
      </c>
      <c r="C3705" s="18">
        <v>0.15359999999999999</v>
      </c>
      <c r="D3705" s="11" t="s">
        <v>6086</v>
      </c>
      <c r="E3705" s="11" t="s">
        <v>2190</v>
      </c>
      <c r="F3705" s="12" t="s">
        <v>30094</v>
      </c>
      <c r="G3705" s="12" t="s">
        <v>30095</v>
      </c>
      <c r="H3705" s="11" t="str">
        <f t="shared" si="57"/>
        <v>insert into BTRCOutgoingYRate (OID, prefix, outgoingYRateUSD, operatorName, operatorType, effectiveFrom, effectiveTo) values('995368_2016-01-01','995368','0.1536','Georgia - Mobile Others','MOBILE',to_date('2016-01-01','YYYY-MM-DD HH24:MI:SS'),to_date('2016-12-01','YYYY-MM-DD HH24:MI:SS'));</v>
      </c>
    </row>
    <row r="3706" spans="1:8">
      <c r="A3706" s="11" t="s">
        <v>20451</v>
      </c>
      <c r="B3706" s="11" t="s">
        <v>6634</v>
      </c>
      <c r="C3706" s="18">
        <v>0.15359999999999999</v>
      </c>
      <c r="D3706" s="11" t="s">
        <v>6086</v>
      </c>
      <c r="E3706" s="11" t="s">
        <v>2190</v>
      </c>
      <c r="F3706" s="12" t="s">
        <v>30094</v>
      </c>
      <c r="G3706" s="12" t="s">
        <v>30095</v>
      </c>
      <c r="H3706" s="11" t="str">
        <f t="shared" si="57"/>
        <v>insert into BTRCOutgoingYRate (OID, prefix, outgoingYRateUSD, operatorName, operatorType, effectiveFrom, effectiveTo) values('995366_2016-01-01','995366','0.1536','Georgia - Mobile Others','MOBILE',to_date('2016-01-01','YYYY-MM-DD HH24:MI:SS'),to_date('2016-12-01','YYYY-MM-DD HH24:MI:SS'));</v>
      </c>
    </row>
    <row r="3707" spans="1:8">
      <c r="A3707" s="11" t="s">
        <v>20452</v>
      </c>
      <c r="B3707" s="11" t="s">
        <v>6635</v>
      </c>
      <c r="C3707" s="18">
        <v>0.15359999999999999</v>
      </c>
      <c r="D3707" s="11" t="s">
        <v>6086</v>
      </c>
      <c r="E3707" s="11" t="s">
        <v>2190</v>
      </c>
      <c r="F3707" s="12" t="s">
        <v>30094</v>
      </c>
      <c r="G3707" s="12" t="s">
        <v>30095</v>
      </c>
      <c r="H3707" s="11" t="str">
        <f t="shared" si="57"/>
        <v>insert into BTRCOutgoingYRate (OID, prefix, outgoingYRateUSD, operatorName, operatorType, effectiveFrom, effectiveTo) values('995322_2016-01-01','995322','0.1536','Georgia - Mobile Others','MOBILE',to_date('2016-01-01','YYYY-MM-DD HH24:MI:SS'),to_date('2016-12-01','YYYY-MM-DD HH24:MI:SS'));</v>
      </c>
    </row>
    <row r="3708" spans="1:8">
      <c r="A3708" s="11" t="s">
        <v>20453</v>
      </c>
      <c r="B3708" s="11" t="s">
        <v>6636</v>
      </c>
      <c r="C3708" s="18">
        <v>0.15359999999999999</v>
      </c>
      <c r="D3708" s="11" t="s">
        <v>6086</v>
      </c>
      <c r="E3708" s="11" t="s">
        <v>2190</v>
      </c>
      <c r="F3708" s="12" t="s">
        <v>30094</v>
      </c>
      <c r="G3708" s="12" t="s">
        <v>30095</v>
      </c>
      <c r="H3708" s="11" t="str">
        <f t="shared" si="57"/>
        <v>insert into BTRCOutgoingYRate (OID, prefix, outgoingYRateUSD, operatorName, operatorType, effectiveFrom, effectiveTo) values('995331_2016-01-01','995331','0.1536','Georgia - Mobile Others','MOBILE',to_date('2016-01-01','YYYY-MM-DD HH24:MI:SS'),to_date('2016-12-01','YYYY-MM-DD HH24:MI:SS'));</v>
      </c>
    </row>
    <row r="3709" spans="1:8">
      <c r="A3709" s="11" t="s">
        <v>20454</v>
      </c>
      <c r="B3709" s="11" t="s">
        <v>6637</v>
      </c>
      <c r="C3709" s="18">
        <v>0.15359999999999999</v>
      </c>
      <c r="D3709" s="11" t="s">
        <v>6086</v>
      </c>
      <c r="E3709" s="11" t="s">
        <v>2190</v>
      </c>
      <c r="F3709" s="12" t="s">
        <v>30094</v>
      </c>
      <c r="G3709" s="12" t="s">
        <v>30095</v>
      </c>
      <c r="H3709" s="11" t="str">
        <f t="shared" si="57"/>
        <v>insert into BTRCOutgoingYRate (OID, prefix, outgoingYRateUSD, operatorName, operatorType, effectiveFrom, effectiveTo) values('995332_2016-01-01','995332','0.1536','Georgia - Mobile Others','MOBILE',to_date('2016-01-01','YYYY-MM-DD HH24:MI:SS'),to_date('2016-12-01','YYYY-MM-DD HH24:MI:SS'));</v>
      </c>
    </row>
    <row r="3710" spans="1:8">
      <c r="A3710" s="11" t="s">
        <v>20455</v>
      </c>
      <c r="B3710" s="11" t="s">
        <v>6638</v>
      </c>
      <c r="C3710" s="18">
        <v>0.15359999999999999</v>
      </c>
      <c r="D3710" s="11" t="s">
        <v>6086</v>
      </c>
      <c r="E3710" s="11" t="s">
        <v>2190</v>
      </c>
      <c r="F3710" s="12" t="s">
        <v>30094</v>
      </c>
      <c r="G3710" s="12" t="s">
        <v>30095</v>
      </c>
      <c r="H3710" s="11" t="str">
        <f t="shared" si="57"/>
        <v>insert into BTRCOutgoingYRate (OID, prefix, outgoingYRateUSD, operatorName, operatorType, effectiveFrom, effectiveTo) values('995334_2016-01-01','995334','0.1536','Georgia - Mobile Others','MOBILE',to_date('2016-01-01','YYYY-MM-DD HH24:MI:SS'),to_date('2016-12-01','YYYY-MM-DD HH24:MI:SS'));</v>
      </c>
    </row>
    <row r="3711" spans="1:8">
      <c r="A3711" s="11" t="s">
        <v>20456</v>
      </c>
      <c r="B3711" s="11" t="s">
        <v>6639</v>
      </c>
      <c r="C3711" s="18">
        <v>0.15359999999999999</v>
      </c>
      <c r="D3711" s="11" t="s">
        <v>6086</v>
      </c>
      <c r="E3711" s="11" t="s">
        <v>2190</v>
      </c>
      <c r="F3711" s="12" t="s">
        <v>30094</v>
      </c>
      <c r="G3711" s="12" t="s">
        <v>30095</v>
      </c>
      <c r="H3711" s="11" t="str">
        <f t="shared" si="57"/>
        <v>insert into BTRCOutgoingYRate (OID, prefix, outgoingYRateUSD, operatorName, operatorType, effectiveFrom, effectiveTo) values('995335_2016-01-01','995335','0.1536','Georgia - Mobile Others','MOBILE',to_date('2016-01-01','YYYY-MM-DD HH24:MI:SS'),to_date('2016-12-01','YYYY-MM-DD HH24:MI:SS'));</v>
      </c>
    </row>
    <row r="3712" spans="1:8">
      <c r="A3712" s="11" t="s">
        <v>20457</v>
      </c>
      <c r="B3712" s="11" t="s">
        <v>6640</v>
      </c>
      <c r="C3712" s="18">
        <v>0.15359999999999999</v>
      </c>
      <c r="D3712" s="11" t="s">
        <v>6086</v>
      </c>
      <c r="E3712" s="11" t="s">
        <v>2190</v>
      </c>
      <c r="F3712" s="12" t="s">
        <v>30094</v>
      </c>
      <c r="G3712" s="12" t="s">
        <v>30095</v>
      </c>
      <c r="H3712" s="11" t="str">
        <f t="shared" si="57"/>
        <v>insert into BTRCOutgoingYRate (OID, prefix, outgoingYRateUSD, operatorName, operatorType, effectiveFrom, effectiveTo) values('995340_2016-01-01','995340','0.1536','Georgia - Mobile Others','MOBILE',to_date('2016-01-01','YYYY-MM-DD HH24:MI:SS'),to_date('2016-12-01','YYYY-MM-DD HH24:MI:SS'));</v>
      </c>
    </row>
    <row r="3713" spans="1:8">
      <c r="A3713" s="11" t="s">
        <v>20458</v>
      </c>
      <c r="B3713" s="11" t="s">
        <v>6641</v>
      </c>
      <c r="C3713" s="18">
        <v>0.15359999999999999</v>
      </c>
      <c r="D3713" s="11" t="s">
        <v>6086</v>
      </c>
      <c r="E3713" s="11" t="s">
        <v>2190</v>
      </c>
      <c r="F3713" s="12" t="s">
        <v>30094</v>
      </c>
      <c r="G3713" s="12" t="s">
        <v>30095</v>
      </c>
      <c r="H3713" s="11" t="str">
        <f t="shared" si="57"/>
        <v>insert into BTRCOutgoingYRate (OID, prefix, outgoingYRateUSD, operatorName, operatorType, effectiveFrom, effectiveTo) values('995341_2016-01-01','995341','0.1536','Georgia - Mobile Others','MOBILE',to_date('2016-01-01','YYYY-MM-DD HH24:MI:SS'),to_date('2016-12-01','YYYY-MM-DD HH24:MI:SS'));</v>
      </c>
    </row>
    <row r="3714" spans="1:8">
      <c r="A3714" s="11" t="s">
        <v>20459</v>
      </c>
      <c r="B3714" s="11" t="s">
        <v>6642</v>
      </c>
      <c r="C3714" s="18">
        <v>0.15359999999999999</v>
      </c>
      <c r="D3714" s="11" t="s">
        <v>6086</v>
      </c>
      <c r="E3714" s="11" t="s">
        <v>2190</v>
      </c>
      <c r="F3714" s="12" t="s">
        <v>30094</v>
      </c>
      <c r="G3714" s="12" t="s">
        <v>30095</v>
      </c>
      <c r="H3714" s="11" t="str">
        <f t="shared" si="57"/>
        <v>insert into BTRCOutgoingYRate (OID, prefix, outgoingYRateUSD, operatorName, operatorType, effectiveFrom, effectiveTo) values('995346_2016-01-01','995346','0.1536','Georgia - Mobile Others','MOBILE',to_date('2016-01-01','YYYY-MM-DD HH24:MI:SS'),to_date('2016-12-01','YYYY-MM-DD HH24:MI:SS'));</v>
      </c>
    </row>
    <row r="3715" spans="1:8">
      <c r="A3715" s="11" t="s">
        <v>20460</v>
      </c>
      <c r="B3715" s="11" t="s">
        <v>6643</v>
      </c>
      <c r="C3715" s="18">
        <v>0.15359999999999999</v>
      </c>
      <c r="D3715" s="11" t="s">
        <v>6086</v>
      </c>
      <c r="E3715" s="11" t="s">
        <v>2190</v>
      </c>
      <c r="F3715" s="12" t="s">
        <v>30094</v>
      </c>
      <c r="G3715" s="12" t="s">
        <v>30095</v>
      </c>
      <c r="H3715" s="11" t="str">
        <f t="shared" si="57"/>
        <v>insert into BTRCOutgoingYRate (OID, prefix, outgoingYRateUSD, operatorName, operatorType, effectiveFrom, effectiveTo) values('995348_2016-01-01','995348','0.1536','Georgia - Mobile Others','MOBILE',to_date('2016-01-01','YYYY-MM-DD HH24:MI:SS'),to_date('2016-12-01','YYYY-MM-DD HH24:MI:SS'));</v>
      </c>
    </row>
    <row r="3716" spans="1:8">
      <c r="A3716" s="11" t="s">
        <v>20461</v>
      </c>
      <c r="B3716" s="11" t="s">
        <v>6644</v>
      </c>
      <c r="C3716" s="18">
        <v>0.15359999999999999</v>
      </c>
      <c r="D3716" s="11" t="s">
        <v>6645</v>
      </c>
      <c r="E3716" s="11" t="s">
        <v>2190</v>
      </c>
      <c r="F3716" s="12" t="s">
        <v>30094</v>
      </c>
      <c r="G3716" s="12" t="s">
        <v>30095</v>
      </c>
      <c r="H3716" s="11" t="str">
        <f t="shared" ref="H3716:H3779" si="58">H$1&amp;IF(ISBLANK(A3716),"null","'"&amp;A3716&amp;"'")&amp;","&amp;IF(ISBLANK(B3716),"null","'"&amp;B3716&amp;"'")&amp;","&amp;IF(ISBLANK(C3716),"null","'"&amp;C3716&amp;"'")&amp;","&amp;IF(ISBLANK(D3716),"null","'"&amp;D3716&amp;"'")&amp;","&amp;IF(ISBLANK(E3716),"null","'"&amp;E3716&amp;"'")&amp;","&amp;IF(ISBLANK(F3716),"null","to_date('"&amp;F3716&amp;"','YYYY-MM-DD HH24:MI:SS')")&amp;","&amp;IF(ISBLANK(G3716),"null","to_date('"&amp;G3716&amp;"','YYYY-MM-DD HH24:MI:SS')")&amp;
I$1</f>
        <v>insert into BTRCOutgoingYRate (OID, prefix, outgoingYRateUSD, operatorName, operatorType, effectiveFrom, effectiveTo) values('995446_2016-01-01','995446','0.1536','Georgia-Mob Others','MOBILE',to_date('2016-01-01','YYYY-MM-DD HH24:MI:SS'),to_date('2016-12-01','YYYY-MM-DD HH24:MI:SS'));</v>
      </c>
    </row>
    <row r="3717" spans="1:8">
      <c r="A3717" s="11" t="s">
        <v>20462</v>
      </c>
      <c r="B3717" s="11" t="s">
        <v>6646</v>
      </c>
      <c r="C3717" s="18">
        <v>0.15359999999999999</v>
      </c>
      <c r="D3717" s="11" t="s">
        <v>6647</v>
      </c>
      <c r="E3717" s="11" t="s">
        <v>2190</v>
      </c>
      <c r="F3717" s="12" t="s">
        <v>30094</v>
      </c>
      <c r="G3717" s="12" t="s">
        <v>30095</v>
      </c>
      <c r="H3717" s="11" t="str">
        <f t="shared" si="58"/>
        <v>insert into BTRCOutgoingYRate (OID, prefix, outgoingYRateUSD, operatorName, operatorType, effectiveFrom, effectiveTo) values('995282_2016-01-01','995282','0.1536','Georgia-Geocell-Mobile','MOBILE',to_date('2016-01-01','YYYY-MM-DD HH24:MI:SS'),to_date('2016-12-01','YYYY-MM-DD HH24:MI:SS'));</v>
      </c>
    </row>
    <row r="3718" spans="1:8">
      <c r="A3718" s="11" t="s">
        <v>20463</v>
      </c>
      <c r="B3718" s="11" t="s">
        <v>6648</v>
      </c>
      <c r="C3718" s="18">
        <v>0.1011</v>
      </c>
      <c r="D3718" s="11" t="s">
        <v>6649</v>
      </c>
      <c r="E3718" s="11" t="s">
        <v>2227</v>
      </c>
      <c r="F3718" s="12" t="s">
        <v>30094</v>
      </c>
      <c r="G3718" s="12" t="s">
        <v>30095</v>
      </c>
      <c r="H3718" s="11" t="str">
        <f t="shared" si="58"/>
        <v>insert into BTRCOutgoingYRate (OID, prefix, outgoingYRateUSD, operatorName, operatorType, effectiveFrom, effectiveTo) values('995344_2016-01-01','995344','0.1011','GEORGIA ZKHINVALI','FIXED',to_date('2016-01-01','YYYY-MM-DD HH24:MI:SS'),to_date('2016-12-01','YYYY-MM-DD HH24:MI:SS'));</v>
      </c>
    </row>
    <row r="3719" spans="1:8">
      <c r="A3719" s="11" t="s">
        <v>20464</v>
      </c>
      <c r="B3719" s="11" t="s">
        <v>6650</v>
      </c>
      <c r="C3719" s="18">
        <v>0.15359999999999999</v>
      </c>
      <c r="D3719" s="11" t="s">
        <v>6651</v>
      </c>
      <c r="E3719" s="11" t="s">
        <v>2190</v>
      </c>
      <c r="F3719" s="12" t="s">
        <v>30094</v>
      </c>
      <c r="G3719" s="12" t="s">
        <v>30095</v>
      </c>
      <c r="H3719" s="11" t="str">
        <f t="shared" si="58"/>
        <v>insert into BTRCOutgoingYRate (OID, prefix, outgoingYRateUSD, operatorName, operatorType, effectiveFrom, effectiveTo) values('9957_2016-01-01','9957','0.1536','Georgia Cellular Mobitel','MOBILE',to_date('2016-01-01','YYYY-MM-DD HH24:MI:SS'),to_date('2016-12-01','YYYY-MM-DD HH24:MI:SS'));</v>
      </c>
    </row>
    <row r="3720" spans="1:8">
      <c r="A3720" s="11" t="s">
        <v>20465</v>
      </c>
      <c r="B3720" s="11" t="s">
        <v>6652</v>
      </c>
      <c r="C3720" s="18">
        <v>0.15359999999999999</v>
      </c>
      <c r="D3720" s="11" t="s">
        <v>6653</v>
      </c>
      <c r="E3720" s="11" t="s">
        <v>2190</v>
      </c>
      <c r="F3720" s="12" t="s">
        <v>30094</v>
      </c>
      <c r="G3720" s="12" t="s">
        <v>30095</v>
      </c>
      <c r="H3720" s="11" t="str">
        <f t="shared" si="58"/>
        <v>insert into BTRCOutgoingYRate (OID, prefix, outgoingYRateUSD, operatorName, operatorType, effectiveFrom, effectiveTo) values('9959_2016-01-01','9959','0.1536','Georgia Cellular Geocell','MOBILE',to_date('2016-01-01','YYYY-MM-DD HH24:MI:SS'),to_date('2016-12-01','YYYY-MM-DD HH24:MI:SS'));</v>
      </c>
    </row>
    <row r="3721" spans="1:8">
      <c r="A3721" s="11" t="s">
        <v>20466</v>
      </c>
      <c r="B3721" s="11" t="s">
        <v>6654</v>
      </c>
      <c r="C3721" s="18">
        <v>0.1011</v>
      </c>
      <c r="D3721" s="11" t="s">
        <v>6655</v>
      </c>
      <c r="E3721" s="11" t="s">
        <v>2227</v>
      </c>
      <c r="F3721" s="12" t="s">
        <v>30094</v>
      </c>
      <c r="G3721" s="12" t="s">
        <v>30095</v>
      </c>
      <c r="H3721" s="11" t="str">
        <f t="shared" si="58"/>
        <v>insert into BTRCOutgoingYRate (OID, prefix, outgoingYRateUSD, operatorName, operatorType, effectiveFrom, effectiveTo) values('9952_2016-01-01','9952','0.1011','Georgia Ajara','FIXED',to_date('2016-01-01','YYYY-MM-DD HH24:MI:SS'),to_date('2016-12-01','YYYY-MM-DD HH24:MI:SS'));</v>
      </c>
    </row>
    <row r="3722" spans="1:8">
      <c r="A3722" s="11" t="s">
        <v>20467</v>
      </c>
      <c r="B3722" s="11" t="s">
        <v>6656</v>
      </c>
      <c r="C3722" s="18">
        <v>0.1011</v>
      </c>
      <c r="D3722" s="11" t="s">
        <v>6657</v>
      </c>
      <c r="E3722" s="11" t="s">
        <v>2227</v>
      </c>
      <c r="F3722" s="12" t="s">
        <v>30094</v>
      </c>
      <c r="G3722" s="12" t="s">
        <v>30095</v>
      </c>
      <c r="H3722" s="11" t="str">
        <f t="shared" si="58"/>
        <v>insert into BTRCOutgoingYRate (OID, prefix, outgoingYRateUSD, operatorName, operatorType, effectiveFrom, effectiveTo) values('99544_2016-01-01','99544','0.1011','Georgia Abkhazia','FIXED',to_date('2016-01-01','YYYY-MM-DD HH24:MI:SS'),to_date('2016-12-01','YYYY-MM-DD HH24:MI:SS'));</v>
      </c>
    </row>
    <row r="3723" spans="1:8">
      <c r="A3723" s="11" t="s">
        <v>20468</v>
      </c>
      <c r="B3723" s="11" t="s">
        <v>6658</v>
      </c>
      <c r="C3723" s="18">
        <v>0.1011</v>
      </c>
      <c r="D3723" s="11" t="s">
        <v>6657</v>
      </c>
      <c r="E3723" s="11" t="s">
        <v>2227</v>
      </c>
      <c r="F3723" s="12" t="s">
        <v>30094</v>
      </c>
      <c r="G3723" s="12" t="s">
        <v>30095</v>
      </c>
      <c r="H3723" s="11" t="str">
        <f t="shared" si="58"/>
        <v>insert into BTRCOutgoingYRate (OID, prefix, outgoingYRateUSD, operatorName, operatorType, effectiveFrom, effectiveTo) values('9951_2016-01-01','9951','0.1011','Georgia Abkhazia','FIXED',to_date('2016-01-01','YYYY-MM-DD HH24:MI:SS'),to_date('2016-12-01','YYYY-MM-DD HH24:MI:SS'));</v>
      </c>
    </row>
    <row r="3724" spans="1:8">
      <c r="A3724" s="11" t="s">
        <v>20469</v>
      </c>
      <c r="B3724" s="11" t="s">
        <v>6659</v>
      </c>
      <c r="C3724" s="18">
        <v>0.15359999999999999</v>
      </c>
      <c r="D3724" s="11" t="s">
        <v>6086</v>
      </c>
      <c r="E3724" s="11" t="s">
        <v>2190</v>
      </c>
      <c r="F3724" s="12" t="s">
        <v>30094</v>
      </c>
      <c r="G3724" s="12" t="s">
        <v>30095</v>
      </c>
      <c r="H3724" s="11" t="str">
        <f t="shared" si="58"/>
        <v>insert into BTRCOutgoingYRate (OID, prefix, outgoingYRateUSD, operatorName, operatorType, effectiveFrom, effectiveTo) values('995349_2016-01-01','995349','0.1536','Georgia - Mobile Others','MOBILE',to_date('2016-01-01','YYYY-MM-DD HH24:MI:SS'),to_date('2016-12-01','YYYY-MM-DD HH24:MI:SS'));</v>
      </c>
    </row>
    <row r="3725" spans="1:8">
      <c r="A3725" s="11" t="s">
        <v>20470</v>
      </c>
      <c r="B3725" s="11" t="s">
        <v>6660</v>
      </c>
      <c r="C3725" s="18">
        <v>0.1011</v>
      </c>
      <c r="D3725" s="11" t="s">
        <v>6661</v>
      </c>
      <c r="E3725" s="11" t="s">
        <v>2227</v>
      </c>
      <c r="F3725" s="12" t="s">
        <v>30094</v>
      </c>
      <c r="G3725" s="12" t="s">
        <v>30095</v>
      </c>
      <c r="H3725" s="11" t="str">
        <f t="shared" si="58"/>
        <v>insert into BTRCOutgoingYRate (OID, prefix, outgoingYRateUSD, operatorName, operatorType, effectiveFrom, effectiveTo) values('99532_2016-01-01','99532','0.1011','Georgia-Tbilisi-Fixed','FIXED',to_date('2016-01-01','YYYY-MM-DD HH24:MI:SS'),to_date('2016-12-01','YYYY-MM-DD HH24:MI:SS'));</v>
      </c>
    </row>
    <row r="3726" spans="1:8">
      <c r="A3726" s="11" t="s">
        <v>20471</v>
      </c>
      <c r="B3726" s="11" t="s">
        <v>6662</v>
      </c>
      <c r="C3726" s="18">
        <v>0.1011</v>
      </c>
      <c r="D3726" s="11" t="s">
        <v>6663</v>
      </c>
      <c r="E3726" s="11" t="s">
        <v>2227</v>
      </c>
      <c r="F3726" s="12" t="s">
        <v>30094</v>
      </c>
      <c r="G3726" s="12" t="s">
        <v>30095</v>
      </c>
      <c r="H3726" s="11" t="str">
        <f t="shared" si="58"/>
        <v>insert into BTRCOutgoingYRate (OID, prefix, outgoingYRateUSD, operatorName, operatorType, effectiveFrom, effectiveTo) values('995320_2016-01-01','995320','0.1011','GEORGIA-TBILISI','FIXED',to_date('2016-01-01','YYYY-MM-DD HH24:MI:SS'),to_date('2016-12-01','YYYY-MM-DD HH24:MI:SS'));</v>
      </c>
    </row>
    <row r="3727" spans="1:8">
      <c r="A3727" s="11" t="s">
        <v>20472</v>
      </c>
      <c r="B3727" s="11" t="s">
        <v>6664</v>
      </c>
      <c r="C3727" s="18">
        <v>0.1011</v>
      </c>
      <c r="D3727" s="11" t="s">
        <v>6663</v>
      </c>
      <c r="E3727" s="11" t="s">
        <v>2227</v>
      </c>
      <c r="F3727" s="12" t="s">
        <v>30094</v>
      </c>
      <c r="G3727" s="12" t="s">
        <v>30095</v>
      </c>
      <c r="H3727" s="11" t="str">
        <f t="shared" si="58"/>
        <v>insert into BTRCOutgoingYRate (OID, prefix, outgoingYRateUSD, operatorName, operatorType, effectiveFrom, effectiveTo) values('995327_2016-01-01','995327','0.1011','GEORGIA-TBILISI','FIXED',to_date('2016-01-01','YYYY-MM-DD HH24:MI:SS'),to_date('2016-12-01','YYYY-MM-DD HH24:MI:SS'));</v>
      </c>
    </row>
    <row r="3728" spans="1:8">
      <c r="A3728" s="11" t="s">
        <v>20473</v>
      </c>
      <c r="B3728" s="11" t="s">
        <v>6665</v>
      </c>
      <c r="C3728" s="18">
        <v>0.1011</v>
      </c>
      <c r="D3728" s="11" t="s">
        <v>6663</v>
      </c>
      <c r="E3728" s="11" t="s">
        <v>2227</v>
      </c>
      <c r="F3728" s="12" t="s">
        <v>30094</v>
      </c>
      <c r="G3728" s="12" t="s">
        <v>30095</v>
      </c>
      <c r="H3728" s="11" t="str">
        <f t="shared" si="58"/>
        <v>insert into BTRCOutgoingYRate (OID, prefix, outgoingYRateUSD, operatorName, operatorType, effectiveFrom, effectiveTo) values('995324_2016-01-01','995324','0.1011','GEORGIA-TBILISI','FIXED',to_date('2016-01-01','YYYY-MM-DD HH24:MI:SS'),to_date('2016-12-01','YYYY-MM-DD HH24:MI:SS'));</v>
      </c>
    </row>
    <row r="3729" spans="1:8">
      <c r="A3729" s="11" t="s">
        <v>21073</v>
      </c>
      <c r="B3729" s="11" t="s">
        <v>7401</v>
      </c>
      <c r="C3729" s="18">
        <v>0.1242</v>
      </c>
      <c r="D3729" s="11" t="s">
        <v>7297</v>
      </c>
      <c r="E3729" s="11" t="s">
        <v>2227</v>
      </c>
      <c r="F3729" s="12" t="s">
        <v>30094</v>
      </c>
      <c r="G3729" s="12" t="s">
        <v>30095</v>
      </c>
      <c r="H3729" s="11" t="str">
        <f t="shared" si="58"/>
        <v>insert into BTRCOutgoingYRate (OID, prefix, outgoingYRateUSD, operatorName, operatorType, effectiveFrom, effectiveTo) values('502669_2016-01-01','502669','0.1242','GUATEMALA-CITIES-FIXED','FIXED',to_date('2016-01-01','YYYY-MM-DD HH24:MI:SS'),to_date('2016-12-01','YYYY-MM-DD HH24:MI:SS'));</v>
      </c>
    </row>
    <row r="3730" spans="1:8">
      <c r="A3730" s="11" t="s">
        <v>21074</v>
      </c>
      <c r="B3730" s="11" t="s">
        <v>7402</v>
      </c>
      <c r="C3730" s="18">
        <v>0.1242</v>
      </c>
      <c r="D3730" s="11" t="s">
        <v>7297</v>
      </c>
      <c r="E3730" s="11" t="s">
        <v>2227</v>
      </c>
      <c r="F3730" s="12" t="s">
        <v>30094</v>
      </c>
      <c r="G3730" s="12" t="s">
        <v>30095</v>
      </c>
      <c r="H3730" s="11" t="str">
        <f t="shared" si="58"/>
        <v>insert into BTRCOutgoingYRate (OID, prefix, outgoingYRateUSD, operatorName, operatorType, effectiveFrom, effectiveTo) values('502770_2016-01-01','502770','0.1242','GUATEMALA-CITIES-FIXED','FIXED',to_date('2016-01-01','YYYY-MM-DD HH24:MI:SS'),to_date('2016-12-01','YYYY-MM-DD HH24:MI:SS'));</v>
      </c>
    </row>
    <row r="3731" spans="1:8">
      <c r="A3731" s="11" t="s">
        <v>21075</v>
      </c>
      <c r="B3731" s="11" t="s">
        <v>7403</v>
      </c>
      <c r="C3731" s="18">
        <v>0.1242</v>
      </c>
      <c r="D3731" s="11" t="s">
        <v>7297</v>
      </c>
      <c r="E3731" s="11" t="s">
        <v>2227</v>
      </c>
      <c r="F3731" s="12" t="s">
        <v>30094</v>
      </c>
      <c r="G3731" s="12" t="s">
        <v>30095</v>
      </c>
      <c r="H3731" s="11" t="str">
        <f t="shared" si="58"/>
        <v>insert into BTRCOutgoingYRate (OID, prefix, outgoingYRateUSD, operatorName, operatorType, effectiveFrom, effectiveTo) values('502771_2016-01-01','502771','0.1242','GUATEMALA-CITIES-FIXED','FIXED',to_date('2016-01-01','YYYY-MM-DD HH24:MI:SS'),to_date('2016-12-01','YYYY-MM-DD HH24:MI:SS'));</v>
      </c>
    </row>
    <row r="3732" spans="1:8">
      <c r="A3732" s="11" t="s">
        <v>21076</v>
      </c>
      <c r="B3732" s="11" t="s">
        <v>7404</v>
      </c>
      <c r="C3732" s="18">
        <v>0.1242</v>
      </c>
      <c r="D3732" s="11" t="s">
        <v>7297</v>
      </c>
      <c r="E3732" s="11" t="s">
        <v>2227</v>
      </c>
      <c r="F3732" s="12" t="s">
        <v>30094</v>
      </c>
      <c r="G3732" s="12" t="s">
        <v>30095</v>
      </c>
      <c r="H3732" s="11" t="str">
        <f t="shared" si="58"/>
        <v>insert into BTRCOutgoingYRate (OID, prefix, outgoingYRateUSD, operatorName, operatorType, effectiveFrom, effectiveTo) values('502779_2016-01-01','502779','0.1242','GUATEMALA-CITIES-FIXED','FIXED',to_date('2016-01-01','YYYY-MM-DD HH24:MI:SS'),to_date('2016-12-01','YYYY-MM-DD HH24:MI:SS'));</v>
      </c>
    </row>
    <row r="3733" spans="1:8">
      <c r="A3733" s="11" t="s">
        <v>21077</v>
      </c>
      <c r="B3733" s="11" t="s">
        <v>7405</v>
      </c>
      <c r="C3733" s="18">
        <v>0.1242</v>
      </c>
      <c r="D3733" s="11" t="s">
        <v>7297</v>
      </c>
      <c r="E3733" s="11" t="s">
        <v>2227</v>
      </c>
      <c r="F3733" s="12" t="s">
        <v>30094</v>
      </c>
      <c r="G3733" s="12" t="s">
        <v>30095</v>
      </c>
      <c r="H3733" s="11" t="str">
        <f t="shared" si="58"/>
        <v>insert into BTRCOutgoingYRate (OID, prefix, outgoingYRateUSD, operatorName, operatorType, effectiveFrom, effectiveTo) values('502780_2016-01-01','502780','0.1242','GUATEMALA-CITIES-FIXED','FIXED',to_date('2016-01-01','YYYY-MM-DD HH24:MI:SS'),to_date('2016-12-01','YYYY-MM-DD HH24:MI:SS'));</v>
      </c>
    </row>
    <row r="3734" spans="1:8">
      <c r="A3734" s="11" t="s">
        <v>21078</v>
      </c>
      <c r="B3734" s="11" t="s">
        <v>7406</v>
      </c>
      <c r="C3734" s="18">
        <v>0.12429999999999999</v>
      </c>
      <c r="D3734" s="11" t="s">
        <v>7407</v>
      </c>
      <c r="E3734" s="11" t="s">
        <v>2190</v>
      </c>
      <c r="F3734" s="12" t="s">
        <v>30094</v>
      </c>
      <c r="G3734" s="12" t="s">
        <v>30095</v>
      </c>
      <c r="H3734" s="11" t="str">
        <f t="shared" si="58"/>
        <v>insert into BTRCOutgoingYRate (OID, prefix, outgoingYRateUSD, operatorName, operatorType, effectiveFrom, effectiveTo) values('502241_2016-01-01','502241','0.1243','GUATEMALA CELLULAR-PCS-SERCOM','MOBILE',to_date('2016-01-01','YYYY-MM-DD HH24:MI:SS'),to_date('2016-12-01','YYYY-MM-DD HH24:MI:SS'));</v>
      </c>
    </row>
    <row r="3735" spans="1:8">
      <c r="A3735" s="11" t="s">
        <v>21079</v>
      </c>
      <c r="B3735" s="11" t="s">
        <v>7408</v>
      </c>
      <c r="C3735" s="18">
        <v>0.12429999999999999</v>
      </c>
      <c r="D3735" s="11" t="s">
        <v>7407</v>
      </c>
      <c r="E3735" s="11" t="s">
        <v>2190</v>
      </c>
      <c r="F3735" s="12" t="s">
        <v>30094</v>
      </c>
      <c r="G3735" s="12" t="s">
        <v>30095</v>
      </c>
      <c r="H3735" s="11" t="str">
        <f t="shared" si="58"/>
        <v>insert into BTRCOutgoingYRate (OID, prefix, outgoingYRateUSD, operatorName, operatorType, effectiveFrom, effectiveTo) values('5024_2016-01-01','5024','0.1243','GUATEMALA CELLULAR-PCS-SERCOM','MOBILE',to_date('2016-01-01','YYYY-MM-DD HH24:MI:SS'),to_date('2016-12-01','YYYY-MM-DD HH24:MI:SS'));</v>
      </c>
    </row>
    <row r="3736" spans="1:8">
      <c r="A3736" s="11" t="s">
        <v>21080</v>
      </c>
      <c r="B3736" s="11" t="s">
        <v>7409</v>
      </c>
      <c r="C3736" s="18">
        <v>0.12429999999999999</v>
      </c>
      <c r="D3736" s="11" t="s">
        <v>7410</v>
      </c>
      <c r="E3736" s="11" t="s">
        <v>2190</v>
      </c>
      <c r="F3736" s="12" t="s">
        <v>30094</v>
      </c>
      <c r="G3736" s="12" t="s">
        <v>30095</v>
      </c>
      <c r="H3736" s="11" t="str">
        <f t="shared" si="58"/>
        <v>insert into BTRCOutgoingYRate (OID, prefix, outgoingYRateUSD, operatorName, operatorType, effectiveFrom, effectiveTo) values('502772_2016-01-01','502772','0.1243','GUATEMALA CELLULAR-COMCEL','MOBILE',to_date('2016-01-01','YYYY-MM-DD HH24:MI:SS'),to_date('2016-12-01','YYYY-MM-DD HH24:MI:SS'));</v>
      </c>
    </row>
    <row r="3737" spans="1:8">
      <c r="A3737" s="11" t="s">
        <v>21081</v>
      </c>
      <c r="B3737" s="11" t="s">
        <v>7411</v>
      </c>
      <c r="C3737" s="18">
        <v>0.12429999999999999</v>
      </c>
      <c r="D3737" s="11" t="s">
        <v>7410</v>
      </c>
      <c r="E3737" s="11" t="s">
        <v>2190</v>
      </c>
      <c r="F3737" s="12" t="s">
        <v>30094</v>
      </c>
      <c r="G3737" s="12" t="s">
        <v>30095</v>
      </c>
      <c r="H3737" s="11" t="str">
        <f t="shared" si="58"/>
        <v>insert into BTRCOutgoingYRate (OID, prefix, outgoingYRateUSD, operatorName, operatorType, effectiveFrom, effectiveTo) values('502782_2016-01-01','502782','0.1243','GUATEMALA CELLULAR-COMCEL','MOBILE',to_date('2016-01-01','YYYY-MM-DD HH24:MI:SS'),to_date('2016-12-01','YYYY-MM-DD HH24:MI:SS'));</v>
      </c>
    </row>
    <row r="3738" spans="1:8">
      <c r="A3738" s="11" t="s">
        <v>21082</v>
      </c>
      <c r="B3738" s="11" t="s">
        <v>7412</v>
      </c>
      <c r="C3738" s="18">
        <v>0.12429999999999999</v>
      </c>
      <c r="D3738" s="11" t="s">
        <v>7410</v>
      </c>
      <c r="E3738" s="11" t="s">
        <v>2190</v>
      </c>
      <c r="F3738" s="12" t="s">
        <v>30094</v>
      </c>
      <c r="G3738" s="12" t="s">
        <v>30095</v>
      </c>
      <c r="H3738" s="11" t="str">
        <f t="shared" si="58"/>
        <v>insert into BTRCOutgoingYRate (OID, prefix, outgoingYRateUSD, operatorName, operatorType, effectiveFrom, effectiveTo) values('502792_2016-01-01','502792','0.1243','GUATEMALA CELLULAR-COMCEL','MOBILE',to_date('2016-01-01','YYYY-MM-DD HH24:MI:SS'),to_date('2016-12-01','YYYY-MM-DD HH24:MI:SS'));</v>
      </c>
    </row>
    <row r="3739" spans="1:8">
      <c r="A3739" s="11" t="s">
        <v>21083</v>
      </c>
      <c r="B3739" s="11" t="s">
        <v>7413</v>
      </c>
      <c r="C3739" s="18">
        <v>0.12429999999999999</v>
      </c>
      <c r="D3739" s="11" t="s">
        <v>7286</v>
      </c>
      <c r="E3739" s="11" t="s">
        <v>2190</v>
      </c>
      <c r="F3739" s="12" t="s">
        <v>30094</v>
      </c>
      <c r="G3739" s="12" t="s">
        <v>30095</v>
      </c>
      <c r="H3739" s="11" t="str">
        <f t="shared" si="58"/>
        <v>insert into BTRCOutgoingYRate (OID, prefix, outgoingYRateUSD, operatorName, operatorType, effectiveFrom, effectiveTo) values('502318_2016-01-01','502318','0.1243','Guatemala - Mobile','MOBILE',to_date('2016-01-01','YYYY-MM-DD HH24:MI:SS'),to_date('2016-12-01','YYYY-MM-DD HH24:MI:SS'));</v>
      </c>
    </row>
    <row r="3740" spans="1:8">
      <c r="A3740" s="11" t="s">
        <v>21084</v>
      </c>
      <c r="B3740" s="11" t="s">
        <v>7414</v>
      </c>
      <c r="C3740" s="18">
        <v>0.12429999999999999</v>
      </c>
      <c r="D3740" s="11" t="s">
        <v>7286</v>
      </c>
      <c r="E3740" s="11" t="s">
        <v>2190</v>
      </c>
      <c r="F3740" s="12" t="s">
        <v>30094</v>
      </c>
      <c r="G3740" s="12" t="s">
        <v>30095</v>
      </c>
      <c r="H3740" s="11" t="str">
        <f t="shared" si="58"/>
        <v>insert into BTRCOutgoingYRate (OID, prefix, outgoingYRateUSD, operatorName, operatorType, effectiveFrom, effectiveTo) values('502319_2016-01-01','502319','0.1243','Guatemala - Mobile','MOBILE',to_date('2016-01-01','YYYY-MM-DD HH24:MI:SS'),to_date('2016-12-01','YYYY-MM-DD HH24:MI:SS'));</v>
      </c>
    </row>
    <row r="3741" spans="1:8">
      <c r="A3741" s="11" t="s">
        <v>21085</v>
      </c>
      <c r="B3741" s="11" t="s">
        <v>7415</v>
      </c>
      <c r="C3741" s="18">
        <v>0.12429999999999999</v>
      </c>
      <c r="D3741" s="11" t="s">
        <v>7286</v>
      </c>
      <c r="E3741" s="11" t="s">
        <v>2190</v>
      </c>
      <c r="F3741" s="12" t="s">
        <v>30094</v>
      </c>
      <c r="G3741" s="12" t="s">
        <v>30095</v>
      </c>
      <c r="H3741" s="11" t="str">
        <f t="shared" si="58"/>
        <v>insert into BTRCOutgoingYRate (OID, prefix, outgoingYRateUSD, operatorName, operatorType, effectiveFrom, effectiveTo) values('50260_2016-01-01','50260','0.1243','Guatemala - Mobile','MOBILE',to_date('2016-01-01','YYYY-MM-DD HH24:MI:SS'),to_date('2016-12-01','YYYY-MM-DD HH24:MI:SS'));</v>
      </c>
    </row>
    <row r="3742" spans="1:8">
      <c r="A3742" s="11" t="s">
        <v>21086</v>
      </c>
      <c r="B3742" s="11" t="s">
        <v>7416</v>
      </c>
      <c r="C3742" s="18">
        <v>0.12429999999999999</v>
      </c>
      <c r="D3742" s="11" t="s">
        <v>7286</v>
      </c>
      <c r="E3742" s="11" t="s">
        <v>2190</v>
      </c>
      <c r="F3742" s="12" t="s">
        <v>30094</v>
      </c>
      <c r="G3742" s="12" t="s">
        <v>30095</v>
      </c>
      <c r="H3742" s="11" t="str">
        <f t="shared" si="58"/>
        <v>insert into BTRCOutgoingYRate (OID, prefix, outgoingYRateUSD, operatorName, operatorType, effectiveFrom, effectiveTo) values('50271_2016-01-01','50271','0.1243','Guatemala - Mobile','MOBILE',to_date('2016-01-01','YYYY-MM-DD HH24:MI:SS'),to_date('2016-12-01','YYYY-MM-DD HH24:MI:SS'));</v>
      </c>
    </row>
    <row r="3743" spans="1:8">
      <c r="A3743" s="11" t="s">
        <v>21087</v>
      </c>
      <c r="B3743" s="11" t="s">
        <v>7417</v>
      </c>
      <c r="C3743" s="18">
        <v>0.12429999999999999</v>
      </c>
      <c r="D3743" s="11" t="s">
        <v>7418</v>
      </c>
      <c r="E3743" s="11" t="s">
        <v>2190</v>
      </c>
      <c r="F3743" s="12" t="s">
        <v>30094</v>
      </c>
      <c r="G3743" s="12" t="s">
        <v>30095</v>
      </c>
      <c r="H3743" s="11" t="str">
        <f t="shared" si="58"/>
        <v>insert into BTRCOutgoingYRate (OID, prefix, outgoingYRateUSD, operatorName, operatorType, effectiveFrom, effectiveTo) values('50239_2016-01-01','50239','0.1243','GUATEMALA MOBILE','MOBILE',to_date('2016-01-01','YYYY-MM-DD HH24:MI:SS'),to_date('2016-12-01','YYYY-MM-DD HH24:MI:SS'));</v>
      </c>
    </row>
    <row r="3744" spans="1:8">
      <c r="A3744" s="11" t="s">
        <v>21088</v>
      </c>
      <c r="B3744" s="11" t="s">
        <v>7419</v>
      </c>
      <c r="C3744" s="18">
        <v>0.12429999999999999</v>
      </c>
      <c r="D3744" s="11" t="s">
        <v>7418</v>
      </c>
      <c r="E3744" s="11" t="s">
        <v>2190</v>
      </c>
      <c r="F3744" s="12" t="s">
        <v>30094</v>
      </c>
      <c r="G3744" s="12" t="s">
        <v>30095</v>
      </c>
      <c r="H3744" s="11" t="str">
        <f t="shared" si="58"/>
        <v>insert into BTRCOutgoingYRate (OID, prefix, outgoingYRateUSD, operatorName, operatorType, effectiveFrom, effectiveTo) values('50261_2016-01-01','50261','0.1243','GUATEMALA MOBILE','MOBILE',to_date('2016-01-01','YYYY-MM-DD HH24:MI:SS'),to_date('2016-12-01','YYYY-MM-DD HH24:MI:SS'));</v>
      </c>
    </row>
    <row r="3745" spans="1:8">
      <c r="A3745" s="11" t="s">
        <v>21089</v>
      </c>
      <c r="B3745" s="11" t="s">
        <v>7420</v>
      </c>
      <c r="C3745" s="18">
        <v>0.12429999999999999</v>
      </c>
      <c r="D3745" s="11" t="s">
        <v>7418</v>
      </c>
      <c r="E3745" s="11" t="s">
        <v>2190</v>
      </c>
      <c r="F3745" s="12" t="s">
        <v>30094</v>
      </c>
      <c r="G3745" s="12" t="s">
        <v>30095</v>
      </c>
      <c r="H3745" s="11" t="str">
        <f t="shared" si="58"/>
        <v>insert into BTRCOutgoingYRate (OID, prefix, outgoingYRateUSD, operatorName, operatorType, effectiveFrom, effectiveTo) values('50269_2016-01-01','50269','0.1243','GUATEMALA MOBILE','MOBILE',to_date('2016-01-01','YYYY-MM-DD HH24:MI:SS'),to_date('2016-12-01','YYYY-MM-DD HH24:MI:SS'));</v>
      </c>
    </row>
    <row r="3746" spans="1:8">
      <c r="A3746" s="11" t="s">
        <v>21090</v>
      </c>
      <c r="B3746" s="11" t="s">
        <v>7421</v>
      </c>
      <c r="C3746" s="18">
        <v>0.12429999999999999</v>
      </c>
      <c r="D3746" s="11" t="s">
        <v>7418</v>
      </c>
      <c r="E3746" s="11" t="s">
        <v>2190</v>
      </c>
      <c r="F3746" s="12" t="s">
        <v>30094</v>
      </c>
      <c r="G3746" s="12" t="s">
        <v>30095</v>
      </c>
      <c r="H3746" s="11" t="str">
        <f t="shared" si="58"/>
        <v>insert into BTRCOutgoingYRate (OID, prefix, outgoingYRateUSD, operatorName, operatorType, effectiveFrom, effectiveTo) values('50270_2016-01-01','50270','0.1243','GUATEMALA MOBILE','MOBILE',to_date('2016-01-01','YYYY-MM-DD HH24:MI:SS'),to_date('2016-12-01','YYYY-MM-DD HH24:MI:SS'));</v>
      </c>
    </row>
    <row r="3747" spans="1:8">
      <c r="A3747" s="11" t="s">
        <v>21091</v>
      </c>
      <c r="B3747" s="11" t="s">
        <v>7422</v>
      </c>
      <c r="C3747" s="18">
        <v>0.12429999999999999</v>
      </c>
      <c r="D3747" s="11" t="s">
        <v>7418</v>
      </c>
      <c r="E3747" s="11" t="s">
        <v>2190</v>
      </c>
      <c r="F3747" s="12" t="s">
        <v>30094</v>
      </c>
      <c r="G3747" s="12" t="s">
        <v>30095</v>
      </c>
      <c r="H3747" s="11" t="str">
        <f t="shared" si="58"/>
        <v>insert into BTRCOutgoingYRate (OID, prefix, outgoingYRateUSD, operatorName, operatorType, effectiveFrom, effectiveTo) values('50279_2016-01-01','50279','0.1243','GUATEMALA MOBILE','MOBILE',to_date('2016-01-01','YYYY-MM-DD HH24:MI:SS'),to_date('2016-12-01','YYYY-MM-DD HH24:MI:SS'));</v>
      </c>
    </row>
    <row r="3748" spans="1:8">
      <c r="A3748" s="11" t="s">
        <v>21092</v>
      </c>
      <c r="B3748" s="11" t="s">
        <v>7423</v>
      </c>
      <c r="C3748" s="18">
        <v>0.12429999999999999</v>
      </c>
      <c r="D3748" s="11" t="s">
        <v>7418</v>
      </c>
      <c r="E3748" s="11" t="s">
        <v>2190</v>
      </c>
      <c r="F3748" s="12" t="s">
        <v>30094</v>
      </c>
      <c r="G3748" s="12" t="s">
        <v>30095</v>
      </c>
      <c r="H3748" s="11" t="str">
        <f t="shared" si="58"/>
        <v>insert into BTRCOutgoingYRate (OID, prefix, outgoingYRateUSD, operatorName, operatorType, effectiveFrom, effectiveTo) values('50280_2016-01-01','50280','0.1243','GUATEMALA MOBILE','MOBILE',to_date('2016-01-01','YYYY-MM-DD HH24:MI:SS'),to_date('2016-12-01','YYYY-MM-DD HH24:MI:SS'));</v>
      </c>
    </row>
    <row r="3749" spans="1:8">
      <c r="A3749" s="11" t="s">
        <v>21093</v>
      </c>
      <c r="B3749" s="11" t="s">
        <v>7424</v>
      </c>
      <c r="C3749" s="18">
        <v>0.12429999999999999</v>
      </c>
      <c r="D3749" s="11" t="s">
        <v>7418</v>
      </c>
      <c r="E3749" s="11" t="s">
        <v>2190</v>
      </c>
      <c r="F3749" s="12" t="s">
        <v>30094</v>
      </c>
      <c r="G3749" s="12" t="s">
        <v>30095</v>
      </c>
      <c r="H3749" s="11" t="str">
        <f t="shared" si="58"/>
        <v>insert into BTRCOutgoingYRate (OID, prefix, outgoingYRateUSD, operatorName, operatorType, effectiveFrom, effectiveTo) values('50221_2016-01-01','50221','0.1243','GUATEMALA MOBILE','MOBILE',to_date('2016-01-01','YYYY-MM-DD HH24:MI:SS'),to_date('2016-12-01','YYYY-MM-DD HH24:MI:SS'));</v>
      </c>
    </row>
    <row r="3750" spans="1:8">
      <c r="A3750" s="11" t="s">
        <v>21094</v>
      </c>
      <c r="B3750" s="11" t="s">
        <v>7425</v>
      </c>
      <c r="C3750" s="18">
        <v>0.12429999999999999</v>
      </c>
      <c r="D3750" s="11" t="s">
        <v>7418</v>
      </c>
      <c r="E3750" s="11" t="s">
        <v>2190</v>
      </c>
      <c r="F3750" s="12" t="s">
        <v>30094</v>
      </c>
      <c r="G3750" s="12" t="s">
        <v>30095</v>
      </c>
      <c r="H3750" s="11" t="str">
        <f t="shared" si="58"/>
        <v>insert into BTRCOutgoingYRate (OID, prefix, outgoingYRateUSD, operatorName, operatorType, effectiveFrom, effectiveTo) values('50219_2016-01-01','50219','0.1243','GUATEMALA MOBILE','MOBILE',to_date('2016-01-01','YYYY-MM-DD HH24:MI:SS'),to_date('2016-12-01','YYYY-MM-DD HH24:MI:SS'));</v>
      </c>
    </row>
    <row r="3751" spans="1:8">
      <c r="A3751" s="11" t="s">
        <v>21095</v>
      </c>
      <c r="B3751" s="11" t="s">
        <v>7426</v>
      </c>
      <c r="C3751" s="18">
        <v>0.12429999999999999</v>
      </c>
      <c r="D3751" s="11" t="s">
        <v>7418</v>
      </c>
      <c r="E3751" s="11" t="s">
        <v>2190</v>
      </c>
      <c r="F3751" s="12" t="s">
        <v>30094</v>
      </c>
      <c r="G3751" s="12" t="s">
        <v>30095</v>
      </c>
      <c r="H3751" s="11" t="str">
        <f t="shared" si="58"/>
        <v>insert into BTRCOutgoingYRate (OID, prefix, outgoingYRateUSD, operatorName, operatorType, effectiveFrom, effectiveTo) values('50200_2016-01-01','50200','0.1243','GUATEMALA MOBILE','MOBILE',to_date('2016-01-01','YYYY-MM-DD HH24:MI:SS'),to_date('2016-12-01','YYYY-MM-DD HH24:MI:SS'));</v>
      </c>
    </row>
    <row r="3752" spans="1:8">
      <c r="A3752" s="11" t="s">
        <v>21096</v>
      </c>
      <c r="B3752" s="11" t="s">
        <v>7427</v>
      </c>
      <c r="C3752" s="18">
        <v>0.1242</v>
      </c>
      <c r="D3752" s="11" t="s">
        <v>7297</v>
      </c>
      <c r="E3752" s="11" t="s">
        <v>2227</v>
      </c>
      <c r="F3752" s="12" t="s">
        <v>30094</v>
      </c>
      <c r="G3752" s="12" t="s">
        <v>30095</v>
      </c>
      <c r="H3752" s="11" t="str">
        <f t="shared" si="58"/>
        <v>insert into BTRCOutgoingYRate (OID, prefix, outgoingYRateUSD, operatorName, operatorType, effectiveFrom, effectiveTo) values('502781_2016-01-01','502781','0.1242','GUATEMALA-CITIES-FIXED','FIXED',to_date('2016-01-01','YYYY-MM-DD HH24:MI:SS'),to_date('2016-12-01','YYYY-MM-DD HH24:MI:SS'));</v>
      </c>
    </row>
    <row r="3753" spans="1:8">
      <c r="A3753" s="11" t="s">
        <v>21097</v>
      </c>
      <c r="B3753" s="11" t="s">
        <v>7428</v>
      </c>
      <c r="C3753" s="18">
        <v>0.1242</v>
      </c>
      <c r="D3753" s="11" t="s">
        <v>7297</v>
      </c>
      <c r="E3753" s="11" t="s">
        <v>2227</v>
      </c>
      <c r="F3753" s="12" t="s">
        <v>30094</v>
      </c>
      <c r="G3753" s="12" t="s">
        <v>30095</v>
      </c>
      <c r="H3753" s="11" t="str">
        <f t="shared" si="58"/>
        <v>insert into BTRCOutgoingYRate (OID, prefix, outgoingYRateUSD, operatorName, operatorType, effectiveFrom, effectiveTo) values('502789_2016-01-01','502789','0.1242','GUATEMALA-CITIES-FIXED','FIXED',to_date('2016-01-01','YYYY-MM-DD HH24:MI:SS'),to_date('2016-12-01','YYYY-MM-DD HH24:MI:SS'));</v>
      </c>
    </row>
    <row r="3754" spans="1:8">
      <c r="A3754" s="11" t="s">
        <v>21098</v>
      </c>
      <c r="B3754" s="11" t="s">
        <v>7429</v>
      </c>
      <c r="C3754" s="18">
        <v>0.1242</v>
      </c>
      <c r="D3754" s="11" t="s">
        <v>7297</v>
      </c>
      <c r="E3754" s="11" t="s">
        <v>2227</v>
      </c>
      <c r="F3754" s="12" t="s">
        <v>30094</v>
      </c>
      <c r="G3754" s="12" t="s">
        <v>30095</v>
      </c>
      <c r="H3754" s="11" t="str">
        <f t="shared" si="58"/>
        <v>insert into BTRCOutgoingYRate (OID, prefix, outgoingYRateUSD, operatorName, operatorType, effectiveFrom, effectiveTo) values('502790_2016-01-01','502790','0.1242','GUATEMALA-CITIES-FIXED','FIXED',to_date('2016-01-01','YYYY-MM-DD HH24:MI:SS'),to_date('2016-12-01','YYYY-MM-DD HH24:MI:SS'));</v>
      </c>
    </row>
    <row r="3755" spans="1:8">
      <c r="A3755" s="11" t="s">
        <v>21099</v>
      </c>
      <c r="B3755" s="11" t="s">
        <v>7430</v>
      </c>
      <c r="C3755" s="18">
        <v>0.1242</v>
      </c>
      <c r="D3755" s="11" t="s">
        <v>7297</v>
      </c>
      <c r="E3755" s="11" t="s">
        <v>2227</v>
      </c>
      <c r="F3755" s="12" t="s">
        <v>30094</v>
      </c>
      <c r="G3755" s="12" t="s">
        <v>30095</v>
      </c>
      <c r="H3755" s="11" t="str">
        <f t="shared" si="58"/>
        <v>insert into BTRCOutgoingYRate (OID, prefix, outgoingYRateUSD, operatorName, operatorType, effectiveFrom, effectiveTo) values('502791_2016-01-01','502791','0.1242','GUATEMALA-CITIES-FIXED','FIXED',to_date('2016-01-01','YYYY-MM-DD HH24:MI:SS'),to_date('2016-12-01','YYYY-MM-DD HH24:MI:SS'));</v>
      </c>
    </row>
    <row r="3756" spans="1:8">
      <c r="A3756" s="11" t="s">
        <v>21100</v>
      </c>
      <c r="B3756" s="11" t="s">
        <v>7431</v>
      </c>
      <c r="C3756" s="18">
        <v>0.1242</v>
      </c>
      <c r="D3756" s="11" t="s">
        <v>7297</v>
      </c>
      <c r="E3756" s="11" t="s">
        <v>2227</v>
      </c>
      <c r="F3756" s="12" t="s">
        <v>30094</v>
      </c>
      <c r="G3756" s="12" t="s">
        <v>30095</v>
      </c>
      <c r="H3756" s="11" t="str">
        <f t="shared" si="58"/>
        <v>insert into BTRCOutgoingYRate (OID, prefix, outgoingYRateUSD, operatorName, operatorType, effectiveFrom, effectiveTo) values('502798_2016-01-01','502798','0.1242','GUATEMALA-CITIES-FIXED','FIXED',to_date('2016-01-01','YYYY-MM-DD HH24:MI:SS'),to_date('2016-12-01','YYYY-MM-DD HH24:MI:SS'));</v>
      </c>
    </row>
    <row r="3757" spans="1:8">
      <c r="A3757" s="11" t="s">
        <v>21101</v>
      </c>
      <c r="B3757" s="11" t="s">
        <v>7432</v>
      </c>
      <c r="C3757" s="18">
        <v>0.1242</v>
      </c>
      <c r="D3757" s="11" t="s">
        <v>7297</v>
      </c>
      <c r="E3757" s="11" t="s">
        <v>2227</v>
      </c>
      <c r="F3757" s="12" t="s">
        <v>30094</v>
      </c>
      <c r="G3757" s="12" t="s">
        <v>30095</v>
      </c>
      <c r="H3757" s="11" t="str">
        <f t="shared" si="58"/>
        <v>insert into BTRCOutgoingYRate (OID, prefix, outgoingYRateUSD, operatorName, operatorType, effectiveFrom, effectiveTo) values('502799_2016-01-01','502799','0.1242','GUATEMALA-CITIES-FIXED','FIXED',to_date('2016-01-01','YYYY-MM-DD HH24:MI:SS'),to_date('2016-12-01','YYYY-MM-DD HH24:MI:SS'));</v>
      </c>
    </row>
    <row r="3758" spans="1:8">
      <c r="A3758" s="11" t="s">
        <v>21102</v>
      </c>
      <c r="B3758" s="11" t="s">
        <v>7433</v>
      </c>
      <c r="C3758" s="18">
        <v>0.12429999999999999</v>
      </c>
      <c r="D3758" s="11" t="s">
        <v>7434</v>
      </c>
      <c r="E3758" s="11" t="s">
        <v>2190</v>
      </c>
      <c r="F3758" s="12" t="s">
        <v>30094</v>
      </c>
      <c r="G3758" s="12" t="s">
        <v>30095</v>
      </c>
      <c r="H3758" s="11" t="str">
        <f t="shared" si="58"/>
        <v>insert into BTRCOutgoingYRate (OID, prefix, outgoingYRateUSD, operatorName, operatorType, effectiveFrom, effectiveTo) values('5025_2016-01-01','5025','0.1243','Guatemala Mobile Comcel (Guatemala)','MOBILE',to_date('2016-01-01','YYYY-MM-DD HH24:MI:SS'),to_date('2016-12-01','YYYY-MM-DD HH24:MI:SS'));</v>
      </c>
    </row>
    <row r="3759" spans="1:8">
      <c r="A3759" s="11" t="s">
        <v>21103</v>
      </c>
      <c r="B3759" s="11" t="s">
        <v>7435</v>
      </c>
      <c r="C3759" s="18">
        <v>0.12429999999999999</v>
      </c>
      <c r="D3759" s="11" t="s">
        <v>7418</v>
      </c>
      <c r="E3759" s="11" t="s">
        <v>2190</v>
      </c>
      <c r="F3759" s="12" t="s">
        <v>30094</v>
      </c>
      <c r="G3759" s="12" t="s">
        <v>30095</v>
      </c>
      <c r="H3759" s="11" t="str">
        <f t="shared" si="58"/>
        <v>insert into BTRCOutgoingYRate (OID, prefix, outgoingYRateUSD, operatorName, operatorType, effectiveFrom, effectiveTo) values('50210_2016-01-01','50210','0.1243','GUATEMALA MOBILE','MOBILE',to_date('2016-01-01','YYYY-MM-DD HH24:MI:SS'),to_date('2016-12-01','YYYY-MM-DD HH24:MI:SS'));</v>
      </c>
    </row>
    <row r="3760" spans="1:8">
      <c r="A3760" s="11" t="s">
        <v>21104</v>
      </c>
      <c r="B3760" s="11" t="s">
        <v>7436</v>
      </c>
      <c r="C3760" s="18">
        <v>0.12429999999999999</v>
      </c>
      <c r="D3760" s="11" t="s">
        <v>7418</v>
      </c>
      <c r="E3760" s="11" t="s">
        <v>2190</v>
      </c>
      <c r="F3760" s="12" t="s">
        <v>30094</v>
      </c>
      <c r="G3760" s="12" t="s">
        <v>30095</v>
      </c>
      <c r="H3760" s="11" t="str">
        <f t="shared" si="58"/>
        <v>insert into BTRCOutgoingYRate (OID, prefix, outgoingYRateUSD, operatorName, operatorType, effectiveFrom, effectiveTo) values('50209_2016-01-01','50209','0.1243','GUATEMALA MOBILE','MOBILE',to_date('2016-01-01','YYYY-MM-DD HH24:MI:SS'),to_date('2016-12-01','YYYY-MM-DD HH24:MI:SS'));</v>
      </c>
    </row>
    <row r="3761" spans="1:8">
      <c r="A3761" s="11" t="s">
        <v>21105</v>
      </c>
      <c r="B3761" s="11" t="s">
        <v>7437</v>
      </c>
      <c r="C3761" s="18">
        <v>0.12429999999999999</v>
      </c>
      <c r="D3761" s="11" t="s">
        <v>7418</v>
      </c>
      <c r="E3761" s="11" t="s">
        <v>2190</v>
      </c>
      <c r="F3761" s="12" t="s">
        <v>30094</v>
      </c>
      <c r="G3761" s="12" t="s">
        <v>30095</v>
      </c>
      <c r="H3761" s="11" t="str">
        <f t="shared" si="58"/>
        <v>insert into BTRCOutgoingYRate (OID, prefix, outgoingYRateUSD, operatorName, operatorType, effectiveFrom, effectiveTo) values('50201_2016-01-01','50201','0.1243','GUATEMALA MOBILE','MOBILE',to_date('2016-01-01','YYYY-MM-DD HH24:MI:SS'),to_date('2016-12-01','YYYY-MM-DD HH24:MI:SS'));</v>
      </c>
    </row>
    <row r="3762" spans="1:8">
      <c r="A3762" s="11" t="s">
        <v>21106</v>
      </c>
      <c r="B3762" s="11" t="s">
        <v>7438</v>
      </c>
      <c r="C3762" s="18">
        <v>0.12429999999999999</v>
      </c>
      <c r="D3762" s="11" t="s">
        <v>7418</v>
      </c>
      <c r="E3762" s="11" t="s">
        <v>2190</v>
      </c>
      <c r="F3762" s="12" t="s">
        <v>30094</v>
      </c>
      <c r="G3762" s="12" t="s">
        <v>30095</v>
      </c>
      <c r="H3762" s="11" t="str">
        <f t="shared" si="58"/>
        <v>insert into BTRCOutgoingYRate (OID, prefix, outgoingYRateUSD, operatorName, operatorType, effectiveFrom, effectiveTo) values('50211_2016-01-01','50211','0.1243','GUATEMALA MOBILE','MOBILE',to_date('2016-01-01','YYYY-MM-DD HH24:MI:SS'),to_date('2016-12-01','YYYY-MM-DD HH24:MI:SS'));</v>
      </c>
    </row>
    <row r="3763" spans="1:8">
      <c r="A3763" s="11" t="s">
        <v>21107</v>
      </c>
      <c r="B3763" s="11" t="s">
        <v>7439</v>
      </c>
      <c r="C3763" s="18">
        <v>0.12429999999999999</v>
      </c>
      <c r="D3763" s="11" t="s">
        <v>7418</v>
      </c>
      <c r="E3763" s="11" t="s">
        <v>2190</v>
      </c>
      <c r="F3763" s="12" t="s">
        <v>30094</v>
      </c>
      <c r="G3763" s="12" t="s">
        <v>30095</v>
      </c>
      <c r="H3763" s="11" t="str">
        <f t="shared" si="58"/>
        <v>insert into BTRCOutgoingYRate (OID, prefix, outgoingYRateUSD, operatorName, operatorType, effectiveFrom, effectiveTo) values('50220_2016-01-01','50220','0.1243','GUATEMALA MOBILE','MOBILE',to_date('2016-01-01','YYYY-MM-DD HH24:MI:SS'),to_date('2016-12-01','YYYY-MM-DD HH24:MI:SS'));</v>
      </c>
    </row>
    <row r="3764" spans="1:8">
      <c r="A3764" s="11" t="s">
        <v>21108</v>
      </c>
      <c r="B3764" s="11" t="s">
        <v>7440</v>
      </c>
      <c r="C3764" s="18">
        <v>0.12429999999999999</v>
      </c>
      <c r="D3764" s="11" t="s">
        <v>7418</v>
      </c>
      <c r="E3764" s="11" t="s">
        <v>2190</v>
      </c>
      <c r="F3764" s="12" t="s">
        <v>30094</v>
      </c>
      <c r="G3764" s="12" t="s">
        <v>30095</v>
      </c>
      <c r="H3764" s="11" t="str">
        <f t="shared" si="58"/>
        <v>insert into BTRCOutgoingYRate (OID, prefix, outgoingYRateUSD, operatorName, operatorType, effectiveFrom, effectiveTo) values('50289_2016-01-01','50289','0.1243','GUATEMALA MOBILE','MOBILE',to_date('2016-01-01','YYYY-MM-DD HH24:MI:SS'),to_date('2016-12-01','YYYY-MM-DD HH24:MI:SS'));</v>
      </c>
    </row>
    <row r="3765" spans="1:8">
      <c r="A3765" s="11" t="s">
        <v>21109</v>
      </c>
      <c r="B3765" s="11" t="s">
        <v>7441</v>
      </c>
      <c r="C3765" s="18">
        <v>0.12429999999999999</v>
      </c>
      <c r="D3765" s="11" t="s">
        <v>7418</v>
      </c>
      <c r="E3765" s="11" t="s">
        <v>2190</v>
      </c>
      <c r="F3765" s="12" t="s">
        <v>30094</v>
      </c>
      <c r="G3765" s="12" t="s">
        <v>30095</v>
      </c>
      <c r="H3765" s="11" t="str">
        <f t="shared" si="58"/>
        <v>insert into BTRCOutgoingYRate (OID, prefix, outgoingYRateUSD, operatorName, operatorType, effectiveFrom, effectiveTo) values('50290_2016-01-01','50290','0.1243','GUATEMALA MOBILE','MOBILE',to_date('2016-01-01','YYYY-MM-DD HH24:MI:SS'),to_date('2016-12-01','YYYY-MM-DD HH24:MI:SS'));</v>
      </c>
    </row>
    <row r="3766" spans="1:8">
      <c r="A3766" s="11" t="s">
        <v>21110</v>
      </c>
      <c r="B3766" s="11" t="s">
        <v>7442</v>
      </c>
      <c r="C3766" s="18">
        <v>0.12429999999999999</v>
      </c>
      <c r="D3766" s="11" t="s">
        <v>7418</v>
      </c>
      <c r="E3766" s="11" t="s">
        <v>2190</v>
      </c>
      <c r="F3766" s="12" t="s">
        <v>30094</v>
      </c>
      <c r="G3766" s="12" t="s">
        <v>30095</v>
      </c>
      <c r="H3766" s="11" t="str">
        <f t="shared" si="58"/>
        <v>insert into BTRCOutgoingYRate (OID, prefix, outgoingYRateUSD, operatorName, operatorType, effectiveFrom, effectiveTo) values('50229_2016-01-01','50229','0.1243','GUATEMALA MOBILE','MOBILE',to_date('2016-01-01','YYYY-MM-DD HH24:MI:SS'),to_date('2016-12-01','YYYY-MM-DD HH24:MI:SS'));</v>
      </c>
    </row>
    <row r="3767" spans="1:8">
      <c r="A3767" s="11" t="s">
        <v>21111</v>
      </c>
      <c r="B3767" s="11" t="s">
        <v>7443</v>
      </c>
      <c r="C3767" s="18">
        <v>0.12429999999999999</v>
      </c>
      <c r="D3767" s="11" t="s">
        <v>7418</v>
      </c>
      <c r="E3767" s="11" t="s">
        <v>2190</v>
      </c>
      <c r="F3767" s="12" t="s">
        <v>30094</v>
      </c>
      <c r="G3767" s="12" t="s">
        <v>30095</v>
      </c>
      <c r="H3767" s="11" t="str">
        <f t="shared" si="58"/>
        <v>insert into BTRCOutgoingYRate (OID, prefix, outgoingYRateUSD, operatorName, operatorType, effectiveFrom, effectiveTo) values('50230_2016-01-01','50230','0.1243','GUATEMALA MOBILE','MOBILE',to_date('2016-01-01','YYYY-MM-DD HH24:MI:SS'),to_date('2016-12-01','YYYY-MM-DD HH24:MI:SS'));</v>
      </c>
    </row>
    <row r="3768" spans="1:8">
      <c r="A3768" s="11" t="s">
        <v>21112</v>
      </c>
      <c r="B3768" s="11" t="s">
        <v>7444</v>
      </c>
      <c r="C3768" s="18">
        <v>0.12429999999999999</v>
      </c>
      <c r="D3768" s="11" t="s">
        <v>7418</v>
      </c>
      <c r="E3768" s="11" t="s">
        <v>2190</v>
      </c>
      <c r="F3768" s="12" t="s">
        <v>30094</v>
      </c>
      <c r="G3768" s="12" t="s">
        <v>30095</v>
      </c>
      <c r="H3768" s="11" t="str">
        <f t="shared" si="58"/>
        <v>insert into BTRCOutgoingYRate (OID, prefix, outgoingYRateUSD, operatorName, operatorType, effectiveFrom, effectiveTo) values('50231_2016-01-01','50231','0.1243','GUATEMALA MOBILE','MOBILE',to_date('2016-01-01','YYYY-MM-DD HH24:MI:SS'),to_date('2016-12-01','YYYY-MM-DD HH24:MI:SS'));</v>
      </c>
    </row>
    <row r="3769" spans="1:8">
      <c r="A3769" s="11" t="s">
        <v>21113</v>
      </c>
      <c r="B3769" s="11" t="s">
        <v>7445</v>
      </c>
      <c r="C3769" s="18">
        <v>0.12429999999999999</v>
      </c>
      <c r="D3769" s="11" t="s">
        <v>7286</v>
      </c>
      <c r="E3769" s="11" t="s">
        <v>2190</v>
      </c>
      <c r="F3769" s="12" t="s">
        <v>30094</v>
      </c>
      <c r="G3769" s="12" t="s">
        <v>30095</v>
      </c>
      <c r="H3769" s="11" t="str">
        <f t="shared" si="58"/>
        <v>insert into BTRCOutgoingYRate (OID, prefix, outgoingYRateUSD, operatorName, operatorType, effectiveFrom, effectiveTo) values('50281_2016-01-01','50281','0.1243','Guatemala - Mobile','MOBILE',to_date('2016-01-01','YYYY-MM-DD HH24:MI:SS'),to_date('2016-12-01','YYYY-MM-DD HH24:MI:SS'));</v>
      </c>
    </row>
    <row r="3770" spans="1:8">
      <c r="A3770" s="11" t="s">
        <v>21114</v>
      </c>
      <c r="B3770" s="11" t="s">
        <v>7446</v>
      </c>
      <c r="C3770" s="18">
        <v>0.22189999999999999</v>
      </c>
      <c r="D3770" s="11" t="s">
        <v>6708</v>
      </c>
      <c r="E3770" s="11" t="s">
        <v>2227</v>
      </c>
      <c r="F3770" s="12" t="s">
        <v>30094</v>
      </c>
      <c r="G3770" s="12" t="s">
        <v>30095</v>
      </c>
      <c r="H3770" s="11" t="str">
        <f t="shared" si="58"/>
        <v>insert into BTRCOutgoingYRate (OID, prefix, outgoingYRateUSD, operatorName, operatorType, effectiveFrom, effectiveTo) values('22445_2016-01-01','22445','0.2219','Guinea - Conakry','FIXED',to_date('2016-01-01','YYYY-MM-DD HH24:MI:SS'),to_date('2016-12-01','YYYY-MM-DD HH24:MI:SS'));</v>
      </c>
    </row>
    <row r="3771" spans="1:8">
      <c r="A3771" s="11" t="s">
        <v>21115</v>
      </c>
      <c r="B3771" s="11" t="s">
        <v>7447</v>
      </c>
      <c r="C3771" s="18">
        <v>0.22189999999999999</v>
      </c>
      <c r="D3771" s="11" t="s">
        <v>6708</v>
      </c>
      <c r="E3771" s="11" t="s">
        <v>2227</v>
      </c>
      <c r="F3771" s="12" t="s">
        <v>30094</v>
      </c>
      <c r="G3771" s="12" t="s">
        <v>30095</v>
      </c>
      <c r="H3771" s="11" t="str">
        <f t="shared" si="58"/>
        <v>insert into BTRCOutgoingYRate (OID, prefix, outgoingYRateUSD, operatorName, operatorType, effectiveFrom, effectiveTo) values('22444_2016-01-01','22444','0.2219','Guinea - Conakry','FIXED',to_date('2016-01-01','YYYY-MM-DD HH24:MI:SS'),to_date('2016-12-01','YYYY-MM-DD HH24:MI:SS'));</v>
      </c>
    </row>
    <row r="3772" spans="1:8">
      <c r="A3772" s="11" t="s">
        <v>21116</v>
      </c>
      <c r="B3772" s="11" t="s">
        <v>7448</v>
      </c>
      <c r="C3772" s="18">
        <v>0.22189999999999999</v>
      </c>
      <c r="D3772" s="11" t="s">
        <v>6708</v>
      </c>
      <c r="E3772" s="11" t="s">
        <v>2227</v>
      </c>
      <c r="F3772" s="12" t="s">
        <v>30094</v>
      </c>
      <c r="G3772" s="12" t="s">
        <v>30095</v>
      </c>
      <c r="H3772" s="11" t="str">
        <f t="shared" si="58"/>
        <v>insert into BTRCOutgoingYRate (OID, prefix, outgoingYRateUSD, operatorName, operatorType, effectiveFrom, effectiveTo) values('22441_2016-01-01','22441','0.2219','Guinea - Conakry','FIXED',to_date('2016-01-01','YYYY-MM-DD HH24:MI:SS'),to_date('2016-12-01','YYYY-MM-DD HH24:MI:SS'));</v>
      </c>
    </row>
    <row r="3773" spans="1:8">
      <c r="A3773" s="11" t="s">
        <v>21117</v>
      </c>
      <c r="B3773" s="11" t="s">
        <v>7449</v>
      </c>
      <c r="C3773" s="18">
        <v>0.22189999999999999</v>
      </c>
      <c r="D3773" s="11" t="s">
        <v>6708</v>
      </c>
      <c r="E3773" s="11" t="s">
        <v>2227</v>
      </c>
      <c r="F3773" s="12" t="s">
        <v>30094</v>
      </c>
      <c r="G3773" s="12" t="s">
        <v>30095</v>
      </c>
      <c r="H3773" s="11" t="str">
        <f t="shared" si="58"/>
        <v>insert into BTRCOutgoingYRate (OID, prefix, outgoingYRateUSD, operatorName, operatorType, effectiveFrom, effectiveTo) values('22446_2016-01-01','22446','0.2219','Guinea - Conakry','FIXED',to_date('2016-01-01','YYYY-MM-DD HH24:MI:SS'),to_date('2016-12-01','YYYY-MM-DD HH24:MI:SS'));</v>
      </c>
    </row>
    <row r="3774" spans="1:8">
      <c r="A3774" s="11" t="s">
        <v>20513</v>
      </c>
      <c r="B3774" s="11" t="s">
        <v>6707</v>
      </c>
      <c r="C3774" s="18">
        <v>0.22189999999999999</v>
      </c>
      <c r="D3774" s="11" t="s">
        <v>6708</v>
      </c>
      <c r="E3774" s="11" t="s">
        <v>2227</v>
      </c>
      <c r="F3774" s="12" t="s">
        <v>30094</v>
      </c>
      <c r="G3774" s="12" t="s">
        <v>30095</v>
      </c>
      <c r="H3774" s="11" t="str">
        <f t="shared" si="58"/>
        <v>insert into BTRCOutgoingYRate (OID, prefix, outgoingYRateUSD, operatorName, operatorType, effectiveFrom, effectiveTo) values('224304_2016-01-01','224304','0.2219','Guinea - Conakry','FIXED',to_date('2016-01-01','YYYY-MM-DD HH24:MI:SS'),to_date('2016-12-01','YYYY-MM-DD HH24:MI:SS'));</v>
      </c>
    </row>
    <row r="3775" spans="1:8">
      <c r="A3775" s="11" t="s">
        <v>20514</v>
      </c>
      <c r="B3775" s="11" t="s">
        <v>6709</v>
      </c>
      <c r="C3775" s="18">
        <v>0.22189999999999999</v>
      </c>
      <c r="D3775" s="11" t="s">
        <v>6708</v>
      </c>
      <c r="E3775" s="11" t="s">
        <v>2227</v>
      </c>
      <c r="F3775" s="12" t="s">
        <v>30094</v>
      </c>
      <c r="G3775" s="12" t="s">
        <v>30095</v>
      </c>
      <c r="H3775" s="11" t="str">
        <f t="shared" si="58"/>
        <v>insert into BTRCOutgoingYRate (OID, prefix, outgoingYRateUSD, operatorName, operatorType, effectiveFrom, effectiveTo) values('22442_2016-01-01','22442','0.2219','Guinea - Conakry','FIXED',to_date('2016-01-01','YYYY-MM-DD HH24:MI:SS'),to_date('2016-12-01','YYYY-MM-DD HH24:MI:SS'));</v>
      </c>
    </row>
    <row r="3776" spans="1:8">
      <c r="A3776" s="11" t="s">
        <v>20515</v>
      </c>
      <c r="B3776" s="11" t="s">
        <v>6710</v>
      </c>
      <c r="C3776" s="18">
        <v>0.23</v>
      </c>
      <c r="D3776" s="11" t="s">
        <v>6711</v>
      </c>
      <c r="E3776" s="11" t="s">
        <v>2190</v>
      </c>
      <c r="F3776" s="12" t="s">
        <v>30094</v>
      </c>
      <c r="G3776" s="12" t="s">
        <v>30095</v>
      </c>
      <c r="H3776" s="11" t="str">
        <f t="shared" si="58"/>
        <v>insert into BTRCOutgoingYRate (OID, prefix, outgoingYRateUSD, operatorName, operatorType, effectiveFrom, effectiveTo) values('22466_2016-01-01','22466','0.23','Guinea Cellular Areeba','MOBILE',to_date('2016-01-01','YYYY-MM-DD HH24:MI:SS'),to_date('2016-12-01','YYYY-MM-DD HH24:MI:SS'));</v>
      </c>
    </row>
    <row r="3777" spans="1:8">
      <c r="A3777" s="11" t="s">
        <v>20516</v>
      </c>
      <c r="B3777" s="11" t="s">
        <v>6712</v>
      </c>
      <c r="C3777" s="18">
        <v>0.23</v>
      </c>
      <c r="D3777" s="11" t="s">
        <v>6713</v>
      </c>
      <c r="E3777" s="11" t="s">
        <v>2190</v>
      </c>
      <c r="F3777" s="12" t="s">
        <v>30094</v>
      </c>
      <c r="G3777" s="12" t="s">
        <v>30095</v>
      </c>
      <c r="H3777" s="11" t="str">
        <f t="shared" si="58"/>
        <v>insert into BTRCOutgoingYRate (OID, prefix, outgoingYRateUSD, operatorName, operatorType, effectiveFrom, effectiveTo) values('22469_2016-01-01','22469','0.23','GUINEA MOBILE','MOBILE',to_date('2016-01-01','YYYY-MM-DD HH24:MI:SS'),to_date('2016-12-01','YYYY-MM-DD HH24:MI:SS'));</v>
      </c>
    </row>
    <row r="3778" spans="1:8">
      <c r="A3778" s="11" t="s">
        <v>20517</v>
      </c>
      <c r="B3778" s="11" t="s">
        <v>6714</v>
      </c>
      <c r="C3778" s="18">
        <v>0.23</v>
      </c>
      <c r="D3778" s="11" t="s">
        <v>6713</v>
      </c>
      <c r="E3778" s="11" t="s">
        <v>2190</v>
      </c>
      <c r="F3778" s="12" t="s">
        <v>30094</v>
      </c>
      <c r="G3778" s="12" t="s">
        <v>30095</v>
      </c>
      <c r="H3778" s="11" t="str">
        <f t="shared" si="58"/>
        <v>insert into BTRCOutgoingYRate (OID, prefix, outgoingYRateUSD, operatorName, operatorType, effectiveFrom, effectiveTo) values('22461_2016-01-01','22461','0.23','GUINEA MOBILE','MOBILE',to_date('2016-01-01','YYYY-MM-DD HH24:MI:SS'),to_date('2016-12-01','YYYY-MM-DD HH24:MI:SS'));</v>
      </c>
    </row>
    <row r="3779" spans="1:8">
      <c r="A3779" s="11" t="s">
        <v>20518</v>
      </c>
      <c r="B3779" s="11" t="s">
        <v>6715</v>
      </c>
      <c r="C3779" s="18">
        <v>0.23</v>
      </c>
      <c r="D3779" s="11" t="s">
        <v>6716</v>
      </c>
      <c r="E3779" s="11" t="s">
        <v>2190</v>
      </c>
      <c r="F3779" s="12" t="s">
        <v>30094</v>
      </c>
      <c r="G3779" s="12" t="s">
        <v>30095</v>
      </c>
      <c r="H3779" s="11" t="str">
        <f t="shared" si="58"/>
        <v>insert into BTRCOutgoingYRate (OID, prefix, outgoingYRateUSD, operatorName, operatorType, effectiveFrom, effectiveTo) values('22460_2016-01-01','22460','0.23','Guinea Cellular Sotelgui','MOBILE',to_date('2016-01-01','YYYY-MM-DD HH24:MI:SS'),to_date('2016-12-01','YYYY-MM-DD HH24:MI:SS'));</v>
      </c>
    </row>
    <row r="3780" spans="1:8">
      <c r="A3780" s="11" t="s">
        <v>20519</v>
      </c>
      <c r="B3780" s="11" t="s">
        <v>6717</v>
      </c>
      <c r="C3780" s="18">
        <v>0.23</v>
      </c>
      <c r="D3780" s="11" t="s">
        <v>6718</v>
      </c>
      <c r="E3780" s="11" t="s">
        <v>2190</v>
      </c>
      <c r="F3780" s="12" t="s">
        <v>30094</v>
      </c>
      <c r="G3780" s="12" t="s">
        <v>30095</v>
      </c>
      <c r="H3780" s="11" t="str">
        <f t="shared" ref="H3780:H3843" si="59">H$1&amp;IF(ISBLANK(A3780),"null","'"&amp;A3780&amp;"'")&amp;","&amp;IF(ISBLANK(B3780),"null","'"&amp;B3780&amp;"'")&amp;","&amp;IF(ISBLANK(C3780),"null","'"&amp;C3780&amp;"'")&amp;","&amp;IF(ISBLANK(D3780),"null","'"&amp;D3780&amp;"'")&amp;","&amp;IF(ISBLANK(E3780),"null","'"&amp;E3780&amp;"'")&amp;","&amp;IF(ISBLANK(F3780),"null","to_date('"&amp;F3780&amp;"','YYYY-MM-DD HH24:MI:SS')")&amp;","&amp;IF(ISBLANK(G3780),"null","to_date('"&amp;G3780&amp;"','YYYY-MM-DD HH24:MI:SS')")&amp;
I$1</f>
        <v>insert into BTRCOutgoingYRate (OID, prefix, outgoingYRateUSD, operatorName, operatorType, effectiveFrom, effectiveTo) values('22468_2016-01-01','22468','0.23','Guinea Cellular Orange','MOBILE',to_date('2016-01-01','YYYY-MM-DD HH24:MI:SS'),to_date('2016-12-01','YYYY-MM-DD HH24:MI:SS'));</v>
      </c>
    </row>
    <row r="3781" spans="1:8">
      <c r="A3781" s="11" t="s">
        <v>20520</v>
      </c>
      <c r="B3781" s="11" t="s">
        <v>6719</v>
      </c>
      <c r="C3781" s="18">
        <v>0.23</v>
      </c>
      <c r="D3781" s="11" t="s">
        <v>6718</v>
      </c>
      <c r="E3781" s="11" t="s">
        <v>2190</v>
      </c>
      <c r="F3781" s="12" t="s">
        <v>30094</v>
      </c>
      <c r="G3781" s="12" t="s">
        <v>30095</v>
      </c>
      <c r="H3781" s="11" t="str">
        <f t="shared" si="59"/>
        <v>insert into BTRCOutgoingYRate (OID, prefix, outgoingYRateUSD, operatorName, operatorType, effectiveFrom, effectiveTo) values('22462_2016-01-01','22462','0.23','Guinea Cellular Orange','MOBILE',to_date('2016-01-01','YYYY-MM-DD HH24:MI:SS'),to_date('2016-12-01','YYYY-MM-DD HH24:MI:SS'));</v>
      </c>
    </row>
    <row r="3782" spans="1:8">
      <c r="A3782" s="11" t="s">
        <v>20521</v>
      </c>
      <c r="B3782" s="11" t="s">
        <v>6720</v>
      </c>
      <c r="C3782" s="18">
        <v>0.23</v>
      </c>
      <c r="D3782" s="11" t="s">
        <v>6721</v>
      </c>
      <c r="E3782" s="11" t="s">
        <v>2190</v>
      </c>
      <c r="F3782" s="12" t="s">
        <v>30094</v>
      </c>
      <c r="G3782" s="12" t="s">
        <v>30095</v>
      </c>
      <c r="H3782" s="11" t="str">
        <f t="shared" si="59"/>
        <v>insert into BTRCOutgoingYRate (OID, prefix, outgoingYRateUSD, operatorName, operatorType, effectiveFrom, effectiveTo) values('22463_2016-01-01','22463','0.23','Guinea Cellular Intecel','MOBILE',to_date('2016-01-01','YYYY-MM-DD HH24:MI:SS'),to_date('2016-12-01','YYYY-MM-DD HH24:MI:SS'));</v>
      </c>
    </row>
    <row r="3783" spans="1:8">
      <c r="A3783" s="11" t="s">
        <v>20522</v>
      </c>
      <c r="B3783" s="11" t="s">
        <v>6722</v>
      </c>
      <c r="C3783" s="18">
        <v>0.23</v>
      </c>
      <c r="D3783" s="11" t="s">
        <v>6723</v>
      </c>
      <c r="E3783" s="11" t="s">
        <v>2190</v>
      </c>
      <c r="F3783" s="12" t="s">
        <v>30094</v>
      </c>
      <c r="G3783" s="12" t="s">
        <v>30095</v>
      </c>
      <c r="H3783" s="11" t="str">
        <f t="shared" si="59"/>
        <v>insert into BTRCOutgoingYRate (OID, prefix, outgoingYRateUSD, operatorName, operatorType, effectiveFrom, effectiveTo) values('22465_2016-01-01','22465','0.23','Guinea Cellular Celcom','MOBILE',to_date('2016-01-01','YYYY-MM-DD HH24:MI:SS'),to_date('2016-12-01','YYYY-MM-DD HH24:MI:SS'));</v>
      </c>
    </row>
    <row r="3784" spans="1:8">
      <c r="A3784" s="11" t="s">
        <v>20523</v>
      </c>
      <c r="B3784" s="11" t="s">
        <v>6724</v>
      </c>
      <c r="C3784" s="18">
        <v>0.23</v>
      </c>
      <c r="D3784" s="11" t="s">
        <v>6723</v>
      </c>
      <c r="E3784" s="11" t="s">
        <v>2190</v>
      </c>
      <c r="F3784" s="12" t="s">
        <v>30094</v>
      </c>
      <c r="G3784" s="12" t="s">
        <v>30095</v>
      </c>
      <c r="H3784" s="11" t="str">
        <f t="shared" si="59"/>
        <v>insert into BTRCOutgoingYRate (OID, prefix, outgoingYRateUSD, operatorName, operatorType, effectiveFrom, effectiveTo) values('22467_2016-01-01','22467','0.23','Guinea Cellular Celcom','MOBILE',to_date('2016-01-01','YYYY-MM-DD HH24:MI:SS'),to_date('2016-12-01','YYYY-MM-DD HH24:MI:SS'));</v>
      </c>
    </row>
    <row r="3785" spans="1:8">
      <c r="A3785" s="11" t="s">
        <v>20524</v>
      </c>
      <c r="B3785" s="11" t="s">
        <v>6725</v>
      </c>
      <c r="C3785" s="18">
        <v>0.23</v>
      </c>
      <c r="D3785" s="11" t="s">
        <v>6711</v>
      </c>
      <c r="E3785" s="11" t="s">
        <v>2190</v>
      </c>
      <c r="F3785" s="12" t="s">
        <v>30094</v>
      </c>
      <c r="G3785" s="12" t="s">
        <v>30095</v>
      </c>
      <c r="H3785" s="11" t="str">
        <f t="shared" si="59"/>
        <v>insert into BTRCOutgoingYRate (OID, prefix, outgoingYRateUSD, operatorName, operatorType, effectiveFrom, effectiveTo) values('22464_2016-01-01','22464','0.23','Guinea Cellular Areeba','MOBILE',to_date('2016-01-01','YYYY-MM-DD HH24:MI:SS'),to_date('2016-12-01','YYYY-MM-DD HH24:MI:SS'));</v>
      </c>
    </row>
    <row r="3786" spans="1:8">
      <c r="A3786" s="11" t="s">
        <v>20525</v>
      </c>
      <c r="B3786" s="11" t="s">
        <v>6726</v>
      </c>
      <c r="C3786" s="18">
        <v>0.23</v>
      </c>
      <c r="D3786" s="11" t="s">
        <v>6727</v>
      </c>
      <c r="E3786" s="11" t="s">
        <v>2190</v>
      </c>
      <c r="F3786" s="12" t="s">
        <v>30094</v>
      </c>
      <c r="G3786" s="12" t="s">
        <v>30095</v>
      </c>
      <c r="H3786" s="11" t="str">
        <f t="shared" si="59"/>
        <v>insert into BTRCOutgoingYRate (OID, prefix, outgoingYRateUSD, operatorName, operatorType, effectiveFrom, effectiveTo) values('22430_2016-01-01','22430','0.23','Guinea-Intercel-Mobile','MOBILE',to_date('2016-01-01','YYYY-MM-DD HH24:MI:SS'),to_date('2016-12-01','YYYY-MM-DD HH24:MI:SS'));</v>
      </c>
    </row>
    <row r="3787" spans="1:8">
      <c r="A3787" s="11" t="s">
        <v>20526</v>
      </c>
      <c r="B3787" s="11" t="s">
        <v>6728</v>
      </c>
      <c r="C3787" s="18">
        <v>0.23</v>
      </c>
      <c r="D3787" s="11" t="s">
        <v>6727</v>
      </c>
      <c r="E3787" s="11" t="s">
        <v>2190</v>
      </c>
      <c r="F3787" s="12" t="s">
        <v>30094</v>
      </c>
      <c r="G3787" s="12" t="s">
        <v>30095</v>
      </c>
      <c r="H3787" s="11" t="str">
        <f t="shared" si="59"/>
        <v>insert into BTRCOutgoingYRate (OID, prefix, outgoingYRateUSD, operatorName, operatorType, effectiveFrom, effectiveTo) values('224631_2016-01-01','224631','0.23','Guinea-Intercel-Mobile','MOBILE',to_date('2016-01-01','YYYY-MM-DD HH24:MI:SS'),to_date('2016-12-01','YYYY-MM-DD HH24:MI:SS'));</v>
      </c>
    </row>
    <row r="3788" spans="1:8">
      <c r="A3788" s="11" t="s">
        <v>20527</v>
      </c>
      <c r="B3788" s="11" t="s">
        <v>6729</v>
      </c>
      <c r="C3788" s="18">
        <v>0.23</v>
      </c>
      <c r="D3788" s="11" t="s">
        <v>6727</v>
      </c>
      <c r="E3788" s="11" t="s">
        <v>2190</v>
      </c>
      <c r="F3788" s="12" t="s">
        <v>30094</v>
      </c>
      <c r="G3788" s="12" t="s">
        <v>30095</v>
      </c>
      <c r="H3788" s="11" t="str">
        <f t="shared" si="59"/>
        <v>insert into BTRCOutgoingYRate (OID, prefix, outgoingYRateUSD, operatorName, operatorType, effectiveFrom, effectiveTo) values('224633_2016-01-01','224633','0.23','Guinea-Intercel-Mobile','MOBILE',to_date('2016-01-01','YYYY-MM-DD HH24:MI:SS'),to_date('2016-12-01','YYYY-MM-DD HH24:MI:SS'));</v>
      </c>
    </row>
    <row r="3789" spans="1:8">
      <c r="A3789" s="11" t="s">
        <v>20528</v>
      </c>
      <c r="B3789" s="11" t="s">
        <v>6730</v>
      </c>
      <c r="C3789" s="18">
        <v>0.23</v>
      </c>
      <c r="D3789" s="11" t="s">
        <v>6727</v>
      </c>
      <c r="E3789" s="11" t="s">
        <v>2190</v>
      </c>
      <c r="F3789" s="12" t="s">
        <v>30094</v>
      </c>
      <c r="G3789" s="12" t="s">
        <v>30095</v>
      </c>
      <c r="H3789" s="11" t="str">
        <f t="shared" si="59"/>
        <v>insert into BTRCOutgoingYRate (OID, prefix, outgoingYRateUSD, operatorName, operatorType, effectiveFrom, effectiveTo) values('224634_2016-01-01','224634','0.23','Guinea-Intercel-Mobile','MOBILE',to_date('2016-01-01','YYYY-MM-DD HH24:MI:SS'),to_date('2016-12-01','YYYY-MM-DD HH24:MI:SS'));</v>
      </c>
    </row>
    <row r="3790" spans="1:8">
      <c r="A3790" s="11" t="s">
        <v>20529</v>
      </c>
      <c r="B3790" s="11" t="s">
        <v>6731</v>
      </c>
      <c r="C3790" s="18">
        <v>0.22189999999999999</v>
      </c>
      <c r="D3790" s="11" t="s">
        <v>6732</v>
      </c>
      <c r="E3790" s="11" t="s">
        <v>2227</v>
      </c>
      <c r="F3790" s="12" t="s">
        <v>30094</v>
      </c>
      <c r="G3790" s="12" t="s">
        <v>30095</v>
      </c>
      <c r="H3790" s="11" t="str">
        <f t="shared" si="59"/>
        <v>insert into BTRCOutgoingYRate (OID, prefix, outgoingYRateUSD, operatorName, operatorType, effectiveFrom, effectiveTo) values('2244_2016-01-01','2244','0.2219','Guinea-Cities-Fixed','FIXED',to_date('2016-01-01','YYYY-MM-DD HH24:MI:SS'),to_date('2016-12-01','YYYY-MM-DD HH24:MI:SS'));</v>
      </c>
    </row>
    <row r="3791" spans="1:8">
      <c r="A3791" s="11" t="s">
        <v>20530</v>
      </c>
      <c r="B3791" s="11" t="s">
        <v>6733</v>
      </c>
      <c r="C3791" s="18">
        <v>0.23</v>
      </c>
      <c r="D3791" s="11" t="s">
        <v>6734</v>
      </c>
      <c r="E3791" s="11" t="s">
        <v>2190</v>
      </c>
      <c r="F3791" s="12" t="s">
        <v>30094</v>
      </c>
      <c r="G3791" s="12" t="s">
        <v>30095</v>
      </c>
      <c r="H3791" s="11" t="str">
        <f t="shared" si="59"/>
        <v>insert into BTRCOutgoingYRate (OID, prefix, outgoingYRateUSD, operatorName, operatorType, effectiveFrom, effectiveTo) values('2246_2016-01-01','2246','0.23','Guinea Republic-Mobile','MOBILE',to_date('2016-01-01','YYYY-MM-DD HH24:MI:SS'),to_date('2016-12-01','YYYY-MM-DD HH24:MI:SS'));</v>
      </c>
    </row>
    <row r="3792" spans="1:8">
      <c r="A3792" s="11" t="s">
        <v>20531</v>
      </c>
      <c r="B3792" s="11" t="s">
        <v>6735</v>
      </c>
      <c r="C3792" s="18">
        <v>0.23</v>
      </c>
      <c r="D3792" s="11" t="s">
        <v>6736</v>
      </c>
      <c r="E3792" s="11" t="s">
        <v>2190</v>
      </c>
      <c r="F3792" s="12" t="s">
        <v>30094</v>
      </c>
      <c r="G3792" s="12" t="s">
        <v>30095</v>
      </c>
      <c r="H3792" s="11" t="str">
        <f t="shared" si="59"/>
        <v>insert into BTRCOutgoingYRate (OID, prefix, outgoingYRateUSD, operatorName, operatorType, effectiveFrom, effectiveTo) values('224641_2016-01-01','224641','0.23','Guinea Republic - Roaming MTN','MOBILE',to_date('2016-01-01','YYYY-MM-DD HH24:MI:SS'),to_date('2016-12-01','YYYY-MM-DD HH24:MI:SS'));</v>
      </c>
    </row>
    <row r="3793" spans="1:8">
      <c r="A3793" s="11" t="s">
        <v>20532</v>
      </c>
      <c r="B3793" s="11" t="s">
        <v>1705</v>
      </c>
      <c r="C3793" s="18">
        <v>0.22189999999999999</v>
      </c>
      <c r="D3793" s="11" t="s">
        <v>6737</v>
      </c>
      <c r="E3793" s="11" t="s">
        <v>2227</v>
      </c>
      <c r="F3793" s="12" t="s">
        <v>30094</v>
      </c>
      <c r="G3793" s="12" t="s">
        <v>30095</v>
      </c>
      <c r="H3793" s="11" t="str">
        <f t="shared" si="59"/>
        <v>insert into BTRCOutgoingYRate (OID, prefix, outgoingYRateUSD, operatorName, operatorType, effectiveFrom, effectiveTo) values('224_2016-01-01','224','0.2219','GUINEA PEOPLES REV. REP.','FIXED',to_date('2016-01-01','YYYY-MM-DD HH24:MI:SS'),to_date('2016-12-01','YYYY-MM-DD HH24:MI:SS'));</v>
      </c>
    </row>
    <row r="3794" spans="1:8">
      <c r="A3794" s="11" t="s">
        <v>20533</v>
      </c>
      <c r="B3794" s="11" t="s">
        <v>6738</v>
      </c>
      <c r="C3794" s="18">
        <v>0.23</v>
      </c>
      <c r="D3794" s="11" t="s">
        <v>6739</v>
      </c>
      <c r="E3794" s="11" t="s">
        <v>2190</v>
      </c>
      <c r="F3794" s="12" t="s">
        <v>30094</v>
      </c>
      <c r="G3794" s="12" t="s">
        <v>30095</v>
      </c>
      <c r="H3794" s="11" t="str">
        <f t="shared" si="59"/>
        <v>insert into BTRCOutgoingYRate (OID, prefix, outgoingYRateUSD, operatorName, operatorType, effectiveFrom, effectiveTo) values('22479_2016-01-01','22479','0.23','Guinea Mobile','MOBILE',to_date('2016-01-01','YYYY-MM-DD HH24:MI:SS'),to_date('2016-12-01','YYYY-MM-DD HH24:MI:SS'));</v>
      </c>
    </row>
    <row r="3795" spans="1:8">
      <c r="A3795" s="11" t="s">
        <v>20534</v>
      </c>
      <c r="B3795" s="11" t="s">
        <v>6740</v>
      </c>
      <c r="C3795" s="18">
        <v>0.23</v>
      </c>
      <c r="D3795" s="11" t="s">
        <v>6741</v>
      </c>
      <c r="E3795" s="11" t="s">
        <v>2190</v>
      </c>
      <c r="F3795" s="12" t="s">
        <v>30094</v>
      </c>
      <c r="G3795" s="12" t="s">
        <v>30095</v>
      </c>
      <c r="H3795" s="11" t="str">
        <f t="shared" si="59"/>
        <v>insert into BTRCOutgoingYRate (OID, prefix, outgoingYRateUSD, operatorName, operatorType, effectiveFrom, effectiveTo) values('224626_2016-01-01','224626','0.23','Guinea-Spacetel-Mobile','MOBILE',to_date('2016-01-01','YYYY-MM-DD HH24:MI:SS'),to_date('2016-12-01','YYYY-MM-DD HH24:MI:SS'));</v>
      </c>
    </row>
    <row r="3796" spans="1:8">
      <c r="A3796" s="11" t="s">
        <v>20535</v>
      </c>
      <c r="B3796" s="11" t="s">
        <v>6742</v>
      </c>
      <c r="C3796" s="18">
        <v>0.23</v>
      </c>
      <c r="D3796" s="11" t="s">
        <v>6743</v>
      </c>
      <c r="E3796" s="11" t="s">
        <v>2190</v>
      </c>
      <c r="F3796" s="12" t="s">
        <v>30094</v>
      </c>
      <c r="G3796" s="12" t="s">
        <v>30095</v>
      </c>
      <c r="H3796" s="11" t="str">
        <f t="shared" si="59"/>
        <v>insert into BTRCOutgoingYRate (OID, prefix, outgoingYRateUSD, operatorName, operatorType, effectiveFrom, effectiveTo) values('22411_2016-01-01','22411','0.23','Guinea-Sotelgui-Mobile','MOBILE',to_date('2016-01-01','YYYY-MM-DD HH24:MI:SS'),to_date('2016-12-01','YYYY-MM-DD HH24:MI:SS'));</v>
      </c>
    </row>
    <row r="3797" spans="1:8">
      <c r="A3797" s="11" t="s">
        <v>20536</v>
      </c>
      <c r="B3797" s="11" t="s">
        <v>6744</v>
      </c>
      <c r="C3797" s="18">
        <v>0.23</v>
      </c>
      <c r="D3797" s="11" t="s">
        <v>6743</v>
      </c>
      <c r="E3797" s="11" t="s">
        <v>2190</v>
      </c>
      <c r="F3797" s="12" t="s">
        <v>30094</v>
      </c>
      <c r="G3797" s="12" t="s">
        <v>30095</v>
      </c>
      <c r="H3797" s="11" t="str">
        <f t="shared" si="59"/>
        <v>insert into BTRCOutgoingYRate (OID, prefix, outgoingYRateUSD, operatorName, operatorType, effectiveFrom, effectiveTo) values('22412_2016-01-01','22412','0.23','Guinea-Sotelgui-Mobile','MOBILE',to_date('2016-01-01','YYYY-MM-DD HH24:MI:SS'),to_date('2016-12-01','YYYY-MM-DD HH24:MI:SS'));</v>
      </c>
    </row>
    <row r="3798" spans="1:8">
      <c r="A3798" s="11" t="s">
        <v>20537</v>
      </c>
      <c r="B3798" s="11" t="s">
        <v>6745</v>
      </c>
      <c r="C3798" s="18">
        <v>0.23</v>
      </c>
      <c r="D3798" s="11" t="s">
        <v>6746</v>
      </c>
      <c r="E3798" s="11" t="s">
        <v>2190</v>
      </c>
      <c r="F3798" s="12" t="s">
        <v>30094</v>
      </c>
      <c r="G3798" s="12" t="s">
        <v>30095</v>
      </c>
      <c r="H3798" s="11" t="str">
        <f t="shared" si="59"/>
        <v>insert into BTRCOutgoingYRate (OID, prefix, outgoingYRateUSD, operatorName, operatorType, effectiveFrom, effectiveTo) values('224112_2016-01-01','224112','0.23','GUINEA-MOBILE-SOTELGUI','MOBILE',to_date('2016-01-01','YYYY-MM-DD HH24:MI:SS'),to_date('2016-12-01','YYYY-MM-DD HH24:MI:SS'));</v>
      </c>
    </row>
    <row r="3799" spans="1:8">
      <c r="A3799" s="11" t="s">
        <v>20538</v>
      </c>
      <c r="B3799" s="11" t="s">
        <v>6747</v>
      </c>
      <c r="C3799" s="18">
        <v>0.23</v>
      </c>
      <c r="D3799" s="11" t="s">
        <v>6727</v>
      </c>
      <c r="E3799" s="11" t="s">
        <v>2190</v>
      </c>
      <c r="F3799" s="12" t="s">
        <v>30094</v>
      </c>
      <c r="G3799" s="12" t="s">
        <v>30095</v>
      </c>
      <c r="H3799" s="11" t="str">
        <f t="shared" si="59"/>
        <v>insert into BTRCOutgoingYRate (OID, prefix, outgoingYRateUSD, operatorName, operatorType, effectiveFrom, effectiveTo) values('22413_2016-01-01','22413','0.23','Guinea-Intercel-Mobile','MOBILE',to_date('2016-01-01','YYYY-MM-DD HH24:MI:SS'),to_date('2016-12-01','YYYY-MM-DD HH24:MI:SS'));</v>
      </c>
    </row>
    <row r="3800" spans="1:8">
      <c r="A3800" s="11" t="s">
        <v>20539</v>
      </c>
      <c r="B3800" s="11" t="s">
        <v>6748</v>
      </c>
      <c r="C3800" s="18">
        <v>0.22189999999999999</v>
      </c>
      <c r="D3800" s="11" t="s">
        <v>6708</v>
      </c>
      <c r="E3800" s="11" t="s">
        <v>2227</v>
      </c>
      <c r="F3800" s="12" t="s">
        <v>30094</v>
      </c>
      <c r="G3800" s="12" t="s">
        <v>30095</v>
      </c>
      <c r="H3800" s="11" t="str">
        <f t="shared" si="59"/>
        <v>insert into BTRCOutgoingYRate (OID, prefix, outgoingYRateUSD, operatorName, operatorType, effectiveFrom, effectiveTo) values('22443_2016-01-01','22443','0.2219','Guinea - Conakry','FIXED',to_date('2016-01-01','YYYY-MM-DD HH24:MI:SS'),to_date('2016-12-01','YYYY-MM-DD HH24:MI:SS'));</v>
      </c>
    </row>
    <row r="3801" spans="1:8">
      <c r="A3801" s="11" t="s">
        <v>20540</v>
      </c>
      <c r="B3801" s="11" t="s">
        <v>6749</v>
      </c>
      <c r="C3801" s="18">
        <v>0.85</v>
      </c>
      <c r="D3801" s="11" t="s">
        <v>6750</v>
      </c>
      <c r="E3801" s="11" t="s">
        <v>2227</v>
      </c>
      <c r="F3801" s="12" t="s">
        <v>30094</v>
      </c>
      <c r="G3801" s="12" t="s">
        <v>30095</v>
      </c>
      <c r="H3801" s="11" t="str">
        <f t="shared" si="59"/>
        <v>insert into BTRCOutgoingYRate (OID, prefix, outgoingYRateUSD, operatorName, operatorType, effectiveFrom, effectiveTo) values('2453_2016-01-01','2453','0.85','Guinea Bissau','FIXED',to_date('2016-01-01','YYYY-MM-DD HH24:MI:SS'),to_date('2016-12-01','YYYY-MM-DD HH24:MI:SS'));</v>
      </c>
    </row>
    <row r="3802" spans="1:8">
      <c r="A3802" s="11" t="s">
        <v>20541</v>
      </c>
      <c r="B3802" s="11" t="s">
        <v>6751</v>
      </c>
      <c r="C3802" s="18">
        <v>0.81720000000000004</v>
      </c>
      <c r="D3802" s="11" t="s">
        <v>6752</v>
      </c>
      <c r="E3802" s="11" t="s">
        <v>2190</v>
      </c>
      <c r="F3802" s="12" t="s">
        <v>30094</v>
      </c>
      <c r="G3802" s="12" t="s">
        <v>30095</v>
      </c>
      <c r="H3802" s="11" t="str">
        <f t="shared" si="59"/>
        <v>insert into BTRCOutgoingYRate (OID, prefix, outgoingYRateUSD, operatorName, operatorType, effectiveFrom, effectiveTo) values('2457_2016-01-01','2457','0.8172','Guinea Bissau Cellular Guinetel','MOBILE',to_date('2016-01-01','YYYY-MM-DD HH24:MI:SS'),to_date('2016-12-01','YYYY-MM-DD HH24:MI:SS'));</v>
      </c>
    </row>
    <row r="3803" spans="1:8">
      <c r="A3803" s="11" t="s">
        <v>20542</v>
      </c>
      <c r="B3803" s="11" t="s">
        <v>6753</v>
      </c>
      <c r="C3803" s="18">
        <v>0.81720000000000004</v>
      </c>
      <c r="D3803" s="11" t="s">
        <v>6754</v>
      </c>
      <c r="E3803" s="11" t="s">
        <v>2190</v>
      </c>
      <c r="F3803" s="12" t="s">
        <v>30094</v>
      </c>
      <c r="G3803" s="12" t="s">
        <v>30095</v>
      </c>
      <c r="H3803" s="11" t="str">
        <f t="shared" si="59"/>
        <v>insert into BTRCOutgoingYRate (OID, prefix, outgoingYRateUSD, operatorName, operatorType, effectiveFrom, effectiveTo) values('2459_2016-01-01','2459','0.8172','Guinea Bissau-Spacetel-Mobile','MOBILE',to_date('2016-01-01','YYYY-MM-DD HH24:MI:SS'),to_date('2016-12-01','YYYY-MM-DD HH24:MI:SS'));</v>
      </c>
    </row>
    <row r="3804" spans="1:8">
      <c r="A3804" s="11" t="s">
        <v>20543</v>
      </c>
      <c r="B3804" s="11" t="s">
        <v>6755</v>
      </c>
      <c r="C3804" s="18">
        <v>0.81720000000000004</v>
      </c>
      <c r="D3804" s="11" t="s">
        <v>6754</v>
      </c>
      <c r="E3804" s="11" t="s">
        <v>2190</v>
      </c>
      <c r="F3804" s="12" t="s">
        <v>30094</v>
      </c>
      <c r="G3804" s="12" t="s">
        <v>30095</v>
      </c>
      <c r="H3804" s="11" t="str">
        <f t="shared" si="59"/>
        <v>insert into BTRCOutgoingYRate (OID, prefix, outgoingYRateUSD, operatorName, operatorType, effectiveFrom, effectiveTo) values('24587_2016-01-01','24587','0.8172','Guinea Bissau-Spacetel-Mobile','MOBILE',to_date('2016-01-01','YYYY-MM-DD HH24:MI:SS'),to_date('2016-12-01','YYYY-MM-DD HH24:MI:SS'));</v>
      </c>
    </row>
    <row r="3805" spans="1:8">
      <c r="A3805" s="11" t="s">
        <v>20770</v>
      </c>
      <c r="B3805" s="11" t="s">
        <v>7033</v>
      </c>
      <c r="C3805" s="18">
        <v>0.23480000000000001</v>
      </c>
      <c r="D3805" s="11" t="s">
        <v>6964</v>
      </c>
      <c r="E3805" s="11" t="s">
        <v>2227</v>
      </c>
      <c r="F3805" s="12" t="s">
        <v>30094</v>
      </c>
      <c r="G3805" s="12" t="s">
        <v>30095</v>
      </c>
      <c r="H3805" s="11" t="str">
        <f t="shared" si="59"/>
        <v>insert into BTRCOutgoingYRate (OID, prefix, outgoingYRateUSD, operatorName, operatorType, effectiveFrom, effectiveTo) values('509245_2016-01-01','509245','0.2348','Haiti - Port-au-Prince','FIXED',to_date('2016-01-01','YYYY-MM-DD HH24:MI:SS'),to_date('2016-12-01','YYYY-MM-DD HH24:MI:SS'));</v>
      </c>
    </row>
    <row r="3806" spans="1:8">
      <c r="A3806" s="11" t="s">
        <v>20771</v>
      </c>
      <c r="B3806" s="11" t="s">
        <v>7034</v>
      </c>
      <c r="C3806" s="18">
        <v>0.23480000000000001</v>
      </c>
      <c r="D3806" s="11" t="s">
        <v>6964</v>
      </c>
      <c r="E3806" s="11" t="s">
        <v>2227</v>
      </c>
      <c r="F3806" s="12" t="s">
        <v>30094</v>
      </c>
      <c r="G3806" s="12" t="s">
        <v>30095</v>
      </c>
      <c r="H3806" s="11" t="str">
        <f t="shared" si="59"/>
        <v>insert into BTRCOutgoingYRate (OID, prefix, outgoingYRateUSD, operatorName, operatorType, effectiveFrom, effectiveTo) values('509246_2016-01-01','509246','0.2348','Haiti - Port-au-Prince','FIXED',to_date('2016-01-01','YYYY-MM-DD HH24:MI:SS'),to_date('2016-12-01','YYYY-MM-DD HH24:MI:SS'));</v>
      </c>
    </row>
    <row r="3807" spans="1:8">
      <c r="A3807" s="11" t="s">
        <v>20772</v>
      </c>
      <c r="B3807" s="11" t="s">
        <v>7035</v>
      </c>
      <c r="C3807" s="18">
        <v>0.23480000000000001</v>
      </c>
      <c r="D3807" s="11" t="s">
        <v>6964</v>
      </c>
      <c r="E3807" s="11" t="s">
        <v>2227</v>
      </c>
      <c r="F3807" s="12" t="s">
        <v>30094</v>
      </c>
      <c r="G3807" s="12" t="s">
        <v>30095</v>
      </c>
      <c r="H3807" s="11" t="str">
        <f t="shared" si="59"/>
        <v>insert into BTRCOutgoingYRate (OID, prefix, outgoingYRateUSD, operatorName, operatorType, effectiveFrom, effectiveTo) values('509249_2016-01-01','509249','0.2348','Haiti - Port-au-Prince','FIXED',to_date('2016-01-01','YYYY-MM-DD HH24:MI:SS'),to_date('2016-12-01','YYYY-MM-DD HH24:MI:SS'));</v>
      </c>
    </row>
    <row r="3808" spans="1:8">
      <c r="A3808" s="11" t="s">
        <v>20773</v>
      </c>
      <c r="B3808" s="11" t="s">
        <v>7036</v>
      </c>
      <c r="C3808" s="18">
        <v>0.23480000000000001</v>
      </c>
      <c r="D3808" s="11" t="s">
        <v>6964</v>
      </c>
      <c r="E3808" s="11" t="s">
        <v>2227</v>
      </c>
      <c r="F3808" s="12" t="s">
        <v>30094</v>
      </c>
      <c r="G3808" s="12" t="s">
        <v>30095</v>
      </c>
      <c r="H3808" s="11" t="str">
        <f t="shared" si="59"/>
        <v>insert into BTRCOutgoingYRate (OID, prefix, outgoingYRateUSD, operatorName, operatorType, effectiveFrom, effectiveTo) values('509255_2016-01-01','509255','0.2348','Haiti - Port-au-Prince','FIXED',to_date('2016-01-01','YYYY-MM-DD HH24:MI:SS'),to_date('2016-12-01','YYYY-MM-DD HH24:MI:SS'));</v>
      </c>
    </row>
    <row r="3809" spans="1:8">
      <c r="A3809" s="11" t="s">
        <v>20774</v>
      </c>
      <c r="B3809" s="11" t="s">
        <v>7037</v>
      </c>
      <c r="C3809" s="18">
        <v>0.23480000000000001</v>
      </c>
      <c r="D3809" s="11" t="s">
        <v>6964</v>
      </c>
      <c r="E3809" s="11" t="s">
        <v>2227</v>
      </c>
      <c r="F3809" s="12" t="s">
        <v>30094</v>
      </c>
      <c r="G3809" s="12" t="s">
        <v>30095</v>
      </c>
      <c r="H3809" s="11" t="str">
        <f t="shared" si="59"/>
        <v>insert into BTRCOutgoingYRate (OID, prefix, outgoingYRateUSD, operatorName, operatorType, effectiveFrom, effectiveTo) values('509256_2016-01-01','509256','0.2348','Haiti - Port-au-Prince','FIXED',to_date('2016-01-01','YYYY-MM-DD HH24:MI:SS'),to_date('2016-12-01','YYYY-MM-DD HH24:MI:SS'));</v>
      </c>
    </row>
    <row r="3810" spans="1:8">
      <c r="A3810" s="11" t="s">
        <v>20775</v>
      </c>
      <c r="B3810" s="11" t="s">
        <v>7038</v>
      </c>
      <c r="C3810" s="18">
        <v>0.23480000000000001</v>
      </c>
      <c r="D3810" s="11" t="s">
        <v>6964</v>
      </c>
      <c r="E3810" s="11" t="s">
        <v>2227</v>
      </c>
      <c r="F3810" s="12" t="s">
        <v>30094</v>
      </c>
      <c r="G3810" s="12" t="s">
        <v>30095</v>
      </c>
      <c r="H3810" s="11" t="str">
        <f t="shared" si="59"/>
        <v>insert into BTRCOutgoingYRate (OID, prefix, outgoingYRateUSD, operatorName, operatorType, effectiveFrom, effectiveTo) values('509257_2016-01-01','509257','0.2348','Haiti - Port-au-Prince','FIXED',to_date('2016-01-01','YYYY-MM-DD HH24:MI:SS'),to_date('2016-12-01','YYYY-MM-DD HH24:MI:SS'));</v>
      </c>
    </row>
    <row r="3811" spans="1:8">
      <c r="A3811" s="11" t="s">
        <v>20776</v>
      </c>
      <c r="B3811" s="11" t="s">
        <v>7039</v>
      </c>
      <c r="C3811" s="18">
        <v>0.247</v>
      </c>
      <c r="D3811" s="11" t="s">
        <v>6972</v>
      </c>
      <c r="E3811" s="11" t="s">
        <v>2190</v>
      </c>
      <c r="F3811" s="12" t="s">
        <v>30094</v>
      </c>
      <c r="G3811" s="12" t="s">
        <v>30095</v>
      </c>
      <c r="H3811" s="11" t="str">
        <f t="shared" si="59"/>
        <v>insert into BTRCOutgoingYRate (OID, prefix, outgoingYRateUSD, operatorName, operatorType, effectiveFrom, effectiveTo) values('509533_2016-01-01','509533','0.247','Haiti - Mobile Haitel','MOBILE',to_date('2016-01-01','YYYY-MM-DD HH24:MI:SS'),to_date('2016-12-01','YYYY-MM-DD HH24:MI:SS'));</v>
      </c>
    </row>
    <row r="3812" spans="1:8">
      <c r="A3812" s="11" t="s">
        <v>20777</v>
      </c>
      <c r="B3812" s="11" t="s">
        <v>7040</v>
      </c>
      <c r="C3812" s="18">
        <v>0.247</v>
      </c>
      <c r="D3812" s="11" t="s">
        <v>6972</v>
      </c>
      <c r="E3812" s="11" t="s">
        <v>2190</v>
      </c>
      <c r="F3812" s="12" t="s">
        <v>30094</v>
      </c>
      <c r="G3812" s="12" t="s">
        <v>30095</v>
      </c>
      <c r="H3812" s="11" t="str">
        <f t="shared" si="59"/>
        <v>insert into BTRCOutgoingYRate (OID, prefix, outgoingYRateUSD, operatorName, operatorType, effectiveFrom, effectiveTo) values('509534_2016-01-01','509534','0.247','Haiti - Mobile Haitel','MOBILE',to_date('2016-01-01','YYYY-MM-DD HH24:MI:SS'),to_date('2016-12-01','YYYY-MM-DD HH24:MI:SS'));</v>
      </c>
    </row>
    <row r="3813" spans="1:8">
      <c r="A3813" s="11" t="s">
        <v>20778</v>
      </c>
      <c r="B3813" s="11" t="s">
        <v>7041</v>
      </c>
      <c r="C3813" s="18">
        <v>0.247</v>
      </c>
      <c r="D3813" s="11" t="s">
        <v>6972</v>
      </c>
      <c r="E3813" s="11" t="s">
        <v>2190</v>
      </c>
      <c r="F3813" s="12" t="s">
        <v>30094</v>
      </c>
      <c r="G3813" s="12" t="s">
        <v>30095</v>
      </c>
      <c r="H3813" s="11" t="str">
        <f t="shared" si="59"/>
        <v>insert into BTRCOutgoingYRate (OID, prefix, outgoingYRateUSD, operatorName, operatorType, effectiveFrom, effectiveTo) values('509535_2016-01-01','509535','0.247','Haiti - Mobile Haitel','MOBILE',to_date('2016-01-01','YYYY-MM-DD HH24:MI:SS'),to_date('2016-12-01','YYYY-MM-DD HH24:MI:SS'));</v>
      </c>
    </row>
    <row r="3814" spans="1:8">
      <c r="A3814" s="11" t="s">
        <v>20779</v>
      </c>
      <c r="B3814" s="11" t="s">
        <v>7042</v>
      </c>
      <c r="C3814" s="18">
        <v>0.247</v>
      </c>
      <c r="D3814" s="11" t="s">
        <v>6972</v>
      </c>
      <c r="E3814" s="11" t="s">
        <v>2190</v>
      </c>
      <c r="F3814" s="12" t="s">
        <v>30094</v>
      </c>
      <c r="G3814" s="12" t="s">
        <v>30095</v>
      </c>
      <c r="H3814" s="11" t="str">
        <f t="shared" si="59"/>
        <v>insert into BTRCOutgoingYRate (OID, prefix, outgoingYRateUSD, operatorName, operatorType, effectiveFrom, effectiveTo) values('509537_2016-01-01','509537','0.247','Haiti - Mobile Haitel','MOBILE',to_date('2016-01-01','YYYY-MM-DD HH24:MI:SS'),to_date('2016-12-01','YYYY-MM-DD HH24:MI:SS'));</v>
      </c>
    </row>
    <row r="3815" spans="1:8">
      <c r="A3815" s="11" t="s">
        <v>20780</v>
      </c>
      <c r="B3815" s="11" t="s">
        <v>7043</v>
      </c>
      <c r="C3815" s="18">
        <v>0.247</v>
      </c>
      <c r="D3815" s="11" t="s">
        <v>6972</v>
      </c>
      <c r="E3815" s="11" t="s">
        <v>2190</v>
      </c>
      <c r="F3815" s="12" t="s">
        <v>30094</v>
      </c>
      <c r="G3815" s="12" t="s">
        <v>30095</v>
      </c>
      <c r="H3815" s="11" t="str">
        <f t="shared" si="59"/>
        <v>insert into BTRCOutgoingYRate (OID, prefix, outgoingYRateUSD, operatorName, operatorType, effectiveFrom, effectiveTo) values('509539_2016-01-01','509539','0.247','Haiti - Mobile Haitel','MOBILE',to_date('2016-01-01','YYYY-MM-DD HH24:MI:SS'),to_date('2016-12-01','YYYY-MM-DD HH24:MI:SS'));</v>
      </c>
    </row>
    <row r="3816" spans="1:8">
      <c r="A3816" s="11" t="s">
        <v>20781</v>
      </c>
      <c r="B3816" s="11" t="s">
        <v>7044</v>
      </c>
      <c r="C3816" s="18">
        <v>0.247</v>
      </c>
      <c r="D3816" s="11" t="s">
        <v>6972</v>
      </c>
      <c r="E3816" s="11" t="s">
        <v>2190</v>
      </c>
      <c r="F3816" s="12" t="s">
        <v>30094</v>
      </c>
      <c r="G3816" s="12" t="s">
        <v>30095</v>
      </c>
      <c r="H3816" s="11" t="str">
        <f t="shared" si="59"/>
        <v>insert into BTRCOutgoingYRate (OID, prefix, outgoingYRateUSD, operatorName, operatorType, effectiveFrom, effectiveTo) values('509540_2016-01-01','509540','0.247','Haiti - Mobile Haitel','MOBILE',to_date('2016-01-01','YYYY-MM-DD HH24:MI:SS'),to_date('2016-12-01','YYYY-MM-DD HH24:MI:SS'));</v>
      </c>
    </row>
    <row r="3817" spans="1:8">
      <c r="A3817" s="11" t="s">
        <v>20782</v>
      </c>
      <c r="B3817" s="11" t="s">
        <v>7045</v>
      </c>
      <c r="C3817" s="18">
        <v>0.247</v>
      </c>
      <c r="D3817" s="11" t="s">
        <v>6972</v>
      </c>
      <c r="E3817" s="11" t="s">
        <v>2190</v>
      </c>
      <c r="F3817" s="12" t="s">
        <v>30094</v>
      </c>
      <c r="G3817" s="12" t="s">
        <v>30095</v>
      </c>
      <c r="H3817" s="11" t="str">
        <f t="shared" si="59"/>
        <v>insert into BTRCOutgoingYRate (OID, prefix, outgoingYRateUSD, operatorName, operatorType, effectiveFrom, effectiveTo) values('509543_2016-01-01','509543','0.247','Haiti - Mobile Haitel','MOBILE',to_date('2016-01-01','YYYY-MM-DD HH24:MI:SS'),to_date('2016-12-01','YYYY-MM-DD HH24:MI:SS'));</v>
      </c>
    </row>
    <row r="3818" spans="1:8">
      <c r="A3818" s="11" t="s">
        <v>20783</v>
      </c>
      <c r="B3818" s="11" t="s">
        <v>7046</v>
      </c>
      <c r="C3818" s="18">
        <v>0.247</v>
      </c>
      <c r="D3818" s="11" t="s">
        <v>6972</v>
      </c>
      <c r="E3818" s="11" t="s">
        <v>2190</v>
      </c>
      <c r="F3818" s="12" t="s">
        <v>30094</v>
      </c>
      <c r="G3818" s="12" t="s">
        <v>30095</v>
      </c>
      <c r="H3818" s="11" t="str">
        <f t="shared" si="59"/>
        <v>insert into BTRCOutgoingYRate (OID, prefix, outgoingYRateUSD, operatorName, operatorType, effectiveFrom, effectiveTo) values('509518_2016-01-01','509518','0.247','Haiti - Mobile Haitel','MOBILE',to_date('2016-01-01','YYYY-MM-DD HH24:MI:SS'),to_date('2016-12-01','YYYY-MM-DD HH24:MI:SS'));</v>
      </c>
    </row>
    <row r="3819" spans="1:8">
      <c r="A3819" s="11" t="s">
        <v>20784</v>
      </c>
      <c r="B3819" s="11" t="s">
        <v>7047</v>
      </c>
      <c r="C3819" s="18">
        <v>0.247</v>
      </c>
      <c r="D3819" s="11" t="s">
        <v>6972</v>
      </c>
      <c r="E3819" s="11" t="s">
        <v>2190</v>
      </c>
      <c r="F3819" s="12" t="s">
        <v>30094</v>
      </c>
      <c r="G3819" s="12" t="s">
        <v>30095</v>
      </c>
      <c r="H3819" s="11" t="str">
        <f t="shared" si="59"/>
        <v>insert into BTRCOutgoingYRate (OID, prefix, outgoingYRateUSD, operatorName, operatorType, effectiveFrom, effectiveTo) values('509519_2016-01-01','509519','0.247','Haiti - Mobile Haitel','MOBILE',to_date('2016-01-01','YYYY-MM-DD HH24:MI:SS'),to_date('2016-12-01','YYYY-MM-DD HH24:MI:SS'));</v>
      </c>
    </row>
    <row r="3820" spans="1:8">
      <c r="A3820" s="11" t="s">
        <v>20785</v>
      </c>
      <c r="B3820" s="11" t="s">
        <v>7048</v>
      </c>
      <c r="C3820" s="18">
        <v>0.247</v>
      </c>
      <c r="D3820" s="11" t="s">
        <v>6972</v>
      </c>
      <c r="E3820" s="11" t="s">
        <v>2190</v>
      </c>
      <c r="F3820" s="12" t="s">
        <v>30094</v>
      </c>
      <c r="G3820" s="12" t="s">
        <v>30095</v>
      </c>
      <c r="H3820" s="11" t="str">
        <f t="shared" si="59"/>
        <v>insert into BTRCOutgoingYRate (OID, prefix, outgoingYRateUSD, operatorName, operatorType, effectiveFrom, effectiveTo) values('509530_2016-01-01','509530','0.247','Haiti - Mobile Haitel','MOBILE',to_date('2016-01-01','YYYY-MM-DD HH24:MI:SS'),to_date('2016-12-01','YYYY-MM-DD HH24:MI:SS'));</v>
      </c>
    </row>
    <row r="3821" spans="1:8">
      <c r="A3821" s="11" t="s">
        <v>20786</v>
      </c>
      <c r="B3821" s="11" t="s">
        <v>7049</v>
      </c>
      <c r="C3821" s="18">
        <v>0.23480000000000001</v>
      </c>
      <c r="D3821" s="11" t="s">
        <v>6956</v>
      </c>
      <c r="E3821" s="11" t="s">
        <v>2227</v>
      </c>
      <c r="F3821" s="12" t="s">
        <v>30094</v>
      </c>
      <c r="G3821" s="12" t="s">
        <v>30095</v>
      </c>
      <c r="H3821" s="11" t="str">
        <f t="shared" si="59"/>
        <v>insert into BTRCOutgoingYRate (OID, prefix, outgoingYRateUSD, operatorName, operatorType, effectiveFrom, effectiveTo) values('509515_2016-01-01','509515','0.2348','Haiti - Fixed Haitel','FIXED',to_date('2016-01-01','YYYY-MM-DD HH24:MI:SS'),to_date('2016-12-01','YYYY-MM-DD HH24:MI:SS'));</v>
      </c>
    </row>
    <row r="3822" spans="1:8">
      <c r="A3822" s="11" t="s">
        <v>20787</v>
      </c>
      <c r="B3822" s="11" t="s">
        <v>7050</v>
      </c>
      <c r="C3822" s="18">
        <v>0.23480000000000001</v>
      </c>
      <c r="D3822" s="11" t="s">
        <v>6956</v>
      </c>
      <c r="E3822" s="11" t="s">
        <v>2227</v>
      </c>
      <c r="F3822" s="12" t="s">
        <v>30094</v>
      </c>
      <c r="G3822" s="12" t="s">
        <v>30095</v>
      </c>
      <c r="H3822" s="11" t="str">
        <f t="shared" si="59"/>
        <v>insert into BTRCOutgoingYRate (OID, prefix, outgoingYRateUSD, operatorName, operatorType, effectiveFrom, effectiveTo) values('509532_2016-01-01','509532','0.2348','Haiti - Fixed Haitel','FIXED',to_date('2016-01-01','YYYY-MM-DD HH24:MI:SS'),to_date('2016-12-01','YYYY-MM-DD HH24:MI:SS'));</v>
      </c>
    </row>
    <row r="3823" spans="1:8">
      <c r="A3823" s="11" t="s">
        <v>20788</v>
      </c>
      <c r="B3823" s="11" t="s">
        <v>7051</v>
      </c>
      <c r="C3823" s="18">
        <v>0.23480000000000001</v>
      </c>
      <c r="D3823" s="11" t="s">
        <v>6956</v>
      </c>
      <c r="E3823" s="11" t="s">
        <v>2227</v>
      </c>
      <c r="F3823" s="12" t="s">
        <v>30094</v>
      </c>
      <c r="G3823" s="12" t="s">
        <v>30095</v>
      </c>
      <c r="H3823" s="11" t="str">
        <f t="shared" si="59"/>
        <v>insert into BTRCOutgoingYRate (OID, prefix, outgoingYRateUSD, operatorName, operatorType, effectiveFrom, effectiveTo) values('509536_2016-01-01','509536','0.2348','Haiti - Fixed Haitel','FIXED',to_date('2016-01-01','YYYY-MM-DD HH24:MI:SS'),to_date('2016-12-01','YYYY-MM-DD HH24:MI:SS'));</v>
      </c>
    </row>
    <row r="3824" spans="1:8">
      <c r="A3824" s="11" t="s">
        <v>20789</v>
      </c>
      <c r="B3824" s="11" t="s">
        <v>7052</v>
      </c>
      <c r="C3824" s="18">
        <v>0.23480000000000001</v>
      </c>
      <c r="D3824" s="11" t="s">
        <v>6956</v>
      </c>
      <c r="E3824" s="11" t="s">
        <v>2227</v>
      </c>
      <c r="F3824" s="12" t="s">
        <v>30094</v>
      </c>
      <c r="G3824" s="12" t="s">
        <v>30095</v>
      </c>
      <c r="H3824" s="11" t="str">
        <f t="shared" si="59"/>
        <v>insert into BTRCOutgoingYRate (OID, prefix, outgoingYRateUSD, operatorName, operatorType, effectiveFrom, effectiveTo) values('509538_2016-01-01','509538','0.2348','Haiti - Fixed Haitel','FIXED',to_date('2016-01-01','YYYY-MM-DD HH24:MI:SS'),to_date('2016-12-01','YYYY-MM-DD HH24:MI:SS'));</v>
      </c>
    </row>
    <row r="3825" spans="1:8">
      <c r="A3825" s="11" t="s">
        <v>20790</v>
      </c>
      <c r="B3825" s="11" t="s">
        <v>7053</v>
      </c>
      <c r="C3825" s="18">
        <v>0.23480000000000001</v>
      </c>
      <c r="D3825" s="11" t="s">
        <v>6956</v>
      </c>
      <c r="E3825" s="11" t="s">
        <v>2227</v>
      </c>
      <c r="F3825" s="12" t="s">
        <v>30094</v>
      </c>
      <c r="G3825" s="12" t="s">
        <v>30095</v>
      </c>
      <c r="H3825" s="11" t="str">
        <f t="shared" si="59"/>
        <v>insert into BTRCOutgoingYRate (OID, prefix, outgoingYRateUSD, operatorName, operatorType, effectiveFrom, effectiveTo) values('509541_2016-01-01','509541','0.2348','Haiti - Fixed Haitel','FIXED',to_date('2016-01-01','YYYY-MM-DD HH24:MI:SS'),to_date('2016-12-01','YYYY-MM-DD HH24:MI:SS'));</v>
      </c>
    </row>
    <row r="3826" spans="1:8">
      <c r="A3826" s="11" t="s">
        <v>20791</v>
      </c>
      <c r="B3826" s="11" t="s">
        <v>7054</v>
      </c>
      <c r="C3826" s="18">
        <v>0.23480000000000001</v>
      </c>
      <c r="D3826" s="11" t="s">
        <v>6956</v>
      </c>
      <c r="E3826" s="11" t="s">
        <v>2227</v>
      </c>
      <c r="F3826" s="12" t="s">
        <v>30094</v>
      </c>
      <c r="G3826" s="12" t="s">
        <v>30095</v>
      </c>
      <c r="H3826" s="11" t="str">
        <f t="shared" si="59"/>
        <v>insert into BTRCOutgoingYRate (OID, prefix, outgoingYRateUSD, operatorName, operatorType, effectiveFrom, effectiveTo) values('509545_2016-01-01','509545','0.2348','Haiti - Fixed Haitel','FIXED',to_date('2016-01-01','YYYY-MM-DD HH24:MI:SS'),to_date('2016-12-01','YYYY-MM-DD HH24:MI:SS'));</v>
      </c>
    </row>
    <row r="3827" spans="1:8">
      <c r="A3827" s="11" t="s">
        <v>20792</v>
      </c>
      <c r="B3827" s="11" t="s">
        <v>7055</v>
      </c>
      <c r="C3827" s="18">
        <v>0.247</v>
      </c>
      <c r="D3827" s="11" t="s">
        <v>6972</v>
      </c>
      <c r="E3827" s="11" t="s">
        <v>2190</v>
      </c>
      <c r="F3827" s="12" t="s">
        <v>30094</v>
      </c>
      <c r="G3827" s="12" t="s">
        <v>30095</v>
      </c>
      <c r="H3827" s="11" t="str">
        <f t="shared" si="59"/>
        <v>insert into BTRCOutgoingYRate (OID, prefix, outgoingYRateUSD, operatorName, operatorType, effectiveFrom, effectiveTo) values('509544_2016-01-01','509544','0.247','Haiti - Mobile Haitel','MOBILE',to_date('2016-01-01','YYYY-MM-DD HH24:MI:SS'),to_date('2016-12-01','YYYY-MM-DD HH24:MI:SS'));</v>
      </c>
    </row>
    <row r="3828" spans="1:8">
      <c r="A3828" s="11" t="s">
        <v>20793</v>
      </c>
      <c r="B3828" s="11" t="s">
        <v>7056</v>
      </c>
      <c r="C3828" s="18">
        <v>0.247</v>
      </c>
      <c r="D3828" s="11" t="s">
        <v>6972</v>
      </c>
      <c r="E3828" s="11" t="s">
        <v>2190</v>
      </c>
      <c r="F3828" s="12" t="s">
        <v>30094</v>
      </c>
      <c r="G3828" s="12" t="s">
        <v>30095</v>
      </c>
      <c r="H3828" s="11" t="str">
        <f t="shared" si="59"/>
        <v>insert into BTRCOutgoingYRate (OID, prefix, outgoingYRateUSD, operatorName, operatorType, effectiveFrom, effectiveTo) values('509546_2016-01-01','509546','0.247','Haiti - Mobile Haitel','MOBILE',to_date('2016-01-01','YYYY-MM-DD HH24:MI:SS'),to_date('2016-12-01','YYYY-MM-DD HH24:MI:SS'));</v>
      </c>
    </row>
    <row r="3829" spans="1:8">
      <c r="A3829" s="11" t="s">
        <v>20794</v>
      </c>
      <c r="B3829" s="11" t="s">
        <v>7057</v>
      </c>
      <c r="C3829" s="18">
        <v>0.247</v>
      </c>
      <c r="D3829" s="11" t="s">
        <v>6972</v>
      </c>
      <c r="E3829" s="11" t="s">
        <v>2190</v>
      </c>
      <c r="F3829" s="12" t="s">
        <v>30094</v>
      </c>
      <c r="G3829" s="12" t="s">
        <v>30095</v>
      </c>
      <c r="H3829" s="11" t="str">
        <f t="shared" si="59"/>
        <v>insert into BTRCOutgoingYRate (OID, prefix, outgoingYRateUSD, operatorName, operatorType, effectiveFrom, effectiveTo) values('509549_2016-01-01','509549','0.247','Haiti - Mobile Haitel','MOBILE',to_date('2016-01-01','YYYY-MM-DD HH24:MI:SS'),to_date('2016-12-01','YYYY-MM-DD HH24:MI:SS'));</v>
      </c>
    </row>
    <row r="3830" spans="1:8">
      <c r="A3830" s="11" t="s">
        <v>20795</v>
      </c>
      <c r="B3830" s="11" t="s">
        <v>7058</v>
      </c>
      <c r="C3830" s="18">
        <v>0.247</v>
      </c>
      <c r="D3830" s="11" t="s">
        <v>6972</v>
      </c>
      <c r="E3830" s="11" t="s">
        <v>2190</v>
      </c>
      <c r="F3830" s="12" t="s">
        <v>30094</v>
      </c>
      <c r="G3830" s="12" t="s">
        <v>30095</v>
      </c>
      <c r="H3830" s="11" t="str">
        <f t="shared" si="59"/>
        <v>insert into BTRCOutgoingYRate (OID, prefix, outgoingYRateUSD, operatorName, operatorType, effectiveFrom, effectiveTo) values('50956_2016-01-01','50956','0.247','Haiti - Mobile Haitel','MOBILE',to_date('2016-01-01','YYYY-MM-DD HH24:MI:SS'),to_date('2016-12-01','YYYY-MM-DD HH24:MI:SS'));</v>
      </c>
    </row>
    <row r="3831" spans="1:8">
      <c r="A3831" s="11" t="s">
        <v>20796</v>
      </c>
      <c r="B3831" s="11" t="s">
        <v>7059</v>
      </c>
      <c r="C3831" s="18">
        <v>0.247</v>
      </c>
      <c r="D3831" s="11" t="s">
        <v>6972</v>
      </c>
      <c r="E3831" s="11" t="s">
        <v>2190</v>
      </c>
      <c r="F3831" s="12" t="s">
        <v>30094</v>
      </c>
      <c r="G3831" s="12" t="s">
        <v>30095</v>
      </c>
      <c r="H3831" s="11" t="str">
        <f t="shared" si="59"/>
        <v>insert into BTRCOutgoingYRate (OID, prefix, outgoingYRateUSD, operatorName, operatorType, effectiveFrom, effectiveTo) values('50957_2016-01-01','50957','0.247','Haiti - Mobile Haitel','MOBILE',to_date('2016-01-01','YYYY-MM-DD HH24:MI:SS'),to_date('2016-12-01','YYYY-MM-DD HH24:MI:SS'));</v>
      </c>
    </row>
    <row r="3832" spans="1:8">
      <c r="A3832" s="11" t="s">
        <v>20797</v>
      </c>
      <c r="B3832" s="11" t="s">
        <v>7060</v>
      </c>
      <c r="C3832" s="18">
        <v>0.247</v>
      </c>
      <c r="D3832" s="11" t="s">
        <v>6972</v>
      </c>
      <c r="E3832" s="11" t="s">
        <v>2190</v>
      </c>
      <c r="F3832" s="12" t="s">
        <v>30094</v>
      </c>
      <c r="G3832" s="12" t="s">
        <v>30095</v>
      </c>
      <c r="H3832" s="11" t="str">
        <f t="shared" si="59"/>
        <v>insert into BTRCOutgoingYRate (OID, prefix, outgoingYRateUSD, operatorName, operatorType, effectiveFrom, effectiveTo) values('50958_2016-01-01','50958','0.247','Haiti - Mobile Haitel','MOBILE',to_date('2016-01-01','YYYY-MM-DD HH24:MI:SS'),to_date('2016-12-01','YYYY-MM-DD HH24:MI:SS'));</v>
      </c>
    </row>
    <row r="3833" spans="1:8">
      <c r="A3833" s="11" t="s">
        <v>20798</v>
      </c>
      <c r="B3833" s="11" t="s">
        <v>7061</v>
      </c>
      <c r="C3833" s="18">
        <v>0.247</v>
      </c>
      <c r="D3833" s="11" t="s">
        <v>6972</v>
      </c>
      <c r="E3833" s="11" t="s">
        <v>2190</v>
      </c>
      <c r="F3833" s="12" t="s">
        <v>30094</v>
      </c>
      <c r="G3833" s="12" t="s">
        <v>30095</v>
      </c>
      <c r="H3833" s="11" t="str">
        <f t="shared" si="59"/>
        <v>insert into BTRCOutgoingYRate (OID, prefix, outgoingYRateUSD, operatorName, operatorType, effectiveFrom, effectiveTo) values('50959_2016-01-01','50959','0.247','Haiti - Mobile Haitel','MOBILE',to_date('2016-01-01','YYYY-MM-DD HH24:MI:SS'),to_date('2016-12-01','YYYY-MM-DD HH24:MI:SS'));</v>
      </c>
    </row>
    <row r="3834" spans="1:8">
      <c r="A3834" s="11" t="s">
        <v>20799</v>
      </c>
      <c r="B3834" s="11" t="s">
        <v>7062</v>
      </c>
      <c r="C3834" s="18">
        <v>0.247</v>
      </c>
      <c r="D3834" s="11" t="s">
        <v>6972</v>
      </c>
      <c r="E3834" s="11" t="s">
        <v>2190</v>
      </c>
      <c r="F3834" s="12" t="s">
        <v>30094</v>
      </c>
      <c r="G3834" s="12" t="s">
        <v>30095</v>
      </c>
      <c r="H3834" s="11" t="str">
        <f t="shared" si="59"/>
        <v>insert into BTRCOutgoingYRate (OID, prefix, outgoingYRateUSD, operatorName, operatorType, effectiveFrom, effectiveTo) values('509516_2016-01-01','509516','0.247','Haiti - Mobile Haitel','MOBILE',to_date('2016-01-01','YYYY-MM-DD HH24:MI:SS'),to_date('2016-12-01','YYYY-MM-DD HH24:MI:SS'));</v>
      </c>
    </row>
    <row r="3835" spans="1:8">
      <c r="A3835" s="11" t="s">
        <v>20800</v>
      </c>
      <c r="B3835" s="11" t="s">
        <v>7063</v>
      </c>
      <c r="C3835" s="18">
        <v>0.247</v>
      </c>
      <c r="D3835" s="11" t="s">
        <v>6972</v>
      </c>
      <c r="E3835" s="11" t="s">
        <v>2190</v>
      </c>
      <c r="F3835" s="12" t="s">
        <v>30094</v>
      </c>
      <c r="G3835" s="12" t="s">
        <v>30095</v>
      </c>
      <c r="H3835" s="11" t="str">
        <f t="shared" si="59"/>
        <v>insert into BTRCOutgoingYRate (OID, prefix, outgoingYRateUSD, operatorName, operatorType, effectiveFrom, effectiveTo) values('509517_2016-01-01','509517','0.247','Haiti - Mobile Haitel','MOBILE',to_date('2016-01-01','YYYY-MM-DD HH24:MI:SS'),to_date('2016-12-01','YYYY-MM-DD HH24:MI:SS'));</v>
      </c>
    </row>
    <row r="3836" spans="1:8">
      <c r="A3836" s="11" t="s">
        <v>20801</v>
      </c>
      <c r="B3836" s="11" t="s">
        <v>7064</v>
      </c>
      <c r="C3836" s="18">
        <v>0.23480000000000001</v>
      </c>
      <c r="D3836" s="11" t="s">
        <v>6956</v>
      </c>
      <c r="E3836" s="11" t="s">
        <v>2227</v>
      </c>
      <c r="F3836" s="12" t="s">
        <v>30094</v>
      </c>
      <c r="G3836" s="12" t="s">
        <v>30095</v>
      </c>
      <c r="H3836" s="11" t="str">
        <f t="shared" si="59"/>
        <v>insert into BTRCOutgoingYRate (OID, prefix, outgoingYRateUSD, operatorName, operatorType, effectiveFrom, effectiveTo) values('509553_2016-01-01','509553','0.2348','Haiti - Fixed Haitel','FIXED',to_date('2016-01-01','YYYY-MM-DD HH24:MI:SS'),to_date('2016-12-01','YYYY-MM-DD HH24:MI:SS'));</v>
      </c>
    </row>
    <row r="3837" spans="1:8">
      <c r="A3837" s="11" t="s">
        <v>20802</v>
      </c>
      <c r="B3837" s="11" t="s">
        <v>7065</v>
      </c>
      <c r="C3837" s="18">
        <v>0.19139999999999999</v>
      </c>
      <c r="D3837" s="11" t="s">
        <v>7066</v>
      </c>
      <c r="E3837" s="11" t="s">
        <v>2190</v>
      </c>
      <c r="F3837" s="12" t="s">
        <v>30094</v>
      </c>
      <c r="G3837" s="12" t="s">
        <v>30095</v>
      </c>
      <c r="H3837" s="11" t="str">
        <f t="shared" si="59"/>
        <v>insert into BTRCOutgoingYRate (OID, prefix, outgoingYRateUSD, operatorName, operatorType, effectiveFrom, effectiveTo) values('50472_2016-01-01','50472','0.1914','HONDURAS CELLULAR','MOBILE',to_date('2016-01-01','YYYY-MM-DD HH24:MI:SS'),to_date('2016-12-01','YYYY-MM-DD HH24:MI:SS'));</v>
      </c>
    </row>
    <row r="3838" spans="1:8">
      <c r="A3838" s="11" t="s">
        <v>20803</v>
      </c>
      <c r="B3838" s="11" t="s">
        <v>7067</v>
      </c>
      <c r="C3838" s="18">
        <v>0.19139999999999999</v>
      </c>
      <c r="D3838" s="11" t="s">
        <v>6821</v>
      </c>
      <c r="E3838" s="11" t="s">
        <v>2190</v>
      </c>
      <c r="F3838" s="12" t="s">
        <v>30094</v>
      </c>
      <c r="G3838" s="12" t="s">
        <v>30095</v>
      </c>
      <c r="H3838" s="11" t="str">
        <f t="shared" si="59"/>
        <v>insert into BTRCOutgoingYRate (OID, prefix, outgoingYRateUSD, operatorName, operatorType, effectiveFrom, effectiveTo) values('504957_2016-01-01','504957','0.1914','Honduras Cellular Celtel','MOBILE',to_date('2016-01-01','YYYY-MM-DD HH24:MI:SS'),to_date('2016-12-01','YYYY-MM-DD HH24:MI:SS'));</v>
      </c>
    </row>
    <row r="3839" spans="1:8">
      <c r="A3839" s="11" t="s">
        <v>20804</v>
      </c>
      <c r="B3839" s="11" t="s">
        <v>7068</v>
      </c>
      <c r="C3839" s="18">
        <v>0.19139999999999999</v>
      </c>
      <c r="D3839" s="11" t="s">
        <v>6821</v>
      </c>
      <c r="E3839" s="11" t="s">
        <v>2190</v>
      </c>
      <c r="F3839" s="12" t="s">
        <v>30094</v>
      </c>
      <c r="G3839" s="12" t="s">
        <v>30095</v>
      </c>
      <c r="H3839" s="11" t="str">
        <f t="shared" si="59"/>
        <v>insert into BTRCOutgoingYRate (OID, prefix, outgoingYRateUSD, operatorName, operatorType, effectiveFrom, effectiveTo) values('504956_2016-01-01','504956','0.1914','Honduras Cellular Celtel','MOBILE',to_date('2016-01-01','YYYY-MM-DD HH24:MI:SS'),to_date('2016-12-01','YYYY-MM-DD HH24:MI:SS'));</v>
      </c>
    </row>
    <row r="3840" spans="1:8">
      <c r="A3840" s="11" t="s">
        <v>20805</v>
      </c>
      <c r="B3840" s="11" t="s">
        <v>7069</v>
      </c>
      <c r="C3840" s="18">
        <v>0.19139999999999999</v>
      </c>
      <c r="D3840" s="11" t="s">
        <v>6821</v>
      </c>
      <c r="E3840" s="11" t="s">
        <v>2190</v>
      </c>
      <c r="F3840" s="12" t="s">
        <v>30094</v>
      </c>
      <c r="G3840" s="12" t="s">
        <v>30095</v>
      </c>
      <c r="H3840" s="11" t="str">
        <f t="shared" si="59"/>
        <v>insert into BTRCOutgoingYRate (OID, prefix, outgoingYRateUSD, operatorName, operatorType, effectiveFrom, effectiveTo) values('504958_2016-01-01','504958','0.1914','Honduras Cellular Celtel','MOBILE',to_date('2016-01-01','YYYY-MM-DD HH24:MI:SS'),to_date('2016-12-01','YYYY-MM-DD HH24:MI:SS'));</v>
      </c>
    </row>
    <row r="3841" spans="1:8">
      <c r="A3841" s="11" t="s">
        <v>20806</v>
      </c>
      <c r="B3841" s="11" t="s">
        <v>7070</v>
      </c>
      <c r="C3841" s="18">
        <v>0.19139999999999999</v>
      </c>
      <c r="D3841" s="11" t="s">
        <v>6821</v>
      </c>
      <c r="E3841" s="11" t="s">
        <v>2190</v>
      </c>
      <c r="F3841" s="12" t="s">
        <v>30094</v>
      </c>
      <c r="G3841" s="12" t="s">
        <v>30095</v>
      </c>
      <c r="H3841" s="11" t="str">
        <f t="shared" si="59"/>
        <v>insert into BTRCOutgoingYRate (OID, prefix, outgoingYRateUSD, operatorName, operatorType, effectiveFrom, effectiveTo) values('504959_2016-01-01','504959','0.1914','Honduras Cellular Celtel','MOBILE',to_date('2016-01-01','YYYY-MM-DD HH24:MI:SS'),to_date('2016-12-01','YYYY-MM-DD HH24:MI:SS'));</v>
      </c>
    </row>
    <row r="3842" spans="1:8">
      <c r="A3842" s="11" t="s">
        <v>20807</v>
      </c>
      <c r="B3842" s="11" t="s">
        <v>7071</v>
      </c>
      <c r="C3842" s="18">
        <v>0.19139999999999999</v>
      </c>
      <c r="D3842" s="11" t="s">
        <v>6821</v>
      </c>
      <c r="E3842" s="11" t="s">
        <v>2190</v>
      </c>
      <c r="F3842" s="12" t="s">
        <v>30094</v>
      </c>
      <c r="G3842" s="12" t="s">
        <v>30095</v>
      </c>
      <c r="H3842" s="11" t="str">
        <f t="shared" si="59"/>
        <v>insert into BTRCOutgoingYRate (OID, prefix, outgoingYRateUSD, operatorName, operatorType, effectiveFrom, effectiveTo) values('504955_2016-01-01','504955','0.1914','Honduras Cellular Celtel','MOBILE',to_date('2016-01-01','YYYY-MM-DD HH24:MI:SS'),to_date('2016-12-01','YYYY-MM-DD HH24:MI:SS'));</v>
      </c>
    </row>
    <row r="3843" spans="1:8">
      <c r="A3843" s="11" t="s">
        <v>20808</v>
      </c>
      <c r="B3843" s="11" t="s">
        <v>7072</v>
      </c>
      <c r="C3843" s="18">
        <v>0.19139999999999999</v>
      </c>
      <c r="D3843" s="11" t="s">
        <v>6821</v>
      </c>
      <c r="E3843" s="11" t="s">
        <v>2190</v>
      </c>
      <c r="F3843" s="12" t="s">
        <v>30094</v>
      </c>
      <c r="G3843" s="12" t="s">
        <v>30095</v>
      </c>
      <c r="H3843" s="11" t="str">
        <f t="shared" si="59"/>
        <v>insert into BTRCOutgoingYRate (OID, prefix, outgoingYRateUSD, operatorName, operatorType, effectiveFrom, effectiveTo) values('504953_2016-01-01','504953','0.1914','Honduras Cellular Celtel','MOBILE',to_date('2016-01-01','YYYY-MM-DD HH24:MI:SS'),to_date('2016-12-01','YYYY-MM-DD HH24:MI:SS'));</v>
      </c>
    </row>
    <row r="3844" spans="1:8">
      <c r="A3844" s="11" t="s">
        <v>20809</v>
      </c>
      <c r="B3844" s="11" t="s">
        <v>1871</v>
      </c>
      <c r="C3844" s="18">
        <v>0.17180000000000001</v>
      </c>
      <c r="D3844" s="11" t="s">
        <v>7073</v>
      </c>
      <c r="E3844" s="11" t="s">
        <v>2227</v>
      </c>
      <c r="F3844" s="12" t="s">
        <v>30094</v>
      </c>
      <c r="G3844" s="12" t="s">
        <v>30095</v>
      </c>
      <c r="H3844" s="11" t="str">
        <f t="shared" ref="H3844:H3907" si="60">H$1&amp;IF(ISBLANK(A3844),"null","'"&amp;A3844&amp;"'")&amp;","&amp;IF(ISBLANK(B3844),"null","'"&amp;B3844&amp;"'")&amp;","&amp;IF(ISBLANK(C3844),"null","'"&amp;C3844&amp;"'")&amp;","&amp;IF(ISBLANK(D3844),"null","'"&amp;D3844&amp;"'")&amp;","&amp;IF(ISBLANK(E3844),"null","'"&amp;E3844&amp;"'")&amp;","&amp;IF(ISBLANK(F3844),"null","to_date('"&amp;F3844&amp;"','YYYY-MM-DD HH24:MI:SS')")&amp;","&amp;IF(ISBLANK(G3844),"null","to_date('"&amp;G3844&amp;"','YYYY-MM-DD HH24:MI:SS')")&amp;
I$1</f>
        <v>insert into BTRCOutgoingYRate (OID, prefix, outgoingYRateUSD, operatorName, operatorType, effectiveFrom, effectiveTo) values('504_2016-01-01','504','0.1718','Honduras-ROC-Fixed','FIXED',to_date('2016-01-01','YYYY-MM-DD HH24:MI:SS'),to_date('2016-12-01','YYYY-MM-DD HH24:MI:SS'));</v>
      </c>
    </row>
    <row r="3845" spans="1:8">
      <c r="A3845" s="11" t="s">
        <v>20810</v>
      </c>
      <c r="B3845" s="11" t="s">
        <v>7074</v>
      </c>
      <c r="C3845" s="18">
        <v>0.19139999999999999</v>
      </c>
      <c r="D3845" s="11" t="s">
        <v>7075</v>
      </c>
      <c r="E3845" s="11" t="s">
        <v>2190</v>
      </c>
      <c r="F3845" s="12" t="s">
        <v>30094</v>
      </c>
      <c r="G3845" s="12" t="s">
        <v>30095</v>
      </c>
      <c r="H3845" s="11" t="str">
        <f t="shared" si="60"/>
        <v>insert into BTRCOutgoingYRate (OID, prefix, outgoingYRateUSD, operatorName, operatorType, effectiveFrom, effectiveTo) values('504505_2016-01-01','504505','0.1914','HONDURAS-MEGATEL','MOBILE',to_date('2016-01-01','YYYY-MM-DD HH24:MI:SS'),to_date('2016-12-01','YYYY-MM-DD HH24:MI:SS'));</v>
      </c>
    </row>
    <row r="3846" spans="1:8">
      <c r="A3846" s="11" t="s">
        <v>20811</v>
      </c>
      <c r="B3846" s="11" t="s">
        <v>7076</v>
      </c>
      <c r="C3846" s="18">
        <v>0.19139999999999999</v>
      </c>
      <c r="D3846" s="11" t="s">
        <v>7075</v>
      </c>
      <c r="E3846" s="11" t="s">
        <v>2190</v>
      </c>
      <c r="F3846" s="12" t="s">
        <v>30094</v>
      </c>
      <c r="G3846" s="12" t="s">
        <v>30095</v>
      </c>
      <c r="H3846" s="11" t="str">
        <f t="shared" si="60"/>
        <v>insert into BTRCOutgoingYRate (OID, prefix, outgoingYRateUSD, operatorName, operatorType, effectiveFrom, effectiveTo) values('504605_2016-01-01','504605','0.1914','HONDURAS-MEGATEL','MOBILE',to_date('2016-01-01','YYYY-MM-DD HH24:MI:SS'),to_date('2016-12-01','YYYY-MM-DD HH24:MI:SS'));</v>
      </c>
    </row>
    <row r="3847" spans="1:8">
      <c r="A3847" s="11" t="s">
        <v>20812</v>
      </c>
      <c r="B3847" s="11" t="s">
        <v>7077</v>
      </c>
      <c r="C3847" s="18">
        <v>0.19139999999999999</v>
      </c>
      <c r="D3847" s="11" t="s">
        <v>7075</v>
      </c>
      <c r="E3847" s="11" t="s">
        <v>2190</v>
      </c>
      <c r="F3847" s="12" t="s">
        <v>30094</v>
      </c>
      <c r="G3847" s="12" t="s">
        <v>30095</v>
      </c>
      <c r="H3847" s="11" t="str">
        <f t="shared" si="60"/>
        <v>insert into BTRCOutgoingYRate (OID, prefix, outgoingYRateUSD, operatorName, operatorType, effectiveFrom, effectiveTo) values('504705_2016-01-01','504705','0.1914','HONDURAS-MEGATEL','MOBILE',to_date('2016-01-01','YYYY-MM-DD HH24:MI:SS'),to_date('2016-12-01','YYYY-MM-DD HH24:MI:SS'));</v>
      </c>
    </row>
    <row r="3848" spans="1:8">
      <c r="A3848" s="11" t="s">
        <v>20813</v>
      </c>
      <c r="B3848" s="11" t="s">
        <v>7078</v>
      </c>
      <c r="C3848" s="18">
        <v>0.19139999999999999</v>
      </c>
      <c r="D3848" s="11" t="s">
        <v>7079</v>
      </c>
      <c r="E3848" s="11" t="s">
        <v>2190</v>
      </c>
      <c r="F3848" s="12" t="s">
        <v>30094</v>
      </c>
      <c r="G3848" s="12" t="s">
        <v>30095</v>
      </c>
      <c r="H3848" s="11" t="str">
        <f t="shared" si="60"/>
        <v>insert into BTRCOutgoingYRate (OID, prefix, outgoingYRateUSD, operatorName, operatorType, effectiveFrom, effectiveTo) values('5047_2016-01-01','5047','0.1914','Honduras-Hondutel-Mobile','MOBILE',to_date('2016-01-01','YYYY-MM-DD HH24:MI:SS'),to_date('2016-12-01','YYYY-MM-DD HH24:MI:SS'));</v>
      </c>
    </row>
    <row r="3849" spans="1:8">
      <c r="A3849" s="11" t="s">
        <v>20814</v>
      </c>
      <c r="B3849" s="11" t="s">
        <v>7080</v>
      </c>
      <c r="C3849" s="18">
        <v>0.19139999999999999</v>
      </c>
      <c r="D3849" s="11" t="s">
        <v>7081</v>
      </c>
      <c r="E3849" s="11" t="s">
        <v>2190</v>
      </c>
      <c r="F3849" s="12" t="s">
        <v>30094</v>
      </c>
      <c r="G3849" s="12" t="s">
        <v>30095</v>
      </c>
      <c r="H3849" s="11" t="str">
        <f t="shared" si="60"/>
        <v>insert into BTRCOutgoingYRate (OID, prefix, outgoingYRateUSD, operatorName, operatorType, effectiveFrom, effectiveTo) values('5049_2016-01-01','5049','0.1914','Honduras-Celtel-Mobile','MOBILE',to_date('2016-01-01','YYYY-MM-DD HH24:MI:SS'),to_date('2016-12-01','YYYY-MM-DD HH24:MI:SS'));</v>
      </c>
    </row>
    <row r="3850" spans="1:8">
      <c r="A3850" s="11" t="s">
        <v>20815</v>
      </c>
      <c r="B3850" s="11" t="s">
        <v>7082</v>
      </c>
      <c r="C3850" s="18">
        <v>0.19139999999999999</v>
      </c>
      <c r="D3850" s="11" t="s">
        <v>7083</v>
      </c>
      <c r="E3850" s="11" t="s">
        <v>2190</v>
      </c>
      <c r="F3850" s="12" t="s">
        <v>30094</v>
      </c>
      <c r="G3850" s="12" t="s">
        <v>30095</v>
      </c>
      <c r="H3850" s="11" t="str">
        <f t="shared" si="60"/>
        <v>insert into BTRCOutgoingYRate (OID, prefix, outgoingYRateUSD, operatorName, operatorType, effectiveFrom, effectiveTo) values('5045_2016-01-01','5045','0.1914','HONDURAS SAN PEDRO SULA','MOBILE',to_date('2016-01-01','YYYY-MM-DD HH24:MI:SS'),to_date('2016-12-01','YYYY-MM-DD HH24:MI:SS'));</v>
      </c>
    </row>
    <row r="3851" spans="1:8">
      <c r="A3851" s="11" t="s">
        <v>20816</v>
      </c>
      <c r="B3851" s="11" t="s">
        <v>7084</v>
      </c>
      <c r="C3851" s="18">
        <v>0.19139999999999999</v>
      </c>
      <c r="D3851" s="11" t="s">
        <v>6813</v>
      </c>
      <c r="E3851" s="11" t="s">
        <v>2190</v>
      </c>
      <c r="F3851" s="12" t="s">
        <v>30094</v>
      </c>
      <c r="G3851" s="12" t="s">
        <v>30095</v>
      </c>
      <c r="H3851" s="11" t="str">
        <f t="shared" si="60"/>
        <v>insert into BTRCOutgoingYRate (OID, prefix, outgoingYRateUSD, operatorName, operatorType, effectiveFrom, effectiveTo) values('504946_2016-01-01','504946','0.1914','Honduras Tigo Mobile','MOBILE',to_date('2016-01-01','YYYY-MM-DD HH24:MI:SS'),to_date('2016-12-01','YYYY-MM-DD HH24:MI:SS'));</v>
      </c>
    </row>
    <row r="3852" spans="1:8">
      <c r="A3852" s="11" t="s">
        <v>20589</v>
      </c>
      <c r="B3852" s="11" t="s">
        <v>6812</v>
      </c>
      <c r="C3852" s="18">
        <v>0.19139999999999999</v>
      </c>
      <c r="D3852" s="11" t="s">
        <v>6813</v>
      </c>
      <c r="E3852" s="11" t="s">
        <v>2190</v>
      </c>
      <c r="F3852" s="12" t="s">
        <v>30094</v>
      </c>
      <c r="G3852" s="12" t="s">
        <v>30095</v>
      </c>
      <c r="H3852" s="11" t="str">
        <f t="shared" si="60"/>
        <v>insert into BTRCOutgoingYRate (OID, prefix, outgoingYRateUSD, operatorName, operatorType, effectiveFrom, effectiveTo) values('504947_2016-01-01','504947','0.1914','Honduras Tigo Mobile','MOBILE',to_date('2016-01-01','YYYY-MM-DD HH24:MI:SS'),to_date('2016-12-01','YYYY-MM-DD HH24:MI:SS'));</v>
      </c>
    </row>
    <row r="3853" spans="1:8">
      <c r="A3853" s="11" t="s">
        <v>20590</v>
      </c>
      <c r="B3853" s="11" t="s">
        <v>6814</v>
      </c>
      <c r="C3853" s="18">
        <v>0.19139999999999999</v>
      </c>
      <c r="D3853" s="11" t="s">
        <v>6813</v>
      </c>
      <c r="E3853" s="11" t="s">
        <v>2190</v>
      </c>
      <c r="F3853" s="12" t="s">
        <v>30094</v>
      </c>
      <c r="G3853" s="12" t="s">
        <v>30095</v>
      </c>
      <c r="H3853" s="11" t="str">
        <f t="shared" si="60"/>
        <v>insert into BTRCOutgoingYRate (OID, prefix, outgoingYRateUSD, operatorName, operatorType, effectiveFrom, effectiveTo) values('504948_2016-01-01','504948','0.1914','Honduras Tigo Mobile','MOBILE',to_date('2016-01-01','YYYY-MM-DD HH24:MI:SS'),to_date('2016-12-01','YYYY-MM-DD HH24:MI:SS'));</v>
      </c>
    </row>
    <row r="3854" spans="1:8">
      <c r="A3854" s="11" t="s">
        <v>20591</v>
      </c>
      <c r="B3854" s="11" t="s">
        <v>6815</v>
      </c>
      <c r="C3854" s="18">
        <v>0.19139999999999999</v>
      </c>
      <c r="D3854" s="11" t="s">
        <v>6816</v>
      </c>
      <c r="E3854" s="11" t="s">
        <v>2190</v>
      </c>
      <c r="F3854" s="12" t="s">
        <v>30094</v>
      </c>
      <c r="G3854" s="12" t="s">
        <v>30095</v>
      </c>
      <c r="H3854" s="11" t="str">
        <f t="shared" si="60"/>
        <v>insert into BTRCOutgoingYRate (OID, prefix, outgoingYRateUSD, operatorName, operatorType, effectiveFrom, effectiveTo) values('504724_2016-01-01','504724','0.1914','Honduras Cellular Hondutel','MOBILE',to_date('2016-01-01','YYYY-MM-DD HH24:MI:SS'),to_date('2016-12-01','YYYY-MM-DD HH24:MI:SS'));</v>
      </c>
    </row>
    <row r="3855" spans="1:8">
      <c r="A3855" s="11" t="s">
        <v>20592</v>
      </c>
      <c r="B3855" s="11" t="s">
        <v>6817</v>
      </c>
      <c r="C3855" s="18">
        <v>0.19139999999999999</v>
      </c>
      <c r="D3855" s="11" t="s">
        <v>6816</v>
      </c>
      <c r="E3855" s="11" t="s">
        <v>2190</v>
      </c>
      <c r="F3855" s="12" t="s">
        <v>30094</v>
      </c>
      <c r="G3855" s="12" t="s">
        <v>30095</v>
      </c>
      <c r="H3855" s="11" t="str">
        <f t="shared" si="60"/>
        <v>insert into BTRCOutgoingYRate (OID, prefix, outgoingYRateUSD, operatorName, operatorType, effectiveFrom, effectiveTo) values('504725_2016-01-01','504725','0.1914','Honduras Cellular Hondutel','MOBILE',to_date('2016-01-01','YYYY-MM-DD HH24:MI:SS'),to_date('2016-12-01','YYYY-MM-DD HH24:MI:SS'));</v>
      </c>
    </row>
    <row r="3856" spans="1:8">
      <c r="A3856" s="11" t="s">
        <v>20593</v>
      </c>
      <c r="B3856" s="11" t="s">
        <v>6818</v>
      </c>
      <c r="C3856" s="18">
        <v>0.19139999999999999</v>
      </c>
      <c r="D3856" s="11" t="s">
        <v>6819</v>
      </c>
      <c r="E3856" s="11" t="s">
        <v>2190</v>
      </c>
      <c r="F3856" s="12" t="s">
        <v>30094</v>
      </c>
      <c r="G3856" s="12" t="s">
        <v>30095</v>
      </c>
      <c r="H3856" s="11" t="str">
        <f t="shared" si="60"/>
        <v>insert into BTRCOutgoingYRate (OID, prefix, outgoingYRateUSD, operatorName, operatorType, effectiveFrom, effectiveTo) values('5048_2016-01-01','5048','0.1914','Honduras Cellular Digicel','MOBILE',to_date('2016-01-01','YYYY-MM-DD HH24:MI:SS'),to_date('2016-12-01','YYYY-MM-DD HH24:MI:SS'));</v>
      </c>
    </row>
    <row r="3857" spans="1:8">
      <c r="A3857" s="11" t="s">
        <v>20594</v>
      </c>
      <c r="B3857" s="11" t="s">
        <v>6820</v>
      </c>
      <c r="C3857" s="18">
        <v>0.19139999999999999</v>
      </c>
      <c r="D3857" s="11" t="s">
        <v>6821</v>
      </c>
      <c r="E3857" s="11" t="s">
        <v>2190</v>
      </c>
      <c r="F3857" s="12" t="s">
        <v>30094</v>
      </c>
      <c r="G3857" s="12" t="s">
        <v>30095</v>
      </c>
      <c r="H3857" s="11" t="str">
        <f t="shared" si="60"/>
        <v>insert into BTRCOutgoingYRate (OID, prefix, outgoingYRateUSD, operatorName, operatorType, effectiveFrom, effectiveTo) values('50496_2016-01-01','50496','0.1914','Honduras Cellular Celtel','MOBILE',to_date('2016-01-01','YYYY-MM-DD HH24:MI:SS'),to_date('2016-12-01','YYYY-MM-DD HH24:MI:SS'));</v>
      </c>
    </row>
    <row r="3858" spans="1:8">
      <c r="A3858" s="11" t="s">
        <v>20595</v>
      </c>
      <c r="B3858" s="11" t="s">
        <v>6822</v>
      </c>
      <c r="C3858" s="18">
        <v>0.19139999999999999</v>
      </c>
      <c r="D3858" s="11" t="s">
        <v>6821</v>
      </c>
      <c r="E3858" s="11" t="s">
        <v>2190</v>
      </c>
      <c r="F3858" s="12" t="s">
        <v>30094</v>
      </c>
      <c r="G3858" s="12" t="s">
        <v>30095</v>
      </c>
      <c r="H3858" s="11" t="str">
        <f t="shared" si="60"/>
        <v>insert into BTRCOutgoingYRate (OID, prefix, outgoingYRateUSD, operatorName, operatorType, effectiveFrom, effectiveTo) values('50497_2016-01-01','50497','0.1914','Honduras Cellular Celtel','MOBILE',to_date('2016-01-01','YYYY-MM-DD HH24:MI:SS'),to_date('2016-12-01','YYYY-MM-DD HH24:MI:SS'));</v>
      </c>
    </row>
    <row r="3859" spans="1:8">
      <c r="A3859" s="11" t="s">
        <v>20596</v>
      </c>
      <c r="B3859" s="11" t="s">
        <v>6823</v>
      </c>
      <c r="C3859" s="18">
        <v>0.19139999999999999</v>
      </c>
      <c r="D3859" s="11" t="s">
        <v>6821</v>
      </c>
      <c r="E3859" s="11" t="s">
        <v>2190</v>
      </c>
      <c r="F3859" s="12" t="s">
        <v>30094</v>
      </c>
      <c r="G3859" s="12" t="s">
        <v>30095</v>
      </c>
      <c r="H3859" s="11" t="str">
        <f t="shared" si="60"/>
        <v>insert into BTRCOutgoingYRate (OID, prefix, outgoingYRateUSD, operatorName, operatorType, effectiveFrom, effectiveTo) values('50498_2016-01-01','50498','0.1914','Honduras Cellular Celtel','MOBILE',to_date('2016-01-01','YYYY-MM-DD HH24:MI:SS'),to_date('2016-12-01','YYYY-MM-DD HH24:MI:SS'));</v>
      </c>
    </row>
    <row r="3860" spans="1:8">
      <c r="A3860" s="11" t="s">
        <v>20597</v>
      </c>
      <c r="B3860" s="11" t="s">
        <v>6824</v>
      </c>
      <c r="C3860" s="18">
        <v>0.19139999999999999</v>
      </c>
      <c r="D3860" s="11" t="s">
        <v>6821</v>
      </c>
      <c r="E3860" s="11" t="s">
        <v>2190</v>
      </c>
      <c r="F3860" s="12" t="s">
        <v>30094</v>
      </c>
      <c r="G3860" s="12" t="s">
        <v>30095</v>
      </c>
      <c r="H3860" s="11" t="str">
        <f t="shared" si="60"/>
        <v>insert into BTRCOutgoingYRate (OID, prefix, outgoingYRateUSD, operatorName, operatorType, effectiveFrom, effectiveTo) values('50499_2016-01-01','50499','0.1914','Honduras Cellular Celtel','MOBILE',to_date('2016-01-01','YYYY-MM-DD HH24:MI:SS'),to_date('2016-12-01','YYYY-MM-DD HH24:MI:SS'));</v>
      </c>
    </row>
    <row r="3861" spans="1:8">
      <c r="A3861" s="11" t="s">
        <v>20598</v>
      </c>
      <c r="B3861" s="11" t="s">
        <v>6825</v>
      </c>
      <c r="C3861" s="18">
        <v>0.19139999999999999</v>
      </c>
      <c r="D3861" s="11" t="s">
        <v>6821</v>
      </c>
      <c r="E3861" s="11" t="s">
        <v>2190</v>
      </c>
      <c r="F3861" s="12" t="s">
        <v>30094</v>
      </c>
      <c r="G3861" s="12" t="s">
        <v>30095</v>
      </c>
      <c r="H3861" s="11" t="str">
        <f t="shared" si="60"/>
        <v>insert into BTRCOutgoingYRate (OID, prefix, outgoingYRateUSD, operatorName, operatorType, effectiveFrom, effectiveTo) values('504951_2016-01-01','504951','0.1914','Honduras Cellular Celtel','MOBILE',to_date('2016-01-01','YYYY-MM-DD HH24:MI:SS'),to_date('2016-12-01','YYYY-MM-DD HH24:MI:SS'));</v>
      </c>
    </row>
    <row r="3862" spans="1:8">
      <c r="A3862" s="11" t="s">
        <v>20599</v>
      </c>
      <c r="B3862" s="11" t="s">
        <v>6826</v>
      </c>
      <c r="C3862" s="18">
        <v>0.19139999999999999</v>
      </c>
      <c r="D3862" s="11" t="s">
        <v>6821</v>
      </c>
      <c r="E3862" s="11" t="s">
        <v>2190</v>
      </c>
      <c r="F3862" s="12" t="s">
        <v>30094</v>
      </c>
      <c r="G3862" s="12" t="s">
        <v>30095</v>
      </c>
      <c r="H3862" s="11" t="str">
        <f t="shared" si="60"/>
        <v>insert into BTRCOutgoingYRate (OID, prefix, outgoingYRateUSD, operatorName, operatorType, effectiveFrom, effectiveTo) values('504952_2016-01-01','504952','0.1914','Honduras Cellular Celtel','MOBILE',to_date('2016-01-01','YYYY-MM-DD HH24:MI:SS'),to_date('2016-12-01','YYYY-MM-DD HH24:MI:SS'));</v>
      </c>
    </row>
    <row r="3863" spans="1:8">
      <c r="A3863" s="11" t="s">
        <v>20600</v>
      </c>
      <c r="B3863" s="11" t="s">
        <v>6827</v>
      </c>
      <c r="C3863" s="18">
        <v>0.19139999999999999</v>
      </c>
      <c r="D3863" s="11" t="s">
        <v>6828</v>
      </c>
      <c r="E3863" s="11" t="s">
        <v>2190</v>
      </c>
      <c r="F3863" s="12" t="s">
        <v>30094</v>
      </c>
      <c r="G3863" s="12" t="s">
        <v>30095</v>
      </c>
      <c r="H3863" s="11" t="str">
        <f t="shared" si="60"/>
        <v>insert into BTRCOutgoingYRate (OID, prefix, outgoingYRateUSD, operatorName, operatorType, effectiveFrom, effectiveTo) values('504965_2016-01-01','504965','0.1914','HONDURAS MOBILE','MOBILE',to_date('2016-01-01','YYYY-MM-DD HH24:MI:SS'),to_date('2016-12-01','YYYY-MM-DD HH24:MI:SS'));</v>
      </c>
    </row>
    <row r="3864" spans="1:8">
      <c r="A3864" s="11" t="s">
        <v>20601</v>
      </c>
      <c r="B3864" s="11" t="s">
        <v>6829</v>
      </c>
      <c r="C3864" s="18">
        <v>0.19139999999999999</v>
      </c>
      <c r="D3864" s="11" t="s">
        <v>6828</v>
      </c>
      <c r="E3864" s="11" t="s">
        <v>2190</v>
      </c>
      <c r="F3864" s="12" t="s">
        <v>30094</v>
      </c>
      <c r="G3864" s="12" t="s">
        <v>30095</v>
      </c>
      <c r="H3864" s="11" t="str">
        <f t="shared" si="60"/>
        <v>insert into BTRCOutgoingYRate (OID, prefix, outgoingYRateUSD, operatorName, operatorType, effectiveFrom, effectiveTo) values('504960_2016-01-01','504960','0.1914','HONDURAS MOBILE','MOBILE',to_date('2016-01-01','YYYY-MM-DD HH24:MI:SS'),to_date('2016-12-01','YYYY-MM-DD HH24:MI:SS'));</v>
      </c>
    </row>
    <row r="3865" spans="1:8">
      <c r="A3865" s="11" t="s">
        <v>20602</v>
      </c>
      <c r="B3865" s="11" t="s">
        <v>6830</v>
      </c>
      <c r="C3865" s="18">
        <v>0.19139999999999999</v>
      </c>
      <c r="D3865" s="11" t="s">
        <v>6831</v>
      </c>
      <c r="E3865" s="11" t="s">
        <v>2190</v>
      </c>
      <c r="F3865" s="12" t="s">
        <v>30094</v>
      </c>
      <c r="G3865" s="12" t="s">
        <v>30095</v>
      </c>
      <c r="H3865" s="11" t="str">
        <f t="shared" si="60"/>
        <v>insert into BTRCOutgoingYRate (OID, prefix, outgoingYRateUSD, operatorName, operatorType, effectiveFrom, effectiveTo) values('5043_2016-01-01','5043','0.1914','HONDURAS CELLULAR-MEGATEL','MOBILE',to_date('2016-01-01','YYYY-MM-DD HH24:MI:SS'),to_date('2016-12-01','YYYY-MM-DD HH24:MI:SS'));</v>
      </c>
    </row>
    <row r="3866" spans="1:8">
      <c r="A3866" s="11" t="s">
        <v>20603</v>
      </c>
      <c r="B3866" s="11" t="s">
        <v>6832</v>
      </c>
      <c r="C3866" s="18">
        <v>0.19139999999999999</v>
      </c>
      <c r="D3866" s="11" t="s">
        <v>6833</v>
      </c>
      <c r="E3866" s="11" t="s">
        <v>2190</v>
      </c>
      <c r="F3866" s="12" t="s">
        <v>30094</v>
      </c>
      <c r="G3866" s="12" t="s">
        <v>30095</v>
      </c>
      <c r="H3866" s="11" t="str">
        <f t="shared" si="60"/>
        <v>insert into BTRCOutgoingYRate (OID, prefix, outgoingYRateUSD, operatorName, operatorType, effectiveFrom, effectiveTo) values('50491_2016-01-01','50491','0.1914','HONDURAS CELLULAR-CTEL','MOBILE',to_date('2016-01-01','YYYY-MM-DD HH24:MI:SS'),to_date('2016-12-01','YYYY-MM-DD HH24:MI:SS'));</v>
      </c>
    </row>
    <row r="3867" spans="1:8">
      <c r="A3867" s="11" t="s">
        <v>20604</v>
      </c>
      <c r="B3867" s="11" t="s">
        <v>6834</v>
      </c>
      <c r="C3867" s="18">
        <v>0.19139999999999999</v>
      </c>
      <c r="D3867" s="11" t="s">
        <v>6833</v>
      </c>
      <c r="E3867" s="11" t="s">
        <v>2190</v>
      </c>
      <c r="F3867" s="12" t="s">
        <v>30094</v>
      </c>
      <c r="G3867" s="12" t="s">
        <v>30095</v>
      </c>
      <c r="H3867" s="11" t="str">
        <f t="shared" si="60"/>
        <v>insert into BTRCOutgoingYRate (OID, prefix, outgoingYRateUSD, operatorName, operatorType, effectiveFrom, effectiveTo) values('50492_2016-01-01','50492','0.1914','HONDURAS CELLULAR-CTEL','MOBILE',to_date('2016-01-01','YYYY-MM-DD HH24:MI:SS'),to_date('2016-12-01','YYYY-MM-DD HH24:MI:SS'));</v>
      </c>
    </row>
    <row r="3868" spans="1:8">
      <c r="A3868" s="11" t="s">
        <v>20605</v>
      </c>
      <c r="B3868" s="11" t="s">
        <v>6835</v>
      </c>
      <c r="C3868" s="18">
        <v>0.19139999999999999</v>
      </c>
      <c r="D3868" s="11" t="s">
        <v>6833</v>
      </c>
      <c r="E3868" s="11" t="s">
        <v>2190</v>
      </c>
      <c r="F3868" s="12" t="s">
        <v>30094</v>
      </c>
      <c r="G3868" s="12" t="s">
        <v>30095</v>
      </c>
      <c r="H3868" s="11" t="str">
        <f t="shared" si="60"/>
        <v>insert into BTRCOutgoingYRate (OID, prefix, outgoingYRateUSD, operatorName, operatorType, effectiveFrom, effectiveTo) values('50493_2016-01-01','50493','0.1914','HONDURAS CELLULAR-CTEL','MOBILE',to_date('2016-01-01','YYYY-MM-DD HH24:MI:SS'),to_date('2016-12-01','YYYY-MM-DD HH24:MI:SS'));</v>
      </c>
    </row>
    <row r="3869" spans="1:8">
      <c r="A3869" s="11" t="s">
        <v>20606</v>
      </c>
      <c r="B3869" s="11" t="s">
        <v>6836</v>
      </c>
      <c r="C3869" s="18">
        <v>0.19139999999999999</v>
      </c>
      <c r="D3869" s="11" t="s">
        <v>6833</v>
      </c>
      <c r="E3869" s="11" t="s">
        <v>2190</v>
      </c>
      <c r="F3869" s="12" t="s">
        <v>30094</v>
      </c>
      <c r="G3869" s="12" t="s">
        <v>30095</v>
      </c>
      <c r="H3869" s="11" t="str">
        <f t="shared" si="60"/>
        <v>insert into BTRCOutgoingYRate (OID, prefix, outgoingYRateUSD, operatorName, operatorType, effectiveFrom, effectiveTo) values('50494_2016-01-01','50494','0.1914','HONDURAS CELLULAR-CTEL','MOBILE',to_date('2016-01-01','YYYY-MM-DD HH24:MI:SS'),to_date('2016-12-01','YYYY-MM-DD HH24:MI:SS'));</v>
      </c>
    </row>
    <row r="3870" spans="1:8">
      <c r="A3870" s="11" t="s">
        <v>20607</v>
      </c>
      <c r="B3870" s="11" t="s">
        <v>6837</v>
      </c>
      <c r="C3870" s="18">
        <v>0.19139999999999999</v>
      </c>
      <c r="D3870" s="11" t="s">
        <v>6833</v>
      </c>
      <c r="E3870" s="11" t="s">
        <v>2190</v>
      </c>
      <c r="F3870" s="12" t="s">
        <v>30094</v>
      </c>
      <c r="G3870" s="12" t="s">
        <v>30095</v>
      </c>
      <c r="H3870" s="11" t="str">
        <f t="shared" si="60"/>
        <v>insert into BTRCOutgoingYRate (OID, prefix, outgoingYRateUSD, operatorName, operatorType, effectiveFrom, effectiveTo) values('504901_2016-01-01','504901','0.1914','HONDURAS CELLULAR-CTEL','MOBILE',to_date('2016-01-01','YYYY-MM-DD HH24:MI:SS'),to_date('2016-12-01','YYYY-MM-DD HH24:MI:SS'));</v>
      </c>
    </row>
    <row r="3871" spans="1:8">
      <c r="A3871" s="11" t="s">
        <v>20608</v>
      </c>
      <c r="B3871" s="11" t="s">
        <v>6838</v>
      </c>
      <c r="C3871" s="18">
        <v>0.19139999999999999</v>
      </c>
      <c r="D3871" s="11" t="s">
        <v>6833</v>
      </c>
      <c r="E3871" s="11" t="s">
        <v>2190</v>
      </c>
      <c r="F3871" s="12" t="s">
        <v>30094</v>
      </c>
      <c r="G3871" s="12" t="s">
        <v>30095</v>
      </c>
      <c r="H3871" s="11" t="str">
        <f t="shared" si="60"/>
        <v>insert into BTRCOutgoingYRate (OID, prefix, outgoingYRateUSD, operatorName, operatorType, effectiveFrom, effectiveTo) values('504902_2016-01-01','504902','0.1914','HONDURAS CELLULAR-CTEL','MOBILE',to_date('2016-01-01','YYYY-MM-DD HH24:MI:SS'),to_date('2016-12-01','YYYY-MM-DD HH24:MI:SS'));</v>
      </c>
    </row>
    <row r="3872" spans="1:8">
      <c r="A3872" s="11" t="s">
        <v>20609</v>
      </c>
      <c r="B3872" s="11" t="s">
        <v>6839</v>
      </c>
      <c r="C3872" s="18">
        <v>0.17180000000000001</v>
      </c>
      <c r="D3872" s="11" t="s">
        <v>6840</v>
      </c>
      <c r="E3872" s="11" t="s">
        <v>2227</v>
      </c>
      <c r="F3872" s="12" t="s">
        <v>30094</v>
      </c>
      <c r="G3872" s="12" t="s">
        <v>30095</v>
      </c>
      <c r="H3872" s="11" t="str">
        <f t="shared" si="60"/>
        <v>insert into BTRCOutgoingYRate (OID, prefix, outgoingYRateUSD, operatorName, operatorType, effectiveFrom, effectiveTo) values('504545_2016-01-01','504545','0.1718','Honduras On-Net Fixed','FIXED',to_date('2016-01-01','YYYY-MM-DD HH24:MI:SS'),to_date('2016-12-01','YYYY-MM-DD HH24:MI:SS'));</v>
      </c>
    </row>
    <row r="3873" spans="1:8">
      <c r="A3873" s="11" t="s">
        <v>20610</v>
      </c>
      <c r="B3873" s="11" t="s">
        <v>6841</v>
      </c>
      <c r="C3873" s="18">
        <v>0.19139999999999999</v>
      </c>
      <c r="D3873" s="11" t="s">
        <v>6828</v>
      </c>
      <c r="E3873" s="11" t="s">
        <v>2190</v>
      </c>
      <c r="F3873" s="12" t="s">
        <v>30094</v>
      </c>
      <c r="G3873" s="12" t="s">
        <v>30095</v>
      </c>
      <c r="H3873" s="11" t="str">
        <f t="shared" si="60"/>
        <v>insert into BTRCOutgoingYRate (OID, prefix, outgoingYRateUSD, operatorName, operatorType, effectiveFrom, effectiveTo) values('504963_2016-01-01','504963','0.1914','HONDURAS MOBILE','MOBILE',to_date('2016-01-01','YYYY-MM-DD HH24:MI:SS'),to_date('2016-12-01','YYYY-MM-DD HH24:MI:SS'));</v>
      </c>
    </row>
    <row r="3874" spans="1:8">
      <c r="A3874" s="11" t="s">
        <v>20611</v>
      </c>
      <c r="B3874" s="11" t="s">
        <v>6842</v>
      </c>
      <c r="C3874" s="18">
        <v>0.19139999999999999</v>
      </c>
      <c r="D3874" s="11" t="s">
        <v>6828</v>
      </c>
      <c r="E3874" s="11" t="s">
        <v>2190</v>
      </c>
      <c r="F3874" s="12" t="s">
        <v>30094</v>
      </c>
      <c r="G3874" s="12" t="s">
        <v>30095</v>
      </c>
      <c r="H3874" s="11" t="str">
        <f t="shared" si="60"/>
        <v>insert into BTRCOutgoingYRate (OID, prefix, outgoingYRateUSD, operatorName, operatorType, effectiveFrom, effectiveTo) values('504962_2016-01-01','504962','0.1914','HONDURAS MOBILE','MOBILE',to_date('2016-01-01','YYYY-MM-DD HH24:MI:SS'),to_date('2016-12-01','YYYY-MM-DD HH24:MI:SS'));</v>
      </c>
    </row>
    <row r="3875" spans="1:8">
      <c r="A3875" s="11" t="s">
        <v>20612</v>
      </c>
      <c r="B3875" s="11" t="s">
        <v>6843</v>
      </c>
      <c r="C3875" s="18">
        <v>0.19139999999999999</v>
      </c>
      <c r="D3875" s="11" t="s">
        <v>6828</v>
      </c>
      <c r="E3875" s="11" t="s">
        <v>2190</v>
      </c>
      <c r="F3875" s="12" t="s">
        <v>30094</v>
      </c>
      <c r="G3875" s="12" t="s">
        <v>30095</v>
      </c>
      <c r="H3875" s="11" t="str">
        <f t="shared" si="60"/>
        <v>insert into BTRCOutgoingYRate (OID, prefix, outgoingYRateUSD, operatorName, operatorType, effectiveFrom, effectiveTo) values('504961_2016-01-01','504961','0.1914','HONDURAS MOBILE','MOBILE',to_date('2016-01-01','YYYY-MM-DD HH24:MI:SS'),to_date('2016-12-01','YYYY-MM-DD HH24:MI:SS'));</v>
      </c>
    </row>
    <row r="3876" spans="1:8">
      <c r="A3876" s="11" t="s">
        <v>20613</v>
      </c>
      <c r="B3876" s="11" t="s">
        <v>6844</v>
      </c>
      <c r="C3876" s="18">
        <v>0.19139999999999999</v>
      </c>
      <c r="D3876" s="11" t="s">
        <v>6828</v>
      </c>
      <c r="E3876" s="11" t="s">
        <v>2190</v>
      </c>
      <c r="F3876" s="12" t="s">
        <v>30094</v>
      </c>
      <c r="G3876" s="12" t="s">
        <v>30095</v>
      </c>
      <c r="H3876" s="11" t="str">
        <f t="shared" si="60"/>
        <v>insert into BTRCOutgoingYRate (OID, prefix, outgoingYRateUSD, operatorName, operatorType, effectiveFrom, effectiveTo) values('504964_2016-01-01','504964','0.1914','HONDURAS MOBILE','MOBILE',to_date('2016-01-01','YYYY-MM-DD HH24:MI:SS'),to_date('2016-12-01','YYYY-MM-DD HH24:MI:SS'));</v>
      </c>
    </row>
    <row r="3877" spans="1:8">
      <c r="A3877" s="11" t="s">
        <v>20614</v>
      </c>
      <c r="B3877" s="11" t="s">
        <v>6845</v>
      </c>
      <c r="C3877" s="18">
        <v>0.19139999999999999</v>
      </c>
      <c r="D3877" s="11" t="s">
        <v>6828</v>
      </c>
      <c r="E3877" s="11" t="s">
        <v>2190</v>
      </c>
      <c r="F3877" s="12" t="s">
        <v>30094</v>
      </c>
      <c r="G3877" s="12" t="s">
        <v>30095</v>
      </c>
      <c r="H3877" s="11" t="str">
        <f t="shared" si="60"/>
        <v>insert into BTRCOutgoingYRate (OID, prefix, outgoingYRateUSD, operatorName, operatorType, effectiveFrom, effectiveTo) values('504966_2016-01-01','504966','0.1914','HONDURAS MOBILE','MOBILE',to_date('2016-01-01','YYYY-MM-DD HH24:MI:SS'),to_date('2016-12-01','YYYY-MM-DD HH24:MI:SS'));</v>
      </c>
    </row>
    <row r="3878" spans="1:8">
      <c r="A3878" s="11" t="s">
        <v>20544</v>
      </c>
      <c r="B3878" s="11" t="s">
        <v>6756</v>
      </c>
      <c r="C3878" s="18">
        <v>0.81720000000000004</v>
      </c>
      <c r="D3878" s="11" t="s">
        <v>6754</v>
      </c>
      <c r="E3878" s="11" t="s">
        <v>2190</v>
      </c>
      <c r="F3878" s="12" t="s">
        <v>30094</v>
      </c>
      <c r="G3878" s="12" t="s">
        <v>30095</v>
      </c>
      <c r="H3878" s="11" t="str">
        <f t="shared" si="60"/>
        <v>insert into BTRCOutgoingYRate (OID, prefix, outgoingYRateUSD, operatorName, operatorType, effectiveFrom, effectiveTo) values('24566_2016-01-01','24566','0.8172','Guinea Bissau-Spacetel-Mobile','MOBILE',to_date('2016-01-01','YYYY-MM-DD HH24:MI:SS'),to_date('2016-12-01','YYYY-MM-DD HH24:MI:SS'));</v>
      </c>
    </row>
    <row r="3879" spans="1:8">
      <c r="A3879" s="11" t="s">
        <v>20545</v>
      </c>
      <c r="B3879" s="11" t="s">
        <v>1746</v>
      </c>
      <c r="C3879" s="18">
        <v>0.85</v>
      </c>
      <c r="D3879" s="11" t="s">
        <v>6757</v>
      </c>
      <c r="E3879" s="11" t="s">
        <v>2227</v>
      </c>
      <c r="F3879" s="12" t="s">
        <v>30094</v>
      </c>
      <c r="G3879" s="12" t="s">
        <v>30095</v>
      </c>
      <c r="H3879" s="11" t="str">
        <f t="shared" si="60"/>
        <v>insert into BTRCOutgoingYRate (OID, prefix, outgoingYRateUSD, operatorName, operatorType, effectiveFrom, effectiveTo) values('245_2016-01-01','245','0.85','Guinea Bissau-ROC-Fixed','FIXED',to_date('2016-01-01','YYYY-MM-DD HH24:MI:SS'),to_date('2016-12-01','YYYY-MM-DD HH24:MI:SS'));</v>
      </c>
    </row>
    <row r="3880" spans="1:8">
      <c r="A3880" s="11" t="s">
        <v>20546</v>
      </c>
      <c r="B3880" s="11" t="s">
        <v>6758</v>
      </c>
      <c r="C3880" s="18">
        <v>0.85</v>
      </c>
      <c r="D3880" s="11" t="s">
        <v>6759</v>
      </c>
      <c r="E3880" s="11" t="s">
        <v>2227</v>
      </c>
      <c r="F3880" s="12" t="s">
        <v>30094</v>
      </c>
      <c r="G3880" s="12" t="s">
        <v>30095</v>
      </c>
      <c r="H3880" s="11" t="str">
        <f t="shared" si="60"/>
        <v>insert into BTRCOutgoingYRate (OID, prefix, outgoingYRateUSD, operatorName, operatorType, effectiveFrom, effectiveTo) values('24529_2016-01-01','24529','0.85','Guinea Bissau-Cities-Fixed','FIXED',to_date('2016-01-01','YYYY-MM-DD HH24:MI:SS'),to_date('2016-12-01','YYYY-MM-DD HH24:MI:SS'));</v>
      </c>
    </row>
    <row r="3881" spans="1:8">
      <c r="A3881" s="11" t="s">
        <v>20547</v>
      </c>
      <c r="B3881" s="11" t="s">
        <v>6760</v>
      </c>
      <c r="C3881" s="18">
        <v>0.81720000000000004</v>
      </c>
      <c r="D3881" s="11" t="s">
        <v>6761</v>
      </c>
      <c r="E3881" s="11" t="s">
        <v>2190</v>
      </c>
      <c r="F3881" s="12" t="s">
        <v>30094</v>
      </c>
      <c r="G3881" s="12" t="s">
        <v>30095</v>
      </c>
      <c r="H3881" s="11" t="str">
        <f t="shared" si="60"/>
        <v>insert into BTRCOutgoingYRate (OID, prefix, outgoingYRateUSD, operatorName, operatorType, effectiveFrom, effectiveTo) values('2455_2016-01-01','2455','0.8172','Guinea Bissau Cellular Orange','MOBILE',to_date('2016-01-01','YYYY-MM-DD HH24:MI:SS'),to_date('2016-12-01','YYYY-MM-DD HH24:MI:SS'));</v>
      </c>
    </row>
    <row r="3882" spans="1:8">
      <c r="A3882" s="11" t="s">
        <v>20548</v>
      </c>
      <c r="B3882" s="11" t="s">
        <v>6762</v>
      </c>
      <c r="C3882" s="18">
        <v>0.81720000000000004</v>
      </c>
      <c r="D3882" s="11" t="s">
        <v>6763</v>
      </c>
      <c r="E3882" s="11" t="s">
        <v>2190</v>
      </c>
      <c r="F3882" s="12" t="s">
        <v>30094</v>
      </c>
      <c r="G3882" s="12" t="s">
        <v>30095</v>
      </c>
      <c r="H3882" s="11" t="str">
        <f t="shared" si="60"/>
        <v>insert into BTRCOutgoingYRate (OID, prefix, outgoingYRateUSD, operatorName, operatorType, effectiveFrom, effectiveTo) values('2456_2016-01-01','2456','0.8172','Guinea Bissau Cellular MTN','MOBILE',to_date('2016-01-01','YYYY-MM-DD HH24:MI:SS'),to_date('2016-12-01','YYYY-MM-DD HH24:MI:SS'));</v>
      </c>
    </row>
    <row r="3883" spans="1:8">
      <c r="A3883" s="11" t="s">
        <v>20549</v>
      </c>
      <c r="B3883" s="11" t="s">
        <v>6764</v>
      </c>
      <c r="C3883" s="18">
        <v>0.81720000000000004</v>
      </c>
      <c r="D3883" s="11" t="s">
        <v>6765</v>
      </c>
      <c r="E3883" s="11" t="s">
        <v>2190</v>
      </c>
      <c r="F3883" s="12" t="s">
        <v>30094</v>
      </c>
      <c r="G3883" s="12" t="s">
        <v>30095</v>
      </c>
      <c r="H3883" s="11" t="str">
        <f t="shared" si="60"/>
        <v>insert into BTRCOutgoingYRate (OID, prefix, outgoingYRateUSD, operatorName, operatorType, effectiveFrom, effectiveTo) values('245660_2016-01-01','245660','0.8172','Guinea Bissau - Roaming MTN','MOBILE',to_date('2016-01-01','YYYY-MM-DD HH24:MI:SS'),to_date('2016-12-01','YYYY-MM-DD HH24:MI:SS'));</v>
      </c>
    </row>
    <row r="3884" spans="1:8">
      <c r="A3884" s="11" t="s">
        <v>20550</v>
      </c>
      <c r="B3884" s="11" t="s">
        <v>6766</v>
      </c>
      <c r="C3884" s="18">
        <v>0.28089999999999998</v>
      </c>
      <c r="D3884" s="11" t="s">
        <v>6767</v>
      </c>
      <c r="E3884" s="11" t="s">
        <v>2190</v>
      </c>
      <c r="F3884" s="12" t="s">
        <v>30094</v>
      </c>
      <c r="G3884" s="12" t="s">
        <v>30095</v>
      </c>
      <c r="H3884" s="11" t="str">
        <f t="shared" si="60"/>
        <v>insert into BTRCOutgoingYRate (OID, prefix, outgoingYRateUSD, operatorName, operatorType, effectiveFrom, effectiveTo) values('59263_2016-01-01','59263','0.2809','Guyana Cellular','MOBILE',to_date('2016-01-01','YYYY-MM-DD HH24:MI:SS'),to_date('2016-12-01','YYYY-MM-DD HH24:MI:SS'));</v>
      </c>
    </row>
    <row r="3885" spans="1:8">
      <c r="A3885" s="11" t="s">
        <v>20551</v>
      </c>
      <c r="B3885" s="11" t="s">
        <v>6768</v>
      </c>
      <c r="C3885" s="18">
        <v>0.28089999999999998</v>
      </c>
      <c r="D3885" s="11" t="s">
        <v>6767</v>
      </c>
      <c r="E3885" s="11" t="s">
        <v>2190</v>
      </c>
      <c r="F3885" s="12" t="s">
        <v>30094</v>
      </c>
      <c r="G3885" s="12" t="s">
        <v>30095</v>
      </c>
      <c r="H3885" s="11" t="str">
        <f t="shared" si="60"/>
        <v>insert into BTRCOutgoingYRate (OID, prefix, outgoingYRateUSD, operatorName, operatorType, effectiveFrom, effectiveTo) values('5926_2016-01-01','5926','0.2809','Guyana Cellular','MOBILE',to_date('2016-01-01','YYYY-MM-DD HH24:MI:SS'),to_date('2016-12-01','YYYY-MM-DD HH24:MI:SS'));</v>
      </c>
    </row>
    <row r="3886" spans="1:8">
      <c r="A3886" s="11" t="s">
        <v>20552</v>
      </c>
      <c r="B3886" s="11" t="s">
        <v>6769</v>
      </c>
      <c r="C3886" s="18">
        <v>0.28089999999999998</v>
      </c>
      <c r="D3886" s="11" t="s">
        <v>6770</v>
      </c>
      <c r="E3886" s="11" t="s">
        <v>2190</v>
      </c>
      <c r="F3886" s="12" t="s">
        <v>30094</v>
      </c>
      <c r="G3886" s="12" t="s">
        <v>30095</v>
      </c>
      <c r="H3886" s="11" t="str">
        <f t="shared" si="60"/>
        <v>insert into BTRCOutgoingYRate (OID, prefix, outgoingYRateUSD, operatorName, operatorType, effectiveFrom, effectiveTo) values('592604_2016-01-01','592604','0.2809','Guyana Cellular Digicel','MOBILE',to_date('2016-01-01','YYYY-MM-DD HH24:MI:SS'),to_date('2016-12-01','YYYY-MM-DD HH24:MI:SS'));</v>
      </c>
    </row>
    <row r="3887" spans="1:8">
      <c r="A3887" s="11" t="s">
        <v>20553</v>
      </c>
      <c r="B3887" s="11" t="s">
        <v>6771</v>
      </c>
      <c r="C3887" s="18">
        <v>0.28089999999999998</v>
      </c>
      <c r="D3887" s="11" t="s">
        <v>6770</v>
      </c>
      <c r="E3887" s="11" t="s">
        <v>2190</v>
      </c>
      <c r="F3887" s="12" t="s">
        <v>30094</v>
      </c>
      <c r="G3887" s="12" t="s">
        <v>30095</v>
      </c>
      <c r="H3887" s="11" t="str">
        <f t="shared" si="60"/>
        <v>insert into BTRCOutgoingYRate (OID, prefix, outgoingYRateUSD, operatorName, operatorType, effectiveFrom, effectiveTo) values('592602_2016-01-01','592602','0.2809','Guyana Cellular Digicel','MOBILE',to_date('2016-01-01','YYYY-MM-DD HH24:MI:SS'),to_date('2016-12-01','YYYY-MM-DD HH24:MI:SS'));</v>
      </c>
    </row>
    <row r="3888" spans="1:8">
      <c r="A3888" s="11" t="s">
        <v>20554</v>
      </c>
      <c r="B3888" s="11" t="s">
        <v>6772</v>
      </c>
      <c r="C3888" s="18">
        <v>0.28089999999999998</v>
      </c>
      <c r="D3888" s="11" t="s">
        <v>6770</v>
      </c>
      <c r="E3888" s="11" t="s">
        <v>2190</v>
      </c>
      <c r="F3888" s="12" t="s">
        <v>30094</v>
      </c>
      <c r="G3888" s="12" t="s">
        <v>30095</v>
      </c>
      <c r="H3888" s="11" t="str">
        <f t="shared" si="60"/>
        <v>insert into BTRCOutgoingYRate (OID, prefix, outgoingYRateUSD, operatorName, operatorType, effectiveFrom, effectiveTo) values('592603_2016-01-01','592603','0.2809','Guyana Cellular Digicel','MOBILE',to_date('2016-01-01','YYYY-MM-DD HH24:MI:SS'),to_date('2016-12-01','YYYY-MM-DD HH24:MI:SS'));</v>
      </c>
    </row>
    <row r="3889" spans="1:8">
      <c r="A3889" s="11" t="s">
        <v>20555</v>
      </c>
      <c r="B3889" s="11" t="s">
        <v>6773</v>
      </c>
      <c r="C3889" s="18">
        <v>0.28089999999999998</v>
      </c>
      <c r="D3889" s="11" t="s">
        <v>6770</v>
      </c>
      <c r="E3889" s="11" t="s">
        <v>2190</v>
      </c>
      <c r="F3889" s="12" t="s">
        <v>30094</v>
      </c>
      <c r="G3889" s="12" t="s">
        <v>30095</v>
      </c>
      <c r="H3889" s="11" t="str">
        <f t="shared" si="60"/>
        <v>insert into BTRCOutgoingYRate (OID, prefix, outgoingYRateUSD, operatorName, operatorType, effectiveFrom, effectiveTo) values('59266_2016-01-01','59266','0.2809','Guyana Cellular Digicel','MOBILE',to_date('2016-01-01','YYYY-MM-DD HH24:MI:SS'),to_date('2016-12-01','YYYY-MM-DD HH24:MI:SS'));</v>
      </c>
    </row>
    <row r="3890" spans="1:8">
      <c r="A3890" s="11" t="s">
        <v>20556</v>
      </c>
      <c r="B3890" s="11" t="s">
        <v>6774</v>
      </c>
      <c r="C3890" s="18">
        <v>0.28089999999999998</v>
      </c>
      <c r="D3890" s="11" t="s">
        <v>6770</v>
      </c>
      <c r="E3890" s="11" t="s">
        <v>2190</v>
      </c>
      <c r="F3890" s="12" t="s">
        <v>30094</v>
      </c>
      <c r="G3890" s="12" t="s">
        <v>30095</v>
      </c>
      <c r="H3890" s="11" t="str">
        <f t="shared" si="60"/>
        <v>insert into BTRCOutgoingYRate (OID, prefix, outgoingYRateUSD, operatorName, operatorType, effectiveFrom, effectiveTo) values('59267_2016-01-01','59267','0.2809','Guyana Cellular Digicel','MOBILE',to_date('2016-01-01','YYYY-MM-DD HH24:MI:SS'),to_date('2016-12-01','YYYY-MM-DD HH24:MI:SS'));</v>
      </c>
    </row>
    <row r="3891" spans="1:8">
      <c r="A3891" s="11" t="s">
        <v>20557</v>
      </c>
      <c r="B3891" s="11" t="s">
        <v>6775</v>
      </c>
      <c r="C3891" s="18">
        <v>0.28089999999999998</v>
      </c>
      <c r="D3891" s="11" t="s">
        <v>6770</v>
      </c>
      <c r="E3891" s="11" t="s">
        <v>2190</v>
      </c>
      <c r="F3891" s="12" t="s">
        <v>30094</v>
      </c>
      <c r="G3891" s="12" t="s">
        <v>30095</v>
      </c>
      <c r="H3891" s="11" t="str">
        <f t="shared" si="60"/>
        <v>insert into BTRCOutgoingYRate (OID, prefix, outgoingYRateUSD, operatorName, operatorType, effectiveFrom, effectiveTo) values('592600_2016-01-01','592600','0.2809','Guyana Cellular Digicel','MOBILE',to_date('2016-01-01','YYYY-MM-DD HH24:MI:SS'),to_date('2016-12-01','YYYY-MM-DD HH24:MI:SS'));</v>
      </c>
    </row>
    <row r="3892" spans="1:8">
      <c r="A3892" s="11" t="s">
        <v>20558</v>
      </c>
      <c r="B3892" s="11" t="s">
        <v>6776</v>
      </c>
      <c r="C3892" s="18">
        <v>0.29370000000000002</v>
      </c>
      <c r="D3892" s="11" t="s">
        <v>6777</v>
      </c>
      <c r="E3892" s="11" t="s">
        <v>2227</v>
      </c>
      <c r="F3892" s="12" t="s">
        <v>30094</v>
      </c>
      <c r="G3892" s="12" t="s">
        <v>30095</v>
      </c>
      <c r="H3892" s="11" t="str">
        <f t="shared" si="60"/>
        <v>insert into BTRCOutgoingYRate (OID, prefix, outgoingYRateUSD, operatorName, operatorType, effectiveFrom, effectiveTo) values('59259_2016-01-01','59259','0.2937','GUYANA-AUDIOTEXT-FIXED','FIXED',to_date('2016-01-01','YYYY-MM-DD HH24:MI:SS'),to_date('2016-12-01','YYYY-MM-DD HH24:MI:SS'));</v>
      </c>
    </row>
    <row r="3893" spans="1:8">
      <c r="A3893" s="11" t="s">
        <v>20559</v>
      </c>
      <c r="B3893" s="11" t="s">
        <v>6778</v>
      </c>
      <c r="C3893" s="18">
        <v>0.29370000000000002</v>
      </c>
      <c r="D3893" s="11" t="s">
        <v>6777</v>
      </c>
      <c r="E3893" s="11" t="s">
        <v>2227</v>
      </c>
      <c r="F3893" s="12" t="s">
        <v>30094</v>
      </c>
      <c r="G3893" s="12" t="s">
        <v>30095</v>
      </c>
      <c r="H3893" s="11" t="str">
        <f t="shared" si="60"/>
        <v>insert into BTRCOutgoingYRate (OID, prefix, outgoingYRateUSD, operatorName, operatorType, effectiveFrom, effectiveTo) values('592240_2016-01-01','592240','0.2937','GUYANA-AUDIOTEXT-FIXED','FIXED',to_date('2016-01-01','YYYY-MM-DD HH24:MI:SS'),to_date('2016-12-01','YYYY-MM-DD HH24:MI:SS'));</v>
      </c>
    </row>
    <row r="3894" spans="1:8">
      <c r="A3894" s="11" t="s">
        <v>20560</v>
      </c>
      <c r="B3894" s="11" t="s">
        <v>6779</v>
      </c>
      <c r="C3894" s="18">
        <v>0.29370000000000002</v>
      </c>
      <c r="D3894" s="11" t="s">
        <v>6777</v>
      </c>
      <c r="E3894" s="11" t="s">
        <v>2227</v>
      </c>
      <c r="F3894" s="12" t="s">
        <v>30094</v>
      </c>
      <c r="G3894" s="12" t="s">
        <v>30095</v>
      </c>
      <c r="H3894" s="11" t="str">
        <f t="shared" si="60"/>
        <v>insert into BTRCOutgoingYRate (OID, prefix, outgoingYRateUSD, operatorName, operatorType, effectiveFrom, effectiveTo) values('592244_2016-01-01','592244','0.2937','GUYANA-AUDIOTEXT-FIXED','FIXED',to_date('2016-01-01','YYYY-MM-DD HH24:MI:SS'),to_date('2016-12-01','YYYY-MM-DD HH24:MI:SS'));</v>
      </c>
    </row>
    <row r="3895" spans="1:8">
      <c r="A3895" s="11" t="s">
        <v>20561</v>
      </c>
      <c r="B3895" s="11" t="s">
        <v>6780</v>
      </c>
      <c r="C3895" s="18">
        <v>0.29370000000000002</v>
      </c>
      <c r="D3895" s="11" t="s">
        <v>6777</v>
      </c>
      <c r="E3895" s="11" t="s">
        <v>2227</v>
      </c>
      <c r="F3895" s="12" t="s">
        <v>30094</v>
      </c>
      <c r="G3895" s="12" t="s">
        <v>30095</v>
      </c>
      <c r="H3895" s="11" t="str">
        <f t="shared" si="60"/>
        <v>insert into BTRCOutgoingYRate (OID, prefix, outgoingYRateUSD, operatorName, operatorType, effectiveFrom, effectiveTo) values('592246_2016-01-01','592246','0.2937','GUYANA-AUDIOTEXT-FIXED','FIXED',to_date('2016-01-01','YYYY-MM-DD HH24:MI:SS'),to_date('2016-12-01','YYYY-MM-DD HH24:MI:SS'));</v>
      </c>
    </row>
    <row r="3896" spans="1:8">
      <c r="A3896" s="11" t="s">
        <v>20562</v>
      </c>
      <c r="B3896" s="11" t="s">
        <v>6781</v>
      </c>
      <c r="C3896" s="18">
        <v>0.29370000000000002</v>
      </c>
      <c r="D3896" s="11" t="s">
        <v>6777</v>
      </c>
      <c r="E3896" s="11" t="s">
        <v>2227</v>
      </c>
      <c r="F3896" s="12" t="s">
        <v>30094</v>
      </c>
      <c r="G3896" s="12" t="s">
        <v>30095</v>
      </c>
      <c r="H3896" s="11" t="str">
        <f t="shared" si="60"/>
        <v>insert into BTRCOutgoingYRate (OID, prefix, outgoingYRateUSD, operatorName, operatorType, effectiveFrom, effectiveTo) values('592247_2016-01-01','592247','0.2937','GUYANA-AUDIOTEXT-FIXED','FIXED',to_date('2016-01-01','YYYY-MM-DD HH24:MI:SS'),to_date('2016-12-01','YYYY-MM-DD HH24:MI:SS'));</v>
      </c>
    </row>
    <row r="3897" spans="1:8">
      <c r="A3897" s="11" t="s">
        <v>20563</v>
      </c>
      <c r="B3897" s="11" t="s">
        <v>6782</v>
      </c>
      <c r="C3897" s="18">
        <v>0.29370000000000002</v>
      </c>
      <c r="D3897" s="11" t="s">
        <v>6777</v>
      </c>
      <c r="E3897" s="11" t="s">
        <v>2227</v>
      </c>
      <c r="F3897" s="12" t="s">
        <v>30094</v>
      </c>
      <c r="G3897" s="12" t="s">
        <v>30095</v>
      </c>
      <c r="H3897" s="11" t="str">
        <f t="shared" si="60"/>
        <v>insert into BTRCOutgoingYRate (OID, prefix, outgoingYRateUSD, operatorName, operatorType, effectiveFrom, effectiveTo) values('592249_2016-01-01','592249','0.2937','GUYANA-AUDIOTEXT-FIXED','FIXED',to_date('2016-01-01','YYYY-MM-DD HH24:MI:SS'),to_date('2016-12-01','YYYY-MM-DD HH24:MI:SS'));</v>
      </c>
    </row>
    <row r="3898" spans="1:8">
      <c r="A3898" s="11" t="s">
        <v>20564</v>
      </c>
      <c r="B3898" s="11" t="s">
        <v>6783</v>
      </c>
      <c r="C3898" s="18">
        <v>0.29370000000000002</v>
      </c>
      <c r="D3898" s="11" t="s">
        <v>6777</v>
      </c>
      <c r="E3898" s="11" t="s">
        <v>2227</v>
      </c>
      <c r="F3898" s="12" t="s">
        <v>30094</v>
      </c>
      <c r="G3898" s="12" t="s">
        <v>30095</v>
      </c>
      <c r="H3898" s="11" t="str">
        <f t="shared" si="60"/>
        <v>insert into BTRCOutgoingYRate (OID, prefix, outgoingYRateUSD, operatorName, operatorType, effectiveFrom, effectiveTo) values('592868_2016-01-01','592868','0.2937','GUYANA-AUDIOTEXT-FIXED','FIXED',to_date('2016-01-01','YYYY-MM-DD HH24:MI:SS'),to_date('2016-12-01','YYYY-MM-DD HH24:MI:SS'));</v>
      </c>
    </row>
    <row r="3899" spans="1:8">
      <c r="A3899" s="11" t="s">
        <v>20565</v>
      </c>
      <c r="B3899" s="11" t="s">
        <v>6784</v>
      </c>
      <c r="C3899" s="18">
        <v>0.28089999999999998</v>
      </c>
      <c r="D3899" s="11" t="s">
        <v>6785</v>
      </c>
      <c r="E3899" s="11" t="s">
        <v>2190</v>
      </c>
      <c r="F3899" s="12" t="s">
        <v>30094</v>
      </c>
      <c r="G3899" s="12" t="s">
        <v>30095</v>
      </c>
      <c r="H3899" s="11" t="str">
        <f t="shared" si="60"/>
        <v>insert into BTRCOutgoingYRate (OID, prefix, outgoingYRateUSD, operatorName, operatorType, effectiveFrom, effectiveTo) values('5922_2016-01-01','5922','0.2809','GUYANA GEORGETOWN','MOBILE',to_date('2016-01-01','YYYY-MM-DD HH24:MI:SS'),to_date('2016-12-01','YYYY-MM-DD HH24:MI:SS'));</v>
      </c>
    </row>
    <row r="3900" spans="1:8">
      <c r="A3900" s="11" t="s">
        <v>20566</v>
      </c>
      <c r="B3900" s="11" t="s">
        <v>6786</v>
      </c>
      <c r="C3900" s="18">
        <v>0.29370000000000002</v>
      </c>
      <c r="D3900" s="11" t="s">
        <v>6787</v>
      </c>
      <c r="E3900" s="11" t="s">
        <v>2227</v>
      </c>
      <c r="F3900" s="12" t="s">
        <v>30094</v>
      </c>
      <c r="G3900" s="12" t="s">
        <v>30095</v>
      </c>
      <c r="H3900" s="11" t="str">
        <f t="shared" si="60"/>
        <v>insert into BTRCOutgoingYRate (OID, prefix, outgoingYRateUSD, operatorName, operatorType, effectiveFrom, effectiveTo) values('5921_2016-01-01','5921','0.2937','GUYANA PREMIUM','FIXED',to_date('2016-01-01','YYYY-MM-DD HH24:MI:SS'),to_date('2016-12-01','YYYY-MM-DD HH24:MI:SS'));</v>
      </c>
    </row>
    <row r="3901" spans="1:8">
      <c r="A3901" s="11" t="s">
        <v>20567</v>
      </c>
      <c r="B3901" s="11" t="s">
        <v>6788</v>
      </c>
      <c r="C3901" s="18">
        <v>0.28089999999999998</v>
      </c>
      <c r="D3901" s="11" t="s">
        <v>6789</v>
      </c>
      <c r="E3901" s="11" t="s">
        <v>2190</v>
      </c>
      <c r="F3901" s="12" t="s">
        <v>30094</v>
      </c>
      <c r="G3901" s="12" t="s">
        <v>30095</v>
      </c>
      <c r="H3901" s="11" t="str">
        <f t="shared" si="60"/>
        <v>insert into BTRCOutgoingYRate (OID, prefix, outgoingYRateUSD, operatorName, operatorType, effectiveFrom, effectiveTo) values('592630_2016-01-01','592630','0.2809','GUYANA-GTT-MOBILE','MOBILE',to_date('2016-01-01','YYYY-MM-DD HH24:MI:SS'),to_date('2016-12-01','YYYY-MM-DD HH24:MI:SS'));</v>
      </c>
    </row>
    <row r="3902" spans="1:8">
      <c r="A3902" s="11" t="s">
        <v>20568</v>
      </c>
      <c r="B3902" s="11" t="s">
        <v>6790</v>
      </c>
      <c r="C3902" s="18">
        <v>0.28089999999999998</v>
      </c>
      <c r="D3902" s="11" t="s">
        <v>6789</v>
      </c>
      <c r="E3902" s="11" t="s">
        <v>2190</v>
      </c>
      <c r="F3902" s="12" t="s">
        <v>30094</v>
      </c>
      <c r="G3902" s="12" t="s">
        <v>30095</v>
      </c>
      <c r="H3902" s="11" t="str">
        <f t="shared" si="60"/>
        <v>insert into BTRCOutgoingYRate (OID, prefix, outgoingYRateUSD, operatorName, operatorType, effectiveFrom, effectiveTo) values('592633_2016-01-01','592633','0.2809','GUYANA-GTT-MOBILE','MOBILE',to_date('2016-01-01','YYYY-MM-DD HH24:MI:SS'),to_date('2016-12-01','YYYY-MM-DD HH24:MI:SS'));</v>
      </c>
    </row>
    <row r="3903" spans="1:8">
      <c r="A3903" s="11" t="s">
        <v>20569</v>
      </c>
      <c r="B3903" s="11" t="s">
        <v>6791</v>
      </c>
      <c r="C3903" s="18">
        <v>0.28089999999999998</v>
      </c>
      <c r="D3903" s="11" t="s">
        <v>6789</v>
      </c>
      <c r="E3903" s="11" t="s">
        <v>2190</v>
      </c>
      <c r="F3903" s="12" t="s">
        <v>30094</v>
      </c>
      <c r="G3903" s="12" t="s">
        <v>30095</v>
      </c>
      <c r="H3903" s="11" t="str">
        <f t="shared" si="60"/>
        <v>insert into BTRCOutgoingYRate (OID, prefix, outgoingYRateUSD, operatorName, operatorType, effectiveFrom, effectiveTo) values('592634_2016-01-01','592634','0.2809','GUYANA-GTT-MOBILE','MOBILE',to_date('2016-01-01','YYYY-MM-DD HH24:MI:SS'),to_date('2016-12-01','YYYY-MM-DD HH24:MI:SS'));</v>
      </c>
    </row>
    <row r="3904" spans="1:8">
      <c r="A3904" s="11" t="s">
        <v>20570</v>
      </c>
      <c r="B3904" s="11" t="s">
        <v>6792</v>
      </c>
      <c r="C3904" s="18">
        <v>0.28089999999999998</v>
      </c>
      <c r="D3904" s="11" t="s">
        <v>6789</v>
      </c>
      <c r="E3904" s="11" t="s">
        <v>2190</v>
      </c>
      <c r="F3904" s="12" t="s">
        <v>30094</v>
      </c>
      <c r="G3904" s="12" t="s">
        <v>30095</v>
      </c>
      <c r="H3904" s="11" t="str">
        <f t="shared" si="60"/>
        <v>insert into BTRCOutgoingYRate (OID, prefix, outgoingYRateUSD, operatorName, operatorType, effectiveFrom, effectiveTo) values('592214_2016-01-01','592214','0.2809','GUYANA-GTT-MOBILE','MOBILE',to_date('2016-01-01','YYYY-MM-DD HH24:MI:SS'),to_date('2016-12-01','YYYY-MM-DD HH24:MI:SS'));</v>
      </c>
    </row>
    <row r="3905" spans="1:8">
      <c r="A3905" s="11" t="s">
        <v>20571</v>
      </c>
      <c r="B3905" s="11" t="s">
        <v>6793</v>
      </c>
      <c r="C3905" s="18">
        <v>0.28089999999999998</v>
      </c>
      <c r="D3905" s="11" t="s">
        <v>6789</v>
      </c>
      <c r="E3905" s="11" t="s">
        <v>2190</v>
      </c>
      <c r="F3905" s="12" t="s">
        <v>30094</v>
      </c>
      <c r="G3905" s="12" t="s">
        <v>30095</v>
      </c>
      <c r="H3905" s="11" t="str">
        <f t="shared" si="60"/>
        <v>insert into BTRCOutgoingYRate (OID, prefix, outgoingYRateUSD, operatorName, operatorType, effectiveFrom, effectiveTo) values('592218_2016-01-01','592218','0.2809','GUYANA-GTT-MOBILE','MOBILE',to_date('2016-01-01','YYYY-MM-DD HH24:MI:SS'),to_date('2016-12-01','YYYY-MM-DD HH24:MI:SS'));</v>
      </c>
    </row>
    <row r="3906" spans="1:8">
      <c r="A3906" s="11" t="s">
        <v>20572</v>
      </c>
      <c r="B3906" s="11" t="s">
        <v>6794</v>
      </c>
      <c r="C3906" s="18">
        <v>0.28089999999999998</v>
      </c>
      <c r="D3906" s="11" t="s">
        <v>6789</v>
      </c>
      <c r="E3906" s="11" t="s">
        <v>2190</v>
      </c>
      <c r="F3906" s="12" t="s">
        <v>30094</v>
      </c>
      <c r="G3906" s="12" t="s">
        <v>30095</v>
      </c>
      <c r="H3906" s="11" t="str">
        <f t="shared" si="60"/>
        <v>insert into BTRCOutgoingYRate (OID, prefix, outgoingYRateUSD, operatorName, operatorType, effectiveFrom, effectiveTo) values('592224_2016-01-01','592224','0.2809','GUYANA-GTT-MOBILE','MOBILE',to_date('2016-01-01','YYYY-MM-DD HH24:MI:SS'),to_date('2016-12-01','YYYY-MM-DD HH24:MI:SS'));</v>
      </c>
    </row>
    <row r="3907" spans="1:8">
      <c r="A3907" s="11" t="s">
        <v>20573</v>
      </c>
      <c r="B3907" s="11" t="s">
        <v>6795</v>
      </c>
      <c r="C3907" s="18">
        <v>0.28089999999999998</v>
      </c>
      <c r="D3907" s="11" t="s">
        <v>6789</v>
      </c>
      <c r="E3907" s="11" t="s">
        <v>2190</v>
      </c>
      <c r="F3907" s="12" t="s">
        <v>30094</v>
      </c>
      <c r="G3907" s="12" t="s">
        <v>30095</v>
      </c>
      <c r="H3907" s="11" t="str">
        <f t="shared" si="60"/>
        <v>insert into BTRCOutgoingYRate (OID, prefix, outgoingYRateUSD, operatorName, operatorType, effectiveFrom, effectiveTo) values('592248_2016-01-01','592248','0.2809','GUYANA-GTT-MOBILE','MOBILE',to_date('2016-01-01','YYYY-MM-DD HH24:MI:SS'),to_date('2016-12-01','YYYY-MM-DD HH24:MI:SS'));</v>
      </c>
    </row>
    <row r="3908" spans="1:8">
      <c r="A3908" s="11" t="s">
        <v>20574</v>
      </c>
      <c r="B3908" s="11" t="s">
        <v>6796</v>
      </c>
      <c r="C3908" s="18">
        <v>0.28089999999999998</v>
      </c>
      <c r="D3908" s="11" t="s">
        <v>6789</v>
      </c>
      <c r="E3908" s="11" t="s">
        <v>2190</v>
      </c>
      <c r="F3908" s="12" t="s">
        <v>30094</v>
      </c>
      <c r="G3908" s="12" t="s">
        <v>30095</v>
      </c>
      <c r="H3908" s="11" t="str">
        <f t="shared" ref="H3908:H3971" si="61">H$1&amp;IF(ISBLANK(A3908),"null","'"&amp;A3908&amp;"'")&amp;","&amp;IF(ISBLANK(B3908),"null","'"&amp;B3908&amp;"'")&amp;","&amp;IF(ISBLANK(C3908),"null","'"&amp;C3908&amp;"'")&amp;","&amp;IF(ISBLANK(D3908),"null","'"&amp;D3908&amp;"'")&amp;","&amp;IF(ISBLANK(E3908),"null","'"&amp;E3908&amp;"'")&amp;","&amp;IF(ISBLANK(F3908),"null","to_date('"&amp;F3908&amp;"','YYYY-MM-DD HH24:MI:SS')")&amp;","&amp;IF(ISBLANK(G3908),"null","to_date('"&amp;G3908&amp;"','YYYY-MM-DD HH24:MI:SS')")&amp;
I$1</f>
        <v>insert into BTRCOutgoingYRate (OID, prefix, outgoingYRateUSD, operatorName, operatorType, effectiveFrom, effectiveTo) values('592263_2016-01-01','592263','0.2809','GUYANA-GTT-MOBILE','MOBILE',to_date('2016-01-01','YYYY-MM-DD HH24:MI:SS'),to_date('2016-12-01','YYYY-MM-DD HH24:MI:SS'));</v>
      </c>
    </row>
    <row r="3909" spans="1:8">
      <c r="A3909" s="11" t="s">
        <v>20575</v>
      </c>
      <c r="B3909" s="11" t="s">
        <v>6797</v>
      </c>
      <c r="C3909" s="18">
        <v>0.28089999999999998</v>
      </c>
      <c r="D3909" s="11" t="s">
        <v>6789</v>
      </c>
      <c r="E3909" s="11" t="s">
        <v>2190</v>
      </c>
      <c r="F3909" s="12" t="s">
        <v>30094</v>
      </c>
      <c r="G3909" s="12" t="s">
        <v>30095</v>
      </c>
      <c r="H3909" s="11" t="str">
        <f t="shared" si="61"/>
        <v>insert into BTRCOutgoingYRate (OID, prefix, outgoingYRateUSD, operatorName, operatorType, effectiveFrom, effectiveTo) values('592278_2016-01-01','592278','0.2809','GUYANA-GTT-MOBILE','MOBILE',to_date('2016-01-01','YYYY-MM-DD HH24:MI:SS'),to_date('2016-12-01','YYYY-MM-DD HH24:MI:SS'));</v>
      </c>
    </row>
    <row r="3910" spans="1:8">
      <c r="A3910" s="11" t="s">
        <v>20576</v>
      </c>
      <c r="B3910" s="11" t="s">
        <v>6798</v>
      </c>
      <c r="C3910" s="18">
        <v>0.28089999999999998</v>
      </c>
      <c r="D3910" s="11" t="s">
        <v>6789</v>
      </c>
      <c r="E3910" s="11" t="s">
        <v>2190</v>
      </c>
      <c r="F3910" s="12" t="s">
        <v>30094</v>
      </c>
      <c r="G3910" s="12" t="s">
        <v>30095</v>
      </c>
      <c r="H3910" s="11" t="str">
        <f t="shared" si="61"/>
        <v>insert into BTRCOutgoingYRate (OID, prefix, outgoingYRateUSD, operatorName, operatorType, effectiveFrom, effectiveTo) values('592394_2016-01-01','592394','0.2809','GUYANA-GTT-MOBILE','MOBILE',to_date('2016-01-01','YYYY-MM-DD HH24:MI:SS'),to_date('2016-12-01','YYYY-MM-DD HH24:MI:SS'));</v>
      </c>
    </row>
    <row r="3911" spans="1:8">
      <c r="A3911" s="11" t="s">
        <v>20577</v>
      </c>
      <c r="B3911" s="11" t="s">
        <v>6799</v>
      </c>
      <c r="C3911" s="18">
        <v>0.28089999999999998</v>
      </c>
      <c r="D3911" s="11" t="s">
        <v>6789</v>
      </c>
      <c r="E3911" s="11" t="s">
        <v>2190</v>
      </c>
      <c r="F3911" s="12" t="s">
        <v>30094</v>
      </c>
      <c r="G3911" s="12" t="s">
        <v>30095</v>
      </c>
      <c r="H3911" s="11" t="str">
        <f t="shared" si="61"/>
        <v>insert into BTRCOutgoingYRate (OID, prefix, outgoingYRateUSD, operatorName, operatorType, effectiveFrom, effectiveTo) values('592610_2016-01-01','592610','0.2809','GUYANA-GTT-MOBILE','MOBILE',to_date('2016-01-01','YYYY-MM-DD HH24:MI:SS'),to_date('2016-12-01','YYYY-MM-DD HH24:MI:SS'));</v>
      </c>
    </row>
    <row r="3912" spans="1:8">
      <c r="A3912" s="11" t="s">
        <v>20578</v>
      </c>
      <c r="B3912" s="11" t="s">
        <v>6800</v>
      </c>
      <c r="C3912" s="18">
        <v>0.28089999999999998</v>
      </c>
      <c r="D3912" s="11" t="s">
        <v>6789</v>
      </c>
      <c r="E3912" s="11" t="s">
        <v>2190</v>
      </c>
      <c r="F3912" s="12" t="s">
        <v>30094</v>
      </c>
      <c r="G3912" s="12" t="s">
        <v>30095</v>
      </c>
      <c r="H3912" s="11" t="str">
        <f t="shared" si="61"/>
        <v>insert into BTRCOutgoingYRate (OID, prefix, outgoingYRateUSD, operatorName, operatorType, effectiveFrom, effectiveTo) values('592611_2016-01-01','592611','0.2809','GUYANA-GTT-MOBILE','MOBILE',to_date('2016-01-01','YYYY-MM-DD HH24:MI:SS'),to_date('2016-12-01','YYYY-MM-DD HH24:MI:SS'));</v>
      </c>
    </row>
    <row r="3913" spans="1:8">
      <c r="A3913" s="11" t="s">
        <v>20579</v>
      </c>
      <c r="B3913" s="11" t="s">
        <v>6801</v>
      </c>
      <c r="C3913" s="18">
        <v>0.28089999999999998</v>
      </c>
      <c r="D3913" s="11" t="s">
        <v>6789</v>
      </c>
      <c r="E3913" s="11" t="s">
        <v>2190</v>
      </c>
      <c r="F3913" s="12" t="s">
        <v>30094</v>
      </c>
      <c r="G3913" s="12" t="s">
        <v>30095</v>
      </c>
      <c r="H3913" s="11" t="str">
        <f t="shared" si="61"/>
        <v>insert into BTRCOutgoingYRate (OID, prefix, outgoingYRateUSD, operatorName, operatorType, effectiveFrom, effectiveTo) values('592612_2016-01-01','592612','0.2809','GUYANA-GTT-MOBILE','MOBILE',to_date('2016-01-01','YYYY-MM-DD HH24:MI:SS'),to_date('2016-12-01','YYYY-MM-DD HH24:MI:SS'));</v>
      </c>
    </row>
    <row r="3914" spans="1:8">
      <c r="A3914" s="11" t="s">
        <v>20580</v>
      </c>
      <c r="B3914" s="11" t="s">
        <v>6802</v>
      </c>
      <c r="C3914" s="18">
        <v>0.28089999999999998</v>
      </c>
      <c r="D3914" s="11" t="s">
        <v>6789</v>
      </c>
      <c r="E3914" s="11" t="s">
        <v>2190</v>
      </c>
      <c r="F3914" s="12" t="s">
        <v>30094</v>
      </c>
      <c r="G3914" s="12" t="s">
        <v>30095</v>
      </c>
      <c r="H3914" s="11" t="str">
        <f t="shared" si="61"/>
        <v>insert into BTRCOutgoingYRate (OID, prefix, outgoingYRateUSD, operatorName, operatorType, effectiveFrom, effectiveTo) values('592635_2016-01-01','592635','0.2809','GUYANA-GTT-MOBILE','MOBILE',to_date('2016-01-01','YYYY-MM-DD HH24:MI:SS'),to_date('2016-12-01','YYYY-MM-DD HH24:MI:SS'));</v>
      </c>
    </row>
    <row r="3915" spans="1:8">
      <c r="A3915" s="11" t="s">
        <v>20581</v>
      </c>
      <c r="B3915" s="11" t="s">
        <v>6803</v>
      </c>
      <c r="C3915" s="18">
        <v>0.28089999999999998</v>
      </c>
      <c r="D3915" s="11" t="s">
        <v>6789</v>
      </c>
      <c r="E3915" s="11" t="s">
        <v>2190</v>
      </c>
      <c r="F3915" s="12" t="s">
        <v>30094</v>
      </c>
      <c r="G3915" s="12" t="s">
        <v>30095</v>
      </c>
      <c r="H3915" s="11" t="str">
        <f t="shared" si="61"/>
        <v>insert into BTRCOutgoingYRate (OID, prefix, outgoingYRateUSD, operatorName, operatorType, effectiveFrom, effectiveTo) values('592660_2016-01-01','592660','0.2809','GUYANA-GTT-MOBILE','MOBILE',to_date('2016-01-01','YYYY-MM-DD HH24:MI:SS'),to_date('2016-12-01','YYYY-MM-DD HH24:MI:SS'));</v>
      </c>
    </row>
    <row r="3916" spans="1:8">
      <c r="A3916" s="11" t="s">
        <v>20582</v>
      </c>
      <c r="B3916" s="11" t="s">
        <v>6804</v>
      </c>
      <c r="C3916" s="18">
        <v>0.28089999999999998</v>
      </c>
      <c r="D3916" s="11" t="s">
        <v>6789</v>
      </c>
      <c r="E3916" s="11" t="s">
        <v>2190</v>
      </c>
      <c r="F3916" s="12" t="s">
        <v>30094</v>
      </c>
      <c r="G3916" s="12" t="s">
        <v>30095</v>
      </c>
      <c r="H3916" s="11" t="str">
        <f t="shared" si="61"/>
        <v>insert into BTRCOutgoingYRate (OID, prefix, outgoingYRateUSD, operatorName, operatorType, effectiveFrom, effectiveTo) values('592661_2016-01-01','592661','0.2809','GUYANA-GTT-MOBILE','MOBILE',to_date('2016-01-01','YYYY-MM-DD HH24:MI:SS'),to_date('2016-12-01','YYYY-MM-DD HH24:MI:SS'));</v>
      </c>
    </row>
    <row r="3917" spans="1:8">
      <c r="A3917" s="11" t="s">
        <v>20583</v>
      </c>
      <c r="B3917" s="11" t="s">
        <v>6805</v>
      </c>
      <c r="C3917" s="18">
        <v>0.28089999999999998</v>
      </c>
      <c r="D3917" s="11" t="s">
        <v>6789</v>
      </c>
      <c r="E3917" s="11" t="s">
        <v>2190</v>
      </c>
      <c r="F3917" s="12" t="s">
        <v>30094</v>
      </c>
      <c r="G3917" s="12" t="s">
        <v>30095</v>
      </c>
      <c r="H3917" s="11" t="str">
        <f t="shared" si="61"/>
        <v>insert into BTRCOutgoingYRate (OID, prefix, outgoingYRateUSD, operatorName, operatorType, effectiveFrom, effectiveTo) values('592662_2016-01-01','592662','0.2809','GUYANA-GTT-MOBILE','MOBILE',to_date('2016-01-01','YYYY-MM-DD HH24:MI:SS'),to_date('2016-12-01','YYYY-MM-DD HH24:MI:SS'));</v>
      </c>
    </row>
    <row r="3918" spans="1:8">
      <c r="A3918" s="11" t="s">
        <v>20584</v>
      </c>
      <c r="B3918" s="11" t="s">
        <v>6806</v>
      </c>
      <c r="C3918" s="18">
        <v>0.28089999999999998</v>
      </c>
      <c r="D3918" s="11" t="s">
        <v>6789</v>
      </c>
      <c r="E3918" s="11" t="s">
        <v>2190</v>
      </c>
      <c r="F3918" s="12" t="s">
        <v>30094</v>
      </c>
      <c r="G3918" s="12" t="s">
        <v>30095</v>
      </c>
      <c r="H3918" s="11" t="str">
        <f t="shared" si="61"/>
        <v>insert into BTRCOutgoingYRate (OID, prefix, outgoingYRateUSD, operatorName, operatorType, effectiveFrom, effectiveTo) values('592663_2016-01-01','592663','0.2809','GUYANA-GTT-MOBILE','MOBILE',to_date('2016-01-01','YYYY-MM-DD HH24:MI:SS'),to_date('2016-12-01','YYYY-MM-DD HH24:MI:SS'));</v>
      </c>
    </row>
    <row r="3919" spans="1:8">
      <c r="A3919" s="11" t="s">
        <v>20585</v>
      </c>
      <c r="B3919" s="11" t="s">
        <v>1887</v>
      </c>
      <c r="C3919" s="18">
        <v>0.29370000000000002</v>
      </c>
      <c r="D3919" s="11" t="s">
        <v>6807</v>
      </c>
      <c r="E3919" s="11" t="s">
        <v>2227</v>
      </c>
      <c r="F3919" s="12" t="s">
        <v>30094</v>
      </c>
      <c r="G3919" s="12" t="s">
        <v>30095</v>
      </c>
      <c r="H3919" s="11" t="str">
        <f t="shared" si="61"/>
        <v>insert into BTRCOutgoingYRate (OID, prefix, outgoingYRateUSD, operatorName, operatorType, effectiveFrom, effectiveTo) values('592_2016-01-01','592','0.2937','Guyana-ROC-Fixed','FIXED',to_date('2016-01-01','YYYY-MM-DD HH24:MI:SS'),to_date('2016-12-01','YYYY-MM-DD HH24:MI:SS'));</v>
      </c>
    </row>
    <row r="3920" spans="1:8">
      <c r="A3920" s="11" t="s">
        <v>20586</v>
      </c>
      <c r="B3920" s="11" t="s">
        <v>6808</v>
      </c>
      <c r="C3920" s="18">
        <v>0.28089999999999998</v>
      </c>
      <c r="D3920" s="11" t="s">
        <v>6809</v>
      </c>
      <c r="E3920" s="11" t="s">
        <v>2190</v>
      </c>
      <c r="F3920" s="12" t="s">
        <v>30094</v>
      </c>
      <c r="G3920" s="12" t="s">
        <v>30095</v>
      </c>
      <c r="H3920" s="11" t="str">
        <f t="shared" si="61"/>
        <v>insert into BTRCOutgoingYRate (OID, prefix, outgoingYRateUSD, operatorName, operatorType, effectiveFrom, effectiveTo) values('59261_2016-01-01','59261','0.2809','Guyana-Other-Mobile','MOBILE',to_date('2016-01-01','YYYY-MM-DD HH24:MI:SS'),to_date('2016-12-01','YYYY-MM-DD HH24:MI:SS'));</v>
      </c>
    </row>
    <row r="3921" spans="1:8">
      <c r="A3921" s="11" t="s">
        <v>20587</v>
      </c>
      <c r="B3921" s="11" t="s">
        <v>6810</v>
      </c>
      <c r="C3921" s="18">
        <v>0.28089999999999998</v>
      </c>
      <c r="D3921" s="11" t="s">
        <v>6809</v>
      </c>
      <c r="E3921" s="11" t="s">
        <v>2190</v>
      </c>
      <c r="F3921" s="12" t="s">
        <v>30094</v>
      </c>
      <c r="G3921" s="12" t="s">
        <v>30095</v>
      </c>
      <c r="H3921" s="11" t="str">
        <f t="shared" si="61"/>
        <v>insert into BTRCOutgoingYRate (OID, prefix, outgoingYRateUSD, operatorName, operatorType, effectiveFrom, effectiveTo) values('59262_2016-01-01','59262','0.2809','Guyana-Other-Mobile','MOBILE',to_date('2016-01-01','YYYY-MM-DD HH24:MI:SS'),to_date('2016-12-01','YYYY-MM-DD HH24:MI:SS'));</v>
      </c>
    </row>
    <row r="3922" spans="1:8">
      <c r="A3922" s="11" t="s">
        <v>20588</v>
      </c>
      <c r="B3922" s="11" t="s">
        <v>6811</v>
      </c>
      <c r="C3922" s="18">
        <v>0.28089999999999998</v>
      </c>
      <c r="D3922" s="11" t="s">
        <v>6809</v>
      </c>
      <c r="E3922" s="11" t="s">
        <v>2190</v>
      </c>
      <c r="F3922" s="12" t="s">
        <v>30094</v>
      </c>
      <c r="G3922" s="12" t="s">
        <v>30095</v>
      </c>
      <c r="H3922" s="11" t="str">
        <f t="shared" si="61"/>
        <v>insert into BTRCOutgoingYRate (OID, prefix, outgoingYRateUSD, operatorName, operatorType, effectiveFrom, effectiveTo) values('59264_2016-01-01','59264','0.2809','Guyana-Other-Mobile','MOBILE',to_date('2016-01-01','YYYY-MM-DD HH24:MI:SS'),to_date('2016-12-01','YYYY-MM-DD HH24:MI:SS'));</v>
      </c>
    </row>
    <row r="3923" spans="1:8">
      <c r="A3923" s="11" t="s">
        <v>20664</v>
      </c>
      <c r="B3923" s="11" t="s">
        <v>6910</v>
      </c>
      <c r="C3923" s="18">
        <v>0.28089999999999998</v>
      </c>
      <c r="D3923" s="11" t="s">
        <v>6809</v>
      </c>
      <c r="E3923" s="11" t="s">
        <v>2190</v>
      </c>
      <c r="F3923" s="12" t="s">
        <v>30094</v>
      </c>
      <c r="G3923" s="12" t="s">
        <v>30095</v>
      </c>
      <c r="H3923" s="11" t="str">
        <f t="shared" si="61"/>
        <v>insert into BTRCOutgoingYRate (OID, prefix, outgoingYRateUSD, operatorName, operatorType, effectiveFrom, effectiveTo) values('59265_2016-01-01','59265','0.2809','Guyana-Other-Mobile','MOBILE',to_date('2016-01-01','YYYY-MM-DD HH24:MI:SS'),to_date('2016-12-01','YYYY-MM-DD HH24:MI:SS'));</v>
      </c>
    </row>
    <row r="3924" spans="1:8">
      <c r="A3924" s="11" t="s">
        <v>20665</v>
      </c>
      <c r="B3924" s="11" t="s">
        <v>6911</v>
      </c>
      <c r="C3924" s="18">
        <v>0.28089999999999998</v>
      </c>
      <c r="D3924" s="11" t="s">
        <v>6809</v>
      </c>
      <c r="E3924" s="11" t="s">
        <v>2190</v>
      </c>
      <c r="F3924" s="12" t="s">
        <v>30094</v>
      </c>
      <c r="G3924" s="12" t="s">
        <v>30095</v>
      </c>
      <c r="H3924" s="11" t="str">
        <f t="shared" si="61"/>
        <v>insert into BTRCOutgoingYRate (OID, prefix, outgoingYRateUSD, operatorName, operatorType, effectiveFrom, effectiveTo) values('592609_2016-01-01','592609','0.2809','Guyana-Other-Mobile','MOBILE',to_date('2016-01-01','YYYY-MM-DD HH24:MI:SS'),to_date('2016-12-01','YYYY-MM-DD HH24:MI:SS'));</v>
      </c>
    </row>
    <row r="3925" spans="1:8">
      <c r="A3925" s="11" t="s">
        <v>20666</v>
      </c>
      <c r="B3925" s="11" t="s">
        <v>6912</v>
      </c>
      <c r="C3925" s="18">
        <v>0.28089999999999998</v>
      </c>
      <c r="D3925" s="11" t="s">
        <v>6809</v>
      </c>
      <c r="E3925" s="11" t="s">
        <v>2190</v>
      </c>
      <c r="F3925" s="12" t="s">
        <v>30094</v>
      </c>
      <c r="G3925" s="12" t="s">
        <v>30095</v>
      </c>
      <c r="H3925" s="11" t="str">
        <f t="shared" si="61"/>
        <v>insert into BTRCOutgoingYRate (OID, prefix, outgoingYRateUSD, operatorName, operatorType, effectiveFrom, effectiveTo) values('592638_2016-01-01','592638','0.2809','Guyana-Other-Mobile','MOBILE',to_date('2016-01-01','YYYY-MM-DD HH24:MI:SS'),to_date('2016-12-01','YYYY-MM-DD HH24:MI:SS'));</v>
      </c>
    </row>
    <row r="3926" spans="1:8">
      <c r="A3926" s="11" t="s">
        <v>20667</v>
      </c>
      <c r="B3926" s="11" t="s">
        <v>6913</v>
      </c>
      <c r="C3926" s="18">
        <v>0.28089999999999998</v>
      </c>
      <c r="D3926" s="11" t="s">
        <v>6809</v>
      </c>
      <c r="E3926" s="11" t="s">
        <v>2190</v>
      </c>
      <c r="F3926" s="12" t="s">
        <v>30094</v>
      </c>
      <c r="G3926" s="12" t="s">
        <v>30095</v>
      </c>
      <c r="H3926" s="11" t="str">
        <f t="shared" si="61"/>
        <v>insert into BTRCOutgoingYRate (OID, prefix, outgoingYRateUSD, operatorName, operatorType, effectiveFrom, effectiveTo) values('592639_2016-01-01','592639','0.2809','Guyana-Other-Mobile','MOBILE',to_date('2016-01-01','YYYY-MM-DD HH24:MI:SS'),to_date('2016-12-01','YYYY-MM-DD HH24:MI:SS'));</v>
      </c>
    </row>
    <row r="3927" spans="1:8">
      <c r="A3927" s="11" t="s">
        <v>20668</v>
      </c>
      <c r="B3927" s="11" t="s">
        <v>6914</v>
      </c>
      <c r="C3927" s="18">
        <v>0.28089999999999998</v>
      </c>
      <c r="D3927" s="11" t="s">
        <v>6789</v>
      </c>
      <c r="E3927" s="11" t="s">
        <v>2190</v>
      </c>
      <c r="F3927" s="12" t="s">
        <v>30094</v>
      </c>
      <c r="G3927" s="12" t="s">
        <v>30095</v>
      </c>
      <c r="H3927" s="11" t="str">
        <f t="shared" si="61"/>
        <v>insert into BTRCOutgoingYRate (OID, prefix, outgoingYRateUSD, operatorName, operatorType, effectiveFrom, effectiveTo) values('592294_2016-01-01','592294','0.2809','GUYANA-GTT-MOBILE','MOBILE',to_date('2016-01-01','YYYY-MM-DD HH24:MI:SS'),to_date('2016-12-01','YYYY-MM-DD HH24:MI:SS'));</v>
      </c>
    </row>
    <row r="3928" spans="1:8">
      <c r="A3928" s="11" t="s">
        <v>20669</v>
      </c>
      <c r="B3928" s="11" t="s">
        <v>6915</v>
      </c>
      <c r="C3928" s="18">
        <v>0.28089999999999998</v>
      </c>
      <c r="D3928" s="11" t="s">
        <v>6789</v>
      </c>
      <c r="E3928" s="11" t="s">
        <v>2190</v>
      </c>
      <c r="F3928" s="12" t="s">
        <v>30094</v>
      </c>
      <c r="G3928" s="12" t="s">
        <v>30095</v>
      </c>
      <c r="H3928" s="11" t="str">
        <f t="shared" si="61"/>
        <v>insert into BTRCOutgoingYRate (OID, prefix, outgoingYRateUSD, operatorName, operatorType, effectiveFrom, effectiveTo) values('592304_2016-01-01','592304','0.2809','GUYANA-GTT-MOBILE','MOBILE',to_date('2016-01-01','YYYY-MM-DD HH24:MI:SS'),to_date('2016-12-01','YYYY-MM-DD HH24:MI:SS'));</v>
      </c>
    </row>
    <row r="3929" spans="1:8">
      <c r="A3929" s="11" t="s">
        <v>20670</v>
      </c>
      <c r="B3929" s="11" t="s">
        <v>6916</v>
      </c>
      <c r="C3929" s="18">
        <v>0.28089999999999998</v>
      </c>
      <c r="D3929" s="11" t="s">
        <v>6789</v>
      </c>
      <c r="E3929" s="11" t="s">
        <v>2190</v>
      </c>
      <c r="F3929" s="12" t="s">
        <v>30094</v>
      </c>
      <c r="G3929" s="12" t="s">
        <v>30095</v>
      </c>
      <c r="H3929" s="11" t="str">
        <f t="shared" si="61"/>
        <v>insert into BTRCOutgoingYRate (OID, prefix, outgoingYRateUSD, operatorName, operatorType, effectiveFrom, effectiveTo) values('592374_2016-01-01','592374','0.2809','GUYANA-GTT-MOBILE','MOBILE',to_date('2016-01-01','YYYY-MM-DD HH24:MI:SS'),to_date('2016-12-01','YYYY-MM-DD HH24:MI:SS'));</v>
      </c>
    </row>
    <row r="3930" spans="1:8">
      <c r="A3930" s="11" t="s">
        <v>20671</v>
      </c>
      <c r="B3930" s="11" t="s">
        <v>6917</v>
      </c>
      <c r="C3930" s="18">
        <v>0.28089999999999998</v>
      </c>
      <c r="D3930" s="11" t="s">
        <v>6789</v>
      </c>
      <c r="E3930" s="11" t="s">
        <v>2190</v>
      </c>
      <c r="F3930" s="12" t="s">
        <v>30094</v>
      </c>
      <c r="G3930" s="12" t="s">
        <v>30095</v>
      </c>
      <c r="H3930" s="11" t="str">
        <f t="shared" si="61"/>
        <v>insert into BTRCOutgoingYRate (OID, prefix, outgoingYRateUSD, operatorName, operatorType, effectiveFrom, effectiveTo) values('592384_2016-01-01','592384','0.2809','GUYANA-GTT-MOBILE','MOBILE',to_date('2016-01-01','YYYY-MM-DD HH24:MI:SS'),to_date('2016-12-01','YYYY-MM-DD HH24:MI:SS'));</v>
      </c>
    </row>
    <row r="3931" spans="1:8">
      <c r="A3931" s="11" t="s">
        <v>20672</v>
      </c>
      <c r="B3931" s="11" t="s">
        <v>6918</v>
      </c>
      <c r="C3931" s="18">
        <v>0.28089999999999998</v>
      </c>
      <c r="D3931" s="11" t="s">
        <v>6789</v>
      </c>
      <c r="E3931" s="11" t="s">
        <v>2190</v>
      </c>
      <c r="F3931" s="12" t="s">
        <v>30094</v>
      </c>
      <c r="G3931" s="12" t="s">
        <v>30095</v>
      </c>
      <c r="H3931" s="11" t="str">
        <f t="shared" si="61"/>
        <v>insert into BTRCOutgoingYRate (OID, prefix, outgoingYRateUSD, operatorName, operatorType, effectiveFrom, effectiveTo) values('592664_2016-01-01','592664','0.2809','GUYANA-GTT-MOBILE','MOBILE',to_date('2016-01-01','YYYY-MM-DD HH24:MI:SS'),to_date('2016-12-01','YYYY-MM-DD HH24:MI:SS'));</v>
      </c>
    </row>
    <row r="3932" spans="1:8">
      <c r="A3932" s="11" t="s">
        <v>20673</v>
      </c>
      <c r="B3932" s="11" t="s">
        <v>6919</v>
      </c>
      <c r="C3932" s="18">
        <v>0.28089999999999998</v>
      </c>
      <c r="D3932" s="11" t="s">
        <v>6789</v>
      </c>
      <c r="E3932" s="11" t="s">
        <v>2190</v>
      </c>
      <c r="F3932" s="12" t="s">
        <v>30094</v>
      </c>
      <c r="G3932" s="12" t="s">
        <v>30095</v>
      </c>
      <c r="H3932" s="11" t="str">
        <f t="shared" si="61"/>
        <v>insert into BTRCOutgoingYRate (OID, prefix, outgoingYRateUSD, operatorName, operatorType, effectiveFrom, effectiveTo) values('592678_2016-01-01','592678','0.2809','GUYANA-GTT-MOBILE','MOBILE',to_date('2016-01-01','YYYY-MM-DD HH24:MI:SS'),to_date('2016-12-01','YYYY-MM-DD HH24:MI:SS'));</v>
      </c>
    </row>
    <row r="3933" spans="1:8">
      <c r="A3933" s="11" t="s">
        <v>20674</v>
      </c>
      <c r="B3933" s="11" t="s">
        <v>6920</v>
      </c>
      <c r="C3933" s="18">
        <v>0.28089999999999998</v>
      </c>
      <c r="D3933" s="11" t="s">
        <v>6789</v>
      </c>
      <c r="E3933" s="11" t="s">
        <v>2190</v>
      </c>
      <c r="F3933" s="12" t="s">
        <v>30094</v>
      </c>
      <c r="G3933" s="12" t="s">
        <v>30095</v>
      </c>
      <c r="H3933" s="11" t="str">
        <f t="shared" si="61"/>
        <v>insert into BTRCOutgoingYRate (OID, prefix, outgoingYRateUSD, operatorName, operatorType, effectiveFrom, effectiveTo) values('592613_2016-01-01','592613','0.2809','GUYANA-GTT-MOBILE','MOBILE',to_date('2016-01-01','YYYY-MM-DD HH24:MI:SS'),to_date('2016-12-01','YYYY-MM-DD HH24:MI:SS'));</v>
      </c>
    </row>
    <row r="3934" spans="1:8">
      <c r="A3934" s="11" t="s">
        <v>20675</v>
      </c>
      <c r="B3934" s="11" t="s">
        <v>6921</v>
      </c>
      <c r="C3934" s="18">
        <v>0.28089999999999998</v>
      </c>
      <c r="D3934" s="11" t="s">
        <v>6789</v>
      </c>
      <c r="E3934" s="11" t="s">
        <v>2190</v>
      </c>
      <c r="F3934" s="12" t="s">
        <v>30094</v>
      </c>
      <c r="G3934" s="12" t="s">
        <v>30095</v>
      </c>
      <c r="H3934" s="11" t="str">
        <f t="shared" si="61"/>
        <v>insert into BTRCOutgoingYRate (OID, prefix, outgoingYRateUSD, operatorName, operatorType, effectiveFrom, effectiveTo) values('592614_2016-01-01','592614','0.2809','GUYANA-GTT-MOBILE','MOBILE',to_date('2016-01-01','YYYY-MM-DD HH24:MI:SS'),to_date('2016-12-01','YYYY-MM-DD HH24:MI:SS'));</v>
      </c>
    </row>
    <row r="3935" spans="1:8">
      <c r="A3935" s="11" t="s">
        <v>20676</v>
      </c>
      <c r="B3935" s="11" t="s">
        <v>6922</v>
      </c>
      <c r="C3935" s="18">
        <v>0.28089999999999998</v>
      </c>
      <c r="D3935" s="11" t="s">
        <v>6789</v>
      </c>
      <c r="E3935" s="11" t="s">
        <v>2190</v>
      </c>
      <c r="F3935" s="12" t="s">
        <v>30094</v>
      </c>
      <c r="G3935" s="12" t="s">
        <v>30095</v>
      </c>
      <c r="H3935" s="11" t="str">
        <f t="shared" si="61"/>
        <v>insert into BTRCOutgoingYRate (OID, prefix, outgoingYRateUSD, operatorName, operatorType, effectiveFrom, effectiveTo) values('592616_2016-01-01','592616','0.2809','GUYANA-GTT-MOBILE','MOBILE',to_date('2016-01-01','YYYY-MM-DD HH24:MI:SS'),to_date('2016-12-01','YYYY-MM-DD HH24:MI:SS'));</v>
      </c>
    </row>
    <row r="3936" spans="1:8">
      <c r="A3936" s="11" t="s">
        <v>20677</v>
      </c>
      <c r="B3936" s="11" t="s">
        <v>6923</v>
      </c>
      <c r="C3936" s="18">
        <v>0.28089999999999998</v>
      </c>
      <c r="D3936" s="11" t="s">
        <v>6789</v>
      </c>
      <c r="E3936" s="11" t="s">
        <v>2190</v>
      </c>
      <c r="F3936" s="12" t="s">
        <v>30094</v>
      </c>
      <c r="G3936" s="12" t="s">
        <v>30095</v>
      </c>
      <c r="H3936" s="11" t="str">
        <f t="shared" si="61"/>
        <v>insert into BTRCOutgoingYRate (OID, prefix, outgoingYRateUSD, operatorName, operatorType, effectiveFrom, effectiveTo) values('592617_2016-01-01','592617','0.2809','GUYANA-GTT-MOBILE','MOBILE',to_date('2016-01-01','YYYY-MM-DD HH24:MI:SS'),to_date('2016-12-01','YYYY-MM-DD HH24:MI:SS'));</v>
      </c>
    </row>
    <row r="3937" spans="1:8">
      <c r="A3937" s="11" t="s">
        <v>20678</v>
      </c>
      <c r="B3937" s="11" t="s">
        <v>6924</v>
      </c>
      <c r="C3937" s="18">
        <v>0.28089999999999998</v>
      </c>
      <c r="D3937" s="11" t="s">
        <v>6789</v>
      </c>
      <c r="E3937" s="11" t="s">
        <v>2190</v>
      </c>
      <c r="F3937" s="12" t="s">
        <v>30094</v>
      </c>
      <c r="G3937" s="12" t="s">
        <v>30095</v>
      </c>
      <c r="H3937" s="11" t="str">
        <f t="shared" si="61"/>
        <v>insert into BTRCOutgoingYRate (OID, prefix, outgoingYRateUSD, operatorName, operatorType, effectiveFrom, effectiveTo) values('592618_2016-01-01','592618','0.2809','GUYANA-GTT-MOBILE','MOBILE',to_date('2016-01-01','YYYY-MM-DD HH24:MI:SS'),to_date('2016-12-01','YYYY-MM-DD HH24:MI:SS'));</v>
      </c>
    </row>
    <row r="3938" spans="1:8">
      <c r="A3938" s="11" t="s">
        <v>20679</v>
      </c>
      <c r="B3938" s="11" t="s">
        <v>6925</v>
      </c>
      <c r="C3938" s="18">
        <v>0.28089999999999998</v>
      </c>
      <c r="D3938" s="11" t="s">
        <v>6789</v>
      </c>
      <c r="E3938" s="11" t="s">
        <v>2190</v>
      </c>
      <c r="F3938" s="12" t="s">
        <v>30094</v>
      </c>
      <c r="G3938" s="12" t="s">
        <v>30095</v>
      </c>
      <c r="H3938" s="11" t="str">
        <f t="shared" si="61"/>
        <v>insert into BTRCOutgoingYRate (OID, prefix, outgoingYRateUSD, operatorName, operatorType, effectiveFrom, effectiveTo) values('592619_2016-01-01','592619','0.2809','GUYANA-GTT-MOBILE','MOBILE',to_date('2016-01-01','YYYY-MM-DD HH24:MI:SS'),to_date('2016-12-01','YYYY-MM-DD HH24:MI:SS'));</v>
      </c>
    </row>
    <row r="3939" spans="1:8">
      <c r="A3939" s="11" t="s">
        <v>20680</v>
      </c>
      <c r="B3939" s="11" t="s">
        <v>6926</v>
      </c>
      <c r="C3939" s="18">
        <v>0.28089999999999998</v>
      </c>
      <c r="D3939" s="11" t="s">
        <v>6789</v>
      </c>
      <c r="E3939" s="11" t="s">
        <v>2190</v>
      </c>
      <c r="F3939" s="12" t="s">
        <v>30094</v>
      </c>
      <c r="G3939" s="12" t="s">
        <v>30095</v>
      </c>
      <c r="H3939" s="11" t="str">
        <f t="shared" si="61"/>
        <v>insert into BTRCOutgoingYRate (OID, prefix, outgoingYRateUSD, operatorName, operatorType, effectiveFrom, effectiveTo) values('592284_2016-01-01','592284','0.2809','GUYANA-GTT-MOBILE','MOBILE',to_date('2016-01-01','YYYY-MM-DD HH24:MI:SS'),to_date('2016-12-01','YYYY-MM-DD HH24:MI:SS'));</v>
      </c>
    </row>
    <row r="3940" spans="1:8">
      <c r="A3940" s="11" t="s">
        <v>20681</v>
      </c>
      <c r="B3940" s="11" t="s">
        <v>6927</v>
      </c>
      <c r="C3940" s="18">
        <v>0.28089999999999998</v>
      </c>
      <c r="D3940" s="11" t="s">
        <v>6928</v>
      </c>
      <c r="E3940" s="11" t="s">
        <v>2190</v>
      </c>
      <c r="F3940" s="12" t="s">
        <v>30094</v>
      </c>
      <c r="G3940" s="12" t="s">
        <v>30095</v>
      </c>
      <c r="H3940" s="11" t="str">
        <f t="shared" si="61"/>
        <v>insert into BTRCOutgoingYRate (OID, prefix, outgoingYRateUSD, operatorName, operatorType, effectiveFrom, effectiveTo) values('592800_2016-01-01','592800','0.2809','Guyana-Digicel-Mobile','MOBILE',to_date('2016-01-01','YYYY-MM-DD HH24:MI:SS'),to_date('2016-12-01','YYYY-MM-DD HH24:MI:SS'));</v>
      </c>
    </row>
    <row r="3941" spans="1:8">
      <c r="A3941" s="11" t="s">
        <v>20682</v>
      </c>
      <c r="B3941" s="11" t="s">
        <v>6929</v>
      </c>
      <c r="C3941" s="18">
        <v>0.28089999999999998</v>
      </c>
      <c r="D3941" s="11" t="s">
        <v>6930</v>
      </c>
      <c r="E3941" s="11" t="s">
        <v>2190</v>
      </c>
      <c r="F3941" s="12" t="s">
        <v>30094</v>
      </c>
      <c r="G3941" s="12" t="s">
        <v>30095</v>
      </c>
      <c r="H3941" s="11" t="str">
        <f t="shared" si="61"/>
        <v>insert into BTRCOutgoingYRate (OID, prefix, outgoingYRateUSD, operatorName, operatorType, effectiveFrom, effectiveTo) values('59260_2016-01-01','59260','0.2809','GUYANA-AUDIOTEXT-MOBILE','MOBILE',to_date('2016-01-01','YYYY-MM-DD HH24:MI:SS'),to_date('2016-12-01','YYYY-MM-DD HH24:MI:SS'));</v>
      </c>
    </row>
    <row r="3942" spans="1:8">
      <c r="A3942" s="11" t="s">
        <v>20683</v>
      </c>
      <c r="B3942" s="11" t="s">
        <v>6931</v>
      </c>
      <c r="C3942" s="18">
        <v>0.29370000000000002</v>
      </c>
      <c r="D3942" s="11" t="s">
        <v>6777</v>
      </c>
      <c r="E3942" s="11" t="s">
        <v>2227</v>
      </c>
      <c r="F3942" s="12" t="s">
        <v>30094</v>
      </c>
      <c r="G3942" s="12" t="s">
        <v>30095</v>
      </c>
      <c r="H3942" s="11" t="str">
        <f t="shared" si="61"/>
        <v>insert into BTRCOutgoingYRate (OID, prefix, outgoingYRateUSD, operatorName, operatorType, effectiveFrom, effectiveTo) values('59248_2016-01-01','59248','0.2937','GUYANA-AUDIOTEXT-FIXED','FIXED',to_date('2016-01-01','YYYY-MM-DD HH24:MI:SS'),to_date('2016-12-01','YYYY-MM-DD HH24:MI:SS'));</v>
      </c>
    </row>
    <row r="3943" spans="1:8">
      <c r="A3943" s="11" t="s">
        <v>20684</v>
      </c>
      <c r="B3943" s="11" t="s">
        <v>6932</v>
      </c>
      <c r="C3943" s="18">
        <v>0.29370000000000002</v>
      </c>
      <c r="D3943" s="11" t="s">
        <v>6777</v>
      </c>
      <c r="E3943" s="11" t="s">
        <v>2227</v>
      </c>
      <c r="F3943" s="12" t="s">
        <v>30094</v>
      </c>
      <c r="G3943" s="12" t="s">
        <v>30095</v>
      </c>
      <c r="H3943" s="11" t="str">
        <f t="shared" si="61"/>
        <v>insert into BTRCOutgoingYRate (OID, prefix, outgoingYRateUSD, operatorName, operatorType, effectiveFrom, effectiveTo) values('59249_2016-01-01','59249','0.2937','GUYANA-AUDIOTEXT-FIXED','FIXED',to_date('2016-01-01','YYYY-MM-DD HH24:MI:SS'),to_date('2016-12-01','YYYY-MM-DD HH24:MI:SS'));</v>
      </c>
    </row>
    <row r="3944" spans="1:8">
      <c r="A3944" s="11" t="s">
        <v>20685</v>
      </c>
      <c r="B3944" s="11" t="s">
        <v>6933</v>
      </c>
      <c r="C3944" s="18">
        <v>0.29370000000000002</v>
      </c>
      <c r="D3944" s="11" t="s">
        <v>6777</v>
      </c>
      <c r="E3944" s="11" t="s">
        <v>2227</v>
      </c>
      <c r="F3944" s="12" t="s">
        <v>30094</v>
      </c>
      <c r="G3944" s="12" t="s">
        <v>30095</v>
      </c>
      <c r="H3944" s="11" t="str">
        <f t="shared" si="61"/>
        <v>insert into BTRCOutgoingYRate (OID, prefix, outgoingYRateUSD, operatorName, operatorType, effectiveFrom, effectiveTo) values('59256_2016-01-01','59256','0.2937','GUYANA-AUDIOTEXT-FIXED','FIXED',to_date('2016-01-01','YYYY-MM-DD HH24:MI:SS'),to_date('2016-12-01','YYYY-MM-DD HH24:MI:SS'));</v>
      </c>
    </row>
    <row r="3945" spans="1:8">
      <c r="A3945" s="11" t="s">
        <v>20686</v>
      </c>
      <c r="B3945" s="11" t="s">
        <v>6934</v>
      </c>
      <c r="C3945" s="18">
        <v>0.29370000000000002</v>
      </c>
      <c r="D3945" s="11" t="s">
        <v>6777</v>
      </c>
      <c r="E3945" s="11" t="s">
        <v>2227</v>
      </c>
      <c r="F3945" s="12" t="s">
        <v>30094</v>
      </c>
      <c r="G3945" s="12" t="s">
        <v>30095</v>
      </c>
      <c r="H3945" s="11" t="str">
        <f t="shared" si="61"/>
        <v>insert into BTRCOutgoingYRate (OID, prefix, outgoingYRateUSD, operatorName, operatorType, effectiveFrom, effectiveTo) values('59257_2016-01-01','59257','0.2937','GUYANA-AUDIOTEXT-FIXED','FIXED',to_date('2016-01-01','YYYY-MM-DD HH24:MI:SS'),to_date('2016-12-01','YYYY-MM-DD HH24:MI:SS'));</v>
      </c>
    </row>
    <row r="3946" spans="1:8">
      <c r="A3946" s="11" t="s">
        <v>20687</v>
      </c>
      <c r="B3946" s="11" t="s">
        <v>6935</v>
      </c>
      <c r="C3946" s="18">
        <v>0.29370000000000002</v>
      </c>
      <c r="D3946" s="11" t="s">
        <v>6777</v>
      </c>
      <c r="E3946" s="11" t="s">
        <v>2227</v>
      </c>
      <c r="F3946" s="12" t="s">
        <v>30094</v>
      </c>
      <c r="G3946" s="12" t="s">
        <v>30095</v>
      </c>
      <c r="H3946" s="11" t="str">
        <f t="shared" si="61"/>
        <v>insert into BTRCOutgoingYRate (OID, prefix, outgoingYRateUSD, operatorName, operatorType, effectiveFrom, effectiveTo) values('59258_2016-01-01','59258','0.2937','GUYANA-AUDIOTEXT-FIXED','FIXED',to_date('2016-01-01','YYYY-MM-DD HH24:MI:SS'),to_date('2016-12-01','YYYY-MM-DD HH24:MI:SS'));</v>
      </c>
    </row>
    <row r="3947" spans="1:8">
      <c r="A3947" s="11" t="s">
        <v>20688</v>
      </c>
      <c r="B3947" s="11" t="s">
        <v>6936</v>
      </c>
      <c r="C3947" s="18">
        <v>0.28089999999999998</v>
      </c>
      <c r="D3947" s="11" t="s">
        <v>6937</v>
      </c>
      <c r="E3947" s="11" t="s">
        <v>2190</v>
      </c>
      <c r="F3947" s="12" t="s">
        <v>30094</v>
      </c>
      <c r="G3947" s="12" t="s">
        <v>30095</v>
      </c>
      <c r="H3947" s="11" t="str">
        <f t="shared" si="61"/>
        <v>insert into BTRCOutgoingYRate (OID, prefix, outgoingYRateUSD, operatorName, operatorType, effectiveFrom, effectiveTo) values('592653_2016-01-01','592653','0.2809','Guyana Mobile','MOBILE',to_date('2016-01-01','YYYY-MM-DD HH24:MI:SS'),to_date('2016-12-01','YYYY-MM-DD HH24:MI:SS'));</v>
      </c>
    </row>
    <row r="3948" spans="1:8">
      <c r="A3948" s="11" t="s">
        <v>20689</v>
      </c>
      <c r="B3948" s="11" t="s">
        <v>6938</v>
      </c>
      <c r="C3948" s="18">
        <v>0.28089999999999998</v>
      </c>
      <c r="D3948" s="11" t="s">
        <v>6937</v>
      </c>
      <c r="E3948" s="11" t="s">
        <v>2190</v>
      </c>
      <c r="F3948" s="12" t="s">
        <v>30094</v>
      </c>
      <c r="G3948" s="12" t="s">
        <v>30095</v>
      </c>
      <c r="H3948" s="11" t="str">
        <f t="shared" si="61"/>
        <v>insert into BTRCOutgoingYRate (OID, prefix, outgoingYRateUSD, operatorName, operatorType, effectiveFrom, effectiveTo) values('592654_2016-01-01','592654','0.2809','Guyana Mobile','MOBILE',to_date('2016-01-01','YYYY-MM-DD HH24:MI:SS'),to_date('2016-12-01','YYYY-MM-DD HH24:MI:SS'));</v>
      </c>
    </row>
    <row r="3949" spans="1:8">
      <c r="A3949" s="11" t="s">
        <v>20690</v>
      </c>
      <c r="B3949" s="11" t="s">
        <v>6939</v>
      </c>
      <c r="C3949" s="18">
        <v>0.28089999999999998</v>
      </c>
      <c r="D3949" s="11" t="s">
        <v>6937</v>
      </c>
      <c r="E3949" s="11" t="s">
        <v>2190</v>
      </c>
      <c r="F3949" s="12" t="s">
        <v>30094</v>
      </c>
      <c r="G3949" s="12" t="s">
        <v>30095</v>
      </c>
      <c r="H3949" s="11" t="str">
        <f t="shared" si="61"/>
        <v>insert into BTRCOutgoingYRate (OID, prefix, outgoingYRateUSD, operatorName, operatorType, effectiveFrom, effectiveTo) values('592655_2016-01-01','592655','0.2809','Guyana Mobile','MOBILE',to_date('2016-01-01','YYYY-MM-DD HH24:MI:SS'),to_date('2016-12-01','YYYY-MM-DD HH24:MI:SS'));</v>
      </c>
    </row>
    <row r="3950" spans="1:8">
      <c r="A3950" s="11" t="s">
        <v>20691</v>
      </c>
      <c r="B3950" s="11" t="s">
        <v>6940</v>
      </c>
      <c r="C3950" s="18">
        <v>0.28089999999999998</v>
      </c>
      <c r="D3950" s="11" t="s">
        <v>6937</v>
      </c>
      <c r="E3950" s="11" t="s">
        <v>2190</v>
      </c>
      <c r="F3950" s="12" t="s">
        <v>30094</v>
      </c>
      <c r="G3950" s="12" t="s">
        <v>30095</v>
      </c>
      <c r="H3950" s="11" t="str">
        <f t="shared" si="61"/>
        <v>insert into BTRCOutgoingYRate (OID, prefix, outgoingYRateUSD, operatorName, operatorType, effectiveFrom, effectiveTo) values('592656_2016-01-01','592656','0.2809','Guyana Mobile','MOBILE',to_date('2016-01-01','YYYY-MM-DD HH24:MI:SS'),to_date('2016-12-01','YYYY-MM-DD HH24:MI:SS'));</v>
      </c>
    </row>
    <row r="3951" spans="1:8">
      <c r="A3951" s="11" t="s">
        <v>20692</v>
      </c>
      <c r="B3951" s="11" t="s">
        <v>6941</v>
      </c>
      <c r="C3951" s="18">
        <v>0.28089999999999998</v>
      </c>
      <c r="D3951" s="11" t="s">
        <v>6937</v>
      </c>
      <c r="E3951" s="11" t="s">
        <v>2190</v>
      </c>
      <c r="F3951" s="12" t="s">
        <v>30094</v>
      </c>
      <c r="G3951" s="12" t="s">
        <v>30095</v>
      </c>
      <c r="H3951" s="11" t="str">
        <f t="shared" si="61"/>
        <v>insert into BTRCOutgoingYRate (OID, prefix, outgoingYRateUSD, operatorName, operatorType, effectiveFrom, effectiveTo) values('592657_2016-01-01','592657','0.2809','Guyana Mobile','MOBILE',to_date('2016-01-01','YYYY-MM-DD HH24:MI:SS'),to_date('2016-12-01','YYYY-MM-DD HH24:MI:SS'));</v>
      </c>
    </row>
    <row r="3952" spans="1:8">
      <c r="A3952" s="11" t="s">
        <v>20693</v>
      </c>
      <c r="B3952" s="11" t="s">
        <v>6942</v>
      </c>
      <c r="C3952" s="18">
        <v>0.28089999999999998</v>
      </c>
      <c r="D3952" s="11" t="s">
        <v>6937</v>
      </c>
      <c r="E3952" s="11" t="s">
        <v>2190</v>
      </c>
      <c r="F3952" s="12" t="s">
        <v>30094</v>
      </c>
      <c r="G3952" s="12" t="s">
        <v>30095</v>
      </c>
      <c r="H3952" s="11" t="str">
        <f t="shared" si="61"/>
        <v>insert into BTRCOutgoingYRate (OID, prefix, outgoingYRateUSD, operatorName, operatorType, effectiveFrom, effectiveTo) values('592658_2016-01-01','592658','0.2809','Guyana Mobile','MOBILE',to_date('2016-01-01','YYYY-MM-DD HH24:MI:SS'),to_date('2016-12-01','YYYY-MM-DD HH24:MI:SS'));</v>
      </c>
    </row>
    <row r="3953" spans="1:8">
      <c r="A3953" s="11" t="s">
        <v>20694</v>
      </c>
      <c r="B3953" s="11" t="s">
        <v>6943</v>
      </c>
      <c r="C3953" s="18">
        <v>0.28089999999999998</v>
      </c>
      <c r="D3953" s="11" t="s">
        <v>6944</v>
      </c>
      <c r="E3953" s="11" t="s">
        <v>2190</v>
      </c>
      <c r="F3953" s="12" t="s">
        <v>30094</v>
      </c>
      <c r="G3953" s="12" t="s">
        <v>30095</v>
      </c>
      <c r="H3953" s="11" t="str">
        <f t="shared" si="61"/>
        <v>insert into BTRCOutgoingYRate (OID, prefix, outgoingYRateUSD, operatorName, operatorType, effectiveFrom, effectiveTo) values('592690_2016-01-01','592690','0.2809','GUYANA MOBILE','MOBILE',to_date('2016-01-01','YYYY-MM-DD HH24:MI:SS'),to_date('2016-12-01','YYYY-MM-DD HH24:MI:SS'));</v>
      </c>
    </row>
    <row r="3954" spans="1:8">
      <c r="A3954" s="11" t="s">
        <v>20695</v>
      </c>
      <c r="B3954" s="11" t="s">
        <v>6945</v>
      </c>
      <c r="C3954" s="18">
        <v>0.28089999999999998</v>
      </c>
      <c r="D3954" s="11" t="s">
        <v>6944</v>
      </c>
      <c r="E3954" s="11" t="s">
        <v>2190</v>
      </c>
      <c r="F3954" s="12" t="s">
        <v>30094</v>
      </c>
      <c r="G3954" s="12" t="s">
        <v>30095</v>
      </c>
      <c r="H3954" s="11" t="str">
        <f t="shared" si="61"/>
        <v>insert into BTRCOutgoingYRate (OID, prefix, outgoingYRateUSD, operatorName, operatorType, effectiveFrom, effectiveTo) values('592691_2016-01-01','592691','0.2809','GUYANA MOBILE','MOBILE',to_date('2016-01-01','YYYY-MM-DD HH24:MI:SS'),to_date('2016-12-01','YYYY-MM-DD HH24:MI:SS'));</v>
      </c>
    </row>
    <row r="3955" spans="1:8">
      <c r="A3955" s="11" t="s">
        <v>20696</v>
      </c>
      <c r="B3955" s="11" t="s">
        <v>6946</v>
      </c>
      <c r="C3955" s="18">
        <v>0.28089999999999998</v>
      </c>
      <c r="D3955" s="11" t="s">
        <v>6944</v>
      </c>
      <c r="E3955" s="11" t="s">
        <v>2190</v>
      </c>
      <c r="F3955" s="12" t="s">
        <v>30094</v>
      </c>
      <c r="G3955" s="12" t="s">
        <v>30095</v>
      </c>
      <c r="H3955" s="11" t="str">
        <f t="shared" si="61"/>
        <v>insert into BTRCOutgoingYRate (OID, prefix, outgoingYRateUSD, operatorName, operatorType, effectiveFrom, effectiveTo) values('592692_2016-01-01','592692','0.2809','GUYANA MOBILE','MOBILE',to_date('2016-01-01','YYYY-MM-DD HH24:MI:SS'),to_date('2016-12-01','YYYY-MM-DD HH24:MI:SS'));</v>
      </c>
    </row>
    <row r="3956" spans="1:8">
      <c r="A3956" s="11" t="s">
        <v>20697</v>
      </c>
      <c r="B3956" s="11" t="s">
        <v>6947</v>
      </c>
      <c r="C3956" s="18">
        <v>0.28089999999999998</v>
      </c>
      <c r="D3956" s="11" t="s">
        <v>6944</v>
      </c>
      <c r="E3956" s="11" t="s">
        <v>2190</v>
      </c>
      <c r="F3956" s="12" t="s">
        <v>30094</v>
      </c>
      <c r="G3956" s="12" t="s">
        <v>30095</v>
      </c>
      <c r="H3956" s="11" t="str">
        <f t="shared" si="61"/>
        <v>insert into BTRCOutgoingYRate (OID, prefix, outgoingYRateUSD, operatorName, operatorType, effectiveFrom, effectiveTo) values('592693_2016-01-01','592693','0.2809','GUYANA MOBILE','MOBILE',to_date('2016-01-01','YYYY-MM-DD HH24:MI:SS'),to_date('2016-12-01','YYYY-MM-DD HH24:MI:SS'));</v>
      </c>
    </row>
    <row r="3957" spans="1:8">
      <c r="A3957" s="11" t="s">
        <v>20698</v>
      </c>
      <c r="B3957" s="11" t="s">
        <v>6948</v>
      </c>
      <c r="C3957" s="18">
        <v>0.28089999999999998</v>
      </c>
      <c r="D3957" s="11" t="s">
        <v>6944</v>
      </c>
      <c r="E3957" s="11" t="s">
        <v>2190</v>
      </c>
      <c r="F3957" s="12" t="s">
        <v>30094</v>
      </c>
      <c r="G3957" s="12" t="s">
        <v>30095</v>
      </c>
      <c r="H3957" s="11" t="str">
        <f t="shared" si="61"/>
        <v>insert into BTRCOutgoingYRate (OID, prefix, outgoingYRateUSD, operatorName, operatorType, effectiveFrom, effectiveTo) values('592694_2016-01-01','592694','0.2809','GUYANA MOBILE','MOBILE',to_date('2016-01-01','YYYY-MM-DD HH24:MI:SS'),to_date('2016-12-01','YYYY-MM-DD HH24:MI:SS'));</v>
      </c>
    </row>
    <row r="3958" spans="1:8">
      <c r="A3958" s="11" t="s">
        <v>20699</v>
      </c>
      <c r="B3958" s="11" t="s">
        <v>6949</v>
      </c>
      <c r="C3958" s="18">
        <v>0.28089999999999998</v>
      </c>
      <c r="D3958" s="11" t="s">
        <v>6937</v>
      </c>
      <c r="E3958" s="11" t="s">
        <v>2190</v>
      </c>
      <c r="F3958" s="12" t="s">
        <v>30094</v>
      </c>
      <c r="G3958" s="12" t="s">
        <v>30095</v>
      </c>
      <c r="H3958" s="11" t="str">
        <f t="shared" si="61"/>
        <v>insert into BTRCOutgoingYRate (OID, prefix, outgoingYRateUSD, operatorName, operatorType, effectiveFrom, effectiveTo) values('592650_2016-01-01','592650','0.2809','Guyana Mobile','MOBILE',to_date('2016-01-01','YYYY-MM-DD HH24:MI:SS'),to_date('2016-12-01','YYYY-MM-DD HH24:MI:SS'));</v>
      </c>
    </row>
    <row r="3959" spans="1:8">
      <c r="A3959" s="11" t="s">
        <v>20700</v>
      </c>
      <c r="B3959" s="11" t="s">
        <v>6950</v>
      </c>
      <c r="C3959" s="18">
        <v>0.28089999999999998</v>
      </c>
      <c r="D3959" s="11" t="s">
        <v>6937</v>
      </c>
      <c r="E3959" s="11" t="s">
        <v>2190</v>
      </c>
      <c r="F3959" s="12" t="s">
        <v>30094</v>
      </c>
      <c r="G3959" s="12" t="s">
        <v>30095</v>
      </c>
      <c r="H3959" s="11" t="str">
        <f t="shared" si="61"/>
        <v>insert into BTRCOutgoingYRate (OID, prefix, outgoingYRateUSD, operatorName, operatorType, effectiveFrom, effectiveTo) values('592651_2016-01-01','592651','0.2809','Guyana Mobile','MOBILE',to_date('2016-01-01','YYYY-MM-DD HH24:MI:SS'),to_date('2016-12-01','YYYY-MM-DD HH24:MI:SS'));</v>
      </c>
    </row>
    <row r="3960" spans="1:8">
      <c r="A3960" s="11" t="s">
        <v>20701</v>
      </c>
      <c r="B3960" s="11" t="s">
        <v>6951</v>
      </c>
      <c r="C3960" s="18">
        <v>0.28089999999999998</v>
      </c>
      <c r="D3960" s="11" t="s">
        <v>6937</v>
      </c>
      <c r="E3960" s="11" t="s">
        <v>2190</v>
      </c>
      <c r="F3960" s="12" t="s">
        <v>30094</v>
      </c>
      <c r="G3960" s="12" t="s">
        <v>30095</v>
      </c>
      <c r="H3960" s="11" t="str">
        <f t="shared" si="61"/>
        <v>insert into BTRCOutgoingYRate (OID, prefix, outgoingYRateUSD, operatorName, operatorType, effectiveFrom, effectiveTo) values('592652_2016-01-01','592652','0.2809','Guyana Mobile','MOBILE',to_date('2016-01-01','YYYY-MM-DD HH24:MI:SS'),to_date('2016-12-01','YYYY-MM-DD HH24:MI:SS'));</v>
      </c>
    </row>
    <row r="3961" spans="1:8">
      <c r="A3961" s="11" t="s">
        <v>20702</v>
      </c>
      <c r="B3961" s="11" t="s">
        <v>6952</v>
      </c>
      <c r="C3961" s="18">
        <v>0.28089999999999998</v>
      </c>
      <c r="D3961" s="11" t="s">
        <v>6770</v>
      </c>
      <c r="E3961" s="11" t="s">
        <v>2190</v>
      </c>
      <c r="F3961" s="12" t="s">
        <v>30094</v>
      </c>
      <c r="G3961" s="12" t="s">
        <v>30095</v>
      </c>
      <c r="H3961" s="11" t="str">
        <f t="shared" si="61"/>
        <v>insert into BTRCOutgoingYRate (OID, prefix, outgoingYRateUSD, operatorName, operatorType, effectiveFrom, effectiveTo) values('59268_2016-01-01','59268','0.2809','Guyana Cellular Digicel','MOBILE',to_date('2016-01-01','YYYY-MM-DD HH24:MI:SS'),to_date('2016-12-01','YYYY-MM-DD HH24:MI:SS'));</v>
      </c>
    </row>
    <row r="3962" spans="1:8">
      <c r="A3962" s="11" t="s">
        <v>20703</v>
      </c>
      <c r="B3962" s="11" t="s">
        <v>6953</v>
      </c>
      <c r="C3962" s="18">
        <v>0.28089999999999998</v>
      </c>
      <c r="D3962" s="11" t="s">
        <v>6770</v>
      </c>
      <c r="E3962" s="11" t="s">
        <v>2190</v>
      </c>
      <c r="F3962" s="12" t="s">
        <v>30094</v>
      </c>
      <c r="G3962" s="12" t="s">
        <v>30095</v>
      </c>
      <c r="H3962" s="11" t="str">
        <f t="shared" si="61"/>
        <v>insert into BTRCOutgoingYRate (OID, prefix, outgoingYRateUSD, operatorName, operatorType, effectiveFrom, effectiveTo) values('592601_2016-01-01','592601','0.2809','Guyana Cellular Digicel','MOBILE',to_date('2016-01-01','YYYY-MM-DD HH24:MI:SS'),to_date('2016-12-01','YYYY-MM-DD HH24:MI:SS'));</v>
      </c>
    </row>
    <row r="3963" spans="1:8">
      <c r="A3963" s="11" t="s">
        <v>20704</v>
      </c>
      <c r="B3963" s="11" t="s">
        <v>6954</v>
      </c>
      <c r="C3963" s="18">
        <v>0.28089999999999998</v>
      </c>
      <c r="D3963" s="11" t="s">
        <v>6770</v>
      </c>
      <c r="E3963" s="11" t="s">
        <v>2190</v>
      </c>
      <c r="F3963" s="12" t="s">
        <v>30094</v>
      </c>
      <c r="G3963" s="12" t="s">
        <v>30095</v>
      </c>
      <c r="H3963" s="11" t="str">
        <f t="shared" si="61"/>
        <v>insert into BTRCOutgoingYRate (OID, prefix, outgoingYRateUSD, operatorName, operatorType, effectiveFrom, effectiveTo) values('59269_2016-01-01','59269','0.2809','Guyana Cellular Digicel','MOBILE',to_date('2016-01-01','YYYY-MM-DD HH24:MI:SS'),to_date('2016-12-01','YYYY-MM-DD HH24:MI:SS'));</v>
      </c>
    </row>
    <row r="3964" spans="1:8">
      <c r="A3964" s="11" t="s">
        <v>20705</v>
      </c>
      <c r="B3964" s="11" t="s">
        <v>6955</v>
      </c>
      <c r="C3964" s="18">
        <v>0.23480000000000001</v>
      </c>
      <c r="D3964" s="11" t="s">
        <v>6956</v>
      </c>
      <c r="E3964" s="11" t="s">
        <v>2227</v>
      </c>
      <c r="F3964" s="12" t="s">
        <v>30094</v>
      </c>
      <c r="G3964" s="12" t="s">
        <v>30095</v>
      </c>
      <c r="H3964" s="11" t="str">
        <f t="shared" si="61"/>
        <v>insert into BTRCOutgoingYRate (OID, prefix, outgoingYRateUSD, operatorName, operatorType, effectiveFrom, effectiveTo) values('509514_2016-01-01','509514','0.2348','Haiti - Fixed Haitel','FIXED',to_date('2016-01-01','YYYY-MM-DD HH24:MI:SS'),to_date('2016-12-01','YYYY-MM-DD HH24:MI:SS'));</v>
      </c>
    </row>
    <row r="3965" spans="1:8">
      <c r="A3965" s="11" t="s">
        <v>20706</v>
      </c>
      <c r="B3965" s="11" t="s">
        <v>6957</v>
      </c>
      <c r="C3965" s="18">
        <v>0.23480000000000001</v>
      </c>
      <c r="D3965" s="11" t="s">
        <v>6956</v>
      </c>
      <c r="E3965" s="11" t="s">
        <v>2227</v>
      </c>
      <c r="F3965" s="12" t="s">
        <v>30094</v>
      </c>
      <c r="G3965" s="12" t="s">
        <v>30095</v>
      </c>
      <c r="H3965" s="11" t="str">
        <f t="shared" si="61"/>
        <v>insert into BTRCOutgoingYRate (OID, prefix, outgoingYRateUSD, operatorName, operatorType, effectiveFrom, effectiveTo) values('509511_2016-01-01','509511','0.2348','Haiti - Fixed Haitel','FIXED',to_date('2016-01-01','YYYY-MM-DD HH24:MI:SS'),to_date('2016-12-01','YYYY-MM-DD HH24:MI:SS'));</v>
      </c>
    </row>
    <row r="3966" spans="1:8">
      <c r="A3966" s="11" t="s">
        <v>20707</v>
      </c>
      <c r="B3966" s="11" t="s">
        <v>6958</v>
      </c>
      <c r="C3966" s="18">
        <v>0.23480000000000001</v>
      </c>
      <c r="D3966" s="11" t="s">
        <v>6956</v>
      </c>
      <c r="E3966" s="11" t="s">
        <v>2227</v>
      </c>
      <c r="F3966" s="12" t="s">
        <v>30094</v>
      </c>
      <c r="G3966" s="12" t="s">
        <v>30095</v>
      </c>
      <c r="H3966" s="11" t="str">
        <f t="shared" si="61"/>
        <v>insert into BTRCOutgoingYRate (OID, prefix, outgoingYRateUSD, operatorName, operatorType, effectiveFrom, effectiveTo) values('509254_2016-01-01','509254','0.2348','Haiti - Fixed Haitel','FIXED',to_date('2016-01-01','YYYY-MM-DD HH24:MI:SS'),to_date('2016-12-01','YYYY-MM-DD HH24:MI:SS'));</v>
      </c>
    </row>
    <row r="3967" spans="1:8">
      <c r="A3967" s="11" t="s">
        <v>20708</v>
      </c>
      <c r="B3967" s="11" t="s">
        <v>6959</v>
      </c>
      <c r="C3967" s="18">
        <v>0.23480000000000001</v>
      </c>
      <c r="D3967" s="11" t="s">
        <v>6956</v>
      </c>
      <c r="E3967" s="11" t="s">
        <v>2227</v>
      </c>
      <c r="F3967" s="12" t="s">
        <v>30094</v>
      </c>
      <c r="G3967" s="12" t="s">
        <v>30095</v>
      </c>
      <c r="H3967" s="11" t="str">
        <f t="shared" si="61"/>
        <v>insert into BTRCOutgoingYRate (OID, prefix, outgoingYRateUSD, operatorName, operatorType, effectiveFrom, effectiveTo) values('509512_2016-01-01','509512','0.2348','Haiti - Fixed Haitel','FIXED',to_date('2016-01-01','YYYY-MM-DD HH24:MI:SS'),to_date('2016-12-01','YYYY-MM-DD HH24:MI:SS'));</v>
      </c>
    </row>
    <row r="3968" spans="1:8">
      <c r="A3968" s="11" t="s">
        <v>20709</v>
      </c>
      <c r="B3968" s="11" t="s">
        <v>6960</v>
      </c>
      <c r="C3968" s="18">
        <v>0.23480000000000001</v>
      </c>
      <c r="D3968" s="11" t="s">
        <v>6956</v>
      </c>
      <c r="E3968" s="11" t="s">
        <v>2227</v>
      </c>
      <c r="F3968" s="12" t="s">
        <v>30094</v>
      </c>
      <c r="G3968" s="12" t="s">
        <v>30095</v>
      </c>
      <c r="H3968" s="11" t="str">
        <f t="shared" si="61"/>
        <v>insert into BTRCOutgoingYRate (OID, prefix, outgoingYRateUSD, operatorName, operatorType, effectiveFrom, effectiveTo) values('509513_2016-01-01','509513','0.2348','Haiti - Fixed Haitel','FIXED',to_date('2016-01-01','YYYY-MM-DD HH24:MI:SS'),to_date('2016-12-01','YYYY-MM-DD HH24:MI:SS'));</v>
      </c>
    </row>
    <row r="3969" spans="1:8">
      <c r="A3969" s="11" t="s">
        <v>20710</v>
      </c>
      <c r="B3969" s="11" t="s">
        <v>6961</v>
      </c>
      <c r="C3969" s="18">
        <v>0.23480000000000001</v>
      </c>
      <c r="D3969" s="11" t="s">
        <v>6956</v>
      </c>
      <c r="E3969" s="11" t="s">
        <v>2227</v>
      </c>
      <c r="F3969" s="12" t="s">
        <v>30094</v>
      </c>
      <c r="G3969" s="12" t="s">
        <v>30095</v>
      </c>
      <c r="H3969" s="11" t="str">
        <f t="shared" si="61"/>
        <v>insert into BTRCOutgoingYRate (OID, prefix, outgoingYRateUSD, operatorName, operatorType, effectiveFrom, effectiveTo) values('509253_2016-01-01','509253','0.2348','Haiti - Fixed Haitel','FIXED',to_date('2016-01-01','YYYY-MM-DD HH24:MI:SS'),to_date('2016-12-01','YYYY-MM-DD HH24:MI:SS'));</v>
      </c>
    </row>
    <row r="3970" spans="1:8">
      <c r="A3970" s="11" t="s">
        <v>20711</v>
      </c>
      <c r="B3970" s="11" t="s">
        <v>6962</v>
      </c>
      <c r="C3970" s="18">
        <v>0.23480000000000001</v>
      </c>
      <c r="D3970" s="11" t="s">
        <v>6956</v>
      </c>
      <c r="E3970" s="11" t="s">
        <v>2227</v>
      </c>
      <c r="F3970" s="12" t="s">
        <v>30094</v>
      </c>
      <c r="G3970" s="12" t="s">
        <v>30095</v>
      </c>
      <c r="H3970" s="11" t="str">
        <f t="shared" si="61"/>
        <v>insert into BTRCOutgoingYRate (OID, prefix, outgoingYRateUSD, operatorName, operatorType, effectiveFrom, effectiveTo) values('509547_2016-01-01','509547','0.2348','Haiti - Fixed Haitel','FIXED',to_date('2016-01-01','YYYY-MM-DD HH24:MI:SS'),to_date('2016-12-01','YYYY-MM-DD HH24:MI:SS'));</v>
      </c>
    </row>
    <row r="3971" spans="1:8">
      <c r="A3971" s="11" t="s">
        <v>20712</v>
      </c>
      <c r="B3971" s="11" t="s">
        <v>6963</v>
      </c>
      <c r="C3971" s="18">
        <v>0.247</v>
      </c>
      <c r="D3971" s="11" t="s">
        <v>6964</v>
      </c>
      <c r="E3971" s="11" t="s">
        <v>2227</v>
      </c>
      <c r="F3971" s="12" t="s">
        <v>30094</v>
      </c>
      <c r="G3971" s="12" t="s">
        <v>30095</v>
      </c>
      <c r="H3971" s="11" t="str">
        <f t="shared" si="61"/>
        <v>insert into BTRCOutgoingYRate (OID, prefix, outgoingYRateUSD, operatorName, operatorType, effectiveFrom, effectiveTo) values('509260_2016-01-01','509260','0.247','Haiti - Port-au-Prince','FIXED',to_date('2016-01-01','YYYY-MM-DD HH24:MI:SS'),to_date('2016-12-01','YYYY-MM-DD HH24:MI:SS'));</v>
      </c>
    </row>
    <row r="3972" spans="1:8">
      <c r="A3972" s="11" t="s">
        <v>20713</v>
      </c>
      <c r="B3972" s="11" t="s">
        <v>6965</v>
      </c>
      <c r="C3972" s="18">
        <v>0.247</v>
      </c>
      <c r="D3972" s="11" t="s">
        <v>6964</v>
      </c>
      <c r="E3972" s="11" t="s">
        <v>2227</v>
      </c>
      <c r="F3972" s="12" t="s">
        <v>30094</v>
      </c>
      <c r="G3972" s="12" t="s">
        <v>30095</v>
      </c>
      <c r="H3972" s="11" t="str">
        <f t="shared" ref="H3972:H4035" si="62">H$1&amp;IF(ISBLANK(A3972),"null","'"&amp;A3972&amp;"'")&amp;","&amp;IF(ISBLANK(B3972),"null","'"&amp;B3972&amp;"'")&amp;","&amp;IF(ISBLANK(C3972),"null","'"&amp;C3972&amp;"'")&amp;","&amp;IF(ISBLANK(D3972),"null","'"&amp;D3972&amp;"'")&amp;","&amp;IF(ISBLANK(E3972),"null","'"&amp;E3972&amp;"'")&amp;","&amp;IF(ISBLANK(F3972),"null","to_date('"&amp;F3972&amp;"','YYYY-MM-DD HH24:MI:SS')")&amp;","&amp;IF(ISBLANK(G3972),"null","to_date('"&amp;G3972&amp;"','YYYY-MM-DD HH24:MI:SS')")&amp;
I$1</f>
        <v>insert into BTRCOutgoingYRate (OID, prefix, outgoingYRateUSD, operatorName, operatorType, effectiveFrom, effectiveTo) values('509270_2016-01-01','509270','0.247','Haiti - Port-au-Prince','FIXED',to_date('2016-01-01','YYYY-MM-DD HH24:MI:SS'),to_date('2016-12-01','YYYY-MM-DD HH24:MI:SS'));</v>
      </c>
    </row>
    <row r="3973" spans="1:8">
      <c r="A3973" s="11" t="s">
        <v>20714</v>
      </c>
      <c r="B3973" s="11" t="s">
        <v>6966</v>
      </c>
      <c r="C3973" s="18">
        <v>0.23480000000000001</v>
      </c>
      <c r="D3973" s="11" t="s">
        <v>6964</v>
      </c>
      <c r="E3973" s="11" t="s">
        <v>2227</v>
      </c>
      <c r="F3973" s="12" t="s">
        <v>30094</v>
      </c>
      <c r="G3973" s="12" t="s">
        <v>30095</v>
      </c>
      <c r="H3973" s="11" t="str">
        <f t="shared" si="62"/>
        <v>insert into BTRCOutgoingYRate (OID, prefix, outgoingYRateUSD, operatorName, operatorType, effectiveFrom, effectiveTo) values('509298_2016-01-01','509298','0.2348','Haiti - Port-au-Prince','FIXED',to_date('2016-01-01','YYYY-MM-DD HH24:MI:SS'),to_date('2016-12-01','YYYY-MM-DD HH24:MI:SS'));</v>
      </c>
    </row>
    <row r="3974" spans="1:8">
      <c r="A3974" s="11" t="s">
        <v>20715</v>
      </c>
      <c r="B3974" s="11" t="s">
        <v>6967</v>
      </c>
      <c r="C3974" s="18">
        <v>0.23480000000000001</v>
      </c>
      <c r="D3974" s="11" t="s">
        <v>6964</v>
      </c>
      <c r="E3974" s="11" t="s">
        <v>2227</v>
      </c>
      <c r="F3974" s="12" t="s">
        <v>30094</v>
      </c>
      <c r="G3974" s="12" t="s">
        <v>30095</v>
      </c>
      <c r="H3974" s="11" t="str">
        <f t="shared" si="62"/>
        <v>insert into BTRCOutgoingYRate (OID, prefix, outgoingYRateUSD, operatorName, operatorType, effectiveFrom, effectiveTo) values('509299_2016-01-01','509299','0.2348','Haiti - Port-au-Prince','FIXED',to_date('2016-01-01','YYYY-MM-DD HH24:MI:SS'),to_date('2016-12-01','YYYY-MM-DD HH24:MI:SS'));</v>
      </c>
    </row>
    <row r="3975" spans="1:8">
      <c r="A3975" s="11" t="s">
        <v>20716</v>
      </c>
      <c r="B3975" s="11" t="s">
        <v>6968</v>
      </c>
      <c r="C3975" s="18">
        <v>0.247</v>
      </c>
      <c r="D3975" s="11" t="s">
        <v>6964</v>
      </c>
      <c r="E3975" s="11" t="s">
        <v>2227</v>
      </c>
      <c r="F3975" s="12" t="s">
        <v>30094</v>
      </c>
      <c r="G3975" s="12" t="s">
        <v>30095</v>
      </c>
      <c r="H3975" s="11" t="str">
        <f t="shared" si="62"/>
        <v>insert into BTRCOutgoingYRate (OID, prefix, outgoingYRateUSD, operatorName, operatorType, effectiveFrom, effectiveTo) values('509200_2016-01-01','509200','0.247','Haiti - Port-au-Prince','FIXED',to_date('2016-01-01','YYYY-MM-DD HH24:MI:SS'),to_date('2016-12-01','YYYY-MM-DD HH24:MI:SS'));</v>
      </c>
    </row>
    <row r="3976" spans="1:8">
      <c r="A3976" s="11" t="s">
        <v>20717</v>
      </c>
      <c r="B3976" s="11" t="s">
        <v>6969</v>
      </c>
      <c r="C3976" s="18">
        <v>0.23480000000000001</v>
      </c>
      <c r="D3976" s="11" t="s">
        <v>6964</v>
      </c>
      <c r="E3976" s="11" t="s">
        <v>2227</v>
      </c>
      <c r="F3976" s="12" t="s">
        <v>30094</v>
      </c>
      <c r="G3976" s="12" t="s">
        <v>30095</v>
      </c>
      <c r="H3976" s="11" t="str">
        <f t="shared" si="62"/>
        <v>insert into BTRCOutgoingYRate (OID, prefix, outgoingYRateUSD, operatorName, operatorType, effectiveFrom, effectiveTo) values('509220_2016-01-01','509220','0.2348','Haiti - Port-au-Prince','FIXED',to_date('2016-01-01','YYYY-MM-DD HH24:MI:SS'),to_date('2016-12-01','YYYY-MM-DD HH24:MI:SS'));</v>
      </c>
    </row>
    <row r="3977" spans="1:8">
      <c r="A3977" s="11" t="s">
        <v>20718</v>
      </c>
      <c r="B3977" s="11" t="s">
        <v>6970</v>
      </c>
      <c r="C3977" s="18">
        <v>0.23480000000000001</v>
      </c>
      <c r="D3977" s="11" t="s">
        <v>6964</v>
      </c>
      <c r="E3977" s="11" t="s">
        <v>2227</v>
      </c>
      <c r="F3977" s="12" t="s">
        <v>30094</v>
      </c>
      <c r="G3977" s="12" t="s">
        <v>30095</v>
      </c>
      <c r="H3977" s="11" t="str">
        <f t="shared" si="62"/>
        <v>insert into BTRCOutgoingYRate (OID, prefix, outgoingYRateUSD, operatorName, operatorType, effectiveFrom, effectiveTo) values('509229_2016-01-01','509229','0.2348','Haiti - Port-au-Prince','FIXED',to_date('2016-01-01','YYYY-MM-DD HH24:MI:SS'),to_date('2016-12-01','YYYY-MM-DD HH24:MI:SS'));</v>
      </c>
    </row>
    <row r="3978" spans="1:8">
      <c r="A3978" s="11" t="s">
        <v>20719</v>
      </c>
      <c r="B3978" s="11" t="s">
        <v>6971</v>
      </c>
      <c r="C3978" s="18">
        <v>0.247</v>
      </c>
      <c r="D3978" s="11" t="s">
        <v>6972</v>
      </c>
      <c r="E3978" s="11" t="s">
        <v>2190</v>
      </c>
      <c r="F3978" s="12" t="s">
        <v>30094</v>
      </c>
      <c r="G3978" s="12" t="s">
        <v>30095</v>
      </c>
      <c r="H3978" s="11" t="str">
        <f t="shared" si="62"/>
        <v>insert into BTRCOutgoingYRate (OID, prefix, outgoingYRateUSD, operatorName, operatorType, effectiveFrom, effectiveTo) values('50950_2016-01-01','50950','0.247','Haiti - Mobile Haitel','MOBILE',to_date('2016-01-01','YYYY-MM-DD HH24:MI:SS'),to_date('2016-12-01','YYYY-MM-DD HH24:MI:SS'));</v>
      </c>
    </row>
    <row r="3979" spans="1:8">
      <c r="A3979" s="11" t="s">
        <v>20720</v>
      </c>
      <c r="B3979" s="11" t="s">
        <v>6973</v>
      </c>
      <c r="C3979" s="18">
        <v>0.247</v>
      </c>
      <c r="D3979" s="11" t="s">
        <v>6972</v>
      </c>
      <c r="E3979" s="11" t="s">
        <v>2190</v>
      </c>
      <c r="F3979" s="12" t="s">
        <v>30094</v>
      </c>
      <c r="G3979" s="12" t="s">
        <v>30095</v>
      </c>
      <c r="H3979" s="11" t="str">
        <f t="shared" si="62"/>
        <v>insert into BTRCOutgoingYRate (OID, prefix, outgoingYRateUSD, operatorName, operatorType, effectiveFrom, effectiveTo) values('50952_2016-01-01','50952','0.247','Haiti - Mobile Haitel','MOBILE',to_date('2016-01-01','YYYY-MM-DD HH24:MI:SS'),to_date('2016-12-01','YYYY-MM-DD HH24:MI:SS'));</v>
      </c>
    </row>
    <row r="3980" spans="1:8">
      <c r="A3980" s="11" t="s">
        <v>20721</v>
      </c>
      <c r="B3980" s="11" t="s">
        <v>6974</v>
      </c>
      <c r="C3980" s="18">
        <v>0.247</v>
      </c>
      <c r="D3980" s="11" t="s">
        <v>6975</v>
      </c>
      <c r="E3980" s="11" t="s">
        <v>2190</v>
      </c>
      <c r="F3980" s="12" t="s">
        <v>30094</v>
      </c>
      <c r="G3980" s="12" t="s">
        <v>30095</v>
      </c>
      <c r="H3980" s="11" t="str">
        <f t="shared" si="62"/>
        <v>insert into BTRCOutgoingYRate (OID, prefix, outgoingYRateUSD, operatorName, operatorType, effectiveFrom, effectiveTo) values('5095_2016-01-01','5095','0.247','Haiti Cellular Haitel','MOBILE',to_date('2016-01-01','YYYY-MM-DD HH24:MI:SS'),to_date('2016-12-01','YYYY-MM-DD HH24:MI:SS'));</v>
      </c>
    </row>
    <row r="3981" spans="1:8">
      <c r="A3981" s="11" t="s">
        <v>20722</v>
      </c>
      <c r="B3981" s="11" t="s">
        <v>6976</v>
      </c>
      <c r="C3981" s="18">
        <v>0.247</v>
      </c>
      <c r="D3981" s="11" t="s">
        <v>6977</v>
      </c>
      <c r="E3981" s="11" t="s">
        <v>2190</v>
      </c>
      <c r="F3981" s="12" t="s">
        <v>30094</v>
      </c>
      <c r="G3981" s="12" t="s">
        <v>30095</v>
      </c>
      <c r="H3981" s="11" t="str">
        <f t="shared" si="62"/>
        <v>insert into BTRCOutgoingYRate (OID, prefix, outgoingYRateUSD, operatorName, operatorType, effectiveFrom, effectiveTo) values('5096_2016-01-01','5096','0.247','Haiti Cellular Digicel','MOBILE',to_date('2016-01-01','YYYY-MM-DD HH24:MI:SS'),to_date('2016-12-01','YYYY-MM-DD HH24:MI:SS'));</v>
      </c>
    </row>
    <row r="3982" spans="1:8">
      <c r="A3982" s="11" t="s">
        <v>20723</v>
      </c>
      <c r="B3982" s="11" t="s">
        <v>6978</v>
      </c>
      <c r="C3982" s="18">
        <v>0.247</v>
      </c>
      <c r="D3982" s="11" t="s">
        <v>6977</v>
      </c>
      <c r="E3982" s="11" t="s">
        <v>2190</v>
      </c>
      <c r="F3982" s="12" t="s">
        <v>30094</v>
      </c>
      <c r="G3982" s="12" t="s">
        <v>30095</v>
      </c>
      <c r="H3982" s="11" t="str">
        <f t="shared" si="62"/>
        <v>insert into BTRCOutgoingYRate (OID, prefix, outgoingYRateUSD, operatorName, operatorType, effectiveFrom, effectiveTo) values('5097_2016-01-01','5097','0.247','Haiti Cellular Digicel','MOBILE',to_date('2016-01-01','YYYY-MM-DD HH24:MI:SS'),to_date('2016-12-01','YYYY-MM-DD HH24:MI:SS'));</v>
      </c>
    </row>
    <row r="3983" spans="1:8">
      <c r="A3983" s="11" t="s">
        <v>20724</v>
      </c>
      <c r="B3983" s="11" t="s">
        <v>6979</v>
      </c>
      <c r="C3983" s="18">
        <v>0.247</v>
      </c>
      <c r="D3983" s="11" t="s">
        <v>6977</v>
      </c>
      <c r="E3983" s="11" t="s">
        <v>2190</v>
      </c>
      <c r="F3983" s="12" t="s">
        <v>30094</v>
      </c>
      <c r="G3983" s="12" t="s">
        <v>30095</v>
      </c>
      <c r="H3983" s="11" t="str">
        <f t="shared" si="62"/>
        <v>insert into BTRCOutgoingYRate (OID, prefix, outgoingYRateUSD, operatorName, operatorType, effectiveFrom, effectiveTo) values('5098_2016-01-01','5098','0.247','Haiti Cellular Digicel','MOBILE',to_date('2016-01-01','YYYY-MM-DD HH24:MI:SS'),to_date('2016-12-01','YYYY-MM-DD HH24:MI:SS'));</v>
      </c>
    </row>
    <row r="3984" spans="1:8">
      <c r="A3984" s="11" t="s">
        <v>20725</v>
      </c>
      <c r="B3984" s="11" t="s">
        <v>6980</v>
      </c>
      <c r="C3984" s="18">
        <v>0.247</v>
      </c>
      <c r="D3984" s="11" t="s">
        <v>6977</v>
      </c>
      <c r="E3984" s="11" t="s">
        <v>2190</v>
      </c>
      <c r="F3984" s="12" t="s">
        <v>30094</v>
      </c>
      <c r="G3984" s="12" t="s">
        <v>30095</v>
      </c>
      <c r="H3984" s="11" t="str">
        <f t="shared" si="62"/>
        <v>insert into BTRCOutgoingYRate (OID, prefix, outgoingYRateUSD, operatorName, operatorType, effectiveFrom, effectiveTo) values('509281_2016-01-01','509281','0.247','Haiti Cellular Digicel','MOBILE',to_date('2016-01-01','YYYY-MM-DD HH24:MI:SS'),to_date('2016-12-01','YYYY-MM-DD HH24:MI:SS'));</v>
      </c>
    </row>
    <row r="3985" spans="1:8">
      <c r="A3985" s="11" t="s">
        <v>20726</v>
      </c>
      <c r="B3985" s="11" t="s">
        <v>6981</v>
      </c>
      <c r="C3985" s="18">
        <v>0.247</v>
      </c>
      <c r="D3985" s="11" t="s">
        <v>6982</v>
      </c>
      <c r="E3985" s="11" t="s">
        <v>2190</v>
      </c>
      <c r="F3985" s="12" t="s">
        <v>30094</v>
      </c>
      <c r="G3985" s="12" t="s">
        <v>30095</v>
      </c>
      <c r="H3985" s="11" t="str">
        <f t="shared" si="62"/>
        <v>insert into BTRCOutgoingYRate (OID, prefix, outgoingYRateUSD, operatorName, operatorType, effectiveFrom, effectiveTo) values('5094_2016-01-01','5094','0.247','Haiti Cellular Comcel','MOBILE',to_date('2016-01-01','YYYY-MM-DD HH24:MI:SS'),to_date('2016-12-01','YYYY-MM-DD HH24:MI:SS'));</v>
      </c>
    </row>
    <row r="3986" spans="1:8">
      <c r="A3986" s="11" t="s">
        <v>20727</v>
      </c>
      <c r="B3986" s="11" t="s">
        <v>6983</v>
      </c>
      <c r="C3986" s="18">
        <v>0.247</v>
      </c>
      <c r="D3986" s="11" t="s">
        <v>6982</v>
      </c>
      <c r="E3986" s="11" t="s">
        <v>2190</v>
      </c>
      <c r="F3986" s="12" t="s">
        <v>30094</v>
      </c>
      <c r="G3986" s="12" t="s">
        <v>30095</v>
      </c>
      <c r="H3986" s="11" t="str">
        <f t="shared" si="62"/>
        <v>insert into BTRCOutgoingYRate (OID, prefix, outgoingYRateUSD, operatorName, operatorType, effectiveFrom, effectiveTo) values('5099_2016-01-01','5099','0.247','Haiti Cellular Comcel','MOBILE',to_date('2016-01-01','YYYY-MM-DD HH24:MI:SS'),to_date('2016-12-01','YYYY-MM-DD HH24:MI:SS'));</v>
      </c>
    </row>
    <row r="3987" spans="1:8">
      <c r="A3987" s="11" t="s">
        <v>20728</v>
      </c>
      <c r="B3987" s="11" t="s">
        <v>6984</v>
      </c>
      <c r="C3987" s="18">
        <v>0.247</v>
      </c>
      <c r="D3987" s="11" t="s">
        <v>6982</v>
      </c>
      <c r="E3987" s="11" t="s">
        <v>2190</v>
      </c>
      <c r="F3987" s="12" t="s">
        <v>30094</v>
      </c>
      <c r="G3987" s="12" t="s">
        <v>30095</v>
      </c>
      <c r="H3987" s="11" t="str">
        <f t="shared" si="62"/>
        <v>insert into BTRCOutgoingYRate (OID, prefix, outgoingYRateUSD, operatorName, operatorType, effectiveFrom, effectiveTo) values('509294_2016-01-01','509294','0.247','Haiti Cellular Comcel','MOBILE',to_date('2016-01-01','YYYY-MM-DD HH24:MI:SS'),to_date('2016-12-01','YYYY-MM-DD HH24:MI:SS'));</v>
      </c>
    </row>
    <row r="3988" spans="1:8">
      <c r="A3988" s="11" t="s">
        <v>20729</v>
      </c>
      <c r="B3988" s="11" t="s">
        <v>6985</v>
      </c>
      <c r="C3988" s="18">
        <v>0.23480000000000001</v>
      </c>
      <c r="D3988" s="11" t="s">
        <v>6964</v>
      </c>
      <c r="E3988" s="11" t="s">
        <v>2227</v>
      </c>
      <c r="F3988" s="12" t="s">
        <v>30094</v>
      </c>
      <c r="G3988" s="12" t="s">
        <v>30095</v>
      </c>
      <c r="H3988" s="11" t="str">
        <f t="shared" si="62"/>
        <v>insert into BTRCOutgoingYRate (OID, prefix, outgoingYRateUSD, operatorName, operatorType, effectiveFrom, effectiveTo) values('509234_2016-01-01','509234','0.2348','Haiti - Port-au-Prince','FIXED',to_date('2016-01-01','YYYY-MM-DD HH24:MI:SS'),to_date('2016-12-01','YYYY-MM-DD HH24:MI:SS'));</v>
      </c>
    </row>
    <row r="3989" spans="1:8">
      <c r="A3989" s="11" t="s">
        <v>20730</v>
      </c>
      <c r="B3989" s="11" t="s">
        <v>6986</v>
      </c>
      <c r="C3989" s="18">
        <v>0.247</v>
      </c>
      <c r="D3989" s="11" t="s">
        <v>6987</v>
      </c>
      <c r="E3989" s="11" t="s">
        <v>2190</v>
      </c>
      <c r="F3989" s="12" t="s">
        <v>30094</v>
      </c>
      <c r="G3989" s="12" t="s">
        <v>30095</v>
      </c>
      <c r="H3989" s="11" t="str">
        <f t="shared" si="62"/>
        <v>insert into BTRCOutgoingYRate (OID, prefix, outgoingYRateUSD, operatorName, operatorType, effectiveFrom, effectiveTo) values('509526_2016-01-01','509526','0.247','HAITI MOBILE','MOBILE',to_date('2016-01-01','YYYY-MM-DD HH24:MI:SS'),to_date('2016-12-01','YYYY-MM-DD HH24:MI:SS'));</v>
      </c>
    </row>
    <row r="3990" spans="1:8">
      <c r="A3990" s="11" t="s">
        <v>20731</v>
      </c>
      <c r="B3990" s="11" t="s">
        <v>6988</v>
      </c>
      <c r="C3990" s="18">
        <v>0.247</v>
      </c>
      <c r="D3990" s="11" t="s">
        <v>6987</v>
      </c>
      <c r="E3990" s="11" t="s">
        <v>2190</v>
      </c>
      <c r="F3990" s="12" t="s">
        <v>30094</v>
      </c>
      <c r="G3990" s="12" t="s">
        <v>30095</v>
      </c>
      <c r="H3990" s="11" t="str">
        <f t="shared" si="62"/>
        <v>insert into BTRCOutgoingYRate (OID, prefix, outgoingYRateUSD, operatorName, operatorType, effectiveFrom, effectiveTo) values('509528_2016-01-01','509528','0.247','HAITI MOBILE','MOBILE',to_date('2016-01-01','YYYY-MM-DD HH24:MI:SS'),to_date('2016-12-01','YYYY-MM-DD HH24:MI:SS'));</v>
      </c>
    </row>
    <row r="3991" spans="1:8">
      <c r="A3991" s="11" t="s">
        <v>20732</v>
      </c>
      <c r="B3991" s="11" t="s">
        <v>6989</v>
      </c>
      <c r="C3991" s="18">
        <v>0.247</v>
      </c>
      <c r="D3991" s="11" t="s">
        <v>6987</v>
      </c>
      <c r="E3991" s="11" t="s">
        <v>2190</v>
      </c>
      <c r="F3991" s="12" t="s">
        <v>30094</v>
      </c>
      <c r="G3991" s="12" t="s">
        <v>30095</v>
      </c>
      <c r="H3991" s="11" t="str">
        <f t="shared" si="62"/>
        <v>insert into BTRCOutgoingYRate (OID, prefix, outgoingYRateUSD, operatorName, operatorType, effectiveFrom, effectiveTo) values('509529_2016-01-01','509529','0.247','HAITI MOBILE','MOBILE',to_date('2016-01-01','YYYY-MM-DD HH24:MI:SS'),to_date('2016-12-01','YYYY-MM-DD HH24:MI:SS'));</v>
      </c>
    </row>
    <row r="3992" spans="1:8">
      <c r="A3992" s="11" t="s">
        <v>20733</v>
      </c>
      <c r="B3992" s="11" t="s">
        <v>6990</v>
      </c>
      <c r="C3992" s="18">
        <v>0.247</v>
      </c>
      <c r="D3992" s="11" t="s">
        <v>6987</v>
      </c>
      <c r="E3992" s="11" t="s">
        <v>2190</v>
      </c>
      <c r="F3992" s="12" t="s">
        <v>30094</v>
      </c>
      <c r="G3992" s="12" t="s">
        <v>30095</v>
      </c>
      <c r="H3992" s="11" t="str">
        <f t="shared" si="62"/>
        <v>insert into BTRCOutgoingYRate (OID, prefix, outgoingYRateUSD, operatorName, operatorType, effectiveFrom, effectiveTo) values('509531_2016-01-01','509531','0.247','HAITI MOBILE','MOBILE',to_date('2016-01-01','YYYY-MM-DD HH24:MI:SS'),to_date('2016-12-01','YYYY-MM-DD HH24:MI:SS'));</v>
      </c>
    </row>
    <row r="3993" spans="1:8">
      <c r="A3993" s="11" t="s">
        <v>20734</v>
      </c>
      <c r="B3993" s="11" t="s">
        <v>6991</v>
      </c>
      <c r="C3993" s="18">
        <v>0.247</v>
      </c>
      <c r="D3993" s="11" t="s">
        <v>6987</v>
      </c>
      <c r="E3993" s="11" t="s">
        <v>2190</v>
      </c>
      <c r="F3993" s="12" t="s">
        <v>30094</v>
      </c>
      <c r="G3993" s="12" t="s">
        <v>30095</v>
      </c>
      <c r="H3993" s="11" t="str">
        <f t="shared" si="62"/>
        <v>insert into BTRCOutgoingYRate (OID, prefix, outgoingYRateUSD, operatorName, operatorType, effectiveFrom, effectiveTo) values('509542_2016-01-01','509542','0.247','HAITI MOBILE','MOBILE',to_date('2016-01-01','YYYY-MM-DD HH24:MI:SS'),to_date('2016-12-01','YYYY-MM-DD HH24:MI:SS'));</v>
      </c>
    </row>
    <row r="3994" spans="1:8">
      <c r="A3994" s="11" t="s">
        <v>20735</v>
      </c>
      <c r="B3994" s="11" t="s">
        <v>6992</v>
      </c>
      <c r="C3994" s="18">
        <v>0.247</v>
      </c>
      <c r="D3994" s="11" t="s">
        <v>6987</v>
      </c>
      <c r="E3994" s="11" t="s">
        <v>2190</v>
      </c>
      <c r="F3994" s="12" t="s">
        <v>30094</v>
      </c>
      <c r="G3994" s="12" t="s">
        <v>30095</v>
      </c>
      <c r="H3994" s="11" t="str">
        <f t="shared" si="62"/>
        <v>insert into BTRCOutgoingYRate (OID, prefix, outgoingYRateUSD, operatorName, operatorType, effectiveFrom, effectiveTo) values('509548_2016-01-01','509548','0.247','HAITI MOBILE','MOBILE',to_date('2016-01-01','YYYY-MM-DD HH24:MI:SS'),to_date('2016-12-01','YYYY-MM-DD HH24:MI:SS'));</v>
      </c>
    </row>
    <row r="3995" spans="1:8">
      <c r="A3995" s="11" t="s">
        <v>20736</v>
      </c>
      <c r="B3995" s="11" t="s">
        <v>6993</v>
      </c>
      <c r="C3995" s="18">
        <v>0.247</v>
      </c>
      <c r="D3995" s="11" t="s">
        <v>6987</v>
      </c>
      <c r="E3995" s="11" t="s">
        <v>2190</v>
      </c>
      <c r="F3995" s="12" t="s">
        <v>30094</v>
      </c>
      <c r="G3995" s="12" t="s">
        <v>30095</v>
      </c>
      <c r="H3995" s="11" t="str">
        <f t="shared" si="62"/>
        <v>insert into BTRCOutgoingYRate (OID, prefix, outgoingYRateUSD, operatorName, operatorType, effectiveFrom, effectiveTo) values('509550_2016-01-01','509550','0.247','HAITI MOBILE','MOBILE',to_date('2016-01-01','YYYY-MM-DD HH24:MI:SS'),to_date('2016-12-01','YYYY-MM-DD HH24:MI:SS'));</v>
      </c>
    </row>
    <row r="3996" spans="1:8">
      <c r="A3996" s="11" t="s">
        <v>20737</v>
      </c>
      <c r="B3996" s="11" t="s">
        <v>6994</v>
      </c>
      <c r="C3996" s="18">
        <v>0.247</v>
      </c>
      <c r="D3996" s="11" t="s">
        <v>6987</v>
      </c>
      <c r="E3996" s="11" t="s">
        <v>2190</v>
      </c>
      <c r="F3996" s="12" t="s">
        <v>30094</v>
      </c>
      <c r="G3996" s="12" t="s">
        <v>30095</v>
      </c>
      <c r="H3996" s="11" t="str">
        <f t="shared" si="62"/>
        <v>insert into BTRCOutgoingYRate (OID, prefix, outgoingYRateUSD, operatorName, operatorType, effectiveFrom, effectiveTo) values('509551_2016-01-01','509551','0.247','HAITI MOBILE','MOBILE',to_date('2016-01-01','YYYY-MM-DD HH24:MI:SS'),to_date('2016-12-01','YYYY-MM-DD HH24:MI:SS'));</v>
      </c>
    </row>
    <row r="3997" spans="1:8">
      <c r="A3997" s="11" t="s">
        <v>20738</v>
      </c>
      <c r="B3997" s="11" t="s">
        <v>6995</v>
      </c>
      <c r="C3997" s="18">
        <v>0.247</v>
      </c>
      <c r="D3997" s="11" t="s">
        <v>6987</v>
      </c>
      <c r="E3997" s="11" t="s">
        <v>2190</v>
      </c>
      <c r="F3997" s="12" t="s">
        <v>30094</v>
      </c>
      <c r="G3997" s="12" t="s">
        <v>30095</v>
      </c>
      <c r="H3997" s="11" t="str">
        <f t="shared" si="62"/>
        <v>insert into BTRCOutgoingYRate (OID, prefix, outgoingYRateUSD, operatorName, operatorType, effectiveFrom, effectiveTo) values('509552_2016-01-01','509552','0.247','HAITI MOBILE','MOBILE',to_date('2016-01-01','YYYY-MM-DD HH24:MI:SS'),to_date('2016-12-01','YYYY-MM-DD HH24:MI:SS'));</v>
      </c>
    </row>
    <row r="3998" spans="1:8">
      <c r="A3998" s="11" t="s">
        <v>20739</v>
      </c>
      <c r="B3998" s="11" t="s">
        <v>1881</v>
      </c>
      <c r="C3998" s="18">
        <v>0.23480000000000001</v>
      </c>
      <c r="D3998" s="11" t="s">
        <v>6996</v>
      </c>
      <c r="E3998" s="11" t="s">
        <v>2227</v>
      </c>
      <c r="F3998" s="12" t="s">
        <v>30094</v>
      </c>
      <c r="G3998" s="12" t="s">
        <v>30095</v>
      </c>
      <c r="H3998" s="11" t="str">
        <f t="shared" si="62"/>
        <v>insert into BTRCOutgoingYRate (OID, prefix, outgoingYRateUSD, operatorName, operatorType, effectiveFrom, effectiveTo) values('509_2016-01-01','509','0.2348','Haiti-ROC-Fixed','FIXED',to_date('2016-01-01','YYYY-MM-DD HH24:MI:SS'),to_date('2016-12-01','YYYY-MM-DD HH24:MI:SS'));</v>
      </c>
    </row>
    <row r="3999" spans="1:8">
      <c r="A3999" s="11" t="s">
        <v>20740</v>
      </c>
      <c r="B3999" s="11" t="s">
        <v>6997</v>
      </c>
      <c r="C3999" s="18">
        <v>0.23480000000000001</v>
      </c>
      <c r="D3999" s="11" t="s">
        <v>6998</v>
      </c>
      <c r="E3999" s="11" t="s">
        <v>2227</v>
      </c>
      <c r="F3999" s="12" t="s">
        <v>30094</v>
      </c>
      <c r="G3999" s="12" t="s">
        <v>30095</v>
      </c>
      <c r="H3999" s="11" t="str">
        <f t="shared" si="62"/>
        <v>insert into BTRCOutgoingYRate (OID, prefix, outgoingYRateUSD, operatorName, operatorType, effectiveFrom, effectiveTo) values('509221_2016-01-01','509221','0.2348','HAITI-PORT-AU-PRINCE','FIXED',to_date('2016-01-01','YYYY-MM-DD HH24:MI:SS'),to_date('2016-12-01','YYYY-MM-DD HH24:MI:SS'));</v>
      </c>
    </row>
    <row r="4000" spans="1:8">
      <c r="A4000" s="11" t="s">
        <v>20741</v>
      </c>
      <c r="B4000" s="11" t="s">
        <v>6999</v>
      </c>
      <c r="C4000" s="18">
        <v>0.23480000000000001</v>
      </c>
      <c r="D4000" s="11" t="s">
        <v>7000</v>
      </c>
      <c r="E4000" s="11" t="s">
        <v>2227</v>
      </c>
      <c r="F4000" s="12" t="s">
        <v>30094</v>
      </c>
      <c r="G4000" s="12" t="s">
        <v>30095</v>
      </c>
      <c r="H4000" s="11" t="str">
        <f t="shared" si="62"/>
        <v>insert into BTRCOutgoingYRate (OID, prefix, outgoingYRateUSD, operatorName, operatorType, effectiveFrom, effectiveTo) values('5092_2016-01-01','5092','0.2348','Haiti-Port au Prince-Fixed','FIXED',to_date('2016-01-01','YYYY-MM-DD HH24:MI:SS'),to_date('2016-12-01','YYYY-MM-DD HH24:MI:SS'));</v>
      </c>
    </row>
    <row r="4001" spans="1:8">
      <c r="A4001" s="11" t="s">
        <v>20742</v>
      </c>
      <c r="B4001" s="11" t="s">
        <v>7001</v>
      </c>
      <c r="C4001" s="18">
        <v>0.247</v>
      </c>
      <c r="D4001" s="11" t="s">
        <v>7002</v>
      </c>
      <c r="E4001" s="11" t="s">
        <v>2190</v>
      </c>
      <c r="F4001" s="12" t="s">
        <v>30094</v>
      </c>
      <c r="G4001" s="12" t="s">
        <v>30095</v>
      </c>
      <c r="H4001" s="11" t="str">
        <f t="shared" si="62"/>
        <v>insert into BTRCOutgoingYRate (OID, prefix, outgoingYRateUSD, operatorName, operatorType, effectiveFrom, effectiveTo) values('50923_2016-01-01','50923','0.247','HAITI PORT-AU-PRINCE','MOBILE',to_date('2016-01-01','YYYY-MM-DD HH24:MI:SS'),to_date('2016-12-01','YYYY-MM-DD HH24:MI:SS'));</v>
      </c>
    </row>
    <row r="4002" spans="1:8">
      <c r="A4002" s="11" t="s">
        <v>20743</v>
      </c>
      <c r="B4002" s="11" t="s">
        <v>7003</v>
      </c>
      <c r="C4002" s="18">
        <v>0.247</v>
      </c>
      <c r="D4002" s="11" t="s">
        <v>7002</v>
      </c>
      <c r="E4002" s="11" t="s">
        <v>2190</v>
      </c>
      <c r="F4002" s="12" t="s">
        <v>30094</v>
      </c>
      <c r="G4002" s="12" t="s">
        <v>30095</v>
      </c>
      <c r="H4002" s="11" t="str">
        <f t="shared" si="62"/>
        <v>insert into BTRCOutgoingYRate (OID, prefix, outgoingYRateUSD, operatorName, operatorType, effectiveFrom, effectiveTo) values('50924_2016-01-01','50924','0.247','HAITI PORT-AU-PRINCE','MOBILE',to_date('2016-01-01','YYYY-MM-DD HH24:MI:SS'),to_date('2016-12-01','YYYY-MM-DD HH24:MI:SS'));</v>
      </c>
    </row>
    <row r="4003" spans="1:8">
      <c r="A4003" s="11" t="s">
        <v>20744</v>
      </c>
      <c r="B4003" s="11" t="s">
        <v>7004</v>
      </c>
      <c r="C4003" s="18">
        <v>0.23480000000000001</v>
      </c>
      <c r="D4003" s="11" t="s">
        <v>7002</v>
      </c>
      <c r="E4003" s="11" t="s">
        <v>2227</v>
      </c>
      <c r="F4003" s="12" t="s">
        <v>30094</v>
      </c>
      <c r="G4003" s="12" t="s">
        <v>30095</v>
      </c>
      <c r="H4003" s="11" t="str">
        <f t="shared" si="62"/>
        <v>insert into BTRCOutgoingYRate (OID, prefix, outgoingYRateUSD, operatorName, operatorType, effectiveFrom, effectiveTo) values('50922_2016-01-01','50922','0.2348','HAITI PORT-AU-PRINCE','FIXED',to_date('2016-01-01','YYYY-MM-DD HH24:MI:SS'),to_date('2016-12-01','YYYY-MM-DD HH24:MI:SS'));</v>
      </c>
    </row>
    <row r="4004" spans="1:8">
      <c r="A4004" s="11" t="s">
        <v>20745</v>
      </c>
      <c r="B4004" s="11" t="s">
        <v>7005</v>
      </c>
      <c r="C4004" s="18">
        <v>0.23480000000000001</v>
      </c>
      <c r="D4004" s="11" t="s">
        <v>7006</v>
      </c>
      <c r="E4004" s="11" t="s">
        <v>2227</v>
      </c>
      <c r="F4004" s="12" t="s">
        <v>30094</v>
      </c>
      <c r="G4004" s="12" t="s">
        <v>30095</v>
      </c>
      <c r="H4004" s="11" t="str">
        <f t="shared" si="62"/>
        <v>insert into BTRCOutgoingYRate (OID, prefix, outgoingYRateUSD, operatorName, operatorType, effectiveFrom, effectiveTo) values('50925_2016-01-01','50925','0.2348','Haiti Special Services','FIXED',to_date('2016-01-01','YYYY-MM-DD HH24:MI:SS'),to_date('2016-12-01','YYYY-MM-DD HH24:MI:SS'));</v>
      </c>
    </row>
    <row r="4005" spans="1:8">
      <c r="A4005" s="11" t="s">
        <v>20746</v>
      </c>
      <c r="B4005" s="11" t="s">
        <v>7007</v>
      </c>
      <c r="C4005" s="18">
        <v>0.247</v>
      </c>
      <c r="D4005" s="11" t="s">
        <v>7006</v>
      </c>
      <c r="E4005" s="11" t="s">
        <v>2190</v>
      </c>
      <c r="F4005" s="12" t="s">
        <v>30094</v>
      </c>
      <c r="G4005" s="12" t="s">
        <v>30095</v>
      </c>
      <c r="H4005" s="11" t="str">
        <f t="shared" si="62"/>
        <v>insert into BTRCOutgoingYRate (OID, prefix, outgoingYRateUSD, operatorName, operatorType, effectiveFrom, effectiveTo) values('5093_2016-01-01','5093','0.247','Haiti Special Services','MOBILE',to_date('2016-01-01','YYYY-MM-DD HH24:MI:SS'),to_date('2016-12-01','YYYY-MM-DD HH24:MI:SS'));</v>
      </c>
    </row>
    <row r="4006" spans="1:8">
      <c r="A4006" s="11" t="s">
        <v>20747</v>
      </c>
      <c r="B4006" s="11" t="s">
        <v>7008</v>
      </c>
      <c r="C4006" s="18">
        <v>0.23480000000000001</v>
      </c>
      <c r="D4006" s="11" t="s">
        <v>7009</v>
      </c>
      <c r="E4006" s="11" t="s">
        <v>2227</v>
      </c>
      <c r="F4006" s="12" t="s">
        <v>30094</v>
      </c>
      <c r="G4006" s="12" t="s">
        <v>30095</v>
      </c>
      <c r="H4006" s="11" t="str">
        <f t="shared" si="62"/>
        <v>insert into BTRCOutgoingYRate (OID, prefix, outgoingYRateUSD, operatorName, operatorType, effectiveFrom, effectiveTo) values('509223_2016-01-01','509223','0.2348','Haiti Port-Au-Prince','FIXED',to_date('2016-01-01','YYYY-MM-DD HH24:MI:SS'),to_date('2016-12-01','YYYY-MM-DD HH24:MI:SS'));</v>
      </c>
    </row>
    <row r="4007" spans="1:8">
      <c r="A4007" s="11" t="s">
        <v>20748</v>
      </c>
      <c r="B4007" s="11" t="s">
        <v>7010</v>
      </c>
      <c r="C4007" s="18">
        <v>0.23480000000000001</v>
      </c>
      <c r="D4007" s="11" t="s">
        <v>7009</v>
      </c>
      <c r="E4007" s="11" t="s">
        <v>2227</v>
      </c>
      <c r="F4007" s="12" t="s">
        <v>30094</v>
      </c>
      <c r="G4007" s="12" t="s">
        <v>30095</v>
      </c>
      <c r="H4007" s="11" t="str">
        <f t="shared" si="62"/>
        <v>insert into BTRCOutgoingYRate (OID, prefix, outgoingYRateUSD, operatorName, operatorType, effectiveFrom, effectiveTo) values('509224_2016-01-01','509224','0.2348','Haiti Port-Au-Prince','FIXED',to_date('2016-01-01','YYYY-MM-DD HH24:MI:SS'),to_date('2016-12-01','YYYY-MM-DD HH24:MI:SS'));</v>
      </c>
    </row>
    <row r="4008" spans="1:8">
      <c r="A4008" s="11" t="s">
        <v>20749</v>
      </c>
      <c r="B4008" s="11" t="s">
        <v>7011</v>
      </c>
      <c r="C4008" s="18">
        <v>0.23480000000000001</v>
      </c>
      <c r="D4008" s="11" t="s">
        <v>7009</v>
      </c>
      <c r="E4008" s="11" t="s">
        <v>2227</v>
      </c>
      <c r="F4008" s="12" t="s">
        <v>30094</v>
      </c>
      <c r="G4008" s="12" t="s">
        <v>30095</v>
      </c>
      <c r="H4008" s="11" t="str">
        <f t="shared" si="62"/>
        <v>insert into BTRCOutgoingYRate (OID, prefix, outgoingYRateUSD, operatorName, operatorType, effectiveFrom, effectiveTo) values('509225_2016-01-01','509225','0.2348','Haiti Port-Au-Prince','FIXED',to_date('2016-01-01','YYYY-MM-DD HH24:MI:SS'),to_date('2016-12-01','YYYY-MM-DD HH24:MI:SS'));</v>
      </c>
    </row>
    <row r="4009" spans="1:8">
      <c r="A4009" s="11" t="s">
        <v>20750</v>
      </c>
      <c r="B4009" s="11" t="s">
        <v>7012</v>
      </c>
      <c r="C4009" s="18">
        <v>0.23480000000000001</v>
      </c>
      <c r="D4009" s="11" t="s">
        <v>7009</v>
      </c>
      <c r="E4009" s="11" t="s">
        <v>2227</v>
      </c>
      <c r="F4009" s="12" t="s">
        <v>30094</v>
      </c>
      <c r="G4009" s="12" t="s">
        <v>30095</v>
      </c>
      <c r="H4009" s="11" t="str">
        <f t="shared" si="62"/>
        <v>insert into BTRCOutgoingYRate (OID, prefix, outgoingYRateUSD, operatorName, operatorType, effectiveFrom, effectiveTo) values('509226_2016-01-01','509226','0.2348','Haiti Port-Au-Prince','FIXED',to_date('2016-01-01','YYYY-MM-DD HH24:MI:SS'),to_date('2016-12-01','YYYY-MM-DD HH24:MI:SS'));</v>
      </c>
    </row>
    <row r="4010" spans="1:8">
      <c r="A4010" s="11" t="s">
        <v>20751</v>
      </c>
      <c r="B4010" s="11" t="s">
        <v>7013</v>
      </c>
      <c r="C4010" s="18">
        <v>0.23480000000000001</v>
      </c>
      <c r="D4010" s="11" t="s">
        <v>7009</v>
      </c>
      <c r="E4010" s="11" t="s">
        <v>2227</v>
      </c>
      <c r="F4010" s="12" t="s">
        <v>30094</v>
      </c>
      <c r="G4010" s="12" t="s">
        <v>30095</v>
      </c>
      <c r="H4010" s="11" t="str">
        <f t="shared" si="62"/>
        <v>insert into BTRCOutgoingYRate (OID, prefix, outgoingYRateUSD, operatorName, operatorType, effectiveFrom, effectiveTo) values('509227_2016-01-01','509227','0.2348','Haiti Port-Au-Prince','FIXED',to_date('2016-01-01','YYYY-MM-DD HH24:MI:SS'),to_date('2016-12-01','YYYY-MM-DD HH24:MI:SS'));</v>
      </c>
    </row>
    <row r="4011" spans="1:8">
      <c r="A4011" s="11" t="s">
        <v>20752</v>
      </c>
      <c r="B4011" s="11" t="s">
        <v>7014</v>
      </c>
      <c r="C4011" s="18">
        <v>0.23480000000000001</v>
      </c>
      <c r="D4011" s="11" t="s">
        <v>7009</v>
      </c>
      <c r="E4011" s="11" t="s">
        <v>2227</v>
      </c>
      <c r="F4011" s="12" t="s">
        <v>30094</v>
      </c>
      <c r="G4011" s="12" t="s">
        <v>30095</v>
      </c>
      <c r="H4011" s="11" t="str">
        <f t="shared" si="62"/>
        <v>insert into BTRCOutgoingYRate (OID, prefix, outgoingYRateUSD, operatorName, operatorType, effectiveFrom, effectiveTo) values('509228_2016-01-01','509228','0.2348','Haiti Port-Au-Prince','FIXED',to_date('2016-01-01','YYYY-MM-DD HH24:MI:SS'),to_date('2016-12-01','YYYY-MM-DD HH24:MI:SS'));</v>
      </c>
    </row>
    <row r="4012" spans="1:8">
      <c r="A4012" s="11" t="s">
        <v>20753</v>
      </c>
      <c r="B4012" s="11" t="s">
        <v>7015</v>
      </c>
      <c r="C4012" s="18">
        <v>0.23480000000000001</v>
      </c>
      <c r="D4012" s="11" t="s">
        <v>7009</v>
      </c>
      <c r="E4012" s="11" t="s">
        <v>2227</v>
      </c>
      <c r="F4012" s="12" t="s">
        <v>30094</v>
      </c>
      <c r="G4012" s="12" t="s">
        <v>30095</v>
      </c>
      <c r="H4012" s="11" t="str">
        <f t="shared" si="62"/>
        <v>insert into BTRCOutgoingYRate (OID, prefix, outgoingYRateUSD, operatorName, operatorType, effectiveFrom, effectiveTo) values('509222_2016-01-01','509222','0.2348','Haiti Port-Au-Prince','FIXED',to_date('2016-01-01','YYYY-MM-DD HH24:MI:SS'),to_date('2016-12-01','YYYY-MM-DD HH24:MI:SS'));</v>
      </c>
    </row>
    <row r="4013" spans="1:8">
      <c r="A4013" s="11" t="s">
        <v>20754</v>
      </c>
      <c r="B4013" s="11" t="s">
        <v>7016</v>
      </c>
      <c r="C4013" s="18">
        <v>0.23480000000000001</v>
      </c>
      <c r="D4013" s="11" t="s">
        <v>7017</v>
      </c>
      <c r="E4013" s="11" t="s">
        <v>2227</v>
      </c>
      <c r="F4013" s="12" t="s">
        <v>30094</v>
      </c>
      <c r="G4013" s="12" t="s">
        <v>30095</v>
      </c>
      <c r="H4013" s="11" t="str">
        <f t="shared" si="62"/>
        <v>insert into BTRCOutgoingYRate (OID, prefix, outgoingYRateUSD, operatorName, operatorType, effectiveFrom, effectiveTo) values('509250_2016-01-01','509250','0.2348','HAITI PORT AU PRINCE','FIXED',to_date('2016-01-01','YYYY-MM-DD HH24:MI:SS'),to_date('2016-12-01','YYYY-MM-DD HH24:MI:SS'));</v>
      </c>
    </row>
    <row r="4014" spans="1:8">
      <c r="A4014" s="11" t="s">
        <v>20755</v>
      </c>
      <c r="B4014" s="11" t="s">
        <v>7018</v>
      </c>
      <c r="C4014" s="18">
        <v>0.247</v>
      </c>
      <c r="D4014" s="11" t="s">
        <v>6987</v>
      </c>
      <c r="E4014" s="11" t="s">
        <v>2190</v>
      </c>
      <c r="F4014" s="12" t="s">
        <v>30094</v>
      </c>
      <c r="G4014" s="12" t="s">
        <v>30095</v>
      </c>
      <c r="H4014" s="11" t="str">
        <f t="shared" si="62"/>
        <v>insert into BTRCOutgoingYRate (OID, prefix, outgoingYRateUSD, operatorName, operatorType, effectiveFrom, effectiveTo) values('509251_2016-01-01','509251','0.247','HAITI MOBILE','MOBILE',to_date('2016-01-01','YYYY-MM-DD HH24:MI:SS'),to_date('2016-12-01','YYYY-MM-DD HH24:MI:SS'));</v>
      </c>
    </row>
    <row r="4015" spans="1:8">
      <c r="A4015" s="11" t="s">
        <v>20756</v>
      </c>
      <c r="B4015" s="11" t="s">
        <v>7019</v>
      </c>
      <c r="C4015" s="18">
        <v>0.247</v>
      </c>
      <c r="D4015" s="11" t="s">
        <v>6987</v>
      </c>
      <c r="E4015" s="11" t="s">
        <v>2190</v>
      </c>
      <c r="F4015" s="12" t="s">
        <v>30094</v>
      </c>
      <c r="G4015" s="12" t="s">
        <v>30095</v>
      </c>
      <c r="H4015" s="11" t="str">
        <f t="shared" si="62"/>
        <v>insert into BTRCOutgoingYRate (OID, prefix, outgoingYRateUSD, operatorName, operatorType, effectiveFrom, effectiveTo) values('509525_2016-01-01','509525','0.247','HAITI MOBILE','MOBILE',to_date('2016-01-01','YYYY-MM-DD HH24:MI:SS'),to_date('2016-12-01','YYYY-MM-DD HH24:MI:SS'));</v>
      </c>
    </row>
    <row r="4016" spans="1:8">
      <c r="A4016" s="11" t="s">
        <v>20757</v>
      </c>
      <c r="B4016" s="11" t="s">
        <v>7020</v>
      </c>
      <c r="C4016" s="18">
        <v>0.247</v>
      </c>
      <c r="D4016" s="11" t="s">
        <v>6987</v>
      </c>
      <c r="E4016" s="11" t="s">
        <v>2190</v>
      </c>
      <c r="F4016" s="12" t="s">
        <v>30094</v>
      </c>
      <c r="G4016" s="12" t="s">
        <v>30095</v>
      </c>
      <c r="H4016" s="11" t="str">
        <f t="shared" si="62"/>
        <v>insert into BTRCOutgoingYRate (OID, prefix, outgoingYRateUSD, operatorName, operatorType, effectiveFrom, effectiveTo) values('509510_2016-01-01','509510','0.247','HAITI MOBILE','MOBILE',to_date('2016-01-01','YYYY-MM-DD HH24:MI:SS'),to_date('2016-12-01','YYYY-MM-DD HH24:MI:SS'));</v>
      </c>
    </row>
    <row r="4017" spans="1:8">
      <c r="A4017" s="11" t="s">
        <v>20758</v>
      </c>
      <c r="B4017" s="11" t="s">
        <v>7021</v>
      </c>
      <c r="C4017" s="18">
        <v>0.247</v>
      </c>
      <c r="D4017" s="11" t="s">
        <v>6987</v>
      </c>
      <c r="E4017" s="11" t="s">
        <v>2190</v>
      </c>
      <c r="F4017" s="12" t="s">
        <v>30094</v>
      </c>
      <c r="G4017" s="12" t="s">
        <v>30095</v>
      </c>
      <c r="H4017" s="11" t="str">
        <f t="shared" si="62"/>
        <v>insert into BTRCOutgoingYRate (OID, prefix, outgoingYRateUSD, operatorName, operatorType, effectiveFrom, effectiveTo) values('509420_2016-01-01','509420','0.247','HAITI MOBILE','MOBILE',to_date('2016-01-01','YYYY-MM-DD HH24:MI:SS'),to_date('2016-12-01','YYYY-MM-DD HH24:MI:SS'));</v>
      </c>
    </row>
    <row r="4018" spans="1:8">
      <c r="A4018" s="11" t="s">
        <v>20759</v>
      </c>
      <c r="B4018" s="11" t="s">
        <v>7022</v>
      </c>
      <c r="C4018" s="18">
        <v>0.247</v>
      </c>
      <c r="D4018" s="11" t="s">
        <v>6987</v>
      </c>
      <c r="E4018" s="11" t="s">
        <v>2190</v>
      </c>
      <c r="F4018" s="12" t="s">
        <v>30094</v>
      </c>
      <c r="G4018" s="12" t="s">
        <v>30095</v>
      </c>
      <c r="H4018" s="11" t="str">
        <f t="shared" si="62"/>
        <v>insert into BTRCOutgoingYRate (OID, prefix, outgoingYRateUSD, operatorName, operatorType, effectiveFrom, effectiveTo) values('509210_2016-01-01','509210','0.247','HAITI MOBILE','MOBILE',to_date('2016-01-01','YYYY-MM-DD HH24:MI:SS'),to_date('2016-12-01','YYYY-MM-DD HH24:MI:SS'));</v>
      </c>
    </row>
    <row r="4019" spans="1:8">
      <c r="A4019" s="11" t="s">
        <v>20760</v>
      </c>
      <c r="B4019" s="11" t="s">
        <v>7023</v>
      </c>
      <c r="C4019" s="18">
        <v>0.247</v>
      </c>
      <c r="D4019" s="11" t="s">
        <v>6987</v>
      </c>
      <c r="E4019" s="11" t="s">
        <v>2190</v>
      </c>
      <c r="F4019" s="12" t="s">
        <v>30094</v>
      </c>
      <c r="G4019" s="12" t="s">
        <v>30095</v>
      </c>
      <c r="H4019" s="11" t="str">
        <f t="shared" si="62"/>
        <v>insert into BTRCOutgoingYRate (OID, prefix, outgoingYRateUSD, operatorName, operatorType, effectiveFrom, effectiveTo) values('509554_2016-01-01','509554','0.247','HAITI MOBILE','MOBILE',to_date('2016-01-01','YYYY-MM-DD HH24:MI:SS'),to_date('2016-12-01','YYYY-MM-DD HH24:MI:SS'));</v>
      </c>
    </row>
    <row r="4020" spans="1:8">
      <c r="A4020" s="11" t="s">
        <v>20761</v>
      </c>
      <c r="B4020" s="11" t="s">
        <v>7024</v>
      </c>
      <c r="C4020" s="18">
        <v>0.247</v>
      </c>
      <c r="D4020" s="11" t="s">
        <v>6987</v>
      </c>
      <c r="E4020" s="11" t="s">
        <v>2190</v>
      </c>
      <c r="F4020" s="12" t="s">
        <v>30094</v>
      </c>
      <c r="G4020" s="12" t="s">
        <v>30095</v>
      </c>
      <c r="H4020" s="11" t="str">
        <f t="shared" si="62"/>
        <v>insert into BTRCOutgoingYRate (OID, prefix, outgoingYRateUSD, operatorName, operatorType, effectiveFrom, effectiveTo) values('509555_2016-01-01','509555','0.247','HAITI MOBILE','MOBILE',to_date('2016-01-01','YYYY-MM-DD HH24:MI:SS'),to_date('2016-12-01','YYYY-MM-DD HH24:MI:SS'));</v>
      </c>
    </row>
    <row r="4021" spans="1:8">
      <c r="A4021" s="11" t="s">
        <v>20762</v>
      </c>
      <c r="B4021" s="11" t="s">
        <v>7025</v>
      </c>
      <c r="C4021" s="18">
        <v>0.247</v>
      </c>
      <c r="D4021" s="11" t="s">
        <v>6987</v>
      </c>
      <c r="E4021" s="11" t="s">
        <v>2190</v>
      </c>
      <c r="F4021" s="12" t="s">
        <v>30094</v>
      </c>
      <c r="G4021" s="12" t="s">
        <v>30095</v>
      </c>
      <c r="H4021" s="11" t="str">
        <f t="shared" si="62"/>
        <v>insert into BTRCOutgoingYRate (OID, prefix, outgoingYRateUSD, operatorName, operatorType, effectiveFrom, effectiveTo) values('509556_2016-01-01','509556','0.247','HAITI MOBILE','MOBILE',to_date('2016-01-01','YYYY-MM-DD HH24:MI:SS'),to_date('2016-12-01','YYYY-MM-DD HH24:MI:SS'));</v>
      </c>
    </row>
    <row r="4022" spans="1:8">
      <c r="A4022" s="11" t="s">
        <v>20763</v>
      </c>
      <c r="B4022" s="11" t="s">
        <v>7026</v>
      </c>
      <c r="C4022" s="18">
        <v>0.247</v>
      </c>
      <c r="D4022" s="11" t="s">
        <v>6987</v>
      </c>
      <c r="E4022" s="11" t="s">
        <v>2190</v>
      </c>
      <c r="F4022" s="12" t="s">
        <v>30094</v>
      </c>
      <c r="G4022" s="12" t="s">
        <v>30095</v>
      </c>
      <c r="H4022" s="11" t="str">
        <f t="shared" si="62"/>
        <v>insert into BTRCOutgoingYRate (OID, prefix, outgoingYRateUSD, operatorName, operatorType, effectiveFrom, effectiveTo) values('509557_2016-01-01','509557','0.247','HAITI MOBILE','MOBILE',to_date('2016-01-01','YYYY-MM-DD HH24:MI:SS'),to_date('2016-12-01','YYYY-MM-DD HH24:MI:SS'));</v>
      </c>
    </row>
    <row r="4023" spans="1:8">
      <c r="A4023" s="11" t="s">
        <v>20764</v>
      </c>
      <c r="B4023" s="11" t="s">
        <v>7027</v>
      </c>
      <c r="C4023" s="18">
        <v>0.247</v>
      </c>
      <c r="D4023" s="11" t="s">
        <v>6987</v>
      </c>
      <c r="E4023" s="11" t="s">
        <v>2190</v>
      </c>
      <c r="F4023" s="12" t="s">
        <v>30094</v>
      </c>
      <c r="G4023" s="12" t="s">
        <v>30095</v>
      </c>
      <c r="H4023" s="11" t="str">
        <f t="shared" si="62"/>
        <v>insert into BTRCOutgoingYRate (OID, prefix, outgoingYRateUSD, operatorName, operatorType, effectiveFrom, effectiveTo) values('509558_2016-01-01','509558','0.247','HAITI MOBILE','MOBILE',to_date('2016-01-01','YYYY-MM-DD HH24:MI:SS'),to_date('2016-12-01','YYYY-MM-DD HH24:MI:SS'));</v>
      </c>
    </row>
    <row r="4024" spans="1:8">
      <c r="A4024" s="11" t="s">
        <v>20765</v>
      </c>
      <c r="B4024" s="11" t="s">
        <v>7028</v>
      </c>
      <c r="C4024" s="18">
        <v>0.247</v>
      </c>
      <c r="D4024" s="11" t="s">
        <v>6987</v>
      </c>
      <c r="E4024" s="11" t="s">
        <v>2190</v>
      </c>
      <c r="F4024" s="12" t="s">
        <v>30094</v>
      </c>
      <c r="G4024" s="12" t="s">
        <v>30095</v>
      </c>
      <c r="H4024" s="11" t="str">
        <f t="shared" si="62"/>
        <v>insert into BTRCOutgoingYRate (OID, prefix, outgoingYRateUSD, operatorName, operatorType, effectiveFrom, effectiveTo) values('509559_2016-01-01','509559','0.247','HAITI MOBILE','MOBILE',to_date('2016-01-01','YYYY-MM-DD HH24:MI:SS'),to_date('2016-12-01','YYYY-MM-DD HH24:MI:SS'));</v>
      </c>
    </row>
    <row r="4025" spans="1:8">
      <c r="A4025" s="11" t="s">
        <v>20766</v>
      </c>
      <c r="B4025" s="11" t="s">
        <v>7029</v>
      </c>
      <c r="C4025" s="18">
        <v>0.247</v>
      </c>
      <c r="D4025" s="11" t="s">
        <v>6987</v>
      </c>
      <c r="E4025" s="11" t="s">
        <v>2190</v>
      </c>
      <c r="F4025" s="12" t="s">
        <v>30094</v>
      </c>
      <c r="G4025" s="12" t="s">
        <v>30095</v>
      </c>
      <c r="H4025" s="11" t="str">
        <f t="shared" si="62"/>
        <v>insert into BTRCOutgoingYRate (OID, prefix, outgoingYRateUSD, operatorName, operatorType, effectiveFrom, effectiveTo) values('509527_2016-01-01','509527','0.247','HAITI MOBILE','MOBILE',to_date('2016-01-01','YYYY-MM-DD HH24:MI:SS'),to_date('2016-12-01','YYYY-MM-DD HH24:MI:SS'));</v>
      </c>
    </row>
    <row r="4026" spans="1:8">
      <c r="A4026" s="11" t="s">
        <v>20767</v>
      </c>
      <c r="B4026" s="11" t="s">
        <v>7030</v>
      </c>
      <c r="C4026" s="18">
        <v>0.247</v>
      </c>
      <c r="D4026" s="11" t="s">
        <v>6987</v>
      </c>
      <c r="E4026" s="11" t="s">
        <v>2190</v>
      </c>
      <c r="F4026" s="12" t="s">
        <v>30094</v>
      </c>
      <c r="G4026" s="12" t="s">
        <v>30095</v>
      </c>
      <c r="H4026" s="11" t="str">
        <f t="shared" si="62"/>
        <v>insert into BTRCOutgoingYRate (OID, prefix, outgoingYRateUSD, operatorName, operatorType, effectiveFrom, effectiveTo) values('50921_2016-01-01','50921','0.247','HAITI MOBILE','MOBILE',to_date('2016-01-01','YYYY-MM-DD HH24:MI:SS'),to_date('2016-12-01','YYYY-MM-DD HH24:MI:SS'));</v>
      </c>
    </row>
    <row r="4027" spans="1:8">
      <c r="A4027" s="11" t="s">
        <v>20768</v>
      </c>
      <c r="B4027" s="11" t="s">
        <v>7031</v>
      </c>
      <c r="C4027" s="18">
        <v>0.23480000000000001</v>
      </c>
      <c r="D4027" s="11" t="s">
        <v>6964</v>
      </c>
      <c r="E4027" s="11" t="s">
        <v>2227</v>
      </c>
      <c r="F4027" s="12" t="s">
        <v>30094</v>
      </c>
      <c r="G4027" s="12" t="s">
        <v>30095</v>
      </c>
      <c r="H4027" s="11" t="str">
        <f t="shared" si="62"/>
        <v>insert into BTRCOutgoingYRate (OID, prefix, outgoingYRateUSD, operatorName, operatorType, effectiveFrom, effectiveTo) values('509238_2016-01-01','509238','0.2348','Haiti - Port-au-Prince','FIXED',to_date('2016-01-01','YYYY-MM-DD HH24:MI:SS'),to_date('2016-12-01','YYYY-MM-DD HH24:MI:SS'));</v>
      </c>
    </row>
    <row r="4028" spans="1:8">
      <c r="A4028" s="11" t="s">
        <v>20769</v>
      </c>
      <c r="B4028" s="11" t="s">
        <v>7032</v>
      </c>
      <c r="C4028" s="18">
        <v>0.23480000000000001</v>
      </c>
      <c r="D4028" s="11" t="s">
        <v>6964</v>
      </c>
      <c r="E4028" s="11" t="s">
        <v>2227</v>
      </c>
      <c r="F4028" s="12" t="s">
        <v>30094</v>
      </c>
      <c r="G4028" s="12" t="s">
        <v>30095</v>
      </c>
      <c r="H4028" s="11" t="str">
        <f t="shared" si="62"/>
        <v>insert into BTRCOutgoingYRate (OID, prefix, outgoingYRateUSD, operatorName, operatorType, effectiveFrom, effectiveTo) values('509244_2016-01-01','509244','0.2348','Haiti - Port-au-Prince','FIXED',to_date('2016-01-01','YYYY-MM-DD HH24:MI:SS'),to_date('2016-12-01','YYYY-MM-DD HH24:MI:SS'));</v>
      </c>
    </row>
    <row r="4029" spans="1:8">
      <c r="A4029" s="11" t="s">
        <v>20014</v>
      </c>
      <c r="B4029" s="11" t="s">
        <v>6131</v>
      </c>
      <c r="C4029" s="18">
        <v>1.78E-2</v>
      </c>
      <c r="D4029" s="11" t="s">
        <v>6132</v>
      </c>
      <c r="E4029" s="11" t="s">
        <v>2227</v>
      </c>
      <c r="F4029" s="12" t="s">
        <v>30094</v>
      </c>
      <c r="G4029" s="12" t="s">
        <v>30095</v>
      </c>
      <c r="H4029" s="11" t="str">
        <f t="shared" si="62"/>
        <v>insert into BTRCOutgoingYRate (OID, prefix, outgoingYRateUSD, operatorName, operatorType, effectiveFrom, effectiveTo) values('4930_2016-01-01','4930','0.0178','GERMANY FIXED-BERLIN','FIXED',to_date('2016-01-01','YYYY-MM-DD HH24:MI:SS'),to_date('2016-12-01','YYYY-MM-DD HH24:MI:SS'));</v>
      </c>
    </row>
    <row r="4030" spans="1:8">
      <c r="A4030" s="11" t="s">
        <v>20015</v>
      </c>
      <c r="B4030" s="11" t="s">
        <v>6133</v>
      </c>
      <c r="C4030" s="18">
        <v>0.15679999999999999</v>
      </c>
      <c r="D4030" s="11" t="s">
        <v>6134</v>
      </c>
      <c r="E4030" s="11" t="s">
        <v>2190</v>
      </c>
      <c r="F4030" s="12" t="s">
        <v>30094</v>
      </c>
      <c r="G4030" s="12" t="s">
        <v>30095</v>
      </c>
      <c r="H4030" s="11" t="str">
        <f t="shared" si="62"/>
        <v>insert into BTRCOutgoingYRate (OID, prefix, outgoingYRateUSD, operatorName, operatorType, effectiveFrom, effectiveTo) values('491571_2016-01-01','491571','0.1568','GERMANY E-PLUS MOBILE','MOBILE',to_date('2016-01-01','YYYY-MM-DD HH24:MI:SS'),to_date('2016-12-01','YYYY-MM-DD HH24:MI:SS'));</v>
      </c>
    </row>
    <row r="4031" spans="1:8">
      <c r="A4031" s="11" t="s">
        <v>20016</v>
      </c>
      <c r="B4031" s="11" t="s">
        <v>6135</v>
      </c>
      <c r="C4031" s="18">
        <v>0.19070000000000001</v>
      </c>
      <c r="D4031" s="11" t="s">
        <v>6136</v>
      </c>
      <c r="E4031" s="11" t="s">
        <v>2190</v>
      </c>
      <c r="F4031" s="12" t="s">
        <v>30094</v>
      </c>
      <c r="G4031" s="12" t="s">
        <v>30095</v>
      </c>
      <c r="H4031" s="11" t="str">
        <f t="shared" si="62"/>
        <v>insert into BTRCOutgoingYRate (OID, prefix, outgoingYRateUSD, operatorName, operatorType, effectiveFrom, effectiveTo) values('4917_2016-01-01','4917','0.1907','GERMANY-OTHER-MOBILE','MOBILE',to_date('2016-01-01','YYYY-MM-DD HH24:MI:SS'),to_date('2016-12-01','YYYY-MM-DD HH24:MI:SS'));</v>
      </c>
    </row>
    <row r="4032" spans="1:8">
      <c r="A4032" s="11" t="s">
        <v>20017</v>
      </c>
      <c r="B4032" s="11" t="s">
        <v>6137</v>
      </c>
      <c r="C4032" s="18">
        <v>0.19070000000000001</v>
      </c>
      <c r="D4032" s="11" t="s">
        <v>6136</v>
      </c>
      <c r="E4032" s="11" t="s">
        <v>2190</v>
      </c>
      <c r="F4032" s="12" t="s">
        <v>30094</v>
      </c>
      <c r="G4032" s="12" t="s">
        <v>30095</v>
      </c>
      <c r="H4032" s="11" t="str">
        <f t="shared" si="62"/>
        <v>insert into BTRCOutgoingYRate (OID, prefix, outgoingYRateUSD, operatorName, operatorType, effectiveFrom, effectiveTo) values('49150_2016-01-01','49150','0.1907','GERMANY-OTHER-MOBILE','MOBILE',to_date('2016-01-01','YYYY-MM-DD HH24:MI:SS'),to_date('2016-12-01','YYYY-MM-DD HH24:MI:SS'));</v>
      </c>
    </row>
    <row r="4033" spans="1:8">
      <c r="A4033" s="11" t="s">
        <v>20018</v>
      </c>
      <c r="B4033" s="11" t="s">
        <v>6138</v>
      </c>
      <c r="C4033" s="18">
        <v>0.19070000000000001</v>
      </c>
      <c r="D4033" s="11" t="s">
        <v>6136</v>
      </c>
      <c r="E4033" s="11" t="s">
        <v>2190</v>
      </c>
      <c r="F4033" s="12" t="s">
        <v>30094</v>
      </c>
      <c r="G4033" s="12" t="s">
        <v>30095</v>
      </c>
      <c r="H4033" s="11" t="str">
        <f t="shared" si="62"/>
        <v>insert into BTRCOutgoingYRate (OID, prefix, outgoingYRateUSD, operatorName, operatorType, effectiveFrom, effectiveTo) values('49156_2016-01-01','49156','0.1907','GERMANY-OTHER-MOBILE','MOBILE',to_date('2016-01-01','YYYY-MM-DD HH24:MI:SS'),to_date('2016-12-01','YYYY-MM-DD HH24:MI:SS'));</v>
      </c>
    </row>
    <row r="4034" spans="1:8">
      <c r="A4034" s="11" t="s">
        <v>20019</v>
      </c>
      <c r="B4034" s="11" t="s">
        <v>6139</v>
      </c>
      <c r="C4034" s="18">
        <v>0.19070000000000001</v>
      </c>
      <c r="D4034" s="11" t="s">
        <v>6140</v>
      </c>
      <c r="E4034" s="11" t="s">
        <v>2190</v>
      </c>
      <c r="F4034" s="12" t="s">
        <v>30094</v>
      </c>
      <c r="G4034" s="12" t="s">
        <v>30095</v>
      </c>
      <c r="H4034" s="11" t="str">
        <f t="shared" si="62"/>
        <v>insert into BTRCOutgoingYRate (OID, prefix, outgoingYRateUSD, operatorName, operatorType, effectiveFrom, effectiveTo) values('49153_2016-01-01','49153','0.1907','GERMANY-MOBILE-RESERVE/PNS','MOBILE',to_date('2016-01-01','YYYY-MM-DD HH24:MI:SS'),to_date('2016-12-01','YYYY-MM-DD HH24:MI:SS'));</v>
      </c>
    </row>
    <row r="4035" spans="1:8">
      <c r="A4035" s="11" t="s">
        <v>20020</v>
      </c>
      <c r="B4035" s="11" t="s">
        <v>6141</v>
      </c>
      <c r="C4035" s="18">
        <v>0.19070000000000001</v>
      </c>
      <c r="D4035" s="11" t="s">
        <v>6140</v>
      </c>
      <c r="E4035" s="11" t="s">
        <v>2190</v>
      </c>
      <c r="F4035" s="12" t="s">
        <v>30094</v>
      </c>
      <c r="G4035" s="12" t="s">
        <v>30095</v>
      </c>
      <c r="H4035" s="11" t="str">
        <f t="shared" si="62"/>
        <v>insert into BTRCOutgoingYRate (OID, prefix, outgoingYRateUSD, operatorName, operatorType, effectiveFrom, effectiveTo) values('49154_2016-01-01','49154','0.1907','GERMANY-MOBILE-RESERVE/PNS','MOBILE',to_date('2016-01-01','YYYY-MM-DD HH24:MI:SS'),to_date('2016-12-01','YYYY-MM-DD HH24:MI:SS'));</v>
      </c>
    </row>
    <row r="4036" spans="1:8">
      <c r="A4036" s="11" t="s">
        <v>20021</v>
      </c>
      <c r="B4036" s="11" t="s">
        <v>6142</v>
      </c>
      <c r="C4036" s="18">
        <v>0.19070000000000001</v>
      </c>
      <c r="D4036" s="11" t="s">
        <v>6140</v>
      </c>
      <c r="E4036" s="11" t="s">
        <v>2190</v>
      </c>
      <c r="F4036" s="12" t="s">
        <v>30094</v>
      </c>
      <c r="G4036" s="12" t="s">
        <v>30095</v>
      </c>
      <c r="H4036" s="11" t="str">
        <f t="shared" ref="H4036:H4099" si="63">H$1&amp;IF(ISBLANK(A4036),"null","'"&amp;A4036&amp;"'")&amp;","&amp;IF(ISBLANK(B4036),"null","'"&amp;B4036&amp;"'")&amp;","&amp;IF(ISBLANK(C4036),"null","'"&amp;C4036&amp;"'")&amp;","&amp;IF(ISBLANK(D4036),"null","'"&amp;D4036&amp;"'")&amp;","&amp;IF(ISBLANK(E4036),"null","'"&amp;E4036&amp;"'")&amp;","&amp;IF(ISBLANK(F4036),"null","to_date('"&amp;F4036&amp;"','YYYY-MM-DD HH24:MI:SS')")&amp;","&amp;IF(ISBLANK(G4036),"null","to_date('"&amp;G4036&amp;"','YYYY-MM-DD HH24:MI:SS')")&amp;
I$1</f>
        <v>insert into BTRCOutgoingYRate (OID, prefix, outgoingYRateUSD, operatorName, operatorType, effectiveFrom, effectiveTo) values('49158_2016-01-01','49158','0.1907','GERMANY-MOBILE-RESERVE/PNS','MOBILE',to_date('2016-01-01','YYYY-MM-DD HH24:MI:SS'),to_date('2016-12-01','YYYY-MM-DD HH24:MI:SS'));</v>
      </c>
    </row>
    <row r="4037" spans="1:8">
      <c r="A4037" s="11" t="s">
        <v>20022</v>
      </c>
      <c r="B4037" s="11" t="s">
        <v>6143</v>
      </c>
      <c r="C4037" s="18">
        <v>0.19070000000000001</v>
      </c>
      <c r="D4037" s="11" t="s">
        <v>6144</v>
      </c>
      <c r="E4037" s="11" t="s">
        <v>2190</v>
      </c>
      <c r="F4037" s="12" t="s">
        <v>30094</v>
      </c>
      <c r="G4037" s="12" t="s">
        <v>30095</v>
      </c>
      <c r="H4037" s="11" t="str">
        <f t="shared" si="63"/>
        <v>insert into BTRCOutgoingYRate (OID, prefix, outgoingYRateUSD, operatorName, operatorType, effectiveFrom, effectiveTo) values('491505_2016-01-01','491505','0.1907','GERMANY-MOBILE-GROUP3G','MOBILE',to_date('2016-01-01','YYYY-MM-DD HH24:MI:SS'),to_date('2016-12-01','YYYY-MM-DD HH24:MI:SS'));</v>
      </c>
    </row>
    <row r="4038" spans="1:8">
      <c r="A4038" s="11" t="s">
        <v>20023</v>
      </c>
      <c r="B4038" s="11" t="s">
        <v>6145</v>
      </c>
      <c r="C4038" s="18">
        <v>1.78E-2</v>
      </c>
      <c r="D4038" s="11" t="s">
        <v>6146</v>
      </c>
      <c r="E4038" s="11" t="s">
        <v>2227</v>
      </c>
      <c r="F4038" s="12" t="s">
        <v>30094</v>
      </c>
      <c r="G4038" s="12" t="s">
        <v>30095</v>
      </c>
      <c r="H4038" s="11" t="str">
        <f t="shared" si="63"/>
        <v>insert into BTRCOutgoingYRate (OID, prefix, outgoingYRateUSD, operatorName, operatorType, effectiveFrom, effectiveTo) values('4932_2016-01-01','4932','0.0178','Germany-IP Phone-Fixed','FIXED',to_date('2016-01-01','YYYY-MM-DD HH24:MI:SS'),to_date('2016-12-01','YYYY-MM-DD HH24:MI:SS'));</v>
      </c>
    </row>
    <row r="4039" spans="1:8">
      <c r="A4039" s="11" t="s">
        <v>20024</v>
      </c>
      <c r="B4039" s="11" t="s">
        <v>6147</v>
      </c>
      <c r="C4039" s="18">
        <v>1.78E-2</v>
      </c>
      <c r="D4039" s="11" t="s">
        <v>6148</v>
      </c>
      <c r="E4039" s="11" t="s">
        <v>2227</v>
      </c>
      <c r="F4039" s="12" t="s">
        <v>30094</v>
      </c>
      <c r="G4039" s="12" t="s">
        <v>30095</v>
      </c>
      <c r="H4039" s="11" t="str">
        <f t="shared" si="63"/>
        <v>insert into BTRCOutgoingYRate (OID, prefix, outgoingYRateUSD, operatorName, operatorType, effectiveFrom, effectiveTo) values('4940_2016-01-01','4940','0.0178','GERMANY-HAMBURG-FIXED','FIXED',to_date('2016-01-01','YYYY-MM-DD HH24:MI:SS'),to_date('2016-12-01','YYYY-MM-DD HH24:MI:SS'));</v>
      </c>
    </row>
    <row r="4040" spans="1:8">
      <c r="A4040" s="11" t="s">
        <v>20025</v>
      </c>
      <c r="B4040" s="11" t="s">
        <v>6149</v>
      </c>
      <c r="C4040" s="18">
        <v>0.19070000000000001</v>
      </c>
      <c r="D4040" s="11" t="s">
        <v>6150</v>
      </c>
      <c r="E4040" s="11" t="s">
        <v>2190</v>
      </c>
      <c r="F4040" s="12" t="s">
        <v>30094</v>
      </c>
      <c r="G4040" s="12" t="s">
        <v>30095</v>
      </c>
      <c r="H4040" s="11" t="str">
        <f t="shared" si="63"/>
        <v>insert into BTRCOutgoingYRate (OID, prefix, outgoingYRateUSD, operatorName, operatorType, effectiveFrom, effectiveTo) values('49151_2016-01-01','49151','0.1907','GERMANY-T MOBILE D1-MOBILE','MOBILE',to_date('2016-01-01','YYYY-MM-DD HH24:MI:SS'),to_date('2016-12-01','YYYY-MM-DD HH24:MI:SS'));</v>
      </c>
    </row>
    <row r="4041" spans="1:8">
      <c r="A4041" s="11" t="s">
        <v>20026</v>
      </c>
      <c r="B4041" s="11" t="s">
        <v>6151</v>
      </c>
      <c r="C4041" s="18">
        <v>0.19070000000000001</v>
      </c>
      <c r="D4041" s="11" t="s">
        <v>6150</v>
      </c>
      <c r="E4041" s="11" t="s">
        <v>2190</v>
      </c>
      <c r="F4041" s="12" t="s">
        <v>30094</v>
      </c>
      <c r="G4041" s="12" t="s">
        <v>30095</v>
      </c>
      <c r="H4041" s="11" t="str">
        <f t="shared" si="63"/>
        <v>insert into BTRCOutgoingYRate (OID, prefix, outgoingYRateUSD, operatorName, operatorType, effectiveFrom, effectiveTo) values('49160_2016-01-01','49160','0.1907','GERMANY-T MOBILE D1-MOBILE','MOBILE',to_date('2016-01-01','YYYY-MM-DD HH24:MI:SS'),to_date('2016-12-01','YYYY-MM-DD HH24:MI:SS'));</v>
      </c>
    </row>
    <row r="4042" spans="1:8">
      <c r="A4042" s="11" t="s">
        <v>20027</v>
      </c>
      <c r="B4042" s="11" t="s">
        <v>6152</v>
      </c>
      <c r="C4042" s="18">
        <v>0.19070000000000001</v>
      </c>
      <c r="D4042" s="11" t="s">
        <v>6150</v>
      </c>
      <c r="E4042" s="11" t="s">
        <v>2190</v>
      </c>
      <c r="F4042" s="12" t="s">
        <v>30094</v>
      </c>
      <c r="G4042" s="12" t="s">
        <v>30095</v>
      </c>
      <c r="H4042" s="11" t="str">
        <f t="shared" si="63"/>
        <v>insert into BTRCOutgoingYRate (OID, prefix, outgoingYRateUSD, operatorName, operatorType, effectiveFrom, effectiveTo) values('49170_2016-01-01','49170','0.1907','GERMANY-T MOBILE D1-MOBILE','MOBILE',to_date('2016-01-01','YYYY-MM-DD HH24:MI:SS'),to_date('2016-12-01','YYYY-MM-DD HH24:MI:SS'));</v>
      </c>
    </row>
    <row r="4043" spans="1:8">
      <c r="A4043" s="11" t="s">
        <v>20028</v>
      </c>
      <c r="B4043" s="11" t="s">
        <v>6153</v>
      </c>
      <c r="C4043" s="18">
        <v>0.19070000000000001</v>
      </c>
      <c r="D4043" s="11" t="s">
        <v>6150</v>
      </c>
      <c r="E4043" s="11" t="s">
        <v>2190</v>
      </c>
      <c r="F4043" s="12" t="s">
        <v>30094</v>
      </c>
      <c r="G4043" s="12" t="s">
        <v>30095</v>
      </c>
      <c r="H4043" s="11" t="str">
        <f t="shared" si="63"/>
        <v>insert into BTRCOutgoingYRate (OID, prefix, outgoingYRateUSD, operatorName, operatorType, effectiveFrom, effectiveTo) values('49171_2016-01-01','49171','0.1907','GERMANY-T MOBILE D1-MOBILE','MOBILE',to_date('2016-01-01','YYYY-MM-DD HH24:MI:SS'),to_date('2016-12-01','YYYY-MM-DD HH24:MI:SS'));</v>
      </c>
    </row>
    <row r="4044" spans="1:8">
      <c r="A4044" s="11" t="s">
        <v>20029</v>
      </c>
      <c r="B4044" s="11" t="s">
        <v>6154</v>
      </c>
      <c r="C4044" s="18">
        <v>0.19070000000000001</v>
      </c>
      <c r="D4044" s="11" t="s">
        <v>6150</v>
      </c>
      <c r="E4044" s="11" t="s">
        <v>2190</v>
      </c>
      <c r="F4044" s="12" t="s">
        <v>30094</v>
      </c>
      <c r="G4044" s="12" t="s">
        <v>30095</v>
      </c>
      <c r="H4044" s="11" t="str">
        <f t="shared" si="63"/>
        <v>insert into BTRCOutgoingYRate (OID, prefix, outgoingYRateUSD, operatorName, operatorType, effectiveFrom, effectiveTo) values('49175_2016-01-01','49175','0.1907','GERMANY-T MOBILE D1-MOBILE','MOBILE',to_date('2016-01-01','YYYY-MM-DD HH24:MI:SS'),to_date('2016-12-01','YYYY-MM-DD HH24:MI:SS'));</v>
      </c>
    </row>
    <row r="4045" spans="1:8">
      <c r="A4045" s="11" t="s">
        <v>20030</v>
      </c>
      <c r="B4045" s="11" t="s">
        <v>6155</v>
      </c>
      <c r="C4045" s="18">
        <v>0.1002</v>
      </c>
      <c r="D4045" s="11" t="s">
        <v>6156</v>
      </c>
      <c r="E4045" s="11" t="s">
        <v>2190</v>
      </c>
      <c r="F4045" s="12" t="s">
        <v>30094</v>
      </c>
      <c r="G4045" s="12" t="s">
        <v>30095</v>
      </c>
      <c r="H4045" s="11" t="str">
        <f t="shared" si="63"/>
        <v>insert into BTRCOutgoingYRate (OID, prefix, outgoingYRateUSD, operatorName, operatorType, effectiveFrom, effectiveTo) values('49116_2016-01-01','49116','0.1002','GERMANY-SPECIAL-MOBILE','MOBILE',to_date('2016-01-01','YYYY-MM-DD HH24:MI:SS'),to_date('2016-12-01','YYYY-MM-DD HH24:MI:SS'));</v>
      </c>
    </row>
    <row r="4046" spans="1:8">
      <c r="A4046" s="11" t="s">
        <v>20031</v>
      </c>
      <c r="B4046" s="11" t="s">
        <v>6157</v>
      </c>
      <c r="C4046" s="18">
        <v>1.78E-2</v>
      </c>
      <c r="D4046" s="11" t="s">
        <v>6158</v>
      </c>
      <c r="E4046" s="11" t="s">
        <v>2227</v>
      </c>
      <c r="F4046" s="12" t="s">
        <v>30094</v>
      </c>
      <c r="G4046" s="12" t="s">
        <v>30095</v>
      </c>
      <c r="H4046" s="11" t="str">
        <f t="shared" si="63"/>
        <v>insert into BTRCOutgoingYRate (OID, prefix, outgoingYRateUSD, operatorName, operatorType, effectiveFrom, effectiveTo) values('4912_2016-01-01','4912','0.0178','Germany-Special-Fixed','FIXED',to_date('2016-01-01','YYYY-MM-DD HH24:MI:SS'),to_date('2016-12-01','YYYY-MM-DD HH24:MI:SS'));</v>
      </c>
    </row>
    <row r="4047" spans="1:8">
      <c r="A4047" s="11" t="s">
        <v>20032</v>
      </c>
      <c r="B4047" s="11" t="s">
        <v>6159</v>
      </c>
      <c r="C4047" s="18">
        <v>1.78E-2</v>
      </c>
      <c r="D4047" s="11" t="s">
        <v>6158</v>
      </c>
      <c r="E4047" s="11" t="s">
        <v>2227</v>
      </c>
      <c r="F4047" s="12" t="s">
        <v>30094</v>
      </c>
      <c r="G4047" s="12" t="s">
        <v>30095</v>
      </c>
      <c r="H4047" s="11" t="str">
        <f t="shared" si="63"/>
        <v>insert into BTRCOutgoingYRate (OID, prefix, outgoingYRateUSD, operatorName, operatorType, effectiveFrom, effectiveTo) values('4913_2016-01-01','4913','0.0178','Germany-Special-Fixed','FIXED',to_date('2016-01-01','YYYY-MM-DD HH24:MI:SS'),to_date('2016-12-01','YYYY-MM-DD HH24:MI:SS'));</v>
      </c>
    </row>
    <row r="4048" spans="1:8">
      <c r="A4048" s="11" t="s">
        <v>20033</v>
      </c>
      <c r="B4048" s="11" t="s">
        <v>6160</v>
      </c>
      <c r="C4048" s="18">
        <v>9.2399999999999996E-2</v>
      </c>
      <c r="D4048" s="11" t="s">
        <v>6158</v>
      </c>
      <c r="E4048" s="11" t="s">
        <v>2190</v>
      </c>
      <c r="F4048" s="12" t="s">
        <v>30094</v>
      </c>
      <c r="G4048" s="12" t="s">
        <v>30095</v>
      </c>
      <c r="H4048" s="11" t="str">
        <f t="shared" si="63"/>
        <v>insert into BTRCOutgoingYRate (OID, prefix, outgoingYRateUSD, operatorName, operatorType, effectiveFrom, effectiveTo) values('4918_2016-01-01','4918','0.0924','Germany-Special-Fixed','MOBILE',to_date('2016-01-01','YYYY-MM-DD HH24:MI:SS'),to_date('2016-12-01','YYYY-MM-DD HH24:MI:SS'));</v>
      </c>
    </row>
    <row r="4049" spans="1:8">
      <c r="A4049" s="11" t="s">
        <v>20034</v>
      </c>
      <c r="B4049" s="11" t="s">
        <v>6161</v>
      </c>
      <c r="C4049" s="18">
        <v>0.1002</v>
      </c>
      <c r="D4049" s="11" t="s">
        <v>6158</v>
      </c>
      <c r="E4049" s="11" t="s">
        <v>2190</v>
      </c>
      <c r="F4049" s="12" t="s">
        <v>30094</v>
      </c>
      <c r="G4049" s="12" t="s">
        <v>30095</v>
      </c>
      <c r="H4049" s="11" t="str">
        <f t="shared" si="63"/>
        <v>insert into BTRCOutgoingYRate (OID, prefix, outgoingYRateUSD, operatorName, operatorType, effectiveFrom, effectiveTo) values('49118_2016-01-01','49118','0.1002','Germany-Special-Fixed','MOBILE',to_date('2016-01-01','YYYY-MM-DD HH24:MI:SS'),to_date('2016-12-01','YYYY-MM-DD HH24:MI:SS'));</v>
      </c>
    </row>
    <row r="4050" spans="1:8">
      <c r="A4050" s="11" t="s">
        <v>20035</v>
      </c>
      <c r="B4050" s="11" t="s">
        <v>6162</v>
      </c>
      <c r="C4050" s="18">
        <v>0.1002</v>
      </c>
      <c r="D4050" s="11" t="s">
        <v>6158</v>
      </c>
      <c r="E4050" s="11" t="s">
        <v>2190</v>
      </c>
      <c r="F4050" s="12" t="s">
        <v>30094</v>
      </c>
      <c r="G4050" s="12" t="s">
        <v>30095</v>
      </c>
      <c r="H4050" s="11" t="str">
        <f t="shared" si="63"/>
        <v>insert into BTRCOutgoingYRate (OID, prefix, outgoingYRateUSD, operatorName, operatorType, effectiveFrom, effectiveTo) values('49191_2016-01-01','49191','0.1002','Germany-Special-Fixed','MOBILE',to_date('2016-01-01','YYYY-MM-DD HH24:MI:SS'),to_date('2016-12-01','YYYY-MM-DD HH24:MI:SS'));</v>
      </c>
    </row>
    <row r="4051" spans="1:8">
      <c r="A4051" s="11" t="s">
        <v>20036</v>
      </c>
      <c r="B4051" s="11" t="s">
        <v>6163</v>
      </c>
      <c r="C4051" s="18">
        <v>0.1002</v>
      </c>
      <c r="D4051" s="11" t="s">
        <v>6158</v>
      </c>
      <c r="E4051" s="11" t="s">
        <v>2190</v>
      </c>
      <c r="F4051" s="12" t="s">
        <v>30094</v>
      </c>
      <c r="G4051" s="12" t="s">
        <v>30095</v>
      </c>
      <c r="H4051" s="11" t="str">
        <f t="shared" si="63"/>
        <v>insert into BTRCOutgoingYRate (OID, prefix, outgoingYRateUSD, operatorName, operatorType, effectiveFrom, effectiveTo) values('49192_2016-01-01','49192','0.1002','Germany-Special-Fixed','MOBILE',to_date('2016-01-01','YYYY-MM-DD HH24:MI:SS'),to_date('2016-12-01','YYYY-MM-DD HH24:MI:SS'));</v>
      </c>
    </row>
    <row r="4052" spans="1:8">
      <c r="A4052" s="11" t="s">
        <v>20037</v>
      </c>
      <c r="B4052" s="11" t="s">
        <v>6164</v>
      </c>
      <c r="C4052" s="18">
        <v>0.1002</v>
      </c>
      <c r="D4052" s="11" t="s">
        <v>6158</v>
      </c>
      <c r="E4052" s="11" t="s">
        <v>2190</v>
      </c>
      <c r="F4052" s="12" t="s">
        <v>30094</v>
      </c>
      <c r="G4052" s="12" t="s">
        <v>30095</v>
      </c>
      <c r="H4052" s="11" t="str">
        <f t="shared" si="63"/>
        <v>insert into BTRCOutgoingYRate (OID, prefix, outgoingYRateUSD, operatorName, operatorType, effectiveFrom, effectiveTo) values('49193_2016-01-01','49193','0.1002','Germany-Special-Fixed','MOBILE',to_date('2016-01-01','YYYY-MM-DD HH24:MI:SS'),to_date('2016-12-01','YYYY-MM-DD HH24:MI:SS'));</v>
      </c>
    </row>
    <row r="4053" spans="1:8">
      <c r="A4053" s="11" t="s">
        <v>20038</v>
      </c>
      <c r="B4053" s="11" t="s">
        <v>6165</v>
      </c>
      <c r="C4053" s="18">
        <v>0.1002</v>
      </c>
      <c r="D4053" s="11" t="s">
        <v>6158</v>
      </c>
      <c r="E4053" s="11" t="s">
        <v>2190</v>
      </c>
      <c r="F4053" s="12" t="s">
        <v>30094</v>
      </c>
      <c r="G4053" s="12" t="s">
        <v>30095</v>
      </c>
      <c r="H4053" s="11" t="str">
        <f t="shared" si="63"/>
        <v>insert into BTRCOutgoingYRate (OID, prefix, outgoingYRateUSD, operatorName, operatorType, effectiveFrom, effectiveTo) values('49194_2016-01-01','49194','0.1002','Germany-Special-Fixed','MOBILE',to_date('2016-01-01','YYYY-MM-DD HH24:MI:SS'),to_date('2016-12-01','YYYY-MM-DD HH24:MI:SS'));</v>
      </c>
    </row>
    <row r="4054" spans="1:8">
      <c r="A4054" s="11" t="s">
        <v>20039</v>
      </c>
      <c r="B4054" s="11" t="s">
        <v>6166</v>
      </c>
      <c r="C4054" s="18">
        <v>1.78E-2</v>
      </c>
      <c r="D4054" s="11" t="s">
        <v>6167</v>
      </c>
      <c r="E4054" s="11" t="s">
        <v>2227</v>
      </c>
      <c r="F4054" s="12" t="s">
        <v>30094</v>
      </c>
      <c r="G4054" s="12" t="s">
        <v>30095</v>
      </c>
      <c r="H4054" s="11" t="str">
        <f t="shared" si="63"/>
        <v>insert into BTRCOutgoingYRate (OID, prefix, outgoingYRateUSD, operatorName, operatorType, effectiveFrom, effectiveTo) values('49115_2016-01-01','49115','0.0178','Germany-Special Service-Fixed','FIXED',to_date('2016-01-01','YYYY-MM-DD HH24:MI:SS'),to_date('2016-12-01','YYYY-MM-DD HH24:MI:SS'));</v>
      </c>
    </row>
    <row r="4055" spans="1:8">
      <c r="A4055" s="11" t="s">
        <v>20040</v>
      </c>
      <c r="B4055" s="11" t="s">
        <v>6168</v>
      </c>
      <c r="C4055" s="18">
        <v>1.78E-2</v>
      </c>
      <c r="D4055" s="11" t="s">
        <v>6167</v>
      </c>
      <c r="E4055" s="11" t="s">
        <v>2227</v>
      </c>
      <c r="F4055" s="12" t="s">
        <v>30094</v>
      </c>
      <c r="G4055" s="12" t="s">
        <v>30095</v>
      </c>
      <c r="H4055" s="11" t="str">
        <f t="shared" si="63"/>
        <v>insert into BTRCOutgoingYRate (OID, prefix, outgoingYRateUSD, operatorName, operatorType, effectiveFrom, effectiveTo) values('498822_2016-01-01','498822','0.0178','Germany-Special Service-Fixed','FIXED',to_date('2016-01-01','YYYY-MM-DD HH24:MI:SS'),to_date('2016-12-01','YYYY-MM-DD HH24:MI:SS'));</v>
      </c>
    </row>
    <row r="4056" spans="1:8">
      <c r="A4056" s="11" t="s">
        <v>20041</v>
      </c>
      <c r="B4056" s="11" t="s">
        <v>1633</v>
      </c>
      <c r="C4056" s="18">
        <v>1.78E-2</v>
      </c>
      <c r="D4056" s="11" t="s">
        <v>6169</v>
      </c>
      <c r="E4056" s="11" t="s">
        <v>2227</v>
      </c>
      <c r="F4056" s="12" t="s">
        <v>30094</v>
      </c>
      <c r="G4056" s="12" t="s">
        <v>30095</v>
      </c>
      <c r="H4056" s="11" t="str">
        <f t="shared" si="63"/>
        <v>insert into BTRCOutgoingYRate (OID, prefix, outgoingYRateUSD, operatorName, operatorType, effectiveFrom, effectiveTo) values('49_2016-01-01','49','0.0178','Germany-ROC-Fixed','FIXED',to_date('2016-01-01','YYYY-MM-DD HH24:MI:SS'),to_date('2016-12-01','YYYY-MM-DD HH24:MI:SS'));</v>
      </c>
    </row>
    <row r="4057" spans="1:8">
      <c r="A4057" s="11" t="s">
        <v>20042</v>
      </c>
      <c r="B4057" s="11" t="s">
        <v>6170</v>
      </c>
      <c r="C4057" s="18">
        <v>0.19070000000000001</v>
      </c>
      <c r="D4057" s="11" t="s">
        <v>6171</v>
      </c>
      <c r="E4057" s="11" t="s">
        <v>2190</v>
      </c>
      <c r="F4057" s="12" t="s">
        <v>30094</v>
      </c>
      <c r="G4057" s="12" t="s">
        <v>30095</v>
      </c>
      <c r="H4057" s="11" t="str">
        <f t="shared" si="63"/>
        <v>insert into BTRCOutgoingYRate (OID, prefix, outgoingYRateUSD, operatorName, operatorType, effectiveFrom, effectiveTo) values('491710_2016-01-01','491710','0.1907','GERMANY-PREMIUM-MOBILE','MOBILE',to_date('2016-01-01','YYYY-MM-DD HH24:MI:SS'),to_date('2016-12-01','YYYY-MM-DD HH24:MI:SS'));</v>
      </c>
    </row>
    <row r="4058" spans="1:8">
      <c r="A4058" s="11" t="s">
        <v>20043</v>
      </c>
      <c r="B4058" s="11" t="s">
        <v>6172</v>
      </c>
      <c r="C4058" s="18">
        <v>1.78E-2</v>
      </c>
      <c r="D4058" s="11" t="s">
        <v>6173</v>
      </c>
      <c r="E4058" s="11" t="s">
        <v>2227</v>
      </c>
      <c r="F4058" s="12" t="s">
        <v>30094</v>
      </c>
      <c r="G4058" s="12" t="s">
        <v>30095</v>
      </c>
      <c r="H4058" s="11" t="str">
        <f t="shared" si="63"/>
        <v>insert into BTRCOutgoingYRate (OID, prefix, outgoingYRateUSD, operatorName, operatorType, effectiveFrom, effectiveTo) values('4989_2016-01-01','4989','0.0178','GERMANY-PREMIUM-FIXED','FIXED',to_date('2016-01-01','YYYY-MM-DD HH24:MI:SS'),to_date('2016-12-01','YYYY-MM-DD HH24:MI:SS'));</v>
      </c>
    </row>
    <row r="4059" spans="1:8">
      <c r="A4059" s="11" t="s">
        <v>20044</v>
      </c>
      <c r="B4059" s="11" t="s">
        <v>2146</v>
      </c>
      <c r="C4059" s="18">
        <v>1.78E-2</v>
      </c>
      <c r="D4059" s="11" t="s">
        <v>6173</v>
      </c>
      <c r="E4059" s="11" t="s">
        <v>2227</v>
      </c>
      <c r="F4059" s="12" t="s">
        <v>30094</v>
      </c>
      <c r="G4059" s="12" t="s">
        <v>30095</v>
      </c>
      <c r="H4059" s="11" t="str">
        <f t="shared" si="63"/>
        <v>insert into BTRCOutgoingYRate (OID, prefix, outgoingYRateUSD, operatorName, operatorType, effectiveFrom, effectiveTo) values('491_2016-01-01','491','0.0178','GERMANY-PREMIUM-FIXED','FIXED',to_date('2016-01-01','YYYY-MM-DD HH24:MI:SS'),to_date('2016-12-01','YYYY-MM-DD HH24:MI:SS'));</v>
      </c>
    </row>
    <row r="4060" spans="1:8">
      <c r="A4060" s="11" t="s">
        <v>20045</v>
      </c>
      <c r="B4060" s="11" t="s">
        <v>2147</v>
      </c>
      <c r="C4060" s="18">
        <v>1.78E-2</v>
      </c>
      <c r="D4060" s="11" t="s">
        <v>6174</v>
      </c>
      <c r="E4060" s="11" t="s">
        <v>2227</v>
      </c>
      <c r="F4060" s="12" t="s">
        <v>30094</v>
      </c>
      <c r="G4060" s="12" t="s">
        <v>30095</v>
      </c>
      <c r="H4060" s="11" t="str">
        <f t="shared" si="63"/>
        <v>insert into BTRCOutgoingYRate (OID, prefix, outgoingYRateUSD, operatorName, operatorType, effectiveFrom, effectiveTo) values('497_2016-01-01','497','0.0178','GERMANY-PERSONAL-FIXED','FIXED',to_date('2016-01-01','YYYY-MM-DD HH24:MI:SS'),to_date('2016-12-01','YYYY-MM-DD HH24:MI:SS'));</v>
      </c>
    </row>
    <row r="4061" spans="1:8">
      <c r="A4061" s="11" t="s">
        <v>20046</v>
      </c>
      <c r="B4061" s="11" t="s">
        <v>6175</v>
      </c>
      <c r="C4061" s="18">
        <v>1.78E-2</v>
      </c>
      <c r="D4061" s="11" t="s">
        <v>6174</v>
      </c>
      <c r="E4061" s="11" t="s">
        <v>2227</v>
      </c>
      <c r="F4061" s="12" t="s">
        <v>30094</v>
      </c>
      <c r="G4061" s="12" t="s">
        <v>30095</v>
      </c>
      <c r="H4061" s="11" t="str">
        <f t="shared" si="63"/>
        <v>insert into BTRCOutgoingYRate (OID, prefix, outgoingYRateUSD, operatorName, operatorType, effectiveFrom, effectiveTo) values('49711_2016-01-01','49711','0.0178','GERMANY-PERSONAL-FIXED','FIXED',to_date('2016-01-01','YYYY-MM-DD HH24:MI:SS'),to_date('2016-12-01','YYYY-MM-DD HH24:MI:SS'));</v>
      </c>
    </row>
    <row r="4062" spans="1:8">
      <c r="A4062" s="11" t="s">
        <v>20047</v>
      </c>
      <c r="B4062" s="11" t="s">
        <v>6176</v>
      </c>
      <c r="C4062" s="18">
        <v>1.78E-2</v>
      </c>
      <c r="D4062" s="11" t="s">
        <v>6174</v>
      </c>
      <c r="E4062" s="11" t="s">
        <v>2227</v>
      </c>
      <c r="F4062" s="12" t="s">
        <v>30094</v>
      </c>
      <c r="G4062" s="12" t="s">
        <v>30095</v>
      </c>
      <c r="H4062" s="11" t="str">
        <f t="shared" si="63"/>
        <v>insert into BTRCOutgoingYRate (OID, prefix, outgoingYRateUSD, operatorName, operatorType, effectiveFrom, effectiveTo) values('49721_2016-01-01','49721','0.0178','GERMANY-PERSONAL-FIXED','FIXED',to_date('2016-01-01','YYYY-MM-DD HH24:MI:SS'),to_date('2016-12-01','YYYY-MM-DD HH24:MI:SS'));</v>
      </c>
    </row>
    <row r="4063" spans="1:8">
      <c r="A4063" s="11" t="s">
        <v>20048</v>
      </c>
      <c r="B4063" s="11" t="s">
        <v>6177</v>
      </c>
      <c r="C4063" s="18">
        <v>0.19070000000000001</v>
      </c>
      <c r="D4063" s="11" t="s">
        <v>6136</v>
      </c>
      <c r="E4063" s="11" t="s">
        <v>2190</v>
      </c>
      <c r="F4063" s="12" t="s">
        <v>30094</v>
      </c>
      <c r="G4063" s="12" t="s">
        <v>30095</v>
      </c>
      <c r="H4063" s="11" t="str">
        <f t="shared" si="63"/>
        <v>insert into BTRCOutgoingYRate (OID, prefix, outgoingYRateUSD, operatorName, operatorType, effectiveFrom, effectiveTo) values('4916_2016-01-01','4916','0.1907','GERMANY-OTHER-MOBILE','MOBILE',to_date('2016-01-01','YYYY-MM-DD HH24:MI:SS'),to_date('2016-12-01','YYYY-MM-DD HH24:MI:SS'));</v>
      </c>
    </row>
    <row r="4064" spans="1:8">
      <c r="A4064" s="11" t="s">
        <v>20049</v>
      </c>
      <c r="B4064" s="11" t="s">
        <v>6178</v>
      </c>
      <c r="C4064" s="18">
        <v>1.78E-2</v>
      </c>
      <c r="D4064" s="11" t="s">
        <v>6179</v>
      </c>
      <c r="E4064" s="11" t="s">
        <v>2227</v>
      </c>
      <c r="F4064" s="12" t="s">
        <v>30094</v>
      </c>
      <c r="G4064" s="12" t="s">
        <v>30095</v>
      </c>
      <c r="H4064" s="11" t="str">
        <f t="shared" si="63"/>
        <v>insert into BTRCOutgoingYRate (OID, prefix, outgoingYRateUSD, operatorName, operatorType, effectiveFrom, effectiveTo) values('4969_2016-01-01','4969','0.0178','Germany-Frankfurt-Fixed','FIXED',to_date('2016-01-01','YYYY-MM-DD HH24:MI:SS'),to_date('2016-12-01','YYYY-MM-DD HH24:MI:SS'));</v>
      </c>
    </row>
    <row r="4065" spans="1:8">
      <c r="A4065" s="11" t="s">
        <v>20050</v>
      </c>
      <c r="B4065" s="11" t="s">
        <v>6180</v>
      </c>
      <c r="C4065" s="18">
        <v>0.1002</v>
      </c>
      <c r="D4065" s="11" t="s">
        <v>6181</v>
      </c>
      <c r="E4065" s="11" t="s">
        <v>2190</v>
      </c>
      <c r="F4065" s="12" t="s">
        <v>30094</v>
      </c>
      <c r="G4065" s="12" t="s">
        <v>30095</v>
      </c>
      <c r="H4065" s="11" t="str">
        <f t="shared" si="63"/>
        <v>insert into BTRCOutgoingYRate (OID, prefix, outgoingYRateUSD, operatorName, operatorType, effectiveFrom, effectiveTo) values('49335_2016-01-01','49335','0.1002','GERMANY-FRANKFURT','MOBILE',to_date('2016-01-01','YYYY-MM-DD HH24:MI:SS'),to_date('2016-12-01','YYYY-MM-DD HH24:MI:SS'));</v>
      </c>
    </row>
    <row r="4066" spans="1:8">
      <c r="A4066" s="11" t="s">
        <v>20051</v>
      </c>
      <c r="B4066" s="11" t="s">
        <v>6182</v>
      </c>
      <c r="C4066" s="18">
        <v>1.78E-2</v>
      </c>
      <c r="D4066" s="11" t="s">
        <v>6183</v>
      </c>
      <c r="E4066" s="11" t="s">
        <v>2227</v>
      </c>
      <c r="F4066" s="12" t="s">
        <v>30094</v>
      </c>
      <c r="G4066" s="12" t="s">
        <v>30095</v>
      </c>
      <c r="H4066" s="11" t="str">
        <f t="shared" si="63"/>
        <v>insert into BTRCOutgoingYRate (OID, prefix, outgoingYRateUSD, operatorName, operatorType, effectiveFrom, effectiveTo) values('49211_2016-01-01','49211','0.0178','Germany-Dusseldorf-Fixed','FIXED',to_date('2016-01-01','YYYY-MM-DD HH24:MI:SS'),to_date('2016-12-01','YYYY-MM-DD HH24:MI:SS'));</v>
      </c>
    </row>
    <row r="4067" spans="1:8">
      <c r="A4067" s="11" t="s">
        <v>20052</v>
      </c>
      <c r="B4067" s="11" t="s">
        <v>6184</v>
      </c>
      <c r="C4067" s="18">
        <v>0.1002</v>
      </c>
      <c r="D4067" s="11" t="s">
        <v>6185</v>
      </c>
      <c r="E4067" s="11" t="s">
        <v>2190</v>
      </c>
      <c r="F4067" s="12" t="s">
        <v>30094</v>
      </c>
      <c r="G4067" s="12" t="s">
        <v>30095</v>
      </c>
      <c r="H4067" s="11" t="str">
        <f t="shared" si="63"/>
        <v>insert into BTRCOutgoingYRate (OID, prefix, outgoingYRateUSD, operatorName, operatorType, effectiveFrom, effectiveTo) values('4919_2016-01-01','4919','0.1002','Germany Special','MOBILE',to_date('2016-01-01','YYYY-MM-DD HH24:MI:SS'),to_date('2016-12-01','YYYY-MM-DD HH24:MI:SS'));</v>
      </c>
    </row>
    <row r="4068" spans="1:8">
      <c r="A4068" s="11" t="s">
        <v>20053</v>
      </c>
      <c r="B4068" s="11" t="s">
        <v>6186</v>
      </c>
      <c r="C4068" s="18">
        <v>0.1002</v>
      </c>
      <c r="D4068" s="11" t="s">
        <v>6185</v>
      </c>
      <c r="E4068" s="11" t="s">
        <v>2190</v>
      </c>
      <c r="F4068" s="12" t="s">
        <v>30094</v>
      </c>
      <c r="G4068" s="12" t="s">
        <v>30095</v>
      </c>
      <c r="H4068" s="11" t="str">
        <f t="shared" si="63"/>
        <v>insert into BTRCOutgoingYRate (OID, prefix, outgoingYRateUSD, operatorName, operatorType, effectiveFrom, effectiveTo) values('49137_2016-01-01','49137','0.1002','Germany Special','MOBILE',to_date('2016-01-01','YYYY-MM-DD HH24:MI:SS'),to_date('2016-12-01','YYYY-MM-DD HH24:MI:SS'));</v>
      </c>
    </row>
    <row r="4069" spans="1:8">
      <c r="A4069" s="11" t="s">
        <v>20054</v>
      </c>
      <c r="B4069" s="11" t="s">
        <v>6187</v>
      </c>
      <c r="C4069" s="18">
        <v>0.19070000000000001</v>
      </c>
      <c r="D4069" s="11" t="s">
        <v>6185</v>
      </c>
      <c r="E4069" s="11" t="s">
        <v>2190</v>
      </c>
      <c r="F4069" s="12" t="s">
        <v>30094</v>
      </c>
      <c r="G4069" s="12" t="s">
        <v>30095</v>
      </c>
      <c r="H4069" s="11" t="str">
        <f t="shared" si="63"/>
        <v>insert into BTRCOutgoingYRate (OID, prefix, outgoingYRateUSD, operatorName, operatorType, effectiveFrom, effectiveTo) values('49800_2016-01-01','49800','0.1907','Germany Special','MOBILE',to_date('2016-01-01','YYYY-MM-DD HH24:MI:SS'),to_date('2016-12-01','YYYY-MM-DD HH24:MI:SS'));</v>
      </c>
    </row>
    <row r="4070" spans="1:8">
      <c r="A4070" s="11" t="s">
        <v>20817</v>
      </c>
      <c r="B4070" s="11" t="s">
        <v>7085</v>
      </c>
      <c r="C4070" s="18">
        <v>0.1002</v>
      </c>
      <c r="D4070" s="11" t="s">
        <v>6185</v>
      </c>
      <c r="E4070" s="11" t="s">
        <v>2190</v>
      </c>
      <c r="F4070" s="12" t="s">
        <v>30094</v>
      </c>
      <c r="G4070" s="12" t="s">
        <v>30095</v>
      </c>
      <c r="H4070" s="11" t="str">
        <f t="shared" si="63"/>
        <v>insert into BTRCOutgoingYRate (OID, prefix, outgoingYRateUSD, operatorName, operatorType, effectiveFrom, effectiveTo) values('49900_2016-01-01','49900','0.1002','Germany Special','MOBILE',to_date('2016-01-01','YYYY-MM-DD HH24:MI:SS'),to_date('2016-12-01','YYYY-MM-DD HH24:MI:SS'));</v>
      </c>
    </row>
    <row r="4071" spans="1:8">
      <c r="A4071" s="11" t="s">
        <v>20818</v>
      </c>
      <c r="B4071" s="11" t="s">
        <v>7086</v>
      </c>
      <c r="C4071" s="18">
        <v>0.1002</v>
      </c>
      <c r="D4071" s="11" t="s">
        <v>6185</v>
      </c>
      <c r="E4071" s="11" t="s">
        <v>2190</v>
      </c>
      <c r="F4071" s="12" t="s">
        <v>30094</v>
      </c>
      <c r="G4071" s="12" t="s">
        <v>30095</v>
      </c>
      <c r="H4071" s="11" t="str">
        <f t="shared" si="63"/>
        <v>insert into BTRCOutgoingYRate (OID, prefix, outgoingYRateUSD, operatorName, operatorType, effectiveFrom, effectiveTo) values('49138_2016-01-01','49138','0.1002','Germany Special','MOBILE',to_date('2016-01-01','YYYY-MM-DD HH24:MI:SS'),to_date('2016-12-01','YYYY-MM-DD HH24:MI:SS'));</v>
      </c>
    </row>
    <row r="4072" spans="1:8">
      <c r="A4072" s="11" t="s">
        <v>20819</v>
      </c>
      <c r="B4072" s="11" t="s">
        <v>7087</v>
      </c>
      <c r="C4072" s="18">
        <v>0.15679999999999999</v>
      </c>
      <c r="D4072" s="11" t="s">
        <v>6134</v>
      </c>
      <c r="E4072" s="11" t="s">
        <v>2190</v>
      </c>
      <c r="F4072" s="12" t="s">
        <v>30094</v>
      </c>
      <c r="G4072" s="12" t="s">
        <v>30095</v>
      </c>
      <c r="H4072" s="11" t="str">
        <f t="shared" si="63"/>
        <v>insert into BTRCOutgoingYRate (OID, prefix, outgoingYRateUSD, operatorName, operatorType, effectiveFrom, effectiveTo) values('491572_2016-01-01','491572','0.1568','GERMANY E-PLUS MOBILE','MOBILE',to_date('2016-01-01','YYYY-MM-DD HH24:MI:SS'),to_date('2016-12-01','YYYY-MM-DD HH24:MI:SS'));</v>
      </c>
    </row>
    <row r="4073" spans="1:8">
      <c r="A4073" s="11" t="s">
        <v>20820</v>
      </c>
      <c r="B4073" s="11" t="s">
        <v>7088</v>
      </c>
      <c r="C4073" s="18">
        <v>0.15679999999999999</v>
      </c>
      <c r="D4073" s="11" t="s">
        <v>6134</v>
      </c>
      <c r="E4073" s="11" t="s">
        <v>2190</v>
      </c>
      <c r="F4073" s="12" t="s">
        <v>30094</v>
      </c>
      <c r="G4073" s="12" t="s">
        <v>30095</v>
      </c>
      <c r="H4073" s="11" t="str">
        <f t="shared" si="63"/>
        <v>insert into BTRCOutgoingYRate (OID, prefix, outgoingYRateUSD, operatorName, operatorType, effectiveFrom, effectiveTo) values('491573_2016-01-01','491573','0.1568','GERMANY E-PLUS MOBILE','MOBILE',to_date('2016-01-01','YYYY-MM-DD HH24:MI:SS'),to_date('2016-12-01','YYYY-MM-DD HH24:MI:SS'));</v>
      </c>
    </row>
    <row r="4074" spans="1:8">
      <c r="A4074" s="11" t="s">
        <v>20821</v>
      </c>
      <c r="B4074" s="11" t="s">
        <v>7089</v>
      </c>
      <c r="C4074" s="18">
        <v>0.15679999999999999</v>
      </c>
      <c r="D4074" s="11" t="s">
        <v>6134</v>
      </c>
      <c r="E4074" s="11" t="s">
        <v>2190</v>
      </c>
      <c r="F4074" s="12" t="s">
        <v>30094</v>
      </c>
      <c r="G4074" s="12" t="s">
        <v>30095</v>
      </c>
      <c r="H4074" s="11" t="str">
        <f t="shared" si="63"/>
        <v>insert into BTRCOutgoingYRate (OID, prefix, outgoingYRateUSD, operatorName, operatorType, effectiveFrom, effectiveTo) values('491574_2016-01-01','491574','0.1568','GERMANY E-PLUS MOBILE','MOBILE',to_date('2016-01-01','YYYY-MM-DD HH24:MI:SS'),to_date('2016-12-01','YYYY-MM-DD HH24:MI:SS'));</v>
      </c>
    </row>
    <row r="4075" spans="1:8">
      <c r="A4075" s="11" t="s">
        <v>20822</v>
      </c>
      <c r="B4075" s="11" t="s">
        <v>7090</v>
      </c>
      <c r="C4075" s="18">
        <v>0.15679999999999999</v>
      </c>
      <c r="D4075" s="11" t="s">
        <v>6134</v>
      </c>
      <c r="E4075" s="11" t="s">
        <v>2190</v>
      </c>
      <c r="F4075" s="12" t="s">
        <v>30094</v>
      </c>
      <c r="G4075" s="12" t="s">
        <v>30095</v>
      </c>
      <c r="H4075" s="11" t="str">
        <f t="shared" si="63"/>
        <v>insert into BTRCOutgoingYRate (OID, prefix, outgoingYRateUSD, operatorName, operatorType, effectiveFrom, effectiveTo) values('491576_2016-01-01','491576','0.1568','GERMANY E-PLUS MOBILE','MOBILE',to_date('2016-01-01','YYYY-MM-DD HH24:MI:SS'),to_date('2016-12-01','YYYY-MM-DD HH24:MI:SS'));</v>
      </c>
    </row>
    <row r="4076" spans="1:8">
      <c r="A4076" s="11" t="s">
        <v>20823</v>
      </c>
      <c r="B4076" s="11" t="s">
        <v>7091</v>
      </c>
      <c r="C4076" s="18">
        <v>0.15679999999999999</v>
      </c>
      <c r="D4076" s="11" t="s">
        <v>6134</v>
      </c>
      <c r="E4076" s="11" t="s">
        <v>2190</v>
      </c>
      <c r="F4076" s="12" t="s">
        <v>30094</v>
      </c>
      <c r="G4076" s="12" t="s">
        <v>30095</v>
      </c>
      <c r="H4076" s="11" t="str">
        <f t="shared" si="63"/>
        <v>insert into BTRCOutgoingYRate (OID, prefix, outgoingYRateUSD, operatorName, operatorType, effectiveFrom, effectiveTo) values('491579_2016-01-01','491579','0.1568','GERMANY E-PLUS MOBILE','MOBILE',to_date('2016-01-01','YYYY-MM-DD HH24:MI:SS'),to_date('2016-12-01','YYYY-MM-DD HH24:MI:SS'));</v>
      </c>
    </row>
    <row r="4077" spans="1:8">
      <c r="A4077" s="11" t="s">
        <v>20824</v>
      </c>
      <c r="B4077" s="11" t="s">
        <v>7092</v>
      </c>
      <c r="C4077" s="18">
        <v>1.78E-2</v>
      </c>
      <c r="D4077" s="11" t="s">
        <v>7093</v>
      </c>
      <c r="E4077" s="11" t="s">
        <v>2227</v>
      </c>
      <c r="F4077" s="12" t="s">
        <v>30094</v>
      </c>
      <c r="G4077" s="12" t="s">
        <v>30095</v>
      </c>
      <c r="H4077" s="11" t="str">
        <f t="shared" si="63"/>
        <v>insert into BTRCOutgoingYRate (OID, prefix, outgoingYRateUSD, operatorName, operatorType, effectiveFrom, effectiveTo) values('494988_2016-01-01','494988','0.0178','GERMANY DTAG VIRTUAL','FIXED',to_date('2016-01-01','YYYY-MM-DD HH24:MI:SS'),to_date('2016-12-01','YYYY-MM-DD HH24:MI:SS'));</v>
      </c>
    </row>
    <row r="4078" spans="1:8">
      <c r="A4078" s="11" t="s">
        <v>20825</v>
      </c>
      <c r="B4078" s="11" t="s">
        <v>7094</v>
      </c>
      <c r="C4078" s="18">
        <v>0.1671</v>
      </c>
      <c r="D4078" s="11" t="s">
        <v>7095</v>
      </c>
      <c r="E4078" s="11" t="s">
        <v>2190</v>
      </c>
      <c r="F4078" s="12" t="s">
        <v>30094</v>
      </c>
      <c r="G4078" s="12" t="s">
        <v>30095</v>
      </c>
      <c r="H4078" s="11" t="str">
        <f t="shared" si="63"/>
        <v>insert into BTRCOutgoingYRate (OID, prefix, outgoingYRateUSD, operatorName, operatorType, effectiveFrom, effectiveTo) values('491570_2016-01-01','491570','0.1671','Germany Cellular Vistream','MOBILE',to_date('2016-01-01','YYYY-MM-DD HH24:MI:SS'),to_date('2016-12-01','YYYY-MM-DD HH24:MI:SS'));</v>
      </c>
    </row>
    <row r="4079" spans="1:8">
      <c r="A4079" s="11" t="s">
        <v>20826</v>
      </c>
      <c r="B4079" s="11" t="s">
        <v>7096</v>
      </c>
      <c r="C4079" s="18">
        <v>0.15679999999999999</v>
      </c>
      <c r="D4079" s="11" t="s">
        <v>6109</v>
      </c>
      <c r="E4079" s="11" t="s">
        <v>2190</v>
      </c>
      <c r="F4079" s="12" t="s">
        <v>30094</v>
      </c>
      <c r="G4079" s="12" t="s">
        <v>30095</v>
      </c>
      <c r="H4079" s="11" t="str">
        <f t="shared" si="63"/>
        <v>insert into BTRCOutgoingYRate (OID, prefix, outgoingYRateUSD, operatorName, operatorType, effectiveFrom, effectiveTo) values('49155_2016-01-01','49155','0.1568','Germany Cellular E-Plus','MOBILE',to_date('2016-01-01','YYYY-MM-DD HH24:MI:SS'),to_date('2016-12-01','YYYY-MM-DD HH24:MI:SS'));</v>
      </c>
    </row>
    <row r="4080" spans="1:8">
      <c r="A4080" s="11" t="s">
        <v>20827</v>
      </c>
      <c r="B4080" s="11" t="s">
        <v>7097</v>
      </c>
      <c r="C4080" s="18">
        <v>1.78E-2</v>
      </c>
      <c r="D4080" s="11" t="s">
        <v>6121</v>
      </c>
      <c r="E4080" s="11" t="s">
        <v>2227</v>
      </c>
      <c r="F4080" s="12" t="s">
        <v>30094</v>
      </c>
      <c r="G4080" s="12" t="s">
        <v>30095</v>
      </c>
      <c r="H4080" s="11" t="str">
        <f t="shared" si="63"/>
        <v>insert into BTRCOutgoingYRate (OID, prefix, outgoingYRateUSD, operatorName, operatorType, effectiveFrom, effectiveTo) values('49801_2016-01-01','49801','0.0178','Germany - Premium','FIXED',to_date('2016-01-01','YYYY-MM-DD HH24:MI:SS'),to_date('2016-12-01','YYYY-MM-DD HH24:MI:SS'));</v>
      </c>
    </row>
    <row r="4081" spans="1:8">
      <c r="A4081" s="11" t="s">
        <v>20828</v>
      </c>
      <c r="B4081" s="11" t="s">
        <v>7098</v>
      </c>
      <c r="C4081" s="18">
        <v>0.1002</v>
      </c>
      <c r="D4081" s="11" t="s">
        <v>6121</v>
      </c>
      <c r="E4081" s="11" t="s">
        <v>2190</v>
      </c>
      <c r="F4081" s="12" t="s">
        <v>30094</v>
      </c>
      <c r="G4081" s="12" t="s">
        <v>30095</v>
      </c>
      <c r="H4081" s="11" t="str">
        <f t="shared" si="63"/>
        <v>insert into BTRCOutgoingYRate (OID, prefix, outgoingYRateUSD, operatorName, operatorType, effectiveFrom, effectiveTo) values('49901_2016-01-01','49901','0.1002','Germany - Premium','MOBILE',to_date('2016-01-01','YYYY-MM-DD HH24:MI:SS'),to_date('2016-12-01','YYYY-MM-DD HH24:MI:SS'));</v>
      </c>
    </row>
    <row r="4082" spans="1:8">
      <c r="A4082" s="11" t="s">
        <v>20829</v>
      </c>
      <c r="B4082" s="11" t="s">
        <v>7099</v>
      </c>
      <c r="C4082" s="18">
        <v>0.1002</v>
      </c>
      <c r="D4082" s="11" t="s">
        <v>6121</v>
      </c>
      <c r="E4082" s="11" t="s">
        <v>2190</v>
      </c>
      <c r="F4082" s="12" t="s">
        <v>30094</v>
      </c>
      <c r="G4082" s="12" t="s">
        <v>30095</v>
      </c>
      <c r="H4082" s="11" t="str">
        <f t="shared" si="63"/>
        <v>insert into BTRCOutgoingYRate (OID, prefix, outgoingYRateUSD, operatorName, operatorType, effectiveFrom, effectiveTo) values('49902_2016-01-01','49902','0.1002','Germany - Premium','MOBILE',to_date('2016-01-01','YYYY-MM-DD HH24:MI:SS'),to_date('2016-12-01','YYYY-MM-DD HH24:MI:SS'));</v>
      </c>
    </row>
    <row r="4083" spans="1:8">
      <c r="A4083" s="11" t="s">
        <v>20830</v>
      </c>
      <c r="B4083" s="11" t="s">
        <v>7100</v>
      </c>
      <c r="C4083" s="18">
        <v>0.1002</v>
      </c>
      <c r="D4083" s="11" t="s">
        <v>6121</v>
      </c>
      <c r="E4083" s="11" t="s">
        <v>2190</v>
      </c>
      <c r="F4083" s="12" t="s">
        <v>30094</v>
      </c>
      <c r="G4083" s="12" t="s">
        <v>30095</v>
      </c>
      <c r="H4083" s="11" t="str">
        <f t="shared" si="63"/>
        <v>insert into BTRCOutgoingYRate (OID, prefix, outgoingYRateUSD, operatorName, operatorType, effectiveFrom, effectiveTo) values('49903_2016-01-01','49903','0.1002','Germany - Premium','MOBILE',to_date('2016-01-01','YYYY-MM-DD HH24:MI:SS'),to_date('2016-12-01','YYYY-MM-DD HH24:MI:SS'));</v>
      </c>
    </row>
    <row r="4084" spans="1:8">
      <c r="A4084" s="11" t="s">
        <v>20831</v>
      </c>
      <c r="B4084" s="11" t="s">
        <v>7101</v>
      </c>
      <c r="C4084" s="18">
        <v>0.1002</v>
      </c>
      <c r="D4084" s="11" t="s">
        <v>6121</v>
      </c>
      <c r="E4084" s="11" t="s">
        <v>2190</v>
      </c>
      <c r="F4084" s="12" t="s">
        <v>30094</v>
      </c>
      <c r="G4084" s="12" t="s">
        <v>30095</v>
      </c>
      <c r="H4084" s="11" t="str">
        <f t="shared" si="63"/>
        <v>insert into BTRCOutgoingYRate (OID, prefix, outgoingYRateUSD, operatorName, operatorType, effectiveFrom, effectiveTo) values('49904_2016-01-01','49904','0.1002','Germany - Premium','MOBILE',to_date('2016-01-01','YYYY-MM-DD HH24:MI:SS'),to_date('2016-12-01','YYYY-MM-DD HH24:MI:SS'));</v>
      </c>
    </row>
    <row r="4085" spans="1:8">
      <c r="A4085" s="11" t="s">
        <v>20832</v>
      </c>
      <c r="B4085" s="11" t="s">
        <v>7102</v>
      </c>
      <c r="C4085" s="18">
        <v>0.1002</v>
      </c>
      <c r="D4085" s="11" t="s">
        <v>6121</v>
      </c>
      <c r="E4085" s="11" t="s">
        <v>2190</v>
      </c>
      <c r="F4085" s="12" t="s">
        <v>30094</v>
      </c>
      <c r="G4085" s="12" t="s">
        <v>30095</v>
      </c>
      <c r="H4085" s="11" t="str">
        <f t="shared" si="63"/>
        <v>insert into BTRCOutgoingYRate (OID, prefix, outgoingYRateUSD, operatorName, operatorType, effectiveFrom, effectiveTo) values('49905_2016-01-01','49905','0.1002','Germany - Premium','MOBILE',to_date('2016-01-01','YYYY-MM-DD HH24:MI:SS'),to_date('2016-12-01','YYYY-MM-DD HH24:MI:SS'));</v>
      </c>
    </row>
    <row r="4086" spans="1:8">
      <c r="A4086" s="11" t="s">
        <v>20833</v>
      </c>
      <c r="B4086" s="11" t="s">
        <v>7103</v>
      </c>
      <c r="C4086" s="18">
        <v>0.13439999999999999</v>
      </c>
      <c r="D4086" s="11" t="s">
        <v>6097</v>
      </c>
      <c r="E4086" s="11" t="s">
        <v>2190</v>
      </c>
      <c r="F4086" s="12" t="s">
        <v>30094</v>
      </c>
      <c r="G4086" s="12" t="s">
        <v>30095</v>
      </c>
      <c r="H4086" s="11" t="str">
        <f t="shared" si="63"/>
        <v>insert into BTRCOutgoingYRate (OID, prefix, outgoingYRateUSD, operatorName, operatorType, effectiveFrom, effectiveTo) values('49152_2016-01-01','49152','0.1344','GERMANY - MOBILE (VODAFONE)','MOBILE',to_date('2016-01-01','YYYY-MM-DD HH24:MI:SS'),to_date('2016-12-01','YYYY-MM-DD HH24:MI:SS'));</v>
      </c>
    </row>
    <row r="4087" spans="1:8">
      <c r="A4087" s="11" t="s">
        <v>20834</v>
      </c>
      <c r="B4087" s="11" t="s">
        <v>7104</v>
      </c>
      <c r="C4087" s="18">
        <v>0.13439999999999999</v>
      </c>
      <c r="D4087" s="11" t="s">
        <v>6097</v>
      </c>
      <c r="E4087" s="11" t="s">
        <v>2190</v>
      </c>
      <c r="F4087" s="12" t="s">
        <v>30094</v>
      </c>
      <c r="G4087" s="12" t="s">
        <v>30095</v>
      </c>
      <c r="H4087" s="11" t="str">
        <f t="shared" si="63"/>
        <v>insert into BTRCOutgoingYRate (OID, prefix, outgoingYRateUSD, operatorName, operatorType, effectiveFrom, effectiveTo) values('49162_2016-01-01','49162','0.1344','GERMANY - MOBILE (VODAFONE)','MOBILE',to_date('2016-01-01','YYYY-MM-DD HH24:MI:SS'),to_date('2016-12-01','YYYY-MM-DD HH24:MI:SS'));</v>
      </c>
    </row>
    <row r="4088" spans="1:8">
      <c r="A4088" s="11" t="s">
        <v>20835</v>
      </c>
      <c r="B4088" s="11" t="s">
        <v>7105</v>
      </c>
      <c r="C4088" s="18">
        <v>1.78E-2</v>
      </c>
      <c r="D4088" s="11" t="s">
        <v>6103</v>
      </c>
      <c r="E4088" s="11" t="s">
        <v>2227</v>
      </c>
      <c r="F4088" s="12" t="s">
        <v>30094</v>
      </c>
      <c r="G4088" s="12" t="s">
        <v>30095</v>
      </c>
      <c r="H4088" s="11" t="str">
        <f t="shared" si="63"/>
        <v>insert into BTRCOutgoingYRate (OID, prefix, outgoingYRateUSD, operatorName, operatorType, effectiveFrom, effectiveTo) values('496187_2016-01-01','496187','0.0178','Germany - Frankfurt','FIXED',to_date('2016-01-01','YYYY-MM-DD HH24:MI:SS'),to_date('2016-12-01','YYYY-MM-DD HH24:MI:SS'));</v>
      </c>
    </row>
    <row r="4089" spans="1:8">
      <c r="A4089" s="11" t="s">
        <v>20836</v>
      </c>
      <c r="B4089" s="11" t="s">
        <v>7106</v>
      </c>
      <c r="C4089" s="18">
        <v>1.78E-2</v>
      </c>
      <c r="D4089" s="11" t="s">
        <v>6103</v>
      </c>
      <c r="E4089" s="11" t="s">
        <v>2227</v>
      </c>
      <c r="F4089" s="12" t="s">
        <v>30094</v>
      </c>
      <c r="G4089" s="12" t="s">
        <v>30095</v>
      </c>
      <c r="H4089" s="11" t="str">
        <f t="shared" si="63"/>
        <v>insert into BTRCOutgoingYRate (OID, prefix, outgoingYRateUSD, operatorName, operatorType, effectiveFrom, effectiveTo) values('496190_2016-01-01','496190','0.0178','Germany - Frankfurt','FIXED',to_date('2016-01-01','YYYY-MM-DD HH24:MI:SS'),to_date('2016-12-01','YYYY-MM-DD HH24:MI:SS'));</v>
      </c>
    </row>
    <row r="4090" spans="1:8">
      <c r="A4090" s="11" t="s">
        <v>20837</v>
      </c>
      <c r="B4090" s="11" t="s">
        <v>7107</v>
      </c>
      <c r="C4090" s="18">
        <v>1.78E-2</v>
      </c>
      <c r="D4090" s="11" t="s">
        <v>6103</v>
      </c>
      <c r="E4090" s="11" t="s">
        <v>2227</v>
      </c>
      <c r="F4090" s="12" t="s">
        <v>30094</v>
      </c>
      <c r="G4090" s="12" t="s">
        <v>30095</v>
      </c>
      <c r="H4090" s="11" t="str">
        <f t="shared" si="63"/>
        <v>insert into BTRCOutgoingYRate (OID, prefix, outgoingYRateUSD, operatorName, operatorType, effectiveFrom, effectiveTo) values('496192_2016-01-01','496192','0.0178','Germany - Frankfurt','FIXED',to_date('2016-01-01','YYYY-MM-DD HH24:MI:SS'),to_date('2016-12-01','YYYY-MM-DD HH24:MI:SS'));</v>
      </c>
    </row>
    <row r="4091" spans="1:8">
      <c r="A4091" s="11" t="s">
        <v>20838</v>
      </c>
      <c r="B4091" s="11" t="s">
        <v>7108</v>
      </c>
      <c r="C4091" s="18">
        <v>1.78E-2</v>
      </c>
      <c r="D4091" s="11" t="s">
        <v>6103</v>
      </c>
      <c r="E4091" s="11" t="s">
        <v>2227</v>
      </c>
      <c r="F4091" s="12" t="s">
        <v>30094</v>
      </c>
      <c r="G4091" s="12" t="s">
        <v>30095</v>
      </c>
      <c r="H4091" s="11" t="str">
        <f t="shared" si="63"/>
        <v>insert into BTRCOutgoingYRate (OID, prefix, outgoingYRateUSD, operatorName, operatorType, effectiveFrom, effectiveTo) values('496195_2016-01-01','496195','0.0178','Germany - Frankfurt','FIXED',to_date('2016-01-01','YYYY-MM-DD HH24:MI:SS'),to_date('2016-12-01','YYYY-MM-DD HH24:MI:SS'));</v>
      </c>
    </row>
    <row r="4092" spans="1:8">
      <c r="A4092" s="11" t="s">
        <v>20839</v>
      </c>
      <c r="B4092" s="11" t="s">
        <v>7109</v>
      </c>
      <c r="C4092" s="18">
        <v>1.78E-2</v>
      </c>
      <c r="D4092" s="11" t="s">
        <v>6103</v>
      </c>
      <c r="E4092" s="11" t="s">
        <v>2227</v>
      </c>
      <c r="F4092" s="12" t="s">
        <v>30094</v>
      </c>
      <c r="G4092" s="12" t="s">
        <v>30095</v>
      </c>
      <c r="H4092" s="11" t="str">
        <f t="shared" si="63"/>
        <v>insert into BTRCOutgoingYRate (OID, prefix, outgoingYRateUSD, operatorName, operatorType, effectiveFrom, effectiveTo) values('496102_2016-01-01','496102','0.0178','Germany - Frankfurt','FIXED',to_date('2016-01-01','YYYY-MM-DD HH24:MI:SS'),to_date('2016-12-01','YYYY-MM-DD HH24:MI:SS'));</v>
      </c>
    </row>
    <row r="4093" spans="1:8">
      <c r="A4093" s="11" t="s">
        <v>20840</v>
      </c>
      <c r="B4093" s="11" t="s">
        <v>7110</v>
      </c>
      <c r="C4093" s="18">
        <v>1.78E-2</v>
      </c>
      <c r="D4093" s="11" t="s">
        <v>6103</v>
      </c>
      <c r="E4093" s="11" t="s">
        <v>2227</v>
      </c>
      <c r="F4093" s="12" t="s">
        <v>30094</v>
      </c>
      <c r="G4093" s="12" t="s">
        <v>30095</v>
      </c>
      <c r="H4093" s="11" t="str">
        <f t="shared" si="63"/>
        <v>insert into BTRCOutgoingYRate (OID, prefix, outgoingYRateUSD, operatorName, operatorType, effectiveFrom, effectiveTo) values('496103_2016-01-01','496103','0.0178','Germany - Frankfurt','FIXED',to_date('2016-01-01','YYYY-MM-DD HH24:MI:SS'),to_date('2016-12-01','YYYY-MM-DD HH24:MI:SS'));</v>
      </c>
    </row>
    <row r="4094" spans="1:8">
      <c r="A4094" s="11" t="s">
        <v>20841</v>
      </c>
      <c r="B4094" s="11" t="s">
        <v>7111</v>
      </c>
      <c r="C4094" s="18">
        <v>1.78E-2</v>
      </c>
      <c r="D4094" s="11" t="s">
        <v>6103</v>
      </c>
      <c r="E4094" s="11" t="s">
        <v>2227</v>
      </c>
      <c r="F4094" s="12" t="s">
        <v>30094</v>
      </c>
      <c r="G4094" s="12" t="s">
        <v>30095</v>
      </c>
      <c r="H4094" s="11" t="str">
        <f t="shared" si="63"/>
        <v>insert into BTRCOutgoingYRate (OID, prefix, outgoingYRateUSD, operatorName, operatorType, effectiveFrom, effectiveTo) values('496104_2016-01-01','496104','0.0178','Germany - Frankfurt','FIXED',to_date('2016-01-01','YYYY-MM-DD HH24:MI:SS'),to_date('2016-12-01','YYYY-MM-DD HH24:MI:SS'));</v>
      </c>
    </row>
    <row r="4095" spans="1:8">
      <c r="A4095" s="11" t="s">
        <v>20842</v>
      </c>
      <c r="B4095" s="11" t="s">
        <v>7112</v>
      </c>
      <c r="C4095" s="18">
        <v>1.78E-2</v>
      </c>
      <c r="D4095" s="11" t="s">
        <v>6103</v>
      </c>
      <c r="E4095" s="11" t="s">
        <v>2227</v>
      </c>
      <c r="F4095" s="12" t="s">
        <v>30094</v>
      </c>
      <c r="G4095" s="12" t="s">
        <v>30095</v>
      </c>
      <c r="H4095" s="11" t="str">
        <f t="shared" si="63"/>
        <v>insert into BTRCOutgoingYRate (OID, prefix, outgoingYRateUSD, operatorName, operatorType, effectiveFrom, effectiveTo) values('496074_2016-01-01','496074','0.0178','Germany - Frankfurt','FIXED',to_date('2016-01-01','YYYY-MM-DD HH24:MI:SS'),to_date('2016-12-01','YYYY-MM-DD HH24:MI:SS'));</v>
      </c>
    </row>
    <row r="4096" spans="1:8">
      <c r="A4096" s="11" t="s">
        <v>20843</v>
      </c>
      <c r="B4096" s="11" t="s">
        <v>7113</v>
      </c>
      <c r="C4096" s="18">
        <v>1.78E-2</v>
      </c>
      <c r="D4096" s="11" t="s">
        <v>6103</v>
      </c>
      <c r="E4096" s="11" t="s">
        <v>2227</v>
      </c>
      <c r="F4096" s="12" t="s">
        <v>30094</v>
      </c>
      <c r="G4096" s="12" t="s">
        <v>30095</v>
      </c>
      <c r="H4096" s="11" t="str">
        <f t="shared" si="63"/>
        <v>insert into BTRCOutgoingYRate (OID, prefix, outgoingYRateUSD, operatorName, operatorType, effectiveFrom, effectiveTo) values('496101_2016-01-01','496101','0.0178','Germany - Frankfurt','FIXED',to_date('2016-01-01','YYYY-MM-DD HH24:MI:SS'),to_date('2016-12-01','YYYY-MM-DD HH24:MI:SS'));</v>
      </c>
    </row>
    <row r="4097" spans="1:8">
      <c r="A4097" s="11" t="s">
        <v>20844</v>
      </c>
      <c r="B4097" s="11" t="s">
        <v>7114</v>
      </c>
      <c r="C4097" s="18">
        <v>1.78E-2</v>
      </c>
      <c r="D4097" s="11" t="s">
        <v>6103</v>
      </c>
      <c r="E4097" s="11" t="s">
        <v>2227</v>
      </c>
      <c r="F4097" s="12" t="s">
        <v>30094</v>
      </c>
      <c r="G4097" s="12" t="s">
        <v>30095</v>
      </c>
      <c r="H4097" s="11" t="str">
        <f t="shared" si="63"/>
        <v>insert into BTRCOutgoingYRate (OID, prefix, outgoingYRateUSD, operatorName, operatorType, effectiveFrom, effectiveTo) values('496196_2016-01-01','496196','0.0178','Germany - Frankfurt','FIXED',to_date('2016-01-01','YYYY-MM-DD HH24:MI:SS'),to_date('2016-12-01','YYYY-MM-DD HH24:MI:SS'));</v>
      </c>
    </row>
    <row r="4098" spans="1:8">
      <c r="A4098" s="11" t="s">
        <v>20845</v>
      </c>
      <c r="B4098" s="11" t="s">
        <v>7115</v>
      </c>
      <c r="C4098" s="18">
        <v>0.15310000000000001</v>
      </c>
      <c r="D4098" s="11" t="s">
        <v>6090</v>
      </c>
      <c r="E4098" s="11" t="s">
        <v>2190</v>
      </c>
      <c r="F4098" s="12" t="s">
        <v>30094</v>
      </c>
      <c r="G4098" s="12" t="s">
        <v>30095</v>
      </c>
      <c r="H4098" s="11" t="str">
        <f t="shared" si="63"/>
        <v>insert into BTRCOutgoingYRate (OID, prefix, outgoingYRateUSD, operatorName, operatorType, effectiveFrom, effectiveTo) values('49159_2016-01-01','49159','0.1531','German Fed. Rep.-Mobile','MOBILE',to_date('2016-01-01','YYYY-MM-DD HH24:MI:SS'),to_date('2016-12-01','YYYY-MM-DD HH24:MI:SS'));</v>
      </c>
    </row>
    <row r="4099" spans="1:8">
      <c r="A4099" s="11" t="s">
        <v>20846</v>
      </c>
      <c r="B4099" s="11" t="s">
        <v>7116</v>
      </c>
      <c r="C4099" s="18">
        <v>0.19070000000000001</v>
      </c>
      <c r="D4099" s="11" t="s">
        <v>6090</v>
      </c>
      <c r="E4099" s="11" t="s">
        <v>2190</v>
      </c>
      <c r="F4099" s="12" t="s">
        <v>30094</v>
      </c>
      <c r="G4099" s="12" t="s">
        <v>30095</v>
      </c>
      <c r="H4099" s="11" t="str">
        <f t="shared" si="63"/>
        <v>insert into BTRCOutgoingYRate (OID, prefix, outgoingYRateUSD, operatorName, operatorType, effectiveFrom, effectiveTo) values('49161_2016-01-01','49161','0.1907','German Fed. Rep.-Mobile','MOBILE',to_date('2016-01-01','YYYY-MM-DD HH24:MI:SS'),to_date('2016-12-01','YYYY-MM-DD HH24:MI:SS'));</v>
      </c>
    </row>
    <row r="4100" spans="1:8">
      <c r="A4100" s="11" t="s">
        <v>20847</v>
      </c>
      <c r="B4100" s="11" t="s">
        <v>7117</v>
      </c>
      <c r="C4100" s="18">
        <v>0.19070000000000001</v>
      </c>
      <c r="D4100" s="11" t="s">
        <v>6090</v>
      </c>
      <c r="E4100" s="11" t="s">
        <v>2190</v>
      </c>
      <c r="F4100" s="12" t="s">
        <v>30094</v>
      </c>
      <c r="G4100" s="12" t="s">
        <v>30095</v>
      </c>
      <c r="H4100" s="11" t="str">
        <f t="shared" ref="H4100:H4163" si="64">H$1&amp;IF(ISBLANK(A4100),"null","'"&amp;A4100&amp;"'")&amp;","&amp;IF(ISBLANK(B4100),"null","'"&amp;B4100&amp;"'")&amp;","&amp;IF(ISBLANK(C4100),"null","'"&amp;C4100&amp;"'")&amp;","&amp;IF(ISBLANK(D4100),"null","'"&amp;D4100&amp;"'")&amp;","&amp;IF(ISBLANK(E4100),"null","'"&amp;E4100&amp;"'")&amp;","&amp;IF(ISBLANK(F4100),"null","to_date('"&amp;F4100&amp;"','YYYY-MM-DD HH24:MI:SS')")&amp;","&amp;IF(ISBLANK(G4100),"null","to_date('"&amp;G4100&amp;"','YYYY-MM-DD HH24:MI:SS')")&amp;
I$1</f>
        <v>insert into BTRCOutgoingYRate (OID, prefix, outgoingYRateUSD, operatorName, operatorType, effectiveFrom, effectiveTo) values('49164_2016-01-01','49164','0.1907','German Fed. Rep.-Mobile','MOBILE',to_date('2016-01-01','YYYY-MM-DD HH24:MI:SS'),to_date('2016-12-01','YYYY-MM-DD HH24:MI:SS'));</v>
      </c>
    </row>
    <row r="4101" spans="1:8">
      <c r="A4101" s="11" t="s">
        <v>20848</v>
      </c>
      <c r="B4101" s="11" t="s">
        <v>7118</v>
      </c>
      <c r="C4101" s="18">
        <v>0.19070000000000001</v>
      </c>
      <c r="D4101" s="11" t="s">
        <v>6090</v>
      </c>
      <c r="E4101" s="11" t="s">
        <v>2190</v>
      </c>
      <c r="F4101" s="12" t="s">
        <v>30094</v>
      </c>
      <c r="G4101" s="12" t="s">
        <v>30095</v>
      </c>
      <c r="H4101" s="11" t="str">
        <f t="shared" si="64"/>
        <v>insert into BTRCOutgoingYRate (OID, prefix, outgoingYRateUSD, operatorName, operatorType, effectiveFrom, effectiveTo) values('49165_2016-01-01','49165','0.1907','German Fed. Rep.-Mobile','MOBILE',to_date('2016-01-01','YYYY-MM-DD HH24:MI:SS'),to_date('2016-12-01','YYYY-MM-DD HH24:MI:SS'));</v>
      </c>
    </row>
    <row r="4102" spans="1:8">
      <c r="A4102" s="11" t="s">
        <v>20849</v>
      </c>
      <c r="B4102" s="11" t="s">
        <v>7119</v>
      </c>
      <c r="C4102" s="18">
        <v>0.19070000000000001</v>
      </c>
      <c r="D4102" s="11" t="s">
        <v>6090</v>
      </c>
      <c r="E4102" s="11" t="s">
        <v>2190</v>
      </c>
      <c r="F4102" s="12" t="s">
        <v>30094</v>
      </c>
      <c r="G4102" s="12" t="s">
        <v>30095</v>
      </c>
      <c r="H4102" s="11" t="str">
        <f t="shared" si="64"/>
        <v>insert into BTRCOutgoingYRate (OID, prefix, outgoingYRateUSD, operatorName, operatorType, effectiveFrom, effectiveTo) values('49166_2016-01-01','49166','0.1907','German Fed. Rep.-Mobile','MOBILE',to_date('2016-01-01','YYYY-MM-DD HH24:MI:SS'),to_date('2016-12-01','YYYY-MM-DD HH24:MI:SS'));</v>
      </c>
    </row>
    <row r="4103" spans="1:8">
      <c r="A4103" s="11" t="s">
        <v>20850</v>
      </c>
      <c r="B4103" s="11" t="s">
        <v>7120</v>
      </c>
      <c r="C4103" s="18">
        <v>0.19070000000000001</v>
      </c>
      <c r="D4103" s="11" t="s">
        <v>6090</v>
      </c>
      <c r="E4103" s="11" t="s">
        <v>2190</v>
      </c>
      <c r="F4103" s="12" t="s">
        <v>30094</v>
      </c>
      <c r="G4103" s="12" t="s">
        <v>30095</v>
      </c>
      <c r="H4103" s="11" t="str">
        <f t="shared" si="64"/>
        <v>insert into BTRCOutgoingYRate (OID, prefix, outgoingYRateUSD, operatorName, operatorType, effectiveFrom, effectiveTo) values('49167_2016-01-01','49167','0.1907','German Fed. Rep.-Mobile','MOBILE',to_date('2016-01-01','YYYY-MM-DD HH24:MI:SS'),to_date('2016-12-01','YYYY-MM-DD HH24:MI:SS'));</v>
      </c>
    </row>
    <row r="4104" spans="1:8">
      <c r="A4104" s="11" t="s">
        <v>20851</v>
      </c>
      <c r="B4104" s="11" t="s">
        <v>7121</v>
      </c>
      <c r="C4104" s="18">
        <v>1.78E-2</v>
      </c>
      <c r="D4104" s="11" t="s">
        <v>6103</v>
      </c>
      <c r="E4104" s="11" t="s">
        <v>2227</v>
      </c>
      <c r="F4104" s="12" t="s">
        <v>30094</v>
      </c>
      <c r="G4104" s="12" t="s">
        <v>30095</v>
      </c>
      <c r="H4104" s="11" t="str">
        <f t="shared" si="64"/>
        <v>insert into BTRCOutgoingYRate (OID, prefix, outgoingYRateUSD, operatorName, operatorType, effectiveFrom, effectiveTo) values('496105_2016-01-01','496105','0.0178','Germany - Frankfurt','FIXED',to_date('2016-01-01','YYYY-MM-DD HH24:MI:SS'),to_date('2016-12-01','YYYY-MM-DD HH24:MI:SS'));</v>
      </c>
    </row>
    <row r="4105" spans="1:8">
      <c r="A4105" s="11" t="s">
        <v>20852</v>
      </c>
      <c r="B4105" s="11" t="s">
        <v>7122</v>
      </c>
      <c r="C4105" s="18">
        <v>1.78E-2</v>
      </c>
      <c r="D4105" s="11" t="s">
        <v>6103</v>
      </c>
      <c r="E4105" s="11" t="s">
        <v>2227</v>
      </c>
      <c r="F4105" s="12" t="s">
        <v>30094</v>
      </c>
      <c r="G4105" s="12" t="s">
        <v>30095</v>
      </c>
      <c r="H4105" s="11" t="str">
        <f t="shared" si="64"/>
        <v>insert into BTRCOutgoingYRate (OID, prefix, outgoingYRateUSD, operatorName, operatorType, effectiveFrom, effectiveTo) values('496106_2016-01-01','496106','0.0178','Germany - Frankfurt','FIXED',to_date('2016-01-01','YYYY-MM-DD HH24:MI:SS'),to_date('2016-12-01','YYYY-MM-DD HH24:MI:SS'));</v>
      </c>
    </row>
    <row r="4106" spans="1:8">
      <c r="A4106" s="11" t="s">
        <v>20853</v>
      </c>
      <c r="B4106" s="11" t="s">
        <v>7123</v>
      </c>
      <c r="C4106" s="18">
        <v>1.78E-2</v>
      </c>
      <c r="D4106" s="11" t="s">
        <v>6103</v>
      </c>
      <c r="E4106" s="11" t="s">
        <v>2227</v>
      </c>
      <c r="F4106" s="12" t="s">
        <v>30094</v>
      </c>
      <c r="G4106" s="12" t="s">
        <v>30095</v>
      </c>
      <c r="H4106" s="11" t="str">
        <f t="shared" si="64"/>
        <v>insert into BTRCOutgoingYRate (OID, prefix, outgoingYRateUSD, operatorName, operatorType, effectiveFrom, effectiveTo) values('496107_2016-01-01','496107','0.0178','Germany - Frankfurt','FIXED',to_date('2016-01-01','YYYY-MM-DD HH24:MI:SS'),to_date('2016-12-01','YYYY-MM-DD HH24:MI:SS'));</v>
      </c>
    </row>
    <row r="4107" spans="1:8">
      <c r="A4107" s="11" t="s">
        <v>20854</v>
      </c>
      <c r="B4107" s="11" t="s">
        <v>7124</v>
      </c>
      <c r="C4107" s="18">
        <v>1.78E-2</v>
      </c>
      <c r="D4107" s="11" t="s">
        <v>6103</v>
      </c>
      <c r="E4107" s="11" t="s">
        <v>2227</v>
      </c>
      <c r="F4107" s="12" t="s">
        <v>30094</v>
      </c>
      <c r="G4107" s="12" t="s">
        <v>30095</v>
      </c>
      <c r="H4107" s="11" t="str">
        <f t="shared" si="64"/>
        <v>insert into BTRCOutgoingYRate (OID, prefix, outgoingYRateUSD, operatorName, operatorType, effectiveFrom, effectiveTo) values('496108_2016-01-01','496108','0.0178','Germany - Frankfurt','FIXED',to_date('2016-01-01','YYYY-MM-DD HH24:MI:SS'),to_date('2016-12-01','YYYY-MM-DD HH24:MI:SS'));</v>
      </c>
    </row>
    <row r="4108" spans="1:8">
      <c r="A4108" s="11" t="s">
        <v>20855</v>
      </c>
      <c r="B4108" s="11" t="s">
        <v>7125</v>
      </c>
      <c r="C4108" s="18">
        <v>1.78E-2</v>
      </c>
      <c r="D4108" s="11" t="s">
        <v>6103</v>
      </c>
      <c r="E4108" s="11" t="s">
        <v>2227</v>
      </c>
      <c r="F4108" s="12" t="s">
        <v>30094</v>
      </c>
      <c r="G4108" s="12" t="s">
        <v>30095</v>
      </c>
      <c r="H4108" s="11" t="str">
        <f t="shared" si="64"/>
        <v>insert into BTRCOutgoingYRate (OID, prefix, outgoingYRateUSD, operatorName, operatorType, effectiveFrom, effectiveTo) values('496109_2016-01-01','496109','0.0178','Germany - Frankfurt','FIXED',to_date('2016-01-01','YYYY-MM-DD HH24:MI:SS'),to_date('2016-12-01','YYYY-MM-DD HH24:MI:SS'));</v>
      </c>
    </row>
    <row r="4109" spans="1:8">
      <c r="A4109" s="11" t="s">
        <v>20856</v>
      </c>
      <c r="B4109" s="11" t="s">
        <v>7126</v>
      </c>
      <c r="C4109" s="18">
        <v>1.78E-2</v>
      </c>
      <c r="D4109" s="11" t="s">
        <v>6103</v>
      </c>
      <c r="E4109" s="11" t="s">
        <v>2227</v>
      </c>
      <c r="F4109" s="12" t="s">
        <v>30094</v>
      </c>
      <c r="G4109" s="12" t="s">
        <v>30095</v>
      </c>
      <c r="H4109" s="11" t="str">
        <f t="shared" si="64"/>
        <v>insert into BTRCOutgoingYRate (OID, prefix, outgoingYRateUSD, operatorName, operatorType, effectiveFrom, effectiveTo) values('496171_2016-01-01','496171','0.0178','Germany - Frankfurt','FIXED',to_date('2016-01-01','YYYY-MM-DD HH24:MI:SS'),to_date('2016-12-01','YYYY-MM-DD HH24:MI:SS'));</v>
      </c>
    </row>
    <row r="4110" spans="1:8">
      <c r="A4110" s="11" t="s">
        <v>20857</v>
      </c>
      <c r="B4110" s="11" t="s">
        <v>7127</v>
      </c>
      <c r="C4110" s="18">
        <v>1.78E-2</v>
      </c>
      <c r="D4110" s="11" t="s">
        <v>6103</v>
      </c>
      <c r="E4110" s="11" t="s">
        <v>2227</v>
      </c>
      <c r="F4110" s="12" t="s">
        <v>30094</v>
      </c>
      <c r="G4110" s="12" t="s">
        <v>30095</v>
      </c>
      <c r="H4110" s="11" t="str">
        <f t="shared" si="64"/>
        <v>insert into BTRCOutgoingYRate (OID, prefix, outgoingYRateUSD, operatorName, operatorType, effectiveFrom, effectiveTo) values('496007_2016-01-01','496007','0.0178','Germany - Frankfurt','FIXED',to_date('2016-01-01','YYYY-MM-DD HH24:MI:SS'),to_date('2016-12-01','YYYY-MM-DD HH24:MI:SS'));</v>
      </c>
    </row>
    <row r="4111" spans="1:8">
      <c r="A4111" s="11" t="s">
        <v>20858</v>
      </c>
      <c r="B4111" s="11" t="s">
        <v>7128</v>
      </c>
      <c r="C4111" s="18">
        <v>1.78E-2</v>
      </c>
      <c r="D4111" s="11" t="s">
        <v>6103</v>
      </c>
      <c r="E4111" s="11" t="s">
        <v>2227</v>
      </c>
      <c r="F4111" s="12" t="s">
        <v>30094</v>
      </c>
      <c r="G4111" s="12" t="s">
        <v>30095</v>
      </c>
      <c r="H4111" s="11" t="str">
        <f t="shared" si="64"/>
        <v>insert into BTRCOutgoingYRate (OID, prefix, outgoingYRateUSD, operatorName, operatorType, effectiveFrom, effectiveTo) values('496034_2016-01-01','496034','0.0178','Germany - Frankfurt','FIXED',to_date('2016-01-01','YYYY-MM-DD HH24:MI:SS'),to_date('2016-12-01','YYYY-MM-DD HH24:MI:SS'));</v>
      </c>
    </row>
    <row r="4112" spans="1:8">
      <c r="A4112" s="11" t="s">
        <v>20859</v>
      </c>
      <c r="B4112" s="11" t="s">
        <v>7129</v>
      </c>
      <c r="C4112" s="18">
        <v>1.78E-2</v>
      </c>
      <c r="D4112" s="11" t="s">
        <v>6103</v>
      </c>
      <c r="E4112" s="11" t="s">
        <v>2227</v>
      </c>
      <c r="F4112" s="12" t="s">
        <v>30094</v>
      </c>
      <c r="G4112" s="12" t="s">
        <v>30095</v>
      </c>
      <c r="H4112" s="11" t="str">
        <f t="shared" si="64"/>
        <v>insert into BTRCOutgoingYRate (OID, prefix, outgoingYRateUSD, operatorName, operatorType, effectiveFrom, effectiveTo) values('496039_2016-01-01','496039','0.0178','Germany - Frankfurt','FIXED',to_date('2016-01-01','YYYY-MM-DD HH24:MI:SS'),to_date('2016-12-01','YYYY-MM-DD HH24:MI:SS'));</v>
      </c>
    </row>
    <row r="4113" spans="1:8">
      <c r="A4113" s="11" t="s">
        <v>20860</v>
      </c>
      <c r="B4113" s="11" t="s">
        <v>7130</v>
      </c>
      <c r="C4113" s="18">
        <v>0.19070000000000001</v>
      </c>
      <c r="D4113" s="11" t="s">
        <v>6090</v>
      </c>
      <c r="E4113" s="11" t="s">
        <v>2190</v>
      </c>
      <c r="F4113" s="12" t="s">
        <v>30094</v>
      </c>
      <c r="G4113" s="12" t="s">
        <v>30095</v>
      </c>
      <c r="H4113" s="11" t="str">
        <f t="shared" si="64"/>
        <v>insert into BTRCOutgoingYRate (OID, prefix, outgoingYRateUSD, operatorName, operatorType, effectiveFrom, effectiveTo) values('49169_2016-01-01','49169','0.1907','German Fed. Rep.-Mobile','MOBILE',to_date('2016-01-01','YYYY-MM-DD HH24:MI:SS'),to_date('2016-12-01','YYYY-MM-DD HH24:MI:SS'));</v>
      </c>
    </row>
    <row r="4114" spans="1:8">
      <c r="A4114" s="11" t="s">
        <v>20861</v>
      </c>
      <c r="B4114" s="11" t="s">
        <v>7131</v>
      </c>
      <c r="C4114" s="18">
        <v>0.15310000000000001</v>
      </c>
      <c r="D4114" s="11" t="s">
        <v>6090</v>
      </c>
      <c r="E4114" s="11" t="s">
        <v>2190</v>
      </c>
      <c r="F4114" s="12" t="s">
        <v>30094</v>
      </c>
      <c r="G4114" s="12" t="s">
        <v>30095</v>
      </c>
      <c r="H4114" s="11" t="str">
        <f t="shared" si="64"/>
        <v>insert into BTRCOutgoingYRate (OID, prefix, outgoingYRateUSD, operatorName, operatorType, effectiveFrom, effectiveTo) values('49179_2016-01-01','49179','0.1531','German Fed. Rep.-Mobile','MOBILE',to_date('2016-01-01','YYYY-MM-DD HH24:MI:SS'),to_date('2016-12-01','YYYY-MM-DD HH24:MI:SS'));</v>
      </c>
    </row>
    <row r="4115" spans="1:8">
      <c r="A4115" s="11" t="s">
        <v>20862</v>
      </c>
      <c r="B4115" s="11" t="s">
        <v>7132</v>
      </c>
      <c r="C4115" s="18">
        <v>0.16270000000000001</v>
      </c>
      <c r="D4115" s="11" t="s">
        <v>7133</v>
      </c>
      <c r="E4115" s="11" t="s">
        <v>2190</v>
      </c>
      <c r="F4115" s="12" t="s">
        <v>30094</v>
      </c>
      <c r="G4115" s="12" t="s">
        <v>30095</v>
      </c>
      <c r="H4115" s="11" t="str">
        <f t="shared" si="64"/>
        <v>insert into BTRCOutgoingYRate (OID, prefix, outgoingYRateUSD, operatorName, operatorType, effectiveFrom, effectiveTo) values('23320_2016-01-01','23320','0.1627','Ghana Cellular One Touch','MOBILE',to_date('2016-01-01','YYYY-MM-DD HH24:MI:SS'),to_date('2016-12-01','YYYY-MM-DD HH24:MI:SS'));</v>
      </c>
    </row>
    <row r="4116" spans="1:8">
      <c r="A4116" s="11" t="s">
        <v>20863</v>
      </c>
      <c r="B4116" s="11" t="s">
        <v>7134</v>
      </c>
      <c r="C4116" s="18">
        <v>0.16270000000000001</v>
      </c>
      <c r="D4116" s="11" t="s">
        <v>7135</v>
      </c>
      <c r="E4116" s="11" t="s">
        <v>2190</v>
      </c>
      <c r="F4116" s="12" t="s">
        <v>30094</v>
      </c>
      <c r="G4116" s="12" t="s">
        <v>30095</v>
      </c>
      <c r="H4116" s="11" t="str">
        <f t="shared" si="64"/>
        <v>insert into BTRCOutgoingYRate (OID, prefix, outgoingYRateUSD, operatorName, operatorType, effectiveFrom, effectiveTo) values('23326_2016-01-01','23326','0.1627','Ghana Cellular Zain','MOBILE',to_date('2016-01-01','YYYY-MM-DD HH24:MI:SS'),to_date('2016-12-01','YYYY-MM-DD HH24:MI:SS'));</v>
      </c>
    </row>
    <row r="4117" spans="1:8">
      <c r="A4117" s="11" t="s">
        <v>20864</v>
      </c>
      <c r="B4117" s="11" t="s">
        <v>7136</v>
      </c>
      <c r="C4117" s="18">
        <v>0.16270000000000001</v>
      </c>
      <c r="D4117" s="11" t="s">
        <v>7137</v>
      </c>
      <c r="E4117" s="11" t="s">
        <v>2190</v>
      </c>
      <c r="F4117" s="12" t="s">
        <v>30094</v>
      </c>
      <c r="G4117" s="12" t="s">
        <v>30095</v>
      </c>
      <c r="H4117" s="11" t="str">
        <f t="shared" si="64"/>
        <v>insert into BTRCOutgoingYRate (OID, prefix, outgoingYRateUSD, operatorName, operatorType, effectiveFrom, effectiveTo) values('23323_2016-01-01','23323','0.1627','Ghana Globacom Mobile','MOBILE',to_date('2016-01-01','YYYY-MM-DD HH24:MI:SS'),to_date('2016-12-01','YYYY-MM-DD HH24:MI:SS'));</v>
      </c>
    </row>
    <row r="4118" spans="1:8">
      <c r="A4118" s="11" t="s">
        <v>20865</v>
      </c>
      <c r="B4118" s="11" t="s">
        <v>7138</v>
      </c>
      <c r="C4118" s="18">
        <v>0.16270000000000001</v>
      </c>
      <c r="D4118" s="11" t="s">
        <v>7139</v>
      </c>
      <c r="E4118" s="11" t="s">
        <v>2190</v>
      </c>
      <c r="F4118" s="12" t="s">
        <v>30094</v>
      </c>
      <c r="G4118" s="12" t="s">
        <v>30095</v>
      </c>
      <c r="H4118" s="11" t="str">
        <f t="shared" si="64"/>
        <v>insert into BTRCOutgoingYRate (OID, prefix, outgoingYRateUSD, operatorName, operatorType, effectiveFrom, effectiveTo) values('233244_2016-01-01','233244','0.1627','Ghana Mobile','MOBILE',to_date('2016-01-01','YYYY-MM-DD HH24:MI:SS'),to_date('2016-12-01','YYYY-MM-DD HH24:MI:SS'));</v>
      </c>
    </row>
    <row r="4119" spans="1:8">
      <c r="A4119" s="11" t="s">
        <v>20866</v>
      </c>
      <c r="B4119" s="11" t="s">
        <v>7140</v>
      </c>
      <c r="C4119" s="18">
        <v>0.16270000000000001</v>
      </c>
      <c r="D4119" s="11" t="s">
        <v>7141</v>
      </c>
      <c r="E4119" s="11" t="s">
        <v>2190</v>
      </c>
      <c r="F4119" s="12" t="s">
        <v>30094</v>
      </c>
      <c r="G4119" s="12" t="s">
        <v>30095</v>
      </c>
      <c r="H4119" s="11" t="str">
        <f t="shared" si="64"/>
        <v>insert into BTRCOutgoingYRate (OID, prefix, outgoingYRateUSD, operatorName, operatorType, effectiveFrom, effectiveTo) values('23329_2016-01-01','23329','0.1627','GHANA OTHER MOBILE','MOBILE',to_date('2016-01-01','YYYY-MM-DD HH24:MI:SS'),to_date('2016-12-01','YYYY-MM-DD HH24:MI:SS'));</v>
      </c>
    </row>
    <row r="4120" spans="1:8">
      <c r="A4120" s="11" t="s">
        <v>20867</v>
      </c>
      <c r="B4120" s="11" t="s">
        <v>7142</v>
      </c>
      <c r="C4120" s="18">
        <v>0.16270000000000001</v>
      </c>
      <c r="D4120" s="11" t="s">
        <v>7143</v>
      </c>
      <c r="E4120" s="11" t="s">
        <v>2190</v>
      </c>
      <c r="F4120" s="12" t="s">
        <v>30094</v>
      </c>
      <c r="G4120" s="12" t="s">
        <v>30095</v>
      </c>
      <c r="H4120" s="11" t="str">
        <f t="shared" si="64"/>
        <v>insert into BTRCOutgoingYRate (OID, prefix, outgoingYRateUSD, operatorName, operatorType, effectiveFrom, effectiveTo) values('23354_2016-01-01','23354','0.1627','GHANA SPACEFON MOBILE','MOBILE',to_date('2016-01-01','YYYY-MM-DD HH24:MI:SS'),to_date('2016-12-01','YYYY-MM-DD HH24:MI:SS'));</v>
      </c>
    </row>
    <row r="4121" spans="1:8">
      <c r="A4121" s="11" t="s">
        <v>20868</v>
      </c>
      <c r="B4121" s="11" t="s">
        <v>7144</v>
      </c>
      <c r="C4121" s="18">
        <v>0.16270000000000001</v>
      </c>
      <c r="D4121" s="11" t="s">
        <v>7145</v>
      </c>
      <c r="E4121" s="11" t="s">
        <v>2190</v>
      </c>
      <c r="F4121" s="12" t="s">
        <v>30094</v>
      </c>
      <c r="G4121" s="12" t="s">
        <v>30095</v>
      </c>
      <c r="H4121" s="11" t="str">
        <f t="shared" si="64"/>
        <v>insert into BTRCOutgoingYRate (OID, prefix, outgoingYRateUSD, operatorName, operatorType, effectiveFrom, effectiveTo) values('23328_2016-01-01','23328','0.1627','Ghana Cellular Kasapa','MOBILE',to_date('2016-01-01','YYYY-MM-DD HH24:MI:SS'),to_date('2016-12-01','YYYY-MM-DD HH24:MI:SS'));</v>
      </c>
    </row>
    <row r="4122" spans="1:8">
      <c r="A4122" s="11" t="s">
        <v>20869</v>
      </c>
      <c r="B4122" s="11" t="s">
        <v>7146</v>
      </c>
      <c r="C4122" s="18">
        <v>0.16270000000000001</v>
      </c>
      <c r="D4122" s="11" t="s">
        <v>7143</v>
      </c>
      <c r="E4122" s="11" t="s">
        <v>2190</v>
      </c>
      <c r="F4122" s="12" t="s">
        <v>30094</v>
      </c>
      <c r="G4122" s="12" t="s">
        <v>30095</v>
      </c>
      <c r="H4122" s="11" t="str">
        <f t="shared" si="64"/>
        <v>insert into BTRCOutgoingYRate (OID, prefix, outgoingYRateUSD, operatorName, operatorType, effectiveFrom, effectiveTo) values('23324_2016-01-01','23324','0.1627','GHANA SPACEFON MOBILE','MOBILE',to_date('2016-01-01','YYYY-MM-DD HH24:MI:SS'),to_date('2016-12-01','YYYY-MM-DD HH24:MI:SS'));</v>
      </c>
    </row>
    <row r="4123" spans="1:8">
      <c r="A4123" s="11" t="s">
        <v>20870</v>
      </c>
      <c r="B4123" s="11" t="s">
        <v>7147</v>
      </c>
      <c r="C4123" s="18">
        <v>0.1086</v>
      </c>
      <c r="D4123" s="11" t="s">
        <v>7148</v>
      </c>
      <c r="E4123" s="11" t="s">
        <v>2227</v>
      </c>
      <c r="F4123" s="12" t="s">
        <v>30094</v>
      </c>
      <c r="G4123" s="12" t="s">
        <v>30095</v>
      </c>
      <c r="H4123" s="11" t="str">
        <f t="shared" si="64"/>
        <v>insert into BTRCOutgoingYRate (OID, prefix, outgoingYRateUSD, operatorName, operatorType, effectiveFrom, effectiveTo) values('23351_2016-01-01','23351','0.1086','Ghana Kumasi (1)','FIXED',to_date('2016-01-01','YYYY-MM-DD HH24:MI:SS'),to_date('2016-12-01','YYYY-MM-DD HH24:MI:SS'));</v>
      </c>
    </row>
    <row r="4124" spans="1:8">
      <c r="A4124" s="11" t="s">
        <v>20871</v>
      </c>
      <c r="B4124" s="11" t="s">
        <v>7149</v>
      </c>
      <c r="C4124" s="18">
        <v>0.1086</v>
      </c>
      <c r="D4124" s="11" t="s">
        <v>7150</v>
      </c>
      <c r="E4124" s="11" t="s">
        <v>2227</v>
      </c>
      <c r="F4124" s="12" t="s">
        <v>30094</v>
      </c>
      <c r="G4124" s="12" t="s">
        <v>30095</v>
      </c>
      <c r="H4124" s="11" t="str">
        <f t="shared" si="64"/>
        <v>insert into BTRCOutgoingYRate (OID, prefix, outgoingYRateUSD, operatorName, operatorType, effectiveFrom, effectiveTo) values('23321_2016-01-01','23321','0.1086','Ghana-Accra-Fixed','FIXED',to_date('2016-01-01','YYYY-MM-DD HH24:MI:SS'),to_date('2016-12-01','YYYY-MM-DD HH24:MI:SS'));</v>
      </c>
    </row>
    <row r="4125" spans="1:8">
      <c r="A4125" s="11" t="s">
        <v>20872</v>
      </c>
      <c r="B4125" s="11" t="s">
        <v>7151</v>
      </c>
      <c r="C4125" s="18">
        <v>0.1086</v>
      </c>
      <c r="D4125" s="11" t="s">
        <v>7152</v>
      </c>
      <c r="E4125" s="11" t="s">
        <v>2227</v>
      </c>
      <c r="F4125" s="12" t="s">
        <v>30094</v>
      </c>
      <c r="G4125" s="12" t="s">
        <v>30095</v>
      </c>
      <c r="H4125" s="11" t="str">
        <f t="shared" si="64"/>
        <v>insert into BTRCOutgoingYRate (OID, prefix, outgoingYRateUSD, operatorName, operatorType, effectiveFrom, effectiveTo) values('233217_2016-01-01','233217','0.1086','GHANA-CITIES-FIXED','FIXED',to_date('2016-01-01','YYYY-MM-DD HH24:MI:SS'),to_date('2016-12-01','YYYY-MM-DD HH24:MI:SS'));</v>
      </c>
    </row>
    <row r="4126" spans="1:8">
      <c r="A4126" s="11" t="s">
        <v>20873</v>
      </c>
      <c r="B4126" s="11" t="s">
        <v>7153</v>
      </c>
      <c r="C4126" s="18">
        <v>0.1086</v>
      </c>
      <c r="D4126" s="11" t="s">
        <v>7152</v>
      </c>
      <c r="E4126" s="11" t="s">
        <v>2227</v>
      </c>
      <c r="F4126" s="12" t="s">
        <v>30094</v>
      </c>
      <c r="G4126" s="12" t="s">
        <v>30095</v>
      </c>
      <c r="H4126" s="11" t="str">
        <f t="shared" si="64"/>
        <v>insert into BTRCOutgoingYRate (OID, prefix, outgoingYRateUSD, operatorName, operatorType, effectiveFrom, effectiveTo) values('233216_2016-01-01','233216','0.1086','GHANA-CITIES-FIXED','FIXED',to_date('2016-01-01','YYYY-MM-DD HH24:MI:SS'),to_date('2016-12-01','YYYY-MM-DD HH24:MI:SS'));</v>
      </c>
    </row>
    <row r="4127" spans="1:8">
      <c r="A4127" s="11" t="s">
        <v>20874</v>
      </c>
      <c r="B4127" s="11" t="s">
        <v>7154</v>
      </c>
      <c r="C4127" s="18">
        <v>0.16270000000000001</v>
      </c>
      <c r="D4127" s="11" t="s">
        <v>7155</v>
      </c>
      <c r="E4127" s="11" t="s">
        <v>2190</v>
      </c>
      <c r="F4127" s="12" t="s">
        <v>30094</v>
      </c>
      <c r="G4127" s="12" t="s">
        <v>30095</v>
      </c>
      <c r="H4127" s="11" t="str">
        <f t="shared" si="64"/>
        <v>insert into BTRCOutgoingYRate (OID, prefix, outgoingYRateUSD, operatorName, operatorType, effectiveFrom, effectiveTo) values('23327_2016-01-01','23327','0.1627','Ghana-Mobitel-Mobile','MOBILE',to_date('2016-01-01','YYYY-MM-DD HH24:MI:SS'),to_date('2016-12-01','YYYY-MM-DD HH24:MI:SS'));</v>
      </c>
    </row>
    <row r="4128" spans="1:8">
      <c r="A4128" s="11" t="s">
        <v>20875</v>
      </c>
      <c r="B4128" s="11" t="s">
        <v>1722</v>
      </c>
      <c r="C4128" s="18">
        <v>0.1086</v>
      </c>
      <c r="D4128" s="11" t="s">
        <v>7156</v>
      </c>
      <c r="E4128" s="11" t="s">
        <v>2227</v>
      </c>
      <c r="F4128" s="12" t="s">
        <v>30094</v>
      </c>
      <c r="G4128" s="12" t="s">
        <v>30095</v>
      </c>
      <c r="H4128" s="11" t="str">
        <f t="shared" si="64"/>
        <v>insert into BTRCOutgoingYRate (OID, prefix, outgoingYRateUSD, operatorName, operatorType, effectiveFrom, effectiveTo) values('233_2016-01-01','233','0.1086','Ghana-ROC-Fixed','FIXED',to_date('2016-01-01','YYYY-MM-DD HH24:MI:SS'),to_date('2016-12-01','YYYY-MM-DD HH24:MI:SS'));</v>
      </c>
    </row>
    <row r="4129" spans="1:8">
      <c r="A4129" s="11" t="s">
        <v>20876</v>
      </c>
      <c r="B4129" s="11" t="s">
        <v>7157</v>
      </c>
      <c r="C4129" s="18">
        <v>0.1086</v>
      </c>
      <c r="D4129" s="11" t="s">
        <v>7158</v>
      </c>
      <c r="E4129" s="11" t="s">
        <v>2227</v>
      </c>
      <c r="F4129" s="12" t="s">
        <v>30094</v>
      </c>
      <c r="G4129" s="12" t="s">
        <v>30095</v>
      </c>
      <c r="H4129" s="11" t="str">
        <f t="shared" si="64"/>
        <v>insert into BTRCOutgoingYRate (OID, prefix, outgoingYRateUSD, operatorName, operatorType, effectiveFrom, effectiveTo) values('23322_2016-01-01','23322','0.1086','GHANA-TEMA','FIXED',to_date('2016-01-01','YYYY-MM-DD HH24:MI:SS'),to_date('2016-12-01','YYYY-MM-DD HH24:MI:SS'));</v>
      </c>
    </row>
    <row r="4130" spans="1:8">
      <c r="A4130" s="11" t="s">
        <v>20877</v>
      </c>
      <c r="B4130" s="11" t="s">
        <v>7159</v>
      </c>
      <c r="C4130" s="18">
        <v>0.29459999999999997</v>
      </c>
      <c r="D4130" s="11" t="s">
        <v>7160</v>
      </c>
      <c r="E4130" s="11" t="s">
        <v>2190</v>
      </c>
      <c r="F4130" s="12" t="s">
        <v>30094</v>
      </c>
      <c r="G4130" s="12" t="s">
        <v>30095</v>
      </c>
      <c r="H4130" s="11" t="str">
        <f t="shared" si="64"/>
        <v>insert into BTRCOutgoingYRate (OID, prefix, outgoingYRateUSD, operatorName, operatorType, effectiveFrom, effectiveTo) values('3506_2016-01-01','3506','0.2946','Gibraltar Cellular','MOBILE',to_date('2016-01-01','YYYY-MM-DD HH24:MI:SS'),to_date('2016-12-01','YYYY-MM-DD HH24:MI:SS'));</v>
      </c>
    </row>
    <row r="4131" spans="1:8">
      <c r="A4131" s="11" t="s">
        <v>20878</v>
      </c>
      <c r="B4131" s="11" t="s">
        <v>7161</v>
      </c>
      <c r="C4131" s="18">
        <v>0.29459999999999997</v>
      </c>
      <c r="D4131" s="11" t="s">
        <v>7162</v>
      </c>
      <c r="E4131" s="11" t="s">
        <v>2190</v>
      </c>
      <c r="F4131" s="12" t="s">
        <v>30094</v>
      </c>
      <c r="G4131" s="12" t="s">
        <v>30095</v>
      </c>
      <c r="H4131" s="11" t="str">
        <f t="shared" si="64"/>
        <v>insert into BTRCOutgoingYRate (OID, prefix, outgoingYRateUSD, operatorName, operatorType, effectiveFrom, effectiveTo) values('35050_2016-01-01','35050','0.2946','GIBRALTAR MOBILE','MOBILE',to_date('2016-01-01','YYYY-MM-DD HH24:MI:SS'),to_date('2016-12-01','YYYY-MM-DD HH24:MI:SS'));</v>
      </c>
    </row>
    <row r="4132" spans="1:8">
      <c r="A4132" s="11" t="s">
        <v>20879</v>
      </c>
      <c r="B4132" s="11" t="s">
        <v>7163</v>
      </c>
      <c r="C4132" s="18">
        <v>0.29459999999999997</v>
      </c>
      <c r="D4132" s="11" t="s">
        <v>7162</v>
      </c>
      <c r="E4132" s="11" t="s">
        <v>2190</v>
      </c>
      <c r="F4132" s="12" t="s">
        <v>30094</v>
      </c>
      <c r="G4132" s="12" t="s">
        <v>30095</v>
      </c>
      <c r="H4132" s="11" t="str">
        <f t="shared" si="64"/>
        <v>insert into BTRCOutgoingYRate (OID, prefix, outgoingYRateUSD, operatorName, operatorType, effectiveFrom, effectiveTo) values('35051_2016-01-01','35051','0.2946','GIBRALTAR MOBILE','MOBILE',to_date('2016-01-01','YYYY-MM-DD HH24:MI:SS'),to_date('2016-12-01','YYYY-MM-DD HH24:MI:SS'));</v>
      </c>
    </row>
    <row r="4133" spans="1:8">
      <c r="A4133" s="11" t="s">
        <v>20880</v>
      </c>
      <c r="B4133" s="11" t="s">
        <v>7164</v>
      </c>
      <c r="C4133" s="18">
        <v>0.29459999999999997</v>
      </c>
      <c r="D4133" s="11" t="s">
        <v>7165</v>
      </c>
      <c r="E4133" s="11" t="s">
        <v>2190</v>
      </c>
      <c r="F4133" s="12" t="s">
        <v>30094</v>
      </c>
      <c r="G4133" s="12" t="s">
        <v>30095</v>
      </c>
      <c r="H4133" s="11" t="str">
        <f t="shared" si="64"/>
        <v>insert into BTRCOutgoingYRate (OID, prefix, outgoingYRateUSD, operatorName, operatorType, effectiveFrom, effectiveTo) values('3505_2016-01-01','3505','0.2946','Gibraltar Mobile','MOBILE',to_date('2016-01-01','YYYY-MM-DD HH24:MI:SS'),to_date('2016-12-01','YYYY-MM-DD HH24:MI:SS'));</v>
      </c>
    </row>
    <row r="4134" spans="1:8">
      <c r="A4134" s="11" t="s">
        <v>20881</v>
      </c>
      <c r="B4134" s="11" t="s">
        <v>7166</v>
      </c>
      <c r="C4134" s="18">
        <v>0.29459999999999997</v>
      </c>
      <c r="D4134" s="11" t="s">
        <v>7162</v>
      </c>
      <c r="E4134" s="11" t="s">
        <v>2190</v>
      </c>
      <c r="F4134" s="12" t="s">
        <v>30094</v>
      </c>
      <c r="G4134" s="12" t="s">
        <v>30095</v>
      </c>
      <c r="H4134" s="11" t="str">
        <f t="shared" si="64"/>
        <v>insert into BTRCOutgoingYRate (OID, prefix, outgoingYRateUSD, operatorName, operatorType, effectiveFrom, effectiveTo) values('35060_2016-01-01','35060','0.2946','GIBRALTAR MOBILE','MOBILE',to_date('2016-01-01','YYYY-MM-DD HH24:MI:SS'),to_date('2016-12-01','YYYY-MM-DD HH24:MI:SS'));</v>
      </c>
    </row>
    <row r="4135" spans="1:8">
      <c r="A4135" s="11" t="s">
        <v>20882</v>
      </c>
      <c r="B4135" s="11" t="s">
        <v>7167</v>
      </c>
      <c r="C4135" s="18">
        <v>0.29459999999999997</v>
      </c>
      <c r="D4135" s="11" t="s">
        <v>7168</v>
      </c>
      <c r="E4135" s="11" t="s">
        <v>2190</v>
      </c>
      <c r="F4135" s="12" t="s">
        <v>30094</v>
      </c>
      <c r="G4135" s="12" t="s">
        <v>30095</v>
      </c>
      <c r="H4135" s="11" t="str">
        <f t="shared" si="64"/>
        <v>insert into BTRCOutgoingYRate (OID, prefix, outgoingYRateUSD, operatorName, operatorType, effectiveFrom, effectiveTo) values('35054_2016-01-01','35054','0.2946','Gibralter-Gibtel-Mobile','MOBILE',to_date('2016-01-01','YYYY-MM-DD HH24:MI:SS'),to_date('2016-12-01','YYYY-MM-DD HH24:MI:SS'));</v>
      </c>
    </row>
    <row r="4136" spans="1:8">
      <c r="A4136" s="11" t="s">
        <v>20883</v>
      </c>
      <c r="B4136" s="11" t="s">
        <v>7169</v>
      </c>
      <c r="C4136" s="18">
        <v>0.29459999999999997</v>
      </c>
      <c r="D4136" s="11" t="s">
        <v>7168</v>
      </c>
      <c r="E4136" s="11" t="s">
        <v>2190</v>
      </c>
      <c r="F4136" s="12" t="s">
        <v>30094</v>
      </c>
      <c r="G4136" s="12" t="s">
        <v>30095</v>
      </c>
      <c r="H4136" s="11" t="str">
        <f t="shared" si="64"/>
        <v>insert into BTRCOutgoingYRate (OID, prefix, outgoingYRateUSD, operatorName, operatorType, effectiveFrom, effectiveTo) values('35058_2016-01-01','35058','0.2946','Gibralter-Gibtel-Mobile','MOBILE',to_date('2016-01-01','YYYY-MM-DD HH24:MI:SS'),to_date('2016-12-01','YYYY-MM-DD HH24:MI:SS'));</v>
      </c>
    </row>
    <row r="4137" spans="1:8">
      <c r="A4137" s="11" t="s">
        <v>20884</v>
      </c>
      <c r="B4137" s="11" t="s">
        <v>7170</v>
      </c>
      <c r="C4137" s="18">
        <v>0.29459999999999997</v>
      </c>
      <c r="D4137" s="11" t="s">
        <v>7168</v>
      </c>
      <c r="E4137" s="11" t="s">
        <v>2190</v>
      </c>
      <c r="F4137" s="12" t="s">
        <v>30094</v>
      </c>
      <c r="G4137" s="12" t="s">
        <v>30095</v>
      </c>
      <c r="H4137" s="11" t="str">
        <f t="shared" si="64"/>
        <v>insert into BTRCOutgoingYRate (OID, prefix, outgoingYRateUSD, operatorName, operatorType, effectiveFrom, effectiveTo) values('35057_2016-01-01','35057','0.2946','Gibralter-Gibtel-Mobile','MOBILE',to_date('2016-01-01','YYYY-MM-DD HH24:MI:SS'),to_date('2016-12-01','YYYY-MM-DD HH24:MI:SS'));</v>
      </c>
    </row>
    <row r="4138" spans="1:8">
      <c r="A4138" s="11" t="s">
        <v>20885</v>
      </c>
      <c r="B4138" s="11" t="s">
        <v>7171</v>
      </c>
      <c r="C4138" s="18">
        <v>0.29459999999999997</v>
      </c>
      <c r="D4138" s="11" t="s">
        <v>7168</v>
      </c>
      <c r="E4138" s="11" t="s">
        <v>2190</v>
      </c>
      <c r="F4138" s="12" t="s">
        <v>30094</v>
      </c>
      <c r="G4138" s="12" t="s">
        <v>30095</v>
      </c>
      <c r="H4138" s="11" t="str">
        <f t="shared" si="64"/>
        <v>insert into BTRCOutgoingYRate (OID, prefix, outgoingYRateUSD, operatorName, operatorType, effectiveFrom, effectiveTo) values('35056_2016-01-01','35056','0.2946','Gibralter-Gibtel-Mobile','MOBILE',to_date('2016-01-01','YYYY-MM-DD HH24:MI:SS'),to_date('2016-12-01','YYYY-MM-DD HH24:MI:SS'));</v>
      </c>
    </row>
    <row r="4139" spans="1:8">
      <c r="A4139" s="11" t="s">
        <v>20886</v>
      </c>
      <c r="B4139" s="11" t="s">
        <v>1803</v>
      </c>
      <c r="C4139" s="18">
        <v>0.17230000000000001</v>
      </c>
      <c r="D4139" s="11" t="s">
        <v>7172</v>
      </c>
      <c r="E4139" s="11" t="s">
        <v>2227</v>
      </c>
      <c r="F4139" s="12" t="s">
        <v>30094</v>
      </c>
      <c r="G4139" s="12" t="s">
        <v>30095</v>
      </c>
      <c r="H4139" s="11" t="str">
        <f t="shared" si="64"/>
        <v>insert into BTRCOutgoingYRate (OID, prefix, outgoingYRateUSD, operatorName, operatorType, effectiveFrom, effectiveTo) values('350_2016-01-01','350','0.1723','Gibralter-ROC-Fixed','FIXED',to_date('2016-01-01','YYYY-MM-DD HH24:MI:SS'),to_date('2016-12-01','YYYY-MM-DD HH24:MI:SS'));</v>
      </c>
    </row>
    <row r="4140" spans="1:8">
      <c r="A4140" s="11" t="s">
        <v>20887</v>
      </c>
      <c r="B4140" s="11" t="s">
        <v>7173</v>
      </c>
      <c r="C4140" s="18">
        <v>0.29459999999999997</v>
      </c>
      <c r="D4140" s="11" t="s">
        <v>7174</v>
      </c>
      <c r="E4140" s="11" t="s">
        <v>2190</v>
      </c>
      <c r="F4140" s="12" t="s">
        <v>30094</v>
      </c>
      <c r="G4140" s="12" t="s">
        <v>30095</v>
      </c>
      <c r="H4140" s="11" t="str">
        <f t="shared" si="64"/>
        <v>insert into BTRCOutgoingYRate (OID, prefix, outgoingYRateUSD, operatorName, operatorType, effectiveFrom, effectiveTo) values('35022_2016-01-01','35022','0.2946','GIBRALTOR MOBILE','MOBILE',to_date('2016-01-01','YYYY-MM-DD HH24:MI:SS'),to_date('2016-12-01','YYYY-MM-DD HH24:MI:SS'));</v>
      </c>
    </row>
    <row r="4141" spans="1:8">
      <c r="A4141" s="11" t="s">
        <v>20888</v>
      </c>
      <c r="B4141" s="11" t="s">
        <v>7175</v>
      </c>
      <c r="C4141" s="18">
        <v>5.6508000000000003</v>
      </c>
      <c r="D4141" s="11" t="s">
        <v>7176</v>
      </c>
      <c r="E4141" s="11" t="s">
        <v>2227</v>
      </c>
      <c r="F4141" s="12" t="s">
        <v>30094</v>
      </c>
      <c r="G4141" s="12" t="s">
        <v>30095</v>
      </c>
      <c r="H4141" s="11" t="str">
        <f t="shared" si="64"/>
        <v>insert into BTRCOutgoingYRate (OID, prefix, outgoingYRateUSD, operatorName, operatorType, effectiveFrom, effectiveTo) values('8818_2016-01-01','8818','5.6508','GLOBAL SATELLITE 8818','FIXED',to_date('2016-01-01','YYYY-MM-DD HH24:MI:SS'),to_date('2016-12-01','YYYY-MM-DD HH24:MI:SS'));</v>
      </c>
    </row>
    <row r="4142" spans="1:8">
      <c r="A4142" s="11" t="s">
        <v>20889</v>
      </c>
      <c r="B4142" s="11" t="s">
        <v>7177</v>
      </c>
      <c r="C4142" s="18">
        <v>5.6508000000000003</v>
      </c>
      <c r="D4142" s="11" t="s">
        <v>7178</v>
      </c>
      <c r="E4142" s="11" t="s">
        <v>2227</v>
      </c>
      <c r="F4142" s="12" t="s">
        <v>30094</v>
      </c>
      <c r="G4142" s="12" t="s">
        <v>30095</v>
      </c>
      <c r="H4142" s="11" t="str">
        <f t="shared" si="64"/>
        <v>insert into BTRCOutgoingYRate (OID, prefix, outgoingYRateUSD, operatorName, operatorType, effectiveFrom, effectiveTo) values('8819_2016-01-01','8819','5.6508','GLOBALSTAR BASIC 8819','FIXED',to_date('2016-01-01','YYYY-MM-DD HH24:MI:SS'),to_date('2016-12-01','YYYY-MM-DD HH24:MI:SS'));</v>
      </c>
    </row>
    <row r="4143" spans="1:8">
      <c r="A4143" s="11" t="s">
        <v>20890</v>
      </c>
      <c r="B4143" s="11" t="s">
        <v>7179</v>
      </c>
      <c r="C4143" s="18">
        <v>2.75E-2</v>
      </c>
      <c r="D4143" s="11" t="s">
        <v>7180</v>
      </c>
      <c r="E4143" s="11" t="s">
        <v>2227</v>
      </c>
      <c r="F4143" s="12" t="s">
        <v>30094</v>
      </c>
      <c r="G4143" s="12" t="s">
        <v>30095</v>
      </c>
      <c r="H4143" s="11" t="str">
        <f t="shared" si="64"/>
        <v>insert into BTRCOutgoingYRate (OID, prefix, outgoingYRateUSD, operatorName, operatorType, effectiveFrom, effectiveTo) values('30696_2016-01-01','30696','0.0275','GREECE','FIXED',to_date('2016-01-01','YYYY-MM-DD HH24:MI:SS'),to_date('2016-12-01','YYYY-MM-DD HH24:MI:SS'));</v>
      </c>
    </row>
    <row r="4144" spans="1:8">
      <c r="A4144" s="11" t="s">
        <v>20891</v>
      </c>
      <c r="B4144" s="11" t="s">
        <v>2067</v>
      </c>
      <c r="C4144" s="18">
        <v>0.17929999999999999</v>
      </c>
      <c r="D4144" s="11" t="s">
        <v>7181</v>
      </c>
      <c r="E4144" s="11" t="s">
        <v>2190</v>
      </c>
      <c r="F4144" s="12" t="s">
        <v>30094</v>
      </c>
      <c r="G4144" s="12" t="s">
        <v>30095</v>
      </c>
      <c r="H4144" s="11" t="str">
        <f t="shared" si="64"/>
        <v>insert into BTRCOutgoingYRate (OID, prefix, outgoingYRateUSD, operatorName, operatorType, effectiveFrom, effectiveTo) values('306_2016-01-01','306','0.1793','GREECE - MOBILE','MOBILE',to_date('2016-01-01','YYYY-MM-DD HH24:MI:SS'),to_date('2016-12-01','YYYY-MM-DD HH24:MI:SS'));</v>
      </c>
    </row>
    <row r="4145" spans="1:8">
      <c r="A4145" s="11" t="s">
        <v>20892</v>
      </c>
      <c r="B4145" s="11" t="s">
        <v>7182</v>
      </c>
      <c r="C4145" s="18">
        <v>0.17929999999999999</v>
      </c>
      <c r="D4145" s="11" t="s">
        <v>7183</v>
      </c>
      <c r="E4145" s="11" t="s">
        <v>2190</v>
      </c>
      <c r="F4145" s="12" t="s">
        <v>30094</v>
      </c>
      <c r="G4145" s="12" t="s">
        <v>30095</v>
      </c>
      <c r="H4145" s="11" t="str">
        <f t="shared" si="64"/>
        <v>insert into BTRCOutgoingYRate (OID, prefix, outgoingYRateUSD, operatorName, operatorType, effectiveFrom, effectiveTo) values('30697_2016-01-01','30697','0.1793','GREECE - MOBILE (COSMOTE)','MOBILE',to_date('2016-01-01','YYYY-MM-DD HH24:MI:SS'),to_date('2016-12-01','YYYY-MM-DD HH24:MI:SS'));</v>
      </c>
    </row>
    <row r="4146" spans="1:8">
      <c r="A4146" s="11" t="s">
        <v>20893</v>
      </c>
      <c r="B4146" s="11" t="s">
        <v>7184</v>
      </c>
      <c r="C4146" s="18">
        <v>0.17929999999999999</v>
      </c>
      <c r="D4146" s="11" t="s">
        <v>7183</v>
      </c>
      <c r="E4146" s="11" t="s">
        <v>2190</v>
      </c>
      <c r="F4146" s="12" t="s">
        <v>30094</v>
      </c>
      <c r="G4146" s="12" t="s">
        <v>30095</v>
      </c>
      <c r="H4146" s="11" t="str">
        <f t="shared" si="64"/>
        <v>insert into BTRCOutgoingYRate (OID, prefix, outgoingYRateUSD, operatorName, operatorType, effectiveFrom, effectiveTo) values('30698_2016-01-01','30698','0.1793','GREECE - MOBILE (COSMOTE)','MOBILE',to_date('2016-01-01','YYYY-MM-DD HH24:MI:SS'),to_date('2016-12-01','YYYY-MM-DD HH24:MI:SS'));</v>
      </c>
    </row>
    <row r="4147" spans="1:8">
      <c r="A4147" s="11" t="s">
        <v>20894</v>
      </c>
      <c r="B4147" s="11" t="s">
        <v>7185</v>
      </c>
      <c r="C4147" s="18">
        <v>0.17929999999999999</v>
      </c>
      <c r="D4147" s="11" t="s">
        <v>7186</v>
      </c>
      <c r="E4147" s="11" t="s">
        <v>2190</v>
      </c>
      <c r="F4147" s="12" t="s">
        <v>30094</v>
      </c>
      <c r="G4147" s="12" t="s">
        <v>30095</v>
      </c>
      <c r="H4147" s="11" t="str">
        <f t="shared" si="64"/>
        <v>insert into BTRCOutgoingYRate (OID, prefix, outgoingYRateUSD, operatorName, operatorType, effectiveFrom, effectiveTo) values('306971_2016-01-01','306971','0.1793','Greece - Roaming Cosmote','MOBILE',to_date('2016-01-01','YYYY-MM-DD HH24:MI:SS'),to_date('2016-12-01','YYYY-MM-DD HH24:MI:SS'));</v>
      </c>
    </row>
    <row r="4148" spans="1:8">
      <c r="A4148" s="11" t="s">
        <v>20895</v>
      </c>
      <c r="B4148" s="11" t="s">
        <v>7187</v>
      </c>
      <c r="C4148" s="18">
        <v>0.17929999999999999</v>
      </c>
      <c r="D4148" s="11" t="s">
        <v>7188</v>
      </c>
      <c r="E4148" s="11" t="s">
        <v>2190</v>
      </c>
      <c r="F4148" s="12" t="s">
        <v>30094</v>
      </c>
      <c r="G4148" s="12" t="s">
        <v>30095</v>
      </c>
      <c r="H4148" s="11" t="str">
        <f t="shared" si="64"/>
        <v>insert into BTRCOutgoingYRate (OID, prefix, outgoingYRateUSD, operatorName, operatorType, effectiveFrom, effectiveTo) values('306942_2016-01-01','306942','0.1793','Greece - Roaming Vodafone','MOBILE',to_date('2016-01-01','YYYY-MM-DD HH24:MI:SS'),to_date('2016-12-01','YYYY-MM-DD HH24:MI:SS'));</v>
      </c>
    </row>
    <row r="4149" spans="1:8">
      <c r="A4149" s="11" t="s">
        <v>20896</v>
      </c>
      <c r="B4149" s="11" t="s">
        <v>7189</v>
      </c>
      <c r="C4149" s="18">
        <v>0.17929999999999999</v>
      </c>
      <c r="D4149" s="11" t="s">
        <v>7190</v>
      </c>
      <c r="E4149" s="11" t="s">
        <v>2190</v>
      </c>
      <c r="F4149" s="12" t="s">
        <v>30094</v>
      </c>
      <c r="G4149" s="12" t="s">
        <v>30095</v>
      </c>
      <c r="H4149" s="11" t="str">
        <f t="shared" si="64"/>
        <v>insert into BTRCOutgoingYRate (OID, prefix, outgoingYRateUSD, operatorName, operatorType, effectiveFrom, effectiveTo) values('306935_2016-01-01','306935','0.1793','Greece - Roaming Wind','MOBILE',to_date('2016-01-01','YYYY-MM-DD HH24:MI:SS'),to_date('2016-12-01','YYYY-MM-DD HH24:MI:SS'));</v>
      </c>
    </row>
    <row r="4150" spans="1:8">
      <c r="A4150" s="11" t="s">
        <v>20897</v>
      </c>
      <c r="B4150" s="11" t="s">
        <v>7191</v>
      </c>
      <c r="C4150" s="18">
        <v>2.75E-2</v>
      </c>
      <c r="D4150" s="11" t="s">
        <v>7192</v>
      </c>
      <c r="E4150" s="11" t="s">
        <v>2227</v>
      </c>
      <c r="F4150" s="12" t="s">
        <v>30094</v>
      </c>
      <c r="G4150" s="12" t="s">
        <v>30095</v>
      </c>
      <c r="H4150" s="11" t="str">
        <f t="shared" si="64"/>
        <v>insert into BTRCOutgoingYRate (OID, prefix, outgoingYRateUSD, operatorName, operatorType, effectiveFrom, effectiveTo) values('30219_2016-01-01','30219','0.0275','Greece Alternatives Network','FIXED',to_date('2016-01-01','YYYY-MM-DD HH24:MI:SS'),to_date('2016-12-01','YYYY-MM-DD HH24:MI:SS'));</v>
      </c>
    </row>
    <row r="4151" spans="1:8">
      <c r="A4151" s="11" t="s">
        <v>20898</v>
      </c>
      <c r="B4151" s="11" t="s">
        <v>7193</v>
      </c>
      <c r="C4151" s="18">
        <v>2.75E-2</v>
      </c>
      <c r="D4151" s="11" t="s">
        <v>7192</v>
      </c>
      <c r="E4151" s="11" t="s">
        <v>2227</v>
      </c>
      <c r="F4151" s="12" t="s">
        <v>30094</v>
      </c>
      <c r="G4151" s="12" t="s">
        <v>30095</v>
      </c>
      <c r="H4151" s="11" t="str">
        <f t="shared" si="64"/>
        <v>insert into BTRCOutgoingYRate (OID, prefix, outgoingYRateUSD, operatorName, operatorType, effectiveFrom, effectiveTo) values('30218_2016-01-01','30218','0.0275','Greece Alternatives Network','FIXED',to_date('2016-01-01','YYYY-MM-DD HH24:MI:SS'),to_date('2016-12-01','YYYY-MM-DD HH24:MI:SS'));</v>
      </c>
    </row>
    <row r="4152" spans="1:8">
      <c r="A4152" s="11" t="s">
        <v>20899</v>
      </c>
      <c r="B4152" s="11" t="s">
        <v>7194</v>
      </c>
      <c r="C4152" s="18">
        <v>2.75E-2</v>
      </c>
      <c r="D4152" s="11" t="s">
        <v>7192</v>
      </c>
      <c r="E4152" s="11" t="s">
        <v>2227</v>
      </c>
      <c r="F4152" s="12" t="s">
        <v>30094</v>
      </c>
      <c r="G4152" s="12" t="s">
        <v>30095</v>
      </c>
      <c r="H4152" s="11" t="str">
        <f t="shared" si="64"/>
        <v>insert into BTRCOutgoingYRate (OID, prefix, outgoingYRateUSD, operatorName, operatorType, effectiveFrom, effectiveTo) values('30217_2016-01-01','30217','0.0275','Greece Alternatives Network','FIXED',to_date('2016-01-01','YYYY-MM-DD HH24:MI:SS'),to_date('2016-12-01','YYYY-MM-DD HH24:MI:SS'));</v>
      </c>
    </row>
    <row r="4153" spans="1:8">
      <c r="A4153" s="11" t="s">
        <v>20900</v>
      </c>
      <c r="B4153" s="11" t="s">
        <v>7195</v>
      </c>
      <c r="C4153" s="18">
        <v>2.75E-2</v>
      </c>
      <c r="D4153" s="11" t="s">
        <v>7192</v>
      </c>
      <c r="E4153" s="11" t="s">
        <v>2227</v>
      </c>
      <c r="F4153" s="12" t="s">
        <v>30094</v>
      </c>
      <c r="G4153" s="12" t="s">
        <v>30095</v>
      </c>
      <c r="H4153" s="11" t="str">
        <f t="shared" si="64"/>
        <v>insert into BTRCOutgoingYRate (OID, prefix, outgoingYRateUSD, operatorName, operatorType, effectiveFrom, effectiveTo) values('30216_2016-01-01','30216','0.0275','Greece Alternatives Network','FIXED',to_date('2016-01-01','YYYY-MM-DD HH24:MI:SS'),to_date('2016-12-01','YYYY-MM-DD HH24:MI:SS'));</v>
      </c>
    </row>
    <row r="4154" spans="1:8">
      <c r="A4154" s="11" t="s">
        <v>20901</v>
      </c>
      <c r="B4154" s="11" t="s">
        <v>7196</v>
      </c>
      <c r="C4154" s="18">
        <v>2.75E-2</v>
      </c>
      <c r="D4154" s="11" t="s">
        <v>7192</v>
      </c>
      <c r="E4154" s="11" t="s">
        <v>2227</v>
      </c>
      <c r="F4154" s="12" t="s">
        <v>30094</v>
      </c>
      <c r="G4154" s="12" t="s">
        <v>30095</v>
      </c>
      <c r="H4154" s="11" t="str">
        <f t="shared" si="64"/>
        <v>insert into BTRCOutgoingYRate (OID, prefix, outgoingYRateUSD, operatorName, operatorType, effectiveFrom, effectiveTo) values('30215_2016-01-01','30215','0.0275','Greece Alternatives Network','FIXED',to_date('2016-01-01','YYYY-MM-DD HH24:MI:SS'),to_date('2016-12-01','YYYY-MM-DD HH24:MI:SS'));</v>
      </c>
    </row>
    <row r="4155" spans="1:8">
      <c r="A4155" s="11" t="s">
        <v>20902</v>
      </c>
      <c r="B4155" s="11" t="s">
        <v>7197</v>
      </c>
      <c r="C4155" s="18">
        <v>2.75E-2</v>
      </c>
      <c r="D4155" s="11" t="s">
        <v>7192</v>
      </c>
      <c r="E4155" s="11" t="s">
        <v>2227</v>
      </c>
      <c r="F4155" s="12" t="s">
        <v>30094</v>
      </c>
      <c r="G4155" s="12" t="s">
        <v>30095</v>
      </c>
      <c r="H4155" s="11" t="str">
        <f t="shared" si="64"/>
        <v>insert into BTRCOutgoingYRate (OID, prefix, outgoingYRateUSD, operatorName, operatorType, effectiveFrom, effectiveTo) values('30214_2016-01-01','30214','0.0275','Greece Alternatives Network','FIXED',to_date('2016-01-01','YYYY-MM-DD HH24:MI:SS'),to_date('2016-12-01','YYYY-MM-DD HH24:MI:SS'));</v>
      </c>
    </row>
    <row r="4156" spans="1:8">
      <c r="A4156" s="11" t="s">
        <v>20903</v>
      </c>
      <c r="B4156" s="11" t="s">
        <v>7198</v>
      </c>
      <c r="C4156" s="18">
        <v>2.75E-2</v>
      </c>
      <c r="D4156" s="11" t="s">
        <v>7192</v>
      </c>
      <c r="E4156" s="11" t="s">
        <v>2227</v>
      </c>
      <c r="F4156" s="12" t="s">
        <v>30094</v>
      </c>
      <c r="G4156" s="12" t="s">
        <v>30095</v>
      </c>
      <c r="H4156" s="11" t="str">
        <f t="shared" si="64"/>
        <v>insert into BTRCOutgoingYRate (OID, prefix, outgoingYRateUSD, operatorName, operatorType, effectiveFrom, effectiveTo) values('30213_2016-01-01','30213','0.0275','Greece Alternatives Network','FIXED',to_date('2016-01-01','YYYY-MM-DD HH24:MI:SS'),to_date('2016-12-01','YYYY-MM-DD HH24:MI:SS'));</v>
      </c>
    </row>
    <row r="4157" spans="1:8">
      <c r="A4157" s="11" t="s">
        <v>20904</v>
      </c>
      <c r="B4157" s="11" t="s">
        <v>7199</v>
      </c>
      <c r="C4157" s="18">
        <v>2.75E-2</v>
      </c>
      <c r="D4157" s="11" t="s">
        <v>7192</v>
      </c>
      <c r="E4157" s="11" t="s">
        <v>2227</v>
      </c>
      <c r="F4157" s="12" t="s">
        <v>30094</v>
      </c>
      <c r="G4157" s="12" t="s">
        <v>30095</v>
      </c>
      <c r="H4157" s="11" t="str">
        <f t="shared" si="64"/>
        <v>insert into BTRCOutgoingYRate (OID, prefix, outgoingYRateUSD, operatorName, operatorType, effectiveFrom, effectiveTo) values('30212_2016-01-01','30212','0.0275','Greece Alternatives Network','FIXED',to_date('2016-01-01','YYYY-MM-DD HH24:MI:SS'),to_date('2016-12-01','YYYY-MM-DD HH24:MI:SS'));</v>
      </c>
    </row>
    <row r="4158" spans="1:8">
      <c r="A4158" s="11" t="s">
        <v>20905</v>
      </c>
      <c r="B4158" s="11" t="s">
        <v>7200</v>
      </c>
      <c r="C4158" s="18">
        <v>2.75E-2</v>
      </c>
      <c r="D4158" s="11" t="s">
        <v>7192</v>
      </c>
      <c r="E4158" s="11" t="s">
        <v>2227</v>
      </c>
      <c r="F4158" s="12" t="s">
        <v>30094</v>
      </c>
      <c r="G4158" s="12" t="s">
        <v>30095</v>
      </c>
      <c r="H4158" s="11" t="str">
        <f t="shared" si="64"/>
        <v>insert into BTRCOutgoingYRate (OID, prefix, outgoingYRateUSD, operatorName, operatorType, effectiveFrom, effectiveTo) values('30211_2016-01-01','30211','0.0275','Greece Alternatives Network','FIXED',to_date('2016-01-01','YYYY-MM-DD HH24:MI:SS'),to_date('2016-12-01','YYYY-MM-DD HH24:MI:SS'));</v>
      </c>
    </row>
    <row r="4159" spans="1:8">
      <c r="A4159" s="11" t="s">
        <v>20906</v>
      </c>
      <c r="B4159" s="11" t="s">
        <v>7201</v>
      </c>
      <c r="C4159" s="18">
        <v>0.17929999999999999</v>
      </c>
      <c r="D4159" s="11" t="s">
        <v>7202</v>
      </c>
      <c r="E4159" s="11" t="s">
        <v>2190</v>
      </c>
      <c r="F4159" s="12" t="s">
        <v>30094</v>
      </c>
      <c r="G4159" s="12" t="s">
        <v>30095</v>
      </c>
      <c r="H4159" s="11" t="str">
        <f t="shared" si="64"/>
        <v>insert into BTRCOutgoingYRate (OID, prefix, outgoingYRateUSD, operatorName, operatorType, effectiveFrom, effectiveTo) values('3069_2016-01-01','3069','0.1793','GREECE MOBILE','MOBILE',to_date('2016-01-01','YYYY-MM-DD HH24:MI:SS'),to_date('2016-12-01','YYYY-MM-DD HH24:MI:SS'));</v>
      </c>
    </row>
    <row r="4160" spans="1:8">
      <c r="A4160" s="11" t="s">
        <v>20907</v>
      </c>
      <c r="B4160" s="11" t="s">
        <v>7203</v>
      </c>
      <c r="C4160" s="18">
        <v>0.17929999999999999</v>
      </c>
      <c r="D4160" s="11" t="s">
        <v>7204</v>
      </c>
      <c r="E4160" s="11" t="s">
        <v>2190</v>
      </c>
      <c r="F4160" s="12" t="s">
        <v>30094</v>
      </c>
      <c r="G4160" s="12" t="s">
        <v>30095</v>
      </c>
      <c r="H4160" s="11" t="str">
        <f t="shared" si="64"/>
        <v>insert into BTRCOutgoingYRate (OID, prefix, outgoingYRateUSD, operatorName, operatorType, effectiveFrom, effectiveTo) values('3098_2016-01-01','3098','0.1793','Greece Mobile Cosmote','MOBILE',to_date('2016-01-01','YYYY-MM-DD HH24:MI:SS'),to_date('2016-12-01','YYYY-MM-DD HH24:MI:SS'));</v>
      </c>
    </row>
    <row r="4161" spans="1:8">
      <c r="A4161" s="11" t="s">
        <v>20908</v>
      </c>
      <c r="B4161" s="11" t="s">
        <v>7205</v>
      </c>
      <c r="C4161" s="18">
        <v>0.17929999999999999</v>
      </c>
      <c r="D4161" s="11" t="s">
        <v>7204</v>
      </c>
      <c r="E4161" s="11" t="s">
        <v>2190</v>
      </c>
      <c r="F4161" s="12" t="s">
        <v>30094</v>
      </c>
      <c r="G4161" s="12" t="s">
        <v>30095</v>
      </c>
      <c r="H4161" s="11" t="str">
        <f t="shared" si="64"/>
        <v>insert into BTRCOutgoingYRate (OID, prefix, outgoingYRateUSD, operatorName, operatorType, effectiveFrom, effectiveTo) values('3097_2016-01-01','3097','0.1793','Greece Mobile Cosmote','MOBILE',to_date('2016-01-01','YYYY-MM-DD HH24:MI:SS'),to_date('2016-12-01','YYYY-MM-DD HH24:MI:SS'));</v>
      </c>
    </row>
    <row r="4162" spans="1:8">
      <c r="A4162" s="11" t="s">
        <v>20909</v>
      </c>
      <c r="B4162" s="11" t="s">
        <v>7206</v>
      </c>
      <c r="C4162" s="18">
        <v>0.17929999999999999</v>
      </c>
      <c r="D4162" s="11" t="s">
        <v>7207</v>
      </c>
      <c r="E4162" s="11" t="s">
        <v>2190</v>
      </c>
      <c r="F4162" s="12" t="s">
        <v>30094</v>
      </c>
      <c r="G4162" s="12" t="s">
        <v>30095</v>
      </c>
      <c r="H4162" s="11" t="str">
        <f t="shared" si="64"/>
        <v>insert into BTRCOutgoingYRate (OID, prefix, outgoingYRateUSD, operatorName, operatorType, effectiveFrom, effectiveTo) values('30695_2016-01-01','30695','0.1793','Greece Mobile Vodafone-Pabafon','MOBILE',to_date('2016-01-01','YYYY-MM-DD HH24:MI:SS'),to_date('2016-12-01','YYYY-MM-DD HH24:MI:SS'));</v>
      </c>
    </row>
    <row r="4163" spans="1:8">
      <c r="A4163" s="11" t="s">
        <v>20910</v>
      </c>
      <c r="B4163" s="11" t="s">
        <v>7208</v>
      </c>
      <c r="C4163" s="18">
        <v>0.17929999999999999</v>
      </c>
      <c r="D4163" s="11" t="s">
        <v>7207</v>
      </c>
      <c r="E4163" s="11" t="s">
        <v>2190</v>
      </c>
      <c r="F4163" s="12" t="s">
        <v>30094</v>
      </c>
      <c r="G4163" s="12" t="s">
        <v>30095</v>
      </c>
      <c r="H4163" s="11" t="str">
        <f t="shared" si="64"/>
        <v>insert into BTRCOutgoingYRate (OID, prefix, outgoingYRateUSD, operatorName, operatorType, effectiveFrom, effectiveTo) values('30694_2016-01-01','30694','0.1793','Greece Mobile Vodafone-Pabafon','MOBILE',to_date('2016-01-01','YYYY-MM-DD HH24:MI:SS'),to_date('2016-12-01','YYYY-MM-DD HH24:MI:SS'));</v>
      </c>
    </row>
    <row r="4164" spans="1:8">
      <c r="A4164" s="11" t="s">
        <v>20911</v>
      </c>
      <c r="B4164" s="11" t="s">
        <v>7209</v>
      </c>
      <c r="C4164" s="18">
        <v>0.17929999999999999</v>
      </c>
      <c r="D4164" s="11" t="s">
        <v>7207</v>
      </c>
      <c r="E4164" s="11" t="s">
        <v>2190</v>
      </c>
      <c r="F4164" s="12" t="s">
        <v>30094</v>
      </c>
      <c r="G4164" s="12" t="s">
        <v>30095</v>
      </c>
      <c r="H4164" s="11" t="str">
        <f t="shared" ref="H4164:H4227" si="65">H$1&amp;IF(ISBLANK(A4164),"null","'"&amp;A4164&amp;"'")&amp;","&amp;IF(ISBLANK(B4164),"null","'"&amp;B4164&amp;"'")&amp;","&amp;IF(ISBLANK(C4164),"null","'"&amp;C4164&amp;"'")&amp;","&amp;IF(ISBLANK(D4164),"null","'"&amp;D4164&amp;"'")&amp;","&amp;IF(ISBLANK(E4164),"null","'"&amp;E4164&amp;"'")&amp;","&amp;IF(ISBLANK(F4164),"null","to_date('"&amp;F4164&amp;"','YYYY-MM-DD HH24:MI:SS')")&amp;","&amp;IF(ISBLANK(G4164),"null","to_date('"&amp;G4164&amp;"','YYYY-MM-DD HH24:MI:SS')")&amp;
I$1</f>
        <v>insert into BTRCOutgoingYRate (OID, prefix, outgoingYRateUSD, operatorName, operatorType, effectiveFrom, effectiveTo) values('3094_2016-01-01','3094','0.1793','Greece Mobile Vodafone-Pabafon','MOBILE',to_date('2016-01-01','YYYY-MM-DD HH24:MI:SS'),to_date('2016-12-01','YYYY-MM-DD HH24:MI:SS'));</v>
      </c>
    </row>
    <row r="4165" spans="1:8">
      <c r="A4165" s="11" t="s">
        <v>20912</v>
      </c>
      <c r="B4165" s="11" t="s">
        <v>7210</v>
      </c>
      <c r="C4165" s="18">
        <v>0.17929999999999999</v>
      </c>
      <c r="D4165" s="11" t="s">
        <v>7211</v>
      </c>
      <c r="E4165" s="11" t="s">
        <v>2190</v>
      </c>
      <c r="F4165" s="12" t="s">
        <v>30094</v>
      </c>
      <c r="G4165" s="12" t="s">
        <v>30095</v>
      </c>
      <c r="H4165" s="11" t="str">
        <f t="shared" si="65"/>
        <v>insert into BTRCOutgoingYRate (OID, prefix, outgoingYRateUSD, operatorName, operatorType, effectiveFrom, effectiveTo) values('30690_2016-01-01','30690','0.1793','Greece Mobile WIND (TIM/Stet-Hellas)','MOBILE',to_date('2016-01-01','YYYY-MM-DD HH24:MI:SS'),to_date('2016-12-01','YYYY-MM-DD HH24:MI:SS'));</v>
      </c>
    </row>
    <row r="4166" spans="1:8">
      <c r="A4166" s="11" t="s">
        <v>20913</v>
      </c>
      <c r="B4166" s="11" t="s">
        <v>7212</v>
      </c>
      <c r="C4166" s="18">
        <v>0.17929999999999999</v>
      </c>
      <c r="D4166" s="11" t="s">
        <v>7211</v>
      </c>
      <c r="E4166" s="11" t="s">
        <v>2190</v>
      </c>
      <c r="F4166" s="12" t="s">
        <v>30094</v>
      </c>
      <c r="G4166" s="12" t="s">
        <v>30095</v>
      </c>
      <c r="H4166" s="11" t="str">
        <f t="shared" si="65"/>
        <v>insert into BTRCOutgoingYRate (OID, prefix, outgoingYRateUSD, operatorName, operatorType, effectiveFrom, effectiveTo) values('3099_2016-01-01','3099','0.1793','Greece Mobile WIND (TIM/Stet-Hellas)','MOBILE',to_date('2016-01-01','YYYY-MM-DD HH24:MI:SS'),to_date('2016-12-01','YYYY-MM-DD HH24:MI:SS'));</v>
      </c>
    </row>
    <row r="4167" spans="1:8">
      <c r="A4167" s="11" t="s">
        <v>20914</v>
      </c>
      <c r="B4167" s="11" t="s">
        <v>7213</v>
      </c>
      <c r="C4167" s="18">
        <v>0.17929999999999999</v>
      </c>
      <c r="D4167" s="11" t="s">
        <v>7211</v>
      </c>
      <c r="E4167" s="11" t="s">
        <v>2190</v>
      </c>
      <c r="F4167" s="12" t="s">
        <v>30094</v>
      </c>
      <c r="G4167" s="12" t="s">
        <v>30095</v>
      </c>
      <c r="H4167" s="11" t="str">
        <f t="shared" si="65"/>
        <v>insert into BTRCOutgoingYRate (OID, prefix, outgoingYRateUSD, operatorName, operatorType, effectiveFrom, effectiveTo) values('3093_2016-01-01','3093','0.1793','Greece Mobile WIND (TIM/Stet-Hellas)','MOBILE',to_date('2016-01-01','YYYY-MM-DD HH24:MI:SS'),to_date('2016-12-01','YYYY-MM-DD HH24:MI:SS'));</v>
      </c>
    </row>
    <row r="4168" spans="1:8">
      <c r="A4168" s="11" t="s">
        <v>20915</v>
      </c>
      <c r="B4168" s="11" t="s">
        <v>7214</v>
      </c>
      <c r="C4168" s="18">
        <v>0.17929999999999999</v>
      </c>
      <c r="D4168" s="11" t="s">
        <v>7211</v>
      </c>
      <c r="E4168" s="11" t="s">
        <v>2190</v>
      </c>
      <c r="F4168" s="12" t="s">
        <v>30094</v>
      </c>
      <c r="G4168" s="12" t="s">
        <v>30095</v>
      </c>
      <c r="H4168" s="11" t="str">
        <f t="shared" si="65"/>
        <v>insert into BTRCOutgoingYRate (OID, prefix, outgoingYRateUSD, operatorName, operatorType, effectiveFrom, effectiveTo) values('30699_2016-01-01','30699','0.1793','Greece Mobile WIND (TIM/Stet-Hellas)','MOBILE',to_date('2016-01-01','YYYY-MM-DD HH24:MI:SS'),to_date('2016-12-01','YYYY-MM-DD HH24:MI:SS'));</v>
      </c>
    </row>
    <row r="4169" spans="1:8">
      <c r="A4169" s="11" t="s">
        <v>20916</v>
      </c>
      <c r="B4169" s="11" t="s">
        <v>7215</v>
      </c>
      <c r="C4169" s="18">
        <v>0.17929999999999999</v>
      </c>
      <c r="D4169" s="11" t="s">
        <v>7211</v>
      </c>
      <c r="E4169" s="11" t="s">
        <v>2190</v>
      </c>
      <c r="F4169" s="12" t="s">
        <v>30094</v>
      </c>
      <c r="G4169" s="12" t="s">
        <v>30095</v>
      </c>
      <c r="H4169" s="11" t="str">
        <f t="shared" si="65"/>
        <v>insert into BTRCOutgoingYRate (OID, prefix, outgoingYRateUSD, operatorName, operatorType, effectiveFrom, effectiveTo) values('30693_2016-01-01','30693','0.1793','Greece Mobile WIND (TIM/Stet-Hellas)','MOBILE',to_date('2016-01-01','YYYY-MM-DD HH24:MI:SS'),to_date('2016-12-01','YYYY-MM-DD HH24:MI:SS'));</v>
      </c>
    </row>
    <row r="4170" spans="1:8">
      <c r="A4170" s="11" t="s">
        <v>20917</v>
      </c>
      <c r="B4170" s="11" t="s">
        <v>7216</v>
      </c>
      <c r="C4170" s="18">
        <v>0.17929999999999999</v>
      </c>
      <c r="D4170" s="11" t="s">
        <v>7217</v>
      </c>
      <c r="E4170" s="11" t="s">
        <v>2190</v>
      </c>
      <c r="F4170" s="12" t="s">
        <v>30094</v>
      </c>
      <c r="G4170" s="12" t="s">
        <v>30095</v>
      </c>
      <c r="H4170" s="11" t="str">
        <f t="shared" si="65"/>
        <v>insert into BTRCOutgoingYRate (OID, prefix, outgoingYRateUSD, operatorName, operatorType, effectiveFrom, effectiveTo) values('30692_2016-01-01','30692','0.1793','GREECE OTHER MOBILE','MOBILE',to_date('2016-01-01','YYYY-MM-DD HH24:MI:SS'),to_date('2016-12-01','YYYY-MM-DD HH24:MI:SS'));</v>
      </c>
    </row>
    <row r="4171" spans="1:8">
      <c r="A4171" s="11" t="s">
        <v>20918</v>
      </c>
      <c r="B4171" s="11" t="s">
        <v>7218</v>
      </c>
      <c r="C4171" s="18">
        <v>2.75E-2</v>
      </c>
      <c r="D4171" s="11" t="s">
        <v>7219</v>
      </c>
      <c r="E4171" s="11" t="s">
        <v>2227</v>
      </c>
      <c r="F4171" s="12" t="s">
        <v>30094</v>
      </c>
      <c r="G4171" s="12" t="s">
        <v>30095</v>
      </c>
      <c r="H4171" s="11" t="str">
        <f t="shared" si="65"/>
        <v>insert into BTRCOutgoingYRate (OID, prefix, outgoingYRateUSD, operatorName, operatorType, effectiveFrom, effectiveTo) values('3021_2016-01-01','3021','0.0275','Greece-Athens-Fixed','FIXED',to_date('2016-01-01','YYYY-MM-DD HH24:MI:SS'),to_date('2016-12-01','YYYY-MM-DD HH24:MI:SS'));</v>
      </c>
    </row>
    <row r="4172" spans="1:8">
      <c r="A4172" s="11" t="s">
        <v>20919</v>
      </c>
      <c r="B4172" s="11" t="s">
        <v>7220</v>
      </c>
      <c r="C4172" s="18">
        <v>2.75E-2</v>
      </c>
      <c r="D4172" s="11" t="s">
        <v>7221</v>
      </c>
      <c r="E4172" s="11" t="s">
        <v>2227</v>
      </c>
      <c r="F4172" s="12" t="s">
        <v>30094</v>
      </c>
      <c r="G4172" s="12" t="s">
        <v>30095</v>
      </c>
      <c r="H4172" s="11" t="str">
        <f t="shared" si="65"/>
        <v>insert into BTRCOutgoingYRate (OID, prefix, outgoingYRateUSD, operatorName, operatorType, effectiveFrom, effectiveTo) values('30210_2016-01-01','30210','0.0275','GREECE-ATHENS-FIXED','FIXED',to_date('2016-01-01','YYYY-MM-DD HH24:MI:SS'),to_date('2016-12-01','YYYY-MM-DD HH24:MI:SS'));</v>
      </c>
    </row>
    <row r="4173" spans="1:8">
      <c r="A4173" s="11" t="s">
        <v>20920</v>
      </c>
      <c r="B4173" s="11" t="s">
        <v>7222</v>
      </c>
      <c r="C4173" s="18">
        <v>2.75E-2</v>
      </c>
      <c r="D4173" s="11" t="s">
        <v>7223</v>
      </c>
      <c r="E4173" s="11" t="s">
        <v>2227</v>
      </c>
      <c r="F4173" s="12" t="s">
        <v>30094</v>
      </c>
      <c r="G4173" s="12" t="s">
        <v>30095</v>
      </c>
      <c r="H4173" s="11" t="str">
        <f t="shared" si="65"/>
        <v>insert into BTRCOutgoingYRate (OID, prefix, outgoingYRateUSD, operatorName, operatorType, effectiveFrom, effectiveTo) values('30231_2016-01-01','30231','0.0275','GREECE-CITIES-FIXED','FIXED',to_date('2016-01-01','YYYY-MM-DD HH24:MI:SS'),to_date('2016-12-01','YYYY-MM-DD HH24:MI:SS'));</v>
      </c>
    </row>
    <row r="4174" spans="1:8">
      <c r="A4174" s="11" t="s">
        <v>20921</v>
      </c>
      <c r="B4174" s="11" t="s">
        <v>2068</v>
      </c>
      <c r="C4174" s="18">
        <v>0.17929999999999999</v>
      </c>
      <c r="D4174" s="11" t="s">
        <v>7224</v>
      </c>
      <c r="E4174" s="11" t="s">
        <v>2190</v>
      </c>
      <c r="F4174" s="12" t="s">
        <v>30094</v>
      </c>
      <c r="G4174" s="12" t="s">
        <v>30095</v>
      </c>
      <c r="H4174" s="11" t="str">
        <f t="shared" si="65"/>
        <v>insert into BTRCOutgoingYRate (OID, prefix, outgoingYRateUSD, operatorName, operatorType, effectiveFrom, effectiveTo) values('309_2016-01-01','309','0.1793','GREECE-MOBILE','MOBILE',to_date('2016-01-01','YYYY-MM-DD HH24:MI:SS'),to_date('2016-12-01','YYYY-MM-DD HH24:MI:SS'));</v>
      </c>
    </row>
    <row r="4175" spans="1:8">
      <c r="A4175" s="11" t="s">
        <v>20922</v>
      </c>
      <c r="B4175" s="11" t="s">
        <v>7225</v>
      </c>
      <c r="C4175" s="18">
        <v>0.17929999999999999</v>
      </c>
      <c r="D4175" s="11" t="s">
        <v>7224</v>
      </c>
      <c r="E4175" s="11" t="s">
        <v>2190</v>
      </c>
      <c r="F4175" s="12" t="s">
        <v>30094</v>
      </c>
      <c r="G4175" s="12" t="s">
        <v>30095</v>
      </c>
      <c r="H4175" s="11" t="str">
        <f t="shared" si="65"/>
        <v>insert into BTRCOutgoingYRate (OID, prefix, outgoingYRateUSD, operatorName, operatorType, effectiveFrom, effectiveTo) values('30807_2016-01-01','30807','0.1793','GREECE-MOBILE','MOBILE',to_date('2016-01-01','YYYY-MM-DD HH24:MI:SS'),to_date('2016-12-01','YYYY-MM-DD HH24:MI:SS'));</v>
      </c>
    </row>
    <row r="4176" spans="1:8">
      <c r="A4176" s="11" t="s">
        <v>20923</v>
      </c>
      <c r="B4176" s="11" t="s">
        <v>7226</v>
      </c>
      <c r="C4176" s="18">
        <v>0.17929999999999999</v>
      </c>
      <c r="D4176" s="11" t="s">
        <v>7224</v>
      </c>
      <c r="E4176" s="11" t="s">
        <v>2190</v>
      </c>
      <c r="F4176" s="12" t="s">
        <v>30094</v>
      </c>
      <c r="G4176" s="12" t="s">
        <v>30095</v>
      </c>
      <c r="H4176" s="11" t="str">
        <f t="shared" si="65"/>
        <v>insert into BTRCOutgoingYRate (OID, prefix, outgoingYRateUSD, operatorName, operatorType, effectiveFrom, effectiveTo) values('30890_2016-01-01','30890','0.1793','GREECE-MOBILE','MOBILE',to_date('2016-01-01','YYYY-MM-DD HH24:MI:SS'),to_date('2016-12-01','YYYY-MM-DD HH24:MI:SS'));</v>
      </c>
    </row>
    <row r="4177" spans="1:8">
      <c r="A4177" s="11" t="s">
        <v>20924</v>
      </c>
      <c r="B4177" s="11" t="s">
        <v>7227</v>
      </c>
      <c r="C4177" s="18">
        <v>0.17929999999999999</v>
      </c>
      <c r="D4177" s="11" t="s">
        <v>7224</v>
      </c>
      <c r="E4177" s="11" t="s">
        <v>2190</v>
      </c>
      <c r="F4177" s="12" t="s">
        <v>30094</v>
      </c>
      <c r="G4177" s="12" t="s">
        <v>30095</v>
      </c>
      <c r="H4177" s="11" t="str">
        <f t="shared" si="65"/>
        <v>insert into BTRCOutgoingYRate (OID, prefix, outgoingYRateUSD, operatorName, operatorType, effectiveFrom, effectiveTo) values('30801_2016-01-01','30801','0.1793','GREECE-MOBILE','MOBILE',to_date('2016-01-01','YYYY-MM-DD HH24:MI:SS'),to_date('2016-12-01','YYYY-MM-DD HH24:MI:SS'));</v>
      </c>
    </row>
    <row r="4178" spans="1:8">
      <c r="A4178" s="11" t="s">
        <v>20925</v>
      </c>
      <c r="B4178" s="11" t="s">
        <v>7228</v>
      </c>
      <c r="C4178" s="18">
        <v>0.17929999999999999</v>
      </c>
      <c r="D4178" s="11" t="s">
        <v>7229</v>
      </c>
      <c r="E4178" s="11" t="s">
        <v>2190</v>
      </c>
      <c r="F4178" s="12" t="s">
        <v>30094</v>
      </c>
      <c r="G4178" s="12" t="s">
        <v>30095</v>
      </c>
      <c r="H4178" s="11" t="str">
        <f t="shared" si="65"/>
        <v>insert into BTRCOutgoingYRate (OID, prefix, outgoingYRateUSD, operatorName, operatorType, effectiveFrom, effectiveTo) values('306960_2016-01-01','306960','0.1793','GREECE-OTE LINK-MOBILE','MOBILE',to_date('2016-01-01','YYYY-MM-DD HH24:MI:SS'),to_date('2016-12-01','YYYY-MM-DD HH24:MI:SS'));</v>
      </c>
    </row>
    <row r="4179" spans="1:8">
      <c r="A4179" s="11" t="s">
        <v>20926</v>
      </c>
      <c r="B4179" s="11" t="s">
        <v>1604</v>
      </c>
      <c r="C4179" s="18">
        <v>2.75E-2</v>
      </c>
      <c r="D4179" s="11" t="s">
        <v>7230</v>
      </c>
      <c r="E4179" s="11" t="s">
        <v>2227</v>
      </c>
      <c r="F4179" s="12" t="s">
        <v>30094</v>
      </c>
      <c r="G4179" s="12" t="s">
        <v>30095</v>
      </c>
      <c r="H4179" s="11" t="str">
        <f t="shared" si="65"/>
        <v>insert into BTRCOutgoingYRate (OID, prefix, outgoingYRateUSD, operatorName, operatorType, effectiveFrom, effectiveTo) values('30_2016-01-01','30','0.0275','Greece-ROC-Fixed','FIXED',to_date('2016-01-01','YYYY-MM-DD HH24:MI:SS'),to_date('2016-12-01','YYYY-MM-DD HH24:MI:SS'));</v>
      </c>
    </row>
    <row r="4180" spans="1:8">
      <c r="A4180" s="11" t="s">
        <v>20927</v>
      </c>
      <c r="B4180" s="11" t="s">
        <v>1801</v>
      </c>
      <c r="C4180" s="18">
        <v>0.58850000000000002</v>
      </c>
      <c r="D4180" s="11" t="s">
        <v>7231</v>
      </c>
      <c r="E4180" s="11" t="s">
        <v>2227</v>
      </c>
      <c r="F4180" s="12" t="s">
        <v>30094</v>
      </c>
      <c r="G4180" s="12" t="s">
        <v>30095</v>
      </c>
      <c r="H4180" s="11" t="str">
        <f t="shared" si="65"/>
        <v>insert into BTRCOutgoingYRate (OID, prefix, outgoingYRateUSD, operatorName, operatorType, effectiveFrom, effectiveTo) values('299_2016-01-01','299','0.5885','Greenland All Country','FIXED',to_date('2016-01-01','YYYY-MM-DD HH24:MI:SS'),to_date('2016-12-01','YYYY-MM-DD HH24:MI:SS'));</v>
      </c>
    </row>
    <row r="4181" spans="1:8">
      <c r="A4181" s="11" t="s">
        <v>20928</v>
      </c>
      <c r="B4181" s="11" t="s">
        <v>7232</v>
      </c>
      <c r="C4181" s="18">
        <v>0.5988</v>
      </c>
      <c r="D4181" s="11" t="s">
        <v>7233</v>
      </c>
      <c r="E4181" s="11" t="s">
        <v>2190</v>
      </c>
      <c r="F4181" s="12" t="s">
        <v>30094</v>
      </c>
      <c r="G4181" s="12" t="s">
        <v>30095</v>
      </c>
      <c r="H4181" s="11" t="str">
        <f t="shared" si="65"/>
        <v>insert into BTRCOutgoingYRate (OID, prefix, outgoingYRateUSD, operatorName, operatorType, effectiveFrom, effectiveTo) values('2996_2016-01-01','2996','0.5988','GREENLAND MOBILE','MOBILE',to_date('2016-01-01','YYYY-MM-DD HH24:MI:SS'),to_date('2016-12-01','YYYY-MM-DD HH24:MI:SS'));</v>
      </c>
    </row>
    <row r="4182" spans="1:8">
      <c r="A4182" s="11" t="s">
        <v>20929</v>
      </c>
      <c r="B4182" s="11" t="s">
        <v>7234</v>
      </c>
      <c r="C4182" s="18">
        <v>0.58850000000000002</v>
      </c>
      <c r="D4182" s="11" t="s">
        <v>7235</v>
      </c>
      <c r="E4182" s="11" t="s">
        <v>2227</v>
      </c>
      <c r="F4182" s="12" t="s">
        <v>30094</v>
      </c>
      <c r="G4182" s="12" t="s">
        <v>30095</v>
      </c>
      <c r="H4182" s="11" t="str">
        <f t="shared" si="65"/>
        <v>insert into BTRCOutgoingYRate (OID, prefix, outgoingYRateUSD, operatorName, operatorType, effectiveFrom, effectiveTo) values('2992_2016-01-01','2992','0.5885','Greenland-Cities-Fixed','FIXED',to_date('2016-01-01','YYYY-MM-DD HH24:MI:SS'),to_date('2016-12-01','YYYY-MM-DD HH24:MI:SS'));</v>
      </c>
    </row>
    <row r="4183" spans="1:8">
      <c r="A4183" s="11" t="s">
        <v>20930</v>
      </c>
      <c r="B4183" s="11" t="s">
        <v>7236</v>
      </c>
      <c r="C4183" s="18">
        <v>0.5988</v>
      </c>
      <c r="D4183" s="11" t="s">
        <v>7237</v>
      </c>
      <c r="E4183" s="11" t="s">
        <v>2190</v>
      </c>
      <c r="F4183" s="12" t="s">
        <v>30094</v>
      </c>
      <c r="G4183" s="12" t="s">
        <v>30095</v>
      </c>
      <c r="H4183" s="11" t="str">
        <f t="shared" si="65"/>
        <v>insert into BTRCOutgoingYRate (OID, prefix, outgoingYRateUSD, operatorName, operatorType, effectiveFrom, effectiveTo) values('2994_2016-01-01','2994','0.5988','Greenland-Other-Mobile','MOBILE',to_date('2016-01-01','YYYY-MM-DD HH24:MI:SS'),to_date('2016-12-01','YYYY-MM-DD HH24:MI:SS'));</v>
      </c>
    </row>
    <row r="4184" spans="1:8">
      <c r="A4184" s="11" t="s">
        <v>20931</v>
      </c>
      <c r="B4184" s="11" t="s">
        <v>7238</v>
      </c>
      <c r="C4184" s="18">
        <v>0.5988</v>
      </c>
      <c r="D4184" s="11" t="s">
        <v>7239</v>
      </c>
      <c r="E4184" s="11" t="s">
        <v>2190</v>
      </c>
      <c r="F4184" s="12" t="s">
        <v>30094</v>
      </c>
      <c r="G4184" s="12" t="s">
        <v>30095</v>
      </c>
      <c r="H4184" s="11" t="str">
        <f t="shared" si="65"/>
        <v>insert into BTRCOutgoingYRate (OID, prefix, outgoingYRateUSD, operatorName, operatorType, effectiveFrom, effectiveTo) values('29949_2016-01-01','29949','0.5988','Greenland-Tele G-Mobile','MOBILE',to_date('2016-01-01','YYYY-MM-DD HH24:MI:SS'),to_date('2016-12-01','YYYY-MM-DD HH24:MI:SS'));</v>
      </c>
    </row>
    <row r="4185" spans="1:8">
      <c r="A4185" s="11" t="s">
        <v>20932</v>
      </c>
      <c r="B4185" s="11" t="s">
        <v>7240</v>
      </c>
      <c r="C4185" s="18">
        <v>0.5988</v>
      </c>
      <c r="D4185" s="11" t="s">
        <v>7239</v>
      </c>
      <c r="E4185" s="11" t="s">
        <v>2190</v>
      </c>
      <c r="F4185" s="12" t="s">
        <v>30094</v>
      </c>
      <c r="G4185" s="12" t="s">
        <v>30095</v>
      </c>
      <c r="H4185" s="11" t="str">
        <f t="shared" si="65"/>
        <v>insert into BTRCOutgoingYRate (OID, prefix, outgoingYRateUSD, operatorName, operatorType, effectiveFrom, effectiveTo) values('2995_2016-01-01','2995','0.5988','Greenland-Tele G-Mobile','MOBILE',to_date('2016-01-01','YYYY-MM-DD HH24:MI:SS'),to_date('2016-12-01','YYYY-MM-DD HH24:MI:SS'));</v>
      </c>
    </row>
    <row r="4186" spans="1:8">
      <c r="A4186" s="11" t="s">
        <v>20933</v>
      </c>
      <c r="B4186" s="11" t="s">
        <v>7241</v>
      </c>
      <c r="C4186" s="18">
        <v>0.20530000000000001</v>
      </c>
      <c r="D4186" s="11" t="s">
        <v>7242</v>
      </c>
      <c r="E4186" s="11" t="s">
        <v>2190</v>
      </c>
      <c r="F4186" s="12" t="s">
        <v>30094</v>
      </c>
      <c r="G4186" s="12" t="s">
        <v>30095</v>
      </c>
      <c r="H4186" s="11" t="str">
        <f t="shared" si="65"/>
        <v>insert into BTRCOutgoingYRate (OID, prefix, outgoingYRateUSD, operatorName, operatorType, effectiveFrom, effectiveTo) values('147353_2016-01-01','147353','0.2053','Grenada Cellular Digicel','MOBILE',to_date('2016-01-01','YYYY-MM-DD HH24:MI:SS'),to_date('2016-12-01','YYYY-MM-DD HH24:MI:SS'));</v>
      </c>
    </row>
    <row r="4187" spans="1:8">
      <c r="A4187" s="11" t="s">
        <v>20934</v>
      </c>
      <c r="B4187" s="11" t="s">
        <v>7243</v>
      </c>
      <c r="C4187" s="18">
        <v>0.20530000000000001</v>
      </c>
      <c r="D4187" s="11" t="s">
        <v>7242</v>
      </c>
      <c r="E4187" s="11" t="s">
        <v>2190</v>
      </c>
      <c r="F4187" s="12" t="s">
        <v>30094</v>
      </c>
      <c r="G4187" s="12" t="s">
        <v>30095</v>
      </c>
      <c r="H4187" s="11" t="str">
        <f t="shared" si="65"/>
        <v>insert into BTRCOutgoingYRate (OID, prefix, outgoingYRateUSD, operatorName, operatorType, effectiveFrom, effectiveTo) values('147342_2016-01-01','147342','0.2053','Grenada Cellular Digicel','MOBILE',to_date('2016-01-01','YYYY-MM-DD HH24:MI:SS'),to_date('2016-12-01','YYYY-MM-DD HH24:MI:SS'));</v>
      </c>
    </row>
    <row r="4188" spans="1:8">
      <c r="A4188" s="11" t="s">
        <v>20935</v>
      </c>
      <c r="B4188" s="11" t="s">
        <v>7244</v>
      </c>
      <c r="C4188" s="18">
        <v>0.20530000000000001</v>
      </c>
      <c r="D4188" s="11" t="s">
        <v>7242</v>
      </c>
      <c r="E4188" s="11" t="s">
        <v>2190</v>
      </c>
      <c r="F4188" s="12" t="s">
        <v>30094</v>
      </c>
      <c r="G4188" s="12" t="s">
        <v>30095</v>
      </c>
      <c r="H4188" s="11" t="str">
        <f t="shared" si="65"/>
        <v>insert into BTRCOutgoingYRate (OID, prefix, outgoingYRateUSD, operatorName, operatorType, effectiveFrom, effectiveTo) values('147341_2016-01-01','147341','0.2053','Grenada Cellular Digicel','MOBILE',to_date('2016-01-01','YYYY-MM-DD HH24:MI:SS'),to_date('2016-12-01','YYYY-MM-DD HH24:MI:SS'));</v>
      </c>
    </row>
    <row r="4189" spans="1:8">
      <c r="A4189" s="11" t="s">
        <v>20936</v>
      </c>
      <c r="B4189" s="11" t="s">
        <v>7245</v>
      </c>
      <c r="C4189" s="18">
        <v>0.20530000000000001</v>
      </c>
      <c r="D4189" s="11" t="s">
        <v>7246</v>
      </c>
      <c r="E4189" s="11" t="s">
        <v>2190</v>
      </c>
      <c r="F4189" s="12" t="s">
        <v>30094</v>
      </c>
      <c r="G4189" s="12" t="s">
        <v>30095</v>
      </c>
      <c r="H4189" s="11" t="str">
        <f t="shared" si="65"/>
        <v>insert into BTRCOutgoingYRate (OID, prefix, outgoingYRateUSD, operatorName, operatorType, effectiveFrom, effectiveTo) values('147345_2016-01-01','147345','0.2053','Grenada Digicel Mobile','MOBILE',to_date('2016-01-01','YYYY-MM-DD HH24:MI:SS'),to_date('2016-12-01','YYYY-MM-DD HH24:MI:SS'));</v>
      </c>
    </row>
    <row r="4190" spans="1:8">
      <c r="A4190" s="11" t="s">
        <v>20937</v>
      </c>
      <c r="B4190" s="11" t="s">
        <v>7247</v>
      </c>
      <c r="C4190" s="18">
        <v>0.20530000000000001</v>
      </c>
      <c r="D4190" s="11" t="s">
        <v>7248</v>
      </c>
      <c r="E4190" s="11" t="s">
        <v>2190</v>
      </c>
      <c r="F4190" s="12" t="s">
        <v>30094</v>
      </c>
      <c r="G4190" s="12" t="s">
        <v>30095</v>
      </c>
      <c r="H4190" s="11" t="str">
        <f t="shared" si="65"/>
        <v>insert into BTRCOutgoingYRate (OID, prefix, outgoingYRateUSD, operatorName, operatorType, effectiveFrom, effectiveTo) values('147348_2016-01-01','147348','0.2053','GRENADA MOBILE','MOBILE',to_date('2016-01-01','YYYY-MM-DD HH24:MI:SS'),to_date('2016-12-01','YYYY-MM-DD HH24:MI:SS'));</v>
      </c>
    </row>
    <row r="4191" spans="1:8">
      <c r="A4191" s="11" t="s">
        <v>20938</v>
      </c>
      <c r="B4191" s="11" t="s">
        <v>7249</v>
      </c>
      <c r="C4191" s="18">
        <v>0.20530000000000001</v>
      </c>
      <c r="D4191" s="11" t="s">
        <v>7248</v>
      </c>
      <c r="E4191" s="11" t="s">
        <v>2190</v>
      </c>
      <c r="F4191" s="12" t="s">
        <v>30094</v>
      </c>
      <c r="G4191" s="12" t="s">
        <v>30095</v>
      </c>
      <c r="H4191" s="11" t="str">
        <f t="shared" si="65"/>
        <v>insert into BTRCOutgoingYRate (OID, prefix, outgoingYRateUSD, operatorName, operatorType, effectiveFrom, effectiveTo) values('147350_2016-01-01','147350','0.2053','GRENADA MOBILE','MOBILE',to_date('2016-01-01','YYYY-MM-DD HH24:MI:SS'),to_date('2016-12-01','YYYY-MM-DD HH24:MI:SS'));</v>
      </c>
    </row>
    <row r="4192" spans="1:8">
      <c r="A4192" s="11" t="s">
        <v>20939</v>
      </c>
      <c r="B4192" s="11" t="s">
        <v>7250</v>
      </c>
      <c r="C4192" s="18">
        <v>0.20530000000000001</v>
      </c>
      <c r="D4192" s="11" t="s">
        <v>7251</v>
      </c>
      <c r="E4192" s="11" t="s">
        <v>2190</v>
      </c>
      <c r="F4192" s="12" t="s">
        <v>30094</v>
      </c>
      <c r="G4192" s="12" t="s">
        <v>30095</v>
      </c>
      <c r="H4192" s="11" t="str">
        <f t="shared" si="65"/>
        <v>insert into BTRCOutgoingYRate (OID, prefix, outgoingYRateUSD, operatorName, operatorType, effectiveFrom, effectiveTo) values('147377_2016-01-01','147377','0.2053','GRENADA-CW-MOBILE','MOBILE',to_date('2016-01-01','YYYY-MM-DD HH24:MI:SS'),to_date('2016-12-01','YYYY-MM-DD HH24:MI:SS'));</v>
      </c>
    </row>
    <row r="4193" spans="1:8">
      <c r="A4193" s="11" t="s">
        <v>20940</v>
      </c>
      <c r="B4193" s="11" t="s">
        <v>7252</v>
      </c>
      <c r="C4193" s="18">
        <v>0.20530000000000001</v>
      </c>
      <c r="D4193" s="11" t="s">
        <v>7251</v>
      </c>
      <c r="E4193" s="11" t="s">
        <v>2190</v>
      </c>
      <c r="F4193" s="12" t="s">
        <v>30094</v>
      </c>
      <c r="G4193" s="12" t="s">
        <v>30095</v>
      </c>
      <c r="H4193" s="11" t="str">
        <f t="shared" si="65"/>
        <v>insert into BTRCOutgoingYRate (OID, prefix, outgoingYRateUSD, operatorName, operatorType, effectiveFrom, effectiveTo) values('147338_2016-01-01','147338','0.2053','GRENADA-CW-MOBILE','MOBILE',to_date('2016-01-01','YYYY-MM-DD HH24:MI:SS'),to_date('2016-12-01','YYYY-MM-DD HH24:MI:SS'));</v>
      </c>
    </row>
    <row r="4194" spans="1:8">
      <c r="A4194" s="11" t="s">
        <v>20941</v>
      </c>
      <c r="B4194" s="11" t="s">
        <v>7253</v>
      </c>
      <c r="C4194" s="18">
        <v>0.20530000000000001</v>
      </c>
      <c r="D4194" s="11" t="s">
        <v>7251</v>
      </c>
      <c r="E4194" s="11" t="s">
        <v>2190</v>
      </c>
      <c r="F4194" s="12" t="s">
        <v>30094</v>
      </c>
      <c r="G4194" s="12" t="s">
        <v>30095</v>
      </c>
      <c r="H4194" s="11" t="str">
        <f t="shared" si="65"/>
        <v>insert into BTRCOutgoingYRate (OID, prefix, outgoingYRateUSD, operatorName, operatorType, effectiveFrom, effectiveTo) values('147328_2016-01-01','147328','0.2053','GRENADA-CW-MOBILE','MOBILE',to_date('2016-01-01','YYYY-MM-DD HH24:MI:SS'),to_date('2016-12-01','YYYY-MM-DD HH24:MI:SS'));</v>
      </c>
    </row>
    <row r="4195" spans="1:8">
      <c r="A4195" s="11" t="s">
        <v>20942</v>
      </c>
      <c r="B4195" s="11" t="s">
        <v>7254</v>
      </c>
      <c r="C4195" s="18">
        <v>0.20530000000000001</v>
      </c>
      <c r="D4195" s="11" t="s">
        <v>7251</v>
      </c>
      <c r="E4195" s="11" t="s">
        <v>2190</v>
      </c>
      <c r="F4195" s="12" t="s">
        <v>30094</v>
      </c>
      <c r="G4195" s="12" t="s">
        <v>30095</v>
      </c>
      <c r="H4195" s="11" t="str">
        <f t="shared" si="65"/>
        <v>insert into BTRCOutgoingYRate (OID, prefix, outgoingYRateUSD, operatorName, operatorType, effectiveFrom, effectiveTo) values('147332_2016-01-01','147332','0.2053','GRENADA-CW-MOBILE','MOBILE',to_date('2016-01-01','YYYY-MM-DD HH24:MI:SS'),to_date('2016-12-01','YYYY-MM-DD HH24:MI:SS'));</v>
      </c>
    </row>
    <row r="4196" spans="1:8">
      <c r="A4196" s="11" t="s">
        <v>20943</v>
      </c>
      <c r="B4196" s="11" t="s">
        <v>7255</v>
      </c>
      <c r="C4196" s="18">
        <v>0.20530000000000001</v>
      </c>
      <c r="D4196" s="11" t="s">
        <v>7251</v>
      </c>
      <c r="E4196" s="11" t="s">
        <v>2190</v>
      </c>
      <c r="F4196" s="12" t="s">
        <v>30094</v>
      </c>
      <c r="G4196" s="12" t="s">
        <v>30095</v>
      </c>
      <c r="H4196" s="11" t="str">
        <f t="shared" si="65"/>
        <v>insert into BTRCOutgoingYRate (OID, prefix, outgoingYRateUSD, operatorName, operatorType, effectiveFrom, effectiveTo) values('147334_2016-01-01','147334','0.2053','GRENADA-CW-MOBILE','MOBILE',to_date('2016-01-01','YYYY-MM-DD HH24:MI:SS'),to_date('2016-12-01','YYYY-MM-DD HH24:MI:SS'));</v>
      </c>
    </row>
    <row r="4197" spans="1:8">
      <c r="A4197" s="11" t="s">
        <v>20944</v>
      </c>
      <c r="B4197" s="11" t="s">
        <v>7256</v>
      </c>
      <c r="C4197" s="18">
        <v>0.20530000000000001</v>
      </c>
      <c r="D4197" s="11" t="s">
        <v>7251</v>
      </c>
      <c r="E4197" s="11" t="s">
        <v>2190</v>
      </c>
      <c r="F4197" s="12" t="s">
        <v>30094</v>
      </c>
      <c r="G4197" s="12" t="s">
        <v>30095</v>
      </c>
      <c r="H4197" s="11" t="str">
        <f t="shared" si="65"/>
        <v>insert into BTRCOutgoingYRate (OID, prefix, outgoingYRateUSD, operatorName, operatorType, effectiveFrom, effectiveTo) values('147326_2016-01-01','147326','0.2053','GRENADA-CW-MOBILE','MOBILE',to_date('2016-01-01','YYYY-MM-DD HH24:MI:SS'),to_date('2016-12-01','YYYY-MM-DD HH24:MI:SS'));</v>
      </c>
    </row>
    <row r="4198" spans="1:8">
      <c r="A4198" s="11" t="s">
        <v>20945</v>
      </c>
      <c r="B4198" s="11" t="s">
        <v>7257</v>
      </c>
      <c r="C4198" s="18">
        <v>0.20530000000000001</v>
      </c>
      <c r="D4198" s="11" t="s">
        <v>7258</v>
      </c>
      <c r="E4198" s="11" t="s">
        <v>2190</v>
      </c>
      <c r="F4198" s="12" t="s">
        <v>30094</v>
      </c>
      <c r="G4198" s="12" t="s">
        <v>30095</v>
      </c>
      <c r="H4198" s="11" t="str">
        <f t="shared" si="65"/>
        <v>insert into BTRCOutgoingYRate (OID, prefix, outgoingYRateUSD, operatorName, operatorType, effectiveFrom, effectiveTo) values('147344_2016-01-01','147344','0.2053','Grenada-Other-Mobile','MOBILE',to_date('2016-01-01','YYYY-MM-DD HH24:MI:SS'),to_date('2016-12-01','YYYY-MM-DD HH24:MI:SS'));</v>
      </c>
    </row>
    <row r="4199" spans="1:8">
      <c r="A4199" s="11" t="s">
        <v>20946</v>
      </c>
      <c r="B4199" s="11" t="s">
        <v>7259</v>
      </c>
      <c r="C4199" s="18">
        <v>0.20530000000000001</v>
      </c>
      <c r="D4199" s="11" t="s">
        <v>7258</v>
      </c>
      <c r="E4199" s="11" t="s">
        <v>2190</v>
      </c>
      <c r="F4199" s="12" t="s">
        <v>30094</v>
      </c>
      <c r="G4199" s="12" t="s">
        <v>30095</v>
      </c>
      <c r="H4199" s="11" t="str">
        <f t="shared" si="65"/>
        <v>insert into BTRCOutgoingYRate (OID, prefix, outgoingYRateUSD, operatorName, operatorType, effectiveFrom, effectiveTo) values('147340_2016-01-01','147340','0.2053','Grenada-Other-Mobile','MOBILE',to_date('2016-01-01','YYYY-MM-DD HH24:MI:SS'),to_date('2016-12-01','YYYY-MM-DD HH24:MI:SS'));</v>
      </c>
    </row>
    <row r="4200" spans="1:8">
      <c r="A4200" s="11" t="s">
        <v>20947</v>
      </c>
      <c r="B4200" s="11" t="s">
        <v>1565</v>
      </c>
      <c r="C4200" s="18">
        <v>0.2087</v>
      </c>
      <c r="D4200" s="11" t="s">
        <v>7260</v>
      </c>
      <c r="E4200" s="11" t="s">
        <v>2227</v>
      </c>
      <c r="F4200" s="12" t="s">
        <v>30094</v>
      </c>
      <c r="G4200" s="12" t="s">
        <v>30095</v>
      </c>
      <c r="H4200" s="11" t="str">
        <f t="shared" si="65"/>
        <v>insert into BTRCOutgoingYRate (OID, prefix, outgoingYRateUSD, operatorName, operatorType, effectiveFrom, effectiveTo) values('1473_2016-01-01','1473','0.2087','Grenada-ROC-Fixed','FIXED',to_date('2016-01-01','YYYY-MM-DD HH24:MI:SS'),to_date('2016-12-01','YYYY-MM-DD HH24:MI:SS'));</v>
      </c>
    </row>
    <row r="4201" spans="1:8">
      <c r="A4201" s="11" t="s">
        <v>20948</v>
      </c>
      <c r="B4201" s="11" t="s">
        <v>7261</v>
      </c>
      <c r="C4201" s="18">
        <v>0.2833</v>
      </c>
      <c r="D4201" s="11" t="s">
        <v>7262</v>
      </c>
      <c r="E4201" s="11" t="s">
        <v>2227</v>
      </c>
      <c r="F4201" s="12" t="s">
        <v>30094</v>
      </c>
      <c r="G4201" s="12" t="s">
        <v>30095</v>
      </c>
      <c r="H4201" s="11" t="str">
        <f t="shared" si="65"/>
        <v>insert into BTRCOutgoingYRate (OID, prefix, outgoingYRateUSD, operatorName, operatorType, effectiveFrom, effectiveTo) values('590590_2016-01-01','590590','0.2833','GUADELOUPE','FIXED',to_date('2016-01-01','YYYY-MM-DD HH24:MI:SS'),to_date('2016-12-01','YYYY-MM-DD HH24:MI:SS'));</v>
      </c>
    </row>
    <row r="4202" spans="1:8">
      <c r="A4202" s="11" t="s">
        <v>20949</v>
      </c>
      <c r="B4202" s="11" t="s">
        <v>7263</v>
      </c>
      <c r="C4202" s="18">
        <v>0.3367</v>
      </c>
      <c r="D4202" s="11" t="s">
        <v>7264</v>
      </c>
      <c r="E4202" s="11" t="s">
        <v>2190</v>
      </c>
      <c r="F4202" s="12" t="s">
        <v>30094</v>
      </c>
      <c r="G4202" s="12" t="s">
        <v>30095</v>
      </c>
      <c r="H4202" s="11" t="str">
        <f t="shared" si="65"/>
        <v>insert into BTRCOutgoingYRate (OID, prefix, outgoingYRateUSD, operatorName, operatorType, effectiveFrom, effectiveTo) values('590600_2016-01-01','590600','0.3367','GUADELOUPE MOBILE OUTREMER','MOBILE',to_date('2016-01-01','YYYY-MM-DD HH24:MI:SS'),to_date('2016-12-01','YYYY-MM-DD HH24:MI:SS'));</v>
      </c>
    </row>
    <row r="4203" spans="1:8">
      <c r="A4203" s="11" t="s">
        <v>20950</v>
      </c>
      <c r="B4203" s="11" t="s">
        <v>7265</v>
      </c>
      <c r="C4203" s="18">
        <v>0.3367</v>
      </c>
      <c r="D4203" s="11" t="s">
        <v>7266</v>
      </c>
      <c r="E4203" s="11" t="s">
        <v>2190</v>
      </c>
      <c r="F4203" s="12" t="s">
        <v>30094</v>
      </c>
      <c r="G4203" s="12" t="s">
        <v>30095</v>
      </c>
      <c r="H4203" s="11" t="str">
        <f t="shared" si="65"/>
        <v>insert into BTRCOutgoingYRate (OID, prefix, outgoingYRateUSD, operatorName, operatorType, effectiveFrom, effectiveTo) values('5906_2016-01-01','5906','0.3367','GUADELOUPE ORANGE MOBILE','MOBILE',to_date('2016-01-01','YYYY-MM-DD HH24:MI:SS'),to_date('2016-12-01','YYYY-MM-DD HH24:MI:SS'));</v>
      </c>
    </row>
    <row r="4204" spans="1:8">
      <c r="A4204" s="11" t="s">
        <v>20951</v>
      </c>
      <c r="B4204" s="11" t="s">
        <v>7267</v>
      </c>
      <c r="C4204" s="18">
        <v>0.3367</v>
      </c>
      <c r="D4204" s="11" t="s">
        <v>7268</v>
      </c>
      <c r="E4204" s="11" t="s">
        <v>2190</v>
      </c>
      <c r="F4204" s="12" t="s">
        <v>30094</v>
      </c>
      <c r="G4204" s="12" t="s">
        <v>30095</v>
      </c>
      <c r="H4204" s="11" t="str">
        <f t="shared" si="65"/>
        <v>insert into BTRCOutgoingYRate (OID, prefix, outgoingYRateUSD, operatorName, operatorType, effectiveFrom, effectiveTo) values('590876_2016-01-01','590876','0.3367','Guadeloupe Mobile','MOBILE',to_date('2016-01-01','YYYY-MM-DD HH24:MI:SS'),to_date('2016-12-01','YYYY-MM-DD HH24:MI:SS'));</v>
      </c>
    </row>
    <row r="4205" spans="1:8">
      <c r="A4205" s="11" t="s">
        <v>20952</v>
      </c>
      <c r="B4205" s="11" t="s">
        <v>7269</v>
      </c>
      <c r="C4205" s="18">
        <v>0.3367</v>
      </c>
      <c r="D4205" s="11" t="s">
        <v>7270</v>
      </c>
      <c r="E4205" s="11" t="s">
        <v>2190</v>
      </c>
      <c r="F4205" s="12" t="s">
        <v>30094</v>
      </c>
      <c r="G4205" s="12" t="s">
        <v>30095</v>
      </c>
      <c r="H4205" s="11" t="str">
        <f t="shared" si="65"/>
        <v>insert into BTRCOutgoingYRate (OID, prefix, outgoingYRateUSD, operatorName, operatorType, effectiveFrom, effectiveTo) values('590690_2016-01-01','590690','0.3367','Guadeloupe Mobile Digicel (Guadeloupe)','MOBILE',to_date('2016-01-01','YYYY-MM-DD HH24:MI:SS'),to_date('2016-12-01','YYYY-MM-DD HH24:MI:SS'));</v>
      </c>
    </row>
    <row r="4206" spans="1:8">
      <c r="A4206" s="11" t="s">
        <v>20953</v>
      </c>
      <c r="B4206" s="11" t="s">
        <v>7271</v>
      </c>
      <c r="C4206" s="18">
        <v>0.2833</v>
      </c>
      <c r="D4206" s="11" t="s">
        <v>7272</v>
      </c>
      <c r="E4206" s="11" t="s">
        <v>2227</v>
      </c>
      <c r="F4206" s="12" t="s">
        <v>30094</v>
      </c>
      <c r="G4206" s="12" t="s">
        <v>30095</v>
      </c>
      <c r="H4206" s="11" t="str">
        <f t="shared" si="65"/>
        <v>insert into BTRCOutgoingYRate (OID, prefix, outgoingYRateUSD, operatorName, operatorType, effectiveFrom, effectiveTo) values('5907_2016-01-01','5907','0.2833','Guadeloupe-Cities-Fixed','FIXED',to_date('2016-01-01','YYYY-MM-DD HH24:MI:SS'),to_date('2016-12-01','YYYY-MM-DD HH24:MI:SS'));</v>
      </c>
    </row>
    <row r="4207" spans="1:8">
      <c r="A4207" s="11" t="s">
        <v>20954</v>
      </c>
      <c r="B4207" s="11" t="s">
        <v>7273</v>
      </c>
      <c r="C4207" s="18">
        <v>0.2833</v>
      </c>
      <c r="D4207" s="11" t="s">
        <v>7272</v>
      </c>
      <c r="E4207" s="11" t="s">
        <v>2227</v>
      </c>
      <c r="F4207" s="12" t="s">
        <v>30094</v>
      </c>
      <c r="G4207" s="12" t="s">
        <v>30095</v>
      </c>
      <c r="H4207" s="11" t="str">
        <f t="shared" si="65"/>
        <v>insert into BTRCOutgoingYRate (OID, prefix, outgoingYRateUSD, operatorName, operatorType, effectiveFrom, effectiveTo) values('59049_2016-01-01','59049','0.2833','Guadeloupe-Cities-Fixed','FIXED',to_date('2016-01-01','YYYY-MM-DD HH24:MI:SS'),to_date('2016-12-01','YYYY-MM-DD HH24:MI:SS'));</v>
      </c>
    </row>
    <row r="4208" spans="1:8">
      <c r="A4208" s="11" t="s">
        <v>20955</v>
      </c>
      <c r="B4208" s="11" t="s">
        <v>7274</v>
      </c>
      <c r="C4208" s="18">
        <v>0.2833</v>
      </c>
      <c r="D4208" s="11" t="s">
        <v>7272</v>
      </c>
      <c r="E4208" s="11" t="s">
        <v>2227</v>
      </c>
      <c r="F4208" s="12" t="s">
        <v>30094</v>
      </c>
      <c r="G4208" s="12" t="s">
        <v>30095</v>
      </c>
      <c r="H4208" s="11" t="str">
        <f t="shared" si="65"/>
        <v>insert into BTRCOutgoingYRate (OID, prefix, outgoingYRateUSD, operatorName, operatorType, effectiveFrom, effectiveTo) values('5905_2016-01-01','5905','0.2833','Guadeloupe-Cities-Fixed','FIXED',to_date('2016-01-01','YYYY-MM-DD HH24:MI:SS'),to_date('2016-12-01','YYYY-MM-DD HH24:MI:SS'));</v>
      </c>
    </row>
    <row r="4209" spans="1:8">
      <c r="A4209" s="11" t="s">
        <v>20956</v>
      </c>
      <c r="B4209" s="11" t="s">
        <v>7275</v>
      </c>
      <c r="C4209" s="18">
        <v>0.2833</v>
      </c>
      <c r="D4209" s="11" t="s">
        <v>7272</v>
      </c>
      <c r="E4209" s="11" t="s">
        <v>2227</v>
      </c>
      <c r="F4209" s="12" t="s">
        <v>30094</v>
      </c>
      <c r="G4209" s="12" t="s">
        <v>30095</v>
      </c>
      <c r="H4209" s="11" t="str">
        <f t="shared" si="65"/>
        <v>insert into BTRCOutgoingYRate (OID, prefix, outgoingYRateUSD, operatorName, operatorType, effectiveFrom, effectiveTo) values('5903_2016-01-01','5903','0.2833','Guadeloupe-Cities-Fixed','FIXED',to_date('2016-01-01','YYYY-MM-DD HH24:MI:SS'),to_date('2016-12-01','YYYY-MM-DD HH24:MI:SS'));</v>
      </c>
    </row>
    <row r="4210" spans="1:8">
      <c r="A4210" s="11" t="s">
        <v>20957</v>
      </c>
      <c r="B4210" s="11" t="s">
        <v>1883</v>
      </c>
      <c r="C4210" s="18">
        <v>0.2833</v>
      </c>
      <c r="D4210" s="11" t="s">
        <v>7276</v>
      </c>
      <c r="E4210" s="11" t="s">
        <v>2227</v>
      </c>
      <c r="F4210" s="12" t="s">
        <v>30094</v>
      </c>
      <c r="G4210" s="12" t="s">
        <v>30095</v>
      </c>
      <c r="H4210" s="11" t="str">
        <f t="shared" si="65"/>
        <v>insert into BTRCOutgoingYRate (OID, prefix, outgoingYRateUSD, operatorName, operatorType, effectiveFrom, effectiveTo) values('590_2016-01-01','590','0.2833','Guadeloupe-ROC-Fixed','FIXED',to_date('2016-01-01','YYYY-MM-DD HH24:MI:SS'),to_date('2016-12-01','YYYY-MM-DD HH24:MI:SS'));</v>
      </c>
    </row>
    <row r="4211" spans="1:8">
      <c r="A4211" s="11" t="s">
        <v>20958</v>
      </c>
      <c r="B4211" s="11" t="s">
        <v>1573</v>
      </c>
      <c r="C4211" s="18">
        <v>2.5899999999999999E-2</v>
      </c>
      <c r="D4211" s="11" t="s">
        <v>7277</v>
      </c>
      <c r="E4211" s="11" t="s">
        <v>2227</v>
      </c>
      <c r="F4211" s="12" t="s">
        <v>30094</v>
      </c>
      <c r="G4211" s="12" t="s">
        <v>30095</v>
      </c>
      <c r="H4211" s="11" t="str">
        <f t="shared" si="65"/>
        <v>insert into BTRCOutgoingYRate (OID, prefix, outgoingYRateUSD, operatorName, operatorType, effectiveFrom, effectiveTo) values('1671_2016-01-01','1671','0.0259','Guam All Country','FIXED',to_date('2016-01-01','YYYY-MM-DD HH24:MI:SS'),to_date('2016-12-01','YYYY-MM-DD HH24:MI:SS'));</v>
      </c>
    </row>
    <row r="4212" spans="1:8">
      <c r="A4212" s="11" t="s">
        <v>20959</v>
      </c>
      <c r="B4212" s="11" t="s">
        <v>7278</v>
      </c>
      <c r="C4212" s="18">
        <v>1.8499999999999999E-2</v>
      </c>
      <c r="D4212" s="11" t="s">
        <v>7279</v>
      </c>
      <c r="E4212" s="11" t="s">
        <v>2190</v>
      </c>
      <c r="F4212" s="12" t="s">
        <v>30094</v>
      </c>
      <c r="G4212" s="12" t="s">
        <v>30095</v>
      </c>
      <c r="H4212" s="11" t="str">
        <f t="shared" si="65"/>
        <v>insert into BTRCOutgoingYRate (OID, prefix, outgoingYRateUSD, operatorName, operatorType, effectiveFrom, effectiveTo) values('167145_2016-01-01','167145','0.0185','GUAM-MOBILE','MOBILE',to_date('2016-01-01','YYYY-MM-DD HH24:MI:SS'),to_date('2016-12-01','YYYY-MM-DD HH24:MI:SS'));</v>
      </c>
    </row>
    <row r="4213" spans="1:8">
      <c r="A4213" s="11" t="s">
        <v>20960</v>
      </c>
      <c r="B4213" s="11" t="s">
        <v>7280</v>
      </c>
      <c r="C4213" s="18">
        <v>1.8499999999999999E-2</v>
      </c>
      <c r="D4213" s="11" t="s">
        <v>7279</v>
      </c>
      <c r="E4213" s="11" t="s">
        <v>2190</v>
      </c>
      <c r="F4213" s="12" t="s">
        <v>30094</v>
      </c>
      <c r="G4213" s="12" t="s">
        <v>30095</v>
      </c>
      <c r="H4213" s="11" t="str">
        <f t="shared" si="65"/>
        <v>insert into BTRCOutgoingYRate (OID, prefix, outgoingYRateUSD, operatorName, operatorType, effectiveFrom, effectiveTo) values('167172_2016-01-01','167172','0.0185','GUAM-MOBILE','MOBILE',to_date('2016-01-01','YYYY-MM-DD HH24:MI:SS'),to_date('2016-12-01','YYYY-MM-DD HH24:MI:SS'));</v>
      </c>
    </row>
    <row r="4214" spans="1:8">
      <c r="A4214" s="11" t="s">
        <v>20961</v>
      </c>
      <c r="B4214" s="11" t="s">
        <v>7281</v>
      </c>
      <c r="C4214" s="18">
        <v>1.8499999999999999E-2</v>
      </c>
      <c r="D4214" s="11" t="s">
        <v>7279</v>
      </c>
      <c r="E4214" s="11" t="s">
        <v>2190</v>
      </c>
      <c r="F4214" s="12" t="s">
        <v>30094</v>
      </c>
      <c r="G4214" s="12" t="s">
        <v>30095</v>
      </c>
      <c r="H4214" s="11" t="str">
        <f t="shared" si="65"/>
        <v>insert into BTRCOutgoingYRate (OID, prefix, outgoingYRateUSD, operatorName, operatorType, effectiveFrom, effectiveTo) values('167177_2016-01-01','167177','0.0185','GUAM-MOBILE','MOBILE',to_date('2016-01-01','YYYY-MM-DD HH24:MI:SS'),to_date('2016-12-01','YYYY-MM-DD HH24:MI:SS'));</v>
      </c>
    </row>
    <row r="4215" spans="1:8">
      <c r="A4215" s="11" t="s">
        <v>20962</v>
      </c>
      <c r="B4215" s="11" t="s">
        <v>7282</v>
      </c>
      <c r="C4215" s="18">
        <v>1.8499999999999999E-2</v>
      </c>
      <c r="D4215" s="11" t="s">
        <v>7279</v>
      </c>
      <c r="E4215" s="11" t="s">
        <v>2190</v>
      </c>
      <c r="F4215" s="12" t="s">
        <v>30094</v>
      </c>
      <c r="G4215" s="12" t="s">
        <v>30095</v>
      </c>
      <c r="H4215" s="11" t="str">
        <f t="shared" si="65"/>
        <v>insert into BTRCOutgoingYRate (OID, prefix, outgoingYRateUSD, operatorName, operatorType, effectiveFrom, effectiveTo) values('167186_2016-01-01','167186','0.0185','GUAM-MOBILE','MOBILE',to_date('2016-01-01','YYYY-MM-DD HH24:MI:SS'),to_date('2016-12-01','YYYY-MM-DD HH24:MI:SS'));</v>
      </c>
    </row>
    <row r="4216" spans="1:8">
      <c r="A4216" s="11" t="s">
        <v>20963</v>
      </c>
      <c r="B4216" s="11" t="s">
        <v>7283</v>
      </c>
      <c r="C4216" s="18">
        <v>1.8499999999999999E-2</v>
      </c>
      <c r="D4216" s="11" t="s">
        <v>7279</v>
      </c>
      <c r="E4216" s="11" t="s">
        <v>2190</v>
      </c>
      <c r="F4216" s="12" t="s">
        <v>30094</v>
      </c>
      <c r="G4216" s="12" t="s">
        <v>30095</v>
      </c>
      <c r="H4216" s="11" t="str">
        <f t="shared" si="65"/>
        <v>insert into BTRCOutgoingYRate (OID, prefix, outgoingYRateUSD, operatorName, operatorType, effectiveFrom, effectiveTo) values('167168_2016-01-01','167168','0.0185','GUAM-MOBILE','MOBILE',to_date('2016-01-01','YYYY-MM-DD HH24:MI:SS'),to_date('2016-12-01','YYYY-MM-DD HH24:MI:SS'));</v>
      </c>
    </row>
    <row r="4217" spans="1:8">
      <c r="A4217" s="11" t="s">
        <v>20964</v>
      </c>
      <c r="B4217" s="11" t="s">
        <v>7284</v>
      </c>
      <c r="C4217" s="18">
        <v>1.8499999999999999E-2</v>
      </c>
      <c r="D4217" s="11" t="s">
        <v>7279</v>
      </c>
      <c r="E4217" s="11" t="s">
        <v>2190</v>
      </c>
      <c r="F4217" s="12" t="s">
        <v>30094</v>
      </c>
      <c r="G4217" s="12" t="s">
        <v>30095</v>
      </c>
      <c r="H4217" s="11" t="str">
        <f t="shared" si="65"/>
        <v>insert into BTRCOutgoingYRate (OID, prefix, outgoingYRateUSD, operatorName, operatorType, effectiveFrom, effectiveTo) values('167148_2016-01-01','167148','0.0185','GUAM-MOBILE','MOBILE',to_date('2016-01-01','YYYY-MM-DD HH24:MI:SS'),to_date('2016-12-01','YYYY-MM-DD HH24:MI:SS'));</v>
      </c>
    </row>
    <row r="4218" spans="1:8">
      <c r="A4218" s="11" t="s">
        <v>20965</v>
      </c>
      <c r="B4218" s="11" t="s">
        <v>7285</v>
      </c>
      <c r="C4218" s="18">
        <v>0.12429999999999999</v>
      </c>
      <c r="D4218" s="11" t="s">
        <v>7286</v>
      </c>
      <c r="E4218" s="11" t="s">
        <v>2190</v>
      </c>
      <c r="F4218" s="12" t="s">
        <v>30094</v>
      </c>
      <c r="G4218" s="12" t="s">
        <v>30095</v>
      </c>
      <c r="H4218" s="11" t="str">
        <f t="shared" si="65"/>
        <v>insert into BTRCOutgoingYRate (OID, prefix, outgoingYRateUSD, operatorName, operatorType, effectiveFrom, effectiveTo) values('502317_2016-01-01','502317','0.1243','Guatemala - Mobile','MOBILE',to_date('2016-01-01','YYYY-MM-DD HH24:MI:SS'),to_date('2016-12-01','YYYY-MM-DD HH24:MI:SS'));</v>
      </c>
    </row>
    <row r="4219" spans="1:8">
      <c r="A4219" s="11" t="s">
        <v>20966</v>
      </c>
      <c r="B4219" s="11" t="s">
        <v>7287</v>
      </c>
      <c r="C4219" s="18">
        <v>0.12429999999999999</v>
      </c>
      <c r="D4219" s="11" t="s">
        <v>7286</v>
      </c>
      <c r="E4219" s="11" t="s">
        <v>2190</v>
      </c>
      <c r="F4219" s="12" t="s">
        <v>30094</v>
      </c>
      <c r="G4219" s="12" t="s">
        <v>30095</v>
      </c>
      <c r="H4219" s="11" t="str">
        <f t="shared" si="65"/>
        <v>insert into BTRCOutgoingYRate (OID, prefix, outgoingYRateUSD, operatorName, operatorType, effectiveFrom, effectiveTo) values('502316_2016-01-01','502316','0.1243','Guatemala - Mobile','MOBILE',to_date('2016-01-01','YYYY-MM-DD HH24:MI:SS'),to_date('2016-12-01','YYYY-MM-DD HH24:MI:SS'));</v>
      </c>
    </row>
    <row r="4220" spans="1:8">
      <c r="A4220" s="11" t="s">
        <v>20967</v>
      </c>
      <c r="B4220" s="11" t="s">
        <v>7288</v>
      </c>
      <c r="C4220" s="18">
        <v>0.12429999999999999</v>
      </c>
      <c r="D4220" s="11" t="s">
        <v>7286</v>
      </c>
      <c r="E4220" s="11" t="s">
        <v>2190</v>
      </c>
      <c r="F4220" s="12" t="s">
        <v>30094</v>
      </c>
      <c r="G4220" s="12" t="s">
        <v>30095</v>
      </c>
      <c r="H4220" s="11" t="str">
        <f t="shared" si="65"/>
        <v>insert into BTRCOutgoingYRate (OID, prefix, outgoingYRateUSD, operatorName, operatorType, effectiveFrom, effectiveTo) values('502315_2016-01-01','502315','0.1243','Guatemala - Mobile','MOBILE',to_date('2016-01-01','YYYY-MM-DD HH24:MI:SS'),to_date('2016-12-01','YYYY-MM-DD HH24:MI:SS'));</v>
      </c>
    </row>
    <row r="4221" spans="1:8">
      <c r="A4221" s="11" t="s">
        <v>20968</v>
      </c>
      <c r="B4221" s="11" t="s">
        <v>7289</v>
      </c>
      <c r="C4221" s="18">
        <v>0.12429999999999999</v>
      </c>
      <c r="D4221" s="11" t="s">
        <v>7286</v>
      </c>
      <c r="E4221" s="11" t="s">
        <v>2190</v>
      </c>
      <c r="F4221" s="12" t="s">
        <v>30094</v>
      </c>
      <c r="G4221" s="12" t="s">
        <v>30095</v>
      </c>
      <c r="H4221" s="11" t="str">
        <f t="shared" si="65"/>
        <v>insert into BTRCOutgoingYRate (OID, prefix, outgoingYRateUSD, operatorName, operatorType, effectiveFrom, effectiveTo) values('502314_2016-01-01','502314','0.1243','Guatemala - Mobile','MOBILE',to_date('2016-01-01','YYYY-MM-DD HH24:MI:SS'),to_date('2016-12-01','YYYY-MM-DD HH24:MI:SS'));</v>
      </c>
    </row>
    <row r="4222" spans="1:8">
      <c r="A4222" s="11" t="s">
        <v>20969</v>
      </c>
      <c r="B4222" s="11" t="s">
        <v>7290</v>
      </c>
      <c r="C4222" s="18">
        <v>0.12429999999999999</v>
      </c>
      <c r="D4222" s="11" t="s">
        <v>7286</v>
      </c>
      <c r="E4222" s="11" t="s">
        <v>2190</v>
      </c>
      <c r="F4222" s="12" t="s">
        <v>30094</v>
      </c>
      <c r="G4222" s="12" t="s">
        <v>30095</v>
      </c>
      <c r="H4222" s="11" t="str">
        <f t="shared" si="65"/>
        <v>insert into BTRCOutgoingYRate (OID, prefix, outgoingYRateUSD, operatorName, operatorType, effectiveFrom, effectiveTo) values('502313_2016-01-01','502313','0.1243','Guatemala - Mobile','MOBILE',to_date('2016-01-01','YYYY-MM-DD HH24:MI:SS'),to_date('2016-12-01','YYYY-MM-DD HH24:MI:SS'));</v>
      </c>
    </row>
    <row r="4223" spans="1:8">
      <c r="A4223" s="11" t="s">
        <v>20970</v>
      </c>
      <c r="B4223" s="11" t="s">
        <v>7291</v>
      </c>
      <c r="C4223" s="18">
        <v>0.12429999999999999</v>
      </c>
      <c r="D4223" s="11" t="s">
        <v>7286</v>
      </c>
      <c r="E4223" s="11" t="s">
        <v>2190</v>
      </c>
      <c r="F4223" s="12" t="s">
        <v>30094</v>
      </c>
      <c r="G4223" s="12" t="s">
        <v>30095</v>
      </c>
      <c r="H4223" s="11" t="str">
        <f t="shared" si="65"/>
        <v>insert into BTRCOutgoingYRate (OID, prefix, outgoingYRateUSD, operatorName, operatorType, effectiveFrom, effectiveTo) values('502312_2016-01-01','502312','0.1243','Guatemala - Mobile','MOBILE',to_date('2016-01-01','YYYY-MM-DD HH24:MI:SS'),to_date('2016-12-01','YYYY-MM-DD HH24:MI:SS'));</v>
      </c>
    </row>
    <row r="4224" spans="1:8">
      <c r="A4224" s="11" t="s">
        <v>20971</v>
      </c>
      <c r="B4224" s="11" t="s">
        <v>7292</v>
      </c>
      <c r="C4224" s="18">
        <v>0.12429999999999999</v>
      </c>
      <c r="D4224" s="11" t="s">
        <v>7286</v>
      </c>
      <c r="E4224" s="11" t="s">
        <v>2190</v>
      </c>
      <c r="F4224" s="12" t="s">
        <v>30094</v>
      </c>
      <c r="G4224" s="12" t="s">
        <v>30095</v>
      </c>
      <c r="H4224" s="11" t="str">
        <f t="shared" si="65"/>
        <v>insert into BTRCOutgoingYRate (OID, prefix, outgoingYRateUSD, operatorName, operatorType, effectiveFrom, effectiveTo) values('502311_2016-01-01','502311','0.1243','Guatemala - Mobile','MOBILE',to_date('2016-01-01','YYYY-MM-DD HH24:MI:SS'),to_date('2016-12-01','YYYY-MM-DD HH24:MI:SS'));</v>
      </c>
    </row>
    <row r="4225" spans="1:8">
      <c r="A4225" s="11" t="s">
        <v>20972</v>
      </c>
      <c r="B4225" s="11" t="s">
        <v>7293</v>
      </c>
      <c r="C4225" s="18">
        <v>0.12429999999999999</v>
      </c>
      <c r="D4225" s="11" t="s">
        <v>7286</v>
      </c>
      <c r="E4225" s="11" t="s">
        <v>2190</v>
      </c>
      <c r="F4225" s="12" t="s">
        <v>30094</v>
      </c>
      <c r="G4225" s="12" t="s">
        <v>30095</v>
      </c>
      <c r="H4225" s="11" t="str">
        <f t="shared" si="65"/>
        <v>insert into BTRCOutgoingYRate (OID, prefix, outgoingYRateUSD, operatorName, operatorType, effectiveFrom, effectiveTo) values('502310_2016-01-01','502310','0.1243','Guatemala - Mobile','MOBILE',to_date('2016-01-01','YYYY-MM-DD HH24:MI:SS'),to_date('2016-12-01','YYYY-MM-DD HH24:MI:SS'));</v>
      </c>
    </row>
    <row r="4226" spans="1:8">
      <c r="A4226" s="11" t="s">
        <v>20973</v>
      </c>
      <c r="B4226" s="11" t="s">
        <v>7294</v>
      </c>
      <c r="C4226" s="18">
        <v>0.12429999999999999</v>
      </c>
      <c r="D4226" s="11" t="s">
        <v>7286</v>
      </c>
      <c r="E4226" s="11" t="s">
        <v>2190</v>
      </c>
      <c r="F4226" s="12" t="s">
        <v>30094</v>
      </c>
      <c r="G4226" s="12" t="s">
        <v>30095</v>
      </c>
      <c r="H4226" s="11" t="str">
        <f t="shared" si="65"/>
        <v>insert into BTRCOutgoingYRate (OID, prefix, outgoingYRateUSD, operatorName, operatorType, effectiveFrom, effectiveTo) values('50299_2016-01-01','50299','0.1243','Guatemala - Mobile','MOBILE',to_date('2016-01-01','YYYY-MM-DD HH24:MI:SS'),to_date('2016-12-01','YYYY-MM-DD HH24:MI:SS'));</v>
      </c>
    </row>
    <row r="4227" spans="1:8">
      <c r="A4227" s="11" t="s">
        <v>20974</v>
      </c>
      <c r="B4227" s="11" t="s">
        <v>7295</v>
      </c>
      <c r="C4227" s="18">
        <v>0.12429999999999999</v>
      </c>
      <c r="D4227" s="11" t="s">
        <v>7286</v>
      </c>
      <c r="E4227" s="11" t="s">
        <v>2190</v>
      </c>
      <c r="F4227" s="12" t="s">
        <v>30094</v>
      </c>
      <c r="G4227" s="12" t="s">
        <v>30095</v>
      </c>
      <c r="H4227" s="11" t="str">
        <f t="shared" si="65"/>
        <v>insert into BTRCOutgoingYRate (OID, prefix, outgoingYRateUSD, operatorName, operatorType, effectiveFrom, effectiveTo) values('50291_2016-01-01','50291','0.1243','Guatemala - Mobile','MOBILE',to_date('2016-01-01','YYYY-MM-DD HH24:MI:SS'),to_date('2016-12-01','YYYY-MM-DD HH24:MI:SS'));</v>
      </c>
    </row>
    <row r="4228" spans="1:8">
      <c r="A4228" s="11" t="s">
        <v>20975</v>
      </c>
      <c r="B4228" s="11" t="s">
        <v>7296</v>
      </c>
      <c r="C4228" s="18">
        <v>0.1242</v>
      </c>
      <c r="D4228" s="11" t="s">
        <v>7297</v>
      </c>
      <c r="E4228" s="11" t="s">
        <v>2227</v>
      </c>
      <c r="F4228" s="12" t="s">
        <v>30094</v>
      </c>
      <c r="G4228" s="12" t="s">
        <v>30095</v>
      </c>
      <c r="H4228" s="11" t="str">
        <f t="shared" ref="H4228:H4291" si="66">H$1&amp;IF(ISBLANK(A4228),"null","'"&amp;A4228&amp;"'")&amp;","&amp;IF(ISBLANK(B4228),"null","'"&amp;B4228&amp;"'")&amp;","&amp;IF(ISBLANK(C4228),"null","'"&amp;C4228&amp;"'")&amp;","&amp;IF(ISBLANK(D4228),"null","'"&amp;D4228&amp;"'")&amp;","&amp;IF(ISBLANK(E4228),"null","'"&amp;E4228&amp;"'")&amp;","&amp;IF(ISBLANK(F4228),"null","to_date('"&amp;F4228&amp;"','YYYY-MM-DD HH24:MI:SS')")&amp;","&amp;IF(ISBLANK(G4228),"null","to_date('"&amp;G4228&amp;"','YYYY-MM-DD HH24:MI:SS')")&amp;
I$1</f>
        <v>insert into BTRCOutgoingYRate (OID, prefix, outgoingYRateUSD, operatorName, operatorType, effectiveFrom, effectiveTo) values('502229_2016-01-01','502229','0.1242','GUATEMALA-CITIES-FIXED','FIXED',to_date('2016-01-01','YYYY-MM-DD HH24:MI:SS'),to_date('2016-12-01','YYYY-MM-DD HH24:MI:SS'));</v>
      </c>
    </row>
    <row r="4229" spans="1:8">
      <c r="A4229" s="11" t="s">
        <v>20976</v>
      </c>
      <c r="B4229" s="11" t="s">
        <v>7298</v>
      </c>
      <c r="C4229" s="18">
        <v>0.1242</v>
      </c>
      <c r="D4229" s="11" t="s">
        <v>7297</v>
      </c>
      <c r="E4229" s="11" t="s">
        <v>2227</v>
      </c>
      <c r="F4229" s="12" t="s">
        <v>30094</v>
      </c>
      <c r="G4229" s="12" t="s">
        <v>30095</v>
      </c>
      <c r="H4229" s="11" t="str">
        <f t="shared" si="66"/>
        <v>insert into BTRCOutgoingYRate (OID, prefix, outgoingYRateUSD, operatorName, operatorType, effectiveFrom, effectiveTo) values('502230_2016-01-01','502230','0.1242','GUATEMALA-CITIES-FIXED','FIXED',to_date('2016-01-01','YYYY-MM-DD HH24:MI:SS'),to_date('2016-12-01','YYYY-MM-DD HH24:MI:SS'));</v>
      </c>
    </row>
    <row r="4230" spans="1:8">
      <c r="A4230" s="11" t="s">
        <v>20977</v>
      </c>
      <c r="B4230" s="11" t="s">
        <v>7299</v>
      </c>
      <c r="C4230" s="18">
        <v>0.1242</v>
      </c>
      <c r="D4230" s="11" t="s">
        <v>7297</v>
      </c>
      <c r="E4230" s="11" t="s">
        <v>2227</v>
      </c>
      <c r="F4230" s="12" t="s">
        <v>30094</v>
      </c>
      <c r="G4230" s="12" t="s">
        <v>30095</v>
      </c>
      <c r="H4230" s="11" t="str">
        <f t="shared" si="66"/>
        <v>insert into BTRCOutgoingYRate (OID, prefix, outgoingYRateUSD, operatorName, operatorType, effectiveFrom, effectiveTo) values('502234_2016-01-01','502234','0.1242','GUATEMALA-CITIES-FIXED','FIXED',to_date('2016-01-01','YYYY-MM-DD HH24:MI:SS'),to_date('2016-12-01','YYYY-MM-DD HH24:MI:SS'));</v>
      </c>
    </row>
    <row r="4231" spans="1:8">
      <c r="A4231" s="11" t="s">
        <v>20978</v>
      </c>
      <c r="B4231" s="11" t="s">
        <v>7300</v>
      </c>
      <c r="C4231" s="18">
        <v>0.1242</v>
      </c>
      <c r="D4231" s="11" t="s">
        <v>7297</v>
      </c>
      <c r="E4231" s="11" t="s">
        <v>2227</v>
      </c>
      <c r="F4231" s="12" t="s">
        <v>30094</v>
      </c>
      <c r="G4231" s="12" t="s">
        <v>30095</v>
      </c>
      <c r="H4231" s="11" t="str">
        <f t="shared" si="66"/>
        <v>insert into BTRCOutgoingYRate (OID, prefix, outgoingYRateUSD, operatorName, operatorType, effectiveFrom, effectiveTo) values('502235_2016-01-01','502235','0.1242','GUATEMALA-CITIES-FIXED','FIXED',to_date('2016-01-01','YYYY-MM-DD HH24:MI:SS'),to_date('2016-12-01','YYYY-MM-DD HH24:MI:SS'));</v>
      </c>
    </row>
    <row r="4232" spans="1:8">
      <c r="A4232" s="11" t="s">
        <v>20979</v>
      </c>
      <c r="B4232" s="11" t="s">
        <v>7301</v>
      </c>
      <c r="C4232" s="18">
        <v>0.1242</v>
      </c>
      <c r="D4232" s="11" t="s">
        <v>7297</v>
      </c>
      <c r="E4232" s="11" t="s">
        <v>2227</v>
      </c>
      <c r="F4232" s="12" t="s">
        <v>30094</v>
      </c>
      <c r="G4232" s="12" t="s">
        <v>30095</v>
      </c>
      <c r="H4232" s="11" t="str">
        <f t="shared" si="66"/>
        <v>insert into BTRCOutgoingYRate (OID, prefix, outgoingYRateUSD, operatorName, operatorType, effectiveFrom, effectiveTo) values('502238_2016-01-01','502238','0.1242','GUATEMALA-CITIES-FIXED','FIXED',to_date('2016-01-01','YYYY-MM-DD HH24:MI:SS'),to_date('2016-12-01','YYYY-MM-DD HH24:MI:SS'));</v>
      </c>
    </row>
    <row r="4233" spans="1:8">
      <c r="A4233" s="11" t="s">
        <v>20980</v>
      </c>
      <c r="B4233" s="11" t="s">
        <v>7302</v>
      </c>
      <c r="C4233" s="18">
        <v>0.1242</v>
      </c>
      <c r="D4233" s="11" t="s">
        <v>7297</v>
      </c>
      <c r="E4233" s="11" t="s">
        <v>2227</v>
      </c>
      <c r="F4233" s="12" t="s">
        <v>30094</v>
      </c>
      <c r="G4233" s="12" t="s">
        <v>30095</v>
      </c>
      <c r="H4233" s="11" t="str">
        <f t="shared" si="66"/>
        <v>insert into BTRCOutgoingYRate (OID, prefix, outgoingYRateUSD, operatorName, operatorType, effectiveFrom, effectiveTo) values('502239_2016-01-01','502239','0.1242','GUATEMALA-CITIES-FIXED','FIXED',to_date('2016-01-01','YYYY-MM-DD HH24:MI:SS'),to_date('2016-12-01','YYYY-MM-DD HH24:MI:SS'));</v>
      </c>
    </row>
    <row r="4234" spans="1:8">
      <c r="A4234" s="11" t="s">
        <v>20981</v>
      </c>
      <c r="B4234" s="11" t="s">
        <v>7303</v>
      </c>
      <c r="C4234" s="18">
        <v>0.1242</v>
      </c>
      <c r="D4234" s="11" t="s">
        <v>7297</v>
      </c>
      <c r="E4234" s="11" t="s">
        <v>2227</v>
      </c>
      <c r="F4234" s="12" t="s">
        <v>30094</v>
      </c>
      <c r="G4234" s="12" t="s">
        <v>30095</v>
      </c>
      <c r="H4234" s="11" t="str">
        <f t="shared" si="66"/>
        <v>insert into BTRCOutgoingYRate (OID, prefix, outgoingYRateUSD, operatorName, operatorType, effectiveFrom, effectiveTo) values('502240_2016-01-01','502240','0.1242','GUATEMALA-CITIES-FIXED','FIXED',to_date('2016-01-01','YYYY-MM-DD HH24:MI:SS'),to_date('2016-12-01','YYYY-MM-DD HH24:MI:SS'));</v>
      </c>
    </row>
    <row r="4235" spans="1:8">
      <c r="A4235" s="11" t="s">
        <v>20982</v>
      </c>
      <c r="B4235" s="11" t="s">
        <v>7304</v>
      </c>
      <c r="C4235" s="18">
        <v>0.1242</v>
      </c>
      <c r="D4235" s="11" t="s">
        <v>7297</v>
      </c>
      <c r="E4235" s="11" t="s">
        <v>2227</v>
      </c>
      <c r="F4235" s="12" t="s">
        <v>30094</v>
      </c>
      <c r="G4235" s="12" t="s">
        <v>30095</v>
      </c>
      <c r="H4235" s="11" t="str">
        <f t="shared" si="66"/>
        <v>insert into BTRCOutgoingYRate (OID, prefix, outgoingYRateUSD, operatorName, operatorType, effectiveFrom, effectiveTo) values('502249_2016-01-01','502249','0.1242','GUATEMALA-CITIES-FIXED','FIXED',to_date('2016-01-01','YYYY-MM-DD HH24:MI:SS'),to_date('2016-12-01','YYYY-MM-DD HH24:MI:SS'));</v>
      </c>
    </row>
    <row r="4236" spans="1:8">
      <c r="A4236" s="11" t="s">
        <v>20983</v>
      </c>
      <c r="B4236" s="11" t="s">
        <v>7305</v>
      </c>
      <c r="C4236" s="18">
        <v>0.1242</v>
      </c>
      <c r="D4236" s="11" t="s">
        <v>7297</v>
      </c>
      <c r="E4236" s="11" t="s">
        <v>2227</v>
      </c>
      <c r="F4236" s="12" t="s">
        <v>30094</v>
      </c>
      <c r="G4236" s="12" t="s">
        <v>30095</v>
      </c>
      <c r="H4236" s="11" t="str">
        <f t="shared" si="66"/>
        <v>insert into BTRCOutgoingYRate (OID, prefix, outgoingYRateUSD, operatorName, operatorType, effectiveFrom, effectiveTo) values('502660_2016-01-01','502660','0.1242','GUATEMALA-CITIES-FIXED','FIXED',to_date('2016-01-01','YYYY-MM-DD HH24:MI:SS'),to_date('2016-12-01','YYYY-MM-DD HH24:MI:SS'));</v>
      </c>
    </row>
    <row r="4237" spans="1:8">
      <c r="A4237" s="11" t="s">
        <v>20984</v>
      </c>
      <c r="B4237" s="11" t="s">
        <v>7306</v>
      </c>
      <c r="C4237" s="18">
        <v>0.12429999999999999</v>
      </c>
      <c r="D4237" s="11" t="s">
        <v>7307</v>
      </c>
      <c r="E4237" s="11" t="s">
        <v>2190</v>
      </c>
      <c r="F4237" s="12" t="s">
        <v>30094</v>
      </c>
      <c r="G4237" s="12" t="s">
        <v>30095</v>
      </c>
      <c r="H4237" s="11" t="str">
        <f t="shared" si="66"/>
        <v>insert into BTRCOutgoingYRate (OID, prefix, outgoingYRateUSD, operatorName, operatorType, effectiveFrom, effectiveTo) values('502245_2016-01-01','502245','0.1243','Guatemala-Telefonica-Mobile','MOBILE',to_date('2016-01-01','YYYY-MM-DD HH24:MI:SS'),to_date('2016-12-01','YYYY-MM-DD HH24:MI:SS'));</v>
      </c>
    </row>
    <row r="4238" spans="1:8">
      <c r="A4238" s="11" t="s">
        <v>20985</v>
      </c>
      <c r="B4238" s="11" t="s">
        <v>7308</v>
      </c>
      <c r="C4238" s="18">
        <v>0.12429999999999999</v>
      </c>
      <c r="D4238" s="11" t="s">
        <v>7307</v>
      </c>
      <c r="E4238" s="11" t="s">
        <v>2190</v>
      </c>
      <c r="F4238" s="12" t="s">
        <v>30094</v>
      </c>
      <c r="G4238" s="12" t="s">
        <v>30095</v>
      </c>
      <c r="H4238" s="11" t="str">
        <f t="shared" si="66"/>
        <v>insert into BTRCOutgoingYRate (OID, prefix, outgoingYRateUSD, operatorName, operatorType, effectiveFrom, effectiveTo) values('502247_2016-01-01','502247','0.1243','Guatemala-Telefonica-Mobile','MOBILE',to_date('2016-01-01','YYYY-MM-DD HH24:MI:SS'),to_date('2016-12-01','YYYY-MM-DD HH24:MI:SS'));</v>
      </c>
    </row>
    <row r="4239" spans="1:8">
      <c r="A4239" s="11" t="s">
        <v>20986</v>
      </c>
      <c r="B4239" s="11" t="s">
        <v>7309</v>
      </c>
      <c r="C4239" s="18">
        <v>0.12429999999999999</v>
      </c>
      <c r="D4239" s="11" t="s">
        <v>7307</v>
      </c>
      <c r="E4239" s="11" t="s">
        <v>2190</v>
      </c>
      <c r="F4239" s="12" t="s">
        <v>30094</v>
      </c>
      <c r="G4239" s="12" t="s">
        <v>30095</v>
      </c>
      <c r="H4239" s="11" t="str">
        <f t="shared" si="66"/>
        <v>insert into BTRCOutgoingYRate (OID, prefix, outgoingYRateUSD, operatorName, operatorType, effectiveFrom, effectiveTo) values('502664_2016-01-01','502664','0.1243','Guatemala-Telefonica-Mobile','MOBILE',to_date('2016-01-01','YYYY-MM-DD HH24:MI:SS'),to_date('2016-12-01','YYYY-MM-DD HH24:MI:SS'));</v>
      </c>
    </row>
    <row r="4240" spans="1:8">
      <c r="A4240" s="11" t="s">
        <v>20987</v>
      </c>
      <c r="B4240" s="11" t="s">
        <v>7310</v>
      </c>
      <c r="C4240" s="18">
        <v>0.12429999999999999</v>
      </c>
      <c r="D4240" s="11" t="s">
        <v>7307</v>
      </c>
      <c r="E4240" s="11" t="s">
        <v>2190</v>
      </c>
      <c r="F4240" s="12" t="s">
        <v>30094</v>
      </c>
      <c r="G4240" s="12" t="s">
        <v>30095</v>
      </c>
      <c r="H4240" s="11" t="str">
        <f t="shared" si="66"/>
        <v>insert into BTRCOutgoingYRate (OID, prefix, outgoingYRateUSD, operatorName, operatorType, effectiveFrom, effectiveTo) values('502665_2016-01-01','502665','0.1243','Guatemala-Telefonica-Mobile','MOBILE',to_date('2016-01-01','YYYY-MM-DD HH24:MI:SS'),to_date('2016-12-01','YYYY-MM-DD HH24:MI:SS'));</v>
      </c>
    </row>
    <row r="4241" spans="1:8">
      <c r="A4241" s="11" t="s">
        <v>20988</v>
      </c>
      <c r="B4241" s="11" t="s">
        <v>7311</v>
      </c>
      <c r="C4241" s="18">
        <v>0.12429999999999999</v>
      </c>
      <c r="D4241" s="11" t="s">
        <v>7307</v>
      </c>
      <c r="E4241" s="11" t="s">
        <v>2190</v>
      </c>
      <c r="F4241" s="12" t="s">
        <v>30094</v>
      </c>
      <c r="G4241" s="12" t="s">
        <v>30095</v>
      </c>
      <c r="H4241" s="11" t="str">
        <f t="shared" si="66"/>
        <v>insert into BTRCOutgoingYRate (OID, prefix, outgoingYRateUSD, operatorName, operatorType, effectiveFrom, effectiveTo) values('502666_2016-01-01','502666','0.1243','Guatemala-Telefonica-Mobile','MOBILE',to_date('2016-01-01','YYYY-MM-DD HH24:MI:SS'),to_date('2016-12-01','YYYY-MM-DD HH24:MI:SS'));</v>
      </c>
    </row>
    <row r="4242" spans="1:8">
      <c r="A4242" s="11" t="s">
        <v>20989</v>
      </c>
      <c r="B4242" s="11" t="s">
        <v>7312</v>
      </c>
      <c r="C4242" s="18">
        <v>0.12429999999999999</v>
      </c>
      <c r="D4242" s="11" t="s">
        <v>7307</v>
      </c>
      <c r="E4242" s="11" t="s">
        <v>2190</v>
      </c>
      <c r="F4242" s="12" t="s">
        <v>30094</v>
      </c>
      <c r="G4242" s="12" t="s">
        <v>30095</v>
      </c>
      <c r="H4242" s="11" t="str">
        <f t="shared" si="66"/>
        <v>insert into BTRCOutgoingYRate (OID, prefix, outgoingYRateUSD, operatorName, operatorType, effectiveFrom, effectiveTo) values('502667_2016-01-01','502667','0.1243','Guatemala-Telefonica-Mobile','MOBILE',to_date('2016-01-01','YYYY-MM-DD HH24:MI:SS'),to_date('2016-12-01','YYYY-MM-DD HH24:MI:SS'));</v>
      </c>
    </row>
    <row r="4243" spans="1:8">
      <c r="A4243" s="11" t="s">
        <v>20990</v>
      </c>
      <c r="B4243" s="11" t="s">
        <v>7313</v>
      </c>
      <c r="C4243" s="18">
        <v>0.12429999999999999</v>
      </c>
      <c r="D4243" s="11" t="s">
        <v>7307</v>
      </c>
      <c r="E4243" s="11" t="s">
        <v>2190</v>
      </c>
      <c r="F4243" s="12" t="s">
        <v>30094</v>
      </c>
      <c r="G4243" s="12" t="s">
        <v>30095</v>
      </c>
      <c r="H4243" s="11" t="str">
        <f t="shared" si="66"/>
        <v>insert into BTRCOutgoingYRate (OID, prefix, outgoingYRateUSD, operatorName, operatorType, effectiveFrom, effectiveTo) values('502774_2016-01-01','502774','0.1243','Guatemala-Telefonica-Mobile','MOBILE',to_date('2016-01-01','YYYY-MM-DD HH24:MI:SS'),to_date('2016-12-01','YYYY-MM-DD HH24:MI:SS'));</v>
      </c>
    </row>
    <row r="4244" spans="1:8">
      <c r="A4244" s="11" t="s">
        <v>20991</v>
      </c>
      <c r="B4244" s="11" t="s">
        <v>7314</v>
      </c>
      <c r="C4244" s="18">
        <v>0.12429999999999999</v>
      </c>
      <c r="D4244" s="11" t="s">
        <v>7307</v>
      </c>
      <c r="E4244" s="11" t="s">
        <v>2190</v>
      </c>
      <c r="F4244" s="12" t="s">
        <v>30094</v>
      </c>
      <c r="G4244" s="12" t="s">
        <v>30095</v>
      </c>
      <c r="H4244" s="11" t="str">
        <f t="shared" si="66"/>
        <v>insert into BTRCOutgoingYRate (OID, prefix, outgoingYRateUSD, operatorName, operatorType, effectiveFrom, effectiveTo) values('502775_2016-01-01','502775','0.1243','Guatemala-Telefonica-Mobile','MOBILE',to_date('2016-01-01','YYYY-MM-DD HH24:MI:SS'),to_date('2016-12-01','YYYY-MM-DD HH24:MI:SS'));</v>
      </c>
    </row>
    <row r="4245" spans="1:8">
      <c r="A4245" s="11" t="s">
        <v>20992</v>
      </c>
      <c r="B4245" s="11" t="s">
        <v>7315</v>
      </c>
      <c r="C4245" s="18">
        <v>0.12429999999999999</v>
      </c>
      <c r="D4245" s="11" t="s">
        <v>7307</v>
      </c>
      <c r="E4245" s="11" t="s">
        <v>2190</v>
      </c>
      <c r="F4245" s="12" t="s">
        <v>30094</v>
      </c>
      <c r="G4245" s="12" t="s">
        <v>30095</v>
      </c>
      <c r="H4245" s="11" t="str">
        <f t="shared" si="66"/>
        <v>insert into BTRCOutgoingYRate (OID, prefix, outgoingYRateUSD, operatorName, operatorType, effectiveFrom, effectiveTo) values('502777_2016-01-01','502777','0.1243','Guatemala-Telefonica-Mobile','MOBILE',to_date('2016-01-01','YYYY-MM-DD HH24:MI:SS'),to_date('2016-12-01','YYYY-MM-DD HH24:MI:SS'));</v>
      </c>
    </row>
    <row r="4246" spans="1:8">
      <c r="A4246" s="11" t="s">
        <v>20993</v>
      </c>
      <c r="B4246" s="11" t="s">
        <v>7316</v>
      </c>
      <c r="C4246" s="18">
        <v>0.12429999999999999</v>
      </c>
      <c r="D4246" s="11" t="s">
        <v>7307</v>
      </c>
      <c r="E4246" s="11" t="s">
        <v>2190</v>
      </c>
      <c r="F4246" s="12" t="s">
        <v>30094</v>
      </c>
      <c r="G4246" s="12" t="s">
        <v>30095</v>
      </c>
      <c r="H4246" s="11" t="str">
        <f t="shared" si="66"/>
        <v>insert into BTRCOutgoingYRate (OID, prefix, outgoingYRateUSD, operatorName, operatorType, effectiveFrom, effectiveTo) values('502785_2016-01-01','502785','0.1243','Guatemala-Telefonica-Mobile','MOBILE',to_date('2016-01-01','YYYY-MM-DD HH24:MI:SS'),to_date('2016-12-01','YYYY-MM-DD HH24:MI:SS'));</v>
      </c>
    </row>
    <row r="4247" spans="1:8">
      <c r="A4247" s="11" t="s">
        <v>20994</v>
      </c>
      <c r="B4247" s="11" t="s">
        <v>7317</v>
      </c>
      <c r="C4247" s="18">
        <v>0.12429999999999999</v>
      </c>
      <c r="D4247" s="11" t="s">
        <v>7307</v>
      </c>
      <c r="E4247" s="11" t="s">
        <v>2190</v>
      </c>
      <c r="F4247" s="12" t="s">
        <v>30094</v>
      </c>
      <c r="G4247" s="12" t="s">
        <v>30095</v>
      </c>
      <c r="H4247" s="11" t="str">
        <f t="shared" si="66"/>
        <v>insert into BTRCOutgoingYRate (OID, prefix, outgoingYRateUSD, operatorName, operatorType, effectiveFrom, effectiveTo) values('502787_2016-01-01','502787','0.1243','Guatemala-Telefonica-Mobile','MOBILE',to_date('2016-01-01','YYYY-MM-DD HH24:MI:SS'),to_date('2016-12-01','YYYY-MM-DD HH24:MI:SS'));</v>
      </c>
    </row>
    <row r="4248" spans="1:8">
      <c r="A4248" s="11" t="s">
        <v>20995</v>
      </c>
      <c r="B4248" s="11" t="s">
        <v>7318</v>
      </c>
      <c r="C4248" s="18">
        <v>0.12429999999999999</v>
      </c>
      <c r="D4248" s="11" t="s">
        <v>7307</v>
      </c>
      <c r="E4248" s="11" t="s">
        <v>2190</v>
      </c>
      <c r="F4248" s="12" t="s">
        <v>30094</v>
      </c>
      <c r="G4248" s="12" t="s">
        <v>30095</v>
      </c>
      <c r="H4248" s="11" t="str">
        <f t="shared" si="66"/>
        <v>insert into BTRCOutgoingYRate (OID, prefix, outgoingYRateUSD, operatorName, operatorType, effectiveFrom, effectiveTo) values('502795_2016-01-01','502795','0.1243','Guatemala-Telefonica-Mobile','MOBILE',to_date('2016-01-01','YYYY-MM-DD HH24:MI:SS'),to_date('2016-12-01','YYYY-MM-DD HH24:MI:SS'));</v>
      </c>
    </row>
    <row r="4249" spans="1:8">
      <c r="A4249" s="11" t="s">
        <v>20996</v>
      </c>
      <c r="B4249" s="11" t="s">
        <v>7319</v>
      </c>
      <c r="C4249" s="18">
        <v>0.12429999999999999</v>
      </c>
      <c r="D4249" s="11" t="s">
        <v>7307</v>
      </c>
      <c r="E4249" s="11" t="s">
        <v>2190</v>
      </c>
      <c r="F4249" s="12" t="s">
        <v>30094</v>
      </c>
      <c r="G4249" s="12" t="s">
        <v>30095</v>
      </c>
      <c r="H4249" s="11" t="str">
        <f t="shared" si="66"/>
        <v>insert into BTRCOutgoingYRate (OID, prefix, outgoingYRateUSD, operatorName, operatorType, effectiveFrom, effectiveTo) values('502796_2016-01-01','502796','0.1243','Guatemala-Telefonica-Mobile','MOBILE',to_date('2016-01-01','YYYY-MM-DD HH24:MI:SS'),to_date('2016-12-01','YYYY-MM-DD HH24:MI:SS'));</v>
      </c>
    </row>
    <row r="4250" spans="1:8">
      <c r="A4250" s="11" t="s">
        <v>20997</v>
      </c>
      <c r="B4250" s="11" t="s">
        <v>7320</v>
      </c>
      <c r="C4250" s="18">
        <v>0.12429999999999999</v>
      </c>
      <c r="D4250" s="11" t="s">
        <v>7307</v>
      </c>
      <c r="E4250" s="11" t="s">
        <v>2190</v>
      </c>
      <c r="F4250" s="12" t="s">
        <v>30094</v>
      </c>
      <c r="G4250" s="12" t="s">
        <v>30095</v>
      </c>
      <c r="H4250" s="11" t="str">
        <f t="shared" si="66"/>
        <v>insert into BTRCOutgoingYRate (OID, prefix, outgoingYRateUSD, operatorName, operatorType, effectiveFrom, effectiveTo) values('502797_2016-01-01','502797','0.1243','Guatemala-Telefonica-Mobile','MOBILE',to_date('2016-01-01','YYYY-MM-DD HH24:MI:SS'),to_date('2016-12-01','YYYY-MM-DD HH24:MI:SS'));</v>
      </c>
    </row>
    <row r="4251" spans="1:8">
      <c r="A4251" s="11" t="s">
        <v>20998</v>
      </c>
      <c r="B4251" s="11" t="s">
        <v>7321</v>
      </c>
      <c r="C4251" s="18">
        <v>0.12429999999999999</v>
      </c>
      <c r="D4251" s="11" t="s">
        <v>7322</v>
      </c>
      <c r="E4251" s="11" t="s">
        <v>2190</v>
      </c>
      <c r="F4251" s="12" t="s">
        <v>30094</v>
      </c>
      <c r="G4251" s="12" t="s">
        <v>30095</v>
      </c>
      <c r="H4251" s="11" t="str">
        <f t="shared" si="66"/>
        <v>insert into BTRCOutgoingYRate (OID, prefix, outgoingYRateUSD, operatorName, operatorType, effectiveFrom, effectiveTo) values('502242_2016-01-01','502242','0.1243','GUATEMALA-TELEFONICA-MOBILE','MOBILE',to_date('2016-01-01','YYYY-MM-DD HH24:MI:SS'),to_date('2016-12-01','YYYY-MM-DD HH24:MI:SS'));</v>
      </c>
    </row>
    <row r="4252" spans="1:8">
      <c r="A4252" s="11" t="s">
        <v>20999</v>
      </c>
      <c r="B4252" s="11" t="s">
        <v>7323</v>
      </c>
      <c r="C4252" s="18">
        <v>0.12429999999999999</v>
      </c>
      <c r="D4252" s="11" t="s">
        <v>7307</v>
      </c>
      <c r="E4252" s="11" t="s">
        <v>2190</v>
      </c>
      <c r="F4252" s="12" t="s">
        <v>30094</v>
      </c>
      <c r="G4252" s="12" t="s">
        <v>30095</v>
      </c>
      <c r="H4252" s="11" t="str">
        <f t="shared" si="66"/>
        <v>insert into BTRCOutgoingYRate (OID, prefix, outgoingYRateUSD, operatorName, operatorType, effectiveFrom, effectiveTo) values('502222_2016-01-01','502222','0.1243','Guatemala-Telefonica-Mobile','MOBILE',to_date('2016-01-01','YYYY-MM-DD HH24:MI:SS'),to_date('2016-12-01','YYYY-MM-DD HH24:MI:SS'));</v>
      </c>
    </row>
    <row r="4253" spans="1:8">
      <c r="A4253" s="11" t="s">
        <v>21000</v>
      </c>
      <c r="B4253" s="11" t="s">
        <v>7324</v>
      </c>
      <c r="C4253" s="18">
        <v>0.12429999999999999</v>
      </c>
      <c r="D4253" s="11" t="s">
        <v>7307</v>
      </c>
      <c r="E4253" s="11" t="s">
        <v>2190</v>
      </c>
      <c r="F4253" s="12" t="s">
        <v>30094</v>
      </c>
      <c r="G4253" s="12" t="s">
        <v>30095</v>
      </c>
      <c r="H4253" s="11" t="str">
        <f t="shared" si="66"/>
        <v>insert into BTRCOutgoingYRate (OID, prefix, outgoingYRateUSD, operatorName, operatorType, effectiveFrom, effectiveTo) values('502226_2016-01-01','502226','0.1243','Guatemala-Telefonica-Mobile','MOBILE',to_date('2016-01-01','YYYY-MM-DD HH24:MI:SS'),to_date('2016-12-01','YYYY-MM-DD HH24:MI:SS'));</v>
      </c>
    </row>
    <row r="4254" spans="1:8">
      <c r="A4254" s="11" t="s">
        <v>21001</v>
      </c>
      <c r="B4254" s="11" t="s">
        <v>7325</v>
      </c>
      <c r="C4254" s="18">
        <v>0.12429999999999999</v>
      </c>
      <c r="D4254" s="11" t="s">
        <v>7307</v>
      </c>
      <c r="E4254" s="11" t="s">
        <v>2190</v>
      </c>
      <c r="F4254" s="12" t="s">
        <v>30094</v>
      </c>
      <c r="G4254" s="12" t="s">
        <v>30095</v>
      </c>
      <c r="H4254" s="11" t="str">
        <f t="shared" si="66"/>
        <v>insert into BTRCOutgoingYRate (OID, prefix, outgoingYRateUSD, operatorName, operatorType, effectiveFrom, effectiveTo) values('502227_2016-01-01','502227','0.1243','Guatemala-Telefonica-Mobile','MOBILE',to_date('2016-01-01','YYYY-MM-DD HH24:MI:SS'),to_date('2016-12-01','YYYY-MM-DD HH24:MI:SS'));</v>
      </c>
    </row>
    <row r="4255" spans="1:8">
      <c r="A4255" s="11" t="s">
        <v>21002</v>
      </c>
      <c r="B4255" s="11" t="s">
        <v>7326</v>
      </c>
      <c r="C4255" s="18">
        <v>0.12429999999999999</v>
      </c>
      <c r="D4255" s="11" t="s">
        <v>7307</v>
      </c>
      <c r="E4255" s="11" t="s">
        <v>2190</v>
      </c>
      <c r="F4255" s="12" t="s">
        <v>30094</v>
      </c>
      <c r="G4255" s="12" t="s">
        <v>30095</v>
      </c>
      <c r="H4255" s="11" t="str">
        <f t="shared" si="66"/>
        <v>insert into BTRCOutgoingYRate (OID, prefix, outgoingYRateUSD, operatorName, operatorType, effectiveFrom, effectiveTo) values('502237_2016-01-01','502237','0.1243','Guatemala-Telefonica-Mobile','MOBILE',to_date('2016-01-01','YYYY-MM-DD HH24:MI:SS'),to_date('2016-12-01','YYYY-MM-DD HH24:MI:SS'));</v>
      </c>
    </row>
    <row r="4256" spans="1:8">
      <c r="A4256" s="11" t="s">
        <v>21003</v>
      </c>
      <c r="B4256" s="11" t="s">
        <v>1867</v>
      </c>
      <c r="C4256" s="18">
        <v>0.1242</v>
      </c>
      <c r="D4256" s="11" t="s">
        <v>7327</v>
      </c>
      <c r="E4256" s="11" t="s">
        <v>2227</v>
      </c>
      <c r="F4256" s="12" t="s">
        <v>30094</v>
      </c>
      <c r="G4256" s="12" t="s">
        <v>30095</v>
      </c>
      <c r="H4256" s="11" t="str">
        <f t="shared" si="66"/>
        <v>insert into BTRCOutgoingYRate (OID, prefix, outgoingYRateUSD, operatorName, operatorType, effectiveFrom, effectiveTo) values('502_2016-01-01','502','0.1242','Guatemala-ROC-Fixed','FIXED',to_date('2016-01-01','YYYY-MM-DD HH24:MI:SS'),to_date('2016-12-01','YYYY-MM-DD HH24:MI:SS'));</v>
      </c>
    </row>
    <row r="4257" spans="1:8">
      <c r="A4257" s="11" t="s">
        <v>21004</v>
      </c>
      <c r="B4257" s="11" t="s">
        <v>7328</v>
      </c>
      <c r="C4257" s="18">
        <v>0.12429999999999999</v>
      </c>
      <c r="D4257" s="11" t="s">
        <v>7329</v>
      </c>
      <c r="E4257" s="11" t="s">
        <v>2190</v>
      </c>
      <c r="F4257" s="12" t="s">
        <v>30094</v>
      </c>
      <c r="G4257" s="12" t="s">
        <v>30095</v>
      </c>
      <c r="H4257" s="11" t="str">
        <f t="shared" si="66"/>
        <v>insert into BTRCOutgoingYRate (OID, prefix, outgoingYRateUSD, operatorName, operatorType, effectiveFrom, effectiveTo) values('502232_2016-01-01','502232','0.1243','Guatemala-On Net-Mobile','MOBILE',to_date('2016-01-01','YYYY-MM-DD HH24:MI:SS'),to_date('2016-12-01','YYYY-MM-DD HH24:MI:SS'));</v>
      </c>
    </row>
    <row r="4258" spans="1:8">
      <c r="A4258" s="11" t="s">
        <v>21005</v>
      </c>
      <c r="B4258" s="11" t="s">
        <v>7330</v>
      </c>
      <c r="C4258" s="18">
        <v>0.12429999999999999</v>
      </c>
      <c r="D4258" s="11" t="s">
        <v>7329</v>
      </c>
      <c r="E4258" s="11" t="s">
        <v>2190</v>
      </c>
      <c r="F4258" s="12" t="s">
        <v>30094</v>
      </c>
      <c r="G4258" s="12" t="s">
        <v>30095</v>
      </c>
      <c r="H4258" s="11" t="str">
        <f t="shared" si="66"/>
        <v>insert into BTRCOutgoingYRate (OID, prefix, outgoingYRateUSD, operatorName, operatorType, effectiveFrom, effectiveTo) values('502662_2016-01-01','502662','0.1243','Guatemala-On Net-Mobile','MOBILE',to_date('2016-01-01','YYYY-MM-DD HH24:MI:SS'),to_date('2016-12-01','YYYY-MM-DD HH24:MI:SS'));</v>
      </c>
    </row>
    <row r="4259" spans="1:8">
      <c r="A4259" s="11" t="s">
        <v>21006</v>
      </c>
      <c r="B4259" s="11" t="s">
        <v>7331</v>
      </c>
      <c r="C4259" s="18">
        <v>0.1242</v>
      </c>
      <c r="D4259" s="11" t="s">
        <v>7332</v>
      </c>
      <c r="E4259" s="11" t="s">
        <v>2227</v>
      </c>
      <c r="F4259" s="12" t="s">
        <v>30094</v>
      </c>
      <c r="G4259" s="12" t="s">
        <v>30095</v>
      </c>
      <c r="H4259" s="11" t="str">
        <f t="shared" si="66"/>
        <v>insert into BTRCOutgoingYRate (OID, prefix, outgoingYRateUSD, operatorName, operatorType, effectiveFrom, effectiveTo) values('502223_2016-01-01','502223','0.1242','Guatemala-On Net-Fixed','FIXED',to_date('2016-01-01','YYYY-MM-DD HH24:MI:SS'),to_date('2016-12-01','YYYY-MM-DD HH24:MI:SS'));</v>
      </c>
    </row>
    <row r="4260" spans="1:8">
      <c r="A4260" s="11" t="s">
        <v>21007</v>
      </c>
      <c r="B4260" s="11" t="s">
        <v>7333</v>
      </c>
      <c r="C4260" s="18">
        <v>0.1242</v>
      </c>
      <c r="D4260" s="11" t="s">
        <v>7332</v>
      </c>
      <c r="E4260" s="11" t="s">
        <v>2227</v>
      </c>
      <c r="F4260" s="12" t="s">
        <v>30094</v>
      </c>
      <c r="G4260" s="12" t="s">
        <v>30095</v>
      </c>
      <c r="H4260" s="11" t="str">
        <f t="shared" si="66"/>
        <v>insert into BTRCOutgoingYRate (OID, prefix, outgoingYRateUSD, operatorName, operatorType, effectiveFrom, effectiveTo) values('502224_2016-01-01','502224','0.1242','Guatemala-On Net-Fixed','FIXED',to_date('2016-01-01','YYYY-MM-DD HH24:MI:SS'),to_date('2016-12-01','YYYY-MM-DD HH24:MI:SS'));</v>
      </c>
    </row>
    <row r="4261" spans="1:8">
      <c r="A4261" s="11" t="s">
        <v>21008</v>
      </c>
      <c r="B4261" s="11" t="s">
        <v>7334</v>
      </c>
      <c r="C4261" s="18">
        <v>0.1242</v>
      </c>
      <c r="D4261" s="11" t="s">
        <v>7332</v>
      </c>
      <c r="E4261" s="11" t="s">
        <v>2227</v>
      </c>
      <c r="F4261" s="12" t="s">
        <v>30094</v>
      </c>
      <c r="G4261" s="12" t="s">
        <v>30095</v>
      </c>
      <c r="H4261" s="11" t="str">
        <f t="shared" si="66"/>
        <v>insert into BTRCOutgoingYRate (OID, prefix, outgoingYRateUSD, operatorName, operatorType, effectiveFrom, effectiveTo) values('502225_2016-01-01','502225','0.1242','Guatemala-On Net-Fixed','FIXED',to_date('2016-01-01','YYYY-MM-DD HH24:MI:SS'),to_date('2016-12-01','YYYY-MM-DD HH24:MI:SS'));</v>
      </c>
    </row>
    <row r="4262" spans="1:8">
      <c r="A4262" s="11" t="s">
        <v>21009</v>
      </c>
      <c r="B4262" s="11" t="s">
        <v>7335</v>
      </c>
      <c r="C4262" s="18">
        <v>0.1242</v>
      </c>
      <c r="D4262" s="11" t="s">
        <v>7332</v>
      </c>
      <c r="E4262" s="11" t="s">
        <v>2227</v>
      </c>
      <c r="F4262" s="12" t="s">
        <v>30094</v>
      </c>
      <c r="G4262" s="12" t="s">
        <v>30095</v>
      </c>
      <c r="H4262" s="11" t="str">
        <f t="shared" si="66"/>
        <v>insert into BTRCOutgoingYRate (OID, prefix, outgoingYRateUSD, operatorName, operatorType, effectiveFrom, effectiveTo) values('502228_2016-01-01','502228','0.1242','Guatemala-On Net-Fixed','FIXED',to_date('2016-01-01','YYYY-MM-DD HH24:MI:SS'),to_date('2016-12-01','YYYY-MM-DD HH24:MI:SS'));</v>
      </c>
    </row>
    <row r="4263" spans="1:8">
      <c r="A4263" s="11" t="s">
        <v>21010</v>
      </c>
      <c r="B4263" s="11" t="s">
        <v>7336</v>
      </c>
      <c r="C4263" s="18">
        <v>0.1242</v>
      </c>
      <c r="D4263" s="11" t="s">
        <v>7332</v>
      </c>
      <c r="E4263" s="11" t="s">
        <v>2227</v>
      </c>
      <c r="F4263" s="12" t="s">
        <v>30094</v>
      </c>
      <c r="G4263" s="12" t="s">
        <v>30095</v>
      </c>
      <c r="H4263" s="11" t="str">
        <f t="shared" si="66"/>
        <v>insert into BTRCOutgoingYRate (OID, prefix, outgoingYRateUSD, operatorName, operatorType, effectiveFrom, effectiveTo) values('502233_2016-01-01','502233','0.1242','Guatemala-On Net-Fixed','FIXED',to_date('2016-01-01','YYYY-MM-DD HH24:MI:SS'),to_date('2016-12-01','YYYY-MM-DD HH24:MI:SS'));</v>
      </c>
    </row>
    <row r="4264" spans="1:8">
      <c r="A4264" s="11" t="s">
        <v>21011</v>
      </c>
      <c r="B4264" s="11" t="s">
        <v>7337</v>
      </c>
      <c r="C4264" s="18">
        <v>0.1242</v>
      </c>
      <c r="D4264" s="11" t="s">
        <v>7332</v>
      </c>
      <c r="E4264" s="11" t="s">
        <v>2227</v>
      </c>
      <c r="F4264" s="12" t="s">
        <v>30094</v>
      </c>
      <c r="G4264" s="12" t="s">
        <v>30095</v>
      </c>
      <c r="H4264" s="11" t="str">
        <f t="shared" si="66"/>
        <v>insert into BTRCOutgoingYRate (OID, prefix, outgoingYRateUSD, operatorName, operatorType, effectiveFrom, effectiveTo) values('502236_2016-01-01','502236','0.1242','Guatemala-On Net-Fixed','FIXED',to_date('2016-01-01','YYYY-MM-DD HH24:MI:SS'),to_date('2016-12-01','YYYY-MM-DD HH24:MI:SS'));</v>
      </c>
    </row>
    <row r="4265" spans="1:8">
      <c r="A4265" s="11" t="s">
        <v>21012</v>
      </c>
      <c r="B4265" s="11" t="s">
        <v>7338</v>
      </c>
      <c r="C4265" s="18">
        <v>0.1242</v>
      </c>
      <c r="D4265" s="11" t="s">
        <v>7332</v>
      </c>
      <c r="E4265" s="11" t="s">
        <v>2227</v>
      </c>
      <c r="F4265" s="12" t="s">
        <v>30094</v>
      </c>
      <c r="G4265" s="12" t="s">
        <v>30095</v>
      </c>
      <c r="H4265" s="11" t="str">
        <f t="shared" si="66"/>
        <v>insert into BTRCOutgoingYRate (OID, prefix, outgoingYRateUSD, operatorName, operatorType, effectiveFrom, effectiveTo) values('502243_2016-01-01','502243','0.1242','Guatemala-On Net-Fixed','FIXED',to_date('2016-01-01','YYYY-MM-DD HH24:MI:SS'),to_date('2016-12-01','YYYY-MM-DD HH24:MI:SS'));</v>
      </c>
    </row>
    <row r="4266" spans="1:8">
      <c r="A4266" s="11" t="s">
        <v>21013</v>
      </c>
      <c r="B4266" s="11" t="s">
        <v>7339</v>
      </c>
      <c r="C4266" s="18">
        <v>0.1242</v>
      </c>
      <c r="D4266" s="11" t="s">
        <v>7332</v>
      </c>
      <c r="E4266" s="11" t="s">
        <v>2227</v>
      </c>
      <c r="F4266" s="12" t="s">
        <v>30094</v>
      </c>
      <c r="G4266" s="12" t="s">
        <v>30095</v>
      </c>
      <c r="H4266" s="11" t="str">
        <f t="shared" si="66"/>
        <v>insert into BTRCOutgoingYRate (OID, prefix, outgoingYRateUSD, operatorName, operatorType, effectiveFrom, effectiveTo) values('502244_2016-01-01','502244','0.1242','Guatemala-On Net-Fixed','FIXED',to_date('2016-01-01','YYYY-MM-DD HH24:MI:SS'),to_date('2016-12-01','YYYY-MM-DD HH24:MI:SS'));</v>
      </c>
    </row>
    <row r="4267" spans="1:8">
      <c r="A4267" s="11" t="s">
        <v>21014</v>
      </c>
      <c r="B4267" s="11" t="s">
        <v>7340</v>
      </c>
      <c r="C4267" s="18">
        <v>0.1242</v>
      </c>
      <c r="D4267" s="11" t="s">
        <v>7332</v>
      </c>
      <c r="E4267" s="11" t="s">
        <v>2227</v>
      </c>
      <c r="F4267" s="12" t="s">
        <v>30094</v>
      </c>
      <c r="G4267" s="12" t="s">
        <v>30095</v>
      </c>
      <c r="H4267" s="11" t="str">
        <f t="shared" si="66"/>
        <v>insert into BTRCOutgoingYRate (OID, prefix, outgoingYRateUSD, operatorName, operatorType, effectiveFrom, effectiveTo) values('502246_2016-01-01','502246','0.1242','Guatemala-On Net-Fixed','FIXED',to_date('2016-01-01','YYYY-MM-DD HH24:MI:SS'),to_date('2016-12-01','YYYY-MM-DD HH24:MI:SS'));</v>
      </c>
    </row>
    <row r="4268" spans="1:8">
      <c r="A4268" s="11" t="s">
        <v>21015</v>
      </c>
      <c r="B4268" s="11" t="s">
        <v>7341</v>
      </c>
      <c r="C4268" s="18">
        <v>0.1242</v>
      </c>
      <c r="D4268" s="11" t="s">
        <v>7332</v>
      </c>
      <c r="E4268" s="11" t="s">
        <v>2227</v>
      </c>
      <c r="F4268" s="12" t="s">
        <v>30094</v>
      </c>
      <c r="G4268" s="12" t="s">
        <v>30095</v>
      </c>
      <c r="H4268" s="11" t="str">
        <f t="shared" si="66"/>
        <v>insert into BTRCOutgoingYRate (OID, prefix, outgoingYRateUSD, operatorName, operatorType, effectiveFrom, effectiveTo) values('502248_2016-01-01','502248','0.1242','Guatemala-On Net-Fixed','FIXED',to_date('2016-01-01','YYYY-MM-DD HH24:MI:SS'),to_date('2016-12-01','YYYY-MM-DD HH24:MI:SS'));</v>
      </c>
    </row>
    <row r="4269" spans="1:8">
      <c r="A4269" s="11" t="s">
        <v>21016</v>
      </c>
      <c r="B4269" s="11" t="s">
        <v>7342</v>
      </c>
      <c r="C4269" s="18">
        <v>0.1242</v>
      </c>
      <c r="D4269" s="11" t="s">
        <v>7332</v>
      </c>
      <c r="E4269" s="11" t="s">
        <v>2227</v>
      </c>
      <c r="F4269" s="12" t="s">
        <v>30094</v>
      </c>
      <c r="G4269" s="12" t="s">
        <v>30095</v>
      </c>
      <c r="H4269" s="11" t="str">
        <f t="shared" si="66"/>
        <v>insert into BTRCOutgoingYRate (OID, prefix, outgoingYRateUSD, operatorName, operatorType, effectiveFrom, effectiveTo) values('502773_2016-01-01','502773','0.1242','Guatemala-On Net-Fixed','FIXED',to_date('2016-01-01','YYYY-MM-DD HH24:MI:SS'),to_date('2016-12-01','YYYY-MM-DD HH24:MI:SS'));</v>
      </c>
    </row>
    <row r="4270" spans="1:8">
      <c r="A4270" s="11" t="s">
        <v>21017</v>
      </c>
      <c r="B4270" s="11" t="s">
        <v>7343</v>
      </c>
      <c r="C4270" s="18">
        <v>0.1242</v>
      </c>
      <c r="D4270" s="11" t="s">
        <v>7332</v>
      </c>
      <c r="E4270" s="11" t="s">
        <v>2227</v>
      </c>
      <c r="F4270" s="12" t="s">
        <v>30094</v>
      </c>
      <c r="G4270" s="12" t="s">
        <v>30095</v>
      </c>
      <c r="H4270" s="11" t="str">
        <f t="shared" si="66"/>
        <v>insert into BTRCOutgoingYRate (OID, prefix, outgoingYRateUSD, operatorName, operatorType, effectiveFrom, effectiveTo) values('502776_2016-01-01','502776','0.1242','Guatemala-On Net-Fixed','FIXED',to_date('2016-01-01','YYYY-MM-DD HH24:MI:SS'),to_date('2016-12-01','YYYY-MM-DD HH24:MI:SS'));</v>
      </c>
    </row>
    <row r="4271" spans="1:8">
      <c r="A4271" s="11" t="s">
        <v>21018</v>
      </c>
      <c r="B4271" s="11" t="s">
        <v>7344</v>
      </c>
      <c r="C4271" s="18">
        <v>0.1242</v>
      </c>
      <c r="D4271" s="11" t="s">
        <v>7332</v>
      </c>
      <c r="E4271" s="11" t="s">
        <v>2227</v>
      </c>
      <c r="F4271" s="12" t="s">
        <v>30094</v>
      </c>
      <c r="G4271" s="12" t="s">
        <v>30095</v>
      </c>
      <c r="H4271" s="11" t="str">
        <f t="shared" si="66"/>
        <v>insert into BTRCOutgoingYRate (OID, prefix, outgoingYRateUSD, operatorName, operatorType, effectiveFrom, effectiveTo) values('502778_2016-01-01','502778','0.1242','Guatemala-On Net-Fixed','FIXED',to_date('2016-01-01','YYYY-MM-DD HH24:MI:SS'),to_date('2016-12-01','YYYY-MM-DD HH24:MI:SS'));</v>
      </c>
    </row>
    <row r="4272" spans="1:8">
      <c r="A4272" s="11" t="s">
        <v>21019</v>
      </c>
      <c r="B4272" s="11" t="s">
        <v>7345</v>
      </c>
      <c r="C4272" s="18">
        <v>0.1242</v>
      </c>
      <c r="D4272" s="11" t="s">
        <v>7332</v>
      </c>
      <c r="E4272" s="11" t="s">
        <v>2227</v>
      </c>
      <c r="F4272" s="12" t="s">
        <v>30094</v>
      </c>
      <c r="G4272" s="12" t="s">
        <v>30095</v>
      </c>
      <c r="H4272" s="11" t="str">
        <f t="shared" si="66"/>
        <v>insert into BTRCOutgoingYRate (OID, prefix, outgoingYRateUSD, operatorName, operatorType, effectiveFrom, effectiveTo) values('502783_2016-01-01','502783','0.1242','Guatemala-On Net-Fixed','FIXED',to_date('2016-01-01','YYYY-MM-DD HH24:MI:SS'),to_date('2016-12-01','YYYY-MM-DD HH24:MI:SS'));</v>
      </c>
    </row>
    <row r="4273" spans="1:8">
      <c r="A4273" s="11" t="s">
        <v>21020</v>
      </c>
      <c r="B4273" s="11" t="s">
        <v>7346</v>
      </c>
      <c r="C4273" s="18">
        <v>0.1242</v>
      </c>
      <c r="D4273" s="11" t="s">
        <v>7332</v>
      </c>
      <c r="E4273" s="11" t="s">
        <v>2227</v>
      </c>
      <c r="F4273" s="12" t="s">
        <v>30094</v>
      </c>
      <c r="G4273" s="12" t="s">
        <v>30095</v>
      </c>
      <c r="H4273" s="11" t="str">
        <f t="shared" si="66"/>
        <v>insert into BTRCOutgoingYRate (OID, prefix, outgoingYRateUSD, operatorName, operatorType, effectiveFrom, effectiveTo) values('502784_2016-01-01','502784','0.1242','Guatemala-On Net-Fixed','FIXED',to_date('2016-01-01','YYYY-MM-DD HH24:MI:SS'),to_date('2016-12-01','YYYY-MM-DD HH24:MI:SS'));</v>
      </c>
    </row>
    <row r="4274" spans="1:8">
      <c r="A4274" s="11" t="s">
        <v>21021</v>
      </c>
      <c r="B4274" s="11" t="s">
        <v>7347</v>
      </c>
      <c r="C4274" s="18">
        <v>0.1242</v>
      </c>
      <c r="D4274" s="11" t="s">
        <v>7332</v>
      </c>
      <c r="E4274" s="11" t="s">
        <v>2227</v>
      </c>
      <c r="F4274" s="12" t="s">
        <v>30094</v>
      </c>
      <c r="G4274" s="12" t="s">
        <v>30095</v>
      </c>
      <c r="H4274" s="11" t="str">
        <f t="shared" si="66"/>
        <v>insert into BTRCOutgoingYRate (OID, prefix, outgoingYRateUSD, operatorName, operatorType, effectiveFrom, effectiveTo) values('502786_2016-01-01','502786','0.1242','Guatemala-On Net-Fixed','FIXED',to_date('2016-01-01','YYYY-MM-DD HH24:MI:SS'),to_date('2016-12-01','YYYY-MM-DD HH24:MI:SS'));</v>
      </c>
    </row>
    <row r="4275" spans="1:8">
      <c r="A4275" s="11" t="s">
        <v>21022</v>
      </c>
      <c r="B4275" s="11" t="s">
        <v>7348</v>
      </c>
      <c r="C4275" s="18">
        <v>0.1242</v>
      </c>
      <c r="D4275" s="11" t="s">
        <v>7332</v>
      </c>
      <c r="E4275" s="11" t="s">
        <v>2227</v>
      </c>
      <c r="F4275" s="12" t="s">
        <v>30094</v>
      </c>
      <c r="G4275" s="12" t="s">
        <v>30095</v>
      </c>
      <c r="H4275" s="11" t="str">
        <f t="shared" si="66"/>
        <v>insert into BTRCOutgoingYRate (OID, prefix, outgoingYRateUSD, operatorName, operatorType, effectiveFrom, effectiveTo) values('502788_2016-01-01','502788','0.1242','Guatemala-On Net-Fixed','FIXED',to_date('2016-01-01','YYYY-MM-DD HH24:MI:SS'),to_date('2016-12-01','YYYY-MM-DD HH24:MI:SS'));</v>
      </c>
    </row>
    <row r="4276" spans="1:8">
      <c r="A4276" s="11" t="s">
        <v>21023</v>
      </c>
      <c r="B4276" s="11" t="s">
        <v>7349</v>
      </c>
      <c r="C4276" s="18">
        <v>0.1242</v>
      </c>
      <c r="D4276" s="11" t="s">
        <v>7332</v>
      </c>
      <c r="E4276" s="11" t="s">
        <v>2227</v>
      </c>
      <c r="F4276" s="12" t="s">
        <v>30094</v>
      </c>
      <c r="G4276" s="12" t="s">
        <v>30095</v>
      </c>
      <c r="H4276" s="11" t="str">
        <f t="shared" si="66"/>
        <v>insert into BTRCOutgoingYRate (OID, prefix, outgoingYRateUSD, operatorName, operatorType, effectiveFrom, effectiveTo) values('502793_2016-01-01','502793','0.1242','Guatemala-On Net-Fixed','FIXED',to_date('2016-01-01','YYYY-MM-DD HH24:MI:SS'),to_date('2016-12-01','YYYY-MM-DD HH24:MI:SS'));</v>
      </c>
    </row>
    <row r="4277" spans="1:8">
      <c r="A4277" s="11" t="s">
        <v>21024</v>
      </c>
      <c r="B4277" s="11" t="s">
        <v>7350</v>
      </c>
      <c r="C4277" s="18">
        <v>0.1242</v>
      </c>
      <c r="D4277" s="11" t="s">
        <v>7332</v>
      </c>
      <c r="E4277" s="11" t="s">
        <v>2227</v>
      </c>
      <c r="F4277" s="12" t="s">
        <v>30094</v>
      </c>
      <c r="G4277" s="12" t="s">
        <v>30095</v>
      </c>
      <c r="H4277" s="11" t="str">
        <f t="shared" si="66"/>
        <v>insert into BTRCOutgoingYRate (OID, prefix, outgoingYRateUSD, operatorName, operatorType, effectiveFrom, effectiveTo) values('502794_2016-01-01','502794','0.1242','Guatemala-On Net-Fixed','FIXED',to_date('2016-01-01','YYYY-MM-DD HH24:MI:SS'),to_date('2016-12-01','YYYY-MM-DD HH24:MI:SS'));</v>
      </c>
    </row>
    <row r="4278" spans="1:8">
      <c r="A4278" s="11" t="s">
        <v>21025</v>
      </c>
      <c r="B4278" s="11" t="s">
        <v>7351</v>
      </c>
      <c r="C4278" s="18">
        <v>0.12429999999999999</v>
      </c>
      <c r="D4278" s="11" t="s">
        <v>7352</v>
      </c>
      <c r="E4278" s="11" t="s">
        <v>2190</v>
      </c>
      <c r="F4278" s="12" t="s">
        <v>30094</v>
      </c>
      <c r="G4278" s="12" t="s">
        <v>30095</v>
      </c>
      <c r="H4278" s="11" t="str">
        <f t="shared" si="66"/>
        <v>insert into BTRCOutgoingYRate (OID, prefix, outgoingYRateUSD, operatorName, operatorType, effectiveFrom, effectiveTo) values('502379_2016-01-01','502379','0.1243','GUATEMALA-MOBILE','MOBILE',to_date('2016-01-01','YYYY-MM-DD HH24:MI:SS'),to_date('2016-12-01','YYYY-MM-DD HH24:MI:SS'));</v>
      </c>
    </row>
    <row r="4279" spans="1:8">
      <c r="A4279" s="11" t="s">
        <v>21026</v>
      </c>
      <c r="B4279" s="11" t="s">
        <v>7353</v>
      </c>
      <c r="C4279" s="18">
        <v>0.12429999999999999</v>
      </c>
      <c r="D4279" s="11" t="s">
        <v>7352</v>
      </c>
      <c r="E4279" s="11" t="s">
        <v>2190</v>
      </c>
      <c r="F4279" s="12" t="s">
        <v>30094</v>
      </c>
      <c r="G4279" s="12" t="s">
        <v>30095</v>
      </c>
      <c r="H4279" s="11" t="str">
        <f t="shared" si="66"/>
        <v>insert into BTRCOutgoingYRate (OID, prefix, outgoingYRateUSD, operatorName, operatorType, effectiveFrom, effectiveTo) values('502620_2016-01-01','502620','0.1243','GUATEMALA-MOBILE','MOBILE',to_date('2016-01-01','YYYY-MM-DD HH24:MI:SS'),to_date('2016-12-01','YYYY-MM-DD HH24:MI:SS'));</v>
      </c>
    </row>
    <row r="4280" spans="1:8">
      <c r="A4280" s="11" t="s">
        <v>21027</v>
      </c>
      <c r="B4280" s="11" t="s">
        <v>7354</v>
      </c>
      <c r="C4280" s="18">
        <v>0.12429999999999999</v>
      </c>
      <c r="D4280" s="11" t="s">
        <v>7352</v>
      </c>
      <c r="E4280" s="11" t="s">
        <v>2190</v>
      </c>
      <c r="F4280" s="12" t="s">
        <v>30094</v>
      </c>
      <c r="G4280" s="12" t="s">
        <v>30095</v>
      </c>
      <c r="H4280" s="11" t="str">
        <f t="shared" si="66"/>
        <v>insert into BTRCOutgoingYRate (OID, prefix, outgoingYRateUSD, operatorName, operatorType, effectiveFrom, effectiveTo) values('502628_2016-01-01','502628','0.1243','GUATEMALA-MOBILE','MOBILE',to_date('2016-01-01','YYYY-MM-DD HH24:MI:SS'),to_date('2016-12-01','YYYY-MM-DD HH24:MI:SS'));</v>
      </c>
    </row>
    <row r="4281" spans="1:8">
      <c r="A4281" s="11" t="s">
        <v>21028</v>
      </c>
      <c r="B4281" s="11" t="s">
        <v>7355</v>
      </c>
      <c r="C4281" s="18">
        <v>0.12429999999999999</v>
      </c>
      <c r="D4281" s="11" t="s">
        <v>7352</v>
      </c>
      <c r="E4281" s="11" t="s">
        <v>2190</v>
      </c>
      <c r="F4281" s="12" t="s">
        <v>30094</v>
      </c>
      <c r="G4281" s="12" t="s">
        <v>30095</v>
      </c>
      <c r="H4281" s="11" t="str">
        <f t="shared" si="66"/>
        <v>insert into BTRCOutgoingYRate (OID, prefix, outgoingYRateUSD, operatorName, operatorType, effectiveFrom, effectiveTo) values('502659_2016-01-01','502659','0.1243','GUATEMALA-MOBILE','MOBILE',to_date('2016-01-01','YYYY-MM-DD HH24:MI:SS'),to_date('2016-12-01','YYYY-MM-DD HH24:MI:SS'));</v>
      </c>
    </row>
    <row r="4282" spans="1:8">
      <c r="A4282" s="11" t="s">
        <v>21029</v>
      </c>
      <c r="B4282" s="11" t="s">
        <v>7356</v>
      </c>
      <c r="C4282" s="18">
        <v>0.12429999999999999</v>
      </c>
      <c r="D4282" s="11" t="s">
        <v>7352</v>
      </c>
      <c r="E4282" s="11" t="s">
        <v>2190</v>
      </c>
      <c r="F4282" s="12" t="s">
        <v>30094</v>
      </c>
      <c r="G4282" s="12" t="s">
        <v>30095</v>
      </c>
      <c r="H4282" s="11" t="str">
        <f t="shared" si="66"/>
        <v>insert into BTRCOutgoingYRate (OID, prefix, outgoingYRateUSD, operatorName, operatorType, effectiveFrom, effectiveTo) values('502677_2016-01-01','502677','0.1243','GUATEMALA-MOBILE','MOBILE',to_date('2016-01-01','YYYY-MM-DD HH24:MI:SS'),to_date('2016-12-01','YYYY-MM-DD HH24:MI:SS'));</v>
      </c>
    </row>
    <row r="4283" spans="1:8">
      <c r="A4283" s="11" t="s">
        <v>21030</v>
      </c>
      <c r="B4283" s="11" t="s">
        <v>7357</v>
      </c>
      <c r="C4283" s="18">
        <v>0.12429999999999999</v>
      </c>
      <c r="D4283" s="11" t="s">
        <v>7352</v>
      </c>
      <c r="E4283" s="11" t="s">
        <v>2190</v>
      </c>
      <c r="F4283" s="12" t="s">
        <v>30094</v>
      </c>
      <c r="G4283" s="12" t="s">
        <v>30095</v>
      </c>
      <c r="H4283" s="11" t="str">
        <f t="shared" si="66"/>
        <v>insert into BTRCOutgoingYRate (OID, prefix, outgoingYRateUSD, operatorName, operatorType, effectiveFrom, effectiveTo) values('502678_2016-01-01','502678','0.1243','GUATEMALA-MOBILE','MOBILE',to_date('2016-01-01','YYYY-MM-DD HH24:MI:SS'),to_date('2016-12-01','YYYY-MM-DD HH24:MI:SS'));</v>
      </c>
    </row>
    <row r="4284" spans="1:8">
      <c r="A4284" s="11" t="s">
        <v>21031</v>
      </c>
      <c r="B4284" s="11" t="s">
        <v>7358</v>
      </c>
      <c r="C4284" s="18">
        <v>0.12429999999999999</v>
      </c>
      <c r="D4284" s="11" t="s">
        <v>7352</v>
      </c>
      <c r="E4284" s="11" t="s">
        <v>2190</v>
      </c>
      <c r="F4284" s="12" t="s">
        <v>30094</v>
      </c>
      <c r="G4284" s="12" t="s">
        <v>30095</v>
      </c>
      <c r="H4284" s="11" t="str">
        <f t="shared" si="66"/>
        <v>insert into BTRCOutgoingYRate (OID, prefix, outgoingYRateUSD, operatorName, operatorType, effectiveFrom, effectiveTo) values('502679_2016-01-01','502679','0.1243','GUATEMALA-MOBILE','MOBILE',to_date('2016-01-01','YYYY-MM-DD HH24:MI:SS'),to_date('2016-12-01','YYYY-MM-DD HH24:MI:SS'));</v>
      </c>
    </row>
    <row r="4285" spans="1:8">
      <c r="A4285" s="11" t="s">
        <v>21032</v>
      </c>
      <c r="B4285" s="11" t="s">
        <v>7359</v>
      </c>
      <c r="C4285" s="18">
        <v>0.12429999999999999</v>
      </c>
      <c r="D4285" s="11" t="s">
        <v>7352</v>
      </c>
      <c r="E4285" s="11" t="s">
        <v>2190</v>
      </c>
      <c r="F4285" s="12" t="s">
        <v>30094</v>
      </c>
      <c r="G4285" s="12" t="s">
        <v>30095</v>
      </c>
      <c r="H4285" s="11" t="str">
        <f t="shared" si="66"/>
        <v>insert into BTRCOutgoingYRate (OID, prefix, outgoingYRateUSD, operatorName, operatorType, effectiveFrom, effectiveTo) values('502723_2016-01-01','502723','0.1243','GUATEMALA-MOBILE','MOBILE',to_date('2016-01-01','YYYY-MM-DD HH24:MI:SS'),to_date('2016-12-01','YYYY-MM-DD HH24:MI:SS'));</v>
      </c>
    </row>
    <row r="4286" spans="1:8">
      <c r="A4286" s="11" t="s">
        <v>21033</v>
      </c>
      <c r="B4286" s="11" t="s">
        <v>7360</v>
      </c>
      <c r="C4286" s="18">
        <v>0.12429999999999999</v>
      </c>
      <c r="D4286" s="11" t="s">
        <v>7352</v>
      </c>
      <c r="E4286" s="11" t="s">
        <v>2190</v>
      </c>
      <c r="F4286" s="12" t="s">
        <v>30094</v>
      </c>
      <c r="G4286" s="12" t="s">
        <v>30095</v>
      </c>
      <c r="H4286" s="11" t="str">
        <f t="shared" si="66"/>
        <v>insert into BTRCOutgoingYRate (OID, prefix, outgoingYRateUSD, operatorName, operatorType, effectiveFrom, effectiveTo) values('502728_2016-01-01','502728','0.1243','GUATEMALA-MOBILE','MOBILE',to_date('2016-01-01','YYYY-MM-DD HH24:MI:SS'),to_date('2016-12-01','YYYY-MM-DD HH24:MI:SS'));</v>
      </c>
    </row>
    <row r="4287" spans="1:8">
      <c r="A4287" s="11" t="s">
        <v>21034</v>
      </c>
      <c r="B4287" s="11" t="s">
        <v>7361</v>
      </c>
      <c r="C4287" s="18">
        <v>0.12429999999999999</v>
      </c>
      <c r="D4287" s="11" t="s">
        <v>7352</v>
      </c>
      <c r="E4287" s="11" t="s">
        <v>2190</v>
      </c>
      <c r="F4287" s="12" t="s">
        <v>30094</v>
      </c>
      <c r="G4287" s="12" t="s">
        <v>30095</v>
      </c>
      <c r="H4287" s="11" t="str">
        <f t="shared" si="66"/>
        <v>insert into BTRCOutgoingYRate (OID, prefix, outgoingYRateUSD, operatorName, operatorType, effectiveFrom, effectiveTo) values('50295_2016-01-01','50295','0.1243','GUATEMALA-MOBILE','MOBILE',to_date('2016-01-01','YYYY-MM-DD HH24:MI:SS'),to_date('2016-12-01','YYYY-MM-DD HH24:MI:SS'));</v>
      </c>
    </row>
    <row r="4288" spans="1:8">
      <c r="A4288" s="11" t="s">
        <v>21035</v>
      </c>
      <c r="B4288" s="11" t="s">
        <v>7362</v>
      </c>
      <c r="C4288" s="18">
        <v>0.12429999999999999</v>
      </c>
      <c r="D4288" s="11" t="s">
        <v>7352</v>
      </c>
      <c r="E4288" s="11" t="s">
        <v>2190</v>
      </c>
      <c r="F4288" s="12" t="s">
        <v>30094</v>
      </c>
      <c r="G4288" s="12" t="s">
        <v>30095</v>
      </c>
      <c r="H4288" s="11" t="str">
        <f t="shared" si="66"/>
        <v>insert into BTRCOutgoingYRate (OID, prefix, outgoingYRateUSD, operatorName, operatorType, effectiveFrom, effectiveTo) values('502277_2016-01-01','502277','0.1243','GUATEMALA-MOBILE','MOBILE',to_date('2016-01-01','YYYY-MM-DD HH24:MI:SS'),to_date('2016-12-01','YYYY-MM-DD HH24:MI:SS'));</v>
      </c>
    </row>
    <row r="4289" spans="1:8">
      <c r="A4289" s="11" t="s">
        <v>21036</v>
      </c>
      <c r="B4289" s="11" t="s">
        <v>7363</v>
      </c>
      <c r="C4289" s="18">
        <v>0.12429999999999999</v>
      </c>
      <c r="D4289" s="11" t="s">
        <v>7352</v>
      </c>
      <c r="E4289" s="11" t="s">
        <v>2190</v>
      </c>
      <c r="F4289" s="12" t="s">
        <v>30094</v>
      </c>
      <c r="G4289" s="12" t="s">
        <v>30095</v>
      </c>
      <c r="H4289" s="11" t="str">
        <f t="shared" si="66"/>
        <v>insert into BTRCOutgoingYRate (OID, prefix, outgoingYRateUSD, operatorName, operatorType, effectiveFrom, effectiveTo) values('502278_2016-01-01','502278','0.1243','GUATEMALA-MOBILE','MOBILE',to_date('2016-01-01','YYYY-MM-DD HH24:MI:SS'),to_date('2016-12-01','YYYY-MM-DD HH24:MI:SS'));</v>
      </c>
    </row>
    <row r="4290" spans="1:8">
      <c r="A4290" s="11" t="s">
        <v>21037</v>
      </c>
      <c r="B4290" s="11" t="s">
        <v>7364</v>
      </c>
      <c r="C4290" s="18">
        <v>0.12429999999999999</v>
      </c>
      <c r="D4290" s="11" t="s">
        <v>7352</v>
      </c>
      <c r="E4290" s="11" t="s">
        <v>2190</v>
      </c>
      <c r="F4290" s="12" t="s">
        <v>30094</v>
      </c>
      <c r="G4290" s="12" t="s">
        <v>30095</v>
      </c>
      <c r="H4290" s="11" t="str">
        <f t="shared" si="66"/>
        <v>insert into BTRCOutgoingYRate (OID, prefix, outgoingYRateUSD, operatorName, operatorType, effectiveFrom, effectiveTo) values('502279_2016-01-01','502279','0.1243','GUATEMALA-MOBILE','MOBILE',to_date('2016-01-01','YYYY-MM-DD HH24:MI:SS'),to_date('2016-12-01','YYYY-MM-DD HH24:MI:SS'));</v>
      </c>
    </row>
    <row r="4291" spans="1:8">
      <c r="A4291" s="11" t="s">
        <v>21038</v>
      </c>
      <c r="B4291" s="11" t="s">
        <v>7365</v>
      </c>
      <c r="C4291" s="18">
        <v>0.12429999999999999</v>
      </c>
      <c r="D4291" s="11" t="s">
        <v>7352</v>
      </c>
      <c r="E4291" s="11" t="s">
        <v>2190</v>
      </c>
      <c r="F4291" s="12" t="s">
        <v>30094</v>
      </c>
      <c r="G4291" s="12" t="s">
        <v>30095</v>
      </c>
      <c r="H4291" s="11" t="str">
        <f t="shared" si="66"/>
        <v>insert into BTRCOutgoingYRate (OID, prefix, outgoingYRateUSD, operatorName, operatorType, effectiveFrom, effectiveTo) values('502281_2016-01-01','502281','0.1243','GUATEMALA-MOBILE','MOBILE',to_date('2016-01-01','YYYY-MM-DD HH24:MI:SS'),to_date('2016-12-01','YYYY-MM-DD HH24:MI:SS'));</v>
      </c>
    </row>
    <row r="4292" spans="1:8">
      <c r="A4292" s="11" t="s">
        <v>21039</v>
      </c>
      <c r="B4292" s="11" t="s">
        <v>7366</v>
      </c>
      <c r="C4292" s="18">
        <v>0.12429999999999999</v>
      </c>
      <c r="D4292" s="11" t="s">
        <v>7352</v>
      </c>
      <c r="E4292" s="11" t="s">
        <v>2190</v>
      </c>
      <c r="F4292" s="12" t="s">
        <v>30094</v>
      </c>
      <c r="G4292" s="12" t="s">
        <v>30095</v>
      </c>
      <c r="H4292" s="11" t="str">
        <f t="shared" ref="H4292:H4355" si="67">H$1&amp;IF(ISBLANK(A4292),"null","'"&amp;A4292&amp;"'")&amp;","&amp;IF(ISBLANK(B4292),"null","'"&amp;B4292&amp;"'")&amp;","&amp;IF(ISBLANK(C4292),"null","'"&amp;C4292&amp;"'")&amp;","&amp;IF(ISBLANK(D4292),"null","'"&amp;D4292&amp;"'")&amp;","&amp;IF(ISBLANK(E4292),"null","'"&amp;E4292&amp;"'")&amp;","&amp;IF(ISBLANK(F4292),"null","to_date('"&amp;F4292&amp;"','YYYY-MM-DD HH24:MI:SS')")&amp;","&amp;IF(ISBLANK(G4292),"null","to_date('"&amp;G4292&amp;"','YYYY-MM-DD HH24:MI:SS')")&amp;
I$1</f>
        <v>insert into BTRCOutgoingYRate (OID, prefix, outgoingYRateUSD, operatorName, operatorType, effectiveFrom, effectiveTo) values('502328_2016-01-01','502328','0.1243','GUATEMALA-MOBILE','MOBILE',to_date('2016-01-01','YYYY-MM-DD HH24:MI:SS'),to_date('2016-12-01','YYYY-MM-DD HH24:MI:SS'));</v>
      </c>
    </row>
    <row r="4293" spans="1:8">
      <c r="A4293" s="11" t="s">
        <v>21040</v>
      </c>
      <c r="B4293" s="11" t="s">
        <v>7367</v>
      </c>
      <c r="C4293" s="18">
        <v>0.12429999999999999</v>
      </c>
      <c r="D4293" s="11" t="s">
        <v>7352</v>
      </c>
      <c r="E4293" s="11" t="s">
        <v>2190</v>
      </c>
      <c r="F4293" s="12" t="s">
        <v>30094</v>
      </c>
      <c r="G4293" s="12" t="s">
        <v>30095</v>
      </c>
      <c r="H4293" s="11" t="str">
        <f t="shared" si="67"/>
        <v>insert into BTRCOutgoingYRate (OID, prefix, outgoingYRateUSD, operatorName, operatorType, effectiveFrom, effectiveTo) values('502377_2016-01-01','502377','0.1243','GUATEMALA-MOBILE','MOBILE',to_date('2016-01-01','YYYY-MM-DD HH24:MI:SS'),to_date('2016-12-01','YYYY-MM-DD HH24:MI:SS'));</v>
      </c>
    </row>
    <row r="4294" spans="1:8">
      <c r="A4294" s="11" t="s">
        <v>21041</v>
      </c>
      <c r="B4294" s="11" t="s">
        <v>7368</v>
      </c>
      <c r="C4294" s="18">
        <v>0.12429999999999999</v>
      </c>
      <c r="D4294" s="11" t="s">
        <v>7352</v>
      </c>
      <c r="E4294" s="11" t="s">
        <v>2190</v>
      </c>
      <c r="F4294" s="12" t="s">
        <v>30094</v>
      </c>
      <c r="G4294" s="12" t="s">
        <v>30095</v>
      </c>
      <c r="H4294" s="11" t="str">
        <f t="shared" si="67"/>
        <v>insert into BTRCOutgoingYRate (OID, prefix, outgoingYRateUSD, operatorName, operatorType, effectiveFrom, effectiveTo) values('502759_2016-01-01','502759','0.1243','GUATEMALA-MOBILE','MOBILE',to_date('2016-01-01','YYYY-MM-DD HH24:MI:SS'),to_date('2016-12-01','YYYY-MM-DD HH24:MI:SS'));</v>
      </c>
    </row>
    <row r="4295" spans="1:8">
      <c r="A4295" s="11" t="s">
        <v>21042</v>
      </c>
      <c r="B4295" s="11" t="s">
        <v>7369</v>
      </c>
      <c r="C4295" s="18">
        <v>0.12429999999999999</v>
      </c>
      <c r="D4295" s="11" t="s">
        <v>7352</v>
      </c>
      <c r="E4295" s="11" t="s">
        <v>2190</v>
      </c>
      <c r="F4295" s="12" t="s">
        <v>30094</v>
      </c>
      <c r="G4295" s="12" t="s">
        <v>30095</v>
      </c>
      <c r="H4295" s="11" t="str">
        <f t="shared" si="67"/>
        <v>insert into BTRCOutgoingYRate (OID, prefix, outgoingYRateUSD, operatorName, operatorType, effectiveFrom, effectiveTo) values('502820_2016-01-01','502820','0.1243','GUATEMALA-MOBILE','MOBILE',to_date('2016-01-01','YYYY-MM-DD HH24:MI:SS'),to_date('2016-12-01','YYYY-MM-DD HH24:MI:SS'));</v>
      </c>
    </row>
    <row r="4296" spans="1:8">
      <c r="A4296" s="11" t="s">
        <v>21043</v>
      </c>
      <c r="B4296" s="11" t="s">
        <v>7370</v>
      </c>
      <c r="C4296" s="18">
        <v>0.12429999999999999</v>
      </c>
      <c r="D4296" s="11" t="s">
        <v>7352</v>
      </c>
      <c r="E4296" s="11" t="s">
        <v>2190</v>
      </c>
      <c r="F4296" s="12" t="s">
        <v>30094</v>
      </c>
      <c r="G4296" s="12" t="s">
        <v>30095</v>
      </c>
      <c r="H4296" s="11" t="str">
        <f t="shared" si="67"/>
        <v>insert into BTRCOutgoingYRate (OID, prefix, outgoingYRateUSD, operatorName, operatorType, effectiveFrom, effectiveTo) values('502828_2016-01-01','502828','0.1243','GUATEMALA-MOBILE','MOBILE',to_date('2016-01-01','YYYY-MM-DD HH24:MI:SS'),to_date('2016-12-01','YYYY-MM-DD HH24:MI:SS'));</v>
      </c>
    </row>
    <row r="4297" spans="1:8">
      <c r="A4297" s="11" t="s">
        <v>21044</v>
      </c>
      <c r="B4297" s="11" t="s">
        <v>7371</v>
      </c>
      <c r="C4297" s="18">
        <v>0.12429999999999999</v>
      </c>
      <c r="D4297" s="11" t="s">
        <v>7352</v>
      </c>
      <c r="E4297" s="11" t="s">
        <v>2190</v>
      </c>
      <c r="F4297" s="12" t="s">
        <v>30094</v>
      </c>
      <c r="G4297" s="12" t="s">
        <v>30095</v>
      </c>
      <c r="H4297" s="11" t="str">
        <f t="shared" si="67"/>
        <v>insert into BTRCOutgoingYRate (OID, prefix, outgoingYRateUSD, operatorName, operatorType, effectiveFrom, effectiveTo) values('502858_2016-01-01','502858','0.1243','GUATEMALA-MOBILE','MOBILE',to_date('2016-01-01','YYYY-MM-DD HH24:MI:SS'),to_date('2016-12-01','YYYY-MM-DD HH24:MI:SS'));</v>
      </c>
    </row>
    <row r="4298" spans="1:8">
      <c r="A4298" s="11" t="s">
        <v>21045</v>
      </c>
      <c r="B4298" s="11" t="s">
        <v>7372</v>
      </c>
      <c r="C4298" s="18">
        <v>0.12429999999999999</v>
      </c>
      <c r="D4298" s="11" t="s">
        <v>7352</v>
      </c>
      <c r="E4298" s="11" t="s">
        <v>2190</v>
      </c>
      <c r="F4298" s="12" t="s">
        <v>30094</v>
      </c>
      <c r="G4298" s="12" t="s">
        <v>30095</v>
      </c>
      <c r="H4298" s="11" t="str">
        <f t="shared" si="67"/>
        <v>insert into BTRCOutgoingYRate (OID, prefix, outgoingYRateUSD, operatorName, operatorType, effectiveFrom, effectiveTo) values('502859_2016-01-01','502859','0.1243','GUATEMALA-MOBILE','MOBILE',to_date('2016-01-01','YYYY-MM-DD HH24:MI:SS'),to_date('2016-12-01','YYYY-MM-DD HH24:MI:SS'));</v>
      </c>
    </row>
    <row r="4299" spans="1:8">
      <c r="A4299" s="11" t="s">
        <v>21046</v>
      </c>
      <c r="B4299" s="11" t="s">
        <v>7373</v>
      </c>
      <c r="C4299" s="18">
        <v>0.12429999999999999</v>
      </c>
      <c r="D4299" s="11" t="s">
        <v>7352</v>
      </c>
      <c r="E4299" s="11" t="s">
        <v>2190</v>
      </c>
      <c r="F4299" s="12" t="s">
        <v>30094</v>
      </c>
      <c r="G4299" s="12" t="s">
        <v>30095</v>
      </c>
      <c r="H4299" s="11" t="str">
        <f t="shared" si="67"/>
        <v>insert into BTRCOutgoingYRate (OID, prefix, outgoingYRateUSD, operatorName, operatorType, effectiveFrom, effectiveTo) values('502879_2016-01-01','502879','0.1243','GUATEMALA-MOBILE','MOBILE',to_date('2016-01-01','YYYY-MM-DD HH24:MI:SS'),to_date('2016-12-01','YYYY-MM-DD HH24:MI:SS'));</v>
      </c>
    </row>
    <row r="4300" spans="1:8">
      <c r="A4300" s="11" t="s">
        <v>21047</v>
      </c>
      <c r="B4300" s="11" t="s">
        <v>7374</v>
      </c>
      <c r="C4300" s="18">
        <v>0.12429999999999999</v>
      </c>
      <c r="D4300" s="11" t="s">
        <v>7352</v>
      </c>
      <c r="E4300" s="11" t="s">
        <v>2190</v>
      </c>
      <c r="F4300" s="12" t="s">
        <v>30094</v>
      </c>
      <c r="G4300" s="12" t="s">
        <v>30095</v>
      </c>
      <c r="H4300" s="11" t="str">
        <f t="shared" si="67"/>
        <v>insert into BTRCOutgoingYRate (OID, prefix, outgoingYRateUSD, operatorName, operatorType, effectiveFrom, effectiveTo) values('502920_2016-01-01','502920','0.1243','GUATEMALA-MOBILE','MOBILE',to_date('2016-01-01','YYYY-MM-DD HH24:MI:SS'),to_date('2016-12-01','YYYY-MM-DD HH24:MI:SS'));</v>
      </c>
    </row>
    <row r="4301" spans="1:8">
      <c r="A4301" s="11" t="s">
        <v>21048</v>
      </c>
      <c r="B4301" s="11" t="s">
        <v>7375</v>
      </c>
      <c r="C4301" s="18">
        <v>0.12429999999999999</v>
      </c>
      <c r="D4301" s="11" t="s">
        <v>7352</v>
      </c>
      <c r="E4301" s="11" t="s">
        <v>2190</v>
      </c>
      <c r="F4301" s="12" t="s">
        <v>30094</v>
      </c>
      <c r="G4301" s="12" t="s">
        <v>30095</v>
      </c>
      <c r="H4301" s="11" t="str">
        <f t="shared" si="67"/>
        <v>insert into BTRCOutgoingYRate (OID, prefix, outgoingYRateUSD, operatorName, operatorType, effectiveFrom, effectiveTo) values('502979_2016-01-01','502979','0.1243','GUATEMALA-MOBILE','MOBILE',to_date('2016-01-01','YYYY-MM-DD HH24:MI:SS'),to_date('2016-12-01','YYYY-MM-DD HH24:MI:SS'));</v>
      </c>
    </row>
    <row r="4302" spans="1:8">
      <c r="A4302" s="11" t="s">
        <v>21049</v>
      </c>
      <c r="B4302" s="11" t="s">
        <v>7376</v>
      </c>
      <c r="C4302" s="18">
        <v>0.12429999999999999</v>
      </c>
      <c r="D4302" s="11" t="s">
        <v>7377</v>
      </c>
      <c r="E4302" s="11" t="s">
        <v>2190</v>
      </c>
      <c r="F4302" s="12" t="s">
        <v>30094</v>
      </c>
      <c r="G4302" s="12" t="s">
        <v>30095</v>
      </c>
      <c r="H4302" s="11" t="str">
        <f t="shared" si="67"/>
        <v>insert into BTRCOutgoingYRate (OID, prefix, outgoingYRateUSD, operatorName, operatorType, effectiveFrom, effectiveTo) values('502231_2016-01-01','502231','0.1243','Guatemala-Comcel-Mobile','MOBILE',to_date('2016-01-01','YYYY-MM-DD HH24:MI:SS'),to_date('2016-12-01','YYYY-MM-DD HH24:MI:SS'));</v>
      </c>
    </row>
    <row r="4303" spans="1:8">
      <c r="A4303" s="11" t="s">
        <v>21050</v>
      </c>
      <c r="B4303" s="11" t="s">
        <v>7378</v>
      </c>
      <c r="C4303" s="18">
        <v>0.12429999999999999</v>
      </c>
      <c r="D4303" s="11" t="s">
        <v>7377</v>
      </c>
      <c r="E4303" s="11" t="s">
        <v>2190</v>
      </c>
      <c r="F4303" s="12" t="s">
        <v>30094</v>
      </c>
      <c r="G4303" s="12" t="s">
        <v>30095</v>
      </c>
      <c r="H4303" s="11" t="str">
        <f t="shared" si="67"/>
        <v>insert into BTRCOutgoingYRate (OID, prefix, outgoingYRateUSD, operatorName, operatorType, effectiveFrom, effectiveTo) values('502663_2016-01-01','502663','0.1243','Guatemala-Comcel-Mobile','MOBILE',to_date('2016-01-01','YYYY-MM-DD HH24:MI:SS'),to_date('2016-12-01','YYYY-MM-DD HH24:MI:SS'));</v>
      </c>
    </row>
    <row r="4304" spans="1:8">
      <c r="A4304" s="11" t="s">
        <v>21051</v>
      </c>
      <c r="B4304" s="11" t="s">
        <v>7379</v>
      </c>
      <c r="C4304" s="18">
        <v>0.1242</v>
      </c>
      <c r="D4304" s="11" t="s">
        <v>7297</v>
      </c>
      <c r="E4304" s="11" t="s">
        <v>2227</v>
      </c>
      <c r="F4304" s="12" t="s">
        <v>30094</v>
      </c>
      <c r="G4304" s="12" t="s">
        <v>30095</v>
      </c>
      <c r="H4304" s="11" t="str">
        <f t="shared" si="67"/>
        <v>insert into BTRCOutgoingYRate (OID, prefix, outgoingYRateUSD, operatorName, operatorType, effectiveFrom, effectiveTo) values('5023_2016-01-01','5023','0.1242','GUATEMALA-CITIES-FIXED','FIXED',to_date('2016-01-01','YYYY-MM-DD HH24:MI:SS'),to_date('2016-12-01','YYYY-MM-DD HH24:MI:SS'));</v>
      </c>
    </row>
    <row r="4305" spans="1:8">
      <c r="A4305" s="11" t="s">
        <v>21052</v>
      </c>
      <c r="B4305" s="11" t="s">
        <v>7380</v>
      </c>
      <c r="C4305" s="18">
        <v>0.1242</v>
      </c>
      <c r="D4305" s="11" t="s">
        <v>7297</v>
      </c>
      <c r="E4305" s="11" t="s">
        <v>2227</v>
      </c>
      <c r="F4305" s="12" t="s">
        <v>30094</v>
      </c>
      <c r="G4305" s="12" t="s">
        <v>30095</v>
      </c>
      <c r="H4305" s="11" t="str">
        <f t="shared" si="67"/>
        <v>insert into BTRCOutgoingYRate (OID, prefix, outgoingYRateUSD, operatorName, operatorType, effectiveFrom, effectiveTo) values('5028_2016-01-01','5028','0.1242','GUATEMALA-CITIES-FIXED','FIXED',to_date('2016-01-01','YYYY-MM-DD HH24:MI:SS'),to_date('2016-12-01','YYYY-MM-DD HH24:MI:SS'));</v>
      </c>
    </row>
    <row r="4306" spans="1:8">
      <c r="A4306" s="11" t="s">
        <v>21053</v>
      </c>
      <c r="B4306" s="11" t="s">
        <v>7381</v>
      </c>
      <c r="C4306" s="18">
        <v>0.1242</v>
      </c>
      <c r="D4306" s="11" t="s">
        <v>7297</v>
      </c>
      <c r="E4306" s="11" t="s">
        <v>2227</v>
      </c>
      <c r="F4306" s="12" t="s">
        <v>30094</v>
      </c>
      <c r="G4306" s="12" t="s">
        <v>30095</v>
      </c>
      <c r="H4306" s="11" t="str">
        <f t="shared" si="67"/>
        <v>insert into BTRCOutgoingYRate (OID, prefix, outgoingYRateUSD, operatorName, operatorType, effectiveFrom, effectiveTo) values('5029_2016-01-01','5029','0.1242','GUATEMALA-CITIES-FIXED','FIXED',to_date('2016-01-01','YYYY-MM-DD HH24:MI:SS'),to_date('2016-12-01','YYYY-MM-DD HH24:MI:SS'));</v>
      </c>
    </row>
    <row r="4307" spans="1:8">
      <c r="A4307" s="11" t="s">
        <v>21054</v>
      </c>
      <c r="B4307" s="11" t="s">
        <v>7382</v>
      </c>
      <c r="C4307" s="18">
        <v>0.1242</v>
      </c>
      <c r="D4307" s="11" t="s">
        <v>7297</v>
      </c>
      <c r="E4307" s="11" t="s">
        <v>2227</v>
      </c>
      <c r="F4307" s="12" t="s">
        <v>30094</v>
      </c>
      <c r="G4307" s="12" t="s">
        <v>30095</v>
      </c>
      <c r="H4307" s="11" t="str">
        <f t="shared" si="67"/>
        <v>insert into BTRCOutgoingYRate (OID, prefix, outgoingYRateUSD, operatorName, operatorType, effectiveFrom, effectiveTo) values('50225_2016-01-01','50225','0.1242','GUATEMALA-CITIES-FIXED','FIXED',to_date('2016-01-01','YYYY-MM-DD HH24:MI:SS'),to_date('2016-12-01','YYYY-MM-DD HH24:MI:SS'));</v>
      </c>
    </row>
    <row r="4308" spans="1:8">
      <c r="A4308" s="11" t="s">
        <v>21055</v>
      </c>
      <c r="B4308" s="11" t="s">
        <v>7383</v>
      </c>
      <c r="C4308" s="18">
        <v>0.1242</v>
      </c>
      <c r="D4308" s="11" t="s">
        <v>7297</v>
      </c>
      <c r="E4308" s="11" t="s">
        <v>2227</v>
      </c>
      <c r="F4308" s="12" t="s">
        <v>30094</v>
      </c>
      <c r="G4308" s="12" t="s">
        <v>30095</v>
      </c>
      <c r="H4308" s="11" t="str">
        <f t="shared" si="67"/>
        <v>insert into BTRCOutgoingYRate (OID, prefix, outgoingYRateUSD, operatorName, operatorType, effectiveFrom, effectiveTo) values('50226_2016-01-01','50226','0.1242','GUATEMALA-CITIES-FIXED','FIXED',to_date('2016-01-01','YYYY-MM-DD HH24:MI:SS'),to_date('2016-12-01','YYYY-MM-DD HH24:MI:SS'));</v>
      </c>
    </row>
    <row r="4309" spans="1:8">
      <c r="A4309" s="11" t="s">
        <v>21056</v>
      </c>
      <c r="B4309" s="11" t="s">
        <v>7384</v>
      </c>
      <c r="C4309" s="18">
        <v>0.1242</v>
      </c>
      <c r="D4309" s="11" t="s">
        <v>7297</v>
      </c>
      <c r="E4309" s="11" t="s">
        <v>2227</v>
      </c>
      <c r="F4309" s="12" t="s">
        <v>30094</v>
      </c>
      <c r="G4309" s="12" t="s">
        <v>30095</v>
      </c>
      <c r="H4309" s="11" t="str">
        <f t="shared" si="67"/>
        <v>insert into BTRCOutgoingYRate (OID, prefix, outgoingYRateUSD, operatorName, operatorType, effectiveFrom, effectiveTo) values('50227_2016-01-01','50227','0.1242','GUATEMALA-CITIES-FIXED','FIXED',to_date('2016-01-01','YYYY-MM-DD HH24:MI:SS'),to_date('2016-12-01','YYYY-MM-DD HH24:MI:SS'));</v>
      </c>
    </row>
    <row r="4310" spans="1:8">
      <c r="A4310" s="11" t="s">
        <v>21057</v>
      </c>
      <c r="B4310" s="11" t="s">
        <v>7385</v>
      </c>
      <c r="C4310" s="18">
        <v>0.1242</v>
      </c>
      <c r="D4310" s="11" t="s">
        <v>7297</v>
      </c>
      <c r="E4310" s="11" t="s">
        <v>2227</v>
      </c>
      <c r="F4310" s="12" t="s">
        <v>30094</v>
      </c>
      <c r="G4310" s="12" t="s">
        <v>30095</v>
      </c>
      <c r="H4310" s="11" t="str">
        <f t="shared" si="67"/>
        <v>insert into BTRCOutgoingYRate (OID, prefix, outgoingYRateUSD, operatorName, operatorType, effectiveFrom, effectiveTo) values('50228_2016-01-01','50228','0.1242','GUATEMALA-CITIES-FIXED','FIXED',to_date('2016-01-01','YYYY-MM-DD HH24:MI:SS'),to_date('2016-12-01','YYYY-MM-DD HH24:MI:SS'));</v>
      </c>
    </row>
    <row r="4311" spans="1:8">
      <c r="A4311" s="11" t="s">
        <v>21058</v>
      </c>
      <c r="B4311" s="11" t="s">
        <v>7386</v>
      </c>
      <c r="C4311" s="18">
        <v>0.1242</v>
      </c>
      <c r="D4311" s="11" t="s">
        <v>7297</v>
      </c>
      <c r="E4311" s="11" t="s">
        <v>2227</v>
      </c>
      <c r="F4311" s="12" t="s">
        <v>30094</v>
      </c>
      <c r="G4311" s="12" t="s">
        <v>30095</v>
      </c>
      <c r="H4311" s="11" t="str">
        <f t="shared" si="67"/>
        <v>insert into BTRCOutgoingYRate (OID, prefix, outgoingYRateUSD, operatorName, operatorType, effectiveFrom, effectiveTo) values('50262_2016-01-01','50262','0.1242','GUATEMALA-CITIES-FIXED','FIXED',to_date('2016-01-01','YYYY-MM-DD HH24:MI:SS'),to_date('2016-12-01','YYYY-MM-DD HH24:MI:SS'));</v>
      </c>
    </row>
    <row r="4312" spans="1:8">
      <c r="A4312" s="11" t="s">
        <v>21059</v>
      </c>
      <c r="B4312" s="11" t="s">
        <v>7387</v>
      </c>
      <c r="C4312" s="18">
        <v>0.1242</v>
      </c>
      <c r="D4312" s="11" t="s">
        <v>7297</v>
      </c>
      <c r="E4312" s="11" t="s">
        <v>2227</v>
      </c>
      <c r="F4312" s="12" t="s">
        <v>30094</v>
      </c>
      <c r="G4312" s="12" t="s">
        <v>30095</v>
      </c>
      <c r="H4312" s="11" t="str">
        <f t="shared" si="67"/>
        <v>insert into BTRCOutgoingYRate (OID, prefix, outgoingYRateUSD, operatorName, operatorType, effectiveFrom, effectiveTo) values('50263_2016-01-01','50263','0.1242','GUATEMALA-CITIES-FIXED','FIXED',to_date('2016-01-01','YYYY-MM-DD HH24:MI:SS'),to_date('2016-12-01','YYYY-MM-DD HH24:MI:SS'));</v>
      </c>
    </row>
    <row r="4313" spans="1:8">
      <c r="A4313" s="11" t="s">
        <v>21060</v>
      </c>
      <c r="B4313" s="11" t="s">
        <v>7388</v>
      </c>
      <c r="C4313" s="18">
        <v>0.1242</v>
      </c>
      <c r="D4313" s="11" t="s">
        <v>7297</v>
      </c>
      <c r="E4313" s="11" t="s">
        <v>2227</v>
      </c>
      <c r="F4313" s="12" t="s">
        <v>30094</v>
      </c>
      <c r="G4313" s="12" t="s">
        <v>30095</v>
      </c>
      <c r="H4313" s="11" t="str">
        <f t="shared" si="67"/>
        <v>insert into BTRCOutgoingYRate (OID, prefix, outgoingYRateUSD, operatorName, operatorType, effectiveFrom, effectiveTo) values('50264_2016-01-01','50264','0.1242','GUATEMALA-CITIES-FIXED','FIXED',to_date('2016-01-01','YYYY-MM-DD HH24:MI:SS'),to_date('2016-12-01','YYYY-MM-DD HH24:MI:SS'));</v>
      </c>
    </row>
    <row r="4314" spans="1:8">
      <c r="A4314" s="11" t="s">
        <v>21061</v>
      </c>
      <c r="B4314" s="11" t="s">
        <v>7389</v>
      </c>
      <c r="C4314" s="18">
        <v>0.1242</v>
      </c>
      <c r="D4314" s="11" t="s">
        <v>7297</v>
      </c>
      <c r="E4314" s="11" t="s">
        <v>2227</v>
      </c>
      <c r="F4314" s="12" t="s">
        <v>30094</v>
      </c>
      <c r="G4314" s="12" t="s">
        <v>30095</v>
      </c>
      <c r="H4314" s="11" t="str">
        <f t="shared" si="67"/>
        <v>insert into BTRCOutgoingYRate (OID, prefix, outgoingYRateUSD, operatorName, operatorType, effectiveFrom, effectiveTo) values('50265_2016-01-01','50265','0.1242','GUATEMALA-CITIES-FIXED','FIXED',to_date('2016-01-01','YYYY-MM-DD HH24:MI:SS'),to_date('2016-12-01','YYYY-MM-DD HH24:MI:SS'));</v>
      </c>
    </row>
    <row r="4315" spans="1:8">
      <c r="A4315" s="11" t="s">
        <v>21062</v>
      </c>
      <c r="B4315" s="11" t="s">
        <v>7390</v>
      </c>
      <c r="C4315" s="18">
        <v>0.1242</v>
      </c>
      <c r="D4315" s="11" t="s">
        <v>7297</v>
      </c>
      <c r="E4315" s="11" t="s">
        <v>2227</v>
      </c>
      <c r="F4315" s="12" t="s">
        <v>30094</v>
      </c>
      <c r="G4315" s="12" t="s">
        <v>30095</v>
      </c>
      <c r="H4315" s="11" t="str">
        <f t="shared" si="67"/>
        <v>insert into BTRCOutgoingYRate (OID, prefix, outgoingYRateUSD, operatorName, operatorType, effectiveFrom, effectiveTo) values('50267_2016-01-01','50267','0.1242','GUATEMALA-CITIES-FIXED','FIXED',to_date('2016-01-01','YYYY-MM-DD HH24:MI:SS'),to_date('2016-12-01','YYYY-MM-DD HH24:MI:SS'));</v>
      </c>
    </row>
    <row r="4316" spans="1:8">
      <c r="A4316" s="11" t="s">
        <v>21063</v>
      </c>
      <c r="B4316" s="11" t="s">
        <v>7391</v>
      </c>
      <c r="C4316" s="18">
        <v>0.1242</v>
      </c>
      <c r="D4316" s="11" t="s">
        <v>7297</v>
      </c>
      <c r="E4316" s="11" t="s">
        <v>2227</v>
      </c>
      <c r="F4316" s="12" t="s">
        <v>30094</v>
      </c>
      <c r="G4316" s="12" t="s">
        <v>30095</v>
      </c>
      <c r="H4316" s="11" t="str">
        <f t="shared" si="67"/>
        <v>insert into BTRCOutgoingYRate (OID, prefix, outgoingYRateUSD, operatorName, operatorType, effectiveFrom, effectiveTo) values('50268_2016-01-01','50268','0.1242','GUATEMALA-CITIES-FIXED','FIXED',to_date('2016-01-01','YYYY-MM-DD HH24:MI:SS'),to_date('2016-12-01','YYYY-MM-DD HH24:MI:SS'));</v>
      </c>
    </row>
    <row r="4317" spans="1:8">
      <c r="A4317" s="11" t="s">
        <v>21064</v>
      </c>
      <c r="B4317" s="11" t="s">
        <v>7392</v>
      </c>
      <c r="C4317" s="18">
        <v>0.1242</v>
      </c>
      <c r="D4317" s="11" t="s">
        <v>7297</v>
      </c>
      <c r="E4317" s="11" t="s">
        <v>2227</v>
      </c>
      <c r="F4317" s="12" t="s">
        <v>30094</v>
      </c>
      <c r="G4317" s="12" t="s">
        <v>30095</v>
      </c>
      <c r="H4317" s="11" t="str">
        <f t="shared" si="67"/>
        <v>insert into BTRCOutgoingYRate (OID, prefix, outgoingYRateUSD, operatorName, operatorType, effectiveFrom, effectiveTo) values('50272_2016-01-01','50272','0.1242','GUATEMALA-CITIES-FIXED','FIXED',to_date('2016-01-01','YYYY-MM-DD HH24:MI:SS'),to_date('2016-12-01','YYYY-MM-DD HH24:MI:SS'));</v>
      </c>
    </row>
    <row r="4318" spans="1:8">
      <c r="A4318" s="11" t="s">
        <v>21065</v>
      </c>
      <c r="B4318" s="11" t="s">
        <v>7393</v>
      </c>
      <c r="C4318" s="18">
        <v>0.1242</v>
      </c>
      <c r="D4318" s="11" t="s">
        <v>7297</v>
      </c>
      <c r="E4318" s="11" t="s">
        <v>2227</v>
      </c>
      <c r="F4318" s="12" t="s">
        <v>30094</v>
      </c>
      <c r="G4318" s="12" t="s">
        <v>30095</v>
      </c>
      <c r="H4318" s="11" t="str">
        <f t="shared" si="67"/>
        <v>insert into BTRCOutgoingYRate (OID, prefix, outgoingYRateUSD, operatorName, operatorType, effectiveFrom, effectiveTo) values('50273_2016-01-01','50273','0.1242','GUATEMALA-CITIES-FIXED','FIXED',to_date('2016-01-01','YYYY-MM-DD HH24:MI:SS'),to_date('2016-12-01','YYYY-MM-DD HH24:MI:SS'));</v>
      </c>
    </row>
    <row r="4319" spans="1:8">
      <c r="A4319" s="11" t="s">
        <v>21066</v>
      </c>
      <c r="B4319" s="11" t="s">
        <v>7394</v>
      </c>
      <c r="C4319" s="18">
        <v>0.1242</v>
      </c>
      <c r="D4319" s="11" t="s">
        <v>7297</v>
      </c>
      <c r="E4319" s="11" t="s">
        <v>2227</v>
      </c>
      <c r="F4319" s="12" t="s">
        <v>30094</v>
      </c>
      <c r="G4319" s="12" t="s">
        <v>30095</v>
      </c>
      <c r="H4319" s="11" t="str">
        <f t="shared" si="67"/>
        <v>insert into BTRCOutgoingYRate (OID, prefix, outgoingYRateUSD, operatorName, operatorType, effectiveFrom, effectiveTo) values('50274_2016-01-01','50274','0.1242','GUATEMALA-CITIES-FIXED','FIXED',to_date('2016-01-01','YYYY-MM-DD HH24:MI:SS'),to_date('2016-12-01','YYYY-MM-DD HH24:MI:SS'));</v>
      </c>
    </row>
    <row r="4320" spans="1:8">
      <c r="A4320" s="11" t="s">
        <v>21067</v>
      </c>
      <c r="B4320" s="11" t="s">
        <v>7395</v>
      </c>
      <c r="C4320" s="18">
        <v>0.1242</v>
      </c>
      <c r="D4320" s="11" t="s">
        <v>7297</v>
      </c>
      <c r="E4320" s="11" t="s">
        <v>2227</v>
      </c>
      <c r="F4320" s="12" t="s">
        <v>30094</v>
      </c>
      <c r="G4320" s="12" t="s">
        <v>30095</v>
      </c>
      <c r="H4320" s="11" t="str">
        <f t="shared" si="67"/>
        <v>insert into BTRCOutgoingYRate (OID, prefix, outgoingYRateUSD, operatorName, operatorType, effectiveFrom, effectiveTo) values('50275_2016-01-01','50275','0.1242','GUATEMALA-CITIES-FIXED','FIXED',to_date('2016-01-01','YYYY-MM-DD HH24:MI:SS'),to_date('2016-12-01','YYYY-MM-DD HH24:MI:SS'));</v>
      </c>
    </row>
    <row r="4321" spans="1:8">
      <c r="A4321" s="11" t="s">
        <v>21068</v>
      </c>
      <c r="B4321" s="11" t="s">
        <v>7396</v>
      </c>
      <c r="C4321" s="18">
        <v>0.1242</v>
      </c>
      <c r="D4321" s="11" t="s">
        <v>7297</v>
      </c>
      <c r="E4321" s="11" t="s">
        <v>2227</v>
      </c>
      <c r="F4321" s="12" t="s">
        <v>30094</v>
      </c>
      <c r="G4321" s="12" t="s">
        <v>30095</v>
      </c>
      <c r="H4321" s="11" t="str">
        <f t="shared" si="67"/>
        <v>insert into BTRCOutgoingYRate (OID, prefix, outgoingYRateUSD, operatorName, operatorType, effectiveFrom, effectiveTo) values('50276_2016-01-01','50276','0.1242','GUATEMALA-CITIES-FIXED','FIXED',to_date('2016-01-01','YYYY-MM-DD HH24:MI:SS'),to_date('2016-12-01','YYYY-MM-DD HH24:MI:SS'));</v>
      </c>
    </row>
    <row r="4322" spans="1:8">
      <c r="A4322" s="11" t="s">
        <v>21069</v>
      </c>
      <c r="B4322" s="11" t="s">
        <v>7397</v>
      </c>
      <c r="C4322" s="18">
        <v>0.1242</v>
      </c>
      <c r="D4322" s="11" t="s">
        <v>7297</v>
      </c>
      <c r="E4322" s="11" t="s">
        <v>2227</v>
      </c>
      <c r="F4322" s="12" t="s">
        <v>30094</v>
      </c>
      <c r="G4322" s="12" t="s">
        <v>30095</v>
      </c>
      <c r="H4322" s="11" t="str">
        <f t="shared" si="67"/>
        <v>insert into BTRCOutgoingYRate (OID, prefix, outgoingYRateUSD, operatorName, operatorType, effectiveFrom, effectiveTo) values('502220_2016-01-01','502220','0.1242','GUATEMALA-CITIES-FIXED','FIXED',to_date('2016-01-01','YYYY-MM-DD HH24:MI:SS'),to_date('2016-12-01','YYYY-MM-DD HH24:MI:SS'));</v>
      </c>
    </row>
    <row r="4323" spans="1:8">
      <c r="A4323" s="11" t="s">
        <v>21070</v>
      </c>
      <c r="B4323" s="11" t="s">
        <v>7398</v>
      </c>
      <c r="C4323" s="18">
        <v>0.1242</v>
      </c>
      <c r="D4323" s="11" t="s">
        <v>7297</v>
      </c>
      <c r="E4323" s="11" t="s">
        <v>2227</v>
      </c>
      <c r="F4323" s="12" t="s">
        <v>30094</v>
      </c>
      <c r="G4323" s="12" t="s">
        <v>30095</v>
      </c>
      <c r="H4323" s="11" t="str">
        <f t="shared" si="67"/>
        <v>insert into BTRCOutgoingYRate (OID, prefix, outgoingYRateUSD, operatorName, operatorType, effectiveFrom, effectiveTo) values('502221_2016-01-01','502221','0.1242','GUATEMALA-CITIES-FIXED','FIXED',to_date('2016-01-01','YYYY-MM-DD HH24:MI:SS'),to_date('2016-12-01','YYYY-MM-DD HH24:MI:SS'));</v>
      </c>
    </row>
    <row r="4324" spans="1:8">
      <c r="A4324" s="11" t="s">
        <v>21071</v>
      </c>
      <c r="B4324" s="11" t="s">
        <v>7399</v>
      </c>
      <c r="C4324" s="18">
        <v>0.1242</v>
      </c>
      <c r="D4324" s="11" t="s">
        <v>7297</v>
      </c>
      <c r="E4324" s="11" t="s">
        <v>2227</v>
      </c>
      <c r="F4324" s="12" t="s">
        <v>30094</v>
      </c>
      <c r="G4324" s="12" t="s">
        <v>30095</v>
      </c>
      <c r="H4324" s="11" t="str">
        <f t="shared" si="67"/>
        <v>insert into BTRCOutgoingYRate (OID, prefix, outgoingYRateUSD, operatorName, operatorType, effectiveFrom, effectiveTo) values('502661_2016-01-01','502661','0.1242','GUATEMALA-CITIES-FIXED','FIXED',to_date('2016-01-01','YYYY-MM-DD HH24:MI:SS'),to_date('2016-12-01','YYYY-MM-DD HH24:MI:SS'));</v>
      </c>
    </row>
    <row r="4325" spans="1:8">
      <c r="A4325" s="11" t="s">
        <v>21072</v>
      </c>
      <c r="B4325" s="11" t="s">
        <v>7400</v>
      </c>
      <c r="C4325" s="18">
        <v>0.1242</v>
      </c>
      <c r="D4325" s="11" t="s">
        <v>7297</v>
      </c>
      <c r="E4325" s="11" t="s">
        <v>2227</v>
      </c>
      <c r="F4325" s="12" t="s">
        <v>30094</v>
      </c>
      <c r="G4325" s="12" t="s">
        <v>30095</v>
      </c>
      <c r="H4325" s="11" t="str">
        <f t="shared" si="67"/>
        <v>insert into BTRCOutgoingYRate (OID, prefix, outgoingYRateUSD, operatorName, operatorType, effectiveFrom, effectiveTo) values('502668_2016-01-01','502668','0.1242','GUATEMALA-CITIES-FIXED','FIXED',to_date('2016-01-01','YYYY-MM-DD HH24:MI:SS'),to_date('2016-12-01','YYYY-MM-DD HH24:MI:SS'));</v>
      </c>
    </row>
    <row r="4326" spans="1:8">
      <c r="A4326" s="11" t="s">
        <v>21600</v>
      </c>
      <c r="B4326" s="11" t="s">
        <v>8128</v>
      </c>
      <c r="C4326" s="18">
        <v>2.0899999999999998E-2</v>
      </c>
      <c r="D4326" s="11" t="s">
        <v>8126</v>
      </c>
      <c r="E4326" s="11" t="s">
        <v>2227</v>
      </c>
      <c r="F4326" s="12" t="s">
        <v>30094</v>
      </c>
      <c r="G4326" s="12" t="s">
        <v>30095</v>
      </c>
      <c r="H4326" s="11" t="str">
        <f t="shared" si="67"/>
        <v>insert into BTRCOutgoingYRate (OID, prefix, outgoingYRateUSD, operatorName, operatorType, effectiveFrom, effectiveTo) values('353157_2016-01-01','353157','0.0209','Ireland Premium Rate Service','FIXED',to_date('2016-01-01','YYYY-MM-DD HH24:MI:SS'),to_date('2016-12-01','YYYY-MM-DD HH24:MI:SS'));</v>
      </c>
    </row>
    <row r="4327" spans="1:8">
      <c r="A4327" s="11" t="s">
        <v>21601</v>
      </c>
      <c r="B4327" s="11" t="s">
        <v>8129</v>
      </c>
      <c r="C4327" s="18">
        <v>2.0899999999999998E-2</v>
      </c>
      <c r="D4327" s="11" t="s">
        <v>8126</v>
      </c>
      <c r="E4327" s="11" t="s">
        <v>2227</v>
      </c>
      <c r="F4327" s="12" t="s">
        <v>30094</v>
      </c>
      <c r="G4327" s="12" t="s">
        <v>30095</v>
      </c>
      <c r="H4327" s="11" t="str">
        <f t="shared" si="67"/>
        <v>insert into BTRCOutgoingYRate (OID, prefix, outgoingYRateUSD, operatorName, operatorType, effectiveFrom, effectiveTo) values('353156_2016-01-01','353156','0.0209','Ireland Premium Rate Service','FIXED',to_date('2016-01-01','YYYY-MM-DD HH24:MI:SS'),to_date('2016-12-01','YYYY-MM-DD HH24:MI:SS'));</v>
      </c>
    </row>
    <row r="4328" spans="1:8">
      <c r="A4328" s="11" t="s">
        <v>21602</v>
      </c>
      <c r="B4328" s="11" t="s">
        <v>8130</v>
      </c>
      <c r="C4328" s="18">
        <v>2.0899999999999998E-2</v>
      </c>
      <c r="D4328" s="11" t="s">
        <v>8126</v>
      </c>
      <c r="E4328" s="11" t="s">
        <v>2227</v>
      </c>
      <c r="F4328" s="12" t="s">
        <v>30094</v>
      </c>
      <c r="G4328" s="12" t="s">
        <v>30095</v>
      </c>
      <c r="H4328" s="11" t="str">
        <f t="shared" si="67"/>
        <v>insert into BTRCOutgoingYRate (OID, prefix, outgoingYRateUSD, operatorName, operatorType, effectiveFrom, effectiveTo) values('353155_2016-01-01','353155','0.0209','Ireland Premium Rate Service','FIXED',to_date('2016-01-01','YYYY-MM-DD HH24:MI:SS'),to_date('2016-12-01','YYYY-MM-DD HH24:MI:SS'));</v>
      </c>
    </row>
    <row r="4329" spans="1:8">
      <c r="A4329" s="11" t="s">
        <v>21603</v>
      </c>
      <c r="B4329" s="11" t="s">
        <v>8131</v>
      </c>
      <c r="C4329" s="18">
        <v>2.0899999999999998E-2</v>
      </c>
      <c r="D4329" s="11" t="s">
        <v>8126</v>
      </c>
      <c r="E4329" s="11" t="s">
        <v>2227</v>
      </c>
      <c r="F4329" s="12" t="s">
        <v>30094</v>
      </c>
      <c r="G4329" s="12" t="s">
        <v>30095</v>
      </c>
      <c r="H4329" s="11" t="str">
        <f t="shared" si="67"/>
        <v>insert into BTRCOutgoingYRate (OID, prefix, outgoingYRateUSD, operatorName, operatorType, effectiveFrom, effectiveTo) values('353154_2016-01-01','353154','0.0209','Ireland Premium Rate Service','FIXED',to_date('2016-01-01','YYYY-MM-DD HH24:MI:SS'),to_date('2016-12-01','YYYY-MM-DD HH24:MI:SS'));</v>
      </c>
    </row>
    <row r="4330" spans="1:8">
      <c r="A4330" s="11" t="s">
        <v>21604</v>
      </c>
      <c r="B4330" s="11" t="s">
        <v>8132</v>
      </c>
      <c r="C4330" s="18">
        <v>2.0899999999999998E-2</v>
      </c>
      <c r="D4330" s="11" t="s">
        <v>8126</v>
      </c>
      <c r="E4330" s="11" t="s">
        <v>2227</v>
      </c>
      <c r="F4330" s="12" t="s">
        <v>30094</v>
      </c>
      <c r="G4330" s="12" t="s">
        <v>30095</v>
      </c>
      <c r="H4330" s="11" t="str">
        <f t="shared" si="67"/>
        <v>insert into BTRCOutgoingYRate (OID, prefix, outgoingYRateUSD, operatorName, operatorType, effectiveFrom, effectiveTo) values('353153_2016-01-01','353153','0.0209','Ireland Premium Rate Service','FIXED',to_date('2016-01-01','YYYY-MM-DD HH24:MI:SS'),to_date('2016-12-01','YYYY-MM-DD HH24:MI:SS'));</v>
      </c>
    </row>
    <row r="4331" spans="1:8">
      <c r="A4331" s="11" t="s">
        <v>21605</v>
      </c>
      <c r="B4331" s="11" t="s">
        <v>8133</v>
      </c>
      <c r="C4331" s="18">
        <v>2.0899999999999998E-2</v>
      </c>
      <c r="D4331" s="11" t="s">
        <v>8126</v>
      </c>
      <c r="E4331" s="11" t="s">
        <v>2227</v>
      </c>
      <c r="F4331" s="12" t="s">
        <v>30094</v>
      </c>
      <c r="G4331" s="12" t="s">
        <v>30095</v>
      </c>
      <c r="H4331" s="11" t="str">
        <f t="shared" si="67"/>
        <v>insert into BTRCOutgoingYRate (OID, prefix, outgoingYRateUSD, operatorName, operatorType, effectiveFrom, effectiveTo) values('353152_2016-01-01','353152','0.0209','Ireland Premium Rate Service','FIXED',to_date('2016-01-01','YYYY-MM-DD HH24:MI:SS'),to_date('2016-12-01','YYYY-MM-DD HH24:MI:SS'));</v>
      </c>
    </row>
    <row r="4332" spans="1:8">
      <c r="A4332" s="11" t="s">
        <v>21606</v>
      </c>
      <c r="B4332" s="11" t="s">
        <v>8134</v>
      </c>
      <c r="C4332" s="18">
        <v>2.0899999999999998E-2</v>
      </c>
      <c r="D4332" s="11" t="s">
        <v>8126</v>
      </c>
      <c r="E4332" s="11" t="s">
        <v>2227</v>
      </c>
      <c r="F4332" s="12" t="s">
        <v>30094</v>
      </c>
      <c r="G4332" s="12" t="s">
        <v>30095</v>
      </c>
      <c r="H4332" s="11" t="str">
        <f t="shared" si="67"/>
        <v>insert into BTRCOutgoingYRate (OID, prefix, outgoingYRateUSD, operatorName, operatorType, effectiveFrom, effectiveTo) values('353151_2016-01-01','353151','0.0209','Ireland Premium Rate Service','FIXED',to_date('2016-01-01','YYYY-MM-DD HH24:MI:SS'),to_date('2016-12-01','YYYY-MM-DD HH24:MI:SS'));</v>
      </c>
    </row>
    <row r="4333" spans="1:8">
      <c r="A4333" s="11" t="s">
        <v>21607</v>
      </c>
      <c r="B4333" s="11" t="s">
        <v>8135</v>
      </c>
      <c r="C4333" s="18">
        <v>2.0899999999999998E-2</v>
      </c>
      <c r="D4333" s="11" t="s">
        <v>8136</v>
      </c>
      <c r="E4333" s="11" t="s">
        <v>2227</v>
      </c>
      <c r="F4333" s="12" t="s">
        <v>30094</v>
      </c>
      <c r="G4333" s="12" t="s">
        <v>30095</v>
      </c>
      <c r="H4333" s="11" t="str">
        <f t="shared" si="67"/>
        <v>insert into BTRCOutgoingYRate (OID, prefix, outgoingYRateUSD, operatorName, operatorType, effectiveFrom, effectiveTo) values('3531_2016-01-01','3531','0.0209','Ireland-Dublin-Fixed','FIXED',to_date('2016-01-01','YYYY-MM-DD HH24:MI:SS'),to_date('2016-12-01','YYYY-MM-DD HH24:MI:SS'));</v>
      </c>
    </row>
    <row r="4334" spans="1:8">
      <c r="A4334" s="11" t="s">
        <v>21608</v>
      </c>
      <c r="B4334" s="11" t="s">
        <v>8137</v>
      </c>
      <c r="C4334" s="18">
        <v>0.2437</v>
      </c>
      <c r="D4334" s="11" t="s">
        <v>8138</v>
      </c>
      <c r="E4334" s="11" t="s">
        <v>2190</v>
      </c>
      <c r="F4334" s="12" t="s">
        <v>30094</v>
      </c>
      <c r="G4334" s="12" t="s">
        <v>30095</v>
      </c>
      <c r="H4334" s="11" t="str">
        <f t="shared" si="67"/>
        <v>insert into BTRCOutgoingYRate (OID, prefix, outgoingYRateUSD, operatorName, operatorType, effectiveFrom, effectiveTo) values('353817_2016-01-01','353817','0.2437','IRELAND-OTHER MOBILE','MOBILE',to_date('2016-01-01','YYYY-MM-DD HH24:MI:SS'),to_date('2016-12-01','YYYY-MM-DD HH24:MI:SS'));</v>
      </c>
    </row>
    <row r="4335" spans="1:8">
      <c r="A4335" s="11" t="s">
        <v>21609</v>
      </c>
      <c r="B4335" s="11" t="s">
        <v>8139</v>
      </c>
      <c r="C4335" s="18">
        <v>0.2437</v>
      </c>
      <c r="D4335" s="11" t="s">
        <v>8138</v>
      </c>
      <c r="E4335" s="11" t="s">
        <v>2190</v>
      </c>
      <c r="F4335" s="12" t="s">
        <v>30094</v>
      </c>
      <c r="G4335" s="12" t="s">
        <v>30095</v>
      </c>
      <c r="H4335" s="11" t="str">
        <f t="shared" si="67"/>
        <v>insert into BTRCOutgoingYRate (OID, prefix, outgoingYRateUSD, operatorName, operatorType, effectiveFrom, effectiveTo) values('353816_2016-01-01','353816','0.2437','IRELAND-OTHER MOBILE','MOBILE',to_date('2016-01-01','YYYY-MM-DD HH24:MI:SS'),to_date('2016-12-01','YYYY-MM-DD HH24:MI:SS'));</v>
      </c>
    </row>
    <row r="4336" spans="1:8">
      <c r="A4336" s="11" t="s">
        <v>21610</v>
      </c>
      <c r="B4336" s="11" t="s">
        <v>8140</v>
      </c>
      <c r="C4336" s="18">
        <v>0.2437</v>
      </c>
      <c r="D4336" s="11" t="s">
        <v>8138</v>
      </c>
      <c r="E4336" s="11" t="s">
        <v>2190</v>
      </c>
      <c r="F4336" s="12" t="s">
        <v>30094</v>
      </c>
      <c r="G4336" s="12" t="s">
        <v>30095</v>
      </c>
      <c r="H4336" s="11" t="str">
        <f t="shared" si="67"/>
        <v>insert into BTRCOutgoingYRate (OID, prefix, outgoingYRateUSD, operatorName, operatorType, effectiveFrom, effectiveTo) values('353815_2016-01-01','353815','0.2437','IRELAND-OTHER MOBILE','MOBILE',to_date('2016-01-01','YYYY-MM-DD HH24:MI:SS'),to_date('2016-12-01','YYYY-MM-DD HH24:MI:SS'));</v>
      </c>
    </row>
    <row r="4337" spans="1:8">
      <c r="A4337" s="11" t="s">
        <v>21611</v>
      </c>
      <c r="B4337" s="11" t="s">
        <v>8141</v>
      </c>
      <c r="C4337" s="18">
        <v>0.2437</v>
      </c>
      <c r="D4337" s="11" t="s">
        <v>8138</v>
      </c>
      <c r="E4337" s="11" t="s">
        <v>2190</v>
      </c>
      <c r="F4337" s="12" t="s">
        <v>30094</v>
      </c>
      <c r="G4337" s="12" t="s">
        <v>30095</v>
      </c>
      <c r="H4337" s="11" t="str">
        <f t="shared" si="67"/>
        <v>insert into BTRCOutgoingYRate (OID, prefix, outgoingYRateUSD, operatorName, operatorType, effectiveFrom, effectiveTo) values('353814_2016-01-01','353814','0.2437','IRELAND-OTHER MOBILE','MOBILE',to_date('2016-01-01','YYYY-MM-DD HH24:MI:SS'),to_date('2016-12-01','YYYY-MM-DD HH24:MI:SS'));</v>
      </c>
    </row>
    <row r="4338" spans="1:8">
      <c r="A4338" s="11" t="s">
        <v>21612</v>
      </c>
      <c r="B4338" s="11" t="s">
        <v>8142</v>
      </c>
      <c r="C4338" s="18">
        <v>0.2437</v>
      </c>
      <c r="D4338" s="11" t="s">
        <v>8138</v>
      </c>
      <c r="E4338" s="11" t="s">
        <v>2190</v>
      </c>
      <c r="F4338" s="12" t="s">
        <v>30094</v>
      </c>
      <c r="G4338" s="12" t="s">
        <v>30095</v>
      </c>
      <c r="H4338" s="11" t="str">
        <f t="shared" si="67"/>
        <v>insert into BTRCOutgoingYRate (OID, prefix, outgoingYRateUSD, operatorName, operatorType, effectiveFrom, effectiveTo) values('353813_2016-01-01','353813','0.2437','IRELAND-OTHER MOBILE','MOBILE',to_date('2016-01-01','YYYY-MM-DD HH24:MI:SS'),to_date('2016-12-01','YYYY-MM-DD HH24:MI:SS'));</v>
      </c>
    </row>
    <row r="4339" spans="1:8">
      <c r="A4339" s="11" t="s">
        <v>21613</v>
      </c>
      <c r="B4339" s="11" t="s">
        <v>8143</v>
      </c>
      <c r="C4339" s="18">
        <v>0.2437</v>
      </c>
      <c r="D4339" s="11" t="s">
        <v>8138</v>
      </c>
      <c r="E4339" s="11" t="s">
        <v>2190</v>
      </c>
      <c r="F4339" s="12" t="s">
        <v>30094</v>
      </c>
      <c r="G4339" s="12" t="s">
        <v>30095</v>
      </c>
      <c r="H4339" s="11" t="str">
        <f t="shared" si="67"/>
        <v>insert into BTRCOutgoingYRate (OID, prefix, outgoingYRateUSD, operatorName, operatorType, effectiveFrom, effectiveTo) values('353812_2016-01-01','353812','0.2437','IRELAND-OTHER MOBILE','MOBILE',to_date('2016-01-01','YYYY-MM-DD HH24:MI:SS'),to_date('2016-12-01','YYYY-MM-DD HH24:MI:SS'));</v>
      </c>
    </row>
    <row r="4340" spans="1:8">
      <c r="A4340" s="11" t="s">
        <v>21614</v>
      </c>
      <c r="B4340" s="11" t="s">
        <v>8144</v>
      </c>
      <c r="C4340" s="18">
        <v>0.2437</v>
      </c>
      <c r="D4340" s="11" t="s">
        <v>8138</v>
      </c>
      <c r="E4340" s="11" t="s">
        <v>2190</v>
      </c>
      <c r="F4340" s="12" t="s">
        <v>30094</v>
      </c>
      <c r="G4340" s="12" t="s">
        <v>30095</v>
      </c>
      <c r="H4340" s="11" t="str">
        <f t="shared" si="67"/>
        <v>insert into BTRCOutgoingYRate (OID, prefix, outgoingYRateUSD, operatorName, operatorType, effectiveFrom, effectiveTo) values('353811_2016-01-01','353811','0.2437','IRELAND-OTHER MOBILE','MOBILE',to_date('2016-01-01','YYYY-MM-DD HH24:MI:SS'),to_date('2016-12-01','YYYY-MM-DD HH24:MI:SS'));</v>
      </c>
    </row>
    <row r="4341" spans="1:8">
      <c r="A4341" s="11" t="s">
        <v>21615</v>
      </c>
      <c r="B4341" s="11" t="s">
        <v>8145</v>
      </c>
      <c r="C4341" s="18">
        <v>0.2437</v>
      </c>
      <c r="D4341" s="11" t="s">
        <v>8138</v>
      </c>
      <c r="E4341" s="11" t="s">
        <v>2190</v>
      </c>
      <c r="F4341" s="12" t="s">
        <v>30094</v>
      </c>
      <c r="G4341" s="12" t="s">
        <v>30095</v>
      </c>
      <c r="H4341" s="11" t="str">
        <f t="shared" si="67"/>
        <v>insert into BTRCOutgoingYRate (OID, prefix, outgoingYRateUSD, operatorName, operatorType, effectiveFrom, effectiveTo) values('353810_2016-01-01','353810','0.2437','IRELAND-OTHER MOBILE','MOBILE',to_date('2016-01-01','YYYY-MM-DD HH24:MI:SS'),to_date('2016-12-01','YYYY-MM-DD HH24:MI:SS'));</v>
      </c>
    </row>
    <row r="4342" spans="1:8">
      <c r="A4342" s="11" t="s">
        <v>21616</v>
      </c>
      <c r="B4342" s="11" t="s">
        <v>8146</v>
      </c>
      <c r="C4342" s="18">
        <v>0.2437</v>
      </c>
      <c r="D4342" s="11" t="s">
        <v>8138</v>
      </c>
      <c r="E4342" s="11" t="s">
        <v>2190</v>
      </c>
      <c r="F4342" s="12" t="s">
        <v>30094</v>
      </c>
      <c r="G4342" s="12" t="s">
        <v>30095</v>
      </c>
      <c r="H4342" s="11" t="str">
        <f t="shared" si="67"/>
        <v>insert into BTRCOutgoingYRate (OID, prefix, outgoingYRateUSD, operatorName, operatorType, effectiveFrom, effectiveTo) values('35388_2016-01-01','35388','0.2437','IRELAND-OTHER MOBILE','MOBILE',to_date('2016-01-01','YYYY-MM-DD HH24:MI:SS'),to_date('2016-12-01','YYYY-MM-DD HH24:MI:SS'));</v>
      </c>
    </row>
    <row r="4343" spans="1:8">
      <c r="A4343" s="11" t="s">
        <v>21617</v>
      </c>
      <c r="B4343" s="11" t="s">
        <v>8147</v>
      </c>
      <c r="C4343" s="18">
        <v>0.2437</v>
      </c>
      <c r="D4343" s="11" t="s">
        <v>8138</v>
      </c>
      <c r="E4343" s="11" t="s">
        <v>2190</v>
      </c>
      <c r="F4343" s="12" t="s">
        <v>30094</v>
      </c>
      <c r="G4343" s="12" t="s">
        <v>30095</v>
      </c>
      <c r="H4343" s="11" t="str">
        <f t="shared" si="67"/>
        <v>insert into BTRCOutgoingYRate (OID, prefix, outgoingYRateUSD, operatorName, operatorType, effectiveFrom, effectiveTo) values('353819_2016-01-01','353819','0.2437','IRELAND-OTHER MOBILE','MOBILE',to_date('2016-01-01','YYYY-MM-DD HH24:MI:SS'),to_date('2016-12-01','YYYY-MM-DD HH24:MI:SS'));</v>
      </c>
    </row>
    <row r="4344" spans="1:8">
      <c r="A4344" s="11" t="s">
        <v>21618</v>
      </c>
      <c r="B4344" s="11" t="s">
        <v>8148</v>
      </c>
      <c r="C4344" s="18">
        <v>0.2437</v>
      </c>
      <c r="D4344" s="11" t="s">
        <v>8138</v>
      </c>
      <c r="E4344" s="11" t="s">
        <v>2190</v>
      </c>
      <c r="F4344" s="12" t="s">
        <v>30094</v>
      </c>
      <c r="G4344" s="12" t="s">
        <v>30095</v>
      </c>
      <c r="H4344" s="11" t="str">
        <f t="shared" si="67"/>
        <v>insert into BTRCOutgoingYRate (OID, prefix, outgoingYRateUSD, operatorName, operatorType, effectiveFrom, effectiveTo) values('35384_2016-01-01','35384','0.2437','IRELAND-OTHER MOBILE','MOBILE',to_date('2016-01-01','YYYY-MM-DD HH24:MI:SS'),to_date('2016-12-01','YYYY-MM-DD HH24:MI:SS'));</v>
      </c>
    </row>
    <row r="4345" spans="1:8">
      <c r="A4345" s="11" t="s">
        <v>21619</v>
      </c>
      <c r="B4345" s="11" t="s">
        <v>8149</v>
      </c>
      <c r="C4345" s="18">
        <v>0.2437</v>
      </c>
      <c r="D4345" s="11" t="s">
        <v>8138</v>
      </c>
      <c r="E4345" s="11" t="s">
        <v>2190</v>
      </c>
      <c r="F4345" s="12" t="s">
        <v>30094</v>
      </c>
      <c r="G4345" s="12" t="s">
        <v>30095</v>
      </c>
      <c r="H4345" s="11" t="str">
        <f t="shared" si="67"/>
        <v>insert into BTRCOutgoingYRate (OID, prefix, outgoingYRateUSD, operatorName, operatorType, effectiveFrom, effectiveTo) values('35380_2016-01-01','35380','0.2437','IRELAND-OTHER MOBILE','MOBILE',to_date('2016-01-01','YYYY-MM-DD HH24:MI:SS'),to_date('2016-12-01','YYYY-MM-DD HH24:MI:SS'));</v>
      </c>
    </row>
    <row r="4346" spans="1:8">
      <c r="A4346" s="11" t="s">
        <v>21620</v>
      </c>
      <c r="B4346" s="11" t="s">
        <v>1809</v>
      </c>
      <c r="C4346" s="18">
        <v>2.0899999999999998E-2</v>
      </c>
      <c r="D4346" s="11" t="s">
        <v>8150</v>
      </c>
      <c r="E4346" s="11" t="s">
        <v>2227</v>
      </c>
      <c r="F4346" s="12" t="s">
        <v>30094</v>
      </c>
      <c r="G4346" s="12" t="s">
        <v>30095</v>
      </c>
      <c r="H4346" s="11" t="str">
        <f t="shared" si="67"/>
        <v>insert into BTRCOutgoingYRate (OID, prefix, outgoingYRateUSD, operatorName, operatorType, effectiveFrom, effectiveTo) values('353_2016-01-01','353','0.0209','Ireland-ROC-Fixed','FIXED',to_date('2016-01-01','YYYY-MM-DD HH24:MI:SS'),to_date('2016-12-01','YYYY-MM-DD HH24:MI:SS'));</v>
      </c>
    </row>
    <row r="4347" spans="1:8">
      <c r="A4347" s="11" t="s">
        <v>21621</v>
      </c>
      <c r="B4347" s="11" t="s">
        <v>1965</v>
      </c>
      <c r="C4347" s="18">
        <v>5.6508000000000003</v>
      </c>
      <c r="D4347" s="11" t="s">
        <v>8151</v>
      </c>
      <c r="E4347" s="11" t="s">
        <v>2227</v>
      </c>
      <c r="F4347" s="12" t="s">
        <v>30094</v>
      </c>
      <c r="G4347" s="12" t="s">
        <v>30095</v>
      </c>
      <c r="H4347" s="11" t="str">
        <f t="shared" si="67"/>
        <v>insert into BTRCOutgoingYRate (OID, prefix, outgoingYRateUSD, operatorName, operatorType, effectiveFrom, effectiveTo) values('881_2016-01-01','881','5.6508','GLOBAL SATELLITE 881','FIXED',to_date('2016-01-01','YYYY-MM-DD HH24:MI:SS'),to_date('2016-12-01','YYYY-MM-DD HH24:MI:SS'));</v>
      </c>
    </row>
    <row r="4348" spans="1:8">
      <c r="A4348" s="11" t="s">
        <v>21622</v>
      </c>
      <c r="B4348" s="11" t="s">
        <v>8152</v>
      </c>
      <c r="C4348" s="18">
        <v>5.6508000000000003</v>
      </c>
      <c r="D4348" s="11" t="s">
        <v>8153</v>
      </c>
      <c r="E4348" s="11" t="s">
        <v>2227</v>
      </c>
      <c r="F4348" s="12" t="s">
        <v>30094</v>
      </c>
      <c r="G4348" s="12" t="s">
        <v>30095</v>
      </c>
      <c r="H4348" s="11" t="str">
        <f t="shared" si="67"/>
        <v>insert into BTRCOutgoingYRate (OID, prefix, outgoingYRateUSD, operatorName, operatorType, effectiveFrom, effectiveTo) values('88183_2016-01-01','88183','5.6508','GLOBALSTAR','FIXED',to_date('2016-01-01','YYYY-MM-DD HH24:MI:SS'),to_date('2016-12-01','YYYY-MM-DD HH24:MI:SS'));</v>
      </c>
    </row>
    <row r="4349" spans="1:8">
      <c r="A4349" s="11" t="s">
        <v>21623</v>
      </c>
      <c r="B4349" s="11" t="s">
        <v>8154</v>
      </c>
      <c r="C4349" s="18">
        <v>5.6508000000000003</v>
      </c>
      <c r="D4349" s="11" t="s">
        <v>8153</v>
      </c>
      <c r="E4349" s="11" t="s">
        <v>2227</v>
      </c>
      <c r="F4349" s="12" t="s">
        <v>30094</v>
      </c>
      <c r="G4349" s="12" t="s">
        <v>30095</v>
      </c>
      <c r="H4349" s="11" t="str">
        <f t="shared" si="67"/>
        <v>insert into BTRCOutgoingYRate (OID, prefix, outgoingYRateUSD, operatorName, operatorType, effectiveFrom, effectiveTo) values('88193_2016-01-01','88193','5.6508','GLOBALSTAR','FIXED',to_date('2016-01-01','YYYY-MM-DD HH24:MI:SS'),to_date('2016-12-01','YYYY-MM-DD HH24:MI:SS'));</v>
      </c>
    </row>
    <row r="4350" spans="1:8">
      <c r="A4350" s="11" t="s">
        <v>21624</v>
      </c>
      <c r="B4350" s="11" t="s">
        <v>8155</v>
      </c>
      <c r="C4350" s="18">
        <v>5.6508000000000003</v>
      </c>
      <c r="D4350" s="11" t="s">
        <v>8156</v>
      </c>
      <c r="E4350" s="11" t="s">
        <v>2227</v>
      </c>
      <c r="F4350" s="12" t="s">
        <v>30094</v>
      </c>
      <c r="G4350" s="12" t="s">
        <v>30095</v>
      </c>
      <c r="H4350" s="11" t="str">
        <f t="shared" si="67"/>
        <v>insert into BTRCOutgoingYRate (OID, prefix, outgoingYRateUSD, operatorName, operatorType, effectiveFrom, effectiveTo) values('88199_2016-01-01','88199','5.6508','GlobalstarAvrasya','FIXED',to_date('2016-01-01','YYYY-MM-DD HH24:MI:SS'),to_date('2016-12-01','YYYY-MM-DD HH24:MI:SS'));</v>
      </c>
    </row>
    <row r="4351" spans="1:8">
      <c r="A4351" s="11" t="s">
        <v>21625</v>
      </c>
      <c r="B4351" s="11" t="s">
        <v>8157</v>
      </c>
      <c r="C4351" s="18">
        <v>5.6508000000000003</v>
      </c>
      <c r="D4351" s="11" t="s">
        <v>8158</v>
      </c>
      <c r="E4351" s="11" t="s">
        <v>2227</v>
      </c>
      <c r="F4351" s="12" t="s">
        <v>30094</v>
      </c>
      <c r="G4351" s="12" t="s">
        <v>30095</v>
      </c>
      <c r="H4351" s="11" t="str">
        <f t="shared" si="67"/>
        <v>insert into BTRCOutgoingYRate (OID, prefix, outgoingYRateUSD, operatorName, operatorType, effectiveFrom, effectiveTo) values('8812_2016-01-01','8812','5.6508','GMSS-Ellipso','FIXED',to_date('2016-01-01','YYYY-MM-DD HH24:MI:SS'),to_date('2016-12-01','YYYY-MM-DD HH24:MI:SS'));</v>
      </c>
    </row>
    <row r="4352" spans="1:8">
      <c r="A4352" s="11" t="s">
        <v>21626</v>
      </c>
      <c r="B4352" s="11" t="s">
        <v>8159</v>
      </c>
      <c r="C4352" s="18">
        <v>5.6508000000000003</v>
      </c>
      <c r="D4352" s="11" t="s">
        <v>8160</v>
      </c>
      <c r="E4352" s="11" t="s">
        <v>2227</v>
      </c>
      <c r="F4352" s="12" t="s">
        <v>30094</v>
      </c>
      <c r="G4352" s="12" t="s">
        <v>30095</v>
      </c>
      <c r="H4352" s="11" t="str">
        <f t="shared" si="67"/>
        <v>insert into BTRCOutgoingYRate (OID, prefix, outgoingYRateUSD, operatorName, operatorType, effectiveFrom, effectiveTo) values('8810_2016-01-01','8810','5.6508','GMSS-ICO Global Communications','FIXED',to_date('2016-01-01','YYYY-MM-DD HH24:MI:SS'),to_date('2016-12-01','YYYY-MM-DD HH24:MI:SS'));</v>
      </c>
    </row>
    <row r="4353" spans="1:8">
      <c r="A4353" s="11" t="s">
        <v>21627</v>
      </c>
      <c r="B4353" s="11" t="s">
        <v>8161</v>
      </c>
      <c r="C4353" s="18">
        <v>5.6508000000000003</v>
      </c>
      <c r="D4353" s="11" t="s">
        <v>8160</v>
      </c>
      <c r="E4353" s="11" t="s">
        <v>2227</v>
      </c>
      <c r="F4353" s="12" t="s">
        <v>30094</v>
      </c>
      <c r="G4353" s="12" t="s">
        <v>30095</v>
      </c>
      <c r="H4353" s="11" t="str">
        <f t="shared" si="67"/>
        <v>insert into BTRCOutgoingYRate (OID, prefix, outgoingYRateUSD, operatorName, operatorType, effectiveFrom, effectiveTo) values('8811_2016-01-01','8811','5.6508','GMSS-ICO Global Communications','FIXED',to_date('2016-01-01','YYYY-MM-DD HH24:MI:SS'),to_date('2016-12-01','YYYY-MM-DD HH24:MI:SS'));</v>
      </c>
    </row>
    <row r="4354" spans="1:8">
      <c r="A4354" s="11" t="s">
        <v>21628</v>
      </c>
      <c r="B4354" s="11" t="s">
        <v>8162</v>
      </c>
      <c r="C4354" s="18">
        <v>5.6508000000000003</v>
      </c>
      <c r="D4354" s="11" t="s">
        <v>8158</v>
      </c>
      <c r="E4354" s="11" t="s">
        <v>2227</v>
      </c>
      <c r="F4354" s="12" t="s">
        <v>30094</v>
      </c>
      <c r="G4354" s="12" t="s">
        <v>30095</v>
      </c>
      <c r="H4354" s="11" t="str">
        <f t="shared" si="67"/>
        <v>insert into BTRCOutgoingYRate (OID, prefix, outgoingYRateUSD, operatorName, operatorType, effectiveFrom, effectiveTo) values('8813_2016-01-01','8813','5.6508','GMSS-Ellipso','FIXED',to_date('2016-01-01','YYYY-MM-DD HH24:MI:SS'),to_date('2016-12-01','YYYY-MM-DD HH24:MI:SS'));</v>
      </c>
    </row>
    <row r="4355" spans="1:8">
      <c r="A4355" s="11" t="s">
        <v>21629</v>
      </c>
      <c r="B4355" s="11" t="s">
        <v>8163</v>
      </c>
      <c r="C4355" s="18">
        <v>5.6508000000000003</v>
      </c>
      <c r="D4355" s="11" t="s">
        <v>8156</v>
      </c>
      <c r="E4355" s="11" t="s">
        <v>2227</v>
      </c>
      <c r="F4355" s="12" t="s">
        <v>30094</v>
      </c>
      <c r="G4355" s="12" t="s">
        <v>30095</v>
      </c>
      <c r="H4355" s="11" t="str">
        <f t="shared" si="67"/>
        <v>insert into BTRCOutgoingYRate (OID, prefix, outgoingYRateUSD, operatorName, operatorType, effectiveFrom, effectiveTo) values('88189_2016-01-01','88189','5.6508','GlobalstarAvrasya','FIXED',to_date('2016-01-01','YYYY-MM-DD HH24:MI:SS'),to_date('2016-12-01','YYYY-MM-DD HH24:MI:SS'));</v>
      </c>
    </row>
    <row r="4356" spans="1:8">
      <c r="A4356" s="11" t="s">
        <v>21630</v>
      </c>
      <c r="B4356" s="11" t="s">
        <v>8164</v>
      </c>
      <c r="C4356" s="18">
        <v>5.6508000000000003</v>
      </c>
      <c r="D4356" s="11" t="s">
        <v>8165</v>
      </c>
      <c r="E4356" s="11" t="s">
        <v>2227</v>
      </c>
      <c r="F4356" s="12" t="s">
        <v>30094</v>
      </c>
      <c r="G4356" s="12" t="s">
        <v>30095</v>
      </c>
      <c r="H4356" s="11" t="str">
        <f t="shared" ref="H4356:H4419" si="68">H$1&amp;IF(ISBLANK(A4356),"null","'"&amp;A4356&amp;"'")&amp;","&amp;IF(ISBLANK(B4356),"null","'"&amp;B4356&amp;"'")&amp;","&amp;IF(ISBLANK(C4356),"null","'"&amp;C4356&amp;"'")&amp;","&amp;IF(ISBLANK(D4356),"null","'"&amp;D4356&amp;"'")&amp;","&amp;IF(ISBLANK(E4356),"null","'"&amp;E4356&amp;"'")&amp;","&amp;IF(ISBLANK(F4356),"null","to_date('"&amp;F4356&amp;"','YYYY-MM-DD HH24:MI:SS')")&amp;","&amp;IF(ISBLANK(G4356),"null","to_date('"&amp;G4356&amp;"','YYYY-MM-DD HH24:MI:SS')")&amp;
I$1</f>
        <v>insert into BTRCOutgoingYRate (OID, prefix, outgoingYRateUSD, operatorName, operatorType, effectiveFrom, effectiveTo) values('8816_2016-01-01','8816','5.6508','IRIDIUM','FIXED',to_date('2016-01-01','YYYY-MM-DD HH24:MI:SS'),to_date('2016-12-01','YYYY-MM-DD HH24:MI:SS'));</v>
      </c>
    </row>
    <row r="4357" spans="1:8">
      <c r="A4357" s="11" t="s">
        <v>21631</v>
      </c>
      <c r="B4357" s="11" t="s">
        <v>8166</v>
      </c>
      <c r="C4357" s="18">
        <v>5.6508000000000003</v>
      </c>
      <c r="D4357" s="11" t="s">
        <v>8165</v>
      </c>
      <c r="E4357" s="11" t="s">
        <v>2227</v>
      </c>
      <c r="F4357" s="12" t="s">
        <v>30094</v>
      </c>
      <c r="G4357" s="12" t="s">
        <v>30095</v>
      </c>
      <c r="H4357" s="11" t="str">
        <f t="shared" si="68"/>
        <v>insert into BTRCOutgoingYRate (OID, prefix, outgoingYRateUSD, operatorName, operatorType, effectiveFrom, effectiveTo) values('8817_2016-01-01','8817','5.6508','IRIDIUM','FIXED',to_date('2016-01-01','YYYY-MM-DD HH24:MI:SS'),to_date('2016-12-01','YYYY-MM-DD HH24:MI:SS'));</v>
      </c>
    </row>
    <row r="4358" spans="1:8">
      <c r="A4358" s="11" t="s">
        <v>21632</v>
      </c>
      <c r="B4358" s="11" t="s">
        <v>8167</v>
      </c>
      <c r="C4358" s="18">
        <v>0.23649999999999999</v>
      </c>
      <c r="D4358" s="11" t="s">
        <v>8168</v>
      </c>
      <c r="E4358" s="11" t="s">
        <v>2190</v>
      </c>
      <c r="F4358" s="12" t="s">
        <v>30094</v>
      </c>
      <c r="G4358" s="12" t="s">
        <v>30095</v>
      </c>
      <c r="H4358" s="11" t="str">
        <f t="shared" si="68"/>
        <v>insert into BTRCOutgoingYRate (OID, prefix, outgoingYRateUSD, operatorName, operatorType, effectiveFrom, effectiveTo) values('97258_2016-01-01','97258','0.2365','ISRAEL - MOBILE','MOBILE',to_date('2016-01-01','YYYY-MM-DD HH24:MI:SS'),to_date('2016-12-01','YYYY-MM-DD HH24:MI:SS'));</v>
      </c>
    </row>
    <row r="4359" spans="1:8">
      <c r="A4359" s="11" t="s">
        <v>21633</v>
      </c>
      <c r="B4359" s="11" t="s">
        <v>8169</v>
      </c>
      <c r="C4359" s="18">
        <v>0.23649999999999999</v>
      </c>
      <c r="D4359" s="11" t="s">
        <v>8168</v>
      </c>
      <c r="E4359" s="11" t="s">
        <v>2190</v>
      </c>
      <c r="F4359" s="12" t="s">
        <v>30094</v>
      </c>
      <c r="G4359" s="12" t="s">
        <v>30095</v>
      </c>
      <c r="H4359" s="11" t="str">
        <f t="shared" si="68"/>
        <v>insert into BTRCOutgoingYRate (OID, prefix, outgoingYRateUSD, operatorName, operatorType, effectiveFrom, effectiveTo) values('97255_2016-01-01','97255','0.2365','ISRAEL - MOBILE','MOBILE',to_date('2016-01-01','YYYY-MM-DD HH24:MI:SS'),to_date('2016-12-01','YYYY-MM-DD HH24:MI:SS'));</v>
      </c>
    </row>
    <row r="4360" spans="1:8">
      <c r="A4360" s="11" t="s">
        <v>21634</v>
      </c>
      <c r="B4360" s="11" t="s">
        <v>8170</v>
      </c>
      <c r="C4360" s="18">
        <v>0.23649999999999999</v>
      </c>
      <c r="D4360" s="11" t="s">
        <v>8168</v>
      </c>
      <c r="E4360" s="11" t="s">
        <v>2190</v>
      </c>
      <c r="F4360" s="12" t="s">
        <v>30094</v>
      </c>
      <c r="G4360" s="12" t="s">
        <v>30095</v>
      </c>
      <c r="H4360" s="11" t="str">
        <f t="shared" si="68"/>
        <v>insert into BTRCOutgoingYRate (OID, prefix, outgoingYRateUSD, operatorName, operatorType, effectiveFrom, effectiveTo) values('97253_2016-01-01','97253','0.2365','ISRAEL - MOBILE','MOBILE',to_date('2016-01-01','YYYY-MM-DD HH24:MI:SS'),to_date('2016-12-01','YYYY-MM-DD HH24:MI:SS'));</v>
      </c>
    </row>
    <row r="4361" spans="1:8">
      <c r="A4361" s="11" t="s">
        <v>21635</v>
      </c>
      <c r="B4361" s="11" t="s">
        <v>8171</v>
      </c>
      <c r="C4361" s="18">
        <v>0.23649999999999999</v>
      </c>
      <c r="D4361" s="11" t="s">
        <v>8168</v>
      </c>
      <c r="E4361" s="11" t="s">
        <v>2190</v>
      </c>
      <c r="F4361" s="12" t="s">
        <v>30094</v>
      </c>
      <c r="G4361" s="12" t="s">
        <v>30095</v>
      </c>
      <c r="H4361" s="11" t="str">
        <f t="shared" si="68"/>
        <v>insert into BTRCOutgoingYRate (OID, prefix, outgoingYRateUSD, operatorName, operatorType, effectiveFrom, effectiveTo) values('97251_2016-01-01','97251','0.2365','ISRAEL - MOBILE','MOBILE',to_date('2016-01-01','YYYY-MM-DD HH24:MI:SS'),to_date('2016-12-01','YYYY-MM-DD HH24:MI:SS'));</v>
      </c>
    </row>
    <row r="4362" spans="1:8">
      <c r="A4362" s="11" t="s">
        <v>21636</v>
      </c>
      <c r="B4362" s="11" t="s">
        <v>8172</v>
      </c>
      <c r="C4362" s="18">
        <v>0.23649999999999999</v>
      </c>
      <c r="D4362" s="11" t="s">
        <v>8173</v>
      </c>
      <c r="E4362" s="11" t="s">
        <v>2190</v>
      </c>
      <c r="F4362" s="12" t="s">
        <v>30094</v>
      </c>
      <c r="G4362" s="12" t="s">
        <v>30095</v>
      </c>
      <c r="H4362" s="11" t="str">
        <f t="shared" si="68"/>
        <v>insert into BTRCOutgoingYRate (OID, prefix, outgoingYRateUSD, operatorName, operatorType, effectiveFrom, effectiveTo) values('972153_2016-01-01','972153','0.2365','Israel - Mobile Partner','MOBILE',to_date('2016-01-01','YYYY-MM-DD HH24:MI:SS'),to_date('2016-12-01','YYYY-MM-DD HH24:MI:SS'));</v>
      </c>
    </row>
    <row r="4363" spans="1:8">
      <c r="A4363" s="11" t="s">
        <v>21637</v>
      </c>
      <c r="B4363" s="11" t="s">
        <v>8174</v>
      </c>
      <c r="C4363" s="18">
        <v>9.9400000000000002E-2</v>
      </c>
      <c r="D4363" s="11" t="s">
        <v>8175</v>
      </c>
      <c r="E4363" s="11" t="s">
        <v>2227</v>
      </c>
      <c r="F4363" s="12" t="s">
        <v>30094</v>
      </c>
      <c r="G4363" s="12" t="s">
        <v>30095</v>
      </c>
      <c r="H4363" s="11" t="str">
        <f t="shared" si="68"/>
        <v>insert into BTRCOutgoingYRate (OID, prefix, outgoingYRateUSD, operatorName, operatorType, effectiveFrom, effectiveTo) values('97232_2016-01-01','97232','0.0994','Israel - Palestine','FIXED',to_date('2016-01-01','YYYY-MM-DD HH24:MI:SS'),to_date('2016-12-01','YYYY-MM-DD HH24:MI:SS'));</v>
      </c>
    </row>
    <row r="4364" spans="1:8">
      <c r="A4364" s="11" t="s">
        <v>21638</v>
      </c>
      <c r="B4364" s="11" t="s">
        <v>8176</v>
      </c>
      <c r="C4364" s="18">
        <v>0.23649999999999999</v>
      </c>
      <c r="D4364" s="11" t="s">
        <v>8177</v>
      </c>
      <c r="E4364" s="11" t="s">
        <v>2190</v>
      </c>
      <c r="F4364" s="12" t="s">
        <v>30094</v>
      </c>
      <c r="G4364" s="12" t="s">
        <v>30095</v>
      </c>
      <c r="H4364" s="11" t="str">
        <f t="shared" si="68"/>
        <v>insert into BTRCOutgoingYRate (OID, prefix, outgoingYRateUSD, operatorName, operatorType, effectiveFrom, effectiveTo) values('97257_2016-01-01','97257','0.2365','Israel-Mirs-Mobile','MOBILE',to_date('2016-01-01','YYYY-MM-DD HH24:MI:SS'),to_date('2016-12-01','YYYY-MM-DD HH24:MI:SS'));</v>
      </c>
    </row>
    <row r="4365" spans="1:8">
      <c r="A4365" s="11" t="s">
        <v>21639</v>
      </c>
      <c r="B4365" s="11" t="s">
        <v>8178</v>
      </c>
      <c r="C4365" s="18">
        <v>9.9400000000000002E-2</v>
      </c>
      <c r="D4365" s="11" t="s">
        <v>8179</v>
      </c>
      <c r="E4365" s="11" t="s">
        <v>2227</v>
      </c>
      <c r="F4365" s="12" t="s">
        <v>30094</v>
      </c>
      <c r="G4365" s="12" t="s">
        <v>30095</v>
      </c>
      <c r="H4365" s="11" t="str">
        <f t="shared" si="68"/>
        <v>insert into BTRCOutgoingYRate (OID, prefix, outgoingYRateUSD, operatorName, operatorType, effectiveFrom, effectiveTo) values('97220_2016-01-01','97220','0.0994','ISRAEL-JERUSALEM-FIXED','FIXED',to_date('2016-01-01','YYYY-MM-DD HH24:MI:SS'),to_date('2016-12-01','YYYY-MM-DD HH24:MI:SS'));</v>
      </c>
    </row>
    <row r="4366" spans="1:8">
      <c r="A4366" s="11" t="s">
        <v>21640</v>
      </c>
      <c r="B4366" s="11" t="s">
        <v>8180</v>
      </c>
      <c r="C4366" s="18">
        <v>9.9400000000000002E-2</v>
      </c>
      <c r="D4366" s="11" t="s">
        <v>8181</v>
      </c>
      <c r="E4366" s="11" t="s">
        <v>2227</v>
      </c>
      <c r="F4366" s="12" t="s">
        <v>30094</v>
      </c>
      <c r="G4366" s="12" t="s">
        <v>30095</v>
      </c>
      <c r="H4366" s="11" t="str">
        <f t="shared" si="68"/>
        <v>insert into BTRCOutgoingYRate (OID, prefix, outgoingYRateUSD, operatorName, operatorType, effectiveFrom, effectiveTo) values('9728_2016-01-01','9728','0.0994','ISRAEL-GAZA-FIXED','FIXED',to_date('2016-01-01','YYYY-MM-DD HH24:MI:SS'),to_date('2016-12-01','YYYY-MM-DD HH24:MI:SS'));</v>
      </c>
    </row>
    <row r="4367" spans="1:8">
      <c r="A4367" s="11" t="s">
        <v>21641</v>
      </c>
      <c r="B4367" s="11" t="s">
        <v>8182</v>
      </c>
      <c r="C4367" s="18">
        <v>9.9400000000000002E-2</v>
      </c>
      <c r="D4367" s="11" t="s">
        <v>8183</v>
      </c>
      <c r="E4367" s="11" t="s">
        <v>2227</v>
      </c>
      <c r="F4367" s="12" t="s">
        <v>30094</v>
      </c>
      <c r="G4367" s="12" t="s">
        <v>30095</v>
      </c>
      <c r="H4367" s="11" t="str">
        <f t="shared" si="68"/>
        <v>insert into BTRCOutgoingYRate (OID, prefix, outgoingYRateUSD, operatorName, operatorType, effectiveFrom, effectiveTo) values('97222_2016-01-01','97222','0.0994','ISRAEL-FIXED NETWORK PALTEL','FIXED',to_date('2016-01-01','YYYY-MM-DD HH24:MI:SS'),to_date('2016-12-01','YYYY-MM-DD HH24:MI:SS'));</v>
      </c>
    </row>
    <row r="4368" spans="1:8">
      <c r="A4368" s="11" t="s">
        <v>21642</v>
      </c>
      <c r="B4368" s="11" t="s">
        <v>8184</v>
      </c>
      <c r="C4368" s="18">
        <v>9.9400000000000002E-2</v>
      </c>
      <c r="D4368" s="11" t="s">
        <v>8183</v>
      </c>
      <c r="E4368" s="11" t="s">
        <v>2227</v>
      </c>
      <c r="F4368" s="12" t="s">
        <v>30094</v>
      </c>
      <c r="G4368" s="12" t="s">
        <v>30095</v>
      </c>
      <c r="H4368" s="11" t="str">
        <f t="shared" si="68"/>
        <v>insert into BTRCOutgoingYRate (OID, prefix, outgoingYRateUSD, operatorName, operatorType, effectiveFrom, effectiveTo) values('97242_2016-01-01','97242','0.0994','ISRAEL-FIXED NETWORK PALTEL','FIXED',to_date('2016-01-01','YYYY-MM-DD HH24:MI:SS'),to_date('2016-12-01','YYYY-MM-DD HH24:MI:SS'));</v>
      </c>
    </row>
    <row r="4369" spans="1:8">
      <c r="A4369" s="11" t="s">
        <v>21643</v>
      </c>
      <c r="B4369" s="11" t="s">
        <v>8185</v>
      </c>
      <c r="C4369" s="18">
        <v>9.9400000000000002E-2</v>
      </c>
      <c r="D4369" s="11" t="s">
        <v>8183</v>
      </c>
      <c r="E4369" s="11" t="s">
        <v>2227</v>
      </c>
      <c r="F4369" s="12" t="s">
        <v>30094</v>
      </c>
      <c r="G4369" s="12" t="s">
        <v>30095</v>
      </c>
      <c r="H4369" s="11" t="str">
        <f t="shared" si="68"/>
        <v>insert into BTRCOutgoingYRate (OID, prefix, outgoingYRateUSD, operatorName, operatorType, effectiveFrom, effectiveTo) values('97282_2016-01-01','97282','0.0994','ISRAEL-FIXED NETWORK PALTEL','FIXED',to_date('2016-01-01','YYYY-MM-DD HH24:MI:SS'),to_date('2016-12-01','YYYY-MM-DD HH24:MI:SS'));</v>
      </c>
    </row>
    <row r="4370" spans="1:8">
      <c r="A4370" s="11" t="s">
        <v>21644</v>
      </c>
      <c r="B4370" s="11" t="s">
        <v>8186</v>
      </c>
      <c r="C4370" s="18">
        <v>9.9400000000000002E-2</v>
      </c>
      <c r="D4370" s="11" t="s">
        <v>8183</v>
      </c>
      <c r="E4370" s="11" t="s">
        <v>2227</v>
      </c>
      <c r="F4370" s="12" t="s">
        <v>30094</v>
      </c>
      <c r="G4370" s="12" t="s">
        <v>30095</v>
      </c>
      <c r="H4370" s="11" t="str">
        <f t="shared" si="68"/>
        <v>insert into BTRCOutgoingYRate (OID, prefix, outgoingYRateUSD, operatorName, operatorType, effectiveFrom, effectiveTo) values('97292_2016-01-01','97292','0.0994','ISRAEL-FIXED NETWORK PALTEL','FIXED',to_date('2016-01-01','YYYY-MM-DD HH24:MI:SS'),to_date('2016-12-01','YYYY-MM-DD HH24:MI:SS'));</v>
      </c>
    </row>
    <row r="4371" spans="1:8">
      <c r="A4371" s="11" t="s">
        <v>21645</v>
      </c>
      <c r="B4371" s="11" t="s">
        <v>8187</v>
      </c>
      <c r="C4371" s="18">
        <v>0.23649999999999999</v>
      </c>
      <c r="D4371" s="11" t="s">
        <v>8188</v>
      </c>
      <c r="E4371" s="11" t="s">
        <v>2190</v>
      </c>
      <c r="F4371" s="12" t="s">
        <v>30094</v>
      </c>
      <c r="G4371" s="12" t="s">
        <v>30095</v>
      </c>
      <c r="H4371" s="11" t="str">
        <f t="shared" si="68"/>
        <v>insert into BTRCOutgoingYRate (OID, prefix, outgoingYRateUSD, operatorName, operatorType, effectiveFrom, effectiveTo) values('97252_2016-01-01','97252','0.2365','Israel-Cellcom-Mobile','MOBILE',to_date('2016-01-01','YYYY-MM-DD HH24:MI:SS'),to_date('2016-12-01','YYYY-MM-DD HH24:MI:SS'));</v>
      </c>
    </row>
    <row r="4372" spans="1:8">
      <c r="A4372" s="11" t="s">
        <v>21646</v>
      </c>
      <c r="B4372" s="11" t="s">
        <v>8189</v>
      </c>
      <c r="C4372" s="18">
        <v>9.9400000000000002E-2</v>
      </c>
      <c r="D4372" s="11" t="s">
        <v>8190</v>
      </c>
      <c r="E4372" s="11" t="s">
        <v>2227</v>
      </c>
      <c r="F4372" s="12" t="s">
        <v>30094</v>
      </c>
      <c r="G4372" s="12" t="s">
        <v>30095</v>
      </c>
      <c r="H4372" s="11" t="str">
        <f t="shared" si="68"/>
        <v>insert into BTRCOutgoingYRate (OID, prefix, outgoingYRateUSD, operatorName, operatorType, effectiveFrom, effectiveTo) values('97240_2016-01-01','97240','0.0994','ISRAEL-ACRA-FIXED','FIXED',to_date('2016-01-01','YYYY-MM-DD HH24:MI:SS'),to_date('2016-12-01','YYYY-MM-DD HH24:MI:SS'));</v>
      </c>
    </row>
    <row r="4373" spans="1:8">
      <c r="A4373" s="11" t="s">
        <v>21647</v>
      </c>
      <c r="B4373" s="11" t="s">
        <v>8191</v>
      </c>
      <c r="C4373" s="18">
        <v>0.23649999999999999</v>
      </c>
      <c r="D4373" s="11" t="s">
        <v>8192</v>
      </c>
      <c r="E4373" s="11" t="s">
        <v>2190</v>
      </c>
      <c r="F4373" s="12" t="s">
        <v>30094</v>
      </c>
      <c r="G4373" s="12" t="s">
        <v>30095</v>
      </c>
      <c r="H4373" s="11" t="str">
        <f t="shared" si="68"/>
        <v>insert into BTRCOutgoingYRate (OID, prefix, outgoingYRateUSD, operatorName, operatorType, effectiveFrom, effectiveTo) values('97256_2016-01-01','97256','0.2365','PALESTINE MOBILE WATANIYA','MOBILE',to_date('2016-01-01','YYYY-MM-DD HH24:MI:SS'),to_date('2016-12-01','YYYY-MM-DD HH24:MI:SS'));</v>
      </c>
    </row>
    <row r="4374" spans="1:8">
      <c r="A4374" s="11" t="s">
        <v>21648</v>
      </c>
      <c r="B4374" s="11" t="s">
        <v>1991</v>
      </c>
      <c r="C4374" s="18">
        <v>9.9400000000000002E-2</v>
      </c>
      <c r="D4374" s="11" t="s">
        <v>8193</v>
      </c>
      <c r="E4374" s="11" t="s">
        <v>2227</v>
      </c>
      <c r="F4374" s="12" t="s">
        <v>30094</v>
      </c>
      <c r="G4374" s="12" t="s">
        <v>30095</v>
      </c>
      <c r="H4374" s="11" t="str">
        <f t="shared" si="68"/>
        <v>insert into BTRCOutgoingYRate (OID, prefix, outgoingYRateUSD, operatorName, operatorType, effectiveFrom, effectiveTo) values('972_2016-01-01','972','0.0994','Israel-ROC-Fixed','FIXED',to_date('2016-01-01','YYYY-MM-DD HH24:MI:SS'),to_date('2016-12-01','YYYY-MM-DD HH24:MI:SS'));</v>
      </c>
    </row>
    <row r="4375" spans="1:8">
      <c r="A4375" s="11" t="s">
        <v>21649</v>
      </c>
      <c r="B4375" s="11" t="s">
        <v>8194</v>
      </c>
      <c r="C4375" s="18">
        <v>0.23649999999999999</v>
      </c>
      <c r="D4375" s="11" t="s">
        <v>8195</v>
      </c>
      <c r="E4375" s="11" t="s">
        <v>2190</v>
      </c>
      <c r="F4375" s="12" t="s">
        <v>30094</v>
      </c>
      <c r="G4375" s="12" t="s">
        <v>30095</v>
      </c>
      <c r="H4375" s="11" t="str">
        <f t="shared" si="68"/>
        <v>insert into BTRCOutgoingYRate (OID, prefix, outgoingYRateUSD, operatorName, operatorType, effectiveFrom, effectiveTo) values('97250_2016-01-01','97250','0.2365','Israel-Pelephone-Mobile','MOBILE',to_date('2016-01-01','YYYY-MM-DD HH24:MI:SS'),to_date('2016-12-01','YYYY-MM-DD HH24:MI:SS'));</v>
      </c>
    </row>
    <row r="4376" spans="1:8">
      <c r="A4376" s="11" t="s">
        <v>21650</v>
      </c>
      <c r="B4376" s="11" t="s">
        <v>8196</v>
      </c>
      <c r="C4376" s="18">
        <v>0.23649999999999999</v>
      </c>
      <c r="D4376" s="11" t="s">
        <v>8197</v>
      </c>
      <c r="E4376" s="11" t="s">
        <v>2190</v>
      </c>
      <c r="F4376" s="12" t="s">
        <v>30094</v>
      </c>
      <c r="G4376" s="12" t="s">
        <v>30095</v>
      </c>
      <c r="H4376" s="11" t="str">
        <f t="shared" si="68"/>
        <v>insert into BTRCOutgoingYRate (OID, prefix, outgoingYRateUSD, operatorName, operatorType, effectiveFrom, effectiveTo) values('972599_2016-01-01','972599','0.2365','ISRAEL-PALESTINE MOBILE','MOBILE',to_date('2016-01-01','YYYY-MM-DD HH24:MI:SS'),to_date('2016-12-01','YYYY-MM-DD HH24:MI:SS'));</v>
      </c>
    </row>
    <row r="4377" spans="1:8">
      <c r="A4377" s="11" t="s">
        <v>21651</v>
      </c>
      <c r="B4377" s="11" t="s">
        <v>8198</v>
      </c>
      <c r="C4377" s="18">
        <v>9.9400000000000002E-2</v>
      </c>
      <c r="D4377" s="11" t="s">
        <v>8199</v>
      </c>
      <c r="E4377" s="11" t="s">
        <v>2227</v>
      </c>
      <c r="F4377" s="12" t="s">
        <v>30094</v>
      </c>
      <c r="G4377" s="12" t="s">
        <v>30095</v>
      </c>
      <c r="H4377" s="11" t="str">
        <f t="shared" si="68"/>
        <v>insert into BTRCOutgoingYRate (OID, prefix, outgoingYRateUSD, operatorName, operatorType, effectiveFrom, effectiveTo) values('9724_2016-01-01','9724','0.0994','ISRAEL-PALAUTH','FIXED',to_date('2016-01-01','YYYY-MM-DD HH24:MI:SS'),to_date('2016-12-01','YYYY-MM-DD HH24:MI:SS'));</v>
      </c>
    </row>
    <row r="4378" spans="1:8">
      <c r="A4378" s="11" t="s">
        <v>21652</v>
      </c>
      <c r="B4378" s="11" t="s">
        <v>8200</v>
      </c>
      <c r="C4378" s="18">
        <v>0.23649999999999999</v>
      </c>
      <c r="D4378" s="11" t="s">
        <v>7451</v>
      </c>
      <c r="E4378" s="11" t="s">
        <v>2190</v>
      </c>
      <c r="F4378" s="12" t="s">
        <v>30094</v>
      </c>
      <c r="G4378" s="12" t="s">
        <v>30095</v>
      </c>
      <c r="H4378" s="11" t="str">
        <f t="shared" si="68"/>
        <v>insert into BTRCOutgoingYRate (OID, prefix, outgoingYRateUSD, operatorName, operatorType, effectiveFrom, effectiveTo) values('9725_2016-01-01','9725','0.2365','Israel-Other-Mobile','MOBILE',to_date('2016-01-01','YYYY-MM-DD HH24:MI:SS'),to_date('2016-12-01','YYYY-MM-DD HH24:MI:SS'));</v>
      </c>
    </row>
    <row r="4379" spans="1:8">
      <c r="A4379" s="11" t="s">
        <v>21118</v>
      </c>
      <c r="B4379" s="11" t="s">
        <v>7450</v>
      </c>
      <c r="C4379" s="18">
        <v>0.23649999999999999</v>
      </c>
      <c r="D4379" s="11" t="s">
        <v>7451</v>
      </c>
      <c r="E4379" s="11" t="s">
        <v>2190</v>
      </c>
      <c r="F4379" s="12" t="s">
        <v>30094</v>
      </c>
      <c r="G4379" s="12" t="s">
        <v>30095</v>
      </c>
      <c r="H4379" s="11" t="str">
        <f t="shared" si="68"/>
        <v>insert into BTRCOutgoingYRate (OID, prefix, outgoingYRateUSD, operatorName, operatorType, effectiveFrom, effectiveTo) values('972151_2016-01-01','972151','0.2365','Israel-Other-Mobile','MOBILE',to_date('2016-01-01','YYYY-MM-DD HH24:MI:SS'),to_date('2016-12-01','YYYY-MM-DD HH24:MI:SS'));</v>
      </c>
    </row>
    <row r="4380" spans="1:8">
      <c r="A4380" s="11" t="s">
        <v>21119</v>
      </c>
      <c r="B4380" s="11" t="s">
        <v>7452</v>
      </c>
      <c r="C4380" s="18">
        <v>0.23649999999999999</v>
      </c>
      <c r="D4380" s="11" t="s">
        <v>7453</v>
      </c>
      <c r="E4380" s="11" t="s">
        <v>2190</v>
      </c>
      <c r="F4380" s="12" t="s">
        <v>30094</v>
      </c>
      <c r="G4380" s="12" t="s">
        <v>30095</v>
      </c>
      <c r="H4380" s="11" t="str">
        <f t="shared" si="68"/>
        <v>insert into BTRCOutgoingYRate (OID, prefix, outgoingYRateUSD, operatorName, operatorType, effectiveFrom, effectiveTo) values('97254_2016-01-01','97254','0.2365','Israel-Orange-Mobile','MOBILE',to_date('2016-01-01','YYYY-MM-DD HH24:MI:SS'),to_date('2016-12-01','YYYY-MM-DD HH24:MI:SS'));</v>
      </c>
    </row>
    <row r="4381" spans="1:8">
      <c r="A4381" s="11" t="s">
        <v>21120</v>
      </c>
      <c r="B4381" s="11" t="s">
        <v>7454</v>
      </c>
      <c r="C4381" s="18">
        <v>9.9400000000000002E-2</v>
      </c>
      <c r="D4381" s="11" t="s">
        <v>7455</v>
      </c>
      <c r="E4381" s="11" t="s">
        <v>2227</v>
      </c>
      <c r="F4381" s="12" t="s">
        <v>30094</v>
      </c>
      <c r="G4381" s="12" t="s">
        <v>30095</v>
      </c>
      <c r="H4381" s="11" t="str">
        <f t="shared" si="68"/>
        <v>insert into BTRCOutgoingYRate (OID, prefix, outgoingYRateUSD, operatorName, operatorType, effectiveFrom, effectiveTo) values('9729_2016-01-01','9729','0.0994','ISRAEL-NABLUS-FIXED','FIXED',to_date('2016-01-01','YYYY-MM-DD HH24:MI:SS'),to_date('2016-12-01','YYYY-MM-DD HH24:MI:SS'));</v>
      </c>
    </row>
    <row r="4382" spans="1:8">
      <c r="A4382" s="11" t="s">
        <v>21121</v>
      </c>
      <c r="B4382" s="11" t="s">
        <v>7456</v>
      </c>
      <c r="C4382" s="18">
        <v>9.9400000000000002E-2</v>
      </c>
      <c r="D4382" s="11" t="s">
        <v>7457</v>
      </c>
      <c r="E4382" s="11" t="s">
        <v>2227</v>
      </c>
      <c r="F4382" s="12" t="s">
        <v>30094</v>
      </c>
      <c r="G4382" s="12" t="s">
        <v>30095</v>
      </c>
      <c r="H4382" s="11" t="str">
        <f t="shared" si="68"/>
        <v>insert into BTRCOutgoingYRate (OID, prefix, outgoingYRateUSD, operatorName, operatorType, effectiveFrom, effectiveTo) values('9723_2016-01-01','9723','0.0994','Israel Tel Aviv','FIXED',to_date('2016-01-01','YYYY-MM-DD HH24:MI:SS'),to_date('2016-12-01','YYYY-MM-DD HH24:MI:SS'));</v>
      </c>
    </row>
    <row r="4383" spans="1:8">
      <c r="A4383" s="11" t="s">
        <v>21122</v>
      </c>
      <c r="B4383" s="11" t="s">
        <v>7458</v>
      </c>
      <c r="C4383" s="18">
        <v>0.23649999999999999</v>
      </c>
      <c r="D4383" s="11" t="s">
        <v>7459</v>
      </c>
      <c r="E4383" s="11" t="s">
        <v>2190</v>
      </c>
      <c r="F4383" s="12" t="s">
        <v>30094</v>
      </c>
      <c r="G4383" s="12" t="s">
        <v>30095</v>
      </c>
      <c r="H4383" s="11" t="str">
        <f t="shared" si="68"/>
        <v>insert into BTRCOutgoingYRate (OID, prefix, outgoingYRateUSD, operatorName, operatorType, effectiveFrom, effectiveTo) values('97206_2016-01-01','97206','0.2365','ISRAEL MOBILE','MOBILE',to_date('2016-01-01','YYYY-MM-DD HH24:MI:SS'),to_date('2016-12-01','YYYY-MM-DD HH24:MI:SS'));</v>
      </c>
    </row>
    <row r="4384" spans="1:8">
      <c r="A4384" s="11" t="s">
        <v>21123</v>
      </c>
      <c r="B4384" s="11" t="s">
        <v>7460</v>
      </c>
      <c r="C4384" s="18">
        <v>0.23649999999999999</v>
      </c>
      <c r="D4384" s="11" t="s">
        <v>7459</v>
      </c>
      <c r="E4384" s="11" t="s">
        <v>2190</v>
      </c>
      <c r="F4384" s="12" t="s">
        <v>30094</v>
      </c>
      <c r="G4384" s="12" t="s">
        <v>30095</v>
      </c>
      <c r="H4384" s="11" t="str">
        <f t="shared" si="68"/>
        <v>insert into BTRCOutgoingYRate (OID, prefix, outgoingYRateUSD, operatorName, operatorType, effectiveFrom, effectiveTo) values('97264_2016-01-01','97264','0.2365','ISRAEL MOBILE','MOBILE',to_date('2016-01-01','YYYY-MM-DD HH24:MI:SS'),to_date('2016-12-01','YYYY-MM-DD HH24:MI:SS'));</v>
      </c>
    </row>
    <row r="4385" spans="1:8">
      <c r="A4385" s="11" t="s">
        <v>21124</v>
      </c>
      <c r="B4385" s="11" t="s">
        <v>7461</v>
      </c>
      <c r="C4385" s="18">
        <v>0.23649999999999999</v>
      </c>
      <c r="D4385" s="11" t="s">
        <v>7459</v>
      </c>
      <c r="E4385" s="11" t="s">
        <v>2190</v>
      </c>
      <c r="F4385" s="12" t="s">
        <v>30094</v>
      </c>
      <c r="G4385" s="12" t="s">
        <v>30095</v>
      </c>
      <c r="H4385" s="11" t="str">
        <f t="shared" si="68"/>
        <v>insert into BTRCOutgoingYRate (OID, prefix, outgoingYRateUSD, operatorName, operatorType, effectiveFrom, effectiveTo) values('97268_2016-01-01','97268','0.2365','ISRAEL MOBILE','MOBILE',to_date('2016-01-01','YYYY-MM-DD HH24:MI:SS'),to_date('2016-12-01','YYYY-MM-DD HH24:MI:SS'));</v>
      </c>
    </row>
    <row r="4386" spans="1:8">
      <c r="A4386" s="11" t="s">
        <v>21125</v>
      </c>
      <c r="B4386" s="11" t="s">
        <v>7462</v>
      </c>
      <c r="C4386" s="18">
        <v>0.23649999999999999</v>
      </c>
      <c r="D4386" s="11" t="s">
        <v>7459</v>
      </c>
      <c r="E4386" s="11" t="s">
        <v>2190</v>
      </c>
      <c r="F4386" s="12" t="s">
        <v>30094</v>
      </c>
      <c r="G4386" s="12" t="s">
        <v>30095</v>
      </c>
      <c r="H4386" s="11" t="str">
        <f t="shared" si="68"/>
        <v>insert into BTRCOutgoingYRate (OID, prefix, outgoingYRateUSD, operatorName, operatorType, effectiveFrom, effectiveTo) values('97267_2016-01-01','97267','0.2365','ISRAEL MOBILE','MOBILE',to_date('2016-01-01','YYYY-MM-DD HH24:MI:SS'),to_date('2016-12-01','YYYY-MM-DD HH24:MI:SS'));</v>
      </c>
    </row>
    <row r="4387" spans="1:8">
      <c r="A4387" s="11" t="s">
        <v>21126</v>
      </c>
      <c r="B4387" s="11" t="s">
        <v>7463</v>
      </c>
      <c r="C4387" s="18">
        <v>0.23649999999999999</v>
      </c>
      <c r="D4387" s="11" t="s">
        <v>7459</v>
      </c>
      <c r="E4387" s="11" t="s">
        <v>2190</v>
      </c>
      <c r="F4387" s="12" t="s">
        <v>30094</v>
      </c>
      <c r="G4387" s="12" t="s">
        <v>30095</v>
      </c>
      <c r="H4387" s="11" t="str">
        <f t="shared" si="68"/>
        <v>insert into BTRCOutgoingYRate (OID, prefix, outgoingYRateUSD, operatorName, operatorType, effectiveFrom, effectiveTo) values('97266_2016-01-01','97266','0.2365','ISRAEL MOBILE','MOBILE',to_date('2016-01-01','YYYY-MM-DD HH24:MI:SS'),to_date('2016-12-01','YYYY-MM-DD HH24:MI:SS'));</v>
      </c>
    </row>
    <row r="4388" spans="1:8">
      <c r="A4388" s="11" t="s">
        <v>21127</v>
      </c>
      <c r="B4388" s="11" t="s">
        <v>7464</v>
      </c>
      <c r="C4388" s="18">
        <v>0.23649999999999999</v>
      </c>
      <c r="D4388" s="11" t="s">
        <v>7459</v>
      </c>
      <c r="E4388" s="11" t="s">
        <v>2190</v>
      </c>
      <c r="F4388" s="12" t="s">
        <v>30094</v>
      </c>
      <c r="G4388" s="12" t="s">
        <v>30095</v>
      </c>
      <c r="H4388" s="11" t="str">
        <f t="shared" si="68"/>
        <v>insert into BTRCOutgoingYRate (OID, prefix, outgoingYRateUSD, operatorName, operatorType, effectiveFrom, effectiveTo) values('97265_2016-01-01','97265','0.2365','ISRAEL MOBILE','MOBILE',to_date('2016-01-01','YYYY-MM-DD HH24:MI:SS'),to_date('2016-12-01','YYYY-MM-DD HH24:MI:SS'));</v>
      </c>
    </row>
    <row r="4389" spans="1:8">
      <c r="A4389" s="11" t="s">
        <v>21128</v>
      </c>
      <c r="B4389" s="11" t="s">
        <v>7465</v>
      </c>
      <c r="C4389" s="18">
        <v>0.23649999999999999</v>
      </c>
      <c r="D4389" s="11" t="s">
        <v>7459</v>
      </c>
      <c r="E4389" s="11" t="s">
        <v>2190</v>
      </c>
      <c r="F4389" s="12" t="s">
        <v>30094</v>
      </c>
      <c r="G4389" s="12" t="s">
        <v>30095</v>
      </c>
      <c r="H4389" s="11" t="str">
        <f t="shared" si="68"/>
        <v>insert into BTRCOutgoingYRate (OID, prefix, outgoingYRateUSD, operatorName, operatorType, effectiveFrom, effectiveTo) values('97205_2016-01-01','97205','0.2365','ISRAEL MOBILE','MOBILE',to_date('2016-01-01','YYYY-MM-DD HH24:MI:SS'),to_date('2016-12-01','YYYY-MM-DD HH24:MI:SS'));</v>
      </c>
    </row>
    <row r="4390" spans="1:8">
      <c r="A4390" s="11" t="s">
        <v>21129</v>
      </c>
      <c r="B4390" s="11" t="s">
        <v>7466</v>
      </c>
      <c r="C4390" s="18">
        <v>9.9400000000000002E-2</v>
      </c>
      <c r="D4390" s="11" t="s">
        <v>7467</v>
      </c>
      <c r="E4390" s="11" t="s">
        <v>2227</v>
      </c>
      <c r="F4390" s="12" t="s">
        <v>30094</v>
      </c>
      <c r="G4390" s="12" t="s">
        <v>30095</v>
      </c>
      <c r="H4390" s="11" t="str">
        <f t="shared" si="68"/>
        <v>insert into BTRCOutgoingYRate (OID, prefix, outgoingYRateUSD, operatorName, operatorType, effectiveFrom, effectiveTo) values('9721_2016-01-01','9721','0.0994','Israel - Premium','FIXED',to_date('2016-01-01','YYYY-MM-DD HH24:MI:SS'),to_date('2016-12-01','YYYY-MM-DD HH24:MI:SS'));</v>
      </c>
    </row>
    <row r="4391" spans="1:8">
      <c r="A4391" s="11" t="s">
        <v>21130</v>
      </c>
      <c r="B4391" s="11" t="s">
        <v>7468</v>
      </c>
      <c r="C4391" s="18">
        <v>0.23649999999999999</v>
      </c>
      <c r="D4391" s="11" t="s">
        <v>7469</v>
      </c>
      <c r="E4391" s="11" t="s">
        <v>2190</v>
      </c>
      <c r="F4391" s="12" t="s">
        <v>30094</v>
      </c>
      <c r="G4391" s="12" t="s">
        <v>30095</v>
      </c>
      <c r="H4391" s="11" t="str">
        <f t="shared" si="68"/>
        <v>insert into BTRCOutgoingYRate (OID, prefix, outgoingYRateUSD, operatorName, operatorType, effectiveFrom, effectiveTo) values('972544_2016-01-01','972544','0.2365','Israel - Roaming','MOBILE',to_date('2016-01-01','YYYY-MM-DD HH24:MI:SS'),to_date('2016-12-01','YYYY-MM-DD HH24:MI:SS'));</v>
      </c>
    </row>
    <row r="4392" spans="1:8">
      <c r="A4392" s="11" t="s">
        <v>21131</v>
      </c>
      <c r="B4392" s="11" t="s">
        <v>7470</v>
      </c>
      <c r="C4392" s="18">
        <v>0.23649999999999999</v>
      </c>
      <c r="D4392" s="11" t="s">
        <v>7469</v>
      </c>
      <c r="E4392" s="11" t="s">
        <v>2190</v>
      </c>
      <c r="F4392" s="12" t="s">
        <v>30094</v>
      </c>
      <c r="G4392" s="12" t="s">
        <v>30095</v>
      </c>
      <c r="H4392" s="11" t="str">
        <f t="shared" si="68"/>
        <v>insert into BTRCOutgoingYRate (OID, prefix, outgoingYRateUSD, operatorName, operatorType, effectiveFrom, effectiveTo) values('972524_2016-01-01','972524','0.2365','Israel - Roaming','MOBILE',to_date('2016-01-01','YYYY-MM-DD HH24:MI:SS'),to_date('2016-12-01','YYYY-MM-DD HH24:MI:SS'));</v>
      </c>
    </row>
    <row r="4393" spans="1:8">
      <c r="A4393" s="11" t="s">
        <v>21132</v>
      </c>
      <c r="B4393" s="11" t="s">
        <v>7471</v>
      </c>
      <c r="C4393" s="18">
        <v>0.23649999999999999</v>
      </c>
      <c r="D4393" s="11" t="s">
        <v>7472</v>
      </c>
      <c r="E4393" s="11" t="s">
        <v>2190</v>
      </c>
      <c r="F4393" s="12" t="s">
        <v>30094</v>
      </c>
      <c r="G4393" s="12" t="s">
        <v>30095</v>
      </c>
      <c r="H4393" s="11" t="str">
        <f t="shared" si="68"/>
        <v>insert into BTRCOutgoingYRate (OID, prefix, outgoingYRateUSD, operatorName, operatorType, effectiveFrom, effectiveTo) values('9726_2016-01-01','9726','0.2365','Israel Cellular','MOBILE',to_date('2016-01-01','YYYY-MM-DD HH24:MI:SS'),to_date('2016-12-01','YYYY-MM-DD HH24:MI:SS'));</v>
      </c>
    </row>
    <row r="4394" spans="1:8">
      <c r="A4394" s="11" t="s">
        <v>21133</v>
      </c>
      <c r="B4394" s="11" t="s">
        <v>7473</v>
      </c>
      <c r="C4394" s="18">
        <v>0.23649999999999999</v>
      </c>
      <c r="D4394" s="11" t="s">
        <v>7474</v>
      </c>
      <c r="E4394" s="11" t="s">
        <v>2190</v>
      </c>
      <c r="F4394" s="12" t="s">
        <v>30094</v>
      </c>
      <c r="G4394" s="12" t="s">
        <v>30095</v>
      </c>
      <c r="H4394" s="11" t="str">
        <f t="shared" si="68"/>
        <v>insert into BTRCOutgoingYRate (OID, prefix, outgoingYRateUSD, operatorName, operatorType, effectiveFrom, effectiveTo) values('97259_2016-01-01','97259','0.2365','Israel Cellular Palestine','MOBILE',to_date('2016-01-01','YYYY-MM-DD HH24:MI:SS'),to_date('2016-12-01','YYYY-MM-DD HH24:MI:SS'));</v>
      </c>
    </row>
    <row r="4395" spans="1:8">
      <c r="A4395" s="11" t="s">
        <v>21134</v>
      </c>
      <c r="B4395" s="11" t="s">
        <v>7475</v>
      </c>
      <c r="C4395" s="18">
        <v>9.9400000000000002E-2</v>
      </c>
      <c r="D4395" s="11" t="s">
        <v>7476</v>
      </c>
      <c r="E4395" s="11" t="s">
        <v>2227</v>
      </c>
      <c r="F4395" s="12" t="s">
        <v>30094</v>
      </c>
      <c r="G4395" s="12" t="s">
        <v>30095</v>
      </c>
      <c r="H4395" s="11" t="str">
        <f t="shared" si="68"/>
        <v>insert into BTRCOutgoingYRate (OID, prefix, outgoingYRateUSD, operatorName, operatorType, effectiveFrom, effectiveTo) values('9722_2016-01-01','9722','0.0994','Israel Jerusalem','FIXED',to_date('2016-01-01','YYYY-MM-DD HH24:MI:SS'),to_date('2016-12-01','YYYY-MM-DD HH24:MI:SS'));</v>
      </c>
    </row>
    <row r="4396" spans="1:8">
      <c r="A4396" s="11" t="s">
        <v>21135</v>
      </c>
      <c r="B4396" s="11" t="s">
        <v>7477</v>
      </c>
      <c r="C4396" s="18">
        <v>3.1699999999999999E-2</v>
      </c>
      <c r="D4396" s="11" t="s">
        <v>1617</v>
      </c>
      <c r="E4396" s="11" t="s">
        <v>2227</v>
      </c>
      <c r="F4396" s="12" t="s">
        <v>30094</v>
      </c>
      <c r="G4396" s="12" t="s">
        <v>30095</v>
      </c>
      <c r="H4396" s="11" t="str">
        <f t="shared" si="68"/>
        <v>insert into BTRCOutgoingYRate (OID, prefix, outgoingYRateUSD, operatorName, operatorType, effectiveFrom, effectiveTo) values('39769_2016-01-01','39769','0.0317','Italy','FIXED',to_date('2016-01-01','YYYY-MM-DD HH24:MI:SS'),to_date('2016-12-01','YYYY-MM-DD HH24:MI:SS'));</v>
      </c>
    </row>
    <row r="4397" spans="1:8">
      <c r="A4397" s="11" t="s">
        <v>21136</v>
      </c>
      <c r="B4397" s="11" t="s">
        <v>7478</v>
      </c>
      <c r="C4397" s="18">
        <v>3.1699999999999999E-2</v>
      </c>
      <c r="D4397" s="11" t="s">
        <v>7479</v>
      </c>
      <c r="E4397" s="11" t="s">
        <v>2227</v>
      </c>
      <c r="F4397" s="12" t="s">
        <v>30094</v>
      </c>
      <c r="G4397" s="12" t="s">
        <v>30095</v>
      </c>
      <c r="H4397" s="11" t="str">
        <f t="shared" si="68"/>
        <v>insert into BTRCOutgoingYRate (OID, prefix, outgoingYRateUSD, operatorName, operatorType, effectiveFrom, effectiveTo) values('390131_2016-01-01','390131','0.0317','Italy - Cities','FIXED',to_date('2016-01-01','YYYY-MM-DD HH24:MI:SS'),to_date('2016-12-01','YYYY-MM-DD HH24:MI:SS'));</v>
      </c>
    </row>
    <row r="4398" spans="1:8">
      <c r="A4398" s="11" t="s">
        <v>21137</v>
      </c>
      <c r="B4398" s="11" t="s">
        <v>7480</v>
      </c>
      <c r="C4398" s="18">
        <v>0.2273</v>
      </c>
      <c r="D4398" s="11" t="s">
        <v>7481</v>
      </c>
      <c r="E4398" s="11" t="s">
        <v>2190</v>
      </c>
      <c r="F4398" s="12" t="s">
        <v>30094</v>
      </c>
      <c r="G4398" s="12" t="s">
        <v>30095</v>
      </c>
      <c r="H4398" s="11" t="str">
        <f t="shared" si="68"/>
        <v>insert into BTRCOutgoingYRate (OID, prefix, outgoingYRateUSD, operatorName, operatorType, effectiveFrom, effectiveTo) values('3932_2016-01-01','3932','0.2273','ITALY - MOBILE (WIND)','MOBILE',to_date('2016-01-01','YYYY-MM-DD HH24:MI:SS'),to_date('2016-12-01','YYYY-MM-DD HH24:MI:SS'));</v>
      </c>
    </row>
    <row r="4399" spans="1:8">
      <c r="A4399" s="11" t="s">
        <v>21138</v>
      </c>
      <c r="B4399" s="11" t="s">
        <v>7482</v>
      </c>
      <c r="C4399" s="18">
        <v>0.2273</v>
      </c>
      <c r="D4399" s="11" t="s">
        <v>7481</v>
      </c>
      <c r="E4399" s="11" t="s">
        <v>2190</v>
      </c>
      <c r="F4399" s="12" t="s">
        <v>30094</v>
      </c>
      <c r="G4399" s="12" t="s">
        <v>30095</v>
      </c>
      <c r="H4399" s="11" t="str">
        <f t="shared" si="68"/>
        <v>insert into BTRCOutgoingYRate (OID, prefix, outgoingYRateUSD, operatorName, operatorType, effectiveFrom, effectiveTo) values('39380_2016-01-01','39380','0.2273','ITALY - MOBILE (WIND)','MOBILE',to_date('2016-01-01','YYYY-MM-DD HH24:MI:SS'),to_date('2016-12-01','YYYY-MM-DD HH24:MI:SS'));</v>
      </c>
    </row>
    <row r="4400" spans="1:8">
      <c r="A4400" s="11" t="s">
        <v>21139</v>
      </c>
      <c r="B4400" s="11" t="s">
        <v>7483</v>
      </c>
      <c r="C4400" s="18">
        <v>0.2273</v>
      </c>
      <c r="D4400" s="11" t="s">
        <v>7481</v>
      </c>
      <c r="E4400" s="11" t="s">
        <v>2190</v>
      </c>
      <c r="F4400" s="12" t="s">
        <v>30094</v>
      </c>
      <c r="G4400" s="12" t="s">
        <v>30095</v>
      </c>
      <c r="H4400" s="11" t="str">
        <f t="shared" si="68"/>
        <v>insert into BTRCOutgoingYRate (OID, prefix, outgoingYRateUSD, operatorName, operatorType, effectiveFrom, effectiveTo) values('39381_2016-01-01','39381','0.2273','ITALY - MOBILE (WIND)','MOBILE',to_date('2016-01-01','YYYY-MM-DD HH24:MI:SS'),to_date('2016-12-01','YYYY-MM-DD HH24:MI:SS'));</v>
      </c>
    </row>
    <row r="4401" spans="1:8">
      <c r="A4401" s="11" t="s">
        <v>21140</v>
      </c>
      <c r="B4401" s="11" t="s">
        <v>7484</v>
      </c>
      <c r="C4401" s="18">
        <v>0.2273</v>
      </c>
      <c r="D4401" s="11" t="s">
        <v>7481</v>
      </c>
      <c r="E4401" s="11" t="s">
        <v>2190</v>
      </c>
      <c r="F4401" s="12" t="s">
        <v>30094</v>
      </c>
      <c r="G4401" s="12" t="s">
        <v>30095</v>
      </c>
      <c r="H4401" s="11" t="str">
        <f t="shared" si="68"/>
        <v>insert into BTRCOutgoingYRate (OID, prefix, outgoingYRateUSD, operatorName, operatorType, effectiveFrom, effectiveTo) values('39382_2016-01-01','39382','0.2273','ITALY - MOBILE (WIND)','MOBILE',to_date('2016-01-01','YYYY-MM-DD HH24:MI:SS'),to_date('2016-12-01','YYYY-MM-DD HH24:MI:SS'));</v>
      </c>
    </row>
    <row r="4402" spans="1:8">
      <c r="A4402" s="11" t="s">
        <v>20615</v>
      </c>
      <c r="B4402" s="11" t="s">
        <v>6846</v>
      </c>
      <c r="C4402" s="18">
        <v>0.19139999999999999</v>
      </c>
      <c r="D4402" s="11" t="s">
        <v>6828</v>
      </c>
      <c r="E4402" s="11" t="s">
        <v>2190</v>
      </c>
      <c r="F4402" s="12" t="s">
        <v>30094</v>
      </c>
      <c r="G4402" s="12" t="s">
        <v>30095</v>
      </c>
      <c r="H4402" s="11" t="str">
        <f t="shared" si="68"/>
        <v>insert into BTRCOutgoingYRate (OID, prefix, outgoingYRateUSD, operatorName, operatorType, effectiveFrom, effectiveTo) values('504968_2016-01-01','504968','0.1914','HONDURAS MOBILE','MOBILE',to_date('2016-01-01','YYYY-MM-DD HH24:MI:SS'),to_date('2016-12-01','YYYY-MM-DD HH24:MI:SS'));</v>
      </c>
    </row>
    <row r="4403" spans="1:8">
      <c r="A4403" s="11" t="s">
        <v>20616</v>
      </c>
      <c r="B4403" s="11" t="s">
        <v>6847</v>
      </c>
      <c r="C4403" s="18">
        <v>0.19139999999999999</v>
      </c>
      <c r="D4403" s="11" t="s">
        <v>6828</v>
      </c>
      <c r="E4403" s="11" t="s">
        <v>2190</v>
      </c>
      <c r="F4403" s="12" t="s">
        <v>30094</v>
      </c>
      <c r="G4403" s="12" t="s">
        <v>30095</v>
      </c>
      <c r="H4403" s="11" t="str">
        <f t="shared" si="68"/>
        <v>insert into BTRCOutgoingYRate (OID, prefix, outgoingYRateUSD, operatorName, operatorType, effectiveFrom, effectiveTo) values('504969_2016-01-01','504969','0.1914','HONDURAS MOBILE','MOBILE',to_date('2016-01-01','YYYY-MM-DD HH24:MI:SS'),to_date('2016-12-01','YYYY-MM-DD HH24:MI:SS'));</v>
      </c>
    </row>
    <row r="4404" spans="1:8">
      <c r="A4404" s="11" t="s">
        <v>20617</v>
      </c>
      <c r="B4404" s="11" t="s">
        <v>6848</v>
      </c>
      <c r="C4404" s="18">
        <v>0.19139999999999999</v>
      </c>
      <c r="D4404" s="11" t="s">
        <v>6828</v>
      </c>
      <c r="E4404" s="11" t="s">
        <v>2190</v>
      </c>
      <c r="F4404" s="12" t="s">
        <v>30094</v>
      </c>
      <c r="G4404" s="12" t="s">
        <v>30095</v>
      </c>
      <c r="H4404" s="11" t="str">
        <f t="shared" si="68"/>
        <v>insert into BTRCOutgoingYRate (OID, prefix, outgoingYRateUSD, operatorName, operatorType, effectiveFrom, effectiveTo) values('504967_2016-01-01','504967','0.1914','HONDURAS MOBILE','MOBILE',to_date('2016-01-01','YYYY-MM-DD HH24:MI:SS'),to_date('2016-12-01','YYYY-MM-DD HH24:MI:SS'));</v>
      </c>
    </row>
    <row r="4405" spans="1:8">
      <c r="A4405" s="11" t="s">
        <v>20618</v>
      </c>
      <c r="B4405" s="11" t="s">
        <v>6849</v>
      </c>
      <c r="C4405" s="18">
        <v>0.19139999999999999</v>
      </c>
      <c r="D4405" s="11" t="s">
        <v>6813</v>
      </c>
      <c r="E4405" s="11" t="s">
        <v>2190</v>
      </c>
      <c r="F4405" s="12" t="s">
        <v>30094</v>
      </c>
      <c r="G4405" s="12" t="s">
        <v>30095</v>
      </c>
      <c r="H4405" s="11" t="str">
        <f t="shared" si="68"/>
        <v>insert into BTRCOutgoingYRate (OID, prefix, outgoingYRateUSD, operatorName, operatorType, effectiveFrom, effectiveTo) values('504949_2016-01-01','504949','0.1914','Honduras Tigo Mobile','MOBILE',to_date('2016-01-01','YYYY-MM-DD HH24:MI:SS'),to_date('2016-12-01','YYYY-MM-DD HH24:MI:SS'));</v>
      </c>
    </row>
    <row r="4406" spans="1:8">
      <c r="A4406" s="11" t="s">
        <v>20619</v>
      </c>
      <c r="B4406" s="11" t="s">
        <v>6850</v>
      </c>
      <c r="C4406" s="18">
        <v>0.19139999999999999</v>
      </c>
      <c r="D4406" s="11" t="s">
        <v>6813</v>
      </c>
      <c r="E4406" s="11" t="s">
        <v>2190</v>
      </c>
      <c r="F4406" s="12" t="s">
        <v>30094</v>
      </c>
      <c r="G4406" s="12" t="s">
        <v>30095</v>
      </c>
      <c r="H4406" s="11" t="str">
        <f t="shared" si="68"/>
        <v>insert into BTRCOutgoingYRate (OID, prefix, outgoingYRateUSD, operatorName, operatorType, effectiveFrom, effectiveTo) values('50495_2016-01-01','50495','0.1914','Honduras Tigo Mobile','MOBILE',to_date('2016-01-01','YYYY-MM-DD HH24:MI:SS'),to_date('2016-12-01','YYYY-MM-DD HH24:MI:SS'));</v>
      </c>
    </row>
    <row r="4407" spans="1:8">
      <c r="A4407" s="11" t="s">
        <v>20620</v>
      </c>
      <c r="B4407" s="11" t="s">
        <v>6851</v>
      </c>
      <c r="C4407" s="18">
        <v>0.19139999999999999</v>
      </c>
      <c r="D4407" s="11" t="s">
        <v>6813</v>
      </c>
      <c r="E4407" s="11" t="s">
        <v>2190</v>
      </c>
      <c r="F4407" s="12" t="s">
        <v>30094</v>
      </c>
      <c r="G4407" s="12" t="s">
        <v>30095</v>
      </c>
      <c r="H4407" s="11" t="str">
        <f t="shared" si="68"/>
        <v>insert into BTRCOutgoingYRate (OID, prefix, outgoingYRateUSD, operatorName, operatorType, effectiveFrom, effectiveTo) values('504945_2016-01-01','504945','0.1914','Honduras Tigo Mobile','MOBILE',to_date('2016-01-01','YYYY-MM-DD HH24:MI:SS'),to_date('2016-12-01','YYYY-MM-DD HH24:MI:SS'));</v>
      </c>
    </row>
    <row r="4408" spans="1:8">
      <c r="A4408" s="11" t="s">
        <v>20621</v>
      </c>
      <c r="B4408" s="11" t="s">
        <v>6852</v>
      </c>
      <c r="C4408" s="18">
        <v>0.17180000000000001</v>
      </c>
      <c r="D4408" s="11" t="s">
        <v>6840</v>
      </c>
      <c r="E4408" s="11" t="s">
        <v>2227</v>
      </c>
      <c r="F4408" s="12" t="s">
        <v>30094</v>
      </c>
      <c r="G4408" s="12" t="s">
        <v>30095</v>
      </c>
      <c r="H4408" s="11" t="str">
        <f t="shared" si="68"/>
        <v>insert into BTRCOutgoingYRate (OID, prefix, outgoingYRateUSD, operatorName, operatorType, effectiveFrom, effectiveTo) values('50455_2016-01-01','50455','0.1718','Honduras On-Net Fixed','FIXED',to_date('2016-01-01','YYYY-MM-DD HH24:MI:SS'),to_date('2016-12-01','YYYY-MM-DD HH24:MI:SS'));</v>
      </c>
    </row>
    <row r="4409" spans="1:8">
      <c r="A4409" s="11" t="s">
        <v>20622</v>
      </c>
      <c r="B4409" s="11" t="s">
        <v>6853</v>
      </c>
      <c r="C4409" s="18">
        <v>0.17180000000000001</v>
      </c>
      <c r="D4409" s="11" t="s">
        <v>6840</v>
      </c>
      <c r="E4409" s="11" t="s">
        <v>2227</v>
      </c>
      <c r="F4409" s="12" t="s">
        <v>30094</v>
      </c>
      <c r="G4409" s="12" t="s">
        <v>30095</v>
      </c>
      <c r="H4409" s="11" t="str">
        <f t="shared" si="68"/>
        <v>insert into BTRCOutgoingYRate (OID, prefix, outgoingYRateUSD, operatorName, operatorType, effectiveFrom, effectiveTo) values('50456_2016-01-01','50456','0.1718','Honduras On-Net Fixed','FIXED',to_date('2016-01-01','YYYY-MM-DD HH24:MI:SS'),to_date('2016-12-01','YYYY-MM-DD HH24:MI:SS'));</v>
      </c>
    </row>
    <row r="4410" spans="1:8">
      <c r="A4410" s="11" t="s">
        <v>20623</v>
      </c>
      <c r="B4410" s="11" t="s">
        <v>6854</v>
      </c>
      <c r="C4410" s="18">
        <v>0.17180000000000001</v>
      </c>
      <c r="D4410" s="11" t="s">
        <v>6840</v>
      </c>
      <c r="E4410" s="11" t="s">
        <v>2227</v>
      </c>
      <c r="F4410" s="12" t="s">
        <v>30094</v>
      </c>
      <c r="G4410" s="12" t="s">
        <v>30095</v>
      </c>
      <c r="H4410" s="11" t="str">
        <f t="shared" si="68"/>
        <v>insert into BTRCOutgoingYRate (OID, prefix, outgoingYRateUSD, operatorName, operatorType, effectiveFrom, effectiveTo) values('5042_2016-01-01','5042','0.1718','Honduras On-Net Fixed','FIXED',to_date('2016-01-01','YYYY-MM-DD HH24:MI:SS'),to_date('2016-12-01','YYYY-MM-DD HH24:MI:SS'));</v>
      </c>
    </row>
    <row r="4411" spans="1:8">
      <c r="A4411" s="11" t="s">
        <v>20624</v>
      </c>
      <c r="B4411" s="11" t="s">
        <v>6855</v>
      </c>
      <c r="C4411" s="18">
        <v>0.17180000000000001</v>
      </c>
      <c r="D4411" s="11" t="s">
        <v>6840</v>
      </c>
      <c r="E4411" s="11" t="s">
        <v>2227</v>
      </c>
      <c r="F4411" s="12" t="s">
        <v>30094</v>
      </c>
      <c r="G4411" s="12" t="s">
        <v>30095</v>
      </c>
      <c r="H4411" s="11" t="str">
        <f t="shared" si="68"/>
        <v>insert into BTRCOutgoingYRate (OID, prefix, outgoingYRateUSD, operatorName, operatorType, effectiveFrom, effectiveTo) values('5044_2016-01-01','5044','0.1718','Honduras On-Net Fixed','FIXED',to_date('2016-01-01','YYYY-MM-DD HH24:MI:SS'),to_date('2016-12-01','YYYY-MM-DD HH24:MI:SS'));</v>
      </c>
    </row>
    <row r="4412" spans="1:8">
      <c r="A4412" s="11" t="s">
        <v>20625</v>
      </c>
      <c r="B4412" s="11" t="s">
        <v>6856</v>
      </c>
      <c r="C4412" s="18">
        <v>0.17180000000000001</v>
      </c>
      <c r="D4412" s="11" t="s">
        <v>6840</v>
      </c>
      <c r="E4412" s="11" t="s">
        <v>2227</v>
      </c>
      <c r="F4412" s="12" t="s">
        <v>30094</v>
      </c>
      <c r="G4412" s="12" t="s">
        <v>30095</v>
      </c>
      <c r="H4412" s="11" t="str">
        <f t="shared" si="68"/>
        <v>insert into BTRCOutgoingYRate (OID, prefix, outgoingYRateUSD, operatorName, operatorType, effectiveFrom, effectiveTo) values('504543_2016-01-01','504543','0.1718','Honduras On-Net Fixed','FIXED',to_date('2016-01-01','YYYY-MM-DD HH24:MI:SS'),to_date('2016-12-01','YYYY-MM-DD HH24:MI:SS'));</v>
      </c>
    </row>
    <row r="4413" spans="1:8">
      <c r="A4413" s="11" t="s">
        <v>20626</v>
      </c>
      <c r="B4413" s="11" t="s">
        <v>6857</v>
      </c>
      <c r="C4413" s="18">
        <v>0.17180000000000001</v>
      </c>
      <c r="D4413" s="11" t="s">
        <v>6840</v>
      </c>
      <c r="E4413" s="11" t="s">
        <v>2227</v>
      </c>
      <c r="F4413" s="12" t="s">
        <v>30094</v>
      </c>
      <c r="G4413" s="12" t="s">
        <v>30095</v>
      </c>
      <c r="H4413" s="11" t="str">
        <f t="shared" si="68"/>
        <v>insert into BTRCOutgoingYRate (OID, prefix, outgoingYRateUSD, operatorName, operatorType, effectiveFrom, effectiveTo) values('504544_2016-01-01','504544','0.1718','Honduras On-Net Fixed','FIXED',to_date('2016-01-01','YYYY-MM-DD HH24:MI:SS'),to_date('2016-12-01','YYYY-MM-DD HH24:MI:SS'));</v>
      </c>
    </row>
    <row r="4414" spans="1:8">
      <c r="A4414" s="11" t="s">
        <v>20627</v>
      </c>
      <c r="B4414" s="11" t="s">
        <v>6858</v>
      </c>
      <c r="C4414" s="18">
        <v>0.19139999999999999</v>
      </c>
      <c r="D4414" s="11" t="s">
        <v>6833</v>
      </c>
      <c r="E4414" s="11" t="s">
        <v>2190</v>
      </c>
      <c r="F4414" s="12" t="s">
        <v>30094</v>
      </c>
      <c r="G4414" s="12" t="s">
        <v>30095</v>
      </c>
      <c r="H4414" s="11" t="str">
        <f t="shared" si="68"/>
        <v>insert into BTRCOutgoingYRate (OID, prefix, outgoingYRateUSD, operatorName, operatorType, effectiveFrom, effectiveTo) values('504903_2016-01-01','504903','0.1914','HONDURAS CELLULAR-CTEL','MOBILE',to_date('2016-01-01','YYYY-MM-DD HH24:MI:SS'),to_date('2016-12-01','YYYY-MM-DD HH24:MI:SS'));</v>
      </c>
    </row>
    <row r="4415" spans="1:8">
      <c r="A4415" s="11" t="s">
        <v>20628</v>
      </c>
      <c r="B4415" s="11" t="s">
        <v>6859</v>
      </c>
      <c r="C4415" s="18">
        <v>0.19139999999999999</v>
      </c>
      <c r="D4415" s="11" t="s">
        <v>6833</v>
      </c>
      <c r="E4415" s="11" t="s">
        <v>2190</v>
      </c>
      <c r="F4415" s="12" t="s">
        <v>30094</v>
      </c>
      <c r="G4415" s="12" t="s">
        <v>30095</v>
      </c>
      <c r="H4415" s="11" t="str">
        <f t="shared" si="68"/>
        <v>insert into BTRCOutgoingYRate (OID, prefix, outgoingYRateUSD, operatorName, operatorType, effectiveFrom, effectiveTo) values('504904_2016-01-01','504904','0.1914','HONDURAS CELLULAR-CTEL','MOBILE',to_date('2016-01-01','YYYY-MM-DD HH24:MI:SS'),to_date('2016-12-01','YYYY-MM-DD HH24:MI:SS'));</v>
      </c>
    </row>
    <row r="4416" spans="1:8">
      <c r="A4416" s="11" t="s">
        <v>20629</v>
      </c>
      <c r="B4416" s="11" t="s">
        <v>6860</v>
      </c>
      <c r="C4416" s="18">
        <v>0.19139999999999999</v>
      </c>
      <c r="D4416" s="11" t="s">
        <v>6833</v>
      </c>
      <c r="E4416" s="11" t="s">
        <v>2190</v>
      </c>
      <c r="F4416" s="12" t="s">
        <v>30094</v>
      </c>
      <c r="G4416" s="12" t="s">
        <v>30095</v>
      </c>
      <c r="H4416" s="11" t="str">
        <f t="shared" si="68"/>
        <v>insert into BTRCOutgoingYRate (OID, prefix, outgoingYRateUSD, operatorName, operatorType, effectiveFrom, effectiveTo) values('504905_2016-01-01','504905','0.1914','HONDURAS CELLULAR-CTEL','MOBILE',to_date('2016-01-01','YYYY-MM-DD HH24:MI:SS'),to_date('2016-12-01','YYYY-MM-DD HH24:MI:SS'));</v>
      </c>
    </row>
    <row r="4417" spans="1:8">
      <c r="A4417" s="11" t="s">
        <v>20630</v>
      </c>
      <c r="B4417" s="11" t="s">
        <v>6861</v>
      </c>
      <c r="C4417" s="18">
        <v>0.19139999999999999</v>
      </c>
      <c r="D4417" s="11" t="s">
        <v>6833</v>
      </c>
      <c r="E4417" s="11" t="s">
        <v>2190</v>
      </c>
      <c r="F4417" s="12" t="s">
        <v>30094</v>
      </c>
      <c r="G4417" s="12" t="s">
        <v>30095</v>
      </c>
      <c r="H4417" s="11" t="str">
        <f t="shared" si="68"/>
        <v>insert into BTRCOutgoingYRate (OID, prefix, outgoingYRateUSD, operatorName, operatorType, effectiveFrom, effectiveTo) values('504906_2016-01-01','504906','0.1914','HONDURAS CELLULAR-CTEL','MOBILE',to_date('2016-01-01','YYYY-MM-DD HH24:MI:SS'),to_date('2016-12-01','YYYY-MM-DD HH24:MI:SS'));</v>
      </c>
    </row>
    <row r="4418" spans="1:8">
      <c r="A4418" s="11" t="s">
        <v>20631</v>
      </c>
      <c r="B4418" s="11" t="s">
        <v>6862</v>
      </c>
      <c r="C4418" s="18">
        <v>0.19139999999999999</v>
      </c>
      <c r="D4418" s="11" t="s">
        <v>6833</v>
      </c>
      <c r="E4418" s="11" t="s">
        <v>2190</v>
      </c>
      <c r="F4418" s="12" t="s">
        <v>30094</v>
      </c>
      <c r="G4418" s="12" t="s">
        <v>30095</v>
      </c>
      <c r="H4418" s="11" t="str">
        <f t="shared" si="68"/>
        <v>insert into BTRCOutgoingYRate (OID, prefix, outgoingYRateUSD, operatorName, operatorType, effectiveFrom, effectiveTo) values('504907_2016-01-01','504907','0.1914','HONDURAS CELLULAR-CTEL','MOBILE',to_date('2016-01-01','YYYY-MM-DD HH24:MI:SS'),to_date('2016-12-01','YYYY-MM-DD HH24:MI:SS'));</v>
      </c>
    </row>
    <row r="4419" spans="1:8">
      <c r="A4419" s="11" t="s">
        <v>20632</v>
      </c>
      <c r="B4419" s="11" t="s">
        <v>6863</v>
      </c>
      <c r="C4419" s="18">
        <v>0.19139999999999999</v>
      </c>
      <c r="D4419" s="11" t="s">
        <v>6833</v>
      </c>
      <c r="E4419" s="11" t="s">
        <v>2190</v>
      </c>
      <c r="F4419" s="12" t="s">
        <v>30094</v>
      </c>
      <c r="G4419" s="12" t="s">
        <v>30095</v>
      </c>
      <c r="H4419" s="11" t="str">
        <f t="shared" si="68"/>
        <v>insert into BTRCOutgoingYRate (OID, prefix, outgoingYRateUSD, operatorName, operatorType, effectiveFrom, effectiveTo) values('504908_2016-01-01','504908','0.1914','HONDURAS CELLULAR-CTEL','MOBILE',to_date('2016-01-01','YYYY-MM-DD HH24:MI:SS'),to_date('2016-12-01','YYYY-MM-DD HH24:MI:SS'));</v>
      </c>
    </row>
    <row r="4420" spans="1:8">
      <c r="A4420" s="11" t="s">
        <v>20633</v>
      </c>
      <c r="B4420" s="11" t="s">
        <v>6864</v>
      </c>
      <c r="C4420" s="18">
        <v>0.19139999999999999</v>
      </c>
      <c r="D4420" s="11" t="s">
        <v>6833</v>
      </c>
      <c r="E4420" s="11" t="s">
        <v>2190</v>
      </c>
      <c r="F4420" s="12" t="s">
        <v>30094</v>
      </c>
      <c r="G4420" s="12" t="s">
        <v>30095</v>
      </c>
      <c r="H4420" s="11" t="str">
        <f t="shared" ref="H4420:H4483" si="69">H$1&amp;IF(ISBLANK(A4420),"null","'"&amp;A4420&amp;"'")&amp;","&amp;IF(ISBLANK(B4420),"null","'"&amp;B4420&amp;"'")&amp;","&amp;IF(ISBLANK(C4420),"null","'"&amp;C4420&amp;"'")&amp;","&amp;IF(ISBLANK(D4420),"null","'"&amp;D4420&amp;"'")&amp;","&amp;IF(ISBLANK(E4420),"null","'"&amp;E4420&amp;"'")&amp;","&amp;IF(ISBLANK(F4420),"null","to_date('"&amp;F4420&amp;"','YYYY-MM-DD HH24:MI:SS')")&amp;","&amp;IF(ISBLANK(G4420),"null","to_date('"&amp;G4420&amp;"','YYYY-MM-DD HH24:MI:SS')")&amp;
I$1</f>
        <v>insert into BTRCOutgoingYRate (OID, prefix, outgoingYRateUSD, operatorName, operatorType, effectiveFrom, effectiveTo) values('504909_2016-01-01','504909','0.1914','HONDURAS CELLULAR-CTEL','MOBILE',to_date('2016-01-01','YYYY-MM-DD HH24:MI:SS'),to_date('2016-12-01','YYYY-MM-DD HH24:MI:SS'));</v>
      </c>
    </row>
    <row r="4421" spans="1:8">
      <c r="A4421" s="11" t="s">
        <v>20634</v>
      </c>
      <c r="B4421" s="11" t="s">
        <v>6865</v>
      </c>
      <c r="C4421" s="18">
        <v>0.19139999999999999</v>
      </c>
      <c r="D4421" s="11" t="s">
        <v>6816</v>
      </c>
      <c r="E4421" s="11" t="s">
        <v>2190</v>
      </c>
      <c r="F4421" s="12" t="s">
        <v>30094</v>
      </c>
      <c r="G4421" s="12" t="s">
        <v>30095</v>
      </c>
      <c r="H4421" s="11" t="str">
        <f t="shared" si="69"/>
        <v>insert into BTRCOutgoingYRate (OID, prefix, outgoingYRateUSD, operatorName, operatorType, effectiveFrom, effectiveTo) values('504721_2016-01-01','504721','0.1914','Honduras Cellular Hondutel','MOBILE',to_date('2016-01-01','YYYY-MM-DD HH24:MI:SS'),to_date('2016-12-01','YYYY-MM-DD HH24:MI:SS'));</v>
      </c>
    </row>
    <row r="4422" spans="1:8">
      <c r="A4422" s="11" t="s">
        <v>20635</v>
      </c>
      <c r="B4422" s="11" t="s">
        <v>6866</v>
      </c>
      <c r="C4422" s="18">
        <v>0.19139999999999999</v>
      </c>
      <c r="D4422" s="11" t="s">
        <v>6821</v>
      </c>
      <c r="E4422" s="11" t="s">
        <v>2190</v>
      </c>
      <c r="F4422" s="12" t="s">
        <v>30094</v>
      </c>
      <c r="G4422" s="12" t="s">
        <v>30095</v>
      </c>
      <c r="H4422" s="11" t="str">
        <f t="shared" si="69"/>
        <v>insert into BTRCOutgoingYRate (OID, prefix, outgoingYRateUSD, operatorName, operatorType, effectiveFrom, effectiveTo) values('504954_2016-01-01','504954','0.1914','Honduras Cellular Celtel','MOBILE',to_date('2016-01-01','YYYY-MM-DD HH24:MI:SS'),to_date('2016-12-01','YYYY-MM-DD HH24:MI:SS'));</v>
      </c>
    </row>
    <row r="4423" spans="1:8">
      <c r="A4423" s="11" t="s">
        <v>20636</v>
      </c>
      <c r="B4423" s="11" t="s">
        <v>6867</v>
      </c>
      <c r="C4423" s="18">
        <v>2.1399999999999999E-2</v>
      </c>
      <c r="D4423" s="11" t="s">
        <v>6868</v>
      </c>
      <c r="E4423" s="11" t="s">
        <v>2190</v>
      </c>
      <c r="F4423" s="12" t="s">
        <v>30094</v>
      </c>
      <c r="G4423" s="12" t="s">
        <v>30095</v>
      </c>
      <c r="H4423" s="11" t="str">
        <f t="shared" si="69"/>
        <v>insert into BTRCOutgoingYRate (OID, prefix, outgoingYRateUSD, operatorName, operatorType, effectiveFrom, effectiveTo) values('8529_2016-01-01','8529','0.0214','Hong Kong - Mobile Hutchison','MOBILE',to_date('2016-01-01','YYYY-MM-DD HH24:MI:SS'),to_date('2016-12-01','YYYY-MM-DD HH24:MI:SS'));</v>
      </c>
    </row>
    <row r="4424" spans="1:8">
      <c r="A4424" s="11" t="s">
        <v>20637</v>
      </c>
      <c r="B4424" s="11" t="s">
        <v>6869</v>
      </c>
      <c r="C4424" s="18">
        <v>2.1399999999999999E-2</v>
      </c>
      <c r="D4424" s="11" t="s">
        <v>6868</v>
      </c>
      <c r="E4424" s="11" t="s">
        <v>2190</v>
      </c>
      <c r="F4424" s="12" t="s">
        <v>30094</v>
      </c>
      <c r="G4424" s="12" t="s">
        <v>30095</v>
      </c>
      <c r="H4424" s="11" t="str">
        <f t="shared" si="69"/>
        <v>insert into BTRCOutgoingYRate (OID, prefix, outgoingYRateUSD, operatorName, operatorType, effectiveFrom, effectiveTo) values('8521_2016-01-01','8521','0.0214','Hong Kong - Mobile Hutchison','MOBILE',to_date('2016-01-01','YYYY-MM-DD HH24:MI:SS'),to_date('2016-12-01','YYYY-MM-DD HH24:MI:SS'));</v>
      </c>
    </row>
    <row r="4425" spans="1:8">
      <c r="A4425" s="11" t="s">
        <v>20638</v>
      </c>
      <c r="B4425" s="11" t="s">
        <v>6870</v>
      </c>
      <c r="C4425" s="18">
        <v>2.1399999999999999E-2</v>
      </c>
      <c r="D4425" s="11" t="s">
        <v>6871</v>
      </c>
      <c r="E4425" s="11" t="s">
        <v>2190</v>
      </c>
      <c r="F4425" s="12" t="s">
        <v>30094</v>
      </c>
      <c r="G4425" s="12" t="s">
        <v>30095</v>
      </c>
      <c r="H4425" s="11" t="str">
        <f t="shared" si="69"/>
        <v>insert into BTRCOutgoingYRate (OID, prefix, outgoingYRateUSD, operatorName, operatorType, effectiveFrom, effectiveTo) values('8524_2016-01-01','8524','0.0214','Hong Kong Cellular','MOBILE',to_date('2016-01-01','YYYY-MM-DD HH24:MI:SS'),to_date('2016-12-01','YYYY-MM-DD HH24:MI:SS'));</v>
      </c>
    </row>
    <row r="4426" spans="1:8">
      <c r="A4426" s="11" t="s">
        <v>20639</v>
      </c>
      <c r="B4426" s="11" t="s">
        <v>6872</v>
      </c>
      <c r="C4426" s="18">
        <v>2.1399999999999999E-2</v>
      </c>
      <c r="D4426" s="11" t="s">
        <v>6868</v>
      </c>
      <c r="E4426" s="11" t="s">
        <v>2190</v>
      </c>
      <c r="F4426" s="12" t="s">
        <v>30094</v>
      </c>
      <c r="G4426" s="12" t="s">
        <v>30095</v>
      </c>
      <c r="H4426" s="11" t="str">
        <f t="shared" si="69"/>
        <v>insert into BTRCOutgoingYRate (OID, prefix, outgoingYRateUSD, operatorName, operatorType, effectiveFrom, effectiveTo) values('8525_2016-01-01','8525','0.0214','Hong Kong - Mobile Hutchison','MOBILE',to_date('2016-01-01','YYYY-MM-DD HH24:MI:SS'),to_date('2016-12-01','YYYY-MM-DD HH24:MI:SS'));</v>
      </c>
    </row>
    <row r="4427" spans="1:8">
      <c r="A4427" s="11" t="s">
        <v>20640</v>
      </c>
      <c r="B4427" s="11" t="s">
        <v>6873</v>
      </c>
      <c r="C4427" s="18">
        <v>2.1399999999999999E-2</v>
      </c>
      <c r="D4427" s="11" t="s">
        <v>6868</v>
      </c>
      <c r="E4427" s="11" t="s">
        <v>2190</v>
      </c>
      <c r="F4427" s="12" t="s">
        <v>30094</v>
      </c>
      <c r="G4427" s="12" t="s">
        <v>30095</v>
      </c>
      <c r="H4427" s="11" t="str">
        <f t="shared" si="69"/>
        <v>insert into BTRCOutgoingYRate (OID, prefix, outgoingYRateUSD, operatorName, operatorType, effectiveFrom, effectiveTo) values('8526_2016-01-01','8526','0.0214','Hong Kong - Mobile Hutchison','MOBILE',to_date('2016-01-01','YYYY-MM-DD HH24:MI:SS'),to_date('2016-12-01','YYYY-MM-DD HH24:MI:SS'));</v>
      </c>
    </row>
    <row r="4428" spans="1:8">
      <c r="A4428" s="11" t="s">
        <v>20641</v>
      </c>
      <c r="B4428" s="11" t="s">
        <v>6874</v>
      </c>
      <c r="C4428" s="18">
        <v>2.1399999999999999E-2</v>
      </c>
      <c r="D4428" s="11" t="s">
        <v>6875</v>
      </c>
      <c r="E4428" s="11" t="s">
        <v>2190</v>
      </c>
      <c r="F4428" s="12" t="s">
        <v>30094</v>
      </c>
      <c r="G4428" s="12" t="s">
        <v>30095</v>
      </c>
      <c r="H4428" s="11" t="str">
        <f t="shared" si="69"/>
        <v>insert into BTRCOutgoingYRate (OID, prefix, outgoingYRateUSD, operatorName, operatorType, effectiveFrom, effectiveTo) values('8527_2016-01-01','8527','0.0214','HONG KONG MOBILE','MOBILE',to_date('2016-01-01','YYYY-MM-DD HH24:MI:SS'),to_date('2016-12-01','YYYY-MM-DD HH24:MI:SS'));</v>
      </c>
    </row>
    <row r="4429" spans="1:8">
      <c r="A4429" s="11" t="s">
        <v>20642</v>
      </c>
      <c r="B4429" s="11" t="s">
        <v>1951</v>
      </c>
      <c r="C4429" s="18">
        <v>2.4500000000000001E-2</v>
      </c>
      <c r="D4429" s="11" t="s">
        <v>6876</v>
      </c>
      <c r="E4429" s="11" t="s">
        <v>2227</v>
      </c>
      <c r="F4429" s="12" t="s">
        <v>30094</v>
      </c>
      <c r="G4429" s="12" t="s">
        <v>30095</v>
      </c>
      <c r="H4429" s="11" t="str">
        <f t="shared" si="69"/>
        <v>insert into BTRCOutgoingYRate (OID, prefix, outgoingYRateUSD, operatorName, operatorType, effectiveFrom, effectiveTo) values('852_2016-01-01','852','0.0245','Hong Kong-ROC-Fixed','FIXED',to_date('2016-01-01','YYYY-MM-DD HH24:MI:SS'),to_date('2016-12-01','YYYY-MM-DD HH24:MI:SS'));</v>
      </c>
    </row>
    <row r="4430" spans="1:8">
      <c r="A4430" s="11" t="s">
        <v>20643</v>
      </c>
      <c r="B4430" s="11" t="s">
        <v>6877</v>
      </c>
      <c r="C4430" s="18">
        <v>2.4500000000000001E-2</v>
      </c>
      <c r="D4430" s="11" t="s">
        <v>6878</v>
      </c>
      <c r="E4430" s="11" t="s">
        <v>2227</v>
      </c>
      <c r="F4430" s="12" t="s">
        <v>30094</v>
      </c>
      <c r="G4430" s="12" t="s">
        <v>30095</v>
      </c>
      <c r="H4430" s="11" t="str">
        <f t="shared" si="69"/>
        <v>insert into BTRCOutgoingYRate (OID, prefix, outgoingYRateUSD, operatorName, operatorType, effectiveFrom, effectiveTo) values('852800_2016-01-01','852800','0.0245','Hong Kong-Tollfree','FIXED',to_date('2016-01-01','YYYY-MM-DD HH24:MI:SS'),to_date('2016-12-01','YYYY-MM-DD HH24:MI:SS'));</v>
      </c>
    </row>
    <row r="4431" spans="1:8">
      <c r="A4431" s="11" t="s">
        <v>20644</v>
      </c>
      <c r="B4431" s="11" t="s">
        <v>6879</v>
      </c>
      <c r="C4431" s="18">
        <v>2.4500000000000001E-2</v>
      </c>
      <c r="D4431" s="11" t="s">
        <v>6880</v>
      </c>
      <c r="E4431" s="11" t="s">
        <v>2227</v>
      </c>
      <c r="F4431" s="12" t="s">
        <v>30094</v>
      </c>
      <c r="G4431" s="12" t="s">
        <v>30095</v>
      </c>
      <c r="H4431" s="11" t="str">
        <f t="shared" si="69"/>
        <v>insert into BTRCOutgoingYRate (OID, prefix, outgoingYRateUSD, operatorName, operatorType, effectiveFrom, effectiveTo) values('8528_2016-01-01','8528','0.0245','HONG KONG-PERSONAL-FIXED','FIXED',to_date('2016-01-01','YYYY-MM-DD HH24:MI:SS'),to_date('2016-12-01','YYYY-MM-DD HH24:MI:SS'));</v>
      </c>
    </row>
    <row r="4432" spans="1:8">
      <c r="A4432" s="11" t="s">
        <v>20645</v>
      </c>
      <c r="B4432" s="11" t="s">
        <v>6881</v>
      </c>
      <c r="C4432" s="18">
        <v>8.1900000000000001E-2</v>
      </c>
      <c r="D4432" s="11" t="s">
        <v>6882</v>
      </c>
      <c r="E4432" s="11" t="s">
        <v>2227</v>
      </c>
      <c r="F4432" s="12" t="s">
        <v>30094</v>
      </c>
      <c r="G4432" s="12" t="s">
        <v>30095</v>
      </c>
      <c r="H4432" s="11" t="str">
        <f t="shared" si="69"/>
        <v>insert into BTRCOutgoingYRate (OID, prefix, outgoingYRateUSD, operatorName, operatorType, effectiveFrom, effectiveTo) values('3690_2016-01-01','3690','0.0819','Hungary - Premium','FIXED',to_date('2016-01-01','YYYY-MM-DD HH24:MI:SS'),to_date('2016-12-01','YYYY-MM-DD HH24:MI:SS'));</v>
      </c>
    </row>
    <row r="4433" spans="1:8">
      <c r="A4433" s="11" t="s">
        <v>20646</v>
      </c>
      <c r="B4433" s="11" t="s">
        <v>6883</v>
      </c>
      <c r="C4433" s="18">
        <v>0.17199999999999999</v>
      </c>
      <c r="D4433" s="11" t="s">
        <v>6884</v>
      </c>
      <c r="E4433" s="11" t="s">
        <v>2190</v>
      </c>
      <c r="F4433" s="12" t="s">
        <v>30094</v>
      </c>
      <c r="G4433" s="12" t="s">
        <v>30095</v>
      </c>
      <c r="H4433" s="11" t="str">
        <f t="shared" si="69"/>
        <v>insert into BTRCOutgoingYRate (OID, prefix, outgoingYRateUSD, operatorName, operatorType, effectiveFrom, effectiveTo) values('3630_2016-01-01','3630','0.172','Hungary Cellular T-Mobile','MOBILE',to_date('2016-01-01','YYYY-MM-DD HH24:MI:SS'),to_date('2016-12-01','YYYY-MM-DD HH24:MI:SS'));</v>
      </c>
    </row>
    <row r="4434" spans="1:8">
      <c r="A4434" s="11" t="s">
        <v>20647</v>
      </c>
      <c r="B4434" s="11" t="s">
        <v>6885</v>
      </c>
      <c r="C4434" s="18">
        <v>8.1900000000000001E-2</v>
      </c>
      <c r="D4434" s="11" t="s">
        <v>6882</v>
      </c>
      <c r="E4434" s="11" t="s">
        <v>2227</v>
      </c>
      <c r="F4434" s="12" t="s">
        <v>30094</v>
      </c>
      <c r="G4434" s="12" t="s">
        <v>30095</v>
      </c>
      <c r="H4434" s="11" t="str">
        <f t="shared" si="69"/>
        <v>insert into BTRCOutgoingYRate (OID, prefix, outgoingYRateUSD, operatorName, operatorType, effectiveFrom, effectiveTo) values('3691_2016-01-01','3691','0.0819','Hungary - Premium','FIXED',to_date('2016-01-01','YYYY-MM-DD HH24:MI:SS'),to_date('2016-12-01','YYYY-MM-DD HH24:MI:SS'));</v>
      </c>
    </row>
    <row r="4435" spans="1:8">
      <c r="A4435" s="11" t="s">
        <v>20648</v>
      </c>
      <c r="B4435" s="11" t="s">
        <v>6886</v>
      </c>
      <c r="C4435" s="18">
        <v>0.17199999999999999</v>
      </c>
      <c r="D4435" s="11" t="s">
        <v>6887</v>
      </c>
      <c r="E4435" s="11" t="s">
        <v>2190</v>
      </c>
      <c r="F4435" s="12" t="s">
        <v>30094</v>
      </c>
      <c r="G4435" s="12" t="s">
        <v>30095</v>
      </c>
      <c r="H4435" s="11" t="str">
        <f t="shared" si="69"/>
        <v>insert into BTRCOutgoingYRate (OID, prefix, outgoingYRateUSD, operatorName, operatorType, effectiveFrom, effectiveTo) values('3620_2016-01-01','3620','0.172','Hungary Cellular Pannon','MOBILE',to_date('2016-01-01','YYYY-MM-DD HH24:MI:SS'),to_date('2016-12-01','YYYY-MM-DD HH24:MI:SS'));</v>
      </c>
    </row>
    <row r="4436" spans="1:8">
      <c r="A4436" s="11" t="s">
        <v>20649</v>
      </c>
      <c r="B4436" s="11" t="s">
        <v>6888</v>
      </c>
      <c r="C4436" s="18">
        <v>0.17199999999999999</v>
      </c>
      <c r="D4436" s="11" t="s">
        <v>6889</v>
      </c>
      <c r="E4436" s="11" t="s">
        <v>2190</v>
      </c>
      <c r="F4436" s="12" t="s">
        <v>30094</v>
      </c>
      <c r="G4436" s="12" t="s">
        <v>30095</v>
      </c>
      <c r="H4436" s="11" t="str">
        <f t="shared" si="69"/>
        <v>insert into BTRCOutgoingYRate (OID, prefix, outgoingYRateUSD, operatorName, operatorType, effectiveFrom, effectiveTo) values('3670_2016-01-01','3670','0.172','Hungary Cellular Vodafone','MOBILE',to_date('2016-01-01','YYYY-MM-DD HH24:MI:SS'),to_date('2016-12-01','YYYY-MM-DD HH24:MI:SS'));</v>
      </c>
    </row>
    <row r="4437" spans="1:8">
      <c r="A4437" s="11" t="s">
        <v>20650</v>
      </c>
      <c r="B4437" s="11" t="s">
        <v>2091</v>
      </c>
      <c r="C4437" s="18">
        <v>8.1900000000000001E-2</v>
      </c>
      <c r="D4437" s="11" t="s">
        <v>6890</v>
      </c>
      <c r="E4437" s="11" t="s">
        <v>2227</v>
      </c>
      <c r="F4437" s="12" t="s">
        <v>30094</v>
      </c>
      <c r="G4437" s="12" t="s">
        <v>30095</v>
      </c>
      <c r="H4437" s="11" t="str">
        <f t="shared" si="69"/>
        <v>insert into BTRCOutgoingYRate (OID, prefix, outgoingYRateUSD, operatorName, operatorType, effectiveFrom, effectiveTo) values('361_2016-01-01','361','0.0819','Hungary-Budapest-Fixed','FIXED',to_date('2016-01-01','YYYY-MM-DD HH24:MI:SS'),to_date('2016-12-01','YYYY-MM-DD HH24:MI:SS'));</v>
      </c>
    </row>
    <row r="4438" spans="1:8">
      <c r="A4438" s="11" t="s">
        <v>20651</v>
      </c>
      <c r="B4438" s="11" t="s">
        <v>1614</v>
      </c>
      <c r="C4438" s="18">
        <v>8.1900000000000001E-2</v>
      </c>
      <c r="D4438" s="11" t="s">
        <v>6891</v>
      </c>
      <c r="E4438" s="11" t="s">
        <v>2227</v>
      </c>
      <c r="F4438" s="12" t="s">
        <v>30094</v>
      </c>
      <c r="G4438" s="12" t="s">
        <v>30095</v>
      </c>
      <c r="H4438" s="11" t="str">
        <f t="shared" si="69"/>
        <v>insert into BTRCOutgoingYRate (OID, prefix, outgoingYRateUSD, operatorName, operatorType, effectiveFrom, effectiveTo) values('36_2016-01-01','36','0.0819','Hungary-ROC-Fixed','FIXED',to_date('2016-01-01','YYYY-MM-DD HH24:MI:SS'),to_date('2016-12-01','YYYY-MM-DD HH24:MI:SS'));</v>
      </c>
    </row>
    <row r="4439" spans="1:8">
      <c r="A4439" s="11" t="s">
        <v>20652</v>
      </c>
      <c r="B4439" s="11" t="s">
        <v>6892</v>
      </c>
      <c r="C4439" s="18">
        <v>0.17199999999999999</v>
      </c>
      <c r="D4439" s="11" t="s">
        <v>6893</v>
      </c>
      <c r="E4439" s="11" t="s">
        <v>2190</v>
      </c>
      <c r="F4439" s="12" t="s">
        <v>30094</v>
      </c>
      <c r="G4439" s="12" t="s">
        <v>30095</v>
      </c>
      <c r="H4439" s="11" t="str">
        <f t="shared" si="69"/>
        <v>insert into BTRCOutgoingYRate (OID, prefix, outgoingYRateUSD, operatorName, operatorType, effectiveFrom, effectiveTo) values('3660_2016-01-01','3660','0.172','Hungary-Mobile','MOBILE',to_date('2016-01-01','YYYY-MM-DD HH24:MI:SS'),to_date('2016-12-01','YYYY-MM-DD HH24:MI:SS'));</v>
      </c>
    </row>
    <row r="4440" spans="1:8">
      <c r="A4440" s="11" t="s">
        <v>20653</v>
      </c>
      <c r="B4440" s="11" t="s">
        <v>6894</v>
      </c>
      <c r="C4440" s="18">
        <v>0.17199999999999999</v>
      </c>
      <c r="D4440" s="11" t="s">
        <v>6895</v>
      </c>
      <c r="E4440" s="11" t="s">
        <v>2190</v>
      </c>
      <c r="F4440" s="12" t="s">
        <v>30094</v>
      </c>
      <c r="G4440" s="12" t="s">
        <v>30095</v>
      </c>
      <c r="H4440" s="11" t="str">
        <f t="shared" si="69"/>
        <v>insert into BTRCOutgoingYRate (OID, prefix, outgoingYRateUSD, operatorName, operatorType, effectiveFrom, effectiveTo) values('3650_2016-01-01','3650','0.172','HUNGARY OTHER MOBILE','MOBILE',to_date('2016-01-01','YYYY-MM-DD HH24:MI:SS'),to_date('2016-12-01','YYYY-MM-DD HH24:MI:SS'));</v>
      </c>
    </row>
    <row r="4441" spans="1:8">
      <c r="A4441" s="11" t="s">
        <v>20654</v>
      </c>
      <c r="B4441" s="11" t="s">
        <v>6896</v>
      </c>
      <c r="C4441" s="18">
        <v>0.14180000000000001</v>
      </c>
      <c r="D4441" s="11" t="s">
        <v>6897</v>
      </c>
      <c r="E4441" s="11" t="s">
        <v>2227</v>
      </c>
      <c r="F4441" s="12" t="s">
        <v>30094</v>
      </c>
      <c r="G4441" s="12" t="s">
        <v>30095</v>
      </c>
      <c r="H4441" s="11" t="str">
        <f t="shared" si="69"/>
        <v>insert into BTRCOutgoingYRate (OID, prefix, outgoingYRateUSD, operatorName, operatorType, effectiveFrom, effectiveTo) values('35490_2016-01-01','35490','0.1418','Iceland - Premium','FIXED',to_date('2016-01-01','YYYY-MM-DD HH24:MI:SS'),to_date('2016-12-01','YYYY-MM-DD HH24:MI:SS'));</v>
      </c>
    </row>
    <row r="4442" spans="1:8">
      <c r="A4442" s="11" t="s">
        <v>20655</v>
      </c>
      <c r="B4442" s="11" t="s">
        <v>6898</v>
      </c>
      <c r="C4442" s="18">
        <v>0.2707</v>
      </c>
      <c r="D4442" s="11" t="s">
        <v>6899</v>
      </c>
      <c r="E4442" s="11" t="s">
        <v>2190</v>
      </c>
      <c r="F4442" s="12" t="s">
        <v>30094</v>
      </c>
      <c r="G4442" s="12" t="s">
        <v>30095</v>
      </c>
      <c r="H4442" s="11" t="str">
        <f t="shared" si="69"/>
        <v>insert into BTRCOutgoingYRate (OID, prefix, outgoingYRateUSD, operatorName, operatorType, effectiveFrom, effectiveTo) values('3543_2016-01-01','3543','0.2707','ICELAND MOBILE','MOBILE',to_date('2016-01-01','YYYY-MM-DD HH24:MI:SS'),to_date('2016-12-01','YYYY-MM-DD HH24:MI:SS'));</v>
      </c>
    </row>
    <row r="4443" spans="1:8">
      <c r="A4443" s="11" t="s">
        <v>20656</v>
      </c>
      <c r="B4443" s="11" t="s">
        <v>6900</v>
      </c>
      <c r="C4443" s="18">
        <v>0.2707</v>
      </c>
      <c r="D4443" s="11" t="s">
        <v>6899</v>
      </c>
      <c r="E4443" s="11" t="s">
        <v>2190</v>
      </c>
      <c r="F4443" s="12" t="s">
        <v>30094</v>
      </c>
      <c r="G4443" s="12" t="s">
        <v>30095</v>
      </c>
      <c r="H4443" s="11" t="str">
        <f t="shared" si="69"/>
        <v>insert into BTRCOutgoingYRate (OID, prefix, outgoingYRateUSD, operatorName, operatorType, effectiveFrom, effectiveTo) values('3548_2016-01-01','3548','0.2707','ICELAND MOBILE','MOBILE',to_date('2016-01-01','YYYY-MM-DD HH24:MI:SS'),to_date('2016-12-01','YYYY-MM-DD HH24:MI:SS'));</v>
      </c>
    </row>
    <row r="4444" spans="1:8">
      <c r="A4444" s="11" t="s">
        <v>20657</v>
      </c>
      <c r="B4444" s="11" t="s">
        <v>6901</v>
      </c>
      <c r="C4444" s="18">
        <v>0.2707</v>
      </c>
      <c r="D4444" s="11" t="s">
        <v>6899</v>
      </c>
      <c r="E4444" s="11" t="s">
        <v>2190</v>
      </c>
      <c r="F4444" s="12" t="s">
        <v>30094</v>
      </c>
      <c r="G4444" s="12" t="s">
        <v>30095</v>
      </c>
      <c r="H4444" s="11" t="str">
        <f t="shared" si="69"/>
        <v>insert into BTRCOutgoingYRate (OID, prefix, outgoingYRateUSD, operatorName, operatorType, effectiveFrom, effectiveTo) values('3546_2016-01-01','3546','0.2707','ICELAND MOBILE','MOBILE',to_date('2016-01-01','YYYY-MM-DD HH24:MI:SS'),to_date('2016-12-01','YYYY-MM-DD HH24:MI:SS'));</v>
      </c>
    </row>
    <row r="4445" spans="1:8">
      <c r="A4445" s="11" t="s">
        <v>20658</v>
      </c>
      <c r="B4445" s="11" t="s">
        <v>6902</v>
      </c>
      <c r="C4445" s="18">
        <v>0.2707</v>
      </c>
      <c r="D4445" s="11" t="s">
        <v>6903</v>
      </c>
      <c r="E4445" s="11" t="s">
        <v>2190</v>
      </c>
      <c r="F4445" s="12" t="s">
        <v>30094</v>
      </c>
      <c r="G4445" s="12" t="s">
        <v>30095</v>
      </c>
      <c r="H4445" s="11" t="str">
        <f t="shared" si="69"/>
        <v>insert into BTRCOutgoingYRate (OID, prefix, outgoingYRateUSD, operatorName, operatorType, effectiveFrom, effectiveTo) values('3544_2016-01-01','3544','0.2707','Iceland-IMC-Mobile','MOBILE',to_date('2016-01-01','YYYY-MM-DD HH24:MI:SS'),to_date('2016-12-01','YYYY-MM-DD HH24:MI:SS'));</v>
      </c>
    </row>
    <row r="4446" spans="1:8">
      <c r="A4446" s="11" t="s">
        <v>20659</v>
      </c>
      <c r="B4446" s="11" t="s">
        <v>1811</v>
      </c>
      <c r="C4446" s="18">
        <v>0.14180000000000001</v>
      </c>
      <c r="D4446" s="11" t="s">
        <v>6904</v>
      </c>
      <c r="E4446" s="11" t="s">
        <v>2227</v>
      </c>
      <c r="F4446" s="12" t="s">
        <v>30094</v>
      </c>
      <c r="G4446" s="12" t="s">
        <v>30095</v>
      </c>
      <c r="H4446" s="11" t="str">
        <f t="shared" si="69"/>
        <v>insert into BTRCOutgoingYRate (OID, prefix, outgoingYRateUSD, operatorName, operatorType, effectiveFrom, effectiveTo) values('354_2016-01-01','354','0.1418','Iceland-ROC-Fixed','FIXED',to_date('2016-01-01','YYYY-MM-DD HH24:MI:SS'),to_date('2016-12-01','YYYY-MM-DD HH24:MI:SS'));</v>
      </c>
    </row>
    <row r="4447" spans="1:8">
      <c r="A4447" s="11" t="s">
        <v>20660</v>
      </c>
      <c r="B4447" s="11" t="s">
        <v>6905</v>
      </c>
      <c r="C4447" s="18">
        <v>0.2707</v>
      </c>
      <c r="D4447" s="11" t="s">
        <v>6906</v>
      </c>
      <c r="E4447" s="11" t="s">
        <v>2190</v>
      </c>
      <c r="F4447" s="12" t="s">
        <v>30094</v>
      </c>
      <c r="G4447" s="12" t="s">
        <v>30095</v>
      </c>
      <c r="H4447" s="11" t="str">
        <f t="shared" si="69"/>
        <v>insert into BTRCOutgoingYRate (OID, prefix, outgoingYRateUSD, operatorName, operatorType, effectiveFrom, effectiveTo) values('354495_2016-01-01','354495','0.2707','ICELAND-MOBILE','MOBILE',to_date('2016-01-01','YYYY-MM-DD HH24:MI:SS'),to_date('2016-12-01','YYYY-MM-DD HH24:MI:SS'));</v>
      </c>
    </row>
    <row r="4448" spans="1:8">
      <c r="A4448" s="11" t="s">
        <v>20661</v>
      </c>
      <c r="B4448" s="11" t="s">
        <v>6907</v>
      </c>
      <c r="C4448" s="18">
        <v>0.2707</v>
      </c>
      <c r="D4448" s="11" t="s">
        <v>6906</v>
      </c>
      <c r="E4448" s="11" t="s">
        <v>2190</v>
      </c>
      <c r="F4448" s="12" t="s">
        <v>30094</v>
      </c>
      <c r="G4448" s="12" t="s">
        <v>30095</v>
      </c>
      <c r="H4448" s="11" t="str">
        <f t="shared" si="69"/>
        <v>insert into BTRCOutgoingYRate (OID, prefix, outgoingYRateUSD, operatorName, operatorType, effectiveFrom, effectiveTo) values('354958_2016-01-01','354958','0.2707','ICELAND-MOBILE','MOBILE',to_date('2016-01-01','YYYY-MM-DD HH24:MI:SS'),to_date('2016-12-01','YYYY-MM-DD HH24:MI:SS'));</v>
      </c>
    </row>
    <row r="4449" spans="1:8">
      <c r="A4449" s="11" t="s">
        <v>20662</v>
      </c>
      <c r="B4449" s="11" t="s">
        <v>6908</v>
      </c>
      <c r="C4449" s="18">
        <v>0.2707</v>
      </c>
      <c r="D4449" s="11" t="s">
        <v>6906</v>
      </c>
      <c r="E4449" s="11" t="s">
        <v>2190</v>
      </c>
      <c r="F4449" s="12" t="s">
        <v>30094</v>
      </c>
      <c r="G4449" s="12" t="s">
        <v>30095</v>
      </c>
      <c r="H4449" s="11" t="str">
        <f t="shared" si="69"/>
        <v>insert into BTRCOutgoingYRate (OID, prefix, outgoingYRateUSD, operatorName, operatorType, effectiveFrom, effectiveTo) values('354954_2016-01-01','354954','0.2707','ICELAND-MOBILE','MOBILE',to_date('2016-01-01','YYYY-MM-DD HH24:MI:SS'),to_date('2016-12-01','YYYY-MM-DD HH24:MI:SS'));</v>
      </c>
    </row>
    <row r="4450" spans="1:8">
      <c r="A4450" s="11" t="s">
        <v>20663</v>
      </c>
      <c r="B4450" s="11" t="s">
        <v>6909</v>
      </c>
      <c r="C4450" s="18">
        <v>0.2707</v>
      </c>
      <c r="D4450" s="11" t="s">
        <v>6906</v>
      </c>
      <c r="E4450" s="11" t="s">
        <v>2190</v>
      </c>
      <c r="F4450" s="12" t="s">
        <v>30094</v>
      </c>
      <c r="G4450" s="12" t="s">
        <v>30095</v>
      </c>
      <c r="H4450" s="11" t="str">
        <f t="shared" si="69"/>
        <v>insert into BTRCOutgoingYRate (OID, prefix, outgoingYRateUSD, operatorName, operatorType, effectiveFrom, effectiveTo) values('354490_2016-01-01','354490','0.2707','ICELAND-MOBILE','MOBILE',to_date('2016-01-01','YYYY-MM-DD HH24:MI:SS'),to_date('2016-12-01','YYYY-MM-DD HH24:MI:SS'));</v>
      </c>
    </row>
    <row r="4451" spans="1:8">
      <c r="A4451" s="11" t="s">
        <v>21196</v>
      </c>
      <c r="B4451" s="11" t="s">
        <v>7556</v>
      </c>
      <c r="C4451" s="18">
        <v>0.2707</v>
      </c>
      <c r="D4451" s="11" t="s">
        <v>6906</v>
      </c>
      <c r="E4451" s="11" t="s">
        <v>2190</v>
      </c>
      <c r="F4451" s="12" t="s">
        <v>30094</v>
      </c>
      <c r="G4451" s="12" t="s">
        <v>30095</v>
      </c>
      <c r="H4451" s="11" t="str">
        <f t="shared" si="69"/>
        <v>insert into BTRCOutgoingYRate (OID, prefix, outgoingYRateUSD, operatorName, operatorType, effectiveFrom, effectiveTo) values('354412_2016-01-01','354412','0.2707','ICELAND-MOBILE','MOBILE',to_date('2016-01-01','YYYY-MM-DD HH24:MI:SS'),to_date('2016-12-01','YYYY-MM-DD HH24:MI:SS'));</v>
      </c>
    </row>
    <row r="4452" spans="1:8">
      <c r="A4452" s="11" t="s">
        <v>21197</v>
      </c>
      <c r="B4452" s="11" t="s">
        <v>7557</v>
      </c>
      <c r="C4452" s="18">
        <v>0.2707</v>
      </c>
      <c r="D4452" s="11" t="s">
        <v>7558</v>
      </c>
      <c r="E4452" s="11" t="s">
        <v>2190</v>
      </c>
      <c r="F4452" s="12" t="s">
        <v>30094</v>
      </c>
      <c r="G4452" s="12" t="s">
        <v>30095</v>
      </c>
      <c r="H4452" s="11" t="str">
        <f t="shared" si="69"/>
        <v>insert into BTRCOutgoingYRate (OID, prefix, outgoingYRateUSD, operatorName, operatorType, effectiveFrom, effectiveTo) values('3549_2016-01-01','3549','0.2707','Iceland-Islandssimi-Mobile','MOBILE',to_date('2016-01-01','YYYY-MM-DD HH24:MI:SS'),to_date('2016-12-01','YYYY-MM-DD HH24:MI:SS'));</v>
      </c>
    </row>
    <row r="4453" spans="1:8">
      <c r="A4453" s="11" t="s">
        <v>21198</v>
      </c>
      <c r="B4453" s="11" t="s">
        <v>7559</v>
      </c>
      <c r="C4453" s="18">
        <v>0.2707</v>
      </c>
      <c r="D4453" s="11" t="s">
        <v>7560</v>
      </c>
      <c r="E4453" s="11" t="s">
        <v>2190</v>
      </c>
      <c r="F4453" s="12" t="s">
        <v>30094</v>
      </c>
      <c r="G4453" s="12" t="s">
        <v>30095</v>
      </c>
      <c r="H4453" s="11" t="str">
        <f t="shared" si="69"/>
        <v>insert into BTRCOutgoingYRate (OID, prefix, outgoingYRateUSD, operatorName, operatorType, effectiveFrom, effectiveTo) values('3547_2016-01-01','3547','0.2707','Iceland Vodafone Mobile','MOBILE',to_date('2016-01-01','YYYY-MM-DD HH24:MI:SS'),to_date('2016-12-01','YYYY-MM-DD HH24:MI:SS'));</v>
      </c>
    </row>
    <row r="4454" spans="1:8">
      <c r="A4454" s="11" t="s">
        <v>21199</v>
      </c>
      <c r="B4454" s="11" t="s">
        <v>1675</v>
      </c>
      <c r="C4454" s="18">
        <v>4.1099999999999998E-2</v>
      </c>
      <c r="D4454" s="11" t="s">
        <v>7561</v>
      </c>
      <c r="E4454" s="11" t="s">
        <v>2227</v>
      </c>
      <c r="F4454" s="12" t="s">
        <v>30094</v>
      </c>
      <c r="G4454" s="12" t="s">
        <v>30095</v>
      </c>
      <c r="H4454" s="11" t="str">
        <f t="shared" si="69"/>
        <v>insert into BTRCOutgoingYRate (OID, prefix, outgoingYRateUSD, operatorName, operatorType, effectiveFrom, effectiveTo) values('91_2016-01-01','91','0.0411','INDIA','FIXED',to_date('2016-01-01','YYYY-MM-DD HH24:MI:SS'),to_date('2016-12-01','YYYY-MM-DD HH24:MI:SS'));</v>
      </c>
    </row>
    <row r="4455" spans="1:8">
      <c r="A4455" s="11" t="s">
        <v>21200</v>
      </c>
      <c r="B4455" s="11" t="s">
        <v>7562</v>
      </c>
      <c r="C4455" s="18">
        <v>3.6900000000000002E-2</v>
      </c>
      <c r="D4455" s="11" t="s">
        <v>7563</v>
      </c>
      <c r="E4455" s="11" t="s">
        <v>2190</v>
      </c>
      <c r="F4455" s="12" t="s">
        <v>30094</v>
      </c>
      <c r="G4455" s="12" t="s">
        <v>30095</v>
      </c>
      <c r="H4455" s="11" t="str">
        <f t="shared" si="69"/>
        <v>insert into BTRCOutgoingYRate (OID, prefix, outgoingYRateUSD, operatorName, operatorType, effectiveFrom, effectiveTo) values('918_2016-01-01','918','0.0369','INDIA - MOBILE (VODAFONE)','MOBILE',to_date('2016-01-01','YYYY-MM-DD HH24:MI:SS'),to_date('2016-12-01','YYYY-MM-DD HH24:MI:SS'));</v>
      </c>
    </row>
    <row r="4456" spans="1:8">
      <c r="A4456" s="11" t="s">
        <v>21201</v>
      </c>
      <c r="B4456" s="11" t="s">
        <v>7564</v>
      </c>
      <c r="C4456" s="18">
        <v>4.1099999999999998E-2</v>
      </c>
      <c r="D4456" s="11" t="s">
        <v>7565</v>
      </c>
      <c r="E4456" s="11" t="s">
        <v>2227</v>
      </c>
      <c r="F4456" s="12" t="s">
        <v>30094</v>
      </c>
      <c r="G4456" s="12" t="s">
        <v>30095</v>
      </c>
      <c r="H4456" s="11" t="str">
        <f t="shared" si="69"/>
        <v>insert into BTRCOutgoingYRate (OID, prefix, outgoingYRateUSD, operatorName, operatorType, effectiveFrom, effectiveTo) values('912_2016-01-01','912','0.0411','INDIA MAJOR CITIES','FIXED',to_date('2016-01-01','YYYY-MM-DD HH24:MI:SS'),to_date('2016-12-01','YYYY-MM-DD HH24:MI:SS'));</v>
      </c>
    </row>
    <row r="4457" spans="1:8">
      <c r="A4457" s="11" t="s">
        <v>21202</v>
      </c>
      <c r="B4457" s="11" t="s">
        <v>7566</v>
      </c>
      <c r="C4457" s="18">
        <v>3.6900000000000002E-2</v>
      </c>
      <c r="D4457" s="11" t="s">
        <v>7567</v>
      </c>
      <c r="E4457" s="11" t="s">
        <v>2190</v>
      </c>
      <c r="F4457" s="12" t="s">
        <v>30094</v>
      </c>
      <c r="G4457" s="12" t="s">
        <v>30095</v>
      </c>
      <c r="H4457" s="11" t="str">
        <f t="shared" si="69"/>
        <v>insert into BTRCOutgoingYRate (OID, prefix, outgoingYRateUSD, operatorName, operatorType, effectiveFrom, effectiveTo) values('91319_2016-01-01','91319','0.0369','INDIA- ROC','MOBILE',to_date('2016-01-01','YYYY-MM-DD HH24:MI:SS'),to_date('2016-12-01','YYYY-MM-DD HH24:MI:SS'));</v>
      </c>
    </row>
    <row r="4458" spans="1:8">
      <c r="A4458" s="11" t="s">
        <v>21203</v>
      </c>
      <c r="B4458" s="11" t="s">
        <v>7568</v>
      </c>
      <c r="C4458" s="18">
        <v>4.1099999999999998E-2</v>
      </c>
      <c r="D4458" s="11" t="s">
        <v>7569</v>
      </c>
      <c r="E4458" s="11" t="s">
        <v>2227</v>
      </c>
      <c r="F4458" s="12" t="s">
        <v>30094</v>
      </c>
      <c r="G4458" s="12" t="s">
        <v>30095</v>
      </c>
      <c r="H4458" s="11" t="str">
        <f t="shared" si="69"/>
        <v>insert into BTRCOutgoingYRate (OID, prefix, outgoingYRateUSD, operatorName, operatorType, effectiveFrom, effectiveTo) values('915_2016-01-01','915','0.0411','INDIA FIXED STATES','FIXED',to_date('2016-01-01','YYYY-MM-DD HH24:MI:SS'),to_date('2016-12-01','YYYY-MM-DD HH24:MI:SS'));</v>
      </c>
    </row>
    <row r="4459" spans="1:8">
      <c r="A4459" s="11" t="s">
        <v>21204</v>
      </c>
      <c r="B4459" s="11" t="s">
        <v>7570</v>
      </c>
      <c r="C4459" s="18">
        <v>4.1099999999999998E-2</v>
      </c>
      <c r="D4459" s="11" t="s">
        <v>7571</v>
      </c>
      <c r="E4459" s="11" t="s">
        <v>2227</v>
      </c>
      <c r="F4459" s="12" t="s">
        <v>30094</v>
      </c>
      <c r="G4459" s="12" t="s">
        <v>30095</v>
      </c>
      <c r="H4459" s="11" t="str">
        <f t="shared" si="69"/>
        <v>insert into BTRCOutgoingYRate (OID, prefix, outgoingYRateUSD, operatorName, operatorType, effectiveFrom, effectiveTo) values('916_2016-01-01','916','0.0411','INDIA FIXED ROC','FIXED',to_date('2016-01-01','YYYY-MM-DD HH24:MI:SS'),to_date('2016-12-01','YYYY-MM-DD HH24:MI:SS'));</v>
      </c>
    </row>
    <row r="4460" spans="1:8">
      <c r="A4460" s="11" t="s">
        <v>21205</v>
      </c>
      <c r="B4460" s="11" t="s">
        <v>7572</v>
      </c>
      <c r="C4460" s="18">
        <v>3.6900000000000002E-2</v>
      </c>
      <c r="D4460" s="11" t="s">
        <v>7573</v>
      </c>
      <c r="E4460" s="11" t="s">
        <v>2190</v>
      </c>
      <c r="F4460" s="12" t="s">
        <v>30094</v>
      </c>
      <c r="G4460" s="12" t="s">
        <v>30095</v>
      </c>
      <c r="H4460" s="11" t="str">
        <f t="shared" si="69"/>
        <v>insert into BTRCOutgoingYRate (OID, prefix, outgoingYRateUSD, operatorName, operatorType, effectiveFrom, effectiveTo) values('919_2016-01-01','919','0.0369','INDIA VODAFN ESSAR MOBILE','MOBILE',to_date('2016-01-01','YYYY-MM-DD HH24:MI:SS'),to_date('2016-12-01','YYYY-MM-DD HH24:MI:SS'));</v>
      </c>
    </row>
    <row r="4461" spans="1:8">
      <c r="A4461" s="11" t="s">
        <v>21206</v>
      </c>
      <c r="B4461" s="11" t="s">
        <v>7574</v>
      </c>
      <c r="C4461" s="18">
        <v>4.1099999999999998E-2</v>
      </c>
      <c r="D4461" s="11" t="s">
        <v>7575</v>
      </c>
      <c r="E4461" s="11" t="s">
        <v>2227</v>
      </c>
      <c r="F4461" s="12" t="s">
        <v>30094</v>
      </c>
      <c r="G4461" s="12" t="s">
        <v>30095</v>
      </c>
      <c r="H4461" s="11" t="str">
        <f t="shared" si="69"/>
        <v>insert into BTRCOutgoingYRate (OID, prefix, outgoingYRateUSD, operatorName, operatorType, effectiveFrom, effectiveTo) values('914_2016-01-01','914','0.0411','INDIA-ANDHRA PRADESH','FIXED',to_date('2016-01-01','YYYY-MM-DD HH24:MI:SS'),to_date('2016-12-01','YYYY-MM-DD HH24:MI:SS'));</v>
      </c>
    </row>
    <row r="4462" spans="1:8">
      <c r="A4462" s="11" t="s">
        <v>21207</v>
      </c>
      <c r="B4462" s="11" t="s">
        <v>7576</v>
      </c>
      <c r="C4462" s="18">
        <v>4.1099999999999998E-2</v>
      </c>
      <c r="D4462" s="11" t="s">
        <v>7577</v>
      </c>
      <c r="E4462" s="11" t="s">
        <v>2227</v>
      </c>
      <c r="F4462" s="12" t="s">
        <v>30094</v>
      </c>
      <c r="G4462" s="12" t="s">
        <v>30095</v>
      </c>
      <c r="H4462" s="11" t="str">
        <f t="shared" si="69"/>
        <v>insert into BTRCOutgoingYRate (OID, prefix, outgoingYRateUSD, operatorName, operatorType, effectiveFrom, effectiveTo) values('917_2016-01-01','917','0.0411','INDIA-MADHYA PRADESH','FIXED',to_date('2016-01-01','YYYY-MM-DD HH24:MI:SS'),to_date('2016-12-01','YYYY-MM-DD HH24:MI:SS'));</v>
      </c>
    </row>
    <row r="4463" spans="1:8">
      <c r="A4463" s="11" t="s">
        <v>21208</v>
      </c>
      <c r="B4463" s="11" t="s">
        <v>7578</v>
      </c>
      <c r="C4463" s="18">
        <v>4.1099999999999998E-2</v>
      </c>
      <c r="D4463" s="11" t="s">
        <v>7579</v>
      </c>
      <c r="E4463" s="11" t="s">
        <v>2227</v>
      </c>
      <c r="F4463" s="12" t="s">
        <v>30094</v>
      </c>
      <c r="G4463" s="12" t="s">
        <v>30095</v>
      </c>
      <c r="H4463" s="11" t="str">
        <f t="shared" si="69"/>
        <v>insert into BTRCOutgoingYRate (OID, prefix, outgoingYRateUSD, operatorName, operatorType, effectiveFrom, effectiveTo) values('911_2016-01-01','911','0.0411','INDIA-HIMACHAL PRADESH','FIXED',to_date('2016-01-01','YYYY-MM-DD HH24:MI:SS'),to_date('2016-12-01','YYYY-MM-DD HH24:MI:SS'));</v>
      </c>
    </row>
    <row r="4464" spans="1:8">
      <c r="A4464" s="11" t="s">
        <v>21209</v>
      </c>
      <c r="B4464" s="11" t="s">
        <v>7580</v>
      </c>
      <c r="C4464" s="18">
        <v>4.1099999999999998E-2</v>
      </c>
      <c r="D4464" s="11" t="s">
        <v>7581</v>
      </c>
      <c r="E4464" s="11" t="s">
        <v>2227</v>
      </c>
      <c r="F4464" s="12" t="s">
        <v>30094</v>
      </c>
      <c r="G4464" s="12" t="s">
        <v>30095</v>
      </c>
      <c r="H4464" s="11" t="str">
        <f t="shared" si="69"/>
        <v>insert into BTRCOutgoingYRate (OID, prefix, outgoingYRateUSD, operatorName, operatorType, effectiveFrom, effectiveTo) values('913_2016-01-01','913','0.0411','INDIA- West Bengal','FIXED',to_date('2016-01-01','YYYY-MM-DD HH24:MI:SS'),to_date('2016-12-01','YYYY-MM-DD HH24:MI:SS'));</v>
      </c>
    </row>
    <row r="4465" spans="1:8">
      <c r="A4465" s="11" t="s">
        <v>21210</v>
      </c>
      <c r="B4465" s="11" t="s">
        <v>7582</v>
      </c>
      <c r="C4465" s="18">
        <v>0.1077</v>
      </c>
      <c r="D4465" s="11" t="s">
        <v>7583</v>
      </c>
      <c r="E4465" s="11" t="s">
        <v>2190</v>
      </c>
      <c r="F4465" s="12" t="s">
        <v>30094</v>
      </c>
      <c r="G4465" s="12" t="s">
        <v>30095</v>
      </c>
      <c r="H4465" s="11" t="str">
        <f t="shared" si="69"/>
        <v>insert into BTRCOutgoingYRate (OID, prefix, outgoingYRateUSD, operatorName, operatorType, effectiveFrom, effectiveTo) values('62751_2016-01-01','62751','0.1077','INDONESIA-OTHER CITIES','MOBILE',to_date('2016-01-01','YYYY-MM-DD HH24:MI:SS'),to_date('2016-12-01','YYYY-MM-DD HH24:MI:SS'));</v>
      </c>
    </row>
    <row r="4466" spans="1:8">
      <c r="A4466" s="11" t="s">
        <v>21211</v>
      </c>
      <c r="B4466" s="11" t="s">
        <v>7584</v>
      </c>
      <c r="C4466" s="18">
        <v>0.1077</v>
      </c>
      <c r="D4466" s="11" t="s">
        <v>7583</v>
      </c>
      <c r="E4466" s="11" t="s">
        <v>2190</v>
      </c>
      <c r="F4466" s="12" t="s">
        <v>30094</v>
      </c>
      <c r="G4466" s="12" t="s">
        <v>30095</v>
      </c>
      <c r="H4466" s="11" t="str">
        <f t="shared" si="69"/>
        <v>insert into BTRCOutgoingYRate (OID, prefix, outgoingYRateUSD, operatorName, operatorType, effectiveFrom, effectiveTo) values('62741_2016-01-01','62741','0.1077','INDONESIA-OTHER CITIES','MOBILE',to_date('2016-01-01','YYYY-MM-DD HH24:MI:SS'),to_date('2016-12-01','YYYY-MM-DD HH24:MI:SS'));</v>
      </c>
    </row>
    <row r="4467" spans="1:8">
      <c r="A4467" s="11" t="s">
        <v>21212</v>
      </c>
      <c r="B4467" s="11" t="s">
        <v>7585</v>
      </c>
      <c r="C4467" s="18">
        <v>0.1077</v>
      </c>
      <c r="D4467" s="11" t="s">
        <v>7583</v>
      </c>
      <c r="E4467" s="11" t="s">
        <v>2190</v>
      </c>
      <c r="F4467" s="12" t="s">
        <v>30094</v>
      </c>
      <c r="G4467" s="12" t="s">
        <v>30095</v>
      </c>
      <c r="H4467" s="11" t="str">
        <f t="shared" si="69"/>
        <v>insert into BTRCOutgoingYRate (OID, prefix, outgoingYRateUSD, operatorName, operatorType, effectiveFrom, effectiveTo) values('62721_2016-01-01','62721','0.1077','INDONESIA-OTHER CITIES','MOBILE',to_date('2016-01-01','YYYY-MM-DD HH24:MI:SS'),to_date('2016-12-01','YYYY-MM-DD HH24:MI:SS'));</v>
      </c>
    </row>
    <row r="4468" spans="1:8">
      <c r="A4468" s="11" t="s">
        <v>21213</v>
      </c>
      <c r="B4468" s="11" t="s">
        <v>7586</v>
      </c>
      <c r="C4468" s="18">
        <v>0.1077</v>
      </c>
      <c r="D4468" s="11" t="s">
        <v>7583</v>
      </c>
      <c r="E4468" s="11" t="s">
        <v>2190</v>
      </c>
      <c r="F4468" s="12" t="s">
        <v>30094</v>
      </c>
      <c r="G4468" s="12" t="s">
        <v>30095</v>
      </c>
      <c r="H4468" s="11" t="str">
        <f t="shared" si="69"/>
        <v>insert into BTRCOutgoingYRate (OID, prefix, outgoingYRateUSD, operatorName, operatorType, effectiveFrom, effectiveTo) values('62711_2016-01-01','62711','0.1077','INDONESIA-OTHER CITIES','MOBILE',to_date('2016-01-01','YYYY-MM-DD HH24:MI:SS'),to_date('2016-12-01','YYYY-MM-DD HH24:MI:SS'));</v>
      </c>
    </row>
    <row r="4469" spans="1:8">
      <c r="A4469" s="11" t="s">
        <v>21214</v>
      </c>
      <c r="B4469" s="11" t="s">
        <v>7587</v>
      </c>
      <c r="C4469" s="18">
        <v>0.1077</v>
      </c>
      <c r="D4469" s="11" t="s">
        <v>7588</v>
      </c>
      <c r="E4469" s="11" t="s">
        <v>2190</v>
      </c>
      <c r="F4469" s="12" t="s">
        <v>30094</v>
      </c>
      <c r="G4469" s="12" t="s">
        <v>30095</v>
      </c>
      <c r="H4469" s="11" t="str">
        <f t="shared" si="69"/>
        <v>insert into BTRCOutgoingYRate (OID, prefix, outgoingYRateUSD, operatorName, operatorType, effectiveFrom, effectiveTo) values('628_2016-01-01','628','0.1077','Indonesia-Other-Mobile','MOBILE',to_date('2016-01-01','YYYY-MM-DD HH24:MI:SS'),to_date('2016-12-01','YYYY-MM-DD HH24:MI:SS'));</v>
      </c>
    </row>
    <row r="4470" spans="1:8">
      <c r="A4470" s="11" t="s">
        <v>21215</v>
      </c>
      <c r="B4470" s="11" t="s">
        <v>1655</v>
      </c>
      <c r="C4470" s="18">
        <v>0.1012</v>
      </c>
      <c r="D4470" s="11" t="s">
        <v>7589</v>
      </c>
      <c r="E4470" s="11" t="s">
        <v>2227</v>
      </c>
      <c r="F4470" s="12" t="s">
        <v>30094</v>
      </c>
      <c r="G4470" s="12" t="s">
        <v>30095</v>
      </c>
      <c r="H4470" s="11" t="str">
        <f t="shared" si="69"/>
        <v>insert into BTRCOutgoingYRate (OID, prefix, outgoingYRateUSD, operatorName, operatorType, effectiveFrom, effectiveTo) values('62_2016-01-01','62','0.1012','Indonesia-ROC-Fixed','FIXED',to_date('2016-01-01','YYYY-MM-DD HH24:MI:SS'),to_date('2016-12-01','YYYY-MM-DD HH24:MI:SS'));</v>
      </c>
    </row>
    <row r="4471" spans="1:8">
      <c r="A4471" s="11" t="s">
        <v>21216</v>
      </c>
      <c r="B4471" s="11" t="s">
        <v>7590</v>
      </c>
      <c r="C4471" s="18">
        <v>0.1077</v>
      </c>
      <c r="D4471" s="11" t="s">
        <v>7591</v>
      </c>
      <c r="E4471" s="11" t="s">
        <v>2190</v>
      </c>
      <c r="F4471" s="12" t="s">
        <v>30094</v>
      </c>
      <c r="G4471" s="12" t="s">
        <v>30095</v>
      </c>
      <c r="H4471" s="11" t="str">
        <f t="shared" si="69"/>
        <v>insert into BTRCOutgoingYRate (OID, prefix, outgoingYRateUSD, operatorName, operatorType, effectiveFrom, effectiveTo) values('62868_2016-01-01','62868','0.1077','Indonesia-Satellite-Mobile','MOBILE',to_date('2016-01-01','YYYY-MM-DD HH24:MI:SS'),to_date('2016-12-01','YYYY-MM-DD HH24:MI:SS'));</v>
      </c>
    </row>
    <row r="4472" spans="1:8">
      <c r="A4472" s="11" t="s">
        <v>21217</v>
      </c>
      <c r="B4472" s="11" t="s">
        <v>7592</v>
      </c>
      <c r="C4472" s="18">
        <v>0.1012</v>
      </c>
      <c r="D4472" s="11" t="s">
        <v>7593</v>
      </c>
      <c r="E4472" s="11" t="s">
        <v>2227</v>
      </c>
      <c r="F4472" s="12" t="s">
        <v>30094</v>
      </c>
      <c r="G4472" s="12" t="s">
        <v>30095</v>
      </c>
      <c r="H4472" s="11" t="str">
        <f t="shared" si="69"/>
        <v>insert into BTRCOutgoingYRate (OID, prefix, outgoingYRateUSD, operatorName, operatorType, effectiveFrom, effectiveTo) values('62361_2016-01-01','62361','0.1012','Indonesia Denpasar','FIXED',to_date('2016-01-01','YYYY-MM-DD HH24:MI:SS'),to_date('2016-12-01','YYYY-MM-DD HH24:MI:SS'));</v>
      </c>
    </row>
    <row r="4473" spans="1:8">
      <c r="A4473" s="11" t="s">
        <v>21218</v>
      </c>
      <c r="B4473" s="11" t="s">
        <v>7594</v>
      </c>
      <c r="C4473" s="18">
        <v>0.1077</v>
      </c>
      <c r="D4473" s="11" t="s">
        <v>7595</v>
      </c>
      <c r="E4473" s="11" t="s">
        <v>2190</v>
      </c>
      <c r="F4473" s="12" t="s">
        <v>30094</v>
      </c>
      <c r="G4473" s="12" t="s">
        <v>30095</v>
      </c>
      <c r="H4473" s="11" t="str">
        <f t="shared" si="69"/>
        <v>insert into BTRCOutgoingYRate (OID, prefix, outgoingYRateUSD, operatorName, operatorType, effectiveFrom, effectiveTo) values('62231_2016-01-01','62231','0.1077','Indonesia Cirebon','MOBILE',to_date('2016-01-01','YYYY-MM-DD HH24:MI:SS'),to_date('2016-12-01','YYYY-MM-DD HH24:MI:SS'));</v>
      </c>
    </row>
    <row r="4474" spans="1:8">
      <c r="A4474" s="11" t="s">
        <v>21219</v>
      </c>
      <c r="B4474" s="11" t="s">
        <v>7596</v>
      </c>
      <c r="C4474" s="18">
        <v>0.1077</v>
      </c>
      <c r="D4474" s="11" t="s">
        <v>7597</v>
      </c>
      <c r="E4474" s="11" t="s">
        <v>2190</v>
      </c>
      <c r="F4474" s="12" t="s">
        <v>30094</v>
      </c>
      <c r="G4474" s="12" t="s">
        <v>30095</v>
      </c>
      <c r="H4474" s="11" t="str">
        <f t="shared" si="69"/>
        <v>insert into BTRCOutgoingYRate (OID, prefix, outgoingYRateUSD, operatorName, operatorType, effectiveFrom, effectiveTo) values('628110_2016-01-01','628110','0.1077','Indonesia - Roaming Telkomsel','MOBILE',to_date('2016-01-01','YYYY-MM-DD HH24:MI:SS'),to_date('2016-12-01','YYYY-MM-DD HH24:MI:SS'));</v>
      </c>
    </row>
    <row r="4475" spans="1:8">
      <c r="A4475" s="11" t="s">
        <v>21220</v>
      </c>
      <c r="B4475" s="11" t="s">
        <v>7598</v>
      </c>
      <c r="C4475" s="18">
        <v>0.1077</v>
      </c>
      <c r="D4475" s="11" t="s">
        <v>7597</v>
      </c>
      <c r="E4475" s="11" t="s">
        <v>2190</v>
      </c>
      <c r="F4475" s="12" t="s">
        <v>30094</v>
      </c>
      <c r="G4475" s="12" t="s">
        <v>30095</v>
      </c>
      <c r="H4475" s="11" t="str">
        <f t="shared" si="69"/>
        <v>insert into BTRCOutgoingYRate (OID, prefix, outgoingYRateUSD, operatorName, operatorType, effectiveFrom, effectiveTo) values('628120_2016-01-01','628120','0.1077','Indonesia - Roaming Telkomsel','MOBILE',to_date('2016-01-01','YYYY-MM-DD HH24:MI:SS'),to_date('2016-12-01','YYYY-MM-DD HH24:MI:SS'));</v>
      </c>
    </row>
    <row r="4476" spans="1:8">
      <c r="A4476" s="11" t="s">
        <v>21221</v>
      </c>
      <c r="B4476" s="11" t="s">
        <v>7599</v>
      </c>
      <c r="C4476" s="18">
        <v>0.1077</v>
      </c>
      <c r="D4476" s="11" t="s">
        <v>7597</v>
      </c>
      <c r="E4476" s="11" t="s">
        <v>2190</v>
      </c>
      <c r="F4476" s="12" t="s">
        <v>30094</v>
      </c>
      <c r="G4476" s="12" t="s">
        <v>30095</v>
      </c>
      <c r="H4476" s="11" t="str">
        <f t="shared" si="69"/>
        <v>insert into BTRCOutgoingYRate (OID, prefix, outgoingYRateUSD, operatorName, operatorType, effectiveFrom, effectiveTo) values('628130_2016-01-01','628130','0.1077','Indonesia - Roaming Telkomsel','MOBILE',to_date('2016-01-01','YYYY-MM-DD HH24:MI:SS'),to_date('2016-12-01','YYYY-MM-DD HH24:MI:SS'));</v>
      </c>
    </row>
    <row r="4477" spans="1:8">
      <c r="A4477" s="11" t="s">
        <v>21222</v>
      </c>
      <c r="B4477" s="11" t="s">
        <v>7600</v>
      </c>
      <c r="C4477" s="18">
        <v>0.1077</v>
      </c>
      <c r="D4477" s="11" t="s">
        <v>7597</v>
      </c>
      <c r="E4477" s="11" t="s">
        <v>2190</v>
      </c>
      <c r="F4477" s="12" t="s">
        <v>30094</v>
      </c>
      <c r="G4477" s="12" t="s">
        <v>30095</v>
      </c>
      <c r="H4477" s="11" t="str">
        <f t="shared" si="69"/>
        <v>insert into BTRCOutgoingYRate (OID, prefix, outgoingYRateUSD, operatorName, operatorType, effectiveFrom, effectiveTo) values('628520_2016-01-01','628520','0.1077','Indonesia - Roaming Telkomsel','MOBILE',to_date('2016-01-01','YYYY-MM-DD HH24:MI:SS'),to_date('2016-12-01','YYYY-MM-DD HH24:MI:SS'));</v>
      </c>
    </row>
    <row r="4478" spans="1:8">
      <c r="A4478" s="11" t="s">
        <v>21223</v>
      </c>
      <c r="B4478" s="11" t="s">
        <v>7601</v>
      </c>
      <c r="C4478" s="18">
        <v>0.1077</v>
      </c>
      <c r="D4478" s="11" t="s">
        <v>7597</v>
      </c>
      <c r="E4478" s="11" t="s">
        <v>2190</v>
      </c>
      <c r="F4478" s="12" t="s">
        <v>30094</v>
      </c>
      <c r="G4478" s="12" t="s">
        <v>30095</v>
      </c>
      <c r="H4478" s="11" t="str">
        <f t="shared" si="69"/>
        <v>insert into BTRCOutgoingYRate (OID, prefix, outgoingYRateUSD, operatorName, operatorType, effectiveFrom, effectiveTo) values('628530_2016-01-01','628530','0.1077','Indonesia - Roaming Telkomsel','MOBILE',to_date('2016-01-01','YYYY-MM-DD HH24:MI:SS'),to_date('2016-12-01','YYYY-MM-DD HH24:MI:SS'));</v>
      </c>
    </row>
    <row r="4479" spans="1:8">
      <c r="A4479" s="11" t="s">
        <v>21224</v>
      </c>
      <c r="B4479" s="11" t="s">
        <v>7602</v>
      </c>
      <c r="C4479" s="18">
        <v>0.1077</v>
      </c>
      <c r="D4479" s="11" t="s">
        <v>7603</v>
      </c>
      <c r="E4479" s="11" t="s">
        <v>2190</v>
      </c>
      <c r="F4479" s="12" t="s">
        <v>30094</v>
      </c>
      <c r="G4479" s="12" t="s">
        <v>30095</v>
      </c>
      <c r="H4479" s="11" t="str">
        <f t="shared" si="69"/>
        <v>insert into BTRCOutgoingYRate (OID, prefix, outgoingYRateUSD, operatorName, operatorType, effectiveFrom, effectiveTo) values('628873_2016-01-01','628873','0.1077','Indonesia - Roaming Others','MOBILE',to_date('2016-01-01','YYYY-MM-DD HH24:MI:SS'),to_date('2016-12-01','YYYY-MM-DD HH24:MI:SS'));</v>
      </c>
    </row>
    <row r="4480" spans="1:8">
      <c r="A4480" s="11" t="s">
        <v>21225</v>
      </c>
      <c r="B4480" s="11" t="s">
        <v>7604</v>
      </c>
      <c r="C4480" s="18">
        <v>0.1077</v>
      </c>
      <c r="D4480" s="11" t="s">
        <v>7603</v>
      </c>
      <c r="E4480" s="11" t="s">
        <v>2190</v>
      </c>
      <c r="F4480" s="12" t="s">
        <v>30094</v>
      </c>
      <c r="G4480" s="12" t="s">
        <v>30095</v>
      </c>
      <c r="H4480" s="11" t="str">
        <f t="shared" si="69"/>
        <v>insert into BTRCOutgoingYRate (OID, prefix, outgoingYRateUSD, operatorName, operatorType, effectiveFrom, effectiveTo) values('628881_2016-01-01','628881','0.1077','Indonesia - Roaming Others','MOBILE',to_date('2016-01-01','YYYY-MM-DD HH24:MI:SS'),to_date('2016-12-01','YYYY-MM-DD HH24:MI:SS'));</v>
      </c>
    </row>
    <row r="4481" spans="1:8">
      <c r="A4481" s="11" t="s">
        <v>21226</v>
      </c>
      <c r="B4481" s="11" t="s">
        <v>7605</v>
      </c>
      <c r="C4481" s="18">
        <v>0.1077</v>
      </c>
      <c r="D4481" s="11" t="s">
        <v>7606</v>
      </c>
      <c r="E4481" s="11" t="s">
        <v>2190</v>
      </c>
      <c r="F4481" s="12" t="s">
        <v>30094</v>
      </c>
      <c r="G4481" s="12" t="s">
        <v>30095</v>
      </c>
      <c r="H4481" s="11" t="str">
        <f t="shared" si="69"/>
        <v>insert into BTRCOutgoingYRate (OID, prefix, outgoingYRateUSD, operatorName, operatorType, effectiveFrom, effectiveTo) values('628683_2016-01-01','628683','0.1077','INDONESIA MOBILE OFF NET','MOBILE',to_date('2016-01-01','YYYY-MM-DD HH24:MI:SS'),to_date('2016-12-01','YYYY-MM-DD HH24:MI:SS'));</v>
      </c>
    </row>
    <row r="4482" spans="1:8">
      <c r="A4482" s="11" t="s">
        <v>21227</v>
      </c>
      <c r="B4482" s="11" t="s">
        <v>7607</v>
      </c>
      <c r="C4482" s="18">
        <v>0.1077</v>
      </c>
      <c r="D4482" s="11" t="s">
        <v>7606</v>
      </c>
      <c r="E4482" s="11" t="s">
        <v>2190</v>
      </c>
      <c r="F4482" s="12" t="s">
        <v>30094</v>
      </c>
      <c r="G4482" s="12" t="s">
        <v>30095</v>
      </c>
      <c r="H4482" s="11" t="str">
        <f t="shared" si="69"/>
        <v>insert into BTRCOutgoingYRate (OID, prefix, outgoingYRateUSD, operatorName, operatorType, effectiveFrom, effectiveTo) values('628684_2016-01-01','628684','0.1077','INDONESIA MOBILE OFF NET','MOBILE',to_date('2016-01-01','YYYY-MM-DD HH24:MI:SS'),to_date('2016-12-01','YYYY-MM-DD HH24:MI:SS'));</v>
      </c>
    </row>
    <row r="4483" spans="1:8">
      <c r="A4483" s="11" t="s">
        <v>21228</v>
      </c>
      <c r="B4483" s="11" t="s">
        <v>7608</v>
      </c>
      <c r="C4483" s="18">
        <v>0.1077</v>
      </c>
      <c r="D4483" s="11" t="s">
        <v>7606</v>
      </c>
      <c r="E4483" s="11" t="s">
        <v>2190</v>
      </c>
      <c r="F4483" s="12" t="s">
        <v>30094</v>
      </c>
      <c r="G4483" s="12" t="s">
        <v>30095</v>
      </c>
      <c r="H4483" s="11" t="str">
        <f t="shared" si="69"/>
        <v>insert into BTRCOutgoingYRate (OID, prefix, outgoingYRateUSD, operatorName, operatorType, effectiveFrom, effectiveTo) values('628685_2016-01-01','628685','0.1077','INDONESIA MOBILE OFF NET','MOBILE',to_date('2016-01-01','YYYY-MM-DD HH24:MI:SS'),to_date('2016-12-01','YYYY-MM-DD HH24:MI:SS'));</v>
      </c>
    </row>
    <row r="4484" spans="1:8">
      <c r="A4484" s="11" t="s">
        <v>21229</v>
      </c>
      <c r="B4484" s="11" t="s">
        <v>7609</v>
      </c>
      <c r="C4484" s="18">
        <v>0.1077</v>
      </c>
      <c r="D4484" s="11" t="s">
        <v>7606</v>
      </c>
      <c r="E4484" s="11" t="s">
        <v>2190</v>
      </c>
      <c r="F4484" s="12" t="s">
        <v>30094</v>
      </c>
      <c r="G4484" s="12" t="s">
        <v>30095</v>
      </c>
      <c r="H4484" s="11" t="str">
        <f t="shared" ref="H4484:H4547" si="70">H$1&amp;IF(ISBLANK(A4484),"null","'"&amp;A4484&amp;"'")&amp;","&amp;IF(ISBLANK(B4484),"null","'"&amp;B4484&amp;"'")&amp;","&amp;IF(ISBLANK(C4484),"null","'"&amp;C4484&amp;"'")&amp;","&amp;IF(ISBLANK(D4484),"null","'"&amp;D4484&amp;"'")&amp;","&amp;IF(ISBLANK(E4484),"null","'"&amp;E4484&amp;"'")&amp;","&amp;IF(ISBLANK(F4484),"null","to_date('"&amp;F4484&amp;"','YYYY-MM-DD HH24:MI:SS')")&amp;","&amp;IF(ISBLANK(G4484),"null","to_date('"&amp;G4484&amp;"','YYYY-MM-DD HH24:MI:SS')")&amp;
I$1</f>
        <v>insert into BTRCOutgoingYRate (OID, prefix, outgoingYRateUSD, operatorName, operatorType, effectiveFrom, effectiveTo) values('628686_2016-01-01','628686','0.1077','INDONESIA MOBILE OFF NET','MOBILE',to_date('2016-01-01','YYYY-MM-DD HH24:MI:SS'),to_date('2016-12-01','YYYY-MM-DD HH24:MI:SS'));</v>
      </c>
    </row>
    <row r="4485" spans="1:8">
      <c r="A4485" s="11" t="s">
        <v>21230</v>
      </c>
      <c r="B4485" s="11" t="s">
        <v>7610</v>
      </c>
      <c r="C4485" s="18">
        <v>0.1077</v>
      </c>
      <c r="D4485" s="11" t="s">
        <v>7611</v>
      </c>
      <c r="E4485" s="11" t="s">
        <v>2190</v>
      </c>
      <c r="F4485" s="12" t="s">
        <v>30094</v>
      </c>
      <c r="G4485" s="12" t="s">
        <v>30095</v>
      </c>
      <c r="H4485" s="11" t="str">
        <f t="shared" si="70"/>
        <v>insert into BTRCOutgoingYRate (OID, prefix, outgoingYRateUSD, operatorName, operatorType, effectiveFrom, effectiveTo) values('62817_2016-01-01','62817','0.1077','Indonesia Mobile Excelcom (XL)','MOBILE',to_date('2016-01-01','YYYY-MM-DD HH24:MI:SS'),to_date('2016-12-01','YYYY-MM-DD HH24:MI:SS'));</v>
      </c>
    </row>
    <row r="4486" spans="1:8">
      <c r="A4486" s="11" t="s">
        <v>21231</v>
      </c>
      <c r="B4486" s="11" t="s">
        <v>7612</v>
      </c>
      <c r="C4486" s="18">
        <v>0.1077</v>
      </c>
      <c r="D4486" s="11" t="s">
        <v>7611</v>
      </c>
      <c r="E4486" s="11" t="s">
        <v>2190</v>
      </c>
      <c r="F4486" s="12" t="s">
        <v>30094</v>
      </c>
      <c r="G4486" s="12" t="s">
        <v>30095</v>
      </c>
      <c r="H4486" s="11" t="str">
        <f t="shared" si="70"/>
        <v>insert into BTRCOutgoingYRate (OID, prefix, outgoingYRateUSD, operatorName, operatorType, effectiveFrom, effectiveTo) values('62818_2016-01-01','62818','0.1077','Indonesia Mobile Excelcom (XL)','MOBILE',to_date('2016-01-01','YYYY-MM-DD HH24:MI:SS'),to_date('2016-12-01','YYYY-MM-DD HH24:MI:SS'));</v>
      </c>
    </row>
    <row r="4487" spans="1:8">
      <c r="A4487" s="11" t="s">
        <v>21232</v>
      </c>
      <c r="B4487" s="11" t="s">
        <v>7613</v>
      </c>
      <c r="C4487" s="18">
        <v>0.1077</v>
      </c>
      <c r="D4487" s="11" t="s">
        <v>7611</v>
      </c>
      <c r="E4487" s="11" t="s">
        <v>2190</v>
      </c>
      <c r="F4487" s="12" t="s">
        <v>30094</v>
      </c>
      <c r="G4487" s="12" t="s">
        <v>30095</v>
      </c>
      <c r="H4487" s="11" t="str">
        <f t="shared" si="70"/>
        <v>insert into BTRCOutgoingYRate (OID, prefix, outgoingYRateUSD, operatorName, operatorType, effectiveFrom, effectiveTo) values('62819_2016-01-01','62819','0.1077','Indonesia Mobile Excelcom (XL)','MOBILE',to_date('2016-01-01','YYYY-MM-DD HH24:MI:SS'),to_date('2016-12-01','YYYY-MM-DD HH24:MI:SS'));</v>
      </c>
    </row>
    <row r="4488" spans="1:8">
      <c r="A4488" s="11" t="s">
        <v>21233</v>
      </c>
      <c r="B4488" s="11" t="s">
        <v>7614</v>
      </c>
      <c r="C4488" s="18">
        <v>0.1077</v>
      </c>
      <c r="D4488" s="11" t="s">
        <v>7611</v>
      </c>
      <c r="E4488" s="11" t="s">
        <v>2190</v>
      </c>
      <c r="F4488" s="12" t="s">
        <v>30094</v>
      </c>
      <c r="G4488" s="12" t="s">
        <v>30095</v>
      </c>
      <c r="H4488" s="11" t="str">
        <f t="shared" si="70"/>
        <v>insert into BTRCOutgoingYRate (OID, prefix, outgoingYRateUSD, operatorName, operatorType, effectiveFrom, effectiveTo) values('62859_2016-01-01','62859','0.1077','Indonesia Mobile Excelcom (XL)','MOBILE',to_date('2016-01-01','YYYY-MM-DD HH24:MI:SS'),to_date('2016-12-01','YYYY-MM-DD HH24:MI:SS'));</v>
      </c>
    </row>
    <row r="4489" spans="1:8">
      <c r="A4489" s="11" t="s">
        <v>21234</v>
      </c>
      <c r="B4489" s="11" t="s">
        <v>7615</v>
      </c>
      <c r="C4489" s="18">
        <v>0.1077</v>
      </c>
      <c r="D4489" s="11" t="s">
        <v>7611</v>
      </c>
      <c r="E4489" s="11" t="s">
        <v>2190</v>
      </c>
      <c r="F4489" s="12" t="s">
        <v>30094</v>
      </c>
      <c r="G4489" s="12" t="s">
        <v>30095</v>
      </c>
      <c r="H4489" s="11" t="str">
        <f t="shared" si="70"/>
        <v>insert into BTRCOutgoingYRate (OID, prefix, outgoingYRateUSD, operatorName, operatorType, effectiveFrom, effectiveTo) values('62877_2016-01-01','62877','0.1077','Indonesia Mobile Excelcom (XL)','MOBILE',to_date('2016-01-01','YYYY-MM-DD HH24:MI:SS'),to_date('2016-12-01','YYYY-MM-DD HH24:MI:SS'));</v>
      </c>
    </row>
    <row r="4490" spans="1:8">
      <c r="A4490" s="11" t="s">
        <v>21235</v>
      </c>
      <c r="B4490" s="11" t="s">
        <v>7616</v>
      </c>
      <c r="C4490" s="18">
        <v>0.1077</v>
      </c>
      <c r="D4490" s="11" t="s">
        <v>7606</v>
      </c>
      <c r="E4490" s="11" t="s">
        <v>2190</v>
      </c>
      <c r="F4490" s="12" t="s">
        <v>30094</v>
      </c>
      <c r="G4490" s="12" t="s">
        <v>30095</v>
      </c>
      <c r="H4490" s="11" t="str">
        <f t="shared" si="70"/>
        <v>insert into BTRCOutgoingYRate (OID, prefix, outgoingYRateUSD, operatorName, operatorType, effectiveFrom, effectiveTo) values('6280_2016-01-01','6280','0.1077','INDONESIA MOBILE OFF NET','MOBILE',to_date('2016-01-01','YYYY-MM-DD HH24:MI:SS'),to_date('2016-12-01','YYYY-MM-DD HH24:MI:SS'));</v>
      </c>
    </row>
    <row r="4491" spans="1:8">
      <c r="A4491" s="11" t="s">
        <v>21236</v>
      </c>
      <c r="B4491" s="11" t="s">
        <v>7617</v>
      </c>
      <c r="C4491" s="18">
        <v>0.1077</v>
      </c>
      <c r="D4491" s="11" t="s">
        <v>7606</v>
      </c>
      <c r="E4491" s="11" t="s">
        <v>2190</v>
      </c>
      <c r="F4491" s="12" t="s">
        <v>30094</v>
      </c>
      <c r="G4491" s="12" t="s">
        <v>30095</v>
      </c>
      <c r="H4491" s="11" t="str">
        <f t="shared" si="70"/>
        <v>insert into BTRCOutgoingYRate (OID, prefix, outgoingYRateUSD, operatorName, operatorType, effectiveFrom, effectiveTo) values('6284_2016-01-01','6284','0.1077','INDONESIA MOBILE OFF NET','MOBILE',to_date('2016-01-01','YYYY-MM-DD HH24:MI:SS'),to_date('2016-12-01','YYYY-MM-DD HH24:MI:SS'));</v>
      </c>
    </row>
    <row r="4492" spans="1:8">
      <c r="A4492" s="11" t="s">
        <v>21237</v>
      </c>
      <c r="B4492" s="11" t="s">
        <v>7618</v>
      </c>
      <c r="C4492" s="18">
        <v>0.1077</v>
      </c>
      <c r="D4492" s="11" t="s">
        <v>7606</v>
      </c>
      <c r="E4492" s="11" t="s">
        <v>2190</v>
      </c>
      <c r="F4492" s="12" t="s">
        <v>30094</v>
      </c>
      <c r="G4492" s="12" t="s">
        <v>30095</v>
      </c>
      <c r="H4492" s="11" t="str">
        <f t="shared" si="70"/>
        <v>insert into BTRCOutgoingYRate (OID, prefix, outgoingYRateUSD, operatorName, operatorType, effectiveFrom, effectiveTo) values('6287_2016-01-01','6287','0.1077','INDONESIA MOBILE OFF NET','MOBILE',to_date('2016-01-01','YYYY-MM-DD HH24:MI:SS'),to_date('2016-12-01','YYYY-MM-DD HH24:MI:SS'));</v>
      </c>
    </row>
    <row r="4493" spans="1:8">
      <c r="A4493" s="11" t="s">
        <v>21238</v>
      </c>
      <c r="B4493" s="11" t="s">
        <v>7619</v>
      </c>
      <c r="C4493" s="18">
        <v>0.1077</v>
      </c>
      <c r="D4493" s="11" t="s">
        <v>7606</v>
      </c>
      <c r="E4493" s="11" t="s">
        <v>2190</v>
      </c>
      <c r="F4493" s="12" t="s">
        <v>30094</v>
      </c>
      <c r="G4493" s="12" t="s">
        <v>30095</v>
      </c>
      <c r="H4493" s="11" t="str">
        <f t="shared" si="70"/>
        <v>insert into BTRCOutgoingYRate (OID, prefix, outgoingYRateUSD, operatorName, operatorType, effectiveFrom, effectiveTo) values('62860_2016-01-01','62860','0.1077','INDONESIA MOBILE OFF NET','MOBILE',to_date('2016-01-01','YYYY-MM-DD HH24:MI:SS'),to_date('2016-12-01','YYYY-MM-DD HH24:MI:SS'));</v>
      </c>
    </row>
    <row r="4494" spans="1:8">
      <c r="A4494" s="11" t="s">
        <v>21239</v>
      </c>
      <c r="B4494" s="11" t="s">
        <v>7620</v>
      </c>
      <c r="C4494" s="18">
        <v>0.1077</v>
      </c>
      <c r="D4494" s="11" t="s">
        <v>7606</v>
      </c>
      <c r="E4494" s="11" t="s">
        <v>2190</v>
      </c>
      <c r="F4494" s="12" t="s">
        <v>30094</v>
      </c>
      <c r="G4494" s="12" t="s">
        <v>30095</v>
      </c>
      <c r="H4494" s="11" t="str">
        <f t="shared" si="70"/>
        <v>insert into BTRCOutgoingYRate (OID, prefix, outgoingYRateUSD, operatorName, operatorType, effectiveFrom, effectiveTo) values('62861_2016-01-01','62861','0.1077','INDONESIA MOBILE OFF NET','MOBILE',to_date('2016-01-01','YYYY-MM-DD HH24:MI:SS'),to_date('2016-12-01','YYYY-MM-DD HH24:MI:SS'));</v>
      </c>
    </row>
    <row r="4495" spans="1:8">
      <c r="A4495" s="11" t="s">
        <v>21240</v>
      </c>
      <c r="B4495" s="11" t="s">
        <v>7621</v>
      </c>
      <c r="C4495" s="18">
        <v>0.1077</v>
      </c>
      <c r="D4495" s="11" t="s">
        <v>7606</v>
      </c>
      <c r="E4495" s="11" t="s">
        <v>2190</v>
      </c>
      <c r="F4495" s="12" t="s">
        <v>30094</v>
      </c>
      <c r="G4495" s="12" t="s">
        <v>30095</v>
      </c>
      <c r="H4495" s="11" t="str">
        <f t="shared" si="70"/>
        <v>insert into BTRCOutgoingYRate (OID, prefix, outgoingYRateUSD, operatorName, operatorType, effectiveFrom, effectiveTo) values('62862_2016-01-01','62862','0.1077','INDONESIA MOBILE OFF NET','MOBILE',to_date('2016-01-01','YYYY-MM-DD HH24:MI:SS'),to_date('2016-12-01','YYYY-MM-DD HH24:MI:SS'));</v>
      </c>
    </row>
    <row r="4496" spans="1:8">
      <c r="A4496" s="11" t="s">
        <v>21241</v>
      </c>
      <c r="B4496" s="11" t="s">
        <v>7622</v>
      </c>
      <c r="C4496" s="18">
        <v>0.1077</v>
      </c>
      <c r="D4496" s="11" t="s">
        <v>7606</v>
      </c>
      <c r="E4496" s="11" t="s">
        <v>2190</v>
      </c>
      <c r="F4496" s="12" t="s">
        <v>30094</v>
      </c>
      <c r="G4496" s="12" t="s">
        <v>30095</v>
      </c>
      <c r="H4496" s="11" t="str">
        <f t="shared" si="70"/>
        <v>insert into BTRCOutgoingYRate (OID, prefix, outgoingYRateUSD, operatorName, operatorType, effectiveFrom, effectiveTo) values('62863_2016-01-01','62863','0.1077','INDONESIA MOBILE OFF NET','MOBILE',to_date('2016-01-01','YYYY-MM-DD HH24:MI:SS'),to_date('2016-12-01','YYYY-MM-DD HH24:MI:SS'));</v>
      </c>
    </row>
    <row r="4497" spans="1:8">
      <c r="A4497" s="11" t="s">
        <v>21242</v>
      </c>
      <c r="B4497" s="11" t="s">
        <v>7623</v>
      </c>
      <c r="C4497" s="18">
        <v>0.1077</v>
      </c>
      <c r="D4497" s="11" t="s">
        <v>7606</v>
      </c>
      <c r="E4497" s="11" t="s">
        <v>2190</v>
      </c>
      <c r="F4497" s="12" t="s">
        <v>30094</v>
      </c>
      <c r="G4497" s="12" t="s">
        <v>30095</v>
      </c>
      <c r="H4497" s="11" t="str">
        <f t="shared" si="70"/>
        <v>insert into BTRCOutgoingYRate (OID, prefix, outgoingYRateUSD, operatorName, operatorType, effectiveFrom, effectiveTo) values('62864_2016-01-01','62864','0.1077','INDONESIA MOBILE OFF NET','MOBILE',to_date('2016-01-01','YYYY-MM-DD HH24:MI:SS'),to_date('2016-12-01','YYYY-MM-DD HH24:MI:SS'));</v>
      </c>
    </row>
    <row r="4498" spans="1:8">
      <c r="A4498" s="11" t="s">
        <v>21243</v>
      </c>
      <c r="B4498" s="11" t="s">
        <v>7624</v>
      </c>
      <c r="C4498" s="18">
        <v>0.1077</v>
      </c>
      <c r="D4498" s="11" t="s">
        <v>7606</v>
      </c>
      <c r="E4498" s="11" t="s">
        <v>2190</v>
      </c>
      <c r="F4498" s="12" t="s">
        <v>30094</v>
      </c>
      <c r="G4498" s="12" t="s">
        <v>30095</v>
      </c>
      <c r="H4498" s="11" t="str">
        <f t="shared" si="70"/>
        <v>insert into BTRCOutgoingYRate (OID, prefix, outgoingYRateUSD, operatorName, operatorType, effectiveFrom, effectiveTo) values('62865_2016-01-01','62865','0.1077','INDONESIA MOBILE OFF NET','MOBILE',to_date('2016-01-01','YYYY-MM-DD HH24:MI:SS'),to_date('2016-12-01','YYYY-MM-DD HH24:MI:SS'));</v>
      </c>
    </row>
    <row r="4499" spans="1:8">
      <c r="A4499" s="11" t="s">
        <v>21244</v>
      </c>
      <c r="B4499" s="11" t="s">
        <v>7625</v>
      </c>
      <c r="C4499" s="18">
        <v>0.1077</v>
      </c>
      <c r="D4499" s="11" t="s">
        <v>7626</v>
      </c>
      <c r="E4499" s="11" t="s">
        <v>2190</v>
      </c>
      <c r="F4499" s="12" t="s">
        <v>30094</v>
      </c>
      <c r="G4499" s="12" t="s">
        <v>30095</v>
      </c>
      <c r="H4499" s="11" t="str">
        <f t="shared" si="70"/>
        <v>insert into BTRCOutgoingYRate (OID, prefix, outgoingYRateUSD, operatorName, operatorType, effectiveFrom, effectiveTo) values('6283_2016-01-01','6283','0.1077','INDONESIA-KOMCELINDO-MOBILE','MOBILE',to_date('2016-01-01','YYYY-MM-DD HH24:MI:SS'),to_date('2016-12-01','YYYY-MM-DD HH24:MI:SS'));</v>
      </c>
    </row>
    <row r="4500" spans="1:8">
      <c r="A4500" s="11" t="s">
        <v>21245</v>
      </c>
      <c r="B4500" s="11" t="s">
        <v>7627</v>
      </c>
      <c r="C4500" s="18">
        <v>0.1077</v>
      </c>
      <c r="D4500" s="11" t="s">
        <v>7626</v>
      </c>
      <c r="E4500" s="11" t="s">
        <v>2190</v>
      </c>
      <c r="F4500" s="12" t="s">
        <v>30094</v>
      </c>
      <c r="G4500" s="12" t="s">
        <v>30095</v>
      </c>
      <c r="H4500" s="11" t="str">
        <f t="shared" si="70"/>
        <v>insert into BTRCOutgoingYRate (OID, prefix, outgoingYRateUSD, operatorName, operatorType, effectiveFrom, effectiveTo) values('6286_2016-01-01','6286','0.1077','INDONESIA-KOMCELINDO-MOBILE','MOBILE',to_date('2016-01-01','YYYY-MM-DD HH24:MI:SS'),to_date('2016-12-01','YYYY-MM-DD HH24:MI:SS'));</v>
      </c>
    </row>
    <row r="4501" spans="1:8">
      <c r="A4501" s="11" t="s">
        <v>21246</v>
      </c>
      <c r="B4501" s="11" t="s">
        <v>7628</v>
      </c>
      <c r="C4501" s="18">
        <v>0.1077</v>
      </c>
      <c r="D4501" s="11" t="s">
        <v>7626</v>
      </c>
      <c r="E4501" s="11" t="s">
        <v>2190</v>
      </c>
      <c r="F4501" s="12" t="s">
        <v>30094</v>
      </c>
      <c r="G4501" s="12" t="s">
        <v>30095</v>
      </c>
      <c r="H4501" s="11" t="str">
        <f t="shared" si="70"/>
        <v>insert into BTRCOutgoingYRate (OID, prefix, outgoingYRateUSD, operatorName, operatorType, effectiveFrom, effectiveTo) values('6288_2016-01-01','6288','0.1077','INDONESIA-KOMCELINDO-MOBILE','MOBILE',to_date('2016-01-01','YYYY-MM-DD HH24:MI:SS'),to_date('2016-12-01','YYYY-MM-DD HH24:MI:SS'));</v>
      </c>
    </row>
    <row r="4502" spans="1:8">
      <c r="A4502" s="11" t="s">
        <v>21247</v>
      </c>
      <c r="B4502" s="11" t="s">
        <v>7629</v>
      </c>
      <c r="C4502" s="18">
        <v>0.1077</v>
      </c>
      <c r="D4502" s="11" t="s">
        <v>7626</v>
      </c>
      <c r="E4502" s="11" t="s">
        <v>2190</v>
      </c>
      <c r="F4502" s="12" t="s">
        <v>30094</v>
      </c>
      <c r="G4502" s="12" t="s">
        <v>30095</v>
      </c>
      <c r="H4502" s="11" t="str">
        <f t="shared" si="70"/>
        <v>insert into BTRCOutgoingYRate (OID, prefix, outgoingYRateUSD, operatorName, operatorType, effectiveFrom, effectiveTo) values('62850_2016-01-01','62850','0.1077','INDONESIA-KOMCELINDO-MOBILE','MOBILE',to_date('2016-01-01','YYYY-MM-DD HH24:MI:SS'),to_date('2016-12-01','YYYY-MM-DD HH24:MI:SS'));</v>
      </c>
    </row>
    <row r="4503" spans="1:8">
      <c r="A4503" s="11" t="s">
        <v>21248</v>
      </c>
      <c r="B4503" s="11" t="s">
        <v>7630</v>
      </c>
      <c r="C4503" s="18">
        <v>0.1077</v>
      </c>
      <c r="D4503" s="11" t="s">
        <v>7626</v>
      </c>
      <c r="E4503" s="11" t="s">
        <v>2190</v>
      </c>
      <c r="F4503" s="12" t="s">
        <v>30094</v>
      </c>
      <c r="G4503" s="12" t="s">
        <v>30095</v>
      </c>
      <c r="H4503" s="11" t="str">
        <f t="shared" si="70"/>
        <v>insert into BTRCOutgoingYRate (OID, prefix, outgoingYRateUSD, operatorName, operatorType, effectiveFrom, effectiveTo) values('62851_2016-01-01','62851','0.1077','INDONESIA-KOMCELINDO-MOBILE','MOBILE',to_date('2016-01-01','YYYY-MM-DD HH24:MI:SS'),to_date('2016-12-01','YYYY-MM-DD HH24:MI:SS'));</v>
      </c>
    </row>
    <row r="4504" spans="1:8">
      <c r="A4504" s="11" t="s">
        <v>21249</v>
      </c>
      <c r="B4504" s="11" t="s">
        <v>7631</v>
      </c>
      <c r="C4504" s="18">
        <v>0.1077</v>
      </c>
      <c r="D4504" s="11" t="s">
        <v>7626</v>
      </c>
      <c r="E4504" s="11" t="s">
        <v>2190</v>
      </c>
      <c r="F4504" s="12" t="s">
        <v>30094</v>
      </c>
      <c r="G4504" s="12" t="s">
        <v>30095</v>
      </c>
      <c r="H4504" s="11" t="str">
        <f t="shared" si="70"/>
        <v>insert into BTRCOutgoingYRate (OID, prefix, outgoingYRateUSD, operatorName, operatorType, effectiveFrom, effectiveTo) values('62854_2016-01-01','62854','0.1077','INDONESIA-KOMCELINDO-MOBILE','MOBILE',to_date('2016-01-01','YYYY-MM-DD HH24:MI:SS'),to_date('2016-12-01','YYYY-MM-DD HH24:MI:SS'));</v>
      </c>
    </row>
    <row r="4505" spans="1:8">
      <c r="A4505" s="11" t="s">
        <v>21250</v>
      </c>
      <c r="B4505" s="11" t="s">
        <v>7632</v>
      </c>
      <c r="C4505" s="18">
        <v>0.1012</v>
      </c>
      <c r="D4505" s="11" t="s">
        <v>7633</v>
      </c>
      <c r="E4505" s="11" t="s">
        <v>2227</v>
      </c>
      <c r="F4505" s="12" t="s">
        <v>30094</v>
      </c>
      <c r="G4505" s="12" t="s">
        <v>30095</v>
      </c>
      <c r="H4505" s="11" t="str">
        <f t="shared" si="70"/>
        <v>insert into BTRCOutgoingYRate (OID, prefix, outgoingYRateUSD, operatorName, operatorType, effectiveFrom, effectiveTo) values('6221_2016-01-01','6221','0.1012','Indonesia-Jakarta-Fixed','FIXED',to_date('2016-01-01','YYYY-MM-DD HH24:MI:SS'),to_date('2016-12-01','YYYY-MM-DD HH24:MI:SS'));</v>
      </c>
    </row>
    <row r="4506" spans="1:8">
      <c r="A4506" s="11" t="s">
        <v>21251</v>
      </c>
      <c r="B4506" s="11" t="s">
        <v>7634</v>
      </c>
      <c r="C4506" s="18">
        <v>0.1012</v>
      </c>
      <c r="D4506" s="11" t="s">
        <v>7635</v>
      </c>
      <c r="E4506" s="11" t="s">
        <v>2227</v>
      </c>
      <c r="F4506" s="12" t="s">
        <v>30094</v>
      </c>
      <c r="G4506" s="12" t="s">
        <v>30095</v>
      </c>
      <c r="H4506" s="11" t="str">
        <f t="shared" si="70"/>
        <v>insert into BTRCOutgoingYRate (OID, prefix, outgoingYRateUSD, operatorName, operatorType, effectiveFrom, effectiveTo) values('6218_2016-01-01','6218','0.1012','INDONESIA-CITIES2-FIXED','FIXED',to_date('2016-01-01','YYYY-MM-DD HH24:MI:SS'),to_date('2016-12-01','YYYY-MM-DD HH24:MI:SS'));</v>
      </c>
    </row>
    <row r="4507" spans="1:8">
      <c r="A4507" s="11" t="s">
        <v>21252</v>
      </c>
      <c r="B4507" s="11" t="s">
        <v>7636</v>
      </c>
      <c r="C4507" s="18">
        <v>0.1012</v>
      </c>
      <c r="D4507" s="11" t="s">
        <v>7637</v>
      </c>
      <c r="E4507" s="11" t="s">
        <v>2227</v>
      </c>
      <c r="F4507" s="12" t="s">
        <v>30094</v>
      </c>
      <c r="G4507" s="12" t="s">
        <v>30095</v>
      </c>
      <c r="H4507" s="11" t="str">
        <f t="shared" si="70"/>
        <v>insert into BTRCOutgoingYRate (OID, prefix, outgoingYRateUSD, operatorName, operatorType, effectiveFrom, effectiveTo) values('6213_2016-01-01','6213','0.1012','INDONESIA-CITIES1-FIXED','FIXED',to_date('2016-01-01','YYYY-MM-DD HH24:MI:SS'),to_date('2016-12-01','YYYY-MM-DD HH24:MI:SS'));</v>
      </c>
    </row>
    <row r="4508" spans="1:8">
      <c r="A4508" s="11" t="s">
        <v>21253</v>
      </c>
      <c r="B4508" s="11" t="s">
        <v>7638</v>
      </c>
      <c r="C4508" s="18">
        <v>0.1077</v>
      </c>
      <c r="D4508" s="11" t="s">
        <v>7583</v>
      </c>
      <c r="E4508" s="11" t="s">
        <v>2190</v>
      </c>
      <c r="F4508" s="12" t="s">
        <v>30094</v>
      </c>
      <c r="G4508" s="12" t="s">
        <v>30095</v>
      </c>
      <c r="H4508" s="11" t="str">
        <f t="shared" si="70"/>
        <v>insert into BTRCOutgoingYRate (OID, prefix, outgoingYRateUSD, operatorName, operatorType, effectiveFrom, effectiveTo) values('62761_2016-01-01','62761','0.1077','INDONESIA-OTHER CITIES','MOBILE',to_date('2016-01-01','YYYY-MM-DD HH24:MI:SS'),to_date('2016-12-01','YYYY-MM-DD HH24:MI:SS'));</v>
      </c>
    </row>
    <row r="4509" spans="1:8">
      <c r="A4509" s="11" t="s">
        <v>21254</v>
      </c>
      <c r="B4509" s="11" t="s">
        <v>7639</v>
      </c>
      <c r="C4509" s="18">
        <v>0.1077</v>
      </c>
      <c r="D4509" s="11" t="s">
        <v>7583</v>
      </c>
      <c r="E4509" s="11" t="s">
        <v>2190</v>
      </c>
      <c r="F4509" s="12" t="s">
        <v>30094</v>
      </c>
      <c r="G4509" s="12" t="s">
        <v>30095</v>
      </c>
      <c r="H4509" s="11" t="str">
        <f t="shared" si="70"/>
        <v>insert into BTRCOutgoingYRate (OID, prefix, outgoingYRateUSD, operatorName, operatorType, effectiveFrom, effectiveTo) values('62901_2016-01-01','62901','0.1077','INDONESIA-OTHER CITIES','MOBILE',to_date('2016-01-01','YYYY-MM-DD HH24:MI:SS'),to_date('2016-12-01','YYYY-MM-DD HH24:MI:SS'));</v>
      </c>
    </row>
    <row r="4510" spans="1:8">
      <c r="A4510" s="11" t="s">
        <v>21255</v>
      </c>
      <c r="B4510" s="11" t="s">
        <v>7640</v>
      </c>
      <c r="C4510" s="18">
        <v>0.1077</v>
      </c>
      <c r="D4510" s="11" t="s">
        <v>7583</v>
      </c>
      <c r="E4510" s="11" t="s">
        <v>2190</v>
      </c>
      <c r="F4510" s="12" t="s">
        <v>30094</v>
      </c>
      <c r="G4510" s="12" t="s">
        <v>30095</v>
      </c>
      <c r="H4510" s="11" t="str">
        <f t="shared" si="70"/>
        <v>insert into BTRCOutgoingYRate (OID, prefix, outgoingYRateUSD, operatorName, operatorType, effectiveFrom, effectiveTo) values('62911_2016-01-01','62911','0.1077','INDONESIA-OTHER CITIES','MOBILE',to_date('2016-01-01','YYYY-MM-DD HH24:MI:SS'),to_date('2016-12-01','YYYY-MM-DD HH24:MI:SS'));</v>
      </c>
    </row>
    <row r="4511" spans="1:8">
      <c r="A4511" s="11" t="s">
        <v>21256</v>
      </c>
      <c r="B4511" s="11" t="s">
        <v>7641</v>
      </c>
      <c r="C4511" s="18">
        <v>0.1077</v>
      </c>
      <c r="D4511" s="11" t="s">
        <v>7583</v>
      </c>
      <c r="E4511" s="11" t="s">
        <v>2190</v>
      </c>
      <c r="F4511" s="12" t="s">
        <v>30094</v>
      </c>
      <c r="G4511" s="12" t="s">
        <v>30095</v>
      </c>
      <c r="H4511" s="11" t="str">
        <f t="shared" si="70"/>
        <v>insert into BTRCOutgoingYRate (OID, prefix, outgoingYRateUSD, operatorName, operatorType, effectiveFrom, effectiveTo) values('62431_2016-01-01','62431','0.1077','INDONESIA-OTHER CITIES','MOBILE',to_date('2016-01-01','YYYY-MM-DD HH24:MI:SS'),to_date('2016-12-01','YYYY-MM-DD HH24:MI:SS'));</v>
      </c>
    </row>
    <row r="4512" spans="1:8">
      <c r="A4512" s="11" t="s">
        <v>21257</v>
      </c>
      <c r="B4512" s="11" t="s">
        <v>7642</v>
      </c>
      <c r="C4512" s="18">
        <v>0.1077</v>
      </c>
      <c r="D4512" s="11" t="s">
        <v>7583</v>
      </c>
      <c r="E4512" s="11" t="s">
        <v>2190</v>
      </c>
      <c r="F4512" s="12" t="s">
        <v>30094</v>
      </c>
      <c r="G4512" s="12" t="s">
        <v>30095</v>
      </c>
      <c r="H4512" s="11" t="str">
        <f t="shared" si="70"/>
        <v>insert into BTRCOutgoingYRate (OID, prefix, outgoingYRateUSD, operatorName, operatorType, effectiveFrom, effectiveTo) values('62511_2016-01-01','62511','0.1077','INDONESIA-OTHER CITIES','MOBILE',to_date('2016-01-01','YYYY-MM-DD HH24:MI:SS'),to_date('2016-12-01','YYYY-MM-DD HH24:MI:SS'));</v>
      </c>
    </row>
    <row r="4513" spans="1:8">
      <c r="A4513" s="11" t="s">
        <v>21258</v>
      </c>
      <c r="B4513" s="11" t="s">
        <v>7643</v>
      </c>
      <c r="C4513" s="18">
        <v>0.1077</v>
      </c>
      <c r="D4513" s="11" t="s">
        <v>7583</v>
      </c>
      <c r="E4513" s="11" t="s">
        <v>2190</v>
      </c>
      <c r="F4513" s="12" t="s">
        <v>30094</v>
      </c>
      <c r="G4513" s="12" t="s">
        <v>30095</v>
      </c>
      <c r="H4513" s="11" t="str">
        <f t="shared" si="70"/>
        <v>insert into BTRCOutgoingYRate (OID, prefix, outgoingYRateUSD, operatorName, operatorType, effectiveFrom, effectiveTo) values('62542_2016-01-01','62542','0.1077','INDONESIA-OTHER CITIES','MOBILE',to_date('2016-01-01','YYYY-MM-DD HH24:MI:SS'),to_date('2016-12-01','YYYY-MM-DD HH24:MI:SS'));</v>
      </c>
    </row>
    <row r="4514" spans="1:8">
      <c r="A4514" s="11" t="s">
        <v>21259</v>
      </c>
      <c r="B4514" s="11" t="s">
        <v>7644</v>
      </c>
      <c r="C4514" s="18">
        <v>0.1077</v>
      </c>
      <c r="D4514" s="11" t="s">
        <v>7583</v>
      </c>
      <c r="E4514" s="11" t="s">
        <v>2190</v>
      </c>
      <c r="F4514" s="12" t="s">
        <v>30094</v>
      </c>
      <c r="G4514" s="12" t="s">
        <v>30095</v>
      </c>
      <c r="H4514" s="11" t="str">
        <f t="shared" si="70"/>
        <v>insert into BTRCOutgoingYRate (OID, prefix, outgoingYRateUSD, operatorName, operatorType, effectiveFrom, effectiveTo) values('62561_2016-01-01','62561','0.1077','INDONESIA-OTHER CITIES','MOBILE',to_date('2016-01-01','YYYY-MM-DD HH24:MI:SS'),to_date('2016-12-01','YYYY-MM-DD HH24:MI:SS'));</v>
      </c>
    </row>
    <row r="4515" spans="1:8">
      <c r="A4515" s="11" t="s">
        <v>21260</v>
      </c>
      <c r="B4515" s="11" t="s">
        <v>7645</v>
      </c>
      <c r="C4515" s="18">
        <v>0.1077</v>
      </c>
      <c r="D4515" s="11" t="s">
        <v>7583</v>
      </c>
      <c r="E4515" s="11" t="s">
        <v>2190</v>
      </c>
      <c r="F4515" s="12" t="s">
        <v>30094</v>
      </c>
      <c r="G4515" s="12" t="s">
        <v>30095</v>
      </c>
      <c r="H4515" s="11" t="str">
        <f t="shared" si="70"/>
        <v>insert into BTRCOutgoingYRate (OID, prefix, outgoingYRateUSD, operatorName, operatorType, effectiveFrom, effectiveTo) values('6224_2016-01-01','6224','0.1077','INDONESIA-OTHER CITIES','MOBILE',to_date('2016-01-01','YYYY-MM-DD HH24:MI:SS'),to_date('2016-12-01','YYYY-MM-DD HH24:MI:SS'));</v>
      </c>
    </row>
    <row r="4516" spans="1:8">
      <c r="A4516" s="11" t="s">
        <v>21261</v>
      </c>
      <c r="B4516" s="11" t="s">
        <v>7646</v>
      </c>
      <c r="C4516" s="18">
        <v>0.1012</v>
      </c>
      <c r="D4516" s="11" t="s">
        <v>7583</v>
      </c>
      <c r="E4516" s="11" t="s">
        <v>2227</v>
      </c>
      <c r="F4516" s="12" t="s">
        <v>30094</v>
      </c>
      <c r="G4516" s="12" t="s">
        <v>30095</v>
      </c>
      <c r="H4516" s="11" t="str">
        <f t="shared" si="70"/>
        <v>insert into BTRCOutgoingYRate (OID, prefix, outgoingYRateUSD, operatorName, operatorType, effectiveFrom, effectiveTo) values('62331_2016-01-01','62331','0.1012','INDONESIA-OTHER CITIES','FIXED',to_date('2016-01-01','YYYY-MM-DD HH24:MI:SS'),to_date('2016-12-01','YYYY-MM-DD HH24:MI:SS'));</v>
      </c>
    </row>
    <row r="4517" spans="1:8">
      <c r="A4517" s="11" t="s">
        <v>21262</v>
      </c>
      <c r="B4517" s="11" t="s">
        <v>7647</v>
      </c>
      <c r="C4517" s="18">
        <v>0.1077</v>
      </c>
      <c r="D4517" s="11" t="s">
        <v>7648</v>
      </c>
      <c r="E4517" s="11" t="s">
        <v>2190</v>
      </c>
      <c r="F4517" s="12" t="s">
        <v>30094</v>
      </c>
      <c r="G4517" s="12" t="s">
        <v>30095</v>
      </c>
      <c r="H4517" s="11" t="str">
        <f t="shared" si="70"/>
        <v>insert into BTRCOutgoingYRate (OID, prefix, outgoingYRateUSD, operatorName, operatorType, effectiveFrom, effectiveTo) values('6282_2016-01-01','6282','0.1077','Indonesia-Mobile','MOBILE',to_date('2016-01-01','YYYY-MM-DD HH24:MI:SS'),to_date('2016-12-01','YYYY-MM-DD HH24:MI:SS'));</v>
      </c>
    </row>
    <row r="4518" spans="1:8">
      <c r="A4518" s="11" t="s">
        <v>21263</v>
      </c>
      <c r="B4518" s="11" t="s">
        <v>7649</v>
      </c>
      <c r="C4518" s="18">
        <v>0.1077</v>
      </c>
      <c r="D4518" s="11" t="s">
        <v>7648</v>
      </c>
      <c r="E4518" s="11" t="s">
        <v>2190</v>
      </c>
      <c r="F4518" s="12" t="s">
        <v>30094</v>
      </c>
      <c r="G4518" s="12" t="s">
        <v>30095</v>
      </c>
      <c r="H4518" s="11" t="str">
        <f t="shared" si="70"/>
        <v>insert into BTRCOutgoingYRate (OID, prefix, outgoingYRateUSD, operatorName, operatorType, effectiveFrom, effectiveTo) values('62887_2016-01-01','62887','0.1077','Indonesia-Mobile','MOBILE',to_date('2016-01-01','YYYY-MM-DD HH24:MI:SS'),to_date('2016-12-01','YYYY-MM-DD HH24:MI:SS'));</v>
      </c>
    </row>
    <row r="4519" spans="1:8">
      <c r="A4519" s="11" t="s">
        <v>21264</v>
      </c>
      <c r="B4519" s="11" t="s">
        <v>7650</v>
      </c>
      <c r="C4519" s="18">
        <v>0.1077</v>
      </c>
      <c r="D4519" s="11" t="s">
        <v>7648</v>
      </c>
      <c r="E4519" s="11" t="s">
        <v>2190</v>
      </c>
      <c r="F4519" s="12" t="s">
        <v>30094</v>
      </c>
      <c r="G4519" s="12" t="s">
        <v>30095</v>
      </c>
      <c r="H4519" s="11" t="str">
        <f t="shared" si="70"/>
        <v>insert into BTRCOutgoingYRate (OID, prefix, outgoingYRateUSD, operatorName, operatorType, effectiveFrom, effectiveTo) values('62888_2016-01-01','62888','0.1077','Indonesia-Mobile','MOBILE',to_date('2016-01-01','YYYY-MM-DD HH24:MI:SS'),to_date('2016-12-01','YYYY-MM-DD HH24:MI:SS'));</v>
      </c>
    </row>
    <row r="4520" spans="1:8">
      <c r="A4520" s="11" t="s">
        <v>21265</v>
      </c>
      <c r="B4520" s="11" t="s">
        <v>7651</v>
      </c>
      <c r="C4520" s="18">
        <v>0.1077</v>
      </c>
      <c r="D4520" s="11" t="s">
        <v>7648</v>
      </c>
      <c r="E4520" s="11" t="s">
        <v>2190</v>
      </c>
      <c r="F4520" s="12" t="s">
        <v>30094</v>
      </c>
      <c r="G4520" s="12" t="s">
        <v>30095</v>
      </c>
      <c r="H4520" s="11" t="str">
        <f t="shared" si="70"/>
        <v>insert into BTRCOutgoingYRate (OID, prefix, outgoingYRateUSD, operatorName, operatorType, effectiveFrom, effectiveTo) values('62896_2016-01-01','62896','0.1077','Indonesia-Mobile','MOBILE',to_date('2016-01-01','YYYY-MM-DD HH24:MI:SS'),to_date('2016-12-01','YYYY-MM-DD HH24:MI:SS'));</v>
      </c>
    </row>
    <row r="4521" spans="1:8">
      <c r="A4521" s="11" t="s">
        <v>21266</v>
      </c>
      <c r="B4521" s="11" t="s">
        <v>7652</v>
      </c>
      <c r="C4521" s="18">
        <v>0.1077</v>
      </c>
      <c r="D4521" s="11" t="s">
        <v>7648</v>
      </c>
      <c r="E4521" s="11" t="s">
        <v>2190</v>
      </c>
      <c r="F4521" s="12" t="s">
        <v>30094</v>
      </c>
      <c r="G4521" s="12" t="s">
        <v>30095</v>
      </c>
      <c r="H4521" s="11" t="str">
        <f t="shared" si="70"/>
        <v>insert into BTRCOutgoingYRate (OID, prefix, outgoingYRateUSD, operatorName, operatorType, effectiveFrom, effectiveTo) values('62897_2016-01-01','62897','0.1077','Indonesia-Mobile','MOBILE',to_date('2016-01-01','YYYY-MM-DD HH24:MI:SS'),to_date('2016-12-01','YYYY-MM-DD HH24:MI:SS'));</v>
      </c>
    </row>
    <row r="4522" spans="1:8">
      <c r="A4522" s="11" t="s">
        <v>21267</v>
      </c>
      <c r="B4522" s="11" t="s">
        <v>7653</v>
      </c>
      <c r="C4522" s="18">
        <v>0.1077</v>
      </c>
      <c r="D4522" s="11" t="s">
        <v>7648</v>
      </c>
      <c r="E4522" s="11" t="s">
        <v>2190</v>
      </c>
      <c r="F4522" s="12" t="s">
        <v>30094</v>
      </c>
      <c r="G4522" s="12" t="s">
        <v>30095</v>
      </c>
      <c r="H4522" s="11" t="str">
        <f t="shared" si="70"/>
        <v>insert into BTRCOutgoingYRate (OID, prefix, outgoingYRateUSD, operatorName, operatorType, effectiveFrom, effectiveTo) values('62899_2016-01-01','62899','0.1077','Indonesia-Mobile','MOBILE',to_date('2016-01-01','YYYY-MM-DD HH24:MI:SS'),to_date('2016-12-01','YYYY-MM-DD HH24:MI:SS'));</v>
      </c>
    </row>
    <row r="4523" spans="1:8">
      <c r="A4523" s="11" t="s">
        <v>21268</v>
      </c>
      <c r="B4523" s="11" t="s">
        <v>7654</v>
      </c>
      <c r="C4523" s="18">
        <v>0.1077</v>
      </c>
      <c r="D4523" s="11" t="s">
        <v>7648</v>
      </c>
      <c r="E4523" s="11" t="s">
        <v>2190</v>
      </c>
      <c r="F4523" s="12" t="s">
        <v>30094</v>
      </c>
      <c r="G4523" s="12" t="s">
        <v>30095</v>
      </c>
      <c r="H4523" s="11" t="str">
        <f t="shared" si="70"/>
        <v>insert into BTRCOutgoingYRate (OID, prefix, outgoingYRateUSD, operatorName, operatorType, effectiveFrom, effectiveTo) values('62935_2016-01-01','62935','0.1077','Indonesia-Mobile','MOBILE',to_date('2016-01-01','YYYY-MM-DD HH24:MI:SS'),to_date('2016-12-01','YYYY-MM-DD HH24:MI:SS'));</v>
      </c>
    </row>
    <row r="4524" spans="1:8">
      <c r="A4524" s="11" t="s">
        <v>21269</v>
      </c>
      <c r="B4524" s="11" t="s">
        <v>7655</v>
      </c>
      <c r="C4524" s="18">
        <v>0.1077</v>
      </c>
      <c r="D4524" s="11" t="s">
        <v>7648</v>
      </c>
      <c r="E4524" s="11" t="s">
        <v>2190</v>
      </c>
      <c r="F4524" s="12" t="s">
        <v>30094</v>
      </c>
      <c r="G4524" s="12" t="s">
        <v>30095</v>
      </c>
      <c r="H4524" s="11" t="str">
        <f t="shared" si="70"/>
        <v>insert into BTRCOutgoingYRate (OID, prefix, outgoingYRateUSD, operatorName, operatorType, effectiveFrom, effectiveTo) values('62898_2016-01-01','62898','0.1077','Indonesia-Mobile','MOBILE',to_date('2016-01-01','YYYY-MM-DD HH24:MI:SS'),to_date('2016-12-01','YYYY-MM-DD HH24:MI:SS'));</v>
      </c>
    </row>
    <row r="4525" spans="1:8">
      <c r="A4525" s="11" t="s">
        <v>21270</v>
      </c>
      <c r="B4525" s="11" t="s">
        <v>7656</v>
      </c>
      <c r="C4525" s="18">
        <v>0.1012</v>
      </c>
      <c r="D4525" s="11" t="s">
        <v>7657</v>
      </c>
      <c r="E4525" s="11" t="s">
        <v>2227</v>
      </c>
      <c r="F4525" s="12" t="s">
        <v>30094</v>
      </c>
      <c r="G4525" s="12" t="s">
        <v>30095</v>
      </c>
      <c r="H4525" s="11" t="str">
        <f t="shared" si="70"/>
        <v>insert into BTRCOutgoingYRate (OID, prefix, outgoingYRateUSD, operatorName, operatorType, effectiveFrom, effectiveTo) values('6261_2016-01-01','6261','0.1012','Indonesia-Medan-Fixed','FIXED',to_date('2016-01-01','YYYY-MM-DD HH24:MI:SS'),to_date('2016-12-01','YYYY-MM-DD HH24:MI:SS'));</v>
      </c>
    </row>
    <row r="4526" spans="1:8">
      <c r="A4526" s="11" t="s">
        <v>21271</v>
      </c>
      <c r="B4526" s="11" t="s">
        <v>7658</v>
      </c>
      <c r="C4526" s="18">
        <v>0.1012</v>
      </c>
      <c r="D4526" s="11" t="s">
        <v>7659</v>
      </c>
      <c r="E4526" s="11" t="s">
        <v>2227</v>
      </c>
      <c r="F4526" s="12" t="s">
        <v>30094</v>
      </c>
      <c r="G4526" s="12" t="s">
        <v>30095</v>
      </c>
      <c r="H4526" s="11" t="str">
        <f t="shared" si="70"/>
        <v>insert into BTRCOutgoingYRate (OID, prefix, outgoingYRateUSD, operatorName, operatorType, effectiveFrom, effectiveTo) values('62341_2016-01-01','62341','0.1012','Indonesia-Malang-Fixed','FIXED',to_date('2016-01-01','YYYY-MM-DD HH24:MI:SS'),to_date('2016-12-01','YYYY-MM-DD HH24:MI:SS'));</v>
      </c>
    </row>
    <row r="4527" spans="1:8">
      <c r="A4527" s="11" t="s">
        <v>21272</v>
      </c>
      <c r="B4527" s="11" t="s">
        <v>7660</v>
      </c>
      <c r="C4527" s="18">
        <v>0.1012</v>
      </c>
      <c r="D4527" s="11" t="s">
        <v>7661</v>
      </c>
      <c r="E4527" s="11" t="s">
        <v>2227</v>
      </c>
      <c r="F4527" s="12" t="s">
        <v>30094</v>
      </c>
      <c r="G4527" s="12" t="s">
        <v>30095</v>
      </c>
      <c r="H4527" s="11" t="str">
        <f t="shared" si="70"/>
        <v>insert into BTRCOutgoingYRate (OID, prefix, outgoingYRateUSD, operatorName, operatorType, effectiveFrom, effectiveTo) values('62251_2016-01-01','62251','0.1012','Indonesia-Bogor-Fixed','FIXED',to_date('2016-01-01','YYYY-MM-DD HH24:MI:SS'),to_date('2016-12-01','YYYY-MM-DD HH24:MI:SS'));</v>
      </c>
    </row>
    <row r="4528" spans="1:8">
      <c r="A4528" s="11" t="s">
        <v>21273</v>
      </c>
      <c r="B4528" s="11" t="s">
        <v>7662</v>
      </c>
      <c r="C4528" s="18">
        <v>0.1012</v>
      </c>
      <c r="D4528" s="11" t="s">
        <v>7663</v>
      </c>
      <c r="E4528" s="11" t="s">
        <v>2227</v>
      </c>
      <c r="F4528" s="12" t="s">
        <v>30094</v>
      </c>
      <c r="G4528" s="12" t="s">
        <v>30095</v>
      </c>
      <c r="H4528" s="11" t="str">
        <f t="shared" si="70"/>
        <v>insert into BTRCOutgoingYRate (OID, prefix, outgoingYRateUSD, operatorName, operatorType, effectiveFrom, effectiveTo) values('6222_2016-01-01','6222','0.1012','Indonesia-Bandung-Fixed','FIXED',to_date('2016-01-01','YYYY-MM-DD HH24:MI:SS'),to_date('2016-12-01','YYYY-MM-DD HH24:MI:SS'));</v>
      </c>
    </row>
    <row r="4529" spans="1:8">
      <c r="A4529" s="11" t="s">
        <v>21274</v>
      </c>
      <c r="B4529" s="11" t="s">
        <v>7664</v>
      </c>
      <c r="C4529" s="18">
        <v>0.1077</v>
      </c>
      <c r="D4529" s="11" t="s">
        <v>7665</v>
      </c>
      <c r="E4529" s="11" t="s">
        <v>2190</v>
      </c>
      <c r="F4529" s="12" t="s">
        <v>30094</v>
      </c>
      <c r="G4529" s="12" t="s">
        <v>30095</v>
      </c>
      <c r="H4529" s="11" t="str">
        <f t="shared" si="70"/>
        <v>insert into BTRCOutgoingYRate (OID, prefix, outgoingYRateUSD, operatorName, operatorType, effectiveFrom, effectiveTo) values('62831_2016-01-01','62831','0.1077','INDONESIA-AXIS-MOBILE','MOBILE',to_date('2016-01-01','YYYY-MM-DD HH24:MI:SS'),to_date('2016-12-01','YYYY-MM-DD HH24:MI:SS'));</v>
      </c>
    </row>
    <row r="4530" spans="1:8">
      <c r="A4530" s="11" t="s">
        <v>21275</v>
      </c>
      <c r="B4530" s="11" t="s">
        <v>7666</v>
      </c>
      <c r="C4530" s="18">
        <v>0.1077</v>
      </c>
      <c r="D4530" s="11" t="s">
        <v>7665</v>
      </c>
      <c r="E4530" s="11" t="s">
        <v>2190</v>
      </c>
      <c r="F4530" s="12" t="s">
        <v>30094</v>
      </c>
      <c r="G4530" s="12" t="s">
        <v>30095</v>
      </c>
      <c r="H4530" s="11" t="str">
        <f t="shared" si="70"/>
        <v>insert into BTRCOutgoingYRate (OID, prefix, outgoingYRateUSD, operatorName, operatorType, effectiveFrom, effectiveTo) values('62832_2016-01-01','62832','0.1077','INDONESIA-AXIS-MOBILE','MOBILE',to_date('2016-01-01','YYYY-MM-DD HH24:MI:SS'),to_date('2016-12-01','YYYY-MM-DD HH24:MI:SS'));</v>
      </c>
    </row>
    <row r="4531" spans="1:8">
      <c r="A4531" s="11" t="s">
        <v>21276</v>
      </c>
      <c r="B4531" s="11" t="s">
        <v>7667</v>
      </c>
      <c r="C4531" s="18">
        <v>0.1077</v>
      </c>
      <c r="D4531" s="11" t="s">
        <v>7665</v>
      </c>
      <c r="E4531" s="11" t="s">
        <v>2190</v>
      </c>
      <c r="F4531" s="12" t="s">
        <v>30094</v>
      </c>
      <c r="G4531" s="12" t="s">
        <v>30095</v>
      </c>
      <c r="H4531" s="11" t="str">
        <f t="shared" si="70"/>
        <v>insert into BTRCOutgoingYRate (OID, prefix, outgoingYRateUSD, operatorName, operatorType, effectiveFrom, effectiveTo) values('62833_2016-01-01','62833','0.1077','INDONESIA-AXIS-MOBILE','MOBILE',to_date('2016-01-01','YYYY-MM-DD HH24:MI:SS'),to_date('2016-12-01','YYYY-MM-DD HH24:MI:SS'));</v>
      </c>
    </row>
    <row r="4532" spans="1:8">
      <c r="A4532" s="11" t="s">
        <v>21277</v>
      </c>
      <c r="B4532" s="11" t="s">
        <v>7668</v>
      </c>
      <c r="C4532" s="18">
        <v>0.1077</v>
      </c>
      <c r="D4532" s="11" t="s">
        <v>7665</v>
      </c>
      <c r="E4532" s="11" t="s">
        <v>2190</v>
      </c>
      <c r="F4532" s="12" t="s">
        <v>30094</v>
      </c>
      <c r="G4532" s="12" t="s">
        <v>30095</v>
      </c>
      <c r="H4532" s="11" t="str">
        <f t="shared" si="70"/>
        <v>insert into BTRCOutgoingYRate (OID, prefix, outgoingYRateUSD, operatorName, operatorType, effectiveFrom, effectiveTo) values('62838_2016-01-01','62838','0.1077','INDONESIA-AXIS-MOBILE','MOBILE',to_date('2016-01-01','YYYY-MM-DD HH24:MI:SS'),to_date('2016-12-01','YYYY-MM-DD HH24:MI:SS'));</v>
      </c>
    </row>
    <row r="4533" spans="1:8">
      <c r="A4533" s="11" t="s">
        <v>21278</v>
      </c>
      <c r="B4533" s="11" t="s">
        <v>7669</v>
      </c>
      <c r="C4533" s="18">
        <v>0.1077</v>
      </c>
      <c r="D4533" s="11" t="s">
        <v>7670</v>
      </c>
      <c r="E4533" s="11" t="s">
        <v>2190</v>
      </c>
      <c r="F4533" s="12" t="s">
        <v>30094</v>
      </c>
      <c r="G4533" s="12" t="s">
        <v>30095</v>
      </c>
      <c r="H4533" s="11" t="str">
        <f t="shared" si="70"/>
        <v>insert into BTRCOutgoingYRate (OID, prefix, outgoingYRateUSD, operatorName, operatorType, effectiveFrom, effectiveTo) values('62274_2016-01-01','62274','0.1077','Indonesia Yogyakarta','MOBILE',to_date('2016-01-01','YYYY-MM-DD HH24:MI:SS'),to_date('2016-12-01','YYYY-MM-DD HH24:MI:SS'));</v>
      </c>
    </row>
    <row r="4534" spans="1:8">
      <c r="A4534" s="11" t="s">
        <v>21279</v>
      </c>
      <c r="B4534" s="11" t="s">
        <v>7671</v>
      </c>
      <c r="C4534" s="18">
        <v>0.1077</v>
      </c>
      <c r="D4534" s="11" t="s">
        <v>7672</v>
      </c>
      <c r="E4534" s="11" t="s">
        <v>2190</v>
      </c>
      <c r="F4534" s="12" t="s">
        <v>30094</v>
      </c>
      <c r="G4534" s="12" t="s">
        <v>30095</v>
      </c>
      <c r="H4534" s="11" t="str">
        <f t="shared" si="70"/>
        <v>insert into BTRCOutgoingYRate (OID, prefix, outgoingYRateUSD, operatorName, operatorType, effectiveFrom, effectiveTo) values('62271_2016-01-01','62271','0.1077','Indonesia Solo','MOBILE',to_date('2016-01-01','YYYY-MM-DD HH24:MI:SS'),to_date('2016-12-01','YYYY-MM-DD HH24:MI:SS'));</v>
      </c>
    </row>
    <row r="4535" spans="1:8">
      <c r="A4535" s="11" t="s">
        <v>21280</v>
      </c>
      <c r="B4535" s="11" t="s">
        <v>7673</v>
      </c>
      <c r="C4535" s="18">
        <v>0.1077</v>
      </c>
      <c r="D4535" s="11" t="s">
        <v>7606</v>
      </c>
      <c r="E4535" s="11" t="s">
        <v>2190</v>
      </c>
      <c r="F4535" s="12" t="s">
        <v>30094</v>
      </c>
      <c r="G4535" s="12" t="s">
        <v>30095</v>
      </c>
      <c r="H4535" s="11" t="str">
        <f t="shared" si="70"/>
        <v>insert into BTRCOutgoingYRate (OID, prefix, outgoingYRateUSD, operatorName, operatorType, effectiveFrom, effectiveTo) values('628687_2016-01-01','628687','0.1077','INDONESIA MOBILE OFF NET','MOBILE',to_date('2016-01-01','YYYY-MM-DD HH24:MI:SS'),to_date('2016-12-01','YYYY-MM-DD HH24:MI:SS'));</v>
      </c>
    </row>
    <row r="4536" spans="1:8">
      <c r="A4536" s="11" t="s">
        <v>21281</v>
      </c>
      <c r="B4536" s="11" t="s">
        <v>7674</v>
      </c>
      <c r="C4536" s="18">
        <v>0.1077</v>
      </c>
      <c r="D4536" s="11" t="s">
        <v>7606</v>
      </c>
      <c r="E4536" s="11" t="s">
        <v>2190</v>
      </c>
      <c r="F4536" s="12" t="s">
        <v>30094</v>
      </c>
      <c r="G4536" s="12" t="s">
        <v>30095</v>
      </c>
      <c r="H4536" s="11" t="str">
        <f t="shared" si="70"/>
        <v>insert into BTRCOutgoingYRate (OID, prefix, outgoingYRateUSD, operatorName, operatorType, effectiveFrom, effectiveTo) values('628688_2016-01-01','628688','0.1077','INDONESIA MOBILE OFF NET','MOBILE',to_date('2016-01-01','YYYY-MM-DD HH24:MI:SS'),to_date('2016-12-01','YYYY-MM-DD HH24:MI:SS'));</v>
      </c>
    </row>
    <row r="4537" spans="1:8">
      <c r="A4537" s="11" t="s">
        <v>21282</v>
      </c>
      <c r="B4537" s="11" t="s">
        <v>7675</v>
      </c>
      <c r="C4537" s="18">
        <v>0.1077</v>
      </c>
      <c r="D4537" s="11" t="s">
        <v>7606</v>
      </c>
      <c r="E4537" s="11" t="s">
        <v>2190</v>
      </c>
      <c r="F4537" s="12" t="s">
        <v>30094</v>
      </c>
      <c r="G4537" s="12" t="s">
        <v>30095</v>
      </c>
      <c r="H4537" s="11" t="str">
        <f t="shared" si="70"/>
        <v>insert into BTRCOutgoingYRate (OID, prefix, outgoingYRateUSD, operatorName, operatorType, effectiveFrom, effectiveTo) values('628689_2016-01-01','628689','0.1077','INDONESIA MOBILE OFF NET','MOBILE',to_date('2016-01-01','YYYY-MM-DD HH24:MI:SS'),to_date('2016-12-01','YYYY-MM-DD HH24:MI:SS'));</v>
      </c>
    </row>
    <row r="4538" spans="1:8">
      <c r="A4538" s="11" t="s">
        <v>21283</v>
      </c>
      <c r="B4538" s="11" t="s">
        <v>7676</v>
      </c>
      <c r="C4538" s="18">
        <v>0.1077</v>
      </c>
      <c r="D4538" s="11" t="s">
        <v>7606</v>
      </c>
      <c r="E4538" s="11" t="s">
        <v>2190</v>
      </c>
      <c r="F4538" s="12" t="s">
        <v>30094</v>
      </c>
      <c r="G4538" s="12" t="s">
        <v>30095</v>
      </c>
      <c r="H4538" s="11" t="str">
        <f t="shared" si="70"/>
        <v>insert into BTRCOutgoingYRate (OID, prefix, outgoingYRateUSD, operatorName, operatorType, effectiveFrom, effectiveTo) values('62866_2016-01-01','62866','0.1077','INDONESIA MOBILE OFF NET','MOBILE',to_date('2016-01-01','YYYY-MM-DD HH24:MI:SS'),to_date('2016-12-01','YYYY-MM-DD HH24:MI:SS'));</v>
      </c>
    </row>
    <row r="4539" spans="1:8">
      <c r="A4539" s="11" t="s">
        <v>21284</v>
      </c>
      <c r="B4539" s="11" t="s">
        <v>7677</v>
      </c>
      <c r="C4539" s="18">
        <v>0.1077</v>
      </c>
      <c r="D4539" s="11" t="s">
        <v>7606</v>
      </c>
      <c r="E4539" s="11" t="s">
        <v>2190</v>
      </c>
      <c r="F4539" s="12" t="s">
        <v>30094</v>
      </c>
      <c r="G4539" s="12" t="s">
        <v>30095</v>
      </c>
      <c r="H4539" s="11" t="str">
        <f t="shared" si="70"/>
        <v>insert into BTRCOutgoingYRate (OID, prefix, outgoingYRateUSD, operatorName, operatorType, effectiveFrom, effectiveTo) values('62867_2016-01-01','62867','0.1077','INDONESIA MOBILE OFF NET','MOBILE',to_date('2016-01-01','YYYY-MM-DD HH24:MI:SS'),to_date('2016-12-01','YYYY-MM-DD HH24:MI:SS'));</v>
      </c>
    </row>
    <row r="4540" spans="1:8">
      <c r="A4540" s="11" t="s">
        <v>21285</v>
      </c>
      <c r="B4540" s="11" t="s">
        <v>7678</v>
      </c>
      <c r="C4540" s="18">
        <v>0.1077</v>
      </c>
      <c r="D4540" s="11" t="s">
        <v>7606</v>
      </c>
      <c r="E4540" s="11" t="s">
        <v>2190</v>
      </c>
      <c r="F4540" s="12" t="s">
        <v>30094</v>
      </c>
      <c r="G4540" s="12" t="s">
        <v>30095</v>
      </c>
      <c r="H4540" s="11" t="str">
        <f t="shared" si="70"/>
        <v>insert into BTRCOutgoingYRate (OID, prefix, outgoingYRateUSD, operatorName, operatorType, effectiveFrom, effectiveTo) values('62869_2016-01-01','62869','0.1077','INDONESIA MOBILE OFF NET','MOBILE',to_date('2016-01-01','YYYY-MM-DD HH24:MI:SS'),to_date('2016-12-01','YYYY-MM-DD HH24:MI:SS'));</v>
      </c>
    </row>
    <row r="4541" spans="1:8">
      <c r="A4541" s="11" t="s">
        <v>21286</v>
      </c>
      <c r="B4541" s="11" t="s">
        <v>7679</v>
      </c>
      <c r="C4541" s="18">
        <v>0.1077</v>
      </c>
      <c r="D4541" s="11" t="s">
        <v>7606</v>
      </c>
      <c r="E4541" s="11" t="s">
        <v>2190</v>
      </c>
      <c r="F4541" s="12" t="s">
        <v>30094</v>
      </c>
      <c r="G4541" s="12" t="s">
        <v>30095</v>
      </c>
      <c r="H4541" s="11" t="str">
        <f t="shared" si="70"/>
        <v>insert into BTRCOutgoingYRate (OID, prefix, outgoingYRateUSD, operatorName, operatorType, effectiveFrom, effectiveTo) values('628680_2016-01-01','628680','0.1077','INDONESIA MOBILE OFF NET','MOBILE',to_date('2016-01-01','YYYY-MM-DD HH24:MI:SS'),to_date('2016-12-01','YYYY-MM-DD HH24:MI:SS'));</v>
      </c>
    </row>
    <row r="4542" spans="1:8">
      <c r="A4542" s="11" t="s">
        <v>21287</v>
      </c>
      <c r="B4542" s="11" t="s">
        <v>7680</v>
      </c>
      <c r="C4542" s="18">
        <v>0.1077</v>
      </c>
      <c r="D4542" s="11" t="s">
        <v>7606</v>
      </c>
      <c r="E4542" s="11" t="s">
        <v>2190</v>
      </c>
      <c r="F4542" s="12" t="s">
        <v>30094</v>
      </c>
      <c r="G4542" s="12" t="s">
        <v>30095</v>
      </c>
      <c r="H4542" s="11" t="str">
        <f t="shared" si="70"/>
        <v>insert into BTRCOutgoingYRate (OID, prefix, outgoingYRateUSD, operatorName, operatorType, effectiveFrom, effectiveTo) values('628682_2016-01-01','628682','0.1077','INDONESIA MOBILE OFF NET','MOBILE',to_date('2016-01-01','YYYY-MM-DD HH24:MI:SS'),to_date('2016-12-01','YYYY-MM-DD HH24:MI:SS'));</v>
      </c>
    </row>
    <row r="4543" spans="1:8">
      <c r="A4543" s="11" t="s">
        <v>21288</v>
      </c>
      <c r="B4543" s="11" t="s">
        <v>7681</v>
      </c>
      <c r="C4543" s="18">
        <v>0.1077</v>
      </c>
      <c r="D4543" s="11" t="s">
        <v>7611</v>
      </c>
      <c r="E4543" s="11" t="s">
        <v>2190</v>
      </c>
      <c r="F4543" s="12" t="s">
        <v>30094</v>
      </c>
      <c r="G4543" s="12" t="s">
        <v>30095</v>
      </c>
      <c r="H4543" s="11" t="str">
        <f t="shared" si="70"/>
        <v>insert into BTRCOutgoingYRate (OID, prefix, outgoingYRateUSD, operatorName, operatorType, effectiveFrom, effectiveTo) values('62878_2016-01-01','62878','0.1077','Indonesia Mobile Excelcom (XL)','MOBILE',to_date('2016-01-01','YYYY-MM-DD HH24:MI:SS'),to_date('2016-12-01','YYYY-MM-DD HH24:MI:SS'));</v>
      </c>
    </row>
    <row r="4544" spans="1:8">
      <c r="A4544" s="11" t="s">
        <v>21289</v>
      </c>
      <c r="B4544" s="11" t="s">
        <v>7682</v>
      </c>
      <c r="C4544" s="18">
        <v>0.1077</v>
      </c>
      <c r="D4544" s="11" t="s">
        <v>7611</v>
      </c>
      <c r="E4544" s="11" t="s">
        <v>2190</v>
      </c>
      <c r="F4544" s="12" t="s">
        <v>30094</v>
      </c>
      <c r="G4544" s="12" t="s">
        <v>30095</v>
      </c>
      <c r="H4544" s="11" t="str">
        <f t="shared" si="70"/>
        <v>insert into BTRCOutgoingYRate (OID, prefix, outgoingYRateUSD, operatorName, operatorType, effectiveFrom, effectiveTo) values('62879_2016-01-01','62879','0.1077','Indonesia Mobile Excelcom (XL)','MOBILE',to_date('2016-01-01','YYYY-MM-DD HH24:MI:SS'),to_date('2016-12-01','YYYY-MM-DD HH24:MI:SS'));</v>
      </c>
    </row>
    <row r="4545" spans="1:8">
      <c r="A4545" s="11" t="s">
        <v>21290</v>
      </c>
      <c r="B4545" s="11" t="s">
        <v>7683</v>
      </c>
      <c r="C4545" s="18">
        <v>0.1012</v>
      </c>
      <c r="D4545" s="11" t="s">
        <v>7684</v>
      </c>
      <c r="E4545" s="11" t="s">
        <v>2227</v>
      </c>
      <c r="F4545" s="12" t="s">
        <v>30094</v>
      </c>
      <c r="G4545" s="12" t="s">
        <v>30095</v>
      </c>
      <c r="H4545" s="11" t="str">
        <f t="shared" si="70"/>
        <v>insert into BTRCOutgoingYRate (OID, prefix, outgoingYRateUSD, operatorName, operatorType, effectiveFrom, effectiveTo) values('62333_2016-01-01','62333','0.1012','INDONESIA METRO 2A','FIXED',to_date('2016-01-01','YYYY-MM-DD HH24:MI:SS'),to_date('2016-12-01','YYYY-MM-DD HH24:MI:SS'));</v>
      </c>
    </row>
    <row r="4546" spans="1:8">
      <c r="A4546" s="11" t="s">
        <v>21291</v>
      </c>
      <c r="B4546" s="11" t="s">
        <v>7685</v>
      </c>
      <c r="C4546" s="18">
        <v>0.1012</v>
      </c>
      <c r="D4546" s="11" t="s">
        <v>7684</v>
      </c>
      <c r="E4546" s="11" t="s">
        <v>2227</v>
      </c>
      <c r="F4546" s="12" t="s">
        <v>30094</v>
      </c>
      <c r="G4546" s="12" t="s">
        <v>30095</v>
      </c>
      <c r="H4546" s="11" t="str">
        <f t="shared" si="70"/>
        <v>insert into BTRCOutgoingYRate (OID, prefix, outgoingYRateUSD, operatorName, operatorType, effectiveFrom, effectiveTo) values('62354_2016-01-01','62354','0.1012','INDONESIA METRO 2A','FIXED',to_date('2016-01-01','YYYY-MM-DD HH24:MI:SS'),to_date('2016-12-01','YYYY-MM-DD HH24:MI:SS'));</v>
      </c>
    </row>
    <row r="4547" spans="1:8">
      <c r="A4547" s="11" t="s">
        <v>21292</v>
      </c>
      <c r="B4547" s="11" t="s">
        <v>7686</v>
      </c>
      <c r="C4547" s="18">
        <v>0.1012</v>
      </c>
      <c r="D4547" s="11" t="s">
        <v>7684</v>
      </c>
      <c r="E4547" s="11" t="s">
        <v>2227</v>
      </c>
      <c r="F4547" s="12" t="s">
        <v>30094</v>
      </c>
      <c r="G4547" s="12" t="s">
        <v>30095</v>
      </c>
      <c r="H4547" s="11" t="str">
        <f t="shared" si="70"/>
        <v>insert into BTRCOutgoingYRate (OID, prefix, outgoingYRateUSD, operatorName, operatorType, effectiveFrom, effectiveTo) values('62355_2016-01-01','62355','0.1012','INDONESIA METRO 2A','FIXED',to_date('2016-01-01','YYYY-MM-DD HH24:MI:SS'),to_date('2016-12-01','YYYY-MM-DD HH24:MI:SS'));</v>
      </c>
    </row>
    <row r="4548" spans="1:8">
      <c r="A4548" s="11" t="s">
        <v>21293</v>
      </c>
      <c r="B4548" s="11" t="s">
        <v>7687</v>
      </c>
      <c r="C4548" s="18">
        <v>0.1077</v>
      </c>
      <c r="D4548" s="11" t="s">
        <v>7684</v>
      </c>
      <c r="E4548" s="11" t="s">
        <v>2190</v>
      </c>
      <c r="F4548" s="12" t="s">
        <v>30094</v>
      </c>
      <c r="G4548" s="12" t="s">
        <v>30095</v>
      </c>
      <c r="H4548" s="11" t="str">
        <f t="shared" ref="H4548:H4611" si="71">H$1&amp;IF(ISBLANK(A4548),"null","'"&amp;A4548&amp;"'")&amp;","&amp;IF(ISBLANK(B4548),"null","'"&amp;B4548&amp;"'")&amp;","&amp;IF(ISBLANK(C4548),"null","'"&amp;C4548&amp;"'")&amp;","&amp;IF(ISBLANK(D4548),"null","'"&amp;D4548&amp;"'")&amp;","&amp;IF(ISBLANK(E4548),"null","'"&amp;E4548&amp;"'")&amp;","&amp;IF(ISBLANK(F4548),"null","to_date('"&amp;F4548&amp;"','YYYY-MM-DD HH24:MI:SS')")&amp;","&amp;IF(ISBLANK(G4548),"null","to_date('"&amp;G4548&amp;"','YYYY-MM-DD HH24:MI:SS')")&amp;
I$1</f>
        <v>insert into BTRCOutgoingYRate (OID, prefix, outgoingYRateUSD, operatorName, operatorType, effectiveFrom, effectiveTo) values('62281_2016-01-01','62281','0.1077','INDONESIA METRO 2A','MOBILE',to_date('2016-01-01','YYYY-MM-DD HH24:MI:SS'),to_date('2016-12-01','YYYY-MM-DD HH24:MI:SS'));</v>
      </c>
    </row>
    <row r="4549" spans="1:8">
      <c r="A4549" s="11" t="s">
        <v>21294</v>
      </c>
      <c r="B4549" s="11" t="s">
        <v>7688</v>
      </c>
      <c r="C4549" s="18">
        <v>0.1012</v>
      </c>
      <c r="D4549" s="11" t="s">
        <v>7689</v>
      </c>
      <c r="E4549" s="11" t="s">
        <v>2227</v>
      </c>
      <c r="F4549" s="12" t="s">
        <v>30094</v>
      </c>
      <c r="G4549" s="12" t="s">
        <v>30095</v>
      </c>
      <c r="H4549" s="11" t="str">
        <f t="shared" si="71"/>
        <v>insert into BTRCOutgoingYRate (OID, prefix, outgoingYRateUSD, operatorName, operatorType, effectiveFrom, effectiveTo) values('62342_2016-01-01','62342','0.1012','INDONESIA METRO 1A','FIXED',to_date('2016-01-01','YYYY-MM-DD HH24:MI:SS'),to_date('2016-12-01','YYYY-MM-DD HH24:MI:SS'));</v>
      </c>
    </row>
    <row r="4550" spans="1:8">
      <c r="A4550" s="11" t="s">
        <v>21295</v>
      </c>
      <c r="B4550" s="11" t="s">
        <v>7690</v>
      </c>
      <c r="C4550" s="18">
        <v>0.1012</v>
      </c>
      <c r="D4550" s="11" t="s">
        <v>7691</v>
      </c>
      <c r="E4550" s="11" t="s">
        <v>2227</v>
      </c>
      <c r="F4550" s="12" t="s">
        <v>30094</v>
      </c>
      <c r="G4550" s="12" t="s">
        <v>30095</v>
      </c>
      <c r="H4550" s="11" t="str">
        <f t="shared" si="71"/>
        <v>insert into BTRCOutgoingYRate (OID, prefix, outgoingYRateUSD, operatorName, operatorType, effectiveFrom, effectiveTo) values('62351_2016-01-01','62351','0.1012','Indonesia Madiun','FIXED',to_date('2016-01-01','YYYY-MM-DD HH24:MI:SS'),to_date('2016-12-01','YYYY-MM-DD HH24:MI:SS'));</v>
      </c>
    </row>
    <row r="4551" spans="1:8">
      <c r="A4551" s="11" t="s">
        <v>21296</v>
      </c>
      <c r="B4551" s="11" t="s">
        <v>7692</v>
      </c>
      <c r="C4551" s="18">
        <v>0.1077</v>
      </c>
      <c r="D4551" s="11" t="s">
        <v>7603</v>
      </c>
      <c r="E4551" s="11" t="s">
        <v>2190</v>
      </c>
      <c r="F4551" s="12" t="s">
        <v>30094</v>
      </c>
      <c r="G4551" s="12" t="s">
        <v>30095</v>
      </c>
      <c r="H4551" s="11" t="str">
        <f t="shared" si="71"/>
        <v>insert into BTRCOutgoingYRate (OID, prefix, outgoingYRateUSD, operatorName, operatorType, effectiveFrom, effectiveTo) values('628882_2016-01-01','628882','0.1077','Indonesia - Roaming Others','MOBILE',to_date('2016-01-01','YYYY-MM-DD HH24:MI:SS'),to_date('2016-12-01','YYYY-MM-DD HH24:MI:SS'));</v>
      </c>
    </row>
    <row r="4552" spans="1:8">
      <c r="A4552" s="11" t="s">
        <v>21297</v>
      </c>
      <c r="B4552" s="11" t="s">
        <v>7693</v>
      </c>
      <c r="C4552" s="18">
        <v>0.1077</v>
      </c>
      <c r="D4552" s="11" t="s">
        <v>7603</v>
      </c>
      <c r="E4552" s="11" t="s">
        <v>2190</v>
      </c>
      <c r="F4552" s="12" t="s">
        <v>30094</v>
      </c>
      <c r="G4552" s="12" t="s">
        <v>30095</v>
      </c>
      <c r="H4552" s="11" t="str">
        <f t="shared" si="71"/>
        <v>insert into BTRCOutgoingYRate (OID, prefix, outgoingYRateUSD, operatorName, operatorType, effectiveFrom, effectiveTo) values('628883_2016-01-01','628883','0.1077','Indonesia - Roaming Others','MOBILE',to_date('2016-01-01','YYYY-MM-DD HH24:MI:SS'),to_date('2016-12-01','YYYY-MM-DD HH24:MI:SS'));</v>
      </c>
    </row>
    <row r="4553" spans="1:8">
      <c r="A4553" s="11" t="s">
        <v>21298</v>
      </c>
      <c r="B4553" s="11" t="s">
        <v>7694</v>
      </c>
      <c r="C4553" s="18">
        <v>0.1077</v>
      </c>
      <c r="D4553" s="11" t="s">
        <v>7603</v>
      </c>
      <c r="E4553" s="11" t="s">
        <v>2190</v>
      </c>
      <c r="F4553" s="12" t="s">
        <v>30094</v>
      </c>
      <c r="G4553" s="12" t="s">
        <v>30095</v>
      </c>
      <c r="H4553" s="11" t="str">
        <f t="shared" si="71"/>
        <v>insert into BTRCOutgoingYRate (OID, prefix, outgoingYRateUSD, operatorName, operatorType, effectiveFrom, effectiveTo) values('628888_2016-01-01','628888','0.1077','Indonesia - Roaming Others','MOBILE',to_date('2016-01-01','YYYY-MM-DD HH24:MI:SS'),to_date('2016-12-01','YYYY-MM-DD HH24:MI:SS'));</v>
      </c>
    </row>
    <row r="4554" spans="1:8">
      <c r="A4554" s="11" t="s">
        <v>21299</v>
      </c>
      <c r="B4554" s="11" t="s">
        <v>7695</v>
      </c>
      <c r="C4554" s="18">
        <v>0.1077</v>
      </c>
      <c r="D4554" s="11" t="s">
        <v>7696</v>
      </c>
      <c r="E4554" s="11" t="s">
        <v>2190</v>
      </c>
      <c r="F4554" s="12" t="s">
        <v>30094</v>
      </c>
      <c r="G4554" s="12" t="s">
        <v>30095</v>
      </c>
      <c r="H4554" s="11" t="str">
        <f t="shared" si="71"/>
        <v>insert into BTRCOutgoingYRate (OID, prefix, outgoingYRateUSD, operatorName, operatorType, effectiveFrom, effectiveTo) values('628160_2016-01-01','628160','0.1077','Indonesia - Roaming Indosat','MOBILE',to_date('2016-01-01','YYYY-MM-DD HH24:MI:SS'),to_date('2016-12-01','YYYY-MM-DD HH24:MI:SS'));</v>
      </c>
    </row>
    <row r="4555" spans="1:8">
      <c r="A4555" s="11" t="s">
        <v>21300</v>
      </c>
      <c r="B4555" s="11" t="s">
        <v>7697</v>
      </c>
      <c r="C4555" s="18">
        <v>0.1077</v>
      </c>
      <c r="D4555" s="11" t="s">
        <v>7696</v>
      </c>
      <c r="E4555" s="11" t="s">
        <v>2190</v>
      </c>
      <c r="F4555" s="12" t="s">
        <v>30094</v>
      </c>
      <c r="G4555" s="12" t="s">
        <v>30095</v>
      </c>
      <c r="H4555" s="11" t="str">
        <f t="shared" si="71"/>
        <v>insert into BTRCOutgoingYRate (OID, prefix, outgoingYRateUSD, operatorName, operatorType, effectiveFrom, effectiveTo) values('628550_2016-01-01','628550','0.1077','Indonesia - Roaming Indosat','MOBILE',to_date('2016-01-01','YYYY-MM-DD HH24:MI:SS'),to_date('2016-12-01','YYYY-MM-DD HH24:MI:SS'));</v>
      </c>
    </row>
    <row r="4556" spans="1:8">
      <c r="A4556" s="11" t="s">
        <v>21301</v>
      </c>
      <c r="B4556" s="11" t="s">
        <v>7698</v>
      </c>
      <c r="C4556" s="18">
        <v>0.1077</v>
      </c>
      <c r="D4556" s="11" t="s">
        <v>7699</v>
      </c>
      <c r="E4556" s="11" t="s">
        <v>2190</v>
      </c>
      <c r="F4556" s="12" t="s">
        <v>30094</v>
      </c>
      <c r="G4556" s="12" t="s">
        <v>30095</v>
      </c>
      <c r="H4556" s="11" t="str">
        <f t="shared" si="71"/>
        <v>insert into BTRCOutgoingYRate (OID, prefix, outgoingYRateUSD, operatorName, operatorType, effectiveFrom, effectiveTo) values('628180_2016-01-01','628180','0.1077','Indonesia - Roaming Excelcom','MOBILE',to_date('2016-01-01','YYYY-MM-DD HH24:MI:SS'),to_date('2016-12-01','YYYY-MM-DD HH24:MI:SS'));</v>
      </c>
    </row>
    <row r="4557" spans="1:8">
      <c r="A4557" s="11" t="s">
        <v>21302</v>
      </c>
      <c r="B4557" s="11" t="s">
        <v>7700</v>
      </c>
      <c r="C4557" s="18">
        <v>0.1077</v>
      </c>
      <c r="D4557" s="11" t="s">
        <v>7701</v>
      </c>
      <c r="E4557" s="11" t="s">
        <v>2190</v>
      </c>
      <c r="F4557" s="12" t="s">
        <v>30094</v>
      </c>
      <c r="G4557" s="12" t="s">
        <v>30095</v>
      </c>
      <c r="H4557" s="11" t="str">
        <f t="shared" si="71"/>
        <v>insert into BTRCOutgoingYRate (OID, prefix, outgoingYRateUSD, operatorName, operatorType, effectiveFrom, effectiveTo) values('6281_2016-01-01','6281','0.1077','Indonesia - Mobile Others','MOBILE',to_date('2016-01-01','YYYY-MM-DD HH24:MI:SS'),to_date('2016-12-01','YYYY-MM-DD HH24:MI:SS'));</v>
      </c>
    </row>
    <row r="4558" spans="1:8">
      <c r="A4558" s="11" t="s">
        <v>21303</v>
      </c>
      <c r="B4558" s="11" t="s">
        <v>7702</v>
      </c>
      <c r="C4558" s="18">
        <v>0.1077</v>
      </c>
      <c r="D4558" s="11" t="s">
        <v>7703</v>
      </c>
      <c r="E4558" s="11" t="s">
        <v>2190</v>
      </c>
      <c r="F4558" s="12" t="s">
        <v>30094</v>
      </c>
      <c r="G4558" s="12" t="s">
        <v>30095</v>
      </c>
      <c r="H4558" s="11" t="str">
        <f t="shared" si="71"/>
        <v>insert into BTRCOutgoingYRate (OID, prefix, outgoingYRateUSD, operatorName, operatorType, effectiveFrom, effectiveTo) values('62815_2016-01-01','62815','0.1077','INDONESIA - MOBILE (INDOSAT)','MOBILE',to_date('2016-01-01','YYYY-MM-DD HH24:MI:SS'),to_date('2016-12-01','YYYY-MM-DD HH24:MI:SS'));</v>
      </c>
    </row>
    <row r="4559" spans="1:8">
      <c r="A4559" s="11" t="s">
        <v>21304</v>
      </c>
      <c r="B4559" s="11" t="s">
        <v>7704</v>
      </c>
      <c r="C4559" s="18">
        <v>0.1077</v>
      </c>
      <c r="D4559" s="11" t="s">
        <v>7703</v>
      </c>
      <c r="E4559" s="11" t="s">
        <v>2190</v>
      </c>
      <c r="F4559" s="12" t="s">
        <v>30094</v>
      </c>
      <c r="G4559" s="12" t="s">
        <v>30095</v>
      </c>
      <c r="H4559" s="11" t="str">
        <f t="shared" si="71"/>
        <v>insert into BTRCOutgoingYRate (OID, prefix, outgoingYRateUSD, operatorName, operatorType, effectiveFrom, effectiveTo) values('62816_2016-01-01','62816','0.1077','INDONESIA - MOBILE (INDOSAT)','MOBILE',to_date('2016-01-01','YYYY-MM-DD HH24:MI:SS'),to_date('2016-12-01','YYYY-MM-DD HH24:MI:SS'));</v>
      </c>
    </row>
    <row r="4560" spans="1:8">
      <c r="A4560" s="11" t="s">
        <v>21305</v>
      </c>
      <c r="B4560" s="11" t="s">
        <v>7705</v>
      </c>
      <c r="C4560" s="18">
        <v>0.1077</v>
      </c>
      <c r="D4560" s="11" t="s">
        <v>7703</v>
      </c>
      <c r="E4560" s="11" t="s">
        <v>2190</v>
      </c>
      <c r="F4560" s="12" t="s">
        <v>30094</v>
      </c>
      <c r="G4560" s="12" t="s">
        <v>30095</v>
      </c>
      <c r="H4560" s="11" t="str">
        <f t="shared" si="71"/>
        <v>insert into BTRCOutgoingYRate (OID, prefix, outgoingYRateUSD, operatorName, operatorType, effectiveFrom, effectiveTo) values('62855_2016-01-01','62855','0.1077','INDONESIA - MOBILE (INDOSAT)','MOBILE',to_date('2016-01-01','YYYY-MM-DD HH24:MI:SS'),to_date('2016-12-01','YYYY-MM-DD HH24:MI:SS'));</v>
      </c>
    </row>
    <row r="4561" spans="1:8">
      <c r="A4561" s="11" t="s">
        <v>21306</v>
      </c>
      <c r="B4561" s="11" t="s">
        <v>7706</v>
      </c>
      <c r="C4561" s="18">
        <v>0.1077</v>
      </c>
      <c r="D4561" s="11" t="s">
        <v>7703</v>
      </c>
      <c r="E4561" s="11" t="s">
        <v>2190</v>
      </c>
      <c r="F4561" s="12" t="s">
        <v>30094</v>
      </c>
      <c r="G4561" s="12" t="s">
        <v>30095</v>
      </c>
      <c r="H4561" s="11" t="str">
        <f t="shared" si="71"/>
        <v>insert into BTRCOutgoingYRate (OID, prefix, outgoingYRateUSD, operatorName, operatorType, effectiveFrom, effectiveTo) values('62856_2016-01-01','62856','0.1077','INDONESIA - MOBILE (INDOSAT)','MOBILE',to_date('2016-01-01','YYYY-MM-DD HH24:MI:SS'),to_date('2016-12-01','YYYY-MM-DD HH24:MI:SS'));</v>
      </c>
    </row>
    <row r="4562" spans="1:8">
      <c r="A4562" s="11" t="s">
        <v>21307</v>
      </c>
      <c r="B4562" s="11" t="s">
        <v>7707</v>
      </c>
      <c r="C4562" s="18">
        <v>0.1077</v>
      </c>
      <c r="D4562" s="11" t="s">
        <v>7703</v>
      </c>
      <c r="E4562" s="11" t="s">
        <v>2190</v>
      </c>
      <c r="F4562" s="12" t="s">
        <v>30094</v>
      </c>
      <c r="G4562" s="12" t="s">
        <v>30095</v>
      </c>
      <c r="H4562" s="11" t="str">
        <f t="shared" si="71"/>
        <v>insert into BTRCOutgoingYRate (OID, prefix, outgoingYRateUSD, operatorName, operatorType, effectiveFrom, effectiveTo) values('62857_2016-01-01','62857','0.1077','INDONESIA - MOBILE (INDOSAT)','MOBILE',to_date('2016-01-01','YYYY-MM-DD HH24:MI:SS'),to_date('2016-12-01','YYYY-MM-DD HH24:MI:SS'));</v>
      </c>
    </row>
    <row r="4563" spans="1:8">
      <c r="A4563" s="11" t="s">
        <v>21308</v>
      </c>
      <c r="B4563" s="11" t="s">
        <v>7708</v>
      </c>
      <c r="C4563" s="18">
        <v>0.1077</v>
      </c>
      <c r="D4563" s="11" t="s">
        <v>7703</v>
      </c>
      <c r="E4563" s="11" t="s">
        <v>2190</v>
      </c>
      <c r="F4563" s="12" t="s">
        <v>30094</v>
      </c>
      <c r="G4563" s="12" t="s">
        <v>30095</v>
      </c>
      <c r="H4563" s="11" t="str">
        <f t="shared" si="71"/>
        <v>insert into BTRCOutgoingYRate (OID, prefix, outgoingYRateUSD, operatorName, operatorType, effectiveFrom, effectiveTo) values('62858_2016-01-01','62858','0.1077','INDONESIA - MOBILE (INDOSAT)','MOBILE',to_date('2016-01-01','YYYY-MM-DD HH24:MI:SS'),to_date('2016-12-01','YYYY-MM-DD HH24:MI:SS'));</v>
      </c>
    </row>
    <row r="4564" spans="1:8">
      <c r="A4564" s="11" t="s">
        <v>21309</v>
      </c>
      <c r="B4564" s="11" t="s">
        <v>7709</v>
      </c>
      <c r="C4564" s="18">
        <v>0.1077</v>
      </c>
      <c r="D4564" s="11" t="s">
        <v>7710</v>
      </c>
      <c r="E4564" s="11" t="s">
        <v>2190</v>
      </c>
      <c r="F4564" s="12" t="s">
        <v>30094</v>
      </c>
      <c r="G4564" s="12" t="s">
        <v>30095</v>
      </c>
      <c r="H4564" s="11" t="str">
        <f t="shared" si="71"/>
        <v>insert into BTRCOutgoingYRate (OID, prefix, outgoingYRateUSD, operatorName, operatorType, effectiveFrom, effectiveTo) values('6228_2016-01-01','6228','0.1077','INDONESIA','MOBILE',to_date('2016-01-01','YYYY-MM-DD HH24:MI:SS'),to_date('2016-12-01','YYYY-MM-DD HH24:MI:SS'));</v>
      </c>
    </row>
    <row r="4565" spans="1:8">
      <c r="A4565" s="11" t="s">
        <v>21310</v>
      </c>
      <c r="B4565" s="11" t="s">
        <v>7711</v>
      </c>
      <c r="C4565" s="18">
        <v>0.1012</v>
      </c>
      <c r="D4565" s="11" t="s">
        <v>7712</v>
      </c>
      <c r="E4565" s="11" t="s">
        <v>2227</v>
      </c>
      <c r="F4565" s="12" t="s">
        <v>30094</v>
      </c>
      <c r="G4565" s="12" t="s">
        <v>30095</v>
      </c>
      <c r="H4565" s="11" t="str">
        <f t="shared" si="71"/>
        <v>insert into BTRCOutgoingYRate (OID, prefix, outgoingYRateUSD, operatorName, operatorType, effectiveFrom, effectiveTo) values('62778_2016-01-01','62778','0.1012','INDNESIA MAJOR ROC','FIXED',to_date('2016-01-01','YYYY-MM-DD HH24:MI:SS'),to_date('2016-12-01','YYYY-MM-DD HH24:MI:SS'));</v>
      </c>
    </row>
    <row r="4566" spans="1:8">
      <c r="A4566" s="11" t="s">
        <v>21311</v>
      </c>
      <c r="B4566" s="11" t="s">
        <v>7713</v>
      </c>
      <c r="C4566" s="18">
        <v>0.1077</v>
      </c>
      <c r="D4566" s="11" t="s">
        <v>7712</v>
      </c>
      <c r="E4566" s="11" t="s">
        <v>2190</v>
      </c>
      <c r="F4566" s="12" t="s">
        <v>30094</v>
      </c>
      <c r="G4566" s="12" t="s">
        <v>30095</v>
      </c>
      <c r="H4566" s="11" t="str">
        <f t="shared" si="71"/>
        <v>insert into BTRCOutgoingYRate (OID, prefix, outgoingYRateUSD, operatorName, operatorType, effectiveFrom, effectiveTo) values('62411_2016-01-01','62411','0.1077','INDNESIA MAJOR ROC','MOBILE',to_date('2016-01-01','YYYY-MM-DD HH24:MI:SS'),to_date('2016-12-01','YYYY-MM-DD HH24:MI:SS'));</v>
      </c>
    </row>
    <row r="4567" spans="1:8">
      <c r="A4567" s="11" t="s">
        <v>21312</v>
      </c>
      <c r="B4567" s="11" t="s">
        <v>7714</v>
      </c>
      <c r="C4567" s="18">
        <v>0.1077</v>
      </c>
      <c r="D4567" s="11" t="s">
        <v>7701</v>
      </c>
      <c r="E4567" s="11" t="s">
        <v>2190</v>
      </c>
      <c r="F4567" s="12" t="s">
        <v>30094</v>
      </c>
      <c r="G4567" s="12" t="s">
        <v>30095</v>
      </c>
      <c r="H4567" s="11" t="str">
        <f t="shared" si="71"/>
        <v>insert into BTRCOutgoingYRate (OID, prefix, outgoingYRateUSD, operatorName, operatorType, effectiveFrom, effectiveTo) values('6285_2016-01-01','6285','0.1077','Indonesia - Mobile Others','MOBILE',to_date('2016-01-01','YYYY-MM-DD HH24:MI:SS'),to_date('2016-12-01','YYYY-MM-DD HH24:MI:SS'));</v>
      </c>
    </row>
    <row r="4568" spans="1:8">
      <c r="A4568" s="11" t="s">
        <v>21313</v>
      </c>
      <c r="B4568" s="11" t="s">
        <v>7715</v>
      </c>
      <c r="C4568" s="18">
        <v>0.1077</v>
      </c>
      <c r="D4568" s="11" t="s">
        <v>7701</v>
      </c>
      <c r="E4568" s="11" t="s">
        <v>2190</v>
      </c>
      <c r="F4568" s="12" t="s">
        <v>30094</v>
      </c>
      <c r="G4568" s="12" t="s">
        <v>30095</v>
      </c>
      <c r="H4568" s="11" t="str">
        <f t="shared" si="71"/>
        <v>insert into BTRCOutgoingYRate (OID, prefix, outgoingYRateUSD, operatorName, operatorType, effectiveFrom, effectiveTo) values('6289_2016-01-01','6289','0.1077','Indonesia - Mobile Others','MOBILE',to_date('2016-01-01','YYYY-MM-DD HH24:MI:SS'),to_date('2016-12-01','YYYY-MM-DD HH24:MI:SS'));</v>
      </c>
    </row>
    <row r="4569" spans="1:8">
      <c r="A4569" s="11" t="s">
        <v>21314</v>
      </c>
      <c r="B4569" s="11" t="s">
        <v>7716</v>
      </c>
      <c r="C4569" s="18">
        <v>0.1077</v>
      </c>
      <c r="D4569" s="11" t="s">
        <v>7717</v>
      </c>
      <c r="E4569" s="11" t="s">
        <v>2190</v>
      </c>
      <c r="F4569" s="12" t="s">
        <v>30094</v>
      </c>
      <c r="G4569" s="12" t="s">
        <v>30095</v>
      </c>
      <c r="H4569" s="11" t="str">
        <f t="shared" si="71"/>
        <v>insert into BTRCOutgoingYRate (OID, prefix, outgoingYRateUSD, operatorName, operatorType, effectiveFrom, effectiveTo) values('62811_2016-01-01','62811','0.1077','INDONESIA - MOBILE (TELKOMSEL)','MOBILE',to_date('2016-01-01','YYYY-MM-DD HH24:MI:SS'),to_date('2016-12-01','YYYY-MM-DD HH24:MI:SS'));</v>
      </c>
    </row>
    <row r="4570" spans="1:8">
      <c r="A4570" s="11" t="s">
        <v>21315</v>
      </c>
      <c r="B4570" s="11" t="s">
        <v>7718</v>
      </c>
      <c r="C4570" s="18">
        <v>0.1077</v>
      </c>
      <c r="D4570" s="11" t="s">
        <v>7717</v>
      </c>
      <c r="E4570" s="11" t="s">
        <v>2190</v>
      </c>
      <c r="F4570" s="12" t="s">
        <v>30094</v>
      </c>
      <c r="G4570" s="12" t="s">
        <v>30095</v>
      </c>
      <c r="H4570" s="11" t="str">
        <f t="shared" si="71"/>
        <v>insert into BTRCOutgoingYRate (OID, prefix, outgoingYRateUSD, operatorName, operatorType, effectiveFrom, effectiveTo) values('62812_2016-01-01','62812','0.1077','INDONESIA - MOBILE (TELKOMSEL)','MOBILE',to_date('2016-01-01','YYYY-MM-DD HH24:MI:SS'),to_date('2016-12-01','YYYY-MM-DD HH24:MI:SS'));</v>
      </c>
    </row>
    <row r="4571" spans="1:8">
      <c r="A4571" s="11" t="s">
        <v>21316</v>
      </c>
      <c r="B4571" s="11" t="s">
        <v>7719</v>
      </c>
      <c r="C4571" s="18">
        <v>0.1077</v>
      </c>
      <c r="D4571" s="11" t="s">
        <v>7717</v>
      </c>
      <c r="E4571" s="11" t="s">
        <v>2190</v>
      </c>
      <c r="F4571" s="12" t="s">
        <v>30094</v>
      </c>
      <c r="G4571" s="12" t="s">
        <v>30095</v>
      </c>
      <c r="H4571" s="11" t="str">
        <f t="shared" si="71"/>
        <v>insert into BTRCOutgoingYRate (OID, prefix, outgoingYRateUSD, operatorName, operatorType, effectiveFrom, effectiveTo) values('62813_2016-01-01','62813','0.1077','INDONESIA - MOBILE (TELKOMSEL)','MOBILE',to_date('2016-01-01','YYYY-MM-DD HH24:MI:SS'),to_date('2016-12-01','YYYY-MM-DD HH24:MI:SS'));</v>
      </c>
    </row>
    <row r="4572" spans="1:8">
      <c r="A4572" s="11" t="s">
        <v>21317</v>
      </c>
      <c r="B4572" s="11" t="s">
        <v>7720</v>
      </c>
      <c r="C4572" s="18">
        <v>0.1077</v>
      </c>
      <c r="D4572" s="11" t="s">
        <v>7717</v>
      </c>
      <c r="E4572" s="11" t="s">
        <v>2190</v>
      </c>
      <c r="F4572" s="12" t="s">
        <v>30094</v>
      </c>
      <c r="G4572" s="12" t="s">
        <v>30095</v>
      </c>
      <c r="H4572" s="11" t="str">
        <f t="shared" si="71"/>
        <v>insert into BTRCOutgoingYRate (OID, prefix, outgoingYRateUSD, operatorName, operatorType, effectiveFrom, effectiveTo) values('62852_2016-01-01','62852','0.1077','INDONESIA - MOBILE (TELKOMSEL)','MOBILE',to_date('2016-01-01','YYYY-MM-DD HH24:MI:SS'),to_date('2016-12-01','YYYY-MM-DD HH24:MI:SS'));</v>
      </c>
    </row>
    <row r="4573" spans="1:8">
      <c r="A4573" s="11" t="s">
        <v>21318</v>
      </c>
      <c r="B4573" s="11" t="s">
        <v>7721</v>
      </c>
      <c r="C4573" s="18">
        <v>0.1077</v>
      </c>
      <c r="D4573" s="11" t="s">
        <v>7717</v>
      </c>
      <c r="E4573" s="11" t="s">
        <v>2190</v>
      </c>
      <c r="F4573" s="12" t="s">
        <v>30094</v>
      </c>
      <c r="G4573" s="12" t="s">
        <v>30095</v>
      </c>
      <c r="H4573" s="11" t="str">
        <f t="shared" si="71"/>
        <v>insert into BTRCOutgoingYRate (OID, prefix, outgoingYRateUSD, operatorName, operatorType, effectiveFrom, effectiveTo) values('62853_2016-01-01','62853','0.1077','INDONESIA - MOBILE (TELKOMSEL)','MOBILE',to_date('2016-01-01','YYYY-MM-DD HH24:MI:SS'),to_date('2016-12-01','YYYY-MM-DD HH24:MI:SS'));</v>
      </c>
    </row>
    <row r="4574" spans="1:8">
      <c r="A4574" s="11" t="s">
        <v>21319</v>
      </c>
      <c r="B4574" s="11" t="s">
        <v>7722</v>
      </c>
      <c r="C4574" s="18">
        <v>0.1077</v>
      </c>
      <c r="D4574" s="11" t="s">
        <v>7723</v>
      </c>
      <c r="E4574" s="11" t="s">
        <v>2190</v>
      </c>
      <c r="F4574" s="12" t="s">
        <v>30094</v>
      </c>
      <c r="G4574" s="12" t="s">
        <v>30095</v>
      </c>
      <c r="H4574" s="11" t="str">
        <f t="shared" si="71"/>
        <v>insert into BTRCOutgoingYRate (OID, prefix, outgoingYRateUSD, operatorName, operatorType, effectiveFrom, effectiveTo) values('628681_2016-01-01','628681','0.1077','INDONESIA - MOBILE (SATELLITE)','MOBILE',to_date('2016-01-01','YYYY-MM-DD HH24:MI:SS'),to_date('2016-12-01','YYYY-MM-DD HH24:MI:SS'));</v>
      </c>
    </row>
    <row r="4575" spans="1:8">
      <c r="A4575" s="11" t="s">
        <v>21320</v>
      </c>
      <c r="B4575" s="11" t="s">
        <v>7724</v>
      </c>
      <c r="C4575" s="18">
        <v>0.1077</v>
      </c>
      <c r="D4575" s="11" t="s">
        <v>7703</v>
      </c>
      <c r="E4575" s="11" t="s">
        <v>2190</v>
      </c>
      <c r="F4575" s="12" t="s">
        <v>30094</v>
      </c>
      <c r="G4575" s="12" t="s">
        <v>30095</v>
      </c>
      <c r="H4575" s="11" t="str">
        <f t="shared" si="71"/>
        <v>insert into BTRCOutgoingYRate (OID, prefix, outgoingYRateUSD, operatorName, operatorType, effectiveFrom, effectiveTo) values('62814_2016-01-01','62814','0.1077','INDONESIA - MOBILE (INDOSAT)','MOBILE',to_date('2016-01-01','YYYY-MM-DD HH24:MI:SS'),to_date('2016-12-01','YYYY-MM-DD HH24:MI:SS'));</v>
      </c>
    </row>
    <row r="4576" spans="1:8">
      <c r="A4576" s="11" t="s">
        <v>21321</v>
      </c>
      <c r="B4576" s="11" t="s">
        <v>7725</v>
      </c>
      <c r="C4576" s="18">
        <v>0.1077</v>
      </c>
      <c r="D4576" s="11" t="s">
        <v>7726</v>
      </c>
      <c r="E4576" s="11" t="s">
        <v>2190</v>
      </c>
      <c r="F4576" s="12" t="s">
        <v>30094</v>
      </c>
      <c r="G4576" s="12" t="s">
        <v>30095</v>
      </c>
      <c r="H4576" s="11" t="str">
        <f t="shared" si="71"/>
        <v>insert into BTRCOutgoingYRate (OID, prefix, outgoingYRateUSD, operatorName, operatorType, effectiveFrom, effectiveTo) values('62882_2016-01-01','62882','0.1077','INDONESIA-SMART MOBILE','MOBILE',to_date('2016-01-01','YYYY-MM-DD HH24:MI:SS'),to_date('2016-12-01','YYYY-MM-DD HH24:MI:SS'));</v>
      </c>
    </row>
    <row r="4577" spans="1:8">
      <c r="A4577" s="11" t="s">
        <v>21322</v>
      </c>
      <c r="B4577" s="11" t="s">
        <v>7727</v>
      </c>
      <c r="C4577" s="18">
        <v>0.1077</v>
      </c>
      <c r="D4577" s="11" t="s">
        <v>7726</v>
      </c>
      <c r="E4577" s="11" t="s">
        <v>2190</v>
      </c>
      <c r="F4577" s="12" t="s">
        <v>30094</v>
      </c>
      <c r="G4577" s="12" t="s">
        <v>30095</v>
      </c>
      <c r="H4577" s="11" t="str">
        <f t="shared" si="71"/>
        <v>insert into BTRCOutgoingYRate (OID, prefix, outgoingYRateUSD, operatorName, operatorType, effectiveFrom, effectiveTo) values('62881_2016-01-01','62881','0.1077','INDONESIA-SMART MOBILE','MOBILE',to_date('2016-01-01','YYYY-MM-DD HH24:MI:SS'),to_date('2016-12-01','YYYY-MM-DD HH24:MI:SS'));</v>
      </c>
    </row>
    <row r="4578" spans="1:8">
      <c r="A4578" s="11" t="s">
        <v>21323</v>
      </c>
      <c r="B4578" s="11" t="s">
        <v>7728</v>
      </c>
      <c r="C4578" s="18">
        <v>0.1012</v>
      </c>
      <c r="D4578" s="11" t="s">
        <v>7729</v>
      </c>
      <c r="E4578" s="11" t="s">
        <v>2227</v>
      </c>
      <c r="F4578" s="12" t="s">
        <v>30094</v>
      </c>
      <c r="G4578" s="12" t="s">
        <v>30095</v>
      </c>
      <c r="H4578" s="11" t="str">
        <f t="shared" si="71"/>
        <v>insert into BTRCOutgoingYRate (OID, prefix, outgoingYRateUSD, operatorName, operatorType, effectiveFrom, effectiveTo) values('6231_2016-01-01','6231','0.1012','Indonesia-Surabaya-Fixed','FIXED',to_date('2016-01-01','YYYY-MM-DD HH24:MI:SS'),to_date('2016-12-01','YYYY-MM-DD HH24:MI:SS'));</v>
      </c>
    </row>
    <row r="4579" spans="1:8">
      <c r="A4579" s="11" t="s">
        <v>21324</v>
      </c>
      <c r="B4579" s="11" t="s">
        <v>7730</v>
      </c>
      <c r="C4579" s="18">
        <v>0.1077</v>
      </c>
      <c r="D4579" s="11" t="s">
        <v>7731</v>
      </c>
      <c r="E4579" s="11" t="s">
        <v>2190</v>
      </c>
      <c r="F4579" s="12" t="s">
        <v>30094</v>
      </c>
      <c r="G4579" s="12" t="s">
        <v>30095</v>
      </c>
      <c r="H4579" s="11" t="str">
        <f t="shared" si="71"/>
        <v>insert into BTRCOutgoingYRate (OID, prefix, outgoingYRateUSD, operatorName, operatorType, effectiveFrom, effectiveTo) values('62810_2016-01-01','62810','0.1077','INDONESIA-TELKOMSEL-MOBILE','MOBILE',to_date('2016-01-01','YYYY-MM-DD HH24:MI:SS'),to_date('2016-12-01','YYYY-MM-DD HH24:MI:SS'));</v>
      </c>
    </row>
    <row r="4580" spans="1:8">
      <c r="A4580" s="11" t="s">
        <v>21325</v>
      </c>
      <c r="B4580" s="11" t="s">
        <v>2042</v>
      </c>
      <c r="C4580" s="18">
        <v>6.55</v>
      </c>
      <c r="D4580" s="11" t="s">
        <v>7732</v>
      </c>
      <c r="E4580" s="11" t="s">
        <v>2227</v>
      </c>
      <c r="F4580" s="12" t="s">
        <v>30094</v>
      </c>
      <c r="G4580" s="12" t="s">
        <v>30095</v>
      </c>
      <c r="H4580" s="11" t="str">
        <f t="shared" si="71"/>
        <v>insert into BTRCOutgoingYRate (OID, prefix, outgoingYRateUSD, operatorName, operatorType, effectiveFrom, effectiveTo) values('87_2016-01-01','87','6.55','INMARSAT','FIXED',to_date('2016-01-01','YYYY-MM-DD HH24:MI:SS'),to_date('2016-12-01','YYYY-MM-DD HH24:MI:SS'));</v>
      </c>
    </row>
    <row r="4581" spans="1:8">
      <c r="A4581" s="11" t="s">
        <v>21326</v>
      </c>
      <c r="B4581" s="11" t="s">
        <v>7733</v>
      </c>
      <c r="C4581" s="18">
        <v>5.85</v>
      </c>
      <c r="D4581" s="11" t="s">
        <v>7734</v>
      </c>
      <c r="E4581" s="11" t="s">
        <v>2227</v>
      </c>
      <c r="F4581" s="12" t="s">
        <v>30094</v>
      </c>
      <c r="G4581" s="12" t="s">
        <v>30095</v>
      </c>
      <c r="H4581" s="11" t="str">
        <f t="shared" si="71"/>
        <v>insert into BTRCOutgoingYRate (OID, prefix, outgoingYRateUSD, operatorName, operatorType, effectiveFrom, effectiveTo) values('87810_2016-01-01','87810','5.85','UPT VisionNG','FIXED',to_date('2016-01-01','YYYY-MM-DD HH24:MI:SS'),to_date('2016-12-01','YYYY-MM-DD HH24:MI:SS'));</v>
      </c>
    </row>
    <row r="4582" spans="1:8">
      <c r="A4582" s="11" t="s">
        <v>21327</v>
      </c>
      <c r="B4582" s="11" t="s">
        <v>7735</v>
      </c>
      <c r="C4582" s="18">
        <v>5.85</v>
      </c>
      <c r="D4582" s="11" t="s">
        <v>7736</v>
      </c>
      <c r="E4582" s="11" t="s">
        <v>2227</v>
      </c>
      <c r="F4582" s="12" t="s">
        <v>30094</v>
      </c>
      <c r="G4582" s="12" t="s">
        <v>30095</v>
      </c>
      <c r="H4582" s="11" t="str">
        <f t="shared" si="71"/>
        <v>insert into BTRCOutgoingYRate (OID, prefix, outgoingYRateUSD, operatorName, operatorType, effectiveFrom, effectiveTo) values('87198_2016-01-01','87198','5.85','INMARSAT AERO E ATLANTIC','FIXED',to_date('2016-01-01','YYYY-MM-DD HH24:MI:SS'),to_date('2016-12-01','YYYY-MM-DD HH24:MI:SS'));</v>
      </c>
    </row>
    <row r="4583" spans="1:8">
      <c r="A4583" s="11" t="s">
        <v>21328</v>
      </c>
      <c r="B4583" s="11" t="s">
        <v>7737</v>
      </c>
      <c r="C4583" s="18">
        <v>5.85</v>
      </c>
      <c r="D4583" s="11" t="s">
        <v>7738</v>
      </c>
      <c r="E4583" s="11" t="s">
        <v>2227</v>
      </c>
      <c r="F4583" s="12" t="s">
        <v>30094</v>
      </c>
      <c r="G4583" s="12" t="s">
        <v>30095</v>
      </c>
      <c r="H4583" s="11" t="str">
        <f t="shared" si="71"/>
        <v>insert into BTRCOutgoingYRate (OID, prefix, outgoingYRateUSD, operatorName, operatorType, effectiveFrom, effectiveTo) values('8713_2016-01-01','8713','5.85','INMARSAT B','FIXED',to_date('2016-01-01','YYYY-MM-DD HH24:MI:SS'),to_date('2016-12-01','YYYY-MM-DD HH24:MI:SS'));</v>
      </c>
    </row>
    <row r="4584" spans="1:8">
      <c r="A4584" s="11" t="s">
        <v>21329</v>
      </c>
      <c r="B4584" s="11" t="s">
        <v>7739</v>
      </c>
      <c r="C4584" s="18">
        <v>5.85</v>
      </c>
      <c r="D4584" s="11" t="s">
        <v>7740</v>
      </c>
      <c r="E4584" s="11" t="s">
        <v>2227</v>
      </c>
      <c r="F4584" s="12" t="s">
        <v>30094</v>
      </c>
      <c r="G4584" s="12" t="s">
        <v>30095</v>
      </c>
      <c r="H4584" s="11" t="str">
        <f t="shared" si="71"/>
        <v>insert into BTRCOutgoingYRate (OID, prefix, outgoingYRateUSD, operatorName, operatorType, effectiveFrom, effectiveTo) values('8716_2016-01-01','8716','5.85','INMARSAT-ATLANTIC E M-FIXED','FIXED',to_date('2016-01-01','YYYY-MM-DD HH24:MI:SS'),to_date('2016-12-01','YYYY-MM-DD HH24:MI:SS'));</v>
      </c>
    </row>
    <row r="4585" spans="1:8">
      <c r="A4585" s="11" t="s">
        <v>21330</v>
      </c>
      <c r="B4585" s="11" t="s">
        <v>7741</v>
      </c>
      <c r="C4585" s="18">
        <v>5.85</v>
      </c>
      <c r="D4585" s="11" t="s">
        <v>7742</v>
      </c>
      <c r="E4585" s="11" t="s">
        <v>2227</v>
      </c>
      <c r="F4585" s="12" t="s">
        <v>30094</v>
      </c>
      <c r="G4585" s="12" t="s">
        <v>30095</v>
      </c>
      <c r="H4585" s="11" t="str">
        <f t="shared" si="71"/>
        <v>insert into BTRCOutgoingYRate (OID, prefix, outgoingYRateUSD, operatorName, operatorType, effectiveFrom, effectiveTo) values('87178_2016-01-01','87178','5.85','INMARSAT-ATLANTIC E BGAN-FIXED','FIXED',to_date('2016-01-01','YYYY-MM-DD HH24:MI:SS'),to_date('2016-12-01','YYYY-MM-DD HH24:MI:SS'));</v>
      </c>
    </row>
    <row r="4586" spans="1:8">
      <c r="A4586" s="11" t="s">
        <v>21331</v>
      </c>
      <c r="B4586" s="11" t="s">
        <v>7743</v>
      </c>
      <c r="C4586" s="18">
        <v>5.85</v>
      </c>
      <c r="D4586" s="11" t="s">
        <v>7744</v>
      </c>
      <c r="E4586" s="11" t="s">
        <v>2227</v>
      </c>
      <c r="F4586" s="12" t="s">
        <v>30094</v>
      </c>
      <c r="G4586" s="12" t="s">
        <v>30095</v>
      </c>
      <c r="H4586" s="11" t="str">
        <f t="shared" si="71"/>
        <v>insert into BTRCOutgoingYRate (OID, prefix, outgoingYRateUSD, operatorName, operatorType, effectiveFrom, effectiveTo) values('8715_2016-01-01','8715','5.85','INMARSAT-ATLANTIC E AERO-FIXED','FIXED',to_date('2016-01-01','YYYY-MM-DD HH24:MI:SS'),to_date('2016-12-01','YYYY-MM-DD HH24:MI:SS'));</v>
      </c>
    </row>
    <row r="4587" spans="1:8">
      <c r="A4587" s="11" t="s">
        <v>21332</v>
      </c>
      <c r="B4587" s="11" t="s">
        <v>7745</v>
      </c>
      <c r="C4587" s="18">
        <v>5.85</v>
      </c>
      <c r="D4587" s="11" t="s">
        <v>7746</v>
      </c>
      <c r="E4587" s="11" t="s">
        <v>2227</v>
      </c>
      <c r="F4587" s="12" t="s">
        <v>30094</v>
      </c>
      <c r="G4587" s="12" t="s">
        <v>30095</v>
      </c>
      <c r="H4587" s="11" t="str">
        <f t="shared" si="71"/>
        <v>insert into BTRCOutgoingYRate (OID, prefix, outgoingYRateUSD, operatorName, operatorType, effectiveFrom, effectiveTo) values('87181_2016-01-01','87181','5.85','INMARSAT-A ATL OCEAN EAST','FIXED',to_date('2016-01-01','YYYY-MM-DD HH24:MI:SS'),to_date('2016-12-01','YYYY-MM-DD HH24:MI:SS'));</v>
      </c>
    </row>
    <row r="4588" spans="1:8">
      <c r="A4588" s="11" t="s">
        <v>21333</v>
      </c>
      <c r="B4588" s="11" t="s">
        <v>7747</v>
      </c>
      <c r="C4588" s="18">
        <v>5.85</v>
      </c>
      <c r="D4588" s="11" t="s">
        <v>7748</v>
      </c>
      <c r="E4588" s="11" t="s">
        <v>2227</v>
      </c>
      <c r="F4588" s="12" t="s">
        <v>30094</v>
      </c>
      <c r="G4588" s="12" t="s">
        <v>30095</v>
      </c>
      <c r="H4588" s="11" t="str">
        <f t="shared" si="71"/>
        <v>insert into BTRCOutgoingYRate (OID, prefix, outgoingYRateUSD, operatorName, operatorType, effectiveFrom, effectiveTo) values('87130_2016-01-01','87130','5.85','INMARSAT ATLANTIC OCEAN-B','FIXED',to_date('2016-01-01','YYYY-MM-DD HH24:MI:SS'),to_date('2016-12-01','YYYY-MM-DD HH24:MI:SS'));</v>
      </c>
    </row>
    <row r="4589" spans="1:8">
      <c r="A4589" s="11" t="s">
        <v>21334</v>
      </c>
      <c r="B4589" s="11" t="s">
        <v>7749</v>
      </c>
      <c r="C4589" s="18">
        <v>5.85</v>
      </c>
      <c r="D4589" s="11" t="s">
        <v>7748</v>
      </c>
      <c r="E4589" s="11" t="s">
        <v>2227</v>
      </c>
      <c r="F4589" s="12" t="s">
        <v>30094</v>
      </c>
      <c r="G4589" s="12" t="s">
        <v>30095</v>
      </c>
      <c r="H4589" s="11" t="str">
        <f t="shared" si="71"/>
        <v>insert into BTRCOutgoingYRate (OID, prefix, outgoingYRateUSD, operatorName, operatorType, effectiveFrom, effectiveTo) values('87131_2016-01-01','87131','5.85','INMARSAT ATLANTIC OCEAN-B','FIXED',to_date('2016-01-01','YYYY-MM-DD HH24:MI:SS'),to_date('2016-12-01','YYYY-MM-DD HH24:MI:SS'));</v>
      </c>
    </row>
    <row r="4590" spans="1:8">
      <c r="A4590" s="11" t="s">
        <v>21335</v>
      </c>
      <c r="B4590" s="11" t="s">
        <v>7750</v>
      </c>
      <c r="C4590" s="18">
        <v>5.85</v>
      </c>
      <c r="D4590" s="11" t="s">
        <v>7748</v>
      </c>
      <c r="E4590" s="11" t="s">
        <v>2227</v>
      </c>
      <c r="F4590" s="12" t="s">
        <v>30094</v>
      </c>
      <c r="G4590" s="12" t="s">
        <v>30095</v>
      </c>
      <c r="H4590" s="11" t="str">
        <f t="shared" si="71"/>
        <v>insert into BTRCOutgoingYRate (OID, prefix, outgoingYRateUSD, operatorName, operatorType, effectiveFrom, effectiveTo) values('87132_2016-01-01','87132','5.85','INMARSAT ATLANTIC OCEAN-B','FIXED',to_date('2016-01-01','YYYY-MM-DD HH24:MI:SS'),to_date('2016-12-01','YYYY-MM-DD HH24:MI:SS'));</v>
      </c>
    </row>
    <row r="4591" spans="1:8">
      <c r="A4591" s="11" t="s">
        <v>21336</v>
      </c>
      <c r="B4591" s="11" t="s">
        <v>7751</v>
      </c>
      <c r="C4591" s="18">
        <v>5.85</v>
      </c>
      <c r="D4591" s="11" t="s">
        <v>7748</v>
      </c>
      <c r="E4591" s="11" t="s">
        <v>2227</v>
      </c>
      <c r="F4591" s="12" t="s">
        <v>30094</v>
      </c>
      <c r="G4591" s="12" t="s">
        <v>30095</v>
      </c>
      <c r="H4591" s="11" t="str">
        <f t="shared" si="71"/>
        <v>insert into BTRCOutgoingYRate (OID, prefix, outgoingYRateUSD, operatorName, operatorType, effectiveFrom, effectiveTo) values('87133_2016-01-01','87133','5.85','INMARSAT ATLANTIC OCEAN-B','FIXED',to_date('2016-01-01','YYYY-MM-DD HH24:MI:SS'),to_date('2016-12-01','YYYY-MM-DD HH24:MI:SS'));</v>
      </c>
    </row>
    <row r="4592" spans="1:8">
      <c r="A4592" s="11" t="s">
        <v>21337</v>
      </c>
      <c r="B4592" s="11" t="s">
        <v>7752</v>
      </c>
      <c r="C4592" s="18">
        <v>5.85</v>
      </c>
      <c r="D4592" s="11" t="s">
        <v>7748</v>
      </c>
      <c r="E4592" s="11" t="s">
        <v>2227</v>
      </c>
      <c r="F4592" s="12" t="s">
        <v>30094</v>
      </c>
      <c r="G4592" s="12" t="s">
        <v>30095</v>
      </c>
      <c r="H4592" s="11" t="str">
        <f t="shared" si="71"/>
        <v>insert into BTRCOutgoingYRate (OID, prefix, outgoingYRateUSD, operatorName, operatorType, effectiveFrom, effectiveTo) values('87134_2016-01-01','87134','5.85','INMARSAT ATLANTIC OCEAN-B','FIXED',to_date('2016-01-01','YYYY-MM-DD HH24:MI:SS'),to_date('2016-12-01','YYYY-MM-DD HH24:MI:SS'));</v>
      </c>
    </row>
    <row r="4593" spans="1:8">
      <c r="A4593" s="11" t="s">
        <v>21338</v>
      </c>
      <c r="B4593" s="11" t="s">
        <v>7753</v>
      </c>
      <c r="C4593" s="18">
        <v>5.85</v>
      </c>
      <c r="D4593" s="11" t="s">
        <v>7754</v>
      </c>
      <c r="E4593" s="11" t="s">
        <v>2227</v>
      </c>
      <c r="F4593" s="12" t="s">
        <v>30094</v>
      </c>
      <c r="G4593" s="12" t="s">
        <v>30095</v>
      </c>
      <c r="H4593" s="11" t="str">
        <f t="shared" si="71"/>
        <v>insert into BTRCOutgoingYRate (OID, prefix, outgoingYRateUSD, operatorName, operatorType, effectiveFrom, effectiveTo) values('871_2016-01-01','871','5.85','INMARSAT-ROC-FIXED','FIXED',to_date('2016-01-01','YYYY-MM-DD HH24:MI:SS'),to_date('2016-12-01','YYYY-MM-DD HH24:MI:SS'));</v>
      </c>
    </row>
    <row r="4594" spans="1:8">
      <c r="A4594" s="11" t="s">
        <v>21339</v>
      </c>
      <c r="B4594" s="11" t="s">
        <v>7755</v>
      </c>
      <c r="C4594" s="18">
        <v>5.85</v>
      </c>
      <c r="D4594" s="11" t="s">
        <v>7756</v>
      </c>
      <c r="E4594" s="11" t="s">
        <v>2227</v>
      </c>
      <c r="F4594" s="12" t="s">
        <v>30094</v>
      </c>
      <c r="G4594" s="12" t="s">
        <v>30095</v>
      </c>
      <c r="H4594" s="11" t="str">
        <f t="shared" si="71"/>
        <v>insert into BTRCOutgoingYRate (OID, prefix, outgoingYRateUSD, operatorName, operatorType, effectiveFrom, effectiveTo) values('8719_2016-01-01','8719','5.85','INMARSAT-MAR ATL EAST A','FIXED',to_date('2016-01-01','YYYY-MM-DD HH24:MI:SS'),to_date('2016-12-01','YYYY-MM-DD HH24:MI:SS'));</v>
      </c>
    </row>
    <row r="4595" spans="1:8">
      <c r="A4595" s="11" t="s">
        <v>21340</v>
      </c>
      <c r="B4595" s="11" t="s">
        <v>7757</v>
      </c>
      <c r="C4595" s="18">
        <v>5.85</v>
      </c>
      <c r="D4595" s="11" t="s">
        <v>7758</v>
      </c>
      <c r="E4595" s="11" t="s">
        <v>2227</v>
      </c>
      <c r="F4595" s="12" t="s">
        <v>30094</v>
      </c>
      <c r="G4595" s="12" t="s">
        <v>30095</v>
      </c>
      <c r="H4595" s="11" t="str">
        <f t="shared" si="71"/>
        <v>insert into BTRCOutgoingYRate (OID, prefix, outgoingYRateUSD, operatorName, operatorType, effectiveFrom, effectiveTo) values('8714_2016-01-01','8714','5.85','INMARSAT-ATLANTIC EAST C-FIXED','FIXED',to_date('2016-01-01','YYYY-MM-DD HH24:MI:SS'),to_date('2016-12-01','YYYY-MM-DD HH24:MI:SS'));</v>
      </c>
    </row>
    <row r="4596" spans="1:8">
      <c r="A4596" s="11" t="s">
        <v>21341</v>
      </c>
      <c r="B4596" s="11" t="s">
        <v>7759</v>
      </c>
      <c r="C4596" s="18">
        <v>5.85</v>
      </c>
      <c r="D4596" s="11" t="s">
        <v>7760</v>
      </c>
      <c r="E4596" s="11" t="s">
        <v>2227</v>
      </c>
      <c r="F4596" s="12" t="s">
        <v>30094</v>
      </c>
      <c r="G4596" s="12" t="s">
        <v>30095</v>
      </c>
      <c r="H4596" s="11" t="str">
        <f t="shared" si="71"/>
        <v>insert into BTRCOutgoingYRate (OID, prefix, outgoingYRateUSD, operatorName, operatorType, effectiveFrom, effectiveTo) values('8718_2016-01-01','8718','5.85','INMARSAT-ATLANTIC EAST A-FIXED','FIXED',to_date('2016-01-01','YYYY-MM-DD HH24:MI:SS'),to_date('2016-12-01','YYYY-MM-DD HH24:MI:SS'));</v>
      </c>
    </row>
    <row r="4597" spans="1:8">
      <c r="A4597" s="11" t="s">
        <v>21342</v>
      </c>
      <c r="B4597" s="11" t="s">
        <v>7761</v>
      </c>
      <c r="C4597" s="18">
        <v>5.85</v>
      </c>
      <c r="D4597" s="11" t="s">
        <v>7760</v>
      </c>
      <c r="E4597" s="11" t="s">
        <v>2227</v>
      </c>
      <c r="F4597" s="12" t="s">
        <v>30094</v>
      </c>
      <c r="G4597" s="12" t="s">
        <v>30095</v>
      </c>
      <c r="H4597" s="11" t="str">
        <f t="shared" si="71"/>
        <v>insert into BTRCOutgoingYRate (OID, prefix, outgoingYRateUSD, operatorName, operatorType, effectiveFrom, effectiveTo) values('8710_2016-01-01','8710','5.85','INMARSAT-ATLANTIC EAST A-FIXED','FIXED',to_date('2016-01-01','YYYY-MM-DD HH24:MI:SS'),to_date('2016-12-01','YYYY-MM-DD HH24:MI:SS'));</v>
      </c>
    </row>
    <row r="4598" spans="1:8">
      <c r="A4598" s="11" t="s">
        <v>21343</v>
      </c>
      <c r="B4598" s="11" t="s">
        <v>7762</v>
      </c>
      <c r="C4598" s="18">
        <v>5.85</v>
      </c>
      <c r="D4598" s="11" t="s">
        <v>7760</v>
      </c>
      <c r="E4598" s="11" t="s">
        <v>2227</v>
      </c>
      <c r="F4598" s="12" t="s">
        <v>30094</v>
      </c>
      <c r="G4598" s="12" t="s">
        <v>30095</v>
      </c>
      <c r="H4598" s="11" t="str">
        <f t="shared" si="71"/>
        <v>insert into BTRCOutgoingYRate (OID, prefix, outgoingYRateUSD, operatorName, operatorType, effectiveFrom, effectiveTo) values('8711_2016-01-01','8711','5.85','INMARSAT-ATLANTIC EAST A-FIXED','FIXED',to_date('2016-01-01','YYYY-MM-DD HH24:MI:SS'),to_date('2016-12-01','YYYY-MM-DD HH24:MI:SS'));</v>
      </c>
    </row>
    <row r="4599" spans="1:8">
      <c r="A4599" s="11" t="s">
        <v>21344</v>
      </c>
      <c r="B4599" s="11" t="s">
        <v>7763</v>
      </c>
      <c r="C4599" s="18">
        <v>5.85</v>
      </c>
      <c r="D4599" s="11" t="s">
        <v>7748</v>
      </c>
      <c r="E4599" s="11" t="s">
        <v>2227</v>
      </c>
      <c r="F4599" s="12" t="s">
        <v>30094</v>
      </c>
      <c r="G4599" s="12" t="s">
        <v>30095</v>
      </c>
      <c r="H4599" s="11" t="str">
        <f t="shared" si="71"/>
        <v>insert into BTRCOutgoingYRate (OID, prefix, outgoingYRateUSD, operatorName, operatorType, effectiveFrom, effectiveTo) values('87135_2016-01-01','87135','5.85','INMARSAT ATLANTIC OCEAN-B','FIXED',to_date('2016-01-01','YYYY-MM-DD HH24:MI:SS'),to_date('2016-12-01','YYYY-MM-DD HH24:MI:SS'));</v>
      </c>
    </row>
    <row r="4600" spans="1:8">
      <c r="A4600" s="11" t="s">
        <v>21345</v>
      </c>
      <c r="B4600" s="11" t="s">
        <v>7764</v>
      </c>
      <c r="C4600" s="18">
        <v>5.85</v>
      </c>
      <c r="D4600" s="11" t="s">
        <v>7748</v>
      </c>
      <c r="E4600" s="11" t="s">
        <v>2227</v>
      </c>
      <c r="F4600" s="12" t="s">
        <v>30094</v>
      </c>
      <c r="G4600" s="12" t="s">
        <v>30095</v>
      </c>
      <c r="H4600" s="11" t="str">
        <f t="shared" si="71"/>
        <v>insert into BTRCOutgoingYRate (OID, prefix, outgoingYRateUSD, operatorName, operatorType, effectiveFrom, effectiveTo) values('87136_2016-01-01','87136','5.85','INMARSAT ATLANTIC OCEAN-B','FIXED',to_date('2016-01-01','YYYY-MM-DD HH24:MI:SS'),to_date('2016-12-01','YYYY-MM-DD HH24:MI:SS'));</v>
      </c>
    </row>
    <row r="4601" spans="1:8">
      <c r="A4601" s="11" t="s">
        <v>21346</v>
      </c>
      <c r="B4601" s="11" t="s">
        <v>7765</v>
      </c>
      <c r="C4601" s="18">
        <v>5.85</v>
      </c>
      <c r="D4601" s="11" t="s">
        <v>7748</v>
      </c>
      <c r="E4601" s="11" t="s">
        <v>2227</v>
      </c>
      <c r="F4601" s="12" t="s">
        <v>30094</v>
      </c>
      <c r="G4601" s="12" t="s">
        <v>30095</v>
      </c>
      <c r="H4601" s="11" t="str">
        <f t="shared" si="71"/>
        <v>insert into BTRCOutgoingYRate (OID, prefix, outgoingYRateUSD, operatorName, operatorType, effectiveFrom, effectiveTo) values('87137_2016-01-01','87137','5.85','INMARSAT ATLANTIC OCEAN-B','FIXED',to_date('2016-01-01','YYYY-MM-DD HH24:MI:SS'),to_date('2016-12-01','YYYY-MM-DD HH24:MI:SS'));</v>
      </c>
    </row>
    <row r="4602" spans="1:8">
      <c r="A4602" s="11" t="s">
        <v>21347</v>
      </c>
      <c r="B4602" s="11" t="s">
        <v>7766</v>
      </c>
      <c r="C4602" s="18">
        <v>5.85</v>
      </c>
      <c r="D4602" s="11" t="s">
        <v>7748</v>
      </c>
      <c r="E4602" s="11" t="s">
        <v>2227</v>
      </c>
      <c r="F4602" s="12" t="s">
        <v>30094</v>
      </c>
      <c r="G4602" s="12" t="s">
        <v>30095</v>
      </c>
      <c r="H4602" s="11" t="str">
        <f t="shared" si="71"/>
        <v>insert into BTRCOutgoingYRate (OID, prefix, outgoingYRateUSD, operatorName, operatorType, effectiveFrom, effectiveTo) values('87138_2016-01-01','87138','5.85','INMARSAT ATLANTIC OCEAN-B','FIXED',to_date('2016-01-01','YYYY-MM-DD HH24:MI:SS'),to_date('2016-12-01','YYYY-MM-DD HH24:MI:SS'));</v>
      </c>
    </row>
    <row r="4603" spans="1:8">
      <c r="A4603" s="11" t="s">
        <v>21348</v>
      </c>
      <c r="B4603" s="11" t="s">
        <v>7767</v>
      </c>
      <c r="C4603" s="18">
        <v>5.85</v>
      </c>
      <c r="D4603" s="11" t="s">
        <v>7768</v>
      </c>
      <c r="E4603" s="11" t="s">
        <v>2227</v>
      </c>
      <c r="F4603" s="12" t="s">
        <v>30094</v>
      </c>
      <c r="G4603" s="12" t="s">
        <v>30095</v>
      </c>
      <c r="H4603" s="11" t="str">
        <f t="shared" si="71"/>
        <v>insert into BTRCOutgoingYRate (OID, prefix, outgoingYRateUSD, operatorName, operatorType, effectiveFrom, effectiveTo) values('87176_2016-01-01','87176','5.85','INMARSAT MINI M/GAN/FLEET/SWIFT','FIXED',to_date('2016-01-01','YYYY-MM-DD HH24:MI:SS'),to_date('2016-12-01','YYYY-MM-DD HH24:MI:SS'));</v>
      </c>
    </row>
    <row r="4604" spans="1:8">
      <c r="A4604" s="11" t="s">
        <v>21349</v>
      </c>
      <c r="B4604" s="11" t="s">
        <v>7769</v>
      </c>
      <c r="C4604" s="18">
        <v>5.85</v>
      </c>
      <c r="D4604" s="11" t="s">
        <v>7770</v>
      </c>
      <c r="E4604" s="11" t="s">
        <v>2227</v>
      </c>
      <c r="F4604" s="12" t="s">
        <v>30094</v>
      </c>
      <c r="G4604" s="12" t="s">
        <v>30095</v>
      </c>
      <c r="H4604" s="11" t="str">
        <f t="shared" si="71"/>
        <v>insert into BTRCOutgoingYRate (OID, prefix, outgoingYRateUSD, operatorName, operatorType, effectiveFrom, effectiveTo) values('87166_2016-01-01','87166','5.85','INMARSAT M','FIXED',to_date('2016-01-01','YYYY-MM-DD HH24:MI:SS'),to_date('2016-12-01','YYYY-MM-DD HH24:MI:SS'));</v>
      </c>
    </row>
    <row r="4605" spans="1:8">
      <c r="A4605" s="11" t="s">
        <v>21350</v>
      </c>
      <c r="B4605" s="11" t="s">
        <v>7771</v>
      </c>
      <c r="C4605" s="18">
        <v>5.85</v>
      </c>
      <c r="D4605" s="11" t="s">
        <v>7770</v>
      </c>
      <c r="E4605" s="11" t="s">
        <v>2227</v>
      </c>
      <c r="F4605" s="12" t="s">
        <v>30094</v>
      </c>
      <c r="G4605" s="12" t="s">
        <v>30095</v>
      </c>
      <c r="H4605" s="11" t="str">
        <f t="shared" si="71"/>
        <v>insert into BTRCOutgoingYRate (OID, prefix, outgoingYRateUSD, operatorName, operatorType, effectiveFrom, effectiveTo) values('87167_2016-01-01','87167','5.85','INMARSAT M','FIXED',to_date('2016-01-01','YYYY-MM-DD HH24:MI:SS'),to_date('2016-12-01','YYYY-MM-DD HH24:MI:SS'));</v>
      </c>
    </row>
    <row r="4606" spans="1:8">
      <c r="A4606" s="11" t="s">
        <v>21351</v>
      </c>
      <c r="B4606" s="11" t="s">
        <v>7772</v>
      </c>
      <c r="C4606" s="18">
        <v>5.85</v>
      </c>
      <c r="D4606" s="11" t="s">
        <v>7770</v>
      </c>
      <c r="E4606" s="11" t="s">
        <v>2227</v>
      </c>
      <c r="F4606" s="12" t="s">
        <v>30094</v>
      </c>
      <c r="G4606" s="12" t="s">
        <v>30095</v>
      </c>
      <c r="H4606" s="11" t="str">
        <f t="shared" si="71"/>
        <v>insert into BTRCOutgoingYRate (OID, prefix, outgoingYRateUSD, operatorName, operatorType, effectiveFrom, effectiveTo) values('87161_2016-01-01','87161','5.85','INMARSAT M','FIXED',to_date('2016-01-01','YYYY-MM-DD HH24:MI:SS'),to_date('2016-12-01','YYYY-MM-DD HH24:MI:SS'));</v>
      </c>
    </row>
    <row r="4607" spans="1:8">
      <c r="A4607" s="11" t="s">
        <v>21352</v>
      </c>
      <c r="B4607" s="11" t="s">
        <v>7773</v>
      </c>
      <c r="C4607" s="18">
        <v>5.85</v>
      </c>
      <c r="D4607" s="11" t="s">
        <v>7770</v>
      </c>
      <c r="E4607" s="11" t="s">
        <v>2227</v>
      </c>
      <c r="F4607" s="12" t="s">
        <v>30094</v>
      </c>
      <c r="G4607" s="12" t="s">
        <v>30095</v>
      </c>
      <c r="H4607" s="11" t="str">
        <f t="shared" si="71"/>
        <v>insert into BTRCOutgoingYRate (OID, prefix, outgoingYRateUSD, operatorName, operatorType, effectiveFrom, effectiveTo) values('87162_2016-01-01','87162','5.85','INMARSAT M','FIXED',to_date('2016-01-01','YYYY-MM-DD HH24:MI:SS'),to_date('2016-12-01','YYYY-MM-DD HH24:MI:SS'));</v>
      </c>
    </row>
    <row r="4608" spans="1:8">
      <c r="A4608" s="11" t="s">
        <v>21353</v>
      </c>
      <c r="B4608" s="11" t="s">
        <v>7774</v>
      </c>
      <c r="C4608" s="18">
        <v>5.85</v>
      </c>
      <c r="D4608" s="11" t="s">
        <v>7770</v>
      </c>
      <c r="E4608" s="11" t="s">
        <v>2227</v>
      </c>
      <c r="F4608" s="12" t="s">
        <v>30094</v>
      </c>
      <c r="G4608" s="12" t="s">
        <v>30095</v>
      </c>
      <c r="H4608" s="11" t="str">
        <f t="shared" si="71"/>
        <v>insert into BTRCOutgoingYRate (OID, prefix, outgoingYRateUSD, operatorName, operatorType, effectiveFrom, effectiveTo) values('87163_2016-01-01','87163','5.85','INMARSAT M','FIXED',to_date('2016-01-01','YYYY-MM-DD HH24:MI:SS'),to_date('2016-12-01','YYYY-MM-DD HH24:MI:SS'));</v>
      </c>
    </row>
    <row r="4609" spans="1:8">
      <c r="A4609" s="11" t="s">
        <v>21354</v>
      </c>
      <c r="B4609" s="11" t="s">
        <v>7775</v>
      </c>
      <c r="C4609" s="18">
        <v>5.85</v>
      </c>
      <c r="D4609" s="11" t="s">
        <v>7770</v>
      </c>
      <c r="E4609" s="11" t="s">
        <v>2227</v>
      </c>
      <c r="F4609" s="12" t="s">
        <v>30094</v>
      </c>
      <c r="G4609" s="12" t="s">
        <v>30095</v>
      </c>
      <c r="H4609" s="11" t="str">
        <f t="shared" si="71"/>
        <v>insert into BTRCOutgoingYRate (OID, prefix, outgoingYRateUSD, operatorName, operatorType, effectiveFrom, effectiveTo) values('87164_2016-01-01','87164','5.85','INMARSAT M','FIXED',to_date('2016-01-01','YYYY-MM-DD HH24:MI:SS'),to_date('2016-12-01','YYYY-MM-DD HH24:MI:SS'));</v>
      </c>
    </row>
    <row r="4610" spans="1:8">
      <c r="A4610" s="11" t="s">
        <v>21355</v>
      </c>
      <c r="B4610" s="11" t="s">
        <v>7776</v>
      </c>
      <c r="C4610" s="18">
        <v>5.85</v>
      </c>
      <c r="D4610" s="11" t="s">
        <v>7770</v>
      </c>
      <c r="E4610" s="11" t="s">
        <v>2227</v>
      </c>
      <c r="F4610" s="12" t="s">
        <v>30094</v>
      </c>
      <c r="G4610" s="12" t="s">
        <v>30095</v>
      </c>
      <c r="H4610" s="11" t="str">
        <f t="shared" si="71"/>
        <v>insert into BTRCOutgoingYRate (OID, prefix, outgoingYRateUSD, operatorName, operatorType, effectiveFrom, effectiveTo) values('87169_2016-01-01','87169','5.85','INMARSAT M','FIXED',to_date('2016-01-01','YYYY-MM-DD HH24:MI:SS'),to_date('2016-12-01','YYYY-MM-DD HH24:MI:SS'));</v>
      </c>
    </row>
    <row r="4611" spans="1:8">
      <c r="A4611" s="11" t="s">
        <v>21356</v>
      </c>
      <c r="B4611" s="11" t="s">
        <v>7777</v>
      </c>
      <c r="C4611" s="18">
        <v>5.85</v>
      </c>
      <c r="D4611" s="11" t="s">
        <v>7770</v>
      </c>
      <c r="E4611" s="11" t="s">
        <v>2227</v>
      </c>
      <c r="F4611" s="12" t="s">
        <v>30094</v>
      </c>
      <c r="G4611" s="12" t="s">
        <v>30095</v>
      </c>
      <c r="H4611" s="11" t="str">
        <f t="shared" si="71"/>
        <v>insert into BTRCOutgoingYRate (OID, prefix, outgoingYRateUSD, operatorName, operatorType, effectiveFrom, effectiveTo) values('87168_2016-01-01','87168','5.85','INMARSAT M','FIXED',to_date('2016-01-01','YYYY-MM-DD HH24:MI:SS'),to_date('2016-12-01','YYYY-MM-DD HH24:MI:SS'));</v>
      </c>
    </row>
    <row r="4612" spans="1:8">
      <c r="A4612" s="11" t="s">
        <v>21357</v>
      </c>
      <c r="B4612" s="11" t="s">
        <v>7778</v>
      </c>
      <c r="C4612" s="18">
        <v>5.85</v>
      </c>
      <c r="D4612" s="11" t="s">
        <v>7770</v>
      </c>
      <c r="E4612" s="11" t="s">
        <v>2227</v>
      </c>
      <c r="F4612" s="12" t="s">
        <v>30094</v>
      </c>
      <c r="G4612" s="12" t="s">
        <v>30095</v>
      </c>
      <c r="H4612" s="11" t="str">
        <f t="shared" ref="H4612:H4675" si="72">H$1&amp;IF(ISBLANK(A4612),"null","'"&amp;A4612&amp;"'")&amp;","&amp;IF(ISBLANK(B4612),"null","'"&amp;B4612&amp;"'")&amp;","&amp;IF(ISBLANK(C4612),"null","'"&amp;C4612&amp;"'")&amp;","&amp;IF(ISBLANK(D4612),"null","'"&amp;D4612&amp;"'")&amp;","&amp;IF(ISBLANK(E4612),"null","'"&amp;E4612&amp;"'")&amp;","&amp;IF(ISBLANK(F4612),"null","to_date('"&amp;F4612&amp;"','YYYY-MM-DD HH24:MI:SS')")&amp;","&amp;IF(ISBLANK(G4612),"null","to_date('"&amp;G4612&amp;"','YYYY-MM-DD HH24:MI:SS')")&amp;
I$1</f>
        <v>insert into BTRCOutgoingYRate (OID, prefix, outgoingYRateUSD, operatorName, operatorType, effectiveFrom, effectiveTo) values('87165_2016-01-01','87165','5.85','INMARSAT M','FIXED',to_date('2016-01-01','YYYY-MM-DD HH24:MI:SS'),to_date('2016-12-01','YYYY-MM-DD HH24:MI:SS'));</v>
      </c>
    </row>
    <row r="4613" spans="1:8">
      <c r="A4613" s="11" t="s">
        <v>21358</v>
      </c>
      <c r="B4613" s="11" t="s">
        <v>7779</v>
      </c>
      <c r="C4613" s="18">
        <v>5.85</v>
      </c>
      <c r="D4613" s="11" t="s">
        <v>7780</v>
      </c>
      <c r="E4613" s="11" t="s">
        <v>2227</v>
      </c>
      <c r="F4613" s="12" t="s">
        <v>30094</v>
      </c>
      <c r="G4613" s="12" t="s">
        <v>30095</v>
      </c>
      <c r="H4613" s="11" t="str">
        <f t="shared" si="72"/>
        <v>insert into BTRCOutgoingYRate (OID, prefix, outgoingYRateUSD, operatorName, operatorType, effectiveFrom, effectiveTo) values('87160_2016-01-01','87160','5.85','INMARSAT GAN/FLEET/SWIFT HSD','FIXED',to_date('2016-01-01','YYYY-MM-DD HH24:MI:SS'),to_date('2016-12-01','YYYY-MM-DD HH24:MI:SS'));</v>
      </c>
    </row>
    <row r="4614" spans="1:8">
      <c r="A4614" s="11" t="s">
        <v>21359</v>
      </c>
      <c r="B4614" s="11" t="s">
        <v>7781</v>
      </c>
      <c r="C4614" s="18">
        <v>5.85</v>
      </c>
      <c r="D4614" s="11" t="s">
        <v>7782</v>
      </c>
      <c r="E4614" s="11" t="s">
        <v>2227</v>
      </c>
      <c r="F4614" s="12" t="s">
        <v>30094</v>
      </c>
      <c r="G4614" s="12" t="s">
        <v>30095</v>
      </c>
      <c r="H4614" s="11" t="str">
        <f t="shared" si="72"/>
        <v>insert into BTRCOutgoingYRate (OID, prefix, outgoingYRateUSD, operatorName, operatorType, effectiveFrom, effectiveTo) values('87139_2016-01-01','87139','5.85','INMARSAT B HSD','FIXED',to_date('2016-01-01','YYYY-MM-DD HH24:MI:SS'),to_date('2016-12-01','YYYY-MM-DD HH24:MI:SS'));</v>
      </c>
    </row>
    <row r="4615" spans="1:8">
      <c r="A4615" s="11" t="s">
        <v>21360</v>
      </c>
      <c r="B4615" s="11" t="s">
        <v>7783</v>
      </c>
      <c r="C4615" s="18">
        <v>5.85</v>
      </c>
      <c r="D4615" s="11" t="s">
        <v>7784</v>
      </c>
      <c r="E4615" s="11" t="s">
        <v>2227</v>
      </c>
      <c r="F4615" s="12" t="s">
        <v>30094</v>
      </c>
      <c r="G4615" s="12" t="s">
        <v>30095</v>
      </c>
      <c r="H4615" s="11" t="str">
        <f t="shared" si="72"/>
        <v>insert into BTRCOutgoingYRate (OID, prefix, outgoingYRateUSD, operatorName, operatorType, effectiveFrom, effectiveTo) values('87159_2016-01-01','87159','5.85','INMARSAT AORE H','FIXED',to_date('2016-01-01','YYYY-MM-DD HH24:MI:SS'),to_date('2016-12-01','YYYY-MM-DD HH24:MI:SS'));</v>
      </c>
    </row>
    <row r="4616" spans="1:8">
      <c r="A4616" s="11" t="s">
        <v>21361</v>
      </c>
      <c r="B4616" s="11" t="s">
        <v>7785</v>
      </c>
      <c r="C4616" s="18">
        <v>5.85</v>
      </c>
      <c r="D4616" s="11" t="s">
        <v>7736</v>
      </c>
      <c r="E4616" s="11" t="s">
        <v>2227</v>
      </c>
      <c r="F4616" s="12" t="s">
        <v>30094</v>
      </c>
      <c r="G4616" s="12" t="s">
        <v>30095</v>
      </c>
      <c r="H4616" s="11" t="str">
        <f t="shared" si="72"/>
        <v>insert into BTRCOutgoingYRate (OID, prefix, outgoingYRateUSD, operatorName, operatorType, effectiveFrom, effectiveTo) values('87197_2016-01-01','87197','5.85','INMARSAT AERO E ATLANTIC','FIXED',to_date('2016-01-01','YYYY-MM-DD HH24:MI:SS'),to_date('2016-12-01','YYYY-MM-DD HH24:MI:SS'));</v>
      </c>
    </row>
    <row r="4617" spans="1:8">
      <c r="A4617" s="11" t="s">
        <v>21362</v>
      </c>
      <c r="B4617" s="11" t="s">
        <v>7786</v>
      </c>
      <c r="C4617" s="18">
        <v>5.85</v>
      </c>
      <c r="D4617" s="11" t="s">
        <v>7736</v>
      </c>
      <c r="E4617" s="11" t="s">
        <v>2227</v>
      </c>
      <c r="F4617" s="12" t="s">
        <v>30094</v>
      </c>
      <c r="G4617" s="12" t="s">
        <v>30095</v>
      </c>
      <c r="H4617" s="11" t="str">
        <f t="shared" si="72"/>
        <v>insert into BTRCOutgoingYRate (OID, prefix, outgoingYRateUSD, operatorName, operatorType, effectiveFrom, effectiveTo) values('87195_2016-01-01','87195','5.85','INMARSAT AERO E ATLANTIC','FIXED',to_date('2016-01-01','YYYY-MM-DD HH24:MI:SS'),to_date('2016-12-01','YYYY-MM-DD HH24:MI:SS'));</v>
      </c>
    </row>
    <row r="4618" spans="1:8">
      <c r="A4618" s="11" t="s">
        <v>21363</v>
      </c>
      <c r="B4618" s="11" t="s">
        <v>7787</v>
      </c>
      <c r="C4618" s="18">
        <v>5.85</v>
      </c>
      <c r="D4618" s="11" t="s">
        <v>7736</v>
      </c>
      <c r="E4618" s="11" t="s">
        <v>2227</v>
      </c>
      <c r="F4618" s="12" t="s">
        <v>30094</v>
      </c>
      <c r="G4618" s="12" t="s">
        <v>30095</v>
      </c>
      <c r="H4618" s="11" t="str">
        <f t="shared" si="72"/>
        <v>insert into BTRCOutgoingYRate (OID, prefix, outgoingYRateUSD, operatorName, operatorType, effectiveFrom, effectiveTo) values('87196_2016-01-01','87196','5.85','INMARSAT AERO E ATLANTIC','FIXED',to_date('2016-01-01','YYYY-MM-DD HH24:MI:SS'),to_date('2016-12-01','YYYY-MM-DD HH24:MI:SS'));</v>
      </c>
    </row>
    <row r="4619" spans="1:8">
      <c r="A4619" s="11" t="s">
        <v>21364</v>
      </c>
      <c r="B4619" s="11" t="s">
        <v>7788</v>
      </c>
      <c r="C4619" s="18">
        <v>5.85</v>
      </c>
      <c r="D4619" s="11" t="s">
        <v>7789</v>
      </c>
      <c r="E4619" s="11" t="s">
        <v>2227</v>
      </c>
      <c r="F4619" s="12" t="s">
        <v>30094</v>
      </c>
      <c r="G4619" s="12" t="s">
        <v>30095</v>
      </c>
      <c r="H4619" s="11" t="str">
        <f t="shared" si="72"/>
        <v>insert into BTRCOutgoingYRate (OID, prefix, outgoingYRateUSD, operatorName, operatorType, effectiveFrom, effectiveTo) values('87459_2016-01-01','87459','5.85','INMARSAT AORW H','FIXED',to_date('2016-01-01','YYYY-MM-DD HH24:MI:SS'),to_date('2016-12-01','YYYY-MM-DD HH24:MI:SS'));</v>
      </c>
    </row>
    <row r="4620" spans="1:8">
      <c r="A4620" s="11" t="s">
        <v>21365</v>
      </c>
      <c r="B4620" s="11" t="s">
        <v>7790</v>
      </c>
      <c r="C4620" s="18">
        <v>5.85</v>
      </c>
      <c r="D4620" s="11" t="s">
        <v>7780</v>
      </c>
      <c r="E4620" s="11" t="s">
        <v>2227</v>
      </c>
      <c r="F4620" s="12" t="s">
        <v>30094</v>
      </c>
      <c r="G4620" s="12" t="s">
        <v>30095</v>
      </c>
      <c r="H4620" s="11" t="str">
        <f t="shared" si="72"/>
        <v>insert into BTRCOutgoingYRate (OID, prefix, outgoingYRateUSD, operatorName, operatorType, effectiveFrom, effectiveTo) values('87460_2016-01-01','87460','5.85','INMARSAT GAN/FLEET/SWIFT HSD','FIXED',to_date('2016-01-01','YYYY-MM-DD HH24:MI:SS'),to_date('2016-12-01','YYYY-MM-DD HH24:MI:SS'));</v>
      </c>
    </row>
    <row r="4621" spans="1:8">
      <c r="A4621" s="11" t="s">
        <v>21366</v>
      </c>
      <c r="B4621" s="11" t="s">
        <v>7791</v>
      </c>
      <c r="C4621" s="18">
        <v>5.85</v>
      </c>
      <c r="D4621" s="11" t="s">
        <v>7770</v>
      </c>
      <c r="E4621" s="11" t="s">
        <v>2227</v>
      </c>
      <c r="F4621" s="12" t="s">
        <v>30094</v>
      </c>
      <c r="G4621" s="12" t="s">
        <v>30095</v>
      </c>
      <c r="H4621" s="11" t="str">
        <f t="shared" si="72"/>
        <v>insert into BTRCOutgoingYRate (OID, prefix, outgoingYRateUSD, operatorName, operatorType, effectiveFrom, effectiveTo) values('87468_2016-01-01','87468','5.85','INMARSAT M','FIXED',to_date('2016-01-01','YYYY-MM-DD HH24:MI:SS'),to_date('2016-12-01','YYYY-MM-DD HH24:MI:SS'));</v>
      </c>
    </row>
    <row r="4622" spans="1:8">
      <c r="A4622" s="11" t="s">
        <v>21367</v>
      </c>
      <c r="B4622" s="11" t="s">
        <v>7792</v>
      </c>
      <c r="C4622" s="18">
        <v>5.85</v>
      </c>
      <c r="D4622" s="11" t="s">
        <v>7770</v>
      </c>
      <c r="E4622" s="11" t="s">
        <v>2227</v>
      </c>
      <c r="F4622" s="12" t="s">
        <v>30094</v>
      </c>
      <c r="G4622" s="12" t="s">
        <v>30095</v>
      </c>
      <c r="H4622" s="11" t="str">
        <f t="shared" si="72"/>
        <v>insert into BTRCOutgoingYRate (OID, prefix, outgoingYRateUSD, operatorName, operatorType, effectiveFrom, effectiveTo) values('87466_2016-01-01','87466','5.85','INMARSAT M','FIXED',to_date('2016-01-01','YYYY-MM-DD HH24:MI:SS'),to_date('2016-12-01','YYYY-MM-DD HH24:MI:SS'));</v>
      </c>
    </row>
    <row r="4623" spans="1:8">
      <c r="A4623" s="11" t="s">
        <v>21368</v>
      </c>
      <c r="B4623" s="11" t="s">
        <v>7793</v>
      </c>
      <c r="C4623" s="18">
        <v>5.85</v>
      </c>
      <c r="D4623" s="11" t="s">
        <v>7794</v>
      </c>
      <c r="E4623" s="11" t="s">
        <v>2227</v>
      </c>
      <c r="F4623" s="12" t="s">
        <v>30094</v>
      </c>
      <c r="G4623" s="12" t="s">
        <v>30095</v>
      </c>
      <c r="H4623" s="11" t="str">
        <f t="shared" si="72"/>
        <v>insert into BTRCOutgoingYRate (OID, prefix, outgoingYRateUSD, operatorName, operatorType, effectiveFrom, effectiveTo) values('87438_2016-01-01','87438','5.85','INMARSAT ATLANTIC WEST-B','FIXED',to_date('2016-01-01','YYYY-MM-DD HH24:MI:SS'),to_date('2016-12-01','YYYY-MM-DD HH24:MI:SS'));</v>
      </c>
    </row>
    <row r="4624" spans="1:8">
      <c r="A4624" s="11" t="s">
        <v>21369</v>
      </c>
      <c r="B4624" s="11" t="s">
        <v>7795</v>
      </c>
      <c r="C4624" s="18">
        <v>5.85</v>
      </c>
      <c r="D4624" s="11" t="s">
        <v>7794</v>
      </c>
      <c r="E4624" s="11" t="s">
        <v>2227</v>
      </c>
      <c r="F4624" s="12" t="s">
        <v>30094</v>
      </c>
      <c r="G4624" s="12" t="s">
        <v>30095</v>
      </c>
      <c r="H4624" s="11" t="str">
        <f t="shared" si="72"/>
        <v>insert into BTRCOutgoingYRate (OID, prefix, outgoingYRateUSD, operatorName, operatorType, effectiveFrom, effectiveTo) values('87433_2016-01-01','87433','5.85','INMARSAT ATLANTIC WEST-B','FIXED',to_date('2016-01-01','YYYY-MM-DD HH24:MI:SS'),to_date('2016-12-01','YYYY-MM-DD HH24:MI:SS'));</v>
      </c>
    </row>
    <row r="4625" spans="1:8">
      <c r="A4625" s="11" t="s">
        <v>21370</v>
      </c>
      <c r="B4625" s="11" t="s">
        <v>7796</v>
      </c>
      <c r="C4625" s="18">
        <v>5.85</v>
      </c>
      <c r="D4625" s="11" t="s">
        <v>7794</v>
      </c>
      <c r="E4625" s="11" t="s">
        <v>2227</v>
      </c>
      <c r="F4625" s="12" t="s">
        <v>30094</v>
      </c>
      <c r="G4625" s="12" t="s">
        <v>30095</v>
      </c>
      <c r="H4625" s="11" t="str">
        <f t="shared" si="72"/>
        <v>insert into BTRCOutgoingYRate (OID, prefix, outgoingYRateUSD, operatorName, operatorType, effectiveFrom, effectiveTo) values('87431_2016-01-01','87431','5.85','INMARSAT ATLANTIC WEST-B','FIXED',to_date('2016-01-01','YYYY-MM-DD HH24:MI:SS'),to_date('2016-12-01','YYYY-MM-DD HH24:MI:SS'));</v>
      </c>
    </row>
    <row r="4626" spans="1:8">
      <c r="A4626" s="11" t="s">
        <v>21371</v>
      </c>
      <c r="B4626" s="11" t="s">
        <v>7797</v>
      </c>
      <c r="C4626" s="18">
        <v>5.85</v>
      </c>
      <c r="D4626" s="11" t="s">
        <v>7768</v>
      </c>
      <c r="E4626" s="11" t="s">
        <v>2227</v>
      </c>
      <c r="F4626" s="12" t="s">
        <v>30094</v>
      </c>
      <c r="G4626" s="12" t="s">
        <v>30095</v>
      </c>
      <c r="H4626" s="11" t="str">
        <f t="shared" si="72"/>
        <v>insert into BTRCOutgoingYRate (OID, prefix, outgoingYRateUSD, operatorName, operatorType, effectiveFrom, effectiveTo) values('87476_2016-01-01','87476','5.85','INMARSAT MINI M/GAN/FLEET/SWIFT','FIXED',to_date('2016-01-01','YYYY-MM-DD HH24:MI:SS'),to_date('2016-12-01','YYYY-MM-DD HH24:MI:SS'));</v>
      </c>
    </row>
    <row r="4627" spans="1:8">
      <c r="A4627" s="11" t="s">
        <v>21372</v>
      </c>
      <c r="B4627" s="11" t="s">
        <v>7798</v>
      </c>
      <c r="C4627" s="18">
        <v>5.85</v>
      </c>
      <c r="D4627" s="11" t="s">
        <v>7770</v>
      </c>
      <c r="E4627" s="11" t="s">
        <v>2227</v>
      </c>
      <c r="F4627" s="12" t="s">
        <v>30094</v>
      </c>
      <c r="G4627" s="12" t="s">
        <v>30095</v>
      </c>
      <c r="H4627" s="11" t="str">
        <f t="shared" si="72"/>
        <v>insert into BTRCOutgoingYRate (OID, prefix, outgoingYRateUSD, operatorName, operatorType, effectiveFrom, effectiveTo) values('87461_2016-01-01','87461','5.85','INMARSAT M','FIXED',to_date('2016-01-01','YYYY-MM-DD HH24:MI:SS'),to_date('2016-12-01','YYYY-MM-DD HH24:MI:SS'));</v>
      </c>
    </row>
    <row r="4628" spans="1:8">
      <c r="A4628" s="11" t="s">
        <v>21373</v>
      </c>
      <c r="B4628" s="11" t="s">
        <v>7799</v>
      </c>
      <c r="C4628" s="18">
        <v>5.85</v>
      </c>
      <c r="D4628" s="11" t="s">
        <v>7770</v>
      </c>
      <c r="E4628" s="11" t="s">
        <v>2227</v>
      </c>
      <c r="F4628" s="12" t="s">
        <v>30094</v>
      </c>
      <c r="G4628" s="12" t="s">
        <v>30095</v>
      </c>
      <c r="H4628" s="11" t="str">
        <f t="shared" si="72"/>
        <v>insert into BTRCOutgoingYRate (OID, prefix, outgoingYRateUSD, operatorName, operatorType, effectiveFrom, effectiveTo) values('87462_2016-01-01','87462','5.85','INMARSAT M','FIXED',to_date('2016-01-01','YYYY-MM-DD HH24:MI:SS'),to_date('2016-12-01','YYYY-MM-DD HH24:MI:SS'));</v>
      </c>
    </row>
    <row r="4629" spans="1:8">
      <c r="A4629" s="11" t="s">
        <v>21374</v>
      </c>
      <c r="B4629" s="11" t="s">
        <v>7800</v>
      </c>
      <c r="C4629" s="18">
        <v>5.85</v>
      </c>
      <c r="D4629" s="11" t="s">
        <v>7770</v>
      </c>
      <c r="E4629" s="11" t="s">
        <v>2227</v>
      </c>
      <c r="F4629" s="12" t="s">
        <v>30094</v>
      </c>
      <c r="G4629" s="12" t="s">
        <v>30095</v>
      </c>
      <c r="H4629" s="11" t="str">
        <f t="shared" si="72"/>
        <v>insert into BTRCOutgoingYRate (OID, prefix, outgoingYRateUSD, operatorName, operatorType, effectiveFrom, effectiveTo) values('87463_2016-01-01','87463','5.85','INMARSAT M','FIXED',to_date('2016-01-01','YYYY-MM-DD HH24:MI:SS'),to_date('2016-12-01','YYYY-MM-DD HH24:MI:SS'));</v>
      </c>
    </row>
    <row r="4630" spans="1:8">
      <c r="A4630" s="11" t="s">
        <v>21375</v>
      </c>
      <c r="B4630" s="11" t="s">
        <v>7801</v>
      </c>
      <c r="C4630" s="18">
        <v>5.85</v>
      </c>
      <c r="D4630" s="11" t="s">
        <v>7770</v>
      </c>
      <c r="E4630" s="11" t="s">
        <v>2227</v>
      </c>
      <c r="F4630" s="12" t="s">
        <v>30094</v>
      </c>
      <c r="G4630" s="12" t="s">
        <v>30095</v>
      </c>
      <c r="H4630" s="11" t="str">
        <f t="shared" si="72"/>
        <v>insert into BTRCOutgoingYRate (OID, prefix, outgoingYRateUSD, operatorName, operatorType, effectiveFrom, effectiveTo) values('87464_2016-01-01','87464','5.85','INMARSAT M','FIXED',to_date('2016-01-01','YYYY-MM-DD HH24:MI:SS'),to_date('2016-12-01','YYYY-MM-DD HH24:MI:SS'));</v>
      </c>
    </row>
    <row r="4631" spans="1:8">
      <c r="A4631" s="11" t="s">
        <v>21376</v>
      </c>
      <c r="B4631" s="11" t="s">
        <v>7802</v>
      </c>
      <c r="C4631" s="18">
        <v>5.85</v>
      </c>
      <c r="D4631" s="11" t="s">
        <v>7770</v>
      </c>
      <c r="E4631" s="11" t="s">
        <v>2227</v>
      </c>
      <c r="F4631" s="12" t="s">
        <v>30094</v>
      </c>
      <c r="G4631" s="12" t="s">
        <v>30095</v>
      </c>
      <c r="H4631" s="11" t="str">
        <f t="shared" si="72"/>
        <v>insert into BTRCOutgoingYRate (OID, prefix, outgoingYRateUSD, operatorName, operatorType, effectiveFrom, effectiveTo) values('87465_2016-01-01','87465','5.85','INMARSAT M','FIXED',to_date('2016-01-01','YYYY-MM-DD HH24:MI:SS'),to_date('2016-12-01','YYYY-MM-DD HH24:MI:SS'));</v>
      </c>
    </row>
    <row r="4632" spans="1:8">
      <c r="A4632" s="11" t="s">
        <v>21377</v>
      </c>
      <c r="B4632" s="11" t="s">
        <v>7803</v>
      </c>
      <c r="C4632" s="18">
        <v>5.85</v>
      </c>
      <c r="D4632" s="11" t="s">
        <v>7754</v>
      </c>
      <c r="E4632" s="11" t="s">
        <v>2227</v>
      </c>
      <c r="F4632" s="12" t="s">
        <v>30094</v>
      </c>
      <c r="G4632" s="12" t="s">
        <v>30095</v>
      </c>
      <c r="H4632" s="11" t="str">
        <f t="shared" si="72"/>
        <v>insert into BTRCOutgoingYRate (OID, prefix, outgoingYRateUSD, operatorName, operatorType, effectiveFrom, effectiveTo) values('874_2016-01-01','874','5.85','INMARSAT-ROC-FIXED','FIXED',to_date('2016-01-01','YYYY-MM-DD HH24:MI:SS'),to_date('2016-12-01','YYYY-MM-DD HH24:MI:SS'));</v>
      </c>
    </row>
    <row r="4633" spans="1:8">
      <c r="A4633" s="11" t="s">
        <v>21378</v>
      </c>
      <c r="B4633" s="11" t="s">
        <v>7804</v>
      </c>
      <c r="C4633" s="18">
        <v>5.85</v>
      </c>
      <c r="D4633" s="11" t="s">
        <v>7805</v>
      </c>
      <c r="E4633" s="11" t="s">
        <v>2227</v>
      </c>
      <c r="F4633" s="12" t="s">
        <v>30094</v>
      </c>
      <c r="G4633" s="12" t="s">
        <v>30095</v>
      </c>
      <c r="H4633" s="11" t="str">
        <f t="shared" si="72"/>
        <v>insert into BTRCOutgoingYRate (OID, prefix, outgoingYRateUSD, operatorName, operatorType, effectiveFrom, effectiveTo) values('8749_2016-01-01','8749','5.85','INMARSAT-MAR ATL WEST A','FIXED',to_date('2016-01-01','YYYY-MM-DD HH24:MI:SS'),to_date('2016-12-01','YYYY-MM-DD HH24:MI:SS'));</v>
      </c>
    </row>
    <row r="4634" spans="1:8">
      <c r="A4634" s="11" t="s">
        <v>21379</v>
      </c>
      <c r="B4634" s="11" t="s">
        <v>7806</v>
      </c>
      <c r="C4634" s="18">
        <v>5.85</v>
      </c>
      <c r="D4634" s="11" t="s">
        <v>7807</v>
      </c>
      <c r="E4634" s="11" t="s">
        <v>2227</v>
      </c>
      <c r="F4634" s="12" t="s">
        <v>30094</v>
      </c>
      <c r="G4634" s="12" t="s">
        <v>30095</v>
      </c>
      <c r="H4634" s="11" t="str">
        <f t="shared" si="72"/>
        <v>insert into BTRCOutgoingYRate (OID, prefix, outgoingYRateUSD, operatorName, operatorType, effectiveFrom, effectiveTo) values('8744_2016-01-01','8744','5.85','INMARSAT-ATLANTIC WEST C-FIXED','FIXED',to_date('2016-01-01','YYYY-MM-DD HH24:MI:SS'),to_date('2016-12-01','YYYY-MM-DD HH24:MI:SS'));</v>
      </c>
    </row>
    <row r="4635" spans="1:8">
      <c r="A4635" s="11" t="s">
        <v>21380</v>
      </c>
      <c r="B4635" s="11" t="s">
        <v>7808</v>
      </c>
      <c r="C4635" s="18">
        <v>5.85</v>
      </c>
      <c r="D4635" s="11" t="s">
        <v>7809</v>
      </c>
      <c r="E4635" s="11" t="s">
        <v>2227</v>
      </c>
      <c r="F4635" s="12" t="s">
        <v>30094</v>
      </c>
      <c r="G4635" s="12" t="s">
        <v>30095</v>
      </c>
      <c r="H4635" s="11" t="str">
        <f t="shared" si="72"/>
        <v>insert into BTRCOutgoingYRate (OID, prefix, outgoingYRateUSD, operatorName, operatorType, effectiveFrom, effectiveTo) values('8741_2016-01-01','8741','5.85','INMARSAT-ATLANTIC WEST A-FIXED','FIXED',to_date('2016-01-01','YYYY-MM-DD HH24:MI:SS'),to_date('2016-12-01','YYYY-MM-DD HH24:MI:SS'));</v>
      </c>
    </row>
    <row r="4636" spans="1:8">
      <c r="A4636" s="11" t="s">
        <v>21381</v>
      </c>
      <c r="B4636" s="11" t="s">
        <v>7810</v>
      </c>
      <c r="C4636" s="18">
        <v>5.85</v>
      </c>
      <c r="D4636" s="11" t="s">
        <v>7809</v>
      </c>
      <c r="E4636" s="11" t="s">
        <v>2227</v>
      </c>
      <c r="F4636" s="12" t="s">
        <v>30094</v>
      </c>
      <c r="G4636" s="12" t="s">
        <v>30095</v>
      </c>
      <c r="H4636" s="11" t="str">
        <f t="shared" si="72"/>
        <v>insert into BTRCOutgoingYRate (OID, prefix, outgoingYRateUSD, operatorName, operatorType, effectiveFrom, effectiveTo) values('8740_2016-01-01','8740','5.85','INMARSAT-ATLANTIC WEST A-FIXED','FIXED',to_date('2016-01-01','YYYY-MM-DD HH24:MI:SS'),to_date('2016-12-01','YYYY-MM-DD HH24:MI:SS'));</v>
      </c>
    </row>
    <row r="4637" spans="1:8">
      <c r="A4637" s="11" t="s">
        <v>21382</v>
      </c>
      <c r="B4637" s="11" t="s">
        <v>7811</v>
      </c>
      <c r="C4637" s="18">
        <v>5.85</v>
      </c>
      <c r="D4637" s="11" t="s">
        <v>7809</v>
      </c>
      <c r="E4637" s="11" t="s">
        <v>2227</v>
      </c>
      <c r="F4637" s="12" t="s">
        <v>30094</v>
      </c>
      <c r="G4637" s="12" t="s">
        <v>30095</v>
      </c>
      <c r="H4637" s="11" t="str">
        <f t="shared" si="72"/>
        <v>insert into BTRCOutgoingYRate (OID, prefix, outgoingYRateUSD, operatorName, operatorType, effectiveFrom, effectiveTo) values('8748_2016-01-01','8748','5.85','INMARSAT-ATLANTIC WEST A-FIXED','FIXED',to_date('2016-01-01','YYYY-MM-DD HH24:MI:SS'),to_date('2016-12-01','YYYY-MM-DD HH24:MI:SS'));</v>
      </c>
    </row>
    <row r="4638" spans="1:8">
      <c r="A4638" s="11" t="s">
        <v>21383</v>
      </c>
      <c r="B4638" s="11" t="s">
        <v>7812</v>
      </c>
      <c r="C4638" s="18">
        <v>5.85</v>
      </c>
      <c r="D4638" s="11" t="s">
        <v>7813</v>
      </c>
      <c r="E4638" s="11" t="s">
        <v>2227</v>
      </c>
      <c r="F4638" s="12" t="s">
        <v>30094</v>
      </c>
      <c r="G4638" s="12" t="s">
        <v>30095</v>
      </c>
      <c r="H4638" s="11" t="str">
        <f t="shared" si="72"/>
        <v>insert into BTRCOutgoingYRate (OID, prefix, outgoingYRateUSD, operatorName, operatorType, effectiveFrom, effectiveTo) values('8746_2016-01-01','8746','5.85','INMARSAT-ATLANTIC W M-FIXED','FIXED',to_date('2016-01-01','YYYY-MM-DD HH24:MI:SS'),to_date('2016-12-01','YYYY-MM-DD HH24:MI:SS'));</v>
      </c>
    </row>
    <row r="4639" spans="1:8">
      <c r="A4639" s="11" t="s">
        <v>21384</v>
      </c>
      <c r="B4639" s="11" t="s">
        <v>7814</v>
      </c>
      <c r="C4639" s="18">
        <v>5.85</v>
      </c>
      <c r="D4639" s="11" t="s">
        <v>7815</v>
      </c>
      <c r="E4639" s="11" t="s">
        <v>2227</v>
      </c>
      <c r="F4639" s="12" t="s">
        <v>30094</v>
      </c>
      <c r="G4639" s="12" t="s">
        <v>30095</v>
      </c>
      <c r="H4639" s="11" t="str">
        <f t="shared" si="72"/>
        <v>insert into BTRCOutgoingYRate (OID, prefix, outgoingYRateUSD, operatorName, operatorType, effectiveFrom, effectiveTo) values('87478_2016-01-01','87478','5.85','INMARSAT-ATLANTIC W BGAN-FIXED','FIXED',to_date('2016-01-01','YYYY-MM-DD HH24:MI:SS'),to_date('2016-12-01','YYYY-MM-DD HH24:MI:SS'));</v>
      </c>
    </row>
    <row r="4640" spans="1:8">
      <c r="A4640" s="11" t="s">
        <v>21385</v>
      </c>
      <c r="B4640" s="11" t="s">
        <v>7816</v>
      </c>
      <c r="C4640" s="18">
        <v>5.85</v>
      </c>
      <c r="D4640" s="11" t="s">
        <v>7817</v>
      </c>
      <c r="E4640" s="11" t="s">
        <v>2227</v>
      </c>
      <c r="F4640" s="12" t="s">
        <v>30094</v>
      </c>
      <c r="G4640" s="12" t="s">
        <v>30095</v>
      </c>
      <c r="H4640" s="11" t="str">
        <f t="shared" si="72"/>
        <v>insert into BTRCOutgoingYRate (OID, prefix, outgoingYRateUSD, operatorName, operatorType, effectiveFrom, effectiveTo) values('8745_2016-01-01','8745','5.85','INMARSAT-ATLANTIC W AERO-FIXED','FIXED',to_date('2016-01-01','YYYY-MM-DD HH24:MI:SS'),to_date('2016-12-01','YYYY-MM-DD HH24:MI:SS'));</v>
      </c>
    </row>
    <row r="4641" spans="1:8">
      <c r="A4641" s="11" t="s">
        <v>21386</v>
      </c>
      <c r="B4641" s="11" t="s">
        <v>7818</v>
      </c>
      <c r="C4641" s="18">
        <v>5.85</v>
      </c>
      <c r="D4641" s="11" t="s">
        <v>7819</v>
      </c>
      <c r="E4641" s="11" t="s">
        <v>2227</v>
      </c>
      <c r="F4641" s="12" t="s">
        <v>30094</v>
      </c>
      <c r="G4641" s="12" t="s">
        <v>30095</v>
      </c>
      <c r="H4641" s="11" t="str">
        <f t="shared" si="72"/>
        <v>insert into BTRCOutgoingYRate (OID, prefix, outgoingYRateUSD, operatorName, operatorType, effectiveFrom, effectiveTo) values('87481_2016-01-01','87481','5.85','INMARSAT-A ATL OCEAN WEST','FIXED',to_date('2016-01-01','YYYY-MM-DD HH24:MI:SS'),to_date('2016-12-01','YYYY-MM-DD HH24:MI:SS'));</v>
      </c>
    </row>
    <row r="4642" spans="1:8">
      <c r="A4642" s="11" t="s">
        <v>21387</v>
      </c>
      <c r="B4642" s="11" t="s">
        <v>7820</v>
      </c>
      <c r="C4642" s="18">
        <v>5.85</v>
      </c>
      <c r="D4642" s="11" t="s">
        <v>7794</v>
      </c>
      <c r="E4642" s="11" t="s">
        <v>2227</v>
      </c>
      <c r="F4642" s="12" t="s">
        <v>30094</v>
      </c>
      <c r="G4642" s="12" t="s">
        <v>30095</v>
      </c>
      <c r="H4642" s="11" t="str">
        <f t="shared" si="72"/>
        <v>insert into BTRCOutgoingYRate (OID, prefix, outgoingYRateUSD, operatorName, operatorType, effectiveFrom, effectiveTo) values('87430_2016-01-01','87430','5.85','INMARSAT ATLANTIC WEST-B','FIXED',to_date('2016-01-01','YYYY-MM-DD HH24:MI:SS'),to_date('2016-12-01','YYYY-MM-DD HH24:MI:SS'));</v>
      </c>
    </row>
    <row r="4643" spans="1:8">
      <c r="A4643" s="11" t="s">
        <v>21388</v>
      </c>
      <c r="B4643" s="11" t="s">
        <v>7821</v>
      </c>
      <c r="C4643" s="18">
        <v>5.85</v>
      </c>
      <c r="D4643" s="11" t="s">
        <v>7794</v>
      </c>
      <c r="E4643" s="11" t="s">
        <v>2227</v>
      </c>
      <c r="F4643" s="12" t="s">
        <v>30094</v>
      </c>
      <c r="G4643" s="12" t="s">
        <v>30095</v>
      </c>
      <c r="H4643" s="11" t="str">
        <f t="shared" si="72"/>
        <v>insert into BTRCOutgoingYRate (OID, prefix, outgoingYRateUSD, operatorName, operatorType, effectiveFrom, effectiveTo) values('87432_2016-01-01','87432','5.85','INMARSAT ATLANTIC WEST-B','FIXED',to_date('2016-01-01','YYYY-MM-DD HH24:MI:SS'),to_date('2016-12-01','YYYY-MM-DD HH24:MI:SS'));</v>
      </c>
    </row>
    <row r="4644" spans="1:8">
      <c r="A4644" s="11" t="s">
        <v>21389</v>
      </c>
      <c r="B4644" s="11" t="s">
        <v>7822</v>
      </c>
      <c r="C4644" s="18">
        <v>5.85</v>
      </c>
      <c r="D4644" s="11" t="s">
        <v>7794</v>
      </c>
      <c r="E4644" s="11" t="s">
        <v>2227</v>
      </c>
      <c r="F4644" s="12" t="s">
        <v>30094</v>
      </c>
      <c r="G4644" s="12" t="s">
        <v>30095</v>
      </c>
      <c r="H4644" s="11" t="str">
        <f t="shared" si="72"/>
        <v>insert into BTRCOutgoingYRate (OID, prefix, outgoingYRateUSD, operatorName, operatorType, effectiveFrom, effectiveTo) values('87434_2016-01-01','87434','5.85','INMARSAT ATLANTIC WEST-B','FIXED',to_date('2016-01-01','YYYY-MM-DD HH24:MI:SS'),to_date('2016-12-01','YYYY-MM-DD HH24:MI:SS'));</v>
      </c>
    </row>
    <row r="4645" spans="1:8">
      <c r="A4645" s="11" t="s">
        <v>21390</v>
      </c>
      <c r="B4645" s="11" t="s">
        <v>7823</v>
      </c>
      <c r="C4645" s="18">
        <v>5.85</v>
      </c>
      <c r="D4645" s="11" t="s">
        <v>7794</v>
      </c>
      <c r="E4645" s="11" t="s">
        <v>2227</v>
      </c>
      <c r="F4645" s="12" t="s">
        <v>30094</v>
      </c>
      <c r="G4645" s="12" t="s">
        <v>30095</v>
      </c>
      <c r="H4645" s="11" t="str">
        <f t="shared" si="72"/>
        <v>insert into BTRCOutgoingYRate (OID, prefix, outgoingYRateUSD, operatorName, operatorType, effectiveFrom, effectiveTo) values('87435_2016-01-01','87435','5.85','INMARSAT ATLANTIC WEST-B','FIXED',to_date('2016-01-01','YYYY-MM-DD HH24:MI:SS'),to_date('2016-12-01','YYYY-MM-DD HH24:MI:SS'));</v>
      </c>
    </row>
    <row r="4646" spans="1:8">
      <c r="A4646" s="11" t="s">
        <v>21391</v>
      </c>
      <c r="B4646" s="11" t="s">
        <v>7824</v>
      </c>
      <c r="C4646" s="18">
        <v>5.85</v>
      </c>
      <c r="D4646" s="11" t="s">
        <v>7794</v>
      </c>
      <c r="E4646" s="11" t="s">
        <v>2227</v>
      </c>
      <c r="F4646" s="12" t="s">
        <v>30094</v>
      </c>
      <c r="G4646" s="12" t="s">
        <v>30095</v>
      </c>
      <c r="H4646" s="11" t="str">
        <f t="shared" si="72"/>
        <v>insert into BTRCOutgoingYRate (OID, prefix, outgoingYRateUSD, operatorName, operatorType, effectiveFrom, effectiveTo) values('87436_2016-01-01','87436','5.85','INMARSAT ATLANTIC WEST-B','FIXED',to_date('2016-01-01','YYYY-MM-DD HH24:MI:SS'),to_date('2016-12-01','YYYY-MM-DD HH24:MI:SS'));</v>
      </c>
    </row>
    <row r="4647" spans="1:8">
      <c r="A4647" s="11" t="s">
        <v>21392</v>
      </c>
      <c r="B4647" s="11" t="s">
        <v>7825</v>
      </c>
      <c r="C4647" s="18">
        <v>5.85</v>
      </c>
      <c r="D4647" s="11" t="s">
        <v>7794</v>
      </c>
      <c r="E4647" s="11" t="s">
        <v>2227</v>
      </c>
      <c r="F4647" s="12" t="s">
        <v>30094</v>
      </c>
      <c r="G4647" s="12" t="s">
        <v>30095</v>
      </c>
      <c r="H4647" s="11" t="str">
        <f t="shared" si="72"/>
        <v>insert into BTRCOutgoingYRate (OID, prefix, outgoingYRateUSD, operatorName, operatorType, effectiveFrom, effectiveTo) values('87437_2016-01-01','87437','5.85','INMARSAT ATLANTIC WEST-B','FIXED',to_date('2016-01-01','YYYY-MM-DD HH24:MI:SS'),to_date('2016-12-01','YYYY-MM-DD HH24:MI:SS'));</v>
      </c>
    </row>
    <row r="4648" spans="1:8">
      <c r="A4648" s="11" t="s">
        <v>21393</v>
      </c>
      <c r="B4648" s="11" t="s">
        <v>7826</v>
      </c>
      <c r="C4648" s="18">
        <v>5.85</v>
      </c>
      <c r="D4648" s="11" t="s">
        <v>7770</v>
      </c>
      <c r="E4648" s="11" t="s">
        <v>2227</v>
      </c>
      <c r="F4648" s="12" t="s">
        <v>30094</v>
      </c>
      <c r="G4648" s="12" t="s">
        <v>30095</v>
      </c>
      <c r="H4648" s="11" t="str">
        <f t="shared" si="72"/>
        <v>insert into BTRCOutgoingYRate (OID, prefix, outgoingYRateUSD, operatorName, operatorType, effectiveFrom, effectiveTo) values('87467_2016-01-01','87467','5.85','INMARSAT M','FIXED',to_date('2016-01-01','YYYY-MM-DD HH24:MI:SS'),to_date('2016-12-01','YYYY-MM-DD HH24:MI:SS'));</v>
      </c>
    </row>
    <row r="4649" spans="1:8">
      <c r="A4649" s="11" t="s">
        <v>21394</v>
      </c>
      <c r="B4649" s="11" t="s">
        <v>7827</v>
      </c>
      <c r="C4649" s="18">
        <v>5.85</v>
      </c>
      <c r="D4649" s="11" t="s">
        <v>7770</v>
      </c>
      <c r="E4649" s="11" t="s">
        <v>2227</v>
      </c>
      <c r="F4649" s="12" t="s">
        <v>30094</v>
      </c>
      <c r="G4649" s="12" t="s">
        <v>30095</v>
      </c>
      <c r="H4649" s="11" t="str">
        <f t="shared" si="72"/>
        <v>insert into BTRCOutgoingYRate (OID, prefix, outgoingYRateUSD, operatorName, operatorType, effectiveFrom, effectiveTo) values('87469_2016-01-01','87469','5.85','INMARSAT M','FIXED',to_date('2016-01-01','YYYY-MM-DD HH24:MI:SS'),to_date('2016-12-01','YYYY-MM-DD HH24:MI:SS'));</v>
      </c>
    </row>
    <row r="4650" spans="1:8">
      <c r="A4650" s="11" t="s">
        <v>21395</v>
      </c>
      <c r="B4650" s="11" t="s">
        <v>7828</v>
      </c>
      <c r="C4650" s="18">
        <v>5.85</v>
      </c>
      <c r="D4650" s="11" t="s">
        <v>7782</v>
      </c>
      <c r="E4650" s="11" t="s">
        <v>2227</v>
      </c>
      <c r="F4650" s="12" t="s">
        <v>30094</v>
      </c>
      <c r="G4650" s="12" t="s">
        <v>30095</v>
      </c>
      <c r="H4650" s="11" t="str">
        <f t="shared" si="72"/>
        <v>insert into BTRCOutgoingYRate (OID, prefix, outgoingYRateUSD, operatorName, operatorType, effectiveFrom, effectiveTo) values('87439_2016-01-01','87439','5.85','INMARSAT B HSD','FIXED',to_date('2016-01-01','YYYY-MM-DD HH24:MI:SS'),to_date('2016-12-01','YYYY-MM-DD HH24:MI:SS'));</v>
      </c>
    </row>
    <row r="4651" spans="1:8">
      <c r="A4651" s="11" t="s">
        <v>21396</v>
      </c>
      <c r="B4651" s="11" t="s">
        <v>7829</v>
      </c>
      <c r="C4651" s="18">
        <v>5.85</v>
      </c>
      <c r="D4651" s="11" t="s">
        <v>7738</v>
      </c>
      <c r="E4651" s="11" t="s">
        <v>2227</v>
      </c>
      <c r="F4651" s="12" t="s">
        <v>30094</v>
      </c>
      <c r="G4651" s="12" t="s">
        <v>30095</v>
      </c>
      <c r="H4651" s="11" t="str">
        <f t="shared" si="72"/>
        <v>insert into BTRCOutgoingYRate (OID, prefix, outgoingYRateUSD, operatorName, operatorType, effectiveFrom, effectiveTo) values('8743_2016-01-01','8743','5.85','INMARSAT B','FIXED',to_date('2016-01-01','YYYY-MM-DD HH24:MI:SS'),to_date('2016-12-01','YYYY-MM-DD HH24:MI:SS'));</v>
      </c>
    </row>
    <row r="4652" spans="1:8">
      <c r="A4652" s="11" t="s">
        <v>21397</v>
      </c>
      <c r="B4652" s="11" t="s">
        <v>7830</v>
      </c>
      <c r="C4652" s="18">
        <v>5.85</v>
      </c>
      <c r="D4652" s="11" t="s">
        <v>7738</v>
      </c>
      <c r="E4652" s="11" t="s">
        <v>2227</v>
      </c>
      <c r="F4652" s="12" t="s">
        <v>30094</v>
      </c>
      <c r="G4652" s="12" t="s">
        <v>30095</v>
      </c>
      <c r="H4652" s="11" t="str">
        <f t="shared" si="72"/>
        <v>insert into BTRCOutgoingYRate (OID, prefix, outgoingYRateUSD, operatorName, operatorType, effectiveFrom, effectiveTo) values('8733_2016-01-01','8733','5.85','INMARSAT B','FIXED',to_date('2016-01-01','YYYY-MM-DD HH24:MI:SS'),to_date('2016-12-01','YYYY-MM-DD HH24:MI:SS'));</v>
      </c>
    </row>
    <row r="4653" spans="1:8">
      <c r="A4653" s="11" t="s">
        <v>21398</v>
      </c>
      <c r="B4653" s="11" t="s">
        <v>7831</v>
      </c>
      <c r="C4653" s="18">
        <v>5.85</v>
      </c>
      <c r="D4653" s="11" t="s">
        <v>7832</v>
      </c>
      <c r="E4653" s="11" t="s">
        <v>2227</v>
      </c>
      <c r="F4653" s="12" t="s">
        <v>30094</v>
      </c>
      <c r="G4653" s="12" t="s">
        <v>30095</v>
      </c>
      <c r="H4653" s="11" t="str">
        <f t="shared" si="72"/>
        <v>insert into BTRCOutgoingYRate (OID, prefix, outgoingYRateUSD, operatorName, operatorType, effectiveFrom, effectiveTo) values('87359_2016-01-01','87359','5.85','INMARSAT IOR H','FIXED',to_date('2016-01-01','YYYY-MM-DD HH24:MI:SS'),to_date('2016-12-01','YYYY-MM-DD HH24:MI:SS'));</v>
      </c>
    </row>
    <row r="4654" spans="1:8">
      <c r="A4654" s="11" t="s">
        <v>21399</v>
      </c>
      <c r="B4654" s="11" t="s">
        <v>7833</v>
      </c>
      <c r="C4654" s="18">
        <v>5.85</v>
      </c>
      <c r="D4654" s="11" t="s">
        <v>7770</v>
      </c>
      <c r="E4654" s="11" t="s">
        <v>2227</v>
      </c>
      <c r="F4654" s="12" t="s">
        <v>30094</v>
      </c>
      <c r="G4654" s="12" t="s">
        <v>30095</v>
      </c>
      <c r="H4654" s="11" t="str">
        <f t="shared" si="72"/>
        <v>insert into BTRCOutgoingYRate (OID, prefix, outgoingYRateUSD, operatorName, operatorType, effectiveFrom, effectiveTo) values('87368_2016-01-01','87368','5.85','INMARSAT M','FIXED',to_date('2016-01-01','YYYY-MM-DD HH24:MI:SS'),to_date('2016-12-01','YYYY-MM-DD HH24:MI:SS'));</v>
      </c>
    </row>
    <row r="4655" spans="1:8">
      <c r="A4655" s="11" t="s">
        <v>21400</v>
      </c>
      <c r="B4655" s="11" t="s">
        <v>7834</v>
      </c>
      <c r="C4655" s="18">
        <v>5.85</v>
      </c>
      <c r="D4655" s="11" t="s">
        <v>7770</v>
      </c>
      <c r="E4655" s="11" t="s">
        <v>2227</v>
      </c>
      <c r="F4655" s="12" t="s">
        <v>30094</v>
      </c>
      <c r="G4655" s="12" t="s">
        <v>30095</v>
      </c>
      <c r="H4655" s="11" t="str">
        <f t="shared" si="72"/>
        <v>insert into BTRCOutgoingYRate (OID, prefix, outgoingYRateUSD, operatorName, operatorType, effectiveFrom, effectiveTo) values('87366_2016-01-01','87366','5.85','INMARSAT M','FIXED',to_date('2016-01-01','YYYY-MM-DD HH24:MI:SS'),to_date('2016-12-01','YYYY-MM-DD HH24:MI:SS'));</v>
      </c>
    </row>
    <row r="4656" spans="1:8">
      <c r="A4656" s="11" t="s">
        <v>21401</v>
      </c>
      <c r="B4656" s="11" t="s">
        <v>7835</v>
      </c>
      <c r="C4656" s="18">
        <v>5.85</v>
      </c>
      <c r="D4656" s="11" t="s">
        <v>7836</v>
      </c>
      <c r="E4656" s="11" t="s">
        <v>2227</v>
      </c>
      <c r="F4656" s="12" t="s">
        <v>30094</v>
      </c>
      <c r="G4656" s="12" t="s">
        <v>30095</v>
      </c>
      <c r="H4656" s="11" t="str">
        <f t="shared" si="72"/>
        <v>insert into BTRCOutgoingYRate (OID, prefix, outgoingYRateUSD, operatorName, operatorType, effectiveFrom, effectiveTo) values('8735_2016-01-01','8735','5.85','INMARSAT-INDIAN AERO-FIXED','FIXED',to_date('2016-01-01','YYYY-MM-DD HH24:MI:SS'),to_date('2016-12-01','YYYY-MM-DD HH24:MI:SS'));</v>
      </c>
    </row>
    <row r="4657" spans="1:8">
      <c r="A4657" s="11" t="s">
        <v>21402</v>
      </c>
      <c r="B4657" s="11" t="s">
        <v>7837</v>
      </c>
      <c r="C4657" s="18">
        <v>5.85</v>
      </c>
      <c r="D4657" s="11" t="s">
        <v>7838</v>
      </c>
      <c r="E4657" s="11" t="s">
        <v>2227</v>
      </c>
      <c r="F4657" s="12" t="s">
        <v>30094</v>
      </c>
      <c r="G4657" s="12" t="s">
        <v>30095</v>
      </c>
      <c r="H4657" s="11" t="str">
        <f t="shared" si="72"/>
        <v>insert into BTRCOutgoingYRate (OID, prefix, outgoingYRateUSD, operatorName, operatorType, effectiveFrom, effectiveTo) values('87381_2016-01-01','87381','5.85','INMARSAT-A INDIAN OCEAN','FIXED',to_date('2016-01-01','YYYY-MM-DD HH24:MI:SS'),to_date('2016-12-01','YYYY-MM-DD HH24:MI:SS'));</v>
      </c>
    </row>
    <row r="4658" spans="1:8">
      <c r="A4658" s="11" t="s">
        <v>21403</v>
      </c>
      <c r="B4658" s="11" t="s">
        <v>7839</v>
      </c>
      <c r="C4658" s="18">
        <v>5.85</v>
      </c>
      <c r="D4658" s="11" t="s">
        <v>7840</v>
      </c>
      <c r="E4658" s="11" t="s">
        <v>2227</v>
      </c>
      <c r="F4658" s="12" t="s">
        <v>30094</v>
      </c>
      <c r="G4658" s="12" t="s">
        <v>30095</v>
      </c>
      <c r="H4658" s="11" t="str">
        <f t="shared" si="72"/>
        <v>insert into BTRCOutgoingYRate (OID, prefix, outgoingYRateUSD, operatorName, operatorType, effectiveFrom, effectiveTo) values('87331_2016-01-01','87331','5.85','INMARSAT INDIAN OCEAN-B','FIXED',to_date('2016-01-01','YYYY-MM-DD HH24:MI:SS'),to_date('2016-12-01','YYYY-MM-DD HH24:MI:SS'));</v>
      </c>
    </row>
    <row r="4659" spans="1:8">
      <c r="A4659" s="11" t="s">
        <v>21404</v>
      </c>
      <c r="B4659" s="11" t="s">
        <v>7841</v>
      </c>
      <c r="C4659" s="18">
        <v>5.85</v>
      </c>
      <c r="D4659" s="11" t="s">
        <v>7840</v>
      </c>
      <c r="E4659" s="11" t="s">
        <v>2227</v>
      </c>
      <c r="F4659" s="12" t="s">
        <v>30094</v>
      </c>
      <c r="G4659" s="12" t="s">
        <v>30095</v>
      </c>
      <c r="H4659" s="11" t="str">
        <f t="shared" si="72"/>
        <v>insert into BTRCOutgoingYRate (OID, prefix, outgoingYRateUSD, operatorName, operatorType, effectiveFrom, effectiveTo) values('87333_2016-01-01','87333','5.85','INMARSAT INDIAN OCEAN-B','FIXED',to_date('2016-01-01','YYYY-MM-DD HH24:MI:SS'),to_date('2016-12-01','YYYY-MM-DD HH24:MI:SS'));</v>
      </c>
    </row>
    <row r="4660" spans="1:8">
      <c r="A4660" s="11" t="s">
        <v>21405</v>
      </c>
      <c r="B4660" s="11" t="s">
        <v>7842</v>
      </c>
      <c r="C4660" s="18">
        <v>5.85</v>
      </c>
      <c r="D4660" s="11" t="s">
        <v>7840</v>
      </c>
      <c r="E4660" s="11" t="s">
        <v>2227</v>
      </c>
      <c r="F4660" s="12" t="s">
        <v>30094</v>
      </c>
      <c r="G4660" s="12" t="s">
        <v>30095</v>
      </c>
      <c r="H4660" s="11" t="str">
        <f t="shared" si="72"/>
        <v>insert into BTRCOutgoingYRate (OID, prefix, outgoingYRateUSD, operatorName, operatorType, effectiveFrom, effectiveTo) values('87330_2016-01-01','87330','5.85','INMARSAT INDIAN OCEAN-B','FIXED',to_date('2016-01-01','YYYY-MM-DD HH24:MI:SS'),to_date('2016-12-01','YYYY-MM-DD HH24:MI:SS'));</v>
      </c>
    </row>
    <row r="4661" spans="1:8">
      <c r="A4661" s="11" t="s">
        <v>21406</v>
      </c>
      <c r="B4661" s="11" t="s">
        <v>7843</v>
      </c>
      <c r="C4661" s="18">
        <v>5.85</v>
      </c>
      <c r="D4661" s="11" t="s">
        <v>7840</v>
      </c>
      <c r="E4661" s="11" t="s">
        <v>2227</v>
      </c>
      <c r="F4661" s="12" t="s">
        <v>30094</v>
      </c>
      <c r="G4661" s="12" t="s">
        <v>30095</v>
      </c>
      <c r="H4661" s="11" t="str">
        <f t="shared" si="72"/>
        <v>insert into BTRCOutgoingYRate (OID, prefix, outgoingYRateUSD, operatorName, operatorType, effectiveFrom, effectiveTo) values('87335_2016-01-01','87335','5.85','INMARSAT INDIAN OCEAN-B','FIXED',to_date('2016-01-01','YYYY-MM-DD HH24:MI:SS'),to_date('2016-12-01','YYYY-MM-DD HH24:MI:SS'));</v>
      </c>
    </row>
    <row r="4662" spans="1:8">
      <c r="A4662" s="11" t="s">
        <v>21407</v>
      </c>
      <c r="B4662" s="11" t="s">
        <v>7844</v>
      </c>
      <c r="C4662" s="18">
        <v>5.85</v>
      </c>
      <c r="D4662" s="11" t="s">
        <v>7840</v>
      </c>
      <c r="E4662" s="11" t="s">
        <v>2227</v>
      </c>
      <c r="F4662" s="12" t="s">
        <v>30094</v>
      </c>
      <c r="G4662" s="12" t="s">
        <v>30095</v>
      </c>
      <c r="H4662" s="11" t="str">
        <f t="shared" si="72"/>
        <v>insert into BTRCOutgoingYRate (OID, prefix, outgoingYRateUSD, operatorName, operatorType, effectiveFrom, effectiveTo) values('87336_2016-01-01','87336','5.85','INMARSAT INDIAN OCEAN-B','FIXED',to_date('2016-01-01','YYYY-MM-DD HH24:MI:SS'),to_date('2016-12-01','YYYY-MM-DD HH24:MI:SS'));</v>
      </c>
    </row>
    <row r="4663" spans="1:8">
      <c r="A4663" s="11" t="s">
        <v>21408</v>
      </c>
      <c r="B4663" s="11" t="s">
        <v>7845</v>
      </c>
      <c r="C4663" s="18">
        <v>5.85</v>
      </c>
      <c r="D4663" s="11" t="s">
        <v>7840</v>
      </c>
      <c r="E4663" s="11" t="s">
        <v>2227</v>
      </c>
      <c r="F4663" s="12" t="s">
        <v>30094</v>
      </c>
      <c r="G4663" s="12" t="s">
        <v>30095</v>
      </c>
      <c r="H4663" s="11" t="str">
        <f t="shared" si="72"/>
        <v>insert into BTRCOutgoingYRate (OID, prefix, outgoingYRateUSD, operatorName, operatorType, effectiveFrom, effectiveTo) values('87337_2016-01-01','87337','5.85','INMARSAT INDIAN OCEAN-B','FIXED',to_date('2016-01-01','YYYY-MM-DD HH24:MI:SS'),to_date('2016-12-01','YYYY-MM-DD HH24:MI:SS'));</v>
      </c>
    </row>
    <row r="4664" spans="1:8">
      <c r="A4664" s="11" t="s">
        <v>21409</v>
      </c>
      <c r="B4664" s="11" t="s">
        <v>7846</v>
      </c>
      <c r="C4664" s="18">
        <v>5.85</v>
      </c>
      <c r="D4664" s="11" t="s">
        <v>7840</v>
      </c>
      <c r="E4664" s="11" t="s">
        <v>2227</v>
      </c>
      <c r="F4664" s="12" t="s">
        <v>30094</v>
      </c>
      <c r="G4664" s="12" t="s">
        <v>30095</v>
      </c>
      <c r="H4664" s="11" t="str">
        <f t="shared" si="72"/>
        <v>insert into BTRCOutgoingYRate (OID, prefix, outgoingYRateUSD, operatorName, operatorType, effectiveFrom, effectiveTo) values('87338_2016-01-01','87338','5.85','INMARSAT INDIAN OCEAN-B','FIXED',to_date('2016-01-01','YYYY-MM-DD HH24:MI:SS'),to_date('2016-12-01','YYYY-MM-DD HH24:MI:SS'));</v>
      </c>
    </row>
    <row r="4665" spans="1:8">
      <c r="A4665" s="11" t="s">
        <v>21410</v>
      </c>
      <c r="B4665" s="11" t="s">
        <v>7847</v>
      </c>
      <c r="C4665" s="18">
        <v>5.85</v>
      </c>
      <c r="D4665" s="11" t="s">
        <v>7754</v>
      </c>
      <c r="E4665" s="11" t="s">
        <v>2227</v>
      </c>
      <c r="F4665" s="12" t="s">
        <v>30094</v>
      </c>
      <c r="G4665" s="12" t="s">
        <v>30095</v>
      </c>
      <c r="H4665" s="11" t="str">
        <f t="shared" si="72"/>
        <v>insert into BTRCOutgoingYRate (OID, prefix, outgoingYRateUSD, operatorName, operatorType, effectiveFrom, effectiveTo) values('873_2016-01-01','873','5.85','INMARSAT-ROC-FIXED','FIXED',to_date('2016-01-01','YYYY-MM-DD HH24:MI:SS'),to_date('2016-12-01','YYYY-MM-DD HH24:MI:SS'));</v>
      </c>
    </row>
    <row r="4666" spans="1:8">
      <c r="A4666" s="11" t="s">
        <v>21411</v>
      </c>
      <c r="B4666" s="11" t="s">
        <v>7848</v>
      </c>
      <c r="C4666" s="18">
        <v>5.85</v>
      </c>
      <c r="D4666" s="11" t="s">
        <v>7849</v>
      </c>
      <c r="E4666" s="11" t="s">
        <v>2227</v>
      </c>
      <c r="F4666" s="12" t="s">
        <v>30094</v>
      </c>
      <c r="G4666" s="12" t="s">
        <v>30095</v>
      </c>
      <c r="H4666" s="11" t="str">
        <f t="shared" si="72"/>
        <v>insert into BTRCOutgoingYRate (OID, prefix, outgoingYRateUSD, operatorName, operatorType, effectiveFrom, effectiveTo) values('8739_2016-01-01','8739','5.85','INMARSAT-MAR INDIAN B','FIXED',to_date('2016-01-01','YYYY-MM-DD HH24:MI:SS'),to_date('2016-12-01','YYYY-MM-DD HH24:MI:SS'));</v>
      </c>
    </row>
    <row r="4667" spans="1:8">
      <c r="A4667" s="11" t="s">
        <v>21412</v>
      </c>
      <c r="B4667" s="11" t="s">
        <v>7850</v>
      </c>
      <c r="C4667" s="18">
        <v>5.85</v>
      </c>
      <c r="D4667" s="11" t="s">
        <v>7851</v>
      </c>
      <c r="E4667" s="11" t="s">
        <v>2227</v>
      </c>
      <c r="F4667" s="12" t="s">
        <v>30094</v>
      </c>
      <c r="G4667" s="12" t="s">
        <v>30095</v>
      </c>
      <c r="H4667" s="11" t="str">
        <f t="shared" si="72"/>
        <v>insert into BTRCOutgoingYRate (OID, prefix, outgoingYRateUSD, operatorName, operatorType, effectiveFrom, effectiveTo) values('8736_2016-01-01','8736','5.85','INMARSAT-INDIAN M-FIXED','FIXED',to_date('2016-01-01','YYYY-MM-DD HH24:MI:SS'),to_date('2016-12-01','YYYY-MM-DD HH24:MI:SS'));</v>
      </c>
    </row>
    <row r="4668" spans="1:8">
      <c r="A4668" s="11" t="s">
        <v>21413</v>
      </c>
      <c r="B4668" s="11" t="s">
        <v>7852</v>
      </c>
      <c r="C4668" s="18">
        <v>5.85</v>
      </c>
      <c r="D4668" s="11" t="s">
        <v>7853</v>
      </c>
      <c r="E4668" s="11" t="s">
        <v>2227</v>
      </c>
      <c r="F4668" s="12" t="s">
        <v>30094</v>
      </c>
      <c r="G4668" s="12" t="s">
        <v>30095</v>
      </c>
      <c r="H4668" s="11" t="str">
        <f t="shared" si="72"/>
        <v>insert into BTRCOutgoingYRate (OID, prefix, outgoingYRateUSD, operatorName, operatorType, effectiveFrom, effectiveTo) values('8734_2016-01-01','8734','5.85','INMARSAT-INDIAN C-FIXED','FIXED',to_date('2016-01-01','YYYY-MM-DD HH24:MI:SS'),to_date('2016-12-01','YYYY-MM-DD HH24:MI:SS'));</v>
      </c>
    </row>
    <row r="4669" spans="1:8">
      <c r="A4669" s="11" t="s">
        <v>21414</v>
      </c>
      <c r="B4669" s="11" t="s">
        <v>7854</v>
      </c>
      <c r="C4669" s="18">
        <v>5.85</v>
      </c>
      <c r="D4669" s="11" t="s">
        <v>7855</v>
      </c>
      <c r="E4669" s="11" t="s">
        <v>2227</v>
      </c>
      <c r="F4669" s="12" t="s">
        <v>30094</v>
      </c>
      <c r="G4669" s="12" t="s">
        <v>30095</v>
      </c>
      <c r="H4669" s="11" t="str">
        <f t="shared" si="72"/>
        <v>insert into BTRCOutgoingYRate (OID, prefix, outgoingYRateUSD, operatorName, operatorType, effectiveFrom, effectiveTo) values('87378_2016-01-01','87378','5.85','INMARSAT-INDIAN BGAN-FIXED','FIXED',to_date('2016-01-01','YYYY-MM-DD HH24:MI:SS'),to_date('2016-12-01','YYYY-MM-DD HH24:MI:SS'));</v>
      </c>
    </row>
    <row r="4670" spans="1:8">
      <c r="A4670" s="11" t="s">
        <v>21415</v>
      </c>
      <c r="B4670" s="11" t="s">
        <v>7856</v>
      </c>
      <c r="C4670" s="18">
        <v>5.85</v>
      </c>
      <c r="D4670" s="11" t="s">
        <v>7857</v>
      </c>
      <c r="E4670" s="11" t="s">
        <v>2227</v>
      </c>
      <c r="F4670" s="12" t="s">
        <v>30094</v>
      </c>
      <c r="G4670" s="12" t="s">
        <v>30095</v>
      </c>
      <c r="H4670" s="11" t="str">
        <f t="shared" si="72"/>
        <v>insert into BTRCOutgoingYRate (OID, prefix, outgoingYRateUSD, operatorName, operatorType, effectiveFrom, effectiveTo) values('8731_2016-01-01','8731','5.85','INMARSAT-INDIAN A-FIXED','FIXED',to_date('2016-01-01','YYYY-MM-DD HH24:MI:SS'),to_date('2016-12-01','YYYY-MM-DD HH24:MI:SS'));</v>
      </c>
    </row>
    <row r="4671" spans="1:8">
      <c r="A4671" s="11" t="s">
        <v>21416</v>
      </c>
      <c r="B4671" s="11" t="s">
        <v>7858</v>
      </c>
      <c r="C4671" s="18">
        <v>5.85</v>
      </c>
      <c r="D4671" s="11" t="s">
        <v>7857</v>
      </c>
      <c r="E4671" s="11" t="s">
        <v>2227</v>
      </c>
      <c r="F4671" s="12" t="s">
        <v>30094</v>
      </c>
      <c r="G4671" s="12" t="s">
        <v>30095</v>
      </c>
      <c r="H4671" s="11" t="str">
        <f t="shared" si="72"/>
        <v>insert into BTRCOutgoingYRate (OID, prefix, outgoingYRateUSD, operatorName, operatorType, effectiveFrom, effectiveTo) values('8730_2016-01-01','8730','5.85','INMARSAT-INDIAN A-FIXED','FIXED',to_date('2016-01-01','YYYY-MM-DD HH24:MI:SS'),to_date('2016-12-01','YYYY-MM-DD HH24:MI:SS'));</v>
      </c>
    </row>
    <row r="4672" spans="1:8">
      <c r="A4672" s="11" t="s">
        <v>21417</v>
      </c>
      <c r="B4672" s="11" t="s">
        <v>7859</v>
      </c>
      <c r="C4672" s="18">
        <v>5.85</v>
      </c>
      <c r="D4672" s="11" t="s">
        <v>7857</v>
      </c>
      <c r="E4672" s="11" t="s">
        <v>2227</v>
      </c>
      <c r="F4672" s="12" t="s">
        <v>30094</v>
      </c>
      <c r="G4672" s="12" t="s">
        <v>30095</v>
      </c>
      <c r="H4672" s="11" t="str">
        <f t="shared" si="72"/>
        <v>insert into BTRCOutgoingYRate (OID, prefix, outgoingYRateUSD, operatorName, operatorType, effectiveFrom, effectiveTo) values('8738_2016-01-01','8738','5.85','INMARSAT-INDIAN A-FIXED','FIXED',to_date('2016-01-01','YYYY-MM-DD HH24:MI:SS'),to_date('2016-12-01','YYYY-MM-DD HH24:MI:SS'));</v>
      </c>
    </row>
    <row r="4673" spans="1:8">
      <c r="A4673" s="11" t="s">
        <v>21418</v>
      </c>
      <c r="B4673" s="11" t="s">
        <v>7860</v>
      </c>
      <c r="C4673" s="18">
        <v>5.85</v>
      </c>
      <c r="D4673" s="11" t="s">
        <v>7840</v>
      </c>
      <c r="E4673" s="11" t="s">
        <v>2227</v>
      </c>
      <c r="F4673" s="12" t="s">
        <v>30094</v>
      </c>
      <c r="G4673" s="12" t="s">
        <v>30095</v>
      </c>
      <c r="H4673" s="11" t="str">
        <f t="shared" si="72"/>
        <v>insert into BTRCOutgoingYRate (OID, prefix, outgoingYRateUSD, operatorName, operatorType, effectiveFrom, effectiveTo) values('87334_2016-01-01','87334','5.85','INMARSAT INDIAN OCEAN-B','FIXED',to_date('2016-01-01','YYYY-MM-DD HH24:MI:SS'),to_date('2016-12-01','YYYY-MM-DD HH24:MI:SS'));</v>
      </c>
    </row>
    <row r="4674" spans="1:8">
      <c r="A4674" s="11" t="s">
        <v>21419</v>
      </c>
      <c r="B4674" s="11" t="s">
        <v>7861</v>
      </c>
      <c r="C4674" s="18">
        <v>5.85</v>
      </c>
      <c r="D4674" s="11" t="s">
        <v>7840</v>
      </c>
      <c r="E4674" s="11" t="s">
        <v>2227</v>
      </c>
      <c r="F4674" s="12" t="s">
        <v>30094</v>
      </c>
      <c r="G4674" s="12" t="s">
        <v>30095</v>
      </c>
      <c r="H4674" s="11" t="str">
        <f t="shared" si="72"/>
        <v>insert into BTRCOutgoingYRate (OID, prefix, outgoingYRateUSD, operatorName, operatorType, effectiveFrom, effectiveTo) values('87332_2016-01-01','87332','5.85','INMARSAT INDIAN OCEAN-B','FIXED',to_date('2016-01-01','YYYY-MM-DD HH24:MI:SS'),to_date('2016-12-01','YYYY-MM-DD HH24:MI:SS'));</v>
      </c>
    </row>
    <row r="4675" spans="1:8">
      <c r="A4675" s="11" t="s">
        <v>21420</v>
      </c>
      <c r="B4675" s="11" t="s">
        <v>7862</v>
      </c>
      <c r="C4675" s="18">
        <v>5.85</v>
      </c>
      <c r="D4675" s="11" t="s">
        <v>7768</v>
      </c>
      <c r="E4675" s="11" t="s">
        <v>2227</v>
      </c>
      <c r="F4675" s="12" t="s">
        <v>30094</v>
      </c>
      <c r="G4675" s="12" t="s">
        <v>30095</v>
      </c>
      <c r="H4675" s="11" t="str">
        <f t="shared" si="72"/>
        <v>insert into BTRCOutgoingYRate (OID, prefix, outgoingYRateUSD, operatorName, operatorType, effectiveFrom, effectiveTo) values('87376_2016-01-01','87376','5.85','INMARSAT MINI M/GAN/FLEET/SWIFT','FIXED',to_date('2016-01-01','YYYY-MM-DD HH24:MI:SS'),to_date('2016-12-01','YYYY-MM-DD HH24:MI:SS'));</v>
      </c>
    </row>
    <row r="4676" spans="1:8">
      <c r="A4676" s="11" t="s">
        <v>21421</v>
      </c>
      <c r="B4676" s="11" t="s">
        <v>7863</v>
      </c>
      <c r="C4676" s="18">
        <v>5.85</v>
      </c>
      <c r="D4676" s="11" t="s">
        <v>7770</v>
      </c>
      <c r="E4676" s="11" t="s">
        <v>2227</v>
      </c>
      <c r="F4676" s="12" t="s">
        <v>30094</v>
      </c>
      <c r="G4676" s="12" t="s">
        <v>30095</v>
      </c>
      <c r="H4676" s="11" t="str">
        <f t="shared" ref="H4676:H4739" si="73">H$1&amp;IF(ISBLANK(A4676),"null","'"&amp;A4676&amp;"'")&amp;","&amp;IF(ISBLANK(B4676),"null","'"&amp;B4676&amp;"'")&amp;","&amp;IF(ISBLANK(C4676),"null","'"&amp;C4676&amp;"'")&amp;","&amp;IF(ISBLANK(D4676),"null","'"&amp;D4676&amp;"'")&amp;","&amp;IF(ISBLANK(E4676),"null","'"&amp;E4676&amp;"'")&amp;","&amp;IF(ISBLANK(F4676),"null","to_date('"&amp;F4676&amp;"','YYYY-MM-DD HH24:MI:SS')")&amp;","&amp;IF(ISBLANK(G4676),"null","to_date('"&amp;G4676&amp;"','YYYY-MM-DD HH24:MI:SS')")&amp;
I$1</f>
        <v>insert into BTRCOutgoingYRate (OID, prefix, outgoingYRateUSD, operatorName, operatorType, effectiveFrom, effectiveTo) values('87361_2016-01-01','87361','5.85','INMARSAT M','FIXED',to_date('2016-01-01','YYYY-MM-DD HH24:MI:SS'),to_date('2016-12-01','YYYY-MM-DD HH24:MI:SS'));</v>
      </c>
    </row>
    <row r="4677" spans="1:8">
      <c r="A4677" s="11" t="s">
        <v>21422</v>
      </c>
      <c r="B4677" s="11" t="s">
        <v>7864</v>
      </c>
      <c r="C4677" s="18">
        <v>5.85</v>
      </c>
      <c r="D4677" s="11" t="s">
        <v>7770</v>
      </c>
      <c r="E4677" s="11" t="s">
        <v>2227</v>
      </c>
      <c r="F4677" s="12" t="s">
        <v>30094</v>
      </c>
      <c r="G4677" s="12" t="s">
        <v>30095</v>
      </c>
      <c r="H4677" s="11" t="str">
        <f t="shared" si="73"/>
        <v>insert into BTRCOutgoingYRate (OID, prefix, outgoingYRateUSD, operatorName, operatorType, effectiveFrom, effectiveTo) values('87362_2016-01-01','87362','5.85','INMARSAT M','FIXED',to_date('2016-01-01','YYYY-MM-DD HH24:MI:SS'),to_date('2016-12-01','YYYY-MM-DD HH24:MI:SS'));</v>
      </c>
    </row>
    <row r="4678" spans="1:8">
      <c r="A4678" s="11" t="s">
        <v>21423</v>
      </c>
      <c r="B4678" s="11" t="s">
        <v>7865</v>
      </c>
      <c r="C4678" s="18">
        <v>5.85</v>
      </c>
      <c r="D4678" s="11" t="s">
        <v>7770</v>
      </c>
      <c r="E4678" s="11" t="s">
        <v>2227</v>
      </c>
      <c r="F4678" s="12" t="s">
        <v>30094</v>
      </c>
      <c r="G4678" s="12" t="s">
        <v>30095</v>
      </c>
      <c r="H4678" s="11" t="str">
        <f t="shared" si="73"/>
        <v>insert into BTRCOutgoingYRate (OID, prefix, outgoingYRateUSD, operatorName, operatorType, effectiveFrom, effectiveTo) values('87363_2016-01-01','87363','5.85','INMARSAT M','FIXED',to_date('2016-01-01','YYYY-MM-DD HH24:MI:SS'),to_date('2016-12-01','YYYY-MM-DD HH24:MI:SS'));</v>
      </c>
    </row>
    <row r="4679" spans="1:8">
      <c r="A4679" s="11" t="s">
        <v>21424</v>
      </c>
      <c r="B4679" s="11" t="s">
        <v>7866</v>
      </c>
      <c r="C4679" s="18">
        <v>5.85</v>
      </c>
      <c r="D4679" s="11" t="s">
        <v>7770</v>
      </c>
      <c r="E4679" s="11" t="s">
        <v>2227</v>
      </c>
      <c r="F4679" s="12" t="s">
        <v>30094</v>
      </c>
      <c r="G4679" s="12" t="s">
        <v>30095</v>
      </c>
      <c r="H4679" s="11" t="str">
        <f t="shared" si="73"/>
        <v>insert into BTRCOutgoingYRate (OID, prefix, outgoingYRateUSD, operatorName, operatorType, effectiveFrom, effectiveTo) values('87364_2016-01-01','87364','5.85','INMARSAT M','FIXED',to_date('2016-01-01','YYYY-MM-DD HH24:MI:SS'),to_date('2016-12-01','YYYY-MM-DD HH24:MI:SS'));</v>
      </c>
    </row>
    <row r="4680" spans="1:8">
      <c r="A4680" s="11" t="s">
        <v>21425</v>
      </c>
      <c r="B4680" s="11" t="s">
        <v>7867</v>
      </c>
      <c r="C4680" s="18">
        <v>5.85</v>
      </c>
      <c r="D4680" s="11" t="s">
        <v>7770</v>
      </c>
      <c r="E4680" s="11" t="s">
        <v>2227</v>
      </c>
      <c r="F4680" s="12" t="s">
        <v>30094</v>
      </c>
      <c r="G4680" s="12" t="s">
        <v>30095</v>
      </c>
      <c r="H4680" s="11" t="str">
        <f t="shared" si="73"/>
        <v>insert into BTRCOutgoingYRate (OID, prefix, outgoingYRateUSD, operatorName, operatorType, effectiveFrom, effectiveTo) values('87365_2016-01-01','87365','5.85','INMARSAT M','FIXED',to_date('2016-01-01','YYYY-MM-DD HH24:MI:SS'),to_date('2016-12-01','YYYY-MM-DD HH24:MI:SS'));</v>
      </c>
    </row>
    <row r="4681" spans="1:8">
      <c r="A4681" s="11" t="s">
        <v>21426</v>
      </c>
      <c r="B4681" s="11" t="s">
        <v>7868</v>
      </c>
      <c r="C4681" s="18">
        <v>5.85</v>
      </c>
      <c r="D4681" s="11" t="s">
        <v>7770</v>
      </c>
      <c r="E4681" s="11" t="s">
        <v>2227</v>
      </c>
      <c r="F4681" s="12" t="s">
        <v>30094</v>
      </c>
      <c r="G4681" s="12" t="s">
        <v>30095</v>
      </c>
      <c r="H4681" s="11" t="str">
        <f t="shared" si="73"/>
        <v>insert into BTRCOutgoingYRate (OID, prefix, outgoingYRateUSD, operatorName, operatorType, effectiveFrom, effectiveTo) values('87367_2016-01-01','87367','5.85','INMARSAT M','FIXED',to_date('2016-01-01','YYYY-MM-DD HH24:MI:SS'),to_date('2016-12-01','YYYY-MM-DD HH24:MI:SS'));</v>
      </c>
    </row>
    <row r="4682" spans="1:8">
      <c r="A4682" s="11" t="s">
        <v>21427</v>
      </c>
      <c r="B4682" s="11" t="s">
        <v>7869</v>
      </c>
      <c r="C4682" s="18">
        <v>5.85</v>
      </c>
      <c r="D4682" s="11" t="s">
        <v>7770</v>
      </c>
      <c r="E4682" s="11" t="s">
        <v>2227</v>
      </c>
      <c r="F4682" s="12" t="s">
        <v>30094</v>
      </c>
      <c r="G4682" s="12" t="s">
        <v>30095</v>
      </c>
      <c r="H4682" s="11" t="str">
        <f t="shared" si="73"/>
        <v>insert into BTRCOutgoingYRate (OID, prefix, outgoingYRateUSD, operatorName, operatorType, effectiveFrom, effectiveTo) values('87369_2016-01-01','87369','5.85','INMARSAT M','FIXED',to_date('2016-01-01','YYYY-MM-DD HH24:MI:SS'),to_date('2016-12-01','YYYY-MM-DD HH24:MI:SS'));</v>
      </c>
    </row>
    <row r="4683" spans="1:8">
      <c r="A4683" s="11" t="s">
        <v>21428</v>
      </c>
      <c r="B4683" s="11" t="s">
        <v>7870</v>
      </c>
      <c r="C4683" s="18">
        <v>5.85</v>
      </c>
      <c r="D4683" s="11" t="s">
        <v>7780</v>
      </c>
      <c r="E4683" s="11" t="s">
        <v>2227</v>
      </c>
      <c r="F4683" s="12" t="s">
        <v>30094</v>
      </c>
      <c r="G4683" s="12" t="s">
        <v>30095</v>
      </c>
      <c r="H4683" s="11" t="str">
        <f t="shared" si="73"/>
        <v>insert into BTRCOutgoingYRate (OID, prefix, outgoingYRateUSD, operatorName, operatorType, effectiveFrom, effectiveTo) values('87360_2016-01-01','87360','5.85','INMARSAT GAN/FLEET/SWIFT HSD','FIXED',to_date('2016-01-01','YYYY-MM-DD HH24:MI:SS'),to_date('2016-12-01','YYYY-MM-DD HH24:MI:SS'));</v>
      </c>
    </row>
    <row r="4684" spans="1:8">
      <c r="A4684" s="11" t="s">
        <v>21429</v>
      </c>
      <c r="B4684" s="11" t="s">
        <v>7871</v>
      </c>
      <c r="C4684" s="18">
        <v>5.85</v>
      </c>
      <c r="D4684" s="11" t="s">
        <v>7782</v>
      </c>
      <c r="E4684" s="11" t="s">
        <v>2227</v>
      </c>
      <c r="F4684" s="12" t="s">
        <v>30094</v>
      </c>
      <c r="G4684" s="12" t="s">
        <v>30095</v>
      </c>
      <c r="H4684" s="11" t="str">
        <f t="shared" si="73"/>
        <v>insert into BTRCOutgoingYRate (OID, prefix, outgoingYRateUSD, operatorName, operatorType, effectiveFrom, effectiveTo) values('87339_2016-01-01','87339','5.85','INMARSAT B HSD','FIXED',to_date('2016-01-01','YYYY-MM-DD HH24:MI:SS'),to_date('2016-12-01','YYYY-MM-DD HH24:MI:SS'));</v>
      </c>
    </row>
    <row r="4685" spans="1:8">
      <c r="A4685" s="11" t="s">
        <v>21430</v>
      </c>
      <c r="B4685" s="11" t="s">
        <v>7872</v>
      </c>
      <c r="C4685" s="18">
        <v>5.85</v>
      </c>
      <c r="D4685" s="11" t="s">
        <v>7738</v>
      </c>
      <c r="E4685" s="11" t="s">
        <v>2227</v>
      </c>
      <c r="F4685" s="12" t="s">
        <v>30094</v>
      </c>
      <c r="G4685" s="12" t="s">
        <v>30095</v>
      </c>
      <c r="H4685" s="11" t="str">
        <f t="shared" si="73"/>
        <v>insert into BTRCOutgoingYRate (OID, prefix, outgoingYRateUSD, operatorName, operatorType, effectiveFrom, effectiveTo) values('8723_2016-01-01','8723','5.85','INMARSAT B','FIXED',to_date('2016-01-01','YYYY-MM-DD HH24:MI:SS'),to_date('2016-12-01','YYYY-MM-DD HH24:MI:SS'));</v>
      </c>
    </row>
    <row r="4686" spans="1:8">
      <c r="A4686" s="11" t="s">
        <v>21431</v>
      </c>
      <c r="B4686" s="11" t="s">
        <v>7873</v>
      </c>
      <c r="C4686" s="18">
        <v>5.85</v>
      </c>
      <c r="D4686" s="11" t="s">
        <v>7770</v>
      </c>
      <c r="E4686" s="11" t="s">
        <v>2227</v>
      </c>
      <c r="F4686" s="12" t="s">
        <v>30094</v>
      </c>
      <c r="G4686" s="12" t="s">
        <v>30095</v>
      </c>
      <c r="H4686" s="11" t="str">
        <f t="shared" si="73"/>
        <v>insert into BTRCOutgoingYRate (OID, prefix, outgoingYRateUSD, operatorName, operatorType, effectiveFrom, effectiveTo) values('87262_2016-01-01','87262','5.85','INMARSAT M','FIXED',to_date('2016-01-01','YYYY-MM-DD HH24:MI:SS'),to_date('2016-12-01','YYYY-MM-DD HH24:MI:SS'));</v>
      </c>
    </row>
    <row r="4687" spans="1:8">
      <c r="A4687" s="11" t="s">
        <v>21432</v>
      </c>
      <c r="B4687" s="11" t="s">
        <v>7874</v>
      </c>
      <c r="C4687" s="18">
        <v>5.85</v>
      </c>
      <c r="D4687" s="11" t="s">
        <v>7770</v>
      </c>
      <c r="E4687" s="11" t="s">
        <v>2227</v>
      </c>
      <c r="F4687" s="12" t="s">
        <v>30094</v>
      </c>
      <c r="G4687" s="12" t="s">
        <v>30095</v>
      </c>
      <c r="H4687" s="11" t="str">
        <f t="shared" si="73"/>
        <v>insert into BTRCOutgoingYRate (OID, prefix, outgoingYRateUSD, operatorName, operatorType, effectiveFrom, effectiveTo) values('87269_2016-01-01','87269','5.85','INMARSAT M','FIXED',to_date('2016-01-01','YYYY-MM-DD HH24:MI:SS'),to_date('2016-12-01','YYYY-MM-DD HH24:MI:SS'));</v>
      </c>
    </row>
    <row r="4688" spans="1:8">
      <c r="A4688" s="11" t="s">
        <v>21433</v>
      </c>
      <c r="B4688" s="11" t="s">
        <v>7875</v>
      </c>
      <c r="C4688" s="18">
        <v>5.85</v>
      </c>
      <c r="D4688" s="11" t="s">
        <v>7770</v>
      </c>
      <c r="E4688" s="11" t="s">
        <v>2227</v>
      </c>
      <c r="F4688" s="12" t="s">
        <v>30094</v>
      </c>
      <c r="G4688" s="12" t="s">
        <v>30095</v>
      </c>
      <c r="H4688" s="11" t="str">
        <f t="shared" si="73"/>
        <v>insert into BTRCOutgoingYRate (OID, prefix, outgoingYRateUSD, operatorName, operatorType, effectiveFrom, effectiveTo) values('87267_2016-01-01','87267','5.85','INMARSAT M','FIXED',to_date('2016-01-01','YYYY-MM-DD HH24:MI:SS'),to_date('2016-12-01','YYYY-MM-DD HH24:MI:SS'));</v>
      </c>
    </row>
    <row r="4689" spans="1:8">
      <c r="A4689" s="11" t="s">
        <v>21434</v>
      </c>
      <c r="B4689" s="11" t="s">
        <v>7876</v>
      </c>
      <c r="C4689" s="18">
        <v>5.85</v>
      </c>
      <c r="D4689" s="11" t="s">
        <v>7754</v>
      </c>
      <c r="E4689" s="11" t="s">
        <v>2227</v>
      </c>
      <c r="F4689" s="12" t="s">
        <v>30094</v>
      </c>
      <c r="G4689" s="12" t="s">
        <v>30095</v>
      </c>
      <c r="H4689" s="11" t="str">
        <f t="shared" si="73"/>
        <v>insert into BTRCOutgoingYRate (OID, prefix, outgoingYRateUSD, operatorName, operatorType, effectiveFrom, effectiveTo) values('872_2016-01-01','872','5.85','INMARSAT-ROC-FIXED','FIXED',to_date('2016-01-01','YYYY-MM-DD HH24:MI:SS'),to_date('2016-12-01','YYYY-MM-DD HH24:MI:SS'));</v>
      </c>
    </row>
    <row r="4690" spans="1:8">
      <c r="A4690" s="11" t="s">
        <v>21435</v>
      </c>
      <c r="B4690" s="11" t="s">
        <v>7877</v>
      </c>
      <c r="C4690" s="18">
        <v>5.85</v>
      </c>
      <c r="D4690" s="11" t="s">
        <v>7878</v>
      </c>
      <c r="E4690" s="11" t="s">
        <v>2227</v>
      </c>
      <c r="F4690" s="12" t="s">
        <v>30094</v>
      </c>
      <c r="G4690" s="12" t="s">
        <v>30095</v>
      </c>
      <c r="H4690" s="11" t="str">
        <f t="shared" si="73"/>
        <v>insert into BTRCOutgoingYRate (OID, prefix, outgoingYRateUSD, operatorName, operatorType, effectiveFrom, effectiveTo) values('8726_2016-01-01','8726','5.85','INMARSAT-PACIFIC M-FIXED','FIXED',to_date('2016-01-01','YYYY-MM-DD HH24:MI:SS'),to_date('2016-12-01','YYYY-MM-DD HH24:MI:SS'));</v>
      </c>
    </row>
    <row r="4691" spans="1:8">
      <c r="A4691" s="11" t="s">
        <v>21436</v>
      </c>
      <c r="B4691" s="11" t="s">
        <v>7879</v>
      </c>
      <c r="C4691" s="18">
        <v>5.85</v>
      </c>
      <c r="D4691" s="11" t="s">
        <v>7880</v>
      </c>
      <c r="E4691" s="11" t="s">
        <v>2227</v>
      </c>
      <c r="F4691" s="12" t="s">
        <v>30094</v>
      </c>
      <c r="G4691" s="12" t="s">
        <v>30095</v>
      </c>
      <c r="H4691" s="11" t="str">
        <f t="shared" si="73"/>
        <v>insert into BTRCOutgoingYRate (OID, prefix, outgoingYRateUSD, operatorName, operatorType, effectiveFrom, effectiveTo) values('8724_2016-01-01','8724','5.85','INMARSAT-PACIFIC C-FIXED','FIXED',to_date('2016-01-01','YYYY-MM-DD HH24:MI:SS'),to_date('2016-12-01','YYYY-MM-DD HH24:MI:SS'));</v>
      </c>
    </row>
    <row r="4692" spans="1:8">
      <c r="A4692" s="11" t="s">
        <v>21437</v>
      </c>
      <c r="B4692" s="11" t="s">
        <v>7881</v>
      </c>
      <c r="C4692" s="18">
        <v>5.85</v>
      </c>
      <c r="D4692" s="11" t="s">
        <v>7882</v>
      </c>
      <c r="E4692" s="11" t="s">
        <v>2227</v>
      </c>
      <c r="F4692" s="12" t="s">
        <v>30094</v>
      </c>
      <c r="G4692" s="12" t="s">
        <v>30095</v>
      </c>
      <c r="H4692" s="11" t="str">
        <f t="shared" si="73"/>
        <v>insert into BTRCOutgoingYRate (OID, prefix, outgoingYRateUSD, operatorName, operatorType, effectiveFrom, effectiveTo) values('87278_2016-01-01','87278','5.85','INMARSAT-PACIFIC BGAN-FIXED','FIXED',to_date('2016-01-01','YYYY-MM-DD HH24:MI:SS'),to_date('2016-12-01','YYYY-MM-DD HH24:MI:SS'));</v>
      </c>
    </row>
    <row r="4693" spans="1:8">
      <c r="A4693" s="11" t="s">
        <v>21438</v>
      </c>
      <c r="B4693" s="11" t="s">
        <v>7883</v>
      </c>
      <c r="C4693" s="18">
        <v>5.85</v>
      </c>
      <c r="D4693" s="11" t="s">
        <v>7884</v>
      </c>
      <c r="E4693" s="11" t="s">
        <v>2227</v>
      </c>
      <c r="F4693" s="12" t="s">
        <v>30094</v>
      </c>
      <c r="G4693" s="12" t="s">
        <v>30095</v>
      </c>
      <c r="H4693" s="11" t="str">
        <f t="shared" si="73"/>
        <v>insert into BTRCOutgoingYRate (OID, prefix, outgoingYRateUSD, operatorName, operatorType, effectiveFrom, effectiveTo) values('8720_2016-01-01','8720','5.85','INMARSAT-PACIFIC A-FIXED','FIXED',to_date('2016-01-01','YYYY-MM-DD HH24:MI:SS'),to_date('2016-12-01','YYYY-MM-DD HH24:MI:SS'));</v>
      </c>
    </row>
    <row r="4694" spans="1:8">
      <c r="A4694" s="11" t="s">
        <v>21439</v>
      </c>
      <c r="B4694" s="11" t="s">
        <v>7885</v>
      </c>
      <c r="C4694" s="18">
        <v>5.85</v>
      </c>
      <c r="D4694" s="11" t="s">
        <v>7884</v>
      </c>
      <c r="E4694" s="11" t="s">
        <v>2227</v>
      </c>
      <c r="F4694" s="12" t="s">
        <v>30094</v>
      </c>
      <c r="G4694" s="12" t="s">
        <v>30095</v>
      </c>
      <c r="H4694" s="11" t="str">
        <f t="shared" si="73"/>
        <v>insert into BTRCOutgoingYRate (OID, prefix, outgoingYRateUSD, operatorName, operatorType, effectiveFrom, effectiveTo) values('8721_2016-01-01','8721','5.85','INMARSAT-PACIFIC A-FIXED','FIXED',to_date('2016-01-01','YYYY-MM-DD HH24:MI:SS'),to_date('2016-12-01','YYYY-MM-DD HH24:MI:SS'));</v>
      </c>
    </row>
    <row r="4695" spans="1:8">
      <c r="A4695" s="11" t="s">
        <v>21440</v>
      </c>
      <c r="B4695" s="11" t="s">
        <v>7886</v>
      </c>
      <c r="C4695" s="18">
        <v>5.85</v>
      </c>
      <c r="D4695" s="11" t="s">
        <v>7884</v>
      </c>
      <c r="E4695" s="11" t="s">
        <v>2227</v>
      </c>
      <c r="F4695" s="12" t="s">
        <v>30094</v>
      </c>
      <c r="G4695" s="12" t="s">
        <v>30095</v>
      </c>
      <c r="H4695" s="11" t="str">
        <f t="shared" si="73"/>
        <v>insert into BTRCOutgoingYRate (OID, prefix, outgoingYRateUSD, operatorName, operatorType, effectiveFrom, effectiveTo) values('8728_2016-01-01','8728','5.85','INMARSAT-PACIFIC A-FIXED','FIXED',to_date('2016-01-01','YYYY-MM-DD HH24:MI:SS'),to_date('2016-12-01','YYYY-MM-DD HH24:MI:SS'));</v>
      </c>
    </row>
    <row r="4696" spans="1:8">
      <c r="A4696" s="11" t="s">
        <v>21441</v>
      </c>
      <c r="B4696" s="11" t="s">
        <v>7887</v>
      </c>
      <c r="C4696" s="18">
        <v>5.85</v>
      </c>
      <c r="D4696" s="11" t="s">
        <v>7888</v>
      </c>
      <c r="E4696" s="11" t="s">
        <v>2227</v>
      </c>
      <c r="F4696" s="12" t="s">
        <v>30094</v>
      </c>
      <c r="G4696" s="12" t="s">
        <v>30095</v>
      </c>
      <c r="H4696" s="11" t="str">
        <f t="shared" si="73"/>
        <v>insert into BTRCOutgoingYRate (OID, prefix, outgoingYRateUSD, operatorName, operatorType, effectiveFrom, effectiveTo) values('87238_2016-01-01','87238','5.85','INMARSAT PACIFIC OCEAN-B','FIXED',to_date('2016-01-01','YYYY-MM-DD HH24:MI:SS'),to_date('2016-12-01','YYYY-MM-DD HH24:MI:SS'));</v>
      </c>
    </row>
    <row r="4697" spans="1:8">
      <c r="A4697" s="11" t="s">
        <v>21442</v>
      </c>
      <c r="B4697" s="11" t="s">
        <v>7889</v>
      </c>
      <c r="C4697" s="18">
        <v>5.85</v>
      </c>
      <c r="D4697" s="11" t="s">
        <v>7888</v>
      </c>
      <c r="E4697" s="11" t="s">
        <v>2227</v>
      </c>
      <c r="F4697" s="12" t="s">
        <v>30094</v>
      </c>
      <c r="G4697" s="12" t="s">
        <v>30095</v>
      </c>
      <c r="H4697" s="11" t="str">
        <f t="shared" si="73"/>
        <v>insert into BTRCOutgoingYRate (OID, prefix, outgoingYRateUSD, operatorName, operatorType, effectiveFrom, effectiveTo) values('87235_2016-01-01','87235','5.85','INMARSAT PACIFIC OCEAN-B','FIXED',to_date('2016-01-01','YYYY-MM-DD HH24:MI:SS'),to_date('2016-12-01','YYYY-MM-DD HH24:MI:SS'));</v>
      </c>
    </row>
    <row r="4698" spans="1:8">
      <c r="A4698" s="11" t="s">
        <v>21443</v>
      </c>
      <c r="B4698" s="11" t="s">
        <v>7890</v>
      </c>
      <c r="C4698" s="18">
        <v>5.85</v>
      </c>
      <c r="D4698" s="11" t="s">
        <v>7888</v>
      </c>
      <c r="E4698" s="11" t="s">
        <v>2227</v>
      </c>
      <c r="F4698" s="12" t="s">
        <v>30094</v>
      </c>
      <c r="G4698" s="12" t="s">
        <v>30095</v>
      </c>
      <c r="H4698" s="11" t="str">
        <f t="shared" si="73"/>
        <v>insert into BTRCOutgoingYRate (OID, prefix, outgoingYRateUSD, operatorName, operatorType, effectiveFrom, effectiveTo) values('87233_2016-01-01','87233','5.85','INMARSAT PACIFIC OCEAN-B','FIXED',to_date('2016-01-01','YYYY-MM-DD HH24:MI:SS'),to_date('2016-12-01','YYYY-MM-DD HH24:MI:SS'));</v>
      </c>
    </row>
    <row r="4699" spans="1:8">
      <c r="A4699" s="11" t="s">
        <v>21444</v>
      </c>
      <c r="B4699" s="11" t="s">
        <v>7891</v>
      </c>
      <c r="C4699" s="18">
        <v>5.85</v>
      </c>
      <c r="D4699" s="11" t="s">
        <v>7892</v>
      </c>
      <c r="E4699" s="11" t="s">
        <v>2227</v>
      </c>
      <c r="F4699" s="12" t="s">
        <v>30094</v>
      </c>
      <c r="G4699" s="12" t="s">
        <v>30095</v>
      </c>
      <c r="H4699" s="11" t="str">
        <f t="shared" si="73"/>
        <v>insert into BTRCOutgoingYRate (OID, prefix, outgoingYRateUSD, operatorName, operatorType, effectiveFrom, effectiveTo) values('87259_2016-01-01','87259','5.85','INMARSAT POR H','FIXED',to_date('2016-01-01','YYYY-MM-DD HH24:MI:SS'),to_date('2016-12-01','YYYY-MM-DD HH24:MI:SS'));</v>
      </c>
    </row>
    <row r="4700" spans="1:8">
      <c r="A4700" s="11" t="s">
        <v>21445</v>
      </c>
      <c r="B4700" s="11" t="s">
        <v>7893</v>
      </c>
      <c r="C4700" s="18">
        <v>5.85</v>
      </c>
      <c r="D4700" s="11" t="s">
        <v>7768</v>
      </c>
      <c r="E4700" s="11" t="s">
        <v>2227</v>
      </c>
      <c r="F4700" s="12" t="s">
        <v>30094</v>
      </c>
      <c r="G4700" s="12" t="s">
        <v>30095</v>
      </c>
      <c r="H4700" s="11" t="str">
        <f t="shared" si="73"/>
        <v>insert into BTRCOutgoingYRate (OID, prefix, outgoingYRateUSD, operatorName, operatorType, effectiveFrom, effectiveTo) values('87276_2016-01-01','87276','5.85','INMARSAT MINI M/GAN/FLEET/SWIFT','FIXED',to_date('2016-01-01','YYYY-MM-DD HH24:MI:SS'),to_date('2016-12-01','YYYY-MM-DD HH24:MI:SS'));</v>
      </c>
    </row>
    <row r="4701" spans="1:8">
      <c r="A4701" s="11" t="s">
        <v>21446</v>
      </c>
      <c r="B4701" s="11" t="s">
        <v>7894</v>
      </c>
      <c r="C4701" s="18">
        <v>5.85</v>
      </c>
      <c r="D4701" s="11" t="s">
        <v>7770</v>
      </c>
      <c r="E4701" s="11" t="s">
        <v>2227</v>
      </c>
      <c r="F4701" s="12" t="s">
        <v>30094</v>
      </c>
      <c r="G4701" s="12" t="s">
        <v>30095</v>
      </c>
      <c r="H4701" s="11" t="str">
        <f t="shared" si="73"/>
        <v>insert into BTRCOutgoingYRate (OID, prefix, outgoingYRateUSD, operatorName, operatorType, effectiveFrom, effectiveTo) values('87266_2016-01-01','87266','5.85','INMARSAT M','FIXED',to_date('2016-01-01','YYYY-MM-DD HH24:MI:SS'),to_date('2016-12-01','YYYY-MM-DD HH24:MI:SS'));</v>
      </c>
    </row>
    <row r="4702" spans="1:8">
      <c r="A4702" s="11" t="s">
        <v>21447</v>
      </c>
      <c r="B4702" s="11" t="s">
        <v>7895</v>
      </c>
      <c r="C4702" s="18">
        <v>5.85</v>
      </c>
      <c r="D4702" s="11" t="s">
        <v>7770</v>
      </c>
      <c r="E4702" s="11" t="s">
        <v>2227</v>
      </c>
      <c r="F4702" s="12" t="s">
        <v>30094</v>
      </c>
      <c r="G4702" s="12" t="s">
        <v>30095</v>
      </c>
      <c r="H4702" s="11" t="str">
        <f t="shared" si="73"/>
        <v>insert into BTRCOutgoingYRate (OID, prefix, outgoingYRateUSD, operatorName, operatorType, effectiveFrom, effectiveTo) values('87263_2016-01-01','87263','5.85','INMARSAT M','FIXED',to_date('2016-01-01','YYYY-MM-DD HH24:MI:SS'),to_date('2016-12-01','YYYY-MM-DD HH24:MI:SS'));</v>
      </c>
    </row>
    <row r="4703" spans="1:8">
      <c r="A4703" s="11" t="s">
        <v>21448</v>
      </c>
      <c r="B4703" s="11" t="s">
        <v>7896</v>
      </c>
      <c r="C4703" s="18">
        <v>5.85</v>
      </c>
      <c r="D4703" s="11" t="s">
        <v>7770</v>
      </c>
      <c r="E4703" s="11" t="s">
        <v>2227</v>
      </c>
      <c r="F4703" s="12" t="s">
        <v>30094</v>
      </c>
      <c r="G4703" s="12" t="s">
        <v>30095</v>
      </c>
      <c r="H4703" s="11" t="str">
        <f t="shared" si="73"/>
        <v>insert into BTRCOutgoingYRate (OID, prefix, outgoingYRateUSD, operatorName, operatorType, effectiveFrom, effectiveTo) values('87264_2016-01-01','87264','5.85','INMARSAT M','FIXED',to_date('2016-01-01','YYYY-MM-DD HH24:MI:SS'),to_date('2016-12-01','YYYY-MM-DD HH24:MI:SS'));</v>
      </c>
    </row>
    <row r="4704" spans="1:8">
      <c r="A4704" s="11" t="s">
        <v>21449</v>
      </c>
      <c r="B4704" s="11" t="s">
        <v>7897</v>
      </c>
      <c r="C4704" s="18">
        <v>5.85</v>
      </c>
      <c r="D4704" s="11" t="s">
        <v>7770</v>
      </c>
      <c r="E4704" s="11" t="s">
        <v>2227</v>
      </c>
      <c r="F4704" s="12" t="s">
        <v>30094</v>
      </c>
      <c r="G4704" s="12" t="s">
        <v>30095</v>
      </c>
      <c r="H4704" s="11" t="str">
        <f t="shared" si="73"/>
        <v>insert into BTRCOutgoingYRate (OID, prefix, outgoingYRateUSD, operatorName, operatorType, effectiveFrom, effectiveTo) values('87265_2016-01-01','87265','5.85','INMARSAT M','FIXED',to_date('2016-01-01','YYYY-MM-DD HH24:MI:SS'),to_date('2016-12-01','YYYY-MM-DD HH24:MI:SS'));</v>
      </c>
    </row>
    <row r="4705" spans="1:8">
      <c r="A4705" s="11" t="s">
        <v>21450</v>
      </c>
      <c r="B4705" s="11" t="s">
        <v>7898</v>
      </c>
      <c r="C4705" s="18">
        <v>5.85</v>
      </c>
      <c r="D4705" s="11" t="s">
        <v>7899</v>
      </c>
      <c r="E4705" s="11" t="s">
        <v>2227</v>
      </c>
      <c r="F4705" s="12" t="s">
        <v>30094</v>
      </c>
      <c r="G4705" s="12" t="s">
        <v>30095</v>
      </c>
      <c r="H4705" s="11" t="str">
        <f t="shared" si="73"/>
        <v>insert into BTRCOutgoingYRate (OID, prefix, outgoingYRateUSD, operatorName, operatorType, effectiveFrom, effectiveTo) values('8725_2016-01-01','8725','5.85','INMARSAT-PACIFIC AERO-FIXED','FIXED',to_date('2016-01-01','YYYY-MM-DD HH24:MI:SS'),to_date('2016-12-01','YYYY-MM-DD HH24:MI:SS'));</v>
      </c>
    </row>
    <row r="4706" spans="1:8">
      <c r="A4706" s="11" t="s">
        <v>21451</v>
      </c>
      <c r="B4706" s="11" t="s">
        <v>7900</v>
      </c>
      <c r="C4706" s="18">
        <v>5.85</v>
      </c>
      <c r="D4706" s="11" t="s">
        <v>7901</v>
      </c>
      <c r="E4706" s="11" t="s">
        <v>2227</v>
      </c>
      <c r="F4706" s="12" t="s">
        <v>30094</v>
      </c>
      <c r="G4706" s="12" t="s">
        <v>30095</v>
      </c>
      <c r="H4706" s="11" t="str">
        <f t="shared" si="73"/>
        <v>insert into BTRCOutgoingYRate (OID, prefix, outgoingYRateUSD, operatorName, operatorType, effectiveFrom, effectiveTo) values('8729_2016-01-01','8729','5.85','INMARSAT-MAR PACIFIC A','FIXED',to_date('2016-01-01','YYYY-MM-DD HH24:MI:SS'),to_date('2016-12-01','YYYY-MM-DD HH24:MI:SS'));</v>
      </c>
    </row>
    <row r="4707" spans="1:8">
      <c r="A4707" s="11" t="s">
        <v>21452</v>
      </c>
      <c r="B4707" s="11" t="s">
        <v>7902</v>
      </c>
      <c r="C4707" s="18">
        <v>5.85</v>
      </c>
      <c r="D4707" s="11" t="s">
        <v>7903</v>
      </c>
      <c r="E4707" s="11" t="s">
        <v>2227</v>
      </c>
      <c r="F4707" s="12" t="s">
        <v>30094</v>
      </c>
      <c r="G4707" s="12" t="s">
        <v>30095</v>
      </c>
      <c r="H4707" s="11" t="str">
        <f t="shared" si="73"/>
        <v>insert into BTRCOutgoingYRate (OID, prefix, outgoingYRateUSD, operatorName, operatorType, effectiveFrom, effectiveTo) values('87281_2016-01-01','87281','5.85','INMARSAT-A PACIFIC OCEAN','FIXED',to_date('2016-01-01','YYYY-MM-DD HH24:MI:SS'),to_date('2016-12-01','YYYY-MM-DD HH24:MI:SS'));</v>
      </c>
    </row>
    <row r="4708" spans="1:8">
      <c r="A4708" s="11" t="s">
        <v>21453</v>
      </c>
      <c r="B4708" s="11" t="s">
        <v>7904</v>
      </c>
      <c r="C4708" s="18">
        <v>5.85</v>
      </c>
      <c r="D4708" s="11" t="s">
        <v>7888</v>
      </c>
      <c r="E4708" s="11" t="s">
        <v>2227</v>
      </c>
      <c r="F4708" s="12" t="s">
        <v>30094</v>
      </c>
      <c r="G4708" s="12" t="s">
        <v>30095</v>
      </c>
      <c r="H4708" s="11" t="str">
        <f t="shared" si="73"/>
        <v>insert into BTRCOutgoingYRate (OID, prefix, outgoingYRateUSD, operatorName, operatorType, effectiveFrom, effectiveTo) values('87230_2016-01-01','87230','5.85','INMARSAT PACIFIC OCEAN-B','FIXED',to_date('2016-01-01','YYYY-MM-DD HH24:MI:SS'),to_date('2016-12-01','YYYY-MM-DD HH24:MI:SS'));</v>
      </c>
    </row>
    <row r="4709" spans="1:8">
      <c r="A4709" s="11" t="s">
        <v>21454</v>
      </c>
      <c r="B4709" s="11" t="s">
        <v>7905</v>
      </c>
      <c r="C4709" s="18">
        <v>5.85</v>
      </c>
      <c r="D4709" s="11" t="s">
        <v>7888</v>
      </c>
      <c r="E4709" s="11" t="s">
        <v>2227</v>
      </c>
      <c r="F4709" s="12" t="s">
        <v>30094</v>
      </c>
      <c r="G4709" s="12" t="s">
        <v>30095</v>
      </c>
      <c r="H4709" s="11" t="str">
        <f t="shared" si="73"/>
        <v>insert into BTRCOutgoingYRate (OID, prefix, outgoingYRateUSD, operatorName, operatorType, effectiveFrom, effectiveTo) values('87231_2016-01-01','87231','5.85','INMARSAT PACIFIC OCEAN-B','FIXED',to_date('2016-01-01','YYYY-MM-DD HH24:MI:SS'),to_date('2016-12-01','YYYY-MM-DD HH24:MI:SS'));</v>
      </c>
    </row>
    <row r="4710" spans="1:8">
      <c r="A4710" s="11" t="s">
        <v>21455</v>
      </c>
      <c r="B4710" s="11" t="s">
        <v>7906</v>
      </c>
      <c r="C4710" s="18">
        <v>5.85</v>
      </c>
      <c r="D4710" s="11" t="s">
        <v>7888</v>
      </c>
      <c r="E4710" s="11" t="s">
        <v>2227</v>
      </c>
      <c r="F4710" s="12" t="s">
        <v>30094</v>
      </c>
      <c r="G4710" s="12" t="s">
        <v>30095</v>
      </c>
      <c r="H4710" s="11" t="str">
        <f t="shared" si="73"/>
        <v>insert into BTRCOutgoingYRate (OID, prefix, outgoingYRateUSD, operatorName, operatorType, effectiveFrom, effectiveTo) values('87232_2016-01-01','87232','5.85','INMARSAT PACIFIC OCEAN-B','FIXED',to_date('2016-01-01','YYYY-MM-DD HH24:MI:SS'),to_date('2016-12-01','YYYY-MM-DD HH24:MI:SS'));</v>
      </c>
    </row>
    <row r="4711" spans="1:8">
      <c r="A4711" s="11" t="s">
        <v>21456</v>
      </c>
      <c r="B4711" s="11" t="s">
        <v>7907</v>
      </c>
      <c r="C4711" s="18">
        <v>5.85</v>
      </c>
      <c r="D4711" s="11" t="s">
        <v>7888</v>
      </c>
      <c r="E4711" s="11" t="s">
        <v>2227</v>
      </c>
      <c r="F4711" s="12" t="s">
        <v>30094</v>
      </c>
      <c r="G4711" s="12" t="s">
        <v>30095</v>
      </c>
      <c r="H4711" s="11" t="str">
        <f t="shared" si="73"/>
        <v>insert into BTRCOutgoingYRate (OID, prefix, outgoingYRateUSD, operatorName, operatorType, effectiveFrom, effectiveTo) values('87234_2016-01-01','87234','5.85','INMARSAT PACIFIC OCEAN-B','FIXED',to_date('2016-01-01','YYYY-MM-DD HH24:MI:SS'),to_date('2016-12-01','YYYY-MM-DD HH24:MI:SS'));</v>
      </c>
    </row>
    <row r="4712" spans="1:8">
      <c r="A4712" s="11" t="s">
        <v>21457</v>
      </c>
      <c r="B4712" s="11" t="s">
        <v>7908</v>
      </c>
      <c r="C4712" s="18">
        <v>5.85</v>
      </c>
      <c r="D4712" s="11" t="s">
        <v>7888</v>
      </c>
      <c r="E4712" s="11" t="s">
        <v>2227</v>
      </c>
      <c r="F4712" s="12" t="s">
        <v>30094</v>
      </c>
      <c r="G4712" s="12" t="s">
        <v>30095</v>
      </c>
      <c r="H4712" s="11" t="str">
        <f t="shared" si="73"/>
        <v>insert into BTRCOutgoingYRate (OID, prefix, outgoingYRateUSD, operatorName, operatorType, effectiveFrom, effectiveTo) values('87236_2016-01-01','87236','5.85','INMARSAT PACIFIC OCEAN-B','FIXED',to_date('2016-01-01','YYYY-MM-DD HH24:MI:SS'),to_date('2016-12-01','YYYY-MM-DD HH24:MI:SS'));</v>
      </c>
    </row>
    <row r="4713" spans="1:8">
      <c r="A4713" s="11" t="s">
        <v>21458</v>
      </c>
      <c r="B4713" s="11" t="s">
        <v>7909</v>
      </c>
      <c r="C4713" s="18">
        <v>5.85</v>
      </c>
      <c r="D4713" s="11" t="s">
        <v>7888</v>
      </c>
      <c r="E4713" s="11" t="s">
        <v>2227</v>
      </c>
      <c r="F4713" s="12" t="s">
        <v>30094</v>
      </c>
      <c r="G4713" s="12" t="s">
        <v>30095</v>
      </c>
      <c r="H4713" s="11" t="str">
        <f t="shared" si="73"/>
        <v>insert into BTRCOutgoingYRate (OID, prefix, outgoingYRateUSD, operatorName, operatorType, effectiveFrom, effectiveTo) values('87237_2016-01-01','87237','5.85','INMARSAT PACIFIC OCEAN-B','FIXED',to_date('2016-01-01','YYYY-MM-DD HH24:MI:SS'),to_date('2016-12-01','YYYY-MM-DD HH24:MI:SS'));</v>
      </c>
    </row>
    <row r="4714" spans="1:8">
      <c r="A4714" s="11" t="s">
        <v>21459</v>
      </c>
      <c r="B4714" s="11" t="s">
        <v>7910</v>
      </c>
      <c r="C4714" s="18">
        <v>5.85</v>
      </c>
      <c r="D4714" s="11" t="s">
        <v>7770</v>
      </c>
      <c r="E4714" s="11" t="s">
        <v>2227</v>
      </c>
      <c r="F4714" s="12" t="s">
        <v>30094</v>
      </c>
      <c r="G4714" s="12" t="s">
        <v>30095</v>
      </c>
      <c r="H4714" s="11" t="str">
        <f t="shared" si="73"/>
        <v>insert into BTRCOutgoingYRate (OID, prefix, outgoingYRateUSD, operatorName, operatorType, effectiveFrom, effectiveTo) values('87268_2016-01-01','87268','5.85','INMARSAT M','FIXED',to_date('2016-01-01','YYYY-MM-DD HH24:MI:SS'),to_date('2016-12-01','YYYY-MM-DD HH24:MI:SS'));</v>
      </c>
    </row>
    <row r="4715" spans="1:8">
      <c r="A4715" s="11" t="s">
        <v>21460</v>
      </c>
      <c r="B4715" s="11" t="s">
        <v>7911</v>
      </c>
      <c r="C4715" s="18">
        <v>5.85</v>
      </c>
      <c r="D4715" s="11" t="s">
        <v>7770</v>
      </c>
      <c r="E4715" s="11" t="s">
        <v>2227</v>
      </c>
      <c r="F4715" s="12" t="s">
        <v>30094</v>
      </c>
      <c r="G4715" s="12" t="s">
        <v>30095</v>
      </c>
      <c r="H4715" s="11" t="str">
        <f t="shared" si="73"/>
        <v>insert into BTRCOutgoingYRate (OID, prefix, outgoingYRateUSD, operatorName, operatorType, effectiveFrom, effectiveTo) values('87261_2016-01-01','87261','5.85','INMARSAT M','FIXED',to_date('2016-01-01','YYYY-MM-DD HH24:MI:SS'),to_date('2016-12-01','YYYY-MM-DD HH24:MI:SS'));</v>
      </c>
    </row>
    <row r="4716" spans="1:8">
      <c r="A4716" s="11" t="s">
        <v>21461</v>
      </c>
      <c r="B4716" s="11" t="s">
        <v>7912</v>
      </c>
      <c r="C4716" s="18">
        <v>5.85</v>
      </c>
      <c r="D4716" s="11" t="s">
        <v>7780</v>
      </c>
      <c r="E4716" s="11" t="s">
        <v>2227</v>
      </c>
      <c r="F4716" s="12" t="s">
        <v>30094</v>
      </c>
      <c r="G4716" s="12" t="s">
        <v>30095</v>
      </c>
      <c r="H4716" s="11" t="str">
        <f t="shared" si="73"/>
        <v>insert into BTRCOutgoingYRate (OID, prefix, outgoingYRateUSD, operatorName, operatorType, effectiveFrom, effectiveTo) values('87260_2016-01-01','87260','5.85','INMARSAT GAN/FLEET/SWIFT HSD','FIXED',to_date('2016-01-01','YYYY-MM-DD HH24:MI:SS'),to_date('2016-12-01','YYYY-MM-DD HH24:MI:SS'));</v>
      </c>
    </row>
    <row r="4717" spans="1:8">
      <c r="A4717" s="11" t="s">
        <v>21462</v>
      </c>
      <c r="B4717" s="11" t="s">
        <v>7913</v>
      </c>
      <c r="C4717" s="18">
        <v>5.85</v>
      </c>
      <c r="D4717" s="11" t="s">
        <v>7782</v>
      </c>
      <c r="E4717" s="11" t="s">
        <v>2227</v>
      </c>
      <c r="F4717" s="12" t="s">
        <v>30094</v>
      </c>
      <c r="G4717" s="12" t="s">
        <v>30095</v>
      </c>
      <c r="H4717" s="11" t="str">
        <f t="shared" si="73"/>
        <v>insert into BTRCOutgoingYRate (OID, prefix, outgoingYRateUSD, operatorName, operatorType, effectiveFrom, effectiveTo) values('87239_2016-01-01','87239','5.85','INMARSAT B HSD','FIXED',to_date('2016-01-01','YYYY-MM-DD HH24:MI:SS'),to_date('2016-12-01','YYYY-MM-DD HH24:MI:SS'));</v>
      </c>
    </row>
    <row r="4718" spans="1:8">
      <c r="A4718" s="11" t="s">
        <v>21463</v>
      </c>
      <c r="B4718" s="11" t="s">
        <v>7914</v>
      </c>
      <c r="C4718" s="18">
        <v>6.55</v>
      </c>
      <c r="D4718" s="11" t="s">
        <v>7915</v>
      </c>
      <c r="E4718" s="11" t="s">
        <v>2227</v>
      </c>
      <c r="F4718" s="12" t="s">
        <v>30094</v>
      </c>
      <c r="G4718" s="12" t="s">
        <v>30095</v>
      </c>
      <c r="H4718" s="11" t="str">
        <f t="shared" si="73"/>
        <v>insert into BTRCOutgoingYRate (OID, prefix, outgoingYRateUSD, operatorName, operatorType, effectiveFrom, effectiveTo) values('87097_2016-01-01','87097','6.55','INMARSAT AERO PRIORITY GLOBAL','FIXED',to_date('2016-01-01','YYYY-MM-DD HH24:MI:SS'),to_date('2016-12-01','YYYY-MM-DD HH24:MI:SS'));</v>
      </c>
    </row>
    <row r="4719" spans="1:8">
      <c r="A4719" s="11" t="s">
        <v>21464</v>
      </c>
      <c r="B4719" s="11" t="s">
        <v>7916</v>
      </c>
      <c r="C4719" s="18">
        <v>6.55</v>
      </c>
      <c r="D4719" s="11" t="s">
        <v>7768</v>
      </c>
      <c r="E4719" s="11" t="s">
        <v>2227</v>
      </c>
      <c r="F4719" s="12" t="s">
        <v>30094</v>
      </c>
      <c r="G4719" s="12" t="s">
        <v>30095</v>
      </c>
      <c r="H4719" s="11" t="str">
        <f t="shared" si="73"/>
        <v>insert into BTRCOutgoingYRate (OID, prefix, outgoingYRateUSD, operatorName, operatorType, effectiveFrom, effectiveTo) values('87076_2016-01-01','87076','6.55','INMARSAT MINI M/GAN/FLEET/SWIFT','FIXED',to_date('2016-01-01','YYYY-MM-DD HH24:MI:SS'),to_date('2016-12-01','YYYY-MM-DD HH24:MI:SS'));</v>
      </c>
    </row>
    <row r="4720" spans="1:8">
      <c r="A4720" s="11" t="s">
        <v>21465</v>
      </c>
      <c r="B4720" s="11" t="s">
        <v>7917</v>
      </c>
      <c r="C4720" s="18">
        <v>6.55</v>
      </c>
      <c r="D4720" s="11" t="s">
        <v>7918</v>
      </c>
      <c r="E4720" s="11" t="s">
        <v>2227</v>
      </c>
      <c r="F4720" s="12" t="s">
        <v>30094</v>
      </c>
      <c r="G4720" s="12" t="s">
        <v>30095</v>
      </c>
      <c r="H4720" s="11" t="str">
        <f t="shared" si="73"/>
        <v>insert into BTRCOutgoingYRate (OID, prefix, outgoingYRateUSD, operatorName, operatorType, effectiveFrom, effectiveTo) values('87078_2016-01-01','87078','6.55','Inmarsat Snac - Bgan Hsd Bgan Hsd','FIXED',to_date('2016-01-01','YYYY-MM-DD HH24:MI:SS'),to_date('2016-12-01','YYYY-MM-DD HH24:MI:SS'));</v>
      </c>
    </row>
    <row r="4721" spans="1:8">
      <c r="A4721" s="11" t="s">
        <v>21466</v>
      </c>
      <c r="B4721" s="11" t="s">
        <v>7919</v>
      </c>
      <c r="C4721" s="18">
        <v>6.55</v>
      </c>
      <c r="D4721" s="11" t="s">
        <v>7920</v>
      </c>
      <c r="E4721" s="11" t="s">
        <v>2227</v>
      </c>
      <c r="F4721" s="12" t="s">
        <v>30094</v>
      </c>
      <c r="G4721" s="12" t="s">
        <v>30095</v>
      </c>
      <c r="H4721" s="11" t="str">
        <f t="shared" si="73"/>
        <v>insert into BTRCOutgoingYRate (OID, prefix, outgoingYRateUSD, operatorName, operatorType, effectiveFrom, effectiveTo) values('87032_2016-01-01','87032','6.55','INMARSAT SNAC B','FIXED',to_date('2016-01-01','YYYY-MM-DD HH24:MI:SS'),to_date('2016-12-01','YYYY-MM-DD HH24:MI:SS'));</v>
      </c>
    </row>
    <row r="4722" spans="1:8">
      <c r="A4722" s="11" t="s">
        <v>21467</v>
      </c>
      <c r="B4722" s="11" t="s">
        <v>7921</v>
      </c>
      <c r="C4722" s="18">
        <v>6.55</v>
      </c>
      <c r="D4722" s="11" t="s">
        <v>7922</v>
      </c>
      <c r="E4722" s="11" t="s">
        <v>2227</v>
      </c>
      <c r="F4722" s="12" t="s">
        <v>30094</v>
      </c>
      <c r="G4722" s="12" t="s">
        <v>30095</v>
      </c>
      <c r="H4722" s="11" t="str">
        <f t="shared" si="73"/>
        <v>insert into BTRCOutgoingYRate (OID, prefix, outgoingYRateUSD, operatorName, operatorType, effectiveFrom, effectiveTo) values('87069_2016-01-01','87069','6.55','INMARSAT SNAC M','FIXED',to_date('2016-01-01','YYYY-MM-DD HH24:MI:SS'),to_date('2016-12-01','YYYY-MM-DD HH24:MI:SS'));</v>
      </c>
    </row>
    <row r="4723" spans="1:8">
      <c r="A4723" s="11" t="s">
        <v>21468</v>
      </c>
      <c r="B4723" s="11" t="s">
        <v>7923</v>
      </c>
      <c r="C4723" s="18">
        <v>6.55</v>
      </c>
      <c r="D4723" s="11" t="s">
        <v>7922</v>
      </c>
      <c r="E4723" s="11" t="s">
        <v>2227</v>
      </c>
      <c r="F4723" s="12" t="s">
        <v>30094</v>
      </c>
      <c r="G4723" s="12" t="s">
        <v>30095</v>
      </c>
      <c r="H4723" s="11" t="str">
        <f t="shared" si="73"/>
        <v>insert into BTRCOutgoingYRate (OID, prefix, outgoingYRateUSD, operatorName, operatorType, effectiveFrom, effectiveTo) values('87061_2016-01-01','87061','6.55','INMARSAT SNAC M','FIXED',to_date('2016-01-01','YYYY-MM-DD HH24:MI:SS'),to_date('2016-12-01','YYYY-MM-DD HH24:MI:SS'));</v>
      </c>
    </row>
    <row r="4724" spans="1:8">
      <c r="A4724" s="11" t="s">
        <v>21469</v>
      </c>
      <c r="B4724" s="11" t="s">
        <v>7924</v>
      </c>
      <c r="C4724" s="18">
        <v>6.55</v>
      </c>
      <c r="D4724" s="11" t="s">
        <v>7922</v>
      </c>
      <c r="E4724" s="11" t="s">
        <v>2227</v>
      </c>
      <c r="F4724" s="12" t="s">
        <v>30094</v>
      </c>
      <c r="G4724" s="12" t="s">
        <v>30095</v>
      </c>
      <c r="H4724" s="11" t="str">
        <f t="shared" si="73"/>
        <v>insert into BTRCOutgoingYRate (OID, prefix, outgoingYRateUSD, operatorName, operatorType, effectiveFrom, effectiveTo) values('87062_2016-01-01','87062','6.55','INMARSAT SNAC M','FIXED',to_date('2016-01-01','YYYY-MM-DD HH24:MI:SS'),to_date('2016-12-01','YYYY-MM-DD HH24:MI:SS'));</v>
      </c>
    </row>
    <row r="4725" spans="1:8">
      <c r="A4725" s="11" t="s">
        <v>21470</v>
      </c>
      <c r="B4725" s="11" t="s">
        <v>7925</v>
      </c>
      <c r="C4725" s="18">
        <v>6.55</v>
      </c>
      <c r="D4725" s="11" t="s">
        <v>7922</v>
      </c>
      <c r="E4725" s="11" t="s">
        <v>2227</v>
      </c>
      <c r="F4725" s="12" t="s">
        <v>30094</v>
      </c>
      <c r="G4725" s="12" t="s">
        <v>30095</v>
      </c>
      <c r="H4725" s="11" t="str">
        <f t="shared" si="73"/>
        <v>insert into BTRCOutgoingYRate (OID, prefix, outgoingYRateUSD, operatorName, operatorType, effectiveFrom, effectiveTo) values('87063_2016-01-01','87063','6.55','INMARSAT SNAC M','FIXED',to_date('2016-01-01','YYYY-MM-DD HH24:MI:SS'),to_date('2016-12-01','YYYY-MM-DD HH24:MI:SS'));</v>
      </c>
    </row>
    <row r="4726" spans="1:8">
      <c r="A4726" s="11" t="s">
        <v>21471</v>
      </c>
      <c r="B4726" s="11" t="s">
        <v>7926</v>
      </c>
      <c r="C4726" s="18">
        <v>6.55</v>
      </c>
      <c r="D4726" s="11" t="s">
        <v>7922</v>
      </c>
      <c r="E4726" s="11" t="s">
        <v>2227</v>
      </c>
      <c r="F4726" s="12" t="s">
        <v>30094</v>
      </c>
      <c r="G4726" s="12" t="s">
        <v>30095</v>
      </c>
      <c r="H4726" s="11" t="str">
        <f t="shared" si="73"/>
        <v>insert into BTRCOutgoingYRate (OID, prefix, outgoingYRateUSD, operatorName, operatorType, effectiveFrom, effectiveTo) values('87064_2016-01-01','87064','6.55','INMARSAT SNAC M','FIXED',to_date('2016-01-01','YYYY-MM-DD HH24:MI:SS'),to_date('2016-12-01','YYYY-MM-DD HH24:MI:SS'));</v>
      </c>
    </row>
    <row r="4727" spans="1:8">
      <c r="A4727" s="11" t="s">
        <v>21472</v>
      </c>
      <c r="B4727" s="11" t="s">
        <v>7927</v>
      </c>
      <c r="C4727" s="18">
        <v>6.55</v>
      </c>
      <c r="D4727" s="11" t="s">
        <v>7922</v>
      </c>
      <c r="E4727" s="11" t="s">
        <v>2227</v>
      </c>
      <c r="F4727" s="12" t="s">
        <v>30094</v>
      </c>
      <c r="G4727" s="12" t="s">
        <v>30095</v>
      </c>
      <c r="H4727" s="11" t="str">
        <f t="shared" si="73"/>
        <v>insert into BTRCOutgoingYRate (OID, prefix, outgoingYRateUSD, operatorName, operatorType, effectiveFrom, effectiveTo) values('87065_2016-01-01','87065','6.55','INMARSAT SNAC M','FIXED',to_date('2016-01-01','YYYY-MM-DD HH24:MI:SS'),to_date('2016-12-01','YYYY-MM-DD HH24:MI:SS'));</v>
      </c>
    </row>
    <row r="4728" spans="1:8">
      <c r="A4728" s="11" t="s">
        <v>21473</v>
      </c>
      <c r="B4728" s="11" t="s">
        <v>7928</v>
      </c>
      <c r="C4728" s="18">
        <v>6.55</v>
      </c>
      <c r="D4728" s="11" t="s">
        <v>7922</v>
      </c>
      <c r="E4728" s="11" t="s">
        <v>2227</v>
      </c>
      <c r="F4728" s="12" t="s">
        <v>30094</v>
      </c>
      <c r="G4728" s="12" t="s">
        <v>30095</v>
      </c>
      <c r="H4728" s="11" t="str">
        <f t="shared" si="73"/>
        <v>insert into BTRCOutgoingYRate (OID, prefix, outgoingYRateUSD, operatorName, operatorType, effectiveFrom, effectiveTo) values('87066_2016-01-01','87066','6.55','INMARSAT SNAC M','FIXED',to_date('2016-01-01','YYYY-MM-DD HH24:MI:SS'),to_date('2016-12-01','YYYY-MM-DD HH24:MI:SS'));</v>
      </c>
    </row>
    <row r="4729" spans="1:8">
      <c r="A4729" s="11" t="s">
        <v>21474</v>
      </c>
      <c r="B4729" s="11" t="s">
        <v>7929</v>
      </c>
      <c r="C4729" s="18">
        <v>6.55</v>
      </c>
      <c r="D4729" s="11" t="s">
        <v>7922</v>
      </c>
      <c r="E4729" s="11" t="s">
        <v>2227</v>
      </c>
      <c r="F4729" s="12" t="s">
        <v>30094</v>
      </c>
      <c r="G4729" s="12" t="s">
        <v>30095</v>
      </c>
      <c r="H4729" s="11" t="str">
        <f t="shared" si="73"/>
        <v>insert into BTRCOutgoingYRate (OID, prefix, outgoingYRateUSD, operatorName, operatorType, effectiveFrom, effectiveTo) values('87067_2016-01-01','87067','6.55','INMARSAT SNAC M','FIXED',to_date('2016-01-01','YYYY-MM-DD HH24:MI:SS'),to_date('2016-12-01','YYYY-MM-DD HH24:MI:SS'));</v>
      </c>
    </row>
    <row r="4730" spans="1:8">
      <c r="A4730" s="11" t="s">
        <v>21475</v>
      </c>
      <c r="B4730" s="11" t="s">
        <v>7930</v>
      </c>
      <c r="C4730" s="18">
        <v>6.55</v>
      </c>
      <c r="D4730" s="11" t="s">
        <v>7931</v>
      </c>
      <c r="E4730" s="11" t="s">
        <v>2227</v>
      </c>
      <c r="F4730" s="12" t="s">
        <v>30094</v>
      </c>
      <c r="G4730" s="12" t="s">
        <v>30095</v>
      </c>
      <c r="H4730" s="11" t="str">
        <f t="shared" si="73"/>
        <v>insert into BTRCOutgoingYRate (OID, prefix, outgoingYRateUSD, operatorName, operatorType, effectiveFrom, effectiveTo) values('87059_2016-01-01','87059','6.55','INMARSAT SNAC H','FIXED',to_date('2016-01-01','YYYY-MM-DD HH24:MI:SS'),to_date('2016-12-01','YYYY-MM-DD HH24:MI:SS'));</v>
      </c>
    </row>
    <row r="4731" spans="1:8">
      <c r="A4731" s="11" t="s">
        <v>21476</v>
      </c>
      <c r="B4731" s="11" t="s">
        <v>7932</v>
      </c>
      <c r="C4731" s="18">
        <v>6.55</v>
      </c>
      <c r="D4731" s="11" t="s">
        <v>7933</v>
      </c>
      <c r="E4731" s="11" t="s">
        <v>2227</v>
      </c>
      <c r="F4731" s="12" t="s">
        <v>30094</v>
      </c>
      <c r="G4731" s="12" t="s">
        <v>30095</v>
      </c>
      <c r="H4731" s="11" t="str">
        <f t="shared" si="73"/>
        <v>insert into BTRCOutgoingYRate (OID, prefix, outgoingYRateUSD, operatorName, operatorType, effectiveFrom, effectiveTo) values('8704_2016-01-01','8704','6.55','INMARSAT-SNAC C-FIXED','FIXED',to_date('2016-01-01','YYYY-MM-DD HH24:MI:SS'),to_date('2016-12-01','YYYY-MM-DD HH24:MI:SS'));</v>
      </c>
    </row>
    <row r="4732" spans="1:8">
      <c r="A4732" s="11" t="s">
        <v>21477</v>
      </c>
      <c r="B4732" s="11" t="s">
        <v>7934</v>
      </c>
      <c r="C4732" s="18">
        <v>6.55</v>
      </c>
      <c r="D4732" s="11" t="s">
        <v>7935</v>
      </c>
      <c r="E4732" s="11" t="s">
        <v>2227</v>
      </c>
      <c r="F4732" s="12" t="s">
        <v>30094</v>
      </c>
      <c r="G4732" s="12" t="s">
        <v>30095</v>
      </c>
      <c r="H4732" s="11" t="str">
        <f t="shared" si="73"/>
        <v>insert into BTRCOutgoingYRate (OID, prefix, outgoingYRateUSD, operatorName, operatorType, effectiveFrom, effectiveTo) values('8703_2016-01-01','8703','6.55','Inmarsat-SNAC B-Fixed','FIXED',to_date('2016-01-01','YYYY-MM-DD HH24:MI:SS'),to_date('2016-12-01','YYYY-MM-DD HH24:MI:SS'));</v>
      </c>
    </row>
    <row r="4733" spans="1:8">
      <c r="A4733" s="11" t="s">
        <v>21478</v>
      </c>
      <c r="B4733" s="11" t="s">
        <v>7936</v>
      </c>
      <c r="C4733" s="18">
        <v>6.55</v>
      </c>
      <c r="D4733" s="11" t="s">
        <v>7937</v>
      </c>
      <c r="E4733" s="11" t="s">
        <v>2227</v>
      </c>
      <c r="F4733" s="12" t="s">
        <v>30094</v>
      </c>
      <c r="G4733" s="12" t="s">
        <v>30095</v>
      </c>
      <c r="H4733" s="11" t="str">
        <f t="shared" si="73"/>
        <v>insert into BTRCOutgoingYRate (OID, prefix, outgoingYRateUSD, operatorName, operatorType, effectiveFrom, effectiveTo) values('87039_2016-01-01','87039','6.55','Inmarsat-SNAC B HSD-Fixed','FIXED',to_date('2016-01-01','YYYY-MM-DD HH24:MI:SS'),to_date('2016-12-01','YYYY-MM-DD HH24:MI:SS'));</v>
      </c>
    </row>
    <row r="4734" spans="1:8">
      <c r="A4734" s="11" t="s">
        <v>21479</v>
      </c>
      <c r="B4734" s="11" t="s">
        <v>7938</v>
      </c>
      <c r="C4734" s="18">
        <v>6.55</v>
      </c>
      <c r="D4734" s="11" t="s">
        <v>7939</v>
      </c>
      <c r="E4734" s="11" t="s">
        <v>2227</v>
      </c>
      <c r="F4734" s="12" t="s">
        <v>30094</v>
      </c>
      <c r="G4734" s="12" t="s">
        <v>30095</v>
      </c>
      <c r="H4734" s="11" t="str">
        <f t="shared" si="73"/>
        <v>insert into BTRCOutgoingYRate (OID, prefix, outgoingYRateUSD, operatorName, operatorType, effectiveFrom, effectiveTo) values('87077_2016-01-01','87077','6.55','Inmarsat-SNAC B GAN-Fixed','FIXED',to_date('2016-01-01','YYYY-MM-DD HH24:MI:SS'),to_date('2016-12-01','YYYY-MM-DD HH24:MI:SS'));</v>
      </c>
    </row>
    <row r="4735" spans="1:8">
      <c r="A4735" s="11" t="s">
        <v>21480</v>
      </c>
      <c r="B4735" s="11" t="s">
        <v>7940</v>
      </c>
      <c r="C4735" s="18">
        <v>6.55</v>
      </c>
      <c r="D4735" s="11" t="s">
        <v>7941</v>
      </c>
      <c r="E4735" s="11" t="s">
        <v>2227</v>
      </c>
      <c r="F4735" s="12" t="s">
        <v>30094</v>
      </c>
      <c r="G4735" s="12" t="s">
        <v>30095</v>
      </c>
      <c r="H4735" s="11" t="str">
        <f t="shared" si="73"/>
        <v>insert into BTRCOutgoingYRate (OID, prefix, outgoingYRateUSD, operatorName, operatorType, effectiveFrom, effectiveTo) values('8708_2016-01-01','8708','6.55','INMARSAT-SNAC A-FIXED','FIXED',to_date('2016-01-01','YYYY-MM-DD HH24:MI:SS'),to_date('2016-12-01','YYYY-MM-DD HH24:MI:SS'));</v>
      </c>
    </row>
    <row r="4736" spans="1:8">
      <c r="A4736" s="11" t="s">
        <v>21481</v>
      </c>
      <c r="B4736" s="11" t="s">
        <v>7942</v>
      </c>
      <c r="C4736" s="18">
        <v>6.55</v>
      </c>
      <c r="D4736" s="11" t="s">
        <v>7941</v>
      </c>
      <c r="E4736" s="11" t="s">
        <v>2227</v>
      </c>
      <c r="F4736" s="12" t="s">
        <v>30094</v>
      </c>
      <c r="G4736" s="12" t="s">
        <v>30095</v>
      </c>
      <c r="H4736" s="11" t="str">
        <f t="shared" si="73"/>
        <v>insert into BTRCOutgoingYRate (OID, prefix, outgoingYRateUSD, operatorName, operatorType, effectiveFrom, effectiveTo) values('8701_2016-01-01','8701','6.55','INMARSAT-SNAC A-FIXED','FIXED',to_date('2016-01-01','YYYY-MM-DD HH24:MI:SS'),to_date('2016-12-01','YYYY-MM-DD HH24:MI:SS'));</v>
      </c>
    </row>
    <row r="4737" spans="1:8">
      <c r="A4737" s="11" t="s">
        <v>21482</v>
      </c>
      <c r="B4737" s="11" t="s">
        <v>7943</v>
      </c>
      <c r="C4737" s="18">
        <v>6.55</v>
      </c>
      <c r="D4737" s="11" t="s">
        <v>7941</v>
      </c>
      <c r="E4737" s="11" t="s">
        <v>2227</v>
      </c>
      <c r="F4737" s="12" t="s">
        <v>30094</v>
      </c>
      <c r="G4737" s="12" t="s">
        <v>30095</v>
      </c>
      <c r="H4737" s="11" t="str">
        <f t="shared" si="73"/>
        <v>insert into BTRCOutgoingYRate (OID, prefix, outgoingYRateUSD, operatorName, operatorType, effectiveFrom, effectiveTo) values('8700_2016-01-01','8700','6.55','INMARSAT-SNAC A-FIXED','FIXED',to_date('2016-01-01','YYYY-MM-DD HH24:MI:SS'),to_date('2016-12-01','YYYY-MM-DD HH24:MI:SS'));</v>
      </c>
    </row>
    <row r="4738" spans="1:8">
      <c r="A4738" s="11" t="s">
        <v>21483</v>
      </c>
      <c r="B4738" s="11" t="s">
        <v>7944</v>
      </c>
      <c r="C4738" s="18">
        <v>6.55</v>
      </c>
      <c r="D4738" s="11" t="s">
        <v>7945</v>
      </c>
      <c r="E4738" s="11" t="s">
        <v>2227</v>
      </c>
      <c r="F4738" s="12" t="s">
        <v>30094</v>
      </c>
      <c r="G4738" s="12" t="s">
        <v>30095</v>
      </c>
      <c r="H4738" s="11" t="str">
        <f t="shared" si="73"/>
        <v>insert into BTRCOutgoingYRate (OID, prefix, outgoingYRateUSD, operatorName, operatorType, effectiveFrom, effectiveTo) values('8709_2016-01-01','8709','6.55','INMARSAT-MAR GLOBAL A','FIXED',to_date('2016-01-01','YYYY-MM-DD HH24:MI:SS'),to_date('2016-12-01','YYYY-MM-DD HH24:MI:SS'));</v>
      </c>
    </row>
    <row r="4739" spans="1:8">
      <c r="A4739" s="11" t="s">
        <v>21484</v>
      </c>
      <c r="B4739" s="11" t="s">
        <v>7946</v>
      </c>
      <c r="C4739" s="18">
        <v>6.55</v>
      </c>
      <c r="D4739" s="11" t="s">
        <v>7922</v>
      </c>
      <c r="E4739" s="11" t="s">
        <v>2227</v>
      </c>
      <c r="F4739" s="12" t="s">
        <v>30094</v>
      </c>
      <c r="G4739" s="12" t="s">
        <v>30095</v>
      </c>
      <c r="H4739" s="11" t="str">
        <f t="shared" si="73"/>
        <v>insert into BTRCOutgoingYRate (OID, prefix, outgoingYRateUSD, operatorName, operatorType, effectiveFrom, effectiveTo) values('87068_2016-01-01','87068','6.55','INMARSAT SNAC M','FIXED',to_date('2016-01-01','YYYY-MM-DD HH24:MI:SS'),to_date('2016-12-01','YYYY-MM-DD HH24:MI:SS'));</v>
      </c>
    </row>
    <row r="4740" spans="1:8">
      <c r="A4740" s="11" t="s">
        <v>21485</v>
      </c>
      <c r="B4740" s="11" t="s">
        <v>7947</v>
      </c>
      <c r="C4740" s="18">
        <v>6.55</v>
      </c>
      <c r="D4740" s="11" t="s">
        <v>7948</v>
      </c>
      <c r="E4740" s="11" t="s">
        <v>2227</v>
      </c>
      <c r="F4740" s="12" t="s">
        <v>30094</v>
      </c>
      <c r="G4740" s="12" t="s">
        <v>30095</v>
      </c>
      <c r="H4740" s="11" t="str">
        <f t="shared" ref="H4740:H4803" si="74">H$1&amp;IF(ISBLANK(A4740),"null","'"&amp;A4740&amp;"'")&amp;","&amp;IF(ISBLANK(B4740),"null","'"&amp;B4740&amp;"'")&amp;","&amp;IF(ISBLANK(C4740),"null","'"&amp;C4740&amp;"'")&amp;","&amp;IF(ISBLANK(D4740),"null","'"&amp;D4740&amp;"'")&amp;","&amp;IF(ISBLANK(E4740),"null","'"&amp;E4740&amp;"'")&amp;","&amp;IF(ISBLANK(F4740),"null","to_date('"&amp;F4740&amp;"','YYYY-MM-DD HH24:MI:SS')")&amp;","&amp;IF(ISBLANK(G4740),"null","to_date('"&amp;G4740&amp;"','YYYY-MM-DD HH24:MI:SS')")&amp;
I$1</f>
        <v>insert into BTRCOutgoingYRate (OID, prefix, outgoingYRateUSD, operatorName, operatorType, effectiveFrom, effectiveTo) values('8706_2016-01-01','8706','6.55','Inmarsat-SNAC M-Fixed','FIXED',to_date('2016-01-01','YYYY-MM-DD HH24:MI:SS'),to_date('2016-12-01','YYYY-MM-DD HH24:MI:SS'));</v>
      </c>
    </row>
    <row r="4741" spans="1:8">
      <c r="A4741" s="11" t="s">
        <v>21486</v>
      </c>
      <c r="B4741" s="11" t="s">
        <v>7949</v>
      </c>
      <c r="C4741" s="18">
        <v>6.55</v>
      </c>
      <c r="D4741" s="11" t="s">
        <v>7920</v>
      </c>
      <c r="E4741" s="11" t="s">
        <v>2227</v>
      </c>
      <c r="F4741" s="12" t="s">
        <v>30094</v>
      </c>
      <c r="G4741" s="12" t="s">
        <v>30095</v>
      </c>
      <c r="H4741" s="11" t="str">
        <f t="shared" si="74"/>
        <v>insert into BTRCOutgoingYRate (OID, prefix, outgoingYRateUSD, operatorName, operatorType, effectiveFrom, effectiveTo) values('87034_2016-01-01','87034','6.55','INMARSAT SNAC B','FIXED',to_date('2016-01-01','YYYY-MM-DD HH24:MI:SS'),to_date('2016-12-01','YYYY-MM-DD HH24:MI:SS'));</v>
      </c>
    </row>
    <row r="4742" spans="1:8">
      <c r="A4742" s="11" t="s">
        <v>21487</v>
      </c>
      <c r="B4742" s="11" t="s">
        <v>7950</v>
      </c>
      <c r="C4742" s="18">
        <v>6.55</v>
      </c>
      <c r="D4742" s="11" t="s">
        <v>7920</v>
      </c>
      <c r="E4742" s="11" t="s">
        <v>2227</v>
      </c>
      <c r="F4742" s="12" t="s">
        <v>30094</v>
      </c>
      <c r="G4742" s="12" t="s">
        <v>30095</v>
      </c>
      <c r="H4742" s="11" t="str">
        <f t="shared" si="74"/>
        <v>insert into BTRCOutgoingYRate (OID, prefix, outgoingYRateUSD, operatorName, operatorType, effectiveFrom, effectiveTo) values('87035_2016-01-01','87035','6.55','INMARSAT SNAC B','FIXED',to_date('2016-01-01','YYYY-MM-DD HH24:MI:SS'),to_date('2016-12-01','YYYY-MM-DD HH24:MI:SS'));</v>
      </c>
    </row>
    <row r="4743" spans="1:8">
      <c r="A4743" s="11" t="s">
        <v>21488</v>
      </c>
      <c r="B4743" s="11" t="s">
        <v>7951</v>
      </c>
      <c r="C4743" s="18">
        <v>6.55</v>
      </c>
      <c r="D4743" s="11" t="s">
        <v>7920</v>
      </c>
      <c r="E4743" s="11" t="s">
        <v>2227</v>
      </c>
      <c r="F4743" s="12" t="s">
        <v>30094</v>
      </c>
      <c r="G4743" s="12" t="s">
        <v>30095</v>
      </c>
      <c r="H4743" s="11" t="str">
        <f t="shared" si="74"/>
        <v>insert into BTRCOutgoingYRate (OID, prefix, outgoingYRateUSD, operatorName, operatorType, effectiveFrom, effectiveTo) values('87036_2016-01-01','87036','6.55','INMARSAT SNAC B','FIXED',to_date('2016-01-01','YYYY-MM-DD HH24:MI:SS'),to_date('2016-12-01','YYYY-MM-DD HH24:MI:SS'));</v>
      </c>
    </row>
    <row r="4744" spans="1:8">
      <c r="A4744" s="11" t="s">
        <v>21489</v>
      </c>
      <c r="B4744" s="11" t="s">
        <v>7952</v>
      </c>
      <c r="C4744" s="18">
        <v>6.55</v>
      </c>
      <c r="D4744" s="11" t="s">
        <v>7920</v>
      </c>
      <c r="E4744" s="11" t="s">
        <v>2227</v>
      </c>
      <c r="F4744" s="12" t="s">
        <v>30094</v>
      </c>
      <c r="G4744" s="12" t="s">
        <v>30095</v>
      </c>
      <c r="H4744" s="11" t="str">
        <f t="shared" si="74"/>
        <v>insert into BTRCOutgoingYRate (OID, prefix, outgoingYRateUSD, operatorName, operatorType, effectiveFrom, effectiveTo) values('87037_2016-01-01','87037','6.55','INMARSAT SNAC B','FIXED',to_date('2016-01-01','YYYY-MM-DD HH24:MI:SS'),to_date('2016-12-01','YYYY-MM-DD HH24:MI:SS'));</v>
      </c>
    </row>
    <row r="4745" spans="1:8">
      <c r="A4745" s="11" t="s">
        <v>21490</v>
      </c>
      <c r="B4745" s="11" t="s">
        <v>7953</v>
      </c>
      <c r="C4745" s="18">
        <v>6.55</v>
      </c>
      <c r="D4745" s="11" t="s">
        <v>7920</v>
      </c>
      <c r="E4745" s="11" t="s">
        <v>2227</v>
      </c>
      <c r="F4745" s="12" t="s">
        <v>30094</v>
      </c>
      <c r="G4745" s="12" t="s">
        <v>30095</v>
      </c>
      <c r="H4745" s="11" t="str">
        <f t="shared" si="74"/>
        <v>insert into BTRCOutgoingYRate (OID, prefix, outgoingYRateUSD, operatorName, operatorType, effectiveFrom, effectiveTo) values('87038_2016-01-01','87038','6.55','INMARSAT SNAC B','FIXED',to_date('2016-01-01','YYYY-MM-DD HH24:MI:SS'),to_date('2016-12-01','YYYY-MM-DD HH24:MI:SS'));</v>
      </c>
    </row>
    <row r="4746" spans="1:8">
      <c r="A4746" s="11" t="s">
        <v>21491</v>
      </c>
      <c r="B4746" s="11" t="s">
        <v>7954</v>
      </c>
      <c r="C4746" s="18">
        <v>6.55</v>
      </c>
      <c r="D4746" s="11" t="s">
        <v>7920</v>
      </c>
      <c r="E4746" s="11" t="s">
        <v>2227</v>
      </c>
      <c r="F4746" s="12" t="s">
        <v>30094</v>
      </c>
      <c r="G4746" s="12" t="s">
        <v>30095</v>
      </c>
      <c r="H4746" s="11" t="str">
        <f t="shared" si="74"/>
        <v>insert into BTRCOutgoingYRate (OID, prefix, outgoingYRateUSD, operatorName, operatorType, effectiveFrom, effectiveTo) values('87033_2016-01-01','87033','6.55','INMARSAT SNAC B','FIXED',to_date('2016-01-01','YYYY-MM-DD HH24:MI:SS'),to_date('2016-12-01','YYYY-MM-DD HH24:MI:SS'));</v>
      </c>
    </row>
    <row r="4747" spans="1:8">
      <c r="A4747" s="11" t="s">
        <v>21492</v>
      </c>
      <c r="B4747" s="11" t="s">
        <v>7955</v>
      </c>
      <c r="C4747" s="18">
        <v>6.55</v>
      </c>
      <c r="D4747" s="11" t="s">
        <v>7920</v>
      </c>
      <c r="E4747" s="11" t="s">
        <v>2227</v>
      </c>
      <c r="F4747" s="12" t="s">
        <v>30094</v>
      </c>
      <c r="G4747" s="12" t="s">
        <v>30095</v>
      </c>
      <c r="H4747" s="11" t="str">
        <f t="shared" si="74"/>
        <v>insert into BTRCOutgoingYRate (OID, prefix, outgoingYRateUSD, operatorName, operatorType, effectiveFrom, effectiveTo) values('87030_2016-01-01','87030','6.55','INMARSAT SNAC B','FIXED',to_date('2016-01-01','YYYY-MM-DD HH24:MI:SS'),to_date('2016-12-01','YYYY-MM-DD HH24:MI:SS'));</v>
      </c>
    </row>
    <row r="4748" spans="1:8">
      <c r="A4748" s="11" t="s">
        <v>21493</v>
      </c>
      <c r="B4748" s="11" t="s">
        <v>7956</v>
      </c>
      <c r="C4748" s="18">
        <v>6.55</v>
      </c>
      <c r="D4748" s="11" t="s">
        <v>7920</v>
      </c>
      <c r="E4748" s="11" t="s">
        <v>2227</v>
      </c>
      <c r="F4748" s="12" t="s">
        <v>30094</v>
      </c>
      <c r="G4748" s="12" t="s">
        <v>30095</v>
      </c>
      <c r="H4748" s="11" t="str">
        <f t="shared" si="74"/>
        <v>insert into BTRCOutgoingYRate (OID, prefix, outgoingYRateUSD, operatorName, operatorType, effectiveFrom, effectiveTo) values('87031_2016-01-01','87031','6.55','INMARSAT SNAC B','FIXED',to_date('2016-01-01','YYYY-MM-DD HH24:MI:SS'),to_date('2016-12-01','YYYY-MM-DD HH24:MI:SS'));</v>
      </c>
    </row>
    <row r="4749" spans="1:8">
      <c r="A4749" s="11" t="s">
        <v>21494</v>
      </c>
      <c r="B4749" s="11" t="s">
        <v>7957</v>
      </c>
      <c r="C4749" s="18">
        <v>6.55</v>
      </c>
      <c r="D4749" s="11" t="s">
        <v>7958</v>
      </c>
      <c r="E4749" s="11" t="s">
        <v>2227</v>
      </c>
      <c r="F4749" s="12" t="s">
        <v>30094</v>
      </c>
      <c r="G4749" s="12" t="s">
        <v>30095</v>
      </c>
      <c r="H4749" s="11" t="str">
        <f t="shared" si="74"/>
        <v>insert into BTRCOutgoingYRate (OID, prefix, outgoingYRateUSD, operatorName, operatorType, effectiveFrom, effectiveTo) values('87081_2016-01-01','87081','6.55','INMARSAT SNAC A','FIXED',to_date('2016-01-01','YYYY-MM-DD HH24:MI:SS'),to_date('2016-12-01','YYYY-MM-DD HH24:MI:SS'));</v>
      </c>
    </row>
    <row r="4750" spans="1:8">
      <c r="A4750" s="11" t="s">
        <v>21495</v>
      </c>
      <c r="B4750" s="11" t="s">
        <v>1959</v>
      </c>
      <c r="C4750" s="18">
        <v>6.55</v>
      </c>
      <c r="D4750" s="11" t="s">
        <v>7959</v>
      </c>
      <c r="E4750" s="11" t="s">
        <v>2227</v>
      </c>
      <c r="F4750" s="12" t="s">
        <v>30094</v>
      </c>
      <c r="G4750" s="12" t="s">
        <v>30095</v>
      </c>
      <c r="H4750" s="11" t="str">
        <f t="shared" si="74"/>
        <v>insert into BTRCOutgoingYRate (OID, prefix, outgoingYRateUSD, operatorName, operatorType, effectiveFrom, effectiveTo) values('870_2016-01-01','870','6.55','Inmarsat Single Access','FIXED',to_date('2016-01-01','YYYY-MM-DD HH24:MI:SS'),to_date('2016-12-01','YYYY-MM-DD HH24:MI:SS'));</v>
      </c>
    </row>
    <row r="4751" spans="1:8">
      <c r="A4751" s="11" t="s">
        <v>21496</v>
      </c>
      <c r="B4751" s="11" t="s">
        <v>7960</v>
      </c>
      <c r="C4751" s="18">
        <v>6.55</v>
      </c>
      <c r="D4751" s="11" t="s">
        <v>7961</v>
      </c>
      <c r="E4751" s="11" t="s">
        <v>2227</v>
      </c>
      <c r="F4751" s="12" t="s">
        <v>30094</v>
      </c>
      <c r="G4751" s="12" t="s">
        <v>30095</v>
      </c>
      <c r="H4751" s="11" t="str">
        <f t="shared" si="74"/>
        <v>insert into BTRCOutgoingYRate (OID, prefix, outgoingYRateUSD, operatorName, operatorType, effectiveFrom, effectiveTo) values('8705_2016-01-01','8705','6.55','INMARSAT INMARSAT SNAC SKY','FIXED',to_date('2016-01-01','YYYY-MM-DD HH24:MI:SS'),to_date('2016-12-01','YYYY-MM-DD HH24:MI:SS'));</v>
      </c>
    </row>
    <row r="4752" spans="1:8">
      <c r="A4752" s="11" t="s">
        <v>21497</v>
      </c>
      <c r="B4752" s="11" t="s">
        <v>7962</v>
      </c>
      <c r="C4752" s="18">
        <v>6.55</v>
      </c>
      <c r="D4752" s="11" t="s">
        <v>7780</v>
      </c>
      <c r="E4752" s="11" t="s">
        <v>2227</v>
      </c>
      <c r="F4752" s="12" t="s">
        <v>30094</v>
      </c>
      <c r="G4752" s="12" t="s">
        <v>30095</v>
      </c>
      <c r="H4752" s="11" t="str">
        <f t="shared" si="74"/>
        <v>insert into BTRCOutgoingYRate (OID, prefix, outgoingYRateUSD, operatorName, operatorType, effectiveFrom, effectiveTo) values('87060_2016-01-01','87060','6.55','INMARSAT GAN/FLEET/SWIFT HSD','FIXED',to_date('2016-01-01','YYYY-MM-DD HH24:MI:SS'),to_date('2016-12-01','YYYY-MM-DD HH24:MI:SS'));</v>
      </c>
    </row>
    <row r="4753" spans="1:8">
      <c r="A4753" s="11" t="s">
        <v>21498</v>
      </c>
      <c r="B4753" s="11" t="s">
        <v>1945</v>
      </c>
      <c r="C4753" s="18">
        <v>1.629</v>
      </c>
      <c r="D4753" s="11" t="s">
        <v>7963</v>
      </c>
      <c r="E4753" s="11" t="s">
        <v>2227</v>
      </c>
      <c r="F4753" s="12" t="s">
        <v>30094</v>
      </c>
      <c r="G4753" s="12" t="s">
        <v>30095</v>
      </c>
      <c r="H4753" s="11" t="str">
        <f t="shared" si="74"/>
        <v>insert into BTRCOutgoingYRate (OID, prefix, outgoingYRateUSD, operatorName, operatorType, effectiveFrom, effectiveTo) values('800_2016-01-01','800','1.629','Int. Tollfree','FIXED',to_date('2016-01-01','YYYY-MM-DD HH24:MI:SS'),to_date('2016-12-01','YYYY-MM-DD HH24:MI:SS'));</v>
      </c>
    </row>
    <row r="4754" spans="1:8">
      <c r="A4754" s="11" t="s">
        <v>21499</v>
      </c>
      <c r="B4754" s="11" t="s">
        <v>7964</v>
      </c>
      <c r="C4754" s="18">
        <v>0.1211</v>
      </c>
      <c r="D4754" s="11" t="s">
        <v>7965</v>
      </c>
      <c r="E4754" s="11" t="s">
        <v>2190</v>
      </c>
      <c r="F4754" s="12" t="s">
        <v>30094</v>
      </c>
      <c r="G4754" s="12" t="s">
        <v>30095</v>
      </c>
      <c r="H4754" s="11" t="str">
        <f t="shared" si="74"/>
        <v>insert into BTRCOutgoingYRate (OID, prefix, outgoingYRateUSD, operatorName, operatorType, effectiveFrom, effectiveTo) values('88230_2016-01-01','88230','0.1211','AUSTRALIA OPTUS VIRTUAL','MOBILE',to_date('2016-01-01','YYYY-MM-DD HH24:MI:SS'),to_date('2016-12-01','YYYY-MM-DD HH24:MI:SS'));</v>
      </c>
    </row>
    <row r="4755" spans="1:8">
      <c r="A4755" s="11" t="s">
        <v>21500</v>
      </c>
      <c r="B4755" s="11" t="s">
        <v>7966</v>
      </c>
      <c r="C4755" s="18">
        <v>5.6887999999999996</v>
      </c>
      <c r="D4755" s="11" t="s">
        <v>7967</v>
      </c>
      <c r="E4755" s="11" t="s">
        <v>2227</v>
      </c>
      <c r="F4755" s="12" t="s">
        <v>30094</v>
      </c>
      <c r="G4755" s="12" t="s">
        <v>30095</v>
      </c>
      <c r="H4755" s="11" t="str">
        <f t="shared" si="74"/>
        <v>insert into BTRCOutgoingYRate (OID, prefix, outgoingYRateUSD, operatorName, operatorType, effectiveFrom, effectiveTo) values('882_2016-01-01','882','5.6888','Int.Network','FIXED',to_date('2016-01-01','YYYY-MM-DD HH24:MI:SS'),to_date('2016-12-01','YYYY-MM-DD HH24:MI:SS'));</v>
      </c>
    </row>
    <row r="4756" spans="1:8">
      <c r="A4756" s="11" t="s">
        <v>21501</v>
      </c>
      <c r="B4756" s="11" t="s">
        <v>7968</v>
      </c>
      <c r="C4756" s="18">
        <v>5.6887999999999996</v>
      </c>
      <c r="D4756" s="11" t="s">
        <v>7969</v>
      </c>
      <c r="E4756" s="11" t="s">
        <v>2227</v>
      </c>
      <c r="F4756" s="12" t="s">
        <v>30094</v>
      </c>
      <c r="G4756" s="12" t="s">
        <v>30095</v>
      </c>
      <c r="H4756" s="11" t="str">
        <f t="shared" si="74"/>
        <v>insert into BTRCOutgoingYRate (OID, prefix, outgoingYRateUSD, operatorName, operatorType, effectiveFrom, effectiveTo) values('88241_2016-01-01','88241','5.6888','International Networks - Intermatica','FIXED',to_date('2016-01-01','YYYY-MM-DD HH24:MI:SS'),to_date('2016-12-01','YYYY-MM-DD HH24:MI:SS'));</v>
      </c>
    </row>
    <row r="4757" spans="1:8">
      <c r="A4757" s="11" t="s">
        <v>21502</v>
      </c>
      <c r="B4757" s="11" t="s">
        <v>7970</v>
      </c>
      <c r="C4757" s="18">
        <v>5.6887999999999996</v>
      </c>
      <c r="D4757" s="11" t="s">
        <v>7971</v>
      </c>
      <c r="E4757" s="11" t="s">
        <v>2227</v>
      </c>
      <c r="F4757" s="12" t="s">
        <v>30094</v>
      </c>
      <c r="G4757" s="12" t="s">
        <v>30095</v>
      </c>
      <c r="H4757" s="11" t="str">
        <f t="shared" si="74"/>
        <v>insert into BTRCOutgoingYRate (OID, prefix, outgoingYRateUSD, operatorName, operatorType, effectiveFrom, effectiveTo) values('88234_2016-01-01','88234','5.6888','Satellite 882-Global-Fixed','FIXED',to_date('2016-01-01','YYYY-MM-DD HH24:MI:SS'),to_date('2016-12-01','YYYY-MM-DD HH24:MI:SS'));</v>
      </c>
    </row>
    <row r="4758" spans="1:8">
      <c r="A4758" s="11" t="s">
        <v>21503</v>
      </c>
      <c r="B4758" s="11" t="s">
        <v>7972</v>
      </c>
      <c r="C4758" s="18">
        <v>5.6887999999999996</v>
      </c>
      <c r="D4758" s="11" t="s">
        <v>7973</v>
      </c>
      <c r="E4758" s="11" t="s">
        <v>2227</v>
      </c>
      <c r="F4758" s="12" t="s">
        <v>30094</v>
      </c>
      <c r="G4758" s="12" t="s">
        <v>30095</v>
      </c>
      <c r="H4758" s="11" t="str">
        <f t="shared" si="74"/>
        <v>insert into BTRCOutgoingYRate (OID, prefix, outgoingYRateUSD, operatorName, operatorType, effectiveFrom, effectiveTo) values('88233_2016-01-01','88233','5.6888','Oration','FIXED',to_date('2016-01-01','YYYY-MM-DD HH24:MI:SS'),to_date('2016-12-01','YYYY-MM-DD HH24:MI:SS'));</v>
      </c>
    </row>
    <row r="4759" spans="1:8">
      <c r="A4759" s="11" t="s">
        <v>21504</v>
      </c>
      <c r="B4759" s="11" t="s">
        <v>7974</v>
      </c>
      <c r="C4759" s="18">
        <v>5.6887999999999996</v>
      </c>
      <c r="D4759" s="11" t="s">
        <v>7975</v>
      </c>
      <c r="E4759" s="11" t="s">
        <v>2227</v>
      </c>
      <c r="F4759" s="12" t="s">
        <v>30094</v>
      </c>
      <c r="G4759" s="12" t="s">
        <v>30095</v>
      </c>
      <c r="H4759" s="11" t="str">
        <f t="shared" si="74"/>
        <v>insert into BTRCOutgoingYRate (OID, prefix, outgoingYRateUSD, operatorName, operatorType, effectiveFrom, effectiveTo) values('88298_2016-01-01','88298','5.6888','ONAIR','FIXED',to_date('2016-01-01','YYYY-MM-DD HH24:MI:SS'),to_date('2016-12-01','YYYY-MM-DD HH24:MI:SS'));</v>
      </c>
    </row>
    <row r="4760" spans="1:8">
      <c r="A4760" s="11" t="s">
        <v>21505</v>
      </c>
      <c r="B4760" s="11" t="s">
        <v>7976</v>
      </c>
      <c r="C4760" s="18">
        <v>5.6887999999999996</v>
      </c>
      <c r="D4760" s="11" t="s">
        <v>7977</v>
      </c>
      <c r="E4760" s="11" t="s">
        <v>2227</v>
      </c>
      <c r="F4760" s="12" t="s">
        <v>30094</v>
      </c>
      <c r="G4760" s="12" t="s">
        <v>30095</v>
      </c>
      <c r="H4760" s="11" t="str">
        <f t="shared" si="74"/>
        <v>insert into BTRCOutgoingYRate (OID, prefix, outgoingYRateUSD, operatorName, operatorType, effectiveFrom, effectiveTo) values('88236_2016-01-01','88236','5.6888','NAVITAS TELECOM','FIXED',to_date('2016-01-01','YYYY-MM-DD HH24:MI:SS'),to_date('2016-12-01','YYYY-MM-DD HH24:MI:SS'));</v>
      </c>
    </row>
    <row r="4761" spans="1:8">
      <c r="A4761" s="11" t="s">
        <v>21506</v>
      </c>
      <c r="B4761" s="11" t="s">
        <v>7978</v>
      </c>
      <c r="C4761" s="18">
        <v>5.6887999999999996</v>
      </c>
      <c r="D4761" s="11" t="s">
        <v>7979</v>
      </c>
      <c r="E4761" s="11" t="s">
        <v>2227</v>
      </c>
      <c r="F4761" s="12" t="s">
        <v>30094</v>
      </c>
      <c r="G4761" s="12" t="s">
        <v>30095</v>
      </c>
      <c r="H4761" s="11" t="str">
        <f t="shared" si="74"/>
        <v>insert into BTRCOutgoingYRate (OID, prefix, outgoingYRateUSD, operatorName, operatorType, effectiveFrom, effectiveTo) values('88242_2016-01-01','88242','5.6888','International Networks - Seanet','FIXED',to_date('2016-01-01','YYYY-MM-DD HH24:MI:SS'),to_date('2016-12-01','YYYY-MM-DD HH24:MI:SS'));</v>
      </c>
    </row>
    <row r="4762" spans="1:8">
      <c r="A4762" s="11" t="s">
        <v>21507</v>
      </c>
      <c r="B4762" s="11" t="s">
        <v>7980</v>
      </c>
      <c r="C4762" s="18">
        <v>5.6887999999999996</v>
      </c>
      <c r="D4762" s="11" t="s">
        <v>7981</v>
      </c>
      <c r="E4762" s="11" t="s">
        <v>2227</v>
      </c>
      <c r="F4762" s="12" t="s">
        <v>30094</v>
      </c>
      <c r="G4762" s="12" t="s">
        <v>30095</v>
      </c>
      <c r="H4762" s="11" t="str">
        <f t="shared" si="74"/>
        <v>insert into BTRCOutgoingYRate (OID, prefix, outgoingYRateUSD, operatorName, operatorType, effectiveFrom, effectiveTo) values('88240_2016-01-01','88240','5.6888','International Networks - Cubio','FIXED',to_date('2016-01-01','YYYY-MM-DD HH24:MI:SS'),to_date('2016-12-01','YYYY-MM-DD HH24:MI:SS'));</v>
      </c>
    </row>
    <row r="4763" spans="1:8">
      <c r="A4763" s="11" t="s">
        <v>21508</v>
      </c>
      <c r="B4763" s="11" t="s">
        <v>7982</v>
      </c>
      <c r="C4763" s="18">
        <v>5.6887999999999996</v>
      </c>
      <c r="D4763" s="11" t="s">
        <v>7983</v>
      </c>
      <c r="E4763" s="11" t="s">
        <v>2227</v>
      </c>
      <c r="F4763" s="12" t="s">
        <v>30094</v>
      </c>
      <c r="G4763" s="12" t="s">
        <v>30095</v>
      </c>
      <c r="H4763" s="11" t="str">
        <f t="shared" si="74"/>
        <v>insert into BTRCOutgoingYRate (OID, prefix, outgoingYRateUSD, operatorName, operatorType, effectiveFrom, effectiveTo) values('88228_2016-01-01','88228','5.6888','Int. Netw. T-Systems','FIXED',to_date('2016-01-01','YYYY-MM-DD HH24:MI:SS'),to_date('2016-12-01','YYYY-MM-DD HH24:MI:SS'));</v>
      </c>
    </row>
    <row r="4764" spans="1:8">
      <c r="A4764" s="11" t="s">
        <v>21509</v>
      </c>
      <c r="B4764" s="11" t="s">
        <v>7984</v>
      </c>
      <c r="C4764" s="18">
        <v>3</v>
      </c>
      <c r="D4764" s="11" t="s">
        <v>7985</v>
      </c>
      <c r="E4764" s="11" t="s">
        <v>2227</v>
      </c>
      <c r="F4764" s="12" t="s">
        <v>30094</v>
      </c>
      <c r="G4764" s="12" t="s">
        <v>30095</v>
      </c>
      <c r="H4764" s="11" t="str">
        <f t="shared" si="74"/>
        <v>insert into BTRCOutgoingYRate (OID, prefix, outgoingYRateUSD, operatorName, operatorType, effectiveFrom, effectiveTo) values('88232_2016-01-01','88232','3','MCP SATELLITE','FIXED',to_date('2016-01-01','YYYY-MM-DD HH24:MI:SS'),to_date('2016-12-01','YYYY-MM-DD HH24:MI:SS'));</v>
      </c>
    </row>
    <row r="4765" spans="1:8">
      <c r="A4765" s="11" t="s">
        <v>21510</v>
      </c>
      <c r="B4765" s="11" t="s">
        <v>7986</v>
      </c>
      <c r="C4765" s="18">
        <v>5.6887999999999996</v>
      </c>
      <c r="D4765" s="11" t="s">
        <v>7987</v>
      </c>
      <c r="E4765" s="11" t="s">
        <v>2227</v>
      </c>
      <c r="F4765" s="12" t="s">
        <v>30094</v>
      </c>
      <c r="G4765" s="12" t="s">
        <v>30095</v>
      </c>
      <c r="H4765" s="11" t="str">
        <f t="shared" si="74"/>
        <v>insert into BTRCOutgoingYRate (OID, prefix, outgoingYRateUSD, operatorName, operatorType, effectiveFrom, effectiveTo) values('88210_2016-01-01','88210','5.6888','BT GLOBAL NUMBER','FIXED',to_date('2016-01-01','YYYY-MM-DD HH24:MI:SS'),to_date('2016-12-01','YYYY-MM-DD HH24:MI:SS'));</v>
      </c>
    </row>
    <row r="4766" spans="1:8">
      <c r="A4766" s="11" t="s">
        <v>21511</v>
      </c>
      <c r="B4766" s="11" t="s">
        <v>7988</v>
      </c>
      <c r="C4766" s="18">
        <v>5.6887999999999996</v>
      </c>
      <c r="D4766" s="11" t="s">
        <v>7989</v>
      </c>
      <c r="E4766" s="11" t="s">
        <v>2227</v>
      </c>
      <c r="F4766" s="12" t="s">
        <v>30094</v>
      </c>
      <c r="G4766" s="12" t="s">
        <v>30095</v>
      </c>
      <c r="H4766" s="11" t="str">
        <f t="shared" si="74"/>
        <v>insert into BTRCOutgoingYRate (OID, prefix, outgoingYRateUSD, operatorName, operatorType, effectiveFrom, effectiveTo) values('88222_2016-01-01','88222','5.6888','Emsat Divonia','FIXED',to_date('2016-01-01','YYYY-MM-DD HH24:MI:SS'),to_date('2016-12-01','YYYY-MM-DD HH24:MI:SS'));</v>
      </c>
    </row>
    <row r="4767" spans="1:8">
      <c r="A4767" s="11" t="s">
        <v>21512</v>
      </c>
      <c r="B4767" s="11" t="s">
        <v>7990</v>
      </c>
      <c r="C4767" s="18">
        <v>5.6887999999999996</v>
      </c>
      <c r="D4767" s="11" t="s">
        <v>7991</v>
      </c>
      <c r="E4767" s="11" t="s">
        <v>2227</v>
      </c>
      <c r="F4767" s="12" t="s">
        <v>30094</v>
      </c>
      <c r="G4767" s="12" t="s">
        <v>30095</v>
      </c>
      <c r="H4767" s="11" t="str">
        <f t="shared" si="74"/>
        <v>insert into BTRCOutgoingYRate (OID, prefix, outgoingYRateUSD, operatorName, operatorType, effectiveFrom, effectiveTo) values('88213_2016-01-01','88213','5.6888','Emsat Spc. Svc.','FIXED',to_date('2016-01-01','YYYY-MM-DD HH24:MI:SS'),to_date('2016-12-01','YYYY-MM-DD HH24:MI:SS'));</v>
      </c>
    </row>
    <row r="4768" spans="1:8">
      <c r="A4768" s="11" t="s">
        <v>21513</v>
      </c>
      <c r="B4768" s="11" t="s">
        <v>7992</v>
      </c>
      <c r="C4768" s="18">
        <v>0.1128</v>
      </c>
      <c r="D4768" s="11" t="s">
        <v>7993</v>
      </c>
      <c r="E4768" s="11" t="s">
        <v>2190</v>
      </c>
      <c r="F4768" s="12" t="s">
        <v>30094</v>
      </c>
      <c r="G4768" s="12" t="s">
        <v>30095</v>
      </c>
      <c r="H4768" s="11" t="str">
        <f t="shared" si="74"/>
        <v>insert into BTRCOutgoingYRate (OID, prefix, outgoingYRateUSD, operatorName, operatorType, effectiveFrom, effectiveTo) values('9893_2016-01-01','9893','0.1128','Iran - Mobile','MOBILE',to_date('2016-01-01','YYYY-MM-DD HH24:MI:SS'),to_date('2016-12-01','YYYY-MM-DD HH24:MI:SS'));</v>
      </c>
    </row>
    <row r="4769" spans="1:8">
      <c r="A4769" s="11" t="s">
        <v>21514</v>
      </c>
      <c r="B4769" s="11" t="s">
        <v>7994</v>
      </c>
      <c r="C4769" s="18">
        <v>0.1128</v>
      </c>
      <c r="D4769" s="11" t="s">
        <v>7995</v>
      </c>
      <c r="E4769" s="11" t="s">
        <v>2190</v>
      </c>
      <c r="F4769" s="12" t="s">
        <v>30094</v>
      </c>
      <c r="G4769" s="12" t="s">
        <v>30095</v>
      </c>
      <c r="H4769" s="11" t="str">
        <f t="shared" si="74"/>
        <v>insert into BTRCOutgoingYRate (OID, prefix, outgoingYRateUSD, operatorName, operatorType, effectiveFrom, effectiveTo) values('989364_2016-01-01','989364','0.1128','IRAN CELLULAR-IRANCEL(1)','MOBILE',to_date('2016-01-01','YYYY-MM-DD HH24:MI:SS'),to_date('2016-12-01','YYYY-MM-DD HH24:MI:SS'));</v>
      </c>
    </row>
    <row r="4770" spans="1:8">
      <c r="A4770" s="11" t="s">
        <v>21515</v>
      </c>
      <c r="B4770" s="11" t="s">
        <v>7996</v>
      </c>
      <c r="C4770" s="18">
        <v>0.1128</v>
      </c>
      <c r="D4770" s="11" t="s">
        <v>7995</v>
      </c>
      <c r="E4770" s="11" t="s">
        <v>2190</v>
      </c>
      <c r="F4770" s="12" t="s">
        <v>30094</v>
      </c>
      <c r="G4770" s="12" t="s">
        <v>30095</v>
      </c>
      <c r="H4770" s="11" t="str">
        <f t="shared" si="74"/>
        <v>insert into BTRCOutgoingYRate (OID, prefix, outgoingYRateUSD, operatorName, operatorType, effectiveFrom, effectiveTo) values('989363_2016-01-01','989363','0.1128','IRAN CELLULAR-IRANCEL(1)','MOBILE',to_date('2016-01-01','YYYY-MM-DD HH24:MI:SS'),to_date('2016-12-01','YYYY-MM-DD HH24:MI:SS'));</v>
      </c>
    </row>
    <row r="4771" spans="1:8">
      <c r="A4771" s="11" t="s">
        <v>21516</v>
      </c>
      <c r="B4771" s="11" t="s">
        <v>7997</v>
      </c>
      <c r="C4771" s="18">
        <v>0.1128</v>
      </c>
      <c r="D4771" s="11" t="s">
        <v>7995</v>
      </c>
      <c r="E4771" s="11" t="s">
        <v>2190</v>
      </c>
      <c r="F4771" s="12" t="s">
        <v>30094</v>
      </c>
      <c r="G4771" s="12" t="s">
        <v>30095</v>
      </c>
      <c r="H4771" s="11" t="str">
        <f t="shared" si="74"/>
        <v>insert into BTRCOutgoingYRate (OID, prefix, outgoingYRateUSD, operatorName, operatorType, effectiveFrom, effectiveTo) values('989362_2016-01-01','989362','0.1128','IRAN CELLULAR-IRANCEL(1)','MOBILE',to_date('2016-01-01','YYYY-MM-DD HH24:MI:SS'),to_date('2016-12-01','YYYY-MM-DD HH24:MI:SS'));</v>
      </c>
    </row>
    <row r="4772" spans="1:8">
      <c r="A4772" s="11" t="s">
        <v>21517</v>
      </c>
      <c r="B4772" s="11" t="s">
        <v>7998</v>
      </c>
      <c r="C4772" s="18">
        <v>0.1128</v>
      </c>
      <c r="D4772" s="11" t="s">
        <v>7995</v>
      </c>
      <c r="E4772" s="11" t="s">
        <v>2190</v>
      </c>
      <c r="F4772" s="12" t="s">
        <v>30094</v>
      </c>
      <c r="G4772" s="12" t="s">
        <v>30095</v>
      </c>
      <c r="H4772" s="11" t="str">
        <f t="shared" si="74"/>
        <v>insert into BTRCOutgoingYRate (OID, prefix, outgoingYRateUSD, operatorName, operatorType, effectiveFrom, effectiveTo) values('989361_2016-01-01','989361','0.1128','IRAN CELLULAR-IRANCEL(1)','MOBILE',to_date('2016-01-01','YYYY-MM-DD HH24:MI:SS'),to_date('2016-12-01','YYYY-MM-DD HH24:MI:SS'));</v>
      </c>
    </row>
    <row r="4773" spans="1:8">
      <c r="A4773" s="11" t="s">
        <v>21518</v>
      </c>
      <c r="B4773" s="11" t="s">
        <v>7999</v>
      </c>
      <c r="C4773" s="18">
        <v>0.1128</v>
      </c>
      <c r="D4773" s="11" t="s">
        <v>7995</v>
      </c>
      <c r="E4773" s="11" t="s">
        <v>2190</v>
      </c>
      <c r="F4773" s="12" t="s">
        <v>30094</v>
      </c>
      <c r="G4773" s="12" t="s">
        <v>30095</v>
      </c>
      <c r="H4773" s="11" t="str">
        <f t="shared" si="74"/>
        <v>insert into BTRCOutgoingYRate (OID, prefix, outgoingYRateUSD, operatorName, operatorType, effectiveFrom, effectiveTo) values('989360_2016-01-01','989360','0.1128','IRAN CELLULAR-IRANCEL(1)','MOBILE',to_date('2016-01-01','YYYY-MM-DD HH24:MI:SS'),to_date('2016-12-01','YYYY-MM-DD HH24:MI:SS'));</v>
      </c>
    </row>
    <row r="4774" spans="1:8">
      <c r="A4774" s="11" t="s">
        <v>21519</v>
      </c>
      <c r="B4774" s="11" t="s">
        <v>8000</v>
      </c>
      <c r="C4774" s="18">
        <v>0.1119</v>
      </c>
      <c r="D4774" s="11" t="s">
        <v>8001</v>
      </c>
      <c r="E4774" s="11" t="s">
        <v>2227</v>
      </c>
      <c r="F4774" s="12" t="s">
        <v>30094</v>
      </c>
      <c r="G4774" s="12" t="s">
        <v>30095</v>
      </c>
      <c r="H4774" s="11" t="str">
        <f t="shared" si="74"/>
        <v>insert into BTRCOutgoingYRate (OID, prefix, outgoingYRateUSD, operatorName, operatorType, effectiveFrom, effectiveTo) values('9821_2016-01-01','9821','0.1119','IRAN FIXED - TEHERAN','FIXED',to_date('2016-01-01','YYYY-MM-DD HH24:MI:SS'),to_date('2016-12-01','YYYY-MM-DD HH24:MI:SS'));</v>
      </c>
    </row>
    <row r="4775" spans="1:8">
      <c r="A4775" s="11" t="s">
        <v>21520</v>
      </c>
      <c r="B4775" s="11" t="s">
        <v>8002</v>
      </c>
      <c r="C4775" s="18">
        <v>0.1128</v>
      </c>
      <c r="D4775" s="11" t="s">
        <v>8003</v>
      </c>
      <c r="E4775" s="11" t="s">
        <v>2190</v>
      </c>
      <c r="F4775" s="12" t="s">
        <v>30094</v>
      </c>
      <c r="G4775" s="12" t="s">
        <v>30095</v>
      </c>
      <c r="H4775" s="11" t="str">
        <f t="shared" si="74"/>
        <v>insert into BTRCOutgoingYRate (OID, prefix, outgoingYRateUSD, operatorName, operatorType, effectiveFrom, effectiveTo) values('989329_2016-01-01','989329','0.1128','IRAN MOBILE','MOBILE',to_date('2016-01-01','YYYY-MM-DD HH24:MI:SS'),to_date('2016-12-01','YYYY-MM-DD HH24:MI:SS'));</v>
      </c>
    </row>
    <row r="4776" spans="1:8">
      <c r="A4776" s="11" t="s">
        <v>21521</v>
      </c>
      <c r="B4776" s="11" t="s">
        <v>8004</v>
      </c>
      <c r="C4776" s="18">
        <v>0.1128</v>
      </c>
      <c r="D4776" s="11" t="s">
        <v>8005</v>
      </c>
      <c r="E4776" s="11" t="s">
        <v>2190</v>
      </c>
      <c r="F4776" s="12" t="s">
        <v>30094</v>
      </c>
      <c r="G4776" s="12" t="s">
        <v>30095</v>
      </c>
      <c r="H4776" s="11" t="str">
        <f t="shared" si="74"/>
        <v>insert into BTRCOutgoingYRate (OID, prefix, outgoingYRateUSD, operatorName, operatorType, effectiveFrom, effectiveTo) values('98943_2016-01-01','98943','0.1128','Iran Mobile','MOBILE',to_date('2016-01-01','YYYY-MM-DD HH24:MI:SS'),to_date('2016-12-01','YYYY-MM-DD HH24:MI:SS'));</v>
      </c>
    </row>
    <row r="4777" spans="1:8">
      <c r="A4777" s="11" t="s">
        <v>21522</v>
      </c>
      <c r="B4777" s="11" t="s">
        <v>8006</v>
      </c>
      <c r="C4777" s="18">
        <v>0.1128</v>
      </c>
      <c r="D4777" s="11" t="s">
        <v>8005</v>
      </c>
      <c r="E4777" s="11" t="s">
        <v>2190</v>
      </c>
      <c r="F4777" s="12" t="s">
        <v>30094</v>
      </c>
      <c r="G4777" s="12" t="s">
        <v>30095</v>
      </c>
      <c r="H4777" s="11" t="str">
        <f t="shared" si="74"/>
        <v>insert into BTRCOutgoingYRate (OID, prefix, outgoingYRateUSD, operatorName, operatorType, effectiveFrom, effectiveTo) values('98999_2016-01-01','98999','0.1128','Iran Mobile','MOBILE',to_date('2016-01-01','YYYY-MM-DD HH24:MI:SS'),to_date('2016-12-01','YYYY-MM-DD HH24:MI:SS'));</v>
      </c>
    </row>
    <row r="4778" spans="1:8">
      <c r="A4778" s="11" t="s">
        <v>21523</v>
      </c>
      <c r="B4778" s="11" t="s">
        <v>8007</v>
      </c>
      <c r="C4778" s="18">
        <v>0.1128</v>
      </c>
      <c r="D4778" s="11" t="s">
        <v>8005</v>
      </c>
      <c r="E4778" s="11" t="s">
        <v>2190</v>
      </c>
      <c r="F4778" s="12" t="s">
        <v>30094</v>
      </c>
      <c r="G4778" s="12" t="s">
        <v>30095</v>
      </c>
      <c r="H4778" s="11" t="str">
        <f t="shared" si="74"/>
        <v>insert into BTRCOutgoingYRate (OID, prefix, outgoingYRateUSD, operatorName, operatorType, effectiveFrom, effectiveTo) values('98993_2016-01-01','98993','0.1128','Iran Mobile','MOBILE',to_date('2016-01-01','YYYY-MM-DD HH24:MI:SS'),to_date('2016-12-01','YYYY-MM-DD HH24:MI:SS'));</v>
      </c>
    </row>
    <row r="4779" spans="1:8">
      <c r="A4779" s="11" t="s">
        <v>21524</v>
      </c>
      <c r="B4779" s="11" t="s">
        <v>8008</v>
      </c>
      <c r="C4779" s="18">
        <v>0.1128</v>
      </c>
      <c r="D4779" s="11" t="s">
        <v>8005</v>
      </c>
      <c r="E4779" s="11" t="s">
        <v>2190</v>
      </c>
      <c r="F4779" s="12" t="s">
        <v>30094</v>
      </c>
      <c r="G4779" s="12" t="s">
        <v>30095</v>
      </c>
      <c r="H4779" s="11" t="str">
        <f t="shared" si="74"/>
        <v>insert into BTRCOutgoingYRate (OID, prefix, outgoingYRateUSD, operatorName, operatorType, effectiveFrom, effectiveTo) values('98939_2016-01-01','98939','0.1128','Iran Mobile','MOBILE',to_date('2016-01-01','YYYY-MM-DD HH24:MI:SS'),to_date('2016-12-01','YYYY-MM-DD HH24:MI:SS'));</v>
      </c>
    </row>
    <row r="4780" spans="1:8">
      <c r="A4780" s="11" t="s">
        <v>21525</v>
      </c>
      <c r="B4780" s="11" t="s">
        <v>8009</v>
      </c>
      <c r="C4780" s="18">
        <v>0.1128</v>
      </c>
      <c r="D4780" s="11" t="s">
        <v>8005</v>
      </c>
      <c r="E4780" s="11" t="s">
        <v>2190</v>
      </c>
      <c r="F4780" s="12" t="s">
        <v>30094</v>
      </c>
      <c r="G4780" s="12" t="s">
        <v>30095</v>
      </c>
      <c r="H4780" s="11" t="str">
        <f t="shared" si="74"/>
        <v>insert into BTRCOutgoingYRate (OID, prefix, outgoingYRateUSD, operatorName, operatorType, effectiveFrom, effectiveTo) values('98931_2016-01-01','98931','0.1128','Iran Mobile','MOBILE',to_date('2016-01-01','YYYY-MM-DD HH24:MI:SS'),to_date('2016-12-01','YYYY-MM-DD HH24:MI:SS'));</v>
      </c>
    </row>
    <row r="4781" spans="1:8">
      <c r="A4781" s="11" t="s">
        <v>21526</v>
      </c>
      <c r="B4781" s="11" t="s">
        <v>8010</v>
      </c>
      <c r="C4781" s="18">
        <v>0.1128</v>
      </c>
      <c r="D4781" s="11" t="s">
        <v>8005</v>
      </c>
      <c r="E4781" s="11" t="s">
        <v>2190</v>
      </c>
      <c r="F4781" s="12" t="s">
        <v>30094</v>
      </c>
      <c r="G4781" s="12" t="s">
        <v>30095</v>
      </c>
      <c r="H4781" s="11" t="str">
        <f t="shared" si="74"/>
        <v>insert into BTRCOutgoingYRate (OID, prefix, outgoingYRateUSD, operatorName, operatorType, effectiveFrom, effectiveTo) values('98933_2016-01-01','98933','0.1128','Iran Mobile','MOBILE',to_date('2016-01-01','YYYY-MM-DD HH24:MI:SS'),to_date('2016-12-01','YYYY-MM-DD HH24:MI:SS'));</v>
      </c>
    </row>
    <row r="4782" spans="1:8">
      <c r="A4782" s="11" t="s">
        <v>21527</v>
      </c>
      <c r="B4782" s="11" t="s">
        <v>8011</v>
      </c>
      <c r="C4782" s="18">
        <v>0.1128</v>
      </c>
      <c r="D4782" s="11" t="s">
        <v>8005</v>
      </c>
      <c r="E4782" s="11" t="s">
        <v>2190</v>
      </c>
      <c r="F4782" s="12" t="s">
        <v>30094</v>
      </c>
      <c r="G4782" s="12" t="s">
        <v>30095</v>
      </c>
      <c r="H4782" s="11" t="str">
        <f t="shared" si="74"/>
        <v>insert into BTRCOutgoingYRate (OID, prefix, outgoingYRateUSD, operatorName, operatorType, effectiveFrom, effectiveTo) values('98934_2016-01-01','98934','0.1128','Iran Mobile','MOBILE',to_date('2016-01-01','YYYY-MM-DD HH24:MI:SS'),to_date('2016-12-01','YYYY-MM-DD HH24:MI:SS'));</v>
      </c>
    </row>
    <row r="4783" spans="1:8">
      <c r="A4783" s="11" t="s">
        <v>21528</v>
      </c>
      <c r="B4783" s="11" t="s">
        <v>8012</v>
      </c>
      <c r="C4783" s="18">
        <v>0.1128</v>
      </c>
      <c r="D4783" s="11" t="s">
        <v>8005</v>
      </c>
      <c r="E4783" s="11" t="s">
        <v>2190</v>
      </c>
      <c r="F4783" s="12" t="s">
        <v>30094</v>
      </c>
      <c r="G4783" s="12" t="s">
        <v>30095</v>
      </c>
      <c r="H4783" s="11" t="str">
        <f t="shared" si="74"/>
        <v>insert into BTRCOutgoingYRate (OID, prefix, outgoingYRateUSD, operatorName, operatorType, effectiveFrom, effectiveTo) values('98938_2016-01-01','98938','0.1128','Iran Mobile','MOBILE',to_date('2016-01-01','YYYY-MM-DD HH24:MI:SS'),to_date('2016-12-01','YYYY-MM-DD HH24:MI:SS'));</v>
      </c>
    </row>
    <row r="4784" spans="1:8">
      <c r="A4784" s="11" t="s">
        <v>21529</v>
      </c>
      <c r="B4784" s="11" t="s">
        <v>8013</v>
      </c>
      <c r="C4784" s="18">
        <v>0.1128</v>
      </c>
      <c r="D4784" s="11" t="s">
        <v>8005</v>
      </c>
      <c r="E4784" s="11" t="s">
        <v>2190</v>
      </c>
      <c r="F4784" s="12" t="s">
        <v>30094</v>
      </c>
      <c r="G4784" s="12" t="s">
        <v>30095</v>
      </c>
      <c r="H4784" s="11" t="str">
        <f t="shared" si="74"/>
        <v>insert into BTRCOutgoingYRate (OID, prefix, outgoingYRateUSD, operatorName, operatorType, effectiveFrom, effectiveTo) values('98932_2016-01-01','98932','0.1128','Iran Mobile','MOBILE',to_date('2016-01-01','YYYY-MM-DD HH24:MI:SS'),to_date('2016-12-01','YYYY-MM-DD HH24:MI:SS'));</v>
      </c>
    </row>
    <row r="4785" spans="1:8">
      <c r="A4785" s="11" t="s">
        <v>21530</v>
      </c>
      <c r="B4785" s="11" t="s">
        <v>8014</v>
      </c>
      <c r="C4785" s="18">
        <v>0.1128</v>
      </c>
      <c r="D4785" s="11" t="s">
        <v>8005</v>
      </c>
      <c r="E4785" s="11" t="s">
        <v>2190</v>
      </c>
      <c r="F4785" s="12" t="s">
        <v>30094</v>
      </c>
      <c r="G4785" s="12" t="s">
        <v>30095</v>
      </c>
      <c r="H4785" s="11" t="str">
        <f t="shared" si="74"/>
        <v>insert into BTRCOutgoingYRate (OID, prefix, outgoingYRateUSD, operatorName, operatorType, effectiveFrom, effectiveTo) values('9891_2016-01-01','9891','0.1128','Iran Mobile','MOBILE',to_date('2016-01-01','YYYY-MM-DD HH24:MI:SS'),to_date('2016-12-01','YYYY-MM-DD HH24:MI:SS'));</v>
      </c>
    </row>
    <row r="4786" spans="1:8">
      <c r="A4786" s="11" t="s">
        <v>21531</v>
      </c>
      <c r="B4786" s="11" t="s">
        <v>8015</v>
      </c>
      <c r="C4786" s="18">
        <v>0.1128</v>
      </c>
      <c r="D4786" s="11" t="s">
        <v>8016</v>
      </c>
      <c r="E4786" s="11" t="s">
        <v>2190</v>
      </c>
      <c r="F4786" s="12" t="s">
        <v>30094</v>
      </c>
      <c r="G4786" s="12" t="s">
        <v>30095</v>
      </c>
      <c r="H4786" s="11" t="str">
        <f t="shared" si="74"/>
        <v>insert into BTRCOutgoingYRate (OID, prefix, outgoingYRateUSD, operatorName, operatorType, effectiveFrom, effectiveTo) values('98937_2016-01-01','98937','0.1128','Iran-MTN-Mobile','MOBILE',to_date('2016-01-01','YYYY-MM-DD HH24:MI:SS'),to_date('2016-12-01','YYYY-MM-DD HH24:MI:SS'));</v>
      </c>
    </row>
    <row r="4787" spans="1:8">
      <c r="A4787" s="11" t="s">
        <v>21532</v>
      </c>
      <c r="B4787" s="11" t="s">
        <v>8017</v>
      </c>
      <c r="C4787" s="18">
        <v>0.1128</v>
      </c>
      <c r="D4787" s="11" t="s">
        <v>8016</v>
      </c>
      <c r="E4787" s="11" t="s">
        <v>2190</v>
      </c>
      <c r="F4787" s="12" t="s">
        <v>30094</v>
      </c>
      <c r="G4787" s="12" t="s">
        <v>30095</v>
      </c>
      <c r="H4787" s="11" t="str">
        <f t="shared" si="74"/>
        <v>insert into BTRCOutgoingYRate (OID, prefix, outgoingYRateUSD, operatorName, operatorType, effectiveFrom, effectiveTo) values('98936_2016-01-01','98936','0.1128','Iran-MTN-Mobile','MOBILE',to_date('2016-01-01','YYYY-MM-DD HH24:MI:SS'),to_date('2016-12-01','YYYY-MM-DD HH24:MI:SS'));</v>
      </c>
    </row>
    <row r="4788" spans="1:8">
      <c r="A4788" s="11" t="s">
        <v>21533</v>
      </c>
      <c r="B4788" s="11" t="s">
        <v>8018</v>
      </c>
      <c r="C4788" s="18">
        <v>0.1128</v>
      </c>
      <c r="D4788" s="11" t="s">
        <v>8016</v>
      </c>
      <c r="E4788" s="11" t="s">
        <v>2190</v>
      </c>
      <c r="F4788" s="12" t="s">
        <v>30094</v>
      </c>
      <c r="G4788" s="12" t="s">
        <v>30095</v>
      </c>
      <c r="H4788" s="11" t="str">
        <f t="shared" si="74"/>
        <v>insert into BTRCOutgoingYRate (OID, prefix, outgoingYRateUSD, operatorName, operatorType, effectiveFrom, effectiveTo) values('98935_2016-01-01','98935','0.1128','Iran-MTN-Mobile','MOBILE',to_date('2016-01-01','YYYY-MM-DD HH24:MI:SS'),to_date('2016-12-01','YYYY-MM-DD HH24:MI:SS'));</v>
      </c>
    </row>
    <row r="4789" spans="1:8">
      <c r="A4789" s="11" t="s">
        <v>21534</v>
      </c>
      <c r="B4789" s="11" t="s">
        <v>8019</v>
      </c>
      <c r="C4789" s="18">
        <v>0.1128</v>
      </c>
      <c r="D4789" s="11" t="s">
        <v>8020</v>
      </c>
      <c r="E4789" s="11" t="s">
        <v>2190</v>
      </c>
      <c r="F4789" s="12" t="s">
        <v>30094</v>
      </c>
      <c r="G4789" s="12" t="s">
        <v>30095</v>
      </c>
      <c r="H4789" s="11" t="str">
        <f t="shared" si="74"/>
        <v>insert into BTRCOutgoingYRate (OID, prefix, outgoingYRateUSD, operatorName, operatorType, effectiveFrom, effectiveTo) values('989_2016-01-01','989','0.1128','Iran-Other-Mobile','MOBILE',to_date('2016-01-01','YYYY-MM-DD HH24:MI:SS'),to_date('2016-12-01','YYYY-MM-DD HH24:MI:SS'));</v>
      </c>
    </row>
    <row r="4790" spans="1:8">
      <c r="A4790" s="11" t="s">
        <v>21535</v>
      </c>
      <c r="B4790" s="11" t="s">
        <v>8021</v>
      </c>
      <c r="C4790" s="18">
        <v>0.1128</v>
      </c>
      <c r="D4790" s="11" t="s">
        <v>8022</v>
      </c>
      <c r="E4790" s="11" t="s">
        <v>2190</v>
      </c>
      <c r="F4790" s="12" t="s">
        <v>30094</v>
      </c>
      <c r="G4790" s="12" t="s">
        <v>30095</v>
      </c>
      <c r="H4790" s="11" t="str">
        <f t="shared" si="74"/>
        <v>insert into BTRCOutgoingYRate (OID, prefix, outgoingYRateUSD, operatorName, operatorType, effectiveFrom, effectiveTo) values('98918_2016-01-01','98918','0.1128','IRAN-OTHER-MOBILE','MOBILE',to_date('2016-01-01','YYYY-MM-DD HH24:MI:SS'),to_date('2016-12-01','YYYY-MM-DD HH24:MI:SS'));</v>
      </c>
    </row>
    <row r="4791" spans="1:8">
      <c r="A4791" s="11" t="s">
        <v>21536</v>
      </c>
      <c r="B4791" s="11" t="s">
        <v>8023</v>
      </c>
      <c r="C4791" s="18">
        <v>0.1128</v>
      </c>
      <c r="D4791" s="11" t="s">
        <v>8022</v>
      </c>
      <c r="E4791" s="11" t="s">
        <v>2190</v>
      </c>
      <c r="F4791" s="12" t="s">
        <v>30094</v>
      </c>
      <c r="G4791" s="12" t="s">
        <v>30095</v>
      </c>
      <c r="H4791" s="11" t="str">
        <f t="shared" si="74"/>
        <v>insert into BTRCOutgoingYRate (OID, prefix, outgoingYRateUSD, operatorName, operatorType, effectiveFrom, effectiveTo) values('98917_2016-01-01','98917','0.1128','IRAN-OTHER-MOBILE','MOBILE',to_date('2016-01-01','YYYY-MM-DD HH24:MI:SS'),to_date('2016-12-01','YYYY-MM-DD HH24:MI:SS'));</v>
      </c>
    </row>
    <row r="4792" spans="1:8">
      <c r="A4792" s="11" t="s">
        <v>21537</v>
      </c>
      <c r="B4792" s="11" t="s">
        <v>8024</v>
      </c>
      <c r="C4792" s="18">
        <v>0.1128</v>
      </c>
      <c r="D4792" s="11" t="s">
        <v>8022</v>
      </c>
      <c r="E4792" s="11" t="s">
        <v>2190</v>
      </c>
      <c r="F4792" s="12" t="s">
        <v>30094</v>
      </c>
      <c r="G4792" s="12" t="s">
        <v>30095</v>
      </c>
      <c r="H4792" s="11" t="str">
        <f t="shared" si="74"/>
        <v>insert into BTRCOutgoingYRate (OID, prefix, outgoingYRateUSD, operatorName, operatorType, effectiveFrom, effectiveTo) values('98916_2016-01-01','98916','0.1128','IRAN-OTHER-MOBILE','MOBILE',to_date('2016-01-01','YYYY-MM-DD HH24:MI:SS'),to_date('2016-12-01','YYYY-MM-DD HH24:MI:SS'));</v>
      </c>
    </row>
    <row r="4793" spans="1:8">
      <c r="A4793" s="11" t="s">
        <v>21538</v>
      </c>
      <c r="B4793" s="11" t="s">
        <v>8025</v>
      </c>
      <c r="C4793" s="18">
        <v>0.1128</v>
      </c>
      <c r="D4793" s="11" t="s">
        <v>8022</v>
      </c>
      <c r="E4793" s="11" t="s">
        <v>2190</v>
      </c>
      <c r="F4793" s="12" t="s">
        <v>30094</v>
      </c>
      <c r="G4793" s="12" t="s">
        <v>30095</v>
      </c>
      <c r="H4793" s="11" t="str">
        <f t="shared" si="74"/>
        <v>insert into BTRCOutgoingYRate (OID, prefix, outgoingYRateUSD, operatorName, operatorType, effectiveFrom, effectiveTo) values('98915_2016-01-01','98915','0.1128','IRAN-OTHER-MOBILE','MOBILE',to_date('2016-01-01','YYYY-MM-DD HH24:MI:SS'),to_date('2016-12-01','YYYY-MM-DD HH24:MI:SS'));</v>
      </c>
    </row>
    <row r="4794" spans="1:8">
      <c r="A4794" s="11" t="s">
        <v>21539</v>
      </c>
      <c r="B4794" s="11" t="s">
        <v>8026</v>
      </c>
      <c r="C4794" s="18">
        <v>0.1128</v>
      </c>
      <c r="D4794" s="11" t="s">
        <v>8022</v>
      </c>
      <c r="E4794" s="11" t="s">
        <v>2190</v>
      </c>
      <c r="F4794" s="12" t="s">
        <v>30094</v>
      </c>
      <c r="G4794" s="12" t="s">
        <v>30095</v>
      </c>
      <c r="H4794" s="11" t="str">
        <f t="shared" si="74"/>
        <v>insert into BTRCOutgoingYRate (OID, prefix, outgoingYRateUSD, operatorName, operatorType, effectiveFrom, effectiveTo) values('98914_2016-01-01','98914','0.1128','IRAN-OTHER-MOBILE','MOBILE',to_date('2016-01-01','YYYY-MM-DD HH24:MI:SS'),to_date('2016-12-01','YYYY-MM-DD HH24:MI:SS'));</v>
      </c>
    </row>
    <row r="4795" spans="1:8">
      <c r="A4795" s="11" t="s">
        <v>21540</v>
      </c>
      <c r="B4795" s="11" t="s">
        <v>8027</v>
      </c>
      <c r="C4795" s="18">
        <v>0.1128</v>
      </c>
      <c r="D4795" s="11" t="s">
        <v>8022</v>
      </c>
      <c r="E4795" s="11" t="s">
        <v>2190</v>
      </c>
      <c r="F4795" s="12" t="s">
        <v>30094</v>
      </c>
      <c r="G4795" s="12" t="s">
        <v>30095</v>
      </c>
      <c r="H4795" s="11" t="str">
        <f t="shared" si="74"/>
        <v>insert into BTRCOutgoingYRate (OID, prefix, outgoingYRateUSD, operatorName, operatorType, effectiveFrom, effectiveTo) values('98913_2016-01-01','98913','0.1128','IRAN-OTHER-MOBILE','MOBILE',to_date('2016-01-01','YYYY-MM-DD HH24:MI:SS'),to_date('2016-12-01','YYYY-MM-DD HH24:MI:SS'));</v>
      </c>
    </row>
    <row r="4796" spans="1:8">
      <c r="A4796" s="11" t="s">
        <v>21541</v>
      </c>
      <c r="B4796" s="11" t="s">
        <v>8028</v>
      </c>
      <c r="C4796" s="18">
        <v>0.1128</v>
      </c>
      <c r="D4796" s="11" t="s">
        <v>8022</v>
      </c>
      <c r="E4796" s="11" t="s">
        <v>2190</v>
      </c>
      <c r="F4796" s="12" t="s">
        <v>30094</v>
      </c>
      <c r="G4796" s="12" t="s">
        <v>30095</v>
      </c>
      <c r="H4796" s="11" t="str">
        <f t="shared" si="74"/>
        <v>insert into BTRCOutgoingYRate (OID, prefix, outgoingYRateUSD, operatorName, operatorType, effectiveFrom, effectiveTo) values('98912_2016-01-01','98912','0.1128','IRAN-OTHER-MOBILE','MOBILE',to_date('2016-01-01','YYYY-MM-DD HH24:MI:SS'),to_date('2016-12-01','YYYY-MM-DD HH24:MI:SS'));</v>
      </c>
    </row>
    <row r="4797" spans="1:8">
      <c r="A4797" s="11" t="s">
        <v>21542</v>
      </c>
      <c r="B4797" s="11" t="s">
        <v>8029</v>
      </c>
      <c r="C4797" s="18">
        <v>0.1128</v>
      </c>
      <c r="D4797" s="11" t="s">
        <v>8022</v>
      </c>
      <c r="E4797" s="11" t="s">
        <v>2190</v>
      </c>
      <c r="F4797" s="12" t="s">
        <v>30094</v>
      </c>
      <c r="G4797" s="12" t="s">
        <v>30095</v>
      </c>
      <c r="H4797" s="11" t="str">
        <f t="shared" si="74"/>
        <v>insert into BTRCOutgoingYRate (OID, prefix, outgoingYRateUSD, operatorName, operatorType, effectiveFrom, effectiveTo) values('98911_2016-01-01','98911','0.1128','IRAN-OTHER-MOBILE','MOBILE',to_date('2016-01-01','YYYY-MM-DD HH24:MI:SS'),to_date('2016-12-01','YYYY-MM-DD HH24:MI:SS'));</v>
      </c>
    </row>
    <row r="4798" spans="1:8">
      <c r="A4798" s="11" t="s">
        <v>21543</v>
      </c>
      <c r="B4798" s="11" t="s">
        <v>1685</v>
      </c>
      <c r="C4798" s="18">
        <v>0.1119</v>
      </c>
      <c r="D4798" s="11" t="s">
        <v>8030</v>
      </c>
      <c r="E4798" s="11" t="s">
        <v>2227</v>
      </c>
      <c r="F4798" s="12" t="s">
        <v>30094</v>
      </c>
      <c r="G4798" s="12" t="s">
        <v>30095</v>
      </c>
      <c r="H4798" s="11" t="str">
        <f t="shared" si="74"/>
        <v>insert into BTRCOutgoingYRate (OID, prefix, outgoingYRateUSD, operatorName, operatorType, effectiveFrom, effectiveTo) values('98_2016-01-01','98','0.1119','Iran-ROC-Fixed','FIXED',to_date('2016-01-01','YYYY-MM-DD HH24:MI:SS'),to_date('2016-12-01','YYYY-MM-DD HH24:MI:SS'));</v>
      </c>
    </row>
    <row r="4799" spans="1:8">
      <c r="A4799" s="11" t="s">
        <v>21544</v>
      </c>
      <c r="B4799" s="11" t="s">
        <v>8031</v>
      </c>
      <c r="C4799" s="18">
        <v>8.5000000000000006E-2</v>
      </c>
      <c r="D4799" s="11" t="s">
        <v>8032</v>
      </c>
      <c r="E4799" s="11" t="s">
        <v>2227</v>
      </c>
      <c r="F4799" s="12" t="s">
        <v>30094</v>
      </c>
      <c r="G4799" s="12" t="s">
        <v>30095</v>
      </c>
      <c r="H4799" s="11" t="str">
        <f t="shared" si="74"/>
        <v>insert into BTRCOutgoingYRate (OID, prefix, outgoingYRateUSD, operatorName, operatorType, effectiveFrom, effectiveTo) values('964801_2016-01-01','964801','0.085','IRAQ','FIXED',to_date('2016-01-01','YYYY-MM-DD HH24:MI:SS'),to_date('2016-12-01','YYYY-MM-DD HH24:MI:SS'));</v>
      </c>
    </row>
    <row r="4800" spans="1:8">
      <c r="A4800" s="11" t="s">
        <v>21545</v>
      </c>
      <c r="B4800" s="11" t="s">
        <v>8033</v>
      </c>
      <c r="C4800" s="18">
        <v>8.5000000000000006E-2</v>
      </c>
      <c r="D4800" s="11" t="s">
        <v>8032</v>
      </c>
      <c r="E4800" s="11" t="s">
        <v>2227</v>
      </c>
      <c r="F4800" s="12" t="s">
        <v>30094</v>
      </c>
      <c r="G4800" s="12" t="s">
        <v>30095</v>
      </c>
      <c r="H4800" s="11" t="str">
        <f t="shared" si="74"/>
        <v>insert into BTRCOutgoingYRate (OID, prefix, outgoingYRateUSD, operatorName, operatorType, effectiveFrom, effectiveTo) values('964902_2016-01-01','964902','0.085','IRAQ','FIXED',to_date('2016-01-01','YYYY-MM-DD HH24:MI:SS'),to_date('2016-12-01','YYYY-MM-DD HH24:MI:SS'));</v>
      </c>
    </row>
    <row r="4801" spans="1:8">
      <c r="A4801" s="11" t="s">
        <v>21546</v>
      </c>
      <c r="B4801" s="11" t="s">
        <v>8034</v>
      </c>
      <c r="C4801" s="18">
        <v>8.5000000000000006E-2</v>
      </c>
      <c r="D4801" s="11" t="s">
        <v>8032</v>
      </c>
      <c r="E4801" s="11" t="s">
        <v>2227</v>
      </c>
      <c r="F4801" s="12" t="s">
        <v>30094</v>
      </c>
      <c r="G4801" s="12" t="s">
        <v>30095</v>
      </c>
      <c r="H4801" s="11" t="str">
        <f t="shared" si="74"/>
        <v>insert into BTRCOutgoingYRate (OID, prefix, outgoingYRateUSD, operatorName, operatorType, effectiveFrom, effectiveTo) values('964901_2016-01-01','964901','0.085','IRAQ','FIXED',to_date('2016-01-01','YYYY-MM-DD HH24:MI:SS'),to_date('2016-12-01','YYYY-MM-DD HH24:MI:SS'));</v>
      </c>
    </row>
    <row r="4802" spans="1:8">
      <c r="A4802" s="11" t="s">
        <v>21547</v>
      </c>
      <c r="B4802" s="11" t="s">
        <v>8035</v>
      </c>
      <c r="C4802" s="18">
        <v>8.5000000000000006E-2</v>
      </c>
      <c r="D4802" s="11" t="s">
        <v>8032</v>
      </c>
      <c r="E4802" s="11" t="s">
        <v>2227</v>
      </c>
      <c r="F4802" s="12" t="s">
        <v>30094</v>
      </c>
      <c r="G4802" s="12" t="s">
        <v>30095</v>
      </c>
      <c r="H4802" s="11" t="str">
        <f t="shared" si="74"/>
        <v>insert into BTRCOutgoingYRate (OID, prefix, outgoingYRateUSD, operatorName, operatorType, effectiveFrom, effectiveTo) values('964802_2016-01-01','964802','0.085','IRAQ','FIXED',to_date('2016-01-01','YYYY-MM-DD HH24:MI:SS'),to_date('2016-12-01','YYYY-MM-DD HH24:MI:SS'));</v>
      </c>
    </row>
    <row r="4803" spans="1:8">
      <c r="A4803" s="11" t="s">
        <v>21548</v>
      </c>
      <c r="B4803" s="11" t="s">
        <v>8036</v>
      </c>
      <c r="C4803" s="18">
        <v>0.121</v>
      </c>
      <c r="D4803" s="11" t="s">
        <v>8037</v>
      </c>
      <c r="E4803" s="11" t="s">
        <v>2190</v>
      </c>
      <c r="F4803" s="12" t="s">
        <v>30094</v>
      </c>
      <c r="G4803" s="12" t="s">
        <v>30095</v>
      </c>
      <c r="H4803" s="11" t="str">
        <f t="shared" si="74"/>
        <v>insert into BTRCOutgoingYRate (OID, prefix, outgoingYRateUSD, operatorName, operatorType, effectiveFrom, effectiveTo) values('964740_2016-01-01','964740','0.121','Iraq - Itisaluna','MOBILE',to_date('2016-01-01','YYYY-MM-DD HH24:MI:SS'),to_date('2016-12-01','YYYY-MM-DD HH24:MI:SS'));</v>
      </c>
    </row>
    <row r="4804" spans="1:8">
      <c r="A4804" s="11" t="s">
        <v>21549</v>
      </c>
      <c r="B4804" s="11" t="s">
        <v>8038</v>
      </c>
      <c r="C4804" s="18">
        <v>0.121</v>
      </c>
      <c r="D4804" s="11" t="s">
        <v>8039</v>
      </c>
      <c r="E4804" s="11" t="s">
        <v>2190</v>
      </c>
      <c r="F4804" s="12" t="s">
        <v>30094</v>
      </c>
      <c r="G4804" s="12" t="s">
        <v>30095</v>
      </c>
      <c r="H4804" s="11" t="str">
        <f t="shared" ref="H4804:H4867" si="75">H$1&amp;IF(ISBLANK(A4804),"null","'"&amp;A4804&amp;"'")&amp;","&amp;IF(ISBLANK(B4804),"null","'"&amp;B4804&amp;"'")&amp;","&amp;IF(ISBLANK(C4804),"null","'"&amp;C4804&amp;"'")&amp;","&amp;IF(ISBLANK(D4804),"null","'"&amp;D4804&amp;"'")&amp;","&amp;IF(ISBLANK(E4804),"null","'"&amp;E4804&amp;"'")&amp;","&amp;IF(ISBLANK(F4804),"null","to_date('"&amp;F4804&amp;"','YYYY-MM-DD HH24:MI:SS')")&amp;","&amp;IF(ISBLANK(G4804),"null","to_date('"&amp;G4804&amp;"','YYYY-MM-DD HH24:MI:SS')")&amp;
I$1</f>
        <v>insert into BTRCOutgoingYRate (OID, prefix, outgoingYRateUSD, operatorName, operatorType, effectiveFrom, effectiveTo) values('964664_2016-01-01','964664','0.121','IRAQ - MOBILE','MOBILE',to_date('2016-01-01','YYYY-MM-DD HH24:MI:SS'),to_date('2016-12-01','YYYY-MM-DD HH24:MI:SS'));</v>
      </c>
    </row>
    <row r="4805" spans="1:8">
      <c r="A4805" s="11" t="s">
        <v>21550</v>
      </c>
      <c r="B4805" s="11" t="s">
        <v>8040</v>
      </c>
      <c r="C4805" s="18">
        <v>0.121</v>
      </c>
      <c r="D4805" s="11" t="s">
        <v>8041</v>
      </c>
      <c r="E4805" s="11" t="s">
        <v>2190</v>
      </c>
      <c r="F4805" s="12" t="s">
        <v>30094</v>
      </c>
      <c r="G4805" s="12" t="s">
        <v>30095</v>
      </c>
      <c r="H4805" s="11" t="str">
        <f t="shared" si="75"/>
        <v>insert into BTRCOutgoingYRate (OID, prefix, outgoingYRateUSD, operatorName, operatorType, effectiveFrom, effectiveTo) values('964760_2016-01-01','964760','0.121','Iraq - Mobile Others','MOBILE',to_date('2016-01-01','YYYY-MM-DD HH24:MI:SS'),to_date('2016-12-01','YYYY-MM-DD HH24:MI:SS'));</v>
      </c>
    </row>
    <row r="4806" spans="1:8">
      <c r="A4806" s="11" t="s">
        <v>21551</v>
      </c>
      <c r="B4806" s="11" t="s">
        <v>8042</v>
      </c>
      <c r="C4806" s="18">
        <v>0.121</v>
      </c>
      <c r="D4806" s="11" t="s">
        <v>8043</v>
      </c>
      <c r="E4806" s="11" t="s">
        <v>2190</v>
      </c>
      <c r="F4806" s="12" t="s">
        <v>30094</v>
      </c>
      <c r="G4806" s="12" t="s">
        <v>30095</v>
      </c>
      <c r="H4806" s="11" t="str">
        <f t="shared" si="75"/>
        <v>insert into BTRCOutgoingYRate (OID, prefix, outgoingYRateUSD, operatorName, operatorType, effectiveFrom, effectiveTo) values('96477_2016-01-01','96477','0.121','Iraq Cellular Asiacell','MOBILE',to_date('2016-01-01','YYYY-MM-DD HH24:MI:SS'),to_date('2016-12-01','YYYY-MM-DD HH24:MI:SS'));</v>
      </c>
    </row>
    <row r="4807" spans="1:8">
      <c r="A4807" s="11" t="s">
        <v>21552</v>
      </c>
      <c r="B4807" s="11" t="s">
        <v>8044</v>
      </c>
      <c r="C4807" s="18">
        <v>0.121</v>
      </c>
      <c r="D4807" s="11" t="s">
        <v>8045</v>
      </c>
      <c r="E4807" s="11" t="s">
        <v>2190</v>
      </c>
      <c r="F4807" s="12" t="s">
        <v>30094</v>
      </c>
      <c r="G4807" s="12" t="s">
        <v>30095</v>
      </c>
      <c r="H4807" s="11" t="str">
        <f t="shared" si="75"/>
        <v>insert into BTRCOutgoingYRate (OID, prefix, outgoingYRateUSD, operatorName, operatorType, effectiveFrom, effectiveTo) values('96478_2016-01-01','96478','0.121','Iraq Cellular Atheer','MOBILE',to_date('2016-01-01','YYYY-MM-DD HH24:MI:SS'),to_date('2016-12-01','YYYY-MM-DD HH24:MI:SS'));</v>
      </c>
    </row>
    <row r="4808" spans="1:8">
      <c r="A4808" s="11" t="s">
        <v>21553</v>
      </c>
      <c r="B4808" s="11" t="s">
        <v>8046</v>
      </c>
      <c r="C4808" s="18">
        <v>0.121</v>
      </c>
      <c r="D4808" s="11" t="s">
        <v>8047</v>
      </c>
      <c r="E4808" s="11" t="s">
        <v>2190</v>
      </c>
      <c r="F4808" s="12" t="s">
        <v>30094</v>
      </c>
      <c r="G4808" s="12" t="s">
        <v>30095</v>
      </c>
      <c r="H4808" s="11" t="str">
        <f t="shared" si="75"/>
        <v>insert into BTRCOutgoingYRate (OID, prefix, outgoingYRateUSD, operatorName, operatorType, effectiveFrom, effectiveTo) values('964532_2016-01-01','964532','0.121','Iraq Cellular Midyanet','MOBILE',to_date('2016-01-01','YYYY-MM-DD HH24:MI:SS'),to_date('2016-12-01','YYYY-MM-DD HH24:MI:SS'));</v>
      </c>
    </row>
    <row r="4809" spans="1:8">
      <c r="A4809" s="11" t="s">
        <v>21554</v>
      </c>
      <c r="B4809" s="11" t="s">
        <v>8048</v>
      </c>
      <c r="C4809" s="18">
        <v>0.121</v>
      </c>
      <c r="D4809" s="11" t="s">
        <v>8049</v>
      </c>
      <c r="E4809" s="11" t="s">
        <v>2190</v>
      </c>
      <c r="F4809" s="12" t="s">
        <v>30094</v>
      </c>
      <c r="G4809" s="12" t="s">
        <v>30095</v>
      </c>
      <c r="H4809" s="11" t="str">
        <f t="shared" si="75"/>
        <v>insert into BTRCOutgoingYRate (OID, prefix, outgoingYRateUSD, operatorName, operatorType, effectiveFrom, effectiveTo) values('96476_2016-01-01','96476','0.121','Iraq Cellular Mobitel','MOBILE',to_date('2016-01-01','YYYY-MM-DD HH24:MI:SS'),to_date('2016-12-01','YYYY-MM-DD HH24:MI:SS'));</v>
      </c>
    </row>
    <row r="4810" spans="1:8">
      <c r="A4810" s="11" t="s">
        <v>21555</v>
      </c>
      <c r="B4810" s="11" t="s">
        <v>8050</v>
      </c>
      <c r="C4810" s="18">
        <v>0.121</v>
      </c>
      <c r="D4810" s="11" t="s">
        <v>8051</v>
      </c>
      <c r="E4810" s="11" t="s">
        <v>2190</v>
      </c>
      <c r="F4810" s="12" t="s">
        <v>30094</v>
      </c>
      <c r="G4810" s="12" t="s">
        <v>30095</v>
      </c>
      <c r="H4810" s="11" t="str">
        <f t="shared" si="75"/>
        <v>insert into BTRCOutgoingYRate (OID, prefix, outgoingYRateUSD, operatorName, operatorType, effectiveFrom, effectiveTo) values('96479_2016-01-01','96479','0.121','Iraq Cellular Orascom','MOBILE',to_date('2016-01-01','YYYY-MM-DD HH24:MI:SS'),to_date('2016-12-01','YYYY-MM-DD HH24:MI:SS'));</v>
      </c>
    </row>
    <row r="4811" spans="1:8">
      <c r="A4811" s="11" t="s">
        <v>21556</v>
      </c>
      <c r="B4811" s="11" t="s">
        <v>8052</v>
      </c>
      <c r="C4811" s="18">
        <v>0.121</v>
      </c>
      <c r="D4811" s="11" t="s">
        <v>8053</v>
      </c>
      <c r="E4811" s="11" t="s">
        <v>2190</v>
      </c>
      <c r="F4811" s="12" t="s">
        <v>30094</v>
      </c>
      <c r="G4811" s="12" t="s">
        <v>30095</v>
      </c>
      <c r="H4811" s="11" t="str">
        <f t="shared" si="75"/>
        <v>insert into BTRCOutgoingYRate (OID, prefix, outgoingYRateUSD, operatorName, operatorType, effectiveFrom, effectiveTo) values('96475_2016-01-01','96475','0.121','Iraq Korektel Mobile','MOBILE',to_date('2016-01-01','YYYY-MM-DD HH24:MI:SS'),to_date('2016-12-01','YYYY-MM-DD HH24:MI:SS'));</v>
      </c>
    </row>
    <row r="4812" spans="1:8">
      <c r="A4812" s="11" t="s">
        <v>21557</v>
      </c>
      <c r="B4812" s="11" t="s">
        <v>8054</v>
      </c>
      <c r="C4812" s="18">
        <v>0.121</v>
      </c>
      <c r="D4812" s="11" t="s">
        <v>8055</v>
      </c>
      <c r="E4812" s="11" t="s">
        <v>2190</v>
      </c>
      <c r="F4812" s="12" t="s">
        <v>30094</v>
      </c>
      <c r="G4812" s="12" t="s">
        <v>30095</v>
      </c>
      <c r="H4812" s="11" t="str">
        <f t="shared" si="75"/>
        <v>insert into BTRCOutgoingYRate (OID, prefix, outgoingYRateUSD, operatorName, operatorType, effectiveFrom, effectiveTo) values('964730_2016-01-01','964730','0.121','Iraq Kurdish Mobile','MOBILE',to_date('2016-01-01','YYYY-MM-DD HH24:MI:SS'),to_date('2016-12-01','YYYY-MM-DD HH24:MI:SS'));</v>
      </c>
    </row>
    <row r="4813" spans="1:8">
      <c r="A4813" s="11" t="s">
        <v>21558</v>
      </c>
      <c r="B4813" s="11" t="s">
        <v>8056</v>
      </c>
      <c r="C4813" s="18">
        <v>0.121</v>
      </c>
      <c r="D4813" s="11" t="s">
        <v>8057</v>
      </c>
      <c r="E4813" s="11" t="s">
        <v>2190</v>
      </c>
      <c r="F4813" s="12" t="s">
        <v>30094</v>
      </c>
      <c r="G4813" s="12" t="s">
        <v>30095</v>
      </c>
      <c r="H4813" s="11" t="str">
        <f t="shared" si="75"/>
        <v>insert into BTRCOutgoingYRate (OID, prefix, outgoingYRateUSD, operatorName, operatorType, effectiveFrom, effectiveTo) values('964771_2016-01-01','964771','0.121','Iraq Mobile - Asiacell','MOBILE',to_date('2016-01-01','YYYY-MM-DD HH24:MI:SS'),to_date('2016-12-01','YYYY-MM-DD HH24:MI:SS'));</v>
      </c>
    </row>
    <row r="4814" spans="1:8">
      <c r="A4814" s="11" t="s">
        <v>21559</v>
      </c>
      <c r="B4814" s="11" t="s">
        <v>8058</v>
      </c>
      <c r="C4814" s="18">
        <v>0.121</v>
      </c>
      <c r="D4814" s="11" t="s">
        <v>8057</v>
      </c>
      <c r="E4814" s="11" t="s">
        <v>2190</v>
      </c>
      <c r="F4814" s="12" t="s">
        <v>30094</v>
      </c>
      <c r="G4814" s="12" t="s">
        <v>30095</v>
      </c>
      <c r="H4814" s="11" t="str">
        <f t="shared" si="75"/>
        <v>insert into BTRCOutgoingYRate (OID, prefix, outgoingYRateUSD, operatorName, operatorType, effectiveFrom, effectiveTo) values('964770_2016-01-01','964770','0.121','Iraq Mobile - Asiacell','MOBILE',to_date('2016-01-01','YYYY-MM-DD HH24:MI:SS'),to_date('2016-12-01','YYYY-MM-DD HH24:MI:SS'));</v>
      </c>
    </row>
    <row r="4815" spans="1:8">
      <c r="A4815" s="11" t="s">
        <v>21560</v>
      </c>
      <c r="B4815" s="11" t="s">
        <v>8059</v>
      </c>
      <c r="C4815" s="18">
        <v>0.121</v>
      </c>
      <c r="D4815" s="11" t="s">
        <v>8060</v>
      </c>
      <c r="E4815" s="11" t="s">
        <v>2190</v>
      </c>
      <c r="F4815" s="12" t="s">
        <v>30094</v>
      </c>
      <c r="G4815" s="12" t="s">
        <v>30095</v>
      </c>
      <c r="H4815" s="11" t="str">
        <f t="shared" si="75"/>
        <v>insert into BTRCOutgoingYRate (OID, prefix, outgoingYRateUSD, operatorName, operatorType, effectiveFrom, effectiveTo) values('964748_2016-01-01','964748','0.121','IRAQ MOBILE FANOOS','MOBILE',to_date('2016-01-01','YYYY-MM-DD HH24:MI:SS'),to_date('2016-12-01','YYYY-MM-DD HH24:MI:SS'));</v>
      </c>
    </row>
    <row r="4816" spans="1:8">
      <c r="A4816" s="11" t="s">
        <v>21561</v>
      </c>
      <c r="B4816" s="11" t="s">
        <v>8061</v>
      </c>
      <c r="C4816" s="18">
        <v>0.121</v>
      </c>
      <c r="D4816" s="11" t="s">
        <v>8062</v>
      </c>
      <c r="E4816" s="11" t="s">
        <v>2190</v>
      </c>
      <c r="F4816" s="12" t="s">
        <v>30094</v>
      </c>
      <c r="G4816" s="12" t="s">
        <v>30095</v>
      </c>
      <c r="H4816" s="11" t="str">
        <f t="shared" si="75"/>
        <v>insert into BTRCOutgoingYRate (OID, prefix, outgoingYRateUSD, operatorName, operatorType, effectiveFrom, effectiveTo) values('964750_2016-01-01','964750','0.121','Iraq Mobile Korek Telecom','MOBILE',to_date('2016-01-01','YYYY-MM-DD HH24:MI:SS'),to_date('2016-12-01','YYYY-MM-DD HH24:MI:SS'));</v>
      </c>
    </row>
    <row r="4817" spans="1:8">
      <c r="A4817" s="11" t="s">
        <v>21562</v>
      </c>
      <c r="B4817" s="11" t="s">
        <v>8063</v>
      </c>
      <c r="C4817" s="18">
        <v>0.121</v>
      </c>
      <c r="D4817" s="11" t="s">
        <v>8064</v>
      </c>
      <c r="E4817" s="11" t="s">
        <v>2190</v>
      </c>
      <c r="F4817" s="12" t="s">
        <v>30094</v>
      </c>
      <c r="G4817" s="12" t="s">
        <v>30095</v>
      </c>
      <c r="H4817" s="11" t="str">
        <f t="shared" si="75"/>
        <v>insert into BTRCOutgoingYRate (OID, prefix, outgoingYRateUSD, operatorName, operatorType, effectiveFrom, effectiveTo) values('96473_2016-01-01','96473','0.121','Iraq Mobile Sana Telecom','MOBILE',to_date('2016-01-01','YYYY-MM-DD HH24:MI:SS'),to_date('2016-12-01','YYYY-MM-DD HH24:MI:SS'));</v>
      </c>
    </row>
    <row r="4818" spans="1:8">
      <c r="A4818" s="11" t="s">
        <v>21563</v>
      </c>
      <c r="B4818" s="11" t="s">
        <v>8065</v>
      </c>
      <c r="C4818" s="18">
        <v>0.121</v>
      </c>
      <c r="D4818" s="11" t="s">
        <v>8066</v>
      </c>
      <c r="E4818" s="11" t="s">
        <v>2190</v>
      </c>
      <c r="F4818" s="12" t="s">
        <v>30094</v>
      </c>
      <c r="G4818" s="12" t="s">
        <v>30095</v>
      </c>
      <c r="H4818" s="11" t="str">
        <f t="shared" si="75"/>
        <v>insert into BTRCOutgoingYRate (OID, prefix, outgoingYRateUSD, operatorName, operatorType, effectiveFrom, effectiveTo) values('964781_2016-01-01','964781','0.121','Iraq Mobile Zain(Al Atheer) / Orascom Telecom(Iraqna)','MOBILE',to_date('2016-01-01','YYYY-MM-DD HH24:MI:SS'),to_date('2016-12-01','YYYY-MM-DD HH24:MI:SS'));</v>
      </c>
    </row>
    <row r="4819" spans="1:8">
      <c r="A4819" s="11" t="s">
        <v>21564</v>
      </c>
      <c r="B4819" s="11" t="s">
        <v>8067</v>
      </c>
      <c r="C4819" s="18">
        <v>0.121</v>
      </c>
      <c r="D4819" s="11" t="s">
        <v>8066</v>
      </c>
      <c r="E4819" s="11" t="s">
        <v>2190</v>
      </c>
      <c r="F4819" s="12" t="s">
        <v>30094</v>
      </c>
      <c r="G4819" s="12" t="s">
        <v>30095</v>
      </c>
      <c r="H4819" s="11" t="str">
        <f t="shared" si="75"/>
        <v>insert into BTRCOutgoingYRate (OID, prefix, outgoingYRateUSD, operatorName, operatorType, effectiveFrom, effectiveTo) values('964780_2016-01-01','964780','0.121','Iraq Mobile Zain(Al Atheer) / Orascom Telecom(Iraqna)','MOBILE',to_date('2016-01-01','YYYY-MM-DD HH24:MI:SS'),to_date('2016-12-01','YYYY-MM-DD HH24:MI:SS'));</v>
      </c>
    </row>
    <row r="4820" spans="1:8">
      <c r="A4820" s="11" t="s">
        <v>21565</v>
      </c>
      <c r="B4820" s="11" t="s">
        <v>8068</v>
      </c>
      <c r="C4820" s="18">
        <v>0.121</v>
      </c>
      <c r="D4820" s="11" t="s">
        <v>8069</v>
      </c>
      <c r="E4820" s="11" t="s">
        <v>2190</v>
      </c>
      <c r="F4820" s="12" t="s">
        <v>30094</v>
      </c>
      <c r="G4820" s="12" t="s">
        <v>30095</v>
      </c>
      <c r="H4820" s="11" t="str">
        <f t="shared" si="75"/>
        <v>insert into BTRCOutgoingYRate (OID, prefix, outgoingYRateUSD, operatorName, operatorType, effectiveFrom, effectiveTo) values('96472_2016-01-01','96472','0.121','IRAQ OTHER MOBILE','MOBILE',to_date('2016-01-01','YYYY-MM-DD HH24:MI:SS'),to_date('2016-12-01','YYYY-MM-DD HH24:MI:SS'));</v>
      </c>
    </row>
    <row r="4821" spans="1:8">
      <c r="A4821" s="11" t="s">
        <v>21566</v>
      </c>
      <c r="B4821" s="11" t="s">
        <v>8070</v>
      </c>
      <c r="C4821" s="18">
        <v>0.121</v>
      </c>
      <c r="D4821" s="11" t="s">
        <v>8069</v>
      </c>
      <c r="E4821" s="11" t="s">
        <v>2190</v>
      </c>
      <c r="F4821" s="12" t="s">
        <v>30094</v>
      </c>
      <c r="G4821" s="12" t="s">
        <v>30095</v>
      </c>
      <c r="H4821" s="11" t="str">
        <f t="shared" si="75"/>
        <v>insert into BTRCOutgoingYRate (OID, prefix, outgoingYRateUSD, operatorName, operatorType, effectiveFrom, effectiveTo) values('96471_2016-01-01','96471','0.121','IRAQ OTHER MOBILE','MOBILE',to_date('2016-01-01','YYYY-MM-DD HH24:MI:SS'),to_date('2016-12-01','YYYY-MM-DD HH24:MI:SS'));</v>
      </c>
    </row>
    <row r="4822" spans="1:8">
      <c r="A4822" s="11" t="s">
        <v>21567</v>
      </c>
      <c r="B4822" s="11" t="s">
        <v>8071</v>
      </c>
      <c r="C4822" s="18">
        <v>0.121</v>
      </c>
      <c r="D4822" s="11" t="s">
        <v>8069</v>
      </c>
      <c r="E4822" s="11" t="s">
        <v>2190</v>
      </c>
      <c r="F4822" s="12" t="s">
        <v>30094</v>
      </c>
      <c r="G4822" s="12" t="s">
        <v>30095</v>
      </c>
      <c r="H4822" s="11" t="str">
        <f t="shared" si="75"/>
        <v>insert into BTRCOutgoingYRate (OID, prefix, outgoingYRateUSD, operatorName, operatorType, effectiveFrom, effectiveTo) values('96470_2016-01-01','96470','0.121','IRAQ OTHER MOBILE','MOBILE',to_date('2016-01-01','YYYY-MM-DD HH24:MI:SS'),to_date('2016-12-01','YYYY-MM-DD HH24:MI:SS'));</v>
      </c>
    </row>
    <row r="4823" spans="1:8">
      <c r="A4823" s="11" t="s">
        <v>21568</v>
      </c>
      <c r="B4823" s="11" t="s">
        <v>8072</v>
      </c>
      <c r="C4823" s="18">
        <v>0.121</v>
      </c>
      <c r="D4823" s="11" t="s">
        <v>8069</v>
      </c>
      <c r="E4823" s="11" t="s">
        <v>2190</v>
      </c>
      <c r="F4823" s="12" t="s">
        <v>30094</v>
      </c>
      <c r="G4823" s="12" t="s">
        <v>30095</v>
      </c>
      <c r="H4823" s="11" t="str">
        <f t="shared" si="75"/>
        <v>insert into BTRCOutgoingYRate (OID, prefix, outgoingYRateUSD, operatorName, operatorType, effectiveFrom, effectiveTo) values('96474_2016-01-01','96474','0.121','IRAQ OTHER MOBILE','MOBILE',to_date('2016-01-01','YYYY-MM-DD HH24:MI:SS'),to_date('2016-12-01','YYYY-MM-DD HH24:MI:SS'));</v>
      </c>
    </row>
    <row r="4824" spans="1:8">
      <c r="A4824" s="11" t="s">
        <v>21569</v>
      </c>
      <c r="B4824" s="11" t="s">
        <v>8073</v>
      </c>
      <c r="C4824" s="18">
        <v>0.121</v>
      </c>
      <c r="D4824" s="11" t="s">
        <v>8074</v>
      </c>
      <c r="E4824" s="11" t="s">
        <v>2190</v>
      </c>
      <c r="F4824" s="12" t="s">
        <v>30094</v>
      </c>
      <c r="G4824" s="12" t="s">
        <v>30095</v>
      </c>
      <c r="H4824" s="11" t="str">
        <f t="shared" si="75"/>
        <v>insert into BTRCOutgoingYRate (OID, prefix, outgoingYRateUSD, operatorName, operatorType, effectiveFrom, effectiveTo) values('964749_2016-01-01','964749','0.121','Iraq Wll','MOBILE',to_date('2016-01-01','YYYY-MM-DD HH24:MI:SS'),to_date('2016-12-01','YYYY-MM-DD HH24:MI:SS'));</v>
      </c>
    </row>
    <row r="4825" spans="1:8">
      <c r="A4825" s="11" t="s">
        <v>21570</v>
      </c>
      <c r="B4825" s="11" t="s">
        <v>8075</v>
      </c>
      <c r="C4825" s="18">
        <v>0.121</v>
      </c>
      <c r="D4825" s="11" t="s">
        <v>8074</v>
      </c>
      <c r="E4825" s="11" t="s">
        <v>2190</v>
      </c>
      <c r="F4825" s="12" t="s">
        <v>30094</v>
      </c>
      <c r="G4825" s="12" t="s">
        <v>30095</v>
      </c>
      <c r="H4825" s="11" t="str">
        <f t="shared" si="75"/>
        <v>insert into BTRCOutgoingYRate (OID, prefix, outgoingYRateUSD, operatorName, operatorType, effectiveFrom, effectiveTo) values('964724_2016-01-01','964724','0.121','Iraq Wll','MOBILE',to_date('2016-01-01','YYYY-MM-DD HH24:MI:SS'),to_date('2016-12-01','YYYY-MM-DD HH24:MI:SS'));</v>
      </c>
    </row>
    <row r="4826" spans="1:8">
      <c r="A4826" s="11" t="s">
        <v>21571</v>
      </c>
      <c r="B4826" s="11" t="s">
        <v>8076</v>
      </c>
      <c r="C4826" s="18">
        <v>0.121</v>
      </c>
      <c r="D4826" s="11" t="s">
        <v>8074</v>
      </c>
      <c r="E4826" s="11" t="s">
        <v>2190</v>
      </c>
      <c r="F4826" s="12" t="s">
        <v>30094</v>
      </c>
      <c r="G4826" s="12" t="s">
        <v>30095</v>
      </c>
      <c r="H4826" s="11" t="str">
        <f t="shared" si="75"/>
        <v>insert into BTRCOutgoingYRate (OID, prefix, outgoingYRateUSD, operatorName, operatorType, effectiveFrom, effectiveTo) values('964742_2016-01-01','964742','0.121','Iraq Wll','MOBILE',to_date('2016-01-01','YYYY-MM-DD HH24:MI:SS'),to_date('2016-12-01','YYYY-MM-DD HH24:MI:SS'));</v>
      </c>
    </row>
    <row r="4827" spans="1:8">
      <c r="A4827" s="11" t="s">
        <v>21572</v>
      </c>
      <c r="B4827" s="11" t="s">
        <v>8077</v>
      </c>
      <c r="C4827" s="18">
        <v>0.121</v>
      </c>
      <c r="D4827" s="11" t="s">
        <v>8074</v>
      </c>
      <c r="E4827" s="11" t="s">
        <v>2190</v>
      </c>
      <c r="F4827" s="12" t="s">
        <v>30094</v>
      </c>
      <c r="G4827" s="12" t="s">
        <v>30095</v>
      </c>
      <c r="H4827" s="11" t="str">
        <f t="shared" si="75"/>
        <v>insert into BTRCOutgoingYRate (OID, prefix, outgoingYRateUSD, operatorName, operatorType, effectiveFrom, effectiveTo) values('964746_2016-01-01','964746','0.121','Iraq Wll','MOBILE',to_date('2016-01-01','YYYY-MM-DD HH24:MI:SS'),to_date('2016-12-01','YYYY-MM-DD HH24:MI:SS'));</v>
      </c>
    </row>
    <row r="4828" spans="1:8">
      <c r="A4828" s="11" t="s">
        <v>21573</v>
      </c>
      <c r="B4828" s="11" t="s">
        <v>8078</v>
      </c>
      <c r="C4828" s="18">
        <v>0.121</v>
      </c>
      <c r="D4828" s="11" t="s">
        <v>8074</v>
      </c>
      <c r="E4828" s="11" t="s">
        <v>2190</v>
      </c>
      <c r="F4828" s="12" t="s">
        <v>30094</v>
      </c>
      <c r="G4828" s="12" t="s">
        <v>30095</v>
      </c>
      <c r="H4828" s="11" t="str">
        <f t="shared" si="75"/>
        <v>insert into BTRCOutgoingYRate (OID, prefix, outgoingYRateUSD, operatorName, operatorType, effectiveFrom, effectiveTo) values('964743_2016-01-01','964743','0.121','Iraq Wll','MOBILE',to_date('2016-01-01','YYYY-MM-DD HH24:MI:SS'),to_date('2016-12-01','YYYY-MM-DD HH24:MI:SS'));</v>
      </c>
    </row>
    <row r="4829" spans="1:8">
      <c r="A4829" s="11" t="s">
        <v>21574</v>
      </c>
      <c r="B4829" s="11" t="s">
        <v>8079</v>
      </c>
      <c r="C4829" s="18">
        <v>8.5000000000000006E-2</v>
      </c>
      <c r="D4829" s="11" t="s">
        <v>8080</v>
      </c>
      <c r="E4829" s="11" t="s">
        <v>2227</v>
      </c>
      <c r="F4829" s="12" t="s">
        <v>30094</v>
      </c>
      <c r="G4829" s="12" t="s">
        <v>30095</v>
      </c>
      <c r="H4829" s="11" t="str">
        <f t="shared" si="75"/>
        <v>insert into BTRCOutgoingYRate (OID, prefix, outgoingYRateUSD, operatorName, operatorType, effectiveFrom, effectiveTo) values('9641_2016-01-01','9641','0.085','Iraq-Baghdad-Fixed','FIXED',to_date('2016-01-01','YYYY-MM-DD HH24:MI:SS'),to_date('2016-12-01','YYYY-MM-DD HH24:MI:SS'));</v>
      </c>
    </row>
    <row r="4830" spans="1:8">
      <c r="A4830" s="11" t="s">
        <v>21575</v>
      </c>
      <c r="B4830" s="11" t="s">
        <v>8081</v>
      </c>
      <c r="C4830" s="18">
        <v>8.5000000000000006E-2</v>
      </c>
      <c r="D4830" s="11" t="s">
        <v>8082</v>
      </c>
      <c r="E4830" s="11" t="s">
        <v>2227</v>
      </c>
      <c r="F4830" s="12" t="s">
        <v>30094</v>
      </c>
      <c r="G4830" s="12" t="s">
        <v>30095</v>
      </c>
      <c r="H4830" s="11" t="str">
        <f t="shared" si="75"/>
        <v>insert into BTRCOutgoingYRate (OID, prefix, outgoingYRateUSD, operatorName, operatorType, effectiveFrom, effectiveTo) values('96440_2016-01-01','96440','0.085','IRAQ-BASRA','FIXED',to_date('2016-01-01','YYYY-MM-DD HH24:MI:SS'),to_date('2016-12-01','YYYY-MM-DD HH24:MI:SS'));</v>
      </c>
    </row>
    <row r="4831" spans="1:8">
      <c r="A4831" s="11" t="s">
        <v>21576</v>
      </c>
      <c r="B4831" s="11" t="s">
        <v>8083</v>
      </c>
      <c r="C4831" s="18">
        <v>0.121</v>
      </c>
      <c r="D4831" s="11" t="s">
        <v>8084</v>
      </c>
      <c r="E4831" s="11" t="s">
        <v>2190</v>
      </c>
      <c r="F4831" s="12" t="s">
        <v>30094</v>
      </c>
      <c r="G4831" s="12" t="s">
        <v>30095</v>
      </c>
      <c r="H4831" s="11" t="str">
        <f t="shared" si="75"/>
        <v>insert into BTRCOutgoingYRate (OID, prefix, outgoingYRateUSD, operatorName, operatorType, effectiveFrom, effectiveTo) values('964773_2016-01-01','964773','0.121','Iraq-Mobile-Kalimat','MOBILE',to_date('2016-01-01','YYYY-MM-DD HH24:MI:SS'),to_date('2016-12-01','YYYY-MM-DD HH24:MI:SS'));</v>
      </c>
    </row>
    <row r="4832" spans="1:8">
      <c r="A4832" s="11" t="s">
        <v>21577</v>
      </c>
      <c r="B4832" s="11" t="s">
        <v>8085</v>
      </c>
      <c r="C4832" s="18">
        <v>8.5000000000000006E-2</v>
      </c>
      <c r="D4832" s="11" t="s">
        <v>8086</v>
      </c>
      <c r="E4832" s="11" t="s">
        <v>2227</v>
      </c>
      <c r="F4832" s="12" t="s">
        <v>30094</v>
      </c>
      <c r="G4832" s="12" t="s">
        <v>30095</v>
      </c>
      <c r="H4832" s="11" t="str">
        <f t="shared" si="75"/>
        <v>insert into BTRCOutgoingYRate (OID, prefix, outgoingYRateUSD, operatorName, operatorType, effectiveFrom, effectiveTo) values('96460_2016-01-01','96460','0.085','IRAQ-MOSUL-FIXED','FIXED',to_date('2016-01-01','YYYY-MM-DD HH24:MI:SS'),to_date('2016-12-01','YYYY-MM-DD HH24:MI:SS'));</v>
      </c>
    </row>
    <row r="4833" spans="1:8">
      <c r="A4833" s="11" t="s">
        <v>21578</v>
      </c>
      <c r="B4833" s="11" t="s">
        <v>8087</v>
      </c>
      <c r="C4833" s="18">
        <v>0.121</v>
      </c>
      <c r="D4833" s="11" t="s">
        <v>8088</v>
      </c>
      <c r="E4833" s="11" t="s">
        <v>2190</v>
      </c>
      <c r="F4833" s="12" t="s">
        <v>30094</v>
      </c>
      <c r="G4833" s="12" t="s">
        <v>30095</v>
      </c>
      <c r="H4833" s="11" t="str">
        <f t="shared" si="75"/>
        <v>insert into BTRCOutgoingYRate (OID, prefix, outgoingYRateUSD, operatorName, operatorType, effectiveFrom, effectiveTo) values('964790_2016-01-01','964790','0.121','IRAQ-ORASCOM TELECOM-MOBILE','MOBILE',to_date('2016-01-01','YYYY-MM-DD HH24:MI:SS'),to_date('2016-12-01','YYYY-MM-DD HH24:MI:SS'));</v>
      </c>
    </row>
    <row r="4834" spans="1:8">
      <c r="A4834" s="11" t="s">
        <v>21579</v>
      </c>
      <c r="B4834" s="11" t="s">
        <v>8089</v>
      </c>
      <c r="C4834" s="18">
        <v>0.121</v>
      </c>
      <c r="D4834" s="11" t="s">
        <v>8090</v>
      </c>
      <c r="E4834" s="11" t="s">
        <v>2190</v>
      </c>
      <c r="F4834" s="12" t="s">
        <v>30094</v>
      </c>
      <c r="G4834" s="12" t="s">
        <v>30095</v>
      </c>
      <c r="H4834" s="11" t="str">
        <f t="shared" si="75"/>
        <v>insert into BTRCOutgoingYRate (OID, prefix, outgoingYRateUSD, operatorName, operatorType, effectiveFrom, effectiveTo) values('9647_2016-01-01','9647','0.121','Iraq-Other-Mobile','MOBILE',to_date('2016-01-01','YYYY-MM-DD HH24:MI:SS'),to_date('2016-12-01','YYYY-MM-DD HH24:MI:SS'));</v>
      </c>
    </row>
    <row r="4835" spans="1:8">
      <c r="A4835" s="11" t="s">
        <v>21580</v>
      </c>
      <c r="B4835" s="11" t="s">
        <v>1977</v>
      </c>
      <c r="C4835" s="18">
        <v>8.5000000000000006E-2</v>
      </c>
      <c r="D4835" s="11" t="s">
        <v>8091</v>
      </c>
      <c r="E4835" s="11" t="s">
        <v>2227</v>
      </c>
      <c r="F4835" s="12" t="s">
        <v>30094</v>
      </c>
      <c r="G4835" s="12" t="s">
        <v>30095</v>
      </c>
      <c r="H4835" s="11" t="str">
        <f t="shared" si="75"/>
        <v>insert into BTRCOutgoingYRate (OID, prefix, outgoingYRateUSD, operatorName, operatorType, effectiveFrom, effectiveTo) values('964_2016-01-01','964','0.085','Iraq-ROC-Fixed','FIXED',to_date('2016-01-01','YYYY-MM-DD HH24:MI:SS'),to_date('2016-12-01','YYYY-MM-DD HH24:MI:SS'));</v>
      </c>
    </row>
    <row r="4836" spans="1:8">
      <c r="A4836" s="11" t="s">
        <v>21581</v>
      </c>
      <c r="B4836" s="11" t="s">
        <v>8092</v>
      </c>
      <c r="C4836" s="18">
        <v>8.5000000000000006E-2</v>
      </c>
      <c r="D4836" s="11" t="s">
        <v>8093</v>
      </c>
      <c r="E4836" s="11" t="s">
        <v>2227</v>
      </c>
      <c r="F4836" s="12" t="s">
        <v>30094</v>
      </c>
      <c r="G4836" s="12" t="s">
        <v>30095</v>
      </c>
      <c r="H4836" s="11" t="str">
        <f t="shared" si="75"/>
        <v>insert into BTRCOutgoingYRate (OID, prefix, outgoingYRateUSD, operatorName, operatorType, effectiveFrom, effectiveTo) values('964822_2016-01-01','964822','0.085','Iraq-Special Service','FIXED',to_date('2016-01-01','YYYY-MM-DD HH24:MI:SS'),to_date('2016-12-01','YYYY-MM-DD HH24:MI:SS'));</v>
      </c>
    </row>
    <row r="4837" spans="1:8">
      <c r="A4837" s="11" t="s">
        <v>21582</v>
      </c>
      <c r="B4837" s="11" t="s">
        <v>8094</v>
      </c>
      <c r="C4837" s="18">
        <v>8.5000000000000006E-2</v>
      </c>
      <c r="D4837" s="11" t="s">
        <v>8093</v>
      </c>
      <c r="E4837" s="11" t="s">
        <v>2227</v>
      </c>
      <c r="F4837" s="12" t="s">
        <v>30094</v>
      </c>
      <c r="G4837" s="12" t="s">
        <v>30095</v>
      </c>
      <c r="H4837" s="11" t="str">
        <f t="shared" si="75"/>
        <v>insert into BTRCOutgoingYRate (OID, prefix, outgoingYRateUSD, operatorName, operatorType, effectiveFrom, effectiveTo) values('964821_2016-01-01','964821','0.085','Iraq-Special Service','FIXED',to_date('2016-01-01','YYYY-MM-DD HH24:MI:SS'),to_date('2016-12-01','YYYY-MM-DD HH24:MI:SS'));</v>
      </c>
    </row>
    <row r="4838" spans="1:8">
      <c r="A4838" s="11" t="s">
        <v>21583</v>
      </c>
      <c r="B4838" s="11" t="s">
        <v>8095</v>
      </c>
      <c r="C4838" s="18">
        <v>0.2437</v>
      </c>
      <c r="D4838" s="11" t="s">
        <v>8096</v>
      </c>
      <c r="E4838" s="11" t="s">
        <v>2190</v>
      </c>
      <c r="F4838" s="12" t="s">
        <v>30094</v>
      </c>
      <c r="G4838" s="12" t="s">
        <v>30095</v>
      </c>
      <c r="H4838" s="11" t="str">
        <f t="shared" si="75"/>
        <v>insert into BTRCOutgoingYRate (OID, prefix, outgoingYRateUSD, operatorName, operatorType, effectiveFrom, effectiveTo) values('353895_2016-01-01','353895','0.2437','Irel&amp;-Mob Others','MOBILE',to_date('2016-01-01','YYYY-MM-DD HH24:MI:SS'),to_date('2016-12-01','YYYY-MM-DD HH24:MI:SS'));</v>
      </c>
    </row>
    <row r="4839" spans="1:8">
      <c r="A4839" s="11" t="s">
        <v>21584</v>
      </c>
      <c r="B4839" s="11" t="s">
        <v>8097</v>
      </c>
      <c r="C4839" s="18">
        <v>0.2437</v>
      </c>
      <c r="D4839" s="11" t="s">
        <v>8098</v>
      </c>
      <c r="E4839" s="11" t="s">
        <v>2190</v>
      </c>
      <c r="F4839" s="12" t="s">
        <v>30094</v>
      </c>
      <c r="G4839" s="12" t="s">
        <v>30095</v>
      </c>
      <c r="H4839" s="11" t="str">
        <f t="shared" si="75"/>
        <v>insert into BTRCOutgoingYRate (OID, prefix, outgoingYRateUSD, operatorName, operatorType, effectiveFrom, effectiveTo) values('35386_2016-01-01','35386','0.2437','IRELAND - MOBILE (O2)','MOBILE',to_date('2016-01-01','YYYY-MM-DD HH24:MI:SS'),to_date('2016-12-01','YYYY-MM-DD HH24:MI:SS'));</v>
      </c>
    </row>
    <row r="4840" spans="1:8">
      <c r="A4840" s="11" t="s">
        <v>21585</v>
      </c>
      <c r="B4840" s="11" t="s">
        <v>8099</v>
      </c>
      <c r="C4840" s="18">
        <v>0.2437</v>
      </c>
      <c r="D4840" s="11" t="s">
        <v>8100</v>
      </c>
      <c r="E4840" s="11" t="s">
        <v>2190</v>
      </c>
      <c r="F4840" s="12" t="s">
        <v>30094</v>
      </c>
      <c r="G4840" s="12" t="s">
        <v>30095</v>
      </c>
      <c r="H4840" s="11" t="str">
        <f t="shared" si="75"/>
        <v>insert into BTRCOutgoingYRate (OID, prefix, outgoingYRateUSD, operatorName, operatorType, effectiveFrom, effectiveTo) values('35387_2016-01-01','35387','0.2437','IRELAND - MOBILE (VODAFONE)','MOBILE',to_date('2016-01-01','YYYY-MM-DD HH24:MI:SS'),to_date('2016-12-01','YYYY-MM-DD HH24:MI:SS'));</v>
      </c>
    </row>
    <row r="4841" spans="1:8">
      <c r="A4841" s="11" t="s">
        <v>21586</v>
      </c>
      <c r="B4841" s="11" t="s">
        <v>8101</v>
      </c>
      <c r="C4841" s="18">
        <v>0.2437</v>
      </c>
      <c r="D4841" s="11" t="s">
        <v>8102</v>
      </c>
      <c r="E4841" s="11" t="s">
        <v>2190</v>
      </c>
      <c r="F4841" s="12" t="s">
        <v>30094</v>
      </c>
      <c r="G4841" s="12" t="s">
        <v>30095</v>
      </c>
      <c r="H4841" s="11" t="str">
        <f t="shared" si="75"/>
        <v>insert into BTRCOutgoingYRate (OID, prefix, outgoingYRateUSD, operatorName, operatorType, effectiveFrom, effectiveTo) values('35361_2016-01-01','35361','0.2437','Ireland - Shannon','MOBILE',to_date('2016-01-01','YYYY-MM-DD HH24:MI:SS'),to_date('2016-12-01','YYYY-MM-DD HH24:MI:SS'));</v>
      </c>
    </row>
    <row r="4842" spans="1:8">
      <c r="A4842" s="11" t="s">
        <v>21587</v>
      </c>
      <c r="B4842" s="11" t="s">
        <v>8103</v>
      </c>
      <c r="C4842" s="18">
        <v>0.2437</v>
      </c>
      <c r="D4842" s="11" t="s">
        <v>8104</v>
      </c>
      <c r="E4842" s="11" t="s">
        <v>2190</v>
      </c>
      <c r="F4842" s="12" t="s">
        <v>30094</v>
      </c>
      <c r="G4842" s="12" t="s">
        <v>30095</v>
      </c>
      <c r="H4842" s="11" t="str">
        <f t="shared" si="75"/>
        <v>insert into BTRCOutgoingYRate (OID, prefix, outgoingYRateUSD, operatorName, operatorType, effectiveFrom, effectiveTo) values('3538_2016-01-01','3538','0.2437','Ireland Cellular','MOBILE',to_date('2016-01-01','YYYY-MM-DD HH24:MI:SS'),to_date('2016-12-01','YYYY-MM-DD HH24:MI:SS'));</v>
      </c>
    </row>
    <row r="4843" spans="1:8">
      <c r="A4843" s="11" t="s">
        <v>21588</v>
      </c>
      <c r="B4843" s="11" t="s">
        <v>8105</v>
      </c>
      <c r="C4843" s="18">
        <v>0.2437</v>
      </c>
      <c r="D4843" s="11" t="s">
        <v>8106</v>
      </c>
      <c r="E4843" s="11" t="s">
        <v>2190</v>
      </c>
      <c r="F4843" s="12" t="s">
        <v>30094</v>
      </c>
      <c r="G4843" s="12" t="s">
        <v>30095</v>
      </c>
      <c r="H4843" s="11" t="str">
        <f t="shared" si="75"/>
        <v>insert into BTRCOutgoingYRate (OID, prefix, outgoingYRateUSD, operatorName, operatorType, effectiveFrom, effectiveTo) values('35385_2016-01-01','35385','0.2437','Ireland Cellular Meteor','MOBILE',to_date('2016-01-01','YYYY-MM-DD HH24:MI:SS'),to_date('2016-12-01','YYYY-MM-DD HH24:MI:SS'));</v>
      </c>
    </row>
    <row r="4844" spans="1:8">
      <c r="A4844" s="11" t="s">
        <v>21589</v>
      </c>
      <c r="B4844" s="11" t="s">
        <v>8107</v>
      </c>
      <c r="C4844" s="18">
        <v>2.0899999999999998E-2</v>
      </c>
      <c r="D4844" s="11" t="s">
        <v>8108</v>
      </c>
      <c r="E4844" s="11" t="s">
        <v>2227</v>
      </c>
      <c r="F4844" s="12" t="s">
        <v>30094</v>
      </c>
      <c r="G4844" s="12" t="s">
        <v>30095</v>
      </c>
      <c r="H4844" s="11" t="str">
        <f t="shared" si="75"/>
        <v>insert into BTRCOutgoingYRate (OID, prefix, outgoingYRateUSD, operatorName, operatorType, effectiveFrom, effectiveTo) values('353818_2016-01-01','353818','0.0209','IRELAND FIXED-UNIVERSAL ACCESS SERVICE','FIXED',to_date('2016-01-01','YYYY-MM-DD HH24:MI:SS'),to_date('2016-12-01','YYYY-MM-DD HH24:MI:SS'));</v>
      </c>
    </row>
    <row r="4845" spans="1:8">
      <c r="A4845" s="11" t="s">
        <v>21590</v>
      </c>
      <c r="B4845" s="11" t="s">
        <v>8109</v>
      </c>
      <c r="C4845" s="18">
        <v>0.2437</v>
      </c>
      <c r="D4845" s="11" t="s">
        <v>8110</v>
      </c>
      <c r="E4845" s="11" t="s">
        <v>2190</v>
      </c>
      <c r="F4845" s="12" t="s">
        <v>30094</v>
      </c>
      <c r="G4845" s="12" t="s">
        <v>30095</v>
      </c>
      <c r="H4845" s="11" t="str">
        <f t="shared" si="75"/>
        <v>insert into BTRCOutgoingYRate (OID, prefix, outgoingYRateUSD, operatorName, operatorType, effectiveFrom, effectiveTo) values('353800_2016-01-01','353800','0.2437','Ireland Freephone','MOBILE',to_date('2016-01-01','YYYY-MM-DD HH24:MI:SS'),to_date('2016-12-01','YYYY-MM-DD HH24:MI:SS'));</v>
      </c>
    </row>
    <row r="4846" spans="1:8">
      <c r="A4846" s="11" t="s">
        <v>21591</v>
      </c>
      <c r="B4846" s="11" t="s">
        <v>8111</v>
      </c>
      <c r="C4846" s="18">
        <v>0.2437</v>
      </c>
      <c r="D4846" s="11" t="s">
        <v>8112</v>
      </c>
      <c r="E4846" s="11" t="s">
        <v>2190</v>
      </c>
      <c r="F4846" s="12" t="s">
        <v>30094</v>
      </c>
      <c r="G4846" s="12" t="s">
        <v>30095</v>
      </c>
      <c r="H4846" s="11" t="str">
        <f t="shared" si="75"/>
        <v>insert into BTRCOutgoingYRate (OID, prefix, outgoingYRateUSD, operatorName, operatorType, effectiveFrom, effectiveTo) values('35389_2016-01-01','35389','0.2437','IRELAND METEOR MOBILE','MOBILE',to_date('2016-01-01','YYYY-MM-DD HH24:MI:SS'),to_date('2016-12-01','YYYY-MM-DD HH24:MI:SS'));</v>
      </c>
    </row>
    <row r="4847" spans="1:8">
      <c r="A4847" s="11" t="s">
        <v>21592</v>
      </c>
      <c r="B4847" s="11" t="s">
        <v>8113</v>
      </c>
      <c r="C4847" s="18">
        <v>0.2437</v>
      </c>
      <c r="D4847" s="11" t="s">
        <v>8114</v>
      </c>
      <c r="E4847" s="11" t="s">
        <v>2190</v>
      </c>
      <c r="F4847" s="12" t="s">
        <v>30094</v>
      </c>
      <c r="G4847" s="12" t="s">
        <v>30095</v>
      </c>
      <c r="H4847" s="11" t="str">
        <f t="shared" si="75"/>
        <v>insert into BTRCOutgoingYRate (OID, prefix, outgoingYRateUSD, operatorName, operatorType, effectiveFrom, effectiveTo) values('35383_2016-01-01','35383','0.2437','IRELAND MOBILE HUTCHINSON','MOBILE',to_date('2016-01-01','YYYY-MM-DD HH24:MI:SS'),to_date('2016-12-01','YYYY-MM-DD HH24:MI:SS'));</v>
      </c>
    </row>
    <row r="4848" spans="1:8">
      <c r="A4848" s="11" t="s">
        <v>21593</v>
      </c>
      <c r="B4848" s="11" t="s">
        <v>8115</v>
      </c>
      <c r="C4848" s="18">
        <v>0.2437</v>
      </c>
      <c r="D4848" s="11" t="s">
        <v>8116</v>
      </c>
      <c r="E4848" s="11" t="s">
        <v>2190</v>
      </c>
      <c r="F4848" s="12" t="s">
        <v>30094</v>
      </c>
      <c r="G4848" s="12" t="s">
        <v>30095</v>
      </c>
      <c r="H4848" s="11" t="str">
        <f t="shared" si="75"/>
        <v>insert into BTRCOutgoingYRate (OID, prefix, outgoingYRateUSD, operatorName, operatorType, effectiveFrom, effectiveTo) values('353700_2016-01-01','353700','0.2437','IRELAND MOBILE PERSONAL NUMBERING','MOBILE',to_date('2016-01-01','YYYY-MM-DD HH24:MI:SS'),to_date('2016-12-01','YYYY-MM-DD HH24:MI:SS'));</v>
      </c>
    </row>
    <row r="4849" spans="1:8">
      <c r="A4849" s="11" t="s">
        <v>21594</v>
      </c>
      <c r="B4849" s="11" t="s">
        <v>8117</v>
      </c>
      <c r="C4849" s="18">
        <v>0.2437</v>
      </c>
      <c r="D4849" s="11" t="s">
        <v>8118</v>
      </c>
      <c r="E4849" s="11" t="s">
        <v>2190</v>
      </c>
      <c r="F4849" s="12" t="s">
        <v>30094</v>
      </c>
      <c r="G4849" s="12" t="s">
        <v>30095</v>
      </c>
      <c r="H4849" s="11" t="str">
        <f t="shared" si="75"/>
        <v>insert into BTRCOutgoingYRate (OID, prefix, outgoingYRateUSD, operatorName, operatorType, effectiveFrom, effectiveTo) values('353894_2016-01-01','353894','0.2437','IRELAND MOBILE TESCO','MOBILE',to_date('2016-01-01','YYYY-MM-DD HH24:MI:SS'),to_date('2016-12-01','YYYY-MM-DD HH24:MI:SS'));</v>
      </c>
    </row>
    <row r="4850" spans="1:8">
      <c r="A4850" s="11" t="s">
        <v>21595</v>
      </c>
      <c r="B4850" s="11" t="s">
        <v>8119</v>
      </c>
      <c r="C4850" s="18">
        <v>0.2437</v>
      </c>
      <c r="D4850" s="11" t="s">
        <v>8120</v>
      </c>
      <c r="E4850" s="11" t="s">
        <v>2190</v>
      </c>
      <c r="F4850" s="12" t="s">
        <v>30094</v>
      </c>
      <c r="G4850" s="12" t="s">
        <v>30095</v>
      </c>
      <c r="H4850" s="11" t="str">
        <f t="shared" si="75"/>
        <v>insert into BTRCOutgoingYRate (OID, prefix, outgoingYRateUSD, operatorName, operatorType, effectiveFrom, effectiveTo) values('35382_2016-01-01','35382','0.2437','IRELAND MOBILE VODAFONE PAGING','MOBILE',to_date('2016-01-01','YYYY-MM-DD HH24:MI:SS'),to_date('2016-12-01','YYYY-MM-DD HH24:MI:SS'));</v>
      </c>
    </row>
    <row r="4851" spans="1:8">
      <c r="A4851" s="11" t="s">
        <v>21596</v>
      </c>
      <c r="B4851" s="11" t="s">
        <v>8121</v>
      </c>
      <c r="C4851" s="18">
        <v>2.0899999999999998E-2</v>
      </c>
      <c r="D4851" s="11" t="s">
        <v>8122</v>
      </c>
      <c r="E4851" s="11" t="s">
        <v>2227</v>
      </c>
      <c r="F4851" s="12" t="s">
        <v>30094</v>
      </c>
      <c r="G4851" s="12" t="s">
        <v>30095</v>
      </c>
      <c r="H4851" s="11" t="str">
        <f t="shared" si="75"/>
        <v>insert into BTRCOutgoingYRate (OID, prefix, outgoingYRateUSD, operatorName, operatorType, effectiveFrom, effectiveTo) values('35348_2016-01-01','35348','0.0209','IRELAND NORTHERN IRELAND','FIXED',to_date('2016-01-01','YYYY-MM-DD HH24:MI:SS'),to_date('2016-12-01','YYYY-MM-DD HH24:MI:SS'));</v>
      </c>
    </row>
    <row r="4852" spans="1:8">
      <c r="A4852" s="11" t="s">
        <v>21597</v>
      </c>
      <c r="B4852" s="11" t="s">
        <v>8123</v>
      </c>
      <c r="C4852" s="18">
        <v>2.0899999999999998E-2</v>
      </c>
      <c r="D4852" s="11" t="s">
        <v>8124</v>
      </c>
      <c r="E4852" s="11" t="s">
        <v>2227</v>
      </c>
      <c r="F4852" s="12" t="s">
        <v>30094</v>
      </c>
      <c r="G4852" s="12" t="s">
        <v>30095</v>
      </c>
      <c r="H4852" s="11" t="str">
        <f t="shared" si="75"/>
        <v>insert into BTRCOutgoingYRate (OID, prefix, outgoingYRateUSD, operatorName, operatorType, effectiveFrom, effectiveTo) values('35376_2016-01-01','35376','0.0209','Ireland VoIP Services','FIXED',to_date('2016-01-01','YYYY-MM-DD HH24:MI:SS'),to_date('2016-12-01','YYYY-MM-DD HH24:MI:SS'));</v>
      </c>
    </row>
    <row r="4853" spans="1:8">
      <c r="A4853" s="11" t="s">
        <v>21598</v>
      </c>
      <c r="B4853" s="11" t="s">
        <v>8125</v>
      </c>
      <c r="C4853" s="18">
        <v>2.0899999999999998E-2</v>
      </c>
      <c r="D4853" s="11" t="s">
        <v>8126</v>
      </c>
      <c r="E4853" s="11" t="s">
        <v>2227</v>
      </c>
      <c r="F4853" s="12" t="s">
        <v>30094</v>
      </c>
      <c r="G4853" s="12" t="s">
        <v>30095</v>
      </c>
      <c r="H4853" s="11" t="str">
        <f t="shared" si="75"/>
        <v>insert into BTRCOutgoingYRate (OID, prefix, outgoingYRateUSD, operatorName, operatorType, effectiveFrom, effectiveTo) values('353159_2016-01-01','353159','0.0209','Ireland Premium Rate Service','FIXED',to_date('2016-01-01','YYYY-MM-DD HH24:MI:SS'),to_date('2016-12-01','YYYY-MM-DD HH24:MI:SS'));</v>
      </c>
    </row>
    <row r="4854" spans="1:8">
      <c r="A4854" s="11" t="s">
        <v>21599</v>
      </c>
      <c r="B4854" s="11" t="s">
        <v>8127</v>
      </c>
      <c r="C4854" s="18">
        <v>2.0899999999999998E-2</v>
      </c>
      <c r="D4854" s="11" t="s">
        <v>8126</v>
      </c>
      <c r="E4854" s="11" t="s">
        <v>2227</v>
      </c>
      <c r="F4854" s="12" t="s">
        <v>30094</v>
      </c>
      <c r="G4854" s="12" t="s">
        <v>30095</v>
      </c>
      <c r="H4854" s="11" t="str">
        <f t="shared" si="75"/>
        <v>insert into BTRCOutgoingYRate (OID, prefix, outgoingYRateUSD, operatorName, operatorType, effectiveFrom, effectiveTo) values('353158_2016-01-01','353158','0.0209','Ireland Premium Rate Service','FIXED',to_date('2016-01-01','YYYY-MM-DD HH24:MI:SS'),to_date('2016-12-01','YYYY-MM-DD HH24:MI:SS'));</v>
      </c>
    </row>
    <row r="4855" spans="1:8">
      <c r="A4855" s="11" t="s">
        <v>22223</v>
      </c>
      <c r="B4855" s="11" t="s">
        <v>8891</v>
      </c>
      <c r="C4855" s="18">
        <v>0.1041</v>
      </c>
      <c r="D4855" s="11" t="s">
        <v>8202</v>
      </c>
      <c r="E4855" s="11" t="s">
        <v>2227</v>
      </c>
      <c r="F4855" s="12" t="s">
        <v>30094</v>
      </c>
      <c r="G4855" s="12" t="s">
        <v>30095</v>
      </c>
      <c r="H4855" s="11" t="str">
        <f t="shared" si="75"/>
        <v>insert into BTRCOutgoingYRate (OID, prefix, outgoingYRateUSD, operatorName, operatorType, effectiveFrom, effectiveTo) values('77266_2016-01-01','77266','0.1041','KAZAKHSTAN','FIXED',to_date('2016-01-01','YYYY-MM-DD HH24:MI:SS'),to_date('2016-12-01','YYYY-MM-DD HH24:MI:SS'));</v>
      </c>
    </row>
    <row r="4856" spans="1:8">
      <c r="A4856" s="11" t="s">
        <v>22224</v>
      </c>
      <c r="B4856" s="11" t="s">
        <v>8892</v>
      </c>
      <c r="C4856" s="18">
        <v>0.1041</v>
      </c>
      <c r="D4856" s="11" t="s">
        <v>8202</v>
      </c>
      <c r="E4856" s="11" t="s">
        <v>2227</v>
      </c>
      <c r="F4856" s="12" t="s">
        <v>30094</v>
      </c>
      <c r="G4856" s="12" t="s">
        <v>30095</v>
      </c>
      <c r="H4856" s="11" t="str">
        <f t="shared" si="75"/>
        <v>insert into BTRCOutgoingYRate (OID, prefix, outgoingYRateUSD, operatorName, operatorType, effectiveFrom, effectiveTo) values('77267_2016-01-01','77267','0.1041','KAZAKHSTAN','FIXED',to_date('2016-01-01','YYYY-MM-DD HH24:MI:SS'),to_date('2016-12-01','YYYY-MM-DD HH24:MI:SS'));</v>
      </c>
    </row>
    <row r="4857" spans="1:8">
      <c r="A4857" s="11" t="s">
        <v>22225</v>
      </c>
      <c r="B4857" s="11" t="s">
        <v>8893</v>
      </c>
      <c r="C4857" s="18">
        <v>0.1041</v>
      </c>
      <c r="D4857" s="11" t="s">
        <v>8202</v>
      </c>
      <c r="E4857" s="11" t="s">
        <v>2227</v>
      </c>
      <c r="F4857" s="12" t="s">
        <v>30094</v>
      </c>
      <c r="G4857" s="12" t="s">
        <v>30095</v>
      </c>
      <c r="H4857" s="11" t="str">
        <f t="shared" si="75"/>
        <v>insert into BTRCOutgoingYRate (OID, prefix, outgoingYRateUSD, operatorName, operatorType, effectiveFrom, effectiveTo) values('77268_2016-01-01','77268','0.1041','KAZAKHSTAN','FIXED',to_date('2016-01-01','YYYY-MM-DD HH24:MI:SS'),to_date('2016-12-01','YYYY-MM-DD HH24:MI:SS'));</v>
      </c>
    </row>
    <row r="4858" spans="1:8">
      <c r="A4858" s="11" t="s">
        <v>22226</v>
      </c>
      <c r="B4858" s="11" t="s">
        <v>8894</v>
      </c>
      <c r="C4858" s="18">
        <v>0.1041</v>
      </c>
      <c r="D4858" s="11" t="s">
        <v>8202</v>
      </c>
      <c r="E4858" s="11" t="s">
        <v>2227</v>
      </c>
      <c r="F4858" s="12" t="s">
        <v>30094</v>
      </c>
      <c r="G4858" s="12" t="s">
        <v>30095</v>
      </c>
      <c r="H4858" s="11" t="str">
        <f t="shared" si="75"/>
        <v>insert into BTRCOutgoingYRate (OID, prefix, outgoingYRateUSD, operatorName, operatorType, effectiveFrom, effectiveTo) values('77270_2016-01-01','77270','0.1041','KAZAKHSTAN','FIXED',to_date('2016-01-01','YYYY-MM-DD HH24:MI:SS'),to_date('2016-12-01','YYYY-MM-DD HH24:MI:SS'));</v>
      </c>
    </row>
    <row r="4859" spans="1:8">
      <c r="A4859" s="11" t="s">
        <v>22227</v>
      </c>
      <c r="B4859" s="11" t="s">
        <v>8895</v>
      </c>
      <c r="C4859" s="18">
        <v>0.1041</v>
      </c>
      <c r="D4859" s="11" t="s">
        <v>8202</v>
      </c>
      <c r="E4859" s="11" t="s">
        <v>2227</v>
      </c>
      <c r="F4859" s="12" t="s">
        <v>30094</v>
      </c>
      <c r="G4859" s="12" t="s">
        <v>30095</v>
      </c>
      <c r="H4859" s="11" t="str">
        <f t="shared" si="75"/>
        <v>insert into BTRCOutgoingYRate (OID, prefix, outgoingYRateUSD, operatorName, operatorType, effectiveFrom, effectiveTo) values('77271_2016-01-01','77271','0.1041','KAZAKHSTAN','FIXED',to_date('2016-01-01','YYYY-MM-DD HH24:MI:SS'),to_date('2016-12-01','YYYY-MM-DD HH24:MI:SS'));</v>
      </c>
    </row>
    <row r="4860" spans="1:8">
      <c r="A4860" s="11" t="s">
        <v>22228</v>
      </c>
      <c r="B4860" s="11" t="s">
        <v>8896</v>
      </c>
      <c r="C4860" s="18">
        <v>0.1041</v>
      </c>
      <c r="D4860" s="11" t="s">
        <v>8202</v>
      </c>
      <c r="E4860" s="11" t="s">
        <v>2227</v>
      </c>
      <c r="F4860" s="12" t="s">
        <v>30094</v>
      </c>
      <c r="G4860" s="12" t="s">
        <v>30095</v>
      </c>
      <c r="H4860" s="11" t="str">
        <f t="shared" si="75"/>
        <v>insert into BTRCOutgoingYRate (OID, prefix, outgoingYRateUSD, operatorName, operatorType, effectiveFrom, effectiveTo) values('77274_2016-01-01','77274','0.1041','KAZAKHSTAN','FIXED',to_date('2016-01-01','YYYY-MM-DD HH24:MI:SS'),to_date('2016-12-01','YYYY-MM-DD HH24:MI:SS'));</v>
      </c>
    </row>
    <row r="4861" spans="1:8">
      <c r="A4861" s="11" t="s">
        <v>22229</v>
      </c>
      <c r="B4861" s="11" t="s">
        <v>8897</v>
      </c>
      <c r="C4861" s="18">
        <v>0.1041</v>
      </c>
      <c r="D4861" s="11" t="s">
        <v>8202</v>
      </c>
      <c r="E4861" s="11" t="s">
        <v>2227</v>
      </c>
      <c r="F4861" s="12" t="s">
        <v>30094</v>
      </c>
      <c r="G4861" s="12" t="s">
        <v>30095</v>
      </c>
      <c r="H4861" s="11" t="str">
        <f t="shared" si="75"/>
        <v>insert into BTRCOutgoingYRate (OID, prefix, outgoingYRateUSD, operatorName, operatorType, effectiveFrom, effectiveTo) values('77275_2016-01-01','77275','0.1041','KAZAKHSTAN','FIXED',to_date('2016-01-01','YYYY-MM-DD HH24:MI:SS'),to_date('2016-12-01','YYYY-MM-DD HH24:MI:SS'));</v>
      </c>
    </row>
    <row r="4862" spans="1:8">
      <c r="A4862" s="11" t="s">
        <v>22230</v>
      </c>
      <c r="B4862" s="11" t="s">
        <v>8898</v>
      </c>
      <c r="C4862" s="18">
        <v>0.1041</v>
      </c>
      <c r="D4862" s="11" t="s">
        <v>8202</v>
      </c>
      <c r="E4862" s="11" t="s">
        <v>2227</v>
      </c>
      <c r="F4862" s="12" t="s">
        <v>30094</v>
      </c>
      <c r="G4862" s="12" t="s">
        <v>30095</v>
      </c>
      <c r="H4862" s="11" t="str">
        <f t="shared" si="75"/>
        <v>insert into BTRCOutgoingYRate (OID, prefix, outgoingYRateUSD, operatorName, operatorType, effectiveFrom, effectiveTo) values('77276_2016-01-01','77276','0.1041','KAZAKHSTAN','FIXED',to_date('2016-01-01','YYYY-MM-DD HH24:MI:SS'),to_date('2016-12-01','YYYY-MM-DD HH24:MI:SS'));</v>
      </c>
    </row>
    <row r="4863" spans="1:8">
      <c r="A4863" s="11" t="s">
        <v>22231</v>
      </c>
      <c r="B4863" s="11" t="s">
        <v>8899</v>
      </c>
      <c r="C4863" s="18">
        <v>0.1041</v>
      </c>
      <c r="D4863" s="11" t="s">
        <v>8202</v>
      </c>
      <c r="E4863" s="11" t="s">
        <v>2227</v>
      </c>
      <c r="F4863" s="12" t="s">
        <v>30094</v>
      </c>
      <c r="G4863" s="12" t="s">
        <v>30095</v>
      </c>
      <c r="H4863" s="11" t="str">
        <f t="shared" si="75"/>
        <v>insert into BTRCOutgoingYRate (OID, prefix, outgoingYRateUSD, operatorName, operatorType, effectiveFrom, effectiveTo) values('77277_2016-01-01','77277','0.1041','KAZAKHSTAN','FIXED',to_date('2016-01-01','YYYY-MM-DD HH24:MI:SS'),to_date('2016-12-01','YYYY-MM-DD HH24:MI:SS'));</v>
      </c>
    </row>
    <row r="4864" spans="1:8">
      <c r="A4864" s="11" t="s">
        <v>22232</v>
      </c>
      <c r="B4864" s="11" t="s">
        <v>8900</v>
      </c>
      <c r="C4864" s="18">
        <v>0.1041</v>
      </c>
      <c r="D4864" s="11" t="s">
        <v>8202</v>
      </c>
      <c r="E4864" s="11" t="s">
        <v>2227</v>
      </c>
      <c r="F4864" s="12" t="s">
        <v>30094</v>
      </c>
      <c r="G4864" s="12" t="s">
        <v>30095</v>
      </c>
      <c r="H4864" s="11" t="str">
        <f t="shared" si="75"/>
        <v>insert into BTRCOutgoingYRate (OID, prefix, outgoingYRateUSD, operatorName, operatorType, effectiveFrom, effectiveTo) values('77278_2016-01-01','77278','0.1041','KAZAKHSTAN','FIXED',to_date('2016-01-01','YYYY-MM-DD HH24:MI:SS'),to_date('2016-12-01','YYYY-MM-DD HH24:MI:SS'));</v>
      </c>
    </row>
    <row r="4865" spans="1:8">
      <c r="A4865" s="11" t="s">
        <v>22233</v>
      </c>
      <c r="B4865" s="11" t="s">
        <v>8901</v>
      </c>
      <c r="C4865" s="18">
        <v>0.1041</v>
      </c>
      <c r="D4865" s="11" t="s">
        <v>8202</v>
      </c>
      <c r="E4865" s="11" t="s">
        <v>2227</v>
      </c>
      <c r="F4865" s="12" t="s">
        <v>30094</v>
      </c>
      <c r="G4865" s="12" t="s">
        <v>30095</v>
      </c>
      <c r="H4865" s="11" t="str">
        <f t="shared" si="75"/>
        <v>insert into BTRCOutgoingYRate (OID, prefix, outgoingYRateUSD, operatorName, operatorType, effectiveFrom, effectiveTo) values('771292_2016-01-01','771292','0.1041','KAZAKHSTAN','FIXED',to_date('2016-01-01','YYYY-MM-DD HH24:MI:SS'),to_date('2016-12-01','YYYY-MM-DD HH24:MI:SS'));</v>
      </c>
    </row>
    <row r="4866" spans="1:8">
      <c r="A4866" s="11" t="s">
        <v>22234</v>
      </c>
      <c r="B4866" s="11" t="s">
        <v>8902</v>
      </c>
      <c r="C4866" s="18">
        <v>0.1041</v>
      </c>
      <c r="D4866" s="11" t="s">
        <v>8202</v>
      </c>
      <c r="E4866" s="11" t="s">
        <v>2227</v>
      </c>
      <c r="F4866" s="12" t="s">
        <v>30094</v>
      </c>
      <c r="G4866" s="12" t="s">
        <v>30095</v>
      </c>
      <c r="H4866" s="11" t="str">
        <f t="shared" si="75"/>
        <v>insert into BTRCOutgoingYRate (OID, prefix, outgoingYRateUSD, operatorName, operatorType, effectiveFrom, effectiveTo) values('771293_2016-01-01','771293','0.1041','KAZAKHSTAN','FIXED',to_date('2016-01-01','YYYY-MM-DD HH24:MI:SS'),to_date('2016-12-01','YYYY-MM-DD HH24:MI:SS'));</v>
      </c>
    </row>
    <row r="4867" spans="1:8">
      <c r="A4867" s="11" t="s">
        <v>22235</v>
      </c>
      <c r="B4867" s="11" t="s">
        <v>8903</v>
      </c>
      <c r="C4867" s="18">
        <v>0.1041</v>
      </c>
      <c r="D4867" s="11" t="s">
        <v>8202</v>
      </c>
      <c r="E4867" s="11" t="s">
        <v>2227</v>
      </c>
      <c r="F4867" s="12" t="s">
        <v>30094</v>
      </c>
      <c r="G4867" s="12" t="s">
        <v>30095</v>
      </c>
      <c r="H4867" s="11" t="str">
        <f t="shared" si="75"/>
        <v>insert into BTRCOutgoingYRate (OID, prefix, outgoingYRateUSD, operatorName, operatorType, effectiveFrom, effectiveTo) values('771294_2016-01-01','771294','0.1041','KAZAKHSTAN','FIXED',to_date('2016-01-01','YYYY-MM-DD HH24:MI:SS'),to_date('2016-12-01','YYYY-MM-DD HH24:MI:SS'));</v>
      </c>
    </row>
    <row r="4868" spans="1:8">
      <c r="A4868" s="11" t="s">
        <v>22236</v>
      </c>
      <c r="B4868" s="11" t="s">
        <v>8904</v>
      </c>
      <c r="C4868" s="18">
        <v>0.1041</v>
      </c>
      <c r="D4868" s="11" t="s">
        <v>8202</v>
      </c>
      <c r="E4868" s="11" t="s">
        <v>2227</v>
      </c>
      <c r="F4868" s="12" t="s">
        <v>30094</v>
      </c>
      <c r="G4868" s="12" t="s">
        <v>30095</v>
      </c>
      <c r="H4868" s="11" t="str">
        <f t="shared" ref="H4868:H4931" si="76">H$1&amp;IF(ISBLANK(A4868),"null","'"&amp;A4868&amp;"'")&amp;","&amp;IF(ISBLANK(B4868),"null","'"&amp;B4868&amp;"'")&amp;","&amp;IF(ISBLANK(C4868),"null","'"&amp;C4868&amp;"'")&amp;","&amp;IF(ISBLANK(D4868),"null","'"&amp;D4868&amp;"'")&amp;","&amp;IF(ISBLANK(E4868),"null","'"&amp;E4868&amp;"'")&amp;","&amp;IF(ISBLANK(F4868),"null","to_date('"&amp;F4868&amp;"','YYYY-MM-DD HH24:MI:SS')")&amp;","&amp;IF(ISBLANK(G4868),"null","to_date('"&amp;G4868&amp;"','YYYY-MM-DD HH24:MI:SS')")&amp;
I$1</f>
        <v>insert into BTRCOutgoingYRate (OID, prefix, outgoingYRateUSD, operatorName, operatorType, effectiveFrom, effectiveTo) values('771295_2016-01-01','771295','0.1041','KAZAKHSTAN','FIXED',to_date('2016-01-01','YYYY-MM-DD HH24:MI:SS'),to_date('2016-12-01','YYYY-MM-DD HH24:MI:SS'));</v>
      </c>
    </row>
    <row r="4869" spans="1:8">
      <c r="A4869" s="11" t="s">
        <v>22237</v>
      </c>
      <c r="B4869" s="11" t="s">
        <v>8905</v>
      </c>
      <c r="C4869" s="18">
        <v>0.1041</v>
      </c>
      <c r="D4869" s="11" t="s">
        <v>8202</v>
      </c>
      <c r="E4869" s="11" t="s">
        <v>2227</v>
      </c>
      <c r="F4869" s="12" t="s">
        <v>30094</v>
      </c>
      <c r="G4869" s="12" t="s">
        <v>30095</v>
      </c>
      <c r="H4869" s="11" t="str">
        <f t="shared" si="76"/>
        <v>insert into BTRCOutgoingYRate (OID, prefix, outgoingYRateUSD, operatorName, operatorType, effectiveFrom, effectiveTo) values('771296_2016-01-01','771296','0.1041','KAZAKHSTAN','FIXED',to_date('2016-01-01','YYYY-MM-DD HH24:MI:SS'),to_date('2016-12-01','YYYY-MM-DD HH24:MI:SS'));</v>
      </c>
    </row>
    <row r="4870" spans="1:8">
      <c r="A4870" s="11" t="s">
        <v>22238</v>
      </c>
      <c r="B4870" s="11" t="s">
        <v>8906</v>
      </c>
      <c r="C4870" s="18">
        <v>0.1041</v>
      </c>
      <c r="D4870" s="11" t="s">
        <v>8202</v>
      </c>
      <c r="E4870" s="11" t="s">
        <v>2227</v>
      </c>
      <c r="F4870" s="12" t="s">
        <v>30094</v>
      </c>
      <c r="G4870" s="12" t="s">
        <v>30095</v>
      </c>
      <c r="H4870" s="11" t="str">
        <f t="shared" si="76"/>
        <v>insert into BTRCOutgoingYRate (OID, prefix, outgoingYRateUSD, operatorName, operatorType, effectiveFrom, effectiveTo) values('771297_2016-01-01','771297','0.1041','KAZAKHSTAN','FIXED',to_date('2016-01-01','YYYY-MM-DD HH24:MI:SS'),to_date('2016-12-01','YYYY-MM-DD HH24:MI:SS'));</v>
      </c>
    </row>
    <row r="4871" spans="1:8">
      <c r="A4871" s="11" t="s">
        <v>22239</v>
      </c>
      <c r="B4871" s="11" t="s">
        <v>8907</v>
      </c>
      <c r="C4871" s="18">
        <v>0.13320000000000001</v>
      </c>
      <c r="D4871" s="11" t="s">
        <v>8420</v>
      </c>
      <c r="E4871" s="11" t="s">
        <v>2190</v>
      </c>
      <c r="F4871" s="12" t="s">
        <v>30094</v>
      </c>
      <c r="G4871" s="12" t="s">
        <v>30095</v>
      </c>
      <c r="H4871" s="11" t="str">
        <f t="shared" si="76"/>
        <v>insert into BTRCOutgoingYRate (OID, prefix, outgoingYRateUSD, operatorName, operatorType, effectiveFrom, effectiveTo) values('7763_2016-01-01','7763','0.1332','Kazakhstan Cellular','MOBILE',to_date('2016-01-01','YYYY-MM-DD HH24:MI:SS'),to_date('2016-12-01','YYYY-MM-DD HH24:MI:SS'));</v>
      </c>
    </row>
    <row r="4872" spans="1:8">
      <c r="A4872" s="11" t="s">
        <v>22240</v>
      </c>
      <c r="B4872" s="11" t="s">
        <v>8908</v>
      </c>
      <c r="C4872" s="18">
        <v>0.13320000000000001</v>
      </c>
      <c r="D4872" s="11" t="s">
        <v>8420</v>
      </c>
      <c r="E4872" s="11" t="s">
        <v>2190</v>
      </c>
      <c r="F4872" s="12" t="s">
        <v>30094</v>
      </c>
      <c r="G4872" s="12" t="s">
        <v>30095</v>
      </c>
      <c r="H4872" s="11" t="str">
        <f t="shared" si="76"/>
        <v>insert into BTRCOutgoingYRate (OID, prefix, outgoingYRateUSD, operatorName, operatorType, effectiveFrom, effectiveTo) values('7764_2016-01-01','7764','0.1332','Kazakhstan Cellular','MOBILE',to_date('2016-01-01','YYYY-MM-DD HH24:MI:SS'),to_date('2016-12-01','YYYY-MM-DD HH24:MI:SS'));</v>
      </c>
    </row>
    <row r="4873" spans="1:8">
      <c r="A4873" s="11" t="s">
        <v>22241</v>
      </c>
      <c r="B4873" s="11" t="s">
        <v>8909</v>
      </c>
      <c r="C4873" s="18">
        <v>0.1041</v>
      </c>
      <c r="D4873" s="11" t="s">
        <v>8202</v>
      </c>
      <c r="E4873" s="11" t="s">
        <v>2227</v>
      </c>
      <c r="F4873" s="12" t="s">
        <v>30094</v>
      </c>
      <c r="G4873" s="12" t="s">
        <v>30095</v>
      </c>
      <c r="H4873" s="11" t="str">
        <f t="shared" si="76"/>
        <v>insert into BTRCOutgoingYRate (OID, prefix, outgoingYRateUSD, operatorName, operatorType, effectiveFrom, effectiveTo) values('7325_2016-01-01','7325','0.1041','KAZAKHSTAN','FIXED',to_date('2016-01-01','YYYY-MM-DD HH24:MI:SS'),to_date('2016-12-01','YYYY-MM-DD HH24:MI:SS'));</v>
      </c>
    </row>
    <row r="4874" spans="1:8">
      <c r="A4874" s="11" t="s">
        <v>22242</v>
      </c>
      <c r="B4874" s="11" t="s">
        <v>8910</v>
      </c>
      <c r="C4874" s="18">
        <v>0.1041</v>
      </c>
      <c r="D4874" s="11" t="s">
        <v>8202</v>
      </c>
      <c r="E4874" s="11" t="s">
        <v>2227</v>
      </c>
      <c r="F4874" s="12" t="s">
        <v>30094</v>
      </c>
      <c r="G4874" s="12" t="s">
        <v>30095</v>
      </c>
      <c r="H4874" s="11" t="str">
        <f t="shared" si="76"/>
        <v>insert into BTRCOutgoingYRate (OID, prefix, outgoingYRateUSD, operatorName, operatorType, effectiveFrom, effectiveTo) values('7326_2016-01-01','7326','0.1041','KAZAKHSTAN','FIXED',to_date('2016-01-01','YYYY-MM-DD HH24:MI:SS'),to_date('2016-12-01','YYYY-MM-DD HH24:MI:SS'));</v>
      </c>
    </row>
    <row r="4875" spans="1:8">
      <c r="A4875" s="11" t="s">
        <v>22243</v>
      </c>
      <c r="B4875" s="11" t="s">
        <v>8911</v>
      </c>
      <c r="C4875" s="18">
        <v>0.1041</v>
      </c>
      <c r="D4875" s="11" t="s">
        <v>8202</v>
      </c>
      <c r="E4875" s="11" t="s">
        <v>2227</v>
      </c>
      <c r="F4875" s="12" t="s">
        <v>30094</v>
      </c>
      <c r="G4875" s="12" t="s">
        <v>30095</v>
      </c>
      <c r="H4875" s="11" t="str">
        <f t="shared" si="76"/>
        <v>insert into BTRCOutgoingYRate (OID, prefix, outgoingYRateUSD, operatorName, operatorType, effectiveFrom, effectiveTo) values('7327_2016-01-01','7327','0.1041','KAZAKHSTAN','FIXED',to_date('2016-01-01','YYYY-MM-DD HH24:MI:SS'),to_date('2016-12-01','YYYY-MM-DD HH24:MI:SS'));</v>
      </c>
    </row>
    <row r="4876" spans="1:8">
      <c r="A4876" s="11" t="s">
        <v>22244</v>
      </c>
      <c r="B4876" s="11" t="s">
        <v>8912</v>
      </c>
      <c r="C4876" s="18">
        <v>0.1041</v>
      </c>
      <c r="D4876" s="11" t="s">
        <v>8202</v>
      </c>
      <c r="E4876" s="11" t="s">
        <v>2227</v>
      </c>
      <c r="F4876" s="12" t="s">
        <v>30094</v>
      </c>
      <c r="G4876" s="12" t="s">
        <v>30095</v>
      </c>
      <c r="H4876" s="11" t="str">
        <f t="shared" si="76"/>
        <v>insert into BTRCOutgoingYRate (OID, prefix, outgoingYRateUSD, operatorName, operatorType, effectiveFrom, effectiveTo) values('7328_2016-01-01','7328','0.1041','KAZAKHSTAN','FIXED',to_date('2016-01-01','YYYY-MM-DD HH24:MI:SS'),to_date('2016-12-01','YYYY-MM-DD HH24:MI:SS'));</v>
      </c>
    </row>
    <row r="4877" spans="1:8">
      <c r="A4877" s="11" t="s">
        <v>22245</v>
      </c>
      <c r="B4877" s="11" t="s">
        <v>8913</v>
      </c>
      <c r="C4877" s="18">
        <v>0.1041</v>
      </c>
      <c r="D4877" s="11" t="s">
        <v>8202</v>
      </c>
      <c r="E4877" s="11" t="s">
        <v>2227</v>
      </c>
      <c r="F4877" s="12" t="s">
        <v>30094</v>
      </c>
      <c r="G4877" s="12" t="s">
        <v>30095</v>
      </c>
      <c r="H4877" s="11" t="str">
        <f t="shared" si="76"/>
        <v>insert into BTRCOutgoingYRate (OID, prefix, outgoingYRateUSD, operatorName, operatorType, effectiveFrom, effectiveTo) values('7329_2016-01-01','7329','0.1041','KAZAKHSTAN','FIXED',to_date('2016-01-01','YYYY-MM-DD HH24:MI:SS'),to_date('2016-12-01','YYYY-MM-DD HH24:MI:SS'));</v>
      </c>
    </row>
    <row r="4878" spans="1:8">
      <c r="A4878" s="11" t="s">
        <v>22246</v>
      </c>
      <c r="B4878" s="11" t="s">
        <v>8914</v>
      </c>
      <c r="C4878" s="18">
        <v>0.1041</v>
      </c>
      <c r="D4878" s="11" t="s">
        <v>8202</v>
      </c>
      <c r="E4878" s="11" t="s">
        <v>2227</v>
      </c>
      <c r="F4878" s="12" t="s">
        <v>30094</v>
      </c>
      <c r="G4878" s="12" t="s">
        <v>30095</v>
      </c>
      <c r="H4878" s="11" t="str">
        <f t="shared" si="76"/>
        <v>insert into BTRCOutgoingYRate (OID, prefix, outgoingYRateUSD, operatorName, operatorType, effectiveFrom, effectiveTo) values('7314_2016-01-01','7314','0.1041','KAZAKHSTAN','FIXED',to_date('2016-01-01','YYYY-MM-DD HH24:MI:SS'),to_date('2016-12-01','YYYY-MM-DD HH24:MI:SS'));</v>
      </c>
    </row>
    <row r="4879" spans="1:8">
      <c r="A4879" s="11" t="s">
        <v>22247</v>
      </c>
      <c r="B4879" s="11" t="s">
        <v>8915</v>
      </c>
      <c r="C4879" s="18">
        <v>0.1041</v>
      </c>
      <c r="D4879" s="11" t="s">
        <v>8202</v>
      </c>
      <c r="E4879" s="11" t="s">
        <v>2227</v>
      </c>
      <c r="F4879" s="12" t="s">
        <v>30094</v>
      </c>
      <c r="G4879" s="12" t="s">
        <v>30095</v>
      </c>
      <c r="H4879" s="11" t="str">
        <f t="shared" si="76"/>
        <v>insert into BTRCOutgoingYRate (OID, prefix, outgoingYRateUSD, operatorName, operatorType, effectiveFrom, effectiveTo) values('7315_2016-01-01','7315','0.1041','KAZAKHSTAN','FIXED',to_date('2016-01-01','YYYY-MM-DD HH24:MI:SS'),to_date('2016-12-01','YYYY-MM-DD HH24:MI:SS'));</v>
      </c>
    </row>
    <row r="4880" spans="1:8">
      <c r="A4880" s="11" t="s">
        <v>22248</v>
      </c>
      <c r="B4880" s="11" t="s">
        <v>8916</v>
      </c>
      <c r="C4880" s="18">
        <v>0.1041</v>
      </c>
      <c r="D4880" s="11" t="s">
        <v>8202</v>
      </c>
      <c r="E4880" s="11" t="s">
        <v>2227</v>
      </c>
      <c r="F4880" s="12" t="s">
        <v>30094</v>
      </c>
      <c r="G4880" s="12" t="s">
        <v>30095</v>
      </c>
      <c r="H4880" s="11" t="str">
        <f t="shared" si="76"/>
        <v>insert into BTRCOutgoingYRate (OID, prefix, outgoingYRateUSD, operatorName, operatorType, effectiveFrom, effectiveTo) values('7316_2016-01-01','7316','0.1041','KAZAKHSTAN','FIXED',to_date('2016-01-01','YYYY-MM-DD HH24:MI:SS'),to_date('2016-12-01','YYYY-MM-DD HH24:MI:SS'));</v>
      </c>
    </row>
    <row r="4881" spans="1:8">
      <c r="A4881" s="11" t="s">
        <v>22249</v>
      </c>
      <c r="B4881" s="11" t="s">
        <v>8917</v>
      </c>
      <c r="C4881" s="18">
        <v>0.1041</v>
      </c>
      <c r="D4881" s="11" t="s">
        <v>8202</v>
      </c>
      <c r="E4881" s="11" t="s">
        <v>2227</v>
      </c>
      <c r="F4881" s="12" t="s">
        <v>30094</v>
      </c>
      <c r="G4881" s="12" t="s">
        <v>30095</v>
      </c>
      <c r="H4881" s="11" t="str">
        <f t="shared" si="76"/>
        <v>insert into BTRCOutgoingYRate (OID, prefix, outgoingYRateUSD, operatorName, operatorType, effectiveFrom, effectiveTo) values('7317_2016-01-01','7317','0.1041','KAZAKHSTAN','FIXED',to_date('2016-01-01','YYYY-MM-DD HH24:MI:SS'),to_date('2016-12-01','YYYY-MM-DD HH24:MI:SS'));</v>
      </c>
    </row>
    <row r="4882" spans="1:8">
      <c r="A4882" s="11" t="s">
        <v>22250</v>
      </c>
      <c r="B4882" s="11" t="s">
        <v>8918</v>
      </c>
      <c r="C4882" s="18">
        <v>0.1041</v>
      </c>
      <c r="D4882" s="11" t="s">
        <v>8202</v>
      </c>
      <c r="E4882" s="11" t="s">
        <v>2227</v>
      </c>
      <c r="F4882" s="12" t="s">
        <v>30094</v>
      </c>
      <c r="G4882" s="12" t="s">
        <v>30095</v>
      </c>
      <c r="H4882" s="11" t="str">
        <f t="shared" si="76"/>
        <v>insert into BTRCOutgoingYRate (OID, prefix, outgoingYRateUSD, operatorName, operatorType, effectiveFrom, effectiveTo) values('7318_2016-01-01','7318','0.1041','KAZAKHSTAN','FIXED',to_date('2016-01-01','YYYY-MM-DD HH24:MI:SS'),to_date('2016-12-01','YYYY-MM-DD HH24:MI:SS'));</v>
      </c>
    </row>
    <row r="4883" spans="1:8">
      <c r="A4883" s="11" t="s">
        <v>22251</v>
      </c>
      <c r="B4883" s="11" t="s">
        <v>8919</v>
      </c>
      <c r="C4883" s="18">
        <v>0.1041</v>
      </c>
      <c r="D4883" s="11" t="s">
        <v>8202</v>
      </c>
      <c r="E4883" s="11" t="s">
        <v>2227</v>
      </c>
      <c r="F4883" s="12" t="s">
        <v>30094</v>
      </c>
      <c r="G4883" s="12" t="s">
        <v>30095</v>
      </c>
      <c r="H4883" s="11" t="str">
        <f t="shared" si="76"/>
        <v>insert into BTRCOutgoingYRate (OID, prefix, outgoingYRateUSD, operatorName, operatorType, effectiveFrom, effectiveTo) values('7321_2016-01-01','7321','0.1041','KAZAKHSTAN','FIXED',to_date('2016-01-01','YYYY-MM-DD HH24:MI:SS'),to_date('2016-12-01','YYYY-MM-DD HH24:MI:SS'));</v>
      </c>
    </row>
    <row r="4884" spans="1:8">
      <c r="A4884" s="11" t="s">
        <v>22252</v>
      </c>
      <c r="B4884" s="11" t="s">
        <v>8920</v>
      </c>
      <c r="C4884" s="18">
        <v>0.1041</v>
      </c>
      <c r="D4884" s="11" t="s">
        <v>8202</v>
      </c>
      <c r="E4884" s="11" t="s">
        <v>2227</v>
      </c>
      <c r="F4884" s="12" t="s">
        <v>30094</v>
      </c>
      <c r="G4884" s="12" t="s">
        <v>30095</v>
      </c>
      <c r="H4884" s="11" t="str">
        <f t="shared" si="76"/>
        <v>insert into BTRCOutgoingYRate (OID, prefix, outgoingYRateUSD, operatorName, operatorType, effectiveFrom, effectiveTo) values('7322_2016-01-01','7322','0.1041','KAZAKHSTAN','FIXED',to_date('2016-01-01','YYYY-MM-DD HH24:MI:SS'),to_date('2016-12-01','YYYY-MM-DD HH24:MI:SS'));</v>
      </c>
    </row>
    <row r="4885" spans="1:8">
      <c r="A4885" s="11" t="s">
        <v>22253</v>
      </c>
      <c r="B4885" s="11" t="s">
        <v>8921</v>
      </c>
      <c r="C4885" s="18">
        <v>0.1041</v>
      </c>
      <c r="D4885" s="11" t="s">
        <v>8202</v>
      </c>
      <c r="E4885" s="11" t="s">
        <v>2227</v>
      </c>
      <c r="F4885" s="12" t="s">
        <v>30094</v>
      </c>
      <c r="G4885" s="12" t="s">
        <v>30095</v>
      </c>
      <c r="H4885" s="11" t="str">
        <f t="shared" si="76"/>
        <v>insert into BTRCOutgoingYRate (OID, prefix, outgoingYRateUSD, operatorName, operatorType, effectiveFrom, effectiveTo) values('7323_2016-01-01','7323','0.1041','KAZAKHSTAN','FIXED',to_date('2016-01-01','YYYY-MM-DD HH24:MI:SS'),to_date('2016-12-01','YYYY-MM-DD HH24:MI:SS'));</v>
      </c>
    </row>
    <row r="4886" spans="1:8">
      <c r="A4886" s="11" t="s">
        <v>22254</v>
      </c>
      <c r="B4886" s="11" t="s">
        <v>8922</v>
      </c>
      <c r="C4886" s="18">
        <v>0.1041</v>
      </c>
      <c r="D4886" s="11" t="s">
        <v>8202</v>
      </c>
      <c r="E4886" s="11" t="s">
        <v>2227</v>
      </c>
      <c r="F4886" s="12" t="s">
        <v>30094</v>
      </c>
      <c r="G4886" s="12" t="s">
        <v>30095</v>
      </c>
      <c r="H4886" s="11" t="str">
        <f t="shared" si="76"/>
        <v>insert into BTRCOutgoingYRate (OID, prefix, outgoingYRateUSD, operatorName, operatorType, effectiveFrom, effectiveTo) values('7324_2016-01-01','7324','0.1041','KAZAKHSTAN','FIXED',to_date('2016-01-01','YYYY-MM-DD HH24:MI:SS'),to_date('2016-12-01','YYYY-MM-DD HH24:MI:SS'));</v>
      </c>
    </row>
    <row r="4887" spans="1:8">
      <c r="A4887" s="11" t="s">
        <v>22255</v>
      </c>
      <c r="B4887" s="11" t="s">
        <v>8923</v>
      </c>
      <c r="C4887" s="18">
        <v>0.1041</v>
      </c>
      <c r="D4887" s="11" t="s">
        <v>8202</v>
      </c>
      <c r="E4887" s="11" t="s">
        <v>2227</v>
      </c>
      <c r="F4887" s="12" t="s">
        <v>30094</v>
      </c>
      <c r="G4887" s="12" t="s">
        <v>30095</v>
      </c>
      <c r="H4887" s="11" t="str">
        <f t="shared" si="76"/>
        <v>insert into BTRCOutgoingYRate (OID, prefix, outgoingYRateUSD, operatorName, operatorType, effectiveFrom, effectiveTo) values('7310_2016-01-01','7310','0.1041','KAZAKHSTAN','FIXED',to_date('2016-01-01','YYYY-MM-DD HH24:MI:SS'),to_date('2016-12-01','YYYY-MM-DD HH24:MI:SS'));</v>
      </c>
    </row>
    <row r="4888" spans="1:8">
      <c r="A4888" s="11" t="s">
        <v>22256</v>
      </c>
      <c r="B4888" s="11" t="s">
        <v>8924</v>
      </c>
      <c r="C4888" s="18">
        <v>0.1041</v>
      </c>
      <c r="D4888" s="11" t="s">
        <v>8202</v>
      </c>
      <c r="E4888" s="11" t="s">
        <v>2227</v>
      </c>
      <c r="F4888" s="12" t="s">
        <v>30094</v>
      </c>
      <c r="G4888" s="12" t="s">
        <v>30095</v>
      </c>
      <c r="H4888" s="11" t="str">
        <f t="shared" si="76"/>
        <v>insert into BTRCOutgoingYRate (OID, prefix, outgoingYRateUSD, operatorName, operatorType, effectiveFrom, effectiveTo) values('7311_2016-01-01','7311','0.1041','KAZAKHSTAN','FIXED',to_date('2016-01-01','YYYY-MM-DD HH24:MI:SS'),to_date('2016-12-01','YYYY-MM-DD HH24:MI:SS'));</v>
      </c>
    </row>
    <row r="4889" spans="1:8">
      <c r="A4889" s="11" t="s">
        <v>22257</v>
      </c>
      <c r="B4889" s="11" t="s">
        <v>8925</v>
      </c>
      <c r="C4889" s="18">
        <v>0.1041</v>
      </c>
      <c r="D4889" s="11" t="s">
        <v>8202</v>
      </c>
      <c r="E4889" s="11" t="s">
        <v>2227</v>
      </c>
      <c r="F4889" s="12" t="s">
        <v>30094</v>
      </c>
      <c r="G4889" s="12" t="s">
        <v>30095</v>
      </c>
      <c r="H4889" s="11" t="str">
        <f t="shared" si="76"/>
        <v>insert into BTRCOutgoingYRate (OID, prefix, outgoingYRateUSD, operatorName, operatorType, effectiveFrom, effectiveTo) values('7312_2016-01-01','7312','0.1041','KAZAKHSTAN','FIXED',to_date('2016-01-01','YYYY-MM-DD HH24:MI:SS'),to_date('2016-12-01','YYYY-MM-DD HH24:MI:SS'));</v>
      </c>
    </row>
    <row r="4890" spans="1:8">
      <c r="A4890" s="11" t="s">
        <v>22258</v>
      </c>
      <c r="B4890" s="11" t="s">
        <v>8926</v>
      </c>
      <c r="C4890" s="18">
        <v>0.1041</v>
      </c>
      <c r="D4890" s="11" t="s">
        <v>8202</v>
      </c>
      <c r="E4890" s="11" t="s">
        <v>2227</v>
      </c>
      <c r="F4890" s="12" t="s">
        <v>30094</v>
      </c>
      <c r="G4890" s="12" t="s">
        <v>30095</v>
      </c>
      <c r="H4890" s="11" t="str">
        <f t="shared" si="76"/>
        <v>insert into BTRCOutgoingYRate (OID, prefix, outgoingYRateUSD, operatorName, operatorType, effectiveFrom, effectiveTo) values('7313_2016-01-01','7313','0.1041','KAZAKHSTAN','FIXED',to_date('2016-01-01','YYYY-MM-DD HH24:MI:SS'),to_date('2016-12-01','YYYY-MM-DD HH24:MI:SS'));</v>
      </c>
    </row>
    <row r="4891" spans="1:8">
      <c r="A4891" s="11" t="s">
        <v>22259</v>
      </c>
      <c r="B4891" s="11" t="s">
        <v>2037</v>
      </c>
      <c r="C4891" s="18">
        <v>7.17E-2</v>
      </c>
      <c r="D4891" s="11" t="s">
        <v>8202</v>
      </c>
      <c r="E4891" s="11" t="s">
        <v>2227</v>
      </c>
      <c r="F4891" s="12" t="s">
        <v>30094</v>
      </c>
      <c r="G4891" s="12" t="s">
        <v>30095</v>
      </c>
      <c r="H4891" s="11" t="str">
        <f t="shared" si="76"/>
        <v>insert into BTRCOutgoingYRate (OID, prefix, outgoingYRateUSD, operatorName, operatorType, effectiveFrom, effectiveTo) values('76_2016-01-01','76','0.0717','KAZAKHSTAN','FIXED',to_date('2016-01-01','YYYY-MM-DD HH24:MI:SS'),to_date('2016-12-01','YYYY-MM-DD HH24:MI:SS'));</v>
      </c>
    </row>
    <row r="4892" spans="1:8">
      <c r="A4892" s="11" t="s">
        <v>22260</v>
      </c>
      <c r="B4892" s="11" t="s">
        <v>2038</v>
      </c>
      <c r="C4892" s="18">
        <v>0.1041</v>
      </c>
      <c r="D4892" s="11" t="s">
        <v>8202</v>
      </c>
      <c r="E4892" s="11" t="s">
        <v>2227</v>
      </c>
      <c r="F4892" s="12" t="s">
        <v>30094</v>
      </c>
      <c r="G4892" s="12" t="s">
        <v>30095</v>
      </c>
      <c r="H4892" s="11" t="str">
        <f t="shared" si="76"/>
        <v>insert into BTRCOutgoingYRate (OID, prefix, outgoingYRateUSD, operatorName, operatorType, effectiveFrom, effectiveTo) values('77_2016-01-01','77','0.1041','KAZAKHSTAN','FIXED',to_date('2016-01-01','YYYY-MM-DD HH24:MI:SS'),to_date('2016-12-01','YYYY-MM-DD HH24:MI:SS'));</v>
      </c>
    </row>
    <row r="4893" spans="1:8">
      <c r="A4893" s="11" t="s">
        <v>22261</v>
      </c>
      <c r="B4893" s="11" t="s">
        <v>8927</v>
      </c>
      <c r="C4893" s="18">
        <v>0.1041</v>
      </c>
      <c r="D4893" s="11" t="s">
        <v>8202</v>
      </c>
      <c r="E4893" s="11" t="s">
        <v>2227</v>
      </c>
      <c r="F4893" s="12" t="s">
        <v>30094</v>
      </c>
      <c r="G4893" s="12" t="s">
        <v>30095</v>
      </c>
      <c r="H4893" s="11" t="str">
        <f t="shared" si="76"/>
        <v>insert into BTRCOutgoingYRate (OID, prefix, outgoingYRateUSD, operatorName, operatorType, effectiveFrom, effectiveTo) values('7573_2016-01-01','7573','0.1041','KAZAKHSTAN','FIXED',to_date('2016-01-01','YYYY-MM-DD HH24:MI:SS'),to_date('2016-12-01','YYYY-MM-DD HH24:MI:SS'));</v>
      </c>
    </row>
    <row r="4894" spans="1:8">
      <c r="A4894" s="11" t="s">
        <v>22262</v>
      </c>
      <c r="B4894" s="11" t="s">
        <v>8928</v>
      </c>
      <c r="C4894" s="18">
        <v>0.1041</v>
      </c>
      <c r="D4894" s="11" t="s">
        <v>8202</v>
      </c>
      <c r="E4894" s="11" t="s">
        <v>2227</v>
      </c>
      <c r="F4894" s="12" t="s">
        <v>30094</v>
      </c>
      <c r="G4894" s="12" t="s">
        <v>30095</v>
      </c>
      <c r="H4894" s="11" t="str">
        <f t="shared" si="76"/>
        <v>insert into BTRCOutgoingYRate (OID, prefix, outgoingYRateUSD, operatorName, operatorType, effectiveFrom, effectiveTo) values('7574_2016-01-01','7574','0.1041','KAZAKHSTAN','FIXED',to_date('2016-01-01','YYYY-MM-DD HH24:MI:SS'),to_date('2016-12-01','YYYY-MM-DD HH24:MI:SS'));</v>
      </c>
    </row>
    <row r="4895" spans="1:8">
      <c r="A4895" s="11" t="s">
        <v>22263</v>
      </c>
      <c r="B4895" s="11" t="s">
        <v>8929</v>
      </c>
      <c r="C4895" s="18">
        <v>0.1041</v>
      </c>
      <c r="D4895" s="11" t="s">
        <v>8202</v>
      </c>
      <c r="E4895" s="11" t="s">
        <v>2227</v>
      </c>
      <c r="F4895" s="12" t="s">
        <v>30094</v>
      </c>
      <c r="G4895" s="12" t="s">
        <v>30095</v>
      </c>
      <c r="H4895" s="11" t="str">
        <f t="shared" si="76"/>
        <v>insert into BTRCOutgoingYRate (OID, prefix, outgoingYRateUSD, operatorName, operatorType, effectiveFrom, effectiveTo) values('7710_2016-01-01','7710','0.1041','KAZAKHSTAN','FIXED',to_date('2016-01-01','YYYY-MM-DD HH24:MI:SS'),to_date('2016-12-01','YYYY-MM-DD HH24:MI:SS'));</v>
      </c>
    </row>
    <row r="4896" spans="1:8">
      <c r="A4896" s="11" t="s">
        <v>22264</v>
      </c>
      <c r="B4896" s="11" t="s">
        <v>8930</v>
      </c>
      <c r="C4896" s="18">
        <v>0.1041</v>
      </c>
      <c r="D4896" s="11" t="s">
        <v>8202</v>
      </c>
      <c r="E4896" s="11" t="s">
        <v>2227</v>
      </c>
      <c r="F4896" s="12" t="s">
        <v>30094</v>
      </c>
      <c r="G4896" s="12" t="s">
        <v>30095</v>
      </c>
      <c r="H4896" s="11" t="str">
        <f t="shared" si="76"/>
        <v>insert into BTRCOutgoingYRate (OID, prefix, outgoingYRateUSD, operatorName, operatorType, effectiveFrom, effectiveTo) values('7711_2016-01-01','7711','0.1041','KAZAKHSTAN','FIXED',to_date('2016-01-01','YYYY-MM-DD HH24:MI:SS'),to_date('2016-12-01','YYYY-MM-DD HH24:MI:SS'));</v>
      </c>
    </row>
    <row r="4897" spans="1:8">
      <c r="A4897" s="11" t="s">
        <v>22265</v>
      </c>
      <c r="B4897" s="11" t="s">
        <v>8931</v>
      </c>
      <c r="C4897" s="18">
        <v>0.1041</v>
      </c>
      <c r="D4897" s="11" t="s">
        <v>8202</v>
      </c>
      <c r="E4897" s="11" t="s">
        <v>2227</v>
      </c>
      <c r="F4897" s="12" t="s">
        <v>30094</v>
      </c>
      <c r="G4897" s="12" t="s">
        <v>30095</v>
      </c>
      <c r="H4897" s="11" t="str">
        <f t="shared" si="76"/>
        <v>insert into BTRCOutgoingYRate (OID, prefix, outgoingYRateUSD, operatorName, operatorType, effectiveFrom, effectiveTo) values('7712_2016-01-01','7712','0.1041','KAZAKHSTAN','FIXED',to_date('2016-01-01','YYYY-MM-DD HH24:MI:SS'),to_date('2016-12-01','YYYY-MM-DD HH24:MI:SS'));</v>
      </c>
    </row>
    <row r="4898" spans="1:8">
      <c r="A4898" s="11" t="s">
        <v>22266</v>
      </c>
      <c r="B4898" s="11" t="s">
        <v>8932</v>
      </c>
      <c r="C4898" s="18">
        <v>0.1041</v>
      </c>
      <c r="D4898" s="11" t="s">
        <v>8202</v>
      </c>
      <c r="E4898" s="11" t="s">
        <v>2227</v>
      </c>
      <c r="F4898" s="12" t="s">
        <v>30094</v>
      </c>
      <c r="G4898" s="12" t="s">
        <v>30095</v>
      </c>
      <c r="H4898" s="11" t="str">
        <f t="shared" si="76"/>
        <v>insert into BTRCOutgoingYRate (OID, prefix, outgoingYRateUSD, operatorName, operatorType, effectiveFrom, effectiveTo) values('7713_2016-01-01','7713','0.1041','KAZAKHSTAN','FIXED',to_date('2016-01-01','YYYY-MM-DD HH24:MI:SS'),to_date('2016-12-01','YYYY-MM-DD HH24:MI:SS'));</v>
      </c>
    </row>
    <row r="4899" spans="1:8">
      <c r="A4899" s="11" t="s">
        <v>22267</v>
      </c>
      <c r="B4899" s="11" t="s">
        <v>8933</v>
      </c>
      <c r="C4899" s="18">
        <v>0.1041</v>
      </c>
      <c r="D4899" s="11" t="s">
        <v>8202</v>
      </c>
      <c r="E4899" s="11" t="s">
        <v>2227</v>
      </c>
      <c r="F4899" s="12" t="s">
        <v>30094</v>
      </c>
      <c r="G4899" s="12" t="s">
        <v>30095</v>
      </c>
      <c r="H4899" s="11" t="str">
        <f t="shared" si="76"/>
        <v>insert into BTRCOutgoingYRate (OID, prefix, outgoingYRateUSD, operatorName, operatorType, effectiveFrom, effectiveTo) values('7714_2016-01-01','7714','0.1041','KAZAKHSTAN','FIXED',to_date('2016-01-01','YYYY-MM-DD HH24:MI:SS'),to_date('2016-12-01','YYYY-MM-DD HH24:MI:SS'));</v>
      </c>
    </row>
    <row r="4900" spans="1:8">
      <c r="A4900" s="11" t="s">
        <v>22268</v>
      </c>
      <c r="B4900" s="11" t="s">
        <v>8934</v>
      </c>
      <c r="C4900" s="18">
        <v>0.1041</v>
      </c>
      <c r="D4900" s="11" t="s">
        <v>8202</v>
      </c>
      <c r="E4900" s="11" t="s">
        <v>2227</v>
      </c>
      <c r="F4900" s="12" t="s">
        <v>30094</v>
      </c>
      <c r="G4900" s="12" t="s">
        <v>30095</v>
      </c>
      <c r="H4900" s="11" t="str">
        <f t="shared" si="76"/>
        <v>insert into BTRCOutgoingYRate (OID, prefix, outgoingYRateUSD, operatorName, operatorType, effectiveFrom, effectiveTo) values('7715_2016-01-01','7715','0.1041','KAZAKHSTAN','FIXED',to_date('2016-01-01','YYYY-MM-DD HH24:MI:SS'),to_date('2016-12-01','YYYY-MM-DD HH24:MI:SS'));</v>
      </c>
    </row>
    <row r="4901" spans="1:8">
      <c r="A4901" s="11" t="s">
        <v>22269</v>
      </c>
      <c r="B4901" s="11" t="s">
        <v>8935</v>
      </c>
      <c r="C4901" s="18">
        <v>0.1041</v>
      </c>
      <c r="D4901" s="11" t="s">
        <v>8202</v>
      </c>
      <c r="E4901" s="11" t="s">
        <v>2227</v>
      </c>
      <c r="F4901" s="12" t="s">
        <v>30094</v>
      </c>
      <c r="G4901" s="12" t="s">
        <v>30095</v>
      </c>
      <c r="H4901" s="11" t="str">
        <f t="shared" si="76"/>
        <v>insert into BTRCOutgoingYRate (OID, prefix, outgoingYRateUSD, operatorName, operatorType, effectiveFrom, effectiveTo) values('7716_2016-01-01','7716','0.1041','KAZAKHSTAN','FIXED',to_date('2016-01-01','YYYY-MM-DD HH24:MI:SS'),to_date('2016-12-01','YYYY-MM-DD HH24:MI:SS'));</v>
      </c>
    </row>
    <row r="4902" spans="1:8">
      <c r="A4902" s="11" t="s">
        <v>22270</v>
      </c>
      <c r="B4902" s="11" t="s">
        <v>8936</v>
      </c>
      <c r="C4902" s="18">
        <v>0.1041</v>
      </c>
      <c r="D4902" s="11" t="s">
        <v>8202</v>
      </c>
      <c r="E4902" s="11" t="s">
        <v>2227</v>
      </c>
      <c r="F4902" s="12" t="s">
        <v>30094</v>
      </c>
      <c r="G4902" s="12" t="s">
        <v>30095</v>
      </c>
      <c r="H4902" s="11" t="str">
        <f t="shared" si="76"/>
        <v>insert into BTRCOutgoingYRate (OID, prefix, outgoingYRateUSD, operatorName, operatorType, effectiveFrom, effectiveTo) values('7717_2016-01-01','7717','0.1041','KAZAKHSTAN','FIXED',to_date('2016-01-01','YYYY-MM-DD HH24:MI:SS'),to_date('2016-12-01','YYYY-MM-DD HH24:MI:SS'));</v>
      </c>
    </row>
    <row r="4903" spans="1:8">
      <c r="A4903" s="11" t="s">
        <v>22271</v>
      </c>
      <c r="B4903" s="11" t="s">
        <v>8937</v>
      </c>
      <c r="C4903" s="18">
        <v>0.1041</v>
      </c>
      <c r="D4903" s="11" t="s">
        <v>8202</v>
      </c>
      <c r="E4903" s="11" t="s">
        <v>2227</v>
      </c>
      <c r="F4903" s="12" t="s">
        <v>30094</v>
      </c>
      <c r="G4903" s="12" t="s">
        <v>30095</v>
      </c>
      <c r="H4903" s="11" t="str">
        <f t="shared" si="76"/>
        <v>insert into BTRCOutgoingYRate (OID, prefix, outgoingYRateUSD, operatorName, operatorType, effectiveFrom, effectiveTo) values('7718_2016-01-01','7718','0.1041','KAZAKHSTAN','FIXED',to_date('2016-01-01','YYYY-MM-DD HH24:MI:SS'),to_date('2016-12-01','YYYY-MM-DD HH24:MI:SS'));</v>
      </c>
    </row>
    <row r="4904" spans="1:8">
      <c r="A4904" s="11" t="s">
        <v>22272</v>
      </c>
      <c r="B4904" s="11" t="s">
        <v>8938</v>
      </c>
      <c r="C4904" s="18">
        <v>0.1041</v>
      </c>
      <c r="D4904" s="11" t="s">
        <v>8202</v>
      </c>
      <c r="E4904" s="11" t="s">
        <v>2227</v>
      </c>
      <c r="F4904" s="12" t="s">
        <v>30094</v>
      </c>
      <c r="G4904" s="12" t="s">
        <v>30095</v>
      </c>
      <c r="H4904" s="11" t="str">
        <f t="shared" si="76"/>
        <v>insert into BTRCOutgoingYRate (OID, prefix, outgoingYRateUSD, operatorName, operatorType, effectiveFrom, effectiveTo) values('7719_2016-01-01','7719','0.1041','KAZAKHSTAN','FIXED',to_date('2016-01-01','YYYY-MM-DD HH24:MI:SS'),to_date('2016-12-01','YYYY-MM-DD HH24:MI:SS'));</v>
      </c>
    </row>
    <row r="4905" spans="1:8">
      <c r="A4905" s="11" t="s">
        <v>22273</v>
      </c>
      <c r="B4905" s="11" t="s">
        <v>8939</v>
      </c>
      <c r="C4905" s="18">
        <v>0.1041</v>
      </c>
      <c r="D4905" s="11" t="s">
        <v>8202</v>
      </c>
      <c r="E4905" s="11" t="s">
        <v>2227</v>
      </c>
      <c r="F4905" s="12" t="s">
        <v>30094</v>
      </c>
      <c r="G4905" s="12" t="s">
        <v>30095</v>
      </c>
      <c r="H4905" s="11" t="str">
        <f t="shared" si="76"/>
        <v>insert into BTRCOutgoingYRate (OID, prefix, outgoingYRateUSD, operatorName, operatorType, effectiveFrom, effectiveTo) values('7720_2016-01-01','7720','0.1041','KAZAKHSTAN','FIXED',to_date('2016-01-01','YYYY-MM-DD HH24:MI:SS'),to_date('2016-12-01','YYYY-MM-DD HH24:MI:SS'));</v>
      </c>
    </row>
    <row r="4906" spans="1:8">
      <c r="A4906" s="11" t="s">
        <v>22274</v>
      </c>
      <c r="B4906" s="11" t="s">
        <v>8940</v>
      </c>
      <c r="C4906" s="18">
        <v>0.1041</v>
      </c>
      <c r="D4906" s="11" t="s">
        <v>8202</v>
      </c>
      <c r="E4906" s="11" t="s">
        <v>2227</v>
      </c>
      <c r="F4906" s="12" t="s">
        <v>30094</v>
      </c>
      <c r="G4906" s="12" t="s">
        <v>30095</v>
      </c>
      <c r="H4906" s="11" t="str">
        <f t="shared" si="76"/>
        <v>insert into BTRCOutgoingYRate (OID, prefix, outgoingYRateUSD, operatorName, operatorType, effectiveFrom, effectiveTo) values('7721_2016-01-01','7721','0.1041','KAZAKHSTAN','FIXED',to_date('2016-01-01','YYYY-MM-DD HH24:MI:SS'),to_date('2016-12-01','YYYY-MM-DD HH24:MI:SS'));</v>
      </c>
    </row>
    <row r="4907" spans="1:8">
      <c r="A4907" s="11" t="s">
        <v>22275</v>
      </c>
      <c r="B4907" s="11" t="s">
        <v>8941</v>
      </c>
      <c r="C4907" s="18">
        <v>0.1041</v>
      </c>
      <c r="D4907" s="11" t="s">
        <v>8202</v>
      </c>
      <c r="E4907" s="11" t="s">
        <v>2227</v>
      </c>
      <c r="F4907" s="12" t="s">
        <v>30094</v>
      </c>
      <c r="G4907" s="12" t="s">
        <v>30095</v>
      </c>
      <c r="H4907" s="11" t="str">
        <f t="shared" si="76"/>
        <v>insert into BTRCOutgoingYRate (OID, prefix, outgoingYRateUSD, operatorName, operatorType, effectiveFrom, effectiveTo) values('7722_2016-01-01','7722','0.1041','KAZAKHSTAN','FIXED',to_date('2016-01-01','YYYY-MM-DD HH24:MI:SS'),to_date('2016-12-01','YYYY-MM-DD HH24:MI:SS'));</v>
      </c>
    </row>
    <row r="4908" spans="1:8">
      <c r="A4908" s="11" t="s">
        <v>22276</v>
      </c>
      <c r="B4908" s="11" t="s">
        <v>8942</v>
      </c>
      <c r="C4908" s="18">
        <v>0.1041</v>
      </c>
      <c r="D4908" s="11" t="s">
        <v>8202</v>
      </c>
      <c r="E4908" s="11" t="s">
        <v>2227</v>
      </c>
      <c r="F4908" s="12" t="s">
        <v>30094</v>
      </c>
      <c r="G4908" s="12" t="s">
        <v>30095</v>
      </c>
      <c r="H4908" s="11" t="str">
        <f t="shared" si="76"/>
        <v>insert into BTRCOutgoingYRate (OID, prefix, outgoingYRateUSD, operatorName, operatorType, effectiveFrom, effectiveTo) values('7723_2016-01-01','7723','0.1041','KAZAKHSTAN','FIXED',to_date('2016-01-01','YYYY-MM-DD HH24:MI:SS'),to_date('2016-12-01','YYYY-MM-DD HH24:MI:SS'));</v>
      </c>
    </row>
    <row r="4909" spans="1:8">
      <c r="A4909" s="11" t="s">
        <v>22277</v>
      </c>
      <c r="B4909" s="11" t="s">
        <v>8943</v>
      </c>
      <c r="C4909" s="18">
        <v>0.1041</v>
      </c>
      <c r="D4909" s="11" t="s">
        <v>8202</v>
      </c>
      <c r="E4909" s="11" t="s">
        <v>2227</v>
      </c>
      <c r="F4909" s="12" t="s">
        <v>30094</v>
      </c>
      <c r="G4909" s="12" t="s">
        <v>30095</v>
      </c>
      <c r="H4909" s="11" t="str">
        <f t="shared" si="76"/>
        <v>insert into BTRCOutgoingYRate (OID, prefix, outgoingYRateUSD, operatorName, operatorType, effectiveFrom, effectiveTo) values('7724_2016-01-01','7724','0.1041','KAZAKHSTAN','FIXED',to_date('2016-01-01','YYYY-MM-DD HH24:MI:SS'),to_date('2016-12-01','YYYY-MM-DD HH24:MI:SS'));</v>
      </c>
    </row>
    <row r="4910" spans="1:8">
      <c r="A4910" s="11" t="s">
        <v>22278</v>
      </c>
      <c r="B4910" s="11" t="s">
        <v>8944</v>
      </c>
      <c r="C4910" s="18">
        <v>0.1041</v>
      </c>
      <c r="D4910" s="11" t="s">
        <v>8202</v>
      </c>
      <c r="E4910" s="11" t="s">
        <v>2227</v>
      </c>
      <c r="F4910" s="12" t="s">
        <v>30094</v>
      </c>
      <c r="G4910" s="12" t="s">
        <v>30095</v>
      </c>
      <c r="H4910" s="11" t="str">
        <f t="shared" si="76"/>
        <v>insert into BTRCOutgoingYRate (OID, prefix, outgoingYRateUSD, operatorName, operatorType, effectiveFrom, effectiveTo) values('7725_2016-01-01','7725','0.1041','KAZAKHSTAN','FIXED',to_date('2016-01-01','YYYY-MM-DD HH24:MI:SS'),to_date('2016-12-01','YYYY-MM-DD HH24:MI:SS'));</v>
      </c>
    </row>
    <row r="4911" spans="1:8">
      <c r="A4911" s="11" t="s">
        <v>22279</v>
      </c>
      <c r="B4911" s="11" t="s">
        <v>8945</v>
      </c>
      <c r="C4911" s="18">
        <v>0.1041</v>
      </c>
      <c r="D4911" s="11" t="s">
        <v>8202</v>
      </c>
      <c r="E4911" s="11" t="s">
        <v>2227</v>
      </c>
      <c r="F4911" s="12" t="s">
        <v>30094</v>
      </c>
      <c r="G4911" s="12" t="s">
        <v>30095</v>
      </c>
      <c r="H4911" s="11" t="str">
        <f t="shared" si="76"/>
        <v>insert into BTRCOutgoingYRate (OID, prefix, outgoingYRateUSD, operatorName, operatorType, effectiveFrom, effectiveTo) values('7726_2016-01-01','7726','0.1041','KAZAKHSTAN','FIXED',to_date('2016-01-01','YYYY-MM-DD HH24:MI:SS'),to_date('2016-12-01','YYYY-MM-DD HH24:MI:SS'));</v>
      </c>
    </row>
    <row r="4912" spans="1:8">
      <c r="A4912" s="11" t="s">
        <v>22280</v>
      </c>
      <c r="B4912" s="11" t="s">
        <v>8946</v>
      </c>
      <c r="C4912" s="18">
        <v>0.1041</v>
      </c>
      <c r="D4912" s="11" t="s">
        <v>8202</v>
      </c>
      <c r="E4912" s="11" t="s">
        <v>2227</v>
      </c>
      <c r="F4912" s="12" t="s">
        <v>30094</v>
      </c>
      <c r="G4912" s="12" t="s">
        <v>30095</v>
      </c>
      <c r="H4912" s="11" t="str">
        <f t="shared" si="76"/>
        <v>insert into BTRCOutgoingYRate (OID, prefix, outgoingYRateUSD, operatorName, operatorType, effectiveFrom, effectiveTo) values('7727_2016-01-01','7727','0.1041','KAZAKHSTAN','FIXED',to_date('2016-01-01','YYYY-MM-DD HH24:MI:SS'),to_date('2016-12-01','YYYY-MM-DD HH24:MI:SS'));</v>
      </c>
    </row>
    <row r="4913" spans="1:8">
      <c r="A4913" s="11" t="s">
        <v>22281</v>
      </c>
      <c r="B4913" s="11" t="s">
        <v>8947</v>
      </c>
      <c r="C4913" s="18">
        <v>0.1041</v>
      </c>
      <c r="D4913" s="11" t="s">
        <v>8202</v>
      </c>
      <c r="E4913" s="11" t="s">
        <v>2227</v>
      </c>
      <c r="F4913" s="12" t="s">
        <v>30094</v>
      </c>
      <c r="G4913" s="12" t="s">
        <v>30095</v>
      </c>
      <c r="H4913" s="11" t="str">
        <f t="shared" si="76"/>
        <v>insert into BTRCOutgoingYRate (OID, prefix, outgoingYRateUSD, operatorName, operatorType, effectiveFrom, effectiveTo) values('7728_2016-01-01','7728','0.1041','KAZAKHSTAN','FIXED',to_date('2016-01-01','YYYY-MM-DD HH24:MI:SS'),to_date('2016-12-01','YYYY-MM-DD HH24:MI:SS'));</v>
      </c>
    </row>
    <row r="4914" spans="1:8">
      <c r="A4914" s="11" t="s">
        <v>22282</v>
      </c>
      <c r="B4914" s="11" t="s">
        <v>8948</v>
      </c>
      <c r="C4914" s="18">
        <v>0.1041</v>
      </c>
      <c r="D4914" s="11" t="s">
        <v>8202</v>
      </c>
      <c r="E4914" s="11" t="s">
        <v>2227</v>
      </c>
      <c r="F4914" s="12" t="s">
        <v>30094</v>
      </c>
      <c r="G4914" s="12" t="s">
        <v>30095</v>
      </c>
      <c r="H4914" s="11" t="str">
        <f t="shared" si="76"/>
        <v>insert into BTRCOutgoingYRate (OID, prefix, outgoingYRateUSD, operatorName, operatorType, effectiveFrom, effectiveTo) values('7729_2016-01-01','7729','0.1041','KAZAKHSTAN','FIXED',to_date('2016-01-01','YYYY-MM-DD HH24:MI:SS'),to_date('2016-12-01','YYYY-MM-DD HH24:MI:SS'));</v>
      </c>
    </row>
    <row r="4915" spans="1:8">
      <c r="A4915" s="11" t="s">
        <v>22283</v>
      </c>
      <c r="B4915" s="11" t="s">
        <v>8949</v>
      </c>
      <c r="C4915" s="18">
        <v>0.1041</v>
      </c>
      <c r="D4915" s="11" t="s">
        <v>8202</v>
      </c>
      <c r="E4915" s="11" t="s">
        <v>2227</v>
      </c>
      <c r="F4915" s="12" t="s">
        <v>30094</v>
      </c>
      <c r="G4915" s="12" t="s">
        <v>30095</v>
      </c>
      <c r="H4915" s="11" t="str">
        <f t="shared" si="76"/>
        <v>insert into BTRCOutgoingYRate (OID, prefix, outgoingYRateUSD, operatorName, operatorType, effectiveFrom, effectiveTo) values('7751_2016-01-01','7751','0.1041','KAZAKHSTAN','FIXED',to_date('2016-01-01','YYYY-MM-DD HH24:MI:SS'),to_date('2016-12-01','YYYY-MM-DD HH24:MI:SS'));</v>
      </c>
    </row>
    <row r="4916" spans="1:8">
      <c r="A4916" s="11" t="s">
        <v>22284</v>
      </c>
      <c r="B4916" s="11" t="s">
        <v>8950</v>
      </c>
      <c r="C4916" s="18">
        <v>0.1041</v>
      </c>
      <c r="D4916" s="11" t="s">
        <v>8202</v>
      </c>
      <c r="E4916" s="11" t="s">
        <v>2227</v>
      </c>
      <c r="F4916" s="12" t="s">
        <v>30094</v>
      </c>
      <c r="G4916" s="12" t="s">
        <v>30095</v>
      </c>
      <c r="H4916" s="11" t="str">
        <f t="shared" si="76"/>
        <v>insert into BTRCOutgoingYRate (OID, prefix, outgoingYRateUSD, operatorName, operatorType, effectiveFrom, effectiveTo) values('77120_2016-01-01','77120','0.1041','KAZAKHSTAN','FIXED',to_date('2016-01-01','YYYY-MM-DD HH24:MI:SS'),to_date('2016-12-01','YYYY-MM-DD HH24:MI:SS'));</v>
      </c>
    </row>
    <row r="4917" spans="1:8">
      <c r="A4917" s="11" t="s">
        <v>22285</v>
      </c>
      <c r="B4917" s="11" t="s">
        <v>8951</v>
      </c>
      <c r="C4917" s="18">
        <v>0.1041</v>
      </c>
      <c r="D4917" s="11" t="s">
        <v>8202</v>
      </c>
      <c r="E4917" s="11" t="s">
        <v>2227</v>
      </c>
      <c r="F4917" s="12" t="s">
        <v>30094</v>
      </c>
      <c r="G4917" s="12" t="s">
        <v>30095</v>
      </c>
      <c r="H4917" s="11" t="str">
        <f t="shared" si="76"/>
        <v>insert into BTRCOutgoingYRate (OID, prefix, outgoingYRateUSD, operatorName, operatorType, effectiveFrom, effectiveTo) values('77121_2016-01-01','77121','0.1041','KAZAKHSTAN','FIXED',to_date('2016-01-01','YYYY-MM-DD HH24:MI:SS'),to_date('2016-12-01','YYYY-MM-DD HH24:MI:SS'));</v>
      </c>
    </row>
    <row r="4918" spans="1:8">
      <c r="A4918" s="11" t="s">
        <v>22286</v>
      </c>
      <c r="B4918" s="11" t="s">
        <v>8952</v>
      </c>
      <c r="C4918" s="18">
        <v>0.1041</v>
      </c>
      <c r="D4918" s="11" t="s">
        <v>8202</v>
      </c>
      <c r="E4918" s="11" t="s">
        <v>2227</v>
      </c>
      <c r="F4918" s="12" t="s">
        <v>30094</v>
      </c>
      <c r="G4918" s="12" t="s">
        <v>30095</v>
      </c>
      <c r="H4918" s="11" t="str">
        <f t="shared" si="76"/>
        <v>insert into BTRCOutgoingYRate (OID, prefix, outgoingYRateUSD, operatorName, operatorType, effectiveFrom, effectiveTo) values('77123_2016-01-01','77123','0.1041','KAZAKHSTAN','FIXED',to_date('2016-01-01','YYYY-MM-DD HH24:MI:SS'),to_date('2016-12-01','YYYY-MM-DD HH24:MI:SS'));</v>
      </c>
    </row>
    <row r="4919" spans="1:8">
      <c r="A4919" s="11" t="s">
        <v>22287</v>
      </c>
      <c r="B4919" s="11" t="s">
        <v>8953</v>
      </c>
      <c r="C4919" s="18">
        <v>0.1041</v>
      </c>
      <c r="D4919" s="11" t="s">
        <v>8202</v>
      </c>
      <c r="E4919" s="11" t="s">
        <v>2227</v>
      </c>
      <c r="F4919" s="12" t="s">
        <v>30094</v>
      </c>
      <c r="G4919" s="12" t="s">
        <v>30095</v>
      </c>
      <c r="H4919" s="11" t="str">
        <f t="shared" si="76"/>
        <v>insert into BTRCOutgoingYRate (OID, prefix, outgoingYRateUSD, operatorName, operatorType, effectiveFrom, effectiveTo) values('77124_2016-01-01','77124','0.1041','KAZAKHSTAN','FIXED',to_date('2016-01-01','YYYY-MM-DD HH24:MI:SS'),to_date('2016-12-01','YYYY-MM-DD HH24:MI:SS'));</v>
      </c>
    </row>
    <row r="4920" spans="1:8">
      <c r="A4920" s="11" t="s">
        <v>22288</v>
      </c>
      <c r="B4920" s="11" t="s">
        <v>8954</v>
      </c>
      <c r="C4920" s="18">
        <v>0.1041</v>
      </c>
      <c r="D4920" s="11" t="s">
        <v>8202</v>
      </c>
      <c r="E4920" s="11" t="s">
        <v>2227</v>
      </c>
      <c r="F4920" s="12" t="s">
        <v>30094</v>
      </c>
      <c r="G4920" s="12" t="s">
        <v>30095</v>
      </c>
      <c r="H4920" s="11" t="str">
        <f t="shared" si="76"/>
        <v>insert into BTRCOutgoingYRate (OID, prefix, outgoingYRateUSD, operatorName, operatorType, effectiveFrom, effectiveTo) values('77125_2016-01-01','77125','0.1041','KAZAKHSTAN','FIXED',to_date('2016-01-01','YYYY-MM-DD HH24:MI:SS'),to_date('2016-12-01','YYYY-MM-DD HH24:MI:SS'));</v>
      </c>
    </row>
    <row r="4921" spans="1:8">
      <c r="A4921" s="11" t="s">
        <v>21653</v>
      </c>
      <c r="B4921" s="11" t="s">
        <v>8201</v>
      </c>
      <c r="C4921" s="18">
        <v>0.1041</v>
      </c>
      <c r="D4921" s="11" t="s">
        <v>8202</v>
      </c>
      <c r="E4921" s="11" t="s">
        <v>2227</v>
      </c>
      <c r="F4921" s="12" t="s">
        <v>30094</v>
      </c>
      <c r="G4921" s="12" t="s">
        <v>30095</v>
      </c>
      <c r="H4921" s="11" t="str">
        <f t="shared" si="76"/>
        <v>insert into BTRCOutgoingYRate (OID, prefix, outgoingYRateUSD, operatorName, operatorType, effectiveFrom, effectiveTo) values('77126_2016-01-01','77126','0.1041','KAZAKHSTAN','FIXED',to_date('2016-01-01','YYYY-MM-DD HH24:MI:SS'),to_date('2016-12-01','YYYY-MM-DD HH24:MI:SS'));</v>
      </c>
    </row>
    <row r="4922" spans="1:8">
      <c r="A4922" s="11" t="s">
        <v>21654</v>
      </c>
      <c r="B4922" s="11" t="s">
        <v>8203</v>
      </c>
      <c r="C4922" s="18">
        <v>0.1041</v>
      </c>
      <c r="D4922" s="11" t="s">
        <v>8202</v>
      </c>
      <c r="E4922" s="11" t="s">
        <v>2227</v>
      </c>
      <c r="F4922" s="12" t="s">
        <v>30094</v>
      </c>
      <c r="G4922" s="12" t="s">
        <v>30095</v>
      </c>
      <c r="H4922" s="11" t="str">
        <f t="shared" si="76"/>
        <v>insert into BTRCOutgoingYRate (OID, prefix, outgoingYRateUSD, operatorName, operatorType, effectiveFrom, effectiveTo) values('77127_2016-01-01','77127','0.1041','KAZAKHSTAN','FIXED',to_date('2016-01-01','YYYY-MM-DD HH24:MI:SS'),to_date('2016-12-01','YYYY-MM-DD HH24:MI:SS'));</v>
      </c>
    </row>
    <row r="4923" spans="1:8">
      <c r="A4923" s="11" t="s">
        <v>21655</v>
      </c>
      <c r="B4923" s="11" t="s">
        <v>8204</v>
      </c>
      <c r="C4923" s="18">
        <v>0.1041</v>
      </c>
      <c r="D4923" s="11" t="s">
        <v>8202</v>
      </c>
      <c r="E4923" s="11" t="s">
        <v>2227</v>
      </c>
      <c r="F4923" s="12" t="s">
        <v>30094</v>
      </c>
      <c r="G4923" s="12" t="s">
        <v>30095</v>
      </c>
      <c r="H4923" s="11" t="str">
        <f t="shared" si="76"/>
        <v>insert into BTRCOutgoingYRate (OID, prefix, outgoingYRateUSD, operatorName, operatorType, effectiveFrom, effectiveTo) values('77128_2016-01-01','77128','0.1041','KAZAKHSTAN','FIXED',to_date('2016-01-01','YYYY-MM-DD HH24:MI:SS'),to_date('2016-12-01','YYYY-MM-DD HH24:MI:SS'));</v>
      </c>
    </row>
    <row r="4924" spans="1:8">
      <c r="A4924" s="11" t="s">
        <v>21656</v>
      </c>
      <c r="B4924" s="11" t="s">
        <v>8205</v>
      </c>
      <c r="C4924" s="18">
        <v>0.1041</v>
      </c>
      <c r="D4924" s="11" t="s">
        <v>8202</v>
      </c>
      <c r="E4924" s="11" t="s">
        <v>2227</v>
      </c>
      <c r="F4924" s="12" t="s">
        <v>30094</v>
      </c>
      <c r="G4924" s="12" t="s">
        <v>30095</v>
      </c>
      <c r="H4924" s="11" t="str">
        <f t="shared" si="76"/>
        <v>insert into BTRCOutgoingYRate (OID, prefix, outgoingYRateUSD, operatorName, operatorType, effectiveFrom, effectiveTo) values('77130_2016-01-01','77130','0.1041','KAZAKHSTAN','FIXED',to_date('2016-01-01','YYYY-MM-DD HH24:MI:SS'),to_date('2016-12-01','YYYY-MM-DD HH24:MI:SS'));</v>
      </c>
    </row>
    <row r="4925" spans="1:8">
      <c r="A4925" s="11" t="s">
        <v>21657</v>
      </c>
      <c r="B4925" s="11" t="s">
        <v>8206</v>
      </c>
      <c r="C4925" s="18">
        <v>0.1041</v>
      </c>
      <c r="D4925" s="11" t="s">
        <v>8202</v>
      </c>
      <c r="E4925" s="11" t="s">
        <v>2227</v>
      </c>
      <c r="F4925" s="12" t="s">
        <v>30094</v>
      </c>
      <c r="G4925" s="12" t="s">
        <v>30095</v>
      </c>
      <c r="H4925" s="11" t="str">
        <f t="shared" si="76"/>
        <v>insert into BTRCOutgoingYRate (OID, prefix, outgoingYRateUSD, operatorName, operatorType, effectiveFrom, effectiveTo) values('77131_2016-01-01','77131','0.1041','KAZAKHSTAN','FIXED',to_date('2016-01-01','YYYY-MM-DD HH24:MI:SS'),to_date('2016-12-01','YYYY-MM-DD HH24:MI:SS'));</v>
      </c>
    </row>
    <row r="4926" spans="1:8">
      <c r="A4926" s="11" t="s">
        <v>21658</v>
      </c>
      <c r="B4926" s="11" t="s">
        <v>8207</v>
      </c>
      <c r="C4926" s="18">
        <v>0.1041</v>
      </c>
      <c r="D4926" s="11" t="s">
        <v>8202</v>
      </c>
      <c r="E4926" s="11" t="s">
        <v>2227</v>
      </c>
      <c r="F4926" s="12" t="s">
        <v>30094</v>
      </c>
      <c r="G4926" s="12" t="s">
        <v>30095</v>
      </c>
      <c r="H4926" s="11" t="str">
        <f t="shared" si="76"/>
        <v>insert into BTRCOutgoingYRate (OID, prefix, outgoingYRateUSD, operatorName, operatorType, effectiveFrom, effectiveTo) values('77133_2016-01-01','77133','0.1041','KAZAKHSTAN','FIXED',to_date('2016-01-01','YYYY-MM-DD HH24:MI:SS'),to_date('2016-12-01','YYYY-MM-DD HH24:MI:SS'));</v>
      </c>
    </row>
    <row r="4927" spans="1:8">
      <c r="A4927" s="11" t="s">
        <v>21659</v>
      </c>
      <c r="B4927" s="11" t="s">
        <v>8208</v>
      </c>
      <c r="C4927" s="18">
        <v>0.1041</v>
      </c>
      <c r="D4927" s="11" t="s">
        <v>8202</v>
      </c>
      <c r="E4927" s="11" t="s">
        <v>2227</v>
      </c>
      <c r="F4927" s="12" t="s">
        <v>30094</v>
      </c>
      <c r="G4927" s="12" t="s">
        <v>30095</v>
      </c>
      <c r="H4927" s="11" t="str">
        <f t="shared" si="76"/>
        <v>insert into BTRCOutgoingYRate (OID, prefix, outgoingYRateUSD, operatorName, operatorType, effectiveFrom, effectiveTo) values('77134_2016-01-01','77134','0.1041','KAZAKHSTAN','FIXED',to_date('2016-01-01','YYYY-MM-DD HH24:MI:SS'),to_date('2016-12-01','YYYY-MM-DD HH24:MI:SS'));</v>
      </c>
    </row>
    <row r="4928" spans="1:8">
      <c r="A4928" s="11" t="s">
        <v>21660</v>
      </c>
      <c r="B4928" s="11" t="s">
        <v>8209</v>
      </c>
      <c r="C4928" s="18">
        <v>0.1041</v>
      </c>
      <c r="D4928" s="11" t="s">
        <v>8202</v>
      </c>
      <c r="E4928" s="11" t="s">
        <v>2227</v>
      </c>
      <c r="F4928" s="12" t="s">
        <v>30094</v>
      </c>
      <c r="G4928" s="12" t="s">
        <v>30095</v>
      </c>
      <c r="H4928" s="11" t="str">
        <f t="shared" si="76"/>
        <v>insert into BTRCOutgoingYRate (OID, prefix, outgoingYRateUSD, operatorName, operatorType, effectiveFrom, effectiveTo) values('77135_2016-01-01','77135','0.1041','KAZAKHSTAN','FIXED',to_date('2016-01-01','YYYY-MM-DD HH24:MI:SS'),to_date('2016-12-01','YYYY-MM-DD HH24:MI:SS'));</v>
      </c>
    </row>
    <row r="4929" spans="1:8">
      <c r="A4929" s="11" t="s">
        <v>21661</v>
      </c>
      <c r="B4929" s="11" t="s">
        <v>8210</v>
      </c>
      <c r="C4929" s="18">
        <v>0.1041</v>
      </c>
      <c r="D4929" s="11" t="s">
        <v>8202</v>
      </c>
      <c r="E4929" s="11" t="s">
        <v>2227</v>
      </c>
      <c r="F4929" s="12" t="s">
        <v>30094</v>
      </c>
      <c r="G4929" s="12" t="s">
        <v>30095</v>
      </c>
      <c r="H4929" s="11" t="str">
        <f t="shared" si="76"/>
        <v>insert into BTRCOutgoingYRate (OID, prefix, outgoingYRateUSD, operatorName, operatorType, effectiveFrom, effectiveTo) values('77136_2016-01-01','77136','0.1041','KAZAKHSTAN','FIXED',to_date('2016-01-01','YYYY-MM-DD HH24:MI:SS'),to_date('2016-12-01','YYYY-MM-DD HH24:MI:SS'));</v>
      </c>
    </row>
    <row r="4930" spans="1:8">
      <c r="A4930" s="11" t="s">
        <v>21662</v>
      </c>
      <c r="B4930" s="11" t="s">
        <v>8211</v>
      </c>
      <c r="C4930" s="18">
        <v>0.1041</v>
      </c>
      <c r="D4930" s="11" t="s">
        <v>8202</v>
      </c>
      <c r="E4930" s="11" t="s">
        <v>2227</v>
      </c>
      <c r="F4930" s="12" t="s">
        <v>30094</v>
      </c>
      <c r="G4930" s="12" t="s">
        <v>30095</v>
      </c>
      <c r="H4930" s="11" t="str">
        <f t="shared" si="76"/>
        <v>insert into BTRCOutgoingYRate (OID, prefix, outgoingYRateUSD, operatorName, operatorType, effectiveFrom, effectiveTo) values('77137_2016-01-01','77137','0.1041','KAZAKHSTAN','FIXED',to_date('2016-01-01','YYYY-MM-DD HH24:MI:SS'),to_date('2016-12-01','YYYY-MM-DD HH24:MI:SS'));</v>
      </c>
    </row>
    <row r="4931" spans="1:8">
      <c r="A4931" s="11" t="s">
        <v>21663</v>
      </c>
      <c r="B4931" s="11" t="s">
        <v>8212</v>
      </c>
      <c r="C4931" s="18">
        <v>0.1041</v>
      </c>
      <c r="D4931" s="11" t="s">
        <v>8202</v>
      </c>
      <c r="E4931" s="11" t="s">
        <v>2227</v>
      </c>
      <c r="F4931" s="12" t="s">
        <v>30094</v>
      </c>
      <c r="G4931" s="12" t="s">
        <v>30095</v>
      </c>
      <c r="H4931" s="11" t="str">
        <f t="shared" si="76"/>
        <v>insert into BTRCOutgoingYRate (OID, prefix, outgoingYRateUSD, operatorName, operatorType, effectiveFrom, effectiveTo) values('77138_2016-01-01','77138','0.1041','KAZAKHSTAN','FIXED',to_date('2016-01-01','YYYY-MM-DD HH24:MI:SS'),to_date('2016-12-01','YYYY-MM-DD HH24:MI:SS'));</v>
      </c>
    </row>
    <row r="4932" spans="1:8">
      <c r="A4932" s="11" t="s">
        <v>21664</v>
      </c>
      <c r="B4932" s="11" t="s">
        <v>8213</v>
      </c>
      <c r="C4932" s="18">
        <v>0.1041</v>
      </c>
      <c r="D4932" s="11" t="s">
        <v>8202</v>
      </c>
      <c r="E4932" s="11" t="s">
        <v>2227</v>
      </c>
      <c r="F4932" s="12" t="s">
        <v>30094</v>
      </c>
      <c r="G4932" s="12" t="s">
        <v>30095</v>
      </c>
      <c r="H4932" s="11" t="str">
        <f t="shared" ref="H4932:H4995" si="77">H$1&amp;IF(ISBLANK(A4932),"null","'"&amp;A4932&amp;"'")&amp;","&amp;IF(ISBLANK(B4932),"null","'"&amp;B4932&amp;"'")&amp;","&amp;IF(ISBLANK(C4932),"null","'"&amp;C4932&amp;"'")&amp;","&amp;IF(ISBLANK(D4932),"null","'"&amp;D4932&amp;"'")&amp;","&amp;IF(ISBLANK(E4932),"null","'"&amp;E4932&amp;"'")&amp;","&amp;IF(ISBLANK(F4932),"null","to_date('"&amp;F4932&amp;"','YYYY-MM-DD HH24:MI:SS')")&amp;","&amp;IF(ISBLANK(G4932),"null","to_date('"&amp;G4932&amp;"','YYYY-MM-DD HH24:MI:SS')")&amp;
I$1</f>
        <v>insert into BTRCOutgoingYRate (OID, prefix, outgoingYRateUSD, operatorName, operatorType, effectiveFrom, effectiveTo) values('77140_2016-01-01','77140','0.1041','KAZAKHSTAN','FIXED',to_date('2016-01-01','YYYY-MM-DD HH24:MI:SS'),to_date('2016-12-01','YYYY-MM-DD HH24:MI:SS'));</v>
      </c>
    </row>
    <row r="4933" spans="1:8">
      <c r="A4933" s="11" t="s">
        <v>21665</v>
      </c>
      <c r="B4933" s="11" t="s">
        <v>8214</v>
      </c>
      <c r="C4933" s="18">
        <v>0.1041</v>
      </c>
      <c r="D4933" s="11" t="s">
        <v>8202</v>
      </c>
      <c r="E4933" s="11" t="s">
        <v>2227</v>
      </c>
      <c r="F4933" s="12" t="s">
        <v>30094</v>
      </c>
      <c r="G4933" s="12" t="s">
        <v>30095</v>
      </c>
      <c r="H4933" s="11" t="str">
        <f t="shared" si="77"/>
        <v>insert into BTRCOutgoingYRate (OID, prefix, outgoingYRateUSD, operatorName, operatorType, effectiveFrom, effectiveTo) values('77141_2016-01-01','77141','0.1041','KAZAKHSTAN','FIXED',to_date('2016-01-01','YYYY-MM-DD HH24:MI:SS'),to_date('2016-12-01','YYYY-MM-DD HH24:MI:SS'));</v>
      </c>
    </row>
    <row r="4934" spans="1:8">
      <c r="A4934" s="11" t="s">
        <v>21666</v>
      </c>
      <c r="B4934" s="11" t="s">
        <v>8215</v>
      </c>
      <c r="C4934" s="18">
        <v>0.1041</v>
      </c>
      <c r="D4934" s="11" t="s">
        <v>8202</v>
      </c>
      <c r="E4934" s="11" t="s">
        <v>2227</v>
      </c>
      <c r="F4934" s="12" t="s">
        <v>30094</v>
      </c>
      <c r="G4934" s="12" t="s">
        <v>30095</v>
      </c>
      <c r="H4934" s="11" t="str">
        <f t="shared" si="77"/>
        <v>insert into BTRCOutgoingYRate (OID, prefix, outgoingYRateUSD, operatorName, operatorType, effectiveFrom, effectiveTo) values('77142_2016-01-01','77142','0.1041','KAZAKHSTAN','FIXED',to_date('2016-01-01','YYYY-MM-DD HH24:MI:SS'),to_date('2016-12-01','YYYY-MM-DD HH24:MI:SS'));</v>
      </c>
    </row>
    <row r="4935" spans="1:8">
      <c r="A4935" s="11" t="s">
        <v>21667</v>
      </c>
      <c r="B4935" s="11" t="s">
        <v>8216</v>
      </c>
      <c r="C4935" s="18">
        <v>0.1041</v>
      </c>
      <c r="D4935" s="11" t="s">
        <v>8202</v>
      </c>
      <c r="E4935" s="11" t="s">
        <v>2227</v>
      </c>
      <c r="F4935" s="12" t="s">
        <v>30094</v>
      </c>
      <c r="G4935" s="12" t="s">
        <v>30095</v>
      </c>
      <c r="H4935" s="11" t="str">
        <f t="shared" si="77"/>
        <v>insert into BTRCOutgoingYRate (OID, prefix, outgoingYRateUSD, operatorName, operatorType, effectiveFrom, effectiveTo) values('77143_2016-01-01','77143','0.1041','KAZAKHSTAN','FIXED',to_date('2016-01-01','YYYY-MM-DD HH24:MI:SS'),to_date('2016-12-01','YYYY-MM-DD HH24:MI:SS'));</v>
      </c>
    </row>
    <row r="4936" spans="1:8">
      <c r="A4936" s="11" t="s">
        <v>21668</v>
      </c>
      <c r="B4936" s="11" t="s">
        <v>8217</v>
      </c>
      <c r="C4936" s="18">
        <v>0.1041</v>
      </c>
      <c r="D4936" s="11" t="s">
        <v>8202</v>
      </c>
      <c r="E4936" s="11" t="s">
        <v>2227</v>
      </c>
      <c r="F4936" s="12" t="s">
        <v>30094</v>
      </c>
      <c r="G4936" s="12" t="s">
        <v>30095</v>
      </c>
      <c r="H4936" s="11" t="str">
        <f t="shared" si="77"/>
        <v>insert into BTRCOutgoingYRate (OID, prefix, outgoingYRateUSD, operatorName, operatorType, effectiveFrom, effectiveTo) values('77144_2016-01-01','77144','0.1041','KAZAKHSTAN','FIXED',to_date('2016-01-01','YYYY-MM-DD HH24:MI:SS'),to_date('2016-12-01','YYYY-MM-DD HH24:MI:SS'));</v>
      </c>
    </row>
    <row r="4937" spans="1:8">
      <c r="A4937" s="11" t="s">
        <v>21669</v>
      </c>
      <c r="B4937" s="11" t="s">
        <v>8218</v>
      </c>
      <c r="C4937" s="18">
        <v>0.1041</v>
      </c>
      <c r="D4937" s="11" t="s">
        <v>8202</v>
      </c>
      <c r="E4937" s="11" t="s">
        <v>2227</v>
      </c>
      <c r="F4937" s="12" t="s">
        <v>30094</v>
      </c>
      <c r="G4937" s="12" t="s">
        <v>30095</v>
      </c>
      <c r="H4937" s="11" t="str">
        <f t="shared" si="77"/>
        <v>insert into BTRCOutgoingYRate (OID, prefix, outgoingYRateUSD, operatorName, operatorType, effectiveFrom, effectiveTo) values('77145_2016-01-01','77145','0.1041','KAZAKHSTAN','FIXED',to_date('2016-01-01','YYYY-MM-DD HH24:MI:SS'),to_date('2016-12-01','YYYY-MM-DD HH24:MI:SS'));</v>
      </c>
    </row>
    <row r="4938" spans="1:8">
      <c r="A4938" s="11" t="s">
        <v>21670</v>
      </c>
      <c r="B4938" s="11" t="s">
        <v>8219</v>
      </c>
      <c r="C4938" s="18">
        <v>0.1041</v>
      </c>
      <c r="D4938" s="11" t="s">
        <v>8202</v>
      </c>
      <c r="E4938" s="11" t="s">
        <v>2227</v>
      </c>
      <c r="F4938" s="12" t="s">
        <v>30094</v>
      </c>
      <c r="G4938" s="12" t="s">
        <v>30095</v>
      </c>
      <c r="H4938" s="11" t="str">
        <f t="shared" si="77"/>
        <v>insert into BTRCOutgoingYRate (OID, prefix, outgoingYRateUSD, operatorName, operatorType, effectiveFrom, effectiveTo) values('77146_2016-01-01','77146','0.1041','KAZAKHSTAN','FIXED',to_date('2016-01-01','YYYY-MM-DD HH24:MI:SS'),to_date('2016-12-01','YYYY-MM-DD HH24:MI:SS'));</v>
      </c>
    </row>
    <row r="4939" spans="1:8">
      <c r="A4939" s="11" t="s">
        <v>21671</v>
      </c>
      <c r="B4939" s="11" t="s">
        <v>8220</v>
      </c>
      <c r="C4939" s="18">
        <v>0.1041</v>
      </c>
      <c r="D4939" s="11" t="s">
        <v>8202</v>
      </c>
      <c r="E4939" s="11" t="s">
        <v>2227</v>
      </c>
      <c r="F4939" s="12" t="s">
        <v>30094</v>
      </c>
      <c r="G4939" s="12" t="s">
        <v>30095</v>
      </c>
      <c r="H4939" s="11" t="str">
        <f t="shared" si="77"/>
        <v>insert into BTRCOutgoingYRate (OID, prefix, outgoingYRateUSD, operatorName, operatorType, effectiveFrom, effectiveTo) values('77147_2016-01-01','77147','0.1041','KAZAKHSTAN','FIXED',to_date('2016-01-01','YYYY-MM-DD HH24:MI:SS'),to_date('2016-12-01','YYYY-MM-DD HH24:MI:SS'));</v>
      </c>
    </row>
    <row r="4940" spans="1:8">
      <c r="A4940" s="11" t="s">
        <v>21672</v>
      </c>
      <c r="B4940" s="11" t="s">
        <v>8221</v>
      </c>
      <c r="C4940" s="18">
        <v>0.1041</v>
      </c>
      <c r="D4940" s="11" t="s">
        <v>8202</v>
      </c>
      <c r="E4940" s="11" t="s">
        <v>2227</v>
      </c>
      <c r="F4940" s="12" t="s">
        <v>30094</v>
      </c>
      <c r="G4940" s="12" t="s">
        <v>30095</v>
      </c>
      <c r="H4940" s="11" t="str">
        <f t="shared" si="77"/>
        <v>insert into BTRCOutgoingYRate (OID, prefix, outgoingYRateUSD, operatorName, operatorType, effectiveFrom, effectiveTo) values('77148_2016-01-01','77148','0.1041','KAZAKHSTAN','FIXED',to_date('2016-01-01','YYYY-MM-DD HH24:MI:SS'),to_date('2016-12-01','YYYY-MM-DD HH24:MI:SS'));</v>
      </c>
    </row>
    <row r="4941" spans="1:8">
      <c r="A4941" s="11" t="s">
        <v>21673</v>
      </c>
      <c r="B4941" s="11" t="s">
        <v>8222</v>
      </c>
      <c r="C4941" s="18">
        <v>0.1041</v>
      </c>
      <c r="D4941" s="11" t="s">
        <v>8202</v>
      </c>
      <c r="E4941" s="11" t="s">
        <v>2227</v>
      </c>
      <c r="F4941" s="12" t="s">
        <v>30094</v>
      </c>
      <c r="G4941" s="12" t="s">
        <v>30095</v>
      </c>
      <c r="H4941" s="11" t="str">
        <f t="shared" si="77"/>
        <v>insert into BTRCOutgoingYRate (OID, prefix, outgoingYRateUSD, operatorName, operatorType, effectiveFrom, effectiveTo) values('77150_2016-01-01','77150','0.1041','KAZAKHSTAN','FIXED',to_date('2016-01-01','YYYY-MM-DD HH24:MI:SS'),to_date('2016-12-01','YYYY-MM-DD HH24:MI:SS'));</v>
      </c>
    </row>
    <row r="4942" spans="1:8">
      <c r="A4942" s="11" t="s">
        <v>21906</v>
      </c>
      <c r="B4942" s="11" t="s">
        <v>8515</v>
      </c>
      <c r="C4942" s="18">
        <v>0.1041</v>
      </c>
      <c r="D4942" s="11" t="s">
        <v>8202</v>
      </c>
      <c r="E4942" s="11" t="s">
        <v>2227</v>
      </c>
      <c r="F4942" s="12" t="s">
        <v>30094</v>
      </c>
      <c r="G4942" s="12" t="s">
        <v>30095</v>
      </c>
      <c r="H4942" s="11" t="str">
        <f t="shared" si="77"/>
        <v>insert into BTRCOutgoingYRate (OID, prefix, outgoingYRateUSD, operatorName, operatorType, effectiveFrom, effectiveTo) values('772696_2016-01-01','772696','0.1041','KAZAKHSTAN','FIXED',to_date('2016-01-01','YYYY-MM-DD HH24:MI:SS'),to_date('2016-12-01','YYYY-MM-DD HH24:MI:SS'));</v>
      </c>
    </row>
    <row r="4943" spans="1:8">
      <c r="A4943" s="11" t="s">
        <v>21907</v>
      </c>
      <c r="B4943" s="11" t="s">
        <v>8516</v>
      </c>
      <c r="C4943" s="18">
        <v>0.1041</v>
      </c>
      <c r="D4943" s="11" t="s">
        <v>8202</v>
      </c>
      <c r="E4943" s="11" t="s">
        <v>2227</v>
      </c>
      <c r="F4943" s="12" t="s">
        <v>30094</v>
      </c>
      <c r="G4943" s="12" t="s">
        <v>30095</v>
      </c>
      <c r="H4943" s="11" t="str">
        <f t="shared" si="77"/>
        <v>insert into BTRCOutgoingYRate (OID, prefix, outgoingYRateUSD, operatorName, operatorType, effectiveFrom, effectiveTo) values('772697_2016-01-01','772697','0.1041','KAZAKHSTAN','FIXED',to_date('2016-01-01','YYYY-MM-DD HH24:MI:SS'),to_date('2016-12-01','YYYY-MM-DD HH24:MI:SS'));</v>
      </c>
    </row>
    <row r="4944" spans="1:8">
      <c r="A4944" s="11" t="s">
        <v>21908</v>
      </c>
      <c r="B4944" s="11" t="s">
        <v>8517</v>
      </c>
      <c r="C4944" s="18">
        <v>0.1041</v>
      </c>
      <c r="D4944" s="11" t="s">
        <v>8202</v>
      </c>
      <c r="E4944" s="11" t="s">
        <v>2227</v>
      </c>
      <c r="F4944" s="12" t="s">
        <v>30094</v>
      </c>
      <c r="G4944" s="12" t="s">
        <v>30095</v>
      </c>
      <c r="H4944" s="11" t="str">
        <f t="shared" si="77"/>
        <v>insert into BTRCOutgoingYRate (OID, prefix, outgoingYRateUSD, operatorName, operatorType, effectiveFrom, effectiveTo) values('772698_2016-01-01','772698','0.1041','KAZAKHSTAN','FIXED',to_date('2016-01-01','YYYY-MM-DD HH24:MI:SS'),to_date('2016-12-01','YYYY-MM-DD HH24:MI:SS'));</v>
      </c>
    </row>
    <row r="4945" spans="1:8">
      <c r="A4945" s="11" t="s">
        <v>21909</v>
      </c>
      <c r="B4945" s="11" t="s">
        <v>8518</v>
      </c>
      <c r="C4945" s="18">
        <v>0.1041</v>
      </c>
      <c r="D4945" s="11" t="s">
        <v>8202</v>
      </c>
      <c r="E4945" s="11" t="s">
        <v>2227</v>
      </c>
      <c r="F4945" s="12" t="s">
        <v>30094</v>
      </c>
      <c r="G4945" s="12" t="s">
        <v>30095</v>
      </c>
      <c r="H4945" s="11" t="str">
        <f t="shared" si="77"/>
        <v>insert into BTRCOutgoingYRate (OID, prefix, outgoingYRateUSD, operatorName, operatorType, effectiveFrom, effectiveTo) values('772699_2016-01-01','772699','0.1041','KAZAKHSTAN','FIXED',to_date('2016-01-01','YYYY-MM-DD HH24:MI:SS'),to_date('2016-12-01','YYYY-MM-DD HH24:MI:SS'));</v>
      </c>
    </row>
    <row r="4946" spans="1:8">
      <c r="A4946" s="11" t="s">
        <v>21910</v>
      </c>
      <c r="B4946" s="11" t="s">
        <v>8519</v>
      </c>
      <c r="C4946" s="18">
        <v>0.1041</v>
      </c>
      <c r="D4946" s="11" t="s">
        <v>8202</v>
      </c>
      <c r="E4946" s="11" t="s">
        <v>2227</v>
      </c>
      <c r="F4946" s="12" t="s">
        <v>30094</v>
      </c>
      <c r="G4946" s="12" t="s">
        <v>30095</v>
      </c>
      <c r="H4946" s="11" t="str">
        <f t="shared" si="77"/>
        <v>insert into BTRCOutgoingYRate (OID, prefix, outgoingYRateUSD, operatorName, operatorType, effectiveFrom, effectiveTo) values('772792_2016-01-01','772792','0.1041','KAZAKHSTAN','FIXED',to_date('2016-01-01','YYYY-MM-DD HH24:MI:SS'),to_date('2016-12-01','YYYY-MM-DD HH24:MI:SS'));</v>
      </c>
    </row>
    <row r="4947" spans="1:8">
      <c r="A4947" s="11" t="s">
        <v>21911</v>
      </c>
      <c r="B4947" s="11" t="s">
        <v>8520</v>
      </c>
      <c r="C4947" s="18">
        <v>0.1041</v>
      </c>
      <c r="D4947" s="11" t="s">
        <v>8202</v>
      </c>
      <c r="E4947" s="11" t="s">
        <v>2227</v>
      </c>
      <c r="F4947" s="12" t="s">
        <v>30094</v>
      </c>
      <c r="G4947" s="12" t="s">
        <v>30095</v>
      </c>
      <c r="H4947" s="11" t="str">
        <f t="shared" si="77"/>
        <v>insert into BTRCOutgoingYRate (OID, prefix, outgoingYRateUSD, operatorName, operatorType, effectiveFrom, effectiveTo) values('772793_2016-01-01','772793','0.1041','KAZAKHSTAN','FIXED',to_date('2016-01-01','YYYY-MM-DD HH24:MI:SS'),to_date('2016-12-01','YYYY-MM-DD HH24:MI:SS'));</v>
      </c>
    </row>
    <row r="4948" spans="1:8">
      <c r="A4948" s="11" t="s">
        <v>21912</v>
      </c>
      <c r="B4948" s="11" t="s">
        <v>8521</v>
      </c>
      <c r="C4948" s="18">
        <v>0.1041</v>
      </c>
      <c r="D4948" s="11" t="s">
        <v>8202</v>
      </c>
      <c r="E4948" s="11" t="s">
        <v>2227</v>
      </c>
      <c r="F4948" s="12" t="s">
        <v>30094</v>
      </c>
      <c r="G4948" s="12" t="s">
        <v>30095</v>
      </c>
      <c r="H4948" s="11" t="str">
        <f t="shared" si="77"/>
        <v>insert into BTRCOutgoingYRate (OID, prefix, outgoingYRateUSD, operatorName, operatorType, effectiveFrom, effectiveTo) values('772794_2016-01-01','772794','0.1041','KAZAKHSTAN','FIXED',to_date('2016-01-01','YYYY-MM-DD HH24:MI:SS'),to_date('2016-12-01','YYYY-MM-DD HH24:MI:SS'));</v>
      </c>
    </row>
    <row r="4949" spans="1:8">
      <c r="A4949" s="11" t="s">
        <v>21913</v>
      </c>
      <c r="B4949" s="11" t="s">
        <v>8522</v>
      </c>
      <c r="C4949" s="18">
        <v>0.1041</v>
      </c>
      <c r="D4949" s="11" t="s">
        <v>8202</v>
      </c>
      <c r="E4949" s="11" t="s">
        <v>2227</v>
      </c>
      <c r="F4949" s="12" t="s">
        <v>30094</v>
      </c>
      <c r="G4949" s="12" t="s">
        <v>30095</v>
      </c>
      <c r="H4949" s="11" t="str">
        <f t="shared" si="77"/>
        <v>insert into BTRCOutgoingYRate (OID, prefix, outgoingYRateUSD, operatorName, operatorType, effectiveFrom, effectiveTo) values('772493_2016-01-01','772493','0.1041','KAZAKHSTAN','FIXED',to_date('2016-01-01','YYYY-MM-DD HH24:MI:SS'),to_date('2016-12-01','YYYY-MM-DD HH24:MI:SS'));</v>
      </c>
    </row>
    <row r="4950" spans="1:8">
      <c r="A4950" s="11" t="s">
        <v>21914</v>
      </c>
      <c r="B4950" s="11" t="s">
        <v>8523</v>
      </c>
      <c r="C4950" s="18">
        <v>0.1041</v>
      </c>
      <c r="D4950" s="11" t="s">
        <v>8202</v>
      </c>
      <c r="E4950" s="11" t="s">
        <v>2227</v>
      </c>
      <c r="F4950" s="12" t="s">
        <v>30094</v>
      </c>
      <c r="G4950" s="12" t="s">
        <v>30095</v>
      </c>
      <c r="H4950" s="11" t="str">
        <f t="shared" si="77"/>
        <v>insert into BTRCOutgoingYRate (OID, prefix, outgoingYRateUSD, operatorName, operatorType, effectiveFrom, effectiveTo) values('772599_2016-01-01','772599','0.1041','KAZAKHSTAN','FIXED',to_date('2016-01-01','YYYY-MM-DD HH24:MI:SS'),to_date('2016-12-01','YYYY-MM-DD HH24:MI:SS'));</v>
      </c>
    </row>
    <row r="4951" spans="1:8">
      <c r="A4951" s="11" t="s">
        <v>21915</v>
      </c>
      <c r="B4951" s="11" t="s">
        <v>8524</v>
      </c>
      <c r="C4951" s="18">
        <v>0.1041</v>
      </c>
      <c r="D4951" s="11" t="s">
        <v>8202</v>
      </c>
      <c r="E4951" s="11" t="s">
        <v>2227</v>
      </c>
      <c r="F4951" s="12" t="s">
        <v>30094</v>
      </c>
      <c r="G4951" s="12" t="s">
        <v>30095</v>
      </c>
      <c r="H4951" s="11" t="str">
        <f t="shared" si="77"/>
        <v>insert into BTRCOutgoingYRate (OID, prefix, outgoingYRateUSD, operatorName, operatorType, effectiveFrom, effectiveTo) values('772692_2016-01-01','772692','0.1041','KAZAKHSTAN','FIXED',to_date('2016-01-01','YYYY-MM-DD HH24:MI:SS'),to_date('2016-12-01','YYYY-MM-DD HH24:MI:SS'));</v>
      </c>
    </row>
    <row r="4952" spans="1:8">
      <c r="A4952" s="11" t="s">
        <v>21916</v>
      </c>
      <c r="B4952" s="11" t="s">
        <v>8525</v>
      </c>
      <c r="C4952" s="18">
        <v>0.1041</v>
      </c>
      <c r="D4952" s="11" t="s">
        <v>8202</v>
      </c>
      <c r="E4952" s="11" t="s">
        <v>2227</v>
      </c>
      <c r="F4952" s="12" t="s">
        <v>30094</v>
      </c>
      <c r="G4952" s="12" t="s">
        <v>30095</v>
      </c>
      <c r="H4952" s="11" t="str">
        <f t="shared" si="77"/>
        <v>insert into BTRCOutgoingYRate (OID, prefix, outgoingYRateUSD, operatorName, operatorType, effectiveFrom, effectiveTo) values('772693_2016-01-01','772693','0.1041','KAZAKHSTAN','FIXED',to_date('2016-01-01','YYYY-MM-DD HH24:MI:SS'),to_date('2016-12-01','YYYY-MM-DD HH24:MI:SS'));</v>
      </c>
    </row>
    <row r="4953" spans="1:8">
      <c r="A4953" s="11" t="s">
        <v>21917</v>
      </c>
      <c r="B4953" s="11" t="s">
        <v>8526</v>
      </c>
      <c r="C4953" s="18">
        <v>0.1041</v>
      </c>
      <c r="D4953" s="11" t="s">
        <v>8202</v>
      </c>
      <c r="E4953" s="11" t="s">
        <v>2227</v>
      </c>
      <c r="F4953" s="12" t="s">
        <v>30094</v>
      </c>
      <c r="G4953" s="12" t="s">
        <v>30095</v>
      </c>
      <c r="H4953" s="11" t="str">
        <f t="shared" si="77"/>
        <v>insert into BTRCOutgoingYRate (OID, prefix, outgoingYRateUSD, operatorName, operatorType, effectiveFrom, effectiveTo) values('772795_2016-01-01','772795','0.1041','KAZAKHSTAN','FIXED',to_date('2016-01-01','YYYY-MM-DD HH24:MI:SS'),to_date('2016-12-01','YYYY-MM-DD HH24:MI:SS'));</v>
      </c>
    </row>
    <row r="4954" spans="1:8">
      <c r="A4954" s="11" t="s">
        <v>21918</v>
      </c>
      <c r="B4954" s="11" t="s">
        <v>8527</v>
      </c>
      <c r="C4954" s="18">
        <v>0.1041</v>
      </c>
      <c r="D4954" s="11" t="s">
        <v>8202</v>
      </c>
      <c r="E4954" s="11" t="s">
        <v>2227</v>
      </c>
      <c r="F4954" s="12" t="s">
        <v>30094</v>
      </c>
      <c r="G4954" s="12" t="s">
        <v>30095</v>
      </c>
      <c r="H4954" s="11" t="str">
        <f t="shared" si="77"/>
        <v>insert into BTRCOutgoingYRate (OID, prefix, outgoingYRateUSD, operatorName, operatorType, effectiveFrom, effectiveTo) values('772796_2016-01-01','772796','0.1041','KAZAKHSTAN','FIXED',to_date('2016-01-01','YYYY-MM-DD HH24:MI:SS'),to_date('2016-12-01','YYYY-MM-DD HH24:MI:SS'));</v>
      </c>
    </row>
    <row r="4955" spans="1:8">
      <c r="A4955" s="11" t="s">
        <v>21919</v>
      </c>
      <c r="B4955" s="11" t="s">
        <v>8528</v>
      </c>
      <c r="C4955" s="18">
        <v>0.1041</v>
      </c>
      <c r="D4955" s="11" t="s">
        <v>8202</v>
      </c>
      <c r="E4955" s="11" t="s">
        <v>2227</v>
      </c>
      <c r="F4955" s="12" t="s">
        <v>30094</v>
      </c>
      <c r="G4955" s="12" t="s">
        <v>30095</v>
      </c>
      <c r="H4955" s="11" t="str">
        <f t="shared" si="77"/>
        <v>insert into BTRCOutgoingYRate (OID, prefix, outgoingYRateUSD, operatorName, operatorType, effectiveFrom, effectiveTo) values('772797_2016-01-01','772797','0.1041','KAZAKHSTAN','FIXED',to_date('2016-01-01','YYYY-MM-DD HH24:MI:SS'),to_date('2016-12-01','YYYY-MM-DD HH24:MI:SS'));</v>
      </c>
    </row>
    <row r="4956" spans="1:8">
      <c r="A4956" s="11" t="s">
        <v>21920</v>
      </c>
      <c r="B4956" s="11" t="s">
        <v>8529</v>
      </c>
      <c r="C4956" s="18">
        <v>0.1041</v>
      </c>
      <c r="D4956" s="11" t="s">
        <v>8202</v>
      </c>
      <c r="E4956" s="11" t="s">
        <v>2227</v>
      </c>
      <c r="F4956" s="12" t="s">
        <v>30094</v>
      </c>
      <c r="G4956" s="12" t="s">
        <v>30095</v>
      </c>
      <c r="H4956" s="11" t="str">
        <f t="shared" si="77"/>
        <v>insert into BTRCOutgoingYRate (OID, prefix, outgoingYRateUSD, operatorName, operatorType, effectiveFrom, effectiveTo) values('772798_2016-01-01','772798','0.1041','KAZAKHSTAN','FIXED',to_date('2016-01-01','YYYY-MM-DD HH24:MI:SS'),to_date('2016-12-01','YYYY-MM-DD HH24:MI:SS'));</v>
      </c>
    </row>
    <row r="4957" spans="1:8">
      <c r="A4957" s="11" t="s">
        <v>21921</v>
      </c>
      <c r="B4957" s="11" t="s">
        <v>8530</v>
      </c>
      <c r="C4957" s="18">
        <v>0.1041</v>
      </c>
      <c r="D4957" s="11" t="s">
        <v>8202</v>
      </c>
      <c r="E4957" s="11" t="s">
        <v>2227</v>
      </c>
      <c r="F4957" s="12" t="s">
        <v>30094</v>
      </c>
      <c r="G4957" s="12" t="s">
        <v>30095</v>
      </c>
      <c r="H4957" s="11" t="str">
        <f t="shared" si="77"/>
        <v>insert into BTRCOutgoingYRate (OID, prefix, outgoingYRateUSD, operatorName, operatorType, effectiveFrom, effectiveTo) values('772799_2016-01-01','772799','0.1041','KAZAKHSTAN','FIXED',to_date('2016-01-01','YYYY-MM-DD HH24:MI:SS'),to_date('2016-12-01','YYYY-MM-DD HH24:MI:SS'));</v>
      </c>
    </row>
    <row r="4958" spans="1:8">
      <c r="A4958" s="11" t="s">
        <v>21922</v>
      </c>
      <c r="B4958" s="11" t="s">
        <v>8531</v>
      </c>
      <c r="C4958" s="18">
        <v>0.1041</v>
      </c>
      <c r="D4958" s="11" t="s">
        <v>8202</v>
      </c>
      <c r="E4958" s="11" t="s">
        <v>2227</v>
      </c>
      <c r="F4958" s="12" t="s">
        <v>30094</v>
      </c>
      <c r="G4958" s="12" t="s">
        <v>30095</v>
      </c>
      <c r="H4958" s="11" t="str">
        <f t="shared" si="77"/>
        <v>insert into BTRCOutgoingYRate (OID, prefix, outgoingYRateUSD, operatorName, operatorType, effectiveFrom, effectiveTo) values('772694_2016-01-01','772694','0.1041','KAZAKHSTAN','FIXED',to_date('2016-01-01','YYYY-MM-DD HH24:MI:SS'),to_date('2016-12-01','YYYY-MM-DD HH24:MI:SS'));</v>
      </c>
    </row>
    <row r="4959" spans="1:8">
      <c r="A4959" s="11" t="s">
        <v>21923</v>
      </c>
      <c r="B4959" s="11" t="s">
        <v>8532</v>
      </c>
      <c r="C4959" s="18">
        <v>0.13320000000000001</v>
      </c>
      <c r="D4959" s="11" t="s">
        <v>8494</v>
      </c>
      <c r="E4959" s="11" t="s">
        <v>2190</v>
      </c>
      <c r="F4959" s="12" t="s">
        <v>30094</v>
      </c>
      <c r="G4959" s="12" t="s">
        <v>30095</v>
      </c>
      <c r="H4959" s="11" t="str">
        <f t="shared" si="77"/>
        <v>insert into BTRCOutgoingYRate (OID, prefix, outgoingYRateUSD, operatorName, operatorType, effectiveFrom, effectiveTo) values('731797_2016-01-01','731797','0.1332','KAZAKHASTAN MOBILE','MOBILE',to_date('2016-01-01','YYYY-MM-DD HH24:MI:SS'),to_date('2016-12-01','YYYY-MM-DD HH24:MI:SS'));</v>
      </c>
    </row>
    <row r="4960" spans="1:8">
      <c r="A4960" s="11" t="s">
        <v>21924</v>
      </c>
      <c r="B4960" s="11" t="s">
        <v>8533</v>
      </c>
      <c r="C4960" s="18">
        <v>0.13320000000000001</v>
      </c>
      <c r="D4960" s="11" t="s">
        <v>8494</v>
      </c>
      <c r="E4960" s="11" t="s">
        <v>2190</v>
      </c>
      <c r="F4960" s="12" t="s">
        <v>30094</v>
      </c>
      <c r="G4960" s="12" t="s">
        <v>30095</v>
      </c>
      <c r="H4960" s="11" t="str">
        <f t="shared" si="77"/>
        <v>insert into BTRCOutgoingYRate (OID, prefix, outgoingYRateUSD, operatorName, operatorType, effectiveFrom, effectiveTo) values('732197_2016-01-01','732197','0.1332','KAZAKHASTAN MOBILE','MOBILE',to_date('2016-01-01','YYYY-MM-DD HH24:MI:SS'),to_date('2016-12-01','YYYY-MM-DD HH24:MI:SS'));</v>
      </c>
    </row>
    <row r="4961" spans="1:8">
      <c r="A4961" s="11" t="s">
        <v>21925</v>
      </c>
      <c r="B4961" s="11" t="s">
        <v>8534</v>
      </c>
      <c r="C4961" s="18">
        <v>0.13320000000000001</v>
      </c>
      <c r="D4961" s="11" t="s">
        <v>8494</v>
      </c>
      <c r="E4961" s="11" t="s">
        <v>2190</v>
      </c>
      <c r="F4961" s="12" t="s">
        <v>30094</v>
      </c>
      <c r="G4961" s="12" t="s">
        <v>30095</v>
      </c>
      <c r="H4961" s="11" t="str">
        <f t="shared" si="77"/>
        <v>insert into BTRCOutgoingYRate (OID, prefix, outgoingYRateUSD, operatorName, operatorType, effectiveFrom, effectiveTo) values('732397_2016-01-01','732397','0.1332','KAZAKHASTAN MOBILE','MOBILE',to_date('2016-01-01','YYYY-MM-DD HH24:MI:SS'),to_date('2016-12-01','YYYY-MM-DD HH24:MI:SS'));</v>
      </c>
    </row>
    <row r="4962" spans="1:8">
      <c r="A4962" s="11" t="s">
        <v>21926</v>
      </c>
      <c r="B4962" s="11" t="s">
        <v>8535</v>
      </c>
      <c r="C4962" s="18">
        <v>0.13320000000000001</v>
      </c>
      <c r="D4962" s="11" t="s">
        <v>8494</v>
      </c>
      <c r="E4962" s="11" t="s">
        <v>2190</v>
      </c>
      <c r="F4962" s="12" t="s">
        <v>30094</v>
      </c>
      <c r="G4962" s="12" t="s">
        <v>30095</v>
      </c>
      <c r="H4962" s="11" t="str">
        <f t="shared" si="77"/>
        <v>insert into BTRCOutgoingYRate (OID, prefix, outgoingYRateUSD, operatorName, operatorType, effectiveFrom, effectiveTo) values('732597_2016-01-01','732597','0.1332','KAZAKHASTAN MOBILE','MOBILE',to_date('2016-01-01','YYYY-MM-DD HH24:MI:SS'),to_date('2016-12-01','YYYY-MM-DD HH24:MI:SS'));</v>
      </c>
    </row>
    <row r="4963" spans="1:8">
      <c r="A4963" s="11" t="s">
        <v>21927</v>
      </c>
      <c r="B4963" s="11" t="s">
        <v>8536</v>
      </c>
      <c r="C4963" s="18">
        <v>0.13320000000000001</v>
      </c>
      <c r="D4963" s="11" t="s">
        <v>8494</v>
      </c>
      <c r="E4963" s="11" t="s">
        <v>2190</v>
      </c>
      <c r="F4963" s="12" t="s">
        <v>30094</v>
      </c>
      <c r="G4963" s="12" t="s">
        <v>30095</v>
      </c>
      <c r="H4963" s="11" t="str">
        <f t="shared" si="77"/>
        <v>insert into BTRCOutgoingYRate (OID, prefix, outgoingYRateUSD, operatorName, operatorType, effectiveFrom, effectiveTo) values('732697_2016-01-01','732697','0.1332','KAZAKHASTAN MOBILE','MOBILE',to_date('2016-01-01','YYYY-MM-DD HH24:MI:SS'),to_date('2016-12-01','YYYY-MM-DD HH24:MI:SS'));</v>
      </c>
    </row>
    <row r="4964" spans="1:8">
      <c r="A4964" s="11" t="s">
        <v>21928</v>
      </c>
      <c r="B4964" s="11" t="s">
        <v>8537</v>
      </c>
      <c r="C4964" s="18">
        <v>0.13320000000000001</v>
      </c>
      <c r="D4964" s="11" t="s">
        <v>8494</v>
      </c>
      <c r="E4964" s="11" t="s">
        <v>2190</v>
      </c>
      <c r="F4964" s="12" t="s">
        <v>30094</v>
      </c>
      <c r="G4964" s="12" t="s">
        <v>30095</v>
      </c>
      <c r="H4964" s="11" t="str">
        <f t="shared" si="77"/>
        <v>insert into BTRCOutgoingYRate (OID, prefix, outgoingYRateUSD, operatorName, operatorType, effectiveFrom, effectiveTo) values('732797_2016-01-01','732797','0.1332','KAZAKHASTAN MOBILE','MOBILE',to_date('2016-01-01','YYYY-MM-DD HH24:MI:SS'),to_date('2016-12-01','YYYY-MM-DD HH24:MI:SS'));</v>
      </c>
    </row>
    <row r="4965" spans="1:8">
      <c r="A4965" s="11" t="s">
        <v>21929</v>
      </c>
      <c r="B4965" s="11" t="s">
        <v>8538</v>
      </c>
      <c r="C4965" s="18">
        <v>0.13320000000000001</v>
      </c>
      <c r="D4965" s="11" t="s">
        <v>8494</v>
      </c>
      <c r="E4965" s="11" t="s">
        <v>2190</v>
      </c>
      <c r="F4965" s="12" t="s">
        <v>30094</v>
      </c>
      <c r="G4965" s="12" t="s">
        <v>30095</v>
      </c>
      <c r="H4965" s="11" t="str">
        <f t="shared" si="77"/>
        <v>insert into BTRCOutgoingYRate (OID, prefix, outgoingYRateUSD, operatorName, operatorType, effectiveFrom, effectiveTo) values('731897_2016-01-01','731897','0.1332','KAZAKHASTAN MOBILE','MOBILE',to_date('2016-01-01','YYYY-MM-DD HH24:MI:SS'),to_date('2016-12-01','YYYY-MM-DD HH24:MI:SS'));</v>
      </c>
    </row>
    <row r="4966" spans="1:8">
      <c r="A4966" s="11" t="s">
        <v>21930</v>
      </c>
      <c r="B4966" s="11" t="s">
        <v>8539</v>
      </c>
      <c r="C4966" s="18">
        <v>0.13320000000000001</v>
      </c>
      <c r="D4966" s="11" t="s">
        <v>8494</v>
      </c>
      <c r="E4966" s="11" t="s">
        <v>2190</v>
      </c>
      <c r="F4966" s="12" t="s">
        <v>30094</v>
      </c>
      <c r="G4966" s="12" t="s">
        <v>30095</v>
      </c>
      <c r="H4966" s="11" t="str">
        <f t="shared" si="77"/>
        <v>insert into BTRCOutgoingYRate (OID, prefix, outgoingYRateUSD, operatorName, operatorType, effectiveFrom, effectiveTo) values('731597_2016-01-01','731597','0.1332','KAZAKHASTAN MOBILE','MOBILE',to_date('2016-01-01','YYYY-MM-DD HH24:MI:SS'),to_date('2016-12-01','YYYY-MM-DD HH24:MI:SS'));</v>
      </c>
    </row>
    <row r="4967" spans="1:8">
      <c r="A4967" s="11" t="s">
        <v>21931</v>
      </c>
      <c r="B4967" s="11" t="s">
        <v>8540</v>
      </c>
      <c r="C4967" s="18">
        <v>0.1041</v>
      </c>
      <c r="D4967" s="11" t="s">
        <v>8500</v>
      </c>
      <c r="E4967" s="11" t="s">
        <v>2227</v>
      </c>
      <c r="F4967" s="12" t="s">
        <v>30094</v>
      </c>
      <c r="G4967" s="12" t="s">
        <v>30095</v>
      </c>
      <c r="H4967" s="11" t="str">
        <f t="shared" si="77"/>
        <v>insert into BTRCOutgoingYRate (OID, prefix, outgoingYRateUSD, operatorName, operatorType, effectiveFrom, effectiveTo) values('7735_2016-01-01','7735','0.1041','KAZAKHASTAN','FIXED',to_date('2016-01-01','YYYY-MM-DD HH24:MI:SS'),to_date('2016-12-01','YYYY-MM-DD HH24:MI:SS'));</v>
      </c>
    </row>
    <row r="4968" spans="1:8">
      <c r="A4968" s="11" t="s">
        <v>21932</v>
      </c>
      <c r="B4968" s="11" t="s">
        <v>8541</v>
      </c>
      <c r="C4968" s="18">
        <v>0.1041</v>
      </c>
      <c r="D4968" s="11" t="s">
        <v>8500</v>
      </c>
      <c r="E4968" s="11" t="s">
        <v>2227</v>
      </c>
      <c r="F4968" s="12" t="s">
        <v>30094</v>
      </c>
      <c r="G4968" s="12" t="s">
        <v>30095</v>
      </c>
      <c r="H4968" s="11" t="str">
        <f t="shared" si="77"/>
        <v>insert into BTRCOutgoingYRate (OID, prefix, outgoingYRateUSD, operatorName, operatorType, effectiveFrom, effectiveTo) values('7737_2016-01-01','7737','0.1041','KAZAKHASTAN','FIXED',to_date('2016-01-01','YYYY-MM-DD HH24:MI:SS'),to_date('2016-12-01','YYYY-MM-DD HH24:MI:SS'));</v>
      </c>
    </row>
    <row r="4969" spans="1:8">
      <c r="A4969" s="11" t="s">
        <v>21933</v>
      </c>
      <c r="B4969" s="11" t="s">
        <v>8542</v>
      </c>
      <c r="C4969" s="18">
        <v>0.1041</v>
      </c>
      <c r="D4969" s="11" t="s">
        <v>8500</v>
      </c>
      <c r="E4969" s="11" t="s">
        <v>2227</v>
      </c>
      <c r="F4969" s="12" t="s">
        <v>30094</v>
      </c>
      <c r="G4969" s="12" t="s">
        <v>30095</v>
      </c>
      <c r="H4969" s="11" t="str">
        <f t="shared" si="77"/>
        <v>insert into BTRCOutgoingYRate (OID, prefix, outgoingYRateUSD, operatorName, operatorType, effectiveFrom, effectiveTo) values('7738_2016-01-01','7738','0.1041','KAZAKHASTAN','FIXED',to_date('2016-01-01','YYYY-MM-DD HH24:MI:SS'),to_date('2016-12-01','YYYY-MM-DD HH24:MI:SS'));</v>
      </c>
    </row>
    <row r="4970" spans="1:8">
      <c r="A4970" s="11" t="s">
        <v>21934</v>
      </c>
      <c r="B4970" s="11" t="s">
        <v>8543</v>
      </c>
      <c r="C4970" s="18">
        <v>0.1041</v>
      </c>
      <c r="D4970" s="11" t="s">
        <v>8500</v>
      </c>
      <c r="E4970" s="11" t="s">
        <v>2227</v>
      </c>
      <c r="F4970" s="12" t="s">
        <v>30094</v>
      </c>
      <c r="G4970" s="12" t="s">
        <v>30095</v>
      </c>
      <c r="H4970" s="11" t="str">
        <f t="shared" si="77"/>
        <v>insert into BTRCOutgoingYRate (OID, prefix, outgoingYRateUSD, operatorName, operatorType, effectiveFrom, effectiveTo) values('7739_2016-01-01','7739','0.1041','KAZAKHASTAN','FIXED',to_date('2016-01-01','YYYY-MM-DD HH24:MI:SS'),to_date('2016-12-01','YYYY-MM-DD HH24:MI:SS'));</v>
      </c>
    </row>
    <row r="4971" spans="1:8">
      <c r="A4971" s="11" t="s">
        <v>21935</v>
      </c>
      <c r="B4971" s="11" t="s">
        <v>8544</v>
      </c>
      <c r="C4971" s="18">
        <v>0.1041</v>
      </c>
      <c r="D4971" s="11" t="s">
        <v>8500</v>
      </c>
      <c r="E4971" s="11" t="s">
        <v>2227</v>
      </c>
      <c r="F4971" s="12" t="s">
        <v>30094</v>
      </c>
      <c r="G4971" s="12" t="s">
        <v>30095</v>
      </c>
      <c r="H4971" s="11" t="str">
        <f t="shared" si="77"/>
        <v>insert into BTRCOutgoingYRate (OID, prefix, outgoingYRateUSD, operatorName, operatorType, effectiveFrom, effectiveTo) values('779_2016-01-01','779','0.1041','KAZAKHASTAN','FIXED',to_date('2016-01-01','YYYY-MM-DD HH24:MI:SS'),to_date('2016-12-01','YYYY-MM-DD HH24:MI:SS'));</v>
      </c>
    </row>
    <row r="4972" spans="1:8">
      <c r="A4972" s="11" t="s">
        <v>21936</v>
      </c>
      <c r="B4972" s="11" t="s">
        <v>8545</v>
      </c>
      <c r="C4972" s="18">
        <v>0.1041</v>
      </c>
      <c r="D4972" s="11" t="s">
        <v>8500</v>
      </c>
      <c r="E4972" s="11" t="s">
        <v>2227</v>
      </c>
      <c r="F4972" s="12" t="s">
        <v>30094</v>
      </c>
      <c r="G4972" s="12" t="s">
        <v>30095</v>
      </c>
      <c r="H4972" s="11" t="str">
        <f t="shared" si="77"/>
        <v>insert into BTRCOutgoingYRate (OID, prefix, outgoingYRateUSD, operatorName, operatorType, effectiveFrom, effectiveTo) values('7703_2016-01-01','7703','0.1041','KAZAKHASTAN','FIXED',to_date('2016-01-01','YYYY-MM-DD HH24:MI:SS'),to_date('2016-12-01','YYYY-MM-DD HH24:MI:SS'));</v>
      </c>
    </row>
    <row r="4973" spans="1:8">
      <c r="A4973" s="11" t="s">
        <v>21937</v>
      </c>
      <c r="B4973" s="11" t="s">
        <v>8546</v>
      </c>
      <c r="C4973" s="18">
        <v>0.1041</v>
      </c>
      <c r="D4973" s="11" t="s">
        <v>8500</v>
      </c>
      <c r="E4973" s="11" t="s">
        <v>2227</v>
      </c>
      <c r="F4973" s="12" t="s">
        <v>30094</v>
      </c>
      <c r="G4973" s="12" t="s">
        <v>30095</v>
      </c>
      <c r="H4973" s="11" t="str">
        <f t="shared" si="77"/>
        <v>insert into BTRCOutgoingYRate (OID, prefix, outgoingYRateUSD, operatorName, operatorType, effectiveFrom, effectiveTo) values('7704_2016-01-01','7704','0.1041','KAZAKHASTAN','FIXED',to_date('2016-01-01','YYYY-MM-DD HH24:MI:SS'),to_date('2016-12-01','YYYY-MM-DD HH24:MI:SS'));</v>
      </c>
    </row>
    <row r="4974" spans="1:8">
      <c r="A4974" s="11" t="s">
        <v>21938</v>
      </c>
      <c r="B4974" s="11" t="s">
        <v>8547</v>
      </c>
      <c r="C4974" s="18">
        <v>0.1041</v>
      </c>
      <c r="D4974" s="11" t="s">
        <v>8500</v>
      </c>
      <c r="E4974" s="11" t="s">
        <v>2227</v>
      </c>
      <c r="F4974" s="12" t="s">
        <v>30094</v>
      </c>
      <c r="G4974" s="12" t="s">
        <v>30095</v>
      </c>
      <c r="H4974" s="11" t="str">
        <f t="shared" si="77"/>
        <v>insert into BTRCOutgoingYRate (OID, prefix, outgoingYRateUSD, operatorName, operatorType, effectiveFrom, effectiveTo) values('7706_2016-01-01','7706','0.1041','KAZAKHASTAN','FIXED',to_date('2016-01-01','YYYY-MM-DD HH24:MI:SS'),to_date('2016-12-01','YYYY-MM-DD HH24:MI:SS'));</v>
      </c>
    </row>
    <row r="4975" spans="1:8">
      <c r="A4975" s="11" t="s">
        <v>21939</v>
      </c>
      <c r="B4975" s="11" t="s">
        <v>8548</v>
      </c>
      <c r="C4975" s="18">
        <v>0.1041</v>
      </c>
      <c r="D4975" s="11" t="s">
        <v>8500</v>
      </c>
      <c r="E4975" s="11" t="s">
        <v>2227</v>
      </c>
      <c r="F4975" s="12" t="s">
        <v>30094</v>
      </c>
      <c r="G4975" s="12" t="s">
        <v>30095</v>
      </c>
      <c r="H4975" s="11" t="str">
        <f t="shared" si="77"/>
        <v>insert into BTRCOutgoingYRate (OID, prefix, outgoingYRateUSD, operatorName, operatorType, effectiveFrom, effectiveTo) values('7709_2016-01-01','7709','0.1041','KAZAKHASTAN','FIXED',to_date('2016-01-01','YYYY-MM-DD HH24:MI:SS'),to_date('2016-12-01','YYYY-MM-DD HH24:MI:SS'));</v>
      </c>
    </row>
    <row r="4976" spans="1:8">
      <c r="A4976" s="11" t="s">
        <v>21940</v>
      </c>
      <c r="B4976" s="11" t="s">
        <v>8549</v>
      </c>
      <c r="C4976" s="18">
        <v>0.13320000000000001</v>
      </c>
      <c r="D4976" s="11" t="s">
        <v>8550</v>
      </c>
      <c r="E4976" s="11" t="s">
        <v>2190</v>
      </c>
      <c r="F4976" s="12" t="s">
        <v>30094</v>
      </c>
      <c r="G4976" s="12" t="s">
        <v>30095</v>
      </c>
      <c r="H4976" s="11" t="str">
        <f t="shared" si="77"/>
        <v>insert into BTRCOutgoingYRate (OID, prefix, outgoingYRateUSD, operatorName, operatorType, effectiveFrom, effectiveTo) values('732_2016-01-01','732','0.1332','KAZAKH STAN-MOBILE-OTHER','MOBILE',to_date('2016-01-01','YYYY-MM-DD HH24:MI:SS'),to_date('2016-12-01','YYYY-MM-DD HH24:MI:SS'));</v>
      </c>
    </row>
    <row r="4977" spans="1:8">
      <c r="A4977" s="11" t="s">
        <v>21941</v>
      </c>
      <c r="B4977" s="11" t="s">
        <v>8551</v>
      </c>
      <c r="C4977" s="18">
        <v>0.1041</v>
      </c>
      <c r="D4977" s="11" t="s">
        <v>8500</v>
      </c>
      <c r="E4977" s="11" t="s">
        <v>2227</v>
      </c>
      <c r="F4977" s="12" t="s">
        <v>30094</v>
      </c>
      <c r="G4977" s="12" t="s">
        <v>30095</v>
      </c>
      <c r="H4977" s="11" t="str">
        <f t="shared" si="77"/>
        <v>insert into BTRCOutgoingYRate (OID, prefix, outgoingYRateUSD, operatorName, operatorType, effectiveFrom, effectiveTo) values('7732_2016-01-01','7732','0.1041','KAZAKHASTAN','FIXED',to_date('2016-01-01','YYYY-MM-DD HH24:MI:SS'),to_date('2016-12-01','YYYY-MM-DD HH24:MI:SS'));</v>
      </c>
    </row>
    <row r="4978" spans="1:8">
      <c r="A4978" s="11" t="s">
        <v>21942</v>
      </c>
      <c r="B4978" s="11" t="s">
        <v>8552</v>
      </c>
      <c r="C4978" s="18">
        <v>0.1041</v>
      </c>
      <c r="D4978" s="11" t="s">
        <v>8500</v>
      </c>
      <c r="E4978" s="11" t="s">
        <v>2227</v>
      </c>
      <c r="F4978" s="12" t="s">
        <v>30094</v>
      </c>
      <c r="G4978" s="12" t="s">
        <v>30095</v>
      </c>
      <c r="H4978" s="11" t="str">
        <f t="shared" si="77"/>
        <v>insert into BTRCOutgoingYRate (OID, prefix, outgoingYRateUSD, operatorName, operatorType, effectiveFrom, effectiveTo) values('7731_2016-01-01','7731','0.1041','KAZAKHASTAN','FIXED',to_date('2016-01-01','YYYY-MM-DD HH24:MI:SS'),to_date('2016-12-01','YYYY-MM-DD HH24:MI:SS'));</v>
      </c>
    </row>
    <row r="4979" spans="1:8">
      <c r="A4979" s="11" t="s">
        <v>21943</v>
      </c>
      <c r="B4979" s="11" t="s">
        <v>8553</v>
      </c>
      <c r="C4979" s="18">
        <v>0.1041</v>
      </c>
      <c r="D4979" s="11" t="s">
        <v>8500</v>
      </c>
      <c r="E4979" s="11" t="s">
        <v>2227</v>
      </c>
      <c r="F4979" s="12" t="s">
        <v>30094</v>
      </c>
      <c r="G4979" s="12" t="s">
        <v>30095</v>
      </c>
      <c r="H4979" s="11" t="str">
        <f t="shared" si="77"/>
        <v>insert into BTRCOutgoingYRate (OID, prefix, outgoingYRateUSD, operatorName, operatorType, effectiveFrom, effectiveTo) values('7730_2016-01-01','7730','0.1041','KAZAKHASTAN','FIXED',to_date('2016-01-01','YYYY-MM-DD HH24:MI:SS'),to_date('2016-12-01','YYYY-MM-DD HH24:MI:SS'));</v>
      </c>
    </row>
    <row r="4980" spans="1:8">
      <c r="A4980" s="11" t="s">
        <v>21944</v>
      </c>
      <c r="B4980" s="11" t="s">
        <v>8554</v>
      </c>
      <c r="C4980" s="18">
        <v>0.13320000000000001</v>
      </c>
      <c r="D4980" s="11" t="s">
        <v>8550</v>
      </c>
      <c r="E4980" s="11" t="s">
        <v>2190</v>
      </c>
      <c r="F4980" s="12" t="s">
        <v>30094</v>
      </c>
      <c r="G4980" s="12" t="s">
        <v>30095</v>
      </c>
      <c r="H4980" s="11" t="str">
        <f t="shared" si="77"/>
        <v>insert into BTRCOutgoingYRate (OID, prefix, outgoingYRateUSD, operatorName, operatorType, effectiveFrom, effectiveTo) values('731_2016-01-01','731','0.1332','KAZAKH STAN-MOBILE-OTHER','MOBILE',to_date('2016-01-01','YYYY-MM-DD HH24:MI:SS'),to_date('2016-12-01','YYYY-MM-DD HH24:MI:SS'));</v>
      </c>
    </row>
    <row r="4981" spans="1:8">
      <c r="A4981" s="11" t="s">
        <v>21945</v>
      </c>
      <c r="B4981" s="11" t="s">
        <v>8555</v>
      </c>
      <c r="C4981" s="18">
        <v>0.15240000000000001</v>
      </c>
      <c r="D4981" s="11" t="s">
        <v>8556</v>
      </c>
      <c r="E4981" s="11" t="s">
        <v>2190</v>
      </c>
      <c r="F4981" s="12" t="s">
        <v>30094</v>
      </c>
      <c r="G4981" s="12" t="s">
        <v>30095</v>
      </c>
      <c r="H4981" s="11" t="str">
        <f t="shared" si="77"/>
        <v>insert into BTRCOutgoingYRate (OID, prefix, outgoingYRateUSD, operatorName, operatorType, effectiveFrom, effectiveTo) values('254736_2016-01-01','254736','0.1524','KENYA','MOBILE',to_date('2016-01-01','YYYY-MM-DD HH24:MI:SS'),to_date('2016-12-01','YYYY-MM-DD HH24:MI:SS'));</v>
      </c>
    </row>
    <row r="4982" spans="1:8">
      <c r="A4982" s="11" t="s">
        <v>21946</v>
      </c>
      <c r="B4982" s="11" t="s">
        <v>8557</v>
      </c>
      <c r="C4982" s="18">
        <v>0.15240000000000001</v>
      </c>
      <c r="D4982" s="11" t="s">
        <v>8304</v>
      </c>
      <c r="E4982" s="11" t="s">
        <v>2190</v>
      </c>
      <c r="F4982" s="12" t="s">
        <v>30094</v>
      </c>
      <c r="G4982" s="12" t="s">
        <v>30095</v>
      </c>
      <c r="H4982" s="11" t="str">
        <f t="shared" si="77"/>
        <v>insert into BTRCOutgoingYRate (OID, prefix, outgoingYRateUSD, operatorName, operatorType, effectiveFrom, effectiveTo) values('254718_2016-01-01','254718','0.1524','Kenya - Mobile Safaricom','MOBILE',to_date('2016-01-01','YYYY-MM-DD HH24:MI:SS'),to_date('2016-12-01','YYYY-MM-DD HH24:MI:SS'));</v>
      </c>
    </row>
    <row r="4983" spans="1:8">
      <c r="A4983" s="11" t="s">
        <v>21947</v>
      </c>
      <c r="B4983" s="11" t="s">
        <v>8558</v>
      </c>
      <c r="C4983" s="18">
        <v>0.15240000000000001</v>
      </c>
      <c r="D4983" s="11" t="s">
        <v>8559</v>
      </c>
      <c r="E4983" s="11" t="s">
        <v>2190</v>
      </c>
      <c r="F4983" s="12" t="s">
        <v>30094</v>
      </c>
      <c r="G4983" s="12" t="s">
        <v>30095</v>
      </c>
      <c r="H4983" s="11" t="str">
        <f t="shared" si="77"/>
        <v>insert into BTRCOutgoingYRate (OID, prefix, outgoingYRateUSD, operatorName, operatorType, effectiveFrom, effectiveTo) values('25478_2016-01-01','25478','0.1524','KENYA OTHER MOBILE','MOBILE',to_date('2016-01-01','YYYY-MM-DD HH24:MI:SS'),to_date('2016-12-01','YYYY-MM-DD HH24:MI:SS'));</v>
      </c>
    </row>
    <row r="4984" spans="1:8">
      <c r="A4984" s="11" t="s">
        <v>21948</v>
      </c>
      <c r="B4984" s="11" t="s">
        <v>8560</v>
      </c>
      <c r="C4984" s="18">
        <v>0.15240000000000001</v>
      </c>
      <c r="D4984" s="11" t="s">
        <v>8559</v>
      </c>
      <c r="E4984" s="11" t="s">
        <v>2190</v>
      </c>
      <c r="F4984" s="12" t="s">
        <v>30094</v>
      </c>
      <c r="G4984" s="12" t="s">
        <v>30095</v>
      </c>
      <c r="H4984" s="11" t="str">
        <f t="shared" si="77"/>
        <v>insert into BTRCOutgoingYRate (OID, prefix, outgoingYRateUSD, operatorName, operatorType, effectiveFrom, effectiveTo) values('25476_2016-01-01','25476','0.1524','KENYA OTHER MOBILE','MOBILE',to_date('2016-01-01','YYYY-MM-DD HH24:MI:SS'),to_date('2016-12-01','YYYY-MM-DD HH24:MI:SS'));</v>
      </c>
    </row>
    <row r="4985" spans="1:8">
      <c r="A4985" s="11" t="s">
        <v>21949</v>
      </c>
      <c r="B4985" s="11" t="s">
        <v>8561</v>
      </c>
      <c r="C4985" s="18">
        <v>0.15240000000000001</v>
      </c>
      <c r="D4985" s="11" t="s">
        <v>8559</v>
      </c>
      <c r="E4985" s="11" t="s">
        <v>2190</v>
      </c>
      <c r="F4985" s="12" t="s">
        <v>30094</v>
      </c>
      <c r="G4985" s="12" t="s">
        <v>30095</v>
      </c>
      <c r="H4985" s="11" t="str">
        <f t="shared" si="77"/>
        <v>insert into BTRCOutgoingYRate (OID, prefix, outgoingYRateUSD, operatorName, operatorType, effectiveFrom, effectiveTo) values('25474_2016-01-01','25474','0.1524','KENYA OTHER MOBILE','MOBILE',to_date('2016-01-01','YYYY-MM-DD HH24:MI:SS'),to_date('2016-12-01','YYYY-MM-DD HH24:MI:SS'));</v>
      </c>
    </row>
    <row r="4986" spans="1:8">
      <c r="A4986" s="11" t="s">
        <v>21950</v>
      </c>
      <c r="B4986" s="11" t="s">
        <v>8562</v>
      </c>
      <c r="C4986" s="18">
        <v>0.15240000000000001</v>
      </c>
      <c r="D4986" s="11" t="s">
        <v>8559</v>
      </c>
      <c r="E4986" s="11" t="s">
        <v>2190</v>
      </c>
      <c r="F4986" s="12" t="s">
        <v>30094</v>
      </c>
      <c r="G4986" s="12" t="s">
        <v>30095</v>
      </c>
      <c r="H4986" s="11" t="str">
        <f t="shared" si="77"/>
        <v>insert into BTRCOutgoingYRate (OID, prefix, outgoingYRateUSD, operatorName, operatorType, effectiveFrom, effectiveTo) values('25479_2016-01-01','25479','0.1524','KENYA OTHER MOBILE','MOBILE',to_date('2016-01-01','YYYY-MM-DD HH24:MI:SS'),to_date('2016-12-01','YYYY-MM-DD HH24:MI:SS'));</v>
      </c>
    </row>
    <row r="4987" spans="1:8">
      <c r="A4987" s="11" t="s">
        <v>21951</v>
      </c>
      <c r="B4987" s="11" t="s">
        <v>8563</v>
      </c>
      <c r="C4987" s="18">
        <v>0.15240000000000001</v>
      </c>
      <c r="D4987" s="11" t="s">
        <v>8564</v>
      </c>
      <c r="E4987" s="11" t="s">
        <v>2190</v>
      </c>
      <c r="F4987" s="12" t="s">
        <v>30094</v>
      </c>
      <c r="G4987" s="12" t="s">
        <v>30095</v>
      </c>
      <c r="H4987" s="11" t="str">
        <f t="shared" si="77"/>
        <v>insert into BTRCOutgoingYRate (OID, prefix, outgoingYRateUSD, operatorName, operatorType, effectiveFrom, effectiveTo) values('25477_2016-01-01','25477','0.1524','Kenya Orange Mobile','MOBILE',to_date('2016-01-01','YYYY-MM-DD HH24:MI:SS'),to_date('2016-12-01','YYYY-MM-DD HH24:MI:SS'));</v>
      </c>
    </row>
    <row r="4988" spans="1:8">
      <c r="A4988" s="11" t="s">
        <v>21952</v>
      </c>
      <c r="B4988" s="11" t="s">
        <v>8565</v>
      </c>
      <c r="C4988" s="18">
        <v>0.15240000000000001</v>
      </c>
      <c r="D4988" s="11" t="s">
        <v>8566</v>
      </c>
      <c r="E4988" s="11" t="s">
        <v>2190</v>
      </c>
      <c r="F4988" s="12" t="s">
        <v>30094</v>
      </c>
      <c r="G4988" s="12" t="s">
        <v>30095</v>
      </c>
      <c r="H4988" s="11" t="str">
        <f t="shared" si="77"/>
        <v>insert into BTRCOutgoingYRate (OID, prefix, outgoingYRateUSD, operatorName, operatorType, effectiveFrom, effectiveTo) values('254770_2016-01-01','254770','0.1524','Kenya Cellular Telkom','MOBILE',to_date('2016-01-01','YYYY-MM-DD HH24:MI:SS'),to_date('2016-12-01','YYYY-MM-DD HH24:MI:SS'));</v>
      </c>
    </row>
    <row r="4989" spans="1:8">
      <c r="A4989" s="11" t="s">
        <v>21953</v>
      </c>
      <c r="B4989" s="11" t="s">
        <v>8567</v>
      </c>
      <c r="C4989" s="18">
        <v>0.15240000000000001</v>
      </c>
      <c r="D4989" s="11" t="s">
        <v>8566</v>
      </c>
      <c r="E4989" s="11" t="s">
        <v>2190</v>
      </c>
      <c r="F4989" s="12" t="s">
        <v>30094</v>
      </c>
      <c r="G4989" s="12" t="s">
        <v>30095</v>
      </c>
      <c r="H4989" s="11" t="str">
        <f t="shared" si="77"/>
        <v>insert into BTRCOutgoingYRate (OID, prefix, outgoingYRateUSD, operatorName, operatorType, effectiveFrom, effectiveTo) values('254771_2016-01-01','254771','0.1524','Kenya Cellular Telkom','MOBILE',to_date('2016-01-01','YYYY-MM-DD HH24:MI:SS'),to_date('2016-12-01','YYYY-MM-DD HH24:MI:SS'));</v>
      </c>
    </row>
    <row r="4990" spans="1:8">
      <c r="A4990" s="11" t="s">
        <v>21954</v>
      </c>
      <c r="B4990" s="11" t="s">
        <v>8568</v>
      </c>
      <c r="C4990" s="18">
        <v>0.15240000000000001</v>
      </c>
      <c r="D4990" s="11" t="s">
        <v>8566</v>
      </c>
      <c r="E4990" s="11" t="s">
        <v>2190</v>
      </c>
      <c r="F4990" s="12" t="s">
        <v>30094</v>
      </c>
      <c r="G4990" s="12" t="s">
        <v>30095</v>
      </c>
      <c r="H4990" s="11" t="str">
        <f t="shared" si="77"/>
        <v>insert into BTRCOutgoingYRate (OID, prefix, outgoingYRateUSD, operatorName, operatorType, effectiveFrom, effectiveTo) values('254772_2016-01-01','254772','0.1524','Kenya Cellular Telkom','MOBILE',to_date('2016-01-01','YYYY-MM-DD HH24:MI:SS'),to_date('2016-12-01','YYYY-MM-DD HH24:MI:SS'));</v>
      </c>
    </row>
    <row r="4991" spans="1:8">
      <c r="A4991" s="11" t="s">
        <v>21955</v>
      </c>
      <c r="B4991" s="11" t="s">
        <v>8569</v>
      </c>
      <c r="C4991" s="18">
        <v>0.15240000000000001</v>
      </c>
      <c r="D4991" s="11" t="s">
        <v>8566</v>
      </c>
      <c r="E4991" s="11" t="s">
        <v>2190</v>
      </c>
      <c r="F4991" s="12" t="s">
        <v>30094</v>
      </c>
      <c r="G4991" s="12" t="s">
        <v>30095</v>
      </c>
      <c r="H4991" s="11" t="str">
        <f t="shared" si="77"/>
        <v>insert into BTRCOutgoingYRate (OID, prefix, outgoingYRateUSD, operatorName, operatorType, effectiveFrom, effectiveTo) values('254773_2016-01-01','254773','0.1524','Kenya Cellular Telkom','MOBILE',to_date('2016-01-01','YYYY-MM-DD HH24:MI:SS'),to_date('2016-12-01','YYYY-MM-DD HH24:MI:SS'));</v>
      </c>
    </row>
    <row r="4992" spans="1:8">
      <c r="A4992" s="11" t="s">
        <v>21956</v>
      </c>
      <c r="B4992" s="11" t="s">
        <v>8570</v>
      </c>
      <c r="C4992" s="18">
        <v>0.1249</v>
      </c>
      <c r="D4992" s="11" t="s">
        <v>8571</v>
      </c>
      <c r="E4992" s="11" t="s">
        <v>2227</v>
      </c>
      <c r="F4992" s="12" t="s">
        <v>30094</v>
      </c>
      <c r="G4992" s="12" t="s">
        <v>30095</v>
      </c>
      <c r="H4992" s="11" t="str">
        <f t="shared" si="77"/>
        <v>insert into BTRCOutgoingYRate (OID, prefix, outgoingYRateUSD, operatorName, operatorType, effectiveFrom, effectiveTo) values('254204_2016-01-01','254204','0.1249','Kenya-Special Service','FIXED',to_date('2016-01-01','YYYY-MM-DD HH24:MI:SS'),to_date('2016-12-01','YYYY-MM-DD HH24:MI:SS'));</v>
      </c>
    </row>
    <row r="4993" spans="1:8">
      <c r="A4993" s="11" t="s">
        <v>21957</v>
      </c>
      <c r="B4993" s="11" t="s">
        <v>1764</v>
      </c>
      <c r="C4993" s="18">
        <v>0.1249</v>
      </c>
      <c r="D4993" s="11" t="s">
        <v>8572</v>
      </c>
      <c r="E4993" s="11" t="s">
        <v>2227</v>
      </c>
      <c r="F4993" s="12" t="s">
        <v>30094</v>
      </c>
      <c r="G4993" s="12" t="s">
        <v>30095</v>
      </c>
      <c r="H4993" s="11" t="str">
        <f t="shared" si="77"/>
        <v>insert into BTRCOutgoingYRate (OID, prefix, outgoingYRateUSD, operatorName, operatorType, effectiveFrom, effectiveTo) values('254_2016-01-01','254','0.1249','Kenya-ROC-Fixed','FIXED',to_date('2016-01-01','YYYY-MM-DD HH24:MI:SS'),to_date('2016-12-01','YYYY-MM-DD HH24:MI:SS'));</v>
      </c>
    </row>
    <row r="4994" spans="1:8">
      <c r="A4994" s="11" t="s">
        <v>21958</v>
      </c>
      <c r="B4994" s="11" t="s">
        <v>8573</v>
      </c>
      <c r="C4994" s="18">
        <v>0.15240000000000001</v>
      </c>
      <c r="D4994" s="11" t="s">
        <v>8574</v>
      </c>
      <c r="E4994" s="11" t="s">
        <v>2190</v>
      </c>
      <c r="F4994" s="12" t="s">
        <v>30094</v>
      </c>
      <c r="G4994" s="12" t="s">
        <v>30095</v>
      </c>
      <c r="H4994" s="11" t="str">
        <f t="shared" si="77"/>
        <v>insert into BTRCOutgoingYRate (OID, prefix, outgoingYRateUSD, operatorName, operatorType, effectiveFrom, effectiveTo) values('2547_2016-01-01','2547','0.1524','Kenya-Other-Mobile','MOBILE',to_date('2016-01-01','YYYY-MM-DD HH24:MI:SS'),to_date('2016-12-01','YYYY-MM-DD HH24:MI:SS'));</v>
      </c>
    </row>
    <row r="4995" spans="1:8">
      <c r="A4995" s="11" t="s">
        <v>21959</v>
      </c>
      <c r="B4995" s="11" t="s">
        <v>8575</v>
      </c>
      <c r="C4995" s="18">
        <v>0.1249</v>
      </c>
      <c r="D4995" s="11" t="s">
        <v>8576</v>
      </c>
      <c r="E4995" s="11" t="s">
        <v>2227</v>
      </c>
      <c r="F4995" s="12" t="s">
        <v>30094</v>
      </c>
      <c r="G4995" s="12" t="s">
        <v>30095</v>
      </c>
      <c r="H4995" s="11" t="str">
        <f t="shared" si="77"/>
        <v>insert into BTRCOutgoingYRate (OID, prefix, outgoingYRateUSD, operatorName, operatorType, effectiveFrom, effectiveTo) values('25420_2016-01-01','25420','0.1249','Kenya-Nairobi-Fixed','FIXED',to_date('2016-01-01','YYYY-MM-DD HH24:MI:SS'),to_date('2016-12-01','YYYY-MM-DD HH24:MI:SS'));</v>
      </c>
    </row>
    <row r="4996" spans="1:8">
      <c r="A4996" s="11" t="s">
        <v>21960</v>
      </c>
      <c r="B4996" s="11" t="s">
        <v>8577</v>
      </c>
      <c r="C4996" s="18">
        <v>0.1249</v>
      </c>
      <c r="D4996" s="11" t="s">
        <v>8578</v>
      </c>
      <c r="E4996" s="11" t="s">
        <v>2227</v>
      </c>
      <c r="F4996" s="12" t="s">
        <v>30094</v>
      </c>
      <c r="G4996" s="12" t="s">
        <v>30095</v>
      </c>
      <c r="H4996" s="11" t="str">
        <f t="shared" ref="H4996:H5059" si="78">H$1&amp;IF(ISBLANK(A4996),"null","'"&amp;A4996&amp;"'")&amp;","&amp;IF(ISBLANK(B4996),"null","'"&amp;B4996&amp;"'")&amp;","&amp;IF(ISBLANK(C4996),"null","'"&amp;C4996&amp;"'")&amp;","&amp;IF(ISBLANK(D4996),"null","'"&amp;D4996&amp;"'")&amp;","&amp;IF(ISBLANK(E4996),"null","'"&amp;E4996&amp;"'")&amp;","&amp;IF(ISBLANK(F4996),"null","to_date('"&amp;F4996&amp;"','YYYY-MM-DD HH24:MI:SS')")&amp;","&amp;IF(ISBLANK(G4996),"null","to_date('"&amp;G4996&amp;"','YYYY-MM-DD HH24:MI:SS')")&amp;
I$1</f>
        <v>insert into BTRCOutgoingYRate (OID, prefix, outgoingYRateUSD, operatorName, operatorType, effectiveFrom, effectiveTo) values('25411_2016-01-01','25411','0.1249','Kenya-Mombassa-Fixed','FIXED',to_date('2016-01-01','YYYY-MM-DD HH24:MI:SS'),to_date('2016-12-01','YYYY-MM-DD HH24:MI:SS'));</v>
      </c>
    </row>
    <row r="4997" spans="1:8">
      <c r="A4997" s="11" t="s">
        <v>21961</v>
      </c>
      <c r="B4997" s="11" t="s">
        <v>8579</v>
      </c>
      <c r="C4997" s="18">
        <v>0.1249</v>
      </c>
      <c r="D4997" s="11" t="s">
        <v>8578</v>
      </c>
      <c r="E4997" s="11" t="s">
        <v>2227</v>
      </c>
      <c r="F4997" s="12" t="s">
        <v>30094</v>
      </c>
      <c r="G4997" s="12" t="s">
        <v>30095</v>
      </c>
      <c r="H4997" s="11" t="str">
        <f t="shared" si="78"/>
        <v>insert into BTRCOutgoingYRate (OID, prefix, outgoingYRateUSD, operatorName, operatorType, effectiveFrom, effectiveTo) values('25441_2016-01-01','25441','0.1249','Kenya-Mombassa-Fixed','FIXED',to_date('2016-01-01','YYYY-MM-DD HH24:MI:SS'),to_date('2016-12-01','YYYY-MM-DD HH24:MI:SS'));</v>
      </c>
    </row>
    <row r="4998" spans="1:8">
      <c r="A4998" s="11" t="s">
        <v>21962</v>
      </c>
      <c r="B4998" s="11" t="s">
        <v>8580</v>
      </c>
      <c r="C4998" s="18">
        <v>0.15240000000000001</v>
      </c>
      <c r="D4998" s="11" t="s">
        <v>8581</v>
      </c>
      <c r="E4998" s="11" t="s">
        <v>2190</v>
      </c>
      <c r="F4998" s="12" t="s">
        <v>30094</v>
      </c>
      <c r="G4998" s="12" t="s">
        <v>30095</v>
      </c>
      <c r="H4998" s="11" t="str">
        <f t="shared" si="78"/>
        <v>insert into BTRCOutgoingYRate (OID, prefix, outgoingYRateUSD, operatorName, operatorType, effectiveFrom, effectiveTo) values('254750_2016-01-01','254750','0.1524','KENYA-MOBILE','MOBILE',to_date('2016-01-01','YYYY-MM-DD HH24:MI:SS'),to_date('2016-12-01','YYYY-MM-DD HH24:MI:SS'));</v>
      </c>
    </row>
    <row r="4999" spans="1:8">
      <c r="A4999" s="11" t="s">
        <v>21963</v>
      </c>
      <c r="B4999" s="11" t="s">
        <v>8582</v>
      </c>
      <c r="C4999" s="18">
        <v>0.15240000000000001</v>
      </c>
      <c r="D4999" s="11" t="s">
        <v>8583</v>
      </c>
      <c r="E4999" s="11" t="s">
        <v>2190</v>
      </c>
      <c r="F4999" s="12" t="s">
        <v>30094</v>
      </c>
      <c r="G4999" s="12" t="s">
        <v>30095</v>
      </c>
      <c r="H4999" s="11" t="str">
        <f t="shared" si="78"/>
        <v>insert into BTRCOutgoingYRate (OID, prefix, outgoingYRateUSD, operatorName, operatorType, effectiveFrom, effectiveTo) values('254733_2016-01-01','254733','0.1524','KENYA-CELTEL-MOBILE','MOBILE',to_date('2016-01-01','YYYY-MM-DD HH24:MI:SS'),to_date('2016-12-01','YYYY-MM-DD HH24:MI:SS'));</v>
      </c>
    </row>
    <row r="5000" spans="1:8">
      <c r="A5000" s="11" t="s">
        <v>21964</v>
      </c>
      <c r="B5000" s="11" t="s">
        <v>8584</v>
      </c>
      <c r="C5000" s="18">
        <v>0.15240000000000001</v>
      </c>
      <c r="D5000" s="11" t="s">
        <v>8583</v>
      </c>
      <c r="E5000" s="11" t="s">
        <v>2190</v>
      </c>
      <c r="F5000" s="12" t="s">
        <v>30094</v>
      </c>
      <c r="G5000" s="12" t="s">
        <v>30095</v>
      </c>
      <c r="H5000" s="11" t="str">
        <f t="shared" si="78"/>
        <v>insert into BTRCOutgoingYRate (OID, prefix, outgoingYRateUSD, operatorName, operatorType, effectiveFrom, effectiveTo) values('254734_2016-01-01','254734','0.1524','KENYA-CELTEL-MOBILE','MOBILE',to_date('2016-01-01','YYYY-MM-DD HH24:MI:SS'),to_date('2016-12-01','YYYY-MM-DD HH24:MI:SS'));</v>
      </c>
    </row>
    <row r="5001" spans="1:8">
      <c r="A5001" s="11" t="s">
        <v>21965</v>
      </c>
      <c r="B5001" s="11" t="s">
        <v>8585</v>
      </c>
      <c r="C5001" s="18">
        <v>0.15240000000000001</v>
      </c>
      <c r="D5001" s="11" t="s">
        <v>8583</v>
      </c>
      <c r="E5001" s="11" t="s">
        <v>2190</v>
      </c>
      <c r="F5001" s="12" t="s">
        <v>30094</v>
      </c>
      <c r="G5001" s="12" t="s">
        <v>30095</v>
      </c>
      <c r="H5001" s="11" t="str">
        <f t="shared" si="78"/>
        <v>insert into BTRCOutgoingYRate (OID, prefix, outgoingYRateUSD, operatorName, operatorType, effectiveFrom, effectiveTo) values('254735_2016-01-01','254735','0.1524','KENYA-CELTEL-MOBILE','MOBILE',to_date('2016-01-01','YYYY-MM-DD HH24:MI:SS'),to_date('2016-12-01','YYYY-MM-DD HH24:MI:SS'));</v>
      </c>
    </row>
    <row r="5002" spans="1:8">
      <c r="A5002" s="11" t="s">
        <v>21966</v>
      </c>
      <c r="B5002" s="11" t="s">
        <v>8586</v>
      </c>
      <c r="C5002" s="18">
        <v>0.15240000000000001</v>
      </c>
      <c r="D5002" s="11" t="s">
        <v>8559</v>
      </c>
      <c r="E5002" s="11" t="s">
        <v>2190</v>
      </c>
      <c r="F5002" s="12" t="s">
        <v>30094</v>
      </c>
      <c r="G5002" s="12" t="s">
        <v>30095</v>
      </c>
      <c r="H5002" s="11" t="str">
        <f t="shared" si="78"/>
        <v>insert into BTRCOutgoingYRate (OID, prefix, outgoingYRateUSD, operatorName, operatorType, effectiveFrom, effectiveTo) values('25470_2016-01-01','25470','0.1524','KENYA OTHER MOBILE','MOBILE',to_date('2016-01-01','YYYY-MM-DD HH24:MI:SS'),to_date('2016-12-01','YYYY-MM-DD HH24:MI:SS'));</v>
      </c>
    </row>
    <row r="5003" spans="1:8">
      <c r="A5003" s="11" t="s">
        <v>21967</v>
      </c>
      <c r="B5003" s="11" t="s">
        <v>8587</v>
      </c>
      <c r="C5003" s="18">
        <v>0.15240000000000001</v>
      </c>
      <c r="D5003" s="11" t="s">
        <v>8588</v>
      </c>
      <c r="E5003" s="11" t="s">
        <v>2190</v>
      </c>
      <c r="F5003" s="12" t="s">
        <v>30094</v>
      </c>
      <c r="G5003" s="12" t="s">
        <v>30095</v>
      </c>
      <c r="H5003" s="11" t="str">
        <f t="shared" si="78"/>
        <v>insert into BTRCOutgoingYRate (OID, prefix, outgoingYRateUSD, operatorName, operatorType, effectiveFrom, effectiveTo) values('25475_2016-01-01','25475','0.1524','Kenya Cellular Econet','MOBILE',to_date('2016-01-01','YYYY-MM-DD HH24:MI:SS'),to_date('2016-12-01','YYYY-MM-DD HH24:MI:SS'));</v>
      </c>
    </row>
    <row r="5004" spans="1:8">
      <c r="A5004" s="11" t="s">
        <v>21968</v>
      </c>
      <c r="B5004" s="11" t="s">
        <v>8589</v>
      </c>
      <c r="C5004" s="18">
        <v>0.15240000000000001</v>
      </c>
      <c r="D5004" s="11" t="s">
        <v>8590</v>
      </c>
      <c r="E5004" s="11" t="s">
        <v>2190</v>
      </c>
      <c r="F5004" s="12" t="s">
        <v>30094</v>
      </c>
      <c r="G5004" s="12" t="s">
        <v>30095</v>
      </c>
      <c r="H5004" s="11" t="str">
        <f t="shared" si="78"/>
        <v>insert into BTRCOutgoingYRate (OID, prefix, outgoingYRateUSD, operatorName, operatorType, effectiveFrom, effectiveTo) values('25473_2016-01-01','25473','0.1524','Kenya Cellular Celtel','MOBILE',to_date('2016-01-01','YYYY-MM-DD HH24:MI:SS'),to_date('2016-12-01','YYYY-MM-DD HH24:MI:SS'));</v>
      </c>
    </row>
    <row r="5005" spans="1:8">
      <c r="A5005" s="11" t="s">
        <v>21969</v>
      </c>
      <c r="B5005" s="11" t="s">
        <v>8591</v>
      </c>
      <c r="C5005" s="18">
        <v>0.15240000000000001</v>
      </c>
      <c r="D5005" s="11" t="s">
        <v>8304</v>
      </c>
      <c r="E5005" s="11" t="s">
        <v>2190</v>
      </c>
      <c r="F5005" s="12" t="s">
        <v>30094</v>
      </c>
      <c r="G5005" s="12" t="s">
        <v>30095</v>
      </c>
      <c r="H5005" s="11" t="str">
        <f t="shared" si="78"/>
        <v>insert into BTRCOutgoingYRate (OID, prefix, outgoingYRateUSD, operatorName, operatorType, effectiveFrom, effectiveTo) values('254712_2016-01-01','254712','0.1524','Kenya - Mobile Safaricom','MOBILE',to_date('2016-01-01','YYYY-MM-DD HH24:MI:SS'),to_date('2016-12-01','YYYY-MM-DD HH24:MI:SS'));</v>
      </c>
    </row>
    <row r="5006" spans="1:8">
      <c r="A5006" s="11" t="s">
        <v>21733</v>
      </c>
      <c r="B5006" s="11" t="s">
        <v>8303</v>
      </c>
      <c r="C5006" s="18">
        <v>0.15240000000000001</v>
      </c>
      <c r="D5006" s="11" t="s">
        <v>8304</v>
      </c>
      <c r="E5006" s="11" t="s">
        <v>2190</v>
      </c>
      <c r="F5006" s="12" t="s">
        <v>30094</v>
      </c>
      <c r="G5006" s="12" t="s">
        <v>30095</v>
      </c>
      <c r="H5006" s="11" t="str">
        <f t="shared" si="78"/>
        <v>insert into BTRCOutgoingYRate (OID, prefix, outgoingYRateUSD, operatorName, operatorType, effectiveFrom, effectiveTo) values('254713_2016-01-01','254713','0.1524','Kenya - Mobile Safaricom','MOBILE',to_date('2016-01-01','YYYY-MM-DD HH24:MI:SS'),to_date('2016-12-01','YYYY-MM-DD HH24:MI:SS'));</v>
      </c>
    </row>
    <row r="5007" spans="1:8">
      <c r="A5007" s="11" t="s">
        <v>21734</v>
      </c>
      <c r="B5007" s="11" t="s">
        <v>8305</v>
      </c>
      <c r="C5007" s="18">
        <v>0.15240000000000001</v>
      </c>
      <c r="D5007" s="11" t="s">
        <v>8304</v>
      </c>
      <c r="E5007" s="11" t="s">
        <v>2190</v>
      </c>
      <c r="F5007" s="12" t="s">
        <v>30094</v>
      </c>
      <c r="G5007" s="12" t="s">
        <v>30095</v>
      </c>
      <c r="H5007" s="11" t="str">
        <f t="shared" si="78"/>
        <v>insert into BTRCOutgoingYRate (OID, prefix, outgoingYRateUSD, operatorName, operatorType, effectiveFrom, effectiveTo) values('254714_2016-01-01','254714','0.1524','Kenya - Mobile Safaricom','MOBILE',to_date('2016-01-01','YYYY-MM-DD HH24:MI:SS'),to_date('2016-12-01','YYYY-MM-DD HH24:MI:SS'));</v>
      </c>
    </row>
    <row r="5008" spans="1:8">
      <c r="A5008" s="11" t="s">
        <v>21735</v>
      </c>
      <c r="B5008" s="11" t="s">
        <v>8306</v>
      </c>
      <c r="C5008" s="18">
        <v>0.15240000000000001</v>
      </c>
      <c r="D5008" s="11" t="s">
        <v>8304</v>
      </c>
      <c r="E5008" s="11" t="s">
        <v>2190</v>
      </c>
      <c r="F5008" s="12" t="s">
        <v>30094</v>
      </c>
      <c r="G5008" s="12" t="s">
        <v>30095</v>
      </c>
      <c r="H5008" s="11" t="str">
        <f t="shared" si="78"/>
        <v>insert into BTRCOutgoingYRate (OID, prefix, outgoingYRateUSD, operatorName, operatorType, effectiveFrom, effectiveTo) values('254715_2016-01-01','254715','0.1524','Kenya - Mobile Safaricom','MOBILE',to_date('2016-01-01','YYYY-MM-DD HH24:MI:SS'),to_date('2016-12-01','YYYY-MM-DD HH24:MI:SS'));</v>
      </c>
    </row>
    <row r="5009" spans="1:8">
      <c r="A5009" s="11" t="s">
        <v>21736</v>
      </c>
      <c r="B5009" s="11" t="s">
        <v>8307</v>
      </c>
      <c r="C5009" s="18">
        <v>0.15240000000000001</v>
      </c>
      <c r="D5009" s="11" t="s">
        <v>8304</v>
      </c>
      <c r="E5009" s="11" t="s">
        <v>2190</v>
      </c>
      <c r="F5009" s="12" t="s">
        <v>30094</v>
      </c>
      <c r="G5009" s="12" t="s">
        <v>30095</v>
      </c>
      <c r="H5009" s="11" t="str">
        <f t="shared" si="78"/>
        <v>insert into BTRCOutgoingYRate (OID, prefix, outgoingYRateUSD, operatorName, operatorType, effectiveFrom, effectiveTo) values('254716_2016-01-01','254716','0.1524','Kenya - Mobile Safaricom','MOBILE',to_date('2016-01-01','YYYY-MM-DD HH24:MI:SS'),to_date('2016-12-01','YYYY-MM-DD HH24:MI:SS'));</v>
      </c>
    </row>
    <row r="5010" spans="1:8">
      <c r="A5010" s="11" t="s">
        <v>21737</v>
      </c>
      <c r="B5010" s="11" t="s">
        <v>8308</v>
      </c>
      <c r="C5010" s="18">
        <v>0.15240000000000001</v>
      </c>
      <c r="D5010" s="11" t="s">
        <v>8304</v>
      </c>
      <c r="E5010" s="11" t="s">
        <v>2190</v>
      </c>
      <c r="F5010" s="12" t="s">
        <v>30094</v>
      </c>
      <c r="G5010" s="12" t="s">
        <v>30095</v>
      </c>
      <c r="H5010" s="11" t="str">
        <f t="shared" si="78"/>
        <v>insert into BTRCOutgoingYRate (OID, prefix, outgoingYRateUSD, operatorName, operatorType, effectiveFrom, effectiveTo) values('254717_2016-01-01','254717','0.1524','Kenya - Mobile Safaricom','MOBILE',to_date('2016-01-01','YYYY-MM-DD HH24:MI:SS'),to_date('2016-12-01','YYYY-MM-DD HH24:MI:SS'));</v>
      </c>
    </row>
    <row r="5011" spans="1:8">
      <c r="A5011" s="11" t="s">
        <v>21738</v>
      </c>
      <c r="B5011" s="11" t="s">
        <v>8309</v>
      </c>
      <c r="C5011" s="18">
        <v>0.15240000000000001</v>
      </c>
      <c r="D5011" s="11" t="s">
        <v>8304</v>
      </c>
      <c r="E5011" s="11" t="s">
        <v>2190</v>
      </c>
      <c r="F5011" s="12" t="s">
        <v>30094</v>
      </c>
      <c r="G5011" s="12" t="s">
        <v>30095</v>
      </c>
      <c r="H5011" s="11" t="str">
        <f t="shared" si="78"/>
        <v>insert into BTRCOutgoingYRate (OID, prefix, outgoingYRateUSD, operatorName, operatorType, effectiveFrom, effectiveTo) values('254710_2016-01-01','254710','0.1524','Kenya - Mobile Safaricom','MOBILE',to_date('2016-01-01','YYYY-MM-DD HH24:MI:SS'),to_date('2016-12-01','YYYY-MM-DD HH24:MI:SS'));</v>
      </c>
    </row>
    <row r="5012" spans="1:8">
      <c r="A5012" s="11" t="s">
        <v>21739</v>
      </c>
      <c r="B5012" s="11" t="s">
        <v>8310</v>
      </c>
      <c r="C5012" s="18">
        <v>0.15240000000000001</v>
      </c>
      <c r="D5012" s="11" t="s">
        <v>8311</v>
      </c>
      <c r="E5012" s="11" t="s">
        <v>2190</v>
      </c>
      <c r="F5012" s="12" t="s">
        <v>30094</v>
      </c>
      <c r="G5012" s="12" t="s">
        <v>30095</v>
      </c>
      <c r="H5012" s="11" t="str">
        <f t="shared" si="78"/>
        <v>insert into BTRCOutgoingYRate (OID, prefix, outgoingYRateUSD, operatorName, operatorType, effectiveFrom, effectiveTo) values('254752_2016-01-01','254752','0.1524','KENYA - MOBILE (ECONET)','MOBILE',to_date('2016-01-01','YYYY-MM-DD HH24:MI:SS'),to_date('2016-12-01','YYYY-MM-DD HH24:MI:SS'));</v>
      </c>
    </row>
    <row r="5013" spans="1:8">
      <c r="A5013" s="11" t="s">
        <v>21740</v>
      </c>
      <c r="B5013" s="11" t="s">
        <v>8312</v>
      </c>
      <c r="C5013" s="18">
        <v>0.15240000000000001</v>
      </c>
      <c r="D5013" s="11" t="s">
        <v>8313</v>
      </c>
      <c r="E5013" s="11" t="s">
        <v>2190</v>
      </c>
      <c r="F5013" s="12" t="s">
        <v>30094</v>
      </c>
      <c r="G5013" s="12" t="s">
        <v>30095</v>
      </c>
      <c r="H5013" s="11" t="str">
        <f t="shared" si="78"/>
        <v>insert into BTRCOutgoingYRate (OID, prefix, outgoingYRateUSD, operatorName, operatorType, effectiveFrom, effectiveTo) values('25472_2016-01-01','25472','0.1524','KENYA - MOBILE (SAFARICOM)','MOBILE',to_date('2016-01-01','YYYY-MM-DD HH24:MI:SS'),to_date('2016-12-01','YYYY-MM-DD HH24:MI:SS'));</v>
      </c>
    </row>
    <row r="5014" spans="1:8">
      <c r="A5014" s="11" t="s">
        <v>21741</v>
      </c>
      <c r="B5014" s="11" t="s">
        <v>8314</v>
      </c>
      <c r="C5014" s="18">
        <v>0.15240000000000001</v>
      </c>
      <c r="D5014" s="11" t="s">
        <v>8313</v>
      </c>
      <c r="E5014" s="11" t="s">
        <v>2190</v>
      </c>
      <c r="F5014" s="12" t="s">
        <v>30094</v>
      </c>
      <c r="G5014" s="12" t="s">
        <v>30095</v>
      </c>
      <c r="H5014" s="11" t="str">
        <f t="shared" si="78"/>
        <v>insert into BTRCOutgoingYRate (OID, prefix, outgoingYRateUSD, operatorName, operatorType, effectiveFrom, effectiveTo) values('25471_2016-01-01','25471','0.1524','KENYA - MOBILE (SAFARICOM)','MOBILE',to_date('2016-01-01','YYYY-MM-DD HH24:MI:SS'),to_date('2016-12-01','YYYY-MM-DD HH24:MI:SS'));</v>
      </c>
    </row>
    <row r="5015" spans="1:8">
      <c r="A5015" s="11" t="s">
        <v>21742</v>
      </c>
      <c r="B5015" s="11" t="s">
        <v>8315</v>
      </c>
      <c r="C5015" s="18">
        <v>0.15240000000000001</v>
      </c>
      <c r="D5015" s="11" t="s">
        <v>8304</v>
      </c>
      <c r="E5015" s="11" t="s">
        <v>2190</v>
      </c>
      <c r="F5015" s="12" t="s">
        <v>30094</v>
      </c>
      <c r="G5015" s="12" t="s">
        <v>30095</v>
      </c>
      <c r="H5015" s="11" t="str">
        <f t="shared" si="78"/>
        <v>insert into BTRCOutgoingYRate (OID, prefix, outgoingYRateUSD, operatorName, operatorType, effectiveFrom, effectiveTo) values('254711_2016-01-01','254711','0.1524','Kenya - Mobile Safaricom','MOBILE',to_date('2016-01-01','YYYY-MM-DD HH24:MI:SS'),to_date('2016-12-01','YYYY-MM-DD HH24:MI:SS'));</v>
      </c>
    </row>
    <row r="5016" spans="1:8">
      <c r="A5016" s="11" t="s">
        <v>21743</v>
      </c>
      <c r="B5016" s="11" t="s">
        <v>8316</v>
      </c>
      <c r="C5016" s="18">
        <v>0.15240000000000001</v>
      </c>
      <c r="D5016" s="11" t="s">
        <v>8311</v>
      </c>
      <c r="E5016" s="11" t="s">
        <v>2190</v>
      </c>
      <c r="F5016" s="12" t="s">
        <v>30094</v>
      </c>
      <c r="G5016" s="12" t="s">
        <v>30095</v>
      </c>
      <c r="H5016" s="11" t="str">
        <f t="shared" si="78"/>
        <v>insert into BTRCOutgoingYRate (OID, prefix, outgoingYRateUSD, operatorName, operatorType, effectiveFrom, effectiveTo) values('254751_2016-01-01','254751','0.1524','KENYA - MOBILE (ECONET)','MOBILE',to_date('2016-01-01','YYYY-MM-DD HH24:MI:SS'),to_date('2016-12-01','YYYY-MM-DD HH24:MI:SS'));</v>
      </c>
    </row>
    <row r="5017" spans="1:8">
      <c r="A5017" s="11" t="s">
        <v>21744</v>
      </c>
      <c r="B5017" s="11" t="s">
        <v>8317</v>
      </c>
      <c r="C5017" s="18">
        <v>0.64449999999999996</v>
      </c>
      <c r="D5017" s="11" t="s">
        <v>8318</v>
      </c>
      <c r="E5017" s="11" t="s">
        <v>2190</v>
      </c>
      <c r="F5017" s="12" t="s">
        <v>30094</v>
      </c>
      <c r="G5017" s="12" t="s">
        <v>30095</v>
      </c>
      <c r="H5017" s="11" t="str">
        <f t="shared" si="78"/>
        <v>insert into BTRCOutgoingYRate (OID, prefix, outgoingYRateUSD, operatorName, operatorType, effectiveFrom, effectiveTo) values('68650_2016-01-01','68650','0.6445','Kiribati - Mobile','MOBILE',to_date('2016-01-01','YYYY-MM-DD HH24:MI:SS'),to_date('2016-12-01','YYYY-MM-DD HH24:MI:SS'));</v>
      </c>
    </row>
    <row r="5018" spans="1:8">
      <c r="A5018" s="11" t="s">
        <v>21745</v>
      </c>
      <c r="B5018" s="11" t="s">
        <v>8319</v>
      </c>
      <c r="C5018" s="18">
        <v>0.64449999999999996</v>
      </c>
      <c r="D5018" s="11" t="s">
        <v>8320</v>
      </c>
      <c r="E5018" s="11" t="s">
        <v>2190</v>
      </c>
      <c r="F5018" s="12" t="s">
        <v>30094</v>
      </c>
      <c r="G5018" s="12" t="s">
        <v>30095</v>
      </c>
      <c r="H5018" s="11" t="str">
        <f t="shared" si="78"/>
        <v>insert into BTRCOutgoingYRate (OID, prefix, outgoingYRateUSD, operatorName, operatorType, effectiveFrom, effectiveTo) values('6867_2016-01-01','6867','0.6445','Kiribati-Other-Mobile','MOBILE',to_date('2016-01-01','YYYY-MM-DD HH24:MI:SS'),to_date('2016-12-01','YYYY-MM-DD HH24:MI:SS'));</v>
      </c>
    </row>
    <row r="5019" spans="1:8">
      <c r="A5019" s="11" t="s">
        <v>21674</v>
      </c>
      <c r="B5019" s="11" t="s">
        <v>8223</v>
      </c>
      <c r="C5019" s="18">
        <v>0.1041</v>
      </c>
      <c r="D5019" s="11" t="s">
        <v>8202</v>
      </c>
      <c r="E5019" s="11" t="s">
        <v>2227</v>
      </c>
      <c r="F5019" s="12" t="s">
        <v>30094</v>
      </c>
      <c r="G5019" s="12" t="s">
        <v>30095</v>
      </c>
      <c r="H5019" s="11" t="str">
        <f t="shared" si="78"/>
        <v>insert into BTRCOutgoingYRate (OID, prefix, outgoingYRateUSD, operatorName, operatorType, effectiveFrom, effectiveTo) values('77151_2016-01-01','77151','0.1041','KAZAKHSTAN','FIXED',to_date('2016-01-01','YYYY-MM-DD HH24:MI:SS'),to_date('2016-12-01','YYYY-MM-DD HH24:MI:SS'));</v>
      </c>
    </row>
    <row r="5020" spans="1:8">
      <c r="A5020" s="11" t="s">
        <v>21675</v>
      </c>
      <c r="B5020" s="11" t="s">
        <v>8224</v>
      </c>
      <c r="C5020" s="18">
        <v>0.1041</v>
      </c>
      <c r="D5020" s="11" t="s">
        <v>8202</v>
      </c>
      <c r="E5020" s="11" t="s">
        <v>2227</v>
      </c>
      <c r="F5020" s="12" t="s">
        <v>30094</v>
      </c>
      <c r="G5020" s="12" t="s">
        <v>30095</v>
      </c>
      <c r="H5020" s="11" t="str">
        <f t="shared" si="78"/>
        <v>insert into BTRCOutgoingYRate (OID, prefix, outgoingYRateUSD, operatorName, operatorType, effectiveFrom, effectiveTo) values('77152_2016-01-01','77152','0.1041','KAZAKHSTAN','FIXED',to_date('2016-01-01','YYYY-MM-DD HH24:MI:SS'),to_date('2016-12-01','YYYY-MM-DD HH24:MI:SS'));</v>
      </c>
    </row>
    <row r="5021" spans="1:8">
      <c r="A5021" s="11" t="s">
        <v>21676</v>
      </c>
      <c r="B5021" s="11" t="s">
        <v>8225</v>
      </c>
      <c r="C5021" s="18">
        <v>0.1041</v>
      </c>
      <c r="D5021" s="11" t="s">
        <v>8226</v>
      </c>
      <c r="E5021" s="11" t="s">
        <v>2227</v>
      </c>
      <c r="F5021" s="12" t="s">
        <v>30094</v>
      </c>
      <c r="G5021" s="12" t="s">
        <v>30095</v>
      </c>
      <c r="H5021" s="11" t="str">
        <f t="shared" si="78"/>
        <v>insert into BTRCOutgoingYRate (OID, prefix, outgoingYRateUSD, operatorName, operatorType, effectiveFrom, effectiveTo) values('77112_2016-01-01','77112','0.1041','Kazakhstan-Uralsk-Fixed','FIXED',to_date('2016-01-01','YYYY-MM-DD HH24:MI:SS'),to_date('2016-12-01','YYYY-MM-DD HH24:MI:SS'));</v>
      </c>
    </row>
    <row r="5022" spans="1:8">
      <c r="A5022" s="11" t="s">
        <v>21677</v>
      </c>
      <c r="B5022" s="11" t="s">
        <v>8227</v>
      </c>
      <c r="C5022" s="18">
        <v>0.13320000000000001</v>
      </c>
      <c r="D5022" s="11" t="s">
        <v>8228</v>
      </c>
      <c r="E5022" s="11" t="s">
        <v>2190</v>
      </c>
      <c r="F5022" s="12" t="s">
        <v>30094</v>
      </c>
      <c r="G5022" s="12" t="s">
        <v>30095</v>
      </c>
      <c r="H5022" s="11" t="str">
        <f t="shared" si="78"/>
        <v>insert into BTRCOutgoingYRate (OID, prefix, outgoingYRateUSD, operatorName, operatorType, effectiveFrom, effectiveTo) values('777_2016-01-01','777','0.1332','KAZAKHSTAN-OTHER-MOBILE','MOBILE',to_date('2016-01-01','YYYY-MM-DD HH24:MI:SS'),to_date('2016-12-01','YYYY-MM-DD HH24:MI:SS'));</v>
      </c>
    </row>
    <row r="5023" spans="1:8">
      <c r="A5023" s="11" t="s">
        <v>21678</v>
      </c>
      <c r="B5023" s="11" t="s">
        <v>8229</v>
      </c>
      <c r="C5023" s="18">
        <v>0.13320000000000001</v>
      </c>
      <c r="D5023" s="11" t="s">
        <v>8230</v>
      </c>
      <c r="E5023" s="11" t="s">
        <v>2190</v>
      </c>
      <c r="F5023" s="12" t="s">
        <v>30094</v>
      </c>
      <c r="G5023" s="12" t="s">
        <v>30095</v>
      </c>
      <c r="H5023" s="11" t="str">
        <f t="shared" si="78"/>
        <v>insert into BTRCOutgoingYRate (OID, prefix, outgoingYRateUSD, operatorName, operatorType, effectiveFrom, effectiveTo) values('7700_2016-01-01','7700','0.1332','Kazakhstan-Other-Mobile','MOBILE',to_date('2016-01-01','YYYY-MM-DD HH24:MI:SS'),to_date('2016-12-01','YYYY-MM-DD HH24:MI:SS'));</v>
      </c>
    </row>
    <row r="5024" spans="1:8">
      <c r="A5024" s="11" t="s">
        <v>21679</v>
      </c>
      <c r="B5024" s="11" t="s">
        <v>8231</v>
      </c>
      <c r="C5024" s="18">
        <v>0.13320000000000001</v>
      </c>
      <c r="D5024" s="11" t="s">
        <v>8230</v>
      </c>
      <c r="E5024" s="11" t="s">
        <v>2190</v>
      </c>
      <c r="F5024" s="12" t="s">
        <v>30094</v>
      </c>
      <c r="G5024" s="12" t="s">
        <v>30095</v>
      </c>
      <c r="H5024" s="11" t="str">
        <f t="shared" si="78"/>
        <v>insert into BTRCOutgoingYRate (OID, prefix, outgoingYRateUSD, operatorName, operatorType, effectiveFrom, effectiveTo) values('7707_2016-01-01','7707','0.1332','Kazakhstan-Other-Mobile','MOBILE',to_date('2016-01-01','YYYY-MM-DD HH24:MI:SS'),to_date('2016-12-01','YYYY-MM-DD HH24:MI:SS'));</v>
      </c>
    </row>
    <row r="5025" spans="1:8">
      <c r="A5025" s="11" t="s">
        <v>21680</v>
      </c>
      <c r="B5025" s="11" t="s">
        <v>8232</v>
      </c>
      <c r="C5025" s="18">
        <v>0.13320000000000001</v>
      </c>
      <c r="D5025" s="11" t="s">
        <v>8233</v>
      </c>
      <c r="E5025" s="11" t="s">
        <v>2190</v>
      </c>
      <c r="F5025" s="12" t="s">
        <v>30094</v>
      </c>
      <c r="G5025" s="12" t="s">
        <v>30095</v>
      </c>
      <c r="H5025" s="11" t="str">
        <f t="shared" si="78"/>
        <v>insert into BTRCOutgoingYRate (OID, prefix, outgoingYRateUSD, operatorName, operatorType, effectiveFrom, effectiveTo) values('7300_2016-01-01','7300','0.1332','KAZAKHSTAN-KCELL-MOBILE','MOBILE',to_date('2016-01-01','YYYY-MM-DD HH24:MI:SS'),to_date('2016-12-01','YYYY-MM-DD HH24:MI:SS'));</v>
      </c>
    </row>
    <row r="5026" spans="1:8">
      <c r="A5026" s="11" t="s">
        <v>21681</v>
      </c>
      <c r="B5026" s="11" t="s">
        <v>8234</v>
      </c>
      <c r="C5026" s="18">
        <v>0.13320000000000001</v>
      </c>
      <c r="D5026" s="11" t="s">
        <v>8235</v>
      </c>
      <c r="E5026" s="11" t="s">
        <v>2190</v>
      </c>
      <c r="F5026" s="12" t="s">
        <v>30094</v>
      </c>
      <c r="G5026" s="12" t="s">
        <v>30095</v>
      </c>
      <c r="H5026" s="11" t="str">
        <f t="shared" si="78"/>
        <v>insert into BTRCOutgoingYRate (OID, prefix, outgoingYRateUSD, operatorName, operatorType, effectiveFrom, effectiveTo) values('775_2016-01-01','775','0.1332','KAZAKHSTAN-KAR-MOBILE','MOBILE',to_date('2016-01-01','YYYY-MM-DD HH24:MI:SS'),to_date('2016-12-01','YYYY-MM-DD HH24:MI:SS'));</v>
      </c>
    </row>
    <row r="5027" spans="1:8">
      <c r="A5027" s="11" t="s">
        <v>21682</v>
      </c>
      <c r="B5027" s="11" t="s">
        <v>8236</v>
      </c>
      <c r="C5027" s="18">
        <v>0.1041</v>
      </c>
      <c r="D5027" s="11" t="s">
        <v>8237</v>
      </c>
      <c r="E5027" s="11" t="s">
        <v>2227</v>
      </c>
      <c r="F5027" s="12" t="s">
        <v>30094</v>
      </c>
      <c r="G5027" s="12" t="s">
        <v>30095</v>
      </c>
      <c r="H5027" s="11" t="str">
        <f t="shared" si="78"/>
        <v>insert into BTRCOutgoingYRate (OID, prefix, outgoingYRateUSD, operatorName, operatorType, effectiveFrom, effectiveTo) values('73212_2016-01-01','73212','0.1041','KAZAKHSTAN-KARAGANDA-FIXED','FIXED',to_date('2016-01-01','YYYY-MM-DD HH24:MI:SS'),to_date('2016-12-01','YYYY-MM-DD HH24:MI:SS'));</v>
      </c>
    </row>
    <row r="5028" spans="1:8">
      <c r="A5028" s="11" t="s">
        <v>21683</v>
      </c>
      <c r="B5028" s="11" t="s">
        <v>8238</v>
      </c>
      <c r="C5028" s="18">
        <v>0.1041</v>
      </c>
      <c r="D5028" s="11" t="s">
        <v>8239</v>
      </c>
      <c r="E5028" s="11" t="s">
        <v>2227</v>
      </c>
      <c r="F5028" s="12" t="s">
        <v>30094</v>
      </c>
      <c r="G5028" s="12" t="s">
        <v>30095</v>
      </c>
      <c r="H5028" s="11" t="str">
        <f t="shared" si="78"/>
        <v>insert into BTRCOutgoingYRate (OID, prefix, outgoingYRateUSD, operatorName, operatorType, effectiveFrom, effectiveTo) values('77212_2016-01-01','77212','0.1041','Kazakhstan-Karaganda-Fixed','FIXED',to_date('2016-01-01','YYYY-MM-DD HH24:MI:SS'),to_date('2016-12-01','YYYY-MM-DD HH24:MI:SS'));</v>
      </c>
    </row>
    <row r="5029" spans="1:8">
      <c r="A5029" s="11" t="s">
        <v>21684</v>
      </c>
      <c r="B5029" s="11" t="s">
        <v>8240</v>
      </c>
      <c r="C5029" s="18">
        <v>0.13320000000000001</v>
      </c>
      <c r="D5029" s="11" t="s">
        <v>8241</v>
      </c>
      <c r="E5029" s="11" t="s">
        <v>2190</v>
      </c>
      <c r="F5029" s="12" t="s">
        <v>30094</v>
      </c>
      <c r="G5029" s="12" t="s">
        <v>30095</v>
      </c>
      <c r="H5029" s="11" t="str">
        <f t="shared" si="78"/>
        <v>insert into BTRCOutgoingYRate (OID, prefix, outgoingYRateUSD, operatorName, operatorType, effectiveFrom, effectiveTo) values('7701_2016-01-01','7701','0.1332','Kazakhstan-K Cell-Mobile','MOBILE',to_date('2016-01-01','YYYY-MM-DD HH24:MI:SS'),to_date('2016-12-01','YYYY-MM-DD HH24:MI:SS'));</v>
      </c>
    </row>
    <row r="5030" spans="1:8">
      <c r="A5030" s="11" t="s">
        <v>21685</v>
      </c>
      <c r="B5030" s="11" t="s">
        <v>8242</v>
      </c>
      <c r="C5030" s="18">
        <v>0.13320000000000001</v>
      </c>
      <c r="D5030" s="11" t="s">
        <v>8241</v>
      </c>
      <c r="E5030" s="11" t="s">
        <v>2190</v>
      </c>
      <c r="F5030" s="12" t="s">
        <v>30094</v>
      </c>
      <c r="G5030" s="12" t="s">
        <v>30095</v>
      </c>
      <c r="H5030" s="11" t="str">
        <f t="shared" si="78"/>
        <v>insert into BTRCOutgoingYRate (OID, prefix, outgoingYRateUSD, operatorName, operatorType, effectiveFrom, effectiveTo) values('7702_2016-01-01','7702','0.1332','Kazakhstan-K Cell-Mobile','MOBILE',to_date('2016-01-01','YYYY-MM-DD HH24:MI:SS'),to_date('2016-12-01','YYYY-MM-DD HH24:MI:SS'));</v>
      </c>
    </row>
    <row r="5031" spans="1:8">
      <c r="A5031" s="11" t="s">
        <v>21686</v>
      </c>
      <c r="B5031" s="11" t="s">
        <v>8243</v>
      </c>
      <c r="C5031" s="18">
        <v>0.1041</v>
      </c>
      <c r="D5031" s="11" t="s">
        <v>8244</v>
      </c>
      <c r="E5031" s="11" t="s">
        <v>2227</v>
      </c>
      <c r="F5031" s="12" t="s">
        <v>30094</v>
      </c>
      <c r="G5031" s="12" t="s">
        <v>30095</v>
      </c>
      <c r="H5031" s="11" t="str">
        <f t="shared" si="78"/>
        <v>insert into BTRCOutgoingYRate (OID, prefix, outgoingYRateUSD, operatorName, operatorType, effectiveFrom, effectiveTo) values('77122_2016-01-01','77122','0.1041','Kazakhstan-Atyrau-Fixed','FIXED',to_date('2016-01-01','YYYY-MM-DD HH24:MI:SS'),to_date('2016-12-01','YYYY-MM-DD HH24:MI:SS'));</v>
      </c>
    </row>
    <row r="5032" spans="1:8">
      <c r="A5032" s="11" t="s">
        <v>21687</v>
      </c>
      <c r="B5032" s="11" t="s">
        <v>8245</v>
      </c>
      <c r="C5032" s="18">
        <v>0.1041</v>
      </c>
      <c r="D5032" s="11" t="s">
        <v>8246</v>
      </c>
      <c r="E5032" s="11" t="s">
        <v>2227</v>
      </c>
      <c r="F5032" s="12" t="s">
        <v>30094</v>
      </c>
      <c r="G5032" s="12" t="s">
        <v>30095</v>
      </c>
      <c r="H5032" s="11" t="str">
        <f t="shared" si="78"/>
        <v>insert into BTRCOutgoingYRate (OID, prefix, outgoingYRateUSD, operatorName, operatorType, effectiveFrom, effectiveTo) values('77172_2016-01-01','77172','0.1041','Kazakhstan-Astana-Fixed','FIXED',to_date('2016-01-01','YYYY-MM-DD HH24:MI:SS'),to_date('2016-12-01','YYYY-MM-DD HH24:MI:SS'));</v>
      </c>
    </row>
    <row r="5033" spans="1:8">
      <c r="A5033" s="11" t="s">
        <v>21688</v>
      </c>
      <c r="B5033" s="11" t="s">
        <v>8247</v>
      </c>
      <c r="C5033" s="18">
        <v>0.1041</v>
      </c>
      <c r="D5033" s="11" t="s">
        <v>8248</v>
      </c>
      <c r="E5033" s="11" t="s">
        <v>2227</v>
      </c>
      <c r="F5033" s="12" t="s">
        <v>30094</v>
      </c>
      <c r="G5033" s="12" t="s">
        <v>30095</v>
      </c>
      <c r="H5033" s="11" t="str">
        <f t="shared" si="78"/>
        <v>insert into BTRCOutgoingYRate (OID, prefix, outgoingYRateUSD, operatorName, operatorType, effectiveFrom, effectiveTo) values('73272_2016-01-01','73272','0.1041','KAZAKHSTAN-ALMATY-FIXED','FIXED',to_date('2016-01-01','YYYY-MM-DD HH24:MI:SS'),to_date('2016-12-01','YYYY-MM-DD HH24:MI:SS'));</v>
      </c>
    </row>
    <row r="5034" spans="1:8">
      <c r="A5034" s="11" t="s">
        <v>21689</v>
      </c>
      <c r="B5034" s="11" t="s">
        <v>8249</v>
      </c>
      <c r="C5034" s="18">
        <v>0.1041</v>
      </c>
      <c r="D5034" s="11" t="s">
        <v>8250</v>
      </c>
      <c r="E5034" s="11" t="s">
        <v>2227</v>
      </c>
      <c r="F5034" s="12" t="s">
        <v>30094</v>
      </c>
      <c r="G5034" s="12" t="s">
        <v>30095</v>
      </c>
      <c r="H5034" s="11" t="str">
        <f t="shared" si="78"/>
        <v>insert into BTRCOutgoingYRate (OID, prefix, outgoingYRateUSD, operatorName, operatorType, effectiveFrom, effectiveTo) values('77272_2016-01-01','77272','0.1041','Kazakhstan-Almaty-Fixed','FIXED',to_date('2016-01-01','YYYY-MM-DD HH24:MI:SS'),to_date('2016-12-01','YYYY-MM-DD HH24:MI:SS'));</v>
      </c>
    </row>
    <row r="5035" spans="1:8">
      <c r="A5035" s="11" t="s">
        <v>21690</v>
      </c>
      <c r="B5035" s="11" t="s">
        <v>8251</v>
      </c>
      <c r="C5035" s="18">
        <v>0.1041</v>
      </c>
      <c r="D5035" s="11" t="s">
        <v>8250</v>
      </c>
      <c r="E5035" s="11" t="s">
        <v>2227</v>
      </c>
      <c r="F5035" s="12" t="s">
        <v>30094</v>
      </c>
      <c r="G5035" s="12" t="s">
        <v>30095</v>
      </c>
      <c r="H5035" s="11" t="str">
        <f t="shared" si="78"/>
        <v>insert into BTRCOutgoingYRate (OID, prefix, outgoingYRateUSD, operatorName, operatorType, effectiveFrom, effectiveTo) values('77273_2016-01-01','77273','0.1041','Kazakhstan-Almaty-Fixed','FIXED',to_date('2016-01-01','YYYY-MM-DD HH24:MI:SS'),to_date('2016-12-01','YYYY-MM-DD HH24:MI:SS'));</v>
      </c>
    </row>
    <row r="5036" spans="1:8">
      <c r="A5036" s="11" t="s">
        <v>21691</v>
      </c>
      <c r="B5036" s="11" t="s">
        <v>8252</v>
      </c>
      <c r="C5036" s="18">
        <v>0.1041</v>
      </c>
      <c r="D5036" s="11" t="s">
        <v>8253</v>
      </c>
      <c r="E5036" s="11" t="s">
        <v>2227</v>
      </c>
      <c r="F5036" s="12" t="s">
        <v>30094</v>
      </c>
      <c r="G5036" s="12" t="s">
        <v>30095</v>
      </c>
      <c r="H5036" s="11" t="str">
        <f t="shared" si="78"/>
        <v>insert into BTRCOutgoingYRate (OID, prefix, outgoingYRateUSD, operatorName, operatorType, effectiveFrom, effectiveTo) values('77132_2016-01-01','77132','0.1041','Kazakhstan-Aktobe-Fixed','FIXED',to_date('2016-01-01','YYYY-MM-DD HH24:MI:SS'),to_date('2016-12-01','YYYY-MM-DD HH24:MI:SS'));</v>
      </c>
    </row>
    <row r="5037" spans="1:8">
      <c r="A5037" s="11" t="s">
        <v>21692</v>
      </c>
      <c r="B5037" s="11" t="s">
        <v>8254</v>
      </c>
      <c r="C5037" s="18">
        <v>0.1041</v>
      </c>
      <c r="D5037" s="11" t="s">
        <v>8255</v>
      </c>
      <c r="E5037" s="11" t="s">
        <v>2227</v>
      </c>
      <c r="F5037" s="12" t="s">
        <v>30094</v>
      </c>
      <c r="G5037" s="12" t="s">
        <v>30095</v>
      </c>
      <c r="H5037" s="11" t="str">
        <f t="shared" si="78"/>
        <v>insert into BTRCOutgoingYRate (OID, prefix, outgoingYRateUSD, operatorName, operatorType, effectiveFrom, effectiveTo) values('77292_2016-01-01','77292','0.1041','Kazakhstan-Aktau-Fixed','FIXED',to_date('2016-01-01','YYYY-MM-DD HH24:MI:SS'),to_date('2016-12-01','YYYY-MM-DD HH24:MI:SS'));</v>
      </c>
    </row>
    <row r="5038" spans="1:8">
      <c r="A5038" s="11" t="s">
        <v>21693</v>
      </c>
      <c r="B5038" s="11" t="s">
        <v>8256</v>
      </c>
      <c r="C5038" s="18">
        <v>0.13320000000000001</v>
      </c>
      <c r="D5038" s="11" t="s">
        <v>8257</v>
      </c>
      <c r="E5038" s="11" t="s">
        <v>2190</v>
      </c>
      <c r="F5038" s="12" t="s">
        <v>30094</v>
      </c>
      <c r="G5038" s="12" t="s">
        <v>30095</v>
      </c>
      <c r="H5038" s="11" t="str">
        <f t="shared" si="78"/>
        <v>insert into BTRCOutgoingYRate (OID, prefix, outgoingYRateUSD, operatorName, operatorType, effectiveFrom, effectiveTo) values('776_2016-01-01','776','0.1332','Kazakhstan Proper','MOBILE',to_date('2016-01-01','YYYY-MM-DD HH24:MI:SS'),to_date('2016-12-01','YYYY-MM-DD HH24:MI:SS'));</v>
      </c>
    </row>
    <row r="5039" spans="1:8">
      <c r="A5039" s="11" t="s">
        <v>21694</v>
      </c>
      <c r="B5039" s="11" t="s">
        <v>8258</v>
      </c>
      <c r="C5039" s="18">
        <v>0.13320000000000001</v>
      </c>
      <c r="D5039" s="11" t="s">
        <v>8259</v>
      </c>
      <c r="E5039" s="11" t="s">
        <v>2190</v>
      </c>
      <c r="F5039" s="12" t="s">
        <v>30094</v>
      </c>
      <c r="G5039" s="12" t="s">
        <v>30095</v>
      </c>
      <c r="H5039" s="11" t="str">
        <f t="shared" si="78"/>
        <v>insert into BTRCOutgoingYRate (OID, prefix, outgoingYRateUSD, operatorName, operatorType, effectiveFrom, effectiveTo) values('7771_2016-01-01','7771','0.1332','KAZAKHSTAN MOBILE KARTEL','MOBILE',to_date('2016-01-01','YYYY-MM-DD HH24:MI:SS'),to_date('2016-12-01','YYYY-MM-DD HH24:MI:SS'));</v>
      </c>
    </row>
    <row r="5040" spans="1:8">
      <c r="A5040" s="11" t="s">
        <v>21695</v>
      </c>
      <c r="B5040" s="11" t="s">
        <v>8260</v>
      </c>
      <c r="C5040" s="18">
        <v>0.13320000000000001</v>
      </c>
      <c r="D5040" s="11" t="s">
        <v>8261</v>
      </c>
      <c r="E5040" s="11" t="s">
        <v>2190</v>
      </c>
      <c r="F5040" s="12" t="s">
        <v>30094</v>
      </c>
      <c r="G5040" s="12" t="s">
        <v>30095</v>
      </c>
      <c r="H5040" s="11" t="str">
        <f t="shared" si="78"/>
        <v>insert into BTRCOutgoingYRate (OID, prefix, outgoingYRateUSD, operatorName, operatorType, effectiveFrom, effectiveTo) values('7333_2016-01-01','7333','0.1332','KAZAKHSTAN MOBILE','MOBILE',to_date('2016-01-01','YYYY-MM-DD HH24:MI:SS'),to_date('2016-12-01','YYYY-MM-DD HH24:MI:SS'));</v>
      </c>
    </row>
    <row r="5041" spans="1:8">
      <c r="A5041" s="11" t="s">
        <v>21696</v>
      </c>
      <c r="B5041" s="11" t="s">
        <v>8262</v>
      </c>
      <c r="C5041" s="18">
        <v>0.13320000000000001</v>
      </c>
      <c r="D5041" s="11" t="s">
        <v>8261</v>
      </c>
      <c r="E5041" s="11" t="s">
        <v>2190</v>
      </c>
      <c r="F5041" s="12" t="s">
        <v>30094</v>
      </c>
      <c r="G5041" s="12" t="s">
        <v>30095</v>
      </c>
      <c r="H5041" s="11" t="str">
        <f t="shared" si="78"/>
        <v>insert into BTRCOutgoingYRate (OID, prefix, outgoingYRateUSD, operatorName, operatorType, effectiveFrom, effectiveTo) values('7570_2016-01-01','7570','0.1332','KAZAKHSTAN MOBILE','MOBILE',to_date('2016-01-01','YYYY-MM-DD HH24:MI:SS'),to_date('2016-12-01','YYYY-MM-DD HH24:MI:SS'));</v>
      </c>
    </row>
    <row r="5042" spans="1:8">
      <c r="A5042" s="11" t="s">
        <v>21697</v>
      </c>
      <c r="B5042" s="11" t="s">
        <v>8263</v>
      </c>
      <c r="C5042" s="18">
        <v>0.13320000000000001</v>
      </c>
      <c r="D5042" s="11" t="s">
        <v>8261</v>
      </c>
      <c r="E5042" s="11" t="s">
        <v>2190</v>
      </c>
      <c r="F5042" s="12" t="s">
        <v>30094</v>
      </c>
      <c r="G5042" s="12" t="s">
        <v>30095</v>
      </c>
      <c r="H5042" s="11" t="str">
        <f t="shared" si="78"/>
        <v>insert into BTRCOutgoingYRate (OID, prefix, outgoingYRateUSD, operatorName, operatorType, effectiveFrom, effectiveTo) values('7571_2016-01-01','7571','0.1332','KAZAKHSTAN MOBILE','MOBILE',to_date('2016-01-01','YYYY-MM-DD HH24:MI:SS'),to_date('2016-12-01','YYYY-MM-DD HH24:MI:SS'));</v>
      </c>
    </row>
    <row r="5043" spans="1:8">
      <c r="A5043" s="11" t="s">
        <v>21698</v>
      </c>
      <c r="B5043" s="11" t="s">
        <v>8264</v>
      </c>
      <c r="C5043" s="18">
        <v>0.13320000000000001</v>
      </c>
      <c r="D5043" s="11" t="s">
        <v>8261</v>
      </c>
      <c r="E5043" s="11" t="s">
        <v>2190</v>
      </c>
      <c r="F5043" s="12" t="s">
        <v>30094</v>
      </c>
      <c r="G5043" s="12" t="s">
        <v>30095</v>
      </c>
      <c r="H5043" s="11" t="str">
        <f t="shared" si="78"/>
        <v>insert into BTRCOutgoingYRate (OID, prefix, outgoingYRateUSD, operatorName, operatorType, effectiveFrom, effectiveTo) values('7761_2016-01-01','7761','0.1332','KAZAKHSTAN MOBILE','MOBILE',to_date('2016-01-01','YYYY-MM-DD HH24:MI:SS'),to_date('2016-12-01','YYYY-MM-DD HH24:MI:SS'));</v>
      </c>
    </row>
    <row r="5044" spans="1:8">
      <c r="A5044" s="11" t="s">
        <v>21699</v>
      </c>
      <c r="B5044" s="11" t="s">
        <v>8265</v>
      </c>
      <c r="C5044" s="18">
        <v>0.13320000000000001</v>
      </c>
      <c r="D5044" s="11" t="s">
        <v>8261</v>
      </c>
      <c r="E5044" s="11" t="s">
        <v>2190</v>
      </c>
      <c r="F5044" s="12" t="s">
        <v>30094</v>
      </c>
      <c r="G5044" s="12" t="s">
        <v>30095</v>
      </c>
      <c r="H5044" s="11" t="str">
        <f t="shared" si="78"/>
        <v>insert into BTRCOutgoingYRate (OID, prefix, outgoingYRateUSD, operatorName, operatorType, effectiveFrom, effectiveTo) values('772756_2016-01-01','772756','0.1332','KAZAKHSTAN MOBILE','MOBILE',to_date('2016-01-01','YYYY-MM-DD HH24:MI:SS'),to_date('2016-12-01','YYYY-MM-DD HH24:MI:SS'));</v>
      </c>
    </row>
    <row r="5045" spans="1:8">
      <c r="A5045" s="11" t="s">
        <v>21700</v>
      </c>
      <c r="B5045" s="11" t="s">
        <v>8266</v>
      </c>
      <c r="C5045" s="18">
        <v>0.13320000000000001</v>
      </c>
      <c r="D5045" s="11" t="s">
        <v>8261</v>
      </c>
      <c r="E5045" s="11" t="s">
        <v>2190</v>
      </c>
      <c r="F5045" s="12" t="s">
        <v>30094</v>
      </c>
      <c r="G5045" s="12" t="s">
        <v>30095</v>
      </c>
      <c r="H5045" s="11" t="str">
        <f t="shared" si="78"/>
        <v>insert into BTRCOutgoingYRate (OID, prefix, outgoingYRateUSD, operatorName, operatorType, effectiveFrom, effectiveTo) values('776099_2016-01-01','776099','0.1332','KAZAKHSTAN MOBILE','MOBILE',to_date('2016-01-01','YYYY-MM-DD HH24:MI:SS'),to_date('2016-12-01','YYYY-MM-DD HH24:MI:SS'));</v>
      </c>
    </row>
    <row r="5046" spans="1:8">
      <c r="A5046" s="11" t="s">
        <v>21701</v>
      </c>
      <c r="B5046" s="11" t="s">
        <v>8267</v>
      </c>
      <c r="C5046" s="18">
        <v>0.13320000000000001</v>
      </c>
      <c r="D5046" s="11" t="s">
        <v>8268</v>
      </c>
      <c r="E5046" s="11" t="s">
        <v>2190</v>
      </c>
      <c r="F5046" s="12" t="s">
        <v>30094</v>
      </c>
      <c r="G5046" s="12" t="s">
        <v>30095</v>
      </c>
      <c r="H5046" s="11" t="str">
        <f t="shared" si="78"/>
        <v>insert into BTRCOutgoingYRate (OID, prefix, outgoingYRateUSD, operatorName, operatorType, effectiveFrom, effectiveTo) values('7775_2016-01-01','7775','0.1332','Kazakhstan K-Cell Mobile','MOBILE',to_date('2016-01-01','YYYY-MM-DD HH24:MI:SS'),to_date('2016-12-01','YYYY-MM-DD HH24:MI:SS'));</v>
      </c>
    </row>
    <row r="5047" spans="1:8">
      <c r="A5047" s="11" t="s">
        <v>21702</v>
      </c>
      <c r="B5047" s="11" t="s">
        <v>8269</v>
      </c>
      <c r="C5047" s="18">
        <v>0.13320000000000001</v>
      </c>
      <c r="D5047" s="11" t="s">
        <v>8270</v>
      </c>
      <c r="E5047" s="11" t="s">
        <v>2190</v>
      </c>
      <c r="F5047" s="12" t="s">
        <v>30094</v>
      </c>
      <c r="G5047" s="12" t="s">
        <v>30095</v>
      </c>
      <c r="H5047" s="11" t="str">
        <f t="shared" si="78"/>
        <v>insert into BTRCOutgoingYRate (OID, prefix, outgoingYRateUSD, operatorName, operatorType, effectiveFrom, effectiveTo) values('771_2016-01-01','771','0.1332','Kazakhstan Kazakhstan','MOBILE',to_date('2016-01-01','YYYY-MM-DD HH24:MI:SS'),to_date('2016-12-01','YYYY-MM-DD HH24:MI:SS'));</v>
      </c>
    </row>
    <row r="5048" spans="1:8">
      <c r="A5048" s="11" t="s">
        <v>21703</v>
      </c>
      <c r="B5048" s="11" t="s">
        <v>8271</v>
      </c>
      <c r="C5048" s="18">
        <v>0.13320000000000001</v>
      </c>
      <c r="D5048" s="11" t="s">
        <v>8270</v>
      </c>
      <c r="E5048" s="11" t="s">
        <v>2190</v>
      </c>
      <c r="F5048" s="12" t="s">
        <v>30094</v>
      </c>
      <c r="G5048" s="12" t="s">
        <v>30095</v>
      </c>
      <c r="H5048" s="11" t="str">
        <f t="shared" si="78"/>
        <v>insert into BTRCOutgoingYRate (OID, prefix, outgoingYRateUSD, operatorName, operatorType, effectiveFrom, effectiveTo) values('772_2016-01-01','772','0.1332','Kazakhstan Kazakhstan','MOBILE',to_date('2016-01-01','YYYY-MM-DD HH24:MI:SS'),to_date('2016-12-01','YYYY-MM-DD HH24:MI:SS'));</v>
      </c>
    </row>
    <row r="5049" spans="1:8">
      <c r="A5049" s="11" t="s">
        <v>21704</v>
      </c>
      <c r="B5049" s="11" t="s">
        <v>8272</v>
      </c>
      <c r="C5049" s="18">
        <v>0.13320000000000001</v>
      </c>
      <c r="D5049" s="11" t="s">
        <v>8273</v>
      </c>
      <c r="E5049" s="11" t="s">
        <v>2190</v>
      </c>
      <c r="F5049" s="12" t="s">
        <v>30094</v>
      </c>
      <c r="G5049" s="12" t="s">
        <v>30095</v>
      </c>
      <c r="H5049" s="11" t="str">
        <f t="shared" si="78"/>
        <v>insert into BTRCOutgoingYRate (OID, prefix, outgoingYRateUSD, operatorName, operatorType, effectiveFrom, effectiveTo) values('7705_2016-01-01','7705','0.1332','Kazakhstan Kartel Mobile','MOBILE',to_date('2016-01-01','YYYY-MM-DD HH24:MI:SS'),to_date('2016-12-01','YYYY-MM-DD HH24:MI:SS'));</v>
      </c>
    </row>
    <row r="5050" spans="1:8">
      <c r="A5050" s="11" t="s">
        <v>21705</v>
      </c>
      <c r="B5050" s="11" t="s">
        <v>8274</v>
      </c>
      <c r="C5050" s="18">
        <v>0.13320000000000001</v>
      </c>
      <c r="D5050" s="11" t="s">
        <v>8273</v>
      </c>
      <c r="E5050" s="11" t="s">
        <v>2190</v>
      </c>
      <c r="F5050" s="12" t="s">
        <v>30094</v>
      </c>
      <c r="G5050" s="12" t="s">
        <v>30095</v>
      </c>
      <c r="H5050" s="11" t="str">
        <f t="shared" si="78"/>
        <v>insert into BTRCOutgoingYRate (OID, prefix, outgoingYRateUSD, operatorName, operatorType, effectiveFrom, effectiveTo) values('7777_2016-01-01','7777','0.1332','Kazakhstan Kartel Mobile','MOBILE',to_date('2016-01-01','YYYY-MM-DD HH24:MI:SS'),to_date('2016-12-01','YYYY-MM-DD HH24:MI:SS'));</v>
      </c>
    </row>
    <row r="5051" spans="1:8">
      <c r="A5051" s="11" t="s">
        <v>21706</v>
      </c>
      <c r="B5051" s="11" t="s">
        <v>8275</v>
      </c>
      <c r="C5051" s="18">
        <v>0.13320000000000001</v>
      </c>
      <c r="D5051" s="11" t="s">
        <v>8276</v>
      </c>
      <c r="E5051" s="11" t="s">
        <v>2227</v>
      </c>
      <c r="F5051" s="12" t="s">
        <v>30094</v>
      </c>
      <c r="G5051" s="12" t="s">
        <v>30095</v>
      </c>
      <c r="H5051" s="11" t="str">
        <f t="shared" si="78"/>
        <v>insert into BTRCOutgoingYRate (OID, prefix, outgoingYRateUSD, operatorName, operatorType, effectiveFrom, effectiveTo) values('731290_2016-01-01','731290','0.1332','KAZAKHSTAN CELLULAR','FIXED',to_date('2016-01-01','YYYY-MM-DD HH24:MI:SS'),to_date('2016-12-01','YYYY-MM-DD HH24:MI:SS'));</v>
      </c>
    </row>
    <row r="5052" spans="1:8">
      <c r="A5052" s="11" t="s">
        <v>21707</v>
      </c>
      <c r="B5052" s="11" t="s">
        <v>8277</v>
      </c>
      <c r="C5052" s="18">
        <v>0.13320000000000001</v>
      </c>
      <c r="D5052" s="11" t="s">
        <v>8276</v>
      </c>
      <c r="E5052" s="11" t="s">
        <v>2227</v>
      </c>
      <c r="F5052" s="12" t="s">
        <v>30094</v>
      </c>
      <c r="G5052" s="12" t="s">
        <v>30095</v>
      </c>
      <c r="H5052" s="11" t="str">
        <f t="shared" si="78"/>
        <v>insert into BTRCOutgoingYRate (OID, prefix, outgoingYRateUSD, operatorName, operatorType, effectiveFrom, effectiveTo) values('731291_2016-01-01','731291','0.1332','KAZAKHSTAN CELLULAR','FIXED',to_date('2016-01-01','YYYY-MM-DD HH24:MI:SS'),to_date('2016-12-01','YYYY-MM-DD HH24:MI:SS'));</v>
      </c>
    </row>
    <row r="5053" spans="1:8">
      <c r="A5053" s="11" t="s">
        <v>21708</v>
      </c>
      <c r="B5053" s="11" t="s">
        <v>8278</v>
      </c>
      <c r="C5053" s="18">
        <v>0.13320000000000001</v>
      </c>
      <c r="D5053" s="11" t="s">
        <v>8276</v>
      </c>
      <c r="E5053" s="11" t="s">
        <v>2227</v>
      </c>
      <c r="F5053" s="12" t="s">
        <v>30094</v>
      </c>
      <c r="G5053" s="12" t="s">
        <v>30095</v>
      </c>
      <c r="H5053" s="11" t="str">
        <f t="shared" si="78"/>
        <v>insert into BTRCOutgoingYRate (OID, prefix, outgoingYRateUSD, operatorName, operatorType, effectiveFrom, effectiveTo) values('731390_2016-01-01','731390','0.1332','KAZAKHSTAN CELLULAR','FIXED',to_date('2016-01-01','YYYY-MM-DD HH24:MI:SS'),to_date('2016-12-01','YYYY-MM-DD HH24:MI:SS'));</v>
      </c>
    </row>
    <row r="5054" spans="1:8">
      <c r="A5054" s="11" t="s">
        <v>21709</v>
      </c>
      <c r="B5054" s="11" t="s">
        <v>8279</v>
      </c>
      <c r="C5054" s="18">
        <v>0.13320000000000001</v>
      </c>
      <c r="D5054" s="11" t="s">
        <v>8276</v>
      </c>
      <c r="E5054" s="11" t="s">
        <v>2227</v>
      </c>
      <c r="F5054" s="12" t="s">
        <v>30094</v>
      </c>
      <c r="G5054" s="12" t="s">
        <v>30095</v>
      </c>
      <c r="H5054" s="11" t="str">
        <f t="shared" si="78"/>
        <v>insert into BTRCOutgoingYRate (OID, prefix, outgoingYRateUSD, operatorName, operatorType, effectiveFrom, effectiveTo) values('732190_2016-01-01','732190','0.1332','KAZAKHSTAN CELLULAR','FIXED',to_date('2016-01-01','YYYY-MM-DD HH24:MI:SS'),to_date('2016-12-01','YYYY-MM-DD HH24:MI:SS'));</v>
      </c>
    </row>
    <row r="5055" spans="1:8">
      <c r="A5055" s="11" t="s">
        <v>21710</v>
      </c>
      <c r="B5055" s="11" t="s">
        <v>8280</v>
      </c>
      <c r="C5055" s="18">
        <v>0.13320000000000001</v>
      </c>
      <c r="D5055" s="11" t="s">
        <v>8276</v>
      </c>
      <c r="E5055" s="11" t="s">
        <v>2227</v>
      </c>
      <c r="F5055" s="12" t="s">
        <v>30094</v>
      </c>
      <c r="G5055" s="12" t="s">
        <v>30095</v>
      </c>
      <c r="H5055" s="11" t="str">
        <f t="shared" si="78"/>
        <v>insert into BTRCOutgoingYRate (OID, prefix, outgoingYRateUSD, operatorName, operatorType, effectiveFrom, effectiveTo) values('732191_2016-01-01','732191','0.1332','KAZAKHSTAN CELLULAR','FIXED',to_date('2016-01-01','YYYY-MM-DD HH24:MI:SS'),to_date('2016-12-01','YYYY-MM-DD HH24:MI:SS'));</v>
      </c>
    </row>
    <row r="5056" spans="1:8">
      <c r="A5056" s="11" t="s">
        <v>21711</v>
      </c>
      <c r="B5056" s="11" t="s">
        <v>8281</v>
      </c>
      <c r="C5056" s="18">
        <v>0.13320000000000001</v>
      </c>
      <c r="D5056" s="11" t="s">
        <v>8276</v>
      </c>
      <c r="E5056" s="11" t="s">
        <v>2227</v>
      </c>
      <c r="F5056" s="12" t="s">
        <v>30094</v>
      </c>
      <c r="G5056" s="12" t="s">
        <v>30095</v>
      </c>
      <c r="H5056" s="11" t="str">
        <f t="shared" si="78"/>
        <v>insert into BTRCOutgoingYRate (OID, prefix, outgoingYRateUSD, operatorName, operatorType, effectiveFrom, effectiveTo) values('732390_2016-01-01','732390','0.1332','KAZAKHSTAN CELLULAR','FIXED',to_date('2016-01-01','YYYY-MM-DD HH24:MI:SS'),to_date('2016-12-01','YYYY-MM-DD HH24:MI:SS'));</v>
      </c>
    </row>
    <row r="5057" spans="1:8">
      <c r="A5057" s="11" t="s">
        <v>21712</v>
      </c>
      <c r="B5057" s="11" t="s">
        <v>8282</v>
      </c>
      <c r="C5057" s="18">
        <v>0.13320000000000001</v>
      </c>
      <c r="D5057" s="11" t="s">
        <v>8276</v>
      </c>
      <c r="E5057" s="11" t="s">
        <v>2227</v>
      </c>
      <c r="F5057" s="12" t="s">
        <v>30094</v>
      </c>
      <c r="G5057" s="12" t="s">
        <v>30095</v>
      </c>
      <c r="H5057" s="11" t="str">
        <f t="shared" si="78"/>
        <v>insert into BTRCOutgoingYRate (OID, prefix, outgoingYRateUSD, operatorName, operatorType, effectiveFrom, effectiveTo) values('732391_2016-01-01','732391','0.1332','KAZAKHSTAN CELLULAR','FIXED',to_date('2016-01-01','YYYY-MM-DD HH24:MI:SS'),to_date('2016-12-01','YYYY-MM-DD HH24:MI:SS'));</v>
      </c>
    </row>
    <row r="5058" spans="1:8">
      <c r="A5058" s="11" t="s">
        <v>21713</v>
      </c>
      <c r="B5058" s="11" t="s">
        <v>8283</v>
      </c>
      <c r="C5058" s="18">
        <v>0.13320000000000001</v>
      </c>
      <c r="D5058" s="11" t="s">
        <v>8276</v>
      </c>
      <c r="E5058" s="11" t="s">
        <v>2227</v>
      </c>
      <c r="F5058" s="12" t="s">
        <v>30094</v>
      </c>
      <c r="G5058" s="12" t="s">
        <v>30095</v>
      </c>
      <c r="H5058" s="11" t="str">
        <f t="shared" si="78"/>
        <v>insert into BTRCOutgoingYRate (OID, prefix, outgoingYRateUSD, operatorName, operatorType, effectiveFrom, effectiveTo) values('732490_2016-01-01','732490','0.1332','KAZAKHSTAN CELLULAR','FIXED',to_date('2016-01-01','YYYY-MM-DD HH24:MI:SS'),to_date('2016-12-01','YYYY-MM-DD HH24:MI:SS'));</v>
      </c>
    </row>
    <row r="5059" spans="1:8">
      <c r="A5059" s="11" t="s">
        <v>21714</v>
      </c>
      <c r="B5059" s="11" t="s">
        <v>8284</v>
      </c>
      <c r="C5059" s="18">
        <v>0.13320000000000001</v>
      </c>
      <c r="D5059" s="11" t="s">
        <v>8276</v>
      </c>
      <c r="E5059" s="11" t="s">
        <v>2227</v>
      </c>
      <c r="F5059" s="12" t="s">
        <v>30094</v>
      </c>
      <c r="G5059" s="12" t="s">
        <v>30095</v>
      </c>
      <c r="H5059" s="11" t="str">
        <f t="shared" si="78"/>
        <v>insert into BTRCOutgoingYRate (OID, prefix, outgoingYRateUSD, operatorName, operatorType, effectiveFrom, effectiveTo) values('732590_2016-01-01','732590','0.1332','KAZAKHSTAN CELLULAR','FIXED',to_date('2016-01-01','YYYY-MM-DD HH24:MI:SS'),to_date('2016-12-01','YYYY-MM-DD HH24:MI:SS'));</v>
      </c>
    </row>
    <row r="5060" spans="1:8">
      <c r="A5060" s="11" t="s">
        <v>21715</v>
      </c>
      <c r="B5060" s="11" t="s">
        <v>8285</v>
      </c>
      <c r="C5060" s="18">
        <v>0.13320000000000001</v>
      </c>
      <c r="D5060" s="11" t="s">
        <v>8276</v>
      </c>
      <c r="E5060" s="11" t="s">
        <v>2227</v>
      </c>
      <c r="F5060" s="12" t="s">
        <v>30094</v>
      </c>
      <c r="G5060" s="12" t="s">
        <v>30095</v>
      </c>
      <c r="H5060" s="11" t="str">
        <f t="shared" ref="H5060:H5123" si="79">H$1&amp;IF(ISBLANK(A5060),"null","'"&amp;A5060&amp;"'")&amp;","&amp;IF(ISBLANK(B5060),"null","'"&amp;B5060&amp;"'")&amp;","&amp;IF(ISBLANK(C5060),"null","'"&amp;C5060&amp;"'")&amp;","&amp;IF(ISBLANK(D5060),"null","'"&amp;D5060&amp;"'")&amp;","&amp;IF(ISBLANK(E5060),"null","'"&amp;E5060&amp;"'")&amp;","&amp;IF(ISBLANK(F5060),"null","to_date('"&amp;F5060&amp;"','YYYY-MM-DD HH24:MI:SS')")&amp;","&amp;IF(ISBLANK(G5060),"null","to_date('"&amp;G5060&amp;"','YYYY-MM-DD HH24:MI:SS')")&amp;
I$1</f>
        <v>insert into BTRCOutgoingYRate (OID, prefix, outgoingYRateUSD, operatorName, operatorType, effectiveFrom, effectiveTo) values('732591_2016-01-01','732591','0.1332','KAZAKHSTAN CELLULAR','FIXED',to_date('2016-01-01','YYYY-MM-DD HH24:MI:SS'),to_date('2016-12-01','YYYY-MM-DD HH24:MI:SS'));</v>
      </c>
    </row>
    <row r="5061" spans="1:8">
      <c r="A5061" s="11" t="s">
        <v>21716</v>
      </c>
      <c r="B5061" s="11" t="s">
        <v>8286</v>
      </c>
      <c r="C5061" s="18">
        <v>0.13320000000000001</v>
      </c>
      <c r="D5061" s="11" t="s">
        <v>8276</v>
      </c>
      <c r="E5061" s="11" t="s">
        <v>2227</v>
      </c>
      <c r="F5061" s="12" t="s">
        <v>30094</v>
      </c>
      <c r="G5061" s="12" t="s">
        <v>30095</v>
      </c>
      <c r="H5061" s="11" t="str">
        <f t="shared" si="79"/>
        <v>insert into BTRCOutgoingYRate (OID, prefix, outgoingYRateUSD, operatorName, operatorType, effectiveFrom, effectiveTo) values('732690_2016-01-01','732690','0.1332','KAZAKHSTAN CELLULAR','FIXED',to_date('2016-01-01','YYYY-MM-DD HH24:MI:SS'),to_date('2016-12-01','YYYY-MM-DD HH24:MI:SS'));</v>
      </c>
    </row>
    <row r="5062" spans="1:8">
      <c r="A5062" s="11" t="s">
        <v>21717</v>
      </c>
      <c r="B5062" s="11" t="s">
        <v>8287</v>
      </c>
      <c r="C5062" s="18">
        <v>0.13320000000000001</v>
      </c>
      <c r="D5062" s="11" t="s">
        <v>8276</v>
      </c>
      <c r="E5062" s="11" t="s">
        <v>2227</v>
      </c>
      <c r="F5062" s="12" t="s">
        <v>30094</v>
      </c>
      <c r="G5062" s="12" t="s">
        <v>30095</v>
      </c>
      <c r="H5062" s="11" t="str">
        <f t="shared" si="79"/>
        <v>insert into BTRCOutgoingYRate (OID, prefix, outgoingYRateUSD, operatorName, operatorType, effectiveFrom, effectiveTo) values('732691_2016-01-01','732691','0.1332','KAZAKHSTAN CELLULAR','FIXED',to_date('2016-01-01','YYYY-MM-DD HH24:MI:SS'),to_date('2016-12-01','YYYY-MM-DD HH24:MI:SS'));</v>
      </c>
    </row>
    <row r="5063" spans="1:8">
      <c r="A5063" s="11" t="s">
        <v>21718</v>
      </c>
      <c r="B5063" s="11" t="s">
        <v>8288</v>
      </c>
      <c r="C5063" s="18">
        <v>0.13320000000000001</v>
      </c>
      <c r="D5063" s="11" t="s">
        <v>8276</v>
      </c>
      <c r="E5063" s="11" t="s">
        <v>2227</v>
      </c>
      <c r="F5063" s="12" t="s">
        <v>30094</v>
      </c>
      <c r="G5063" s="12" t="s">
        <v>30095</v>
      </c>
      <c r="H5063" s="11" t="str">
        <f t="shared" si="79"/>
        <v>insert into BTRCOutgoingYRate (OID, prefix, outgoingYRateUSD, operatorName, operatorType, effectiveFrom, effectiveTo) values('732758_2016-01-01','732758','0.1332','KAZAKHSTAN CELLULAR','FIXED',to_date('2016-01-01','YYYY-MM-DD HH24:MI:SS'),to_date('2016-12-01','YYYY-MM-DD HH24:MI:SS'));</v>
      </c>
    </row>
    <row r="5064" spans="1:8">
      <c r="A5064" s="11" t="s">
        <v>21719</v>
      </c>
      <c r="B5064" s="11" t="s">
        <v>8289</v>
      </c>
      <c r="C5064" s="18">
        <v>0.13320000000000001</v>
      </c>
      <c r="D5064" s="11" t="s">
        <v>8276</v>
      </c>
      <c r="E5064" s="11" t="s">
        <v>2227</v>
      </c>
      <c r="F5064" s="12" t="s">
        <v>30094</v>
      </c>
      <c r="G5064" s="12" t="s">
        <v>30095</v>
      </c>
      <c r="H5064" s="11" t="str">
        <f t="shared" si="79"/>
        <v>insert into BTRCOutgoingYRate (OID, prefix, outgoingYRateUSD, operatorName, operatorType, effectiveFrom, effectiveTo) values('732790_2016-01-01','732790','0.1332','KAZAKHSTAN CELLULAR','FIXED',to_date('2016-01-01','YYYY-MM-DD HH24:MI:SS'),to_date('2016-12-01','YYYY-MM-DD HH24:MI:SS'));</v>
      </c>
    </row>
    <row r="5065" spans="1:8">
      <c r="A5065" s="11" t="s">
        <v>21720</v>
      </c>
      <c r="B5065" s="11" t="s">
        <v>8290</v>
      </c>
      <c r="C5065" s="18">
        <v>0.13320000000000001</v>
      </c>
      <c r="D5065" s="11" t="s">
        <v>8276</v>
      </c>
      <c r="E5065" s="11" t="s">
        <v>2227</v>
      </c>
      <c r="F5065" s="12" t="s">
        <v>30094</v>
      </c>
      <c r="G5065" s="12" t="s">
        <v>30095</v>
      </c>
      <c r="H5065" s="11" t="str">
        <f t="shared" si="79"/>
        <v>insert into BTRCOutgoingYRate (OID, prefix, outgoingYRateUSD, operatorName, operatorType, effectiveFrom, effectiveTo) values('732791_2016-01-01','732791','0.1332','KAZAKHSTAN CELLULAR','FIXED',to_date('2016-01-01','YYYY-MM-DD HH24:MI:SS'),to_date('2016-12-01','YYYY-MM-DD HH24:MI:SS'));</v>
      </c>
    </row>
    <row r="5066" spans="1:8">
      <c r="A5066" s="11" t="s">
        <v>21721</v>
      </c>
      <c r="B5066" s="11" t="s">
        <v>8291</v>
      </c>
      <c r="C5066" s="18">
        <v>0.13320000000000001</v>
      </c>
      <c r="D5066" s="11" t="s">
        <v>8276</v>
      </c>
      <c r="E5066" s="11" t="s">
        <v>2227</v>
      </c>
      <c r="F5066" s="12" t="s">
        <v>30094</v>
      </c>
      <c r="G5066" s="12" t="s">
        <v>30095</v>
      </c>
      <c r="H5066" s="11" t="str">
        <f t="shared" si="79"/>
        <v>insert into BTRCOutgoingYRate (OID, prefix, outgoingYRateUSD, operatorName, operatorType, effectiveFrom, effectiveTo) values('732799_2016-01-01','732799','0.1332','KAZAKHSTAN CELLULAR','FIXED',to_date('2016-01-01','YYYY-MM-DD HH24:MI:SS'),to_date('2016-12-01','YYYY-MM-DD HH24:MI:SS'));</v>
      </c>
    </row>
    <row r="5067" spans="1:8">
      <c r="A5067" s="11" t="s">
        <v>21722</v>
      </c>
      <c r="B5067" s="11" t="s">
        <v>8292</v>
      </c>
      <c r="C5067" s="18">
        <v>0.13320000000000001</v>
      </c>
      <c r="D5067" s="11" t="s">
        <v>8276</v>
      </c>
      <c r="E5067" s="11" t="s">
        <v>2227</v>
      </c>
      <c r="F5067" s="12" t="s">
        <v>30094</v>
      </c>
      <c r="G5067" s="12" t="s">
        <v>30095</v>
      </c>
      <c r="H5067" s="11" t="str">
        <f t="shared" si="79"/>
        <v>insert into BTRCOutgoingYRate (OID, prefix, outgoingYRateUSD, operatorName, operatorType, effectiveFrom, effectiveTo) values('731391_2016-01-01','731391','0.1332','KAZAKHSTAN CELLULAR','FIXED',to_date('2016-01-01','YYYY-MM-DD HH24:MI:SS'),to_date('2016-12-01','YYYY-MM-DD HH24:MI:SS'));</v>
      </c>
    </row>
    <row r="5068" spans="1:8">
      <c r="A5068" s="11" t="s">
        <v>21723</v>
      </c>
      <c r="B5068" s="11" t="s">
        <v>8293</v>
      </c>
      <c r="C5068" s="18">
        <v>0.13320000000000001</v>
      </c>
      <c r="D5068" s="11" t="s">
        <v>8276</v>
      </c>
      <c r="E5068" s="11" t="s">
        <v>2227</v>
      </c>
      <c r="F5068" s="12" t="s">
        <v>30094</v>
      </c>
      <c r="G5068" s="12" t="s">
        <v>30095</v>
      </c>
      <c r="H5068" s="11" t="str">
        <f t="shared" si="79"/>
        <v>insert into BTRCOutgoingYRate (OID, prefix, outgoingYRateUSD, operatorName, operatorType, effectiveFrom, effectiveTo) values('731490_2016-01-01','731490','0.1332','KAZAKHSTAN CELLULAR','FIXED',to_date('2016-01-01','YYYY-MM-DD HH24:MI:SS'),to_date('2016-12-01','YYYY-MM-DD HH24:MI:SS'));</v>
      </c>
    </row>
    <row r="5069" spans="1:8">
      <c r="A5069" s="11" t="s">
        <v>21724</v>
      </c>
      <c r="B5069" s="11" t="s">
        <v>8294</v>
      </c>
      <c r="C5069" s="18">
        <v>0.13320000000000001</v>
      </c>
      <c r="D5069" s="11" t="s">
        <v>8276</v>
      </c>
      <c r="E5069" s="11" t="s">
        <v>2227</v>
      </c>
      <c r="F5069" s="12" t="s">
        <v>30094</v>
      </c>
      <c r="G5069" s="12" t="s">
        <v>30095</v>
      </c>
      <c r="H5069" s="11" t="str">
        <f t="shared" si="79"/>
        <v>insert into BTRCOutgoingYRate (OID, prefix, outgoingYRateUSD, operatorName, operatorType, effectiveFrom, effectiveTo) values('731491_2016-01-01','731491','0.1332','KAZAKHSTAN CELLULAR','FIXED',to_date('2016-01-01','YYYY-MM-DD HH24:MI:SS'),to_date('2016-12-01','YYYY-MM-DD HH24:MI:SS'));</v>
      </c>
    </row>
    <row r="5070" spans="1:8">
      <c r="A5070" s="11" t="s">
        <v>21725</v>
      </c>
      <c r="B5070" s="11" t="s">
        <v>8295</v>
      </c>
      <c r="C5070" s="18">
        <v>0.13320000000000001</v>
      </c>
      <c r="D5070" s="11" t="s">
        <v>8276</v>
      </c>
      <c r="E5070" s="11" t="s">
        <v>2227</v>
      </c>
      <c r="F5070" s="12" t="s">
        <v>30094</v>
      </c>
      <c r="G5070" s="12" t="s">
        <v>30095</v>
      </c>
      <c r="H5070" s="11" t="str">
        <f t="shared" si="79"/>
        <v>insert into BTRCOutgoingYRate (OID, prefix, outgoingYRateUSD, operatorName, operatorType, effectiveFrom, effectiveTo) values('731590_2016-01-01','731590','0.1332','KAZAKHSTAN CELLULAR','FIXED',to_date('2016-01-01','YYYY-MM-DD HH24:MI:SS'),to_date('2016-12-01','YYYY-MM-DD HH24:MI:SS'));</v>
      </c>
    </row>
    <row r="5071" spans="1:8">
      <c r="A5071" s="11" t="s">
        <v>21726</v>
      </c>
      <c r="B5071" s="11" t="s">
        <v>8296</v>
      </c>
      <c r="C5071" s="18">
        <v>0.13320000000000001</v>
      </c>
      <c r="D5071" s="11" t="s">
        <v>8276</v>
      </c>
      <c r="E5071" s="11" t="s">
        <v>2227</v>
      </c>
      <c r="F5071" s="12" t="s">
        <v>30094</v>
      </c>
      <c r="G5071" s="12" t="s">
        <v>30095</v>
      </c>
      <c r="H5071" s="11" t="str">
        <f t="shared" si="79"/>
        <v>insert into BTRCOutgoingYRate (OID, prefix, outgoingYRateUSD, operatorName, operatorType, effectiveFrom, effectiveTo) values('731591_2016-01-01','731591','0.1332','KAZAKHSTAN CELLULAR','FIXED',to_date('2016-01-01','YYYY-MM-DD HH24:MI:SS'),to_date('2016-12-01','YYYY-MM-DD HH24:MI:SS'));</v>
      </c>
    </row>
    <row r="5072" spans="1:8">
      <c r="A5072" s="11" t="s">
        <v>21727</v>
      </c>
      <c r="B5072" s="11" t="s">
        <v>8297</v>
      </c>
      <c r="C5072" s="18">
        <v>0.13320000000000001</v>
      </c>
      <c r="D5072" s="11" t="s">
        <v>8276</v>
      </c>
      <c r="E5072" s="11" t="s">
        <v>2227</v>
      </c>
      <c r="F5072" s="12" t="s">
        <v>30094</v>
      </c>
      <c r="G5072" s="12" t="s">
        <v>30095</v>
      </c>
      <c r="H5072" s="11" t="str">
        <f t="shared" si="79"/>
        <v>insert into BTRCOutgoingYRate (OID, prefix, outgoingYRateUSD, operatorName, operatorType, effectiveFrom, effectiveTo) values('731790_2016-01-01','731790','0.1332','KAZAKHSTAN CELLULAR','FIXED',to_date('2016-01-01','YYYY-MM-DD HH24:MI:SS'),to_date('2016-12-01','YYYY-MM-DD HH24:MI:SS'));</v>
      </c>
    </row>
    <row r="5073" spans="1:8">
      <c r="A5073" s="11" t="s">
        <v>21728</v>
      </c>
      <c r="B5073" s="11" t="s">
        <v>8298</v>
      </c>
      <c r="C5073" s="18">
        <v>0.13320000000000001</v>
      </c>
      <c r="D5073" s="11" t="s">
        <v>8276</v>
      </c>
      <c r="E5073" s="11" t="s">
        <v>2227</v>
      </c>
      <c r="F5073" s="12" t="s">
        <v>30094</v>
      </c>
      <c r="G5073" s="12" t="s">
        <v>30095</v>
      </c>
      <c r="H5073" s="11" t="str">
        <f t="shared" si="79"/>
        <v>insert into BTRCOutgoingYRate (OID, prefix, outgoingYRateUSD, operatorName, operatorType, effectiveFrom, effectiveTo) values('731791_2016-01-01','731791','0.1332','KAZAKHSTAN CELLULAR','FIXED',to_date('2016-01-01','YYYY-MM-DD HH24:MI:SS'),to_date('2016-12-01','YYYY-MM-DD HH24:MI:SS'));</v>
      </c>
    </row>
    <row r="5074" spans="1:8">
      <c r="A5074" s="11" t="s">
        <v>21729</v>
      </c>
      <c r="B5074" s="11" t="s">
        <v>8299</v>
      </c>
      <c r="C5074" s="18">
        <v>0.13320000000000001</v>
      </c>
      <c r="D5074" s="11" t="s">
        <v>8276</v>
      </c>
      <c r="E5074" s="11" t="s">
        <v>2227</v>
      </c>
      <c r="F5074" s="12" t="s">
        <v>30094</v>
      </c>
      <c r="G5074" s="12" t="s">
        <v>30095</v>
      </c>
      <c r="H5074" s="11" t="str">
        <f t="shared" si="79"/>
        <v>insert into BTRCOutgoingYRate (OID, prefix, outgoingYRateUSD, operatorName, operatorType, effectiveFrom, effectiveTo) values('731890_2016-01-01','731890','0.1332','KAZAKHSTAN CELLULAR','FIXED',to_date('2016-01-01','YYYY-MM-DD HH24:MI:SS'),to_date('2016-12-01','YYYY-MM-DD HH24:MI:SS'));</v>
      </c>
    </row>
    <row r="5075" spans="1:8">
      <c r="A5075" s="11" t="s">
        <v>21730</v>
      </c>
      <c r="B5075" s="11" t="s">
        <v>8300</v>
      </c>
      <c r="C5075" s="18">
        <v>0.13320000000000001</v>
      </c>
      <c r="D5075" s="11" t="s">
        <v>8276</v>
      </c>
      <c r="E5075" s="11" t="s">
        <v>2227</v>
      </c>
      <c r="F5075" s="12" t="s">
        <v>30094</v>
      </c>
      <c r="G5075" s="12" t="s">
        <v>30095</v>
      </c>
      <c r="H5075" s="11" t="str">
        <f t="shared" si="79"/>
        <v>insert into BTRCOutgoingYRate (OID, prefix, outgoingYRateUSD, operatorName, operatorType, effectiveFrom, effectiveTo) values('731891_2016-01-01','731891','0.1332','KAZAKHSTAN CELLULAR','FIXED',to_date('2016-01-01','YYYY-MM-DD HH24:MI:SS'),to_date('2016-12-01','YYYY-MM-DD HH24:MI:SS'));</v>
      </c>
    </row>
    <row r="5076" spans="1:8">
      <c r="A5076" s="11" t="s">
        <v>21731</v>
      </c>
      <c r="B5076" s="11" t="s">
        <v>8301</v>
      </c>
      <c r="C5076" s="18">
        <v>0.13320000000000001</v>
      </c>
      <c r="D5076" s="11" t="s">
        <v>8276</v>
      </c>
      <c r="E5076" s="11" t="s">
        <v>2190</v>
      </c>
      <c r="F5076" s="12" t="s">
        <v>30094</v>
      </c>
      <c r="G5076" s="12" t="s">
        <v>30095</v>
      </c>
      <c r="H5076" s="11" t="str">
        <f t="shared" si="79"/>
        <v>insert into BTRCOutgoingYRate (OID, prefix, outgoingYRateUSD, operatorName, operatorType, effectiveFrom, effectiveTo) values('770_2016-01-01','770','0.1332','KAZAKHSTAN CELLULAR','MOBILE',to_date('2016-01-01','YYYY-MM-DD HH24:MI:SS'),to_date('2016-12-01','YYYY-MM-DD HH24:MI:SS'));</v>
      </c>
    </row>
    <row r="5077" spans="1:8">
      <c r="A5077" s="11" t="s">
        <v>21732</v>
      </c>
      <c r="B5077" s="11" t="s">
        <v>8302</v>
      </c>
      <c r="C5077" s="18">
        <v>0.1041</v>
      </c>
      <c r="D5077" s="11" t="s">
        <v>8276</v>
      </c>
      <c r="E5077" s="11" t="s">
        <v>2227</v>
      </c>
      <c r="F5077" s="12" t="s">
        <v>30094</v>
      </c>
      <c r="G5077" s="12" t="s">
        <v>30095</v>
      </c>
      <c r="H5077" s="11" t="str">
        <f t="shared" si="79"/>
        <v>insert into BTRCOutgoingYRate (OID, prefix, outgoingYRateUSD, operatorName, operatorType, effectiveFrom, effectiveTo) values('771390_2016-01-01','771390','0.1041','KAZAKHSTAN CELLULAR','FIXED',to_date('2016-01-01','YYYY-MM-DD HH24:MI:SS'),to_date('2016-12-01','YYYY-MM-DD HH24:MI:SS'));</v>
      </c>
    </row>
    <row r="5078" spans="1:8">
      <c r="A5078" s="11" t="s">
        <v>21806</v>
      </c>
      <c r="B5078" s="11" t="s">
        <v>8411</v>
      </c>
      <c r="C5078" s="18">
        <v>0.1041</v>
      </c>
      <c r="D5078" s="11" t="s">
        <v>8276</v>
      </c>
      <c r="E5078" s="11" t="s">
        <v>2227</v>
      </c>
      <c r="F5078" s="12" t="s">
        <v>30094</v>
      </c>
      <c r="G5078" s="12" t="s">
        <v>30095</v>
      </c>
      <c r="H5078" s="11" t="str">
        <f t="shared" si="79"/>
        <v>insert into BTRCOutgoingYRate (OID, prefix, outgoingYRateUSD, operatorName, operatorType, effectiveFrom, effectiveTo) values('771490_2016-01-01','771490','0.1041','KAZAKHSTAN CELLULAR','FIXED',to_date('2016-01-01','YYYY-MM-DD HH24:MI:SS'),to_date('2016-12-01','YYYY-MM-DD HH24:MI:SS'));</v>
      </c>
    </row>
    <row r="5079" spans="1:8">
      <c r="A5079" s="11" t="s">
        <v>21807</v>
      </c>
      <c r="B5079" s="11" t="s">
        <v>8412</v>
      </c>
      <c r="C5079" s="18">
        <v>0.1041</v>
      </c>
      <c r="D5079" s="11" t="s">
        <v>8276</v>
      </c>
      <c r="E5079" s="11" t="s">
        <v>2227</v>
      </c>
      <c r="F5079" s="12" t="s">
        <v>30094</v>
      </c>
      <c r="G5079" s="12" t="s">
        <v>30095</v>
      </c>
      <c r="H5079" s="11" t="str">
        <f t="shared" si="79"/>
        <v>insert into BTRCOutgoingYRate (OID, prefix, outgoingYRateUSD, operatorName, operatorType, effectiveFrom, effectiveTo) values('771590_2016-01-01','771590','0.1041','KAZAKHSTAN CELLULAR','FIXED',to_date('2016-01-01','YYYY-MM-DD HH24:MI:SS'),to_date('2016-12-01','YYYY-MM-DD HH24:MI:SS'));</v>
      </c>
    </row>
    <row r="5080" spans="1:8">
      <c r="A5080" s="11" t="s">
        <v>21808</v>
      </c>
      <c r="B5080" s="11" t="s">
        <v>8413</v>
      </c>
      <c r="C5080" s="18">
        <v>0.1041</v>
      </c>
      <c r="D5080" s="11" t="s">
        <v>8276</v>
      </c>
      <c r="E5080" s="11" t="s">
        <v>2227</v>
      </c>
      <c r="F5080" s="12" t="s">
        <v>30094</v>
      </c>
      <c r="G5080" s="12" t="s">
        <v>30095</v>
      </c>
      <c r="H5080" s="11" t="str">
        <f t="shared" si="79"/>
        <v>insert into BTRCOutgoingYRate (OID, prefix, outgoingYRateUSD, operatorName, operatorType, effectiveFrom, effectiveTo) values('771790_2016-01-01','771790','0.1041','KAZAKHSTAN CELLULAR','FIXED',to_date('2016-01-01','YYYY-MM-DD HH24:MI:SS'),to_date('2016-12-01','YYYY-MM-DD HH24:MI:SS'));</v>
      </c>
    </row>
    <row r="5081" spans="1:8">
      <c r="A5081" s="11" t="s">
        <v>21809</v>
      </c>
      <c r="B5081" s="11" t="s">
        <v>8414</v>
      </c>
      <c r="C5081" s="18">
        <v>0.1041</v>
      </c>
      <c r="D5081" s="11" t="s">
        <v>8276</v>
      </c>
      <c r="E5081" s="11" t="s">
        <v>2227</v>
      </c>
      <c r="F5081" s="12" t="s">
        <v>30094</v>
      </c>
      <c r="G5081" s="12" t="s">
        <v>30095</v>
      </c>
      <c r="H5081" s="11" t="str">
        <f t="shared" si="79"/>
        <v>insert into BTRCOutgoingYRate (OID, prefix, outgoingYRateUSD, operatorName, operatorType, effectiveFrom, effectiveTo) values('771890_2016-01-01','771890','0.1041','KAZAKHSTAN CELLULAR','FIXED',to_date('2016-01-01','YYYY-MM-DD HH24:MI:SS'),to_date('2016-12-01','YYYY-MM-DD HH24:MI:SS'));</v>
      </c>
    </row>
    <row r="5082" spans="1:8">
      <c r="A5082" s="11" t="s">
        <v>21810</v>
      </c>
      <c r="B5082" s="11" t="s">
        <v>8415</v>
      </c>
      <c r="C5082" s="18">
        <v>0.1041</v>
      </c>
      <c r="D5082" s="11" t="s">
        <v>8276</v>
      </c>
      <c r="E5082" s="11" t="s">
        <v>2227</v>
      </c>
      <c r="F5082" s="12" t="s">
        <v>30094</v>
      </c>
      <c r="G5082" s="12" t="s">
        <v>30095</v>
      </c>
      <c r="H5082" s="11" t="str">
        <f t="shared" si="79"/>
        <v>insert into BTRCOutgoingYRate (OID, prefix, outgoingYRateUSD, operatorName, operatorType, effectiveFrom, effectiveTo) values('772190_2016-01-01','772190','0.1041','KAZAKHSTAN CELLULAR','FIXED',to_date('2016-01-01','YYYY-MM-DD HH24:MI:SS'),to_date('2016-12-01','YYYY-MM-DD HH24:MI:SS'));</v>
      </c>
    </row>
    <row r="5083" spans="1:8">
      <c r="A5083" s="11" t="s">
        <v>21811</v>
      </c>
      <c r="B5083" s="11" t="s">
        <v>8416</v>
      </c>
      <c r="C5083" s="18">
        <v>0.1041</v>
      </c>
      <c r="D5083" s="11" t="s">
        <v>8276</v>
      </c>
      <c r="E5083" s="11" t="s">
        <v>2227</v>
      </c>
      <c r="F5083" s="12" t="s">
        <v>30094</v>
      </c>
      <c r="G5083" s="12" t="s">
        <v>30095</v>
      </c>
      <c r="H5083" s="11" t="str">
        <f t="shared" si="79"/>
        <v>insert into BTRCOutgoingYRate (OID, prefix, outgoingYRateUSD, operatorName, operatorType, effectiveFrom, effectiveTo) values('772390_2016-01-01','772390','0.1041','KAZAKHSTAN CELLULAR','FIXED',to_date('2016-01-01','YYYY-MM-DD HH24:MI:SS'),to_date('2016-12-01','YYYY-MM-DD HH24:MI:SS'));</v>
      </c>
    </row>
    <row r="5084" spans="1:8">
      <c r="A5084" s="11" t="s">
        <v>21812</v>
      </c>
      <c r="B5084" s="11" t="s">
        <v>8417</v>
      </c>
      <c r="C5084" s="18">
        <v>0.1041</v>
      </c>
      <c r="D5084" s="11" t="s">
        <v>8276</v>
      </c>
      <c r="E5084" s="11" t="s">
        <v>2227</v>
      </c>
      <c r="F5084" s="12" t="s">
        <v>30094</v>
      </c>
      <c r="G5084" s="12" t="s">
        <v>30095</v>
      </c>
      <c r="H5084" s="11" t="str">
        <f t="shared" si="79"/>
        <v>insert into BTRCOutgoingYRate (OID, prefix, outgoingYRateUSD, operatorName, operatorType, effectiveFrom, effectiveTo) values('772758_2016-01-01','772758','0.1041','KAZAKHSTAN CELLULAR','FIXED',to_date('2016-01-01','YYYY-MM-DD HH24:MI:SS'),to_date('2016-12-01','YYYY-MM-DD HH24:MI:SS'));</v>
      </c>
    </row>
    <row r="5085" spans="1:8">
      <c r="A5085" s="11" t="s">
        <v>21813</v>
      </c>
      <c r="B5085" s="11" t="s">
        <v>8418</v>
      </c>
      <c r="C5085" s="18">
        <v>0.1041</v>
      </c>
      <c r="D5085" s="11" t="s">
        <v>8276</v>
      </c>
      <c r="E5085" s="11" t="s">
        <v>2227</v>
      </c>
      <c r="F5085" s="12" t="s">
        <v>30094</v>
      </c>
      <c r="G5085" s="12" t="s">
        <v>30095</v>
      </c>
      <c r="H5085" s="11" t="str">
        <f t="shared" si="79"/>
        <v>insert into BTRCOutgoingYRate (OID, prefix, outgoingYRateUSD, operatorName, operatorType, effectiveFrom, effectiveTo) values('772790_2016-01-01','772790','0.1041','KAZAKHSTAN CELLULAR','FIXED',to_date('2016-01-01','YYYY-MM-DD HH24:MI:SS'),to_date('2016-12-01','YYYY-MM-DD HH24:MI:SS'));</v>
      </c>
    </row>
    <row r="5086" spans="1:8">
      <c r="A5086" s="11" t="s">
        <v>21814</v>
      </c>
      <c r="B5086" s="11" t="s">
        <v>8419</v>
      </c>
      <c r="C5086" s="18">
        <v>0.13320000000000001</v>
      </c>
      <c r="D5086" s="11" t="s">
        <v>8420</v>
      </c>
      <c r="E5086" s="11" t="s">
        <v>2190</v>
      </c>
      <c r="F5086" s="12" t="s">
        <v>30094</v>
      </c>
      <c r="G5086" s="12" t="s">
        <v>30095</v>
      </c>
      <c r="H5086" s="11" t="str">
        <f t="shared" si="79"/>
        <v>insert into BTRCOutgoingYRate (OID, prefix, outgoingYRateUSD, operatorName, operatorType, effectiveFrom, effectiveTo) values('7760_2016-01-01','7760','0.1332','Kazakhstan Cellular','MOBILE',to_date('2016-01-01','YYYY-MM-DD HH24:MI:SS'),to_date('2016-12-01','YYYY-MM-DD HH24:MI:SS'));</v>
      </c>
    </row>
    <row r="5087" spans="1:8">
      <c r="A5087" s="11" t="s">
        <v>21815</v>
      </c>
      <c r="B5087" s="11" t="s">
        <v>8421</v>
      </c>
      <c r="C5087" s="18">
        <v>0.13320000000000001</v>
      </c>
      <c r="D5087" s="11" t="s">
        <v>8420</v>
      </c>
      <c r="E5087" s="11" t="s">
        <v>2190</v>
      </c>
      <c r="F5087" s="12" t="s">
        <v>30094</v>
      </c>
      <c r="G5087" s="12" t="s">
        <v>30095</v>
      </c>
      <c r="H5087" s="11" t="str">
        <f t="shared" si="79"/>
        <v>insert into BTRCOutgoingYRate (OID, prefix, outgoingYRateUSD, operatorName, operatorType, effectiveFrom, effectiveTo) values('7762_2016-01-01','7762','0.1332','Kazakhstan Cellular','MOBILE',to_date('2016-01-01','YYYY-MM-DD HH24:MI:SS'),to_date('2016-12-01','YYYY-MM-DD HH24:MI:SS'));</v>
      </c>
    </row>
    <row r="5088" spans="1:8">
      <c r="A5088" s="11" t="s">
        <v>21816</v>
      </c>
      <c r="B5088" s="11" t="s">
        <v>8422</v>
      </c>
      <c r="C5088" s="18">
        <v>0.1041</v>
      </c>
      <c r="D5088" s="11" t="s">
        <v>8202</v>
      </c>
      <c r="E5088" s="11" t="s">
        <v>2227</v>
      </c>
      <c r="F5088" s="12" t="s">
        <v>30094</v>
      </c>
      <c r="G5088" s="12" t="s">
        <v>30095</v>
      </c>
      <c r="H5088" s="11" t="str">
        <f t="shared" si="79"/>
        <v>insert into BTRCOutgoingYRate (OID, prefix, outgoingYRateUSD, operatorName, operatorType, effectiveFrom, effectiveTo) values('771298_2016-01-01','771298','0.1041','KAZAKHSTAN','FIXED',to_date('2016-01-01','YYYY-MM-DD HH24:MI:SS'),to_date('2016-12-01','YYYY-MM-DD HH24:MI:SS'));</v>
      </c>
    </row>
    <row r="5089" spans="1:8">
      <c r="A5089" s="11" t="s">
        <v>21817</v>
      </c>
      <c r="B5089" s="11" t="s">
        <v>8423</v>
      </c>
      <c r="C5089" s="18">
        <v>0.1041</v>
      </c>
      <c r="D5089" s="11" t="s">
        <v>8202</v>
      </c>
      <c r="E5089" s="11" t="s">
        <v>2227</v>
      </c>
      <c r="F5089" s="12" t="s">
        <v>30094</v>
      </c>
      <c r="G5089" s="12" t="s">
        <v>30095</v>
      </c>
      <c r="H5089" s="11" t="str">
        <f t="shared" si="79"/>
        <v>insert into BTRCOutgoingYRate (OID, prefix, outgoingYRateUSD, operatorName, operatorType, effectiveFrom, effectiveTo) values('771299_2016-01-01','771299','0.1041','KAZAKHSTAN','FIXED',to_date('2016-01-01','YYYY-MM-DD HH24:MI:SS'),to_date('2016-12-01','YYYY-MM-DD HH24:MI:SS'));</v>
      </c>
    </row>
    <row r="5090" spans="1:8">
      <c r="A5090" s="11" t="s">
        <v>21818</v>
      </c>
      <c r="B5090" s="11" t="s">
        <v>8424</v>
      </c>
      <c r="C5090" s="18">
        <v>0.1041</v>
      </c>
      <c r="D5090" s="11" t="s">
        <v>8202</v>
      </c>
      <c r="E5090" s="11" t="s">
        <v>2227</v>
      </c>
      <c r="F5090" s="12" t="s">
        <v>30094</v>
      </c>
      <c r="G5090" s="12" t="s">
        <v>30095</v>
      </c>
      <c r="H5090" s="11" t="str">
        <f t="shared" si="79"/>
        <v>insert into BTRCOutgoingYRate (OID, prefix, outgoingYRateUSD, operatorName, operatorType, effectiveFrom, effectiveTo) values('771392_2016-01-01','771392','0.1041','KAZAKHSTAN','FIXED',to_date('2016-01-01','YYYY-MM-DD HH24:MI:SS'),to_date('2016-12-01','YYYY-MM-DD HH24:MI:SS'));</v>
      </c>
    </row>
    <row r="5091" spans="1:8">
      <c r="A5091" s="11" t="s">
        <v>21819</v>
      </c>
      <c r="B5091" s="11" t="s">
        <v>8425</v>
      </c>
      <c r="C5091" s="18">
        <v>0.1041</v>
      </c>
      <c r="D5091" s="11" t="s">
        <v>8202</v>
      </c>
      <c r="E5091" s="11" t="s">
        <v>2227</v>
      </c>
      <c r="F5091" s="12" t="s">
        <v>30094</v>
      </c>
      <c r="G5091" s="12" t="s">
        <v>30095</v>
      </c>
      <c r="H5091" s="11" t="str">
        <f t="shared" si="79"/>
        <v>insert into BTRCOutgoingYRate (OID, prefix, outgoingYRateUSD, operatorName, operatorType, effectiveFrom, effectiveTo) values('771393_2016-01-01','771393','0.1041','KAZAKHSTAN','FIXED',to_date('2016-01-01','YYYY-MM-DD HH24:MI:SS'),to_date('2016-12-01','YYYY-MM-DD HH24:MI:SS'));</v>
      </c>
    </row>
    <row r="5092" spans="1:8">
      <c r="A5092" s="11" t="s">
        <v>21820</v>
      </c>
      <c r="B5092" s="11" t="s">
        <v>8426</v>
      </c>
      <c r="C5092" s="18">
        <v>0.1041</v>
      </c>
      <c r="D5092" s="11" t="s">
        <v>8202</v>
      </c>
      <c r="E5092" s="11" t="s">
        <v>2227</v>
      </c>
      <c r="F5092" s="12" t="s">
        <v>30094</v>
      </c>
      <c r="G5092" s="12" t="s">
        <v>30095</v>
      </c>
      <c r="H5092" s="11" t="str">
        <f t="shared" si="79"/>
        <v>insert into BTRCOutgoingYRate (OID, prefix, outgoingYRateUSD, operatorName, operatorType, effectiveFrom, effectiveTo) values('771394_2016-01-01','771394','0.1041','KAZAKHSTAN','FIXED',to_date('2016-01-01','YYYY-MM-DD HH24:MI:SS'),to_date('2016-12-01','YYYY-MM-DD HH24:MI:SS'));</v>
      </c>
    </row>
    <row r="5093" spans="1:8">
      <c r="A5093" s="11" t="s">
        <v>21821</v>
      </c>
      <c r="B5093" s="11" t="s">
        <v>8427</v>
      </c>
      <c r="C5093" s="18">
        <v>0.1041</v>
      </c>
      <c r="D5093" s="11" t="s">
        <v>8202</v>
      </c>
      <c r="E5093" s="11" t="s">
        <v>2227</v>
      </c>
      <c r="F5093" s="12" t="s">
        <v>30094</v>
      </c>
      <c r="G5093" s="12" t="s">
        <v>30095</v>
      </c>
      <c r="H5093" s="11" t="str">
        <f t="shared" si="79"/>
        <v>insert into BTRCOutgoingYRate (OID, prefix, outgoingYRateUSD, operatorName, operatorType, effectiveFrom, effectiveTo) values('771395_2016-01-01','771395','0.1041','KAZAKHSTAN','FIXED',to_date('2016-01-01','YYYY-MM-DD HH24:MI:SS'),to_date('2016-12-01','YYYY-MM-DD HH24:MI:SS'));</v>
      </c>
    </row>
    <row r="5094" spans="1:8">
      <c r="A5094" s="11" t="s">
        <v>21822</v>
      </c>
      <c r="B5094" s="11" t="s">
        <v>8428</v>
      </c>
      <c r="C5094" s="18">
        <v>0.1041</v>
      </c>
      <c r="D5094" s="11" t="s">
        <v>8202</v>
      </c>
      <c r="E5094" s="11" t="s">
        <v>2227</v>
      </c>
      <c r="F5094" s="12" t="s">
        <v>30094</v>
      </c>
      <c r="G5094" s="12" t="s">
        <v>30095</v>
      </c>
      <c r="H5094" s="11" t="str">
        <f t="shared" si="79"/>
        <v>insert into BTRCOutgoingYRate (OID, prefix, outgoingYRateUSD, operatorName, operatorType, effectiveFrom, effectiveTo) values('771396_2016-01-01','771396','0.1041','KAZAKHSTAN','FIXED',to_date('2016-01-01','YYYY-MM-DD HH24:MI:SS'),to_date('2016-12-01','YYYY-MM-DD HH24:MI:SS'));</v>
      </c>
    </row>
    <row r="5095" spans="1:8">
      <c r="A5095" s="11" t="s">
        <v>21823</v>
      </c>
      <c r="B5095" s="11" t="s">
        <v>8429</v>
      </c>
      <c r="C5095" s="18">
        <v>0.1041</v>
      </c>
      <c r="D5095" s="11" t="s">
        <v>8202</v>
      </c>
      <c r="E5095" s="11" t="s">
        <v>2227</v>
      </c>
      <c r="F5095" s="12" t="s">
        <v>30094</v>
      </c>
      <c r="G5095" s="12" t="s">
        <v>30095</v>
      </c>
      <c r="H5095" s="11" t="str">
        <f t="shared" si="79"/>
        <v>insert into BTRCOutgoingYRate (OID, prefix, outgoingYRateUSD, operatorName, operatorType, effectiveFrom, effectiveTo) values('771397_2016-01-01','771397','0.1041','KAZAKHSTAN','FIXED',to_date('2016-01-01','YYYY-MM-DD HH24:MI:SS'),to_date('2016-12-01','YYYY-MM-DD HH24:MI:SS'));</v>
      </c>
    </row>
    <row r="5096" spans="1:8">
      <c r="A5096" s="11" t="s">
        <v>21824</v>
      </c>
      <c r="B5096" s="11" t="s">
        <v>8430</v>
      </c>
      <c r="C5096" s="18">
        <v>0.1041</v>
      </c>
      <c r="D5096" s="11" t="s">
        <v>8202</v>
      </c>
      <c r="E5096" s="11" t="s">
        <v>2227</v>
      </c>
      <c r="F5096" s="12" t="s">
        <v>30094</v>
      </c>
      <c r="G5096" s="12" t="s">
        <v>30095</v>
      </c>
      <c r="H5096" s="11" t="str">
        <f t="shared" si="79"/>
        <v>insert into BTRCOutgoingYRate (OID, prefix, outgoingYRateUSD, operatorName, operatorType, effectiveFrom, effectiveTo) values('771398_2016-01-01','771398','0.1041','KAZAKHSTAN','FIXED',to_date('2016-01-01','YYYY-MM-DD HH24:MI:SS'),to_date('2016-12-01','YYYY-MM-DD HH24:MI:SS'));</v>
      </c>
    </row>
    <row r="5097" spans="1:8">
      <c r="A5097" s="11" t="s">
        <v>21825</v>
      </c>
      <c r="B5097" s="11" t="s">
        <v>8431</v>
      </c>
      <c r="C5097" s="18">
        <v>0.1041</v>
      </c>
      <c r="D5097" s="11" t="s">
        <v>8202</v>
      </c>
      <c r="E5097" s="11" t="s">
        <v>2227</v>
      </c>
      <c r="F5097" s="12" t="s">
        <v>30094</v>
      </c>
      <c r="G5097" s="12" t="s">
        <v>30095</v>
      </c>
      <c r="H5097" s="11" t="str">
        <f t="shared" si="79"/>
        <v>insert into BTRCOutgoingYRate (OID, prefix, outgoingYRateUSD, operatorName, operatorType, effectiveFrom, effectiveTo) values('771399_2016-01-01','771399','0.1041','KAZAKHSTAN','FIXED',to_date('2016-01-01','YYYY-MM-DD HH24:MI:SS'),to_date('2016-12-01','YYYY-MM-DD HH24:MI:SS'));</v>
      </c>
    </row>
    <row r="5098" spans="1:8">
      <c r="A5098" s="11" t="s">
        <v>21826</v>
      </c>
      <c r="B5098" s="11" t="s">
        <v>8432</v>
      </c>
      <c r="C5098" s="18">
        <v>0.1041</v>
      </c>
      <c r="D5098" s="11" t="s">
        <v>8202</v>
      </c>
      <c r="E5098" s="11" t="s">
        <v>2227</v>
      </c>
      <c r="F5098" s="12" t="s">
        <v>30094</v>
      </c>
      <c r="G5098" s="12" t="s">
        <v>30095</v>
      </c>
      <c r="H5098" s="11" t="str">
        <f t="shared" si="79"/>
        <v>insert into BTRCOutgoingYRate (OID, prefix, outgoingYRateUSD, operatorName, operatorType, effectiveFrom, effectiveTo) values('771492_2016-01-01','771492','0.1041','KAZAKHSTAN','FIXED',to_date('2016-01-01','YYYY-MM-DD HH24:MI:SS'),to_date('2016-12-01','YYYY-MM-DD HH24:MI:SS'));</v>
      </c>
    </row>
    <row r="5099" spans="1:8">
      <c r="A5099" s="11" t="s">
        <v>21827</v>
      </c>
      <c r="B5099" s="11" t="s">
        <v>8433</v>
      </c>
      <c r="C5099" s="18">
        <v>0.1041</v>
      </c>
      <c r="D5099" s="11" t="s">
        <v>8202</v>
      </c>
      <c r="E5099" s="11" t="s">
        <v>2227</v>
      </c>
      <c r="F5099" s="12" t="s">
        <v>30094</v>
      </c>
      <c r="G5099" s="12" t="s">
        <v>30095</v>
      </c>
      <c r="H5099" s="11" t="str">
        <f t="shared" si="79"/>
        <v>insert into BTRCOutgoingYRate (OID, prefix, outgoingYRateUSD, operatorName, operatorType, effectiveFrom, effectiveTo) values('771493_2016-01-01','771493','0.1041','KAZAKHSTAN','FIXED',to_date('2016-01-01','YYYY-MM-DD HH24:MI:SS'),to_date('2016-12-01','YYYY-MM-DD HH24:MI:SS'));</v>
      </c>
    </row>
    <row r="5100" spans="1:8">
      <c r="A5100" s="11" t="s">
        <v>21828</v>
      </c>
      <c r="B5100" s="11" t="s">
        <v>8434</v>
      </c>
      <c r="C5100" s="18">
        <v>0.1041</v>
      </c>
      <c r="D5100" s="11" t="s">
        <v>8202</v>
      </c>
      <c r="E5100" s="11" t="s">
        <v>2227</v>
      </c>
      <c r="F5100" s="12" t="s">
        <v>30094</v>
      </c>
      <c r="G5100" s="12" t="s">
        <v>30095</v>
      </c>
      <c r="H5100" s="11" t="str">
        <f t="shared" si="79"/>
        <v>insert into BTRCOutgoingYRate (OID, prefix, outgoingYRateUSD, operatorName, operatorType, effectiveFrom, effectiveTo) values('771494_2016-01-01','771494','0.1041','KAZAKHSTAN','FIXED',to_date('2016-01-01','YYYY-MM-DD HH24:MI:SS'),to_date('2016-12-01','YYYY-MM-DD HH24:MI:SS'));</v>
      </c>
    </row>
    <row r="5101" spans="1:8">
      <c r="A5101" s="11" t="s">
        <v>21829</v>
      </c>
      <c r="B5101" s="11" t="s">
        <v>8435</v>
      </c>
      <c r="C5101" s="18">
        <v>0.1041</v>
      </c>
      <c r="D5101" s="11" t="s">
        <v>8202</v>
      </c>
      <c r="E5101" s="11" t="s">
        <v>2227</v>
      </c>
      <c r="F5101" s="12" t="s">
        <v>30094</v>
      </c>
      <c r="G5101" s="12" t="s">
        <v>30095</v>
      </c>
      <c r="H5101" s="11" t="str">
        <f t="shared" si="79"/>
        <v>insert into BTRCOutgoingYRate (OID, prefix, outgoingYRateUSD, operatorName, operatorType, effectiveFrom, effectiveTo) values('771495_2016-01-01','771495','0.1041','KAZAKHSTAN','FIXED',to_date('2016-01-01','YYYY-MM-DD HH24:MI:SS'),to_date('2016-12-01','YYYY-MM-DD HH24:MI:SS'));</v>
      </c>
    </row>
    <row r="5102" spans="1:8">
      <c r="A5102" s="11" t="s">
        <v>21830</v>
      </c>
      <c r="B5102" s="11" t="s">
        <v>8436</v>
      </c>
      <c r="C5102" s="18">
        <v>0.1041</v>
      </c>
      <c r="D5102" s="11" t="s">
        <v>8202</v>
      </c>
      <c r="E5102" s="11" t="s">
        <v>2227</v>
      </c>
      <c r="F5102" s="12" t="s">
        <v>30094</v>
      </c>
      <c r="G5102" s="12" t="s">
        <v>30095</v>
      </c>
      <c r="H5102" s="11" t="str">
        <f t="shared" si="79"/>
        <v>insert into BTRCOutgoingYRate (OID, prefix, outgoingYRateUSD, operatorName, operatorType, effectiveFrom, effectiveTo) values('771496_2016-01-01','771496','0.1041','KAZAKHSTAN','FIXED',to_date('2016-01-01','YYYY-MM-DD HH24:MI:SS'),to_date('2016-12-01','YYYY-MM-DD HH24:MI:SS'));</v>
      </c>
    </row>
    <row r="5103" spans="1:8">
      <c r="A5103" s="11" t="s">
        <v>21831</v>
      </c>
      <c r="B5103" s="11" t="s">
        <v>8437</v>
      </c>
      <c r="C5103" s="18">
        <v>0.1041</v>
      </c>
      <c r="D5103" s="11" t="s">
        <v>8202</v>
      </c>
      <c r="E5103" s="11" t="s">
        <v>2227</v>
      </c>
      <c r="F5103" s="12" t="s">
        <v>30094</v>
      </c>
      <c r="G5103" s="12" t="s">
        <v>30095</v>
      </c>
      <c r="H5103" s="11" t="str">
        <f t="shared" si="79"/>
        <v>insert into BTRCOutgoingYRate (OID, prefix, outgoingYRateUSD, operatorName, operatorType, effectiveFrom, effectiveTo) values('771497_2016-01-01','771497','0.1041','KAZAKHSTAN','FIXED',to_date('2016-01-01','YYYY-MM-DD HH24:MI:SS'),to_date('2016-12-01','YYYY-MM-DD HH24:MI:SS'));</v>
      </c>
    </row>
    <row r="5104" spans="1:8">
      <c r="A5104" s="11" t="s">
        <v>21832</v>
      </c>
      <c r="B5104" s="11" t="s">
        <v>8438</v>
      </c>
      <c r="C5104" s="18">
        <v>0.1041</v>
      </c>
      <c r="D5104" s="11" t="s">
        <v>8202</v>
      </c>
      <c r="E5104" s="11" t="s">
        <v>2227</v>
      </c>
      <c r="F5104" s="12" t="s">
        <v>30094</v>
      </c>
      <c r="G5104" s="12" t="s">
        <v>30095</v>
      </c>
      <c r="H5104" s="11" t="str">
        <f t="shared" si="79"/>
        <v>insert into BTRCOutgoingYRate (OID, prefix, outgoingYRateUSD, operatorName, operatorType, effectiveFrom, effectiveTo) values('771498_2016-01-01','771498','0.1041','KAZAKHSTAN','FIXED',to_date('2016-01-01','YYYY-MM-DD HH24:MI:SS'),to_date('2016-12-01','YYYY-MM-DD HH24:MI:SS'));</v>
      </c>
    </row>
    <row r="5105" spans="1:8">
      <c r="A5105" s="11" t="s">
        <v>21833</v>
      </c>
      <c r="B5105" s="11" t="s">
        <v>8439</v>
      </c>
      <c r="C5105" s="18">
        <v>0.1041</v>
      </c>
      <c r="D5105" s="11" t="s">
        <v>8202</v>
      </c>
      <c r="E5105" s="11" t="s">
        <v>2227</v>
      </c>
      <c r="F5105" s="12" t="s">
        <v>30094</v>
      </c>
      <c r="G5105" s="12" t="s">
        <v>30095</v>
      </c>
      <c r="H5105" s="11" t="str">
        <f t="shared" si="79"/>
        <v>insert into BTRCOutgoingYRate (OID, prefix, outgoingYRateUSD, operatorName, operatorType, effectiveFrom, effectiveTo) values('771499_2016-01-01','771499','0.1041','KAZAKHSTAN','FIXED',to_date('2016-01-01','YYYY-MM-DD HH24:MI:SS'),to_date('2016-12-01','YYYY-MM-DD HH24:MI:SS'));</v>
      </c>
    </row>
    <row r="5106" spans="1:8">
      <c r="A5106" s="11" t="s">
        <v>21834</v>
      </c>
      <c r="B5106" s="11" t="s">
        <v>8440</v>
      </c>
      <c r="C5106" s="18">
        <v>0.1041</v>
      </c>
      <c r="D5106" s="11" t="s">
        <v>8202</v>
      </c>
      <c r="E5106" s="11" t="s">
        <v>2227</v>
      </c>
      <c r="F5106" s="12" t="s">
        <v>30094</v>
      </c>
      <c r="G5106" s="12" t="s">
        <v>30095</v>
      </c>
      <c r="H5106" s="11" t="str">
        <f t="shared" si="79"/>
        <v>insert into BTRCOutgoingYRate (OID, prefix, outgoingYRateUSD, operatorName, operatorType, effectiveFrom, effectiveTo) values('771592_2016-01-01','771592','0.1041','KAZAKHSTAN','FIXED',to_date('2016-01-01','YYYY-MM-DD HH24:MI:SS'),to_date('2016-12-01','YYYY-MM-DD HH24:MI:SS'));</v>
      </c>
    </row>
    <row r="5107" spans="1:8">
      <c r="A5107" s="11" t="s">
        <v>21835</v>
      </c>
      <c r="B5107" s="11" t="s">
        <v>8441</v>
      </c>
      <c r="C5107" s="18">
        <v>0.1041</v>
      </c>
      <c r="D5107" s="11" t="s">
        <v>8202</v>
      </c>
      <c r="E5107" s="11" t="s">
        <v>2227</v>
      </c>
      <c r="F5107" s="12" t="s">
        <v>30094</v>
      </c>
      <c r="G5107" s="12" t="s">
        <v>30095</v>
      </c>
      <c r="H5107" s="11" t="str">
        <f t="shared" si="79"/>
        <v>insert into BTRCOutgoingYRate (OID, prefix, outgoingYRateUSD, operatorName, operatorType, effectiveFrom, effectiveTo) values('771593_2016-01-01','771593','0.1041','KAZAKHSTAN','FIXED',to_date('2016-01-01','YYYY-MM-DD HH24:MI:SS'),to_date('2016-12-01','YYYY-MM-DD HH24:MI:SS'));</v>
      </c>
    </row>
    <row r="5108" spans="1:8">
      <c r="A5108" s="11" t="s">
        <v>21836</v>
      </c>
      <c r="B5108" s="11" t="s">
        <v>8442</v>
      </c>
      <c r="C5108" s="18">
        <v>0.1041</v>
      </c>
      <c r="D5108" s="11" t="s">
        <v>8202</v>
      </c>
      <c r="E5108" s="11" t="s">
        <v>2227</v>
      </c>
      <c r="F5108" s="12" t="s">
        <v>30094</v>
      </c>
      <c r="G5108" s="12" t="s">
        <v>30095</v>
      </c>
      <c r="H5108" s="11" t="str">
        <f t="shared" si="79"/>
        <v>insert into BTRCOutgoingYRate (OID, prefix, outgoingYRateUSD, operatorName, operatorType, effectiveFrom, effectiveTo) values('771594_2016-01-01','771594','0.1041','KAZAKHSTAN','FIXED',to_date('2016-01-01','YYYY-MM-DD HH24:MI:SS'),to_date('2016-12-01','YYYY-MM-DD HH24:MI:SS'));</v>
      </c>
    </row>
    <row r="5109" spans="1:8">
      <c r="A5109" s="11" t="s">
        <v>21837</v>
      </c>
      <c r="B5109" s="11" t="s">
        <v>8443</v>
      </c>
      <c r="C5109" s="18">
        <v>0.1041</v>
      </c>
      <c r="D5109" s="11" t="s">
        <v>8202</v>
      </c>
      <c r="E5109" s="11" t="s">
        <v>2227</v>
      </c>
      <c r="F5109" s="12" t="s">
        <v>30094</v>
      </c>
      <c r="G5109" s="12" t="s">
        <v>30095</v>
      </c>
      <c r="H5109" s="11" t="str">
        <f t="shared" si="79"/>
        <v>insert into BTRCOutgoingYRate (OID, prefix, outgoingYRateUSD, operatorName, operatorType, effectiveFrom, effectiveTo) values('771595_2016-01-01','771595','0.1041','KAZAKHSTAN','FIXED',to_date('2016-01-01','YYYY-MM-DD HH24:MI:SS'),to_date('2016-12-01','YYYY-MM-DD HH24:MI:SS'));</v>
      </c>
    </row>
    <row r="5110" spans="1:8">
      <c r="A5110" s="11" t="s">
        <v>21838</v>
      </c>
      <c r="B5110" s="11" t="s">
        <v>8444</v>
      </c>
      <c r="C5110" s="18">
        <v>0.1041</v>
      </c>
      <c r="D5110" s="11" t="s">
        <v>8202</v>
      </c>
      <c r="E5110" s="11" t="s">
        <v>2227</v>
      </c>
      <c r="F5110" s="12" t="s">
        <v>30094</v>
      </c>
      <c r="G5110" s="12" t="s">
        <v>30095</v>
      </c>
      <c r="H5110" s="11" t="str">
        <f t="shared" si="79"/>
        <v>insert into BTRCOutgoingYRate (OID, prefix, outgoingYRateUSD, operatorName, operatorType, effectiveFrom, effectiveTo) values('771596_2016-01-01','771596','0.1041','KAZAKHSTAN','FIXED',to_date('2016-01-01','YYYY-MM-DD HH24:MI:SS'),to_date('2016-12-01','YYYY-MM-DD HH24:MI:SS'));</v>
      </c>
    </row>
    <row r="5111" spans="1:8">
      <c r="A5111" s="11" t="s">
        <v>21839</v>
      </c>
      <c r="B5111" s="11" t="s">
        <v>8445</v>
      </c>
      <c r="C5111" s="18">
        <v>0.1041</v>
      </c>
      <c r="D5111" s="11" t="s">
        <v>8202</v>
      </c>
      <c r="E5111" s="11" t="s">
        <v>2227</v>
      </c>
      <c r="F5111" s="12" t="s">
        <v>30094</v>
      </c>
      <c r="G5111" s="12" t="s">
        <v>30095</v>
      </c>
      <c r="H5111" s="11" t="str">
        <f t="shared" si="79"/>
        <v>insert into BTRCOutgoingYRate (OID, prefix, outgoingYRateUSD, operatorName, operatorType, effectiveFrom, effectiveTo) values('771597_2016-01-01','771597','0.1041','KAZAKHSTAN','FIXED',to_date('2016-01-01','YYYY-MM-DD HH24:MI:SS'),to_date('2016-12-01','YYYY-MM-DD HH24:MI:SS'));</v>
      </c>
    </row>
    <row r="5112" spans="1:8">
      <c r="A5112" s="11" t="s">
        <v>21840</v>
      </c>
      <c r="B5112" s="11" t="s">
        <v>8446</v>
      </c>
      <c r="C5112" s="18">
        <v>0.1041</v>
      </c>
      <c r="D5112" s="11" t="s">
        <v>8202</v>
      </c>
      <c r="E5112" s="11" t="s">
        <v>2227</v>
      </c>
      <c r="F5112" s="12" t="s">
        <v>30094</v>
      </c>
      <c r="G5112" s="12" t="s">
        <v>30095</v>
      </c>
      <c r="H5112" s="11" t="str">
        <f t="shared" si="79"/>
        <v>insert into BTRCOutgoingYRate (OID, prefix, outgoingYRateUSD, operatorName, operatorType, effectiveFrom, effectiveTo) values('771598_2016-01-01','771598','0.1041','KAZAKHSTAN','FIXED',to_date('2016-01-01','YYYY-MM-DD HH24:MI:SS'),to_date('2016-12-01','YYYY-MM-DD HH24:MI:SS'));</v>
      </c>
    </row>
    <row r="5113" spans="1:8">
      <c r="A5113" s="11" t="s">
        <v>21841</v>
      </c>
      <c r="B5113" s="11" t="s">
        <v>8447</v>
      </c>
      <c r="C5113" s="18">
        <v>0.1041</v>
      </c>
      <c r="D5113" s="11" t="s">
        <v>8202</v>
      </c>
      <c r="E5113" s="11" t="s">
        <v>2227</v>
      </c>
      <c r="F5113" s="12" t="s">
        <v>30094</v>
      </c>
      <c r="G5113" s="12" t="s">
        <v>30095</v>
      </c>
      <c r="H5113" s="11" t="str">
        <f t="shared" si="79"/>
        <v>insert into BTRCOutgoingYRate (OID, prefix, outgoingYRateUSD, operatorName, operatorType, effectiveFrom, effectiveTo) values('771599_2016-01-01','771599','0.1041','KAZAKHSTAN','FIXED',to_date('2016-01-01','YYYY-MM-DD HH24:MI:SS'),to_date('2016-12-01','YYYY-MM-DD HH24:MI:SS'));</v>
      </c>
    </row>
    <row r="5114" spans="1:8">
      <c r="A5114" s="11" t="s">
        <v>21842</v>
      </c>
      <c r="B5114" s="11" t="s">
        <v>8448</v>
      </c>
      <c r="C5114" s="18">
        <v>0.1041</v>
      </c>
      <c r="D5114" s="11" t="s">
        <v>8202</v>
      </c>
      <c r="E5114" s="11" t="s">
        <v>2227</v>
      </c>
      <c r="F5114" s="12" t="s">
        <v>30094</v>
      </c>
      <c r="G5114" s="12" t="s">
        <v>30095</v>
      </c>
      <c r="H5114" s="11" t="str">
        <f t="shared" si="79"/>
        <v>insert into BTRCOutgoingYRate (OID, prefix, outgoingYRateUSD, operatorName, operatorType, effectiveFrom, effectiveTo) values('771792_2016-01-01','771792','0.1041','KAZAKHSTAN','FIXED',to_date('2016-01-01','YYYY-MM-DD HH24:MI:SS'),to_date('2016-12-01','YYYY-MM-DD HH24:MI:SS'));</v>
      </c>
    </row>
    <row r="5115" spans="1:8">
      <c r="A5115" s="11" t="s">
        <v>21843</v>
      </c>
      <c r="B5115" s="11" t="s">
        <v>8449</v>
      </c>
      <c r="C5115" s="18">
        <v>0.1041</v>
      </c>
      <c r="D5115" s="11" t="s">
        <v>8202</v>
      </c>
      <c r="E5115" s="11" t="s">
        <v>2227</v>
      </c>
      <c r="F5115" s="12" t="s">
        <v>30094</v>
      </c>
      <c r="G5115" s="12" t="s">
        <v>30095</v>
      </c>
      <c r="H5115" s="11" t="str">
        <f t="shared" si="79"/>
        <v>insert into BTRCOutgoingYRate (OID, prefix, outgoingYRateUSD, operatorName, operatorType, effectiveFrom, effectiveTo) values('771793_2016-01-01','771793','0.1041','KAZAKHSTAN','FIXED',to_date('2016-01-01','YYYY-MM-DD HH24:MI:SS'),to_date('2016-12-01','YYYY-MM-DD HH24:MI:SS'));</v>
      </c>
    </row>
    <row r="5116" spans="1:8">
      <c r="A5116" s="11" t="s">
        <v>21844</v>
      </c>
      <c r="B5116" s="11" t="s">
        <v>8450</v>
      </c>
      <c r="C5116" s="18">
        <v>0.1041</v>
      </c>
      <c r="D5116" s="11" t="s">
        <v>8202</v>
      </c>
      <c r="E5116" s="11" t="s">
        <v>2227</v>
      </c>
      <c r="F5116" s="12" t="s">
        <v>30094</v>
      </c>
      <c r="G5116" s="12" t="s">
        <v>30095</v>
      </c>
      <c r="H5116" s="11" t="str">
        <f t="shared" si="79"/>
        <v>insert into BTRCOutgoingYRate (OID, prefix, outgoingYRateUSD, operatorName, operatorType, effectiveFrom, effectiveTo) values('771794_2016-01-01','771794','0.1041','KAZAKHSTAN','FIXED',to_date('2016-01-01','YYYY-MM-DD HH24:MI:SS'),to_date('2016-12-01','YYYY-MM-DD HH24:MI:SS'));</v>
      </c>
    </row>
    <row r="5117" spans="1:8">
      <c r="A5117" s="11" t="s">
        <v>21845</v>
      </c>
      <c r="B5117" s="11" t="s">
        <v>8451</v>
      </c>
      <c r="C5117" s="18">
        <v>0.1041</v>
      </c>
      <c r="D5117" s="11" t="s">
        <v>8202</v>
      </c>
      <c r="E5117" s="11" t="s">
        <v>2227</v>
      </c>
      <c r="F5117" s="12" t="s">
        <v>30094</v>
      </c>
      <c r="G5117" s="12" t="s">
        <v>30095</v>
      </c>
      <c r="H5117" s="11" t="str">
        <f t="shared" si="79"/>
        <v>insert into BTRCOutgoingYRate (OID, prefix, outgoingYRateUSD, operatorName, operatorType, effectiveFrom, effectiveTo) values('771795_2016-01-01','771795','0.1041','KAZAKHSTAN','FIXED',to_date('2016-01-01','YYYY-MM-DD HH24:MI:SS'),to_date('2016-12-01','YYYY-MM-DD HH24:MI:SS'));</v>
      </c>
    </row>
    <row r="5118" spans="1:8">
      <c r="A5118" s="11" t="s">
        <v>21846</v>
      </c>
      <c r="B5118" s="11" t="s">
        <v>8452</v>
      </c>
      <c r="C5118" s="18">
        <v>0.1041</v>
      </c>
      <c r="D5118" s="11" t="s">
        <v>8202</v>
      </c>
      <c r="E5118" s="11" t="s">
        <v>2227</v>
      </c>
      <c r="F5118" s="12" t="s">
        <v>30094</v>
      </c>
      <c r="G5118" s="12" t="s">
        <v>30095</v>
      </c>
      <c r="H5118" s="11" t="str">
        <f t="shared" si="79"/>
        <v>insert into BTRCOutgoingYRate (OID, prefix, outgoingYRateUSD, operatorName, operatorType, effectiveFrom, effectiveTo) values('771796_2016-01-01','771796','0.1041','KAZAKHSTAN','FIXED',to_date('2016-01-01','YYYY-MM-DD HH24:MI:SS'),to_date('2016-12-01','YYYY-MM-DD HH24:MI:SS'));</v>
      </c>
    </row>
    <row r="5119" spans="1:8">
      <c r="A5119" s="11" t="s">
        <v>21847</v>
      </c>
      <c r="B5119" s="11" t="s">
        <v>8453</v>
      </c>
      <c r="C5119" s="18">
        <v>0.1041</v>
      </c>
      <c r="D5119" s="11" t="s">
        <v>8202</v>
      </c>
      <c r="E5119" s="11" t="s">
        <v>2227</v>
      </c>
      <c r="F5119" s="12" t="s">
        <v>30094</v>
      </c>
      <c r="G5119" s="12" t="s">
        <v>30095</v>
      </c>
      <c r="H5119" s="11" t="str">
        <f t="shared" si="79"/>
        <v>insert into BTRCOutgoingYRate (OID, prefix, outgoingYRateUSD, operatorName, operatorType, effectiveFrom, effectiveTo) values('771797_2016-01-01','771797','0.1041','KAZAKHSTAN','FIXED',to_date('2016-01-01','YYYY-MM-DD HH24:MI:SS'),to_date('2016-12-01','YYYY-MM-DD HH24:MI:SS'));</v>
      </c>
    </row>
    <row r="5120" spans="1:8">
      <c r="A5120" s="11" t="s">
        <v>21848</v>
      </c>
      <c r="B5120" s="11" t="s">
        <v>8454</v>
      </c>
      <c r="C5120" s="18">
        <v>0.1041</v>
      </c>
      <c r="D5120" s="11" t="s">
        <v>8202</v>
      </c>
      <c r="E5120" s="11" t="s">
        <v>2227</v>
      </c>
      <c r="F5120" s="12" t="s">
        <v>30094</v>
      </c>
      <c r="G5120" s="12" t="s">
        <v>30095</v>
      </c>
      <c r="H5120" s="11" t="str">
        <f t="shared" si="79"/>
        <v>insert into BTRCOutgoingYRate (OID, prefix, outgoingYRateUSD, operatorName, operatorType, effectiveFrom, effectiveTo) values('771798_2016-01-01','771798','0.1041','KAZAKHSTAN','FIXED',to_date('2016-01-01','YYYY-MM-DD HH24:MI:SS'),to_date('2016-12-01','YYYY-MM-DD HH24:MI:SS'));</v>
      </c>
    </row>
    <row r="5121" spans="1:8">
      <c r="A5121" s="11" t="s">
        <v>21849</v>
      </c>
      <c r="B5121" s="11" t="s">
        <v>8455</v>
      </c>
      <c r="C5121" s="18">
        <v>0.1041</v>
      </c>
      <c r="D5121" s="11" t="s">
        <v>8202</v>
      </c>
      <c r="E5121" s="11" t="s">
        <v>2227</v>
      </c>
      <c r="F5121" s="12" t="s">
        <v>30094</v>
      </c>
      <c r="G5121" s="12" t="s">
        <v>30095</v>
      </c>
      <c r="H5121" s="11" t="str">
        <f t="shared" si="79"/>
        <v>insert into BTRCOutgoingYRate (OID, prefix, outgoingYRateUSD, operatorName, operatorType, effectiveFrom, effectiveTo) values('771799_2016-01-01','771799','0.1041','KAZAKHSTAN','FIXED',to_date('2016-01-01','YYYY-MM-DD HH24:MI:SS'),to_date('2016-12-01','YYYY-MM-DD HH24:MI:SS'));</v>
      </c>
    </row>
    <row r="5122" spans="1:8">
      <c r="A5122" s="11" t="s">
        <v>21850</v>
      </c>
      <c r="B5122" s="11" t="s">
        <v>8456</v>
      </c>
      <c r="C5122" s="18">
        <v>0.1041</v>
      </c>
      <c r="D5122" s="11" t="s">
        <v>8202</v>
      </c>
      <c r="E5122" s="11" t="s">
        <v>2227</v>
      </c>
      <c r="F5122" s="12" t="s">
        <v>30094</v>
      </c>
      <c r="G5122" s="12" t="s">
        <v>30095</v>
      </c>
      <c r="H5122" s="11" t="str">
        <f t="shared" si="79"/>
        <v>insert into BTRCOutgoingYRate (OID, prefix, outgoingYRateUSD, operatorName, operatorType, effectiveFrom, effectiveTo) values('771892_2016-01-01','771892','0.1041','KAZAKHSTAN','FIXED',to_date('2016-01-01','YYYY-MM-DD HH24:MI:SS'),to_date('2016-12-01','YYYY-MM-DD HH24:MI:SS'));</v>
      </c>
    </row>
    <row r="5123" spans="1:8">
      <c r="A5123" s="11" t="s">
        <v>21851</v>
      </c>
      <c r="B5123" s="11" t="s">
        <v>8457</v>
      </c>
      <c r="C5123" s="18">
        <v>0.1041</v>
      </c>
      <c r="D5123" s="11" t="s">
        <v>8202</v>
      </c>
      <c r="E5123" s="11" t="s">
        <v>2227</v>
      </c>
      <c r="F5123" s="12" t="s">
        <v>30094</v>
      </c>
      <c r="G5123" s="12" t="s">
        <v>30095</v>
      </c>
      <c r="H5123" s="11" t="str">
        <f t="shared" si="79"/>
        <v>insert into BTRCOutgoingYRate (OID, prefix, outgoingYRateUSD, operatorName, operatorType, effectiveFrom, effectiveTo) values('771893_2016-01-01','771893','0.1041','KAZAKHSTAN','FIXED',to_date('2016-01-01','YYYY-MM-DD HH24:MI:SS'),to_date('2016-12-01','YYYY-MM-DD HH24:MI:SS'));</v>
      </c>
    </row>
    <row r="5124" spans="1:8">
      <c r="A5124" s="11" t="s">
        <v>21852</v>
      </c>
      <c r="B5124" s="11" t="s">
        <v>8458</v>
      </c>
      <c r="C5124" s="18">
        <v>0.1041</v>
      </c>
      <c r="D5124" s="11" t="s">
        <v>8202</v>
      </c>
      <c r="E5124" s="11" t="s">
        <v>2227</v>
      </c>
      <c r="F5124" s="12" t="s">
        <v>30094</v>
      </c>
      <c r="G5124" s="12" t="s">
        <v>30095</v>
      </c>
      <c r="H5124" s="11" t="str">
        <f t="shared" ref="H5124:H5187" si="80">H$1&amp;IF(ISBLANK(A5124),"null","'"&amp;A5124&amp;"'")&amp;","&amp;IF(ISBLANK(B5124),"null","'"&amp;B5124&amp;"'")&amp;","&amp;IF(ISBLANK(C5124),"null","'"&amp;C5124&amp;"'")&amp;","&amp;IF(ISBLANK(D5124),"null","'"&amp;D5124&amp;"'")&amp;","&amp;IF(ISBLANK(E5124),"null","'"&amp;E5124&amp;"'")&amp;","&amp;IF(ISBLANK(F5124),"null","to_date('"&amp;F5124&amp;"','YYYY-MM-DD HH24:MI:SS')")&amp;","&amp;IF(ISBLANK(G5124),"null","to_date('"&amp;G5124&amp;"','YYYY-MM-DD HH24:MI:SS')")&amp;
I$1</f>
        <v>insert into BTRCOutgoingYRate (OID, prefix, outgoingYRateUSD, operatorName, operatorType, effectiveFrom, effectiveTo) values('771894_2016-01-01','771894','0.1041','KAZAKHSTAN','FIXED',to_date('2016-01-01','YYYY-MM-DD HH24:MI:SS'),to_date('2016-12-01','YYYY-MM-DD HH24:MI:SS'));</v>
      </c>
    </row>
    <row r="5125" spans="1:8">
      <c r="A5125" s="11" t="s">
        <v>21853</v>
      </c>
      <c r="B5125" s="11" t="s">
        <v>8459</v>
      </c>
      <c r="C5125" s="18">
        <v>0.1041</v>
      </c>
      <c r="D5125" s="11" t="s">
        <v>8202</v>
      </c>
      <c r="E5125" s="11" t="s">
        <v>2227</v>
      </c>
      <c r="F5125" s="12" t="s">
        <v>30094</v>
      </c>
      <c r="G5125" s="12" t="s">
        <v>30095</v>
      </c>
      <c r="H5125" s="11" t="str">
        <f t="shared" si="80"/>
        <v>insert into BTRCOutgoingYRate (OID, prefix, outgoingYRateUSD, operatorName, operatorType, effectiveFrom, effectiveTo) values('771895_2016-01-01','771895','0.1041','KAZAKHSTAN','FIXED',to_date('2016-01-01','YYYY-MM-DD HH24:MI:SS'),to_date('2016-12-01','YYYY-MM-DD HH24:MI:SS'));</v>
      </c>
    </row>
    <row r="5126" spans="1:8">
      <c r="A5126" s="11" t="s">
        <v>21854</v>
      </c>
      <c r="B5126" s="11" t="s">
        <v>8460</v>
      </c>
      <c r="C5126" s="18">
        <v>0.1041</v>
      </c>
      <c r="D5126" s="11" t="s">
        <v>8202</v>
      </c>
      <c r="E5126" s="11" t="s">
        <v>2227</v>
      </c>
      <c r="F5126" s="12" t="s">
        <v>30094</v>
      </c>
      <c r="G5126" s="12" t="s">
        <v>30095</v>
      </c>
      <c r="H5126" s="11" t="str">
        <f t="shared" si="80"/>
        <v>insert into BTRCOutgoingYRate (OID, prefix, outgoingYRateUSD, operatorName, operatorType, effectiveFrom, effectiveTo) values('771896_2016-01-01','771896','0.1041','KAZAKHSTAN','FIXED',to_date('2016-01-01','YYYY-MM-DD HH24:MI:SS'),to_date('2016-12-01','YYYY-MM-DD HH24:MI:SS'));</v>
      </c>
    </row>
    <row r="5127" spans="1:8">
      <c r="A5127" s="11" t="s">
        <v>21855</v>
      </c>
      <c r="B5127" s="11" t="s">
        <v>8461</v>
      </c>
      <c r="C5127" s="18">
        <v>0.1041</v>
      </c>
      <c r="D5127" s="11" t="s">
        <v>8202</v>
      </c>
      <c r="E5127" s="11" t="s">
        <v>2227</v>
      </c>
      <c r="F5127" s="12" t="s">
        <v>30094</v>
      </c>
      <c r="G5127" s="12" t="s">
        <v>30095</v>
      </c>
      <c r="H5127" s="11" t="str">
        <f t="shared" si="80"/>
        <v>insert into BTRCOutgoingYRate (OID, prefix, outgoingYRateUSD, operatorName, operatorType, effectiveFrom, effectiveTo) values('771897_2016-01-01','771897','0.1041','KAZAKHSTAN','FIXED',to_date('2016-01-01','YYYY-MM-DD HH24:MI:SS'),to_date('2016-12-01','YYYY-MM-DD HH24:MI:SS'));</v>
      </c>
    </row>
    <row r="5128" spans="1:8">
      <c r="A5128" s="11" t="s">
        <v>21856</v>
      </c>
      <c r="B5128" s="11" t="s">
        <v>8462</v>
      </c>
      <c r="C5128" s="18">
        <v>0.1041</v>
      </c>
      <c r="D5128" s="11" t="s">
        <v>8202</v>
      </c>
      <c r="E5128" s="11" t="s">
        <v>2227</v>
      </c>
      <c r="F5128" s="12" t="s">
        <v>30094</v>
      </c>
      <c r="G5128" s="12" t="s">
        <v>30095</v>
      </c>
      <c r="H5128" s="11" t="str">
        <f t="shared" si="80"/>
        <v>insert into BTRCOutgoingYRate (OID, prefix, outgoingYRateUSD, operatorName, operatorType, effectiveFrom, effectiveTo) values('771898_2016-01-01','771898','0.1041','KAZAKHSTAN','FIXED',to_date('2016-01-01','YYYY-MM-DD HH24:MI:SS'),to_date('2016-12-01','YYYY-MM-DD HH24:MI:SS'));</v>
      </c>
    </row>
    <row r="5129" spans="1:8">
      <c r="A5129" s="11" t="s">
        <v>21857</v>
      </c>
      <c r="B5129" s="11" t="s">
        <v>8463</v>
      </c>
      <c r="C5129" s="18">
        <v>0.1041</v>
      </c>
      <c r="D5129" s="11" t="s">
        <v>8202</v>
      </c>
      <c r="E5129" s="11" t="s">
        <v>2227</v>
      </c>
      <c r="F5129" s="12" t="s">
        <v>30094</v>
      </c>
      <c r="G5129" s="12" t="s">
        <v>30095</v>
      </c>
      <c r="H5129" s="11" t="str">
        <f t="shared" si="80"/>
        <v>insert into BTRCOutgoingYRate (OID, prefix, outgoingYRateUSD, operatorName, operatorType, effectiveFrom, effectiveTo) values('771899_2016-01-01','771899','0.1041','KAZAKHSTAN','FIXED',to_date('2016-01-01','YYYY-MM-DD HH24:MI:SS'),to_date('2016-12-01','YYYY-MM-DD HH24:MI:SS'));</v>
      </c>
    </row>
    <row r="5130" spans="1:8">
      <c r="A5130" s="11" t="s">
        <v>21858</v>
      </c>
      <c r="B5130" s="11" t="s">
        <v>8464</v>
      </c>
      <c r="C5130" s="18">
        <v>0.1041</v>
      </c>
      <c r="D5130" s="11" t="s">
        <v>8202</v>
      </c>
      <c r="E5130" s="11" t="s">
        <v>2227</v>
      </c>
      <c r="F5130" s="12" t="s">
        <v>30094</v>
      </c>
      <c r="G5130" s="12" t="s">
        <v>30095</v>
      </c>
      <c r="H5130" s="11" t="str">
        <f t="shared" si="80"/>
        <v>insert into BTRCOutgoingYRate (OID, prefix, outgoingYRateUSD, operatorName, operatorType, effectiveFrom, effectiveTo) values('772192_2016-01-01','772192','0.1041','KAZAKHSTAN','FIXED',to_date('2016-01-01','YYYY-MM-DD HH24:MI:SS'),to_date('2016-12-01','YYYY-MM-DD HH24:MI:SS'));</v>
      </c>
    </row>
    <row r="5131" spans="1:8">
      <c r="A5131" s="11" t="s">
        <v>21859</v>
      </c>
      <c r="B5131" s="11" t="s">
        <v>8465</v>
      </c>
      <c r="C5131" s="18">
        <v>0.1041</v>
      </c>
      <c r="D5131" s="11" t="s">
        <v>8202</v>
      </c>
      <c r="E5131" s="11" t="s">
        <v>2227</v>
      </c>
      <c r="F5131" s="12" t="s">
        <v>30094</v>
      </c>
      <c r="G5131" s="12" t="s">
        <v>30095</v>
      </c>
      <c r="H5131" s="11" t="str">
        <f t="shared" si="80"/>
        <v>insert into BTRCOutgoingYRate (OID, prefix, outgoingYRateUSD, operatorName, operatorType, effectiveFrom, effectiveTo) values('772193_2016-01-01','772193','0.1041','KAZAKHSTAN','FIXED',to_date('2016-01-01','YYYY-MM-DD HH24:MI:SS'),to_date('2016-12-01','YYYY-MM-DD HH24:MI:SS'));</v>
      </c>
    </row>
    <row r="5132" spans="1:8">
      <c r="A5132" s="11" t="s">
        <v>21860</v>
      </c>
      <c r="B5132" s="11" t="s">
        <v>8466</v>
      </c>
      <c r="C5132" s="18">
        <v>0.1041</v>
      </c>
      <c r="D5132" s="11" t="s">
        <v>8202</v>
      </c>
      <c r="E5132" s="11" t="s">
        <v>2227</v>
      </c>
      <c r="F5132" s="12" t="s">
        <v>30094</v>
      </c>
      <c r="G5132" s="12" t="s">
        <v>30095</v>
      </c>
      <c r="H5132" s="11" t="str">
        <f t="shared" si="80"/>
        <v>insert into BTRCOutgoingYRate (OID, prefix, outgoingYRateUSD, operatorName, operatorType, effectiveFrom, effectiveTo) values('77185_2016-01-01','77185','0.1041','KAZAKHSTAN','FIXED',to_date('2016-01-01','YYYY-MM-DD HH24:MI:SS'),to_date('2016-12-01','YYYY-MM-DD HH24:MI:SS'));</v>
      </c>
    </row>
    <row r="5133" spans="1:8">
      <c r="A5133" s="11" t="s">
        <v>21861</v>
      </c>
      <c r="B5133" s="11" t="s">
        <v>8467</v>
      </c>
      <c r="C5133" s="18">
        <v>0.1041</v>
      </c>
      <c r="D5133" s="11" t="s">
        <v>8202</v>
      </c>
      <c r="E5133" s="11" t="s">
        <v>2227</v>
      </c>
      <c r="F5133" s="12" t="s">
        <v>30094</v>
      </c>
      <c r="G5133" s="12" t="s">
        <v>30095</v>
      </c>
      <c r="H5133" s="11" t="str">
        <f t="shared" si="80"/>
        <v>insert into BTRCOutgoingYRate (OID, prefix, outgoingYRateUSD, operatorName, operatorType, effectiveFrom, effectiveTo) values('77186_2016-01-01','77186','0.1041','KAZAKHSTAN','FIXED',to_date('2016-01-01','YYYY-MM-DD HH24:MI:SS'),to_date('2016-12-01','YYYY-MM-DD HH24:MI:SS'));</v>
      </c>
    </row>
    <row r="5134" spans="1:8">
      <c r="A5134" s="11" t="s">
        <v>21862</v>
      </c>
      <c r="B5134" s="11" t="s">
        <v>8468</v>
      </c>
      <c r="C5134" s="18">
        <v>0.1041</v>
      </c>
      <c r="D5134" s="11" t="s">
        <v>8202</v>
      </c>
      <c r="E5134" s="11" t="s">
        <v>2227</v>
      </c>
      <c r="F5134" s="12" t="s">
        <v>30094</v>
      </c>
      <c r="G5134" s="12" t="s">
        <v>30095</v>
      </c>
      <c r="H5134" s="11" t="str">
        <f t="shared" si="80"/>
        <v>insert into BTRCOutgoingYRate (OID, prefix, outgoingYRateUSD, operatorName, operatorType, effectiveFrom, effectiveTo) values('77187_2016-01-01','77187','0.1041','KAZAKHSTAN','FIXED',to_date('2016-01-01','YYYY-MM-DD HH24:MI:SS'),to_date('2016-12-01','YYYY-MM-DD HH24:MI:SS'));</v>
      </c>
    </row>
    <row r="5135" spans="1:8">
      <c r="A5135" s="11" t="s">
        <v>21863</v>
      </c>
      <c r="B5135" s="11" t="s">
        <v>8469</v>
      </c>
      <c r="C5135" s="18">
        <v>0.1041</v>
      </c>
      <c r="D5135" s="11" t="s">
        <v>8202</v>
      </c>
      <c r="E5135" s="11" t="s">
        <v>2227</v>
      </c>
      <c r="F5135" s="12" t="s">
        <v>30094</v>
      </c>
      <c r="G5135" s="12" t="s">
        <v>30095</v>
      </c>
      <c r="H5135" s="11" t="str">
        <f t="shared" si="80"/>
        <v>insert into BTRCOutgoingYRate (OID, prefix, outgoingYRateUSD, operatorName, operatorType, effectiveFrom, effectiveTo) values('77188_2016-01-01','77188','0.1041','KAZAKHSTAN','FIXED',to_date('2016-01-01','YYYY-MM-DD HH24:MI:SS'),to_date('2016-12-01','YYYY-MM-DD HH24:MI:SS'));</v>
      </c>
    </row>
    <row r="5136" spans="1:8">
      <c r="A5136" s="11" t="s">
        <v>21864</v>
      </c>
      <c r="B5136" s="11" t="s">
        <v>8470</v>
      </c>
      <c r="C5136" s="18">
        <v>0.1041</v>
      </c>
      <c r="D5136" s="11" t="s">
        <v>8202</v>
      </c>
      <c r="E5136" s="11" t="s">
        <v>2227</v>
      </c>
      <c r="F5136" s="12" t="s">
        <v>30094</v>
      </c>
      <c r="G5136" s="12" t="s">
        <v>30095</v>
      </c>
      <c r="H5136" s="11" t="str">
        <f t="shared" si="80"/>
        <v>insert into BTRCOutgoingYRate (OID, prefix, outgoingYRateUSD, operatorName, operatorType, effectiveFrom, effectiveTo) values('77210_2016-01-01','77210','0.1041','KAZAKHSTAN','FIXED',to_date('2016-01-01','YYYY-MM-DD HH24:MI:SS'),to_date('2016-12-01','YYYY-MM-DD HH24:MI:SS'));</v>
      </c>
    </row>
    <row r="5137" spans="1:8">
      <c r="A5137" s="11" t="s">
        <v>21865</v>
      </c>
      <c r="B5137" s="11" t="s">
        <v>8471</v>
      </c>
      <c r="C5137" s="18">
        <v>0.1041</v>
      </c>
      <c r="D5137" s="11" t="s">
        <v>8202</v>
      </c>
      <c r="E5137" s="11" t="s">
        <v>2227</v>
      </c>
      <c r="F5137" s="12" t="s">
        <v>30094</v>
      </c>
      <c r="G5137" s="12" t="s">
        <v>30095</v>
      </c>
      <c r="H5137" s="11" t="str">
        <f t="shared" si="80"/>
        <v>insert into BTRCOutgoingYRate (OID, prefix, outgoingYRateUSD, operatorName, operatorType, effectiveFrom, effectiveTo) values('77211_2016-01-01','77211','0.1041','KAZAKHSTAN','FIXED',to_date('2016-01-01','YYYY-MM-DD HH24:MI:SS'),to_date('2016-12-01','YYYY-MM-DD HH24:MI:SS'));</v>
      </c>
    </row>
    <row r="5138" spans="1:8">
      <c r="A5138" s="11" t="s">
        <v>21866</v>
      </c>
      <c r="B5138" s="11" t="s">
        <v>8472</v>
      </c>
      <c r="C5138" s="18">
        <v>0.1041</v>
      </c>
      <c r="D5138" s="11" t="s">
        <v>8202</v>
      </c>
      <c r="E5138" s="11" t="s">
        <v>2227</v>
      </c>
      <c r="F5138" s="12" t="s">
        <v>30094</v>
      </c>
      <c r="G5138" s="12" t="s">
        <v>30095</v>
      </c>
      <c r="H5138" s="11" t="str">
        <f t="shared" si="80"/>
        <v>insert into BTRCOutgoingYRate (OID, prefix, outgoingYRateUSD, operatorName, operatorType, effectiveFrom, effectiveTo) values('77213_2016-01-01','77213','0.1041','KAZAKHSTAN','FIXED',to_date('2016-01-01','YYYY-MM-DD HH24:MI:SS'),to_date('2016-12-01','YYYY-MM-DD HH24:MI:SS'));</v>
      </c>
    </row>
    <row r="5139" spans="1:8">
      <c r="A5139" s="11" t="s">
        <v>21867</v>
      </c>
      <c r="B5139" s="11" t="s">
        <v>8473</v>
      </c>
      <c r="C5139" s="18">
        <v>0.1041</v>
      </c>
      <c r="D5139" s="11" t="s">
        <v>8202</v>
      </c>
      <c r="E5139" s="11" t="s">
        <v>2227</v>
      </c>
      <c r="F5139" s="12" t="s">
        <v>30094</v>
      </c>
      <c r="G5139" s="12" t="s">
        <v>30095</v>
      </c>
      <c r="H5139" s="11" t="str">
        <f t="shared" si="80"/>
        <v>insert into BTRCOutgoingYRate (OID, prefix, outgoingYRateUSD, operatorName, operatorType, effectiveFrom, effectiveTo) values('772195_2016-01-01','772195','0.1041','KAZAKHSTAN','FIXED',to_date('2016-01-01','YYYY-MM-DD HH24:MI:SS'),to_date('2016-12-01','YYYY-MM-DD HH24:MI:SS'));</v>
      </c>
    </row>
    <row r="5140" spans="1:8">
      <c r="A5140" s="11" t="s">
        <v>21868</v>
      </c>
      <c r="B5140" s="11" t="s">
        <v>8474</v>
      </c>
      <c r="C5140" s="18">
        <v>0.1041</v>
      </c>
      <c r="D5140" s="11" t="s">
        <v>8202</v>
      </c>
      <c r="E5140" s="11" t="s">
        <v>2227</v>
      </c>
      <c r="F5140" s="12" t="s">
        <v>30094</v>
      </c>
      <c r="G5140" s="12" t="s">
        <v>30095</v>
      </c>
      <c r="H5140" s="11" t="str">
        <f t="shared" si="80"/>
        <v>insert into BTRCOutgoingYRate (OID, prefix, outgoingYRateUSD, operatorName, operatorType, effectiveFrom, effectiveTo) values('772196_2016-01-01','772196','0.1041','KAZAKHSTAN','FIXED',to_date('2016-01-01','YYYY-MM-DD HH24:MI:SS'),to_date('2016-12-01','YYYY-MM-DD HH24:MI:SS'));</v>
      </c>
    </row>
    <row r="5141" spans="1:8">
      <c r="A5141" s="11" t="s">
        <v>21869</v>
      </c>
      <c r="B5141" s="11" t="s">
        <v>8475</v>
      </c>
      <c r="C5141" s="18">
        <v>0.1041</v>
      </c>
      <c r="D5141" s="11" t="s">
        <v>8202</v>
      </c>
      <c r="E5141" s="11" t="s">
        <v>2227</v>
      </c>
      <c r="F5141" s="12" t="s">
        <v>30094</v>
      </c>
      <c r="G5141" s="12" t="s">
        <v>30095</v>
      </c>
      <c r="H5141" s="11" t="str">
        <f t="shared" si="80"/>
        <v>insert into BTRCOutgoingYRate (OID, prefix, outgoingYRateUSD, operatorName, operatorType, effectiveFrom, effectiveTo) values('772392_2016-01-01','772392','0.1041','KAZAKHSTAN','FIXED',to_date('2016-01-01','YYYY-MM-DD HH24:MI:SS'),to_date('2016-12-01','YYYY-MM-DD HH24:MI:SS'));</v>
      </c>
    </row>
    <row r="5142" spans="1:8">
      <c r="A5142" s="11" t="s">
        <v>21870</v>
      </c>
      <c r="B5142" s="11" t="s">
        <v>8476</v>
      </c>
      <c r="C5142" s="18">
        <v>0.1041</v>
      </c>
      <c r="D5142" s="11" t="s">
        <v>8202</v>
      </c>
      <c r="E5142" s="11" t="s">
        <v>2227</v>
      </c>
      <c r="F5142" s="12" t="s">
        <v>30094</v>
      </c>
      <c r="G5142" s="12" t="s">
        <v>30095</v>
      </c>
      <c r="H5142" s="11" t="str">
        <f t="shared" si="80"/>
        <v>insert into BTRCOutgoingYRate (OID, prefix, outgoingYRateUSD, operatorName, operatorType, effectiveFrom, effectiveTo) values('772393_2016-01-01','772393','0.1041','KAZAKHSTAN','FIXED',to_date('2016-01-01','YYYY-MM-DD HH24:MI:SS'),to_date('2016-12-01','YYYY-MM-DD HH24:MI:SS'));</v>
      </c>
    </row>
    <row r="5143" spans="1:8">
      <c r="A5143" s="11" t="s">
        <v>21871</v>
      </c>
      <c r="B5143" s="11" t="s">
        <v>8477</v>
      </c>
      <c r="C5143" s="18">
        <v>0.1041</v>
      </c>
      <c r="D5143" s="11" t="s">
        <v>8202</v>
      </c>
      <c r="E5143" s="11" t="s">
        <v>2227</v>
      </c>
      <c r="F5143" s="12" t="s">
        <v>30094</v>
      </c>
      <c r="G5143" s="12" t="s">
        <v>30095</v>
      </c>
      <c r="H5143" s="11" t="str">
        <f t="shared" si="80"/>
        <v>insert into BTRCOutgoingYRate (OID, prefix, outgoingYRateUSD, operatorName, operatorType, effectiveFrom, effectiveTo) values('772199_2016-01-01','772199','0.1041','KAZAKHSTAN','FIXED',to_date('2016-01-01','YYYY-MM-DD HH24:MI:SS'),to_date('2016-12-01','YYYY-MM-DD HH24:MI:SS'));</v>
      </c>
    </row>
    <row r="5144" spans="1:8">
      <c r="A5144" s="11" t="s">
        <v>21872</v>
      </c>
      <c r="B5144" s="11" t="s">
        <v>8478</v>
      </c>
      <c r="C5144" s="18">
        <v>0.1041</v>
      </c>
      <c r="D5144" s="11" t="s">
        <v>8202</v>
      </c>
      <c r="E5144" s="11" t="s">
        <v>2227</v>
      </c>
      <c r="F5144" s="12" t="s">
        <v>30094</v>
      </c>
      <c r="G5144" s="12" t="s">
        <v>30095</v>
      </c>
      <c r="H5144" s="11" t="str">
        <f t="shared" si="80"/>
        <v>insert into BTRCOutgoingYRate (OID, prefix, outgoingYRateUSD, operatorName, operatorType, effectiveFrom, effectiveTo) values('772198_2016-01-01','772198','0.1041','KAZAKHSTAN','FIXED',to_date('2016-01-01','YYYY-MM-DD HH24:MI:SS'),to_date('2016-12-01','YYYY-MM-DD HH24:MI:SS'));</v>
      </c>
    </row>
    <row r="5145" spans="1:8">
      <c r="A5145" s="11" t="s">
        <v>21873</v>
      </c>
      <c r="B5145" s="11" t="s">
        <v>8479</v>
      </c>
      <c r="C5145" s="18">
        <v>0.1041</v>
      </c>
      <c r="D5145" s="11" t="s">
        <v>8202</v>
      </c>
      <c r="E5145" s="11" t="s">
        <v>2227</v>
      </c>
      <c r="F5145" s="12" t="s">
        <v>30094</v>
      </c>
      <c r="G5145" s="12" t="s">
        <v>30095</v>
      </c>
      <c r="H5145" s="11" t="str">
        <f t="shared" si="80"/>
        <v>insert into BTRCOutgoingYRate (OID, prefix, outgoingYRateUSD, operatorName, operatorType, effectiveFrom, effectiveTo) values('772197_2016-01-01','772197','0.1041','KAZAKHSTAN','FIXED',to_date('2016-01-01','YYYY-MM-DD HH24:MI:SS'),to_date('2016-12-01','YYYY-MM-DD HH24:MI:SS'));</v>
      </c>
    </row>
    <row r="5146" spans="1:8">
      <c r="A5146" s="11" t="s">
        <v>21874</v>
      </c>
      <c r="B5146" s="11" t="s">
        <v>8480</v>
      </c>
      <c r="C5146" s="18">
        <v>0.1041</v>
      </c>
      <c r="D5146" s="11" t="s">
        <v>8202</v>
      </c>
      <c r="E5146" s="11" t="s">
        <v>2227</v>
      </c>
      <c r="F5146" s="12" t="s">
        <v>30094</v>
      </c>
      <c r="G5146" s="12" t="s">
        <v>30095</v>
      </c>
      <c r="H5146" s="11" t="str">
        <f t="shared" si="80"/>
        <v>insert into BTRCOutgoingYRate (OID, prefix, outgoingYRateUSD, operatorName, operatorType, effectiveFrom, effectiveTo) values('772394_2016-01-01','772394','0.1041','KAZAKHSTAN','FIXED',to_date('2016-01-01','YYYY-MM-DD HH24:MI:SS'),to_date('2016-12-01','YYYY-MM-DD HH24:MI:SS'));</v>
      </c>
    </row>
    <row r="5147" spans="1:8">
      <c r="A5147" s="11" t="s">
        <v>21875</v>
      </c>
      <c r="B5147" s="11" t="s">
        <v>8481</v>
      </c>
      <c r="C5147" s="18">
        <v>0.1041</v>
      </c>
      <c r="D5147" s="11" t="s">
        <v>8202</v>
      </c>
      <c r="E5147" s="11" t="s">
        <v>2227</v>
      </c>
      <c r="F5147" s="12" t="s">
        <v>30094</v>
      </c>
      <c r="G5147" s="12" t="s">
        <v>30095</v>
      </c>
      <c r="H5147" s="11" t="str">
        <f t="shared" si="80"/>
        <v>insert into BTRCOutgoingYRate (OID, prefix, outgoingYRateUSD, operatorName, operatorType, effectiveFrom, effectiveTo) values('772395_2016-01-01','772395','0.1041','KAZAKHSTAN','FIXED',to_date('2016-01-01','YYYY-MM-DD HH24:MI:SS'),to_date('2016-12-01','YYYY-MM-DD HH24:MI:SS'));</v>
      </c>
    </row>
    <row r="5148" spans="1:8">
      <c r="A5148" s="11" t="s">
        <v>21876</v>
      </c>
      <c r="B5148" s="11" t="s">
        <v>8482</v>
      </c>
      <c r="C5148" s="18">
        <v>0.1041</v>
      </c>
      <c r="D5148" s="11" t="s">
        <v>8202</v>
      </c>
      <c r="E5148" s="11" t="s">
        <v>2227</v>
      </c>
      <c r="F5148" s="12" t="s">
        <v>30094</v>
      </c>
      <c r="G5148" s="12" t="s">
        <v>30095</v>
      </c>
      <c r="H5148" s="11" t="str">
        <f t="shared" si="80"/>
        <v>insert into BTRCOutgoingYRate (OID, prefix, outgoingYRateUSD, operatorName, operatorType, effectiveFrom, effectiveTo) values('772396_2016-01-01','772396','0.1041','KAZAKHSTAN','FIXED',to_date('2016-01-01','YYYY-MM-DD HH24:MI:SS'),to_date('2016-12-01','YYYY-MM-DD HH24:MI:SS'));</v>
      </c>
    </row>
    <row r="5149" spans="1:8">
      <c r="A5149" s="11" t="s">
        <v>21877</v>
      </c>
      <c r="B5149" s="11" t="s">
        <v>8483</v>
      </c>
      <c r="C5149" s="18">
        <v>0.1041</v>
      </c>
      <c r="D5149" s="11" t="s">
        <v>8202</v>
      </c>
      <c r="E5149" s="11" t="s">
        <v>2227</v>
      </c>
      <c r="F5149" s="12" t="s">
        <v>30094</v>
      </c>
      <c r="G5149" s="12" t="s">
        <v>30095</v>
      </c>
      <c r="H5149" s="11" t="str">
        <f t="shared" si="80"/>
        <v>insert into BTRCOutgoingYRate (OID, prefix, outgoingYRateUSD, operatorName, operatorType, effectiveFrom, effectiveTo) values('772397_2016-01-01','772397','0.1041','KAZAKHSTAN','FIXED',to_date('2016-01-01','YYYY-MM-DD HH24:MI:SS'),to_date('2016-12-01','YYYY-MM-DD HH24:MI:SS'));</v>
      </c>
    </row>
    <row r="5150" spans="1:8">
      <c r="A5150" s="11" t="s">
        <v>21878</v>
      </c>
      <c r="B5150" s="11" t="s">
        <v>8484</v>
      </c>
      <c r="C5150" s="18">
        <v>0.1041</v>
      </c>
      <c r="D5150" s="11" t="s">
        <v>8202</v>
      </c>
      <c r="E5150" s="11" t="s">
        <v>2227</v>
      </c>
      <c r="F5150" s="12" t="s">
        <v>30094</v>
      </c>
      <c r="G5150" s="12" t="s">
        <v>30095</v>
      </c>
      <c r="H5150" s="11" t="str">
        <f t="shared" si="80"/>
        <v>insert into BTRCOutgoingYRate (OID, prefix, outgoingYRateUSD, operatorName, operatorType, effectiveFrom, effectiveTo) values('772398_2016-01-01','772398','0.1041','KAZAKHSTAN','FIXED',to_date('2016-01-01','YYYY-MM-DD HH24:MI:SS'),to_date('2016-12-01','YYYY-MM-DD HH24:MI:SS'));</v>
      </c>
    </row>
    <row r="5151" spans="1:8">
      <c r="A5151" s="11" t="s">
        <v>21879</v>
      </c>
      <c r="B5151" s="11" t="s">
        <v>8485</v>
      </c>
      <c r="C5151" s="18">
        <v>0.1041</v>
      </c>
      <c r="D5151" s="11" t="s">
        <v>8202</v>
      </c>
      <c r="E5151" s="11" t="s">
        <v>2227</v>
      </c>
      <c r="F5151" s="12" t="s">
        <v>30094</v>
      </c>
      <c r="G5151" s="12" t="s">
        <v>30095</v>
      </c>
      <c r="H5151" s="11" t="str">
        <f t="shared" si="80"/>
        <v>insert into BTRCOutgoingYRate (OID, prefix, outgoingYRateUSD, operatorName, operatorType, effectiveFrom, effectiveTo) values('772399_2016-01-01','772399','0.1041','KAZAKHSTAN','FIXED',to_date('2016-01-01','YYYY-MM-DD HH24:MI:SS'),to_date('2016-12-01','YYYY-MM-DD HH24:MI:SS'));</v>
      </c>
    </row>
    <row r="5152" spans="1:8">
      <c r="A5152" s="11" t="s">
        <v>21880</v>
      </c>
      <c r="B5152" s="11" t="s">
        <v>8486</v>
      </c>
      <c r="C5152" s="18">
        <v>0.1041</v>
      </c>
      <c r="D5152" s="11" t="s">
        <v>8202</v>
      </c>
      <c r="E5152" s="11" t="s">
        <v>2227</v>
      </c>
      <c r="F5152" s="12" t="s">
        <v>30094</v>
      </c>
      <c r="G5152" s="12" t="s">
        <v>30095</v>
      </c>
      <c r="H5152" s="11" t="str">
        <f t="shared" si="80"/>
        <v>insert into BTRCOutgoingYRate (OID, prefix, outgoingYRateUSD, operatorName, operatorType, effectiveFrom, effectiveTo) values('772491_2016-01-01','772491','0.1041','KAZAKHSTAN','FIXED',to_date('2016-01-01','YYYY-MM-DD HH24:MI:SS'),to_date('2016-12-01','YYYY-MM-DD HH24:MI:SS'));</v>
      </c>
    </row>
    <row r="5153" spans="1:8">
      <c r="A5153" s="11" t="s">
        <v>21881</v>
      </c>
      <c r="B5153" s="11" t="s">
        <v>8487</v>
      </c>
      <c r="C5153" s="18">
        <v>0.1041</v>
      </c>
      <c r="D5153" s="11" t="s">
        <v>8202</v>
      </c>
      <c r="E5153" s="11" t="s">
        <v>2227</v>
      </c>
      <c r="F5153" s="12" t="s">
        <v>30094</v>
      </c>
      <c r="G5153" s="12" t="s">
        <v>30095</v>
      </c>
      <c r="H5153" s="11" t="str">
        <f t="shared" si="80"/>
        <v>insert into BTRCOutgoingYRate (OID, prefix, outgoingYRateUSD, operatorName, operatorType, effectiveFrom, effectiveTo) values('772492_2016-01-01','772492','0.1041','KAZAKHSTAN','FIXED',to_date('2016-01-01','YYYY-MM-DD HH24:MI:SS'),to_date('2016-12-01','YYYY-MM-DD HH24:MI:SS'));</v>
      </c>
    </row>
    <row r="5154" spans="1:8">
      <c r="A5154" s="11" t="s">
        <v>21882</v>
      </c>
      <c r="B5154" s="11" t="s">
        <v>8488</v>
      </c>
      <c r="C5154" s="18">
        <v>0.1041</v>
      </c>
      <c r="D5154" s="11" t="s">
        <v>8202</v>
      </c>
      <c r="E5154" s="11" t="s">
        <v>2227</v>
      </c>
      <c r="F5154" s="12" t="s">
        <v>30094</v>
      </c>
      <c r="G5154" s="12" t="s">
        <v>30095</v>
      </c>
      <c r="H5154" s="11" t="str">
        <f t="shared" si="80"/>
        <v>insert into BTRCOutgoingYRate (OID, prefix, outgoingYRateUSD, operatorName, operatorType, effectiveFrom, effectiveTo) values('772594_2016-01-01','772594','0.1041','KAZAKHSTAN','FIXED',to_date('2016-01-01','YYYY-MM-DD HH24:MI:SS'),to_date('2016-12-01','YYYY-MM-DD HH24:MI:SS'));</v>
      </c>
    </row>
    <row r="5155" spans="1:8">
      <c r="A5155" s="11" t="s">
        <v>21883</v>
      </c>
      <c r="B5155" s="11" t="s">
        <v>8489</v>
      </c>
      <c r="C5155" s="18">
        <v>0.1041</v>
      </c>
      <c r="D5155" s="11" t="s">
        <v>8202</v>
      </c>
      <c r="E5155" s="11" t="s">
        <v>2227</v>
      </c>
      <c r="F5155" s="12" t="s">
        <v>30094</v>
      </c>
      <c r="G5155" s="12" t="s">
        <v>30095</v>
      </c>
      <c r="H5155" s="11" t="str">
        <f t="shared" si="80"/>
        <v>insert into BTRCOutgoingYRate (OID, prefix, outgoingYRateUSD, operatorName, operatorType, effectiveFrom, effectiveTo) values('772595_2016-01-01','772595','0.1041','KAZAKHSTAN','FIXED',to_date('2016-01-01','YYYY-MM-DD HH24:MI:SS'),to_date('2016-12-01','YYYY-MM-DD HH24:MI:SS'));</v>
      </c>
    </row>
    <row r="5156" spans="1:8">
      <c r="A5156" s="11" t="s">
        <v>21884</v>
      </c>
      <c r="B5156" s="11" t="s">
        <v>8490</v>
      </c>
      <c r="C5156" s="18">
        <v>0.1041</v>
      </c>
      <c r="D5156" s="11" t="s">
        <v>8202</v>
      </c>
      <c r="E5156" s="11" t="s">
        <v>2227</v>
      </c>
      <c r="F5156" s="12" t="s">
        <v>30094</v>
      </c>
      <c r="G5156" s="12" t="s">
        <v>30095</v>
      </c>
      <c r="H5156" s="11" t="str">
        <f t="shared" si="80"/>
        <v>insert into BTRCOutgoingYRate (OID, prefix, outgoingYRateUSD, operatorName, operatorType, effectiveFrom, effectiveTo) values('772596_2016-01-01','772596','0.1041','KAZAKHSTAN','FIXED',to_date('2016-01-01','YYYY-MM-DD HH24:MI:SS'),to_date('2016-12-01','YYYY-MM-DD HH24:MI:SS'));</v>
      </c>
    </row>
    <row r="5157" spans="1:8">
      <c r="A5157" s="11" t="s">
        <v>21885</v>
      </c>
      <c r="B5157" s="11" t="s">
        <v>8491</v>
      </c>
      <c r="C5157" s="18">
        <v>0.1041</v>
      </c>
      <c r="D5157" s="11" t="s">
        <v>8202</v>
      </c>
      <c r="E5157" s="11" t="s">
        <v>2227</v>
      </c>
      <c r="F5157" s="12" t="s">
        <v>30094</v>
      </c>
      <c r="G5157" s="12" t="s">
        <v>30095</v>
      </c>
      <c r="H5157" s="11" t="str">
        <f t="shared" si="80"/>
        <v>insert into BTRCOutgoingYRate (OID, prefix, outgoingYRateUSD, operatorName, operatorType, effectiveFrom, effectiveTo) values('772597_2016-01-01','772597','0.1041','KAZAKHSTAN','FIXED',to_date('2016-01-01','YYYY-MM-DD HH24:MI:SS'),to_date('2016-12-01','YYYY-MM-DD HH24:MI:SS'));</v>
      </c>
    </row>
    <row r="5158" spans="1:8">
      <c r="A5158" s="11" t="s">
        <v>21886</v>
      </c>
      <c r="B5158" s="11" t="s">
        <v>8492</v>
      </c>
      <c r="C5158" s="18">
        <v>0.1041</v>
      </c>
      <c r="D5158" s="11" t="s">
        <v>8202</v>
      </c>
      <c r="E5158" s="11" t="s">
        <v>2227</v>
      </c>
      <c r="F5158" s="12" t="s">
        <v>30094</v>
      </c>
      <c r="G5158" s="12" t="s">
        <v>30095</v>
      </c>
      <c r="H5158" s="11" t="str">
        <f t="shared" si="80"/>
        <v>insert into BTRCOutgoingYRate (OID, prefix, outgoingYRateUSD, operatorName, operatorType, effectiveFrom, effectiveTo) values('772598_2016-01-01','772598','0.1041','KAZAKHSTAN','FIXED',to_date('2016-01-01','YYYY-MM-DD HH24:MI:SS'),to_date('2016-12-01','YYYY-MM-DD HH24:MI:SS'));</v>
      </c>
    </row>
    <row r="5159" spans="1:8">
      <c r="A5159" s="11" t="s">
        <v>21887</v>
      </c>
      <c r="B5159" s="11" t="s">
        <v>8493</v>
      </c>
      <c r="C5159" s="18">
        <v>0.13320000000000001</v>
      </c>
      <c r="D5159" s="11" t="s">
        <v>8494</v>
      </c>
      <c r="E5159" s="11" t="s">
        <v>2190</v>
      </c>
      <c r="F5159" s="12" t="s">
        <v>30094</v>
      </c>
      <c r="G5159" s="12" t="s">
        <v>30095</v>
      </c>
      <c r="H5159" s="11" t="str">
        <f t="shared" si="80"/>
        <v>insert into BTRCOutgoingYRate (OID, prefix, outgoingYRateUSD, operatorName, operatorType, effectiveFrom, effectiveTo) values('731297_2016-01-01','731297','0.1332','KAZAKHASTAN MOBILE','MOBILE',to_date('2016-01-01','YYYY-MM-DD HH24:MI:SS'),to_date('2016-12-01','YYYY-MM-DD HH24:MI:SS'));</v>
      </c>
    </row>
    <row r="5160" spans="1:8">
      <c r="A5160" s="11" t="s">
        <v>21888</v>
      </c>
      <c r="B5160" s="11" t="s">
        <v>8495</v>
      </c>
      <c r="C5160" s="18">
        <v>0.13320000000000001</v>
      </c>
      <c r="D5160" s="11" t="s">
        <v>8494</v>
      </c>
      <c r="E5160" s="11" t="s">
        <v>2190</v>
      </c>
      <c r="F5160" s="12" t="s">
        <v>30094</v>
      </c>
      <c r="G5160" s="12" t="s">
        <v>30095</v>
      </c>
      <c r="H5160" s="11" t="str">
        <f t="shared" si="80"/>
        <v>insert into BTRCOutgoingYRate (OID, prefix, outgoingYRateUSD, operatorName, operatorType, effectiveFrom, effectiveTo) values('731497_2016-01-01','731497','0.1332','KAZAKHASTAN MOBILE','MOBILE',to_date('2016-01-01','YYYY-MM-DD HH24:MI:SS'),to_date('2016-12-01','YYYY-MM-DD HH24:MI:SS'));</v>
      </c>
    </row>
    <row r="5161" spans="1:8">
      <c r="A5161" s="11" t="s">
        <v>21889</v>
      </c>
      <c r="B5161" s="11" t="s">
        <v>8496</v>
      </c>
      <c r="C5161" s="18">
        <v>0.13320000000000001</v>
      </c>
      <c r="D5161" s="11" t="s">
        <v>8494</v>
      </c>
      <c r="E5161" s="11" t="s">
        <v>2190</v>
      </c>
      <c r="F5161" s="12" t="s">
        <v>30094</v>
      </c>
      <c r="G5161" s="12" t="s">
        <v>30095</v>
      </c>
      <c r="H5161" s="11" t="str">
        <f t="shared" si="80"/>
        <v>insert into BTRCOutgoingYRate (OID, prefix, outgoingYRateUSD, operatorName, operatorType, effectiveFrom, effectiveTo) values('731397_2016-01-01','731397','0.1332','KAZAKHASTAN MOBILE','MOBILE',to_date('2016-01-01','YYYY-MM-DD HH24:MI:SS'),to_date('2016-12-01','YYYY-MM-DD HH24:MI:SS'));</v>
      </c>
    </row>
    <row r="5162" spans="1:8">
      <c r="A5162" s="11" t="s">
        <v>21890</v>
      </c>
      <c r="B5162" s="11" t="s">
        <v>8497</v>
      </c>
      <c r="C5162" s="18">
        <v>0.1041</v>
      </c>
      <c r="D5162" s="11" t="s">
        <v>8498</v>
      </c>
      <c r="E5162" s="11" t="s">
        <v>2227</v>
      </c>
      <c r="F5162" s="12" t="s">
        <v>30094</v>
      </c>
      <c r="G5162" s="12" t="s">
        <v>30095</v>
      </c>
      <c r="H5162" s="11" t="str">
        <f t="shared" si="80"/>
        <v>insert into BTRCOutgoingYRate (OID, prefix, outgoingYRateUSD, operatorName, operatorType, effectiveFrom, effectiveTo) values('7736_2016-01-01','7736','0.1041','KAZAKHASTAN BAIKONUR','FIXED',to_date('2016-01-01','YYYY-MM-DD HH24:MI:SS'),to_date('2016-12-01','YYYY-MM-DD HH24:MI:SS'));</v>
      </c>
    </row>
    <row r="5163" spans="1:8">
      <c r="A5163" s="11" t="s">
        <v>21891</v>
      </c>
      <c r="B5163" s="11" t="s">
        <v>8499</v>
      </c>
      <c r="C5163" s="18">
        <v>0.1041</v>
      </c>
      <c r="D5163" s="11" t="s">
        <v>8500</v>
      </c>
      <c r="E5163" s="11" t="s">
        <v>2227</v>
      </c>
      <c r="F5163" s="12" t="s">
        <v>30094</v>
      </c>
      <c r="G5163" s="12" t="s">
        <v>30095</v>
      </c>
      <c r="H5163" s="11" t="str">
        <f t="shared" si="80"/>
        <v>insert into BTRCOutgoingYRate (OID, prefix, outgoingYRateUSD, operatorName, operatorType, effectiveFrom, effectiveTo) values('757_2016-01-01','757','0.1041','KAZAKHASTAN','FIXED',to_date('2016-01-01','YYYY-MM-DD HH24:MI:SS'),to_date('2016-12-01','YYYY-MM-DD HH24:MI:SS'));</v>
      </c>
    </row>
    <row r="5164" spans="1:8">
      <c r="A5164" s="11" t="s">
        <v>21892</v>
      </c>
      <c r="B5164" s="11" t="s">
        <v>8501</v>
      </c>
      <c r="C5164" s="18">
        <v>0.1041</v>
      </c>
      <c r="D5164" s="11" t="s">
        <v>8500</v>
      </c>
      <c r="E5164" s="11" t="s">
        <v>2227</v>
      </c>
      <c r="F5164" s="12" t="s">
        <v>30094</v>
      </c>
      <c r="G5164" s="12" t="s">
        <v>30095</v>
      </c>
      <c r="H5164" s="11" t="str">
        <f t="shared" si="80"/>
        <v>insert into BTRCOutgoingYRate (OID, prefix, outgoingYRateUSD, operatorName, operatorType, effectiveFrom, effectiveTo) values('774_2016-01-01','774','0.1041','KAZAKHASTAN','FIXED',to_date('2016-01-01','YYYY-MM-DD HH24:MI:SS'),to_date('2016-12-01','YYYY-MM-DD HH24:MI:SS'));</v>
      </c>
    </row>
    <row r="5165" spans="1:8">
      <c r="A5165" s="11" t="s">
        <v>21893</v>
      </c>
      <c r="B5165" s="11" t="s">
        <v>8502</v>
      </c>
      <c r="C5165" s="18">
        <v>0.1041</v>
      </c>
      <c r="D5165" s="11" t="s">
        <v>8500</v>
      </c>
      <c r="E5165" s="11" t="s">
        <v>2227</v>
      </c>
      <c r="F5165" s="12" t="s">
        <v>30094</v>
      </c>
      <c r="G5165" s="12" t="s">
        <v>30095</v>
      </c>
      <c r="H5165" s="11" t="str">
        <f t="shared" si="80"/>
        <v>insert into BTRCOutgoingYRate (OID, prefix, outgoingYRateUSD, operatorName, operatorType, effectiveFrom, effectiveTo) values('778_2016-01-01','778','0.1041','KAZAKHASTAN','FIXED',to_date('2016-01-01','YYYY-MM-DD HH24:MI:SS'),to_date('2016-12-01','YYYY-MM-DD HH24:MI:SS'));</v>
      </c>
    </row>
    <row r="5166" spans="1:8">
      <c r="A5166" s="11" t="s">
        <v>21894</v>
      </c>
      <c r="B5166" s="11" t="s">
        <v>8503</v>
      </c>
      <c r="C5166" s="18">
        <v>0.1041</v>
      </c>
      <c r="D5166" s="11" t="s">
        <v>8500</v>
      </c>
      <c r="E5166" s="11" t="s">
        <v>2227</v>
      </c>
      <c r="F5166" s="12" t="s">
        <v>30094</v>
      </c>
      <c r="G5166" s="12" t="s">
        <v>30095</v>
      </c>
      <c r="H5166" s="11" t="str">
        <f t="shared" si="80"/>
        <v>insert into BTRCOutgoingYRate (OID, prefix, outgoingYRateUSD, operatorName, operatorType, effectiveFrom, effectiveTo) values('7733_2016-01-01','7733','0.1041','KAZAKHASTAN','FIXED',to_date('2016-01-01','YYYY-MM-DD HH24:MI:SS'),to_date('2016-12-01','YYYY-MM-DD HH24:MI:SS'));</v>
      </c>
    </row>
    <row r="5167" spans="1:8">
      <c r="A5167" s="11" t="s">
        <v>21895</v>
      </c>
      <c r="B5167" s="11" t="s">
        <v>8504</v>
      </c>
      <c r="C5167" s="18">
        <v>0.1041</v>
      </c>
      <c r="D5167" s="11" t="s">
        <v>8500</v>
      </c>
      <c r="E5167" s="11" t="s">
        <v>2227</v>
      </c>
      <c r="F5167" s="12" t="s">
        <v>30094</v>
      </c>
      <c r="G5167" s="12" t="s">
        <v>30095</v>
      </c>
      <c r="H5167" s="11" t="str">
        <f t="shared" si="80"/>
        <v>insert into BTRCOutgoingYRate (OID, prefix, outgoingYRateUSD, operatorName, operatorType, effectiveFrom, effectiveTo) values('7734_2016-01-01','7734','0.1041','KAZAKHASTAN','FIXED',to_date('2016-01-01','YYYY-MM-DD HH24:MI:SS'),to_date('2016-12-01','YYYY-MM-DD HH24:MI:SS'));</v>
      </c>
    </row>
    <row r="5168" spans="1:8">
      <c r="A5168" s="11" t="s">
        <v>21896</v>
      </c>
      <c r="B5168" s="11" t="s">
        <v>8505</v>
      </c>
      <c r="C5168" s="18">
        <v>0.1041</v>
      </c>
      <c r="D5168" s="11" t="s">
        <v>8202</v>
      </c>
      <c r="E5168" s="11" t="s">
        <v>2227</v>
      </c>
      <c r="F5168" s="12" t="s">
        <v>30094</v>
      </c>
      <c r="G5168" s="12" t="s">
        <v>30095</v>
      </c>
      <c r="H5168" s="11" t="str">
        <f t="shared" si="80"/>
        <v>insert into BTRCOutgoingYRate (OID, prefix, outgoingYRateUSD, operatorName, operatorType, effectiveFrom, effectiveTo) values('772494_2016-01-01','772494','0.1041','KAZAKHSTAN','FIXED',to_date('2016-01-01','YYYY-MM-DD HH24:MI:SS'),to_date('2016-12-01','YYYY-MM-DD HH24:MI:SS'));</v>
      </c>
    </row>
    <row r="5169" spans="1:8">
      <c r="A5169" s="11" t="s">
        <v>21897</v>
      </c>
      <c r="B5169" s="11" t="s">
        <v>8506</v>
      </c>
      <c r="C5169" s="18">
        <v>0.1041</v>
      </c>
      <c r="D5169" s="11" t="s">
        <v>8202</v>
      </c>
      <c r="E5169" s="11" t="s">
        <v>2227</v>
      </c>
      <c r="F5169" s="12" t="s">
        <v>30094</v>
      </c>
      <c r="G5169" s="12" t="s">
        <v>30095</v>
      </c>
      <c r="H5169" s="11" t="str">
        <f t="shared" si="80"/>
        <v>insert into BTRCOutgoingYRate (OID, prefix, outgoingYRateUSD, operatorName, operatorType, effectiveFrom, effectiveTo) values('772495_2016-01-01','772495','0.1041','KAZAKHSTAN','FIXED',to_date('2016-01-01','YYYY-MM-DD HH24:MI:SS'),to_date('2016-12-01','YYYY-MM-DD HH24:MI:SS'));</v>
      </c>
    </row>
    <row r="5170" spans="1:8">
      <c r="A5170" s="11" t="s">
        <v>21898</v>
      </c>
      <c r="B5170" s="11" t="s">
        <v>8507</v>
      </c>
      <c r="C5170" s="18">
        <v>0.1041</v>
      </c>
      <c r="D5170" s="11" t="s">
        <v>8202</v>
      </c>
      <c r="E5170" s="11" t="s">
        <v>2227</v>
      </c>
      <c r="F5170" s="12" t="s">
        <v>30094</v>
      </c>
      <c r="G5170" s="12" t="s">
        <v>30095</v>
      </c>
      <c r="H5170" s="11" t="str">
        <f t="shared" si="80"/>
        <v>insert into BTRCOutgoingYRate (OID, prefix, outgoingYRateUSD, operatorName, operatorType, effectiveFrom, effectiveTo) values('772496_2016-01-01','772496','0.1041','KAZAKHSTAN','FIXED',to_date('2016-01-01','YYYY-MM-DD HH24:MI:SS'),to_date('2016-12-01','YYYY-MM-DD HH24:MI:SS'));</v>
      </c>
    </row>
    <row r="5171" spans="1:8">
      <c r="A5171" s="11" t="s">
        <v>21899</v>
      </c>
      <c r="B5171" s="11" t="s">
        <v>8508</v>
      </c>
      <c r="C5171" s="18">
        <v>0.1041</v>
      </c>
      <c r="D5171" s="11" t="s">
        <v>8202</v>
      </c>
      <c r="E5171" s="11" t="s">
        <v>2227</v>
      </c>
      <c r="F5171" s="12" t="s">
        <v>30094</v>
      </c>
      <c r="G5171" s="12" t="s">
        <v>30095</v>
      </c>
      <c r="H5171" s="11" t="str">
        <f t="shared" si="80"/>
        <v>insert into BTRCOutgoingYRate (OID, prefix, outgoingYRateUSD, operatorName, operatorType, effectiveFrom, effectiveTo) values('772497_2016-01-01','772497','0.1041','KAZAKHSTAN','FIXED',to_date('2016-01-01','YYYY-MM-DD HH24:MI:SS'),to_date('2016-12-01','YYYY-MM-DD HH24:MI:SS'));</v>
      </c>
    </row>
    <row r="5172" spans="1:8">
      <c r="A5172" s="11" t="s">
        <v>21900</v>
      </c>
      <c r="B5172" s="11" t="s">
        <v>8509</v>
      </c>
      <c r="C5172" s="18">
        <v>0.1041</v>
      </c>
      <c r="D5172" s="11" t="s">
        <v>8202</v>
      </c>
      <c r="E5172" s="11" t="s">
        <v>2227</v>
      </c>
      <c r="F5172" s="12" t="s">
        <v>30094</v>
      </c>
      <c r="G5172" s="12" t="s">
        <v>30095</v>
      </c>
      <c r="H5172" s="11" t="str">
        <f t="shared" si="80"/>
        <v>insert into BTRCOutgoingYRate (OID, prefix, outgoingYRateUSD, operatorName, operatorType, effectiveFrom, effectiveTo) values('772498_2016-01-01','772498','0.1041','KAZAKHSTAN','FIXED',to_date('2016-01-01','YYYY-MM-DD HH24:MI:SS'),to_date('2016-12-01','YYYY-MM-DD HH24:MI:SS'));</v>
      </c>
    </row>
    <row r="5173" spans="1:8">
      <c r="A5173" s="11" t="s">
        <v>21901</v>
      </c>
      <c r="B5173" s="11" t="s">
        <v>8510</v>
      </c>
      <c r="C5173" s="18">
        <v>0.1041</v>
      </c>
      <c r="D5173" s="11" t="s">
        <v>8202</v>
      </c>
      <c r="E5173" s="11" t="s">
        <v>2227</v>
      </c>
      <c r="F5173" s="12" t="s">
        <v>30094</v>
      </c>
      <c r="G5173" s="12" t="s">
        <v>30095</v>
      </c>
      <c r="H5173" s="11" t="str">
        <f t="shared" si="80"/>
        <v>insert into BTRCOutgoingYRate (OID, prefix, outgoingYRateUSD, operatorName, operatorType, effectiveFrom, effectiveTo) values('772499_2016-01-01','772499','0.1041','KAZAKHSTAN','FIXED',to_date('2016-01-01','YYYY-MM-DD HH24:MI:SS'),to_date('2016-12-01','YYYY-MM-DD HH24:MI:SS'));</v>
      </c>
    </row>
    <row r="5174" spans="1:8">
      <c r="A5174" s="11" t="s">
        <v>21902</v>
      </c>
      <c r="B5174" s="11" t="s">
        <v>8511</v>
      </c>
      <c r="C5174" s="18">
        <v>0.1041</v>
      </c>
      <c r="D5174" s="11" t="s">
        <v>8202</v>
      </c>
      <c r="E5174" s="11" t="s">
        <v>2227</v>
      </c>
      <c r="F5174" s="12" t="s">
        <v>30094</v>
      </c>
      <c r="G5174" s="12" t="s">
        <v>30095</v>
      </c>
      <c r="H5174" s="11" t="str">
        <f t="shared" si="80"/>
        <v>insert into BTRCOutgoingYRate (OID, prefix, outgoingYRateUSD, operatorName, operatorType, effectiveFrom, effectiveTo) values('772592_2016-01-01','772592','0.1041','KAZAKHSTAN','FIXED',to_date('2016-01-01','YYYY-MM-DD HH24:MI:SS'),to_date('2016-12-01','YYYY-MM-DD HH24:MI:SS'));</v>
      </c>
    </row>
    <row r="5175" spans="1:8">
      <c r="A5175" s="11" t="s">
        <v>21903</v>
      </c>
      <c r="B5175" s="11" t="s">
        <v>8512</v>
      </c>
      <c r="C5175" s="18">
        <v>0.1041</v>
      </c>
      <c r="D5175" s="11" t="s">
        <v>8202</v>
      </c>
      <c r="E5175" s="11" t="s">
        <v>2227</v>
      </c>
      <c r="F5175" s="12" t="s">
        <v>30094</v>
      </c>
      <c r="G5175" s="12" t="s">
        <v>30095</v>
      </c>
      <c r="H5175" s="11" t="str">
        <f t="shared" si="80"/>
        <v>insert into BTRCOutgoingYRate (OID, prefix, outgoingYRateUSD, operatorName, operatorType, effectiveFrom, effectiveTo) values('772593_2016-01-01','772593','0.1041','KAZAKHSTAN','FIXED',to_date('2016-01-01','YYYY-MM-DD HH24:MI:SS'),to_date('2016-12-01','YYYY-MM-DD HH24:MI:SS'));</v>
      </c>
    </row>
    <row r="5176" spans="1:8">
      <c r="A5176" s="11" t="s">
        <v>21904</v>
      </c>
      <c r="B5176" s="11" t="s">
        <v>8513</v>
      </c>
      <c r="C5176" s="18">
        <v>0.1041</v>
      </c>
      <c r="D5176" s="11" t="s">
        <v>8202</v>
      </c>
      <c r="E5176" s="11" t="s">
        <v>2227</v>
      </c>
      <c r="F5176" s="12" t="s">
        <v>30094</v>
      </c>
      <c r="G5176" s="12" t="s">
        <v>30095</v>
      </c>
      <c r="H5176" s="11" t="str">
        <f t="shared" si="80"/>
        <v>insert into BTRCOutgoingYRate (OID, prefix, outgoingYRateUSD, operatorName, operatorType, effectiveFrom, effectiveTo) values('772194_2016-01-01','772194','0.1041','KAZAKHSTAN','FIXED',to_date('2016-01-01','YYYY-MM-DD HH24:MI:SS'),to_date('2016-12-01','YYYY-MM-DD HH24:MI:SS'));</v>
      </c>
    </row>
    <row r="5177" spans="1:8">
      <c r="A5177" s="11" t="s">
        <v>21905</v>
      </c>
      <c r="B5177" s="11" t="s">
        <v>8514</v>
      </c>
      <c r="C5177" s="18">
        <v>0.1041</v>
      </c>
      <c r="D5177" s="11" t="s">
        <v>8202</v>
      </c>
      <c r="E5177" s="11" t="s">
        <v>2227</v>
      </c>
      <c r="F5177" s="12" t="s">
        <v>30094</v>
      </c>
      <c r="G5177" s="12" t="s">
        <v>30095</v>
      </c>
      <c r="H5177" s="11" t="str">
        <f t="shared" si="80"/>
        <v>insert into BTRCOutgoingYRate (OID, prefix, outgoingYRateUSD, operatorName, operatorType, effectiveFrom, effectiveTo) values('772695_2016-01-01','772695','0.1041','KAZAKHSTAN','FIXED',to_date('2016-01-01','YYYY-MM-DD HH24:MI:SS'),to_date('2016-12-01','YYYY-MM-DD HH24:MI:SS'));</v>
      </c>
    </row>
    <row r="5178" spans="1:8">
      <c r="A5178" s="11" t="s">
        <v>21141</v>
      </c>
      <c r="B5178" s="11" t="s">
        <v>7485</v>
      </c>
      <c r="C5178" s="18">
        <v>0.2273</v>
      </c>
      <c r="D5178" s="11" t="s">
        <v>7486</v>
      </c>
      <c r="E5178" s="11" t="s">
        <v>2190</v>
      </c>
      <c r="F5178" s="12" t="s">
        <v>30094</v>
      </c>
      <c r="G5178" s="12" t="s">
        <v>30095</v>
      </c>
      <c r="H5178" s="11" t="str">
        <f t="shared" si="80"/>
        <v>insert into BTRCOutgoingYRate (OID, prefix, outgoingYRateUSD, operatorName, operatorType, effectiveFrom, effectiveTo) values('3934_2016-01-01','3934','0.2273','ITALY - MOBILE (VODAFONE)','MOBILE',to_date('2016-01-01','YYYY-MM-DD HH24:MI:SS'),to_date('2016-12-01','YYYY-MM-DD HH24:MI:SS'));</v>
      </c>
    </row>
    <row r="5179" spans="1:8">
      <c r="A5179" s="11" t="s">
        <v>21142</v>
      </c>
      <c r="B5179" s="11" t="s">
        <v>7487</v>
      </c>
      <c r="C5179" s="18">
        <v>0.2273</v>
      </c>
      <c r="D5179" s="11" t="s">
        <v>7486</v>
      </c>
      <c r="E5179" s="11" t="s">
        <v>2190</v>
      </c>
      <c r="F5179" s="12" t="s">
        <v>30094</v>
      </c>
      <c r="G5179" s="12" t="s">
        <v>30095</v>
      </c>
      <c r="H5179" s="11" t="str">
        <f t="shared" si="80"/>
        <v>insert into BTRCOutgoingYRate (OID, prefix, outgoingYRateUSD, operatorName, operatorType, effectiveFrom, effectiveTo) values('39377_2016-01-01','39377','0.2273','ITALY - MOBILE (VODAFONE)','MOBILE',to_date('2016-01-01','YYYY-MM-DD HH24:MI:SS'),to_date('2016-12-01','YYYY-MM-DD HH24:MI:SS'));</v>
      </c>
    </row>
    <row r="5180" spans="1:8">
      <c r="A5180" s="11" t="s">
        <v>21143</v>
      </c>
      <c r="B5180" s="11" t="s">
        <v>7488</v>
      </c>
      <c r="C5180" s="18">
        <v>0.2273</v>
      </c>
      <c r="D5180" s="11" t="s">
        <v>7486</v>
      </c>
      <c r="E5180" s="11" t="s">
        <v>2190</v>
      </c>
      <c r="F5180" s="12" t="s">
        <v>30094</v>
      </c>
      <c r="G5180" s="12" t="s">
        <v>30095</v>
      </c>
      <c r="H5180" s="11" t="str">
        <f t="shared" si="80"/>
        <v>insert into BTRCOutgoingYRate (OID, prefix, outgoingYRateUSD, operatorName, operatorType, effectiveFrom, effectiveTo) values('39383_2016-01-01','39383','0.2273','ITALY - MOBILE (VODAFONE)','MOBILE',to_date('2016-01-01','YYYY-MM-DD HH24:MI:SS'),to_date('2016-12-01','YYYY-MM-DD HH24:MI:SS'));</v>
      </c>
    </row>
    <row r="5181" spans="1:8">
      <c r="A5181" s="11" t="s">
        <v>21144</v>
      </c>
      <c r="B5181" s="11" t="s">
        <v>7489</v>
      </c>
      <c r="C5181" s="18">
        <v>0.2273</v>
      </c>
      <c r="D5181" s="11" t="s">
        <v>7490</v>
      </c>
      <c r="E5181" s="11" t="s">
        <v>2190</v>
      </c>
      <c r="F5181" s="12" t="s">
        <v>30094</v>
      </c>
      <c r="G5181" s="12" t="s">
        <v>30095</v>
      </c>
      <c r="H5181" s="11" t="str">
        <f t="shared" si="80"/>
        <v>insert into BTRCOutgoingYRate (OID, prefix, outgoingYRateUSD, operatorName, operatorType, effectiveFrom, effectiveTo) values('3933_2016-01-01','3933','0.2273','ITALY - MOBILE (TIM)','MOBILE',to_date('2016-01-01','YYYY-MM-DD HH24:MI:SS'),to_date('2016-12-01','YYYY-MM-DD HH24:MI:SS'));</v>
      </c>
    </row>
    <row r="5182" spans="1:8">
      <c r="A5182" s="11" t="s">
        <v>21145</v>
      </c>
      <c r="B5182" s="11" t="s">
        <v>7491</v>
      </c>
      <c r="C5182" s="18">
        <v>3.1699999999999999E-2</v>
      </c>
      <c r="D5182" s="11" t="s">
        <v>7479</v>
      </c>
      <c r="E5182" s="11" t="s">
        <v>2227</v>
      </c>
      <c r="F5182" s="12" t="s">
        <v>30094</v>
      </c>
      <c r="G5182" s="12" t="s">
        <v>30095</v>
      </c>
      <c r="H5182" s="11" t="str">
        <f t="shared" si="80"/>
        <v>insert into BTRCOutgoingYRate (OID, prefix, outgoingYRateUSD, operatorName, operatorType, effectiveFrom, effectiveTo) values('39045_2016-01-01','39045','0.0317','Italy - Cities','FIXED',to_date('2016-01-01','YYYY-MM-DD HH24:MI:SS'),to_date('2016-12-01','YYYY-MM-DD HH24:MI:SS'));</v>
      </c>
    </row>
    <row r="5183" spans="1:8">
      <c r="A5183" s="11" t="s">
        <v>21146</v>
      </c>
      <c r="B5183" s="11" t="s">
        <v>7492</v>
      </c>
      <c r="C5183" s="18">
        <v>0.2273</v>
      </c>
      <c r="D5183" s="11" t="s">
        <v>7493</v>
      </c>
      <c r="E5183" s="11" t="s">
        <v>2190</v>
      </c>
      <c r="F5183" s="12" t="s">
        <v>30094</v>
      </c>
      <c r="G5183" s="12" t="s">
        <v>30095</v>
      </c>
      <c r="H5183" s="11" t="str">
        <f t="shared" si="80"/>
        <v>insert into BTRCOutgoingYRate (OID, prefix, outgoingYRateUSD, operatorName, operatorType, effectiveFrom, effectiveTo) values('39391_2016-01-01','39391','0.2273','Italy Cellular H3g','MOBILE',to_date('2016-01-01','YYYY-MM-DD HH24:MI:SS'),to_date('2016-12-01','YYYY-MM-DD HH24:MI:SS'));</v>
      </c>
    </row>
    <row r="5184" spans="1:8">
      <c r="A5184" s="11" t="s">
        <v>21147</v>
      </c>
      <c r="B5184" s="11" t="s">
        <v>7494</v>
      </c>
      <c r="C5184" s="18">
        <v>0.2273</v>
      </c>
      <c r="D5184" s="11" t="s">
        <v>7493</v>
      </c>
      <c r="E5184" s="11" t="s">
        <v>2190</v>
      </c>
      <c r="F5184" s="12" t="s">
        <v>30094</v>
      </c>
      <c r="G5184" s="12" t="s">
        <v>30095</v>
      </c>
      <c r="H5184" s="11" t="str">
        <f t="shared" si="80"/>
        <v>insert into BTRCOutgoingYRate (OID, prefix, outgoingYRateUSD, operatorName, operatorType, effectiveFrom, effectiveTo) values('39392_2016-01-01','39392','0.2273','Italy Cellular H3g','MOBILE',to_date('2016-01-01','YYYY-MM-DD HH24:MI:SS'),to_date('2016-12-01','YYYY-MM-DD HH24:MI:SS'));</v>
      </c>
    </row>
    <row r="5185" spans="1:8">
      <c r="A5185" s="11" t="s">
        <v>21148</v>
      </c>
      <c r="B5185" s="11" t="s">
        <v>7495</v>
      </c>
      <c r="C5185" s="18">
        <v>0.2273</v>
      </c>
      <c r="D5185" s="11" t="s">
        <v>7496</v>
      </c>
      <c r="E5185" s="11" t="s">
        <v>2190</v>
      </c>
      <c r="F5185" s="12" t="s">
        <v>30094</v>
      </c>
      <c r="G5185" s="12" t="s">
        <v>30095</v>
      </c>
      <c r="H5185" s="11" t="str">
        <f t="shared" si="80"/>
        <v>insert into BTRCOutgoingYRate (OID, prefix, outgoingYRateUSD, operatorName, operatorType, effectiveFrom, effectiveTo) values('39310_2016-01-01','39310','0.2273','Italy Cellular Elascom','MOBILE',to_date('2016-01-01','YYYY-MM-DD HH24:MI:SS'),to_date('2016-12-01','YYYY-MM-DD HH24:MI:SS'));</v>
      </c>
    </row>
    <row r="5186" spans="1:8">
      <c r="A5186" s="11" t="s">
        <v>21149</v>
      </c>
      <c r="B5186" s="11" t="s">
        <v>7497</v>
      </c>
      <c r="C5186" s="18">
        <v>3.1699999999999999E-2</v>
      </c>
      <c r="D5186" s="11" t="s">
        <v>7498</v>
      </c>
      <c r="E5186" s="11" t="s">
        <v>2227</v>
      </c>
      <c r="F5186" s="12" t="s">
        <v>30094</v>
      </c>
      <c r="G5186" s="12" t="s">
        <v>30095</v>
      </c>
      <c r="H5186" s="11" t="str">
        <f t="shared" si="80"/>
        <v>insert into BTRCOutgoingYRate (OID, prefix, outgoingYRateUSD, operatorName, operatorType, effectiveFrom, effectiveTo) values('390669_2016-01-01','390669','0.0317','Italy - Vatican City','FIXED',to_date('2016-01-01','YYYY-MM-DD HH24:MI:SS'),to_date('2016-12-01','YYYY-MM-DD HH24:MI:SS'));</v>
      </c>
    </row>
    <row r="5187" spans="1:8">
      <c r="A5187" s="11" t="s">
        <v>21150</v>
      </c>
      <c r="B5187" s="11" t="s">
        <v>7499</v>
      </c>
      <c r="C5187" s="18">
        <v>0.2273</v>
      </c>
      <c r="D5187" s="11" t="s">
        <v>7500</v>
      </c>
      <c r="E5187" s="11" t="s">
        <v>2190</v>
      </c>
      <c r="F5187" s="12" t="s">
        <v>30094</v>
      </c>
      <c r="G5187" s="12" t="s">
        <v>30095</v>
      </c>
      <c r="H5187" s="11" t="str">
        <f t="shared" si="80"/>
        <v>insert into BTRCOutgoingYRate (OID, prefix, outgoingYRateUSD, operatorName, operatorType, effectiveFrom, effectiveTo) values('393358_2016-01-01','393358','0.2273','Italy - Roaming TIM','MOBILE',to_date('2016-01-01','YYYY-MM-DD HH24:MI:SS'),to_date('2016-12-01','YYYY-MM-DD HH24:MI:SS'));</v>
      </c>
    </row>
    <row r="5188" spans="1:8">
      <c r="A5188" s="11" t="s">
        <v>21151</v>
      </c>
      <c r="B5188" s="11" t="s">
        <v>2097</v>
      </c>
      <c r="C5188" s="18">
        <v>3.1699999999999999E-2</v>
      </c>
      <c r="D5188" s="11" t="s">
        <v>7501</v>
      </c>
      <c r="E5188" s="11" t="s">
        <v>2227</v>
      </c>
      <c r="F5188" s="12" t="s">
        <v>30094</v>
      </c>
      <c r="G5188" s="12" t="s">
        <v>30095</v>
      </c>
      <c r="H5188" s="11" t="str">
        <f t="shared" ref="H5188:H5251" si="81">H$1&amp;IF(ISBLANK(A5188),"null","'"&amp;A5188&amp;"'")&amp;","&amp;IF(ISBLANK(B5188),"null","'"&amp;B5188&amp;"'")&amp;","&amp;IF(ISBLANK(C5188),"null","'"&amp;C5188&amp;"'")&amp;","&amp;IF(ISBLANK(D5188),"null","'"&amp;D5188&amp;"'")&amp;","&amp;IF(ISBLANK(E5188),"null","'"&amp;E5188&amp;"'")&amp;","&amp;IF(ISBLANK(F5188),"null","to_date('"&amp;F5188&amp;"','YYYY-MM-DD HH24:MI:SS')")&amp;","&amp;IF(ISBLANK(G5188),"null","to_date('"&amp;G5188&amp;"','YYYY-MM-DD HH24:MI:SS')")&amp;
I$1</f>
        <v>insert into BTRCOutgoingYRate (OID, prefix, outgoingYRateUSD, operatorName, operatorType, effectiveFrom, effectiveTo) values('395_2016-01-01','395','0.0317','Italy - Premium','FIXED',to_date('2016-01-01','YYYY-MM-DD HH24:MI:SS'),to_date('2016-12-01','YYYY-MM-DD HH24:MI:SS'));</v>
      </c>
    </row>
    <row r="5189" spans="1:8">
      <c r="A5189" s="11" t="s">
        <v>21152</v>
      </c>
      <c r="B5189" s="11" t="s">
        <v>2099</v>
      </c>
      <c r="C5189" s="18">
        <v>3.1699999999999999E-2</v>
      </c>
      <c r="D5189" s="11" t="s">
        <v>7501</v>
      </c>
      <c r="E5189" s="11" t="s">
        <v>2227</v>
      </c>
      <c r="F5189" s="12" t="s">
        <v>30094</v>
      </c>
      <c r="G5189" s="12" t="s">
        <v>30095</v>
      </c>
      <c r="H5189" s="11" t="str">
        <f t="shared" si="81"/>
        <v>insert into BTRCOutgoingYRate (OID, prefix, outgoingYRateUSD, operatorName, operatorType, effectiveFrom, effectiveTo) values('397_2016-01-01','397','0.0317','Italy - Premium','FIXED',to_date('2016-01-01','YYYY-MM-DD HH24:MI:SS'),to_date('2016-12-01','YYYY-MM-DD HH24:MI:SS'));</v>
      </c>
    </row>
    <row r="5190" spans="1:8">
      <c r="A5190" s="11" t="s">
        <v>21153</v>
      </c>
      <c r="B5190" s="11" t="s">
        <v>2101</v>
      </c>
      <c r="C5190" s="18">
        <v>3.1699999999999999E-2</v>
      </c>
      <c r="D5190" s="11" t="s">
        <v>7501</v>
      </c>
      <c r="E5190" s="11" t="s">
        <v>2227</v>
      </c>
      <c r="F5190" s="12" t="s">
        <v>30094</v>
      </c>
      <c r="G5190" s="12" t="s">
        <v>30095</v>
      </c>
      <c r="H5190" s="11" t="str">
        <f t="shared" si="81"/>
        <v>insert into BTRCOutgoingYRate (OID, prefix, outgoingYRateUSD, operatorName, operatorType, effectiveFrom, effectiveTo) values('399_2016-01-01','399','0.0317','Italy - Premium','FIXED',to_date('2016-01-01','YYYY-MM-DD HH24:MI:SS'),to_date('2016-12-01','YYYY-MM-DD HH24:MI:SS'));</v>
      </c>
    </row>
    <row r="5191" spans="1:8">
      <c r="A5191" s="11" t="s">
        <v>21154</v>
      </c>
      <c r="B5191" s="11" t="s">
        <v>2100</v>
      </c>
      <c r="C5191" s="18">
        <v>3.1699999999999999E-2</v>
      </c>
      <c r="D5191" s="11" t="s">
        <v>7501</v>
      </c>
      <c r="E5191" s="11" t="s">
        <v>2227</v>
      </c>
      <c r="F5191" s="12" t="s">
        <v>30094</v>
      </c>
      <c r="G5191" s="12" t="s">
        <v>30095</v>
      </c>
      <c r="H5191" s="11" t="str">
        <f t="shared" si="81"/>
        <v>insert into BTRCOutgoingYRate (OID, prefix, outgoingYRateUSD, operatorName, operatorType, effectiveFrom, effectiveTo) values('398_2016-01-01','398','0.0317','Italy - Premium','FIXED',to_date('2016-01-01','YYYY-MM-DD HH24:MI:SS'),to_date('2016-12-01','YYYY-MM-DD HH24:MI:SS'));</v>
      </c>
    </row>
    <row r="5192" spans="1:8">
      <c r="A5192" s="11" t="s">
        <v>21155</v>
      </c>
      <c r="B5192" s="11" t="s">
        <v>7502</v>
      </c>
      <c r="C5192" s="18">
        <v>0.2273</v>
      </c>
      <c r="D5192" s="11" t="s">
        <v>7503</v>
      </c>
      <c r="E5192" s="11" t="s">
        <v>2190</v>
      </c>
      <c r="F5192" s="12" t="s">
        <v>30094</v>
      </c>
      <c r="G5192" s="12" t="s">
        <v>30095</v>
      </c>
      <c r="H5192" s="11" t="str">
        <f t="shared" si="81"/>
        <v>insert into BTRCOutgoingYRate (OID, prefix, outgoingYRateUSD, operatorName, operatorType, effectiveFrom, effectiveTo) values('39333_2016-01-01','39333','0.2273','Italy Cellular Tim','MOBILE',to_date('2016-01-01','YYYY-MM-DD HH24:MI:SS'),to_date('2016-12-01','YYYY-MM-DD HH24:MI:SS'));</v>
      </c>
    </row>
    <row r="5193" spans="1:8">
      <c r="A5193" s="11" t="s">
        <v>21156</v>
      </c>
      <c r="B5193" s="11" t="s">
        <v>7504</v>
      </c>
      <c r="C5193" s="18">
        <v>0.2273</v>
      </c>
      <c r="D5193" s="11" t="s">
        <v>7503</v>
      </c>
      <c r="E5193" s="11" t="s">
        <v>2190</v>
      </c>
      <c r="F5193" s="12" t="s">
        <v>30094</v>
      </c>
      <c r="G5193" s="12" t="s">
        <v>30095</v>
      </c>
      <c r="H5193" s="11" t="str">
        <f t="shared" si="81"/>
        <v>insert into BTRCOutgoingYRate (OID, prefix, outgoingYRateUSD, operatorName, operatorType, effectiveFrom, effectiveTo) values('39334_2016-01-01','39334','0.2273','Italy Cellular Tim','MOBILE',to_date('2016-01-01','YYYY-MM-DD HH24:MI:SS'),to_date('2016-12-01','YYYY-MM-DD HH24:MI:SS'));</v>
      </c>
    </row>
    <row r="5194" spans="1:8">
      <c r="A5194" s="11" t="s">
        <v>21157</v>
      </c>
      <c r="B5194" s="11" t="s">
        <v>7505</v>
      </c>
      <c r="C5194" s="18">
        <v>0.2273</v>
      </c>
      <c r="D5194" s="11" t="s">
        <v>7503</v>
      </c>
      <c r="E5194" s="11" t="s">
        <v>2190</v>
      </c>
      <c r="F5194" s="12" t="s">
        <v>30094</v>
      </c>
      <c r="G5194" s="12" t="s">
        <v>30095</v>
      </c>
      <c r="H5194" s="11" t="str">
        <f t="shared" si="81"/>
        <v>insert into BTRCOutgoingYRate (OID, prefix, outgoingYRateUSD, operatorName, operatorType, effectiveFrom, effectiveTo) values('39335_2016-01-01','39335','0.2273','Italy Cellular Tim','MOBILE',to_date('2016-01-01','YYYY-MM-DD HH24:MI:SS'),to_date('2016-12-01','YYYY-MM-DD HH24:MI:SS'));</v>
      </c>
    </row>
    <row r="5195" spans="1:8">
      <c r="A5195" s="11" t="s">
        <v>21158</v>
      </c>
      <c r="B5195" s="11" t="s">
        <v>7506</v>
      </c>
      <c r="C5195" s="18">
        <v>0.2273</v>
      </c>
      <c r="D5195" s="11" t="s">
        <v>7503</v>
      </c>
      <c r="E5195" s="11" t="s">
        <v>2190</v>
      </c>
      <c r="F5195" s="12" t="s">
        <v>30094</v>
      </c>
      <c r="G5195" s="12" t="s">
        <v>30095</v>
      </c>
      <c r="H5195" s="11" t="str">
        <f t="shared" si="81"/>
        <v>insert into BTRCOutgoingYRate (OID, prefix, outgoingYRateUSD, operatorName, operatorType, effectiveFrom, effectiveTo) values('39336_2016-01-01','39336','0.2273','Italy Cellular Tim','MOBILE',to_date('2016-01-01','YYYY-MM-DD HH24:MI:SS'),to_date('2016-12-01','YYYY-MM-DD HH24:MI:SS'));</v>
      </c>
    </row>
    <row r="5196" spans="1:8">
      <c r="A5196" s="11" t="s">
        <v>21159</v>
      </c>
      <c r="B5196" s="11" t="s">
        <v>7507</v>
      </c>
      <c r="C5196" s="18">
        <v>0.2273</v>
      </c>
      <c r="D5196" s="11" t="s">
        <v>7503</v>
      </c>
      <c r="E5196" s="11" t="s">
        <v>2190</v>
      </c>
      <c r="F5196" s="12" t="s">
        <v>30094</v>
      </c>
      <c r="G5196" s="12" t="s">
        <v>30095</v>
      </c>
      <c r="H5196" s="11" t="str">
        <f t="shared" si="81"/>
        <v>insert into BTRCOutgoingYRate (OID, prefix, outgoingYRateUSD, operatorName, operatorType, effectiveFrom, effectiveTo) values('39337_2016-01-01','39337','0.2273','Italy Cellular Tim','MOBILE',to_date('2016-01-01','YYYY-MM-DD HH24:MI:SS'),to_date('2016-12-01','YYYY-MM-DD HH24:MI:SS'));</v>
      </c>
    </row>
    <row r="5197" spans="1:8">
      <c r="A5197" s="11" t="s">
        <v>21160</v>
      </c>
      <c r="B5197" s="11" t="s">
        <v>7508</v>
      </c>
      <c r="C5197" s="18">
        <v>0.2273</v>
      </c>
      <c r="D5197" s="11" t="s">
        <v>7503</v>
      </c>
      <c r="E5197" s="11" t="s">
        <v>2190</v>
      </c>
      <c r="F5197" s="12" t="s">
        <v>30094</v>
      </c>
      <c r="G5197" s="12" t="s">
        <v>30095</v>
      </c>
      <c r="H5197" s="11" t="str">
        <f t="shared" si="81"/>
        <v>insert into BTRCOutgoingYRate (OID, prefix, outgoingYRateUSD, operatorName, operatorType, effectiveFrom, effectiveTo) values('39338_2016-01-01','39338','0.2273','Italy Cellular Tim','MOBILE',to_date('2016-01-01','YYYY-MM-DD HH24:MI:SS'),to_date('2016-12-01','YYYY-MM-DD HH24:MI:SS'));</v>
      </c>
    </row>
    <row r="5198" spans="1:8">
      <c r="A5198" s="11" t="s">
        <v>21161</v>
      </c>
      <c r="B5198" s="11" t="s">
        <v>7509</v>
      </c>
      <c r="C5198" s="18">
        <v>0.2273</v>
      </c>
      <c r="D5198" s="11" t="s">
        <v>7503</v>
      </c>
      <c r="E5198" s="11" t="s">
        <v>2190</v>
      </c>
      <c r="F5198" s="12" t="s">
        <v>30094</v>
      </c>
      <c r="G5198" s="12" t="s">
        <v>30095</v>
      </c>
      <c r="H5198" s="11" t="str">
        <f t="shared" si="81"/>
        <v>insert into BTRCOutgoingYRate (OID, prefix, outgoingYRateUSD, operatorName, operatorType, effectiveFrom, effectiveTo) values('39339_2016-01-01','39339','0.2273','Italy Cellular Tim','MOBILE',to_date('2016-01-01','YYYY-MM-DD HH24:MI:SS'),to_date('2016-12-01','YYYY-MM-DD HH24:MI:SS'));</v>
      </c>
    </row>
    <row r="5199" spans="1:8">
      <c r="A5199" s="11" t="s">
        <v>21162</v>
      </c>
      <c r="B5199" s="11" t="s">
        <v>7510</v>
      </c>
      <c r="C5199" s="18">
        <v>0.2273</v>
      </c>
      <c r="D5199" s="11" t="s">
        <v>7503</v>
      </c>
      <c r="E5199" s="11" t="s">
        <v>2190</v>
      </c>
      <c r="F5199" s="12" t="s">
        <v>30094</v>
      </c>
      <c r="G5199" s="12" t="s">
        <v>30095</v>
      </c>
      <c r="H5199" s="11" t="str">
        <f t="shared" si="81"/>
        <v>insert into BTRCOutgoingYRate (OID, prefix, outgoingYRateUSD, operatorName, operatorType, effectiveFrom, effectiveTo) values('39360_2016-01-01','39360','0.2273','Italy Cellular Tim','MOBILE',to_date('2016-01-01','YYYY-MM-DD HH24:MI:SS'),to_date('2016-12-01','YYYY-MM-DD HH24:MI:SS'));</v>
      </c>
    </row>
    <row r="5200" spans="1:8">
      <c r="A5200" s="11" t="s">
        <v>21163</v>
      </c>
      <c r="B5200" s="11" t="s">
        <v>7511</v>
      </c>
      <c r="C5200" s="18">
        <v>0.2273</v>
      </c>
      <c r="D5200" s="11" t="s">
        <v>7503</v>
      </c>
      <c r="E5200" s="11" t="s">
        <v>2190</v>
      </c>
      <c r="F5200" s="12" t="s">
        <v>30094</v>
      </c>
      <c r="G5200" s="12" t="s">
        <v>30095</v>
      </c>
      <c r="H5200" s="11" t="str">
        <f t="shared" si="81"/>
        <v>insert into BTRCOutgoingYRate (OID, prefix, outgoingYRateUSD, operatorName, operatorType, effectiveFrom, effectiveTo) values('39361_2016-01-01','39361','0.2273','Italy Cellular Tim','MOBILE',to_date('2016-01-01','YYYY-MM-DD HH24:MI:SS'),to_date('2016-12-01','YYYY-MM-DD HH24:MI:SS'));</v>
      </c>
    </row>
    <row r="5201" spans="1:8">
      <c r="A5201" s="11" t="s">
        <v>21164</v>
      </c>
      <c r="B5201" s="11" t="s">
        <v>7512</v>
      </c>
      <c r="C5201" s="18">
        <v>3.1699999999999999E-2</v>
      </c>
      <c r="D5201" s="11" t="s">
        <v>7513</v>
      </c>
      <c r="E5201" s="11" t="s">
        <v>2227</v>
      </c>
      <c r="F5201" s="12" t="s">
        <v>30094</v>
      </c>
      <c r="G5201" s="12" t="s">
        <v>30095</v>
      </c>
      <c r="H5201" s="11" t="str">
        <f t="shared" si="81"/>
        <v>insert into BTRCOutgoingYRate (OID, prefix, outgoingYRateUSD, operatorName, operatorType, effectiveFrom, effectiveTo) values('3901_2016-01-01','3901','0.0317','ITALY-CITIES-FIXED','FIXED',to_date('2016-01-01','YYYY-MM-DD HH24:MI:SS'),to_date('2016-12-01','YYYY-MM-DD HH24:MI:SS'));</v>
      </c>
    </row>
    <row r="5202" spans="1:8">
      <c r="A5202" s="11" t="s">
        <v>21165</v>
      </c>
      <c r="B5202" s="11" t="s">
        <v>2098</v>
      </c>
      <c r="C5202" s="18">
        <v>3.1699999999999999E-2</v>
      </c>
      <c r="D5202" s="11" t="s">
        <v>7514</v>
      </c>
      <c r="E5202" s="11" t="s">
        <v>2227</v>
      </c>
      <c r="F5202" s="12" t="s">
        <v>30094</v>
      </c>
      <c r="G5202" s="12" t="s">
        <v>30095</v>
      </c>
      <c r="H5202" s="11" t="str">
        <f t="shared" si="81"/>
        <v>insert into BTRCOutgoingYRate (OID, prefix, outgoingYRateUSD, operatorName, operatorType, effectiveFrom, effectiveTo) values('396_2016-01-01','396','0.0317','Italy Rome','FIXED',to_date('2016-01-01','YYYY-MM-DD HH24:MI:SS'),to_date('2016-12-01','YYYY-MM-DD HH24:MI:SS'));</v>
      </c>
    </row>
    <row r="5203" spans="1:8">
      <c r="A5203" s="11" t="s">
        <v>21166</v>
      </c>
      <c r="B5203" s="11" t="s">
        <v>7515</v>
      </c>
      <c r="C5203" s="18">
        <v>0.2273</v>
      </c>
      <c r="D5203" s="11" t="s">
        <v>7516</v>
      </c>
      <c r="E5203" s="11" t="s">
        <v>2190</v>
      </c>
      <c r="F5203" s="12" t="s">
        <v>30094</v>
      </c>
      <c r="G5203" s="12" t="s">
        <v>30095</v>
      </c>
      <c r="H5203" s="11" t="str">
        <f t="shared" si="81"/>
        <v>insert into BTRCOutgoingYRate (OID, prefix, outgoingYRateUSD, operatorName, operatorType, effectiveFrom, effectiveTo) values('39311_2016-01-01','39311','0.2273','ITALY OTHER MOBILE','MOBILE',to_date('2016-01-01','YYYY-MM-DD HH24:MI:SS'),to_date('2016-12-01','YYYY-MM-DD HH24:MI:SS'));</v>
      </c>
    </row>
    <row r="5204" spans="1:8">
      <c r="A5204" s="11" t="s">
        <v>21167</v>
      </c>
      <c r="B5204" s="11" t="s">
        <v>7517</v>
      </c>
      <c r="C5204" s="18">
        <v>0.2273</v>
      </c>
      <c r="D5204" s="11" t="s">
        <v>7518</v>
      </c>
      <c r="E5204" s="11" t="s">
        <v>2190</v>
      </c>
      <c r="F5204" s="12" t="s">
        <v>30094</v>
      </c>
      <c r="G5204" s="12" t="s">
        <v>30095</v>
      </c>
      <c r="H5204" s="11" t="str">
        <f t="shared" si="81"/>
        <v>insert into BTRCOutgoingYRate (OID, prefix, outgoingYRateUSD, operatorName, operatorType, effectiveFrom, effectiveTo) values('39588_2016-01-01','39588','0.2273','ITALY MOBILE','MOBILE',to_date('2016-01-01','YYYY-MM-DD HH24:MI:SS'),to_date('2016-12-01','YYYY-MM-DD HH24:MI:SS'));</v>
      </c>
    </row>
    <row r="5205" spans="1:8">
      <c r="A5205" s="11" t="s">
        <v>21168</v>
      </c>
      <c r="B5205" s="11" t="s">
        <v>7519</v>
      </c>
      <c r="C5205" s="18">
        <v>0.2273</v>
      </c>
      <c r="D5205" s="11" t="s">
        <v>7518</v>
      </c>
      <c r="E5205" s="11" t="s">
        <v>2190</v>
      </c>
      <c r="F5205" s="12" t="s">
        <v>30094</v>
      </c>
      <c r="G5205" s="12" t="s">
        <v>30095</v>
      </c>
      <c r="H5205" s="11" t="str">
        <f t="shared" si="81"/>
        <v>insert into BTRCOutgoingYRate (OID, prefix, outgoingYRateUSD, operatorName, operatorType, effectiveFrom, effectiveTo) values('39589_2016-01-01','39589','0.2273','ITALY MOBILE','MOBILE',to_date('2016-01-01','YYYY-MM-DD HH24:MI:SS'),to_date('2016-12-01','YYYY-MM-DD HH24:MI:SS'));</v>
      </c>
    </row>
    <row r="5206" spans="1:8">
      <c r="A5206" s="11" t="s">
        <v>21169</v>
      </c>
      <c r="B5206" s="11" t="s">
        <v>2094</v>
      </c>
      <c r="C5206" s="18">
        <v>3.1699999999999999E-2</v>
      </c>
      <c r="D5206" s="11" t="s">
        <v>7520</v>
      </c>
      <c r="E5206" s="11" t="s">
        <v>2227</v>
      </c>
      <c r="F5206" s="12" t="s">
        <v>30094</v>
      </c>
      <c r="G5206" s="12" t="s">
        <v>30095</v>
      </c>
      <c r="H5206" s="11" t="str">
        <f t="shared" si="81"/>
        <v>insert into BTRCOutgoingYRate (OID, prefix, outgoingYRateUSD, operatorName, operatorType, effectiveFrom, effectiveTo) values('392_2016-01-01','392','0.0317','Italy Milan','FIXED',to_date('2016-01-01','YYYY-MM-DD HH24:MI:SS'),to_date('2016-12-01','YYYY-MM-DD HH24:MI:SS'));</v>
      </c>
    </row>
    <row r="5207" spans="1:8">
      <c r="A5207" s="11" t="s">
        <v>21170</v>
      </c>
      <c r="B5207" s="11" t="s">
        <v>7521</v>
      </c>
      <c r="C5207" s="18">
        <v>0.2273</v>
      </c>
      <c r="D5207" s="11" t="s">
        <v>7522</v>
      </c>
      <c r="E5207" s="11" t="s">
        <v>2190</v>
      </c>
      <c r="F5207" s="12" t="s">
        <v>30094</v>
      </c>
      <c r="G5207" s="12" t="s">
        <v>30095</v>
      </c>
      <c r="H5207" s="11" t="str">
        <f t="shared" si="81"/>
        <v>insert into BTRCOutgoingYRate (OID, prefix, outgoingYRateUSD, operatorName, operatorType, effectiveFrom, effectiveTo) values('39320_2016-01-01','39320','0.2273','Italy Cellular Wind','MOBILE',to_date('2016-01-01','YYYY-MM-DD HH24:MI:SS'),to_date('2016-12-01','YYYY-MM-DD HH24:MI:SS'));</v>
      </c>
    </row>
    <row r="5208" spans="1:8">
      <c r="A5208" s="11" t="s">
        <v>21171</v>
      </c>
      <c r="B5208" s="11" t="s">
        <v>7523</v>
      </c>
      <c r="C5208" s="18">
        <v>0.2273</v>
      </c>
      <c r="D5208" s="11" t="s">
        <v>7522</v>
      </c>
      <c r="E5208" s="11" t="s">
        <v>2190</v>
      </c>
      <c r="F5208" s="12" t="s">
        <v>30094</v>
      </c>
      <c r="G5208" s="12" t="s">
        <v>30095</v>
      </c>
      <c r="H5208" s="11" t="str">
        <f t="shared" si="81"/>
        <v>insert into BTRCOutgoingYRate (OID, prefix, outgoingYRateUSD, operatorName, operatorType, effectiveFrom, effectiveTo) values('39322_2016-01-01','39322','0.2273','Italy Cellular Wind','MOBILE',to_date('2016-01-01','YYYY-MM-DD HH24:MI:SS'),to_date('2016-12-01','YYYY-MM-DD HH24:MI:SS'));</v>
      </c>
    </row>
    <row r="5209" spans="1:8">
      <c r="A5209" s="11" t="s">
        <v>21172</v>
      </c>
      <c r="B5209" s="11" t="s">
        <v>7524</v>
      </c>
      <c r="C5209" s="18">
        <v>0.2273</v>
      </c>
      <c r="D5209" s="11" t="s">
        <v>7522</v>
      </c>
      <c r="E5209" s="11" t="s">
        <v>2190</v>
      </c>
      <c r="F5209" s="12" t="s">
        <v>30094</v>
      </c>
      <c r="G5209" s="12" t="s">
        <v>30095</v>
      </c>
      <c r="H5209" s="11" t="str">
        <f t="shared" si="81"/>
        <v>insert into BTRCOutgoingYRate (OID, prefix, outgoingYRateUSD, operatorName, operatorType, effectiveFrom, effectiveTo) values('39323_2016-01-01','39323','0.2273','Italy Cellular Wind','MOBILE',to_date('2016-01-01','YYYY-MM-DD HH24:MI:SS'),to_date('2016-12-01','YYYY-MM-DD HH24:MI:SS'));</v>
      </c>
    </row>
    <row r="5210" spans="1:8">
      <c r="A5210" s="11" t="s">
        <v>21173</v>
      </c>
      <c r="B5210" s="11" t="s">
        <v>7525</v>
      </c>
      <c r="C5210" s="18">
        <v>0.2273</v>
      </c>
      <c r="D5210" s="11" t="s">
        <v>7526</v>
      </c>
      <c r="E5210" s="11" t="s">
        <v>2190</v>
      </c>
      <c r="F5210" s="12" t="s">
        <v>30094</v>
      </c>
      <c r="G5210" s="12" t="s">
        <v>30095</v>
      </c>
      <c r="H5210" s="11" t="str">
        <f t="shared" si="81"/>
        <v>insert into BTRCOutgoingYRate (OID, prefix, outgoingYRateUSD, operatorName, operatorType, effectiveFrom, effectiveTo) values('39341_2016-01-01','39341','0.2273','ITALY-VDF-OMNITEL-MOBILE','MOBILE',to_date('2016-01-01','YYYY-MM-DD HH24:MI:SS'),to_date('2016-12-01','YYYY-MM-DD HH24:MI:SS'));</v>
      </c>
    </row>
    <row r="5211" spans="1:8">
      <c r="A5211" s="11" t="s">
        <v>21174</v>
      </c>
      <c r="B5211" s="11" t="s">
        <v>7527</v>
      </c>
      <c r="C5211" s="18">
        <v>0.2273</v>
      </c>
      <c r="D5211" s="11" t="s">
        <v>7526</v>
      </c>
      <c r="E5211" s="11" t="s">
        <v>2190</v>
      </c>
      <c r="F5211" s="12" t="s">
        <v>30094</v>
      </c>
      <c r="G5211" s="12" t="s">
        <v>30095</v>
      </c>
      <c r="H5211" s="11" t="str">
        <f t="shared" si="81"/>
        <v>insert into BTRCOutgoingYRate (OID, prefix, outgoingYRateUSD, operatorName, operatorType, effectiveFrom, effectiveTo) values('39345_2016-01-01','39345','0.2273','ITALY-VDF-OMNITEL-MOBILE','MOBILE',to_date('2016-01-01','YYYY-MM-DD HH24:MI:SS'),to_date('2016-12-01','YYYY-MM-DD HH24:MI:SS'));</v>
      </c>
    </row>
    <row r="5212" spans="1:8">
      <c r="A5212" s="11" t="s">
        <v>21175</v>
      </c>
      <c r="B5212" s="11" t="s">
        <v>7528</v>
      </c>
      <c r="C5212" s="18">
        <v>0.2273</v>
      </c>
      <c r="D5212" s="11" t="s">
        <v>7526</v>
      </c>
      <c r="E5212" s="11" t="s">
        <v>2190</v>
      </c>
      <c r="F5212" s="12" t="s">
        <v>30094</v>
      </c>
      <c r="G5212" s="12" t="s">
        <v>30095</v>
      </c>
      <c r="H5212" s="11" t="str">
        <f t="shared" si="81"/>
        <v>insert into BTRCOutgoingYRate (OID, prefix, outgoingYRateUSD, operatorName, operatorType, effectiveFrom, effectiveTo) values('39346_2016-01-01','39346','0.2273','ITALY-VDF-OMNITEL-MOBILE','MOBILE',to_date('2016-01-01','YYYY-MM-DD HH24:MI:SS'),to_date('2016-12-01','YYYY-MM-DD HH24:MI:SS'));</v>
      </c>
    </row>
    <row r="5213" spans="1:8">
      <c r="A5213" s="11" t="s">
        <v>21176</v>
      </c>
      <c r="B5213" s="11" t="s">
        <v>7529</v>
      </c>
      <c r="C5213" s="18">
        <v>0.2273</v>
      </c>
      <c r="D5213" s="11" t="s">
        <v>7526</v>
      </c>
      <c r="E5213" s="11" t="s">
        <v>2190</v>
      </c>
      <c r="F5213" s="12" t="s">
        <v>30094</v>
      </c>
      <c r="G5213" s="12" t="s">
        <v>30095</v>
      </c>
      <c r="H5213" s="11" t="str">
        <f t="shared" si="81"/>
        <v>insert into BTRCOutgoingYRate (OID, prefix, outgoingYRateUSD, operatorName, operatorType, effectiveFrom, effectiveTo) values('39347_2016-01-01','39347','0.2273','ITALY-VDF-OMNITEL-MOBILE','MOBILE',to_date('2016-01-01','YYYY-MM-DD HH24:MI:SS'),to_date('2016-12-01','YYYY-MM-DD HH24:MI:SS'));</v>
      </c>
    </row>
    <row r="5214" spans="1:8">
      <c r="A5214" s="11" t="s">
        <v>21177</v>
      </c>
      <c r="B5214" s="11" t="s">
        <v>7530</v>
      </c>
      <c r="C5214" s="18">
        <v>0.2273</v>
      </c>
      <c r="D5214" s="11" t="s">
        <v>7526</v>
      </c>
      <c r="E5214" s="11" t="s">
        <v>2190</v>
      </c>
      <c r="F5214" s="12" t="s">
        <v>30094</v>
      </c>
      <c r="G5214" s="12" t="s">
        <v>30095</v>
      </c>
      <c r="H5214" s="11" t="str">
        <f t="shared" si="81"/>
        <v>insert into BTRCOutgoingYRate (OID, prefix, outgoingYRateUSD, operatorName, operatorType, effectiveFrom, effectiveTo) values('39348_2016-01-01','39348','0.2273','ITALY-VDF-OMNITEL-MOBILE','MOBILE',to_date('2016-01-01','YYYY-MM-DD HH24:MI:SS'),to_date('2016-12-01','YYYY-MM-DD HH24:MI:SS'));</v>
      </c>
    </row>
    <row r="5215" spans="1:8">
      <c r="A5215" s="11" t="s">
        <v>21178</v>
      </c>
      <c r="B5215" s="11" t="s">
        <v>7531</v>
      </c>
      <c r="C5215" s="18">
        <v>0.2273</v>
      </c>
      <c r="D5215" s="11" t="s">
        <v>7526</v>
      </c>
      <c r="E5215" s="11" t="s">
        <v>2190</v>
      </c>
      <c r="F5215" s="12" t="s">
        <v>30094</v>
      </c>
      <c r="G5215" s="12" t="s">
        <v>30095</v>
      </c>
      <c r="H5215" s="11" t="str">
        <f t="shared" si="81"/>
        <v>insert into BTRCOutgoingYRate (OID, prefix, outgoingYRateUSD, operatorName, operatorType, effectiveFrom, effectiveTo) values('39349_2016-01-01','39349','0.2273','ITALY-VDF-OMNITEL-MOBILE','MOBILE',to_date('2016-01-01','YYYY-MM-DD HH24:MI:SS'),to_date('2016-12-01','YYYY-MM-DD HH24:MI:SS'));</v>
      </c>
    </row>
    <row r="5216" spans="1:8">
      <c r="A5216" s="11" t="s">
        <v>21179</v>
      </c>
      <c r="B5216" s="11" t="s">
        <v>7532</v>
      </c>
      <c r="C5216" s="18">
        <v>3.1699999999999999E-2</v>
      </c>
      <c r="D5216" s="11" t="s">
        <v>7533</v>
      </c>
      <c r="E5216" s="11" t="s">
        <v>2227</v>
      </c>
      <c r="F5216" s="12" t="s">
        <v>30094</v>
      </c>
      <c r="G5216" s="12" t="s">
        <v>30095</v>
      </c>
      <c r="H5216" s="11" t="str">
        <f t="shared" si="81"/>
        <v>insert into BTRCOutgoingYRate (OID, prefix, outgoingYRateUSD, operatorName, operatorType, effectiveFrom, effectiveTo) values('3906_2016-01-01','3906','0.0317','Italy-Rome-Fixed','FIXED',to_date('2016-01-01','YYYY-MM-DD HH24:MI:SS'),to_date('2016-12-01','YYYY-MM-DD HH24:MI:SS'));</v>
      </c>
    </row>
    <row r="5217" spans="1:8">
      <c r="A5217" s="11" t="s">
        <v>21180</v>
      </c>
      <c r="B5217" s="11" t="s">
        <v>1616</v>
      </c>
      <c r="C5217" s="18">
        <v>3.1699999999999999E-2</v>
      </c>
      <c r="D5217" s="11" t="s">
        <v>7534</v>
      </c>
      <c r="E5217" s="11" t="s">
        <v>2227</v>
      </c>
      <c r="F5217" s="12" t="s">
        <v>30094</v>
      </c>
      <c r="G5217" s="12" t="s">
        <v>30095</v>
      </c>
      <c r="H5217" s="11" t="str">
        <f t="shared" si="81"/>
        <v>insert into BTRCOutgoingYRate (OID, prefix, outgoingYRateUSD, operatorName, operatorType, effectiveFrom, effectiveTo) values('39_2016-01-01','39','0.0317','Italy-ROC-Fixed','FIXED',to_date('2016-01-01','YYYY-MM-DD HH24:MI:SS'),to_date('2016-12-01','YYYY-MM-DD HH24:MI:SS'));</v>
      </c>
    </row>
    <row r="5218" spans="1:8">
      <c r="A5218" s="11" t="s">
        <v>21181</v>
      </c>
      <c r="B5218" s="11" t="s">
        <v>7535</v>
      </c>
      <c r="C5218" s="18">
        <v>0.2273</v>
      </c>
      <c r="D5218" s="11" t="s">
        <v>7536</v>
      </c>
      <c r="E5218" s="11" t="s">
        <v>2190</v>
      </c>
      <c r="F5218" s="12" t="s">
        <v>30094</v>
      </c>
      <c r="G5218" s="12" t="s">
        <v>30095</v>
      </c>
      <c r="H5218" s="11" t="str">
        <f t="shared" si="81"/>
        <v>insert into BTRCOutgoingYRate (OID, prefix, outgoingYRateUSD, operatorName, operatorType, effectiveFrom, effectiveTo) values('39313_2016-01-01','39313','0.2273','ITALY-RETE-FERROVIARIA','MOBILE',to_date('2016-01-01','YYYY-MM-DD HH24:MI:SS'),to_date('2016-12-01','YYYY-MM-DD HH24:MI:SS'));</v>
      </c>
    </row>
    <row r="5219" spans="1:8">
      <c r="A5219" s="11" t="s">
        <v>21182</v>
      </c>
      <c r="B5219" s="11" t="s">
        <v>7537</v>
      </c>
      <c r="C5219" s="18">
        <v>3.1699999999999999E-2</v>
      </c>
      <c r="D5219" s="11" t="s">
        <v>7538</v>
      </c>
      <c r="E5219" s="11" t="s">
        <v>2227</v>
      </c>
      <c r="F5219" s="12" t="s">
        <v>30094</v>
      </c>
      <c r="G5219" s="12" t="s">
        <v>30095</v>
      </c>
      <c r="H5219" s="11" t="str">
        <f t="shared" si="81"/>
        <v>insert into BTRCOutgoingYRate (OID, prefix, outgoingYRateUSD, operatorName, operatorType, effectiveFrom, effectiveTo) values('396698_2016-01-01','396698','0.0317','Vatican City','FIXED',to_date('2016-01-01','YYYY-MM-DD HH24:MI:SS'),to_date('2016-12-01','YYYY-MM-DD HH24:MI:SS'));</v>
      </c>
    </row>
    <row r="5220" spans="1:8">
      <c r="A5220" s="11" t="s">
        <v>21183</v>
      </c>
      <c r="B5220" s="11" t="s">
        <v>7539</v>
      </c>
      <c r="C5220" s="18">
        <v>0.2273</v>
      </c>
      <c r="D5220" s="11" t="s">
        <v>7540</v>
      </c>
      <c r="E5220" s="11" t="s">
        <v>2190</v>
      </c>
      <c r="F5220" s="12" t="s">
        <v>30094</v>
      </c>
      <c r="G5220" s="12" t="s">
        <v>30095</v>
      </c>
      <c r="H5220" s="11" t="str">
        <f t="shared" si="81"/>
        <v>insert into BTRCOutgoingYRate (OID, prefix, outgoingYRateUSD, operatorName, operatorType, effectiveFrom, effectiveTo) values('393202_2016-01-01','393202','0.2273','ITALY-WIND-SVCS','MOBILE',to_date('2016-01-01','YYYY-MM-DD HH24:MI:SS'),to_date('2016-12-01','YYYY-MM-DD HH24:MI:SS'));</v>
      </c>
    </row>
    <row r="5221" spans="1:8">
      <c r="A5221" s="11" t="s">
        <v>21184</v>
      </c>
      <c r="B5221" s="11" t="s">
        <v>7541</v>
      </c>
      <c r="C5221" s="18">
        <v>0.2273</v>
      </c>
      <c r="D5221" s="11" t="s">
        <v>7540</v>
      </c>
      <c r="E5221" s="11" t="s">
        <v>2190</v>
      </c>
      <c r="F5221" s="12" t="s">
        <v>30094</v>
      </c>
      <c r="G5221" s="12" t="s">
        <v>30095</v>
      </c>
      <c r="H5221" s="11" t="str">
        <f t="shared" si="81"/>
        <v>insert into BTRCOutgoingYRate (OID, prefix, outgoingYRateUSD, operatorName, operatorType, effectiveFrom, effectiveTo) values('393205_2016-01-01','393205','0.2273','ITALY-WIND-SVCS','MOBILE',to_date('2016-01-01','YYYY-MM-DD HH24:MI:SS'),to_date('2016-12-01','YYYY-MM-DD HH24:MI:SS'));</v>
      </c>
    </row>
    <row r="5222" spans="1:8">
      <c r="A5222" s="11" t="s">
        <v>21185</v>
      </c>
      <c r="B5222" s="11" t="s">
        <v>7542</v>
      </c>
      <c r="C5222" s="18">
        <v>0.2273</v>
      </c>
      <c r="D5222" s="11" t="s">
        <v>7540</v>
      </c>
      <c r="E5222" s="11" t="s">
        <v>2190</v>
      </c>
      <c r="F5222" s="12" t="s">
        <v>30094</v>
      </c>
      <c r="G5222" s="12" t="s">
        <v>30095</v>
      </c>
      <c r="H5222" s="11" t="str">
        <f t="shared" si="81"/>
        <v>insert into BTRCOutgoingYRate (OID, prefix, outgoingYRateUSD, operatorName, operatorType, effectiveFrom, effectiveTo) values('393275_2016-01-01','393275','0.2273','ITALY-WIND-SVCS','MOBILE',to_date('2016-01-01','YYYY-MM-DD HH24:MI:SS'),to_date('2016-12-01','YYYY-MM-DD HH24:MI:SS'));</v>
      </c>
    </row>
    <row r="5223" spans="1:8">
      <c r="A5223" s="11" t="s">
        <v>21186</v>
      </c>
      <c r="B5223" s="11" t="s">
        <v>7543</v>
      </c>
      <c r="C5223" s="18">
        <v>0.2273</v>
      </c>
      <c r="D5223" s="11" t="s">
        <v>7540</v>
      </c>
      <c r="E5223" s="11" t="s">
        <v>2190</v>
      </c>
      <c r="F5223" s="12" t="s">
        <v>30094</v>
      </c>
      <c r="G5223" s="12" t="s">
        <v>30095</v>
      </c>
      <c r="H5223" s="11" t="str">
        <f t="shared" si="81"/>
        <v>insert into BTRCOutgoingYRate (OID, prefix, outgoingYRateUSD, operatorName, operatorType, effectiveFrom, effectiveTo) values('393285_2016-01-01','393285','0.2273','ITALY-WIND-SVCS','MOBILE',to_date('2016-01-01','YYYY-MM-DD HH24:MI:SS'),to_date('2016-12-01','YYYY-MM-DD HH24:MI:SS'));</v>
      </c>
    </row>
    <row r="5224" spans="1:8">
      <c r="A5224" s="11" t="s">
        <v>21187</v>
      </c>
      <c r="B5224" s="11" t="s">
        <v>7544</v>
      </c>
      <c r="C5224" s="18">
        <v>0.2273</v>
      </c>
      <c r="D5224" s="11" t="s">
        <v>7540</v>
      </c>
      <c r="E5224" s="11" t="s">
        <v>2190</v>
      </c>
      <c r="F5224" s="12" t="s">
        <v>30094</v>
      </c>
      <c r="G5224" s="12" t="s">
        <v>30095</v>
      </c>
      <c r="H5224" s="11" t="str">
        <f t="shared" si="81"/>
        <v>insert into BTRCOutgoingYRate (OID, prefix, outgoingYRateUSD, operatorName, operatorType, effectiveFrom, effectiveTo) values('393295_2016-01-01','393295','0.2273','ITALY-WIND-SVCS','MOBILE',to_date('2016-01-01','YYYY-MM-DD HH24:MI:SS'),to_date('2016-12-01','YYYY-MM-DD HH24:MI:SS'));</v>
      </c>
    </row>
    <row r="5225" spans="1:8">
      <c r="A5225" s="11" t="s">
        <v>21188</v>
      </c>
      <c r="B5225" s="11" t="s">
        <v>7545</v>
      </c>
      <c r="C5225" s="18">
        <v>0.2273</v>
      </c>
      <c r="D5225" s="11" t="s">
        <v>7540</v>
      </c>
      <c r="E5225" s="11" t="s">
        <v>2190</v>
      </c>
      <c r="F5225" s="12" t="s">
        <v>30094</v>
      </c>
      <c r="G5225" s="12" t="s">
        <v>30095</v>
      </c>
      <c r="H5225" s="11" t="str">
        <f t="shared" si="81"/>
        <v>insert into BTRCOutgoingYRate (OID, prefix, outgoingYRateUSD, operatorName, operatorType, effectiveFrom, effectiveTo) values('393800_2016-01-01','393800','0.2273','ITALY-WIND-SVCS','MOBILE',to_date('2016-01-01','YYYY-MM-DD HH24:MI:SS'),to_date('2016-12-01','YYYY-MM-DD HH24:MI:SS'));</v>
      </c>
    </row>
    <row r="5226" spans="1:8">
      <c r="A5226" s="11" t="s">
        <v>21189</v>
      </c>
      <c r="B5226" s="11" t="s">
        <v>7546</v>
      </c>
      <c r="C5226" s="18">
        <v>0.2273</v>
      </c>
      <c r="D5226" s="11" t="s">
        <v>7547</v>
      </c>
      <c r="E5226" s="11" t="s">
        <v>2190</v>
      </c>
      <c r="F5226" s="12" t="s">
        <v>30094</v>
      </c>
      <c r="G5226" s="12" t="s">
        <v>30095</v>
      </c>
      <c r="H5226" s="11" t="str">
        <f t="shared" si="81"/>
        <v>insert into BTRCOutgoingYRate (OID, prefix, outgoingYRateUSD, operatorName, operatorType, effectiveFrom, effectiveTo) values('3938_2016-01-01','3938','0.2273','Italy-Wind-Mobile','MOBILE',to_date('2016-01-01','YYYY-MM-DD HH24:MI:SS'),to_date('2016-12-01','YYYY-MM-DD HH24:MI:SS'));</v>
      </c>
    </row>
    <row r="5227" spans="1:8">
      <c r="A5227" s="11" t="s">
        <v>21190</v>
      </c>
      <c r="B5227" s="11" t="s">
        <v>7548</v>
      </c>
      <c r="C5227" s="18">
        <v>0.2273</v>
      </c>
      <c r="D5227" s="11" t="s">
        <v>7549</v>
      </c>
      <c r="E5227" s="11" t="s">
        <v>2190</v>
      </c>
      <c r="F5227" s="12" t="s">
        <v>30094</v>
      </c>
      <c r="G5227" s="12" t="s">
        <v>30095</v>
      </c>
      <c r="H5227" s="11" t="str">
        <f t="shared" si="81"/>
        <v>insert into BTRCOutgoingYRate (OID, prefix, outgoingYRateUSD, operatorName, operatorType, effectiveFrom, effectiveTo) values('393400_2016-01-01','393400','0.2273','ITALY-VODAFONE-SVCS','MOBILE',to_date('2016-01-01','YYYY-MM-DD HH24:MI:SS'),to_date('2016-12-01','YYYY-MM-DD HH24:MI:SS'));</v>
      </c>
    </row>
    <row r="5228" spans="1:8">
      <c r="A5228" s="11" t="s">
        <v>21191</v>
      </c>
      <c r="B5228" s="11" t="s">
        <v>7550</v>
      </c>
      <c r="C5228" s="18">
        <v>0.2273</v>
      </c>
      <c r="D5228" s="11" t="s">
        <v>7549</v>
      </c>
      <c r="E5228" s="11" t="s">
        <v>2190</v>
      </c>
      <c r="F5228" s="12" t="s">
        <v>30094</v>
      </c>
      <c r="G5228" s="12" t="s">
        <v>30095</v>
      </c>
      <c r="H5228" s="11" t="str">
        <f t="shared" si="81"/>
        <v>insert into BTRCOutgoingYRate (OID, prefix, outgoingYRateUSD, operatorName, operatorType, effectiveFrom, effectiveTo) values('393490_2016-01-01','393490','0.2273','ITALY-VODAFONE-SVCS','MOBILE',to_date('2016-01-01','YYYY-MM-DD HH24:MI:SS'),to_date('2016-12-01','YYYY-MM-DD HH24:MI:SS'));</v>
      </c>
    </row>
    <row r="5229" spans="1:8">
      <c r="A5229" s="11" t="s">
        <v>21192</v>
      </c>
      <c r="B5229" s="11" t="s">
        <v>7551</v>
      </c>
      <c r="C5229" s="18">
        <v>0.2273</v>
      </c>
      <c r="D5229" s="11" t="s">
        <v>7549</v>
      </c>
      <c r="E5229" s="11" t="s">
        <v>2190</v>
      </c>
      <c r="F5229" s="12" t="s">
        <v>30094</v>
      </c>
      <c r="G5229" s="12" t="s">
        <v>30095</v>
      </c>
      <c r="H5229" s="11" t="str">
        <f t="shared" si="81"/>
        <v>insert into BTRCOutgoingYRate (OID, prefix, outgoingYRateUSD, operatorName, operatorType, effectiveFrom, effectiveTo) values('393492_2016-01-01','393492','0.2273','ITALY-VODAFONE-SVCS','MOBILE',to_date('2016-01-01','YYYY-MM-DD HH24:MI:SS'),to_date('2016-12-01','YYYY-MM-DD HH24:MI:SS'));</v>
      </c>
    </row>
    <row r="5230" spans="1:8">
      <c r="A5230" s="11" t="s">
        <v>21193</v>
      </c>
      <c r="B5230" s="11" t="s">
        <v>7552</v>
      </c>
      <c r="C5230" s="18">
        <v>0.2273</v>
      </c>
      <c r="D5230" s="11" t="s">
        <v>7549</v>
      </c>
      <c r="E5230" s="11" t="s">
        <v>2190</v>
      </c>
      <c r="F5230" s="12" t="s">
        <v>30094</v>
      </c>
      <c r="G5230" s="12" t="s">
        <v>30095</v>
      </c>
      <c r="H5230" s="11" t="str">
        <f t="shared" si="81"/>
        <v>insert into BTRCOutgoingYRate (OID, prefix, outgoingYRateUSD, operatorName, operatorType, effectiveFrom, effectiveTo) values('393770_2016-01-01','393770','0.2273','ITALY-VODAFONE-SVCS','MOBILE',to_date('2016-01-01','YYYY-MM-DD HH24:MI:SS'),to_date('2016-12-01','YYYY-MM-DD HH24:MI:SS'));</v>
      </c>
    </row>
    <row r="5231" spans="1:8">
      <c r="A5231" s="11" t="s">
        <v>21194</v>
      </c>
      <c r="B5231" s="11" t="s">
        <v>7553</v>
      </c>
      <c r="C5231" s="18">
        <v>0.2273</v>
      </c>
      <c r="D5231" s="11" t="s">
        <v>7526</v>
      </c>
      <c r="E5231" s="11" t="s">
        <v>2190</v>
      </c>
      <c r="F5231" s="12" t="s">
        <v>30094</v>
      </c>
      <c r="G5231" s="12" t="s">
        <v>30095</v>
      </c>
      <c r="H5231" s="11" t="str">
        <f t="shared" si="81"/>
        <v>insert into BTRCOutgoingYRate (OID, prefix, outgoingYRateUSD, operatorName, operatorType, effectiveFrom, effectiveTo) values('39340_2016-01-01','39340','0.2273','ITALY-VDF-OMNITEL-MOBILE','MOBILE',to_date('2016-01-01','YYYY-MM-DD HH24:MI:SS'),to_date('2016-12-01','YYYY-MM-DD HH24:MI:SS'));</v>
      </c>
    </row>
    <row r="5232" spans="1:8">
      <c r="A5232" s="11" t="s">
        <v>21195</v>
      </c>
      <c r="B5232" s="11" t="s">
        <v>7554</v>
      </c>
      <c r="C5232" s="18">
        <v>0.2273</v>
      </c>
      <c r="D5232" s="11" t="s">
        <v>7555</v>
      </c>
      <c r="E5232" s="11" t="s">
        <v>2190</v>
      </c>
      <c r="F5232" s="12" t="s">
        <v>30094</v>
      </c>
      <c r="G5232" s="12" t="s">
        <v>30095</v>
      </c>
      <c r="H5232" s="11" t="str">
        <f t="shared" si="81"/>
        <v>insert into BTRCOutgoingYRate (OID, prefix, outgoingYRateUSD, operatorName, operatorType, effectiveFrom, effectiveTo) values('3937_2016-01-01','3937','0.2273','ITALY-OTHER-MOBILE','MOBILE',to_date('2016-01-01','YYYY-MM-DD HH24:MI:SS'),to_date('2016-12-01','YYYY-MM-DD HH24:MI:SS'));</v>
      </c>
    </row>
    <row r="5233" spans="1:8">
      <c r="A5233" s="11" t="s">
        <v>21970</v>
      </c>
      <c r="B5233" s="11" t="s">
        <v>2095</v>
      </c>
      <c r="C5233" s="18">
        <v>0.2273</v>
      </c>
      <c r="D5233" s="11" t="s">
        <v>8592</v>
      </c>
      <c r="E5233" s="11" t="s">
        <v>2190</v>
      </c>
      <c r="F5233" s="12" t="s">
        <v>30094</v>
      </c>
      <c r="G5233" s="12" t="s">
        <v>30095</v>
      </c>
      <c r="H5233" s="11" t="str">
        <f t="shared" si="81"/>
        <v>insert into BTRCOutgoingYRate (OID, prefix, outgoingYRateUSD, operatorName, operatorType, effectiveFrom, effectiveTo) values('393_2016-01-01','393','0.2273','Italy-Other-Mobile','MOBILE',to_date('2016-01-01','YYYY-MM-DD HH24:MI:SS'),to_date('2016-12-01','YYYY-MM-DD HH24:MI:SS'));</v>
      </c>
    </row>
    <row r="5234" spans="1:8">
      <c r="A5234" s="11" t="s">
        <v>21971</v>
      </c>
      <c r="B5234" s="11" t="s">
        <v>8593</v>
      </c>
      <c r="C5234" s="18">
        <v>0.2273</v>
      </c>
      <c r="D5234" s="11" t="s">
        <v>8594</v>
      </c>
      <c r="E5234" s="11" t="s">
        <v>2190</v>
      </c>
      <c r="F5234" s="12" t="s">
        <v>30094</v>
      </c>
      <c r="G5234" s="12" t="s">
        <v>30095</v>
      </c>
      <c r="H5234" s="11" t="str">
        <f t="shared" si="81"/>
        <v>insert into BTRCOutgoingYRate (OID, prefix, outgoingYRateUSD, operatorName, operatorType, effectiveFrom, effectiveTo) values('39168_2016-01-01','39168','0.2273','ITALY-MOBILE-OTHERS','MOBILE',to_date('2016-01-01','YYYY-MM-DD HH24:MI:SS'),to_date('2016-12-01','YYYY-MM-DD HH24:MI:SS'));</v>
      </c>
    </row>
    <row r="5235" spans="1:8">
      <c r="A5235" s="11" t="s">
        <v>21972</v>
      </c>
      <c r="B5235" s="11" t="s">
        <v>8595</v>
      </c>
      <c r="C5235" s="18">
        <v>0.2273</v>
      </c>
      <c r="D5235" s="11" t="s">
        <v>8594</v>
      </c>
      <c r="E5235" s="11" t="s">
        <v>2190</v>
      </c>
      <c r="F5235" s="12" t="s">
        <v>30094</v>
      </c>
      <c r="G5235" s="12" t="s">
        <v>30095</v>
      </c>
      <c r="H5235" s="11" t="str">
        <f t="shared" si="81"/>
        <v>insert into BTRCOutgoingYRate (OID, prefix, outgoingYRateUSD, operatorName, operatorType, effectiveFrom, effectiveTo) values('39563_2016-01-01','39563','0.2273','ITALY-MOBILE-OTHERS','MOBILE',to_date('2016-01-01','YYYY-MM-DD HH24:MI:SS'),to_date('2016-12-01','YYYY-MM-DD HH24:MI:SS'));</v>
      </c>
    </row>
    <row r="5236" spans="1:8">
      <c r="A5236" s="11" t="s">
        <v>21973</v>
      </c>
      <c r="B5236" s="11" t="s">
        <v>8596</v>
      </c>
      <c r="C5236" s="18">
        <v>0.2273</v>
      </c>
      <c r="D5236" s="11" t="s">
        <v>8594</v>
      </c>
      <c r="E5236" s="11" t="s">
        <v>2190</v>
      </c>
      <c r="F5236" s="12" t="s">
        <v>30094</v>
      </c>
      <c r="G5236" s="12" t="s">
        <v>30095</v>
      </c>
      <c r="H5236" s="11" t="str">
        <f t="shared" si="81"/>
        <v>insert into BTRCOutgoingYRate (OID, prefix, outgoingYRateUSD, operatorName, operatorType, effectiveFrom, effectiveTo) values('39881_2016-01-01','39881','0.2273','ITALY-MOBILE-OTHERS','MOBILE',to_date('2016-01-01','YYYY-MM-DD HH24:MI:SS'),to_date('2016-12-01','YYYY-MM-DD HH24:MI:SS'));</v>
      </c>
    </row>
    <row r="5237" spans="1:8">
      <c r="A5237" s="11" t="s">
        <v>21974</v>
      </c>
      <c r="B5237" s="11" t="s">
        <v>8597</v>
      </c>
      <c r="C5237" s="18">
        <v>3.1699999999999999E-2</v>
      </c>
      <c r="D5237" s="11" t="s">
        <v>8598</v>
      </c>
      <c r="E5237" s="11" t="s">
        <v>2227</v>
      </c>
      <c r="F5237" s="12" t="s">
        <v>30094</v>
      </c>
      <c r="G5237" s="12" t="s">
        <v>30095</v>
      </c>
      <c r="H5237" s="11" t="str">
        <f t="shared" si="81"/>
        <v>insert into BTRCOutgoingYRate (OID, prefix, outgoingYRateUSD, operatorName, operatorType, effectiveFrom, effectiveTo) values('3902_2016-01-01','3902','0.0317','Italy-Milan-Fixed','FIXED',to_date('2016-01-01','YYYY-MM-DD HH24:MI:SS'),to_date('2016-12-01','YYYY-MM-DD HH24:MI:SS'));</v>
      </c>
    </row>
    <row r="5238" spans="1:8">
      <c r="A5238" s="11" t="s">
        <v>21975</v>
      </c>
      <c r="B5238" s="11" t="s">
        <v>8599</v>
      </c>
      <c r="C5238" s="18">
        <v>0.2273</v>
      </c>
      <c r="D5238" s="11" t="s">
        <v>8600</v>
      </c>
      <c r="E5238" s="11" t="s">
        <v>2190</v>
      </c>
      <c r="F5238" s="12" t="s">
        <v>30094</v>
      </c>
      <c r="G5238" s="12" t="s">
        <v>30095</v>
      </c>
      <c r="H5238" s="11" t="str">
        <f t="shared" si="81"/>
        <v>insert into BTRCOutgoingYRate (OID, prefix, outgoingYRateUSD, operatorName, operatorType, effectiveFrom, effectiveTo) values('39319_2016-01-01','39319','0.2273','Italy-Intermatica-Mobile','MOBILE',to_date('2016-01-01','YYYY-MM-DD HH24:MI:SS'),to_date('2016-12-01','YYYY-MM-DD HH24:MI:SS'));</v>
      </c>
    </row>
    <row r="5239" spans="1:8">
      <c r="A5239" s="11" t="s">
        <v>21976</v>
      </c>
      <c r="B5239" s="11" t="s">
        <v>8601</v>
      </c>
      <c r="C5239" s="18">
        <v>0.2273</v>
      </c>
      <c r="D5239" s="11" t="s">
        <v>8602</v>
      </c>
      <c r="E5239" s="11" t="s">
        <v>2190</v>
      </c>
      <c r="F5239" s="12" t="s">
        <v>30094</v>
      </c>
      <c r="G5239" s="12" t="s">
        <v>30095</v>
      </c>
      <c r="H5239" s="11" t="str">
        <f t="shared" si="81"/>
        <v>insert into BTRCOutgoingYRate (OID, prefix, outgoingYRateUSD, operatorName, operatorType, effectiveFrom, effectiveTo) values('3939_2016-01-01','3939','0.2273','Italy-H3G-Mobile','MOBILE',to_date('2016-01-01','YYYY-MM-DD HH24:MI:SS'),to_date('2016-12-01','YYYY-MM-DD HH24:MI:SS'));</v>
      </c>
    </row>
    <row r="5240" spans="1:8">
      <c r="A5240" s="11" t="s">
        <v>21977</v>
      </c>
      <c r="B5240" s="11" t="s">
        <v>8603</v>
      </c>
      <c r="C5240" s="18">
        <v>0.2273</v>
      </c>
      <c r="D5240" s="11" t="s">
        <v>7522</v>
      </c>
      <c r="E5240" s="11" t="s">
        <v>2190</v>
      </c>
      <c r="F5240" s="12" t="s">
        <v>30094</v>
      </c>
      <c r="G5240" s="12" t="s">
        <v>30095</v>
      </c>
      <c r="H5240" s="11" t="str">
        <f t="shared" si="81"/>
        <v>insert into BTRCOutgoingYRate (OID, prefix, outgoingYRateUSD, operatorName, operatorType, effectiveFrom, effectiveTo) values('39324_2016-01-01','39324','0.2273','Italy Cellular Wind','MOBILE',to_date('2016-01-01','YYYY-MM-DD HH24:MI:SS'),to_date('2016-12-01','YYYY-MM-DD HH24:MI:SS'));</v>
      </c>
    </row>
    <row r="5241" spans="1:8">
      <c r="A5241" s="11" t="s">
        <v>21978</v>
      </c>
      <c r="B5241" s="11" t="s">
        <v>8604</v>
      </c>
      <c r="C5241" s="18">
        <v>0.2273</v>
      </c>
      <c r="D5241" s="11" t="s">
        <v>7522</v>
      </c>
      <c r="E5241" s="11" t="s">
        <v>2190</v>
      </c>
      <c r="F5241" s="12" t="s">
        <v>30094</v>
      </c>
      <c r="G5241" s="12" t="s">
        <v>30095</v>
      </c>
      <c r="H5241" s="11" t="str">
        <f t="shared" si="81"/>
        <v>insert into BTRCOutgoingYRate (OID, prefix, outgoingYRateUSD, operatorName, operatorType, effectiveFrom, effectiveTo) values('39327_2016-01-01','39327','0.2273','Italy Cellular Wind','MOBILE',to_date('2016-01-01','YYYY-MM-DD HH24:MI:SS'),to_date('2016-12-01','YYYY-MM-DD HH24:MI:SS'));</v>
      </c>
    </row>
    <row r="5242" spans="1:8">
      <c r="A5242" s="11" t="s">
        <v>21979</v>
      </c>
      <c r="B5242" s="11" t="s">
        <v>8605</v>
      </c>
      <c r="C5242" s="18">
        <v>0.2273</v>
      </c>
      <c r="D5242" s="11" t="s">
        <v>7522</v>
      </c>
      <c r="E5242" s="11" t="s">
        <v>2190</v>
      </c>
      <c r="F5242" s="12" t="s">
        <v>30094</v>
      </c>
      <c r="G5242" s="12" t="s">
        <v>30095</v>
      </c>
      <c r="H5242" s="11" t="str">
        <f t="shared" si="81"/>
        <v>insert into BTRCOutgoingYRate (OID, prefix, outgoingYRateUSD, operatorName, operatorType, effectiveFrom, effectiveTo) values('39328_2016-01-01','39328','0.2273','Italy Cellular Wind','MOBILE',to_date('2016-01-01','YYYY-MM-DD HH24:MI:SS'),to_date('2016-12-01','YYYY-MM-DD HH24:MI:SS'));</v>
      </c>
    </row>
    <row r="5243" spans="1:8">
      <c r="A5243" s="11" t="s">
        <v>21980</v>
      </c>
      <c r="B5243" s="11" t="s">
        <v>8606</v>
      </c>
      <c r="C5243" s="18">
        <v>0.2273</v>
      </c>
      <c r="D5243" s="11" t="s">
        <v>7522</v>
      </c>
      <c r="E5243" s="11" t="s">
        <v>2190</v>
      </c>
      <c r="F5243" s="12" t="s">
        <v>30094</v>
      </c>
      <c r="G5243" s="12" t="s">
        <v>30095</v>
      </c>
      <c r="H5243" s="11" t="str">
        <f t="shared" si="81"/>
        <v>insert into BTRCOutgoingYRate (OID, prefix, outgoingYRateUSD, operatorName, operatorType, effectiveFrom, effectiveTo) values('39329_2016-01-01','39329','0.2273','Italy Cellular Wind','MOBILE',to_date('2016-01-01','YYYY-MM-DD HH24:MI:SS'),to_date('2016-12-01','YYYY-MM-DD HH24:MI:SS'));</v>
      </c>
    </row>
    <row r="5244" spans="1:8">
      <c r="A5244" s="11" t="s">
        <v>21981</v>
      </c>
      <c r="B5244" s="11" t="s">
        <v>8607</v>
      </c>
      <c r="C5244" s="18">
        <v>0.2273</v>
      </c>
      <c r="D5244" s="11" t="s">
        <v>8608</v>
      </c>
      <c r="E5244" s="11" t="s">
        <v>2190</v>
      </c>
      <c r="F5244" s="12" t="s">
        <v>30094</v>
      </c>
      <c r="G5244" s="12" t="s">
        <v>30095</v>
      </c>
      <c r="H5244" s="11" t="str">
        <f t="shared" si="81"/>
        <v>insert into BTRCOutgoingYRate (OID, prefix, outgoingYRateUSD, operatorName, operatorType, effectiveFrom, effectiveTo) values('39342_2016-01-01','39342','0.2273','Italy Cellular Vodafone','MOBILE',to_date('2016-01-01','YYYY-MM-DD HH24:MI:SS'),to_date('2016-12-01','YYYY-MM-DD HH24:MI:SS'));</v>
      </c>
    </row>
    <row r="5245" spans="1:8">
      <c r="A5245" s="11" t="s">
        <v>21982</v>
      </c>
      <c r="B5245" s="11" t="s">
        <v>8609</v>
      </c>
      <c r="C5245" s="18">
        <v>0.2273</v>
      </c>
      <c r="D5245" s="11" t="s">
        <v>8608</v>
      </c>
      <c r="E5245" s="11" t="s">
        <v>2190</v>
      </c>
      <c r="F5245" s="12" t="s">
        <v>30094</v>
      </c>
      <c r="G5245" s="12" t="s">
        <v>30095</v>
      </c>
      <c r="H5245" s="11" t="str">
        <f t="shared" si="81"/>
        <v>insert into BTRCOutgoingYRate (OID, prefix, outgoingYRateUSD, operatorName, operatorType, effectiveFrom, effectiveTo) values('39343_2016-01-01','39343','0.2273','Italy Cellular Vodafone','MOBILE',to_date('2016-01-01','YYYY-MM-DD HH24:MI:SS'),to_date('2016-12-01','YYYY-MM-DD HH24:MI:SS'));</v>
      </c>
    </row>
    <row r="5246" spans="1:8">
      <c r="A5246" s="11" t="s">
        <v>21983</v>
      </c>
      <c r="B5246" s="11" t="s">
        <v>8610</v>
      </c>
      <c r="C5246" s="18">
        <v>0.2273</v>
      </c>
      <c r="D5246" s="11" t="s">
        <v>7503</v>
      </c>
      <c r="E5246" s="11" t="s">
        <v>2190</v>
      </c>
      <c r="F5246" s="12" t="s">
        <v>30094</v>
      </c>
      <c r="G5246" s="12" t="s">
        <v>30095</v>
      </c>
      <c r="H5246" s="11" t="str">
        <f t="shared" si="81"/>
        <v>insert into BTRCOutgoingYRate (OID, prefix, outgoingYRateUSD, operatorName, operatorType, effectiveFrom, effectiveTo) values('39330_2016-01-01','39330','0.2273','Italy Cellular Tim','MOBILE',to_date('2016-01-01','YYYY-MM-DD HH24:MI:SS'),to_date('2016-12-01','YYYY-MM-DD HH24:MI:SS'));</v>
      </c>
    </row>
    <row r="5247" spans="1:8">
      <c r="A5247" s="11" t="s">
        <v>21984</v>
      </c>
      <c r="B5247" s="11" t="s">
        <v>8611</v>
      </c>
      <c r="C5247" s="18">
        <v>0.2273</v>
      </c>
      <c r="D5247" s="11" t="s">
        <v>7503</v>
      </c>
      <c r="E5247" s="11" t="s">
        <v>2190</v>
      </c>
      <c r="F5247" s="12" t="s">
        <v>30094</v>
      </c>
      <c r="G5247" s="12" t="s">
        <v>30095</v>
      </c>
      <c r="H5247" s="11" t="str">
        <f t="shared" si="81"/>
        <v>insert into BTRCOutgoingYRate (OID, prefix, outgoingYRateUSD, operatorName, operatorType, effectiveFrom, effectiveTo) values('39331_2016-01-01','39331','0.2273','Italy Cellular Tim','MOBILE',to_date('2016-01-01','YYYY-MM-DD HH24:MI:SS'),to_date('2016-12-01','YYYY-MM-DD HH24:MI:SS'));</v>
      </c>
    </row>
    <row r="5248" spans="1:8">
      <c r="A5248" s="11" t="s">
        <v>21985</v>
      </c>
      <c r="B5248" s="11" t="s">
        <v>8612</v>
      </c>
      <c r="C5248" s="18">
        <v>0.2273</v>
      </c>
      <c r="D5248" s="11" t="s">
        <v>7503</v>
      </c>
      <c r="E5248" s="11" t="s">
        <v>2190</v>
      </c>
      <c r="F5248" s="12" t="s">
        <v>30094</v>
      </c>
      <c r="G5248" s="12" t="s">
        <v>30095</v>
      </c>
      <c r="H5248" s="11" t="str">
        <f t="shared" si="81"/>
        <v>insert into BTRCOutgoingYRate (OID, prefix, outgoingYRateUSD, operatorName, operatorType, effectiveFrom, effectiveTo) values('39362_2016-01-01','39362','0.2273','Italy Cellular Tim','MOBILE',to_date('2016-01-01','YYYY-MM-DD HH24:MI:SS'),to_date('2016-12-01','YYYY-MM-DD HH24:MI:SS'));</v>
      </c>
    </row>
    <row r="5249" spans="1:8">
      <c r="A5249" s="11" t="s">
        <v>21986</v>
      </c>
      <c r="B5249" s="11" t="s">
        <v>8613</v>
      </c>
      <c r="C5249" s="18">
        <v>0.2273</v>
      </c>
      <c r="D5249" s="11" t="s">
        <v>7503</v>
      </c>
      <c r="E5249" s="11" t="s">
        <v>2190</v>
      </c>
      <c r="F5249" s="12" t="s">
        <v>30094</v>
      </c>
      <c r="G5249" s="12" t="s">
        <v>30095</v>
      </c>
      <c r="H5249" s="11" t="str">
        <f t="shared" si="81"/>
        <v>insert into BTRCOutgoingYRate (OID, prefix, outgoingYRateUSD, operatorName, operatorType, effectiveFrom, effectiveTo) values('39363_2016-01-01','39363','0.2273','Italy Cellular Tim','MOBILE',to_date('2016-01-01','YYYY-MM-DD HH24:MI:SS'),to_date('2016-12-01','YYYY-MM-DD HH24:MI:SS'));</v>
      </c>
    </row>
    <row r="5250" spans="1:8">
      <c r="A5250" s="11" t="s">
        <v>21987</v>
      </c>
      <c r="B5250" s="11" t="s">
        <v>8614</v>
      </c>
      <c r="C5250" s="18">
        <v>0.2273</v>
      </c>
      <c r="D5250" s="11" t="s">
        <v>7503</v>
      </c>
      <c r="E5250" s="11" t="s">
        <v>2190</v>
      </c>
      <c r="F5250" s="12" t="s">
        <v>30094</v>
      </c>
      <c r="G5250" s="12" t="s">
        <v>30095</v>
      </c>
      <c r="H5250" s="11" t="str">
        <f t="shared" si="81"/>
        <v>insert into BTRCOutgoingYRate (OID, prefix, outgoingYRateUSD, operatorName, operatorType, effectiveFrom, effectiveTo) values('39366_2016-01-01','39366','0.2273','Italy Cellular Tim','MOBILE',to_date('2016-01-01','YYYY-MM-DD HH24:MI:SS'),to_date('2016-12-01','YYYY-MM-DD HH24:MI:SS'));</v>
      </c>
    </row>
    <row r="5251" spans="1:8">
      <c r="A5251" s="11" t="s">
        <v>21988</v>
      </c>
      <c r="B5251" s="11" t="s">
        <v>8615</v>
      </c>
      <c r="C5251" s="18">
        <v>0.2273</v>
      </c>
      <c r="D5251" s="11" t="s">
        <v>7503</v>
      </c>
      <c r="E5251" s="11" t="s">
        <v>2190</v>
      </c>
      <c r="F5251" s="12" t="s">
        <v>30094</v>
      </c>
      <c r="G5251" s="12" t="s">
        <v>30095</v>
      </c>
      <c r="H5251" s="11" t="str">
        <f t="shared" si="81"/>
        <v>insert into BTRCOutgoingYRate (OID, prefix, outgoingYRateUSD, operatorName, operatorType, effectiveFrom, effectiveTo) values('39368_2016-01-01','39368','0.2273','Italy Cellular Tim','MOBILE',to_date('2016-01-01','YYYY-MM-DD HH24:MI:SS'),to_date('2016-12-01','YYYY-MM-DD HH24:MI:SS'));</v>
      </c>
    </row>
    <row r="5252" spans="1:8">
      <c r="A5252" s="11" t="s">
        <v>21989</v>
      </c>
      <c r="B5252" s="11" t="s">
        <v>8616</v>
      </c>
      <c r="C5252" s="18">
        <v>0.2273</v>
      </c>
      <c r="D5252" s="11" t="s">
        <v>7493</v>
      </c>
      <c r="E5252" s="11" t="s">
        <v>2190</v>
      </c>
      <c r="F5252" s="12" t="s">
        <v>30094</v>
      </c>
      <c r="G5252" s="12" t="s">
        <v>30095</v>
      </c>
      <c r="H5252" s="11" t="str">
        <f t="shared" ref="H5252:H5315" si="82">H$1&amp;IF(ISBLANK(A5252),"null","'"&amp;A5252&amp;"'")&amp;","&amp;IF(ISBLANK(B5252),"null","'"&amp;B5252&amp;"'")&amp;","&amp;IF(ISBLANK(C5252),"null","'"&amp;C5252&amp;"'")&amp;","&amp;IF(ISBLANK(D5252),"null","'"&amp;D5252&amp;"'")&amp;","&amp;IF(ISBLANK(E5252),"null","'"&amp;E5252&amp;"'")&amp;","&amp;IF(ISBLANK(F5252),"null","to_date('"&amp;F5252&amp;"','YYYY-MM-DD HH24:MI:SS')")&amp;","&amp;IF(ISBLANK(G5252),"null","to_date('"&amp;G5252&amp;"','YYYY-MM-DD HH24:MI:SS')")&amp;
I$1</f>
        <v>insert into BTRCOutgoingYRate (OID, prefix, outgoingYRateUSD, operatorName, operatorType, effectiveFrom, effectiveTo) values('39393_2016-01-01','39393','0.2273','Italy Cellular H3g','MOBILE',to_date('2016-01-01','YYYY-MM-DD HH24:MI:SS'),to_date('2016-12-01','YYYY-MM-DD HH24:MI:SS'));</v>
      </c>
    </row>
    <row r="5253" spans="1:8">
      <c r="A5253" s="11" t="s">
        <v>21990</v>
      </c>
      <c r="B5253" s="11" t="s">
        <v>8617</v>
      </c>
      <c r="C5253" s="18">
        <v>0.2273</v>
      </c>
      <c r="D5253" s="11" t="s">
        <v>7493</v>
      </c>
      <c r="E5253" s="11" t="s">
        <v>2190</v>
      </c>
      <c r="F5253" s="12" t="s">
        <v>30094</v>
      </c>
      <c r="G5253" s="12" t="s">
        <v>30095</v>
      </c>
      <c r="H5253" s="11" t="str">
        <f t="shared" si="82"/>
        <v>insert into BTRCOutgoingYRate (OID, prefix, outgoingYRateUSD, operatorName, operatorType, effectiveFrom, effectiveTo) values('39397_2016-01-01','39397','0.2273','Italy Cellular H3g','MOBILE',to_date('2016-01-01','YYYY-MM-DD HH24:MI:SS'),to_date('2016-12-01','YYYY-MM-DD HH24:MI:SS'));</v>
      </c>
    </row>
    <row r="5254" spans="1:8">
      <c r="A5254" s="11" t="s">
        <v>21991</v>
      </c>
      <c r="B5254" s="11" t="s">
        <v>8618</v>
      </c>
      <c r="C5254" s="18">
        <v>0.2273</v>
      </c>
      <c r="D5254" s="11" t="s">
        <v>7493</v>
      </c>
      <c r="E5254" s="11" t="s">
        <v>2190</v>
      </c>
      <c r="F5254" s="12" t="s">
        <v>30094</v>
      </c>
      <c r="G5254" s="12" t="s">
        <v>30095</v>
      </c>
      <c r="H5254" s="11" t="str">
        <f t="shared" si="82"/>
        <v>insert into BTRCOutgoingYRate (OID, prefix, outgoingYRateUSD, operatorName, operatorType, effectiveFrom, effectiveTo) values('39373_2016-01-01','39373','0.2273','Italy Cellular H3g','MOBILE',to_date('2016-01-01','YYYY-MM-DD HH24:MI:SS'),to_date('2016-12-01','YYYY-MM-DD HH24:MI:SS'));</v>
      </c>
    </row>
    <row r="5255" spans="1:8">
      <c r="A5255" s="11" t="s">
        <v>21992</v>
      </c>
      <c r="B5255" s="11" t="s">
        <v>8619</v>
      </c>
      <c r="C5255" s="18">
        <v>0.2273</v>
      </c>
      <c r="D5255" s="11" t="s">
        <v>7493</v>
      </c>
      <c r="E5255" s="11" t="s">
        <v>2190</v>
      </c>
      <c r="F5255" s="12" t="s">
        <v>30094</v>
      </c>
      <c r="G5255" s="12" t="s">
        <v>30095</v>
      </c>
      <c r="H5255" s="11" t="str">
        <f t="shared" si="82"/>
        <v>insert into BTRCOutgoingYRate (OID, prefix, outgoingYRateUSD, operatorName, operatorType, effectiveFrom, effectiveTo) values('39390_2016-01-01','39390','0.2273','Italy Cellular H3g','MOBILE',to_date('2016-01-01','YYYY-MM-DD HH24:MI:SS'),to_date('2016-12-01','YYYY-MM-DD HH24:MI:SS'));</v>
      </c>
    </row>
    <row r="5256" spans="1:8">
      <c r="A5256" s="11" t="s">
        <v>21993</v>
      </c>
      <c r="B5256" s="11" t="s">
        <v>2093</v>
      </c>
      <c r="C5256" s="18">
        <v>3.1699999999999999E-2</v>
      </c>
      <c r="D5256" s="11" t="s">
        <v>7501</v>
      </c>
      <c r="E5256" s="11" t="s">
        <v>2227</v>
      </c>
      <c r="F5256" s="12" t="s">
        <v>30094</v>
      </c>
      <c r="G5256" s="12" t="s">
        <v>30095</v>
      </c>
      <c r="H5256" s="11" t="str">
        <f t="shared" si="82"/>
        <v>insert into BTRCOutgoingYRate (OID, prefix, outgoingYRateUSD, operatorName, operatorType, effectiveFrom, effectiveTo) values('391_2016-01-01','391','0.0317','Italy - Premium','FIXED',to_date('2016-01-01','YYYY-MM-DD HH24:MI:SS'),to_date('2016-12-01','YYYY-MM-DD HH24:MI:SS'));</v>
      </c>
    </row>
    <row r="5257" spans="1:8">
      <c r="A5257" s="11" t="s">
        <v>21994</v>
      </c>
      <c r="B5257" s="11" t="s">
        <v>2096</v>
      </c>
      <c r="C5257" s="18">
        <v>3.1699999999999999E-2</v>
      </c>
      <c r="D5257" s="11" t="s">
        <v>7501</v>
      </c>
      <c r="E5257" s="11" t="s">
        <v>2227</v>
      </c>
      <c r="F5257" s="12" t="s">
        <v>30094</v>
      </c>
      <c r="G5257" s="12" t="s">
        <v>30095</v>
      </c>
      <c r="H5257" s="11" t="str">
        <f t="shared" si="82"/>
        <v>insert into BTRCOutgoingYRate (OID, prefix, outgoingYRateUSD, operatorName, operatorType, effectiveFrom, effectiveTo) values('394_2016-01-01','394','0.0317','Italy - Premium','FIXED',to_date('2016-01-01','YYYY-MM-DD HH24:MI:SS'),to_date('2016-12-01','YYYY-MM-DD HH24:MI:SS'));</v>
      </c>
    </row>
    <row r="5258" spans="1:8">
      <c r="A5258" s="11" t="s">
        <v>21995</v>
      </c>
      <c r="B5258" s="11" t="s">
        <v>8620</v>
      </c>
      <c r="C5258" s="18">
        <v>0.2273</v>
      </c>
      <c r="D5258" s="11" t="s">
        <v>7481</v>
      </c>
      <c r="E5258" s="11" t="s">
        <v>2190</v>
      </c>
      <c r="F5258" s="12" t="s">
        <v>30094</v>
      </c>
      <c r="G5258" s="12" t="s">
        <v>30095</v>
      </c>
      <c r="H5258" s="11" t="str">
        <f t="shared" si="82"/>
        <v>insert into BTRCOutgoingYRate (OID, prefix, outgoingYRateUSD, operatorName, operatorType, effectiveFrom, effectiveTo) values('39384_2016-01-01','39384','0.2273','ITALY - MOBILE (WIND)','MOBILE',to_date('2016-01-01','YYYY-MM-DD HH24:MI:SS'),to_date('2016-12-01','YYYY-MM-DD HH24:MI:SS'));</v>
      </c>
    </row>
    <row r="5259" spans="1:8">
      <c r="A5259" s="11" t="s">
        <v>21996</v>
      </c>
      <c r="B5259" s="11" t="s">
        <v>8621</v>
      </c>
      <c r="C5259" s="18">
        <v>0.2273</v>
      </c>
      <c r="D5259" s="11" t="s">
        <v>7481</v>
      </c>
      <c r="E5259" s="11" t="s">
        <v>2190</v>
      </c>
      <c r="F5259" s="12" t="s">
        <v>30094</v>
      </c>
      <c r="G5259" s="12" t="s">
        <v>30095</v>
      </c>
      <c r="H5259" s="11" t="str">
        <f t="shared" si="82"/>
        <v>insert into BTRCOutgoingYRate (OID, prefix, outgoingYRateUSD, operatorName, operatorType, effectiveFrom, effectiveTo) values('39385_2016-01-01','39385','0.2273','ITALY - MOBILE (WIND)','MOBILE',to_date('2016-01-01','YYYY-MM-DD HH24:MI:SS'),to_date('2016-12-01','YYYY-MM-DD HH24:MI:SS'));</v>
      </c>
    </row>
    <row r="5260" spans="1:8">
      <c r="A5260" s="11" t="s">
        <v>21997</v>
      </c>
      <c r="B5260" s="11" t="s">
        <v>8622</v>
      </c>
      <c r="C5260" s="18">
        <v>0.2273</v>
      </c>
      <c r="D5260" s="11" t="s">
        <v>7481</v>
      </c>
      <c r="E5260" s="11" t="s">
        <v>2190</v>
      </c>
      <c r="F5260" s="12" t="s">
        <v>30094</v>
      </c>
      <c r="G5260" s="12" t="s">
        <v>30095</v>
      </c>
      <c r="H5260" s="11" t="str">
        <f t="shared" si="82"/>
        <v>insert into BTRCOutgoingYRate (OID, prefix, outgoingYRateUSD, operatorName, operatorType, effectiveFrom, effectiveTo) values('39386_2016-01-01','39386','0.2273','ITALY - MOBILE (WIND)','MOBILE',to_date('2016-01-01','YYYY-MM-DD HH24:MI:SS'),to_date('2016-12-01','YYYY-MM-DD HH24:MI:SS'));</v>
      </c>
    </row>
    <row r="5261" spans="1:8">
      <c r="A5261" s="11" t="s">
        <v>21998</v>
      </c>
      <c r="B5261" s="11" t="s">
        <v>8623</v>
      </c>
      <c r="C5261" s="18">
        <v>0.2273</v>
      </c>
      <c r="D5261" s="11" t="s">
        <v>7481</v>
      </c>
      <c r="E5261" s="11" t="s">
        <v>2190</v>
      </c>
      <c r="F5261" s="12" t="s">
        <v>30094</v>
      </c>
      <c r="G5261" s="12" t="s">
        <v>30095</v>
      </c>
      <c r="H5261" s="11" t="str">
        <f t="shared" si="82"/>
        <v>insert into BTRCOutgoingYRate (OID, prefix, outgoingYRateUSD, operatorName, operatorType, effectiveFrom, effectiveTo) values('39387_2016-01-01','39387','0.2273','ITALY - MOBILE (WIND)','MOBILE',to_date('2016-01-01','YYYY-MM-DD HH24:MI:SS'),to_date('2016-12-01','YYYY-MM-DD HH24:MI:SS'));</v>
      </c>
    </row>
    <row r="5262" spans="1:8">
      <c r="A5262" s="11" t="s">
        <v>21999</v>
      </c>
      <c r="B5262" s="11" t="s">
        <v>8624</v>
      </c>
      <c r="C5262" s="18">
        <v>0.2273</v>
      </c>
      <c r="D5262" s="11" t="s">
        <v>7481</v>
      </c>
      <c r="E5262" s="11" t="s">
        <v>2190</v>
      </c>
      <c r="F5262" s="12" t="s">
        <v>30094</v>
      </c>
      <c r="G5262" s="12" t="s">
        <v>30095</v>
      </c>
      <c r="H5262" s="11" t="str">
        <f t="shared" si="82"/>
        <v>insert into BTRCOutgoingYRate (OID, prefix, outgoingYRateUSD, operatorName, operatorType, effectiveFrom, effectiveTo) values('39388_2016-01-01','39388','0.2273','ITALY - MOBILE (WIND)','MOBILE',to_date('2016-01-01','YYYY-MM-DD HH24:MI:SS'),to_date('2016-12-01','YYYY-MM-DD HH24:MI:SS'));</v>
      </c>
    </row>
    <row r="5263" spans="1:8">
      <c r="A5263" s="11" t="s">
        <v>22000</v>
      </c>
      <c r="B5263" s="11" t="s">
        <v>8625</v>
      </c>
      <c r="C5263" s="18">
        <v>0.2273</v>
      </c>
      <c r="D5263" s="11" t="s">
        <v>7481</v>
      </c>
      <c r="E5263" s="11" t="s">
        <v>2190</v>
      </c>
      <c r="F5263" s="12" t="s">
        <v>30094</v>
      </c>
      <c r="G5263" s="12" t="s">
        <v>30095</v>
      </c>
      <c r="H5263" s="11" t="str">
        <f t="shared" si="82"/>
        <v>insert into BTRCOutgoingYRate (OID, prefix, outgoingYRateUSD, operatorName, operatorType, effectiveFrom, effectiveTo) values('39389_2016-01-01','39389','0.2273','ITALY - MOBILE (WIND)','MOBILE',to_date('2016-01-01','YYYY-MM-DD HH24:MI:SS'),to_date('2016-12-01','YYYY-MM-DD HH24:MI:SS'));</v>
      </c>
    </row>
    <row r="5264" spans="1:8">
      <c r="A5264" s="11" t="s">
        <v>22001</v>
      </c>
      <c r="B5264" s="11" t="s">
        <v>8626</v>
      </c>
      <c r="C5264" s="18">
        <v>3.1699999999999999E-2</v>
      </c>
      <c r="D5264" s="11" t="s">
        <v>7479</v>
      </c>
      <c r="E5264" s="11" t="s">
        <v>2227</v>
      </c>
      <c r="F5264" s="12" t="s">
        <v>30094</v>
      </c>
      <c r="G5264" s="12" t="s">
        <v>30095</v>
      </c>
      <c r="H5264" s="11" t="str">
        <f t="shared" si="82"/>
        <v>insert into BTRCOutgoingYRate (OID, prefix, outgoingYRateUSD, operatorName, operatorType, effectiveFrom, effectiveTo) values('39049_2016-01-01','39049','0.0317','Italy - Cities','FIXED',to_date('2016-01-01','YYYY-MM-DD HH24:MI:SS'),to_date('2016-12-01','YYYY-MM-DD HH24:MI:SS'));</v>
      </c>
    </row>
    <row r="5265" spans="1:8">
      <c r="A5265" s="11" t="s">
        <v>22002</v>
      </c>
      <c r="B5265" s="11" t="s">
        <v>8627</v>
      </c>
      <c r="C5265" s="18">
        <v>3.1699999999999999E-2</v>
      </c>
      <c r="D5265" s="11" t="s">
        <v>7479</v>
      </c>
      <c r="E5265" s="11" t="s">
        <v>2227</v>
      </c>
      <c r="F5265" s="12" t="s">
        <v>30094</v>
      </c>
      <c r="G5265" s="12" t="s">
        <v>30095</v>
      </c>
      <c r="H5265" s="11" t="str">
        <f t="shared" si="82"/>
        <v>insert into BTRCOutgoingYRate (OID, prefix, outgoingYRateUSD, operatorName, operatorType, effectiveFrom, effectiveTo) values('39051_2016-01-01','39051','0.0317','Italy - Cities','FIXED',to_date('2016-01-01','YYYY-MM-DD HH24:MI:SS'),to_date('2016-12-01','YYYY-MM-DD HH24:MI:SS'));</v>
      </c>
    </row>
    <row r="5266" spans="1:8">
      <c r="A5266" s="11" t="s">
        <v>22003</v>
      </c>
      <c r="B5266" s="11" t="s">
        <v>8628</v>
      </c>
      <c r="C5266" s="18">
        <v>3.1699999999999999E-2</v>
      </c>
      <c r="D5266" s="11" t="s">
        <v>7479</v>
      </c>
      <c r="E5266" s="11" t="s">
        <v>2227</v>
      </c>
      <c r="F5266" s="12" t="s">
        <v>30094</v>
      </c>
      <c r="G5266" s="12" t="s">
        <v>30095</v>
      </c>
      <c r="H5266" s="11" t="str">
        <f t="shared" si="82"/>
        <v>insert into BTRCOutgoingYRate (OID, prefix, outgoingYRateUSD, operatorName, operatorType, effectiveFrom, effectiveTo) values('39055_2016-01-01','39055','0.0317','Italy - Cities','FIXED',to_date('2016-01-01','YYYY-MM-DD HH24:MI:SS'),to_date('2016-12-01','YYYY-MM-DD HH24:MI:SS'));</v>
      </c>
    </row>
    <row r="5267" spans="1:8">
      <c r="A5267" s="11" t="s">
        <v>22004</v>
      </c>
      <c r="B5267" s="11" t="s">
        <v>8629</v>
      </c>
      <c r="C5267" s="18">
        <v>3.1699999999999999E-2</v>
      </c>
      <c r="D5267" s="11" t="s">
        <v>7479</v>
      </c>
      <c r="E5267" s="11" t="s">
        <v>2227</v>
      </c>
      <c r="F5267" s="12" t="s">
        <v>30094</v>
      </c>
      <c r="G5267" s="12" t="s">
        <v>30095</v>
      </c>
      <c r="H5267" s="11" t="str">
        <f t="shared" si="82"/>
        <v>insert into BTRCOutgoingYRate (OID, prefix, outgoingYRateUSD, operatorName, operatorType, effectiveFrom, effectiveTo) values('39059_2016-01-01','39059','0.0317','Italy - Cities','FIXED',to_date('2016-01-01','YYYY-MM-DD HH24:MI:SS'),to_date('2016-12-01','YYYY-MM-DD HH24:MI:SS'));</v>
      </c>
    </row>
    <row r="5268" spans="1:8">
      <c r="A5268" s="11" t="s">
        <v>22005</v>
      </c>
      <c r="B5268" s="11" t="s">
        <v>8630</v>
      </c>
      <c r="C5268" s="18">
        <v>3.1699999999999999E-2</v>
      </c>
      <c r="D5268" s="11" t="s">
        <v>7479</v>
      </c>
      <c r="E5268" s="11" t="s">
        <v>2227</v>
      </c>
      <c r="F5268" s="12" t="s">
        <v>30094</v>
      </c>
      <c r="G5268" s="12" t="s">
        <v>30095</v>
      </c>
      <c r="H5268" s="11" t="str">
        <f t="shared" si="82"/>
        <v>insert into BTRCOutgoingYRate (OID, prefix, outgoingYRateUSD, operatorName, operatorType, effectiveFrom, effectiveTo) values('39080_2016-01-01','39080','0.0317','Italy - Cities','FIXED',to_date('2016-01-01','YYYY-MM-DD HH24:MI:SS'),to_date('2016-12-01','YYYY-MM-DD HH24:MI:SS'));</v>
      </c>
    </row>
    <row r="5269" spans="1:8">
      <c r="A5269" s="11" t="s">
        <v>22006</v>
      </c>
      <c r="B5269" s="11" t="s">
        <v>8631</v>
      </c>
      <c r="C5269" s="18">
        <v>3.1699999999999999E-2</v>
      </c>
      <c r="D5269" s="11" t="s">
        <v>7479</v>
      </c>
      <c r="E5269" s="11" t="s">
        <v>2227</v>
      </c>
      <c r="F5269" s="12" t="s">
        <v>30094</v>
      </c>
      <c r="G5269" s="12" t="s">
        <v>30095</v>
      </c>
      <c r="H5269" s="11" t="str">
        <f t="shared" si="82"/>
        <v>insert into BTRCOutgoingYRate (OID, prefix, outgoingYRateUSD, operatorName, operatorType, effectiveFrom, effectiveTo) values('39081_2016-01-01','39081','0.0317','Italy - Cities','FIXED',to_date('2016-01-01','YYYY-MM-DD HH24:MI:SS'),to_date('2016-12-01','YYYY-MM-DD HH24:MI:SS'));</v>
      </c>
    </row>
    <row r="5270" spans="1:8">
      <c r="A5270" s="11" t="s">
        <v>22007</v>
      </c>
      <c r="B5270" s="11" t="s">
        <v>8632</v>
      </c>
      <c r="C5270" s="18">
        <v>3.1699999999999999E-2</v>
      </c>
      <c r="D5270" s="11" t="s">
        <v>7479</v>
      </c>
      <c r="E5270" s="11" t="s">
        <v>2227</v>
      </c>
      <c r="F5270" s="12" t="s">
        <v>30094</v>
      </c>
      <c r="G5270" s="12" t="s">
        <v>30095</v>
      </c>
      <c r="H5270" s="11" t="str">
        <f t="shared" si="82"/>
        <v>insert into BTRCOutgoingYRate (OID, prefix, outgoingYRateUSD, operatorName, operatorType, effectiveFrom, effectiveTo) values('390122_2016-01-01','390122','0.0317','Italy - Cities','FIXED',to_date('2016-01-01','YYYY-MM-DD HH24:MI:SS'),to_date('2016-12-01','YYYY-MM-DD HH24:MI:SS'));</v>
      </c>
    </row>
    <row r="5271" spans="1:8">
      <c r="A5271" s="11" t="s">
        <v>22008</v>
      </c>
      <c r="B5271" s="11" t="s">
        <v>8633</v>
      </c>
      <c r="C5271" s="18">
        <v>3.1699999999999999E-2</v>
      </c>
      <c r="D5271" s="11" t="s">
        <v>7479</v>
      </c>
      <c r="E5271" s="11" t="s">
        <v>2227</v>
      </c>
      <c r="F5271" s="12" t="s">
        <v>30094</v>
      </c>
      <c r="G5271" s="12" t="s">
        <v>30095</v>
      </c>
      <c r="H5271" s="11" t="str">
        <f t="shared" si="82"/>
        <v>insert into BTRCOutgoingYRate (OID, prefix, outgoingYRateUSD, operatorName, operatorType, effectiveFrom, effectiveTo) values('390123_2016-01-01','390123','0.0317','Italy - Cities','FIXED',to_date('2016-01-01','YYYY-MM-DD HH24:MI:SS'),to_date('2016-12-01','YYYY-MM-DD HH24:MI:SS'));</v>
      </c>
    </row>
    <row r="5272" spans="1:8">
      <c r="A5272" s="11" t="s">
        <v>22009</v>
      </c>
      <c r="B5272" s="11" t="s">
        <v>8634</v>
      </c>
      <c r="C5272" s="18">
        <v>0.2273</v>
      </c>
      <c r="D5272" s="11" t="s">
        <v>7490</v>
      </c>
      <c r="E5272" s="11" t="s">
        <v>2190</v>
      </c>
      <c r="F5272" s="12" t="s">
        <v>30094</v>
      </c>
      <c r="G5272" s="12" t="s">
        <v>30095</v>
      </c>
      <c r="H5272" s="11" t="str">
        <f t="shared" si="82"/>
        <v>insert into BTRCOutgoingYRate (OID, prefix, outgoingYRateUSD, operatorName, operatorType, effectiveFrom, effectiveTo) values('3936_2016-01-01','3936','0.2273','ITALY - MOBILE (TIM)','MOBILE',to_date('2016-01-01','YYYY-MM-DD HH24:MI:SS'),to_date('2016-12-01','YYYY-MM-DD HH24:MI:SS'));</v>
      </c>
    </row>
    <row r="5273" spans="1:8">
      <c r="A5273" s="11" t="s">
        <v>22010</v>
      </c>
      <c r="B5273" s="11" t="s">
        <v>8635</v>
      </c>
      <c r="C5273" s="18">
        <v>0.2273</v>
      </c>
      <c r="D5273" s="11" t="s">
        <v>7490</v>
      </c>
      <c r="E5273" s="11" t="s">
        <v>2190</v>
      </c>
      <c r="F5273" s="12" t="s">
        <v>30094</v>
      </c>
      <c r="G5273" s="12" t="s">
        <v>30095</v>
      </c>
      <c r="H5273" s="11" t="str">
        <f t="shared" si="82"/>
        <v>insert into BTRCOutgoingYRate (OID, prefix, outgoingYRateUSD, operatorName, operatorType, effectiveFrom, effectiveTo) values('39370_2016-01-01','39370','0.2273','ITALY - MOBILE (TIM)','MOBILE',to_date('2016-01-01','YYYY-MM-DD HH24:MI:SS'),to_date('2016-12-01','YYYY-MM-DD HH24:MI:SS'));</v>
      </c>
    </row>
    <row r="5274" spans="1:8">
      <c r="A5274" s="11" t="s">
        <v>22011</v>
      </c>
      <c r="B5274" s="11" t="s">
        <v>8636</v>
      </c>
      <c r="C5274" s="18">
        <v>0.2273</v>
      </c>
      <c r="D5274" s="11" t="s">
        <v>8637</v>
      </c>
      <c r="E5274" s="11" t="s">
        <v>2190</v>
      </c>
      <c r="F5274" s="12" t="s">
        <v>30094</v>
      </c>
      <c r="G5274" s="12" t="s">
        <v>30095</v>
      </c>
      <c r="H5274" s="11" t="str">
        <f t="shared" si="82"/>
        <v>insert into BTRCOutgoingYRate (OID, prefix, outgoingYRateUSD, operatorName, operatorType, effectiveFrom, effectiveTo) values('39367_2016-01-01','39367','0.2273','Italy - Mobile (TIM)','MOBILE',to_date('2016-01-01','YYYY-MM-DD HH24:MI:SS'),to_date('2016-12-01','YYYY-MM-DD HH24:MI:SS'));</v>
      </c>
    </row>
    <row r="5275" spans="1:8">
      <c r="A5275" s="11" t="s">
        <v>22012</v>
      </c>
      <c r="B5275" s="11" t="s">
        <v>8638</v>
      </c>
      <c r="C5275" s="18">
        <v>3.1699999999999999E-2</v>
      </c>
      <c r="D5275" s="11" t="s">
        <v>7479</v>
      </c>
      <c r="E5275" s="11" t="s">
        <v>2227</v>
      </c>
      <c r="F5275" s="12" t="s">
        <v>30094</v>
      </c>
      <c r="G5275" s="12" t="s">
        <v>30095</v>
      </c>
      <c r="H5275" s="11" t="str">
        <f t="shared" si="82"/>
        <v>insert into BTRCOutgoingYRate (OID, prefix, outgoingYRateUSD, operatorName, operatorType, effectiveFrom, effectiveTo) values('39010_2016-01-01','39010','0.0317','Italy - Cities','FIXED',to_date('2016-01-01','YYYY-MM-DD HH24:MI:SS'),to_date('2016-12-01','YYYY-MM-DD HH24:MI:SS'));</v>
      </c>
    </row>
    <row r="5276" spans="1:8">
      <c r="A5276" s="11" t="s">
        <v>22013</v>
      </c>
      <c r="B5276" s="11" t="s">
        <v>1082</v>
      </c>
      <c r="C5276" s="18">
        <v>3.1699999999999999E-2</v>
      </c>
      <c r="D5276" s="11" t="s">
        <v>7479</v>
      </c>
      <c r="E5276" s="11" t="s">
        <v>2227</v>
      </c>
      <c r="F5276" s="12" t="s">
        <v>30094</v>
      </c>
      <c r="G5276" s="12" t="s">
        <v>30095</v>
      </c>
      <c r="H5276" s="11" t="str">
        <f t="shared" si="82"/>
        <v>insert into BTRCOutgoingYRate (OID, prefix, outgoingYRateUSD, operatorName, operatorType, effectiveFrom, effectiveTo) values('39011_2016-01-01','39011','0.0317','Italy - Cities','FIXED',to_date('2016-01-01','YYYY-MM-DD HH24:MI:SS'),to_date('2016-12-01','YYYY-MM-DD HH24:MI:SS'));</v>
      </c>
    </row>
    <row r="5277" spans="1:8">
      <c r="A5277" s="11" t="s">
        <v>22014</v>
      </c>
      <c r="B5277" s="11" t="s">
        <v>1086</v>
      </c>
      <c r="C5277" s="18">
        <v>3.1699999999999999E-2</v>
      </c>
      <c r="D5277" s="11" t="s">
        <v>7479</v>
      </c>
      <c r="E5277" s="11" t="s">
        <v>2227</v>
      </c>
      <c r="F5277" s="12" t="s">
        <v>30094</v>
      </c>
      <c r="G5277" s="12" t="s">
        <v>30095</v>
      </c>
      <c r="H5277" s="11" t="str">
        <f t="shared" si="82"/>
        <v>insert into BTRCOutgoingYRate (OID, prefix, outgoingYRateUSD, operatorName, operatorType, effectiveFrom, effectiveTo) values('39015_2016-01-01','39015','0.0317','Italy - Cities','FIXED',to_date('2016-01-01','YYYY-MM-DD HH24:MI:SS'),to_date('2016-12-01','YYYY-MM-DD HH24:MI:SS'));</v>
      </c>
    </row>
    <row r="5278" spans="1:8">
      <c r="A5278" s="11" t="s">
        <v>22015</v>
      </c>
      <c r="B5278" s="11" t="s">
        <v>8639</v>
      </c>
      <c r="C5278" s="18">
        <v>3.1699999999999999E-2</v>
      </c>
      <c r="D5278" s="11" t="s">
        <v>7479</v>
      </c>
      <c r="E5278" s="11" t="s">
        <v>2227</v>
      </c>
      <c r="F5278" s="12" t="s">
        <v>30094</v>
      </c>
      <c r="G5278" s="12" t="s">
        <v>30095</v>
      </c>
      <c r="H5278" s="11" t="str">
        <f t="shared" si="82"/>
        <v>insert into BTRCOutgoingYRate (OID, prefix, outgoingYRateUSD, operatorName, operatorType, effectiveFrom, effectiveTo) values('39035_2016-01-01','39035','0.0317','Italy - Cities','FIXED',to_date('2016-01-01','YYYY-MM-DD HH24:MI:SS'),to_date('2016-12-01','YYYY-MM-DD HH24:MI:SS'));</v>
      </c>
    </row>
    <row r="5279" spans="1:8">
      <c r="A5279" s="11" t="s">
        <v>22016</v>
      </c>
      <c r="B5279" s="11" t="s">
        <v>8640</v>
      </c>
      <c r="C5279" s="18">
        <v>3.1699999999999999E-2</v>
      </c>
      <c r="D5279" s="11" t="s">
        <v>7479</v>
      </c>
      <c r="E5279" s="11" t="s">
        <v>2227</v>
      </c>
      <c r="F5279" s="12" t="s">
        <v>30094</v>
      </c>
      <c r="G5279" s="12" t="s">
        <v>30095</v>
      </c>
      <c r="H5279" s="11" t="str">
        <f t="shared" si="82"/>
        <v>insert into BTRCOutgoingYRate (OID, prefix, outgoingYRateUSD, operatorName, operatorType, effectiveFrom, effectiveTo) values('39039_2016-01-01','39039','0.0317','Italy - Cities','FIXED',to_date('2016-01-01','YYYY-MM-DD HH24:MI:SS'),to_date('2016-12-01','YYYY-MM-DD HH24:MI:SS'));</v>
      </c>
    </row>
    <row r="5280" spans="1:8">
      <c r="A5280" s="11" t="s">
        <v>22017</v>
      </c>
      <c r="B5280" s="11" t="s">
        <v>8641</v>
      </c>
      <c r="C5280" s="18">
        <v>3.1699999999999999E-2</v>
      </c>
      <c r="D5280" s="11" t="s">
        <v>7479</v>
      </c>
      <c r="E5280" s="11" t="s">
        <v>2227</v>
      </c>
      <c r="F5280" s="12" t="s">
        <v>30094</v>
      </c>
      <c r="G5280" s="12" t="s">
        <v>30095</v>
      </c>
      <c r="H5280" s="11" t="str">
        <f t="shared" si="82"/>
        <v>insert into BTRCOutgoingYRate (OID, prefix, outgoingYRateUSD, operatorName, operatorType, effectiveFrom, effectiveTo) values('39041_2016-01-01','39041','0.0317','Italy - Cities','FIXED',to_date('2016-01-01','YYYY-MM-DD HH24:MI:SS'),to_date('2016-12-01','YYYY-MM-DD HH24:MI:SS'));</v>
      </c>
    </row>
    <row r="5281" spans="1:8">
      <c r="A5281" s="11" t="s">
        <v>22018</v>
      </c>
      <c r="B5281" s="11" t="s">
        <v>8642</v>
      </c>
      <c r="C5281" s="18">
        <v>3.1699999999999999E-2</v>
      </c>
      <c r="D5281" s="11" t="s">
        <v>7479</v>
      </c>
      <c r="E5281" s="11" t="s">
        <v>2227</v>
      </c>
      <c r="F5281" s="12" t="s">
        <v>30094</v>
      </c>
      <c r="G5281" s="12" t="s">
        <v>30095</v>
      </c>
      <c r="H5281" s="11" t="str">
        <f t="shared" si="82"/>
        <v>insert into BTRCOutgoingYRate (OID, prefix, outgoingYRateUSD, operatorName, operatorType, effectiveFrom, effectiveTo) values('390161_2016-01-01','390161','0.0317','Italy - Cities','FIXED',to_date('2016-01-01','YYYY-MM-DD HH24:MI:SS'),to_date('2016-12-01','YYYY-MM-DD HH24:MI:SS'));</v>
      </c>
    </row>
    <row r="5282" spans="1:8">
      <c r="A5282" s="11" t="s">
        <v>22019</v>
      </c>
      <c r="B5282" s="11" t="s">
        <v>8643</v>
      </c>
      <c r="C5282" s="18">
        <v>3.1699999999999999E-2</v>
      </c>
      <c r="D5282" s="11" t="s">
        <v>1617</v>
      </c>
      <c r="E5282" s="11" t="s">
        <v>2227</v>
      </c>
      <c r="F5282" s="12" t="s">
        <v>30094</v>
      </c>
      <c r="G5282" s="12" t="s">
        <v>30095</v>
      </c>
      <c r="H5282" s="11" t="str">
        <f t="shared" si="82"/>
        <v>insert into BTRCOutgoingYRate (OID, prefix, outgoingYRateUSD, operatorName, operatorType, effectiveFrom, effectiveTo) values('39369_2016-01-01','39369','0.0317','Italy','FIXED',to_date('2016-01-01','YYYY-MM-DD HH24:MI:SS'),to_date('2016-12-01','YYYY-MM-DD HH24:MI:SS'));</v>
      </c>
    </row>
    <row r="5283" spans="1:8">
      <c r="A5283" s="11" t="s">
        <v>22020</v>
      </c>
      <c r="B5283" s="11" t="s">
        <v>8644</v>
      </c>
      <c r="C5283" s="18">
        <v>3.1699999999999999E-2</v>
      </c>
      <c r="D5283" s="11" t="s">
        <v>7479</v>
      </c>
      <c r="E5283" s="11" t="s">
        <v>2227</v>
      </c>
      <c r="F5283" s="12" t="s">
        <v>30094</v>
      </c>
      <c r="G5283" s="12" t="s">
        <v>30095</v>
      </c>
      <c r="H5283" s="11" t="str">
        <f t="shared" si="82"/>
        <v>insert into BTRCOutgoingYRate (OID, prefix, outgoingYRateUSD, operatorName, operatorType, effectiveFrom, effectiveTo) values('390534_2016-01-01','390534','0.0317','Italy - Cities','FIXED',to_date('2016-01-01','YYYY-MM-DD HH24:MI:SS'),to_date('2016-12-01','YYYY-MM-DD HH24:MI:SS'));</v>
      </c>
    </row>
    <row r="5284" spans="1:8">
      <c r="A5284" s="11" t="s">
        <v>22021</v>
      </c>
      <c r="B5284" s="11" t="s">
        <v>8645</v>
      </c>
      <c r="C5284" s="18">
        <v>3.1699999999999999E-2</v>
      </c>
      <c r="D5284" s="11" t="s">
        <v>7479</v>
      </c>
      <c r="E5284" s="11" t="s">
        <v>2227</v>
      </c>
      <c r="F5284" s="12" t="s">
        <v>30094</v>
      </c>
      <c r="G5284" s="12" t="s">
        <v>30095</v>
      </c>
      <c r="H5284" s="11" t="str">
        <f t="shared" si="82"/>
        <v>insert into BTRCOutgoingYRate (OID, prefix, outgoingYRateUSD, operatorName, operatorType, effectiveFrom, effectiveTo) values('390522_2016-01-01','390522','0.0317','Italy - Cities','FIXED',to_date('2016-01-01','YYYY-MM-DD HH24:MI:SS'),to_date('2016-12-01','YYYY-MM-DD HH24:MI:SS'));</v>
      </c>
    </row>
    <row r="5285" spans="1:8">
      <c r="A5285" s="11" t="s">
        <v>22022</v>
      </c>
      <c r="B5285" s="11" t="s">
        <v>8646</v>
      </c>
      <c r="C5285" s="18">
        <v>3.1699999999999999E-2</v>
      </c>
      <c r="D5285" s="11" t="s">
        <v>7479</v>
      </c>
      <c r="E5285" s="11" t="s">
        <v>2227</v>
      </c>
      <c r="F5285" s="12" t="s">
        <v>30094</v>
      </c>
      <c r="G5285" s="12" t="s">
        <v>30095</v>
      </c>
      <c r="H5285" s="11" t="str">
        <f t="shared" si="82"/>
        <v>insert into BTRCOutgoingYRate (OID, prefix, outgoingYRateUSD, operatorName, operatorType, effectiveFrom, effectiveTo) values('390331_2016-01-01','390331','0.0317','Italy - Cities','FIXED',to_date('2016-01-01','YYYY-MM-DD HH24:MI:SS'),to_date('2016-12-01','YYYY-MM-DD HH24:MI:SS'));</v>
      </c>
    </row>
    <row r="5286" spans="1:8">
      <c r="A5286" s="11" t="s">
        <v>22023</v>
      </c>
      <c r="B5286" s="11" t="s">
        <v>8647</v>
      </c>
      <c r="C5286" s="18">
        <v>3.1699999999999999E-2</v>
      </c>
      <c r="D5286" s="11" t="s">
        <v>7479</v>
      </c>
      <c r="E5286" s="11" t="s">
        <v>2227</v>
      </c>
      <c r="F5286" s="12" t="s">
        <v>30094</v>
      </c>
      <c r="G5286" s="12" t="s">
        <v>30095</v>
      </c>
      <c r="H5286" s="11" t="str">
        <f t="shared" si="82"/>
        <v>insert into BTRCOutgoingYRate (OID, prefix, outgoingYRateUSD, operatorName, operatorType, effectiveFrom, effectiveTo) values('390564_2016-01-01','390564','0.0317','Italy - Cities','FIXED',to_date('2016-01-01','YYYY-MM-DD HH24:MI:SS'),to_date('2016-12-01','YYYY-MM-DD HH24:MI:SS'));</v>
      </c>
    </row>
    <row r="5287" spans="1:8">
      <c r="A5287" s="11" t="s">
        <v>22024</v>
      </c>
      <c r="B5287" s="11" t="s">
        <v>8648</v>
      </c>
      <c r="C5287" s="18">
        <v>0.21820000000000001</v>
      </c>
      <c r="D5287" s="11" t="s">
        <v>8649</v>
      </c>
      <c r="E5287" s="11" t="s">
        <v>2190</v>
      </c>
      <c r="F5287" s="12" t="s">
        <v>30094</v>
      </c>
      <c r="G5287" s="12" t="s">
        <v>30095</v>
      </c>
      <c r="H5287" s="11" t="str">
        <f t="shared" si="82"/>
        <v>insert into BTRCOutgoingYRate (OID, prefix, outgoingYRateUSD, operatorName, operatorType, effectiveFrom, effectiveTo) values('187665_2016-01-01','187665','0.2182','Jamaica - Mobile CW','MOBILE',to_date('2016-01-01','YYYY-MM-DD HH24:MI:SS'),to_date('2016-12-01','YYYY-MM-DD HH24:MI:SS'));</v>
      </c>
    </row>
    <row r="5288" spans="1:8">
      <c r="A5288" s="11" t="s">
        <v>22025</v>
      </c>
      <c r="B5288" s="11" t="s">
        <v>8650</v>
      </c>
      <c r="C5288" s="18">
        <v>0.21820000000000001</v>
      </c>
      <c r="D5288" s="11" t="s">
        <v>8651</v>
      </c>
      <c r="E5288" s="11" t="s">
        <v>2190</v>
      </c>
      <c r="F5288" s="12" t="s">
        <v>30094</v>
      </c>
      <c r="G5288" s="12" t="s">
        <v>30095</v>
      </c>
      <c r="H5288" s="11" t="str">
        <f t="shared" si="82"/>
        <v>insert into BTRCOutgoingYRate (OID, prefix, outgoingYRateUSD, operatorName, operatorType, effectiveFrom, effectiveTo) values('187657_2016-01-01','187657','0.2182','Jamaica Cellular Digicel','MOBILE',to_date('2016-01-01','YYYY-MM-DD HH24:MI:SS'),to_date('2016-12-01','YYYY-MM-DD HH24:MI:SS'));</v>
      </c>
    </row>
    <row r="5289" spans="1:8">
      <c r="A5289" s="11" t="s">
        <v>22026</v>
      </c>
      <c r="B5289" s="11" t="s">
        <v>1595</v>
      </c>
      <c r="C5289" s="18">
        <v>0.1666</v>
      </c>
      <c r="D5289" s="11" t="s">
        <v>8652</v>
      </c>
      <c r="E5289" s="11" t="s">
        <v>2227</v>
      </c>
      <c r="F5289" s="12" t="s">
        <v>30094</v>
      </c>
      <c r="G5289" s="12" t="s">
        <v>30095</v>
      </c>
      <c r="H5289" s="11" t="str">
        <f t="shared" si="82"/>
        <v>insert into BTRCOutgoingYRate (OID, prefix, outgoingYRateUSD, operatorName, operatorType, effectiveFrom, effectiveTo) values('1876_2016-01-01','1876','0.1666','Jamaica-ROC-Fixed','FIXED',to_date('2016-01-01','YYYY-MM-DD HH24:MI:SS'),to_date('2016-12-01','YYYY-MM-DD HH24:MI:SS'));</v>
      </c>
    </row>
    <row r="5290" spans="1:8">
      <c r="A5290" s="11" t="s">
        <v>22027</v>
      </c>
      <c r="B5290" s="11" t="s">
        <v>8653</v>
      </c>
      <c r="C5290" s="18">
        <v>0.21820000000000001</v>
      </c>
      <c r="D5290" s="11" t="s">
        <v>8654</v>
      </c>
      <c r="E5290" s="11" t="s">
        <v>2190</v>
      </c>
      <c r="F5290" s="12" t="s">
        <v>30094</v>
      </c>
      <c r="G5290" s="12" t="s">
        <v>30095</v>
      </c>
      <c r="H5290" s="11" t="str">
        <f t="shared" si="82"/>
        <v>insert into BTRCOutgoingYRate (OID, prefix, outgoingYRateUSD, operatorName, operatorType, effectiveFrom, effectiveTo) values('187698_2016-01-01','187698','0.2182','JAMAICA-PREMIUM MOBILE','MOBILE',to_date('2016-01-01','YYYY-MM-DD HH24:MI:SS'),to_date('2016-12-01','YYYY-MM-DD HH24:MI:SS'));</v>
      </c>
    </row>
    <row r="5291" spans="1:8">
      <c r="A5291" s="11" t="s">
        <v>22028</v>
      </c>
      <c r="B5291" s="11" t="s">
        <v>8655</v>
      </c>
      <c r="C5291" s="18">
        <v>0.21820000000000001</v>
      </c>
      <c r="D5291" s="11" t="s">
        <v>8656</v>
      </c>
      <c r="E5291" s="11" t="s">
        <v>2190</v>
      </c>
      <c r="F5291" s="12" t="s">
        <v>30094</v>
      </c>
      <c r="G5291" s="12" t="s">
        <v>30095</v>
      </c>
      <c r="H5291" s="11" t="str">
        <f t="shared" si="82"/>
        <v>insert into BTRCOutgoingYRate (OID, prefix, outgoingYRateUSD, operatorName, operatorType, effectiveFrom, effectiveTo) values('187626_2016-01-01','187626','0.2182','Jamaica-Oceanic-Mobile','MOBILE',to_date('2016-01-01','YYYY-MM-DD HH24:MI:SS'),to_date('2016-12-01','YYYY-MM-DD HH24:MI:SS'));</v>
      </c>
    </row>
    <row r="5292" spans="1:8">
      <c r="A5292" s="11" t="s">
        <v>22029</v>
      </c>
      <c r="B5292" s="11" t="s">
        <v>8657</v>
      </c>
      <c r="C5292" s="18">
        <v>0.21820000000000001</v>
      </c>
      <c r="D5292" s="11" t="s">
        <v>8656</v>
      </c>
      <c r="E5292" s="11" t="s">
        <v>2190</v>
      </c>
      <c r="F5292" s="12" t="s">
        <v>30094</v>
      </c>
      <c r="G5292" s="12" t="s">
        <v>30095</v>
      </c>
      <c r="H5292" s="11" t="str">
        <f t="shared" si="82"/>
        <v>insert into BTRCOutgoingYRate (OID, prefix, outgoingYRateUSD, operatorName, operatorType, effectiveFrom, effectiveTo) values('187652_2016-01-01','187652','0.2182','Jamaica-Oceanic-Mobile','MOBILE',to_date('2016-01-01','YYYY-MM-DD HH24:MI:SS'),to_date('2016-12-01','YYYY-MM-DD HH24:MI:SS'));</v>
      </c>
    </row>
    <row r="5293" spans="1:8">
      <c r="A5293" s="11" t="s">
        <v>22030</v>
      </c>
      <c r="B5293" s="11" t="s">
        <v>8658</v>
      </c>
      <c r="C5293" s="18">
        <v>0.21820000000000001</v>
      </c>
      <c r="D5293" s="11" t="s">
        <v>8656</v>
      </c>
      <c r="E5293" s="11" t="s">
        <v>2190</v>
      </c>
      <c r="F5293" s="12" t="s">
        <v>30094</v>
      </c>
      <c r="G5293" s="12" t="s">
        <v>30095</v>
      </c>
      <c r="H5293" s="11" t="str">
        <f t="shared" si="82"/>
        <v>insert into BTRCOutgoingYRate (OID, prefix, outgoingYRateUSD, operatorName, operatorType, effectiveFrom, effectiveTo) values('187659_2016-01-01','187659','0.2182','Jamaica-Oceanic-Mobile','MOBILE',to_date('2016-01-01','YYYY-MM-DD HH24:MI:SS'),to_date('2016-12-01','YYYY-MM-DD HH24:MI:SS'));</v>
      </c>
    </row>
    <row r="5294" spans="1:8">
      <c r="A5294" s="11" t="s">
        <v>22031</v>
      </c>
      <c r="B5294" s="11" t="s">
        <v>8659</v>
      </c>
      <c r="C5294" s="18">
        <v>0.21820000000000001</v>
      </c>
      <c r="D5294" s="11" t="s">
        <v>8656</v>
      </c>
      <c r="E5294" s="11" t="s">
        <v>2190</v>
      </c>
      <c r="F5294" s="12" t="s">
        <v>30094</v>
      </c>
      <c r="G5294" s="12" t="s">
        <v>30095</v>
      </c>
      <c r="H5294" s="11" t="str">
        <f t="shared" si="82"/>
        <v>insert into BTRCOutgoingYRate (OID, prefix, outgoingYRateUSD, operatorName, operatorType, effectiveFrom, effectiveTo) values('187662_2016-01-01','187662','0.2182','Jamaica-Oceanic-Mobile','MOBILE',to_date('2016-01-01','YYYY-MM-DD HH24:MI:SS'),to_date('2016-12-01','YYYY-MM-DD HH24:MI:SS'));</v>
      </c>
    </row>
    <row r="5295" spans="1:8">
      <c r="A5295" s="11" t="s">
        <v>22032</v>
      </c>
      <c r="B5295" s="11" t="s">
        <v>8660</v>
      </c>
      <c r="C5295" s="18">
        <v>0.21820000000000001</v>
      </c>
      <c r="D5295" s="11" t="s">
        <v>8661</v>
      </c>
      <c r="E5295" s="11" t="s">
        <v>2190</v>
      </c>
      <c r="F5295" s="12" t="s">
        <v>30094</v>
      </c>
      <c r="G5295" s="12" t="s">
        <v>30095</v>
      </c>
      <c r="H5295" s="11" t="str">
        <f t="shared" si="82"/>
        <v>insert into BTRCOutgoingYRate (OID, prefix, outgoingYRateUSD, operatorName, operatorType, effectiveFrom, effectiveTo) values('18762_2016-01-01','18762','0.2182','JAMAICA-MOBILE-OTHERS','MOBILE',to_date('2016-01-01','YYYY-MM-DD HH24:MI:SS'),to_date('2016-12-01','YYYY-MM-DD HH24:MI:SS'));</v>
      </c>
    </row>
    <row r="5296" spans="1:8">
      <c r="A5296" s="11" t="s">
        <v>22033</v>
      </c>
      <c r="B5296" s="11" t="s">
        <v>8662</v>
      </c>
      <c r="C5296" s="18">
        <v>0.21820000000000001</v>
      </c>
      <c r="D5296" s="11" t="s">
        <v>8661</v>
      </c>
      <c r="E5296" s="11" t="s">
        <v>2190</v>
      </c>
      <c r="F5296" s="12" t="s">
        <v>30094</v>
      </c>
      <c r="G5296" s="12" t="s">
        <v>30095</v>
      </c>
      <c r="H5296" s="11" t="str">
        <f t="shared" si="82"/>
        <v>insert into BTRCOutgoingYRate (OID, prefix, outgoingYRateUSD, operatorName, operatorType, effectiveFrom, effectiveTo) values('18763_2016-01-01','18763','0.2182','JAMAICA-MOBILE-OTHERS','MOBILE',to_date('2016-01-01','YYYY-MM-DD HH24:MI:SS'),to_date('2016-12-01','YYYY-MM-DD HH24:MI:SS'));</v>
      </c>
    </row>
    <row r="5297" spans="1:8">
      <c r="A5297" s="11" t="s">
        <v>22034</v>
      </c>
      <c r="B5297" s="11" t="s">
        <v>8663</v>
      </c>
      <c r="C5297" s="18">
        <v>0.21820000000000001</v>
      </c>
      <c r="D5297" s="11" t="s">
        <v>8661</v>
      </c>
      <c r="E5297" s="11" t="s">
        <v>2190</v>
      </c>
      <c r="F5297" s="12" t="s">
        <v>30094</v>
      </c>
      <c r="G5297" s="12" t="s">
        <v>30095</v>
      </c>
      <c r="H5297" s="11" t="str">
        <f t="shared" si="82"/>
        <v>insert into BTRCOutgoingYRate (OID, prefix, outgoingYRateUSD, operatorName, operatorType, effectiveFrom, effectiveTo) values('187669_2016-01-01','187669','0.2182','JAMAICA-MOBILE-OTHERS','MOBILE',to_date('2016-01-01','YYYY-MM-DD HH24:MI:SS'),to_date('2016-12-01','YYYY-MM-DD HH24:MI:SS'));</v>
      </c>
    </row>
    <row r="5298" spans="1:8">
      <c r="A5298" s="11" t="s">
        <v>22035</v>
      </c>
      <c r="B5298" s="11" t="s">
        <v>8664</v>
      </c>
      <c r="C5298" s="18">
        <v>0.21820000000000001</v>
      </c>
      <c r="D5298" s="11" t="s">
        <v>8665</v>
      </c>
      <c r="E5298" s="11" t="s">
        <v>2190</v>
      </c>
      <c r="F5298" s="12" t="s">
        <v>30094</v>
      </c>
      <c r="G5298" s="12" t="s">
        <v>30095</v>
      </c>
      <c r="H5298" s="11" t="str">
        <f t="shared" si="82"/>
        <v>insert into BTRCOutgoingYRate (OID, prefix, outgoingYRateUSD, operatorName, operatorType, effectiveFrom, effectiveTo) values('18768_2016-01-01','18768','0.2182','Jamaica-Mobile','MOBILE',to_date('2016-01-01','YYYY-MM-DD HH24:MI:SS'),to_date('2016-12-01','YYYY-MM-DD HH24:MI:SS'));</v>
      </c>
    </row>
    <row r="5299" spans="1:8">
      <c r="A5299" s="11" t="s">
        <v>22036</v>
      </c>
      <c r="B5299" s="11" t="s">
        <v>8666</v>
      </c>
      <c r="C5299" s="18">
        <v>0.21820000000000001</v>
      </c>
      <c r="D5299" s="11" t="s">
        <v>8667</v>
      </c>
      <c r="E5299" s="11" t="s">
        <v>2190</v>
      </c>
      <c r="F5299" s="12" t="s">
        <v>30094</v>
      </c>
      <c r="G5299" s="12" t="s">
        <v>30095</v>
      </c>
      <c r="H5299" s="11" t="str">
        <f t="shared" si="82"/>
        <v>insert into BTRCOutgoingYRate (OID, prefix, outgoingYRateUSD, operatorName, operatorType, effectiveFrom, effectiveTo) values('187697_2016-01-01','187697','0.2182','JAMAICA-KINGSTON-MOBILE','MOBILE',to_date('2016-01-01','YYYY-MM-DD HH24:MI:SS'),to_date('2016-12-01','YYYY-MM-DD HH24:MI:SS'));</v>
      </c>
    </row>
    <row r="5300" spans="1:8">
      <c r="A5300" s="11" t="s">
        <v>22037</v>
      </c>
      <c r="B5300" s="11" t="s">
        <v>8668</v>
      </c>
      <c r="C5300" s="18">
        <v>0.21820000000000001</v>
      </c>
      <c r="D5300" s="11" t="s">
        <v>8667</v>
      </c>
      <c r="E5300" s="11" t="s">
        <v>2190</v>
      </c>
      <c r="F5300" s="12" t="s">
        <v>30094</v>
      </c>
      <c r="G5300" s="12" t="s">
        <v>30095</v>
      </c>
      <c r="H5300" s="11" t="str">
        <f t="shared" si="82"/>
        <v>insert into BTRCOutgoingYRate (OID, prefix, outgoingYRateUSD, operatorName, operatorType, effectiveFrom, effectiveTo) values('187671_2016-01-01','187671','0.2182','JAMAICA-KINGSTON-MOBILE','MOBILE',to_date('2016-01-01','YYYY-MM-DD HH24:MI:SS'),to_date('2016-12-01','YYYY-MM-DD HH24:MI:SS'));</v>
      </c>
    </row>
    <row r="5301" spans="1:8">
      <c r="A5301" s="11" t="s">
        <v>22038</v>
      </c>
      <c r="B5301" s="11" t="s">
        <v>8669</v>
      </c>
      <c r="C5301" s="18">
        <v>0.21820000000000001</v>
      </c>
      <c r="D5301" s="11" t="s">
        <v>8667</v>
      </c>
      <c r="E5301" s="11" t="s">
        <v>2190</v>
      </c>
      <c r="F5301" s="12" t="s">
        <v>30094</v>
      </c>
      <c r="G5301" s="12" t="s">
        <v>30095</v>
      </c>
      <c r="H5301" s="11" t="str">
        <f t="shared" si="82"/>
        <v>insert into BTRCOutgoingYRate (OID, prefix, outgoingYRateUSD, operatorName, operatorType, effectiveFrom, effectiveTo) values('187672_2016-01-01','187672','0.2182','JAMAICA-KINGSTON-MOBILE','MOBILE',to_date('2016-01-01','YYYY-MM-DD HH24:MI:SS'),to_date('2016-12-01','YYYY-MM-DD HH24:MI:SS'));</v>
      </c>
    </row>
    <row r="5302" spans="1:8">
      <c r="A5302" s="11" t="s">
        <v>22039</v>
      </c>
      <c r="B5302" s="11" t="s">
        <v>8670</v>
      </c>
      <c r="C5302" s="18">
        <v>0.21820000000000001</v>
      </c>
      <c r="D5302" s="11" t="s">
        <v>8667</v>
      </c>
      <c r="E5302" s="11" t="s">
        <v>2190</v>
      </c>
      <c r="F5302" s="12" t="s">
        <v>30094</v>
      </c>
      <c r="G5302" s="12" t="s">
        <v>30095</v>
      </c>
      <c r="H5302" s="11" t="str">
        <f t="shared" si="82"/>
        <v>insert into BTRCOutgoingYRate (OID, prefix, outgoingYRateUSD, operatorName, operatorType, effectiveFrom, effectiveTo) values('187673_2016-01-01','187673','0.2182','JAMAICA-KINGSTON-MOBILE','MOBILE',to_date('2016-01-01','YYYY-MM-DD HH24:MI:SS'),to_date('2016-12-01','YYYY-MM-DD HH24:MI:SS'));</v>
      </c>
    </row>
    <row r="5303" spans="1:8">
      <c r="A5303" s="11" t="s">
        <v>22040</v>
      </c>
      <c r="B5303" s="11" t="s">
        <v>8671</v>
      </c>
      <c r="C5303" s="18">
        <v>0.21820000000000001</v>
      </c>
      <c r="D5303" s="11" t="s">
        <v>8667</v>
      </c>
      <c r="E5303" s="11" t="s">
        <v>2190</v>
      </c>
      <c r="F5303" s="12" t="s">
        <v>30094</v>
      </c>
      <c r="G5303" s="12" t="s">
        <v>30095</v>
      </c>
      <c r="H5303" s="11" t="str">
        <f t="shared" si="82"/>
        <v>insert into BTRCOutgoingYRate (OID, prefix, outgoingYRateUSD, operatorName, operatorType, effectiveFrom, effectiveTo) values('187674_2016-01-01','187674','0.2182','JAMAICA-KINGSTON-MOBILE','MOBILE',to_date('2016-01-01','YYYY-MM-DD HH24:MI:SS'),to_date('2016-12-01','YYYY-MM-DD HH24:MI:SS'));</v>
      </c>
    </row>
    <row r="5304" spans="1:8">
      <c r="A5304" s="11" t="s">
        <v>22041</v>
      </c>
      <c r="B5304" s="11" t="s">
        <v>8672</v>
      </c>
      <c r="C5304" s="18">
        <v>0.21820000000000001</v>
      </c>
      <c r="D5304" s="11" t="s">
        <v>8667</v>
      </c>
      <c r="E5304" s="11" t="s">
        <v>2190</v>
      </c>
      <c r="F5304" s="12" t="s">
        <v>30094</v>
      </c>
      <c r="G5304" s="12" t="s">
        <v>30095</v>
      </c>
      <c r="H5304" s="11" t="str">
        <f t="shared" si="82"/>
        <v>insert into BTRCOutgoingYRate (OID, prefix, outgoingYRateUSD, operatorName, operatorType, effectiveFrom, effectiveTo) values('187675_2016-01-01','187675','0.2182','JAMAICA-KINGSTON-MOBILE','MOBILE',to_date('2016-01-01','YYYY-MM-DD HH24:MI:SS'),to_date('2016-12-01','YYYY-MM-DD HH24:MI:SS'));</v>
      </c>
    </row>
    <row r="5305" spans="1:8">
      <c r="A5305" s="11" t="s">
        <v>22042</v>
      </c>
      <c r="B5305" s="11" t="s">
        <v>8673</v>
      </c>
      <c r="C5305" s="18">
        <v>0.21820000000000001</v>
      </c>
      <c r="D5305" s="11" t="s">
        <v>8667</v>
      </c>
      <c r="E5305" s="11" t="s">
        <v>2190</v>
      </c>
      <c r="F5305" s="12" t="s">
        <v>30094</v>
      </c>
      <c r="G5305" s="12" t="s">
        <v>30095</v>
      </c>
      <c r="H5305" s="11" t="str">
        <f t="shared" si="82"/>
        <v>insert into BTRCOutgoingYRate (OID, prefix, outgoingYRateUSD, operatorName, operatorType, effectiveFrom, effectiveTo) values('187676_2016-01-01','187676','0.2182','JAMAICA-KINGSTON-MOBILE','MOBILE',to_date('2016-01-01','YYYY-MM-DD HH24:MI:SS'),to_date('2016-12-01','YYYY-MM-DD HH24:MI:SS'));</v>
      </c>
    </row>
    <row r="5306" spans="1:8">
      <c r="A5306" s="11" t="s">
        <v>22043</v>
      </c>
      <c r="B5306" s="11" t="s">
        <v>8674</v>
      </c>
      <c r="C5306" s="18">
        <v>0.21820000000000001</v>
      </c>
      <c r="D5306" s="11" t="s">
        <v>8667</v>
      </c>
      <c r="E5306" s="11" t="s">
        <v>2190</v>
      </c>
      <c r="F5306" s="12" t="s">
        <v>30094</v>
      </c>
      <c r="G5306" s="12" t="s">
        <v>30095</v>
      </c>
      <c r="H5306" s="11" t="str">
        <f t="shared" si="82"/>
        <v>insert into BTRCOutgoingYRate (OID, prefix, outgoingYRateUSD, operatorName, operatorType, effectiveFrom, effectiveTo) values('187694_2016-01-01','187694','0.2182','JAMAICA-KINGSTON-MOBILE','MOBILE',to_date('2016-01-01','YYYY-MM-DD HH24:MI:SS'),to_date('2016-12-01','YYYY-MM-DD HH24:MI:SS'));</v>
      </c>
    </row>
    <row r="5307" spans="1:8">
      <c r="A5307" s="11" t="s">
        <v>22044</v>
      </c>
      <c r="B5307" s="11" t="s">
        <v>8675</v>
      </c>
      <c r="C5307" s="18">
        <v>0.21820000000000001</v>
      </c>
      <c r="D5307" s="11" t="s">
        <v>8667</v>
      </c>
      <c r="E5307" s="11" t="s">
        <v>2190</v>
      </c>
      <c r="F5307" s="12" t="s">
        <v>30094</v>
      </c>
      <c r="G5307" s="12" t="s">
        <v>30095</v>
      </c>
      <c r="H5307" s="11" t="str">
        <f t="shared" si="82"/>
        <v>insert into BTRCOutgoingYRate (OID, prefix, outgoingYRateUSD, operatorName, operatorType, effectiveFrom, effectiveTo) values('187696_2016-01-01','187696','0.2182','JAMAICA-KINGSTON-MOBILE','MOBILE',to_date('2016-01-01','YYYY-MM-DD HH24:MI:SS'),to_date('2016-12-01','YYYY-MM-DD HH24:MI:SS'));</v>
      </c>
    </row>
    <row r="5308" spans="1:8">
      <c r="A5308" s="11" t="s">
        <v>22045</v>
      </c>
      <c r="B5308" s="11" t="s">
        <v>8676</v>
      </c>
      <c r="C5308" s="18">
        <v>0.21820000000000001</v>
      </c>
      <c r="D5308" s="11" t="s">
        <v>8677</v>
      </c>
      <c r="E5308" s="11" t="s">
        <v>2190</v>
      </c>
      <c r="F5308" s="12" t="s">
        <v>30094</v>
      </c>
      <c r="G5308" s="12" t="s">
        <v>30095</v>
      </c>
      <c r="H5308" s="11" t="str">
        <f t="shared" si="82"/>
        <v>insert into BTRCOutgoingYRate (OID, prefix, outgoingYRateUSD, operatorName, operatorType, effectiveFrom, effectiveTo) values('187645_2016-01-01','187645','0.2182','Jamaica-Digicel-Mobile','MOBILE',to_date('2016-01-01','YYYY-MM-DD HH24:MI:SS'),to_date('2016-12-01','YYYY-MM-DD HH24:MI:SS'));</v>
      </c>
    </row>
    <row r="5309" spans="1:8">
      <c r="A5309" s="11" t="s">
        <v>22046</v>
      </c>
      <c r="B5309" s="11" t="s">
        <v>8678</v>
      </c>
      <c r="C5309" s="18">
        <v>0.21820000000000001</v>
      </c>
      <c r="D5309" s="11" t="s">
        <v>8677</v>
      </c>
      <c r="E5309" s="11" t="s">
        <v>2190</v>
      </c>
      <c r="F5309" s="12" t="s">
        <v>30094</v>
      </c>
      <c r="G5309" s="12" t="s">
        <v>30095</v>
      </c>
      <c r="H5309" s="11" t="str">
        <f t="shared" si="82"/>
        <v>insert into BTRCOutgoingYRate (OID, prefix, outgoingYRateUSD, operatorName, operatorType, effectiveFrom, effectiveTo) values('187646_2016-01-01','187646','0.2182','Jamaica-Digicel-Mobile','MOBILE',to_date('2016-01-01','YYYY-MM-DD HH24:MI:SS'),to_date('2016-12-01','YYYY-MM-DD HH24:MI:SS'));</v>
      </c>
    </row>
    <row r="5310" spans="1:8">
      <c r="A5310" s="11" t="s">
        <v>22047</v>
      </c>
      <c r="B5310" s="11" t="s">
        <v>8679</v>
      </c>
      <c r="C5310" s="18">
        <v>0.21820000000000001</v>
      </c>
      <c r="D5310" s="11" t="s">
        <v>8677</v>
      </c>
      <c r="E5310" s="11" t="s">
        <v>2190</v>
      </c>
      <c r="F5310" s="12" t="s">
        <v>30094</v>
      </c>
      <c r="G5310" s="12" t="s">
        <v>30095</v>
      </c>
      <c r="H5310" s="11" t="str">
        <f t="shared" si="82"/>
        <v>insert into BTRCOutgoingYRate (OID, prefix, outgoingYRateUSD, operatorName, operatorType, effectiveFrom, effectiveTo) values('187647_2016-01-01','187647','0.2182','Jamaica-Digicel-Mobile','MOBILE',to_date('2016-01-01','YYYY-MM-DD HH24:MI:SS'),to_date('2016-12-01','YYYY-MM-DD HH24:MI:SS'));</v>
      </c>
    </row>
    <row r="5311" spans="1:8">
      <c r="A5311" s="11" t="s">
        <v>22048</v>
      </c>
      <c r="B5311" s="11" t="s">
        <v>8680</v>
      </c>
      <c r="C5311" s="18">
        <v>0.21820000000000001</v>
      </c>
      <c r="D5311" s="11" t="s">
        <v>8677</v>
      </c>
      <c r="E5311" s="11" t="s">
        <v>2190</v>
      </c>
      <c r="F5311" s="12" t="s">
        <v>30094</v>
      </c>
      <c r="G5311" s="12" t="s">
        <v>30095</v>
      </c>
      <c r="H5311" s="11" t="str">
        <f t="shared" si="82"/>
        <v>insert into BTRCOutgoingYRate (OID, prefix, outgoingYRateUSD, operatorName, operatorType, effectiveFrom, effectiveTo) values('187648_2016-01-01','187648','0.2182','Jamaica-Digicel-Mobile','MOBILE',to_date('2016-01-01','YYYY-MM-DD HH24:MI:SS'),to_date('2016-12-01','YYYY-MM-DD HH24:MI:SS'));</v>
      </c>
    </row>
    <row r="5312" spans="1:8">
      <c r="A5312" s="11" t="s">
        <v>22049</v>
      </c>
      <c r="B5312" s="11" t="s">
        <v>8681</v>
      </c>
      <c r="C5312" s="18">
        <v>0.21820000000000001</v>
      </c>
      <c r="D5312" s="11" t="s">
        <v>8677</v>
      </c>
      <c r="E5312" s="11" t="s">
        <v>2190</v>
      </c>
      <c r="F5312" s="12" t="s">
        <v>30094</v>
      </c>
      <c r="G5312" s="12" t="s">
        <v>30095</v>
      </c>
      <c r="H5312" s="11" t="str">
        <f t="shared" si="82"/>
        <v>insert into BTRCOutgoingYRate (OID, prefix, outgoingYRateUSD, operatorName, operatorType, effectiveFrom, effectiveTo) values('187640_2016-01-01','187640','0.2182','Jamaica-Digicel-Mobile','MOBILE',to_date('2016-01-01','YYYY-MM-DD HH24:MI:SS'),to_date('2016-12-01','YYYY-MM-DD HH24:MI:SS'));</v>
      </c>
    </row>
    <row r="5313" spans="1:8">
      <c r="A5313" s="11" t="s">
        <v>22050</v>
      </c>
      <c r="B5313" s="11" t="s">
        <v>8682</v>
      </c>
      <c r="C5313" s="18">
        <v>0.21820000000000001</v>
      </c>
      <c r="D5313" s="11" t="s">
        <v>8677</v>
      </c>
      <c r="E5313" s="11" t="s">
        <v>2190</v>
      </c>
      <c r="F5313" s="12" t="s">
        <v>30094</v>
      </c>
      <c r="G5313" s="12" t="s">
        <v>30095</v>
      </c>
      <c r="H5313" s="11" t="str">
        <f t="shared" si="82"/>
        <v>insert into BTRCOutgoingYRate (OID, prefix, outgoingYRateUSD, operatorName, operatorType, effectiveFrom, effectiveTo) values('187641_2016-01-01','187641','0.2182','Jamaica-Digicel-Mobile','MOBILE',to_date('2016-01-01','YYYY-MM-DD HH24:MI:SS'),to_date('2016-12-01','YYYY-MM-DD HH24:MI:SS'));</v>
      </c>
    </row>
    <row r="5314" spans="1:8">
      <c r="A5314" s="11" t="s">
        <v>22051</v>
      </c>
      <c r="B5314" s="11" t="s">
        <v>8683</v>
      </c>
      <c r="C5314" s="18">
        <v>0.21820000000000001</v>
      </c>
      <c r="D5314" s="11" t="s">
        <v>8684</v>
      </c>
      <c r="E5314" s="11" t="s">
        <v>2190</v>
      </c>
      <c r="F5314" s="12" t="s">
        <v>30094</v>
      </c>
      <c r="G5314" s="12" t="s">
        <v>30095</v>
      </c>
      <c r="H5314" s="11" t="str">
        <f t="shared" si="82"/>
        <v>insert into BTRCOutgoingYRate (OID, prefix, outgoingYRateUSD, operatorName, operatorType, effectiveFrom, effectiveTo) values('187625_2016-01-01','187625','0.2182','JAMAICA MOBILE CW','MOBILE',to_date('2016-01-01','YYYY-MM-DD HH24:MI:SS'),to_date('2016-12-01','YYYY-MM-DD HH24:MI:SS'));</v>
      </c>
    </row>
    <row r="5315" spans="1:8">
      <c r="A5315" s="11" t="s">
        <v>22052</v>
      </c>
      <c r="B5315" s="11" t="s">
        <v>8685</v>
      </c>
      <c r="C5315" s="18">
        <v>0.21820000000000001</v>
      </c>
      <c r="D5315" s="11" t="s">
        <v>8686</v>
      </c>
      <c r="E5315" s="11" t="s">
        <v>2190</v>
      </c>
      <c r="F5315" s="12" t="s">
        <v>30094</v>
      </c>
      <c r="G5315" s="12" t="s">
        <v>30095</v>
      </c>
      <c r="H5315" s="11" t="str">
        <f t="shared" si="82"/>
        <v>insert into BTRCOutgoingYRate (OID, prefix, outgoingYRateUSD, operatorName, operatorType, effectiveFrom, effectiveTo) values('187632_2016-01-01','187632','0.2182','JAMAICA CELLULAR-SELL','MOBILE',to_date('2016-01-01','YYYY-MM-DD HH24:MI:SS'),to_date('2016-12-01','YYYY-MM-DD HH24:MI:SS'));</v>
      </c>
    </row>
    <row r="5316" spans="1:8">
      <c r="A5316" s="11" t="s">
        <v>22053</v>
      </c>
      <c r="B5316" s="11" t="s">
        <v>8687</v>
      </c>
      <c r="C5316" s="18">
        <v>0.21820000000000001</v>
      </c>
      <c r="D5316" s="11" t="s">
        <v>8686</v>
      </c>
      <c r="E5316" s="11" t="s">
        <v>2190</v>
      </c>
      <c r="F5316" s="12" t="s">
        <v>30094</v>
      </c>
      <c r="G5316" s="12" t="s">
        <v>30095</v>
      </c>
      <c r="H5316" s="11" t="str">
        <f t="shared" ref="H5316:H5379" si="83">H$1&amp;IF(ISBLANK(A5316),"null","'"&amp;A5316&amp;"'")&amp;","&amp;IF(ISBLANK(B5316),"null","'"&amp;B5316&amp;"'")&amp;","&amp;IF(ISBLANK(C5316),"null","'"&amp;C5316&amp;"'")&amp;","&amp;IF(ISBLANK(D5316),"null","'"&amp;D5316&amp;"'")&amp;","&amp;IF(ISBLANK(E5316),"null","'"&amp;E5316&amp;"'")&amp;","&amp;IF(ISBLANK(F5316),"null","to_date('"&amp;F5316&amp;"','YYYY-MM-DD HH24:MI:SS')")&amp;","&amp;IF(ISBLANK(G5316),"null","to_date('"&amp;G5316&amp;"','YYYY-MM-DD HH24:MI:SS')")&amp;
I$1</f>
        <v>insert into BTRCOutgoingYRate (OID, prefix, outgoingYRateUSD, operatorName, operatorType, effectiveFrom, effectiveTo) values('187654_2016-01-01','187654','0.2182','JAMAICA CELLULAR-SELL','MOBILE',to_date('2016-01-01','YYYY-MM-DD HH24:MI:SS'),to_date('2016-12-01','YYYY-MM-DD HH24:MI:SS'));</v>
      </c>
    </row>
    <row r="5317" spans="1:8">
      <c r="A5317" s="11" t="s">
        <v>22054</v>
      </c>
      <c r="B5317" s="11" t="s">
        <v>8688</v>
      </c>
      <c r="C5317" s="18">
        <v>0.21820000000000001</v>
      </c>
      <c r="D5317" s="11" t="s">
        <v>8689</v>
      </c>
      <c r="E5317" s="11" t="s">
        <v>2190</v>
      </c>
      <c r="F5317" s="12" t="s">
        <v>30094</v>
      </c>
      <c r="G5317" s="12" t="s">
        <v>30095</v>
      </c>
      <c r="H5317" s="11" t="str">
        <f t="shared" si="83"/>
        <v>insert into BTRCOutgoingYRate (OID, prefix, outgoingYRateUSD, operatorName, operatorType, effectiveFrom, effectiveTo) values('187628_2016-01-01','187628','0.2182','JAMAICA CELLULAR-DIGICELL-SELL','MOBILE',to_date('2016-01-01','YYYY-MM-DD HH24:MI:SS'),to_date('2016-12-01','YYYY-MM-DD HH24:MI:SS'));</v>
      </c>
    </row>
    <row r="5318" spans="1:8">
      <c r="A5318" s="11" t="s">
        <v>22055</v>
      </c>
      <c r="B5318" s="11" t="s">
        <v>8690</v>
      </c>
      <c r="C5318" s="18">
        <v>0.21820000000000001</v>
      </c>
      <c r="D5318" s="11" t="s">
        <v>8651</v>
      </c>
      <c r="E5318" s="11" t="s">
        <v>2190</v>
      </c>
      <c r="F5318" s="12" t="s">
        <v>30094</v>
      </c>
      <c r="G5318" s="12" t="s">
        <v>30095</v>
      </c>
      <c r="H5318" s="11" t="str">
        <f t="shared" si="83"/>
        <v>insert into BTRCOutgoingYRate (OID, prefix, outgoingYRateUSD, operatorName, operatorType, effectiveFrom, effectiveTo) values('18764_2016-01-01','18764','0.2182','Jamaica Cellular Digicel','MOBILE',to_date('2016-01-01','YYYY-MM-DD HH24:MI:SS'),to_date('2016-12-01','YYYY-MM-DD HH24:MI:SS'));</v>
      </c>
    </row>
    <row r="5319" spans="1:8">
      <c r="A5319" s="11" t="s">
        <v>22056</v>
      </c>
      <c r="B5319" s="11" t="s">
        <v>8691</v>
      </c>
      <c r="C5319" s="18">
        <v>0.21820000000000001</v>
      </c>
      <c r="D5319" s="11" t="s">
        <v>8651</v>
      </c>
      <c r="E5319" s="11" t="s">
        <v>2190</v>
      </c>
      <c r="F5319" s="12" t="s">
        <v>30094</v>
      </c>
      <c r="G5319" s="12" t="s">
        <v>30095</v>
      </c>
      <c r="H5319" s="11" t="str">
        <f t="shared" si="83"/>
        <v>insert into BTRCOutgoingYRate (OID, prefix, outgoingYRateUSD, operatorName, operatorType, effectiveFrom, effectiveTo) values('187629_2016-01-01','187629','0.2182','Jamaica Cellular Digicel','MOBILE',to_date('2016-01-01','YYYY-MM-DD HH24:MI:SS'),to_date('2016-12-01','YYYY-MM-DD HH24:MI:SS'));</v>
      </c>
    </row>
    <row r="5320" spans="1:8">
      <c r="A5320" s="11" t="s">
        <v>22057</v>
      </c>
      <c r="B5320" s="11" t="s">
        <v>8692</v>
      </c>
      <c r="C5320" s="18">
        <v>0.21820000000000001</v>
      </c>
      <c r="D5320" s="11" t="s">
        <v>8651</v>
      </c>
      <c r="E5320" s="11" t="s">
        <v>2190</v>
      </c>
      <c r="F5320" s="12" t="s">
        <v>30094</v>
      </c>
      <c r="G5320" s="12" t="s">
        <v>30095</v>
      </c>
      <c r="H5320" s="11" t="str">
        <f t="shared" si="83"/>
        <v>insert into BTRCOutgoingYRate (OID, prefix, outgoingYRateUSD, operatorName, operatorType, effectiveFrom, effectiveTo) values('187635_2016-01-01','187635','0.2182','Jamaica Cellular Digicel','MOBILE',to_date('2016-01-01','YYYY-MM-DD HH24:MI:SS'),to_date('2016-12-01','YYYY-MM-DD HH24:MI:SS'));</v>
      </c>
    </row>
    <row r="5321" spans="1:8">
      <c r="A5321" s="11" t="s">
        <v>22058</v>
      </c>
      <c r="B5321" s="11" t="s">
        <v>8693</v>
      </c>
      <c r="C5321" s="18">
        <v>0.21820000000000001</v>
      </c>
      <c r="D5321" s="11" t="s">
        <v>8651</v>
      </c>
      <c r="E5321" s="11" t="s">
        <v>2190</v>
      </c>
      <c r="F5321" s="12" t="s">
        <v>30094</v>
      </c>
      <c r="G5321" s="12" t="s">
        <v>30095</v>
      </c>
      <c r="H5321" s="11" t="str">
        <f t="shared" si="83"/>
        <v>insert into BTRCOutgoingYRate (OID, prefix, outgoingYRateUSD, operatorName, operatorType, effectiveFrom, effectiveTo) values('187636_2016-01-01','187636','0.2182','Jamaica Cellular Digicel','MOBILE',to_date('2016-01-01','YYYY-MM-DD HH24:MI:SS'),to_date('2016-12-01','YYYY-MM-DD HH24:MI:SS'));</v>
      </c>
    </row>
    <row r="5322" spans="1:8">
      <c r="A5322" s="11" t="s">
        <v>22059</v>
      </c>
      <c r="B5322" s="11" t="s">
        <v>8694</v>
      </c>
      <c r="C5322" s="18">
        <v>0.21820000000000001</v>
      </c>
      <c r="D5322" s="11" t="s">
        <v>8651</v>
      </c>
      <c r="E5322" s="11" t="s">
        <v>2190</v>
      </c>
      <c r="F5322" s="12" t="s">
        <v>30094</v>
      </c>
      <c r="G5322" s="12" t="s">
        <v>30095</v>
      </c>
      <c r="H5322" s="11" t="str">
        <f t="shared" si="83"/>
        <v>insert into BTRCOutgoingYRate (OID, prefix, outgoingYRateUSD, operatorName, operatorType, effectiveFrom, effectiveTo) values('187637_2016-01-01','187637','0.2182','Jamaica Cellular Digicel','MOBILE',to_date('2016-01-01','YYYY-MM-DD HH24:MI:SS'),to_date('2016-12-01','YYYY-MM-DD HH24:MI:SS'));</v>
      </c>
    </row>
    <row r="5323" spans="1:8">
      <c r="A5323" s="11" t="s">
        <v>22060</v>
      </c>
      <c r="B5323" s="11" t="s">
        <v>8695</v>
      </c>
      <c r="C5323" s="18">
        <v>0.21820000000000001</v>
      </c>
      <c r="D5323" s="11" t="s">
        <v>8696</v>
      </c>
      <c r="E5323" s="11" t="s">
        <v>2190</v>
      </c>
      <c r="F5323" s="12" t="s">
        <v>30094</v>
      </c>
      <c r="G5323" s="12" t="s">
        <v>30095</v>
      </c>
      <c r="H5323" s="11" t="str">
        <f t="shared" si="83"/>
        <v>insert into BTRCOutgoingYRate (OID, prefix, outgoingYRateUSD, operatorName, operatorType, effectiveFrom, effectiveTo) values('187683_2016-01-01','187683','0.2182','JAMAICA OTHER MOBILE','MOBILE',to_date('2016-01-01','YYYY-MM-DD HH24:MI:SS'),to_date('2016-12-01','YYYY-MM-DD HH24:MI:SS'));</v>
      </c>
    </row>
    <row r="5324" spans="1:8">
      <c r="A5324" s="11" t="s">
        <v>22061</v>
      </c>
      <c r="B5324" s="11" t="s">
        <v>8697</v>
      </c>
      <c r="C5324" s="18">
        <v>0.21820000000000001</v>
      </c>
      <c r="D5324" s="11" t="s">
        <v>8696</v>
      </c>
      <c r="E5324" s="11" t="s">
        <v>2190</v>
      </c>
      <c r="F5324" s="12" t="s">
        <v>30094</v>
      </c>
      <c r="G5324" s="12" t="s">
        <v>30095</v>
      </c>
      <c r="H5324" s="11" t="str">
        <f t="shared" si="83"/>
        <v>insert into BTRCOutgoingYRate (OID, prefix, outgoingYRateUSD, operatorName, operatorType, effectiveFrom, effectiveTo) values('187690_2016-01-01','187690','0.2182','JAMAICA OTHER MOBILE','MOBILE',to_date('2016-01-01','YYYY-MM-DD HH24:MI:SS'),to_date('2016-12-01','YYYY-MM-DD HH24:MI:SS'));</v>
      </c>
    </row>
    <row r="5325" spans="1:8">
      <c r="A5325" s="11" t="s">
        <v>22062</v>
      </c>
      <c r="B5325" s="11" t="s">
        <v>8698</v>
      </c>
      <c r="C5325" s="18">
        <v>0.21820000000000001</v>
      </c>
      <c r="D5325" s="11" t="s">
        <v>8696</v>
      </c>
      <c r="E5325" s="11" t="s">
        <v>2190</v>
      </c>
      <c r="F5325" s="12" t="s">
        <v>30094</v>
      </c>
      <c r="G5325" s="12" t="s">
        <v>30095</v>
      </c>
      <c r="H5325" s="11" t="str">
        <f t="shared" si="83"/>
        <v>insert into BTRCOutgoingYRate (OID, prefix, outgoingYRateUSD, operatorName, operatorType, effectiveFrom, effectiveTo) values('187691_2016-01-01','187691','0.2182','JAMAICA OTHER MOBILE','MOBILE',to_date('2016-01-01','YYYY-MM-DD HH24:MI:SS'),to_date('2016-12-01','YYYY-MM-DD HH24:MI:SS'));</v>
      </c>
    </row>
    <row r="5326" spans="1:8">
      <c r="A5326" s="11" t="s">
        <v>22063</v>
      </c>
      <c r="B5326" s="11" t="s">
        <v>8699</v>
      </c>
      <c r="C5326" s="18">
        <v>0.21820000000000001</v>
      </c>
      <c r="D5326" s="11" t="s">
        <v>8696</v>
      </c>
      <c r="E5326" s="11" t="s">
        <v>2190</v>
      </c>
      <c r="F5326" s="12" t="s">
        <v>30094</v>
      </c>
      <c r="G5326" s="12" t="s">
        <v>30095</v>
      </c>
      <c r="H5326" s="11" t="str">
        <f t="shared" si="83"/>
        <v>insert into BTRCOutgoingYRate (OID, prefix, outgoingYRateUSD, operatorName, operatorType, effectiveFrom, effectiveTo) values('187699_2016-01-01','187699','0.2182','JAMAICA OTHER MOBILE','MOBILE',to_date('2016-01-01','YYYY-MM-DD HH24:MI:SS'),to_date('2016-12-01','YYYY-MM-DD HH24:MI:SS'));</v>
      </c>
    </row>
    <row r="5327" spans="1:8">
      <c r="A5327" s="11" t="s">
        <v>22064</v>
      </c>
      <c r="B5327" s="11" t="s">
        <v>8700</v>
      </c>
      <c r="C5327" s="18">
        <v>0.21820000000000001</v>
      </c>
      <c r="D5327" s="11" t="s">
        <v>8696</v>
      </c>
      <c r="E5327" s="11" t="s">
        <v>2190</v>
      </c>
      <c r="F5327" s="12" t="s">
        <v>30094</v>
      </c>
      <c r="G5327" s="12" t="s">
        <v>30095</v>
      </c>
      <c r="H5327" s="11" t="str">
        <f t="shared" si="83"/>
        <v>insert into BTRCOutgoingYRate (OID, prefix, outgoingYRateUSD, operatorName, operatorType, effectiveFrom, effectiveTo) values('187621_2016-01-01','187621','0.2182','JAMAICA OTHER MOBILE','MOBILE',to_date('2016-01-01','YYYY-MM-DD HH24:MI:SS'),to_date('2016-12-01','YYYY-MM-DD HH24:MI:SS'));</v>
      </c>
    </row>
    <row r="5328" spans="1:8">
      <c r="A5328" s="11" t="s">
        <v>22065</v>
      </c>
      <c r="B5328" s="11" t="s">
        <v>8701</v>
      </c>
      <c r="C5328" s="18">
        <v>0.21820000000000001</v>
      </c>
      <c r="D5328" s="11" t="s">
        <v>8696</v>
      </c>
      <c r="E5328" s="11" t="s">
        <v>2190</v>
      </c>
      <c r="F5328" s="12" t="s">
        <v>30094</v>
      </c>
      <c r="G5328" s="12" t="s">
        <v>30095</v>
      </c>
      <c r="H5328" s="11" t="str">
        <f t="shared" si="83"/>
        <v>insert into BTRCOutgoingYRate (OID, prefix, outgoingYRateUSD, operatorName, operatorType, effectiveFrom, effectiveTo) values('187631_2016-01-01','187631','0.2182','JAMAICA OTHER MOBILE','MOBILE',to_date('2016-01-01','YYYY-MM-DD HH24:MI:SS'),to_date('2016-12-01','YYYY-MM-DD HH24:MI:SS'));</v>
      </c>
    </row>
    <row r="5329" spans="1:8">
      <c r="A5329" s="11" t="s">
        <v>22066</v>
      </c>
      <c r="B5329" s="11" t="s">
        <v>8702</v>
      </c>
      <c r="C5329" s="18">
        <v>0.21820000000000001</v>
      </c>
      <c r="D5329" s="11" t="s">
        <v>8696</v>
      </c>
      <c r="E5329" s="11" t="s">
        <v>2190</v>
      </c>
      <c r="F5329" s="12" t="s">
        <v>30094</v>
      </c>
      <c r="G5329" s="12" t="s">
        <v>30095</v>
      </c>
      <c r="H5329" s="11" t="str">
        <f t="shared" si="83"/>
        <v>insert into BTRCOutgoingYRate (OID, prefix, outgoingYRateUSD, operatorName, operatorType, effectiveFrom, effectiveTo) values('187633_2016-01-01','187633','0.2182','JAMAICA OTHER MOBILE','MOBILE',to_date('2016-01-01','YYYY-MM-DD HH24:MI:SS'),to_date('2016-12-01','YYYY-MM-DD HH24:MI:SS'));</v>
      </c>
    </row>
    <row r="5330" spans="1:8">
      <c r="A5330" s="11" t="s">
        <v>22067</v>
      </c>
      <c r="B5330" s="11" t="s">
        <v>8703</v>
      </c>
      <c r="C5330" s="18">
        <v>0.21820000000000001</v>
      </c>
      <c r="D5330" s="11" t="s">
        <v>8696</v>
      </c>
      <c r="E5330" s="11" t="s">
        <v>2190</v>
      </c>
      <c r="F5330" s="12" t="s">
        <v>30094</v>
      </c>
      <c r="G5330" s="12" t="s">
        <v>30095</v>
      </c>
      <c r="H5330" s="11" t="str">
        <f t="shared" si="83"/>
        <v>insert into BTRCOutgoingYRate (OID, prefix, outgoingYRateUSD, operatorName, operatorType, effectiveFrom, effectiveTo) values('187634_2016-01-01','187634','0.2182','JAMAICA OTHER MOBILE','MOBILE',to_date('2016-01-01','YYYY-MM-DD HH24:MI:SS'),to_date('2016-12-01','YYYY-MM-DD HH24:MI:SS'));</v>
      </c>
    </row>
    <row r="5331" spans="1:8">
      <c r="A5331" s="11" t="s">
        <v>22068</v>
      </c>
      <c r="B5331" s="11" t="s">
        <v>8704</v>
      </c>
      <c r="C5331" s="18">
        <v>0.21820000000000001</v>
      </c>
      <c r="D5331" s="11" t="s">
        <v>8696</v>
      </c>
      <c r="E5331" s="11" t="s">
        <v>2190</v>
      </c>
      <c r="F5331" s="12" t="s">
        <v>30094</v>
      </c>
      <c r="G5331" s="12" t="s">
        <v>30095</v>
      </c>
      <c r="H5331" s="11" t="str">
        <f t="shared" si="83"/>
        <v>insert into BTRCOutgoingYRate (OID, prefix, outgoingYRateUSD, operatorName, operatorType, effectiveFrom, effectiveTo) values('187653_2016-01-01','187653','0.2182','JAMAICA OTHER MOBILE','MOBILE',to_date('2016-01-01','YYYY-MM-DD HH24:MI:SS'),to_date('2016-12-01','YYYY-MM-DD HH24:MI:SS'));</v>
      </c>
    </row>
    <row r="5332" spans="1:8">
      <c r="A5332" s="11" t="s">
        <v>22069</v>
      </c>
      <c r="B5332" s="11" t="s">
        <v>8705</v>
      </c>
      <c r="C5332" s="18">
        <v>0.21820000000000001</v>
      </c>
      <c r="D5332" s="11" t="s">
        <v>8706</v>
      </c>
      <c r="E5332" s="11" t="s">
        <v>2190</v>
      </c>
      <c r="F5332" s="12" t="s">
        <v>30094</v>
      </c>
      <c r="G5332" s="12" t="s">
        <v>30095</v>
      </c>
      <c r="H5332" s="11" t="str">
        <f t="shared" si="83"/>
        <v>insert into BTRCOutgoingYRate (OID, prefix, outgoingYRateUSD, operatorName, operatorType, effectiveFrom, effectiveTo) values('187693_2016-01-01','187693','0.2182','JAMAICA-CW-MOBILE','MOBILE',to_date('2016-01-01','YYYY-MM-DD HH24:MI:SS'),to_date('2016-12-01','YYYY-MM-DD HH24:MI:SS'));</v>
      </c>
    </row>
    <row r="5333" spans="1:8">
      <c r="A5333" s="11" t="s">
        <v>22070</v>
      </c>
      <c r="B5333" s="11" t="s">
        <v>8707</v>
      </c>
      <c r="C5333" s="18">
        <v>0.21820000000000001</v>
      </c>
      <c r="D5333" s="11" t="s">
        <v>8706</v>
      </c>
      <c r="E5333" s="11" t="s">
        <v>2190</v>
      </c>
      <c r="F5333" s="12" t="s">
        <v>30094</v>
      </c>
      <c r="G5333" s="12" t="s">
        <v>30095</v>
      </c>
      <c r="H5333" s="11" t="str">
        <f t="shared" si="83"/>
        <v>insert into BTRCOutgoingYRate (OID, prefix, outgoingYRateUSD, operatorName, operatorType, effectiveFrom, effectiveTo) values('187695_2016-01-01','187695','0.2182','JAMAICA-CW-MOBILE','MOBILE',to_date('2016-01-01','YYYY-MM-DD HH24:MI:SS'),to_date('2016-12-01','YYYY-MM-DD HH24:MI:SS'));</v>
      </c>
    </row>
    <row r="5334" spans="1:8">
      <c r="A5334" s="11" t="s">
        <v>22071</v>
      </c>
      <c r="B5334" s="11" t="s">
        <v>8708</v>
      </c>
      <c r="C5334" s="18">
        <v>0.21820000000000001</v>
      </c>
      <c r="D5334" s="11" t="s">
        <v>8709</v>
      </c>
      <c r="E5334" s="11" t="s">
        <v>2190</v>
      </c>
      <c r="F5334" s="12" t="s">
        <v>30094</v>
      </c>
      <c r="G5334" s="12" t="s">
        <v>30095</v>
      </c>
      <c r="H5334" s="11" t="str">
        <f t="shared" si="83"/>
        <v>insert into BTRCOutgoingYRate (OID, prefix, outgoingYRateUSD, operatorName, operatorType, effectiveFrom, effectiveTo) values('187623_2016-01-01','187623','0.2182','JAMAICA-CENTENNIAL-MOBILE','MOBILE',to_date('2016-01-01','YYYY-MM-DD HH24:MI:SS'),to_date('2016-12-01','YYYY-MM-DD HH24:MI:SS'));</v>
      </c>
    </row>
    <row r="5335" spans="1:8">
      <c r="A5335" s="11" t="s">
        <v>22072</v>
      </c>
      <c r="B5335" s="11" t="s">
        <v>8710</v>
      </c>
      <c r="C5335" s="18">
        <v>0.21820000000000001</v>
      </c>
      <c r="D5335" s="11" t="s">
        <v>8709</v>
      </c>
      <c r="E5335" s="11" t="s">
        <v>2190</v>
      </c>
      <c r="F5335" s="12" t="s">
        <v>30094</v>
      </c>
      <c r="G5335" s="12" t="s">
        <v>30095</v>
      </c>
      <c r="H5335" s="11" t="str">
        <f t="shared" si="83"/>
        <v>insert into BTRCOutgoingYRate (OID, prefix, outgoingYRateUSD, operatorName, operatorType, effectiveFrom, effectiveTo) values('187630_2016-01-01','187630','0.2182','JAMAICA-CENTENNIAL-MOBILE','MOBILE',to_date('2016-01-01','YYYY-MM-DD HH24:MI:SS'),to_date('2016-12-01','YYYY-MM-DD HH24:MI:SS'));</v>
      </c>
    </row>
    <row r="5336" spans="1:8">
      <c r="A5336" s="11" t="s">
        <v>22073</v>
      </c>
      <c r="B5336" s="11" t="s">
        <v>8711</v>
      </c>
      <c r="C5336" s="18">
        <v>0.21820000000000001</v>
      </c>
      <c r="D5336" s="11" t="s">
        <v>8709</v>
      </c>
      <c r="E5336" s="11" t="s">
        <v>2190</v>
      </c>
      <c r="F5336" s="12" t="s">
        <v>30094</v>
      </c>
      <c r="G5336" s="12" t="s">
        <v>30095</v>
      </c>
      <c r="H5336" s="11" t="str">
        <f t="shared" si="83"/>
        <v>insert into BTRCOutgoingYRate (OID, prefix, outgoingYRateUSD, operatorName, operatorType, effectiveFrom, effectiveTo) values('187649_2016-01-01','187649','0.2182','JAMAICA-CENTENNIAL-MOBILE','MOBILE',to_date('2016-01-01','YYYY-MM-DD HH24:MI:SS'),to_date('2016-12-01','YYYY-MM-DD HH24:MI:SS'));</v>
      </c>
    </row>
    <row r="5337" spans="1:8">
      <c r="A5337" s="11" t="s">
        <v>22074</v>
      </c>
      <c r="B5337" s="11" t="s">
        <v>8712</v>
      </c>
      <c r="C5337" s="18">
        <v>0.21820000000000001</v>
      </c>
      <c r="D5337" s="11" t="s">
        <v>8709</v>
      </c>
      <c r="E5337" s="11" t="s">
        <v>2190</v>
      </c>
      <c r="F5337" s="12" t="s">
        <v>30094</v>
      </c>
      <c r="G5337" s="12" t="s">
        <v>30095</v>
      </c>
      <c r="H5337" s="11" t="str">
        <f t="shared" si="83"/>
        <v>insert into BTRCOutgoingYRate (OID, prefix, outgoingYRateUSD, operatorName, operatorType, effectiveFrom, effectiveTo) values('187655_2016-01-01','187655','0.2182','JAMAICA-CENTENNIAL-MOBILE','MOBILE',to_date('2016-01-01','YYYY-MM-DD HH24:MI:SS'),to_date('2016-12-01','YYYY-MM-DD HH24:MI:SS'));</v>
      </c>
    </row>
    <row r="5338" spans="1:8">
      <c r="A5338" s="11" t="s">
        <v>22075</v>
      </c>
      <c r="B5338" s="11" t="s">
        <v>8713</v>
      </c>
      <c r="C5338" s="18">
        <v>0.21820000000000001</v>
      </c>
      <c r="D5338" s="11" t="s">
        <v>8696</v>
      </c>
      <c r="E5338" s="11" t="s">
        <v>2190</v>
      </c>
      <c r="F5338" s="12" t="s">
        <v>30094</v>
      </c>
      <c r="G5338" s="12" t="s">
        <v>30095</v>
      </c>
      <c r="H5338" s="11" t="str">
        <f t="shared" si="83"/>
        <v>insert into BTRCOutgoingYRate (OID, prefix, outgoingYRateUSD, operatorName, operatorType, effectiveFrom, effectiveTo) values('187680_2016-01-01','187680','0.2182','JAMAICA OTHER MOBILE','MOBILE',to_date('2016-01-01','YYYY-MM-DD HH24:MI:SS'),to_date('2016-12-01','YYYY-MM-DD HH24:MI:SS'));</v>
      </c>
    </row>
    <row r="5339" spans="1:8">
      <c r="A5339" s="11" t="s">
        <v>22076</v>
      </c>
      <c r="B5339" s="11" t="s">
        <v>8714</v>
      </c>
      <c r="C5339" s="18">
        <v>0.21820000000000001</v>
      </c>
      <c r="D5339" s="11" t="s">
        <v>8696</v>
      </c>
      <c r="E5339" s="11" t="s">
        <v>2190</v>
      </c>
      <c r="F5339" s="12" t="s">
        <v>30094</v>
      </c>
      <c r="G5339" s="12" t="s">
        <v>30095</v>
      </c>
      <c r="H5339" s="11" t="str">
        <f t="shared" si="83"/>
        <v>insert into BTRCOutgoingYRate (OID, prefix, outgoingYRateUSD, operatorName, operatorType, effectiveFrom, effectiveTo) values('187681_2016-01-01','187681','0.2182','JAMAICA OTHER MOBILE','MOBILE',to_date('2016-01-01','YYYY-MM-DD HH24:MI:SS'),to_date('2016-12-01','YYYY-MM-DD HH24:MI:SS'));</v>
      </c>
    </row>
    <row r="5340" spans="1:8">
      <c r="A5340" s="11" t="s">
        <v>22077</v>
      </c>
      <c r="B5340" s="11" t="s">
        <v>8715</v>
      </c>
      <c r="C5340" s="18">
        <v>0.21820000000000001</v>
      </c>
      <c r="D5340" s="11" t="s">
        <v>8696</v>
      </c>
      <c r="E5340" s="11" t="s">
        <v>2190</v>
      </c>
      <c r="F5340" s="12" t="s">
        <v>30094</v>
      </c>
      <c r="G5340" s="12" t="s">
        <v>30095</v>
      </c>
      <c r="H5340" s="11" t="str">
        <f t="shared" si="83"/>
        <v>insert into BTRCOutgoingYRate (OID, prefix, outgoingYRateUSD, operatorName, operatorType, effectiveFrom, effectiveTo) values('187682_2016-01-01','187682','0.2182','JAMAICA OTHER MOBILE','MOBILE',to_date('2016-01-01','YYYY-MM-DD HH24:MI:SS'),to_date('2016-12-01','YYYY-MM-DD HH24:MI:SS'));</v>
      </c>
    </row>
    <row r="5341" spans="1:8">
      <c r="A5341" s="11" t="s">
        <v>22078</v>
      </c>
      <c r="B5341" s="11" t="s">
        <v>8716</v>
      </c>
      <c r="C5341" s="18">
        <v>0.21820000000000001</v>
      </c>
      <c r="D5341" s="11" t="s">
        <v>8677</v>
      </c>
      <c r="E5341" s="11" t="s">
        <v>2190</v>
      </c>
      <c r="F5341" s="12" t="s">
        <v>30094</v>
      </c>
      <c r="G5341" s="12" t="s">
        <v>30095</v>
      </c>
      <c r="H5341" s="11" t="str">
        <f t="shared" si="83"/>
        <v>insert into BTRCOutgoingYRate (OID, prefix, outgoingYRateUSD, operatorName, operatorType, effectiveFrom, effectiveTo) values('187642_2016-01-01','187642','0.2182','Jamaica-Digicel-Mobile','MOBILE',to_date('2016-01-01','YYYY-MM-DD HH24:MI:SS'),to_date('2016-12-01','YYYY-MM-DD HH24:MI:SS'));</v>
      </c>
    </row>
    <row r="5342" spans="1:8">
      <c r="A5342" s="11" t="s">
        <v>22079</v>
      </c>
      <c r="B5342" s="11" t="s">
        <v>8717</v>
      </c>
      <c r="C5342" s="18">
        <v>0.21820000000000001</v>
      </c>
      <c r="D5342" s="11" t="s">
        <v>8677</v>
      </c>
      <c r="E5342" s="11" t="s">
        <v>2190</v>
      </c>
      <c r="F5342" s="12" t="s">
        <v>30094</v>
      </c>
      <c r="G5342" s="12" t="s">
        <v>30095</v>
      </c>
      <c r="H5342" s="11" t="str">
        <f t="shared" si="83"/>
        <v>insert into BTRCOutgoingYRate (OID, prefix, outgoingYRateUSD, operatorName, operatorType, effectiveFrom, effectiveTo) values('187643_2016-01-01','187643','0.2182','Jamaica-Digicel-Mobile','MOBILE',to_date('2016-01-01','YYYY-MM-DD HH24:MI:SS'),to_date('2016-12-01','YYYY-MM-DD HH24:MI:SS'));</v>
      </c>
    </row>
    <row r="5343" spans="1:8">
      <c r="A5343" s="11" t="s">
        <v>22080</v>
      </c>
      <c r="B5343" s="11" t="s">
        <v>8718</v>
      </c>
      <c r="C5343" s="18">
        <v>0.21820000000000001</v>
      </c>
      <c r="D5343" s="11" t="s">
        <v>8706</v>
      </c>
      <c r="E5343" s="11" t="s">
        <v>2190</v>
      </c>
      <c r="F5343" s="12" t="s">
        <v>30094</v>
      </c>
      <c r="G5343" s="12" t="s">
        <v>30095</v>
      </c>
      <c r="H5343" s="11" t="str">
        <f t="shared" si="83"/>
        <v>insert into BTRCOutgoingYRate (OID, prefix, outgoingYRateUSD, operatorName, operatorType, effectiveFrom, effectiveTo) values('187651_2016-01-01','187651','0.2182','JAMAICA-CW-MOBILE','MOBILE',to_date('2016-01-01','YYYY-MM-DD HH24:MI:SS'),to_date('2016-12-01','YYYY-MM-DD HH24:MI:SS'));</v>
      </c>
    </row>
    <row r="5344" spans="1:8">
      <c r="A5344" s="11" t="s">
        <v>22081</v>
      </c>
      <c r="B5344" s="11" t="s">
        <v>8719</v>
      </c>
      <c r="C5344" s="18">
        <v>0.21820000000000001</v>
      </c>
      <c r="D5344" s="11" t="s">
        <v>8706</v>
      </c>
      <c r="E5344" s="11" t="s">
        <v>2190</v>
      </c>
      <c r="F5344" s="12" t="s">
        <v>30094</v>
      </c>
      <c r="G5344" s="12" t="s">
        <v>30095</v>
      </c>
      <c r="H5344" s="11" t="str">
        <f t="shared" si="83"/>
        <v>insert into BTRCOutgoingYRate (OID, prefix, outgoingYRateUSD, operatorName, operatorType, effectiveFrom, effectiveTo) values('187660_2016-01-01','187660','0.2182','JAMAICA-CW-MOBILE','MOBILE',to_date('2016-01-01','YYYY-MM-DD HH24:MI:SS'),to_date('2016-12-01','YYYY-MM-DD HH24:MI:SS'));</v>
      </c>
    </row>
    <row r="5345" spans="1:8">
      <c r="A5345" s="11" t="s">
        <v>22082</v>
      </c>
      <c r="B5345" s="11" t="s">
        <v>8720</v>
      </c>
      <c r="C5345" s="18">
        <v>0.21820000000000001</v>
      </c>
      <c r="D5345" s="11" t="s">
        <v>8706</v>
      </c>
      <c r="E5345" s="11" t="s">
        <v>2190</v>
      </c>
      <c r="F5345" s="12" t="s">
        <v>30094</v>
      </c>
      <c r="G5345" s="12" t="s">
        <v>30095</v>
      </c>
      <c r="H5345" s="11" t="str">
        <f t="shared" si="83"/>
        <v>insert into BTRCOutgoingYRate (OID, prefix, outgoingYRateUSD, operatorName, operatorType, effectiveFrom, effectiveTo) values('187620_2016-01-01','187620','0.2182','JAMAICA-CW-MOBILE','MOBILE',to_date('2016-01-01','YYYY-MM-DD HH24:MI:SS'),to_date('2016-12-01','YYYY-MM-DD HH24:MI:SS'));</v>
      </c>
    </row>
    <row r="5346" spans="1:8">
      <c r="A5346" s="11" t="s">
        <v>22083</v>
      </c>
      <c r="B5346" s="11" t="s">
        <v>8721</v>
      </c>
      <c r="C5346" s="18">
        <v>0.21820000000000001</v>
      </c>
      <c r="D5346" s="11" t="s">
        <v>8706</v>
      </c>
      <c r="E5346" s="11" t="s">
        <v>2190</v>
      </c>
      <c r="F5346" s="12" t="s">
        <v>30094</v>
      </c>
      <c r="G5346" s="12" t="s">
        <v>30095</v>
      </c>
      <c r="H5346" s="11" t="str">
        <f t="shared" si="83"/>
        <v>insert into BTRCOutgoingYRate (OID, prefix, outgoingYRateUSD, operatorName, operatorType, effectiveFrom, effectiveTo) values('187666_2016-01-01','187666','0.2182','JAMAICA-CW-MOBILE','MOBILE',to_date('2016-01-01','YYYY-MM-DD HH24:MI:SS'),to_date('2016-12-01','YYYY-MM-DD HH24:MI:SS'));</v>
      </c>
    </row>
    <row r="5347" spans="1:8">
      <c r="A5347" s="11" t="s">
        <v>22084</v>
      </c>
      <c r="B5347" s="11" t="s">
        <v>8722</v>
      </c>
      <c r="C5347" s="18">
        <v>0.21820000000000001</v>
      </c>
      <c r="D5347" s="11" t="s">
        <v>8706</v>
      </c>
      <c r="E5347" s="11" t="s">
        <v>2190</v>
      </c>
      <c r="F5347" s="12" t="s">
        <v>30094</v>
      </c>
      <c r="G5347" s="12" t="s">
        <v>30095</v>
      </c>
      <c r="H5347" s="11" t="str">
        <f t="shared" si="83"/>
        <v>insert into BTRCOutgoingYRate (OID, prefix, outgoingYRateUSD, operatorName, operatorType, effectiveFrom, effectiveTo) values('187667_2016-01-01','187667','0.2182','JAMAICA-CW-MOBILE','MOBILE',to_date('2016-01-01','YYYY-MM-DD HH24:MI:SS'),to_date('2016-12-01','YYYY-MM-DD HH24:MI:SS'));</v>
      </c>
    </row>
    <row r="5348" spans="1:8">
      <c r="A5348" s="11" t="s">
        <v>22085</v>
      </c>
      <c r="B5348" s="11" t="s">
        <v>8723</v>
      </c>
      <c r="C5348" s="18">
        <v>0.21820000000000001</v>
      </c>
      <c r="D5348" s="11" t="s">
        <v>8706</v>
      </c>
      <c r="E5348" s="11" t="s">
        <v>2190</v>
      </c>
      <c r="F5348" s="12" t="s">
        <v>30094</v>
      </c>
      <c r="G5348" s="12" t="s">
        <v>30095</v>
      </c>
      <c r="H5348" s="11" t="str">
        <f t="shared" si="83"/>
        <v>insert into BTRCOutgoingYRate (OID, prefix, outgoingYRateUSD, operatorName, operatorType, effectiveFrom, effectiveTo) values('187668_2016-01-01','187668','0.2182','JAMAICA-CW-MOBILE','MOBILE',to_date('2016-01-01','YYYY-MM-DD HH24:MI:SS'),to_date('2016-12-01','YYYY-MM-DD HH24:MI:SS'));</v>
      </c>
    </row>
    <row r="5349" spans="1:8">
      <c r="A5349" s="11" t="s">
        <v>22086</v>
      </c>
      <c r="B5349" s="11" t="s">
        <v>8724</v>
      </c>
      <c r="C5349" s="18">
        <v>0.21820000000000001</v>
      </c>
      <c r="D5349" s="11" t="s">
        <v>8706</v>
      </c>
      <c r="E5349" s="11" t="s">
        <v>2190</v>
      </c>
      <c r="F5349" s="12" t="s">
        <v>30094</v>
      </c>
      <c r="G5349" s="12" t="s">
        <v>30095</v>
      </c>
      <c r="H5349" s="11" t="str">
        <f t="shared" si="83"/>
        <v>insert into BTRCOutgoingYRate (OID, prefix, outgoingYRateUSD, operatorName, operatorType, effectiveFrom, effectiveTo) values('187692_2016-01-01','187692','0.2182','JAMAICA-CW-MOBILE','MOBILE',to_date('2016-01-01','YYYY-MM-DD HH24:MI:SS'),to_date('2016-12-01','YYYY-MM-DD HH24:MI:SS'));</v>
      </c>
    </row>
    <row r="5350" spans="1:8">
      <c r="A5350" s="11" t="s">
        <v>22087</v>
      </c>
      <c r="B5350" s="11" t="s">
        <v>8725</v>
      </c>
      <c r="C5350" s="18">
        <v>0.21820000000000001</v>
      </c>
      <c r="D5350" s="11" t="s">
        <v>8696</v>
      </c>
      <c r="E5350" s="11" t="s">
        <v>2190</v>
      </c>
      <c r="F5350" s="12" t="s">
        <v>30094</v>
      </c>
      <c r="G5350" s="12" t="s">
        <v>30095</v>
      </c>
      <c r="H5350" s="11" t="str">
        <f t="shared" si="83"/>
        <v>insert into BTRCOutgoingYRate (OID, prefix, outgoingYRateUSD, operatorName, operatorType, effectiveFrom, effectiveTo) values('187670_2016-01-01','187670','0.2182','JAMAICA OTHER MOBILE','MOBILE',to_date('2016-01-01','YYYY-MM-DD HH24:MI:SS'),to_date('2016-12-01','YYYY-MM-DD HH24:MI:SS'));</v>
      </c>
    </row>
    <row r="5351" spans="1:8">
      <c r="A5351" s="11" t="s">
        <v>22088</v>
      </c>
      <c r="B5351" s="11" t="s">
        <v>8726</v>
      </c>
      <c r="C5351" s="18">
        <v>0.21820000000000001</v>
      </c>
      <c r="D5351" s="11" t="s">
        <v>8696</v>
      </c>
      <c r="E5351" s="11" t="s">
        <v>2190</v>
      </c>
      <c r="F5351" s="12" t="s">
        <v>30094</v>
      </c>
      <c r="G5351" s="12" t="s">
        <v>30095</v>
      </c>
      <c r="H5351" s="11" t="str">
        <f t="shared" si="83"/>
        <v>insert into BTRCOutgoingYRate (OID, prefix, outgoingYRateUSD, operatorName, operatorType, effectiveFrom, effectiveTo) values('187677_2016-01-01','187677','0.2182','JAMAICA OTHER MOBILE','MOBILE',to_date('2016-01-01','YYYY-MM-DD HH24:MI:SS'),to_date('2016-12-01','YYYY-MM-DD HH24:MI:SS'));</v>
      </c>
    </row>
    <row r="5352" spans="1:8">
      <c r="A5352" s="11" t="s">
        <v>22089</v>
      </c>
      <c r="B5352" s="11" t="s">
        <v>8727</v>
      </c>
      <c r="C5352" s="18">
        <v>0.21820000000000001</v>
      </c>
      <c r="D5352" s="11" t="s">
        <v>8696</v>
      </c>
      <c r="E5352" s="11" t="s">
        <v>2190</v>
      </c>
      <c r="F5352" s="12" t="s">
        <v>30094</v>
      </c>
      <c r="G5352" s="12" t="s">
        <v>30095</v>
      </c>
      <c r="H5352" s="11" t="str">
        <f t="shared" si="83"/>
        <v>insert into BTRCOutgoingYRate (OID, prefix, outgoingYRateUSD, operatorName, operatorType, effectiveFrom, effectiveTo) values('187678_2016-01-01','187678','0.2182','JAMAICA OTHER MOBILE','MOBILE',to_date('2016-01-01','YYYY-MM-DD HH24:MI:SS'),to_date('2016-12-01','YYYY-MM-DD HH24:MI:SS'));</v>
      </c>
    </row>
    <row r="5353" spans="1:8">
      <c r="A5353" s="11" t="s">
        <v>22090</v>
      </c>
      <c r="B5353" s="11" t="s">
        <v>8728</v>
      </c>
      <c r="C5353" s="18">
        <v>0.21820000000000001</v>
      </c>
      <c r="D5353" s="11" t="s">
        <v>8696</v>
      </c>
      <c r="E5353" s="11" t="s">
        <v>2190</v>
      </c>
      <c r="F5353" s="12" t="s">
        <v>30094</v>
      </c>
      <c r="G5353" s="12" t="s">
        <v>30095</v>
      </c>
      <c r="H5353" s="11" t="str">
        <f t="shared" si="83"/>
        <v>insert into BTRCOutgoingYRate (OID, prefix, outgoingYRateUSD, operatorName, operatorType, effectiveFrom, effectiveTo) values('187679_2016-01-01','187679','0.2182','JAMAICA OTHER MOBILE','MOBILE',to_date('2016-01-01','YYYY-MM-DD HH24:MI:SS'),to_date('2016-12-01','YYYY-MM-DD HH24:MI:SS'));</v>
      </c>
    </row>
    <row r="5354" spans="1:8">
      <c r="A5354" s="11" t="s">
        <v>22091</v>
      </c>
      <c r="B5354" s="11" t="s">
        <v>8729</v>
      </c>
      <c r="C5354" s="18">
        <v>0.21820000000000001</v>
      </c>
      <c r="D5354" s="11" t="s">
        <v>8730</v>
      </c>
      <c r="E5354" s="11" t="s">
        <v>2190</v>
      </c>
      <c r="F5354" s="12" t="s">
        <v>30094</v>
      </c>
      <c r="G5354" s="12" t="s">
        <v>30095</v>
      </c>
      <c r="H5354" s="11" t="str">
        <f t="shared" si="83"/>
        <v>insert into BTRCOutgoingYRate (OID, prefix, outgoingYRateUSD, operatorName, operatorType, effectiveFrom, effectiveTo) values('187663_2016-01-01','187663','0.2182','JAMAICA MOBILE DIGICELL','MOBILE',to_date('2016-01-01','YYYY-MM-DD HH24:MI:SS'),to_date('2016-12-01','YYYY-MM-DD HH24:MI:SS'));</v>
      </c>
    </row>
    <row r="5355" spans="1:8">
      <c r="A5355" s="11" t="s">
        <v>22092</v>
      </c>
      <c r="B5355" s="11" t="s">
        <v>8731</v>
      </c>
      <c r="C5355" s="18">
        <v>0.21820000000000001</v>
      </c>
      <c r="D5355" s="11" t="s">
        <v>8684</v>
      </c>
      <c r="E5355" s="11" t="s">
        <v>2190</v>
      </c>
      <c r="F5355" s="12" t="s">
        <v>30094</v>
      </c>
      <c r="G5355" s="12" t="s">
        <v>30095</v>
      </c>
      <c r="H5355" s="11" t="str">
        <f t="shared" si="83"/>
        <v>insert into BTRCOutgoingYRate (OID, prefix, outgoingYRateUSD, operatorName, operatorType, effectiveFrom, effectiveTo) values('187622_2016-01-01','187622','0.2182','JAMAICA MOBILE CW','MOBILE',to_date('2016-01-01','YYYY-MM-DD HH24:MI:SS'),to_date('2016-12-01','YYYY-MM-DD HH24:MI:SS'));</v>
      </c>
    </row>
    <row r="5356" spans="1:8">
      <c r="A5356" s="11" t="s">
        <v>22093</v>
      </c>
      <c r="B5356" s="11" t="s">
        <v>8732</v>
      </c>
      <c r="C5356" s="18">
        <v>0.21820000000000001</v>
      </c>
      <c r="D5356" s="11" t="s">
        <v>8684</v>
      </c>
      <c r="E5356" s="11" t="s">
        <v>2190</v>
      </c>
      <c r="F5356" s="12" t="s">
        <v>30094</v>
      </c>
      <c r="G5356" s="12" t="s">
        <v>30095</v>
      </c>
      <c r="H5356" s="11" t="str">
        <f t="shared" si="83"/>
        <v>insert into BTRCOutgoingYRate (OID, prefix, outgoingYRateUSD, operatorName, operatorType, effectiveFrom, effectiveTo) values('187624_2016-01-01','187624','0.2182','JAMAICA MOBILE CW','MOBILE',to_date('2016-01-01','YYYY-MM-DD HH24:MI:SS'),to_date('2016-12-01','YYYY-MM-DD HH24:MI:SS'));</v>
      </c>
    </row>
    <row r="5357" spans="1:8">
      <c r="A5357" s="11" t="s">
        <v>22094</v>
      </c>
      <c r="B5357" s="11" t="s">
        <v>8733</v>
      </c>
      <c r="C5357" s="18">
        <v>0.21820000000000001</v>
      </c>
      <c r="D5357" s="11" t="s">
        <v>8684</v>
      </c>
      <c r="E5357" s="11" t="s">
        <v>2190</v>
      </c>
      <c r="F5357" s="12" t="s">
        <v>30094</v>
      </c>
      <c r="G5357" s="12" t="s">
        <v>30095</v>
      </c>
      <c r="H5357" s="11" t="str">
        <f t="shared" si="83"/>
        <v>insert into BTRCOutgoingYRate (OID, prefix, outgoingYRateUSD, operatorName, operatorType, effectiveFrom, effectiveTo) values('187627_2016-01-01','187627','0.2182','JAMAICA MOBILE CW','MOBILE',to_date('2016-01-01','YYYY-MM-DD HH24:MI:SS'),to_date('2016-12-01','YYYY-MM-DD HH24:MI:SS'));</v>
      </c>
    </row>
    <row r="5358" spans="1:8">
      <c r="A5358" s="11" t="s">
        <v>22095</v>
      </c>
      <c r="B5358" s="11" t="s">
        <v>8734</v>
      </c>
      <c r="C5358" s="18">
        <v>0.21820000000000001</v>
      </c>
      <c r="D5358" s="11" t="s">
        <v>8651</v>
      </c>
      <c r="E5358" s="11" t="s">
        <v>2190</v>
      </c>
      <c r="F5358" s="12" t="s">
        <v>30094</v>
      </c>
      <c r="G5358" s="12" t="s">
        <v>30095</v>
      </c>
      <c r="H5358" s="11" t="str">
        <f t="shared" si="83"/>
        <v>insert into BTRCOutgoingYRate (OID, prefix, outgoingYRateUSD, operatorName, operatorType, effectiveFrom, effectiveTo) values('187638_2016-01-01','187638','0.2182','Jamaica Cellular Digicel','MOBILE',to_date('2016-01-01','YYYY-MM-DD HH24:MI:SS'),to_date('2016-12-01','YYYY-MM-DD HH24:MI:SS'));</v>
      </c>
    </row>
    <row r="5359" spans="1:8">
      <c r="A5359" s="11" t="s">
        <v>22096</v>
      </c>
      <c r="B5359" s="11" t="s">
        <v>8735</v>
      </c>
      <c r="C5359" s="18">
        <v>0.21820000000000001</v>
      </c>
      <c r="D5359" s="11" t="s">
        <v>8651</v>
      </c>
      <c r="E5359" s="11" t="s">
        <v>2190</v>
      </c>
      <c r="F5359" s="12" t="s">
        <v>30094</v>
      </c>
      <c r="G5359" s="12" t="s">
        <v>30095</v>
      </c>
      <c r="H5359" s="11" t="str">
        <f t="shared" si="83"/>
        <v>insert into BTRCOutgoingYRate (OID, prefix, outgoingYRateUSD, operatorName, operatorType, effectiveFrom, effectiveTo) values('187686_2016-01-01','187686','0.2182','Jamaica Cellular Digicel','MOBILE',to_date('2016-01-01','YYYY-MM-DD HH24:MI:SS'),to_date('2016-12-01','YYYY-MM-DD HH24:MI:SS'));</v>
      </c>
    </row>
    <row r="5360" spans="1:8">
      <c r="A5360" s="11" t="s">
        <v>22097</v>
      </c>
      <c r="B5360" s="11" t="s">
        <v>8736</v>
      </c>
      <c r="C5360" s="18">
        <v>0.21820000000000001</v>
      </c>
      <c r="D5360" s="11" t="s">
        <v>8651</v>
      </c>
      <c r="E5360" s="11" t="s">
        <v>2190</v>
      </c>
      <c r="F5360" s="12" t="s">
        <v>30094</v>
      </c>
      <c r="G5360" s="12" t="s">
        <v>30095</v>
      </c>
      <c r="H5360" s="11" t="str">
        <f t="shared" si="83"/>
        <v>insert into BTRCOutgoingYRate (OID, prefix, outgoingYRateUSD, operatorName, operatorType, effectiveFrom, effectiveTo) values('187687_2016-01-01','187687','0.2182','Jamaica Cellular Digicel','MOBILE',to_date('2016-01-01','YYYY-MM-DD HH24:MI:SS'),to_date('2016-12-01','YYYY-MM-DD HH24:MI:SS'));</v>
      </c>
    </row>
    <row r="5361" spans="1:8">
      <c r="A5361" s="11" t="s">
        <v>22098</v>
      </c>
      <c r="B5361" s="11" t="s">
        <v>8737</v>
      </c>
      <c r="C5361" s="18">
        <v>0.21820000000000001</v>
      </c>
      <c r="D5361" s="11" t="s">
        <v>8651</v>
      </c>
      <c r="E5361" s="11" t="s">
        <v>2190</v>
      </c>
      <c r="F5361" s="12" t="s">
        <v>30094</v>
      </c>
      <c r="G5361" s="12" t="s">
        <v>30095</v>
      </c>
      <c r="H5361" s="11" t="str">
        <f t="shared" si="83"/>
        <v>insert into BTRCOutgoingYRate (OID, prefix, outgoingYRateUSD, operatorName, operatorType, effectiveFrom, effectiveTo) values('187688_2016-01-01','187688','0.2182','Jamaica Cellular Digicel','MOBILE',to_date('2016-01-01','YYYY-MM-DD HH24:MI:SS'),to_date('2016-12-01','YYYY-MM-DD HH24:MI:SS'));</v>
      </c>
    </row>
    <row r="5362" spans="1:8">
      <c r="A5362" s="11" t="s">
        <v>22099</v>
      </c>
      <c r="B5362" s="11" t="s">
        <v>8738</v>
      </c>
      <c r="C5362" s="18">
        <v>0.21820000000000001</v>
      </c>
      <c r="D5362" s="11" t="s">
        <v>8651</v>
      </c>
      <c r="E5362" s="11" t="s">
        <v>2190</v>
      </c>
      <c r="F5362" s="12" t="s">
        <v>30094</v>
      </c>
      <c r="G5362" s="12" t="s">
        <v>30095</v>
      </c>
      <c r="H5362" s="11" t="str">
        <f t="shared" si="83"/>
        <v>insert into BTRCOutgoingYRate (OID, prefix, outgoingYRateUSD, operatorName, operatorType, effectiveFrom, effectiveTo) values('187689_2016-01-01','187689','0.2182','Jamaica Cellular Digicel','MOBILE',to_date('2016-01-01','YYYY-MM-DD HH24:MI:SS'),to_date('2016-12-01','YYYY-MM-DD HH24:MI:SS'));</v>
      </c>
    </row>
    <row r="5363" spans="1:8">
      <c r="A5363" s="11" t="s">
        <v>22100</v>
      </c>
      <c r="B5363" s="11" t="s">
        <v>8739</v>
      </c>
      <c r="C5363" s="18">
        <v>0.21820000000000001</v>
      </c>
      <c r="D5363" s="11" t="s">
        <v>8651</v>
      </c>
      <c r="E5363" s="11" t="s">
        <v>2190</v>
      </c>
      <c r="F5363" s="12" t="s">
        <v>30094</v>
      </c>
      <c r="G5363" s="12" t="s">
        <v>30095</v>
      </c>
      <c r="H5363" s="11" t="str">
        <f t="shared" si="83"/>
        <v>insert into BTRCOutgoingYRate (OID, prefix, outgoingYRateUSD, operatorName, operatorType, effectiveFrom, effectiveTo) values('187639_2016-01-01','187639','0.2182','Jamaica Cellular Digicel','MOBILE',to_date('2016-01-01','YYYY-MM-DD HH24:MI:SS'),to_date('2016-12-01','YYYY-MM-DD HH24:MI:SS'));</v>
      </c>
    </row>
    <row r="5364" spans="1:8">
      <c r="A5364" s="11" t="s">
        <v>22101</v>
      </c>
      <c r="B5364" s="11" t="s">
        <v>8740</v>
      </c>
      <c r="C5364" s="18">
        <v>0.21820000000000001</v>
      </c>
      <c r="D5364" s="11" t="s">
        <v>8651</v>
      </c>
      <c r="E5364" s="11" t="s">
        <v>2190</v>
      </c>
      <c r="F5364" s="12" t="s">
        <v>30094</v>
      </c>
      <c r="G5364" s="12" t="s">
        <v>30095</v>
      </c>
      <c r="H5364" s="11" t="str">
        <f t="shared" si="83"/>
        <v>insert into BTRCOutgoingYRate (OID, prefix, outgoingYRateUSD, operatorName, operatorType, effectiveFrom, effectiveTo) values('187650_2016-01-01','187650','0.2182','Jamaica Cellular Digicel','MOBILE',to_date('2016-01-01','YYYY-MM-DD HH24:MI:SS'),to_date('2016-12-01','YYYY-MM-DD HH24:MI:SS'));</v>
      </c>
    </row>
    <row r="5365" spans="1:8">
      <c r="A5365" s="11" t="s">
        <v>22102</v>
      </c>
      <c r="B5365" s="11" t="s">
        <v>8741</v>
      </c>
      <c r="C5365" s="18">
        <v>0.21820000000000001</v>
      </c>
      <c r="D5365" s="11" t="s">
        <v>8651</v>
      </c>
      <c r="E5365" s="11" t="s">
        <v>2190</v>
      </c>
      <c r="F5365" s="12" t="s">
        <v>30094</v>
      </c>
      <c r="G5365" s="12" t="s">
        <v>30095</v>
      </c>
      <c r="H5365" s="11" t="str">
        <f t="shared" si="83"/>
        <v>insert into BTRCOutgoingYRate (OID, prefix, outgoingYRateUSD, operatorName, operatorType, effectiveFrom, effectiveTo) values('187656_2016-01-01','187656','0.2182','Jamaica Cellular Digicel','MOBILE',to_date('2016-01-01','YYYY-MM-DD HH24:MI:SS'),to_date('2016-12-01','YYYY-MM-DD HH24:MI:SS'));</v>
      </c>
    </row>
    <row r="5366" spans="1:8">
      <c r="A5366" s="11" t="s">
        <v>22103</v>
      </c>
      <c r="B5366" s="11" t="s">
        <v>8742</v>
      </c>
      <c r="C5366" s="18">
        <v>0.21820000000000001</v>
      </c>
      <c r="D5366" s="11" t="s">
        <v>8651</v>
      </c>
      <c r="E5366" s="11" t="s">
        <v>2190</v>
      </c>
      <c r="F5366" s="12" t="s">
        <v>30094</v>
      </c>
      <c r="G5366" s="12" t="s">
        <v>30095</v>
      </c>
      <c r="H5366" s="11" t="str">
        <f t="shared" si="83"/>
        <v>insert into BTRCOutgoingYRate (OID, prefix, outgoingYRateUSD, operatorName, operatorType, effectiveFrom, effectiveTo) values('187658_2016-01-01','187658','0.2182','Jamaica Cellular Digicel','MOBILE',to_date('2016-01-01','YYYY-MM-DD HH24:MI:SS'),to_date('2016-12-01','YYYY-MM-DD HH24:MI:SS'));</v>
      </c>
    </row>
    <row r="5367" spans="1:8">
      <c r="A5367" s="11" t="s">
        <v>22104</v>
      </c>
      <c r="B5367" s="11" t="s">
        <v>8743</v>
      </c>
      <c r="C5367" s="18">
        <v>0.21820000000000001</v>
      </c>
      <c r="D5367" s="11" t="s">
        <v>8744</v>
      </c>
      <c r="E5367" s="11" t="s">
        <v>2190</v>
      </c>
      <c r="F5367" s="12" t="s">
        <v>30094</v>
      </c>
      <c r="G5367" s="12" t="s">
        <v>30095</v>
      </c>
      <c r="H5367" s="11" t="str">
        <f t="shared" si="83"/>
        <v>insert into BTRCOutgoingYRate (OID, prefix, outgoingYRateUSD, operatorName, operatorType, effectiveFrom, effectiveTo) values('187644_2016-01-01','187644','0.2182','Jamaica - Mobile Digicel','MOBILE',to_date('2016-01-01','YYYY-MM-DD HH24:MI:SS'),to_date('2016-12-01','YYYY-MM-DD HH24:MI:SS'));</v>
      </c>
    </row>
    <row r="5368" spans="1:8">
      <c r="A5368" s="11" t="s">
        <v>22105</v>
      </c>
      <c r="B5368" s="11" t="s">
        <v>8745</v>
      </c>
      <c r="C5368" s="18">
        <v>0.21820000000000001</v>
      </c>
      <c r="D5368" s="11" t="s">
        <v>8651</v>
      </c>
      <c r="E5368" s="11" t="s">
        <v>2190</v>
      </c>
      <c r="F5368" s="12" t="s">
        <v>30094</v>
      </c>
      <c r="G5368" s="12" t="s">
        <v>30095</v>
      </c>
      <c r="H5368" s="11" t="str">
        <f t="shared" si="83"/>
        <v>insert into BTRCOutgoingYRate (OID, prefix, outgoingYRateUSD, operatorName, operatorType, effectiveFrom, effectiveTo) values('187684_2016-01-01','187684','0.2182','Jamaica Cellular Digicel','MOBILE',to_date('2016-01-01','YYYY-MM-DD HH24:MI:SS'),to_date('2016-12-01','YYYY-MM-DD HH24:MI:SS'));</v>
      </c>
    </row>
    <row r="5369" spans="1:8">
      <c r="A5369" s="11" t="s">
        <v>22106</v>
      </c>
      <c r="B5369" s="11" t="s">
        <v>8746</v>
      </c>
      <c r="C5369" s="18">
        <v>0.21820000000000001</v>
      </c>
      <c r="D5369" s="11" t="s">
        <v>8651</v>
      </c>
      <c r="E5369" s="11" t="s">
        <v>2190</v>
      </c>
      <c r="F5369" s="12" t="s">
        <v>30094</v>
      </c>
      <c r="G5369" s="12" t="s">
        <v>30095</v>
      </c>
      <c r="H5369" s="11" t="str">
        <f t="shared" si="83"/>
        <v>insert into BTRCOutgoingYRate (OID, prefix, outgoingYRateUSD, operatorName, operatorType, effectiveFrom, effectiveTo) values('187664_2016-01-01','187664','0.2182','Jamaica Cellular Digicel','MOBILE',to_date('2016-01-01','YYYY-MM-DD HH24:MI:SS'),to_date('2016-12-01','YYYY-MM-DD HH24:MI:SS'));</v>
      </c>
    </row>
    <row r="5370" spans="1:8">
      <c r="A5370" s="11" t="s">
        <v>22107</v>
      </c>
      <c r="B5370" s="11" t="s">
        <v>8747</v>
      </c>
      <c r="C5370" s="18">
        <v>0.21820000000000001</v>
      </c>
      <c r="D5370" s="11" t="s">
        <v>8651</v>
      </c>
      <c r="E5370" s="11" t="s">
        <v>2190</v>
      </c>
      <c r="F5370" s="12" t="s">
        <v>30094</v>
      </c>
      <c r="G5370" s="12" t="s">
        <v>30095</v>
      </c>
      <c r="H5370" s="11" t="str">
        <f t="shared" si="83"/>
        <v>insert into BTRCOutgoingYRate (OID, prefix, outgoingYRateUSD, operatorName, operatorType, effectiveFrom, effectiveTo) values('187661_2016-01-01','187661','0.2182','Jamaica Cellular Digicel','MOBILE',to_date('2016-01-01','YYYY-MM-DD HH24:MI:SS'),to_date('2016-12-01','YYYY-MM-DD HH24:MI:SS'));</v>
      </c>
    </row>
    <row r="5371" spans="1:8">
      <c r="A5371" s="11" t="s">
        <v>22108</v>
      </c>
      <c r="B5371" s="11" t="s">
        <v>8748</v>
      </c>
      <c r="C5371" s="18">
        <v>0.21820000000000001</v>
      </c>
      <c r="D5371" s="11" t="s">
        <v>8651</v>
      </c>
      <c r="E5371" s="11" t="s">
        <v>2190</v>
      </c>
      <c r="F5371" s="12" t="s">
        <v>30094</v>
      </c>
      <c r="G5371" s="12" t="s">
        <v>30095</v>
      </c>
      <c r="H5371" s="11" t="str">
        <f t="shared" si="83"/>
        <v>insert into BTRCOutgoingYRate (OID, prefix, outgoingYRateUSD, operatorName, operatorType, effectiveFrom, effectiveTo) values('187685_2016-01-01','187685','0.2182','Jamaica Cellular Digicel','MOBILE',to_date('2016-01-01','YYYY-MM-DD HH24:MI:SS'),to_date('2016-12-01','YYYY-MM-DD HH24:MI:SS'));</v>
      </c>
    </row>
    <row r="5372" spans="1:8">
      <c r="A5372" s="11" t="s">
        <v>22109</v>
      </c>
      <c r="B5372" s="11" t="s">
        <v>8749</v>
      </c>
      <c r="C5372" s="18">
        <v>0.10150000000000001</v>
      </c>
      <c r="D5372" s="11" t="s">
        <v>8750</v>
      </c>
      <c r="E5372" s="11" t="s">
        <v>2190</v>
      </c>
      <c r="F5372" s="12" t="s">
        <v>30094</v>
      </c>
      <c r="G5372" s="12" t="s">
        <v>30095</v>
      </c>
      <c r="H5372" s="11" t="str">
        <f t="shared" si="83"/>
        <v>insert into BTRCOutgoingYRate (OID, prefix, outgoingYRateUSD, operatorName, operatorType, effectiveFrom, effectiveTo) values('819_2016-01-01','819','0.1015','Japan - Roaming NTT','MOBILE',to_date('2016-01-01','YYYY-MM-DD HH24:MI:SS'),to_date('2016-12-01','YYYY-MM-DD HH24:MI:SS'));</v>
      </c>
    </row>
    <row r="5373" spans="1:8">
      <c r="A5373" s="11" t="s">
        <v>22110</v>
      </c>
      <c r="B5373" s="11" t="s">
        <v>8751</v>
      </c>
      <c r="C5373" s="18">
        <v>0.10150000000000001</v>
      </c>
      <c r="D5373" s="11" t="s">
        <v>8752</v>
      </c>
      <c r="E5373" s="11" t="s">
        <v>2190</v>
      </c>
      <c r="F5373" s="12" t="s">
        <v>30094</v>
      </c>
      <c r="G5373" s="12" t="s">
        <v>30095</v>
      </c>
      <c r="H5373" s="11" t="str">
        <f t="shared" si="83"/>
        <v>insert into BTRCOutgoingYRate (OID, prefix, outgoingYRateUSD, operatorName, operatorType, effectiveFrom, effectiveTo) values('816160_2016-01-01','816160','0.1015','Japan Special Services','MOBILE',to_date('2016-01-01','YYYY-MM-DD HH24:MI:SS'),to_date('2016-12-01','YYYY-MM-DD HH24:MI:SS'));</v>
      </c>
    </row>
    <row r="5374" spans="1:8">
      <c r="A5374" s="11" t="s">
        <v>22111</v>
      </c>
      <c r="B5374" s="11" t="s">
        <v>8753</v>
      </c>
      <c r="C5374" s="18">
        <v>0.10150000000000001</v>
      </c>
      <c r="D5374" s="11" t="s">
        <v>8754</v>
      </c>
      <c r="E5374" s="11" t="s">
        <v>2190</v>
      </c>
      <c r="F5374" s="12" t="s">
        <v>30094</v>
      </c>
      <c r="G5374" s="12" t="s">
        <v>30095</v>
      </c>
      <c r="H5374" s="11" t="str">
        <f t="shared" si="83"/>
        <v>insert into BTRCOutgoingYRate (OID, prefix, outgoingYRateUSD, operatorName, operatorType, effectiveFrom, effectiveTo) values('8140_2016-01-01','8140','0.1015','Japan-Mobile','MOBILE',to_date('2016-01-01','YYYY-MM-DD HH24:MI:SS'),to_date('2016-12-01','YYYY-MM-DD HH24:MI:SS'));</v>
      </c>
    </row>
    <row r="5375" spans="1:8">
      <c r="A5375" s="11" t="s">
        <v>22112</v>
      </c>
      <c r="B5375" s="11" t="s">
        <v>8755</v>
      </c>
      <c r="C5375" s="18">
        <v>0.10150000000000001</v>
      </c>
      <c r="D5375" s="11" t="s">
        <v>8756</v>
      </c>
      <c r="E5375" s="11" t="s">
        <v>2190</v>
      </c>
      <c r="F5375" s="12" t="s">
        <v>30094</v>
      </c>
      <c r="G5375" s="12" t="s">
        <v>30095</v>
      </c>
      <c r="H5375" s="11" t="str">
        <f t="shared" si="83"/>
        <v>insert into BTRCOutgoingYRate (OID, prefix, outgoingYRateUSD, operatorName, operatorType, effectiveFrom, effectiveTo) values('8150_2016-01-01','8150','0.1015','Japan-IP Phone-Mobile','MOBILE',to_date('2016-01-01','YYYY-MM-DD HH24:MI:SS'),to_date('2016-12-01','YYYY-MM-DD HH24:MI:SS'));</v>
      </c>
    </row>
    <row r="5376" spans="1:8">
      <c r="A5376" s="11" t="s">
        <v>22113</v>
      </c>
      <c r="B5376" s="11" t="s">
        <v>8757</v>
      </c>
      <c r="C5376" s="18">
        <v>3.5099999999999999E-2</v>
      </c>
      <c r="D5376" s="11" t="s">
        <v>8758</v>
      </c>
      <c r="E5376" s="11" t="s">
        <v>2227</v>
      </c>
      <c r="F5376" s="12" t="s">
        <v>30094</v>
      </c>
      <c r="G5376" s="12" t="s">
        <v>30095</v>
      </c>
      <c r="H5376" s="11" t="str">
        <f t="shared" si="83"/>
        <v>insert into BTRCOutgoingYRate (OID, prefix, outgoingYRateUSD, operatorName, operatorType, effectiveFrom, effectiveTo) values('8149_2016-01-01','8149','0.0351','Japan Tokyo','FIXED',to_date('2016-01-01','YYYY-MM-DD HH24:MI:SS'),to_date('2016-12-01','YYYY-MM-DD HH24:MI:SS'));</v>
      </c>
    </row>
    <row r="5377" spans="1:8">
      <c r="A5377" s="11" t="s">
        <v>22114</v>
      </c>
      <c r="B5377" s="11" t="s">
        <v>8759</v>
      </c>
      <c r="C5377" s="18">
        <v>0.10150000000000001</v>
      </c>
      <c r="D5377" s="11" t="s">
        <v>8752</v>
      </c>
      <c r="E5377" s="11" t="s">
        <v>2190</v>
      </c>
      <c r="F5377" s="12" t="s">
        <v>30094</v>
      </c>
      <c r="G5377" s="12" t="s">
        <v>30095</v>
      </c>
      <c r="H5377" s="11" t="str">
        <f t="shared" si="83"/>
        <v>insert into BTRCOutgoingYRate (OID, prefix, outgoingYRateUSD, operatorName, operatorType, effectiveFrom, effectiveTo) values('813133_2016-01-01','813133','0.1015','Japan Special Services','MOBILE',to_date('2016-01-01','YYYY-MM-DD HH24:MI:SS'),to_date('2016-12-01','YYYY-MM-DD HH24:MI:SS'));</v>
      </c>
    </row>
    <row r="5378" spans="1:8">
      <c r="A5378" s="11" t="s">
        <v>22115</v>
      </c>
      <c r="B5378" s="11" t="s">
        <v>8760</v>
      </c>
      <c r="C5378" s="18">
        <v>0.10150000000000001</v>
      </c>
      <c r="D5378" s="11" t="s">
        <v>8752</v>
      </c>
      <c r="E5378" s="11" t="s">
        <v>2190</v>
      </c>
      <c r="F5378" s="12" t="s">
        <v>30094</v>
      </c>
      <c r="G5378" s="12" t="s">
        <v>30095</v>
      </c>
      <c r="H5378" s="11" t="str">
        <f t="shared" si="83"/>
        <v>insert into BTRCOutgoingYRate (OID, prefix, outgoingYRateUSD, operatorName, operatorType, effectiveFrom, effectiveTo) values('813134_2016-01-01','813134','0.1015','Japan Special Services','MOBILE',to_date('2016-01-01','YYYY-MM-DD HH24:MI:SS'),to_date('2016-12-01','YYYY-MM-DD HH24:MI:SS'));</v>
      </c>
    </row>
    <row r="5379" spans="1:8">
      <c r="A5379" s="11" t="s">
        <v>22116</v>
      </c>
      <c r="B5379" s="11" t="s">
        <v>8761</v>
      </c>
      <c r="C5379" s="18">
        <v>0.10150000000000001</v>
      </c>
      <c r="D5379" s="11" t="s">
        <v>8752</v>
      </c>
      <c r="E5379" s="11" t="s">
        <v>2190</v>
      </c>
      <c r="F5379" s="12" t="s">
        <v>30094</v>
      </c>
      <c r="G5379" s="12" t="s">
        <v>30095</v>
      </c>
      <c r="H5379" s="11" t="str">
        <f t="shared" si="83"/>
        <v>insert into BTRCOutgoingYRate (OID, prefix, outgoingYRateUSD, operatorName, operatorType, effectiveFrom, effectiveTo) values('813135_2016-01-01','813135','0.1015','Japan Special Services','MOBILE',to_date('2016-01-01','YYYY-MM-DD HH24:MI:SS'),to_date('2016-12-01','YYYY-MM-DD HH24:MI:SS'));</v>
      </c>
    </row>
    <row r="5380" spans="1:8">
      <c r="A5380" s="11" t="s">
        <v>22117</v>
      </c>
      <c r="B5380" s="11" t="s">
        <v>8762</v>
      </c>
      <c r="C5380" s="18">
        <v>0.10150000000000001</v>
      </c>
      <c r="D5380" s="11" t="s">
        <v>8752</v>
      </c>
      <c r="E5380" s="11" t="s">
        <v>2190</v>
      </c>
      <c r="F5380" s="12" t="s">
        <v>30094</v>
      </c>
      <c r="G5380" s="12" t="s">
        <v>30095</v>
      </c>
      <c r="H5380" s="11" t="str">
        <f t="shared" ref="H5380:H5443" si="84">H$1&amp;IF(ISBLANK(A5380),"null","'"&amp;A5380&amp;"'")&amp;","&amp;IF(ISBLANK(B5380),"null","'"&amp;B5380&amp;"'")&amp;","&amp;IF(ISBLANK(C5380),"null","'"&amp;C5380&amp;"'")&amp;","&amp;IF(ISBLANK(D5380),"null","'"&amp;D5380&amp;"'")&amp;","&amp;IF(ISBLANK(E5380),"null","'"&amp;E5380&amp;"'")&amp;","&amp;IF(ISBLANK(F5380),"null","to_date('"&amp;F5380&amp;"','YYYY-MM-DD HH24:MI:SS')")&amp;","&amp;IF(ISBLANK(G5380),"null","to_date('"&amp;G5380&amp;"','YYYY-MM-DD HH24:MI:SS')")&amp;
I$1</f>
        <v>insert into BTRCOutgoingYRate (OID, prefix, outgoingYRateUSD, operatorName, operatorType, effectiveFrom, effectiveTo) values('813140_2016-01-01','813140','0.1015','Japan Special Services','MOBILE',to_date('2016-01-01','YYYY-MM-DD HH24:MI:SS'),to_date('2016-12-01','YYYY-MM-DD HH24:MI:SS'));</v>
      </c>
    </row>
    <row r="5381" spans="1:8">
      <c r="A5381" s="11" t="s">
        <v>22118</v>
      </c>
      <c r="B5381" s="11" t="s">
        <v>8763</v>
      </c>
      <c r="C5381" s="18">
        <v>0.10150000000000001</v>
      </c>
      <c r="D5381" s="11" t="s">
        <v>8752</v>
      </c>
      <c r="E5381" s="11" t="s">
        <v>2190</v>
      </c>
      <c r="F5381" s="12" t="s">
        <v>30094</v>
      </c>
      <c r="G5381" s="12" t="s">
        <v>30095</v>
      </c>
      <c r="H5381" s="11" t="str">
        <f t="shared" si="84"/>
        <v>insert into BTRCOutgoingYRate (OID, prefix, outgoingYRateUSD, operatorName, operatorType, effectiveFrom, effectiveTo) values('813160_2016-01-01','813160','0.1015','Japan Special Services','MOBILE',to_date('2016-01-01','YYYY-MM-DD HH24:MI:SS'),to_date('2016-12-01','YYYY-MM-DD HH24:MI:SS'));</v>
      </c>
    </row>
    <row r="5382" spans="1:8">
      <c r="A5382" s="11" t="s">
        <v>22119</v>
      </c>
      <c r="B5382" s="11" t="s">
        <v>8764</v>
      </c>
      <c r="C5382" s="18">
        <v>0.10150000000000001</v>
      </c>
      <c r="D5382" s="11" t="s">
        <v>8752</v>
      </c>
      <c r="E5382" s="11" t="s">
        <v>2190</v>
      </c>
      <c r="F5382" s="12" t="s">
        <v>30094</v>
      </c>
      <c r="G5382" s="12" t="s">
        <v>30095</v>
      </c>
      <c r="H5382" s="11" t="str">
        <f t="shared" si="84"/>
        <v>insert into BTRCOutgoingYRate (OID, prefix, outgoingYRateUSD, operatorName, operatorType, effectiveFrom, effectiveTo) values('816140_2016-01-01','816140','0.1015','Japan Special Services','MOBILE',to_date('2016-01-01','YYYY-MM-DD HH24:MI:SS'),to_date('2016-12-01','YYYY-MM-DD HH24:MI:SS'));</v>
      </c>
    </row>
    <row r="5383" spans="1:8">
      <c r="A5383" s="11" t="s">
        <v>22120</v>
      </c>
      <c r="B5383" s="11" t="s">
        <v>8765</v>
      </c>
      <c r="C5383" s="18">
        <v>3.5099999999999999E-2</v>
      </c>
      <c r="D5383" s="11" t="s">
        <v>8766</v>
      </c>
      <c r="E5383" s="11" t="s">
        <v>2227</v>
      </c>
      <c r="F5383" s="12" t="s">
        <v>30094</v>
      </c>
      <c r="G5383" s="12" t="s">
        <v>30095</v>
      </c>
      <c r="H5383" s="11" t="str">
        <f t="shared" si="84"/>
        <v>insert into BTRCOutgoingYRate (OID, prefix, outgoingYRateUSD, operatorName, operatorType, effectiveFrom, effectiveTo) values('813_2016-01-01','813','0.0351','Japan-Tokyo-Fixed','FIXED',to_date('2016-01-01','YYYY-MM-DD HH24:MI:SS'),to_date('2016-12-01','YYYY-MM-DD HH24:MI:SS'));</v>
      </c>
    </row>
    <row r="5384" spans="1:8">
      <c r="A5384" s="11" t="s">
        <v>22121</v>
      </c>
      <c r="B5384" s="11" t="s">
        <v>1665</v>
      </c>
      <c r="C5384" s="18">
        <v>3.5099999999999999E-2</v>
      </c>
      <c r="D5384" s="11" t="s">
        <v>8767</v>
      </c>
      <c r="E5384" s="11" t="s">
        <v>2227</v>
      </c>
      <c r="F5384" s="12" t="s">
        <v>30094</v>
      </c>
      <c r="G5384" s="12" t="s">
        <v>30095</v>
      </c>
      <c r="H5384" s="11" t="str">
        <f t="shared" si="84"/>
        <v>insert into BTRCOutgoingYRate (OID, prefix, outgoingYRateUSD, operatorName, operatorType, effectiveFrom, effectiveTo) values('81_2016-01-01','81','0.0351','Japan-ROC-Fixed','FIXED',to_date('2016-01-01','YYYY-MM-DD HH24:MI:SS'),to_date('2016-12-01','YYYY-MM-DD HH24:MI:SS'));</v>
      </c>
    </row>
    <row r="5385" spans="1:8">
      <c r="A5385" s="11" t="s">
        <v>22122</v>
      </c>
      <c r="B5385" s="11" t="s">
        <v>8768</v>
      </c>
      <c r="C5385" s="18">
        <v>0.10150000000000001</v>
      </c>
      <c r="D5385" s="11" t="s">
        <v>8769</v>
      </c>
      <c r="E5385" s="11" t="s">
        <v>2190</v>
      </c>
      <c r="F5385" s="12" t="s">
        <v>30094</v>
      </c>
      <c r="G5385" s="12" t="s">
        <v>30095</v>
      </c>
      <c r="H5385" s="11" t="str">
        <f t="shared" si="84"/>
        <v>insert into BTRCOutgoingYRate (OID, prefix, outgoingYRateUSD, operatorName, operatorType, effectiveFrom, effectiveTo) values('8170_2016-01-01','8170','0.1015','Japan-Other-Mobile','MOBILE',to_date('2016-01-01','YYYY-MM-DD HH24:MI:SS'),to_date('2016-12-01','YYYY-MM-DD HH24:MI:SS'));</v>
      </c>
    </row>
    <row r="5386" spans="1:8">
      <c r="A5386" s="11" t="s">
        <v>22123</v>
      </c>
      <c r="B5386" s="11" t="s">
        <v>8770</v>
      </c>
      <c r="C5386" s="18">
        <v>3.5099999999999999E-2</v>
      </c>
      <c r="D5386" s="11" t="s">
        <v>8771</v>
      </c>
      <c r="E5386" s="11" t="s">
        <v>2227</v>
      </c>
      <c r="F5386" s="12" t="s">
        <v>30094</v>
      </c>
      <c r="G5386" s="12" t="s">
        <v>30095</v>
      </c>
      <c r="H5386" s="11" t="str">
        <f t="shared" si="84"/>
        <v>insert into BTRCOutgoingYRate (OID, prefix, outgoingYRateUSD, operatorName, operatorType, effectiveFrom, effectiveTo) values('8198_2016-01-01','8198','0.0351','Japan-Okinawa-Fixed','FIXED',to_date('2016-01-01','YYYY-MM-DD HH24:MI:SS'),to_date('2016-12-01','YYYY-MM-DD HH24:MI:SS'));</v>
      </c>
    </row>
    <row r="5387" spans="1:8">
      <c r="A5387" s="11" t="s">
        <v>22124</v>
      </c>
      <c r="B5387" s="11" t="s">
        <v>8772</v>
      </c>
      <c r="C5387" s="18">
        <v>3.5099999999999999E-2</v>
      </c>
      <c r="D5387" s="11" t="s">
        <v>8773</v>
      </c>
      <c r="E5387" s="11" t="s">
        <v>2227</v>
      </c>
      <c r="F5387" s="12" t="s">
        <v>30094</v>
      </c>
      <c r="G5387" s="12" t="s">
        <v>30095</v>
      </c>
      <c r="H5387" s="11" t="str">
        <f t="shared" si="84"/>
        <v>insert into BTRCOutgoingYRate (OID, prefix, outgoingYRateUSD, operatorName, operatorType, effectiveFrom, effectiveTo) values('8152_2016-01-01','8152','0.0351','Japan-Nagoya-Fixed','FIXED',to_date('2016-01-01','YYYY-MM-DD HH24:MI:SS'),to_date('2016-12-01','YYYY-MM-DD HH24:MI:SS'));</v>
      </c>
    </row>
    <row r="5388" spans="1:8">
      <c r="A5388" s="11" t="s">
        <v>22125</v>
      </c>
      <c r="B5388" s="11" t="s">
        <v>8774</v>
      </c>
      <c r="C5388" s="18">
        <v>0.10150000000000001</v>
      </c>
      <c r="D5388" s="11" t="s">
        <v>8754</v>
      </c>
      <c r="E5388" s="11" t="s">
        <v>2190</v>
      </c>
      <c r="F5388" s="12" t="s">
        <v>30094</v>
      </c>
      <c r="G5388" s="12" t="s">
        <v>30095</v>
      </c>
      <c r="H5388" s="11" t="str">
        <f t="shared" si="84"/>
        <v>insert into BTRCOutgoingYRate (OID, prefix, outgoingYRateUSD, operatorName, operatorType, effectiveFrom, effectiveTo) values('8130_2016-01-01','8130','0.1015','Japan-Mobile','MOBILE',to_date('2016-01-01','YYYY-MM-DD HH24:MI:SS'),to_date('2016-12-01','YYYY-MM-DD HH24:MI:SS'));</v>
      </c>
    </row>
    <row r="5389" spans="1:8">
      <c r="A5389" s="11" t="s">
        <v>22126</v>
      </c>
      <c r="B5389" s="11" t="s">
        <v>8775</v>
      </c>
      <c r="C5389" s="18">
        <v>0.10150000000000001</v>
      </c>
      <c r="D5389" s="11" t="s">
        <v>8754</v>
      </c>
      <c r="E5389" s="11" t="s">
        <v>2190</v>
      </c>
      <c r="F5389" s="12" t="s">
        <v>30094</v>
      </c>
      <c r="G5389" s="12" t="s">
        <v>30095</v>
      </c>
      <c r="H5389" s="11" t="str">
        <f t="shared" si="84"/>
        <v>insert into BTRCOutgoingYRate (OID, prefix, outgoingYRateUSD, operatorName, operatorType, effectiveFrom, effectiveTo) values('8177_2016-01-01','8177','0.1015','Japan-Mobile','MOBILE',to_date('2016-01-01','YYYY-MM-DD HH24:MI:SS'),to_date('2016-12-01','YYYY-MM-DD HH24:MI:SS'));</v>
      </c>
    </row>
    <row r="5390" spans="1:8">
      <c r="A5390" s="11" t="s">
        <v>22127</v>
      </c>
      <c r="B5390" s="11" t="s">
        <v>8776</v>
      </c>
      <c r="C5390" s="18">
        <v>0.10150000000000001</v>
      </c>
      <c r="D5390" s="11" t="s">
        <v>8752</v>
      </c>
      <c r="E5390" s="11" t="s">
        <v>2190</v>
      </c>
      <c r="F5390" s="12" t="s">
        <v>30094</v>
      </c>
      <c r="G5390" s="12" t="s">
        <v>30095</v>
      </c>
      <c r="H5390" s="11" t="str">
        <f t="shared" si="84"/>
        <v>insert into BTRCOutgoingYRate (OID, prefix, outgoingYRateUSD, operatorName, operatorType, effectiveFrom, effectiveTo) values('813131_2016-01-01','813131','0.1015','Japan Special Services','MOBILE',to_date('2016-01-01','YYYY-MM-DD HH24:MI:SS'),to_date('2016-12-01','YYYY-MM-DD HH24:MI:SS'));</v>
      </c>
    </row>
    <row r="5391" spans="1:8">
      <c r="A5391" s="11" t="s">
        <v>22128</v>
      </c>
      <c r="B5391" s="11" t="s">
        <v>8777</v>
      </c>
      <c r="C5391" s="18">
        <v>0.10150000000000001</v>
      </c>
      <c r="D5391" s="11" t="s">
        <v>8778</v>
      </c>
      <c r="E5391" s="11" t="s">
        <v>2190</v>
      </c>
      <c r="F5391" s="12" t="s">
        <v>30094</v>
      </c>
      <c r="G5391" s="12" t="s">
        <v>30095</v>
      </c>
      <c r="H5391" s="11" t="str">
        <f t="shared" si="84"/>
        <v>insert into BTRCOutgoingYRate (OID, prefix, outgoingYRateUSD, operatorName, operatorType, effectiveFrom, effectiveTo) values('813117_2016-01-01','813117','0.1015','Japan Military','MOBILE',to_date('2016-01-01','YYYY-MM-DD HH24:MI:SS'),to_date('2016-12-01','YYYY-MM-DD HH24:MI:SS'));</v>
      </c>
    </row>
    <row r="5392" spans="1:8">
      <c r="A5392" s="11" t="s">
        <v>22129</v>
      </c>
      <c r="B5392" s="11" t="s">
        <v>8779</v>
      </c>
      <c r="C5392" s="18">
        <v>0.10150000000000001</v>
      </c>
      <c r="D5392" s="11" t="s">
        <v>8780</v>
      </c>
      <c r="E5392" s="11" t="s">
        <v>2190</v>
      </c>
      <c r="F5392" s="12" t="s">
        <v>30094</v>
      </c>
      <c r="G5392" s="12" t="s">
        <v>30095</v>
      </c>
      <c r="H5392" s="11" t="str">
        <f t="shared" si="84"/>
        <v>insert into BTRCOutgoingYRate (OID, prefix, outgoingYRateUSD, operatorName, operatorType, effectiveFrom, effectiveTo) values('818_2016-01-01','818','0.1015','JAPAN MOBILE-DOCOMO','MOBILE',to_date('2016-01-01','YYYY-MM-DD HH24:MI:SS'),to_date('2016-12-01','YYYY-MM-DD HH24:MI:SS'));</v>
      </c>
    </row>
    <row r="5393" spans="1:8">
      <c r="A5393" s="11" t="s">
        <v>22130</v>
      </c>
      <c r="B5393" s="11" t="s">
        <v>8781</v>
      </c>
      <c r="C5393" s="18">
        <v>3.5099999999999999E-2</v>
      </c>
      <c r="D5393" s="11" t="s">
        <v>8782</v>
      </c>
      <c r="E5393" s="11" t="s">
        <v>2227</v>
      </c>
      <c r="F5393" s="12" t="s">
        <v>30094</v>
      </c>
      <c r="G5393" s="12" t="s">
        <v>30095</v>
      </c>
      <c r="H5393" s="11" t="str">
        <f t="shared" si="84"/>
        <v>insert into BTRCOutgoingYRate (OID, prefix, outgoingYRateUSD, operatorName, operatorType, effectiveFrom, effectiveTo) values('816_2016-01-01','816','0.0351','Japan Osaka','FIXED',to_date('2016-01-01','YYYY-MM-DD HH24:MI:SS'),to_date('2016-12-01','YYYY-MM-DD HH24:MI:SS'));</v>
      </c>
    </row>
    <row r="5394" spans="1:8">
      <c r="A5394" s="11" t="s">
        <v>22131</v>
      </c>
      <c r="B5394" s="11" t="s">
        <v>8783</v>
      </c>
      <c r="C5394" s="18">
        <v>0.10150000000000001</v>
      </c>
      <c r="D5394" s="11" t="s">
        <v>8752</v>
      </c>
      <c r="E5394" s="11" t="s">
        <v>2190</v>
      </c>
      <c r="F5394" s="12" t="s">
        <v>30094</v>
      </c>
      <c r="G5394" s="12" t="s">
        <v>30095</v>
      </c>
      <c r="H5394" s="11" t="str">
        <f t="shared" si="84"/>
        <v>insert into BTRCOutgoingYRate (OID, prefix, outgoingYRateUSD, operatorName, operatorType, effectiveFrom, effectiveTo) values('813132_2016-01-01','813132','0.1015','Japan Special Services','MOBILE',to_date('2016-01-01','YYYY-MM-DD HH24:MI:SS'),to_date('2016-12-01','YYYY-MM-DD HH24:MI:SS'));</v>
      </c>
    </row>
    <row r="5395" spans="1:8">
      <c r="A5395" s="11" t="s">
        <v>22132</v>
      </c>
      <c r="B5395" s="11" t="s">
        <v>8784</v>
      </c>
      <c r="C5395" s="18">
        <v>0.10150000000000001</v>
      </c>
      <c r="D5395" s="11" t="s">
        <v>8778</v>
      </c>
      <c r="E5395" s="11" t="s">
        <v>2190</v>
      </c>
      <c r="F5395" s="12" t="s">
        <v>30094</v>
      </c>
      <c r="G5395" s="12" t="s">
        <v>30095</v>
      </c>
      <c r="H5395" s="11" t="str">
        <f t="shared" si="84"/>
        <v>insert into BTRCOutgoingYRate (OID, prefix, outgoingYRateUSD, operatorName, operatorType, effectiveFrom, effectiveTo) values('816117_2016-01-01','816117','0.1015','Japan Military','MOBILE',to_date('2016-01-01','YYYY-MM-DD HH24:MI:SS'),to_date('2016-12-01','YYYY-MM-DD HH24:MI:SS'));</v>
      </c>
    </row>
    <row r="5396" spans="1:8">
      <c r="A5396" s="11" t="s">
        <v>22133</v>
      </c>
      <c r="B5396" s="11" t="s">
        <v>8785</v>
      </c>
      <c r="C5396" s="18">
        <v>8.5500000000000007E-2</v>
      </c>
      <c r="D5396" s="11" t="s">
        <v>8786</v>
      </c>
      <c r="E5396" s="11" t="s">
        <v>2190</v>
      </c>
      <c r="F5396" s="12" t="s">
        <v>30094</v>
      </c>
      <c r="G5396" s="12" t="s">
        <v>30095</v>
      </c>
      <c r="H5396" s="11" t="str">
        <f t="shared" si="84"/>
        <v>insert into BTRCOutgoingYRate (OID, prefix, outgoingYRateUSD, operatorName, operatorType, effectiveFrom, effectiveTo) values('962779_2016-01-01','962779','0.0855','Jordan - Mobile Mobilecom','MOBILE',to_date('2016-01-01','YYYY-MM-DD HH24:MI:SS'),to_date('2016-12-01','YYYY-MM-DD HH24:MI:SS'));</v>
      </c>
    </row>
    <row r="5397" spans="1:8">
      <c r="A5397" s="11" t="s">
        <v>22134</v>
      </c>
      <c r="B5397" s="11" t="s">
        <v>8787</v>
      </c>
      <c r="C5397" s="18">
        <v>8.5500000000000007E-2</v>
      </c>
      <c r="D5397" s="11" t="s">
        <v>8788</v>
      </c>
      <c r="E5397" s="11" t="s">
        <v>2190</v>
      </c>
      <c r="F5397" s="12" t="s">
        <v>30094</v>
      </c>
      <c r="G5397" s="12" t="s">
        <v>30095</v>
      </c>
      <c r="H5397" s="11" t="str">
        <f t="shared" si="84"/>
        <v>insert into BTRCOutgoingYRate (OID, prefix, outgoingYRateUSD, operatorName, operatorType, effectiveFrom, effectiveTo) values('96273_2016-01-01','96273','0.0855','JORDAN MOBILE','MOBILE',to_date('2016-01-01','YYYY-MM-DD HH24:MI:SS'),to_date('2016-12-01','YYYY-MM-DD HH24:MI:SS'));</v>
      </c>
    </row>
    <row r="5398" spans="1:8">
      <c r="A5398" s="11" t="s">
        <v>22135</v>
      </c>
      <c r="B5398" s="11" t="s">
        <v>8789</v>
      </c>
      <c r="C5398" s="18">
        <v>8.5500000000000007E-2</v>
      </c>
      <c r="D5398" s="11" t="s">
        <v>8790</v>
      </c>
      <c r="E5398" s="11" t="s">
        <v>2190</v>
      </c>
      <c r="F5398" s="12" t="s">
        <v>30094</v>
      </c>
      <c r="G5398" s="12" t="s">
        <v>30095</v>
      </c>
      <c r="H5398" s="11" t="str">
        <f t="shared" si="84"/>
        <v>insert into BTRCOutgoingYRate (OID, prefix, outgoingYRateUSD, operatorName, operatorType, effectiveFrom, effectiveTo) values('962740_2016-01-01','962740','0.0855','JORDAN MOBILE MIRSAL','MOBILE',to_date('2016-01-01','YYYY-MM-DD HH24:MI:SS'),to_date('2016-12-01','YYYY-MM-DD HH24:MI:SS'));</v>
      </c>
    </row>
    <row r="5399" spans="1:8">
      <c r="A5399" s="11" t="s">
        <v>22136</v>
      </c>
      <c r="B5399" s="11" t="s">
        <v>8791</v>
      </c>
      <c r="C5399" s="18">
        <v>8.5500000000000007E-2</v>
      </c>
      <c r="D5399" s="11" t="s">
        <v>8792</v>
      </c>
      <c r="E5399" s="11" t="s">
        <v>2190</v>
      </c>
      <c r="F5399" s="12" t="s">
        <v>30094</v>
      </c>
      <c r="G5399" s="12" t="s">
        <v>30095</v>
      </c>
      <c r="H5399" s="11" t="str">
        <f t="shared" si="84"/>
        <v>insert into BTRCOutgoingYRate (OID, prefix, outgoingYRateUSD, operatorName, operatorType, effectiveFrom, effectiveTo) values('962745_2016-01-01','962745','0.0855','Jordan Mobile Xpress','MOBILE',to_date('2016-01-01','YYYY-MM-DD HH24:MI:SS'),to_date('2016-12-01','YYYY-MM-DD HH24:MI:SS'));</v>
      </c>
    </row>
    <row r="5400" spans="1:8">
      <c r="A5400" s="11" t="s">
        <v>22137</v>
      </c>
      <c r="B5400" s="11" t="s">
        <v>8793</v>
      </c>
      <c r="C5400" s="18">
        <v>8.5500000000000007E-2</v>
      </c>
      <c r="D5400" s="11" t="s">
        <v>8790</v>
      </c>
      <c r="E5400" s="11" t="s">
        <v>2190</v>
      </c>
      <c r="F5400" s="12" t="s">
        <v>30094</v>
      </c>
      <c r="G5400" s="12" t="s">
        <v>30095</v>
      </c>
      <c r="H5400" s="11" t="str">
        <f t="shared" si="84"/>
        <v>insert into BTRCOutgoingYRate (OID, prefix, outgoingYRateUSD, operatorName, operatorType, effectiveFrom, effectiveTo) values('962741_2016-01-01','962741','0.0855','JORDAN MOBILE MIRSAL','MOBILE',to_date('2016-01-01','YYYY-MM-DD HH24:MI:SS'),to_date('2016-12-01','YYYY-MM-DD HH24:MI:SS'));</v>
      </c>
    </row>
    <row r="5401" spans="1:8">
      <c r="A5401" s="11" t="s">
        <v>22138</v>
      </c>
      <c r="B5401" s="11" t="s">
        <v>8794</v>
      </c>
      <c r="C5401" s="18">
        <v>8.5500000000000007E-2</v>
      </c>
      <c r="D5401" s="11" t="s">
        <v>8790</v>
      </c>
      <c r="E5401" s="11" t="s">
        <v>2190</v>
      </c>
      <c r="F5401" s="12" t="s">
        <v>30094</v>
      </c>
      <c r="G5401" s="12" t="s">
        <v>30095</v>
      </c>
      <c r="H5401" s="11" t="str">
        <f t="shared" si="84"/>
        <v>insert into BTRCOutgoingYRate (OID, prefix, outgoingYRateUSD, operatorName, operatorType, effectiveFrom, effectiveTo) values('962742_2016-01-01','962742','0.0855','JORDAN MOBILE MIRSAL','MOBILE',to_date('2016-01-01','YYYY-MM-DD HH24:MI:SS'),to_date('2016-12-01','YYYY-MM-DD HH24:MI:SS'));</v>
      </c>
    </row>
    <row r="5402" spans="1:8">
      <c r="A5402" s="11" t="s">
        <v>22139</v>
      </c>
      <c r="B5402" s="11" t="s">
        <v>8795</v>
      </c>
      <c r="C5402" s="18">
        <v>8.5500000000000007E-2</v>
      </c>
      <c r="D5402" s="11" t="s">
        <v>8790</v>
      </c>
      <c r="E5402" s="11" t="s">
        <v>2190</v>
      </c>
      <c r="F5402" s="12" t="s">
        <v>30094</v>
      </c>
      <c r="G5402" s="12" t="s">
        <v>30095</v>
      </c>
      <c r="H5402" s="11" t="str">
        <f t="shared" si="84"/>
        <v>insert into BTRCOutgoingYRate (OID, prefix, outgoingYRateUSD, operatorName, operatorType, effectiveFrom, effectiveTo) values('962743_2016-01-01','962743','0.0855','JORDAN MOBILE MIRSAL','MOBILE',to_date('2016-01-01','YYYY-MM-DD HH24:MI:SS'),to_date('2016-12-01','YYYY-MM-DD HH24:MI:SS'));</v>
      </c>
    </row>
    <row r="5403" spans="1:8">
      <c r="A5403" s="11" t="s">
        <v>22140</v>
      </c>
      <c r="B5403" s="11" t="s">
        <v>8796</v>
      </c>
      <c r="C5403" s="18">
        <v>8.5500000000000007E-2</v>
      </c>
      <c r="D5403" s="11" t="s">
        <v>8790</v>
      </c>
      <c r="E5403" s="11" t="s">
        <v>2190</v>
      </c>
      <c r="F5403" s="12" t="s">
        <v>30094</v>
      </c>
      <c r="G5403" s="12" t="s">
        <v>30095</v>
      </c>
      <c r="H5403" s="11" t="str">
        <f t="shared" si="84"/>
        <v>insert into BTRCOutgoingYRate (OID, prefix, outgoingYRateUSD, operatorName, operatorType, effectiveFrom, effectiveTo) values('962744_2016-01-01','962744','0.0855','JORDAN MOBILE MIRSAL','MOBILE',to_date('2016-01-01','YYYY-MM-DD HH24:MI:SS'),to_date('2016-12-01','YYYY-MM-DD HH24:MI:SS'));</v>
      </c>
    </row>
    <row r="5404" spans="1:8">
      <c r="A5404" s="11" t="s">
        <v>22141</v>
      </c>
      <c r="B5404" s="11" t="s">
        <v>8797</v>
      </c>
      <c r="C5404" s="18">
        <v>8.5500000000000007E-2</v>
      </c>
      <c r="D5404" s="11" t="s">
        <v>8790</v>
      </c>
      <c r="E5404" s="11" t="s">
        <v>2190</v>
      </c>
      <c r="F5404" s="12" t="s">
        <v>30094</v>
      </c>
      <c r="G5404" s="12" t="s">
        <v>30095</v>
      </c>
      <c r="H5404" s="11" t="str">
        <f t="shared" si="84"/>
        <v>insert into BTRCOutgoingYRate (OID, prefix, outgoingYRateUSD, operatorName, operatorType, effectiveFrom, effectiveTo) values('962746_2016-01-01','962746','0.0855','JORDAN MOBILE MIRSAL','MOBILE',to_date('2016-01-01','YYYY-MM-DD HH24:MI:SS'),to_date('2016-12-01','YYYY-MM-DD HH24:MI:SS'));</v>
      </c>
    </row>
    <row r="5405" spans="1:8">
      <c r="A5405" s="11" t="s">
        <v>22142</v>
      </c>
      <c r="B5405" s="11" t="s">
        <v>8798</v>
      </c>
      <c r="C5405" s="18">
        <v>8.5500000000000007E-2</v>
      </c>
      <c r="D5405" s="11" t="s">
        <v>8790</v>
      </c>
      <c r="E5405" s="11" t="s">
        <v>2190</v>
      </c>
      <c r="F5405" s="12" t="s">
        <v>30094</v>
      </c>
      <c r="G5405" s="12" t="s">
        <v>30095</v>
      </c>
      <c r="H5405" s="11" t="str">
        <f t="shared" si="84"/>
        <v>insert into BTRCOutgoingYRate (OID, prefix, outgoingYRateUSD, operatorName, operatorType, effectiveFrom, effectiveTo) values('962747_2016-01-01','962747','0.0855','JORDAN MOBILE MIRSAL','MOBILE',to_date('2016-01-01','YYYY-MM-DD HH24:MI:SS'),to_date('2016-12-01','YYYY-MM-DD HH24:MI:SS'));</v>
      </c>
    </row>
    <row r="5406" spans="1:8">
      <c r="A5406" s="11" t="s">
        <v>22143</v>
      </c>
      <c r="B5406" s="11" t="s">
        <v>8799</v>
      </c>
      <c r="C5406" s="18">
        <v>8.5500000000000007E-2</v>
      </c>
      <c r="D5406" s="11" t="s">
        <v>8790</v>
      </c>
      <c r="E5406" s="11" t="s">
        <v>2190</v>
      </c>
      <c r="F5406" s="12" t="s">
        <v>30094</v>
      </c>
      <c r="G5406" s="12" t="s">
        <v>30095</v>
      </c>
      <c r="H5406" s="11" t="str">
        <f t="shared" si="84"/>
        <v>insert into BTRCOutgoingYRate (OID, prefix, outgoingYRateUSD, operatorName, operatorType, effectiveFrom, effectiveTo) values('962748_2016-01-01','962748','0.0855','JORDAN MOBILE MIRSAL','MOBILE',to_date('2016-01-01','YYYY-MM-DD HH24:MI:SS'),to_date('2016-12-01','YYYY-MM-DD HH24:MI:SS'));</v>
      </c>
    </row>
    <row r="5407" spans="1:8">
      <c r="A5407" s="11" t="s">
        <v>22144</v>
      </c>
      <c r="B5407" s="11" t="s">
        <v>8800</v>
      </c>
      <c r="C5407" s="18">
        <v>8.5500000000000007E-2</v>
      </c>
      <c r="D5407" s="11" t="s">
        <v>8790</v>
      </c>
      <c r="E5407" s="11" t="s">
        <v>2190</v>
      </c>
      <c r="F5407" s="12" t="s">
        <v>30094</v>
      </c>
      <c r="G5407" s="12" t="s">
        <v>30095</v>
      </c>
      <c r="H5407" s="11" t="str">
        <f t="shared" si="84"/>
        <v>insert into BTRCOutgoingYRate (OID, prefix, outgoingYRateUSD, operatorName, operatorType, effectiveFrom, effectiveTo) values('962749_2016-01-01','962749','0.0855','JORDAN MOBILE MIRSAL','MOBILE',to_date('2016-01-01','YYYY-MM-DD HH24:MI:SS'),to_date('2016-12-01','YYYY-MM-DD HH24:MI:SS'));</v>
      </c>
    </row>
    <row r="5408" spans="1:8">
      <c r="A5408" s="11" t="s">
        <v>22145</v>
      </c>
      <c r="B5408" s="11" t="s">
        <v>8801</v>
      </c>
      <c r="C5408" s="18">
        <v>8.5500000000000007E-2</v>
      </c>
      <c r="D5408" s="11" t="s">
        <v>8802</v>
      </c>
      <c r="E5408" s="11" t="s">
        <v>2190</v>
      </c>
      <c r="F5408" s="12" t="s">
        <v>30094</v>
      </c>
      <c r="G5408" s="12" t="s">
        <v>30095</v>
      </c>
      <c r="H5408" s="11" t="str">
        <f t="shared" si="84"/>
        <v>insert into BTRCOutgoingYRate (OID, prefix, outgoingYRateUSD, operatorName, operatorType, effectiveFrom, effectiveTo) values('962790_2016-01-01','962790','0.0855','Jordan-Zain-Mobile','MOBILE',to_date('2016-01-01','YYYY-MM-DD HH24:MI:SS'),to_date('2016-12-01','YYYY-MM-DD HH24:MI:SS'));</v>
      </c>
    </row>
    <row r="5409" spans="1:8">
      <c r="A5409" s="11" t="s">
        <v>22146</v>
      </c>
      <c r="B5409" s="11" t="s">
        <v>1973</v>
      </c>
      <c r="C5409" s="18">
        <v>5.7700000000000001E-2</v>
      </c>
      <c r="D5409" s="11" t="s">
        <v>8803</v>
      </c>
      <c r="E5409" s="11" t="s">
        <v>2227</v>
      </c>
      <c r="F5409" s="12" t="s">
        <v>30094</v>
      </c>
      <c r="G5409" s="12" t="s">
        <v>30095</v>
      </c>
      <c r="H5409" s="11" t="str">
        <f t="shared" si="84"/>
        <v>insert into BTRCOutgoingYRate (OID, prefix, outgoingYRateUSD, operatorName, operatorType, effectiveFrom, effectiveTo) values('962_2016-01-01','962','0.0577','Jordan-ROC-Fixed','FIXED',to_date('2016-01-01','YYYY-MM-DD HH24:MI:SS'),to_date('2016-12-01','YYYY-MM-DD HH24:MI:SS'));</v>
      </c>
    </row>
    <row r="5410" spans="1:8">
      <c r="A5410" s="11" t="s">
        <v>22147</v>
      </c>
      <c r="B5410" s="11" t="s">
        <v>8804</v>
      </c>
      <c r="C5410" s="18">
        <v>8.5500000000000007E-2</v>
      </c>
      <c r="D5410" s="11" t="s">
        <v>8805</v>
      </c>
      <c r="E5410" s="11" t="s">
        <v>2190</v>
      </c>
      <c r="F5410" s="12" t="s">
        <v>30094</v>
      </c>
      <c r="G5410" s="12" t="s">
        <v>30095</v>
      </c>
      <c r="H5410" s="11" t="str">
        <f t="shared" si="84"/>
        <v>insert into BTRCOutgoingYRate (OID, prefix, outgoingYRateUSD, operatorName, operatorType, effectiveFrom, effectiveTo) values('9627_2016-01-01','9627','0.0855','Jordan-Other-Mobile','MOBILE',to_date('2016-01-01','YYYY-MM-DD HH24:MI:SS'),to_date('2016-12-01','YYYY-MM-DD HH24:MI:SS'));</v>
      </c>
    </row>
    <row r="5411" spans="1:8">
      <c r="A5411" s="11" t="s">
        <v>22148</v>
      </c>
      <c r="B5411" s="11" t="s">
        <v>8806</v>
      </c>
      <c r="C5411" s="18">
        <v>8.5500000000000007E-2</v>
      </c>
      <c r="D5411" s="11" t="s">
        <v>8807</v>
      </c>
      <c r="E5411" s="11" t="s">
        <v>2190</v>
      </c>
      <c r="F5411" s="12" t="s">
        <v>30094</v>
      </c>
      <c r="G5411" s="12" t="s">
        <v>30095</v>
      </c>
      <c r="H5411" s="11" t="str">
        <f t="shared" si="84"/>
        <v>insert into BTRCOutgoingYRate (OID, prefix, outgoingYRateUSD, operatorName, operatorType, effectiveFrom, effectiveTo) values('962795_2016-01-01','962795','0.0855','Jordan-Orange-Mobile','MOBILE',to_date('2016-01-01','YYYY-MM-DD HH24:MI:SS'),to_date('2016-12-01','YYYY-MM-DD HH24:MI:SS'));</v>
      </c>
    </row>
    <row r="5412" spans="1:8">
      <c r="A5412" s="11" t="s">
        <v>22149</v>
      </c>
      <c r="B5412" s="11" t="s">
        <v>8808</v>
      </c>
      <c r="C5412" s="18">
        <v>8.5500000000000007E-2</v>
      </c>
      <c r="D5412" s="11" t="s">
        <v>8807</v>
      </c>
      <c r="E5412" s="11" t="s">
        <v>2190</v>
      </c>
      <c r="F5412" s="12" t="s">
        <v>30094</v>
      </c>
      <c r="G5412" s="12" t="s">
        <v>30095</v>
      </c>
      <c r="H5412" s="11" t="str">
        <f t="shared" si="84"/>
        <v>insert into BTRCOutgoingYRate (OID, prefix, outgoingYRateUSD, operatorName, operatorType, effectiveFrom, effectiveTo) values('962796_2016-01-01','962796','0.0855','Jordan-Orange-Mobile','MOBILE',to_date('2016-01-01','YYYY-MM-DD HH24:MI:SS'),to_date('2016-12-01','YYYY-MM-DD HH24:MI:SS'));</v>
      </c>
    </row>
    <row r="5413" spans="1:8">
      <c r="A5413" s="11" t="s">
        <v>22150</v>
      </c>
      <c r="B5413" s="11" t="s">
        <v>8809</v>
      </c>
      <c r="C5413" s="18">
        <v>8.5500000000000007E-2</v>
      </c>
      <c r="D5413" s="11" t="s">
        <v>8807</v>
      </c>
      <c r="E5413" s="11" t="s">
        <v>2190</v>
      </c>
      <c r="F5413" s="12" t="s">
        <v>30094</v>
      </c>
      <c r="G5413" s="12" t="s">
        <v>30095</v>
      </c>
      <c r="H5413" s="11" t="str">
        <f t="shared" si="84"/>
        <v>insert into BTRCOutgoingYRate (OID, prefix, outgoingYRateUSD, operatorName, operatorType, effectiveFrom, effectiveTo) values('962797_2016-01-01','962797','0.0855','Jordan-Orange-Mobile','MOBILE',to_date('2016-01-01','YYYY-MM-DD HH24:MI:SS'),to_date('2016-12-01','YYYY-MM-DD HH24:MI:SS'));</v>
      </c>
    </row>
    <row r="5414" spans="1:8">
      <c r="A5414" s="11" t="s">
        <v>22151</v>
      </c>
      <c r="B5414" s="11" t="s">
        <v>8810</v>
      </c>
      <c r="C5414" s="18">
        <v>8.5500000000000007E-2</v>
      </c>
      <c r="D5414" s="11" t="s">
        <v>8807</v>
      </c>
      <c r="E5414" s="11" t="s">
        <v>2190</v>
      </c>
      <c r="F5414" s="12" t="s">
        <v>30094</v>
      </c>
      <c r="G5414" s="12" t="s">
        <v>30095</v>
      </c>
      <c r="H5414" s="11" t="str">
        <f t="shared" si="84"/>
        <v>insert into BTRCOutgoingYRate (OID, prefix, outgoingYRateUSD, operatorName, operatorType, effectiveFrom, effectiveTo) values('962798_2016-01-01','962798','0.0855','Jordan-Orange-Mobile','MOBILE',to_date('2016-01-01','YYYY-MM-DD HH24:MI:SS'),to_date('2016-12-01','YYYY-MM-DD HH24:MI:SS'));</v>
      </c>
    </row>
    <row r="5415" spans="1:8">
      <c r="A5415" s="11" t="s">
        <v>22152</v>
      </c>
      <c r="B5415" s="11" t="s">
        <v>8811</v>
      </c>
      <c r="C5415" s="18">
        <v>8.5500000000000007E-2</v>
      </c>
      <c r="D5415" s="11" t="s">
        <v>8807</v>
      </c>
      <c r="E5415" s="11" t="s">
        <v>2190</v>
      </c>
      <c r="F5415" s="12" t="s">
        <v>30094</v>
      </c>
      <c r="G5415" s="12" t="s">
        <v>30095</v>
      </c>
      <c r="H5415" s="11" t="str">
        <f t="shared" si="84"/>
        <v>insert into BTRCOutgoingYRate (OID, prefix, outgoingYRateUSD, operatorName, operatorType, effectiveFrom, effectiveTo) values('962799_2016-01-01','962799','0.0855','Jordan-Orange-Mobile','MOBILE',to_date('2016-01-01','YYYY-MM-DD HH24:MI:SS'),to_date('2016-12-01','YYYY-MM-DD HH24:MI:SS'));</v>
      </c>
    </row>
    <row r="5416" spans="1:8">
      <c r="A5416" s="11" t="s">
        <v>22153</v>
      </c>
      <c r="B5416" s="11" t="s">
        <v>8812</v>
      </c>
      <c r="C5416" s="18">
        <v>8.5500000000000007E-2</v>
      </c>
      <c r="D5416" s="11" t="s">
        <v>8813</v>
      </c>
      <c r="E5416" s="11" t="s">
        <v>2190</v>
      </c>
      <c r="F5416" s="12" t="s">
        <v>30094</v>
      </c>
      <c r="G5416" s="12" t="s">
        <v>30095</v>
      </c>
      <c r="H5416" s="11" t="str">
        <f t="shared" si="84"/>
        <v>insert into BTRCOutgoingYRate (OID, prefix, outgoingYRateUSD, operatorName, operatorType, effectiveFrom, effectiveTo) values('962788_2016-01-01','962788','0.0855','JORDAN-MOBILE-OTHERS','MOBILE',to_date('2016-01-01','YYYY-MM-DD HH24:MI:SS'),to_date('2016-12-01','YYYY-MM-DD HH24:MI:SS'));</v>
      </c>
    </row>
    <row r="5417" spans="1:8">
      <c r="A5417" s="11" t="s">
        <v>22154</v>
      </c>
      <c r="B5417" s="11" t="s">
        <v>8814</v>
      </c>
      <c r="C5417" s="18">
        <v>8.5500000000000007E-2</v>
      </c>
      <c r="D5417" s="11" t="s">
        <v>8815</v>
      </c>
      <c r="E5417" s="11" t="s">
        <v>2190</v>
      </c>
      <c r="F5417" s="12" t="s">
        <v>30094</v>
      </c>
      <c r="G5417" s="12" t="s">
        <v>30095</v>
      </c>
      <c r="H5417" s="11" t="str">
        <f t="shared" si="84"/>
        <v>insert into BTRCOutgoingYRate (OID, prefix, outgoingYRateUSD, operatorName, operatorType, effectiveFrom, effectiveTo) values('962775_2016-01-01','962775','0.0855','JORDAN-MOBILCOM-MOBILE','MOBILE',to_date('2016-01-01','YYYY-MM-DD HH24:MI:SS'),to_date('2016-12-01','YYYY-MM-DD HH24:MI:SS'));</v>
      </c>
    </row>
    <row r="5418" spans="1:8">
      <c r="A5418" s="11" t="s">
        <v>22155</v>
      </c>
      <c r="B5418" s="11" t="s">
        <v>8816</v>
      </c>
      <c r="C5418" s="18">
        <v>8.5500000000000007E-2</v>
      </c>
      <c r="D5418" s="11" t="s">
        <v>8815</v>
      </c>
      <c r="E5418" s="11" t="s">
        <v>2190</v>
      </c>
      <c r="F5418" s="12" t="s">
        <v>30094</v>
      </c>
      <c r="G5418" s="12" t="s">
        <v>30095</v>
      </c>
      <c r="H5418" s="11" t="str">
        <f t="shared" si="84"/>
        <v>insert into BTRCOutgoingYRate (OID, prefix, outgoingYRateUSD, operatorName, operatorType, effectiveFrom, effectiveTo) values('962776_2016-01-01','962776','0.0855','JORDAN-MOBILCOM-MOBILE','MOBILE',to_date('2016-01-01','YYYY-MM-DD HH24:MI:SS'),to_date('2016-12-01','YYYY-MM-DD HH24:MI:SS'));</v>
      </c>
    </row>
    <row r="5419" spans="1:8">
      <c r="A5419" s="11" t="s">
        <v>22156</v>
      </c>
      <c r="B5419" s="11" t="s">
        <v>8817</v>
      </c>
      <c r="C5419" s="18">
        <v>8.5500000000000007E-2</v>
      </c>
      <c r="D5419" s="11" t="s">
        <v>8815</v>
      </c>
      <c r="E5419" s="11" t="s">
        <v>2190</v>
      </c>
      <c r="F5419" s="12" t="s">
        <v>30094</v>
      </c>
      <c r="G5419" s="12" t="s">
        <v>30095</v>
      </c>
      <c r="H5419" s="11" t="str">
        <f t="shared" si="84"/>
        <v>insert into BTRCOutgoingYRate (OID, prefix, outgoingYRateUSD, operatorName, operatorType, effectiveFrom, effectiveTo) values('962777_2016-01-01','962777','0.0855','JORDAN-MOBILCOM-MOBILE','MOBILE',to_date('2016-01-01','YYYY-MM-DD HH24:MI:SS'),to_date('2016-12-01','YYYY-MM-DD HH24:MI:SS'));</v>
      </c>
    </row>
    <row r="5420" spans="1:8">
      <c r="A5420" s="11" t="s">
        <v>22157</v>
      </c>
      <c r="B5420" s="11" t="s">
        <v>8818</v>
      </c>
      <c r="C5420" s="18">
        <v>8.5500000000000007E-2</v>
      </c>
      <c r="D5420" s="11" t="s">
        <v>8819</v>
      </c>
      <c r="E5420" s="11" t="s">
        <v>2190</v>
      </c>
      <c r="F5420" s="12" t="s">
        <v>30094</v>
      </c>
      <c r="G5420" s="12" t="s">
        <v>30095</v>
      </c>
      <c r="H5420" s="11" t="str">
        <f t="shared" si="84"/>
        <v>insert into BTRCOutgoingYRate (OID, prefix, outgoingYRateUSD, operatorName, operatorType, effectiveFrom, effectiveTo) values('962154_2016-01-01','962154','0.0855','Jordan Mobile','MOBILE',to_date('2016-01-01','YYYY-MM-DD HH24:MI:SS'),to_date('2016-12-01','YYYY-MM-DD HH24:MI:SS'));</v>
      </c>
    </row>
    <row r="5421" spans="1:8">
      <c r="A5421" s="11" t="s">
        <v>22158</v>
      </c>
      <c r="B5421" s="11" t="s">
        <v>8820</v>
      </c>
      <c r="C5421" s="18">
        <v>8.5500000000000007E-2</v>
      </c>
      <c r="D5421" s="11" t="s">
        <v>8788</v>
      </c>
      <c r="E5421" s="11" t="s">
        <v>2190</v>
      </c>
      <c r="F5421" s="12" t="s">
        <v>30094</v>
      </c>
      <c r="G5421" s="12" t="s">
        <v>30095</v>
      </c>
      <c r="H5421" s="11" t="str">
        <f t="shared" si="84"/>
        <v>insert into BTRCOutgoingYRate (OID, prefix, outgoingYRateUSD, operatorName, operatorType, effectiveFrom, effectiveTo) values('962785_2016-01-01','962785','0.0855','JORDAN MOBILE','MOBILE',to_date('2016-01-01','YYYY-MM-DD HH24:MI:SS'),to_date('2016-12-01','YYYY-MM-DD HH24:MI:SS'));</v>
      </c>
    </row>
    <row r="5422" spans="1:8">
      <c r="A5422" s="11" t="s">
        <v>22159</v>
      </c>
      <c r="B5422" s="11" t="s">
        <v>8821</v>
      </c>
      <c r="C5422" s="18">
        <v>8.5500000000000007E-2</v>
      </c>
      <c r="D5422" s="11" t="s">
        <v>8822</v>
      </c>
      <c r="E5422" s="11" t="s">
        <v>2190</v>
      </c>
      <c r="F5422" s="12" t="s">
        <v>30094</v>
      </c>
      <c r="G5422" s="12" t="s">
        <v>30095</v>
      </c>
      <c r="H5422" s="11" t="str">
        <f t="shared" si="84"/>
        <v>insert into BTRCOutgoingYRate (OID, prefix, outgoingYRateUSD, operatorName, operatorType, effectiveFrom, effectiveTo) values('96274_2016-01-01','96274','0.0855','Jordan Cellular Xpress','MOBILE',to_date('2016-01-01','YYYY-MM-DD HH24:MI:SS'),to_date('2016-12-01','YYYY-MM-DD HH24:MI:SS'));</v>
      </c>
    </row>
    <row r="5423" spans="1:8">
      <c r="A5423" s="11" t="s">
        <v>22160</v>
      </c>
      <c r="B5423" s="11" t="s">
        <v>8823</v>
      </c>
      <c r="C5423" s="18">
        <v>5.7700000000000001E-2</v>
      </c>
      <c r="D5423" s="11" t="s">
        <v>8824</v>
      </c>
      <c r="E5423" s="11" t="s">
        <v>2227</v>
      </c>
      <c r="F5423" s="12" t="s">
        <v>30094</v>
      </c>
      <c r="G5423" s="12" t="s">
        <v>30095</v>
      </c>
      <c r="H5423" s="11" t="str">
        <f t="shared" si="84"/>
        <v>insert into BTRCOutgoingYRate (OID, prefix, outgoingYRateUSD, operatorName, operatorType, effectiveFrom, effectiveTo) values('9626_2016-01-01','9626','0.0577','Jordan Amman','FIXED',to_date('2016-01-01','YYYY-MM-DD HH24:MI:SS'),to_date('2016-12-01','YYYY-MM-DD HH24:MI:SS'));</v>
      </c>
    </row>
    <row r="5424" spans="1:8">
      <c r="A5424" s="11" t="s">
        <v>22161</v>
      </c>
      <c r="B5424" s="11" t="s">
        <v>8825</v>
      </c>
      <c r="C5424" s="18">
        <v>8.5500000000000007E-2</v>
      </c>
      <c r="D5424" s="11" t="s">
        <v>8826</v>
      </c>
      <c r="E5424" s="11" t="s">
        <v>2190</v>
      </c>
      <c r="F5424" s="12" t="s">
        <v>30094</v>
      </c>
      <c r="G5424" s="12" t="s">
        <v>30095</v>
      </c>
      <c r="H5424" s="11" t="str">
        <f t="shared" si="84"/>
        <v>insert into BTRCOutgoingYRate (OID, prefix, outgoingYRateUSD, operatorName, operatorType, effectiveFrom, effectiveTo) values('96279_2016-01-01','96279','0.0855','Jordan Cellular Fastlink','MOBILE',to_date('2016-01-01','YYYY-MM-DD HH24:MI:SS'),to_date('2016-12-01','YYYY-MM-DD HH24:MI:SS'));</v>
      </c>
    </row>
    <row r="5425" spans="1:8">
      <c r="A5425" s="11" t="s">
        <v>22162</v>
      </c>
      <c r="B5425" s="11" t="s">
        <v>8827</v>
      </c>
      <c r="C5425" s="18">
        <v>8.5500000000000007E-2</v>
      </c>
      <c r="D5425" s="11" t="s">
        <v>8828</v>
      </c>
      <c r="E5425" s="11" t="s">
        <v>2190</v>
      </c>
      <c r="F5425" s="12" t="s">
        <v>30094</v>
      </c>
      <c r="G5425" s="12" t="s">
        <v>30095</v>
      </c>
      <c r="H5425" s="11" t="str">
        <f t="shared" si="84"/>
        <v>insert into BTRCOutgoingYRate (OID, prefix, outgoingYRateUSD, operatorName, operatorType, effectiveFrom, effectiveTo) values('96278_2016-01-01','96278','0.0855','Jordan Cellular Umniah','MOBILE',to_date('2016-01-01','YYYY-MM-DD HH24:MI:SS'),to_date('2016-12-01','YYYY-MM-DD HH24:MI:SS'));</v>
      </c>
    </row>
    <row r="5426" spans="1:8">
      <c r="A5426" s="11" t="s">
        <v>22163</v>
      </c>
      <c r="B5426" s="11" t="s">
        <v>8829</v>
      </c>
      <c r="C5426" s="18">
        <v>8.5500000000000007E-2</v>
      </c>
      <c r="D5426" s="11" t="s">
        <v>8830</v>
      </c>
      <c r="E5426" s="11" t="s">
        <v>2190</v>
      </c>
      <c r="F5426" s="12" t="s">
        <v>30094</v>
      </c>
      <c r="G5426" s="12" t="s">
        <v>30095</v>
      </c>
      <c r="H5426" s="11" t="str">
        <f t="shared" si="84"/>
        <v>insert into BTRCOutgoingYRate (OID, prefix, outgoingYRateUSD, operatorName, operatorType, effectiveFrom, effectiveTo) values('96277_2016-01-01','96277','0.0855','Jordan Cellular Mobilcom','MOBILE',to_date('2016-01-01','YYYY-MM-DD HH24:MI:SS'),to_date('2016-12-01','YYYY-MM-DD HH24:MI:SS'));</v>
      </c>
    </row>
    <row r="5427" spans="1:8">
      <c r="A5427" s="11" t="s">
        <v>22164</v>
      </c>
      <c r="B5427" s="11" t="s">
        <v>8831</v>
      </c>
      <c r="C5427" s="18">
        <v>0.1041</v>
      </c>
      <c r="D5427" s="11" t="s">
        <v>8832</v>
      </c>
      <c r="E5427" s="11" t="s">
        <v>2227</v>
      </c>
      <c r="F5427" s="12" t="s">
        <v>30094</v>
      </c>
      <c r="G5427" s="12" t="s">
        <v>30095</v>
      </c>
      <c r="H5427" s="11" t="str">
        <f t="shared" si="84"/>
        <v>insert into BTRCOutgoingYRate (OID, prefix, outgoingYRateUSD, operatorName, operatorType, effectiveFrom, effectiveTo) values('73172_2016-01-01','73172','0.1041','KAZAKH STAN-ASTANA','FIXED',to_date('2016-01-01','YYYY-MM-DD HH24:MI:SS'),to_date('2016-12-01','YYYY-MM-DD HH24:MI:SS'));</v>
      </c>
    </row>
    <row r="5428" spans="1:8">
      <c r="A5428" s="11" t="s">
        <v>22165</v>
      </c>
      <c r="B5428" s="11" t="s">
        <v>8833</v>
      </c>
      <c r="C5428" s="18">
        <v>0.1041</v>
      </c>
      <c r="D5428" s="11" t="s">
        <v>8500</v>
      </c>
      <c r="E5428" s="11" t="s">
        <v>2227</v>
      </c>
      <c r="F5428" s="12" t="s">
        <v>30094</v>
      </c>
      <c r="G5428" s="12" t="s">
        <v>30095</v>
      </c>
      <c r="H5428" s="11" t="str">
        <f t="shared" si="84"/>
        <v>insert into BTRCOutgoingYRate (OID, prefix, outgoingYRateUSD, operatorName, operatorType, effectiveFrom, effectiveTo) values('7708_2016-01-01','7708','0.1041','KAZAKHASTAN','FIXED',to_date('2016-01-01','YYYY-MM-DD HH24:MI:SS'),to_date('2016-12-01','YYYY-MM-DD HH24:MI:SS'));</v>
      </c>
    </row>
    <row r="5429" spans="1:8">
      <c r="A5429" s="11" t="s">
        <v>22166</v>
      </c>
      <c r="B5429" s="11" t="s">
        <v>8834</v>
      </c>
      <c r="C5429" s="18">
        <v>0.1041</v>
      </c>
      <c r="D5429" s="11" t="s">
        <v>8202</v>
      </c>
      <c r="E5429" s="11" t="s">
        <v>2227</v>
      </c>
      <c r="F5429" s="12" t="s">
        <v>30094</v>
      </c>
      <c r="G5429" s="12" t="s">
        <v>30095</v>
      </c>
      <c r="H5429" s="11" t="str">
        <f t="shared" si="84"/>
        <v>insert into BTRCOutgoingYRate (OID, prefix, outgoingYRateUSD, operatorName, operatorType, effectiveFrom, effectiveTo) values('77153_2016-01-01','77153','0.1041','KAZAKHSTAN','FIXED',to_date('2016-01-01','YYYY-MM-DD HH24:MI:SS'),to_date('2016-12-01','YYYY-MM-DD HH24:MI:SS'));</v>
      </c>
    </row>
    <row r="5430" spans="1:8">
      <c r="A5430" s="11" t="s">
        <v>22167</v>
      </c>
      <c r="B5430" s="11" t="s">
        <v>8835</v>
      </c>
      <c r="C5430" s="18">
        <v>0.1041</v>
      </c>
      <c r="D5430" s="11" t="s">
        <v>8202</v>
      </c>
      <c r="E5430" s="11" t="s">
        <v>2227</v>
      </c>
      <c r="F5430" s="12" t="s">
        <v>30094</v>
      </c>
      <c r="G5430" s="12" t="s">
        <v>30095</v>
      </c>
      <c r="H5430" s="11" t="str">
        <f t="shared" si="84"/>
        <v>insert into BTRCOutgoingYRate (OID, prefix, outgoingYRateUSD, operatorName, operatorType, effectiveFrom, effectiveTo) values('77154_2016-01-01','77154','0.1041','KAZAKHSTAN','FIXED',to_date('2016-01-01','YYYY-MM-DD HH24:MI:SS'),to_date('2016-12-01','YYYY-MM-DD HH24:MI:SS'));</v>
      </c>
    </row>
    <row r="5431" spans="1:8">
      <c r="A5431" s="11" t="s">
        <v>22168</v>
      </c>
      <c r="B5431" s="11" t="s">
        <v>8836</v>
      </c>
      <c r="C5431" s="18">
        <v>0.1041</v>
      </c>
      <c r="D5431" s="11" t="s">
        <v>8202</v>
      </c>
      <c r="E5431" s="11" t="s">
        <v>2227</v>
      </c>
      <c r="F5431" s="12" t="s">
        <v>30094</v>
      </c>
      <c r="G5431" s="12" t="s">
        <v>30095</v>
      </c>
      <c r="H5431" s="11" t="str">
        <f t="shared" si="84"/>
        <v>insert into BTRCOutgoingYRate (OID, prefix, outgoingYRateUSD, operatorName, operatorType, effectiveFrom, effectiveTo) values('77155_2016-01-01','77155','0.1041','KAZAKHSTAN','FIXED',to_date('2016-01-01','YYYY-MM-DD HH24:MI:SS'),to_date('2016-12-01','YYYY-MM-DD HH24:MI:SS'));</v>
      </c>
    </row>
    <row r="5432" spans="1:8">
      <c r="A5432" s="11" t="s">
        <v>22169</v>
      </c>
      <c r="B5432" s="11" t="s">
        <v>8837</v>
      </c>
      <c r="C5432" s="18">
        <v>0.1041</v>
      </c>
      <c r="D5432" s="11" t="s">
        <v>8202</v>
      </c>
      <c r="E5432" s="11" t="s">
        <v>2227</v>
      </c>
      <c r="F5432" s="12" t="s">
        <v>30094</v>
      </c>
      <c r="G5432" s="12" t="s">
        <v>30095</v>
      </c>
      <c r="H5432" s="11" t="str">
        <f t="shared" si="84"/>
        <v>insert into BTRCOutgoingYRate (OID, prefix, outgoingYRateUSD, operatorName, operatorType, effectiveFrom, effectiveTo) values('77156_2016-01-01','77156','0.1041','KAZAKHSTAN','FIXED',to_date('2016-01-01','YYYY-MM-DD HH24:MI:SS'),to_date('2016-12-01','YYYY-MM-DD HH24:MI:SS'));</v>
      </c>
    </row>
    <row r="5433" spans="1:8">
      <c r="A5433" s="11" t="s">
        <v>22170</v>
      </c>
      <c r="B5433" s="11" t="s">
        <v>8838</v>
      </c>
      <c r="C5433" s="18">
        <v>0.1041</v>
      </c>
      <c r="D5433" s="11" t="s">
        <v>8202</v>
      </c>
      <c r="E5433" s="11" t="s">
        <v>2227</v>
      </c>
      <c r="F5433" s="12" t="s">
        <v>30094</v>
      </c>
      <c r="G5433" s="12" t="s">
        <v>30095</v>
      </c>
      <c r="H5433" s="11" t="str">
        <f t="shared" si="84"/>
        <v>insert into BTRCOutgoingYRate (OID, prefix, outgoingYRateUSD, operatorName, operatorType, effectiveFrom, effectiveTo) values('77157_2016-01-01','77157','0.1041','KAZAKHSTAN','FIXED',to_date('2016-01-01','YYYY-MM-DD HH24:MI:SS'),to_date('2016-12-01','YYYY-MM-DD HH24:MI:SS'));</v>
      </c>
    </row>
    <row r="5434" spans="1:8">
      <c r="A5434" s="11" t="s">
        <v>22171</v>
      </c>
      <c r="B5434" s="11" t="s">
        <v>8839</v>
      </c>
      <c r="C5434" s="18">
        <v>0.1041</v>
      </c>
      <c r="D5434" s="11" t="s">
        <v>8202</v>
      </c>
      <c r="E5434" s="11" t="s">
        <v>2227</v>
      </c>
      <c r="F5434" s="12" t="s">
        <v>30094</v>
      </c>
      <c r="G5434" s="12" t="s">
        <v>30095</v>
      </c>
      <c r="H5434" s="11" t="str">
        <f t="shared" si="84"/>
        <v>insert into BTRCOutgoingYRate (OID, prefix, outgoingYRateUSD, operatorName, operatorType, effectiveFrom, effectiveTo) values('77158_2016-01-01','77158','0.1041','KAZAKHSTAN','FIXED',to_date('2016-01-01','YYYY-MM-DD HH24:MI:SS'),to_date('2016-12-01','YYYY-MM-DD HH24:MI:SS'));</v>
      </c>
    </row>
    <row r="5435" spans="1:8">
      <c r="A5435" s="11" t="s">
        <v>22172</v>
      </c>
      <c r="B5435" s="11" t="s">
        <v>8840</v>
      </c>
      <c r="C5435" s="18">
        <v>0.1041</v>
      </c>
      <c r="D5435" s="11" t="s">
        <v>8202</v>
      </c>
      <c r="E5435" s="11" t="s">
        <v>2227</v>
      </c>
      <c r="F5435" s="12" t="s">
        <v>30094</v>
      </c>
      <c r="G5435" s="12" t="s">
        <v>30095</v>
      </c>
      <c r="H5435" s="11" t="str">
        <f t="shared" si="84"/>
        <v>insert into BTRCOutgoingYRate (OID, prefix, outgoingYRateUSD, operatorName, operatorType, effectiveFrom, effectiveTo) values('77170_2016-01-01','77170','0.1041','KAZAKHSTAN','FIXED',to_date('2016-01-01','YYYY-MM-DD HH24:MI:SS'),to_date('2016-12-01','YYYY-MM-DD HH24:MI:SS'));</v>
      </c>
    </row>
    <row r="5436" spans="1:8">
      <c r="A5436" s="11" t="s">
        <v>22173</v>
      </c>
      <c r="B5436" s="11" t="s">
        <v>8841</v>
      </c>
      <c r="C5436" s="18">
        <v>0.1041</v>
      </c>
      <c r="D5436" s="11" t="s">
        <v>8202</v>
      </c>
      <c r="E5436" s="11" t="s">
        <v>2227</v>
      </c>
      <c r="F5436" s="12" t="s">
        <v>30094</v>
      </c>
      <c r="G5436" s="12" t="s">
        <v>30095</v>
      </c>
      <c r="H5436" s="11" t="str">
        <f t="shared" si="84"/>
        <v>insert into BTRCOutgoingYRate (OID, prefix, outgoingYRateUSD, operatorName, operatorType, effectiveFrom, effectiveTo) values('77171_2016-01-01','77171','0.1041','KAZAKHSTAN','FIXED',to_date('2016-01-01','YYYY-MM-DD HH24:MI:SS'),to_date('2016-12-01','YYYY-MM-DD HH24:MI:SS'));</v>
      </c>
    </row>
    <row r="5437" spans="1:8">
      <c r="A5437" s="11" t="s">
        <v>22174</v>
      </c>
      <c r="B5437" s="11" t="s">
        <v>8842</v>
      </c>
      <c r="C5437" s="18">
        <v>0.1041</v>
      </c>
      <c r="D5437" s="11" t="s">
        <v>8202</v>
      </c>
      <c r="E5437" s="11" t="s">
        <v>2227</v>
      </c>
      <c r="F5437" s="12" t="s">
        <v>30094</v>
      </c>
      <c r="G5437" s="12" t="s">
        <v>30095</v>
      </c>
      <c r="H5437" s="11" t="str">
        <f t="shared" si="84"/>
        <v>insert into BTRCOutgoingYRate (OID, prefix, outgoingYRateUSD, operatorName, operatorType, effectiveFrom, effectiveTo) values('77173_2016-01-01','77173','0.1041','KAZAKHSTAN','FIXED',to_date('2016-01-01','YYYY-MM-DD HH24:MI:SS'),to_date('2016-12-01','YYYY-MM-DD HH24:MI:SS'));</v>
      </c>
    </row>
    <row r="5438" spans="1:8">
      <c r="A5438" s="11" t="s">
        <v>22175</v>
      </c>
      <c r="B5438" s="11" t="s">
        <v>8843</v>
      </c>
      <c r="C5438" s="18">
        <v>0.1041</v>
      </c>
      <c r="D5438" s="11" t="s">
        <v>8202</v>
      </c>
      <c r="E5438" s="11" t="s">
        <v>2227</v>
      </c>
      <c r="F5438" s="12" t="s">
        <v>30094</v>
      </c>
      <c r="G5438" s="12" t="s">
        <v>30095</v>
      </c>
      <c r="H5438" s="11" t="str">
        <f t="shared" si="84"/>
        <v>insert into BTRCOutgoingYRate (OID, prefix, outgoingYRateUSD, operatorName, operatorType, effectiveFrom, effectiveTo) values('77174_2016-01-01','77174','0.1041','KAZAKHSTAN','FIXED',to_date('2016-01-01','YYYY-MM-DD HH24:MI:SS'),to_date('2016-12-01','YYYY-MM-DD HH24:MI:SS'));</v>
      </c>
    </row>
    <row r="5439" spans="1:8">
      <c r="A5439" s="11" t="s">
        <v>22176</v>
      </c>
      <c r="B5439" s="11" t="s">
        <v>8844</v>
      </c>
      <c r="C5439" s="18">
        <v>0.1041</v>
      </c>
      <c r="D5439" s="11" t="s">
        <v>8202</v>
      </c>
      <c r="E5439" s="11" t="s">
        <v>2227</v>
      </c>
      <c r="F5439" s="12" t="s">
        <v>30094</v>
      </c>
      <c r="G5439" s="12" t="s">
        <v>30095</v>
      </c>
      <c r="H5439" s="11" t="str">
        <f t="shared" si="84"/>
        <v>insert into BTRCOutgoingYRate (OID, prefix, outgoingYRateUSD, operatorName, operatorType, effectiveFrom, effectiveTo) values('77175_2016-01-01','77175','0.1041','KAZAKHSTAN','FIXED',to_date('2016-01-01','YYYY-MM-DD HH24:MI:SS'),to_date('2016-12-01','YYYY-MM-DD HH24:MI:SS'));</v>
      </c>
    </row>
    <row r="5440" spans="1:8">
      <c r="A5440" s="11" t="s">
        <v>22177</v>
      </c>
      <c r="B5440" s="11" t="s">
        <v>8845</v>
      </c>
      <c r="C5440" s="18">
        <v>0.1041</v>
      </c>
      <c r="D5440" s="11" t="s">
        <v>8202</v>
      </c>
      <c r="E5440" s="11" t="s">
        <v>2227</v>
      </c>
      <c r="F5440" s="12" t="s">
        <v>30094</v>
      </c>
      <c r="G5440" s="12" t="s">
        <v>30095</v>
      </c>
      <c r="H5440" s="11" t="str">
        <f t="shared" si="84"/>
        <v>insert into BTRCOutgoingYRate (OID, prefix, outgoingYRateUSD, operatorName, operatorType, effectiveFrom, effectiveTo) values('77176_2016-01-01','77176','0.1041','KAZAKHSTAN','FIXED',to_date('2016-01-01','YYYY-MM-DD HH24:MI:SS'),to_date('2016-12-01','YYYY-MM-DD HH24:MI:SS'));</v>
      </c>
    </row>
    <row r="5441" spans="1:8">
      <c r="A5441" s="11" t="s">
        <v>22178</v>
      </c>
      <c r="B5441" s="11" t="s">
        <v>8846</v>
      </c>
      <c r="C5441" s="18">
        <v>0.1041</v>
      </c>
      <c r="D5441" s="11" t="s">
        <v>8202</v>
      </c>
      <c r="E5441" s="11" t="s">
        <v>2227</v>
      </c>
      <c r="F5441" s="12" t="s">
        <v>30094</v>
      </c>
      <c r="G5441" s="12" t="s">
        <v>30095</v>
      </c>
      <c r="H5441" s="11" t="str">
        <f t="shared" si="84"/>
        <v>insert into BTRCOutgoingYRate (OID, prefix, outgoingYRateUSD, operatorName, operatorType, effectiveFrom, effectiveTo) values('77177_2016-01-01','77177','0.1041','KAZAKHSTAN','FIXED',to_date('2016-01-01','YYYY-MM-DD HH24:MI:SS'),to_date('2016-12-01','YYYY-MM-DD HH24:MI:SS'));</v>
      </c>
    </row>
    <row r="5442" spans="1:8">
      <c r="A5442" s="11" t="s">
        <v>22179</v>
      </c>
      <c r="B5442" s="11" t="s">
        <v>8847</v>
      </c>
      <c r="C5442" s="18">
        <v>0.1041</v>
      </c>
      <c r="D5442" s="11" t="s">
        <v>8202</v>
      </c>
      <c r="E5442" s="11" t="s">
        <v>2227</v>
      </c>
      <c r="F5442" s="12" t="s">
        <v>30094</v>
      </c>
      <c r="G5442" s="12" t="s">
        <v>30095</v>
      </c>
      <c r="H5442" s="11" t="str">
        <f t="shared" si="84"/>
        <v>insert into BTRCOutgoingYRate (OID, prefix, outgoingYRateUSD, operatorName, operatorType, effectiveFrom, effectiveTo) values('77178_2016-01-01','77178','0.1041','KAZAKHSTAN','FIXED',to_date('2016-01-01','YYYY-MM-DD HH24:MI:SS'),to_date('2016-12-01','YYYY-MM-DD HH24:MI:SS'));</v>
      </c>
    </row>
    <row r="5443" spans="1:8">
      <c r="A5443" s="11" t="s">
        <v>22180</v>
      </c>
      <c r="B5443" s="11" t="s">
        <v>8848</v>
      </c>
      <c r="C5443" s="18">
        <v>0.1041</v>
      </c>
      <c r="D5443" s="11" t="s">
        <v>8202</v>
      </c>
      <c r="E5443" s="11" t="s">
        <v>2227</v>
      </c>
      <c r="F5443" s="12" t="s">
        <v>30094</v>
      </c>
      <c r="G5443" s="12" t="s">
        <v>30095</v>
      </c>
      <c r="H5443" s="11" t="str">
        <f t="shared" si="84"/>
        <v>insert into BTRCOutgoingYRate (OID, prefix, outgoingYRateUSD, operatorName, operatorType, effectiveFrom, effectiveTo) values('77180_2016-01-01','77180','0.1041','KAZAKHSTAN','FIXED',to_date('2016-01-01','YYYY-MM-DD HH24:MI:SS'),to_date('2016-12-01','YYYY-MM-DD HH24:MI:SS'));</v>
      </c>
    </row>
    <row r="5444" spans="1:8">
      <c r="A5444" s="11" t="s">
        <v>22181</v>
      </c>
      <c r="B5444" s="11" t="s">
        <v>8849</v>
      </c>
      <c r="C5444" s="18">
        <v>0.1041</v>
      </c>
      <c r="D5444" s="11" t="s">
        <v>8202</v>
      </c>
      <c r="E5444" s="11" t="s">
        <v>2227</v>
      </c>
      <c r="F5444" s="12" t="s">
        <v>30094</v>
      </c>
      <c r="G5444" s="12" t="s">
        <v>30095</v>
      </c>
      <c r="H5444" s="11" t="str">
        <f t="shared" ref="H5444:H5507" si="85">H$1&amp;IF(ISBLANK(A5444),"null","'"&amp;A5444&amp;"'")&amp;","&amp;IF(ISBLANK(B5444),"null","'"&amp;B5444&amp;"'")&amp;","&amp;IF(ISBLANK(C5444),"null","'"&amp;C5444&amp;"'")&amp;","&amp;IF(ISBLANK(D5444),"null","'"&amp;D5444&amp;"'")&amp;","&amp;IF(ISBLANK(E5444),"null","'"&amp;E5444&amp;"'")&amp;","&amp;IF(ISBLANK(F5444),"null","to_date('"&amp;F5444&amp;"','YYYY-MM-DD HH24:MI:SS')")&amp;","&amp;IF(ISBLANK(G5444),"null","to_date('"&amp;G5444&amp;"','YYYY-MM-DD HH24:MI:SS')")&amp;
I$1</f>
        <v>insert into BTRCOutgoingYRate (OID, prefix, outgoingYRateUSD, operatorName, operatorType, effectiveFrom, effectiveTo) values('77181_2016-01-01','77181','0.1041','KAZAKHSTAN','FIXED',to_date('2016-01-01','YYYY-MM-DD HH24:MI:SS'),to_date('2016-12-01','YYYY-MM-DD HH24:MI:SS'));</v>
      </c>
    </row>
    <row r="5445" spans="1:8">
      <c r="A5445" s="11" t="s">
        <v>22182</v>
      </c>
      <c r="B5445" s="11" t="s">
        <v>8850</v>
      </c>
      <c r="C5445" s="18">
        <v>0.1041</v>
      </c>
      <c r="D5445" s="11" t="s">
        <v>8202</v>
      </c>
      <c r="E5445" s="11" t="s">
        <v>2227</v>
      </c>
      <c r="F5445" s="12" t="s">
        <v>30094</v>
      </c>
      <c r="G5445" s="12" t="s">
        <v>30095</v>
      </c>
      <c r="H5445" s="11" t="str">
        <f t="shared" si="85"/>
        <v>insert into BTRCOutgoingYRate (OID, prefix, outgoingYRateUSD, operatorName, operatorType, effectiveFrom, effectiveTo) values('77182_2016-01-01','77182','0.1041','KAZAKHSTAN','FIXED',to_date('2016-01-01','YYYY-MM-DD HH24:MI:SS'),to_date('2016-12-01','YYYY-MM-DD HH24:MI:SS'));</v>
      </c>
    </row>
    <row r="5446" spans="1:8">
      <c r="A5446" s="11" t="s">
        <v>22183</v>
      </c>
      <c r="B5446" s="11" t="s">
        <v>8851</v>
      </c>
      <c r="C5446" s="18">
        <v>0.1041</v>
      </c>
      <c r="D5446" s="11" t="s">
        <v>8202</v>
      </c>
      <c r="E5446" s="11" t="s">
        <v>2227</v>
      </c>
      <c r="F5446" s="12" t="s">
        <v>30094</v>
      </c>
      <c r="G5446" s="12" t="s">
        <v>30095</v>
      </c>
      <c r="H5446" s="11" t="str">
        <f t="shared" si="85"/>
        <v>insert into BTRCOutgoingYRate (OID, prefix, outgoingYRateUSD, operatorName, operatorType, effectiveFrom, effectiveTo) values('77183_2016-01-01','77183','0.1041','KAZAKHSTAN','FIXED',to_date('2016-01-01','YYYY-MM-DD HH24:MI:SS'),to_date('2016-12-01','YYYY-MM-DD HH24:MI:SS'));</v>
      </c>
    </row>
    <row r="5447" spans="1:8">
      <c r="A5447" s="11" t="s">
        <v>22184</v>
      </c>
      <c r="B5447" s="11" t="s">
        <v>8852</v>
      </c>
      <c r="C5447" s="18">
        <v>0.1041</v>
      </c>
      <c r="D5447" s="11" t="s">
        <v>8202</v>
      </c>
      <c r="E5447" s="11" t="s">
        <v>2227</v>
      </c>
      <c r="F5447" s="12" t="s">
        <v>30094</v>
      </c>
      <c r="G5447" s="12" t="s">
        <v>30095</v>
      </c>
      <c r="H5447" s="11" t="str">
        <f t="shared" si="85"/>
        <v>insert into BTRCOutgoingYRate (OID, prefix, outgoingYRateUSD, operatorName, operatorType, effectiveFrom, effectiveTo) values('77184_2016-01-01','77184','0.1041','KAZAKHSTAN','FIXED',to_date('2016-01-01','YYYY-MM-DD HH24:MI:SS'),to_date('2016-12-01','YYYY-MM-DD HH24:MI:SS'));</v>
      </c>
    </row>
    <row r="5448" spans="1:8">
      <c r="A5448" s="11" t="s">
        <v>22185</v>
      </c>
      <c r="B5448" s="11" t="s">
        <v>8853</v>
      </c>
      <c r="C5448" s="18">
        <v>0.1041</v>
      </c>
      <c r="D5448" s="11" t="s">
        <v>8202</v>
      </c>
      <c r="E5448" s="11" t="s">
        <v>2227</v>
      </c>
      <c r="F5448" s="12" t="s">
        <v>30094</v>
      </c>
      <c r="G5448" s="12" t="s">
        <v>30095</v>
      </c>
      <c r="H5448" s="11" t="str">
        <f t="shared" si="85"/>
        <v>insert into BTRCOutgoingYRate (OID, prefix, outgoingYRateUSD, operatorName, operatorType, effectiveFrom, effectiveTo) values('77214_2016-01-01','77214','0.1041','KAZAKHSTAN','FIXED',to_date('2016-01-01','YYYY-MM-DD HH24:MI:SS'),to_date('2016-12-01','YYYY-MM-DD HH24:MI:SS'));</v>
      </c>
    </row>
    <row r="5449" spans="1:8">
      <c r="A5449" s="11" t="s">
        <v>22186</v>
      </c>
      <c r="B5449" s="11" t="s">
        <v>8854</v>
      </c>
      <c r="C5449" s="18">
        <v>0.1041</v>
      </c>
      <c r="D5449" s="11" t="s">
        <v>8202</v>
      </c>
      <c r="E5449" s="11" t="s">
        <v>2227</v>
      </c>
      <c r="F5449" s="12" t="s">
        <v>30094</v>
      </c>
      <c r="G5449" s="12" t="s">
        <v>30095</v>
      </c>
      <c r="H5449" s="11" t="str">
        <f t="shared" si="85"/>
        <v>insert into BTRCOutgoingYRate (OID, prefix, outgoingYRateUSD, operatorName, operatorType, effectiveFrom, effectiveTo) values('77215_2016-01-01','77215','0.1041','KAZAKHSTAN','FIXED',to_date('2016-01-01','YYYY-MM-DD HH24:MI:SS'),to_date('2016-12-01','YYYY-MM-DD HH24:MI:SS'));</v>
      </c>
    </row>
    <row r="5450" spans="1:8">
      <c r="A5450" s="11" t="s">
        <v>22187</v>
      </c>
      <c r="B5450" s="11" t="s">
        <v>8855</v>
      </c>
      <c r="C5450" s="18">
        <v>0.1041</v>
      </c>
      <c r="D5450" s="11" t="s">
        <v>8202</v>
      </c>
      <c r="E5450" s="11" t="s">
        <v>2227</v>
      </c>
      <c r="F5450" s="12" t="s">
        <v>30094</v>
      </c>
      <c r="G5450" s="12" t="s">
        <v>30095</v>
      </c>
      <c r="H5450" s="11" t="str">
        <f t="shared" si="85"/>
        <v>insert into BTRCOutgoingYRate (OID, prefix, outgoingYRateUSD, operatorName, operatorType, effectiveFrom, effectiveTo) values('77216_2016-01-01','77216','0.1041','KAZAKHSTAN','FIXED',to_date('2016-01-01','YYYY-MM-DD HH24:MI:SS'),to_date('2016-12-01','YYYY-MM-DD HH24:MI:SS'));</v>
      </c>
    </row>
    <row r="5451" spans="1:8">
      <c r="A5451" s="11" t="s">
        <v>22188</v>
      </c>
      <c r="B5451" s="11" t="s">
        <v>8856</v>
      </c>
      <c r="C5451" s="18">
        <v>0.1041</v>
      </c>
      <c r="D5451" s="11" t="s">
        <v>8202</v>
      </c>
      <c r="E5451" s="11" t="s">
        <v>2227</v>
      </c>
      <c r="F5451" s="12" t="s">
        <v>30094</v>
      </c>
      <c r="G5451" s="12" t="s">
        <v>30095</v>
      </c>
      <c r="H5451" s="11" t="str">
        <f t="shared" si="85"/>
        <v>insert into BTRCOutgoingYRate (OID, prefix, outgoingYRateUSD, operatorName, operatorType, effectiveFrom, effectiveTo) values('77217_2016-01-01','77217','0.1041','KAZAKHSTAN','FIXED',to_date('2016-01-01','YYYY-MM-DD HH24:MI:SS'),to_date('2016-12-01','YYYY-MM-DD HH24:MI:SS'));</v>
      </c>
    </row>
    <row r="5452" spans="1:8">
      <c r="A5452" s="11" t="s">
        <v>22189</v>
      </c>
      <c r="B5452" s="11" t="s">
        <v>8857</v>
      </c>
      <c r="C5452" s="18">
        <v>0.1041</v>
      </c>
      <c r="D5452" s="11" t="s">
        <v>8202</v>
      </c>
      <c r="E5452" s="11" t="s">
        <v>2227</v>
      </c>
      <c r="F5452" s="12" t="s">
        <v>30094</v>
      </c>
      <c r="G5452" s="12" t="s">
        <v>30095</v>
      </c>
      <c r="H5452" s="11" t="str">
        <f t="shared" si="85"/>
        <v>insert into BTRCOutgoingYRate (OID, prefix, outgoingYRateUSD, operatorName, operatorType, effectiveFrom, effectiveTo) values('77218_2016-01-01','77218','0.1041','KAZAKHSTAN','FIXED',to_date('2016-01-01','YYYY-MM-DD HH24:MI:SS'),to_date('2016-12-01','YYYY-MM-DD HH24:MI:SS'));</v>
      </c>
    </row>
    <row r="5453" spans="1:8">
      <c r="A5453" s="11" t="s">
        <v>22190</v>
      </c>
      <c r="B5453" s="11" t="s">
        <v>8858</v>
      </c>
      <c r="C5453" s="18">
        <v>0.1041</v>
      </c>
      <c r="D5453" s="11" t="s">
        <v>8202</v>
      </c>
      <c r="E5453" s="11" t="s">
        <v>2227</v>
      </c>
      <c r="F5453" s="12" t="s">
        <v>30094</v>
      </c>
      <c r="G5453" s="12" t="s">
        <v>30095</v>
      </c>
      <c r="H5453" s="11" t="str">
        <f t="shared" si="85"/>
        <v>insert into BTRCOutgoingYRate (OID, prefix, outgoingYRateUSD, operatorName, operatorType, effectiveFrom, effectiveTo) values('77230_2016-01-01','77230','0.1041','KAZAKHSTAN','FIXED',to_date('2016-01-01','YYYY-MM-DD HH24:MI:SS'),to_date('2016-12-01','YYYY-MM-DD HH24:MI:SS'));</v>
      </c>
    </row>
    <row r="5454" spans="1:8">
      <c r="A5454" s="11" t="s">
        <v>22191</v>
      </c>
      <c r="B5454" s="11" t="s">
        <v>8859</v>
      </c>
      <c r="C5454" s="18">
        <v>0.1041</v>
      </c>
      <c r="D5454" s="11" t="s">
        <v>8202</v>
      </c>
      <c r="E5454" s="11" t="s">
        <v>2227</v>
      </c>
      <c r="F5454" s="12" t="s">
        <v>30094</v>
      </c>
      <c r="G5454" s="12" t="s">
        <v>30095</v>
      </c>
      <c r="H5454" s="11" t="str">
        <f t="shared" si="85"/>
        <v>insert into BTRCOutgoingYRate (OID, prefix, outgoingYRateUSD, operatorName, operatorType, effectiveFrom, effectiveTo) values('77231_2016-01-01','77231','0.1041','KAZAKHSTAN','FIXED',to_date('2016-01-01','YYYY-MM-DD HH24:MI:SS'),to_date('2016-12-01','YYYY-MM-DD HH24:MI:SS'));</v>
      </c>
    </row>
    <row r="5455" spans="1:8">
      <c r="A5455" s="11" t="s">
        <v>22192</v>
      </c>
      <c r="B5455" s="11" t="s">
        <v>8860</v>
      </c>
      <c r="C5455" s="18">
        <v>0.1041</v>
      </c>
      <c r="D5455" s="11" t="s">
        <v>8202</v>
      </c>
      <c r="E5455" s="11" t="s">
        <v>2227</v>
      </c>
      <c r="F5455" s="12" t="s">
        <v>30094</v>
      </c>
      <c r="G5455" s="12" t="s">
        <v>30095</v>
      </c>
      <c r="H5455" s="11" t="str">
        <f t="shared" si="85"/>
        <v>insert into BTRCOutgoingYRate (OID, prefix, outgoingYRateUSD, operatorName, operatorType, effectiveFrom, effectiveTo) values('77232_2016-01-01','77232','0.1041','KAZAKHSTAN','FIXED',to_date('2016-01-01','YYYY-MM-DD HH24:MI:SS'),to_date('2016-12-01','YYYY-MM-DD HH24:MI:SS'));</v>
      </c>
    </row>
    <row r="5456" spans="1:8">
      <c r="A5456" s="11" t="s">
        <v>22193</v>
      </c>
      <c r="B5456" s="11" t="s">
        <v>8861</v>
      </c>
      <c r="C5456" s="18">
        <v>0.1041</v>
      </c>
      <c r="D5456" s="11" t="s">
        <v>8202</v>
      </c>
      <c r="E5456" s="11" t="s">
        <v>2227</v>
      </c>
      <c r="F5456" s="12" t="s">
        <v>30094</v>
      </c>
      <c r="G5456" s="12" t="s">
        <v>30095</v>
      </c>
      <c r="H5456" s="11" t="str">
        <f t="shared" si="85"/>
        <v>insert into BTRCOutgoingYRate (OID, prefix, outgoingYRateUSD, operatorName, operatorType, effectiveFrom, effectiveTo) values('77233_2016-01-01','77233','0.1041','KAZAKHSTAN','FIXED',to_date('2016-01-01','YYYY-MM-DD HH24:MI:SS'),to_date('2016-12-01','YYYY-MM-DD HH24:MI:SS'));</v>
      </c>
    </row>
    <row r="5457" spans="1:8">
      <c r="A5457" s="11" t="s">
        <v>22194</v>
      </c>
      <c r="B5457" s="11" t="s">
        <v>8862</v>
      </c>
      <c r="C5457" s="18">
        <v>0.1041</v>
      </c>
      <c r="D5457" s="11" t="s">
        <v>8202</v>
      </c>
      <c r="E5457" s="11" t="s">
        <v>2227</v>
      </c>
      <c r="F5457" s="12" t="s">
        <v>30094</v>
      </c>
      <c r="G5457" s="12" t="s">
        <v>30095</v>
      </c>
      <c r="H5457" s="11" t="str">
        <f t="shared" si="85"/>
        <v>insert into BTRCOutgoingYRate (OID, prefix, outgoingYRateUSD, operatorName, operatorType, effectiveFrom, effectiveTo) values('77234_2016-01-01','77234','0.1041','KAZAKHSTAN','FIXED',to_date('2016-01-01','YYYY-MM-DD HH24:MI:SS'),to_date('2016-12-01','YYYY-MM-DD HH24:MI:SS'));</v>
      </c>
    </row>
    <row r="5458" spans="1:8">
      <c r="A5458" s="11" t="s">
        <v>22195</v>
      </c>
      <c r="B5458" s="11" t="s">
        <v>8863</v>
      </c>
      <c r="C5458" s="18">
        <v>0.1041</v>
      </c>
      <c r="D5458" s="11" t="s">
        <v>8202</v>
      </c>
      <c r="E5458" s="11" t="s">
        <v>2227</v>
      </c>
      <c r="F5458" s="12" t="s">
        <v>30094</v>
      </c>
      <c r="G5458" s="12" t="s">
        <v>30095</v>
      </c>
      <c r="H5458" s="11" t="str">
        <f t="shared" si="85"/>
        <v>insert into BTRCOutgoingYRate (OID, prefix, outgoingYRateUSD, operatorName, operatorType, effectiveFrom, effectiveTo) values('77235_2016-01-01','77235','0.1041','KAZAKHSTAN','FIXED',to_date('2016-01-01','YYYY-MM-DD HH24:MI:SS'),to_date('2016-12-01','YYYY-MM-DD HH24:MI:SS'));</v>
      </c>
    </row>
    <row r="5459" spans="1:8">
      <c r="A5459" s="11" t="s">
        <v>22196</v>
      </c>
      <c r="B5459" s="11" t="s">
        <v>8864</v>
      </c>
      <c r="C5459" s="18">
        <v>0.1041</v>
      </c>
      <c r="D5459" s="11" t="s">
        <v>8202</v>
      </c>
      <c r="E5459" s="11" t="s">
        <v>2227</v>
      </c>
      <c r="F5459" s="12" t="s">
        <v>30094</v>
      </c>
      <c r="G5459" s="12" t="s">
        <v>30095</v>
      </c>
      <c r="H5459" s="11" t="str">
        <f t="shared" si="85"/>
        <v>insert into BTRCOutgoingYRate (OID, prefix, outgoingYRateUSD, operatorName, operatorType, effectiveFrom, effectiveTo) values('77236_2016-01-01','77236','0.1041','KAZAKHSTAN','FIXED',to_date('2016-01-01','YYYY-MM-DD HH24:MI:SS'),to_date('2016-12-01','YYYY-MM-DD HH24:MI:SS'));</v>
      </c>
    </row>
    <row r="5460" spans="1:8">
      <c r="A5460" s="11" t="s">
        <v>22197</v>
      </c>
      <c r="B5460" s="11" t="s">
        <v>8865</v>
      </c>
      <c r="C5460" s="18">
        <v>0.1041</v>
      </c>
      <c r="D5460" s="11" t="s">
        <v>8202</v>
      </c>
      <c r="E5460" s="11" t="s">
        <v>2227</v>
      </c>
      <c r="F5460" s="12" t="s">
        <v>30094</v>
      </c>
      <c r="G5460" s="12" t="s">
        <v>30095</v>
      </c>
      <c r="H5460" s="11" t="str">
        <f t="shared" si="85"/>
        <v>insert into BTRCOutgoingYRate (OID, prefix, outgoingYRateUSD, operatorName, operatorType, effectiveFrom, effectiveTo) values('77237_2016-01-01','77237','0.1041','KAZAKHSTAN','FIXED',to_date('2016-01-01','YYYY-MM-DD HH24:MI:SS'),to_date('2016-12-01','YYYY-MM-DD HH24:MI:SS'));</v>
      </c>
    </row>
    <row r="5461" spans="1:8">
      <c r="A5461" s="11" t="s">
        <v>22198</v>
      </c>
      <c r="B5461" s="11" t="s">
        <v>8866</v>
      </c>
      <c r="C5461" s="18">
        <v>0.1041</v>
      </c>
      <c r="D5461" s="11" t="s">
        <v>8202</v>
      </c>
      <c r="E5461" s="11" t="s">
        <v>2227</v>
      </c>
      <c r="F5461" s="12" t="s">
        <v>30094</v>
      </c>
      <c r="G5461" s="12" t="s">
        <v>30095</v>
      </c>
      <c r="H5461" s="11" t="str">
        <f t="shared" si="85"/>
        <v>insert into BTRCOutgoingYRate (OID, prefix, outgoingYRateUSD, operatorName, operatorType, effectiveFrom, effectiveTo) values('77238_2016-01-01','77238','0.1041','KAZAKHSTAN','FIXED',to_date('2016-01-01','YYYY-MM-DD HH24:MI:SS'),to_date('2016-12-01','YYYY-MM-DD HH24:MI:SS'));</v>
      </c>
    </row>
    <row r="5462" spans="1:8">
      <c r="A5462" s="11" t="s">
        <v>22199</v>
      </c>
      <c r="B5462" s="11" t="s">
        <v>8867</v>
      </c>
      <c r="C5462" s="18">
        <v>0.1041</v>
      </c>
      <c r="D5462" s="11" t="s">
        <v>8202</v>
      </c>
      <c r="E5462" s="11" t="s">
        <v>2227</v>
      </c>
      <c r="F5462" s="12" t="s">
        <v>30094</v>
      </c>
      <c r="G5462" s="12" t="s">
        <v>30095</v>
      </c>
      <c r="H5462" s="11" t="str">
        <f t="shared" si="85"/>
        <v>insert into BTRCOutgoingYRate (OID, prefix, outgoingYRateUSD, operatorName, operatorType, effectiveFrom, effectiveTo) values('77240_2016-01-01','77240','0.1041','KAZAKHSTAN','FIXED',to_date('2016-01-01','YYYY-MM-DD HH24:MI:SS'),to_date('2016-12-01','YYYY-MM-DD HH24:MI:SS'));</v>
      </c>
    </row>
    <row r="5463" spans="1:8">
      <c r="A5463" s="11" t="s">
        <v>22200</v>
      </c>
      <c r="B5463" s="11" t="s">
        <v>8868</v>
      </c>
      <c r="C5463" s="18">
        <v>0.1041</v>
      </c>
      <c r="D5463" s="11" t="s">
        <v>8202</v>
      </c>
      <c r="E5463" s="11" t="s">
        <v>2227</v>
      </c>
      <c r="F5463" s="12" t="s">
        <v>30094</v>
      </c>
      <c r="G5463" s="12" t="s">
        <v>30095</v>
      </c>
      <c r="H5463" s="11" t="str">
        <f t="shared" si="85"/>
        <v>insert into BTRCOutgoingYRate (OID, prefix, outgoingYRateUSD, operatorName, operatorType, effectiveFrom, effectiveTo) values('77241_2016-01-01','77241','0.1041','KAZAKHSTAN','FIXED',to_date('2016-01-01','YYYY-MM-DD HH24:MI:SS'),to_date('2016-12-01','YYYY-MM-DD HH24:MI:SS'));</v>
      </c>
    </row>
    <row r="5464" spans="1:8">
      <c r="A5464" s="11" t="s">
        <v>22201</v>
      </c>
      <c r="B5464" s="11" t="s">
        <v>8869</v>
      </c>
      <c r="C5464" s="18">
        <v>0.1041</v>
      </c>
      <c r="D5464" s="11" t="s">
        <v>8202</v>
      </c>
      <c r="E5464" s="11" t="s">
        <v>2227</v>
      </c>
      <c r="F5464" s="12" t="s">
        <v>30094</v>
      </c>
      <c r="G5464" s="12" t="s">
        <v>30095</v>
      </c>
      <c r="H5464" s="11" t="str">
        <f t="shared" si="85"/>
        <v>insert into BTRCOutgoingYRate (OID, prefix, outgoingYRateUSD, operatorName, operatorType, effectiveFrom, effectiveTo) values('77242_2016-01-01','77242','0.1041','KAZAKHSTAN','FIXED',to_date('2016-01-01','YYYY-MM-DD HH24:MI:SS'),to_date('2016-12-01','YYYY-MM-DD HH24:MI:SS'));</v>
      </c>
    </row>
    <row r="5465" spans="1:8">
      <c r="A5465" s="11" t="s">
        <v>22202</v>
      </c>
      <c r="B5465" s="11" t="s">
        <v>8870</v>
      </c>
      <c r="C5465" s="18">
        <v>0.1041</v>
      </c>
      <c r="D5465" s="11" t="s">
        <v>8202</v>
      </c>
      <c r="E5465" s="11" t="s">
        <v>2227</v>
      </c>
      <c r="F5465" s="12" t="s">
        <v>30094</v>
      </c>
      <c r="G5465" s="12" t="s">
        <v>30095</v>
      </c>
      <c r="H5465" s="11" t="str">
        <f t="shared" si="85"/>
        <v>insert into BTRCOutgoingYRate (OID, prefix, outgoingYRateUSD, operatorName, operatorType, effectiveFrom, effectiveTo) values('77243_2016-01-01','77243','0.1041','KAZAKHSTAN','FIXED',to_date('2016-01-01','YYYY-MM-DD HH24:MI:SS'),to_date('2016-12-01','YYYY-MM-DD HH24:MI:SS'));</v>
      </c>
    </row>
    <row r="5466" spans="1:8">
      <c r="A5466" s="11" t="s">
        <v>22203</v>
      </c>
      <c r="B5466" s="11" t="s">
        <v>8871</v>
      </c>
      <c r="C5466" s="18">
        <v>0.1041</v>
      </c>
      <c r="D5466" s="11" t="s">
        <v>8202</v>
      </c>
      <c r="E5466" s="11" t="s">
        <v>2227</v>
      </c>
      <c r="F5466" s="12" t="s">
        <v>30094</v>
      </c>
      <c r="G5466" s="12" t="s">
        <v>30095</v>
      </c>
      <c r="H5466" s="11" t="str">
        <f t="shared" si="85"/>
        <v>insert into BTRCOutgoingYRate (OID, prefix, outgoingYRateUSD, operatorName, operatorType, effectiveFrom, effectiveTo) values('77244_2016-01-01','77244','0.1041','KAZAKHSTAN','FIXED',to_date('2016-01-01','YYYY-MM-DD HH24:MI:SS'),to_date('2016-12-01','YYYY-MM-DD HH24:MI:SS'));</v>
      </c>
    </row>
    <row r="5467" spans="1:8">
      <c r="A5467" s="11" t="s">
        <v>22204</v>
      </c>
      <c r="B5467" s="11" t="s">
        <v>8872</v>
      </c>
      <c r="C5467" s="18">
        <v>0.1041</v>
      </c>
      <c r="D5467" s="11" t="s">
        <v>8202</v>
      </c>
      <c r="E5467" s="11" t="s">
        <v>2227</v>
      </c>
      <c r="F5467" s="12" t="s">
        <v>30094</v>
      </c>
      <c r="G5467" s="12" t="s">
        <v>30095</v>
      </c>
      <c r="H5467" s="11" t="str">
        <f t="shared" si="85"/>
        <v>insert into BTRCOutgoingYRate (OID, prefix, outgoingYRateUSD, operatorName, operatorType, effectiveFrom, effectiveTo) values('77245_2016-01-01','77245','0.1041','KAZAKHSTAN','FIXED',to_date('2016-01-01','YYYY-MM-DD HH24:MI:SS'),to_date('2016-12-01','YYYY-MM-DD HH24:MI:SS'));</v>
      </c>
    </row>
    <row r="5468" spans="1:8">
      <c r="A5468" s="11" t="s">
        <v>22205</v>
      </c>
      <c r="B5468" s="11" t="s">
        <v>8873</v>
      </c>
      <c r="C5468" s="18">
        <v>0.1041</v>
      </c>
      <c r="D5468" s="11" t="s">
        <v>8202</v>
      </c>
      <c r="E5468" s="11" t="s">
        <v>2227</v>
      </c>
      <c r="F5468" s="12" t="s">
        <v>30094</v>
      </c>
      <c r="G5468" s="12" t="s">
        <v>30095</v>
      </c>
      <c r="H5468" s="11" t="str">
        <f t="shared" si="85"/>
        <v>insert into BTRCOutgoingYRate (OID, prefix, outgoingYRateUSD, operatorName, operatorType, effectiveFrom, effectiveTo) values('77246_2016-01-01','77246','0.1041','KAZAKHSTAN','FIXED',to_date('2016-01-01','YYYY-MM-DD HH24:MI:SS'),to_date('2016-12-01','YYYY-MM-DD HH24:MI:SS'));</v>
      </c>
    </row>
    <row r="5469" spans="1:8">
      <c r="A5469" s="11" t="s">
        <v>22206</v>
      </c>
      <c r="B5469" s="11" t="s">
        <v>8874</v>
      </c>
      <c r="C5469" s="18">
        <v>0.1041</v>
      </c>
      <c r="D5469" s="11" t="s">
        <v>8202</v>
      </c>
      <c r="E5469" s="11" t="s">
        <v>2227</v>
      </c>
      <c r="F5469" s="12" t="s">
        <v>30094</v>
      </c>
      <c r="G5469" s="12" t="s">
        <v>30095</v>
      </c>
      <c r="H5469" s="11" t="str">
        <f t="shared" si="85"/>
        <v>insert into BTRCOutgoingYRate (OID, prefix, outgoingYRateUSD, operatorName, operatorType, effectiveFrom, effectiveTo) values('77247_2016-01-01','77247','0.1041','KAZAKHSTAN','FIXED',to_date('2016-01-01','YYYY-MM-DD HH24:MI:SS'),to_date('2016-12-01','YYYY-MM-DD HH24:MI:SS'));</v>
      </c>
    </row>
    <row r="5470" spans="1:8">
      <c r="A5470" s="11" t="s">
        <v>22207</v>
      </c>
      <c r="B5470" s="11" t="s">
        <v>8875</v>
      </c>
      <c r="C5470" s="18">
        <v>0.1041</v>
      </c>
      <c r="D5470" s="11" t="s">
        <v>8202</v>
      </c>
      <c r="E5470" s="11" t="s">
        <v>2227</v>
      </c>
      <c r="F5470" s="12" t="s">
        <v>30094</v>
      </c>
      <c r="G5470" s="12" t="s">
        <v>30095</v>
      </c>
      <c r="H5470" s="11" t="str">
        <f t="shared" si="85"/>
        <v>insert into BTRCOutgoingYRate (OID, prefix, outgoingYRateUSD, operatorName, operatorType, effectiveFrom, effectiveTo) values('77248_2016-01-01','77248','0.1041','KAZAKHSTAN','FIXED',to_date('2016-01-01','YYYY-MM-DD HH24:MI:SS'),to_date('2016-12-01','YYYY-MM-DD HH24:MI:SS'));</v>
      </c>
    </row>
    <row r="5471" spans="1:8">
      <c r="A5471" s="11" t="s">
        <v>22208</v>
      </c>
      <c r="B5471" s="11" t="s">
        <v>8876</v>
      </c>
      <c r="C5471" s="18">
        <v>0.1041</v>
      </c>
      <c r="D5471" s="11" t="s">
        <v>8202</v>
      </c>
      <c r="E5471" s="11" t="s">
        <v>2227</v>
      </c>
      <c r="F5471" s="12" t="s">
        <v>30094</v>
      </c>
      <c r="G5471" s="12" t="s">
        <v>30095</v>
      </c>
      <c r="H5471" s="11" t="str">
        <f t="shared" si="85"/>
        <v>insert into BTRCOutgoingYRate (OID, prefix, outgoingYRateUSD, operatorName, operatorType, effectiveFrom, effectiveTo) values('77250_2016-01-01','77250','0.1041','KAZAKHSTAN','FIXED',to_date('2016-01-01','YYYY-MM-DD HH24:MI:SS'),to_date('2016-12-01','YYYY-MM-DD HH24:MI:SS'));</v>
      </c>
    </row>
    <row r="5472" spans="1:8">
      <c r="A5472" s="11" t="s">
        <v>22209</v>
      </c>
      <c r="B5472" s="11" t="s">
        <v>8877</v>
      </c>
      <c r="C5472" s="18">
        <v>0.1041</v>
      </c>
      <c r="D5472" s="11" t="s">
        <v>8202</v>
      </c>
      <c r="E5472" s="11" t="s">
        <v>2227</v>
      </c>
      <c r="F5472" s="12" t="s">
        <v>30094</v>
      </c>
      <c r="G5472" s="12" t="s">
        <v>30095</v>
      </c>
      <c r="H5472" s="11" t="str">
        <f t="shared" si="85"/>
        <v>insert into BTRCOutgoingYRate (OID, prefix, outgoingYRateUSD, operatorName, operatorType, effectiveFrom, effectiveTo) values('77251_2016-01-01','77251','0.1041','KAZAKHSTAN','FIXED',to_date('2016-01-01','YYYY-MM-DD HH24:MI:SS'),to_date('2016-12-01','YYYY-MM-DD HH24:MI:SS'));</v>
      </c>
    </row>
    <row r="5473" spans="1:8">
      <c r="A5473" s="11" t="s">
        <v>22210</v>
      </c>
      <c r="B5473" s="11" t="s">
        <v>8878</v>
      </c>
      <c r="C5473" s="18">
        <v>0.1041</v>
      </c>
      <c r="D5473" s="11" t="s">
        <v>8202</v>
      </c>
      <c r="E5473" s="11" t="s">
        <v>2227</v>
      </c>
      <c r="F5473" s="12" t="s">
        <v>30094</v>
      </c>
      <c r="G5473" s="12" t="s">
        <v>30095</v>
      </c>
      <c r="H5473" s="11" t="str">
        <f t="shared" si="85"/>
        <v>insert into BTRCOutgoingYRate (OID, prefix, outgoingYRateUSD, operatorName, operatorType, effectiveFrom, effectiveTo) values('77252_2016-01-01','77252','0.1041','KAZAKHSTAN','FIXED',to_date('2016-01-01','YYYY-MM-DD HH24:MI:SS'),to_date('2016-12-01','YYYY-MM-DD HH24:MI:SS'));</v>
      </c>
    </row>
    <row r="5474" spans="1:8">
      <c r="A5474" s="11" t="s">
        <v>22211</v>
      </c>
      <c r="B5474" s="11" t="s">
        <v>8879</v>
      </c>
      <c r="C5474" s="18">
        <v>0.1041</v>
      </c>
      <c r="D5474" s="11" t="s">
        <v>8202</v>
      </c>
      <c r="E5474" s="11" t="s">
        <v>2227</v>
      </c>
      <c r="F5474" s="12" t="s">
        <v>30094</v>
      </c>
      <c r="G5474" s="12" t="s">
        <v>30095</v>
      </c>
      <c r="H5474" s="11" t="str">
        <f t="shared" si="85"/>
        <v>insert into BTRCOutgoingYRate (OID, prefix, outgoingYRateUSD, operatorName, operatorType, effectiveFrom, effectiveTo) values('77253_2016-01-01','77253','0.1041','KAZAKHSTAN','FIXED',to_date('2016-01-01','YYYY-MM-DD HH24:MI:SS'),to_date('2016-12-01','YYYY-MM-DD HH24:MI:SS'));</v>
      </c>
    </row>
    <row r="5475" spans="1:8">
      <c r="A5475" s="11" t="s">
        <v>22212</v>
      </c>
      <c r="B5475" s="11" t="s">
        <v>8880</v>
      </c>
      <c r="C5475" s="18">
        <v>0.1041</v>
      </c>
      <c r="D5475" s="11" t="s">
        <v>8202</v>
      </c>
      <c r="E5475" s="11" t="s">
        <v>2227</v>
      </c>
      <c r="F5475" s="12" t="s">
        <v>30094</v>
      </c>
      <c r="G5475" s="12" t="s">
        <v>30095</v>
      </c>
      <c r="H5475" s="11" t="str">
        <f t="shared" si="85"/>
        <v>insert into BTRCOutgoingYRate (OID, prefix, outgoingYRateUSD, operatorName, operatorType, effectiveFrom, effectiveTo) values('77254_2016-01-01','77254','0.1041','KAZAKHSTAN','FIXED',to_date('2016-01-01','YYYY-MM-DD HH24:MI:SS'),to_date('2016-12-01','YYYY-MM-DD HH24:MI:SS'));</v>
      </c>
    </row>
    <row r="5476" spans="1:8">
      <c r="A5476" s="11" t="s">
        <v>22213</v>
      </c>
      <c r="B5476" s="11" t="s">
        <v>8881</v>
      </c>
      <c r="C5476" s="18">
        <v>0.1041</v>
      </c>
      <c r="D5476" s="11" t="s">
        <v>8202</v>
      </c>
      <c r="E5476" s="11" t="s">
        <v>2227</v>
      </c>
      <c r="F5476" s="12" t="s">
        <v>30094</v>
      </c>
      <c r="G5476" s="12" t="s">
        <v>30095</v>
      </c>
      <c r="H5476" s="11" t="str">
        <f t="shared" si="85"/>
        <v>insert into BTRCOutgoingYRate (OID, prefix, outgoingYRateUSD, operatorName, operatorType, effectiveFrom, effectiveTo) values('77255_2016-01-01','77255','0.1041','KAZAKHSTAN','FIXED',to_date('2016-01-01','YYYY-MM-DD HH24:MI:SS'),to_date('2016-12-01','YYYY-MM-DD HH24:MI:SS'));</v>
      </c>
    </row>
    <row r="5477" spans="1:8">
      <c r="A5477" s="11" t="s">
        <v>22214</v>
      </c>
      <c r="B5477" s="11" t="s">
        <v>8882</v>
      </c>
      <c r="C5477" s="18">
        <v>0.1041</v>
      </c>
      <c r="D5477" s="11" t="s">
        <v>8202</v>
      </c>
      <c r="E5477" s="11" t="s">
        <v>2227</v>
      </c>
      <c r="F5477" s="12" t="s">
        <v>30094</v>
      </c>
      <c r="G5477" s="12" t="s">
        <v>30095</v>
      </c>
      <c r="H5477" s="11" t="str">
        <f t="shared" si="85"/>
        <v>insert into BTRCOutgoingYRate (OID, prefix, outgoingYRateUSD, operatorName, operatorType, effectiveFrom, effectiveTo) values('77256_2016-01-01','77256','0.1041','KAZAKHSTAN','FIXED',to_date('2016-01-01','YYYY-MM-DD HH24:MI:SS'),to_date('2016-12-01','YYYY-MM-DD HH24:MI:SS'));</v>
      </c>
    </row>
    <row r="5478" spans="1:8">
      <c r="A5478" s="11" t="s">
        <v>22215</v>
      </c>
      <c r="B5478" s="11" t="s">
        <v>8883</v>
      </c>
      <c r="C5478" s="18">
        <v>0.1041</v>
      </c>
      <c r="D5478" s="11" t="s">
        <v>8202</v>
      </c>
      <c r="E5478" s="11" t="s">
        <v>2227</v>
      </c>
      <c r="F5478" s="12" t="s">
        <v>30094</v>
      </c>
      <c r="G5478" s="12" t="s">
        <v>30095</v>
      </c>
      <c r="H5478" s="11" t="str">
        <f t="shared" si="85"/>
        <v>insert into BTRCOutgoingYRate (OID, prefix, outgoingYRateUSD, operatorName, operatorType, effectiveFrom, effectiveTo) values('77257_2016-01-01','77257','0.1041','KAZAKHSTAN','FIXED',to_date('2016-01-01','YYYY-MM-DD HH24:MI:SS'),to_date('2016-12-01','YYYY-MM-DD HH24:MI:SS'));</v>
      </c>
    </row>
    <row r="5479" spans="1:8">
      <c r="A5479" s="11" t="s">
        <v>22216</v>
      </c>
      <c r="B5479" s="11" t="s">
        <v>8884</v>
      </c>
      <c r="C5479" s="18">
        <v>0.1041</v>
      </c>
      <c r="D5479" s="11" t="s">
        <v>8202</v>
      </c>
      <c r="E5479" s="11" t="s">
        <v>2227</v>
      </c>
      <c r="F5479" s="12" t="s">
        <v>30094</v>
      </c>
      <c r="G5479" s="12" t="s">
        <v>30095</v>
      </c>
      <c r="H5479" s="11" t="str">
        <f t="shared" si="85"/>
        <v>insert into BTRCOutgoingYRate (OID, prefix, outgoingYRateUSD, operatorName, operatorType, effectiveFrom, effectiveTo) values('77258_2016-01-01','77258','0.1041','KAZAKHSTAN','FIXED',to_date('2016-01-01','YYYY-MM-DD HH24:MI:SS'),to_date('2016-12-01','YYYY-MM-DD HH24:MI:SS'));</v>
      </c>
    </row>
    <row r="5480" spans="1:8">
      <c r="A5480" s="11" t="s">
        <v>22217</v>
      </c>
      <c r="B5480" s="11" t="s">
        <v>8885</v>
      </c>
      <c r="C5480" s="18">
        <v>0.1041</v>
      </c>
      <c r="D5480" s="11" t="s">
        <v>8202</v>
      </c>
      <c r="E5480" s="11" t="s">
        <v>2227</v>
      </c>
      <c r="F5480" s="12" t="s">
        <v>30094</v>
      </c>
      <c r="G5480" s="12" t="s">
        <v>30095</v>
      </c>
      <c r="H5480" s="11" t="str">
        <f t="shared" si="85"/>
        <v>insert into BTRCOutgoingYRate (OID, prefix, outgoingYRateUSD, operatorName, operatorType, effectiveFrom, effectiveTo) values('77260_2016-01-01','77260','0.1041','KAZAKHSTAN','FIXED',to_date('2016-01-01','YYYY-MM-DD HH24:MI:SS'),to_date('2016-12-01','YYYY-MM-DD HH24:MI:SS'));</v>
      </c>
    </row>
    <row r="5481" spans="1:8">
      <c r="A5481" s="11" t="s">
        <v>22218</v>
      </c>
      <c r="B5481" s="11" t="s">
        <v>8886</v>
      </c>
      <c r="C5481" s="18">
        <v>0.1041</v>
      </c>
      <c r="D5481" s="11" t="s">
        <v>8202</v>
      </c>
      <c r="E5481" s="11" t="s">
        <v>2227</v>
      </c>
      <c r="F5481" s="12" t="s">
        <v>30094</v>
      </c>
      <c r="G5481" s="12" t="s">
        <v>30095</v>
      </c>
      <c r="H5481" s="11" t="str">
        <f t="shared" si="85"/>
        <v>insert into BTRCOutgoingYRate (OID, prefix, outgoingYRateUSD, operatorName, operatorType, effectiveFrom, effectiveTo) values('77261_2016-01-01','77261','0.1041','KAZAKHSTAN','FIXED',to_date('2016-01-01','YYYY-MM-DD HH24:MI:SS'),to_date('2016-12-01','YYYY-MM-DD HH24:MI:SS'));</v>
      </c>
    </row>
    <row r="5482" spans="1:8">
      <c r="A5482" s="11" t="s">
        <v>22219</v>
      </c>
      <c r="B5482" s="11" t="s">
        <v>8887</v>
      </c>
      <c r="C5482" s="18">
        <v>0.1041</v>
      </c>
      <c r="D5482" s="11" t="s">
        <v>8202</v>
      </c>
      <c r="E5482" s="11" t="s">
        <v>2227</v>
      </c>
      <c r="F5482" s="12" t="s">
        <v>30094</v>
      </c>
      <c r="G5482" s="12" t="s">
        <v>30095</v>
      </c>
      <c r="H5482" s="11" t="str">
        <f t="shared" si="85"/>
        <v>insert into BTRCOutgoingYRate (OID, prefix, outgoingYRateUSD, operatorName, operatorType, effectiveFrom, effectiveTo) values('77262_2016-01-01','77262','0.1041','KAZAKHSTAN','FIXED',to_date('2016-01-01','YYYY-MM-DD HH24:MI:SS'),to_date('2016-12-01','YYYY-MM-DD HH24:MI:SS'));</v>
      </c>
    </row>
    <row r="5483" spans="1:8">
      <c r="A5483" s="11" t="s">
        <v>22220</v>
      </c>
      <c r="B5483" s="11" t="s">
        <v>8888</v>
      </c>
      <c r="C5483" s="18">
        <v>0.1041</v>
      </c>
      <c r="D5483" s="11" t="s">
        <v>8202</v>
      </c>
      <c r="E5483" s="11" t="s">
        <v>2227</v>
      </c>
      <c r="F5483" s="12" t="s">
        <v>30094</v>
      </c>
      <c r="G5483" s="12" t="s">
        <v>30095</v>
      </c>
      <c r="H5483" s="11" t="str">
        <f t="shared" si="85"/>
        <v>insert into BTRCOutgoingYRate (OID, prefix, outgoingYRateUSD, operatorName, operatorType, effectiveFrom, effectiveTo) values('77263_2016-01-01','77263','0.1041','KAZAKHSTAN','FIXED',to_date('2016-01-01','YYYY-MM-DD HH24:MI:SS'),to_date('2016-12-01','YYYY-MM-DD HH24:MI:SS'));</v>
      </c>
    </row>
    <row r="5484" spans="1:8">
      <c r="A5484" s="11" t="s">
        <v>22221</v>
      </c>
      <c r="B5484" s="11" t="s">
        <v>8889</v>
      </c>
      <c r="C5484" s="18">
        <v>0.1041</v>
      </c>
      <c r="D5484" s="11" t="s">
        <v>8202</v>
      </c>
      <c r="E5484" s="11" t="s">
        <v>2227</v>
      </c>
      <c r="F5484" s="12" t="s">
        <v>30094</v>
      </c>
      <c r="G5484" s="12" t="s">
        <v>30095</v>
      </c>
      <c r="H5484" s="11" t="str">
        <f t="shared" si="85"/>
        <v>insert into BTRCOutgoingYRate (OID, prefix, outgoingYRateUSD, operatorName, operatorType, effectiveFrom, effectiveTo) values('77264_2016-01-01','77264','0.1041','KAZAKHSTAN','FIXED',to_date('2016-01-01','YYYY-MM-DD HH24:MI:SS'),to_date('2016-12-01','YYYY-MM-DD HH24:MI:SS'));</v>
      </c>
    </row>
    <row r="5485" spans="1:8">
      <c r="A5485" s="11" t="s">
        <v>22222</v>
      </c>
      <c r="B5485" s="11" t="s">
        <v>8890</v>
      </c>
      <c r="C5485" s="18">
        <v>0.1041</v>
      </c>
      <c r="D5485" s="11" t="s">
        <v>8202</v>
      </c>
      <c r="E5485" s="11" t="s">
        <v>2227</v>
      </c>
      <c r="F5485" s="12" t="s">
        <v>30094</v>
      </c>
      <c r="G5485" s="12" t="s">
        <v>30095</v>
      </c>
      <c r="H5485" s="11" t="str">
        <f t="shared" si="85"/>
        <v>insert into BTRCOutgoingYRate (OID, prefix, outgoingYRateUSD, operatorName, operatorType, effectiveFrom, effectiveTo) values('77265_2016-01-01','77265','0.1041','KAZAKHSTAN','FIXED',to_date('2016-01-01','YYYY-MM-DD HH24:MI:SS'),to_date('2016-12-01','YYYY-MM-DD HH24:MI:SS'));</v>
      </c>
    </row>
    <row r="5486" spans="1:8">
      <c r="A5486" s="11" t="s">
        <v>22751</v>
      </c>
      <c r="B5486" s="11" t="s">
        <v>1703</v>
      </c>
      <c r="C5486" s="18">
        <v>0.25059999999999999</v>
      </c>
      <c r="D5486" s="11" t="s">
        <v>9572</v>
      </c>
      <c r="E5486" s="11" t="s">
        <v>2227</v>
      </c>
      <c r="F5486" s="12" t="s">
        <v>30094</v>
      </c>
      <c r="G5486" s="12" t="s">
        <v>30095</v>
      </c>
      <c r="H5486" s="11" t="str">
        <f t="shared" si="85"/>
        <v>insert into BTRCOutgoingYRate (OID, prefix, outgoingYRateUSD, operatorName, operatorType, effectiveFrom, effectiveTo) values('223_2016-01-01','223','0.2506','Mali-ROC-Fixed','FIXED',to_date('2016-01-01','YYYY-MM-DD HH24:MI:SS'),to_date('2016-12-01','YYYY-MM-DD HH24:MI:SS'));</v>
      </c>
    </row>
    <row r="5487" spans="1:8">
      <c r="A5487" s="11" t="s">
        <v>22752</v>
      </c>
      <c r="B5487" s="11" t="s">
        <v>9573</v>
      </c>
      <c r="C5487" s="18">
        <v>0.28000000000000003</v>
      </c>
      <c r="D5487" s="11" t="s">
        <v>9574</v>
      </c>
      <c r="E5487" s="11" t="s">
        <v>2190</v>
      </c>
      <c r="F5487" s="12" t="s">
        <v>30094</v>
      </c>
      <c r="G5487" s="12" t="s">
        <v>30095</v>
      </c>
      <c r="H5487" s="11" t="str">
        <f t="shared" si="85"/>
        <v>insert into BTRCOutgoingYRate (OID, prefix, outgoingYRateUSD, operatorName, operatorType, effectiveFrom, effectiveTo) values('22352_2016-01-01','22352','0.28','Mali-Orange-Mobile','MOBILE',to_date('2016-01-01','YYYY-MM-DD HH24:MI:SS'),to_date('2016-12-01','YYYY-MM-DD HH24:MI:SS'));</v>
      </c>
    </row>
    <row r="5488" spans="1:8">
      <c r="A5488" s="11" t="s">
        <v>22753</v>
      </c>
      <c r="B5488" s="11" t="s">
        <v>9575</v>
      </c>
      <c r="C5488" s="18">
        <v>0.28000000000000003</v>
      </c>
      <c r="D5488" s="11" t="s">
        <v>9574</v>
      </c>
      <c r="E5488" s="11" t="s">
        <v>2190</v>
      </c>
      <c r="F5488" s="12" t="s">
        <v>30094</v>
      </c>
      <c r="G5488" s="12" t="s">
        <v>30095</v>
      </c>
      <c r="H5488" s="11" t="str">
        <f t="shared" si="85"/>
        <v>insert into BTRCOutgoingYRate (OID, prefix, outgoingYRateUSD, operatorName, operatorType, effectiveFrom, effectiveTo) values('22353_2016-01-01','22353','0.28','Mali-Orange-Mobile','MOBILE',to_date('2016-01-01','YYYY-MM-DD HH24:MI:SS'),to_date('2016-12-01','YYYY-MM-DD HH24:MI:SS'));</v>
      </c>
    </row>
    <row r="5489" spans="1:8">
      <c r="A5489" s="11" t="s">
        <v>22754</v>
      </c>
      <c r="B5489" s="11" t="s">
        <v>9576</v>
      </c>
      <c r="C5489" s="18">
        <v>0.28000000000000003</v>
      </c>
      <c r="D5489" s="11" t="s">
        <v>9574</v>
      </c>
      <c r="E5489" s="11" t="s">
        <v>2190</v>
      </c>
      <c r="F5489" s="12" t="s">
        <v>30094</v>
      </c>
      <c r="G5489" s="12" t="s">
        <v>30095</v>
      </c>
      <c r="H5489" s="11" t="str">
        <f t="shared" si="85"/>
        <v>insert into BTRCOutgoingYRate (OID, prefix, outgoingYRateUSD, operatorName, operatorType, effectiveFrom, effectiveTo) values('22354_2016-01-01','22354','0.28','Mali-Orange-Mobile','MOBILE',to_date('2016-01-01','YYYY-MM-DD HH24:MI:SS'),to_date('2016-12-01','YYYY-MM-DD HH24:MI:SS'));</v>
      </c>
    </row>
    <row r="5490" spans="1:8">
      <c r="A5490" s="11" t="s">
        <v>22755</v>
      </c>
      <c r="B5490" s="11" t="s">
        <v>9577</v>
      </c>
      <c r="C5490" s="18">
        <v>0.28000000000000003</v>
      </c>
      <c r="D5490" s="11" t="s">
        <v>9574</v>
      </c>
      <c r="E5490" s="11" t="s">
        <v>2190</v>
      </c>
      <c r="F5490" s="12" t="s">
        <v>30094</v>
      </c>
      <c r="G5490" s="12" t="s">
        <v>30095</v>
      </c>
      <c r="H5490" s="11" t="str">
        <f t="shared" si="85"/>
        <v>insert into BTRCOutgoingYRate (OID, prefix, outgoingYRateUSD, operatorName, operatorType, effectiveFrom, effectiveTo) values('22360_2016-01-01','22360','0.28','Mali-Orange-Mobile','MOBILE',to_date('2016-01-01','YYYY-MM-DD HH24:MI:SS'),to_date('2016-12-01','YYYY-MM-DD HH24:MI:SS'));</v>
      </c>
    </row>
    <row r="5491" spans="1:8">
      <c r="A5491" s="11" t="s">
        <v>22756</v>
      </c>
      <c r="B5491" s="11" t="s">
        <v>9578</v>
      </c>
      <c r="C5491" s="18">
        <v>0.28000000000000003</v>
      </c>
      <c r="D5491" s="11" t="s">
        <v>9574</v>
      </c>
      <c r="E5491" s="11" t="s">
        <v>2190</v>
      </c>
      <c r="F5491" s="12" t="s">
        <v>30094</v>
      </c>
      <c r="G5491" s="12" t="s">
        <v>30095</v>
      </c>
      <c r="H5491" s="11" t="str">
        <f t="shared" si="85"/>
        <v>insert into BTRCOutgoingYRate (OID, prefix, outgoingYRateUSD, operatorName, operatorType, effectiveFrom, effectiveTo) values('22361_2016-01-01','22361','0.28','Mali-Orange-Mobile','MOBILE',to_date('2016-01-01','YYYY-MM-DD HH24:MI:SS'),to_date('2016-12-01','YYYY-MM-DD HH24:MI:SS'));</v>
      </c>
    </row>
    <row r="5492" spans="1:8">
      <c r="A5492" s="11" t="s">
        <v>22757</v>
      </c>
      <c r="B5492" s="11" t="s">
        <v>9579</v>
      </c>
      <c r="C5492" s="18">
        <v>0.28000000000000003</v>
      </c>
      <c r="D5492" s="11" t="s">
        <v>9574</v>
      </c>
      <c r="E5492" s="11" t="s">
        <v>2190</v>
      </c>
      <c r="F5492" s="12" t="s">
        <v>30094</v>
      </c>
      <c r="G5492" s="12" t="s">
        <v>30095</v>
      </c>
      <c r="H5492" s="11" t="str">
        <f t="shared" si="85"/>
        <v>insert into BTRCOutgoingYRate (OID, prefix, outgoingYRateUSD, operatorName, operatorType, effectiveFrom, effectiveTo) values('22362_2016-01-01','22362','0.28','Mali-Orange-Mobile','MOBILE',to_date('2016-01-01','YYYY-MM-DD HH24:MI:SS'),to_date('2016-12-01','YYYY-MM-DD HH24:MI:SS'));</v>
      </c>
    </row>
    <row r="5493" spans="1:8">
      <c r="A5493" s="11" t="s">
        <v>22758</v>
      </c>
      <c r="B5493" s="11" t="s">
        <v>9580</v>
      </c>
      <c r="C5493" s="18">
        <v>0.28000000000000003</v>
      </c>
      <c r="D5493" s="11" t="s">
        <v>9574</v>
      </c>
      <c r="E5493" s="11" t="s">
        <v>2190</v>
      </c>
      <c r="F5493" s="12" t="s">
        <v>30094</v>
      </c>
      <c r="G5493" s="12" t="s">
        <v>30095</v>
      </c>
      <c r="H5493" s="11" t="str">
        <f t="shared" si="85"/>
        <v>insert into BTRCOutgoingYRate (OID, prefix, outgoingYRateUSD, operatorName, operatorType, effectiveFrom, effectiveTo) values('22363_2016-01-01','22363','0.28','Mali-Orange-Mobile','MOBILE',to_date('2016-01-01','YYYY-MM-DD HH24:MI:SS'),to_date('2016-12-01','YYYY-MM-DD HH24:MI:SS'));</v>
      </c>
    </row>
    <row r="5494" spans="1:8">
      <c r="A5494" s="11" t="s">
        <v>22759</v>
      </c>
      <c r="B5494" s="11" t="s">
        <v>9581</v>
      </c>
      <c r="C5494" s="18">
        <v>0.28000000000000003</v>
      </c>
      <c r="D5494" s="11" t="s">
        <v>9574</v>
      </c>
      <c r="E5494" s="11" t="s">
        <v>2190</v>
      </c>
      <c r="F5494" s="12" t="s">
        <v>30094</v>
      </c>
      <c r="G5494" s="12" t="s">
        <v>30095</v>
      </c>
      <c r="H5494" s="11" t="str">
        <f t="shared" si="85"/>
        <v>insert into BTRCOutgoingYRate (OID, prefix, outgoingYRateUSD, operatorName, operatorType, effectiveFrom, effectiveTo) values('22364_2016-01-01','22364','0.28','Mali-Orange-Mobile','MOBILE',to_date('2016-01-01','YYYY-MM-DD HH24:MI:SS'),to_date('2016-12-01','YYYY-MM-DD HH24:MI:SS'));</v>
      </c>
    </row>
    <row r="5495" spans="1:8">
      <c r="A5495" s="11" t="s">
        <v>22760</v>
      </c>
      <c r="B5495" s="11" t="s">
        <v>9582</v>
      </c>
      <c r="C5495" s="18">
        <v>0.28000000000000003</v>
      </c>
      <c r="D5495" s="11" t="s">
        <v>9574</v>
      </c>
      <c r="E5495" s="11" t="s">
        <v>2190</v>
      </c>
      <c r="F5495" s="12" t="s">
        <v>30094</v>
      </c>
      <c r="G5495" s="12" t="s">
        <v>30095</v>
      </c>
      <c r="H5495" s="11" t="str">
        <f t="shared" si="85"/>
        <v>insert into BTRCOutgoingYRate (OID, prefix, outgoingYRateUSD, operatorName, operatorType, effectiveFrom, effectiveTo) values('22334_2016-01-01','22334','0.28','Mali-Orange-Mobile','MOBILE',to_date('2016-01-01','YYYY-MM-DD HH24:MI:SS'),to_date('2016-12-01','YYYY-MM-DD HH24:MI:SS'));</v>
      </c>
    </row>
    <row r="5496" spans="1:8">
      <c r="A5496" s="11" t="s">
        <v>22761</v>
      </c>
      <c r="B5496" s="11" t="s">
        <v>9583</v>
      </c>
      <c r="C5496" s="18">
        <v>0.28000000000000003</v>
      </c>
      <c r="D5496" s="11" t="s">
        <v>9574</v>
      </c>
      <c r="E5496" s="11" t="s">
        <v>2190</v>
      </c>
      <c r="F5496" s="12" t="s">
        <v>30094</v>
      </c>
      <c r="G5496" s="12" t="s">
        <v>30095</v>
      </c>
      <c r="H5496" s="11" t="str">
        <f t="shared" si="85"/>
        <v>insert into BTRCOutgoingYRate (OID, prefix, outgoingYRateUSD, operatorName, operatorType, effectiveFrom, effectiveTo) values('22340_2016-01-01','22340','0.28','Mali-Orange-Mobile','MOBILE',to_date('2016-01-01','YYYY-MM-DD HH24:MI:SS'),to_date('2016-12-01','YYYY-MM-DD HH24:MI:SS'));</v>
      </c>
    </row>
    <row r="5497" spans="1:8">
      <c r="A5497" s="11" t="s">
        <v>22762</v>
      </c>
      <c r="B5497" s="11" t="s">
        <v>9584</v>
      </c>
      <c r="C5497" s="18">
        <v>0.28000000000000003</v>
      </c>
      <c r="D5497" s="11" t="s">
        <v>9574</v>
      </c>
      <c r="E5497" s="11" t="s">
        <v>2190</v>
      </c>
      <c r="F5497" s="12" t="s">
        <v>30094</v>
      </c>
      <c r="G5497" s="12" t="s">
        <v>30095</v>
      </c>
      <c r="H5497" s="11" t="str">
        <f t="shared" si="85"/>
        <v>insert into BTRCOutgoingYRate (OID, prefix, outgoingYRateUSD, operatorName, operatorType, effectiveFrom, effectiveTo) values('22341_2016-01-01','22341','0.28','Mali-Orange-Mobile','MOBILE',to_date('2016-01-01','YYYY-MM-DD HH24:MI:SS'),to_date('2016-12-01','YYYY-MM-DD HH24:MI:SS'));</v>
      </c>
    </row>
    <row r="5498" spans="1:8">
      <c r="A5498" s="11" t="s">
        <v>22763</v>
      </c>
      <c r="B5498" s="11" t="s">
        <v>9585</v>
      </c>
      <c r="C5498" s="18">
        <v>0.28000000000000003</v>
      </c>
      <c r="D5498" s="11" t="s">
        <v>9574</v>
      </c>
      <c r="E5498" s="11" t="s">
        <v>2190</v>
      </c>
      <c r="F5498" s="12" t="s">
        <v>30094</v>
      </c>
      <c r="G5498" s="12" t="s">
        <v>30095</v>
      </c>
      <c r="H5498" s="11" t="str">
        <f t="shared" si="85"/>
        <v>insert into BTRCOutgoingYRate (OID, prefix, outgoingYRateUSD, operatorName, operatorType, effectiveFrom, effectiveTo) values('22344_2016-01-01','22344','0.28','Mali-Orange-Mobile','MOBILE',to_date('2016-01-01','YYYY-MM-DD HH24:MI:SS'),to_date('2016-12-01','YYYY-MM-DD HH24:MI:SS'));</v>
      </c>
    </row>
    <row r="5499" spans="1:8">
      <c r="A5499" s="11" t="s">
        <v>22764</v>
      </c>
      <c r="B5499" s="11" t="s">
        <v>9586</v>
      </c>
      <c r="C5499" s="18">
        <v>0.28000000000000003</v>
      </c>
      <c r="D5499" s="11" t="s">
        <v>9574</v>
      </c>
      <c r="E5499" s="11" t="s">
        <v>2190</v>
      </c>
      <c r="F5499" s="12" t="s">
        <v>30094</v>
      </c>
      <c r="G5499" s="12" t="s">
        <v>30095</v>
      </c>
      <c r="H5499" s="11" t="str">
        <f t="shared" si="85"/>
        <v>insert into BTRCOutgoingYRate (OID, prefix, outgoingYRateUSD, operatorName, operatorType, effectiveFrom, effectiveTo) values('22345_2016-01-01','22345','0.28','Mali-Orange-Mobile','MOBILE',to_date('2016-01-01','YYYY-MM-DD HH24:MI:SS'),to_date('2016-12-01','YYYY-MM-DD HH24:MI:SS'));</v>
      </c>
    </row>
    <row r="5500" spans="1:8">
      <c r="A5500" s="11" t="s">
        <v>22765</v>
      </c>
      <c r="B5500" s="11" t="s">
        <v>9587</v>
      </c>
      <c r="C5500" s="18">
        <v>0.28000000000000003</v>
      </c>
      <c r="D5500" s="11" t="s">
        <v>9574</v>
      </c>
      <c r="E5500" s="11" t="s">
        <v>2190</v>
      </c>
      <c r="F5500" s="12" t="s">
        <v>30094</v>
      </c>
      <c r="G5500" s="12" t="s">
        <v>30095</v>
      </c>
      <c r="H5500" s="11" t="str">
        <f t="shared" si="85"/>
        <v>insert into BTRCOutgoingYRate (OID, prefix, outgoingYRateUSD, operatorName, operatorType, effectiveFrom, effectiveTo) values('22346_2016-01-01','22346','0.28','Mali-Orange-Mobile','MOBILE',to_date('2016-01-01','YYYY-MM-DD HH24:MI:SS'),to_date('2016-12-01','YYYY-MM-DD HH24:MI:SS'));</v>
      </c>
    </row>
    <row r="5501" spans="1:8">
      <c r="A5501" s="11" t="s">
        <v>22766</v>
      </c>
      <c r="B5501" s="11" t="s">
        <v>9588</v>
      </c>
      <c r="C5501" s="18">
        <v>0.28000000000000003</v>
      </c>
      <c r="D5501" s="11" t="s">
        <v>9574</v>
      </c>
      <c r="E5501" s="11" t="s">
        <v>2190</v>
      </c>
      <c r="F5501" s="12" t="s">
        <v>30094</v>
      </c>
      <c r="G5501" s="12" t="s">
        <v>30095</v>
      </c>
      <c r="H5501" s="11" t="str">
        <f t="shared" si="85"/>
        <v>insert into BTRCOutgoingYRate (OID, prefix, outgoingYRateUSD, operatorName, operatorType, effectiveFrom, effectiveTo) values('22347_2016-01-01','22347','0.28','Mali-Orange-Mobile','MOBILE',to_date('2016-01-01','YYYY-MM-DD HH24:MI:SS'),to_date('2016-12-01','YYYY-MM-DD HH24:MI:SS'));</v>
      </c>
    </row>
    <row r="5502" spans="1:8">
      <c r="A5502" s="11" t="s">
        <v>22767</v>
      </c>
      <c r="B5502" s="11" t="s">
        <v>9589</v>
      </c>
      <c r="C5502" s="18">
        <v>0.28000000000000003</v>
      </c>
      <c r="D5502" s="11" t="s">
        <v>9574</v>
      </c>
      <c r="E5502" s="11" t="s">
        <v>2190</v>
      </c>
      <c r="F5502" s="12" t="s">
        <v>30094</v>
      </c>
      <c r="G5502" s="12" t="s">
        <v>30095</v>
      </c>
      <c r="H5502" s="11" t="str">
        <f t="shared" si="85"/>
        <v>insert into BTRCOutgoingYRate (OID, prefix, outgoingYRateUSD, operatorName, operatorType, effectiveFrom, effectiveTo) values('22350_2016-01-01','22350','0.28','Mali-Orange-Mobile','MOBILE',to_date('2016-01-01','YYYY-MM-DD HH24:MI:SS'),to_date('2016-12-01','YYYY-MM-DD HH24:MI:SS'));</v>
      </c>
    </row>
    <row r="5503" spans="1:8">
      <c r="A5503" s="11" t="s">
        <v>22768</v>
      </c>
      <c r="B5503" s="11" t="s">
        <v>9590</v>
      </c>
      <c r="C5503" s="18">
        <v>0.28000000000000003</v>
      </c>
      <c r="D5503" s="11" t="s">
        <v>9574</v>
      </c>
      <c r="E5503" s="11" t="s">
        <v>2190</v>
      </c>
      <c r="F5503" s="12" t="s">
        <v>30094</v>
      </c>
      <c r="G5503" s="12" t="s">
        <v>30095</v>
      </c>
      <c r="H5503" s="11" t="str">
        <f t="shared" si="85"/>
        <v>insert into BTRCOutgoingYRate (OID, prefix, outgoingYRateUSD, operatorName, operatorType, effectiveFrom, effectiveTo) values('22351_2016-01-01','22351','0.28','Mali-Orange-Mobile','MOBILE',to_date('2016-01-01','YYYY-MM-DD HH24:MI:SS'),to_date('2016-12-01','YYYY-MM-DD HH24:MI:SS'));</v>
      </c>
    </row>
    <row r="5504" spans="1:8">
      <c r="A5504" s="11" t="s">
        <v>22769</v>
      </c>
      <c r="B5504" s="11" t="s">
        <v>9591</v>
      </c>
      <c r="C5504" s="18">
        <v>0.28000000000000003</v>
      </c>
      <c r="D5504" s="11" t="s">
        <v>9574</v>
      </c>
      <c r="E5504" s="11" t="s">
        <v>2190</v>
      </c>
      <c r="F5504" s="12" t="s">
        <v>30094</v>
      </c>
      <c r="G5504" s="12" t="s">
        <v>30095</v>
      </c>
      <c r="H5504" s="11" t="str">
        <f t="shared" si="85"/>
        <v>insert into BTRCOutgoingYRate (OID, prefix, outgoingYRateUSD, operatorName, operatorType, effectiveFrom, effectiveTo) values('22330_2016-01-01','22330','0.28','Mali-Orange-Mobile','MOBILE',to_date('2016-01-01','YYYY-MM-DD HH24:MI:SS'),to_date('2016-12-01','YYYY-MM-DD HH24:MI:SS'));</v>
      </c>
    </row>
    <row r="5505" spans="1:8">
      <c r="A5505" s="11" t="s">
        <v>22770</v>
      </c>
      <c r="B5505" s="11" t="s">
        <v>9592</v>
      </c>
      <c r="C5505" s="18">
        <v>0.28000000000000003</v>
      </c>
      <c r="D5505" s="11" t="s">
        <v>9574</v>
      </c>
      <c r="E5505" s="11" t="s">
        <v>2190</v>
      </c>
      <c r="F5505" s="12" t="s">
        <v>30094</v>
      </c>
      <c r="G5505" s="12" t="s">
        <v>30095</v>
      </c>
      <c r="H5505" s="11" t="str">
        <f t="shared" si="85"/>
        <v>insert into BTRCOutgoingYRate (OID, prefix, outgoingYRateUSD, operatorName, operatorType, effectiveFrom, effectiveTo) values('22331_2016-01-01','22331','0.28','Mali-Orange-Mobile','MOBILE',to_date('2016-01-01','YYYY-MM-DD HH24:MI:SS'),to_date('2016-12-01','YYYY-MM-DD HH24:MI:SS'));</v>
      </c>
    </row>
    <row r="5506" spans="1:8">
      <c r="A5506" s="11" t="s">
        <v>22771</v>
      </c>
      <c r="B5506" s="11" t="s">
        <v>9593</v>
      </c>
      <c r="C5506" s="18">
        <v>0.28000000000000003</v>
      </c>
      <c r="D5506" s="11" t="s">
        <v>9574</v>
      </c>
      <c r="E5506" s="11" t="s">
        <v>2190</v>
      </c>
      <c r="F5506" s="12" t="s">
        <v>30094</v>
      </c>
      <c r="G5506" s="12" t="s">
        <v>30095</v>
      </c>
      <c r="H5506" s="11" t="str">
        <f t="shared" si="85"/>
        <v>insert into BTRCOutgoingYRate (OID, prefix, outgoingYRateUSD, operatorName, operatorType, effectiveFrom, effectiveTo) values('22332_2016-01-01','22332','0.28','Mali-Orange-Mobile','MOBILE',to_date('2016-01-01','YYYY-MM-DD HH24:MI:SS'),to_date('2016-12-01','YYYY-MM-DD HH24:MI:SS'));</v>
      </c>
    </row>
    <row r="5507" spans="1:8">
      <c r="A5507" s="11" t="s">
        <v>22772</v>
      </c>
      <c r="B5507" s="11" t="s">
        <v>9594</v>
      </c>
      <c r="C5507" s="18">
        <v>0.28000000000000003</v>
      </c>
      <c r="D5507" s="11" t="s">
        <v>9574</v>
      </c>
      <c r="E5507" s="11" t="s">
        <v>2190</v>
      </c>
      <c r="F5507" s="12" t="s">
        <v>30094</v>
      </c>
      <c r="G5507" s="12" t="s">
        <v>30095</v>
      </c>
      <c r="H5507" s="11" t="str">
        <f t="shared" si="85"/>
        <v>insert into BTRCOutgoingYRate (OID, prefix, outgoingYRateUSD, operatorName, operatorType, effectiveFrom, effectiveTo) values('22333_2016-01-01','22333','0.28','Mali-Orange-Mobile','MOBILE',to_date('2016-01-01','YYYY-MM-DD HH24:MI:SS'),to_date('2016-12-01','YYYY-MM-DD HH24:MI:SS'));</v>
      </c>
    </row>
    <row r="5508" spans="1:8">
      <c r="A5508" s="11" t="s">
        <v>22773</v>
      </c>
      <c r="B5508" s="11" t="s">
        <v>9595</v>
      </c>
      <c r="C5508" s="18">
        <v>0.28000000000000003</v>
      </c>
      <c r="D5508" s="11" t="s">
        <v>9596</v>
      </c>
      <c r="E5508" s="11" t="s">
        <v>2190</v>
      </c>
      <c r="F5508" s="12" t="s">
        <v>30094</v>
      </c>
      <c r="G5508" s="12" t="s">
        <v>30095</v>
      </c>
      <c r="H5508" s="11" t="str">
        <f t="shared" ref="H5508:H5571" si="86">H$1&amp;IF(ISBLANK(A5508),"null","'"&amp;A5508&amp;"'")&amp;","&amp;IF(ISBLANK(B5508),"null","'"&amp;B5508&amp;"'")&amp;","&amp;IF(ISBLANK(C5508),"null","'"&amp;C5508&amp;"'")&amp;","&amp;IF(ISBLANK(D5508),"null","'"&amp;D5508&amp;"'")&amp;","&amp;IF(ISBLANK(E5508),"null","'"&amp;E5508&amp;"'")&amp;","&amp;IF(ISBLANK(F5508),"null","to_date('"&amp;F5508&amp;"','YYYY-MM-DD HH24:MI:SS')")&amp;","&amp;IF(ISBLANK(G5508),"null","to_date('"&amp;G5508&amp;"','YYYY-MM-DD HH24:MI:SS')")&amp;
I$1</f>
        <v>insert into BTRCOutgoingYRate (OID, prefix, outgoingYRateUSD, operatorName, operatorType, effectiveFrom, effectiveTo) values('2234_2016-01-01','2234','0.28','MALI-ILKATEL-MOBILE','MOBILE',to_date('2016-01-01','YYYY-MM-DD HH24:MI:SS'),to_date('2016-12-01','YYYY-MM-DD HH24:MI:SS'));</v>
      </c>
    </row>
    <row r="5509" spans="1:8">
      <c r="A5509" s="11" t="s">
        <v>22774</v>
      </c>
      <c r="B5509" s="11" t="s">
        <v>9597</v>
      </c>
      <c r="C5509" s="18">
        <v>0.28000000000000003</v>
      </c>
      <c r="D5509" s="11" t="s">
        <v>9596</v>
      </c>
      <c r="E5509" s="11" t="s">
        <v>2190</v>
      </c>
      <c r="F5509" s="12" t="s">
        <v>30094</v>
      </c>
      <c r="G5509" s="12" t="s">
        <v>30095</v>
      </c>
      <c r="H5509" s="11" t="str">
        <f t="shared" si="86"/>
        <v>insert into BTRCOutgoingYRate (OID, prefix, outgoingYRateUSD, operatorName, operatorType, effectiveFrom, effectiveTo) values('223269_2016-01-01','223269','0.28','MALI-ILKATEL-MOBILE','MOBILE',to_date('2016-01-01','YYYY-MM-DD HH24:MI:SS'),to_date('2016-12-01','YYYY-MM-DD HH24:MI:SS'));</v>
      </c>
    </row>
    <row r="5510" spans="1:8">
      <c r="A5510" s="11" t="s">
        <v>22775</v>
      </c>
      <c r="B5510" s="11" t="s">
        <v>9598</v>
      </c>
      <c r="C5510" s="18">
        <v>0.28000000000000003</v>
      </c>
      <c r="D5510" s="11" t="s">
        <v>9596</v>
      </c>
      <c r="E5510" s="11" t="s">
        <v>2190</v>
      </c>
      <c r="F5510" s="12" t="s">
        <v>30094</v>
      </c>
      <c r="G5510" s="12" t="s">
        <v>30095</v>
      </c>
      <c r="H5510" s="11" t="str">
        <f t="shared" si="86"/>
        <v>insert into BTRCOutgoingYRate (OID, prefix, outgoingYRateUSD, operatorName, operatorType, effectiveFrom, effectiveTo) values('223277_2016-01-01','223277','0.28','MALI-ILKATEL-MOBILE','MOBILE',to_date('2016-01-01','YYYY-MM-DD HH24:MI:SS'),to_date('2016-12-01','YYYY-MM-DD HH24:MI:SS'));</v>
      </c>
    </row>
    <row r="5511" spans="1:8">
      <c r="A5511" s="11" t="s">
        <v>22776</v>
      </c>
      <c r="B5511" s="11" t="s">
        <v>9599</v>
      </c>
      <c r="C5511" s="18">
        <v>0.25059999999999999</v>
      </c>
      <c r="D5511" s="11" t="s">
        <v>9600</v>
      </c>
      <c r="E5511" s="11" t="s">
        <v>2227</v>
      </c>
      <c r="F5511" s="12" t="s">
        <v>30094</v>
      </c>
      <c r="G5511" s="12" t="s">
        <v>30095</v>
      </c>
      <c r="H5511" s="11" t="str">
        <f t="shared" si="86"/>
        <v>insert into BTRCOutgoingYRate (OID, prefix, outgoingYRateUSD, operatorName, operatorType, effectiveFrom, effectiveTo) values('22322_2016-01-01','22322','0.2506','Mali-Bomako-Fixed','FIXED',to_date('2016-01-01','YYYY-MM-DD HH24:MI:SS'),to_date('2016-12-01','YYYY-MM-DD HH24:MI:SS'));</v>
      </c>
    </row>
    <row r="5512" spans="1:8">
      <c r="A5512" s="11" t="s">
        <v>22777</v>
      </c>
      <c r="B5512" s="11" t="s">
        <v>9601</v>
      </c>
      <c r="C5512" s="18">
        <v>0.28000000000000003</v>
      </c>
      <c r="D5512" s="11" t="s">
        <v>9602</v>
      </c>
      <c r="E5512" s="11" t="s">
        <v>2190</v>
      </c>
      <c r="F5512" s="12" t="s">
        <v>30094</v>
      </c>
      <c r="G5512" s="12" t="s">
        <v>30095</v>
      </c>
      <c r="H5512" s="11" t="str">
        <f t="shared" si="86"/>
        <v>insert into BTRCOutgoingYRate (OID, prefix, outgoingYRateUSD, operatorName, operatorType, effectiveFrom, effectiveTo) values('223448_2016-01-01','223448','0.28','MALI ORANGE','MOBILE',to_date('2016-01-01','YYYY-MM-DD HH24:MI:SS'),to_date('2016-12-01','YYYY-MM-DD HH24:MI:SS'));</v>
      </c>
    </row>
    <row r="5513" spans="1:8">
      <c r="A5513" s="11" t="s">
        <v>22778</v>
      </c>
      <c r="B5513" s="11" t="s">
        <v>9603</v>
      </c>
      <c r="C5513" s="18">
        <v>0.28000000000000003</v>
      </c>
      <c r="D5513" s="11" t="s">
        <v>9604</v>
      </c>
      <c r="E5513" s="11" t="s">
        <v>2190</v>
      </c>
      <c r="F5513" s="12" t="s">
        <v>30094</v>
      </c>
      <c r="G5513" s="12" t="s">
        <v>30095</v>
      </c>
      <c r="H5513" s="11" t="str">
        <f t="shared" si="86"/>
        <v>insert into BTRCOutgoingYRate (OID, prefix, outgoingYRateUSD, operatorName, operatorType, effectiveFrom, effectiveTo) values('223443_2016-01-01','223443','0.28','Mali Orange','MOBILE',to_date('2016-01-01','YYYY-MM-DD HH24:MI:SS'),to_date('2016-12-01','YYYY-MM-DD HH24:MI:SS'));</v>
      </c>
    </row>
    <row r="5514" spans="1:8">
      <c r="A5514" s="11" t="s">
        <v>22779</v>
      </c>
      <c r="B5514" s="11" t="s">
        <v>9605</v>
      </c>
      <c r="C5514" s="18">
        <v>0.28000000000000003</v>
      </c>
      <c r="D5514" s="11" t="s">
        <v>9604</v>
      </c>
      <c r="E5514" s="11" t="s">
        <v>2190</v>
      </c>
      <c r="F5514" s="12" t="s">
        <v>30094</v>
      </c>
      <c r="G5514" s="12" t="s">
        <v>30095</v>
      </c>
      <c r="H5514" s="11" t="str">
        <f t="shared" si="86"/>
        <v>insert into BTRCOutgoingYRate (OID, prefix, outgoingYRateUSD, operatorName, operatorType, effectiveFrom, effectiveTo) values('223449_2016-01-01','223449','0.28','Mali Orange','MOBILE',to_date('2016-01-01','YYYY-MM-DD HH24:MI:SS'),to_date('2016-12-01','YYYY-MM-DD HH24:MI:SS'));</v>
      </c>
    </row>
    <row r="5515" spans="1:8">
      <c r="A5515" s="11" t="s">
        <v>22780</v>
      </c>
      <c r="B5515" s="11" t="s">
        <v>9606</v>
      </c>
      <c r="C5515" s="18">
        <v>0.28000000000000003</v>
      </c>
      <c r="D5515" s="11" t="s">
        <v>9604</v>
      </c>
      <c r="E5515" s="11" t="s">
        <v>2190</v>
      </c>
      <c r="F5515" s="12" t="s">
        <v>30094</v>
      </c>
      <c r="G5515" s="12" t="s">
        <v>30095</v>
      </c>
      <c r="H5515" s="11" t="str">
        <f t="shared" si="86"/>
        <v>insert into BTRCOutgoingYRate (OID, prefix, outgoingYRateUSD, operatorName, operatorType, effectiveFrom, effectiveTo) values('223442_2016-01-01','223442','0.28','Mali Orange','MOBILE',to_date('2016-01-01','YYYY-MM-DD HH24:MI:SS'),to_date('2016-12-01','YYYY-MM-DD HH24:MI:SS'));</v>
      </c>
    </row>
    <row r="5516" spans="1:8">
      <c r="A5516" s="11" t="s">
        <v>22781</v>
      </c>
      <c r="B5516" s="11" t="s">
        <v>9607</v>
      </c>
      <c r="C5516" s="18">
        <v>0.25059999999999999</v>
      </c>
      <c r="D5516" s="11" t="s">
        <v>9604</v>
      </c>
      <c r="E5516" s="11" t="s">
        <v>2227</v>
      </c>
      <c r="F5516" s="12" t="s">
        <v>30094</v>
      </c>
      <c r="G5516" s="12" t="s">
        <v>30095</v>
      </c>
      <c r="H5516" s="11" t="str">
        <f t="shared" si="86"/>
        <v>insert into BTRCOutgoingYRate (OID, prefix, outgoingYRateUSD, operatorName, operatorType, effectiveFrom, effectiveTo) values('22348_2016-01-01','22348','0.2506','Mali Orange','FIXED',to_date('2016-01-01','YYYY-MM-DD HH24:MI:SS'),to_date('2016-12-01','YYYY-MM-DD HH24:MI:SS'));</v>
      </c>
    </row>
    <row r="5517" spans="1:8">
      <c r="A5517" s="11" t="s">
        <v>22782</v>
      </c>
      <c r="B5517" s="11" t="s">
        <v>9608</v>
      </c>
      <c r="C5517" s="18">
        <v>0.28000000000000003</v>
      </c>
      <c r="D5517" s="11" t="s">
        <v>9609</v>
      </c>
      <c r="E5517" s="11" t="s">
        <v>2190</v>
      </c>
      <c r="F5517" s="12" t="s">
        <v>30094</v>
      </c>
      <c r="G5517" s="12" t="s">
        <v>30095</v>
      </c>
      <c r="H5517" s="11" t="str">
        <f t="shared" si="86"/>
        <v>insert into BTRCOutgoingYRate (OID, prefix, outgoingYRateUSD, operatorName, operatorType, effectiveFrom, effectiveTo) values('22355_2016-01-01','22355','0.28','Mali Malitel Mobile','MOBILE',to_date('2016-01-01','YYYY-MM-DD HH24:MI:SS'),to_date('2016-12-01','YYYY-MM-DD HH24:MI:SS'));</v>
      </c>
    </row>
    <row r="5518" spans="1:8">
      <c r="A5518" s="11" t="s">
        <v>22783</v>
      </c>
      <c r="B5518" s="11" t="s">
        <v>9610</v>
      </c>
      <c r="C5518" s="18">
        <v>0.28000000000000003</v>
      </c>
      <c r="D5518" s="11" t="s">
        <v>9609</v>
      </c>
      <c r="E5518" s="11" t="s">
        <v>2190</v>
      </c>
      <c r="F5518" s="12" t="s">
        <v>30094</v>
      </c>
      <c r="G5518" s="12" t="s">
        <v>30095</v>
      </c>
      <c r="H5518" s="11" t="str">
        <f t="shared" si="86"/>
        <v>insert into BTRCOutgoingYRate (OID, prefix, outgoingYRateUSD, operatorName, operatorType, effectiveFrom, effectiveTo) values('22356_2016-01-01','22356','0.28','Mali Malitel Mobile','MOBILE',to_date('2016-01-01','YYYY-MM-DD HH24:MI:SS'),to_date('2016-12-01','YYYY-MM-DD HH24:MI:SS'));</v>
      </c>
    </row>
    <row r="5519" spans="1:8">
      <c r="A5519" s="11" t="s">
        <v>22784</v>
      </c>
      <c r="B5519" s="11" t="s">
        <v>9611</v>
      </c>
      <c r="C5519" s="18">
        <v>0.28000000000000003</v>
      </c>
      <c r="D5519" s="11" t="s">
        <v>9609</v>
      </c>
      <c r="E5519" s="11" t="s">
        <v>2190</v>
      </c>
      <c r="F5519" s="12" t="s">
        <v>30094</v>
      </c>
      <c r="G5519" s="12" t="s">
        <v>30095</v>
      </c>
      <c r="H5519" s="11" t="str">
        <f t="shared" si="86"/>
        <v>insert into BTRCOutgoingYRate (OID, prefix, outgoingYRateUSD, operatorName, operatorType, effectiveFrom, effectiveTo) values('22357_2016-01-01','22357','0.28','Mali Malitel Mobile','MOBILE',to_date('2016-01-01','YYYY-MM-DD HH24:MI:SS'),to_date('2016-12-01','YYYY-MM-DD HH24:MI:SS'));</v>
      </c>
    </row>
    <row r="5520" spans="1:8">
      <c r="A5520" s="11" t="s">
        <v>22785</v>
      </c>
      <c r="B5520" s="11" t="s">
        <v>9612</v>
      </c>
      <c r="C5520" s="18">
        <v>0.28000000000000003</v>
      </c>
      <c r="D5520" s="11" t="s">
        <v>9609</v>
      </c>
      <c r="E5520" s="11" t="s">
        <v>2190</v>
      </c>
      <c r="F5520" s="12" t="s">
        <v>30094</v>
      </c>
      <c r="G5520" s="12" t="s">
        <v>30095</v>
      </c>
      <c r="H5520" s="11" t="str">
        <f t="shared" si="86"/>
        <v>insert into BTRCOutgoingYRate (OID, prefix, outgoingYRateUSD, operatorName, operatorType, effectiveFrom, effectiveTo) values('22358_2016-01-01','22358','0.28','Mali Malitel Mobile','MOBILE',to_date('2016-01-01','YYYY-MM-DD HH24:MI:SS'),to_date('2016-12-01','YYYY-MM-DD HH24:MI:SS'));</v>
      </c>
    </row>
    <row r="5521" spans="1:8">
      <c r="A5521" s="11" t="s">
        <v>22786</v>
      </c>
      <c r="B5521" s="11" t="s">
        <v>9613</v>
      </c>
      <c r="C5521" s="18">
        <v>0.28000000000000003</v>
      </c>
      <c r="D5521" s="11" t="s">
        <v>9609</v>
      </c>
      <c r="E5521" s="11" t="s">
        <v>2190</v>
      </c>
      <c r="F5521" s="12" t="s">
        <v>30094</v>
      </c>
      <c r="G5521" s="12" t="s">
        <v>30095</v>
      </c>
      <c r="H5521" s="11" t="str">
        <f t="shared" si="86"/>
        <v>insert into BTRCOutgoingYRate (OID, prefix, outgoingYRateUSD, operatorName, operatorType, effectiveFrom, effectiveTo) values('22359_2016-01-01','22359','0.28','Mali Malitel Mobile','MOBILE',to_date('2016-01-01','YYYY-MM-DD HH24:MI:SS'),to_date('2016-12-01','YYYY-MM-DD HH24:MI:SS'));</v>
      </c>
    </row>
    <row r="5522" spans="1:8">
      <c r="A5522" s="11" t="s">
        <v>22787</v>
      </c>
      <c r="B5522" s="11" t="s">
        <v>9614</v>
      </c>
      <c r="C5522" s="18">
        <v>0.28000000000000003</v>
      </c>
      <c r="D5522" s="11" t="s">
        <v>9609</v>
      </c>
      <c r="E5522" s="11" t="s">
        <v>2190</v>
      </c>
      <c r="F5522" s="12" t="s">
        <v>30094</v>
      </c>
      <c r="G5522" s="12" t="s">
        <v>30095</v>
      </c>
      <c r="H5522" s="11" t="str">
        <f t="shared" si="86"/>
        <v>insert into BTRCOutgoingYRate (OID, prefix, outgoingYRateUSD, operatorName, operatorType, effectiveFrom, effectiveTo) values('22365_2016-01-01','22365','0.28','Mali Malitel Mobile','MOBILE',to_date('2016-01-01','YYYY-MM-DD HH24:MI:SS'),to_date('2016-12-01','YYYY-MM-DD HH24:MI:SS'));</v>
      </c>
    </row>
    <row r="5523" spans="1:8">
      <c r="A5523" s="11" t="s">
        <v>22788</v>
      </c>
      <c r="B5523" s="11" t="s">
        <v>9615</v>
      </c>
      <c r="C5523" s="18">
        <v>0.28000000000000003</v>
      </c>
      <c r="D5523" s="11" t="s">
        <v>9609</v>
      </c>
      <c r="E5523" s="11" t="s">
        <v>2190</v>
      </c>
      <c r="F5523" s="12" t="s">
        <v>30094</v>
      </c>
      <c r="G5523" s="12" t="s">
        <v>30095</v>
      </c>
      <c r="H5523" s="11" t="str">
        <f t="shared" si="86"/>
        <v>insert into BTRCOutgoingYRate (OID, prefix, outgoingYRateUSD, operatorName, operatorType, effectiveFrom, effectiveTo) values('22366_2016-01-01','22366','0.28','Mali Malitel Mobile','MOBILE',to_date('2016-01-01','YYYY-MM-DD HH24:MI:SS'),to_date('2016-12-01','YYYY-MM-DD HH24:MI:SS'));</v>
      </c>
    </row>
    <row r="5524" spans="1:8">
      <c r="A5524" s="11" t="s">
        <v>22789</v>
      </c>
      <c r="B5524" s="11" t="s">
        <v>9616</v>
      </c>
      <c r="C5524" s="18">
        <v>0.28000000000000003</v>
      </c>
      <c r="D5524" s="11" t="s">
        <v>9609</v>
      </c>
      <c r="E5524" s="11" t="s">
        <v>2190</v>
      </c>
      <c r="F5524" s="12" t="s">
        <v>30094</v>
      </c>
      <c r="G5524" s="12" t="s">
        <v>30095</v>
      </c>
      <c r="H5524" s="11" t="str">
        <f t="shared" si="86"/>
        <v>insert into BTRCOutgoingYRate (OID, prefix, outgoingYRateUSD, operatorName, operatorType, effectiveFrom, effectiveTo) values('22367_2016-01-01','22367','0.28','Mali Malitel Mobile','MOBILE',to_date('2016-01-01','YYYY-MM-DD HH24:MI:SS'),to_date('2016-12-01','YYYY-MM-DD HH24:MI:SS'));</v>
      </c>
    </row>
    <row r="5525" spans="1:8">
      <c r="A5525" s="11" t="s">
        <v>22790</v>
      </c>
      <c r="B5525" s="11" t="s">
        <v>9617</v>
      </c>
      <c r="C5525" s="18">
        <v>0.28000000000000003</v>
      </c>
      <c r="D5525" s="11" t="s">
        <v>9609</v>
      </c>
      <c r="E5525" s="11" t="s">
        <v>2190</v>
      </c>
      <c r="F5525" s="12" t="s">
        <v>30094</v>
      </c>
      <c r="G5525" s="12" t="s">
        <v>30095</v>
      </c>
      <c r="H5525" s="11" t="str">
        <f t="shared" si="86"/>
        <v>insert into BTRCOutgoingYRate (OID, prefix, outgoingYRateUSD, operatorName, operatorType, effectiveFrom, effectiveTo) values('22368_2016-01-01','22368','0.28','Mali Malitel Mobile','MOBILE',to_date('2016-01-01','YYYY-MM-DD HH24:MI:SS'),to_date('2016-12-01','YYYY-MM-DD HH24:MI:SS'));</v>
      </c>
    </row>
    <row r="5526" spans="1:8">
      <c r="A5526" s="11" t="s">
        <v>22791</v>
      </c>
      <c r="B5526" s="11" t="s">
        <v>9618</v>
      </c>
      <c r="C5526" s="18">
        <v>0.28000000000000003</v>
      </c>
      <c r="D5526" s="11" t="s">
        <v>9609</v>
      </c>
      <c r="E5526" s="11" t="s">
        <v>2190</v>
      </c>
      <c r="F5526" s="12" t="s">
        <v>30094</v>
      </c>
      <c r="G5526" s="12" t="s">
        <v>30095</v>
      </c>
      <c r="H5526" s="11" t="str">
        <f t="shared" si="86"/>
        <v>insert into BTRCOutgoingYRate (OID, prefix, outgoingYRateUSD, operatorName, operatorType, effectiveFrom, effectiveTo) values('22369_2016-01-01','22369','0.28','Mali Malitel Mobile','MOBILE',to_date('2016-01-01','YYYY-MM-DD HH24:MI:SS'),to_date('2016-12-01','YYYY-MM-DD HH24:MI:SS'));</v>
      </c>
    </row>
    <row r="5527" spans="1:8">
      <c r="A5527" s="11" t="s">
        <v>22792</v>
      </c>
      <c r="B5527" s="11" t="s">
        <v>9619</v>
      </c>
      <c r="C5527" s="18">
        <v>0.28000000000000003</v>
      </c>
      <c r="D5527" s="11" t="s">
        <v>9609</v>
      </c>
      <c r="E5527" s="11" t="s">
        <v>2190</v>
      </c>
      <c r="F5527" s="12" t="s">
        <v>30094</v>
      </c>
      <c r="G5527" s="12" t="s">
        <v>30095</v>
      </c>
      <c r="H5527" s="11" t="str">
        <f t="shared" si="86"/>
        <v>insert into BTRCOutgoingYRate (OID, prefix, outgoingYRateUSD, operatorName, operatorType, effectiveFrom, effectiveTo) values('2239_2016-01-01','2239','0.28','Mali Malitel Mobile','MOBILE',to_date('2016-01-01','YYYY-MM-DD HH24:MI:SS'),to_date('2016-12-01','YYYY-MM-DD HH24:MI:SS'));</v>
      </c>
    </row>
    <row r="5528" spans="1:8">
      <c r="A5528" s="11" t="s">
        <v>22793</v>
      </c>
      <c r="B5528" s="11" t="s">
        <v>9620</v>
      </c>
      <c r="C5528" s="18">
        <v>0.28000000000000003</v>
      </c>
      <c r="D5528" s="11" t="s">
        <v>9554</v>
      </c>
      <c r="E5528" s="11" t="s">
        <v>2190</v>
      </c>
      <c r="F5528" s="12" t="s">
        <v>30094</v>
      </c>
      <c r="G5528" s="12" t="s">
        <v>30095</v>
      </c>
      <c r="H5528" s="11" t="str">
        <f t="shared" si="86"/>
        <v>insert into BTRCOutgoingYRate (OID, prefix, outgoingYRateUSD, operatorName, operatorType, effectiveFrom, effectiveTo) values('223440_2016-01-01','223440','0.28','MALI IKATEL MOBILE','MOBILE',to_date('2016-01-01','YYYY-MM-DD HH24:MI:SS'),to_date('2016-12-01','YYYY-MM-DD HH24:MI:SS'));</v>
      </c>
    </row>
    <row r="5529" spans="1:8">
      <c r="A5529" s="11" t="s">
        <v>22794</v>
      </c>
      <c r="B5529" s="11" t="s">
        <v>9621</v>
      </c>
      <c r="C5529" s="18">
        <v>0.28000000000000003</v>
      </c>
      <c r="D5529" s="11" t="s">
        <v>9554</v>
      </c>
      <c r="E5529" s="11" t="s">
        <v>2190</v>
      </c>
      <c r="F5529" s="12" t="s">
        <v>30094</v>
      </c>
      <c r="G5529" s="12" t="s">
        <v>30095</v>
      </c>
      <c r="H5529" s="11" t="str">
        <f t="shared" si="86"/>
        <v>insert into BTRCOutgoingYRate (OID, prefix, outgoingYRateUSD, operatorName, operatorType, effectiveFrom, effectiveTo) values('223441_2016-01-01','223441','0.28','MALI IKATEL MOBILE','MOBILE',to_date('2016-01-01','YYYY-MM-DD HH24:MI:SS'),to_date('2016-12-01','YYYY-MM-DD HH24:MI:SS'));</v>
      </c>
    </row>
    <row r="5530" spans="1:8">
      <c r="A5530" s="11" t="s">
        <v>22795</v>
      </c>
      <c r="B5530" s="11" t="s">
        <v>9622</v>
      </c>
      <c r="C5530" s="18">
        <v>0.28000000000000003</v>
      </c>
      <c r="D5530" s="11" t="s">
        <v>9551</v>
      </c>
      <c r="E5530" s="11" t="s">
        <v>2190</v>
      </c>
      <c r="F5530" s="12" t="s">
        <v>30094</v>
      </c>
      <c r="G5530" s="12" t="s">
        <v>30095</v>
      </c>
      <c r="H5530" s="11" t="str">
        <f t="shared" si="86"/>
        <v>insert into BTRCOutgoingYRate (OID, prefix, outgoingYRateUSD, operatorName, operatorType, effectiveFrom, effectiveTo) values('223698_2016-01-01','223698','0.28','Mali Cellular Malitel','MOBILE',to_date('2016-01-01','YYYY-MM-DD HH24:MI:SS'),to_date('2016-12-01','YYYY-MM-DD HH24:MI:SS'));</v>
      </c>
    </row>
    <row r="5531" spans="1:8">
      <c r="A5531" s="11" t="s">
        <v>22796</v>
      </c>
      <c r="B5531" s="11" t="s">
        <v>9623</v>
      </c>
      <c r="C5531" s="18">
        <v>0.28000000000000003</v>
      </c>
      <c r="D5531" s="11" t="s">
        <v>9551</v>
      </c>
      <c r="E5531" s="11" t="s">
        <v>2190</v>
      </c>
      <c r="F5531" s="12" t="s">
        <v>30094</v>
      </c>
      <c r="G5531" s="12" t="s">
        <v>30095</v>
      </c>
      <c r="H5531" s="11" t="str">
        <f t="shared" si="86"/>
        <v>insert into BTRCOutgoingYRate (OID, prefix, outgoingYRateUSD, operatorName, operatorType, effectiveFrom, effectiveTo) values('223655_2016-01-01','223655','0.28','Mali Cellular Malitel','MOBILE',to_date('2016-01-01','YYYY-MM-DD HH24:MI:SS'),to_date('2016-12-01','YYYY-MM-DD HH24:MI:SS'));</v>
      </c>
    </row>
    <row r="5532" spans="1:8">
      <c r="A5532" s="11" t="s">
        <v>22797</v>
      </c>
      <c r="B5532" s="11" t="s">
        <v>9624</v>
      </c>
      <c r="C5532" s="18">
        <v>0.25059999999999999</v>
      </c>
      <c r="D5532" s="11" t="s">
        <v>9549</v>
      </c>
      <c r="E5532" s="11" t="s">
        <v>2227</v>
      </c>
      <c r="F5532" s="12" t="s">
        <v>30094</v>
      </c>
      <c r="G5532" s="12" t="s">
        <v>30095</v>
      </c>
      <c r="H5532" s="11" t="str">
        <f t="shared" si="86"/>
        <v>insert into BTRCOutgoingYRate (OID, prefix, outgoingYRateUSD, operatorName, operatorType, effectiveFrom, effectiveTo) values('223207_2016-01-01','223207','0.2506','Mali Bamako','FIXED',to_date('2016-01-01','YYYY-MM-DD HH24:MI:SS'),to_date('2016-12-01','YYYY-MM-DD HH24:MI:SS'));</v>
      </c>
    </row>
    <row r="5533" spans="1:8">
      <c r="A5533" s="11" t="s">
        <v>22798</v>
      </c>
      <c r="B5533" s="11" t="s">
        <v>9625</v>
      </c>
      <c r="C5533" s="18">
        <v>0.28000000000000003</v>
      </c>
      <c r="D5533" s="11" t="s">
        <v>9545</v>
      </c>
      <c r="E5533" s="11" t="s">
        <v>2190</v>
      </c>
      <c r="F5533" s="12" t="s">
        <v>30094</v>
      </c>
      <c r="G5533" s="12" t="s">
        <v>30095</v>
      </c>
      <c r="H5533" s="11" t="str">
        <f t="shared" si="86"/>
        <v>insert into BTRCOutgoingYRate (OID, prefix, outgoingYRateUSD, operatorName, operatorType, effectiveFrom, effectiveTo) values('22342_2016-01-01','22342','0.28','MALI - ORANGE','MOBILE',to_date('2016-01-01','YYYY-MM-DD HH24:MI:SS'),to_date('2016-12-01','YYYY-MM-DD HH24:MI:SS'));</v>
      </c>
    </row>
    <row r="5534" spans="1:8">
      <c r="A5534" s="11" t="s">
        <v>22799</v>
      </c>
      <c r="B5534" s="11" t="s">
        <v>9626</v>
      </c>
      <c r="C5534" s="18">
        <v>0.28000000000000003</v>
      </c>
      <c r="D5534" s="11" t="s">
        <v>9545</v>
      </c>
      <c r="E5534" s="11" t="s">
        <v>2190</v>
      </c>
      <c r="F5534" s="12" t="s">
        <v>30094</v>
      </c>
      <c r="G5534" s="12" t="s">
        <v>30095</v>
      </c>
      <c r="H5534" s="11" t="str">
        <f t="shared" si="86"/>
        <v>insert into BTRCOutgoingYRate (OID, prefix, outgoingYRateUSD, operatorName, operatorType, effectiveFrom, effectiveTo) values('22349_2016-01-01','22349','0.28','MALI - ORANGE','MOBILE',to_date('2016-01-01','YYYY-MM-DD HH24:MI:SS'),to_date('2016-12-01','YYYY-MM-DD HH24:MI:SS'));</v>
      </c>
    </row>
    <row r="5535" spans="1:8">
      <c r="A5535" s="11" t="s">
        <v>22800</v>
      </c>
      <c r="B5535" s="11" t="s">
        <v>9627</v>
      </c>
      <c r="C5535" s="18">
        <v>0.28000000000000003</v>
      </c>
      <c r="D5535" s="11" t="s">
        <v>9543</v>
      </c>
      <c r="E5535" s="11" t="s">
        <v>2190</v>
      </c>
      <c r="F5535" s="12" t="s">
        <v>30094</v>
      </c>
      <c r="G5535" s="12" t="s">
        <v>30095</v>
      </c>
      <c r="H5535" s="11" t="str">
        <f t="shared" si="86"/>
        <v>insert into BTRCOutgoingYRate (OID, prefix, outgoingYRateUSD, operatorName, operatorType, effectiveFrom, effectiveTo) values('2235_2016-01-01','2235','0.28','MALI - MOBILE','MOBILE',to_date('2016-01-01','YYYY-MM-DD HH24:MI:SS'),to_date('2016-12-01','YYYY-MM-DD HH24:MI:SS'));</v>
      </c>
    </row>
    <row r="5536" spans="1:8">
      <c r="A5536" s="11" t="s">
        <v>22801</v>
      </c>
      <c r="B5536" s="11" t="s">
        <v>9628</v>
      </c>
      <c r="C5536" s="18">
        <v>0.28000000000000003</v>
      </c>
      <c r="D5536" s="11" t="s">
        <v>9629</v>
      </c>
      <c r="E5536" s="11" t="s">
        <v>2190</v>
      </c>
      <c r="F5536" s="12" t="s">
        <v>30094</v>
      </c>
      <c r="G5536" s="12" t="s">
        <v>30095</v>
      </c>
      <c r="H5536" s="11" t="str">
        <f t="shared" si="86"/>
        <v>insert into BTRCOutgoingYRate (OID, prefix, outgoingYRateUSD, operatorName, operatorType, effectiveFrom, effectiveTo) values('2238_2016-01-01','2238','0.28','Mali - Mobile Ikatel','MOBILE',to_date('2016-01-01','YYYY-MM-DD HH24:MI:SS'),to_date('2016-12-01','YYYY-MM-DD HH24:MI:SS'));</v>
      </c>
    </row>
    <row r="5537" spans="1:8">
      <c r="A5537" s="11" t="s">
        <v>22802</v>
      </c>
      <c r="B5537" s="11" t="s">
        <v>9630</v>
      </c>
      <c r="C5537" s="18">
        <v>0.26069999999999999</v>
      </c>
      <c r="D5537" s="11" t="s">
        <v>9631</v>
      </c>
      <c r="E5537" s="11" t="s">
        <v>2190</v>
      </c>
      <c r="F5537" s="12" t="s">
        <v>30094</v>
      </c>
      <c r="G5537" s="12" t="s">
        <v>30095</v>
      </c>
      <c r="H5537" s="11" t="str">
        <f t="shared" si="86"/>
        <v>insert into BTRCOutgoingYRate (OID, prefix, outgoingYRateUSD, operatorName, operatorType, effectiveFrom, effectiveTo) values('356800_2016-01-01','356800','0.2607','Malta - Mobile Vodafone','MOBILE',to_date('2016-01-01','YYYY-MM-DD HH24:MI:SS'),to_date('2016-12-01','YYYY-MM-DD HH24:MI:SS'));</v>
      </c>
    </row>
    <row r="5538" spans="1:8">
      <c r="A5538" s="11" t="s">
        <v>22803</v>
      </c>
      <c r="B5538" s="11" t="s">
        <v>9632</v>
      </c>
      <c r="C5538" s="18">
        <v>0.26069999999999999</v>
      </c>
      <c r="D5538" s="11" t="s">
        <v>8973</v>
      </c>
      <c r="E5538" s="11" t="s">
        <v>2190</v>
      </c>
      <c r="F5538" s="12" t="s">
        <v>30094</v>
      </c>
      <c r="G5538" s="12" t="s">
        <v>30095</v>
      </c>
      <c r="H5538" s="11" t="str">
        <f t="shared" si="86"/>
        <v>insert into BTRCOutgoingYRate (OID, prefix, outgoingYRateUSD, operatorName, operatorType, effectiveFrom, effectiveTo) values('356717_2016-01-01','356717','0.2607','MALTA REPUBLIC-MOBILE','MOBILE',to_date('2016-01-01','YYYY-MM-DD HH24:MI:SS'),to_date('2016-12-01','YYYY-MM-DD HH24:MI:SS'));</v>
      </c>
    </row>
    <row r="5539" spans="1:8">
      <c r="A5539" s="11" t="s">
        <v>22804</v>
      </c>
      <c r="B5539" s="11" t="s">
        <v>9633</v>
      </c>
      <c r="C5539" s="18">
        <v>0.26069999999999999</v>
      </c>
      <c r="D5539" s="11" t="s">
        <v>8973</v>
      </c>
      <c r="E5539" s="11" t="s">
        <v>2190</v>
      </c>
      <c r="F5539" s="12" t="s">
        <v>30094</v>
      </c>
      <c r="G5539" s="12" t="s">
        <v>30095</v>
      </c>
      <c r="H5539" s="11" t="str">
        <f t="shared" si="86"/>
        <v>insert into BTRCOutgoingYRate (OID, prefix, outgoingYRateUSD, operatorName, operatorType, effectiveFrom, effectiveTo) values('356718_2016-01-01','356718','0.2607','MALTA REPUBLIC-MOBILE','MOBILE',to_date('2016-01-01','YYYY-MM-DD HH24:MI:SS'),to_date('2016-12-01','YYYY-MM-DD HH24:MI:SS'));</v>
      </c>
    </row>
    <row r="5540" spans="1:8">
      <c r="A5540" s="11" t="s">
        <v>22805</v>
      </c>
      <c r="B5540" s="11" t="s">
        <v>9634</v>
      </c>
      <c r="C5540" s="18">
        <v>0.26069999999999999</v>
      </c>
      <c r="D5540" s="11" t="s">
        <v>8973</v>
      </c>
      <c r="E5540" s="11" t="s">
        <v>2190</v>
      </c>
      <c r="F5540" s="12" t="s">
        <v>30094</v>
      </c>
      <c r="G5540" s="12" t="s">
        <v>30095</v>
      </c>
      <c r="H5540" s="11" t="str">
        <f t="shared" si="86"/>
        <v>insert into BTRCOutgoingYRate (OID, prefix, outgoingYRateUSD, operatorName, operatorType, effectiveFrom, effectiveTo) values('356719_2016-01-01','356719','0.2607','MALTA REPUBLIC-MOBILE','MOBILE',to_date('2016-01-01','YYYY-MM-DD HH24:MI:SS'),to_date('2016-12-01','YYYY-MM-DD HH24:MI:SS'));</v>
      </c>
    </row>
    <row r="5541" spans="1:8">
      <c r="A5541" s="11" t="s">
        <v>22806</v>
      </c>
      <c r="B5541" s="11" t="s">
        <v>9635</v>
      </c>
      <c r="C5541" s="18">
        <v>0.26069999999999999</v>
      </c>
      <c r="D5541" s="11" t="s">
        <v>8973</v>
      </c>
      <c r="E5541" s="11" t="s">
        <v>2190</v>
      </c>
      <c r="F5541" s="12" t="s">
        <v>30094</v>
      </c>
      <c r="G5541" s="12" t="s">
        <v>30095</v>
      </c>
      <c r="H5541" s="11" t="str">
        <f t="shared" si="86"/>
        <v>insert into BTRCOutgoingYRate (OID, prefix, outgoingYRateUSD, operatorName, operatorType, effectiveFrom, effectiveTo) values('35670_2016-01-01','35670','0.2607','MALTA REPUBLIC-MOBILE','MOBILE',to_date('2016-01-01','YYYY-MM-DD HH24:MI:SS'),to_date('2016-12-01','YYYY-MM-DD HH24:MI:SS'));</v>
      </c>
    </row>
    <row r="5542" spans="1:8">
      <c r="A5542" s="11" t="s">
        <v>22807</v>
      </c>
      <c r="B5542" s="11" t="s">
        <v>9636</v>
      </c>
      <c r="C5542" s="18">
        <v>0.26069999999999999</v>
      </c>
      <c r="D5542" s="11" t="s">
        <v>8973</v>
      </c>
      <c r="E5542" s="11" t="s">
        <v>2190</v>
      </c>
      <c r="F5542" s="12" t="s">
        <v>30094</v>
      </c>
      <c r="G5542" s="12" t="s">
        <v>30095</v>
      </c>
      <c r="H5542" s="11" t="str">
        <f t="shared" si="86"/>
        <v>insert into BTRCOutgoingYRate (OID, prefix, outgoingYRateUSD, operatorName, operatorType, effectiveFrom, effectiveTo) values('35673_2016-01-01','35673','0.2607','MALTA REPUBLIC-MOBILE','MOBILE',to_date('2016-01-01','YYYY-MM-DD HH24:MI:SS'),to_date('2016-12-01','YYYY-MM-DD HH24:MI:SS'));</v>
      </c>
    </row>
    <row r="5543" spans="1:8">
      <c r="A5543" s="11" t="s">
        <v>22808</v>
      </c>
      <c r="B5543" s="11" t="s">
        <v>9637</v>
      </c>
      <c r="C5543" s="18">
        <v>0.26069999999999999</v>
      </c>
      <c r="D5543" s="11" t="s">
        <v>8973</v>
      </c>
      <c r="E5543" s="11" t="s">
        <v>2190</v>
      </c>
      <c r="F5543" s="12" t="s">
        <v>30094</v>
      </c>
      <c r="G5543" s="12" t="s">
        <v>30095</v>
      </c>
      <c r="H5543" s="11" t="str">
        <f t="shared" si="86"/>
        <v>insert into BTRCOutgoingYRate (OID, prefix, outgoingYRateUSD, operatorName, operatorType, effectiveFrom, effectiveTo) values('35674_2016-01-01','35674','0.2607','MALTA REPUBLIC-MOBILE','MOBILE',to_date('2016-01-01','YYYY-MM-DD HH24:MI:SS'),to_date('2016-12-01','YYYY-MM-DD HH24:MI:SS'));</v>
      </c>
    </row>
    <row r="5544" spans="1:8">
      <c r="A5544" s="11" t="s">
        <v>22809</v>
      </c>
      <c r="B5544" s="11" t="s">
        <v>9638</v>
      </c>
      <c r="C5544" s="18">
        <v>0.26069999999999999</v>
      </c>
      <c r="D5544" s="11" t="s">
        <v>8973</v>
      </c>
      <c r="E5544" s="11" t="s">
        <v>2190</v>
      </c>
      <c r="F5544" s="12" t="s">
        <v>30094</v>
      </c>
      <c r="G5544" s="12" t="s">
        <v>30095</v>
      </c>
      <c r="H5544" s="11" t="str">
        <f t="shared" si="86"/>
        <v>insert into BTRCOutgoingYRate (OID, prefix, outgoingYRateUSD, operatorName, operatorType, effectiveFrom, effectiveTo) values('35675_2016-01-01','35675','0.2607','MALTA REPUBLIC-MOBILE','MOBILE',to_date('2016-01-01','YYYY-MM-DD HH24:MI:SS'),to_date('2016-12-01','YYYY-MM-DD HH24:MI:SS'));</v>
      </c>
    </row>
    <row r="5545" spans="1:8">
      <c r="A5545" s="11" t="s">
        <v>22810</v>
      </c>
      <c r="B5545" s="11" t="s">
        <v>9639</v>
      </c>
      <c r="C5545" s="18">
        <v>0.26069999999999999</v>
      </c>
      <c r="D5545" s="11" t="s">
        <v>8973</v>
      </c>
      <c r="E5545" s="11" t="s">
        <v>2190</v>
      </c>
      <c r="F5545" s="12" t="s">
        <v>30094</v>
      </c>
      <c r="G5545" s="12" t="s">
        <v>30095</v>
      </c>
      <c r="H5545" s="11" t="str">
        <f t="shared" si="86"/>
        <v>insert into BTRCOutgoingYRate (OID, prefix, outgoingYRateUSD, operatorName, operatorType, effectiveFrom, effectiveTo) values('35676_2016-01-01','35676','0.2607','MALTA REPUBLIC-MOBILE','MOBILE',to_date('2016-01-01','YYYY-MM-DD HH24:MI:SS'),to_date('2016-12-01','YYYY-MM-DD HH24:MI:SS'));</v>
      </c>
    </row>
    <row r="5546" spans="1:8">
      <c r="A5546" s="11" t="s">
        <v>22811</v>
      </c>
      <c r="B5546" s="11" t="s">
        <v>9640</v>
      </c>
      <c r="C5546" s="18">
        <v>0.26069999999999999</v>
      </c>
      <c r="D5546" s="11" t="s">
        <v>8973</v>
      </c>
      <c r="E5546" s="11" t="s">
        <v>2190</v>
      </c>
      <c r="F5546" s="12" t="s">
        <v>30094</v>
      </c>
      <c r="G5546" s="12" t="s">
        <v>30095</v>
      </c>
      <c r="H5546" s="11" t="str">
        <f t="shared" si="86"/>
        <v>insert into BTRCOutgoingYRate (OID, prefix, outgoingYRateUSD, operatorName, operatorType, effectiveFrom, effectiveTo) values('35678_2016-01-01','35678','0.2607','MALTA REPUBLIC-MOBILE','MOBILE',to_date('2016-01-01','YYYY-MM-DD HH24:MI:SS'),to_date('2016-12-01','YYYY-MM-DD HH24:MI:SS'));</v>
      </c>
    </row>
    <row r="5547" spans="1:8">
      <c r="A5547" s="11" t="s">
        <v>22812</v>
      </c>
      <c r="B5547" s="11" t="s">
        <v>9641</v>
      </c>
      <c r="C5547" s="18">
        <v>0.26069999999999999</v>
      </c>
      <c r="D5547" s="11" t="s">
        <v>9642</v>
      </c>
      <c r="E5547" s="11" t="s">
        <v>2190</v>
      </c>
      <c r="F5547" s="12" t="s">
        <v>30094</v>
      </c>
      <c r="G5547" s="12" t="s">
        <v>30095</v>
      </c>
      <c r="H5547" s="11" t="str">
        <f t="shared" si="86"/>
        <v>insert into BTRCOutgoingYRate (OID, prefix, outgoingYRateUSD, operatorName, operatorType, effectiveFrom, effectiveTo) values('35690_2016-01-01','35690','0.2607','MALTA OTHER MOBILE','MOBILE',to_date('2016-01-01','YYYY-MM-DD HH24:MI:SS'),to_date('2016-12-01','YYYY-MM-DD HH24:MI:SS'));</v>
      </c>
    </row>
    <row r="5548" spans="1:8">
      <c r="A5548" s="11" t="s">
        <v>22813</v>
      </c>
      <c r="B5548" s="11" t="s">
        <v>9643</v>
      </c>
      <c r="C5548" s="18">
        <v>0.26069999999999999</v>
      </c>
      <c r="D5548" s="11" t="s">
        <v>9642</v>
      </c>
      <c r="E5548" s="11" t="s">
        <v>2190</v>
      </c>
      <c r="F5548" s="12" t="s">
        <v>30094</v>
      </c>
      <c r="G5548" s="12" t="s">
        <v>30095</v>
      </c>
      <c r="H5548" s="11" t="str">
        <f t="shared" si="86"/>
        <v>insert into BTRCOutgoingYRate (OID, prefix, outgoingYRateUSD, operatorName, operatorType, effectiveFrom, effectiveTo) values('35691_2016-01-01','35691','0.2607','MALTA OTHER MOBILE','MOBILE',to_date('2016-01-01','YYYY-MM-DD HH24:MI:SS'),to_date('2016-12-01','YYYY-MM-DD HH24:MI:SS'));</v>
      </c>
    </row>
    <row r="5549" spans="1:8">
      <c r="A5549" s="11" t="s">
        <v>22814</v>
      </c>
      <c r="B5549" s="11" t="s">
        <v>9644</v>
      </c>
      <c r="C5549" s="18">
        <v>0.26069999999999999</v>
      </c>
      <c r="D5549" s="11" t="s">
        <v>9642</v>
      </c>
      <c r="E5549" s="11" t="s">
        <v>2190</v>
      </c>
      <c r="F5549" s="12" t="s">
        <v>30094</v>
      </c>
      <c r="G5549" s="12" t="s">
        <v>30095</v>
      </c>
      <c r="H5549" s="11" t="str">
        <f t="shared" si="86"/>
        <v>insert into BTRCOutgoingYRate (OID, prefix, outgoingYRateUSD, operatorName, operatorType, effectiveFrom, effectiveTo) values('35693_2016-01-01','35693','0.2607','MALTA OTHER MOBILE','MOBILE',to_date('2016-01-01','YYYY-MM-DD HH24:MI:SS'),to_date('2016-12-01','YYYY-MM-DD HH24:MI:SS'));</v>
      </c>
    </row>
    <row r="5550" spans="1:8">
      <c r="A5550" s="11" t="s">
        <v>22815</v>
      </c>
      <c r="B5550" s="11" t="s">
        <v>9645</v>
      </c>
      <c r="C5550" s="18">
        <v>0.26069999999999999</v>
      </c>
      <c r="D5550" s="11" t="s">
        <v>9642</v>
      </c>
      <c r="E5550" s="11" t="s">
        <v>2190</v>
      </c>
      <c r="F5550" s="12" t="s">
        <v>30094</v>
      </c>
      <c r="G5550" s="12" t="s">
        <v>30095</v>
      </c>
      <c r="H5550" s="11" t="str">
        <f t="shared" si="86"/>
        <v>insert into BTRCOutgoingYRate (OID, prefix, outgoingYRateUSD, operatorName, operatorType, effectiveFrom, effectiveTo) values('35695_2016-01-01','35695','0.2607','MALTA OTHER MOBILE','MOBILE',to_date('2016-01-01','YYYY-MM-DD HH24:MI:SS'),to_date('2016-12-01','YYYY-MM-DD HH24:MI:SS'));</v>
      </c>
    </row>
    <row r="5551" spans="1:8">
      <c r="A5551" s="11" t="s">
        <v>22816</v>
      </c>
      <c r="B5551" s="11" t="s">
        <v>9646</v>
      </c>
      <c r="C5551" s="18">
        <v>0.26069999999999999</v>
      </c>
      <c r="D5551" s="11" t="s">
        <v>9642</v>
      </c>
      <c r="E5551" s="11" t="s">
        <v>2190</v>
      </c>
      <c r="F5551" s="12" t="s">
        <v>30094</v>
      </c>
      <c r="G5551" s="12" t="s">
        <v>30095</v>
      </c>
      <c r="H5551" s="11" t="str">
        <f t="shared" si="86"/>
        <v>insert into BTRCOutgoingYRate (OID, prefix, outgoingYRateUSD, operatorName, operatorType, effectiveFrom, effectiveTo) values('35696_2016-01-01','35696','0.2607','MALTA OTHER MOBILE','MOBILE',to_date('2016-01-01','YYYY-MM-DD HH24:MI:SS'),to_date('2016-12-01','YYYY-MM-DD HH24:MI:SS'));</v>
      </c>
    </row>
    <row r="5552" spans="1:8">
      <c r="A5552" s="11" t="s">
        <v>22817</v>
      </c>
      <c r="B5552" s="11" t="s">
        <v>9647</v>
      </c>
      <c r="C5552" s="18">
        <v>0.26069999999999999</v>
      </c>
      <c r="D5552" s="11" t="s">
        <v>9642</v>
      </c>
      <c r="E5552" s="11" t="s">
        <v>2190</v>
      </c>
      <c r="F5552" s="12" t="s">
        <v>30094</v>
      </c>
      <c r="G5552" s="12" t="s">
        <v>30095</v>
      </c>
      <c r="H5552" s="11" t="str">
        <f t="shared" si="86"/>
        <v>insert into BTRCOutgoingYRate (OID, prefix, outgoingYRateUSD, operatorName, operatorType, effectiveFrom, effectiveTo) values('35697_2016-01-01','35697','0.2607','MALTA OTHER MOBILE','MOBILE',to_date('2016-01-01','YYYY-MM-DD HH24:MI:SS'),to_date('2016-12-01','YYYY-MM-DD HH24:MI:SS'));</v>
      </c>
    </row>
    <row r="5553" spans="1:8">
      <c r="A5553" s="11" t="s">
        <v>22289</v>
      </c>
      <c r="B5553" s="11" t="s">
        <v>8955</v>
      </c>
      <c r="C5553" s="18">
        <v>0.26069999999999999</v>
      </c>
      <c r="D5553" s="11" t="s">
        <v>8956</v>
      </c>
      <c r="E5553" s="11" t="s">
        <v>2190</v>
      </c>
      <c r="F5553" s="12" t="s">
        <v>30094</v>
      </c>
      <c r="G5553" s="12" t="s">
        <v>30095</v>
      </c>
      <c r="H5553" s="11" t="str">
        <f t="shared" si="86"/>
        <v>insert into BTRCOutgoingYRate (OID, prefix, outgoingYRateUSD, operatorName, operatorType, effectiveFrom, effectiveTo) values('356777_2016-01-01','356777','0.2607','MALTA MOBILE','MOBILE',to_date('2016-01-01','YYYY-MM-DD HH24:MI:SS'),to_date('2016-12-01','YYYY-MM-DD HH24:MI:SS'));</v>
      </c>
    </row>
    <row r="5554" spans="1:8">
      <c r="A5554" s="11" t="s">
        <v>22290</v>
      </c>
      <c r="B5554" s="11" t="s">
        <v>8957</v>
      </c>
      <c r="C5554" s="18">
        <v>0.26069999999999999</v>
      </c>
      <c r="D5554" s="11" t="s">
        <v>8958</v>
      </c>
      <c r="E5554" s="11" t="s">
        <v>2190</v>
      </c>
      <c r="F5554" s="12" t="s">
        <v>30094</v>
      </c>
      <c r="G5554" s="12" t="s">
        <v>30095</v>
      </c>
      <c r="H5554" s="11" t="str">
        <f t="shared" si="86"/>
        <v>insert into BTRCOutgoingYRate (OID, prefix, outgoingYRateUSD, operatorName, operatorType, effectiveFrom, effectiveTo) values('35699_2016-01-01','35699','0.2607','Malta Cellular Vodafone','MOBILE',to_date('2016-01-01','YYYY-MM-DD HH24:MI:SS'),to_date('2016-12-01','YYYY-MM-DD HH24:MI:SS'));</v>
      </c>
    </row>
    <row r="5555" spans="1:8">
      <c r="A5555" s="11" t="s">
        <v>22291</v>
      </c>
      <c r="B5555" s="11" t="s">
        <v>8959</v>
      </c>
      <c r="C5555" s="18">
        <v>0.26069999999999999</v>
      </c>
      <c r="D5555" s="11" t="s">
        <v>8960</v>
      </c>
      <c r="E5555" s="11" t="s">
        <v>2190</v>
      </c>
      <c r="F5555" s="12" t="s">
        <v>30094</v>
      </c>
      <c r="G5555" s="12" t="s">
        <v>30095</v>
      </c>
      <c r="H5555" s="11" t="str">
        <f t="shared" si="86"/>
        <v>insert into BTRCOutgoingYRate (OID, prefix, outgoingYRateUSD, operatorName, operatorType, effectiveFrom, effectiveTo) values('35692_2016-01-01','35692','0.2607','Malta-Vodafone-Mobile','MOBILE',to_date('2016-01-01','YYYY-MM-DD HH24:MI:SS'),to_date('2016-12-01','YYYY-MM-DD HH24:MI:SS'));</v>
      </c>
    </row>
    <row r="5556" spans="1:8">
      <c r="A5556" s="11" t="s">
        <v>22292</v>
      </c>
      <c r="B5556" s="11" t="s">
        <v>8961</v>
      </c>
      <c r="C5556" s="18">
        <v>0.26069999999999999</v>
      </c>
      <c r="D5556" s="11" t="s">
        <v>8960</v>
      </c>
      <c r="E5556" s="11" t="s">
        <v>2190</v>
      </c>
      <c r="F5556" s="12" t="s">
        <v>30094</v>
      </c>
      <c r="G5556" s="12" t="s">
        <v>30095</v>
      </c>
      <c r="H5556" s="11" t="str">
        <f t="shared" si="86"/>
        <v>insert into BTRCOutgoingYRate (OID, prefix, outgoingYRateUSD, operatorName, operatorType, effectiveFrom, effectiveTo) values('35694_2016-01-01','35694','0.2607','Malta-Vodafone-Mobile','MOBILE',to_date('2016-01-01','YYYY-MM-DD HH24:MI:SS'),to_date('2016-12-01','YYYY-MM-DD HH24:MI:SS'));</v>
      </c>
    </row>
    <row r="5557" spans="1:8">
      <c r="A5557" s="11" t="s">
        <v>22293</v>
      </c>
      <c r="B5557" s="11" t="s">
        <v>8962</v>
      </c>
      <c r="C5557" s="18">
        <v>0.26069999999999999</v>
      </c>
      <c r="D5557" s="11" t="s">
        <v>8963</v>
      </c>
      <c r="E5557" s="11" t="s">
        <v>2190</v>
      </c>
      <c r="F5557" s="12" t="s">
        <v>30094</v>
      </c>
      <c r="G5557" s="12" t="s">
        <v>30095</v>
      </c>
      <c r="H5557" s="11" t="str">
        <f t="shared" si="86"/>
        <v>insert into BTRCOutgoingYRate (OID, prefix, outgoingYRateUSD, operatorName, operatorType, effectiveFrom, effectiveTo) values('356711_2016-01-01','356711','0.2607','Malta-Telepage-Mobile','MOBILE',to_date('2016-01-01','YYYY-MM-DD HH24:MI:SS'),to_date('2016-12-01','YYYY-MM-DD HH24:MI:SS'));</v>
      </c>
    </row>
    <row r="5558" spans="1:8">
      <c r="A5558" s="11" t="s">
        <v>22294</v>
      </c>
      <c r="B5558" s="11" t="s">
        <v>1815</v>
      </c>
      <c r="C5558" s="18">
        <v>0.18060000000000001</v>
      </c>
      <c r="D5558" s="11" t="s">
        <v>8964</v>
      </c>
      <c r="E5558" s="11" t="s">
        <v>2227</v>
      </c>
      <c r="F5558" s="12" t="s">
        <v>30094</v>
      </c>
      <c r="G5558" s="12" t="s">
        <v>30095</v>
      </c>
      <c r="H5558" s="11" t="str">
        <f t="shared" si="86"/>
        <v>insert into BTRCOutgoingYRate (OID, prefix, outgoingYRateUSD, operatorName, operatorType, effectiveFrom, effectiveTo) values('356_2016-01-01','356','0.1806','Malta-ROC-Fixed','FIXED',to_date('2016-01-01','YYYY-MM-DD HH24:MI:SS'),to_date('2016-12-01','YYYY-MM-DD HH24:MI:SS'));</v>
      </c>
    </row>
    <row r="5559" spans="1:8">
      <c r="A5559" s="11" t="s">
        <v>22295</v>
      </c>
      <c r="B5559" s="11" t="s">
        <v>8965</v>
      </c>
      <c r="C5559" s="18">
        <v>0.26069999999999999</v>
      </c>
      <c r="D5559" s="11" t="s">
        <v>8966</v>
      </c>
      <c r="E5559" s="11" t="s">
        <v>2190</v>
      </c>
      <c r="F5559" s="12" t="s">
        <v>30094</v>
      </c>
      <c r="G5559" s="12" t="s">
        <v>30095</v>
      </c>
      <c r="H5559" s="11" t="str">
        <f t="shared" si="86"/>
        <v>insert into BTRCOutgoingYRate (OID, prefix, outgoingYRateUSD, operatorName, operatorType, effectiveFrom, effectiveTo) values('356710_2016-01-01','356710','0.2607','Malta-Other-Mobile','MOBILE',to_date('2016-01-01','YYYY-MM-DD HH24:MI:SS'),to_date('2016-12-01','YYYY-MM-DD HH24:MI:SS'));</v>
      </c>
    </row>
    <row r="5560" spans="1:8">
      <c r="A5560" s="11" t="s">
        <v>22296</v>
      </c>
      <c r="B5560" s="11" t="s">
        <v>8967</v>
      </c>
      <c r="C5560" s="18">
        <v>0.26069999999999999</v>
      </c>
      <c r="D5560" s="11" t="s">
        <v>8968</v>
      </c>
      <c r="E5560" s="11" t="s">
        <v>2190</v>
      </c>
      <c r="F5560" s="12" t="s">
        <v>30094</v>
      </c>
      <c r="G5560" s="12" t="s">
        <v>30095</v>
      </c>
      <c r="H5560" s="11" t="str">
        <f t="shared" si="86"/>
        <v>insert into BTRCOutgoingYRate (OID, prefix, outgoingYRateUSD, operatorName, operatorType, effectiveFrom, effectiveTo) values('35672_2016-01-01','35672','0.2607','Malta-GoMobile-Mobile','MOBILE',to_date('2016-01-01','YYYY-MM-DD HH24:MI:SS'),to_date('2016-12-01','YYYY-MM-DD HH24:MI:SS'));</v>
      </c>
    </row>
    <row r="5561" spans="1:8">
      <c r="A5561" s="11" t="s">
        <v>22297</v>
      </c>
      <c r="B5561" s="11" t="s">
        <v>8969</v>
      </c>
      <c r="C5561" s="18">
        <v>0.26069999999999999</v>
      </c>
      <c r="D5561" s="11" t="s">
        <v>8968</v>
      </c>
      <c r="E5561" s="11" t="s">
        <v>2190</v>
      </c>
      <c r="F5561" s="12" t="s">
        <v>30094</v>
      </c>
      <c r="G5561" s="12" t="s">
        <v>30095</v>
      </c>
      <c r="H5561" s="11" t="str">
        <f t="shared" si="86"/>
        <v>insert into BTRCOutgoingYRate (OID, prefix, outgoingYRateUSD, operatorName, operatorType, effectiveFrom, effectiveTo) values('35679_2016-01-01','35679','0.2607','Malta-GoMobile-Mobile','MOBILE',to_date('2016-01-01','YYYY-MM-DD HH24:MI:SS'),to_date('2016-12-01','YYYY-MM-DD HH24:MI:SS'));</v>
      </c>
    </row>
    <row r="5562" spans="1:8">
      <c r="A5562" s="11" t="s">
        <v>22298</v>
      </c>
      <c r="B5562" s="11" t="s">
        <v>8970</v>
      </c>
      <c r="C5562" s="18">
        <v>0.26069999999999999</v>
      </c>
      <c r="D5562" s="11" t="s">
        <v>8971</v>
      </c>
      <c r="E5562" s="11" t="s">
        <v>2190</v>
      </c>
      <c r="F5562" s="12" t="s">
        <v>30094</v>
      </c>
      <c r="G5562" s="12" t="s">
        <v>30095</v>
      </c>
      <c r="H5562" s="11" t="str">
        <f t="shared" si="86"/>
        <v>insert into BTRCOutgoingYRate (OID, prefix, outgoingYRateUSD, operatorName, operatorType, effectiveFrom, effectiveTo) values('35698_2016-01-01','35698','0.2607','MALTA VODAFONE MOBILE','MOBILE',to_date('2016-01-01','YYYY-MM-DD HH24:MI:SS'),to_date('2016-12-01','YYYY-MM-DD HH24:MI:SS'));</v>
      </c>
    </row>
    <row r="5563" spans="1:8">
      <c r="A5563" s="11" t="s">
        <v>21746</v>
      </c>
      <c r="B5563" s="11" t="s">
        <v>1931</v>
      </c>
      <c r="C5563" s="18">
        <v>0.68740000000000001</v>
      </c>
      <c r="D5563" s="11" t="s">
        <v>8321</v>
      </c>
      <c r="E5563" s="11" t="s">
        <v>2227</v>
      </c>
      <c r="F5563" s="12" t="s">
        <v>30094</v>
      </c>
      <c r="G5563" s="12" t="s">
        <v>30095</v>
      </c>
      <c r="H5563" s="11" t="str">
        <f t="shared" si="86"/>
        <v>insert into BTRCOutgoingYRate (OID, prefix, outgoingYRateUSD, operatorName, operatorType, effectiveFrom, effectiveTo) values('686_2016-01-01','686','0.6874','Kiribati All Country','FIXED',to_date('2016-01-01','YYYY-MM-DD HH24:MI:SS'),to_date('2016-12-01','YYYY-MM-DD HH24:MI:SS'));</v>
      </c>
    </row>
    <row r="5564" spans="1:8">
      <c r="A5564" s="11" t="s">
        <v>21747</v>
      </c>
      <c r="B5564" s="11" t="s">
        <v>8322</v>
      </c>
      <c r="C5564" s="18">
        <v>0.64449999999999996</v>
      </c>
      <c r="D5564" s="11" t="s">
        <v>8323</v>
      </c>
      <c r="E5564" s="11" t="s">
        <v>2190</v>
      </c>
      <c r="F5564" s="12" t="s">
        <v>30094</v>
      </c>
      <c r="G5564" s="12" t="s">
        <v>30095</v>
      </c>
      <c r="H5564" s="11" t="str">
        <f t="shared" si="86"/>
        <v>insert into BTRCOutgoingYRate (OID, prefix, outgoingYRateUSD, operatorName, operatorType, effectiveFrom, effectiveTo) values('68689_2016-01-01','68689','0.6445','KIRIBATI-MOBILE','MOBILE',to_date('2016-01-01','YYYY-MM-DD HH24:MI:SS'),to_date('2016-12-01','YYYY-MM-DD HH24:MI:SS'));</v>
      </c>
    </row>
    <row r="5565" spans="1:8">
      <c r="A5565" s="11" t="s">
        <v>21748</v>
      </c>
      <c r="B5565" s="11" t="s">
        <v>8324</v>
      </c>
      <c r="C5565" s="18">
        <v>0.64449999999999996</v>
      </c>
      <c r="D5565" s="11" t="s">
        <v>8323</v>
      </c>
      <c r="E5565" s="11" t="s">
        <v>2190</v>
      </c>
      <c r="F5565" s="12" t="s">
        <v>30094</v>
      </c>
      <c r="G5565" s="12" t="s">
        <v>30095</v>
      </c>
      <c r="H5565" s="11" t="str">
        <f t="shared" si="86"/>
        <v>insert into BTRCOutgoingYRate (OID, prefix, outgoingYRateUSD, operatorName, operatorType, effectiveFrom, effectiveTo) values('68630_2016-01-01','68630','0.6445','KIRIBATI-MOBILE','MOBILE',to_date('2016-01-01','YYYY-MM-DD HH24:MI:SS'),to_date('2016-12-01','YYYY-MM-DD HH24:MI:SS'));</v>
      </c>
    </row>
    <row r="5566" spans="1:8">
      <c r="A5566" s="11" t="s">
        <v>21749</v>
      </c>
      <c r="B5566" s="11" t="s">
        <v>8325</v>
      </c>
      <c r="C5566" s="18">
        <v>0.64449999999999996</v>
      </c>
      <c r="D5566" s="11" t="s">
        <v>8320</v>
      </c>
      <c r="E5566" s="11" t="s">
        <v>2190</v>
      </c>
      <c r="F5566" s="12" t="s">
        <v>30094</v>
      </c>
      <c r="G5566" s="12" t="s">
        <v>30095</v>
      </c>
      <c r="H5566" s="11" t="str">
        <f t="shared" si="86"/>
        <v>insert into BTRCOutgoingYRate (OID, prefix, outgoingYRateUSD, operatorName, operatorType, effectiveFrom, effectiveTo) values('6860_2016-01-01','6860','0.6445','Kiribati-Other-Mobile','MOBILE',to_date('2016-01-01','YYYY-MM-DD HH24:MI:SS'),to_date('2016-12-01','YYYY-MM-DD HH24:MI:SS'));</v>
      </c>
    </row>
    <row r="5567" spans="1:8">
      <c r="A5567" s="11" t="s">
        <v>21750</v>
      </c>
      <c r="B5567" s="11" t="s">
        <v>8326</v>
      </c>
      <c r="C5567" s="18">
        <v>0.64449999999999996</v>
      </c>
      <c r="D5567" s="11" t="s">
        <v>8323</v>
      </c>
      <c r="E5567" s="11" t="s">
        <v>2190</v>
      </c>
      <c r="F5567" s="12" t="s">
        <v>30094</v>
      </c>
      <c r="G5567" s="12" t="s">
        <v>30095</v>
      </c>
      <c r="H5567" s="11" t="str">
        <f t="shared" si="86"/>
        <v>insert into BTRCOutgoingYRate (OID, prefix, outgoingYRateUSD, operatorName, operatorType, effectiveFrom, effectiveTo) values('6869_2016-01-01','6869','0.6445','KIRIBATI-MOBILE','MOBILE',to_date('2016-01-01','YYYY-MM-DD HH24:MI:SS'),to_date('2016-12-01','YYYY-MM-DD HH24:MI:SS'));</v>
      </c>
    </row>
    <row r="5568" spans="1:8">
      <c r="A5568" s="11" t="s">
        <v>21751</v>
      </c>
      <c r="B5568" s="11" t="s">
        <v>8327</v>
      </c>
      <c r="C5568" s="18">
        <v>0.124</v>
      </c>
      <c r="D5568" s="11" t="s">
        <v>8328</v>
      </c>
      <c r="E5568" s="11" t="s">
        <v>2190</v>
      </c>
      <c r="F5568" s="12" t="s">
        <v>30094</v>
      </c>
      <c r="G5568" s="12" t="s">
        <v>30095</v>
      </c>
      <c r="H5568" s="11" t="str">
        <f t="shared" si="86"/>
        <v>insert into BTRCOutgoingYRate (OID, prefix, outgoingYRateUSD, operatorName, operatorType, effectiveFrom, effectiveTo) values('9655_2016-01-01','9655','0.124','Kuwait Cellular Viva','MOBILE',to_date('2016-01-01','YYYY-MM-DD HH24:MI:SS'),to_date('2016-12-01','YYYY-MM-DD HH24:MI:SS'));</v>
      </c>
    </row>
    <row r="5569" spans="1:8">
      <c r="A5569" s="11" t="s">
        <v>21752</v>
      </c>
      <c r="B5569" s="11" t="s">
        <v>8329</v>
      </c>
      <c r="C5569" s="18">
        <v>0.124</v>
      </c>
      <c r="D5569" s="11" t="s">
        <v>8330</v>
      </c>
      <c r="E5569" s="11" t="s">
        <v>2190</v>
      </c>
      <c r="F5569" s="12" t="s">
        <v>30094</v>
      </c>
      <c r="G5569" s="12" t="s">
        <v>30095</v>
      </c>
      <c r="H5569" s="11" t="str">
        <f t="shared" si="86"/>
        <v>insert into BTRCOutgoingYRate (OID, prefix, outgoingYRateUSD, operatorName, operatorType, effectiveFrom, effectiveTo) values('9657_2016-01-01','9657','0.124','KUWAIT-VODAFONE-MOBILE','MOBILE',to_date('2016-01-01','YYYY-MM-DD HH24:MI:SS'),to_date('2016-12-01','YYYY-MM-DD HH24:MI:SS'));</v>
      </c>
    </row>
    <row r="5570" spans="1:8">
      <c r="A5570" s="11" t="s">
        <v>21753</v>
      </c>
      <c r="B5570" s="11" t="s">
        <v>1979</v>
      </c>
      <c r="C5570" s="18">
        <v>0.1087</v>
      </c>
      <c r="D5570" s="11" t="s">
        <v>8331</v>
      </c>
      <c r="E5570" s="11" t="s">
        <v>2227</v>
      </c>
      <c r="F5570" s="12" t="s">
        <v>30094</v>
      </c>
      <c r="G5570" s="12" t="s">
        <v>30095</v>
      </c>
      <c r="H5570" s="11" t="str">
        <f t="shared" si="86"/>
        <v>insert into BTRCOutgoingYRate (OID, prefix, outgoingYRateUSD, operatorName, operatorType, effectiveFrom, effectiveTo) values('965_2016-01-01','965','0.1087','Kuwait-ROC-Fixed','FIXED',to_date('2016-01-01','YYYY-MM-DD HH24:MI:SS'),to_date('2016-12-01','YYYY-MM-DD HH24:MI:SS'));</v>
      </c>
    </row>
    <row r="5571" spans="1:8">
      <c r="A5571" s="11" t="s">
        <v>21754</v>
      </c>
      <c r="B5571" s="11" t="s">
        <v>8332</v>
      </c>
      <c r="C5571" s="18">
        <v>0.124</v>
      </c>
      <c r="D5571" s="11" t="s">
        <v>8333</v>
      </c>
      <c r="E5571" s="11" t="s">
        <v>2190</v>
      </c>
      <c r="F5571" s="12" t="s">
        <v>30094</v>
      </c>
      <c r="G5571" s="12" t="s">
        <v>30095</v>
      </c>
      <c r="H5571" s="11" t="str">
        <f t="shared" si="86"/>
        <v>insert into BTRCOutgoingYRate (OID, prefix, outgoingYRateUSD, operatorName, operatorType, effectiveFrom, effectiveTo) values('9656_2016-01-01','9656','0.124','Kuwait Cellular Wataniya','MOBILE',to_date('2016-01-01','YYYY-MM-DD HH24:MI:SS'),to_date('2016-12-01','YYYY-MM-DD HH24:MI:SS'));</v>
      </c>
    </row>
    <row r="5572" spans="1:8">
      <c r="A5572" s="11" t="s">
        <v>21755</v>
      </c>
      <c r="B5572" s="11" t="s">
        <v>8334</v>
      </c>
      <c r="C5572" s="18">
        <v>0.124</v>
      </c>
      <c r="D5572" s="11" t="s">
        <v>8335</v>
      </c>
      <c r="E5572" s="11" t="s">
        <v>2190</v>
      </c>
      <c r="F5572" s="12" t="s">
        <v>30094</v>
      </c>
      <c r="G5572" s="12" t="s">
        <v>30095</v>
      </c>
      <c r="H5572" s="11" t="str">
        <f t="shared" ref="H5572:H5635" si="87">H$1&amp;IF(ISBLANK(A5572),"null","'"&amp;A5572&amp;"'")&amp;","&amp;IF(ISBLANK(B5572),"null","'"&amp;B5572&amp;"'")&amp;","&amp;IF(ISBLANK(C5572),"null","'"&amp;C5572&amp;"'")&amp;","&amp;IF(ISBLANK(D5572),"null","'"&amp;D5572&amp;"'")&amp;","&amp;IF(ISBLANK(E5572),"null","'"&amp;E5572&amp;"'")&amp;","&amp;IF(ISBLANK(F5572),"null","to_date('"&amp;F5572&amp;"','YYYY-MM-DD HH24:MI:SS')")&amp;","&amp;IF(ISBLANK(G5572),"null","to_date('"&amp;G5572&amp;"','YYYY-MM-DD HH24:MI:SS')")&amp;
I$1</f>
        <v>insert into BTRCOutgoingYRate (OID, prefix, outgoingYRateUSD, operatorName, operatorType, effectiveFrom, effectiveTo) values('9659_2016-01-01','9659','0.124','Kuwait Cellular Zain','MOBILE',to_date('2016-01-01','YYYY-MM-DD HH24:MI:SS'),to_date('2016-12-01','YYYY-MM-DD HH24:MI:SS'));</v>
      </c>
    </row>
    <row r="5573" spans="1:8">
      <c r="A5573" s="11" t="s">
        <v>21756</v>
      </c>
      <c r="B5573" s="11" t="s">
        <v>8336</v>
      </c>
      <c r="C5573" s="18">
        <v>0.124</v>
      </c>
      <c r="D5573" s="11" t="s">
        <v>8337</v>
      </c>
      <c r="E5573" s="11" t="s">
        <v>2190</v>
      </c>
      <c r="F5573" s="12" t="s">
        <v>30094</v>
      </c>
      <c r="G5573" s="12" t="s">
        <v>30095</v>
      </c>
      <c r="H5573" s="11" t="str">
        <f t="shared" si="87"/>
        <v>insert into BTRCOutgoingYRate (OID, prefix, outgoingYRateUSD, operatorName, operatorType, effectiveFrom, effectiveTo) values('96540_2016-01-01','96540','0.124','Kuwait-Other-Mobile','MOBILE',to_date('2016-01-01','YYYY-MM-DD HH24:MI:SS'),to_date('2016-12-01','YYYY-MM-DD HH24:MI:SS'));</v>
      </c>
    </row>
    <row r="5574" spans="1:8">
      <c r="A5574" s="11" t="s">
        <v>21757</v>
      </c>
      <c r="B5574" s="11" t="s">
        <v>8338</v>
      </c>
      <c r="C5574" s="18">
        <v>0.124</v>
      </c>
      <c r="D5574" s="11" t="s">
        <v>8337</v>
      </c>
      <c r="E5574" s="11" t="s">
        <v>2190</v>
      </c>
      <c r="F5574" s="12" t="s">
        <v>30094</v>
      </c>
      <c r="G5574" s="12" t="s">
        <v>30095</v>
      </c>
      <c r="H5574" s="11" t="str">
        <f t="shared" si="87"/>
        <v>insert into BTRCOutgoingYRate (OID, prefix, outgoingYRateUSD, operatorName, operatorType, effectiveFrom, effectiveTo) values('96544_2016-01-01','96544','0.124','Kuwait-Other-Mobile','MOBILE',to_date('2016-01-01','YYYY-MM-DD HH24:MI:SS'),to_date('2016-12-01','YYYY-MM-DD HH24:MI:SS'));</v>
      </c>
    </row>
    <row r="5575" spans="1:8">
      <c r="A5575" s="11" t="s">
        <v>21758</v>
      </c>
      <c r="B5575" s="11" t="s">
        <v>8339</v>
      </c>
      <c r="C5575" s="18">
        <v>0.1328</v>
      </c>
      <c r="D5575" s="11" t="s">
        <v>8340</v>
      </c>
      <c r="E5575" s="11" t="s">
        <v>2190</v>
      </c>
      <c r="F5575" s="12" t="s">
        <v>30094</v>
      </c>
      <c r="G5575" s="12" t="s">
        <v>30095</v>
      </c>
      <c r="H5575" s="11" t="str">
        <f t="shared" si="87"/>
        <v>insert into BTRCOutgoingYRate (OID, prefix, outgoingYRateUSD, operatorName, operatorType, effectiveFrom, effectiveTo) values('9967_2016-01-01','9967','0.1328','KYRGHYZSTAN MOBILE','MOBILE',to_date('2016-01-01','YYYY-MM-DD HH24:MI:SS'),to_date('2016-12-01','YYYY-MM-DD HH24:MI:SS'));</v>
      </c>
    </row>
    <row r="5576" spans="1:8">
      <c r="A5576" s="11" t="s">
        <v>21759</v>
      </c>
      <c r="B5576" s="11" t="s">
        <v>8341</v>
      </c>
      <c r="C5576" s="18">
        <v>0.1328</v>
      </c>
      <c r="D5576" s="11" t="s">
        <v>8342</v>
      </c>
      <c r="E5576" s="11" t="s">
        <v>2190</v>
      </c>
      <c r="F5576" s="12" t="s">
        <v>30094</v>
      </c>
      <c r="G5576" s="12" t="s">
        <v>30095</v>
      </c>
      <c r="H5576" s="11" t="str">
        <f t="shared" si="87"/>
        <v>insert into BTRCOutgoingYRate (OID, prefix, outgoingYRateUSD, operatorName, operatorType, effectiveFrom, effectiveTo) values('996554_2016-01-01','996554','0.1328','Kyrgyzstan - Mobile Bimocom','MOBILE',to_date('2016-01-01','YYYY-MM-DD HH24:MI:SS'),to_date('2016-12-01','YYYY-MM-DD HH24:MI:SS'));</v>
      </c>
    </row>
    <row r="5577" spans="1:8">
      <c r="A5577" s="11" t="s">
        <v>21760</v>
      </c>
      <c r="B5577" s="11" t="s">
        <v>8343</v>
      </c>
      <c r="C5577" s="18">
        <v>0.1328</v>
      </c>
      <c r="D5577" s="11" t="s">
        <v>8342</v>
      </c>
      <c r="E5577" s="11" t="s">
        <v>2190</v>
      </c>
      <c r="F5577" s="12" t="s">
        <v>30094</v>
      </c>
      <c r="G5577" s="12" t="s">
        <v>30095</v>
      </c>
      <c r="H5577" s="11" t="str">
        <f t="shared" si="87"/>
        <v>insert into BTRCOutgoingYRate (OID, prefix, outgoingYRateUSD, operatorName, operatorType, effectiveFrom, effectiveTo) values('996552_2016-01-01','996552','0.1328','Kyrgyzstan - Mobile Bimocom','MOBILE',to_date('2016-01-01','YYYY-MM-DD HH24:MI:SS'),to_date('2016-12-01','YYYY-MM-DD HH24:MI:SS'));</v>
      </c>
    </row>
    <row r="5578" spans="1:8">
      <c r="A5578" s="11" t="s">
        <v>21761</v>
      </c>
      <c r="B5578" s="11" t="s">
        <v>8344</v>
      </c>
      <c r="C5578" s="18">
        <v>0.1371</v>
      </c>
      <c r="D5578" s="11" t="s">
        <v>8345</v>
      </c>
      <c r="E5578" s="11" t="s">
        <v>2227</v>
      </c>
      <c r="F5578" s="12" t="s">
        <v>30094</v>
      </c>
      <c r="G5578" s="12" t="s">
        <v>30095</v>
      </c>
      <c r="H5578" s="11" t="str">
        <f t="shared" si="87"/>
        <v>insert into BTRCOutgoingYRate (OID, prefix, outgoingYRateUSD, operatorName, operatorType, effectiveFrom, effectiveTo) values('996315_2016-01-01','996315','0.1371','Kyrgyzstan Bishkek','FIXED',to_date('2016-01-01','YYYY-MM-DD HH24:MI:SS'),to_date('2016-12-01','YYYY-MM-DD HH24:MI:SS'));</v>
      </c>
    </row>
    <row r="5579" spans="1:8">
      <c r="A5579" s="11" t="s">
        <v>21762</v>
      </c>
      <c r="B5579" s="11" t="s">
        <v>8346</v>
      </c>
      <c r="C5579" s="18">
        <v>0.1328</v>
      </c>
      <c r="D5579" s="11" t="s">
        <v>8347</v>
      </c>
      <c r="E5579" s="11" t="s">
        <v>2190</v>
      </c>
      <c r="F5579" s="12" t="s">
        <v>30094</v>
      </c>
      <c r="G5579" s="12" t="s">
        <v>30095</v>
      </c>
      <c r="H5579" s="11" t="str">
        <f t="shared" si="87"/>
        <v>insert into BTRCOutgoingYRate (OID, prefix, outgoingYRateUSD, operatorName, operatorType, effectiveFrom, effectiveTo) values('99652_2016-01-01','99652','0.1328','KYRGYZSTAN MOBILE','MOBILE',to_date('2016-01-01','YYYY-MM-DD HH24:MI:SS'),to_date('2016-12-01','YYYY-MM-DD HH24:MI:SS'));</v>
      </c>
    </row>
    <row r="5580" spans="1:8">
      <c r="A5580" s="11" t="s">
        <v>21763</v>
      </c>
      <c r="B5580" s="11" t="s">
        <v>8348</v>
      </c>
      <c r="C5580" s="18">
        <v>0.1328</v>
      </c>
      <c r="D5580" s="11" t="s">
        <v>8347</v>
      </c>
      <c r="E5580" s="11" t="s">
        <v>2190</v>
      </c>
      <c r="F5580" s="12" t="s">
        <v>30094</v>
      </c>
      <c r="G5580" s="12" t="s">
        <v>30095</v>
      </c>
      <c r="H5580" s="11" t="str">
        <f t="shared" si="87"/>
        <v>insert into BTRCOutgoingYRate (OID, prefix, outgoingYRateUSD, operatorName, operatorType, effectiveFrom, effectiveTo) values('99658_2016-01-01','99658','0.1328','KYRGYZSTAN MOBILE','MOBILE',to_date('2016-01-01','YYYY-MM-DD HH24:MI:SS'),to_date('2016-12-01','YYYY-MM-DD HH24:MI:SS'));</v>
      </c>
    </row>
    <row r="5581" spans="1:8">
      <c r="A5581" s="11" t="s">
        <v>21764</v>
      </c>
      <c r="B5581" s="11" t="s">
        <v>8349</v>
      </c>
      <c r="C5581" s="18">
        <v>0.1328</v>
      </c>
      <c r="D5581" s="11" t="s">
        <v>8347</v>
      </c>
      <c r="E5581" s="11" t="s">
        <v>2190</v>
      </c>
      <c r="F5581" s="12" t="s">
        <v>30094</v>
      </c>
      <c r="G5581" s="12" t="s">
        <v>30095</v>
      </c>
      <c r="H5581" s="11" t="str">
        <f t="shared" si="87"/>
        <v>insert into BTRCOutgoingYRate (OID, prefix, outgoingYRateUSD, operatorName, operatorType, effectiveFrom, effectiveTo) values('99650_2016-01-01','99650','0.1328','KYRGYZSTAN MOBILE','MOBILE',to_date('2016-01-01','YYYY-MM-DD HH24:MI:SS'),to_date('2016-12-01','YYYY-MM-DD HH24:MI:SS'));</v>
      </c>
    </row>
    <row r="5582" spans="1:8">
      <c r="A5582" s="11" t="s">
        <v>21765</v>
      </c>
      <c r="B5582" s="11" t="s">
        <v>8350</v>
      </c>
      <c r="C5582" s="18">
        <v>0.1328</v>
      </c>
      <c r="D5582" s="11" t="s">
        <v>8347</v>
      </c>
      <c r="E5582" s="11" t="s">
        <v>2190</v>
      </c>
      <c r="F5582" s="12" t="s">
        <v>30094</v>
      </c>
      <c r="G5582" s="12" t="s">
        <v>30095</v>
      </c>
      <c r="H5582" s="11" t="str">
        <f t="shared" si="87"/>
        <v>insert into BTRCOutgoingYRate (OID, prefix, outgoingYRateUSD, operatorName, operatorType, effectiveFrom, effectiveTo) values('996550_2016-01-01','996550','0.1328','KYRGYZSTAN MOBILE','MOBILE',to_date('2016-01-01','YYYY-MM-DD HH24:MI:SS'),to_date('2016-12-01','YYYY-MM-DD HH24:MI:SS'));</v>
      </c>
    </row>
    <row r="5583" spans="1:8">
      <c r="A5583" s="11" t="s">
        <v>21766</v>
      </c>
      <c r="B5583" s="11" t="s">
        <v>8351</v>
      </c>
      <c r="C5583" s="18">
        <v>0.1328</v>
      </c>
      <c r="D5583" s="11" t="s">
        <v>8347</v>
      </c>
      <c r="E5583" s="11" t="s">
        <v>2190</v>
      </c>
      <c r="F5583" s="12" t="s">
        <v>30094</v>
      </c>
      <c r="G5583" s="12" t="s">
        <v>30095</v>
      </c>
      <c r="H5583" s="11" t="str">
        <f t="shared" si="87"/>
        <v>insert into BTRCOutgoingYRate (OID, prefix, outgoingYRateUSD, operatorName, operatorType, effectiveFrom, effectiveTo) values('996565_2016-01-01','996565','0.1328','KYRGYZSTAN MOBILE','MOBILE',to_date('2016-01-01','YYYY-MM-DD HH24:MI:SS'),to_date('2016-12-01','YYYY-MM-DD HH24:MI:SS'));</v>
      </c>
    </row>
    <row r="5584" spans="1:8">
      <c r="A5584" s="11" t="s">
        <v>21767</v>
      </c>
      <c r="B5584" s="11" t="s">
        <v>8352</v>
      </c>
      <c r="C5584" s="18">
        <v>0.1328</v>
      </c>
      <c r="D5584" s="11" t="s">
        <v>8353</v>
      </c>
      <c r="E5584" s="11" t="s">
        <v>2190</v>
      </c>
      <c r="F5584" s="12" t="s">
        <v>30094</v>
      </c>
      <c r="G5584" s="12" t="s">
        <v>30095</v>
      </c>
      <c r="H5584" s="11" t="str">
        <f t="shared" si="87"/>
        <v>insert into BTRCOutgoingYRate (OID, prefix, outgoingYRateUSD, operatorName, operatorType, effectiveFrom, effectiveTo) values('996512_2016-01-01','996512','0.1328','Kyrgyzstan Mobile','MOBILE',to_date('2016-01-01','YYYY-MM-DD HH24:MI:SS'),to_date('2016-12-01','YYYY-MM-DD HH24:MI:SS'));</v>
      </c>
    </row>
    <row r="5585" spans="1:8">
      <c r="A5585" s="11" t="s">
        <v>21768</v>
      </c>
      <c r="B5585" s="11" t="s">
        <v>8354</v>
      </c>
      <c r="C5585" s="18">
        <v>0.1328</v>
      </c>
      <c r="D5585" s="11" t="s">
        <v>8353</v>
      </c>
      <c r="E5585" s="11" t="s">
        <v>2190</v>
      </c>
      <c r="F5585" s="12" t="s">
        <v>30094</v>
      </c>
      <c r="G5585" s="12" t="s">
        <v>30095</v>
      </c>
      <c r="H5585" s="11" t="str">
        <f t="shared" si="87"/>
        <v>insert into BTRCOutgoingYRate (OID, prefix, outgoingYRateUSD, operatorName, operatorType, effectiveFrom, effectiveTo) values('996515_2016-01-01','996515','0.1328','Kyrgyzstan Mobile','MOBILE',to_date('2016-01-01','YYYY-MM-DD HH24:MI:SS'),to_date('2016-12-01','YYYY-MM-DD HH24:MI:SS'));</v>
      </c>
    </row>
    <row r="5586" spans="1:8">
      <c r="A5586" s="11" t="s">
        <v>21769</v>
      </c>
      <c r="B5586" s="11" t="s">
        <v>8355</v>
      </c>
      <c r="C5586" s="18">
        <v>0.1328</v>
      </c>
      <c r="D5586" s="11" t="s">
        <v>8353</v>
      </c>
      <c r="E5586" s="11" t="s">
        <v>2190</v>
      </c>
      <c r="F5586" s="12" t="s">
        <v>30094</v>
      </c>
      <c r="G5586" s="12" t="s">
        <v>30095</v>
      </c>
      <c r="H5586" s="11" t="str">
        <f t="shared" si="87"/>
        <v>insert into BTRCOutgoingYRate (OID, prefix, outgoingYRateUSD, operatorName, operatorType, effectiveFrom, effectiveTo) values('996517_2016-01-01','996517','0.1328','Kyrgyzstan Mobile','MOBILE',to_date('2016-01-01','YYYY-MM-DD HH24:MI:SS'),to_date('2016-12-01','YYYY-MM-DD HH24:MI:SS'));</v>
      </c>
    </row>
    <row r="5587" spans="1:8">
      <c r="A5587" s="11" t="s">
        <v>21770</v>
      </c>
      <c r="B5587" s="11" t="s">
        <v>8356</v>
      </c>
      <c r="C5587" s="18">
        <v>0.1328</v>
      </c>
      <c r="D5587" s="11" t="s">
        <v>8353</v>
      </c>
      <c r="E5587" s="11" t="s">
        <v>2190</v>
      </c>
      <c r="F5587" s="12" t="s">
        <v>30094</v>
      </c>
      <c r="G5587" s="12" t="s">
        <v>30095</v>
      </c>
      <c r="H5587" s="11" t="str">
        <f t="shared" si="87"/>
        <v>insert into BTRCOutgoingYRate (OID, prefix, outgoingYRateUSD, operatorName, operatorType, effectiveFrom, effectiveTo) values('996543_2016-01-01','996543','0.1328','Kyrgyzstan Mobile','MOBILE',to_date('2016-01-01','YYYY-MM-DD HH24:MI:SS'),to_date('2016-12-01','YYYY-MM-DD HH24:MI:SS'));</v>
      </c>
    </row>
    <row r="5588" spans="1:8">
      <c r="A5588" s="11" t="s">
        <v>21771</v>
      </c>
      <c r="B5588" s="11" t="s">
        <v>8357</v>
      </c>
      <c r="C5588" s="18">
        <v>0.1328</v>
      </c>
      <c r="D5588" s="11" t="s">
        <v>8358</v>
      </c>
      <c r="E5588" s="11" t="s">
        <v>2190</v>
      </c>
      <c r="F5588" s="12" t="s">
        <v>30094</v>
      </c>
      <c r="G5588" s="12" t="s">
        <v>30095</v>
      </c>
      <c r="H5588" s="11" t="str">
        <f t="shared" si="87"/>
        <v>insert into BTRCOutgoingYRate (OID, prefix, outgoingYRateUSD, operatorName, operatorType, effectiveFrom, effectiveTo) values('996502_2016-01-01','996502','0.1328','KYRGYZSTAN-BITEL-MOBILE','MOBILE',to_date('2016-01-01','YYYY-MM-DD HH24:MI:SS'),to_date('2016-12-01','YYYY-MM-DD HH24:MI:SS'));</v>
      </c>
    </row>
    <row r="5589" spans="1:8">
      <c r="A5589" s="11" t="s">
        <v>21772</v>
      </c>
      <c r="B5589" s="11" t="s">
        <v>8359</v>
      </c>
      <c r="C5589" s="18">
        <v>0.1328</v>
      </c>
      <c r="D5589" s="11" t="s">
        <v>8360</v>
      </c>
      <c r="E5589" s="11" t="s">
        <v>2190</v>
      </c>
      <c r="F5589" s="12" t="s">
        <v>30094</v>
      </c>
      <c r="G5589" s="12" t="s">
        <v>30095</v>
      </c>
      <c r="H5589" s="11" t="str">
        <f t="shared" si="87"/>
        <v>insert into BTRCOutgoingYRate (OID, prefix, outgoingYRateUSD, operatorName, operatorType, effectiveFrom, effectiveTo) values('996312_2016-01-01','996312','0.1328','Kyrgyzstan-Bikshek-Mobile','MOBILE',to_date('2016-01-01','YYYY-MM-DD HH24:MI:SS'),to_date('2016-12-01','YYYY-MM-DD HH24:MI:SS'));</v>
      </c>
    </row>
    <row r="5590" spans="1:8">
      <c r="A5590" s="11" t="s">
        <v>21773</v>
      </c>
      <c r="B5590" s="11" t="s">
        <v>8361</v>
      </c>
      <c r="C5590" s="18">
        <v>0.1371</v>
      </c>
      <c r="D5590" s="11" t="s">
        <v>8362</v>
      </c>
      <c r="E5590" s="11" t="s">
        <v>2227</v>
      </c>
      <c r="F5590" s="12" t="s">
        <v>30094</v>
      </c>
      <c r="G5590" s="12" t="s">
        <v>30095</v>
      </c>
      <c r="H5590" s="11" t="str">
        <f t="shared" si="87"/>
        <v>insert into BTRCOutgoingYRate (OID, prefix, outgoingYRateUSD, operatorName, operatorType, effectiveFrom, effectiveTo) values('996612_2016-01-01','996612','0.1371','Kyrgyzstan-Bikshek-Fixed','FIXED',to_date('2016-01-01','YYYY-MM-DD HH24:MI:SS'),to_date('2016-12-01','YYYY-MM-DD HH24:MI:SS'));</v>
      </c>
    </row>
    <row r="5591" spans="1:8">
      <c r="A5591" s="11" t="s">
        <v>21774</v>
      </c>
      <c r="B5591" s="11" t="s">
        <v>8363</v>
      </c>
      <c r="C5591" s="18">
        <v>0.1328</v>
      </c>
      <c r="D5591" s="11" t="s">
        <v>8364</v>
      </c>
      <c r="E5591" s="11" t="s">
        <v>2190</v>
      </c>
      <c r="F5591" s="12" t="s">
        <v>30094</v>
      </c>
      <c r="G5591" s="12" t="s">
        <v>30095</v>
      </c>
      <c r="H5591" s="11" t="str">
        <f t="shared" si="87"/>
        <v>insert into BTRCOutgoingYRate (OID, prefix, outgoingYRateUSD, operatorName, operatorType, effectiveFrom, effectiveTo) values('996770_2016-01-01','996770','0.1328','KYRGYZSTAN SKY MOBILE','MOBILE',to_date('2016-01-01','YYYY-MM-DD HH24:MI:SS'),to_date('2016-12-01','YYYY-MM-DD HH24:MI:SS'));</v>
      </c>
    </row>
    <row r="5592" spans="1:8">
      <c r="A5592" s="11" t="s">
        <v>21775</v>
      </c>
      <c r="B5592" s="11" t="s">
        <v>8365</v>
      </c>
      <c r="C5592" s="18">
        <v>0.1328</v>
      </c>
      <c r="D5592" s="11" t="s">
        <v>8364</v>
      </c>
      <c r="E5592" s="11" t="s">
        <v>2190</v>
      </c>
      <c r="F5592" s="12" t="s">
        <v>30094</v>
      </c>
      <c r="G5592" s="12" t="s">
        <v>30095</v>
      </c>
      <c r="H5592" s="11" t="str">
        <f t="shared" si="87"/>
        <v>insert into BTRCOutgoingYRate (OID, prefix, outgoingYRateUSD, operatorName, operatorType, effectiveFrom, effectiveTo) values('996772_2016-01-01','996772','0.1328','KYRGYZSTAN SKY MOBILE','MOBILE',to_date('2016-01-01','YYYY-MM-DD HH24:MI:SS'),to_date('2016-12-01','YYYY-MM-DD HH24:MI:SS'));</v>
      </c>
    </row>
    <row r="5593" spans="1:8">
      <c r="A5593" s="11" t="s">
        <v>21776</v>
      </c>
      <c r="B5593" s="11" t="s">
        <v>8366</v>
      </c>
      <c r="C5593" s="18">
        <v>0.1328</v>
      </c>
      <c r="D5593" s="11" t="s">
        <v>8364</v>
      </c>
      <c r="E5593" s="11" t="s">
        <v>2190</v>
      </c>
      <c r="F5593" s="12" t="s">
        <v>30094</v>
      </c>
      <c r="G5593" s="12" t="s">
        <v>30095</v>
      </c>
      <c r="H5593" s="11" t="str">
        <f t="shared" si="87"/>
        <v>insert into BTRCOutgoingYRate (OID, prefix, outgoingYRateUSD, operatorName, operatorType, effectiveFrom, effectiveTo) values('996773_2016-01-01','996773','0.1328','KYRGYZSTAN SKY MOBILE','MOBILE',to_date('2016-01-01','YYYY-MM-DD HH24:MI:SS'),to_date('2016-12-01','YYYY-MM-DD HH24:MI:SS'));</v>
      </c>
    </row>
    <row r="5594" spans="1:8">
      <c r="A5594" s="11" t="s">
        <v>21777</v>
      </c>
      <c r="B5594" s="11" t="s">
        <v>8367</v>
      </c>
      <c r="C5594" s="18">
        <v>0.1328</v>
      </c>
      <c r="D5594" s="11" t="s">
        <v>8364</v>
      </c>
      <c r="E5594" s="11" t="s">
        <v>2190</v>
      </c>
      <c r="F5594" s="12" t="s">
        <v>30094</v>
      </c>
      <c r="G5594" s="12" t="s">
        <v>30095</v>
      </c>
      <c r="H5594" s="11" t="str">
        <f t="shared" si="87"/>
        <v>insert into BTRCOutgoingYRate (OID, prefix, outgoingYRateUSD, operatorName, operatorType, effectiveFrom, effectiveTo) values('996777_2016-01-01','996777','0.1328','KYRGYZSTAN SKY MOBILE','MOBILE',to_date('2016-01-01','YYYY-MM-DD HH24:MI:SS'),to_date('2016-12-01','YYYY-MM-DD HH24:MI:SS'));</v>
      </c>
    </row>
    <row r="5595" spans="1:8">
      <c r="A5595" s="11" t="s">
        <v>21778</v>
      </c>
      <c r="B5595" s="11" t="s">
        <v>8368</v>
      </c>
      <c r="C5595" s="18">
        <v>0.1328</v>
      </c>
      <c r="D5595" s="11" t="s">
        <v>8364</v>
      </c>
      <c r="E5595" s="11" t="s">
        <v>2190</v>
      </c>
      <c r="F5595" s="12" t="s">
        <v>30094</v>
      </c>
      <c r="G5595" s="12" t="s">
        <v>30095</v>
      </c>
      <c r="H5595" s="11" t="str">
        <f t="shared" si="87"/>
        <v>insert into BTRCOutgoingYRate (OID, prefix, outgoingYRateUSD, operatorName, operatorType, effectiveFrom, effectiveTo) values('996778_2016-01-01','996778','0.1328','KYRGYZSTAN SKY MOBILE','MOBILE',to_date('2016-01-01','YYYY-MM-DD HH24:MI:SS'),to_date('2016-12-01','YYYY-MM-DD HH24:MI:SS'));</v>
      </c>
    </row>
    <row r="5596" spans="1:8">
      <c r="A5596" s="11" t="s">
        <v>21779</v>
      </c>
      <c r="B5596" s="11" t="s">
        <v>8369</v>
      </c>
      <c r="C5596" s="18">
        <v>0.1328</v>
      </c>
      <c r="D5596" s="11" t="s">
        <v>8370</v>
      </c>
      <c r="E5596" s="11" t="s">
        <v>2190</v>
      </c>
      <c r="F5596" s="12" t="s">
        <v>30094</v>
      </c>
      <c r="G5596" s="12" t="s">
        <v>30095</v>
      </c>
      <c r="H5596" s="11" t="str">
        <f t="shared" si="87"/>
        <v>insert into BTRCOutgoingYRate (OID, prefix, outgoingYRateUSD, operatorName, operatorType, effectiveFrom, effectiveTo) values('99677_2016-01-01','99677','0.1328','KYRGYZSTAN MOBILE BITEL','MOBILE',to_date('2016-01-01','YYYY-MM-DD HH24:MI:SS'),to_date('2016-12-01','YYYY-MM-DD HH24:MI:SS'));</v>
      </c>
    </row>
    <row r="5597" spans="1:8">
      <c r="A5597" s="11" t="s">
        <v>21780</v>
      </c>
      <c r="B5597" s="11" t="s">
        <v>8371</v>
      </c>
      <c r="C5597" s="18">
        <v>0.1328</v>
      </c>
      <c r="D5597" s="11" t="s">
        <v>8372</v>
      </c>
      <c r="E5597" s="11" t="s">
        <v>2190</v>
      </c>
      <c r="F5597" s="12" t="s">
        <v>30094</v>
      </c>
      <c r="G5597" s="12" t="s">
        <v>30095</v>
      </c>
      <c r="H5597" s="11" t="str">
        <f t="shared" si="87"/>
        <v>insert into BTRCOutgoingYRate (OID, prefix, outgoingYRateUSD, operatorName, operatorType, effectiveFrom, effectiveTo) values('996503_2016-01-01','996503','0.1328','Kyrgyzstan-Sky-Mobile','MOBILE',to_date('2016-01-01','YYYY-MM-DD HH24:MI:SS'),to_date('2016-12-01','YYYY-MM-DD HH24:MI:SS'));</v>
      </c>
    </row>
    <row r="5598" spans="1:8">
      <c r="A5598" s="11" t="s">
        <v>21781</v>
      </c>
      <c r="B5598" s="11" t="s">
        <v>2010</v>
      </c>
      <c r="C5598" s="18">
        <v>0.1371</v>
      </c>
      <c r="D5598" s="11" t="s">
        <v>8373</v>
      </c>
      <c r="E5598" s="11" t="s">
        <v>2227</v>
      </c>
      <c r="F5598" s="12" t="s">
        <v>30094</v>
      </c>
      <c r="G5598" s="12" t="s">
        <v>30095</v>
      </c>
      <c r="H5598" s="11" t="str">
        <f t="shared" si="87"/>
        <v>insert into BTRCOutgoingYRate (OID, prefix, outgoingYRateUSD, operatorName, operatorType, effectiveFrom, effectiveTo) values('996_2016-01-01','996','0.1371','Kyrgyzstan-ROC-Fixed','FIXED',to_date('2016-01-01','YYYY-MM-DD HH24:MI:SS'),to_date('2016-12-01','YYYY-MM-DD HH24:MI:SS'));</v>
      </c>
    </row>
    <row r="5599" spans="1:8">
      <c r="A5599" s="11" t="s">
        <v>21782</v>
      </c>
      <c r="B5599" s="11" t="s">
        <v>8374</v>
      </c>
      <c r="C5599" s="18">
        <v>0.1328</v>
      </c>
      <c r="D5599" s="11" t="s">
        <v>8375</v>
      </c>
      <c r="E5599" s="11" t="s">
        <v>2190</v>
      </c>
      <c r="F5599" s="12" t="s">
        <v>30094</v>
      </c>
      <c r="G5599" s="12" t="s">
        <v>30095</v>
      </c>
      <c r="H5599" s="11" t="str">
        <f t="shared" si="87"/>
        <v>insert into BTRCOutgoingYRate (OID, prefix, outgoingYRateUSD, operatorName, operatorType, effectiveFrom, effectiveTo) values('9965_2016-01-01','9965','0.1328','Kyrgyzstan-Bitel-Mobile','MOBILE',to_date('2016-01-01','YYYY-MM-DD HH24:MI:SS'),to_date('2016-12-01','YYYY-MM-DD HH24:MI:SS'));</v>
      </c>
    </row>
    <row r="5600" spans="1:8">
      <c r="A5600" s="11" t="s">
        <v>21783</v>
      </c>
      <c r="B5600" s="11" t="s">
        <v>8376</v>
      </c>
      <c r="C5600" s="18">
        <v>0.1328</v>
      </c>
      <c r="D5600" s="11" t="s">
        <v>8353</v>
      </c>
      <c r="E5600" s="11" t="s">
        <v>2190</v>
      </c>
      <c r="F5600" s="12" t="s">
        <v>30094</v>
      </c>
      <c r="G5600" s="12" t="s">
        <v>30095</v>
      </c>
      <c r="H5600" s="11" t="str">
        <f t="shared" si="87"/>
        <v>insert into BTRCOutgoingYRate (OID, prefix, outgoingYRateUSD, operatorName, operatorType, effectiveFrom, effectiveTo) values('996545_2016-01-01','996545','0.1328','Kyrgyzstan Mobile','MOBILE',to_date('2016-01-01','YYYY-MM-DD HH24:MI:SS'),to_date('2016-12-01','YYYY-MM-DD HH24:MI:SS'));</v>
      </c>
    </row>
    <row r="5601" spans="1:8">
      <c r="A5601" s="11" t="s">
        <v>21784</v>
      </c>
      <c r="B5601" s="11" t="s">
        <v>8377</v>
      </c>
      <c r="C5601" s="18">
        <v>0.1328</v>
      </c>
      <c r="D5601" s="11" t="s">
        <v>8347</v>
      </c>
      <c r="E5601" s="11" t="s">
        <v>2190</v>
      </c>
      <c r="F5601" s="12" t="s">
        <v>30094</v>
      </c>
      <c r="G5601" s="12" t="s">
        <v>30095</v>
      </c>
      <c r="H5601" s="11" t="str">
        <f t="shared" si="87"/>
        <v>insert into BTRCOutgoingYRate (OID, prefix, outgoingYRateUSD, operatorName, operatorType, effectiveFrom, effectiveTo) values('9966_2016-01-01','9966','0.1328','KYRGYZSTAN MOBILE','MOBILE',to_date('2016-01-01','YYYY-MM-DD HH24:MI:SS'),to_date('2016-12-01','YYYY-MM-DD HH24:MI:SS'));</v>
      </c>
    </row>
    <row r="5602" spans="1:8">
      <c r="A5602" s="11" t="s">
        <v>21785</v>
      </c>
      <c r="B5602" s="11" t="s">
        <v>8378</v>
      </c>
      <c r="C5602" s="18">
        <v>0.1328</v>
      </c>
      <c r="D5602" s="11" t="s">
        <v>8379</v>
      </c>
      <c r="E5602" s="11" t="s">
        <v>2190</v>
      </c>
      <c r="F5602" s="12" t="s">
        <v>30094</v>
      </c>
      <c r="G5602" s="12" t="s">
        <v>30095</v>
      </c>
      <c r="H5602" s="11" t="str">
        <f t="shared" si="87"/>
        <v>insert into BTRCOutgoingYRate (OID, prefix, outgoingYRateUSD, operatorName, operatorType, effectiveFrom, effectiveTo) values('99656_2016-01-01','99656','0.1328','Kyrgyzstan Cellular Winline','MOBILE',to_date('2016-01-01','YYYY-MM-DD HH24:MI:SS'),to_date('2016-12-01','YYYY-MM-DD HH24:MI:SS'));</v>
      </c>
    </row>
    <row r="5603" spans="1:8">
      <c r="A5603" s="11" t="s">
        <v>21786</v>
      </c>
      <c r="B5603" s="11" t="s">
        <v>8380</v>
      </c>
      <c r="C5603" s="18">
        <v>0.1328</v>
      </c>
      <c r="D5603" s="11" t="s">
        <v>8381</v>
      </c>
      <c r="E5603" s="11" t="s">
        <v>2190</v>
      </c>
      <c r="F5603" s="12" t="s">
        <v>30094</v>
      </c>
      <c r="G5603" s="12" t="s">
        <v>30095</v>
      </c>
      <c r="H5603" s="11" t="str">
        <f t="shared" si="87"/>
        <v>insert into BTRCOutgoingYRate (OID, prefix, outgoingYRateUSD, operatorName, operatorType, effectiveFrom, effectiveTo) values('99657_2016-01-01','99657','0.1328','Kyrgyzstan Cellular Sotel','MOBILE',to_date('2016-01-01','YYYY-MM-DD HH24:MI:SS'),to_date('2016-12-01','YYYY-MM-DD HH24:MI:SS'));</v>
      </c>
    </row>
    <row r="5604" spans="1:8">
      <c r="A5604" s="11" t="s">
        <v>21787</v>
      </c>
      <c r="B5604" s="11" t="s">
        <v>8382</v>
      </c>
      <c r="C5604" s="18">
        <v>0.1328</v>
      </c>
      <c r="D5604" s="11" t="s">
        <v>8383</v>
      </c>
      <c r="E5604" s="11" t="s">
        <v>2190</v>
      </c>
      <c r="F5604" s="12" t="s">
        <v>30094</v>
      </c>
      <c r="G5604" s="12" t="s">
        <v>30095</v>
      </c>
      <c r="H5604" s="11" t="str">
        <f t="shared" si="87"/>
        <v>insert into BTRCOutgoingYRate (OID, prefix, outgoingYRateUSD, operatorName, operatorType, effectiveFrom, effectiveTo) values('99670_2016-01-01','99670','0.1328','Kyrgyzstan Cellular Nur','MOBILE',to_date('2016-01-01','YYYY-MM-DD HH24:MI:SS'),to_date('2016-12-01','YYYY-MM-DD HH24:MI:SS'));</v>
      </c>
    </row>
    <row r="5605" spans="1:8">
      <c r="A5605" s="11" t="s">
        <v>21788</v>
      </c>
      <c r="B5605" s="11" t="s">
        <v>8384</v>
      </c>
      <c r="C5605" s="18">
        <v>0.1328</v>
      </c>
      <c r="D5605" s="11" t="s">
        <v>8385</v>
      </c>
      <c r="E5605" s="11" t="s">
        <v>2190</v>
      </c>
      <c r="F5605" s="12" t="s">
        <v>30094</v>
      </c>
      <c r="G5605" s="12" t="s">
        <v>30095</v>
      </c>
      <c r="H5605" s="11" t="str">
        <f t="shared" si="87"/>
        <v>insert into BTRCOutgoingYRate (OID, prefix, outgoingYRateUSD, operatorName, operatorType, effectiveFrom, effectiveTo) values('99655_2016-01-01','99655','0.1328','Kyrgyzstan Cellular Megacom','MOBILE',to_date('2016-01-01','YYYY-MM-DD HH24:MI:SS'),to_date('2016-12-01','YYYY-MM-DD HH24:MI:SS'));</v>
      </c>
    </row>
    <row r="5606" spans="1:8">
      <c r="A5606" s="11" t="s">
        <v>21789</v>
      </c>
      <c r="B5606" s="11" t="s">
        <v>8386</v>
      </c>
      <c r="C5606" s="18">
        <v>0.1328</v>
      </c>
      <c r="D5606" s="11" t="s">
        <v>8387</v>
      </c>
      <c r="E5606" s="11" t="s">
        <v>2190</v>
      </c>
      <c r="F5606" s="12" t="s">
        <v>30094</v>
      </c>
      <c r="G5606" s="12" t="s">
        <v>30095</v>
      </c>
      <c r="H5606" s="11" t="str">
        <f t="shared" si="87"/>
        <v>insert into BTRCOutgoingYRate (OID, prefix, outgoingYRateUSD, operatorName, operatorType, effectiveFrom, effectiveTo) values('99651_2016-01-01','99651','0.1328','Kyrgyzstan Cellular Katel','MOBILE',to_date('2016-01-01','YYYY-MM-DD HH24:MI:SS'),to_date('2016-12-01','YYYY-MM-DD HH24:MI:SS'));</v>
      </c>
    </row>
    <row r="5607" spans="1:8">
      <c r="A5607" s="11" t="s">
        <v>21790</v>
      </c>
      <c r="B5607" s="11" t="s">
        <v>8388</v>
      </c>
      <c r="C5607" s="18">
        <v>0.1328</v>
      </c>
      <c r="D5607" s="11" t="s">
        <v>8389</v>
      </c>
      <c r="E5607" s="11" t="s">
        <v>2190</v>
      </c>
      <c r="F5607" s="12" t="s">
        <v>30094</v>
      </c>
      <c r="G5607" s="12" t="s">
        <v>30095</v>
      </c>
      <c r="H5607" s="11" t="str">
        <f t="shared" si="87"/>
        <v>insert into BTRCOutgoingYRate (OID, prefix, outgoingYRateUSD, operatorName, operatorType, effectiveFrom, effectiveTo) values('99654_2016-01-01','99654','0.1328','Kyrgyzstan Cellular Aktel','MOBILE',to_date('2016-01-01','YYYY-MM-DD HH24:MI:SS'),to_date('2016-12-01','YYYY-MM-DD HH24:MI:SS'));</v>
      </c>
    </row>
    <row r="5608" spans="1:8">
      <c r="A5608" s="11" t="s">
        <v>21791</v>
      </c>
      <c r="B5608" s="11" t="s">
        <v>8390</v>
      </c>
      <c r="C5608" s="18">
        <v>0.1328</v>
      </c>
      <c r="D5608" s="11" t="s">
        <v>8342</v>
      </c>
      <c r="E5608" s="11" t="s">
        <v>2190</v>
      </c>
      <c r="F5608" s="12" t="s">
        <v>30094</v>
      </c>
      <c r="G5608" s="12" t="s">
        <v>30095</v>
      </c>
      <c r="H5608" s="11" t="str">
        <f t="shared" si="87"/>
        <v>insert into BTRCOutgoingYRate (OID, prefix, outgoingYRateUSD, operatorName, operatorType, effectiveFrom, effectiveTo) values('996551_2016-01-01','996551','0.1328','Kyrgyzstan - Mobile Bimocom','MOBILE',to_date('2016-01-01','YYYY-MM-DD HH24:MI:SS'),to_date('2016-12-01','YYYY-MM-DD HH24:MI:SS'));</v>
      </c>
    </row>
    <row r="5609" spans="1:8">
      <c r="A5609" s="11" t="s">
        <v>21792</v>
      </c>
      <c r="B5609" s="11" t="s">
        <v>8391</v>
      </c>
      <c r="C5609" s="18">
        <v>0.1328</v>
      </c>
      <c r="D5609" s="11" t="s">
        <v>8342</v>
      </c>
      <c r="E5609" s="11" t="s">
        <v>2190</v>
      </c>
      <c r="F5609" s="12" t="s">
        <v>30094</v>
      </c>
      <c r="G5609" s="12" t="s">
        <v>30095</v>
      </c>
      <c r="H5609" s="11" t="str">
        <f t="shared" si="87"/>
        <v>insert into BTRCOutgoingYRate (OID, prefix, outgoingYRateUSD, operatorName, operatorType, effectiveFrom, effectiveTo) values('996553_2016-01-01','996553','0.1328','Kyrgyzstan - Mobile Bimocom','MOBILE',to_date('2016-01-01','YYYY-MM-DD HH24:MI:SS'),to_date('2016-12-01','YYYY-MM-DD HH24:MI:SS'));</v>
      </c>
    </row>
    <row r="5610" spans="1:8">
      <c r="A5610" s="11" t="s">
        <v>21793</v>
      </c>
      <c r="B5610" s="11" t="s">
        <v>8392</v>
      </c>
      <c r="C5610" s="18">
        <v>0.1328</v>
      </c>
      <c r="D5610" s="11" t="s">
        <v>8393</v>
      </c>
      <c r="E5610" s="11" t="s">
        <v>2190</v>
      </c>
      <c r="F5610" s="12" t="s">
        <v>30094</v>
      </c>
      <c r="G5610" s="12" t="s">
        <v>30095</v>
      </c>
      <c r="H5610" s="11" t="str">
        <f t="shared" si="87"/>
        <v>insert into BTRCOutgoingYRate (OID, prefix, outgoingYRateUSD, operatorName, operatorType, effectiveFrom, effectiveTo) values('996555_2016-01-01','996555','0.1328','KYRGYZSTAN - MOBILE (MEGACOM)','MOBILE',to_date('2016-01-01','YYYY-MM-DD HH24:MI:SS'),to_date('2016-12-01','YYYY-MM-DD HH24:MI:SS'));</v>
      </c>
    </row>
    <row r="5611" spans="1:8">
      <c r="A5611" s="11" t="s">
        <v>21794</v>
      </c>
      <c r="B5611" s="11" t="s">
        <v>8394</v>
      </c>
      <c r="C5611" s="18">
        <v>0.1328</v>
      </c>
      <c r="D5611" s="11" t="s">
        <v>8395</v>
      </c>
      <c r="E5611" s="11" t="s">
        <v>2190</v>
      </c>
      <c r="F5611" s="12" t="s">
        <v>30094</v>
      </c>
      <c r="G5611" s="12" t="s">
        <v>30095</v>
      </c>
      <c r="H5611" s="11" t="str">
        <f t="shared" si="87"/>
        <v>insert into BTRCOutgoingYRate (OID, prefix, outgoingYRateUSD, operatorName, operatorType, effectiveFrom, effectiveTo) values('996771_2016-01-01','996771','0.1328','Kyrgyzstan - Mobile - Other','MOBILE',to_date('2016-01-01','YYYY-MM-DD HH24:MI:SS'),to_date('2016-12-01','YYYY-MM-DD HH24:MI:SS'));</v>
      </c>
    </row>
    <row r="5612" spans="1:8">
      <c r="A5612" s="11" t="s">
        <v>21795</v>
      </c>
      <c r="B5612" s="11" t="s">
        <v>8396</v>
      </c>
      <c r="C5612" s="18">
        <v>0.1328</v>
      </c>
      <c r="D5612" s="11" t="s">
        <v>8395</v>
      </c>
      <c r="E5612" s="11" t="s">
        <v>2190</v>
      </c>
      <c r="F5612" s="12" t="s">
        <v>30094</v>
      </c>
      <c r="G5612" s="12" t="s">
        <v>30095</v>
      </c>
      <c r="H5612" s="11" t="str">
        <f t="shared" si="87"/>
        <v>insert into BTRCOutgoingYRate (OID, prefix, outgoingYRateUSD, operatorName, operatorType, effectiveFrom, effectiveTo) values('996566_2016-01-01','996566','0.1328','Kyrgyzstan - Mobile - Other','MOBILE',to_date('2016-01-01','YYYY-MM-DD HH24:MI:SS'),to_date('2016-12-01','YYYY-MM-DD HH24:MI:SS'));</v>
      </c>
    </row>
    <row r="5613" spans="1:8">
      <c r="A5613" s="11" t="s">
        <v>21796</v>
      </c>
      <c r="B5613" s="11" t="s">
        <v>8397</v>
      </c>
      <c r="C5613" s="18">
        <v>0.1328</v>
      </c>
      <c r="D5613" s="11" t="s">
        <v>8398</v>
      </c>
      <c r="E5613" s="11" t="s">
        <v>2190</v>
      </c>
      <c r="F5613" s="12" t="s">
        <v>30094</v>
      </c>
      <c r="G5613" s="12" t="s">
        <v>30095</v>
      </c>
      <c r="H5613" s="11" t="str">
        <f t="shared" si="87"/>
        <v>insert into BTRCOutgoingYRate (OID, prefix, outgoingYRateUSD, operatorName, operatorType, effectiveFrom, effectiveTo) values('996775_2016-01-01','996775','0.1328','Kyrgyzstan - Mobile - Sky','MOBILE',to_date('2016-01-01','YYYY-MM-DD HH24:MI:SS'),to_date('2016-12-01','YYYY-MM-DD HH24:MI:SS'));</v>
      </c>
    </row>
    <row r="5614" spans="1:8">
      <c r="A5614" s="11" t="s">
        <v>21797</v>
      </c>
      <c r="B5614" s="11" t="s">
        <v>1957</v>
      </c>
      <c r="C5614" s="18">
        <v>6.2199999999999998E-2</v>
      </c>
      <c r="D5614" s="11" t="s">
        <v>8399</v>
      </c>
      <c r="E5614" s="11" t="s">
        <v>2227</v>
      </c>
      <c r="F5614" s="12" t="s">
        <v>30094</v>
      </c>
      <c r="G5614" s="12" t="s">
        <v>30095</v>
      </c>
      <c r="H5614" s="11" t="str">
        <f t="shared" si="87"/>
        <v>insert into BTRCOutgoingYRate (OID, prefix, outgoingYRateUSD, operatorName, operatorType, effectiveFrom, effectiveTo) values('856_2016-01-01','856','0.0622','Laos All Country','FIXED',to_date('2016-01-01','YYYY-MM-DD HH24:MI:SS'),to_date('2016-12-01','YYYY-MM-DD HH24:MI:SS'));</v>
      </c>
    </row>
    <row r="5615" spans="1:8">
      <c r="A5615" s="11" t="s">
        <v>21798</v>
      </c>
      <c r="B5615" s="11" t="s">
        <v>8400</v>
      </c>
      <c r="C5615" s="18">
        <v>7.0000000000000007E-2</v>
      </c>
      <c r="D5615" s="11" t="s">
        <v>8401</v>
      </c>
      <c r="E5615" s="11" t="s">
        <v>2190</v>
      </c>
      <c r="F5615" s="12" t="s">
        <v>30094</v>
      </c>
      <c r="G5615" s="12" t="s">
        <v>30095</v>
      </c>
      <c r="H5615" s="11" t="str">
        <f t="shared" si="87"/>
        <v>insert into BTRCOutgoingYRate (OID, prefix, outgoingYRateUSD, operatorName, operatorType, effectiveFrom, effectiveTo) values('85630_2016-01-01','85630','0.07','Laos-Lao Telecom-Mobile','MOBILE',to_date('2016-01-01','YYYY-MM-DD HH24:MI:SS'),to_date('2016-12-01','YYYY-MM-DD HH24:MI:SS'));</v>
      </c>
    </row>
    <row r="5616" spans="1:8">
      <c r="A5616" s="11" t="s">
        <v>21799</v>
      </c>
      <c r="B5616" s="11" t="s">
        <v>8402</v>
      </c>
      <c r="C5616" s="18">
        <v>6.2199999999999998E-2</v>
      </c>
      <c r="D5616" s="11" t="s">
        <v>8403</v>
      </c>
      <c r="E5616" s="11" t="s">
        <v>2227</v>
      </c>
      <c r="F5616" s="12" t="s">
        <v>30094</v>
      </c>
      <c r="G5616" s="12" t="s">
        <v>30095</v>
      </c>
      <c r="H5616" s="11" t="str">
        <f t="shared" si="87"/>
        <v>insert into BTRCOutgoingYRate (OID, prefix, outgoingYRateUSD, operatorName, operatorType, effectiveFrom, effectiveTo) values('85621_2016-01-01','85621','0.0622','Laos-Vientiane-Fixed','FIXED',to_date('2016-01-01','YYYY-MM-DD HH24:MI:SS'),to_date('2016-12-01','YYYY-MM-DD HH24:MI:SS'));</v>
      </c>
    </row>
    <row r="5617" spans="1:8">
      <c r="A5617" s="11" t="s">
        <v>21800</v>
      </c>
      <c r="B5617" s="11" t="s">
        <v>8404</v>
      </c>
      <c r="C5617" s="18">
        <v>7.0000000000000007E-2</v>
      </c>
      <c r="D5617" s="11" t="s">
        <v>8401</v>
      </c>
      <c r="E5617" s="11" t="s">
        <v>2190</v>
      </c>
      <c r="F5617" s="12" t="s">
        <v>30094</v>
      </c>
      <c r="G5617" s="12" t="s">
        <v>30095</v>
      </c>
      <c r="H5617" s="11" t="str">
        <f t="shared" si="87"/>
        <v>insert into BTRCOutgoingYRate (OID, prefix, outgoingYRateUSD, operatorName, operatorType, effectiveFrom, effectiveTo) values('85620_2016-01-01','85620','0.07','Laos-Lao Telecom-Mobile','MOBILE',to_date('2016-01-01','YYYY-MM-DD HH24:MI:SS'),to_date('2016-12-01','YYYY-MM-DD HH24:MI:SS'));</v>
      </c>
    </row>
    <row r="5618" spans="1:8">
      <c r="A5618" s="11" t="s">
        <v>21801</v>
      </c>
      <c r="B5618" s="11" t="s">
        <v>8405</v>
      </c>
      <c r="C5618" s="18">
        <v>0.22170000000000001</v>
      </c>
      <c r="D5618" s="11" t="s">
        <v>8406</v>
      </c>
      <c r="E5618" s="11" t="s">
        <v>2190</v>
      </c>
      <c r="F5618" s="12" t="s">
        <v>30094</v>
      </c>
      <c r="G5618" s="12" t="s">
        <v>30095</v>
      </c>
      <c r="H5618" s="11" t="str">
        <f t="shared" si="87"/>
        <v>insert into BTRCOutgoingYRate (OID, prefix, outgoingYRateUSD, operatorName, operatorType, effectiveFrom, effectiveTo) values('371274_2016-01-01','371274','0.2217','Latvia Cellular Bite','MOBILE',to_date('2016-01-01','YYYY-MM-DD HH24:MI:SS'),to_date('2016-12-01','YYYY-MM-DD HH24:MI:SS'));</v>
      </c>
    </row>
    <row r="5619" spans="1:8">
      <c r="A5619" s="11" t="s">
        <v>21802</v>
      </c>
      <c r="B5619" s="11" t="s">
        <v>8407</v>
      </c>
      <c r="C5619" s="18">
        <v>0.22170000000000001</v>
      </c>
      <c r="D5619" s="11" t="s">
        <v>8406</v>
      </c>
      <c r="E5619" s="11" t="s">
        <v>2190</v>
      </c>
      <c r="F5619" s="12" t="s">
        <v>30094</v>
      </c>
      <c r="G5619" s="12" t="s">
        <v>30095</v>
      </c>
      <c r="H5619" s="11" t="str">
        <f t="shared" si="87"/>
        <v>insert into BTRCOutgoingYRate (OID, prefix, outgoingYRateUSD, operatorName, operatorType, effectiveFrom, effectiveTo) values('371273_2016-01-01','371273','0.2217','Latvia Cellular Bite','MOBILE',to_date('2016-01-01','YYYY-MM-DD HH24:MI:SS'),to_date('2016-12-01','YYYY-MM-DD HH24:MI:SS'));</v>
      </c>
    </row>
    <row r="5620" spans="1:8">
      <c r="A5620" s="11" t="s">
        <v>21803</v>
      </c>
      <c r="B5620" s="11" t="s">
        <v>8408</v>
      </c>
      <c r="C5620" s="18">
        <v>0.22170000000000001</v>
      </c>
      <c r="D5620" s="11" t="s">
        <v>8406</v>
      </c>
      <c r="E5620" s="11" t="s">
        <v>2190</v>
      </c>
      <c r="F5620" s="12" t="s">
        <v>30094</v>
      </c>
      <c r="G5620" s="12" t="s">
        <v>30095</v>
      </c>
      <c r="H5620" s="11" t="str">
        <f t="shared" si="87"/>
        <v>insert into BTRCOutgoingYRate (OID, prefix, outgoingYRateUSD, operatorName, operatorType, effectiveFrom, effectiveTo) values('371275_2016-01-01','371275','0.2217','Latvia Cellular Bite','MOBILE',to_date('2016-01-01','YYYY-MM-DD HH24:MI:SS'),to_date('2016-12-01','YYYY-MM-DD HH24:MI:SS'));</v>
      </c>
    </row>
    <row r="5621" spans="1:8">
      <c r="A5621" s="11" t="s">
        <v>21804</v>
      </c>
      <c r="B5621" s="11" t="s">
        <v>8409</v>
      </c>
      <c r="C5621" s="18">
        <v>0.22170000000000001</v>
      </c>
      <c r="D5621" s="11" t="s">
        <v>8406</v>
      </c>
      <c r="E5621" s="11" t="s">
        <v>2190</v>
      </c>
      <c r="F5621" s="12" t="s">
        <v>30094</v>
      </c>
      <c r="G5621" s="12" t="s">
        <v>30095</v>
      </c>
      <c r="H5621" s="11" t="str">
        <f t="shared" si="87"/>
        <v>insert into BTRCOutgoingYRate (OID, prefix, outgoingYRateUSD, operatorName, operatorType, effectiveFrom, effectiveTo) values('371277_2016-01-01','371277','0.2217','Latvia Cellular Bite','MOBILE',to_date('2016-01-01','YYYY-MM-DD HH24:MI:SS'),to_date('2016-12-01','YYYY-MM-DD HH24:MI:SS'));</v>
      </c>
    </row>
    <row r="5622" spans="1:8">
      <c r="A5622" s="11" t="s">
        <v>21805</v>
      </c>
      <c r="B5622" s="11" t="s">
        <v>8410</v>
      </c>
      <c r="C5622" s="18">
        <v>0.22170000000000001</v>
      </c>
      <c r="D5622" s="11" t="s">
        <v>8406</v>
      </c>
      <c r="E5622" s="11" t="s">
        <v>2190</v>
      </c>
      <c r="F5622" s="12" t="s">
        <v>30094</v>
      </c>
      <c r="G5622" s="12" t="s">
        <v>30095</v>
      </c>
      <c r="H5622" s="11" t="str">
        <f t="shared" si="87"/>
        <v>insert into BTRCOutgoingYRate (OID, prefix, outgoingYRateUSD, operatorName, operatorType, effectiveFrom, effectiveTo) values('371279_2016-01-01','371279','0.2217','Latvia Cellular Bite','MOBILE',to_date('2016-01-01','YYYY-MM-DD HH24:MI:SS'),to_date('2016-12-01','YYYY-MM-DD HH24:MI:SS'));</v>
      </c>
    </row>
    <row r="5623" spans="1:8">
      <c r="A5623" s="11" t="s">
        <v>22362</v>
      </c>
      <c r="B5623" s="11" t="s">
        <v>9054</v>
      </c>
      <c r="C5623" s="18">
        <v>0.22170000000000001</v>
      </c>
      <c r="D5623" s="11" t="s">
        <v>9055</v>
      </c>
      <c r="E5623" s="11" t="s">
        <v>2190</v>
      </c>
      <c r="F5623" s="12" t="s">
        <v>30094</v>
      </c>
      <c r="G5623" s="12" t="s">
        <v>30095</v>
      </c>
      <c r="H5623" s="11" t="str">
        <f t="shared" si="87"/>
        <v>insert into BTRCOutgoingYRate (OID, prefix, outgoingYRateUSD, operatorName, operatorType, effectiveFrom, effectiveTo) values('371258_2016-01-01','371258','0.2217','Latvia Cellular Baltija','MOBILE',to_date('2016-01-01','YYYY-MM-DD HH24:MI:SS'),to_date('2016-12-01','YYYY-MM-DD HH24:MI:SS'));</v>
      </c>
    </row>
    <row r="5624" spans="1:8">
      <c r="A5624" s="11" t="s">
        <v>22363</v>
      </c>
      <c r="B5624" s="11" t="s">
        <v>9056</v>
      </c>
      <c r="C5624" s="18">
        <v>0.22170000000000001</v>
      </c>
      <c r="D5624" s="11" t="s">
        <v>9057</v>
      </c>
      <c r="E5624" s="11" t="s">
        <v>2190</v>
      </c>
      <c r="F5624" s="12" t="s">
        <v>30094</v>
      </c>
      <c r="G5624" s="12" t="s">
        <v>30095</v>
      </c>
      <c r="H5624" s="11" t="str">
        <f t="shared" si="87"/>
        <v>insert into BTRCOutgoingYRate (OID, prefix, outgoingYRateUSD, operatorName, operatorType, effectiveFrom, effectiveTo) values('37127_2016-01-01','37127','0.2217','Latvia Bite Mobile','MOBILE',to_date('2016-01-01','YYYY-MM-DD HH24:MI:SS'),to_date('2016-12-01','YYYY-MM-DD HH24:MI:SS'));</v>
      </c>
    </row>
    <row r="5625" spans="1:8">
      <c r="A5625" s="11" t="s">
        <v>22364</v>
      </c>
      <c r="B5625" s="11" t="s">
        <v>9058</v>
      </c>
      <c r="C5625" s="18">
        <v>0.13009999999999999</v>
      </c>
      <c r="D5625" s="11" t="s">
        <v>9059</v>
      </c>
      <c r="E5625" s="11" t="s">
        <v>2227</v>
      </c>
      <c r="F5625" s="12" t="s">
        <v>30094</v>
      </c>
      <c r="G5625" s="12" t="s">
        <v>30095</v>
      </c>
      <c r="H5625" s="11" t="str">
        <f t="shared" si="87"/>
        <v>insert into BTRCOutgoingYRate (OID, prefix, outgoingYRateUSD, operatorName, operatorType, effectiveFrom, effectiveTo) values('371685_2016-01-01','371685','0.1301','Latvia - Special Service','FIXED',to_date('2016-01-01','YYYY-MM-DD HH24:MI:SS'),to_date('2016-12-01','YYYY-MM-DD HH24:MI:SS'));</v>
      </c>
    </row>
    <row r="5626" spans="1:8">
      <c r="A5626" s="11" t="s">
        <v>22365</v>
      </c>
      <c r="B5626" s="11" t="s">
        <v>9060</v>
      </c>
      <c r="C5626" s="18">
        <v>0.22170000000000001</v>
      </c>
      <c r="D5626" s="11" t="s">
        <v>9061</v>
      </c>
      <c r="E5626" s="11" t="s">
        <v>2190</v>
      </c>
      <c r="F5626" s="12" t="s">
        <v>30094</v>
      </c>
      <c r="G5626" s="12" t="s">
        <v>30095</v>
      </c>
      <c r="H5626" s="11" t="str">
        <f t="shared" si="87"/>
        <v>insert into BTRCOutgoingYRate (OID, prefix, outgoingYRateUSD, operatorName, operatorType, effectiveFrom, effectiveTo) values('371239_2016-01-01','371239','0.2217','Latvia - Mobile Bite','MOBILE',to_date('2016-01-01','YYYY-MM-DD HH24:MI:SS'),to_date('2016-12-01','YYYY-MM-DD HH24:MI:SS'));</v>
      </c>
    </row>
    <row r="5627" spans="1:8">
      <c r="A5627" s="11" t="s">
        <v>22366</v>
      </c>
      <c r="B5627" s="11" t="s">
        <v>9062</v>
      </c>
      <c r="C5627" s="18">
        <v>0.22170000000000001</v>
      </c>
      <c r="D5627" s="11" t="s">
        <v>9063</v>
      </c>
      <c r="E5627" s="11" t="s">
        <v>2190</v>
      </c>
      <c r="F5627" s="12" t="s">
        <v>30094</v>
      </c>
      <c r="G5627" s="12" t="s">
        <v>30095</v>
      </c>
      <c r="H5627" s="11" t="str">
        <f t="shared" si="87"/>
        <v>insert into BTRCOutgoingYRate (OID, prefix, outgoingYRateUSD, operatorName, operatorType, effectiveFrom, effectiveTo) values('371830_2016-01-01','371830','0.2217','Latvia - Mobile','MOBILE',to_date('2016-01-01','YYYY-MM-DD HH24:MI:SS'),to_date('2016-12-01','YYYY-MM-DD HH24:MI:SS'));</v>
      </c>
    </row>
    <row r="5628" spans="1:8">
      <c r="A5628" s="11" t="s">
        <v>22367</v>
      </c>
      <c r="B5628" s="11" t="s">
        <v>9064</v>
      </c>
      <c r="C5628" s="18">
        <v>0.22170000000000001</v>
      </c>
      <c r="D5628" s="11" t="s">
        <v>9063</v>
      </c>
      <c r="E5628" s="11" t="s">
        <v>2190</v>
      </c>
      <c r="F5628" s="12" t="s">
        <v>30094</v>
      </c>
      <c r="G5628" s="12" t="s">
        <v>30095</v>
      </c>
      <c r="H5628" s="11" t="str">
        <f t="shared" si="87"/>
        <v>insert into BTRCOutgoingYRate (OID, prefix, outgoingYRateUSD, operatorName, operatorType, effectiveFrom, effectiveTo) values('371831_2016-01-01','371831','0.2217','Latvia - Mobile','MOBILE',to_date('2016-01-01','YYYY-MM-DD HH24:MI:SS'),to_date('2016-12-01','YYYY-MM-DD HH24:MI:SS'));</v>
      </c>
    </row>
    <row r="5629" spans="1:8">
      <c r="A5629" s="11" t="s">
        <v>22368</v>
      </c>
      <c r="B5629" s="11" t="s">
        <v>9065</v>
      </c>
      <c r="C5629" s="18">
        <v>0.22170000000000001</v>
      </c>
      <c r="D5629" s="11" t="s">
        <v>9063</v>
      </c>
      <c r="E5629" s="11" t="s">
        <v>2190</v>
      </c>
      <c r="F5629" s="12" t="s">
        <v>30094</v>
      </c>
      <c r="G5629" s="12" t="s">
        <v>30095</v>
      </c>
      <c r="H5629" s="11" t="str">
        <f t="shared" si="87"/>
        <v>insert into BTRCOutgoingYRate (OID, prefix, outgoingYRateUSD, operatorName, operatorType, effectiveFrom, effectiveTo) values('371840_2016-01-01','371840','0.2217','Latvia - Mobile','MOBILE',to_date('2016-01-01','YYYY-MM-DD HH24:MI:SS'),to_date('2016-12-01','YYYY-MM-DD HH24:MI:SS'));</v>
      </c>
    </row>
    <row r="5630" spans="1:8">
      <c r="A5630" s="11" t="s">
        <v>22369</v>
      </c>
      <c r="B5630" s="11" t="s">
        <v>9066</v>
      </c>
      <c r="C5630" s="18">
        <v>0.22170000000000001</v>
      </c>
      <c r="D5630" s="11" t="s">
        <v>9063</v>
      </c>
      <c r="E5630" s="11" t="s">
        <v>2190</v>
      </c>
      <c r="F5630" s="12" t="s">
        <v>30094</v>
      </c>
      <c r="G5630" s="12" t="s">
        <v>30095</v>
      </c>
      <c r="H5630" s="11" t="str">
        <f t="shared" si="87"/>
        <v>insert into BTRCOutgoingYRate (OID, prefix, outgoingYRateUSD, operatorName, operatorType, effectiveFrom, effectiveTo) values('37155_2016-01-01','37155','0.2217','Latvia - Mobile','MOBILE',to_date('2016-01-01','YYYY-MM-DD HH24:MI:SS'),to_date('2016-12-01','YYYY-MM-DD HH24:MI:SS'));</v>
      </c>
    </row>
    <row r="5631" spans="1:8">
      <c r="A5631" s="11" t="s">
        <v>22370</v>
      </c>
      <c r="B5631" s="11" t="s">
        <v>9067</v>
      </c>
      <c r="C5631" s="18">
        <v>0.22170000000000001</v>
      </c>
      <c r="D5631" s="11" t="s">
        <v>9063</v>
      </c>
      <c r="E5631" s="11" t="s">
        <v>2190</v>
      </c>
      <c r="F5631" s="12" t="s">
        <v>30094</v>
      </c>
      <c r="G5631" s="12" t="s">
        <v>30095</v>
      </c>
      <c r="H5631" s="11" t="str">
        <f t="shared" si="87"/>
        <v>insert into BTRCOutgoingYRate (OID, prefix, outgoingYRateUSD, operatorName, operatorType, effectiveFrom, effectiveTo) values('37158_2016-01-01','37158','0.2217','Latvia - Mobile','MOBILE',to_date('2016-01-01','YYYY-MM-DD HH24:MI:SS'),to_date('2016-12-01','YYYY-MM-DD HH24:MI:SS'));</v>
      </c>
    </row>
    <row r="5632" spans="1:8">
      <c r="A5632" s="11" t="s">
        <v>22371</v>
      </c>
      <c r="B5632" s="11" t="s">
        <v>9068</v>
      </c>
      <c r="C5632" s="18">
        <v>0.22170000000000001</v>
      </c>
      <c r="D5632" s="11" t="s">
        <v>9063</v>
      </c>
      <c r="E5632" s="11" t="s">
        <v>2190</v>
      </c>
      <c r="F5632" s="12" t="s">
        <v>30094</v>
      </c>
      <c r="G5632" s="12" t="s">
        <v>30095</v>
      </c>
      <c r="H5632" s="11" t="str">
        <f t="shared" si="87"/>
        <v>insert into BTRCOutgoingYRate (OID, prefix, outgoingYRateUSD, operatorName, operatorType, effectiveFrom, effectiveTo) values('37159_2016-01-01','37159','0.2217','Latvia - Mobile','MOBILE',to_date('2016-01-01','YYYY-MM-DD HH24:MI:SS'),to_date('2016-12-01','YYYY-MM-DD HH24:MI:SS'));</v>
      </c>
    </row>
    <row r="5633" spans="1:8">
      <c r="A5633" s="11" t="s">
        <v>22372</v>
      </c>
      <c r="B5633" s="11" t="s">
        <v>9069</v>
      </c>
      <c r="C5633" s="18">
        <v>0.22170000000000001</v>
      </c>
      <c r="D5633" s="11" t="s">
        <v>9063</v>
      </c>
      <c r="E5633" s="11" t="s">
        <v>2190</v>
      </c>
      <c r="F5633" s="12" t="s">
        <v>30094</v>
      </c>
      <c r="G5633" s="12" t="s">
        <v>30095</v>
      </c>
      <c r="H5633" s="11" t="str">
        <f t="shared" si="87"/>
        <v>insert into BTRCOutgoingYRate (OID, prefix, outgoingYRateUSD, operatorName, operatorType, effectiveFrom, effectiveTo) values('371820_2016-01-01','371820','0.2217','Latvia - Mobile','MOBILE',to_date('2016-01-01','YYYY-MM-DD HH24:MI:SS'),to_date('2016-12-01','YYYY-MM-DD HH24:MI:SS'));</v>
      </c>
    </row>
    <row r="5634" spans="1:8">
      <c r="A5634" s="11" t="s">
        <v>22373</v>
      </c>
      <c r="B5634" s="11" t="s">
        <v>9070</v>
      </c>
      <c r="C5634" s="18">
        <v>0.22170000000000001</v>
      </c>
      <c r="D5634" s="11" t="s">
        <v>9063</v>
      </c>
      <c r="E5634" s="11" t="s">
        <v>2190</v>
      </c>
      <c r="F5634" s="12" t="s">
        <v>30094</v>
      </c>
      <c r="G5634" s="12" t="s">
        <v>30095</v>
      </c>
      <c r="H5634" s="11" t="str">
        <f t="shared" si="87"/>
        <v>insert into BTRCOutgoingYRate (OID, prefix, outgoingYRateUSD, operatorName, operatorType, effectiveFrom, effectiveTo) values('371821_2016-01-01','371821','0.2217','Latvia - Mobile','MOBILE',to_date('2016-01-01','YYYY-MM-DD HH24:MI:SS'),to_date('2016-12-01','YYYY-MM-DD HH24:MI:SS'));</v>
      </c>
    </row>
    <row r="5635" spans="1:8">
      <c r="A5635" s="11" t="s">
        <v>22374</v>
      </c>
      <c r="B5635" s="11" t="s">
        <v>9071</v>
      </c>
      <c r="C5635" s="18">
        <v>0.22170000000000001</v>
      </c>
      <c r="D5635" s="11" t="s">
        <v>8406</v>
      </c>
      <c r="E5635" s="11" t="s">
        <v>2190</v>
      </c>
      <c r="F5635" s="12" t="s">
        <v>30094</v>
      </c>
      <c r="G5635" s="12" t="s">
        <v>30095</v>
      </c>
      <c r="H5635" s="11" t="str">
        <f t="shared" si="87"/>
        <v>insert into BTRCOutgoingYRate (OID, prefix, outgoingYRateUSD, operatorName, operatorType, effectiveFrom, effectiveTo) values('371272_2016-01-01','371272','0.2217','Latvia Cellular Bite','MOBILE',to_date('2016-01-01','YYYY-MM-DD HH24:MI:SS'),to_date('2016-12-01','YYYY-MM-DD HH24:MI:SS'));</v>
      </c>
    </row>
    <row r="5636" spans="1:8">
      <c r="A5636" s="11" t="s">
        <v>22375</v>
      </c>
      <c r="B5636" s="11" t="s">
        <v>9072</v>
      </c>
      <c r="C5636" s="18">
        <v>0.22170000000000001</v>
      </c>
      <c r="D5636" s="11" t="s">
        <v>8406</v>
      </c>
      <c r="E5636" s="11" t="s">
        <v>2190</v>
      </c>
      <c r="F5636" s="12" t="s">
        <v>30094</v>
      </c>
      <c r="G5636" s="12" t="s">
        <v>30095</v>
      </c>
      <c r="H5636" s="11" t="str">
        <f t="shared" ref="H5636:H5699" si="88">H$1&amp;IF(ISBLANK(A5636),"null","'"&amp;A5636&amp;"'")&amp;","&amp;IF(ISBLANK(B5636),"null","'"&amp;B5636&amp;"'")&amp;","&amp;IF(ISBLANK(C5636),"null","'"&amp;C5636&amp;"'")&amp;","&amp;IF(ISBLANK(D5636),"null","'"&amp;D5636&amp;"'")&amp;","&amp;IF(ISBLANK(E5636),"null","'"&amp;E5636&amp;"'")&amp;","&amp;IF(ISBLANK(F5636),"null","to_date('"&amp;F5636&amp;"','YYYY-MM-DD HH24:MI:SS')")&amp;","&amp;IF(ISBLANK(G5636),"null","to_date('"&amp;G5636&amp;"','YYYY-MM-DD HH24:MI:SS')")&amp;
I$1</f>
        <v>insert into BTRCOutgoingYRate (OID, prefix, outgoingYRateUSD, operatorName, operatorType, effectiveFrom, effectiveTo) values('371255_2016-01-01','371255','0.2217','Latvia Cellular Bite','MOBILE',to_date('2016-01-01','YYYY-MM-DD HH24:MI:SS'),to_date('2016-12-01','YYYY-MM-DD HH24:MI:SS'));</v>
      </c>
    </row>
    <row r="5637" spans="1:8">
      <c r="A5637" s="11" t="s">
        <v>22376</v>
      </c>
      <c r="B5637" s="11" t="s">
        <v>9073</v>
      </c>
      <c r="C5637" s="18">
        <v>0.22170000000000001</v>
      </c>
      <c r="D5637" s="11" t="s">
        <v>8406</v>
      </c>
      <c r="E5637" s="11" t="s">
        <v>2190</v>
      </c>
      <c r="F5637" s="12" t="s">
        <v>30094</v>
      </c>
      <c r="G5637" s="12" t="s">
        <v>30095</v>
      </c>
      <c r="H5637" s="11" t="str">
        <f t="shared" si="88"/>
        <v>insert into BTRCOutgoingYRate (OID, prefix, outgoingYRateUSD, operatorName, operatorType, effectiveFrom, effectiveTo) values('371228_2016-01-01','371228','0.2217','Latvia Cellular Bite','MOBILE',to_date('2016-01-01','YYYY-MM-DD HH24:MI:SS'),to_date('2016-12-01','YYYY-MM-DD HH24:MI:SS'));</v>
      </c>
    </row>
    <row r="5638" spans="1:8">
      <c r="A5638" s="11" t="s">
        <v>22377</v>
      </c>
      <c r="B5638" s="11" t="s">
        <v>9074</v>
      </c>
      <c r="C5638" s="18">
        <v>0.22170000000000001</v>
      </c>
      <c r="D5638" s="11" t="s">
        <v>8406</v>
      </c>
      <c r="E5638" s="11" t="s">
        <v>2190</v>
      </c>
      <c r="F5638" s="12" t="s">
        <v>30094</v>
      </c>
      <c r="G5638" s="12" t="s">
        <v>30095</v>
      </c>
      <c r="H5638" s="11" t="str">
        <f t="shared" si="88"/>
        <v>insert into BTRCOutgoingYRate (OID, prefix, outgoingYRateUSD, operatorName, operatorType, effectiveFrom, effectiveTo) values('371225_2016-01-01','371225','0.2217','Latvia Cellular Bite','MOBILE',to_date('2016-01-01','YYYY-MM-DD HH24:MI:SS'),to_date('2016-12-01','YYYY-MM-DD HH24:MI:SS'));</v>
      </c>
    </row>
    <row r="5639" spans="1:8">
      <c r="A5639" s="11" t="s">
        <v>22378</v>
      </c>
      <c r="B5639" s="11" t="s">
        <v>9075</v>
      </c>
      <c r="C5639" s="18">
        <v>0.22170000000000001</v>
      </c>
      <c r="D5639" s="11" t="s">
        <v>8406</v>
      </c>
      <c r="E5639" s="11" t="s">
        <v>2190</v>
      </c>
      <c r="F5639" s="12" t="s">
        <v>30094</v>
      </c>
      <c r="G5639" s="12" t="s">
        <v>30095</v>
      </c>
      <c r="H5639" s="11" t="str">
        <f t="shared" si="88"/>
        <v>insert into BTRCOutgoingYRate (OID, prefix, outgoingYRateUSD, operatorName, operatorType, effectiveFrom, effectiveTo) values('371221_2016-01-01','371221','0.2217','Latvia Cellular Bite','MOBILE',to_date('2016-01-01','YYYY-MM-DD HH24:MI:SS'),to_date('2016-12-01','YYYY-MM-DD HH24:MI:SS'));</v>
      </c>
    </row>
    <row r="5640" spans="1:8">
      <c r="A5640" s="11" t="s">
        <v>22379</v>
      </c>
      <c r="B5640" s="11" t="s">
        <v>9076</v>
      </c>
      <c r="C5640" s="18">
        <v>0.22170000000000001</v>
      </c>
      <c r="D5640" s="11" t="s">
        <v>8406</v>
      </c>
      <c r="E5640" s="11" t="s">
        <v>2190</v>
      </c>
      <c r="F5640" s="12" t="s">
        <v>30094</v>
      </c>
      <c r="G5640" s="12" t="s">
        <v>30095</v>
      </c>
      <c r="H5640" s="11" t="str">
        <f t="shared" si="88"/>
        <v>insert into BTRCOutgoingYRate (OID, prefix, outgoingYRateUSD, operatorName, operatorType, effectiveFrom, effectiveTo) values('371220_2016-01-01','371220','0.2217','Latvia Cellular Bite','MOBILE',to_date('2016-01-01','YYYY-MM-DD HH24:MI:SS'),to_date('2016-12-01','YYYY-MM-DD HH24:MI:SS'));</v>
      </c>
    </row>
    <row r="5641" spans="1:8">
      <c r="A5641" s="11" t="s">
        <v>22380</v>
      </c>
      <c r="B5641" s="11" t="s">
        <v>9077</v>
      </c>
      <c r="C5641" s="18">
        <v>0.22170000000000001</v>
      </c>
      <c r="D5641" s="11" t="s">
        <v>9078</v>
      </c>
      <c r="E5641" s="11" t="s">
        <v>2190</v>
      </c>
      <c r="F5641" s="12" t="s">
        <v>30094</v>
      </c>
      <c r="G5641" s="12" t="s">
        <v>30095</v>
      </c>
      <c r="H5641" s="11" t="str">
        <f t="shared" si="88"/>
        <v>insert into BTRCOutgoingYRate (OID, prefix, outgoingYRateUSD, operatorName, operatorType, effectiveFrom, effectiveTo) values('371266_2016-01-01','371266','0.2217','Latvia Cellular LMT','MOBILE',to_date('2016-01-01','YYYY-MM-DD HH24:MI:SS'),to_date('2016-12-01','YYYY-MM-DD HH24:MI:SS'));</v>
      </c>
    </row>
    <row r="5642" spans="1:8">
      <c r="A5642" s="11" t="s">
        <v>22381</v>
      </c>
      <c r="B5642" s="11" t="s">
        <v>9079</v>
      </c>
      <c r="C5642" s="18">
        <v>0.22170000000000001</v>
      </c>
      <c r="D5642" s="11" t="s">
        <v>9078</v>
      </c>
      <c r="E5642" s="11" t="s">
        <v>2190</v>
      </c>
      <c r="F5642" s="12" t="s">
        <v>30094</v>
      </c>
      <c r="G5642" s="12" t="s">
        <v>30095</v>
      </c>
      <c r="H5642" s="11" t="str">
        <f t="shared" si="88"/>
        <v>insert into BTRCOutgoingYRate (OID, prefix, outgoingYRateUSD, operatorName, operatorType, effectiveFrom, effectiveTo) values('371265_2016-01-01','371265','0.2217','Latvia Cellular LMT','MOBILE',to_date('2016-01-01','YYYY-MM-DD HH24:MI:SS'),to_date('2016-12-01','YYYY-MM-DD HH24:MI:SS'));</v>
      </c>
    </row>
    <row r="5643" spans="1:8">
      <c r="A5643" s="11" t="s">
        <v>22382</v>
      </c>
      <c r="B5643" s="11" t="s">
        <v>9080</v>
      </c>
      <c r="C5643" s="18">
        <v>0.22170000000000001</v>
      </c>
      <c r="D5643" s="11" t="s">
        <v>9078</v>
      </c>
      <c r="E5643" s="11" t="s">
        <v>2190</v>
      </c>
      <c r="F5643" s="12" t="s">
        <v>30094</v>
      </c>
      <c r="G5643" s="12" t="s">
        <v>30095</v>
      </c>
      <c r="H5643" s="11" t="str">
        <f t="shared" si="88"/>
        <v>insert into BTRCOutgoingYRate (OID, prefix, outgoingYRateUSD, operatorName, operatorType, effectiveFrom, effectiveTo) values('371264_2016-01-01','371264','0.2217','Latvia Cellular LMT','MOBILE',to_date('2016-01-01','YYYY-MM-DD HH24:MI:SS'),to_date('2016-12-01','YYYY-MM-DD HH24:MI:SS'));</v>
      </c>
    </row>
    <row r="5644" spans="1:8">
      <c r="A5644" s="11" t="s">
        <v>22383</v>
      </c>
      <c r="B5644" s="11" t="s">
        <v>9081</v>
      </c>
      <c r="C5644" s="18">
        <v>0.22170000000000001</v>
      </c>
      <c r="D5644" s="11" t="s">
        <v>9078</v>
      </c>
      <c r="E5644" s="11" t="s">
        <v>2190</v>
      </c>
      <c r="F5644" s="12" t="s">
        <v>30094</v>
      </c>
      <c r="G5644" s="12" t="s">
        <v>30095</v>
      </c>
      <c r="H5644" s="11" t="str">
        <f t="shared" si="88"/>
        <v>insert into BTRCOutgoingYRate (OID, prefix, outgoingYRateUSD, operatorName, operatorType, effectiveFrom, effectiveTo) values('371263_2016-01-01','371263','0.2217','Latvia Cellular LMT','MOBILE',to_date('2016-01-01','YYYY-MM-DD HH24:MI:SS'),to_date('2016-12-01','YYYY-MM-DD HH24:MI:SS'));</v>
      </c>
    </row>
    <row r="5645" spans="1:8">
      <c r="A5645" s="11" t="s">
        <v>22384</v>
      </c>
      <c r="B5645" s="11" t="s">
        <v>9082</v>
      </c>
      <c r="C5645" s="18">
        <v>0.22170000000000001</v>
      </c>
      <c r="D5645" s="11" t="s">
        <v>9078</v>
      </c>
      <c r="E5645" s="11" t="s">
        <v>2190</v>
      </c>
      <c r="F5645" s="12" t="s">
        <v>30094</v>
      </c>
      <c r="G5645" s="12" t="s">
        <v>30095</v>
      </c>
      <c r="H5645" s="11" t="str">
        <f t="shared" si="88"/>
        <v>insert into BTRCOutgoingYRate (OID, prefix, outgoingYRateUSD, operatorName, operatorType, effectiveFrom, effectiveTo) values('371262_2016-01-01','371262','0.2217','Latvia Cellular LMT','MOBILE',to_date('2016-01-01','YYYY-MM-DD HH24:MI:SS'),to_date('2016-12-01','YYYY-MM-DD HH24:MI:SS'));</v>
      </c>
    </row>
    <row r="5646" spans="1:8">
      <c r="A5646" s="11" t="s">
        <v>22385</v>
      </c>
      <c r="B5646" s="11" t="s">
        <v>9083</v>
      </c>
      <c r="C5646" s="18">
        <v>0.22170000000000001</v>
      </c>
      <c r="D5646" s="11" t="s">
        <v>9078</v>
      </c>
      <c r="E5646" s="11" t="s">
        <v>2190</v>
      </c>
      <c r="F5646" s="12" t="s">
        <v>30094</v>
      </c>
      <c r="G5646" s="12" t="s">
        <v>30095</v>
      </c>
      <c r="H5646" s="11" t="str">
        <f t="shared" si="88"/>
        <v>insert into BTRCOutgoingYRate (OID, prefix, outgoingYRateUSD, operatorName, operatorType, effectiveFrom, effectiveTo) values('371261_2016-01-01','371261','0.2217','Latvia Cellular LMT','MOBILE',to_date('2016-01-01','YYYY-MM-DD HH24:MI:SS'),to_date('2016-12-01','YYYY-MM-DD HH24:MI:SS'));</v>
      </c>
    </row>
    <row r="5647" spans="1:8">
      <c r="A5647" s="11" t="s">
        <v>22386</v>
      </c>
      <c r="B5647" s="11" t="s">
        <v>9084</v>
      </c>
      <c r="C5647" s="18">
        <v>0.22170000000000001</v>
      </c>
      <c r="D5647" s="11" t="s">
        <v>9078</v>
      </c>
      <c r="E5647" s="11" t="s">
        <v>2190</v>
      </c>
      <c r="F5647" s="12" t="s">
        <v>30094</v>
      </c>
      <c r="G5647" s="12" t="s">
        <v>30095</v>
      </c>
      <c r="H5647" s="11" t="str">
        <f t="shared" si="88"/>
        <v>insert into BTRCOutgoingYRate (OID, prefix, outgoingYRateUSD, operatorName, operatorType, effectiveFrom, effectiveTo) values('371254_2016-01-01','371254','0.2217','Latvia Cellular LMT','MOBILE',to_date('2016-01-01','YYYY-MM-DD HH24:MI:SS'),to_date('2016-12-01','YYYY-MM-DD HH24:MI:SS'));</v>
      </c>
    </row>
    <row r="5648" spans="1:8">
      <c r="A5648" s="11" t="s">
        <v>22387</v>
      </c>
      <c r="B5648" s="11" t="s">
        <v>9085</v>
      </c>
      <c r="C5648" s="18">
        <v>0.22170000000000001</v>
      </c>
      <c r="D5648" s="11" t="s">
        <v>9078</v>
      </c>
      <c r="E5648" s="11" t="s">
        <v>2190</v>
      </c>
      <c r="F5648" s="12" t="s">
        <v>30094</v>
      </c>
      <c r="G5648" s="12" t="s">
        <v>30095</v>
      </c>
      <c r="H5648" s="11" t="str">
        <f t="shared" si="88"/>
        <v>insert into BTRCOutgoingYRate (OID, prefix, outgoingYRateUSD, operatorName, operatorType, effectiveFrom, effectiveTo) values('371224_2016-01-01','371224','0.2217','Latvia Cellular LMT','MOBILE',to_date('2016-01-01','YYYY-MM-DD HH24:MI:SS'),to_date('2016-12-01','YYYY-MM-DD HH24:MI:SS'));</v>
      </c>
    </row>
    <row r="5649" spans="1:8">
      <c r="A5649" s="11" t="s">
        <v>22388</v>
      </c>
      <c r="B5649" s="11" t="s">
        <v>9086</v>
      </c>
      <c r="C5649" s="18">
        <v>0.22170000000000001</v>
      </c>
      <c r="D5649" s="11" t="s">
        <v>9078</v>
      </c>
      <c r="E5649" s="11" t="s">
        <v>2190</v>
      </c>
      <c r="F5649" s="12" t="s">
        <v>30094</v>
      </c>
      <c r="G5649" s="12" t="s">
        <v>30095</v>
      </c>
      <c r="H5649" s="11" t="str">
        <f t="shared" si="88"/>
        <v>insert into BTRCOutgoingYRate (OID, prefix, outgoingYRateUSD, operatorName, operatorType, effectiveFrom, effectiveTo) values('371202_2016-01-01','371202','0.2217','Latvia Cellular LMT','MOBILE',to_date('2016-01-01','YYYY-MM-DD HH24:MI:SS'),to_date('2016-12-01','YYYY-MM-DD HH24:MI:SS'));</v>
      </c>
    </row>
    <row r="5650" spans="1:8">
      <c r="A5650" s="11" t="s">
        <v>22389</v>
      </c>
      <c r="B5650" s="11" t="s">
        <v>9087</v>
      </c>
      <c r="C5650" s="18">
        <v>0.22170000000000001</v>
      </c>
      <c r="D5650" s="11" t="s">
        <v>9078</v>
      </c>
      <c r="E5650" s="11" t="s">
        <v>2190</v>
      </c>
      <c r="F5650" s="12" t="s">
        <v>30094</v>
      </c>
      <c r="G5650" s="12" t="s">
        <v>30095</v>
      </c>
      <c r="H5650" s="11" t="str">
        <f t="shared" si="88"/>
        <v>insert into BTRCOutgoingYRate (OID, prefix, outgoingYRateUSD, operatorName, operatorType, effectiveFrom, effectiveTo) values('371294_2016-01-01','371294','0.2217','Latvia Cellular LMT','MOBILE',to_date('2016-01-01','YYYY-MM-DD HH24:MI:SS'),to_date('2016-12-01','YYYY-MM-DD HH24:MI:SS'));</v>
      </c>
    </row>
    <row r="5651" spans="1:8">
      <c r="A5651" s="11" t="s">
        <v>22390</v>
      </c>
      <c r="B5651" s="11" t="s">
        <v>9088</v>
      </c>
      <c r="C5651" s="18">
        <v>0.22170000000000001</v>
      </c>
      <c r="D5651" s="11" t="s">
        <v>9078</v>
      </c>
      <c r="E5651" s="11" t="s">
        <v>2190</v>
      </c>
      <c r="F5651" s="12" t="s">
        <v>30094</v>
      </c>
      <c r="G5651" s="12" t="s">
        <v>30095</v>
      </c>
      <c r="H5651" s="11" t="str">
        <f t="shared" si="88"/>
        <v>insert into BTRCOutgoingYRate (OID, prefix, outgoingYRateUSD, operatorName, operatorType, effectiveFrom, effectiveTo) values('371293_2016-01-01','371293','0.2217','Latvia Cellular LMT','MOBILE',to_date('2016-01-01','YYYY-MM-DD HH24:MI:SS'),to_date('2016-12-01','YYYY-MM-DD HH24:MI:SS'));</v>
      </c>
    </row>
    <row r="5652" spans="1:8">
      <c r="A5652" s="11" t="s">
        <v>22391</v>
      </c>
      <c r="B5652" s="11" t="s">
        <v>9089</v>
      </c>
      <c r="C5652" s="18">
        <v>0.22170000000000001</v>
      </c>
      <c r="D5652" s="11" t="s">
        <v>9078</v>
      </c>
      <c r="E5652" s="11" t="s">
        <v>2190</v>
      </c>
      <c r="F5652" s="12" t="s">
        <v>30094</v>
      </c>
      <c r="G5652" s="12" t="s">
        <v>30095</v>
      </c>
      <c r="H5652" s="11" t="str">
        <f t="shared" si="88"/>
        <v>insert into BTRCOutgoingYRate (OID, prefix, outgoingYRateUSD, operatorName, operatorType, effectiveFrom, effectiveTo) values('371292_2016-01-01','371292','0.2217','Latvia Cellular LMT','MOBILE',to_date('2016-01-01','YYYY-MM-DD HH24:MI:SS'),to_date('2016-12-01','YYYY-MM-DD HH24:MI:SS'));</v>
      </c>
    </row>
    <row r="5653" spans="1:8">
      <c r="A5653" s="11" t="s">
        <v>22392</v>
      </c>
      <c r="B5653" s="11" t="s">
        <v>9090</v>
      </c>
      <c r="C5653" s="18">
        <v>0.22170000000000001</v>
      </c>
      <c r="D5653" s="11" t="s">
        <v>9078</v>
      </c>
      <c r="E5653" s="11" t="s">
        <v>2190</v>
      </c>
      <c r="F5653" s="12" t="s">
        <v>30094</v>
      </c>
      <c r="G5653" s="12" t="s">
        <v>30095</v>
      </c>
      <c r="H5653" s="11" t="str">
        <f t="shared" si="88"/>
        <v>insert into BTRCOutgoingYRate (OID, prefix, outgoingYRateUSD, operatorName, operatorType, effectiveFrom, effectiveTo) values('371291_2016-01-01','371291','0.2217','Latvia Cellular LMT','MOBILE',to_date('2016-01-01','YYYY-MM-DD HH24:MI:SS'),to_date('2016-12-01','YYYY-MM-DD HH24:MI:SS'));</v>
      </c>
    </row>
    <row r="5654" spans="1:8">
      <c r="A5654" s="11" t="s">
        <v>22393</v>
      </c>
      <c r="B5654" s="11" t="s">
        <v>9091</v>
      </c>
      <c r="C5654" s="18">
        <v>0.22170000000000001</v>
      </c>
      <c r="D5654" s="11" t="s">
        <v>9078</v>
      </c>
      <c r="E5654" s="11" t="s">
        <v>2190</v>
      </c>
      <c r="F5654" s="12" t="s">
        <v>30094</v>
      </c>
      <c r="G5654" s="12" t="s">
        <v>30095</v>
      </c>
      <c r="H5654" s="11" t="str">
        <f t="shared" si="88"/>
        <v>insert into BTRCOutgoingYRate (OID, prefix, outgoingYRateUSD, operatorName, operatorType, effectiveFrom, effectiveTo) values('371287_2016-01-01','371287','0.2217','Latvia Cellular LMT','MOBILE',to_date('2016-01-01','YYYY-MM-DD HH24:MI:SS'),to_date('2016-12-01','YYYY-MM-DD HH24:MI:SS'));</v>
      </c>
    </row>
    <row r="5655" spans="1:8">
      <c r="A5655" s="11" t="s">
        <v>22394</v>
      </c>
      <c r="B5655" s="11" t="s">
        <v>9092</v>
      </c>
      <c r="C5655" s="18">
        <v>0.22170000000000001</v>
      </c>
      <c r="D5655" s="11" t="s">
        <v>9078</v>
      </c>
      <c r="E5655" s="11" t="s">
        <v>2190</v>
      </c>
      <c r="F5655" s="12" t="s">
        <v>30094</v>
      </c>
      <c r="G5655" s="12" t="s">
        <v>30095</v>
      </c>
      <c r="H5655" s="11" t="str">
        <f t="shared" si="88"/>
        <v>insert into BTRCOutgoingYRate (OID, prefix, outgoingYRateUSD, operatorName, operatorType, effectiveFrom, effectiveTo) values('371286_2016-01-01','371286','0.2217','Latvia Cellular LMT','MOBILE',to_date('2016-01-01','YYYY-MM-DD HH24:MI:SS'),to_date('2016-12-01','YYYY-MM-DD HH24:MI:SS'));</v>
      </c>
    </row>
    <row r="5656" spans="1:8">
      <c r="A5656" s="11" t="s">
        <v>22395</v>
      </c>
      <c r="B5656" s="11" t="s">
        <v>9093</v>
      </c>
      <c r="C5656" s="18">
        <v>0.22170000000000001</v>
      </c>
      <c r="D5656" s="11" t="s">
        <v>9078</v>
      </c>
      <c r="E5656" s="11" t="s">
        <v>2190</v>
      </c>
      <c r="F5656" s="12" t="s">
        <v>30094</v>
      </c>
      <c r="G5656" s="12" t="s">
        <v>30095</v>
      </c>
      <c r="H5656" s="11" t="str">
        <f t="shared" si="88"/>
        <v>insert into BTRCOutgoingYRate (OID, prefix, outgoingYRateUSD, operatorName, operatorType, effectiveFrom, effectiveTo) values('371283_2016-01-01','371283','0.2217','Latvia Cellular LMT','MOBILE',to_date('2016-01-01','YYYY-MM-DD HH24:MI:SS'),to_date('2016-12-01','YYYY-MM-DD HH24:MI:SS'));</v>
      </c>
    </row>
    <row r="5657" spans="1:8">
      <c r="A5657" s="11" t="s">
        <v>22396</v>
      </c>
      <c r="B5657" s="11" t="s">
        <v>9094</v>
      </c>
      <c r="C5657" s="18">
        <v>0.22170000000000001</v>
      </c>
      <c r="D5657" s="11" t="s">
        <v>9078</v>
      </c>
      <c r="E5657" s="11" t="s">
        <v>2190</v>
      </c>
      <c r="F5657" s="12" t="s">
        <v>30094</v>
      </c>
      <c r="G5657" s="12" t="s">
        <v>30095</v>
      </c>
      <c r="H5657" s="11" t="str">
        <f t="shared" si="88"/>
        <v>insert into BTRCOutgoingYRate (OID, prefix, outgoingYRateUSD, operatorName, operatorType, effectiveFrom, effectiveTo) values('371278_2016-01-01','371278','0.2217','Latvia Cellular LMT','MOBILE',to_date('2016-01-01','YYYY-MM-DD HH24:MI:SS'),to_date('2016-12-01','YYYY-MM-DD HH24:MI:SS'));</v>
      </c>
    </row>
    <row r="5658" spans="1:8">
      <c r="A5658" s="11" t="s">
        <v>22397</v>
      </c>
      <c r="B5658" s="11" t="s">
        <v>9095</v>
      </c>
      <c r="C5658" s="18">
        <v>0.22170000000000001</v>
      </c>
      <c r="D5658" s="11" t="s">
        <v>9096</v>
      </c>
      <c r="E5658" s="11" t="s">
        <v>2190</v>
      </c>
      <c r="F5658" s="12" t="s">
        <v>30094</v>
      </c>
      <c r="G5658" s="12" t="s">
        <v>30095</v>
      </c>
      <c r="H5658" s="11" t="str">
        <f t="shared" si="88"/>
        <v>insert into BTRCOutgoingYRate (OID, prefix, outgoingYRateUSD, operatorName, operatorType, effectiveFrom, effectiveTo) values('371267_2016-01-01','371267','0.2217','Latvia Cellular Tele2','MOBILE',to_date('2016-01-01','YYYY-MM-DD HH24:MI:SS'),to_date('2016-12-01','YYYY-MM-DD HH24:MI:SS'));</v>
      </c>
    </row>
    <row r="5659" spans="1:8">
      <c r="A5659" s="11" t="s">
        <v>22398</v>
      </c>
      <c r="B5659" s="11" t="s">
        <v>9097</v>
      </c>
      <c r="C5659" s="18">
        <v>0.22170000000000001</v>
      </c>
      <c r="D5659" s="11" t="s">
        <v>9096</v>
      </c>
      <c r="E5659" s="11" t="s">
        <v>2190</v>
      </c>
      <c r="F5659" s="12" t="s">
        <v>30094</v>
      </c>
      <c r="G5659" s="12" t="s">
        <v>30095</v>
      </c>
      <c r="H5659" s="11" t="str">
        <f t="shared" si="88"/>
        <v>insert into BTRCOutgoingYRate (OID, prefix, outgoingYRateUSD, operatorName, operatorType, effectiveFrom, effectiveTo) values('371260_2016-01-01','371260','0.2217','Latvia Cellular Tele2','MOBILE',to_date('2016-01-01','YYYY-MM-DD HH24:MI:SS'),to_date('2016-12-01','YYYY-MM-DD HH24:MI:SS'));</v>
      </c>
    </row>
    <row r="5660" spans="1:8">
      <c r="A5660" s="11" t="s">
        <v>22399</v>
      </c>
      <c r="B5660" s="11" t="s">
        <v>9098</v>
      </c>
      <c r="C5660" s="18">
        <v>0.22170000000000001</v>
      </c>
      <c r="D5660" s="11" t="s">
        <v>9096</v>
      </c>
      <c r="E5660" s="11" t="s">
        <v>2190</v>
      </c>
      <c r="F5660" s="12" t="s">
        <v>30094</v>
      </c>
      <c r="G5660" s="12" t="s">
        <v>30095</v>
      </c>
      <c r="H5660" s="11" t="str">
        <f t="shared" si="88"/>
        <v>insert into BTRCOutgoingYRate (OID, prefix, outgoingYRateUSD, operatorName, operatorType, effectiveFrom, effectiveTo) values('371259_2016-01-01','371259','0.2217','Latvia Cellular Tele2','MOBILE',to_date('2016-01-01','YYYY-MM-DD HH24:MI:SS'),to_date('2016-12-01','YYYY-MM-DD HH24:MI:SS'));</v>
      </c>
    </row>
    <row r="5661" spans="1:8">
      <c r="A5661" s="11" t="s">
        <v>22400</v>
      </c>
      <c r="B5661" s="11" t="s">
        <v>9099</v>
      </c>
      <c r="C5661" s="18">
        <v>0.22170000000000001</v>
      </c>
      <c r="D5661" s="11" t="s">
        <v>9096</v>
      </c>
      <c r="E5661" s="11" t="s">
        <v>2190</v>
      </c>
      <c r="F5661" s="12" t="s">
        <v>30094</v>
      </c>
      <c r="G5661" s="12" t="s">
        <v>30095</v>
      </c>
      <c r="H5661" s="11" t="str">
        <f t="shared" si="88"/>
        <v>insert into BTRCOutgoingYRate (OID, prefix, outgoingYRateUSD, operatorName, operatorType, effectiveFrom, effectiveTo) values('371223_2016-01-01','371223','0.2217','Latvia Cellular Tele2','MOBILE',to_date('2016-01-01','YYYY-MM-DD HH24:MI:SS'),to_date('2016-12-01','YYYY-MM-DD HH24:MI:SS'));</v>
      </c>
    </row>
    <row r="5662" spans="1:8">
      <c r="A5662" s="11" t="s">
        <v>22401</v>
      </c>
      <c r="B5662" s="11" t="s">
        <v>9100</v>
      </c>
      <c r="C5662" s="18">
        <v>0.22170000000000001</v>
      </c>
      <c r="D5662" s="11" t="s">
        <v>9096</v>
      </c>
      <c r="E5662" s="11" t="s">
        <v>2190</v>
      </c>
      <c r="F5662" s="12" t="s">
        <v>30094</v>
      </c>
      <c r="G5662" s="12" t="s">
        <v>30095</v>
      </c>
      <c r="H5662" s="11" t="str">
        <f t="shared" si="88"/>
        <v>insert into BTRCOutgoingYRate (OID, prefix, outgoingYRateUSD, operatorName, operatorType, effectiveFrom, effectiveTo) values('371203_2016-01-01','371203','0.2217','Latvia Cellular Tele2','MOBILE',to_date('2016-01-01','YYYY-MM-DD HH24:MI:SS'),to_date('2016-12-01','YYYY-MM-DD HH24:MI:SS'));</v>
      </c>
    </row>
    <row r="5663" spans="1:8">
      <c r="A5663" s="11" t="s">
        <v>22402</v>
      </c>
      <c r="B5663" s="11" t="s">
        <v>9101</v>
      </c>
      <c r="C5663" s="18">
        <v>0.22170000000000001</v>
      </c>
      <c r="D5663" s="11" t="s">
        <v>9096</v>
      </c>
      <c r="E5663" s="11" t="s">
        <v>2190</v>
      </c>
      <c r="F5663" s="12" t="s">
        <v>30094</v>
      </c>
      <c r="G5663" s="12" t="s">
        <v>30095</v>
      </c>
      <c r="H5663" s="11" t="str">
        <f t="shared" si="88"/>
        <v>insert into BTRCOutgoingYRate (OID, prefix, outgoingYRateUSD, operatorName, operatorType, effectiveFrom, effectiveTo) values('371200_2016-01-01','371200','0.2217','Latvia Cellular Tele2','MOBILE',to_date('2016-01-01','YYYY-MM-DD HH24:MI:SS'),to_date('2016-12-01','YYYY-MM-DD HH24:MI:SS'));</v>
      </c>
    </row>
    <row r="5664" spans="1:8">
      <c r="A5664" s="11" t="s">
        <v>22403</v>
      </c>
      <c r="B5664" s="11" t="s">
        <v>9102</v>
      </c>
      <c r="C5664" s="18">
        <v>0.22170000000000001</v>
      </c>
      <c r="D5664" s="11" t="s">
        <v>9096</v>
      </c>
      <c r="E5664" s="11" t="s">
        <v>2190</v>
      </c>
      <c r="F5664" s="12" t="s">
        <v>30094</v>
      </c>
      <c r="G5664" s="12" t="s">
        <v>30095</v>
      </c>
      <c r="H5664" s="11" t="str">
        <f t="shared" si="88"/>
        <v>insert into BTRCOutgoingYRate (OID, prefix, outgoingYRateUSD, operatorName, operatorType, effectiveFrom, effectiveTo) values('371299_2016-01-01','371299','0.2217','Latvia Cellular Tele2','MOBILE',to_date('2016-01-01','YYYY-MM-DD HH24:MI:SS'),to_date('2016-12-01','YYYY-MM-DD HH24:MI:SS'));</v>
      </c>
    </row>
    <row r="5665" spans="1:8">
      <c r="A5665" s="11" t="s">
        <v>22404</v>
      </c>
      <c r="B5665" s="11" t="s">
        <v>9103</v>
      </c>
      <c r="C5665" s="18">
        <v>0.22170000000000001</v>
      </c>
      <c r="D5665" s="11" t="s">
        <v>9096</v>
      </c>
      <c r="E5665" s="11" t="s">
        <v>2190</v>
      </c>
      <c r="F5665" s="12" t="s">
        <v>30094</v>
      </c>
      <c r="G5665" s="12" t="s">
        <v>30095</v>
      </c>
      <c r="H5665" s="11" t="str">
        <f t="shared" si="88"/>
        <v>insert into BTRCOutgoingYRate (OID, prefix, outgoingYRateUSD, operatorName, operatorType, effectiveFrom, effectiveTo) values('371298_2016-01-01','371298','0.2217','Latvia Cellular Tele2','MOBILE',to_date('2016-01-01','YYYY-MM-DD HH24:MI:SS'),to_date('2016-12-01','YYYY-MM-DD HH24:MI:SS'));</v>
      </c>
    </row>
    <row r="5666" spans="1:8">
      <c r="A5666" s="11" t="s">
        <v>22405</v>
      </c>
      <c r="B5666" s="11" t="s">
        <v>9104</v>
      </c>
      <c r="C5666" s="18">
        <v>0.22170000000000001</v>
      </c>
      <c r="D5666" s="11" t="s">
        <v>9096</v>
      </c>
      <c r="E5666" s="11" t="s">
        <v>2190</v>
      </c>
      <c r="F5666" s="12" t="s">
        <v>30094</v>
      </c>
      <c r="G5666" s="12" t="s">
        <v>30095</v>
      </c>
      <c r="H5666" s="11" t="str">
        <f t="shared" si="88"/>
        <v>insert into BTRCOutgoingYRate (OID, prefix, outgoingYRateUSD, operatorName, operatorType, effectiveFrom, effectiveTo) values('371297_2016-01-01','371297','0.2217','Latvia Cellular Tele2','MOBILE',to_date('2016-01-01','YYYY-MM-DD HH24:MI:SS'),to_date('2016-12-01','YYYY-MM-DD HH24:MI:SS'));</v>
      </c>
    </row>
    <row r="5667" spans="1:8">
      <c r="A5667" s="11" t="s">
        <v>22406</v>
      </c>
      <c r="B5667" s="11" t="s">
        <v>9105</v>
      </c>
      <c r="C5667" s="18">
        <v>0.22170000000000001</v>
      </c>
      <c r="D5667" s="11" t="s">
        <v>9096</v>
      </c>
      <c r="E5667" s="11" t="s">
        <v>2190</v>
      </c>
      <c r="F5667" s="12" t="s">
        <v>30094</v>
      </c>
      <c r="G5667" s="12" t="s">
        <v>30095</v>
      </c>
      <c r="H5667" s="11" t="str">
        <f t="shared" si="88"/>
        <v>insert into BTRCOutgoingYRate (OID, prefix, outgoingYRateUSD, operatorName, operatorType, effectiveFrom, effectiveTo) values('371296_2016-01-01','371296','0.2217','Latvia Cellular Tele2','MOBILE',to_date('2016-01-01','YYYY-MM-DD HH24:MI:SS'),to_date('2016-12-01','YYYY-MM-DD HH24:MI:SS'));</v>
      </c>
    </row>
    <row r="5668" spans="1:8">
      <c r="A5668" s="11" t="s">
        <v>22407</v>
      </c>
      <c r="B5668" s="11" t="s">
        <v>9106</v>
      </c>
      <c r="C5668" s="18">
        <v>0.22170000000000001</v>
      </c>
      <c r="D5668" s="11" t="s">
        <v>9096</v>
      </c>
      <c r="E5668" s="11" t="s">
        <v>2190</v>
      </c>
      <c r="F5668" s="12" t="s">
        <v>30094</v>
      </c>
      <c r="G5668" s="12" t="s">
        <v>30095</v>
      </c>
      <c r="H5668" s="11" t="str">
        <f t="shared" si="88"/>
        <v>insert into BTRCOutgoingYRate (OID, prefix, outgoingYRateUSD, operatorName, operatorType, effectiveFrom, effectiveTo) values('371295_2016-01-01','371295','0.2217','Latvia Cellular Tele2','MOBILE',to_date('2016-01-01','YYYY-MM-DD HH24:MI:SS'),to_date('2016-12-01','YYYY-MM-DD HH24:MI:SS'));</v>
      </c>
    </row>
    <row r="5669" spans="1:8">
      <c r="A5669" s="11" t="s">
        <v>22408</v>
      </c>
      <c r="B5669" s="11" t="s">
        <v>9107</v>
      </c>
      <c r="C5669" s="18">
        <v>0.22170000000000001</v>
      </c>
      <c r="D5669" s="11" t="s">
        <v>9096</v>
      </c>
      <c r="E5669" s="11" t="s">
        <v>2190</v>
      </c>
      <c r="F5669" s="12" t="s">
        <v>30094</v>
      </c>
      <c r="G5669" s="12" t="s">
        <v>30095</v>
      </c>
      <c r="H5669" s="11" t="str">
        <f t="shared" si="88"/>
        <v>insert into BTRCOutgoingYRate (OID, prefix, outgoingYRateUSD, operatorName, operatorType, effectiveFrom, effectiveTo) values('371288_2016-01-01','371288','0.2217','Latvia Cellular Tele2','MOBILE',to_date('2016-01-01','YYYY-MM-DD HH24:MI:SS'),to_date('2016-12-01','YYYY-MM-DD HH24:MI:SS'));</v>
      </c>
    </row>
    <row r="5670" spans="1:8">
      <c r="A5670" s="11" t="s">
        <v>22409</v>
      </c>
      <c r="B5670" s="11" t="s">
        <v>9108</v>
      </c>
      <c r="C5670" s="18">
        <v>0.22170000000000001</v>
      </c>
      <c r="D5670" s="11" t="s">
        <v>9096</v>
      </c>
      <c r="E5670" s="11" t="s">
        <v>2190</v>
      </c>
      <c r="F5670" s="12" t="s">
        <v>30094</v>
      </c>
      <c r="G5670" s="12" t="s">
        <v>30095</v>
      </c>
      <c r="H5670" s="11" t="str">
        <f t="shared" si="88"/>
        <v>insert into BTRCOutgoingYRate (OID, prefix, outgoingYRateUSD, operatorName, operatorType, effectiveFrom, effectiveTo) values('371282_2016-01-01','371282','0.2217','Latvia Cellular Tele2','MOBILE',to_date('2016-01-01','YYYY-MM-DD HH24:MI:SS'),to_date('2016-12-01','YYYY-MM-DD HH24:MI:SS'));</v>
      </c>
    </row>
    <row r="5671" spans="1:8">
      <c r="A5671" s="11" t="s">
        <v>22410</v>
      </c>
      <c r="B5671" s="11" t="s">
        <v>9109</v>
      </c>
      <c r="C5671" s="18">
        <v>0.22170000000000001</v>
      </c>
      <c r="D5671" s="11" t="s">
        <v>9096</v>
      </c>
      <c r="E5671" s="11" t="s">
        <v>2190</v>
      </c>
      <c r="F5671" s="12" t="s">
        <v>30094</v>
      </c>
      <c r="G5671" s="12" t="s">
        <v>30095</v>
      </c>
      <c r="H5671" s="11" t="str">
        <f t="shared" si="88"/>
        <v>insert into BTRCOutgoingYRate (OID, prefix, outgoingYRateUSD, operatorName, operatorType, effectiveFrom, effectiveTo) values('371271_2016-01-01','371271','0.2217','Latvia Cellular Tele2','MOBILE',to_date('2016-01-01','YYYY-MM-DD HH24:MI:SS'),to_date('2016-12-01','YYYY-MM-DD HH24:MI:SS'));</v>
      </c>
    </row>
    <row r="5672" spans="1:8">
      <c r="A5672" s="11" t="s">
        <v>22411</v>
      </c>
      <c r="B5672" s="11" t="s">
        <v>9110</v>
      </c>
      <c r="C5672" s="18">
        <v>0.22170000000000001</v>
      </c>
      <c r="D5672" s="11" t="s">
        <v>9096</v>
      </c>
      <c r="E5672" s="11" t="s">
        <v>2190</v>
      </c>
      <c r="F5672" s="12" t="s">
        <v>30094</v>
      </c>
      <c r="G5672" s="12" t="s">
        <v>30095</v>
      </c>
      <c r="H5672" s="11" t="str">
        <f t="shared" si="88"/>
        <v>insert into BTRCOutgoingYRate (OID, prefix, outgoingYRateUSD, operatorName, operatorType, effectiveFrom, effectiveTo) values('371270_2016-01-01','371270','0.2217','Latvia Cellular Tele2','MOBILE',to_date('2016-01-01','YYYY-MM-DD HH24:MI:SS'),to_date('2016-12-01','YYYY-MM-DD HH24:MI:SS'));</v>
      </c>
    </row>
    <row r="5673" spans="1:8">
      <c r="A5673" s="11" t="s">
        <v>22412</v>
      </c>
      <c r="B5673" s="11" t="s">
        <v>9111</v>
      </c>
      <c r="C5673" s="18">
        <v>0.22170000000000001</v>
      </c>
      <c r="D5673" s="11" t="s">
        <v>9096</v>
      </c>
      <c r="E5673" s="11" t="s">
        <v>2190</v>
      </c>
      <c r="F5673" s="12" t="s">
        <v>30094</v>
      </c>
      <c r="G5673" s="12" t="s">
        <v>30095</v>
      </c>
      <c r="H5673" s="11" t="str">
        <f t="shared" si="88"/>
        <v>insert into BTRCOutgoingYRate (OID, prefix, outgoingYRateUSD, operatorName, operatorType, effectiveFrom, effectiveTo) values('371269_2016-01-01','371269','0.2217','Latvia Cellular Tele2','MOBILE',to_date('2016-01-01','YYYY-MM-DD HH24:MI:SS'),to_date('2016-12-01','YYYY-MM-DD HH24:MI:SS'));</v>
      </c>
    </row>
    <row r="5674" spans="1:8">
      <c r="A5674" s="11" t="s">
        <v>22413</v>
      </c>
      <c r="B5674" s="11" t="s">
        <v>9112</v>
      </c>
      <c r="C5674" s="18">
        <v>0.22170000000000001</v>
      </c>
      <c r="D5674" s="11" t="s">
        <v>9096</v>
      </c>
      <c r="E5674" s="11" t="s">
        <v>2190</v>
      </c>
      <c r="F5674" s="12" t="s">
        <v>30094</v>
      </c>
      <c r="G5674" s="12" t="s">
        <v>30095</v>
      </c>
      <c r="H5674" s="11" t="str">
        <f t="shared" si="88"/>
        <v>insert into BTRCOutgoingYRate (OID, prefix, outgoingYRateUSD, operatorName, operatorType, effectiveFrom, effectiveTo) values('371268_2016-01-01','371268','0.2217','Latvia Cellular Tele2','MOBILE',to_date('2016-01-01','YYYY-MM-DD HH24:MI:SS'),to_date('2016-12-01','YYYY-MM-DD HH24:MI:SS'));</v>
      </c>
    </row>
    <row r="5675" spans="1:8">
      <c r="A5675" s="11" t="s">
        <v>22414</v>
      </c>
      <c r="B5675" s="11" t="s">
        <v>9113</v>
      </c>
      <c r="C5675" s="18">
        <v>0.13009999999999999</v>
      </c>
      <c r="D5675" s="11" t="s">
        <v>9114</v>
      </c>
      <c r="E5675" s="11" t="s">
        <v>2227</v>
      </c>
      <c r="F5675" s="12" t="s">
        <v>30094</v>
      </c>
      <c r="G5675" s="12" t="s">
        <v>30095</v>
      </c>
      <c r="H5675" s="11" t="str">
        <f t="shared" si="88"/>
        <v>insert into BTRCOutgoingYRate (OID, prefix, outgoingYRateUSD, operatorName, operatorType, effectiveFrom, effectiveTo) values('37167_2016-01-01','37167','0.1301','LATVIA FIXED-RIGA','FIXED',to_date('2016-01-01','YYYY-MM-DD HH24:MI:SS'),to_date('2016-12-01','YYYY-MM-DD HH24:MI:SS'));</v>
      </c>
    </row>
    <row r="5676" spans="1:8">
      <c r="A5676" s="11" t="s">
        <v>22415</v>
      </c>
      <c r="B5676" s="11" t="s">
        <v>9115</v>
      </c>
      <c r="C5676" s="18">
        <v>0.13009999999999999</v>
      </c>
      <c r="D5676" s="11" t="s">
        <v>9114</v>
      </c>
      <c r="E5676" s="11" t="s">
        <v>2227</v>
      </c>
      <c r="F5676" s="12" t="s">
        <v>30094</v>
      </c>
      <c r="G5676" s="12" t="s">
        <v>30095</v>
      </c>
      <c r="H5676" s="11" t="str">
        <f t="shared" si="88"/>
        <v>insert into BTRCOutgoingYRate (OID, prefix, outgoingYRateUSD, operatorName, operatorType, effectiveFrom, effectiveTo) values('37166_2016-01-01','37166','0.1301','LATVIA FIXED-RIGA','FIXED',to_date('2016-01-01','YYYY-MM-DD HH24:MI:SS'),to_date('2016-12-01','YYYY-MM-DD HH24:MI:SS'));</v>
      </c>
    </row>
    <row r="5677" spans="1:8">
      <c r="A5677" s="11" t="s">
        <v>22416</v>
      </c>
      <c r="B5677" s="11" t="s">
        <v>9116</v>
      </c>
      <c r="C5677" s="18">
        <v>0.22170000000000001</v>
      </c>
      <c r="D5677" s="11" t="s">
        <v>9117</v>
      </c>
      <c r="E5677" s="11" t="s">
        <v>2190</v>
      </c>
      <c r="F5677" s="12" t="s">
        <v>30094</v>
      </c>
      <c r="G5677" s="12" t="s">
        <v>30095</v>
      </c>
      <c r="H5677" s="11" t="str">
        <f t="shared" si="88"/>
        <v>insert into BTRCOutgoingYRate (OID, prefix, outgoingYRateUSD, operatorName, operatorType, effectiveFrom, effectiveTo) values('37120_2016-01-01','37120','0.2217','LATVIA MOBILE','MOBILE',to_date('2016-01-01','YYYY-MM-DD HH24:MI:SS'),to_date('2016-12-01','YYYY-MM-DD HH24:MI:SS'));</v>
      </c>
    </row>
    <row r="5678" spans="1:8">
      <c r="A5678" s="11" t="s">
        <v>22417</v>
      </c>
      <c r="B5678" s="11" t="s">
        <v>9118</v>
      </c>
      <c r="C5678" s="18">
        <v>0.22170000000000001</v>
      </c>
      <c r="D5678" s="11" t="s">
        <v>9117</v>
      </c>
      <c r="E5678" s="11" t="s">
        <v>2190</v>
      </c>
      <c r="F5678" s="12" t="s">
        <v>30094</v>
      </c>
      <c r="G5678" s="12" t="s">
        <v>30095</v>
      </c>
      <c r="H5678" s="11" t="str">
        <f t="shared" si="88"/>
        <v>insert into BTRCOutgoingYRate (OID, prefix, outgoingYRateUSD, operatorName, operatorType, effectiveFrom, effectiveTo) values('37123_2016-01-01','37123','0.2217','LATVIA MOBILE','MOBILE',to_date('2016-01-01','YYYY-MM-DD HH24:MI:SS'),to_date('2016-12-01','YYYY-MM-DD HH24:MI:SS'));</v>
      </c>
    </row>
    <row r="5679" spans="1:8">
      <c r="A5679" s="11" t="s">
        <v>22418</v>
      </c>
      <c r="B5679" s="11" t="s">
        <v>9119</v>
      </c>
      <c r="C5679" s="18">
        <v>0.22170000000000001</v>
      </c>
      <c r="D5679" s="11" t="s">
        <v>9117</v>
      </c>
      <c r="E5679" s="11" t="s">
        <v>2190</v>
      </c>
      <c r="F5679" s="12" t="s">
        <v>30094</v>
      </c>
      <c r="G5679" s="12" t="s">
        <v>30095</v>
      </c>
      <c r="H5679" s="11" t="str">
        <f t="shared" si="88"/>
        <v>insert into BTRCOutgoingYRate (OID, prefix, outgoingYRateUSD, operatorName, operatorType, effectiveFrom, effectiveTo) values('37185_2016-01-01','37185','0.2217','LATVIA MOBILE','MOBILE',to_date('2016-01-01','YYYY-MM-DD HH24:MI:SS'),to_date('2016-12-01','YYYY-MM-DD HH24:MI:SS'));</v>
      </c>
    </row>
    <row r="5680" spans="1:8">
      <c r="A5680" s="11" t="s">
        <v>22419</v>
      </c>
      <c r="B5680" s="11" t="s">
        <v>9120</v>
      </c>
      <c r="C5680" s="18">
        <v>0.22170000000000001</v>
      </c>
      <c r="D5680" s="11" t="s">
        <v>9117</v>
      </c>
      <c r="E5680" s="11" t="s">
        <v>2190</v>
      </c>
      <c r="F5680" s="12" t="s">
        <v>30094</v>
      </c>
      <c r="G5680" s="12" t="s">
        <v>30095</v>
      </c>
      <c r="H5680" s="11" t="str">
        <f t="shared" si="88"/>
        <v>insert into BTRCOutgoingYRate (OID, prefix, outgoingYRateUSD, operatorName, operatorType, effectiveFrom, effectiveTo) values('37184_2016-01-01','37184','0.2217','LATVIA MOBILE','MOBILE',to_date('2016-01-01','YYYY-MM-DD HH24:MI:SS'),to_date('2016-12-01','YYYY-MM-DD HH24:MI:SS'));</v>
      </c>
    </row>
    <row r="5681" spans="1:8">
      <c r="A5681" s="11" t="s">
        <v>22420</v>
      </c>
      <c r="B5681" s="11" t="s">
        <v>9121</v>
      </c>
      <c r="C5681" s="18">
        <v>0.22170000000000001</v>
      </c>
      <c r="D5681" s="11" t="s">
        <v>9117</v>
      </c>
      <c r="E5681" s="11" t="s">
        <v>2190</v>
      </c>
      <c r="F5681" s="12" t="s">
        <v>30094</v>
      </c>
      <c r="G5681" s="12" t="s">
        <v>30095</v>
      </c>
      <c r="H5681" s="11" t="str">
        <f t="shared" si="88"/>
        <v>insert into BTRCOutgoingYRate (OID, prefix, outgoingYRateUSD, operatorName, operatorType, effectiveFrom, effectiveTo) values('37183_2016-01-01','37183','0.2217','LATVIA MOBILE','MOBILE',to_date('2016-01-01','YYYY-MM-DD HH24:MI:SS'),to_date('2016-12-01','YYYY-MM-DD HH24:MI:SS'));</v>
      </c>
    </row>
    <row r="5682" spans="1:8">
      <c r="A5682" s="11" t="s">
        <v>22421</v>
      </c>
      <c r="B5682" s="11" t="s">
        <v>9122</v>
      </c>
      <c r="C5682" s="18">
        <v>0.22170000000000001</v>
      </c>
      <c r="D5682" s="11" t="s">
        <v>9117</v>
      </c>
      <c r="E5682" s="11" t="s">
        <v>2190</v>
      </c>
      <c r="F5682" s="12" t="s">
        <v>30094</v>
      </c>
      <c r="G5682" s="12" t="s">
        <v>30095</v>
      </c>
      <c r="H5682" s="11" t="str">
        <f t="shared" si="88"/>
        <v>insert into BTRCOutgoingYRate (OID, prefix, outgoingYRateUSD, operatorName, operatorType, effectiveFrom, effectiveTo) values('37182_2016-01-01','37182','0.2217','LATVIA MOBILE','MOBILE',to_date('2016-01-01','YYYY-MM-DD HH24:MI:SS'),to_date('2016-12-01','YYYY-MM-DD HH24:MI:SS'));</v>
      </c>
    </row>
    <row r="5683" spans="1:8">
      <c r="A5683" s="11" t="s">
        <v>22422</v>
      </c>
      <c r="B5683" s="11" t="s">
        <v>9123</v>
      </c>
      <c r="C5683" s="18">
        <v>0.22170000000000001</v>
      </c>
      <c r="D5683" s="11" t="s">
        <v>9117</v>
      </c>
      <c r="E5683" s="11" t="s">
        <v>2190</v>
      </c>
      <c r="F5683" s="12" t="s">
        <v>30094</v>
      </c>
      <c r="G5683" s="12" t="s">
        <v>30095</v>
      </c>
      <c r="H5683" s="11" t="str">
        <f t="shared" si="88"/>
        <v>insert into BTRCOutgoingYRate (OID, prefix, outgoingYRateUSD, operatorName, operatorType, effectiveFrom, effectiveTo) values('37168_2016-01-01','37168','0.2217','LATVIA MOBILE','MOBILE',to_date('2016-01-01','YYYY-MM-DD HH24:MI:SS'),to_date('2016-12-01','YYYY-MM-DD HH24:MI:SS'));</v>
      </c>
    </row>
    <row r="5684" spans="1:8">
      <c r="A5684" s="11" t="s">
        <v>22423</v>
      </c>
      <c r="B5684" s="11" t="s">
        <v>9124</v>
      </c>
      <c r="C5684" s="18">
        <v>0.22170000000000001</v>
      </c>
      <c r="D5684" s="11" t="s">
        <v>9117</v>
      </c>
      <c r="E5684" s="11" t="s">
        <v>2190</v>
      </c>
      <c r="F5684" s="12" t="s">
        <v>30094</v>
      </c>
      <c r="G5684" s="12" t="s">
        <v>30095</v>
      </c>
      <c r="H5684" s="11" t="str">
        <f t="shared" si="88"/>
        <v>insert into BTRCOutgoingYRate (OID, prefix, outgoingYRateUSD, operatorName, operatorType, effectiveFrom, effectiveTo) values('37165_2016-01-01','37165','0.2217','LATVIA MOBILE','MOBILE',to_date('2016-01-01','YYYY-MM-DD HH24:MI:SS'),to_date('2016-12-01','YYYY-MM-DD HH24:MI:SS'));</v>
      </c>
    </row>
    <row r="5685" spans="1:8">
      <c r="A5685" s="11" t="s">
        <v>22424</v>
      </c>
      <c r="B5685" s="11" t="s">
        <v>9125</v>
      </c>
      <c r="C5685" s="18">
        <v>0.22170000000000001</v>
      </c>
      <c r="D5685" s="11" t="s">
        <v>9117</v>
      </c>
      <c r="E5685" s="11" t="s">
        <v>2190</v>
      </c>
      <c r="F5685" s="12" t="s">
        <v>30094</v>
      </c>
      <c r="G5685" s="12" t="s">
        <v>30095</v>
      </c>
      <c r="H5685" s="11" t="str">
        <f t="shared" si="88"/>
        <v>insert into BTRCOutgoingYRate (OID, prefix, outgoingYRateUSD, operatorName, operatorType, effectiveFrom, effectiveTo) values('37129_2016-01-01','37129','0.2217','LATVIA MOBILE','MOBILE',to_date('2016-01-01','YYYY-MM-DD HH24:MI:SS'),to_date('2016-12-01','YYYY-MM-DD HH24:MI:SS'));</v>
      </c>
    </row>
    <row r="5686" spans="1:8">
      <c r="A5686" s="11" t="s">
        <v>22425</v>
      </c>
      <c r="B5686" s="11" t="s">
        <v>9126</v>
      </c>
      <c r="C5686" s="18">
        <v>0.22170000000000001</v>
      </c>
      <c r="D5686" s="11" t="s">
        <v>9117</v>
      </c>
      <c r="E5686" s="11" t="s">
        <v>2190</v>
      </c>
      <c r="F5686" s="12" t="s">
        <v>30094</v>
      </c>
      <c r="G5686" s="12" t="s">
        <v>30095</v>
      </c>
      <c r="H5686" s="11" t="str">
        <f t="shared" si="88"/>
        <v>insert into BTRCOutgoingYRate (OID, prefix, outgoingYRateUSD, operatorName, operatorType, effectiveFrom, effectiveTo) values('37128_2016-01-01','37128','0.2217','LATVIA MOBILE','MOBILE',to_date('2016-01-01','YYYY-MM-DD HH24:MI:SS'),to_date('2016-12-01','YYYY-MM-DD HH24:MI:SS'));</v>
      </c>
    </row>
    <row r="5687" spans="1:8">
      <c r="A5687" s="11" t="s">
        <v>22426</v>
      </c>
      <c r="B5687" s="11" t="s">
        <v>9127</v>
      </c>
      <c r="C5687" s="18">
        <v>0.22170000000000001</v>
      </c>
      <c r="D5687" s="11" t="s">
        <v>9117</v>
      </c>
      <c r="E5687" s="11" t="s">
        <v>2190</v>
      </c>
      <c r="F5687" s="12" t="s">
        <v>30094</v>
      </c>
      <c r="G5687" s="12" t="s">
        <v>30095</v>
      </c>
      <c r="H5687" s="11" t="str">
        <f t="shared" si="88"/>
        <v>insert into BTRCOutgoingYRate (OID, prefix, outgoingYRateUSD, operatorName, operatorType, effectiveFrom, effectiveTo) values('37124_2016-01-01','37124','0.2217','LATVIA MOBILE','MOBILE',to_date('2016-01-01','YYYY-MM-DD HH24:MI:SS'),to_date('2016-12-01','YYYY-MM-DD HH24:MI:SS'));</v>
      </c>
    </row>
    <row r="5688" spans="1:8">
      <c r="A5688" s="11" t="s">
        <v>22427</v>
      </c>
      <c r="B5688" s="11" t="s">
        <v>9128</v>
      </c>
      <c r="C5688" s="18">
        <v>0.22170000000000001</v>
      </c>
      <c r="D5688" s="11" t="s">
        <v>9117</v>
      </c>
      <c r="E5688" s="11" t="s">
        <v>2190</v>
      </c>
      <c r="F5688" s="12" t="s">
        <v>30094</v>
      </c>
      <c r="G5688" s="12" t="s">
        <v>30095</v>
      </c>
      <c r="H5688" s="11" t="str">
        <f t="shared" si="88"/>
        <v>insert into BTRCOutgoingYRate (OID, prefix, outgoingYRateUSD, operatorName, operatorType, effectiveFrom, effectiveTo) values('37196_2016-01-01','37196','0.2217','LATVIA MOBILE','MOBILE',to_date('2016-01-01','YYYY-MM-DD HH24:MI:SS'),to_date('2016-12-01','YYYY-MM-DD HH24:MI:SS'));</v>
      </c>
    </row>
    <row r="5689" spans="1:8">
      <c r="A5689" s="11" t="s">
        <v>22428</v>
      </c>
      <c r="B5689" s="11" t="s">
        <v>9129</v>
      </c>
      <c r="C5689" s="18">
        <v>0.22170000000000001</v>
      </c>
      <c r="D5689" s="11" t="s">
        <v>9117</v>
      </c>
      <c r="E5689" s="11" t="s">
        <v>2190</v>
      </c>
      <c r="F5689" s="12" t="s">
        <v>30094</v>
      </c>
      <c r="G5689" s="12" t="s">
        <v>30095</v>
      </c>
      <c r="H5689" s="11" t="str">
        <f t="shared" si="88"/>
        <v>insert into BTRCOutgoingYRate (OID, prefix, outgoingYRateUSD, operatorName, operatorType, effectiveFrom, effectiveTo) values('37195_2016-01-01','37195','0.2217','LATVIA MOBILE','MOBILE',to_date('2016-01-01','YYYY-MM-DD HH24:MI:SS'),to_date('2016-12-01','YYYY-MM-DD HH24:MI:SS'));</v>
      </c>
    </row>
    <row r="5690" spans="1:8">
      <c r="A5690" s="11" t="s">
        <v>22429</v>
      </c>
      <c r="B5690" s="11" t="s">
        <v>9130</v>
      </c>
      <c r="C5690" s="18">
        <v>0.22170000000000001</v>
      </c>
      <c r="D5690" s="11" t="s">
        <v>9117</v>
      </c>
      <c r="E5690" s="11" t="s">
        <v>2190</v>
      </c>
      <c r="F5690" s="12" t="s">
        <v>30094</v>
      </c>
      <c r="G5690" s="12" t="s">
        <v>30095</v>
      </c>
      <c r="H5690" s="11" t="str">
        <f t="shared" si="88"/>
        <v>insert into BTRCOutgoingYRate (OID, prefix, outgoingYRateUSD, operatorName, operatorType, effectiveFrom, effectiveTo) values('37194_2016-01-01','37194','0.2217','LATVIA MOBILE','MOBILE',to_date('2016-01-01','YYYY-MM-DD HH24:MI:SS'),to_date('2016-12-01','YYYY-MM-DD HH24:MI:SS'));</v>
      </c>
    </row>
    <row r="5691" spans="1:8">
      <c r="A5691" s="11" t="s">
        <v>22430</v>
      </c>
      <c r="B5691" s="11" t="s">
        <v>9131</v>
      </c>
      <c r="C5691" s="18">
        <v>0.22170000000000001</v>
      </c>
      <c r="D5691" s="11" t="s">
        <v>9117</v>
      </c>
      <c r="E5691" s="11" t="s">
        <v>2190</v>
      </c>
      <c r="F5691" s="12" t="s">
        <v>30094</v>
      </c>
      <c r="G5691" s="12" t="s">
        <v>30095</v>
      </c>
      <c r="H5691" s="11" t="str">
        <f t="shared" si="88"/>
        <v>insert into BTRCOutgoingYRate (OID, prefix, outgoingYRateUSD, operatorName, operatorType, effectiveFrom, effectiveTo) values('37193_2016-01-01','37193','0.2217','LATVIA MOBILE','MOBILE',to_date('2016-01-01','YYYY-MM-DD HH24:MI:SS'),to_date('2016-12-01','YYYY-MM-DD HH24:MI:SS'));</v>
      </c>
    </row>
    <row r="5692" spans="1:8">
      <c r="A5692" s="11" t="s">
        <v>22431</v>
      </c>
      <c r="B5692" s="11" t="s">
        <v>9132</v>
      </c>
      <c r="C5692" s="18">
        <v>0.22170000000000001</v>
      </c>
      <c r="D5692" s="11" t="s">
        <v>9117</v>
      </c>
      <c r="E5692" s="11" t="s">
        <v>2190</v>
      </c>
      <c r="F5692" s="12" t="s">
        <v>30094</v>
      </c>
      <c r="G5692" s="12" t="s">
        <v>30095</v>
      </c>
      <c r="H5692" s="11" t="str">
        <f t="shared" si="88"/>
        <v>insert into BTRCOutgoingYRate (OID, prefix, outgoingYRateUSD, operatorName, operatorType, effectiveFrom, effectiveTo) values('37192_2016-01-01','37192','0.2217','LATVIA MOBILE','MOBILE',to_date('2016-01-01','YYYY-MM-DD HH24:MI:SS'),to_date('2016-12-01','YYYY-MM-DD HH24:MI:SS'));</v>
      </c>
    </row>
    <row r="5693" spans="1:8">
      <c r="A5693" s="11" t="s">
        <v>22432</v>
      </c>
      <c r="B5693" s="11" t="s">
        <v>9133</v>
      </c>
      <c r="C5693" s="18">
        <v>0.22170000000000001</v>
      </c>
      <c r="D5693" s="11" t="s">
        <v>9117</v>
      </c>
      <c r="E5693" s="11" t="s">
        <v>2190</v>
      </c>
      <c r="F5693" s="12" t="s">
        <v>30094</v>
      </c>
      <c r="G5693" s="12" t="s">
        <v>30095</v>
      </c>
      <c r="H5693" s="11" t="str">
        <f t="shared" si="88"/>
        <v>insert into BTRCOutgoingYRate (OID, prefix, outgoingYRateUSD, operatorName, operatorType, effectiveFrom, effectiveTo) values('37191_2016-01-01','37191','0.2217','LATVIA MOBILE','MOBILE',to_date('2016-01-01','YYYY-MM-DD HH24:MI:SS'),to_date('2016-12-01','YYYY-MM-DD HH24:MI:SS'));</v>
      </c>
    </row>
    <row r="5694" spans="1:8">
      <c r="A5694" s="11" t="s">
        <v>22433</v>
      </c>
      <c r="B5694" s="11" t="s">
        <v>9134</v>
      </c>
      <c r="C5694" s="18">
        <v>0.22170000000000001</v>
      </c>
      <c r="D5694" s="11" t="s">
        <v>9117</v>
      </c>
      <c r="E5694" s="11" t="s">
        <v>2190</v>
      </c>
      <c r="F5694" s="12" t="s">
        <v>30094</v>
      </c>
      <c r="G5694" s="12" t="s">
        <v>30095</v>
      </c>
      <c r="H5694" s="11" t="str">
        <f t="shared" si="88"/>
        <v>insert into BTRCOutgoingYRate (OID, prefix, outgoingYRateUSD, operatorName, operatorType, effectiveFrom, effectiveTo) values('37188_2016-01-01','37188','0.2217','LATVIA MOBILE','MOBILE',to_date('2016-01-01','YYYY-MM-DD HH24:MI:SS'),to_date('2016-12-01','YYYY-MM-DD HH24:MI:SS'));</v>
      </c>
    </row>
    <row r="5695" spans="1:8">
      <c r="A5695" s="11" t="s">
        <v>22434</v>
      </c>
      <c r="B5695" s="11" t="s">
        <v>9135</v>
      </c>
      <c r="C5695" s="18">
        <v>0.22170000000000001</v>
      </c>
      <c r="D5695" s="11" t="s">
        <v>9117</v>
      </c>
      <c r="E5695" s="11" t="s">
        <v>2190</v>
      </c>
      <c r="F5695" s="12" t="s">
        <v>30094</v>
      </c>
      <c r="G5695" s="12" t="s">
        <v>30095</v>
      </c>
      <c r="H5695" s="11" t="str">
        <f t="shared" si="88"/>
        <v>insert into BTRCOutgoingYRate (OID, prefix, outgoingYRateUSD, operatorName, operatorType, effectiveFrom, effectiveTo) values('37187_2016-01-01','37187','0.2217','LATVIA MOBILE','MOBILE',to_date('2016-01-01','YYYY-MM-DD HH24:MI:SS'),to_date('2016-12-01','YYYY-MM-DD HH24:MI:SS'));</v>
      </c>
    </row>
    <row r="5696" spans="1:8">
      <c r="A5696" s="11" t="s">
        <v>22435</v>
      </c>
      <c r="B5696" s="11" t="s">
        <v>9136</v>
      </c>
      <c r="C5696" s="18">
        <v>0.22170000000000001</v>
      </c>
      <c r="D5696" s="11" t="s">
        <v>9117</v>
      </c>
      <c r="E5696" s="11" t="s">
        <v>2190</v>
      </c>
      <c r="F5696" s="12" t="s">
        <v>30094</v>
      </c>
      <c r="G5696" s="12" t="s">
        <v>30095</v>
      </c>
      <c r="H5696" s="11" t="str">
        <f t="shared" si="88"/>
        <v>insert into BTRCOutgoingYRate (OID, prefix, outgoingYRateUSD, operatorName, operatorType, effectiveFrom, effectiveTo) values('37186_2016-01-01','37186','0.2217','LATVIA MOBILE','MOBILE',to_date('2016-01-01','YYYY-MM-DD HH24:MI:SS'),to_date('2016-12-01','YYYY-MM-DD HH24:MI:SS'));</v>
      </c>
    </row>
    <row r="5697" spans="1:8">
      <c r="A5697" s="11" t="s">
        <v>22436</v>
      </c>
      <c r="B5697" s="11" t="s">
        <v>9137</v>
      </c>
      <c r="C5697" s="18">
        <v>0.22170000000000001</v>
      </c>
      <c r="D5697" s="11" t="s">
        <v>9117</v>
      </c>
      <c r="E5697" s="11" t="s">
        <v>2190</v>
      </c>
      <c r="F5697" s="12" t="s">
        <v>30094</v>
      </c>
      <c r="G5697" s="12" t="s">
        <v>30095</v>
      </c>
      <c r="H5697" s="11" t="str">
        <f t="shared" si="88"/>
        <v>insert into BTRCOutgoingYRate (OID, prefix, outgoingYRateUSD, operatorName, operatorType, effectiveFrom, effectiveTo) values('371257_2016-01-01','371257','0.2217','LATVIA MOBILE','MOBILE',to_date('2016-01-01','YYYY-MM-DD HH24:MI:SS'),to_date('2016-12-01','YYYY-MM-DD HH24:MI:SS'));</v>
      </c>
    </row>
    <row r="5698" spans="1:8">
      <c r="A5698" s="11" t="s">
        <v>22437</v>
      </c>
      <c r="B5698" s="11" t="s">
        <v>9138</v>
      </c>
      <c r="C5698" s="18">
        <v>0.22170000000000001</v>
      </c>
      <c r="D5698" s="11" t="s">
        <v>9117</v>
      </c>
      <c r="E5698" s="11" t="s">
        <v>2190</v>
      </c>
      <c r="F5698" s="12" t="s">
        <v>30094</v>
      </c>
      <c r="G5698" s="12" t="s">
        <v>30095</v>
      </c>
      <c r="H5698" s="11" t="str">
        <f t="shared" si="88"/>
        <v>insert into BTRCOutgoingYRate (OID, prefix, outgoingYRateUSD, operatorName, operatorType, effectiveFrom, effectiveTo) values('371256_2016-01-01','371256','0.2217','LATVIA MOBILE','MOBILE',to_date('2016-01-01','YYYY-MM-DD HH24:MI:SS'),to_date('2016-12-01','YYYY-MM-DD HH24:MI:SS'));</v>
      </c>
    </row>
    <row r="5699" spans="1:8">
      <c r="A5699" s="11" t="s">
        <v>22438</v>
      </c>
      <c r="B5699" s="11" t="s">
        <v>9139</v>
      </c>
      <c r="C5699" s="18">
        <v>0.22170000000000001</v>
      </c>
      <c r="D5699" s="11" t="s">
        <v>9117</v>
      </c>
      <c r="E5699" s="11" t="s">
        <v>2190</v>
      </c>
      <c r="F5699" s="12" t="s">
        <v>30094</v>
      </c>
      <c r="G5699" s="12" t="s">
        <v>30095</v>
      </c>
      <c r="H5699" s="11" t="str">
        <f t="shared" si="88"/>
        <v>insert into BTRCOutgoingYRate (OID, prefix, outgoingYRateUSD, operatorName, operatorType, effectiveFrom, effectiveTo) values('371253_2016-01-01','371253','0.2217','LATVIA MOBILE','MOBILE',to_date('2016-01-01','YYYY-MM-DD HH24:MI:SS'),to_date('2016-12-01','YYYY-MM-DD HH24:MI:SS'));</v>
      </c>
    </row>
    <row r="5700" spans="1:8">
      <c r="A5700" s="11" t="s">
        <v>22439</v>
      </c>
      <c r="B5700" s="11" t="s">
        <v>9140</v>
      </c>
      <c r="C5700" s="18">
        <v>0.22170000000000001</v>
      </c>
      <c r="D5700" s="11" t="s">
        <v>9117</v>
      </c>
      <c r="E5700" s="11" t="s">
        <v>2190</v>
      </c>
      <c r="F5700" s="12" t="s">
        <v>30094</v>
      </c>
      <c r="G5700" s="12" t="s">
        <v>30095</v>
      </c>
      <c r="H5700" s="11" t="str">
        <f t="shared" ref="H5700:H5763" si="89">H$1&amp;IF(ISBLANK(A5700),"null","'"&amp;A5700&amp;"'")&amp;","&amp;IF(ISBLANK(B5700),"null","'"&amp;B5700&amp;"'")&amp;","&amp;IF(ISBLANK(C5700),"null","'"&amp;C5700&amp;"'")&amp;","&amp;IF(ISBLANK(D5700),"null","'"&amp;D5700&amp;"'")&amp;","&amp;IF(ISBLANK(E5700),"null","'"&amp;E5700&amp;"'")&amp;","&amp;IF(ISBLANK(F5700),"null","to_date('"&amp;F5700&amp;"','YYYY-MM-DD HH24:MI:SS')")&amp;","&amp;IF(ISBLANK(G5700),"null","to_date('"&amp;G5700&amp;"','YYYY-MM-DD HH24:MI:SS')")&amp;
I$1</f>
        <v>insert into BTRCOutgoingYRate (OID, prefix, outgoingYRateUSD, operatorName, operatorType, effectiveFrom, effectiveTo) values('371252_2016-01-01','371252','0.2217','LATVIA MOBILE','MOBILE',to_date('2016-01-01','YYYY-MM-DD HH24:MI:SS'),to_date('2016-12-01','YYYY-MM-DD HH24:MI:SS'));</v>
      </c>
    </row>
    <row r="5701" spans="1:8">
      <c r="A5701" s="11" t="s">
        <v>22440</v>
      </c>
      <c r="B5701" s="11" t="s">
        <v>9141</v>
      </c>
      <c r="C5701" s="18">
        <v>0.22170000000000001</v>
      </c>
      <c r="D5701" s="11" t="s">
        <v>9117</v>
      </c>
      <c r="E5701" s="11" t="s">
        <v>2190</v>
      </c>
      <c r="F5701" s="12" t="s">
        <v>30094</v>
      </c>
      <c r="G5701" s="12" t="s">
        <v>30095</v>
      </c>
      <c r="H5701" s="11" t="str">
        <f t="shared" si="89"/>
        <v>insert into BTRCOutgoingYRate (OID, prefix, outgoingYRateUSD, operatorName, operatorType, effectiveFrom, effectiveTo) values('371251_2016-01-01','371251','0.2217','LATVIA MOBILE','MOBILE',to_date('2016-01-01','YYYY-MM-DD HH24:MI:SS'),to_date('2016-12-01','YYYY-MM-DD HH24:MI:SS'));</v>
      </c>
    </row>
    <row r="5702" spans="1:8">
      <c r="A5702" s="11" t="s">
        <v>22441</v>
      </c>
      <c r="B5702" s="11" t="s">
        <v>9142</v>
      </c>
      <c r="C5702" s="18">
        <v>0.22170000000000001</v>
      </c>
      <c r="D5702" s="11" t="s">
        <v>9117</v>
      </c>
      <c r="E5702" s="11" t="s">
        <v>2190</v>
      </c>
      <c r="F5702" s="12" t="s">
        <v>30094</v>
      </c>
      <c r="G5702" s="12" t="s">
        <v>30095</v>
      </c>
      <c r="H5702" s="11" t="str">
        <f t="shared" si="89"/>
        <v>insert into BTRCOutgoingYRate (OID, prefix, outgoingYRateUSD, operatorName, operatorType, effectiveFrom, effectiveTo) values('371250_2016-01-01','371250','0.2217','LATVIA MOBILE','MOBILE',to_date('2016-01-01','YYYY-MM-DD HH24:MI:SS'),to_date('2016-12-01','YYYY-MM-DD HH24:MI:SS'));</v>
      </c>
    </row>
    <row r="5703" spans="1:8">
      <c r="A5703" s="11" t="s">
        <v>22442</v>
      </c>
      <c r="B5703" s="11" t="s">
        <v>9143</v>
      </c>
      <c r="C5703" s="18">
        <v>0.22170000000000001</v>
      </c>
      <c r="D5703" s="11" t="s">
        <v>9117</v>
      </c>
      <c r="E5703" s="11" t="s">
        <v>2190</v>
      </c>
      <c r="F5703" s="12" t="s">
        <v>30094</v>
      </c>
      <c r="G5703" s="12" t="s">
        <v>30095</v>
      </c>
      <c r="H5703" s="11" t="str">
        <f t="shared" si="89"/>
        <v>insert into BTRCOutgoingYRate (OID, prefix, outgoingYRateUSD, operatorName, operatorType, effectiveFrom, effectiveTo) values('371229_2016-01-01','371229','0.2217','LATVIA MOBILE','MOBILE',to_date('2016-01-01','YYYY-MM-DD HH24:MI:SS'),to_date('2016-12-01','YYYY-MM-DD HH24:MI:SS'));</v>
      </c>
    </row>
    <row r="5704" spans="1:8">
      <c r="A5704" s="11" t="s">
        <v>22443</v>
      </c>
      <c r="B5704" s="11" t="s">
        <v>9144</v>
      </c>
      <c r="C5704" s="18">
        <v>0.22170000000000001</v>
      </c>
      <c r="D5704" s="11" t="s">
        <v>9117</v>
      </c>
      <c r="E5704" s="11" t="s">
        <v>2190</v>
      </c>
      <c r="F5704" s="12" t="s">
        <v>30094</v>
      </c>
      <c r="G5704" s="12" t="s">
        <v>30095</v>
      </c>
      <c r="H5704" s="11" t="str">
        <f t="shared" si="89"/>
        <v>insert into BTRCOutgoingYRate (OID, prefix, outgoingYRateUSD, operatorName, operatorType, effectiveFrom, effectiveTo) values('371227_2016-01-01','371227','0.2217','LATVIA MOBILE','MOBILE',to_date('2016-01-01','YYYY-MM-DD HH24:MI:SS'),to_date('2016-12-01','YYYY-MM-DD HH24:MI:SS'));</v>
      </c>
    </row>
    <row r="5705" spans="1:8">
      <c r="A5705" s="11" t="s">
        <v>22444</v>
      </c>
      <c r="B5705" s="11" t="s">
        <v>9145</v>
      </c>
      <c r="C5705" s="18">
        <v>0.22170000000000001</v>
      </c>
      <c r="D5705" s="11" t="s">
        <v>9117</v>
      </c>
      <c r="E5705" s="11" t="s">
        <v>2190</v>
      </c>
      <c r="F5705" s="12" t="s">
        <v>30094</v>
      </c>
      <c r="G5705" s="12" t="s">
        <v>30095</v>
      </c>
      <c r="H5705" s="11" t="str">
        <f t="shared" si="89"/>
        <v>insert into BTRCOutgoingYRate (OID, prefix, outgoingYRateUSD, operatorName, operatorType, effectiveFrom, effectiveTo) values('371226_2016-01-01','371226','0.2217','LATVIA MOBILE','MOBILE',to_date('2016-01-01','YYYY-MM-DD HH24:MI:SS'),to_date('2016-12-01','YYYY-MM-DD HH24:MI:SS'));</v>
      </c>
    </row>
    <row r="5706" spans="1:8">
      <c r="A5706" s="11" t="s">
        <v>22445</v>
      </c>
      <c r="B5706" s="11" t="s">
        <v>9146</v>
      </c>
      <c r="C5706" s="18">
        <v>0.22170000000000001</v>
      </c>
      <c r="D5706" s="11" t="s">
        <v>9117</v>
      </c>
      <c r="E5706" s="11" t="s">
        <v>2190</v>
      </c>
      <c r="F5706" s="12" t="s">
        <v>30094</v>
      </c>
      <c r="G5706" s="12" t="s">
        <v>30095</v>
      </c>
      <c r="H5706" s="11" t="str">
        <f t="shared" si="89"/>
        <v>insert into BTRCOutgoingYRate (OID, prefix, outgoingYRateUSD, operatorName, operatorType, effectiveFrom, effectiveTo) values('37199_2016-01-01','37199','0.2217','LATVIA MOBILE','MOBILE',to_date('2016-01-01','YYYY-MM-DD HH24:MI:SS'),to_date('2016-12-01','YYYY-MM-DD HH24:MI:SS'));</v>
      </c>
    </row>
    <row r="5707" spans="1:8">
      <c r="A5707" s="11" t="s">
        <v>22446</v>
      </c>
      <c r="B5707" s="11" t="s">
        <v>9147</v>
      </c>
      <c r="C5707" s="18">
        <v>0.22170000000000001</v>
      </c>
      <c r="D5707" s="11" t="s">
        <v>9117</v>
      </c>
      <c r="E5707" s="11" t="s">
        <v>2190</v>
      </c>
      <c r="F5707" s="12" t="s">
        <v>30094</v>
      </c>
      <c r="G5707" s="12" t="s">
        <v>30095</v>
      </c>
      <c r="H5707" s="11" t="str">
        <f t="shared" si="89"/>
        <v>insert into BTRCOutgoingYRate (OID, prefix, outgoingYRateUSD, operatorName, operatorType, effectiveFrom, effectiveTo) values('37198_2016-01-01','37198','0.2217','LATVIA MOBILE','MOBILE',to_date('2016-01-01','YYYY-MM-DD HH24:MI:SS'),to_date('2016-12-01','YYYY-MM-DD HH24:MI:SS'));</v>
      </c>
    </row>
    <row r="5708" spans="1:8">
      <c r="A5708" s="11" t="s">
        <v>22447</v>
      </c>
      <c r="B5708" s="11" t="s">
        <v>9148</v>
      </c>
      <c r="C5708" s="18">
        <v>0.22170000000000001</v>
      </c>
      <c r="D5708" s="11" t="s">
        <v>9117</v>
      </c>
      <c r="E5708" s="11" t="s">
        <v>2190</v>
      </c>
      <c r="F5708" s="12" t="s">
        <v>30094</v>
      </c>
      <c r="G5708" s="12" t="s">
        <v>30095</v>
      </c>
      <c r="H5708" s="11" t="str">
        <f t="shared" si="89"/>
        <v>insert into BTRCOutgoingYRate (OID, prefix, outgoingYRateUSD, operatorName, operatorType, effectiveFrom, effectiveTo) values('37197_2016-01-01','37197','0.2217','LATVIA MOBILE','MOBILE',to_date('2016-01-01','YYYY-MM-DD HH24:MI:SS'),to_date('2016-12-01','YYYY-MM-DD HH24:MI:SS'));</v>
      </c>
    </row>
    <row r="5709" spans="1:8">
      <c r="A5709" s="11" t="s">
        <v>22448</v>
      </c>
      <c r="B5709" s="11" t="s">
        <v>9149</v>
      </c>
      <c r="C5709" s="18">
        <v>0.22170000000000001</v>
      </c>
      <c r="D5709" s="11" t="s">
        <v>9117</v>
      </c>
      <c r="E5709" s="11" t="s">
        <v>2190</v>
      </c>
      <c r="F5709" s="12" t="s">
        <v>30094</v>
      </c>
      <c r="G5709" s="12" t="s">
        <v>30095</v>
      </c>
      <c r="H5709" s="11" t="str">
        <f t="shared" si="89"/>
        <v>insert into BTRCOutgoingYRate (OID, prefix, outgoingYRateUSD, operatorName, operatorType, effectiveFrom, effectiveTo) values('37121_2016-01-01','37121','0.2217','LATVIA MOBILE','MOBILE',to_date('2016-01-01','YYYY-MM-DD HH24:MI:SS'),to_date('2016-12-01','YYYY-MM-DD HH24:MI:SS'));</v>
      </c>
    </row>
    <row r="5710" spans="1:8">
      <c r="A5710" s="11" t="s">
        <v>22449</v>
      </c>
      <c r="B5710" s="11" t="s">
        <v>9150</v>
      </c>
      <c r="C5710" s="18">
        <v>0.22170000000000001</v>
      </c>
      <c r="D5710" s="11" t="s">
        <v>9151</v>
      </c>
      <c r="E5710" s="11" t="s">
        <v>2190</v>
      </c>
      <c r="F5710" s="12" t="s">
        <v>30094</v>
      </c>
      <c r="G5710" s="12" t="s">
        <v>30095</v>
      </c>
      <c r="H5710" s="11" t="str">
        <f t="shared" si="89"/>
        <v>insert into BTRCOutgoingYRate (OID, prefix, outgoingYRateUSD, operatorName, operatorType, effectiveFrom, effectiveTo) values('37126_2016-01-01','37126','0.2217','LATVIA MOBILE LMT','MOBILE',to_date('2016-01-01','YYYY-MM-DD HH24:MI:SS'),to_date('2016-12-01','YYYY-MM-DD HH24:MI:SS'));</v>
      </c>
    </row>
    <row r="5711" spans="1:8">
      <c r="A5711" s="11" t="s">
        <v>22450</v>
      </c>
      <c r="B5711" s="11" t="s">
        <v>9152</v>
      </c>
      <c r="C5711" s="18">
        <v>0.22170000000000001</v>
      </c>
      <c r="D5711" s="11" t="s">
        <v>9153</v>
      </c>
      <c r="E5711" s="11" t="s">
        <v>2190</v>
      </c>
      <c r="F5711" s="12" t="s">
        <v>30094</v>
      </c>
      <c r="G5711" s="12" t="s">
        <v>30095</v>
      </c>
      <c r="H5711" s="11" t="str">
        <f t="shared" si="89"/>
        <v>insert into BTRCOutgoingYRate (OID, prefix, outgoingYRateUSD, operatorName, operatorType, effectiveFrom, effectiveTo) values('371222_2016-01-01','371222','0.2217','LATVIA MOBILE OTHERS','MOBILE',to_date('2016-01-01','YYYY-MM-DD HH24:MI:SS'),to_date('2016-12-01','YYYY-MM-DD HH24:MI:SS'));</v>
      </c>
    </row>
    <row r="5712" spans="1:8">
      <c r="A5712" s="11" t="s">
        <v>22451</v>
      </c>
      <c r="B5712" s="11" t="s">
        <v>9154</v>
      </c>
      <c r="C5712" s="18">
        <v>0.22170000000000001</v>
      </c>
      <c r="D5712" s="11" t="s">
        <v>9155</v>
      </c>
      <c r="E5712" s="11" t="s">
        <v>2190</v>
      </c>
      <c r="F5712" s="12" t="s">
        <v>30094</v>
      </c>
      <c r="G5712" s="12" t="s">
        <v>30095</v>
      </c>
      <c r="H5712" s="11" t="str">
        <f t="shared" si="89"/>
        <v>insert into BTRCOutgoingYRate (OID, prefix, outgoingYRateUSD, operatorName, operatorType, effectiveFrom, effectiveTo) values('371850_2016-01-01','371850','0.2217','Latvia Radiocoms Mobile','MOBILE',to_date('2016-01-01','YYYY-MM-DD HH24:MI:SS'),to_date('2016-12-01','YYYY-MM-DD HH24:MI:SS'));</v>
      </c>
    </row>
    <row r="5713" spans="1:8">
      <c r="A5713" s="11" t="s">
        <v>22452</v>
      </c>
      <c r="B5713" s="11" t="s">
        <v>9156</v>
      </c>
      <c r="C5713" s="18">
        <v>0.22170000000000001</v>
      </c>
      <c r="D5713" s="11" t="s">
        <v>9155</v>
      </c>
      <c r="E5713" s="11" t="s">
        <v>2190</v>
      </c>
      <c r="F5713" s="12" t="s">
        <v>30094</v>
      </c>
      <c r="G5713" s="12" t="s">
        <v>30095</v>
      </c>
      <c r="H5713" s="11" t="str">
        <f t="shared" si="89"/>
        <v>insert into BTRCOutgoingYRate (OID, prefix, outgoingYRateUSD, operatorName, operatorType, effectiveFrom, effectiveTo) values('371810_2016-01-01','371810','0.2217','Latvia Radiocoms Mobile','MOBILE',to_date('2016-01-01','YYYY-MM-DD HH24:MI:SS'),to_date('2016-12-01','YYYY-MM-DD HH24:MI:SS'));</v>
      </c>
    </row>
    <row r="5714" spans="1:8">
      <c r="A5714" s="11" t="s">
        <v>22453</v>
      </c>
      <c r="B5714" s="11" t="s">
        <v>9157</v>
      </c>
      <c r="C5714" s="18">
        <v>0.22170000000000001</v>
      </c>
      <c r="D5714" s="11" t="s">
        <v>9155</v>
      </c>
      <c r="E5714" s="11" t="s">
        <v>2190</v>
      </c>
      <c r="F5714" s="12" t="s">
        <v>30094</v>
      </c>
      <c r="G5714" s="12" t="s">
        <v>30095</v>
      </c>
      <c r="H5714" s="11" t="str">
        <f t="shared" si="89"/>
        <v>insert into BTRCOutgoingYRate (OID, prefix, outgoingYRateUSD, operatorName, operatorType, effectiveFrom, effectiveTo) values('371651_2016-01-01','371651','0.2217','Latvia Radiocoms Mobile','MOBILE',to_date('2016-01-01','YYYY-MM-DD HH24:MI:SS'),to_date('2016-12-01','YYYY-MM-DD HH24:MI:SS'));</v>
      </c>
    </row>
    <row r="5715" spans="1:8">
      <c r="A5715" s="11" t="s">
        <v>22454</v>
      </c>
      <c r="B5715" s="11" t="s">
        <v>9158</v>
      </c>
      <c r="C5715" s="18">
        <v>0.22170000000000001</v>
      </c>
      <c r="D5715" s="11" t="s">
        <v>9155</v>
      </c>
      <c r="E5715" s="11" t="s">
        <v>2190</v>
      </c>
      <c r="F5715" s="12" t="s">
        <v>30094</v>
      </c>
      <c r="G5715" s="12" t="s">
        <v>30095</v>
      </c>
      <c r="H5715" s="11" t="str">
        <f t="shared" si="89"/>
        <v>insert into BTRCOutgoingYRate (OID, prefix, outgoingYRateUSD, operatorName, operatorType, effectiveFrom, effectiveTo) values('371284_2016-01-01','371284','0.2217','Latvia Radiocoms Mobile','MOBILE',to_date('2016-01-01','YYYY-MM-DD HH24:MI:SS'),to_date('2016-12-01','YYYY-MM-DD HH24:MI:SS'));</v>
      </c>
    </row>
    <row r="5716" spans="1:8">
      <c r="A5716" s="11" t="s">
        <v>22455</v>
      </c>
      <c r="B5716" s="11" t="s">
        <v>9159</v>
      </c>
      <c r="C5716" s="18">
        <v>0.22170000000000001</v>
      </c>
      <c r="D5716" s="11" t="s">
        <v>9155</v>
      </c>
      <c r="E5716" s="11" t="s">
        <v>2190</v>
      </c>
      <c r="F5716" s="12" t="s">
        <v>30094</v>
      </c>
      <c r="G5716" s="12" t="s">
        <v>30095</v>
      </c>
      <c r="H5716" s="11" t="str">
        <f t="shared" si="89"/>
        <v>insert into BTRCOutgoingYRate (OID, prefix, outgoingYRateUSD, operatorName, operatorType, effectiveFrom, effectiveTo) values('371201_2016-01-01','371201','0.2217','Latvia Radiocoms Mobile','MOBILE',to_date('2016-01-01','YYYY-MM-DD HH24:MI:SS'),to_date('2016-12-01','YYYY-MM-DD HH24:MI:SS'));</v>
      </c>
    </row>
    <row r="5717" spans="1:8">
      <c r="A5717" s="11" t="s">
        <v>22456</v>
      </c>
      <c r="B5717" s="11" t="s">
        <v>9160</v>
      </c>
      <c r="C5717" s="18">
        <v>0.22170000000000001</v>
      </c>
      <c r="D5717" s="11" t="s">
        <v>9161</v>
      </c>
      <c r="E5717" s="11" t="s">
        <v>2190</v>
      </c>
      <c r="F5717" s="12" t="s">
        <v>30094</v>
      </c>
      <c r="G5717" s="12" t="s">
        <v>30095</v>
      </c>
      <c r="H5717" s="11" t="str">
        <f t="shared" si="89"/>
        <v>insert into BTRCOutgoingYRate (OID, prefix, outgoingYRateUSD, operatorName, operatorType, effectiveFrom, effectiveTo) values('371681_2016-01-01','371681','0.2217','LATVIA RADIOCOMS MOBILE','MOBILE',to_date('2016-01-01','YYYY-MM-DD HH24:MI:SS'),to_date('2016-12-01','YYYY-MM-DD HH24:MI:SS'));</v>
      </c>
    </row>
    <row r="5718" spans="1:8">
      <c r="A5718" s="11" t="s">
        <v>22457</v>
      </c>
      <c r="B5718" s="11" t="s">
        <v>9162</v>
      </c>
      <c r="C5718" s="18">
        <v>0.22170000000000001</v>
      </c>
      <c r="D5718" s="11" t="s">
        <v>9163</v>
      </c>
      <c r="E5718" s="11" t="s">
        <v>2190</v>
      </c>
      <c r="F5718" s="12" t="s">
        <v>30094</v>
      </c>
      <c r="G5718" s="12" t="s">
        <v>30095</v>
      </c>
      <c r="H5718" s="11" t="str">
        <f t="shared" si="89"/>
        <v>insert into BTRCOutgoingYRate (OID, prefix, outgoingYRateUSD, operatorName, operatorType, effectiveFrom, effectiveTo) values('371276_2016-01-01','371276','0.2217','LATVIA-MOBILE BITE LATVIJA','MOBILE',to_date('2016-01-01','YYYY-MM-DD HH24:MI:SS'),to_date('2016-12-01','YYYY-MM-DD HH24:MI:SS'));</v>
      </c>
    </row>
    <row r="5719" spans="1:8">
      <c r="A5719" s="11" t="s">
        <v>22458</v>
      </c>
      <c r="B5719" s="11" t="s">
        <v>9164</v>
      </c>
      <c r="C5719" s="18">
        <v>0.22170000000000001</v>
      </c>
      <c r="D5719" s="11" t="s">
        <v>9165</v>
      </c>
      <c r="E5719" s="11" t="s">
        <v>2190</v>
      </c>
      <c r="F5719" s="12" t="s">
        <v>30094</v>
      </c>
      <c r="G5719" s="12" t="s">
        <v>30095</v>
      </c>
      <c r="H5719" s="11" t="str">
        <f t="shared" si="89"/>
        <v>insert into BTRCOutgoingYRate (OID, prefix, outgoingYRateUSD, operatorName, operatorType, effectiveFrom, effectiveTo) values('37189_2016-01-01','37189','0.2217','LATVIA-MOBILE OTHERS','MOBILE',to_date('2016-01-01','YYYY-MM-DD HH24:MI:SS'),to_date('2016-12-01','YYYY-MM-DD HH24:MI:SS'));</v>
      </c>
    </row>
    <row r="5720" spans="1:8">
      <c r="A5720" s="11" t="s">
        <v>22459</v>
      </c>
      <c r="B5720" s="11" t="s">
        <v>9166</v>
      </c>
      <c r="C5720" s="18">
        <v>0.22170000000000001</v>
      </c>
      <c r="D5720" s="11" t="s">
        <v>9167</v>
      </c>
      <c r="E5720" s="11" t="s">
        <v>2190</v>
      </c>
      <c r="F5720" s="12" t="s">
        <v>30094</v>
      </c>
      <c r="G5720" s="12" t="s">
        <v>30095</v>
      </c>
      <c r="H5720" s="11" t="str">
        <f t="shared" si="89"/>
        <v>insert into BTRCOutgoingYRate (OID, prefix, outgoingYRateUSD, operatorName, operatorType, effectiveFrom, effectiveTo) values('3719_2016-01-01','3719','0.2217','Latvia-Other-Mobile','MOBILE',to_date('2016-01-01','YYYY-MM-DD HH24:MI:SS'),to_date('2016-12-01','YYYY-MM-DD HH24:MI:SS'));</v>
      </c>
    </row>
    <row r="5721" spans="1:8">
      <c r="A5721" s="11" t="s">
        <v>22460</v>
      </c>
      <c r="B5721" s="11" t="s">
        <v>9168</v>
      </c>
      <c r="C5721" s="18">
        <v>0.22170000000000001</v>
      </c>
      <c r="D5721" s="11" t="s">
        <v>9167</v>
      </c>
      <c r="E5721" s="11" t="s">
        <v>2190</v>
      </c>
      <c r="F5721" s="12" t="s">
        <v>30094</v>
      </c>
      <c r="G5721" s="12" t="s">
        <v>30095</v>
      </c>
      <c r="H5721" s="11" t="str">
        <f t="shared" si="89"/>
        <v>insert into BTRCOutgoingYRate (OID, prefix, outgoingYRateUSD, operatorName, operatorType, effectiveFrom, effectiveTo) values('3718_2016-01-01','3718','0.2217','Latvia-Other-Mobile','MOBILE',to_date('2016-01-01','YYYY-MM-DD HH24:MI:SS'),to_date('2016-12-01','YYYY-MM-DD HH24:MI:SS'));</v>
      </c>
    </row>
    <row r="5722" spans="1:8">
      <c r="A5722" s="11" t="s">
        <v>22461</v>
      </c>
      <c r="B5722" s="11" t="s">
        <v>9169</v>
      </c>
      <c r="C5722" s="18">
        <v>0.22170000000000001</v>
      </c>
      <c r="D5722" s="11" t="s">
        <v>9167</v>
      </c>
      <c r="E5722" s="11" t="s">
        <v>2190</v>
      </c>
      <c r="F5722" s="12" t="s">
        <v>30094</v>
      </c>
      <c r="G5722" s="12" t="s">
        <v>30095</v>
      </c>
      <c r="H5722" s="11" t="str">
        <f t="shared" si="89"/>
        <v>insert into BTRCOutgoingYRate (OID, prefix, outgoingYRateUSD, operatorName, operatorType, effectiveFrom, effectiveTo) values('3717_2016-01-01','3717','0.2217','Latvia-Other-Mobile','MOBILE',to_date('2016-01-01','YYYY-MM-DD HH24:MI:SS'),to_date('2016-12-01','YYYY-MM-DD HH24:MI:SS'));</v>
      </c>
    </row>
    <row r="5723" spans="1:8">
      <c r="A5723" s="11" t="s">
        <v>22462</v>
      </c>
      <c r="B5723" s="11" t="s">
        <v>9170</v>
      </c>
      <c r="C5723" s="18">
        <v>0.22170000000000001</v>
      </c>
      <c r="D5723" s="11" t="s">
        <v>9167</v>
      </c>
      <c r="E5723" s="11" t="s">
        <v>2190</v>
      </c>
      <c r="F5723" s="12" t="s">
        <v>30094</v>
      </c>
      <c r="G5723" s="12" t="s">
        <v>30095</v>
      </c>
      <c r="H5723" s="11" t="str">
        <f t="shared" si="89"/>
        <v>insert into BTRCOutgoingYRate (OID, prefix, outgoingYRateUSD, operatorName, operatorType, effectiveFrom, effectiveTo) values('3716_2016-01-01','3716','0.2217','Latvia-Other-Mobile','MOBILE',to_date('2016-01-01','YYYY-MM-DD HH24:MI:SS'),to_date('2016-12-01','YYYY-MM-DD HH24:MI:SS'));</v>
      </c>
    </row>
    <row r="5724" spans="1:8">
      <c r="A5724" s="11" t="s">
        <v>22463</v>
      </c>
      <c r="B5724" s="11" t="s">
        <v>9171</v>
      </c>
      <c r="C5724" s="18">
        <v>0.22170000000000001</v>
      </c>
      <c r="D5724" s="11" t="s">
        <v>9167</v>
      </c>
      <c r="E5724" s="11" t="s">
        <v>2190</v>
      </c>
      <c r="F5724" s="12" t="s">
        <v>30094</v>
      </c>
      <c r="G5724" s="12" t="s">
        <v>30095</v>
      </c>
      <c r="H5724" s="11" t="str">
        <f t="shared" si="89"/>
        <v>insert into BTRCOutgoingYRate (OID, prefix, outgoingYRateUSD, operatorName, operatorType, effectiveFrom, effectiveTo) values('3715_2016-01-01','3715','0.2217','Latvia-Other-Mobile','MOBILE',to_date('2016-01-01','YYYY-MM-DD HH24:MI:SS'),to_date('2016-12-01','YYYY-MM-DD HH24:MI:SS'));</v>
      </c>
    </row>
    <row r="5725" spans="1:8">
      <c r="A5725" s="11" t="s">
        <v>22464</v>
      </c>
      <c r="B5725" s="11" t="s">
        <v>9172</v>
      </c>
      <c r="C5725" s="18">
        <v>0.22170000000000001</v>
      </c>
      <c r="D5725" s="11" t="s">
        <v>9167</v>
      </c>
      <c r="E5725" s="11" t="s">
        <v>2190</v>
      </c>
      <c r="F5725" s="12" t="s">
        <v>30094</v>
      </c>
      <c r="G5725" s="12" t="s">
        <v>30095</v>
      </c>
      <c r="H5725" s="11" t="str">
        <f t="shared" si="89"/>
        <v>insert into BTRCOutgoingYRate (OID, prefix, outgoingYRateUSD, operatorName, operatorType, effectiveFrom, effectiveTo) values('3712_2016-01-01','3712','0.2217','Latvia-Other-Mobile','MOBILE',to_date('2016-01-01','YYYY-MM-DD HH24:MI:SS'),to_date('2016-12-01','YYYY-MM-DD HH24:MI:SS'));</v>
      </c>
    </row>
    <row r="5726" spans="1:8">
      <c r="A5726" s="11" t="s">
        <v>22465</v>
      </c>
      <c r="B5726" s="11" t="s">
        <v>1825</v>
      </c>
      <c r="C5726" s="18">
        <v>0.13009999999999999</v>
      </c>
      <c r="D5726" s="11" t="s">
        <v>9173</v>
      </c>
      <c r="E5726" s="11" t="s">
        <v>2227</v>
      </c>
      <c r="F5726" s="12" t="s">
        <v>30094</v>
      </c>
      <c r="G5726" s="12" t="s">
        <v>30095</v>
      </c>
      <c r="H5726" s="11" t="str">
        <f t="shared" si="89"/>
        <v>insert into BTRCOutgoingYRate (OID, prefix, outgoingYRateUSD, operatorName, operatorType, effectiveFrom, effectiveTo) values('371_2016-01-01','371','0.1301','Latvia-ROC-Fixed','FIXED',to_date('2016-01-01','YYYY-MM-DD HH24:MI:SS'),to_date('2016-12-01','YYYY-MM-DD HH24:MI:SS'));</v>
      </c>
    </row>
    <row r="5727" spans="1:8">
      <c r="A5727" s="11" t="s">
        <v>22466</v>
      </c>
      <c r="B5727" s="11" t="s">
        <v>9174</v>
      </c>
      <c r="C5727" s="18">
        <v>0.13689999999999999</v>
      </c>
      <c r="D5727" s="11" t="s">
        <v>9175</v>
      </c>
      <c r="E5727" s="11" t="s">
        <v>2227</v>
      </c>
      <c r="F5727" s="12" t="s">
        <v>30094</v>
      </c>
      <c r="G5727" s="12" t="s">
        <v>30095</v>
      </c>
      <c r="H5727" s="11" t="str">
        <f t="shared" si="89"/>
        <v>insert into BTRCOutgoingYRate (OID, prefix, outgoingYRateUSD, operatorName, operatorType, effectiveFrom, effectiveTo) values('9611_2016-01-01','9611','0.1369','Lebanon - Beirut','FIXED',to_date('2016-01-01','YYYY-MM-DD HH24:MI:SS'),to_date('2016-12-01','YYYY-MM-DD HH24:MI:SS'));</v>
      </c>
    </row>
    <row r="5728" spans="1:8">
      <c r="A5728" s="11" t="s">
        <v>22467</v>
      </c>
      <c r="B5728" s="11" t="s">
        <v>9176</v>
      </c>
      <c r="C5728" s="18">
        <v>0.18779999999999999</v>
      </c>
      <c r="D5728" s="11" t="s">
        <v>9177</v>
      </c>
      <c r="E5728" s="11" t="s">
        <v>2190</v>
      </c>
      <c r="F5728" s="12" t="s">
        <v>30094</v>
      </c>
      <c r="G5728" s="12" t="s">
        <v>30095</v>
      </c>
      <c r="H5728" s="11" t="str">
        <f t="shared" si="89"/>
        <v>insert into BTRCOutgoingYRate (OID, prefix, outgoingYRateUSD, operatorName, operatorType, effectiveFrom, effectiveTo) values('96172_2016-01-01','96172','0.1878','LEBANON MOBILE','MOBILE',to_date('2016-01-01','YYYY-MM-DD HH24:MI:SS'),to_date('2016-12-01','YYYY-MM-DD HH24:MI:SS'));</v>
      </c>
    </row>
    <row r="5729" spans="1:8">
      <c r="A5729" s="11" t="s">
        <v>22468</v>
      </c>
      <c r="B5729" s="11" t="s">
        <v>9178</v>
      </c>
      <c r="C5729" s="18">
        <v>0.18779999999999999</v>
      </c>
      <c r="D5729" s="11" t="s">
        <v>9179</v>
      </c>
      <c r="E5729" s="11" t="s">
        <v>2190</v>
      </c>
      <c r="F5729" s="12" t="s">
        <v>30094</v>
      </c>
      <c r="G5729" s="12" t="s">
        <v>30095</v>
      </c>
      <c r="H5729" s="11" t="str">
        <f t="shared" si="89"/>
        <v>insert into BTRCOutgoingYRate (OID, prefix, outgoingYRateUSD, operatorName, operatorType, effectiveFrom, effectiveTo) values('96190_2016-01-01','96190','0.1878','Lebanon Mobile','MOBILE',to_date('2016-01-01','YYYY-MM-DD HH24:MI:SS'),to_date('2016-12-01','YYYY-MM-DD HH24:MI:SS'));</v>
      </c>
    </row>
    <row r="5730" spans="1:8">
      <c r="A5730" s="11" t="s">
        <v>22469</v>
      </c>
      <c r="B5730" s="11" t="s">
        <v>9180</v>
      </c>
      <c r="C5730" s="18">
        <v>0.18779999999999999</v>
      </c>
      <c r="D5730" s="11" t="s">
        <v>9179</v>
      </c>
      <c r="E5730" s="11" t="s">
        <v>2190</v>
      </c>
      <c r="F5730" s="12" t="s">
        <v>30094</v>
      </c>
      <c r="G5730" s="12" t="s">
        <v>30095</v>
      </c>
      <c r="H5730" s="11" t="str">
        <f t="shared" si="89"/>
        <v>insert into BTRCOutgoingYRate (OID, prefix, outgoingYRateUSD, operatorName, operatorType, effectiveFrom, effectiveTo) values('96191_2016-01-01','96191','0.1878','Lebanon Mobile','MOBILE',to_date('2016-01-01','YYYY-MM-DD HH24:MI:SS'),to_date('2016-12-01','YYYY-MM-DD HH24:MI:SS'));</v>
      </c>
    </row>
    <row r="5731" spans="1:8">
      <c r="A5731" s="11" t="s">
        <v>22470</v>
      </c>
      <c r="B5731" s="11" t="s">
        <v>9181</v>
      </c>
      <c r="C5731" s="18">
        <v>0.18779999999999999</v>
      </c>
      <c r="D5731" s="11" t="s">
        <v>9179</v>
      </c>
      <c r="E5731" s="11" t="s">
        <v>2190</v>
      </c>
      <c r="F5731" s="12" t="s">
        <v>30094</v>
      </c>
      <c r="G5731" s="12" t="s">
        <v>30095</v>
      </c>
      <c r="H5731" s="11" t="str">
        <f t="shared" si="89"/>
        <v>insert into BTRCOutgoingYRate (OID, prefix, outgoingYRateUSD, operatorName, operatorType, effectiveFrom, effectiveTo) values('96181_2016-01-01','96181','0.1878','Lebanon Mobile','MOBILE',to_date('2016-01-01','YYYY-MM-DD HH24:MI:SS'),to_date('2016-12-01','YYYY-MM-DD HH24:MI:SS'));</v>
      </c>
    </row>
    <row r="5732" spans="1:8">
      <c r="A5732" s="11" t="s">
        <v>22471</v>
      </c>
      <c r="B5732" s="11" t="s">
        <v>9182</v>
      </c>
      <c r="C5732" s="18">
        <v>0.18779999999999999</v>
      </c>
      <c r="D5732" s="11" t="s">
        <v>9179</v>
      </c>
      <c r="E5732" s="11" t="s">
        <v>2190</v>
      </c>
      <c r="F5732" s="12" t="s">
        <v>30094</v>
      </c>
      <c r="G5732" s="12" t="s">
        <v>30095</v>
      </c>
      <c r="H5732" s="11" t="str">
        <f t="shared" si="89"/>
        <v>insert into BTRCOutgoingYRate (OID, prefix, outgoingYRateUSD, operatorName, operatorType, effectiveFrom, effectiveTo) values('96180_2016-01-01','96180','0.1878','Lebanon Mobile','MOBILE',to_date('2016-01-01','YYYY-MM-DD HH24:MI:SS'),to_date('2016-12-01','YYYY-MM-DD HH24:MI:SS'));</v>
      </c>
    </row>
    <row r="5733" spans="1:8">
      <c r="A5733" s="11" t="s">
        <v>22472</v>
      </c>
      <c r="B5733" s="11" t="s">
        <v>9183</v>
      </c>
      <c r="C5733" s="18">
        <v>0.18779999999999999</v>
      </c>
      <c r="D5733" s="11" t="s">
        <v>9184</v>
      </c>
      <c r="E5733" s="11" t="s">
        <v>2190</v>
      </c>
      <c r="F5733" s="12" t="s">
        <v>30094</v>
      </c>
      <c r="G5733" s="12" t="s">
        <v>30095</v>
      </c>
      <c r="H5733" s="11" t="str">
        <f t="shared" si="89"/>
        <v>insert into BTRCOutgoingYRate (OID, prefix, outgoingYRateUSD, operatorName, operatorType, effectiveFrom, effectiveTo) values('96130_2016-01-01','96130','0.1878','Lebanon-Mobile','MOBILE',to_date('2016-01-01','YYYY-MM-DD HH24:MI:SS'),to_date('2016-12-01','YYYY-MM-DD HH24:MI:SS'));</v>
      </c>
    </row>
    <row r="5734" spans="1:8">
      <c r="A5734" s="11" t="s">
        <v>22473</v>
      </c>
      <c r="B5734" s="11" t="s">
        <v>9185</v>
      </c>
      <c r="C5734" s="18">
        <v>0.18779999999999999</v>
      </c>
      <c r="D5734" s="11" t="s">
        <v>9184</v>
      </c>
      <c r="E5734" s="11" t="s">
        <v>2190</v>
      </c>
      <c r="F5734" s="12" t="s">
        <v>30094</v>
      </c>
      <c r="G5734" s="12" t="s">
        <v>30095</v>
      </c>
      <c r="H5734" s="11" t="str">
        <f t="shared" si="89"/>
        <v>insert into BTRCOutgoingYRate (OID, prefix, outgoingYRateUSD, operatorName, operatorType, effectiveFrom, effectiveTo) values('96132_2016-01-01','96132','0.1878','Lebanon-Mobile','MOBILE',to_date('2016-01-01','YYYY-MM-DD HH24:MI:SS'),to_date('2016-12-01','YYYY-MM-DD HH24:MI:SS'));</v>
      </c>
    </row>
    <row r="5735" spans="1:8">
      <c r="A5735" s="11" t="s">
        <v>22474</v>
      </c>
      <c r="B5735" s="11" t="s">
        <v>9186</v>
      </c>
      <c r="C5735" s="18">
        <v>0.18779999999999999</v>
      </c>
      <c r="D5735" s="11" t="s">
        <v>9184</v>
      </c>
      <c r="E5735" s="11" t="s">
        <v>2190</v>
      </c>
      <c r="F5735" s="12" t="s">
        <v>30094</v>
      </c>
      <c r="G5735" s="12" t="s">
        <v>30095</v>
      </c>
      <c r="H5735" s="11" t="str">
        <f t="shared" si="89"/>
        <v>insert into BTRCOutgoingYRate (OID, prefix, outgoingYRateUSD, operatorName, operatorType, effectiveFrom, effectiveTo) values('96139_2016-01-01','96139','0.1878','Lebanon-Mobile','MOBILE',to_date('2016-01-01','YYYY-MM-DD HH24:MI:SS'),to_date('2016-12-01','YYYY-MM-DD HH24:MI:SS'));</v>
      </c>
    </row>
    <row r="5736" spans="1:8">
      <c r="A5736" s="11" t="s">
        <v>22475</v>
      </c>
      <c r="B5736" s="11" t="s">
        <v>9187</v>
      </c>
      <c r="C5736" s="18">
        <v>0.18779999999999999</v>
      </c>
      <c r="D5736" s="11" t="s">
        <v>9184</v>
      </c>
      <c r="E5736" s="11" t="s">
        <v>2190</v>
      </c>
      <c r="F5736" s="12" t="s">
        <v>30094</v>
      </c>
      <c r="G5736" s="12" t="s">
        <v>30095</v>
      </c>
      <c r="H5736" s="11" t="str">
        <f t="shared" si="89"/>
        <v>insert into BTRCOutgoingYRate (OID, prefix, outgoingYRateUSD, operatorName, operatorType, effectiveFrom, effectiveTo) values('96138_2016-01-01','96138','0.1878','Lebanon-Mobile','MOBILE',to_date('2016-01-01','YYYY-MM-DD HH24:MI:SS'),to_date('2016-12-01','YYYY-MM-DD HH24:MI:SS'));</v>
      </c>
    </row>
    <row r="5737" spans="1:8">
      <c r="A5737" s="11" t="s">
        <v>22476</v>
      </c>
      <c r="B5737" s="11" t="s">
        <v>9188</v>
      </c>
      <c r="C5737" s="18">
        <v>0.18779999999999999</v>
      </c>
      <c r="D5737" s="11" t="s">
        <v>9184</v>
      </c>
      <c r="E5737" s="11" t="s">
        <v>2190</v>
      </c>
      <c r="F5737" s="12" t="s">
        <v>30094</v>
      </c>
      <c r="G5737" s="12" t="s">
        <v>30095</v>
      </c>
      <c r="H5737" s="11" t="str">
        <f t="shared" si="89"/>
        <v>insert into BTRCOutgoingYRate (OID, prefix, outgoingYRateUSD, operatorName, operatorType, effectiveFrom, effectiveTo) values('96137_2016-01-01','96137','0.1878','Lebanon-Mobile','MOBILE',to_date('2016-01-01','YYYY-MM-DD HH24:MI:SS'),to_date('2016-12-01','YYYY-MM-DD HH24:MI:SS'));</v>
      </c>
    </row>
    <row r="5738" spans="1:8">
      <c r="A5738" s="11" t="s">
        <v>22477</v>
      </c>
      <c r="B5738" s="11" t="s">
        <v>9189</v>
      </c>
      <c r="C5738" s="18">
        <v>0.18779999999999999</v>
      </c>
      <c r="D5738" s="11" t="s">
        <v>9184</v>
      </c>
      <c r="E5738" s="11" t="s">
        <v>2190</v>
      </c>
      <c r="F5738" s="12" t="s">
        <v>30094</v>
      </c>
      <c r="G5738" s="12" t="s">
        <v>30095</v>
      </c>
      <c r="H5738" s="11" t="str">
        <f t="shared" si="89"/>
        <v>insert into BTRCOutgoingYRate (OID, prefix, outgoingYRateUSD, operatorName, operatorType, effectiveFrom, effectiveTo) values('96136_2016-01-01','96136','0.1878','Lebanon-Mobile','MOBILE',to_date('2016-01-01','YYYY-MM-DD HH24:MI:SS'),to_date('2016-12-01','YYYY-MM-DD HH24:MI:SS'));</v>
      </c>
    </row>
    <row r="5739" spans="1:8">
      <c r="A5739" s="11" t="s">
        <v>22478</v>
      </c>
      <c r="B5739" s="11" t="s">
        <v>9190</v>
      </c>
      <c r="C5739" s="18">
        <v>0.18779999999999999</v>
      </c>
      <c r="D5739" s="11" t="s">
        <v>9184</v>
      </c>
      <c r="E5739" s="11" t="s">
        <v>2190</v>
      </c>
      <c r="F5739" s="12" t="s">
        <v>30094</v>
      </c>
      <c r="G5739" s="12" t="s">
        <v>30095</v>
      </c>
      <c r="H5739" s="11" t="str">
        <f t="shared" si="89"/>
        <v>insert into BTRCOutgoingYRate (OID, prefix, outgoingYRateUSD, operatorName, operatorType, effectiveFrom, effectiveTo) values('96135_2016-01-01','96135','0.1878','Lebanon-Mobile','MOBILE',to_date('2016-01-01','YYYY-MM-DD HH24:MI:SS'),to_date('2016-12-01','YYYY-MM-DD HH24:MI:SS'));</v>
      </c>
    </row>
    <row r="5740" spans="1:8">
      <c r="A5740" s="11" t="s">
        <v>22479</v>
      </c>
      <c r="B5740" s="11" t="s">
        <v>9191</v>
      </c>
      <c r="C5740" s="18">
        <v>0.18779999999999999</v>
      </c>
      <c r="D5740" s="11" t="s">
        <v>9184</v>
      </c>
      <c r="E5740" s="11" t="s">
        <v>2190</v>
      </c>
      <c r="F5740" s="12" t="s">
        <v>30094</v>
      </c>
      <c r="G5740" s="12" t="s">
        <v>30095</v>
      </c>
      <c r="H5740" s="11" t="str">
        <f t="shared" si="89"/>
        <v>insert into BTRCOutgoingYRate (OID, prefix, outgoingYRateUSD, operatorName, operatorType, effectiveFrom, effectiveTo) values('96134_2016-01-01','96134','0.1878','Lebanon-Mobile','MOBILE',to_date('2016-01-01','YYYY-MM-DD HH24:MI:SS'),to_date('2016-12-01','YYYY-MM-DD HH24:MI:SS'));</v>
      </c>
    </row>
    <row r="5741" spans="1:8">
      <c r="A5741" s="11" t="s">
        <v>22480</v>
      </c>
      <c r="B5741" s="11" t="s">
        <v>9192</v>
      </c>
      <c r="C5741" s="18">
        <v>0.18779999999999999</v>
      </c>
      <c r="D5741" s="11" t="s">
        <v>9184</v>
      </c>
      <c r="E5741" s="11" t="s">
        <v>2190</v>
      </c>
      <c r="F5741" s="12" t="s">
        <v>30094</v>
      </c>
      <c r="G5741" s="12" t="s">
        <v>30095</v>
      </c>
      <c r="H5741" s="11" t="str">
        <f t="shared" si="89"/>
        <v>insert into BTRCOutgoingYRate (OID, prefix, outgoingYRateUSD, operatorName, operatorType, effectiveFrom, effectiveTo) values('96133_2016-01-01','96133','0.1878','Lebanon-Mobile','MOBILE',to_date('2016-01-01','YYYY-MM-DD HH24:MI:SS'),to_date('2016-12-01','YYYY-MM-DD HH24:MI:SS'));</v>
      </c>
    </row>
    <row r="5742" spans="1:8">
      <c r="A5742" s="11" t="s">
        <v>22481</v>
      </c>
      <c r="B5742" s="11" t="s">
        <v>9193</v>
      </c>
      <c r="C5742" s="18">
        <v>0.18779999999999999</v>
      </c>
      <c r="D5742" s="11" t="s">
        <v>9184</v>
      </c>
      <c r="E5742" s="11" t="s">
        <v>2190</v>
      </c>
      <c r="F5742" s="12" t="s">
        <v>30094</v>
      </c>
      <c r="G5742" s="12" t="s">
        <v>30095</v>
      </c>
      <c r="H5742" s="11" t="str">
        <f t="shared" si="89"/>
        <v>insert into BTRCOutgoingYRate (OID, prefix, outgoingYRateUSD, operatorName, operatorType, effectiveFrom, effectiveTo) values('96131_2016-01-01','96131','0.1878','Lebanon-Mobile','MOBILE',to_date('2016-01-01','YYYY-MM-DD HH24:MI:SS'),to_date('2016-12-01','YYYY-MM-DD HH24:MI:SS'));</v>
      </c>
    </row>
    <row r="5743" spans="1:8">
      <c r="A5743" s="11" t="s">
        <v>22482</v>
      </c>
      <c r="B5743" s="11" t="s">
        <v>9194</v>
      </c>
      <c r="C5743" s="18">
        <v>0.18779999999999999</v>
      </c>
      <c r="D5743" s="11" t="s">
        <v>9195</v>
      </c>
      <c r="E5743" s="11" t="s">
        <v>2190</v>
      </c>
      <c r="F5743" s="12" t="s">
        <v>30094</v>
      </c>
      <c r="G5743" s="12" t="s">
        <v>30095</v>
      </c>
      <c r="H5743" s="11" t="str">
        <f t="shared" si="89"/>
        <v>insert into BTRCOutgoingYRate (OID, prefix, outgoingYRateUSD, operatorName, operatorType, effectiveFrom, effectiveTo) values('96171_2016-01-01','96171','0.1878','Lebanon-Other-Mobile','MOBILE',to_date('2016-01-01','YYYY-MM-DD HH24:MI:SS'),to_date('2016-12-01','YYYY-MM-DD HH24:MI:SS'));</v>
      </c>
    </row>
    <row r="5744" spans="1:8">
      <c r="A5744" s="11" t="s">
        <v>22483</v>
      </c>
      <c r="B5744" s="11" t="s">
        <v>9196</v>
      </c>
      <c r="C5744" s="18">
        <v>0.18779999999999999</v>
      </c>
      <c r="D5744" s="11" t="s">
        <v>9195</v>
      </c>
      <c r="E5744" s="11" t="s">
        <v>2190</v>
      </c>
      <c r="F5744" s="12" t="s">
        <v>30094</v>
      </c>
      <c r="G5744" s="12" t="s">
        <v>30095</v>
      </c>
      <c r="H5744" s="11" t="str">
        <f t="shared" si="89"/>
        <v>insert into BTRCOutgoingYRate (OID, prefix, outgoingYRateUSD, operatorName, operatorType, effectiveFrom, effectiveTo) values('96170_2016-01-01','96170','0.1878','Lebanon-Other-Mobile','MOBILE',to_date('2016-01-01','YYYY-MM-DD HH24:MI:SS'),to_date('2016-12-01','YYYY-MM-DD HH24:MI:SS'));</v>
      </c>
    </row>
    <row r="5745" spans="1:8">
      <c r="A5745" s="11" t="s">
        <v>22484</v>
      </c>
      <c r="B5745" s="11" t="s">
        <v>9197</v>
      </c>
      <c r="C5745" s="18">
        <v>0.18779999999999999</v>
      </c>
      <c r="D5745" s="11" t="s">
        <v>9195</v>
      </c>
      <c r="E5745" s="11" t="s">
        <v>2190</v>
      </c>
      <c r="F5745" s="12" t="s">
        <v>30094</v>
      </c>
      <c r="G5745" s="12" t="s">
        <v>30095</v>
      </c>
      <c r="H5745" s="11" t="str">
        <f t="shared" si="89"/>
        <v>insert into BTRCOutgoingYRate (OID, prefix, outgoingYRateUSD, operatorName, operatorType, effectiveFrom, effectiveTo) values('9613_2016-01-01','9613','0.1878','Lebanon-Other-Mobile','MOBILE',to_date('2016-01-01','YYYY-MM-DD HH24:MI:SS'),to_date('2016-12-01','YYYY-MM-DD HH24:MI:SS'));</v>
      </c>
    </row>
    <row r="5746" spans="1:8">
      <c r="A5746" s="11" t="s">
        <v>22485</v>
      </c>
      <c r="B5746" s="11" t="s">
        <v>1971</v>
      </c>
      <c r="C5746" s="18">
        <v>0.13689999999999999</v>
      </c>
      <c r="D5746" s="11" t="s">
        <v>9198</v>
      </c>
      <c r="E5746" s="11" t="s">
        <v>2227</v>
      </c>
      <c r="F5746" s="12" t="s">
        <v>30094</v>
      </c>
      <c r="G5746" s="12" t="s">
        <v>30095</v>
      </c>
      <c r="H5746" s="11" t="str">
        <f t="shared" si="89"/>
        <v>insert into BTRCOutgoingYRate (OID, prefix, outgoingYRateUSD, operatorName, operatorType, effectiveFrom, effectiveTo) values('961_2016-01-01','961','0.1369','Lebanon-ROC-Fixed','FIXED',to_date('2016-01-01','YYYY-MM-DD HH24:MI:SS'),to_date('2016-12-01','YYYY-MM-DD HH24:MI:SS'));</v>
      </c>
    </row>
    <row r="5747" spans="1:8">
      <c r="A5747" s="11" t="s">
        <v>22486</v>
      </c>
      <c r="B5747" s="11" t="s">
        <v>9199</v>
      </c>
      <c r="C5747" s="18">
        <v>0.2656</v>
      </c>
      <c r="D5747" s="11" t="s">
        <v>9200</v>
      </c>
      <c r="E5747" s="11" t="s">
        <v>2190</v>
      </c>
      <c r="F5747" s="12" t="s">
        <v>30094</v>
      </c>
      <c r="G5747" s="12" t="s">
        <v>30095</v>
      </c>
      <c r="H5747" s="11" t="str">
        <f t="shared" si="89"/>
        <v>insert into BTRCOutgoingYRate (OID, prefix, outgoingYRateUSD, operatorName, operatorType, effectiveFrom, effectiveTo) values('26627_2016-01-01','26627','0.2656','Lesotho Mobile','MOBILE',to_date('2016-01-01','YYYY-MM-DD HH24:MI:SS'),to_date('2016-12-01','YYYY-MM-DD HH24:MI:SS'));</v>
      </c>
    </row>
    <row r="5748" spans="1:8">
      <c r="A5748" s="11" t="s">
        <v>22487</v>
      </c>
      <c r="B5748" s="11" t="s">
        <v>9201</v>
      </c>
      <c r="C5748" s="18">
        <v>0.2656</v>
      </c>
      <c r="D5748" s="11" t="s">
        <v>9200</v>
      </c>
      <c r="E5748" s="11" t="s">
        <v>2190</v>
      </c>
      <c r="F5748" s="12" t="s">
        <v>30094</v>
      </c>
      <c r="G5748" s="12" t="s">
        <v>30095</v>
      </c>
      <c r="H5748" s="11" t="str">
        <f t="shared" si="89"/>
        <v>insert into BTRCOutgoingYRate (OID, prefix, outgoingYRateUSD, operatorName, operatorType, effectiveFrom, effectiveTo) values('26628_2016-01-01','26628','0.2656','Lesotho Mobile','MOBILE',to_date('2016-01-01','YYYY-MM-DD HH24:MI:SS'),to_date('2016-12-01','YYYY-MM-DD HH24:MI:SS'));</v>
      </c>
    </row>
    <row r="5749" spans="1:8">
      <c r="A5749" s="11" t="s">
        <v>22488</v>
      </c>
      <c r="B5749" s="11" t="s">
        <v>9202</v>
      </c>
      <c r="C5749" s="18">
        <v>0.2656</v>
      </c>
      <c r="D5749" s="11" t="s">
        <v>9203</v>
      </c>
      <c r="E5749" s="11" t="s">
        <v>2190</v>
      </c>
      <c r="F5749" s="12" t="s">
        <v>30094</v>
      </c>
      <c r="G5749" s="12" t="s">
        <v>30095</v>
      </c>
      <c r="H5749" s="11" t="str">
        <f t="shared" si="89"/>
        <v>insert into BTRCOutgoingYRate (OID, prefix, outgoingYRateUSD, operatorName, operatorType, effectiveFrom, effectiveTo) values('2666_2016-01-01','2666','0.2656','Lesotho-Econet-Mobile','MOBILE',to_date('2016-01-01','YYYY-MM-DD HH24:MI:SS'),to_date('2016-12-01','YYYY-MM-DD HH24:MI:SS'));</v>
      </c>
    </row>
    <row r="5750" spans="1:8">
      <c r="A5750" s="11" t="s">
        <v>22489</v>
      </c>
      <c r="B5750" s="11" t="s">
        <v>9204</v>
      </c>
      <c r="C5750" s="18">
        <v>0.2656</v>
      </c>
      <c r="D5750" s="11" t="s">
        <v>9205</v>
      </c>
      <c r="E5750" s="11" t="s">
        <v>2190</v>
      </c>
      <c r="F5750" s="12" t="s">
        <v>30094</v>
      </c>
      <c r="G5750" s="12" t="s">
        <v>30095</v>
      </c>
      <c r="H5750" s="11" t="str">
        <f t="shared" si="89"/>
        <v>insert into BTRCOutgoingYRate (OID, prefix, outgoingYRateUSD, operatorName, operatorType, effectiveFrom, effectiveTo) values('2668_2016-01-01','2668','0.2656','Lesotho-Other-Mobile','MOBILE',to_date('2016-01-01','YYYY-MM-DD HH24:MI:SS'),to_date('2016-12-01','YYYY-MM-DD HH24:MI:SS'));</v>
      </c>
    </row>
    <row r="5751" spans="1:8">
      <c r="A5751" s="11" t="s">
        <v>22490</v>
      </c>
      <c r="B5751" s="11" t="s">
        <v>1785</v>
      </c>
      <c r="C5751" s="18">
        <v>0.23580000000000001</v>
      </c>
      <c r="D5751" s="11" t="s">
        <v>9206</v>
      </c>
      <c r="E5751" s="11" t="s">
        <v>2227</v>
      </c>
      <c r="F5751" s="12" t="s">
        <v>30094</v>
      </c>
      <c r="G5751" s="12" t="s">
        <v>30095</v>
      </c>
      <c r="H5751" s="11" t="str">
        <f t="shared" si="89"/>
        <v>insert into BTRCOutgoingYRate (OID, prefix, outgoingYRateUSD, operatorName, operatorType, effectiveFrom, effectiveTo) values('266_2016-01-01','266','0.2358','Lesotho-ROC-Fixed','FIXED',to_date('2016-01-01','YYYY-MM-DD HH24:MI:SS'),to_date('2016-12-01','YYYY-MM-DD HH24:MI:SS'));</v>
      </c>
    </row>
    <row r="5752" spans="1:8">
      <c r="A5752" s="11" t="s">
        <v>22491</v>
      </c>
      <c r="B5752" s="11" t="s">
        <v>9207</v>
      </c>
      <c r="C5752" s="18">
        <v>0.2656</v>
      </c>
      <c r="D5752" s="11" t="s">
        <v>9208</v>
      </c>
      <c r="E5752" s="11" t="s">
        <v>2190</v>
      </c>
      <c r="F5752" s="12" t="s">
        <v>30094</v>
      </c>
      <c r="G5752" s="12" t="s">
        <v>30095</v>
      </c>
      <c r="H5752" s="11" t="str">
        <f t="shared" si="89"/>
        <v>insert into BTRCOutgoingYRate (OID, prefix, outgoingYRateUSD, operatorName, operatorType, effectiveFrom, effectiveTo) values('2665_2016-01-01','2665','0.2656','Lesotho-Vodacom-Mobile','MOBILE',to_date('2016-01-01','YYYY-MM-DD HH24:MI:SS'),to_date('2016-12-01','YYYY-MM-DD HH24:MI:SS'));</v>
      </c>
    </row>
    <row r="5753" spans="1:8">
      <c r="A5753" s="11" t="s">
        <v>22492</v>
      </c>
      <c r="B5753" s="11" t="s">
        <v>9209</v>
      </c>
      <c r="C5753" s="18">
        <v>0.252</v>
      </c>
      <c r="D5753" s="11" t="s">
        <v>9210</v>
      </c>
      <c r="E5753" s="11" t="s">
        <v>2190</v>
      </c>
      <c r="F5753" s="12" t="s">
        <v>30094</v>
      </c>
      <c r="G5753" s="12" t="s">
        <v>30095</v>
      </c>
      <c r="H5753" s="11" t="str">
        <f t="shared" si="89"/>
        <v>insert into BTRCOutgoingYRate (OID, prefix, outgoingYRateUSD, operatorName, operatorType, effectiveFrom, effectiveTo) values('2317_2016-01-01','2317','0.252','Liberia Cellular Celcom','MOBILE',to_date('2016-01-01','YYYY-MM-DD HH24:MI:SS'),to_date('2016-12-01','YYYY-MM-DD HH24:MI:SS'));</v>
      </c>
    </row>
    <row r="5754" spans="1:8">
      <c r="A5754" s="11" t="s">
        <v>22493</v>
      </c>
      <c r="B5754" s="11" t="s">
        <v>9211</v>
      </c>
      <c r="C5754" s="18">
        <v>0.252</v>
      </c>
      <c r="D5754" s="11" t="s">
        <v>9212</v>
      </c>
      <c r="E5754" s="11" t="s">
        <v>2190</v>
      </c>
      <c r="F5754" s="12" t="s">
        <v>30094</v>
      </c>
      <c r="G5754" s="12" t="s">
        <v>30095</v>
      </c>
      <c r="H5754" s="11" t="str">
        <f t="shared" si="89"/>
        <v>insert into BTRCOutgoingYRate (OID, prefix, outgoingYRateUSD, operatorName, operatorType, effectiveFrom, effectiveTo) values('23151_2016-01-01','23151','0.252','LIBERIA COMIUM MOBILE','MOBILE',to_date('2016-01-01','YYYY-MM-DD HH24:MI:SS'),to_date('2016-12-01','YYYY-MM-DD HH24:MI:SS'));</v>
      </c>
    </row>
    <row r="5755" spans="1:8">
      <c r="A5755" s="11" t="s">
        <v>22494</v>
      </c>
      <c r="B5755" s="11" t="s">
        <v>9213</v>
      </c>
      <c r="C5755" s="18">
        <v>0.252</v>
      </c>
      <c r="D5755" s="11" t="s">
        <v>9214</v>
      </c>
      <c r="E5755" s="11" t="s">
        <v>2190</v>
      </c>
      <c r="F5755" s="12" t="s">
        <v>30094</v>
      </c>
      <c r="G5755" s="12" t="s">
        <v>30095</v>
      </c>
      <c r="H5755" s="11" t="str">
        <f t="shared" si="89"/>
        <v>insert into BTRCOutgoingYRate (OID, prefix, outgoingYRateUSD, operatorName, operatorType, effectiveFrom, effectiveTo) values('23146_2016-01-01','23146','0.252','LIBERIA-MOBILE','MOBILE',to_date('2016-01-01','YYYY-MM-DD HH24:MI:SS'),to_date('2016-12-01','YYYY-MM-DD HH24:MI:SS'));</v>
      </c>
    </row>
    <row r="5756" spans="1:8">
      <c r="A5756" s="11" t="s">
        <v>22495</v>
      </c>
      <c r="B5756" s="11" t="s">
        <v>9215</v>
      </c>
      <c r="C5756" s="18">
        <v>0.252</v>
      </c>
      <c r="D5756" s="11" t="s">
        <v>9214</v>
      </c>
      <c r="E5756" s="11" t="s">
        <v>2190</v>
      </c>
      <c r="F5756" s="12" t="s">
        <v>30094</v>
      </c>
      <c r="G5756" s="12" t="s">
        <v>30095</v>
      </c>
      <c r="H5756" s="11" t="str">
        <f t="shared" si="89"/>
        <v>insert into BTRCOutgoingYRate (OID, prefix, outgoingYRateUSD, operatorName, operatorType, effectiveFrom, effectiveTo) values('23164_2016-01-01','23164','0.252','LIBERIA-MOBILE','MOBILE',to_date('2016-01-01','YYYY-MM-DD HH24:MI:SS'),to_date('2016-12-01','YYYY-MM-DD HH24:MI:SS'));</v>
      </c>
    </row>
    <row r="5757" spans="1:8">
      <c r="A5757" s="11" t="s">
        <v>22496</v>
      </c>
      <c r="B5757" s="11" t="s">
        <v>9216</v>
      </c>
      <c r="C5757" s="18">
        <v>0.252</v>
      </c>
      <c r="D5757" s="11" t="s">
        <v>9217</v>
      </c>
      <c r="E5757" s="11" t="s">
        <v>2190</v>
      </c>
      <c r="F5757" s="12" t="s">
        <v>30094</v>
      </c>
      <c r="G5757" s="12" t="s">
        <v>30095</v>
      </c>
      <c r="H5757" s="11" t="str">
        <f t="shared" si="89"/>
        <v>insert into BTRCOutgoingYRate (OID, prefix, outgoingYRateUSD, operatorName, operatorType, effectiveFrom, effectiveTo) values('2312_2016-01-01','2312','0.252','LIBERIA MOBILE LIBTELCO','MOBILE',to_date('2016-01-01','YYYY-MM-DD HH24:MI:SS'),to_date('2016-12-01','YYYY-MM-DD HH24:MI:SS'));</v>
      </c>
    </row>
    <row r="5758" spans="1:8">
      <c r="A5758" s="11" t="s">
        <v>22497</v>
      </c>
      <c r="B5758" s="11" t="s">
        <v>9218</v>
      </c>
      <c r="C5758" s="18">
        <v>0.252</v>
      </c>
      <c r="D5758" s="11" t="s">
        <v>9219</v>
      </c>
      <c r="E5758" s="11" t="s">
        <v>2190</v>
      </c>
      <c r="F5758" s="12" t="s">
        <v>30094</v>
      </c>
      <c r="G5758" s="12" t="s">
        <v>30095</v>
      </c>
      <c r="H5758" s="11" t="str">
        <f t="shared" si="89"/>
        <v>insert into BTRCOutgoingYRate (OID, prefix, outgoingYRateUSD, operatorName, operatorType, effectiveFrom, effectiveTo) values('2313_2016-01-01','2313','0.252','LIBERIA MOBILE','MOBILE',to_date('2016-01-01','YYYY-MM-DD HH24:MI:SS'),to_date('2016-12-01','YYYY-MM-DD HH24:MI:SS'));</v>
      </c>
    </row>
    <row r="5759" spans="1:8">
      <c r="A5759" s="11" t="s">
        <v>22498</v>
      </c>
      <c r="B5759" s="11" t="s">
        <v>9220</v>
      </c>
      <c r="C5759" s="18">
        <v>0.252</v>
      </c>
      <c r="D5759" s="11" t="s">
        <v>9221</v>
      </c>
      <c r="E5759" s="11" t="s">
        <v>2190</v>
      </c>
      <c r="F5759" s="12" t="s">
        <v>30094</v>
      </c>
      <c r="G5759" s="12" t="s">
        <v>30095</v>
      </c>
      <c r="H5759" s="11" t="str">
        <f t="shared" si="89"/>
        <v>insert into BTRCOutgoingYRate (OID, prefix, outgoingYRateUSD, operatorName, operatorType, effectiveFrom, effectiveTo) values('231880_2016-01-01','231880','0.252','Liberia Lonestar Mobile','MOBILE',to_date('2016-01-01','YYYY-MM-DD HH24:MI:SS'),to_date('2016-12-01','YYYY-MM-DD HH24:MI:SS'));</v>
      </c>
    </row>
    <row r="5760" spans="1:8">
      <c r="A5760" s="11" t="s">
        <v>22499</v>
      </c>
      <c r="B5760" s="11" t="s">
        <v>9222</v>
      </c>
      <c r="C5760" s="18">
        <v>0.252</v>
      </c>
      <c r="D5760" s="11" t="s">
        <v>9212</v>
      </c>
      <c r="E5760" s="11" t="s">
        <v>2190</v>
      </c>
      <c r="F5760" s="12" t="s">
        <v>30094</v>
      </c>
      <c r="G5760" s="12" t="s">
        <v>30095</v>
      </c>
      <c r="H5760" s="11" t="str">
        <f t="shared" si="89"/>
        <v>insert into BTRCOutgoingYRate (OID, prefix, outgoingYRateUSD, operatorName, operatorType, effectiveFrom, effectiveTo) values('23156_2016-01-01','23156','0.252','LIBERIA COMIUM MOBILE','MOBILE',to_date('2016-01-01','YYYY-MM-DD HH24:MI:SS'),to_date('2016-12-01','YYYY-MM-DD HH24:MI:SS'));</v>
      </c>
    </row>
    <row r="5761" spans="1:8">
      <c r="A5761" s="11" t="s">
        <v>22500</v>
      </c>
      <c r="B5761" s="11" t="s">
        <v>9223</v>
      </c>
      <c r="C5761" s="18">
        <v>0.252</v>
      </c>
      <c r="D5761" s="11" t="s">
        <v>9212</v>
      </c>
      <c r="E5761" s="11" t="s">
        <v>2190</v>
      </c>
      <c r="F5761" s="12" t="s">
        <v>30094</v>
      </c>
      <c r="G5761" s="12" t="s">
        <v>30095</v>
      </c>
      <c r="H5761" s="11" t="str">
        <f t="shared" si="89"/>
        <v>insert into BTRCOutgoingYRate (OID, prefix, outgoingYRateUSD, operatorName, operatorType, effectiveFrom, effectiveTo) values('23157_2016-01-01','23157','0.252','LIBERIA COMIUM MOBILE','MOBILE',to_date('2016-01-01','YYYY-MM-DD HH24:MI:SS'),to_date('2016-12-01','YYYY-MM-DD HH24:MI:SS'));</v>
      </c>
    </row>
    <row r="5762" spans="1:8">
      <c r="A5762" s="11" t="s">
        <v>22501</v>
      </c>
      <c r="B5762" s="11" t="s">
        <v>9224</v>
      </c>
      <c r="C5762" s="18">
        <v>0.252</v>
      </c>
      <c r="D5762" s="11" t="s">
        <v>9212</v>
      </c>
      <c r="E5762" s="11" t="s">
        <v>2190</v>
      </c>
      <c r="F5762" s="12" t="s">
        <v>30094</v>
      </c>
      <c r="G5762" s="12" t="s">
        <v>30095</v>
      </c>
      <c r="H5762" s="11" t="str">
        <f t="shared" si="89"/>
        <v>insert into BTRCOutgoingYRate (OID, prefix, outgoingYRateUSD, operatorName, operatorType, effectiveFrom, effectiveTo) values('23158_2016-01-01','23158','0.252','LIBERIA COMIUM MOBILE','MOBILE',to_date('2016-01-01','YYYY-MM-DD HH24:MI:SS'),to_date('2016-12-01','YYYY-MM-DD HH24:MI:SS'));</v>
      </c>
    </row>
    <row r="5763" spans="1:8">
      <c r="A5763" s="11" t="s">
        <v>22502</v>
      </c>
      <c r="B5763" s="11" t="s">
        <v>9225</v>
      </c>
      <c r="C5763" s="18">
        <v>0.252</v>
      </c>
      <c r="D5763" s="11" t="s">
        <v>9212</v>
      </c>
      <c r="E5763" s="11" t="s">
        <v>2190</v>
      </c>
      <c r="F5763" s="12" t="s">
        <v>30094</v>
      </c>
      <c r="G5763" s="12" t="s">
        <v>30095</v>
      </c>
      <c r="H5763" s="11" t="str">
        <f t="shared" si="89"/>
        <v>insert into BTRCOutgoingYRate (OID, prefix, outgoingYRateUSD, operatorName, operatorType, effectiveFrom, effectiveTo) values('23159_2016-01-01','23159','0.252','LIBERIA COMIUM MOBILE','MOBILE',to_date('2016-01-01','YYYY-MM-DD HH24:MI:SS'),to_date('2016-12-01','YYYY-MM-DD HH24:MI:SS'));</v>
      </c>
    </row>
    <row r="5764" spans="1:8">
      <c r="A5764" s="11" t="s">
        <v>22503</v>
      </c>
      <c r="B5764" s="11" t="s">
        <v>1718</v>
      </c>
      <c r="C5764" s="18">
        <v>0.2888</v>
      </c>
      <c r="D5764" s="11" t="s">
        <v>9226</v>
      </c>
      <c r="E5764" s="11" t="s">
        <v>2227</v>
      </c>
      <c r="F5764" s="12" t="s">
        <v>30094</v>
      </c>
      <c r="G5764" s="12" t="s">
        <v>30095</v>
      </c>
      <c r="H5764" s="11" t="str">
        <f t="shared" ref="H5764:H5827" si="90">H$1&amp;IF(ISBLANK(A5764),"null","'"&amp;A5764&amp;"'")&amp;","&amp;IF(ISBLANK(B5764),"null","'"&amp;B5764&amp;"'")&amp;","&amp;IF(ISBLANK(C5764),"null","'"&amp;C5764&amp;"'")&amp;","&amp;IF(ISBLANK(D5764),"null","'"&amp;D5764&amp;"'")&amp;","&amp;IF(ISBLANK(E5764),"null","'"&amp;E5764&amp;"'")&amp;","&amp;IF(ISBLANK(F5764),"null","to_date('"&amp;F5764&amp;"','YYYY-MM-DD HH24:MI:SS')")&amp;","&amp;IF(ISBLANK(G5764),"null","to_date('"&amp;G5764&amp;"','YYYY-MM-DD HH24:MI:SS')")&amp;
I$1</f>
        <v>insert into BTRCOutgoingYRate (OID, prefix, outgoingYRateUSD, operatorName, operatorType, effectiveFrom, effectiveTo) values('231_2016-01-01','231','0.2888','Liberia-ROC-Fixed','FIXED',to_date('2016-01-01','YYYY-MM-DD HH24:MI:SS'),to_date('2016-12-01','YYYY-MM-DD HH24:MI:SS'));</v>
      </c>
    </row>
    <row r="5765" spans="1:8">
      <c r="A5765" s="11" t="s">
        <v>22504</v>
      </c>
      <c r="B5765" s="11" t="s">
        <v>9227</v>
      </c>
      <c r="C5765" s="18">
        <v>0.252</v>
      </c>
      <c r="D5765" s="11" t="s">
        <v>9228</v>
      </c>
      <c r="E5765" s="11" t="s">
        <v>2190</v>
      </c>
      <c r="F5765" s="12" t="s">
        <v>30094</v>
      </c>
      <c r="G5765" s="12" t="s">
        <v>30095</v>
      </c>
      <c r="H5765" s="11" t="str">
        <f t="shared" si="90"/>
        <v>insert into BTRCOutgoingYRate (OID, prefix, outgoingYRateUSD, operatorName, operatorType, effectiveFrom, effectiveTo) values('23103_2016-01-01','23103','0.252','Liberia-Other-Mobile','MOBILE',to_date('2016-01-01','YYYY-MM-DD HH24:MI:SS'),to_date('2016-12-01','YYYY-MM-DD HH24:MI:SS'));</v>
      </c>
    </row>
    <row r="5766" spans="1:8">
      <c r="A5766" s="11" t="s">
        <v>22505</v>
      </c>
      <c r="B5766" s="11" t="s">
        <v>9229</v>
      </c>
      <c r="C5766" s="18">
        <v>0.252</v>
      </c>
      <c r="D5766" s="11" t="s">
        <v>9228</v>
      </c>
      <c r="E5766" s="11" t="s">
        <v>2190</v>
      </c>
      <c r="F5766" s="12" t="s">
        <v>30094</v>
      </c>
      <c r="G5766" s="12" t="s">
        <v>30095</v>
      </c>
      <c r="H5766" s="11" t="str">
        <f t="shared" si="90"/>
        <v>insert into BTRCOutgoingYRate (OID, prefix, outgoingYRateUSD, operatorName, operatorType, effectiveFrom, effectiveTo) values('23128_2016-01-01','23128','0.252','Liberia-Other-Mobile','MOBILE',to_date('2016-01-01','YYYY-MM-DD HH24:MI:SS'),to_date('2016-12-01','YYYY-MM-DD HH24:MI:SS'));</v>
      </c>
    </row>
    <row r="5767" spans="1:8">
      <c r="A5767" s="11" t="s">
        <v>22506</v>
      </c>
      <c r="B5767" s="11" t="s">
        <v>9230</v>
      </c>
      <c r="C5767" s="18">
        <v>0.252</v>
      </c>
      <c r="D5767" s="11" t="s">
        <v>9228</v>
      </c>
      <c r="E5767" s="11" t="s">
        <v>2190</v>
      </c>
      <c r="F5767" s="12" t="s">
        <v>30094</v>
      </c>
      <c r="G5767" s="12" t="s">
        <v>30095</v>
      </c>
      <c r="H5767" s="11" t="str">
        <f t="shared" si="90"/>
        <v>insert into BTRCOutgoingYRate (OID, prefix, outgoingYRateUSD, operatorName, operatorType, effectiveFrom, effectiveTo) values('23133_2016-01-01','23133','0.252','Liberia-Other-Mobile','MOBILE',to_date('2016-01-01','YYYY-MM-DD HH24:MI:SS'),to_date('2016-12-01','YYYY-MM-DD HH24:MI:SS'));</v>
      </c>
    </row>
    <row r="5768" spans="1:8">
      <c r="A5768" s="11" t="s">
        <v>22507</v>
      </c>
      <c r="B5768" s="11" t="s">
        <v>9231</v>
      </c>
      <c r="C5768" s="18">
        <v>0.252</v>
      </c>
      <c r="D5768" s="11" t="s">
        <v>9228</v>
      </c>
      <c r="E5768" s="11" t="s">
        <v>2190</v>
      </c>
      <c r="F5768" s="12" t="s">
        <v>30094</v>
      </c>
      <c r="G5768" s="12" t="s">
        <v>30095</v>
      </c>
      <c r="H5768" s="11" t="str">
        <f t="shared" si="90"/>
        <v>insert into BTRCOutgoingYRate (OID, prefix, outgoingYRateUSD, operatorName, operatorType, effectiveFrom, effectiveTo) values('23138_2016-01-01','23138','0.252','Liberia-Other-Mobile','MOBILE',to_date('2016-01-01','YYYY-MM-DD HH24:MI:SS'),to_date('2016-12-01','YYYY-MM-DD HH24:MI:SS'));</v>
      </c>
    </row>
    <row r="5769" spans="1:8">
      <c r="A5769" s="11" t="s">
        <v>22508</v>
      </c>
      <c r="B5769" s="11" t="s">
        <v>9232</v>
      </c>
      <c r="C5769" s="18">
        <v>0.252</v>
      </c>
      <c r="D5769" s="11" t="s">
        <v>9228</v>
      </c>
      <c r="E5769" s="11" t="s">
        <v>2190</v>
      </c>
      <c r="F5769" s="12" t="s">
        <v>30094</v>
      </c>
      <c r="G5769" s="12" t="s">
        <v>30095</v>
      </c>
      <c r="H5769" s="11" t="str">
        <f t="shared" si="90"/>
        <v>insert into BTRCOutgoingYRate (OID, prefix, outgoingYRateUSD, operatorName, operatorType, effectiveFrom, effectiveTo) values('23139_2016-01-01','23139','0.252','Liberia-Other-Mobile','MOBILE',to_date('2016-01-01','YYYY-MM-DD HH24:MI:SS'),to_date('2016-12-01','YYYY-MM-DD HH24:MI:SS'));</v>
      </c>
    </row>
    <row r="5770" spans="1:8">
      <c r="A5770" s="11" t="s">
        <v>22509</v>
      </c>
      <c r="B5770" s="11" t="s">
        <v>9233</v>
      </c>
      <c r="C5770" s="18">
        <v>0.252</v>
      </c>
      <c r="D5770" s="11" t="s">
        <v>9228</v>
      </c>
      <c r="E5770" s="11" t="s">
        <v>2190</v>
      </c>
      <c r="F5770" s="12" t="s">
        <v>30094</v>
      </c>
      <c r="G5770" s="12" t="s">
        <v>30095</v>
      </c>
      <c r="H5770" s="11" t="str">
        <f t="shared" si="90"/>
        <v>insert into BTRCOutgoingYRate (OID, prefix, outgoingYRateUSD, operatorName, operatorType, effectiveFrom, effectiveTo) values('231226_2016-01-01','231226','0.252','Liberia-Other-Mobile','MOBILE',to_date('2016-01-01','YYYY-MM-DD HH24:MI:SS'),to_date('2016-12-01','YYYY-MM-DD HH24:MI:SS'));</v>
      </c>
    </row>
    <row r="5771" spans="1:8">
      <c r="A5771" s="11" t="s">
        <v>22510</v>
      </c>
      <c r="B5771" s="11" t="s">
        <v>9234</v>
      </c>
      <c r="C5771" s="18">
        <v>0.252</v>
      </c>
      <c r="D5771" s="11" t="s">
        <v>9228</v>
      </c>
      <c r="E5771" s="11" t="s">
        <v>2190</v>
      </c>
      <c r="F5771" s="12" t="s">
        <v>30094</v>
      </c>
      <c r="G5771" s="12" t="s">
        <v>30095</v>
      </c>
      <c r="H5771" s="11" t="str">
        <f t="shared" si="90"/>
        <v>insert into BTRCOutgoingYRate (OID, prefix, outgoingYRateUSD, operatorName, operatorType, effectiveFrom, effectiveTo) values('231227_2016-01-01','231227','0.252','Liberia-Other-Mobile','MOBILE',to_date('2016-01-01','YYYY-MM-DD HH24:MI:SS'),to_date('2016-12-01','YYYY-MM-DD HH24:MI:SS'));</v>
      </c>
    </row>
    <row r="5772" spans="1:8">
      <c r="A5772" s="11" t="s">
        <v>22511</v>
      </c>
      <c r="B5772" s="11" t="s">
        <v>9235</v>
      </c>
      <c r="C5772" s="18">
        <v>0.252</v>
      </c>
      <c r="D5772" s="11" t="s">
        <v>9228</v>
      </c>
      <c r="E5772" s="11" t="s">
        <v>2190</v>
      </c>
      <c r="F5772" s="12" t="s">
        <v>30094</v>
      </c>
      <c r="G5772" s="12" t="s">
        <v>30095</v>
      </c>
      <c r="H5772" s="11" t="str">
        <f t="shared" si="90"/>
        <v>insert into BTRCOutgoingYRate (OID, prefix, outgoingYRateUSD, operatorName, operatorType, effectiveFrom, effectiveTo) values('231228_2016-01-01','231228','0.252','Liberia-Other-Mobile','MOBILE',to_date('2016-01-01','YYYY-MM-DD HH24:MI:SS'),to_date('2016-12-01','YYYY-MM-DD HH24:MI:SS'));</v>
      </c>
    </row>
    <row r="5773" spans="1:8">
      <c r="A5773" s="11" t="s">
        <v>22512</v>
      </c>
      <c r="B5773" s="11" t="s">
        <v>9236</v>
      </c>
      <c r="C5773" s="18">
        <v>0.252</v>
      </c>
      <c r="D5773" s="11" t="s">
        <v>9228</v>
      </c>
      <c r="E5773" s="11" t="s">
        <v>2190</v>
      </c>
      <c r="F5773" s="12" t="s">
        <v>30094</v>
      </c>
      <c r="G5773" s="12" t="s">
        <v>30095</v>
      </c>
      <c r="H5773" s="11" t="str">
        <f t="shared" si="90"/>
        <v>insert into BTRCOutgoingYRate (OID, prefix, outgoingYRateUSD, operatorName, operatorType, effectiveFrom, effectiveTo) values('231229_2016-01-01','231229','0.252','Liberia-Other-Mobile','MOBILE',to_date('2016-01-01','YYYY-MM-DD HH24:MI:SS'),to_date('2016-12-01','YYYY-MM-DD HH24:MI:SS'));</v>
      </c>
    </row>
    <row r="5774" spans="1:8">
      <c r="A5774" s="11" t="s">
        <v>22513</v>
      </c>
      <c r="B5774" s="11" t="s">
        <v>9237</v>
      </c>
      <c r="C5774" s="18">
        <v>0.252</v>
      </c>
      <c r="D5774" s="11" t="s">
        <v>9214</v>
      </c>
      <c r="E5774" s="11" t="s">
        <v>2190</v>
      </c>
      <c r="F5774" s="12" t="s">
        <v>30094</v>
      </c>
      <c r="G5774" s="12" t="s">
        <v>30095</v>
      </c>
      <c r="H5774" s="11" t="str">
        <f t="shared" si="90"/>
        <v>insert into BTRCOutgoingYRate (OID, prefix, outgoingYRateUSD, operatorName, operatorType, effectiveFrom, effectiveTo) values('23166_2016-01-01','23166','0.252','LIBERIA-MOBILE','MOBILE',to_date('2016-01-01','YYYY-MM-DD HH24:MI:SS'),to_date('2016-12-01','YYYY-MM-DD HH24:MI:SS'));</v>
      </c>
    </row>
    <row r="5775" spans="1:8">
      <c r="A5775" s="11" t="s">
        <v>22514</v>
      </c>
      <c r="B5775" s="11" t="s">
        <v>9238</v>
      </c>
      <c r="C5775" s="18">
        <v>0.252</v>
      </c>
      <c r="D5775" s="11" t="s">
        <v>9214</v>
      </c>
      <c r="E5775" s="11" t="s">
        <v>2190</v>
      </c>
      <c r="F5775" s="12" t="s">
        <v>30094</v>
      </c>
      <c r="G5775" s="12" t="s">
        <v>30095</v>
      </c>
      <c r="H5775" s="11" t="str">
        <f t="shared" si="90"/>
        <v>insert into BTRCOutgoingYRate (OID, prefix, outgoingYRateUSD, operatorName, operatorType, effectiveFrom, effectiveTo) values('23168_2016-01-01','23168','0.252','LIBERIA-MOBILE','MOBILE',to_date('2016-01-01','YYYY-MM-DD HH24:MI:SS'),to_date('2016-12-01','YYYY-MM-DD HH24:MI:SS'));</v>
      </c>
    </row>
    <row r="5776" spans="1:8">
      <c r="A5776" s="11" t="s">
        <v>22515</v>
      </c>
      <c r="B5776" s="11" t="s">
        <v>9239</v>
      </c>
      <c r="C5776" s="18">
        <v>0.252</v>
      </c>
      <c r="D5776" s="11" t="s">
        <v>9214</v>
      </c>
      <c r="E5776" s="11" t="s">
        <v>2190</v>
      </c>
      <c r="F5776" s="12" t="s">
        <v>30094</v>
      </c>
      <c r="G5776" s="12" t="s">
        <v>30095</v>
      </c>
      <c r="H5776" s="11" t="str">
        <f t="shared" si="90"/>
        <v>insert into BTRCOutgoingYRate (OID, prefix, outgoingYRateUSD, operatorName, operatorType, effectiveFrom, effectiveTo) values('23169_2016-01-01','23169','0.252','LIBERIA-MOBILE','MOBILE',to_date('2016-01-01','YYYY-MM-DD HH24:MI:SS'),to_date('2016-12-01','YYYY-MM-DD HH24:MI:SS'));</v>
      </c>
    </row>
    <row r="5777" spans="1:8">
      <c r="A5777" s="11" t="s">
        <v>22516</v>
      </c>
      <c r="B5777" s="11" t="s">
        <v>9240</v>
      </c>
      <c r="C5777" s="18">
        <v>0.252</v>
      </c>
      <c r="D5777" s="11" t="s">
        <v>9214</v>
      </c>
      <c r="E5777" s="11" t="s">
        <v>2190</v>
      </c>
      <c r="F5777" s="12" t="s">
        <v>30094</v>
      </c>
      <c r="G5777" s="12" t="s">
        <v>30095</v>
      </c>
      <c r="H5777" s="11" t="str">
        <f t="shared" si="90"/>
        <v>insert into BTRCOutgoingYRate (OID, prefix, outgoingYRateUSD, operatorName, operatorType, effectiveFrom, effectiveTo) values('23167_2016-01-01','23167','0.252','LIBERIA-MOBILE','MOBILE',to_date('2016-01-01','YYYY-MM-DD HH24:MI:SS'),to_date('2016-12-01','YYYY-MM-DD HH24:MI:SS'));</v>
      </c>
    </row>
    <row r="5778" spans="1:8">
      <c r="A5778" s="11" t="s">
        <v>22517</v>
      </c>
      <c r="B5778" s="11" t="s">
        <v>9241</v>
      </c>
      <c r="C5778" s="18">
        <v>0.252</v>
      </c>
      <c r="D5778" s="11" t="s">
        <v>9214</v>
      </c>
      <c r="E5778" s="11" t="s">
        <v>2190</v>
      </c>
      <c r="F5778" s="12" t="s">
        <v>30094</v>
      </c>
      <c r="G5778" s="12" t="s">
        <v>30095</v>
      </c>
      <c r="H5778" s="11" t="str">
        <f t="shared" si="90"/>
        <v>insert into BTRCOutgoingYRate (OID, prefix, outgoingYRateUSD, operatorName, operatorType, effectiveFrom, effectiveTo) values('23165_2016-01-01','23165','0.252','LIBERIA-MOBILE','MOBILE',to_date('2016-01-01','YYYY-MM-DD HH24:MI:SS'),to_date('2016-12-01','YYYY-MM-DD HH24:MI:SS'));</v>
      </c>
    </row>
    <row r="5779" spans="1:8">
      <c r="A5779" s="11" t="s">
        <v>22518</v>
      </c>
      <c r="B5779" s="11" t="s">
        <v>9242</v>
      </c>
      <c r="C5779" s="18">
        <v>0.252</v>
      </c>
      <c r="D5779" s="11" t="s">
        <v>9214</v>
      </c>
      <c r="E5779" s="11" t="s">
        <v>2190</v>
      </c>
      <c r="F5779" s="12" t="s">
        <v>30094</v>
      </c>
      <c r="G5779" s="12" t="s">
        <v>30095</v>
      </c>
      <c r="H5779" s="11" t="str">
        <f t="shared" si="90"/>
        <v>insert into BTRCOutgoingYRate (OID, prefix, outgoingYRateUSD, operatorName, operatorType, effectiveFrom, effectiveTo) values('23147_2016-01-01','23147','0.252','LIBERIA-MOBILE','MOBILE',to_date('2016-01-01','YYYY-MM-DD HH24:MI:SS'),to_date('2016-12-01','YYYY-MM-DD HH24:MI:SS'));</v>
      </c>
    </row>
    <row r="5780" spans="1:8">
      <c r="A5780" s="11" t="s">
        <v>22519</v>
      </c>
      <c r="B5780" s="11" t="s">
        <v>9243</v>
      </c>
      <c r="C5780" s="18">
        <v>0.252</v>
      </c>
      <c r="D5780" s="11" t="s">
        <v>9212</v>
      </c>
      <c r="E5780" s="11" t="s">
        <v>2190</v>
      </c>
      <c r="F5780" s="12" t="s">
        <v>30094</v>
      </c>
      <c r="G5780" s="12" t="s">
        <v>30095</v>
      </c>
      <c r="H5780" s="11" t="str">
        <f t="shared" si="90"/>
        <v>insert into BTRCOutgoingYRate (OID, prefix, outgoingYRateUSD, operatorName, operatorType, effectiveFrom, effectiveTo) values('23152_2016-01-01','23152','0.252','LIBERIA COMIUM MOBILE','MOBILE',to_date('2016-01-01','YYYY-MM-DD HH24:MI:SS'),to_date('2016-12-01','YYYY-MM-DD HH24:MI:SS'));</v>
      </c>
    </row>
    <row r="5781" spans="1:8">
      <c r="A5781" s="11" t="s">
        <v>22520</v>
      </c>
      <c r="B5781" s="11" t="s">
        <v>9244</v>
      </c>
      <c r="C5781" s="18">
        <v>0.252</v>
      </c>
      <c r="D5781" s="11" t="s">
        <v>9245</v>
      </c>
      <c r="E5781" s="11" t="s">
        <v>2190</v>
      </c>
      <c r="F5781" s="12" t="s">
        <v>30094</v>
      </c>
      <c r="G5781" s="12" t="s">
        <v>30095</v>
      </c>
      <c r="H5781" s="11" t="str">
        <f t="shared" si="90"/>
        <v>insert into BTRCOutgoingYRate (OID, prefix, outgoingYRateUSD, operatorName, operatorType, effectiveFrom, effectiveTo) values('2314_2016-01-01','2314','0.252','Liberia Cellular Libercell','MOBILE',to_date('2016-01-01','YYYY-MM-DD HH24:MI:SS'),to_date('2016-12-01','YYYY-MM-DD HH24:MI:SS'));</v>
      </c>
    </row>
    <row r="5782" spans="1:8">
      <c r="A5782" s="11" t="s">
        <v>22521</v>
      </c>
      <c r="B5782" s="11" t="s">
        <v>9246</v>
      </c>
      <c r="C5782" s="18">
        <v>0.252</v>
      </c>
      <c r="D5782" s="11" t="s">
        <v>9212</v>
      </c>
      <c r="E5782" s="11" t="s">
        <v>2190</v>
      </c>
      <c r="F5782" s="12" t="s">
        <v>30094</v>
      </c>
      <c r="G5782" s="12" t="s">
        <v>30095</v>
      </c>
      <c r="H5782" s="11" t="str">
        <f t="shared" si="90"/>
        <v>insert into BTRCOutgoingYRate (OID, prefix, outgoingYRateUSD, operatorName, operatorType, effectiveFrom, effectiveTo) values('23155_2016-01-01','23155','0.252','LIBERIA COMIUM MOBILE','MOBILE',to_date('2016-01-01','YYYY-MM-DD HH24:MI:SS'),to_date('2016-12-01','YYYY-MM-DD HH24:MI:SS'));</v>
      </c>
    </row>
    <row r="5783" spans="1:8">
      <c r="A5783" s="11" t="s">
        <v>22522</v>
      </c>
      <c r="B5783" s="11" t="s">
        <v>9247</v>
      </c>
      <c r="C5783" s="18">
        <v>0.252</v>
      </c>
      <c r="D5783" s="11" t="s">
        <v>9212</v>
      </c>
      <c r="E5783" s="11" t="s">
        <v>2190</v>
      </c>
      <c r="F5783" s="12" t="s">
        <v>30094</v>
      </c>
      <c r="G5783" s="12" t="s">
        <v>30095</v>
      </c>
      <c r="H5783" s="11" t="str">
        <f t="shared" si="90"/>
        <v>insert into BTRCOutgoingYRate (OID, prefix, outgoingYRateUSD, operatorName, operatorType, effectiveFrom, effectiveTo) values('23154_2016-01-01','23154','0.252','LIBERIA COMIUM MOBILE','MOBILE',to_date('2016-01-01','YYYY-MM-DD HH24:MI:SS'),to_date('2016-12-01','YYYY-MM-DD HH24:MI:SS'));</v>
      </c>
    </row>
    <row r="5784" spans="1:8">
      <c r="A5784" s="11" t="s">
        <v>22523</v>
      </c>
      <c r="B5784" s="11" t="s">
        <v>9248</v>
      </c>
      <c r="C5784" s="18">
        <v>0.252</v>
      </c>
      <c r="D5784" s="11" t="s">
        <v>9212</v>
      </c>
      <c r="E5784" s="11" t="s">
        <v>2190</v>
      </c>
      <c r="F5784" s="12" t="s">
        <v>30094</v>
      </c>
      <c r="G5784" s="12" t="s">
        <v>30095</v>
      </c>
      <c r="H5784" s="11" t="str">
        <f t="shared" si="90"/>
        <v>insert into BTRCOutgoingYRate (OID, prefix, outgoingYRateUSD, operatorName, operatorType, effectiveFrom, effectiveTo) values('23153_2016-01-01','23153','0.252','LIBERIA COMIUM MOBILE','MOBILE',to_date('2016-01-01','YYYY-MM-DD HH24:MI:SS'),to_date('2016-12-01','YYYY-MM-DD HH24:MI:SS'));</v>
      </c>
    </row>
    <row r="5785" spans="1:8">
      <c r="A5785" s="11" t="s">
        <v>22524</v>
      </c>
      <c r="B5785" s="11" t="s">
        <v>9249</v>
      </c>
      <c r="C5785" s="18">
        <v>0.252</v>
      </c>
      <c r="D5785" s="11" t="s">
        <v>9250</v>
      </c>
      <c r="E5785" s="11" t="s">
        <v>2190</v>
      </c>
      <c r="F5785" s="12" t="s">
        <v>30094</v>
      </c>
      <c r="G5785" s="12" t="s">
        <v>30095</v>
      </c>
      <c r="H5785" s="11" t="str">
        <f t="shared" si="90"/>
        <v>insert into BTRCOutgoingYRate (OID, prefix, outgoingYRateUSD, operatorName, operatorType, effectiveFrom, effectiveTo) values('2316_2016-01-01','2316','0.252','Liberia Cellular Lonestar','MOBILE',to_date('2016-01-01','YYYY-MM-DD HH24:MI:SS'),to_date('2016-12-01','YYYY-MM-DD HH24:MI:SS'));</v>
      </c>
    </row>
    <row r="5786" spans="1:8">
      <c r="A5786" s="11" t="s">
        <v>22525</v>
      </c>
      <c r="B5786" s="11" t="s">
        <v>9251</v>
      </c>
      <c r="C5786" s="18">
        <v>0.252</v>
      </c>
      <c r="D5786" s="11" t="s">
        <v>9252</v>
      </c>
      <c r="E5786" s="11" t="s">
        <v>2190</v>
      </c>
      <c r="F5786" s="12" t="s">
        <v>30094</v>
      </c>
      <c r="G5786" s="12" t="s">
        <v>30095</v>
      </c>
      <c r="H5786" s="11" t="str">
        <f t="shared" si="90"/>
        <v>insert into BTRCOutgoingYRate (OID, prefix, outgoingYRateUSD, operatorName, operatorType, effectiveFrom, effectiveTo) values('2315_2016-01-01','2315','0.252','Liberia Cellular Comium','MOBILE',to_date('2016-01-01','YYYY-MM-DD HH24:MI:SS'),to_date('2016-12-01','YYYY-MM-DD HH24:MI:SS'));</v>
      </c>
    </row>
    <row r="5787" spans="1:8">
      <c r="A5787" s="11" t="s">
        <v>22526</v>
      </c>
      <c r="B5787" s="11" t="s">
        <v>9253</v>
      </c>
      <c r="C5787" s="18">
        <v>0.25519999999999998</v>
      </c>
      <c r="D5787" s="11" t="s">
        <v>9254</v>
      </c>
      <c r="E5787" s="11" t="s">
        <v>2190</v>
      </c>
      <c r="F5787" s="12" t="s">
        <v>30094</v>
      </c>
      <c r="G5787" s="12" t="s">
        <v>30095</v>
      </c>
      <c r="H5787" s="11" t="str">
        <f t="shared" si="90"/>
        <v>insert into BTRCOutgoingYRate (OID, prefix, outgoingYRateUSD, operatorName, operatorType, effectiveFrom, effectiveTo) values('218912_2016-01-01','218912','0.2552','LIBYA MOBILE','MOBILE',to_date('2016-01-01','YYYY-MM-DD HH24:MI:SS'),to_date('2016-12-01','YYYY-MM-DD HH24:MI:SS'));</v>
      </c>
    </row>
    <row r="5788" spans="1:8">
      <c r="A5788" s="11" t="s">
        <v>22527</v>
      </c>
      <c r="B5788" s="11" t="s">
        <v>9255</v>
      </c>
      <c r="C5788" s="18">
        <v>0.25519999999999998</v>
      </c>
      <c r="D5788" s="11" t="s">
        <v>9256</v>
      </c>
      <c r="E5788" s="11" t="s">
        <v>2190</v>
      </c>
      <c r="F5788" s="12" t="s">
        <v>30094</v>
      </c>
      <c r="G5788" s="12" t="s">
        <v>30095</v>
      </c>
      <c r="H5788" s="11" t="str">
        <f t="shared" si="90"/>
        <v>insert into BTRCOutgoingYRate (OID, prefix, outgoingYRateUSD, operatorName, operatorType, effectiveFrom, effectiveTo) values('21892_2016-01-01','21892','0.2552','Libya-Other-Mobile','MOBILE',to_date('2016-01-01','YYYY-MM-DD HH24:MI:SS'),to_date('2016-12-01','YYYY-MM-DD HH24:MI:SS'));</v>
      </c>
    </row>
    <row r="5789" spans="1:8">
      <c r="A5789" s="11" t="s">
        <v>22528</v>
      </c>
      <c r="B5789" s="11" t="s">
        <v>9257</v>
      </c>
      <c r="C5789" s="18">
        <v>0.25519999999999998</v>
      </c>
      <c r="D5789" s="11" t="s">
        <v>9256</v>
      </c>
      <c r="E5789" s="11" t="s">
        <v>2190</v>
      </c>
      <c r="F5789" s="12" t="s">
        <v>30094</v>
      </c>
      <c r="G5789" s="12" t="s">
        <v>30095</v>
      </c>
      <c r="H5789" s="11" t="str">
        <f t="shared" si="90"/>
        <v>insert into BTRCOutgoingYRate (OID, prefix, outgoingYRateUSD, operatorName, operatorType, effectiveFrom, effectiveTo) values('21894_2016-01-01','21894','0.2552','Libya-Other-Mobile','MOBILE',to_date('2016-01-01','YYYY-MM-DD HH24:MI:SS'),to_date('2016-12-01','YYYY-MM-DD HH24:MI:SS'));</v>
      </c>
    </row>
    <row r="5790" spans="1:8">
      <c r="A5790" s="11" t="s">
        <v>22529</v>
      </c>
      <c r="B5790" s="11" t="s">
        <v>1695</v>
      </c>
      <c r="C5790" s="18">
        <v>0.2442</v>
      </c>
      <c r="D5790" s="11" t="s">
        <v>9258</v>
      </c>
      <c r="E5790" s="11" t="s">
        <v>2227</v>
      </c>
      <c r="F5790" s="12" t="s">
        <v>30094</v>
      </c>
      <c r="G5790" s="12" t="s">
        <v>30095</v>
      </c>
      <c r="H5790" s="11" t="str">
        <f t="shared" si="90"/>
        <v>insert into BTRCOutgoingYRate (OID, prefix, outgoingYRateUSD, operatorName, operatorType, effectiveFrom, effectiveTo) values('218_2016-01-01','218','0.2442','Libya-ROC-Fixed','FIXED',to_date('2016-01-01','YYYY-MM-DD HH24:MI:SS'),to_date('2016-12-01','YYYY-MM-DD HH24:MI:SS'));</v>
      </c>
    </row>
    <row r="5791" spans="1:8">
      <c r="A5791" s="11" t="s">
        <v>22530</v>
      </c>
      <c r="B5791" s="11" t="s">
        <v>9259</v>
      </c>
      <c r="C5791" s="18">
        <v>0.25519999999999998</v>
      </c>
      <c r="D5791" s="11" t="s">
        <v>9260</v>
      </c>
      <c r="E5791" s="11" t="s">
        <v>2190</v>
      </c>
      <c r="F5791" s="12" t="s">
        <v>30094</v>
      </c>
      <c r="G5791" s="12" t="s">
        <v>30095</v>
      </c>
      <c r="H5791" s="11" t="str">
        <f t="shared" si="90"/>
        <v>insert into BTRCOutgoingYRate (OID, prefix, outgoingYRateUSD, operatorName, operatorType, effectiveFrom, effectiveTo) values('21891_2016-01-01','21891','0.2552','Libya-El Madar-Mobile','MOBILE',to_date('2016-01-01','YYYY-MM-DD HH24:MI:SS'),to_date('2016-12-01','YYYY-MM-DD HH24:MI:SS'));</v>
      </c>
    </row>
    <row r="5792" spans="1:8">
      <c r="A5792" s="11" t="s">
        <v>22531</v>
      </c>
      <c r="B5792" s="11" t="s">
        <v>9261</v>
      </c>
      <c r="C5792" s="18">
        <v>0.25519999999999998</v>
      </c>
      <c r="D5792" s="11" t="s">
        <v>9254</v>
      </c>
      <c r="E5792" s="11" t="s">
        <v>2190</v>
      </c>
      <c r="F5792" s="12" t="s">
        <v>30094</v>
      </c>
      <c r="G5792" s="12" t="s">
        <v>30095</v>
      </c>
      <c r="H5792" s="11" t="str">
        <f t="shared" si="90"/>
        <v>insert into BTRCOutgoingYRate (OID, prefix, outgoingYRateUSD, operatorName, operatorType, effectiveFrom, effectiveTo) values('218916_2016-01-01','218916','0.2552','LIBYA MOBILE','MOBILE',to_date('2016-01-01','YYYY-MM-DD HH24:MI:SS'),to_date('2016-12-01','YYYY-MM-DD HH24:MI:SS'));</v>
      </c>
    </row>
    <row r="5793" spans="1:8">
      <c r="A5793" s="11" t="s">
        <v>22532</v>
      </c>
      <c r="B5793" s="11" t="s">
        <v>9262</v>
      </c>
      <c r="C5793" s="18">
        <v>0.2893</v>
      </c>
      <c r="D5793" s="11" t="s">
        <v>1862</v>
      </c>
      <c r="E5793" s="11" t="s">
        <v>2227</v>
      </c>
      <c r="F5793" s="12" t="s">
        <v>30094</v>
      </c>
      <c r="G5793" s="12" t="s">
        <v>30095</v>
      </c>
      <c r="H5793" s="11" t="str">
        <f t="shared" si="90"/>
        <v>insert into BTRCOutgoingYRate (OID, prefix, outgoingYRateUSD, operatorName, operatorType, effectiveFrom, effectiveTo) values('4231_2016-01-01','4231','0.2893','Liechtenstein','FIXED',to_date('2016-01-01','YYYY-MM-DD HH24:MI:SS'),to_date('2016-12-01','YYYY-MM-DD HH24:MI:SS'));</v>
      </c>
    </row>
    <row r="5794" spans="1:8">
      <c r="A5794" s="11" t="s">
        <v>22533</v>
      </c>
      <c r="B5794" s="11" t="s">
        <v>9263</v>
      </c>
      <c r="C5794" s="18">
        <v>0.39779999999999999</v>
      </c>
      <c r="D5794" s="11" t="s">
        <v>9264</v>
      </c>
      <c r="E5794" s="11" t="s">
        <v>2190</v>
      </c>
      <c r="F5794" s="12" t="s">
        <v>30094</v>
      </c>
      <c r="G5794" s="12" t="s">
        <v>30095</v>
      </c>
      <c r="H5794" s="11" t="str">
        <f t="shared" si="90"/>
        <v>insert into BTRCOutgoingYRate (OID, prefix, outgoingYRateUSD, operatorName, operatorType, effectiveFrom, effectiveTo) values('423665_2016-01-01','423665','0.3978','Liechtenstein - Mobile Mobilkom','MOBILE',to_date('2016-01-01','YYYY-MM-DD HH24:MI:SS'),to_date('2016-12-01','YYYY-MM-DD HH24:MI:SS'));</v>
      </c>
    </row>
    <row r="5795" spans="1:8">
      <c r="A5795" s="11" t="s">
        <v>22534</v>
      </c>
      <c r="B5795" s="11" t="s">
        <v>9265</v>
      </c>
      <c r="C5795" s="18">
        <v>0.39779999999999999</v>
      </c>
      <c r="D5795" s="11" t="s">
        <v>9264</v>
      </c>
      <c r="E5795" s="11" t="s">
        <v>2190</v>
      </c>
      <c r="F5795" s="12" t="s">
        <v>30094</v>
      </c>
      <c r="G5795" s="12" t="s">
        <v>30095</v>
      </c>
      <c r="H5795" s="11" t="str">
        <f t="shared" si="90"/>
        <v>insert into BTRCOutgoingYRate (OID, prefix, outgoingYRateUSD, operatorName, operatorType, effectiveFrom, effectiveTo) values('423662_2016-01-01','423662','0.3978','Liechtenstein - Mobile Mobilkom','MOBILE',to_date('2016-01-01','YYYY-MM-DD HH24:MI:SS'),to_date('2016-12-01','YYYY-MM-DD HH24:MI:SS'));</v>
      </c>
    </row>
    <row r="5796" spans="1:8">
      <c r="A5796" s="11" t="s">
        <v>22535</v>
      </c>
      <c r="B5796" s="11" t="s">
        <v>9266</v>
      </c>
      <c r="C5796" s="18">
        <v>0.39779999999999999</v>
      </c>
      <c r="D5796" s="11" t="s">
        <v>9267</v>
      </c>
      <c r="E5796" s="11" t="s">
        <v>2190</v>
      </c>
      <c r="F5796" s="12" t="s">
        <v>30094</v>
      </c>
      <c r="G5796" s="12" t="s">
        <v>30095</v>
      </c>
      <c r="H5796" s="11" t="str">
        <f t="shared" si="90"/>
        <v>insert into BTRCOutgoingYRate (OID, prefix, outgoingYRateUSD, operatorName, operatorType, effectiveFrom, effectiveTo) values('42378_2016-01-01','42378','0.3978','LIECHTENSTEIN-MOBILE ORANGE','MOBILE',to_date('2016-01-01','YYYY-MM-DD HH24:MI:SS'),to_date('2016-12-01','YYYY-MM-DD HH24:MI:SS'));</v>
      </c>
    </row>
    <row r="5797" spans="1:8">
      <c r="A5797" s="11" t="s">
        <v>22536</v>
      </c>
      <c r="B5797" s="11" t="s">
        <v>9268</v>
      </c>
      <c r="C5797" s="18">
        <v>0.39779999999999999</v>
      </c>
      <c r="D5797" s="11" t="s">
        <v>9267</v>
      </c>
      <c r="E5797" s="11" t="s">
        <v>2190</v>
      </c>
      <c r="F5797" s="12" t="s">
        <v>30094</v>
      </c>
      <c r="G5797" s="12" t="s">
        <v>30095</v>
      </c>
      <c r="H5797" s="11" t="str">
        <f t="shared" si="90"/>
        <v>insert into BTRCOutgoingYRate (OID, prefix, outgoingYRateUSD, operatorName, operatorType, effectiveFrom, effectiveTo) values('423756_2016-01-01','423756','0.3978','LIECHTENSTEIN-MOBILE ORANGE','MOBILE',to_date('2016-01-01','YYYY-MM-DD HH24:MI:SS'),to_date('2016-12-01','YYYY-MM-DD HH24:MI:SS'));</v>
      </c>
    </row>
    <row r="5798" spans="1:8">
      <c r="A5798" s="11" t="s">
        <v>22537</v>
      </c>
      <c r="B5798" s="11" t="s">
        <v>9269</v>
      </c>
      <c r="C5798" s="18">
        <v>0.39779999999999999</v>
      </c>
      <c r="D5798" s="11" t="s">
        <v>9270</v>
      </c>
      <c r="E5798" s="11" t="s">
        <v>2190</v>
      </c>
      <c r="F5798" s="12" t="s">
        <v>30094</v>
      </c>
      <c r="G5798" s="12" t="s">
        <v>30095</v>
      </c>
      <c r="H5798" s="11" t="str">
        <f t="shared" si="90"/>
        <v>insert into BTRCOutgoingYRate (OID, prefix, outgoingYRateUSD, operatorName, operatorType, effectiveFrom, effectiveTo) values('423742_2016-01-01','423742','0.3978','Liechtenstein-Mob Telco','MOBILE',to_date('2016-01-01','YYYY-MM-DD HH24:MI:SS'),to_date('2016-12-01','YYYY-MM-DD HH24:MI:SS'));</v>
      </c>
    </row>
    <row r="5799" spans="1:8">
      <c r="A5799" s="11" t="s">
        <v>22538</v>
      </c>
      <c r="B5799" s="11" t="s">
        <v>9271</v>
      </c>
      <c r="C5799" s="18">
        <v>0.39779999999999999</v>
      </c>
      <c r="D5799" s="11" t="s">
        <v>9272</v>
      </c>
      <c r="E5799" s="11" t="s">
        <v>2190</v>
      </c>
      <c r="F5799" s="12" t="s">
        <v>30094</v>
      </c>
      <c r="G5799" s="12" t="s">
        <v>30095</v>
      </c>
      <c r="H5799" s="11" t="str">
        <f t="shared" si="90"/>
        <v>insert into BTRCOutgoingYRate (OID, prefix, outgoingYRateUSD, operatorName, operatorType, effectiveFrom, effectiveTo) values('423661_2016-01-01','423661','0.3978','Liechtenstein-Mob Svc. REDTON','MOBILE',to_date('2016-01-01','YYYY-MM-DD HH24:MI:SS'),to_date('2016-12-01','YYYY-MM-DD HH24:MI:SS'));</v>
      </c>
    </row>
    <row r="5800" spans="1:8">
      <c r="A5800" s="11" t="s">
        <v>22539</v>
      </c>
      <c r="B5800" s="11" t="s">
        <v>9273</v>
      </c>
      <c r="C5800" s="18">
        <v>0.39779999999999999</v>
      </c>
      <c r="D5800" s="11" t="s">
        <v>9274</v>
      </c>
      <c r="E5800" s="11" t="s">
        <v>2190</v>
      </c>
      <c r="F5800" s="12" t="s">
        <v>30094</v>
      </c>
      <c r="G5800" s="12" t="s">
        <v>30095</v>
      </c>
      <c r="H5800" s="11" t="str">
        <f t="shared" si="90"/>
        <v>insert into BTRCOutgoingYRate (OID, prefix, outgoingYRateUSD, operatorName, operatorType, effectiveFrom, effectiveTo) values('4235_2016-01-01','4235','0.3978','LIECHTENSTEIN SPECIAL SERVICES','MOBILE',to_date('2016-01-01','YYYY-MM-DD HH24:MI:SS'),to_date('2016-12-01','YYYY-MM-DD HH24:MI:SS'));</v>
      </c>
    </row>
    <row r="5801" spans="1:8">
      <c r="A5801" s="11" t="s">
        <v>22540</v>
      </c>
      <c r="B5801" s="11" t="s">
        <v>9275</v>
      </c>
      <c r="C5801" s="18">
        <v>0.2893</v>
      </c>
      <c r="D5801" s="11" t="s">
        <v>9276</v>
      </c>
      <c r="E5801" s="11" t="s">
        <v>2227</v>
      </c>
      <c r="F5801" s="12" t="s">
        <v>30094</v>
      </c>
      <c r="G5801" s="12" t="s">
        <v>30095</v>
      </c>
      <c r="H5801" s="11" t="str">
        <f t="shared" si="90"/>
        <v>insert into BTRCOutgoingYRate (OID, prefix, outgoingYRateUSD, operatorName, operatorType, effectiveFrom, effectiveTo) values('423666_2016-01-01','423666','0.2893','Liechtenstein Special Services','FIXED',to_date('2016-01-01','YYYY-MM-DD HH24:MI:SS'),to_date('2016-12-01','YYYY-MM-DD HH24:MI:SS'));</v>
      </c>
    </row>
    <row r="5802" spans="1:8">
      <c r="A5802" s="11" t="s">
        <v>22541</v>
      </c>
      <c r="B5802" s="11" t="s">
        <v>9277</v>
      </c>
      <c r="C5802" s="18">
        <v>0.2893</v>
      </c>
      <c r="D5802" s="11" t="s">
        <v>9276</v>
      </c>
      <c r="E5802" s="11" t="s">
        <v>2227</v>
      </c>
      <c r="F5802" s="12" t="s">
        <v>30094</v>
      </c>
      <c r="G5802" s="12" t="s">
        <v>30095</v>
      </c>
      <c r="H5802" s="11" t="str">
        <f t="shared" si="90"/>
        <v>insert into BTRCOutgoingYRate (OID, prefix, outgoingYRateUSD, operatorName, operatorType, effectiveFrom, effectiveTo) values('423667_2016-01-01','423667','0.2893','Liechtenstein Special Services','FIXED',to_date('2016-01-01','YYYY-MM-DD HH24:MI:SS'),to_date('2016-12-01','YYYY-MM-DD HH24:MI:SS'));</v>
      </c>
    </row>
    <row r="5803" spans="1:8">
      <c r="A5803" s="11" t="s">
        <v>22542</v>
      </c>
      <c r="B5803" s="11" t="s">
        <v>9278</v>
      </c>
      <c r="C5803" s="18">
        <v>0.2893</v>
      </c>
      <c r="D5803" s="11" t="s">
        <v>9276</v>
      </c>
      <c r="E5803" s="11" t="s">
        <v>2227</v>
      </c>
      <c r="F5803" s="12" t="s">
        <v>30094</v>
      </c>
      <c r="G5803" s="12" t="s">
        <v>30095</v>
      </c>
      <c r="H5803" s="11" t="str">
        <f t="shared" si="90"/>
        <v>insert into BTRCOutgoingYRate (OID, prefix, outgoingYRateUSD, operatorName, operatorType, effectiveFrom, effectiveTo) values('423668_2016-01-01','423668','0.2893','Liechtenstein Special Services','FIXED',to_date('2016-01-01','YYYY-MM-DD HH24:MI:SS'),to_date('2016-12-01','YYYY-MM-DD HH24:MI:SS'));</v>
      </c>
    </row>
    <row r="5804" spans="1:8">
      <c r="A5804" s="11" t="s">
        <v>22543</v>
      </c>
      <c r="B5804" s="11" t="s">
        <v>9279</v>
      </c>
      <c r="C5804" s="18">
        <v>0.39779999999999999</v>
      </c>
      <c r="D5804" s="11" t="s">
        <v>9280</v>
      </c>
      <c r="E5804" s="11" t="s">
        <v>2190</v>
      </c>
      <c r="F5804" s="12" t="s">
        <v>30094</v>
      </c>
      <c r="G5804" s="12" t="s">
        <v>30095</v>
      </c>
      <c r="H5804" s="11" t="str">
        <f t="shared" si="90"/>
        <v>insert into BTRCOutgoingYRate (OID, prefix, outgoingYRateUSD, operatorName, operatorType, effectiveFrom, effectiveTo) values('423660_2016-01-01','423660','0.3978','LIECHTENSTEIN MOBILITY SER','MOBILE',to_date('2016-01-01','YYYY-MM-DD HH24:MI:SS'),to_date('2016-12-01','YYYY-MM-DD HH24:MI:SS'));</v>
      </c>
    </row>
    <row r="5805" spans="1:8">
      <c r="A5805" s="11" t="s">
        <v>22544</v>
      </c>
      <c r="B5805" s="11" t="s">
        <v>9281</v>
      </c>
      <c r="C5805" s="18">
        <v>0.39779999999999999</v>
      </c>
      <c r="D5805" s="11" t="s">
        <v>9280</v>
      </c>
      <c r="E5805" s="11" t="s">
        <v>2190</v>
      </c>
      <c r="F5805" s="12" t="s">
        <v>30094</v>
      </c>
      <c r="G5805" s="12" t="s">
        <v>30095</v>
      </c>
      <c r="H5805" s="11" t="str">
        <f t="shared" si="90"/>
        <v>insert into BTRCOutgoingYRate (OID, prefix, outgoingYRateUSD, operatorName, operatorType, effectiveFrom, effectiveTo) values('423669_2016-01-01','423669','0.3978','LIECHTENSTEIN MOBILITY SER','MOBILE',to_date('2016-01-01','YYYY-MM-DD HH24:MI:SS'),to_date('2016-12-01','YYYY-MM-DD HH24:MI:SS'));</v>
      </c>
    </row>
    <row r="5806" spans="1:8">
      <c r="A5806" s="11" t="s">
        <v>22545</v>
      </c>
      <c r="B5806" s="11" t="s">
        <v>9282</v>
      </c>
      <c r="C5806" s="18">
        <v>0.39779999999999999</v>
      </c>
      <c r="D5806" s="11" t="s">
        <v>9283</v>
      </c>
      <c r="E5806" s="11" t="s">
        <v>2190</v>
      </c>
      <c r="F5806" s="12" t="s">
        <v>30094</v>
      </c>
      <c r="G5806" s="12" t="s">
        <v>30095</v>
      </c>
      <c r="H5806" s="11" t="str">
        <f t="shared" si="90"/>
        <v>insert into BTRCOutgoingYRate (OID, prefix, outgoingYRateUSD, operatorName, operatorType, effectiveFrom, effectiveTo) values('42379_2016-01-01','42379','0.3978','LIECHTENSTEIN MOBILE MOBILKOM','MOBILE',to_date('2016-01-01','YYYY-MM-DD HH24:MI:SS'),to_date('2016-12-01','YYYY-MM-DD HH24:MI:SS'));</v>
      </c>
    </row>
    <row r="5807" spans="1:8">
      <c r="A5807" s="11" t="s">
        <v>22546</v>
      </c>
      <c r="B5807" s="11" t="s">
        <v>9284</v>
      </c>
      <c r="C5807" s="18">
        <v>0.39779999999999999</v>
      </c>
      <c r="D5807" s="11" t="s">
        <v>9285</v>
      </c>
      <c r="E5807" s="11" t="s">
        <v>2190</v>
      </c>
      <c r="F5807" s="12" t="s">
        <v>30094</v>
      </c>
      <c r="G5807" s="12" t="s">
        <v>30095</v>
      </c>
      <c r="H5807" s="11" t="str">
        <f t="shared" si="90"/>
        <v>insert into BTRCOutgoingYRate (OID, prefix, outgoingYRateUSD, operatorName, operatorType, effectiveFrom, effectiveTo) values('42370_2016-01-01','42370','0.3978','LIECHTENSTEIN MOBILE','MOBILE',to_date('2016-01-01','YYYY-MM-DD HH24:MI:SS'),to_date('2016-12-01','YYYY-MM-DD HH24:MI:SS'));</v>
      </c>
    </row>
    <row r="5808" spans="1:8">
      <c r="A5808" s="11" t="s">
        <v>22547</v>
      </c>
      <c r="B5808" s="11" t="s">
        <v>9286</v>
      </c>
      <c r="C5808" s="18">
        <v>0.39779999999999999</v>
      </c>
      <c r="D5808" s="11" t="s">
        <v>9285</v>
      </c>
      <c r="E5808" s="11" t="s">
        <v>2190</v>
      </c>
      <c r="F5808" s="12" t="s">
        <v>30094</v>
      </c>
      <c r="G5808" s="12" t="s">
        <v>30095</v>
      </c>
      <c r="H5808" s="11" t="str">
        <f t="shared" si="90"/>
        <v>insert into BTRCOutgoingYRate (OID, prefix, outgoingYRateUSD, operatorName, operatorType, effectiveFrom, effectiveTo) values('42371_2016-01-01','42371','0.3978','LIECHTENSTEIN MOBILE','MOBILE',to_date('2016-01-01','YYYY-MM-DD HH24:MI:SS'),to_date('2016-12-01','YYYY-MM-DD HH24:MI:SS'));</v>
      </c>
    </row>
    <row r="5809" spans="1:8">
      <c r="A5809" s="11" t="s">
        <v>22548</v>
      </c>
      <c r="B5809" s="11" t="s">
        <v>9287</v>
      </c>
      <c r="C5809" s="18">
        <v>0.39779999999999999</v>
      </c>
      <c r="D5809" s="11" t="s">
        <v>9285</v>
      </c>
      <c r="E5809" s="11" t="s">
        <v>2190</v>
      </c>
      <c r="F5809" s="12" t="s">
        <v>30094</v>
      </c>
      <c r="G5809" s="12" t="s">
        <v>30095</v>
      </c>
      <c r="H5809" s="11" t="str">
        <f t="shared" si="90"/>
        <v>insert into BTRCOutgoingYRate (OID, prefix, outgoingYRateUSD, operatorName, operatorType, effectiveFrom, effectiveTo) values('42372_2016-01-01','42372','0.3978','LIECHTENSTEIN MOBILE','MOBILE',to_date('2016-01-01','YYYY-MM-DD HH24:MI:SS'),to_date('2016-12-01','YYYY-MM-DD HH24:MI:SS'));</v>
      </c>
    </row>
    <row r="5810" spans="1:8">
      <c r="A5810" s="11" t="s">
        <v>22549</v>
      </c>
      <c r="B5810" s="11" t="s">
        <v>9288</v>
      </c>
      <c r="C5810" s="18">
        <v>0.39779999999999999</v>
      </c>
      <c r="D5810" s="11" t="s">
        <v>9285</v>
      </c>
      <c r="E5810" s="11" t="s">
        <v>2190</v>
      </c>
      <c r="F5810" s="12" t="s">
        <v>30094</v>
      </c>
      <c r="G5810" s="12" t="s">
        <v>30095</v>
      </c>
      <c r="H5810" s="11" t="str">
        <f t="shared" si="90"/>
        <v>insert into BTRCOutgoingYRate (OID, prefix, outgoingYRateUSD, operatorName, operatorType, effectiveFrom, effectiveTo) values('42373_2016-01-01','42373','0.3978','LIECHTENSTEIN MOBILE','MOBILE',to_date('2016-01-01','YYYY-MM-DD HH24:MI:SS'),to_date('2016-12-01','YYYY-MM-DD HH24:MI:SS'));</v>
      </c>
    </row>
    <row r="5811" spans="1:8">
      <c r="A5811" s="11" t="s">
        <v>22550</v>
      </c>
      <c r="B5811" s="11" t="s">
        <v>9289</v>
      </c>
      <c r="C5811" s="18">
        <v>0.39779999999999999</v>
      </c>
      <c r="D5811" s="11" t="s">
        <v>9285</v>
      </c>
      <c r="E5811" s="11" t="s">
        <v>2190</v>
      </c>
      <c r="F5811" s="12" t="s">
        <v>30094</v>
      </c>
      <c r="G5811" s="12" t="s">
        <v>30095</v>
      </c>
      <c r="H5811" s="11" t="str">
        <f t="shared" si="90"/>
        <v>insert into BTRCOutgoingYRate (OID, prefix, outgoingYRateUSD, operatorName, operatorType, effectiveFrom, effectiveTo) values('42374_2016-01-01','42374','0.3978','LIECHTENSTEIN MOBILE','MOBILE',to_date('2016-01-01','YYYY-MM-DD HH24:MI:SS'),to_date('2016-12-01','YYYY-MM-DD HH24:MI:SS'));</v>
      </c>
    </row>
    <row r="5812" spans="1:8">
      <c r="A5812" s="11" t="s">
        <v>22551</v>
      </c>
      <c r="B5812" s="11" t="s">
        <v>9290</v>
      </c>
      <c r="C5812" s="18">
        <v>0.39779999999999999</v>
      </c>
      <c r="D5812" s="11" t="s">
        <v>9285</v>
      </c>
      <c r="E5812" s="11" t="s">
        <v>2190</v>
      </c>
      <c r="F5812" s="12" t="s">
        <v>30094</v>
      </c>
      <c r="G5812" s="12" t="s">
        <v>30095</v>
      </c>
      <c r="H5812" s="11" t="str">
        <f t="shared" si="90"/>
        <v>insert into BTRCOutgoingYRate (OID, prefix, outgoingYRateUSD, operatorName, operatorType, effectiveFrom, effectiveTo) values('42375_2016-01-01','42375','0.3978','LIECHTENSTEIN MOBILE','MOBILE',to_date('2016-01-01','YYYY-MM-DD HH24:MI:SS'),to_date('2016-12-01','YYYY-MM-DD HH24:MI:SS'));</v>
      </c>
    </row>
    <row r="5813" spans="1:8">
      <c r="A5813" s="11" t="s">
        <v>22552</v>
      </c>
      <c r="B5813" s="11" t="s">
        <v>9291</v>
      </c>
      <c r="C5813" s="18">
        <v>0.2893</v>
      </c>
      <c r="D5813" s="11" t="s">
        <v>9292</v>
      </c>
      <c r="E5813" s="11" t="s">
        <v>2227</v>
      </c>
      <c r="F5813" s="12" t="s">
        <v>30094</v>
      </c>
      <c r="G5813" s="12" t="s">
        <v>30095</v>
      </c>
      <c r="H5813" s="11" t="str">
        <f t="shared" si="90"/>
        <v>insert into BTRCOutgoingYRate (OID, prefix, outgoingYRateUSD, operatorName, operatorType, effectiveFrom, effectiveTo) values('42387_2016-01-01','42387','0.2893','Liechtenstein-VAS','FIXED',to_date('2016-01-01','YYYY-MM-DD HH24:MI:SS'),to_date('2016-12-01','YYYY-MM-DD HH24:MI:SS'));</v>
      </c>
    </row>
    <row r="5814" spans="1:8">
      <c r="A5814" s="11" t="s">
        <v>22553</v>
      </c>
      <c r="B5814" s="11" t="s">
        <v>9293</v>
      </c>
      <c r="C5814" s="18">
        <v>0.2893</v>
      </c>
      <c r="D5814" s="11" t="s">
        <v>9292</v>
      </c>
      <c r="E5814" s="11" t="s">
        <v>2227</v>
      </c>
      <c r="F5814" s="12" t="s">
        <v>30094</v>
      </c>
      <c r="G5814" s="12" t="s">
        <v>30095</v>
      </c>
      <c r="H5814" s="11" t="str">
        <f t="shared" si="90"/>
        <v>insert into BTRCOutgoingYRate (OID, prefix, outgoingYRateUSD, operatorName, operatorType, effectiveFrom, effectiveTo) values('42390_2016-01-01','42390','0.2893','Liechtenstein-VAS','FIXED',to_date('2016-01-01','YYYY-MM-DD HH24:MI:SS'),to_date('2016-12-01','YYYY-MM-DD HH24:MI:SS'));</v>
      </c>
    </row>
    <row r="5815" spans="1:8">
      <c r="A5815" s="11" t="s">
        <v>22554</v>
      </c>
      <c r="B5815" s="11" t="s">
        <v>9294</v>
      </c>
      <c r="C5815" s="18">
        <v>0.2893</v>
      </c>
      <c r="D5815" s="11" t="s">
        <v>9292</v>
      </c>
      <c r="E5815" s="11" t="s">
        <v>2227</v>
      </c>
      <c r="F5815" s="12" t="s">
        <v>30094</v>
      </c>
      <c r="G5815" s="12" t="s">
        <v>30095</v>
      </c>
      <c r="H5815" s="11" t="str">
        <f t="shared" si="90"/>
        <v>insert into BTRCOutgoingYRate (OID, prefix, outgoingYRateUSD, operatorName, operatorType, effectiveFrom, effectiveTo) values('42384_2016-01-01','42384','0.2893','Liechtenstein-VAS','FIXED',to_date('2016-01-01','YYYY-MM-DD HH24:MI:SS'),to_date('2016-12-01','YYYY-MM-DD HH24:MI:SS'));</v>
      </c>
    </row>
    <row r="5816" spans="1:8">
      <c r="A5816" s="11" t="s">
        <v>22555</v>
      </c>
      <c r="B5816" s="11" t="s">
        <v>9295</v>
      </c>
      <c r="C5816" s="18">
        <v>0.2893</v>
      </c>
      <c r="D5816" s="11" t="s">
        <v>9292</v>
      </c>
      <c r="E5816" s="11" t="s">
        <v>2227</v>
      </c>
      <c r="F5816" s="12" t="s">
        <v>30094</v>
      </c>
      <c r="G5816" s="12" t="s">
        <v>30095</v>
      </c>
      <c r="H5816" s="11" t="str">
        <f t="shared" si="90"/>
        <v>insert into BTRCOutgoingYRate (OID, prefix, outgoingYRateUSD, operatorName, operatorType, effectiveFrom, effectiveTo) values('42380_2016-01-01','42380','0.2893','Liechtenstein-VAS','FIXED',to_date('2016-01-01','YYYY-MM-DD HH24:MI:SS'),to_date('2016-12-01','YYYY-MM-DD HH24:MI:SS'));</v>
      </c>
    </row>
    <row r="5817" spans="1:8">
      <c r="A5817" s="11" t="s">
        <v>22556</v>
      </c>
      <c r="B5817" s="11" t="s">
        <v>9296</v>
      </c>
      <c r="C5817" s="18">
        <v>0.39779999999999999</v>
      </c>
      <c r="D5817" s="11" t="s">
        <v>9297</v>
      </c>
      <c r="E5817" s="11" t="s">
        <v>2227</v>
      </c>
      <c r="F5817" s="12" t="s">
        <v>30094</v>
      </c>
      <c r="G5817" s="12" t="s">
        <v>30095</v>
      </c>
      <c r="H5817" s="11" t="str">
        <f t="shared" si="90"/>
        <v>insert into BTRCOutgoingYRate (OID, prefix, outgoingYRateUSD, operatorName, operatorType, effectiveFrom, effectiveTo) values('42368_2016-01-01','42368','0.3978','Liechtenstein-Special-Services','FIXED',to_date('2016-01-01','YYYY-MM-DD HH24:MI:SS'),to_date('2016-12-01','YYYY-MM-DD HH24:MI:SS'));</v>
      </c>
    </row>
    <row r="5818" spans="1:8">
      <c r="A5818" s="11" t="s">
        <v>22557</v>
      </c>
      <c r="B5818" s="11" t="s">
        <v>9298</v>
      </c>
      <c r="C5818" s="18">
        <v>0.39779999999999999</v>
      </c>
      <c r="D5818" s="11" t="s">
        <v>9297</v>
      </c>
      <c r="E5818" s="11" t="s">
        <v>2227</v>
      </c>
      <c r="F5818" s="12" t="s">
        <v>30094</v>
      </c>
      <c r="G5818" s="12" t="s">
        <v>30095</v>
      </c>
      <c r="H5818" s="11" t="str">
        <f t="shared" si="90"/>
        <v>insert into BTRCOutgoingYRate (OID, prefix, outgoingYRateUSD, operatorName, operatorType, effectiveFrom, effectiveTo) values('42360_2016-01-01','42360','0.3978','Liechtenstein-Special-Services','FIXED',to_date('2016-01-01','YYYY-MM-DD HH24:MI:SS'),to_date('2016-12-01','YYYY-MM-DD HH24:MI:SS'));</v>
      </c>
    </row>
    <row r="5819" spans="1:8">
      <c r="A5819" s="11" t="s">
        <v>22558</v>
      </c>
      <c r="B5819" s="11" t="s">
        <v>9299</v>
      </c>
      <c r="C5819" s="18">
        <v>0.39779999999999999</v>
      </c>
      <c r="D5819" s="11" t="s">
        <v>9297</v>
      </c>
      <c r="E5819" s="11" t="s">
        <v>2227</v>
      </c>
      <c r="F5819" s="12" t="s">
        <v>30094</v>
      </c>
      <c r="G5819" s="12" t="s">
        <v>30095</v>
      </c>
      <c r="H5819" s="11" t="str">
        <f t="shared" si="90"/>
        <v>insert into BTRCOutgoingYRate (OID, prefix, outgoingYRateUSD, operatorName, operatorType, effectiveFrom, effectiveTo) values('42361_2016-01-01','42361','0.3978','Liechtenstein-Special-Services','FIXED',to_date('2016-01-01','YYYY-MM-DD HH24:MI:SS'),to_date('2016-12-01','YYYY-MM-DD HH24:MI:SS'));</v>
      </c>
    </row>
    <row r="5820" spans="1:8">
      <c r="A5820" s="11" t="s">
        <v>22559</v>
      </c>
      <c r="B5820" s="11" t="s">
        <v>9300</v>
      </c>
      <c r="C5820" s="18">
        <v>0.39779999999999999</v>
      </c>
      <c r="D5820" s="11" t="s">
        <v>9297</v>
      </c>
      <c r="E5820" s="11" t="s">
        <v>2227</v>
      </c>
      <c r="F5820" s="12" t="s">
        <v>30094</v>
      </c>
      <c r="G5820" s="12" t="s">
        <v>30095</v>
      </c>
      <c r="H5820" s="11" t="str">
        <f t="shared" si="90"/>
        <v>insert into BTRCOutgoingYRate (OID, prefix, outgoingYRateUSD, operatorName, operatorType, effectiveFrom, effectiveTo) values('42362_2016-01-01','42362','0.3978','Liechtenstein-Special-Services','FIXED',to_date('2016-01-01','YYYY-MM-DD HH24:MI:SS'),to_date('2016-12-01','YYYY-MM-DD HH24:MI:SS'));</v>
      </c>
    </row>
    <row r="5821" spans="1:8">
      <c r="A5821" s="11" t="s">
        <v>22560</v>
      </c>
      <c r="B5821" s="11" t="s">
        <v>9301</v>
      </c>
      <c r="C5821" s="18">
        <v>0.39779999999999999</v>
      </c>
      <c r="D5821" s="11" t="s">
        <v>9297</v>
      </c>
      <c r="E5821" s="11" t="s">
        <v>2227</v>
      </c>
      <c r="F5821" s="12" t="s">
        <v>30094</v>
      </c>
      <c r="G5821" s="12" t="s">
        <v>30095</v>
      </c>
      <c r="H5821" s="11" t="str">
        <f t="shared" si="90"/>
        <v>insert into BTRCOutgoingYRate (OID, prefix, outgoingYRateUSD, operatorName, operatorType, effectiveFrom, effectiveTo) values('42363_2016-01-01','42363','0.3978','Liechtenstein-Special-Services','FIXED',to_date('2016-01-01','YYYY-MM-DD HH24:MI:SS'),to_date('2016-12-01','YYYY-MM-DD HH24:MI:SS'));</v>
      </c>
    </row>
    <row r="5822" spans="1:8">
      <c r="A5822" s="11" t="s">
        <v>22561</v>
      </c>
      <c r="B5822" s="11" t="s">
        <v>9302</v>
      </c>
      <c r="C5822" s="18">
        <v>0.39779999999999999</v>
      </c>
      <c r="D5822" s="11" t="s">
        <v>9297</v>
      </c>
      <c r="E5822" s="11" t="s">
        <v>2227</v>
      </c>
      <c r="F5822" s="12" t="s">
        <v>30094</v>
      </c>
      <c r="G5822" s="12" t="s">
        <v>30095</v>
      </c>
      <c r="H5822" s="11" t="str">
        <f t="shared" si="90"/>
        <v>insert into BTRCOutgoingYRate (OID, prefix, outgoingYRateUSD, operatorName, operatorType, effectiveFrom, effectiveTo) values('42364_2016-01-01','42364','0.3978','Liechtenstein-Special-Services','FIXED',to_date('2016-01-01','YYYY-MM-DD HH24:MI:SS'),to_date('2016-12-01','YYYY-MM-DD HH24:MI:SS'));</v>
      </c>
    </row>
    <row r="5823" spans="1:8">
      <c r="A5823" s="11" t="s">
        <v>22562</v>
      </c>
      <c r="B5823" s="11" t="s">
        <v>9303</v>
      </c>
      <c r="C5823" s="18">
        <v>0.39779999999999999</v>
      </c>
      <c r="D5823" s="11" t="s">
        <v>9297</v>
      </c>
      <c r="E5823" s="11" t="s">
        <v>2227</v>
      </c>
      <c r="F5823" s="12" t="s">
        <v>30094</v>
      </c>
      <c r="G5823" s="12" t="s">
        <v>30095</v>
      </c>
      <c r="H5823" s="11" t="str">
        <f t="shared" si="90"/>
        <v>insert into BTRCOutgoingYRate (OID, prefix, outgoingYRateUSD, operatorName, operatorType, effectiveFrom, effectiveTo) values('42365_2016-01-01','42365','0.3978','Liechtenstein-Special-Services','FIXED',to_date('2016-01-01','YYYY-MM-DD HH24:MI:SS'),to_date('2016-12-01','YYYY-MM-DD HH24:MI:SS'));</v>
      </c>
    </row>
    <row r="5824" spans="1:8">
      <c r="A5824" s="11" t="s">
        <v>22563</v>
      </c>
      <c r="B5824" s="11" t="s">
        <v>9304</v>
      </c>
      <c r="C5824" s="18">
        <v>0.39779999999999999</v>
      </c>
      <c r="D5824" s="11" t="s">
        <v>9297</v>
      </c>
      <c r="E5824" s="11" t="s">
        <v>2227</v>
      </c>
      <c r="F5824" s="12" t="s">
        <v>30094</v>
      </c>
      <c r="G5824" s="12" t="s">
        <v>30095</v>
      </c>
      <c r="H5824" s="11" t="str">
        <f t="shared" si="90"/>
        <v>insert into BTRCOutgoingYRate (OID, prefix, outgoingYRateUSD, operatorName, operatorType, effectiveFrom, effectiveTo) values('42366_2016-01-01','42366','0.3978','Liechtenstein-Special-Services','FIXED',to_date('2016-01-01','YYYY-MM-DD HH24:MI:SS'),to_date('2016-12-01','YYYY-MM-DD HH24:MI:SS'));</v>
      </c>
    </row>
    <row r="5825" spans="1:8">
      <c r="A5825" s="11" t="s">
        <v>22564</v>
      </c>
      <c r="B5825" s="11" t="s">
        <v>9305</v>
      </c>
      <c r="C5825" s="18">
        <v>0.39779999999999999</v>
      </c>
      <c r="D5825" s="11" t="s">
        <v>9297</v>
      </c>
      <c r="E5825" s="11" t="s">
        <v>2227</v>
      </c>
      <c r="F5825" s="12" t="s">
        <v>30094</v>
      </c>
      <c r="G5825" s="12" t="s">
        <v>30095</v>
      </c>
      <c r="H5825" s="11" t="str">
        <f t="shared" si="90"/>
        <v>insert into BTRCOutgoingYRate (OID, prefix, outgoingYRateUSD, operatorName, operatorType, effectiveFrom, effectiveTo) values('42367_2016-01-01','42367','0.3978','Liechtenstein-Special-Services','FIXED',to_date('2016-01-01','YYYY-MM-DD HH24:MI:SS'),to_date('2016-12-01','YYYY-MM-DD HH24:MI:SS'));</v>
      </c>
    </row>
    <row r="5826" spans="1:8">
      <c r="A5826" s="11" t="s">
        <v>22565</v>
      </c>
      <c r="B5826" s="11" t="s">
        <v>1861</v>
      </c>
      <c r="C5826" s="18">
        <v>0.2893</v>
      </c>
      <c r="D5826" s="11" t="s">
        <v>9306</v>
      </c>
      <c r="E5826" s="11" t="s">
        <v>2227</v>
      </c>
      <c r="F5826" s="12" t="s">
        <v>30094</v>
      </c>
      <c r="G5826" s="12" t="s">
        <v>30095</v>
      </c>
      <c r="H5826" s="11" t="str">
        <f t="shared" si="90"/>
        <v>insert into BTRCOutgoingYRate (OID, prefix, outgoingYRateUSD, operatorName, operatorType, effectiveFrom, effectiveTo) values('423_2016-01-01','423','0.2893','Liechtenstein-ROC-Fixed','FIXED',to_date('2016-01-01','YYYY-MM-DD HH24:MI:SS'),to_date('2016-12-01','YYYY-MM-DD HH24:MI:SS'));</v>
      </c>
    </row>
    <row r="5827" spans="1:8">
      <c r="A5827" s="11" t="s">
        <v>22566</v>
      </c>
      <c r="B5827" s="11" t="s">
        <v>9307</v>
      </c>
      <c r="C5827" s="18">
        <v>0.2893</v>
      </c>
      <c r="D5827" s="11" t="s">
        <v>9308</v>
      </c>
      <c r="E5827" s="11" t="s">
        <v>2227</v>
      </c>
      <c r="F5827" s="12" t="s">
        <v>30094</v>
      </c>
      <c r="G5827" s="12" t="s">
        <v>30095</v>
      </c>
      <c r="H5827" s="11" t="str">
        <f t="shared" si="90"/>
        <v>insert into BTRCOutgoingYRate (OID, prefix, outgoingYRateUSD, operatorName, operatorType, effectiveFrom, effectiveTo) values('4238_2016-01-01','4238','0.2893','Liechtenstein-Personal-Fixed','FIXED',to_date('2016-01-01','YYYY-MM-DD HH24:MI:SS'),to_date('2016-12-01','YYYY-MM-DD HH24:MI:SS'));</v>
      </c>
    </row>
    <row r="5828" spans="1:8">
      <c r="A5828" s="11" t="s">
        <v>22567</v>
      </c>
      <c r="B5828" s="11" t="s">
        <v>9309</v>
      </c>
      <c r="C5828" s="18">
        <v>0.2893</v>
      </c>
      <c r="D5828" s="11" t="s">
        <v>9308</v>
      </c>
      <c r="E5828" s="11" t="s">
        <v>2227</v>
      </c>
      <c r="F5828" s="12" t="s">
        <v>30094</v>
      </c>
      <c r="G5828" s="12" t="s">
        <v>30095</v>
      </c>
      <c r="H5828" s="11" t="str">
        <f t="shared" ref="H5828:H5891" si="91">H$1&amp;IF(ISBLANK(A5828),"null","'"&amp;A5828&amp;"'")&amp;","&amp;IF(ISBLANK(B5828),"null","'"&amp;B5828&amp;"'")&amp;","&amp;IF(ISBLANK(C5828),"null","'"&amp;C5828&amp;"'")&amp;","&amp;IF(ISBLANK(D5828),"null","'"&amp;D5828&amp;"'")&amp;","&amp;IF(ISBLANK(E5828),"null","'"&amp;E5828&amp;"'")&amp;","&amp;IF(ISBLANK(F5828),"null","to_date('"&amp;F5828&amp;"','YYYY-MM-DD HH24:MI:SS')")&amp;","&amp;IF(ISBLANK(G5828),"null","to_date('"&amp;G5828&amp;"','YYYY-MM-DD HH24:MI:SS')")&amp;
I$1</f>
        <v>insert into BTRCOutgoingYRate (OID, prefix, outgoingYRateUSD, operatorName, operatorType, effectiveFrom, effectiveTo) values('4239_2016-01-01','4239','0.2893','Liechtenstein-Personal-Fixed','FIXED',to_date('2016-01-01','YYYY-MM-DD HH24:MI:SS'),to_date('2016-12-01','YYYY-MM-DD HH24:MI:SS'));</v>
      </c>
    </row>
    <row r="5829" spans="1:8">
      <c r="A5829" s="11" t="s">
        <v>22568</v>
      </c>
      <c r="B5829" s="11" t="s">
        <v>9310</v>
      </c>
      <c r="C5829" s="18">
        <v>0.39779999999999999</v>
      </c>
      <c r="D5829" s="11" t="s">
        <v>9311</v>
      </c>
      <c r="E5829" s="11" t="s">
        <v>2190</v>
      </c>
      <c r="F5829" s="12" t="s">
        <v>30094</v>
      </c>
      <c r="G5829" s="12" t="s">
        <v>30095</v>
      </c>
      <c r="H5829" s="11" t="str">
        <f t="shared" si="91"/>
        <v>insert into BTRCOutgoingYRate (OID, prefix, outgoingYRateUSD, operatorName, operatorType, effectiveFrom, effectiveTo) values('4236_2016-01-01','4236','0.3978','Liechtenstein-Mobilkom-Mobile','MOBILE',to_date('2016-01-01','YYYY-MM-DD HH24:MI:SS'),to_date('2016-12-01','YYYY-MM-DD HH24:MI:SS'));</v>
      </c>
    </row>
    <row r="5830" spans="1:8">
      <c r="A5830" s="11" t="s">
        <v>22569</v>
      </c>
      <c r="B5830" s="11" t="s">
        <v>9312</v>
      </c>
      <c r="C5830" s="18">
        <v>0.39779999999999999</v>
      </c>
      <c r="D5830" s="11" t="s">
        <v>9311</v>
      </c>
      <c r="E5830" s="11" t="s">
        <v>2190</v>
      </c>
      <c r="F5830" s="12" t="s">
        <v>30094</v>
      </c>
      <c r="G5830" s="12" t="s">
        <v>30095</v>
      </c>
      <c r="H5830" s="11" t="str">
        <f t="shared" si="91"/>
        <v>insert into BTRCOutgoingYRate (OID, prefix, outgoingYRateUSD, operatorName, operatorType, effectiveFrom, effectiveTo) values('4237_2016-01-01','4237','0.3978','Liechtenstein-Mobilkom-Mobile','MOBILE',to_date('2016-01-01','YYYY-MM-DD HH24:MI:SS'),to_date('2016-12-01','YYYY-MM-DD HH24:MI:SS'));</v>
      </c>
    </row>
    <row r="5831" spans="1:8">
      <c r="A5831" s="11" t="s">
        <v>22570</v>
      </c>
      <c r="B5831" s="11" t="s">
        <v>9313</v>
      </c>
      <c r="C5831" s="18">
        <v>0.39779999999999999</v>
      </c>
      <c r="D5831" s="11" t="s">
        <v>9314</v>
      </c>
      <c r="E5831" s="11" t="s">
        <v>2190</v>
      </c>
      <c r="F5831" s="12" t="s">
        <v>30094</v>
      </c>
      <c r="G5831" s="12" t="s">
        <v>30095</v>
      </c>
      <c r="H5831" s="11" t="str">
        <f t="shared" si="91"/>
        <v>insert into BTRCOutgoingYRate (OID, prefix, outgoingYRateUSD, operatorName, operatorType, effectiveFrom, effectiveTo) values('423664_2016-01-01','423664','0.3978','Liechtenstein-Mobility Svc. A','MOBILE',to_date('2016-01-01','YYYY-MM-DD HH24:MI:SS'),to_date('2016-12-01','YYYY-MM-DD HH24:MI:SS'));</v>
      </c>
    </row>
    <row r="5832" spans="1:8">
      <c r="A5832" s="11" t="s">
        <v>22571</v>
      </c>
      <c r="B5832" s="11" t="s">
        <v>9315</v>
      </c>
      <c r="C5832" s="18">
        <v>0.39779999999999999</v>
      </c>
      <c r="D5832" s="11" t="s">
        <v>9316</v>
      </c>
      <c r="E5832" s="11" t="s">
        <v>2190</v>
      </c>
      <c r="F5832" s="12" t="s">
        <v>30094</v>
      </c>
      <c r="G5832" s="12" t="s">
        <v>30095</v>
      </c>
      <c r="H5832" s="11" t="str">
        <f t="shared" si="91"/>
        <v>insert into BTRCOutgoingYRate (OID, prefix, outgoingYRateUSD, operatorName, operatorType, effectiveFrom, effectiveTo) values('423745_2016-01-01','423745','0.3978','Liechtenstein-Mobile-Telecom FL','MOBILE',to_date('2016-01-01','YYYY-MM-DD HH24:MI:SS'),to_date('2016-12-01','YYYY-MM-DD HH24:MI:SS'));</v>
      </c>
    </row>
    <row r="5833" spans="1:8">
      <c r="A5833" s="11" t="s">
        <v>22572</v>
      </c>
      <c r="B5833" s="11" t="s">
        <v>9317</v>
      </c>
      <c r="C5833" s="18">
        <v>0.39779999999999999</v>
      </c>
      <c r="D5833" s="11" t="s">
        <v>9318</v>
      </c>
      <c r="E5833" s="11" t="s">
        <v>2190</v>
      </c>
      <c r="F5833" s="12" t="s">
        <v>30094</v>
      </c>
      <c r="G5833" s="12" t="s">
        <v>30095</v>
      </c>
      <c r="H5833" s="11" t="str">
        <f t="shared" si="91"/>
        <v>insert into BTRCOutgoingYRate (OID, prefix, outgoingYRateUSD, operatorName, operatorType, effectiveFrom, effectiveTo) values('42376_2016-01-01','42376','0.3978','Liechtenstein-Mobile-T2','MOBILE',to_date('2016-01-01','YYYY-MM-DD HH24:MI:SS'),to_date('2016-12-01','YYYY-MM-DD HH24:MI:SS'));</v>
      </c>
    </row>
    <row r="5834" spans="1:8">
      <c r="A5834" s="11" t="s">
        <v>22573</v>
      </c>
      <c r="B5834" s="11" t="s">
        <v>9319</v>
      </c>
      <c r="C5834" s="18">
        <v>0.39779999999999999</v>
      </c>
      <c r="D5834" s="11" t="s">
        <v>9320</v>
      </c>
      <c r="E5834" s="11" t="s">
        <v>2190</v>
      </c>
      <c r="F5834" s="12" t="s">
        <v>30094</v>
      </c>
      <c r="G5834" s="12" t="s">
        <v>30095</v>
      </c>
      <c r="H5834" s="11" t="str">
        <f t="shared" si="91"/>
        <v>insert into BTRCOutgoingYRate (OID, prefix, outgoingYRateUSD, operatorName, operatorType, effectiveFrom, effectiveTo) values('42377_2016-01-01','42377','0.3978','Liechtenstein-Mobile-Swisscom Mobile FL','MOBILE',to_date('2016-01-01','YYYY-MM-DD HH24:MI:SS'),to_date('2016-12-01','YYYY-MM-DD HH24:MI:SS'));</v>
      </c>
    </row>
    <row r="5835" spans="1:8">
      <c r="A5835" s="11" t="s">
        <v>22574</v>
      </c>
      <c r="B5835" s="11" t="s">
        <v>9321</v>
      </c>
      <c r="C5835" s="18">
        <v>0.39779999999999999</v>
      </c>
      <c r="D5835" s="11" t="s">
        <v>9320</v>
      </c>
      <c r="E5835" s="11" t="s">
        <v>2190</v>
      </c>
      <c r="F5835" s="12" t="s">
        <v>30094</v>
      </c>
      <c r="G5835" s="12" t="s">
        <v>30095</v>
      </c>
      <c r="H5835" s="11" t="str">
        <f t="shared" si="91"/>
        <v>insert into BTRCOutgoingYRate (OID, prefix, outgoingYRateUSD, operatorName, operatorType, effectiveFrom, effectiveTo) values('423697_2016-01-01','423697','0.3978','Liechtenstein-Mobile-Swisscom Mobile FL','MOBILE',to_date('2016-01-01','YYYY-MM-DD HH24:MI:SS'),to_date('2016-12-01','YYYY-MM-DD HH24:MI:SS'));</v>
      </c>
    </row>
    <row r="5836" spans="1:8">
      <c r="A5836" s="11" t="s">
        <v>22575</v>
      </c>
      <c r="B5836" s="11" t="s">
        <v>9322</v>
      </c>
      <c r="C5836" s="18">
        <v>0.39779999999999999</v>
      </c>
      <c r="D5836" s="11" t="s">
        <v>9323</v>
      </c>
      <c r="E5836" s="11" t="s">
        <v>2190</v>
      </c>
      <c r="F5836" s="12" t="s">
        <v>30094</v>
      </c>
      <c r="G5836" s="12" t="s">
        <v>30095</v>
      </c>
      <c r="H5836" s="11" t="str">
        <f t="shared" si="91"/>
        <v>insert into BTRCOutgoingYRate (OID, prefix, outgoingYRateUSD, operatorName, operatorType, effectiveFrom, effectiveTo) values('423701_2016-01-01','423701','0.3978','Liechtenstein-Mobile-MTTel','MOBILE',to_date('2016-01-01','YYYY-MM-DD HH24:MI:SS'),to_date('2016-12-01','YYYY-MM-DD HH24:MI:SS'));</v>
      </c>
    </row>
    <row r="5837" spans="1:8">
      <c r="A5837" s="11" t="s">
        <v>22576</v>
      </c>
      <c r="B5837" s="11" t="s">
        <v>9324</v>
      </c>
      <c r="C5837" s="18">
        <v>0.39779999999999999</v>
      </c>
      <c r="D5837" s="11" t="s">
        <v>9323</v>
      </c>
      <c r="E5837" s="11" t="s">
        <v>2190</v>
      </c>
      <c r="F5837" s="12" t="s">
        <v>30094</v>
      </c>
      <c r="G5837" s="12" t="s">
        <v>30095</v>
      </c>
      <c r="H5837" s="11" t="str">
        <f t="shared" si="91"/>
        <v>insert into BTRCOutgoingYRate (OID, prefix, outgoingYRateUSD, operatorName, operatorType, effectiveFrom, effectiveTo) values('423749_2016-01-01','423749','0.3978','Liechtenstein-Mobile-MTTel','MOBILE',to_date('2016-01-01','YYYY-MM-DD HH24:MI:SS'),to_date('2016-12-01','YYYY-MM-DD HH24:MI:SS'));</v>
      </c>
    </row>
    <row r="5838" spans="1:8">
      <c r="A5838" s="11" t="s">
        <v>22577</v>
      </c>
      <c r="B5838" s="11" t="s">
        <v>9325</v>
      </c>
      <c r="C5838" s="18">
        <v>0.39779999999999999</v>
      </c>
      <c r="D5838" s="11" t="s">
        <v>9264</v>
      </c>
      <c r="E5838" s="11" t="s">
        <v>2190</v>
      </c>
      <c r="F5838" s="12" t="s">
        <v>30094</v>
      </c>
      <c r="G5838" s="12" t="s">
        <v>30095</v>
      </c>
      <c r="H5838" s="11" t="str">
        <f t="shared" si="91"/>
        <v>insert into BTRCOutgoingYRate (OID, prefix, outgoingYRateUSD, operatorName, operatorType, effectiveFrom, effectiveTo) values('423663_2016-01-01','423663','0.3978','Liechtenstein - Mobile Mobilkom','MOBILE',to_date('2016-01-01','YYYY-MM-DD HH24:MI:SS'),to_date('2016-12-01','YYYY-MM-DD HH24:MI:SS'));</v>
      </c>
    </row>
    <row r="5839" spans="1:8">
      <c r="A5839" s="11" t="s">
        <v>22578</v>
      </c>
      <c r="B5839" s="11" t="s">
        <v>9326</v>
      </c>
      <c r="C5839" s="18">
        <v>0.39779999999999999</v>
      </c>
      <c r="D5839" s="11" t="s">
        <v>9264</v>
      </c>
      <c r="E5839" s="11" t="s">
        <v>2190</v>
      </c>
      <c r="F5839" s="12" t="s">
        <v>30094</v>
      </c>
      <c r="G5839" s="12" t="s">
        <v>30095</v>
      </c>
      <c r="H5839" s="11" t="str">
        <f t="shared" si="91"/>
        <v>insert into BTRCOutgoingYRate (OID, prefix, outgoingYRateUSD, operatorName, operatorType, effectiveFrom, effectiveTo) values('423743_2016-01-01','423743','0.3978','Liechtenstein - Mobile Mobilkom','MOBILE',to_date('2016-01-01','YYYY-MM-DD HH24:MI:SS'),to_date('2016-12-01','YYYY-MM-DD HH24:MI:SS'));</v>
      </c>
    </row>
    <row r="5840" spans="1:8">
      <c r="A5840" s="11" t="s">
        <v>22579</v>
      </c>
      <c r="B5840" s="11" t="s">
        <v>9327</v>
      </c>
      <c r="C5840" s="18">
        <v>0.2893</v>
      </c>
      <c r="D5840" s="11" t="s">
        <v>1862</v>
      </c>
      <c r="E5840" s="11" t="s">
        <v>2227</v>
      </c>
      <c r="F5840" s="12" t="s">
        <v>30094</v>
      </c>
      <c r="G5840" s="12" t="s">
        <v>30095</v>
      </c>
      <c r="H5840" s="11" t="str">
        <f t="shared" si="91"/>
        <v>insert into BTRCOutgoingYRate (OID, prefix, outgoingYRateUSD, operatorName, operatorType, effectiveFrom, effectiveTo) values('4233_2016-01-01','4233','0.2893','Liechtenstein','FIXED',to_date('2016-01-01','YYYY-MM-DD HH24:MI:SS'),to_date('2016-12-01','YYYY-MM-DD HH24:MI:SS'));</v>
      </c>
    </row>
    <row r="5841" spans="1:8">
      <c r="A5841" s="11" t="s">
        <v>22580</v>
      </c>
      <c r="B5841" s="11" t="s">
        <v>9328</v>
      </c>
      <c r="C5841" s="18">
        <v>0.2893</v>
      </c>
      <c r="D5841" s="11" t="s">
        <v>1862</v>
      </c>
      <c r="E5841" s="11" t="s">
        <v>2227</v>
      </c>
      <c r="F5841" s="12" t="s">
        <v>30094</v>
      </c>
      <c r="G5841" s="12" t="s">
        <v>30095</v>
      </c>
      <c r="H5841" s="11" t="str">
        <f t="shared" si="91"/>
        <v>insert into BTRCOutgoingYRate (OID, prefix, outgoingYRateUSD, operatorName, operatorType, effectiveFrom, effectiveTo) values('4232_2016-01-01','4232','0.2893','Liechtenstein','FIXED',to_date('2016-01-01','YYYY-MM-DD HH24:MI:SS'),to_date('2016-12-01','YYYY-MM-DD HH24:MI:SS'));</v>
      </c>
    </row>
    <row r="5842" spans="1:8">
      <c r="A5842" s="11" t="s">
        <v>22581</v>
      </c>
      <c r="B5842" s="11" t="s">
        <v>9329</v>
      </c>
      <c r="C5842" s="18">
        <v>0.39779999999999999</v>
      </c>
      <c r="D5842" s="11" t="s">
        <v>9264</v>
      </c>
      <c r="E5842" s="11" t="s">
        <v>2190</v>
      </c>
      <c r="F5842" s="12" t="s">
        <v>30094</v>
      </c>
      <c r="G5842" s="12" t="s">
        <v>30095</v>
      </c>
      <c r="H5842" s="11" t="str">
        <f t="shared" si="91"/>
        <v>insert into BTRCOutgoingYRate (OID, prefix, outgoingYRateUSD, operatorName, operatorType, effectiveFrom, effectiveTo) values('423744_2016-01-01','423744','0.3978','Liechtenstein - Mobile Mobilkom','MOBILE',to_date('2016-01-01','YYYY-MM-DD HH24:MI:SS'),to_date('2016-12-01','YYYY-MM-DD HH24:MI:SS'));</v>
      </c>
    </row>
    <row r="5843" spans="1:8">
      <c r="A5843" s="11" t="s">
        <v>22582</v>
      </c>
      <c r="B5843" s="11" t="s">
        <v>9330</v>
      </c>
      <c r="C5843" s="18">
        <v>0.39779999999999999</v>
      </c>
      <c r="D5843" s="11" t="s">
        <v>9331</v>
      </c>
      <c r="E5843" s="11" t="s">
        <v>2190</v>
      </c>
      <c r="F5843" s="12" t="s">
        <v>30094</v>
      </c>
      <c r="G5843" s="12" t="s">
        <v>30095</v>
      </c>
      <c r="H5843" s="11" t="str">
        <f t="shared" si="91"/>
        <v>insert into BTRCOutgoingYRate (OID, prefix, outgoingYRateUSD, operatorName, operatorType, effectiveFrom, effectiveTo) values('42369_2016-01-01','42369','0.3978','Liechtenstein - Mobile','MOBILE',to_date('2016-01-01','YYYY-MM-DD HH24:MI:SS'),to_date('2016-12-01','YYYY-MM-DD HH24:MI:SS'));</v>
      </c>
    </row>
    <row r="5844" spans="1:8">
      <c r="A5844" s="11" t="s">
        <v>22583</v>
      </c>
      <c r="B5844" s="11" t="s">
        <v>9332</v>
      </c>
      <c r="C5844" s="18">
        <v>0.2893</v>
      </c>
      <c r="D5844" s="11" t="s">
        <v>1862</v>
      </c>
      <c r="E5844" s="11" t="s">
        <v>2227</v>
      </c>
      <c r="F5844" s="12" t="s">
        <v>30094</v>
      </c>
      <c r="G5844" s="12" t="s">
        <v>30095</v>
      </c>
      <c r="H5844" s="11" t="str">
        <f t="shared" si="91"/>
        <v>insert into BTRCOutgoingYRate (OID, prefix, outgoingYRateUSD, operatorName, operatorType, effectiveFrom, effectiveTo) values('4234_2016-01-01','4234','0.2893','Liechtenstein','FIXED',to_date('2016-01-01','YYYY-MM-DD HH24:MI:SS'),to_date('2016-12-01','YYYY-MM-DD HH24:MI:SS'));</v>
      </c>
    </row>
    <row r="5845" spans="1:8">
      <c r="A5845" s="11" t="s">
        <v>22584</v>
      </c>
      <c r="B5845" s="11" t="s">
        <v>9333</v>
      </c>
      <c r="C5845" s="18">
        <v>0.17069999999999999</v>
      </c>
      <c r="D5845" s="11" t="s">
        <v>9334</v>
      </c>
      <c r="E5845" s="11" t="s">
        <v>2190</v>
      </c>
      <c r="F5845" s="12" t="s">
        <v>30094</v>
      </c>
      <c r="G5845" s="12" t="s">
        <v>30095</v>
      </c>
      <c r="H5845" s="11" t="str">
        <f t="shared" si="91"/>
        <v>insert into BTRCOutgoingYRate (OID, prefix, outgoingYRateUSD, operatorName, operatorType, effectiveFrom, effectiveTo) values('3706_2016-01-01','3706','0.1707','Lithuania Cellular Omnitel','MOBILE',to_date('2016-01-01','YYYY-MM-DD HH24:MI:SS'),to_date('2016-12-01','YYYY-MM-DD HH24:MI:SS'));</v>
      </c>
    </row>
    <row r="5846" spans="1:8">
      <c r="A5846" s="11" t="s">
        <v>22585</v>
      </c>
      <c r="B5846" s="11" t="s">
        <v>9335</v>
      </c>
      <c r="C5846" s="18">
        <v>0.17069999999999999</v>
      </c>
      <c r="D5846" s="11" t="s">
        <v>9336</v>
      </c>
      <c r="E5846" s="11" t="s">
        <v>2190</v>
      </c>
      <c r="F5846" s="12" t="s">
        <v>30094</v>
      </c>
      <c r="G5846" s="12" t="s">
        <v>30095</v>
      </c>
      <c r="H5846" s="11" t="str">
        <f t="shared" si="91"/>
        <v>insert into BTRCOutgoingYRate (OID, prefix, outgoingYRateUSD, operatorName, operatorType, effectiveFrom, effectiveTo) values('370967_2016-01-01','370967','0.1707','Lithuania-Mobile-Omnitel','MOBILE',to_date('2016-01-01','YYYY-MM-DD HH24:MI:SS'),to_date('2016-12-01','YYYY-MM-DD HH24:MI:SS'));</v>
      </c>
    </row>
    <row r="5847" spans="1:8">
      <c r="A5847" s="11" t="s">
        <v>22586</v>
      </c>
      <c r="B5847" s="11" t="s">
        <v>9337</v>
      </c>
      <c r="C5847" s="18">
        <v>0.17069999999999999</v>
      </c>
      <c r="D5847" s="11" t="s">
        <v>9338</v>
      </c>
      <c r="E5847" s="11" t="s">
        <v>2190</v>
      </c>
      <c r="F5847" s="12" t="s">
        <v>30094</v>
      </c>
      <c r="G5847" s="12" t="s">
        <v>30095</v>
      </c>
      <c r="H5847" s="11" t="str">
        <f t="shared" si="91"/>
        <v>insert into BTRCOutgoingYRate (OID, prefix, outgoingYRateUSD, operatorName, operatorType, effectiveFrom, effectiveTo) values('37079_2016-01-01','37079','0.1707','Lithuania-Other-Mobile','MOBILE',to_date('2016-01-01','YYYY-MM-DD HH24:MI:SS'),to_date('2016-12-01','YYYY-MM-DD HH24:MI:SS'));</v>
      </c>
    </row>
    <row r="5848" spans="1:8">
      <c r="A5848" s="11" t="s">
        <v>22587</v>
      </c>
      <c r="B5848" s="11" t="s">
        <v>9339</v>
      </c>
      <c r="C5848" s="18">
        <v>0.17069999999999999</v>
      </c>
      <c r="D5848" s="11" t="s">
        <v>9338</v>
      </c>
      <c r="E5848" s="11" t="s">
        <v>2190</v>
      </c>
      <c r="F5848" s="12" t="s">
        <v>30094</v>
      </c>
      <c r="G5848" s="12" t="s">
        <v>30095</v>
      </c>
      <c r="H5848" s="11" t="str">
        <f t="shared" si="91"/>
        <v>insert into BTRCOutgoingYRate (OID, prefix, outgoingYRateUSD, operatorName, operatorType, effectiveFrom, effectiveTo) values('3708_2016-01-01','3708','0.1707','Lithuania-Other-Mobile','MOBILE',to_date('2016-01-01','YYYY-MM-DD HH24:MI:SS'),to_date('2016-12-01','YYYY-MM-DD HH24:MI:SS'));</v>
      </c>
    </row>
    <row r="5849" spans="1:8">
      <c r="A5849" s="11" t="s">
        <v>22588</v>
      </c>
      <c r="B5849" s="11" t="s">
        <v>1823</v>
      </c>
      <c r="C5849" s="18">
        <v>0.13239999999999999</v>
      </c>
      <c r="D5849" s="11" t="s">
        <v>9340</v>
      </c>
      <c r="E5849" s="11" t="s">
        <v>2227</v>
      </c>
      <c r="F5849" s="12" t="s">
        <v>30094</v>
      </c>
      <c r="G5849" s="12" t="s">
        <v>30095</v>
      </c>
      <c r="H5849" s="11" t="str">
        <f t="shared" si="91"/>
        <v>insert into BTRCOutgoingYRate (OID, prefix, outgoingYRateUSD, operatorName, operatorType, effectiveFrom, effectiveTo) values('370_2016-01-01','370','0.1324','Lithuania-ROC-Fixed','FIXED',to_date('2016-01-01','YYYY-MM-DD HH24:MI:SS'),to_date('2016-12-01','YYYY-MM-DD HH24:MI:SS'));</v>
      </c>
    </row>
    <row r="5850" spans="1:8">
      <c r="A5850" s="11" t="s">
        <v>22589</v>
      </c>
      <c r="B5850" s="11" t="s">
        <v>9341</v>
      </c>
      <c r="C5850" s="18">
        <v>0.13239999999999999</v>
      </c>
      <c r="D5850" s="11" t="s">
        <v>9342</v>
      </c>
      <c r="E5850" s="11" t="s">
        <v>2227</v>
      </c>
      <c r="F5850" s="12" t="s">
        <v>30094</v>
      </c>
      <c r="G5850" s="12" t="s">
        <v>30095</v>
      </c>
      <c r="H5850" s="11" t="str">
        <f t="shared" si="91"/>
        <v>insert into BTRCOutgoingYRate (OID, prefix, outgoingYRateUSD, operatorName, operatorType, effectiveFrom, effectiveTo) values('370910_2016-01-01','370910','0.1324','Lithuania Personal','FIXED',to_date('2016-01-01','YYYY-MM-DD HH24:MI:SS'),to_date('2016-12-01','YYYY-MM-DD HH24:MI:SS'));</v>
      </c>
    </row>
    <row r="5851" spans="1:8">
      <c r="A5851" s="11" t="s">
        <v>22590</v>
      </c>
      <c r="B5851" s="11" t="s">
        <v>9343</v>
      </c>
      <c r="C5851" s="18">
        <v>0.13239999999999999</v>
      </c>
      <c r="D5851" s="11" t="s">
        <v>9344</v>
      </c>
      <c r="E5851" s="11" t="s">
        <v>2227</v>
      </c>
      <c r="F5851" s="12" t="s">
        <v>30094</v>
      </c>
      <c r="G5851" s="12" t="s">
        <v>30095</v>
      </c>
      <c r="H5851" s="11" t="str">
        <f t="shared" si="91"/>
        <v>insert into BTRCOutgoingYRate (OID, prefix, outgoingYRateUSD, operatorName, operatorType, effectiveFrom, effectiveTo) values('3709_2016-01-01','3709','0.1324','LITHUANIA FIXED-VALUE ADDED SERVICE','FIXED',to_date('2016-01-01','YYYY-MM-DD HH24:MI:SS'),to_date('2016-12-01','YYYY-MM-DD HH24:MI:SS'));</v>
      </c>
    </row>
    <row r="5852" spans="1:8">
      <c r="A5852" s="11" t="s">
        <v>22591</v>
      </c>
      <c r="B5852" s="11" t="s">
        <v>9345</v>
      </c>
      <c r="C5852" s="18">
        <v>0.20810000000000001</v>
      </c>
      <c r="D5852" s="11" t="s">
        <v>9346</v>
      </c>
      <c r="E5852" s="11" t="s">
        <v>2190</v>
      </c>
      <c r="F5852" s="12" t="s">
        <v>30094</v>
      </c>
      <c r="G5852" s="12" t="s">
        <v>30095</v>
      </c>
      <c r="H5852" s="11" t="str">
        <f t="shared" si="91"/>
        <v>insert into BTRCOutgoingYRate (OID, prefix, outgoingYRateUSD, operatorName, operatorType, effectiveFrom, effectiveTo) values('352628_2016-01-01','352628','0.2081','Luxembourg Cellular Luxgsm','MOBILE',to_date('2016-01-01','YYYY-MM-DD HH24:MI:SS'),to_date('2016-12-01','YYYY-MM-DD HH24:MI:SS'));</v>
      </c>
    </row>
    <row r="5853" spans="1:8">
      <c r="A5853" s="11" t="s">
        <v>22592</v>
      </c>
      <c r="B5853" s="11" t="s">
        <v>9347</v>
      </c>
      <c r="C5853" s="18">
        <v>0.20810000000000001</v>
      </c>
      <c r="D5853" s="11" t="s">
        <v>9348</v>
      </c>
      <c r="E5853" s="11" t="s">
        <v>2190</v>
      </c>
      <c r="F5853" s="12" t="s">
        <v>30094</v>
      </c>
      <c r="G5853" s="12" t="s">
        <v>30095</v>
      </c>
      <c r="H5853" s="11" t="str">
        <f t="shared" si="91"/>
        <v>insert into BTRCOutgoingYRate (OID, prefix, outgoingYRateUSD, operatorName, operatorType, effectiveFrom, effectiveTo) values('35269_2016-01-01','35269','0.2081','LUXEMBOURG-MOBILE','MOBILE',to_date('2016-01-01','YYYY-MM-DD HH24:MI:SS'),to_date('2016-12-01','YYYY-MM-DD HH24:MI:SS'));</v>
      </c>
    </row>
    <row r="5854" spans="1:8">
      <c r="A5854" s="11" t="s">
        <v>22593</v>
      </c>
      <c r="B5854" s="11" t="s">
        <v>9349</v>
      </c>
      <c r="C5854" s="18">
        <v>0.20810000000000001</v>
      </c>
      <c r="D5854" s="11" t="s">
        <v>9350</v>
      </c>
      <c r="E5854" s="11" t="s">
        <v>2190</v>
      </c>
      <c r="F5854" s="12" t="s">
        <v>30094</v>
      </c>
      <c r="G5854" s="12" t="s">
        <v>30095</v>
      </c>
      <c r="H5854" s="11" t="str">
        <f t="shared" si="91"/>
        <v>insert into BTRCOutgoingYRate (OID, prefix, outgoingYRateUSD, operatorName, operatorType, effectiveFrom, effectiveTo) values('35261_2016-01-01','35261','0.2081','Luxembourg-Vox-Mobile','MOBILE',to_date('2016-01-01','YYYY-MM-DD HH24:MI:SS'),to_date('2016-12-01','YYYY-MM-DD HH24:MI:SS'));</v>
      </c>
    </row>
    <row r="5855" spans="1:8">
      <c r="A5855" s="11" t="s">
        <v>22594</v>
      </c>
      <c r="B5855" s="11" t="s">
        <v>9351</v>
      </c>
      <c r="C5855" s="18">
        <v>0.20810000000000001</v>
      </c>
      <c r="D5855" s="11" t="s">
        <v>9352</v>
      </c>
      <c r="E5855" s="11" t="s">
        <v>2190</v>
      </c>
      <c r="F5855" s="12" t="s">
        <v>30094</v>
      </c>
      <c r="G5855" s="12" t="s">
        <v>30095</v>
      </c>
      <c r="H5855" s="11" t="str">
        <f t="shared" si="91"/>
        <v>insert into BTRCOutgoingYRate (OID, prefix, outgoingYRateUSD, operatorName, operatorType, effectiveFrom, effectiveTo) values('35291_2016-01-01','35291','0.2081','Luxembourg-Tango-Mobile','MOBILE',to_date('2016-01-01','YYYY-MM-DD HH24:MI:SS'),to_date('2016-12-01','YYYY-MM-DD HH24:MI:SS'));</v>
      </c>
    </row>
    <row r="5856" spans="1:8">
      <c r="A5856" s="11" t="s">
        <v>22595</v>
      </c>
      <c r="B5856" s="11" t="s">
        <v>9353</v>
      </c>
      <c r="C5856" s="18">
        <v>0.20810000000000001</v>
      </c>
      <c r="D5856" s="11" t="s">
        <v>9352</v>
      </c>
      <c r="E5856" s="11" t="s">
        <v>2190</v>
      </c>
      <c r="F5856" s="12" t="s">
        <v>30094</v>
      </c>
      <c r="G5856" s="12" t="s">
        <v>30095</v>
      </c>
      <c r="H5856" s="11" t="str">
        <f t="shared" si="91"/>
        <v>insert into BTRCOutgoingYRate (OID, prefix, outgoingYRateUSD, operatorName, operatorType, effectiveFrom, effectiveTo) values('35298_2016-01-01','35298','0.2081','Luxembourg-Tango-Mobile','MOBILE',to_date('2016-01-01','YYYY-MM-DD HH24:MI:SS'),to_date('2016-12-01','YYYY-MM-DD HH24:MI:SS'));</v>
      </c>
    </row>
    <row r="5857" spans="1:8">
      <c r="A5857" s="11" t="s">
        <v>22596</v>
      </c>
      <c r="B5857" s="11" t="s">
        <v>9354</v>
      </c>
      <c r="C5857" s="18">
        <v>0.20810000000000001</v>
      </c>
      <c r="D5857" s="11" t="s">
        <v>9352</v>
      </c>
      <c r="E5857" s="11" t="s">
        <v>2190</v>
      </c>
      <c r="F5857" s="12" t="s">
        <v>30094</v>
      </c>
      <c r="G5857" s="12" t="s">
        <v>30095</v>
      </c>
      <c r="H5857" s="11" t="str">
        <f t="shared" si="91"/>
        <v>insert into BTRCOutgoingYRate (OID, prefix, outgoingYRateUSD, operatorName, operatorType, effectiveFrom, effectiveTo) values('352091_2016-01-01','352091','0.2081','Luxembourg-Tango-Mobile','MOBILE',to_date('2016-01-01','YYYY-MM-DD HH24:MI:SS'),to_date('2016-12-01','YYYY-MM-DD HH24:MI:SS'));</v>
      </c>
    </row>
    <row r="5858" spans="1:8">
      <c r="A5858" s="11" t="s">
        <v>22597</v>
      </c>
      <c r="B5858" s="11" t="s">
        <v>9355</v>
      </c>
      <c r="C5858" s="18">
        <v>0.20810000000000001</v>
      </c>
      <c r="D5858" s="11" t="s">
        <v>9352</v>
      </c>
      <c r="E5858" s="11" t="s">
        <v>2190</v>
      </c>
      <c r="F5858" s="12" t="s">
        <v>30094</v>
      </c>
      <c r="G5858" s="12" t="s">
        <v>30095</v>
      </c>
      <c r="H5858" s="11" t="str">
        <f t="shared" si="91"/>
        <v>insert into BTRCOutgoingYRate (OID, prefix, outgoingYRateUSD, operatorName, operatorType, effectiveFrom, effectiveTo) values('352098_2016-01-01','352098','0.2081','Luxembourg-Tango-Mobile','MOBILE',to_date('2016-01-01','YYYY-MM-DD HH24:MI:SS'),to_date('2016-12-01','YYYY-MM-DD HH24:MI:SS'));</v>
      </c>
    </row>
    <row r="5859" spans="1:8">
      <c r="A5859" s="11" t="s">
        <v>22598</v>
      </c>
      <c r="B5859" s="11" t="s">
        <v>1807</v>
      </c>
      <c r="C5859" s="18">
        <v>6.7199999999999996E-2</v>
      </c>
      <c r="D5859" s="11" t="s">
        <v>9356</v>
      </c>
      <c r="E5859" s="11" t="s">
        <v>2227</v>
      </c>
      <c r="F5859" s="12" t="s">
        <v>30094</v>
      </c>
      <c r="G5859" s="12" t="s">
        <v>30095</v>
      </c>
      <c r="H5859" s="11" t="str">
        <f t="shared" si="91"/>
        <v>insert into BTRCOutgoingYRate (OID, prefix, outgoingYRateUSD, operatorName, operatorType, effectiveFrom, effectiveTo) values('352_2016-01-01','352','0.0672','Luxembourg-ROC-Fixed','FIXED',to_date('2016-01-01','YYYY-MM-DD HH24:MI:SS'),to_date('2016-12-01','YYYY-MM-DD HH24:MI:SS'));</v>
      </c>
    </row>
    <row r="5860" spans="1:8">
      <c r="A5860" s="11" t="s">
        <v>22599</v>
      </c>
      <c r="B5860" s="11" t="s">
        <v>9357</v>
      </c>
      <c r="C5860" s="18">
        <v>0.20810000000000001</v>
      </c>
      <c r="D5860" s="11" t="s">
        <v>9358</v>
      </c>
      <c r="E5860" s="11" t="s">
        <v>2190</v>
      </c>
      <c r="F5860" s="12" t="s">
        <v>30094</v>
      </c>
      <c r="G5860" s="12" t="s">
        <v>30095</v>
      </c>
      <c r="H5860" s="11" t="str">
        <f t="shared" si="91"/>
        <v>insert into BTRCOutgoingYRate (OID, prefix, outgoingYRateUSD, operatorName, operatorType, effectiveFrom, effectiveTo) values('35221_2016-01-01','35221','0.2081','Luxembourg-PT-Mobile','MOBILE',to_date('2016-01-01','YYYY-MM-DD HH24:MI:SS'),to_date('2016-12-01','YYYY-MM-DD HH24:MI:SS'));</v>
      </c>
    </row>
    <row r="5861" spans="1:8">
      <c r="A5861" s="11" t="s">
        <v>22600</v>
      </c>
      <c r="B5861" s="11" t="s">
        <v>9359</v>
      </c>
      <c r="C5861" s="18">
        <v>0.20810000000000001</v>
      </c>
      <c r="D5861" s="11" t="s">
        <v>9358</v>
      </c>
      <c r="E5861" s="11" t="s">
        <v>2190</v>
      </c>
      <c r="F5861" s="12" t="s">
        <v>30094</v>
      </c>
      <c r="G5861" s="12" t="s">
        <v>30095</v>
      </c>
      <c r="H5861" s="11" t="str">
        <f t="shared" si="91"/>
        <v>insert into BTRCOutgoingYRate (OID, prefix, outgoingYRateUSD, operatorName, operatorType, effectiveFrom, effectiveTo) values('352021_2016-01-01','352021','0.2081','Luxembourg-PT-Mobile','MOBILE',to_date('2016-01-01','YYYY-MM-DD HH24:MI:SS'),to_date('2016-12-01','YYYY-MM-DD HH24:MI:SS'));</v>
      </c>
    </row>
    <row r="5862" spans="1:8">
      <c r="A5862" s="11" t="s">
        <v>22601</v>
      </c>
      <c r="B5862" s="11" t="s">
        <v>9360</v>
      </c>
      <c r="C5862" s="18">
        <v>0.20810000000000001</v>
      </c>
      <c r="D5862" s="11" t="s">
        <v>9361</v>
      </c>
      <c r="E5862" s="11" t="s">
        <v>2190</v>
      </c>
      <c r="F5862" s="12" t="s">
        <v>30094</v>
      </c>
      <c r="G5862" s="12" t="s">
        <v>30095</v>
      </c>
      <c r="H5862" s="11" t="str">
        <f t="shared" si="91"/>
        <v>insert into BTRCOutgoingYRate (OID, prefix, outgoingYRateUSD, operatorName, operatorType, effectiveFrom, effectiveTo) values('3526_2016-01-01','3526','0.2081','LUXEMBOURG-MOBILE OTHERS','MOBILE',to_date('2016-01-01','YYYY-MM-DD HH24:MI:SS'),to_date('2016-12-01','YYYY-MM-DD HH24:MI:SS'));</v>
      </c>
    </row>
    <row r="5863" spans="1:8">
      <c r="A5863" s="11" t="s">
        <v>22602</v>
      </c>
      <c r="B5863" s="11" t="s">
        <v>9362</v>
      </c>
      <c r="C5863" s="18">
        <v>6.7199999999999996E-2</v>
      </c>
      <c r="D5863" s="11" t="s">
        <v>9363</v>
      </c>
      <c r="E5863" s="11" t="s">
        <v>2227</v>
      </c>
      <c r="F5863" s="12" t="s">
        <v>30094</v>
      </c>
      <c r="G5863" s="12" t="s">
        <v>30095</v>
      </c>
      <c r="H5863" s="11" t="str">
        <f t="shared" si="91"/>
        <v>insert into BTRCOutgoingYRate (OID, prefix, outgoingYRateUSD, operatorName, operatorType, effectiveFrom, effectiveTo) values('35220_2016-01-01','35220','0.0672','LUXEMBURG NATIONAL ACCESS VOIP','FIXED',to_date('2016-01-01','YYYY-MM-DD HH24:MI:SS'),to_date('2016-12-01','YYYY-MM-DD HH24:MI:SS'));</v>
      </c>
    </row>
    <row r="5864" spans="1:8">
      <c r="A5864" s="11" t="s">
        <v>22603</v>
      </c>
      <c r="B5864" s="11" t="s">
        <v>9364</v>
      </c>
      <c r="C5864" s="18">
        <v>0.20810000000000001</v>
      </c>
      <c r="D5864" s="11" t="s">
        <v>9365</v>
      </c>
      <c r="E5864" s="11" t="s">
        <v>2190</v>
      </c>
      <c r="F5864" s="12" t="s">
        <v>30094</v>
      </c>
      <c r="G5864" s="12" t="s">
        <v>30095</v>
      </c>
      <c r="H5864" s="11" t="str">
        <f t="shared" si="91"/>
        <v>insert into BTRCOutgoingYRate (OID, prefix, outgoingYRateUSD, operatorName, operatorType, effectiveFrom, effectiveTo) values('352661_2016-01-01','352661','0.2081','Luxemburg - Roaming Vox Peak','MOBILE',to_date('2016-01-01','YYYY-MM-DD HH24:MI:SS'),to_date('2016-12-01','YYYY-MM-DD HH24:MI:SS'));</v>
      </c>
    </row>
    <row r="5865" spans="1:8">
      <c r="A5865" s="11" t="s">
        <v>22604</v>
      </c>
      <c r="B5865" s="11" t="s">
        <v>9366</v>
      </c>
      <c r="C5865" s="18">
        <v>0.20810000000000001</v>
      </c>
      <c r="D5865" s="11" t="s">
        <v>9367</v>
      </c>
      <c r="E5865" s="11" t="s">
        <v>2190</v>
      </c>
      <c r="F5865" s="12" t="s">
        <v>30094</v>
      </c>
      <c r="G5865" s="12" t="s">
        <v>30095</v>
      </c>
      <c r="H5865" s="11" t="str">
        <f t="shared" si="91"/>
        <v>insert into BTRCOutgoingYRate (OID, prefix, outgoingYRateUSD, operatorName, operatorType, effectiveFrom, effectiveTo) values('352691_2016-01-01','352691','0.2081','Luxemburg - Roaming Tangom Peak','MOBILE',to_date('2016-01-01','YYYY-MM-DD HH24:MI:SS'),to_date('2016-12-01','YYYY-MM-DD HH24:MI:SS'));</v>
      </c>
    </row>
    <row r="5866" spans="1:8">
      <c r="A5866" s="11" t="s">
        <v>22605</v>
      </c>
      <c r="B5866" s="11" t="s">
        <v>9368</v>
      </c>
      <c r="C5866" s="18">
        <v>0.20810000000000001</v>
      </c>
      <c r="D5866" s="11" t="s">
        <v>9369</v>
      </c>
      <c r="E5866" s="11" t="s">
        <v>2190</v>
      </c>
      <c r="F5866" s="12" t="s">
        <v>30094</v>
      </c>
      <c r="G5866" s="12" t="s">
        <v>30095</v>
      </c>
      <c r="H5866" s="11" t="str">
        <f t="shared" si="91"/>
        <v>insert into BTRCOutgoingYRate (OID, prefix, outgoingYRateUSD, operatorName, operatorType, effectiveFrom, effectiveTo) values('352621_2016-01-01','352621','0.2081','Luxemburg - Roaming LUX GSM Peak','MOBILE',to_date('2016-01-01','YYYY-MM-DD HH24:MI:SS'),to_date('2016-12-01','YYYY-MM-DD HH24:MI:SS'));</v>
      </c>
    </row>
    <row r="5867" spans="1:8">
      <c r="A5867" s="11" t="s">
        <v>22606</v>
      </c>
      <c r="B5867" s="11" t="s">
        <v>9370</v>
      </c>
      <c r="C5867" s="18">
        <v>0.20810000000000001</v>
      </c>
      <c r="D5867" s="11" t="s">
        <v>9350</v>
      </c>
      <c r="E5867" s="11" t="s">
        <v>2190</v>
      </c>
      <c r="F5867" s="12" t="s">
        <v>30094</v>
      </c>
      <c r="G5867" s="12" t="s">
        <v>30095</v>
      </c>
      <c r="H5867" s="11" t="str">
        <f t="shared" si="91"/>
        <v>insert into BTRCOutgoingYRate (OID, prefix, outgoingYRateUSD, operatorName, operatorType, effectiveFrom, effectiveTo) values('352061_2016-01-01','352061','0.2081','Luxembourg-Vox-Mobile','MOBILE',to_date('2016-01-01','YYYY-MM-DD HH24:MI:SS'),to_date('2016-12-01','YYYY-MM-DD HH24:MI:SS'));</v>
      </c>
    </row>
    <row r="5868" spans="1:8">
      <c r="A5868" s="11" t="s">
        <v>22607</v>
      </c>
      <c r="B5868" s="11" t="s">
        <v>9371</v>
      </c>
      <c r="C5868" s="18">
        <v>0.20810000000000001</v>
      </c>
      <c r="D5868" s="11" t="s">
        <v>9350</v>
      </c>
      <c r="E5868" s="11" t="s">
        <v>2190</v>
      </c>
      <c r="F5868" s="12" t="s">
        <v>30094</v>
      </c>
      <c r="G5868" s="12" t="s">
        <v>30095</v>
      </c>
      <c r="H5868" s="11" t="str">
        <f t="shared" si="91"/>
        <v>insert into BTRCOutgoingYRate (OID, prefix, outgoingYRateUSD, operatorName, operatorType, effectiveFrom, effectiveTo) values('352068_2016-01-01','352068','0.2081','Luxembourg-Vox-Mobile','MOBILE',to_date('2016-01-01','YYYY-MM-DD HH24:MI:SS'),to_date('2016-12-01','YYYY-MM-DD HH24:MI:SS'));</v>
      </c>
    </row>
    <row r="5869" spans="1:8">
      <c r="A5869" s="11" t="s">
        <v>22608</v>
      </c>
      <c r="B5869" s="11" t="s">
        <v>9372</v>
      </c>
      <c r="C5869" s="18">
        <v>0.20810000000000001</v>
      </c>
      <c r="D5869" s="11" t="s">
        <v>9350</v>
      </c>
      <c r="E5869" s="11" t="s">
        <v>2190</v>
      </c>
      <c r="F5869" s="12" t="s">
        <v>30094</v>
      </c>
      <c r="G5869" s="12" t="s">
        <v>30095</v>
      </c>
      <c r="H5869" s="11" t="str">
        <f t="shared" si="91"/>
        <v>insert into BTRCOutgoingYRate (OID, prefix, outgoingYRateUSD, operatorName, operatorType, effectiveFrom, effectiveTo) values('35268_2016-01-01','35268','0.2081','Luxembourg-Vox-Mobile','MOBILE',to_date('2016-01-01','YYYY-MM-DD HH24:MI:SS'),to_date('2016-12-01','YYYY-MM-DD HH24:MI:SS'));</v>
      </c>
    </row>
    <row r="5870" spans="1:8">
      <c r="A5870" s="11" t="s">
        <v>22609</v>
      </c>
      <c r="B5870" s="11" t="s">
        <v>9373</v>
      </c>
      <c r="C5870" s="18">
        <v>0.20810000000000001</v>
      </c>
      <c r="D5870" s="11" t="s">
        <v>9374</v>
      </c>
      <c r="E5870" s="11" t="s">
        <v>2190</v>
      </c>
      <c r="F5870" s="12" t="s">
        <v>30094</v>
      </c>
      <c r="G5870" s="12" t="s">
        <v>30095</v>
      </c>
      <c r="H5870" s="11" t="str">
        <f t="shared" si="91"/>
        <v>insert into BTRCOutgoingYRate (OID, prefix, outgoingYRateUSD, operatorName, operatorType, effectiveFrom, effectiveTo) values('35228_2016-01-01','35228','0.2081','Luxembourg-LuxGSM-Mobile','MOBILE',to_date('2016-01-01','YYYY-MM-DD HH24:MI:SS'),to_date('2016-12-01','YYYY-MM-DD HH24:MI:SS'));</v>
      </c>
    </row>
    <row r="5871" spans="1:8">
      <c r="A5871" s="11" t="s">
        <v>22610</v>
      </c>
      <c r="B5871" s="11" t="s">
        <v>9375</v>
      </c>
      <c r="C5871" s="18">
        <v>0.20810000000000001</v>
      </c>
      <c r="D5871" s="11" t="s">
        <v>9376</v>
      </c>
      <c r="E5871" s="11" t="s">
        <v>2190</v>
      </c>
      <c r="F5871" s="12" t="s">
        <v>30094</v>
      </c>
      <c r="G5871" s="12" t="s">
        <v>30095</v>
      </c>
      <c r="H5871" s="11" t="str">
        <f t="shared" si="91"/>
        <v>insert into BTRCOutgoingYRate (OID, prefix, outgoingYRateUSD, operatorName, operatorType, effectiveFrom, effectiveTo) values('352698_2016-01-01','352698','0.2081','Luxembourg Cellular Tango','MOBILE',to_date('2016-01-01','YYYY-MM-DD HH24:MI:SS'),to_date('2016-12-01','YYYY-MM-DD HH24:MI:SS'));</v>
      </c>
    </row>
    <row r="5872" spans="1:8">
      <c r="A5872" s="11" t="s">
        <v>22611</v>
      </c>
      <c r="B5872" s="11" t="s">
        <v>9377</v>
      </c>
      <c r="C5872" s="18">
        <v>0.20810000000000001</v>
      </c>
      <c r="D5872" s="11" t="s">
        <v>9378</v>
      </c>
      <c r="E5872" s="11" t="s">
        <v>2190</v>
      </c>
      <c r="F5872" s="12" t="s">
        <v>30094</v>
      </c>
      <c r="G5872" s="12" t="s">
        <v>30095</v>
      </c>
      <c r="H5872" s="11" t="str">
        <f t="shared" si="91"/>
        <v>insert into BTRCOutgoingYRate (OID, prefix, outgoingYRateUSD, operatorName, operatorType, effectiveFrom, effectiveTo) values('352291_2016-01-01','352291','0.2081','Luxembourg-Common-Mobile','MOBILE',to_date('2016-01-01','YYYY-MM-DD HH24:MI:SS'),to_date('2016-12-01','YYYY-MM-DD HH24:MI:SS'));</v>
      </c>
    </row>
    <row r="5873" spans="1:8">
      <c r="A5873" s="11" t="s">
        <v>22612</v>
      </c>
      <c r="B5873" s="11" t="s">
        <v>9379</v>
      </c>
      <c r="C5873" s="18">
        <v>0.20810000000000001</v>
      </c>
      <c r="D5873" s="11" t="s">
        <v>9378</v>
      </c>
      <c r="E5873" s="11" t="s">
        <v>2190</v>
      </c>
      <c r="F5873" s="12" t="s">
        <v>30094</v>
      </c>
      <c r="G5873" s="12" t="s">
        <v>30095</v>
      </c>
      <c r="H5873" s="11" t="str">
        <f t="shared" si="91"/>
        <v>insert into BTRCOutgoingYRate (OID, prefix, outgoingYRateUSD, operatorName, operatorType, effectiveFrom, effectiveTo) values('352029_2016-01-01','352029','0.2081','Luxembourg-Common-Mobile','MOBILE',to_date('2016-01-01','YYYY-MM-DD HH24:MI:SS'),to_date('2016-12-01','YYYY-MM-DD HH24:MI:SS'));</v>
      </c>
    </row>
    <row r="5874" spans="1:8">
      <c r="A5874" s="11" t="s">
        <v>22613</v>
      </c>
      <c r="B5874" s="11" t="s">
        <v>9380</v>
      </c>
      <c r="C5874" s="18">
        <v>0.20810000000000001</v>
      </c>
      <c r="D5874" s="11" t="s">
        <v>9374</v>
      </c>
      <c r="E5874" s="11" t="s">
        <v>2190</v>
      </c>
      <c r="F5874" s="12" t="s">
        <v>30094</v>
      </c>
      <c r="G5874" s="12" t="s">
        <v>30095</v>
      </c>
      <c r="H5874" s="11" t="str">
        <f t="shared" si="91"/>
        <v>insert into BTRCOutgoingYRate (OID, prefix, outgoingYRateUSD, operatorName, operatorType, effectiveFrom, effectiveTo) values('352028_2016-01-01','352028','0.2081','Luxembourg-LuxGSM-Mobile','MOBILE',to_date('2016-01-01','YYYY-MM-DD HH24:MI:SS'),to_date('2016-12-01','YYYY-MM-DD HH24:MI:SS'));</v>
      </c>
    </row>
    <row r="5875" spans="1:8">
      <c r="A5875" s="11" t="s">
        <v>22614</v>
      </c>
      <c r="B5875" s="11" t="s">
        <v>9381</v>
      </c>
      <c r="C5875" s="18">
        <v>0.20810000000000001</v>
      </c>
      <c r="D5875" s="11" t="s">
        <v>9382</v>
      </c>
      <c r="E5875" s="11" t="s">
        <v>2190</v>
      </c>
      <c r="F5875" s="12" t="s">
        <v>30094</v>
      </c>
      <c r="G5875" s="12" t="s">
        <v>30095</v>
      </c>
      <c r="H5875" s="11" t="str">
        <f t="shared" si="91"/>
        <v>insert into BTRCOutgoingYRate (OID, prefix, outgoingYRateUSD, operatorName, operatorType, effectiveFrom, effectiveTo) values('352668_2016-01-01','352668','0.2081','Luxembourg Cellular Vox','MOBILE',to_date('2016-01-01','YYYY-MM-DD HH24:MI:SS'),to_date('2016-12-01','YYYY-MM-DD HH24:MI:SS'));</v>
      </c>
    </row>
    <row r="5876" spans="1:8">
      <c r="A5876" s="11" t="s">
        <v>22615</v>
      </c>
      <c r="B5876" s="11" t="s">
        <v>9383</v>
      </c>
      <c r="C5876" s="18">
        <v>0.20810000000000001</v>
      </c>
      <c r="D5876" s="11" t="s">
        <v>9346</v>
      </c>
      <c r="E5876" s="11" t="s">
        <v>2190</v>
      </c>
      <c r="F5876" s="12" t="s">
        <v>30094</v>
      </c>
      <c r="G5876" s="12" t="s">
        <v>30095</v>
      </c>
      <c r="H5876" s="11" t="str">
        <f t="shared" si="91"/>
        <v>insert into BTRCOutgoingYRate (OID, prefix, outgoingYRateUSD, operatorName, operatorType, effectiveFrom, effectiveTo) values('352602_2016-01-01','352602','0.2081','Luxembourg Cellular Luxgsm','MOBILE',to_date('2016-01-01','YYYY-MM-DD HH24:MI:SS'),to_date('2016-12-01','YYYY-MM-DD HH24:MI:SS'));</v>
      </c>
    </row>
    <row r="5877" spans="1:8">
      <c r="A5877" s="11" t="s">
        <v>22616</v>
      </c>
      <c r="B5877" s="11" t="s">
        <v>9384</v>
      </c>
      <c r="C5877" s="18">
        <v>4.9700000000000001E-2</v>
      </c>
      <c r="D5877" s="11" t="s">
        <v>9385</v>
      </c>
      <c r="E5877" s="11" t="s">
        <v>2190</v>
      </c>
      <c r="F5877" s="12" t="s">
        <v>30094</v>
      </c>
      <c r="G5877" s="12" t="s">
        <v>30095</v>
      </c>
      <c r="H5877" s="11" t="str">
        <f t="shared" si="91"/>
        <v>insert into BTRCOutgoingYRate (OID, prefix, outgoingYRateUSD, operatorName, operatorType, effectiveFrom, effectiveTo) values('85360_2016-01-01','85360','0.0497','MACAU MOBILE','MOBILE',to_date('2016-01-01','YYYY-MM-DD HH24:MI:SS'),to_date('2016-12-01','YYYY-MM-DD HH24:MI:SS'));</v>
      </c>
    </row>
    <row r="5878" spans="1:8">
      <c r="A5878" s="11" t="s">
        <v>22617</v>
      </c>
      <c r="B5878" s="11" t="s">
        <v>9386</v>
      </c>
      <c r="C5878" s="18">
        <v>4.9700000000000001E-2</v>
      </c>
      <c r="D5878" s="11" t="s">
        <v>9385</v>
      </c>
      <c r="E5878" s="11" t="s">
        <v>2190</v>
      </c>
      <c r="F5878" s="12" t="s">
        <v>30094</v>
      </c>
      <c r="G5878" s="12" t="s">
        <v>30095</v>
      </c>
      <c r="H5878" s="11" t="str">
        <f t="shared" si="91"/>
        <v>insert into BTRCOutgoingYRate (OID, prefix, outgoingYRateUSD, operatorName, operatorType, effectiveFrom, effectiveTo) values('85361_2016-01-01','85361','0.0497','MACAU MOBILE','MOBILE',to_date('2016-01-01','YYYY-MM-DD HH24:MI:SS'),to_date('2016-12-01','YYYY-MM-DD HH24:MI:SS'));</v>
      </c>
    </row>
    <row r="5879" spans="1:8">
      <c r="A5879" s="11" t="s">
        <v>22618</v>
      </c>
      <c r="B5879" s="11" t="s">
        <v>1953</v>
      </c>
      <c r="C5879" s="18">
        <v>5.3699999999999998E-2</v>
      </c>
      <c r="D5879" s="11" t="s">
        <v>9387</v>
      </c>
      <c r="E5879" s="11" t="s">
        <v>2227</v>
      </c>
      <c r="F5879" s="12" t="s">
        <v>30094</v>
      </c>
      <c r="G5879" s="12" t="s">
        <v>30095</v>
      </c>
      <c r="H5879" s="11" t="str">
        <f t="shared" si="91"/>
        <v>insert into BTRCOutgoingYRate (OID, prefix, outgoingYRateUSD, operatorName, operatorType, effectiveFrom, effectiveTo) values('853_2016-01-01','853','0.0537','Macau-ROC-Fixed','FIXED',to_date('2016-01-01','YYYY-MM-DD HH24:MI:SS'),to_date('2016-12-01','YYYY-MM-DD HH24:MI:SS'));</v>
      </c>
    </row>
    <row r="5880" spans="1:8">
      <c r="A5880" s="11" t="s">
        <v>22619</v>
      </c>
      <c r="B5880" s="11" t="s">
        <v>9388</v>
      </c>
      <c r="C5880" s="18">
        <v>4.9700000000000001E-2</v>
      </c>
      <c r="D5880" s="11" t="s">
        <v>9389</v>
      </c>
      <c r="E5880" s="11" t="s">
        <v>2190</v>
      </c>
      <c r="F5880" s="12" t="s">
        <v>30094</v>
      </c>
      <c r="G5880" s="12" t="s">
        <v>30095</v>
      </c>
      <c r="H5880" s="11" t="str">
        <f t="shared" si="91"/>
        <v>insert into BTRCOutgoingYRate (OID, prefix, outgoingYRateUSD, operatorName, operatorType, effectiveFrom, effectiveTo) values('8537_2016-01-01','8537','0.0497','MACAU-MOBILE','MOBILE',to_date('2016-01-01','YYYY-MM-DD HH24:MI:SS'),to_date('2016-12-01','YYYY-MM-DD HH24:MI:SS'));</v>
      </c>
    </row>
    <row r="5881" spans="1:8">
      <c r="A5881" s="11" t="s">
        <v>22620</v>
      </c>
      <c r="B5881" s="11" t="s">
        <v>9390</v>
      </c>
      <c r="C5881" s="18">
        <v>4.9700000000000001E-2</v>
      </c>
      <c r="D5881" s="11" t="s">
        <v>9389</v>
      </c>
      <c r="E5881" s="11" t="s">
        <v>2190</v>
      </c>
      <c r="F5881" s="12" t="s">
        <v>30094</v>
      </c>
      <c r="G5881" s="12" t="s">
        <v>30095</v>
      </c>
      <c r="H5881" s="11" t="str">
        <f t="shared" si="91"/>
        <v>insert into BTRCOutgoingYRate (OID, prefix, outgoingYRateUSD, operatorName, operatorType, effectiveFrom, effectiveTo) values('8539_2016-01-01','8539','0.0497','MACAU-MOBILE','MOBILE',to_date('2016-01-01','YYYY-MM-DD HH24:MI:SS'),to_date('2016-12-01','YYYY-MM-DD HH24:MI:SS'));</v>
      </c>
    </row>
    <row r="5882" spans="1:8">
      <c r="A5882" s="11" t="s">
        <v>22621</v>
      </c>
      <c r="B5882" s="11" t="s">
        <v>9391</v>
      </c>
      <c r="C5882" s="18">
        <v>4.9700000000000001E-2</v>
      </c>
      <c r="D5882" s="11" t="s">
        <v>9392</v>
      </c>
      <c r="E5882" s="11" t="s">
        <v>2190</v>
      </c>
      <c r="F5882" s="12" t="s">
        <v>30094</v>
      </c>
      <c r="G5882" s="12" t="s">
        <v>30095</v>
      </c>
      <c r="H5882" s="11" t="str">
        <f t="shared" si="91"/>
        <v>insert into BTRCOutgoingYRate (OID, prefix, outgoingYRateUSD, operatorName, operatorType, effectiveFrom, effectiveTo) values('853626_2016-01-01','853626','0.0497','Macau-Mob Smartone','MOBILE',to_date('2016-01-01','YYYY-MM-DD HH24:MI:SS'),to_date('2016-12-01','YYYY-MM-DD HH24:MI:SS'));</v>
      </c>
    </row>
    <row r="5883" spans="1:8">
      <c r="A5883" s="11" t="s">
        <v>22622</v>
      </c>
      <c r="B5883" s="11" t="s">
        <v>9393</v>
      </c>
      <c r="C5883" s="18">
        <v>4.9700000000000001E-2</v>
      </c>
      <c r="D5883" s="11" t="s">
        <v>9394</v>
      </c>
      <c r="E5883" s="11" t="s">
        <v>2190</v>
      </c>
      <c r="F5883" s="12" t="s">
        <v>30094</v>
      </c>
      <c r="G5883" s="12" t="s">
        <v>30095</v>
      </c>
      <c r="H5883" s="11" t="str">
        <f t="shared" si="91"/>
        <v>insert into BTRCOutgoingYRate (OID, prefix, outgoingYRateUSD, operatorName, operatorType, effectiveFrom, effectiveTo) values('853621_2016-01-01','853621','0.0497','Macau-Mob Others','MOBILE',to_date('2016-01-01','YYYY-MM-DD HH24:MI:SS'),to_date('2016-12-01','YYYY-MM-DD HH24:MI:SS'));</v>
      </c>
    </row>
    <row r="5884" spans="1:8">
      <c r="A5884" s="11" t="s">
        <v>22623</v>
      </c>
      <c r="B5884" s="11" t="s">
        <v>9395</v>
      </c>
      <c r="C5884" s="18">
        <v>4.9700000000000001E-2</v>
      </c>
      <c r="D5884" s="11" t="s">
        <v>9396</v>
      </c>
      <c r="E5884" s="11" t="s">
        <v>2190</v>
      </c>
      <c r="F5884" s="12" t="s">
        <v>30094</v>
      </c>
      <c r="G5884" s="12" t="s">
        <v>30095</v>
      </c>
      <c r="H5884" s="11" t="str">
        <f t="shared" si="91"/>
        <v>insert into BTRCOutgoingYRate (OID, prefix, outgoingYRateUSD, operatorName, operatorType, effectiveFrom, effectiveTo) values('853627_2016-01-01','853627','0.0497','Macau-Mob Hutchinson','MOBILE',to_date('2016-01-01','YYYY-MM-DD HH24:MI:SS'),to_date('2016-12-01','YYYY-MM-DD HH24:MI:SS'));</v>
      </c>
    </row>
    <row r="5885" spans="1:8">
      <c r="A5885" s="11" t="s">
        <v>22624</v>
      </c>
      <c r="B5885" s="11" t="s">
        <v>9397</v>
      </c>
      <c r="C5885" s="18">
        <v>4.9700000000000001E-2</v>
      </c>
      <c r="D5885" s="11" t="s">
        <v>9396</v>
      </c>
      <c r="E5885" s="11" t="s">
        <v>2190</v>
      </c>
      <c r="F5885" s="12" t="s">
        <v>30094</v>
      </c>
      <c r="G5885" s="12" t="s">
        <v>30095</v>
      </c>
      <c r="H5885" s="11" t="str">
        <f t="shared" si="91"/>
        <v>insert into BTRCOutgoingYRate (OID, prefix, outgoingYRateUSD, operatorName, operatorType, effectiveFrom, effectiveTo) values('853629_2016-01-01','853629','0.0497','Macau-Mob Hutchinson','MOBILE',to_date('2016-01-01','YYYY-MM-DD HH24:MI:SS'),to_date('2016-12-01','YYYY-MM-DD HH24:MI:SS'));</v>
      </c>
    </row>
    <row r="5886" spans="1:8">
      <c r="A5886" s="11" t="s">
        <v>22625</v>
      </c>
      <c r="B5886" s="11" t="s">
        <v>9398</v>
      </c>
      <c r="C5886" s="18">
        <v>4.9700000000000001E-2</v>
      </c>
      <c r="D5886" s="11" t="s">
        <v>9399</v>
      </c>
      <c r="E5886" s="11" t="s">
        <v>2190</v>
      </c>
      <c r="F5886" s="12" t="s">
        <v>30094</v>
      </c>
      <c r="G5886" s="12" t="s">
        <v>30095</v>
      </c>
      <c r="H5886" s="11" t="str">
        <f t="shared" si="91"/>
        <v>insert into BTRCOutgoingYRate (OID, prefix, outgoingYRateUSD, operatorName, operatorType, effectiveFrom, effectiveTo) values('8536_2016-01-01','8536','0.0497','Macau-CTM-Mobile','MOBILE',to_date('2016-01-01','YYYY-MM-DD HH24:MI:SS'),to_date('2016-12-01','YYYY-MM-DD HH24:MI:SS'));</v>
      </c>
    </row>
    <row r="5887" spans="1:8">
      <c r="A5887" s="11" t="s">
        <v>22626</v>
      </c>
      <c r="B5887" s="11" t="s">
        <v>9400</v>
      </c>
      <c r="C5887" s="18">
        <v>4.9700000000000001E-2</v>
      </c>
      <c r="D5887" s="11" t="s">
        <v>9401</v>
      </c>
      <c r="E5887" s="11" t="s">
        <v>2190</v>
      </c>
      <c r="F5887" s="12" t="s">
        <v>30094</v>
      </c>
      <c r="G5887" s="12" t="s">
        <v>30095</v>
      </c>
      <c r="H5887" s="11" t="str">
        <f t="shared" si="91"/>
        <v>insert into BTRCOutgoingYRate (OID, prefix, outgoingYRateUSD, operatorName, operatorType, effectiveFrom, effectiveTo) values('853680_2016-01-01','853680','0.0497','MACAU MOBILE-CTM','MOBILE',to_date('2016-01-01','YYYY-MM-DD HH24:MI:SS'),to_date('2016-12-01','YYYY-MM-DD HH24:MI:SS'));</v>
      </c>
    </row>
    <row r="5888" spans="1:8">
      <c r="A5888" s="11" t="s">
        <v>22627</v>
      </c>
      <c r="B5888" s="11" t="s">
        <v>9402</v>
      </c>
      <c r="C5888" s="18">
        <v>4.9700000000000001E-2</v>
      </c>
      <c r="D5888" s="11" t="s">
        <v>9401</v>
      </c>
      <c r="E5888" s="11" t="s">
        <v>2190</v>
      </c>
      <c r="F5888" s="12" t="s">
        <v>30094</v>
      </c>
      <c r="G5888" s="12" t="s">
        <v>30095</v>
      </c>
      <c r="H5888" s="11" t="str">
        <f t="shared" si="91"/>
        <v>insert into BTRCOutgoingYRate (OID, prefix, outgoingYRateUSD, operatorName, operatorType, effectiveFrom, effectiveTo) values('853689_2016-01-01','853689','0.0497','MACAU MOBILE-CTM','MOBILE',to_date('2016-01-01','YYYY-MM-DD HH24:MI:SS'),to_date('2016-12-01','YYYY-MM-DD HH24:MI:SS'));</v>
      </c>
    </row>
    <row r="5889" spans="1:8">
      <c r="A5889" s="11" t="s">
        <v>22628</v>
      </c>
      <c r="B5889" s="11" t="s">
        <v>9403</v>
      </c>
      <c r="C5889" s="18">
        <v>4.9700000000000001E-2</v>
      </c>
      <c r="D5889" s="11" t="s">
        <v>9401</v>
      </c>
      <c r="E5889" s="11" t="s">
        <v>2190</v>
      </c>
      <c r="F5889" s="12" t="s">
        <v>30094</v>
      </c>
      <c r="G5889" s="12" t="s">
        <v>30095</v>
      </c>
      <c r="H5889" s="11" t="str">
        <f t="shared" si="91"/>
        <v>insert into BTRCOutgoingYRate (OID, prefix, outgoingYRateUSD, operatorName, operatorType, effectiveFrom, effectiveTo) values('853623_2016-01-01','853623','0.0497','MACAU MOBILE-CTM','MOBILE',to_date('2016-01-01','YYYY-MM-DD HH24:MI:SS'),to_date('2016-12-01','YYYY-MM-DD HH24:MI:SS'));</v>
      </c>
    </row>
    <row r="5890" spans="1:8">
      <c r="A5890" s="11" t="s">
        <v>22629</v>
      </c>
      <c r="B5890" s="11" t="s">
        <v>9404</v>
      </c>
      <c r="C5890" s="18">
        <v>4.9700000000000001E-2</v>
      </c>
      <c r="D5890" s="11" t="s">
        <v>9401</v>
      </c>
      <c r="E5890" s="11" t="s">
        <v>2190</v>
      </c>
      <c r="F5890" s="12" t="s">
        <v>30094</v>
      </c>
      <c r="G5890" s="12" t="s">
        <v>30095</v>
      </c>
      <c r="H5890" s="11" t="str">
        <f t="shared" si="91"/>
        <v>insert into BTRCOutgoingYRate (OID, prefix, outgoingYRateUSD, operatorName, operatorType, effectiveFrom, effectiveTo) values('853628_2016-01-01','853628','0.0497','MACAU MOBILE-CTM','MOBILE',to_date('2016-01-01','YYYY-MM-DD HH24:MI:SS'),to_date('2016-12-01','YYYY-MM-DD HH24:MI:SS'));</v>
      </c>
    </row>
    <row r="5891" spans="1:8">
      <c r="A5891" s="11" t="s">
        <v>22630</v>
      </c>
      <c r="B5891" s="11" t="s">
        <v>9405</v>
      </c>
      <c r="C5891" s="18">
        <v>4.9700000000000001E-2</v>
      </c>
      <c r="D5891" s="11" t="s">
        <v>9401</v>
      </c>
      <c r="E5891" s="11" t="s">
        <v>2190</v>
      </c>
      <c r="F5891" s="12" t="s">
        <v>30094</v>
      </c>
      <c r="G5891" s="12" t="s">
        <v>30095</v>
      </c>
      <c r="H5891" s="11" t="str">
        <f t="shared" si="91"/>
        <v>insert into BTRCOutgoingYRate (OID, prefix, outgoingYRateUSD, operatorName, operatorType, effectiveFrom, effectiveTo) values('853630_2016-01-01','853630','0.0497','MACAU MOBILE-CTM','MOBILE',to_date('2016-01-01','YYYY-MM-DD HH24:MI:SS'),to_date('2016-12-01','YYYY-MM-DD HH24:MI:SS'));</v>
      </c>
    </row>
    <row r="5892" spans="1:8">
      <c r="A5892" s="11" t="s">
        <v>22631</v>
      </c>
      <c r="B5892" s="11" t="s">
        <v>9406</v>
      </c>
      <c r="C5892" s="18">
        <v>4.9700000000000001E-2</v>
      </c>
      <c r="D5892" s="11" t="s">
        <v>9401</v>
      </c>
      <c r="E5892" s="11" t="s">
        <v>2190</v>
      </c>
      <c r="F5892" s="12" t="s">
        <v>30094</v>
      </c>
      <c r="G5892" s="12" t="s">
        <v>30095</v>
      </c>
      <c r="H5892" s="11" t="str">
        <f t="shared" ref="H5892:H5955" si="92">H$1&amp;IF(ISBLANK(A5892),"null","'"&amp;A5892&amp;"'")&amp;","&amp;IF(ISBLANK(B5892),"null","'"&amp;B5892&amp;"'")&amp;","&amp;IF(ISBLANK(C5892),"null","'"&amp;C5892&amp;"'")&amp;","&amp;IF(ISBLANK(D5892),"null","'"&amp;D5892&amp;"'")&amp;","&amp;IF(ISBLANK(E5892),"null","'"&amp;E5892&amp;"'")&amp;","&amp;IF(ISBLANK(F5892),"null","to_date('"&amp;F5892&amp;"','YYYY-MM-DD HH24:MI:SS')")&amp;","&amp;IF(ISBLANK(G5892),"null","to_date('"&amp;G5892&amp;"','YYYY-MM-DD HH24:MI:SS')")&amp;
I$1</f>
        <v>insert into BTRCOutgoingYRate (OID, prefix, outgoingYRateUSD, operatorName, operatorType, effectiveFrom, effectiveTo) values('853666_2016-01-01','853666','0.0497','MACAU MOBILE-CTM','MOBILE',to_date('2016-01-01','YYYY-MM-DD HH24:MI:SS'),to_date('2016-12-01','YYYY-MM-DD HH24:MI:SS'));</v>
      </c>
    </row>
    <row r="5893" spans="1:8">
      <c r="A5893" s="11" t="s">
        <v>22632</v>
      </c>
      <c r="B5893" s="11" t="s">
        <v>9407</v>
      </c>
      <c r="C5893" s="18">
        <v>4.9700000000000001E-2</v>
      </c>
      <c r="D5893" s="11" t="s">
        <v>9401</v>
      </c>
      <c r="E5893" s="11" t="s">
        <v>2190</v>
      </c>
      <c r="F5893" s="12" t="s">
        <v>30094</v>
      </c>
      <c r="G5893" s="12" t="s">
        <v>30095</v>
      </c>
      <c r="H5893" s="11" t="str">
        <f t="shared" si="92"/>
        <v>insert into BTRCOutgoingYRate (OID, prefix, outgoingYRateUSD, operatorName, operatorType, effectiveFrom, effectiveTo) values('853668_2016-01-01','853668','0.0497','MACAU MOBILE-CTM','MOBILE',to_date('2016-01-01','YYYY-MM-DD HH24:MI:SS'),to_date('2016-12-01','YYYY-MM-DD HH24:MI:SS'));</v>
      </c>
    </row>
    <row r="5894" spans="1:8">
      <c r="A5894" s="11" t="s">
        <v>22633</v>
      </c>
      <c r="B5894" s="11" t="s">
        <v>9408</v>
      </c>
      <c r="C5894" s="18">
        <v>4.9700000000000001E-2</v>
      </c>
      <c r="D5894" s="11" t="s">
        <v>9409</v>
      </c>
      <c r="E5894" s="11" t="s">
        <v>2190</v>
      </c>
      <c r="F5894" s="12" t="s">
        <v>30094</v>
      </c>
      <c r="G5894" s="12" t="s">
        <v>30095</v>
      </c>
      <c r="H5894" s="11" t="str">
        <f t="shared" si="92"/>
        <v>insert into BTRCOutgoingYRate (OID, prefix, outgoingYRateUSD, operatorName, operatorType, effectiveFrom, effectiveTo) values('853620_2016-01-01','853620','0.0497','MACAU MOBILE SMARTONE','MOBILE',to_date('2016-01-01','YYYY-MM-DD HH24:MI:SS'),to_date('2016-12-01','YYYY-MM-DD HH24:MI:SS'));</v>
      </c>
    </row>
    <row r="5895" spans="1:8">
      <c r="A5895" s="11" t="s">
        <v>22634</v>
      </c>
      <c r="B5895" s="11" t="s">
        <v>9410</v>
      </c>
      <c r="C5895" s="18">
        <v>4.9700000000000001E-2</v>
      </c>
      <c r="D5895" s="11" t="s">
        <v>9409</v>
      </c>
      <c r="E5895" s="11" t="s">
        <v>2190</v>
      </c>
      <c r="F5895" s="12" t="s">
        <v>30094</v>
      </c>
      <c r="G5895" s="12" t="s">
        <v>30095</v>
      </c>
      <c r="H5895" s="11" t="str">
        <f t="shared" si="92"/>
        <v>insert into BTRCOutgoingYRate (OID, prefix, outgoingYRateUSD, operatorName, operatorType, effectiveFrom, effectiveTo) values('853625_2016-01-01','853625','0.0497','MACAU MOBILE SMARTONE','MOBILE',to_date('2016-01-01','YYYY-MM-DD HH24:MI:SS'),to_date('2016-12-01','YYYY-MM-DD HH24:MI:SS'));</v>
      </c>
    </row>
    <row r="5896" spans="1:8">
      <c r="A5896" s="11" t="s">
        <v>22635</v>
      </c>
      <c r="B5896" s="11" t="s">
        <v>9411</v>
      </c>
      <c r="C5896" s="18">
        <v>4.9700000000000001E-2</v>
      </c>
      <c r="D5896" s="11" t="s">
        <v>9409</v>
      </c>
      <c r="E5896" s="11" t="s">
        <v>2190</v>
      </c>
      <c r="F5896" s="12" t="s">
        <v>30094</v>
      </c>
      <c r="G5896" s="12" t="s">
        <v>30095</v>
      </c>
      <c r="H5896" s="11" t="str">
        <f t="shared" si="92"/>
        <v>insert into BTRCOutgoingYRate (OID, prefix, outgoingYRateUSD, operatorName, operatorType, effectiveFrom, effectiveTo) values('853660_2016-01-01','853660','0.0497','MACAU MOBILE SMARTONE','MOBILE',to_date('2016-01-01','YYYY-MM-DD HH24:MI:SS'),to_date('2016-12-01','YYYY-MM-DD HH24:MI:SS'));</v>
      </c>
    </row>
    <row r="5897" spans="1:8">
      <c r="A5897" s="11" t="s">
        <v>22636</v>
      </c>
      <c r="B5897" s="11" t="s">
        <v>9412</v>
      </c>
      <c r="C5897" s="18">
        <v>4.9700000000000001E-2</v>
      </c>
      <c r="D5897" s="11" t="s">
        <v>9409</v>
      </c>
      <c r="E5897" s="11" t="s">
        <v>2190</v>
      </c>
      <c r="F5897" s="12" t="s">
        <v>30094</v>
      </c>
      <c r="G5897" s="12" t="s">
        <v>30095</v>
      </c>
      <c r="H5897" s="11" t="str">
        <f t="shared" si="92"/>
        <v>insert into BTRCOutgoingYRate (OID, prefix, outgoingYRateUSD, operatorName, operatorType, effectiveFrom, effectiveTo) values('853662_2016-01-01','853662','0.0497','MACAU MOBILE SMARTONE','MOBILE',to_date('2016-01-01','YYYY-MM-DD HH24:MI:SS'),to_date('2016-12-01','YYYY-MM-DD HH24:MI:SS'));</v>
      </c>
    </row>
    <row r="5898" spans="1:8">
      <c r="A5898" s="11" t="s">
        <v>22637</v>
      </c>
      <c r="B5898" s="11" t="s">
        <v>9413</v>
      </c>
      <c r="C5898" s="18">
        <v>4.9700000000000001E-2</v>
      </c>
      <c r="D5898" s="11" t="s">
        <v>9414</v>
      </c>
      <c r="E5898" s="11" t="s">
        <v>2190</v>
      </c>
      <c r="F5898" s="12" t="s">
        <v>30094</v>
      </c>
      <c r="G5898" s="12" t="s">
        <v>30095</v>
      </c>
      <c r="H5898" s="11" t="str">
        <f t="shared" si="92"/>
        <v>insert into BTRCOutgoingYRate (OID, prefix, outgoingYRateUSD, operatorName, operatorType, effectiveFrom, effectiveTo) values('853622_2016-01-01','853622','0.0497','MACAU MOBILE HUTCHINSON','MOBILE',to_date('2016-01-01','YYYY-MM-DD HH24:MI:SS'),to_date('2016-12-01','YYYY-MM-DD HH24:MI:SS'));</v>
      </c>
    </row>
    <row r="5899" spans="1:8">
      <c r="A5899" s="11" t="s">
        <v>22638</v>
      </c>
      <c r="B5899" s="11" t="s">
        <v>9415</v>
      </c>
      <c r="C5899" s="18">
        <v>4.9700000000000001E-2</v>
      </c>
      <c r="D5899" s="11" t="s">
        <v>9414</v>
      </c>
      <c r="E5899" s="11" t="s">
        <v>2190</v>
      </c>
      <c r="F5899" s="12" t="s">
        <v>30094</v>
      </c>
      <c r="G5899" s="12" t="s">
        <v>30095</v>
      </c>
      <c r="H5899" s="11" t="str">
        <f t="shared" si="92"/>
        <v>insert into BTRCOutgoingYRate (OID, prefix, outgoingYRateUSD, operatorName, operatorType, effectiveFrom, effectiveTo) values('853624_2016-01-01','853624','0.0497','MACAU MOBILE HUTCHINSON','MOBILE',to_date('2016-01-01','YYYY-MM-DD HH24:MI:SS'),to_date('2016-12-01','YYYY-MM-DD HH24:MI:SS'));</v>
      </c>
    </row>
    <row r="5900" spans="1:8">
      <c r="A5900" s="11" t="s">
        <v>22639</v>
      </c>
      <c r="B5900" s="11" t="s">
        <v>9416</v>
      </c>
      <c r="C5900" s="18">
        <v>4.9700000000000001E-2</v>
      </c>
      <c r="D5900" s="11" t="s">
        <v>9414</v>
      </c>
      <c r="E5900" s="11" t="s">
        <v>2190</v>
      </c>
      <c r="F5900" s="12" t="s">
        <v>30094</v>
      </c>
      <c r="G5900" s="12" t="s">
        <v>30095</v>
      </c>
      <c r="H5900" s="11" t="str">
        <f t="shared" si="92"/>
        <v>insert into BTRCOutgoingYRate (OID, prefix, outgoingYRateUSD, operatorName, operatorType, effectiveFrom, effectiveTo) values('853661_2016-01-01','853661','0.0497','MACAU MOBILE HUTCHINSON','MOBILE',to_date('2016-01-01','YYYY-MM-DD HH24:MI:SS'),to_date('2016-12-01','YYYY-MM-DD HH24:MI:SS'));</v>
      </c>
    </row>
    <row r="5901" spans="1:8">
      <c r="A5901" s="11" t="s">
        <v>22640</v>
      </c>
      <c r="B5901" s="11" t="s">
        <v>9417</v>
      </c>
      <c r="C5901" s="18">
        <v>4.9700000000000001E-2</v>
      </c>
      <c r="D5901" s="11" t="s">
        <v>9414</v>
      </c>
      <c r="E5901" s="11" t="s">
        <v>2190</v>
      </c>
      <c r="F5901" s="12" t="s">
        <v>30094</v>
      </c>
      <c r="G5901" s="12" t="s">
        <v>30095</v>
      </c>
      <c r="H5901" s="11" t="str">
        <f t="shared" si="92"/>
        <v>insert into BTRCOutgoingYRate (OID, prefix, outgoingYRateUSD, operatorName, operatorType, effectiveFrom, effectiveTo) values('853663_2016-01-01','853663','0.0497','MACAU MOBILE HUTCHINSON','MOBILE',to_date('2016-01-01','YYYY-MM-DD HH24:MI:SS'),to_date('2016-12-01','YYYY-MM-DD HH24:MI:SS'));</v>
      </c>
    </row>
    <row r="5902" spans="1:8">
      <c r="A5902" s="11" t="s">
        <v>22641</v>
      </c>
      <c r="B5902" s="11" t="s">
        <v>9418</v>
      </c>
      <c r="C5902" s="18">
        <v>4.9700000000000001E-2</v>
      </c>
      <c r="D5902" s="11" t="s">
        <v>9414</v>
      </c>
      <c r="E5902" s="11" t="s">
        <v>2190</v>
      </c>
      <c r="F5902" s="12" t="s">
        <v>30094</v>
      </c>
      <c r="G5902" s="12" t="s">
        <v>30095</v>
      </c>
      <c r="H5902" s="11" t="str">
        <f t="shared" si="92"/>
        <v>insert into BTRCOutgoingYRate (OID, prefix, outgoingYRateUSD, operatorName, operatorType, effectiveFrom, effectiveTo) values('853664_2016-01-01','853664','0.0497','MACAU MOBILE HUTCHINSON','MOBILE',to_date('2016-01-01','YYYY-MM-DD HH24:MI:SS'),to_date('2016-12-01','YYYY-MM-DD HH24:MI:SS'));</v>
      </c>
    </row>
    <row r="5903" spans="1:8">
      <c r="A5903" s="11" t="s">
        <v>22642</v>
      </c>
      <c r="B5903" s="11" t="s">
        <v>9419</v>
      </c>
      <c r="C5903" s="18">
        <v>4.9700000000000001E-2</v>
      </c>
      <c r="D5903" s="11" t="s">
        <v>9414</v>
      </c>
      <c r="E5903" s="11" t="s">
        <v>2190</v>
      </c>
      <c r="F5903" s="12" t="s">
        <v>30094</v>
      </c>
      <c r="G5903" s="12" t="s">
        <v>30095</v>
      </c>
      <c r="H5903" s="11" t="str">
        <f t="shared" si="92"/>
        <v>insert into BTRCOutgoingYRate (OID, prefix, outgoingYRateUSD, operatorName, operatorType, effectiveFrom, effectiveTo) values('853665_2016-01-01','853665','0.0497','MACAU MOBILE HUTCHINSON','MOBILE',to_date('2016-01-01','YYYY-MM-DD HH24:MI:SS'),to_date('2016-12-01','YYYY-MM-DD HH24:MI:SS'));</v>
      </c>
    </row>
    <row r="5904" spans="1:8">
      <c r="A5904" s="11" t="s">
        <v>22643</v>
      </c>
      <c r="B5904" s="11" t="s">
        <v>9420</v>
      </c>
      <c r="C5904" s="18">
        <v>4.9700000000000001E-2</v>
      </c>
      <c r="D5904" s="11" t="s">
        <v>9414</v>
      </c>
      <c r="E5904" s="11" t="s">
        <v>2190</v>
      </c>
      <c r="F5904" s="12" t="s">
        <v>30094</v>
      </c>
      <c r="G5904" s="12" t="s">
        <v>30095</v>
      </c>
      <c r="H5904" s="11" t="str">
        <f t="shared" si="92"/>
        <v>insert into BTRCOutgoingYRate (OID, prefix, outgoingYRateUSD, operatorName, operatorType, effectiveFrom, effectiveTo) values('853667_2016-01-01','853667','0.0497','MACAU MOBILE HUTCHINSON','MOBILE',to_date('2016-01-01','YYYY-MM-DD HH24:MI:SS'),to_date('2016-12-01','YYYY-MM-DD HH24:MI:SS'));</v>
      </c>
    </row>
    <row r="5905" spans="1:8">
      <c r="A5905" s="11" t="s">
        <v>22644</v>
      </c>
      <c r="B5905" s="11" t="s">
        <v>9421</v>
      </c>
      <c r="C5905" s="18">
        <v>4.9700000000000001E-2</v>
      </c>
      <c r="D5905" s="11" t="s">
        <v>9414</v>
      </c>
      <c r="E5905" s="11" t="s">
        <v>2190</v>
      </c>
      <c r="F5905" s="12" t="s">
        <v>30094</v>
      </c>
      <c r="G5905" s="12" t="s">
        <v>30095</v>
      </c>
      <c r="H5905" s="11" t="str">
        <f t="shared" si="92"/>
        <v>insert into BTRCOutgoingYRate (OID, prefix, outgoingYRateUSD, operatorName, operatorType, effectiveFrom, effectiveTo) values('853669_2016-01-01','853669','0.0497','MACAU MOBILE HUTCHINSON','MOBILE',to_date('2016-01-01','YYYY-MM-DD HH24:MI:SS'),to_date('2016-12-01','YYYY-MM-DD HH24:MI:SS'));</v>
      </c>
    </row>
    <row r="5906" spans="1:8">
      <c r="A5906" s="11" t="s">
        <v>22645</v>
      </c>
      <c r="B5906" s="11" t="s">
        <v>9422</v>
      </c>
      <c r="C5906" s="18">
        <v>4.9700000000000001E-2</v>
      </c>
      <c r="D5906" s="11" t="s">
        <v>9385</v>
      </c>
      <c r="E5906" s="11" t="s">
        <v>2190</v>
      </c>
      <c r="F5906" s="12" t="s">
        <v>30094</v>
      </c>
      <c r="G5906" s="12" t="s">
        <v>30095</v>
      </c>
      <c r="H5906" s="11" t="str">
        <f t="shared" si="92"/>
        <v>insert into BTRCOutgoingYRate (OID, prefix, outgoingYRateUSD, operatorName, operatorType, effectiveFrom, effectiveTo) values('85362_2016-01-01','85362','0.0497','MACAU MOBILE','MOBILE',to_date('2016-01-01','YYYY-MM-DD HH24:MI:SS'),to_date('2016-12-01','YYYY-MM-DD HH24:MI:SS'));</v>
      </c>
    </row>
    <row r="5907" spans="1:8">
      <c r="A5907" s="11" t="s">
        <v>22646</v>
      </c>
      <c r="B5907" s="11" t="s">
        <v>9423</v>
      </c>
      <c r="C5907" s="18">
        <v>4.9700000000000001E-2</v>
      </c>
      <c r="D5907" s="11" t="s">
        <v>9385</v>
      </c>
      <c r="E5907" s="11" t="s">
        <v>2190</v>
      </c>
      <c r="F5907" s="12" t="s">
        <v>30094</v>
      </c>
      <c r="G5907" s="12" t="s">
        <v>30095</v>
      </c>
      <c r="H5907" s="11" t="str">
        <f t="shared" si="92"/>
        <v>insert into BTRCOutgoingYRate (OID, prefix, outgoingYRateUSD, operatorName, operatorType, effectiveFrom, effectiveTo) values('85363_2016-01-01','85363','0.0497','MACAU MOBILE','MOBILE',to_date('2016-01-01','YYYY-MM-DD HH24:MI:SS'),to_date('2016-12-01','YYYY-MM-DD HH24:MI:SS'));</v>
      </c>
    </row>
    <row r="5908" spans="1:8">
      <c r="A5908" s="11" t="s">
        <v>22647</v>
      </c>
      <c r="B5908" s="11" t="s">
        <v>9424</v>
      </c>
      <c r="C5908" s="18">
        <v>4.9700000000000001E-2</v>
      </c>
      <c r="D5908" s="11" t="s">
        <v>9385</v>
      </c>
      <c r="E5908" s="11" t="s">
        <v>2190</v>
      </c>
      <c r="F5908" s="12" t="s">
        <v>30094</v>
      </c>
      <c r="G5908" s="12" t="s">
        <v>30095</v>
      </c>
      <c r="H5908" s="11" t="str">
        <f t="shared" si="92"/>
        <v>insert into BTRCOutgoingYRate (OID, prefix, outgoingYRateUSD, operatorName, operatorType, effectiveFrom, effectiveTo) values('85365_2016-01-01','85365','0.0497','MACAU MOBILE','MOBILE',to_date('2016-01-01','YYYY-MM-DD HH24:MI:SS'),to_date('2016-12-01','YYYY-MM-DD HH24:MI:SS'));</v>
      </c>
    </row>
    <row r="5909" spans="1:8">
      <c r="A5909" s="11" t="s">
        <v>22648</v>
      </c>
      <c r="B5909" s="11" t="s">
        <v>9425</v>
      </c>
      <c r="C5909" s="18">
        <v>4.9700000000000001E-2</v>
      </c>
      <c r="D5909" s="11" t="s">
        <v>9385</v>
      </c>
      <c r="E5909" s="11" t="s">
        <v>2190</v>
      </c>
      <c r="F5909" s="12" t="s">
        <v>30094</v>
      </c>
      <c r="G5909" s="12" t="s">
        <v>30095</v>
      </c>
      <c r="H5909" s="11" t="str">
        <f t="shared" si="92"/>
        <v>insert into BTRCOutgoingYRate (OID, prefix, outgoingYRateUSD, operatorName, operatorType, effectiveFrom, effectiveTo) values('85368_2016-01-01','85368','0.0497','MACAU MOBILE','MOBILE',to_date('2016-01-01','YYYY-MM-DD HH24:MI:SS'),to_date('2016-12-01','YYYY-MM-DD HH24:MI:SS'));</v>
      </c>
    </row>
    <row r="5910" spans="1:8">
      <c r="A5910" s="11" t="s">
        <v>22649</v>
      </c>
      <c r="B5910" s="11" t="s">
        <v>9426</v>
      </c>
      <c r="C5910" s="18">
        <v>4.9700000000000001E-2</v>
      </c>
      <c r="D5910" s="11" t="s">
        <v>9385</v>
      </c>
      <c r="E5910" s="11" t="s">
        <v>2190</v>
      </c>
      <c r="F5910" s="12" t="s">
        <v>30094</v>
      </c>
      <c r="G5910" s="12" t="s">
        <v>30095</v>
      </c>
      <c r="H5910" s="11" t="str">
        <f t="shared" si="92"/>
        <v>insert into BTRCOutgoingYRate (OID, prefix, outgoingYRateUSD, operatorName, operatorType, effectiveFrom, effectiveTo) values('85366_2016-01-01','85366','0.0497','MACAU MOBILE','MOBILE',to_date('2016-01-01','YYYY-MM-DD HH24:MI:SS'),to_date('2016-12-01','YYYY-MM-DD HH24:MI:SS'));</v>
      </c>
    </row>
    <row r="5911" spans="1:8">
      <c r="A5911" s="11" t="s">
        <v>22650</v>
      </c>
      <c r="B5911" s="11" t="s">
        <v>9427</v>
      </c>
      <c r="C5911" s="18">
        <v>4.9700000000000001E-2</v>
      </c>
      <c r="D5911" s="11" t="s">
        <v>9385</v>
      </c>
      <c r="E5911" s="11" t="s">
        <v>2190</v>
      </c>
      <c r="F5911" s="12" t="s">
        <v>30094</v>
      </c>
      <c r="G5911" s="12" t="s">
        <v>30095</v>
      </c>
      <c r="H5911" s="11" t="str">
        <f t="shared" si="92"/>
        <v>insert into BTRCOutgoingYRate (OID, prefix, outgoingYRateUSD, operatorName, operatorType, effectiveFrom, effectiveTo) values('85364_2016-01-01','85364','0.0497','MACAU MOBILE','MOBILE',to_date('2016-01-01','YYYY-MM-DD HH24:MI:SS'),to_date('2016-12-01','YYYY-MM-DD HH24:MI:SS'));</v>
      </c>
    </row>
    <row r="5912" spans="1:8">
      <c r="A5912" s="11" t="s">
        <v>22651</v>
      </c>
      <c r="B5912" s="11" t="s">
        <v>9428</v>
      </c>
      <c r="C5912" s="18">
        <v>4.9700000000000001E-2</v>
      </c>
      <c r="D5912" s="11" t="s">
        <v>9385</v>
      </c>
      <c r="E5912" s="11" t="s">
        <v>2190</v>
      </c>
      <c r="F5912" s="12" t="s">
        <v>30094</v>
      </c>
      <c r="G5912" s="12" t="s">
        <v>30095</v>
      </c>
      <c r="H5912" s="11" t="str">
        <f t="shared" si="92"/>
        <v>insert into BTRCOutgoingYRate (OID, prefix, outgoingYRateUSD, operatorName, operatorType, effectiveFrom, effectiveTo) values('85369_2016-01-01','85369','0.0497','MACAU MOBILE','MOBILE',to_date('2016-01-01','YYYY-MM-DD HH24:MI:SS'),to_date('2016-12-01','YYYY-MM-DD HH24:MI:SS'));</v>
      </c>
    </row>
    <row r="5913" spans="1:8">
      <c r="A5913" s="11" t="s">
        <v>22652</v>
      </c>
      <c r="B5913" s="11" t="s">
        <v>9429</v>
      </c>
      <c r="C5913" s="18">
        <v>0.26229999999999998</v>
      </c>
      <c r="D5913" s="11" t="s">
        <v>9430</v>
      </c>
      <c r="E5913" s="11" t="s">
        <v>2190</v>
      </c>
      <c r="F5913" s="12" t="s">
        <v>30094</v>
      </c>
      <c r="G5913" s="12" t="s">
        <v>30095</v>
      </c>
      <c r="H5913" s="11" t="str">
        <f t="shared" si="92"/>
        <v>insert into BTRCOutgoingYRate (OID, prefix, outgoingYRateUSD, operatorName, operatorType, effectiveFrom, effectiveTo) values('389700_2016-01-01','389700','0.2623','Macedonia - Roaming Mobimak','MOBILE',to_date('2016-01-01','YYYY-MM-DD HH24:MI:SS'),to_date('2016-12-01','YYYY-MM-DD HH24:MI:SS'));</v>
      </c>
    </row>
    <row r="5914" spans="1:8">
      <c r="A5914" s="11" t="s">
        <v>22653</v>
      </c>
      <c r="B5914" s="11" t="s">
        <v>9431</v>
      </c>
      <c r="C5914" s="18">
        <v>0.15679999999999999</v>
      </c>
      <c r="D5914" s="11" t="s">
        <v>9432</v>
      </c>
      <c r="E5914" s="11" t="s">
        <v>2227</v>
      </c>
      <c r="F5914" s="12" t="s">
        <v>30094</v>
      </c>
      <c r="G5914" s="12" t="s">
        <v>30095</v>
      </c>
      <c r="H5914" s="11" t="str">
        <f t="shared" si="92"/>
        <v>insert into BTRCOutgoingYRate (OID, prefix, outgoingYRateUSD, operatorName, operatorType, effectiveFrom, effectiveTo) values('3892_2016-01-01','3892','0.1568','Macedonia-Skopje-Fixed','FIXED',to_date('2016-01-01','YYYY-MM-DD HH24:MI:SS'),to_date('2016-12-01','YYYY-MM-DD HH24:MI:SS'));</v>
      </c>
    </row>
    <row r="5915" spans="1:8">
      <c r="A5915" s="11" t="s">
        <v>22654</v>
      </c>
      <c r="B5915" s="11" t="s">
        <v>1855</v>
      </c>
      <c r="C5915" s="18">
        <v>0.15679999999999999</v>
      </c>
      <c r="D5915" s="11" t="s">
        <v>9433</v>
      </c>
      <c r="E5915" s="11" t="s">
        <v>2227</v>
      </c>
      <c r="F5915" s="12" t="s">
        <v>30094</v>
      </c>
      <c r="G5915" s="12" t="s">
        <v>30095</v>
      </c>
      <c r="H5915" s="11" t="str">
        <f t="shared" si="92"/>
        <v>insert into BTRCOutgoingYRate (OID, prefix, outgoingYRateUSD, operatorName, operatorType, effectiveFrom, effectiveTo) values('389_2016-01-01','389','0.1568','Macedonia-ROC-Fixed','FIXED',to_date('2016-01-01','YYYY-MM-DD HH24:MI:SS'),to_date('2016-12-01','YYYY-MM-DD HH24:MI:SS'));</v>
      </c>
    </row>
    <row r="5916" spans="1:8">
      <c r="A5916" s="11" t="s">
        <v>22655</v>
      </c>
      <c r="B5916" s="11" t="s">
        <v>9434</v>
      </c>
      <c r="C5916" s="18">
        <v>0.26229999999999998</v>
      </c>
      <c r="D5916" s="11" t="s">
        <v>9435</v>
      </c>
      <c r="E5916" s="11" t="s">
        <v>2190</v>
      </c>
      <c r="F5916" s="12" t="s">
        <v>30094</v>
      </c>
      <c r="G5916" s="12" t="s">
        <v>30095</v>
      </c>
      <c r="H5916" s="11" t="str">
        <f t="shared" si="92"/>
        <v>insert into BTRCOutgoingYRate (OID, prefix, outgoingYRateUSD, operatorName, operatorType, effectiveFrom, effectiveTo) values('3897_2016-01-01','3897','0.2623','Macedonia-Makedonski-Mobile','MOBILE',to_date('2016-01-01','YYYY-MM-DD HH24:MI:SS'),to_date('2016-12-01','YYYY-MM-DD HH24:MI:SS'));</v>
      </c>
    </row>
    <row r="5917" spans="1:8">
      <c r="A5917" s="11" t="s">
        <v>22656</v>
      </c>
      <c r="B5917" s="11" t="s">
        <v>9436</v>
      </c>
      <c r="C5917" s="18">
        <v>0.26229999999999998</v>
      </c>
      <c r="D5917" s="11" t="s">
        <v>9435</v>
      </c>
      <c r="E5917" s="11" t="s">
        <v>2190</v>
      </c>
      <c r="F5917" s="12" t="s">
        <v>30094</v>
      </c>
      <c r="G5917" s="12" t="s">
        <v>30095</v>
      </c>
      <c r="H5917" s="11" t="str">
        <f t="shared" si="92"/>
        <v>insert into BTRCOutgoingYRate (OID, prefix, outgoingYRateUSD, operatorName, operatorType, effectiveFrom, effectiveTo) values('38951_2016-01-01','38951','0.2623','Macedonia-Makedonski-Mobile','MOBILE',to_date('2016-01-01','YYYY-MM-DD HH24:MI:SS'),to_date('2016-12-01','YYYY-MM-DD HH24:MI:SS'));</v>
      </c>
    </row>
    <row r="5918" spans="1:8">
      <c r="A5918" s="11" t="s">
        <v>22657</v>
      </c>
      <c r="B5918" s="11" t="s">
        <v>9437</v>
      </c>
      <c r="C5918" s="18">
        <v>0.26229999999999998</v>
      </c>
      <c r="D5918" s="11" t="s">
        <v>9438</v>
      </c>
      <c r="E5918" s="11" t="s">
        <v>2190</v>
      </c>
      <c r="F5918" s="12" t="s">
        <v>30094</v>
      </c>
      <c r="G5918" s="12" t="s">
        <v>30095</v>
      </c>
      <c r="H5918" s="11" t="str">
        <f t="shared" si="92"/>
        <v>insert into BTRCOutgoingYRate (OID, prefix, outgoingYRateUSD, operatorName, operatorType, effectiveFrom, effectiveTo) values('38977_2016-01-01','38977','0.2623','MACEDONIA MOBILE VIP OPERATOR','MOBILE',to_date('2016-01-01','YYYY-MM-DD HH24:MI:SS'),to_date('2016-12-01','YYYY-MM-DD HH24:MI:SS'));</v>
      </c>
    </row>
    <row r="5919" spans="1:8">
      <c r="A5919" s="11" t="s">
        <v>22658</v>
      </c>
      <c r="B5919" s="11" t="s">
        <v>9439</v>
      </c>
      <c r="C5919" s="18">
        <v>0.26229999999999998</v>
      </c>
      <c r="D5919" s="11" t="s">
        <v>9438</v>
      </c>
      <c r="E5919" s="11" t="s">
        <v>2190</v>
      </c>
      <c r="F5919" s="12" t="s">
        <v>30094</v>
      </c>
      <c r="G5919" s="12" t="s">
        <v>30095</v>
      </c>
      <c r="H5919" s="11" t="str">
        <f t="shared" si="92"/>
        <v>insert into BTRCOutgoingYRate (OID, prefix, outgoingYRateUSD, operatorName, operatorType, effectiveFrom, effectiveTo) values('38978_2016-01-01','38978','0.2623','MACEDONIA MOBILE VIP OPERATOR','MOBILE',to_date('2016-01-01','YYYY-MM-DD HH24:MI:SS'),to_date('2016-12-01','YYYY-MM-DD HH24:MI:SS'));</v>
      </c>
    </row>
    <row r="5920" spans="1:8">
      <c r="A5920" s="11" t="s">
        <v>22659</v>
      </c>
      <c r="B5920" s="11" t="s">
        <v>9440</v>
      </c>
      <c r="C5920" s="18">
        <v>0.15679999999999999</v>
      </c>
      <c r="D5920" s="11" t="s">
        <v>9441</v>
      </c>
      <c r="E5920" s="11" t="s">
        <v>2227</v>
      </c>
      <c r="F5920" s="12" t="s">
        <v>30094</v>
      </c>
      <c r="G5920" s="12" t="s">
        <v>30095</v>
      </c>
      <c r="H5920" s="11" t="str">
        <f t="shared" si="92"/>
        <v>insert into BTRCOutgoingYRate (OID, prefix, outgoingYRateUSD, operatorName, operatorType, effectiveFrom, effectiveTo) values('389254_2016-01-01','389254','0.1568','MACEDONIA FIXED-COSMOFON','FIXED',to_date('2016-01-01','YYYY-MM-DD HH24:MI:SS'),to_date('2016-12-01','YYYY-MM-DD HH24:MI:SS'));</v>
      </c>
    </row>
    <row r="5921" spans="1:8">
      <c r="A5921" s="11" t="s">
        <v>22660</v>
      </c>
      <c r="B5921" s="11" t="s">
        <v>9442</v>
      </c>
      <c r="C5921" s="18">
        <v>0.15679999999999999</v>
      </c>
      <c r="D5921" s="11" t="s">
        <v>9443</v>
      </c>
      <c r="E5921" s="11" t="s">
        <v>2227</v>
      </c>
      <c r="F5921" s="12" t="s">
        <v>30094</v>
      </c>
      <c r="G5921" s="12" t="s">
        <v>30095</v>
      </c>
      <c r="H5921" s="11" t="str">
        <f t="shared" si="92"/>
        <v>insert into BTRCOutgoingYRate (OID, prefix, outgoingYRateUSD, operatorName, operatorType, effectiveFrom, effectiveTo) values('389252_2016-01-01','389252','0.1568','Macedonia Cosmofone Proper','FIXED',to_date('2016-01-01','YYYY-MM-DD HH24:MI:SS'),to_date('2016-12-01','YYYY-MM-DD HH24:MI:SS'));</v>
      </c>
    </row>
    <row r="5922" spans="1:8">
      <c r="A5922" s="11" t="s">
        <v>22661</v>
      </c>
      <c r="B5922" s="11" t="s">
        <v>9444</v>
      </c>
      <c r="C5922" s="18">
        <v>0.15679999999999999</v>
      </c>
      <c r="D5922" s="11" t="s">
        <v>9443</v>
      </c>
      <c r="E5922" s="11" t="s">
        <v>2227</v>
      </c>
      <c r="F5922" s="12" t="s">
        <v>30094</v>
      </c>
      <c r="G5922" s="12" t="s">
        <v>30095</v>
      </c>
      <c r="H5922" s="11" t="str">
        <f t="shared" si="92"/>
        <v>insert into BTRCOutgoingYRate (OID, prefix, outgoingYRateUSD, operatorName, operatorType, effectiveFrom, effectiveTo) values('389315_2016-01-01','389315','0.1568','Macedonia Cosmofone Proper','FIXED',to_date('2016-01-01','YYYY-MM-DD HH24:MI:SS'),to_date('2016-12-01','YYYY-MM-DD HH24:MI:SS'));</v>
      </c>
    </row>
    <row r="5923" spans="1:8">
      <c r="A5923" s="11" t="s">
        <v>22662</v>
      </c>
      <c r="B5923" s="11" t="s">
        <v>9445</v>
      </c>
      <c r="C5923" s="18">
        <v>0.15679999999999999</v>
      </c>
      <c r="D5923" s="11" t="s">
        <v>9443</v>
      </c>
      <c r="E5923" s="11" t="s">
        <v>2227</v>
      </c>
      <c r="F5923" s="12" t="s">
        <v>30094</v>
      </c>
      <c r="G5923" s="12" t="s">
        <v>30095</v>
      </c>
      <c r="H5923" s="11" t="str">
        <f t="shared" si="92"/>
        <v>insert into BTRCOutgoingYRate (OID, prefix, outgoingYRateUSD, operatorName, operatorType, effectiveFrom, effectiveTo) values('389325_2016-01-01','389325','0.1568','Macedonia Cosmofone Proper','FIXED',to_date('2016-01-01','YYYY-MM-DD HH24:MI:SS'),to_date('2016-12-01','YYYY-MM-DD HH24:MI:SS'));</v>
      </c>
    </row>
    <row r="5924" spans="1:8">
      <c r="A5924" s="11" t="s">
        <v>22663</v>
      </c>
      <c r="B5924" s="11" t="s">
        <v>9446</v>
      </c>
      <c r="C5924" s="18">
        <v>0.15679999999999999</v>
      </c>
      <c r="D5924" s="11" t="s">
        <v>9443</v>
      </c>
      <c r="E5924" s="11" t="s">
        <v>2227</v>
      </c>
      <c r="F5924" s="12" t="s">
        <v>30094</v>
      </c>
      <c r="G5924" s="12" t="s">
        <v>30095</v>
      </c>
      <c r="H5924" s="11" t="str">
        <f t="shared" si="92"/>
        <v>insert into BTRCOutgoingYRate (OID, prefix, outgoingYRateUSD, operatorName, operatorType, effectiveFrom, effectiveTo) values('389335_2016-01-01','389335','0.1568','Macedonia Cosmofone Proper','FIXED',to_date('2016-01-01','YYYY-MM-DD HH24:MI:SS'),to_date('2016-12-01','YYYY-MM-DD HH24:MI:SS'));</v>
      </c>
    </row>
    <row r="5925" spans="1:8">
      <c r="A5925" s="11" t="s">
        <v>22664</v>
      </c>
      <c r="B5925" s="11" t="s">
        <v>9447</v>
      </c>
      <c r="C5925" s="18">
        <v>0.15679999999999999</v>
      </c>
      <c r="D5925" s="11" t="s">
        <v>9443</v>
      </c>
      <c r="E5925" s="11" t="s">
        <v>2227</v>
      </c>
      <c r="F5925" s="12" t="s">
        <v>30094</v>
      </c>
      <c r="G5925" s="12" t="s">
        <v>30095</v>
      </c>
      <c r="H5925" s="11" t="str">
        <f t="shared" si="92"/>
        <v>insert into BTRCOutgoingYRate (OID, prefix, outgoingYRateUSD, operatorName, operatorType, effectiveFrom, effectiveTo) values('389345_2016-01-01','389345','0.1568','Macedonia Cosmofone Proper','FIXED',to_date('2016-01-01','YYYY-MM-DD HH24:MI:SS'),to_date('2016-12-01','YYYY-MM-DD HH24:MI:SS'));</v>
      </c>
    </row>
    <row r="5926" spans="1:8">
      <c r="A5926" s="11" t="s">
        <v>22665</v>
      </c>
      <c r="B5926" s="11" t="s">
        <v>9448</v>
      </c>
      <c r="C5926" s="18">
        <v>0.15679999999999999</v>
      </c>
      <c r="D5926" s="11" t="s">
        <v>9443</v>
      </c>
      <c r="E5926" s="11" t="s">
        <v>2227</v>
      </c>
      <c r="F5926" s="12" t="s">
        <v>30094</v>
      </c>
      <c r="G5926" s="12" t="s">
        <v>30095</v>
      </c>
      <c r="H5926" s="11" t="str">
        <f t="shared" si="92"/>
        <v>insert into BTRCOutgoingYRate (OID, prefix, outgoingYRateUSD, operatorName, operatorType, effectiveFrom, effectiveTo) values('389425_2016-01-01','389425','0.1568','Macedonia Cosmofone Proper','FIXED',to_date('2016-01-01','YYYY-MM-DD HH24:MI:SS'),to_date('2016-12-01','YYYY-MM-DD HH24:MI:SS'));</v>
      </c>
    </row>
    <row r="5927" spans="1:8">
      <c r="A5927" s="11" t="s">
        <v>22666</v>
      </c>
      <c r="B5927" s="11" t="s">
        <v>9449</v>
      </c>
      <c r="C5927" s="18">
        <v>0.15679999999999999</v>
      </c>
      <c r="D5927" s="11" t="s">
        <v>9443</v>
      </c>
      <c r="E5927" s="11" t="s">
        <v>2227</v>
      </c>
      <c r="F5927" s="12" t="s">
        <v>30094</v>
      </c>
      <c r="G5927" s="12" t="s">
        <v>30095</v>
      </c>
      <c r="H5927" s="11" t="str">
        <f t="shared" si="92"/>
        <v>insert into BTRCOutgoingYRate (OID, prefix, outgoingYRateUSD, operatorName, operatorType, effectiveFrom, effectiveTo) values('389435_2016-01-01','389435','0.1568','Macedonia Cosmofone Proper','FIXED',to_date('2016-01-01','YYYY-MM-DD HH24:MI:SS'),to_date('2016-12-01','YYYY-MM-DD HH24:MI:SS'));</v>
      </c>
    </row>
    <row r="5928" spans="1:8">
      <c r="A5928" s="11" t="s">
        <v>22667</v>
      </c>
      <c r="B5928" s="11" t="s">
        <v>9450</v>
      </c>
      <c r="C5928" s="18">
        <v>0.15679999999999999</v>
      </c>
      <c r="D5928" s="11" t="s">
        <v>9443</v>
      </c>
      <c r="E5928" s="11" t="s">
        <v>2227</v>
      </c>
      <c r="F5928" s="12" t="s">
        <v>30094</v>
      </c>
      <c r="G5928" s="12" t="s">
        <v>30095</v>
      </c>
      <c r="H5928" s="11" t="str">
        <f t="shared" si="92"/>
        <v>insert into BTRCOutgoingYRate (OID, prefix, outgoingYRateUSD, operatorName, operatorType, effectiveFrom, effectiveTo) values('389445_2016-01-01','389445','0.1568','Macedonia Cosmofone Proper','FIXED',to_date('2016-01-01','YYYY-MM-DD HH24:MI:SS'),to_date('2016-12-01','YYYY-MM-DD HH24:MI:SS'));</v>
      </c>
    </row>
    <row r="5929" spans="1:8">
      <c r="A5929" s="11" t="s">
        <v>22668</v>
      </c>
      <c r="B5929" s="11" t="s">
        <v>9451</v>
      </c>
      <c r="C5929" s="18">
        <v>0.15679999999999999</v>
      </c>
      <c r="D5929" s="11" t="s">
        <v>9443</v>
      </c>
      <c r="E5929" s="11" t="s">
        <v>2227</v>
      </c>
      <c r="F5929" s="12" t="s">
        <v>30094</v>
      </c>
      <c r="G5929" s="12" t="s">
        <v>30095</v>
      </c>
      <c r="H5929" s="11" t="str">
        <f t="shared" si="92"/>
        <v>insert into BTRCOutgoingYRate (OID, prefix, outgoingYRateUSD, operatorName, operatorType, effectiveFrom, effectiveTo) values('389455_2016-01-01','389455','0.1568','Macedonia Cosmofone Proper','FIXED',to_date('2016-01-01','YYYY-MM-DD HH24:MI:SS'),to_date('2016-12-01','YYYY-MM-DD HH24:MI:SS'));</v>
      </c>
    </row>
    <row r="5930" spans="1:8">
      <c r="A5930" s="11" t="s">
        <v>22669</v>
      </c>
      <c r="B5930" s="11" t="s">
        <v>9452</v>
      </c>
      <c r="C5930" s="18">
        <v>0.15679999999999999</v>
      </c>
      <c r="D5930" s="11" t="s">
        <v>9443</v>
      </c>
      <c r="E5930" s="11" t="s">
        <v>2227</v>
      </c>
      <c r="F5930" s="12" t="s">
        <v>30094</v>
      </c>
      <c r="G5930" s="12" t="s">
        <v>30095</v>
      </c>
      <c r="H5930" s="11" t="str">
        <f t="shared" si="92"/>
        <v>insert into BTRCOutgoingYRate (OID, prefix, outgoingYRateUSD, operatorName, operatorType, effectiveFrom, effectiveTo) values('389465_2016-01-01','389465','0.1568','Macedonia Cosmofone Proper','FIXED',to_date('2016-01-01','YYYY-MM-DD HH24:MI:SS'),to_date('2016-12-01','YYYY-MM-DD HH24:MI:SS'));</v>
      </c>
    </row>
    <row r="5931" spans="1:8">
      <c r="A5931" s="11" t="s">
        <v>22670</v>
      </c>
      <c r="B5931" s="11" t="s">
        <v>9453</v>
      </c>
      <c r="C5931" s="18">
        <v>0.26229999999999998</v>
      </c>
      <c r="D5931" s="11" t="s">
        <v>9454</v>
      </c>
      <c r="E5931" s="11" t="s">
        <v>2190</v>
      </c>
      <c r="F5931" s="12" t="s">
        <v>30094</v>
      </c>
      <c r="G5931" s="12" t="s">
        <v>30095</v>
      </c>
      <c r="H5931" s="11" t="str">
        <f t="shared" si="92"/>
        <v>insert into BTRCOutgoingYRate (OID, prefix, outgoingYRateUSD, operatorName, operatorType, effectiveFrom, effectiveTo) values('38972_2016-01-01','38972','0.2623','Macedonia Cellular T-Mobile','MOBILE',to_date('2016-01-01','YYYY-MM-DD HH24:MI:SS'),to_date('2016-12-01','YYYY-MM-DD HH24:MI:SS'));</v>
      </c>
    </row>
    <row r="5932" spans="1:8">
      <c r="A5932" s="11" t="s">
        <v>22671</v>
      </c>
      <c r="B5932" s="11" t="s">
        <v>9455</v>
      </c>
      <c r="C5932" s="18">
        <v>0.26229999999999998</v>
      </c>
      <c r="D5932" s="11" t="s">
        <v>9454</v>
      </c>
      <c r="E5932" s="11" t="s">
        <v>2190</v>
      </c>
      <c r="F5932" s="12" t="s">
        <v>30094</v>
      </c>
      <c r="G5932" s="12" t="s">
        <v>30095</v>
      </c>
      <c r="H5932" s="11" t="str">
        <f t="shared" si="92"/>
        <v>insert into BTRCOutgoingYRate (OID, prefix, outgoingYRateUSD, operatorName, operatorType, effectiveFrom, effectiveTo) values('38971_2016-01-01','38971','0.2623','Macedonia Cellular T-Mobile','MOBILE',to_date('2016-01-01','YYYY-MM-DD HH24:MI:SS'),to_date('2016-12-01','YYYY-MM-DD HH24:MI:SS'));</v>
      </c>
    </row>
    <row r="5933" spans="1:8">
      <c r="A5933" s="11" t="s">
        <v>22672</v>
      </c>
      <c r="B5933" s="11" t="s">
        <v>9456</v>
      </c>
      <c r="C5933" s="18">
        <v>0.26229999999999998</v>
      </c>
      <c r="D5933" s="11" t="s">
        <v>9454</v>
      </c>
      <c r="E5933" s="11" t="s">
        <v>2190</v>
      </c>
      <c r="F5933" s="12" t="s">
        <v>30094</v>
      </c>
      <c r="G5933" s="12" t="s">
        <v>30095</v>
      </c>
      <c r="H5933" s="11" t="str">
        <f t="shared" si="92"/>
        <v>insert into BTRCOutgoingYRate (OID, prefix, outgoingYRateUSD, operatorName, operatorType, effectiveFrom, effectiveTo) values('38970_2016-01-01','38970','0.2623','Macedonia Cellular T-Mobile','MOBILE',to_date('2016-01-01','YYYY-MM-DD HH24:MI:SS'),to_date('2016-12-01','YYYY-MM-DD HH24:MI:SS'));</v>
      </c>
    </row>
    <row r="5934" spans="1:8">
      <c r="A5934" s="11" t="s">
        <v>22673</v>
      </c>
      <c r="B5934" s="11" t="s">
        <v>9457</v>
      </c>
      <c r="C5934" s="18">
        <v>0.15679999999999999</v>
      </c>
      <c r="D5934" s="11" t="s">
        <v>9443</v>
      </c>
      <c r="E5934" s="11" t="s">
        <v>2227</v>
      </c>
      <c r="F5934" s="12" t="s">
        <v>30094</v>
      </c>
      <c r="G5934" s="12" t="s">
        <v>30095</v>
      </c>
      <c r="H5934" s="11" t="str">
        <f t="shared" si="92"/>
        <v>insert into BTRCOutgoingYRate (OID, prefix, outgoingYRateUSD, operatorName, operatorType, effectiveFrom, effectiveTo) values('389475_2016-01-01','389475','0.1568','Macedonia Cosmofone Proper','FIXED',to_date('2016-01-01','YYYY-MM-DD HH24:MI:SS'),to_date('2016-12-01','YYYY-MM-DD HH24:MI:SS'));</v>
      </c>
    </row>
    <row r="5935" spans="1:8">
      <c r="A5935" s="11" t="s">
        <v>22674</v>
      </c>
      <c r="B5935" s="11" t="s">
        <v>9458</v>
      </c>
      <c r="C5935" s="18">
        <v>0.15679999999999999</v>
      </c>
      <c r="D5935" s="11" t="s">
        <v>9443</v>
      </c>
      <c r="E5935" s="11" t="s">
        <v>2227</v>
      </c>
      <c r="F5935" s="12" t="s">
        <v>30094</v>
      </c>
      <c r="G5935" s="12" t="s">
        <v>30095</v>
      </c>
      <c r="H5935" s="11" t="str">
        <f t="shared" si="92"/>
        <v>insert into BTRCOutgoingYRate (OID, prefix, outgoingYRateUSD, operatorName, operatorType, effectiveFrom, effectiveTo) values('389485_2016-01-01','389485','0.1568','Macedonia Cosmofone Proper','FIXED',to_date('2016-01-01','YYYY-MM-DD HH24:MI:SS'),to_date('2016-12-01','YYYY-MM-DD HH24:MI:SS'));</v>
      </c>
    </row>
    <row r="5936" spans="1:8">
      <c r="A5936" s="11" t="s">
        <v>22675</v>
      </c>
      <c r="B5936" s="11" t="s">
        <v>9459</v>
      </c>
      <c r="C5936" s="18">
        <v>0.26229999999999998</v>
      </c>
      <c r="D5936" s="11" t="s">
        <v>9460</v>
      </c>
      <c r="E5936" s="11" t="s">
        <v>2190</v>
      </c>
      <c r="F5936" s="12" t="s">
        <v>30094</v>
      </c>
      <c r="G5936" s="12" t="s">
        <v>30095</v>
      </c>
      <c r="H5936" s="11" t="str">
        <f t="shared" si="92"/>
        <v>insert into BTRCOutgoingYRate (OID, prefix, outgoingYRateUSD, operatorName, operatorType, effectiveFrom, effectiveTo) values('38975_2016-01-01','38975','0.2623','Macedonia Cellular Cosmofon','MOBILE',to_date('2016-01-01','YYYY-MM-DD HH24:MI:SS'),to_date('2016-12-01','YYYY-MM-DD HH24:MI:SS'));</v>
      </c>
    </row>
    <row r="5937" spans="1:8">
      <c r="A5937" s="11" t="s">
        <v>22676</v>
      </c>
      <c r="B5937" s="11" t="s">
        <v>9461</v>
      </c>
      <c r="C5937" s="18">
        <v>0.26229999999999998</v>
      </c>
      <c r="D5937" s="11" t="s">
        <v>9460</v>
      </c>
      <c r="E5937" s="11" t="s">
        <v>2190</v>
      </c>
      <c r="F5937" s="12" t="s">
        <v>30094</v>
      </c>
      <c r="G5937" s="12" t="s">
        <v>30095</v>
      </c>
      <c r="H5937" s="11" t="str">
        <f t="shared" si="92"/>
        <v>insert into BTRCOutgoingYRate (OID, prefix, outgoingYRateUSD, operatorName, operatorType, effectiveFrom, effectiveTo) values('38976_2016-01-01','38976','0.2623','Macedonia Cellular Cosmofon','MOBILE',to_date('2016-01-01','YYYY-MM-DD HH24:MI:SS'),to_date('2016-12-01','YYYY-MM-DD HH24:MI:SS'));</v>
      </c>
    </row>
    <row r="5938" spans="1:8">
      <c r="A5938" s="11" t="s">
        <v>22677</v>
      </c>
      <c r="B5938" s="11" t="s">
        <v>9462</v>
      </c>
      <c r="C5938" s="18">
        <v>0.40279999999999999</v>
      </c>
      <c r="D5938" s="11" t="s">
        <v>9463</v>
      </c>
      <c r="E5938" s="11" t="s">
        <v>2190</v>
      </c>
      <c r="F5938" s="12" t="s">
        <v>30094</v>
      </c>
      <c r="G5938" s="12" t="s">
        <v>30095</v>
      </c>
      <c r="H5938" s="11" t="str">
        <f t="shared" si="92"/>
        <v>insert into BTRCOutgoingYRate (OID, prefix, outgoingYRateUSD, operatorName, operatorType, effectiveFrom, effectiveTo) values('26133_2016-01-01','26133','0.4028','Madagascar Cellular Madacom','MOBILE',to_date('2016-01-01','YYYY-MM-DD HH24:MI:SS'),to_date('2016-12-01','YYYY-MM-DD HH24:MI:SS'));</v>
      </c>
    </row>
    <row r="5939" spans="1:8">
      <c r="A5939" s="11" t="s">
        <v>22678</v>
      </c>
      <c r="B5939" s="11" t="s">
        <v>9464</v>
      </c>
      <c r="C5939" s="18">
        <v>0.40279999999999999</v>
      </c>
      <c r="D5939" s="11" t="s">
        <v>9465</v>
      </c>
      <c r="E5939" s="11" t="s">
        <v>2190</v>
      </c>
      <c r="F5939" s="12" t="s">
        <v>30094</v>
      </c>
      <c r="G5939" s="12" t="s">
        <v>30095</v>
      </c>
      <c r="H5939" s="11" t="str">
        <f t="shared" si="92"/>
        <v>insert into BTRCOutgoingYRate (OID, prefix, outgoingYRateUSD, operatorName, operatorType, effectiveFrom, effectiveTo) values('261200_2016-01-01','261200','0.4028','Madagascar-Special-Mobile','MOBILE',to_date('2016-01-01','YYYY-MM-DD HH24:MI:SS'),to_date('2016-12-01','YYYY-MM-DD HH24:MI:SS'));</v>
      </c>
    </row>
    <row r="5940" spans="1:8">
      <c r="A5940" s="11" t="s">
        <v>22679</v>
      </c>
      <c r="B5940" s="11" t="s">
        <v>9466</v>
      </c>
      <c r="C5940" s="18">
        <v>0.40279999999999999</v>
      </c>
      <c r="D5940" s="11" t="s">
        <v>9465</v>
      </c>
      <c r="E5940" s="11" t="s">
        <v>2190</v>
      </c>
      <c r="F5940" s="12" t="s">
        <v>30094</v>
      </c>
      <c r="G5940" s="12" t="s">
        <v>30095</v>
      </c>
      <c r="H5940" s="11" t="str">
        <f t="shared" si="92"/>
        <v>insert into BTRCOutgoingYRate (OID, prefix, outgoingYRateUSD, operatorName, operatorType, effectiveFrom, effectiveTo) values('26122_2016-01-01','26122','0.4028','Madagascar-Special-Mobile','MOBILE',to_date('2016-01-01','YYYY-MM-DD HH24:MI:SS'),to_date('2016-12-01','YYYY-MM-DD HH24:MI:SS'));</v>
      </c>
    </row>
    <row r="5941" spans="1:8">
      <c r="A5941" s="11" t="s">
        <v>22680</v>
      </c>
      <c r="B5941" s="11" t="s">
        <v>9467</v>
      </c>
      <c r="C5941" s="18">
        <v>0.40279999999999999</v>
      </c>
      <c r="D5941" s="11" t="s">
        <v>9468</v>
      </c>
      <c r="E5941" s="11" t="s">
        <v>2190</v>
      </c>
      <c r="F5941" s="12" t="s">
        <v>30094</v>
      </c>
      <c r="G5941" s="12" t="s">
        <v>30095</v>
      </c>
      <c r="H5941" s="11" t="str">
        <f t="shared" si="92"/>
        <v>insert into BTRCOutgoingYRate (OID, prefix, outgoingYRateUSD, operatorName, operatorType, effectiveFrom, effectiveTo) values('2617_2016-01-01','2617','0.4028','MADAGASCAR MOBILE','MOBILE',to_date('2016-01-01','YYYY-MM-DD HH24:MI:SS'),to_date('2016-12-01','YYYY-MM-DD HH24:MI:SS'));</v>
      </c>
    </row>
    <row r="5942" spans="1:8">
      <c r="A5942" s="11" t="s">
        <v>22681</v>
      </c>
      <c r="B5942" s="11" t="s">
        <v>9469</v>
      </c>
      <c r="C5942" s="18">
        <v>0.40279999999999999</v>
      </c>
      <c r="D5942" s="11" t="s">
        <v>9470</v>
      </c>
      <c r="E5942" s="11" t="s">
        <v>2190</v>
      </c>
      <c r="F5942" s="12" t="s">
        <v>30094</v>
      </c>
      <c r="G5942" s="12" t="s">
        <v>30095</v>
      </c>
      <c r="H5942" s="11" t="str">
        <f t="shared" si="92"/>
        <v>insert into BTRCOutgoingYRate (OID, prefix, outgoingYRateUSD, operatorName, operatorType, effectiveFrom, effectiveTo) values('26131_2016-01-01','26131','0.4028','MADAGASCAR MOBILE OTHERS','MOBILE',to_date('2016-01-01','YYYY-MM-DD HH24:MI:SS'),to_date('2016-12-01','YYYY-MM-DD HH24:MI:SS'));</v>
      </c>
    </row>
    <row r="5943" spans="1:8">
      <c r="A5943" s="11" t="s">
        <v>22682</v>
      </c>
      <c r="B5943" s="11" t="s">
        <v>9471</v>
      </c>
      <c r="C5943" s="18">
        <v>0.40279999999999999</v>
      </c>
      <c r="D5943" s="11" t="s">
        <v>9472</v>
      </c>
      <c r="E5943" s="11" t="s">
        <v>2190</v>
      </c>
      <c r="F5943" s="12" t="s">
        <v>30094</v>
      </c>
      <c r="G5943" s="12" t="s">
        <v>30095</v>
      </c>
      <c r="H5943" s="11" t="str">
        <f t="shared" si="92"/>
        <v>insert into BTRCOutgoingYRate (OID, prefix, outgoingYRateUSD, operatorName, operatorType, effectiveFrom, effectiveTo) values('26130_2016-01-01','26130','0.4028','Madagascar-Intercel-Mobile','MOBILE',to_date('2016-01-01','YYYY-MM-DD HH24:MI:SS'),to_date('2016-12-01','YYYY-MM-DD HH24:MI:SS'));</v>
      </c>
    </row>
    <row r="5944" spans="1:8">
      <c r="A5944" s="11" t="s">
        <v>22683</v>
      </c>
      <c r="B5944" s="11" t="s">
        <v>1776</v>
      </c>
      <c r="C5944" s="18">
        <v>0.39</v>
      </c>
      <c r="D5944" s="11" t="s">
        <v>9473</v>
      </c>
      <c r="E5944" s="11" t="s">
        <v>2227</v>
      </c>
      <c r="F5944" s="12" t="s">
        <v>30094</v>
      </c>
      <c r="G5944" s="12" t="s">
        <v>30095</v>
      </c>
      <c r="H5944" s="11" t="str">
        <f t="shared" si="92"/>
        <v>insert into BTRCOutgoingYRate (OID, prefix, outgoingYRateUSD, operatorName, operatorType, effectiveFrom, effectiveTo) values('261_2016-01-01','261','0.39','Madagascar-ROC-Fixed','FIXED',to_date('2016-01-01','YYYY-MM-DD HH24:MI:SS'),to_date('2016-12-01','YYYY-MM-DD HH24:MI:SS'));</v>
      </c>
    </row>
    <row r="5945" spans="1:8">
      <c r="A5945" s="11" t="s">
        <v>22684</v>
      </c>
      <c r="B5945" s="11" t="s">
        <v>9474</v>
      </c>
      <c r="C5945" s="18">
        <v>0.40279999999999999</v>
      </c>
      <c r="D5945" s="11" t="s">
        <v>9475</v>
      </c>
      <c r="E5945" s="11" t="s">
        <v>2190</v>
      </c>
      <c r="F5945" s="12" t="s">
        <v>30094</v>
      </c>
      <c r="G5945" s="12" t="s">
        <v>30095</v>
      </c>
      <c r="H5945" s="11" t="str">
        <f t="shared" si="92"/>
        <v>insert into BTRCOutgoingYRate (OID, prefix, outgoingYRateUSD, operatorName, operatorType, effectiveFrom, effectiveTo) values('2613_2016-01-01','2613','0.4028','Madagascar-Mobile','MOBILE',to_date('2016-01-01','YYYY-MM-DD HH24:MI:SS'),to_date('2016-12-01','YYYY-MM-DD HH24:MI:SS'));</v>
      </c>
    </row>
    <row r="5946" spans="1:8">
      <c r="A5946" s="11" t="s">
        <v>22685</v>
      </c>
      <c r="B5946" s="11" t="s">
        <v>9476</v>
      </c>
      <c r="C5946" s="18">
        <v>0.40279999999999999</v>
      </c>
      <c r="D5946" s="11" t="s">
        <v>9477</v>
      </c>
      <c r="E5946" s="11" t="s">
        <v>2190</v>
      </c>
      <c r="F5946" s="12" t="s">
        <v>30094</v>
      </c>
      <c r="G5946" s="12" t="s">
        <v>30095</v>
      </c>
      <c r="H5946" s="11" t="str">
        <f t="shared" si="92"/>
        <v>insert into BTRCOutgoingYRate (OID, prefix, outgoingYRateUSD, operatorName, operatorType, effectiveFrom, effectiveTo) values('26134_2016-01-01','26134','0.4028','Madagascar Cellular Telma','MOBILE',to_date('2016-01-01','YYYY-MM-DD HH24:MI:SS'),to_date('2016-12-01','YYYY-MM-DD HH24:MI:SS'));</v>
      </c>
    </row>
    <row r="5947" spans="1:8">
      <c r="A5947" s="11" t="s">
        <v>22686</v>
      </c>
      <c r="B5947" s="11" t="s">
        <v>9478</v>
      </c>
      <c r="C5947" s="18">
        <v>0.40279999999999999</v>
      </c>
      <c r="D5947" s="11" t="s">
        <v>9479</v>
      </c>
      <c r="E5947" s="11" t="s">
        <v>2190</v>
      </c>
      <c r="F5947" s="12" t="s">
        <v>30094</v>
      </c>
      <c r="G5947" s="12" t="s">
        <v>30095</v>
      </c>
      <c r="H5947" s="11" t="str">
        <f t="shared" si="92"/>
        <v>insert into BTRCOutgoingYRate (OID, prefix, outgoingYRateUSD, operatorName, operatorType, effectiveFrom, effectiveTo) values('26132_2016-01-01','26132','0.4028','Madagascar Cellular Orange','MOBILE',to_date('2016-01-01','YYYY-MM-DD HH24:MI:SS'),to_date('2016-12-01','YYYY-MM-DD HH24:MI:SS'));</v>
      </c>
    </row>
    <row r="5948" spans="1:8">
      <c r="A5948" s="11" t="s">
        <v>22687</v>
      </c>
      <c r="B5948" s="11" t="s">
        <v>9480</v>
      </c>
      <c r="C5948" s="18">
        <v>0.15329999999999999</v>
      </c>
      <c r="D5948" s="11" t="s">
        <v>9481</v>
      </c>
      <c r="E5948" s="11" t="s">
        <v>2190</v>
      </c>
      <c r="F5948" s="12" t="s">
        <v>30094</v>
      </c>
      <c r="G5948" s="12" t="s">
        <v>30095</v>
      </c>
      <c r="H5948" s="11" t="str">
        <f t="shared" si="92"/>
        <v>insert into BTRCOutgoingYRate (OID, prefix, outgoingYRateUSD, operatorName, operatorType, effectiveFrom, effectiveTo) values('2658_2016-01-01','2658','0.1533','Malawi Cellular TMN','MOBILE',to_date('2016-01-01','YYYY-MM-DD HH24:MI:SS'),to_date('2016-12-01','YYYY-MM-DD HH24:MI:SS'));</v>
      </c>
    </row>
    <row r="5949" spans="1:8">
      <c r="A5949" s="11" t="s">
        <v>22688</v>
      </c>
      <c r="B5949" s="11" t="s">
        <v>9482</v>
      </c>
      <c r="C5949" s="18">
        <v>0.15329999999999999</v>
      </c>
      <c r="D5949" s="11" t="s">
        <v>9483</v>
      </c>
      <c r="E5949" s="11" t="s">
        <v>2190</v>
      </c>
      <c r="F5949" s="12" t="s">
        <v>30094</v>
      </c>
      <c r="G5949" s="12" t="s">
        <v>30095</v>
      </c>
      <c r="H5949" s="11" t="str">
        <f t="shared" si="92"/>
        <v>insert into BTRCOutgoingYRate (OID, prefix, outgoingYRateUSD, operatorName, operatorType, effectiveFrom, effectiveTo) values('2654_2016-01-01','2654','0.1533','MALAWI MOBILE TNML','MOBILE',to_date('2016-01-01','YYYY-MM-DD HH24:MI:SS'),to_date('2016-12-01','YYYY-MM-DD HH24:MI:SS'));</v>
      </c>
    </row>
    <row r="5950" spans="1:8">
      <c r="A5950" s="11" t="s">
        <v>22689</v>
      </c>
      <c r="B5950" s="11" t="s">
        <v>9484</v>
      </c>
      <c r="C5950" s="18">
        <v>0.15329999999999999</v>
      </c>
      <c r="D5950" s="11" t="s">
        <v>9485</v>
      </c>
      <c r="E5950" s="11" t="s">
        <v>2190</v>
      </c>
      <c r="F5950" s="12" t="s">
        <v>30094</v>
      </c>
      <c r="G5950" s="12" t="s">
        <v>30095</v>
      </c>
      <c r="H5950" s="11" t="str">
        <f t="shared" si="92"/>
        <v>insert into BTRCOutgoingYRate (OID, prefix, outgoingYRateUSD, operatorName, operatorType, effectiveFrom, effectiveTo) values('2653_2016-01-01','2653','0.1533','MALAWI MOBILE ZAIN','MOBILE',to_date('2016-01-01','YYYY-MM-DD HH24:MI:SS'),to_date('2016-12-01','YYYY-MM-DD HH24:MI:SS'));</v>
      </c>
    </row>
    <row r="5951" spans="1:8">
      <c r="A5951" s="11" t="s">
        <v>22690</v>
      </c>
      <c r="B5951" s="11" t="s">
        <v>9486</v>
      </c>
      <c r="C5951" s="18">
        <v>0.15329999999999999</v>
      </c>
      <c r="D5951" s="11" t="s">
        <v>9487</v>
      </c>
      <c r="E5951" s="11" t="s">
        <v>2190</v>
      </c>
      <c r="F5951" s="12" t="s">
        <v>30094</v>
      </c>
      <c r="G5951" s="12" t="s">
        <v>30095</v>
      </c>
      <c r="H5951" s="11" t="str">
        <f t="shared" si="92"/>
        <v>insert into BTRCOutgoingYRate (OID, prefix, outgoingYRateUSD, operatorName, operatorType, effectiveFrom, effectiveTo) values('265884_2016-01-01','265884','0.1533','Malawi Tnm Mobile','MOBILE',to_date('2016-01-01','YYYY-MM-DD HH24:MI:SS'),to_date('2016-12-01','YYYY-MM-DD HH24:MI:SS'));</v>
      </c>
    </row>
    <row r="5952" spans="1:8">
      <c r="A5952" s="11" t="s">
        <v>22691</v>
      </c>
      <c r="B5952" s="11" t="s">
        <v>9488</v>
      </c>
      <c r="C5952" s="18">
        <v>0.15329999999999999</v>
      </c>
      <c r="D5952" s="11" t="s">
        <v>9489</v>
      </c>
      <c r="E5952" s="11" t="s">
        <v>2190</v>
      </c>
      <c r="F5952" s="12" t="s">
        <v>30094</v>
      </c>
      <c r="G5952" s="12" t="s">
        <v>30095</v>
      </c>
      <c r="H5952" s="11" t="str">
        <f t="shared" si="92"/>
        <v>insert into BTRCOutgoingYRate (OID, prefix, outgoingYRateUSD, operatorName, operatorType, effectiveFrom, effectiveTo) values('265999_2016-01-01','265999','0.1533','Malawi Zain Mobile','MOBILE',to_date('2016-01-01','YYYY-MM-DD HH24:MI:SS'),to_date('2016-12-01','YYYY-MM-DD HH24:MI:SS'));</v>
      </c>
    </row>
    <row r="5953" spans="1:8">
      <c r="A5953" s="11" t="s">
        <v>22692</v>
      </c>
      <c r="B5953" s="11" t="s">
        <v>9490</v>
      </c>
      <c r="C5953" s="18">
        <v>0.15329999999999999</v>
      </c>
      <c r="D5953" s="11" t="s">
        <v>9489</v>
      </c>
      <c r="E5953" s="11" t="s">
        <v>2190</v>
      </c>
      <c r="F5953" s="12" t="s">
        <v>30094</v>
      </c>
      <c r="G5953" s="12" t="s">
        <v>30095</v>
      </c>
      <c r="H5953" s="11" t="str">
        <f t="shared" si="92"/>
        <v>insert into BTRCOutgoingYRate (OID, prefix, outgoingYRateUSD, operatorName, operatorType, effectiveFrom, effectiveTo) values('265993_2016-01-01','265993','0.1533','Malawi Zain Mobile','MOBILE',to_date('2016-01-01','YYYY-MM-DD HH24:MI:SS'),to_date('2016-12-01','YYYY-MM-DD HH24:MI:SS'));</v>
      </c>
    </row>
    <row r="5954" spans="1:8">
      <c r="A5954" s="11" t="s">
        <v>22693</v>
      </c>
      <c r="B5954" s="11" t="s">
        <v>9491</v>
      </c>
      <c r="C5954" s="18">
        <v>0.15329999999999999</v>
      </c>
      <c r="D5954" s="11" t="s">
        <v>9492</v>
      </c>
      <c r="E5954" s="11" t="s">
        <v>2190</v>
      </c>
      <c r="F5954" s="12" t="s">
        <v>30094</v>
      </c>
      <c r="G5954" s="12" t="s">
        <v>30095</v>
      </c>
      <c r="H5954" s="11" t="str">
        <f t="shared" si="92"/>
        <v>insert into BTRCOutgoingYRate (OID, prefix, outgoingYRateUSD, operatorName, operatorType, effectiveFrom, effectiveTo) values('26577_2016-01-01','26577','0.1533','MALAWI-MOBILE','MOBILE',to_date('2016-01-01','YYYY-MM-DD HH24:MI:SS'),to_date('2016-12-01','YYYY-MM-DD HH24:MI:SS'));</v>
      </c>
    </row>
    <row r="5955" spans="1:8">
      <c r="A5955" s="11" t="s">
        <v>22694</v>
      </c>
      <c r="B5955" s="11" t="s">
        <v>1783</v>
      </c>
      <c r="C5955" s="18">
        <v>0.154</v>
      </c>
      <c r="D5955" s="11" t="s">
        <v>9493</v>
      </c>
      <c r="E5955" s="11" t="s">
        <v>2227</v>
      </c>
      <c r="F5955" s="12" t="s">
        <v>30094</v>
      </c>
      <c r="G5955" s="12" t="s">
        <v>30095</v>
      </c>
      <c r="H5955" s="11" t="str">
        <f t="shared" si="92"/>
        <v>insert into BTRCOutgoingYRate (OID, prefix, outgoingYRateUSD, operatorName, operatorType, effectiveFrom, effectiveTo) values('265_2016-01-01','265','0.154','Malawi-ROC-Fixed','FIXED',to_date('2016-01-01','YYYY-MM-DD HH24:MI:SS'),to_date('2016-12-01','YYYY-MM-DD HH24:MI:SS'));</v>
      </c>
    </row>
    <row r="5956" spans="1:8">
      <c r="A5956" s="11" t="s">
        <v>22695</v>
      </c>
      <c r="B5956" s="11" t="s">
        <v>9494</v>
      </c>
      <c r="C5956" s="18">
        <v>0.15329999999999999</v>
      </c>
      <c r="D5956" s="11" t="s">
        <v>9495</v>
      </c>
      <c r="E5956" s="11" t="s">
        <v>2190</v>
      </c>
      <c r="F5956" s="12" t="s">
        <v>30094</v>
      </c>
      <c r="G5956" s="12" t="s">
        <v>30095</v>
      </c>
      <c r="H5956" s="11" t="str">
        <f t="shared" ref="H5956:H6019" si="93">H$1&amp;IF(ISBLANK(A5956),"null","'"&amp;A5956&amp;"'")&amp;","&amp;IF(ISBLANK(B5956),"null","'"&amp;B5956&amp;"'")&amp;","&amp;IF(ISBLANK(C5956),"null","'"&amp;C5956&amp;"'")&amp;","&amp;IF(ISBLANK(D5956),"null","'"&amp;D5956&amp;"'")&amp;","&amp;IF(ISBLANK(E5956),"null","'"&amp;E5956&amp;"'")&amp;","&amp;IF(ISBLANK(F5956),"null","to_date('"&amp;F5956&amp;"','YYYY-MM-DD HH24:MI:SS')")&amp;","&amp;IF(ISBLANK(G5956),"null","to_date('"&amp;G5956&amp;"','YYYY-MM-DD HH24:MI:SS')")&amp;
I$1</f>
        <v>insert into BTRCOutgoingYRate (OID, prefix, outgoingYRateUSD, operatorName, operatorType, effectiveFrom, effectiveTo) values('2659_2016-01-01','2659','0.1533','Malawi-Celtel-Mobile','MOBILE',to_date('2016-01-01','YYYY-MM-DD HH24:MI:SS'),to_date('2016-12-01','YYYY-MM-DD HH24:MI:SS'));</v>
      </c>
    </row>
    <row r="5957" spans="1:8">
      <c r="A5957" s="11" t="s">
        <v>22696</v>
      </c>
      <c r="B5957" s="11" t="s">
        <v>9496</v>
      </c>
      <c r="C5957" s="18">
        <v>0.15329999999999999</v>
      </c>
      <c r="D5957" s="11" t="s">
        <v>9489</v>
      </c>
      <c r="E5957" s="11" t="s">
        <v>2190</v>
      </c>
      <c r="F5957" s="12" t="s">
        <v>30094</v>
      </c>
      <c r="G5957" s="12" t="s">
        <v>30095</v>
      </c>
      <c r="H5957" s="11" t="str">
        <f t="shared" si="93"/>
        <v>insert into BTRCOutgoingYRate (OID, prefix, outgoingYRateUSD, operatorName, operatorType, effectiveFrom, effectiveTo) values('265995_2016-01-01','265995','0.1533','Malawi Zain Mobile','MOBILE',to_date('2016-01-01','YYYY-MM-DD HH24:MI:SS'),to_date('2016-12-01','YYYY-MM-DD HH24:MI:SS'));</v>
      </c>
    </row>
    <row r="5958" spans="1:8">
      <c r="A5958" s="11" t="s">
        <v>22697</v>
      </c>
      <c r="B5958" s="11" t="s">
        <v>9497</v>
      </c>
      <c r="C5958" s="18">
        <v>0.15329999999999999</v>
      </c>
      <c r="D5958" s="11" t="s">
        <v>9487</v>
      </c>
      <c r="E5958" s="11" t="s">
        <v>2190</v>
      </c>
      <c r="F5958" s="12" t="s">
        <v>30094</v>
      </c>
      <c r="G5958" s="12" t="s">
        <v>30095</v>
      </c>
      <c r="H5958" s="11" t="str">
        <f t="shared" si="93"/>
        <v>insert into BTRCOutgoingYRate (OID, prefix, outgoingYRateUSD, operatorName, operatorType, effectiveFrom, effectiveTo) values('265888_2016-01-01','265888','0.1533','Malawi Tnm Mobile','MOBILE',to_date('2016-01-01','YYYY-MM-DD HH24:MI:SS'),to_date('2016-12-01','YYYY-MM-DD HH24:MI:SS'));</v>
      </c>
    </row>
    <row r="5959" spans="1:8">
      <c r="A5959" s="11" t="s">
        <v>22698</v>
      </c>
      <c r="B5959" s="11" t="s">
        <v>9498</v>
      </c>
      <c r="C5959" s="18">
        <v>0.15329999999999999</v>
      </c>
      <c r="D5959" s="11" t="s">
        <v>9487</v>
      </c>
      <c r="E5959" s="11" t="s">
        <v>2190</v>
      </c>
      <c r="F5959" s="12" t="s">
        <v>30094</v>
      </c>
      <c r="G5959" s="12" t="s">
        <v>30095</v>
      </c>
      <c r="H5959" s="11" t="str">
        <f t="shared" si="93"/>
        <v>insert into BTRCOutgoingYRate (OID, prefix, outgoingYRateUSD, operatorName, operatorType, effectiveFrom, effectiveTo) values('265881_2016-01-01','265881','0.1533','Malawi Tnm Mobile','MOBILE',to_date('2016-01-01','YYYY-MM-DD HH24:MI:SS'),to_date('2016-12-01','YYYY-MM-DD HH24:MI:SS'));</v>
      </c>
    </row>
    <row r="5960" spans="1:8">
      <c r="A5960" s="11" t="s">
        <v>22699</v>
      </c>
      <c r="B5960" s="11" t="s">
        <v>9499</v>
      </c>
      <c r="C5960" s="18">
        <v>0.15329999999999999</v>
      </c>
      <c r="D5960" s="11" t="s">
        <v>9485</v>
      </c>
      <c r="E5960" s="11" t="s">
        <v>2190</v>
      </c>
      <c r="F5960" s="12" t="s">
        <v>30094</v>
      </c>
      <c r="G5960" s="12" t="s">
        <v>30095</v>
      </c>
      <c r="H5960" s="11" t="str">
        <f t="shared" si="93"/>
        <v>insert into BTRCOutgoingYRate (OID, prefix, outgoingYRateUSD, operatorName, operatorType, effectiveFrom, effectiveTo) values('2655_2016-01-01','2655','0.1533','MALAWI MOBILE ZAIN','MOBILE',to_date('2016-01-01','YYYY-MM-DD HH24:MI:SS'),to_date('2016-12-01','YYYY-MM-DD HH24:MI:SS'));</v>
      </c>
    </row>
    <row r="5961" spans="1:8">
      <c r="A5961" s="11" t="s">
        <v>22700</v>
      </c>
      <c r="B5961" s="11" t="s">
        <v>9500</v>
      </c>
      <c r="C5961" s="18">
        <v>0.15329999999999999</v>
      </c>
      <c r="D5961" s="11" t="s">
        <v>9501</v>
      </c>
      <c r="E5961" s="11" t="s">
        <v>2190</v>
      </c>
      <c r="F5961" s="12" t="s">
        <v>30094</v>
      </c>
      <c r="G5961" s="12" t="s">
        <v>30095</v>
      </c>
      <c r="H5961" s="11" t="str">
        <f t="shared" si="93"/>
        <v>insert into BTRCOutgoingYRate (OID, prefix, outgoingYRateUSD, operatorName, operatorType, effectiveFrom, effectiveTo) values('26588_2016-01-01','26588','0.1533','MALAWI MOBILE','MOBILE',to_date('2016-01-01','YYYY-MM-DD HH24:MI:SS'),to_date('2016-12-01','YYYY-MM-DD HH24:MI:SS'));</v>
      </c>
    </row>
    <row r="5962" spans="1:8">
      <c r="A5962" s="11" t="s">
        <v>22701</v>
      </c>
      <c r="B5962" s="11" t="s">
        <v>9502</v>
      </c>
      <c r="C5962" s="18">
        <v>0.15329999999999999</v>
      </c>
      <c r="D5962" s="11" t="s">
        <v>9501</v>
      </c>
      <c r="E5962" s="11" t="s">
        <v>2190</v>
      </c>
      <c r="F5962" s="12" t="s">
        <v>30094</v>
      </c>
      <c r="G5962" s="12" t="s">
        <v>30095</v>
      </c>
      <c r="H5962" s="11" t="str">
        <f t="shared" si="93"/>
        <v>insert into BTRCOutgoingYRate (OID, prefix, outgoingYRateUSD, operatorName, operatorType, effectiveFrom, effectiveTo) values('26599_2016-01-01','26599','0.1533','MALAWI MOBILE','MOBILE',to_date('2016-01-01','YYYY-MM-DD HH24:MI:SS'),to_date('2016-12-01','YYYY-MM-DD HH24:MI:SS'));</v>
      </c>
    </row>
    <row r="5963" spans="1:8">
      <c r="A5963" s="11" t="s">
        <v>22702</v>
      </c>
      <c r="B5963" s="11" t="s">
        <v>9503</v>
      </c>
      <c r="C5963" s="18">
        <v>2.8799999999999999E-2</v>
      </c>
      <c r="D5963" s="11" t="s">
        <v>9504</v>
      </c>
      <c r="E5963" s="11" t="s">
        <v>2227</v>
      </c>
      <c r="F5963" s="12" t="s">
        <v>30094</v>
      </c>
      <c r="G5963" s="12" t="s">
        <v>30095</v>
      </c>
      <c r="H5963" s="11" t="str">
        <f t="shared" si="93"/>
        <v>insert into BTRCOutgoingYRate (OID, prefix, outgoingYRateUSD, operatorName, operatorType, effectiveFrom, effectiveTo) values('604_2016-01-01','604','0.0288','MALAYSIA','FIXED',to_date('2016-01-01','YYYY-MM-DD HH24:MI:SS'),to_date('2016-12-01','YYYY-MM-DD HH24:MI:SS'));</v>
      </c>
    </row>
    <row r="5964" spans="1:8">
      <c r="A5964" s="11" t="s">
        <v>22703</v>
      </c>
      <c r="B5964" s="11" t="s">
        <v>9505</v>
      </c>
      <c r="C5964" s="18">
        <v>2.8799999999999999E-2</v>
      </c>
      <c r="D5964" s="11" t="s">
        <v>9506</v>
      </c>
      <c r="E5964" s="11" t="s">
        <v>2227</v>
      </c>
      <c r="F5964" s="12" t="s">
        <v>30094</v>
      </c>
      <c r="G5964" s="12" t="s">
        <v>30095</v>
      </c>
      <c r="H5964" s="11" t="str">
        <f t="shared" si="93"/>
        <v>insert into BTRCOutgoingYRate (OID, prefix, outgoingYRateUSD, operatorName, operatorType, effectiveFrom, effectiveTo) values('609_2016-01-01','609','0.0288','MALAYSIA ','FIXED',to_date('2016-01-01','YYYY-MM-DD HH24:MI:SS'),to_date('2016-12-01','YYYY-MM-DD HH24:MI:SS'));</v>
      </c>
    </row>
    <row r="5965" spans="1:8">
      <c r="A5965" s="11" t="s">
        <v>22704</v>
      </c>
      <c r="B5965" s="11" t="s">
        <v>9507</v>
      </c>
      <c r="C5965" s="18">
        <v>2.8799999999999999E-2</v>
      </c>
      <c r="D5965" s="11" t="s">
        <v>9506</v>
      </c>
      <c r="E5965" s="11" t="s">
        <v>2227</v>
      </c>
      <c r="F5965" s="12" t="s">
        <v>30094</v>
      </c>
      <c r="G5965" s="12" t="s">
        <v>30095</v>
      </c>
      <c r="H5965" s="11" t="str">
        <f t="shared" si="93"/>
        <v>insert into BTRCOutgoingYRate (OID, prefix, outgoingYRateUSD, operatorName, operatorType, effectiveFrom, effectiveTo) values('605_2016-01-01','605','0.0288','MALAYSIA ','FIXED',to_date('2016-01-01','YYYY-MM-DD HH24:MI:SS'),to_date('2016-12-01','YYYY-MM-DD HH24:MI:SS'));</v>
      </c>
    </row>
    <row r="5966" spans="1:8">
      <c r="A5966" s="11" t="s">
        <v>22705</v>
      </c>
      <c r="B5966" s="11" t="s">
        <v>9508</v>
      </c>
      <c r="C5966" s="18">
        <v>2.8799999999999999E-2</v>
      </c>
      <c r="D5966" s="11" t="s">
        <v>9509</v>
      </c>
      <c r="E5966" s="11" t="s">
        <v>2227</v>
      </c>
      <c r="F5966" s="12" t="s">
        <v>30094</v>
      </c>
      <c r="G5966" s="12" t="s">
        <v>30095</v>
      </c>
      <c r="H5966" s="11" t="str">
        <f t="shared" si="93"/>
        <v>insert into BTRCOutgoingYRate (OID, prefix, outgoingYRateUSD, operatorName, operatorType, effectiveFrom, effectiveTo) values('607_2016-01-01','607','0.0288','Malaysia-Johar Bahru-Fixed','FIXED',to_date('2016-01-01','YYYY-MM-DD HH24:MI:SS'),to_date('2016-12-01','YYYY-MM-DD HH24:MI:SS'));</v>
      </c>
    </row>
    <row r="5967" spans="1:8">
      <c r="A5967" s="11" t="s">
        <v>22706</v>
      </c>
      <c r="B5967" s="11" t="s">
        <v>1651</v>
      </c>
      <c r="C5967" s="18">
        <v>2.8799999999999999E-2</v>
      </c>
      <c r="D5967" s="11" t="s">
        <v>9510</v>
      </c>
      <c r="E5967" s="11" t="s">
        <v>2227</v>
      </c>
      <c r="F5967" s="12" t="s">
        <v>30094</v>
      </c>
      <c r="G5967" s="12" t="s">
        <v>30095</v>
      </c>
      <c r="H5967" s="11" t="str">
        <f t="shared" si="93"/>
        <v>insert into BTRCOutgoingYRate (OID, prefix, outgoingYRateUSD, operatorName, operatorType, effectiveFrom, effectiveTo) values('60_2016-01-01','60','0.0288','Malaysia-ROC-Fixed','FIXED',to_date('2016-01-01','YYYY-MM-DD HH24:MI:SS'),to_date('2016-12-01','YYYY-MM-DD HH24:MI:SS'));</v>
      </c>
    </row>
    <row r="5968" spans="1:8">
      <c r="A5968" s="11" t="s">
        <v>22707</v>
      </c>
      <c r="B5968" s="11" t="s">
        <v>9511</v>
      </c>
      <c r="C5968" s="18">
        <v>2.8799999999999999E-2</v>
      </c>
      <c r="D5968" s="11" t="s">
        <v>9512</v>
      </c>
      <c r="E5968" s="11" t="s">
        <v>2227</v>
      </c>
      <c r="F5968" s="12" t="s">
        <v>30094</v>
      </c>
      <c r="G5968" s="12" t="s">
        <v>30095</v>
      </c>
      <c r="H5968" s="11" t="str">
        <f t="shared" si="93"/>
        <v>insert into BTRCOutgoingYRate (OID, prefix, outgoingYRateUSD, operatorName, operatorType, effectiveFrom, effectiveTo) values('603_2016-01-01','603','0.0288','Malaysia-Kuala Lumpur-Fixed','FIXED',to_date('2016-01-01','YYYY-MM-DD HH24:MI:SS'),to_date('2016-12-01','YYYY-MM-DD HH24:MI:SS'));</v>
      </c>
    </row>
    <row r="5969" spans="1:8">
      <c r="A5969" s="11" t="s">
        <v>22708</v>
      </c>
      <c r="B5969" s="11" t="s">
        <v>9513</v>
      </c>
      <c r="C5969" s="18">
        <v>3.73E-2</v>
      </c>
      <c r="D5969" s="11" t="s">
        <v>9514</v>
      </c>
      <c r="E5969" s="11" t="s">
        <v>2190</v>
      </c>
      <c r="F5969" s="12" t="s">
        <v>30094</v>
      </c>
      <c r="G5969" s="12" t="s">
        <v>30095</v>
      </c>
      <c r="H5969" s="11" t="str">
        <f t="shared" si="93"/>
        <v>insert into BTRCOutgoingYRate (OID, prefix, outgoingYRateUSD, operatorName, operatorType, effectiveFrom, effectiveTo) values('601_2016-01-01','601','0.0373','MALAYSIA - MOBILE (DIGI)','MOBILE',to_date('2016-01-01','YYYY-MM-DD HH24:MI:SS'),to_date('2016-12-01','YYYY-MM-DD HH24:MI:SS'));</v>
      </c>
    </row>
    <row r="5970" spans="1:8">
      <c r="A5970" s="11" t="s">
        <v>22709</v>
      </c>
      <c r="B5970" s="11" t="s">
        <v>9515</v>
      </c>
      <c r="C5970" s="18">
        <v>2.8799999999999999E-2</v>
      </c>
      <c r="D5970" s="11" t="s">
        <v>9504</v>
      </c>
      <c r="E5970" s="11" t="s">
        <v>2227</v>
      </c>
      <c r="F5970" s="12" t="s">
        <v>30094</v>
      </c>
      <c r="G5970" s="12" t="s">
        <v>30095</v>
      </c>
      <c r="H5970" s="11" t="str">
        <f t="shared" si="93"/>
        <v>insert into BTRCOutgoingYRate (OID, prefix, outgoingYRateUSD, operatorName, operatorType, effectiveFrom, effectiveTo) values('606_2016-01-01','606','0.0288','MALAYSIA','FIXED',to_date('2016-01-01','YYYY-MM-DD HH24:MI:SS'),to_date('2016-12-01','YYYY-MM-DD HH24:MI:SS'));</v>
      </c>
    </row>
    <row r="5971" spans="1:8">
      <c r="A5971" s="11" t="s">
        <v>22710</v>
      </c>
      <c r="B5971" s="11" t="s">
        <v>9516</v>
      </c>
      <c r="C5971" s="18">
        <v>2.8799999999999999E-2</v>
      </c>
      <c r="D5971" s="11" t="s">
        <v>9504</v>
      </c>
      <c r="E5971" s="11" t="s">
        <v>2227</v>
      </c>
      <c r="F5971" s="12" t="s">
        <v>30094</v>
      </c>
      <c r="G5971" s="12" t="s">
        <v>30095</v>
      </c>
      <c r="H5971" s="11" t="str">
        <f t="shared" si="93"/>
        <v>insert into BTRCOutgoingYRate (OID, prefix, outgoingYRateUSD, operatorName, operatorType, effectiveFrom, effectiveTo) values('608_2016-01-01','608','0.0288','MALAYSIA','FIXED',to_date('2016-01-01','YYYY-MM-DD HH24:MI:SS'),to_date('2016-12-01','YYYY-MM-DD HH24:MI:SS'));</v>
      </c>
    </row>
    <row r="5972" spans="1:8">
      <c r="A5972" s="11" t="s">
        <v>22711</v>
      </c>
      <c r="B5972" s="11" t="s">
        <v>9517</v>
      </c>
      <c r="C5972" s="18">
        <v>0.31719999999999998</v>
      </c>
      <c r="D5972" s="11" t="s">
        <v>9518</v>
      </c>
      <c r="E5972" s="11" t="s">
        <v>2190</v>
      </c>
      <c r="F5972" s="12" t="s">
        <v>30094</v>
      </c>
      <c r="G5972" s="12" t="s">
        <v>30095</v>
      </c>
      <c r="H5972" s="11" t="str">
        <f t="shared" si="93"/>
        <v>insert into BTRCOutgoingYRate (OID, prefix, outgoingYRateUSD, operatorName, operatorType, effectiveFrom, effectiveTo) values('9609_2016-01-01','9609','0.3172','MALDIVES - MOBILE (WATANIYA)','MOBILE',to_date('2016-01-01','YYYY-MM-DD HH24:MI:SS'),to_date('2016-12-01','YYYY-MM-DD HH24:MI:SS'));</v>
      </c>
    </row>
    <row r="5973" spans="1:8">
      <c r="A5973" s="11" t="s">
        <v>22712</v>
      </c>
      <c r="B5973" s="11" t="s">
        <v>9519</v>
      </c>
      <c r="C5973" s="18">
        <v>0.31719999999999998</v>
      </c>
      <c r="D5973" s="11" t="s">
        <v>9520</v>
      </c>
      <c r="E5973" s="11" t="s">
        <v>2190</v>
      </c>
      <c r="F5973" s="12" t="s">
        <v>30094</v>
      </c>
      <c r="G5973" s="12" t="s">
        <v>30095</v>
      </c>
      <c r="H5973" s="11" t="str">
        <f t="shared" si="93"/>
        <v>insert into BTRCOutgoingYRate (OID, prefix, outgoingYRateUSD, operatorName, operatorType, effectiveFrom, effectiveTo) values('960776_2016-01-01','960776','0.3172','Maldives - Roaming Others','MOBILE',to_date('2016-01-01','YYYY-MM-DD HH24:MI:SS'),to_date('2016-12-01','YYYY-MM-DD HH24:MI:SS'));</v>
      </c>
    </row>
    <row r="5974" spans="1:8">
      <c r="A5974" s="11" t="s">
        <v>22713</v>
      </c>
      <c r="B5974" s="11" t="s">
        <v>9521</v>
      </c>
      <c r="C5974" s="18">
        <v>0.31719999999999998</v>
      </c>
      <c r="D5974" s="11" t="s">
        <v>9522</v>
      </c>
      <c r="E5974" s="11" t="s">
        <v>2190</v>
      </c>
      <c r="F5974" s="12" t="s">
        <v>30094</v>
      </c>
      <c r="G5974" s="12" t="s">
        <v>30095</v>
      </c>
      <c r="H5974" s="11" t="str">
        <f t="shared" si="93"/>
        <v>insert into BTRCOutgoingYRate (OID, prefix, outgoingYRateUSD, operatorName, operatorType, effectiveFrom, effectiveTo) values('96076_2016-01-01','96076','0.3172','MALDIVES REPUBLIC-MOBILE','MOBILE',to_date('2016-01-01','YYYY-MM-DD HH24:MI:SS'),to_date('2016-12-01','YYYY-MM-DD HH24:MI:SS'));</v>
      </c>
    </row>
    <row r="5975" spans="1:8">
      <c r="A5975" s="11" t="s">
        <v>22714</v>
      </c>
      <c r="B5975" s="11" t="s">
        <v>9523</v>
      </c>
      <c r="C5975" s="18">
        <v>0.31719999999999998</v>
      </c>
      <c r="D5975" s="11" t="s">
        <v>9522</v>
      </c>
      <c r="E5975" s="11" t="s">
        <v>2190</v>
      </c>
      <c r="F5975" s="12" t="s">
        <v>30094</v>
      </c>
      <c r="G5975" s="12" t="s">
        <v>30095</v>
      </c>
      <c r="H5975" s="11" t="str">
        <f t="shared" si="93"/>
        <v>insert into BTRCOutgoingYRate (OID, prefix, outgoingYRateUSD, operatorName, operatorType, effectiveFrom, effectiveTo) values('96096_2016-01-01','96096','0.3172','MALDIVES REPUBLIC-MOBILE','MOBILE',to_date('2016-01-01','YYYY-MM-DD HH24:MI:SS'),to_date('2016-12-01','YYYY-MM-DD HH24:MI:SS'));</v>
      </c>
    </row>
    <row r="5976" spans="1:8">
      <c r="A5976" s="11" t="s">
        <v>22715</v>
      </c>
      <c r="B5976" s="11" t="s">
        <v>9524</v>
      </c>
      <c r="C5976" s="18">
        <v>0.31719999999999998</v>
      </c>
      <c r="D5976" s="11" t="s">
        <v>9522</v>
      </c>
      <c r="E5976" s="11" t="s">
        <v>2190</v>
      </c>
      <c r="F5976" s="12" t="s">
        <v>30094</v>
      </c>
      <c r="G5976" s="12" t="s">
        <v>30095</v>
      </c>
      <c r="H5976" s="11" t="str">
        <f t="shared" si="93"/>
        <v>insert into BTRCOutgoingYRate (OID, prefix, outgoingYRateUSD, operatorName, operatorType, effectiveFrom, effectiveTo) values('96098_2016-01-01','96098','0.3172','MALDIVES REPUBLIC-MOBILE','MOBILE',to_date('2016-01-01','YYYY-MM-DD HH24:MI:SS'),to_date('2016-12-01','YYYY-MM-DD HH24:MI:SS'));</v>
      </c>
    </row>
    <row r="5977" spans="1:8">
      <c r="A5977" s="11" t="s">
        <v>22716</v>
      </c>
      <c r="B5977" s="11" t="s">
        <v>9525</v>
      </c>
      <c r="C5977" s="18">
        <v>0.31719999999999998</v>
      </c>
      <c r="D5977" s="11" t="s">
        <v>9522</v>
      </c>
      <c r="E5977" s="11" t="s">
        <v>2190</v>
      </c>
      <c r="F5977" s="12" t="s">
        <v>30094</v>
      </c>
      <c r="G5977" s="12" t="s">
        <v>30095</v>
      </c>
      <c r="H5977" s="11" t="str">
        <f t="shared" si="93"/>
        <v>insert into BTRCOutgoingYRate (OID, prefix, outgoingYRateUSD, operatorName, operatorType, effectiveFrom, effectiveTo) values('96079_2016-01-01','96079','0.3172','MALDIVES REPUBLIC-MOBILE','MOBILE',to_date('2016-01-01','YYYY-MM-DD HH24:MI:SS'),to_date('2016-12-01','YYYY-MM-DD HH24:MI:SS'));</v>
      </c>
    </row>
    <row r="5978" spans="1:8">
      <c r="A5978" s="11" t="s">
        <v>22717</v>
      </c>
      <c r="B5978" s="11" t="s">
        <v>9526</v>
      </c>
      <c r="C5978" s="18">
        <v>0.31719999999999998</v>
      </c>
      <c r="D5978" s="11" t="s">
        <v>9527</v>
      </c>
      <c r="E5978" s="11" t="s">
        <v>2190</v>
      </c>
      <c r="F5978" s="12" t="s">
        <v>30094</v>
      </c>
      <c r="G5978" s="12" t="s">
        <v>30095</v>
      </c>
      <c r="H5978" s="11" t="str">
        <f t="shared" si="93"/>
        <v>insert into BTRCOutgoingYRate (OID, prefix, outgoingYRateUSD, operatorName, operatorType, effectiveFrom, effectiveTo) values('96077_2016-01-01','96077','0.3172','MALDIVES-DHIRAAGU-MOBILE','MOBILE',to_date('2016-01-01','YYYY-MM-DD HH24:MI:SS'),to_date('2016-12-01','YYYY-MM-DD HH24:MI:SS'));</v>
      </c>
    </row>
    <row r="5979" spans="1:8">
      <c r="A5979" s="11" t="s">
        <v>22718</v>
      </c>
      <c r="B5979" s="11" t="s">
        <v>9528</v>
      </c>
      <c r="C5979" s="18">
        <v>0.31719999999999998</v>
      </c>
      <c r="D5979" s="11" t="s">
        <v>9529</v>
      </c>
      <c r="E5979" s="11" t="s">
        <v>2190</v>
      </c>
      <c r="F5979" s="12" t="s">
        <v>30094</v>
      </c>
      <c r="G5979" s="12" t="s">
        <v>30095</v>
      </c>
      <c r="H5979" s="11" t="str">
        <f t="shared" si="93"/>
        <v>insert into BTRCOutgoingYRate (OID, prefix, outgoingYRateUSD, operatorName, operatorType, effectiveFrom, effectiveTo) values('96095_2016-01-01','96095','0.3172','MALDIVES-WATANIYA-MOBILE','MOBILE',to_date('2016-01-01','YYYY-MM-DD HH24:MI:SS'),to_date('2016-12-01','YYYY-MM-DD HH24:MI:SS'));</v>
      </c>
    </row>
    <row r="5980" spans="1:8">
      <c r="A5980" s="11" t="s">
        <v>22719</v>
      </c>
      <c r="B5980" s="11" t="s">
        <v>1969</v>
      </c>
      <c r="C5980" s="18">
        <v>0.28970000000000001</v>
      </c>
      <c r="D5980" s="11" t="s">
        <v>9530</v>
      </c>
      <c r="E5980" s="11" t="s">
        <v>2227</v>
      </c>
      <c r="F5980" s="12" t="s">
        <v>30094</v>
      </c>
      <c r="G5980" s="12" t="s">
        <v>30095</v>
      </c>
      <c r="H5980" s="11" t="str">
        <f t="shared" si="93"/>
        <v>insert into BTRCOutgoingYRate (OID, prefix, outgoingYRateUSD, operatorName, operatorType, effectiveFrom, effectiveTo) values('960_2016-01-01','960','0.2897','Maldives-ROC-Fixed','FIXED',to_date('2016-01-01','YYYY-MM-DD HH24:MI:SS'),to_date('2016-12-01','YYYY-MM-DD HH24:MI:SS'));</v>
      </c>
    </row>
    <row r="5981" spans="1:8">
      <c r="A5981" s="11" t="s">
        <v>22720</v>
      </c>
      <c r="B5981" s="11" t="s">
        <v>9531</v>
      </c>
      <c r="C5981" s="18">
        <v>0.31719999999999998</v>
      </c>
      <c r="D5981" s="11" t="s">
        <v>9532</v>
      </c>
      <c r="E5981" s="11" t="s">
        <v>2190</v>
      </c>
      <c r="F5981" s="12" t="s">
        <v>30094</v>
      </c>
      <c r="G5981" s="12" t="s">
        <v>30095</v>
      </c>
      <c r="H5981" s="11" t="str">
        <f t="shared" si="93"/>
        <v>insert into BTRCOutgoingYRate (OID, prefix, outgoingYRateUSD, operatorName, operatorType, effectiveFrom, effectiveTo) values('9608_2016-01-01','9608','0.3172','Maldives-Other-Mobile','MOBILE',to_date('2016-01-01','YYYY-MM-DD HH24:MI:SS'),to_date('2016-12-01','YYYY-MM-DD HH24:MI:SS'));</v>
      </c>
    </row>
    <row r="5982" spans="1:8">
      <c r="A5982" s="11" t="s">
        <v>22721</v>
      </c>
      <c r="B5982" s="11" t="s">
        <v>9533</v>
      </c>
      <c r="C5982" s="18">
        <v>0.31719999999999998</v>
      </c>
      <c r="D5982" s="11" t="s">
        <v>9534</v>
      </c>
      <c r="E5982" s="11" t="s">
        <v>2190</v>
      </c>
      <c r="F5982" s="12" t="s">
        <v>30094</v>
      </c>
      <c r="G5982" s="12" t="s">
        <v>30095</v>
      </c>
      <c r="H5982" s="11" t="str">
        <f t="shared" si="93"/>
        <v>insert into BTRCOutgoingYRate (OID, prefix, outgoingYRateUSD, operatorName, operatorType, effectiveFrom, effectiveTo) values('9607_2016-01-01','9607','0.3172','Maldives-Dhiraagu-Mobile','MOBILE',to_date('2016-01-01','YYYY-MM-DD HH24:MI:SS'),to_date('2016-12-01','YYYY-MM-DD HH24:MI:SS'));</v>
      </c>
    </row>
    <row r="5983" spans="1:8">
      <c r="A5983" s="11" t="s">
        <v>22722</v>
      </c>
      <c r="B5983" s="11" t="s">
        <v>9535</v>
      </c>
      <c r="C5983" s="18">
        <v>0.31719999999999998</v>
      </c>
      <c r="D5983" s="11" t="s">
        <v>9522</v>
      </c>
      <c r="E5983" s="11" t="s">
        <v>2190</v>
      </c>
      <c r="F5983" s="12" t="s">
        <v>30094</v>
      </c>
      <c r="G5983" s="12" t="s">
        <v>30095</v>
      </c>
      <c r="H5983" s="11" t="str">
        <f t="shared" si="93"/>
        <v>insert into BTRCOutgoingYRate (OID, prefix, outgoingYRateUSD, operatorName, operatorType, effectiveFrom, effectiveTo) values('96097_2016-01-01','96097','0.3172','MALDIVES REPUBLIC-MOBILE','MOBILE',to_date('2016-01-01','YYYY-MM-DD HH24:MI:SS'),to_date('2016-12-01','YYYY-MM-DD HH24:MI:SS'));</v>
      </c>
    </row>
    <row r="5984" spans="1:8">
      <c r="A5984" s="11" t="s">
        <v>22723</v>
      </c>
      <c r="B5984" s="11" t="s">
        <v>9536</v>
      </c>
      <c r="C5984" s="18">
        <v>0.31719999999999998</v>
      </c>
      <c r="D5984" s="11" t="s">
        <v>9522</v>
      </c>
      <c r="E5984" s="11" t="s">
        <v>2190</v>
      </c>
      <c r="F5984" s="12" t="s">
        <v>30094</v>
      </c>
      <c r="G5984" s="12" t="s">
        <v>30095</v>
      </c>
      <c r="H5984" s="11" t="str">
        <f t="shared" si="93"/>
        <v>insert into BTRCOutgoingYRate (OID, prefix, outgoingYRateUSD, operatorName, operatorType, effectiveFrom, effectiveTo) values('96099_2016-01-01','96099','0.3172','MALDIVES REPUBLIC-MOBILE','MOBILE',to_date('2016-01-01','YYYY-MM-DD HH24:MI:SS'),to_date('2016-12-01','YYYY-MM-DD HH24:MI:SS'));</v>
      </c>
    </row>
    <row r="5985" spans="1:8">
      <c r="A5985" s="11" t="s">
        <v>22724</v>
      </c>
      <c r="B5985" s="11" t="s">
        <v>9537</v>
      </c>
      <c r="C5985" s="18">
        <v>0.31719999999999998</v>
      </c>
      <c r="D5985" s="11" t="s">
        <v>9522</v>
      </c>
      <c r="E5985" s="11" t="s">
        <v>2190</v>
      </c>
      <c r="F5985" s="12" t="s">
        <v>30094</v>
      </c>
      <c r="G5985" s="12" t="s">
        <v>30095</v>
      </c>
      <c r="H5985" s="11" t="str">
        <f t="shared" si="93"/>
        <v>insert into BTRCOutgoingYRate (OID, prefix, outgoingYRateUSD, operatorName, operatorType, effectiveFrom, effectiveTo) values('96078_2016-01-01','96078','0.3172','MALDIVES REPUBLIC-MOBILE','MOBILE',to_date('2016-01-01','YYYY-MM-DD HH24:MI:SS'),to_date('2016-12-01','YYYY-MM-DD HH24:MI:SS'));</v>
      </c>
    </row>
    <row r="5986" spans="1:8">
      <c r="A5986" s="11" t="s">
        <v>22725</v>
      </c>
      <c r="B5986" s="11" t="s">
        <v>9538</v>
      </c>
      <c r="C5986" s="18">
        <v>0.31719999999999998</v>
      </c>
      <c r="D5986" s="11" t="s">
        <v>9539</v>
      </c>
      <c r="E5986" s="11" t="s">
        <v>2190</v>
      </c>
      <c r="F5986" s="12" t="s">
        <v>30094</v>
      </c>
      <c r="G5986" s="12" t="s">
        <v>30095</v>
      </c>
      <c r="H5986" s="11" t="str">
        <f t="shared" si="93"/>
        <v>insert into BTRCOutgoingYRate (OID, prefix, outgoingYRateUSD, operatorName, operatorType, effectiveFrom, effectiveTo) values('960900_2016-01-01','960900','0.3172','Maldives Intl Premium Services','MOBILE',to_date('2016-01-01','YYYY-MM-DD HH24:MI:SS'),to_date('2016-12-01','YYYY-MM-DD HH24:MI:SS'));</v>
      </c>
    </row>
    <row r="5987" spans="1:8">
      <c r="A5987" s="11" t="s">
        <v>22726</v>
      </c>
      <c r="B5987" s="11" t="s">
        <v>9540</v>
      </c>
      <c r="C5987" s="18">
        <v>0.31719999999999998</v>
      </c>
      <c r="D5987" s="11" t="s">
        <v>9520</v>
      </c>
      <c r="E5987" s="11" t="s">
        <v>2190</v>
      </c>
      <c r="F5987" s="12" t="s">
        <v>30094</v>
      </c>
      <c r="G5987" s="12" t="s">
        <v>30095</v>
      </c>
      <c r="H5987" s="11" t="str">
        <f t="shared" si="93"/>
        <v>insert into BTRCOutgoingYRate (OID, prefix, outgoingYRateUSD, operatorName, operatorType, effectiveFrom, effectiveTo) values('960962_2016-01-01','960962','0.3172','Maldives - Roaming Others','MOBILE',to_date('2016-01-01','YYYY-MM-DD HH24:MI:SS'),to_date('2016-12-01','YYYY-MM-DD HH24:MI:SS'));</v>
      </c>
    </row>
    <row r="5988" spans="1:8">
      <c r="A5988" s="11" t="s">
        <v>22727</v>
      </c>
      <c r="B5988" s="11" t="s">
        <v>9541</v>
      </c>
      <c r="C5988" s="18">
        <v>0.31719999999999998</v>
      </c>
      <c r="D5988" s="11" t="s">
        <v>9520</v>
      </c>
      <c r="E5988" s="11" t="s">
        <v>2190</v>
      </c>
      <c r="F5988" s="12" t="s">
        <v>30094</v>
      </c>
      <c r="G5988" s="12" t="s">
        <v>30095</v>
      </c>
      <c r="H5988" s="11" t="str">
        <f t="shared" si="93"/>
        <v>insert into BTRCOutgoingYRate (OID, prefix, outgoingYRateUSD, operatorName, operatorType, effectiveFrom, effectiveTo) values('960961_2016-01-01','960961','0.3172','Maldives - Roaming Others','MOBILE',to_date('2016-01-01','YYYY-MM-DD HH24:MI:SS'),to_date('2016-12-01','YYYY-MM-DD HH24:MI:SS'));</v>
      </c>
    </row>
    <row r="5989" spans="1:8">
      <c r="A5989" s="11" t="s">
        <v>22728</v>
      </c>
      <c r="B5989" s="11" t="s">
        <v>9542</v>
      </c>
      <c r="C5989" s="18">
        <v>0.28000000000000003</v>
      </c>
      <c r="D5989" s="11" t="s">
        <v>9543</v>
      </c>
      <c r="E5989" s="11" t="s">
        <v>2190</v>
      </c>
      <c r="F5989" s="12" t="s">
        <v>30094</v>
      </c>
      <c r="G5989" s="12" t="s">
        <v>30095</v>
      </c>
      <c r="H5989" s="11" t="str">
        <f t="shared" si="93"/>
        <v>insert into BTRCOutgoingYRate (OID, prefix, outgoingYRateUSD, operatorName, operatorType, effectiveFrom, effectiveTo) values('2236_2016-01-01','2236','0.28','MALI - MOBILE','MOBILE',to_date('2016-01-01','YYYY-MM-DD HH24:MI:SS'),to_date('2016-12-01','YYYY-MM-DD HH24:MI:SS'));</v>
      </c>
    </row>
    <row r="5990" spans="1:8">
      <c r="A5990" s="11" t="s">
        <v>22729</v>
      </c>
      <c r="B5990" s="11" t="s">
        <v>9544</v>
      </c>
      <c r="C5990" s="18">
        <v>0.28000000000000003</v>
      </c>
      <c r="D5990" s="11" t="s">
        <v>9545</v>
      </c>
      <c r="E5990" s="11" t="s">
        <v>2190</v>
      </c>
      <c r="F5990" s="12" t="s">
        <v>30094</v>
      </c>
      <c r="G5990" s="12" t="s">
        <v>30095</v>
      </c>
      <c r="H5990" s="11" t="str">
        <f t="shared" si="93"/>
        <v>insert into BTRCOutgoingYRate (OID, prefix, outgoingYRateUSD, operatorName, operatorType, effectiveFrom, effectiveTo) values('22343_2016-01-01','22343','0.28','MALI - ORANGE','MOBILE',to_date('2016-01-01','YYYY-MM-DD HH24:MI:SS'),to_date('2016-12-01','YYYY-MM-DD HH24:MI:SS'));</v>
      </c>
    </row>
    <row r="5991" spans="1:8">
      <c r="A5991" s="11" t="s">
        <v>22730</v>
      </c>
      <c r="B5991" s="11" t="s">
        <v>9546</v>
      </c>
      <c r="C5991" s="18">
        <v>0.25059999999999999</v>
      </c>
      <c r="D5991" s="11" t="s">
        <v>9547</v>
      </c>
      <c r="E5991" s="11" t="s">
        <v>2227</v>
      </c>
      <c r="F5991" s="12" t="s">
        <v>30094</v>
      </c>
      <c r="G5991" s="12" t="s">
        <v>30095</v>
      </c>
      <c r="H5991" s="11" t="str">
        <f t="shared" si="93"/>
        <v>insert into BTRCOutgoingYRate (OID, prefix, outgoingYRateUSD, operatorName, operatorType, effectiveFrom, effectiveTo) values('22320_2016-01-01','22320','0.2506','MALI BAMAKO','FIXED',to_date('2016-01-01','YYYY-MM-DD HH24:MI:SS'),to_date('2016-12-01','YYYY-MM-DD HH24:MI:SS'));</v>
      </c>
    </row>
    <row r="5992" spans="1:8">
      <c r="A5992" s="11" t="s">
        <v>22731</v>
      </c>
      <c r="B5992" s="11" t="s">
        <v>9548</v>
      </c>
      <c r="C5992" s="18">
        <v>0.25059999999999999</v>
      </c>
      <c r="D5992" s="11" t="s">
        <v>9549</v>
      </c>
      <c r="E5992" s="11" t="s">
        <v>2227</v>
      </c>
      <c r="F5992" s="12" t="s">
        <v>30094</v>
      </c>
      <c r="G5992" s="12" t="s">
        <v>30095</v>
      </c>
      <c r="H5992" s="11" t="str">
        <f t="shared" si="93"/>
        <v>insert into BTRCOutgoingYRate (OID, prefix, outgoingYRateUSD, operatorName, operatorType, effectiveFrom, effectiveTo) values('223202_2016-01-01','223202','0.2506','Mali Bamako','FIXED',to_date('2016-01-01','YYYY-MM-DD HH24:MI:SS'),to_date('2016-12-01','YYYY-MM-DD HH24:MI:SS'));</v>
      </c>
    </row>
    <row r="5993" spans="1:8">
      <c r="A5993" s="11" t="s">
        <v>22732</v>
      </c>
      <c r="B5993" s="11" t="s">
        <v>9550</v>
      </c>
      <c r="C5993" s="18">
        <v>0.28000000000000003</v>
      </c>
      <c r="D5993" s="11" t="s">
        <v>9551</v>
      </c>
      <c r="E5993" s="11" t="s">
        <v>2190</v>
      </c>
      <c r="F5993" s="12" t="s">
        <v>30094</v>
      </c>
      <c r="G5993" s="12" t="s">
        <v>30095</v>
      </c>
      <c r="H5993" s="11" t="str">
        <f t="shared" si="93"/>
        <v>insert into BTRCOutgoingYRate (OID, prefix, outgoingYRateUSD, operatorName, operatorType, effectiveFrom, effectiveTo) values('223699_2016-01-01','223699','0.28','Mali Cellular Malitel','MOBILE',to_date('2016-01-01','YYYY-MM-DD HH24:MI:SS'),to_date('2016-12-01','YYYY-MM-DD HH24:MI:SS'));</v>
      </c>
    </row>
    <row r="5994" spans="1:8">
      <c r="A5994" s="11" t="s">
        <v>22733</v>
      </c>
      <c r="B5994" s="11" t="s">
        <v>9552</v>
      </c>
      <c r="C5994" s="18">
        <v>0.28000000000000003</v>
      </c>
      <c r="D5994" s="11" t="s">
        <v>9551</v>
      </c>
      <c r="E5994" s="11" t="s">
        <v>2190</v>
      </c>
      <c r="F5994" s="12" t="s">
        <v>30094</v>
      </c>
      <c r="G5994" s="12" t="s">
        <v>30095</v>
      </c>
      <c r="H5994" s="11" t="str">
        <f t="shared" si="93"/>
        <v>insert into BTRCOutgoingYRate (OID, prefix, outgoingYRateUSD, operatorName, operatorType, effectiveFrom, effectiveTo) values('223697_2016-01-01','223697','0.28','Mali Cellular Malitel','MOBILE',to_date('2016-01-01','YYYY-MM-DD HH24:MI:SS'),to_date('2016-12-01','YYYY-MM-DD HH24:MI:SS'));</v>
      </c>
    </row>
    <row r="5995" spans="1:8">
      <c r="A5995" s="11" t="s">
        <v>22734</v>
      </c>
      <c r="B5995" s="11" t="s">
        <v>9553</v>
      </c>
      <c r="C5995" s="18">
        <v>0.28000000000000003</v>
      </c>
      <c r="D5995" s="11" t="s">
        <v>9554</v>
      </c>
      <c r="E5995" s="11" t="s">
        <v>2190</v>
      </c>
      <c r="F5995" s="12" t="s">
        <v>30094</v>
      </c>
      <c r="G5995" s="12" t="s">
        <v>30095</v>
      </c>
      <c r="H5995" s="11" t="str">
        <f t="shared" si="93"/>
        <v>insert into BTRCOutgoingYRate (OID, prefix, outgoingYRateUSD, operatorName, operatorType, effectiveFrom, effectiveTo) values('223444_2016-01-01','223444','0.28','MALI IKATEL MOBILE','MOBILE',to_date('2016-01-01','YYYY-MM-DD HH24:MI:SS'),to_date('2016-12-01','YYYY-MM-DD HH24:MI:SS'));</v>
      </c>
    </row>
    <row r="5996" spans="1:8">
      <c r="A5996" s="11" t="s">
        <v>22735</v>
      </c>
      <c r="B5996" s="11" t="s">
        <v>9555</v>
      </c>
      <c r="C5996" s="18">
        <v>0.28000000000000003</v>
      </c>
      <c r="D5996" s="11" t="s">
        <v>9554</v>
      </c>
      <c r="E5996" s="11" t="s">
        <v>2190</v>
      </c>
      <c r="F5996" s="12" t="s">
        <v>30094</v>
      </c>
      <c r="G5996" s="12" t="s">
        <v>30095</v>
      </c>
      <c r="H5996" s="11" t="str">
        <f t="shared" si="93"/>
        <v>insert into BTRCOutgoingYRate (OID, prefix, outgoingYRateUSD, operatorName, operatorType, effectiveFrom, effectiveTo) values('223445_2016-01-01','223445','0.28','MALI IKATEL MOBILE','MOBILE',to_date('2016-01-01','YYYY-MM-DD HH24:MI:SS'),to_date('2016-12-01','YYYY-MM-DD HH24:MI:SS'));</v>
      </c>
    </row>
    <row r="5997" spans="1:8">
      <c r="A5997" s="11" t="s">
        <v>22736</v>
      </c>
      <c r="B5997" s="11" t="s">
        <v>9556</v>
      </c>
      <c r="C5997" s="18">
        <v>0.28000000000000003</v>
      </c>
      <c r="D5997" s="11" t="s">
        <v>9554</v>
      </c>
      <c r="E5997" s="11" t="s">
        <v>2190</v>
      </c>
      <c r="F5997" s="12" t="s">
        <v>30094</v>
      </c>
      <c r="G5997" s="12" t="s">
        <v>30095</v>
      </c>
      <c r="H5997" s="11" t="str">
        <f t="shared" si="93"/>
        <v>insert into BTRCOutgoingYRate (OID, prefix, outgoingYRateUSD, operatorName, operatorType, effectiveFrom, effectiveTo) values('223446_2016-01-01','223446','0.28','MALI IKATEL MOBILE','MOBILE',to_date('2016-01-01','YYYY-MM-DD HH24:MI:SS'),to_date('2016-12-01','YYYY-MM-DD HH24:MI:SS'));</v>
      </c>
    </row>
    <row r="5998" spans="1:8">
      <c r="A5998" s="11" t="s">
        <v>22737</v>
      </c>
      <c r="B5998" s="11" t="s">
        <v>9557</v>
      </c>
      <c r="C5998" s="18">
        <v>0.28000000000000003</v>
      </c>
      <c r="D5998" s="11" t="s">
        <v>9554</v>
      </c>
      <c r="E5998" s="11" t="s">
        <v>2190</v>
      </c>
      <c r="F5998" s="12" t="s">
        <v>30094</v>
      </c>
      <c r="G5998" s="12" t="s">
        <v>30095</v>
      </c>
      <c r="H5998" s="11" t="str">
        <f t="shared" si="93"/>
        <v>insert into BTRCOutgoingYRate (OID, prefix, outgoingYRateUSD, operatorName, operatorType, effectiveFrom, effectiveTo) values('223447_2016-01-01','223447','0.28','MALI IKATEL MOBILE','MOBILE',to_date('2016-01-01','YYYY-MM-DD HH24:MI:SS'),to_date('2016-12-01','YYYY-MM-DD HH24:MI:SS'));</v>
      </c>
    </row>
    <row r="5999" spans="1:8">
      <c r="A5999" s="11" t="s">
        <v>22738</v>
      </c>
      <c r="B5999" s="11" t="s">
        <v>9558</v>
      </c>
      <c r="C5999" s="18">
        <v>0.28000000000000003</v>
      </c>
      <c r="D5999" s="11" t="s">
        <v>9559</v>
      </c>
      <c r="E5999" s="11" t="s">
        <v>2190</v>
      </c>
      <c r="F5999" s="12" t="s">
        <v>30094</v>
      </c>
      <c r="G5999" s="12" t="s">
        <v>30095</v>
      </c>
      <c r="H5999" s="11" t="str">
        <f t="shared" si="93"/>
        <v>insert into BTRCOutgoingYRate (OID, prefix, outgoingYRateUSD, operatorName, operatorType, effectiveFrom, effectiveTo) values('2237_2016-01-01','2237','0.28','Mali Cellular Orange','MOBILE',to_date('2016-01-01','YYYY-MM-DD HH24:MI:SS'),to_date('2016-12-01','YYYY-MM-DD HH24:MI:SS'));</v>
      </c>
    </row>
    <row r="6000" spans="1:8">
      <c r="A6000" s="11" t="s">
        <v>22739</v>
      </c>
      <c r="B6000" s="11" t="s">
        <v>9560</v>
      </c>
      <c r="C6000" s="18">
        <v>0.28000000000000003</v>
      </c>
      <c r="D6000" s="11" t="s">
        <v>9551</v>
      </c>
      <c r="E6000" s="11" t="s">
        <v>2190</v>
      </c>
      <c r="F6000" s="12" t="s">
        <v>30094</v>
      </c>
      <c r="G6000" s="12" t="s">
        <v>30095</v>
      </c>
      <c r="H6000" s="11" t="str">
        <f t="shared" si="93"/>
        <v>insert into BTRCOutgoingYRate (OID, prefix, outgoingYRateUSD, operatorName, operatorType, effectiveFrom, effectiveTo) values('223656_2016-01-01','223656','0.28','Mali Cellular Malitel','MOBILE',to_date('2016-01-01','YYYY-MM-DD HH24:MI:SS'),to_date('2016-12-01','YYYY-MM-DD HH24:MI:SS'));</v>
      </c>
    </row>
    <row r="6001" spans="1:8">
      <c r="A6001" s="11" t="s">
        <v>22740</v>
      </c>
      <c r="B6001" s="11" t="s">
        <v>9561</v>
      </c>
      <c r="C6001" s="18">
        <v>0.28000000000000003</v>
      </c>
      <c r="D6001" s="11" t="s">
        <v>9551</v>
      </c>
      <c r="E6001" s="11" t="s">
        <v>2190</v>
      </c>
      <c r="F6001" s="12" t="s">
        <v>30094</v>
      </c>
      <c r="G6001" s="12" t="s">
        <v>30095</v>
      </c>
      <c r="H6001" s="11" t="str">
        <f t="shared" si="93"/>
        <v>insert into BTRCOutgoingYRate (OID, prefix, outgoingYRateUSD, operatorName, operatorType, effectiveFrom, effectiveTo) values('223657_2016-01-01','223657','0.28','Mali Cellular Malitel','MOBILE',to_date('2016-01-01','YYYY-MM-DD HH24:MI:SS'),to_date('2016-12-01','YYYY-MM-DD HH24:MI:SS'));</v>
      </c>
    </row>
    <row r="6002" spans="1:8">
      <c r="A6002" s="11" t="s">
        <v>22741</v>
      </c>
      <c r="B6002" s="11" t="s">
        <v>9562</v>
      </c>
      <c r="C6002" s="18">
        <v>0.28000000000000003</v>
      </c>
      <c r="D6002" s="11" t="s">
        <v>9551</v>
      </c>
      <c r="E6002" s="11" t="s">
        <v>2190</v>
      </c>
      <c r="F6002" s="12" t="s">
        <v>30094</v>
      </c>
      <c r="G6002" s="12" t="s">
        <v>30095</v>
      </c>
      <c r="H6002" s="11" t="str">
        <f t="shared" si="93"/>
        <v>insert into BTRCOutgoingYRate (OID, prefix, outgoingYRateUSD, operatorName, operatorType, effectiveFrom, effectiveTo) values('223658_2016-01-01','223658','0.28','Mali Cellular Malitel','MOBILE',to_date('2016-01-01','YYYY-MM-DD HH24:MI:SS'),to_date('2016-12-01','YYYY-MM-DD HH24:MI:SS'));</v>
      </c>
    </row>
    <row r="6003" spans="1:8">
      <c r="A6003" s="11" t="s">
        <v>22742</v>
      </c>
      <c r="B6003" s="11" t="s">
        <v>9563</v>
      </c>
      <c r="C6003" s="18">
        <v>0.28000000000000003</v>
      </c>
      <c r="D6003" s="11" t="s">
        <v>9551</v>
      </c>
      <c r="E6003" s="11" t="s">
        <v>2190</v>
      </c>
      <c r="F6003" s="12" t="s">
        <v>30094</v>
      </c>
      <c r="G6003" s="12" t="s">
        <v>30095</v>
      </c>
      <c r="H6003" s="11" t="str">
        <f t="shared" si="93"/>
        <v>insert into BTRCOutgoingYRate (OID, prefix, outgoingYRateUSD, operatorName, operatorType, effectiveFrom, effectiveTo) values('223659_2016-01-01','223659','0.28','Mali Cellular Malitel','MOBILE',to_date('2016-01-01','YYYY-MM-DD HH24:MI:SS'),to_date('2016-12-01','YYYY-MM-DD HH24:MI:SS'));</v>
      </c>
    </row>
    <row r="6004" spans="1:8">
      <c r="A6004" s="11" t="s">
        <v>22743</v>
      </c>
      <c r="B6004" s="11" t="s">
        <v>9564</v>
      </c>
      <c r="C6004" s="18">
        <v>0.28000000000000003</v>
      </c>
      <c r="D6004" s="11" t="s">
        <v>9551</v>
      </c>
      <c r="E6004" s="11" t="s">
        <v>2190</v>
      </c>
      <c r="F6004" s="12" t="s">
        <v>30094</v>
      </c>
      <c r="G6004" s="12" t="s">
        <v>30095</v>
      </c>
      <c r="H6004" s="11" t="str">
        <f t="shared" si="93"/>
        <v>insert into BTRCOutgoingYRate (OID, prefix, outgoingYRateUSD, operatorName, operatorType, effectiveFrom, effectiveTo) values('223660_2016-01-01','223660','0.28','Mali Cellular Malitel','MOBILE',to_date('2016-01-01','YYYY-MM-DD HH24:MI:SS'),to_date('2016-12-01','YYYY-MM-DD HH24:MI:SS'));</v>
      </c>
    </row>
    <row r="6005" spans="1:8">
      <c r="A6005" s="11" t="s">
        <v>22744</v>
      </c>
      <c r="B6005" s="11" t="s">
        <v>9565</v>
      </c>
      <c r="C6005" s="18">
        <v>0.28000000000000003</v>
      </c>
      <c r="D6005" s="11" t="s">
        <v>9551</v>
      </c>
      <c r="E6005" s="11" t="s">
        <v>2190</v>
      </c>
      <c r="F6005" s="12" t="s">
        <v>30094</v>
      </c>
      <c r="G6005" s="12" t="s">
        <v>30095</v>
      </c>
      <c r="H6005" s="11" t="str">
        <f t="shared" si="93"/>
        <v>insert into BTRCOutgoingYRate (OID, prefix, outgoingYRateUSD, operatorName, operatorType, effectiveFrom, effectiveTo) values('223665_2016-01-01','223665','0.28','Mali Cellular Malitel','MOBILE',to_date('2016-01-01','YYYY-MM-DD HH24:MI:SS'),to_date('2016-12-01','YYYY-MM-DD HH24:MI:SS'));</v>
      </c>
    </row>
    <row r="6006" spans="1:8">
      <c r="A6006" s="11" t="s">
        <v>22745</v>
      </c>
      <c r="B6006" s="11" t="s">
        <v>9566</v>
      </c>
      <c r="C6006" s="18">
        <v>0.28000000000000003</v>
      </c>
      <c r="D6006" s="11" t="s">
        <v>9551</v>
      </c>
      <c r="E6006" s="11" t="s">
        <v>2190</v>
      </c>
      <c r="F6006" s="12" t="s">
        <v>30094</v>
      </c>
      <c r="G6006" s="12" t="s">
        <v>30095</v>
      </c>
      <c r="H6006" s="11" t="str">
        <f t="shared" si="93"/>
        <v>insert into BTRCOutgoingYRate (OID, prefix, outgoingYRateUSD, operatorName, operatorType, effectiveFrom, effectiveTo) values('223666_2016-01-01','223666','0.28','Mali Cellular Malitel','MOBILE',to_date('2016-01-01','YYYY-MM-DD HH24:MI:SS'),to_date('2016-12-01','YYYY-MM-DD HH24:MI:SS'));</v>
      </c>
    </row>
    <row r="6007" spans="1:8">
      <c r="A6007" s="11" t="s">
        <v>22746</v>
      </c>
      <c r="B6007" s="11" t="s">
        <v>9567</v>
      </c>
      <c r="C6007" s="18">
        <v>0.28000000000000003</v>
      </c>
      <c r="D6007" s="11" t="s">
        <v>9551</v>
      </c>
      <c r="E6007" s="11" t="s">
        <v>2190</v>
      </c>
      <c r="F6007" s="12" t="s">
        <v>30094</v>
      </c>
      <c r="G6007" s="12" t="s">
        <v>30095</v>
      </c>
      <c r="H6007" s="11" t="str">
        <f t="shared" si="93"/>
        <v>insert into BTRCOutgoingYRate (OID, prefix, outgoingYRateUSD, operatorName, operatorType, effectiveFrom, effectiveTo) values('223667_2016-01-01','223667','0.28','Mali Cellular Malitel','MOBILE',to_date('2016-01-01','YYYY-MM-DD HH24:MI:SS'),to_date('2016-12-01','YYYY-MM-DD HH24:MI:SS'));</v>
      </c>
    </row>
    <row r="6008" spans="1:8">
      <c r="A6008" s="11" t="s">
        <v>22747</v>
      </c>
      <c r="B6008" s="11" t="s">
        <v>9568</v>
      </c>
      <c r="C6008" s="18">
        <v>0.28000000000000003</v>
      </c>
      <c r="D6008" s="11" t="s">
        <v>9551</v>
      </c>
      <c r="E6008" s="11" t="s">
        <v>2190</v>
      </c>
      <c r="F6008" s="12" t="s">
        <v>30094</v>
      </c>
      <c r="G6008" s="12" t="s">
        <v>30095</v>
      </c>
      <c r="H6008" s="11" t="str">
        <f t="shared" si="93"/>
        <v>insert into BTRCOutgoingYRate (OID, prefix, outgoingYRateUSD, operatorName, operatorType, effectiveFrom, effectiveTo) values('223668_2016-01-01','223668','0.28','Mali Cellular Malitel','MOBILE',to_date('2016-01-01','YYYY-MM-DD HH24:MI:SS'),to_date('2016-12-01','YYYY-MM-DD HH24:MI:SS'));</v>
      </c>
    </row>
    <row r="6009" spans="1:8">
      <c r="A6009" s="11" t="s">
        <v>22748</v>
      </c>
      <c r="B6009" s="11" t="s">
        <v>9569</v>
      </c>
      <c r="C6009" s="18">
        <v>0.28000000000000003</v>
      </c>
      <c r="D6009" s="11" t="s">
        <v>9551</v>
      </c>
      <c r="E6009" s="11" t="s">
        <v>2190</v>
      </c>
      <c r="F6009" s="12" t="s">
        <v>30094</v>
      </c>
      <c r="G6009" s="12" t="s">
        <v>30095</v>
      </c>
      <c r="H6009" s="11" t="str">
        <f t="shared" si="93"/>
        <v>insert into BTRCOutgoingYRate (OID, prefix, outgoingYRateUSD, operatorName, operatorType, effectiveFrom, effectiveTo) values('223669_2016-01-01','223669','0.28','Mali Cellular Malitel','MOBILE',to_date('2016-01-01','YYYY-MM-DD HH24:MI:SS'),to_date('2016-12-01','YYYY-MM-DD HH24:MI:SS'));</v>
      </c>
    </row>
    <row r="6010" spans="1:8">
      <c r="A6010" s="11" t="s">
        <v>22749</v>
      </c>
      <c r="B6010" s="11" t="s">
        <v>9570</v>
      </c>
      <c r="C6010" s="18">
        <v>0.28000000000000003</v>
      </c>
      <c r="D6010" s="11" t="s">
        <v>9551</v>
      </c>
      <c r="E6010" s="11" t="s">
        <v>2190</v>
      </c>
      <c r="F6010" s="12" t="s">
        <v>30094</v>
      </c>
      <c r="G6010" s="12" t="s">
        <v>30095</v>
      </c>
      <c r="H6010" s="11" t="str">
        <f t="shared" si="93"/>
        <v>insert into BTRCOutgoingYRate (OID, prefix, outgoingYRateUSD, operatorName, operatorType, effectiveFrom, effectiveTo) values('223695_2016-01-01','223695','0.28','Mali Cellular Malitel','MOBILE',to_date('2016-01-01','YYYY-MM-DD HH24:MI:SS'),to_date('2016-12-01','YYYY-MM-DD HH24:MI:SS'));</v>
      </c>
    </row>
    <row r="6011" spans="1:8">
      <c r="A6011" s="11" t="s">
        <v>22750</v>
      </c>
      <c r="B6011" s="11" t="s">
        <v>9571</v>
      </c>
      <c r="C6011" s="18">
        <v>0.28000000000000003</v>
      </c>
      <c r="D6011" s="11" t="s">
        <v>9551</v>
      </c>
      <c r="E6011" s="11" t="s">
        <v>2190</v>
      </c>
      <c r="F6011" s="12" t="s">
        <v>30094</v>
      </c>
      <c r="G6011" s="12" t="s">
        <v>30095</v>
      </c>
      <c r="H6011" s="11" t="str">
        <f t="shared" si="93"/>
        <v>insert into BTRCOutgoingYRate (OID, prefix, outgoingYRateUSD, operatorName, operatorType, effectiveFrom, effectiveTo) values('223696_2016-01-01','223696','0.28','Mali Cellular Malitel','MOBILE',to_date('2016-01-01','YYYY-MM-DD HH24:MI:SS'),to_date('2016-12-01','YYYY-MM-DD HH24:MI:SS'));</v>
      </c>
    </row>
    <row r="6012" spans="1:8">
      <c r="A6012" s="11" t="s">
        <v>23345</v>
      </c>
      <c r="B6012" s="11" t="s">
        <v>10322</v>
      </c>
      <c r="C6012" s="18">
        <v>0.26669999999999999</v>
      </c>
      <c r="D6012" s="11" t="s">
        <v>10317</v>
      </c>
      <c r="E6012" s="11" t="s">
        <v>2190</v>
      </c>
      <c r="F6012" s="12" t="s">
        <v>30094</v>
      </c>
      <c r="G6012" s="12" t="s">
        <v>30095</v>
      </c>
      <c r="H6012" s="11" t="str">
        <f t="shared" si="93"/>
        <v>insert into BTRCOutgoingYRate (OID, prefix, outgoingYRateUSD, operatorName, operatorType, effectiveFrom, effectiveTo) values('212224_2016-01-01','212224','0.2667','MOROCCO-CASABLANCA','MOBILE',to_date('2016-01-01','YYYY-MM-DD HH24:MI:SS'),to_date('2016-12-01','YYYY-MM-DD HH24:MI:SS'));</v>
      </c>
    </row>
    <row r="6013" spans="1:8">
      <c r="A6013" s="11" t="s">
        <v>23346</v>
      </c>
      <c r="B6013" s="11" t="s">
        <v>10323</v>
      </c>
      <c r="C6013" s="18">
        <v>0.26669999999999999</v>
      </c>
      <c r="D6013" s="11" t="s">
        <v>10317</v>
      </c>
      <c r="E6013" s="11" t="s">
        <v>2190</v>
      </c>
      <c r="F6013" s="12" t="s">
        <v>30094</v>
      </c>
      <c r="G6013" s="12" t="s">
        <v>30095</v>
      </c>
      <c r="H6013" s="11" t="str">
        <f t="shared" si="93"/>
        <v>insert into BTRCOutgoingYRate (OID, prefix, outgoingYRateUSD, operatorName, operatorType, effectiveFrom, effectiveTo) values('212223_2016-01-01','212223','0.2667','MOROCCO-CASABLANCA','MOBILE',to_date('2016-01-01','YYYY-MM-DD HH24:MI:SS'),to_date('2016-12-01','YYYY-MM-DD HH24:MI:SS'));</v>
      </c>
    </row>
    <row r="6014" spans="1:8">
      <c r="A6014" s="11" t="s">
        <v>23347</v>
      </c>
      <c r="B6014" s="11" t="s">
        <v>10324</v>
      </c>
      <c r="C6014" s="18">
        <v>0.26669999999999999</v>
      </c>
      <c r="D6014" s="11" t="s">
        <v>10317</v>
      </c>
      <c r="E6014" s="11" t="s">
        <v>2190</v>
      </c>
      <c r="F6014" s="12" t="s">
        <v>30094</v>
      </c>
      <c r="G6014" s="12" t="s">
        <v>30095</v>
      </c>
      <c r="H6014" s="11" t="str">
        <f t="shared" si="93"/>
        <v>insert into BTRCOutgoingYRate (OID, prefix, outgoingYRateUSD, operatorName, operatorType, effectiveFrom, effectiveTo) values('212222_2016-01-01','212222','0.2667','MOROCCO-CASABLANCA','MOBILE',to_date('2016-01-01','YYYY-MM-DD HH24:MI:SS'),to_date('2016-12-01','YYYY-MM-DD HH24:MI:SS'));</v>
      </c>
    </row>
    <row r="6015" spans="1:8">
      <c r="A6015" s="11" t="s">
        <v>23348</v>
      </c>
      <c r="B6015" s="11" t="s">
        <v>10325</v>
      </c>
      <c r="C6015" s="18">
        <v>0.21510000000000001</v>
      </c>
      <c r="D6015" s="11" t="s">
        <v>10326</v>
      </c>
      <c r="E6015" s="11" t="s">
        <v>2227</v>
      </c>
      <c r="F6015" s="12" t="s">
        <v>30094</v>
      </c>
      <c r="G6015" s="12" t="s">
        <v>30095</v>
      </c>
      <c r="H6015" s="11" t="str">
        <f t="shared" si="93"/>
        <v>insert into BTRCOutgoingYRate (OID, prefix, outgoingYRateUSD, operatorName, operatorType, effectiveFrom, effectiveTo) values('212522_2016-01-01','212522','0.2151','Morocco-Casablanca-Fixed','FIXED',to_date('2016-01-01','YYYY-MM-DD HH24:MI:SS'),to_date('2016-12-01','YYYY-MM-DD HH24:MI:SS'));</v>
      </c>
    </row>
    <row r="6016" spans="1:8">
      <c r="A6016" s="11" t="s">
        <v>23349</v>
      </c>
      <c r="B6016" s="11" t="s">
        <v>10327</v>
      </c>
      <c r="C6016" s="18">
        <v>0.21510000000000001</v>
      </c>
      <c r="D6016" s="11" t="s">
        <v>10328</v>
      </c>
      <c r="E6016" s="11" t="s">
        <v>2227</v>
      </c>
      <c r="F6016" s="12" t="s">
        <v>30094</v>
      </c>
      <c r="G6016" s="12" t="s">
        <v>30095</v>
      </c>
      <c r="H6016" s="11" t="str">
        <f t="shared" si="93"/>
        <v>insert into BTRCOutgoingYRate (OID, prefix, outgoingYRateUSD, operatorName, operatorType, effectiveFrom, effectiveTo) values('21222_2016-01-01','21222','0.2151','MOROCCO-CASABLANCA-FIXED','FIXED',to_date('2016-01-01','YYYY-MM-DD HH24:MI:SS'),to_date('2016-12-01','YYYY-MM-DD HH24:MI:SS'));</v>
      </c>
    </row>
    <row r="6017" spans="1:8">
      <c r="A6017" s="11" t="s">
        <v>23350</v>
      </c>
      <c r="B6017" s="11" t="s">
        <v>10329</v>
      </c>
      <c r="C6017" s="18">
        <v>0.21510000000000001</v>
      </c>
      <c r="D6017" s="11" t="s">
        <v>10328</v>
      </c>
      <c r="E6017" s="11" t="s">
        <v>2227</v>
      </c>
      <c r="F6017" s="12" t="s">
        <v>30094</v>
      </c>
      <c r="G6017" s="12" t="s">
        <v>30095</v>
      </c>
      <c r="H6017" s="11" t="str">
        <f t="shared" si="93"/>
        <v>insert into BTRCOutgoingYRate (OID, prefix, outgoingYRateUSD, operatorName, operatorType, effectiveFrom, effectiveTo) values('21221_2016-01-01','21221','0.2151','MOROCCO-CASABLANCA-FIXED','FIXED',to_date('2016-01-01','YYYY-MM-DD HH24:MI:SS'),to_date('2016-12-01','YYYY-MM-DD HH24:MI:SS'));</v>
      </c>
    </row>
    <row r="6018" spans="1:8">
      <c r="A6018" s="11" t="s">
        <v>23351</v>
      </c>
      <c r="B6018" s="11" t="s">
        <v>10330</v>
      </c>
      <c r="C6018" s="18">
        <v>0.21510000000000001</v>
      </c>
      <c r="D6018" s="11" t="s">
        <v>10328</v>
      </c>
      <c r="E6018" s="11" t="s">
        <v>2227</v>
      </c>
      <c r="F6018" s="12" t="s">
        <v>30094</v>
      </c>
      <c r="G6018" s="12" t="s">
        <v>30095</v>
      </c>
      <c r="H6018" s="11" t="str">
        <f t="shared" si="93"/>
        <v>insert into BTRCOutgoingYRate (OID, prefix, outgoingYRateUSD, operatorName, operatorType, effectiveFrom, effectiveTo) values('21220_2016-01-01','21220','0.2151','MOROCCO-CASABLANCA-FIXED','FIXED',to_date('2016-01-01','YYYY-MM-DD HH24:MI:SS'),to_date('2016-12-01','YYYY-MM-DD HH24:MI:SS'));</v>
      </c>
    </row>
    <row r="6019" spans="1:8">
      <c r="A6019" s="11" t="s">
        <v>23352</v>
      </c>
      <c r="B6019" s="11" t="s">
        <v>10331</v>
      </c>
      <c r="C6019" s="18">
        <v>0.21510000000000001</v>
      </c>
      <c r="D6019" s="11" t="s">
        <v>10332</v>
      </c>
      <c r="E6019" s="11" t="s">
        <v>2227</v>
      </c>
      <c r="F6019" s="12" t="s">
        <v>30094</v>
      </c>
      <c r="G6019" s="12" t="s">
        <v>30095</v>
      </c>
      <c r="H6019" s="11" t="str">
        <f t="shared" si="93"/>
        <v>insert into BTRCOutgoingYRate (OID, prefix, outgoingYRateUSD, operatorName, operatorType, effectiveFrom, effectiveTo) values('212359_2016-01-01','212359','0.2151','MOROCCO-FES-FIXED','FIXED',to_date('2016-01-01','YYYY-MM-DD HH24:MI:SS'),to_date('2016-12-01','YYYY-MM-DD HH24:MI:SS'));</v>
      </c>
    </row>
    <row r="6020" spans="1:8">
      <c r="A6020" s="11" t="s">
        <v>23353</v>
      </c>
      <c r="B6020" s="11" t="s">
        <v>10333</v>
      </c>
      <c r="C6020" s="18">
        <v>0.21510000000000001</v>
      </c>
      <c r="D6020" s="11" t="s">
        <v>10332</v>
      </c>
      <c r="E6020" s="11" t="s">
        <v>2227</v>
      </c>
      <c r="F6020" s="12" t="s">
        <v>30094</v>
      </c>
      <c r="G6020" s="12" t="s">
        <v>30095</v>
      </c>
      <c r="H6020" s="11" t="str">
        <f t="shared" ref="H6020:H6083" si="94">H$1&amp;IF(ISBLANK(A6020),"null","'"&amp;A6020&amp;"'")&amp;","&amp;IF(ISBLANK(B6020),"null","'"&amp;B6020&amp;"'")&amp;","&amp;IF(ISBLANK(C6020),"null","'"&amp;C6020&amp;"'")&amp;","&amp;IF(ISBLANK(D6020),"null","'"&amp;D6020&amp;"'")&amp;","&amp;IF(ISBLANK(E6020),"null","'"&amp;E6020&amp;"'")&amp;","&amp;IF(ISBLANK(F6020),"null","to_date('"&amp;F6020&amp;"','YYYY-MM-DD HH24:MI:SS')")&amp;","&amp;IF(ISBLANK(G6020),"null","to_date('"&amp;G6020&amp;"','YYYY-MM-DD HH24:MI:SS')")&amp;
I$1</f>
        <v>insert into BTRCOutgoingYRate (OID, prefix, outgoingYRateUSD, operatorName, operatorType, effectiveFrom, effectiveTo) values('212356_2016-01-01','212356','0.2151','MOROCCO-FES-FIXED','FIXED',to_date('2016-01-01','YYYY-MM-DD HH24:MI:SS'),to_date('2016-12-01','YYYY-MM-DD HH24:MI:SS'));</v>
      </c>
    </row>
    <row r="6021" spans="1:8">
      <c r="A6021" s="11" t="s">
        <v>23354</v>
      </c>
      <c r="B6021" s="11" t="s">
        <v>10334</v>
      </c>
      <c r="C6021" s="18">
        <v>0.26669999999999999</v>
      </c>
      <c r="D6021" s="11" t="s">
        <v>10335</v>
      </c>
      <c r="E6021" s="11" t="s">
        <v>2190</v>
      </c>
      <c r="F6021" s="12" t="s">
        <v>30094</v>
      </c>
      <c r="G6021" s="12" t="s">
        <v>30095</v>
      </c>
      <c r="H6021" s="11" t="str">
        <f t="shared" si="94"/>
        <v>insert into BTRCOutgoingYRate (OID, prefix, outgoingYRateUSD, operatorName, operatorType, effectiveFrom, effectiveTo) values('212552_2016-01-01','212552','0.2667','MOROCCO-FEZ','MOBILE',to_date('2016-01-01','YYYY-MM-DD HH24:MI:SS'),to_date('2016-12-01','YYYY-MM-DD HH24:MI:SS'));</v>
      </c>
    </row>
    <row r="6022" spans="1:8">
      <c r="A6022" s="11" t="s">
        <v>23355</v>
      </c>
      <c r="B6022" s="11" t="s">
        <v>10336</v>
      </c>
      <c r="C6022" s="18">
        <v>0.26669999999999999</v>
      </c>
      <c r="D6022" s="11" t="s">
        <v>10335</v>
      </c>
      <c r="E6022" s="11" t="s">
        <v>2190</v>
      </c>
      <c r="F6022" s="12" t="s">
        <v>30094</v>
      </c>
      <c r="G6022" s="12" t="s">
        <v>30095</v>
      </c>
      <c r="H6022" s="11" t="str">
        <f t="shared" si="94"/>
        <v>insert into BTRCOutgoingYRate (OID, prefix, outgoingYRateUSD, operatorName, operatorType, effectiveFrom, effectiveTo) values('212555_2016-01-01','212555','0.2667','MOROCCO-FEZ','MOBILE',to_date('2016-01-01','YYYY-MM-DD HH24:MI:SS'),to_date('2016-12-01','YYYY-MM-DD HH24:MI:SS'));</v>
      </c>
    </row>
    <row r="6023" spans="1:8">
      <c r="A6023" s="11" t="s">
        <v>23356</v>
      </c>
      <c r="B6023" s="11" t="s">
        <v>10337</v>
      </c>
      <c r="C6023" s="18">
        <v>0.26669999999999999</v>
      </c>
      <c r="D6023" s="11" t="s">
        <v>10335</v>
      </c>
      <c r="E6023" s="11" t="s">
        <v>2190</v>
      </c>
      <c r="F6023" s="12" t="s">
        <v>30094</v>
      </c>
      <c r="G6023" s="12" t="s">
        <v>30095</v>
      </c>
      <c r="H6023" s="11" t="str">
        <f t="shared" si="94"/>
        <v>insert into BTRCOutgoingYRate (OID, prefix, outgoingYRateUSD, operatorName, operatorType, effectiveFrom, effectiveTo) values('212556_2016-01-01','212556','0.2667','MOROCCO-FEZ','MOBILE',to_date('2016-01-01','YYYY-MM-DD HH24:MI:SS'),to_date('2016-12-01','YYYY-MM-DD HH24:MI:SS'));</v>
      </c>
    </row>
    <row r="6024" spans="1:8">
      <c r="A6024" s="11" t="s">
        <v>23357</v>
      </c>
      <c r="B6024" s="11" t="s">
        <v>10338</v>
      </c>
      <c r="C6024" s="18">
        <v>0.26669999999999999</v>
      </c>
      <c r="D6024" s="11" t="s">
        <v>10335</v>
      </c>
      <c r="E6024" s="11" t="s">
        <v>2190</v>
      </c>
      <c r="F6024" s="12" t="s">
        <v>30094</v>
      </c>
      <c r="G6024" s="12" t="s">
        <v>30095</v>
      </c>
      <c r="H6024" s="11" t="str">
        <f t="shared" si="94"/>
        <v>insert into BTRCOutgoingYRate (OID, prefix, outgoingYRateUSD, operatorName, operatorType, effectiveFrom, effectiveTo) values('212554_2016-01-01','212554','0.2667','MOROCCO-FEZ','MOBILE',to_date('2016-01-01','YYYY-MM-DD HH24:MI:SS'),to_date('2016-12-01','YYYY-MM-DD HH24:MI:SS'));</v>
      </c>
    </row>
    <row r="6025" spans="1:8">
      <c r="A6025" s="11" t="s">
        <v>23358</v>
      </c>
      <c r="B6025" s="11" t="s">
        <v>10339</v>
      </c>
      <c r="C6025" s="18">
        <v>0.26669999999999999</v>
      </c>
      <c r="D6025" s="11" t="s">
        <v>10335</v>
      </c>
      <c r="E6025" s="11" t="s">
        <v>2190</v>
      </c>
      <c r="F6025" s="12" t="s">
        <v>30094</v>
      </c>
      <c r="G6025" s="12" t="s">
        <v>30095</v>
      </c>
      <c r="H6025" s="11" t="str">
        <f t="shared" si="94"/>
        <v>insert into BTRCOutgoingYRate (OID, prefix, outgoingYRateUSD, operatorName, operatorType, effectiveFrom, effectiveTo) values('212553_2016-01-01','212553','0.2667','MOROCCO-FEZ','MOBILE',to_date('2016-01-01','YYYY-MM-DD HH24:MI:SS'),to_date('2016-12-01','YYYY-MM-DD HH24:MI:SS'));</v>
      </c>
    </row>
    <row r="6026" spans="1:8">
      <c r="A6026" s="11" t="s">
        <v>23359</v>
      </c>
      <c r="B6026" s="11" t="s">
        <v>10340</v>
      </c>
      <c r="C6026" s="18">
        <v>0.26669999999999999</v>
      </c>
      <c r="D6026" s="11" t="s">
        <v>10335</v>
      </c>
      <c r="E6026" s="11" t="s">
        <v>2190</v>
      </c>
      <c r="F6026" s="12" t="s">
        <v>30094</v>
      </c>
      <c r="G6026" s="12" t="s">
        <v>30095</v>
      </c>
      <c r="H6026" s="11" t="str">
        <f t="shared" si="94"/>
        <v>insert into BTRCOutgoingYRate (OID, prefix, outgoingYRateUSD, operatorName, operatorType, effectiveFrom, effectiveTo) values('212557_2016-01-01','212557','0.2667','MOROCCO-FEZ','MOBILE',to_date('2016-01-01','YYYY-MM-DD HH24:MI:SS'),to_date('2016-12-01','YYYY-MM-DD HH24:MI:SS'));</v>
      </c>
    </row>
    <row r="6027" spans="1:8">
      <c r="A6027" s="11" t="s">
        <v>23360</v>
      </c>
      <c r="B6027" s="11" t="s">
        <v>10341</v>
      </c>
      <c r="C6027" s="18">
        <v>0.26669999999999999</v>
      </c>
      <c r="D6027" s="11" t="s">
        <v>10335</v>
      </c>
      <c r="E6027" s="11" t="s">
        <v>2190</v>
      </c>
      <c r="F6027" s="12" t="s">
        <v>30094</v>
      </c>
      <c r="G6027" s="12" t="s">
        <v>30095</v>
      </c>
      <c r="H6027" s="11" t="str">
        <f t="shared" si="94"/>
        <v>insert into BTRCOutgoingYRate (OID, prefix, outgoingYRateUSD, operatorName, operatorType, effectiveFrom, effectiveTo) values('212559_2016-01-01','212559','0.2667','MOROCCO-FEZ','MOBILE',to_date('2016-01-01','YYYY-MM-DD HH24:MI:SS'),to_date('2016-12-01','YYYY-MM-DD HH24:MI:SS'));</v>
      </c>
    </row>
    <row r="6028" spans="1:8">
      <c r="A6028" s="11" t="s">
        <v>23361</v>
      </c>
      <c r="B6028" s="11" t="s">
        <v>10342</v>
      </c>
      <c r="C6028" s="18">
        <v>0.26669999999999999</v>
      </c>
      <c r="D6028" s="11" t="s">
        <v>10335</v>
      </c>
      <c r="E6028" s="11" t="s">
        <v>2190</v>
      </c>
      <c r="F6028" s="12" t="s">
        <v>30094</v>
      </c>
      <c r="G6028" s="12" t="s">
        <v>30095</v>
      </c>
      <c r="H6028" s="11" t="str">
        <f t="shared" si="94"/>
        <v>insert into BTRCOutgoingYRate (OID, prefix, outgoingYRateUSD, operatorName, operatorType, effectiveFrom, effectiveTo) values('212558_2016-01-01','212558','0.2667','MOROCCO-FEZ','MOBILE',to_date('2016-01-01','YYYY-MM-DD HH24:MI:SS'),to_date('2016-12-01','YYYY-MM-DD HH24:MI:SS'));</v>
      </c>
    </row>
    <row r="6029" spans="1:8">
      <c r="A6029" s="11" t="s">
        <v>23362</v>
      </c>
      <c r="B6029" s="11" t="s">
        <v>10343</v>
      </c>
      <c r="C6029" s="18">
        <v>0.21510000000000001</v>
      </c>
      <c r="D6029" s="11" t="s">
        <v>10344</v>
      </c>
      <c r="E6029" s="11" t="s">
        <v>2227</v>
      </c>
      <c r="F6029" s="12" t="s">
        <v>30094</v>
      </c>
      <c r="G6029" s="12" t="s">
        <v>30095</v>
      </c>
      <c r="H6029" s="11" t="str">
        <f t="shared" si="94"/>
        <v>insert into BTRCOutgoingYRate (OID, prefix, outgoingYRateUSD, operatorName, operatorType, effectiveFrom, effectiveTo) values('212532_2016-01-01','212532','0.2151','Morocco-Meditel-Fixed','FIXED',to_date('2016-01-01','YYYY-MM-DD HH24:MI:SS'),to_date('2016-12-01','YYYY-MM-DD HH24:MI:SS'));</v>
      </c>
    </row>
    <row r="6030" spans="1:8">
      <c r="A6030" s="11" t="s">
        <v>23363</v>
      </c>
      <c r="B6030" s="11" t="s">
        <v>10345</v>
      </c>
      <c r="C6030" s="18">
        <v>0.21510000000000001</v>
      </c>
      <c r="D6030" s="11" t="s">
        <v>10344</v>
      </c>
      <c r="E6030" s="11" t="s">
        <v>2227</v>
      </c>
      <c r="F6030" s="12" t="s">
        <v>30094</v>
      </c>
      <c r="G6030" s="12" t="s">
        <v>30095</v>
      </c>
      <c r="H6030" s="11" t="str">
        <f t="shared" si="94"/>
        <v>insert into BTRCOutgoingYRate (OID, prefix, outgoingYRateUSD, operatorName, operatorType, effectiveFrom, effectiveTo) values('212531_2016-01-01','212531','0.2151','Morocco-Meditel-Fixed','FIXED',to_date('2016-01-01','YYYY-MM-DD HH24:MI:SS'),to_date('2016-12-01','YYYY-MM-DD HH24:MI:SS'));</v>
      </c>
    </row>
    <row r="6031" spans="1:8">
      <c r="A6031" s="11" t="s">
        <v>23364</v>
      </c>
      <c r="B6031" s="11" t="s">
        <v>10346</v>
      </c>
      <c r="C6031" s="18">
        <v>0.21510000000000001</v>
      </c>
      <c r="D6031" s="11" t="s">
        <v>10344</v>
      </c>
      <c r="E6031" s="11" t="s">
        <v>2227</v>
      </c>
      <c r="F6031" s="12" t="s">
        <v>30094</v>
      </c>
      <c r="G6031" s="12" t="s">
        <v>30095</v>
      </c>
      <c r="H6031" s="11" t="str">
        <f t="shared" si="94"/>
        <v>insert into BTRCOutgoingYRate (OID, prefix, outgoingYRateUSD, operatorName, operatorType, effectiveFrom, effectiveTo) values('212530_2016-01-01','212530','0.2151','Morocco-Meditel-Fixed','FIXED',to_date('2016-01-01','YYYY-MM-DD HH24:MI:SS'),to_date('2016-12-01','YYYY-MM-DD HH24:MI:SS'));</v>
      </c>
    </row>
    <row r="6032" spans="1:8">
      <c r="A6032" s="11" t="s">
        <v>23365</v>
      </c>
      <c r="B6032" s="11" t="s">
        <v>10347</v>
      </c>
      <c r="C6032" s="18">
        <v>0.21510000000000001</v>
      </c>
      <c r="D6032" s="11" t="s">
        <v>10344</v>
      </c>
      <c r="E6032" s="11" t="s">
        <v>2227</v>
      </c>
      <c r="F6032" s="12" t="s">
        <v>30094</v>
      </c>
      <c r="G6032" s="12" t="s">
        <v>30095</v>
      </c>
      <c r="H6032" s="11" t="str">
        <f t="shared" si="94"/>
        <v>insert into BTRCOutgoingYRate (OID, prefix, outgoingYRateUSD, operatorName, operatorType, effectiveFrom, effectiveTo) values('212525_2016-01-01','212525','0.2151','Morocco-Meditel-Fixed','FIXED',to_date('2016-01-01','YYYY-MM-DD HH24:MI:SS'),to_date('2016-12-01','YYYY-MM-DD HH24:MI:SS'));</v>
      </c>
    </row>
    <row r="6033" spans="1:8">
      <c r="A6033" s="11" t="s">
        <v>23366</v>
      </c>
      <c r="B6033" s="11" t="s">
        <v>10348</v>
      </c>
      <c r="C6033" s="18">
        <v>0.21510000000000001</v>
      </c>
      <c r="D6033" s="11" t="s">
        <v>10344</v>
      </c>
      <c r="E6033" s="11" t="s">
        <v>2227</v>
      </c>
      <c r="F6033" s="12" t="s">
        <v>30094</v>
      </c>
      <c r="G6033" s="12" t="s">
        <v>30095</v>
      </c>
      <c r="H6033" s="11" t="str">
        <f t="shared" si="94"/>
        <v>insert into BTRCOutgoingYRate (OID, prefix, outgoingYRateUSD, operatorName, operatorType, effectiveFrom, effectiveTo) values('212521_2016-01-01','212521','0.2151','Morocco-Meditel-Fixed','FIXED',to_date('2016-01-01','YYYY-MM-DD HH24:MI:SS'),to_date('2016-12-01','YYYY-MM-DD HH24:MI:SS'));</v>
      </c>
    </row>
    <row r="6034" spans="1:8">
      <c r="A6034" s="11" t="s">
        <v>23367</v>
      </c>
      <c r="B6034" s="11" t="s">
        <v>10349</v>
      </c>
      <c r="C6034" s="18">
        <v>0.21510000000000001</v>
      </c>
      <c r="D6034" s="11" t="s">
        <v>10344</v>
      </c>
      <c r="E6034" s="11" t="s">
        <v>2227</v>
      </c>
      <c r="F6034" s="12" t="s">
        <v>30094</v>
      </c>
      <c r="G6034" s="12" t="s">
        <v>30095</v>
      </c>
      <c r="H6034" s="11" t="str">
        <f t="shared" si="94"/>
        <v>insert into BTRCOutgoingYRate (OID, prefix, outgoingYRateUSD, operatorName, operatorType, effectiveFrom, effectiveTo) values('212520_2016-01-01','212520','0.2151','Morocco-Meditel-Fixed','FIXED',to_date('2016-01-01','YYYY-MM-DD HH24:MI:SS'),to_date('2016-12-01','YYYY-MM-DD HH24:MI:SS'));</v>
      </c>
    </row>
    <row r="6035" spans="1:8">
      <c r="A6035" s="11" t="s">
        <v>23368</v>
      </c>
      <c r="B6035" s="11" t="s">
        <v>10350</v>
      </c>
      <c r="C6035" s="18">
        <v>0.26669999999999999</v>
      </c>
      <c r="D6035" s="11" t="s">
        <v>10351</v>
      </c>
      <c r="E6035" s="11" t="s">
        <v>2190</v>
      </c>
      <c r="F6035" s="12" t="s">
        <v>30094</v>
      </c>
      <c r="G6035" s="12" t="s">
        <v>30095</v>
      </c>
      <c r="H6035" s="11" t="str">
        <f t="shared" si="94"/>
        <v>insert into BTRCOutgoingYRate (OID, prefix, outgoingYRateUSD, operatorName, operatorType, effectiveFrom, effectiveTo) values('2127_2016-01-01','2127','0.2667','MOROCCO-MOBILE MEDITELECOM','MOBILE',to_date('2016-01-01','YYYY-MM-DD HH24:MI:SS'),to_date('2016-12-01','YYYY-MM-DD HH24:MI:SS'));</v>
      </c>
    </row>
    <row r="6036" spans="1:8">
      <c r="A6036" s="11" t="s">
        <v>23369</v>
      </c>
      <c r="B6036" s="11" t="s">
        <v>10352</v>
      </c>
      <c r="C6036" s="18">
        <v>0.21510000000000001</v>
      </c>
      <c r="D6036" s="11" t="s">
        <v>10353</v>
      </c>
      <c r="E6036" s="11" t="s">
        <v>2227</v>
      </c>
      <c r="F6036" s="12" t="s">
        <v>30094</v>
      </c>
      <c r="G6036" s="12" t="s">
        <v>30095</v>
      </c>
      <c r="H6036" s="11" t="str">
        <f t="shared" si="94"/>
        <v>insert into BTRCOutgoingYRate (OID, prefix, outgoingYRateUSD, operatorName, operatorType, effectiveFrom, effectiveTo) values('212367_2016-01-01','212367','0.2151','MOROCCO-OUJDA-FIXED','FIXED',to_date('2016-01-01','YYYY-MM-DD HH24:MI:SS'),to_date('2016-12-01','YYYY-MM-DD HH24:MI:SS'));</v>
      </c>
    </row>
    <row r="6037" spans="1:8">
      <c r="A6037" s="11" t="s">
        <v>23370</v>
      </c>
      <c r="B6037" s="11" t="s">
        <v>10354</v>
      </c>
      <c r="C6037" s="18">
        <v>0.21510000000000001</v>
      </c>
      <c r="D6037" s="11" t="s">
        <v>10353</v>
      </c>
      <c r="E6037" s="11" t="s">
        <v>2227</v>
      </c>
      <c r="F6037" s="12" t="s">
        <v>30094</v>
      </c>
      <c r="G6037" s="12" t="s">
        <v>30095</v>
      </c>
      <c r="H6037" s="11" t="str">
        <f t="shared" si="94"/>
        <v>insert into BTRCOutgoingYRate (OID, prefix, outgoingYRateUSD, operatorName, operatorType, effectiveFrom, effectiveTo) values('212366_2016-01-01','212366','0.2151','MOROCCO-OUJDA-FIXED','FIXED',to_date('2016-01-01','YYYY-MM-DD HH24:MI:SS'),to_date('2016-12-01','YYYY-MM-DD HH24:MI:SS'));</v>
      </c>
    </row>
    <row r="6038" spans="1:8">
      <c r="A6038" s="11" t="s">
        <v>23371</v>
      </c>
      <c r="B6038" s="11" t="s">
        <v>10355</v>
      </c>
      <c r="C6038" s="18">
        <v>0.21510000000000001</v>
      </c>
      <c r="D6038" s="11" t="s">
        <v>10353</v>
      </c>
      <c r="E6038" s="11" t="s">
        <v>2227</v>
      </c>
      <c r="F6038" s="12" t="s">
        <v>30094</v>
      </c>
      <c r="G6038" s="12" t="s">
        <v>30095</v>
      </c>
      <c r="H6038" s="11" t="str">
        <f t="shared" si="94"/>
        <v>insert into BTRCOutgoingYRate (OID, prefix, outgoingYRateUSD, operatorName, operatorType, effectiveFrom, effectiveTo) values('212365_2016-01-01','212365','0.2151','MOROCCO-OUJDA-FIXED','FIXED',to_date('2016-01-01','YYYY-MM-DD HH24:MI:SS'),to_date('2016-12-01','YYYY-MM-DD HH24:MI:SS'));</v>
      </c>
    </row>
    <row r="6039" spans="1:8">
      <c r="A6039" s="11" t="s">
        <v>23372</v>
      </c>
      <c r="B6039" s="11" t="s">
        <v>10356</v>
      </c>
      <c r="C6039" s="18">
        <v>0.21510000000000001</v>
      </c>
      <c r="D6039" s="11" t="s">
        <v>10357</v>
      </c>
      <c r="E6039" s="11" t="s">
        <v>2227</v>
      </c>
      <c r="F6039" s="12" t="s">
        <v>30094</v>
      </c>
      <c r="G6039" s="12" t="s">
        <v>30095</v>
      </c>
      <c r="H6039" s="11" t="str">
        <f t="shared" si="94"/>
        <v>insert into BTRCOutgoingYRate (OID, prefix, outgoingYRateUSD, operatorName, operatorType, effectiveFrom, effectiveTo) values('2129_2016-01-01','2129','0.2151','MOROCCO-PREMIUM-FIXED','FIXED',to_date('2016-01-01','YYYY-MM-DD HH24:MI:SS'),to_date('2016-12-01','YYYY-MM-DD HH24:MI:SS'));</v>
      </c>
    </row>
    <row r="6040" spans="1:8">
      <c r="A6040" s="11" t="s">
        <v>23373</v>
      </c>
      <c r="B6040" s="11" t="s">
        <v>10358</v>
      </c>
      <c r="C6040" s="18">
        <v>0.26669999999999999</v>
      </c>
      <c r="D6040" s="11" t="s">
        <v>10359</v>
      </c>
      <c r="E6040" s="11" t="s">
        <v>2190</v>
      </c>
      <c r="F6040" s="12" t="s">
        <v>30094</v>
      </c>
      <c r="G6040" s="12" t="s">
        <v>30095</v>
      </c>
      <c r="H6040" s="11" t="str">
        <f t="shared" si="94"/>
        <v>insert into BTRCOutgoingYRate (OID, prefix, outgoingYRateUSD, operatorName, operatorType, effectiveFrom, effectiveTo) values('212377_2016-01-01','212377','0.2667','MOROCCO-RABAT','MOBILE',to_date('2016-01-01','YYYY-MM-DD HH24:MI:SS'),to_date('2016-12-01','YYYY-MM-DD HH24:MI:SS'));</v>
      </c>
    </row>
    <row r="6041" spans="1:8">
      <c r="A6041" s="11" t="s">
        <v>23374</v>
      </c>
      <c r="B6041" s="11" t="s">
        <v>10360</v>
      </c>
      <c r="C6041" s="18">
        <v>0.26669999999999999</v>
      </c>
      <c r="D6041" s="11" t="s">
        <v>10359</v>
      </c>
      <c r="E6041" s="11" t="s">
        <v>2190</v>
      </c>
      <c r="F6041" s="12" t="s">
        <v>30094</v>
      </c>
      <c r="G6041" s="12" t="s">
        <v>30095</v>
      </c>
      <c r="H6041" s="11" t="str">
        <f t="shared" si="94"/>
        <v>insert into BTRCOutgoingYRate (OID, prefix, outgoingYRateUSD, operatorName, operatorType, effectiveFrom, effectiveTo) values('212376_2016-01-01','212376','0.2667','MOROCCO-RABAT','MOBILE',to_date('2016-01-01','YYYY-MM-DD HH24:MI:SS'),to_date('2016-12-01','YYYY-MM-DD HH24:MI:SS'));</v>
      </c>
    </row>
    <row r="6042" spans="1:8">
      <c r="A6042" s="11" t="s">
        <v>23375</v>
      </c>
      <c r="B6042" s="11" t="s">
        <v>10361</v>
      </c>
      <c r="C6042" s="18">
        <v>0.26669999999999999</v>
      </c>
      <c r="D6042" s="11" t="s">
        <v>10359</v>
      </c>
      <c r="E6042" s="11" t="s">
        <v>2190</v>
      </c>
      <c r="F6042" s="12" t="s">
        <v>30094</v>
      </c>
      <c r="G6042" s="12" t="s">
        <v>30095</v>
      </c>
      <c r="H6042" s="11" t="str">
        <f t="shared" si="94"/>
        <v>insert into BTRCOutgoingYRate (OID, prefix, outgoingYRateUSD, operatorName, operatorType, effectiveFrom, effectiveTo) values('212375_2016-01-01','212375','0.2667','MOROCCO-RABAT','MOBILE',to_date('2016-01-01','YYYY-MM-DD HH24:MI:SS'),to_date('2016-12-01','YYYY-MM-DD HH24:MI:SS'));</v>
      </c>
    </row>
    <row r="6043" spans="1:8">
      <c r="A6043" s="11" t="s">
        <v>23376</v>
      </c>
      <c r="B6043" s="11" t="s">
        <v>10362</v>
      </c>
      <c r="C6043" s="18">
        <v>0.26669999999999999</v>
      </c>
      <c r="D6043" s="11" t="s">
        <v>10359</v>
      </c>
      <c r="E6043" s="11" t="s">
        <v>2190</v>
      </c>
      <c r="F6043" s="12" t="s">
        <v>30094</v>
      </c>
      <c r="G6043" s="12" t="s">
        <v>30095</v>
      </c>
      <c r="H6043" s="11" t="str">
        <f t="shared" si="94"/>
        <v>insert into BTRCOutgoingYRate (OID, prefix, outgoingYRateUSD, operatorName, operatorType, effectiveFrom, effectiveTo) values('212374_2016-01-01','212374','0.2667','MOROCCO-RABAT','MOBILE',to_date('2016-01-01','YYYY-MM-DD HH24:MI:SS'),to_date('2016-12-01','YYYY-MM-DD HH24:MI:SS'));</v>
      </c>
    </row>
    <row r="6044" spans="1:8">
      <c r="A6044" s="11" t="s">
        <v>23377</v>
      </c>
      <c r="B6044" s="11" t="s">
        <v>10363</v>
      </c>
      <c r="C6044" s="18">
        <v>0.26669999999999999</v>
      </c>
      <c r="D6044" s="11" t="s">
        <v>10359</v>
      </c>
      <c r="E6044" s="11" t="s">
        <v>2190</v>
      </c>
      <c r="F6044" s="12" t="s">
        <v>30094</v>
      </c>
      <c r="G6044" s="12" t="s">
        <v>30095</v>
      </c>
      <c r="H6044" s="11" t="str">
        <f t="shared" si="94"/>
        <v>insert into BTRCOutgoingYRate (OID, prefix, outgoingYRateUSD, operatorName, operatorType, effectiveFrom, effectiveTo) values('212373_2016-01-01','212373','0.2667','MOROCCO-RABAT','MOBILE',to_date('2016-01-01','YYYY-MM-DD HH24:MI:SS'),to_date('2016-12-01','YYYY-MM-DD HH24:MI:SS'));</v>
      </c>
    </row>
    <row r="6045" spans="1:8">
      <c r="A6045" s="11" t="s">
        <v>23378</v>
      </c>
      <c r="B6045" s="11" t="s">
        <v>10364</v>
      </c>
      <c r="C6045" s="18">
        <v>0.26669999999999999</v>
      </c>
      <c r="D6045" s="11" t="s">
        <v>10359</v>
      </c>
      <c r="E6045" s="11" t="s">
        <v>2190</v>
      </c>
      <c r="F6045" s="12" t="s">
        <v>30094</v>
      </c>
      <c r="G6045" s="12" t="s">
        <v>30095</v>
      </c>
      <c r="H6045" s="11" t="str">
        <f t="shared" si="94"/>
        <v>insert into BTRCOutgoingYRate (OID, prefix, outgoingYRateUSD, operatorName, operatorType, effectiveFrom, effectiveTo) values('212372_2016-01-01','212372','0.2667','MOROCCO-RABAT','MOBILE',to_date('2016-01-01','YYYY-MM-DD HH24:MI:SS'),to_date('2016-12-01','YYYY-MM-DD HH24:MI:SS'));</v>
      </c>
    </row>
    <row r="6046" spans="1:8">
      <c r="A6046" s="11" t="s">
        <v>23379</v>
      </c>
      <c r="B6046" s="11" t="s">
        <v>10365</v>
      </c>
      <c r="C6046" s="18">
        <v>0.26669999999999999</v>
      </c>
      <c r="D6046" s="11" t="s">
        <v>10359</v>
      </c>
      <c r="E6046" s="11" t="s">
        <v>2190</v>
      </c>
      <c r="F6046" s="12" t="s">
        <v>30094</v>
      </c>
      <c r="G6046" s="12" t="s">
        <v>30095</v>
      </c>
      <c r="H6046" s="11" t="str">
        <f t="shared" si="94"/>
        <v>insert into BTRCOutgoingYRate (OID, prefix, outgoingYRateUSD, operatorName, operatorType, effectiveFrom, effectiveTo) values('212379_2016-01-01','212379','0.2667','MOROCCO-RABAT','MOBILE',to_date('2016-01-01','YYYY-MM-DD HH24:MI:SS'),to_date('2016-12-01','YYYY-MM-DD HH24:MI:SS'));</v>
      </c>
    </row>
    <row r="6047" spans="1:8">
      <c r="A6047" s="11" t="s">
        <v>23380</v>
      </c>
      <c r="B6047" s="11" t="s">
        <v>10366</v>
      </c>
      <c r="C6047" s="18">
        <v>0.26669999999999999</v>
      </c>
      <c r="D6047" s="11" t="s">
        <v>10359</v>
      </c>
      <c r="E6047" s="11" t="s">
        <v>2190</v>
      </c>
      <c r="F6047" s="12" t="s">
        <v>30094</v>
      </c>
      <c r="G6047" s="12" t="s">
        <v>30095</v>
      </c>
      <c r="H6047" s="11" t="str">
        <f t="shared" si="94"/>
        <v>insert into BTRCOutgoingYRate (OID, prefix, outgoingYRateUSD, operatorName, operatorType, effectiveFrom, effectiveTo) values('212378_2016-01-01','212378','0.2667','MOROCCO-RABAT','MOBILE',to_date('2016-01-01','YYYY-MM-DD HH24:MI:SS'),to_date('2016-12-01','YYYY-MM-DD HH24:MI:SS'));</v>
      </c>
    </row>
    <row r="6048" spans="1:8">
      <c r="A6048" s="11" t="s">
        <v>23381</v>
      </c>
      <c r="B6048" s="11" t="s">
        <v>10367</v>
      </c>
      <c r="C6048" s="18">
        <v>0.21510000000000001</v>
      </c>
      <c r="D6048" s="11" t="s">
        <v>10368</v>
      </c>
      <c r="E6048" s="11" t="s">
        <v>2227</v>
      </c>
      <c r="F6048" s="12" t="s">
        <v>30094</v>
      </c>
      <c r="G6048" s="12" t="s">
        <v>30095</v>
      </c>
      <c r="H6048" s="11" t="str">
        <f t="shared" si="94"/>
        <v>insert into BTRCOutgoingYRate (OID, prefix, outgoingYRateUSD, operatorName, operatorType, effectiveFrom, effectiveTo) values('212537_2016-01-01','212537','0.2151','Morocco-Rabat-Fixed','FIXED',to_date('2016-01-01','YYYY-MM-DD HH24:MI:SS'),to_date('2016-12-01','YYYY-MM-DD HH24:MI:SS'));</v>
      </c>
    </row>
    <row r="6049" spans="1:8">
      <c r="A6049" s="11" t="s">
        <v>23382</v>
      </c>
      <c r="B6049" s="11" t="s">
        <v>1689</v>
      </c>
      <c r="C6049" s="18">
        <v>0.21510000000000001</v>
      </c>
      <c r="D6049" s="11" t="s">
        <v>10369</v>
      </c>
      <c r="E6049" s="11" t="s">
        <v>2227</v>
      </c>
      <c r="F6049" s="12" t="s">
        <v>30094</v>
      </c>
      <c r="G6049" s="12" t="s">
        <v>30095</v>
      </c>
      <c r="H6049" s="11" t="str">
        <f t="shared" si="94"/>
        <v>insert into BTRCOutgoingYRate (OID, prefix, outgoingYRateUSD, operatorName, operatorType, effectiveFrom, effectiveTo) values('212_2016-01-01','212','0.2151','Morocco-ROC-Fixed','FIXED',to_date('2016-01-01','YYYY-MM-DD HH24:MI:SS'),to_date('2016-12-01','YYYY-MM-DD HH24:MI:SS'));</v>
      </c>
    </row>
    <row r="6050" spans="1:8">
      <c r="A6050" s="11" t="s">
        <v>23383</v>
      </c>
      <c r="B6050" s="11" t="s">
        <v>10370</v>
      </c>
      <c r="C6050" s="18">
        <v>0.26669999999999999</v>
      </c>
      <c r="D6050" s="11" t="s">
        <v>10371</v>
      </c>
      <c r="E6050" s="11" t="s">
        <v>2190</v>
      </c>
      <c r="F6050" s="12" t="s">
        <v>30094</v>
      </c>
      <c r="G6050" s="12" t="s">
        <v>30095</v>
      </c>
      <c r="H6050" s="11" t="str">
        <f t="shared" si="94"/>
        <v>insert into BTRCOutgoingYRate (OID, prefix, outgoingYRateUSD, operatorName, operatorType, effectiveFrom, effectiveTo) values('21238_2016-01-01','21238','0.2667','MOROCCO-WANA','MOBILE',to_date('2016-01-01','YYYY-MM-DD HH24:MI:SS'),to_date('2016-12-01','YYYY-MM-DD HH24:MI:SS'));</v>
      </c>
    </row>
    <row r="6051" spans="1:8">
      <c r="A6051" s="11" t="s">
        <v>23384</v>
      </c>
      <c r="B6051" s="11" t="s">
        <v>10372</v>
      </c>
      <c r="C6051" s="18">
        <v>0.26669999999999999</v>
      </c>
      <c r="D6051" s="11" t="s">
        <v>10371</v>
      </c>
      <c r="E6051" s="11" t="s">
        <v>2190</v>
      </c>
      <c r="F6051" s="12" t="s">
        <v>30094</v>
      </c>
      <c r="G6051" s="12" t="s">
        <v>30095</v>
      </c>
      <c r="H6051" s="11" t="str">
        <f t="shared" si="94"/>
        <v>insert into BTRCOutgoingYRate (OID, prefix, outgoingYRateUSD, operatorName, operatorType, effectiveFrom, effectiveTo) values('21229_2016-01-01','21229','0.2667','MOROCCO-WANA','MOBILE',to_date('2016-01-01','YYYY-MM-DD HH24:MI:SS'),to_date('2016-12-01','YYYY-MM-DD HH24:MI:SS'));</v>
      </c>
    </row>
    <row r="6052" spans="1:8">
      <c r="A6052" s="11" t="s">
        <v>23385</v>
      </c>
      <c r="B6052" s="11" t="s">
        <v>10373</v>
      </c>
      <c r="C6052" s="18">
        <v>0.21510000000000001</v>
      </c>
      <c r="D6052" s="11" t="s">
        <v>10374</v>
      </c>
      <c r="E6052" s="11" t="s">
        <v>2227</v>
      </c>
      <c r="F6052" s="12" t="s">
        <v>30094</v>
      </c>
      <c r="G6052" s="12" t="s">
        <v>30095</v>
      </c>
      <c r="H6052" s="11" t="str">
        <f t="shared" si="94"/>
        <v>insert into BTRCOutgoingYRate (OID, prefix, outgoingYRateUSD, operatorName, operatorType, effectiveFrom, effectiveTo) values('212538_2016-01-01','212538','0.2151','Morocco-Wana-Fixed','FIXED',to_date('2016-01-01','YYYY-MM-DD HH24:MI:SS'),to_date('2016-12-01','YYYY-MM-DD HH24:MI:SS'));</v>
      </c>
    </row>
    <row r="6053" spans="1:8">
      <c r="A6053" s="11" t="s">
        <v>23386</v>
      </c>
      <c r="B6053" s="11" t="s">
        <v>10375</v>
      </c>
      <c r="C6053" s="18">
        <v>0.21510000000000001</v>
      </c>
      <c r="D6053" s="11" t="s">
        <v>10374</v>
      </c>
      <c r="E6053" s="11" t="s">
        <v>2227</v>
      </c>
      <c r="F6053" s="12" t="s">
        <v>30094</v>
      </c>
      <c r="G6053" s="12" t="s">
        <v>30095</v>
      </c>
      <c r="H6053" s="11" t="str">
        <f t="shared" si="94"/>
        <v>insert into BTRCOutgoingYRate (OID, prefix, outgoingYRateUSD, operatorName, operatorType, effectiveFrom, effectiveTo) values('212529_2016-01-01','212529','0.2151','Morocco-Wana-Fixed','FIXED',to_date('2016-01-01','YYYY-MM-DD HH24:MI:SS'),to_date('2016-12-01','YYYY-MM-DD HH24:MI:SS'));</v>
      </c>
    </row>
    <row r="6054" spans="1:8">
      <c r="A6054" s="11" t="s">
        <v>23387</v>
      </c>
      <c r="B6054" s="11" t="s">
        <v>10376</v>
      </c>
      <c r="C6054" s="18">
        <v>0.22090000000000001</v>
      </c>
      <c r="D6054" s="11" t="s">
        <v>10377</v>
      </c>
      <c r="E6054" s="11" t="s">
        <v>2190</v>
      </c>
      <c r="F6054" s="12" t="s">
        <v>30094</v>
      </c>
      <c r="G6054" s="12" t="s">
        <v>30095</v>
      </c>
      <c r="H6054" s="11" t="str">
        <f t="shared" si="94"/>
        <v>insert into BTRCOutgoingYRate (OID, prefix, outgoingYRateUSD, operatorName, operatorType, effectiveFrom, effectiveTo) values('2588_2016-01-01','2588','0.2209','MOZAMBIQUE CELLULAR','MOBILE',to_date('2016-01-01','YYYY-MM-DD HH24:MI:SS'),to_date('2016-12-01','YYYY-MM-DD HH24:MI:SS'));</v>
      </c>
    </row>
    <row r="6055" spans="1:8">
      <c r="A6055" s="11" t="s">
        <v>23388</v>
      </c>
      <c r="B6055" s="11" t="s">
        <v>10378</v>
      </c>
      <c r="C6055" s="18">
        <v>0.22090000000000001</v>
      </c>
      <c r="D6055" s="11" t="s">
        <v>10379</v>
      </c>
      <c r="E6055" s="11" t="s">
        <v>2190</v>
      </c>
      <c r="F6055" s="12" t="s">
        <v>30094</v>
      </c>
      <c r="G6055" s="12" t="s">
        <v>30095</v>
      </c>
      <c r="H6055" s="11" t="str">
        <f t="shared" si="94"/>
        <v>insert into BTRCOutgoingYRate (OID, prefix, outgoingYRateUSD, operatorName, operatorType, effectiveFrom, effectiveTo) values('25882_2016-01-01','25882','0.2209','Mozambique Cellular MCel','MOBILE',to_date('2016-01-01','YYYY-MM-DD HH24:MI:SS'),to_date('2016-12-01','YYYY-MM-DD HH24:MI:SS'));</v>
      </c>
    </row>
    <row r="6056" spans="1:8">
      <c r="A6056" s="11" t="s">
        <v>23389</v>
      </c>
      <c r="B6056" s="11" t="s">
        <v>10380</v>
      </c>
      <c r="C6056" s="18">
        <v>0.22090000000000001</v>
      </c>
      <c r="D6056" s="11" t="s">
        <v>10381</v>
      </c>
      <c r="E6056" s="11" t="s">
        <v>2190</v>
      </c>
      <c r="F6056" s="12" t="s">
        <v>30094</v>
      </c>
      <c r="G6056" s="12" t="s">
        <v>30095</v>
      </c>
      <c r="H6056" s="11" t="str">
        <f t="shared" si="94"/>
        <v>insert into BTRCOutgoingYRate (OID, prefix, outgoingYRateUSD, operatorName, operatorType, effectiveFrom, effectiveTo) values('25884_2016-01-01','25884','0.2209','Mozambique Cellular Vodacom','MOBILE',to_date('2016-01-01','YYYY-MM-DD HH24:MI:SS'),to_date('2016-12-01','YYYY-MM-DD HH24:MI:SS'));</v>
      </c>
    </row>
    <row r="6057" spans="1:8">
      <c r="A6057" s="11" t="s">
        <v>23390</v>
      </c>
      <c r="B6057" s="11" t="s">
        <v>10382</v>
      </c>
      <c r="C6057" s="18">
        <v>0.22090000000000001</v>
      </c>
      <c r="D6057" s="11" t="s">
        <v>10383</v>
      </c>
      <c r="E6057" s="11" t="s">
        <v>2190</v>
      </c>
      <c r="F6057" s="12" t="s">
        <v>30094</v>
      </c>
      <c r="G6057" s="12" t="s">
        <v>30095</v>
      </c>
      <c r="H6057" s="11" t="str">
        <f t="shared" si="94"/>
        <v>insert into BTRCOutgoingYRate (OID, prefix, outgoingYRateUSD, operatorName, operatorType, effectiveFrom, effectiveTo) values('25881_2016-01-01','25881','0.2209','MOZAMBIQUE MOBILE','MOBILE',to_date('2016-01-01','YYYY-MM-DD HH24:MI:SS'),to_date('2016-12-01','YYYY-MM-DD HH24:MI:SS'));</v>
      </c>
    </row>
    <row r="6058" spans="1:8">
      <c r="A6058" s="11" t="s">
        <v>23391</v>
      </c>
      <c r="B6058" s="11" t="s">
        <v>10384</v>
      </c>
      <c r="C6058" s="18">
        <v>0.22090000000000001</v>
      </c>
      <c r="D6058" s="11" t="s">
        <v>10383</v>
      </c>
      <c r="E6058" s="11" t="s">
        <v>2190</v>
      </c>
      <c r="F6058" s="12" t="s">
        <v>30094</v>
      </c>
      <c r="G6058" s="12" t="s">
        <v>30095</v>
      </c>
      <c r="H6058" s="11" t="str">
        <f t="shared" si="94"/>
        <v>insert into BTRCOutgoingYRate (OID, prefix, outgoingYRateUSD, operatorName, operatorType, effectiveFrom, effectiveTo) values('25886_2016-01-01','25886','0.2209','MOZAMBIQUE MOBILE','MOBILE',to_date('2016-01-01','YYYY-MM-DD HH24:MI:SS'),to_date('2016-12-01','YYYY-MM-DD HH24:MI:SS'));</v>
      </c>
    </row>
    <row r="6059" spans="1:8">
      <c r="A6059" s="11" t="s">
        <v>23392</v>
      </c>
      <c r="B6059" s="11" t="s">
        <v>10385</v>
      </c>
      <c r="C6059" s="18">
        <v>0.22090000000000001</v>
      </c>
      <c r="D6059" s="11" t="s">
        <v>10383</v>
      </c>
      <c r="E6059" s="11" t="s">
        <v>2190</v>
      </c>
      <c r="F6059" s="12" t="s">
        <v>30094</v>
      </c>
      <c r="G6059" s="12" t="s">
        <v>30095</v>
      </c>
      <c r="H6059" s="11" t="str">
        <f t="shared" si="94"/>
        <v>insert into BTRCOutgoingYRate (OID, prefix, outgoingYRateUSD, operatorName, operatorType, effectiveFrom, effectiveTo) values('25887_2016-01-01','25887','0.2209','MOZAMBIQUE MOBILE','MOBILE',to_date('2016-01-01','YYYY-MM-DD HH24:MI:SS'),to_date('2016-12-01','YYYY-MM-DD HH24:MI:SS'));</v>
      </c>
    </row>
    <row r="6060" spans="1:8">
      <c r="A6060" s="11" t="s">
        <v>23393</v>
      </c>
      <c r="B6060" s="11" t="s">
        <v>10386</v>
      </c>
      <c r="C6060" s="18">
        <v>0.22090000000000001</v>
      </c>
      <c r="D6060" s="11" t="s">
        <v>10383</v>
      </c>
      <c r="E6060" s="11" t="s">
        <v>2190</v>
      </c>
      <c r="F6060" s="12" t="s">
        <v>30094</v>
      </c>
      <c r="G6060" s="12" t="s">
        <v>30095</v>
      </c>
      <c r="H6060" s="11" t="str">
        <f t="shared" si="94"/>
        <v>insert into BTRCOutgoingYRate (OID, prefix, outgoingYRateUSD, operatorName, operatorType, effectiveFrom, effectiveTo) values('25885_2016-01-01','25885','0.2209','MOZAMBIQUE MOBILE','MOBILE',to_date('2016-01-01','YYYY-MM-DD HH24:MI:SS'),to_date('2016-12-01','YYYY-MM-DD HH24:MI:SS'));</v>
      </c>
    </row>
    <row r="6061" spans="1:8">
      <c r="A6061" s="11" t="s">
        <v>23394</v>
      </c>
      <c r="B6061" s="11" t="s">
        <v>10387</v>
      </c>
      <c r="C6061" s="18">
        <v>0.22090000000000001</v>
      </c>
      <c r="D6061" s="11" t="s">
        <v>10383</v>
      </c>
      <c r="E6061" s="11" t="s">
        <v>2190</v>
      </c>
      <c r="F6061" s="12" t="s">
        <v>30094</v>
      </c>
      <c r="G6061" s="12" t="s">
        <v>30095</v>
      </c>
      <c r="H6061" s="11" t="str">
        <f t="shared" si="94"/>
        <v>insert into BTRCOutgoingYRate (OID, prefix, outgoingYRateUSD, operatorName, operatorType, effectiveFrom, effectiveTo) values('25883_2016-01-01','25883','0.2209','MOZAMBIQUE MOBILE','MOBILE',to_date('2016-01-01','YYYY-MM-DD HH24:MI:SS'),to_date('2016-12-01','YYYY-MM-DD HH24:MI:SS'));</v>
      </c>
    </row>
    <row r="6062" spans="1:8">
      <c r="A6062" s="11" t="s">
        <v>23395</v>
      </c>
      <c r="B6062" s="11" t="s">
        <v>1772</v>
      </c>
      <c r="C6062" s="18">
        <v>0.17330000000000001</v>
      </c>
      <c r="D6062" s="11" t="s">
        <v>10388</v>
      </c>
      <c r="E6062" s="11" t="s">
        <v>2227</v>
      </c>
      <c r="F6062" s="12" t="s">
        <v>30094</v>
      </c>
      <c r="G6062" s="12" t="s">
        <v>30095</v>
      </c>
      <c r="H6062" s="11" t="str">
        <f t="shared" si="94"/>
        <v>insert into BTRCOutgoingYRate (OID, prefix, outgoingYRateUSD, operatorName, operatorType, effectiveFrom, effectiveTo) values('258_2016-01-01','258','0.1733','Mozambique-ROC-Fixed','FIXED',to_date('2016-01-01','YYYY-MM-DD HH24:MI:SS'),to_date('2016-12-01','YYYY-MM-DD HH24:MI:SS'));</v>
      </c>
    </row>
    <row r="6063" spans="1:8">
      <c r="A6063" s="11" t="s">
        <v>23396</v>
      </c>
      <c r="B6063" s="11" t="s">
        <v>10389</v>
      </c>
      <c r="C6063" s="18">
        <v>0.17330000000000001</v>
      </c>
      <c r="D6063" s="11" t="s">
        <v>10390</v>
      </c>
      <c r="E6063" s="11" t="s">
        <v>2227</v>
      </c>
      <c r="F6063" s="12" t="s">
        <v>30094</v>
      </c>
      <c r="G6063" s="12" t="s">
        <v>30095</v>
      </c>
      <c r="H6063" s="11" t="str">
        <f t="shared" si="94"/>
        <v>insert into BTRCOutgoingYRate (OID, prefix, outgoingYRateUSD, operatorName, operatorType, effectiveFrom, effectiveTo) values('25889_2016-01-01','25889','0.1733','Mozambique-Special-Fixed','FIXED',to_date('2016-01-01','YYYY-MM-DD HH24:MI:SS'),to_date('2016-12-01','YYYY-MM-DD HH24:MI:SS'));</v>
      </c>
    </row>
    <row r="6064" spans="1:8">
      <c r="A6064" s="11" t="s">
        <v>23397</v>
      </c>
      <c r="B6064" s="11" t="s">
        <v>10391</v>
      </c>
      <c r="C6064" s="18">
        <v>0.31009999999999999</v>
      </c>
      <c r="D6064" s="11" t="s">
        <v>10392</v>
      </c>
      <c r="E6064" s="11" t="s">
        <v>2190</v>
      </c>
      <c r="F6064" s="12" t="s">
        <v>30094</v>
      </c>
      <c r="G6064" s="12" t="s">
        <v>30095</v>
      </c>
      <c r="H6064" s="11" t="str">
        <f t="shared" si="94"/>
        <v>insert into BTRCOutgoingYRate (OID, prefix, outgoingYRateUSD, operatorName, operatorType, effectiveFrom, effectiveTo) values('959_2016-01-01','959','0.3101','Burma (Myanmar) Cellular','MOBILE',to_date('2016-01-01','YYYY-MM-DD HH24:MI:SS'),to_date('2016-12-01','YYYY-MM-DD HH24:MI:SS'));</v>
      </c>
    </row>
    <row r="6065" spans="1:8">
      <c r="A6065" s="11" t="s">
        <v>23398</v>
      </c>
      <c r="B6065" s="11" t="s">
        <v>10393</v>
      </c>
      <c r="C6065" s="18">
        <v>0.31840000000000002</v>
      </c>
      <c r="D6065" s="11" t="s">
        <v>10394</v>
      </c>
      <c r="E6065" s="11" t="s">
        <v>2227</v>
      </c>
      <c r="F6065" s="12" t="s">
        <v>30094</v>
      </c>
      <c r="G6065" s="12" t="s">
        <v>30095</v>
      </c>
      <c r="H6065" s="11" t="str">
        <f t="shared" si="94"/>
        <v>insert into BTRCOutgoingYRate (OID, prefix, outgoingYRateUSD, operatorName, operatorType, effectiveFrom, effectiveTo) values('951_2016-01-01','951','0.3184','Burma (Myanmar) Yangon','FIXED',to_date('2016-01-01','YYYY-MM-DD HH24:MI:SS'),to_date('2016-12-01','YYYY-MM-DD HH24:MI:SS'));</v>
      </c>
    </row>
    <row r="6066" spans="1:8">
      <c r="A6066" s="11" t="s">
        <v>23399</v>
      </c>
      <c r="B6066" s="11" t="s">
        <v>10395</v>
      </c>
      <c r="C6066" s="18">
        <v>0.31009999999999999</v>
      </c>
      <c r="D6066" s="11" t="s">
        <v>10396</v>
      </c>
      <c r="E6066" s="11" t="s">
        <v>2190</v>
      </c>
      <c r="F6066" s="12" t="s">
        <v>30094</v>
      </c>
      <c r="G6066" s="12" t="s">
        <v>30095</v>
      </c>
      <c r="H6066" s="11" t="str">
        <f t="shared" si="94"/>
        <v>insert into BTRCOutgoingYRate (OID, prefix, outgoingYRateUSD, operatorName, operatorType, effectiveFrom, effectiveTo) values('959444_2016-01-01','959444','0.3101','Myanmar - Mobile','MOBILE',to_date('2016-01-01','YYYY-MM-DD HH24:MI:SS'),to_date('2016-12-01','YYYY-MM-DD HH24:MI:SS'));</v>
      </c>
    </row>
    <row r="6067" spans="1:8">
      <c r="A6067" s="11" t="s">
        <v>23400</v>
      </c>
      <c r="B6067" s="11" t="s">
        <v>10397</v>
      </c>
      <c r="C6067" s="18">
        <v>0.31009999999999999</v>
      </c>
      <c r="D6067" s="11" t="s">
        <v>10396</v>
      </c>
      <c r="E6067" s="11" t="s">
        <v>2190</v>
      </c>
      <c r="F6067" s="12" t="s">
        <v>30094</v>
      </c>
      <c r="G6067" s="12" t="s">
        <v>30095</v>
      </c>
      <c r="H6067" s="11" t="str">
        <f t="shared" si="94"/>
        <v>insert into BTRCOutgoingYRate (OID, prefix, outgoingYRateUSD, operatorName, operatorType, effectiveFrom, effectiveTo) values('959906_2016-01-01','959906','0.3101','Myanmar - Mobile','MOBILE',to_date('2016-01-01','YYYY-MM-DD HH24:MI:SS'),to_date('2016-12-01','YYYY-MM-DD HH24:MI:SS'));</v>
      </c>
    </row>
    <row r="6068" spans="1:8">
      <c r="A6068" s="11" t="s">
        <v>23401</v>
      </c>
      <c r="B6068" s="11" t="s">
        <v>10398</v>
      </c>
      <c r="C6068" s="18">
        <v>0.31009999999999999</v>
      </c>
      <c r="D6068" s="11" t="s">
        <v>10396</v>
      </c>
      <c r="E6068" s="11" t="s">
        <v>2190</v>
      </c>
      <c r="F6068" s="12" t="s">
        <v>30094</v>
      </c>
      <c r="G6068" s="12" t="s">
        <v>30095</v>
      </c>
      <c r="H6068" s="11" t="str">
        <f t="shared" si="94"/>
        <v>insert into BTRCOutgoingYRate (OID, prefix, outgoingYRateUSD, operatorName, operatorType, effectiveFrom, effectiveTo) values('959992_2016-01-01','959992','0.3101','Myanmar - Mobile','MOBILE',to_date('2016-01-01','YYYY-MM-DD HH24:MI:SS'),to_date('2016-12-01','YYYY-MM-DD HH24:MI:SS'));</v>
      </c>
    </row>
    <row r="6069" spans="1:8">
      <c r="A6069" s="11" t="s">
        <v>23402</v>
      </c>
      <c r="B6069" s="11" t="s">
        <v>10399</v>
      </c>
      <c r="C6069" s="18">
        <v>0.31009999999999999</v>
      </c>
      <c r="D6069" s="11" t="s">
        <v>10396</v>
      </c>
      <c r="E6069" s="11" t="s">
        <v>2190</v>
      </c>
      <c r="F6069" s="12" t="s">
        <v>30094</v>
      </c>
      <c r="G6069" s="12" t="s">
        <v>30095</v>
      </c>
      <c r="H6069" s="11" t="str">
        <f t="shared" si="94"/>
        <v>insert into BTRCOutgoingYRate (OID, prefix, outgoingYRateUSD, operatorName, operatorType, effectiveFrom, effectiveTo) values('959803_2016-01-01','959803','0.3101','Myanmar - Mobile','MOBILE',to_date('2016-01-01','YYYY-MM-DD HH24:MI:SS'),to_date('2016-12-01','YYYY-MM-DD HH24:MI:SS'));</v>
      </c>
    </row>
    <row r="6070" spans="1:8">
      <c r="A6070" s="11" t="s">
        <v>23403</v>
      </c>
      <c r="B6070" s="11" t="s">
        <v>10400</v>
      </c>
      <c r="C6070" s="18">
        <v>0.31009999999999999</v>
      </c>
      <c r="D6070" s="11" t="s">
        <v>10396</v>
      </c>
      <c r="E6070" s="11" t="s">
        <v>2190</v>
      </c>
      <c r="F6070" s="12" t="s">
        <v>30094</v>
      </c>
      <c r="G6070" s="12" t="s">
        <v>30095</v>
      </c>
      <c r="H6070" s="11" t="str">
        <f t="shared" si="94"/>
        <v>insert into BTRCOutgoingYRate (OID, prefix, outgoingYRateUSD, operatorName, operatorType, effectiveFrom, effectiveTo) values('959697_2016-01-01','959697','0.3101','Myanmar - Mobile','MOBILE',to_date('2016-01-01','YYYY-MM-DD HH24:MI:SS'),to_date('2016-12-01','YYYY-MM-DD HH24:MI:SS'));</v>
      </c>
    </row>
    <row r="6071" spans="1:8">
      <c r="A6071" s="11" t="s">
        <v>23404</v>
      </c>
      <c r="B6071" s="11" t="s">
        <v>1683</v>
      </c>
      <c r="C6071" s="18">
        <v>0.31840000000000002</v>
      </c>
      <c r="D6071" s="11" t="s">
        <v>10401</v>
      </c>
      <c r="E6071" s="11" t="s">
        <v>2227</v>
      </c>
      <c r="F6071" s="12" t="s">
        <v>30094</v>
      </c>
      <c r="G6071" s="12" t="s">
        <v>30095</v>
      </c>
      <c r="H6071" s="11" t="str">
        <f t="shared" si="94"/>
        <v>insert into BTRCOutgoingYRate (OID, prefix, outgoingYRateUSD, operatorName, operatorType, effectiveFrom, effectiveTo) values('95_2016-01-01','95','0.3184','Myanmar (Burma) All Country','FIXED',to_date('2016-01-01','YYYY-MM-DD HH24:MI:SS'),to_date('2016-12-01','YYYY-MM-DD HH24:MI:SS'));</v>
      </c>
    </row>
    <row r="6072" spans="1:8">
      <c r="A6072" s="11" t="s">
        <v>23405</v>
      </c>
      <c r="B6072" s="11" t="s">
        <v>10402</v>
      </c>
      <c r="C6072" s="18">
        <v>0.21690000000000001</v>
      </c>
      <c r="D6072" s="11" t="s">
        <v>10403</v>
      </c>
      <c r="E6072" s="11" t="s">
        <v>2190</v>
      </c>
      <c r="F6072" s="12" t="s">
        <v>30094</v>
      </c>
      <c r="G6072" s="12" t="s">
        <v>30095</v>
      </c>
      <c r="H6072" s="11" t="str">
        <f t="shared" si="94"/>
        <v>insert into BTRCOutgoingYRate (OID, prefix, outgoingYRateUSD, operatorName, operatorType, effectiveFrom, effectiveTo) values('26485_2016-01-01','26485','0.2169','Namibia Cellular Powercom','MOBILE',to_date('2016-01-01','YYYY-MM-DD HH24:MI:SS'),to_date('2016-12-01','YYYY-MM-DD HH24:MI:SS'));</v>
      </c>
    </row>
    <row r="6073" spans="1:8">
      <c r="A6073" s="11" t="s">
        <v>23406</v>
      </c>
      <c r="B6073" s="11" t="s">
        <v>10404</v>
      </c>
      <c r="C6073" s="18">
        <v>0.21690000000000001</v>
      </c>
      <c r="D6073" s="11" t="s">
        <v>10405</v>
      </c>
      <c r="E6073" s="11" t="s">
        <v>2190</v>
      </c>
      <c r="F6073" s="12" t="s">
        <v>30094</v>
      </c>
      <c r="G6073" s="12" t="s">
        <v>30095</v>
      </c>
      <c r="H6073" s="11" t="str">
        <f t="shared" si="94"/>
        <v>insert into BTRCOutgoingYRate (OID, prefix, outgoingYRateUSD, operatorName, operatorType, effectiveFrom, effectiveTo) values('264811_2016-01-01','264811','0.2169','NAMIBIA-MOBILE ROAMING','MOBILE',to_date('2016-01-01','YYYY-MM-DD HH24:MI:SS'),to_date('2016-12-01','YYYY-MM-DD HH24:MI:SS'));</v>
      </c>
    </row>
    <row r="6074" spans="1:8">
      <c r="A6074" s="11" t="s">
        <v>23407</v>
      </c>
      <c r="B6074" s="11" t="s">
        <v>10406</v>
      </c>
      <c r="C6074" s="18">
        <v>0.21690000000000001</v>
      </c>
      <c r="D6074" s="11" t="s">
        <v>10407</v>
      </c>
      <c r="E6074" s="11" t="s">
        <v>2190</v>
      </c>
      <c r="F6074" s="12" t="s">
        <v>30094</v>
      </c>
      <c r="G6074" s="12" t="s">
        <v>30095</v>
      </c>
      <c r="H6074" s="11" t="str">
        <f t="shared" si="94"/>
        <v>insert into BTRCOutgoingYRate (OID, prefix, outgoingYRateUSD, operatorName, operatorType, effectiveFrom, effectiveTo) values('26481_2016-01-01','26481','0.2169','Namibia-MTC-Mobile','MOBILE',to_date('2016-01-01','YYYY-MM-DD HH24:MI:SS'),to_date('2016-12-01','YYYY-MM-DD HH24:MI:SS'));</v>
      </c>
    </row>
    <row r="6075" spans="1:8">
      <c r="A6075" s="11" t="s">
        <v>23408</v>
      </c>
      <c r="B6075" s="11" t="s">
        <v>10408</v>
      </c>
      <c r="C6075" s="18">
        <v>0.21690000000000001</v>
      </c>
      <c r="D6075" s="11" t="s">
        <v>10407</v>
      </c>
      <c r="E6075" s="11" t="s">
        <v>2190</v>
      </c>
      <c r="F6075" s="12" t="s">
        <v>30094</v>
      </c>
      <c r="G6075" s="12" t="s">
        <v>30095</v>
      </c>
      <c r="H6075" s="11" t="str">
        <f t="shared" si="94"/>
        <v>insert into BTRCOutgoingYRate (OID, prefix, outgoingYRateUSD, operatorName, operatorType, effectiveFrom, effectiveTo) values('26460_2016-01-01','26460','0.2169','Namibia-MTC-Mobile','MOBILE',to_date('2016-01-01','YYYY-MM-DD HH24:MI:SS'),to_date('2016-12-01','YYYY-MM-DD HH24:MI:SS'));</v>
      </c>
    </row>
    <row r="6076" spans="1:8">
      <c r="A6076" s="11" t="s">
        <v>23409</v>
      </c>
      <c r="B6076" s="11" t="s">
        <v>1782</v>
      </c>
      <c r="C6076" s="18">
        <v>0.16489999999999999</v>
      </c>
      <c r="D6076" s="11" t="s">
        <v>10409</v>
      </c>
      <c r="E6076" s="11" t="s">
        <v>2227</v>
      </c>
      <c r="F6076" s="12" t="s">
        <v>30094</v>
      </c>
      <c r="G6076" s="12" t="s">
        <v>30095</v>
      </c>
      <c r="H6076" s="11" t="str">
        <f t="shared" si="94"/>
        <v>insert into BTRCOutgoingYRate (OID, prefix, outgoingYRateUSD, operatorName, operatorType, effectiveFrom, effectiveTo) values('264_2016-01-01','264','0.1649','Namibia-ROC-Fixed','FIXED',to_date('2016-01-01','YYYY-MM-DD HH24:MI:SS'),to_date('2016-12-01','YYYY-MM-DD HH24:MI:SS'));</v>
      </c>
    </row>
    <row r="6077" spans="1:8">
      <c r="A6077" s="11" t="s">
        <v>23410</v>
      </c>
      <c r="B6077" s="11" t="s">
        <v>10410</v>
      </c>
      <c r="C6077" s="18">
        <v>0.95699999999999996</v>
      </c>
      <c r="D6077" s="11" t="s">
        <v>10411</v>
      </c>
      <c r="E6077" s="11" t="s">
        <v>2190</v>
      </c>
      <c r="F6077" s="12" t="s">
        <v>30094</v>
      </c>
      <c r="G6077" s="12" t="s">
        <v>30095</v>
      </c>
      <c r="H6077" s="11" t="str">
        <f t="shared" si="94"/>
        <v>insert into BTRCOutgoingYRate (OID, prefix, outgoingYRateUSD, operatorName, operatorType, effectiveFrom, effectiveTo) values('674555_2016-01-01','674555','0.957','Nauru - Mobile','MOBILE',to_date('2016-01-01','YYYY-MM-DD HH24:MI:SS'),to_date('2016-12-01','YYYY-MM-DD HH24:MI:SS'));</v>
      </c>
    </row>
    <row r="6078" spans="1:8">
      <c r="A6078" s="11" t="s">
        <v>23411</v>
      </c>
      <c r="B6078" s="11" t="s">
        <v>10412</v>
      </c>
      <c r="C6078" s="18">
        <v>0.93910000000000005</v>
      </c>
      <c r="D6078" s="11" t="s">
        <v>10413</v>
      </c>
      <c r="E6078" s="11" t="s">
        <v>2227</v>
      </c>
      <c r="F6078" s="12" t="s">
        <v>30094</v>
      </c>
      <c r="G6078" s="12" t="s">
        <v>30095</v>
      </c>
      <c r="H6078" s="11" t="str">
        <f t="shared" si="94"/>
        <v>insert into BTRCOutgoingYRate (OID, prefix, outgoingYRateUSD, operatorName, operatorType, effectiveFrom, effectiveTo) values('6748_2016-01-01','6748','0.9391','Nauru - Premium','FIXED',to_date('2016-01-01','YYYY-MM-DD HH24:MI:SS'),to_date('2016-12-01','YYYY-MM-DD HH24:MI:SS'));</v>
      </c>
    </row>
    <row r="6079" spans="1:8">
      <c r="A6079" s="11" t="s">
        <v>23412</v>
      </c>
      <c r="B6079" s="11" t="s">
        <v>10414</v>
      </c>
      <c r="C6079" s="18">
        <v>0.95699999999999996</v>
      </c>
      <c r="D6079" s="11" t="s">
        <v>10415</v>
      </c>
      <c r="E6079" s="11" t="s">
        <v>2190</v>
      </c>
      <c r="F6079" s="12" t="s">
        <v>30094</v>
      </c>
      <c r="G6079" s="12" t="s">
        <v>30095</v>
      </c>
      <c r="H6079" s="11" t="str">
        <f t="shared" si="94"/>
        <v>insert into BTRCOutgoingYRate (OID, prefix, outgoingYRateUSD, operatorName, operatorType, effectiveFrom, effectiveTo) values('67455_2016-01-01','67455','0.957','NAURU-MOBILE','MOBILE',to_date('2016-01-01','YYYY-MM-DD HH24:MI:SS'),to_date('2016-12-01','YYYY-MM-DD HH24:MI:SS'));</v>
      </c>
    </row>
    <row r="6080" spans="1:8">
      <c r="A6080" s="11" t="s">
        <v>23413</v>
      </c>
      <c r="B6080" s="11" t="s">
        <v>1909</v>
      </c>
      <c r="C6080" s="18">
        <v>0.93910000000000005</v>
      </c>
      <c r="D6080" s="11" t="s">
        <v>10416</v>
      </c>
      <c r="E6080" s="11" t="s">
        <v>2227</v>
      </c>
      <c r="F6080" s="12" t="s">
        <v>30094</v>
      </c>
      <c r="G6080" s="12" t="s">
        <v>30095</v>
      </c>
      <c r="H6080" s="11" t="str">
        <f t="shared" si="94"/>
        <v>insert into BTRCOutgoingYRate (OID, prefix, outgoingYRateUSD, operatorName, operatorType, effectiveFrom, effectiveTo) values('674_2016-01-01','674','0.9391','Nauru-ROC-Fixed','FIXED',to_date('2016-01-01','YYYY-MM-DD HH24:MI:SS'),to_date('2016-12-01','YYYY-MM-DD HH24:MI:SS'));</v>
      </c>
    </row>
    <row r="6081" spans="1:8">
      <c r="A6081" s="11" t="s">
        <v>23414</v>
      </c>
      <c r="B6081" s="11" t="s">
        <v>10417</v>
      </c>
      <c r="C6081" s="18">
        <v>0.1918</v>
      </c>
      <c r="D6081" s="11" t="s">
        <v>10418</v>
      </c>
      <c r="E6081" s="11" t="s">
        <v>2227</v>
      </c>
      <c r="F6081" s="12" t="s">
        <v>30094</v>
      </c>
      <c r="G6081" s="12" t="s">
        <v>30095</v>
      </c>
      <c r="H6081" s="11" t="str">
        <f t="shared" si="94"/>
        <v>insert into BTRCOutgoingYRate (OID, prefix, outgoingYRateUSD, operatorName, operatorType, effectiveFrom, effectiveTo) values('97712_2016-01-01','97712','0.1918','NEPAL - KATHMANDU','FIXED',to_date('2016-01-01','YYYY-MM-DD HH24:MI:SS'),to_date('2016-12-01','YYYY-MM-DD HH24:MI:SS'));</v>
      </c>
    </row>
    <row r="6082" spans="1:8">
      <c r="A6082" s="11" t="s">
        <v>23415</v>
      </c>
      <c r="B6082" s="11" t="s">
        <v>10419</v>
      </c>
      <c r="C6082" s="18">
        <v>0.19409999999999999</v>
      </c>
      <c r="D6082" s="11" t="s">
        <v>9649</v>
      </c>
      <c r="E6082" s="11" t="s">
        <v>2190</v>
      </c>
      <c r="F6082" s="12" t="s">
        <v>30094</v>
      </c>
      <c r="G6082" s="12" t="s">
        <v>30095</v>
      </c>
      <c r="H6082" s="11" t="str">
        <f t="shared" si="94"/>
        <v>insert into BTRCOutgoingYRate (OID, prefix, outgoingYRateUSD, operatorName, operatorType, effectiveFrom, effectiveTo) values('97723_2016-01-01','97723','0.1941','NEPAL - MOBILE','MOBILE',to_date('2016-01-01','YYYY-MM-DD HH24:MI:SS'),to_date('2016-12-01','YYYY-MM-DD HH24:MI:SS'));</v>
      </c>
    </row>
    <row r="6083" spans="1:8">
      <c r="A6083" s="11" t="s">
        <v>23416</v>
      </c>
      <c r="B6083" s="11" t="s">
        <v>10420</v>
      </c>
      <c r="C6083" s="18">
        <v>0.19409999999999999</v>
      </c>
      <c r="D6083" s="11" t="s">
        <v>9649</v>
      </c>
      <c r="E6083" s="11" t="s">
        <v>2190</v>
      </c>
      <c r="F6083" s="12" t="s">
        <v>30094</v>
      </c>
      <c r="G6083" s="12" t="s">
        <v>30095</v>
      </c>
      <c r="H6083" s="11" t="str">
        <f t="shared" si="94"/>
        <v>insert into BTRCOutgoingYRate (OID, prefix, outgoingYRateUSD, operatorName, operatorType, effectiveFrom, effectiveTo) values('97797_2016-01-01','97797','0.1941','NEPAL - MOBILE','MOBILE',to_date('2016-01-01','YYYY-MM-DD HH24:MI:SS'),to_date('2016-12-01','YYYY-MM-DD HH24:MI:SS'));</v>
      </c>
    </row>
    <row r="6084" spans="1:8">
      <c r="A6084" s="11" t="s">
        <v>22818</v>
      </c>
      <c r="B6084" s="11" t="s">
        <v>9648</v>
      </c>
      <c r="C6084" s="18">
        <v>0.19409999999999999</v>
      </c>
      <c r="D6084" s="11" t="s">
        <v>9649</v>
      </c>
      <c r="E6084" s="11" t="s">
        <v>2190</v>
      </c>
      <c r="F6084" s="12" t="s">
        <v>30094</v>
      </c>
      <c r="G6084" s="12" t="s">
        <v>30095</v>
      </c>
      <c r="H6084" s="11" t="str">
        <f t="shared" ref="H6084:H6147" si="95">H$1&amp;IF(ISBLANK(A6084),"null","'"&amp;A6084&amp;"'")&amp;","&amp;IF(ISBLANK(B6084),"null","'"&amp;B6084&amp;"'")&amp;","&amp;IF(ISBLANK(C6084),"null","'"&amp;C6084&amp;"'")&amp;","&amp;IF(ISBLANK(D6084),"null","'"&amp;D6084&amp;"'")&amp;","&amp;IF(ISBLANK(E6084),"null","'"&amp;E6084&amp;"'")&amp;","&amp;IF(ISBLANK(F6084),"null","to_date('"&amp;F6084&amp;"','YYYY-MM-DD HH24:MI:SS')")&amp;","&amp;IF(ISBLANK(G6084),"null","to_date('"&amp;G6084&amp;"','YYYY-MM-DD HH24:MI:SS')")&amp;
I$1</f>
        <v>insert into BTRCOutgoingYRate (OID, prefix, outgoingYRateUSD, operatorName, operatorType, effectiveFrom, effectiveTo) values('97790_2016-01-01','97790','0.1941','NEPAL - MOBILE','MOBILE',to_date('2016-01-01','YYYY-MM-DD HH24:MI:SS'),to_date('2016-12-01','YYYY-MM-DD HH24:MI:SS'));</v>
      </c>
    </row>
    <row r="6085" spans="1:8">
      <c r="A6085" s="11" t="s">
        <v>22819</v>
      </c>
      <c r="B6085" s="11" t="s">
        <v>9650</v>
      </c>
      <c r="C6085" s="18">
        <v>0.19409999999999999</v>
      </c>
      <c r="D6085" s="11" t="s">
        <v>9651</v>
      </c>
      <c r="E6085" s="11" t="s">
        <v>2190</v>
      </c>
      <c r="F6085" s="12" t="s">
        <v>30094</v>
      </c>
      <c r="G6085" s="12" t="s">
        <v>30095</v>
      </c>
      <c r="H6085" s="11" t="str">
        <f t="shared" si="95"/>
        <v>insert into BTRCOutgoingYRate (OID, prefix, outgoingYRateUSD, operatorName, operatorType, effectiveFrom, effectiveTo) values('97799_2016-01-01','97799','0.1941','NEPAL CELLULAR','MOBILE',to_date('2016-01-01','YYYY-MM-DD HH24:MI:SS'),to_date('2016-12-01','YYYY-MM-DD HH24:MI:SS'));</v>
      </c>
    </row>
    <row r="6086" spans="1:8">
      <c r="A6086" s="11" t="s">
        <v>22820</v>
      </c>
      <c r="B6086" s="11" t="s">
        <v>9652</v>
      </c>
      <c r="C6086" s="18">
        <v>0.19409999999999999</v>
      </c>
      <c r="D6086" s="11" t="s">
        <v>9651</v>
      </c>
      <c r="E6086" s="11" t="s">
        <v>2190</v>
      </c>
      <c r="F6086" s="12" t="s">
        <v>30094</v>
      </c>
      <c r="G6086" s="12" t="s">
        <v>30095</v>
      </c>
      <c r="H6086" s="11" t="str">
        <f t="shared" si="95"/>
        <v>insert into BTRCOutgoingYRate (OID, prefix, outgoingYRateUSD, operatorName, operatorType, effectiveFrom, effectiveTo) values('97796_2016-01-01','97796','0.1941','NEPAL CELLULAR','MOBILE',to_date('2016-01-01','YYYY-MM-DD HH24:MI:SS'),to_date('2016-12-01','YYYY-MM-DD HH24:MI:SS'));</v>
      </c>
    </row>
    <row r="6087" spans="1:8">
      <c r="A6087" s="11" t="s">
        <v>22821</v>
      </c>
      <c r="B6087" s="11" t="s">
        <v>9653</v>
      </c>
      <c r="C6087" s="18">
        <v>0.1918</v>
      </c>
      <c r="D6087" s="11" t="s">
        <v>9654</v>
      </c>
      <c r="E6087" s="11" t="s">
        <v>2227</v>
      </c>
      <c r="F6087" s="12" t="s">
        <v>30094</v>
      </c>
      <c r="G6087" s="12" t="s">
        <v>30095</v>
      </c>
      <c r="H6087" s="11" t="str">
        <f t="shared" si="95"/>
        <v>insert into BTRCOutgoingYRate (OID, prefix, outgoingYRateUSD, operatorName, operatorType, effectiveFrom, effectiveTo) values('977110_2016-01-01','977110','0.1918','NEPAL KATHMANDU','FIXED',to_date('2016-01-01','YYYY-MM-DD HH24:MI:SS'),to_date('2016-12-01','YYYY-MM-DD HH24:MI:SS'));</v>
      </c>
    </row>
    <row r="6088" spans="1:8">
      <c r="A6088" s="11" t="s">
        <v>22822</v>
      </c>
      <c r="B6088" s="11" t="s">
        <v>9655</v>
      </c>
      <c r="C6088" s="18">
        <v>0.1918</v>
      </c>
      <c r="D6088" s="11" t="s">
        <v>9654</v>
      </c>
      <c r="E6088" s="11" t="s">
        <v>2227</v>
      </c>
      <c r="F6088" s="12" t="s">
        <v>30094</v>
      </c>
      <c r="G6088" s="12" t="s">
        <v>30095</v>
      </c>
      <c r="H6088" s="11" t="str">
        <f t="shared" si="95"/>
        <v>insert into BTRCOutgoingYRate (OID, prefix, outgoingYRateUSD, operatorName, operatorType, effectiveFrom, effectiveTo) values('977113_2016-01-01','977113','0.1918','NEPAL KATHMANDU','FIXED',to_date('2016-01-01','YYYY-MM-DD HH24:MI:SS'),to_date('2016-12-01','YYYY-MM-DD HH24:MI:SS'));</v>
      </c>
    </row>
    <row r="6089" spans="1:8">
      <c r="A6089" s="11" t="s">
        <v>22823</v>
      </c>
      <c r="B6089" s="11" t="s">
        <v>9656</v>
      </c>
      <c r="C6089" s="18">
        <v>0.1918</v>
      </c>
      <c r="D6089" s="11" t="s">
        <v>9654</v>
      </c>
      <c r="E6089" s="11" t="s">
        <v>2227</v>
      </c>
      <c r="F6089" s="12" t="s">
        <v>30094</v>
      </c>
      <c r="G6089" s="12" t="s">
        <v>30095</v>
      </c>
      <c r="H6089" s="11" t="str">
        <f t="shared" si="95"/>
        <v>insert into BTRCOutgoingYRate (OID, prefix, outgoingYRateUSD, operatorName, operatorType, effectiveFrom, effectiveTo) values('977166_2016-01-01','977166','0.1918','NEPAL KATHMANDU','FIXED',to_date('2016-01-01','YYYY-MM-DD HH24:MI:SS'),to_date('2016-12-01','YYYY-MM-DD HH24:MI:SS'));</v>
      </c>
    </row>
    <row r="6090" spans="1:8">
      <c r="A6090" s="11" t="s">
        <v>23042</v>
      </c>
      <c r="B6090" s="11" t="s">
        <v>9932</v>
      </c>
      <c r="C6090" s="18">
        <v>0.28079999999999999</v>
      </c>
      <c r="D6090" s="11" t="s">
        <v>9912</v>
      </c>
      <c r="E6090" s="11" t="s">
        <v>2190</v>
      </c>
      <c r="F6090" s="12" t="s">
        <v>30094</v>
      </c>
      <c r="G6090" s="12" t="s">
        <v>30095</v>
      </c>
      <c r="H6090" s="11" t="str">
        <f t="shared" si="95"/>
        <v>insert into BTRCOutgoingYRate (OID, prefix, outgoingYRateUSD, operatorName, operatorType, effectiveFrom, effectiveTo) values('68783_2016-01-01','68783','0.2808','New Caledonia Cellular','MOBILE',to_date('2016-01-01','YYYY-MM-DD HH24:MI:SS'),to_date('2016-12-01','YYYY-MM-DD HH24:MI:SS'));</v>
      </c>
    </row>
    <row r="6091" spans="1:8">
      <c r="A6091" s="11" t="s">
        <v>23043</v>
      </c>
      <c r="B6091" s="11" t="s">
        <v>9933</v>
      </c>
      <c r="C6091" s="18">
        <v>0.28079999999999999</v>
      </c>
      <c r="D6091" s="11" t="s">
        <v>9912</v>
      </c>
      <c r="E6091" s="11" t="s">
        <v>2190</v>
      </c>
      <c r="F6091" s="12" t="s">
        <v>30094</v>
      </c>
      <c r="G6091" s="12" t="s">
        <v>30095</v>
      </c>
      <c r="H6091" s="11" t="str">
        <f t="shared" si="95"/>
        <v>insert into BTRCOutgoingYRate (OID, prefix, outgoingYRateUSD, operatorName, operatorType, effectiveFrom, effectiveTo) values('68784_2016-01-01','68784','0.2808','New Caledonia Cellular','MOBILE',to_date('2016-01-01','YYYY-MM-DD HH24:MI:SS'),to_date('2016-12-01','YYYY-MM-DD HH24:MI:SS'));</v>
      </c>
    </row>
    <row r="6092" spans="1:8">
      <c r="A6092" s="11" t="s">
        <v>23044</v>
      </c>
      <c r="B6092" s="11" t="s">
        <v>9934</v>
      </c>
      <c r="C6092" s="18">
        <v>0.28079999999999999</v>
      </c>
      <c r="D6092" s="11" t="s">
        <v>9912</v>
      </c>
      <c r="E6092" s="11" t="s">
        <v>2190</v>
      </c>
      <c r="F6092" s="12" t="s">
        <v>30094</v>
      </c>
      <c r="G6092" s="12" t="s">
        <v>30095</v>
      </c>
      <c r="H6092" s="11" t="str">
        <f t="shared" si="95"/>
        <v>insert into BTRCOutgoingYRate (OID, prefix, outgoingYRateUSD, operatorName, operatorType, effectiveFrom, effectiveTo) values('68785_2016-01-01','68785','0.2808','New Caledonia Cellular','MOBILE',to_date('2016-01-01','YYYY-MM-DD HH24:MI:SS'),to_date('2016-12-01','YYYY-MM-DD HH24:MI:SS'));</v>
      </c>
    </row>
    <row r="6093" spans="1:8">
      <c r="A6093" s="11" t="s">
        <v>23045</v>
      </c>
      <c r="B6093" s="11" t="s">
        <v>9935</v>
      </c>
      <c r="C6093" s="18">
        <v>0.28079999999999999</v>
      </c>
      <c r="D6093" s="11" t="s">
        <v>9912</v>
      </c>
      <c r="E6093" s="11" t="s">
        <v>2190</v>
      </c>
      <c r="F6093" s="12" t="s">
        <v>30094</v>
      </c>
      <c r="G6093" s="12" t="s">
        <v>30095</v>
      </c>
      <c r="H6093" s="11" t="str">
        <f t="shared" si="95"/>
        <v>insert into BTRCOutgoingYRate (OID, prefix, outgoingYRateUSD, operatorName, operatorType, effectiveFrom, effectiveTo) values('68786_2016-01-01','68786','0.2808','New Caledonia Cellular','MOBILE',to_date('2016-01-01','YYYY-MM-DD HH24:MI:SS'),to_date('2016-12-01','YYYY-MM-DD HH24:MI:SS'));</v>
      </c>
    </row>
    <row r="6094" spans="1:8">
      <c r="A6094" s="11" t="s">
        <v>23046</v>
      </c>
      <c r="B6094" s="11" t="s">
        <v>9936</v>
      </c>
      <c r="C6094" s="18">
        <v>0.28079999999999999</v>
      </c>
      <c r="D6094" s="11" t="s">
        <v>9912</v>
      </c>
      <c r="E6094" s="11" t="s">
        <v>2190</v>
      </c>
      <c r="F6094" s="12" t="s">
        <v>30094</v>
      </c>
      <c r="G6094" s="12" t="s">
        <v>30095</v>
      </c>
      <c r="H6094" s="11" t="str">
        <f t="shared" si="95"/>
        <v>insert into BTRCOutgoingYRate (OID, prefix, outgoingYRateUSD, operatorName, operatorType, effectiveFrom, effectiveTo) values('68787_2016-01-01','68787','0.2808','New Caledonia Cellular','MOBILE',to_date('2016-01-01','YYYY-MM-DD HH24:MI:SS'),to_date('2016-12-01','YYYY-MM-DD HH24:MI:SS'));</v>
      </c>
    </row>
    <row r="6095" spans="1:8">
      <c r="A6095" s="11" t="s">
        <v>23047</v>
      </c>
      <c r="B6095" s="11" t="s">
        <v>9937</v>
      </c>
      <c r="C6095" s="18">
        <v>0.28079999999999999</v>
      </c>
      <c r="D6095" s="11" t="s">
        <v>9912</v>
      </c>
      <c r="E6095" s="11" t="s">
        <v>2190</v>
      </c>
      <c r="F6095" s="12" t="s">
        <v>30094</v>
      </c>
      <c r="G6095" s="12" t="s">
        <v>30095</v>
      </c>
      <c r="H6095" s="11" t="str">
        <f t="shared" si="95"/>
        <v>insert into BTRCOutgoingYRate (OID, prefix, outgoingYRateUSD, operatorName, operatorType, effectiveFrom, effectiveTo) values('68782_2016-01-01','68782','0.2808','New Caledonia Cellular','MOBILE',to_date('2016-01-01','YYYY-MM-DD HH24:MI:SS'),to_date('2016-12-01','YYYY-MM-DD HH24:MI:SS'));</v>
      </c>
    </row>
    <row r="6096" spans="1:8">
      <c r="A6096" s="11" t="s">
        <v>23048</v>
      </c>
      <c r="B6096" s="11" t="s">
        <v>9938</v>
      </c>
      <c r="C6096" s="18">
        <v>0.28079999999999999</v>
      </c>
      <c r="D6096" s="11" t="s">
        <v>9910</v>
      </c>
      <c r="E6096" s="11" t="s">
        <v>2190</v>
      </c>
      <c r="F6096" s="12" t="s">
        <v>30094</v>
      </c>
      <c r="G6096" s="12" t="s">
        <v>30095</v>
      </c>
      <c r="H6096" s="11" t="str">
        <f t="shared" si="95"/>
        <v>insert into BTRCOutgoingYRate (OID, prefix, outgoingYRateUSD, operatorName, operatorType, effectiveFrom, effectiveTo) values('68799_2016-01-01','68799','0.2808','New Caledonia - Mobile','MOBILE',to_date('2016-01-01','YYYY-MM-DD HH24:MI:SS'),to_date('2016-12-01','YYYY-MM-DD HH24:MI:SS'));</v>
      </c>
    </row>
    <row r="6097" spans="1:8">
      <c r="A6097" s="11" t="s">
        <v>23049</v>
      </c>
      <c r="B6097" s="11" t="s">
        <v>9939</v>
      </c>
      <c r="C6097" s="18">
        <v>0.28079999999999999</v>
      </c>
      <c r="D6097" s="11" t="s">
        <v>9912</v>
      </c>
      <c r="E6097" s="11" t="s">
        <v>2190</v>
      </c>
      <c r="F6097" s="12" t="s">
        <v>30094</v>
      </c>
      <c r="G6097" s="12" t="s">
        <v>30095</v>
      </c>
      <c r="H6097" s="11" t="str">
        <f t="shared" si="95"/>
        <v>insert into BTRCOutgoingYRate (OID, prefix, outgoingYRateUSD, operatorName, operatorType, effectiveFrom, effectiveTo) values('68776_2016-01-01','68776','0.2808','New Caledonia Cellular','MOBILE',to_date('2016-01-01','YYYY-MM-DD HH24:MI:SS'),to_date('2016-12-01','YYYY-MM-DD HH24:MI:SS'));</v>
      </c>
    </row>
    <row r="6098" spans="1:8">
      <c r="A6098" s="11" t="s">
        <v>23050</v>
      </c>
      <c r="B6098" s="11" t="s">
        <v>9940</v>
      </c>
      <c r="C6098" s="18">
        <v>0.28079999999999999</v>
      </c>
      <c r="D6098" s="11" t="s">
        <v>9912</v>
      </c>
      <c r="E6098" s="11" t="s">
        <v>2190</v>
      </c>
      <c r="F6098" s="12" t="s">
        <v>30094</v>
      </c>
      <c r="G6098" s="12" t="s">
        <v>30095</v>
      </c>
      <c r="H6098" s="11" t="str">
        <f t="shared" si="95"/>
        <v>insert into BTRCOutgoingYRate (OID, prefix, outgoingYRateUSD, operatorName, operatorType, effectiveFrom, effectiveTo) values('68778_2016-01-01','68778','0.2808','New Caledonia Cellular','MOBILE',to_date('2016-01-01','YYYY-MM-DD HH24:MI:SS'),to_date('2016-12-01','YYYY-MM-DD HH24:MI:SS'));</v>
      </c>
    </row>
    <row r="6099" spans="1:8">
      <c r="A6099" s="11" t="s">
        <v>23051</v>
      </c>
      <c r="B6099" s="11" t="s">
        <v>9941</v>
      </c>
      <c r="C6099" s="18">
        <v>0.28079999999999999</v>
      </c>
      <c r="D6099" s="11" t="s">
        <v>9912</v>
      </c>
      <c r="E6099" s="11" t="s">
        <v>2190</v>
      </c>
      <c r="F6099" s="12" t="s">
        <v>30094</v>
      </c>
      <c r="G6099" s="12" t="s">
        <v>30095</v>
      </c>
      <c r="H6099" s="11" t="str">
        <f t="shared" si="95"/>
        <v>insert into BTRCOutgoingYRate (OID, prefix, outgoingYRateUSD, operatorName, operatorType, effectiveFrom, effectiveTo) values('68780_2016-01-01','68780','0.2808','New Caledonia Cellular','MOBILE',to_date('2016-01-01','YYYY-MM-DD HH24:MI:SS'),to_date('2016-12-01','YYYY-MM-DD HH24:MI:SS'));</v>
      </c>
    </row>
    <row r="6100" spans="1:8">
      <c r="A6100" s="11" t="s">
        <v>23052</v>
      </c>
      <c r="B6100" s="11" t="s">
        <v>1933</v>
      </c>
      <c r="C6100" s="18">
        <v>0.2843</v>
      </c>
      <c r="D6100" s="11" t="s">
        <v>9942</v>
      </c>
      <c r="E6100" s="11" t="s">
        <v>2227</v>
      </c>
      <c r="F6100" s="12" t="s">
        <v>30094</v>
      </c>
      <c r="G6100" s="12" t="s">
        <v>30095</v>
      </c>
      <c r="H6100" s="11" t="str">
        <f t="shared" si="95"/>
        <v>insert into BTRCOutgoingYRate (OID, prefix, outgoingYRateUSD, operatorName, operatorType, effectiveFrom, effectiveTo) values('687_2016-01-01','687','0.2843','New Caledonia All Country','FIXED',to_date('2016-01-01','YYYY-MM-DD HH24:MI:SS'),to_date('2016-12-01','YYYY-MM-DD HH24:MI:SS'));</v>
      </c>
    </row>
    <row r="6101" spans="1:8">
      <c r="A6101" s="11" t="s">
        <v>23053</v>
      </c>
      <c r="B6101" s="11" t="s">
        <v>9943</v>
      </c>
      <c r="C6101" s="18">
        <v>0.2263</v>
      </c>
      <c r="D6101" s="11" t="s">
        <v>9944</v>
      </c>
      <c r="E6101" s="11" t="s">
        <v>2190</v>
      </c>
      <c r="F6101" s="12" t="s">
        <v>30094</v>
      </c>
      <c r="G6101" s="12" t="s">
        <v>30095</v>
      </c>
      <c r="H6101" s="11" t="str">
        <f t="shared" si="95"/>
        <v>insert into BTRCOutgoingYRate (OID, prefix, outgoingYRateUSD, operatorName, operatorType, effectiveFrom, effectiveTo) values('6426_2016-01-01','6426','0.2263','NEW ZEALAND - MOBILE (TNZI)','MOBILE',to_date('2016-01-01','YYYY-MM-DD HH24:MI:SS'),to_date('2016-12-01','YYYY-MM-DD HH24:MI:SS'));</v>
      </c>
    </row>
    <row r="6102" spans="1:8">
      <c r="A6102" s="11" t="s">
        <v>23054</v>
      </c>
      <c r="B6102" s="11" t="s">
        <v>9945</v>
      </c>
      <c r="C6102" s="18">
        <v>0.2263</v>
      </c>
      <c r="D6102" s="11" t="s">
        <v>9946</v>
      </c>
      <c r="E6102" s="11" t="s">
        <v>2190</v>
      </c>
      <c r="F6102" s="12" t="s">
        <v>30094</v>
      </c>
      <c r="G6102" s="12" t="s">
        <v>30095</v>
      </c>
      <c r="H6102" s="11" t="str">
        <f t="shared" si="95"/>
        <v>insert into BTRCOutgoingYRate (OID, prefix, outgoingYRateUSD, operatorName, operatorType, effectiveFrom, effectiveTo) values('6420_2016-01-01','6420','0.2263','New Zeal&amp;-Mob Others','MOBILE',to_date('2016-01-01','YYYY-MM-DD HH24:MI:SS'),to_date('2016-12-01','YYYY-MM-DD HH24:MI:SS'));</v>
      </c>
    </row>
    <row r="6103" spans="1:8">
      <c r="A6103" s="11" t="s">
        <v>23055</v>
      </c>
      <c r="B6103" s="11" t="s">
        <v>9947</v>
      </c>
      <c r="C6103" s="18">
        <v>0.02</v>
      </c>
      <c r="D6103" s="11" t="s">
        <v>9948</v>
      </c>
      <c r="E6103" s="11" t="s">
        <v>2227</v>
      </c>
      <c r="F6103" s="12" t="s">
        <v>30094</v>
      </c>
      <c r="G6103" s="12" t="s">
        <v>30095</v>
      </c>
      <c r="H6103" s="11" t="str">
        <f t="shared" si="95"/>
        <v>insert into BTRCOutgoingYRate (OID, prefix, outgoingYRateUSD, operatorName, operatorType, effectiveFrom, effectiveTo) values('649_2016-01-01','649','0.02','New Zealand-Auckland-Fixed','FIXED',to_date('2016-01-01','YYYY-MM-DD HH24:MI:SS'),to_date('2016-12-01','YYYY-MM-DD HH24:MI:SS'));</v>
      </c>
    </row>
    <row r="6104" spans="1:8">
      <c r="A6104" s="11" t="s">
        <v>23056</v>
      </c>
      <c r="B6104" s="11" t="s">
        <v>9949</v>
      </c>
      <c r="C6104" s="18">
        <v>0.02</v>
      </c>
      <c r="D6104" s="11" t="s">
        <v>9950</v>
      </c>
      <c r="E6104" s="11" t="s">
        <v>2227</v>
      </c>
      <c r="F6104" s="12" t="s">
        <v>30094</v>
      </c>
      <c r="G6104" s="12" t="s">
        <v>30095</v>
      </c>
      <c r="H6104" s="11" t="str">
        <f t="shared" si="95"/>
        <v>insert into BTRCOutgoingYRate (OID, prefix, outgoingYRateUSD, operatorName, operatorType, effectiveFrom, effectiveTo) values('643305_2016-01-01','643305','0.02','New Zealand Chatham Island','FIXED',to_date('2016-01-01','YYYY-MM-DD HH24:MI:SS'),to_date('2016-12-01','YYYY-MM-DD HH24:MI:SS'));</v>
      </c>
    </row>
    <row r="6105" spans="1:8">
      <c r="A6105" s="11" t="s">
        <v>23057</v>
      </c>
      <c r="B6105" s="11" t="s">
        <v>9951</v>
      </c>
      <c r="C6105" s="18">
        <v>0.02</v>
      </c>
      <c r="D6105" s="11" t="s">
        <v>9952</v>
      </c>
      <c r="E6105" s="11" t="s">
        <v>2227</v>
      </c>
      <c r="F6105" s="12" t="s">
        <v>30094</v>
      </c>
      <c r="G6105" s="12" t="s">
        <v>30095</v>
      </c>
      <c r="H6105" s="11" t="str">
        <f t="shared" si="95"/>
        <v>insert into BTRCOutgoingYRate (OID, prefix, outgoingYRateUSD, operatorName, operatorType, effectiveFrom, effectiveTo) values('644_2016-01-01','644','0.02','New Zealand - Wellington','FIXED',to_date('2016-01-01','YYYY-MM-DD HH24:MI:SS'),to_date('2016-12-01','YYYY-MM-DD HH24:MI:SS'));</v>
      </c>
    </row>
    <row r="6106" spans="1:8">
      <c r="A6106" s="11" t="s">
        <v>23058</v>
      </c>
      <c r="B6106" s="11" t="s">
        <v>9953</v>
      </c>
      <c r="C6106" s="18">
        <v>0.2263</v>
      </c>
      <c r="D6106" s="11" t="s">
        <v>9954</v>
      </c>
      <c r="E6106" s="11" t="s">
        <v>2190</v>
      </c>
      <c r="F6106" s="12" t="s">
        <v>30094</v>
      </c>
      <c r="G6106" s="12" t="s">
        <v>30095</v>
      </c>
      <c r="H6106" s="11" t="str">
        <f t="shared" si="95"/>
        <v>insert into BTRCOutgoingYRate (OID, prefix, outgoingYRateUSD, operatorName, operatorType, effectiveFrom, effectiveTo) values('642100_2016-01-01','642100','0.2263','New Zealand - Roaming Vodafone','MOBILE',to_date('2016-01-01','YYYY-MM-DD HH24:MI:SS'),to_date('2016-12-01','YYYY-MM-DD HH24:MI:SS'));</v>
      </c>
    </row>
    <row r="6107" spans="1:8">
      <c r="A6107" s="11" t="s">
        <v>23059</v>
      </c>
      <c r="B6107" s="11" t="s">
        <v>9955</v>
      </c>
      <c r="C6107" s="18">
        <v>0.2263</v>
      </c>
      <c r="D6107" s="11" t="s">
        <v>9956</v>
      </c>
      <c r="E6107" s="11" t="s">
        <v>2190</v>
      </c>
      <c r="F6107" s="12" t="s">
        <v>30094</v>
      </c>
      <c r="G6107" s="12" t="s">
        <v>30095</v>
      </c>
      <c r="H6107" s="11" t="str">
        <f t="shared" si="95"/>
        <v>insert into BTRCOutgoingYRate (OID, prefix, outgoingYRateUSD, operatorName, operatorType, effectiveFrom, effectiveTo) values('6421_2016-01-01','6421','0.2263','NEW ZEALAND - MOBILE (VODAFONE)','MOBILE',to_date('2016-01-01','YYYY-MM-DD HH24:MI:SS'),to_date('2016-12-01','YYYY-MM-DD HH24:MI:SS'));</v>
      </c>
    </row>
    <row r="6108" spans="1:8">
      <c r="A6108" s="11" t="s">
        <v>23060</v>
      </c>
      <c r="B6108" s="11" t="s">
        <v>9957</v>
      </c>
      <c r="C6108" s="18">
        <v>0.2263</v>
      </c>
      <c r="D6108" s="11" t="s">
        <v>9956</v>
      </c>
      <c r="E6108" s="11" t="s">
        <v>2190</v>
      </c>
      <c r="F6108" s="12" t="s">
        <v>30094</v>
      </c>
      <c r="G6108" s="12" t="s">
        <v>30095</v>
      </c>
      <c r="H6108" s="11" t="str">
        <f t="shared" si="95"/>
        <v>insert into BTRCOutgoingYRate (OID, prefix, outgoingYRateUSD, operatorName, operatorType, effectiveFrom, effectiveTo) values('6429_2016-01-01','6429','0.2263','NEW ZEALAND - MOBILE (VODAFONE)','MOBILE',to_date('2016-01-01','YYYY-MM-DD HH24:MI:SS'),to_date('2016-12-01','YYYY-MM-DD HH24:MI:SS'));</v>
      </c>
    </row>
    <row r="6109" spans="1:8">
      <c r="A6109" s="11" t="s">
        <v>23061</v>
      </c>
      <c r="B6109" s="11" t="s">
        <v>9958</v>
      </c>
      <c r="C6109" s="18">
        <v>0.2263</v>
      </c>
      <c r="D6109" s="11" t="s">
        <v>9956</v>
      </c>
      <c r="E6109" s="11" t="s">
        <v>2190</v>
      </c>
      <c r="F6109" s="12" t="s">
        <v>30094</v>
      </c>
      <c r="G6109" s="12" t="s">
        <v>30095</v>
      </c>
      <c r="H6109" s="11" t="str">
        <f t="shared" si="95"/>
        <v>insert into BTRCOutgoingYRate (OID, prefix, outgoingYRateUSD, operatorName, operatorType, effectiveFrom, effectiveTo) values('64201_2016-01-01','64201','0.2263','NEW ZEALAND - MOBILE (VODAFONE)','MOBILE',to_date('2016-01-01','YYYY-MM-DD HH24:MI:SS'),to_date('2016-12-01','YYYY-MM-DD HH24:MI:SS'));</v>
      </c>
    </row>
    <row r="6110" spans="1:8">
      <c r="A6110" s="11" t="s">
        <v>23062</v>
      </c>
      <c r="B6110" s="11" t="s">
        <v>9959</v>
      </c>
      <c r="C6110" s="18">
        <v>0.2263</v>
      </c>
      <c r="D6110" s="11" t="s">
        <v>9956</v>
      </c>
      <c r="E6110" s="11" t="s">
        <v>2190</v>
      </c>
      <c r="F6110" s="12" t="s">
        <v>30094</v>
      </c>
      <c r="G6110" s="12" t="s">
        <v>30095</v>
      </c>
      <c r="H6110" s="11" t="str">
        <f t="shared" si="95"/>
        <v>insert into BTRCOutgoingYRate (OID, prefix, outgoingYRateUSD, operatorName, operatorType, effectiveFrom, effectiveTo) values('64280_2016-01-01','64280','0.2263','NEW ZEALAND - MOBILE (VODAFONE)','MOBILE',to_date('2016-01-01','YYYY-MM-DD HH24:MI:SS'),to_date('2016-12-01','YYYY-MM-DD HH24:MI:SS'));</v>
      </c>
    </row>
    <row r="6111" spans="1:8">
      <c r="A6111" s="11" t="s">
        <v>23063</v>
      </c>
      <c r="B6111" s="11" t="s">
        <v>9960</v>
      </c>
      <c r="C6111" s="18">
        <v>0.2263</v>
      </c>
      <c r="D6111" s="11" t="s">
        <v>9956</v>
      </c>
      <c r="E6111" s="11" t="s">
        <v>2190</v>
      </c>
      <c r="F6111" s="12" t="s">
        <v>30094</v>
      </c>
      <c r="G6111" s="12" t="s">
        <v>30095</v>
      </c>
      <c r="H6111" s="11" t="str">
        <f t="shared" si="95"/>
        <v>insert into BTRCOutgoingYRate (OID, prefix, outgoingYRateUSD, operatorName, operatorType, effectiveFrom, effectiveTo) values('642885_2016-01-01','642885','0.2263','NEW ZEALAND - MOBILE (VODAFONE)','MOBILE',to_date('2016-01-01','YYYY-MM-DD HH24:MI:SS'),to_date('2016-12-01','YYYY-MM-DD HH24:MI:SS'));</v>
      </c>
    </row>
    <row r="6112" spans="1:8">
      <c r="A6112" s="11" t="s">
        <v>23064</v>
      </c>
      <c r="B6112" s="11" t="s">
        <v>9961</v>
      </c>
      <c r="C6112" s="18">
        <v>0.2263</v>
      </c>
      <c r="D6112" s="11" t="s">
        <v>9962</v>
      </c>
      <c r="E6112" s="11" t="s">
        <v>2190</v>
      </c>
      <c r="F6112" s="12" t="s">
        <v>30094</v>
      </c>
      <c r="G6112" s="12" t="s">
        <v>30095</v>
      </c>
      <c r="H6112" s="11" t="str">
        <f t="shared" si="95"/>
        <v>insert into BTRCOutgoingYRate (OID, prefix, outgoingYRateUSD, operatorName, operatorType, effectiveFrom, effectiveTo) values('64276_2016-01-01','64276','0.2263','New Zealand-Mobile','MOBILE',to_date('2016-01-01','YYYY-MM-DD HH24:MI:SS'),to_date('2016-12-01','YYYY-MM-DD HH24:MI:SS'));</v>
      </c>
    </row>
    <row r="6113" spans="1:8">
      <c r="A6113" s="11" t="s">
        <v>23065</v>
      </c>
      <c r="B6113" s="11" t="s">
        <v>9963</v>
      </c>
      <c r="C6113" s="18">
        <v>0.2263</v>
      </c>
      <c r="D6113" s="11" t="s">
        <v>9962</v>
      </c>
      <c r="E6113" s="11" t="s">
        <v>2190</v>
      </c>
      <c r="F6113" s="12" t="s">
        <v>30094</v>
      </c>
      <c r="G6113" s="12" t="s">
        <v>30095</v>
      </c>
      <c r="H6113" s="11" t="str">
        <f t="shared" si="95"/>
        <v>insert into BTRCOutgoingYRate (OID, prefix, outgoingYRateUSD, operatorName, operatorType, effectiveFrom, effectiveTo) values('64288_2016-01-01','64288','0.2263','New Zealand-Mobile','MOBILE',to_date('2016-01-01','YYYY-MM-DD HH24:MI:SS'),to_date('2016-12-01','YYYY-MM-DD HH24:MI:SS'));</v>
      </c>
    </row>
    <row r="6114" spans="1:8">
      <c r="A6114" s="11" t="s">
        <v>23066</v>
      </c>
      <c r="B6114" s="11" t="s">
        <v>9964</v>
      </c>
      <c r="C6114" s="18">
        <v>0.2263</v>
      </c>
      <c r="D6114" s="11" t="s">
        <v>9962</v>
      </c>
      <c r="E6114" s="11" t="s">
        <v>2190</v>
      </c>
      <c r="F6114" s="12" t="s">
        <v>30094</v>
      </c>
      <c r="G6114" s="12" t="s">
        <v>30095</v>
      </c>
      <c r="H6114" s="11" t="str">
        <f t="shared" si="95"/>
        <v>insert into BTRCOutgoingYRate (OID, prefix, outgoingYRateUSD, operatorName, operatorType, effectiveFrom, effectiveTo) values('643250_2016-01-01','643250','0.2263','New Zealand-Mobile','MOBILE',to_date('2016-01-01','YYYY-MM-DD HH24:MI:SS'),to_date('2016-12-01','YYYY-MM-DD HH24:MI:SS'));</v>
      </c>
    </row>
    <row r="6115" spans="1:8">
      <c r="A6115" s="11" t="s">
        <v>23067</v>
      </c>
      <c r="B6115" s="11" t="s">
        <v>9965</v>
      </c>
      <c r="C6115" s="18">
        <v>0.2263</v>
      </c>
      <c r="D6115" s="11" t="s">
        <v>9962</v>
      </c>
      <c r="E6115" s="11" t="s">
        <v>2190</v>
      </c>
      <c r="F6115" s="12" t="s">
        <v>30094</v>
      </c>
      <c r="G6115" s="12" t="s">
        <v>30095</v>
      </c>
      <c r="H6115" s="11" t="str">
        <f t="shared" si="95"/>
        <v>insert into BTRCOutgoingYRate (OID, prefix, outgoingYRateUSD, operatorName, operatorType, effectiveFrom, effectiveTo) values('644250_2016-01-01','644250','0.2263','New Zealand-Mobile','MOBILE',to_date('2016-01-01','YYYY-MM-DD HH24:MI:SS'),to_date('2016-12-01','YYYY-MM-DD HH24:MI:SS'));</v>
      </c>
    </row>
    <row r="6116" spans="1:8">
      <c r="A6116" s="11" t="s">
        <v>23068</v>
      </c>
      <c r="B6116" s="11" t="s">
        <v>9966</v>
      </c>
      <c r="C6116" s="18">
        <v>0.2263</v>
      </c>
      <c r="D6116" s="11" t="s">
        <v>9962</v>
      </c>
      <c r="E6116" s="11" t="s">
        <v>2190</v>
      </c>
      <c r="F6116" s="12" t="s">
        <v>30094</v>
      </c>
      <c r="G6116" s="12" t="s">
        <v>30095</v>
      </c>
      <c r="H6116" s="11" t="str">
        <f t="shared" si="95"/>
        <v>insert into BTRCOutgoingYRate (OID, prefix, outgoingYRateUSD, operatorName, operatorType, effectiveFrom, effectiveTo) values('646250_2016-01-01','646250','0.2263','New Zealand-Mobile','MOBILE',to_date('2016-01-01','YYYY-MM-DD HH24:MI:SS'),to_date('2016-12-01','YYYY-MM-DD HH24:MI:SS'));</v>
      </c>
    </row>
    <row r="6117" spans="1:8">
      <c r="A6117" s="11" t="s">
        <v>23069</v>
      </c>
      <c r="B6117" s="11" t="s">
        <v>9967</v>
      </c>
      <c r="C6117" s="18">
        <v>0.2263</v>
      </c>
      <c r="D6117" s="11" t="s">
        <v>9962</v>
      </c>
      <c r="E6117" s="11" t="s">
        <v>2190</v>
      </c>
      <c r="F6117" s="12" t="s">
        <v>30094</v>
      </c>
      <c r="G6117" s="12" t="s">
        <v>30095</v>
      </c>
      <c r="H6117" s="11" t="str">
        <f t="shared" si="95"/>
        <v>insert into BTRCOutgoingYRate (OID, prefix, outgoingYRateUSD, operatorName, operatorType, effectiveFrom, effectiveTo) values('647250_2016-01-01','647250','0.2263','New Zealand-Mobile','MOBILE',to_date('2016-01-01','YYYY-MM-DD HH24:MI:SS'),to_date('2016-12-01','YYYY-MM-DD HH24:MI:SS'));</v>
      </c>
    </row>
    <row r="6118" spans="1:8">
      <c r="A6118" s="11" t="s">
        <v>23070</v>
      </c>
      <c r="B6118" s="11" t="s">
        <v>9968</v>
      </c>
      <c r="C6118" s="18">
        <v>0.2263</v>
      </c>
      <c r="D6118" s="11" t="s">
        <v>9962</v>
      </c>
      <c r="E6118" s="11" t="s">
        <v>2190</v>
      </c>
      <c r="F6118" s="12" t="s">
        <v>30094</v>
      </c>
      <c r="G6118" s="12" t="s">
        <v>30095</v>
      </c>
      <c r="H6118" s="11" t="str">
        <f t="shared" si="95"/>
        <v>insert into BTRCOutgoingYRate (OID, prefix, outgoingYRateUSD, operatorName, operatorType, effectiveFrom, effectiveTo) values('649220_2016-01-01','649220','0.2263','New Zealand-Mobile','MOBILE',to_date('2016-01-01','YYYY-MM-DD HH24:MI:SS'),to_date('2016-12-01','YYYY-MM-DD HH24:MI:SS'));</v>
      </c>
    </row>
    <row r="6119" spans="1:8">
      <c r="A6119" s="11" t="s">
        <v>23071</v>
      </c>
      <c r="B6119" s="11" t="s">
        <v>9969</v>
      </c>
      <c r="C6119" s="18">
        <v>0.2263</v>
      </c>
      <c r="D6119" s="11" t="s">
        <v>9962</v>
      </c>
      <c r="E6119" s="11" t="s">
        <v>2190</v>
      </c>
      <c r="F6119" s="12" t="s">
        <v>30094</v>
      </c>
      <c r="G6119" s="12" t="s">
        <v>30095</v>
      </c>
      <c r="H6119" s="11" t="str">
        <f t="shared" si="95"/>
        <v>insert into BTRCOutgoingYRate (OID, prefix, outgoingYRateUSD, operatorName, operatorType, effectiveFrom, effectiveTo) values('64248_2016-01-01','64248','0.2263','New Zealand-Mobile','MOBILE',to_date('2016-01-01','YYYY-MM-DD HH24:MI:SS'),to_date('2016-12-01','YYYY-MM-DD HH24:MI:SS'));</v>
      </c>
    </row>
    <row r="6120" spans="1:8">
      <c r="A6120" s="11" t="s">
        <v>23072</v>
      </c>
      <c r="B6120" s="11" t="s">
        <v>9970</v>
      </c>
      <c r="C6120" s="18">
        <v>0.2263</v>
      </c>
      <c r="D6120" s="11" t="s">
        <v>9962</v>
      </c>
      <c r="E6120" s="11" t="s">
        <v>2190</v>
      </c>
      <c r="F6120" s="12" t="s">
        <v>30094</v>
      </c>
      <c r="G6120" s="12" t="s">
        <v>30095</v>
      </c>
      <c r="H6120" s="11" t="str">
        <f t="shared" si="95"/>
        <v>insert into BTRCOutgoingYRate (OID, prefix, outgoingYRateUSD, operatorName, operatorType, effectiveFrom, effectiveTo) values('64241_2016-01-01','64241','0.2263','New Zealand-Mobile','MOBILE',to_date('2016-01-01','YYYY-MM-DD HH24:MI:SS'),to_date('2016-12-01','YYYY-MM-DD HH24:MI:SS'));</v>
      </c>
    </row>
    <row r="6121" spans="1:8">
      <c r="A6121" s="11" t="s">
        <v>23073</v>
      </c>
      <c r="B6121" s="11" t="s">
        <v>9971</v>
      </c>
      <c r="C6121" s="18">
        <v>0.2263</v>
      </c>
      <c r="D6121" s="11" t="s">
        <v>9972</v>
      </c>
      <c r="E6121" s="11" t="s">
        <v>2190</v>
      </c>
      <c r="F6121" s="12" t="s">
        <v>30094</v>
      </c>
      <c r="G6121" s="12" t="s">
        <v>30095</v>
      </c>
      <c r="H6121" s="11" t="str">
        <f t="shared" si="95"/>
        <v>insert into BTRCOutgoingYRate (OID, prefix, outgoingYRateUSD, operatorName, operatorType, effectiveFrom, effectiveTo) values('6425_2016-01-01','6425','0.2263','New Zealand-TNZ-Mobile','MOBILE',to_date('2016-01-01','YYYY-MM-DD HH24:MI:SS'),to_date('2016-12-01','YYYY-MM-DD HH24:MI:SS'));</v>
      </c>
    </row>
    <row r="6122" spans="1:8">
      <c r="A6122" s="11" t="s">
        <v>23074</v>
      </c>
      <c r="B6122" s="11" t="s">
        <v>9973</v>
      </c>
      <c r="C6122" s="18">
        <v>0.02</v>
      </c>
      <c r="D6122" s="11" t="s">
        <v>9974</v>
      </c>
      <c r="E6122" s="11" t="s">
        <v>2227</v>
      </c>
      <c r="F6122" s="12" t="s">
        <v>30094</v>
      </c>
      <c r="G6122" s="12" t="s">
        <v>30095</v>
      </c>
      <c r="H6122" s="11" t="str">
        <f t="shared" si="95"/>
        <v>insert into BTRCOutgoingYRate (OID, prefix, outgoingYRateUSD, operatorName, operatorType, effectiveFrom, effectiveTo) values('648_2016-01-01','648','0.02','New Zealand-Special-Fixed','FIXED',to_date('2016-01-01','YYYY-MM-DD HH24:MI:SS'),to_date('2016-12-01','YYYY-MM-DD HH24:MI:SS'));</v>
      </c>
    </row>
    <row r="6123" spans="1:8">
      <c r="A6123" s="11" t="s">
        <v>23075</v>
      </c>
      <c r="B6123" s="11" t="s">
        <v>1659</v>
      </c>
      <c r="C6123" s="18">
        <v>0.02</v>
      </c>
      <c r="D6123" s="11" t="s">
        <v>9975</v>
      </c>
      <c r="E6123" s="11" t="s">
        <v>2227</v>
      </c>
      <c r="F6123" s="12" t="s">
        <v>30094</v>
      </c>
      <c r="G6123" s="12" t="s">
        <v>30095</v>
      </c>
      <c r="H6123" s="11" t="str">
        <f t="shared" si="95"/>
        <v>insert into BTRCOutgoingYRate (OID, prefix, outgoingYRateUSD, operatorName, operatorType, effectiveFrom, effectiveTo) values('64_2016-01-01','64','0.02','New Zealand-ROC-Fixed','FIXED',to_date('2016-01-01','YYYY-MM-DD HH24:MI:SS'),to_date('2016-12-01','YYYY-MM-DD HH24:MI:SS'));</v>
      </c>
    </row>
    <row r="6124" spans="1:8">
      <c r="A6124" s="11" t="s">
        <v>23076</v>
      </c>
      <c r="B6124" s="11" t="s">
        <v>9976</v>
      </c>
      <c r="C6124" s="18">
        <v>0.2263</v>
      </c>
      <c r="D6124" s="11" t="s">
        <v>9977</v>
      </c>
      <c r="E6124" s="11" t="s">
        <v>2190</v>
      </c>
      <c r="F6124" s="12" t="s">
        <v>30094</v>
      </c>
      <c r="G6124" s="12" t="s">
        <v>30095</v>
      </c>
      <c r="H6124" s="11" t="str">
        <f t="shared" si="95"/>
        <v>insert into BTRCOutgoingYRate (OID, prefix, outgoingYRateUSD, operatorName, operatorType, effectiveFrom, effectiveTo) values('642_2016-01-01','642','0.2263','New Zealand-Other-Mobile','MOBILE',to_date('2016-01-01','YYYY-MM-DD HH24:MI:SS'),to_date('2016-12-01','YYYY-MM-DD HH24:MI:SS'));</v>
      </c>
    </row>
    <row r="6125" spans="1:8">
      <c r="A6125" s="11" t="s">
        <v>23077</v>
      </c>
      <c r="B6125" s="11" t="s">
        <v>9978</v>
      </c>
      <c r="C6125" s="18">
        <v>0.2263</v>
      </c>
      <c r="D6125" s="11" t="s">
        <v>9962</v>
      </c>
      <c r="E6125" s="11" t="s">
        <v>2190</v>
      </c>
      <c r="F6125" s="12" t="s">
        <v>30094</v>
      </c>
      <c r="G6125" s="12" t="s">
        <v>30095</v>
      </c>
      <c r="H6125" s="11" t="str">
        <f t="shared" si="95"/>
        <v>insert into BTRCOutgoingYRate (OID, prefix, outgoingYRateUSD, operatorName, operatorType, effectiveFrom, effectiveTo) values('64243_2016-01-01','64243','0.2263','New Zealand-Mobile','MOBILE',to_date('2016-01-01','YYYY-MM-DD HH24:MI:SS'),to_date('2016-12-01','YYYY-MM-DD HH24:MI:SS'));</v>
      </c>
    </row>
    <row r="6126" spans="1:8">
      <c r="A6126" s="11" t="s">
        <v>23078</v>
      </c>
      <c r="B6126" s="11" t="s">
        <v>9979</v>
      </c>
      <c r="C6126" s="18">
        <v>0.2263</v>
      </c>
      <c r="D6126" s="11" t="s">
        <v>9962</v>
      </c>
      <c r="E6126" s="11" t="s">
        <v>2190</v>
      </c>
      <c r="F6126" s="12" t="s">
        <v>30094</v>
      </c>
      <c r="G6126" s="12" t="s">
        <v>30095</v>
      </c>
      <c r="H6126" s="11" t="str">
        <f t="shared" si="95"/>
        <v>insert into BTRCOutgoingYRate (OID, prefix, outgoingYRateUSD, operatorName, operatorType, effectiveFrom, effectiveTo) values('64246_2016-01-01','64246','0.2263','New Zealand-Mobile','MOBILE',to_date('2016-01-01','YYYY-MM-DD HH24:MI:SS'),to_date('2016-12-01','YYYY-MM-DD HH24:MI:SS'));</v>
      </c>
    </row>
    <row r="6127" spans="1:8">
      <c r="A6127" s="11" t="s">
        <v>23079</v>
      </c>
      <c r="B6127" s="11" t="s">
        <v>9980</v>
      </c>
      <c r="C6127" s="18">
        <v>0.2263</v>
      </c>
      <c r="D6127" s="11" t="s">
        <v>9962</v>
      </c>
      <c r="E6127" s="11" t="s">
        <v>2190</v>
      </c>
      <c r="F6127" s="12" t="s">
        <v>30094</v>
      </c>
      <c r="G6127" s="12" t="s">
        <v>30095</v>
      </c>
      <c r="H6127" s="11" t="str">
        <f t="shared" si="95"/>
        <v>insert into BTRCOutgoingYRate (OID, prefix, outgoingYRateUSD, operatorName, operatorType, effectiveFrom, effectiveTo) values('64245_2016-01-01','64245','0.2263','New Zealand-Mobile','MOBILE',to_date('2016-01-01','YYYY-MM-DD HH24:MI:SS'),to_date('2016-12-01','YYYY-MM-DD HH24:MI:SS'));</v>
      </c>
    </row>
    <row r="6128" spans="1:8">
      <c r="A6128" s="11" t="s">
        <v>23080</v>
      </c>
      <c r="B6128" s="11" t="s">
        <v>9981</v>
      </c>
      <c r="C6128" s="18">
        <v>0.2263</v>
      </c>
      <c r="D6128" s="11" t="s">
        <v>9962</v>
      </c>
      <c r="E6128" s="11" t="s">
        <v>2190</v>
      </c>
      <c r="F6128" s="12" t="s">
        <v>30094</v>
      </c>
      <c r="G6128" s="12" t="s">
        <v>30095</v>
      </c>
      <c r="H6128" s="11" t="str">
        <f t="shared" si="95"/>
        <v>insert into BTRCOutgoingYRate (OID, prefix, outgoingYRateUSD, operatorName, operatorType, effectiveFrom, effectiveTo) values('64244_2016-01-01','64244','0.2263','New Zealand-Mobile','MOBILE',to_date('2016-01-01','YYYY-MM-DD HH24:MI:SS'),to_date('2016-12-01','YYYY-MM-DD HH24:MI:SS'));</v>
      </c>
    </row>
    <row r="6129" spans="1:8">
      <c r="A6129" s="11" t="s">
        <v>23081</v>
      </c>
      <c r="B6129" s="11" t="s">
        <v>9982</v>
      </c>
      <c r="C6129" s="18">
        <v>0.2263</v>
      </c>
      <c r="D6129" s="11" t="s">
        <v>9962</v>
      </c>
      <c r="E6129" s="11" t="s">
        <v>2190</v>
      </c>
      <c r="F6129" s="12" t="s">
        <v>30094</v>
      </c>
      <c r="G6129" s="12" t="s">
        <v>30095</v>
      </c>
      <c r="H6129" s="11" t="str">
        <f t="shared" si="95"/>
        <v>insert into BTRCOutgoingYRate (OID, prefix, outgoingYRateUSD, operatorName, operatorType, effectiveFrom, effectiveTo) values('64242_2016-01-01','64242','0.2263','New Zealand-Mobile','MOBILE',to_date('2016-01-01','YYYY-MM-DD HH24:MI:SS'),to_date('2016-12-01','YYYY-MM-DD HH24:MI:SS'));</v>
      </c>
    </row>
    <row r="6130" spans="1:8">
      <c r="A6130" s="11" t="s">
        <v>23082</v>
      </c>
      <c r="B6130" s="11" t="s">
        <v>9983</v>
      </c>
      <c r="C6130" s="18">
        <v>0.2263</v>
      </c>
      <c r="D6130" s="11" t="s">
        <v>9962</v>
      </c>
      <c r="E6130" s="11" t="s">
        <v>2190</v>
      </c>
      <c r="F6130" s="12" t="s">
        <v>30094</v>
      </c>
      <c r="G6130" s="12" t="s">
        <v>30095</v>
      </c>
      <c r="H6130" s="11" t="str">
        <f t="shared" si="95"/>
        <v>insert into BTRCOutgoingYRate (OID, prefix, outgoingYRateUSD, operatorName, operatorType, effectiveFrom, effectiveTo) values('64247_2016-01-01','64247','0.2263','New Zealand-Mobile','MOBILE',to_date('2016-01-01','YYYY-MM-DD HH24:MI:SS'),to_date('2016-12-01','YYYY-MM-DD HH24:MI:SS'));</v>
      </c>
    </row>
    <row r="6131" spans="1:8">
      <c r="A6131" s="11" t="s">
        <v>23083</v>
      </c>
      <c r="B6131" s="11" t="s">
        <v>9984</v>
      </c>
      <c r="C6131" s="18">
        <v>0.2263</v>
      </c>
      <c r="D6131" s="11" t="s">
        <v>9962</v>
      </c>
      <c r="E6131" s="11" t="s">
        <v>2190</v>
      </c>
      <c r="F6131" s="12" t="s">
        <v>30094</v>
      </c>
      <c r="G6131" s="12" t="s">
        <v>30095</v>
      </c>
      <c r="H6131" s="11" t="str">
        <f t="shared" si="95"/>
        <v>insert into BTRCOutgoingYRate (OID, prefix, outgoingYRateUSD, operatorName, operatorType, effectiveFrom, effectiveTo) values('64249_2016-01-01','64249','0.2263','New Zealand-Mobile','MOBILE',to_date('2016-01-01','YYYY-MM-DD HH24:MI:SS'),to_date('2016-12-01','YYYY-MM-DD HH24:MI:SS'));</v>
      </c>
    </row>
    <row r="6132" spans="1:8">
      <c r="A6132" s="11" t="s">
        <v>23084</v>
      </c>
      <c r="B6132" s="11" t="s">
        <v>9985</v>
      </c>
      <c r="C6132" s="18">
        <v>0.2263</v>
      </c>
      <c r="D6132" s="11" t="s">
        <v>9962</v>
      </c>
      <c r="E6132" s="11" t="s">
        <v>2190</v>
      </c>
      <c r="F6132" s="12" t="s">
        <v>30094</v>
      </c>
      <c r="G6132" s="12" t="s">
        <v>30095</v>
      </c>
      <c r="H6132" s="11" t="str">
        <f t="shared" si="95"/>
        <v>insert into BTRCOutgoingYRate (OID, prefix, outgoingYRateUSD, operatorName, operatorType, effectiveFrom, effectiveTo) values('64272_2016-01-01','64272','0.2263','New Zealand-Mobile','MOBILE',to_date('2016-01-01','YYYY-MM-DD HH24:MI:SS'),to_date('2016-12-01','YYYY-MM-DD HH24:MI:SS'));</v>
      </c>
    </row>
    <row r="6133" spans="1:8">
      <c r="A6133" s="11" t="s">
        <v>23085</v>
      </c>
      <c r="B6133" s="11" t="s">
        <v>9986</v>
      </c>
      <c r="C6133" s="18">
        <v>0.2263</v>
      </c>
      <c r="D6133" s="11" t="s">
        <v>9962</v>
      </c>
      <c r="E6133" s="11" t="s">
        <v>2190</v>
      </c>
      <c r="F6133" s="12" t="s">
        <v>30094</v>
      </c>
      <c r="G6133" s="12" t="s">
        <v>30095</v>
      </c>
      <c r="H6133" s="11" t="str">
        <f t="shared" si="95"/>
        <v>insert into BTRCOutgoingYRate (OID, prefix, outgoingYRateUSD, operatorName, operatorType, effectiveFrom, effectiveTo) values('64274_2016-01-01','64274','0.2263','New Zealand-Mobile','MOBILE',to_date('2016-01-01','YYYY-MM-DD HH24:MI:SS'),to_date('2016-12-01','YYYY-MM-DD HH24:MI:SS'));</v>
      </c>
    </row>
    <row r="6134" spans="1:8">
      <c r="A6134" s="11" t="s">
        <v>23086</v>
      </c>
      <c r="B6134" s="11" t="s">
        <v>9987</v>
      </c>
      <c r="C6134" s="18">
        <v>0.2263</v>
      </c>
      <c r="D6134" s="11" t="s">
        <v>9962</v>
      </c>
      <c r="E6134" s="11" t="s">
        <v>2190</v>
      </c>
      <c r="F6134" s="12" t="s">
        <v>30094</v>
      </c>
      <c r="G6134" s="12" t="s">
        <v>30095</v>
      </c>
      <c r="H6134" s="11" t="str">
        <f t="shared" si="95"/>
        <v>insert into BTRCOutgoingYRate (OID, prefix, outgoingYRateUSD, operatorName, operatorType, effectiveFrom, effectiveTo) values('64275_2016-01-01','64275','0.2263','New Zealand-Mobile','MOBILE',to_date('2016-01-01','YYYY-MM-DD HH24:MI:SS'),to_date('2016-12-01','YYYY-MM-DD HH24:MI:SS'));</v>
      </c>
    </row>
    <row r="6135" spans="1:8">
      <c r="A6135" s="11" t="s">
        <v>23087</v>
      </c>
      <c r="B6135" s="11" t="s">
        <v>9988</v>
      </c>
      <c r="C6135" s="18">
        <v>0.2263</v>
      </c>
      <c r="D6135" s="11" t="s">
        <v>9989</v>
      </c>
      <c r="E6135" s="11" t="s">
        <v>2190</v>
      </c>
      <c r="F6135" s="12" t="s">
        <v>30094</v>
      </c>
      <c r="G6135" s="12" t="s">
        <v>30095</v>
      </c>
      <c r="H6135" s="11" t="str">
        <f t="shared" si="95"/>
        <v>insert into BTRCOutgoingYRate (OID, prefix, outgoingYRateUSD, operatorName, operatorType, effectiveFrom, effectiveTo) values('64260_2016-01-01','64260','0.2263','NEW ZEALAND - MOBILE','MOBILE',to_date('2016-01-01','YYYY-MM-DD HH24:MI:SS'),to_date('2016-12-01','YYYY-MM-DD HH24:MI:SS'));</v>
      </c>
    </row>
    <row r="6136" spans="1:8">
      <c r="A6136" s="11" t="s">
        <v>23088</v>
      </c>
      <c r="B6136" s="11" t="s">
        <v>9990</v>
      </c>
      <c r="C6136" s="18">
        <v>0.2263</v>
      </c>
      <c r="D6136" s="11" t="s">
        <v>9989</v>
      </c>
      <c r="E6136" s="11" t="s">
        <v>2190</v>
      </c>
      <c r="F6136" s="12" t="s">
        <v>30094</v>
      </c>
      <c r="G6136" s="12" t="s">
        <v>30095</v>
      </c>
      <c r="H6136" s="11" t="str">
        <f t="shared" si="95"/>
        <v>insert into BTRCOutgoingYRate (OID, prefix, outgoingYRateUSD, operatorName, operatorType, effectiveFrom, effectiveTo) values('6428_2016-01-01','6428','0.2263','NEW ZEALAND - MOBILE','MOBILE',to_date('2016-01-01','YYYY-MM-DD HH24:MI:SS'),to_date('2016-12-01','YYYY-MM-DD HH24:MI:SS'));</v>
      </c>
    </row>
    <row r="6137" spans="1:8">
      <c r="A6137" s="11" t="s">
        <v>23089</v>
      </c>
      <c r="B6137" s="11" t="s">
        <v>9991</v>
      </c>
      <c r="C6137" s="18">
        <v>0.2263</v>
      </c>
      <c r="D6137" s="11" t="s">
        <v>9989</v>
      </c>
      <c r="E6137" s="11" t="s">
        <v>2190</v>
      </c>
      <c r="F6137" s="12" t="s">
        <v>30094</v>
      </c>
      <c r="G6137" s="12" t="s">
        <v>30095</v>
      </c>
      <c r="H6137" s="11" t="str">
        <f t="shared" si="95"/>
        <v>insert into BTRCOutgoingYRate (OID, prefix, outgoingYRateUSD, operatorName, operatorType, effectiveFrom, effectiveTo) values('6424_2016-01-01','6424','0.2263','NEW ZEALAND - MOBILE','MOBILE',to_date('2016-01-01','YYYY-MM-DD HH24:MI:SS'),to_date('2016-12-01','YYYY-MM-DD HH24:MI:SS'));</v>
      </c>
    </row>
    <row r="6138" spans="1:8">
      <c r="A6138" s="11" t="s">
        <v>23090</v>
      </c>
      <c r="B6138" s="11" t="s">
        <v>9992</v>
      </c>
      <c r="C6138" s="18">
        <v>0.2263</v>
      </c>
      <c r="D6138" s="11" t="s">
        <v>9989</v>
      </c>
      <c r="E6138" s="11" t="s">
        <v>2190</v>
      </c>
      <c r="F6138" s="12" t="s">
        <v>30094</v>
      </c>
      <c r="G6138" s="12" t="s">
        <v>30095</v>
      </c>
      <c r="H6138" s="11" t="str">
        <f t="shared" si="95"/>
        <v>insert into BTRCOutgoingYRate (OID, prefix, outgoingYRateUSD, operatorName, operatorType, effectiveFrom, effectiveTo) values('6423_2016-01-01','6423','0.2263','NEW ZEALAND - MOBILE','MOBILE',to_date('2016-01-01','YYYY-MM-DD HH24:MI:SS'),to_date('2016-12-01','YYYY-MM-DD HH24:MI:SS'));</v>
      </c>
    </row>
    <row r="6139" spans="1:8">
      <c r="A6139" s="11" t="s">
        <v>23091</v>
      </c>
      <c r="B6139" s="11" t="s">
        <v>9993</v>
      </c>
      <c r="C6139" s="18">
        <v>0.2263</v>
      </c>
      <c r="D6139" s="11" t="s">
        <v>9989</v>
      </c>
      <c r="E6139" s="11" t="s">
        <v>2190</v>
      </c>
      <c r="F6139" s="12" t="s">
        <v>30094</v>
      </c>
      <c r="G6139" s="12" t="s">
        <v>30095</v>
      </c>
      <c r="H6139" s="11" t="str">
        <f t="shared" si="95"/>
        <v>insert into BTRCOutgoingYRate (OID, prefix, outgoingYRateUSD, operatorName, operatorType, effectiveFrom, effectiveTo) values('6422_2016-01-01','6422','0.2263','NEW ZEALAND - MOBILE','MOBILE',to_date('2016-01-01','YYYY-MM-DD HH24:MI:SS'),to_date('2016-12-01','YYYY-MM-DD HH24:MI:SS'));</v>
      </c>
    </row>
    <row r="6140" spans="1:8">
      <c r="A6140" s="11" t="s">
        <v>23092</v>
      </c>
      <c r="B6140" s="11" t="s">
        <v>9994</v>
      </c>
      <c r="C6140" s="18">
        <v>0.2263</v>
      </c>
      <c r="D6140" s="11" t="s">
        <v>9944</v>
      </c>
      <c r="E6140" s="11" t="s">
        <v>2190</v>
      </c>
      <c r="F6140" s="12" t="s">
        <v>30094</v>
      </c>
      <c r="G6140" s="12" t="s">
        <v>30095</v>
      </c>
      <c r="H6140" s="11" t="str">
        <f t="shared" si="95"/>
        <v>insert into BTRCOutgoingYRate (OID, prefix, outgoingYRateUSD, operatorName, operatorType, effectiveFrom, effectiveTo) values('6427_2016-01-01','6427','0.2263','NEW ZEALAND - MOBILE (TNZI)','MOBILE',to_date('2016-01-01','YYYY-MM-DD HH24:MI:SS'),to_date('2016-12-01','YYYY-MM-DD HH24:MI:SS'));</v>
      </c>
    </row>
    <row r="6141" spans="1:8">
      <c r="A6141" s="11" t="s">
        <v>23093</v>
      </c>
      <c r="B6141" s="11" t="s">
        <v>9995</v>
      </c>
      <c r="C6141" s="18">
        <v>0.2203</v>
      </c>
      <c r="D6141" s="11" t="s">
        <v>9750</v>
      </c>
      <c r="E6141" s="11" t="s">
        <v>2190</v>
      </c>
      <c r="F6141" s="12" t="s">
        <v>30094</v>
      </c>
      <c r="G6141" s="12" t="s">
        <v>30095</v>
      </c>
      <c r="H6141" s="11" t="str">
        <f t="shared" si="95"/>
        <v>insert into BTRCOutgoingYRate (OID, prefix, outgoingYRateUSD, operatorName, operatorType, effectiveFrom, effectiveTo) values('50596_2016-01-01','50596','0.2203','Nicaragua Cellular Bellsouth','MOBILE',to_date('2016-01-01','YYYY-MM-DD HH24:MI:SS'),to_date('2016-12-01','YYYY-MM-DD HH24:MI:SS'));</v>
      </c>
    </row>
    <row r="6142" spans="1:8">
      <c r="A6142" s="11" t="s">
        <v>23094</v>
      </c>
      <c r="B6142" s="11" t="s">
        <v>9996</v>
      </c>
      <c r="C6142" s="18">
        <v>0.2203</v>
      </c>
      <c r="D6142" s="11" t="s">
        <v>9753</v>
      </c>
      <c r="E6142" s="11" t="s">
        <v>2190</v>
      </c>
      <c r="F6142" s="12" t="s">
        <v>30094</v>
      </c>
      <c r="G6142" s="12" t="s">
        <v>30095</v>
      </c>
      <c r="H6142" s="11" t="str">
        <f t="shared" si="95"/>
        <v>insert into BTRCOutgoingYRate (OID, prefix, outgoingYRateUSD, operatorName, operatorType, effectiveFrom, effectiveTo) values('50591_2016-01-01','50591','0.2203','NICARAGUA CELLULAR-CLARO','MOBILE',to_date('2016-01-01','YYYY-MM-DD HH24:MI:SS'),to_date('2016-12-01','YYYY-MM-DD HH24:MI:SS'));</v>
      </c>
    </row>
    <row r="6143" spans="1:8">
      <c r="A6143" s="11" t="s">
        <v>23095</v>
      </c>
      <c r="B6143" s="11" t="s">
        <v>9997</v>
      </c>
      <c r="C6143" s="18">
        <v>0.2203</v>
      </c>
      <c r="D6143" s="11" t="s">
        <v>9998</v>
      </c>
      <c r="E6143" s="11" t="s">
        <v>2190</v>
      </c>
      <c r="F6143" s="12" t="s">
        <v>30094</v>
      </c>
      <c r="G6143" s="12" t="s">
        <v>30095</v>
      </c>
      <c r="H6143" s="11" t="str">
        <f t="shared" si="95"/>
        <v>insert into BTRCOutgoingYRate (OID, prefix, outgoingYRateUSD, operatorName, operatorType, effectiveFrom, effectiveTo) values('5052_2016-01-01','5052','0.2203','NICARAGUA MANAGUA','MOBILE',to_date('2016-01-01','YYYY-MM-DD HH24:MI:SS'),to_date('2016-12-01','YYYY-MM-DD HH24:MI:SS'));</v>
      </c>
    </row>
    <row r="6144" spans="1:8">
      <c r="A6144" s="11" t="s">
        <v>23096</v>
      </c>
      <c r="B6144" s="11" t="s">
        <v>9999</v>
      </c>
      <c r="C6144" s="18">
        <v>0.2203</v>
      </c>
      <c r="D6144" s="11" t="s">
        <v>10000</v>
      </c>
      <c r="E6144" s="11" t="s">
        <v>2190</v>
      </c>
      <c r="F6144" s="12" t="s">
        <v>30094</v>
      </c>
      <c r="G6144" s="12" t="s">
        <v>30095</v>
      </c>
      <c r="H6144" s="11" t="str">
        <f t="shared" si="95"/>
        <v>insert into BTRCOutgoingYRate (OID, prefix, outgoingYRateUSD, operatorName, operatorType, effectiveFrom, effectiveTo) values('5053_2016-01-01','5053','0.2203','NICARAGUA TELEFONICA MOBILE','MOBILE',to_date('2016-01-01','YYYY-MM-DD HH24:MI:SS'),to_date('2016-12-01','YYYY-MM-DD HH24:MI:SS'));</v>
      </c>
    </row>
    <row r="6145" spans="1:8">
      <c r="A6145" s="11" t="s">
        <v>23097</v>
      </c>
      <c r="B6145" s="11" t="s">
        <v>10001</v>
      </c>
      <c r="C6145" s="18">
        <v>0.2203</v>
      </c>
      <c r="D6145" s="11" t="s">
        <v>10002</v>
      </c>
      <c r="E6145" s="11" t="s">
        <v>2190</v>
      </c>
      <c r="F6145" s="12" t="s">
        <v>30094</v>
      </c>
      <c r="G6145" s="12" t="s">
        <v>30095</v>
      </c>
      <c r="H6145" s="11" t="str">
        <f t="shared" si="95"/>
        <v>insert into BTRCOutgoingYRate (OID, prefix, outgoingYRateUSD, operatorName, operatorType, effectiveFrom, effectiveTo) values('50575_2016-01-01','50575','0.2203','NICARAGUA MOBILE','MOBILE',to_date('2016-01-01','YYYY-MM-DD HH24:MI:SS'),to_date('2016-12-01','YYYY-MM-DD HH24:MI:SS'));</v>
      </c>
    </row>
    <row r="6146" spans="1:8">
      <c r="A6146" s="11" t="s">
        <v>23098</v>
      </c>
      <c r="B6146" s="11" t="s">
        <v>10003</v>
      </c>
      <c r="C6146" s="18">
        <v>0.2203</v>
      </c>
      <c r="D6146" s="11" t="s">
        <v>10002</v>
      </c>
      <c r="E6146" s="11" t="s">
        <v>2190</v>
      </c>
      <c r="F6146" s="12" t="s">
        <v>30094</v>
      </c>
      <c r="G6146" s="12" t="s">
        <v>30095</v>
      </c>
      <c r="H6146" s="11" t="str">
        <f t="shared" si="95"/>
        <v>insert into BTRCOutgoingYRate (OID, prefix, outgoingYRateUSD, operatorName, operatorType, effectiveFrom, effectiveTo) values('50577_2016-01-01','50577','0.2203','NICARAGUA MOBILE','MOBILE',to_date('2016-01-01','YYYY-MM-DD HH24:MI:SS'),to_date('2016-12-01','YYYY-MM-DD HH24:MI:SS'));</v>
      </c>
    </row>
    <row r="6147" spans="1:8">
      <c r="A6147" s="11" t="s">
        <v>23099</v>
      </c>
      <c r="B6147" s="11" t="s">
        <v>10004</v>
      </c>
      <c r="C6147" s="18">
        <v>0.2203</v>
      </c>
      <c r="D6147" s="11" t="s">
        <v>10002</v>
      </c>
      <c r="E6147" s="11" t="s">
        <v>2190</v>
      </c>
      <c r="F6147" s="12" t="s">
        <v>30094</v>
      </c>
      <c r="G6147" s="12" t="s">
        <v>30095</v>
      </c>
      <c r="H6147" s="11" t="str">
        <f t="shared" si="95"/>
        <v>insert into BTRCOutgoingYRate (OID, prefix, outgoingYRateUSD, operatorName, operatorType, effectiveFrom, effectiveTo) values('50574_2016-01-01','50574','0.2203','NICARAGUA MOBILE','MOBILE',to_date('2016-01-01','YYYY-MM-DD HH24:MI:SS'),to_date('2016-12-01','YYYY-MM-DD HH24:MI:SS'));</v>
      </c>
    </row>
    <row r="6148" spans="1:8">
      <c r="A6148" s="11" t="s">
        <v>23100</v>
      </c>
      <c r="B6148" s="11" t="s">
        <v>10005</v>
      </c>
      <c r="C6148" s="18">
        <v>0.2203</v>
      </c>
      <c r="D6148" s="11" t="s">
        <v>10006</v>
      </c>
      <c r="E6148" s="11" t="s">
        <v>2190</v>
      </c>
      <c r="F6148" s="12" t="s">
        <v>30094</v>
      </c>
      <c r="G6148" s="12" t="s">
        <v>30095</v>
      </c>
      <c r="H6148" s="11" t="str">
        <f t="shared" ref="H6148:H6211" si="96">H$1&amp;IF(ISBLANK(A6148),"null","'"&amp;A6148&amp;"'")&amp;","&amp;IF(ISBLANK(B6148),"null","'"&amp;B6148&amp;"'")&amp;","&amp;IF(ISBLANK(C6148),"null","'"&amp;C6148&amp;"'")&amp;","&amp;IF(ISBLANK(D6148),"null","'"&amp;D6148&amp;"'")&amp;","&amp;IF(ISBLANK(E6148),"null","'"&amp;E6148&amp;"'")&amp;","&amp;IF(ISBLANK(F6148),"null","to_date('"&amp;F6148&amp;"','YYYY-MM-DD HH24:MI:SS')")&amp;","&amp;IF(ISBLANK(G6148),"null","to_date('"&amp;G6148&amp;"','YYYY-MM-DD HH24:MI:SS')")&amp;
I$1</f>
        <v>insert into BTRCOutgoingYRate (OID, prefix, outgoingYRateUSD, operatorName, operatorType, effectiveFrom, effectiveTo) values('50597_2016-01-01','50597','0.2203','NICARAGUA CELLULAR-TELEFONICA','MOBILE',to_date('2016-01-01','YYYY-MM-DD HH24:MI:SS'),to_date('2016-12-01','YYYY-MM-DD HH24:MI:SS'));</v>
      </c>
    </row>
    <row r="6149" spans="1:8">
      <c r="A6149" s="11" t="s">
        <v>23101</v>
      </c>
      <c r="B6149" s="11" t="s">
        <v>10007</v>
      </c>
      <c r="C6149" s="18">
        <v>0.2203</v>
      </c>
      <c r="D6149" s="11" t="s">
        <v>10006</v>
      </c>
      <c r="E6149" s="11" t="s">
        <v>2190</v>
      </c>
      <c r="F6149" s="12" t="s">
        <v>30094</v>
      </c>
      <c r="G6149" s="12" t="s">
        <v>30095</v>
      </c>
      <c r="H6149" s="11" t="str">
        <f t="shared" si="96"/>
        <v>insert into BTRCOutgoingYRate (OID, prefix, outgoingYRateUSD, operatorName, operatorType, effectiveFrom, effectiveTo) values('50598_2016-01-01','50598','0.2203','NICARAGUA CELLULAR-TELEFONICA','MOBILE',to_date('2016-01-01','YYYY-MM-DD HH24:MI:SS'),to_date('2016-12-01','YYYY-MM-DD HH24:MI:SS'));</v>
      </c>
    </row>
    <row r="6150" spans="1:8">
      <c r="A6150" s="11" t="s">
        <v>23102</v>
      </c>
      <c r="B6150" s="11" t="s">
        <v>10008</v>
      </c>
      <c r="C6150" s="18">
        <v>0.2203</v>
      </c>
      <c r="D6150" s="11" t="s">
        <v>10006</v>
      </c>
      <c r="E6150" s="11" t="s">
        <v>2190</v>
      </c>
      <c r="F6150" s="12" t="s">
        <v>30094</v>
      </c>
      <c r="G6150" s="12" t="s">
        <v>30095</v>
      </c>
      <c r="H6150" s="11" t="str">
        <f t="shared" si="96"/>
        <v>insert into BTRCOutgoingYRate (OID, prefix, outgoingYRateUSD, operatorName, operatorType, effectiveFrom, effectiveTo) values('50599_2016-01-01','50599','0.2203','NICARAGUA CELLULAR-TELEFONICA','MOBILE',to_date('2016-01-01','YYYY-MM-DD HH24:MI:SS'),to_date('2016-12-01','YYYY-MM-DD HH24:MI:SS'));</v>
      </c>
    </row>
    <row r="6151" spans="1:8">
      <c r="A6151" s="11" t="s">
        <v>23103</v>
      </c>
      <c r="B6151" s="11" t="s">
        <v>10009</v>
      </c>
      <c r="C6151" s="18">
        <v>0.2203</v>
      </c>
      <c r="D6151" s="11" t="s">
        <v>9753</v>
      </c>
      <c r="E6151" s="11" t="s">
        <v>2190</v>
      </c>
      <c r="F6151" s="12" t="s">
        <v>30094</v>
      </c>
      <c r="G6151" s="12" t="s">
        <v>30095</v>
      </c>
      <c r="H6151" s="11" t="str">
        <f t="shared" si="96"/>
        <v>insert into BTRCOutgoingYRate (OID, prefix, outgoingYRateUSD, operatorName, operatorType, effectiveFrom, effectiveTo) values('50590_2016-01-01','50590','0.2203','NICARAGUA CELLULAR-CLARO','MOBILE',to_date('2016-01-01','YYYY-MM-DD HH24:MI:SS'),to_date('2016-12-01','YYYY-MM-DD HH24:MI:SS'));</v>
      </c>
    </row>
    <row r="6152" spans="1:8">
      <c r="A6152" s="11" t="s">
        <v>23104</v>
      </c>
      <c r="B6152" s="11" t="s">
        <v>10010</v>
      </c>
      <c r="C6152" s="18">
        <v>0.18890000000000001</v>
      </c>
      <c r="D6152" s="11" t="s">
        <v>10011</v>
      </c>
      <c r="E6152" s="11" t="s">
        <v>2227</v>
      </c>
      <c r="F6152" s="12" t="s">
        <v>30094</v>
      </c>
      <c r="G6152" s="12" t="s">
        <v>30095</v>
      </c>
      <c r="H6152" s="11" t="str">
        <f t="shared" si="96"/>
        <v>insert into BTRCOutgoingYRate (OID, prefix, outgoingYRateUSD, operatorName, operatorType, effectiveFrom, effectiveTo) values('5059_2016-01-01','5059','0.1889','Nicaragua-Special-Fixed','FIXED',to_date('2016-01-01','YYYY-MM-DD HH24:MI:SS'),to_date('2016-12-01','YYYY-MM-DD HH24:MI:SS'));</v>
      </c>
    </row>
    <row r="6153" spans="1:8">
      <c r="A6153" s="11" t="s">
        <v>23105</v>
      </c>
      <c r="B6153" s="11" t="s">
        <v>10012</v>
      </c>
      <c r="C6153" s="18">
        <v>0.18890000000000001</v>
      </c>
      <c r="D6153" s="11" t="s">
        <v>10013</v>
      </c>
      <c r="E6153" s="11" t="s">
        <v>2227</v>
      </c>
      <c r="F6153" s="12" t="s">
        <v>30094</v>
      </c>
      <c r="G6153" s="12" t="s">
        <v>30095</v>
      </c>
      <c r="H6153" s="11" t="str">
        <f t="shared" si="96"/>
        <v>insert into BTRCOutgoingYRate (OID, prefix, outgoingYRateUSD, operatorName, operatorType, effectiveFrom, effectiveTo) values('505277_2016-01-01','505277','0.1889','Nicaragua-spec','FIXED',to_date('2016-01-01','YYYY-MM-DD HH24:MI:SS'),to_date('2016-12-01','YYYY-MM-DD HH24:MI:SS'));</v>
      </c>
    </row>
    <row r="6154" spans="1:8">
      <c r="A6154" s="11" t="s">
        <v>23106</v>
      </c>
      <c r="B6154" s="11" t="s">
        <v>1873</v>
      </c>
      <c r="C6154" s="18">
        <v>0.18890000000000001</v>
      </c>
      <c r="D6154" s="11" t="s">
        <v>10014</v>
      </c>
      <c r="E6154" s="11" t="s">
        <v>2227</v>
      </c>
      <c r="F6154" s="12" t="s">
        <v>30094</v>
      </c>
      <c r="G6154" s="12" t="s">
        <v>30095</v>
      </c>
      <c r="H6154" s="11" t="str">
        <f t="shared" si="96"/>
        <v>insert into BTRCOutgoingYRate (OID, prefix, outgoingYRateUSD, operatorName, operatorType, effectiveFrom, effectiveTo) values('505_2016-01-01','505','0.1889','Nicaragua-ROC-Fixed','FIXED',to_date('2016-01-01','YYYY-MM-DD HH24:MI:SS'),to_date('2016-12-01','YYYY-MM-DD HH24:MI:SS'));</v>
      </c>
    </row>
    <row r="6155" spans="1:8">
      <c r="A6155" s="11" t="s">
        <v>23107</v>
      </c>
      <c r="B6155" s="11" t="s">
        <v>10015</v>
      </c>
      <c r="C6155" s="18">
        <v>0.2203</v>
      </c>
      <c r="D6155" s="11" t="s">
        <v>10016</v>
      </c>
      <c r="E6155" s="11" t="s">
        <v>2190</v>
      </c>
      <c r="F6155" s="12" t="s">
        <v>30094</v>
      </c>
      <c r="G6155" s="12" t="s">
        <v>30095</v>
      </c>
      <c r="H6155" s="11" t="str">
        <f t="shared" si="96"/>
        <v>insert into BTRCOutgoingYRate (OID, prefix, outgoingYRateUSD, operatorName, operatorType, effectiveFrom, effectiveTo) values('50555_2016-01-01','50555','0.2203','NICARAGUA-OTHER-MOBILE','MOBILE',to_date('2016-01-01','YYYY-MM-DD HH24:MI:SS'),to_date('2016-12-01','YYYY-MM-DD HH24:MI:SS'));</v>
      </c>
    </row>
    <row r="6156" spans="1:8">
      <c r="A6156" s="11" t="s">
        <v>23108</v>
      </c>
      <c r="B6156" s="11" t="s">
        <v>10017</v>
      </c>
      <c r="C6156" s="18">
        <v>0.2203</v>
      </c>
      <c r="D6156" s="11" t="s">
        <v>10018</v>
      </c>
      <c r="E6156" s="11" t="s">
        <v>2190</v>
      </c>
      <c r="F6156" s="12" t="s">
        <v>30094</v>
      </c>
      <c r="G6156" s="12" t="s">
        <v>30095</v>
      </c>
      <c r="H6156" s="11" t="str">
        <f t="shared" si="96"/>
        <v>insert into BTRCOutgoingYRate (OID, prefix, outgoingYRateUSD, operatorName, operatorType, effectiveFrom, effectiveTo) values('5055_2016-01-01','5055','0.2203','Nicaragua-Other-Mobile','MOBILE',to_date('2016-01-01','YYYY-MM-DD HH24:MI:SS'),to_date('2016-12-01','YYYY-MM-DD HH24:MI:SS'));</v>
      </c>
    </row>
    <row r="6157" spans="1:8">
      <c r="A6157" s="11" t="s">
        <v>23109</v>
      </c>
      <c r="B6157" s="11" t="s">
        <v>10019</v>
      </c>
      <c r="C6157" s="18">
        <v>0.2203</v>
      </c>
      <c r="D6157" s="11" t="s">
        <v>10018</v>
      </c>
      <c r="E6157" s="11" t="s">
        <v>2190</v>
      </c>
      <c r="F6157" s="12" t="s">
        <v>30094</v>
      </c>
      <c r="G6157" s="12" t="s">
        <v>30095</v>
      </c>
      <c r="H6157" s="11" t="str">
        <f t="shared" si="96"/>
        <v>insert into BTRCOutgoingYRate (OID, prefix, outgoingYRateUSD, operatorName, operatorType, effectiveFrom, effectiveTo) values('5057_2016-01-01','5057','0.2203','Nicaragua-Other-Mobile','MOBILE',to_date('2016-01-01','YYYY-MM-DD HH24:MI:SS'),to_date('2016-12-01','YYYY-MM-DD HH24:MI:SS'));</v>
      </c>
    </row>
    <row r="6158" spans="1:8">
      <c r="A6158" s="11" t="s">
        <v>23110</v>
      </c>
      <c r="B6158" s="11" t="s">
        <v>10020</v>
      </c>
      <c r="C6158" s="18">
        <v>0.2203</v>
      </c>
      <c r="D6158" s="11" t="s">
        <v>10016</v>
      </c>
      <c r="E6158" s="11" t="s">
        <v>2190</v>
      </c>
      <c r="F6158" s="12" t="s">
        <v>30094</v>
      </c>
      <c r="G6158" s="12" t="s">
        <v>30095</v>
      </c>
      <c r="H6158" s="11" t="str">
        <f t="shared" si="96"/>
        <v>insert into BTRCOutgoingYRate (OID, prefix, outgoingYRateUSD, operatorName, operatorType, effectiveFrom, effectiveTo) values('50550_2016-01-01','50550','0.2203','NICARAGUA-OTHER-MOBILE','MOBILE',to_date('2016-01-01','YYYY-MM-DD HH24:MI:SS'),to_date('2016-12-01','YYYY-MM-DD HH24:MI:SS'));</v>
      </c>
    </row>
    <row r="6159" spans="1:8">
      <c r="A6159" s="11" t="s">
        <v>23111</v>
      </c>
      <c r="B6159" s="11" t="s">
        <v>10021</v>
      </c>
      <c r="C6159" s="18">
        <v>0.2203</v>
      </c>
      <c r="D6159" s="11" t="s">
        <v>10022</v>
      </c>
      <c r="E6159" s="11" t="s">
        <v>2190</v>
      </c>
      <c r="F6159" s="12" t="s">
        <v>30094</v>
      </c>
      <c r="G6159" s="12" t="s">
        <v>30095</v>
      </c>
      <c r="H6159" s="11" t="str">
        <f t="shared" si="96"/>
        <v>insert into BTRCOutgoingYRate (OID, prefix, outgoingYRateUSD, operatorName, operatorType, effectiveFrom, effectiveTo) values('5058_2016-01-01','5058','0.2203','Nicaragua Mobile Movistar (Nicaragua)','MOBILE',to_date('2016-01-01','YYYY-MM-DD HH24:MI:SS'),to_date('2016-12-01','YYYY-MM-DD HH24:MI:SS'));</v>
      </c>
    </row>
    <row r="6160" spans="1:8">
      <c r="A6160" s="11" t="s">
        <v>23112</v>
      </c>
      <c r="B6160" s="11" t="s">
        <v>10023</v>
      </c>
      <c r="C6160" s="18">
        <v>0.18890000000000001</v>
      </c>
      <c r="D6160" s="11" t="s">
        <v>10024</v>
      </c>
      <c r="E6160" s="11" t="s">
        <v>2227</v>
      </c>
      <c r="F6160" s="12" t="s">
        <v>30094</v>
      </c>
      <c r="G6160" s="12" t="s">
        <v>30095</v>
      </c>
      <c r="H6160" s="11" t="str">
        <f t="shared" si="96"/>
        <v>insert into BTRCOutgoingYRate (OID, prefix, outgoingYRateUSD, operatorName, operatorType, effectiveFrom, effectiveTo) values('50522_2016-01-01','50522','0.1889','Nicaragua Managua','FIXED',to_date('2016-01-01','YYYY-MM-DD HH24:MI:SS'),to_date('2016-12-01','YYYY-MM-DD HH24:MI:SS'));</v>
      </c>
    </row>
    <row r="6161" spans="1:8">
      <c r="A6161" s="11" t="s">
        <v>23113</v>
      </c>
      <c r="B6161" s="11" t="s">
        <v>10025</v>
      </c>
      <c r="C6161" s="18">
        <v>0.2203</v>
      </c>
      <c r="D6161" s="11" t="s">
        <v>9753</v>
      </c>
      <c r="E6161" s="11" t="s">
        <v>2190</v>
      </c>
      <c r="F6161" s="12" t="s">
        <v>30094</v>
      </c>
      <c r="G6161" s="12" t="s">
        <v>30095</v>
      </c>
      <c r="H6161" s="11" t="str">
        <f t="shared" si="96"/>
        <v>insert into BTRCOutgoingYRate (OID, prefix, outgoingYRateUSD, operatorName, operatorType, effectiveFrom, effectiveTo) values('50592_2016-01-01','50592','0.2203','NICARAGUA CELLULAR-CLARO','MOBILE',to_date('2016-01-01','YYYY-MM-DD HH24:MI:SS'),to_date('2016-12-01','YYYY-MM-DD HH24:MI:SS'));</v>
      </c>
    </row>
    <row r="6162" spans="1:8">
      <c r="A6162" s="11" t="s">
        <v>22893</v>
      </c>
      <c r="B6162" s="11" t="s">
        <v>9749</v>
      </c>
      <c r="C6162" s="18">
        <v>0.2203</v>
      </c>
      <c r="D6162" s="11" t="s">
        <v>9750</v>
      </c>
      <c r="E6162" s="11" t="s">
        <v>2190</v>
      </c>
      <c r="F6162" s="12" t="s">
        <v>30094</v>
      </c>
      <c r="G6162" s="12" t="s">
        <v>30095</v>
      </c>
      <c r="H6162" s="11" t="str">
        <f t="shared" si="96"/>
        <v>insert into BTRCOutgoingYRate (OID, prefix, outgoingYRateUSD, operatorName, operatorType, effectiveFrom, effectiveTo) values('50595_2016-01-01','50595','0.2203','Nicaragua Cellular Bellsouth','MOBILE',to_date('2016-01-01','YYYY-MM-DD HH24:MI:SS'),to_date('2016-12-01','YYYY-MM-DD HH24:MI:SS'));</v>
      </c>
    </row>
    <row r="6163" spans="1:8">
      <c r="A6163" s="11" t="s">
        <v>22824</v>
      </c>
      <c r="B6163" s="11" t="s">
        <v>9657</v>
      </c>
      <c r="C6163" s="18">
        <v>0.1918</v>
      </c>
      <c r="D6163" s="11" t="s">
        <v>9654</v>
      </c>
      <c r="E6163" s="11" t="s">
        <v>2227</v>
      </c>
      <c r="F6163" s="12" t="s">
        <v>30094</v>
      </c>
      <c r="G6163" s="12" t="s">
        <v>30095</v>
      </c>
      <c r="H6163" s="11" t="str">
        <f t="shared" si="96"/>
        <v>insert into BTRCOutgoingYRate (OID, prefix, outgoingYRateUSD, operatorName, operatorType, effectiveFrom, effectiveTo) values('977165_2016-01-01','977165','0.1918','NEPAL KATHMANDU','FIXED',to_date('2016-01-01','YYYY-MM-DD HH24:MI:SS'),to_date('2016-12-01','YYYY-MM-DD HH24:MI:SS'));</v>
      </c>
    </row>
    <row r="6164" spans="1:8">
      <c r="A6164" s="11" t="s">
        <v>22825</v>
      </c>
      <c r="B6164" s="11" t="s">
        <v>9658</v>
      </c>
      <c r="C6164" s="18">
        <v>0.1918</v>
      </c>
      <c r="D6164" s="11" t="s">
        <v>9654</v>
      </c>
      <c r="E6164" s="11" t="s">
        <v>2227</v>
      </c>
      <c r="F6164" s="12" t="s">
        <v>30094</v>
      </c>
      <c r="G6164" s="12" t="s">
        <v>30095</v>
      </c>
      <c r="H6164" s="11" t="str">
        <f t="shared" si="96"/>
        <v>insert into BTRCOutgoingYRate (OID, prefix, outgoingYRateUSD, operatorName, operatorType, effectiveFrom, effectiveTo) values('977162_2016-01-01','977162','0.1918','NEPAL KATHMANDU','FIXED',to_date('2016-01-01','YYYY-MM-DD HH24:MI:SS'),to_date('2016-12-01','YYYY-MM-DD HH24:MI:SS'));</v>
      </c>
    </row>
    <row r="6165" spans="1:8">
      <c r="A6165" s="11" t="s">
        <v>22826</v>
      </c>
      <c r="B6165" s="11" t="s">
        <v>9659</v>
      </c>
      <c r="C6165" s="18">
        <v>0.1918</v>
      </c>
      <c r="D6165" s="11" t="s">
        <v>9654</v>
      </c>
      <c r="E6165" s="11" t="s">
        <v>2227</v>
      </c>
      <c r="F6165" s="12" t="s">
        <v>30094</v>
      </c>
      <c r="G6165" s="12" t="s">
        <v>30095</v>
      </c>
      <c r="H6165" s="11" t="str">
        <f t="shared" si="96"/>
        <v>insert into BTRCOutgoingYRate (OID, prefix, outgoingYRateUSD, operatorName, operatorType, effectiveFrom, effectiveTo) values('977119_2016-01-01','977119','0.1918','NEPAL KATHMANDU','FIXED',to_date('2016-01-01','YYYY-MM-DD HH24:MI:SS'),to_date('2016-12-01','YYYY-MM-DD HH24:MI:SS'));</v>
      </c>
    </row>
    <row r="6166" spans="1:8">
      <c r="A6166" s="11" t="s">
        <v>22827</v>
      </c>
      <c r="B6166" s="11" t="s">
        <v>9660</v>
      </c>
      <c r="C6166" s="18">
        <v>0.1918</v>
      </c>
      <c r="D6166" s="11" t="s">
        <v>9654</v>
      </c>
      <c r="E6166" s="11" t="s">
        <v>2227</v>
      </c>
      <c r="F6166" s="12" t="s">
        <v>30094</v>
      </c>
      <c r="G6166" s="12" t="s">
        <v>30095</v>
      </c>
      <c r="H6166" s="11" t="str">
        <f t="shared" si="96"/>
        <v>insert into BTRCOutgoingYRate (OID, prefix, outgoingYRateUSD, operatorName, operatorType, effectiveFrom, effectiveTo) values('977118_2016-01-01','977118','0.1918','NEPAL KATHMANDU','FIXED',to_date('2016-01-01','YYYY-MM-DD HH24:MI:SS'),to_date('2016-12-01','YYYY-MM-DD HH24:MI:SS'));</v>
      </c>
    </row>
    <row r="6167" spans="1:8">
      <c r="A6167" s="11" t="s">
        <v>22828</v>
      </c>
      <c r="B6167" s="11" t="s">
        <v>9661</v>
      </c>
      <c r="C6167" s="18">
        <v>0.1918</v>
      </c>
      <c r="D6167" s="11" t="s">
        <v>9654</v>
      </c>
      <c r="E6167" s="11" t="s">
        <v>2227</v>
      </c>
      <c r="F6167" s="12" t="s">
        <v>30094</v>
      </c>
      <c r="G6167" s="12" t="s">
        <v>30095</v>
      </c>
      <c r="H6167" s="11" t="str">
        <f t="shared" si="96"/>
        <v>insert into BTRCOutgoingYRate (OID, prefix, outgoingYRateUSD, operatorName, operatorType, effectiveFrom, effectiveTo) values('977117_2016-01-01','977117','0.1918','NEPAL KATHMANDU','FIXED',to_date('2016-01-01','YYYY-MM-DD HH24:MI:SS'),to_date('2016-12-01','YYYY-MM-DD HH24:MI:SS'));</v>
      </c>
    </row>
    <row r="6168" spans="1:8">
      <c r="A6168" s="11" t="s">
        <v>22829</v>
      </c>
      <c r="B6168" s="11" t="s">
        <v>9662</v>
      </c>
      <c r="C6168" s="18">
        <v>0.1918</v>
      </c>
      <c r="D6168" s="11" t="s">
        <v>9654</v>
      </c>
      <c r="E6168" s="11" t="s">
        <v>2227</v>
      </c>
      <c r="F6168" s="12" t="s">
        <v>30094</v>
      </c>
      <c r="G6168" s="12" t="s">
        <v>30095</v>
      </c>
      <c r="H6168" s="11" t="str">
        <f t="shared" si="96"/>
        <v>insert into BTRCOutgoingYRate (OID, prefix, outgoingYRateUSD, operatorName, operatorType, effectiveFrom, effectiveTo) values('977116_2016-01-01','977116','0.1918','NEPAL KATHMANDU','FIXED',to_date('2016-01-01','YYYY-MM-DD HH24:MI:SS'),to_date('2016-12-01','YYYY-MM-DD HH24:MI:SS'));</v>
      </c>
    </row>
    <row r="6169" spans="1:8">
      <c r="A6169" s="11" t="s">
        <v>22830</v>
      </c>
      <c r="B6169" s="11" t="s">
        <v>9663</v>
      </c>
      <c r="C6169" s="18">
        <v>0.1918</v>
      </c>
      <c r="D6169" s="11" t="s">
        <v>9654</v>
      </c>
      <c r="E6169" s="11" t="s">
        <v>2227</v>
      </c>
      <c r="F6169" s="12" t="s">
        <v>30094</v>
      </c>
      <c r="G6169" s="12" t="s">
        <v>30095</v>
      </c>
      <c r="H6169" s="11" t="str">
        <f t="shared" si="96"/>
        <v>insert into BTRCOutgoingYRate (OID, prefix, outgoingYRateUSD, operatorName, operatorType, effectiveFrom, effectiveTo) values('977115_2016-01-01','977115','0.1918','NEPAL KATHMANDU','FIXED',to_date('2016-01-01','YYYY-MM-DD HH24:MI:SS'),to_date('2016-12-01','YYYY-MM-DD HH24:MI:SS'));</v>
      </c>
    </row>
    <row r="6170" spans="1:8">
      <c r="A6170" s="11" t="s">
        <v>22831</v>
      </c>
      <c r="B6170" s="11" t="s">
        <v>9664</v>
      </c>
      <c r="C6170" s="18">
        <v>0.1918</v>
      </c>
      <c r="D6170" s="11" t="s">
        <v>9654</v>
      </c>
      <c r="E6170" s="11" t="s">
        <v>2227</v>
      </c>
      <c r="F6170" s="12" t="s">
        <v>30094</v>
      </c>
      <c r="G6170" s="12" t="s">
        <v>30095</v>
      </c>
      <c r="H6170" s="11" t="str">
        <f t="shared" si="96"/>
        <v>insert into BTRCOutgoingYRate (OID, prefix, outgoingYRateUSD, operatorName, operatorType, effectiveFrom, effectiveTo) values('977114_2016-01-01','977114','0.1918','NEPAL KATHMANDU','FIXED',to_date('2016-01-01','YYYY-MM-DD HH24:MI:SS'),to_date('2016-12-01','YYYY-MM-DD HH24:MI:SS'));</v>
      </c>
    </row>
    <row r="6171" spans="1:8">
      <c r="A6171" s="11" t="s">
        <v>22832</v>
      </c>
      <c r="B6171" s="11" t="s">
        <v>9665</v>
      </c>
      <c r="C6171" s="18">
        <v>0.1918</v>
      </c>
      <c r="D6171" s="11" t="s">
        <v>9654</v>
      </c>
      <c r="E6171" s="11" t="s">
        <v>2227</v>
      </c>
      <c r="F6171" s="12" t="s">
        <v>30094</v>
      </c>
      <c r="G6171" s="12" t="s">
        <v>30095</v>
      </c>
      <c r="H6171" s="11" t="str">
        <f t="shared" si="96"/>
        <v>insert into BTRCOutgoingYRate (OID, prefix, outgoingYRateUSD, operatorName, operatorType, effectiveFrom, effectiveTo) values('977975_2016-01-01','977975','0.1918','NEPAL KATHMANDU','FIXED',to_date('2016-01-01','YYYY-MM-DD HH24:MI:SS'),to_date('2016-12-01','YYYY-MM-DD HH24:MI:SS'));</v>
      </c>
    </row>
    <row r="6172" spans="1:8">
      <c r="A6172" s="11" t="s">
        <v>22833</v>
      </c>
      <c r="B6172" s="11" t="s">
        <v>9666</v>
      </c>
      <c r="C6172" s="18">
        <v>0.1918</v>
      </c>
      <c r="D6172" s="11" t="s">
        <v>9654</v>
      </c>
      <c r="E6172" s="11" t="s">
        <v>2227</v>
      </c>
      <c r="F6172" s="12" t="s">
        <v>30094</v>
      </c>
      <c r="G6172" s="12" t="s">
        <v>30095</v>
      </c>
      <c r="H6172" s="11" t="str">
        <f t="shared" si="96"/>
        <v>insert into BTRCOutgoingYRate (OID, prefix, outgoingYRateUSD, operatorName, operatorType, effectiveFrom, effectiveTo) values('977169_2016-01-01','977169','0.1918','NEPAL KATHMANDU','FIXED',to_date('2016-01-01','YYYY-MM-DD HH24:MI:SS'),to_date('2016-12-01','YYYY-MM-DD HH24:MI:SS'));</v>
      </c>
    </row>
    <row r="6173" spans="1:8">
      <c r="A6173" s="11" t="s">
        <v>22834</v>
      </c>
      <c r="B6173" s="11" t="s">
        <v>9667</v>
      </c>
      <c r="C6173" s="18">
        <v>0.1918</v>
      </c>
      <c r="D6173" s="11" t="s">
        <v>9654</v>
      </c>
      <c r="E6173" s="11" t="s">
        <v>2227</v>
      </c>
      <c r="F6173" s="12" t="s">
        <v>30094</v>
      </c>
      <c r="G6173" s="12" t="s">
        <v>30095</v>
      </c>
      <c r="H6173" s="11" t="str">
        <f t="shared" si="96"/>
        <v>insert into BTRCOutgoingYRate (OID, prefix, outgoingYRateUSD, operatorName, operatorType, effectiveFrom, effectiveTo) values('977111_2016-01-01','977111','0.1918','NEPAL KATHMANDU','FIXED',to_date('2016-01-01','YYYY-MM-DD HH24:MI:SS'),to_date('2016-12-01','YYYY-MM-DD HH24:MI:SS'));</v>
      </c>
    </row>
    <row r="6174" spans="1:8">
      <c r="A6174" s="11" t="s">
        <v>22835</v>
      </c>
      <c r="B6174" s="11" t="s">
        <v>9668</v>
      </c>
      <c r="C6174" s="18">
        <v>0.1918</v>
      </c>
      <c r="D6174" s="11" t="s">
        <v>9654</v>
      </c>
      <c r="E6174" s="11" t="s">
        <v>2227</v>
      </c>
      <c r="F6174" s="12" t="s">
        <v>30094</v>
      </c>
      <c r="G6174" s="12" t="s">
        <v>30095</v>
      </c>
      <c r="H6174" s="11" t="str">
        <f t="shared" si="96"/>
        <v>insert into BTRCOutgoingYRate (OID, prefix, outgoingYRateUSD, operatorName, operatorType, effectiveFrom, effectiveTo) values('97710_2016-01-01','97710','0.1918','NEPAL KATHMANDU','FIXED',to_date('2016-01-01','YYYY-MM-DD HH24:MI:SS'),to_date('2016-12-01','YYYY-MM-DD HH24:MI:SS'));</v>
      </c>
    </row>
    <row r="6175" spans="1:8">
      <c r="A6175" s="11" t="s">
        <v>22836</v>
      </c>
      <c r="B6175" s="11" t="s">
        <v>9669</v>
      </c>
      <c r="C6175" s="18">
        <v>0.19409999999999999</v>
      </c>
      <c r="D6175" s="11" t="s">
        <v>9670</v>
      </c>
      <c r="E6175" s="11" t="s">
        <v>2190</v>
      </c>
      <c r="F6175" s="12" t="s">
        <v>30094</v>
      </c>
      <c r="G6175" s="12" t="s">
        <v>30095</v>
      </c>
      <c r="H6175" s="11" t="str">
        <f t="shared" si="96"/>
        <v>insert into BTRCOutgoingYRate (OID, prefix, outgoingYRateUSD, operatorName, operatorType, effectiveFrom, effectiveTo) values('977974_2016-01-01','977974','0.1941','NEPAL-KATHMANDU','MOBILE',to_date('2016-01-01','YYYY-MM-DD HH24:MI:SS'),to_date('2016-12-01','YYYY-MM-DD HH24:MI:SS'));</v>
      </c>
    </row>
    <row r="6176" spans="1:8">
      <c r="A6176" s="11" t="s">
        <v>22837</v>
      </c>
      <c r="B6176" s="11" t="s">
        <v>9671</v>
      </c>
      <c r="C6176" s="18">
        <v>0.1918</v>
      </c>
      <c r="D6176" s="11" t="s">
        <v>9672</v>
      </c>
      <c r="E6176" s="11" t="s">
        <v>2227</v>
      </c>
      <c r="F6176" s="12" t="s">
        <v>30094</v>
      </c>
      <c r="G6176" s="12" t="s">
        <v>30095</v>
      </c>
      <c r="H6176" s="11" t="str">
        <f t="shared" si="96"/>
        <v>insert into BTRCOutgoingYRate (OID, prefix, outgoingYRateUSD, operatorName, operatorType, effectiveFrom, effectiveTo) values('97716_2016-01-01','97716','0.1918','Nepal-Kathmandu-Fixed','FIXED',to_date('2016-01-01','YYYY-MM-DD HH24:MI:SS'),to_date('2016-12-01','YYYY-MM-DD HH24:MI:SS'));</v>
      </c>
    </row>
    <row r="6177" spans="1:8">
      <c r="A6177" s="11" t="s">
        <v>22838</v>
      </c>
      <c r="B6177" s="11" t="s">
        <v>9673</v>
      </c>
      <c r="C6177" s="18">
        <v>0.1918</v>
      </c>
      <c r="D6177" s="11" t="s">
        <v>9672</v>
      </c>
      <c r="E6177" s="11" t="s">
        <v>2227</v>
      </c>
      <c r="F6177" s="12" t="s">
        <v>30094</v>
      </c>
      <c r="G6177" s="12" t="s">
        <v>30095</v>
      </c>
      <c r="H6177" s="11" t="str">
        <f t="shared" si="96"/>
        <v>insert into BTRCOutgoingYRate (OID, prefix, outgoingYRateUSD, operatorName, operatorType, effectiveFrom, effectiveTo) values('97715_2016-01-01','97715','0.1918','Nepal-Kathmandu-Fixed','FIXED',to_date('2016-01-01','YYYY-MM-DD HH24:MI:SS'),to_date('2016-12-01','YYYY-MM-DD HH24:MI:SS'));</v>
      </c>
    </row>
    <row r="6178" spans="1:8">
      <c r="A6178" s="11" t="s">
        <v>22839</v>
      </c>
      <c r="B6178" s="11" t="s">
        <v>9674</v>
      </c>
      <c r="C6178" s="18">
        <v>0.1918</v>
      </c>
      <c r="D6178" s="11" t="s">
        <v>9672</v>
      </c>
      <c r="E6178" s="11" t="s">
        <v>2227</v>
      </c>
      <c r="F6178" s="12" t="s">
        <v>30094</v>
      </c>
      <c r="G6178" s="12" t="s">
        <v>30095</v>
      </c>
      <c r="H6178" s="11" t="str">
        <f t="shared" si="96"/>
        <v>insert into BTRCOutgoingYRate (OID, prefix, outgoingYRateUSD, operatorName, operatorType, effectiveFrom, effectiveTo) values('97714_2016-01-01','97714','0.1918','Nepal-Kathmandu-Fixed','FIXED',to_date('2016-01-01','YYYY-MM-DD HH24:MI:SS'),to_date('2016-12-01','YYYY-MM-DD HH24:MI:SS'));</v>
      </c>
    </row>
    <row r="6179" spans="1:8">
      <c r="A6179" s="11" t="s">
        <v>22840</v>
      </c>
      <c r="B6179" s="11" t="s">
        <v>9675</v>
      </c>
      <c r="C6179" s="18">
        <v>0.1918</v>
      </c>
      <c r="D6179" s="11" t="s">
        <v>9672</v>
      </c>
      <c r="E6179" s="11" t="s">
        <v>2227</v>
      </c>
      <c r="F6179" s="12" t="s">
        <v>30094</v>
      </c>
      <c r="G6179" s="12" t="s">
        <v>30095</v>
      </c>
      <c r="H6179" s="11" t="str">
        <f t="shared" si="96"/>
        <v>insert into BTRCOutgoingYRate (OID, prefix, outgoingYRateUSD, operatorName, operatorType, effectiveFrom, effectiveTo) values('9771_2016-01-01','9771','0.1918','Nepal-Kathmandu-Fixed','FIXED',to_date('2016-01-01','YYYY-MM-DD HH24:MI:SS'),to_date('2016-12-01','YYYY-MM-DD HH24:MI:SS'));</v>
      </c>
    </row>
    <row r="6180" spans="1:8">
      <c r="A6180" s="11" t="s">
        <v>22841</v>
      </c>
      <c r="B6180" s="11" t="s">
        <v>9676</v>
      </c>
      <c r="C6180" s="18">
        <v>0.19409999999999999</v>
      </c>
      <c r="D6180" s="11" t="s">
        <v>9677</v>
      </c>
      <c r="E6180" s="11" t="s">
        <v>2190</v>
      </c>
      <c r="F6180" s="12" t="s">
        <v>30094</v>
      </c>
      <c r="G6180" s="12" t="s">
        <v>30095</v>
      </c>
      <c r="H6180" s="11" t="str">
        <f t="shared" si="96"/>
        <v>insert into BTRCOutgoingYRate (OID, prefix, outgoingYRateUSD, operatorName, operatorType, effectiveFrom, effectiveTo) values('977972_2016-01-01','977972','0.1941','NEPAL-MOBILE','MOBILE',to_date('2016-01-01','YYYY-MM-DD HH24:MI:SS'),to_date('2016-12-01','YYYY-MM-DD HH24:MI:SS'));</v>
      </c>
    </row>
    <row r="6181" spans="1:8">
      <c r="A6181" s="11" t="s">
        <v>22842</v>
      </c>
      <c r="B6181" s="11" t="s">
        <v>9678</v>
      </c>
      <c r="C6181" s="18">
        <v>0.19409999999999999</v>
      </c>
      <c r="D6181" s="11" t="s">
        <v>9679</v>
      </c>
      <c r="E6181" s="11" t="s">
        <v>2190</v>
      </c>
      <c r="F6181" s="12" t="s">
        <v>30094</v>
      </c>
      <c r="G6181" s="12" t="s">
        <v>30095</v>
      </c>
      <c r="H6181" s="11" t="str">
        <f t="shared" si="96"/>
        <v>insert into BTRCOutgoingYRate (OID, prefix, outgoingYRateUSD, operatorName, operatorType, effectiveFrom, effectiveTo) values('977984_2016-01-01','977984','0.1941','Nepal-Mobile','MOBILE',to_date('2016-01-01','YYYY-MM-DD HH24:MI:SS'),to_date('2016-12-01','YYYY-MM-DD HH24:MI:SS'));</v>
      </c>
    </row>
    <row r="6182" spans="1:8">
      <c r="A6182" s="11" t="s">
        <v>22843</v>
      </c>
      <c r="B6182" s="11" t="s">
        <v>9680</v>
      </c>
      <c r="C6182" s="18">
        <v>0.19409999999999999</v>
      </c>
      <c r="D6182" s="11" t="s">
        <v>9679</v>
      </c>
      <c r="E6182" s="11" t="s">
        <v>2190</v>
      </c>
      <c r="F6182" s="12" t="s">
        <v>30094</v>
      </c>
      <c r="G6182" s="12" t="s">
        <v>30095</v>
      </c>
      <c r="H6182" s="11" t="str">
        <f t="shared" si="96"/>
        <v>insert into BTRCOutgoingYRate (OID, prefix, outgoingYRateUSD, operatorName, operatorType, effectiveFrom, effectiveTo) values('977985_2016-01-01','977985','0.1941','Nepal-Mobile','MOBILE',to_date('2016-01-01','YYYY-MM-DD HH24:MI:SS'),to_date('2016-12-01','YYYY-MM-DD HH24:MI:SS'));</v>
      </c>
    </row>
    <row r="6183" spans="1:8">
      <c r="A6183" s="11" t="s">
        <v>22844</v>
      </c>
      <c r="B6183" s="11" t="s">
        <v>9681</v>
      </c>
      <c r="C6183" s="18">
        <v>0.19409999999999999</v>
      </c>
      <c r="D6183" s="11" t="s">
        <v>9677</v>
      </c>
      <c r="E6183" s="11" t="s">
        <v>2190</v>
      </c>
      <c r="F6183" s="12" t="s">
        <v>30094</v>
      </c>
      <c r="G6183" s="12" t="s">
        <v>30095</v>
      </c>
      <c r="H6183" s="11" t="str">
        <f t="shared" si="96"/>
        <v>insert into BTRCOutgoingYRate (OID, prefix, outgoingYRateUSD, operatorName, operatorType, effectiveFrom, effectiveTo) values('977994_2016-01-01','977994','0.1941','NEPAL-MOBILE','MOBILE',to_date('2016-01-01','YYYY-MM-DD HH24:MI:SS'),to_date('2016-12-01','YYYY-MM-DD HH24:MI:SS'));</v>
      </c>
    </row>
    <row r="6184" spans="1:8">
      <c r="A6184" s="11" t="s">
        <v>22845</v>
      </c>
      <c r="B6184" s="11" t="s">
        <v>9682</v>
      </c>
      <c r="C6184" s="18">
        <v>0.19409999999999999</v>
      </c>
      <c r="D6184" s="11" t="s">
        <v>9679</v>
      </c>
      <c r="E6184" s="11" t="s">
        <v>2190</v>
      </c>
      <c r="F6184" s="12" t="s">
        <v>30094</v>
      </c>
      <c r="G6184" s="12" t="s">
        <v>30095</v>
      </c>
      <c r="H6184" s="11" t="str">
        <f t="shared" si="96"/>
        <v>insert into BTRCOutgoingYRate (OID, prefix, outgoingYRateUSD, operatorName, operatorType, effectiveFrom, effectiveTo) values('9779_2016-01-01','9779','0.1941','Nepal-Mobile','MOBILE',to_date('2016-01-01','YYYY-MM-DD HH24:MI:SS'),to_date('2016-12-01','YYYY-MM-DD HH24:MI:SS'));</v>
      </c>
    </row>
    <row r="6185" spans="1:8">
      <c r="A6185" s="11" t="s">
        <v>22846</v>
      </c>
      <c r="B6185" s="11" t="s">
        <v>9683</v>
      </c>
      <c r="C6185" s="18">
        <v>0.19409999999999999</v>
      </c>
      <c r="D6185" s="11" t="s">
        <v>9684</v>
      </c>
      <c r="E6185" s="11" t="s">
        <v>2190</v>
      </c>
      <c r="F6185" s="12" t="s">
        <v>30094</v>
      </c>
      <c r="G6185" s="12" t="s">
        <v>30095</v>
      </c>
      <c r="H6185" s="11" t="str">
        <f t="shared" si="96"/>
        <v>insert into BTRCOutgoingYRate (OID, prefix, outgoingYRateUSD, operatorName, operatorType, effectiveFrom, effectiveTo) values('97798_2016-01-01','97798','0.1941','Nepal-N Mobile-Mobile','MOBILE',to_date('2016-01-01','YYYY-MM-DD HH24:MI:SS'),to_date('2016-12-01','YYYY-MM-DD HH24:MI:SS'));</v>
      </c>
    </row>
    <row r="6186" spans="1:8">
      <c r="A6186" s="11" t="s">
        <v>22847</v>
      </c>
      <c r="B6186" s="11" t="s">
        <v>2001</v>
      </c>
      <c r="C6186" s="18">
        <v>0.1918</v>
      </c>
      <c r="D6186" s="11" t="s">
        <v>9685</v>
      </c>
      <c r="E6186" s="11" t="s">
        <v>2227</v>
      </c>
      <c r="F6186" s="12" t="s">
        <v>30094</v>
      </c>
      <c r="G6186" s="12" t="s">
        <v>30095</v>
      </c>
      <c r="H6186" s="11" t="str">
        <f t="shared" si="96"/>
        <v>insert into BTRCOutgoingYRate (OID, prefix, outgoingYRateUSD, operatorName, operatorType, effectiveFrom, effectiveTo) values('977_2016-01-01','977','0.1918','Nepal-ROC-Fixed','FIXED',to_date('2016-01-01','YYYY-MM-DD HH24:MI:SS'),to_date('2016-12-01','YYYY-MM-DD HH24:MI:SS'));</v>
      </c>
    </row>
    <row r="6187" spans="1:8">
      <c r="A6187" s="11" t="s">
        <v>22848</v>
      </c>
      <c r="B6187" s="11" t="s">
        <v>9686</v>
      </c>
      <c r="C6187" s="18">
        <v>0.19409999999999999</v>
      </c>
      <c r="D6187" s="11" t="s">
        <v>9687</v>
      </c>
      <c r="E6187" s="11" t="s">
        <v>2190</v>
      </c>
      <c r="F6187" s="12" t="s">
        <v>30094</v>
      </c>
      <c r="G6187" s="12" t="s">
        <v>30095</v>
      </c>
      <c r="H6187" s="11" t="str">
        <f t="shared" si="96"/>
        <v>insert into BTRCOutgoingYRate (OID, prefix, outgoingYRateUSD, operatorName, operatorType, effectiveFrom, effectiveTo) values('977980_2016-01-01','977980','0.1941','Nepal-Spice-Mobile','MOBILE',to_date('2016-01-01','YYYY-MM-DD HH24:MI:SS'),to_date('2016-12-01','YYYY-MM-DD HH24:MI:SS'));</v>
      </c>
    </row>
    <row r="6188" spans="1:8">
      <c r="A6188" s="11" t="s">
        <v>22849</v>
      </c>
      <c r="B6188" s="11" t="s">
        <v>2070</v>
      </c>
      <c r="C6188" s="18">
        <v>9.6000000000000002E-2</v>
      </c>
      <c r="D6188" s="11" t="s">
        <v>9688</v>
      </c>
      <c r="E6188" s="11" t="s">
        <v>2227</v>
      </c>
      <c r="F6188" s="12" t="s">
        <v>30094</v>
      </c>
      <c r="G6188" s="12" t="s">
        <v>30095</v>
      </c>
      <c r="H6188" s="11" t="str">
        <f t="shared" si="96"/>
        <v>insert into BTRCOutgoingYRate (OID, prefix, outgoingYRateUSD, operatorName, operatorType, effectiveFrom, effectiveTo) values('318_2016-01-01','318','0.096','NETHERLANDS SPECIAL SERVICES','FIXED',to_date('2016-01-01','YYYY-MM-DD HH24:MI:SS'),to_date('2016-12-01','YYYY-MM-DD HH24:MI:SS'));</v>
      </c>
    </row>
    <row r="6189" spans="1:8">
      <c r="A6189" s="11" t="s">
        <v>22850</v>
      </c>
      <c r="B6189" s="11" t="s">
        <v>9689</v>
      </c>
      <c r="C6189" s="18">
        <v>9.6000000000000002E-2</v>
      </c>
      <c r="D6189" s="11" t="s">
        <v>9690</v>
      </c>
      <c r="E6189" s="11" t="s">
        <v>2227</v>
      </c>
      <c r="F6189" s="12" t="s">
        <v>30094</v>
      </c>
      <c r="G6189" s="12" t="s">
        <v>30095</v>
      </c>
      <c r="H6189" s="11" t="str">
        <f t="shared" si="96"/>
        <v>insert into BTRCOutgoingYRate (OID, prefix, outgoingYRateUSD, operatorName, operatorType, effectiveFrom, effectiveTo) values('3120_2016-01-01','3120','0.096','Netherlands-Amsterdam-Fixed','FIXED',to_date('2016-01-01','YYYY-MM-DD HH24:MI:SS'),to_date('2016-12-01','YYYY-MM-DD HH24:MI:SS'));</v>
      </c>
    </row>
    <row r="6190" spans="1:8">
      <c r="A6190" s="11" t="s">
        <v>22851</v>
      </c>
      <c r="B6190" s="11" t="s">
        <v>9691</v>
      </c>
      <c r="C6190" s="18">
        <v>9.6000000000000002E-2</v>
      </c>
      <c r="D6190" s="11" t="s">
        <v>9692</v>
      </c>
      <c r="E6190" s="11" t="s">
        <v>2227</v>
      </c>
      <c r="F6190" s="12" t="s">
        <v>30094</v>
      </c>
      <c r="G6190" s="12" t="s">
        <v>30095</v>
      </c>
      <c r="H6190" s="11" t="str">
        <f t="shared" si="96"/>
        <v>insert into BTRCOutgoingYRate (OID, prefix, outgoingYRateUSD, operatorName, operatorType, effectiveFrom, effectiveTo) values('3175_2016-01-01','3175','0.096','NETHERLANDS-AMSTERDAM-FIXED','FIXED',to_date('2016-01-01','YYYY-MM-DD HH24:MI:SS'),to_date('2016-12-01','YYYY-MM-DD HH24:MI:SS'));</v>
      </c>
    </row>
    <row r="6191" spans="1:8">
      <c r="A6191" s="11" t="s">
        <v>22852</v>
      </c>
      <c r="B6191" s="11" t="s">
        <v>2069</v>
      </c>
      <c r="C6191" s="18">
        <v>0.18060000000000001</v>
      </c>
      <c r="D6191" s="11" t="s">
        <v>9693</v>
      </c>
      <c r="E6191" s="11" t="s">
        <v>2190</v>
      </c>
      <c r="F6191" s="12" t="s">
        <v>30094</v>
      </c>
      <c r="G6191" s="12" t="s">
        <v>30095</v>
      </c>
      <c r="H6191" s="11" t="str">
        <f t="shared" si="96"/>
        <v>insert into BTRCOutgoingYRate (OID, prefix, outgoingYRateUSD, operatorName, operatorType, effectiveFrom, effectiveTo) values('316_2016-01-01','316','0.1806','NETHERLANDS-CALLMAX PAGING-MOBILE','MOBILE',to_date('2016-01-01','YYYY-MM-DD HH24:MI:SS'),to_date('2016-12-01','YYYY-MM-DD HH24:MI:SS'));</v>
      </c>
    </row>
    <row r="6192" spans="1:8">
      <c r="A6192" s="11" t="s">
        <v>22853</v>
      </c>
      <c r="B6192" s="11" t="s">
        <v>9694</v>
      </c>
      <c r="C6192" s="18">
        <v>9.6000000000000002E-2</v>
      </c>
      <c r="D6192" s="11" t="s">
        <v>9695</v>
      </c>
      <c r="E6192" s="11" t="s">
        <v>2227</v>
      </c>
      <c r="F6192" s="12" t="s">
        <v>30094</v>
      </c>
      <c r="G6192" s="12" t="s">
        <v>30095</v>
      </c>
      <c r="H6192" s="11" t="str">
        <f t="shared" si="96"/>
        <v>insert into BTRCOutgoingYRate (OID, prefix, outgoingYRateUSD, operatorName, operatorType, effectiveFrom, effectiveTo) values('3170_2016-01-01','3170','0.096','NETHERLANDS-HAQUE-FIXED','FIXED',to_date('2016-01-01','YYYY-MM-DD HH24:MI:SS'),to_date('2016-12-01','YYYY-MM-DD HH24:MI:SS'));</v>
      </c>
    </row>
    <row r="6193" spans="1:8">
      <c r="A6193" s="11" t="s">
        <v>22854</v>
      </c>
      <c r="B6193" s="11" t="s">
        <v>9696</v>
      </c>
      <c r="C6193" s="18">
        <v>9.6000000000000002E-2</v>
      </c>
      <c r="D6193" s="11" t="s">
        <v>9695</v>
      </c>
      <c r="E6193" s="11" t="s">
        <v>2227</v>
      </c>
      <c r="F6193" s="12" t="s">
        <v>30094</v>
      </c>
      <c r="G6193" s="12" t="s">
        <v>30095</v>
      </c>
      <c r="H6193" s="11" t="str">
        <f t="shared" si="96"/>
        <v>insert into BTRCOutgoingYRate (OID, prefix, outgoingYRateUSD, operatorName, operatorType, effectiveFrom, effectiveTo) values('3171_2016-01-01','3171','0.096','NETHERLANDS-HAQUE-FIXED','FIXED',to_date('2016-01-01','YYYY-MM-DD HH24:MI:SS'),to_date('2016-12-01','YYYY-MM-DD HH24:MI:SS'));</v>
      </c>
    </row>
    <row r="6194" spans="1:8">
      <c r="A6194" s="11" t="s">
        <v>22855</v>
      </c>
      <c r="B6194" s="11" t="s">
        <v>1606</v>
      </c>
      <c r="C6194" s="18">
        <v>9.6000000000000002E-2</v>
      </c>
      <c r="D6194" s="11" t="s">
        <v>9697</v>
      </c>
      <c r="E6194" s="11" t="s">
        <v>2227</v>
      </c>
      <c r="F6194" s="12" t="s">
        <v>30094</v>
      </c>
      <c r="G6194" s="12" t="s">
        <v>30095</v>
      </c>
      <c r="H6194" s="11" t="str">
        <f t="shared" si="96"/>
        <v>insert into BTRCOutgoingYRate (OID, prefix, outgoingYRateUSD, operatorName, operatorType, effectiveFrom, effectiveTo) values('31_2016-01-01','31','0.096','Netherlands-ROC-Fixed','FIXED',to_date('2016-01-01','YYYY-MM-DD HH24:MI:SS'),to_date('2016-12-01','YYYY-MM-DD HH24:MI:SS'));</v>
      </c>
    </row>
    <row r="6195" spans="1:8">
      <c r="A6195" s="11" t="s">
        <v>22856</v>
      </c>
      <c r="B6195" s="11" t="s">
        <v>9698</v>
      </c>
      <c r="C6195" s="18">
        <v>9.6000000000000002E-2</v>
      </c>
      <c r="D6195" s="11" t="s">
        <v>9699</v>
      </c>
      <c r="E6195" s="11" t="s">
        <v>2227</v>
      </c>
      <c r="F6195" s="12" t="s">
        <v>30094</v>
      </c>
      <c r="G6195" s="12" t="s">
        <v>30095</v>
      </c>
      <c r="H6195" s="11" t="str">
        <f t="shared" si="96"/>
        <v>insert into BTRCOutgoingYRate (OID, prefix, outgoingYRateUSD, operatorName, operatorType, effectiveFrom, effectiveTo) values('3110_2016-01-01','3110','0.096','NETHERLANDS-ROTTERDAM-FIXED','FIXED',to_date('2016-01-01','YYYY-MM-DD HH24:MI:SS'),to_date('2016-12-01','YYYY-MM-DD HH24:MI:SS'));</v>
      </c>
    </row>
    <row r="6196" spans="1:8">
      <c r="A6196" s="11" t="s">
        <v>22857</v>
      </c>
      <c r="B6196" s="11" t="s">
        <v>9700</v>
      </c>
      <c r="C6196" s="18">
        <v>0.18060000000000001</v>
      </c>
      <c r="D6196" s="11" t="s">
        <v>9701</v>
      </c>
      <c r="E6196" s="11" t="s">
        <v>2190</v>
      </c>
      <c r="F6196" s="12" t="s">
        <v>30094</v>
      </c>
      <c r="G6196" s="12" t="s">
        <v>30095</v>
      </c>
      <c r="H6196" s="11" t="str">
        <f t="shared" si="96"/>
        <v>insert into BTRCOutgoingYRate (OID, prefix, outgoingYRateUSD, operatorName, operatorType, effectiveFrom, effectiveTo) values('3187_2016-01-01','3187','0.1806','Netherlands-Special-Mobile','MOBILE',to_date('2016-01-01','YYYY-MM-DD HH24:MI:SS'),to_date('2016-12-01','YYYY-MM-DD HH24:MI:SS'));</v>
      </c>
    </row>
    <row r="6197" spans="1:8">
      <c r="A6197" s="11" t="s">
        <v>22858</v>
      </c>
      <c r="B6197" s="11" t="s">
        <v>9702</v>
      </c>
      <c r="C6197" s="18">
        <v>0.18060000000000001</v>
      </c>
      <c r="D6197" s="11" t="s">
        <v>9701</v>
      </c>
      <c r="E6197" s="11" t="s">
        <v>2190</v>
      </c>
      <c r="F6197" s="12" t="s">
        <v>30094</v>
      </c>
      <c r="G6197" s="12" t="s">
        <v>30095</v>
      </c>
      <c r="H6197" s="11" t="str">
        <f t="shared" si="96"/>
        <v>insert into BTRCOutgoingYRate (OID, prefix, outgoingYRateUSD, operatorName, operatorType, effectiveFrom, effectiveTo) values('31909_2016-01-01','31909','0.1806','Netherlands-Special-Mobile','MOBILE',to_date('2016-01-01','YYYY-MM-DD HH24:MI:SS'),to_date('2016-12-01','YYYY-MM-DD HH24:MI:SS'));</v>
      </c>
    </row>
    <row r="6198" spans="1:8">
      <c r="A6198" s="11" t="s">
        <v>22859</v>
      </c>
      <c r="B6198" s="11" t="s">
        <v>9703</v>
      </c>
      <c r="C6198" s="18">
        <v>0.18060000000000001</v>
      </c>
      <c r="D6198" s="11" t="s">
        <v>9701</v>
      </c>
      <c r="E6198" s="11" t="s">
        <v>2190</v>
      </c>
      <c r="F6198" s="12" t="s">
        <v>30094</v>
      </c>
      <c r="G6198" s="12" t="s">
        <v>30095</v>
      </c>
      <c r="H6198" s="11" t="str">
        <f t="shared" si="96"/>
        <v>insert into BTRCOutgoingYRate (OID, prefix, outgoingYRateUSD, operatorName, operatorType, effectiveFrom, effectiveTo) values('31906_2016-01-01','31906','0.1806','Netherlands-Special-Mobile','MOBILE',to_date('2016-01-01','YYYY-MM-DD HH24:MI:SS'),to_date('2016-12-01','YYYY-MM-DD HH24:MI:SS'));</v>
      </c>
    </row>
    <row r="6199" spans="1:8">
      <c r="A6199" s="11" t="s">
        <v>22860</v>
      </c>
      <c r="B6199" s="11" t="s">
        <v>9704</v>
      </c>
      <c r="C6199" s="18">
        <v>0.18060000000000001</v>
      </c>
      <c r="D6199" s="11" t="s">
        <v>9701</v>
      </c>
      <c r="E6199" s="11" t="s">
        <v>2190</v>
      </c>
      <c r="F6199" s="12" t="s">
        <v>30094</v>
      </c>
      <c r="G6199" s="12" t="s">
        <v>30095</v>
      </c>
      <c r="H6199" s="11" t="str">
        <f t="shared" si="96"/>
        <v>insert into BTRCOutgoingYRate (OID, prefix, outgoingYRateUSD, operatorName, operatorType, effectiveFrom, effectiveTo) values('31900_2016-01-01','31900','0.1806','Netherlands-Special-Mobile','MOBILE',to_date('2016-01-01','YYYY-MM-DD HH24:MI:SS'),to_date('2016-12-01','YYYY-MM-DD HH24:MI:SS'));</v>
      </c>
    </row>
    <row r="6200" spans="1:8">
      <c r="A6200" s="11" t="s">
        <v>22861</v>
      </c>
      <c r="B6200" s="11" t="s">
        <v>9705</v>
      </c>
      <c r="C6200" s="18">
        <v>0.18060000000000001</v>
      </c>
      <c r="D6200" s="11" t="s">
        <v>9701</v>
      </c>
      <c r="E6200" s="11" t="s">
        <v>2190</v>
      </c>
      <c r="F6200" s="12" t="s">
        <v>30094</v>
      </c>
      <c r="G6200" s="12" t="s">
        <v>30095</v>
      </c>
      <c r="H6200" s="11" t="str">
        <f t="shared" si="96"/>
        <v>insert into BTRCOutgoingYRate (OID, prefix, outgoingYRateUSD, operatorName, operatorType, effectiveFrom, effectiveTo) values('3184_2016-01-01','3184','0.1806','Netherlands-Special-Mobile','MOBILE',to_date('2016-01-01','YYYY-MM-DD HH24:MI:SS'),to_date('2016-12-01','YYYY-MM-DD HH24:MI:SS'));</v>
      </c>
    </row>
    <row r="6201" spans="1:8">
      <c r="A6201" s="11" t="s">
        <v>22862</v>
      </c>
      <c r="B6201" s="11" t="s">
        <v>9706</v>
      </c>
      <c r="C6201" s="18">
        <v>9.6000000000000002E-2</v>
      </c>
      <c r="D6201" s="11" t="s">
        <v>9707</v>
      </c>
      <c r="E6201" s="11" t="s">
        <v>2227</v>
      </c>
      <c r="F6201" s="12" t="s">
        <v>30094</v>
      </c>
      <c r="G6201" s="12" t="s">
        <v>30095</v>
      </c>
      <c r="H6201" s="11" t="str">
        <f t="shared" si="96"/>
        <v>insert into BTRCOutgoingYRate (OID, prefix, outgoingYRateUSD, operatorName, operatorType, effectiveFrom, effectiveTo) values('3188_2016-01-01','3188','0.096','NETHERLND BUSINESS','FIXED',to_date('2016-01-01','YYYY-MM-DD HH24:MI:SS'),to_date('2016-12-01','YYYY-MM-DD HH24:MI:SS'));</v>
      </c>
    </row>
    <row r="6202" spans="1:8">
      <c r="A6202" s="11" t="s">
        <v>22863</v>
      </c>
      <c r="B6202" s="11" t="s">
        <v>2071</v>
      </c>
      <c r="C6202" s="18">
        <v>9.6000000000000002E-2</v>
      </c>
      <c r="D6202" s="11" t="s">
        <v>9708</v>
      </c>
      <c r="E6202" s="11" t="s">
        <v>2227</v>
      </c>
      <c r="F6202" s="12" t="s">
        <v>30094</v>
      </c>
      <c r="G6202" s="12" t="s">
        <v>30095</v>
      </c>
      <c r="H6202" s="11" t="str">
        <f t="shared" si="96"/>
        <v>insert into BTRCOutgoingYRate (OID, prefix, outgoingYRateUSD, operatorName, operatorType, effectiveFrom, effectiveTo) values('319_2016-01-01','319','0.096','NETHRLNDS PREMIUM','FIXED',to_date('2016-01-01','YYYY-MM-DD HH24:MI:SS'),to_date('2016-12-01','YYYY-MM-DD HH24:MI:SS'));</v>
      </c>
    </row>
    <row r="6203" spans="1:8">
      <c r="A6203" s="11" t="s">
        <v>22864</v>
      </c>
      <c r="B6203" s="11" t="s">
        <v>9709</v>
      </c>
      <c r="C6203" s="18">
        <v>9.6000000000000002E-2</v>
      </c>
      <c r="D6203" s="11" t="s">
        <v>9708</v>
      </c>
      <c r="E6203" s="11" t="s">
        <v>2227</v>
      </c>
      <c r="F6203" s="12" t="s">
        <v>30094</v>
      </c>
      <c r="G6203" s="12" t="s">
        <v>30095</v>
      </c>
      <c r="H6203" s="11" t="str">
        <f t="shared" si="96"/>
        <v>insert into BTRCOutgoingYRate (OID, prefix, outgoingYRateUSD, operatorName, operatorType, effectiveFrom, effectiveTo) values('3185_2016-01-01','3185','0.096','NETHRLNDS PREMIUM','FIXED',to_date('2016-01-01','YYYY-MM-DD HH24:MI:SS'),to_date('2016-12-01','YYYY-MM-DD HH24:MI:SS'));</v>
      </c>
    </row>
    <row r="6204" spans="1:8">
      <c r="A6204" s="11" t="s">
        <v>22865</v>
      </c>
      <c r="B6204" s="11" t="s">
        <v>9710</v>
      </c>
      <c r="C6204" s="18">
        <v>0.1283</v>
      </c>
      <c r="D6204" s="11" t="s">
        <v>9711</v>
      </c>
      <c r="E6204" s="11" t="s">
        <v>2227</v>
      </c>
      <c r="F6204" s="12" t="s">
        <v>30094</v>
      </c>
      <c r="G6204" s="12" t="s">
        <v>30095</v>
      </c>
      <c r="H6204" s="11" t="str">
        <f t="shared" si="96"/>
        <v>insert into BTRCOutgoingYRate (OID, prefix, outgoingYRateUSD, operatorName, operatorType, effectiveFrom, effectiveTo) values('5999_2016-01-01','5999','0.1283','Netherland A-Curacao-Fixed','FIXED',to_date('2016-01-01','YYYY-MM-DD HH24:MI:SS'),to_date('2016-12-01','YYYY-MM-DD HH24:MI:SS'));</v>
      </c>
    </row>
    <row r="6205" spans="1:8">
      <c r="A6205" s="11" t="s">
        <v>22866</v>
      </c>
      <c r="B6205" s="11" t="s">
        <v>9712</v>
      </c>
      <c r="C6205" s="18">
        <v>0.1328</v>
      </c>
      <c r="D6205" s="11" t="s">
        <v>9713</v>
      </c>
      <c r="E6205" s="11" t="s">
        <v>2190</v>
      </c>
      <c r="F6205" s="12" t="s">
        <v>30094</v>
      </c>
      <c r="G6205" s="12" t="s">
        <v>30095</v>
      </c>
      <c r="H6205" s="11" t="str">
        <f t="shared" si="96"/>
        <v>insert into BTRCOutgoingYRate (OID, prefix, outgoingYRateUSD, operatorName, operatorType, effectiveFrom, effectiveTo) values('599970_2016-01-01','599970','0.1328','NETHERLAND ANTILLES - MOBILE','MOBILE',to_date('2016-01-01','YYYY-MM-DD HH24:MI:SS'),to_date('2016-12-01','YYYY-MM-DD HH24:MI:SS'));</v>
      </c>
    </row>
    <row r="6206" spans="1:8">
      <c r="A6206" s="11" t="s">
        <v>22867</v>
      </c>
      <c r="B6206" s="11" t="s">
        <v>9714</v>
      </c>
      <c r="C6206" s="18">
        <v>0.1328</v>
      </c>
      <c r="D6206" s="11" t="s">
        <v>9715</v>
      </c>
      <c r="E6206" s="11" t="s">
        <v>2190</v>
      </c>
      <c r="F6206" s="12" t="s">
        <v>30094</v>
      </c>
      <c r="G6206" s="12" t="s">
        <v>30095</v>
      </c>
      <c r="H6206" s="11" t="str">
        <f t="shared" si="96"/>
        <v>insert into BTRCOutgoingYRate (OID, prefix, outgoingYRateUSD, operatorName, operatorType, effectiveFrom, effectiveTo) values('5997_2016-01-01','5997','0.1328','Netherland A-Telbo-Mobile','MOBILE',to_date('2016-01-01','YYYY-MM-DD HH24:MI:SS'),to_date('2016-12-01','YYYY-MM-DD HH24:MI:SS'));</v>
      </c>
    </row>
    <row r="6207" spans="1:8">
      <c r="A6207" s="11" t="s">
        <v>22868</v>
      </c>
      <c r="B6207" s="11" t="s">
        <v>9716</v>
      </c>
      <c r="C6207" s="18">
        <v>0.1328</v>
      </c>
      <c r="D6207" s="11" t="s">
        <v>9717</v>
      </c>
      <c r="E6207" s="11" t="s">
        <v>2190</v>
      </c>
      <c r="F6207" s="12" t="s">
        <v>30094</v>
      </c>
      <c r="G6207" s="12" t="s">
        <v>30095</v>
      </c>
      <c r="H6207" s="11" t="str">
        <f t="shared" si="96"/>
        <v>insert into BTRCOutgoingYRate (OID, prefix, outgoingYRateUSD, operatorName, operatorType, effectiveFrom, effectiveTo) values('599559_2016-01-01','599559','0.1328','Netherland A-TelCell-Mobile','MOBILE',to_date('2016-01-01','YYYY-MM-DD HH24:MI:SS'),to_date('2016-12-01','YYYY-MM-DD HH24:MI:SS'));</v>
      </c>
    </row>
    <row r="6208" spans="1:8">
      <c r="A6208" s="11" t="s">
        <v>22869</v>
      </c>
      <c r="B6208" s="11" t="s">
        <v>9718</v>
      </c>
      <c r="C6208" s="18">
        <v>0.1328</v>
      </c>
      <c r="D6208" s="11" t="s">
        <v>9717</v>
      </c>
      <c r="E6208" s="11" t="s">
        <v>2190</v>
      </c>
      <c r="F6208" s="12" t="s">
        <v>30094</v>
      </c>
      <c r="G6208" s="12" t="s">
        <v>30095</v>
      </c>
      <c r="H6208" s="11" t="str">
        <f t="shared" si="96"/>
        <v>insert into BTRCOutgoingYRate (OID, prefix, outgoingYRateUSD, operatorName, operatorType, effectiveFrom, effectiveTo) values('599556_2016-01-01','599556','0.1328','Netherland A-TelCell-Mobile','MOBILE',to_date('2016-01-01','YYYY-MM-DD HH24:MI:SS'),to_date('2016-12-01','YYYY-MM-DD HH24:MI:SS'));</v>
      </c>
    </row>
    <row r="6209" spans="1:8">
      <c r="A6209" s="11" t="s">
        <v>22870</v>
      </c>
      <c r="B6209" s="11" t="s">
        <v>9719</v>
      </c>
      <c r="C6209" s="18">
        <v>0.1328</v>
      </c>
      <c r="D6209" s="11" t="s">
        <v>9717</v>
      </c>
      <c r="E6209" s="11" t="s">
        <v>2190</v>
      </c>
      <c r="F6209" s="12" t="s">
        <v>30094</v>
      </c>
      <c r="G6209" s="12" t="s">
        <v>30095</v>
      </c>
      <c r="H6209" s="11" t="str">
        <f t="shared" si="96"/>
        <v>insert into BTRCOutgoingYRate (OID, prefix, outgoingYRateUSD, operatorName, operatorType, effectiveFrom, effectiveTo) values('599555_2016-01-01','599555','0.1328','Netherland A-TelCell-Mobile','MOBILE',to_date('2016-01-01','YYYY-MM-DD HH24:MI:SS'),to_date('2016-12-01','YYYY-MM-DD HH24:MI:SS'));</v>
      </c>
    </row>
    <row r="6210" spans="1:8">
      <c r="A6210" s="11" t="s">
        <v>22871</v>
      </c>
      <c r="B6210" s="11" t="s">
        <v>9720</v>
      </c>
      <c r="C6210" s="18">
        <v>0.1328</v>
      </c>
      <c r="D6210" s="11" t="s">
        <v>9721</v>
      </c>
      <c r="E6210" s="11" t="s">
        <v>2190</v>
      </c>
      <c r="F6210" s="12" t="s">
        <v>30094</v>
      </c>
      <c r="G6210" s="12" t="s">
        <v>30095</v>
      </c>
      <c r="H6210" s="11" t="str">
        <f t="shared" si="96"/>
        <v>insert into BTRCOutgoingYRate (OID, prefix, outgoingYRateUSD, operatorName, operatorType, effectiveFrom, effectiveTo) values('599554_2016-01-01','599554','0.1328','Netherland A-UTS-Mobile','MOBILE',to_date('2016-01-01','YYYY-MM-DD HH24:MI:SS'),to_date('2016-12-01','YYYY-MM-DD HH24:MI:SS'));</v>
      </c>
    </row>
    <row r="6211" spans="1:8">
      <c r="A6211" s="11" t="s">
        <v>22872</v>
      </c>
      <c r="B6211" s="11" t="s">
        <v>9722</v>
      </c>
      <c r="C6211" s="18">
        <v>0.1283</v>
      </c>
      <c r="D6211" s="11" t="s">
        <v>1902</v>
      </c>
      <c r="E6211" s="11" t="s">
        <v>2227</v>
      </c>
      <c r="F6211" s="12" t="s">
        <v>30094</v>
      </c>
      <c r="G6211" s="12" t="s">
        <v>30095</v>
      </c>
      <c r="H6211" s="11" t="str">
        <f t="shared" si="96"/>
        <v>insert into BTRCOutgoingYRate (OID, prefix, outgoingYRateUSD, operatorName, operatorType, effectiveFrom, effectiveTo) values('599525_2016-01-01','599525','0.1283','Netherlands Antilles','FIXED',to_date('2016-01-01','YYYY-MM-DD HH24:MI:SS'),to_date('2016-12-01','YYYY-MM-DD HH24:MI:SS'));</v>
      </c>
    </row>
    <row r="6212" spans="1:8">
      <c r="A6212" s="11" t="s">
        <v>22873</v>
      </c>
      <c r="B6212" s="11" t="s">
        <v>9723</v>
      </c>
      <c r="C6212" s="18">
        <v>0.1283</v>
      </c>
      <c r="D6212" s="11" t="s">
        <v>9724</v>
      </c>
      <c r="E6212" s="11" t="s">
        <v>2227</v>
      </c>
      <c r="F6212" s="12" t="s">
        <v>30094</v>
      </c>
      <c r="G6212" s="12" t="s">
        <v>30095</v>
      </c>
      <c r="H6212" s="11" t="str">
        <f t="shared" ref="H6212:H6275" si="97">H$1&amp;IF(ISBLANK(A6212),"null","'"&amp;A6212&amp;"'")&amp;","&amp;IF(ISBLANK(B6212),"null","'"&amp;B6212&amp;"'")&amp;","&amp;IF(ISBLANK(C6212),"null","'"&amp;C6212&amp;"'")&amp;","&amp;IF(ISBLANK(D6212),"null","'"&amp;D6212&amp;"'")&amp;","&amp;IF(ISBLANK(E6212),"null","'"&amp;E6212&amp;"'")&amp;","&amp;IF(ISBLANK(F6212),"null","to_date('"&amp;F6212&amp;"','YYYY-MM-DD HH24:MI:SS')")&amp;","&amp;IF(ISBLANK(G6212),"null","to_date('"&amp;G6212&amp;"','YYYY-MM-DD HH24:MI:SS')")&amp;
I$1</f>
        <v>insert into BTRCOutgoingYRate (OID, prefix, outgoingYRateUSD, operatorName, operatorType, effectiveFrom, effectiveTo) values('599693_2016-01-01','599693','0.1283','Netherlands Antilles - Curacao','FIXED',to_date('2016-01-01','YYYY-MM-DD HH24:MI:SS'),to_date('2016-12-01','YYYY-MM-DD HH24:MI:SS'));</v>
      </c>
    </row>
    <row r="6213" spans="1:8">
      <c r="A6213" s="11" t="s">
        <v>22874</v>
      </c>
      <c r="B6213" s="11" t="s">
        <v>9725</v>
      </c>
      <c r="C6213" s="18">
        <v>0.1283</v>
      </c>
      <c r="D6213" s="11" t="s">
        <v>9724</v>
      </c>
      <c r="E6213" s="11" t="s">
        <v>2227</v>
      </c>
      <c r="F6213" s="12" t="s">
        <v>30094</v>
      </c>
      <c r="G6213" s="12" t="s">
        <v>30095</v>
      </c>
      <c r="H6213" s="11" t="str">
        <f t="shared" si="97"/>
        <v>insert into BTRCOutgoingYRate (OID, prefix, outgoingYRateUSD, operatorName, operatorType, effectiveFrom, effectiveTo) values('59997_2016-01-01','59997','0.1283','Netherlands Antilles - Curacao','FIXED',to_date('2016-01-01','YYYY-MM-DD HH24:MI:SS'),to_date('2016-12-01','YYYY-MM-DD HH24:MI:SS'));</v>
      </c>
    </row>
    <row r="6214" spans="1:8">
      <c r="A6214" s="11" t="s">
        <v>22875</v>
      </c>
      <c r="B6214" s="11" t="s">
        <v>9726</v>
      </c>
      <c r="C6214" s="18">
        <v>0.1328</v>
      </c>
      <c r="D6214" s="11" t="s">
        <v>9727</v>
      </c>
      <c r="E6214" s="11" t="s">
        <v>2190</v>
      </c>
      <c r="F6214" s="12" t="s">
        <v>30094</v>
      </c>
      <c r="G6214" s="12" t="s">
        <v>30095</v>
      </c>
      <c r="H6214" s="11" t="str">
        <f t="shared" si="97"/>
        <v>insert into BTRCOutgoingYRate (OID, prefix, outgoingYRateUSD, operatorName, operatorType, effectiveFrom, effectiveTo) values('599553_2016-01-01','599553','0.1328','Netherlands Antilles - Mobile','MOBILE',to_date('2016-01-01','YYYY-MM-DD HH24:MI:SS'),to_date('2016-12-01','YYYY-MM-DD HH24:MI:SS'));</v>
      </c>
    </row>
    <row r="6215" spans="1:8">
      <c r="A6215" s="11" t="s">
        <v>22876</v>
      </c>
      <c r="B6215" s="11" t="s">
        <v>9728</v>
      </c>
      <c r="C6215" s="18">
        <v>0.1328</v>
      </c>
      <c r="D6215" s="11" t="s">
        <v>9727</v>
      </c>
      <c r="E6215" s="11" t="s">
        <v>2190</v>
      </c>
      <c r="F6215" s="12" t="s">
        <v>30094</v>
      </c>
      <c r="G6215" s="12" t="s">
        <v>30095</v>
      </c>
      <c r="H6215" s="11" t="str">
        <f t="shared" si="97"/>
        <v>insert into BTRCOutgoingYRate (OID, prefix, outgoingYRateUSD, operatorName, operatorType, effectiveFrom, effectiveTo) values('59951_2016-01-01','59951','0.1328','Netherlands Antilles - Mobile','MOBILE',to_date('2016-01-01','YYYY-MM-DD HH24:MI:SS'),to_date('2016-12-01','YYYY-MM-DD HH24:MI:SS'));</v>
      </c>
    </row>
    <row r="6216" spans="1:8">
      <c r="A6216" s="11" t="s">
        <v>22877</v>
      </c>
      <c r="B6216" s="11" t="s">
        <v>9729</v>
      </c>
      <c r="C6216" s="18">
        <v>0.1328</v>
      </c>
      <c r="D6216" s="11" t="s">
        <v>9727</v>
      </c>
      <c r="E6216" s="11" t="s">
        <v>2190</v>
      </c>
      <c r="F6216" s="12" t="s">
        <v>30094</v>
      </c>
      <c r="G6216" s="12" t="s">
        <v>30095</v>
      </c>
      <c r="H6216" s="11" t="str">
        <f t="shared" si="97"/>
        <v>insert into BTRCOutgoingYRate (OID, prefix, outgoingYRateUSD, operatorName, operatorType, effectiveFrom, effectiveTo) values('59995_2016-01-01','59995','0.1328','Netherlands Antilles - Mobile','MOBILE',to_date('2016-01-01','YYYY-MM-DD HH24:MI:SS'),to_date('2016-12-01','YYYY-MM-DD HH24:MI:SS'));</v>
      </c>
    </row>
    <row r="6217" spans="1:8">
      <c r="A6217" s="11" t="s">
        <v>22878</v>
      </c>
      <c r="B6217" s="11" t="s">
        <v>9730</v>
      </c>
      <c r="C6217" s="18">
        <v>0.1328</v>
      </c>
      <c r="D6217" s="11" t="s">
        <v>9727</v>
      </c>
      <c r="E6217" s="11" t="s">
        <v>2190</v>
      </c>
      <c r="F6217" s="12" t="s">
        <v>30094</v>
      </c>
      <c r="G6217" s="12" t="s">
        <v>30095</v>
      </c>
      <c r="H6217" s="11" t="str">
        <f t="shared" si="97"/>
        <v>insert into BTRCOutgoingYRate (OID, prefix, outgoingYRateUSD, operatorName, operatorType, effectiveFrom, effectiveTo) values('59952_2016-01-01','59952','0.1328','Netherlands Antilles - Mobile','MOBILE',to_date('2016-01-01','YYYY-MM-DD HH24:MI:SS'),to_date('2016-12-01','YYYY-MM-DD HH24:MI:SS'));</v>
      </c>
    </row>
    <row r="6218" spans="1:8">
      <c r="A6218" s="11" t="s">
        <v>22879</v>
      </c>
      <c r="B6218" s="11" t="s">
        <v>9731</v>
      </c>
      <c r="C6218" s="18">
        <v>0.1328</v>
      </c>
      <c r="D6218" s="11" t="s">
        <v>9732</v>
      </c>
      <c r="E6218" s="11" t="s">
        <v>2190</v>
      </c>
      <c r="F6218" s="12" t="s">
        <v>30094</v>
      </c>
      <c r="G6218" s="12" t="s">
        <v>30095</v>
      </c>
      <c r="H6218" s="11" t="str">
        <f t="shared" si="97"/>
        <v>insert into BTRCOutgoingYRate (OID, prefix, outgoingYRateUSD, operatorName, operatorType, effectiveFrom, effectiveTo) values('59970_2016-01-01','59970','0.1328','Netherlands Antilles Mobile','MOBILE',to_date('2016-01-01','YYYY-MM-DD HH24:MI:SS'),to_date('2016-12-01','YYYY-MM-DD HH24:MI:SS'));</v>
      </c>
    </row>
    <row r="6219" spans="1:8">
      <c r="A6219" s="11" t="s">
        <v>22880</v>
      </c>
      <c r="B6219" s="11" t="s">
        <v>9733</v>
      </c>
      <c r="C6219" s="18">
        <v>0.1328</v>
      </c>
      <c r="D6219" s="11" t="s">
        <v>9734</v>
      </c>
      <c r="E6219" s="11" t="s">
        <v>2190</v>
      </c>
      <c r="F6219" s="12" t="s">
        <v>30094</v>
      </c>
      <c r="G6219" s="12" t="s">
        <v>30095</v>
      </c>
      <c r="H6219" s="11" t="str">
        <f t="shared" si="97"/>
        <v>insert into BTRCOutgoingYRate (OID, prefix, outgoingYRateUSD, operatorName, operatorType, effectiveFrom, effectiveTo) values('59967_2016-01-01','59967','0.1328','NETHERLANDS ANTILLES MOBILE','MOBILE',to_date('2016-01-01','YYYY-MM-DD HH24:MI:SS'),to_date('2016-12-01','YYYY-MM-DD HH24:MI:SS'));</v>
      </c>
    </row>
    <row r="6220" spans="1:8">
      <c r="A6220" s="11" t="s">
        <v>22881</v>
      </c>
      <c r="B6220" s="11" t="s">
        <v>9735</v>
      </c>
      <c r="C6220" s="18">
        <v>0.1328</v>
      </c>
      <c r="D6220" s="11" t="s">
        <v>9734</v>
      </c>
      <c r="E6220" s="11" t="s">
        <v>2190</v>
      </c>
      <c r="F6220" s="12" t="s">
        <v>30094</v>
      </c>
      <c r="G6220" s="12" t="s">
        <v>30095</v>
      </c>
      <c r="H6220" s="11" t="str">
        <f t="shared" si="97"/>
        <v>insert into BTRCOutgoingYRate (OID, prefix, outgoingYRateUSD, operatorName, operatorType, effectiveFrom, effectiveTo) values('59969_2016-01-01','59969','0.1328','NETHERLANDS ANTILLES MOBILE','MOBILE',to_date('2016-01-01','YYYY-MM-DD HH24:MI:SS'),to_date('2016-12-01','YYYY-MM-DD HH24:MI:SS'));</v>
      </c>
    </row>
    <row r="6221" spans="1:8">
      <c r="A6221" s="11" t="s">
        <v>22882</v>
      </c>
      <c r="B6221" s="11" t="s">
        <v>9736</v>
      </c>
      <c r="C6221" s="18">
        <v>0.1328</v>
      </c>
      <c r="D6221" s="11" t="s">
        <v>9734</v>
      </c>
      <c r="E6221" s="11" t="s">
        <v>2190</v>
      </c>
      <c r="F6221" s="12" t="s">
        <v>30094</v>
      </c>
      <c r="G6221" s="12" t="s">
        <v>30095</v>
      </c>
      <c r="H6221" s="11" t="str">
        <f t="shared" si="97"/>
        <v>insert into BTRCOutgoingYRate (OID, prefix, outgoingYRateUSD, operatorName, operatorType, effectiveFrom, effectiveTo) values('599530_2016-01-01','599530','0.1328','NETHERLANDS ANTILLES MOBILE','MOBILE',to_date('2016-01-01','YYYY-MM-DD HH24:MI:SS'),to_date('2016-12-01','YYYY-MM-DD HH24:MI:SS'));</v>
      </c>
    </row>
    <row r="6222" spans="1:8">
      <c r="A6222" s="11" t="s">
        <v>22883</v>
      </c>
      <c r="B6222" s="11" t="s">
        <v>9737</v>
      </c>
      <c r="C6222" s="18">
        <v>0.1328</v>
      </c>
      <c r="D6222" s="11" t="s">
        <v>9734</v>
      </c>
      <c r="E6222" s="11" t="s">
        <v>2190</v>
      </c>
      <c r="F6222" s="12" t="s">
        <v>30094</v>
      </c>
      <c r="G6222" s="12" t="s">
        <v>30095</v>
      </c>
      <c r="H6222" s="11" t="str">
        <f t="shared" si="97"/>
        <v>insert into BTRCOutgoingYRate (OID, prefix, outgoingYRateUSD, operatorName, operatorType, effectiveFrom, effectiveTo) values('599630_2016-01-01','599630','0.1328','NETHERLANDS ANTILLES MOBILE','MOBILE',to_date('2016-01-01','YYYY-MM-DD HH24:MI:SS'),to_date('2016-12-01','YYYY-MM-DD HH24:MI:SS'));</v>
      </c>
    </row>
    <row r="6223" spans="1:8">
      <c r="A6223" s="11" t="s">
        <v>22884</v>
      </c>
      <c r="B6223" s="11" t="s">
        <v>9738</v>
      </c>
      <c r="C6223" s="18">
        <v>0.1328</v>
      </c>
      <c r="D6223" s="11" t="s">
        <v>9734</v>
      </c>
      <c r="E6223" s="11" t="s">
        <v>2190</v>
      </c>
      <c r="F6223" s="12" t="s">
        <v>30094</v>
      </c>
      <c r="G6223" s="12" t="s">
        <v>30095</v>
      </c>
      <c r="H6223" s="11" t="str">
        <f t="shared" si="97"/>
        <v>insert into BTRCOutgoingYRate (OID, prefix, outgoingYRateUSD, operatorName, operatorType, effectiveFrom, effectiveTo) values('599631_2016-01-01','599631','0.1328','NETHERLANDS ANTILLES MOBILE','MOBILE',to_date('2016-01-01','YYYY-MM-DD HH24:MI:SS'),to_date('2016-12-01','YYYY-MM-DD HH24:MI:SS'));</v>
      </c>
    </row>
    <row r="6224" spans="1:8">
      <c r="A6224" s="11" t="s">
        <v>22885</v>
      </c>
      <c r="B6224" s="11" t="s">
        <v>9739</v>
      </c>
      <c r="C6224" s="18">
        <v>0.1328</v>
      </c>
      <c r="D6224" s="11" t="s">
        <v>9734</v>
      </c>
      <c r="E6224" s="11" t="s">
        <v>2190</v>
      </c>
      <c r="F6224" s="12" t="s">
        <v>30094</v>
      </c>
      <c r="G6224" s="12" t="s">
        <v>30095</v>
      </c>
      <c r="H6224" s="11" t="str">
        <f t="shared" si="97"/>
        <v>insert into BTRCOutgoingYRate (OID, prefix, outgoingYRateUSD, operatorName, operatorType, effectiveFrom, effectiveTo) values('599955_2016-01-01','599955','0.1328','NETHERLANDS ANTILLES MOBILE','MOBILE',to_date('2016-01-01','YYYY-MM-DD HH24:MI:SS'),to_date('2016-12-01','YYYY-MM-DD HH24:MI:SS'));</v>
      </c>
    </row>
    <row r="6225" spans="1:8">
      <c r="A6225" s="11" t="s">
        <v>22886</v>
      </c>
      <c r="B6225" s="11" t="s">
        <v>9740</v>
      </c>
      <c r="C6225" s="18">
        <v>0.1328</v>
      </c>
      <c r="D6225" s="11" t="s">
        <v>9734</v>
      </c>
      <c r="E6225" s="11" t="s">
        <v>2190</v>
      </c>
      <c r="F6225" s="12" t="s">
        <v>30094</v>
      </c>
      <c r="G6225" s="12" t="s">
        <v>30095</v>
      </c>
      <c r="H6225" s="11" t="str">
        <f t="shared" si="97"/>
        <v>insert into BTRCOutgoingYRate (OID, prefix, outgoingYRateUSD, operatorName, operatorType, effectiveFrom, effectiveTo) values('59966_2016-01-01','59966','0.1328','NETHERLANDS ANTILLES MOBILE','MOBILE',to_date('2016-01-01','YYYY-MM-DD HH24:MI:SS'),to_date('2016-12-01','YYYY-MM-DD HH24:MI:SS'));</v>
      </c>
    </row>
    <row r="6226" spans="1:8">
      <c r="A6226" s="11" t="s">
        <v>22887</v>
      </c>
      <c r="B6226" s="11" t="s">
        <v>9741</v>
      </c>
      <c r="C6226" s="18">
        <v>0.1328</v>
      </c>
      <c r="D6226" s="11" t="s">
        <v>9734</v>
      </c>
      <c r="E6226" s="11" t="s">
        <v>2190</v>
      </c>
      <c r="F6226" s="12" t="s">
        <v>30094</v>
      </c>
      <c r="G6226" s="12" t="s">
        <v>30095</v>
      </c>
      <c r="H6226" s="11" t="str">
        <f t="shared" si="97"/>
        <v>insert into BTRCOutgoingYRate (OID, prefix, outgoingYRateUSD, operatorName, operatorType, effectiveFrom, effectiveTo) values('59956_2016-01-01','59956','0.1328','NETHERLANDS ANTILLES MOBILE','MOBILE',to_date('2016-01-01','YYYY-MM-DD HH24:MI:SS'),to_date('2016-12-01','YYYY-MM-DD HH24:MI:SS'));</v>
      </c>
    </row>
    <row r="6227" spans="1:8">
      <c r="A6227" s="11" t="s">
        <v>22888</v>
      </c>
      <c r="B6227" s="11" t="s">
        <v>9742</v>
      </c>
      <c r="C6227" s="18">
        <v>0.1328</v>
      </c>
      <c r="D6227" s="11" t="s">
        <v>9743</v>
      </c>
      <c r="E6227" s="11" t="s">
        <v>2190</v>
      </c>
      <c r="F6227" s="12" t="s">
        <v>30094</v>
      </c>
      <c r="G6227" s="12" t="s">
        <v>30095</v>
      </c>
      <c r="H6227" s="11" t="str">
        <f t="shared" si="97"/>
        <v>insert into BTRCOutgoingYRate (OID, prefix, outgoingYRateUSD, operatorName, operatorType, effectiveFrom, effectiveTo) values('5994_2016-01-01','5994','0.1328','Netherlands Antilles-Mobile','MOBILE',to_date('2016-01-01','YYYY-MM-DD HH24:MI:SS'),to_date('2016-12-01','YYYY-MM-DD HH24:MI:SS'));</v>
      </c>
    </row>
    <row r="6228" spans="1:8">
      <c r="A6228" s="11" t="s">
        <v>22889</v>
      </c>
      <c r="B6228" s="11" t="s">
        <v>9744</v>
      </c>
      <c r="C6228" s="18">
        <v>0.1328</v>
      </c>
      <c r="D6228" s="11" t="s">
        <v>9745</v>
      </c>
      <c r="E6228" s="11" t="s">
        <v>2190</v>
      </c>
      <c r="F6228" s="12" t="s">
        <v>30094</v>
      </c>
      <c r="G6228" s="12" t="s">
        <v>30095</v>
      </c>
      <c r="H6228" s="11" t="str">
        <f t="shared" si="97"/>
        <v>insert into BTRCOutgoingYRate (OID, prefix, outgoingYRateUSD, operatorName, operatorType, effectiveFrom, effectiveTo) values('599550_2016-01-01','599550','0.1328','Netherlands Antilles St. Marteens  Ecc Mobile','MOBILE',to_date('2016-01-01','YYYY-MM-DD HH24:MI:SS'),to_date('2016-12-01','YYYY-MM-DD HH24:MI:SS'));</v>
      </c>
    </row>
    <row r="6229" spans="1:8">
      <c r="A6229" s="11" t="s">
        <v>22890</v>
      </c>
      <c r="B6229" s="11" t="s">
        <v>9746</v>
      </c>
      <c r="C6229" s="18">
        <v>0.1328</v>
      </c>
      <c r="D6229" s="11" t="s">
        <v>9745</v>
      </c>
      <c r="E6229" s="11" t="s">
        <v>2190</v>
      </c>
      <c r="F6229" s="12" t="s">
        <v>30094</v>
      </c>
      <c r="G6229" s="12" t="s">
        <v>30095</v>
      </c>
      <c r="H6229" s="11" t="str">
        <f t="shared" si="97"/>
        <v>insert into BTRCOutgoingYRate (OID, prefix, outgoingYRateUSD, operatorName, operatorType, effectiveFrom, effectiveTo) values('599551_2016-01-01','599551','0.1328','Netherlands Antilles St. Marteens  Ecc Mobile','MOBILE',to_date('2016-01-01','YYYY-MM-DD HH24:MI:SS'),to_date('2016-12-01','YYYY-MM-DD HH24:MI:SS'));</v>
      </c>
    </row>
    <row r="6230" spans="1:8">
      <c r="A6230" s="11" t="s">
        <v>22891</v>
      </c>
      <c r="B6230" s="11" t="s">
        <v>9747</v>
      </c>
      <c r="C6230" s="18">
        <v>0.1328</v>
      </c>
      <c r="D6230" s="11" t="s">
        <v>9745</v>
      </c>
      <c r="E6230" s="11" t="s">
        <v>2190</v>
      </c>
      <c r="F6230" s="12" t="s">
        <v>30094</v>
      </c>
      <c r="G6230" s="12" t="s">
        <v>30095</v>
      </c>
      <c r="H6230" s="11" t="str">
        <f t="shared" si="97"/>
        <v>insert into BTRCOutgoingYRate (OID, prefix, outgoingYRateUSD, operatorName, operatorType, effectiveFrom, effectiveTo) values('599552_2016-01-01','599552','0.1328','Netherlands Antilles St. Marteens  Ecc Mobile','MOBILE',to_date('2016-01-01','YYYY-MM-DD HH24:MI:SS'),to_date('2016-12-01','YYYY-MM-DD HH24:MI:SS'));</v>
      </c>
    </row>
    <row r="6231" spans="1:8">
      <c r="A6231" s="11" t="s">
        <v>22892</v>
      </c>
      <c r="B6231" s="11" t="s">
        <v>9748</v>
      </c>
      <c r="C6231" s="18">
        <v>0.1328</v>
      </c>
      <c r="D6231" s="11" t="s">
        <v>9745</v>
      </c>
      <c r="E6231" s="11" t="s">
        <v>2190</v>
      </c>
      <c r="F6231" s="12" t="s">
        <v>30094</v>
      </c>
      <c r="G6231" s="12" t="s">
        <v>30095</v>
      </c>
      <c r="H6231" s="11" t="str">
        <f t="shared" si="97"/>
        <v>insert into BTRCOutgoingYRate (OID, prefix, outgoingYRateUSD, operatorName, operatorType, effectiveFrom, effectiveTo) values('599557_2016-01-01','599557','0.1328','Netherlands Antilles St. Marteens  Ecc Mobile','MOBILE',to_date('2016-01-01','YYYY-MM-DD HH24:MI:SS'),to_date('2016-12-01','YYYY-MM-DD HH24:MI:SS'));</v>
      </c>
    </row>
    <row r="6232" spans="1:8">
      <c r="A6232" s="11" t="s">
        <v>22970</v>
      </c>
      <c r="B6232" s="11" t="s">
        <v>9849</v>
      </c>
      <c r="C6232" s="18">
        <v>0.1328</v>
      </c>
      <c r="D6232" s="11" t="s">
        <v>9745</v>
      </c>
      <c r="E6232" s="11" t="s">
        <v>2190</v>
      </c>
      <c r="F6232" s="12" t="s">
        <v>30094</v>
      </c>
      <c r="G6232" s="12" t="s">
        <v>30095</v>
      </c>
      <c r="H6232" s="11" t="str">
        <f t="shared" si="97"/>
        <v>insert into BTRCOutgoingYRate (OID, prefix, outgoingYRateUSD, operatorName, operatorType, effectiveFrom, effectiveTo) values('599558_2016-01-01','599558','0.1328','Netherlands Antilles St. Marteens  Ecc Mobile','MOBILE',to_date('2016-01-01','YYYY-MM-DD HH24:MI:SS'),to_date('2016-12-01','YYYY-MM-DD HH24:MI:SS'));</v>
      </c>
    </row>
    <row r="6233" spans="1:8">
      <c r="A6233" s="11" t="s">
        <v>22971</v>
      </c>
      <c r="B6233" s="11" t="s">
        <v>9850</v>
      </c>
      <c r="C6233" s="18">
        <v>0.1283</v>
      </c>
      <c r="D6233" s="11" t="s">
        <v>9851</v>
      </c>
      <c r="E6233" s="11" t="s">
        <v>2227</v>
      </c>
      <c r="F6233" s="12" t="s">
        <v>30094</v>
      </c>
      <c r="G6233" s="12" t="s">
        <v>30095</v>
      </c>
      <c r="H6233" s="11" t="str">
        <f t="shared" si="97"/>
        <v>insert into BTRCOutgoingYRate (OID, prefix, outgoingYRateUSD, operatorName, operatorType, effectiveFrom, effectiveTo) values('5995_2016-01-01','5995','0.1283','Netherlands Antilles St. Marteens','FIXED',to_date('2016-01-01','YYYY-MM-DD HH24:MI:SS'),to_date('2016-12-01','YYYY-MM-DD HH24:MI:SS'));</v>
      </c>
    </row>
    <row r="6234" spans="1:8">
      <c r="A6234" s="11" t="s">
        <v>22972</v>
      </c>
      <c r="B6234" s="11" t="s">
        <v>1901</v>
      </c>
      <c r="C6234" s="18">
        <v>0.1283</v>
      </c>
      <c r="D6234" s="11" t="s">
        <v>9852</v>
      </c>
      <c r="E6234" s="11" t="s">
        <v>2227</v>
      </c>
      <c r="F6234" s="12" t="s">
        <v>30094</v>
      </c>
      <c r="G6234" s="12" t="s">
        <v>30095</v>
      </c>
      <c r="H6234" s="11" t="str">
        <f t="shared" si="97"/>
        <v>insert into BTRCOutgoingYRate (OID, prefix, outgoingYRateUSD, operatorName, operatorType, effectiveFrom, effectiveTo) values('599_2016-01-01','599','0.1283','Netherlands Antilles Proper','FIXED',to_date('2016-01-01','YYYY-MM-DD HH24:MI:SS'),to_date('2016-12-01','YYYY-MM-DD HH24:MI:SS'));</v>
      </c>
    </row>
    <row r="6235" spans="1:8">
      <c r="A6235" s="11" t="s">
        <v>22973</v>
      </c>
      <c r="B6235" s="11" t="s">
        <v>9853</v>
      </c>
      <c r="C6235" s="18">
        <v>0.1328</v>
      </c>
      <c r="D6235" s="11" t="s">
        <v>9734</v>
      </c>
      <c r="E6235" s="11" t="s">
        <v>2190</v>
      </c>
      <c r="F6235" s="12" t="s">
        <v>30094</v>
      </c>
      <c r="G6235" s="12" t="s">
        <v>30095</v>
      </c>
      <c r="H6235" s="11" t="str">
        <f t="shared" si="97"/>
        <v>insert into BTRCOutgoingYRate (OID, prefix, outgoingYRateUSD, operatorName, operatorType, effectiveFrom, effectiveTo) values('59954_2016-01-01','59954','0.1328','NETHERLANDS ANTILLES MOBILE','MOBILE',to_date('2016-01-01','YYYY-MM-DD HH24:MI:SS'),to_date('2016-12-01','YYYY-MM-DD HH24:MI:SS'));</v>
      </c>
    </row>
    <row r="6236" spans="1:8">
      <c r="A6236" s="11" t="s">
        <v>22974</v>
      </c>
      <c r="B6236" s="11" t="s">
        <v>9854</v>
      </c>
      <c r="C6236" s="18">
        <v>0.1328</v>
      </c>
      <c r="D6236" s="11" t="s">
        <v>9734</v>
      </c>
      <c r="E6236" s="11" t="s">
        <v>2190</v>
      </c>
      <c r="F6236" s="12" t="s">
        <v>30094</v>
      </c>
      <c r="G6236" s="12" t="s">
        <v>30095</v>
      </c>
      <c r="H6236" s="11" t="str">
        <f t="shared" si="97"/>
        <v>insert into BTRCOutgoingYRate (OID, prefix, outgoingYRateUSD, operatorName, operatorType, effectiveFrom, effectiveTo) values('59961_2016-01-01','59961','0.1328','NETHERLANDS ANTILLES MOBILE','MOBILE',to_date('2016-01-01','YYYY-MM-DD HH24:MI:SS'),to_date('2016-12-01','YYYY-MM-DD HH24:MI:SS'));</v>
      </c>
    </row>
    <row r="6237" spans="1:8">
      <c r="A6237" s="11" t="s">
        <v>22975</v>
      </c>
      <c r="B6237" s="11" t="s">
        <v>9855</v>
      </c>
      <c r="C6237" s="18">
        <v>0.1328</v>
      </c>
      <c r="D6237" s="11" t="s">
        <v>9856</v>
      </c>
      <c r="E6237" s="11" t="s">
        <v>2190</v>
      </c>
      <c r="F6237" s="12" t="s">
        <v>30094</v>
      </c>
      <c r="G6237" s="12" t="s">
        <v>30095</v>
      </c>
      <c r="H6237" s="11" t="str">
        <f t="shared" si="97"/>
        <v>insert into BTRCOutgoingYRate (OID, prefix, outgoingYRateUSD, operatorName, operatorType, effectiveFrom, effectiveTo) values('59996_2016-01-01','59996','0.1328','Netherlands Antilles Curacao Digicel Mobile','MOBILE',to_date('2016-01-01','YYYY-MM-DD HH24:MI:SS'),to_date('2016-12-01','YYYY-MM-DD HH24:MI:SS'));</v>
      </c>
    </row>
    <row r="6238" spans="1:8">
      <c r="A6238" s="11" t="s">
        <v>22976</v>
      </c>
      <c r="B6238" s="11" t="s">
        <v>9857</v>
      </c>
      <c r="C6238" s="18">
        <v>0.1283</v>
      </c>
      <c r="D6238" s="11" t="s">
        <v>9858</v>
      </c>
      <c r="E6238" s="11" t="s">
        <v>2227</v>
      </c>
      <c r="F6238" s="12" t="s">
        <v>30094</v>
      </c>
      <c r="G6238" s="12" t="s">
        <v>30095</v>
      </c>
      <c r="H6238" s="11" t="str">
        <f t="shared" si="97"/>
        <v>insert into BTRCOutgoingYRate (OID, prefix, outgoingYRateUSD, operatorName, operatorType, effectiveFrom, effectiveTo) values('59994_2016-01-01','59994','0.1283','Netherlands Antilles Curacao','FIXED',to_date('2016-01-01','YYYY-MM-DD HH24:MI:SS'),to_date('2016-12-01','YYYY-MM-DD HH24:MI:SS'));</v>
      </c>
    </row>
    <row r="6239" spans="1:8">
      <c r="A6239" s="11" t="s">
        <v>22977</v>
      </c>
      <c r="B6239" s="11" t="s">
        <v>9859</v>
      </c>
      <c r="C6239" s="18">
        <v>0.1283</v>
      </c>
      <c r="D6239" s="11" t="s">
        <v>9858</v>
      </c>
      <c r="E6239" s="11" t="s">
        <v>2227</v>
      </c>
      <c r="F6239" s="12" t="s">
        <v>30094</v>
      </c>
      <c r="G6239" s="12" t="s">
        <v>30095</v>
      </c>
      <c r="H6239" s="11" t="str">
        <f t="shared" si="97"/>
        <v>insert into BTRCOutgoingYRate (OID, prefix, outgoingYRateUSD, operatorName, operatorType, effectiveFrom, effectiveTo) values('59998_2016-01-01','59998','0.1283','Netherlands Antilles Curacao','FIXED',to_date('2016-01-01','YYYY-MM-DD HH24:MI:SS'),to_date('2016-12-01','YYYY-MM-DD HH24:MI:SS'));</v>
      </c>
    </row>
    <row r="6240" spans="1:8">
      <c r="A6240" s="11" t="s">
        <v>22978</v>
      </c>
      <c r="B6240" s="11" t="s">
        <v>9860</v>
      </c>
      <c r="C6240" s="18">
        <v>0.1328</v>
      </c>
      <c r="D6240" s="11" t="s">
        <v>9858</v>
      </c>
      <c r="E6240" s="11" t="s">
        <v>2190</v>
      </c>
      <c r="F6240" s="12" t="s">
        <v>30094</v>
      </c>
      <c r="G6240" s="12" t="s">
        <v>30095</v>
      </c>
      <c r="H6240" s="11" t="str">
        <f t="shared" si="97"/>
        <v>insert into BTRCOutgoingYRate (OID, prefix, outgoingYRateUSD, operatorName, operatorType, effectiveFrom, effectiveTo) values('599950_2016-01-01','599950','0.1328','Netherlands Antilles Curacao','MOBILE',to_date('2016-01-01','YYYY-MM-DD HH24:MI:SS'),to_date('2016-12-01','YYYY-MM-DD HH24:MI:SS'));</v>
      </c>
    </row>
    <row r="6241" spans="1:8">
      <c r="A6241" s="11" t="s">
        <v>22979</v>
      </c>
      <c r="B6241" s="11" t="s">
        <v>9861</v>
      </c>
      <c r="C6241" s="18">
        <v>0.1283</v>
      </c>
      <c r="D6241" s="11" t="s">
        <v>9858</v>
      </c>
      <c r="E6241" s="11" t="s">
        <v>2227</v>
      </c>
      <c r="F6241" s="12" t="s">
        <v>30094</v>
      </c>
      <c r="G6241" s="12" t="s">
        <v>30095</v>
      </c>
      <c r="H6241" s="11" t="str">
        <f t="shared" si="97"/>
        <v>insert into BTRCOutgoingYRate (OID, prefix, outgoingYRateUSD, operatorName, operatorType, effectiveFrom, effectiveTo) values('599972_2016-01-01','599972','0.1283','Netherlands Antilles Curacao','FIXED',to_date('2016-01-01','YYYY-MM-DD HH24:MI:SS'),to_date('2016-12-01','YYYY-MM-DD HH24:MI:SS'));</v>
      </c>
    </row>
    <row r="6242" spans="1:8">
      <c r="A6242" s="11" t="s">
        <v>22980</v>
      </c>
      <c r="B6242" s="11" t="s">
        <v>9862</v>
      </c>
      <c r="C6242" s="18">
        <v>0.1283</v>
      </c>
      <c r="D6242" s="11" t="s">
        <v>9858</v>
      </c>
      <c r="E6242" s="11" t="s">
        <v>2227</v>
      </c>
      <c r="F6242" s="12" t="s">
        <v>30094</v>
      </c>
      <c r="G6242" s="12" t="s">
        <v>30095</v>
      </c>
      <c r="H6242" s="11" t="str">
        <f t="shared" si="97"/>
        <v>insert into BTRCOutgoingYRate (OID, prefix, outgoingYRateUSD, operatorName, operatorType, effectiveFrom, effectiveTo) values('599973_2016-01-01','599973','0.1283','Netherlands Antilles Curacao','FIXED',to_date('2016-01-01','YYYY-MM-DD HH24:MI:SS'),to_date('2016-12-01','YYYY-MM-DD HH24:MI:SS'));</v>
      </c>
    </row>
    <row r="6243" spans="1:8">
      <c r="A6243" s="11" t="s">
        <v>22981</v>
      </c>
      <c r="B6243" s="11" t="s">
        <v>9863</v>
      </c>
      <c r="C6243" s="18">
        <v>0.1283</v>
      </c>
      <c r="D6243" s="11" t="s">
        <v>9858</v>
      </c>
      <c r="E6243" s="11" t="s">
        <v>2227</v>
      </c>
      <c r="F6243" s="12" t="s">
        <v>30094</v>
      </c>
      <c r="G6243" s="12" t="s">
        <v>30095</v>
      </c>
      <c r="H6243" s="11" t="str">
        <f t="shared" si="97"/>
        <v>insert into BTRCOutgoingYRate (OID, prefix, outgoingYRateUSD, operatorName, operatorType, effectiveFrom, effectiveTo) values('599974_2016-01-01','599974','0.1283','Netherlands Antilles Curacao','FIXED',to_date('2016-01-01','YYYY-MM-DD HH24:MI:SS'),to_date('2016-12-01','YYYY-MM-DD HH24:MI:SS'));</v>
      </c>
    </row>
    <row r="6244" spans="1:8">
      <c r="A6244" s="11" t="s">
        <v>22982</v>
      </c>
      <c r="B6244" s="11" t="s">
        <v>9864</v>
      </c>
      <c r="C6244" s="18">
        <v>0.1328</v>
      </c>
      <c r="D6244" s="11" t="s">
        <v>9865</v>
      </c>
      <c r="E6244" s="11" t="s">
        <v>2190</v>
      </c>
      <c r="F6244" s="12" t="s">
        <v>30094</v>
      </c>
      <c r="G6244" s="12" t="s">
        <v>30095</v>
      </c>
      <c r="H6244" s="11" t="str">
        <f t="shared" si="97"/>
        <v>insert into BTRCOutgoingYRate (OID, prefix, outgoingYRateUSD, operatorName, operatorType, effectiveFrom, effectiveTo) values('599952_2016-01-01','599952','0.1328','Netherlands Antilles Cellular','MOBILE',to_date('2016-01-01','YYYY-MM-DD HH24:MI:SS'),to_date('2016-12-01','YYYY-MM-DD HH24:MI:SS'));</v>
      </c>
    </row>
    <row r="6245" spans="1:8">
      <c r="A6245" s="11" t="s">
        <v>22983</v>
      </c>
      <c r="B6245" s="11" t="s">
        <v>9866</v>
      </c>
      <c r="C6245" s="18">
        <v>0.1328</v>
      </c>
      <c r="D6245" s="11" t="s">
        <v>9865</v>
      </c>
      <c r="E6245" s="11" t="s">
        <v>2190</v>
      </c>
      <c r="F6245" s="12" t="s">
        <v>30094</v>
      </c>
      <c r="G6245" s="12" t="s">
        <v>30095</v>
      </c>
      <c r="H6245" s="11" t="str">
        <f t="shared" si="97"/>
        <v>insert into BTRCOutgoingYRate (OID, prefix, outgoingYRateUSD, operatorName, operatorType, effectiveFrom, effectiveTo) values('599953_2016-01-01','599953','0.1328','Netherlands Antilles Cellular','MOBILE',to_date('2016-01-01','YYYY-MM-DD HH24:MI:SS'),to_date('2016-12-01','YYYY-MM-DD HH24:MI:SS'));</v>
      </c>
    </row>
    <row r="6246" spans="1:8">
      <c r="A6246" s="11" t="s">
        <v>22984</v>
      </c>
      <c r="B6246" s="11" t="s">
        <v>9867</v>
      </c>
      <c r="C6246" s="18">
        <v>0.1328</v>
      </c>
      <c r="D6246" s="11" t="s">
        <v>9865</v>
      </c>
      <c r="E6246" s="11" t="s">
        <v>2190</v>
      </c>
      <c r="F6246" s="12" t="s">
        <v>30094</v>
      </c>
      <c r="G6246" s="12" t="s">
        <v>30095</v>
      </c>
      <c r="H6246" s="11" t="str">
        <f t="shared" si="97"/>
        <v>insert into BTRCOutgoingYRate (OID, prefix, outgoingYRateUSD, operatorName, operatorType, effectiveFrom, effectiveTo) values('599954_2016-01-01','599954','0.1328','Netherlands Antilles Cellular','MOBILE',to_date('2016-01-01','YYYY-MM-DD HH24:MI:SS'),to_date('2016-12-01','YYYY-MM-DD HH24:MI:SS'));</v>
      </c>
    </row>
    <row r="6247" spans="1:8">
      <c r="A6247" s="11" t="s">
        <v>22985</v>
      </c>
      <c r="B6247" s="11" t="s">
        <v>9868</v>
      </c>
      <c r="C6247" s="18">
        <v>0.1328</v>
      </c>
      <c r="D6247" s="11" t="s">
        <v>9865</v>
      </c>
      <c r="E6247" s="11" t="s">
        <v>2190</v>
      </c>
      <c r="F6247" s="12" t="s">
        <v>30094</v>
      </c>
      <c r="G6247" s="12" t="s">
        <v>30095</v>
      </c>
      <c r="H6247" s="11" t="str">
        <f t="shared" si="97"/>
        <v>insert into BTRCOutgoingYRate (OID, prefix, outgoingYRateUSD, operatorName, operatorType, effectiveFrom, effectiveTo) values('599956_2016-01-01','599956','0.1328','Netherlands Antilles Cellular','MOBILE',to_date('2016-01-01','YYYY-MM-DD HH24:MI:SS'),to_date('2016-12-01','YYYY-MM-DD HH24:MI:SS'));</v>
      </c>
    </row>
    <row r="6248" spans="1:8">
      <c r="A6248" s="11" t="s">
        <v>22986</v>
      </c>
      <c r="B6248" s="11" t="s">
        <v>9869</v>
      </c>
      <c r="C6248" s="18">
        <v>0.1328</v>
      </c>
      <c r="D6248" s="11" t="s">
        <v>9865</v>
      </c>
      <c r="E6248" s="11" t="s">
        <v>2190</v>
      </c>
      <c r="F6248" s="12" t="s">
        <v>30094</v>
      </c>
      <c r="G6248" s="12" t="s">
        <v>30095</v>
      </c>
      <c r="H6248" s="11" t="str">
        <f t="shared" si="97"/>
        <v>insert into BTRCOutgoingYRate (OID, prefix, outgoingYRateUSD, operatorName, operatorType, effectiveFrom, effectiveTo) values('599961_2016-01-01','599961','0.1328','Netherlands Antilles Cellular','MOBILE',to_date('2016-01-01','YYYY-MM-DD HH24:MI:SS'),to_date('2016-12-01','YYYY-MM-DD HH24:MI:SS'));</v>
      </c>
    </row>
    <row r="6249" spans="1:8">
      <c r="A6249" s="11" t="s">
        <v>22987</v>
      </c>
      <c r="B6249" s="11" t="s">
        <v>9870</v>
      </c>
      <c r="C6249" s="18">
        <v>0.1328</v>
      </c>
      <c r="D6249" s="11" t="s">
        <v>9865</v>
      </c>
      <c r="E6249" s="11" t="s">
        <v>2190</v>
      </c>
      <c r="F6249" s="12" t="s">
        <v>30094</v>
      </c>
      <c r="G6249" s="12" t="s">
        <v>30095</v>
      </c>
      <c r="H6249" s="11" t="str">
        <f t="shared" si="97"/>
        <v>insert into BTRCOutgoingYRate (OID, prefix, outgoingYRateUSD, operatorName, operatorType, effectiveFrom, effectiveTo) values('599963_2016-01-01','599963','0.1328','Netherlands Antilles Cellular','MOBILE',to_date('2016-01-01','YYYY-MM-DD HH24:MI:SS'),to_date('2016-12-01','YYYY-MM-DD HH24:MI:SS'));</v>
      </c>
    </row>
    <row r="6250" spans="1:8">
      <c r="A6250" s="11" t="s">
        <v>22988</v>
      </c>
      <c r="B6250" s="11" t="s">
        <v>9871</v>
      </c>
      <c r="C6250" s="18">
        <v>0.1328</v>
      </c>
      <c r="D6250" s="11" t="s">
        <v>9865</v>
      </c>
      <c r="E6250" s="11" t="s">
        <v>2190</v>
      </c>
      <c r="F6250" s="12" t="s">
        <v>30094</v>
      </c>
      <c r="G6250" s="12" t="s">
        <v>30095</v>
      </c>
      <c r="H6250" s="11" t="str">
        <f t="shared" si="97"/>
        <v>insert into BTRCOutgoingYRate (OID, prefix, outgoingYRateUSD, operatorName, operatorType, effectiveFrom, effectiveTo) values('599966_2016-01-01','599966','0.1328','Netherlands Antilles Cellular','MOBILE',to_date('2016-01-01','YYYY-MM-DD HH24:MI:SS'),to_date('2016-12-01','YYYY-MM-DD HH24:MI:SS'));</v>
      </c>
    </row>
    <row r="6251" spans="1:8">
      <c r="A6251" s="11" t="s">
        <v>22989</v>
      </c>
      <c r="B6251" s="11" t="s">
        <v>9872</v>
      </c>
      <c r="C6251" s="18">
        <v>0.1328</v>
      </c>
      <c r="D6251" s="11" t="s">
        <v>9865</v>
      </c>
      <c r="E6251" s="11" t="s">
        <v>2190</v>
      </c>
      <c r="F6251" s="12" t="s">
        <v>30094</v>
      </c>
      <c r="G6251" s="12" t="s">
        <v>30095</v>
      </c>
      <c r="H6251" s="11" t="str">
        <f t="shared" si="97"/>
        <v>insert into BTRCOutgoingYRate (OID, prefix, outgoingYRateUSD, operatorName, operatorType, effectiveFrom, effectiveTo) values('599967_2016-01-01','599967','0.1328','Netherlands Antilles Cellular','MOBILE',to_date('2016-01-01','YYYY-MM-DD HH24:MI:SS'),to_date('2016-12-01','YYYY-MM-DD HH24:MI:SS'));</v>
      </c>
    </row>
    <row r="6252" spans="1:8">
      <c r="A6252" s="11" t="s">
        <v>22990</v>
      </c>
      <c r="B6252" s="11" t="s">
        <v>9873</v>
      </c>
      <c r="C6252" s="18">
        <v>0.1328</v>
      </c>
      <c r="D6252" s="11" t="s">
        <v>9865</v>
      </c>
      <c r="E6252" s="11" t="s">
        <v>2190</v>
      </c>
      <c r="F6252" s="12" t="s">
        <v>30094</v>
      </c>
      <c r="G6252" s="12" t="s">
        <v>30095</v>
      </c>
      <c r="H6252" s="11" t="str">
        <f t="shared" si="97"/>
        <v>insert into BTRCOutgoingYRate (OID, prefix, outgoingYRateUSD, operatorName, operatorType, effectiveFrom, effectiveTo) values('599969_2016-01-01','599969','0.1328','Netherlands Antilles Cellular','MOBILE',to_date('2016-01-01','YYYY-MM-DD HH24:MI:SS'),to_date('2016-12-01','YYYY-MM-DD HH24:MI:SS'));</v>
      </c>
    </row>
    <row r="6253" spans="1:8">
      <c r="A6253" s="11" t="s">
        <v>22991</v>
      </c>
      <c r="B6253" s="11" t="s">
        <v>9874</v>
      </c>
      <c r="C6253" s="18">
        <v>0.1328</v>
      </c>
      <c r="D6253" s="11" t="s">
        <v>9865</v>
      </c>
      <c r="E6253" s="11" t="s">
        <v>2190</v>
      </c>
      <c r="F6253" s="12" t="s">
        <v>30094</v>
      </c>
      <c r="G6253" s="12" t="s">
        <v>30095</v>
      </c>
      <c r="H6253" s="11" t="str">
        <f t="shared" si="97"/>
        <v>insert into BTRCOutgoingYRate (OID, prefix, outgoingYRateUSD, operatorName, operatorType, effectiveFrom, effectiveTo) values('599527_2016-01-01','599527','0.1328','Netherlands Antilles Cellular','MOBILE',to_date('2016-01-01','YYYY-MM-DD HH24:MI:SS'),to_date('2016-12-01','YYYY-MM-DD HH24:MI:SS'));</v>
      </c>
    </row>
    <row r="6254" spans="1:8">
      <c r="A6254" s="11" t="s">
        <v>22992</v>
      </c>
      <c r="B6254" s="11" t="s">
        <v>9875</v>
      </c>
      <c r="C6254" s="18">
        <v>0.1328</v>
      </c>
      <c r="D6254" s="11" t="s">
        <v>9865</v>
      </c>
      <c r="E6254" s="11" t="s">
        <v>2190</v>
      </c>
      <c r="F6254" s="12" t="s">
        <v>30094</v>
      </c>
      <c r="G6254" s="12" t="s">
        <v>30095</v>
      </c>
      <c r="H6254" s="11" t="str">
        <f t="shared" si="97"/>
        <v>insert into BTRCOutgoingYRate (OID, prefix, outgoingYRateUSD, operatorName, operatorType, effectiveFrom, effectiveTo) values('599580_2016-01-01','599580','0.1328','Netherlands Antilles Cellular','MOBILE',to_date('2016-01-01','YYYY-MM-DD HH24:MI:SS'),to_date('2016-12-01','YYYY-MM-DD HH24:MI:SS'));</v>
      </c>
    </row>
    <row r="6255" spans="1:8">
      <c r="A6255" s="11" t="s">
        <v>22993</v>
      </c>
      <c r="B6255" s="11" t="s">
        <v>9876</v>
      </c>
      <c r="C6255" s="18">
        <v>0.1328</v>
      </c>
      <c r="D6255" s="11" t="s">
        <v>9865</v>
      </c>
      <c r="E6255" s="11" t="s">
        <v>2190</v>
      </c>
      <c r="F6255" s="12" t="s">
        <v>30094</v>
      </c>
      <c r="G6255" s="12" t="s">
        <v>30095</v>
      </c>
      <c r="H6255" s="11" t="str">
        <f t="shared" si="97"/>
        <v>insert into BTRCOutgoingYRate (OID, prefix, outgoingYRateUSD, operatorName, operatorType, effectiveFrom, effectiveTo) values('599581_2016-01-01','599581','0.1328','Netherlands Antilles Cellular','MOBILE',to_date('2016-01-01','YYYY-MM-DD HH24:MI:SS'),to_date('2016-12-01','YYYY-MM-DD HH24:MI:SS'));</v>
      </c>
    </row>
    <row r="6256" spans="1:8">
      <c r="A6256" s="11" t="s">
        <v>22994</v>
      </c>
      <c r="B6256" s="11" t="s">
        <v>9877</v>
      </c>
      <c r="C6256" s="18">
        <v>0.1328</v>
      </c>
      <c r="D6256" s="11" t="s">
        <v>9865</v>
      </c>
      <c r="E6256" s="11" t="s">
        <v>2190</v>
      </c>
      <c r="F6256" s="12" t="s">
        <v>30094</v>
      </c>
      <c r="G6256" s="12" t="s">
        <v>30095</v>
      </c>
      <c r="H6256" s="11" t="str">
        <f t="shared" si="97"/>
        <v>insert into BTRCOutgoingYRate (OID, prefix, outgoingYRateUSD, operatorName, operatorType, effectiveFrom, effectiveTo) values('599586_2016-01-01','599586','0.1328','Netherlands Antilles Cellular','MOBILE',to_date('2016-01-01','YYYY-MM-DD HH24:MI:SS'),to_date('2016-12-01','YYYY-MM-DD HH24:MI:SS'));</v>
      </c>
    </row>
    <row r="6257" spans="1:8">
      <c r="A6257" s="11" t="s">
        <v>22995</v>
      </c>
      <c r="B6257" s="11" t="s">
        <v>9878</v>
      </c>
      <c r="C6257" s="18">
        <v>0.1328</v>
      </c>
      <c r="D6257" s="11" t="s">
        <v>9865</v>
      </c>
      <c r="E6257" s="11" t="s">
        <v>2190</v>
      </c>
      <c r="F6257" s="12" t="s">
        <v>30094</v>
      </c>
      <c r="G6257" s="12" t="s">
        <v>30095</v>
      </c>
      <c r="H6257" s="11" t="str">
        <f t="shared" si="97"/>
        <v>insert into BTRCOutgoingYRate (OID, prefix, outgoingYRateUSD, operatorName, operatorType, effectiveFrom, effectiveTo) values('599587_2016-01-01','599587','0.1328','Netherlands Antilles Cellular','MOBILE',to_date('2016-01-01','YYYY-MM-DD HH24:MI:SS'),to_date('2016-12-01','YYYY-MM-DD HH24:MI:SS'));</v>
      </c>
    </row>
    <row r="6258" spans="1:8">
      <c r="A6258" s="11" t="s">
        <v>22996</v>
      </c>
      <c r="B6258" s="11" t="s">
        <v>9879</v>
      </c>
      <c r="C6258" s="18">
        <v>0.1328</v>
      </c>
      <c r="D6258" s="11" t="s">
        <v>9865</v>
      </c>
      <c r="E6258" s="11" t="s">
        <v>2190</v>
      </c>
      <c r="F6258" s="12" t="s">
        <v>30094</v>
      </c>
      <c r="G6258" s="12" t="s">
        <v>30095</v>
      </c>
      <c r="H6258" s="11" t="str">
        <f t="shared" si="97"/>
        <v>insert into BTRCOutgoingYRate (OID, prefix, outgoingYRateUSD, operatorName, operatorType, effectiveFrom, effectiveTo) values('599588_2016-01-01','599588','0.1328','Netherlands Antilles Cellular','MOBILE',to_date('2016-01-01','YYYY-MM-DD HH24:MI:SS'),to_date('2016-12-01','YYYY-MM-DD HH24:MI:SS'));</v>
      </c>
    </row>
    <row r="6259" spans="1:8">
      <c r="A6259" s="11" t="s">
        <v>22997</v>
      </c>
      <c r="B6259" s="11" t="s">
        <v>9880</v>
      </c>
      <c r="C6259" s="18">
        <v>0.1328</v>
      </c>
      <c r="D6259" s="11" t="s">
        <v>9865</v>
      </c>
      <c r="E6259" s="11" t="s">
        <v>2190</v>
      </c>
      <c r="F6259" s="12" t="s">
        <v>30094</v>
      </c>
      <c r="G6259" s="12" t="s">
        <v>30095</v>
      </c>
      <c r="H6259" s="11" t="str">
        <f t="shared" si="97"/>
        <v>insert into BTRCOutgoingYRate (OID, prefix, outgoingYRateUSD, operatorName, operatorType, effectiveFrom, effectiveTo) values('599700_2016-01-01','599700','0.1328','Netherlands Antilles Cellular','MOBILE',to_date('2016-01-01','YYYY-MM-DD HH24:MI:SS'),to_date('2016-12-01','YYYY-MM-DD HH24:MI:SS'));</v>
      </c>
    </row>
    <row r="6260" spans="1:8">
      <c r="A6260" s="11" t="s">
        <v>22998</v>
      </c>
      <c r="B6260" s="11" t="s">
        <v>9881</v>
      </c>
      <c r="C6260" s="18">
        <v>0.1328</v>
      </c>
      <c r="D6260" s="11" t="s">
        <v>9865</v>
      </c>
      <c r="E6260" s="11" t="s">
        <v>2190</v>
      </c>
      <c r="F6260" s="12" t="s">
        <v>30094</v>
      </c>
      <c r="G6260" s="12" t="s">
        <v>30095</v>
      </c>
      <c r="H6260" s="11" t="str">
        <f t="shared" si="97"/>
        <v>insert into BTRCOutgoingYRate (OID, prefix, outgoingYRateUSD, operatorName, operatorType, effectiveFrom, effectiveTo) values('599701_2016-01-01','599701','0.1328','Netherlands Antilles Cellular','MOBILE',to_date('2016-01-01','YYYY-MM-DD HH24:MI:SS'),to_date('2016-12-01','YYYY-MM-DD HH24:MI:SS'));</v>
      </c>
    </row>
    <row r="6261" spans="1:8">
      <c r="A6261" s="11" t="s">
        <v>22999</v>
      </c>
      <c r="B6261" s="11" t="s">
        <v>9882</v>
      </c>
      <c r="C6261" s="18">
        <v>0.1328</v>
      </c>
      <c r="D6261" s="11" t="s">
        <v>9865</v>
      </c>
      <c r="E6261" s="11" t="s">
        <v>2190</v>
      </c>
      <c r="F6261" s="12" t="s">
        <v>30094</v>
      </c>
      <c r="G6261" s="12" t="s">
        <v>30095</v>
      </c>
      <c r="H6261" s="11" t="str">
        <f t="shared" si="97"/>
        <v>insert into BTRCOutgoingYRate (OID, prefix, outgoingYRateUSD, operatorName, operatorType, effectiveFrom, effectiveTo) values('599951_2016-01-01','599951','0.1328','Netherlands Antilles Cellular','MOBILE',to_date('2016-01-01','YYYY-MM-DD HH24:MI:SS'),to_date('2016-12-01','YYYY-MM-DD HH24:MI:SS'));</v>
      </c>
    </row>
    <row r="6262" spans="1:8">
      <c r="A6262" s="11" t="s">
        <v>23000</v>
      </c>
      <c r="B6262" s="11" t="s">
        <v>9883</v>
      </c>
      <c r="C6262" s="18">
        <v>0.1283</v>
      </c>
      <c r="D6262" s="11" t="s">
        <v>9858</v>
      </c>
      <c r="E6262" s="11" t="s">
        <v>2227</v>
      </c>
      <c r="F6262" s="12" t="s">
        <v>30094</v>
      </c>
      <c r="G6262" s="12" t="s">
        <v>30095</v>
      </c>
      <c r="H6262" s="11" t="str">
        <f t="shared" si="97"/>
        <v>insert into BTRCOutgoingYRate (OID, prefix, outgoingYRateUSD, operatorName, operatorType, effectiveFrom, effectiveTo) values('599976_2016-01-01','599976','0.1283','Netherlands Antilles Curacao','FIXED',to_date('2016-01-01','YYYY-MM-DD HH24:MI:SS'),to_date('2016-12-01','YYYY-MM-DD HH24:MI:SS'));</v>
      </c>
    </row>
    <row r="6263" spans="1:8">
      <c r="A6263" s="11" t="s">
        <v>23001</v>
      </c>
      <c r="B6263" s="11" t="s">
        <v>9884</v>
      </c>
      <c r="C6263" s="18">
        <v>0.1283</v>
      </c>
      <c r="D6263" s="11" t="s">
        <v>9858</v>
      </c>
      <c r="E6263" s="11" t="s">
        <v>2227</v>
      </c>
      <c r="F6263" s="12" t="s">
        <v>30094</v>
      </c>
      <c r="G6263" s="12" t="s">
        <v>30095</v>
      </c>
      <c r="H6263" s="11" t="str">
        <f t="shared" si="97"/>
        <v>insert into BTRCOutgoingYRate (OID, prefix, outgoingYRateUSD, operatorName, operatorType, effectiveFrom, effectiveTo) values('599977_2016-01-01','599977','0.1283','Netherlands Antilles Curacao','FIXED',to_date('2016-01-01','YYYY-MM-DD HH24:MI:SS'),to_date('2016-12-01','YYYY-MM-DD HH24:MI:SS'));</v>
      </c>
    </row>
    <row r="6264" spans="1:8">
      <c r="A6264" s="11" t="s">
        <v>23002</v>
      </c>
      <c r="B6264" s="11" t="s">
        <v>9885</v>
      </c>
      <c r="C6264" s="18">
        <v>0.1328</v>
      </c>
      <c r="D6264" s="11" t="s">
        <v>9865</v>
      </c>
      <c r="E6264" s="11" t="s">
        <v>2190</v>
      </c>
      <c r="F6264" s="12" t="s">
        <v>30094</v>
      </c>
      <c r="G6264" s="12" t="s">
        <v>30095</v>
      </c>
      <c r="H6264" s="11" t="str">
        <f t="shared" si="97"/>
        <v>insert into BTRCOutgoingYRate (OID, prefix, outgoingYRateUSD, operatorName, operatorType, effectiveFrom, effectiveTo) values('599511_2016-01-01','599511','0.1328','Netherlands Antilles Cellular','MOBILE',to_date('2016-01-01','YYYY-MM-DD HH24:MI:SS'),to_date('2016-12-01','YYYY-MM-DD HH24:MI:SS'));</v>
      </c>
    </row>
    <row r="6265" spans="1:8">
      <c r="A6265" s="11" t="s">
        <v>23003</v>
      </c>
      <c r="B6265" s="11" t="s">
        <v>9886</v>
      </c>
      <c r="C6265" s="18">
        <v>0.1328</v>
      </c>
      <c r="D6265" s="11" t="s">
        <v>9865</v>
      </c>
      <c r="E6265" s="11" t="s">
        <v>2190</v>
      </c>
      <c r="F6265" s="12" t="s">
        <v>30094</v>
      </c>
      <c r="G6265" s="12" t="s">
        <v>30095</v>
      </c>
      <c r="H6265" s="11" t="str">
        <f t="shared" si="97"/>
        <v>insert into BTRCOutgoingYRate (OID, prefix, outgoingYRateUSD, operatorName, operatorType, effectiveFrom, effectiveTo) values('599520_2016-01-01','599520','0.1328','Netherlands Antilles Cellular','MOBILE',to_date('2016-01-01','YYYY-MM-DD HH24:MI:SS'),to_date('2016-12-01','YYYY-MM-DD HH24:MI:SS'));</v>
      </c>
    </row>
    <row r="6266" spans="1:8">
      <c r="A6266" s="11" t="s">
        <v>23004</v>
      </c>
      <c r="B6266" s="11" t="s">
        <v>9887</v>
      </c>
      <c r="C6266" s="18">
        <v>0.1328</v>
      </c>
      <c r="D6266" s="11" t="s">
        <v>9865</v>
      </c>
      <c r="E6266" s="11" t="s">
        <v>2190</v>
      </c>
      <c r="F6266" s="12" t="s">
        <v>30094</v>
      </c>
      <c r="G6266" s="12" t="s">
        <v>30095</v>
      </c>
      <c r="H6266" s="11" t="str">
        <f t="shared" si="97"/>
        <v>insert into BTRCOutgoingYRate (OID, prefix, outgoingYRateUSD, operatorName, operatorType, effectiveFrom, effectiveTo) values('599521_2016-01-01','599521','0.1328','Netherlands Antilles Cellular','MOBILE',to_date('2016-01-01','YYYY-MM-DD HH24:MI:SS'),to_date('2016-12-01','YYYY-MM-DD HH24:MI:SS'));</v>
      </c>
    </row>
    <row r="6267" spans="1:8">
      <c r="A6267" s="11" t="s">
        <v>23005</v>
      </c>
      <c r="B6267" s="11" t="s">
        <v>9888</v>
      </c>
      <c r="C6267" s="18">
        <v>0.1328</v>
      </c>
      <c r="D6267" s="11" t="s">
        <v>9865</v>
      </c>
      <c r="E6267" s="11" t="s">
        <v>2190</v>
      </c>
      <c r="F6267" s="12" t="s">
        <v>30094</v>
      </c>
      <c r="G6267" s="12" t="s">
        <v>30095</v>
      </c>
      <c r="H6267" s="11" t="str">
        <f t="shared" si="97"/>
        <v>insert into BTRCOutgoingYRate (OID, prefix, outgoingYRateUSD, operatorName, operatorType, effectiveFrom, effectiveTo) values('599522_2016-01-01','599522','0.1328','Netherlands Antilles Cellular','MOBILE',to_date('2016-01-01','YYYY-MM-DD HH24:MI:SS'),to_date('2016-12-01','YYYY-MM-DD HH24:MI:SS'));</v>
      </c>
    </row>
    <row r="6268" spans="1:8">
      <c r="A6268" s="11" t="s">
        <v>23006</v>
      </c>
      <c r="B6268" s="11" t="s">
        <v>9889</v>
      </c>
      <c r="C6268" s="18">
        <v>0.1328</v>
      </c>
      <c r="D6268" s="11" t="s">
        <v>9865</v>
      </c>
      <c r="E6268" s="11" t="s">
        <v>2190</v>
      </c>
      <c r="F6268" s="12" t="s">
        <v>30094</v>
      </c>
      <c r="G6268" s="12" t="s">
        <v>30095</v>
      </c>
      <c r="H6268" s="11" t="str">
        <f t="shared" si="97"/>
        <v>insert into BTRCOutgoingYRate (OID, prefix, outgoingYRateUSD, operatorName, operatorType, effectiveFrom, effectiveTo) values('599523_2016-01-01','599523','0.1328','Netherlands Antilles Cellular','MOBILE',to_date('2016-01-01','YYYY-MM-DD HH24:MI:SS'),to_date('2016-12-01','YYYY-MM-DD HH24:MI:SS'));</v>
      </c>
    </row>
    <row r="6269" spans="1:8">
      <c r="A6269" s="11" t="s">
        <v>23007</v>
      </c>
      <c r="B6269" s="11" t="s">
        <v>9890</v>
      </c>
      <c r="C6269" s="18">
        <v>0.1328</v>
      </c>
      <c r="D6269" s="11" t="s">
        <v>9865</v>
      </c>
      <c r="E6269" s="11" t="s">
        <v>2190</v>
      </c>
      <c r="F6269" s="12" t="s">
        <v>30094</v>
      </c>
      <c r="G6269" s="12" t="s">
        <v>30095</v>
      </c>
      <c r="H6269" s="11" t="str">
        <f t="shared" si="97"/>
        <v>insert into BTRCOutgoingYRate (OID, prefix, outgoingYRateUSD, operatorName, operatorType, effectiveFrom, effectiveTo) values('599524_2016-01-01','599524','0.1328','Netherlands Antilles Cellular','MOBILE',to_date('2016-01-01','YYYY-MM-DD HH24:MI:SS'),to_date('2016-12-01','YYYY-MM-DD HH24:MI:SS'));</v>
      </c>
    </row>
    <row r="6270" spans="1:8">
      <c r="A6270" s="11" t="s">
        <v>23008</v>
      </c>
      <c r="B6270" s="11" t="s">
        <v>9891</v>
      </c>
      <c r="C6270" s="18">
        <v>0.1328</v>
      </c>
      <c r="D6270" s="11" t="s">
        <v>9865</v>
      </c>
      <c r="E6270" s="11" t="s">
        <v>2190</v>
      </c>
      <c r="F6270" s="12" t="s">
        <v>30094</v>
      </c>
      <c r="G6270" s="12" t="s">
        <v>30095</v>
      </c>
      <c r="H6270" s="11" t="str">
        <f t="shared" si="97"/>
        <v>insert into BTRCOutgoingYRate (OID, prefix, outgoingYRateUSD, operatorName, operatorType, effectiveFrom, effectiveTo) values('599526_2016-01-01','599526','0.1328','Netherlands Antilles Cellular','MOBILE',to_date('2016-01-01','YYYY-MM-DD HH24:MI:SS'),to_date('2016-12-01','YYYY-MM-DD HH24:MI:SS'));</v>
      </c>
    </row>
    <row r="6271" spans="1:8">
      <c r="A6271" s="11" t="s">
        <v>23009</v>
      </c>
      <c r="B6271" s="11" t="s">
        <v>9892</v>
      </c>
      <c r="C6271" s="18">
        <v>0.1283</v>
      </c>
      <c r="D6271" s="11" t="s">
        <v>9893</v>
      </c>
      <c r="E6271" s="11" t="s">
        <v>2227</v>
      </c>
      <c r="F6271" s="12" t="s">
        <v>30094</v>
      </c>
      <c r="G6271" s="12" t="s">
        <v>30095</v>
      </c>
      <c r="H6271" s="11" t="str">
        <f t="shared" si="97"/>
        <v>insert into BTRCOutgoingYRate (OID, prefix, outgoingYRateUSD, operatorName, operatorType, effectiveFrom, effectiveTo) values('59910_2016-01-01','59910','0.1283','Netherlands Antilles - Paging','FIXED',to_date('2016-01-01','YYYY-MM-DD HH24:MI:SS'),to_date('2016-12-01','YYYY-MM-DD HH24:MI:SS'));</v>
      </c>
    </row>
    <row r="6272" spans="1:8">
      <c r="A6272" s="11" t="s">
        <v>23010</v>
      </c>
      <c r="B6272" s="11" t="s">
        <v>9894</v>
      </c>
      <c r="C6272" s="18">
        <v>0.1283</v>
      </c>
      <c r="D6272" s="11" t="s">
        <v>9895</v>
      </c>
      <c r="E6272" s="11" t="s">
        <v>2227</v>
      </c>
      <c r="F6272" s="12" t="s">
        <v>30094</v>
      </c>
      <c r="G6272" s="12" t="s">
        <v>30095</v>
      </c>
      <c r="H6272" s="11" t="str">
        <f t="shared" si="97"/>
        <v>insert into BTRCOutgoingYRate (OID, prefix, outgoingYRateUSD, operatorName, operatorType, effectiveFrom, effectiveTo) values('5998_2016-01-01','5998','0.1283','NETHERLANDS ANTILLES AUDIOTEXT','FIXED',to_date('2016-01-01','YYYY-MM-DD HH24:MI:SS'),to_date('2016-12-01','YYYY-MM-DD HH24:MI:SS'));</v>
      </c>
    </row>
    <row r="6273" spans="1:8">
      <c r="A6273" s="11" t="s">
        <v>23011</v>
      </c>
      <c r="B6273" s="11" t="s">
        <v>9896</v>
      </c>
      <c r="C6273" s="18">
        <v>0.1283</v>
      </c>
      <c r="D6273" s="11" t="s">
        <v>9895</v>
      </c>
      <c r="E6273" s="11" t="s">
        <v>2227</v>
      </c>
      <c r="F6273" s="12" t="s">
        <v>30094</v>
      </c>
      <c r="G6273" s="12" t="s">
        <v>30095</v>
      </c>
      <c r="H6273" s="11" t="str">
        <f t="shared" si="97"/>
        <v>insert into BTRCOutgoingYRate (OID, prefix, outgoingYRateUSD, operatorName, operatorType, effectiveFrom, effectiveTo) values('5996_2016-01-01','5996','0.1283','NETHERLANDS ANTILLES AUDIOTEXT','FIXED',to_date('2016-01-01','YYYY-MM-DD HH24:MI:SS'),to_date('2016-12-01','YYYY-MM-DD HH24:MI:SS'));</v>
      </c>
    </row>
    <row r="6274" spans="1:8">
      <c r="A6274" s="11" t="s">
        <v>23012</v>
      </c>
      <c r="B6274" s="11" t="s">
        <v>9897</v>
      </c>
      <c r="C6274" s="18">
        <v>0.1283</v>
      </c>
      <c r="D6274" s="11" t="s">
        <v>9895</v>
      </c>
      <c r="E6274" s="11" t="s">
        <v>2227</v>
      </c>
      <c r="F6274" s="12" t="s">
        <v>30094</v>
      </c>
      <c r="G6274" s="12" t="s">
        <v>30095</v>
      </c>
      <c r="H6274" s="11" t="str">
        <f t="shared" si="97"/>
        <v>insert into BTRCOutgoingYRate (OID, prefix, outgoingYRateUSD, operatorName, operatorType, effectiveFrom, effectiveTo) values('5992_2016-01-01','5992','0.1283','NETHERLANDS ANTILLES AUDIOTEXT','FIXED',to_date('2016-01-01','YYYY-MM-DD HH24:MI:SS'),to_date('2016-12-01','YYYY-MM-DD HH24:MI:SS'));</v>
      </c>
    </row>
    <row r="6275" spans="1:8">
      <c r="A6275" s="11" t="s">
        <v>23013</v>
      </c>
      <c r="B6275" s="11" t="s">
        <v>9898</v>
      </c>
      <c r="C6275" s="18">
        <v>0.1283</v>
      </c>
      <c r="D6275" s="11" t="s">
        <v>9899</v>
      </c>
      <c r="E6275" s="11" t="s">
        <v>2227</v>
      </c>
      <c r="F6275" s="12" t="s">
        <v>30094</v>
      </c>
      <c r="G6275" s="12" t="s">
        <v>30095</v>
      </c>
      <c r="H6275" s="11" t="str">
        <f t="shared" si="97"/>
        <v>insert into BTRCOutgoingYRate (OID, prefix, outgoingYRateUSD, operatorName, operatorType, effectiveFrom, effectiveTo) values('599750_2016-01-01','599750','0.1283','Netherlands Antilles Bonaire','FIXED',to_date('2016-01-01','YYYY-MM-DD HH24:MI:SS'),to_date('2016-12-01','YYYY-MM-DD HH24:MI:SS'));</v>
      </c>
    </row>
    <row r="6276" spans="1:8">
      <c r="A6276" s="11" t="s">
        <v>23014</v>
      </c>
      <c r="B6276" s="11" t="s">
        <v>9900</v>
      </c>
      <c r="C6276" s="18">
        <v>0.1283</v>
      </c>
      <c r="D6276" s="11" t="s">
        <v>9899</v>
      </c>
      <c r="E6276" s="11" t="s">
        <v>2227</v>
      </c>
      <c r="F6276" s="12" t="s">
        <v>30094</v>
      </c>
      <c r="G6276" s="12" t="s">
        <v>30095</v>
      </c>
      <c r="H6276" s="11" t="str">
        <f t="shared" ref="H6276:H6339" si="98">H$1&amp;IF(ISBLANK(A6276),"null","'"&amp;A6276&amp;"'")&amp;","&amp;IF(ISBLANK(B6276),"null","'"&amp;B6276&amp;"'")&amp;","&amp;IF(ISBLANK(C6276),"null","'"&amp;C6276&amp;"'")&amp;","&amp;IF(ISBLANK(D6276),"null","'"&amp;D6276&amp;"'")&amp;","&amp;IF(ISBLANK(E6276),"null","'"&amp;E6276&amp;"'")&amp;","&amp;IF(ISBLANK(F6276),"null","to_date('"&amp;F6276&amp;"','YYYY-MM-DD HH24:MI:SS')")&amp;","&amp;IF(ISBLANK(G6276),"null","to_date('"&amp;G6276&amp;"','YYYY-MM-DD HH24:MI:SS')")&amp;
I$1</f>
        <v>insert into BTRCOutgoingYRate (OID, prefix, outgoingYRateUSD, operatorName, operatorType, effectiveFrom, effectiveTo) values('599718_2016-01-01','599718','0.1283','Netherlands Antilles Bonaire','FIXED',to_date('2016-01-01','YYYY-MM-DD HH24:MI:SS'),to_date('2016-12-01','YYYY-MM-DD HH24:MI:SS'));</v>
      </c>
    </row>
    <row r="6277" spans="1:8">
      <c r="A6277" s="11" t="s">
        <v>23015</v>
      </c>
      <c r="B6277" s="11" t="s">
        <v>9901</v>
      </c>
      <c r="C6277" s="18">
        <v>0.1283</v>
      </c>
      <c r="D6277" s="11" t="s">
        <v>9899</v>
      </c>
      <c r="E6277" s="11" t="s">
        <v>2227</v>
      </c>
      <c r="F6277" s="12" t="s">
        <v>30094</v>
      </c>
      <c r="G6277" s="12" t="s">
        <v>30095</v>
      </c>
      <c r="H6277" s="11" t="str">
        <f t="shared" si="98"/>
        <v>insert into BTRCOutgoingYRate (OID, prefix, outgoingYRateUSD, operatorName, operatorType, effectiveFrom, effectiveTo) values('599717_2016-01-01','599717','0.1283','Netherlands Antilles Bonaire','FIXED',to_date('2016-01-01','YYYY-MM-DD HH24:MI:SS'),to_date('2016-12-01','YYYY-MM-DD HH24:MI:SS'));</v>
      </c>
    </row>
    <row r="6278" spans="1:8">
      <c r="A6278" s="11" t="s">
        <v>23016</v>
      </c>
      <c r="B6278" s="11" t="s">
        <v>9902</v>
      </c>
      <c r="C6278" s="18">
        <v>0.1283</v>
      </c>
      <c r="D6278" s="11" t="s">
        <v>9899</v>
      </c>
      <c r="E6278" s="11" t="s">
        <v>2227</v>
      </c>
      <c r="F6278" s="12" t="s">
        <v>30094</v>
      </c>
      <c r="G6278" s="12" t="s">
        <v>30095</v>
      </c>
      <c r="H6278" s="11" t="str">
        <f t="shared" si="98"/>
        <v>insert into BTRCOutgoingYRate (OID, prefix, outgoingYRateUSD, operatorName, operatorType, effectiveFrom, effectiveTo) values('599715_2016-01-01','599715','0.1283','Netherlands Antilles Bonaire','FIXED',to_date('2016-01-01','YYYY-MM-DD HH24:MI:SS'),to_date('2016-12-01','YYYY-MM-DD HH24:MI:SS'));</v>
      </c>
    </row>
    <row r="6279" spans="1:8">
      <c r="A6279" s="11" t="s">
        <v>23017</v>
      </c>
      <c r="B6279" s="11" t="s">
        <v>9903</v>
      </c>
      <c r="C6279" s="18">
        <v>0.1328</v>
      </c>
      <c r="D6279" s="11" t="s">
        <v>9865</v>
      </c>
      <c r="E6279" s="11" t="s">
        <v>2190</v>
      </c>
      <c r="F6279" s="12" t="s">
        <v>30094</v>
      </c>
      <c r="G6279" s="12" t="s">
        <v>30095</v>
      </c>
      <c r="H6279" s="11" t="str">
        <f t="shared" si="98"/>
        <v>insert into BTRCOutgoingYRate (OID, prefix, outgoingYRateUSD, operatorName, operatorType, effectiveFrom, effectiveTo) values('599510_2016-01-01','599510','0.1328','Netherlands Antilles Cellular','MOBILE',to_date('2016-01-01','YYYY-MM-DD HH24:MI:SS'),to_date('2016-12-01','YYYY-MM-DD HH24:MI:SS'));</v>
      </c>
    </row>
    <row r="6280" spans="1:8">
      <c r="A6280" s="11" t="s">
        <v>23018</v>
      </c>
      <c r="B6280" s="11" t="s">
        <v>9904</v>
      </c>
      <c r="C6280" s="18">
        <v>0.1328</v>
      </c>
      <c r="D6280" s="11" t="s">
        <v>9865</v>
      </c>
      <c r="E6280" s="11" t="s">
        <v>2190</v>
      </c>
      <c r="F6280" s="12" t="s">
        <v>30094</v>
      </c>
      <c r="G6280" s="12" t="s">
        <v>30095</v>
      </c>
      <c r="H6280" s="11" t="str">
        <f t="shared" si="98"/>
        <v>insert into BTRCOutgoingYRate (OID, prefix, outgoingYRateUSD, operatorName, operatorType, effectiveFrom, effectiveTo) values('599416_2016-01-01','599416','0.1328','Netherlands Antilles Cellular','MOBILE',to_date('2016-01-01','YYYY-MM-DD HH24:MI:SS'),to_date('2016-12-01','YYYY-MM-DD HH24:MI:SS'));</v>
      </c>
    </row>
    <row r="6281" spans="1:8">
      <c r="A6281" s="11" t="s">
        <v>23019</v>
      </c>
      <c r="B6281" s="11" t="s">
        <v>9905</v>
      </c>
      <c r="C6281" s="18">
        <v>0.1328</v>
      </c>
      <c r="D6281" s="11" t="s">
        <v>9865</v>
      </c>
      <c r="E6281" s="11" t="s">
        <v>2190</v>
      </c>
      <c r="F6281" s="12" t="s">
        <v>30094</v>
      </c>
      <c r="G6281" s="12" t="s">
        <v>30095</v>
      </c>
      <c r="H6281" s="11" t="str">
        <f t="shared" si="98"/>
        <v>insert into BTRCOutgoingYRate (OID, prefix, outgoingYRateUSD, operatorName, operatorType, effectiveFrom, effectiveTo) values('599318_2016-01-01','599318','0.1328','Netherlands Antilles Cellular','MOBILE',to_date('2016-01-01','YYYY-MM-DD HH24:MI:SS'),to_date('2016-12-01','YYYY-MM-DD HH24:MI:SS'));</v>
      </c>
    </row>
    <row r="6282" spans="1:8">
      <c r="A6282" s="11" t="s">
        <v>23020</v>
      </c>
      <c r="B6282" s="11" t="s">
        <v>9906</v>
      </c>
      <c r="C6282" s="18">
        <v>0.1328</v>
      </c>
      <c r="D6282" s="11" t="s">
        <v>9865</v>
      </c>
      <c r="E6282" s="11" t="s">
        <v>2190</v>
      </c>
      <c r="F6282" s="12" t="s">
        <v>30094</v>
      </c>
      <c r="G6282" s="12" t="s">
        <v>30095</v>
      </c>
      <c r="H6282" s="11" t="str">
        <f t="shared" si="98"/>
        <v>insert into BTRCOutgoingYRate (OID, prefix, outgoingYRateUSD, operatorName, operatorType, effectiveFrom, effectiveTo) values('59979_2016-01-01','59979','0.1328','Netherlands Antilles Cellular','MOBILE',to_date('2016-01-01','YYYY-MM-DD HH24:MI:SS'),to_date('2016-12-01','YYYY-MM-DD HH24:MI:SS'));</v>
      </c>
    </row>
    <row r="6283" spans="1:8">
      <c r="A6283" s="11" t="s">
        <v>23021</v>
      </c>
      <c r="B6283" s="11" t="s">
        <v>9907</v>
      </c>
      <c r="C6283" s="18">
        <v>0.1328</v>
      </c>
      <c r="D6283" s="11" t="s">
        <v>9865</v>
      </c>
      <c r="E6283" s="11" t="s">
        <v>2190</v>
      </c>
      <c r="F6283" s="12" t="s">
        <v>30094</v>
      </c>
      <c r="G6283" s="12" t="s">
        <v>30095</v>
      </c>
      <c r="H6283" s="11" t="str">
        <f t="shared" si="98"/>
        <v>insert into BTRCOutgoingYRate (OID, prefix, outgoingYRateUSD, operatorName, operatorType, effectiveFrom, effectiveTo) values('59978_2016-01-01','59978','0.1328','Netherlands Antilles Cellular','MOBILE',to_date('2016-01-01','YYYY-MM-DD HH24:MI:SS'),to_date('2016-12-01','YYYY-MM-DD HH24:MI:SS'));</v>
      </c>
    </row>
    <row r="6284" spans="1:8">
      <c r="A6284" s="11" t="s">
        <v>23022</v>
      </c>
      <c r="B6284" s="11" t="s">
        <v>9908</v>
      </c>
      <c r="C6284" s="18">
        <v>0.1328</v>
      </c>
      <c r="D6284" s="11" t="s">
        <v>9865</v>
      </c>
      <c r="E6284" s="11" t="s">
        <v>2190</v>
      </c>
      <c r="F6284" s="12" t="s">
        <v>30094</v>
      </c>
      <c r="G6284" s="12" t="s">
        <v>30095</v>
      </c>
      <c r="H6284" s="11" t="str">
        <f t="shared" si="98"/>
        <v>insert into BTRCOutgoingYRate (OID, prefix, outgoingYRateUSD, operatorName, operatorType, effectiveFrom, effectiveTo) values('59955_2016-01-01','59955','0.1328','Netherlands Antilles Cellular','MOBILE',to_date('2016-01-01','YYYY-MM-DD HH24:MI:SS'),to_date('2016-12-01','YYYY-MM-DD HH24:MI:SS'));</v>
      </c>
    </row>
    <row r="6285" spans="1:8">
      <c r="A6285" s="11" t="s">
        <v>23023</v>
      </c>
      <c r="B6285" s="11" t="s">
        <v>9909</v>
      </c>
      <c r="C6285" s="18">
        <v>0.28079999999999999</v>
      </c>
      <c r="D6285" s="11" t="s">
        <v>9910</v>
      </c>
      <c r="E6285" s="11" t="s">
        <v>2190</v>
      </c>
      <c r="F6285" s="12" t="s">
        <v>30094</v>
      </c>
      <c r="G6285" s="12" t="s">
        <v>30095</v>
      </c>
      <c r="H6285" s="11" t="str">
        <f t="shared" si="98"/>
        <v>insert into BTRCOutgoingYRate (OID, prefix, outgoingYRateUSD, operatorName, operatorType, effectiveFrom, effectiveTo) values('68798_2016-01-01','68798','0.2808','New Caledonia - Mobile','MOBILE',to_date('2016-01-01','YYYY-MM-DD HH24:MI:SS'),to_date('2016-12-01','YYYY-MM-DD HH24:MI:SS'));</v>
      </c>
    </row>
    <row r="6286" spans="1:8">
      <c r="A6286" s="11" t="s">
        <v>23024</v>
      </c>
      <c r="B6286" s="11" t="s">
        <v>9911</v>
      </c>
      <c r="C6286" s="18">
        <v>0.28079999999999999</v>
      </c>
      <c r="D6286" s="11" t="s">
        <v>9912</v>
      </c>
      <c r="E6286" s="11" t="s">
        <v>2190</v>
      </c>
      <c r="F6286" s="12" t="s">
        <v>30094</v>
      </c>
      <c r="G6286" s="12" t="s">
        <v>30095</v>
      </c>
      <c r="H6286" s="11" t="str">
        <f t="shared" si="98"/>
        <v>insert into BTRCOutgoingYRate (OID, prefix, outgoingYRateUSD, operatorName, operatorType, effectiveFrom, effectiveTo) values('68789_2016-01-01','68789','0.2808','New Caledonia Cellular','MOBILE',to_date('2016-01-01','YYYY-MM-DD HH24:MI:SS'),to_date('2016-12-01','YYYY-MM-DD HH24:MI:SS'));</v>
      </c>
    </row>
    <row r="6287" spans="1:8">
      <c r="A6287" s="11" t="s">
        <v>23025</v>
      </c>
      <c r="B6287" s="11" t="s">
        <v>9913</v>
      </c>
      <c r="C6287" s="18">
        <v>0.28079999999999999</v>
      </c>
      <c r="D6287" s="11" t="s">
        <v>9914</v>
      </c>
      <c r="E6287" s="11" t="s">
        <v>2190</v>
      </c>
      <c r="F6287" s="12" t="s">
        <v>30094</v>
      </c>
      <c r="G6287" s="12" t="s">
        <v>30095</v>
      </c>
      <c r="H6287" s="11" t="str">
        <f t="shared" si="98"/>
        <v>insert into BTRCOutgoingYRate (OID, prefix, outgoingYRateUSD, operatorName, operatorType, effectiveFrom, effectiveTo) values('68794_2016-01-01','68794','0.2808','New Caledonia-Mobilis-Mobile','MOBILE',to_date('2016-01-01','YYYY-MM-DD HH24:MI:SS'),to_date('2016-12-01','YYYY-MM-DD HH24:MI:SS'));</v>
      </c>
    </row>
    <row r="6288" spans="1:8">
      <c r="A6288" s="11" t="s">
        <v>23026</v>
      </c>
      <c r="B6288" s="11" t="s">
        <v>9915</v>
      </c>
      <c r="C6288" s="18">
        <v>0.28079999999999999</v>
      </c>
      <c r="D6288" s="11" t="s">
        <v>9914</v>
      </c>
      <c r="E6288" s="11" t="s">
        <v>2190</v>
      </c>
      <c r="F6288" s="12" t="s">
        <v>30094</v>
      </c>
      <c r="G6288" s="12" t="s">
        <v>30095</v>
      </c>
      <c r="H6288" s="11" t="str">
        <f t="shared" si="98"/>
        <v>insert into BTRCOutgoingYRate (OID, prefix, outgoingYRateUSD, operatorName, operatorType, effectiveFrom, effectiveTo) values('68795_2016-01-01','68795','0.2808','New Caledonia-Mobilis-Mobile','MOBILE',to_date('2016-01-01','YYYY-MM-DD HH24:MI:SS'),to_date('2016-12-01','YYYY-MM-DD HH24:MI:SS'));</v>
      </c>
    </row>
    <row r="6289" spans="1:8">
      <c r="A6289" s="11" t="s">
        <v>23027</v>
      </c>
      <c r="B6289" s="11" t="s">
        <v>9916</v>
      </c>
      <c r="C6289" s="18">
        <v>0.28079999999999999</v>
      </c>
      <c r="D6289" s="11" t="s">
        <v>9914</v>
      </c>
      <c r="E6289" s="11" t="s">
        <v>2190</v>
      </c>
      <c r="F6289" s="12" t="s">
        <v>30094</v>
      </c>
      <c r="G6289" s="12" t="s">
        <v>30095</v>
      </c>
      <c r="H6289" s="11" t="str">
        <f t="shared" si="98"/>
        <v>insert into BTRCOutgoingYRate (OID, prefix, outgoingYRateUSD, operatorName, operatorType, effectiveFrom, effectiveTo) values('68796_2016-01-01','68796','0.2808','New Caledonia-Mobilis-Mobile','MOBILE',to_date('2016-01-01','YYYY-MM-DD HH24:MI:SS'),to_date('2016-12-01','YYYY-MM-DD HH24:MI:SS'));</v>
      </c>
    </row>
    <row r="6290" spans="1:8">
      <c r="A6290" s="11" t="s">
        <v>23028</v>
      </c>
      <c r="B6290" s="11" t="s">
        <v>9917</v>
      </c>
      <c r="C6290" s="18">
        <v>0.28079999999999999</v>
      </c>
      <c r="D6290" s="11" t="s">
        <v>9914</v>
      </c>
      <c r="E6290" s="11" t="s">
        <v>2190</v>
      </c>
      <c r="F6290" s="12" t="s">
        <v>30094</v>
      </c>
      <c r="G6290" s="12" t="s">
        <v>30095</v>
      </c>
      <c r="H6290" s="11" t="str">
        <f t="shared" si="98"/>
        <v>insert into BTRCOutgoingYRate (OID, prefix, outgoingYRateUSD, operatorName, operatorType, effectiveFrom, effectiveTo) values('68797_2016-01-01','68797','0.2808','New Caledonia-Mobilis-Mobile','MOBILE',to_date('2016-01-01','YYYY-MM-DD HH24:MI:SS'),to_date('2016-12-01','YYYY-MM-DD HH24:MI:SS'));</v>
      </c>
    </row>
    <row r="6291" spans="1:8">
      <c r="A6291" s="11" t="s">
        <v>23029</v>
      </c>
      <c r="B6291" s="11" t="s">
        <v>9918</v>
      </c>
      <c r="C6291" s="18">
        <v>0.2843</v>
      </c>
      <c r="D6291" s="11" t="s">
        <v>9919</v>
      </c>
      <c r="E6291" s="11" t="s">
        <v>2227</v>
      </c>
      <c r="F6291" s="12" t="s">
        <v>30094</v>
      </c>
      <c r="G6291" s="12" t="s">
        <v>30095</v>
      </c>
      <c r="H6291" s="11" t="str">
        <f t="shared" si="98"/>
        <v>insert into BTRCOutgoingYRate (OID, prefix, outgoingYRateUSD, operatorName, operatorType, effectiveFrom, effectiveTo) values('68768_2016-01-01','68768','0.2843','New Caledonia-Audiotext-Fixed','FIXED',to_date('2016-01-01','YYYY-MM-DD HH24:MI:SS'),to_date('2016-12-01','YYYY-MM-DD HH24:MI:SS'));</v>
      </c>
    </row>
    <row r="6292" spans="1:8">
      <c r="A6292" s="11" t="s">
        <v>23030</v>
      </c>
      <c r="B6292" s="11" t="s">
        <v>9920</v>
      </c>
      <c r="C6292" s="18">
        <v>0.2843</v>
      </c>
      <c r="D6292" s="11" t="s">
        <v>9919</v>
      </c>
      <c r="E6292" s="11" t="s">
        <v>2227</v>
      </c>
      <c r="F6292" s="12" t="s">
        <v>30094</v>
      </c>
      <c r="G6292" s="12" t="s">
        <v>30095</v>
      </c>
      <c r="H6292" s="11" t="str">
        <f t="shared" si="98"/>
        <v>insert into BTRCOutgoingYRate (OID, prefix, outgoingYRateUSD, operatorName, operatorType, effectiveFrom, effectiveTo) values('687366_2016-01-01','687366','0.2843','New Caledonia-Audiotext-Fixed','FIXED',to_date('2016-01-01','YYYY-MM-DD HH24:MI:SS'),to_date('2016-12-01','YYYY-MM-DD HH24:MI:SS'));</v>
      </c>
    </row>
    <row r="6293" spans="1:8">
      <c r="A6293" s="11" t="s">
        <v>23031</v>
      </c>
      <c r="B6293" s="11" t="s">
        <v>9921</v>
      </c>
      <c r="C6293" s="18">
        <v>0.28079999999999999</v>
      </c>
      <c r="D6293" s="11" t="s">
        <v>9912</v>
      </c>
      <c r="E6293" s="11" t="s">
        <v>2190</v>
      </c>
      <c r="F6293" s="12" t="s">
        <v>30094</v>
      </c>
      <c r="G6293" s="12" t="s">
        <v>30095</v>
      </c>
      <c r="H6293" s="11" t="str">
        <f t="shared" si="98"/>
        <v>insert into BTRCOutgoingYRate (OID, prefix, outgoingYRateUSD, operatorName, operatorType, effectiveFrom, effectiveTo) values('6879_2016-01-01','6879','0.2808','New Caledonia Cellular','MOBILE',to_date('2016-01-01','YYYY-MM-DD HH24:MI:SS'),to_date('2016-12-01','YYYY-MM-DD HH24:MI:SS'));</v>
      </c>
    </row>
    <row r="6294" spans="1:8">
      <c r="A6294" s="11" t="s">
        <v>23032</v>
      </c>
      <c r="B6294" s="11" t="s">
        <v>9922</v>
      </c>
      <c r="C6294" s="18">
        <v>0.28079999999999999</v>
      </c>
      <c r="D6294" s="11" t="s">
        <v>9912</v>
      </c>
      <c r="E6294" s="11" t="s">
        <v>2190</v>
      </c>
      <c r="F6294" s="12" t="s">
        <v>30094</v>
      </c>
      <c r="G6294" s="12" t="s">
        <v>30095</v>
      </c>
      <c r="H6294" s="11" t="str">
        <f t="shared" si="98"/>
        <v>insert into BTRCOutgoingYRate (OID, prefix, outgoingYRateUSD, operatorName, operatorType, effectiveFrom, effectiveTo) values('68774_2016-01-01','68774','0.2808','New Caledonia Cellular','MOBILE',to_date('2016-01-01','YYYY-MM-DD HH24:MI:SS'),to_date('2016-12-01','YYYY-MM-DD HH24:MI:SS'));</v>
      </c>
    </row>
    <row r="6295" spans="1:8">
      <c r="A6295" s="11" t="s">
        <v>23033</v>
      </c>
      <c r="B6295" s="11" t="s">
        <v>9923</v>
      </c>
      <c r="C6295" s="18">
        <v>0.28079999999999999</v>
      </c>
      <c r="D6295" s="11" t="s">
        <v>9912</v>
      </c>
      <c r="E6295" s="11" t="s">
        <v>2190</v>
      </c>
      <c r="F6295" s="12" t="s">
        <v>30094</v>
      </c>
      <c r="G6295" s="12" t="s">
        <v>30095</v>
      </c>
      <c r="H6295" s="11" t="str">
        <f t="shared" si="98"/>
        <v>insert into BTRCOutgoingYRate (OID, prefix, outgoingYRateUSD, operatorName, operatorType, effectiveFrom, effectiveTo) values('68775_2016-01-01','68775','0.2808','New Caledonia Cellular','MOBILE',to_date('2016-01-01','YYYY-MM-DD HH24:MI:SS'),to_date('2016-12-01','YYYY-MM-DD HH24:MI:SS'));</v>
      </c>
    </row>
    <row r="6296" spans="1:8">
      <c r="A6296" s="11" t="s">
        <v>23034</v>
      </c>
      <c r="B6296" s="11" t="s">
        <v>9924</v>
      </c>
      <c r="C6296" s="18">
        <v>0.28079999999999999</v>
      </c>
      <c r="D6296" s="11" t="s">
        <v>9914</v>
      </c>
      <c r="E6296" s="11" t="s">
        <v>2190</v>
      </c>
      <c r="F6296" s="12" t="s">
        <v>30094</v>
      </c>
      <c r="G6296" s="12" t="s">
        <v>30095</v>
      </c>
      <c r="H6296" s="11" t="str">
        <f t="shared" si="98"/>
        <v>insert into BTRCOutgoingYRate (OID, prefix, outgoingYRateUSD, operatorName, operatorType, effectiveFrom, effectiveTo) values('6877_2016-01-01','6877','0.2808','New Caledonia-Mobilis-Mobile','MOBILE',to_date('2016-01-01','YYYY-MM-DD HH24:MI:SS'),to_date('2016-12-01','YYYY-MM-DD HH24:MI:SS'));</v>
      </c>
    </row>
    <row r="6297" spans="1:8">
      <c r="A6297" s="11" t="s">
        <v>23035</v>
      </c>
      <c r="B6297" s="11" t="s">
        <v>9925</v>
      </c>
      <c r="C6297" s="18">
        <v>0.28079999999999999</v>
      </c>
      <c r="D6297" s="11" t="s">
        <v>9914</v>
      </c>
      <c r="E6297" s="11" t="s">
        <v>2190</v>
      </c>
      <c r="F6297" s="12" t="s">
        <v>30094</v>
      </c>
      <c r="G6297" s="12" t="s">
        <v>30095</v>
      </c>
      <c r="H6297" s="11" t="str">
        <f t="shared" si="98"/>
        <v>insert into BTRCOutgoingYRate (OID, prefix, outgoingYRateUSD, operatorName, operatorType, effectiveFrom, effectiveTo) values('6878_2016-01-01','6878','0.2808','New Caledonia-Mobilis-Mobile','MOBILE',to_date('2016-01-01','YYYY-MM-DD HH24:MI:SS'),to_date('2016-12-01','YYYY-MM-DD HH24:MI:SS'));</v>
      </c>
    </row>
    <row r="6298" spans="1:8">
      <c r="A6298" s="11" t="s">
        <v>23036</v>
      </c>
      <c r="B6298" s="11" t="s">
        <v>9926</v>
      </c>
      <c r="C6298" s="18">
        <v>0.28079999999999999</v>
      </c>
      <c r="D6298" s="11" t="s">
        <v>9914</v>
      </c>
      <c r="E6298" s="11" t="s">
        <v>2190</v>
      </c>
      <c r="F6298" s="12" t="s">
        <v>30094</v>
      </c>
      <c r="G6298" s="12" t="s">
        <v>30095</v>
      </c>
      <c r="H6298" s="11" t="str">
        <f t="shared" si="98"/>
        <v>insert into BTRCOutgoingYRate (OID, prefix, outgoingYRateUSD, operatorName, operatorType, effectiveFrom, effectiveTo) values('68791_2016-01-01','68791','0.2808','New Caledonia-Mobilis-Mobile','MOBILE',to_date('2016-01-01','YYYY-MM-DD HH24:MI:SS'),to_date('2016-12-01','YYYY-MM-DD HH24:MI:SS'));</v>
      </c>
    </row>
    <row r="6299" spans="1:8">
      <c r="A6299" s="11" t="s">
        <v>23037</v>
      </c>
      <c r="B6299" s="11" t="s">
        <v>9927</v>
      </c>
      <c r="C6299" s="18">
        <v>0.28079999999999999</v>
      </c>
      <c r="D6299" s="11" t="s">
        <v>9914</v>
      </c>
      <c r="E6299" s="11" t="s">
        <v>2190</v>
      </c>
      <c r="F6299" s="12" t="s">
        <v>30094</v>
      </c>
      <c r="G6299" s="12" t="s">
        <v>30095</v>
      </c>
      <c r="H6299" s="11" t="str">
        <f t="shared" si="98"/>
        <v>insert into BTRCOutgoingYRate (OID, prefix, outgoingYRateUSD, operatorName, operatorType, effectiveFrom, effectiveTo) values('68792_2016-01-01','68792','0.2808','New Caledonia-Mobilis-Mobile','MOBILE',to_date('2016-01-01','YYYY-MM-DD HH24:MI:SS'),to_date('2016-12-01','YYYY-MM-DD HH24:MI:SS'));</v>
      </c>
    </row>
    <row r="6300" spans="1:8">
      <c r="A6300" s="11" t="s">
        <v>23038</v>
      </c>
      <c r="B6300" s="11" t="s">
        <v>9928</v>
      </c>
      <c r="C6300" s="18">
        <v>0.28079999999999999</v>
      </c>
      <c r="D6300" s="11" t="s">
        <v>9914</v>
      </c>
      <c r="E6300" s="11" t="s">
        <v>2190</v>
      </c>
      <c r="F6300" s="12" t="s">
        <v>30094</v>
      </c>
      <c r="G6300" s="12" t="s">
        <v>30095</v>
      </c>
      <c r="H6300" s="11" t="str">
        <f t="shared" si="98"/>
        <v>insert into BTRCOutgoingYRate (OID, prefix, outgoingYRateUSD, operatorName, operatorType, effectiveFrom, effectiveTo) values('68793_2016-01-01','68793','0.2808','New Caledonia-Mobilis-Mobile','MOBILE',to_date('2016-01-01','YYYY-MM-DD HH24:MI:SS'),to_date('2016-12-01','YYYY-MM-DD HH24:MI:SS'));</v>
      </c>
    </row>
    <row r="6301" spans="1:8">
      <c r="A6301" s="11" t="s">
        <v>23039</v>
      </c>
      <c r="B6301" s="11" t="s">
        <v>9929</v>
      </c>
      <c r="C6301" s="18">
        <v>0.28079999999999999</v>
      </c>
      <c r="D6301" s="11" t="s">
        <v>9912</v>
      </c>
      <c r="E6301" s="11" t="s">
        <v>2190</v>
      </c>
      <c r="F6301" s="12" t="s">
        <v>30094</v>
      </c>
      <c r="G6301" s="12" t="s">
        <v>30095</v>
      </c>
      <c r="H6301" s="11" t="str">
        <f t="shared" si="98"/>
        <v>insert into BTRCOutgoingYRate (OID, prefix, outgoingYRateUSD, operatorName, operatorType, effectiveFrom, effectiveTo) values('68777_2016-01-01','68777','0.2808','New Caledonia Cellular','MOBILE',to_date('2016-01-01','YYYY-MM-DD HH24:MI:SS'),to_date('2016-12-01','YYYY-MM-DD HH24:MI:SS'));</v>
      </c>
    </row>
    <row r="6302" spans="1:8">
      <c r="A6302" s="11" t="s">
        <v>23040</v>
      </c>
      <c r="B6302" s="11" t="s">
        <v>9930</v>
      </c>
      <c r="C6302" s="18">
        <v>0.28079999999999999</v>
      </c>
      <c r="D6302" s="11" t="s">
        <v>9912</v>
      </c>
      <c r="E6302" s="11" t="s">
        <v>2190</v>
      </c>
      <c r="F6302" s="12" t="s">
        <v>30094</v>
      </c>
      <c r="G6302" s="12" t="s">
        <v>30095</v>
      </c>
      <c r="H6302" s="11" t="str">
        <f t="shared" si="98"/>
        <v>insert into BTRCOutgoingYRate (OID, prefix, outgoingYRateUSD, operatorName, operatorType, effectiveFrom, effectiveTo) values('68779_2016-01-01','68779','0.2808','New Caledonia Cellular','MOBILE',to_date('2016-01-01','YYYY-MM-DD HH24:MI:SS'),to_date('2016-12-01','YYYY-MM-DD HH24:MI:SS'));</v>
      </c>
    </row>
    <row r="6303" spans="1:8">
      <c r="A6303" s="11" t="s">
        <v>23041</v>
      </c>
      <c r="B6303" s="11" t="s">
        <v>9931</v>
      </c>
      <c r="C6303" s="18">
        <v>0.28079999999999999</v>
      </c>
      <c r="D6303" s="11" t="s">
        <v>9912</v>
      </c>
      <c r="E6303" s="11" t="s">
        <v>2190</v>
      </c>
      <c r="F6303" s="12" t="s">
        <v>30094</v>
      </c>
      <c r="G6303" s="12" t="s">
        <v>30095</v>
      </c>
      <c r="H6303" s="11" t="str">
        <f t="shared" si="98"/>
        <v>insert into BTRCOutgoingYRate (OID, prefix, outgoingYRateUSD, operatorName, operatorType, effectiveFrom, effectiveTo) values('68781_2016-01-01','68781','0.2808','New Caledonia Cellular','MOBILE',to_date('2016-01-01','YYYY-MM-DD HH24:MI:SS'),to_date('2016-12-01','YYYY-MM-DD HH24:MI:SS'));</v>
      </c>
    </row>
    <row r="6304" spans="1:8">
      <c r="A6304" s="11" t="s">
        <v>22299</v>
      </c>
      <c r="B6304" s="11" t="s">
        <v>8972</v>
      </c>
      <c r="C6304" s="18">
        <v>0.26069999999999999</v>
      </c>
      <c r="D6304" s="11" t="s">
        <v>8973</v>
      </c>
      <c r="E6304" s="11" t="s">
        <v>2190</v>
      </c>
      <c r="F6304" s="12" t="s">
        <v>30094</v>
      </c>
      <c r="G6304" s="12" t="s">
        <v>30095</v>
      </c>
      <c r="H6304" s="11" t="str">
        <f t="shared" si="98"/>
        <v>insert into BTRCOutgoingYRate (OID, prefix, outgoingYRateUSD, operatorName, operatorType, effectiveFrom, effectiveTo) values('356217_2016-01-01','356217','0.2607','MALTA REPUBLIC-MOBILE','MOBILE',to_date('2016-01-01','YYYY-MM-DD HH24:MI:SS'),to_date('2016-12-01','YYYY-MM-DD HH24:MI:SS'));</v>
      </c>
    </row>
    <row r="6305" spans="1:8">
      <c r="A6305" s="11" t="s">
        <v>22300</v>
      </c>
      <c r="B6305" s="11" t="s">
        <v>8974</v>
      </c>
      <c r="C6305" s="18">
        <v>0.26069999999999999</v>
      </c>
      <c r="D6305" s="11" t="s">
        <v>8973</v>
      </c>
      <c r="E6305" s="11" t="s">
        <v>2190</v>
      </c>
      <c r="F6305" s="12" t="s">
        <v>30094</v>
      </c>
      <c r="G6305" s="12" t="s">
        <v>30095</v>
      </c>
      <c r="H6305" s="11" t="str">
        <f t="shared" si="98"/>
        <v>insert into BTRCOutgoingYRate (OID, prefix, outgoingYRateUSD, operatorName, operatorType, effectiveFrom, effectiveTo) values('356712_2016-01-01','356712','0.2607','MALTA REPUBLIC-MOBILE','MOBILE',to_date('2016-01-01','YYYY-MM-DD HH24:MI:SS'),to_date('2016-12-01','YYYY-MM-DD HH24:MI:SS'));</v>
      </c>
    </row>
    <row r="6306" spans="1:8">
      <c r="A6306" s="11" t="s">
        <v>22301</v>
      </c>
      <c r="B6306" s="11" t="s">
        <v>8975</v>
      </c>
      <c r="C6306" s="18">
        <v>0.26069999999999999</v>
      </c>
      <c r="D6306" s="11" t="s">
        <v>8973</v>
      </c>
      <c r="E6306" s="11" t="s">
        <v>2190</v>
      </c>
      <c r="F6306" s="12" t="s">
        <v>30094</v>
      </c>
      <c r="G6306" s="12" t="s">
        <v>30095</v>
      </c>
      <c r="H6306" s="11" t="str">
        <f t="shared" si="98"/>
        <v>insert into BTRCOutgoingYRate (OID, prefix, outgoingYRateUSD, operatorName, operatorType, effectiveFrom, effectiveTo) values('356713_2016-01-01','356713','0.2607','MALTA REPUBLIC-MOBILE','MOBILE',to_date('2016-01-01','YYYY-MM-DD HH24:MI:SS'),to_date('2016-12-01','YYYY-MM-DD HH24:MI:SS'));</v>
      </c>
    </row>
    <row r="6307" spans="1:8">
      <c r="A6307" s="11" t="s">
        <v>22302</v>
      </c>
      <c r="B6307" s="11" t="s">
        <v>8976</v>
      </c>
      <c r="C6307" s="18">
        <v>0.26069999999999999</v>
      </c>
      <c r="D6307" s="11" t="s">
        <v>8973</v>
      </c>
      <c r="E6307" s="11" t="s">
        <v>2190</v>
      </c>
      <c r="F6307" s="12" t="s">
        <v>30094</v>
      </c>
      <c r="G6307" s="12" t="s">
        <v>30095</v>
      </c>
      <c r="H6307" s="11" t="str">
        <f t="shared" si="98"/>
        <v>insert into BTRCOutgoingYRate (OID, prefix, outgoingYRateUSD, operatorName, operatorType, effectiveFrom, effectiveTo) values('356714_2016-01-01','356714','0.2607','MALTA REPUBLIC-MOBILE','MOBILE',to_date('2016-01-01','YYYY-MM-DD HH24:MI:SS'),to_date('2016-12-01','YYYY-MM-DD HH24:MI:SS'));</v>
      </c>
    </row>
    <row r="6308" spans="1:8">
      <c r="A6308" s="11" t="s">
        <v>22303</v>
      </c>
      <c r="B6308" s="11" t="s">
        <v>8977</v>
      </c>
      <c r="C6308" s="18">
        <v>0.26069999999999999</v>
      </c>
      <c r="D6308" s="11" t="s">
        <v>8973</v>
      </c>
      <c r="E6308" s="11" t="s">
        <v>2190</v>
      </c>
      <c r="F6308" s="12" t="s">
        <v>30094</v>
      </c>
      <c r="G6308" s="12" t="s">
        <v>30095</v>
      </c>
      <c r="H6308" s="11" t="str">
        <f t="shared" si="98"/>
        <v>insert into BTRCOutgoingYRate (OID, prefix, outgoingYRateUSD, operatorName, operatorType, effectiveFrom, effectiveTo) values('356715_2016-01-01','356715','0.2607','MALTA REPUBLIC-MOBILE','MOBILE',to_date('2016-01-01','YYYY-MM-DD HH24:MI:SS'),to_date('2016-12-01','YYYY-MM-DD HH24:MI:SS'));</v>
      </c>
    </row>
    <row r="6309" spans="1:8">
      <c r="A6309" s="11" t="s">
        <v>22304</v>
      </c>
      <c r="B6309" s="11" t="s">
        <v>8978</v>
      </c>
      <c r="C6309" s="18">
        <v>0.26069999999999999</v>
      </c>
      <c r="D6309" s="11" t="s">
        <v>8973</v>
      </c>
      <c r="E6309" s="11" t="s">
        <v>2190</v>
      </c>
      <c r="F6309" s="12" t="s">
        <v>30094</v>
      </c>
      <c r="G6309" s="12" t="s">
        <v>30095</v>
      </c>
      <c r="H6309" s="11" t="str">
        <f t="shared" si="98"/>
        <v>insert into BTRCOutgoingYRate (OID, prefix, outgoingYRateUSD, operatorName, operatorType, effectiveFrom, effectiveTo) values('356716_2016-01-01','356716','0.2607','MALTA REPUBLIC-MOBILE','MOBILE',to_date('2016-01-01','YYYY-MM-DD HH24:MI:SS'),to_date('2016-12-01','YYYY-MM-DD HH24:MI:SS'));</v>
      </c>
    </row>
    <row r="6310" spans="1:8">
      <c r="A6310" s="11" t="s">
        <v>22305</v>
      </c>
      <c r="B6310" s="11" t="s">
        <v>8979</v>
      </c>
      <c r="C6310" s="18">
        <v>0.26069999999999999</v>
      </c>
      <c r="D6310" s="11" t="s">
        <v>8980</v>
      </c>
      <c r="E6310" s="11" t="s">
        <v>2190</v>
      </c>
      <c r="F6310" s="12" t="s">
        <v>30094</v>
      </c>
      <c r="G6310" s="12" t="s">
        <v>30095</v>
      </c>
      <c r="H6310" s="11" t="str">
        <f t="shared" si="98"/>
        <v>insert into BTRCOutgoingYRate (OID, prefix, outgoingYRateUSD, operatorName, operatorType, effectiveFrom, effectiveTo) values('356994_2016-01-01','356994','0.2607','Malta - Roaming Vodafone','MOBILE',to_date('2016-01-01','YYYY-MM-DD HH24:MI:SS'),to_date('2016-12-01','YYYY-MM-DD HH24:MI:SS'));</v>
      </c>
    </row>
    <row r="6311" spans="1:8">
      <c r="A6311" s="11" t="s">
        <v>22306</v>
      </c>
      <c r="B6311" s="11" t="s">
        <v>8981</v>
      </c>
      <c r="C6311" s="18">
        <v>0.26069999999999999</v>
      </c>
      <c r="D6311" s="11" t="s">
        <v>8982</v>
      </c>
      <c r="E6311" s="11" t="s">
        <v>2190</v>
      </c>
      <c r="F6311" s="12" t="s">
        <v>30094</v>
      </c>
      <c r="G6311" s="12" t="s">
        <v>30095</v>
      </c>
      <c r="H6311" s="11" t="str">
        <f t="shared" si="98"/>
        <v>insert into BTRCOutgoingYRate (OID, prefix, outgoingYRateUSD, operatorName, operatorType, effectiveFrom, effectiveTo) values('3569_2016-01-01','3569','0.2607','Malta Cellular','MOBILE',to_date('2016-01-01','YYYY-MM-DD HH24:MI:SS'),to_date('2016-12-01','YYYY-MM-DD HH24:MI:SS'));</v>
      </c>
    </row>
    <row r="6312" spans="1:8">
      <c r="A6312" s="11" t="s">
        <v>22307</v>
      </c>
      <c r="B6312" s="11" t="s">
        <v>8983</v>
      </c>
      <c r="C6312" s="18">
        <v>0.26069999999999999</v>
      </c>
      <c r="D6312" s="11" t="s">
        <v>8982</v>
      </c>
      <c r="E6312" s="11" t="s">
        <v>2190</v>
      </c>
      <c r="F6312" s="12" t="s">
        <v>30094</v>
      </c>
      <c r="G6312" s="12" t="s">
        <v>30095</v>
      </c>
      <c r="H6312" s="11" t="str">
        <f t="shared" si="98"/>
        <v>insert into BTRCOutgoingYRate (OID, prefix, outgoingYRateUSD, operatorName, operatorType, effectiveFrom, effectiveTo) values('3567_2016-01-01','3567','0.2607','Malta Cellular','MOBILE',to_date('2016-01-01','YYYY-MM-DD HH24:MI:SS'),to_date('2016-12-01','YYYY-MM-DD HH24:MI:SS'));</v>
      </c>
    </row>
    <row r="6313" spans="1:8">
      <c r="A6313" s="11" t="s">
        <v>22308</v>
      </c>
      <c r="B6313" s="11" t="s">
        <v>8984</v>
      </c>
      <c r="C6313" s="18">
        <v>0.26069999999999999</v>
      </c>
      <c r="D6313" s="11" t="s">
        <v>8985</v>
      </c>
      <c r="E6313" s="11" t="s">
        <v>2190</v>
      </c>
      <c r="F6313" s="12" t="s">
        <v>30094</v>
      </c>
      <c r="G6313" s="12" t="s">
        <v>30095</v>
      </c>
      <c r="H6313" s="11" t="str">
        <f t="shared" si="98"/>
        <v>insert into BTRCOutgoingYRate (OID, prefix, outgoingYRateUSD, operatorName, operatorType, effectiveFrom, effectiveTo) values('356981_2016-01-01','356981','0.2607','Malta Cellular Redtouch Fone','MOBILE',to_date('2016-01-01','YYYY-MM-DD HH24:MI:SS'),to_date('2016-12-01','YYYY-MM-DD HH24:MI:SS'));</v>
      </c>
    </row>
    <row r="6314" spans="1:8">
      <c r="A6314" s="11" t="s">
        <v>22309</v>
      </c>
      <c r="B6314" s="11" t="s">
        <v>8986</v>
      </c>
      <c r="C6314" s="18">
        <v>0.26069999999999999</v>
      </c>
      <c r="D6314" s="11" t="s">
        <v>8987</v>
      </c>
      <c r="E6314" s="11" t="s">
        <v>2190</v>
      </c>
      <c r="F6314" s="12" t="s">
        <v>30094</v>
      </c>
      <c r="G6314" s="12" t="s">
        <v>30095</v>
      </c>
      <c r="H6314" s="11" t="str">
        <f t="shared" si="98"/>
        <v>insert into BTRCOutgoingYRate (OID, prefix, outgoingYRateUSD, operatorName, operatorType, effectiveFrom, effectiveTo) values('35677_2016-01-01','35677','0.2607','Malta Cellular Melita','MOBILE',to_date('2016-01-01','YYYY-MM-DD HH24:MI:SS'),to_date('2016-12-01','YYYY-MM-DD HH24:MI:SS'));</v>
      </c>
    </row>
    <row r="6315" spans="1:8">
      <c r="A6315" s="11" t="s">
        <v>22310</v>
      </c>
      <c r="B6315" s="11" t="s">
        <v>8988</v>
      </c>
      <c r="C6315" s="18">
        <v>0.26069999999999999</v>
      </c>
      <c r="D6315" s="11" t="s">
        <v>8980</v>
      </c>
      <c r="E6315" s="11" t="s">
        <v>2190</v>
      </c>
      <c r="F6315" s="12" t="s">
        <v>30094</v>
      </c>
      <c r="G6315" s="12" t="s">
        <v>30095</v>
      </c>
      <c r="H6315" s="11" t="str">
        <f t="shared" si="98"/>
        <v>insert into BTRCOutgoingYRate (OID, prefix, outgoingYRateUSD, operatorName, operatorType, effectiveFrom, effectiveTo) values('356989_2016-01-01','356989','0.2607','Malta - Roaming Vodafone','MOBILE',to_date('2016-01-01','YYYY-MM-DD HH24:MI:SS'),to_date('2016-12-01','YYYY-MM-DD HH24:MI:SS'));</v>
      </c>
    </row>
    <row r="6316" spans="1:8">
      <c r="A6316" s="11" t="s">
        <v>22311</v>
      </c>
      <c r="B6316" s="11" t="s">
        <v>8989</v>
      </c>
      <c r="C6316" s="18">
        <v>0.26069999999999999</v>
      </c>
      <c r="D6316" s="11" t="s">
        <v>8990</v>
      </c>
      <c r="E6316" s="11" t="s">
        <v>2190</v>
      </c>
      <c r="F6316" s="12" t="s">
        <v>30094</v>
      </c>
      <c r="G6316" s="12" t="s">
        <v>30095</v>
      </c>
      <c r="H6316" s="11" t="str">
        <f t="shared" si="98"/>
        <v>insert into BTRCOutgoingYRate (OID, prefix, outgoingYRateUSD, operatorName, operatorType, effectiveFrom, effectiveTo) values('356797_2016-01-01','356797','0.2607','Malta - Roaming Others','MOBILE',to_date('2016-01-01','YYYY-MM-DD HH24:MI:SS'),to_date('2016-12-01','YYYY-MM-DD HH24:MI:SS'));</v>
      </c>
    </row>
    <row r="6317" spans="1:8">
      <c r="A6317" s="11" t="s">
        <v>22312</v>
      </c>
      <c r="B6317" s="11" t="s">
        <v>1943</v>
      </c>
      <c r="C6317" s="18">
        <v>0.29499999999999998</v>
      </c>
      <c r="D6317" s="11" t="s">
        <v>8991</v>
      </c>
      <c r="E6317" s="11" t="s">
        <v>2227</v>
      </c>
      <c r="F6317" s="12" t="s">
        <v>30094</v>
      </c>
      <c r="G6317" s="12" t="s">
        <v>30095</v>
      </c>
      <c r="H6317" s="11" t="str">
        <f t="shared" si="98"/>
        <v>insert into BTRCOutgoingYRate (OID, prefix, outgoingYRateUSD, operatorName, operatorType, effectiveFrom, effectiveTo) values('692_2016-01-01','692','0.295','Marshall Islands All Country','FIXED',to_date('2016-01-01','YYYY-MM-DD HH24:MI:SS'),to_date('2016-12-01','YYYY-MM-DD HH24:MI:SS'));</v>
      </c>
    </row>
    <row r="6318" spans="1:8">
      <c r="A6318" s="11" t="s">
        <v>22313</v>
      </c>
      <c r="B6318" s="11" t="s">
        <v>8992</v>
      </c>
      <c r="C6318" s="18">
        <v>0.25</v>
      </c>
      <c r="D6318" s="11" t="s">
        <v>8993</v>
      </c>
      <c r="E6318" s="11" t="s">
        <v>2190</v>
      </c>
      <c r="F6318" s="12" t="s">
        <v>30094</v>
      </c>
      <c r="G6318" s="12" t="s">
        <v>30095</v>
      </c>
      <c r="H6318" s="11" t="str">
        <f t="shared" si="98"/>
        <v>insert into BTRCOutgoingYRate (OID, prefix, outgoingYRateUSD, operatorName, operatorType, effectiveFrom, effectiveTo) values('692545_2016-01-01','692545','0.25','MARSHALL ISLANDS-MOBILE','MOBILE',to_date('2016-01-01','YYYY-MM-DD HH24:MI:SS'),to_date('2016-12-01','YYYY-MM-DD HH24:MI:SS'));</v>
      </c>
    </row>
    <row r="6319" spans="1:8">
      <c r="A6319" s="11" t="s">
        <v>22314</v>
      </c>
      <c r="B6319" s="11" t="s">
        <v>8994</v>
      </c>
      <c r="C6319" s="18">
        <v>0.25</v>
      </c>
      <c r="D6319" s="11" t="s">
        <v>8993</v>
      </c>
      <c r="E6319" s="11" t="s">
        <v>2190</v>
      </c>
      <c r="F6319" s="12" t="s">
        <v>30094</v>
      </c>
      <c r="G6319" s="12" t="s">
        <v>30095</v>
      </c>
      <c r="H6319" s="11" t="str">
        <f t="shared" si="98"/>
        <v>insert into BTRCOutgoingYRate (OID, prefix, outgoingYRateUSD, operatorName, operatorType, effectiveFrom, effectiveTo) values('692456_2016-01-01','692456','0.25','MARSHALL ISLANDS-MOBILE','MOBILE',to_date('2016-01-01','YYYY-MM-DD HH24:MI:SS'),to_date('2016-12-01','YYYY-MM-DD HH24:MI:SS'));</v>
      </c>
    </row>
    <row r="6320" spans="1:8">
      <c r="A6320" s="11" t="s">
        <v>22315</v>
      </c>
      <c r="B6320" s="11" t="s">
        <v>8995</v>
      </c>
      <c r="C6320" s="18">
        <v>0.25</v>
      </c>
      <c r="D6320" s="11" t="s">
        <v>8996</v>
      </c>
      <c r="E6320" s="11" t="s">
        <v>2190</v>
      </c>
      <c r="F6320" s="12" t="s">
        <v>30094</v>
      </c>
      <c r="G6320" s="12" t="s">
        <v>30095</v>
      </c>
      <c r="H6320" s="11" t="str">
        <f t="shared" si="98"/>
        <v>insert into BTRCOutgoingYRate (OID, prefix, outgoingYRateUSD, operatorName, operatorType, effectiveFrom, effectiveTo) values('692235_2016-01-01','692235','0.25','Marshall Islands-Other-Mobile','MOBILE',to_date('2016-01-01','YYYY-MM-DD HH24:MI:SS'),to_date('2016-12-01','YYYY-MM-DD HH24:MI:SS'));</v>
      </c>
    </row>
    <row r="6321" spans="1:8">
      <c r="A6321" s="11" t="s">
        <v>22316</v>
      </c>
      <c r="B6321" s="11" t="s">
        <v>8997</v>
      </c>
      <c r="C6321" s="18">
        <v>0.25</v>
      </c>
      <c r="D6321" s="11" t="s">
        <v>8996</v>
      </c>
      <c r="E6321" s="11" t="s">
        <v>2190</v>
      </c>
      <c r="F6321" s="12" t="s">
        <v>30094</v>
      </c>
      <c r="G6321" s="12" t="s">
        <v>30095</v>
      </c>
      <c r="H6321" s="11" t="str">
        <f t="shared" si="98"/>
        <v>insert into BTRCOutgoingYRate (OID, prefix, outgoingYRateUSD, operatorName, operatorType, effectiveFrom, effectiveTo) values('692455_2016-01-01','692455','0.25','Marshall Islands-Other-Mobile','MOBILE',to_date('2016-01-01','YYYY-MM-DD HH24:MI:SS'),to_date('2016-12-01','YYYY-MM-DD HH24:MI:SS'));</v>
      </c>
    </row>
    <row r="6322" spans="1:8">
      <c r="A6322" s="11" t="s">
        <v>22317</v>
      </c>
      <c r="B6322" s="11" t="s">
        <v>8998</v>
      </c>
      <c r="C6322" s="18">
        <v>0.25</v>
      </c>
      <c r="D6322" s="11" t="s">
        <v>8996</v>
      </c>
      <c r="E6322" s="11" t="s">
        <v>2190</v>
      </c>
      <c r="F6322" s="12" t="s">
        <v>30094</v>
      </c>
      <c r="G6322" s="12" t="s">
        <v>30095</v>
      </c>
      <c r="H6322" s="11" t="str">
        <f t="shared" si="98"/>
        <v>insert into BTRCOutgoingYRate (OID, prefix, outgoingYRateUSD, operatorName, operatorType, effectiveFrom, effectiveTo) values('692625_2016-01-01','692625','0.25','Marshall Islands-Other-Mobile','MOBILE',to_date('2016-01-01','YYYY-MM-DD HH24:MI:SS'),to_date('2016-12-01','YYYY-MM-DD HH24:MI:SS'));</v>
      </c>
    </row>
    <row r="6323" spans="1:8">
      <c r="A6323" s="11" t="s">
        <v>22318</v>
      </c>
      <c r="B6323" s="11" t="s">
        <v>8999</v>
      </c>
      <c r="C6323" s="18">
        <v>0.25</v>
      </c>
      <c r="D6323" s="11" t="s">
        <v>8993</v>
      </c>
      <c r="E6323" s="11" t="s">
        <v>2190</v>
      </c>
      <c r="F6323" s="12" t="s">
        <v>30094</v>
      </c>
      <c r="G6323" s="12" t="s">
        <v>30095</v>
      </c>
      <c r="H6323" s="11" t="str">
        <f t="shared" si="98"/>
        <v>insert into BTRCOutgoingYRate (OID, prefix, outgoingYRateUSD, operatorName, operatorType, effectiveFrom, effectiveTo) values('692999_2016-01-01','692999','0.25','MARSHALL ISLANDS-MOBILE','MOBILE',to_date('2016-01-01','YYYY-MM-DD HH24:MI:SS'),to_date('2016-12-01','YYYY-MM-DD HH24:MI:SS'));</v>
      </c>
    </row>
    <row r="6324" spans="1:8">
      <c r="A6324" s="11" t="s">
        <v>22319</v>
      </c>
      <c r="B6324" s="11" t="s">
        <v>9000</v>
      </c>
      <c r="C6324" s="18">
        <v>0.25</v>
      </c>
      <c r="D6324" s="11" t="s">
        <v>8993</v>
      </c>
      <c r="E6324" s="11" t="s">
        <v>2190</v>
      </c>
      <c r="F6324" s="12" t="s">
        <v>30094</v>
      </c>
      <c r="G6324" s="12" t="s">
        <v>30095</v>
      </c>
      <c r="H6324" s="11" t="str">
        <f t="shared" si="98"/>
        <v>insert into BTRCOutgoingYRate (OID, prefix, outgoingYRateUSD, operatorName, operatorType, effectiveFrom, effectiveTo) values('692329_2016-01-01','692329','0.25','MARSHALL ISLANDS-MOBILE','MOBILE',to_date('2016-01-01','YYYY-MM-DD HH24:MI:SS'),to_date('2016-12-01','YYYY-MM-DD HH24:MI:SS'));</v>
      </c>
    </row>
    <row r="6325" spans="1:8">
      <c r="A6325" s="11" t="s">
        <v>22320</v>
      </c>
      <c r="B6325" s="11" t="s">
        <v>1895</v>
      </c>
      <c r="C6325" s="18">
        <v>0.248</v>
      </c>
      <c r="D6325" s="11" t="s">
        <v>9001</v>
      </c>
      <c r="E6325" s="11" t="s">
        <v>2227</v>
      </c>
      <c r="F6325" s="12" t="s">
        <v>30094</v>
      </c>
      <c r="G6325" s="12" t="s">
        <v>30095</v>
      </c>
      <c r="H6325" s="11" t="str">
        <f t="shared" si="98"/>
        <v>insert into BTRCOutgoingYRate (OID, prefix, outgoingYRateUSD, operatorName, operatorType, effectiveFrom, effectiveTo) values('596_2016-01-01','596','0.248','Martinique (French Antilles)','FIXED',to_date('2016-01-01','YYYY-MM-DD HH24:MI:SS'),to_date('2016-12-01','YYYY-MM-DD HH24:MI:SS'));</v>
      </c>
    </row>
    <row r="6326" spans="1:8">
      <c r="A6326" s="11" t="s">
        <v>22321</v>
      </c>
      <c r="B6326" s="11" t="s">
        <v>9002</v>
      </c>
      <c r="C6326" s="18">
        <v>0.33700000000000002</v>
      </c>
      <c r="D6326" s="11" t="s">
        <v>9003</v>
      </c>
      <c r="E6326" s="11" t="s">
        <v>2190</v>
      </c>
      <c r="F6326" s="12" t="s">
        <v>30094</v>
      </c>
      <c r="G6326" s="12" t="s">
        <v>30095</v>
      </c>
      <c r="H6326" s="11" t="str">
        <f t="shared" si="98"/>
        <v>insert into BTRCOutgoingYRate (OID, prefix, outgoingYRateUSD, operatorName, operatorType, effectiveFrom, effectiveTo) values('596696_2016-01-01','596696','0.337','Martinique Mobile Digicel (Martinique)','MOBILE',to_date('2016-01-01','YYYY-MM-DD HH24:MI:SS'),to_date('2016-12-01','YYYY-MM-DD HH24:MI:SS'));</v>
      </c>
    </row>
    <row r="6327" spans="1:8">
      <c r="A6327" s="11" t="s">
        <v>22322</v>
      </c>
      <c r="B6327" s="11" t="s">
        <v>9004</v>
      </c>
      <c r="C6327" s="18">
        <v>0.33700000000000002</v>
      </c>
      <c r="D6327" s="11" t="s">
        <v>9005</v>
      </c>
      <c r="E6327" s="11" t="s">
        <v>2190</v>
      </c>
      <c r="F6327" s="12" t="s">
        <v>30094</v>
      </c>
      <c r="G6327" s="12" t="s">
        <v>30095</v>
      </c>
      <c r="H6327" s="11" t="str">
        <f t="shared" si="98"/>
        <v>insert into BTRCOutgoingYRate (OID, prefix, outgoingYRateUSD, operatorName, operatorType, effectiveFrom, effectiveTo) values('596876_2016-01-01','596876','0.337','Martinique Mobile','MOBILE',to_date('2016-01-01','YYYY-MM-DD HH24:MI:SS'),to_date('2016-12-01','YYYY-MM-DD HH24:MI:SS'));</v>
      </c>
    </row>
    <row r="6328" spans="1:8">
      <c r="A6328" s="11" t="s">
        <v>22323</v>
      </c>
      <c r="B6328" s="11" t="s">
        <v>9006</v>
      </c>
      <c r="C6328" s="18">
        <v>0.248</v>
      </c>
      <c r="D6328" s="11" t="s">
        <v>9007</v>
      </c>
      <c r="E6328" s="11" t="s">
        <v>2227</v>
      </c>
      <c r="F6328" s="12" t="s">
        <v>30094</v>
      </c>
      <c r="G6328" s="12" t="s">
        <v>30095</v>
      </c>
      <c r="H6328" s="11" t="str">
        <f t="shared" si="98"/>
        <v>insert into BTRCOutgoingYRate (OID, prefix, outgoingYRateUSD, operatorName, operatorType, effectiveFrom, effectiveTo) values('596596_2016-01-01','596596','0.248','MARTINIQUE FIXED','FIXED',to_date('2016-01-01','YYYY-MM-DD HH24:MI:SS'),to_date('2016-12-01','YYYY-MM-DD HH24:MI:SS'));</v>
      </c>
    </row>
    <row r="6329" spans="1:8">
      <c r="A6329" s="11" t="s">
        <v>22324</v>
      </c>
      <c r="B6329" s="11" t="s">
        <v>9008</v>
      </c>
      <c r="C6329" s="18">
        <v>0.24390000000000001</v>
      </c>
      <c r="D6329" s="11" t="s">
        <v>9009</v>
      </c>
      <c r="E6329" s="11" t="s">
        <v>2190</v>
      </c>
      <c r="F6329" s="12" t="s">
        <v>30094</v>
      </c>
      <c r="G6329" s="12" t="s">
        <v>30095</v>
      </c>
      <c r="H6329" s="11" t="str">
        <f t="shared" si="98"/>
        <v>insert into BTRCOutgoingYRate (OID, prefix, outgoingYRateUSD, operatorName, operatorType, effectiveFrom, effectiveTo) values('22273_2016-01-01','22273','0.2439','Mauritania Cellular Mattel','MOBILE',to_date('2016-01-01','YYYY-MM-DD HH24:MI:SS'),to_date('2016-12-01','YYYY-MM-DD HH24:MI:SS'));</v>
      </c>
    </row>
    <row r="6330" spans="1:8">
      <c r="A6330" s="11" t="s">
        <v>22325</v>
      </c>
      <c r="B6330" s="11" t="s">
        <v>9010</v>
      </c>
      <c r="C6330" s="18">
        <v>0.24390000000000001</v>
      </c>
      <c r="D6330" s="11" t="s">
        <v>9009</v>
      </c>
      <c r="E6330" s="11" t="s">
        <v>2190</v>
      </c>
      <c r="F6330" s="12" t="s">
        <v>30094</v>
      </c>
      <c r="G6330" s="12" t="s">
        <v>30095</v>
      </c>
      <c r="H6330" s="11" t="str">
        <f t="shared" si="98"/>
        <v>insert into BTRCOutgoingYRate (OID, prefix, outgoingYRateUSD, operatorName, operatorType, effectiveFrom, effectiveTo) values('22262_2016-01-01','22262','0.2439','Mauritania Cellular Mattel','MOBILE',to_date('2016-01-01','YYYY-MM-DD HH24:MI:SS'),to_date('2016-12-01','YYYY-MM-DD HH24:MI:SS'));</v>
      </c>
    </row>
    <row r="6331" spans="1:8">
      <c r="A6331" s="11" t="s">
        <v>22326</v>
      </c>
      <c r="B6331" s="11" t="s">
        <v>9011</v>
      </c>
      <c r="C6331" s="18">
        <v>0.24390000000000001</v>
      </c>
      <c r="D6331" s="11" t="s">
        <v>9012</v>
      </c>
      <c r="E6331" s="11" t="s">
        <v>2190</v>
      </c>
      <c r="F6331" s="12" t="s">
        <v>30094</v>
      </c>
      <c r="G6331" s="12" t="s">
        <v>30095</v>
      </c>
      <c r="H6331" s="11" t="str">
        <f t="shared" si="98"/>
        <v>insert into BTRCOutgoingYRate (OID, prefix, outgoingYRateUSD, operatorName, operatorType, effectiveFrom, effectiveTo) values('22277_2016-01-01','22277','0.2439','Mauritania Cellular Mauritel','MOBILE',to_date('2016-01-01','YYYY-MM-DD HH24:MI:SS'),to_date('2016-12-01','YYYY-MM-DD HH24:MI:SS'));</v>
      </c>
    </row>
    <row r="6332" spans="1:8">
      <c r="A6332" s="11" t="s">
        <v>22327</v>
      </c>
      <c r="B6332" s="11" t="s">
        <v>9013</v>
      </c>
      <c r="C6332" s="18">
        <v>0.24390000000000001</v>
      </c>
      <c r="D6332" s="11" t="s">
        <v>9012</v>
      </c>
      <c r="E6332" s="11" t="s">
        <v>2190</v>
      </c>
      <c r="F6332" s="12" t="s">
        <v>30094</v>
      </c>
      <c r="G6332" s="12" t="s">
        <v>30095</v>
      </c>
      <c r="H6332" s="11" t="str">
        <f t="shared" si="98"/>
        <v>insert into BTRCOutgoingYRate (OID, prefix, outgoingYRateUSD, operatorName, operatorType, effectiveFrom, effectiveTo) values('22275_2016-01-01','22275','0.2439','Mauritania Cellular Mauritel','MOBILE',to_date('2016-01-01','YYYY-MM-DD HH24:MI:SS'),to_date('2016-12-01','YYYY-MM-DD HH24:MI:SS'));</v>
      </c>
    </row>
    <row r="6333" spans="1:8">
      <c r="A6333" s="11" t="s">
        <v>22328</v>
      </c>
      <c r="B6333" s="11" t="s">
        <v>9014</v>
      </c>
      <c r="C6333" s="18">
        <v>0.24390000000000001</v>
      </c>
      <c r="D6333" s="11" t="s">
        <v>9012</v>
      </c>
      <c r="E6333" s="11" t="s">
        <v>2190</v>
      </c>
      <c r="F6333" s="12" t="s">
        <v>30094</v>
      </c>
      <c r="G6333" s="12" t="s">
        <v>30095</v>
      </c>
      <c r="H6333" s="11" t="str">
        <f t="shared" si="98"/>
        <v>insert into BTRCOutgoingYRate (OID, prefix, outgoingYRateUSD, operatorName, operatorType, effectiveFrom, effectiveTo) values('22269_2016-01-01','22269','0.2439','Mauritania Cellular Mauritel','MOBILE',to_date('2016-01-01','YYYY-MM-DD HH24:MI:SS'),to_date('2016-12-01','YYYY-MM-DD HH24:MI:SS'));</v>
      </c>
    </row>
    <row r="6334" spans="1:8">
      <c r="A6334" s="11" t="s">
        <v>22329</v>
      </c>
      <c r="B6334" s="11" t="s">
        <v>1701</v>
      </c>
      <c r="C6334" s="18">
        <v>0.2445</v>
      </c>
      <c r="D6334" s="11" t="s">
        <v>9015</v>
      </c>
      <c r="E6334" s="11" t="s">
        <v>2227</v>
      </c>
      <c r="F6334" s="12" t="s">
        <v>30094</v>
      </c>
      <c r="G6334" s="12" t="s">
        <v>30095</v>
      </c>
      <c r="H6334" s="11" t="str">
        <f t="shared" si="98"/>
        <v>insert into BTRCOutgoingYRate (OID, prefix, outgoingYRateUSD, operatorName, operatorType, effectiveFrom, effectiveTo) values('222_2016-01-01','222','0.2445','Mauritiania-ROC-Fixed','FIXED',to_date('2016-01-01','YYYY-MM-DD HH24:MI:SS'),to_date('2016-12-01','YYYY-MM-DD HH24:MI:SS'));</v>
      </c>
    </row>
    <row r="6335" spans="1:8">
      <c r="A6335" s="11" t="s">
        <v>22330</v>
      </c>
      <c r="B6335" s="11" t="s">
        <v>9016</v>
      </c>
      <c r="C6335" s="18">
        <v>0.24390000000000001</v>
      </c>
      <c r="D6335" s="11" t="s">
        <v>9017</v>
      </c>
      <c r="E6335" s="11" t="s">
        <v>2190</v>
      </c>
      <c r="F6335" s="12" t="s">
        <v>30094</v>
      </c>
      <c r="G6335" s="12" t="s">
        <v>30095</v>
      </c>
      <c r="H6335" s="11" t="str">
        <f t="shared" si="98"/>
        <v>insert into BTRCOutgoingYRate (OID, prefix, outgoingYRateUSD, operatorName, operatorType, effectiveFrom, effectiveTo) values('22261_2016-01-01','22261','0.2439','Mauritiania-Mauritel-Mobile','MOBILE',to_date('2016-01-01','YYYY-MM-DD HH24:MI:SS'),to_date('2016-12-01','YYYY-MM-DD HH24:MI:SS'));</v>
      </c>
    </row>
    <row r="6336" spans="1:8">
      <c r="A6336" s="11" t="s">
        <v>22331</v>
      </c>
      <c r="B6336" s="11" t="s">
        <v>9018</v>
      </c>
      <c r="C6336" s="18">
        <v>0.24390000000000001</v>
      </c>
      <c r="D6336" s="11" t="s">
        <v>9019</v>
      </c>
      <c r="E6336" s="11" t="s">
        <v>2190</v>
      </c>
      <c r="F6336" s="12" t="s">
        <v>30094</v>
      </c>
      <c r="G6336" s="12" t="s">
        <v>30095</v>
      </c>
      <c r="H6336" s="11" t="str">
        <f t="shared" si="98"/>
        <v>insert into BTRCOutgoingYRate (OID, prefix, outgoingYRateUSD, operatorName, operatorType, effectiveFrom, effectiveTo) values('2226_2016-01-01','2226','0.2439','Mauritania-Mobile','MOBILE',to_date('2016-01-01','YYYY-MM-DD HH24:MI:SS'),to_date('2016-12-01','YYYY-MM-DD HH24:MI:SS'));</v>
      </c>
    </row>
    <row r="6337" spans="1:8">
      <c r="A6337" s="11" t="s">
        <v>22332</v>
      </c>
      <c r="B6337" s="11" t="s">
        <v>9020</v>
      </c>
      <c r="C6337" s="18">
        <v>0.24390000000000001</v>
      </c>
      <c r="D6337" s="11" t="s">
        <v>9019</v>
      </c>
      <c r="E6337" s="11" t="s">
        <v>2190</v>
      </c>
      <c r="F6337" s="12" t="s">
        <v>30094</v>
      </c>
      <c r="G6337" s="12" t="s">
        <v>30095</v>
      </c>
      <c r="H6337" s="11" t="str">
        <f t="shared" si="98"/>
        <v>insert into BTRCOutgoingYRate (OID, prefix, outgoingYRateUSD, operatorName, operatorType, effectiveFrom, effectiveTo) values('222598_2016-01-01','222598','0.2439','Mauritania-Mobile','MOBILE',to_date('2016-01-01','YYYY-MM-DD HH24:MI:SS'),to_date('2016-12-01','YYYY-MM-DD HH24:MI:SS'));</v>
      </c>
    </row>
    <row r="6338" spans="1:8">
      <c r="A6338" s="11" t="s">
        <v>22333</v>
      </c>
      <c r="B6338" s="11" t="s">
        <v>9021</v>
      </c>
      <c r="C6338" s="18">
        <v>0.24390000000000001</v>
      </c>
      <c r="D6338" s="11" t="s">
        <v>9019</v>
      </c>
      <c r="E6338" s="11" t="s">
        <v>2190</v>
      </c>
      <c r="F6338" s="12" t="s">
        <v>30094</v>
      </c>
      <c r="G6338" s="12" t="s">
        <v>30095</v>
      </c>
      <c r="H6338" s="11" t="str">
        <f t="shared" si="98"/>
        <v>insert into BTRCOutgoingYRate (OID, prefix, outgoingYRateUSD, operatorName, operatorType, effectiveFrom, effectiveTo) values('222597_2016-01-01','222597','0.2439','Mauritania-Mobile','MOBILE',to_date('2016-01-01','YYYY-MM-DD HH24:MI:SS'),to_date('2016-12-01','YYYY-MM-DD HH24:MI:SS'));</v>
      </c>
    </row>
    <row r="6339" spans="1:8">
      <c r="A6339" s="11" t="s">
        <v>22334</v>
      </c>
      <c r="B6339" s="11" t="s">
        <v>9022</v>
      </c>
      <c r="C6339" s="18">
        <v>0.24390000000000001</v>
      </c>
      <c r="D6339" s="11" t="s">
        <v>9019</v>
      </c>
      <c r="E6339" s="11" t="s">
        <v>2190</v>
      </c>
      <c r="F6339" s="12" t="s">
        <v>30094</v>
      </c>
      <c r="G6339" s="12" t="s">
        <v>30095</v>
      </c>
      <c r="H6339" s="11" t="str">
        <f t="shared" si="98"/>
        <v>insert into BTRCOutgoingYRate (OID, prefix, outgoingYRateUSD, operatorName, operatorType, effectiveFrom, effectiveTo) values('2227_2016-01-01','2227','0.2439','Mauritania-Mobile','MOBILE',to_date('2016-01-01','YYYY-MM-DD HH24:MI:SS'),to_date('2016-12-01','YYYY-MM-DD HH24:MI:SS'));</v>
      </c>
    </row>
    <row r="6340" spans="1:8">
      <c r="A6340" s="11" t="s">
        <v>22335</v>
      </c>
      <c r="B6340" s="11" t="s">
        <v>9023</v>
      </c>
      <c r="C6340" s="18">
        <v>0.24390000000000001</v>
      </c>
      <c r="D6340" s="11" t="s">
        <v>9019</v>
      </c>
      <c r="E6340" s="11" t="s">
        <v>2190</v>
      </c>
      <c r="F6340" s="12" t="s">
        <v>30094</v>
      </c>
      <c r="G6340" s="12" t="s">
        <v>30095</v>
      </c>
      <c r="H6340" s="11" t="str">
        <f t="shared" ref="H6340:H6403" si="99">H$1&amp;IF(ISBLANK(A6340),"null","'"&amp;A6340&amp;"'")&amp;","&amp;IF(ISBLANK(B6340),"null","'"&amp;B6340&amp;"'")&amp;","&amp;IF(ISBLANK(C6340),"null","'"&amp;C6340&amp;"'")&amp;","&amp;IF(ISBLANK(D6340),"null","'"&amp;D6340&amp;"'")&amp;","&amp;IF(ISBLANK(E6340),"null","'"&amp;E6340&amp;"'")&amp;","&amp;IF(ISBLANK(F6340),"null","to_date('"&amp;F6340&amp;"','YYYY-MM-DD HH24:MI:SS')")&amp;","&amp;IF(ISBLANK(G6340),"null","to_date('"&amp;G6340&amp;"','YYYY-MM-DD HH24:MI:SS')")&amp;
I$1</f>
        <v>insert into BTRCOutgoingYRate (OID, prefix, outgoingYRateUSD, operatorName, operatorType, effectiveFrom, effectiveTo) values('2225_2016-01-01','2225','0.2439','Mauritania-Mobile','MOBILE',to_date('2016-01-01','YYYY-MM-DD HH24:MI:SS'),to_date('2016-12-01','YYYY-MM-DD HH24:MI:SS'));</v>
      </c>
    </row>
    <row r="6341" spans="1:8">
      <c r="A6341" s="11" t="s">
        <v>22336</v>
      </c>
      <c r="B6341" s="11" t="s">
        <v>9024</v>
      </c>
      <c r="C6341" s="18">
        <v>0.24390000000000001</v>
      </c>
      <c r="D6341" s="11" t="s">
        <v>9025</v>
      </c>
      <c r="E6341" s="11" t="s">
        <v>2190</v>
      </c>
      <c r="F6341" s="12" t="s">
        <v>30094</v>
      </c>
      <c r="G6341" s="12" t="s">
        <v>30095</v>
      </c>
      <c r="H6341" s="11" t="str">
        <f t="shared" si="99"/>
        <v>insert into BTRCOutgoingYRate (OID, prefix, outgoingYRateUSD, operatorName, operatorType, effectiveFrom, effectiveTo) values('2222_2016-01-01','2222','0.2439','MAURITANIA OTHER MOBILE','MOBILE',to_date('2016-01-01','YYYY-MM-DD HH24:MI:SS'),to_date('2016-12-01','YYYY-MM-DD HH24:MI:SS'));</v>
      </c>
    </row>
    <row r="6342" spans="1:8">
      <c r="A6342" s="11" t="s">
        <v>22337</v>
      </c>
      <c r="B6342" s="11" t="s">
        <v>9026</v>
      </c>
      <c r="C6342" s="18">
        <v>0.24390000000000001</v>
      </c>
      <c r="D6342" s="11" t="s">
        <v>9025</v>
      </c>
      <c r="E6342" s="11" t="s">
        <v>2190</v>
      </c>
      <c r="F6342" s="12" t="s">
        <v>30094</v>
      </c>
      <c r="G6342" s="12" t="s">
        <v>30095</v>
      </c>
      <c r="H6342" s="11" t="str">
        <f t="shared" si="99"/>
        <v>insert into BTRCOutgoingYRate (OID, prefix, outgoingYRateUSD, operatorName, operatorType, effectiveFrom, effectiveTo) values('22278_2016-01-01','22278','0.2439','MAURITANIA OTHER MOBILE','MOBILE',to_date('2016-01-01','YYYY-MM-DD HH24:MI:SS'),to_date('2016-12-01','YYYY-MM-DD HH24:MI:SS'));</v>
      </c>
    </row>
    <row r="6343" spans="1:8">
      <c r="A6343" s="11" t="s">
        <v>22338</v>
      </c>
      <c r="B6343" s="11" t="s">
        <v>9027</v>
      </c>
      <c r="C6343" s="18">
        <v>0.24390000000000001</v>
      </c>
      <c r="D6343" s="11" t="s">
        <v>9025</v>
      </c>
      <c r="E6343" s="11" t="s">
        <v>2190</v>
      </c>
      <c r="F6343" s="12" t="s">
        <v>30094</v>
      </c>
      <c r="G6343" s="12" t="s">
        <v>30095</v>
      </c>
      <c r="H6343" s="11" t="str">
        <f t="shared" si="99"/>
        <v>insert into BTRCOutgoingYRate (OID, prefix, outgoingYRateUSD, operatorName, operatorType, effectiveFrom, effectiveTo) values('22279_2016-01-01','22279','0.2439','MAURITANIA OTHER MOBILE','MOBILE',to_date('2016-01-01','YYYY-MM-DD HH24:MI:SS'),to_date('2016-12-01','YYYY-MM-DD HH24:MI:SS'));</v>
      </c>
    </row>
    <row r="6344" spans="1:8">
      <c r="A6344" s="11" t="s">
        <v>22339</v>
      </c>
      <c r="B6344" s="11" t="s">
        <v>9028</v>
      </c>
      <c r="C6344" s="18">
        <v>0.24390000000000001</v>
      </c>
      <c r="D6344" s="11" t="s">
        <v>9025</v>
      </c>
      <c r="E6344" s="11" t="s">
        <v>2190</v>
      </c>
      <c r="F6344" s="12" t="s">
        <v>30094</v>
      </c>
      <c r="G6344" s="12" t="s">
        <v>30095</v>
      </c>
      <c r="H6344" s="11" t="str">
        <f t="shared" si="99"/>
        <v>insert into BTRCOutgoingYRate (OID, prefix, outgoingYRateUSD, operatorName, operatorType, effectiveFrom, effectiveTo) values('22270_2016-01-01','22270','0.2439','MAURITANIA OTHER MOBILE','MOBILE',to_date('2016-01-01','YYYY-MM-DD HH24:MI:SS'),to_date('2016-12-01','YYYY-MM-DD HH24:MI:SS'));</v>
      </c>
    </row>
    <row r="6345" spans="1:8">
      <c r="A6345" s="11" t="s">
        <v>22340</v>
      </c>
      <c r="B6345" s="11" t="s">
        <v>9029</v>
      </c>
      <c r="C6345" s="18">
        <v>0.24390000000000001</v>
      </c>
      <c r="D6345" s="11" t="s">
        <v>9012</v>
      </c>
      <c r="E6345" s="11" t="s">
        <v>2190</v>
      </c>
      <c r="F6345" s="12" t="s">
        <v>30094</v>
      </c>
      <c r="G6345" s="12" t="s">
        <v>30095</v>
      </c>
      <c r="H6345" s="11" t="str">
        <f t="shared" si="99"/>
        <v>insert into BTRCOutgoingYRate (OID, prefix, outgoingYRateUSD, operatorName, operatorType, effectiveFrom, effectiveTo) values('2224_2016-01-01','2224','0.2439','Mauritania Cellular Mauritel','MOBILE',to_date('2016-01-01','YYYY-MM-DD HH24:MI:SS'),to_date('2016-12-01','YYYY-MM-DD HH24:MI:SS'));</v>
      </c>
    </row>
    <row r="6346" spans="1:8">
      <c r="A6346" s="11" t="s">
        <v>22341</v>
      </c>
      <c r="B6346" s="11" t="s">
        <v>9030</v>
      </c>
      <c r="C6346" s="18">
        <v>0.24390000000000001</v>
      </c>
      <c r="D6346" s="11" t="s">
        <v>9012</v>
      </c>
      <c r="E6346" s="11" t="s">
        <v>2190</v>
      </c>
      <c r="F6346" s="12" t="s">
        <v>30094</v>
      </c>
      <c r="G6346" s="12" t="s">
        <v>30095</v>
      </c>
      <c r="H6346" s="11" t="str">
        <f t="shared" si="99"/>
        <v>insert into BTRCOutgoingYRate (OID, prefix, outgoingYRateUSD, operatorName, operatorType, effectiveFrom, effectiveTo) values('22260_2016-01-01','22260','0.2439','Mauritania Cellular Mauritel','MOBILE',to_date('2016-01-01','YYYY-MM-DD HH24:MI:SS'),to_date('2016-12-01','YYYY-MM-DD HH24:MI:SS'));</v>
      </c>
    </row>
    <row r="6347" spans="1:8">
      <c r="A6347" s="11" t="s">
        <v>22342</v>
      </c>
      <c r="B6347" s="11" t="s">
        <v>9031</v>
      </c>
      <c r="C6347" s="18">
        <v>0.24390000000000001</v>
      </c>
      <c r="D6347" s="11" t="s">
        <v>9012</v>
      </c>
      <c r="E6347" s="11" t="s">
        <v>2190</v>
      </c>
      <c r="F6347" s="12" t="s">
        <v>30094</v>
      </c>
      <c r="G6347" s="12" t="s">
        <v>30095</v>
      </c>
      <c r="H6347" s="11" t="str">
        <f t="shared" si="99"/>
        <v>insert into BTRCOutgoingYRate (OID, prefix, outgoingYRateUSD, operatorName, operatorType, effectiveFrom, effectiveTo) values('22264_2016-01-01','22264','0.2439','Mauritania Cellular Mauritel','MOBILE',to_date('2016-01-01','YYYY-MM-DD HH24:MI:SS'),to_date('2016-12-01','YYYY-MM-DD HH24:MI:SS'));</v>
      </c>
    </row>
    <row r="6348" spans="1:8">
      <c r="A6348" s="11" t="s">
        <v>22343</v>
      </c>
      <c r="B6348" s="11" t="s">
        <v>9032</v>
      </c>
      <c r="C6348" s="18">
        <v>0.24390000000000001</v>
      </c>
      <c r="D6348" s="11" t="s">
        <v>9012</v>
      </c>
      <c r="E6348" s="11" t="s">
        <v>2190</v>
      </c>
      <c r="F6348" s="12" t="s">
        <v>30094</v>
      </c>
      <c r="G6348" s="12" t="s">
        <v>30095</v>
      </c>
      <c r="H6348" s="11" t="str">
        <f t="shared" si="99"/>
        <v>insert into BTRCOutgoingYRate (OID, prefix, outgoingYRateUSD, operatorName, operatorType, effectiveFrom, effectiveTo) values('22265_2016-01-01','22265','0.2439','Mauritania Cellular Mauritel','MOBILE',to_date('2016-01-01','YYYY-MM-DD HH24:MI:SS'),to_date('2016-12-01','YYYY-MM-DD HH24:MI:SS'));</v>
      </c>
    </row>
    <row r="6349" spans="1:8">
      <c r="A6349" s="11" t="s">
        <v>22344</v>
      </c>
      <c r="B6349" s="11" t="s">
        <v>9033</v>
      </c>
      <c r="C6349" s="18">
        <v>0.24390000000000001</v>
      </c>
      <c r="D6349" s="11" t="s">
        <v>9012</v>
      </c>
      <c r="E6349" s="11" t="s">
        <v>2190</v>
      </c>
      <c r="F6349" s="12" t="s">
        <v>30094</v>
      </c>
      <c r="G6349" s="12" t="s">
        <v>30095</v>
      </c>
      <c r="H6349" s="11" t="str">
        <f t="shared" si="99"/>
        <v>insert into BTRCOutgoingYRate (OID, prefix, outgoingYRateUSD, operatorName, operatorType, effectiveFrom, effectiveTo) values('22267_2016-01-01','22267','0.2439','Mauritania Cellular Mauritel','MOBILE',to_date('2016-01-01','YYYY-MM-DD HH24:MI:SS'),to_date('2016-12-01','YYYY-MM-DD HH24:MI:SS'));</v>
      </c>
    </row>
    <row r="6350" spans="1:8">
      <c r="A6350" s="11" t="s">
        <v>22345</v>
      </c>
      <c r="B6350" s="11" t="s">
        <v>9034</v>
      </c>
      <c r="C6350" s="18">
        <v>0.24390000000000001</v>
      </c>
      <c r="D6350" s="11" t="s">
        <v>9012</v>
      </c>
      <c r="E6350" s="11" t="s">
        <v>2190</v>
      </c>
      <c r="F6350" s="12" t="s">
        <v>30094</v>
      </c>
      <c r="G6350" s="12" t="s">
        <v>30095</v>
      </c>
      <c r="H6350" s="11" t="str">
        <f t="shared" si="99"/>
        <v>insert into BTRCOutgoingYRate (OID, prefix, outgoingYRateUSD, operatorName, operatorType, effectiveFrom, effectiveTo) values('22268_2016-01-01','22268','0.2439','Mauritania Cellular Mauritel','MOBILE',to_date('2016-01-01','YYYY-MM-DD HH24:MI:SS'),to_date('2016-12-01','YYYY-MM-DD HH24:MI:SS'));</v>
      </c>
    </row>
    <row r="6351" spans="1:8">
      <c r="A6351" s="11" t="s">
        <v>22346</v>
      </c>
      <c r="B6351" s="11" t="s">
        <v>9035</v>
      </c>
      <c r="C6351" s="18">
        <v>0.24390000000000001</v>
      </c>
      <c r="D6351" s="11" t="s">
        <v>9012</v>
      </c>
      <c r="E6351" s="11" t="s">
        <v>2190</v>
      </c>
      <c r="F6351" s="12" t="s">
        <v>30094</v>
      </c>
      <c r="G6351" s="12" t="s">
        <v>30095</v>
      </c>
      <c r="H6351" s="11" t="str">
        <f t="shared" si="99"/>
        <v>insert into BTRCOutgoingYRate (OID, prefix, outgoingYRateUSD, operatorName, operatorType, effectiveFrom, effectiveTo) values('22274_2016-01-01','22274','0.2439','Mauritania Cellular Mauritel','MOBILE',to_date('2016-01-01','YYYY-MM-DD HH24:MI:SS'),to_date('2016-12-01','YYYY-MM-DD HH24:MI:SS'));</v>
      </c>
    </row>
    <row r="6352" spans="1:8">
      <c r="A6352" s="11" t="s">
        <v>22347</v>
      </c>
      <c r="B6352" s="11" t="s">
        <v>9036</v>
      </c>
      <c r="C6352" s="18">
        <v>0.24390000000000001</v>
      </c>
      <c r="D6352" s="11" t="s">
        <v>9012</v>
      </c>
      <c r="E6352" s="11" t="s">
        <v>2190</v>
      </c>
      <c r="F6352" s="12" t="s">
        <v>30094</v>
      </c>
      <c r="G6352" s="12" t="s">
        <v>30095</v>
      </c>
      <c r="H6352" s="11" t="str">
        <f t="shared" si="99"/>
        <v>insert into BTRCOutgoingYRate (OID, prefix, outgoingYRateUSD, operatorName, operatorType, effectiveFrom, effectiveTo) values('22276_2016-01-01','22276','0.2439','Mauritania Cellular Mauritel','MOBILE',to_date('2016-01-01','YYYY-MM-DD HH24:MI:SS'),to_date('2016-12-01','YYYY-MM-DD HH24:MI:SS'));</v>
      </c>
    </row>
    <row r="6353" spans="1:8">
      <c r="A6353" s="11" t="s">
        <v>22348</v>
      </c>
      <c r="B6353" s="11" t="s">
        <v>9037</v>
      </c>
      <c r="C6353" s="18">
        <v>0.24390000000000001</v>
      </c>
      <c r="D6353" s="11" t="s">
        <v>9009</v>
      </c>
      <c r="E6353" s="11" t="s">
        <v>2190</v>
      </c>
      <c r="F6353" s="12" t="s">
        <v>30094</v>
      </c>
      <c r="G6353" s="12" t="s">
        <v>30095</v>
      </c>
      <c r="H6353" s="11" t="str">
        <f t="shared" si="99"/>
        <v>insert into BTRCOutgoingYRate (OID, prefix, outgoingYRateUSD, operatorName, operatorType, effectiveFrom, effectiveTo) values('2223_2016-01-01','2223','0.2439','Mauritania Cellular Mattel','MOBILE',to_date('2016-01-01','YYYY-MM-DD HH24:MI:SS'),to_date('2016-12-01','YYYY-MM-DD HH24:MI:SS'));</v>
      </c>
    </row>
    <row r="6354" spans="1:8">
      <c r="A6354" s="11" t="s">
        <v>22349</v>
      </c>
      <c r="B6354" s="11" t="s">
        <v>9038</v>
      </c>
      <c r="C6354" s="18">
        <v>0.24390000000000001</v>
      </c>
      <c r="D6354" s="11" t="s">
        <v>9009</v>
      </c>
      <c r="E6354" s="11" t="s">
        <v>2190</v>
      </c>
      <c r="F6354" s="12" t="s">
        <v>30094</v>
      </c>
      <c r="G6354" s="12" t="s">
        <v>30095</v>
      </c>
      <c r="H6354" s="11" t="str">
        <f t="shared" si="99"/>
        <v>insert into BTRCOutgoingYRate (OID, prefix, outgoingYRateUSD, operatorName, operatorType, effectiveFrom, effectiveTo) values('22263_2016-01-01','22263','0.2439','Mauritania Cellular Mattel','MOBILE',to_date('2016-01-01','YYYY-MM-DD HH24:MI:SS'),to_date('2016-12-01','YYYY-MM-DD HH24:MI:SS'));</v>
      </c>
    </row>
    <row r="6355" spans="1:8">
      <c r="A6355" s="11" t="s">
        <v>22350</v>
      </c>
      <c r="B6355" s="11" t="s">
        <v>9039</v>
      </c>
      <c r="C6355" s="18">
        <v>0.24390000000000001</v>
      </c>
      <c r="D6355" s="11" t="s">
        <v>9009</v>
      </c>
      <c r="E6355" s="11" t="s">
        <v>2190</v>
      </c>
      <c r="F6355" s="12" t="s">
        <v>30094</v>
      </c>
      <c r="G6355" s="12" t="s">
        <v>30095</v>
      </c>
      <c r="H6355" s="11" t="str">
        <f t="shared" si="99"/>
        <v>insert into BTRCOutgoingYRate (OID, prefix, outgoingYRateUSD, operatorName, operatorType, effectiveFrom, effectiveTo) values('22272_2016-01-01','22272','0.2439','Mauritania Cellular Mattel','MOBILE',to_date('2016-01-01','YYYY-MM-DD HH24:MI:SS'),to_date('2016-12-01','YYYY-MM-DD HH24:MI:SS'));</v>
      </c>
    </row>
    <row r="6356" spans="1:8">
      <c r="A6356" s="11" t="s">
        <v>22351</v>
      </c>
      <c r="B6356" s="11" t="s">
        <v>9040</v>
      </c>
      <c r="C6356" s="18">
        <v>0.24390000000000001</v>
      </c>
      <c r="D6356" s="11" t="s">
        <v>9009</v>
      </c>
      <c r="E6356" s="11" t="s">
        <v>2190</v>
      </c>
      <c r="F6356" s="12" t="s">
        <v>30094</v>
      </c>
      <c r="G6356" s="12" t="s">
        <v>30095</v>
      </c>
      <c r="H6356" s="11" t="str">
        <f t="shared" si="99"/>
        <v>insert into BTRCOutgoingYRate (OID, prefix, outgoingYRateUSD, operatorName, operatorType, effectiveFrom, effectiveTo) values('22266_2016-01-01','22266','0.2439','Mauritania Cellular Mattel','MOBILE',to_date('2016-01-01','YYYY-MM-DD HH24:MI:SS'),to_date('2016-12-01','YYYY-MM-DD HH24:MI:SS'));</v>
      </c>
    </row>
    <row r="6357" spans="1:8">
      <c r="A6357" s="11" t="s">
        <v>22352</v>
      </c>
      <c r="B6357" s="11" t="s">
        <v>9041</v>
      </c>
      <c r="C6357" s="18">
        <v>0.24390000000000001</v>
      </c>
      <c r="D6357" s="11" t="s">
        <v>9009</v>
      </c>
      <c r="E6357" s="11" t="s">
        <v>2190</v>
      </c>
      <c r="F6357" s="12" t="s">
        <v>30094</v>
      </c>
      <c r="G6357" s="12" t="s">
        <v>30095</v>
      </c>
      <c r="H6357" s="11" t="str">
        <f t="shared" si="99"/>
        <v>insert into BTRCOutgoingYRate (OID, prefix, outgoingYRateUSD, operatorName, operatorType, effectiveFrom, effectiveTo) values('22271_2016-01-01','22271','0.2439','Mauritania Cellular Mattel','MOBILE',to_date('2016-01-01','YYYY-MM-DD HH24:MI:SS'),to_date('2016-12-01','YYYY-MM-DD HH24:MI:SS'));</v>
      </c>
    </row>
    <row r="6358" spans="1:8">
      <c r="A6358" s="11" t="s">
        <v>22353</v>
      </c>
      <c r="B6358" s="11" t="s">
        <v>9042</v>
      </c>
      <c r="C6358" s="18">
        <v>0.13969999999999999</v>
      </c>
      <c r="D6358" s="11" t="s">
        <v>9043</v>
      </c>
      <c r="E6358" s="11" t="s">
        <v>2190</v>
      </c>
      <c r="F6358" s="12" t="s">
        <v>30094</v>
      </c>
      <c r="G6358" s="12" t="s">
        <v>30095</v>
      </c>
      <c r="H6358" s="11" t="str">
        <f t="shared" si="99"/>
        <v>insert into BTRCOutgoingYRate (OID, prefix, outgoingYRateUSD, operatorName, operatorType, effectiveFrom, effectiveTo) values('230422_2016-01-01','230422','0.1397','Mauritius Island Emtel Mobile','MOBILE',to_date('2016-01-01','YYYY-MM-DD HH24:MI:SS'),to_date('2016-12-01','YYYY-MM-DD HH24:MI:SS'));</v>
      </c>
    </row>
    <row r="6359" spans="1:8">
      <c r="A6359" s="11" t="s">
        <v>22354</v>
      </c>
      <c r="B6359" s="11" t="s">
        <v>9044</v>
      </c>
      <c r="C6359" s="18">
        <v>0.13969999999999999</v>
      </c>
      <c r="D6359" s="11" t="s">
        <v>9045</v>
      </c>
      <c r="E6359" s="11" t="s">
        <v>2190</v>
      </c>
      <c r="F6359" s="12" t="s">
        <v>30094</v>
      </c>
      <c r="G6359" s="12" t="s">
        <v>30095</v>
      </c>
      <c r="H6359" s="11" t="str">
        <f t="shared" si="99"/>
        <v>insert into BTRCOutgoingYRate (OID, prefix, outgoingYRateUSD, operatorName, operatorType, effectiveFrom, effectiveTo) values('230876_2016-01-01','230876','0.1397','Mauritius Island Orange Mobile','MOBILE',to_date('2016-01-01','YYYY-MM-DD HH24:MI:SS'),to_date('2016-12-01','YYYY-MM-DD HH24:MI:SS'));</v>
      </c>
    </row>
    <row r="6360" spans="1:8">
      <c r="A6360" s="11" t="s">
        <v>22355</v>
      </c>
      <c r="B6360" s="11" t="s">
        <v>9046</v>
      </c>
      <c r="C6360" s="18">
        <v>0.13969999999999999</v>
      </c>
      <c r="D6360" s="11" t="s">
        <v>9045</v>
      </c>
      <c r="E6360" s="11" t="s">
        <v>2190</v>
      </c>
      <c r="F6360" s="12" t="s">
        <v>30094</v>
      </c>
      <c r="G6360" s="12" t="s">
        <v>30095</v>
      </c>
      <c r="H6360" s="11" t="str">
        <f t="shared" si="99"/>
        <v>insert into BTRCOutgoingYRate (OID, prefix, outgoingYRateUSD, operatorName, operatorType, effectiveFrom, effectiveTo) values('230877_2016-01-01','230877','0.1397','Mauritius Island Orange Mobile','MOBILE',to_date('2016-01-01','YYYY-MM-DD HH24:MI:SS'),to_date('2016-12-01','YYYY-MM-DD HH24:MI:SS'));</v>
      </c>
    </row>
    <row r="6361" spans="1:8">
      <c r="A6361" s="11" t="s">
        <v>22356</v>
      </c>
      <c r="B6361" s="11" t="s">
        <v>9047</v>
      </c>
      <c r="C6361" s="18">
        <v>0.13969999999999999</v>
      </c>
      <c r="D6361" s="11" t="s">
        <v>9048</v>
      </c>
      <c r="E6361" s="11" t="s">
        <v>2190</v>
      </c>
      <c r="F6361" s="12" t="s">
        <v>30094</v>
      </c>
      <c r="G6361" s="12" t="s">
        <v>30095</v>
      </c>
      <c r="H6361" s="11" t="str">
        <f t="shared" si="99"/>
        <v>insert into BTRCOutgoingYRate (OID, prefix, outgoingYRateUSD, operatorName, operatorType, effectiveFrom, effectiveTo) values('23095_2016-01-01','23095','0.1397','Mauritius Island Mtml Mobile','MOBILE',to_date('2016-01-01','YYYY-MM-DD HH24:MI:SS'),to_date('2016-12-01','YYYY-MM-DD HH24:MI:SS'));</v>
      </c>
    </row>
    <row r="6362" spans="1:8">
      <c r="A6362" s="11" t="s">
        <v>22357</v>
      </c>
      <c r="B6362" s="11" t="s">
        <v>9049</v>
      </c>
      <c r="C6362" s="18">
        <v>0.13969999999999999</v>
      </c>
      <c r="D6362" s="11" t="s">
        <v>9048</v>
      </c>
      <c r="E6362" s="11" t="s">
        <v>2190</v>
      </c>
      <c r="F6362" s="12" t="s">
        <v>30094</v>
      </c>
      <c r="G6362" s="12" t="s">
        <v>30095</v>
      </c>
      <c r="H6362" s="11" t="str">
        <f t="shared" si="99"/>
        <v>insert into BTRCOutgoingYRate (OID, prefix, outgoingYRateUSD, operatorName, operatorType, effectiveFrom, effectiveTo) values('230871_2016-01-01','230871','0.1397','Mauritius Island Mtml Mobile','MOBILE',to_date('2016-01-01','YYYY-MM-DD HH24:MI:SS'),to_date('2016-12-01','YYYY-MM-DD HH24:MI:SS'));</v>
      </c>
    </row>
    <row r="6363" spans="1:8">
      <c r="A6363" s="11" t="s">
        <v>22358</v>
      </c>
      <c r="B6363" s="11" t="s">
        <v>9050</v>
      </c>
      <c r="C6363" s="18">
        <v>0.13969999999999999</v>
      </c>
      <c r="D6363" s="11" t="s">
        <v>9043</v>
      </c>
      <c r="E6363" s="11" t="s">
        <v>2190</v>
      </c>
      <c r="F6363" s="12" t="s">
        <v>30094</v>
      </c>
      <c r="G6363" s="12" t="s">
        <v>30095</v>
      </c>
      <c r="H6363" s="11" t="str">
        <f t="shared" si="99"/>
        <v>insert into BTRCOutgoingYRate (OID, prefix, outgoingYRateUSD, operatorName, operatorType, effectiveFrom, effectiveTo) values('23049_2016-01-01','23049','0.1397','Mauritius Island Emtel Mobile','MOBILE',to_date('2016-01-01','YYYY-MM-DD HH24:MI:SS'),to_date('2016-12-01','YYYY-MM-DD HH24:MI:SS'));</v>
      </c>
    </row>
    <row r="6364" spans="1:8">
      <c r="A6364" s="11" t="s">
        <v>22359</v>
      </c>
      <c r="B6364" s="11" t="s">
        <v>9051</v>
      </c>
      <c r="C6364" s="18">
        <v>0.13969999999999999</v>
      </c>
      <c r="D6364" s="11" t="s">
        <v>9043</v>
      </c>
      <c r="E6364" s="11" t="s">
        <v>2190</v>
      </c>
      <c r="F6364" s="12" t="s">
        <v>30094</v>
      </c>
      <c r="G6364" s="12" t="s">
        <v>30095</v>
      </c>
      <c r="H6364" s="11" t="str">
        <f t="shared" si="99"/>
        <v>insert into BTRCOutgoingYRate (OID, prefix, outgoingYRateUSD, operatorName, operatorType, effectiveFrom, effectiveTo) values('230423_2016-01-01','230423','0.1397','Mauritius Island Emtel Mobile','MOBILE',to_date('2016-01-01','YYYY-MM-DD HH24:MI:SS'),to_date('2016-12-01','YYYY-MM-DD HH24:MI:SS'));</v>
      </c>
    </row>
    <row r="6365" spans="1:8">
      <c r="A6365" s="11" t="s">
        <v>22360</v>
      </c>
      <c r="B6365" s="11" t="s">
        <v>9052</v>
      </c>
      <c r="C6365" s="18">
        <v>0.13969999999999999</v>
      </c>
      <c r="D6365" s="11" t="s">
        <v>9043</v>
      </c>
      <c r="E6365" s="11" t="s">
        <v>2190</v>
      </c>
      <c r="F6365" s="12" t="s">
        <v>30094</v>
      </c>
      <c r="G6365" s="12" t="s">
        <v>30095</v>
      </c>
      <c r="H6365" s="11" t="str">
        <f t="shared" si="99"/>
        <v>insert into BTRCOutgoingYRate (OID, prefix, outgoingYRateUSD, operatorName, operatorType, effectiveFrom, effectiveTo) values('230428_2016-01-01','230428','0.1397','Mauritius Island Emtel Mobile','MOBILE',to_date('2016-01-01','YYYY-MM-DD HH24:MI:SS'),to_date('2016-12-01','YYYY-MM-DD HH24:MI:SS'));</v>
      </c>
    </row>
    <row r="6366" spans="1:8">
      <c r="A6366" s="11" t="s">
        <v>22361</v>
      </c>
      <c r="B6366" s="11" t="s">
        <v>9053</v>
      </c>
      <c r="C6366" s="18">
        <v>0.13969999999999999</v>
      </c>
      <c r="D6366" s="11" t="s">
        <v>9043</v>
      </c>
      <c r="E6366" s="11" t="s">
        <v>2190</v>
      </c>
      <c r="F6366" s="12" t="s">
        <v>30094</v>
      </c>
      <c r="G6366" s="12" t="s">
        <v>30095</v>
      </c>
      <c r="H6366" s="11" t="str">
        <f t="shared" si="99"/>
        <v>insert into BTRCOutgoingYRate (OID, prefix, outgoingYRateUSD, operatorName, operatorType, effectiveFrom, effectiveTo) values('230429_2016-01-01','230429','0.1397','Mauritius Island Emtel Mobile','MOBILE',to_date('2016-01-01','YYYY-MM-DD HH24:MI:SS'),to_date('2016-12-01','YYYY-MM-DD HH24:MI:SS'));</v>
      </c>
    </row>
    <row r="6367" spans="1:8">
      <c r="A6367" s="11" t="s">
        <v>23114</v>
      </c>
      <c r="B6367" s="11" t="s">
        <v>10026</v>
      </c>
      <c r="C6367" s="18">
        <v>0.13969999999999999</v>
      </c>
      <c r="D6367" s="11" t="s">
        <v>9043</v>
      </c>
      <c r="E6367" s="11" t="s">
        <v>2190</v>
      </c>
      <c r="F6367" s="12" t="s">
        <v>30094</v>
      </c>
      <c r="G6367" s="12" t="s">
        <v>30095</v>
      </c>
      <c r="H6367" s="11" t="str">
        <f t="shared" si="99"/>
        <v>insert into BTRCOutgoingYRate (OID, prefix, outgoingYRateUSD, operatorName, operatorType, effectiveFrom, effectiveTo) values('23071_2016-01-01','23071','0.1397','Mauritius Island Emtel Mobile','MOBILE',to_date('2016-01-01','YYYY-MM-DD HH24:MI:SS'),to_date('2016-12-01','YYYY-MM-DD HH24:MI:SS'));</v>
      </c>
    </row>
    <row r="6368" spans="1:8">
      <c r="A6368" s="11" t="s">
        <v>23115</v>
      </c>
      <c r="B6368" s="11" t="s">
        <v>10027</v>
      </c>
      <c r="C6368" s="18">
        <v>0.1401</v>
      </c>
      <c r="D6368" s="11" t="s">
        <v>10028</v>
      </c>
      <c r="E6368" s="11" t="s">
        <v>2227</v>
      </c>
      <c r="F6368" s="12" t="s">
        <v>30094</v>
      </c>
      <c r="G6368" s="12" t="s">
        <v>30095</v>
      </c>
      <c r="H6368" s="11" t="str">
        <f t="shared" si="99"/>
        <v>insert into BTRCOutgoingYRate (OID, prefix, outgoingYRateUSD, operatorName, operatorType, effectiveFrom, effectiveTo) values('230811_2016-01-01','230811','0.1401','Rodriguez Island','FIXED',to_date('2016-01-01','YYYY-MM-DD HH24:MI:SS'),to_date('2016-12-01','YYYY-MM-DD HH24:MI:SS'));</v>
      </c>
    </row>
    <row r="6369" spans="1:8">
      <c r="A6369" s="11" t="s">
        <v>23116</v>
      </c>
      <c r="B6369" s="11" t="s">
        <v>10029</v>
      </c>
      <c r="C6369" s="18">
        <v>0.1401</v>
      </c>
      <c r="D6369" s="11" t="s">
        <v>10028</v>
      </c>
      <c r="E6369" s="11" t="s">
        <v>2227</v>
      </c>
      <c r="F6369" s="12" t="s">
        <v>30094</v>
      </c>
      <c r="G6369" s="12" t="s">
        <v>30095</v>
      </c>
      <c r="H6369" s="11" t="str">
        <f t="shared" si="99"/>
        <v>insert into BTRCOutgoingYRate (OID, prefix, outgoingYRateUSD, operatorName, operatorType, effectiveFrom, effectiveTo) values('230831_2016-01-01','230831','0.1401','Rodriguez Island','FIXED',to_date('2016-01-01','YYYY-MM-DD HH24:MI:SS'),to_date('2016-12-01','YYYY-MM-DD HH24:MI:SS'));</v>
      </c>
    </row>
    <row r="6370" spans="1:8">
      <c r="A6370" s="11" t="s">
        <v>23117</v>
      </c>
      <c r="B6370" s="11" t="s">
        <v>10030</v>
      </c>
      <c r="C6370" s="18">
        <v>0.13969999999999999</v>
      </c>
      <c r="D6370" s="11" t="s">
        <v>10031</v>
      </c>
      <c r="E6370" s="11" t="s">
        <v>2190</v>
      </c>
      <c r="F6370" s="12" t="s">
        <v>30094</v>
      </c>
      <c r="G6370" s="12" t="s">
        <v>30095</v>
      </c>
      <c r="H6370" s="11" t="str">
        <f t="shared" si="99"/>
        <v>insert into BTRCOutgoingYRate (OID, prefix, outgoingYRateUSD, operatorName, operatorType, effectiveFrom, effectiveTo) values('230702_2016-01-01','230702','0.1397','Mauritius-Mobile','MOBILE',to_date('2016-01-01','YYYY-MM-DD HH24:MI:SS'),to_date('2016-12-01','YYYY-MM-DD HH24:MI:SS'));</v>
      </c>
    </row>
    <row r="6371" spans="1:8">
      <c r="A6371" s="11" t="s">
        <v>23118</v>
      </c>
      <c r="B6371" s="11" t="s">
        <v>10032</v>
      </c>
      <c r="C6371" s="18">
        <v>0.13969999999999999</v>
      </c>
      <c r="D6371" s="11" t="s">
        <v>10031</v>
      </c>
      <c r="E6371" s="11" t="s">
        <v>2190</v>
      </c>
      <c r="F6371" s="12" t="s">
        <v>30094</v>
      </c>
      <c r="G6371" s="12" t="s">
        <v>30095</v>
      </c>
      <c r="H6371" s="11" t="str">
        <f t="shared" si="99"/>
        <v>insert into BTRCOutgoingYRate (OID, prefix, outgoingYRateUSD, operatorName, operatorType, effectiveFrom, effectiveTo) values('230703_2016-01-01','230703','0.1397','Mauritius-Mobile','MOBILE',to_date('2016-01-01','YYYY-MM-DD HH24:MI:SS'),to_date('2016-12-01','YYYY-MM-DD HH24:MI:SS'));</v>
      </c>
    </row>
    <row r="6372" spans="1:8">
      <c r="A6372" s="11" t="s">
        <v>23119</v>
      </c>
      <c r="B6372" s="11" t="s">
        <v>10033</v>
      </c>
      <c r="C6372" s="18">
        <v>0.13969999999999999</v>
      </c>
      <c r="D6372" s="11" t="s">
        <v>10031</v>
      </c>
      <c r="E6372" s="11" t="s">
        <v>2190</v>
      </c>
      <c r="F6372" s="12" t="s">
        <v>30094</v>
      </c>
      <c r="G6372" s="12" t="s">
        <v>30095</v>
      </c>
      <c r="H6372" s="11" t="str">
        <f t="shared" si="99"/>
        <v>insert into BTRCOutgoingYRate (OID, prefix, outgoingYRateUSD, operatorName, operatorType, effectiveFrom, effectiveTo) values('230704_2016-01-01','230704','0.1397','Mauritius-Mobile','MOBILE',to_date('2016-01-01','YYYY-MM-DD HH24:MI:SS'),to_date('2016-12-01','YYYY-MM-DD HH24:MI:SS'));</v>
      </c>
    </row>
    <row r="6373" spans="1:8">
      <c r="A6373" s="11" t="s">
        <v>23120</v>
      </c>
      <c r="B6373" s="11" t="s">
        <v>10034</v>
      </c>
      <c r="C6373" s="18">
        <v>0.13969999999999999</v>
      </c>
      <c r="D6373" s="11" t="s">
        <v>10031</v>
      </c>
      <c r="E6373" s="11" t="s">
        <v>2190</v>
      </c>
      <c r="F6373" s="12" t="s">
        <v>30094</v>
      </c>
      <c r="G6373" s="12" t="s">
        <v>30095</v>
      </c>
      <c r="H6373" s="11" t="str">
        <f t="shared" si="99"/>
        <v>insert into BTRCOutgoingYRate (OID, prefix, outgoingYRateUSD, operatorName, operatorType, effectiveFrom, effectiveTo) values('230705_2016-01-01','230705','0.1397','Mauritius-Mobile','MOBILE',to_date('2016-01-01','YYYY-MM-DD HH24:MI:SS'),to_date('2016-12-01','YYYY-MM-DD HH24:MI:SS'));</v>
      </c>
    </row>
    <row r="6374" spans="1:8">
      <c r="A6374" s="11" t="s">
        <v>23121</v>
      </c>
      <c r="B6374" s="11" t="s">
        <v>10035</v>
      </c>
      <c r="C6374" s="18">
        <v>0.13969999999999999</v>
      </c>
      <c r="D6374" s="11" t="s">
        <v>10031</v>
      </c>
      <c r="E6374" s="11" t="s">
        <v>2190</v>
      </c>
      <c r="F6374" s="12" t="s">
        <v>30094</v>
      </c>
      <c r="G6374" s="12" t="s">
        <v>30095</v>
      </c>
      <c r="H6374" s="11" t="str">
        <f t="shared" si="99"/>
        <v>insert into BTRCOutgoingYRate (OID, prefix, outgoingYRateUSD, operatorName, operatorType, effectiveFrom, effectiveTo) values('230706_2016-01-01','230706','0.1397','Mauritius-Mobile','MOBILE',to_date('2016-01-01','YYYY-MM-DD HH24:MI:SS'),to_date('2016-12-01','YYYY-MM-DD HH24:MI:SS'));</v>
      </c>
    </row>
    <row r="6375" spans="1:8">
      <c r="A6375" s="11" t="s">
        <v>23122</v>
      </c>
      <c r="B6375" s="11" t="s">
        <v>10036</v>
      </c>
      <c r="C6375" s="18">
        <v>0.13969999999999999</v>
      </c>
      <c r="D6375" s="11" t="s">
        <v>10031</v>
      </c>
      <c r="E6375" s="11" t="s">
        <v>2190</v>
      </c>
      <c r="F6375" s="12" t="s">
        <v>30094</v>
      </c>
      <c r="G6375" s="12" t="s">
        <v>30095</v>
      </c>
      <c r="H6375" s="11" t="str">
        <f t="shared" si="99"/>
        <v>insert into BTRCOutgoingYRate (OID, prefix, outgoingYRateUSD, operatorName, operatorType, effectiveFrom, effectiveTo) values('230707_2016-01-01','230707','0.1397','Mauritius-Mobile','MOBILE',to_date('2016-01-01','YYYY-MM-DD HH24:MI:SS'),to_date('2016-12-01','YYYY-MM-DD HH24:MI:SS'));</v>
      </c>
    </row>
    <row r="6376" spans="1:8">
      <c r="A6376" s="11" t="s">
        <v>23123</v>
      </c>
      <c r="B6376" s="11" t="s">
        <v>10037</v>
      </c>
      <c r="C6376" s="18">
        <v>0.13969999999999999</v>
      </c>
      <c r="D6376" s="11" t="s">
        <v>10031</v>
      </c>
      <c r="E6376" s="11" t="s">
        <v>2190</v>
      </c>
      <c r="F6376" s="12" t="s">
        <v>30094</v>
      </c>
      <c r="G6376" s="12" t="s">
        <v>30095</v>
      </c>
      <c r="H6376" s="11" t="str">
        <f t="shared" si="99"/>
        <v>insert into BTRCOutgoingYRate (OID, prefix, outgoingYRateUSD, operatorName, operatorType, effectiveFrom, effectiveTo) values('230708_2016-01-01','230708','0.1397','Mauritius-Mobile','MOBILE',to_date('2016-01-01','YYYY-MM-DD HH24:MI:SS'),to_date('2016-12-01','YYYY-MM-DD HH24:MI:SS'));</v>
      </c>
    </row>
    <row r="6377" spans="1:8">
      <c r="A6377" s="11" t="s">
        <v>23124</v>
      </c>
      <c r="B6377" s="11" t="s">
        <v>10038</v>
      </c>
      <c r="C6377" s="18">
        <v>0.13969999999999999</v>
      </c>
      <c r="D6377" s="11" t="s">
        <v>10031</v>
      </c>
      <c r="E6377" s="11" t="s">
        <v>2190</v>
      </c>
      <c r="F6377" s="12" t="s">
        <v>30094</v>
      </c>
      <c r="G6377" s="12" t="s">
        <v>30095</v>
      </c>
      <c r="H6377" s="11" t="str">
        <f t="shared" si="99"/>
        <v>insert into BTRCOutgoingYRate (OID, prefix, outgoingYRateUSD, operatorName, operatorType, effectiveFrom, effectiveTo) values('230709_2016-01-01','230709','0.1397','Mauritius-Mobile','MOBILE',to_date('2016-01-01','YYYY-MM-DD HH24:MI:SS'),to_date('2016-12-01','YYYY-MM-DD HH24:MI:SS'));</v>
      </c>
    </row>
    <row r="6378" spans="1:8">
      <c r="A6378" s="11" t="s">
        <v>23125</v>
      </c>
      <c r="B6378" s="11" t="s">
        <v>10039</v>
      </c>
      <c r="C6378" s="18">
        <v>0.13969999999999999</v>
      </c>
      <c r="D6378" s="11" t="s">
        <v>10031</v>
      </c>
      <c r="E6378" s="11" t="s">
        <v>2190</v>
      </c>
      <c r="F6378" s="12" t="s">
        <v>30094</v>
      </c>
      <c r="G6378" s="12" t="s">
        <v>30095</v>
      </c>
      <c r="H6378" s="11" t="str">
        <f t="shared" si="99"/>
        <v>insert into BTRCOutgoingYRate (OID, prefix, outgoingYRateUSD, operatorName, operatorType, effectiveFrom, effectiveTo) values('2308_2016-01-01','2308','0.1397','Mauritius-Mobile','MOBILE',to_date('2016-01-01','YYYY-MM-DD HH24:MI:SS'),to_date('2016-12-01','YYYY-MM-DD HH24:MI:SS'));</v>
      </c>
    </row>
    <row r="6379" spans="1:8">
      <c r="A6379" s="11" t="s">
        <v>23126</v>
      </c>
      <c r="B6379" s="11" t="s">
        <v>10040</v>
      </c>
      <c r="C6379" s="18">
        <v>0.13969999999999999</v>
      </c>
      <c r="D6379" s="11" t="s">
        <v>10031</v>
      </c>
      <c r="E6379" s="11" t="s">
        <v>2190</v>
      </c>
      <c r="F6379" s="12" t="s">
        <v>30094</v>
      </c>
      <c r="G6379" s="12" t="s">
        <v>30095</v>
      </c>
      <c r="H6379" s="11" t="str">
        <f t="shared" si="99"/>
        <v>insert into BTRCOutgoingYRate (OID, prefix, outgoingYRateUSD, operatorName, operatorType, effectiveFrom, effectiveTo) values('2309_2016-01-01','2309','0.1397','Mauritius-Mobile','MOBILE',to_date('2016-01-01','YYYY-MM-DD HH24:MI:SS'),to_date('2016-12-01','YYYY-MM-DD HH24:MI:SS'));</v>
      </c>
    </row>
    <row r="6380" spans="1:8">
      <c r="A6380" s="11" t="s">
        <v>23127</v>
      </c>
      <c r="B6380" s="11" t="s">
        <v>10041</v>
      </c>
      <c r="C6380" s="18">
        <v>0.13969999999999999</v>
      </c>
      <c r="D6380" s="11" t="s">
        <v>10031</v>
      </c>
      <c r="E6380" s="11" t="s">
        <v>2190</v>
      </c>
      <c r="F6380" s="12" t="s">
        <v>30094</v>
      </c>
      <c r="G6380" s="12" t="s">
        <v>30095</v>
      </c>
      <c r="H6380" s="11" t="str">
        <f t="shared" si="99"/>
        <v>insert into BTRCOutgoingYRate (OID, prefix, outgoingYRateUSD, operatorName, operatorType, effectiveFrom, effectiveTo) values('23087_2016-01-01','23087','0.1397','Mauritius-Mobile','MOBILE',to_date('2016-01-01','YYYY-MM-DD HH24:MI:SS'),to_date('2016-12-01','YYYY-MM-DD HH24:MI:SS'));</v>
      </c>
    </row>
    <row r="6381" spans="1:8">
      <c r="A6381" s="11" t="s">
        <v>23128</v>
      </c>
      <c r="B6381" s="11" t="s">
        <v>10042</v>
      </c>
      <c r="C6381" s="18">
        <v>0.13969999999999999</v>
      </c>
      <c r="D6381" s="11" t="s">
        <v>10031</v>
      </c>
      <c r="E6381" s="11" t="s">
        <v>2190</v>
      </c>
      <c r="F6381" s="12" t="s">
        <v>30094</v>
      </c>
      <c r="G6381" s="12" t="s">
        <v>30095</v>
      </c>
      <c r="H6381" s="11" t="str">
        <f t="shared" si="99"/>
        <v>insert into BTRCOutgoingYRate (OID, prefix, outgoingYRateUSD, operatorName, operatorType, effectiveFrom, effectiveTo) values('230701_2016-01-01','230701','0.1397','Mauritius-Mobile','MOBILE',to_date('2016-01-01','YYYY-MM-DD HH24:MI:SS'),to_date('2016-12-01','YYYY-MM-DD HH24:MI:SS'));</v>
      </c>
    </row>
    <row r="6382" spans="1:8">
      <c r="A6382" s="11" t="s">
        <v>23129</v>
      </c>
      <c r="B6382" s="11" t="s">
        <v>10043</v>
      </c>
      <c r="C6382" s="18">
        <v>0.13969999999999999</v>
      </c>
      <c r="D6382" s="11" t="s">
        <v>10044</v>
      </c>
      <c r="E6382" s="11" t="s">
        <v>2190</v>
      </c>
      <c r="F6382" s="12" t="s">
        <v>30094</v>
      </c>
      <c r="G6382" s="12" t="s">
        <v>30095</v>
      </c>
      <c r="H6382" s="11" t="str">
        <f t="shared" si="99"/>
        <v>insert into BTRCOutgoingYRate (OID, prefix, outgoingYRateUSD, operatorName, operatorType, effectiveFrom, effectiveTo) values('23042_2016-01-01','23042','0.1397','MAURITIUS-EMTEL-MOBILE','MOBILE',to_date('2016-01-01','YYYY-MM-DD HH24:MI:SS'),to_date('2016-12-01','YYYY-MM-DD HH24:MI:SS'));</v>
      </c>
    </row>
    <row r="6383" spans="1:8">
      <c r="A6383" s="11" t="s">
        <v>23130</v>
      </c>
      <c r="B6383" s="11" t="s">
        <v>10045</v>
      </c>
      <c r="C6383" s="18">
        <v>0.13969999999999999</v>
      </c>
      <c r="D6383" s="11" t="s">
        <v>10046</v>
      </c>
      <c r="E6383" s="11" t="s">
        <v>2190</v>
      </c>
      <c r="F6383" s="12" t="s">
        <v>30094</v>
      </c>
      <c r="G6383" s="12" t="s">
        <v>30095</v>
      </c>
      <c r="H6383" s="11" t="str">
        <f t="shared" si="99"/>
        <v>insert into BTRCOutgoingYRate (OID, prefix, outgoingYRateUSD, operatorName, operatorType, effectiveFrom, effectiveTo) values('2307_2016-01-01','2307','0.1397','Mauritius-Cellplus-Mobile','MOBILE',to_date('2016-01-01','YYYY-MM-DD HH24:MI:SS'),to_date('2016-12-01','YYYY-MM-DD HH24:MI:SS'));</v>
      </c>
    </row>
    <row r="6384" spans="1:8">
      <c r="A6384" s="11" t="s">
        <v>23131</v>
      </c>
      <c r="B6384" s="11" t="s">
        <v>10047</v>
      </c>
      <c r="C6384" s="18">
        <v>0.13969999999999999</v>
      </c>
      <c r="D6384" s="11" t="s">
        <v>10048</v>
      </c>
      <c r="E6384" s="11" t="s">
        <v>2190</v>
      </c>
      <c r="F6384" s="12" t="s">
        <v>30094</v>
      </c>
      <c r="G6384" s="12" t="s">
        <v>30095</v>
      </c>
      <c r="H6384" s="11" t="str">
        <f t="shared" si="99"/>
        <v>insert into BTRCOutgoingYRate (OID, prefix, outgoingYRateUSD, operatorName, operatorType, effectiveFrom, effectiveTo) values('230438_2016-01-01','230438','0.1397','MAURITIUS MOBILE','MOBILE',to_date('2016-01-01','YYYY-MM-DD HH24:MI:SS'),to_date('2016-12-01','YYYY-MM-DD HH24:MI:SS'));</v>
      </c>
    </row>
    <row r="6385" spans="1:8">
      <c r="A6385" s="11" t="s">
        <v>23132</v>
      </c>
      <c r="B6385" s="11" t="s">
        <v>10049</v>
      </c>
      <c r="C6385" s="18">
        <v>0.13969999999999999</v>
      </c>
      <c r="D6385" s="11" t="s">
        <v>10048</v>
      </c>
      <c r="E6385" s="11" t="s">
        <v>2190</v>
      </c>
      <c r="F6385" s="12" t="s">
        <v>30094</v>
      </c>
      <c r="G6385" s="12" t="s">
        <v>30095</v>
      </c>
      <c r="H6385" s="11" t="str">
        <f t="shared" si="99"/>
        <v>insert into BTRCOutgoingYRate (OID, prefix, outgoingYRateUSD, operatorName, operatorType, effectiveFrom, effectiveTo) values('230461_2016-01-01','230461','0.1397','MAURITIUS MOBILE','MOBILE',to_date('2016-01-01','YYYY-MM-DD HH24:MI:SS'),to_date('2016-12-01','YYYY-MM-DD HH24:MI:SS'));</v>
      </c>
    </row>
    <row r="6386" spans="1:8">
      <c r="A6386" s="11" t="s">
        <v>23133</v>
      </c>
      <c r="B6386" s="11" t="s">
        <v>10050</v>
      </c>
      <c r="C6386" s="18">
        <v>0.13969999999999999</v>
      </c>
      <c r="D6386" s="11" t="s">
        <v>10048</v>
      </c>
      <c r="E6386" s="11" t="s">
        <v>2190</v>
      </c>
      <c r="F6386" s="12" t="s">
        <v>30094</v>
      </c>
      <c r="G6386" s="12" t="s">
        <v>30095</v>
      </c>
      <c r="H6386" s="11" t="str">
        <f t="shared" si="99"/>
        <v>insert into BTRCOutgoingYRate (OID, prefix, outgoingYRateUSD, operatorName, operatorType, effectiveFrom, effectiveTo) values('230462_2016-01-01','230462','0.1397','MAURITIUS MOBILE','MOBILE',to_date('2016-01-01','YYYY-MM-DD HH24:MI:SS'),to_date('2016-12-01','YYYY-MM-DD HH24:MI:SS'));</v>
      </c>
    </row>
    <row r="6387" spans="1:8">
      <c r="A6387" s="11" t="s">
        <v>23134</v>
      </c>
      <c r="B6387" s="11" t="s">
        <v>10051</v>
      </c>
      <c r="C6387" s="18">
        <v>0.13969999999999999</v>
      </c>
      <c r="D6387" s="11" t="s">
        <v>10048</v>
      </c>
      <c r="E6387" s="11" t="s">
        <v>2190</v>
      </c>
      <c r="F6387" s="12" t="s">
        <v>30094</v>
      </c>
      <c r="G6387" s="12" t="s">
        <v>30095</v>
      </c>
      <c r="H6387" s="11" t="str">
        <f t="shared" si="99"/>
        <v>insert into BTRCOutgoingYRate (OID, prefix, outgoingYRateUSD, operatorName, operatorType, effectiveFrom, effectiveTo) values('230463_2016-01-01','230463','0.1397','MAURITIUS MOBILE','MOBILE',to_date('2016-01-01','YYYY-MM-DD HH24:MI:SS'),to_date('2016-12-01','YYYY-MM-DD HH24:MI:SS'));</v>
      </c>
    </row>
    <row r="6388" spans="1:8">
      <c r="A6388" s="11" t="s">
        <v>23135</v>
      </c>
      <c r="B6388" s="11" t="s">
        <v>10052</v>
      </c>
      <c r="C6388" s="18">
        <v>0.13969999999999999</v>
      </c>
      <c r="D6388" s="11" t="s">
        <v>10048</v>
      </c>
      <c r="E6388" s="11" t="s">
        <v>2190</v>
      </c>
      <c r="F6388" s="12" t="s">
        <v>30094</v>
      </c>
      <c r="G6388" s="12" t="s">
        <v>30095</v>
      </c>
      <c r="H6388" s="11" t="str">
        <f t="shared" si="99"/>
        <v>insert into BTRCOutgoingYRate (OID, prefix, outgoingYRateUSD, operatorName, operatorType, effectiveFrom, effectiveTo) values('230468_2016-01-01','230468','0.1397','MAURITIUS MOBILE','MOBILE',to_date('2016-01-01','YYYY-MM-DD HH24:MI:SS'),to_date('2016-12-01','YYYY-MM-DD HH24:MI:SS'));</v>
      </c>
    </row>
    <row r="6389" spans="1:8">
      <c r="A6389" s="11" t="s">
        <v>23136</v>
      </c>
      <c r="B6389" s="11" t="s">
        <v>10053</v>
      </c>
      <c r="C6389" s="18">
        <v>0.13969999999999999</v>
      </c>
      <c r="D6389" s="11" t="s">
        <v>10048</v>
      </c>
      <c r="E6389" s="11" t="s">
        <v>2190</v>
      </c>
      <c r="F6389" s="12" t="s">
        <v>30094</v>
      </c>
      <c r="G6389" s="12" t="s">
        <v>30095</v>
      </c>
      <c r="H6389" s="11" t="str">
        <f t="shared" si="99"/>
        <v>insert into BTRCOutgoingYRate (OID, prefix, outgoingYRateUSD, operatorName, operatorType, effectiveFrom, effectiveTo) values('230469_2016-01-01','230469','0.1397','MAURITIUS MOBILE','MOBILE',to_date('2016-01-01','YYYY-MM-DD HH24:MI:SS'),to_date('2016-12-01','YYYY-MM-DD HH24:MI:SS'));</v>
      </c>
    </row>
    <row r="6390" spans="1:8">
      <c r="A6390" s="11" t="s">
        <v>23137</v>
      </c>
      <c r="B6390" s="11" t="s">
        <v>10054</v>
      </c>
      <c r="C6390" s="18">
        <v>0.13969999999999999</v>
      </c>
      <c r="D6390" s="11" t="s">
        <v>10048</v>
      </c>
      <c r="E6390" s="11" t="s">
        <v>2190</v>
      </c>
      <c r="F6390" s="12" t="s">
        <v>30094</v>
      </c>
      <c r="G6390" s="12" t="s">
        <v>30095</v>
      </c>
      <c r="H6390" s="11" t="str">
        <f t="shared" si="99"/>
        <v>insert into BTRCOutgoingYRate (OID, prefix, outgoingYRateUSD, operatorName, operatorType, effectiveFrom, effectiveTo) values('230439_2016-01-01','230439','0.1397','MAURITIUS MOBILE','MOBILE',to_date('2016-01-01','YYYY-MM-DD HH24:MI:SS'),to_date('2016-12-01','YYYY-MM-DD HH24:MI:SS'));</v>
      </c>
    </row>
    <row r="6391" spans="1:8">
      <c r="A6391" s="11" t="s">
        <v>23138</v>
      </c>
      <c r="B6391" s="11" t="s">
        <v>10055</v>
      </c>
      <c r="C6391" s="18">
        <v>0.13969999999999999</v>
      </c>
      <c r="D6391" s="11" t="s">
        <v>10048</v>
      </c>
      <c r="E6391" s="11" t="s">
        <v>2190</v>
      </c>
      <c r="F6391" s="12" t="s">
        <v>30094</v>
      </c>
      <c r="G6391" s="12" t="s">
        <v>30095</v>
      </c>
      <c r="H6391" s="11" t="str">
        <f t="shared" si="99"/>
        <v>insert into BTRCOutgoingYRate (OID, prefix, outgoingYRateUSD, operatorName, operatorType, effectiveFrom, effectiveTo) values('230436_2016-01-01','230436','0.1397','MAURITIUS MOBILE','MOBILE',to_date('2016-01-01','YYYY-MM-DD HH24:MI:SS'),to_date('2016-12-01','YYYY-MM-DD HH24:MI:SS'));</v>
      </c>
    </row>
    <row r="6392" spans="1:8">
      <c r="A6392" s="11" t="s">
        <v>23139</v>
      </c>
      <c r="B6392" s="11" t="s">
        <v>982</v>
      </c>
      <c r="C6392" s="18">
        <v>0.13969999999999999</v>
      </c>
      <c r="D6392" s="11" t="s">
        <v>10048</v>
      </c>
      <c r="E6392" s="11" t="s">
        <v>2190</v>
      </c>
      <c r="F6392" s="12" t="s">
        <v>30094</v>
      </c>
      <c r="G6392" s="12" t="s">
        <v>30095</v>
      </c>
      <c r="H6392" s="11" t="str">
        <f t="shared" si="99"/>
        <v>insert into BTRCOutgoingYRate (OID, prefix, outgoingYRateUSD, operatorName, operatorType, effectiveFrom, effectiveTo) values('23044_2016-01-01','23044','0.1397','MAURITIUS MOBILE','MOBILE',to_date('2016-01-01','YYYY-MM-DD HH24:MI:SS'),to_date('2016-12-01','YYYY-MM-DD HH24:MI:SS'));</v>
      </c>
    </row>
    <row r="6393" spans="1:8">
      <c r="A6393" s="11" t="s">
        <v>23140</v>
      </c>
      <c r="B6393" s="11" t="s">
        <v>10056</v>
      </c>
      <c r="C6393" s="18">
        <v>0.13969999999999999</v>
      </c>
      <c r="D6393" s="11" t="s">
        <v>10048</v>
      </c>
      <c r="E6393" s="11" t="s">
        <v>2190</v>
      </c>
      <c r="F6393" s="12" t="s">
        <v>30094</v>
      </c>
      <c r="G6393" s="12" t="s">
        <v>30095</v>
      </c>
      <c r="H6393" s="11" t="str">
        <f t="shared" si="99"/>
        <v>insert into BTRCOutgoingYRate (OID, prefix, outgoingYRateUSD, operatorName, operatorType, effectiveFrom, effectiveTo) values('230420_2016-01-01','230420','0.1397','MAURITIUS MOBILE','MOBILE',to_date('2016-01-01','YYYY-MM-DD HH24:MI:SS'),to_date('2016-12-01','YYYY-MM-DD HH24:MI:SS'));</v>
      </c>
    </row>
    <row r="6394" spans="1:8">
      <c r="A6394" s="11" t="s">
        <v>23141</v>
      </c>
      <c r="B6394" s="11" t="s">
        <v>10057</v>
      </c>
      <c r="C6394" s="18">
        <v>0.13969999999999999</v>
      </c>
      <c r="D6394" s="11" t="s">
        <v>10048</v>
      </c>
      <c r="E6394" s="11" t="s">
        <v>2190</v>
      </c>
      <c r="F6394" s="12" t="s">
        <v>30094</v>
      </c>
      <c r="G6394" s="12" t="s">
        <v>30095</v>
      </c>
      <c r="H6394" s="11" t="str">
        <f t="shared" si="99"/>
        <v>insert into BTRCOutgoingYRate (OID, prefix, outgoingYRateUSD, operatorName, operatorType, effectiveFrom, effectiveTo) values('230434_2016-01-01','230434','0.1397','MAURITIUS MOBILE','MOBILE',to_date('2016-01-01','YYYY-MM-DD HH24:MI:SS'),to_date('2016-12-01','YYYY-MM-DD HH24:MI:SS'));</v>
      </c>
    </row>
    <row r="6395" spans="1:8">
      <c r="A6395" s="11" t="s">
        <v>23142</v>
      </c>
      <c r="B6395" s="11" t="s">
        <v>10058</v>
      </c>
      <c r="C6395" s="18">
        <v>0.13969999999999999</v>
      </c>
      <c r="D6395" s="11" t="s">
        <v>10048</v>
      </c>
      <c r="E6395" s="11" t="s">
        <v>2190</v>
      </c>
      <c r="F6395" s="12" t="s">
        <v>30094</v>
      </c>
      <c r="G6395" s="12" t="s">
        <v>30095</v>
      </c>
      <c r="H6395" s="11" t="str">
        <f t="shared" si="99"/>
        <v>insert into BTRCOutgoingYRate (OID, prefix, outgoingYRateUSD, operatorName, operatorType, effectiveFrom, effectiveTo) values('230430_2016-01-01','230430','0.1397','MAURITIUS MOBILE','MOBILE',to_date('2016-01-01','YYYY-MM-DD HH24:MI:SS'),to_date('2016-12-01','YYYY-MM-DD HH24:MI:SS'));</v>
      </c>
    </row>
    <row r="6396" spans="1:8">
      <c r="A6396" s="11" t="s">
        <v>23143</v>
      </c>
      <c r="B6396" s="11" t="s">
        <v>10059</v>
      </c>
      <c r="C6396" s="18">
        <v>0.13969999999999999</v>
      </c>
      <c r="D6396" s="11" t="s">
        <v>10048</v>
      </c>
      <c r="E6396" s="11" t="s">
        <v>2190</v>
      </c>
      <c r="F6396" s="12" t="s">
        <v>30094</v>
      </c>
      <c r="G6396" s="12" t="s">
        <v>30095</v>
      </c>
      <c r="H6396" s="11" t="str">
        <f t="shared" si="99"/>
        <v>insert into BTRCOutgoingYRate (OID, prefix, outgoingYRateUSD, operatorName, operatorType, effectiveFrom, effectiveTo) values('23040_2016-01-01','23040','0.1397','MAURITIUS MOBILE','MOBILE',to_date('2016-01-01','YYYY-MM-DD HH24:MI:SS'),to_date('2016-12-01','YYYY-MM-DD HH24:MI:SS'));</v>
      </c>
    </row>
    <row r="6397" spans="1:8">
      <c r="A6397" s="11" t="s">
        <v>23144</v>
      </c>
      <c r="B6397" s="11" t="s">
        <v>1716</v>
      </c>
      <c r="C6397" s="18">
        <v>0.1401</v>
      </c>
      <c r="D6397" s="11" t="s">
        <v>10060</v>
      </c>
      <c r="E6397" s="11" t="s">
        <v>2227</v>
      </c>
      <c r="F6397" s="12" t="s">
        <v>30094</v>
      </c>
      <c r="G6397" s="12" t="s">
        <v>30095</v>
      </c>
      <c r="H6397" s="11" t="str">
        <f t="shared" si="99"/>
        <v>insert into BTRCOutgoingYRate (OID, prefix, outgoingYRateUSD, operatorName, operatorType, effectiveFrom, effectiveTo) values('230_2016-01-01','230','0.1401','Mauritius Island Proper','FIXED',to_date('2016-01-01','YYYY-MM-DD HH24:MI:SS'),to_date('2016-12-01','YYYY-MM-DD HH24:MI:SS'));</v>
      </c>
    </row>
    <row r="6398" spans="1:8">
      <c r="A6398" s="11" t="s">
        <v>23145</v>
      </c>
      <c r="B6398" s="11" t="s">
        <v>10061</v>
      </c>
      <c r="C6398" s="18">
        <v>0.13969999999999999</v>
      </c>
      <c r="D6398" s="11" t="s">
        <v>9045</v>
      </c>
      <c r="E6398" s="11" t="s">
        <v>2190</v>
      </c>
      <c r="F6398" s="12" t="s">
        <v>30094</v>
      </c>
      <c r="G6398" s="12" t="s">
        <v>30095</v>
      </c>
      <c r="H6398" s="11" t="str">
        <f t="shared" si="99"/>
        <v>insert into BTRCOutgoingYRate (OID, prefix, outgoingYRateUSD, operatorName, operatorType, effectiveFrom, effectiveTo) values('23025_2016-01-01','23025','0.1397','Mauritius Island Orange Mobile','MOBILE',to_date('2016-01-01','YYYY-MM-DD HH24:MI:SS'),to_date('2016-12-01','YYYY-MM-DD HH24:MI:SS'));</v>
      </c>
    </row>
    <row r="6399" spans="1:8">
      <c r="A6399" s="11" t="s">
        <v>23146</v>
      </c>
      <c r="B6399" s="11" t="s">
        <v>10062</v>
      </c>
      <c r="C6399" s="18">
        <v>0.13969999999999999</v>
      </c>
      <c r="D6399" s="11" t="s">
        <v>9045</v>
      </c>
      <c r="E6399" s="11" t="s">
        <v>2190</v>
      </c>
      <c r="F6399" s="12" t="s">
        <v>30094</v>
      </c>
      <c r="G6399" s="12" t="s">
        <v>30095</v>
      </c>
      <c r="H6399" s="11" t="str">
        <f t="shared" si="99"/>
        <v>insert into BTRCOutgoingYRate (OID, prefix, outgoingYRateUSD, operatorName, operatorType, effectiveFrom, effectiveTo) values('23070_2016-01-01','23070','0.1397','Mauritius Island Orange Mobile','MOBILE',to_date('2016-01-01','YYYY-MM-DD HH24:MI:SS'),to_date('2016-12-01','YYYY-MM-DD HH24:MI:SS'));</v>
      </c>
    </row>
    <row r="6400" spans="1:8">
      <c r="A6400" s="11" t="s">
        <v>23147</v>
      </c>
      <c r="B6400" s="11" t="s">
        <v>10063</v>
      </c>
      <c r="C6400" s="18">
        <v>0.13969999999999999</v>
      </c>
      <c r="D6400" s="11" t="s">
        <v>9045</v>
      </c>
      <c r="E6400" s="11" t="s">
        <v>2190</v>
      </c>
      <c r="F6400" s="12" t="s">
        <v>30094</v>
      </c>
      <c r="G6400" s="12" t="s">
        <v>30095</v>
      </c>
      <c r="H6400" s="11" t="str">
        <f t="shared" si="99"/>
        <v>insert into BTRCOutgoingYRate (OID, prefix, outgoingYRateUSD, operatorName, operatorType, effectiveFrom, effectiveTo) values('23075_2016-01-01','23075','0.1397','Mauritius Island Orange Mobile','MOBILE',to_date('2016-01-01','YYYY-MM-DD HH24:MI:SS'),to_date('2016-12-01','YYYY-MM-DD HH24:MI:SS'));</v>
      </c>
    </row>
    <row r="6401" spans="1:8">
      <c r="A6401" s="11" t="s">
        <v>23148</v>
      </c>
      <c r="B6401" s="11" t="s">
        <v>10064</v>
      </c>
      <c r="C6401" s="18">
        <v>0.13969999999999999</v>
      </c>
      <c r="D6401" s="11" t="s">
        <v>9045</v>
      </c>
      <c r="E6401" s="11" t="s">
        <v>2190</v>
      </c>
      <c r="F6401" s="12" t="s">
        <v>30094</v>
      </c>
      <c r="G6401" s="12" t="s">
        <v>30095</v>
      </c>
      <c r="H6401" s="11" t="str">
        <f t="shared" si="99"/>
        <v>insert into BTRCOutgoingYRate (OID, prefix, outgoingYRateUSD, operatorName, operatorType, effectiveFrom, effectiveTo) values('23076_2016-01-01','23076','0.1397','Mauritius Island Orange Mobile','MOBILE',to_date('2016-01-01','YYYY-MM-DD HH24:MI:SS'),to_date('2016-12-01','YYYY-MM-DD HH24:MI:SS'));</v>
      </c>
    </row>
    <row r="6402" spans="1:8">
      <c r="A6402" s="11" t="s">
        <v>23149</v>
      </c>
      <c r="B6402" s="11" t="s">
        <v>10065</v>
      </c>
      <c r="C6402" s="18">
        <v>0.13969999999999999</v>
      </c>
      <c r="D6402" s="11" t="s">
        <v>9045</v>
      </c>
      <c r="E6402" s="11" t="s">
        <v>2190</v>
      </c>
      <c r="F6402" s="12" t="s">
        <v>30094</v>
      </c>
      <c r="G6402" s="12" t="s">
        <v>30095</v>
      </c>
      <c r="H6402" s="11" t="str">
        <f t="shared" si="99"/>
        <v>insert into BTRCOutgoingYRate (OID, prefix, outgoingYRateUSD, operatorName, operatorType, effectiveFrom, effectiveTo) values('23077_2016-01-01','23077','0.1397','Mauritius Island Orange Mobile','MOBILE',to_date('2016-01-01','YYYY-MM-DD HH24:MI:SS'),to_date('2016-12-01','YYYY-MM-DD HH24:MI:SS'));</v>
      </c>
    </row>
    <row r="6403" spans="1:8">
      <c r="A6403" s="11" t="s">
        <v>23150</v>
      </c>
      <c r="B6403" s="11" t="s">
        <v>10066</v>
      </c>
      <c r="C6403" s="18">
        <v>0.13969999999999999</v>
      </c>
      <c r="D6403" s="11" t="s">
        <v>9045</v>
      </c>
      <c r="E6403" s="11" t="s">
        <v>2190</v>
      </c>
      <c r="F6403" s="12" t="s">
        <v>30094</v>
      </c>
      <c r="G6403" s="12" t="s">
        <v>30095</v>
      </c>
      <c r="H6403" s="11" t="str">
        <f t="shared" si="99"/>
        <v>insert into BTRCOutgoingYRate (OID, prefix, outgoingYRateUSD, operatorName, operatorType, effectiveFrom, effectiveTo) values('23078_2016-01-01','23078','0.1397','Mauritius Island Orange Mobile','MOBILE',to_date('2016-01-01','YYYY-MM-DD HH24:MI:SS'),to_date('2016-12-01','YYYY-MM-DD HH24:MI:SS'));</v>
      </c>
    </row>
    <row r="6404" spans="1:8">
      <c r="A6404" s="11" t="s">
        <v>23151</v>
      </c>
      <c r="B6404" s="11" t="s">
        <v>10067</v>
      </c>
      <c r="C6404" s="18">
        <v>0.13969999999999999</v>
      </c>
      <c r="D6404" s="11" t="s">
        <v>9045</v>
      </c>
      <c r="E6404" s="11" t="s">
        <v>2190</v>
      </c>
      <c r="F6404" s="12" t="s">
        <v>30094</v>
      </c>
      <c r="G6404" s="12" t="s">
        <v>30095</v>
      </c>
      <c r="H6404" s="11" t="str">
        <f t="shared" ref="H6404:H6467" si="100">H$1&amp;IF(ISBLANK(A6404),"null","'"&amp;A6404&amp;"'")&amp;","&amp;IF(ISBLANK(B6404),"null","'"&amp;B6404&amp;"'")&amp;","&amp;IF(ISBLANK(C6404),"null","'"&amp;C6404&amp;"'")&amp;","&amp;IF(ISBLANK(D6404),"null","'"&amp;D6404&amp;"'")&amp;","&amp;IF(ISBLANK(E6404),"null","'"&amp;E6404&amp;"'")&amp;","&amp;IF(ISBLANK(F6404),"null","to_date('"&amp;F6404&amp;"','YYYY-MM-DD HH24:MI:SS')")&amp;","&amp;IF(ISBLANK(G6404),"null","to_date('"&amp;G6404&amp;"','YYYY-MM-DD HH24:MI:SS')")&amp;
I$1</f>
        <v>insert into BTRCOutgoingYRate (OID, prefix, outgoingYRateUSD, operatorName, operatorType, effectiveFrom, effectiveTo) values('23079_2016-01-01','23079','0.1397','Mauritius Island Orange Mobile','MOBILE',to_date('2016-01-01','YYYY-MM-DD HH24:MI:SS'),to_date('2016-12-01','YYYY-MM-DD HH24:MI:SS'));</v>
      </c>
    </row>
    <row r="6405" spans="1:8">
      <c r="A6405" s="11" t="s">
        <v>23152</v>
      </c>
      <c r="B6405" s="11" t="s">
        <v>10068</v>
      </c>
      <c r="C6405" s="18">
        <v>0.13969999999999999</v>
      </c>
      <c r="D6405" s="11" t="s">
        <v>9045</v>
      </c>
      <c r="E6405" s="11" t="s">
        <v>2190</v>
      </c>
      <c r="F6405" s="12" t="s">
        <v>30094</v>
      </c>
      <c r="G6405" s="12" t="s">
        <v>30095</v>
      </c>
      <c r="H6405" s="11" t="str">
        <f t="shared" si="100"/>
        <v>insert into BTRCOutgoingYRate (OID, prefix, outgoingYRateUSD, operatorName, operatorType, effectiveFrom, effectiveTo) values('23091_2016-01-01','23091','0.1397','Mauritius Island Orange Mobile','MOBILE',to_date('2016-01-01','YYYY-MM-DD HH24:MI:SS'),to_date('2016-12-01','YYYY-MM-DD HH24:MI:SS'));</v>
      </c>
    </row>
    <row r="6406" spans="1:8">
      <c r="A6406" s="11" t="s">
        <v>23153</v>
      </c>
      <c r="B6406" s="11" t="s">
        <v>10069</v>
      </c>
      <c r="C6406" s="18">
        <v>0.13969999999999999</v>
      </c>
      <c r="D6406" s="11" t="s">
        <v>9045</v>
      </c>
      <c r="E6406" s="11" t="s">
        <v>2190</v>
      </c>
      <c r="F6406" s="12" t="s">
        <v>30094</v>
      </c>
      <c r="G6406" s="12" t="s">
        <v>30095</v>
      </c>
      <c r="H6406" s="11" t="str">
        <f t="shared" si="100"/>
        <v>insert into BTRCOutgoingYRate (OID, prefix, outgoingYRateUSD, operatorName, operatorType, effectiveFrom, effectiveTo) values('23094_2016-01-01','23094','0.1397','Mauritius Island Orange Mobile','MOBILE',to_date('2016-01-01','YYYY-MM-DD HH24:MI:SS'),to_date('2016-12-01','YYYY-MM-DD HH24:MI:SS'));</v>
      </c>
    </row>
    <row r="6407" spans="1:8">
      <c r="A6407" s="11" t="s">
        <v>23154</v>
      </c>
      <c r="B6407" s="11" t="s">
        <v>10070</v>
      </c>
      <c r="C6407" s="18">
        <v>0.13969999999999999</v>
      </c>
      <c r="D6407" s="11" t="s">
        <v>9045</v>
      </c>
      <c r="E6407" s="11" t="s">
        <v>2190</v>
      </c>
      <c r="F6407" s="12" t="s">
        <v>30094</v>
      </c>
      <c r="G6407" s="12" t="s">
        <v>30095</v>
      </c>
      <c r="H6407" s="11" t="str">
        <f t="shared" si="100"/>
        <v>insert into BTRCOutgoingYRate (OID, prefix, outgoingYRateUSD, operatorName, operatorType, effectiveFrom, effectiveTo) values('230471_2016-01-01','230471','0.1397','Mauritius Island Orange Mobile','MOBILE',to_date('2016-01-01','YYYY-MM-DD HH24:MI:SS'),to_date('2016-12-01','YYYY-MM-DD HH24:MI:SS'));</v>
      </c>
    </row>
    <row r="6408" spans="1:8">
      <c r="A6408" s="11" t="s">
        <v>23155</v>
      </c>
      <c r="B6408" s="11" t="s">
        <v>10071</v>
      </c>
      <c r="C6408" s="18">
        <v>0.13969999999999999</v>
      </c>
      <c r="D6408" s="11" t="s">
        <v>9045</v>
      </c>
      <c r="E6408" s="11" t="s">
        <v>2190</v>
      </c>
      <c r="F6408" s="12" t="s">
        <v>30094</v>
      </c>
      <c r="G6408" s="12" t="s">
        <v>30095</v>
      </c>
      <c r="H6408" s="11" t="str">
        <f t="shared" si="100"/>
        <v>insert into BTRCOutgoingYRate (OID, prefix, outgoingYRateUSD, operatorName, operatorType, effectiveFrom, effectiveTo) values('230578_2016-01-01','230578','0.1397','Mauritius Island Orange Mobile','MOBILE',to_date('2016-01-01','YYYY-MM-DD HH24:MI:SS'),to_date('2016-12-01','YYYY-MM-DD HH24:MI:SS'));</v>
      </c>
    </row>
    <row r="6409" spans="1:8">
      <c r="A6409" s="11" t="s">
        <v>23156</v>
      </c>
      <c r="B6409" s="11" t="s">
        <v>10072</v>
      </c>
      <c r="C6409" s="18">
        <v>0.13969999999999999</v>
      </c>
      <c r="D6409" s="11" t="s">
        <v>9045</v>
      </c>
      <c r="E6409" s="11" t="s">
        <v>2190</v>
      </c>
      <c r="F6409" s="12" t="s">
        <v>30094</v>
      </c>
      <c r="G6409" s="12" t="s">
        <v>30095</v>
      </c>
      <c r="H6409" s="11" t="str">
        <f t="shared" si="100"/>
        <v>insert into BTRCOutgoingYRate (OID, prefix, outgoingYRateUSD, operatorName, operatorType, effectiveFrom, effectiveTo) values('230875_2016-01-01','230875','0.1397','Mauritius Island Orange Mobile','MOBILE',to_date('2016-01-01','YYYY-MM-DD HH24:MI:SS'),to_date('2016-12-01','YYYY-MM-DD HH24:MI:SS'));</v>
      </c>
    </row>
    <row r="6410" spans="1:8">
      <c r="A6410" s="11" t="s">
        <v>23157</v>
      </c>
      <c r="B6410" s="11" t="s">
        <v>10073</v>
      </c>
      <c r="C6410" s="18">
        <v>0.13969999999999999</v>
      </c>
      <c r="D6410" s="11" t="s">
        <v>9043</v>
      </c>
      <c r="E6410" s="11" t="s">
        <v>2190</v>
      </c>
      <c r="F6410" s="12" t="s">
        <v>30094</v>
      </c>
      <c r="G6410" s="12" t="s">
        <v>30095</v>
      </c>
      <c r="H6410" s="11" t="str">
        <f t="shared" si="100"/>
        <v>insert into BTRCOutgoingYRate (OID, prefix, outgoingYRateUSD, operatorName, operatorType, effectiveFrom, effectiveTo) values('23097_2016-01-01','23097','0.1397','Mauritius Island Emtel Mobile','MOBILE',to_date('2016-01-01','YYYY-MM-DD HH24:MI:SS'),to_date('2016-12-01','YYYY-MM-DD HH24:MI:SS'));</v>
      </c>
    </row>
    <row r="6411" spans="1:8">
      <c r="A6411" s="11" t="s">
        <v>23158</v>
      </c>
      <c r="B6411" s="11" t="s">
        <v>10074</v>
      </c>
      <c r="C6411" s="18">
        <v>0.13969999999999999</v>
      </c>
      <c r="D6411" s="11" t="s">
        <v>9043</v>
      </c>
      <c r="E6411" s="11" t="s">
        <v>2190</v>
      </c>
      <c r="F6411" s="12" t="s">
        <v>30094</v>
      </c>
      <c r="G6411" s="12" t="s">
        <v>30095</v>
      </c>
      <c r="H6411" s="11" t="str">
        <f t="shared" si="100"/>
        <v>insert into BTRCOutgoingYRate (OID, prefix, outgoingYRateUSD, operatorName, operatorType, effectiveFrom, effectiveTo) values('23093_2016-01-01','23093','0.1397','Mauritius Island Emtel Mobile','MOBILE',to_date('2016-01-01','YYYY-MM-DD HH24:MI:SS'),to_date('2016-12-01','YYYY-MM-DD HH24:MI:SS'));</v>
      </c>
    </row>
    <row r="6412" spans="1:8">
      <c r="A6412" s="11" t="s">
        <v>23159</v>
      </c>
      <c r="B6412" s="11" t="s">
        <v>10075</v>
      </c>
      <c r="C6412" s="18">
        <v>0.13969999999999999</v>
      </c>
      <c r="D6412" s="11" t="s">
        <v>9043</v>
      </c>
      <c r="E6412" s="11" t="s">
        <v>2190</v>
      </c>
      <c r="F6412" s="12" t="s">
        <v>30094</v>
      </c>
      <c r="G6412" s="12" t="s">
        <v>30095</v>
      </c>
      <c r="H6412" s="11" t="str">
        <f t="shared" si="100"/>
        <v>insert into BTRCOutgoingYRate (OID, prefix, outgoingYRateUSD, operatorName, operatorType, effectiveFrom, effectiveTo) values('23074_2016-01-01','23074','0.1397','Mauritius Island Emtel Mobile','MOBILE',to_date('2016-01-01','YYYY-MM-DD HH24:MI:SS'),to_date('2016-12-01','YYYY-MM-DD HH24:MI:SS'));</v>
      </c>
    </row>
    <row r="6413" spans="1:8">
      <c r="A6413" s="11" t="s">
        <v>23160</v>
      </c>
      <c r="B6413" s="11" t="s">
        <v>10076</v>
      </c>
      <c r="C6413" s="18">
        <v>0.13969999999999999</v>
      </c>
      <c r="D6413" s="11" t="s">
        <v>9043</v>
      </c>
      <c r="E6413" s="11" t="s">
        <v>2190</v>
      </c>
      <c r="F6413" s="12" t="s">
        <v>30094</v>
      </c>
      <c r="G6413" s="12" t="s">
        <v>30095</v>
      </c>
      <c r="H6413" s="11" t="str">
        <f t="shared" si="100"/>
        <v>insert into BTRCOutgoingYRate (OID, prefix, outgoingYRateUSD, operatorName, operatorType, effectiveFrom, effectiveTo) values('23072_2016-01-01','23072','0.1397','Mauritius Island Emtel Mobile','MOBILE',to_date('2016-01-01','YYYY-MM-DD HH24:MI:SS'),to_date('2016-12-01','YYYY-MM-DD HH24:MI:SS'));</v>
      </c>
    </row>
    <row r="6414" spans="1:8">
      <c r="A6414" s="11" t="s">
        <v>23161</v>
      </c>
      <c r="B6414" s="11" t="s">
        <v>10077</v>
      </c>
      <c r="C6414" s="18">
        <v>0.13969999999999999</v>
      </c>
      <c r="D6414" s="11" t="s">
        <v>9043</v>
      </c>
      <c r="E6414" s="11" t="s">
        <v>2190</v>
      </c>
      <c r="F6414" s="12" t="s">
        <v>30094</v>
      </c>
      <c r="G6414" s="12" t="s">
        <v>30095</v>
      </c>
      <c r="H6414" s="11" t="str">
        <f t="shared" si="100"/>
        <v>insert into BTRCOutgoingYRate (OID, prefix, outgoingYRateUSD, operatorName, operatorType, effectiveFrom, effectiveTo) values('23073_2016-01-01','23073','0.1397','Mauritius Island Emtel Mobile','MOBILE',to_date('2016-01-01','YYYY-MM-DD HH24:MI:SS'),to_date('2016-12-01','YYYY-MM-DD HH24:MI:SS'));</v>
      </c>
    </row>
    <row r="6415" spans="1:8">
      <c r="A6415" s="11" t="s">
        <v>23162</v>
      </c>
      <c r="B6415" s="11" t="s">
        <v>10078</v>
      </c>
      <c r="C6415" s="18">
        <v>0.13969999999999999</v>
      </c>
      <c r="D6415" s="11" t="s">
        <v>9043</v>
      </c>
      <c r="E6415" s="11" t="s">
        <v>2190</v>
      </c>
      <c r="F6415" s="12" t="s">
        <v>30094</v>
      </c>
      <c r="G6415" s="12" t="s">
        <v>30095</v>
      </c>
      <c r="H6415" s="11" t="str">
        <f t="shared" si="100"/>
        <v>insert into BTRCOutgoingYRate (OID, prefix, outgoingYRateUSD, operatorName, operatorType, effectiveFrom, effectiveTo) values('23098_2016-01-01','23098','0.1397','Mauritius Island Emtel Mobile','MOBILE',to_date('2016-01-01','YYYY-MM-DD HH24:MI:SS'),to_date('2016-12-01','YYYY-MM-DD HH24:MI:SS'));</v>
      </c>
    </row>
    <row r="6416" spans="1:8">
      <c r="A6416" s="11" t="s">
        <v>23163</v>
      </c>
      <c r="B6416" s="11" t="s">
        <v>10079</v>
      </c>
      <c r="C6416" s="18">
        <v>0.13969999999999999</v>
      </c>
      <c r="D6416" s="11" t="s">
        <v>9043</v>
      </c>
      <c r="E6416" s="11" t="s">
        <v>2190</v>
      </c>
      <c r="F6416" s="12" t="s">
        <v>30094</v>
      </c>
      <c r="G6416" s="12" t="s">
        <v>30095</v>
      </c>
      <c r="H6416" s="11" t="str">
        <f t="shared" si="100"/>
        <v>insert into BTRCOutgoingYRate (OID, prefix, outgoingYRateUSD, operatorName, operatorType, effectiveFrom, effectiveTo) values('230421_2016-01-01','230421','0.1397','Mauritius Island Emtel Mobile','MOBILE',to_date('2016-01-01','YYYY-MM-DD HH24:MI:SS'),to_date('2016-12-01','YYYY-MM-DD HH24:MI:SS'));</v>
      </c>
    </row>
    <row r="6417" spans="1:8">
      <c r="A6417" s="11" t="s">
        <v>23164</v>
      </c>
      <c r="B6417" s="11" t="s">
        <v>2162</v>
      </c>
      <c r="C6417" s="18">
        <v>0.15</v>
      </c>
      <c r="D6417" s="11" t="s">
        <v>10080</v>
      </c>
      <c r="E6417" s="11" t="s">
        <v>2227</v>
      </c>
      <c r="F6417" s="12" t="s">
        <v>30094</v>
      </c>
      <c r="G6417" s="12" t="s">
        <v>30095</v>
      </c>
      <c r="H6417" s="11" t="str">
        <f t="shared" si="100"/>
        <v>insert into BTRCOutgoingYRate (OID, prefix, outgoingYRateUSD, operatorName, operatorType, effectiveFrom, effectiveTo) values('528_2016-01-01','528','0.15','MEXICO-CIENEGA DE FLORES-FIXED','FIXED',to_date('2016-01-01','YYYY-MM-DD HH24:MI:SS'),to_date('2016-12-01','YYYY-MM-DD HH24:MI:SS'));</v>
      </c>
    </row>
    <row r="6418" spans="1:8">
      <c r="A6418" s="11" t="s">
        <v>23165</v>
      </c>
      <c r="B6418" s="11" t="s">
        <v>2156</v>
      </c>
      <c r="C6418" s="18">
        <v>0.15</v>
      </c>
      <c r="D6418" s="11" t="s">
        <v>10081</v>
      </c>
      <c r="E6418" s="11" t="s">
        <v>2227</v>
      </c>
      <c r="F6418" s="12" t="s">
        <v>30094</v>
      </c>
      <c r="G6418" s="12" t="s">
        <v>30095</v>
      </c>
      <c r="H6418" s="11" t="str">
        <f t="shared" si="100"/>
        <v>insert into BTRCOutgoingYRate (OID, prefix, outgoingYRateUSD, operatorName, operatorType, effectiveFrom, effectiveTo) values('522_2016-01-01','522','0.15','MEXICO-VILLA RAFAEL L G-FIXED','FIXED',to_date('2016-01-01','YYYY-MM-DD HH24:MI:SS'),to_date('2016-12-01','YYYY-MM-DD HH24:MI:SS'));</v>
      </c>
    </row>
    <row r="6419" spans="1:8">
      <c r="A6419" s="11" t="s">
        <v>23166</v>
      </c>
      <c r="B6419" s="11" t="s">
        <v>2160</v>
      </c>
      <c r="C6419" s="18">
        <v>0.15</v>
      </c>
      <c r="D6419" s="11" t="s">
        <v>10082</v>
      </c>
      <c r="E6419" s="11" t="s">
        <v>2227</v>
      </c>
      <c r="F6419" s="12" t="s">
        <v>30094</v>
      </c>
      <c r="G6419" s="12" t="s">
        <v>30095</v>
      </c>
      <c r="H6419" s="11" t="str">
        <f t="shared" si="100"/>
        <v>insert into BTRCOutgoingYRate (OID, prefix, outgoingYRateUSD, operatorName, operatorType, effectiveFrom, effectiveTo) values('526_2016-01-01','526','0.15','MEXICO-VICENTE GUERRERO-FIXED','FIXED',to_date('2016-01-01','YYYY-MM-DD HH24:MI:SS'),to_date('2016-12-01','YYYY-MM-DD HH24:MI:SS'));</v>
      </c>
    </row>
    <row r="6420" spans="1:8">
      <c r="A6420" s="11" t="s">
        <v>23167</v>
      </c>
      <c r="B6420" s="11" t="s">
        <v>2161</v>
      </c>
      <c r="C6420" s="18">
        <v>0.15</v>
      </c>
      <c r="D6420" s="11" t="s">
        <v>10083</v>
      </c>
      <c r="E6420" s="11" t="s">
        <v>2227</v>
      </c>
      <c r="F6420" s="12" t="s">
        <v>30094</v>
      </c>
      <c r="G6420" s="12" t="s">
        <v>30095</v>
      </c>
      <c r="H6420" s="11" t="str">
        <f t="shared" si="100"/>
        <v>insert into BTRCOutgoingYRate (OID, prefix, outgoingYRateUSD, operatorName, operatorType, effectiveFrom, effectiveTo) values('527_2016-01-01','527','0.15','MEXICO-SAN FRANCISCO XONACATLAN-FIXED','FIXED',to_date('2016-01-01','YYYY-MM-DD HH24:MI:SS'),to_date('2016-12-01','YYYY-MM-DD HH24:MI:SS'));</v>
      </c>
    </row>
    <row r="6421" spans="1:8">
      <c r="A6421" s="11" t="s">
        <v>23168</v>
      </c>
      <c r="B6421" s="11" t="s">
        <v>2159</v>
      </c>
      <c r="C6421" s="18">
        <v>0.15</v>
      </c>
      <c r="D6421" s="11" t="s">
        <v>10084</v>
      </c>
      <c r="E6421" s="11" t="s">
        <v>2227</v>
      </c>
      <c r="F6421" s="12" t="s">
        <v>30094</v>
      </c>
      <c r="G6421" s="12" t="s">
        <v>30095</v>
      </c>
      <c r="H6421" s="11" t="str">
        <f t="shared" si="100"/>
        <v>insert into BTRCOutgoingYRate (OID, prefix, outgoingYRateUSD, operatorName, operatorType, effectiveFrom, effectiveTo) values('525_2016-01-01','525','0.15','MEXICO-SAN JUAN TEOTIHUACAN-FIXED','FIXED',to_date('2016-01-01','YYYY-MM-DD HH24:MI:SS'),to_date('2016-12-01','YYYY-MM-DD HH24:MI:SS'));</v>
      </c>
    </row>
    <row r="6422" spans="1:8">
      <c r="A6422" s="11" t="s">
        <v>23169</v>
      </c>
      <c r="B6422" s="11" t="s">
        <v>2157</v>
      </c>
      <c r="C6422" s="18">
        <v>0.15</v>
      </c>
      <c r="D6422" s="11" t="s">
        <v>10085</v>
      </c>
      <c r="E6422" s="11" t="s">
        <v>2227</v>
      </c>
      <c r="F6422" s="12" t="s">
        <v>30094</v>
      </c>
      <c r="G6422" s="12" t="s">
        <v>30095</v>
      </c>
      <c r="H6422" s="11" t="str">
        <f t="shared" si="100"/>
        <v>insert into BTRCOutgoingYRate (OID, prefix, outgoingYRateUSD, operatorName, operatorType, effectiveFrom, effectiveTo) values('523_2016-01-01','523','0.15','MEXICO-SAN PATRICIO MELA-FIXED','FIXED',to_date('2016-01-01','YYYY-MM-DD HH24:MI:SS'),to_date('2016-12-01','YYYY-MM-DD HH24:MI:SS'));</v>
      </c>
    </row>
    <row r="6423" spans="1:8">
      <c r="A6423" s="11" t="s">
        <v>23170</v>
      </c>
      <c r="B6423" s="11" t="s">
        <v>2158</v>
      </c>
      <c r="C6423" s="18">
        <v>0.15</v>
      </c>
      <c r="D6423" s="11" t="s">
        <v>10086</v>
      </c>
      <c r="E6423" s="11" t="s">
        <v>2227</v>
      </c>
      <c r="F6423" s="12" t="s">
        <v>30094</v>
      </c>
      <c r="G6423" s="12" t="s">
        <v>30095</v>
      </c>
      <c r="H6423" s="11" t="str">
        <f t="shared" si="100"/>
        <v>insert into BTRCOutgoingYRate (OID, prefix, outgoingYRateUSD, operatorName, operatorType, effectiveFrom, effectiveTo) values('524_2016-01-01','524','0.15','MEXICO-VALLE DE SANTIAGO-FIXED','FIXED',to_date('2016-01-01','YYYY-MM-DD HH24:MI:SS'),to_date('2016-12-01','YYYY-MM-DD HH24:MI:SS'));</v>
      </c>
    </row>
    <row r="6424" spans="1:8">
      <c r="A6424" s="11" t="s">
        <v>23171</v>
      </c>
      <c r="B6424" s="11" t="s">
        <v>2163</v>
      </c>
      <c r="C6424" s="18">
        <v>0.15</v>
      </c>
      <c r="D6424" s="11" t="s">
        <v>10087</v>
      </c>
      <c r="E6424" s="11" t="s">
        <v>2227</v>
      </c>
      <c r="F6424" s="12" t="s">
        <v>30094</v>
      </c>
      <c r="G6424" s="12" t="s">
        <v>30095</v>
      </c>
      <c r="H6424" s="11" t="str">
        <f t="shared" si="100"/>
        <v>insert into BTRCOutgoingYRate (OID, prefix, outgoingYRateUSD, operatorName, operatorType, effectiveFrom, effectiveTo) values('529_2016-01-01','529','0.15','MEXICO-SANTA MARIA J D M-FIXED','FIXED',to_date('2016-01-01','YYYY-MM-DD HH24:MI:SS'),to_date('2016-12-01','YYYY-MM-DD HH24:MI:SS'));</v>
      </c>
    </row>
    <row r="6425" spans="1:8">
      <c r="A6425" s="11" t="s">
        <v>23172</v>
      </c>
      <c r="B6425" s="11" t="s">
        <v>1637</v>
      </c>
      <c r="C6425" s="18">
        <v>0.15</v>
      </c>
      <c r="D6425" s="11" t="s">
        <v>10088</v>
      </c>
      <c r="E6425" s="11" t="s">
        <v>2227</v>
      </c>
      <c r="F6425" s="12" t="s">
        <v>30094</v>
      </c>
      <c r="G6425" s="12" t="s">
        <v>30095</v>
      </c>
      <c r="H6425" s="11" t="str">
        <f t="shared" si="100"/>
        <v>insert into BTRCOutgoingYRate (OID, prefix, outgoingYRateUSD, operatorName, operatorType, effectiveFrom, effectiveTo) values('52_2016-01-01','52','0.15','Mexico-ROC-Fixed','FIXED',to_date('2016-01-01','YYYY-MM-DD HH24:MI:SS'),to_date('2016-12-01','YYYY-MM-DD HH24:MI:SS'));</v>
      </c>
    </row>
    <row r="6426" spans="1:8">
      <c r="A6426" s="11" t="s">
        <v>23173</v>
      </c>
      <c r="B6426" s="11" t="s">
        <v>2155</v>
      </c>
      <c r="C6426" s="18">
        <v>0.2218</v>
      </c>
      <c r="D6426" s="11" t="s">
        <v>10089</v>
      </c>
      <c r="E6426" s="11" t="s">
        <v>2190</v>
      </c>
      <c r="F6426" s="12" t="s">
        <v>30094</v>
      </c>
      <c r="G6426" s="12" t="s">
        <v>30095</v>
      </c>
      <c r="H6426" s="11" t="str">
        <f t="shared" si="100"/>
        <v>insert into BTRCOutgoingYRate (OID, prefix, outgoingYRateUSD, operatorName, operatorType, effectiveFrom, effectiveTo) values('521_2016-01-01','521','0.2218','Mexico-Equal Access-Mobile','MOBILE',to_date('2016-01-01','YYYY-MM-DD HH24:MI:SS'),to_date('2016-12-01','YYYY-MM-DD HH24:MI:SS'));</v>
      </c>
    </row>
    <row r="6427" spans="1:8">
      <c r="A6427" s="11" t="s">
        <v>23174</v>
      </c>
      <c r="B6427" s="11" t="s">
        <v>1941</v>
      </c>
      <c r="C6427" s="18">
        <v>0.23519999999999999</v>
      </c>
      <c r="D6427" s="11" t="s">
        <v>10090</v>
      </c>
      <c r="E6427" s="11" t="s">
        <v>2227</v>
      </c>
      <c r="F6427" s="12" t="s">
        <v>30094</v>
      </c>
      <c r="G6427" s="12" t="s">
        <v>30095</v>
      </c>
      <c r="H6427" s="11" t="str">
        <f t="shared" si="100"/>
        <v>insert into BTRCOutgoingYRate (OID, prefix, outgoingYRateUSD, operatorName, operatorType, effectiveFrom, effectiveTo) values('691_2016-01-01','691','0.2352','Micronesia All Country','FIXED',to_date('2016-01-01','YYYY-MM-DD HH24:MI:SS'),to_date('2016-12-01','YYYY-MM-DD HH24:MI:SS'));</v>
      </c>
    </row>
    <row r="6428" spans="1:8">
      <c r="A6428" s="11" t="s">
        <v>23175</v>
      </c>
      <c r="B6428" s="11" t="s">
        <v>10091</v>
      </c>
      <c r="C6428" s="18">
        <v>0.2263</v>
      </c>
      <c r="D6428" s="11" t="s">
        <v>10092</v>
      </c>
      <c r="E6428" s="11" t="s">
        <v>2190</v>
      </c>
      <c r="F6428" s="12" t="s">
        <v>30094</v>
      </c>
      <c r="G6428" s="12" t="s">
        <v>30095</v>
      </c>
      <c r="H6428" s="11" t="str">
        <f t="shared" si="100"/>
        <v>insert into BTRCOutgoingYRate (OID, prefix, outgoingYRateUSD, operatorName, operatorType, effectiveFrom, effectiveTo) values('69193_2016-01-01','69193','0.2263','Micronesia-Other-Mobile','MOBILE',to_date('2016-01-01','YYYY-MM-DD HH24:MI:SS'),to_date('2016-12-01','YYYY-MM-DD HH24:MI:SS'));</v>
      </c>
    </row>
    <row r="6429" spans="1:8">
      <c r="A6429" s="11" t="s">
        <v>23176</v>
      </c>
      <c r="B6429" s="11" t="s">
        <v>10093</v>
      </c>
      <c r="C6429" s="18">
        <v>0.2263</v>
      </c>
      <c r="D6429" s="11" t="s">
        <v>10092</v>
      </c>
      <c r="E6429" s="11" t="s">
        <v>2190</v>
      </c>
      <c r="F6429" s="12" t="s">
        <v>30094</v>
      </c>
      <c r="G6429" s="12" t="s">
        <v>30095</v>
      </c>
      <c r="H6429" s="11" t="str">
        <f t="shared" si="100"/>
        <v>insert into BTRCOutgoingYRate (OID, prefix, outgoingYRateUSD, operatorName, operatorType, effectiveFrom, effectiveTo) values('69192_2016-01-01','69192','0.2263','Micronesia-Other-Mobile','MOBILE',to_date('2016-01-01','YYYY-MM-DD HH24:MI:SS'),to_date('2016-12-01','YYYY-MM-DD HH24:MI:SS'));</v>
      </c>
    </row>
    <row r="6430" spans="1:8">
      <c r="A6430" s="11" t="s">
        <v>23177</v>
      </c>
      <c r="B6430" s="11" t="s">
        <v>10094</v>
      </c>
      <c r="C6430" s="18">
        <v>0.2263</v>
      </c>
      <c r="D6430" s="11" t="s">
        <v>10092</v>
      </c>
      <c r="E6430" s="11" t="s">
        <v>2190</v>
      </c>
      <c r="F6430" s="12" t="s">
        <v>30094</v>
      </c>
      <c r="G6430" s="12" t="s">
        <v>30095</v>
      </c>
      <c r="H6430" s="11" t="str">
        <f t="shared" si="100"/>
        <v>insert into BTRCOutgoingYRate (OID, prefix, outgoingYRateUSD, operatorName, operatorType, effectiveFrom, effectiveTo) values('69195_2016-01-01','69195','0.2263','Micronesia-Other-Mobile','MOBILE',to_date('2016-01-01','YYYY-MM-DD HH24:MI:SS'),to_date('2016-12-01','YYYY-MM-DD HH24:MI:SS'));</v>
      </c>
    </row>
    <row r="6431" spans="1:8">
      <c r="A6431" s="11" t="s">
        <v>23178</v>
      </c>
      <c r="B6431" s="11" t="s">
        <v>10095</v>
      </c>
      <c r="C6431" s="18">
        <v>0.2263</v>
      </c>
      <c r="D6431" s="11" t="s">
        <v>10092</v>
      </c>
      <c r="E6431" s="11" t="s">
        <v>2190</v>
      </c>
      <c r="F6431" s="12" t="s">
        <v>30094</v>
      </c>
      <c r="G6431" s="12" t="s">
        <v>30095</v>
      </c>
      <c r="H6431" s="11" t="str">
        <f t="shared" si="100"/>
        <v>insert into BTRCOutgoingYRate (OID, prefix, outgoingYRateUSD, operatorName, operatorType, effectiveFrom, effectiveTo) values('69197_2016-01-01','69197','0.2263','Micronesia-Other-Mobile','MOBILE',to_date('2016-01-01','YYYY-MM-DD HH24:MI:SS'),to_date('2016-12-01','YYYY-MM-DD HH24:MI:SS'));</v>
      </c>
    </row>
    <row r="6432" spans="1:8">
      <c r="A6432" s="11" t="s">
        <v>23179</v>
      </c>
      <c r="B6432" s="11" t="s">
        <v>10096</v>
      </c>
      <c r="C6432" s="18">
        <v>5.6887999999999996</v>
      </c>
      <c r="D6432" s="11" t="s">
        <v>10097</v>
      </c>
      <c r="E6432" s="11" t="s">
        <v>2227</v>
      </c>
      <c r="F6432" s="12" t="s">
        <v>30094</v>
      </c>
      <c r="G6432" s="12" t="s">
        <v>30095</v>
      </c>
      <c r="H6432" s="11" t="str">
        <f t="shared" si="100"/>
        <v>insert into BTRCOutgoingYRate (OID, prefix, outgoingYRateUSD, operatorName, operatorType, effectiveFrom, effectiveTo) values('699_2016-01-01','699','5.6888','Midway Island','FIXED',to_date('2016-01-01','YYYY-MM-DD HH24:MI:SS'),to_date('2016-12-01','YYYY-MM-DD HH24:MI:SS'));</v>
      </c>
    </row>
    <row r="6433" spans="1:8">
      <c r="A6433" s="11" t="s">
        <v>23180</v>
      </c>
      <c r="B6433" s="11" t="s">
        <v>10098</v>
      </c>
      <c r="C6433" s="18">
        <v>0.18690000000000001</v>
      </c>
      <c r="D6433" s="11" t="s">
        <v>10099</v>
      </c>
      <c r="E6433" s="11" t="s">
        <v>2190</v>
      </c>
      <c r="F6433" s="12" t="s">
        <v>30094</v>
      </c>
      <c r="G6433" s="12" t="s">
        <v>30095</v>
      </c>
      <c r="H6433" s="11" t="str">
        <f t="shared" si="100"/>
        <v>insert into BTRCOutgoingYRate (OID, prefix, outgoingYRateUSD, operatorName, operatorType, effectiveFrom, effectiveTo) values('373781_2016-01-01','373781','0.1869','MOLDOVA - MOBILE (MOLDCELL)','MOBILE',to_date('2016-01-01','YYYY-MM-DD HH24:MI:SS'),to_date('2016-12-01','YYYY-MM-DD HH24:MI:SS'));</v>
      </c>
    </row>
    <row r="6434" spans="1:8">
      <c r="A6434" s="11" t="s">
        <v>23181</v>
      </c>
      <c r="B6434" s="11" t="s">
        <v>10100</v>
      </c>
      <c r="C6434" s="18">
        <v>0.18690000000000001</v>
      </c>
      <c r="D6434" s="11" t="s">
        <v>10101</v>
      </c>
      <c r="E6434" s="11" t="s">
        <v>2190</v>
      </c>
      <c r="F6434" s="12" t="s">
        <v>30094</v>
      </c>
      <c r="G6434" s="12" t="s">
        <v>30095</v>
      </c>
      <c r="H6434" s="11" t="str">
        <f t="shared" si="100"/>
        <v>insert into BTRCOutgoingYRate (OID, prefix, outgoingYRateUSD, operatorName, operatorType, effectiveFrom, effectiveTo) values('373600_2016-01-01','373600','0.1869','Moldova Cellular Orange','MOBILE',to_date('2016-01-01','YYYY-MM-DD HH24:MI:SS'),to_date('2016-12-01','YYYY-MM-DD HH24:MI:SS'));</v>
      </c>
    </row>
    <row r="6435" spans="1:8">
      <c r="A6435" s="11" t="s">
        <v>23182</v>
      </c>
      <c r="B6435" s="11" t="s">
        <v>10102</v>
      </c>
      <c r="C6435" s="18">
        <v>0.1608</v>
      </c>
      <c r="D6435" s="11" t="s">
        <v>10103</v>
      </c>
      <c r="E6435" s="11" t="s">
        <v>2227</v>
      </c>
      <c r="F6435" s="12" t="s">
        <v>30094</v>
      </c>
      <c r="G6435" s="12" t="s">
        <v>30095</v>
      </c>
      <c r="H6435" s="11" t="str">
        <f t="shared" si="100"/>
        <v>insert into BTRCOutgoingYRate (OID, prefix, outgoingYRateUSD, operatorName, operatorType, effectiveFrom, effectiveTo) values('37340_2016-01-01','37340','0.1608','Moldova-Transnistria-Fixed','FIXED',to_date('2016-01-01','YYYY-MM-DD HH24:MI:SS'),to_date('2016-12-01','YYYY-MM-DD HH24:MI:SS'));</v>
      </c>
    </row>
    <row r="6436" spans="1:8">
      <c r="A6436" s="11" t="s">
        <v>23183</v>
      </c>
      <c r="B6436" s="11" t="s">
        <v>10104</v>
      </c>
      <c r="C6436" s="18">
        <v>0.1608</v>
      </c>
      <c r="D6436" s="11" t="s">
        <v>10103</v>
      </c>
      <c r="E6436" s="11" t="s">
        <v>2227</v>
      </c>
      <c r="F6436" s="12" t="s">
        <v>30094</v>
      </c>
      <c r="G6436" s="12" t="s">
        <v>30095</v>
      </c>
      <c r="H6436" s="11" t="str">
        <f t="shared" si="100"/>
        <v>insert into BTRCOutgoingYRate (OID, prefix, outgoingYRateUSD, operatorName, operatorType, effectiveFrom, effectiveTo) values('37345_2016-01-01','37345','0.1608','Moldova-Transnistria-Fixed','FIXED',to_date('2016-01-01','YYYY-MM-DD HH24:MI:SS'),to_date('2016-12-01','YYYY-MM-DD HH24:MI:SS'));</v>
      </c>
    </row>
    <row r="6437" spans="1:8">
      <c r="A6437" s="11" t="s">
        <v>23184</v>
      </c>
      <c r="B6437" s="11" t="s">
        <v>1829</v>
      </c>
      <c r="C6437" s="18">
        <v>0.1608</v>
      </c>
      <c r="D6437" s="11" t="s">
        <v>10105</v>
      </c>
      <c r="E6437" s="11" t="s">
        <v>2227</v>
      </c>
      <c r="F6437" s="12" t="s">
        <v>30094</v>
      </c>
      <c r="G6437" s="12" t="s">
        <v>30095</v>
      </c>
      <c r="H6437" s="11" t="str">
        <f t="shared" si="100"/>
        <v>insert into BTRCOutgoingYRate (OID, prefix, outgoingYRateUSD, operatorName, operatorType, effectiveFrom, effectiveTo) values('373_2016-01-01','373','0.1608','Moldova-ROC-Fixed','FIXED',to_date('2016-01-01','YYYY-MM-DD HH24:MI:SS'),to_date('2016-12-01','YYYY-MM-DD HH24:MI:SS'));</v>
      </c>
    </row>
    <row r="6438" spans="1:8">
      <c r="A6438" s="11" t="s">
        <v>23185</v>
      </c>
      <c r="B6438" s="11" t="s">
        <v>10106</v>
      </c>
      <c r="C6438" s="18">
        <v>0.1608</v>
      </c>
      <c r="D6438" s="11" t="s">
        <v>10107</v>
      </c>
      <c r="E6438" s="11" t="s">
        <v>2227</v>
      </c>
      <c r="F6438" s="12" t="s">
        <v>30094</v>
      </c>
      <c r="G6438" s="12" t="s">
        <v>30095</v>
      </c>
      <c r="H6438" s="11" t="str">
        <f t="shared" si="100"/>
        <v>insert into BTRCOutgoingYRate (OID, prefix, outgoingYRateUSD, operatorName, operatorType, effectiveFrom, effectiveTo) values('37321_2016-01-01','37321','0.1608','Moldova-Pridnestrovie-Fixed','FIXED',to_date('2016-01-01','YYYY-MM-DD HH24:MI:SS'),to_date('2016-12-01','YYYY-MM-DD HH24:MI:SS'));</v>
      </c>
    </row>
    <row r="6439" spans="1:8">
      <c r="A6439" s="11" t="s">
        <v>23186</v>
      </c>
      <c r="B6439" s="11" t="s">
        <v>10108</v>
      </c>
      <c r="C6439" s="18">
        <v>0.18690000000000001</v>
      </c>
      <c r="D6439" s="11" t="s">
        <v>10109</v>
      </c>
      <c r="E6439" s="11" t="s">
        <v>2190</v>
      </c>
      <c r="F6439" s="12" t="s">
        <v>30094</v>
      </c>
      <c r="G6439" s="12" t="s">
        <v>30095</v>
      </c>
      <c r="H6439" s="11" t="str">
        <f t="shared" si="100"/>
        <v>insert into BTRCOutgoingYRate (OID, prefix, outgoingYRateUSD, operatorName, operatorType, effectiveFrom, effectiveTo) values('3736_2016-01-01','3736','0.1869','Moldova-Other-Mobile','MOBILE',to_date('2016-01-01','YYYY-MM-DD HH24:MI:SS'),to_date('2016-12-01','YYYY-MM-DD HH24:MI:SS'));</v>
      </c>
    </row>
    <row r="6440" spans="1:8">
      <c r="A6440" s="11" t="s">
        <v>23187</v>
      </c>
      <c r="B6440" s="11" t="s">
        <v>10110</v>
      </c>
      <c r="C6440" s="18">
        <v>0.18690000000000001</v>
      </c>
      <c r="D6440" s="11" t="s">
        <v>10111</v>
      </c>
      <c r="E6440" s="11" t="s">
        <v>2190</v>
      </c>
      <c r="F6440" s="12" t="s">
        <v>30094</v>
      </c>
      <c r="G6440" s="12" t="s">
        <v>30095</v>
      </c>
      <c r="H6440" s="11" t="str">
        <f t="shared" si="100"/>
        <v>insert into BTRCOutgoingYRate (OID, prefix, outgoingYRateUSD, operatorName, operatorType, effectiveFrom, effectiveTo) values('37369_2016-01-01','37369','0.1869','MOLDOVA-ORANGE GSM NETWORK','MOBILE',to_date('2016-01-01','YYYY-MM-DD HH24:MI:SS'),to_date('2016-12-01','YYYY-MM-DD HH24:MI:SS'));</v>
      </c>
    </row>
    <row r="6441" spans="1:8">
      <c r="A6441" s="11" t="s">
        <v>23188</v>
      </c>
      <c r="B6441" s="11" t="s">
        <v>10112</v>
      </c>
      <c r="C6441" s="18">
        <v>0.18690000000000001</v>
      </c>
      <c r="D6441" s="11" t="s">
        <v>10111</v>
      </c>
      <c r="E6441" s="11" t="s">
        <v>2190</v>
      </c>
      <c r="F6441" s="12" t="s">
        <v>30094</v>
      </c>
      <c r="G6441" s="12" t="s">
        <v>30095</v>
      </c>
      <c r="H6441" s="11" t="str">
        <f t="shared" si="100"/>
        <v>insert into BTRCOutgoingYRate (OID, prefix, outgoingYRateUSD, operatorName, operatorType, effectiveFrom, effectiveTo) values('373680_2016-01-01','373680','0.1869','MOLDOVA-ORANGE GSM NETWORK','MOBILE',to_date('2016-01-01','YYYY-MM-DD HH24:MI:SS'),to_date('2016-12-01','YYYY-MM-DD HH24:MI:SS'));</v>
      </c>
    </row>
    <row r="6442" spans="1:8">
      <c r="A6442" s="11" t="s">
        <v>23189</v>
      </c>
      <c r="B6442" s="11" t="s">
        <v>10113</v>
      </c>
      <c r="C6442" s="18">
        <v>0.18690000000000001</v>
      </c>
      <c r="D6442" s="11" t="s">
        <v>10111</v>
      </c>
      <c r="E6442" s="11" t="s">
        <v>2190</v>
      </c>
      <c r="F6442" s="12" t="s">
        <v>30094</v>
      </c>
      <c r="G6442" s="12" t="s">
        <v>30095</v>
      </c>
      <c r="H6442" s="11" t="str">
        <f t="shared" si="100"/>
        <v>insert into BTRCOutgoingYRate (OID, prefix, outgoingYRateUSD, operatorName, operatorType, effectiveFrom, effectiveTo) values('373681_2016-01-01','373681','0.1869','MOLDOVA-ORANGE GSM NETWORK','MOBILE',to_date('2016-01-01','YYYY-MM-DD HH24:MI:SS'),to_date('2016-12-01','YYYY-MM-DD HH24:MI:SS'));</v>
      </c>
    </row>
    <row r="6443" spans="1:8">
      <c r="A6443" s="11" t="s">
        <v>23190</v>
      </c>
      <c r="B6443" s="11" t="s">
        <v>10114</v>
      </c>
      <c r="C6443" s="18">
        <v>0.18690000000000001</v>
      </c>
      <c r="D6443" s="11" t="s">
        <v>10111</v>
      </c>
      <c r="E6443" s="11" t="s">
        <v>2190</v>
      </c>
      <c r="F6443" s="12" t="s">
        <v>30094</v>
      </c>
      <c r="G6443" s="12" t="s">
        <v>30095</v>
      </c>
      <c r="H6443" s="11" t="str">
        <f t="shared" si="100"/>
        <v>insert into BTRCOutgoingYRate (OID, prefix, outgoingYRateUSD, operatorName, operatorType, effectiveFrom, effectiveTo) values('373682_2016-01-01','373682','0.1869','MOLDOVA-ORANGE GSM NETWORK','MOBILE',to_date('2016-01-01','YYYY-MM-DD HH24:MI:SS'),to_date('2016-12-01','YYYY-MM-DD HH24:MI:SS'));</v>
      </c>
    </row>
    <row r="6444" spans="1:8">
      <c r="A6444" s="11" t="s">
        <v>23191</v>
      </c>
      <c r="B6444" s="11" t="s">
        <v>10115</v>
      </c>
      <c r="C6444" s="18">
        <v>0.18690000000000001</v>
      </c>
      <c r="D6444" s="11" t="s">
        <v>10111</v>
      </c>
      <c r="E6444" s="11" t="s">
        <v>2190</v>
      </c>
      <c r="F6444" s="12" t="s">
        <v>30094</v>
      </c>
      <c r="G6444" s="12" t="s">
        <v>30095</v>
      </c>
      <c r="H6444" s="11" t="str">
        <f t="shared" si="100"/>
        <v>insert into BTRCOutgoingYRate (OID, prefix, outgoingYRateUSD, operatorName, operatorType, effectiveFrom, effectiveTo) values('373683_2016-01-01','373683','0.1869','MOLDOVA-ORANGE GSM NETWORK','MOBILE',to_date('2016-01-01','YYYY-MM-DD HH24:MI:SS'),to_date('2016-12-01','YYYY-MM-DD HH24:MI:SS'));</v>
      </c>
    </row>
    <row r="6445" spans="1:8">
      <c r="A6445" s="11" t="s">
        <v>23192</v>
      </c>
      <c r="B6445" s="11" t="s">
        <v>10116</v>
      </c>
      <c r="C6445" s="18">
        <v>0.18690000000000001</v>
      </c>
      <c r="D6445" s="11" t="s">
        <v>10111</v>
      </c>
      <c r="E6445" s="11" t="s">
        <v>2190</v>
      </c>
      <c r="F6445" s="12" t="s">
        <v>30094</v>
      </c>
      <c r="G6445" s="12" t="s">
        <v>30095</v>
      </c>
      <c r="H6445" s="11" t="str">
        <f t="shared" si="100"/>
        <v>insert into BTRCOutgoingYRate (OID, prefix, outgoingYRateUSD, operatorName, operatorType, effectiveFrom, effectiveTo) values('373684_2016-01-01','373684','0.1869','MOLDOVA-ORANGE GSM NETWORK','MOBILE',to_date('2016-01-01','YYYY-MM-DD HH24:MI:SS'),to_date('2016-12-01','YYYY-MM-DD HH24:MI:SS'));</v>
      </c>
    </row>
    <row r="6446" spans="1:8">
      <c r="A6446" s="11" t="s">
        <v>23193</v>
      </c>
      <c r="B6446" s="11" t="s">
        <v>10117</v>
      </c>
      <c r="C6446" s="18">
        <v>0.18690000000000001</v>
      </c>
      <c r="D6446" s="11" t="s">
        <v>10118</v>
      </c>
      <c r="E6446" s="11" t="s">
        <v>2190</v>
      </c>
      <c r="F6446" s="12" t="s">
        <v>30094</v>
      </c>
      <c r="G6446" s="12" t="s">
        <v>30095</v>
      </c>
      <c r="H6446" s="11" t="str">
        <f t="shared" si="100"/>
        <v>insert into BTRCOutgoingYRate (OID, prefix, outgoingYRateUSD, operatorName, operatorType, effectiveFrom, effectiveTo) values('373671_2016-01-01','373671','0.1869','MOLDOVA-MOLDTELECOM MOB NETWORK','MOBILE',to_date('2016-01-01','YYYY-MM-DD HH24:MI:SS'),to_date('2016-12-01','YYYY-MM-DD HH24:MI:SS'));</v>
      </c>
    </row>
    <row r="6447" spans="1:8">
      <c r="A6447" s="11" t="s">
        <v>23194</v>
      </c>
      <c r="B6447" s="11" t="s">
        <v>10119</v>
      </c>
      <c r="C6447" s="18">
        <v>0.18690000000000001</v>
      </c>
      <c r="D6447" s="11" t="s">
        <v>10118</v>
      </c>
      <c r="E6447" s="11" t="s">
        <v>2190</v>
      </c>
      <c r="F6447" s="12" t="s">
        <v>30094</v>
      </c>
      <c r="G6447" s="12" t="s">
        <v>30095</v>
      </c>
      <c r="H6447" s="11" t="str">
        <f t="shared" si="100"/>
        <v>insert into BTRCOutgoingYRate (OID, prefix, outgoingYRateUSD, operatorName, operatorType, effectiveFrom, effectiveTo) values('373672_2016-01-01','373672','0.1869','MOLDOVA-MOLDTELECOM MOB NETWORK','MOBILE',to_date('2016-01-01','YYYY-MM-DD HH24:MI:SS'),to_date('2016-12-01','YYYY-MM-DD HH24:MI:SS'));</v>
      </c>
    </row>
    <row r="6448" spans="1:8">
      <c r="A6448" s="11" t="s">
        <v>23195</v>
      </c>
      <c r="B6448" s="11" t="s">
        <v>10120</v>
      </c>
      <c r="C6448" s="18">
        <v>0.18690000000000001</v>
      </c>
      <c r="D6448" s="11" t="s">
        <v>10121</v>
      </c>
      <c r="E6448" s="11" t="s">
        <v>2190</v>
      </c>
      <c r="F6448" s="12" t="s">
        <v>30094</v>
      </c>
      <c r="G6448" s="12" t="s">
        <v>30095</v>
      </c>
      <c r="H6448" s="11" t="str">
        <f t="shared" si="100"/>
        <v>insert into BTRCOutgoingYRate (OID, prefix, outgoingYRateUSD, operatorName, operatorType, effectiveFrom, effectiveTo) values('37379_2016-01-01','37379','0.1869','MOLDOVA-MOLDCELL GSM NETWORK','MOBILE',to_date('2016-01-01','YYYY-MM-DD HH24:MI:SS'),to_date('2016-12-01','YYYY-MM-DD HH24:MI:SS'));</v>
      </c>
    </row>
    <row r="6449" spans="1:8">
      <c r="A6449" s="11" t="s">
        <v>23196</v>
      </c>
      <c r="B6449" s="11" t="s">
        <v>10122</v>
      </c>
      <c r="C6449" s="18">
        <v>0.18690000000000001</v>
      </c>
      <c r="D6449" s="11" t="s">
        <v>10121</v>
      </c>
      <c r="E6449" s="11" t="s">
        <v>2190</v>
      </c>
      <c r="F6449" s="12" t="s">
        <v>30094</v>
      </c>
      <c r="G6449" s="12" t="s">
        <v>30095</v>
      </c>
      <c r="H6449" s="11" t="str">
        <f t="shared" si="100"/>
        <v>insert into BTRCOutgoingYRate (OID, prefix, outgoingYRateUSD, operatorName, operatorType, effectiveFrom, effectiveTo) values('373780_2016-01-01','373780','0.1869','MOLDOVA-MOLDCELL GSM NETWORK','MOBILE',to_date('2016-01-01','YYYY-MM-DD HH24:MI:SS'),to_date('2016-12-01','YYYY-MM-DD HH24:MI:SS'));</v>
      </c>
    </row>
    <row r="6450" spans="1:8">
      <c r="A6450" s="11" t="s">
        <v>23197</v>
      </c>
      <c r="B6450" s="11" t="s">
        <v>10123</v>
      </c>
      <c r="C6450" s="18">
        <v>0.18690000000000001</v>
      </c>
      <c r="D6450" s="11" t="s">
        <v>10124</v>
      </c>
      <c r="E6450" s="11" t="s">
        <v>2190</v>
      </c>
      <c r="F6450" s="12" t="s">
        <v>30094</v>
      </c>
      <c r="G6450" s="12" t="s">
        <v>30095</v>
      </c>
      <c r="H6450" s="11" t="str">
        <f t="shared" si="100"/>
        <v>insert into BTRCOutgoingYRate (OID, prefix, outgoingYRateUSD, operatorName, operatorType, effectiveFrom, effectiveTo) values('373690_2016-01-01','373690','0.1869','MOLDOVA-MOBILE-VOXTEL','MOBILE',to_date('2016-01-01','YYYY-MM-DD HH24:MI:SS'),to_date('2016-12-01','YYYY-MM-DD HH24:MI:SS'));</v>
      </c>
    </row>
    <row r="6451" spans="1:8">
      <c r="A6451" s="11" t="s">
        <v>23198</v>
      </c>
      <c r="B6451" s="11" t="s">
        <v>10125</v>
      </c>
      <c r="C6451" s="18">
        <v>0.18690000000000001</v>
      </c>
      <c r="D6451" s="11" t="s">
        <v>10124</v>
      </c>
      <c r="E6451" s="11" t="s">
        <v>2190</v>
      </c>
      <c r="F6451" s="12" t="s">
        <v>30094</v>
      </c>
      <c r="G6451" s="12" t="s">
        <v>30095</v>
      </c>
      <c r="H6451" s="11" t="str">
        <f t="shared" si="100"/>
        <v>insert into BTRCOutgoingYRate (OID, prefix, outgoingYRateUSD, operatorName, operatorType, effectiveFrom, effectiveTo) values('373691_2016-01-01','373691','0.1869','MOLDOVA-MOBILE-VOXTEL','MOBILE',to_date('2016-01-01','YYYY-MM-DD HH24:MI:SS'),to_date('2016-12-01','YYYY-MM-DD HH24:MI:SS'));</v>
      </c>
    </row>
    <row r="6452" spans="1:8">
      <c r="A6452" s="11" t="s">
        <v>23199</v>
      </c>
      <c r="B6452" s="11" t="s">
        <v>10126</v>
      </c>
      <c r="C6452" s="18">
        <v>0.18690000000000001</v>
      </c>
      <c r="D6452" s="11" t="s">
        <v>10124</v>
      </c>
      <c r="E6452" s="11" t="s">
        <v>2190</v>
      </c>
      <c r="F6452" s="12" t="s">
        <v>30094</v>
      </c>
      <c r="G6452" s="12" t="s">
        <v>30095</v>
      </c>
      <c r="H6452" s="11" t="str">
        <f t="shared" si="100"/>
        <v>insert into BTRCOutgoingYRate (OID, prefix, outgoingYRateUSD, operatorName, operatorType, effectiveFrom, effectiveTo) values('373692_2016-01-01','373692','0.1869','MOLDOVA-MOBILE-VOXTEL','MOBILE',to_date('2016-01-01','YYYY-MM-DD HH24:MI:SS'),to_date('2016-12-01','YYYY-MM-DD HH24:MI:SS'));</v>
      </c>
    </row>
    <row r="6453" spans="1:8">
      <c r="A6453" s="11" t="s">
        <v>23200</v>
      </c>
      <c r="B6453" s="11" t="s">
        <v>10127</v>
      </c>
      <c r="C6453" s="18">
        <v>0.18690000000000001</v>
      </c>
      <c r="D6453" s="11" t="s">
        <v>10124</v>
      </c>
      <c r="E6453" s="11" t="s">
        <v>2190</v>
      </c>
      <c r="F6453" s="12" t="s">
        <v>30094</v>
      </c>
      <c r="G6453" s="12" t="s">
        <v>30095</v>
      </c>
      <c r="H6453" s="11" t="str">
        <f t="shared" si="100"/>
        <v>insert into BTRCOutgoingYRate (OID, prefix, outgoingYRateUSD, operatorName, operatorType, effectiveFrom, effectiveTo) values('373693_2016-01-01','373693','0.1869','MOLDOVA-MOBILE-VOXTEL','MOBILE',to_date('2016-01-01','YYYY-MM-DD HH24:MI:SS'),to_date('2016-12-01','YYYY-MM-DD HH24:MI:SS'));</v>
      </c>
    </row>
    <row r="6454" spans="1:8">
      <c r="A6454" s="11" t="s">
        <v>23201</v>
      </c>
      <c r="B6454" s="11" t="s">
        <v>10128</v>
      </c>
      <c r="C6454" s="18">
        <v>0.18690000000000001</v>
      </c>
      <c r="D6454" s="11" t="s">
        <v>10129</v>
      </c>
      <c r="E6454" s="11" t="s">
        <v>2190</v>
      </c>
      <c r="F6454" s="12" t="s">
        <v>30094</v>
      </c>
      <c r="G6454" s="12" t="s">
        <v>30095</v>
      </c>
      <c r="H6454" s="11" t="str">
        <f t="shared" si="100"/>
        <v>insert into BTRCOutgoingYRate (OID, prefix, outgoingYRateUSD, operatorName, operatorType, effectiveFrom, effectiveTo) values('37367_2016-01-01','37367','0.1869','Moldova-Mobile-Moldtelecom','MOBILE',to_date('2016-01-01','YYYY-MM-DD HH24:MI:SS'),to_date('2016-12-01','YYYY-MM-DD HH24:MI:SS'));</v>
      </c>
    </row>
    <row r="6455" spans="1:8">
      <c r="A6455" s="11" t="s">
        <v>23202</v>
      </c>
      <c r="B6455" s="11" t="s">
        <v>10130</v>
      </c>
      <c r="C6455" s="18">
        <v>0.18690000000000001</v>
      </c>
      <c r="D6455" s="11" t="s">
        <v>10131</v>
      </c>
      <c r="E6455" s="11" t="s">
        <v>2190</v>
      </c>
      <c r="F6455" s="12" t="s">
        <v>30094</v>
      </c>
      <c r="G6455" s="12" t="s">
        <v>30095</v>
      </c>
      <c r="H6455" s="11" t="str">
        <f t="shared" si="100"/>
        <v>insert into BTRCOutgoingYRate (OID, prefix, outgoingYRateUSD, operatorName, operatorType, effectiveFrom, effectiveTo) values('373794_2016-01-01','373794','0.1869','MOLDOVA-MOBILE-MOLD CELL','MOBILE',to_date('2016-01-01','YYYY-MM-DD HH24:MI:SS'),to_date('2016-12-01','YYYY-MM-DD HH24:MI:SS'));</v>
      </c>
    </row>
    <row r="6456" spans="1:8">
      <c r="A6456" s="11" t="s">
        <v>23203</v>
      </c>
      <c r="B6456" s="11" t="s">
        <v>10132</v>
      </c>
      <c r="C6456" s="18">
        <v>0.18690000000000001</v>
      </c>
      <c r="D6456" s="11" t="s">
        <v>10131</v>
      </c>
      <c r="E6456" s="11" t="s">
        <v>2190</v>
      </c>
      <c r="F6456" s="12" t="s">
        <v>30094</v>
      </c>
      <c r="G6456" s="12" t="s">
        <v>30095</v>
      </c>
      <c r="H6456" s="11" t="str">
        <f t="shared" si="100"/>
        <v>insert into BTRCOutgoingYRate (OID, prefix, outgoingYRateUSD, operatorName, operatorType, effectiveFrom, effectiveTo) values('373796_2016-01-01','373796','0.1869','MOLDOVA-MOBILE-MOLD CELL','MOBILE',to_date('2016-01-01','YYYY-MM-DD HH24:MI:SS'),to_date('2016-12-01','YYYY-MM-DD HH24:MI:SS'));</v>
      </c>
    </row>
    <row r="6457" spans="1:8">
      <c r="A6457" s="11" t="s">
        <v>23204</v>
      </c>
      <c r="B6457" s="11" t="s">
        <v>10133</v>
      </c>
      <c r="C6457" s="18">
        <v>0.18690000000000001</v>
      </c>
      <c r="D6457" s="11" t="s">
        <v>10131</v>
      </c>
      <c r="E6457" s="11" t="s">
        <v>2190</v>
      </c>
      <c r="F6457" s="12" t="s">
        <v>30094</v>
      </c>
      <c r="G6457" s="12" t="s">
        <v>30095</v>
      </c>
      <c r="H6457" s="11" t="str">
        <f t="shared" si="100"/>
        <v>insert into BTRCOutgoingYRate (OID, prefix, outgoingYRateUSD, operatorName, operatorType, effectiveFrom, effectiveTo) values('373795_2016-01-01','373795','0.1869','MOLDOVA-MOBILE-MOLD CELL','MOBILE',to_date('2016-01-01','YYYY-MM-DD HH24:MI:SS'),to_date('2016-12-01','YYYY-MM-DD HH24:MI:SS'));</v>
      </c>
    </row>
    <row r="6458" spans="1:8">
      <c r="A6458" s="11" t="s">
        <v>23205</v>
      </c>
      <c r="B6458" s="11" t="s">
        <v>10134</v>
      </c>
      <c r="C6458" s="18">
        <v>0.18690000000000001</v>
      </c>
      <c r="D6458" s="11" t="s">
        <v>10135</v>
      </c>
      <c r="E6458" s="11" t="s">
        <v>2190</v>
      </c>
      <c r="F6458" s="12" t="s">
        <v>30094</v>
      </c>
      <c r="G6458" s="12" t="s">
        <v>30095</v>
      </c>
      <c r="H6458" s="11" t="str">
        <f t="shared" si="100"/>
        <v>insert into BTRCOutgoingYRate (OID, prefix, outgoingYRateUSD, operatorName, operatorType, effectiveFrom, effectiveTo) values('37360_2016-01-01','37360','0.1869','MOLDOVA-MOBILE ORANGE','MOBILE',to_date('2016-01-01','YYYY-MM-DD HH24:MI:SS'),to_date('2016-12-01','YYYY-MM-DD HH24:MI:SS'));</v>
      </c>
    </row>
    <row r="6459" spans="1:8">
      <c r="A6459" s="11" t="s">
        <v>23206</v>
      </c>
      <c r="B6459" s="11" t="s">
        <v>10136</v>
      </c>
      <c r="C6459" s="18">
        <v>0.18690000000000001</v>
      </c>
      <c r="D6459" s="11" t="s">
        <v>10137</v>
      </c>
      <c r="E6459" s="11" t="s">
        <v>2190</v>
      </c>
      <c r="F6459" s="12" t="s">
        <v>30094</v>
      </c>
      <c r="G6459" s="12" t="s">
        <v>30095</v>
      </c>
      <c r="H6459" s="11" t="str">
        <f t="shared" si="100"/>
        <v>insert into BTRCOutgoingYRate (OID, prefix, outgoingYRateUSD, operatorName, operatorType, effectiveFrom, effectiveTo) values('373694_2016-01-01','373694','0.1869','MOLDOVA-MOBILE','MOBILE',to_date('2016-01-01','YYYY-MM-DD HH24:MI:SS'),to_date('2016-12-01','YYYY-MM-DD HH24:MI:SS'));</v>
      </c>
    </row>
    <row r="6460" spans="1:8">
      <c r="A6460" s="11" t="s">
        <v>23207</v>
      </c>
      <c r="B6460" s="11" t="s">
        <v>10138</v>
      </c>
      <c r="C6460" s="18">
        <v>0.18690000000000001</v>
      </c>
      <c r="D6460" s="11" t="s">
        <v>10137</v>
      </c>
      <c r="E6460" s="11" t="s">
        <v>2190</v>
      </c>
      <c r="F6460" s="12" t="s">
        <v>30094</v>
      </c>
      <c r="G6460" s="12" t="s">
        <v>30095</v>
      </c>
      <c r="H6460" s="11" t="str">
        <f t="shared" si="100"/>
        <v>insert into BTRCOutgoingYRate (OID, prefix, outgoingYRateUSD, operatorName, operatorType, effectiveFrom, effectiveTo) values('373695_2016-01-01','373695','0.1869','MOLDOVA-MOBILE','MOBILE',to_date('2016-01-01','YYYY-MM-DD HH24:MI:SS'),to_date('2016-12-01','YYYY-MM-DD HH24:MI:SS'));</v>
      </c>
    </row>
    <row r="6461" spans="1:8">
      <c r="A6461" s="11" t="s">
        <v>23208</v>
      </c>
      <c r="B6461" s="11" t="s">
        <v>10139</v>
      </c>
      <c r="C6461" s="18">
        <v>0.18690000000000001</v>
      </c>
      <c r="D6461" s="11" t="s">
        <v>10137</v>
      </c>
      <c r="E6461" s="11" t="s">
        <v>2190</v>
      </c>
      <c r="F6461" s="12" t="s">
        <v>30094</v>
      </c>
      <c r="G6461" s="12" t="s">
        <v>30095</v>
      </c>
      <c r="H6461" s="11" t="str">
        <f t="shared" si="100"/>
        <v>insert into BTRCOutgoingYRate (OID, prefix, outgoingYRateUSD, operatorName, operatorType, effectiveFrom, effectiveTo) values('373696_2016-01-01','373696','0.1869','MOLDOVA-MOBILE','MOBILE',to_date('2016-01-01','YYYY-MM-DD HH24:MI:SS'),to_date('2016-12-01','YYYY-MM-DD HH24:MI:SS'));</v>
      </c>
    </row>
    <row r="6462" spans="1:8">
      <c r="A6462" s="11" t="s">
        <v>23209</v>
      </c>
      <c r="B6462" s="11" t="s">
        <v>10140</v>
      </c>
      <c r="C6462" s="18">
        <v>0.18690000000000001</v>
      </c>
      <c r="D6462" s="11" t="s">
        <v>10137</v>
      </c>
      <c r="E6462" s="11" t="s">
        <v>2190</v>
      </c>
      <c r="F6462" s="12" t="s">
        <v>30094</v>
      </c>
      <c r="G6462" s="12" t="s">
        <v>30095</v>
      </c>
      <c r="H6462" s="11" t="str">
        <f t="shared" si="100"/>
        <v>insert into BTRCOutgoingYRate (OID, prefix, outgoingYRateUSD, operatorName, operatorType, effectiveFrom, effectiveTo) values('373697_2016-01-01','373697','0.1869','MOLDOVA-MOBILE','MOBILE',to_date('2016-01-01','YYYY-MM-DD HH24:MI:SS'),to_date('2016-12-01','YYYY-MM-DD HH24:MI:SS'));</v>
      </c>
    </row>
    <row r="6463" spans="1:8">
      <c r="A6463" s="11" t="s">
        <v>23210</v>
      </c>
      <c r="B6463" s="11" t="s">
        <v>10141</v>
      </c>
      <c r="C6463" s="18">
        <v>0.18690000000000001</v>
      </c>
      <c r="D6463" s="11" t="s">
        <v>10137</v>
      </c>
      <c r="E6463" s="11" t="s">
        <v>2190</v>
      </c>
      <c r="F6463" s="12" t="s">
        <v>30094</v>
      </c>
      <c r="G6463" s="12" t="s">
        <v>30095</v>
      </c>
      <c r="H6463" s="11" t="str">
        <f t="shared" si="100"/>
        <v>insert into BTRCOutgoingYRate (OID, prefix, outgoingYRateUSD, operatorName, operatorType, effectiveFrom, effectiveTo) values('373699_2016-01-01','373699','0.1869','MOLDOVA-MOBILE','MOBILE',to_date('2016-01-01','YYYY-MM-DD HH24:MI:SS'),to_date('2016-12-01','YYYY-MM-DD HH24:MI:SS'));</v>
      </c>
    </row>
    <row r="6464" spans="1:8">
      <c r="A6464" s="11" t="s">
        <v>23211</v>
      </c>
      <c r="B6464" s="11" t="s">
        <v>10142</v>
      </c>
      <c r="C6464" s="18">
        <v>0.18690000000000001</v>
      </c>
      <c r="D6464" s="11" t="s">
        <v>10137</v>
      </c>
      <c r="E6464" s="11" t="s">
        <v>2190</v>
      </c>
      <c r="F6464" s="12" t="s">
        <v>30094</v>
      </c>
      <c r="G6464" s="12" t="s">
        <v>30095</v>
      </c>
      <c r="H6464" s="11" t="str">
        <f t="shared" si="100"/>
        <v>insert into BTRCOutgoingYRate (OID, prefix, outgoingYRateUSD, operatorName, operatorType, effectiveFrom, effectiveTo) values('373790_2016-01-01','373790','0.1869','MOLDOVA-MOBILE','MOBILE',to_date('2016-01-01','YYYY-MM-DD HH24:MI:SS'),to_date('2016-12-01','YYYY-MM-DD HH24:MI:SS'));</v>
      </c>
    </row>
    <row r="6465" spans="1:8">
      <c r="A6465" s="11" t="s">
        <v>23212</v>
      </c>
      <c r="B6465" s="11" t="s">
        <v>10143</v>
      </c>
      <c r="C6465" s="18">
        <v>0.18690000000000001</v>
      </c>
      <c r="D6465" s="11" t="s">
        <v>10137</v>
      </c>
      <c r="E6465" s="11" t="s">
        <v>2190</v>
      </c>
      <c r="F6465" s="12" t="s">
        <v>30094</v>
      </c>
      <c r="G6465" s="12" t="s">
        <v>30095</v>
      </c>
      <c r="H6465" s="11" t="str">
        <f t="shared" si="100"/>
        <v>insert into BTRCOutgoingYRate (OID, prefix, outgoingYRateUSD, operatorName, operatorType, effectiveFrom, effectiveTo) values('373791_2016-01-01','373791','0.1869','MOLDOVA-MOBILE','MOBILE',to_date('2016-01-01','YYYY-MM-DD HH24:MI:SS'),to_date('2016-12-01','YYYY-MM-DD HH24:MI:SS'));</v>
      </c>
    </row>
    <row r="6466" spans="1:8">
      <c r="A6466" s="11" t="s">
        <v>23213</v>
      </c>
      <c r="B6466" s="11" t="s">
        <v>10144</v>
      </c>
      <c r="C6466" s="18">
        <v>0.18690000000000001</v>
      </c>
      <c r="D6466" s="11" t="s">
        <v>10137</v>
      </c>
      <c r="E6466" s="11" t="s">
        <v>2190</v>
      </c>
      <c r="F6466" s="12" t="s">
        <v>30094</v>
      </c>
      <c r="G6466" s="12" t="s">
        <v>30095</v>
      </c>
      <c r="H6466" s="11" t="str">
        <f t="shared" si="100"/>
        <v>insert into BTRCOutgoingYRate (OID, prefix, outgoingYRateUSD, operatorName, operatorType, effectiveFrom, effectiveTo) values('373793_2016-01-01','373793','0.1869','MOLDOVA-MOBILE','MOBILE',to_date('2016-01-01','YYYY-MM-DD HH24:MI:SS'),to_date('2016-12-01','YYYY-MM-DD HH24:MI:SS'));</v>
      </c>
    </row>
    <row r="6467" spans="1:8">
      <c r="A6467" s="11" t="s">
        <v>23214</v>
      </c>
      <c r="B6467" s="11" t="s">
        <v>10145</v>
      </c>
      <c r="C6467" s="18">
        <v>0.18690000000000001</v>
      </c>
      <c r="D6467" s="11" t="s">
        <v>10137</v>
      </c>
      <c r="E6467" s="11" t="s">
        <v>2190</v>
      </c>
      <c r="F6467" s="12" t="s">
        <v>30094</v>
      </c>
      <c r="G6467" s="12" t="s">
        <v>30095</v>
      </c>
      <c r="H6467" s="11" t="str">
        <f t="shared" si="100"/>
        <v>insert into BTRCOutgoingYRate (OID, prefix, outgoingYRateUSD, operatorName, operatorType, effectiveFrom, effectiveTo) values('373797_2016-01-01','373797','0.1869','MOLDOVA-MOBILE','MOBILE',to_date('2016-01-01','YYYY-MM-DD HH24:MI:SS'),to_date('2016-12-01','YYYY-MM-DD HH24:MI:SS'));</v>
      </c>
    </row>
    <row r="6468" spans="1:8">
      <c r="A6468" s="11" t="s">
        <v>23215</v>
      </c>
      <c r="B6468" s="11" t="s">
        <v>10146</v>
      </c>
      <c r="C6468" s="18">
        <v>0.18690000000000001</v>
      </c>
      <c r="D6468" s="11" t="s">
        <v>10137</v>
      </c>
      <c r="E6468" s="11" t="s">
        <v>2190</v>
      </c>
      <c r="F6468" s="12" t="s">
        <v>30094</v>
      </c>
      <c r="G6468" s="12" t="s">
        <v>30095</v>
      </c>
      <c r="H6468" s="11" t="str">
        <f t="shared" ref="H6468:H6531" si="101">H$1&amp;IF(ISBLANK(A6468),"null","'"&amp;A6468&amp;"'")&amp;","&amp;IF(ISBLANK(B6468),"null","'"&amp;B6468&amp;"'")&amp;","&amp;IF(ISBLANK(C6468),"null","'"&amp;C6468&amp;"'")&amp;","&amp;IF(ISBLANK(D6468),"null","'"&amp;D6468&amp;"'")&amp;","&amp;IF(ISBLANK(E6468),"null","'"&amp;E6468&amp;"'")&amp;","&amp;IF(ISBLANK(F6468),"null","to_date('"&amp;F6468&amp;"','YYYY-MM-DD HH24:MI:SS')")&amp;","&amp;IF(ISBLANK(G6468),"null","to_date('"&amp;G6468&amp;"','YYYY-MM-DD HH24:MI:SS')")&amp;
I$1</f>
        <v>insert into BTRCOutgoingYRate (OID, prefix, outgoingYRateUSD, operatorName, operatorType, effectiveFrom, effectiveTo) values('373798_2016-01-01','373798','0.1869','MOLDOVA-MOBILE','MOBILE',to_date('2016-01-01','YYYY-MM-DD HH24:MI:SS'),to_date('2016-12-01','YYYY-MM-DD HH24:MI:SS'));</v>
      </c>
    </row>
    <row r="6469" spans="1:8">
      <c r="A6469" s="11" t="s">
        <v>23216</v>
      </c>
      <c r="B6469" s="11" t="s">
        <v>10147</v>
      </c>
      <c r="C6469" s="18">
        <v>0.18690000000000001</v>
      </c>
      <c r="D6469" s="11" t="s">
        <v>10148</v>
      </c>
      <c r="E6469" s="11" t="s">
        <v>2190</v>
      </c>
      <c r="F6469" s="12" t="s">
        <v>30094</v>
      </c>
      <c r="G6469" s="12" t="s">
        <v>30095</v>
      </c>
      <c r="H6469" s="11" t="str">
        <f t="shared" si="101"/>
        <v>insert into BTRCOutgoingYRate (OID, prefix, outgoingYRateUSD, operatorName, operatorType, effectiveFrom, effectiveTo) values('373650_2016-01-01','373650','0.1869','MOLDOVA-EVENTIS MOBILE GSM NETWORK','MOBILE',to_date('2016-01-01','YYYY-MM-DD HH24:MI:SS'),to_date('2016-12-01','YYYY-MM-DD HH24:MI:SS'));</v>
      </c>
    </row>
    <row r="6470" spans="1:8">
      <c r="A6470" s="11" t="s">
        <v>23217</v>
      </c>
      <c r="B6470" s="11" t="s">
        <v>10149</v>
      </c>
      <c r="C6470" s="18">
        <v>0.1608</v>
      </c>
      <c r="D6470" s="11" t="s">
        <v>10150</v>
      </c>
      <c r="E6470" s="11" t="s">
        <v>2227</v>
      </c>
      <c r="F6470" s="12" t="s">
        <v>30094</v>
      </c>
      <c r="G6470" s="12" t="s">
        <v>30095</v>
      </c>
      <c r="H6470" s="11" t="str">
        <f t="shared" si="101"/>
        <v>insert into BTRCOutgoingYRate (OID, prefix, outgoingYRateUSD, operatorName, operatorType, effectiveFrom, effectiveTo) values('37322_2016-01-01','37322','0.1608','Moldova-Chinsinau-Fixed','FIXED',to_date('2016-01-01','YYYY-MM-DD HH24:MI:SS'),to_date('2016-12-01','YYYY-MM-DD HH24:MI:SS'));</v>
      </c>
    </row>
    <row r="6471" spans="1:8">
      <c r="A6471" s="11" t="s">
        <v>23218</v>
      </c>
      <c r="B6471" s="11" t="s">
        <v>10151</v>
      </c>
      <c r="C6471" s="18">
        <v>0.18690000000000001</v>
      </c>
      <c r="D6471" s="11" t="s">
        <v>10152</v>
      </c>
      <c r="E6471" s="11" t="s">
        <v>2190</v>
      </c>
      <c r="F6471" s="12" t="s">
        <v>30094</v>
      </c>
      <c r="G6471" s="12" t="s">
        <v>30095</v>
      </c>
      <c r="H6471" s="11" t="str">
        <f t="shared" si="101"/>
        <v>insert into BTRCOutgoingYRate (OID, prefix, outgoingYRateUSD, operatorName, operatorType, effectiveFrom, effectiveTo) values('37377_2016-01-01','37377','0.1869','Moldova Transnistria Mobile','MOBILE',to_date('2016-01-01','YYYY-MM-DD HH24:MI:SS'),to_date('2016-12-01','YYYY-MM-DD HH24:MI:SS'));</v>
      </c>
    </row>
    <row r="6472" spans="1:8">
      <c r="A6472" s="11" t="s">
        <v>23219</v>
      </c>
      <c r="B6472" s="11" t="s">
        <v>10153</v>
      </c>
      <c r="C6472" s="18">
        <v>0.1608</v>
      </c>
      <c r="D6472" s="11" t="s">
        <v>10154</v>
      </c>
      <c r="E6472" s="11" t="s">
        <v>2227</v>
      </c>
      <c r="F6472" s="12" t="s">
        <v>30094</v>
      </c>
      <c r="G6472" s="12" t="s">
        <v>30095</v>
      </c>
      <c r="H6472" s="11" t="str">
        <f t="shared" si="101"/>
        <v>insert into BTRCOutgoingYRate (OID, prefix, outgoingYRateUSD, operatorName, operatorType, effectiveFrom, effectiveTo) values('3735_2016-01-01','3735','0.1608','MOLDOVA -TRANSNISTRIA (PREMIUM)','FIXED',to_date('2016-01-01','YYYY-MM-DD HH24:MI:SS'),to_date('2016-12-01','YYYY-MM-DD HH24:MI:SS'));</v>
      </c>
    </row>
    <row r="6473" spans="1:8">
      <c r="A6473" s="11" t="s">
        <v>23220</v>
      </c>
      <c r="B6473" s="11" t="s">
        <v>10155</v>
      </c>
      <c r="C6473" s="18">
        <v>0.1608</v>
      </c>
      <c r="D6473" s="11" t="s">
        <v>10156</v>
      </c>
      <c r="E6473" s="11" t="s">
        <v>2227</v>
      </c>
      <c r="F6473" s="12" t="s">
        <v>30094</v>
      </c>
      <c r="G6473" s="12" t="s">
        <v>30095</v>
      </c>
      <c r="H6473" s="11" t="str">
        <f t="shared" si="101"/>
        <v>insert into BTRCOutgoingYRate (OID, prefix, outgoingYRateUSD, operatorName, operatorType, effectiveFrom, effectiveTo) values('37353_2016-01-01','37353','0.1608','Moldova Transnistria','FIXED',to_date('2016-01-01','YYYY-MM-DD HH24:MI:SS'),to_date('2016-12-01','YYYY-MM-DD HH24:MI:SS'));</v>
      </c>
    </row>
    <row r="6474" spans="1:8">
      <c r="A6474" s="11" t="s">
        <v>23221</v>
      </c>
      <c r="B6474" s="11" t="s">
        <v>10157</v>
      </c>
      <c r="C6474" s="18">
        <v>0.1608</v>
      </c>
      <c r="D6474" s="11" t="s">
        <v>10156</v>
      </c>
      <c r="E6474" s="11" t="s">
        <v>2227</v>
      </c>
      <c r="F6474" s="12" t="s">
        <v>30094</v>
      </c>
      <c r="G6474" s="12" t="s">
        <v>30095</v>
      </c>
      <c r="H6474" s="11" t="str">
        <f t="shared" si="101"/>
        <v>insert into BTRCOutgoingYRate (OID, prefix, outgoingYRateUSD, operatorName, operatorType, effectiveFrom, effectiveTo) values('37355_2016-01-01','37355','0.1608','Moldova Transnistria','FIXED',to_date('2016-01-01','YYYY-MM-DD HH24:MI:SS'),to_date('2016-12-01','YYYY-MM-DD HH24:MI:SS'));</v>
      </c>
    </row>
    <row r="6475" spans="1:8">
      <c r="A6475" s="11" t="s">
        <v>23222</v>
      </c>
      <c r="B6475" s="11" t="s">
        <v>10158</v>
      </c>
      <c r="C6475" s="18">
        <v>0.1608</v>
      </c>
      <c r="D6475" s="11" t="s">
        <v>10156</v>
      </c>
      <c r="E6475" s="11" t="s">
        <v>2227</v>
      </c>
      <c r="F6475" s="12" t="s">
        <v>30094</v>
      </c>
      <c r="G6475" s="12" t="s">
        <v>30095</v>
      </c>
      <c r="H6475" s="11" t="str">
        <f t="shared" si="101"/>
        <v>insert into BTRCOutgoingYRate (OID, prefix, outgoingYRateUSD, operatorName, operatorType, effectiveFrom, effectiveTo) values('37356_2016-01-01','37356','0.1608','Moldova Transnistria','FIXED',to_date('2016-01-01','YYYY-MM-DD HH24:MI:SS'),to_date('2016-12-01','YYYY-MM-DD HH24:MI:SS'));</v>
      </c>
    </row>
    <row r="6476" spans="1:8">
      <c r="A6476" s="11" t="s">
        <v>23223</v>
      </c>
      <c r="B6476" s="11" t="s">
        <v>10159</v>
      </c>
      <c r="C6476" s="18">
        <v>0.18690000000000001</v>
      </c>
      <c r="D6476" s="11" t="s">
        <v>10160</v>
      </c>
      <c r="E6476" s="11" t="s">
        <v>2190</v>
      </c>
      <c r="F6476" s="12" t="s">
        <v>30094</v>
      </c>
      <c r="G6476" s="12" t="s">
        <v>30095</v>
      </c>
      <c r="H6476" s="11" t="str">
        <f t="shared" si="101"/>
        <v>insert into BTRCOutgoingYRate (OID, prefix, outgoingYRateUSD, operatorName, operatorType, effectiveFrom, effectiveTo) values('37394_2016-01-01','37394','0.1869','MOLDOVA MOBILE MOLDCELL','MOBILE',to_date('2016-01-01','YYYY-MM-DD HH24:MI:SS'),to_date('2016-12-01','YYYY-MM-DD HH24:MI:SS'));</v>
      </c>
    </row>
    <row r="6477" spans="1:8">
      <c r="A6477" s="11" t="s">
        <v>23224</v>
      </c>
      <c r="B6477" s="11" t="s">
        <v>10161</v>
      </c>
      <c r="C6477" s="18">
        <v>0.18690000000000001</v>
      </c>
      <c r="D6477" s="11" t="s">
        <v>10162</v>
      </c>
      <c r="E6477" s="11" t="s">
        <v>2190</v>
      </c>
      <c r="F6477" s="12" t="s">
        <v>30094</v>
      </c>
      <c r="G6477" s="12" t="s">
        <v>30095</v>
      </c>
      <c r="H6477" s="11" t="str">
        <f t="shared" si="101"/>
        <v>insert into BTRCOutgoingYRate (OID, prefix, outgoingYRateUSD, operatorName, operatorType, effectiveFrom, effectiveTo) values('373778_2016-01-01','373778','0.1869','MOLDOVA MOBILE','MOBILE',to_date('2016-01-01','YYYY-MM-DD HH24:MI:SS'),to_date('2016-12-01','YYYY-MM-DD HH24:MI:SS'));</v>
      </c>
    </row>
    <row r="6478" spans="1:8">
      <c r="A6478" s="11" t="s">
        <v>23225</v>
      </c>
      <c r="B6478" s="11" t="s">
        <v>10163</v>
      </c>
      <c r="C6478" s="18">
        <v>0.18690000000000001</v>
      </c>
      <c r="D6478" s="11" t="s">
        <v>10162</v>
      </c>
      <c r="E6478" s="11" t="s">
        <v>2190</v>
      </c>
      <c r="F6478" s="12" t="s">
        <v>30094</v>
      </c>
      <c r="G6478" s="12" t="s">
        <v>30095</v>
      </c>
      <c r="H6478" s="11" t="str">
        <f t="shared" si="101"/>
        <v>insert into BTRCOutgoingYRate (OID, prefix, outgoingYRateUSD, operatorName, operatorType, effectiveFrom, effectiveTo) values('373779_2016-01-01','373779','0.1869','MOLDOVA MOBILE','MOBILE',to_date('2016-01-01','YYYY-MM-DD HH24:MI:SS'),to_date('2016-12-01','YYYY-MM-DD HH24:MI:SS'));</v>
      </c>
    </row>
    <row r="6479" spans="1:8">
      <c r="A6479" s="11" t="s">
        <v>23226</v>
      </c>
      <c r="B6479" s="11" t="s">
        <v>10164</v>
      </c>
      <c r="C6479" s="18">
        <v>0.18690000000000001</v>
      </c>
      <c r="D6479" s="11" t="s">
        <v>10162</v>
      </c>
      <c r="E6479" s="11" t="s">
        <v>2190</v>
      </c>
      <c r="F6479" s="12" t="s">
        <v>30094</v>
      </c>
      <c r="G6479" s="12" t="s">
        <v>30095</v>
      </c>
      <c r="H6479" s="11" t="str">
        <f t="shared" si="101"/>
        <v>insert into BTRCOutgoingYRate (OID, prefix, outgoingYRateUSD, operatorName, operatorType, effectiveFrom, effectiveTo) values('373777_2016-01-01','373777','0.1869','MOLDOVA MOBILE','MOBILE',to_date('2016-01-01','YYYY-MM-DD HH24:MI:SS'),to_date('2016-12-01','YYYY-MM-DD HH24:MI:SS'));</v>
      </c>
    </row>
    <row r="6480" spans="1:8">
      <c r="A6480" s="11" t="s">
        <v>23227</v>
      </c>
      <c r="B6480" s="11" t="s">
        <v>10165</v>
      </c>
      <c r="C6480" s="18">
        <v>0.18690000000000001</v>
      </c>
      <c r="D6480" s="11" t="s">
        <v>10162</v>
      </c>
      <c r="E6480" s="11" t="s">
        <v>2190</v>
      </c>
      <c r="F6480" s="12" t="s">
        <v>30094</v>
      </c>
      <c r="G6480" s="12" t="s">
        <v>30095</v>
      </c>
      <c r="H6480" s="11" t="str">
        <f t="shared" si="101"/>
        <v>insert into BTRCOutgoingYRate (OID, prefix, outgoingYRateUSD, operatorName, operatorType, effectiveFrom, effectiveTo) values('373774_2016-01-01','373774','0.1869','MOLDOVA MOBILE','MOBILE',to_date('2016-01-01','YYYY-MM-DD HH24:MI:SS'),to_date('2016-12-01','YYYY-MM-DD HH24:MI:SS'));</v>
      </c>
    </row>
    <row r="6481" spans="1:8">
      <c r="A6481" s="11" t="s">
        <v>23228</v>
      </c>
      <c r="B6481" s="11" t="s">
        <v>10166</v>
      </c>
      <c r="C6481" s="18">
        <v>0.18690000000000001</v>
      </c>
      <c r="D6481" s="11" t="s">
        <v>10162</v>
      </c>
      <c r="E6481" s="11" t="s">
        <v>2190</v>
      </c>
      <c r="F6481" s="12" t="s">
        <v>30094</v>
      </c>
      <c r="G6481" s="12" t="s">
        <v>30095</v>
      </c>
      <c r="H6481" s="11" t="str">
        <f t="shared" si="101"/>
        <v>insert into BTRCOutgoingYRate (OID, prefix, outgoingYRateUSD, operatorName, operatorType, effectiveFrom, effectiveTo) values('37363_2016-01-01','37363','0.1869','MOLDOVA MOBILE','MOBILE',to_date('2016-01-01','YYYY-MM-DD HH24:MI:SS'),to_date('2016-12-01','YYYY-MM-DD HH24:MI:SS'));</v>
      </c>
    </row>
    <row r="6482" spans="1:8">
      <c r="A6482" s="11" t="s">
        <v>23229</v>
      </c>
      <c r="B6482" s="11" t="s">
        <v>10167</v>
      </c>
      <c r="C6482" s="18">
        <v>0.18690000000000001</v>
      </c>
      <c r="D6482" s="11" t="s">
        <v>10162</v>
      </c>
      <c r="E6482" s="11" t="s">
        <v>2190</v>
      </c>
      <c r="F6482" s="12" t="s">
        <v>30094</v>
      </c>
      <c r="G6482" s="12" t="s">
        <v>30095</v>
      </c>
      <c r="H6482" s="11" t="str">
        <f t="shared" si="101"/>
        <v>insert into BTRCOutgoingYRate (OID, prefix, outgoingYRateUSD, operatorName, operatorType, effectiveFrom, effectiveTo) values('3737_2016-01-01','3737','0.1869','MOLDOVA MOBILE','MOBILE',to_date('2016-01-01','YYYY-MM-DD HH24:MI:SS'),to_date('2016-12-01','YYYY-MM-DD HH24:MI:SS'));</v>
      </c>
    </row>
    <row r="6483" spans="1:8">
      <c r="A6483" s="11" t="s">
        <v>23230</v>
      </c>
      <c r="B6483" s="11" t="s">
        <v>10168</v>
      </c>
      <c r="C6483" s="18">
        <v>0.18690000000000001</v>
      </c>
      <c r="D6483" s="11" t="s">
        <v>10162</v>
      </c>
      <c r="E6483" s="11" t="s">
        <v>2190</v>
      </c>
      <c r="F6483" s="12" t="s">
        <v>30094</v>
      </c>
      <c r="G6483" s="12" t="s">
        <v>30095</v>
      </c>
      <c r="H6483" s="11" t="str">
        <f t="shared" si="101"/>
        <v>insert into BTRCOutgoingYRate (OID, prefix, outgoingYRateUSD, operatorName, operatorType, effectiveFrom, effectiveTo) values('373782_2016-01-01','373782','0.1869','MOLDOVA MOBILE','MOBILE',to_date('2016-01-01','YYYY-MM-DD HH24:MI:SS'),to_date('2016-12-01','YYYY-MM-DD HH24:MI:SS'));</v>
      </c>
    </row>
    <row r="6484" spans="1:8">
      <c r="A6484" s="11" t="s">
        <v>23231</v>
      </c>
      <c r="B6484" s="11" t="s">
        <v>10169</v>
      </c>
      <c r="C6484" s="18">
        <v>0.18690000000000001</v>
      </c>
      <c r="D6484" s="11" t="s">
        <v>10162</v>
      </c>
      <c r="E6484" s="11" t="s">
        <v>2190</v>
      </c>
      <c r="F6484" s="12" t="s">
        <v>30094</v>
      </c>
      <c r="G6484" s="12" t="s">
        <v>30095</v>
      </c>
      <c r="H6484" s="11" t="str">
        <f t="shared" si="101"/>
        <v>insert into BTRCOutgoingYRate (OID, prefix, outgoingYRateUSD, operatorName, operatorType, effectiveFrom, effectiveTo) values('373783_2016-01-01','373783','0.1869','MOLDOVA MOBILE','MOBILE',to_date('2016-01-01','YYYY-MM-DD HH24:MI:SS'),to_date('2016-12-01','YYYY-MM-DD HH24:MI:SS'));</v>
      </c>
    </row>
    <row r="6485" spans="1:8">
      <c r="A6485" s="11" t="s">
        <v>23232</v>
      </c>
      <c r="B6485" s="11" t="s">
        <v>10170</v>
      </c>
      <c r="C6485" s="18">
        <v>0.1608</v>
      </c>
      <c r="D6485" s="11" t="s">
        <v>10171</v>
      </c>
      <c r="E6485" s="11" t="s">
        <v>2227</v>
      </c>
      <c r="F6485" s="12" t="s">
        <v>30094</v>
      </c>
      <c r="G6485" s="12" t="s">
        <v>30095</v>
      </c>
      <c r="H6485" s="11" t="str">
        <f t="shared" si="101"/>
        <v>insert into BTRCOutgoingYRate (OID, prefix, outgoingYRateUSD, operatorName, operatorType, effectiveFrom, effectiveTo) values('3738_2016-01-01','3738','0.1608','MOLDOVA FIXED-SPECIAL SERVICES','FIXED',to_date('2016-01-01','YYYY-MM-DD HH24:MI:SS'),to_date('2016-12-01','YYYY-MM-DD HH24:MI:SS'));</v>
      </c>
    </row>
    <row r="6486" spans="1:8">
      <c r="A6486" s="11" t="s">
        <v>23233</v>
      </c>
      <c r="B6486" s="11" t="s">
        <v>10172</v>
      </c>
      <c r="C6486" s="18">
        <v>0.1608</v>
      </c>
      <c r="D6486" s="11" t="s">
        <v>10171</v>
      </c>
      <c r="E6486" s="11" t="s">
        <v>2227</v>
      </c>
      <c r="F6486" s="12" t="s">
        <v>30094</v>
      </c>
      <c r="G6486" s="12" t="s">
        <v>30095</v>
      </c>
      <c r="H6486" s="11" t="str">
        <f t="shared" si="101"/>
        <v>insert into BTRCOutgoingYRate (OID, prefix, outgoingYRateUSD, operatorName, operatorType, effectiveFrom, effectiveTo) values('3739_2016-01-01','3739','0.1608','MOLDOVA FIXED-SPECIAL SERVICES','FIXED',to_date('2016-01-01','YYYY-MM-DD HH24:MI:SS'),to_date('2016-12-01','YYYY-MM-DD HH24:MI:SS'));</v>
      </c>
    </row>
    <row r="6487" spans="1:8">
      <c r="A6487" s="11" t="s">
        <v>23234</v>
      </c>
      <c r="B6487" s="11" t="s">
        <v>10173</v>
      </c>
      <c r="C6487" s="18">
        <v>0.18690000000000001</v>
      </c>
      <c r="D6487" s="11" t="s">
        <v>10101</v>
      </c>
      <c r="E6487" s="11" t="s">
        <v>2190</v>
      </c>
      <c r="F6487" s="12" t="s">
        <v>30094</v>
      </c>
      <c r="G6487" s="12" t="s">
        <v>30095</v>
      </c>
      <c r="H6487" s="11" t="str">
        <f t="shared" si="101"/>
        <v>insert into BTRCOutgoingYRate (OID, prefix, outgoingYRateUSD, operatorName, operatorType, effectiveFrom, effectiveTo) values('37368_2016-01-01','37368','0.1869','Moldova Cellular Orange','MOBILE',to_date('2016-01-01','YYYY-MM-DD HH24:MI:SS'),to_date('2016-12-01','YYYY-MM-DD HH24:MI:SS'));</v>
      </c>
    </row>
    <row r="6488" spans="1:8">
      <c r="A6488" s="11" t="s">
        <v>23235</v>
      </c>
      <c r="B6488" s="11" t="s">
        <v>10174</v>
      </c>
      <c r="C6488" s="18">
        <v>0.18690000000000001</v>
      </c>
      <c r="D6488" s="11" t="s">
        <v>10101</v>
      </c>
      <c r="E6488" s="11" t="s">
        <v>2190</v>
      </c>
      <c r="F6488" s="12" t="s">
        <v>30094</v>
      </c>
      <c r="G6488" s="12" t="s">
        <v>30095</v>
      </c>
      <c r="H6488" s="11" t="str">
        <f t="shared" si="101"/>
        <v>insert into BTRCOutgoingYRate (OID, prefix, outgoingYRateUSD, operatorName, operatorType, effectiveFrom, effectiveTo) values('373601_2016-01-01','373601','0.1869','Moldova Cellular Orange','MOBILE',to_date('2016-01-01','YYYY-MM-DD HH24:MI:SS'),to_date('2016-12-01','YYYY-MM-DD HH24:MI:SS'));</v>
      </c>
    </row>
    <row r="6489" spans="1:8">
      <c r="A6489" s="11" t="s">
        <v>23236</v>
      </c>
      <c r="B6489" s="11" t="s">
        <v>10175</v>
      </c>
      <c r="C6489" s="18">
        <v>0.18690000000000001</v>
      </c>
      <c r="D6489" s="11" t="s">
        <v>10176</v>
      </c>
      <c r="E6489" s="11" t="s">
        <v>2190</v>
      </c>
      <c r="F6489" s="12" t="s">
        <v>30094</v>
      </c>
      <c r="G6489" s="12" t="s">
        <v>30095</v>
      </c>
      <c r="H6489" s="11" t="str">
        <f t="shared" si="101"/>
        <v>insert into BTRCOutgoingYRate (OID, prefix, outgoingYRateUSD, operatorName, operatorType, effectiveFrom, effectiveTo) values('373687_2016-01-01','373687','0.1869','MOLDOVA - MOBILE (ORANGE)','MOBILE',to_date('2016-01-01','YYYY-MM-DD HH24:MI:SS'),to_date('2016-12-01','YYYY-MM-DD HH24:MI:SS'));</v>
      </c>
    </row>
    <row r="6490" spans="1:8">
      <c r="A6490" s="11" t="s">
        <v>23237</v>
      </c>
      <c r="B6490" s="11" t="s">
        <v>10177</v>
      </c>
      <c r="C6490" s="18">
        <v>0.18690000000000001</v>
      </c>
      <c r="D6490" s="11" t="s">
        <v>10176</v>
      </c>
      <c r="E6490" s="11" t="s">
        <v>2190</v>
      </c>
      <c r="F6490" s="12" t="s">
        <v>30094</v>
      </c>
      <c r="G6490" s="12" t="s">
        <v>30095</v>
      </c>
      <c r="H6490" s="11" t="str">
        <f t="shared" si="101"/>
        <v>insert into BTRCOutgoingYRate (OID, prefix, outgoingYRateUSD, operatorName, operatorType, effectiveFrom, effectiveTo) values('373688_2016-01-01','373688','0.1869','MOLDOVA - MOBILE (ORANGE)','MOBILE',to_date('2016-01-01','YYYY-MM-DD HH24:MI:SS'),to_date('2016-12-01','YYYY-MM-DD HH24:MI:SS'));</v>
      </c>
    </row>
    <row r="6491" spans="1:8">
      <c r="A6491" s="11" t="s">
        <v>23238</v>
      </c>
      <c r="B6491" s="11" t="s">
        <v>10178</v>
      </c>
      <c r="C6491" s="18">
        <v>0.18690000000000001</v>
      </c>
      <c r="D6491" s="11" t="s">
        <v>10176</v>
      </c>
      <c r="E6491" s="11" t="s">
        <v>2190</v>
      </c>
      <c r="F6491" s="12" t="s">
        <v>30094</v>
      </c>
      <c r="G6491" s="12" t="s">
        <v>30095</v>
      </c>
      <c r="H6491" s="11" t="str">
        <f t="shared" si="101"/>
        <v>insert into BTRCOutgoingYRate (OID, prefix, outgoingYRateUSD, operatorName, operatorType, effectiveFrom, effectiveTo) values('373686_2016-01-01','373686','0.1869','MOLDOVA - MOBILE (ORANGE)','MOBILE',to_date('2016-01-01','YYYY-MM-DD HH24:MI:SS'),to_date('2016-12-01','YYYY-MM-DD HH24:MI:SS'));</v>
      </c>
    </row>
    <row r="6492" spans="1:8">
      <c r="A6492" s="11" t="s">
        <v>23239</v>
      </c>
      <c r="B6492" s="11" t="s">
        <v>10179</v>
      </c>
      <c r="C6492" s="18">
        <v>0.18690000000000001</v>
      </c>
      <c r="D6492" s="11" t="s">
        <v>10180</v>
      </c>
      <c r="E6492" s="11" t="s">
        <v>2190</v>
      </c>
      <c r="F6492" s="12" t="s">
        <v>30094</v>
      </c>
      <c r="G6492" s="12" t="s">
        <v>30095</v>
      </c>
      <c r="H6492" s="11" t="str">
        <f t="shared" si="101"/>
        <v>insert into BTRCOutgoingYRate (OID, prefix, outgoingYRateUSD, operatorName, operatorType, effectiveFrom, effectiveTo) values('37378_2016-01-01','37378','0.1869','Moldova Cellular Moldcell','MOBILE',to_date('2016-01-01','YYYY-MM-DD HH24:MI:SS'),to_date('2016-12-01','YYYY-MM-DD HH24:MI:SS'));</v>
      </c>
    </row>
    <row r="6493" spans="1:8">
      <c r="A6493" s="11" t="s">
        <v>23240</v>
      </c>
      <c r="B6493" s="11" t="s">
        <v>10181</v>
      </c>
      <c r="C6493" s="18">
        <v>0.18690000000000001</v>
      </c>
      <c r="D6493" s="11" t="s">
        <v>10176</v>
      </c>
      <c r="E6493" s="11" t="s">
        <v>2190</v>
      </c>
      <c r="F6493" s="12" t="s">
        <v>30094</v>
      </c>
      <c r="G6493" s="12" t="s">
        <v>30095</v>
      </c>
      <c r="H6493" s="11" t="str">
        <f t="shared" si="101"/>
        <v>insert into BTRCOutgoingYRate (OID, prefix, outgoingYRateUSD, operatorName, operatorType, effectiveFrom, effectiveTo) values('373689_2016-01-01','373689','0.1869','MOLDOVA - MOBILE (ORANGE)','MOBILE',to_date('2016-01-01','YYYY-MM-DD HH24:MI:SS'),to_date('2016-12-01','YYYY-MM-DD HH24:MI:SS'));</v>
      </c>
    </row>
    <row r="6494" spans="1:8">
      <c r="A6494" s="11" t="s">
        <v>23241</v>
      </c>
      <c r="B6494" s="11" t="s">
        <v>10182</v>
      </c>
      <c r="C6494" s="18">
        <v>0.18690000000000001</v>
      </c>
      <c r="D6494" s="11" t="s">
        <v>10176</v>
      </c>
      <c r="E6494" s="11" t="s">
        <v>2190</v>
      </c>
      <c r="F6494" s="12" t="s">
        <v>30094</v>
      </c>
      <c r="G6494" s="12" t="s">
        <v>30095</v>
      </c>
      <c r="H6494" s="11" t="str">
        <f t="shared" si="101"/>
        <v>insert into BTRCOutgoingYRate (OID, prefix, outgoingYRateUSD, operatorName, operatorType, effectiveFrom, effectiveTo) values('373685_2016-01-01','373685','0.1869','MOLDOVA - MOBILE (ORANGE)','MOBILE',to_date('2016-01-01','YYYY-MM-DD HH24:MI:SS'),to_date('2016-12-01','YYYY-MM-DD HH24:MI:SS'));</v>
      </c>
    </row>
    <row r="6495" spans="1:8">
      <c r="A6495" s="11" t="s">
        <v>23242</v>
      </c>
      <c r="B6495" s="11" t="s">
        <v>10183</v>
      </c>
      <c r="C6495" s="18">
        <v>0.30630000000000002</v>
      </c>
      <c r="D6495" s="11" t="s">
        <v>10184</v>
      </c>
      <c r="E6495" s="11" t="s">
        <v>2190</v>
      </c>
      <c r="F6495" s="12" t="s">
        <v>30094</v>
      </c>
      <c r="G6495" s="12" t="s">
        <v>30095</v>
      </c>
      <c r="H6495" s="11" t="str">
        <f t="shared" si="101"/>
        <v>insert into BTRCOutgoingYRate (OID, prefix, outgoingYRateUSD, operatorName, operatorType, effectiveFrom, effectiveTo) values('37747_2016-01-01','37747','0.3063','Monaco Cellular Guinea','MOBILE',to_date('2016-01-01','YYYY-MM-DD HH24:MI:SS'),to_date('2016-12-01','YYYY-MM-DD HH24:MI:SS'));</v>
      </c>
    </row>
    <row r="6496" spans="1:8">
      <c r="A6496" s="11" t="s">
        <v>23243</v>
      </c>
      <c r="B6496" s="11" t="s">
        <v>1837</v>
      </c>
      <c r="C6496" s="18">
        <v>0.1628</v>
      </c>
      <c r="D6496" s="11" t="s">
        <v>10185</v>
      </c>
      <c r="E6496" s="11" t="s">
        <v>2227</v>
      </c>
      <c r="F6496" s="12" t="s">
        <v>30094</v>
      </c>
      <c r="G6496" s="12" t="s">
        <v>30095</v>
      </c>
      <c r="H6496" s="11" t="str">
        <f t="shared" si="101"/>
        <v>insert into BTRCOutgoingYRate (OID, prefix, outgoingYRateUSD, operatorName, operatorType, effectiveFrom, effectiveTo) values('377_2016-01-01','377','0.1628','Monaco-ROC-Fixed','FIXED',to_date('2016-01-01','YYYY-MM-DD HH24:MI:SS'),to_date('2016-12-01','YYYY-MM-DD HH24:MI:SS'));</v>
      </c>
    </row>
    <row r="6497" spans="1:8">
      <c r="A6497" s="11" t="s">
        <v>23244</v>
      </c>
      <c r="B6497" s="11" t="s">
        <v>10186</v>
      </c>
      <c r="C6497" s="18">
        <v>0.30630000000000002</v>
      </c>
      <c r="D6497" s="11" t="s">
        <v>10187</v>
      </c>
      <c r="E6497" s="11" t="s">
        <v>2190</v>
      </c>
      <c r="F6497" s="12" t="s">
        <v>30094</v>
      </c>
      <c r="G6497" s="12" t="s">
        <v>30095</v>
      </c>
      <c r="H6497" s="11" t="str">
        <f t="shared" si="101"/>
        <v>insert into BTRCOutgoingYRate (OID, prefix, outgoingYRateUSD, operatorName, operatorType, effectiveFrom, effectiveTo) values('37797_2016-01-01','37797','0.3063','Monaco-Other-Mobile','MOBILE',to_date('2016-01-01','YYYY-MM-DD HH24:MI:SS'),to_date('2016-12-01','YYYY-MM-DD HH24:MI:SS'));</v>
      </c>
    </row>
    <row r="6498" spans="1:8">
      <c r="A6498" s="11" t="s">
        <v>23245</v>
      </c>
      <c r="B6498" s="11" t="s">
        <v>10188</v>
      </c>
      <c r="C6498" s="18">
        <v>0.30630000000000002</v>
      </c>
      <c r="D6498" s="11" t="s">
        <v>10187</v>
      </c>
      <c r="E6498" s="11" t="s">
        <v>2190</v>
      </c>
      <c r="F6498" s="12" t="s">
        <v>30094</v>
      </c>
      <c r="G6498" s="12" t="s">
        <v>30095</v>
      </c>
      <c r="H6498" s="11" t="str">
        <f t="shared" si="101"/>
        <v>insert into BTRCOutgoingYRate (OID, prefix, outgoingYRateUSD, operatorName, operatorType, effectiveFrom, effectiveTo) values('37798_2016-01-01','37798','0.3063','Monaco-Other-Mobile','MOBILE',to_date('2016-01-01','YYYY-MM-DD HH24:MI:SS'),to_date('2016-12-01','YYYY-MM-DD HH24:MI:SS'));</v>
      </c>
    </row>
    <row r="6499" spans="1:8">
      <c r="A6499" s="11" t="s">
        <v>23246</v>
      </c>
      <c r="B6499" s="11" t="s">
        <v>10189</v>
      </c>
      <c r="C6499" s="18">
        <v>0.30630000000000002</v>
      </c>
      <c r="D6499" s="11" t="s">
        <v>10187</v>
      </c>
      <c r="E6499" s="11" t="s">
        <v>2190</v>
      </c>
      <c r="F6499" s="12" t="s">
        <v>30094</v>
      </c>
      <c r="G6499" s="12" t="s">
        <v>30095</v>
      </c>
      <c r="H6499" s="11" t="str">
        <f t="shared" si="101"/>
        <v>insert into BTRCOutgoingYRate (OID, prefix, outgoingYRateUSD, operatorName, operatorType, effectiveFrom, effectiveTo) values('3777_2016-01-01','3777','0.3063','Monaco-Other-Mobile','MOBILE',to_date('2016-01-01','YYYY-MM-DD HH24:MI:SS'),to_date('2016-12-01','YYYY-MM-DD HH24:MI:SS'));</v>
      </c>
    </row>
    <row r="6500" spans="1:8">
      <c r="A6500" s="11" t="s">
        <v>23247</v>
      </c>
      <c r="B6500" s="11" t="s">
        <v>10190</v>
      </c>
      <c r="C6500" s="18">
        <v>0.30630000000000002</v>
      </c>
      <c r="D6500" s="11" t="s">
        <v>10191</v>
      </c>
      <c r="E6500" s="11" t="s">
        <v>2190</v>
      </c>
      <c r="F6500" s="12" t="s">
        <v>30094</v>
      </c>
      <c r="G6500" s="12" t="s">
        <v>30095</v>
      </c>
      <c r="H6500" s="11" t="str">
        <f t="shared" si="101"/>
        <v>insert into BTRCOutgoingYRate (OID, prefix, outgoingYRateUSD, operatorName, operatorType, effectiveFrom, effectiveTo) values('3776_2016-01-01','3776','0.3063','Monaco-MonacoTel-Mobile','MOBILE',to_date('2016-01-01','YYYY-MM-DD HH24:MI:SS'),to_date('2016-12-01','YYYY-MM-DD HH24:MI:SS'));</v>
      </c>
    </row>
    <row r="6501" spans="1:8">
      <c r="A6501" s="11" t="s">
        <v>23248</v>
      </c>
      <c r="B6501" s="11" t="s">
        <v>10192</v>
      </c>
      <c r="C6501" s="18">
        <v>0.30630000000000002</v>
      </c>
      <c r="D6501" s="11" t="s">
        <v>10193</v>
      </c>
      <c r="E6501" s="11" t="s">
        <v>2190</v>
      </c>
      <c r="F6501" s="12" t="s">
        <v>30094</v>
      </c>
      <c r="G6501" s="12" t="s">
        <v>30095</v>
      </c>
      <c r="H6501" s="11" t="str">
        <f t="shared" si="101"/>
        <v>insert into BTRCOutgoingYRate (OID, prefix, outgoingYRateUSD, operatorName, operatorType, effectiveFrom, effectiveTo) values('3774_2016-01-01','3774','0.3063','Monaco Mobile Kosovo/Guinea','MOBILE',to_date('2016-01-01','YYYY-MM-DD HH24:MI:SS'),to_date('2016-12-01','YYYY-MM-DD HH24:MI:SS'));</v>
      </c>
    </row>
    <row r="6502" spans="1:8">
      <c r="A6502" s="11" t="s">
        <v>23249</v>
      </c>
      <c r="B6502" s="11" t="s">
        <v>10194</v>
      </c>
      <c r="C6502" s="18">
        <v>0.30630000000000002</v>
      </c>
      <c r="D6502" s="11" t="s">
        <v>10195</v>
      </c>
      <c r="E6502" s="11" t="s">
        <v>2190</v>
      </c>
      <c r="F6502" s="12" t="s">
        <v>30094</v>
      </c>
      <c r="G6502" s="12" t="s">
        <v>30095</v>
      </c>
      <c r="H6502" s="11" t="str">
        <f t="shared" si="101"/>
        <v>insert into BTRCOutgoingYRate (OID, prefix, outgoingYRateUSD, operatorName, operatorType, effectiveFrom, effectiveTo) values('37749_2016-01-01','37749','0.3063','MONACO MOBILE','MOBILE',to_date('2016-01-01','YYYY-MM-DD HH24:MI:SS'),to_date('2016-12-01','YYYY-MM-DD HH24:MI:SS'));</v>
      </c>
    </row>
    <row r="6503" spans="1:8">
      <c r="A6503" s="11" t="s">
        <v>23250</v>
      </c>
      <c r="B6503" s="11" t="s">
        <v>10196</v>
      </c>
      <c r="C6503" s="18">
        <v>0.30630000000000002</v>
      </c>
      <c r="D6503" s="11" t="s">
        <v>10195</v>
      </c>
      <c r="E6503" s="11" t="s">
        <v>2190</v>
      </c>
      <c r="F6503" s="12" t="s">
        <v>30094</v>
      </c>
      <c r="G6503" s="12" t="s">
        <v>30095</v>
      </c>
      <c r="H6503" s="11" t="str">
        <f t="shared" si="101"/>
        <v>insert into BTRCOutgoingYRate (OID, prefix, outgoingYRateUSD, operatorName, operatorType, effectiveFrom, effectiveTo) values('37741_2016-01-01','37741','0.3063','MONACO MOBILE','MOBILE',to_date('2016-01-01','YYYY-MM-DD HH24:MI:SS'),to_date('2016-12-01','YYYY-MM-DD HH24:MI:SS'));</v>
      </c>
    </row>
    <row r="6504" spans="1:8">
      <c r="A6504" s="11" t="s">
        <v>23251</v>
      </c>
      <c r="B6504" s="11" t="s">
        <v>10197</v>
      </c>
      <c r="C6504" s="18">
        <v>0.30630000000000002</v>
      </c>
      <c r="D6504" s="11" t="s">
        <v>10198</v>
      </c>
      <c r="E6504" s="11" t="s">
        <v>2190</v>
      </c>
      <c r="F6504" s="12" t="s">
        <v>30094</v>
      </c>
      <c r="G6504" s="12" t="s">
        <v>30095</v>
      </c>
      <c r="H6504" s="11" t="str">
        <f t="shared" si="101"/>
        <v>insert into BTRCOutgoingYRate (OID, prefix, outgoingYRateUSD, operatorName, operatorType, effectiveFrom, effectiveTo) values('37746_2016-01-01','37746','0.3063','Monaco Cellular Liberia','MOBILE',to_date('2016-01-01','YYYY-MM-DD HH24:MI:SS'),to_date('2016-12-01','YYYY-MM-DD HH24:MI:SS'));</v>
      </c>
    </row>
    <row r="6505" spans="1:8">
      <c r="A6505" s="11" t="s">
        <v>23252</v>
      </c>
      <c r="B6505" s="11" t="s">
        <v>10199</v>
      </c>
      <c r="C6505" s="18">
        <v>0.30630000000000002</v>
      </c>
      <c r="D6505" s="11" t="s">
        <v>10195</v>
      </c>
      <c r="E6505" s="11" t="s">
        <v>2190</v>
      </c>
      <c r="F6505" s="12" t="s">
        <v>30094</v>
      </c>
      <c r="G6505" s="12" t="s">
        <v>30095</v>
      </c>
      <c r="H6505" s="11" t="str">
        <f t="shared" si="101"/>
        <v>insert into BTRCOutgoingYRate (OID, prefix, outgoingYRateUSD, operatorName, operatorType, effectiveFrom, effectiveTo) values('37740_2016-01-01','37740','0.3063','MONACO MOBILE','MOBILE',to_date('2016-01-01','YYYY-MM-DD HH24:MI:SS'),to_date('2016-12-01','YYYY-MM-DD HH24:MI:SS'));</v>
      </c>
    </row>
    <row r="6506" spans="1:8">
      <c r="A6506" s="11" t="s">
        <v>23253</v>
      </c>
      <c r="B6506" s="11" t="s">
        <v>10200</v>
      </c>
      <c r="C6506" s="18">
        <v>0.30630000000000002</v>
      </c>
      <c r="D6506" s="11" t="s">
        <v>10195</v>
      </c>
      <c r="E6506" s="11" t="s">
        <v>2190</v>
      </c>
      <c r="F6506" s="12" t="s">
        <v>30094</v>
      </c>
      <c r="G6506" s="12" t="s">
        <v>30095</v>
      </c>
      <c r="H6506" s="11" t="str">
        <f t="shared" si="101"/>
        <v>insert into BTRCOutgoingYRate (OID, prefix, outgoingYRateUSD, operatorName, operatorType, effectiveFrom, effectiveTo) values('37743_2016-01-01','37743','0.3063','MONACO MOBILE','MOBILE',to_date('2016-01-01','YYYY-MM-DD HH24:MI:SS'),to_date('2016-12-01','YYYY-MM-DD HH24:MI:SS'));</v>
      </c>
    </row>
    <row r="6507" spans="1:8">
      <c r="A6507" s="11" t="s">
        <v>23254</v>
      </c>
      <c r="B6507" s="11" t="s">
        <v>10201</v>
      </c>
      <c r="C6507" s="18">
        <v>0.30630000000000002</v>
      </c>
      <c r="D6507" s="11" t="s">
        <v>10195</v>
      </c>
      <c r="E6507" s="11" t="s">
        <v>2190</v>
      </c>
      <c r="F6507" s="12" t="s">
        <v>30094</v>
      </c>
      <c r="G6507" s="12" t="s">
        <v>30095</v>
      </c>
      <c r="H6507" s="11" t="str">
        <f t="shared" si="101"/>
        <v>insert into BTRCOutgoingYRate (OID, prefix, outgoingYRateUSD, operatorName, operatorType, effectiveFrom, effectiveTo) values('37742_2016-01-01','37742','0.3063','MONACO MOBILE','MOBILE',to_date('2016-01-01','YYYY-MM-DD HH24:MI:SS'),to_date('2016-12-01','YYYY-MM-DD HH24:MI:SS'));</v>
      </c>
    </row>
    <row r="6508" spans="1:8">
      <c r="A6508" s="11" t="s">
        <v>23255</v>
      </c>
      <c r="B6508" s="11" t="s">
        <v>10202</v>
      </c>
      <c r="C6508" s="18">
        <v>0.30630000000000002</v>
      </c>
      <c r="D6508" s="11" t="s">
        <v>10195</v>
      </c>
      <c r="E6508" s="11" t="s">
        <v>2190</v>
      </c>
      <c r="F6508" s="12" t="s">
        <v>30094</v>
      </c>
      <c r="G6508" s="12" t="s">
        <v>30095</v>
      </c>
      <c r="H6508" s="11" t="str">
        <f t="shared" si="101"/>
        <v>insert into BTRCOutgoingYRate (OID, prefix, outgoingYRateUSD, operatorName, operatorType, effectiveFrom, effectiveTo) values('37748_2016-01-01','37748','0.3063','MONACO MOBILE','MOBILE',to_date('2016-01-01','YYYY-MM-DD HH24:MI:SS'),to_date('2016-12-01','YYYY-MM-DD HH24:MI:SS'));</v>
      </c>
    </row>
    <row r="6509" spans="1:8">
      <c r="A6509" s="11" t="s">
        <v>23256</v>
      </c>
      <c r="B6509" s="11" t="s">
        <v>10203</v>
      </c>
      <c r="C6509" s="18">
        <v>0.30630000000000002</v>
      </c>
      <c r="D6509" s="11" t="s">
        <v>10204</v>
      </c>
      <c r="E6509" s="11" t="s">
        <v>2190</v>
      </c>
      <c r="F6509" s="12" t="s">
        <v>30094</v>
      </c>
      <c r="G6509" s="12" t="s">
        <v>30095</v>
      </c>
      <c r="H6509" s="11" t="str">
        <f t="shared" si="101"/>
        <v>insert into BTRCOutgoingYRate (OID, prefix, outgoingYRateUSD, operatorName, operatorType, effectiveFrom, effectiveTo) values('37744_2016-01-01','37744','0.3063','Monaco Cellular KFOR','MOBILE',to_date('2016-01-01','YYYY-MM-DD HH24:MI:SS'),to_date('2016-12-01','YYYY-MM-DD HH24:MI:SS'));</v>
      </c>
    </row>
    <row r="6510" spans="1:8">
      <c r="A6510" s="11" t="s">
        <v>23257</v>
      </c>
      <c r="B6510" s="11" t="s">
        <v>10205</v>
      </c>
      <c r="C6510" s="18">
        <v>0.30630000000000002</v>
      </c>
      <c r="D6510" s="11" t="s">
        <v>10204</v>
      </c>
      <c r="E6510" s="11" t="s">
        <v>2190</v>
      </c>
      <c r="F6510" s="12" t="s">
        <v>30094</v>
      </c>
      <c r="G6510" s="12" t="s">
        <v>30095</v>
      </c>
      <c r="H6510" s="11" t="str">
        <f t="shared" si="101"/>
        <v>insert into BTRCOutgoingYRate (OID, prefix, outgoingYRateUSD, operatorName, operatorType, effectiveFrom, effectiveTo) values('37745_2016-01-01','37745','0.3063','Monaco Cellular KFOR','MOBILE',to_date('2016-01-01','YYYY-MM-DD HH24:MI:SS'),to_date('2016-12-01','YYYY-MM-DD HH24:MI:SS'));</v>
      </c>
    </row>
    <row r="6511" spans="1:8">
      <c r="A6511" s="11" t="s">
        <v>23258</v>
      </c>
      <c r="B6511" s="11" t="s">
        <v>10206</v>
      </c>
      <c r="C6511" s="18">
        <v>0.15290000000000001</v>
      </c>
      <c r="D6511" s="11" t="s">
        <v>10207</v>
      </c>
      <c r="E6511" s="11" t="s">
        <v>2190</v>
      </c>
      <c r="F6511" s="12" t="s">
        <v>30094</v>
      </c>
      <c r="G6511" s="12" t="s">
        <v>30095</v>
      </c>
      <c r="H6511" s="11" t="str">
        <f t="shared" si="101"/>
        <v>insert into BTRCOutgoingYRate (OID, prefix, outgoingYRateUSD, operatorName, operatorType, effectiveFrom, effectiveTo) values('9768_2016-01-01','9768','0.1529','Mongolia Mobile','MOBILE',to_date('2016-01-01','YYYY-MM-DD HH24:MI:SS'),to_date('2016-12-01','YYYY-MM-DD HH24:MI:SS'));</v>
      </c>
    </row>
    <row r="6512" spans="1:8">
      <c r="A6512" s="11" t="s">
        <v>23259</v>
      </c>
      <c r="B6512" s="11" t="s">
        <v>10208</v>
      </c>
      <c r="C6512" s="18">
        <v>0.15290000000000001</v>
      </c>
      <c r="D6512" s="11" t="s">
        <v>10209</v>
      </c>
      <c r="E6512" s="11" t="s">
        <v>2190</v>
      </c>
      <c r="F6512" s="12" t="s">
        <v>30094</v>
      </c>
      <c r="G6512" s="12" t="s">
        <v>30095</v>
      </c>
      <c r="H6512" s="11" t="str">
        <f t="shared" si="101"/>
        <v>insert into BTRCOutgoingYRate (OID, prefix, outgoingYRateUSD, operatorName, operatorType, effectiveFrom, effectiveTo) values('97655_2016-01-01','97655','0.1529','Mongolia Cellular Mobicom','MOBILE',to_date('2016-01-01','YYYY-MM-DD HH24:MI:SS'),to_date('2016-12-01','YYYY-MM-DD HH24:MI:SS'));</v>
      </c>
    </row>
    <row r="6513" spans="1:8">
      <c r="A6513" s="11" t="s">
        <v>23260</v>
      </c>
      <c r="B6513" s="11" t="s">
        <v>10210</v>
      </c>
      <c r="C6513" s="18">
        <v>0.15290000000000001</v>
      </c>
      <c r="D6513" s="11" t="s">
        <v>10209</v>
      </c>
      <c r="E6513" s="11" t="s">
        <v>2190</v>
      </c>
      <c r="F6513" s="12" t="s">
        <v>30094</v>
      </c>
      <c r="G6513" s="12" t="s">
        <v>30095</v>
      </c>
      <c r="H6513" s="11" t="str">
        <f t="shared" si="101"/>
        <v>insert into BTRCOutgoingYRate (OID, prefix, outgoingYRateUSD, operatorName, operatorType, effectiveFrom, effectiveTo) values('97695_2016-01-01','97695','0.1529','Mongolia Cellular Mobicom','MOBILE',to_date('2016-01-01','YYYY-MM-DD HH24:MI:SS'),to_date('2016-12-01','YYYY-MM-DD HH24:MI:SS'));</v>
      </c>
    </row>
    <row r="6514" spans="1:8">
      <c r="A6514" s="11" t="s">
        <v>23261</v>
      </c>
      <c r="B6514" s="11" t="s">
        <v>10211</v>
      </c>
      <c r="C6514" s="18">
        <v>0.15290000000000001</v>
      </c>
      <c r="D6514" s="11" t="s">
        <v>10209</v>
      </c>
      <c r="E6514" s="11" t="s">
        <v>2190</v>
      </c>
      <c r="F6514" s="12" t="s">
        <v>30094</v>
      </c>
      <c r="G6514" s="12" t="s">
        <v>30095</v>
      </c>
      <c r="H6514" s="11" t="str">
        <f t="shared" si="101"/>
        <v>insert into BTRCOutgoingYRate (OID, prefix, outgoingYRateUSD, operatorName, operatorType, effectiveFrom, effectiveTo) values('97699_2016-01-01','97699','0.1529','Mongolia Cellular Mobicom','MOBILE',to_date('2016-01-01','YYYY-MM-DD HH24:MI:SS'),to_date('2016-12-01','YYYY-MM-DD HH24:MI:SS'));</v>
      </c>
    </row>
    <row r="6515" spans="1:8">
      <c r="A6515" s="11" t="s">
        <v>23262</v>
      </c>
      <c r="B6515" s="11" t="s">
        <v>10212</v>
      </c>
      <c r="C6515" s="18">
        <v>0.15290000000000001</v>
      </c>
      <c r="D6515" s="11" t="s">
        <v>10213</v>
      </c>
      <c r="E6515" s="11" t="s">
        <v>2190</v>
      </c>
      <c r="F6515" s="12" t="s">
        <v>30094</v>
      </c>
      <c r="G6515" s="12" t="s">
        <v>30095</v>
      </c>
      <c r="H6515" s="11" t="str">
        <f t="shared" si="101"/>
        <v>insert into BTRCOutgoingYRate (OID, prefix, outgoingYRateUSD, operatorName, operatorType, effectiveFrom, effectiveTo) values('97691_2016-01-01','97691','0.1529','Mongolia Cellular','MOBILE',to_date('2016-01-01','YYYY-MM-DD HH24:MI:SS'),to_date('2016-12-01','YYYY-MM-DD HH24:MI:SS'));</v>
      </c>
    </row>
    <row r="6516" spans="1:8">
      <c r="A6516" s="11" t="s">
        <v>23263</v>
      </c>
      <c r="B6516" s="11" t="s">
        <v>10214</v>
      </c>
      <c r="C6516" s="18">
        <v>0.15290000000000001</v>
      </c>
      <c r="D6516" s="11" t="s">
        <v>10213</v>
      </c>
      <c r="E6516" s="11" t="s">
        <v>2190</v>
      </c>
      <c r="F6516" s="12" t="s">
        <v>30094</v>
      </c>
      <c r="G6516" s="12" t="s">
        <v>30095</v>
      </c>
      <c r="H6516" s="11" t="str">
        <f t="shared" si="101"/>
        <v>insert into BTRCOutgoingYRate (OID, prefix, outgoingYRateUSD, operatorName, operatorType, effectiveFrom, effectiveTo) values('97698_2016-01-01','97698','0.1529','Mongolia Cellular','MOBILE',to_date('2016-01-01','YYYY-MM-DD HH24:MI:SS'),to_date('2016-12-01','YYYY-MM-DD HH24:MI:SS'));</v>
      </c>
    </row>
    <row r="6517" spans="1:8">
      <c r="A6517" s="11" t="s">
        <v>23264</v>
      </c>
      <c r="B6517" s="11" t="s">
        <v>10215</v>
      </c>
      <c r="C6517" s="18">
        <v>0.15290000000000001</v>
      </c>
      <c r="D6517" s="11" t="s">
        <v>10213</v>
      </c>
      <c r="E6517" s="11" t="s">
        <v>2190</v>
      </c>
      <c r="F6517" s="12" t="s">
        <v>30094</v>
      </c>
      <c r="G6517" s="12" t="s">
        <v>30095</v>
      </c>
      <c r="H6517" s="11" t="str">
        <f t="shared" si="101"/>
        <v>insert into BTRCOutgoingYRate (OID, prefix, outgoingYRateUSD, operatorName, operatorType, effectiveFrom, effectiveTo) values('97696_2016-01-01','97696','0.1529','Mongolia Cellular','MOBILE',to_date('2016-01-01','YYYY-MM-DD HH24:MI:SS'),to_date('2016-12-01','YYYY-MM-DD HH24:MI:SS'));</v>
      </c>
    </row>
    <row r="6518" spans="1:8">
      <c r="A6518" s="11" t="s">
        <v>23265</v>
      </c>
      <c r="B6518" s="11" t="s">
        <v>10216</v>
      </c>
      <c r="C6518" s="18">
        <v>0.15290000000000001</v>
      </c>
      <c r="D6518" s="11" t="s">
        <v>10213</v>
      </c>
      <c r="E6518" s="11" t="s">
        <v>2190</v>
      </c>
      <c r="F6518" s="12" t="s">
        <v>30094</v>
      </c>
      <c r="G6518" s="12" t="s">
        <v>30095</v>
      </c>
      <c r="H6518" s="11" t="str">
        <f t="shared" si="101"/>
        <v>insert into BTRCOutgoingYRate (OID, prefix, outgoingYRateUSD, operatorName, operatorType, effectiveFrom, effectiveTo) values('97650_2016-01-01','97650','0.1529','Mongolia Cellular','MOBILE',to_date('2016-01-01','YYYY-MM-DD HH24:MI:SS'),to_date('2016-12-01','YYYY-MM-DD HH24:MI:SS'));</v>
      </c>
    </row>
    <row r="6519" spans="1:8">
      <c r="A6519" s="11" t="s">
        <v>23266</v>
      </c>
      <c r="B6519" s="11" t="s">
        <v>10217</v>
      </c>
      <c r="C6519" s="18">
        <v>0.15290000000000001</v>
      </c>
      <c r="D6519" s="11" t="s">
        <v>10218</v>
      </c>
      <c r="E6519" s="11" t="s">
        <v>2190</v>
      </c>
      <c r="F6519" s="12" t="s">
        <v>30094</v>
      </c>
      <c r="G6519" s="12" t="s">
        <v>30095</v>
      </c>
      <c r="H6519" s="11" t="str">
        <f t="shared" si="101"/>
        <v>insert into BTRCOutgoingYRate (OID, prefix, outgoingYRateUSD, operatorName, operatorType, effectiveFrom, effectiveTo) values('97653_2016-01-01','97653','0.1529','Mongolia - Mobile','MOBILE',to_date('2016-01-01','YYYY-MM-DD HH24:MI:SS'),to_date('2016-12-01','YYYY-MM-DD HH24:MI:SS'));</v>
      </c>
    </row>
    <row r="6520" spans="1:8">
      <c r="A6520" s="11" t="s">
        <v>23267</v>
      </c>
      <c r="B6520" s="11" t="s">
        <v>10219</v>
      </c>
      <c r="C6520" s="18">
        <v>0.15290000000000001</v>
      </c>
      <c r="D6520" s="11" t="s">
        <v>10218</v>
      </c>
      <c r="E6520" s="11" t="s">
        <v>2190</v>
      </c>
      <c r="F6520" s="12" t="s">
        <v>30094</v>
      </c>
      <c r="G6520" s="12" t="s">
        <v>30095</v>
      </c>
      <c r="H6520" s="11" t="str">
        <f t="shared" si="101"/>
        <v>insert into BTRCOutgoingYRate (OID, prefix, outgoingYRateUSD, operatorName, operatorType, effectiveFrom, effectiveTo) values('97656_2016-01-01','97656','0.1529','Mongolia - Mobile','MOBILE',to_date('2016-01-01','YYYY-MM-DD HH24:MI:SS'),to_date('2016-12-01','YYYY-MM-DD HH24:MI:SS'));</v>
      </c>
    </row>
    <row r="6521" spans="1:8">
      <c r="A6521" s="11" t="s">
        <v>23268</v>
      </c>
      <c r="B6521" s="11" t="s">
        <v>10220</v>
      </c>
      <c r="C6521" s="18">
        <v>0.15290000000000001</v>
      </c>
      <c r="D6521" s="11" t="s">
        <v>10218</v>
      </c>
      <c r="E6521" s="11" t="s">
        <v>2190</v>
      </c>
      <c r="F6521" s="12" t="s">
        <v>30094</v>
      </c>
      <c r="G6521" s="12" t="s">
        <v>30095</v>
      </c>
      <c r="H6521" s="11" t="str">
        <f t="shared" si="101"/>
        <v>insert into BTRCOutgoingYRate (OID, prefix, outgoingYRateUSD, operatorName, operatorType, effectiveFrom, effectiveTo) values('97693_2016-01-01','97693','0.1529','Mongolia - Mobile','MOBILE',to_date('2016-01-01','YYYY-MM-DD HH24:MI:SS'),to_date('2016-12-01','YYYY-MM-DD HH24:MI:SS'));</v>
      </c>
    </row>
    <row r="6522" spans="1:8">
      <c r="A6522" s="11" t="s">
        <v>23269</v>
      </c>
      <c r="B6522" s="11" t="s">
        <v>10221</v>
      </c>
      <c r="C6522" s="18">
        <v>0.15290000000000001</v>
      </c>
      <c r="D6522" s="11" t="s">
        <v>10218</v>
      </c>
      <c r="E6522" s="11" t="s">
        <v>2190</v>
      </c>
      <c r="F6522" s="12" t="s">
        <v>30094</v>
      </c>
      <c r="G6522" s="12" t="s">
        <v>30095</v>
      </c>
      <c r="H6522" s="11" t="str">
        <f t="shared" si="101"/>
        <v>insert into BTRCOutgoingYRate (OID, prefix, outgoingYRateUSD, operatorName, operatorType, effectiveFrom, effectiveTo) values('97658_2016-01-01','97658','0.1529','Mongolia - Mobile','MOBILE',to_date('2016-01-01','YYYY-MM-DD HH24:MI:SS'),to_date('2016-12-01','YYYY-MM-DD HH24:MI:SS'));</v>
      </c>
    </row>
    <row r="6523" spans="1:8">
      <c r="A6523" s="11" t="s">
        <v>23270</v>
      </c>
      <c r="B6523" s="11" t="s">
        <v>10222</v>
      </c>
      <c r="C6523" s="18">
        <v>0.15290000000000001</v>
      </c>
      <c r="D6523" s="11" t="s">
        <v>10223</v>
      </c>
      <c r="E6523" s="11" t="s">
        <v>2190</v>
      </c>
      <c r="F6523" s="12" t="s">
        <v>30094</v>
      </c>
      <c r="G6523" s="12" t="s">
        <v>30095</v>
      </c>
      <c r="H6523" s="11" t="str">
        <f t="shared" si="101"/>
        <v>insert into BTRCOutgoingYRate (OID, prefix, outgoingYRateUSD, operatorName, operatorType, effectiveFrom, effectiveTo) values('97692_2016-01-01','97692','0.1529','Mongolia-Mobicom-Mobile','MOBILE',to_date('2016-01-01','YYYY-MM-DD HH24:MI:SS'),to_date('2016-12-01','YYYY-MM-DD HH24:MI:SS'));</v>
      </c>
    </row>
    <row r="6524" spans="1:8">
      <c r="A6524" s="11" t="s">
        <v>23271</v>
      </c>
      <c r="B6524" s="11" t="s">
        <v>1999</v>
      </c>
      <c r="C6524" s="18">
        <v>0.13930000000000001</v>
      </c>
      <c r="D6524" s="11" t="s">
        <v>10224</v>
      </c>
      <c r="E6524" s="11" t="s">
        <v>2227</v>
      </c>
      <c r="F6524" s="12" t="s">
        <v>30094</v>
      </c>
      <c r="G6524" s="12" t="s">
        <v>30095</v>
      </c>
      <c r="H6524" s="11" t="str">
        <f t="shared" si="101"/>
        <v>insert into BTRCOutgoingYRate (OID, prefix, outgoingYRateUSD, operatorName, operatorType, effectiveFrom, effectiveTo) values('976_2016-01-01','976','0.1393','Mongolia-ROC-Fixed','FIXED',to_date('2016-01-01','YYYY-MM-DD HH24:MI:SS'),to_date('2016-12-01','YYYY-MM-DD HH24:MI:SS'));</v>
      </c>
    </row>
    <row r="6525" spans="1:8">
      <c r="A6525" s="11" t="s">
        <v>23272</v>
      </c>
      <c r="B6525" s="11" t="s">
        <v>10225</v>
      </c>
      <c r="C6525" s="18">
        <v>0.15290000000000001</v>
      </c>
      <c r="D6525" s="11" t="s">
        <v>10226</v>
      </c>
      <c r="E6525" s="11" t="s">
        <v>2190</v>
      </c>
      <c r="F6525" s="12" t="s">
        <v>30094</v>
      </c>
      <c r="G6525" s="12" t="s">
        <v>30095</v>
      </c>
      <c r="H6525" s="11" t="str">
        <f t="shared" si="101"/>
        <v>insert into BTRCOutgoingYRate (OID, prefix, outgoingYRateUSD, operatorName, operatorType, effectiveFrom, effectiveTo) values('97689_2016-01-01','97689','0.1529','Mongolia-Skytel-Mobile','MOBILE',to_date('2016-01-01','YYYY-MM-DD HH24:MI:SS'),to_date('2016-12-01','YYYY-MM-DD HH24:MI:SS'));</v>
      </c>
    </row>
    <row r="6526" spans="1:8">
      <c r="A6526" s="11" t="s">
        <v>23273</v>
      </c>
      <c r="B6526" s="11" t="s">
        <v>10227</v>
      </c>
      <c r="C6526" s="18">
        <v>0.15290000000000001</v>
      </c>
      <c r="D6526" s="11" t="s">
        <v>10226</v>
      </c>
      <c r="E6526" s="11" t="s">
        <v>2190</v>
      </c>
      <c r="F6526" s="12" t="s">
        <v>30094</v>
      </c>
      <c r="G6526" s="12" t="s">
        <v>30095</v>
      </c>
      <c r="H6526" s="11" t="str">
        <f t="shared" si="101"/>
        <v>insert into BTRCOutgoingYRate (OID, prefix, outgoingYRateUSD, operatorName, operatorType, effectiveFrom, effectiveTo) values('97688_2016-01-01','97688','0.1529','Mongolia-Skytel-Mobile','MOBILE',to_date('2016-01-01','YYYY-MM-DD HH24:MI:SS'),to_date('2016-12-01','YYYY-MM-DD HH24:MI:SS'));</v>
      </c>
    </row>
    <row r="6527" spans="1:8">
      <c r="A6527" s="11" t="s">
        <v>23274</v>
      </c>
      <c r="B6527" s="11" t="s">
        <v>10228</v>
      </c>
      <c r="C6527" s="18">
        <v>0.15290000000000001</v>
      </c>
      <c r="D6527" s="11" t="s">
        <v>10226</v>
      </c>
      <c r="E6527" s="11" t="s">
        <v>2190</v>
      </c>
      <c r="F6527" s="12" t="s">
        <v>30094</v>
      </c>
      <c r="G6527" s="12" t="s">
        <v>30095</v>
      </c>
      <c r="H6527" s="11" t="str">
        <f t="shared" si="101"/>
        <v>insert into BTRCOutgoingYRate (OID, prefix, outgoingYRateUSD, operatorName, operatorType, effectiveFrom, effectiveTo) values('9769_2016-01-01','9769','0.1529','Mongolia-Skytel-Mobile','MOBILE',to_date('2016-01-01','YYYY-MM-DD HH24:MI:SS'),to_date('2016-12-01','YYYY-MM-DD HH24:MI:SS'));</v>
      </c>
    </row>
    <row r="6528" spans="1:8">
      <c r="A6528" s="11" t="s">
        <v>23275</v>
      </c>
      <c r="B6528" s="11" t="s">
        <v>10229</v>
      </c>
      <c r="C6528" s="18">
        <v>0.13930000000000001</v>
      </c>
      <c r="D6528" s="11" t="s">
        <v>10230</v>
      </c>
      <c r="E6528" s="11" t="s">
        <v>2227</v>
      </c>
      <c r="F6528" s="12" t="s">
        <v>30094</v>
      </c>
      <c r="G6528" s="12" t="s">
        <v>30095</v>
      </c>
      <c r="H6528" s="11" t="str">
        <f t="shared" si="101"/>
        <v>insert into BTRCOutgoingYRate (OID, prefix, outgoingYRateUSD, operatorName, operatorType, effectiveFrom, effectiveTo) values('97611_2016-01-01','97611','0.1393','Mongolia-Ulaanbaatar-Fixed','FIXED',to_date('2016-01-01','YYYY-MM-DD HH24:MI:SS'),to_date('2016-12-01','YYYY-MM-DD HH24:MI:SS'));</v>
      </c>
    </row>
    <row r="6529" spans="1:8">
      <c r="A6529" s="11" t="s">
        <v>23276</v>
      </c>
      <c r="B6529" s="11" t="s">
        <v>10231</v>
      </c>
      <c r="C6529" s="18">
        <v>0.218</v>
      </c>
      <c r="D6529" s="11" t="s">
        <v>10232</v>
      </c>
      <c r="E6529" s="11" t="s">
        <v>2227</v>
      </c>
      <c r="F6529" s="12" t="s">
        <v>30094</v>
      </c>
      <c r="G6529" s="12" t="s">
        <v>30095</v>
      </c>
      <c r="H6529" s="11" t="str">
        <f t="shared" si="101"/>
        <v>insert into BTRCOutgoingYRate (OID, prefix, outgoingYRateUSD, operatorName, operatorType, effectiveFrom, effectiveTo) values('38220_2016-01-01','38220','0.218','MONTENEGRO','FIXED',to_date('2016-01-01','YYYY-MM-DD HH24:MI:SS'),to_date('2016-12-01','YYYY-MM-DD HH24:MI:SS'));</v>
      </c>
    </row>
    <row r="6530" spans="1:8">
      <c r="A6530" s="11" t="s">
        <v>23277</v>
      </c>
      <c r="B6530" s="11" t="s">
        <v>10233</v>
      </c>
      <c r="C6530" s="18">
        <v>0.218</v>
      </c>
      <c r="D6530" s="11" t="s">
        <v>10232</v>
      </c>
      <c r="E6530" s="11" t="s">
        <v>2227</v>
      </c>
      <c r="F6530" s="12" t="s">
        <v>30094</v>
      </c>
      <c r="G6530" s="12" t="s">
        <v>30095</v>
      </c>
      <c r="H6530" s="11" t="str">
        <f t="shared" si="101"/>
        <v>insert into BTRCOutgoingYRate (OID, prefix, outgoingYRateUSD, operatorName, operatorType, effectiveFrom, effectiveTo) values('38241_2016-01-01','38241','0.218','MONTENEGRO','FIXED',to_date('2016-01-01','YYYY-MM-DD HH24:MI:SS'),to_date('2016-12-01','YYYY-MM-DD HH24:MI:SS'));</v>
      </c>
    </row>
    <row r="6531" spans="1:8">
      <c r="A6531" s="11" t="s">
        <v>23278</v>
      </c>
      <c r="B6531" s="11" t="s">
        <v>10234</v>
      </c>
      <c r="C6531" s="18">
        <v>0.218</v>
      </c>
      <c r="D6531" s="11" t="s">
        <v>10232</v>
      </c>
      <c r="E6531" s="11" t="s">
        <v>2227</v>
      </c>
      <c r="F6531" s="12" t="s">
        <v>30094</v>
      </c>
      <c r="G6531" s="12" t="s">
        <v>30095</v>
      </c>
      <c r="H6531" s="11" t="str">
        <f t="shared" si="101"/>
        <v>insert into BTRCOutgoingYRate (OID, prefix, outgoingYRateUSD, operatorName, operatorType, effectiveFrom, effectiveTo) values('38251_2016-01-01','38251','0.218','MONTENEGRO','FIXED',to_date('2016-01-01','YYYY-MM-DD HH24:MI:SS'),to_date('2016-12-01','YYYY-MM-DD HH24:MI:SS'));</v>
      </c>
    </row>
    <row r="6532" spans="1:8">
      <c r="A6532" s="11" t="s">
        <v>23279</v>
      </c>
      <c r="B6532" s="11" t="s">
        <v>10235</v>
      </c>
      <c r="C6532" s="18">
        <v>0.218</v>
      </c>
      <c r="D6532" s="11" t="s">
        <v>10232</v>
      </c>
      <c r="E6532" s="11" t="s">
        <v>2227</v>
      </c>
      <c r="F6532" s="12" t="s">
        <v>30094</v>
      </c>
      <c r="G6532" s="12" t="s">
        <v>30095</v>
      </c>
      <c r="H6532" s="11" t="str">
        <f t="shared" ref="H6532:H6595" si="102">H$1&amp;IF(ISBLANK(A6532),"null","'"&amp;A6532&amp;"'")&amp;","&amp;IF(ISBLANK(B6532),"null","'"&amp;B6532&amp;"'")&amp;","&amp;IF(ISBLANK(C6532),"null","'"&amp;C6532&amp;"'")&amp;","&amp;IF(ISBLANK(D6532),"null","'"&amp;D6532&amp;"'")&amp;","&amp;IF(ISBLANK(E6532),"null","'"&amp;E6532&amp;"'")&amp;","&amp;IF(ISBLANK(F6532),"null","to_date('"&amp;F6532&amp;"','YYYY-MM-DD HH24:MI:SS')")&amp;","&amp;IF(ISBLANK(G6532),"null","to_date('"&amp;G6532&amp;"','YYYY-MM-DD HH24:MI:SS')")&amp;
I$1</f>
        <v>insert into BTRCOutgoingYRate (OID, prefix, outgoingYRateUSD, operatorName, operatorType, effectiveFrom, effectiveTo) values('38278_2016-01-01','38278','0.218','MONTENEGRO','FIXED',to_date('2016-01-01','YYYY-MM-DD HH24:MI:SS'),to_date('2016-12-01','YYYY-MM-DD HH24:MI:SS'));</v>
      </c>
    </row>
    <row r="6533" spans="1:8">
      <c r="A6533" s="11" t="s">
        <v>23280</v>
      </c>
      <c r="B6533" s="11" t="s">
        <v>10236</v>
      </c>
      <c r="C6533" s="18">
        <v>0.218</v>
      </c>
      <c r="D6533" s="11" t="s">
        <v>10232</v>
      </c>
      <c r="E6533" s="11" t="s">
        <v>2227</v>
      </c>
      <c r="F6533" s="12" t="s">
        <v>30094</v>
      </c>
      <c r="G6533" s="12" t="s">
        <v>30095</v>
      </c>
      <c r="H6533" s="11" t="str">
        <f t="shared" si="102"/>
        <v>insert into BTRCOutgoingYRate (OID, prefix, outgoingYRateUSD, operatorName, operatorType, effectiveFrom, effectiveTo) values('38252_2016-01-01','38252','0.218','MONTENEGRO','FIXED',to_date('2016-01-01','YYYY-MM-DD HH24:MI:SS'),to_date('2016-12-01','YYYY-MM-DD HH24:MI:SS'));</v>
      </c>
    </row>
    <row r="6534" spans="1:8">
      <c r="A6534" s="11" t="s">
        <v>23281</v>
      </c>
      <c r="B6534" s="11" t="s">
        <v>10237</v>
      </c>
      <c r="C6534" s="18">
        <v>0.218</v>
      </c>
      <c r="D6534" s="11" t="s">
        <v>10232</v>
      </c>
      <c r="E6534" s="11" t="s">
        <v>2227</v>
      </c>
      <c r="F6534" s="12" t="s">
        <v>30094</v>
      </c>
      <c r="G6534" s="12" t="s">
        <v>30095</v>
      </c>
      <c r="H6534" s="11" t="str">
        <f t="shared" si="102"/>
        <v>insert into BTRCOutgoingYRate (OID, prefix, outgoingYRateUSD, operatorName, operatorType, effectiveFrom, effectiveTo) values('38250_2016-01-01','38250','0.218','MONTENEGRO','FIXED',to_date('2016-01-01','YYYY-MM-DD HH24:MI:SS'),to_date('2016-12-01','YYYY-MM-DD HH24:MI:SS'));</v>
      </c>
    </row>
    <row r="6535" spans="1:8">
      <c r="A6535" s="11" t="s">
        <v>23282</v>
      </c>
      <c r="B6535" s="11" t="s">
        <v>10238</v>
      </c>
      <c r="C6535" s="18">
        <v>0.218</v>
      </c>
      <c r="D6535" s="11" t="s">
        <v>10232</v>
      </c>
      <c r="E6535" s="11" t="s">
        <v>2227</v>
      </c>
      <c r="F6535" s="12" t="s">
        <v>30094</v>
      </c>
      <c r="G6535" s="12" t="s">
        <v>30095</v>
      </c>
      <c r="H6535" s="11" t="str">
        <f t="shared" si="102"/>
        <v>insert into BTRCOutgoingYRate (OID, prefix, outgoingYRateUSD, operatorName, operatorType, effectiveFrom, effectiveTo) values('38240_2016-01-01','38240','0.218','MONTENEGRO','FIXED',to_date('2016-01-01','YYYY-MM-DD HH24:MI:SS'),to_date('2016-12-01','YYYY-MM-DD HH24:MI:SS'));</v>
      </c>
    </row>
    <row r="6536" spans="1:8">
      <c r="A6536" s="11" t="s">
        <v>23283</v>
      </c>
      <c r="B6536" s="11" t="s">
        <v>10239</v>
      </c>
      <c r="C6536" s="18">
        <v>0.218</v>
      </c>
      <c r="D6536" s="11" t="s">
        <v>10232</v>
      </c>
      <c r="E6536" s="11" t="s">
        <v>2227</v>
      </c>
      <c r="F6536" s="12" t="s">
        <v>30094</v>
      </c>
      <c r="G6536" s="12" t="s">
        <v>30095</v>
      </c>
      <c r="H6536" s="11" t="str">
        <f t="shared" si="102"/>
        <v>insert into BTRCOutgoingYRate (OID, prefix, outgoingYRateUSD, operatorName, operatorType, effectiveFrom, effectiveTo) values('38231_2016-01-01','38231','0.218','MONTENEGRO','FIXED',to_date('2016-01-01','YYYY-MM-DD HH24:MI:SS'),to_date('2016-12-01','YYYY-MM-DD HH24:MI:SS'));</v>
      </c>
    </row>
    <row r="6537" spans="1:8">
      <c r="A6537" s="11" t="s">
        <v>23284</v>
      </c>
      <c r="B6537" s="11" t="s">
        <v>10240</v>
      </c>
      <c r="C6537" s="18">
        <v>0.218</v>
      </c>
      <c r="D6537" s="11" t="s">
        <v>10232</v>
      </c>
      <c r="E6537" s="11" t="s">
        <v>2227</v>
      </c>
      <c r="F6537" s="12" t="s">
        <v>30094</v>
      </c>
      <c r="G6537" s="12" t="s">
        <v>30095</v>
      </c>
      <c r="H6537" s="11" t="str">
        <f t="shared" si="102"/>
        <v>insert into BTRCOutgoingYRate (OID, prefix, outgoingYRateUSD, operatorName, operatorType, effectiveFrom, effectiveTo) values('38232_2016-01-01','38232','0.218','MONTENEGRO','FIXED',to_date('2016-01-01','YYYY-MM-DD HH24:MI:SS'),to_date('2016-12-01','YYYY-MM-DD HH24:MI:SS'));</v>
      </c>
    </row>
    <row r="6538" spans="1:8">
      <c r="A6538" s="11" t="s">
        <v>23285</v>
      </c>
      <c r="B6538" s="11" t="s">
        <v>10241</v>
      </c>
      <c r="C6538" s="18">
        <v>0.218</v>
      </c>
      <c r="D6538" s="11" t="s">
        <v>10232</v>
      </c>
      <c r="E6538" s="11" t="s">
        <v>2227</v>
      </c>
      <c r="F6538" s="12" t="s">
        <v>30094</v>
      </c>
      <c r="G6538" s="12" t="s">
        <v>30095</v>
      </c>
      <c r="H6538" s="11" t="str">
        <f t="shared" si="102"/>
        <v>insert into BTRCOutgoingYRate (OID, prefix, outgoingYRateUSD, operatorName, operatorType, effectiveFrom, effectiveTo) values('38233_2016-01-01','38233','0.218','MONTENEGRO','FIXED',to_date('2016-01-01','YYYY-MM-DD HH24:MI:SS'),to_date('2016-12-01','YYYY-MM-DD HH24:MI:SS'));</v>
      </c>
    </row>
    <row r="6539" spans="1:8">
      <c r="A6539" s="11" t="s">
        <v>23286</v>
      </c>
      <c r="B6539" s="11" t="s">
        <v>10242</v>
      </c>
      <c r="C6539" s="18">
        <v>0.218</v>
      </c>
      <c r="D6539" s="11" t="s">
        <v>10232</v>
      </c>
      <c r="E6539" s="11" t="s">
        <v>2227</v>
      </c>
      <c r="F6539" s="12" t="s">
        <v>30094</v>
      </c>
      <c r="G6539" s="12" t="s">
        <v>30095</v>
      </c>
      <c r="H6539" s="11" t="str">
        <f t="shared" si="102"/>
        <v>insert into BTRCOutgoingYRate (OID, prefix, outgoingYRateUSD, operatorName, operatorType, effectiveFrom, effectiveTo) values('38230_2016-01-01','38230','0.218','MONTENEGRO','FIXED',to_date('2016-01-01','YYYY-MM-DD HH24:MI:SS'),to_date('2016-12-01','YYYY-MM-DD HH24:MI:SS'));</v>
      </c>
    </row>
    <row r="6540" spans="1:8">
      <c r="A6540" s="11" t="s">
        <v>23287</v>
      </c>
      <c r="B6540" s="11" t="s">
        <v>10243</v>
      </c>
      <c r="C6540" s="18">
        <v>0.27450000000000002</v>
      </c>
      <c r="D6540" s="11" t="s">
        <v>10244</v>
      </c>
      <c r="E6540" s="11" t="s">
        <v>2190</v>
      </c>
      <c r="F6540" s="12" t="s">
        <v>30094</v>
      </c>
      <c r="G6540" s="12" t="s">
        <v>30095</v>
      </c>
      <c r="H6540" s="11" t="str">
        <f t="shared" si="102"/>
        <v>insert into BTRCOutgoingYRate (OID, prefix, outgoingYRateUSD, operatorName, operatorType, effectiveFrom, effectiveTo) values('38268_2016-01-01','38268','0.2745','Montenegro Cellular Mtel','MOBILE',to_date('2016-01-01','YYYY-MM-DD HH24:MI:SS'),to_date('2016-12-01','YYYY-MM-DD HH24:MI:SS'));</v>
      </c>
    </row>
    <row r="6541" spans="1:8">
      <c r="A6541" s="11" t="s">
        <v>23288</v>
      </c>
      <c r="B6541" s="11" t="s">
        <v>10245</v>
      </c>
      <c r="C6541" s="18">
        <v>0.27450000000000002</v>
      </c>
      <c r="D6541" s="11" t="s">
        <v>10246</v>
      </c>
      <c r="E6541" s="11" t="s">
        <v>2190</v>
      </c>
      <c r="F6541" s="12" t="s">
        <v>30094</v>
      </c>
      <c r="G6541" s="12" t="s">
        <v>30095</v>
      </c>
      <c r="H6541" s="11" t="str">
        <f t="shared" si="102"/>
        <v>insert into BTRCOutgoingYRate (OID, prefix, outgoingYRateUSD, operatorName, operatorType, effectiveFrom, effectiveTo) values('38269_2016-01-01','38269','0.2745','Montenegro Cellular Promonte','MOBILE',to_date('2016-01-01','YYYY-MM-DD HH24:MI:SS'),to_date('2016-12-01','YYYY-MM-DD HH24:MI:SS'));</v>
      </c>
    </row>
    <row r="6542" spans="1:8">
      <c r="A6542" s="11" t="s">
        <v>23289</v>
      </c>
      <c r="B6542" s="11" t="s">
        <v>10247</v>
      </c>
      <c r="C6542" s="18">
        <v>0.27450000000000002</v>
      </c>
      <c r="D6542" s="11" t="s">
        <v>10246</v>
      </c>
      <c r="E6542" s="11" t="s">
        <v>2190</v>
      </c>
      <c r="F6542" s="12" t="s">
        <v>30094</v>
      </c>
      <c r="G6542" s="12" t="s">
        <v>30095</v>
      </c>
      <c r="H6542" s="11" t="str">
        <f t="shared" si="102"/>
        <v>insert into BTRCOutgoingYRate (OID, prefix, outgoingYRateUSD, operatorName, operatorType, effectiveFrom, effectiveTo) values('38263_2016-01-01','38263','0.2745','Montenegro Cellular Promonte','MOBILE',to_date('2016-01-01','YYYY-MM-DD HH24:MI:SS'),to_date('2016-12-01','YYYY-MM-DD HH24:MI:SS'));</v>
      </c>
    </row>
    <row r="6543" spans="1:8">
      <c r="A6543" s="11" t="s">
        <v>23290</v>
      </c>
      <c r="B6543" s="11" t="s">
        <v>10248</v>
      </c>
      <c r="C6543" s="18">
        <v>0.27450000000000002</v>
      </c>
      <c r="D6543" s="11" t="s">
        <v>10249</v>
      </c>
      <c r="E6543" s="11" t="s">
        <v>2190</v>
      </c>
      <c r="F6543" s="12" t="s">
        <v>30094</v>
      </c>
      <c r="G6543" s="12" t="s">
        <v>30095</v>
      </c>
      <c r="H6543" s="11" t="str">
        <f t="shared" si="102"/>
        <v>insert into BTRCOutgoingYRate (OID, prefix, outgoingYRateUSD, operatorName, operatorType, effectiveFrom, effectiveTo) values('38267_2016-01-01','38267','0.2745','Montenegro Cellular T-Mobile','MOBILE',to_date('2016-01-01','YYYY-MM-DD HH24:MI:SS'),to_date('2016-12-01','YYYY-MM-DD HH24:MI:SS'));</v>
      </c>
    </row>
    <row r="6544" spans="1:8">
      <c r="A6544" s="11" t="s">
        <v>23291</v>
      </c>
      <c r="B6544" s="11" t="s">
        <v>10250</v>
      </c>
      <c r="C6544" s="18">
        <v>0.27450000000000002</v>
      </c>
      <c r="D6544" s="11" t="s">
        <v>10251</v>
      </c>
      <c r="E6544" s="11" t="s">
        <v>2190</v>
      </c>
      <c r="F6544" s="12" t="s">
        <v>30094</v>
      </c>
      <c r="G6544" s="12" t="s">
        <v>30095</v>
      </c>
      <c r="H6544" s="11" t="str">
        <f t="shared" si="102"/>
        <v>insert into BTRCOutgoingYRate (OID, prefix, outgoingYRateUSD, operatorName, operatorType, effectiveFrom, effectiveTo) values('3826_2016-01-01','3826','0.2745','Montenegro-Mobile','MOBILE',to_date('2016-01-01','YYYY-MM-DD HH24:MI:SS'),to_date('2016-12-01','YYYY-MM-DD HH24:MI:SS'));</v>
      </c>
    </row>
    <row r="6545" spans="1:8">
      <c r="A6545" s="11" t="s">
        <v>23292</v>
      </c>
      <c r="B6545" s="11" t="s">
        <v>1847</v>
      </c>
      <c r="C6545" s="18">
        <v>0.218</v>
      </c>
      <c r="D6545" s="11" t="s">
        <v>10252</v>
      </c>
      <c r="E6545" s="11" t="s">
        <v>2227</v>
      </c>
      <c r="F6545" s="12" t="s">
        <v>30094</v>
      </c>
      <c r="G6545" s="12" t="s">
        <v>30095</v>
      </c>
      <c r="H6545" s="11" t="str">
        <f t="shared" si="102"/>
        <v>insert into BTRCOutgoingYRate (OID, prefix, outgoingYRateUSD, operatorName, operatorType, effectiveFrom, effectiveTo) values('382_2016-01-01','382','0.218','Montenegro-ROC-Fixed','FIXED',to_date('2016-01-01','YYYY-MM-DD HH24:MI:SS'),to_date('2016-12-01','YYYY-MM-DD HH24:MI:SS'));</v>
      </c>
    </row>
    <row r="6546" spans="1:8">
      <c r="A6546" s="11" t="s">
        <v>23293</v>
      </c>
      <c r="B6546" s="11" t="s">
        <v>10253</v>
      </c>
      <c r="C6546" s="18">
        <v>0.14580000000000001</v>
      </c>
      <c r="D6546" s="11" t="s">
        <v>10254</v>
      </c>
      <c r="E6546" s="11" t="s">
        <v>2190</v>
      </c>
      <c r="F6546" s="12" t="s">
        <v>30094</v>
      </c>
      <c r="G6546" s="12" t="s">
        <v>30095</v>
      </c>
      <c r="H6546" s="11" t="str">
        <f t="shared" si="102"/>
        <v>insert into BTRCOutgoingYRate (OID, prefix, outgoingYRateUSD, operatorName, operatorType, effectiveFrom, effectiveTo) values('166434_2016-01-01','166434','0.1458','MONTESERRAT-OTHER-MOBILE','MOBILE',to_date('2016-01-01','YYYY-MM-DD HH24:MI:SS'),to_date('2016-12-01','YYYY-MM-DD HH24:MI:SS'));</v>
      </c>
    </row>
    <row r="6547" spans="1:8">
      <c r="A6547" s="11" t="s">
        <v>23294</v>
      </c>
      <c r="B6547" s="11" t="s">
        <v>10255</v>
      </c>
      <c r="C6547" s="18">
        <v>0.14580000000000001</v>
      </c>
      <c r="D6547" s="11" t="s">
        <v>10254</v>
      </c>
      <c r="E6547" s="11" t="s">
        <v>2190</v>
      </c>
      <c r="F6547" s="12" t="s">
        <v>30094</v>
      </c>
      <c r="G6547" s="12" t="s">
        <v>30095</v>
      </c>
      <c r="H6547" s="11" t="str">
        <f t="shared" si="102"/>
        <v>insert into BTRCOutgoingYRate (OID, prefix, outgoingYRateUSD, operatorName, operatorType, effectiveFrom, effectiveTo) values('166449_2016-01-01','166449','0.1458','MONTESERRAT-OTHER-MOBILE','MOBILE',to_date('2016-01-01','YYYY-MM-DD HH24:MI:SS'),to_date('2016-12-01','YYYY-MM-DD HH24:MI:SS'));</v>
      </c>
    </row>
    <row r="6548" spans="1:8">
      <c r="A6548" s="11" t="s">
        <v>23295</v>
      </c>
      <c r="B6548" s="11" t="s">
        <v>10256</v>
      </c>
      <c r="C6548" s="18">
        <v>0.14580000000000001</v>
      </c>
      <c r="D6548" s="11" t="s">
        <v>10254</v>
      </c>
      <c r="E6548" s="11" t="s">
        <v>2190</v>
      </c>
      <c r="F6548" s="12" t="s">
        <v>30094</v>
      </c>
      <c r="G6548" s="12" t="s">
        <v>30095</v>
      </c>
      <c r="H6548" s="11" t="str">
        <f t="shared" si="102"/>
        <v>insert into BTRCOutgoingYRate (OID, prefix, outgoingYRateUSD, operatorName, operatorType, effectiveFrom, effectiveTo) values('166466_2016-01-01','166466','0.1458','MONTESERRAT-OTHER-MOBILE','MOBILE',to_date('2016-01-01','YYYY-MM-DD HH24:MI:SS'),to_date('2016-12-01','YYYY-MM-DD HH24:MI:SS'));</v>
      </c>
    </row>
    <row r="6549" spans="1:8">
      <c r="A6549" s="11" t="s">
        <v>23296</v>
      </c>
      <c r="B6549" s="11" t="s">
        <v>10257</v>
      </c>
      <c r="C6549" s="18">
        <v>0.14580000000000001</v>
      </c>
      <c r="D6549" s="11" t="s">
        <v>10254</v>
      </c>
      <c r="E6549" s="11" t="s">
        <v>2190</v>
      </c>
      <c r="F6549" s="12" t="s">
        <v>30094</v>
      </c>
      <c r="G6549" s="12" t="s">
        <v>30095</v>
      </c>
      <c r="H6549" s="11" t="str">
        <f t="shared" si="102"/>
        <v>insert into BTRCOutgoingYRate (OID, prefix, outgoingYRateUSD, operatorName, operatorType, effectiveFrom, effectiveTo) values('166492_2016-01-01','166492','0.1458','MONTESERRAT-OTHER-MOBILE','MOBILE',to_date('2016-01-01','YYYY-MM-DD HH24:MI:SS'),to_date('2016-12-01','YYYY-MM-DD HH24:MI:SS'));</v>
      </c>
    </row>
    <row r="6550" spans="1:8">
      <c r="A6550" s="11" t="s">
        <v>23297</v>
      </c>
      <c r="B6550" s="11" t="s">
        <v>10258</v>
      </c>
      <c r="C6550" s="18">
        <v>0.14580000000000001</v>
      </c>
      <c r="D6550" s="11" t="s">
        <v>10254</v>
      </c>
      <c r="E6550" s="11" t="s">
        <v>2190</v>
      </c>
      <c r="F6550" s="12" t="s">
        <v>30094</v>
      </c>
      <c r="G6550" s="12" t="s">
        <v>30095</v>
      </c>
      <c r="H6550" s="11" t="str">
        <f t="shared" si="102"/>
        <v>insert into BTRCOutgoingYRate (OID, prefix, outgoingYRateUSD, operatorName, operatorType, effectiveFrom, effectiveTo) values('166477_2016-01-01','166477','0.1458','MONTESERRAT-OTHER-MOBILE','MOBILE',to_date('2016-01-01','YYYY-MM-DD HH24:MI:SS'),to_date('2016-12-01','YYYY-MM-DD HH24:MI:SS'));</v>
      </c>
    </row>
    <row r="6551" spans="1:8">
      <c r="A6551" s="11" t="s">
        <v>23298</v>
      </c>
      <c r="B6551" s="11" t="s">
        <v>10259</v>
      </c>
      <c r="C6551" s="18">
        <v>0.1653</v>
      </c>
      <c r="D6551" s="11" t="s">
        <v>10260</v>
      </c>
      <c r="E6551" s="11" t="s">
        <v>2227</v>
      </c>
      <c r="F6551" s="12" t="s">
        <v>30094</v>
      </c>
      <c r="G6551" s="12" t="s">
        <v>30095</v>
      </c>
      <c r="H6551" s="11" t="str">
        <f t="shared" si="102"/>
        <v>insert into BTRCOutgoingYRate (OID, prefix, outgoingYRateUSD, operatorName, operatorType, effectiveFrom, effectiveTo) values('166441_2016-01-01','166441','0.1653','MONTESERRAT-PREMIUM-FIXED','FIXED',to_date('2016-01-01','YYYY-MM-DD HH24:MI:SS'),to_date('2016-12-01','YYYY-MM-DD HH24:MI:SS'));</v>
      </c>
    </row>
    <row r="6552" spans="1:8">
      <c r="A6552" s="11" t="s">
        <v>23299</v>
      </c>
      <c r="B6552" s="11" t="s">
        <v>1569</v>
      </c>
      <c r="C6552" s="18">
        <v>0.1653</v>
      </c>
      <c r="D6552" s="11" t="s">
        <v>10261</v>
      </c>
      <c r="E6552" s="11" t="s">
        <v>2227</v>
      </c>
      <c r="F6552" s="12" t="s">
        <v>30094</v>
      </c>
      <c r="G6552" s="12" t="s">
        <v>30095</v>
      </c>
      <c r="H6552" s="11" t="str">
        <f t="shared" si="102"/>
        <v>insert into BTRCOutgoingYRate (OID, prefix, outgoingYRateUSD, operatorName, operatorType, effectiveFrom, effectiveTo) values('1664_2016-01-01','1664','0.1653','Montserrat All Country','FIXED',to_date('2016-01-01','YYYY-MM-DD HH24:MI:SS'),to_date('2016-12-01','YYYY-MM-DD HH24:MI:SS'));</v>
      </c>
    </row>
    <row r="6553" spans="1:8">
      <c r="A6553" s="11" t="s">
        <v>23300</v>
      </c>
      <c r="B6553" s="11" t="s">
        <v>10262</v>
      </c>
      <c r="C6553" s="18">
        <v>0.26669999999999999</v>
      </c>
      <c r="D6553" s="11" t="s">
        <v>10263</v>
      </c>
      <c r="E6553" s="11" t="s">
        <v>2190</v>
      </c>
      <c r="F6553" s="12" t="s">
        <v>30094</v>
      </c>
      <c r="G6553" s="12" t="s">
        <v>30095</v>
      </c>
      <c r="H6553" s="11" t="str">
        <f t="shared" si="102"/>
        <v>insert into BTRCOutgoingYRate (OID, prefix, outgoingYRateUSD, operatorName, operatorType, effectiveFrom, effectiveTo) values('21292_2016-01-01','21292','0.2667','MOROCCO - MOBILE (GLOBALSTAR)','MOBILE',to_date('2016-01-01','YYYY-MM-DD HH24:MI:SS'),to_date('2016-12-01','YYYY-MM-DD HH24:MI:SS'));</v>
      </c>
    </row>
    <row r="6554" spans="1:8">
      <c r="A6554" s="11" t="s">
        <v>23301</v>
      </c>
      <c r="B6554" s="11" t="s">
        <v>10264</v>
      </c>
      <c r="C6554" s="18">
        <v>0.26669999999999999</v>
      </c>
      <c r="D6554" s="11" t="s">
        <v>10265</v>
      </c>
      <c r="E6554" s="11" t="s">
        <v>2190</v>
      </c>
      <c r="F6554" s="12" t="s">
        <v>30094</v>
      </c>
      <c r="G6554" s="12" t="s">
        <v>30095</v>
      </c>
      <c r="H6554" s="11" t="str">
        <f t="shared" si="102"/>
        <v>insert into BTRCOutgoingYRate (OID, prefix, outgoingYRateUSD, operatorName, operatorType, effectiveFrom, effectiveTo) values('21259_2016-01-01','21259','0.2667','MOROCCO - MOBILE (MAROC)','MOBILE',to_date('2016-01-01','YYYY-MM-DD HH24:MI:SS'),to_date('2016-12-01','YYYY-MM-DD HH24:MI:SS'));</v>
      </c>
    </row>
    <row r="6555" spans="1:8">
      <c r="A6555" s="11" t="s">
        <v>23302</v>
      </c>
      <c r="B6555" s="11" t="s">
        <v>10266</v>
      </c>
      <c r="C6555" s="18">
        <v>0.26669999999999999</v>
      </c>
      <c r="D6555" s="11" t="s">
        <v>10265</v>
      </c>
      <c r="E6555" s="11" t="s">
        <v>2190</v>
      </c>
      <c r="F6555" s="12" t="s">
        <v>30094</v>
      </c>
      <c r="G6555" s="12" t="s">
        <v>30095</v>
      </c>
      <c r="H6555" s="11" t="str">
        <f t="shared" si="102"/>
        <v>insert into BTRCOutgoingYRate (OID, prefix, outgoingYRateUSD, operatorName, operatorType, effectiveFrom, effectiveTo) values('21258_2016-01-01','21258','0.2667','MOROCCO - MOBILE (MAROC)','MOBILE',to_date('2016-01-01','YYYY-MM-DD HH24:MI:SS'),to_date('2016-12-01','YYYY-MM-DD HH24:MI:SS'));</v>
      </c>
    </row>
    <row r="6556" spans="1:8">
      <c r="A6556" s="11" t="s">
        <v>23303</v>
      </c>
      <c r="B6556" s="11" t="s">
        <v>10267</v>
      </c>
      <c r="C6556" s="18">
        <v>0.26669999999999999</v>
      </c>
      <c r="D6556" s="11" t="s">
        <v>10265</v>
      </c>
      <c r="E6556" s="11" t="s">
        <v>2190</v>
      </c>
      <c r="F6556" s="12" t="s">
        <v>30094</v>
      </c>
      <c r="G6556" s="12" t="s">
        <v>30095</v>
      </c>
      <c r="H6556" s="11" t="str">
        <f t="shared" si="102"/>
        <v>insert into BTRCOutgoingYRate (OID, prefix, outgoingYRateUSD, operatorName, operatorType, effectiveFrom, effectiveTo) values('21255_2016-01-01','21255','0.2667','MOROCCO - MOBILE (MAROC)','MOBILE',to_date('2016-01-01','YYYY-MM-DD HH24:MI:SS'),to_date('2016-12-01','YYYY-MM-DD HH24:MI:SS'));</v>
      </c>
    </row>
    <row r="6557" spans="1:8">
      <c r="A6557" s="11" t="s">
        <v>23304</v>
      </c>
      <c r="B6557" s="11" t="s">
        <v>10268</v>
      </c>
      <c r="C6557" s="18">
        <v>0.26669999999999999</v>
      </c>
      <c r="D6557" s="11" t="s">
        <v>10265</v>
      </c>
      <c r="E6557" s="11" t="s">
        <v>2190</v>
      </c>
      <c r="F6557" s="12" t="s">
        <v>30094</v>
      </c>
      <c r="G6557" s="12" t="s">
        <v>30095</v>
      </c>
      <c r="H6557" s="11" t="str">
        <f t="shared" si="102"/>
        <v>insert into BTRCOutgoingYRate (OID, prefix, outgoingYRateUSD, operatorName, operatorType, effectiveFrom, effectiveTo) values('21254_2016-01-01','21254','0.2667','MOROCCO - MOBILE (MAROC)','MOBILE',to_date('2016-01-01','YYYY-MM-DD HH24:MI:SS'),to_date('2016-12-01','YYYY-MM-DD HH24:MI:SS'));</v>
      </c>
    </row>
    <row r="6558" spans="1:8">
      <c r="A6558" s="11" t="s">
        <v>23305</v>
      </c>
      <c r="B6558" s="11" t="s">
        <v>10269</v>
      </c>
      <c r="C6558" s="18">
        <v>0.26669999999999999</v>
      </c>
      <c r="D6558" s="11" t="s">
        <v>10265</v>
      </c>
      <c r="E6558" s="11" t="s">
        <v>2190</v>
      </c>
      <c r="F6558" s="12" t="s">
        <v>30094</v>
      </c>
      <c r="G6558" s="12" t="s">
        <v>30095</v>
      </c>
      <c r="H6558" s="11" t="str">
        <f t="shared" si="102"/>
        <v>insert into BTRCOutgoingYRate (OID, prefix, outgoingYRateUSD, operatorName, operatorType, effectiveFrom, effectiveTo) values('21253_2016-01-01','21253','0.2667','MOROCCO - MOBILE (MAROC)','MOBILE',to_date('2016-01-01','YYYY-MM-DD HH24:MI:SS'),to_date('2016-12-01','YYYY-MM-DD HH24:MI:SS'));</v>
      </c>
    </row>
    <row r="6559" spans="1:8">
      <c r="A6559" s="11" t="s">
        <v>23306</v>
      </c>
      <c r="B6559" s="11" t="s">
        <v>10270</v>
      </c>
      <c r="C6559" s="18">
        <v>0.26669999999999999</v>
      </c>
      <c r="D6559" s="11" t="s">
        <v>10265</v>
      </c>
      <c r="E6559" s="11" t="s">
        <v>2190</v>
      </c>
      <c r="F6559" s="12" t="s">
        <v>30094</v>
      </c>
      <c r="G6559" s="12" t="s">
        <v>30095</v>
      </c>
      <c r="H6559" s="11" t="str">
        <f t="shared" si="102"/>
        <v>insert into BTRCOutgoingYRate (OID, prefix, outgoingYRateUSD, operatorName, operatorType, effectiveFrom, effectiveTo) values('21252_2016-01-01','21252','0.2667','MOROCCO - MOBILE (MAROC)','MOBILE',to_date('2016-01-01','YYYY-MM-DD HH24:MI:SS'),to_date('2016-12-01','YYYY-MM-DD HH24:MI:SS'));</v>
      </c>
    </row>
    <row r="6560" spans="1:8">
      <c r="A6560" s="11" t="s">
        <v>23307</v>
      </c>
      <c r="B6560" s="11" t="s">
        <v>10271</v>
      </c>
      <c r="C6560" s="18">
        <v>0.26669999999999999</v>
      </c>
      <c r="D6560" s="11" t="s">
        <v>10265</v>
      </c>
      <c r="E6560" s="11" t="s">
        <v>2190</v>
      </c>
      <c r="F6560" s="12" t="s">
        <v>30094</v>
      </c>
      <c r="G6560" s="12" t="s">
        <v>30095</v>
      </c>
      <c r="H6560" s="11" t="str">
        <f t="shared" si="102"/>
        <v>insert into BTRCOutgoingYRate (OID, prefix, outgoingYRateUSD, operatorName, operatorType, effectiveFrom, effectiveTo) values('21251_2016-01-01','21251','0.2667','MOROCCO - MOBILE (MAROC)','MOBILE',to_date('2016-01-01','YYYY-MM-DD HH24:MI:SS'),to_date('2016-12-01','YYYY-MM-DD HH24:MI:SS'));</v>
      </c>
    </row>
    <row r="6561" spans="1:8">
      <c r="A6561" s="11" t="s">
        <v>23308</v>
      </c>
      <c r="B6561" s="11" t="s">
        <v>10272</v>
      </c>
      <c r="C6561" s="18">
        <v>0.26669999999999999</v>
      </c>
      <c r="D6561" s="11" t="s">
        <v>10265</v>
      </c>
      <c r="E6561" s="11" t="s">
        <v>2190</v>
      </c>
      <c r="F6561" s="12" t="s">
        <v>30094</v>
      </c>
      <c r="G6561" s="12" t="s">
        <v>30095</v>
      </c>
      <c r="H6561" s="11" t="str">
        <f t="shared" si="102"/>
        <v>insert into BTRCOutgoingYRate (OID, prefix, outgoingYRateUSD, operatorName, operatorType, effectiveFrom, effectiveTo) values('21250_2016-01-01','21250','0.2667','MOROCCO - MOBILE (MAROC)','MOBILE',to_date('2016-01-01','YYYY-MM-DD HH24:MI:SS'),to_date('2016-12-01','YYYY-MM-DD HH24:MI:SS'));</v>
      </c>
    </row>
    <row r="6562" spans="1:8">
      <c r="A6562" s="11" t="s">
        <v>23309</v>
      </c>
      <c r="B6562" s="11" t="s">
        <v>10273</v>
      </c>
      <c r="C6562" s="18">
        <v>0.26669999999999999</v>
      </c>
      <c r="D6562" s="11" t="s">
        <v>10274</v>
      </c>
      <c r="E6562" s="11" t="s">
        <v>2190</v>
      </c>
      <c r="F6562" s="12" t="s">
        <v>30094</v>
      </c>
      <c r="G6562" s="12" t="s">
        <v>30095</v>
      </c>
      <c r="H6562" s="11" t="str">
        <f t="shared" si="102"/>
        <v>insert into BTRCOutgoingYRate (OID, prefix, outgoingYRateUSD, operatorName, operatorType, effectiveFrom, effectiveTo) values('21256_2016-01-01','21256','0.2667','MOROCCO - MOBILE (MEDITEL)','MOBILE',to_date('2016-01-01','YYYY-MM-DD HH24:MI:SS'),to_date('2016-12-01','YYYY-MM-DD HH24:MI:SS'));</v>
      </c>
    </row>
    <row r="6563" spans="1:8">
      <c r="A6563" s="11" t="s">
        <v>23310</v>
      </c>
      <c r="B6563" s="11" t="s">
        <v>10275</v>
      </c>
      <c r="C6563" s="18">
        <v>0.26669999999999999</v>
      </c>
      <c r="D6563" s="11" t="s">
        <v>10274</v>
      </c>
      <c r="E6563" s="11" t="s">
        <v>2190</v>
      </c>
      <c r="F6563" s="12" t="s">
        <v>30094</v>
      </c>
      <c r="G6563" s="12" t="s">
        <v>30095</v>
      </c>
      <c r="H6563" s="11" t="str">
        <f t="shared" si="102"/>
        <v>insert into BTRCOutgoingYRate (OID, prefix, outgoingYRateUSD, operatorName, operatorType, effectiveFrom, effectiveTo) values('2124_2016-01-01','2124','0.2667','MOROCCO - MOBILE (MEDITEL)','MOBILE',to_date('2016-01-01','YYYY-MM-DD HH24:MI:SS'),to_date('2016-12-01','YYYY-MM-DD HH24:MI:SS'));</v>
      </c>
    </row>
    <row r="6564" spans="1:8">
      <c r="A6564" s="11" t="s">
        <v>23311</v>
      </c>
      <c r="B6564" s="11" t="s">
        <v>10276</v>
      </c>
      <c r="C6564" s="18">
        <v>0.26669999999999999</v>
      </c>
      <c r="D6564" s="11" t="s">
        <v>10274</v>
      </c>
      <c r="E6564" s="11" t="s">
        <v>2190</v>
      </c>
      <c r="F6564" s="12" t="s">
        <v>30094</v>
      </c>
      <c r="G6564" s="12" t="s">
        <v>30095</v>
      </c>
      <c r="H6564" s="11" t="str">
        <f t="shared" si="102"/>
        <v>insert into BTRCOutgoingYRate (OID, prefix, outgoingYRateUSD, operatorName, operatorType, effectiveFrom, effectiveTo) values('2121_2016-01-01','2121','0.2667','MOROCCO - MOBILE (MEDITEL)','MOBILE',to_date('2016-01-01','YYYY-MM-DD HH24:MI:SS'),to_date('2016-12-01','YYYY-MM-DD HH24:MI:SS'));</v>
      </c>
    </row>
    <row r="6565" spans="1:8">
      <c r="A6565" s="11" t="s">
        <v>23312</v>
      </c>
      <c r="B6565" s="11" t="s">
        <v>10277</v>
      </c>
      <c r="C6565" s="18">
        <v>0.26669999999999999</v>
      </c>
      <c r="D6565" s="11" t="s">
        <v>10278</v>
      </c>
      <c r="E6565" s="11" t="s">
        <v>2190</v>
      </c>
      <c r="F6565" s="12" t="s">
        <v>30094</v>
      </c>
      <c r="G6565" s="12" t="s">
        <v>30095</v>
      </c>
      <c r="H6565" s="11" t="str">
        <f t="shared" si="102"/>
        <v>insert into BTRCOutgoingYRate (OID, prefix, outgoingYRateUSD, operatorName, operatorType, effectiveFrom, effectiveTo) values('21234_2016-01-01','21234','0.2667','MOROCCO - MOBILE (WANA)','MOBILE',to_date('2016-01-01','YYYY-MM-DD HH24:MI:SS'),to_date('2016-12-01','YYYY-MM-DD HH24:MI:SS'));</v>
      </c>
    </row>
    <row r="6566" spans="1:8">
      <c r="A6566" s="11" t="s">
        <v>23313</v>
      </c>
      <c r="B6566" s="11" t="s">
        <v>10279</v>
      </c>
      <c r="C6566" s="18">
        <v>0.26669999999999999</v>
      </c>
      <c r="D6566" s="11" t="s">
        <v>10278</v>
      </c>
      <c r="E6566" s="11" t="s">
        <v>2190</v>
      </c>
      <c r="F6566" s="12" t="s">
        <v>30094</v>
      </c>
      <c r="G6566" s="12" t="s">
        <v>30095</v>
      </c>
      <c r="H6566" s="11" t="str">
        <f t="shared" si="102"/>
        <v>insert into BTRCOutgoingYRate (OID, prefix, outgoingYRateUSD, operatorName, operatorType, effectiveFrom, effectiveTo) values('21233_2016-01-01','21233','0.2667','MOROCCO - MOBILE (WANA)','MOBILE',to_date('2016-01-01','YYYY-MM-DD HH24:MI:SS'),to_date('2016-12-01','YYYY-MM-DD HH24:MI:SS'));</v>
      </c>
    </row>
    <row r="6567" spans="1:8">
      <c r="A6567" s="11" t="s">
        <v>23314</v>
      </c>
      <c r="B6567" s="11" t="s">
        <v>10280</v>
      </c>
      <c r="C6567" s="18">
        <v>0.26669999999999999</v>
      </c>
      <c r="D6567" s="11" t="s">
        <v>10278</v>
      </c>
      <c r="E6567" s="11" t="s">
        <v>2190</v>
      </c>
      <c r="F6567" s="12" t="s">
        <v>30094</v>
      </c>
      <c r="G6567" s="12" t="s">
        <v>30095</v>
      </c>
      <c r="H6567" s="11" t="str">
        <f t="shared" si="102"/>
        <v>insert into BTRCOutgoingYRate (OID, prefix, outgoingYRateUSD, operatorName, operatorType, effectiveFrom, effectiveTo) values('21227_2016-01-01','21227','0.2667','MOROCCO - MOBILE (WANA)','MOBILE',to_date('2016-01-01','YYYY-MM-DD HH24:MI:SS'),to_date('2016-12-01','YYYY-MM-DD HH24:MI:SS'));</v>
      </c>
    </row>
    <row r="6568" spans="1:8">
      <c r="A6568" s="11" t="s">
        <v>23315</v>
      </c>
      <c r="B6568" s="11" t="s">
        <v>10281</v>
      </c>
      <c r="C6568" s="18">
        <v>0.26669999999999999</v>
      </c>
      <c r="D6568" s="11" t="s">
        <v>10278</v>
      </c>
      <c r="E6568" s="11" t="s">
        <v>2190</v>
      </c>
      <c r="F6568" s="12" t="s">
        <v>30094</v>
      </c>
      <c r="G6568" s="12" t="s">
        <v>30095</v>
      </c>
      <c r="H6568" s="11" t="str">
        <f t="shared" si="102"/>
        <v>insert into BTRCOutgoingYRate (OID, prefix, outgoingYRateUSD, operatorName, operatorType, effectiveFrom, effectiveTo) values('21226_2016-01-01','21226','0.2667','MOROCCO - MOBILE (WANA)','MOBILE',to_date('2016-01-01','YYYY-MM-DD HH24:MI:SS'),to_date('2016-12-01','YYYY-MM-DD HH24:MI:SS'));</v>
      </c>
    </row>
    <row r="6569" spans="1:8">
      <c r="A6569" s="11" t="s">
        <v>23316</v>
      </c>
      <c r="B6569" s="11" t="s">
        <v>10282</v>
      </c>
      <c r="C6569" s="18">
        <v>0.26669999999999999</v>
      </c>
      <c r="D6569" s="11" t="s">
        <v>10283</v>
      </c>
      <c r="E6569" s="11" t="s">
        <v>2190</v>
      </c>
      <c r="F6569" s="12" t="s">
        <v>30094</v>
      </c>
      <c r="G6569" s="12" t="s">
        <v>30095</v>
      </c>
      <c r="H6569" s="11" t="str">
        <f t="shared" si="102"/>
        <v>insert into BTRCOutgoingYRate (OID, prefix, outgoingYRateUSD, operatorName, operatorType, effectiveFrom, effectiveTo) values('2126_2016-01-01','2126','0.2667','Morocco - Roaming Meditelecom','MOBILE',to_date('2016-01-01','YYYY-MM-DD HH24:MI:SS'),to_date('2016-12-01','YYYY-MM-DD HH24:MI:SS'));</v>
      </c>
    </row>
    <row r="6570" spans="1:8">
      <c r="A6570" s="11" t="s">
        <v>23317</v>
      </c>
      <c r="B6570" s="11" t="s">
        <v>10284</v>
      </c>
      <c r="C6570" s="18">
        <v>0.26669999999999999</v>
      </c>
      <c r="D6570" s="11" t="s">
        <v>10285</v>
      </c>
      <c r="E6570" s="11" t="s">
        <v>2190</v>
      </c>
      <c r="F6570" s="12" t="s">
        <v>30094</v>
      </c>
      <c r="G6570" s="12" t="s">
        <v>30095</v>
      </c>
      <c r="H6570" s="11" t="str">
        <f t="shared" si="102"/>
        <v>insert into BTRCOutgoingYRate (OID, prefix, outgoingYRateUSD, operatorName, operatorType, effectiveFrom, effectiveTo) values('212290_2016-01-01','212290','0.2667','MOROCCO CASABLANCA','MOBILE',to_date('2016-01-01','YYYY-MM-DD HH24:MI:SS'),to_date('2016-12-01','YYYY-MM-DD HH24:MI:SS'));</v>
      </c>
    </row>
    <row r="6571" spans="1:8">
      <c r="A6571" s="11" t="s">
        <v>23318</v>
      </c>
      <c r="B6571" s="11" t="s">
        <v>10286</v>
      </c>
      <c r="C6571" s="18">
        <v>0.26669999999999999</v>
      </c>
      <c r="D6571" s="11" t="s">
        <v>10287</v>
      </c>
      <c r="E6571" s="11" t="s">
        <v>2190</v>
      </c>
      <c r="F6571" s="12" t="s">
        <v>30094</v>
      </c>
      <c r="G6571" s="12" t="s">
        <v>30095</v>
      </c>
      <c r="H6571" s="11" t="str">
        <f t="shared" si="102"/>
        <v>insert into BTRCOutgoingYRate (OID, prefix, outgoingYRateUSD, operatorName, operatorType, effectiveFrom, effectiveTo) values('2125_2016-01-01','2125','0.2667','MOROCCO CELLULAR','MOBILE',to_date('2016-01-01','YYYY-MM-DD HH24:MI:SS'),to_date('2016-12-01','YYYY-MM-DD HH24:MI:SS'));</v>
      </c>
    </row>
    <row r="6572" spans="1:8">
      <c r="A6572" s="11" t="s">
        <v>23319</v>
      </c>
      <c r="B6572" s="11" t="s">
        <v>10288</v>
      </c>
      <c r="C6572" s="18">
        <v>0.21510000000000001</v>
      </c>
      <c r="D6572" s="11" t="s">
        <v>10289</v>
      </c>
      <c r="E6572" s="11" t="s">
        <v>2227</v>
      </c>
      <c r="F6572" s="12" t="s">
        <v>30094</v>
      </c>
      <c r="G6572" s="12" t="s">
        <v>30095</v>
      </c>
      <c r="H6572" s="11" t="str">
        <f t="shared" si="102"/>
        <v>insert into BTRCOutgoingYRate (OID, prefix, outgoingYRateUSD, operatorName, operatorType, effectiveFrom, effectiveTo) values('212539_2016-01-01','212539','0.2151','Morocco Fixed Maroc','FIXED',to_date('2016-01-01','YYYY-MM-DD HH24:MI:SS'),to_date('2016-12-01','YYYY-MM-DD HH24:MI:SS'));</v>
      </c>
    </row>
    <row r="6573" spans="1:8">
      <c r="A6573" s="11" t="s">
        <v>23320</v>
      </c>
      <c r="B6573" s="11" t="s">
        <v>10290</v>
      </c>
      <c r="C6573" s="18">
        <v>0.21510000000000001</v>
      </c>
      <c r="D6573" s="11" t="s">
        <v>10289</v>
      </c>
      <c r="E6573" s="11" t="s">
        <v>2227</v>
      </c>
      <c r="F6573" s="12" t="s">
        <v>30094</v>
      </c>
      <c r="G6573" s="12" t="s">
        <v>30095</v>
      </c>
      <c r="H6573" s="11" t="str">
        <f t="shared" si="102"/>
        <v>insert into BTRCOutgoingYRate (OID, prefix, outgoingYRateUSD, operatorName, operatorType, effectiveFrom, effectiveTo) values('212536_2016-01-01','212536','0.2151','Morocco Fixed Maroc','FIXED',to_date('2016-01-01','YYYY-MM-DD HH24:MI:SS'),to_date('2016-12-01','YYYY-MM-DD HH24:MI:SS'));</v>
      </c>
    </row>
    <row r="6574" spans="1:8">
      <c r="A6574" s="11" t="s">
        <v>23321</v>
      </c>
      <c r="B6574" s="11" t="s">
        <v>10291</v>
      </c>
      <c r="C6574" s="18">
        <v>0.21510000000000001</v>
      </c>
      <c r="D6574" s="11" t="s">
        <v>10289</v>
      </c>
      <c r="E6574" s="11" t="s">
        <v>2227</v>
      </c>
      <c r="F6574" s="12" t="s">
        <v>30094</v>
      </c>
      <c r="G6574" s="12" t="s">
        <v>30095</v>
      </c>
      <c r="H6574" s="11" t="str">
        <f t="shared" si="102"/>
        <v>insert into BTRCOutgoingYRate (OID, prefix, outgoingYRateUSD, operatorName, operatorType, effectiveFrom, effectiveTo) values('212535_2016-01-01','212535','0.2151','Morocco Fixed Maroc','FIXED',to_date('2016-01-01','YYYY-MM-DD HH24:MI:SS'),to_date('2016-12-01','YYYY-MM-DD HH24:MI:SS'));</v>
      </c>
    </row>
    <row r="6575" spans="1:8">
      <c r="A6575" s="11" t="s">
        <v>23322</v>
      </c>
      <c r="B6575" s="11" t="s">
        <v>10292</v>
      </c>
      <c r="C6575" s="18">
        <v>0.21510000000000001</v>
      </c>
      <c r="D6575" s="11" t="s">
        <v>10289</v>
      </c>
      <c r="E6575" s="11" t="s">
        <v>2227</v>
      </c>
      <c r="F6575" s="12" t="s">
        <v>30094</v>
      </c>
      <c r="G6575" s="12" t="s">
        <v>30095</v>
      </c>
      <c r="H6575" s="11" t="str">
        <f t="shared" si="102"/>
        <v>insert into BTRCOutgoingYRate (OID, prefix, outgoingYRateUSD, operatorName, operatorType, effectiveFrom, effectiveTo) values('212528_2016-01-01','212528','0.2151','Morocco Fixed Maroc','FIXED',to_date('2016-01-01','YYYY-MM-DD HH24:MI:SS'),to_date('2016-12-01','YYYY-MM-DD HH24:MI:SS'));</v>
      </c>
    </row>
    <row r="6576" spans="1:8">
      <c r="A6576" s="11" t="s">
        <v>23323</v>
      </c>
      <c r="B6576" s="11" t="s">
        <v>10293</v>
      </c>
      <c r="C6576" s="18">
        <v>0.21510000000000001</v>
      </c>
      <c r="D6576" s="11" t="s">
        <v>10289</v>
      </c>
      <c r="E6576" s="11" t="s">
        <v>2227</v>
      </c>
      <c r="F6576" s="12" t="s">
        <v>30094</v>
      </c>
      <c r="G6576" s="12" t="s">
        <v>30095</v>
      </c>
      <c r="H6576" s="11" t="str">
        <f t="shared" si="102"/>
        <v>insert into BTRCOutgoingYRate (OID, prefix, outgoingYRateUSD, operatorName, operatorType, effectiveFrom, effectiveTo) values('212524_2016-01-01','212524','0.2151','Morocco Fixed Maroc','FIXED',to_date('2016-01-01','YYYY-MM-DD HH24:MI:SS'),to_date('2016-12-01','YYYY-MM-DD HH24:MI:SS'));</v>
      </c>
    </row>
    <row r="6577" spans="1:8">
      <c r="A6577" s="11" t="s">
        <v>23324</v>
      </c>
      <c r="B6577" s="11" t="s">
        <v>10294</v>
      </c>
      <c r="C6577" s="18">
        <v>0.21510000000000001</v>
      </c>
      <c r="D6577" s="11" t="s">
        <v>10289</v>
      </c>
      <c r="E6577" s="11" t="s">
        <v>2227</v>
      </c>
      <c r="F6577" s="12" t="s">
        <v>30094</v>
      </c>
      <c r="G6577" s="12" t="s">
        <v>30095</v>
      </c>
      <c r="H6577" s="11" t="str">
        <f t="shared" si="102"/>
        <v>insert into BTRCOutgoingYRate (OID, prefix, outgoingYRateUSD, operatorName, operatorType, effectiveFrom, effectiveTo) values('212523_2016-01-01','212523','0.2151','Morocco Fixed Maroc','FIXED',to_date('2016-01-01','YYYY-MM-DD HH24:MI:SS'),to_date('2016-12-01','YYYY-MM-DD HH24:MI:SS'));</v>
      </c>
    </row>
    <row r="6578" spans="1:8">
      <c r="A6578" s="11" t="s">
        <v>23325</v>
      </c>
      <c r="B6578" s="11" t="s">
        <v>10295</v>
      </c>
      <c r="C6578" s="18">
        <v>0.21510000000000001</v>
      </c>
      <c r="D6578" s="11" t="s">
        <v>10296</v>
      </c>
      <c r="E6578" s="11" t="s">
        <v>2227</v>
      </c>
      <c r="F6578" s="12" t="s">
        <v>30094</v>
      </c>
      <c r="G6578" s="12" t="s">
        <v>30095</v>
      </c>
      <c r="H6578" s="11" t="str">
        <f t="shared" si="102"/>
        <v>insert into BTRCOutgoingYRate (OID, prefix, outgoingYRateUSD, operatorName, operatorType, effectiveFrom, effectiveTo) values('21232_2016-01-01','21232','0.2151','MOROCCO FIXED MEDITEL','FIXED',to_date('2016-01-01','YYYY-MM-DD HH24:MI:SS'),to_date('2016-12-01','YYYY-MM-DD HH24:MI:SS'));</v>
      </c>
    </row>
    <row r="6579" spans="1:8">
      <c r="A6579" s="11" t="s">
        <v>23326</v>
      </c>
      <c r="B6579" s="11" t="s">
        <v>10297</v>
      </c>
      <c r="C6579" s="18">
        <v>0.21510000000000001</v>
      </c>
      <c r="D6579" s="11" t="s">
        <v>10296</v>
      </c>
      <c r="E6579" s="11" t="s">
        <v>2227</v>
      </c>
      <c r="F6579" s="12" t="s">
        <v>30094</v>
      </c>
      <c r="G6579" s="12" t="s">
        <v>30095</v>
      </c>
      <c r="H6579" s="11" t="str">
        <f t="shared" si="102"/>
        <v>insert into BTRCOutgoingYRate (OID, prefix, outgoingYRateUSD, operatorName, operatorType, effectiveFrom, effectiveTo) values('21231_2016-01-01','21231','0.2151','MOROCCO FIXED MEDITEL','FIXED',to_date('2016-01-01','YYYY-MM-DD HH24:MI:SS'),to_date('2016-12-01','YYYY-MM-DD HH24:MI:SS'));</v>
      </c>
    </row>
    <row r="6580" spans="1:8">
      <c r="A6580" s="11" t="s">
        <v>23327</v>
      </c>
      <c r="B6580" s="11" t="s">
        <v>10298</v>
      </c>
      <c r="C6580" s="18">
        <v>0.21510000000000001</v>
      </c>
      <c r="D6580" s="11" t="s">
        <v>10296</v>
      </c>
      <c r="E6580" s="11" t="s">
        <v>2227</v>
      </c>
      <c r="F6580" s="12" t="s">
        <v>30094</v>
      </c>
      <c r="G6580" s="12" t="s">
        <v>30095</v>
      </c>
      <c r="H6580" s="11" t="str">
        <f t="shared" si="102"/>
        <v>insert into BTRCOutgoingYRate (OID, prefix, outgoingYRateUSD, operatorName, operatorType, effectiveFrom, effectiveTo) values('21230_2016-01-01','21230','0.2151','MOROCCO FIXED MEDITEL','FIXED',to_date('2016-01-01','YYYY-MM-DD HH24:MI:SS'),to_date('2016-12-01','YYYY-MM-DD HH24:MI:SS'));</v>
      </c>
    </row>
    <row r="6581" spans="1:8">
      <c r="A6581" s="11" t="s">
        <v>23328</v>
      </c>
      <c r="B6581" s="11" t="s">
        <v>10299</v>
      </c>
      <c r="C6581" s="18">
        <v>0.21510000000000001</v>
      </c>
      <c r="D6581" s="11" t="s">
        <v>10296</v>
      </c>
      <c r="E6581" s="11" t="s">
        <v>2227</v>
      </c>
      <c r="F6581" s="12" t="s">
        <v>30094</v>
      </c>
      <c r="G6581" s="12" t="s">
        <v>30095</v>
      </c>
      <c r="H6581" s="11" t="str">
        <f t="shared" si="102"/>
        <v>insert into BTRCOutgoingYRate (OID, prefix, outgoingYRateUSD, operatorName, operatorType, effectiveFrom, effectiveTo) values('21225_2016-01-01','21225','0.2151','MOROCCO FIXED MEDITEL','FIXED',to_date('2016-01-01','YYYY-MM-DD HH24:MI:SS'),to_date('2016-12-01','YYYY-MM-DD HH24:MI:SS'));</v>
      </c>
    </row>
    <row r="6582" spans="1:8">
      <c r="A6582" s="11" t="s">
        <v>23329</v>
      </c>
      <c r="B6582" s="11" t="s">
        <v>10300</v>
      </c>
      <c r="C6582" s="18">
        <v>0.21510000000000001</v>
      </c>
      <c r="D6582" s="11" t="s">
        <v>10301</v>
      </c>
      <c r="E6582" s="11" t="s">
        <v>2227</v>
      </c>
      <c r="F6582" s="12" t="s">
        <v>30094</v>
      </c>
      <c r="G6582" s="12" t="s">
        <v>30095</v>
      </c>
      <c r="H6582" s="11" t="str">
        <f t="shared" si="102"/>
        <v>insert into BTRCOutgoingYRate (OID, prefix, outgoingYRateUSD, operatorName, operatorType, effectiveFrom, effectiveTo) values('212244_2016-01-01','212244','0.2151','MOROCCO MARAKESCH','FIXED',to_date('2016-01-01','YYYY-MM-DD HH24:MI:SS'),to_date('2016-12-01','YYYY-MM-DD HH24:MI:SS'));</v>
      </c>
    </row>
    <row r="6583" spans="1:8">
      <c r="A6583" s="11" t="s">
        <v>23330</v>
      </c>
      <c r="B6583" s="11" t="s">
        <v>10302</v>
      </c>
      <c r="C6583" s="18">
        <v>0.21510000000000001</v>
      </c>
      <c r="D6583" s="11" t="s">
        <v>10301</v>
      </c>
      <c r="E6583" s="11" t="s">
        <v>2227</v>
      </c>
      <c r="F6583" s="12" t="s">
        <v>30094</v>
      </c>
      <c r="G6583" s="12" t="s">
        <v>30095</v>
      </c>
      <c r="H6583" s="11" t="str">
        <f t="shared" si="102"/>
        <v>insert into BTRCOutgoingYRate (OID, prefix, outgoingYRateUSD, operatorName, operatorType, effectiveFrom, effectiveTo) values('212243_2016-01-01','212243','0.2151','MOROCCO MARAKESCH','FIXED',to_date('2016-01-01','YYYY-MM-DD HH24:MI:SS'),to_date('2016-12-01','YYYY-MM-DD HH24:MI:SS'));</v>
      </c>
    </row>
    <row r="6584" spans="1:8">
      <c r="A6584" s="11" t="s">
        <v>23331</v>
      </c>
      <c r="B6584" s="11" t="s">
        <v>10303</v>
      </c>
      <c r="C6584" s="18">
        <v>0.26669999999999999</v>
      </c>
      <c r="D6584" s="11" t="s">
        <v>10304</v>
      </c>
      <c r="E6584" s="11" t="s">
        <v>2190</v>
      </c>
      <c r="F6584" s="12" t="s">
        <v>30094</v>
      </c>
      <c r="G6584" s="12" t="s">
        <v>30095</v>
      </c>
      <c r="H6584" s="11" t="str">
        <f t="shared" si="102"/>
        <v>insert into BTRCOutgoingYRate (OID, prefix, outgoingYRateUSD, operatorName, operatorType, effectiveFrom, effectiveTo) values('212922_2016-01-01','212922','0.2667','MOROCCO MOBILE','MOBILE',to_date('2016-01-01','YYYY-MM-DD HH24:MI:SS'),to_date('2016-12-01','YYYY-MM-DD HH24:MI:SS'));</v>
      </c>
    </row>
    <row r="6585" spans="1:8">
      <c r="A6585" s="11" t="s">
        <v>23332</v>
      </c>
      <c r="B6585" s="11" t="s">
        <v>10305</v>
      </c>
      <c r="C6585" s="18">
        <v>0.26669999999999999</v>
      </c>
      <c r="D6585" s="11" t="s">
        <v>10304</v>
      </c>
      <c r="E6585" s="11" t="s">
        <v>2190</v>
      </c>
      <c r="F6585" s="12" t="s">
        <v>30094</v>
      </c>
      <c r="G6585" s="12" t="s">
        <v>30095</v>
      </c>
      <c r="H6585" s="11" t="str">
        <f t="shared" si="102"/>
        <v>insert into BTRCOutgoingYRate (OID, prefix, outgoingYRateUSD, operatorName, operatorType, effectiveFrom, effectiveTo) values('212921_2016-01-01','212921','0.2667','MOROCCO MOBILE','MOBILE',to_date('2016-01-01','YYYY-MM-DD HH24:MI:SS'),to_date('2016-12-01','YYYY-MM-DD HH24:MI:SS'));</v>
      </c>
    </row>
    <row r="6586" spans="1:8">
      <c r="A6586" s="11" t="s">
        <v>23333</v>
      </c>
      <c r="B6586" s="11" t="s">
        <v>10306</v>
      </c>
      <c r="C6586" s="18">
        <v>0.26669999999999999</v>
      </c>
      <c r="D6586" s="11" t="s">
        <v>10304</v>
      </c>
      <c r="E6586" s="11" t="s">
        <v>2190</v>
      </c>
      <c r="F6586" s="12" t="s">
        <v>30094</v>
      </c>
      <c r="G6586" s="12" t="s">
        <v>30095</v>
      </c>
      <c r="H6586" s="11" t="str">
        <f t="shared" si="102"/>
        <v>insert into BTRCOutgoingYRate (OID, prefix, outgoingYRateUSD, operatorName, operatorType, effectiveFrom, effectiveTo) values('212920_2016-01-01','212920','0.2667','MOROCCO MOBILE','MOBILE',to_date('2016-01-01','YYYY-MM-DD HH24:MI:SS'),to_date('2016-12-01','YYYY-MM-DD HH24:MI:SS'));</v>
      </c>
    </row>
    <row r="6587" spans="1:8">
      <c r="A6587" s="11" t="s">
        <v>23334</v>
      </c>
      <c r="B6587" s="11" t="s">
        <v>10307</v>
      </c>
      <c r="C6587" s="18">
        <v>0.26669999999999999</v>
      </c>
      <c r="D6587" s="11" t="s">
        <v>10308</v>
      </c>
      <c r="E6587" s="11" t="s">
        <v>2190</v>
      </c>
      <c r="F6587" s="12" t="s">
        <v>30094</v>
      </c>
      <c r="G6587" s="12" t="s">
        <v>30095</v>
      </c>
      <c r="H6587" s="11" t="str">
        <f t="shared" si="102"/>
        <v>insert into BTRCOutgoingYRate (OID, prefix, outgoingYRateUSD, operatorName, operatorType, effectiveFrom, effectiveTo) values('2128_2016-01-01','2128','0.2667','Morocco Mobile Maroc Telecom','MOBILE',to_date('2016-01-01','YYYY-MM-DD HH24:MI:SS'),to_date('2016-12-01','YYYY-MM-DD HH24:MI:SS'));</v>
      </c>
    </row>
    <row r="6588" spans="1:8">
      <c r="A6588" s="11" t="s">
        <v>23335</v>
      </c>
      <c r="B6588" s="11" t="s">
        <v>10309</v>
      </c>
      <c r="C6588" s="18">
        <v>0.21510000000000001</v>
      </c>
      <c r="D6588" s="11" t="s">
        <v>10310</v>
      </c>
      <c r="E6588" s="11" t="s">
        <v>2227</v>
      </c>
      <c r="F6588" s="12" t="s">
        <v>30094</v>
      </c>
      <c r="G6588" s="12" t="s">
        <v>30095</v>
      </c>
      <c r="H6588" s="11" t="str">
        <f t="shared" si="102"/>
        <v>insert into BTRCOutgoingYRate (OID, prefix, outgoingYRateUSD, operatorName, operatorType, effectiveFrom, effectiveTo) values('212534_2016-01-01','212534','0.2151','Morocco Wana Limited Mobility','FIXED',to_date('2016-01-01','YYYY-MM-DD HH24:MI:SS'),to_date('2016-12-01','YYYY-MM-DD HH24:MI:SS'));</v>
      </c>
    </row>
    <row r="6589" spans="1:8">
      <c r="A6589" s="11" t="s">
        <v>23336</v>
      </c>
      <c r="B6589" s="11" t="s">
        <v>10311</v>
      </c>
      <c r="C6589" s="18">
        <v>0.21510000000000001</v>
      </c>
      <c r="D6589" s="11" t="s">
        <v>10310</v>
      </c>
      <c r="E6589" s="11" t="s">
        <v>2227</v>
      </c>
      <c r="F6589" s="12" t="s">
        <v>30094</v>
      </c>
      <c r="G6589" s="12" t="s">
        <v>30095</v>
      </c>
      <c r="H6589" s="11" t="str">
        <f t="shared" si="102"/>
        <v>insert into BTRCOutgoingYRate (OID, prefix, outgoingYRateUSD, operatorName, operatorType, effectiveFrom, effectiveTo) values('212533_2016-01-01','212533','0.2151','Morocco Wana Limited Mobility','FIXED',to_date('2016-01-01','YYYY-MM-DD HH24:MI:SS'),to_date('2016-12-01','YYYY-MM-DD HH24:MI:SS'));</v>
      </c>
    </row>
    <row r="6590" spans="1:8">
      <c r="A6590" s="11" t="s">
        <v>23337</v>
      </c>
      <c r="B6590" s="11" t="s">
        <v>10312</v>
      </c>
      <c r="C6590" s="18">
        <v>0.21510000000000001</v>
      </c>
      <c r="D6590" s="11" t="s">
        <v>10310</v>
      </c>
      <c r="E6590" s="11" t="s">
        <v>2227</v>
      </c>
      <c r="F6590" s="12" t="s">
        <v>30094</v>
      </c>
      <c r="G6590" s="12" t="s">
        <v>30095</v>
      </c>
      <c r="H6590" s="11" t="str">
        <f t="shared" si="102"/>
        <v>insert into BTRCOutgoingYRate (OID, prefix, outgoingYRateUSD, operatorName, operatorType, effectiveFrom, effectiveTo) values('212527_2016-01-01','212527','0.2151','Morocco Wana Limited Mobility','FIXED',to_date('2016-01-01','YYYY-MM-DD HH24:MI:SS'),to_date('2016-12-01','YYYY-MM-DD HH24:MI:SS'));</v>
      </c>
    </row>
    <row r="6591" spans="1:8">
      <c r="A6591" s="11" t="s">
        <v>23338</v>
      </c>
      <c r="B6591" s="11" t="s">
        <v>10313</v>
      </c>
      <c r="C6591" s="18">
        <v>0.21510000000000001</v>
      </c>
      <c r="D6591" s="11" t="s">
        <v>10310</v>
      </c>
      <c r="E6591" s="11" t="s">
        <v>2227</v>
      </c>
      <c r="F6591" s="12" t="s">
        <v>30094</v>
      </c>
      <c r="G6591" s="12" t="s">
        <v>30095</v>
      </c>
      <c r="H6591" s="11" t="str">
        <f t="shared" si="102"/>
        <v>insert into BTRCOutgoingYRate (OID, prefix, outgoingYRateUSD, operatorName, operatorType, effectiveFrom, effectiveTo) values('212526_2016-01-01','212526','0.2151','Morocco Wana Limited Mobility','FIXED',to_date('2016-01-01','YYYY-MM-DD HH24:MI:SS'),to_date('2016-12-01','YYYY-MM-DD HH24:MI:SS'));</v>
      </c>
    </row>
    <row r="6592" spans="1:8">
      <c r="A6592" s="11" t="s">
        <v>23339</v>
      </c>
      <c r="B6592" s="11" t="s">
        <v>10314</v>
      </c>
      <c r="C6592" s="18">
        <v>0.26669999999999999</v>
      </c>
      <c r="D6592" s="11" t="s">
        <v>10315</v>
      </c>
      <c r="E6592" s="11" t="s">
        <v>2190</v>
      </c>
      <c r="F6592" s="12" t="s">
        <v>30094</v>
      </c>
      <c r="G6592" s="12" t="s">
        <v>30095</v>
      </c>
      <c r="H6592" s="11" t="str">
        <f t="shared" si="102"/>
        <v>insert into BTRCOutgoingYRate (OID, prefix, outgoingYRateUSD, operatorName, operatorType, effectiveFrom, effectiveTo) values('21237_2016-01-01','21237','0.2667','MOROCCO RABAT','MOBILE',to_date('2016-01-01','YYYY-MM-DD HH24:MI:SS'),to_date('2016-12-01','YYYY-MM-DD HH24:MI:SS'));</v>
      </c>
    </row>
    <row r="6593" spans="1:8">
      <c r="A6593" s="11" t="s">
        <v>23340</v>
      </c>
      <c r="B6593" s="11" t="s">
        <v>10316</v>
      </c>
      <c r="C6593" s="18">
        <v>0.26669999999999999</v>
      </c>
      <c r="D6593" s="11" t="s">
        <v>10317</v>
      </c>
      <c r="E6593" s="11" t="s">
        <v>2190</v>
      </c>
      <c r="F6593" s="12" t="s">
        <v>30094</v>
      </c>
      <c r="G6593" s="12" t="s">
        <v>30095</v>
      </c>
      <c r="H6593" s="11" t="str">
        <f t="shared" si="102"/>
        <v>insert into BTRCOutgoingYRate (OID, prefix, outgoingYRateUSD, operatorName, operatorType, effectiveFrom, effectiveTo) values('212229_2016-01-01','212229','0.2667','MOROCCO-CASABLANCA','MOBILE',to_date('2016-01-01','YYYY-MM-DD HH24:MI:SS'),to_date('2016-12-01','YYYY-MM-DD HH24:MI:SS'));</v>
      </c>
    </row>
    <row r="6594" spans="1:8">
      <c r="A6594" s="11" t="s">
        <v>23341</v>
      </c>
      <c r="B6594" s="11" t="s">
        <v>10318</v>
      </c>
      <c r="C6594" s="18">
        <v>0.26669999999999999</v>
      </c>
      <c r="D6594" s="11" t="s">
        <v>10317</v>
      </c>
      <c r="E6594" s="11" t="s">
        <v>2190</v>
      </c>
      <c r="F6594" s="12" t="s">
        <v>30094</v>
      </c>
      <c r="G6594" s="12" t="s">
        <v>30095</v>
      </c>
      <c r="H6594" s="11" t="str">
        <f t="shared" si="102"/>
        <v>insert into BTRCOutgoingYRate (OID, prefix, outgoingYRateUSD, operatorName, operatorType, effectiveFrom, effectiveTo) values('212228_2016-01-01','212228','0.2667','MOROCCO-CASABLANCA','MOBILE',to_date('2016-01-01','YYYY-MM-DD HH24:MI:SS'),to_date('2016-12-01','YYYY-MM-DD HH24:MI:SS'));</v>
      </c>
    </row>
    <row r="6595" spans="1:8">
      <c r="A6595" s="11" t="s">
        <v>23342</v>
      </c>
      <c r="B6595" s="11" t="s">
        <v>10319</v>
      </c>
      <c r="C6595" s="18">
        <v>0.26669999999999999</v>
      </c>
      <c r="D6595" s="11" t="s">
        <v>10317</v>
      </c>
      <c r="E6595" s="11" t="s">
        <v>2190</v>
      </c>
      <c r="F6595" s="12" t="s">
        <v>30094</v>
      </c>
      <c r="G6595" s="12" t="s">
        <v>30095</v>
      </c>
      <c r="H6595" s="11" t="str">
        <f t="shared" si="102"/>
        <v>insert into BTRCOutgoingYRate (OID, prefix, outgoingYRateUSD, operatorName, operatorType, effectiveFrom, effectiveTo) values('212227_2016-01-01','212227','0.2667','MOROCCO-CASABLANCA','MOBILE',to_date('2016-01-01','YYYY-MM-DD HH24:MI:SS'),to_date('2016-12-01','YYYY-MM-DD HH24:MI:SS'));</v>
      </c>
    </row>
    <row r="6596" spans="1:8">
      <c r="A6596" s="11" t="s">
        <v>23343</v>
      </c>
      <c r="B6596" s="11" t="s">
        <v>10320</v>
      </c>
      <c r="C6596" s="18">
        <v>0.26669999999999999</v>
      </c>
      <c r="D6596" s="11" t="s">
        <v>10317</v>
      </c>
      <c r="E6596" s="11" t="s">
        <v>2190</v>
      </c>
      <c r="F6596" s="12" t="s">
        <v>30094</v>
      </c>
      <c r="G6596" s="12" t="s">
        <v>30095</v>
      </c>
      <c r="H6596" s="11" t="str">
        <f t="shared" ref="H6596:H6659" si="103">H$1&amp;IF(ISBLANK(A6596),"null","'"&amp;A6596&amp;"'")&amp;","&amp;IF(ISBLANK(B6596),"null","'"&amp;B6596&amp;"'")&amp;","&amp;IF(ISBLANK(C6596),"null","'"&amp;C6596&amp;"'")&amp;","&amp;IF(ISBLANK(D6596),"null","'"&amp;D6596&amp;"'")&amp;","&amp;IF(ISBLANK(E6596),"null","'"&amp;E6596&amp;"'")&amp;","&amp;IF(ISBLANK(F6596),"null","to_date('"&amp;F6596&amp;"','YYYY-MM-DD HH24:MI:SS')")&amp;","&amp;IF(ISBLANK(G6596),"null","to_date('"&amp;G6596&amp;"','YYYY-MM-DD HH24:MI:SS')")&amp;
I$1</f>
        <v>insert into BTRCOutgoingYRate (OID, prefix, outgoingYRateUSD, operatorName, operatorType, effectiveFrom, effectiveTo) values('212226_2016-01-01','212226','0.2667','MOROCCO-CASABLANCA','MOBILE',to_date('2016-01-01','YYYY-MM-DD HH24:MI:SS'),to_date('2016-12-01','YYYY-MM-DD HH24:MI:SS'));</v>
      </c>
    </row>
    <row r="6597" spans="1:8">
      <c r="A6597" s="11" t="s">
        <v>23344</v>
      </c>
      <c r="B6597" s="11" t="s">
        <v>10321</v>
      </c>
      <c r="C6597" s="18">
        <v>0.26669999999999999</v>
      </c>
      <c r="D6597" s="11" t="s">
        <v>10317</v>
      </c>
      <c r="E6597" s="11" t="s">
        <v>2190</v>
      </c>
      <c r="F6597" s="12" t="s">
        <v>30094</v>
      </c>
      <c r="G6597" s="12" t="s">
        <v>30095</v>
      </c>
      <c r="H6597" s="11" t="str">
        <f t="shared" si="103"/>
        <v>insert into BTRCOutgoingYRate (OID, prefix, outgoingYRateUSD, operatorName, operatorType, effectiveFrom, effectiveTo) values('212225_2016-01-01','212225','0.2667','MOROCCO-CASABLANCA','MOBILE',to_date('2016-01-01','YYYY-MM-DD HH24:MI:SS'),to_date('2016-12-01','YYYY-MM-DD HH24:MI:SS'));</v>
      </c>
    </row>
    <row r="6598" spans="1:8">
      <c r="A6598" s="11" t="s">
        <v>23871</v>
      </c>
      <c r="B6598" s="11" t="s">
        <v>10955</v>
      </c>
      <c r="C6598" s="18">
        <v>0.2571</v>
      </c>
      <c r="D6598" s="11" t="s">
        <v>10894</v>
      </c>
      <c r="E6598" s="11" t="s">
        <v>2227</v>
      </c>
      <c r="F6598" s="12" t="s">
        <v>30094</v>
      </c>
      <c r="G6598" s="12" t="s">
        <v>30095</v>
      </c>
      <c r="H6598" s="11" t="str">
        <f t="shared" si="103"/>
        <v>insert into BTRCOutgoingYRate (OID, prefix, outgoingYRateUSD, operatorName, operatorType, effectiveFrom, effectiveTo) values('97020_2016-01-01','97020','0.2571','PALESTINE - ISRAEL FIXED NETWORK','FIXED',to_date('2016-01-01','YYYY-MM-DD HH24:MI:SS'),to_date('2016-12-01','YYYY-MM-DD HH24:MI:SS'));</v>
      </c>
    </row>
    <row r="6599" spans="1:8">
      <c r="A6599" s="11" t="s">
        <v>23872</v>
      </c>
      <c r="B6599" s="11" t="s">
        <v>10956</v>
      </c>
      <c r="C6599" s="18">
        <v>0.2571</v>
      </c>
      <c r="D6599" s="11" t="s">
        <v>10894</v>
      </c>
      <c r="E6599" s="11" t="s">
        <v>2227</v>
      </c>
      <c r="F6599" s="12" t="s">
        <v>30094</v>
      </c>
      <c r="G6599" s="12" t="s">
        <v>30095</v>
      </c>
      <c r="H6599" s="11" t="str">
        <f t="shared" si="103"/>
        <v>insert into BTRCOutgoingYRate (OID, prefix, outgoingYRateUSD, operatorName, operatorType, effectiveFrom, effectiveTo) values('97021_2016-01-01','97021','0.2571','PALESTINE - ISRAEL FIXED NETWORK','FIXED',to_date('2016-01-01','YYYY-MM-DD HH24:MI:SS'),to_date('2016-12-01','YYYY-MM-DD HH24:MI:SS'));</v>
      </c>
    </row>
    <row r="6600" spans="1:8">
      <c r="A6600" s="11" t="s">
        <v>23873</v>
      </c>
      <c r="B6600" s="11" t="s">
        <v>10957</v>
      </c>
      <c r="C6600" s="18">
        <v>0.2571</v>
      </c>
      <c r="D6600" s="11" t="s">
        <v>10894</v>
      </c>
      <c r="E6600" s="11" t="s">
        <v>2227</v>
      </c>
      <c r="F6600" s="12" t="s">
        <v>30094</v>
      </c>
      <c r="G6600" s="12" t="s">
        <v>30095</v>
      </c>
      <c r="H6600" s="11" t="str">
        <f t="shared" si="103"/>
        <v>insert into BTRCOutgoingYRate (OID, prefix, outgoingYRateUSD, operatorName, operatorType, effectiveFrom, effectiveTo) values('97023_2016-01-01','97023','0.2571','PALESTINE - ISRAEL FIXED NETWORK','FIXED',to_date('2016-01-01','YYYY-MM-DD HH24:MI:SS'),to_date('2016-12-01','YYYY-MM-DD HH24:MI:SS'));</v>
      </c>
    </row>
    <row r="6601" spans="1:8">
      <c r="A6601" s="11" t="s">
        <v>23874</v>
      </c>
      <c r="B6601" s="11" t="s">
        <v>10958</v>
      </c>
      <c r="C6601" s="18">
        <v>0.2571</v>
      </c>
      <c r="D6601" s="11" t="s">
        <v>10894</v>
      </c>
      <c r="E6601" s="11" t="s">
        <v>2227</v>
      </c>
      <c r="F6601" s="12" t="s">
        <v>30094</v>
      </c>
      <c r="G6601" s="12" t="s">
        <v>30095</v>
      </c>
      <c r="H6601" s="11" t="str">
        <f t="shared" si="103"/>
        <v>insert into BTRCOutgoingYRate (OID, prefix, outgoingYRateUSD, operatorName, operatorType, effectiveFrom, effectiveTo) values('97024_2016-01-01','97024','0.2571','PALESTINE - ISRAEL FIXED NETWORK','FIXED',to_date('2016-01-01','YYYY-MM-DD HH24:MI:SS'),to_date('2016-12-01','YYYY-MM-DD HH24:MI:SS'));</v>
      </c>
    </row>
    <row r="6602" spans="1:8">
      <c r="A6602" s="11" t="s">
        <v>23875</v>
      </c>
      <c r="B6602" s="11" t="s">
        <v>10959</v>
      </c>
      <c r="C6602" s="18">
        <v>0.2571</v>
      </c>
      <c r="D6602" s="11" t="s">
        <v>10894</v>
      </c>
      <c r="E6602" s="11" t="s">
        <v>2227</v>
      </c>
      <c r="F6602" s="12" t="s">
        <v>30094</v>
      </c>
      <c r="G6602" s="12" t="s">
        <v>30095</v>
      </c>
      <c r="H6602" s="11" t="str">
        <f t="shared" si="103"/>
        <v>insert into BTRCOutgoingYRate (OID, prefix, outgoingYRateUSD, operatorName, operatorType, effectiveFrom, effectiveTo) values('97025_2016-01-01','97025','0.2571','PALESTINE - ISRAEL FIXED NETWORK','FIXED',to_date('2016-01-01','YYYY-MM-DD HH24:MI:SS'),to_date('2016-12-01','YYYY-MM-DD HH24:MI:SS'));</v>
      </c>
    </row>
    <row r="6603" spans="1:8">
      <c r="A6603" s="11" t="s">
        <v>23876</v>
      </c>
      <c r="B6603" s="11" t="s">
        <v>10960</v>
      </c>
      <c r="C6603" s="18">
        <v>0.2571</v>
      </c>
      <c r="D6603" s="11" t="s">
        <v>10894</v>
      </c>
      <c r="E6603" s="11" t="s">
        <v>2227</v>
      </c>
      <c r="F6603" s="12" t="s">
        <v>30094</v>
      </c>
      <c r="G6603" s="12" t="s">
        <v>30095</v>
      </c>
      <c r="H6603" s="11" t="str">
        <f t="shared" si="103"/>
        <v>insert into BTRCOutgoingYRate (OID, prefix, outgoingYRateUSD, operatorName, operatorType, effectiveFrom, effectiveTo) values('97026_2016-01-01','97026','0.2571','PALESTINE - ISRAEL FIXED NETWORK','FIXED',to_date('2016-01-01','YYYY-MM-DD HH24:MI:SS'),to_date('2016-12-01','YYYY-MM-DD HH24:MI:SS'));</v>
      </c>
    </row>
    <row r="6604" spans="1:8">
      <c r="A6604" s="11" t="s">
        <v>23877</v>
      </c>
      <c r="B6604" s="11" t="s">
        <v>10961</v>
      </c>
      <c r="C6604" s="18">
        <v>0.2571</v>
      </c>
      <c r="D6604" s="11" t="s">
        <v>10894</v>
      </c>
      <c r="E6604" s="11" t="s">
        <v>2227</v>
      </c>
      <c r="F6604" s="12" t="s">
        <v>30094</v>
      </c>
      <c r="G6604" s="12" t="s">
        <v>30095</v>
      </c>
      <c r="H6604" s="11" t="str">
        <f t="shared" si="103"/>
        <v>insert into BTRCOutgoingYRate (OID, prefix, outgoingYRateUSD, operatorName, operatorType, effectiveFrom, effectiveTo) values('97027_2016-01-01','97027','0.2571','PALESTINE - ISRAEL FIXED NETWORK','FIXED',to_date('2016-01-01','YYYY-MM-DD HH24:MI:SS'),to_date('2016-12-01','YYYY-MM-DD HH24:MI:SS'));</v>
      </c>
    </row>
    <row r="6605" spans="1:8">
      <c r="A6605" s="11" t="s">
        <v>23878</v>
      </c>
      <c r="B6605" s="11" t="s">
        <v>10962</v>
      </c>
      <c r="C6605" s="18">
        <v>0.2571</v>
      </c>
      <c r="D6605" s="11" t="s">
        <v>10894</v>
      </c>
      <c r="E6605" s="11" t="s">
        <v>2227</v>
      </c>
      <c r="F6605" s="12" t="s">
        <v>30094</v>
      </c>
      <c r="G6605" s="12" t="s">
        <v>30095</v>
      </c>
      <c r="H6605" s="11" t="str">
        <f t="shared" si="103"/>
        <v>insert into BTRCOutgoingYRate (OID, prefix, outgoingYRateUSD, operatorName, operatorType, effectiveFrom, effectiveTo) values('97028_2016-01-01','97028','0.2571','PALESTINE - ISRAEL FIXED NETWORK','FIXED',to_date('2016-01-01','YYYY-MM-DD HH24:MI:SS'),to_date('2016-12-01','YYYY-MM-DD HH24:MI:SS'));</v>
      </c>
    </row>
    <row r="6606" spans="1:8">
      <c r="A6606" s="11" t="s">
        <v>23879</v>
      </c>
      <c r="B6606" s="11" t="s">
        <v>10963</v>
      </c>
      <c r="C6606" s="18">
        <v>0.2571</v>
      </c>
      <c r="D6606" s="11" t="s">
        <v>10894</v>
      </c>
      <c r="E6606" s="11" t="s">
        <v>2227</v>
      </c>
      <c r="F6606" s="12" t="s">
        <v>30094</v>
      </c>
      <c r="G6606" s="12" t="s">
        <v>30095</v>
      </c>
      <c r="H6606" s="11" t="str">
        <f t="shared" si="103"/>
        <v>insert into BTRCOutgoingYRate (OID, prefix, outgoingYRateUSD, operatorName, operatorType, effectiveFrom, effectiveTo) values('97039_2016-01-01','97039','0.2571','PALESTINE - ISRAEL FIXED NETWORK','FIXED',to_date('2016-01-01','YYYY-MM-DD HH24:MI:SS'),to_date('2016-12-01','YYYY-MM-DD HH24:MI:SS'));</v>
      </c>
    </row>
    <row r="6607" spans="1:8">
      <c r="A6607" s="11" t="s">
        <v>23880</v>
      </c>
      <c r="B6607" s="11" t="s">
        <v>10964</v>
      </c>
      <c r="C6607" s="18">
        <v>0.2571</v>
      </c>
      <c r="D6607" s="11" t="s">
        <v>10894</v>
      </c>
      <c r="E6607" s="11" t="s">
        <v>2227</v>
      </c>
      <c r="F6607" s="12" t="s">
        <v>30094</v>
      </c>
      <c r="G6607" s="12" t="s">
        <v>30095</v>
      </c>
      <c r="H6607" s="11" t="str">
        <f t="shared" si="103"/>
        <v>insert into BTRCOutgoingYRate (OID, prefix, outgoingYRateUSD, operatorName, operatorType, effectiveFrom, effectiveTo) values('97040_2016-01-01','97040','0.2571','PALESTINE - ISRAEL FIXED NETWORK','FIXED',to_date('2016-01-01','YYYY-MM-DD HH24:MI:SS'),to_date('2016-12-01','YYYY-MM-DD HH24:MI:SS'));</v>
      </c>
    </row>
    <row r="6608" spans="1:8">
      <c r="A6608" s="11" t="s">
        <v>23881</v>
      </c>
      <c r="B6608" s="11" t="s">
        <v>10965</v>
      </c>
      <c r="C6608" s="18">
        <v>0.2571</v>
      </c>
      <c r="D6608" s="11" t="s">
        <v>10894</v>
      </c>
      <c r="E6608" s="11" t="s">
        <v>2227</v>
      </c>
      <c r="F6608" s="12" t="s">
        <v>30094</v>
      </c>
      <c r="G6608" s="12" t="s">
        <v>30095</v>
      </c>
      <c r="H6608" s="11" t="str">
        <f t="shared" si="103"/>
        <v>insert into BTRCOutgoingYRate (OID, prefix, outgoingYRateUSD, operatorName, operatorType, effectiveFrom, effectiveTo) values('97041_2016-01-01','97041','0.2571','PALESTINE - ISRAEL FIXED NETWORK','FIXED',to_date('2016-01-01','YYYY-MM-DD HH24:MI:SS'),to_date('2016-12-01','YYYY-MM-DD HH24:MI:SS'));</v>
      </c>
    </row>
    <row r="6609" spans="1:8">
      <c r="A6609" s="11" t="s">
        <v>23882</v>
      </c>
      <c r="B6609" s="11" t="s">
        <v>10966</v>
      </c>
      <c r="C6609" s="18">
        <v>0.2571</v>
      </c>
      <c r="D6609" s="11" t="s">
        <v>10894</v>
      </c>
      <c r="E6609" s="11" t="s">
        <v>2227</v>
      </c>
      <c r="F6609" s="12" t="s">
        <v>30094</v>
      </c>
      <c r="G6609" s="12" t="s">
        <v>30095</v>
      </c>
      <c r="H6609" s="11" t="str">
        <f t="shared" si="103"/>
        <v>insert into BTRCOutgoingYRate (OID, prefix, outgoingYRateUSD, operatorName, operatorType, effectiveFrom, effectiveTo) values('97043_2016-01-01','97043','0.2571','PALESTINE - ISRAEL FIXED NETWORK','FIXED',to_date('2016-01-01','YYYY-MM-DD HH24:MI:SS'),to_date('2016-12-01','YYYY-MM-DD HH24:MI:SS'));</v>
      </c>
    </row>
    <row r="6610" spans="1:8">
      <c r="A6610" s="11" t="s">
        <v>23883</v>
      </c>
      <c r="B6610" s="11" t="s">
        <v>10967</v>
      </c>
      <c r="C6610" s="18">
        <v>0.2571</v>
      </c>
      <c r="D6610" s="11" t="s">
        <v>10894</v>
      </c>
      <c r="E6610" s="11" t="s">
        <v>2227</v>
      </c>
      <c r="F6610" s="12" t="s">
        <v>30094</v>
      </c>
      <c r="G6610" s="12" t="s">
        <v>30095</v>
      </c>
      <c r="H6610" s="11" t="str">
        <f t="shared" si="103"/>
        <v>insert into BTRCOutgoingYRate (OID, prefix, outgoingYRateUSD, operatorName, operatorType, effectiveFrom, effectiveTo) values('97044_2016-01-01','97044','0.2571','PALESTINE - ISRAEL FIXED NETWORK','FIXED',to_date('2016-01-01','YYYY-MM-DD HH24:MI:SS'),to_date('2016-12-01','YYYY-MM-DD HH24:MI:SS'));</v>
      </c>
    </row>
    <row r="6611" spans="1:8">
      <c r="A6611" s="11" t="s">
        <v>23884</v>
      </c>
      <c r="B6611" s="11" t="s">
        <v>10968</v>
      </c>
      <c r="C6611" s="18">
        <v>0.2571</v>
      </c>
      <c r="D6611" s="11" t="s">
        <v>10894</v>
      </c>
      <c r="E6611" s="11" t="s">
        <v>2227</v>
      </c>
      <c r="F6611" s="12" t="s">
        <v>30094</v>
      </c>
      <c r="G6611" s="12" t="s">
        <v>30095</v>
      </c>
      <c r="H6611" s="11" t="str">
        <f t="shared" si="103"/>
        <v>insert into BTRCOutgoingYRate (OID, prefix, outgoingYRateUSD, operatorName, operatorType, effectiveFrom, effectiveTo) values('97031_2016-01-01','97031','0.2571','PALESTINE - ISRAEL FIXED NETWORK','FIXED',to_date('2016-01-01','YYYY-MM-DD HH24:MI:SS'),to_date('2016-12-01','YYYY-MM-DD HH24:MI:SS'));</v>
      </c>
    </row>
    <row r="6612" spans="1:8">
      <c r="A6612" s="11" t="s">
        <v>23885</v>
      </c>
      <c r="B6612" s="11" t="s">
        <v>10969</v>
      </c>
      <c r="C6612" s="18">
        <v>0.2571</v>
      </c>
      <c r="D6612" s="11" t="s">
        <v>10894</v>
      </c>
      <c r="E6612" s="11" t="s">
        <v>2227</v>
      </c>
      <c r="F6612" s="12" t="s">
        <v>30094</v>
      </c>
      <c r="G6612" s="12" t="s">
        <v>30095</v>
      </c>
      <c r="H6612" s="11" t="str">
        <f t="shared" si="103"/>
        <v>insert into BTRCOutgoingYRate (OID, prefix, outgoingYRateUSD, operatorName, operatorType, effectiveFrom, effectiveTo) values('97034_2016-01-01','97034','0.2571','PALESTINE - ISRAEL FIXED NETWORK','FIXED',to_date('2016-01-01','YYYY-MM-DD HH24:MI:SS'),to_date('2016-12-01','YYYY-MM-DD HH24:MI:SS'));</v>
      </c>
    </row>
    <row r="6613" spans="1:8">
      <c r="A6613" s="11" t="s">
        <v>23886</v>
      </c>
      <c r="B6613" s="11" t="s">
        <v>10970</v>
      </c>
      <c r="C6613" s="18">
        <v>0.2571</v>
      </c>
      <c r="D6613" s="11" t="s">
        <v>10894</v>
      </c>
      <c r="E6613" s="11" t="s">
        <v>2227</v>
      </c>
      <c r="F6613" s="12" t="s">
        <v>30094</v>
      </c>
      <c r="G6613" s="12" t="s">
        <v>30095</v>
      </c>
      <c r="H6613" s="11" t="str">
        <f t="shared" si="103"/>
        <v>insert into BTRCOutgoingYRate (OID, prefix, outgoingYRateUSD, operatorName, operatorType, effectiveFrom, effectiveTo) values('97036_2016-01-01','97036','0.2571','PALESTINE - ISRAEL FIXED NETWORK','FIXED',to_date('2016-01-01','YYYY-MM-DD HH24:MI:SS'),to_date('2016-12-01','YYYY-MM-DD HH24:MI:SS'));</v>
      </c>
    </row>
    <row r="6614" spans="1:8">
      <c r="A6614" s="11" t="s">
        <v>23887</v>
      </c>
      <c r="B6614" s="11" t="s">
        <v>10971</v>
      </c>
      <c r="C6614" s="18">
        <v>0.2571</v>
      </c>
      <c r="D6614" s="11" t="s">
        <v>10894</v>
      </c>
      <c r="E6614" s="11" t="s">
        <v>2227</v>
      </c>
      <c r="F6614" s="12" t="s">
        <v>30094</v>
      </c>
      <c r="G6614" s="12" t="s">
        <v>30095</v>
      </c>
      <c r="H6614" s="11" t="str">
        <f t="shared" si="103"/>
        <v>insert into BTRCOutgoingYRate (OID, prefix, outgoingYRateUSD, operatorName, operatorType, effectiveFrom, effectiveTo) values('97038_2016-01-01','97038','0.2571','PALESTINE - ISRAEL FIXED NETWORK','FIXED',to_date('2016-01-01','YYYY-MM-DD HH24:MI:SS'),to_date('2016-12-01','YYYY-MM-DD HH24:MI:SS'));</v>
      </c>
    </row>
    <row r="6615" spans="1:8">
      <c r="A6615" s="11" t="s">
        <v>23888</v>
      </c>
      <c r="B6615" s="11" t="s">
        <v>10972</v>
      </c>
      <c r="C6615" s="18">
        <v>0.2571</v>
      </c>
      <c r="D6615" s="11" t="s">
        <v>10890</v>
      </c>
      <c r="E6615" s="11" t="s">
        <v>2227</v>
      </c>
      <c r="F6615" s="12" t="s">
        <v>30094</v>
      </c>
      <c r="G6615" s="12" t="s">
        <v>30095</v>
      </c>
      <c r="H6615" s="11" t="str">
        <f t="shared" si="103"/>
        <v>insert into BTRCOutgoingYRate (OID, prefix, outgoingYRateUSD, operatorName, operatorType, effectiveFrom, effectiveTo) values('9708_2016-01-01','9708','0.2571','PALESTINE','FIXED',to_date('2016-01-01','YYYY-MM-DD HH24:MI:SS'),to_date('2016-12-01','YYYY-MM-DD HH24:MI:SS'));</v>
      </c>
    </row>
    <row r="6616" spans="1:8">
      <c r="A6616" s="11" t="s">
        <v>23889</v>
      </c>
      <c r="B6616" s="11" t="s">
        <v>10973</v>
      </c>
      <c r="C6616" s="18">
        <v>0.25850000000000001</v>
      </c>
      <c r="D6616" s="11" t="s">
        <v>7459</v>
      </c>
      <c r="E6616" s="11" t="s">
        <v>2190</v>
      </c>
      <c r="F6616" s="12" t="s">
        <v>30094</v>
      </c>
      <c r="G6616" s="12" t="s">
        <v>30095</v>
      </c>
      <c r="H6616" s="11" t="str">
        <f t="shared" si="103"/>
        <v>insert into BTRCOutgoingYRate (OID, prefix, outgoingYRateUSD, operatorName, operatorType, effectiveFrom, effectiveTo) values('97006_2016-01-01','97006','0.2585','ISRAEL MOBILE','MOBILE',to_date('2016-01-01','YYYY-MM-DD HH24:MI:SS'),to_date('2016-12-01','YYYY-MM-DD HH24:MI:SS'));</v>
      </c>
    </row>
    <row r="6617" spans="1:8">
      <c r="A6617" s="11" t="s">
        <v>23890</v>
      </c>
      <c r="B6617" s="11" t="s">
        <v>10974</v>
      </c>
      <c r="C6617" s="18">
        <v>0.1066</v>
      </c>
      <c r="D6617" s="11" t="s">
        <v>10975</v>
      </c>
      <c r="E6617" s="11" t="s">
        <v>2190</v>
      </c>
      <c r="F6617" s="12" t="s">
        <v>30094</v>
      </c>
      <c r="G6617" s="12" t="s">
        <v>30095</v>
      </c>
      <c r="H6617" s="11" t="str">
        <f t="shared" si="103"/>
        <v>insert into BTRCOutgoingYRate (OID, prefix, outgoingYRateUSD, operatorName, operatorType, effectiveFrom, effectiveTo) values('5076_2016-01-01','5076','0.1066','Panama Cable and Wireless Mobile','MOBILE',to_date('2016-01-01','YYYY-MM-DD HH24:MI:SS'),to_date('2016-12-01','YYYY-MM-DD HH24:MI:SS'));</v>
      </c>
    </row>
    <row r="6618" spans="1:8">
      <c r="A6618" s="11" t="s">
        <v>23891</v>
      </c>
      <c r="B6618" s="11" t="s">
        <v>10976</v>
      </c>
      <c r="C6618" s="18">
        <v>0.1066</v>
      </c>
      <c r="D6618" s="11" t="s">
        <v>10977</v>
      </c>
      <c r="E6618" s="11" t="s">
        <v>2190</v>
      </c>
      <c r="F6618" s="12" t="s">
        <v>30094</v>
      </c>
      <c r="G6618" s="12" t="s">
        <v>30095</v>
      </c>
      <c r="H6618" s="11" t="str">
        <f t="shared" si="103"/>
        <v>insert into BTRCOutgoingYRate (OID, prefix, outgoingYRateUSD, operatorName, operatorType, effectiveFrom, effectiveTo) values('507209_2016-01-01','507209','0.1066','PANAMA MOBILE','MOBILE',to_date('2016-01-01','YYYY-MM-DD HH24:MI:SS'),to_date('2016-12-01','YYYY-MM-DD HH24:MI:SS'));</v>
      </c>
    </row>
    <row r="6619" spans="1:8">
      <c r="A6619" s="11" t="s">
        <v>23892</v>
      </c>
      <c r="B6619" s="11" t="s">
        <v>10978</v>
      </c>
      <c r="C6619" s="18">
        <v>0.1066</v>
      </c>
      <c r="D6619" s="11" t="s">
        <v>10979</v>
      </c>
      <c r="E6619" s="11" t="s">
        <v>2190</v>
      </c>
      <c r="F6619" s="12" t="s">
        <v>30094</v>
      </c>
      <c r="G6619" s="12" t="s">
        <v>30095</v>
      </c>
      <c r="H6619" s="11" t="str">
        <f t="shared" si="103"/>
        <v>insert into BTRCOutgoingYRate (OID, prefix, outgoingYRateUSD, operatorName, operatorType, effectiveFrom, effectiveTo) values('5078_2016-01-01','5078','0.1066','Panama-Other-Mobile','MOBILE',to_date('2016-01-01','YYYY-MM-DD HH24:MI:SS'),to_date('2016-12-01','YYYY-MM-DD HH24:MI:SS'));</v>
      </c>
    </row>
    <row r="6620" spans="1:8">
      <c r="A6620" s="11" t="s">
        <v>23893</v>
      </c>
      <c r="B6620" s="11" t="s">
        <v>10980</v>
      </c>
      <c r="C6620" s="18">
        <v>0.1066</v>
      </c>
      <c r="D6620" s="11" t="s">
        <v>10979</v>
      </c>
      <c r="E6620" s="11" t="s">
        <v>2190</v>
      </c>
      <c r="F6620" s="12" t="s">
        <v>30094</v>
      </c>
      <c r="G6620" s="12" t="s">
        <v>30095</v>
      </c>
      <c r="H6620" s="11" t="str">
        <f t="shared" si="103"/>
        <v>insert into BTRCOutgoingYRate (OID, prefix, outgoingYRateUSD, operatorName, operatorType, effectiveFrom, effectiveTo) values('50799_2016-01-01','50799','0.1066','Panama-Other-Mobile','MOBILE',to_date('2016-01-01','YYYY-MM-DD HH24:MI:SS'),to_date('2016-12-01','YYYY-MM-DD HH24:MI:SS'));</v>
      </c>
    </row>
    <row r="6621" spans="1:8">
      <c r="A6621" s="11" t="s">
        <v>23894</v>
      </c>
      <c r="B6621" s="11" t="s">
        <v>10981</v>
      </c>
      <c r="C6621" s="18">
        <v>0.1066</v>
      </c>
      <c r="D6621" s="11" t="s">
        <v>10982</v>
      </c>
      <c r="E6621" s="11" t="s">
        <v>2190</v>
      </c>
      <c r="F6621" s="12" t="s">
        <v>30094</v>
      </c>
      <c r="G6621" s="12" t="s">
        <v>30095</v>
      </c>
      <c r="H6621" s="11" t="str">
        <f t="shared" si="103"/>
        <v>insert into BTRCOutgoingYRate (OID, prefix, outgoingYRateUSD, operatorName, operatorType, effectiveFrom, effectiveTo) values('5075_2016-01-01','5075','0.1066','Panama-Bellsouth-Mobile','MOBILE',to_date('2016-01-01','YYYY-MM-DD HH24:MI:SS'),to_date('2016-12-01','YYYY-MM-DD HH24:MI:SS'));</v>
      </c>
    </row>
    <row r="6622" spans="1:8">
      <c r="A6622" s="11" t="s">
        <v>23895</v>
      </c>
      <c r="B6622" s="11" t="s">
        <v>10983</v>
      </c>
      <c r="C6622" s="18">
        <v>0.1066</v>
      </c>
      <c r="D6622" s="11" t="s">
        <v>10982</v>
      </c>
      <c r="E6622" s="11" t="s">
        <v>2190</v>
      </c>
      <c r="F6622" s="12" t="s">
        <v>30094</v>
      </c>
      <c r="G6622" s="12" t="s">
        <v>30095</v>
      </c>
      <c r="H6622" s="11" t="str">
        <f t="shared" si="103"/>
        <v>insert into BTRCOutgoingYRate (OID, prefix, outgoingYRateUSD, operatorName, operatorType, effectiveFrom, effectiveTo) values('507218_2016-01-01','507218','0.1066','Panama-Bellsouth-Mobile','MOBILE',to_date('2016-01-01','YYYY-MM-DD HH24:MI:SS'),to_date('2016-12-01','YYYY-MM-DD HH24:MI:SS'));</v>
      </c>
    </row>
    <row r="6623" spans="1:8">
      <c r="A6623" s="11" t="s">
        <v>23896</v>
      </c>
      <c r="B6623" s="11" t="s">
        <v>10984</v>
      </c>
      <c r="C6623" s="18">
        <v>0.1066</v>
      </c>
      <c r="D6623" s="11" t="s">
        <v>10982</v>
      </c>
      <c r="E6623" s="11" t="s">
        <v>2190</v>
      </c>
      <c r="F6623" s="12" t="s">
        <v>30094</v>
      </c>
      <c r="G6623" s="12" t="s">
        <v>30095</v>
      </c>
      <c r="H6623" s="11" t="str">
        <f t="shared" si="103"/>
        <v>insert into BTRCOutgoingYRate (OID, prefix, outgoingYRateUSD, operatorName, operatorType, effectiveFrom, effectiveTo) values('507219_2016-01-01','507219','0.1066','Panama-Bellsouth-Mobile','MOBILE',to_date('2016-01-01','YYYY-MM-DD HH24:MI:SS'),to_date('2016-12-01','YYYY-MM-DD HH24:MI:SS'));</v>
      </c>
    </row>
    <row r="6624" spans="1:8">
      <c r="A6624" s="11" t="s">
        <v>23897</v>
      </c>
      <c r="B6624" s="11" t="s">
        <v>10985</v>
      </c>
      <c r="C6624" s="18">
        <v>0.1066</v>
      </c>
      <c r="D6624" s="11" t="s">
        <v>10986</v>
      </c>
      <c r="E6624" s="11" t="s">
        <v>2190</v>
      </c>
      <c r="F6624" s="12" t="s">
        <v>30094</v>
      </c>
      <c r="G6624" s="12" t="s">
        <v>30095</v>
      </c>
      <c r="H6624" s="11" t="str">
        <f t="shared" si="103"/>
        <v>insert into BTRCOutgoingYRate (OID, prefix, outgoingYRateUSD, operatorName, operatorType, effectiveFrom, effectiveTo) values('50752_2016-01-01','50752','0.1066','PANAMA REPUBLIC MOBILE','MOBILE',to_date('2016-01-01','YYYY-MM-DD HH24:MI:SS'),to_date('2016-12-01','YYYY-MM-DD HH24:MI:SS'));</v>
      </c>
    </row>
    <row r="6625" spans="1:8">
      <c r="A6625" s="11" t="s">
        <v>23898</v>
      </c>
      <c r="B6625" s="11" t="s">
        <v>10987</v>
      </c>
      <c r="C6625" s="18">
        <v>0.1066</v>
      </c>
      <c r="D6625" s="11" t="s">
        <v>10986</v>
      </c>
      <c r="E6625" s="11" t="s">
        <v>2190</v>
      </c>
      <c r="F6625" s="12" t="s">
        <v>30094</v>
      </c>
      <c r="G6625" s="12" t="s">
        <v>30095</v>
      </c>
      <c r="H6625" s="11" t="str">
        <f t="shared" si="103"/>
        <v>insert into BTRCOutgoingYRate (OID, prefix, outgoingYRateUSD, operatorName, operatorType, effectiveFrom, effectiveTo) values('50753_2016-01-01','50753','0.1066','PANAMA REPUBLIC MOBILE','MOBILE',to_date('2016-01-01','YYYY-MM-DD HH24:MI:SS'),to_date('2016-12-01','YYYY-MM-DD HH24:MI:SS'));</v>
      </c>
    </row>
    <row r="6626" spans="1:8">
      <c r="A6626" s="11" t="s">
        <v>23899</v>
      </c>
      <c r="B6626" s="11" t="s">
        <v>10988</v>
      </c>
      <c r="C6626" s="18">
        <v>0.1066</v>
      </c>
      <c r="D6626" s="11" t="s">
        <v>10986</v>
      </c>
      <c r="E6626" s="11" t="s">
        <v>2190</v>
      </c>
      <c r="F6626" s="12" t="s">
        <v>30094</v>
      </c>
      <c r="G6626" s="12" t="s">
        <v>30095</v>
      </c>
      <c r="H6626" s="11" t="str">
        <f t="shared" si="103"/>
        <v>insert into BTRCOutgoingYRate (OID, prefix, outgoingYRateUSD, operatorName, operatorType, effectiveFrom, effectiveTo) values('507120_2016-01-01','507120','0.1066','PANAMA REPUBLIC MOBILE','MOBILE',to_date('2016-01-01','YYYY-MM-DD HH24:MI:SS'),to_date('2016-12-01','YYYY-MM-DD HH24:MI:SS'));</v>
      </c>
    </row>
    <row r="6627" spans="1:8">
      <c r="A6627" s="11" t="s">
        <v>23900</v>
      </c>
      <c r="B6627" s="11" t="s">
        <v>10989</v>
      </c>
      <c r="C6627" s="18">
        <v>0.1066</v>
      </c>
      <c r="D6627" s="11" t="s">
        <v>10986</v>
      </c>
      <c r="E6627" s="11" t="s">
        <v>2190</v>
      </c>
      <c r="F6627" s="12" t="s">
        <v>30094</v>
      </c>
      <c r="G6627" s="12" t="s">
        <v>30095</v>
      </c>
      <c r="H6627" s="11" t="str">
        <f t="shared" si="103"/>
        <v>insert into BTRCOutgoingYRate (OID, prefix, outgoingYRateUSD, operatorName, operatorType, effectiveFrom, effectiveTo) values('507161_2016-01-01','507161','0.1066','PANAMA REPUBLIC MOBILE','MOBILE',to_date('2016-01-01','YYYY-MM-DD HH24:MI:SS'),to_date('2016-12-01','YYYY-MM-DD HH24:MI:SS'));</v>
      </c>
    </row>
    <row r="6628" spans="1:8">
      <c r="A6628" s="11" t="s">
        <v>23901</v>
      </c>
      <c r="B6628" s="11" t="s">
        <v>10990</v>
      </c>
      <c r="C6628" s="18">
        <v>5.2900000000000003E-2</v>
      </c>
      <c r="D6628" s="11" t="s">
        <v>10991</v>
      </c>
      <c r="E6628" s="11" t="s">
        <v>2227</v>
      </c>
      <c r="F6628" s="12" t="s">
        <v>30094</v>
      </c>
      <c r="G6628" s="12" t="s">
        <v>30095</v>
      </c>
      <c r="H6628" s="11" t="str">
        <f t="shared" si="103"/>
        <v>insert into BTRCOutgoingYRate (OID, prefix, outgoingYRateUSD, operatorName, operatorType, effectiveFrom, effectiveTo) values('507526_2016-01-01','507526','0.0529','Panama Panama City','FIXED',to_date('2016-01-01','YYYY-MM-DD HH24:MI:SS'),to_date('2016-12-01','YYYY-MM-DD HH24:MI:SS'));</v>
      </c>
    </row>
    <row r="6629" spans="1:8">
      <c r="A6629" s="11" t="s">
        <v>23902</v>
      </c>
      <c r="B6629" s="11" t="s">
        <v>10992</v>
      </c>
      <c r="C6629" s="18">
        <v>5.2900000000000003E-2</v>
      </c>
      <c r="D6629" s="11" t="s">
        <v>10991</v>
      </c>
      <c r="E6629" s="11" t="s">
        <v>2227</v>
      </c>
      <c r="F6629" s="12" t="s">
        <v>30094</v>
      </c>
      <c r="G6629" s="12" t="s">
        <v>30095</v>
      </c>
      <c r="H6629" s="11" t="str">
        <f t="shared" si="103"/>
        <v>insert into BTRCOutgoingYRate (OID, prefix, outgoingYRateUSD, operatorName, operatorType, effectiveFrom, effectiveTo) values('507527_2016-01-01','507527','0.0529','Panama Panama City','FIXED',to_date('2016-01-01','YYYY-MM-DD HH24:MI:SS'),to_date('2016-12-01','YYYY-MM-DD HH24:MI:SS'));</v>
      </c>
    </row>
    <row r="6630" spans="1:8">
      <c r="A6630" s="11" t="s">
        <v>23903</v>
      </c>
      <c r="B6630" s="11" t="s">
        <v>10993</v>
      </c>
      <c r="C6630" s="18">
        <v>5.2900000000000003E-2</v>
      </c>
      <c r="D6630" s="11" t="s">
        <v>10991</v>
      </c>
      <c r="E6630" s="11" t="s">
        <v>2227</v>
      </c>
      <c r="F6630" s="12" t="s">
        <v>30094</v>
      </c>
      <c r="G6630" s="12" t="s">
        <v>30095</v>
      </c>
      <c r="H6630" s="11" t="str">
        <f t="shared" si="103"/>
        <v>insert into BTRCOutgoingYRate (OID, prefix, outgoingYRateUSD, operatorName, operatorType, effectiveFrom, effectiveTo) values('507529_2016-01-01','507529','0.0529','Panama Panama City','FIXED',to_date('2016-01-01','YYYY-MM-DD HH24:MI:SS'),to_date('2016-12-01','YYYY-MM-DD HH24:MI:SS'));</v>
      </c>
    </row>
    <row r="6631" spans="1:8">
      <c r="A6631" s="11" t="s">
        <v>23904</v>
      </c>
      <c r="B6631" s="11" t="s">
        <v>10994</v>
      </c>
      <c r="C6631" s="18">
        <v>5.2900000000000003E-2</v>
      </c>
      <c r="D6631" s="11" t="s">
        <v>10991</v>
      </c>
      <c r="E6631" s="11" t="s">
        <v>2227</v>
      </c>
      <c r="F6631" s="12" t="s">
        <v>30094</v>
      </c>
      <c r="G6631" s="12" t="s">
        <v>30095</v>
      </c>
      <c r="H6631" s="11" t="str">
        <f t="shared" si="103"/>
        <v>insert into BTRCOutgoingYRate (OID, prefix, outgoingYRateUSD, operatorName, operatorType, effectiveFrom, effectiveTo) values('507530_2016-01-01','507530','0.0529','Panama Panama City','FIXED',to_date('2016-01-01','YYYY-MM-DD HH24:MI:SS'),to_date('2016-12-01','YYYY-MM-DD HH24:MI:SS'));</v>
      </c>
    </row>
    <row r="6632" spans="1:8">
      <c r="A6632" s="11" t="s">
        <v>23905</v>
      </c>
      <c r="B6632" s="11" t="s">
        <v>10995</v>
      </c>
      <c r="C6632" s="18">
        <v>5.2900000000000003E-2</v>
      </c>
      <c r="D6632" s="11" t="s">
        <v>10991</v>
      </c>
      <c r="E6632" s="11" t="s">
        <v>2227</v>
      </c>
      <c r="F6632" s="12" t="s">
        <v>30094</v>
      </c>
      <c r="G6632" s="12" t="s">
        <v>30095</v>
      </c>
      <c r="H6632" s="11" t="str">
        <f t="shared" si="103"/>
        <v>insert into BTRCOutgoingYRate (OID, prefix, outgoingYRateUSD, operatorName, operatorType, effectiveFrom, effectiveTo) values('507560_2016-01-01','507560','0.0529','Panama Panama City','FIXED',to_date('2016-01-01','YYYY-MM-DD HH24:MI:SS'),to_date('2016-12-01','YYYY-MM-DD HH24:MI:SS'));</v>
      </c>
    </row>
    <row r="6633" spans="1:8">
      <c r="A6633" s="11" t="s">
        <v>23906</v>
      </c>
      <c r="B6633" s="11" t="s">
        <v>10996</v>
      </c>
      <c r="C6633" s="18">
        <v>5.2900000000000003E-2</v>
      </c>
      <c r="D6633" s="11" t="s">
        <v>10991</v>
      </c>
      <c r="E6633" s="11" t="s">
        <v>2227</v>
      </c>
      <c r="F6633" s="12" t="s">
        <v>30094</v>
      </c>
      <c r="G6633" s="12" t="s">
        <v>30095</v>
      </c>
      <c r="H6633" s="11" t="str">
        <f t="shared" si="103"/>
        <v>insert into BTRCOutgoingYRate (OID, prefix, outgoingYRateUSD, operatorName, operatorType, effectiveFrom, effectiveTo) values('507561_2016-01-01','507561','0.0529','Panama Panama City','FIXED',to_date('2016-01-01','YYYY-MM-DD HH24:MI:SS'),to_date('2016-12-01','YYYY-MM-DD HH24:MI:SS'));</v>
      </c>
    </row>
    <row r="6634" spans="1:8">
      <c r="A6634" s="11" t="s">
        <v>23907</v>
      </c>
      <c r="B6634" s="11" t="s">
        <v>10997</v>
      </c>
      <c r="C6634" s="18">
        <v>5.2900000000000003E-2</v>
      </c>
      <c r="D6634" s="11" t="s">
        <v>10991</v>
      </c>
      <c r="E6634" s="11" t="s">
        <v>2227</v>
      </c>
      <c r="F6634" s="12" t="s">
        <v>30094</v>
      </c>
      <c r="G6634" s="12" t="s">
        <v>30095</v>
      </c>
      <c r="H6634" s="11" t="str">
        <f t="shared" si="103"/>
        <v>insert into BTRCOutgoingYRate (OID, prefix, outgoingYRateUSD, operatorName, operatorType, effectiveFrom, effectiveTo) values('507563_2016-01-01','507563','0.0529','Panama Panama City','FIXED',to_date('2016-01-01','YYYY-MM-DD HH24:MI:SS'),to_date('2016-12-01','YYYY-MM-DD HH24:MI:SS'));</v>
      </c>
    </row>
    <row r="6635" spans="1:8">
      <c r="A6635" s="11" t="s">
        <v>23908</v>
      </c>
      <c r="B6635" s="11" t="s">
        <v>10998</v>
      </c>
      <c r="C6635" s="18">
        <v>5.2900000000000003E-2</v>
      </c>
      <c r="D6635" s="11" t="s">
        <v>10991</v>
      </c>
      <c r="E6635" s="11" t="s">
        <v>2227</v>
      </c>
      <c r="F6635" s="12" t="s">
        <v>30094</v>
      </c>
      <c r="G6635" s="12" t="s">
        <v>30095</v>
      </c>
      <c r="H6635" s="11" t="str">
        <f t="shared" si="103"/>
        <v>insert into BTRCOutgoingYRate (OID, prefix, outgoingYRateUSD, operatorName, operatorType, effectiveFrom, effectiveTo) values('507574_2016-01-01','507574','0.0529','Panama Panama City','FIXED',to_date('2016-01-01','YYYY-MM-DD HH24:MI:SS'),to_date('2016-12-01','YYYY-MM-DD HH24:MI:SS'));</v>
      </c>
    </row>
    <row r="6636" spans="1:8">
      <c r="A6636" s="11" t="s">
        <v>23909</v>
      </c>
      <c r="B6636" s="11" t="s">
        <v>10999</v>
      </c>
      <c r="C6636" s="18">
        <v>5.2900000000000003E-2</v>
      </c>
      <c r="D6636" s="11" t="s">
        <v>10991</v>
      </c>
      <c r="E6636" s="11" t="s">
        <v>2227</v>
      </c>
      <c r="F6636" s="12" t="s">
        <v>30094</v>
      </c>
      <c r="G6636" s="12" t="s">
        <v>30095</v>
      </c>
      <c r="H6636" s="11" t="str">
        <f t="shared" si="103"/>
        <v>insert into BTRCOutgoingYRate (OID, prefix, outgoingYRateUSD, operatorName, operatorType, effectiveFrom, effectiveTo) values('507578_2016-01-01','507578','0.0529','Panama Panama City','FIXED',to_date('2016-01-01','YYYY-MM-DD HH24:MI:SS'),to_date('2016-12-01','YYYY-MM-DD HH24:MI:SS'));</v>
      </c>
    </row>
    <row r="6637" spans="1:8">
      <c r="A6637" s="11" t="s">
        <v>23910</v>
      </c>
      <c r="B6637" s="11" t="s">
        <v>11000</v>
      </c>
      <c r="C6637" s="18">
        <v>5.2900000000000003E-2</v>
      </c>
      <c r="D6637" s="11" t="s">
        <v>10991</v>
      </c>
      <c r="E6637" s="11" t="s">
        <v>2227</v>
      </c>
      <c r="F6637" s="12" t="s">
        <v>30094</v>
      </c>
      <c r="G6637" s="12" t="s">
        <v>30095</v>
      </c>
      <c r="H6637" s="11" t="str">
        <f t="shared" si="103"/>
        <v>insert into BTRCOutgoingYRate (OID, prefix, outgoingYRateUSD, operatorName, operatorType, effectiveFrom, effectiveTo) values('5074_2016-01-01','5074','0.0529','Panama Panama City','FIXED',to_date('2016-01-01','YYYY-MM-DD HH24:MI:SS'),to_date('2016-12-01','YYYY-MM-DD HH24:MI:SS'));</v>
      </c>
    </row>
    <row r="6638" spans="1:8">
      <c r="A6638" s="11" t="s">
        <v>23911</v>
      </c>
      <c r="B6638" s="11" t="s">
        <v>11001</v>
      </c>
      <c r="C6638" s="18">
        <v>0.1066</v>
      </c>
      <c r="D6638" s="11" t="s">
        <v>10991</v>
      </c>
      <c r="E6638" s="11" t="s">
        <v>2190</v>
      </c>
      <c r="F6638" s="12" t="s">
        <v>30094</v>
      </c>
      <c r="G6638" s="12" t="s">
        <v>30095</v>
      </c>
      <c r="H6638" s="11" t="str">
        <f t="shared" si="103"/>
        <v>insert into BTRCOutgoingYRate (OID, prefix, outgoingYRateUSD, operatorName, operatorType, effectiveFrom, effectiveTo) values('50750_2016-01-01','50750','0.1066','Panama Panama City','MOBILE',to_date('2016-01-01','YYYY-MM-DD HH24:MI:SS'),to_date('2016-12-01','YYYY-MM-DD HH24:MI:SS'));</v>
      </c>
    </row>
    <row r="6639" spans="1:8">
      <c r="A6639" s="11" t="s">
        <v>23912</v>
      </c>
      <c r="B6639" s="11" t="s">
        <v>11002</v>
      </c>
      <c r="C6639" s="18">
        <v>0.1066</v>
      </c>
      <c r="D6639" s="11" t="s">
        <v>10991</v>
      </c>
      <c r="E6639" s="11" t="s">
        <v>2190</v>
      </c>
      <c r="F6639" s="12" t="s">
        <v>30094</v>
      </c>
      <c r="G6639" s="12" t="s">
        <v>30095</v>
      </c>
      <c r="H6639" s="11" t="str">
        <f t="shared" si="103"/>
        <v>insert into BTRCOutgoingYRate (OID, prefix, outgoingYRateUSD, operatorName, operatorType, effectiveFrom, effectiveTo) values('50751_2016-01-01','50751','0.1066','Panama Panama City','MOBILE',to_date('2016-01-01','YYYY-MM-DD HH24:MI:SS'),to_date('2016-12-01','YYYY-MM-DD HH24:MI:SS'));</v>
      </c>
    </row>
    <row r="6640" spans="1:8">
      <c r="A6640" s="11" t="s">
        <v>23913</v>
      </c>
      <c r="B6640" s="11" t="s">
        <v>11003</v>
      </c>
      <c r="C6640" s="18">
        <v>5.2900000000000003E-2</v>
      </c>
      <c r="D6640" s="11" t="s">
        <v>10991</v>
      </c>
      <c r="E6640" s="11" t="s">
        <v>2227</v>
      </c>
      <c r="F6640" s="12" t="s">
        <v>30094</v>
      </c>
      <c r="G6640" s="12" t="s">
        <v>30095</v>
      </c>
      <c r="H6640" s="11" t="str">
        <f t="shared" si="103"/>
        <v>insert into BTRCOutgoingYRate (OID, prefix, outgoingYRateUSD, operatorName, operatorType, effectiveFrom, effectiveTo) values('507521_2016-01-01','507521','0.0529','Panama Panama City','FIXED',to_date('2016-01-01','YYYY-MM-DD HH24:MI:SS'),to_date('2016-12-01','YYYY-MM-DD HH24:MI:SS'));</v>
      </c>
    </row>
    <row r="6641" spans="1:8">
      <c r="A6641" s="11" t="s">
        <v>23914</v>
      </c>
      <c r="B6641" s="11" t="s">
        <v>11004</v>
      </c>
      <c r="C6641" s="18">
        <v>5.2900000000000003E-2</v>
      </c>
      <c r="D6641" s="11" t="s">
        <v>10991</v>
      </c>
      <c r="E6641" s="11" t="s">
        <v>2227</v>
      </c>
      <c r="F6641" s="12" t="s">
        <v>30094</v>
      </c>
      <c r="G6641" s="12" t="s">
        <v>30095</v>
      </c>
      <c r="H6641" s="11" t="str">
        <f t="shared" si="103"/>
        <v>insert into BTRCOutgoingYRate (OID, prefix, outgoingYRateUSD, operatorName, operatorType, effectiveFrom, effectiveTo) values('507522_2016-01-01','507522','0.0529','Panama Panama City','FIXED',to_date('2016-01-01','YYYY-MM-DD HH24:MI:SS'),to_date('2016-12-01','YYYY-MM-DD HH24:MI:SS'));</v>
      </c>
    </row>
    <row r="6642" spans="1:8">
      <c r="A6642" s="11" t="s">
        <v>23915</v>
      </c>
      <c r="B6642" s="11" t="s">
        <v>11005</v>
      </c>
      <c r="C6642" s="18">
        <v>5.2900000000000003E-2</v>
      </c>
      <c r="D6642" s="11" t="s">
        <v>10991</v>
      </c>
      <c r="E6642" s="11" t="s">
        <v>2227</v>
      </c>
      <c r="F6642" s="12" t="s">
        <v>30094</v>
      </c>
      <c r="G6642" s="12" t="s">
        <v>30095</v>
      </c>
      <c r="H6642" s="11" t="str">
        <f t="shared" si="103"/>
        <v>insert into BTRCOutgoingYRate (OID, prefix, outgoingYRateUSD, operatorName, operatorType, effectiveFrom, effectiveTo) values('507523_2016-01-01','507523','0.0529','Panama Panama City','FIXED',to_date('2016-01-01','YYYY-MM-DD HH24:MI:SS'),to_date('2016-12-01','YYYY-MM-DD HH24:MI:SS'));</v>
      </c>
    </row>
    <row r="6643" spans="1:8">
      <c r="A6643" s="11" t="s">
        <v>23916</v>
      </c>
      <c r="B6643" s="11" t="s">
        <v>11006</v>
      </c>
      <c r="C6643" s="18">
        <v>5.2900000000000003E-2</v>
      </c>
      <c r="D6643" s="11" t="s">
        <v>10991</v>
      </c>
      <c r="E6643" s="11" t="s">
        <v>2227</v>
      </c>
      <c r="F6643" s="12" t="s">
        <v>30094</v>
      </c>
      <c r="G6643" s="12" t="s">
        <v>30095</v>
      </c>
      <c r="H6643" s="11" t="str">
        <f t="shared" si="103"/>
        <v>insert into BTRCOutgoingYRate (OID, prefix, outgoingYRateUSD, operatorName, operatorType, effectiveFrom, effectiveTo) values('507524_2016-01-01','507524','0.0529','Panama Panama City','FIXED',to_date('2016-01-01','YYYY-MM-DD HH24:MI:SS'),to_date('2016-12-01','YYYY-MM-DD HH24:MI:SS'));</v>
      </c>
    </row>
    <row r="6644" spans="1:8">
      <c r="A6644" s="11" t="s">
        <v>23917</v>
      </c>
      <c r="B6644" s="11" t="s">
        <v>11007</v>
      </c>
      <c r="C6644" s="18">
        <v>5.2900000000000003E-2</v>
      </c>
      <c r="D6644" s="11" t="s">
        <v>10991</v>
      </c>
      <c r="E6644" s="11" t="s">
        <v>2227</v>
      </c>
      <c r="F6644" s="12" t="s">
        <v>30094</v>
      </c>
      <c r="G6644" s="12" t="s">
        <v>30095</v>
      </c>
      <c r="H6644" s="11" t="str">
        <f t="shared" si="103"/>
        <v>insert into BTRCOutgoingYRate (OID, prefix, outgoingYRateUSD, operatorName, operatorType, effectiveFrom, effectiveTo) values('507525_2016-01-01','507525','0.0529','Panama Panama City','FIXED',to_date('2016-01-01','YYYY-MM-DD HH24:MI:SS'),to_date('2016-12-01','YYYY-MM-DD HH24:MI:SS'));</v>
      </c>
    </row>
    <row r="6645" spans="1:8">
      <c r="A6645" s="11" t="s">
        <v>23918</v>
      </c>
      <c r="B6645" s="11" t="s">
        <v>11008</v>
      </c>
      <c r="C6645" s="18">
        <v>5.2900000000000003E-2</v>
      </c>
      <c r="D6645" s="11" t="s">
        <v>10991</v>
      </c>
      <c r="E6645" s="11" t="s">
        <v>2227</v>
      </c>
      <c r="F6645" s="12" t="s">
        <v>30094</v>
      </c>
      <c r="G6645" s="12" t="s">
        <v>30095</v>
      </c>
      <c r="H6645" s="11" t="str">
        <f t="shared" si="103"/>
        <v>insert into BTRCOutgoingYRate (OID, prefix, outgoingYRateUSD, operatorName, operatorType, effectiveFrom, effectiveTo) values('507579_2016-01-01','507579','0.0529','Panama Panama City','FIXED',to_date('2016-01-01','YYYY-MM-DD HH24:MI:SS'),to_date('2016-12-01','YYYY-MM-DD HH24:MI:SS'));</v>
      </c>
    </row>
    <row r="6646" spans="1:8">
      <c r="A6646" s="11" t="s">
        <v>23919</v>
      </c>
      <c r="B6646" s="11" t="s">
        <v>11009</v>
      </c>
      <c r="C6646" s="18">
        <v>0.1066</v>
      </c>
      <c r="D6646" s="11" t="s">
        <v>10991</v>
      </c>
      <c r="E6646" s="11" t="s">
        <v>2190</v>
      </c>
      <c r="F6646" s="12" t="s">
        <v>30094</v>
      </c>
      <c r="G6646" s="12" t="s">
        <v>30095</v>
      </c>
      <c r="H6646" s="11" t="str">
        <f t="shared" si="103"/>
        <v>insert into BTRCOutgoingYRate (OID, prefix, outgoingYRateUSD, operatorName, operatorType, effectiveFrom, effectiveTo) values('507590_2016-01-01','507590','0.1066','Panama Panama City','MOBILE',to_date('2016-01-01','YYYY-MM-DD HH24:MI:SS'),to_date('2016-12-01','YYYY-MM-DD HH24:MI:SS'));</v>
      </c>
    </row>
    <row r="6647" spans="1:8">
      <c r="A6647" s="11" t="s">
        <v>23920</v>
      </c>
      <c r="B6647" s="11" t="s">
        <v>11010</v>
      </c>
      <c r="C6647" s="18">
        <v>5.2900000000000003E-2</v>
      </c>
      <c r="D6647" s="11" t="s">
        <v>10991</v>
      </c>
      <c r="E6647" s="11" t="s">
        <v>2227</v>
      </c>
      <c r="F6647" s="12" t="s">
        <v>30094</v>
      </c>
      <c r="G6647" s="12" t="s">
        <v>30095</v>
      </c>
      <c r="H6647" s="11" t="str">
        <f t="shared" si="103"/>
        <v>insert into BTRCOutgoingYRate (OID, prefix, outgoingYRateUSD, operatorName, operatorType, effectiveFrom, effectiveTo) values('507833_2016-01-01','507833','0.0529','Panama Panama City','FIXED',to_date('2016-01-01','YYYY-MM-DD HH24:MI:SS'),to_date('2016-12-01','YYYY-MM-DD HH24:MI:SS'));</v>
      </c>
    </row>
    <row r="6648" spans="1:8">
      <c r="A6648" s="11" t="s">
        <v>23921</v>
      </c>
      <c r="B6648" s="11" t="s">
        <v>11011</v>
      </c>
      <c r="C6648" s="18">
        <v>5.2900000000000003E-2</v>
      </c>
      <c r="D6648" s="11" t="s">
        <v>10991</v>
      </c>
      <c r="E6648" s="11" t="s">
        <v>2227</v>
      </c>
      <c r="F6648" s="12" t="s">
        <v>30094</v>
      </c>
      <c r="G6648" s="12" t="s">
        <v>30095</v>
      </c>
      <c r="H6648" s="11" t="str">
        <f t="shared" si="103"/>
        <v>insert into BTRCOutgoingYRate (OID, prefix, outgoingYRateUSD, operatorName, operatorType, effectiveFrom, effectiveTo) values('507836_2016-01-01','507836','0.0529','Panama Panama City','FIXED',to_date('2016-01-01','YYYY-MM-DD HH24:MI:SS'),to_date('2016-12-01','YYYY-MM-DD HH24:MI:SS'));</v>
      </c>
    </row>
    <row r="6649" spans="1:8">
      <c r="A6649" s="11" t="s">
        <v>23922</v>
      </c>
      <c r="B6649" s="11" t="s">
        <v>11012</v>
      </c>
      <c r="C6649" s="18">
        <v>0.1066</v>
      </c>
      <c r="D6649" s="11" t="s">
        <v>11013</v>
      </c>
      <c r="E6649" s="11" t="s">
        <v>2190</v>
      </c>
      <c r="F6649" s="12" t="s">
        <v>30094</v>
      </c>
      <c r="G6649" s="12" t="s">
        <v>30095</v>
      </c>
      <c r="H6649" s="11" t="str">
        <f t="shared" si="103"/>
        <v>insert into BTRCOutgoingYRate (OID, prefix, outgoingYRateUSD, operatorName, operatorType, effectiveFrom, effectiveTo) values('50758_2016-01-01','50758','0.1066','PANAMA MOBILE-BELLSOUTH','MOBILE',to_date('2016-01-01','YYYY-MM-DD HH24:MI:SS'),to_date('2016-12-01','YYYY-MM-DD HH24:MI:SS'));</v>
      </c>
    </row>
    <row r="6650" spans="1:8">
      <c r="A6650" s="11" t="s">
        <v>23923</v>
      </c>
      <c r="B6650" s="11" t="s">
        <v>11014</v>
      </c>
      <c r="C6650" s="18">
        <v>0.1066</v>
      </c>
      <c r="D6650" s="11" t="s">
        <v>11013</v>
      </c>
      <c r="E6650" s="11" t="s">
        <v>2190</v>
      </c>
      <c r="F6650" s="12" t="s">
        <v>30094</v>
      </c>
      <c r="G6650" s="12" t="s">
        <v>30095</v>
      </c>
      <c r="H6650" s="11" t="str">
        <f t="shared" si="103"/>
        <v>insert into BTRCOutgoingYRate (OID, prefix, outgoingYRateUSD, operatorName, operatorType, effectiveFrom, effectiveTo) values('50759_2016-01-01','50759','0.1066','PANAMA MOBILE-BELLSOUTH','MOBILE',to_date('2016-01-01','YYYY-MM-DD HH24:MI:SS'),to_date('2016-12-01','YYYY-MM-DD HH24:MI:SS'));</v>
      </c>
    </row>
    <row r="6651" spans="1:8">
      <c r="A6651" s="11" t="s">
        <v>23924</v>
      </c>
      <c r="B6651" s="11" t="s">
        <v>11015</v>
      </c>
      <c r="C6651" s="18">
        <v>0.1066</v>
      </c>
      <c r="D6651" s="11" t="s">
        <v>10977</v>
      </c>
      <c r="E6651" s="11" t="s">
        <v>2190</v>
      </c>
      <c r="F6651" s="12" t="s">
        <v>30094</v>
      </c>
      <c r="G6651" s="12" t="s">
        <v>30095</v>
      </c>
      <c r="H6651" s="11" t="str">
        <f t="shared" si="103"/>
        <v>insert into BTRCOutgoingYRate (OID, prefix, outgoingYRateUSD, operatorName, operatorType, effectiveFrom, effectiveTo) values('507208_2016-01-01','507208','0.1066','PANAMA MOBILE','MOBILE',to_date('2016-01-01','YYYY-MM-DD HH24:MI:SS'),to_date('2016-12-01','YYYY-MM-DD HH24:MI:SS'));</v>
      </c>
    </row>
    <row r="6652" spans="1:8">
      <c r="A6652" s="11" t="s">
        <v>23925</v>
      </c>
      <c r="B6652" s="11" t="s">
        <v>1877</v>
      </c>
      <c r="C6652" s="18">
        <v>5.2900000000000003E-2</v>
      </c>
      <c r="D6652" s="11" t="s">
        <v>11016</v>
      </c>
      <c r="E6652" s="11" t="s">
        <v>2227</v>
      </c>
      <c r="F6652" s="12" t="s">
        <v>30094</v>
      </c>
      <c r="G6652" s="12" t="s">
        <v>30095</v>
      </c>
      <c r="H6652" s="11" t="str">
        <f t="shared" si="103"/>
        <v>insert into BTRCOutgoingYRate (OID, prefix, outgoingYRateUSD, operatorName, operatorType, effectiveFrom, effectiveTo) values('507_2016-01-01','507','0.0529','Panama-ROC-Fixed','FIXED',to_date('2016-01-01','YYYY-MM-DD HH24:MI:SS'),to_date('2016-12-01','YYYY-MM-DD HH24:MI:SS'));</v>
      </c>
    </row>
    <row r="6653" spans="1:8">
      <c r="A6653" s="11" t="s">
        <v>23926</v>
      </c>
      <c r="B6653" s="11" t="s">
        <v>11017</v>
      </c>
      <c r="C6653" s="18">
        <v>5.2900000000000003E-2</v>
      </c>
      <c r="D6653" s="11" t="s">
        <v>11018</v>
      </c>
      <c r="E6653" s="11" t="s">
        <v>2227</v>
      </c>
      <c r="F6653" s="12" t="s">
        <v>30094</v>
      </c>
      <c r="G6653" s="12" t="s">
        <v>30095</v>
      </c>
      <c r="H6653" s="11" t="str">
        <f t="shared" si="103"/>
        <v>insert into BTRCOutgoingYRate (OID, prefix, outgoingYRateUSD, operatorName, operatorType, effectiveFrom, effectiveTo) values('5073_2016-01-01','5073','0.0529','Panama-Panama City-Fixed','FIXED',to_date('2016-01-01','YYYY-MM-DD HH24:MI:SS'),to_date('2016-12-01','YYYY-MM-DD HH24:MI:SS'));</v>
      </c>
    </row>
    <row r="6654" spans="1:8">
      <c r="A6654" s="11" t="s">
        <v>23927</v>
      </c>
      <c r="B6654" s="11" t="s">
        <v>11019</v>
      </c>
      <c r="C6654" s="18">
        <v>5.2900000000000003E-2</v>
      </c>
      <c r="D6654" s="11" t="s">
        <v>11018</v>
      </c>
      <c r="E6654" s="11" t="s">
        <v>2227</v>
      </c>
      <c r="F6654" s="12" t="s">
        <v>30094</v>
      </c>
      <c r="G6654" s="12" t="s">
        <v>30095</v>
      </c>
      <c r="H6654" s="11" t="str">
        <f t="shared" si="103"/>
        <v>insert into BTRCOutgoingYRate (OID, prefix, outgoingYRateUSD, operatorName, operatorType, effectiveFrom, effectiveTo) values('5072_2016-01-01','5072','0.0529','Panama-Panama City-Fixed','FIXED',to_date('2016-01-01','YYYY-MM-DD HH24:MI:SS'),to_date('2016-12-01','YYYY-MM-DD HH24:MI:SS'));</v>
      </c>
    </row>
    <row r="6655" spans="1:8">
      <c r="A6655" s="11" t="s">
        <v>23928</v>
      </c>
      <c r="B6655" s="11" t="s">
        <v>11020</v>
      </c>
      <c r="C6655" s="18">
        <v>0.1066</v>
      </c>
      <c r="D6655" s="11" t="s">
        <v>10977</v>
      </c>
      <c r="E6655" s="11" t="s">
        <v>2190</v>
      </c>
      <c r="F6655" s="12" t="s">
        <v>30094</v>
      </c>
      <c r="G6655" s="12" t="s">
        <v>30095</v>
      </c>
      <c r="H6655" s="11" t="str">
        <f t="shared" si="103"/>
        <v>insert into BTRCOutgoingYRate (OID, prefix, outgoingYRateUSD, operatorName, operatorType, effectiveFrom, effectiveTo) values('507718_2016-01-01','507718','0.1066','PANAMA MOBILE','MOBILE',to_date('2016-01-01','YYYY-MM-DD HH24:MI:SS'),to_date('2016-12-01','YYYY-MM-DD HH24:MI:SS'));</v>
      </c>
    </row>
    <row r="6656" spans="1:8">
      <c r="A6656" s="11" t="s">
        <v>23929</v>
      </c>
      <c r="B6656" s="11" t="s">
        <v>11021</v>
      </c>
      <c r="C6656" s="18">
        <v>0.1066</v>
      </c>
      <c r="D6656" s="11" t="s">
        <v>10977</v>
      </c>
      <c r="E6656" s="11" t="s">
        <v>2190</v>
      </c>
      <c r="F6656" s="12" t="s">
        <v>30094</v>
      </c>
      <c r="G6656" s="12" t="s">
        <v>30095</v>
      </c>
      <c r="H6656" s="11" t="str">
        <f t="shared" si="103"/>
        <v>insert into BTRCOutgoingYRate (OID, prefix, outgoingYRateUSD, operatorName, operatorType, effectiveFrom, effectiveTo) values('507162_2016-01-01','507162','0.1066','PANAMA MOBILE','MOBILE',to_date('2016-01-01','YYYY-MM-DD HH24:MI:SS'),to_date('2016-12-01','YYYY-MM-DD HH24:MI:SS'));</v>
      </c>
    </row>
    <row r="6657" spans="1:8">
      <c r="A6657" s="11" t="s">
        <v>23930</v>
      </c>
      <c r="B6657" s="11" t="s">
        <v>11022</v>
      </c>
      <c r="C6657" s="18">
        <v>0.1066</v>
      </c>
      <c r="D6657" s="11" t="s">
        <v>10977</v>
      </c>
      <c r="E6657" s="11" t="s">
        <v>2190</v>
      </c>
      <c r="F6657" s="12" t="s">
        <v>30094</v>
      </c>
      <c r="G6657" s="12" t="s">
        <v>30095</v>
      </c>
      <c r="H6657" s="11" t="str">
        <f t="shared" si="103"/>
        <v>insert into BTRCOutgoingYRate (OID, prefix, outgoingYRateUSD, operatorName, operatorType, effectiveFrom, effectiveTo) values('507418_2016-01-01','507418','0.1066','PANAMA MOBILE','MOBILE',to_date('2016-01-01','YYYY-MM-DD HH24:MI:SS'),to_date('2016-12-01','YYYY-MM-DD HH24:MI:SS'));</v>
      </c>
    </row>
    <row r="6658" spans="1:8">
      <c r="A6658" s="11" t="s">
        <v>23931</v>
      </c>
      <c r="B6658" s="11" t="s">
        <v>11023</v>
      </c>
      <c r="C6658" s="18">
        <v>0.1066</v>
      </c>
      <c r="D6658" s="11" t="s">
        <v>10977</v>
      </c>
      <c r="E6658" s="11" t="s">
        <v>2190</v>
      </c>
      <c r="F6658" s="12" t="s">
        <v>30094</v>
      </c>
      <c r="G6658" s="12" t="s">
        <v>30095</v>
      </c>
      <c r="H6658" s="11" t="str">
        <f t="shared" si="103"/>
        <v>insert into BTRCOutgoingYRate (OID, prefix, outgoingYRateUSD, operatorName, operatorType, effectiveFrom, effectiveTo) values('507708_2016-01-01','507708','0.1066','PANAMA MOBILE','MOBILE',to_date('2016-01-01','YYYY-MM-DD HH24:MI:SS'),to_date('2016-12-01','YYYY-MM-DD HH24:MI:SS'));</v>
      </c>
    </row>
    <row r="6659" spans="1:8">
      <c r="A6659" s="11" t="s">
        <v>23932</v>
      </c>
      <c r="B6659" s="11" t="s">
        <v>11024</v>
      </c>
      <c r="C6659" s="18">
        <v>0.1066</v>
      </c>
      <c r="D6659" s="11" t="s">
        <v>10977</v>
      </c>
      <c r="E6659" s="11" t="s">
        <v>2190</v>
      </c>
      <c r="F6659" s="12" t="s">
        <v>30094</v>
      </c>
      <c r="G6659" s="12" t="s">
        <v>30095</v>
      </c>
      <c r="H6659" s="11" t="str">
        <f t="shared" si="103"/>
        <v>insert into BTRCOutgoingYRate (OID, prefix, outgoingYRateUSD, operatorName, operatorType, effectiveFrom, effectiveTo) values('507918_2016-01-01','507918','0.1066','PANAMA MOBILE','MOBILE',to_date('2016-01-01','YYYY-MM-DD HH24:MI:SS'),to_date('2016-12-01','YYYY-MM-DD HH24:MI:SS'));</v>
      </c>
    </row>
    <row r="6660" spans="1:8">
      <c r="A6660" s="11" t="s">
        <v>23933</v>
      </c>
      <c r="B6660" s="11" t="s">
        <v>11025</v>
      </c>
      <c r="C6660" s="18">
        <v>0.1066</v>
      </c>
      <c r="D6660" s="11" t="s">
        <v>10977</v>
      </c>
      <c r="E6660" s="11" t="s">
        <v>2190</v>
      </c>
      <c r="F6660" s="12" t="s">
        <v>30094</v>
      </c>
      <c r="G6660" s="12" t="s">
        <v>30095</v>
      </c>
      <c r="H6660" s="11" t="str">
        <f t="shared" ref="H6660:H6723" si="104">H$1&amp;IF(ISBLANK(A6660),"null","'"&amp;A6660&amp;"'")&amp;","&amp;IF(ISBLANK(B6660),"null","'"&amp;B6660&amp;"'")&amp;","&amp;IF(ISBLANK(C6660),"null","'"&amp;C6660&amp;"'")&amp;","&amp;IF(ISBLANK(D6660),"null","'"&amp;D6660&amp;"'")&amp;","&amp;IF(ISBLANK(E6660),"null","'"&amp;E6660&amp;"'")&amp;","&amp;IF(ISBLANK(F6660),"null","to_date('"&amp;F6660&amp;"','YYYY-MM-DD HH24:MI:SS')")&amp;","&amp;IF(ISBLANK(G6660),"null","to_date('"&amp;G6660&amp;"','YYYY-MM-DD HH24:MI:SS')")&amp;
I$1</f>
        <v>insert into BTRCOutgoingYRate (OID, prefix, outgoingYRateUSD, operatorName, operatorType, effectiveFrom, effectiveTo) values('507408_2016-01-01','507408','0.1066','PANAMA MOBILE','MOBILE',to_date('2016-01-01','YYYY-MM-DD HH24:MI:SS'),to_date('2016-12-01','YYYY-MM-DD HH24:MI:SS'));</v>
      </c>
    </row>
    <row r="6661" spans="1:8">
      <c r="A6661" s="11" t="s">
        <v>23934</v>
      </c>
      <c r="B6661" s="11" t="s">
        <v>11026</v>
      </c>
      <c r="C6661" s="18">
        <v>0.5202</v>
      </c>
      <c r="D6661" s="11" t="s">
        <v>11027</v>
      </c>
      <c r="E6661" s="11" t="s">
        <v>2190</v>
      </c>
      <c r="F6661" s="12" t="s">
        <v>30094</v>
      </c>
      <c r="G6661" s="12" t="s">
        <v>30095</v>
      </c>
      <c r="H6661" s="11" t="str">
        <f t="shared" si="104"/>
        <v>insert into BTRCOutgoingYRate (OID, prefix, outgoingYRateUSD, operatorName, operatorType, effectiveFrom, effectiveTo) values('675644_2016-01-01','675644','0.5202','Papua N Guinea-Other-Mobile','MOBILE',to_date('2016-01-01','YYYY-MM-DD HH24:MI:SS'),to_date('2016-12-01','YYYY-MM-DD HH24:MI:SS'));</v>
      </c>
    </row>
    <row r="6662" spans="1:8">
      <c r="A6662" s="11" t="s">
        <v>23935</v>
      </c>
      <c r="B6662" s="11" t="s">
        <v>11028</v>
      </c>
      <c r="C6662" s="18">
        <v>0.5202</v>
      </c>
      <c r="D6662" s="11" t="s">
        <v>10424</v>
      </c>
      <c r="E6662" s="11" t="s">
        <v>2190</v>
      </c>
      <c r="F6662" s="12" t="s">
        <v>30094</v>
      </c>
      <c r="G6662" s="12" t="s">
        <v>30095</v>
      </c>
      <c r="H6662" s="11" t="str">
        <f t="shared" si="104"/>
        <v>insert into BTRCOutgoingYRate (OID, prefix, outgoingYRateUSD, operatorName, operatorType, effectiveFrom, effectiveTo) values('67568_2016-01-01','67568','0.5202','Papua New Guinea - Mobile','MOBILE',to_date('2016-01-01','YYYY-MM-DD HH24:MI:SS'),to_date('2016-12-01','YYYY-MM-DD HH24:MI:SS'));</v>
      </c>
    </row>
    <row r="6663" spans="1:8">
      <c r="A6663" s="11" t="s">
        <v>23936</v>
      </c>
      <c r="B6663" s="11" t="s">
        <v>11029</v>
      </c>
      <c r="C6663" s="18">
        <v>0.5202</v>
      </c>
      <c r="D6663" s="11" t="s">
        <v>10424</v>
      </c>
      <c r="E6663" s="11" t="s">
        <v>2190</v>
      </c>
      <c r="F6663" s="12" t="s">
        <v>30094</v>
      </c>
      <c r="G6663" s="12" t="s">
        <v>30095</v>
      </c>
      <c r="H6663" s="11" t="str">
        <f t="shared" si="104"/>
        <v>insert into BTRCOutgoingYRate (OID, prefix, outgoingYRateUSD, operatorName, operatorType, effectiveFrom, effectiveTo) values('675278_2016-01-01','675278','0.5202','Papua New Guinea - Mobile','MOBILE',to_date('2016-01-01','YYYY-MM-DD HH24:MI:SS'),to_date('2016-12-01','YYYY-MM-DD HH24:MI:SS'));</v>
      </c>
    </row>
    <row r="6664" spans="1:8">
      <c r="A6664" s="11" t="s">
        <v>23937</v>
      </c>
      <c r="B6664" s="11" t="s">
        <v>11030</v>
      </c>
      <c r="C6664" s="18">
        <v>0.5202</v>
      </c>
      <c r="D6664" s="11" t="s">
        <v>10424</v>
      </c>
      <c r="E6664" s="11" t="s">
        <v>2190</v>
      </c>
      <c r="F6664" s="12" t="s">
        <v>30094</v>
      </c>
      <c r="G6664" s="12" t="s">
        <v>30095</v>
      </c>
      <c r="H6664" s="11" t="str">
        <f t="shared" si="104"/>
        <v>insert into BTRCOutgoingYRate (OID, prefix, outgoingYRateUSD, operatorName, operatorType, effectiveFrom, effectiveTo) values('67567_2016-01-01','67567','0.5202','Papua New Guinea - Mobile','MOBILE',to_date('2016-01-01','YYYY-MM-DD HH24:MI:SS'),to_date('2016-12-01','YYYY-MM-DD HH24:MI:SS'));</v>
      </c>
    </row>
    <row r="6665" spans="1:8">
      <c r="A6665" s="11" t="s">
        <v>23938</v>
      </c>
      <c r="B6665" s="11" t="s">
        <v>1911</v>
      </c>
      <c r="C6665" s="18">
        <v>0.83250000000000002</v>
      </c>
      <c r="D6665" s="11" t="s">
        <v>11031</v>
      </c>
      <c r="E6665" s="11" t="s">
        <v>2227</v>
      </c>
      <c r="F6665" s="12" t="s">
        <v>30094</v>
      </c>
      <c r="G6665" s="12" t="s">
        <v>30095</v>
      </c>
      <c r="H6665" s="11" t="str">
        <f t="shared" si="104"/>
        <v>insert into BTRCOutgoingYRate (OID, prefix, outgoingYRateUSD, operatorName, operatorType, effectiveFrom, effectiveTo) values('675_2016-01-01','675','0.8325','Papua New Guinea All Country','FIXED',to_date('2016-01-01','YYYY-MM-DD HH24:MI:SS'),to_date('2016-12-01','YYYY-MM-DD HH24:MI:SS'));</v>
      </c>
    </row>
    <row r="6666" spans="1:8">
      <c r="A6666" s="11" t="s">
        <v>23939</v>
      </c>
      <c r="B6666" s="11" t="s">
        <v>11032</v>
      </c>
      <c r="C6666" s="18">
        <v>0.5202</v>
      </c>
      <c r="D6666" s="11" t="s">
        <v>11033</v>
      </c>
      <c r="E6666" s="11" t="s">
        <v>2190</v>
      </c>
      <c r="F6666" s="12" t="s">
        <v>30094</v>
      </c>
      <c r="G6666" s="12" t="s">
        <v>30095</v>
      </c>
      <c r="H6666" s="11" t="str">
        <f t="shared" si="104"/>
        <v>insert into BTRCOutgoingYRate (OID, prefix, outgoingYRateUSD, operatorName, operatorType, effectiveFrom, effectiveTo) values('675115_2016-01-01','675115','0.5202','Papua New Guinea-Mobile','MOBILE',to_date('2016-01-01','YYYY-MM-DD HH24:MI:SS'),to_date('2016-12-01','YYYY-MM-DD HH24:MI:SS'));</v>
      </c>
    </row>
    <row r="6667" spans="1:8">
      <c r="A6667" s="11" t="s">
        <v>23940</v>
      </c>
      <c r="B6667" s="11" t="s">
        <v>11034</v>
      </c>
      <c r="C6667" s="18">
        <v>0.5202</v>
      </c>
      <c r="D6667" s="11" t="s">
        <v>11033</v>
      </c>
      <c r="E6667" s="11" t="s">
        <v>2190</v>
      </c>
      <c r="F6667" s="12" t="s">
        <v>30094</v>
      </c>
      <c r="G6667" s="12" t="s">
        <v>30095</v>
      </c>
      <c r="H6667" s="11" t="str">
        <f t="shared" si="104"/>
        <v>insert into BTRCOutgoingYRate (OID, prefix, outgoingYRateUSD, operatorName, operatorType, effectiveFrom, effectiveTo) values('67571_2016-01-01','67571','0.5202','Papua New Guinea-Mobile','MOBILE',to_date('2016-01-01','YYYY-MM-DD HH24:MI:SS'),to_date('2016-12-01','YYYY-MM-DD HH24:MI:SS'));</v>
      </c>
    </row>
    <row r="6668" spans="1:8">
      <c r="A6668" s="11" t="s">
        <v>23941</v>
      </c>
      <c r="B6668" s="11" t="s">
        <v>11035</v>
      </c>
      <c r="C6668" s="18">
        <v>0.5202</v>
      </c>
      <c r="D6668" s="11" t="s">
        <v>11036</v>
      </c>
      <c r="E6668" s="11" t="s">
        <v>2190</v>
      </c>
      <c r="F6668" s="12" t="s">
        <v>30094</v>
      </c>
      <c r="G6668" s="12" t="s">
        <v>30095</v>
      </c>
      <c r="H6668" s="11" t="str">
        <f t="shared" si="104"/>
        <v>insert into BTRCOutgoingYRate (OID, prefix, outgoingYRateUSD, operatorName, operatorType, effectiveFrom, effectiveTo) values('67561_2016-01-01','67561','0.5202','PAPUA NEW GUINEA-MOBILE OTHERS','MOBILE',to_date('2016-01-01','YYYY-MM-DD HH24:MI:SS'),to_date('2016-12-01','YYYY-MM-DD HH24:MI:SS'));</v>
      </c>
    </row>
    <row r="6669" spans="1:8">
      <c r="A6669" s="11" t="s">
        <v>23942</v>
      </c>
      <c r="B6669" s="11" t="s">
        <v>11037</v>
      </c>
      <c r="C6669" s="18">
        <v>0.5202</v>
      </c>
      <c r="D6669" s="11" t="s">
        <v>11036</v>
      </c>
      <c r="E6669" s="11" t="s">
        <v>2190</v>
      </c>
      <c r="F6669" s="12" t="s">
        <v>30094</v>
      </c>
      <c r="G6669" s="12" t="s">
        <v>30095</v>
      </c>
      <c r="H6669" s="11" t="str">
        <f t="shared" si="104"/>
        <v>insert into BTRCOutgoingYRate (OID, prefix, outgoingYRateUSD, operatorName, operatorType, effectiveFrom, effectiveTo) values('67562_2016-01-01','67562','0.5202','PAPUA NEW GUINEA-MOBILE OTHERS','MOBILE',to_date('2016-01-01','YYYY-MM-DD HH24:MI:SS'),to_date('2016-12-01','YYYY-MM-DD HH24:MI:SS'));</v>
      </c>
    </row>
    <row r="6670" spans="1:8">
      <c r="A6670" s="11" t="s">
        <v>23943</v>
      </c>
      <c r="B6670" s="11" t="s">
        <v>11038</v>
      </c>
      <c r="C6670" s="18">
        <v>0.5202</v>
      </c>
      <c r="D6670" s="11" t="s">
        <v>11036</v>
      </c>
      <c r="E6670" s="11" t="s">
        <v>2190</v>
      </c>
      <c r="F6670" s="12" t="s">
        <v>30094</v>
      </c>
      <c r="G6670" s="12" t="s">
        <v>30095</v>
      </c>
      <c r="H6670" s="11" t="str">
        <f t="shared" si="104"/>
        <v>insert into BTRCOutgoingYRate (OID, prefix, outgoingYRateUSD, operatorName, operatorType, effectiveFrom, effectiveTo) values('67566_2016-01-01','67566','0.5202','PAPUA NEW GUINEA-MOBILE OTHERS','MOBILE',to_date('2016-01-01','YYYY-MM-DD HH24:MI:SS'),to_date('2016-12-01','YYYY-MM-DD HH24:MI:SS'));</v>
      </c>
    </row>
    <row r="6671" spans="1:8">
      <c r="A6671" s="11" t="s">
        <v>22894</v>
      </c>
      <c r="B6671" s="11" t="s">
        <v>9751</v>
      </c>
      <c r="C6671" s="18">
        <v>0.2203</v>
      </c>
      <c r="D6671" s="11" t="s">
        <v>9750</v>
      </c>
      <c r="E6671" s="11" t="s">
        <v>2190</v>
      </c>
      <c r="F6671" s="12" t="s">
        <v>30094</v>
      </c>
      <c r="G6671" s="12" t="s">
        <v>30095</v>
      </c>
      <c r="H6671" s="11" t="str">
        <f t="shared" si="104"/>
        <v>insert into BTRCOutgoingYRate (OID, prefix, outgoingYRateUSD, operatorName, operatorType, effectiveFrom, effectiveTo) values('5054_2016-01-01','5054','0.2203','Nicaragua Cellular Bellsouth','MOBILE',to_date('2016-01-01','YYYY-MM-DD HH24:MI:SS'),to_date('2016-12-01','YYYY-MM-DD HH24:MI:SS'));</v>
      </c>
    </row>
    <row r="6672" spans="1:8">
      <c r="A6672" s="11" t="s">
        <v>22895</v>
      </c>
      <c r="B6672" s="11" t="s">
        <v>9752</v>
      </c>
      <c r="C6672" s="18">
        <v>0.2203</v>
      </c>
      <c r="D6672" s="11" t="s">
        <v>9753</v>
      </c>
      <c r="E6672" s="11" t="s">
        <v>2190</v>
      </c>
      <c r="F6672" s="12" t="s">
        <v>30094</v>
      </c>
      <c r="G6672" s="12" t="s">
        <v>30095</v>
      </c>
      <c r="H6672" s="11" t="str">
        <f t="shared" si="104"/>
        <v>insert into BTRCOutgoingYRate (OID, prefix, outgoingYRateUSD, operatorName, operatorType, effectiveFrom, effectiveTo) values('50594_2016-01-01','50594','0.2203','NICARAGUA CELLULAR-CLARO','MOBILE',to_date('2016-01-01','YYYY-MM-DD HH24:MI:SS'),to_date('2016-12-01','YYYY-MM-DD HH24:MI:SS'));</v>
      </c>
    </row>
    <row r="6673" spans="1:8">
      <c r="A6673" s="11" t="s">
        <v>22896</v>
      </c>
      <c r="B6673" s="11" t="s">
        <v>9754</v>
      </c>
      <c r="C6673" s="18">
        <v>0.2203</v>
      </c>
      <c r="D6673" s="11" t="s">
        <v>9753</v>
      </c>
      <c r="E6673" s="11" t="s">
        <v>2190</v>
      </c>
      <c r="F6673" s="12" t="s">
        <v>30094</v>
      </c>
      <c r="G6673" s="12" t="s">
        <v>30095</v>
      </c>
      <c r="H6673" s="11" t="str">
        <f t="shared" si="104"/>
        <v>insert into BTRCOutgoingYRate (OID, prefix, outgoingYRateUSD, operatorName, operatorType, effectiveFrom, effectiveTo) values('50593_2016-01-01','50593','0.2203','NICARAGUA CELLULAR-CLARO','MOBILE',to_date('2016-01-01','YYYY-MM-DD HH24:MI:SS'),to_date('2016-12-01','YYYY-MM-DD HH24:MI:SS'));</v>
      </c>
    </row>
    <row r="6674" spans="1:8">
      <c r="A6674" s="11" t="s">
        <v>22897</v>
      </c>
      <c r="B6674" s="11" t="s">
        <v>9755</v>
      </c>
      <c r="C6674" s="18">
        <v>0.2203</v>
      </c>
      <c r="D6674" s="11" t="s">
        <v>9750</v>
      </c>
      <c r="E6674" s="11" t="s">
        <v>2190</v>
      </c>
      <c r="F6674" s="12" t="s">
        <v>30094</v>
      </c>
      <c r="G6674" s="12" t="s">
        <v>30095</v>
      </c>
      <c r="H6674" s="11" t="str">
        <f t="shared" si="104"/>
        <v>insert into BTRCOutgoingYRate (OID, prefix, outgoingYRateUSD, operatorName, operatorType, effectiveFrom, effectiveTo) values('5056_2016-01-01','5056','0.2203','Nicaragua Cellular Bellsouth','MOBILE',to_date('2016-01-01','YYYY-MM-DD HH24:MI:SS'),to_date('2016-12-01','YYYY-MM-DD HH24:MI:SS'));</v>
      </c>
    </row>
    <row r="6675" spans="1:8">
      <c r="A6675" s="11" t="s">
        <v>22898</v>
      </c>
      <c r="B6675" s="11" t="s">
        <v>9756</v>
      </c>
      <c r="C6675" s="18">
        <v>0.1681</v>
      </c>
      <c r="D6675" s="11" t="s">
        <v>9757</v>
      </c>
      <c r="E6675" s="11" t="s">
        <v>2190</v>
      </c>
      <c r="F6675" s="12" t="s">
        <v>30094</v>
      </c>
      <c r="G6675" s="12" t="s">
        <v>30095</v>
      </c>
      <c r="H6675" s="11" t="str">
        <f t="shared" si="104"/>
        <v>insert into BTRCOutgoingYRate (OID, prefix, outgoingYRateUSD, operatorName, operatorType, effectiveFrom, effectiveTo) values('227946_2016-01-01','227946','0.1681','Niger - Mobile','MOBILE',to_date('2016-01-01','YYYY-MM-DD HH24:MI:SS'),to_date('2016-12-01','YYYY-MM-DD HH24:MI:SS'));</v>
      </c>
    </row>
    <row r="6676" spans="1:8">
      <c r="A6676" s="11" t="s">
        <v>22899</v>
      </c>
      <c r="B6676" s="11" t="s">
        <v>9758</v>
      </c>
      <c r="C6676" s="18">
        <v>0.1681</v>
      </c>
      <c r="D6676" s="11" t="s">
        <v>9759</v>
      </c>
      <c r="E6676" s="11" t="s">
        <v>2190</v>
      </c>
      <c r="F6676" s="12" t="s">
        <v>30094</v>
      </c>
      <c r="G6676" s="12" t="s">
        <v>30095</v>
      </c>
      <c r="H6676" s="11" t="str">
        <f t="shared" si="104"/>
        <v>insert into BTRCOutgoingYRate (OID, prefix, outgoingYRateUSD, operatorName, operatorType, effectiveFrom, effectiveTo) values('22747_2016-01-01','22747','0.1681','NIGER MOBILE','MOBILE',to_date('2016-01-01','YYYY-MM-DD HH24:MI:SS'),to_date('2016-12-01','YYYY-MM-DD HH24:MI:SS'));</v>
      </c>
    </row>
    <row r="6677" spans="1:8">
      <c r="A6677" s="11" t="s">
        <v>22900</v>
      </c>
      <c r="B6677" s="11" t="s">
        <v>9760</v>
      </c>
      <c r="C6677" s="18">
        <v>0.1681</v>
      </c>
      <c r="D6677" s="11" t="s">
        <v>9761</v>
      </c>
      <c r="E6677" s="11" t="s">
        <v>2190</v>
      </c>
      <c r="F6677" s="12" t="s">
        <v>30094</v>
      </c>
      <c r="G6677" s="12" t="s">
        <v>30095</v>
      </c>
      <c r="H6677" s="11" t="str">
        <f t="shared" si="104"/>
        <v>insert into BTRCOutgoingYRate (OID, prefix, outgoingYRateUSD, operatorName, operatorType, effectiveFrom, effectiveTo) values('22739_2016-01-01','22739','0.1681','NIGER-SPECIAL-MOBILE','MOBILE',to_date('2016-01-01','YYYY-MM-DD HH24:MI:SS'),to_date('2016-12-01','YYYY-MM-DD HH24:MI:SS'));</v>
      </c>
    </row>
    <row r="6678" spans="1:8">
      <c r="A6678" s="11" t="s">
        <v>22901</v>
      </c>
      <c r="B6678" s="11" t="s">
        <v>9762</v>
      </c>
      <c r="C6678" s="18">
        <v>0.14149999999999999</v>
      </c>
      <c r="D6678" s="11" t="s">
        <v>9763</v>
      </c>
      <c r="E6678" s="11" t="s">
        <v>2227</v>
      </c>
      <c r="F6678" s="12" t="s">
        <v>30094</v>
      </c>
      <c r="G6678" s="12" t="s">
        <v>30095</v>
      </c>
      <c r="H6678" s="11" t="str">
        <f t="shared" si="104"/>
        <v>insert into BTRCOutgoingYRate (OID, prefix, outgoingYRateUSD, operatorName, operatorType, effectiveFrom, effectiveTo) values('2271_2016-01-01','2271','0.1415','Niger-Special-Fixed','FIXED',to_date('2016-01-01','YYYY-MM-DD HH24:MI:SS'),to_date('2016-12-01','YYYY-MM-DD HH24:MI:SS'));</v>
      </c>
    </row>
    <row r="6679" spans="1:8">
      <c r="A6679" s="11" t="s">
        <v>22902</v>
      </c>
      <c r="B6679" s="11" t="s">
        <v>9764</v>
      </c>
      <c r="C6679" s="18">
        <v>0.14149999999999999</v>
      </c>
      <c r="D6679" s="11" t="s">
        <v>9763</v>
      </c>
      <c r="E6679" s="11" t="s">
        <v>2227</v>
      </c>
      <c r="F6679" s="12" t="s">
        <v>30094</v>
      </c>
      <c r="G6679" s="12" t="s">
        <v>30095</v>
      </c>
      <c r="H6679" s="11" t="str">
        <f t="shared" si="104"/>
        <v>insert into BTRCOutgoingYRate (OID, prefix, outgoingYRateUSD, operatorName, operatorType, effectiveFrom, effectiveTo) values('227201_2016-01-01','227201','0.1415','Niger-Special-Fixed','FIXED',to_date('2016-01-01','YYYY-MM-DD HH24:MI:SS'),to_date('2016-12-01','YYYY-MM-DD HH24:MI:SS'));</v>
      </c>
    </row>
    <row r="6680" spans="1:8">
      <c r="A6680" s="11" t="s">
        <v>22903</v>
      </c>
      <c r="B6680" s="11" t="s">
        <v>9765</v>
      </c>
      <c r="C6680" s="18">
        <v>0.14149999999999999</v>
      </c>
      <c r="D6680" s="11" t="s">
        <v>9763</v>
      </c>
      <c r="E6680" s="11" t="s">
        <v>2227</v>
      </c>
      <c r="F6680" s="12" t="s">
        <v>30094</v>
      </c>
      <c r="G6680" s="12" t="s">
        <v>30095</v>
      </c>
      <c r="H6680" s="11" t="str">
        <f t="shared" si="104"/>
        <v>insert into BTRCOutgoingYRate (OID, prefix, outgoingYRateUSD, operatorName, operatorType, effectiveFrom, effectiveTo) values('227203_2016-01-01','227203','0.1415','Niger-Special-Fixed','FIXED',to_date('2016-01-01','YYYY-MM-DD HH24:MI:SS'),to_date('2016-12-01','YYYY-MM-DD HH24:MI:SS'));</v>
      </c>
    </row>
    <row r="6681" spans="1:8">
      <c r="A6681" s="11" t="s">
        <v>22904</v>
      </c>
      <c r="B6681" s="11" t="s">
        <v>1710</v>
      </c>
      <c r="C6681" s="18">
        <v>0.14149999999999999</v>
      </c>
      <c r="D6681" s="11" t="s">
        <v>9766</v>
      </c>
      <c r="E6681" s="11" t="s">
        <v>2227</v>
      </c>
      <c r="F6681" s="12" t="s">
        <v>30094</v>
      </c>
      <c r="G6681" s="12" t="s">
        <v>30095</v>
      </c>
      <c r="H6681" s="11" t="str">
        <f t="shared" si="104"/>
        <v>insert into BTRCOutgoingYRate (OID, prefix, outgoingYRateUSD, operatorName, operatorType, effectiveFrom, effectiveTo) values('227_2016-01-01','227','0.1415','Niger-ROC-Fixed','FIXED',to_date('2016-01-01','YYYY-MM-DD HH24:MI:SS'),to_date('2016-12-01','YYYY-MM-DD HH24:MI:SS'));</v>
      </c>
    </row>
    <row r="6682" spans="1:8">
      <c r="A6682" s="11" t="s">
        <v>22905</v>
      </c>
      <c r="B6682" s="11" t="s">
        <v>9767</v>
      </c>
      <c r="C6682" s="18">
        <v>0.1681</v>
      </c>
      <c r="D6682" s="11" t="s">
        <v>9768</v>
      </c>
      <c r="E6682" s="11" t="s">
        <v>2190</v>
      </c>
      <c r="F6682" s="12" t="s">
        <v>30094</v>
      </c>
      <c r="G6682" s="12" t="s">
        <v>30095</v>
      </c>
      <c r="H6682" s="11" t="str">
        <f t="shared" si="104"/>
        <v>insert into BTRCOutgoingYRate (OID, prefix, outgoingYRateUSD, operatorName, operatorType, effectiveFrom, effectiveTo) values('227900_2016-01-01','227900','0.1681','NIGER-ORANGE-MOBILE','MOBILE',to_date('2016-01-01','YYYY-MM-DD HH24:MI:SS'),to_date('2016-12-01','YYYY-MM-DD HH24:MI:SS'));</v>
      </c>
    </row>
    <row r="6683" spans="1:8">
      <c r="A6683" s="11" t="s">
        <v>22906</v>
      </c>
      <c r="B6683" s="11" t="s">
        <v>9769</v>
      </c>
      <c r="C6683" s="18">
        <v>0.1681</v>
      </c>
      <c r="D6683" s="11" t="s">
        <v>9768</v>
      </c>
      <c r="E6683" s="11" t="s">
        <v>2190</v>
      </c>
      <c r="F6683" s="12" t="s">
        <v>30094</v>
      </c>
      <c r="G6683" s="12" t="s">
        <v>30095</v>
      </c>
      <c r="H6683" s="11" t="str">
        <f t="shared" si="104"/>
        <v>insert into BTRCOutgoingYRate (OID, prefix, outgoingYRateUSD, operatorName, operatorType, effectiveFrom, effectiveTo) values('227901_2016-01-01','227901','0.1681','NIGER-ORANGE-MOBILE','MOBILE',to_date('2016-01-01','YYYY-MM-DD HH24:MI:SS'),to_date('2016-12-01','YYYY-MM-DD HH24:MI:SS'));</v>
      </c>
    </row>
    <row r="6684" spans="1:8">
      <c r="A6684" s="11" t="s">
        <v>22907</v>
      </c>
      <c r="B6684" s="11" t="s">
        <v>9770</v>
      </c>
      <c r="C6684" s="18">
        <v>0.1681</v>
      </c>
      <c r="D6684" s="11" t="s">
        <v>9768</v>
      </c>
      <c r="E6684" s="11" t="s">
        <v>2190</v>
      </c>
      <c r="F6684" s="12" t="s">
        <v>30094</v>
      </c>
      <c r="G6684" s="12" t="s">
        <v>30095</v>
      </c>
      <c r="H6684" s="11" t="str">
        <f t="shared" si="104"/>
        <v>insert into BTRCOutgoingYRate (OID, prefix, outgoingYRateUSD, operatorName, operatorType, effectiveFrom, effectiveTo) values('227903_2016-01-01','227903','0.1681','NIGER-ORANGE-MOBILE','MOBILE',to_date('2016-01-01','YYYY-MM-DD HH24:MI:SS'),to_date('2016-12-01','YYYY-MM-DD HH24:MI:SS'));</v>
      </c>
    </row>
    <row r="6685" spans="1:8">
      <c r="A6685" s="11" t="s">
        <v>22908</v>
      </c>
      <c r="B6685" s="11" t="s">
        <v>9771</v>
      </c>
      <c r="C6685" s="18">
        <v>0.1681</v>
      </c>
      <c r="D6685" s="11" t="s">
        <v>9772</v>
      </c>
      <c r="E6685" s="11" t="s">
        <v>2190</v>
      </c>
      <c r="F6685" s="12" t="s">
        <v>30094</v>
      </c>
      <c r="G6685" s="12" t="s">
        <v>30095</v>
      </c>
      <c r="H6685" s="11" t="str">
        <f t="shared" si="104"/>
        <v>insert into BTRCOutgoingYRate (OID, prefix, outgoingYRateUSD, operatorName, operatorType, effectiveFrom, effectiveTo) values('22723_2016-01-01','22723','0.1681','Niger-Orange-Mobile','MOBILE',to_date('2016-01-01','YYYY-MM-DD HH24:MI:SS'),to_date('2016-12-01','YYYY-MM-DD HH24:MI:SS'));</v>
      </c>
    </row>
    <row r="6686" spans="1:8">
      <c r="A6686" s="11" t="s">
        <v>22909</v>
      </c>
      <c r="B6686" s="11" t="s">
        <v>9773</v>
      </c>
      <c r="C6686" s="18">
        <v>0.1681</v>
      </c>
      <c r="D6686" s="11" t="s">
        <v>9774</v>
      </c>
      <c r="E6686" s="11" t="s">
        <v>2190</v>
      </c>
      <c r="F6686" s="12" t="s">
        <v>30094</v>
      </c>
      <c r="G6686" s="12" t="s">
        <v>30095</v>
      </c>
      <c r="H6686" s="11" t="str">
        <f t="shared" si="104"/>
        <v>insert into BTRCOutgoingYRate (OID, prefix, outgoingYRateUSD, operatorName, operatorType, effectiveFrom, effectiveTo) values('22724_2016-01-01','22724','0.1681','NIGER-MOBILE-TELECEL','MOBILE',to_date('2016-01-01','YYYY-MM-DD HH24:MI:SS'),to_date('2016-12-01','YYYY-MM-DD HH24:MI:SS'));</v>
      </c>
    </row>
    <row r="6687" spans="1:8">
      <c r="A6687" s="11" t="s">
        <v>22910</v>
      </c>
      <c r="B6687" s="11" t="s">
        <v>9775</v>
      </c>
      <c r="C6687" s="18">
        <v>0.1681</v>
      </c>
      <c r="D6687" s="11" t="s">
        <v>9776</v>
      </c>
      <c r="E6687" s="11" t="s">
        <v>2190</v>
      </c>
      <c r="F6687" s="12" t="s">
        <v>30094</v>
      </c>
      <c r="G6687" s="12" t="s">
        <v>30095</v>
      </c>
      <c r="H6687" s="11" t="str">
        <f t="shared" si="104"/>
        <v>insert into BTRCOutgoingYRate (OID, prefix, outgoingYRateUSD, operatorName, operatorType, effectiveFrom, effectiveTo) values('22722_2016-01-01','22722','0.1681','NIGER-MOBILE-SAHELCOM','MOBILE',to_date('2016-01-01','YYYY-MM-DD HH24:MI:SS'),to_date('2016-12-01','YYYY-MM-DD HH24:MI:SS'));</v>
      </c>
    </row>
    <row r="6688" spans="1:8">
      <c r="A6688" s="11" t="s">
        <v>22911</v>
      </c>
      <c r="B6688" s="11" t="s">
        <v>9777</v>
      </c>
      <c r="C6688" s="18">
        <v>0.1681</v>
      </c>
      <c r="D6688" s="11" t="s">
        <v>9778</v>
      </c>
      <c r="E6688" s="11" t="s">
        <v>2190</v>
      </c>
      <c r="F6688" s="12" t="s">
        <v>30094</v>
      </c>
      <c r="G6688" s="12" t="s">
        <v>30095</v>
      </c>
      <c r="H6688" s="11" t="str">
        <f t="shared" si="104"/>
        <v>insert into BTRCOutgoingYRate (OID, prefix, outgoingYRateUSD, operatorName, operatorType, effectiveFrom, effectiveTo) values('22721_2016-01-01','22721','0.1681','Niger Sahelcom Mobile','MOBILE',to_date('2016-01-01','YYYY-MM-DD HH24:MI:SS'),to_date('2016-12-01','YYYY-MM-DD HH24:MI:SS'));</v>
      </c>
    </row>
    <row r="6689" spans="1:8">
      <c r="A6689" s="11" t="s">
        <v>22912</v>
      </c>
      <c r="B6689" s="11" t="s">
        <v>9779</v>
      </c>
      <c r="C6689" s="18">
        <v>0.1681</v>
      </c>
      <c r="D6689" s="11" t="s">
        <v>9780</v>
      </c>
      <c r="E6689" s="11" t="s">
        <v>2190</v>
      </c>
      <c r="F6689" s="12" t="s">
        <v>30094</v>
      </c>
      <c r="G6689" s="12" t="s">
        <v>30095</v>
      </c>
      <c r="H6689" s="11" t="str">
        <f t="shared" si="104"/>
        <v>insert into BTRCOutgoingYRate (OID, prefix, outgoingYRateUSD, operatorName, operatorType, effectiveFrom, effectiveTo) values('22794_2016-01-01','22794','0.1681','Niger Republic Cellular Telecel','MOBILE',to_date('2016-01-01','YYYY-MM-DD HH24:MI:SS'),to_date('2016-12-01','YYYY-MM-DD HH24:MI:SS'));</v>
      </c>
    </row>
    <row r="6690" spans="1:8">
      <c r="A6690" s="11" t="s">
        <v>22913</v>
      </c>
      <c r="B6690" s="11" t="s">
        <v>9781</v>
      </c>
      <c r="C6690" s="18">
        <v>0.1681</v>
      </c>
      <c r="D6690" s="11" t="s">
        <v>9782</v>
      </c>
      <c r="E6690" s="11" t="s">
        <v>2190</v>
      </c>
      <c r="F6690" s="12" t="s">
        <v>30094</v>
      </c>
      <c r="G6690" s="12" t="s">
        <v>30095</v>
      </c>
      <c r="H6690" s="11" t="str">
        <f t="shared" si="104"/>
        <v>insert into BTRCOutgoingYRate (OID, prefix, outgoingYRateUSD, operatorName, operatorType, effectiveFrom, effectiveTo) values('22793_2016-01-01','22793','0.1681','Niger Republic Cellular Sahelcom','MOBILE',to_date('2016-01-01','YYYY-MM-DD HH24:MI:SS'),to_date('2016-12-01','YYYY-MM-DD HH24:MI:SS'));</v>
      </c>
    </row>
    <row r="6691" spans="1:8">
      <c r="A6691" s="11" t="s">
        <v>22914</v>
      </c>
      <c r="B6691" s="11" t="s">
        <v>9783</v>
      </c>
      <c r="C6691" s="18">
        <v>0.1681</v>
      </c>
      <c r="D6691" s="11" t="s">
        <v>9784</v>
      </c>
      <c r="E6691" s="11" t="s">
        <v>2190</v>
      </c>
      <c r="F6691" s="12" t="s">
        <v>30094</v>
      </c>
      <c r="G6691" s="12" t="s">
        <v>30095</v>
      </c>
      <c r="H6691" s="11" t="str">
        <f t="shared" si="104"/>
        <v>insert into BTRCOutgoingYRate (OID, prefix, outgoingYRateUSD, operatorName, operatorType, effectiveFrom, effectiveTo) values('22790_2016-01-01','22790','0.1681','Niger Republic Cellular Orange','MOBILE',to_date('2016-01-01','YYYY-MM-DD HH24:MI:SS'),to_date('2016-12-01','YYYY-MM-DD HH24:MI:SS'));</v>
      </c>
    </row>
    <row r="6692" spans="1:8">
      <c r="A6692" s="11" t="s">
        <v>22915</v>
      </c>
      <c r="B6692" s="11" t="s">
        <v>9785</v>
      </c>
      <c r="C6692" s="18">
        <v>0.1681</v>
      </c>
      <c r="D6692" s="11" t="s">
        <v>9786</v>
      </c>
      <c r="E6692" s="11" t="s">
        <v>2190</v>
      </c>
      <c r="F6692" s="12" t="s">
        <v>30094</v>
      </c>
      <c r="G6692" s="12" t="s">
        <v>30095</v>
      </c>
      <c r="H6692" s="11" t="str">
        <f t="shared" si="104"/>
        <v>insert into BTRCOutgoingYRate (OID, prefix, outgoingYRateUSD, operatorName, operatorType, effectiveFrom, effectiveTo) values('22796_2016-01-01','22796','0.1681','Niger Republic Cellular Celtel','MOBILE',to_date('2016-01-01','YYYY-MM-DD HH24:MI:SS'),to_date('2016-12-01','YYYY-MM-DD HH24:MI:SS'));</v>
      </c>
    </row>
    <row r="6693" spans="1:8">
      <c r="A6693" s="11" t="s">
        <v>22916</v>
      </c>
      <c r="B6693" s="11" t="s">
        <v>9787</v>
      </c>
      <c r="C6693" s="18">
        <v>0.1681</v>
      </c>
      <c r="D6693" s="11" t="s">
        <v>9786</v>
      </c>
      <c r="E6693" s="11" t="s">
        <v>2190</v>
      </c>
      <c r="F6693" s="12" t="s">
        <v>30094</v>
      </c>
      <c r="G6693" s="12" t="s">
        <v>30095</v>
      </c>
      <c r="H6693" s="11" t="str">
        <f t="shared" si="104"/>
        <v>insert into BTRCOutgoingYRate (OID, prefix, outgoingYRateUSD, operatorName, operatorType, effectiveFrom, effectiveTo) values('22797_2016-01-01','22797','0.1681','Niger Republic Cellular Celtel','MOBILE',to_date('2016-01-01','YYYY-MM-DD HH24:MI:SS'),to_date('2016-12-01','YYYY-MM-DD HH24:MI:SS'));</v>
      </c>
    </row>
    <row r="6694" spans="1:8">
      <c r="A6694" s="11" t="s">
        <v>22917</v>
      </c>
      <c r="B6694" s="11" t="s">
        <v>9788</v>
      </c>
      <c r="C6694" s="18">
        <v>0.1681</v>
      </c>
      <c r="D6694" s="11" t="s">
        <v>9789</v>
      </c>
      <c r="E6694" s="11" t="s">
        <v>2190</v>
      </c>
      <c r="F6694" s="12" t="s">
        <v>30094</v>
      </c>
      <c r="G6694" s="12" t="s">
        <v>30095</v>
      </c>
      <c r="H6694" s="11" t="str">
        <f t="shared" si="104"/>
        <v>insert into BTRCOutgoingYRate (OID, prefix, outgoingYRateUSD, operatorName, operatorType, effectiveFrom, effectiveTo) values('22791_2016-01-01','22791','0.1681','Niger Republic Cellular','MOBILE',to_date('2016-01-01','YYYY-MM-DD HH24:MI:SS'),to_date('2016-12-01','YYYY-MM-DD HH24:MI:SS'));</v>
      </c>
    </row>
    <row r="6695" spans="1:8">
      <c r="A6695" s="11" t="s">
        <v>22918</v>
      </c>
      <c r="B6695" s="11" t="s">
        <v>9790</v>
      </c>
      <c r="C6695" s="18">
        <v>0.1681</v>
      </c>
      <c r="D6695" s="11" t="s">
        <v>9789</v>
      </c>
      <c r="E6695" s="11" t="s">
        <v>2190</v>
      </c>
      <c r="F6695" s="12" t="s">
        <v>30094</v>
      </c>
      <c r="G6695" s="12" t="s">
        <v>30095</v>
      </c>
      <c r="H6695" s="11" t="str">
        <f t="shared" si="104"/>
        <v>insert into BTRCOutgoingYRate (OID, prefix, outgoingYRateUSD, operatorName, operatorType, effectiveFrom, effectiveTo) values('22792_2016-01-01','22792','0.1681','Niger Republic Cellular','MOBILE',to_date('2016-01-01','YYYY-MM-DD HH24:MI:SS'),to_date('2016-12-01','YYYY-MM-DD HH24:MI:SS'));</v>
      </c>
    </row>
    <row r="6696" spans="1:8">
      <c r="A6696" s="11" t="s">
        <v>22919</v>
      </c>
      <c r="B6696" s="11" t="s">
        <v>9791</v>
      </c>
      <c r="C6696" s="18">
        <v>0.1681</v>
      </c>
      <c r="D6696" s="11" t="s">
        <v>9789</v>
      </c>
      <c r="E6696" s="11" t="s">
        <v>2190</v>
      </c>
      <c r="F6696" s="12" t="s">
        <v>30094</v>
      </c>
      <c r="G6696" s="12" t="s">
        <v>30095</v>
      </c>
      <c r="H6696" s="11" t="str">
        <f t="shared" si="104"/>
        <v>insert into BTRCOutgoingYRate (OID, prefix, outgoingYRateUSD, operatorName, operatorType, effectiveFrom, effectiveTo) values('22795_2016-01-01','22795','0.1681','Niger Republic Cellular','MOBILE',to_date('2016-01-01','YYYY-MM-DD HH24:MI:SS'),to_date('2016-12-01','YYYY-MM-DD HH24:MI:SS'));</v>
      </c>
    </row>
    <row r="6697" spans="1:8">
      <c r="A6697" s="11" t="s">
        <v>22920</v>
      </c>
      <c r="B6697" s="11" t="s">
        <v>9792</v>
      </c>
      <c r="C6697" s="18">
        <v>0.1681</v>
      </c>
      <c r="D6697" s="11" t="s">
        <v>9789</v>
      </c>
      <c r="E6697" s="11" t="s">
        <v>2190</v>
      </c>
      <c r="F6697" s="12" t="s">
        <v>30094</v>
      </c>
      <c r="G6697" s="12" t="s">
        <v>30095</v>
      </c>
      <c r="H6697" s="11" t="str">
        <f t="shared" si="104"/>
        <v>insert into BTRCOutgoingYRate (OID, prefix, outgoingYRateUSD, operatorName, operatorType, effectiveFrom, effectiveTo) values('22798_2016-01-01','22798','0.1681','Niger Republic Cellular','MOBILE',to_date('2016-01-01','YYYY-MM-DD HH24:MI:SS'),to_date('2016-12-01','YYYY-MM-DD HH24:MI:SS'));</v>
      </c>
    </row>
    <row r="6698" spans="1:8">
      <c r="A6698" s="11" t="s">
        <v>22921</v>
      </c>
      <c r="B6698" s="11" t="s">
        <v>9793</v>
      </c>
      <c r="C6698" s="18">
        <v>0.1681</v>
      </c>
      <c r="D6698" s="11" t="s">
        <v>9789</v>
      </c>
      <c r="E6698" s="11" t="s">
        <v>2190</v>
      </c>
      <c r="F6698" s="12" t="s">
        <v>30094</v>
      </c>
      <c r="G6698" s="12" t="s">
        <v>30095</v>
      </c>
      <c r="H6698" s="11" t="str">
        <f t="shared" si="104"/>
        <v>insert into BTRCOutgoingYRate (OID, prefix, outgoingYRateUSD, operatorName, operatorType, effectiveFrom, effectiveTo) values('22799_2016-01-01','22799','0.1681','Niger Republic Cellular','MOBILE',to_date('2016-01-01','YYYY-MM-DD HH24:MI:SS'),to_date('2016-12-01','YYYY-MM-DD HH24:MI:SS'));</v>
      </c>
    </row>
    <row r="6699" spans="1:8">
      <c r="A6699" s="11" t="s">
        <v>22922</v>
      </c>
      <c r="B6699" s="11" t="s">
        <v>9794</v>
      </c>
      <c r="C6699" s="18">
        <v>0.14149999999999999</v>
      </c>
      <c r="D6699" s="11" t="s">
        <v>9795</v>
      </c>
      <c r="E6699" s="11" t="s">
        <v>2227</v>
      </c>
      <c r="F6699" s="12" t="s">
        <v>30094</v>
      </c>
      <c r="G6699" s="12" t="s">
        <v>30095</v>
      </c>
      <c r="H6699" s="11" t="str">
        <f t="shared" si="104"/>
        <v>insert into BTRCOutgoingYRate (OID, prefix, outgoingYRateUSD, operatorName, operatorType, effectiveFrom, effectiveTo) values('22709_2016-01-01','22709','0.1415','NIGER PREMIUM SERVICES','FIXED',to_date('2016-01-01','YYYY-MM-DD HH24:MI:SS'),to_date('2016-12-01','YYYY-MM-DD HH24:MI:SS'));</v>
      </c>
    </row>
    <row r="6700" spans="1:8">
      <c r="A6700" s="11" t="s">
        <v>22923</v>
      </c>
      <c r="B6700" s="11" t="s">
        <v>9796</v>
      </c>
      <c r="C6700" s="18">
        <v>0.1681</v>
      </c>
      <c r="D6700" s="11" t="s">
        <v>9797</v>
      </c>
      <c r="E6700" s="11" t="s">
        <v>2190</v>
      </c>
      <c r="F6700" s="12" t="s">
        <v>30094</v>
      </c>
      <c r="G6700" s="12" t="s">
        <v>30095</v>
      </c>
      <c r="H6700" s="11" t="str">
        <f t="shared" si="104"/>
        <v>insert into BTRCOutgoingYRate (OID, prefix, outgoingYRateUSD, operatorName, operatorType, effectiveFrom, effectiveTo) values('2279_2016-01-01','2279','0.1681','NIGER MOBILE OTHERS','MOBILE',to_date('2016-01-01','YYYY-MM-DD HH24:MI:SS'),to_date('2016-12-01','YYYY-MM-DD HH24:MI:SS'));</v>
      </c>
    </row>
    <row r="6701" spans="1:8">
      <c r="A6701" s="11" t="s">
        <v>22924</v>
      </c>
      <c r="B6701" s="11" t="s">
        <v>9798</v>
      </c>
      <c r="C6701" s="18">
        <v>0.1681</v>
      </c>
      <c r="D6701" s="11" t="s">
        <v>9759</v>
      </c>
      <c r="E6701" s="11" t="s">
        <v>2190</v>
      </c>
      <c r="F6701" s="12" t="s">
        <v>30094</v>
      </c>
      <c r="G6701" s="12" t="s">
        <v>30095</v>
      </c>
      <c r="H6701" s="11" t="str">
        <f t="shared" si="104"/>
        <v>insert into BTRCOutgoingYRate (OID, prefix, outgoingYRateUSD, operatorName, operatorType, effectiveFrom, effectiveTo) values('22707_2016-01-01','22707','0.1681','NIGER MOBILE','MOBILE',to_date('2016-01-01','YYYY-MM-DD HH24:MI:SS'),to_date('2016-12-01','YYYY-MM-DD HH24:MI:SS'));</v>
      </c>
    </row>
    <row r="6702" spans="1:8">
      <c r="A6702" s="11" t="s">
        <v>22925</v>
      </c>
      <c r="B6702" s="11" t="s">
        <v>9799</v>
      </c>
      <c r="C6702" s="18">
        <v>0.1681</v>
      </c>
      <c r="D6702" s="11" t="s">
        <v>9759</v>
      </c>
      <c r="E6702" s="11" t="s">
        <v>2190</v>
      </c>
      <c r="F6702" s="12" t="s">
        <v>30094</v>
      </c>
      <c r="G6702" s="12" t="s">
        <v>30095</v>
      </c>
      <c r="H6702" s="11" t="str">
        <f t="shared" si="104"/>
        <v>insert into BTRCOutgoingYRate (OID, prefix, outgoingYRateUSD, operatorName, operatorType, effectiveFrom, effectiveTo) values('22725_2016-01-01','22725','0.1681','NIGER MOBILE','MOBILE',to_date('2016-01-01','YYYY-MM-DD HH24:MI:SS'),to_date('2016-12-01','YYYY-MM-DD HH24:MI:SS'));</v>
      </c>
    </row>
    <row r="6703" spans="1:8">
      <c r="A6703" s="11" t="s">
        <v>22926</v>
      </c>
      <c r="B6703" s="11" t="s">
        <v>9800</v>
      </c>
      <c r="C6703" s="18">
        <v>0.1681</v>
      </c>
      <c r="D6703" s="11" t="s">
        <v>9759</v>
      </c>
      <c r="E6703" s="11" t="s">
        <v>2190</v>
      </c>
      <c r="F6703" s="12" t="s">
        <v>30094</v>
      </c>
      <c r="G6703" s="12" t="s">
        <v>30095</v>
      </c>
      <c r="H6703" s="11" t="str">
        <f t="shared" si="104"/>
        <v>insert into BTRCOutgoingYRate (OID, prefix, outgoingYRateUSD, operatorName, operatorType, effectiveFrom, effectiveTo) values('22729_2016-01-01','22729','0.1681','NIGER MOBILE','MOBILE',to_date('2016-01-01','YYYY-MM-DD HH24:MI:SS'),to_date('2016-12-01','YYYY-MM-DD HH24:MI:SS'));</v>
      </c>
    </row>
    <row r="6704" spans="1:8">
      <c r="A6704" s="11" t="s">
        <v>22927</v>
      </c>
      <c r="B6704" s="11" t="s">
        <v>9801</v>
      </c>
      <c r="C6704" s="18">
        <v>0.1681</v>
      </c>
      <c r="D6704" s="11" t="s">
        <v>9759</v>
      </c>
      <c r="E6704" s="11" t="s">
        <v>2190</v>
      </c>
      <c r="F6704" s="12" t="s">
        <v>30094</v>
      </c>
      <c r="G6704" s="12" t="s">
        <v>30095</v>
      </c>
      <c r="H6704" s="11" t="str">
        <f t="shared" si="104"/>
        <v>insert into BTRCOutgoingYRate (OID, prefix, outgoingYRateUSD, operatorName, operatorType, effectiveFrom, effectiveTo) values('22740_2016-01-01','22740','0.1681','NIGER MOBILE','MOBILE',to_date('2016-01-01','YYYY-MM-DD HH24:MI:SS'),to_date('2016-12-01','YYYY-MM-DD HH24:MI:SS'));</v>
      </c>
    </row>
    <row r="6705" spans="1:8">
      <c r="A6705" s="11" t="s">
        <v>22928</v>
      </c>
      <c r="B6705" s="11" t="s">
        <v>9802</v>
      </c>
      <c r="C6705" s="18">
        <v>0.1681</v>
      </c>
      <c r="D6705" s="11" t="s">
        <v>9759</v>
      </c>
      <c r="E6705" s="11" t="s">
        <v>2190</v>
      </c>
      <c r="F6705" s="12" t="s">
        <v>30094</v>
      </c>
      <c r="G6705" s="12" t="s">
        <v>30095</v>
      </c>
      <c r="H6705" s="11" t="str">
        <f t="shared" si="104"/>
        <v>insert into BTRCOutgoingYRate (OID, prefix, outgoingYRateUSD, operatorName, operatorType, effectiveFrom, effectiveTo) values('22728_2016-01-01','22728','0.1681','NIGER MOBILE','MOBILE',to_date('2016-01-01','YYYY-MM-DD HH24:MI:SS'),to_date('2016-12-01','YYYY-MM-DD HH24:MI:SS'));</v>
      </c>
    </row>
    <row r="6706" spans="1:8">
      <c r="A6706" s="11" t="s">
        <v>22929</v>
      </c>
      <c r="B6706" s="11" t="s">
        <v>9803</v>
      </c>
      <c r="C6706" s="18">
        <v>0.1681</v>
      </c>
      <c r="D6706" s="11" t="s">
        <v>9759</v>
      </c>
      <c r="E6706" s="11" t="s">
        <v>2190</v>
      </c>
      <c r="F6706" s="12" t="s">
        <v>30094</v>
      </c>
      <c r="G6706" s="12" t="s">
        <v>30095</v>
      </c>
      <c r="H6706" s="11" t="str">
        <f t="shared" si="104"/>
        <v>insert into BTRCOutgoingYRate (OID, prefix, outgoingYRateUSD, operatorName, operatorType, effectiveFrom, effectiveTo) values('22727_2016-01-01','22727','0.1681','NIGER MOBILE','MOBILE',to_date('2016-01-01','YYYY-MM-DD HH24:MI:SS'),to_date('2016-12-01','YYYY-MM-DD HH24:MI:SS'));</v>
      </c>
    </row>
    <row r="6707" spans="1:8">
      <c r="A6707" s="11" t="s">
        <v>22930</v>
      </c>
      <c r="B6707" s="11" t="s">
        <v>9804</v>
      </c>
      <c r="C6707" s="18">
        <v>0.1681</v>
      </c>
      <c r="D6707" s="11" t="s">
        <v>9759</v>
      </c>
      <c r="E6707" s="11" t="s">
        <v>2190</v>
      </c>
      <c r="F6707" s="12" t="s">
        <v>30094</v>
      </c>
      <c r="G6707" s="12" t="s">
        <v>30095</v>
      </c>
      <c r="H6707" s="11" t="str">
        <f t="shared" si="104"/>
        <v>insert into BTRCOutgoingYRate (OID, prefix, outgoingYRateUSD, operatorName, operatorType, effectiveFrom, effectiveTo) values('22726_2016-01-01','22726','0.1681','NIGER MOBILE','MOBILE',to_date('2016-01-01','YYYY-MM-DD HH24:MI:SS'),to_date('2016-12-01','YYYY-MM-DD HH24:MI:SS'));</v>
      </c>
    </row>
    <row r="6708" spans="1:8">
      <c r="A6708" s="11" t="s">
        <v>22931</v>
      </c>
      <c r="B6708" s="11" t="s">
        <v>9805</v>
      </c>
      <c r="C6708" s="18">
        <v>0.1681</v>
      </c>
      <c r="D6708" s="11" t="s">
        <v>9759</v>
      </c>
      <c r="E6708" s="11" t="s">
        <v>2190</v>
      </c>
      <c r="F6708" s="12" t="s">
        <v>30094</v>
      </c>
      <c r="G6708" s="12" t="s">
        <v>30095</v>
      </c>
      <c r="H6708" s="11" t="str">
        <f t="shared" si="104"/>
        <v>insert into BTRCOutgoingYRate (OID, prefix, outgoingYRateUSD, operatorName, operatorType, effectiveFrom, effectiveTo) values('22755_2016-01-01','22755','0.1681','NIGER MOBILE','MOBILE',to_date('2016-01-01','YYYY-MM-DD HH24:MI:SS'),to_date('2016-12-01','YYYY-MM-DD HH24:MI:SS'));</v>
      </c>
    </row>
    <row r="6709" spans="1:8">
      <c r="A6709" s="11" t="s">
        <v>22932</v>
      </c>
      <c r="B6709" s="11" t="s">
        <v>9806</v>
      </c>
      <c r="C6709" s="18">
        <v>0.1681</v>
      </c>
      <c r="D6709" s="11" t="s">
        <v>9759</v>
      </c>
      <c r="E6709" s="11" t="s">
        <v>2190</v>
      </c>
      <c r="F6709" s="12" t="s">
        <v>30094</v>
      </c>
      <c r="G6709" s="12" t="s">
        <v>30095</v>
      </c>
      <c r="H6709" s="11" t="str">
        <f t="shared" si="104"/>
        <v>insert into BTRCOutgoingYRate (OID, prefix, outgoingYRateUSD, operatorName, operatorType, effectiveFrom, effectiveTo) values('22756_2016-01-01','22756','0.1681','NIGER MOBILE','MOBILE',to_date('2016-01-01','YYYY-MM-DD HH24:MI:SS'),to_date('2016-12-01','YYYY-MM-DD HH24:MI:SS'));</v>
      </c>
    </row>
    <row r="6710" spans="1:8">
      <c r="A6710" s="11" t="s">
        <v>22933</v>
      </c>
      <c r="B6710" s="11" t="s">
        <v>9807</v>
      </c>
      <c r="C6710" s="18">
        <v>0.1681</v>
      </c>
      <c r="D6710" s="11" t="s">
        <v>9759</v>
      </c>
      <c r="E6710" s="11" t="s">
        <v>2190</v>
      </c>
      <c r="F6710" s="12" t="s">
        <v>30094</v>
      </c>
      <c r="G6710" s="12" t="s">
        <v>30095</v>
      </c>
      <c r="H6710" s="11" t="str">
        <f t="shared" si="104"/>
        <v>insert into BTRCOutgoingYRate (OID, prefix, outgoingYRateUSD, operatorName, operatorType, effectiveFrom, effectiveTo) values('22757_2016-01-01','22757','0.1681','NIGER MOBILE','MOBILE',to_date('2016-01-01','YYYY-MM-DD HH24:MI:SS'),to_date('2016-12-01','YYYY-MM-DD HH24:MI:SS'));</v>
      </c>
    </row>
    <row r="6711" spans="1:8">
      <c r="A6711" s="11" t="s">
        <v>22934</v>
      </c>
      <c r="B6711" s="11" t="s">
        <v>9808</v>
      </c>
      <c r="C6711" s="18">
        <v>0.1681</v>
      </c>
      <c r="D6711" s="11" t="s">
        <v>9759</v>
      </c>
      <c r="E6711" s="11" t="s">
        <v>2190</v>
      </c>
      <c r="F6711" s="12" t="s">
        <v>30094</v>
      </c>
      <c r="G6711" s="12" t="s">
        <v>30095</v>
      </c>
      <c r="H6711" s="11" t="str">
        <f t="shared" si="104"/>
        <v>insert into BTRCOutgoingYRate (OID, prefix, outgoingYRateUSD, operatorName, operatorType, effectiveFrom, effectiveTo) values('22758_2016-01-01','22758','0.1681','NIGER MOBILE','MOBILE',to_date('2016-01-01','YYYY-MM-DD HH24:MI:SS'),to_date('2016-12-01','YYYY-MM-DD HH24:MI:SS'));</v>
      </c>
    </row>
    <row r="6712" spans="1:8">
      <c r="A6712" s="11" t="s">
        <v>22935</v>
      </c>
      <c r="B6712" s="11" t="s">
        <v>9809</v>
      </c>
      <c r="C6712" s="18">
        <v>0.1681</v>
      </c>
      <c r="D6712" s="11" t="s">
        <v>9759</v>
      </c>
      <c r="E6712" s="11" t="s">
        <v>2190</v>
      </c>
      <c r="F6712" s="12" t="s">
        <v>30094</v>
      </c>
      <c r="G6712" s="12" t="s">
        <v>30095</v>
      </c>
      <c r="H6712" s="11" t="str">
        <f t="shared" si="104"/>
        <v>insert into BTRCOutgoingYRate (OID, prefix, outgoingYRateUSD, operatorName, operatorType, effectiveFrom, effectiveTo) values('22759_2016-01-01','22759','0.1681','NIGER MOBILE','MOBILE',to_date('2016-01-01','YYYY-MM-DD HH24:MI:SS'),to_date('2016-12-01','YYYY-MM-DD HH24:MI:SS'));</v>
      </c>
    </row>
    <row r="6713" spans="1:8">
      <c r="A6713" s="11" t="s">
        <v>22936</v>
      </c>
      <c r="B6713" s="11" t="s">
        <v>9810</v>
      </c>
      <c r="C6713" s="18">
        <v>0.1681</v>
      </c>
      <c r="D6713" s="11" t="s">
        <v>9759</v>
      </c>
      <c r="E6713" s="11" t="s">
        <v>2190</v>
      </c>
      <c r="F6713" s="12" t="s">
        <v>30094</v>
      </c>
      <c r="G6713" s="12" t="s">
        <v>30095</v>
      </c>
      <c r="H6713" s="11" t="str">
        <f t="shared" si="104"/>
        <v>insert into BTRCOutgoingYRate (OID, prefix, outgoingYRateUSD, operatorName, operatorType, effectiveFrom, effectiveTo) values('22762_2016-01-01','22762','0.1681','NIGER MOBILE','MOBILE',to_date('2016-01-01','YYYY-MM-DD HH24:MI:SS'),to_date('2016-12-01','YYYY-MM-DD HH24:MI:SS'));</v>
      </c>
    </row>
    <row r="6714" spans="1:8">
      <c r="A6714" s="11" t="s">
        <v>22937</v>
      </c>
      <c r="B6714" s="11" t="s">
        <v>9811</v>
      </c>
      <c r="C6714" s="18">
        <v>0.1681</v>
      </c>
      <c r="D6714" s="11" t="s">
        <v>9759</v>
      </c>
      <c r="E6714" s="11" t="s">
        <v>2190</v>
      </c>
      <c r="F6714" s="12" t="s">
        <v>30094</v>
      </c>
      <c r="G6714" s="12" t="s">
        <v>30095</v>
      </c>
      <c r="H6714" s="11" t="str">
        <f t="shared" si="104"/>
        <v>insert into BTRCOutgoingYRate (OID, prefix, outgoingYRateUSD, operatorName, operatorType, effectiveFrom, effectiveTo) values('22763_2016-01-01','22763','0.1681','NIGER MOBILE','MOBILE',to_date('2016-01-01','YYYY-MM-DD HH24:MI:SS'),to_date('2016-12-01','YYYY-MM-DD HH24:MI:SS'));</v>
      </c>
    </row>
    <row r="6715" spans="1:8">
      <c r="A6715" s="11" t="s">
        <v>22938</v>
      </c>
      <c r="B6715" s="11" t="s">
        <v>9812</v>
      </c>
      <c r="C6715" s="18">
        <v>0.1681</v>
      </c>
      <c r="D6715" s="11" t="s">
        <v>9759</v>
      </c>
      <c r="E6715" s="11" t="s">
        <v>2190</v>
      </c>
      <c r="F6715" s="12" t="s">
        <v>30094</v>
      </c>
      <c r="G6715" s="12" t="s">
        <v>30095</v>
      </c>
      <c r="H6715" s="11" t="str">
        <f t="shared" si="104"/>
        <v>insert into BTRCOutgoingYRate (OID, prefix, outgoingYRateUSD, operatorName, operatorType, effectiveFrom, effectiveTo) values('22766_2016-01-01','22766','0.1681','NIGER MOBILE','MOBILE',to_date('2016-01-01','YYYY-MM-DD HH24:MI:SS'),to_date('2016-12-01','YYYY-MM-DD HH24:MI:SS'));</v>
      </c>
    </row>
    <row r="6716" spans="1:8">
      <c r="A6716" s="11" t="s">
        <v>22939</v>
      </c>
      <c r="B6716" s="11" t="s">
        <v>9813</v>
      </c>
      <c r="C6716" s="18">
        <v>0.1681</v>
      </c>
      <c r="D6716" s="11" t="s">
        <v>9759</v>
      </c>
      <c r="E6716" s="11" t="s">
        <v>2190</v>
      </c>
      <c r="F6716" s="12" t="s">
        <v>30094</v>
      </c>
      <c r="G6716" s="12" t="s">
        <v>30095</v>
      </c>
      <c r="H6716" s="11" t="str">
        <f t="shared" si="104"/>
        <v>insert into BTRCOutgoingYRate (OID, prefix, outgoingYRateUSD, operatorName, operatorType, effectiveFrom, effectiveTo) values('22788_2016-01-01','22788','0.1681','NIGER MOBILE','MOBILE',to_date('2016-01-01','YYYY-MM-DD HH24:MI:SS'),to_date('2016-12-01','YYYY-MM-DD HH24:MI:SS'));</v>
      </c>
    </row>
    <row r="6717" spans="1:8">
      <c r="A6717" s="11" t="s">
        <v>22940</v>
      </c>
      <c r="B6717" s="11" t="s">
        <v>9814</v>
      </c>
      <c r="C6717" s="18">
        <v>0.1681</v>
      </c>
      <c r="D6717" s="11" t="s">
        <v>9759</v>
      </c>
      <c r="E6717" s="11" t="s">
        <v>2190</v>
      </c>
      <c r="F6717" s="12" t="s">
        <v>30094</v>
      </c>
      <c r="G6717" s="12" t="s">
        <v>30095</v>
      </c>
      <c r="H6717" s="11" t="str">
        <f t="shared" si="104"/>
        <v>insert into BTRCOutgoingYRate (OID, prefix, outgoingYRateUSD, operatorName, operatorType, effectiveFrom, effectiveTo) values('22789_2016-01-01','22789','0.1681','NIGER MOBILE','MOBILE',to_date('2016-01-01','YYYY-MM-DD HH24:MI:SS'),to_date('2016-12-01','YYYY-MM-DD HH24:MI:SS'));</v>
      </c>
    </row>
    <row r="6718" spans="1:8">
      <c r="A6718" s="11" t="s">
        <v>22941</v>
      </c>
      <c r="B6718" s="11" t="s">
        <v>9815</v>
      </c>
      <c r="C6718" s="18">
        <v>0.1681</v>
      </c>
      <c r="D6718" s="11" t="s">
        <v>9759</v>
      </c>
      <c r="E6718" s="11" t="s">
        <v>2190</v>
      </c>
      <c r="F6718" s="12" t="s">
        <v>30094</v>
      </c>
      <c r="G6718" s="12" t="s">
        <v>30095</v>
      </c>
      <c r="H6718" s="11" t="str">
        <f t="shared" si="104"/>
        <v>insert into BTRCOutgoingYRate (OID, prefix, outgoingYRateUSD, operatorName, operatorType, effectiveFrom, effectiveTo) values('22767_2016-01-01','22767','0.1681','NIGER MOBILE','MOBILE',to_date('2016-01-01','YYYY-MM-DD HH24:MI:SS'),to_date('2016-12-01','YYYY-MM-DD HH24:MI:SS'));</v>
      </c>
    </row>
    <row r="6719" spans="1:8">
      <c r="A6719" s="11" t="s">
        <v>22942</v>
      </c>
      <c r="B6719" s="11" t="s">
        <v>9816</v>
      </c>
      <c r="C6719" s="18">
        <v>0.1681</v>
      </c>
      <c r="D6719" s="11" t="s">
        <v>9759</v>
      </c>
      <c r="E6719" s="11" t="s">
        <v>2190</v>
      </c>
      <c r="F6719" s="12" t="s">
        <v>30094</v>
      </c>
      <c r="G6719" s="12" t="s">
        <v>30095</v>
      </c>
      <c r="H6719" s="11" t="str">
        <f t="shared" si="104"/>
        <v>insert into BTRCOutgoingYRate (OID, prefix, outgoingYRateUSD, operatorName, operatorType, effectiveFrom, effectiveTo) values('22769_2016-01-01','22769','0.1681','NIGER MOBILE','MOBILE',to_date('2016-01-01','YYYY-MM-DD HH24:MI:SS'),to_date('2016-12-01','YYYY-MM-DD HH24:MI:SS'));</v>
      </c>
    </row>
    <row r="6720" spans="1:8">
      <c r="A6720" s="11" t="s">
        <v>22943</v>
      </c>
      <c r="B6720" s="11" t="s">
        <v>9817</v>
      </c>
      <c r="C6720" s="18">
        <v>0.1681</v>
      </c>
      <c r="D6720" s="11" t="s">
        <v>9759</v>
      </c>
      <c r="E6720" s="11" t="s">
        <v>2190</v>
      </c>
      <c r="F6720" s="12" t="s">
        <v>30094</v>
      </c>
      <c r="G6720" s="12" t="s">
        <v>30095</v>
      </c>
      <c r="H6720" s="11" t="str">
        <f t="shared" si="104"/>
        <v>insert into BTRCOutgoingYRate (OID, prefix, outgoingYRateUSD, operatorName, operatorType, effectiveFrom, effectiveTo) values('22780_2016-01-01','22780','0.1681','NIGER MOBILE','MOBILE',to_date('2016-01-01','YYYY-MM-DD HH24:MI:SS'),to_date('2016-12-01','YYYY-MM-DD HH24:MI:SS'));</v>
      </c>
    </row>
    <row r="6721" spans="1:8">
      <c r="A6721" s="11" t="s">
        <v>22944</v>
      </c>
      <c r="B6721" s="11" t="s">
        <v>9818</v>
      </c>
      <c r="C6721" s="18">
        <v>0.1681</v>
      </c>
      <c r="D6721" s="11" t="s">
        <v>9759</v>
      </c>
      <c r="E6721" s="11" t="s">
        <v>2190</v>
      </c>
      <c r="F6721" s="12" t="s">
        <v>30094</v>
      </c>
      <c r="G6721" s="12" t="s">
        <v>30095</v>
      </c>
      <c r="H6721" s="11" t="str">
        <f t="shared" si="104"/>
        <v>insert into BTRCOutgoingYRate (OID, prefix, outgoingYRateUSD, operatorName, operatorType, effectiveFrom, effectiveTo) values('22781_2016-01-01','22781','0.1681','NIGER MOBILE','MOBILE',to_date('2016-01-01','YYYY-MM-DD HH24:MI:SS'),to_date('2016-12-01','YYYY-MM-DD HH24:MI:SS'));</v>
      </c>
    </row>
    <row r="6722" spans="1:8">
      <c r="A6722" s="11" t="s">
        <v>22945</v>
      </c>
      <c r="B6722" s="11" t="s">
        <v>9819</v>
      </c>
      <c r="C6722" s="18">
        <v>0.1681</v>
      </c>
      <c r="D6722" s="11" t="s">
        <v>9759</v>
      </c>
      <c r="E6722" s="11" t="s">
        <v>2190</v>
      </c>
      <c r="F6722" s="12" t="s">
        <v>30094</v>
      </c>
      <c r="G6722" s="12" t="s">
        <v>30095</v>
      </c>
      <c r="H6722" s="11" t="str">
        <f t="shared" si="104"/>
        <v>insert into BTRCOutgoingYRate (OID, prefix, outgoingYRateUSD, operatorName, operatorType, effectiveFrom, effectiveTo) values('22782_2016-01-01','22782','0.1681','NIGER MOBILE','MOBILE',to_date('2016-01-01','YYYY-MM-DD HH24:MI:SS'),to_date('2016-12-01','YYYY-MM-DD HH24:MI:SS'));</v>
      </c>
    </row>
    <row r="6723" spans="1:8">
      <c r="A6723" s="11" t="s">
        <v>22946</v>
      </c>
      <c r="B6723" s="11" t="s">
        <v>9820</v>
      </c>
      <c r="C6723" s="18">
        <v>0.1681</v>
      </c>
      <c r="D6723" s="11" t="s">
        <v>9759</v>
      </c>
      <c r="E6723" s="11" t="s">
        <v>2190</v>
      </c>
      <c r="F6723" s="12" t="s">
        <v>30094</v>
      </c>
      <c r="G6723" s="12" t="s">
        <v>30095</v>
      </c>
      <c r="H6723" s="11" t="str">
        <f t="shared" si="104"/>
        <v>insert into BTRCOutgoingYRate (OID, prefix, outgoingYRateUSD, operatorName, operatorType, effectiveFrom, effectiveTo) values('22783_2016-01-01','22783','0.1681','NIGER MOBILE','MOBILE',to_date('2016-01-01','YYYY-MM-DD HH24:MI:SS'),to_date('2016-12-01','YYYY-MM-DD HH24:MI:SS'));</v>
      </c>
    </row>
    <row r="6724" spans="1:8">
      <c r="A6724" s="11" t="s">
        <v>22947</v>
      </c>
      <c r="B6724" s="11" t="s">
        <v>9821</v>
      </c>
      <c r="C6724" s="18">
        <v>0.1681</v>
      </c>
      <c r="D6724" s="11" t="s">
        <v>9759</v>
      </c>
      <c r="E6724" s="11" t="s">
        <v>2190</v>
      </c>
      <c r="F6724" s="12" t="s">
        <v>30094</v>
      </c>
      <c r="G6724" s="12" t="s">
        <v>30095</v>
      </c>
      <c r="H6724" s="11" t="str">
        <f t="shared" ref="H6724:H6787" si="105">H$1&amp;IF(ISBLANK(A6724),"null","'"&amp;A6724&amp;"'")&amp;","&amp;IF(ISBLANK(B6724),"null","'"&amp;B6724&amp;"'")&amp;","&amp;IF(ISBLANK(C6724),"null","'"&amp;C6724&amp;"'")&amp;","&amp;IF(ISBLANK(D6724),"null","'"&amp;D6724&amp;"'")&amp;","&amp;IF(ISBLANK(E6724),"null","'"&amp;E6724&amp;"'")&amp;","&amp;IF(ISBLANK(F6724),"null","to_date('"&amp;F6724&amp;"','YYYY-MM-DD HH24:MI:SS')")&amp;","&amp;IF(ISBLANK(G6724),"null","to_date('"&amp;G6724&amp;"','YYYY-MM-DD HH24:MI:SS')")&amp;
I$1</f>
        <v>insert into BTRCOutgoingYRate (OID, prefix, outgoingYRateUSD, operatorName, operatorType, effectiveFrom, effectiveTo) values('22784_2016-01-01','22784','0.1681','NIGER MOBILE','MOBILE',to_date('2016-01-01','YYYY-MM-DD HH24:MI:SS'),to_date('2016-12-01','YYYY-MM-DD HH24:MI:SS'));</v>
      </c>
    </row>
    <row r="6725" spans="1:8">
      <c r="A6725" s="11" t="s">
        <v>22948</v>
      </c>
      <c r="B6725" s="11" t="s">
        <v>9822</v>
      </c>
      <c r="C6725" s="18">
        <v>0.1681</v>
      </c>
      <c r="D6725" s="11" t="s">
        <v>9759</v>
      </c>
      <c r="E6725" s="11" t="s">
        <v>2190</v>
      </c>
      <c r="F6725" s="12" t="s">
        <v>30094</v>
      </c>
      <c r="G6725" s="12" t="s">
        <v>30095</v>
      </c>
      <c r="H6725" s="11" t="str">
        <f t="shared" si="105"/>
        <v>insert into BTRCOutgoingYRate (OID, prefix, outgoingYRateUSD, operatorName, operatorType, effectiveFrom, effectiveTo) values('22785_2016-01-01','22785','0.1681','NIGER MOBILE','MOBILE',to_date('2016-01-01','YYYY-MM-DD HH24:MI:SS'),to_date('2016-12-01','YYYY-MM-DD HH24:MI:SS'));</v>
      </c>
    </row>
    <row r="6726" spans="1:8">
      <c r="A6726" s="11" t="s">
        <v>22949</v>
      </c>
      <c r="B6726" s="11" t="s">
        <v>9823</v>
      </c>
      <c r="C6726" s="18">
        <v>0.1681</v>
      </c>
      <c r="D6726" s="11" t="s">
        <v>9759</v>
      </c>
      <c r="E6726" s="11" t="s">
        <v>2190</v>
      </c>
      <c r="F6726" s="12" t="s">
        <v>30094</v>
      </c>
      <c r="G6726" s="12" t="s">
        <v>30095</v>
      </c>
      <c r="H6726" s="11" t="str">
        <f t="shared" si="105"/>
        <v>insert into BTRCOutgoingYRate (OID, prefix, outgoingYRateUSD, operatorName, operatorType, effectiveFrom, effectiveTo) values('22787_2016-01-01','22787','0.1681','NIGER MOBILE','MOBILE',to_date('2016-01-01','YYYY-MM-DD HH24:MI:SS'),to_date('2016-12-01','YYYY-MM-DD HH24:MI:SS'));</v>
      </c>
    </row>
    <row r="6727" spans="1:8">
      <c r="A6727" s="11" t="s">
        <v>22950</v>
      </c>
      <c r="B6727" s="11" t="s">
        <v>9824</v>
      </c>
      <c r="C6727" s="18">
        <v>0.1681</v>
      </c>
      <c r="D6727" s="11" t="s">
        <v>9759</v>
      </c>
      <c r="E6727" s="11" t="s">
        <v>2190</v>
      </c>
      <c r="F6727" s="12" t="s">
        <v>30094</v>
      </c>
      <c r="G6727" s="12" t="s">
        <v>30095</v>
      </c>
      <c r="H6727" s="11" t="str">
        <f t="shared" si="105"/>
        <v>insert into BTRCOutgoingYRate (OID, prefix, outgoingYRateUSD, operatorName, operatorType, effectiveFrom, effectiveTo) values('22742_2016-01-01','22742','0.1681','NIGER MOBILE','MOBILE',to_date('2016-01-01','YYYY-MM-DD HH24:MI:SS'),to_date('2016-12-01','YYYY-MM-DD HH24:MI:SS'));</v>
      </c>
    </row>
    <row r="6728" spans="1:8">
      <c r="A6728" s="11" t="s">
        <v>22951</v>
      </c>
      <c r="B6728" s="11" t="s">
        <v>9825</v>
      </c>
      <c r="C6728" s="18">
        <v>0.1681</v>
      </c>
      <c r="D6728" s="11" t="s">
        <v>9759</v>
      </c>
      <c r="E6728" s="11" t="s">
        <v>2190</v>
      </c>
      <c r="F6728" s="12" t="s">
        <v>30094</v>
      </c>
      <c r="G6728" s="12" t="s">
        <v>30095</v>
      </c>
      <c r="H6728" s="11" t="str">
        <f t="shared" si="105"/>
        <v>insert into BTRCOutgoingYRate (OID, prefix, outgoingYRateUSD, operatorName, operatorType, effectiveFrom, effectiveTo) values('22743_2016-01-01','22743','0.1681','NIGER MOBILE','MOBILE',to_date('2016-01-01','YYYY-MM-DD HH24:MI:SS'),to_date('2016-12-01','YYYY-MM-DD HH24:MI:SS'));</v>
      </c>
    </row>
    <row r="6729" spans="1:8">
      <c r="A6729" s="11" t="s">
        <v>22952</v>
      </c>
      <c r="B6729" s="11" t="s">
        <v>9826</v>
      </c>
      <c r="C6729" s="18">
        <v>0.1681</v>
      </c>
      <c r="D6729" s="11" t="s">
        <v>9759</v>
      </c>
      <c r="E6729" s="11" t="s">
        <v>2190</v>
      </c>
      <c r="F6729" s="12" t="s">
        <v>30094</v>
      </c>
      <c r="G6729" s="12" t="s">
        <v>30095</v>
      </c>
      <c r="H6729" s="11" t="str">
        <f t="shared" si="105"/>
        <v>insert into BTRCOutgoingYRate (OID, prefix, outgoingYRateUSD, operatorName, operatorType, effectiveFrom, effectiveTo) values('22746_2016-01-01','22746','0.1681','NIGER MOBILE','MOBILE',to_date('2016-01-01','YYYY-MM-DD HH24:MI:SS'),to_date('2016-12-01','YYYY-MM-DD HH24:MI:SS'));</v>
      </c>
    </row>
    <row r="6730" spans="1:8">
      <c r="A6730" s="11" t="s">
        <v>22953</v>
      </c>
      <c r="B6730" s="11" t="s">
        <v>9827</v>
      </c>
      <c r="C6730" s="18">
        <v>0.1681</v>
      </c>
      <c r="D6730" s="11" t="s">
        <v>9759</v>
      </c>
      <c r="E6730" s="11" t="s">
        <v>2190</v>
      </c>
      <c r="F6730" s="12" t="s">
        <v>30094</v>
      </c>
      <c r="G6730" s="12" t="s">
        <v>30095</v>
      </c>
      <c r="H6730" s="11" t="str">
        <f t="shared" si="105"/>
        <v>insert into BTRCOutgoingYRate (OID, prefix, outgoingYRateUSD, operatorName, operatorType, effectiveFrom, effectiveTo) values('22748_2016-01-01','22748','0.1681','NIGER MOBILE','MOBILE',to_date('2016-01-01','YYYY-MM-DD HH24:MI:SS'),to_date('2016-12-01','YYYY-MM-DD HH24:MI:SS'));</v>
      </c>
    </row>
    <row r="6731" spans="1:8">
      <c r="A6731" s="11" t="s">
        <v>22954</v>
      </c>
      <c r="B6731" s="11" t="s">
        <v>9828</v>
      </c>
      <c r="C6731" s="18">
        <v>0.1681</v>
      </c>
      <c r="D6731" s="11" t="s">
        <v>9759</v>
      </c>
      <c r="E6731" s="11" t="s">
        <v>2190</v>
      </c>
      <c r="F6731" s="12" t="s">
        <v>30094</v>
      </c>
      <c r="G6731" s="12" t="s">
        <v>30095</v>
      </c>
      <c r="H6731" s="11" t="str">
        <f t="shared" si="105"/>
        <v>insert into BTRCOutgoingYRate (OID, prefix, outgoingYRateUSD, operatorName, operatorType, effectiveFrom, effectiveTo) values('22706_2016-01-01','22706','0.1681','NIGER MOBILE','MOBILE',to_date('2016-01-01','YYYY-MM-DD HH24:MI:SS'),to_date('2016-12-01','YYYY-MM-DD HH24:MI:SS'));</v>
      </c>
    </row>
    <row r="6732" spans="1:8">
      <c r="A6732" s="11" t="s">
        <v>22955</v>
      </c>
      <c r="B6732" s="11" t="s">
        <v>9829</v>
      </c>
      <c r="C6732" s="18">
        <v>0.1681</v>
      </c>
      <c r="D6732" s="11" t="s">
        <v>9759</v>
      </c>
      <c r="E6732" s="11" t="s">
        <v>2190</v>
      </c>
      <c r="F6732" s="12" t="s">
        <v>30094</v>
      </c>
      <c r="G6732" s="12" t="s">
        <v>30095</v>
      </c>
      <c r="H6732" s="11" t="str">
        <f t="shared" si="105"/>
        <v>insert into BTRCOutgoingYRate (OID, prefix, outgoingYRateUSD, operatorName, operatorType, effectiveFrom, effectiveTo) values('22752_2016-01-01','22752','0.1681','NIGER MOBILE','MOBILE',to_date('2016-01-01','YYYY-MM-DD HH24:MI:SS'),to_date('2016-12-01','YYYY-MM-DD HH24:MI:SS'));</v>
      </c>
    </row>
    <row r="6733" spans="1:8">
      <c r="A6733" s="11" t="s">
        <v>22956</v>
      </c>
      <c r="B6733" s="11" t="s">
        <v>9830</v>
      </c>
      <c r="C6733" s="18">
        <v>0.1681</v>
      </c>
      <c r="D6733" s="11" t="s">
        <v>9759</v>
      </c>
      <c r="E6733" s="11" t="s">
        <v>2190</v>
      </c>
      <c r="F6733" s="12" t="s">
        <v>30094</v>
      </c>
      <c r="G6733" s="12" t="s">
        <v>30095</v>
      </c>
      <c r="H6733" s="11" t="str">
        <f t="shared" si="105"/>
        <v>insert into BTRCOutgoingYRate (OID, prefix, outgoingYRateUSD, operatorName, operatorType, effectiveFrom, effectiveTo) values('22750_2016-01-01','22750','0.1681','NIGER MOBILE','MOBILE',to_date('2016-01-01','YYYY-MM-DD HH24:MI:SS'),to_date('2016-12-01','YYYY-MM-DD HH24:MI:SS'));</v>
      </c>
    </row>
    <row r="6734" spans="1:8">
      <c r="A6734" s="11" t="s">
        <v>22957</v>
      </c>
      <c r="B6734" s="11" t="s">
        <v>9831</v>
      </c>
      <c r="C6734" s="18">
        <v>0.1681</v>
      </c>
      <c r="D6734" s="11" t="s">
        <v>9759</v>
      </c>
      <c r="E6734" s="11" t="s">
        <v>2190</v>
      </c>
      <c r="F6734" s="12" t="s">
        <v>30094</v>
      </c>
      <c r="G6734" s="12" t="s">
        <v>30095</v>
      </c>
      <c r="H6734" s="11" t="str">
        <f t="shared" si="105"/>
        <v>insert into BTRCOutgoingYRate (OID, prefix, outgoingYRateUSD, operatorName, operatorType, effectiveFrom, effectiveTo) values('22749_2016-01-01','22749','0.1681','NIGER MOBILE','MOBILE',to_date('2016-01-01','YYYY-MM-DD HH24:MI:SS'),to_date('2016-12-01','YYYY-MM-DD HH24:MI:SS'));</v>
      </c>
    </row>
    <row r="6735" spans="1:8">
      <c r="A6735" s="11" t="s">
        <v>22958</v>
      </c>
      <c r="B6735" s="11" t="s">
        <v>9832</v>
      </c>
      <c r="C6735" s="18">
        <v>0.1681</v>
      </c>
      <c r="D6735" s="11" t="s">
        <v>9759</v>
      </c>
      <c r="E6735" s="11" t="s">
        <v>2190</v>
      </c>
      <c r="F6735" s="12" t="s">
        <v>30094</v>
      </c>
      <c r="G6735" s="12" t="s">
        <v>30095</v>
      </c>
      <c r="H6735" s="11" t="str">
        <f t="shared" si="105"/>
        <v>insert into BTRCOutgoingYRate (OID, prefix, outgoingYRateUSD, operatorName, operatorType, effectiveFrom, effectiveTo) values('22753_2016-01-01','22753','0.1681','NIGER MOBILE','MOBILE',to_date('2016-01-01','YYYY-MM-DD HH24:MI:SS'),to_date('2016-12-01','YYYY-MM-DD HH24:MI:SS'));</v>
      </c>
    </row>
    <row r="6736" spans="1:8">
      <c r="A6736" s="11" t="s">
        <v>22959</v>
      </c>
      <c r="B6736" s="11" t="s">
        <v>9833</v>
      </c>
      <c r="C6736" s="18">
        <v>0.1216</v>
      </c>
      <c r="D6736" s="11" t="s">
        <v>9834</v>
      </c>
      <c r="E6736" s="11" t="s">
        <v>2227</v>
      </c>
      <c r="F6736" s="12" t="s">
        <v>30094</v>
      </c>
      <c r="G6736" s="12" t="s">
        <v>30095</v>
      </c>
      <c r="H6736" s="11" t="str">
        <f t="shared" si="105"/>
        <v>insert into BTRCOutgoingYRate (OID, prefix, outgoingYRateUSD, operatorName, operatorType, effectiveFrom, effectiveTo) values('234946_2016-01-01','234946','0.1216','Nigeria - Fixed VGC','FIXED',to_date('2016-01-01','YYYY-MM-DD HH24:MI:SS'),to_date('2016-12-01','YYYY-MM-DD HH24:MI:SS'));</v>
      </c>
    </row>
    <row r="6737" spans="1:8">
      <c r="A6737" s="11" t="s">
        <v>22960</v>
      </c>
      <c r="B6737" s="11" t="s">
        <v>9835</v>
      </c>
      <c r="C6737" s="18">
        <v>0.1226</v>
      </c>
      <c r="D6737" s="11" t="s">
        <v>9836</v>
      </c>
      <c r="E6737" s="11" t="s">
        <v>2190</v>
      </c>
      <c r="F6737" s="12" t="s">
        <v>30094</v>
      </c>
      <c r="G6737" s="12" t="s">
        <v>30095</v>
      </c>
      <c r="H6737" s="11" t="str">
        <f t="shared" si="105"/>
        <v>insert into BTRCOutgoingYRate (OID, prefix, outgoingYRateUSD, operatorName, operatorType, effectiveFrom, effectiveTo) values('234948_2016-01-01','234948','0.1226','Nigeria - Mobile Zoom','MOBILE',to_date('2016-01-01','YYYY-MM-DD HH24:MI:SS'),to_date('2016-12-01','YYYY-MM-DD HH24:MI:SS'));</v>
      </c>
    </row>
    <row r="6738" spans="1:8">
      <c r="A6738" s="11" t="s">
        <v>22961</v>
      </c>
      <c r="B6738" s="11" t="s">
        <v>9837</v>
      </c>
      <c r="C6738" s="18">
        <v>0.1226</v>
      </c>
      <c r="D6738" s="11" t="s">
        <v>9838</v>
      </c>
      <c r="E6738" s="11" t="s">
        <v>2190</v>
      </c>
      <c r="F6738" s="12" t="s">
        <v>30094</v>
      </c>
      <c r="G6738" s="12" t="s">
        <v>30095</v>
      </c>
      <c r="H6738" s="11" t="str">
        <f t="shared" si="105"/>
        <v>insert into BTRCOutgoingYRate (OID, prefix, outgoingYRateUSD, operatorName, operatorType, effectiveFrom, effectiveTo) values('234804_2016-01-01','234804','0.1226','Nigeria Cellular MTel','MOBILE',to_date('2016-01-01','YYYY-MM-DD HH24:MI:SS'),to_date('2016-12-01','YYYY-MM-DD HH24:MI:SS'));</v>
      </c>
    </row>
    <row r="6739" spans="1:8">
      <c r="A6739" s="11" t="s">
        <v>22962</v>
      </c>
      <c r="B6739" s="11" t="s">
        <v>9839</v>
      </c>
      <c r="C6739" s="18">
        <v>0.1226</v>
      </c>
      <c r="D6739" s="11" t="s">
        <v>9840</v>
      </c>
      <c r="E6739" s="11" t="s">
        <v>2190</v>
      </c>
      <c r="F6739" s="12" t="s">
        <v>30094</v>
      </c>
      <c r="G6739" s="12" t="s">
        <v>30095</v>
      </c>
      <c r="H6739" s="11" t="str">
        <f t="shared" si="105"/>
        <v>insert into BTRCOutgoingYRate (OID, prefix, outgoingYRateUSD, operatorName, operatorType, effectiveFrom, effectiveTo) values('234809_2016-01-01','234809','0.1226','Nigeria Cellular Etisalat','MOBILE',to_date('2016-01-01','YYYY-MM-DD HH24:MI:SS'),to_date('2016-12-01','YYYY-MM-DD HH24:MI:SS'));</v>
      </c>
    </row>
    <row r="6740" spans="1:8">
      <c r="A6740" s="11" t="s">
        <v>22963</v>
      </c>
      <c r="B6740" s="11" t="s">
        <v>9841</v>
      </c>
      <c r="C6740" s="18">
        <v>0.1226</v>
      </c>
      <c r="D6740" s="11" t="s">
        <v>9842</v>
      </c>
      <c r="E6740" s="11" t="s">
        <v>2190</v>
      </c>
      <c r="F6740" s="12" t="s">
        <v>30094</v>
      </c>
      <c r="G6740" s="12" t="s">
        <v>30095</v>
      </c>
      <c r="H6740" s="11" t="str">
        <f t="shared" si="105"/>
        <v>insert into BTRCOutgoingYRate (OID, prefix, outgoingYRateUSD, operatorName, operatorType, effectiveFrom, effectiveTo) values('234181_2016-01-01','234181','0.1226','Nigeria CDMA Mobile Starcomms','MOBILE',to_date('2016-01-01','YYYY-MM-DD HH24:MI:SS'),to_date('2016-12-01','YYYY-MM-DD HH24:MI:SS'));</v>
      </c>
    </row>
    <row r="6741" spans="1:8">
      <c r="A6741" s="11" t="s">
        <v>22964</v>
      </c>
      <c r="B6741" s="11" t="s">
        <v>9843</v>
      </c>
      <c r="C6741" s="18">
        <v>0.1226</v>
      </c>
      <c r="D6741" s="11" t="s">
        <v>9836</v>
      </c>
      <c r="E6741" s="11" t="s">
        <v>2190</v>
      </c>
      <c r="F6741" s="12" t="s">
        <v>30094</v>
      </c>
      <c r="G6741" s="12" t="s">
        <v>30095</v>
      </c>
      <c r="H6741" s="11" t="str">
        <f t="shared" si="105"/>
        <v>insert into BTRCOutgoingYRate (OID, prefix, outgoingYRateUSD, operatorName, operatorType, effectiveFrom, effectiveTo) values('234434_2016-01-01','234434','0.1226','Nigeria - Mobile Zoom','MOBILE',to_date('2016-01-01','YYYY-MM-DD HH24:MI:SS'),to_date('2016-12-01','YYYY-MM-DD HH24:MI:SS'));</v>
      </c>
    </row>
    <row r="6742" spans="1:8">
      <c r="A6742" s="11" t="s">
        <v>22965</v>
      </c>
      <c r="B6742" s="11" t="s">
        <v>9844</v>
      </c>
      <c r="C6742" s="18">
        <v>0.1226</v>
      </c>
      <c r="D6742" s="11" t="s">
        <v>9836</v>
      </c>
      <c r="E6742" s="11" t="s">
        <v>2190</v>
      </c>
      <c r="F6742" s="12" t="s">
        <v>30094</v>
      </c>
      <c r="G6742" s="12" t="s">
        <v>30095</v>
      </c>
      <c r="H6742" s="11" t="str">
        <f t="shared" si="105"/>
        <v>insert into BTRCOutgoingYRate (OID, prefix, outgoingYRateUSD, operatorName, operatorType, effectiveFrom, effectiveTo) values('234484_2016-01-01','234484','0.1226','Nigeria - Mobile Zoom','MOBILE',to_date('2016-01-01','YYYY-MM-DD HH24:MI:SS'),to_date('2016-12-01','YYYY-MM-DD HH24:MI:SS'));</v>
      </c>
    </row>
    <row r="6743" spans="1:8">
      <c r="A6743" s="11" t="s">
        <v>22966</v>
      </c>
      <c r="B6743" s="11" t="s">
        <v>9845</v>
      </c>
      <c r="C6743" s="18">
        <v>0.1226</v>
      </c>
      <c r="D6743" s="11" t="s">
        <v>9836</v>
      </c>
      <c r="E6743" s="11" t="s">
        <v>2190</v>
      </c>
      <c r="F6743" s="12" t="s">
        <v>30094</v>
      </c>
      <c r="G6743" s="12" t="s">
        <v>30095</v>
      </c>
      <c r="H6743" s="11" t="str">
        <f t="shared" si="105"/>
        <v>insert into BTRCOutgoingYRate (OID, prefix, outgoingYRateUSD, operatorName, operatorType, effectiveFrom, effectiveTo) values('2345_2016-01-01','2345','0.1226','Nigeria - Mobile Zoom','MOBILE',to_date('2016-01-01','YYYY-MM-DD HH24:MI:SS'),to_date('2016-12-01','YYYY-MM-DD HH24:MI:SS'));</v>
      </c>
    </row>
    <row r="6744" spans="1:8">
      <c r="A6744" s="11" t="s">
        <v>22967</v>
      </c>
      <c r="B6744" s="11" t="s">
        <v>9846</v>
      </c>
      <c r="C6744" s="18">
        <v>0.1226</v>
      </c>
      <c r="D6744" s="11" t="s">
        <v>9836</v>
      </c>
      <c r="E6744" s="11" t="s">
        <v>2190</v>
      </c>
      <c r="F6744" s="12" t="s">
        <v>30094</v>
      </c>
      <c r="G6744" s="12" t="s">
        <v>30095</v>
      </c>
      <c r="H6744" s="11" t="str">
        <f t="shared" si="105"/>
        <v>insert into BTRCOutgoingYRate (OID, prefix, outgoingYRateUSD, operatorName, operatorType, effectiveFrom, effectiveTo) values('2346_2016-01-01','2346','0.1226','Nigeria - Mobile Zoom','MOBILE',to_date('2016-01-01','YYYY-MM-DD HH24:MI:SS'),to_date('2016-12-01','YYYY-MM-DD HH24:MI:SS'));</v>
      </c>
    </row>
    <row r="6745" spans="1:8">
      <c r="A6745" s="11" t="s">
        <v>22968</v>
      </c>
      <c r="B6745" s="11" t="s">
        <v>9847</v>
      </c>
      <c r="C6745" s="18">
        <v>0.1226</v>
      </c>
      <c r="D6745" s="11" t="s">
        <v>9836</v>
      </c>
      <c r="E6745" s="11" t="s">
        <v>2190</v>
      </c>
      <c r="F6745" s="12" t="s">
        <v>30094</v>
      </c>
      <c r="G6745" s="12" t="s">
        <v>30095</v>
      </c>
      <c r="H6745" s="11" t="str">
        <f t="shared" si="105"/>
        <v>insert into BTRCOutgoingYRate (OID, prefix, outgoingYRateUSD, operatorName, operatorType, effectiveFrom, effectiveTo) values('234825_2016-01-01','234825','0.1226','Nigeria - Mobile Zoom','MOBILE',to_date('2016-01-01','YYYY-MM-DD HH24:MI:SS'),to_date('2016-12-01','YYYY-MM-DD HH24:MI:SS'));</v>
      </c>
    </row>
    <row r="6746" spans="1:8">
      <c r="A6746" s="11" t="s">
        <v>22969</v>
      </c>
      <c r="B6746" s="11" t="s">
        <v>9848</v>
      </c>
      <c r="C6746" s="18">
        <v>0.1226</v>
      </c>
      <c r="D6746" s="11" t="s">
        <v>9836</v>
      </c>
      <c r="E6746" s="11" t="s">
        <v>2190</v>
      </c>
      <c r="F6746" s="12" t="s">
        <v>30094</v>
      </c>
      <c r="G6746" s="12" t="s">
        <v>30095</v>
      </c>
      <c r="H6746" s="11" t="str">
        <f t="shared" si="105"/>
        <v>insert into BTRCOutgoingYRate (OID, prefix, outgoingYRateUSD, operatorName, operatorType, effectiveFrom, effectiveTo) values('234874_2016-01-01','234874','0.1226','Nigeria - Mobile Zoom','MOBILE',to_date('2016-01-01','YYYY-MM-DD HH24:MI:SS'),to_date('2016-12-01','YYYY-MM-DD HH24:MI:SS'));</v>
      </c>
    </row>
    <row r="6747" spans="1:8">
      <c r="A6747" s="11" t="s">
        <v>23497</v>
      </c>
      <c r="B6747" s="11" t="s">
        <v>10510</v>
      </c>
      <c r="C6747" s="18">
        <v>0.1226</v>
      </c>
      <c r="D6747" s="11" t="s">
        <v>10511</v>
      </c>
      <c r="E6747" s="11" t="s">
        <v>2190</v>
      </c>
      <c r="F6747" s="12" t="s">
        <v>30094</v>
      </c>
      <c r="G6747" s="12" t="s">
        <v>30095</v>
      </c>
      <c r="H6747" s="11" t="str">
        <f t="shared" si="105"/>
        <v>insert into BTRCOutgoingYRate (OID, prefix, outgoingYRateUSD, operatorName, operatorType, effectiveFrom, effectiveTo) values('234819_2016-01-01','234819','0.1226','Nigeria-Starcomms-Mobile','MOBILE',to_date('2016-01-01','YYYY-MM-DD HH24:MI:SS'),to_date('2016-12-01','YYYY-MM-DD HH24:MI:SS'));</v>
      </c>
    </row>
    <row r="6748" spans="1:8">
      <c r="A6748" s="11" t="s">
        <v>23498</v>
      </c>
      <c r="B6748" s="11" t="s">
        <v>10512</v>
      </c>
      <c r="C6748" s="18">
        <v>0.14149999999999999</v>
      </c>
      <c r="D6748" s="11" t="s">
        <v>10513</v>
      </c>
      <c r="E6748" s="11" t="s">
        <v>2227</v>
      </c>
      <c r="F6748" s="12" t="s">
        <v>30094</v>
      </c>
      <c r="G6748" s="12" t="s">
        <v>30095</v>
      </c>
      <c r="H6748" s="11" t="str">
        <f t="shared" si="105"/>
        <v>insert into BTRCOutgoingYRate (OID, prefix, outgoingYRateUSD, operatorName, operatorType, effectiveFrom, effectiveTo) values('234157_2016-01-01','234157','0.1415','Nigeria-Special-Service','FIXED',to_date('2016-01-01','YYYY-MM-DD HH24:MI:SS'),to_date('2016-12-01','YYYY-MM-DD HH24:MI:SS'));</v>
      </c>
    </row>
    <row r="6749" spans="1:8">
      <c r="A6749" s="11" t="s">
        <v>23499</v>
      </c>
      <c r="B6749" s="11" t="s">
        <v>1724</v>
      </c>
      <c r="C6749" s="18">
        <v>0.1216</v>
      </c>
      <c r="D6749" s="11" t="s">
        <v>10514</v>
      </c>
      <c r="E6749" s="11" t="s">
        <v>2227</v>
      </c>
      <c r="F6749" s="12" t="s">
        <v>30094</v>
      </c>
      <c r="G6749" s="12" t="s">
        <v>30095</v>
      </c>
      <c r="H6749" s="11" t="str">
        <f t="shared" si="105"/>
        <v>insert into BTRCOutgoingYRate (OID, prefix, outgoingYRateUSD, operatorName, operatorType, effectiveFrom, effectiveTo) values('234_2016-01-01','234','0.1216','Nigeria-ROC-Fixed','FIXED',to_date('2016-01-01','YYYY-MM-DD HH24:MI:SS'),to_date('2016-12-01','YYYY-MM-DD HH24:MI:SS'));</v>
      </c>
    </row>
    <row r="6750" spans="1:8">
      <c r="A6750" s="11" t="s">
        <v>23500</v>
      </c>
      <c r="B6750" s="11" t="s">
        <v>10515</v>
      </c>
      <c r="C6750" s="18">
        <v>0.1226</v>
      </c>
      <c r="D6750" s="11" t="s">
        <v>10516</v>
      </c>
      <c r="E6750" s="11" t="s">
        <v>2190</v>
      </c>
      <c r="F6750" s="12" t="s">
        <v>30094</v>
      </c>
      <c r="G6750" s="12" t="s">
        <v>30095</v>
      </c>
      <c r="H6750" s="11" t="str">
        <f t="shared" si="105"/>
        <v>insert into BTRCOutgoingYRate (OID, prefix, outgoingYRateUSD, operatorName, operatorType, effectiveFrom, effectiveTo) values('234165_2016-01-01','234165','0.1226','NIGERIA-RELTEL','MOBILE',to_date('2016-01-01','YYYY-MM-DD HH24:MI:SS'),to_date('2016-12-01','YYYY-MM-DD HH24:MI:SS'));</v>
      </c>
    </row>
    <row r="6751" spans="1:8">
      <c r="A6751" s="11" t="s">
        <v>23501</v>
      </c>
      <c r="B6751" s="11" t="s">
        <v>10517</v>
      </c>
      <c r="C6751" s="18">
        <v>0.1226</v>
      </c>
      <c r="D6751" s="11" t="s">
        <v>10516</v>
      </c>
      <c r="E6751" s="11" t="s">
        <v>2190</v>
      </c>
      <c r="F6751" s="12" t="s">
        <v>30094</v>
      </c>
      <c r="G6751" s="12" t="s">
        <v>30095</v>
      </c>
      <c r="H6751" s="11" t="str">
        <f t="shared" si="105"/>
        <v>insert into BTRCOutgoingYRate (OID, prefix, outgoingYRateUSD, operatorName, operatorType, effectiveFrom, effectiveTo) values('234166_2016-01-01','234166','0.1226','NIGERIA-RELTEL','MOBILE',to_date('2016-01-01','YYYY-MM-DD HH24:MI:SS'),to_date('2016-12-01','YYYY-MM-DD HH24:MI:SS'));</v>
      </c>
    </row>
    <row r="6752" spans="1:8">
      <c r="A6752" s="11" t="s">
        <v>23502</v>
      </c>
      <c r="B6752" s="11" t="s">
        <v>10518</v>
      </c>
      <c r="C6752" s="18">
        <v>0.1226</v>
      </c>
      <c r="D6752" s="11" t="s">
        <v>10516</v>
      </c>
      <c r="E6752" s="11" t="s">
        <v>2190</v>
      </c>
      <c r="F6752" s="12" t="s">
        <v>30094</v>
      </c>
      <c r="G6752" s="12" t="s">
        <v>30095</v>
      </c>
      <c r="H6752" s="11" t="str">
        <f t="shared" si="105"/>
        <v>insert into BTRCOutgoingYRate (OID, prefix, outgoingYRateUSD, operatorName, operatorType, effectiveFrom, effectiveTo) values('234248_2016-01-01','234248','0.1226','NIGERIA-RELTEL','MOBILE',to_date('2016-01-01','YYYY-MM-DD HH24:MI:SS'),to_date('2016-12-01','YYYY-MM-DD HH24:MI:SS'));</v>
      </c>
    </row>
    <row r="6753" spans="1:8">
      <c r="A6753" s="11" t="s">
        <v>23503</v>
      </c>
      <c r="B6753" s="11" t="s">
        <v>10519</v>
      </c>
      <c r="C6753" s="18">
        <v>0.1216</v>
      </c>
      <c r="D6753" s="11" t="s">
        <v>10516</v>
      </c>
      <c r="E6753" s="11" t="s">
        <v>2227</v>
      </c>
      <c r="F6753" s="12" t="s">
        <v>30094</v>
      </c>
      <c r="G6753" s="12" t="s">
        <v>30095</v>
      </c>
      <c r="H6753" s="11" t="str">
        <f t="shared" si="105"/>
        <v>insert into BTRCOutgoingYRate (OID, prefix, outgoingYRateUSD, operatorName, operatorType, effectiveFrom, effectiveTo) values('234424_2016-01-01','234424','0.1216','NIGERIA-RELTEL','FIXED',to_date('2016-01-01','YYYY-MM-DD HH24:MI:SS'),to_date('2016-12-01','YYYY-MM-DD HH24:MI:SS'));</v>
      </c>
    </row>
    <row r="6754" spans="1:8">
      <c r="A6754" s="11" t="s">
        <v>23504</v>
      </c>
      <c r="B6754" s="11" t="s">
        <v>10520</v>
      </c>
      <c r="C6754" s="18">
        <v>0.1216</v>
      </c>
      <c r="D6754" s="11" t="s">
        <v>10516</v>
      </c>
      <c r="E6754" s="11" t="s">
        <v>2227</v>
      </c>
      <c r="F6754" s="12" t="s">
        <v>30094</v>
      </c>
      <c r="G6754" s="12" t="s">
        <v>30095</v>
      </c>
      <c r="H6754" s="11" t="str">
        <f t="shared" si="105"/>
        <v>insert into BTRCOutgoingYRate (OID, prefix, outgoingYRateUSD, operatorName, operatorType, effectiveFrom, effectiveTo) values('234425_2016-01-01','234425','0.1216','NIGERIA-RELTEL','FIXED',to_date('2016-01-01','YYYY-MM-DD HH24:MI:SS'),to_date('2016-12-01','YYYY-MM-DD HH24:MI:SS'));</v>
      </c>
    </row>
    <row r="6755" spans="1:8">
      <c r="A6755" s="11" t="s">
        <v>23505</v>
      </c>
      <c r="B6755" s="11" t="s">
        <v>10521</v>
      </c>
      <c r="C6755" s="18">
        <v>0.1216</v>
      </c>
      <c r="D6755" s="11" t="s">
        <v>10516</v>
      </c>
      <c r="E6755" s="11" t="s">
        <v>2227</v>
      </c>
      <c r="F6755" s="12" t="s">
        <v>30094</v>
      </c>
      <c r="G6755" s="12" t="s">
        <v>30095</v>
      </c>
      <c r="H6755" s="11" t="str">
        <f t="shared" si="105"/>
        <v>insert into BTRCOutgoingYRate (OID, prefix, outgoingYRateUSD, operatorName, operatorType, effectiveFrom, effectiveTo) values('234464_2016-01-01','234464','0.1216','NIGERIA-RELTEL','FIXED',to_date('2016-01-01','YYYY-MM-DD HH24:MI:SS'),to_date('2016-12-01','YYYY-MM-DD HH24:MI:SS'));</v>
      </c>
    </row>
    <row r="6756" spans="1:8">
      <c r="A6756" s="11" t="s">
        <v>23506</v>
      </c>
      <c r="B6756" s="11" t="s">
        <v>10522</v>
      </c>
      <c r="C6756" s="18">
        <v>0.1216</v>
      </c>
      <c r="D6756" s="11" t="s">
        <v>10516</v>
      </c>
      <c r="E6756" s="11" t="s">
        <v>2227</v>
      </c>
      <c r="F6756" s="12" t="s">
        <v>30094</v>
      </c>
      <c r="G6756" s="12" t="s">
        <v>30095</v>
      </c>
      <c r="H6756" s="11" t="str">
        <f t="shared" si="105"/>
        <v>insert into BTRCOutgoingYRate (OID, prefix, outgoingYRateUSD, operatorName, operatorType, effectiveFrom, effectiveTo) values('234465_2016-01-01','234465','0.1216','NIGERIA-RELTEL','FIXED',to_date('2016-01-01','YYYY-MM-DD HH24:MI:SS'),to_date('2016-12-01','YYYY-MM-DD HH24:MI:SS'));</v>
      </c>
    </row>
    <row r="6757" spans="1:8">
      <c r="A6757" s="11" t="s">
        <v>23507</v>
      </c>
      <c r="B6757" s="11" t="s">
        <v>10523</v>
      </c>
      <c r="C6757" s="18">
        <v>0.1226</v>
      </c>
      <c r="D6757" s="11" t="s">
        <v>10524</v>
      </c>
      <c r="E6757" s="11" t="s">
        <v>2190</v>
      </c>
      <c r="F6757" s="12" t="s">
        <v>30094</v>
      </c>
      <c r="G6757" s="12" t="s">
        <v>30095</v>
      </c>
      <c r="H6757" s="11" t="str">
        <f t="shared" si="105"/>
        <v>insert into BTRCOutgoingYRate (OID, prefix, outgoingYRateUSD, operatorName, operatorType, effectiveFrom, effectiveTo) values('23496_2016-01-01','23496','0.1226','NIGERIA-PREMIUM-MOBILE','MOBILE',to_date('2016-01-01','YYYY-MM-DD HH24:MI:SS'),to_date('2016-12-01','YYYY-MM-DD HH24:MI:SS'));</v>
      </c>
    </row>
    <row r="6758" spans="1:8">
      <c r="A6758" s="11" t="s">
        <v>23508</v>
      </c>
      <c r="B6758" s="11" t="s">
        <v>10525</v>
      </c>
      <c r="C6758" s="18">
        <v>0.1226</v>
      </c>
      <c r="D6758" s="11" t="s">
        <v>10526</v>
      </c>
      <c r="E6758" s="11" t="s">
        <v>2190</v>
      </c>
      <c r="F6758" s="12" t="s">
        <v>30094</v>
      </c>
      <c r="G6758" s="12" t="s">
        <v>30095</v>
      </c>
      <c r="H6758" s="11" t="str">
        <f t="shared" si="105"/>
        <v>insert into BTRCOutgoingYRate (OID, prefix, outgoingYRateUSD, operatorName, operatorType, effectiveFrom, effectiveTo) values('23480_2016-01-01','23480','0.1226','Nigeria-Other-Mobile','MOBILE',to_date('2016-01-01','YYYY-MM-DD HH24:MI:SS'),to_date('2016-12-01','YYYY-MM-DD HH24:MI:SS'));</v>
      </c>
    </row>
    <row r="6759" spans="1:8">
      <c r="A6759" s="11" t="s">
        <v>23509</v>
      </c>
      <c r="B6759" s="11" t="s">
        <v>10527</v>
      </c>
      <c r="C6759" s="18">
        <v>0.1216</v>
      </c>
      <c r="D6759" s="11" t="s">
        <v>10528</v>
      </c>
      <c r="E6759" s="11" t="s">
        <v>2227</v>
      </c>
      <c r="F6759" s="12" t="s">
        <v>30094</v>
      </c>
      <c r="G6759" s="12" t="s">
        <v>30095</v>
      </c>
      <c r="H6759" s="11" t="str">
        <f t="shared" si="105"/>
        <v>insert into BTRCOutgoingYRate (OID, prefix, outgoingYRateUSD, operatorName, operatorType, effectiveFrom, effectiveTo) values('234972_2016-01-01','234972','0.1216','NIGERIA-MTS','FIXED',to_date('2016-01-01','YYYY-MM-DD HH24:MI:SS'),to_date('2016-12-01','YYYY-MM-DD HH24:MI:SS'));</v>
      </c>
    </row>
    <row r="6760" spans="1:8">
      <c r="A6760" s="11" t="s">
        <v>23510</v>
      </c>
      <c r="B6760" s="11" t="s">
        <v>10529</v>
      </c>
      <c r="C6760" s="18">
        <v>0.1216</v>
      </c>
      <c r="D6760" s="11" t="s">
        <v>10528</v>
      </c>
      <c r="E6760" s="11" t="s">
        <v>2227</v>
      </c>
      <c r="F6760" s="12" t="s">
        <v>30094</v>
      </c>
      <c r="G6760" s="12" t="s">
        <v>30095</v>
      </c>
      <c r="H6760" s="11" t="str">
        <f t="shared" si="105"/>
        <v>insert into BTRCOutgoingYRate (OID, prefix, outgoingYRateUSD, operatorName, operatorType, effectiveFrom, effectiveTo) values('234170_2016-01-01','234170','0.1216','NIGERIA-MTS','FIXED',to_date('2016-01-01','YYYY-MM-DD HH24:MI:SS'),to_date('2016-12-01','YYYY-MM-DD HH24:MI:SS'));</v>
      </c>
    </row>
    <row r="6761" spans="1:8">
      <c r="A6761" s="11" t="s">
        <v>23511</v>
      </c>
      <c r="B6761" s="11" t="s">
        <v>10530</v>
      </c>
      <c r="C6761" s="18">
        <v>0.1226</v>
      </c>
      <c r="D6761" s="11" t="s">
        <v>10531</v>
      </c>
      <c r="E6761" s="11" t="s">
        <v>2190</v>
      </c>
      <c r="F6761" s="12" t="s">
        <v>30094</v>
      </c>
      <c r="G6761" s="12" t="s">
        <v>30095</v>
      </c>
      <c r="H6761" s="11" t="str">
        <f t="shared" si="105"/>
        <v>insert into BTRCOutgoingYRate (OID, prefix, outgoingYRateUSD, operatorName, operatorType, effectiveFrom, effectiveTo) values('234140_2016-01-01','234140','0.1226','NIGERIA-MOBILE CDMA','MOBILE',to_date('2016-01-01','YYYY-MM-DD HH24:MI:SS'),to_date('2016-12-01','YYYY-MM-DD HH24:MI:SS'));</v>
      </c>
    </row>
    <row r="6762" spans="1:8">
      <c r="A6762" s="11" t="s">
        <v>23512</v>
      </c>
      <c r="B6762" s="11" t="s">
        <v>10532</v>
      </c>
      <c r="C6762" s="18">
        <v>0.1226</v>
      </c>
      <c r="D6762" s="11" t="s">
        <v>10531</v>
      </c>
      <c r="E6762" s="11" t="s">
        <v>2190</v>
      </c>
      <c r="F6762" s="12" t="s">
        <v>30094</v>
      </c>
      <c r="G6762" s="12" t="s">
        <v>30095</v>
      </c>
      <c r="H6762" s="11" t="str">
        <f t="shared" si="105"/>
        <v>insert into BTRCOutgoingYRate (OID, prefix, outgoingYRateUSD, operatorName, operatorType, effectiveFrom, effectiveTo) values('234141_2016-01-01','234141','0.1226','NIGERIA-MOBILE CDMA','MOBILE',to_date('2016-01-01','YYYY-MM-DD HH24:MI:SS'),to_date('2016-12-01','YYYY-MM-DD HH24:MI:SS'));</v>
      </c>
    </row>
    <row r="6763" spans="1:8">
      <c r="A6763" s="11" t="s">
        <v>23513</v>
      </c>
      <c r="B6763" s="11" t="s">
        <v>10533</v>
      </c>
      <c r="C6763" s="18">
        <v>0.1226</v>
      </c>
      <c r="D6763" s="11" t="s">
        <v>10531</v>
      </c>
      <c r="E6763" s="11" t="s">
        <v>2190</v>
      </c>
      <c r="F6763" s="12" t="s">
        <v>30094</v>
      </c>
      <c r="G6763" s="12" t="s">
        <v>30095</v>
      </c>
      <c r="H6763" s="11" t="str">
        <f t="shared" si="105"/>
        <v>insert into BTRCOutgoingYRate (OID, prefix, outgoingYRateUSD, operatorName, operatorType, effectiveFrom, effectiveTo) values('234143_2016-01-01','234143','0.1226','NIGERIA-MOBILE CDMA','MOBILE',to_date('2016-01-01','YYYY-MM-DD HH24:MI:SS'),to_date('2016-12-01','YYYY-MM-DD HH24:MI:SS'));</v>
      </c>
    </row>
    <row r="6764" spans="1:8">
      <c r="A6764" s="11" t="s">
        <v>23514</v>
      </c>
      <c r="B6764" s="11" t="s">
        <v>10534</v>
      </c>
      <c r="C6764" s="18">
        <v>0.1226</v>
      </c>
      <c r="D6764" s="11" t="s">
        <v>10531</v>
      </c>
      <c r="E6764" s="11" t="s">
        <v>2190</v>
      </c>
      <c r="F6764" s="12" t="s">
        <v>30094</v>
      </c>
      <c r="G6764" s="12" t="s">
        <v>30095</v>
      </c>
      <c r="H6764" s="11" t="str">
        <f t="shared" si="105"/>
        <v>insert into BTRCOutgoingYRate (OID, prefix, outgoingYRateUSD, operatorName, operatorType, effectiveFrom, effectiveTo) values('234148_2016-01-01','234148','0.1226','NIGERIA-MOBILE CDMA','MOBILE',to_date('2016-01-01','YYYY-MM-DD HH24:MI:SS'),to_date('2016-12-01','YYYY-MM-DD HH24:MI:SS'));</v>
      </c>
    </row>
    <row r="6765" spans="1:8">
      <c r="A6765" s="11" t="s">
        <v>23515</v>
      </c>
      <c r="B6765" s="11" t="s">
        <v>10535</v>
      </c>
      <c r="C6765" s="18">
        <v>0.1226</v>
      </c>
      <c r="D6765" s="11" t="s">
        <v>10531</v>
      </c>
      <c r="E6765" s="11" t="s">
        <v>2190</v>
      </c>
      <c r="F6765" s="12" t="s">
        <v>30094</v>
      </c>
      <c r="G6765" s="12" t="s">
        <v>30095</v>
      </c>
      <c r="H6765" s="11" t="str">
        <f t="shared" si="105"/>
        <v>insert into BTRCOutgoingYRate (OID, prefix, outgoingYRateUSD, operatorName, operatorType, effectiveFrom, effectiveTo) values('234167_2016-01-01','234167','0.1226','NIGERIA-MOBILE CDMA','MOBILE',to_date('2016-01-01','YYYY-MM-DD HH24:MI:SS'),to_date('2016-12-01','YYYY-MM-DD HH24:MI:SS'));</v>
      </c>
    </row>
    <row r="6766" spans="1:8">
      <c r="A6766" s="11" t="s">
        <v>23516</v>
      </c>
      <c r="B6766" s="11" t="s">
        <v>10536</v>
      </c>
      <c r="C6766" s="18">
        <v>0.1226</v>
      </c>
      <c r="D6766" s="11" t="s">
        <v>10531</v>
      </c>
      <c r="E6766" s="11" t="s">
        <v>2190</v>
      </c>
      <c r="F6766" s="12" t="s">
        <v>30094</v>
      </c>
      <c r="G6766" s="12" t="s">
        <v>30095</v>
      </c>
      <c r="H6766" s="11" t="str">
        <f t="shared" si="105"/>
        <v>insert into BTRCOutgoingYRate (OID, prefix, outgoingYRateUSD, operatorName, operatorType, effectiveFrom, effectiveTo) values('234304_2016-01-01','234304','0.1226','NIGERIA-MOBILE CDMA','MOBILE',to_date('2016-01-01','YYYY-MM-DD HH24:MI:SS'),to_date('2016-12-01','YYYY-MM-DD HH24:MI:SS'));</v>
      </c>
    </row>
    <row r="6767" spans="1:8">
      <c r="A6767" s="11" t="s">
        <v>23517</v>
      </c>
      <c r="B6767" s="11" t="s">
        <v>10537</v>
      </c>
      <c r="C6767" s="18">
        <v>0.1226</v>
      </c>
      <c r="D6767" s="11" t="s">
        <v>10531</v>
      </c>
      <c r="E6767" s="11" t="s">
        <v>2190</v>
      </c>
      <c r="F6767" s="12" t="s">
        <v>30094</v>
      </c>
      <c r="G6767" s="12" t="s">
        <v>30095</v>
      </c>
      <c r="H6767" s="11" t="str">
        <f t="shared" si="105"/>
        <v>insert into BTRCOutgoingYRate (OID, prefix, outgoingYRateUSD, operatorName, operatorType, effectiveFrom, effectiveTo) values('234312_2016-01-01','234312','0.1226','NIGERIA-MOBILE CDMA','MOBILE',to_date('2016-01-01','YYYY-MM-DD HH24:MI:SS'),to_date('2016-12-01','YYYY-MM-DD HH24:MI:SS'));</v>
      </c>
    </row>
    <row r="6768" spans="1:8">
      <c r="A6768" s="11" t="s">
        <v>23518</v>
      </c>
      <c r="B6768" s="11" t="s">
        <v>10538</v>
      </c>
      <c r="C6768" s="18">
        <v>0.1226</v>
      </c>
      <c r="D6768" s="11" t="s">
        <v>10531</v>
      </c>
      <c r="E6768" s="11" t="s">
        <v>2190</v>
      </c>
      <c r="F6768" s="12" t="s">
        <v>30094</v>
      </c>
      <c r="G6768" s="12" t="s">
        <v>30095</v>
      </c>
      <c r="H6768" s="11" t="str">
        <f t="shared" si="105"/>
        <v>insert into BTRCOutgoingYRate (OID, prefix, outgoingYRateUSD, operatorName, operatorType, effectiveFrom, effectiveTo) values('234344_2016-01-01','234344','0.1226','NIGERIA-MOBILE CDMA','MOBILE',to_date('2016-01-01','YYYY-MM-DD HH24:MI:SS'),to_date('2016-12-01','YYYY-MM-DD HH24:MI:SS'));</v>
      </c>
    </row>
    <row r="6769" spans="1:8">
      <c r="A6769" s="11" t="s">
        <v>23519</v>
      </c>
      <c r="B6769" s="11" t="s">
        <v>10539</v>
      </c>
      <c r="C6769" s="18">
        <v>0.1226</v>
      </c>
      <c r="D6769" s="11" t="s">
        <v>10531</v>
      </c>
      <c r="E6769" s="11" t="s">
        <v>2190</v>
      </c>
      <c r="F6769" s="12" t="s">
        <v>30094</v>
      </c>
      <c r="G6769" s="12" t="s">
        <v>30095</v>
      </c>
      <c r="H6769" s="11" t="str">
        <f t="shared" si="105"/>
        <v>insert into BTRCOutgoingYRate (OID, prefix, outgoingYRateUSD, operatorName, operatorType, effectiveFrom, effectiveTo) values('234354_2016-01-01','234354','0.1226','NIGERIA-MOBILE CDMA','MOBILE',to_date('2016-01-01','YYYY-MM-DD HH24:MI:SS'),to_date('2016-12-01','YYYY-MM-DD HH24:MI:SS'));</v>
      </c>
    </row>
    <row r="6770" spans="1:8">
      <c r="A6770" s="11" t="s">
        <v>23520</v>
      </c>
      <c r="B6770" s="11" t="s">
        <v>10540</v>
      </c>
      <c r="C6770" s="18">
        <v>0.1226</v>
      </c>
      <c r="D6770" s="11" t="s">
        <v>10531</v>
      </c>
      <c r="E6770" s="11" t="s">
        <v>2190</v>
      </c>
      <c r="F6770" s="12" t="s">
        <v>30094</v>
      </c>
      <c r="G6770" s="12" t="s">
        <v>30095</v>
      </c>
      <c r="H6770" s="11" t="str">
        <f t="shared" si="105"/>
        <v>insert into BTRCOutgoingYRate (OID, prefix, outgoingYRateUSD, operatorName, operatorType, effectiveFrom, effectiveTo) values('234364_2016-01-01','234364','0.1226','NIGERIA-MOBILE CDMA','MOBILE',to_date('2016-01-01','YYYY-MM-DD HH24:MI:SS'),to_date('2016-12-01','YYYY-MM-DD HH24:MI:SS'));</v>
      </c>
    </row>
    <row r="6771" spans="1:8">
      <c r="A6771" s="11" t="s">
        <v>23521</v>
      </c>
      <c r="B6771" s="11" t="s">
        <v>10541</v>
      </c>
      <c r="C6771" s="18">
        <v>0.1226</v>
      </c>
      <c r="D6771" s="11" t="s">
        <v>10531</v>
      </c>
      <c r="E6771" s="11" t="s">
        <v>2190</v>
      </c>
      <c r="F6771" s="12" t="s">
        <v>30094</v>
      </c>
      <c r="G6771" s="12" t="s">
        <v>30095</v>
      </c>
      <c r="H6771" s="11" t="str">
        <f t="shared" si="105"/>
        <v>insert into BTRCOutgoingYRate (OID, prefix, outgoingYRateUSD, operatorName, operatorType, effectiveFrom, effectiveTo) values('234392_2016-01-01','234392','0.1226','NIGERIA-MOBILE CDMA','MOBILE',to_date('2016-01-01','YYYY-MM-DD HH24:MI:SS'),to_date('2016-12-01','YYYY-MM-DD HH24:MI:SS'));</v>
      </c>
    </row>
    <row r="6772" spans="1:8">
      <c r="A6772" s="11" t="s">
        <v>23522</v>
      </c>
      <c r="B6772" s="11" t="s">
        <v>10542</v>
      </c>
      <c r="C6772" s="18">
        <v>0.1226</v>
      </c>
      <c r="D6772" s="11" t="s">
        <v>10531</v>
      </c>
      <c r="E6772" s="11" t="s">
        <v>2190</v>
      </c>
      <c r="F6772" s="12" t="s">
        <v>30094</v>
      </c>
      <c r="G6772" s="12" t="s">
        <v>30095</v>
      </c>
      <c r="H6772" s="11" t="str">
        <f t="shared" si="105"/>
        <v>insert into BTRCOutgoingYRate (OID, prefix, outgoingYRateUSD, operatorName, operatorType, effectiveFrom, effectiveTo) values('234394_2016-01-01','234394','0.1226','NIGERIA-MOBILE CDMA','MOBILE',to_date('2016-01-01','YYYY-MM-DD HH24:MI:SS'),to_date('2016-12-01','YYYY-MM-DD HH24:MI:SS'));</v>
      </c>
    </row>
    <row r="6773" spans="1:8">
      <c r="A6773" s="11" t="s">
        <v>23523</v>
      </c>
      <c r="B6773" s="11" t="s">
        <v>10543</v>
      </c>
      <c r="C6773" s="18">
        <v>0.1226</v>
      </c>
      <c r="D6773" s="11" t="s">
        <v>10531</v>
      </c>
      <c r="E6773" s="11" t="s">
        <v>2190</v>
      </c>
      <c r="F6773" s="12" t="s">
        <v>30094</v>
      </c>
      <c r="G6773" s="12" t="s">
        <v>30095</v>
      </c>
      <c r="H6773" s="11" t="str">
        <f t="shared" si="105"/>
        <v>insert into BTRCOutgoingYRate (OID, prefix, outgoingYRateUSD, operatorName, operatorType, effectiveFrom, effectiveTo) values('234398_2016-01-01','234398','0.1226','NIGERIA-MOBILE CDMA','MOBILE',to_date('2016-01-01','YYYY-MM-DD HH24:MI:SS'),to_date('2016-12-01','YYYY-MM-DD HH24:MI:SS'));</v>
      </c>
    </row>
    <row r="6774" spans="1:8">
      <c r="A6774" s="11" t="s">
        <v>23524</v>
      </c>
      <c r="B6774" s="11" t="s">
        <v>10544</v>
      </c>
      <c r="C6774" s="18">
        <v>0.1226</v>
      </c>
      <c r="D6774" s="11" t="s">
        <v>10531</v>
      </c>
      <c r="E6774" s="11" t="s">
        <v>2190</v>
      </c>
      <c r="F6774" s="12" t="s">
        <v>30094</v>
      </c>
      <c r="G6774" s="12" t="s">
        <v>30095</v>
      </c>
      <c r="H6774" s="11" t="str">
        <f t="shared" si="105"/>
        <v>insert into BTRCOutgoingYRate (OID, prefix, outgoingYRateUSD, operatorName, operatorType, effectiveFrom, effectiveTo) values('234422_2016-01-01','234422','0.1226','NIGERIA-MOBILE CDMA','MOBILE',to_date('2016-01-01','YYYY-MM-DD HH24:MI:SS'),to_date('2016-12-01','YYYY-MM-DD HH24:MI:SS'));</v>
      </c>
    </row>
    <row r="6775" spans="1:8">
      <c r="A6775" s="11" t="s">
        <v>23525</v>
      </c>
      <c r="B6775" s="11" t="s">
        <v>10545</v>
      </c>
      <c r="C6775" s="18">
        <v>0.1226</v>
      </c>
      <c r="D6775" s="11" t="s">
        <v>10531</v>
      </c>
      <c r="E6775" s="11" t="s">
        <v>2190</v>
      </c>
      <c r="F6775" s="12" t="s">
        <v>30094</v>
      </c>
      <c r="G6775" s="12" t="s">
        <v>30095</v>
      </c>
      <c r="H6775" s="11" t="str">
        <f t="shared" si="105"/>
        <v>insert into BTRCOutgoingYRate (OID, prefix, outgoingYRateUSD, operatorName, operatorType, effectiveFrom, effectiveTo) values('234432_2016-01-01','234432','0.1226','NIGERIA-MOBILE CDMA','MOBILE',to_date('2016-01-01','YYYY-MM-DD HH24:MI:SS'),to_date('2016-12-01','YYYY-MM-DD HH24:MI:SS'));</v>
      </c>
    </row>
    <row r="6776" spans="1:8">
      <c r="A6776" s="11" t="s">
        <v>23526</v>
      </c>
      <c r="B6776" s="11" t="s">
        <v>10546</v>
      </c>
      <c r="C6776" s="18">
        <v>0.1226</v>
      </c>
      <c r="D6776" s="11" t="s">
        <v>10531</v>
      </c>
      <c r="E6776" s="11" t="s">
        <v>2190</v>
      </c>
      <c r="F6776" s="12" t="s">
        <v>30094</v>
      </c>
      <c r="G6776" s="12" t="s">
        <v>30095</v>
      </c>
      <c r="H6776" s="11" t="str">
        <f t="shared" si="105"/>
        <v>insert into BTRCOutgoingYRate (OID, prefix, outgoingYRateUSD, operatorName, operatorType, effectiveFrom, effectiveTo) values('234462_2016-01-01','234462','0.1226','NIGERIA-MOBILE CDMA','MOBILE',to_date('2016-01-01','YYYY-MM-DD HH24:MI:SS'),to_date('2016-12-01','YYYY-MM-DD HH24:MI:SS'));</v>
      </c>
    </row>
    <row r="6777" spans="1:8">
      <c r="A6777" s="11" t="s">
        <v>23527</v>
      </c>
      <c r="B6777" s="11" t="s">
        <v>10547</v>
      </c>
      <c r="C6777" s="18">
        <v>0.1226</v>
      </c>
      <c r="D6777" s="11" t="s">
        <v>10531</v>
      </c>
      <c r="E6777" s="11" t="s">
        <v>2190</v>
      </c>
      <c r="F6777" s="12" t="s">
        <v>30094</v>
      </c>
      <c r="G6777" s="12" t="s">
        <v>30095</v>
      </c>
      <c r="H6777" s="11" t="str">
        <f t="shared" si="105"/>
        <v>insert into BTRCOutgoingYRate (OID, prefix, outgoingYRateUSD, operatorName, operatorType, effectiveFrom, effectiveTo) values('234482_2016-01-01','234482','0.1226','NIGERIA-MOBILE CDMA','MOBILE',to_date('2016-01-01','YYYY-MM-DD HH24:MI:SS'),to_date('2016-12-01','YYYY-MM-DD HH24:MI:SS'));</v>
      </c>
    </row>
    <row r="6778" spans="1:8">
      <c r="A6778" s="11" t="s">
        <v>23528</v>
      </c>
      <c r="B6778" s="11" t="s">
        <v>10548</v>
      </c>
      <c r="C6778" s="18">
        <v>0.1226</v>
      </c>
      <c r="D6778" s="11" t="s">
        <v>10531</v>
      </c>
      <c r="E6778" s="11" t="s">
        <v>2190</v>
      </c>
      <c r="F6778" s="12" t="s">
        <v>30094</v>
      </c>
      <c r="G6778" s="12" t="s">
        <v>30095</v>
      </c>
      <c r="H6778" s="11" t="str">
        <f t="shared" si="105"/>
        <v>insert into BTRCOutgoingYRate (OID, prefix, outgoingYRateUSD, operatorName, operatorType, effectiveFrom, effectiveTo) values('234822_2016-01-01','234822','0.1226','NIGERIA-MOBILE CDMA','MOBILE',to_date('2016-01-01','YYYY-MM-DD HH24:MI:SS'),to_date('2016-12-01','YYYY-MM-DD HH24:MI:SS'));</v>
      </c>
    </row>
    <row r="6779" spans="1:8">
      <c r="A6779" s="11" t="s">
        <v>23529</v>
      </c>
      <c r="B6779" s="11" t="s">
        <v>10549</v>
      </c>
      <c r="C6779" s="18">
        <v>0.1226</v>
      </c>
      <c r="D6779" s="11" t="s">
        <v>10531</v>
      </c>
      <c r="E6779" s="11" t="s">
        <v>2190</v>
      </c>
      <c r="F6779" s="12" t="s">
        <v>30094</v>
      </c>
      <c r="G6779" s="12" t="s">
        <v>30095</v>
      </c>
      <c r="H6779" s="11" t="str">
        <f t="shared" si="105"/>
        <v>insert into BTRCOutgoingYRate (OID, prefix, outgoingYRateUSD, operatorName, operatorType, effectiveFrom, effectiveTo) values('234828_2016-01-01','234828','0.1226','NIGERIA-MOBILE CDMA','MOBILE',to_date('2016-01-01','YYYY-MM-DD HH24:MI:SS'),to_date('2016-12-01','YYYY-MM-DD HH24:MI:SS'));</v>
      </c>
    </row>
    <row r="6780" spans="1:8">
      <c r="A6780" s="11" t="s">
        <v>23530</v>
      </c>
      <c r="B6780" s="11" t="s">
        <v>10550</v>
      </c>
      <c r="C6780" s="18">
        <v>0.1226</v>
      </c>
      <c r="D6780" s="11" t="s">
        <v>10531</v>
      </c>
      <c r="E6780" s="11" t="s">
        <v>2190</v>
      </c>
      <c r="F6780" s="12" t="s">
        <v>30094</v>
      </c>
      <c r="G6780" s="12" t="s">
        <v>30095</v>
      </c>
      <c r="H6780" s="11" t="str">
        <f t="shared" si="105"/>
        <v>insert into BTRCOutgoingYRate (OID, prefix, outgoingYRateUSD, operatorName, operatorType, effectiveFrom, effectiveTo) values('234834_2016-01-01','234834','0.1226','NIGERIA-MOBILE CDMA','MOBILE',to_date('2016-01-01','YYYY-MM-DD HH24:MI:SS'),to_date('2016-12-01','YYYY-MM-DD HH24:MI:SS'));</v>
      </c>
    </row>
    <row r="6781" spans="1:8">
      <c r="A6781" s="11" t="s">
        <v>23531</v>
      </c>
      <c r="B6781" s="11" t="s">
        <v>10551</v>
      </c>
      <c r="C6781" s="18">
        <v>0.1226</v>
      </c>
      <c r="D6781" s="11" t="s">
        <v>10531</v>
      </c>
      <c r="E6781" s="11" t="s">
        <v>2190</v>
      </c>
      <c r="F6781" s="12" t="s">
        <v>30094</v>
      </c>
      <c r="G6781" s="12" t="s">
        <v>30095</v>
      </c>
      <c r="H6781" s="11" t="str">
        <f t="shared" si="105"/>
        <v>insert into BTRCOutgoingYRate (OID, prefix, outgoingYRateUSD, operatorName, operatorType, effectiveFrom, effectiveTo) values('234843_2016-01-01','234843','0.1226','NIGERIA-MOBILE CDMA','MOBILE',to_date('2016-01-01','YYYY-MM-DD HH24:MI:SS'),to_date('2016-12-01','YYYY-MM-DD HH24:MI:SS'));</v>
      </c>
    </row>
    <row r="6782" spans="1:8">
      <c r="A6782" s="11" t="s">
        <v>23532</v>
      </c>
      <c r="B6782" s="11" t="s">
        <v>10552</v>
      </c>
      <c r="C6782" s="18">
        <v>0.1226</v>
      </c>
      <c r="D6782" s="11" t="s">
        <v>10531</v>
      </c>
      <c r="E6782" s="11" t="s">
        <v>2190</v>
      </c>
      <c r="F6782" s="12" t="s">
        <v>30094</v>
      </c>
      <c r="G6782" s="12" t="s">
        <v>30095</v>
      </c>
      <c r="H6782" s="11" t="str">
        <f t="shared" si="105"/>
        <v>insert into BTRCOutgoingYRate (OID, prefix, outgoingYRateUSD, operatorName, operatorType, effectiveFrom, effectiveTo) values('234852_2016-01-01','234852','0.1226','NIGERIA-MOBILE CDMA','MOBILE',to_date('2016-01-01','YYYY-MM-DD HH24:MI:SS'),to_date('2016-12-01','YYYY-MM-DD HH24:MI:SS'));</v>
      </c>
    </row>
    <row r="6783" spans="1:8">
      <c r="A6783" s="11" t="s">
        <v>23533</v>
      </c>
      <c r="B6783" s="11" t="s">
        <v>10553</v>
      </c>
      <c r="C6783" s="18">
        <v>0.1226</v>
      </c>
      <c r="D6783" s="11" t="s">
        <v>10531</v>
      </c>
      <c r="E6783" s="11" t="s">
        <v>2190</v>
      </c>
      <c r="F6783" s="12" t="s">
        <v>30094</v>
      </c>
      <c r="G6783" s="12" t="s">
        <v>30095</v>
      </c>
      <c r="H6783" s="11" t="str">
        <f t="shared" si="105"/>
        <v>insert into BTRCOutgoingYRate (OID, prefix, outgoingYRateUSD, operatorName, operatorType, effectiveFrom, effectiveTo) values('234854_2016-01-01','234854','0.1226','NIGERIA-MOBILE CDMA','MOBILE',to_date('2016-01-01','YYYY-MM-DD HH24:MI:SS'),to_date('2016-12-01','YYYY-MM-DD HH24:MI:SS'));</v>
      </c>
    </row>
    <row r="6784" spans="1:8">
      <c r="A6784" s="11" t="s">
        <v>23534</v>
      </c>
      <c r="B6784" s="11" t="s">
        <v>10554</v>
      </c>
      <c r="C6784" s="18">
        <v>0.1226</v>
      </c>
      <c r="D6784" s="11" t="s">
        <v>10531</v>
      </c>
      <c r="E6784" s="11" t="s">
        <v>2190</v>
      </c>
      <c r="F6784" s="12" t="s">
        <v>30094</v>
      </c>
      <c r="G6784" s="12" t="s">
        <v>30095</v>
      </c>
      <c r="H6784" s="11" t="str">
        <f t="shared" si="105"/>
        <v>insert into BTRCOutgoingYRate (OID, prefix, outgoingYRateUSD, operatorName, operatorType, effectiveFrom, effectiveTo) values('234872_2016-01-01','234872','0.1226','NIGERIA-MOBILE CDMA','MOBILE',to_date('2016-01-01','YYYY-MM-DD HH24:MI:SS'),to_date('2016-12-01','YYYY-MM-DD HH24:MI:SS'));</v>
      </c>
    </row>
    <row r="6785" spans="1:8">
      <c r="A6785" s="11" t="s">
        <v>23535</v>
      </c>
      <c r="B6785" s="11" t="s">
        <v>10555</v>
      </c>
      <c r="C6785" s="18">
        <v>0.1226</v>
      </c>
      <c r="D6785" s="11" t="s">
        <v>10531</v>
      </c>
      <c r="E6785" s="11" t="s">
        <v>2190</v>
      </c>
      <c r="F6785" s="12" t="s">
        <v>30094</v>
      </c>
      <c r="G6785" s="12" t="s">
        <v>30095</v>
      </c>
      <c r="H6785" s="11" t="str">
        <f t="shared" si="105"/>
        <v>insert into BTRCOutgoingYRate (OID, prefix, outgoingYRateUSD, operatorName, operatorType, effectiveFrom, effectiveTo) values('234882_2016-01-01','234882','0.1226','NIGERIA-MOBILE CDMA','MOBILE',to_date('2016-01-01','YYYY-MM-DD HH24:MI:SS'),to_date('2016-12-01','YYYY-MM-DD HH24:MI:SS'));</v>
      </c>
    </row>
    <row r="6786" spans="1:8">
      <c r="A6786" s="11" t="s">
        <v>23536</v>
      </c>
      <c r="B6786" s="11" t="s">
        <v>10556</v>
      </c>
      <c r="C6786" s="18">
        <v>0.1226</v>
      </c>
      <c r="D6786" s="11" t="s">
        <v>10531</v>
      </c>
      <c r="E6786" s="11" t="s">
        <v>2190</v>
      </c>
      <c r="F6786" s="12" t="s">
        <v>30094</v>
      </c>
      <c r="G6786" s="12" t="s">
        <v>30095</v>
      </c>
      <c r="H6786" s="11" t="str">
        <f t="shared" si="105"/>
        <v>insert into BTRCOutgoingYRate (OID, prefix, outgoingYRateUSD, operatorName, operatorType, effectiveFrom, effectiveTo) values('234884_2016-01-01','234884','0.1226','NIGERIA-MOBILE CDMA','MOBILE',to_date('2016-01-01','YYYY-MM-DD HH24:MI:SS'),to_date('2016-12-01','YYYY-MM-DD HH24:MI:SS'));</v>
      </c>
    </row>
    <row r="6787" spans="1:8">
      <c r="A6787" s="11" t="s">
        <v>23537</v>
      </c>
      <c r="B6787" s="11" t="s">
        <v>10557</v>
      </c>
      <c r="C6787" s="18">
        <v>0.1226</v>
      </c>
      <c r="D6787" s="11" t="s">
        <v>10531</v>
      </c>
      <c r="E6787" s="11" t="s">
        <v>2190</v>
      </c>
      <c r="F6787" s="12" t="s">
        <v>30094</v>
      </c>
      <c r="G6787" s="12" t="s">
        <v>30095</v>
      </c>
      <c r="H6787" s="11" t="str">
        <f t="shared" si="105"/>
        <v>insert into BTRCOutgoingYRate (OID, prefix, outgoingYRateUSD, operatorName, operatorType, effectiveFrom, effectiveTo) values('234978_2016-01-01','234978','0.1226','NIGERIA-MOBILE CDMA','MOBILE',to_date('2016-01-01','YYYY-MM-DD HH24:MI:SS'),to_date('2016-12-01','YYYY-MM-DD HH24:MI:SS'));</v>
      </c>
    </row>
    <row r="6788" spans="1:8">
      <c r="A6788" s="11" t="s">
        <v>23538</v>
      </c>
      <c r="B6788" s="11" t="s">
        <v>10558</v>
      </c>
      <c r="C6788" s="18">
        <v>0.1226</v>
      </c>
      <c r="D6788" s="11" t="s">
        <v>10531</v>
      </c>
      <c r="E6788" s="11" t="s">
        <v>2190</v>
      </c>
      <c r="F6788" s="12" t="s">
        <v>30094</v>
      </c>
      <c r="G6788" s="12" t="s">
        <v>30095</v>
      </c>
      <c r="H6788" s="11" t="str">
        <f t="shared" ref="H6788:H6851" si="106">H$1&amp;IF(ISBLANK(A6788),"null","'"&amp;A6788&amp;"'")&amp;","&amp;IF(ISBLANK(B6788),"null","'"&amp;B6788&amp;"'")&amp;","&amp;IF(ISBLANK(C6788),"null","'"&amp;C6788&amp;"'")&amp;","&amp;IF(ISBLANK(D6788),"null","'"&amp;D6788&amp;"'")&amp;","&amp;IF(ISBLANK(E6788),"null","'"&amp;E6788&amp;"'")&amp;","&amp;IF(ISBLANK(F6788),"null","to_date('"&amp;F6788&amp;"','YYYY-MM-DD HH24:MI:SS')")&amp;","&amp;IF(ISBLANK(G6788),"null","to_date('"&amp;G6788&amp;"','YYYY-MM-DD HH24:MI:SS')")&amp;
I$1</f>
        <v>insert into BTRCOutgoingYRate (OID, prefix, outgoingYRateUSD, operatorName, operatorType, effectiveFrom, effectiveTo) values('234987_2016-01-01','234987','0.1226','NIGERIA-MOBILE CDMA','MOBILE',to_date('2016-01-01','YYYY-MM-DD HH24:MI:SS'),to_date('2016-12-01','YYYY-MM-DD HH24:MI:SS'));</v>
      </c>
    </row>
    <row r="6789" spans="1:8">
      <c r="A6789" s="11" t="s">
        <v>23539</v>
      </c>
      <c r="B6789" s="11" t="s">
        <v>10559</v>
      </c>
      <c r="C6789" s="18">
        <v>0.1226</v>
      </c>
      <c r="D6789" s="11" t="s">
        <v>10560</v>
      </c>
      <c r="E6789" s="11" t="s">
        <v>2190</v>
      </c>
      <c r="F6789" s="12" t="s">
        <v>30094</v>
      </c>
      <c r="G6789" s="12" t="s">
        <v>30095</v>
      </c>
      <c r="H6789" s="11" t="str">
        <f t="shared" si="106"/>
        <v>insert into BTRCOutgoingYRate (OID, prefix, outgoingYRateUSD, operatorName, operatorType, effectiveFrom, effectiveTo) values('23402_2016-01-01','23402','0.1226','Nigeria-Mobile','MOBILE',to_date('2016-01-01','YYYY-MM-DD HH24:MI:SS'),to_date('2016-12-01','YYYY-MM-DD HH24:MI:SS'));</v>
      </c>
    </row>
    <row r="6790" spans="1:8">
      <c r="A6790" s="11" t="s">
        <v>23540</v>
      </c>
      <c r="B6790" s="11" t="s">
        <v>10561</v>
      </c>
      <c r="C6790" s="18">
        <v>0.1226</v>
      </c>
      <c r="D6790" s="11" t="s">
        <v>10560</v>
      </c>
      <c r="E6790" s="11" t="s">
        <v>2190</v>
      </c>
      <c r="F6790" s="12" t="s">
        <v>30094</v>
      </c>
      <c r="G6790" s="12" t="s">
        <v>30095</v>
      </c>
      <c r="H6790" s="11" t="str">
        <f t="shared" si="106"/>
        <v>insert into BTRCOutgoingYRate (OID, prefix, outgoingYRateUSD, operatorName, operatorType, effectiveFrom, effectiveTo) values('23481_2016-01-01','23481','0.1226','Nigeria-Mobile','MOBILE',to_date('2016-01-01','YYYY-MM-DD HH24:MI:SS'),to_date('2016-12-01','YYYY-MM-DD HH24:MI:SS'));</v>
      </c>
    </row>
    <row r="6791" spans="1:8">
      <c r="A6791" s="11" t="s">
        <v>23541</v>
      </c>
      <c r="B6791" s="11" t="s">
        <v>10562</v>
      </c>
      <c r="C6791" s="18">
        <v>0.1226</v>
      </c>
      <c r="D6791" s="11" t="s">
        <v>10560</v>
      </c>
      <c r="E6791" s="11" t="s">
        <v>2190</v>
      </c>
      <c r="F6791" s="12" t="s">
        <v>30094</v>
      </c>
      <c r="G6791" s="12" t="s">
        <v>30095</v>
      </c>
      <c r="H6791" s="11" t="str">
        <f t="shared" si="106"/>
        <v>insert into BTRCOutgoingYRate (OID, prefix, outgoingYRateUSD, operatorName, operatorType, effectiveFrom, effectiveTo) values('234147_2016-01-01','234147','0.1226','Nigeria-Mobile','MOBILE',to_date('2016-01-01','YYYY-MM-DD HH24:MI:SS'),to_date('2016-12-01','YYYY-MM-DD HH24:MI:SS'));</v>
      </c>
    </row>
    <row r="6792" spans="1:8">
      <c r="A6792" s="11" t="s">
        <v>23542</v>
      </c>
      <c r="B6792" s="11" t="s">
        <v>10563</v>
      </c>
      <c r="C6792" s="18">
        <v>0.1226</v>
      </c>
      <c r="D6792" s="11" t="s">
        <v>10560</v>
      </c>
      <c r="E6792" s="11" t="s">
        <v>2190</v>
      </c>
      <c r="F6792" s="12" t="s">
        <v>30094</v>
      </c>
      <c r="G6792" s="12" t="s">
        <v>30095</v>
      </c>
      <c r="H6792" s="11" t="str">
        <f t="shared" si="106"/>
        <v>insert into BTRCOutgoingYRate (OID, prefix, outgoingYRateUSD, operatorName, operatorType, effectiveFrom, effectiveTo) values('234966_2016-01-01','234966','0.1226','Nigeria-Mobile','MOBILE',to_date('2016-01-01','YYYY-MM-DD HH24:MI:SS'),to_date('2016-12-01','YYYY-MM-DD HH24:MI:SS'));</v>
      </c>
    </row>
    <row r="6793" spans="1:8">
      <c r="A6793" s="11" t="s">
        <v>23543</v>
      </c>
      <c r="B6793" s="11" t="s">
        <v>10564</v>
      </c>
      <c r="C6793" s="18">
        <v>0.1226</v>
      </c>
      <c r="D6793" s="11" t="s">
        <v>10560</v>
      </c>
      <c r="E6793" s="11" t="s">
        <v>2190</v>
      </c>
      <c r="F6793" s="12" t="s">
        <v>30094</v>
      </c>
      <c r="G6793" s="12" t="s">
        <v>30095</v>
      </c>
      <c r="H6793" s="11" t="str">
        <f t="shared" si="106"/>
        <v>insert into BTRCOutgoingYRate (OID, prefix, outgoingYRateUSD, operatorName, operatorType, effectiveFrom, effectiveTo) values('234967_2016-01-01','234967','0.1226','Nigeria-Mobile','MOBILE',to_date('2016-01-01','YYYY-MM-DD HH24:MI:SS'),to_date('2016-12-01','YYYY-MM-DD HH24:MI:SS'));</v>
      </c>
    </row>
    <row r="6794" spans="1:8">
      <c r="A6794" s="11" t="s">
        <v>23544</v>
      </c>
      <c r="B6794" s="11" t="s">
        <v>10565</v>
      </c>
      <c r="C6794" s="18">
        <v>0.1226</v>
      </c>
      <c r="D6794" s="11" t="s">
        <v>10566</v>
      </c>
      <c r="E6794" s="11" t="s">
        <v>2190</v>
      </c>
      <c r="F6794" s="12" t="s">
        <v>30094</v>
      </c>
      <c r="G6794" s="12" t="s">
        <v>30095</v>
      </c>
      <c r="H6794" s="11" t="str">
        <f t="shared" si="106"/>
        <v>insert into BTRCOutgoingYRate (OID, prefix, outgoingYRateUSD, operatorName, operatorType, effectiveFrom, effectiveTo) values('23414_2016-01-01','23414','0.1226','NIGERIA-LAGOS-MOBILE','MOBILE',to_date('2016-01-01','YYYY-MM-DD HH24:MI:SS'),to_date('2016-12-01','YYYY-MM-DD HH24:MI:SS'));</v>
      </c>
    </row>
    <row r="6795" spans="1:8">
      <c r="A6795" s="11" t="s">
        <v>23545</v>
      </c>
      <c r="B6795" s="11" t="s">
        <v>10567</v>
      </c>
      <c r="C6795" s="18">
        <v>0.1226</v>
      </c>
      <c r="D6795" s="11" t="s">
        <v>10566</v>
      </c>
      <c r="E6795" s="11" t="s">
        <v>2190</v>
      </c>
      <c r="F6795" s="12" t="s">
        <v>30094</v>
      </c>
      <c r="G6795" s="12" t="s">
        <v>30095</v>
      </c>
      <c r="H6795" s="11" t="str">
        <f t="shared" si="106"/>
        <v>insert into BTRCOutgoingYRate (OID, prefix, outgoingYRateUSD, operatorName, operatorType, effectiveFrom, effectiveTo) values('23417_2016-01-01','23417','0.1226','NIGERIA-LAGOS-MOBILE','MOBILE',to_date('2016-01-01','YYYY-MM-DD HH24:MI:SS'),to_date('2016-12-01','YYYY-MM-DD HH24:MI:SS'));</v>
      </c>
    </row>
    <row r="6796" spans="1:8">
      <c r="A6796" s="11" t="s">
        <v>23546</v>
      </c>
      <c r="B6796" s="11" t="s">
        <v>10568</v>
      </c>
      <c r="C6796" s="18">
        <v>0.1226</v>
      </c>
      <c r="D6796" s="11" t="s">
        <v>10566</v>
      </c>
      <c r="E6796" s="11" t="s">
        <v>2190</v>
      </c>
      <c r="F6796" s="12" t="s">
        <v>30094</v>
      </c>
      <c r="G6796" s="12" t="s">
        <v>30095</v>
      </c>
      <c r="H6796" s="11" t="str">
        <f t="shared" si="106"/>
        <v>insert into BTRCOutgoingYRate (OID, prefix, outgoingYRateUSD, operatorName, operatorType, effectiveFrom, effectiveTo) values('23418_2016-01-01','23418','0.1226','NIGERIA-LAGOS-MOBILE','MOBILE',to_date('2016-01-01','YYYY-MM-DD HH24:MI:SS'),to_date('2016-12-01','YYYY-MM-DD HH24:MI:SS'));</v>
      </c>
    </row>
    <row r="6797" spans="1:8">
      <c r="A6797" s="11" t="s">
        <v>23547</v>
      </c>
      <c r="B6797" s="11" t="s">
        <v>10569</v>
      </c>
      <c r="C6797" s="18">
        <v>0.1226</v>
      </c>
      <c r="D6797" s="11" t="s">
        <v>10566</v>
      </c>
      <c r="E6797" s="11" t="s">
        <v>2190</v>
      </c>
      <c r="F6797" s="12" t="s">
        <v>30094</v>
      </c>
      <c r="G6797" s="12" t="s">
        <v>30095</v>
      </c>
      <c r="H6797" s="11" t="str">
        <f t="shared" si="106"/>
        <v>insert into BTRCOutgoingYRate (OID, prefix, outgoingYRateUSD, operatorName, operatorType, effectiveFrom, effectiveTo) values('234127_2016-01-01','234127','0.1226','NIGERIA-LAGOS-MOBILE','MOBILE',to_date('2016-01-01','YYYY-MM-DD HH24:MI:SS'),to_date('2016-12-01','YYYY-MM-DD HH24:MI:SS'));</v>
      </c>
    </row>
    <row r="6798" spans="1:8">
      <c r="A6798" s="11" t="s">
        <v>23548</v>
      </c>
      <c r="B6798" s="11" t="s">
        <v>10570</v>
      </c>
      <c r="C6798" s="18">
        <v>0.1226</v>
      </c>
      <c r="D6798" s="11" t="s">
        <v>10566</v>
      </c>
      <c r="E6798" s="11" t="s">
        <v>2190</v>
      </c>
      <c r="F6798" s="12" t="s">
        <v>30094</v>
      </c>
      <c r="G6798" s="12" t="s">
        <v>30095</v>
      </c>
      <c r="H6798" s="11" t="str">
        <f t="shared" si="106"/>
        <v>insert into BTRCOutgoingYRate (OID, prefix, outgoingYRateUSD, operatorName, operatorType, effectiveFrom, effectiveTo) values('234132_2016-01-01','234132','0.1226','NIGERIA-LAGOS-MOBILE','MOBILE',to_date('2016-01-01','YYYY-MM-DD HH24:MI:SS'),to_date('2016-12-01','YYYY-MM-DD HH24:MI:SS'));</v>
      </c>
    </row>
    <row r="6799" spans="1:8">
      <c r="A6799" s="11" t="s">
        <v>23549</v>
      </c>
      <c r="B6799" s="11" t="s">
        <v>10571</v>
      </c>
      <c r="C6799" s="18">
        <v>0.1216</v>
      </c>
      <c r="D6799" s="11" t="s">
        <v>10572</v>
      </c>
      <c r="E6799" s="11" t="s">
        <v>2227</v>
      </c>
      <c r="F6799" s="12" t="s">
        <v>30094</v>
      </c>
      <c r="G6799" s="12" t="s">
        <v>30095</v>
      </c>
      <c r="H6799" s="11" t="str">
        <f t="shared" si="106"/>
        <v>insert into BTRCOutgoingYRate (OID, prefix, outgoingYRateUSD, operatorName, operatorType, effectiveFrom, effectiveTo) values('23419_2016-01-01','23419','0.1216','NIGERIA-LAGOS-FIXED','FIXED',to_date('2016-01-01','YYYY-MM-DD HH24:MI:SS'),to_date('2016-12-01','YYYY-MM-DD HH24:MI:SS'));</v>
      </c>
    </row>
    <row r="6800" spans="1:8">
      <c r="A6800" s="11" t="s">
        <v>23550</v>
      </c>
      <c r="B6800" s="11" t="s">
        <v>10573</v>
      </c>
      <c r="C6800" s="18">
        <v>0.1216</v>
      </c>
      <c r="D6800" s="11" t="s">
        <v>10574</v>
      </c>
      <c r="E6800" s="11" t="s">
        <v>2227</v>
      </c>
      <c r="F6800" s="12" t="s">
        <v>30094</v>
      </c>
      <c r="G6800" s="12" t="s">
        <v>30095</v>
      </c>
      <c r="H6800" s="11" t="str">
        <f t="shared" si="106"/>
        <v>insert into BTRCOutgoingYRate (OID, prefix, outgoingYRateUSD, operatorName, operatorType, effectiveFrom, effectiveTo) values('2341_2016-01-01','2341','0.1216','Nigeria-Lagos-Fixed','FIXED',to_date('2016-01-01','YYYY-MM-DD HH24:MI:SS'),to_date('2016-12-01','YYYY-MM-DD HH24:MI:SS'));</v>
      </c>
    </row>
    <row r="6801" spans="1:8">
      <c r="A6801" s="11" t="s">
        <v>23551</v>
      </c>
      <c r="B6801" s="11" t="s">
        <v>10575</v>
      </c>
      <c r="C6801" s="18">
        <v>0.14149999999999999</v>
      </c>
      <c r="D6801" s="11" t="s">
        <v>10576</v>
      </c>
      <c r="E6801" s="11" t="s">
        <v>2227</v>
      </c>
      <c r="F6801" s="12" t="s">
        <v>30094</v>
      </c>
      <c r="G6801" s="12" t="s">
        <v>30095</v>
      </c>
      <c r="H6801" s="11" t="str">
        <f t="shared" si="106"/>
        <v>insert into BTRCOutgoingYRate (OID, prefix, outgoingYRateUSD, operatorName, operatorType, effectiveFrom, effectiveTo) values('234123_2016-01-01','234123','0.1415','NIGERIA-LAGOS NITEL','FIXED',to_date('2016-01-01','YYYY-MM-DD HH24:MI:SS'),to_date('2016-12-01','YYYY-MM-DD HH24:MI:SS'));</v>
      </c>
    </row>
    <row r="6802" spans="1:8">
      <c r="A6802" s="11" t="s">
        <v>23552</v>
      </c>
      <c r="B6802" s="11" t="s">
        <v>10577</v>
      </c>
      <c r="C6802" s="18">
        <v>0.14149999999999999</v>
      </c>
      <c r="D6802" s="11" t="s">
        <v>10576</v>
      </c>
      <c r="E6802" s="11" t="s">
        <v>2227</v>
      </c>
      <c r="F6802" s="12" t="s">
        <v>30094</v>
      </c>
      <c r="G6802" s="12" t="s">
        <v>30095</v>
      </c>
      <c r="H6802" s="11" t="str">
        <f t="shared" si="106"/>
        <v>insert into BTRCOutgoingYRate (OID, prefix, outgoingYRateUSD, operatorName, operatorType, effectiveFrom, effectiveTo) values('234124_2016-01-01','234124','0.1415','NIGERIA-LAGOS NITEL','FIXED',to_date('2016-01-01','YYYY-MM-DD HH24:MI:SS'),to_date('2016-12-01','YYYY-MM-DD HH24:MI:SS'));</v>
      </c>
    </row>
    <row r="6803" spans="1:8">
      <c r="A6803" s="11" t="s">
        <v>23553</v>
      </c>
      <c r="B6803" s="11" t="s">
        <v>10578</v>
      </c>
      <c r="C6803" s="18">
        <v>0.14149999999999999</v>
      </c>
      <c r="D6803" s="11" t="s">
        <v>10576</v>
      </c>
      <c r="E6803" s="11" t="s">
        <v>2227</v>
      </c>
      <c r="F6803" s="12" t="s">
        <v>30094</v>
      </c>
      <c r="G6803" s="12" t="s">
        <v>30095</v>
      </c>
      <c r="H6803" s="11" t="str">
        <f t="shared" si="106"/>
        <v>insert into BTRCOutgoingYRate (OID, prefix, outgoingYRateUSD, operatorName, operatorType, effectiveFrom, effectiveTo) values('234125_2016-01-01','234125','0.1415','NIGERIA-LAGOS NITEL','FIXED',to_date('2016-01-01','YYYY-MM-DD HH24:MI:SS'),to_date('2016-12-01','YYYY-MM-DD HH24:MI:SS'));</v>
      </c>
    </row>
    <row r="6804" spans="1:8">
      <c r="A6804" s="11" t="s">
        <v>23554</v>
      </c>
      <c r="B6804" s="11" t="s">
        <v>10579</v>
      </c>
      <c r="C6804" s="18">
        <v>0.14149999999999999</v>
      </c>
      <c r="D6804" s="11" t="s">
        <v>10576</v>
      </c>
      <c r="E6804" s="11" t="s">
        <v>2227</v>
      </c>
      <c r="F6804" s="12" t="s">
        <v>30094</v>
      </c>
      <c r="G6804" s="12" t="s">
        <v>30095</v>
      </c>
      <c r="H6804" s="11" t="str">
        <f t="shared" si="106"/>
        <v>insert into BTRCOutgoingYRate (OID, prefix, outgoingYRateUSD, operatorName, operatorType, effectiveFrom, effectiveTo) values('234126_2016-01-01','234126','0.1415','NIGERIA-LAGOS NITEL','FIXED',to_date('2016-01-01','YYYY-MM-DD HH24:MI:SS'),to_date('2016-12-01','YYYY-MM-DD HH24:MI:SS'));</v>
      </c>
    </row>
    <row r="6805" spans="1:8">
      <c r="A6805" s="11" t="s">
        <v>23555</v>
      </c>
      <c r="B6805" s="11" t="s">
        <v>10580</v>
      </c>
      <c r="C6805" s="18">
        <v>0.14149999999999999</v>
      </c>
      <c r="D6805" s="11" t="s">
        <v>10576</v>
      </c>
      <c r="E6805" s="11" t="s">
        <v>2227</v>
      </c>
      <c r="F6805" s="12" t="s">
        <v>30094</v>
      </c>
      <c r="G6805" s="12" t="s">
        <v>30095</v>
      </c>
      <c r="H6805" s="11" t="str">
        <f t="shared" si="106"/>
        <v>insert into BTRCOutgoingYRate (OID, prefix, outgoingYRateUSD, operatorName, operatorType, effectiveFrom, effectiveTo) values('234130_2016-01-01','234130','0.1415','NIGERIA-LAGOS NITEL','FIXED',to_date('2016-01-01','YYYY-MM-DD HH24:MI:SS'),to_date('2016-12-01','YYYY-MM-DD HH24:MI:SS'));</v>
      </c>
    </row>
    <row r="6806" spans="1:8">
      <c r="A6806" s="11" t="s">
        <v>23556</v>
      </c>
      <c r="B6806" s="11" t="s">
        <v>10581</v>
      </c>
      <c r="C6806" s="18">
        <v>0.14149999999999999</v>
      </c>
      <c r="D6806" s="11" t="s">
        <v>10576</v>
      </c>
      <c r="E6806" s="11" t="s">
        <v>2227</v>
      </c>
      <c r="F6806" s="12" t="s">
        <v>30094</v>
      </c>
      <c r="G6806" s="12" t="s">
        <v>30095</v>
      </c>
      <c r="H6806" s="11" t="str">
        <f t="shared" si="106"/>
        <v>insert into BTRCOutgoingYRate (OID, prefix, outgoingYRateUSD, operatorName, operatorType, effectiveFrom, effectiveTo) values('234131_2016-01-01','234131','0.1415','NIGERIA-LAGOS NITEL','FIXED',to_date('2016-01-01','YYYY-MM-DD HH24:MI:SS'),to_date('2016-12-01','YYYY-MM-DD HH24:MI:SS'));</v>
      </c>
    </row>
    <row r="6807" spans="1:8">
      <c r="A6807" s="11" t="s">
        <v>23557</v>
      </c>
      <c r="B6807" s="11" t="s">
        <v>10582</v>
      </c>
      <c r="C6807" s="18">
        <v>0.14149999999999999</v>
      </c>
      <c r="D6807" s="11" t="s">
        <v>10576</v>
      </c>
      <c r="E6807" s="11" t="s">
        <v>2227</v>
      </c>
      <c r="F6807" s="12" t="s">
        <v>30094</v>
      </c>
      <c r="G6807" s="12" t="s">
        <v>30095</v>
      </c>
      <c r="H6807" s="11" t="str">
        <f t="shared" si="106"/>
        <v>insert into BTRCOutgoingYRate (OID, prefix, outgoingYRateUSD, operatorName, operatorType, effectiveFrom, effectiveTo) values('234133_2016-01-01','234133','0.1415','NIGERIA-LAGOS NITEL','FIXED',to_date('2016-01-01','YYYY-MM-DD HH24:MI:SS'),to_date('2016-12-01','YYYY-MM-DD HH24:MI:SS'));</v>
      </c>
    </row>
    <row r="6808" spans="1:8">
      <c r="A6808" s="11" t="s">
        <v>23558</v>
      </c>
      <c r="B6808" s="11" t="s">
        <v>10583</v>
      </c>
      <c r="C6808" s="18">
        <v>0.14149999999999999</v>
      </c>
      <c r="D6808" s="11" t="s">
        <v>10576</v>
      </c>
      <c r="E6808" s="11" t="s">
        <v>2227</v>
      </c>
      <c r="F6808" s="12" t="s">
        <v>30094</v>
      </c>
      <c r="G6808" s="12" t="s">
        <v>30095</v>
      </c>
      <c r="H6808" s="11" t="str">
        <f t="shared" si="106"/>
        <v>insert into BTRCOutgoingYRate (OID, prefix, outgoingYRateUSD, operatorName, operatorType, effectiveFrom, effectiveTo) values('234134_2016-01-01','234134','0.1415','NIGERIA-LAGOS NITEL','FIXED',to_date('2016-01-01','YYYY-MM-DD HH24:MI:SS'),to_date('2016-12-01','YYYY-MM-DD HH24:MI:SS'));</v>
      </c>
    </row>
    <row r="6809" spans="1:8">
      <c r="A6809" s="11" t="s">
        <v>23559</v>
      </c>
      <c r="B6809" s="11" t="s">
        <v>10584</v>
      </c>
      <c r="C6809" s="18">
        <v>0.14149999999999999</v>
      </c>
      <c r="D6809" s="11" t="s">
        <v>10576</v>
      </c>
      <c r="E6809" s="11" t="s">
        <v>2227</v>
      </c>
      <c r="F6809" s="12" t="s">
        <v>30094</v>
      </c>
      <c r="G6809" s="12" t="s">
        <v>30095</v>
      </c>
      <c r="H6809" s="11" t="str">
        <f t="shared" si="106"/>
        <v>insert into BTRCOutgoingYRate (OID, prefix, outgoingYRateUSD, operatorName, operatorType, effectiveFrom, effectiveTo) values('234135_2016-01-01','234135','0.1415','NIGERIA-LAGOS NITEL','FIXED',to_date('2016-01-01','YYYY-MM-DD HH24:MI:SS'),to_date('2016-12-01','YYYY-MM-DD HH24:MI:SS'));</v>
      </c>
    </row>
    <row r="6810" spans="1:8">
      <c r="A6810" s="11" t="s">
        <v>23560</v>
      </c>
      <c r="B6810" s="11" t="s">
        <v>10585</v>
      </c>
      <c r="C6810" s="18">
        <v>0.14149999999999999</v>
      </c>
      <c r="D6810" s="11" t="s">
        <v>10576</v>
      </c>
      <c r="E6810" s="11" t="s">
        <v>2227</v>
      </c>
      <c r="F6810" s="12" t="s">
        <v>30094</v>
      </c>
      <c r="G6810" s="12" t="s">
        <v>30095</v>
      </c>
      <c r="H6810" s="11" t="str">
        <f t="shared" si="106"/>
        <v>insert into BTRCOutgoingYRate (OID, prefix, outgoingYRateUSD, operatorName, operatorType, effectiveFrom, effectiveTo) values('234136_2016-01-01','234136','0.1415','NIGERIA-LAGOS NITEL','FIXED',to_date('2016-01-01','YYYY-MM-DD HH24:MI:SS'),to_date('2016-12-01','YYYY-MM-DD HH24:MI:SS'));</v>
      </c>
    </row>
    <row r="6811" spans="1:8">
      <c r="A6811" s="11" t="s">
        <v>23561</v>
      </c>
      <c r="B6811" s="11" t="s">
        <v>10586</v>
      </c>
      <c r="C6811" s="18">
        <v>0.14149999999999999</v>
      </c>
      <c r="D6811" s="11" t="s">
        <v>10576</v>
      </c>
      <c r="E6811" s="11" t="s">
        <v>2227</v>
      </c>
      <c r="F6811" s="12" t="s">
        <v>30094</v>
      </c>
      <c r="G6811" s="12" t="s">
        <v>30095</v>
      </c>
      <c r="H6811" s="11" t="str">
        <f t="shared" si="106"/>
        <v>insert into BTRCOutgoingYRate (OID, prefix, outgoingYRateUSD, operatorName, operatorType, effectiveFrom, effectiveTo) values('234137_2016-01-01','234137','0.1415','NIGERIA-LAGOS NITEL','FIXED',to_date('2016-01-01','YYYY-MM-DD HH24:MI:SS'),to_date('2016-12-01','YYYY-MM-DD HH24:MI:SS'));</v>
      </c>
    </row>
    <row r="6812" spans="1:8">
      <c r="A6812" s="11" t="s">
        <v>23562</v>
      </c>
      <c r="B6812" s="11" t="s">
        <v>10587</v>
      </c>
      <c r="C6812" s="18">
        <v>0.14149999999999999</v>
      </c>
      <c r="D6812" s="11" t="s">
        <v>10576</v>
      </c>
      <c r="E6812" s="11" t="s">
        <v>2227</v>
      </c>
      <c r="F6812" s="12" t="s">
        <v>30094</v>
      </c>
      <c r="G6812" s="12" t="s">
        <v>30095</v>
      </c>
      <c r="H6812" s="11" t="str">
        <f t="shared" si="106"/>
        <v>insert into BTRCOutgoingYRate (OID, prefix, outgoingYRateUSD, operatorName, operatorType, effectiveFrom, effectiveTo) values('234138_2016-01-01','234138','0.1415','NIGERIA-LAGOS NITEL','FIXED',to_date('2016-01-01','YYYY-MM-DD HH24:MI:SS'),to_date('2016-12-01','YYYY-MM-DD HH24:MI:SS'));</v>
      </c>
    </row>
    <row r="6813" spans="1:8">
      <c r="A6813" s="11" t="s">
        <v>23563</v>
      </c>
      <c r="B6813" s="11" t="s">
        <v>10588</v>
      </c>
      <c r="C6813" s="18">
        <v>0.14149999999999999</v>
      </c>
      <c r="D6813" s="11" t="s">
        <v>10576</v>
      </c>
      <c r="E6813" s="11" t="s">
        <v>2227</v>
      </c>
      <c r="F6813" s="12" t="s">
        <v>30094</v>
      </c>
      <c r="G6813" s="12" t="s">
        <v>30095</v>
      </c>
      <c r="H6813" s="11" t="str">
        <f t="shared" si="106"/>
        <v>insert into BTRCOutgoingYRate (OID, prefix, outgoingYRateUSD, operatorName, operatorType, effectiveFrom, effectiveTo) values('234139_2016-01-01','234139','0.1415','NIGERIA-LAGOS NITEL','FIXED',to_date('2016-01-01','YYYY-MM-DD HH24:MI:SS'),to_date('2016-12-01','YYYY-MM-DD HH24:MI:SS'));</v>
      </c>
    </row>
    <row r="6814" spans="1:8">
      <c r="A6814" s="11" t="s">
        <v>23564</v>
      </c>
      <c r="B6814" s="11" t="s">
        <v>10589</v>
      </c>
      <c r="C6814" s="18">
        <v>0.14149999999999999</v>
      </c>
      <c r="D6814" s="11" t="s">
        <v>10576</v>
      </c>
      <c r="E6814" s="11" t="s">
        <v>2227</v>
      </c>
      <c r="F6814" s="12" t="s">
        <v>30094</v>
      </c>
      <c r="G6814" s="12" t="s">
        <v>30095</v>
      </c>
      <c r="H6814" s="11" t="str">
        <f t="shared" si="106"/>
        <v>insert into BTRCOutgoingYRate (OID, prefix, outgoingYRateUSD, operatorName, operatorType, effectiveFrom, effectiveTo) values('234142_2016-01-01','234142','0.1415','NIGERIA-LAGOS NITEL','FIXED',to_date('2016-01-01','YYYY-MM-DD HH24:MI:SS'),to_date('2016-12-01','YYYY-MM-DD HH24:MI:SS'));</v>
      </c>
    </row>
    <row r="6815" spans="1:8">
      <c r="A6815" s="11" t="s">
        <v>23565</v>
      </c>
      <c r="B6815" s="11" t="s">
        <v>10590</v>
      </c>
      <c r="C6815" s="18">
        <v>0.14149999999999999</v>
      </c>
      <c r="D6815" s="11" t="s">
        <v>10576</v>
      </c>
      <c r="E6815" s="11" t="s">
        <v>2227</v>
      </c>
      <c r="F6815" s="12" t="s">
        <v>30094</v>
      </c>
      <c r="G6815" s="12" t="s">
        <v>30095</v>
      </c>
      <c r="H6815" s="11" t="str">
        <f t="shared" si="106"/>
        <v>insert into BTRCOutgoingYRate (OID, prefix, outgoingYRateUSD, operatorName, operatorType, effectiveFrom, effectiveTo) values('234145_2016-01-01','234145','0.1415','NIGERIA-LAGOS NITEL','FIXED',to_date('2016-01-01','YYYY-MM-DD HH24:MI:SS'),to_date('2016-12-01','YYYY-MM-DD HH24:MI:SS'));</v>
      </c>
    </row>
    <row r="6816" spans="1:8">
      <c r="A6816" s="11" t="s">
        <v>23566</v>
      </c>
      <c r="B6816" s="11" t="s">
        <v>10591</v>
      </c>
      <c r="C6816" s="18">
        <v>0.14149999999999999</v>
      </c>
      <c r="D6816" s="11" t="s">
        <v>10576</v>
      </c>
      <c r="E6816" s="11" t="s">
        <v>2227</v>
      </c>
      <c r="F6816" s="12" t="s">
        <v>30094</v>
      </c>
      <c r="G6816" s="12" t="s">
        <v>30095</v>
      </c>
      <c r="H6816" s="11" t="str">
        <f t="shared" si="106"/>
        <v>insert into BTRCOutgoingYRate (OID, prefix, outgoingYRateUSD, operatorName, operatorType, effectiveFrom, effectiveTo) values('234149_2016-01-01','234149','0.1415','NIGERIA-LAGOS NITEL','FIXED',to_date('2016-01-01','YYYY-MM-DD HH24:MI:SS'),to_date('2016-12-01','YYYY-MM-DD HH24:MI:SS'));</v>
      </c>
    </row>
    <row r="6817" spans="1:8">
      <c r="A6817" s="11" t="s">
        <v>23567</v>
      </c>
      <c r="B6817" s="11" t="s">
        <v>10592</v>
      </c>
      <c r="C6817" s="18">
        <v>0.14149999999999999</v>
      </c>
      <c r="D6817" s="11" t="s">
        <v>10576</v>
      </c>
      <c r="E6817" s="11" t="s">
        <v>2227</v>
      </c>
      <c r="F6817" s="12" t="s">
        <v>30094</v>
      </c>
      <c r="G6817" s="12" t="s">
        <v>30095</v>
      </c>
      <c r="H6817" s="11" t="str">
        <f t="shared" si="106"/>
        <v>insert into BTRCOutgoingYRate (OID, prefix, outgoingYRateUSD, operatorName, operatorType, effectiveFrom, effectiveTo) values('234154_2016-01-01','234154','0.1415','NIGERIA-LAGOS NITEL','FIXED',to_date('2016-01-01','YYYY-MM-DD HH24:MI:SS'),to_date('2016-12-01','YYYY-MM-DD HH24:MI:SS'));</v>
      </c>
    </row>
    <row r="6818" spans="1:8">
      <c r="A6818" s="11" t="s">
        <v>23568</v>
      </c>
      <c r="B6818" s="11" t="s">
        <v>10593</v>
      </c>
      <c r="C6818" s="18">
        <v>0.14149999999999999</v>
      </c>
      <c r="D6818" s="11" t="s">
        <v>10576</v>
      </c>
      <c r="E6818" s="11" t="s">
        <v>2227</v>
      </c>
      <c r="F6818" s="12" t="s">
        <v>30094</v>
      </c>
      <c r="G6818" s="12" t="s">
        <v>30095</v>
      </c>
      <c r="H6818" s="11" t="str">
        <f t="shared" si="106"/>
        <v>insert into BTRCOutgoingYRate (OID, prefix, outgoingYRateUSD, operatorName, operatorType, effectiveFrom, effectiveTo) values('234155_2016-01-01','234155','0.1415','NIGERIA-LAGOS NITEL','FIXED',to_date('2016-01-01','YYYY-MM-DD HH24:MI:SS'),to_date('2016-12-01','YYYY-MM-DD HH24:MI:SS'));</v>
      </c>
    </row>
    <row r="6819" spans="1:8">
      <c r="A6819" s="11" t="s">
        <v>23569</v>
      </c>
      <c r="B6819" s="11" t="s">
        <v>10594</v>
      </c>
      <c r="C6819" s="18">
        <v>0.14149999999999999</v>
      </c>
      <c r="D6819" s="11" t="s">
        <v>10576</v>
      </c>
      <c r="E6819" s="11" t="s">
        <v>2227</v>
      </c>
      <c r="F6819" s="12" t="s">
        <v>30094</v>
      </c>
      <c r="G6819" s="12" t="s">
        <v>30095</v>
      </c>
      <c r="H6819" s="11" t="str">
        <f t="shared" si="106"/>
        <v>insert into BTRCOutgoingYRate (OID, prefix, outgoingYRateUSD, operatorName, operatorType, effectiveFrom, effectiveTo) values('234156_2016-01-01','234156','0.1415','NIGERIA-LAGOS NITEL','FIXED',to_date('2016-01-01','YYYY-MM-DD HH24:MI:SS'),to_date('2016-12-01','YYYY-MM-DD HH24:MI:SS'));</v>
      </c>
    </row>
    <row r="6820" spans="1:8">
      <c r="A6820" s="11" t="s">
        <v>23570</v>
      </c>
      <c r="B6820" s="11" t="s">
        <v>10595</v>
      </c>
      <c r="C6820" s="18">
        <v>0.14149999999999999</v>
      </c>
      <c r="D6820" s="11" t="s">
        <v>10576</v>
      </c>
      <c r="E6820" s="11" t="s">
        <v>2227</v>
      </c>
      <c r="F6820" s="12" t="s">
        <v>30094</v>
      </c>
      <c r="G6820" s="12" t="s">
        <v>30095</v>
      </c>
      <c r="H6820" s="11" t="str">
        <f t="shared" si="106"/>
        <v>insert into BTRCOutgoingYRate (OID, prefix, outgoingYRateUSD, operatorName, operatorType, effectiveFrom, effectiveTo) values('234158_2016-01-01','234158','0.1415','NIGERIA-LAGOS NITEL','FIXED',to_date('2016-01-01','YYYY-MM-DD HH24:MI:SS'),to_date('2016-12-01','YYYY-MM-DD HH24:MI:SS'));</v>
      </c>
    </row>
    <row r="6821" spans="1:8">
      <c r="A6821" s="11" t="s">
        <v>23571</v>
      </c>
      <c r="B6821" s="11" t="s">
        <v>10596</v>
      </c>
      <c r="C6821" s="18">
        <v>0.14149999999999999</v>
      </c>
      <c r="D6821" s="11" t="s">
        <v>10576</v>
      </c>
      <c r="E6821" s="11" t="s">
        <v>2227</v>
      </c>
      <c r="F6821" s="12" t="s">
        <v>30094</v>
      </c>
      <c r="G6821" s="12" t="s">
        <v>30095</v>
      </c>
      <c r="H6821" s="11" t="str">
        <f t="shared" si="106"/>
        <v>insert into BTRCOutgoingYRate (OID, prefix, outgoingYRateUSD, operatorName, operatorType, effectiveFrom, effectiveTo) values('234159_2016-01-01','234159','0.1415','NIGERIA-LAGOS NITEL','FIXED',to_date('2016-01-01','YYYY-MM-DD HH24:MI:SS'),to_date('2016-12-01','YYYY-MM-DD HH24:MI:SS'));</v>
      </c>
    </row>
    <row r="6822" spans="1:8">
      <c r="A6822" s="11" t="s">
        <v>23572</v>
      </c>
      <c r="B6822" s="11" t="s">
        <v>10597</v>
      </c>
      <c r="C6822" s="18">
        <v>0.14149999999999999</v>
      </c>
      <c r="D6822" s="11" t="s">
        <v>10576</v>
      </c>
      <c r="E6822" s="11" t="s">
        <v>2227</v>
      </c>
      <c r="F6822" s="12" t="s">
        <v>30094</v>
      </c>
      <c r="G6822" s="12" t="s">
        <v>30095</v>
      </c>
      <c r="H6822" s="11" t="str">
        <f t="shared" si="106"/>
        <v>insert into BTRCOutgoingYRate (OID, prefix, outgoingYRateUSD, operatorName, operatorType, effectiveFrom, effectiveTo) values('234177_2016-01-01','234177','0.1415','NIGERIA-LAGOS NITEL','FIXED',to_date('2016-01-01','YYYY-MM-DD HH24:MI:SS'),to_date('2016-12-01','YYYY-MM-DD HH24:MI:SS'));</v>
      </c>
    </row>
    <row r="6823" spans="1:8">
      <c r="A6823" s="11" t="s">
        <v>23573</v>
      </c>
      <c r="B6823" s="11" t="s">
        <v>10598</v>
      </c>
      <c r="C6823" s="18">
        <v>0.14149999999999999</v>
      </c>
      <c r="D6823" s="11" t="s">
        <v>10576</v>
      </c>
      <c r="E6823" s="11" t="s">
        <v>2227</v>
      </c>
      <c r="F6823" s="12" t="s">
        <v>30094</v>
      </c>
      <c r="G6823" s="12" t="s">
        <v>30095</v>
      </c>
      <c r="H6823" s="11" t="str">
        <f t="shared" si="106"/>
        <v>insert into BTRCOutgoingYRate (OID, prefix, outgoingYRateUSD, operatorName, operatorType, effectiveFrom, effectiveTo) values('234178_2016-01-01','234178','0.1415','NIGERIA-LAGOS NITEL','FIXED',to_date('2016-01-01','YYYY-MM-DD HH24:MI:SS'),to_date('2016-12-01','YYYY-MM-DD HH24:MI:SS'));</v>
      </c>
    </row>
    <row r="6824" spans="1:8">
      <c r="A6824" s="11" t="s">
        <v>23574</v>
      </c>
      <c r="B6824" s="11" t="s">
        <v>10599</v>
      </c>
      <c r="C6824" s="18">
        <v>0.1226</v>
      </c>
      <c r="D6824" s="11" t="s">
        <v>10600</v>
      </c>
      <c r="E6824" s="11" t="s">
        <v>2190</v>
      </c>
      <c r="F6824" s="12" t="s">
        <v>30094</v>
      </c>
      <c r="G6824" s="12" t="s">
        <v>30095</v>
      </c>
      <c r="H6824" s="11" t="str">
        <f t="shared" si="106"/>
        <v>insert into BTRCOutgoingYRate (OID, prefix, outgoingYRateUSD, operatorName, operatorType, effectiveFrom, effectiveTo) values('23401_2016-01-01','23401','0.1226','NIGERIA-LAGOS','MOBILE',to_date('2016-01-01','YYYY-MM-DD HH24:MI:SS'),to_date('2016-12-01','YYYY-MM-DD HH24:MI:SS'));</v>
      </c>
    </row>
    <row r="6825" spans="1:8">
      <c r="A6825" s="11" t="s">
        <v>23575</v>
      </c>
      <c r="B6825" s="11" t="s">
        <v>10601</v>
      </c>
      <c r="C6825" s="18">
        <v>0.1226</v>
      </c>
      <c r="D6825" s="11" t="s">
        <v>10602</v>
      </c>
      <c r="E6825" s="11" t="s">
        <v>2190</v>
      </c>
      <c r="F6825" s="12" t="s">
        <v>30094</v>
      </c>
      <c r="G6825" s="12" t="s">
        <v>30095</v>
      </c>
      <c r="H6825" s="11" t="str">
        <f t="shared" si="106"/>
        <v>insert into BTRCOutgoingYRate (OID, prefix, outgoingYRateUSD, operatorName, operatorType, effectiveFrom, effectiveTo) values('2340_2016-01-01','2340','0.1226','NIGERIA-ALL-MOBILES','MOBILE',to_date('2016-01-01','YYYY-MM-DD HH24:MI:SS'),to_date('2016-12-01','YYYY-MM-DD HH24:MI:SS'));</v>
      </c>
    </row>
    <row r="6826" spans="1:8">
      <c r="A6826" s="11" t="s">
        <v>23576</v>
      </c>
      <c r="B6826" s="11" t="s">
        <v>10603</v>
      </c>
      <c r="C6826" s="18">
        <v>0.1216</v>
      </c>
      <c r="D6826" s="11" t="s">
        <v>10604</v>
      </c>
      <c r="E6826" s="11" t="s">
        <v>2227</v>
      </c>
      <c r="F6826" s="12" t="s">
        <v>30094</v>
      </c>
      <c r="G6826" s="12" t="s">
        <v>30095</v>
      </c>
      <c r="H6826" s="11" t="str">
        <f t="shared" si="106"/>
        <v>insert into BTRCOutgoingYRate (OID, prefix, outgoingYRateUSD, operatorName, operatorType, effectiveFrom, effectiveTo) values('234270_2016-01-01','234270','0.1216','NIGERIA STARCOMMS','FIXED',to_date('2016-01-01','YYYY-MM-DD HH24:MI:SS'),to_date('2016-12-01','YYYY-MM-DD HH24:MI:SS'));</v>
      </c>
    </row>
    <row r="6827" spans="1:8">
      <c r="A6827" s="11" t="s">
        <v>23577</v>
      </c>
      <c r="B6827" s="11" t="s">
        <v>10605</v>
      </c>
      <c r="C6827" s="18">
        <v>0.1216</v>
      </c>
      <c r="D6827" s="11" t="s">
        <v>10604</v>
      </c>
      <c r="E6827" s="11" t="s">
        <v>2227</v>
      </c>
      <c r="F6827" s="12" t="s">
        <v>30094</v>
      </c>
      <c r="G6827" s="12" t="s">
        <v>30095</v>
      </c>
      <c r="H6827" s="11" t="str">
        <f t="shared" si="106"/>
        <v>insert into BTRCOutgoingYRate (OID, prefix, outgoingYRateUSD, operatorName, operatorType, effectiveFrom, effectiveTo) values('234467_2016-01-01','234467','0.1216','NIGERIA STARCOMMS','FIXED',to_date('2016-01-01','YYYY-MM-DD HH24:MI:SS'),to_date('2016-12-01','YYYY-MM-DD HH24:MI:SS'));</v>
      </c>
    </row>
    <row r="6828" spans="1:8">
      <c r="A6828" s="11" t="s">
        <v>23578</v>
      </c>
      <c r="B6828" s="11" t="s">
        <v>10606</v>
      </c>
      <c r="C6828" s="18">
        <v>0.1216</v>
      </c>
      <c r="D6828" s="11" t="s">
        <v>10604</v>
      </c>
      <c r="E6828" s="11" t="s">
        <v>2227</v>
      </c>
      <c r="F6828" s="12" t="s">
        <v>30094</v>
      </c>
      <c r="G6828" s="12" t="s">
        <v>30095</v>
      </c>
      <c r="H6828" s="11" t="str">
        <f t="shared" si="106"/>
        <v>insert into BTRCOutgoingYRate (OID, prefix, outgoingYRateUSD, operatorName, operatorType, effectiveFrom, effectiveTo) values('234827_2016-01-01','234827','0.1216','NIGERIA STARCOMMS','FIXED',to_date('2016-01-01','YYYY-MM-DD HH24:MI:SS'),to_date('2016-12-01','YYYY-MM-DD HH24:MI:SS'));</v>
      </c>
    </row>
    <row r="6829" spans="1:8">
      <c r="A6829" s="11" t="s">
        <v>23579</v>
      </c>
      <c r="B6829" s="11" t="s">
        <v>10607</v>
      </c>
      <c r="C6829" s="18">
        <v>0.1216</v>
      </c>
      <c r="D6829" s="11" t="s">
        <v>10608</v>
      </c>
      <c r="E6829" s="11" t="s">
        <v>2227</v>
      </c>
      <c r="F6829" s="12" t="s">
        <v>30094</v>
      </c>
      <c r="G6829" s="12" t="s">
        <v>30095</v>
      </c>
      <c r="H6829" s="11" t="str">
        <f t="shared" si="106"/>
        <v>insert into BTRCOutgoingYRate (OID, prefix, outgoingYRateUSD, operatorName, operatorType, effectiveFrom, effectiveTo) values('234128_2016-01-01','234128','0.1216','NIGERIA LAGOS SPECIAL SERVICES','FIXED',to_date('2016-01-01','YYYY-MM-DD HH24:MI:SS'),to_date('2016-12-01','YYYY-MM-DD HH24:MI:SS'));</v>
      </c>
    </row>
    <row r="6830" spans="1:8">
      <c r="A6830" s="11" t="s">
        <v>23580</v>
      </c>
      <c r="B6830" s="11" t="s">
        <v>10609</v>
      </c>
      <c r="C6830" s="18">
        <v>0.1226</v>
      </c>
      <c r="D6830" s="11" t="s">
        <v>10610</v>
      </c>
      <c r="E6830" s="11" t="s">
        <v>2190</v>
      </c>
      <c r="F6830" s="12" t="s">
        <v>30094</v>
      </c>
      <c r="G6830" s="12" t="s">
        <v>30095</v>
      </c>
      <c r="H6830" s="11" t="str">
        <f t="shared" si="106"/>
        <v>insert into BTRCOutgoingYRate (OID, prefix, outgoingYRateUSD, operatorName, operatorType, effectiveFrom, effectiveTo) values('2349_2016-01-01','2349','0.1226','NIGERIA ABUJA','MOBILE',to_date('2016-01-01','YYYY-MM-DD HH24:MI:SS'),to_date('2016-12-01','YYYY-MM-DD HH24:MI:SS'));</v>
      </c>
    </row>
    <row r="6831" spans="1:8">
      <c r="A6831" s="11" t="s">
        <v>23581</v>
      </c>
      <c r="B6831" s="11" t="s">
        <v>10611</v>
      </c>
      <c r="C6831" s="18">
        <v>0.1216</v>
      </c>
      <c r="D6831" s="11" t="s">
        <v>10612</v>
      </c>
      <c r="E6831" s="11" t="s">
        <v>2227</v>
      </c>
      <c r="F6831" s="12" t="s">
        <v>30094</v>
      </c>
      <c r="G6831" s="12" t="s">
        <v>30095</v>
      </c>
      <c r="H6831" s="11" t="str">
        <f t="shared" si="106"/>
        <v>insert into BTRCOutgoingYRate (OID, prefix, outgoingYRateUSD, operatorName, operatorType, effectiveFrom, effectiveTo) values('234856_2016-01-01','234856','0.1216','Nigeria Visafone','FIXED',to_date('2016-01-01','YYYY-MM-DD HH24:MI:SS'),to_date('2016-12-01','YYYY-MM-DD HH24:MI:SS'));</v>
      </c>
    </row>
    <row r="6832" spans="1:8">
      <c r="A6832" s="11" t="s">
        <v>23582</v>
      </c>
      <c r="B6832" s="11" t="s">
        <v>10613</v>
      </c>
      <c r="C6832" s="18">
        <v>0.1216</v>
      </c>
      <c r="D6832" s="11" t="s">
        <v>10612</v>
      </c>
      <c r="E6832" s="11" t="s">
        <v>2227</v>
      </c>
      <c r="F6832" s="12" t="s">
        <v>30094</v>
      </c>
      <c r="G6832" s="12" t="s">
        <v>30095</v>
      </c>
      <c r="H6832" s="11" t="str">
        <f t="shared" si="106"/>
        <v>insert into BTRCOutgoingYRate (OID, prefix, outgoingYRateUSD, operatorName, operatorType, effectiveFrom, effectiveTo) values('234876_2016-01-01','234876','0.1216','Nigeria Visafone','FIXED',to_date('2016-01-01','YYYY-MM-DD HH24:MI:SS'),to_date('2016-12-01','YYYY-MM-DD HH24:MI:SS'));</v>
      </c>
    </row>
    <row r="6833" spans="1:8">
      <c r="A6833" s="11" t="s">
        <v>23583</v>
      </c>
      <c r="B6833" s="11" t="s">
        <v>10614</v>
      </c>
      <c r="C6833" s="18">
        <v>0.1216</v>
      </c>
      <c r="D6833" s="11" t="s">
        <v>10612</v>
      </c>
      <c r="E6833" s="11" t="s">
        <v>2227</v>
      </c>
      <c r="F6833" s="12" t="s">
        <v>30094</v>
      </c>
      <c r="G6833" s="12" t="s">
        <v>30095</v>
      </c>
      <c r="H6833" s="11" t="str">
        <f t="shared" si="106"/>
        <v>insert into BTRCOutgoingYRate (OID, prefix, outgoingYRateUSD, operatorName, operatorType, effectiveFrom, effectiveTo) values('234886_2016-01-01','234886','0.1216','Nigeria Visafone','FIXED',to_date('2016-01-01','YYYY-MM-DD HH24:MI:SS'),to_date('2016-12-01','YYYY-MM-DD HH24:MI:SS'));</v>
      </c>
    </row>
    <row r="6834" spans="1:8">
      <c r="A6834" s="11" t="s">
        <v>23584</v>
      </c>
      <c r="B6834" s="11" t="s">
        <v>10615</v>
      </c>
      <c r="C6834" s="18">
        <v>0.1216</v>
      </c>
      <c r="D6834" s="11" t="s">
        <v>10612</v>
      </c>
      <c r="E6834" s="11" t="s">
        <v>2227</v>
      </c>
      <c r="F6834" s="12" t="s">
        <v>30094</v>
      </c>
      <c r="G6834" s="12" t="s">
        <v>30095</v>
      </c>
      <c r="H6834" s="11" t="str">
        <f t="shared" si="106"/>
        <v>insert into BTRCOutgoingYRate (OID, prefix, outgoingYRateUSD, operatorName, operatorType, effectiveFrom, effectiveTo) values('234929_2016-01-01','234929','0.1216','Nigeria Visafone','FIXED',to_date('2016-01-01','YYYY-MM-DD HH24:MI:SS'),to_date('2016-12-01','YYYY-MM-DD HH24:MI:SS'));</v>
      </c>
    </row>
    <row r="6835" spans="1:8">
      <c r="A6835" s="11" t="s">
        <v>23585</v>
      </c>
      <c r="B6835" s="11" t="s">
        <v>10616</v>
      </c>
      <c r="C6835" s="18">
        <v>0.1216</v>
      </c>
      <c r="D6835" s="11" t="s">
        <v>10612</v>
      </c>
      <c r="E6835" s="11" t="s">
        <v>2227</v>
      </c>
      <c r="F6835" s="12" t="s">
        <v>30094</v>
      </c>
      <c r="G6835" s="12" t="s">
        <v>30095</v>
      </c>
      <c r="H6835" s="11" t="str">
        <f t="shared" si="106"/>
        <v>insert into BTRCOutgoingYRate (OID, prefix, outgoingYRateUSD, operatorName, operatorType, effectiveFrom, effectiveTo) values('234129_2016-01-01','234129','0.1216','Nigeria Visafone','FIXED',to_date('2016-01-01','YYYY-MM-DD HH24:MI:SS'),to_date('2016-12-01','YYYY-MM-DD HH24:MI:SS'));</v>
      </c>
    </row>
    <row r="6836" spans="1:8">
      <c r="A6836" s="11" t="s">
        <v>23586</v>
      </c>
      <c r="B6836" s="11" t="s">
        <v>10617</v>
      </c>
      <c r="C6836" s="18">
        <v>0.1216</v>
      </c>
      <c r="D6836" s="11" t="s">
        <v>10612</v>
      </c>
      <c r="E6836" s="11" t="s">
        <v>2227</v>
      </c>
      <c r="F6836" s="12" t="s">
        <v>30094</v>
      </c>
      <c r="G6836" s="12" t="s">
        <v>30095</v>
      </c>
      <c r="H6836" s="11" t="str">
        <f t="shared" si="106"/>
        <v>insert into BTRCOutgoingYRate (OID, prefix, outgoingYRateUSD, operatorName, operatorType, effectiveFrom, effectiveTo) values('234229_2016-01-01','234229','0.1216','Nigeria Visafone','FIXED',to_date('2016-01-01','YYYY-MM-DD HH24:MI:SS'),to_date('2016-12-01','YYYY-MM-DD HH24:MI:SS'));</v>
      </c>
    </row>
    <row r="6837" spans="1:8">
      <c r="A6837" s="11" t="s">
        <v>23587</v>
      </c>
      <c r="B6837" s="11" t="s">
        <v>10618</v>
      </c>
      <c r="C6837" s="18">
        <v>0.1216</v>
      </c>
      <c r="D6837" s="11" t="s">
        <v>10612</v>
      </c>
      <c r="E6837" s="11" t="s">
        <v>2227</v>
      </c>
      <c r="F6837" s="12" t="s">
        <v>30094</v>
      </c>
      <c r="G6837" s="12" t="s">
        <v>30095</v>
      </c>
      <c r="H6837" s="11" t="str">
        <f t="shared" si="106"/>
        <v>insert into BTRCOutgoingYRate (OID, prefix, outgoingYRateUSD, operatorName, operatorType, effectiveFrom, effectiveTo) values('234426_2016-01-01','234426','0.1216','Nigeria Visafone','FIXED',to_date('2016-01-01','YYYY-MM-DD HH24:MI:SS'),to_date('2016-12-01','YYYY-MM-DD HH24:MI:SS'));</v>
      </c>
    </row>
    <row r="6838" spans="1:8">
      <c r="A6838" s="11" t="s">
        <v>23588</v>
      </c>
      <c r="B6838" s="11" t="s">
        <v>10619</v>
      </c>
      <c r="C6838" s="18">
        <v>0.1216</v>
      </c>
      <c r="D6838" s="11" t="s">
        <v>10612</v>
      </c>
      <c r="E6838" s="11" t="s">
        <v>2227</v>
      </c>
      <c r="F6838" s="12" t="s">
        <v>30094</v>
      </c>
      <c r="G6838" s="12" t="s">
        <v>30095</v>
      </c>
      <c r="H6838" s="11" t="str">
        <f t="shared" si="106"/>
        <v>insert into BTRCOutgoingYRate (OID, prefix, outgoingYRateUSD, operatorName, operatorType, effectiveFrom, effectiveTo) values('234466_2016-01-01','234466','0.1216','Nigeria Visafone','FIXED',to_date('2016-01-01','YYYY-MM-DD HH24:MI:SS'),to_date('2016-12-01','YYYY-MM-DD HH24:MI:SS'));</v>
      </c>
    </row>
    <row r="6839" spans="1:8">
      <c r="A6839" s="11" t="s">
        <v>23589</v>
      </c>
      <c r="B6839" s="11" t="s">
        <v>10620</v>
      </c>
      <c r="C6839" s="18">
        <v>0.1216</v>
      </c>
      <c r="D6839" s="11" t="s">
        <v>10612</v>
      </c>
      <c r="E6839" s="11" t="s">
        <v>2227</v>
      </c>
      <c r="F6839" s="12" t="s">
        <v>30094</v>
      </c>
      <c r="G6839" s="12" t="s">
        <v>30095</v>
      </c>
      <c r="H6839" s="11" t="str">
        <f t="shared" si="106"/>
        <v>insert into BTRCOutgoingYRate (OID, prefix, outgoingYRateUSD, operatorName, operatorType, effectiveFrom, effectiveTo) values('234824_2016-01-01','234824','0.1216','Nigeria Visafone','FIXED',to_date('2016-01-01','YYYY-MM-DD HH24:MI:SS'),to_date('2016-12-01','YYYY-MM-DD HH24:MI:SS'));</v>
      </c>
    </row>
    <row r="6840" spans="1:8">
      <c r="A6840" s="11" t="s">
        <v>23590</v>
      </c>
      <c r="B6840" s="11" t="s">
        <v>10621</v>
      </c>
      <c r="C6840" s="18">
        <v>0.1216</v>
      </c>
      <c r="D6840" s="11" t="s">
        <v>10612</v>
      </c>
      <c r="E6840" s="11" t="s">
        <v>2227</v>
      </c>
      <c r="F6840" s="12" t="s">
        <v>30094</v>
      </c>
      <c r="G6840" s="12" t="s">
        <v>30095</v>
      </c>
      <c r="H6840" s="11" t="str">
        <f t="shared" si="106"/>
        <v>insert into BTRCOutgoingYRate (OID, prefix, outgoingYRateUSD, operatorName, operatorType, effectiveFrom, effectiveTo) values('234836_2016-01-01','234836','0.1216','Nigeria Visafone','FIXED',to_date('2016-01-01','YYYY-MM-DD HH24:MI:SS'),to_date('2016-12-01','YYYY-MM-DD HH24:MI:SS'));</v>
      </c>
    </row>
    <row r="6841" spans="1:8">
      <c r="A6841" s="11" t="s">
        <v>23591</v>
      </c>
      <c r="B6841" s="11" t="s">
        <v>10622</v>
      </c>
      <c r="C6841" s="18">
        <v>0.1226</v>
      </c>
      <c r="D6841" s="11" t="s">
        <v>10612</v>
      </c>
      <c r="E6841" s="11" t="s">
        <v>2190</v>
      </c>
      <c r="F6841" s="12" t="s">
        <v>30094</v>
      </c>
      <c r="G6841" s="12" t="s">
        <v>30095</v>
      </c>
      <c r="H6841" s="11" t="str">
        <f t="shared" si="106"/>
        <v>insert into BTRCOutgoingYRate (OID, prefix, outgoingYRateUSD, operatorName, operatorType, effectiveFrom, effectiveTo) values('234842_2016-01-01','234842','0.1226','Nigeria Visafone','MOBILE',to_date('2016-01-01','YYYY-MM-DD HH24:MI:SS'),to_date('2016-12-01','YYYY-MM-DD HH24:MI:SS'));</v>
      </c>
    </row>
    <row r="6842" spans="1:8">
      <c r="A6842" s="11" t="s">
        <v>23592</v>
      </c>
      <c r="B6842" s="11" t="s">
        <v>10623</v>
      </c>
      <c r="C6842" s="18">
        <v>0.1226</v>
      </c>
      <c r="D6842" s="11" t="s">
        <v>10612</v>
      </c>
      <c r="E6842" s="11" t="s">
        <v>2190</v>
      </c>
      <c r="F6842" s="12" t="s">
        <v>30094</v>
      </c>
      <c r="G6842" s="12" t="s">
        <v>30095</v>
      </c>
      <c r="H6842" s="11" t="str">
        <f t="shared" si="106"/>
        <v>insert into BTRCOutgoingYRate (OID, prefix, outgoingYRateUSD, operatorName, operatorType, effectiveFrom, effectiveTo) values('234845_2016-01-01','234845','0.1226','Nigeria Visafone','MOBILE',to_date('2016-01-01','YYYY-MM-DD HH24:MI:SS'),to_date('2016-12-01','YYYY-MM-DD HH24:MI:SS'));</v>
      </c>
    </row>
    <row r="6843" spans="1:8">
      <c r="A6843" s="11" t="s">
        <v>23593</v>
      </c>
      <c r="B6843" s="11" t="s">
        <v>10624</v>
      </c>
      <c r="C6843" s="18">
        <v>0.1226</v>
      </c>
      <c r="D6843" s="11" t="s">
        <v>10612</v>
      </c>
      <c r="E6843" s="11" t="s">
        <v>2190</v>
      </c>
      <c r="F6843" s="12" t="s">
        <v>30094</v>
      </c>
      <c r="G6843" s="12" t="s">
        <v>30095</v>
      </c>
      <c r="H6843" s="11" t="str">
        <f t="shared" si="106"/>
        <v>insert into BTRCOutgoingYRate (OID, prefix, outgoingYRateUSD, operatorName, operatorType, effectiveFrom, effectiveTo) values('234846_2016-01-01','234846','0.1226','Nigeria Visafone','MOBILE',to_date('2016-01-01','YYYY-MM-DD HH24:MI:SS'),to_date('2016-12-01','YYYY-MM-DD HH24:MI:SS'));</v>
      </c>
    </row>
    <row r="6844" spans="1:8">
      <c r="A6844" s="11" t="s">
        <v>23594</v>
      </c>
      <c r="B6844" s="11" t="s">
        <v>10625</v>
      </c>
      <c r="C6844" s="18">
        <v>0.1226</v>
      </c>
      <c r="D6844" s="11" t="s">
        <v>10604</v>
      </c>
      <c r="E6844" s="11" t="s">
        <v>2190</v>
      </c>
      <c r="F6844" s="12" t="s">
        <v>30094</v>
      </c>
      <c r="G6844" s="12" t="s">
        <v>30095</v>
      </c>
      <c r="H6844" s="11" t="str">
        <f t="shared" si="106"/>
        <v>insert into BTRCOutgoingYRate (OID, prefix, outgoingYRateUSD, operatorName, operatorType, effectiveFrom, effectiveTo) values('2343_2016-01-01','2343','0.1226','NIGERIA STARCOMMS','MOBILE',to_date('2016-01-01','YYYY-MM-DD HH24:MI:SS'),to_date('2016-12-01','YYYY-MM-DD HH24:MI:SS'));</v>
      </c>
    </row>
    <row r="6845" spans="1:8">
      <c r="A6845" s="11" t="s">
        <v>23595</v>
      </c>
      <c r="B6845" s="11" t="s">
        <v>10626</v>
      </c>
      <c r="C6845" s="18">
        <v>0.1216</v>
      </c>
      <c r="D6845" s="11" t="s">
        <v>10627</v>
      </c>
      <c r="E6845" s="11" t="s">
        <v>2227</v>
      </c>
      <c r="F6845" s="12" t="s">
        <v>30094</v>
      </c>
      <c r="G6845" s="12" t="s">
        <v>30095</v>
      </c>
      <c r="H6845" s="11" t="str">
        <f t="shared" si="106"/>
        <v>insert into BTRCOutgoingYRate (OID, prefix, outgoingYRateUSD, operatorName, operatorType, effectiveFrom, effectiveTo) values('234318_2016-01-01','234318','0.1216','Nigeria Starcomms','FIXED',to_date('2016-01-01','YYYY-MM-DD HH24:MI:SS'),to_date('2016-12-01','YYYY-MM-DD HH24:MI:SS'));</v>
      </c>
    </row>
    <row r="6846" spans="1:8">
      <c r="A6846" s="11" t="s">
        <v>23596</v>
      </c>
      <c r="B6846" s="11" t="s">
        <v>10628</v>
      </c>
      <c r="C6846" s="18">
        <v>0.1216</v>
      </c>
      <c r="D6846" s="11" t="s">
        <v>10627</v>
      </c>
      <c r="E6846" s="11" t="s">
        <v>2227</v>
      </c>
      <c r="F6846" s="12" t="s">
        <v>30094</v>
      </c>
      <c r="G6846" s="12" t="s">
        <v>30095</v>
      </c>
      <c r="H6846" s="11" t="str">
        <f t="shared" si="106"/>
        <v>insert into BTRCOutgoingYRate (OID, prefix, outgoingYRateUSD, operatorName, operatorType, effectiveFrom, effectiveTo) values('234388_2016-01-01','234388','0.1216','Nigeria Starcomms','FIXED',to_date('2016-01-01','YYYY-MM-DD HH24:MI:SS'),to_date('2016-12-01','YYYY-MM-DD HH24:MI:SS'));</v>
      </c>
    </row>
    <row r="6847" spans="1:8">
      <c r="A6847" s="11" t="s">
        <v>23597</v>
      </c>
      <c r="B6847" s="11" t="s">
        <v>10629</v>
      </c>
      <c r="C6847" s="18">
        <v>0.1216</v>
      </c>
      <c r="D6847" s="11" t="s">
        <v>10627</v>
      </c>
      <c r="E6847" s="11" t="s">
        <v>2227</v>
      </c>
      <c r="F6847" s="12" t="s">
        <v>30094</v>
      </c>
      <c r="G6847" s="12" t="s">
        <v>30095</v>
      </c>
      <c r="H6847" s="11" t="str">
        <f t="shared" si="106"/>
        <v>insert into BTRCOutgoingYRate (OID, prefix, outgoingYRateUSD, operatorName, operatorType, effectiveFrom, effectiveTo) values('234428_2016-01-01','234428','0.1216','Nigeria Starcomms','FIXED',to_date('2016-01-01','YYYY-MM-DD HH24:MI:SS'),to_date('2016-12-01','YYYY-MM-DD HH24:MI:SS'));</v>
      </c>
    </row>
    <row r="6848" spans="1:8">
      <c r="A6848" s="11" t="s">
        <v>23598</v>
      </c>
      <c r="B6848" s="11" t="s">
        <v>10630</v>
      </c>
      <c r="C6848" s="18">
        <v>0.1216</v>
      </c>
      <c r="D6848" s="11" t="s">
        <v>10627</v>
      </c>
      <c r="E6848" s="11" t="s">
        <v>2227</v>
      </c>
      <c r="F6848" s="12" t="s">
        <v>30094</v>
      </c>
      <c r="G6848" s="12" t="s">
        <v>30095</v>
      </c>
      <c r="H6848" s="11" t="str">
        <f t="shared" si="106"/>
        <v>insert into BTRCOutgoingYRate (OID, prefix, outgoingYRateUSD, operatorName, operatorType, effectiveFrom, effectiveTo) values('234468_2016-01-01','234468','0.1216','Nigeria Starcomms','FIXED',to_date('2016-01-01','YYYY-MM-DD HH24:MI:SS'),to_date('2016-12-01','YYYY-MM-DD HH24:MI:SS'));</v>
      </c>
    </row>
    <row r="6849" spans="1:8">
      <c r="A6849" s="11" t="s">
        <v>23599</v>
      </c>
      <c r="B6849" s="11" t="s">
        <v>10631</v>
      </c>
      <c r="C6849" s="18">
        <v>0.1216</v>
      </c>
      <c r="D6849" s="11" t="s">
        <v>10627</v>
      </c>
      <c r="E6849" s="11" t="s">
        <v>2227</v>
      </c>
      <c r="F6849" s="12" t="s">
        <v>30094</v>
      </c>
      <c r="G6849" s="12" t="s">
        <v>30095</v>
      </c>
      <c r="H6849" s="11" t="str">
        <f t="shared" si="106"/>
        <v>insert into BTRCOutgoingYRate (OID, prefix, outgoingYRateUSD, operatorName, operatorType, effectiveFrom, effectiveTo) values('234488_2016-01-01','234488','0.1216','Nigeria Starcomms','FIXED',to_date('2016-01-01','YYYY-MM-DD HH24:MI:SS'),to_date('2016-12-01','YYYY-MM-DD HH24:MI:SS'));</v>
      </c>
    </row>
    <row r="6850" spans="1:8">
      <c r="A6850" s="11" t="s">
        <v>23600</v>
      </c>
      <c r="B6850" s="11" t="s">
        <v>10632</v>
      </c>
      <c r="C6850" s="18">
        <v>0.1216</v>
      </c>
      <c r="D6850" s="11" t="s">
        <v>10627</v>
      </c>
      <c r="E6850" s="11" t="s">
        <v>2227</v>
      </c>
      <c r="F6850" s="12" t="s">
        <v>30094</v>
      </c>
      <c r="G6850" s="12" t="s">
        <v>30095</v>
      </c>
      <c r="H6850" s="11" t="str">
        <f t="shared" si="106"/>
        <v>insert into BTRCOutgoingYRate (OID, prefix, outgoingYRateUSD, operatorName, operatorType, effectiveFrom, effectiveTo) values('234838_2016-01-01','234838','0.1216','Nigeria Starcomms','FIXED',to_date('2016-01-01','YYYY-MM-DD HH24:MI:SS'),to_date('2016-12-01','YYYY-MM-DD HH24:MI:SS'));</v>
      </c>
    </row>
    <row r="6851" spans="1:8">
      <c r="A6851" s="11" t="s">
        <v>23601</v>
      </c>
      <c r="B6851" s="11" t="s">
        <v>10633</v>
      </c>
      <c r="C6851" s="18">
        <v>0.1226</v>
      </c>
      <c r="D6851" s="11" t="s">
        <v>10627</v>
      </c>
      <c r="E6851" s="11" t="s">
        <v>2190</v>
      </c>
      <c r="F6851" s="12" t="s">
        <v>30094</v>
      </c>
      <c r="G6851" s="12" t="s">
        <v>30095</v>
      </c>
      <c r="H6851" s="11" t="str">
        <f t="shared" si="106"/>
        <v>insert into BTRCOutgoingYRate (OID, prefix, outgoingYRateUSD, operatorName, operatorType, effectiveFrom, effectiveTo) values('234847_2016-01-01','234847','0.1226','Nigeria Starcomms','MOBILE',to_date('2016-01-01','YYYY-MM-DD HH24:MI:SS'),to_date('2016-12-01','YYYY-MM-DD HH24:MI:SS'));</v>
      </c>
    </row>
    <row r="6852" spans="1:8">
      <c r="A6852" s="11" t="s">
        <v>23602</v>
      </c>
      <c r="B6852" s="11" t="s">
        <v>10634</v>
      </c>
      <c r="C6852" s="18">
        <v>0.1226</v>
      </c>
      <c r="D6852" s="11" t="s">
        <v>10627</v>
      </c>
      <c r="E6852" s="11" t="s">
        <v>2190</v>
      </c>
      <c r="F6852" s="12" t="s">
        <v>30094</v>
      </c>
      <c r="G6852" s="12" t="s">
        <v>30095</v>
      </c>
      <c r="H6852" s="11" t="str">
        <f t="shared" ref="H6852:H6915" si="107">H$1&amp;IF(ISBLANK(A6852),"null","'"&amp;A6852&amp;"'")&amp;","&amp;IF(ISBLANK(B6852),"null","'"&amp;B6852&amp;"'")&amp;","&amp;IF(ISBLANK(C6852),"null","'"&amp;C6852&amp;"'")&amp;","&amp;IF(ISBLANK(D6852),"null","'"&amp;D6852&amp;"'")&amp;","&amp;IF(ISBLANK(E6852),"null","'"&amp;E6852&amp;"'")&amp;","&amp;IF(ISBLANK(F6852),"null","to_date('"&amp;F6852&amp;"','YYYY-MM-DD HH24:MI:SS')")&amp;","&amp;IF(ISBLANK(G6852),"null","to_date('"&amp;G6852&amp;"','YYYY-MM-DD HH24:MI:SS')")&amp;
I$1</f>
        <v>insert into BTRCOutgoingYRate (OID, prefix, outgoingYRateUSD, operatorName, operatorType, effectiveFrom, effectiveTo) values('234848_2016-01-01','234848','0.1226','Nigeria Starcomms','MOBILE',to_date('2016-01-01','YYYY-MM-DD HH24:MI:SS'),to_date('2016-12-01','YYYY-MM-DD HH24:MI:SS'));</v>
      </c>
    </row>
    <row r="6853" spans="1:8">
      <c r="A6853" s="11" t="s">
        <v>23603</v>
      </c>
      <c r="B6853" s="11" t="s">
        <v>10635</v>
      </c>
      <c r="C6853" s="18">
        <v>0.1226</v>
      </c>
      <c r="D6853" s="11" t="s">
        <v>10627</v>
      </c>
      <c r="E6853" s="11" t="s">
        <v>2190</v>
      </c>
      <c r="F6853" s="12" t="s">
        <v>30094</v>
      </c>
      <c r="G6853" s="12" t="s">
        <v>30095</v>
      </c>
      <c r="H6853" s="11" t="str">
        <f t="shared" si="107"/>
        <v>insert into BTRCOutgoingYRate (OID, prefix, outgoingYRateUSD, operatorName, operatorType, effectiveFrom, effectiveTo) values('234849_2016-01-01','234849','0.1226','Nigeria Starcomms','MOBILE',to_date('2016-01-01','YYYY-MM-DD HH24:MI:SS'),to_date('2016-12-01','YYYY-MM-DD HH24:MI:SS'));</v>
      </c>
    </row>
    <row r="6854" spans="1:8">
      <c r="A6854" s="11" t="s">
        <v>23604</v>
      </c>
      <c r="B6854" s="11" t="s">
        <v>10636</v>
      </c>
      <c r="C6854" s="18">
        <v>0.1216</v>
      </c>
      <c r="D6854" s="11" t="s">
        <v>10627</v>
      </c>
      <c r="E6854" s="11" t="s">
        <v>2227</v>
      </c>
      <c r="F6854" s="12" t="s">
        <v>30094</v>
      </c>
      <c r="G6854" s="12" t="s">
        <v>30095</v>
      </c>
      <c r="H6854" s="11" t="str">
        <f t="shared" si="107"/>
        <v>insert into BTRCOutgoingYRate (OID, prefix, outgoingYRateUSD, operatorName, operatorType, effectiveFrom, effectiveTo) values('234858_2016-01-01','234858','0.1216','Nigeria Starcomms','FIXED',to_date('2016-01-01','YYYY-MM-DD HH24:MI:SS'),to_date('2016-12-01','YYYY-MM-DD HH24:MI:SS'));</v>
      </c>
    </row>
    <row r="6855" spans="1:8">
      <c r="A6855" s="11" t="s">
        <v>23605</v>
      </c>
      <c r="B6855" s="11" t="s">
        <v>10637</v>
      </c>
      <c r="C6855" s="18">
        <v>0.1216</v>
      </c>
      <c r="D6855" s="11" t="s">
        <v>10627</v>
      </c>
      <c r="E6855" s="11" t="s">
        <v>2227</v>
      </c>
      <c r="F6855" s="12" t="s">
        <v>30094</v>
      </c>
      <c r="G6855" s="12" t="s">
        <v>30095</v>
      </c>
      <c r="H6855" s="11" t="str">
        <f t="shared" si="107"/>
        <v>insert into BTRCOutgoingYRate (OID, prefix, outgoingYRateUSD, operatorName, operatorType, effectiveFrom, effectiveTo) values('234878_2016-01-01','234878','0.1216','Nigeria Starcomms','FIXED',to_date('2016-01-01','YYYY-MM-DD HH24:MI:SS'),to_date('2016-12-01','YYYY-MM-DD HH24:MI:SS'));</v>
      </c>
    </row>
    <row r="6856" spans="1:8">
      <c r="A6856" s="11" t="s">
        <v>23606</v>
      </c>
      <c r="B6856" s="11" t="s">
        <v>10638</v>
      </c>
      <c r="C6856" s="18">
        <v>0.1216</v>
      </c>
      <c r="D6856" s="11" t="s">
        <v>10627</v>
      </c>
      <c r="E6856" s="11" t="s">
        <v>2227</v>
      </c>
      <c r="F6856" s="12" t="s">
        <v>30094</v>
      </c>
      <c r="G6856" s="12" t="s">
        <v>30095</v>
      </c>
      <c r="H6856" s="11" t="str">
        <f t="shared" si="107"/>
        <v>insert into BTRCOutgoingYRate (OID, prefix, outgoingYRateUSD, operatorName, operatorType, effectiveFrom, effectiveTo) values('234888_2016-01-01','234888','0.1216','Nigeria Starcomms','FIXED',to_date('2016-01-01','YYYY-MM-DD HH24:MI:SS'),to_date('2016-12-01','YYYY-MM-DD HH24:MI:SS'));</v>
      </c>
    </row>
    <row r="6857" spans="1:8">
      <c r="A6857" s="11" t="s">
        <v>23607</v>
      </c>
      <c r="B6857" s="11" t="s">
        <v>10639</v>
      </c>
      <c r="C6857" s="18">
        <v>0.1216</v>
      </c>
      <c r="D6857" s="11" t="s">
        <v>10627</v>
      </c>
      <c r="E6857" s="11" t="s">
        <v>2227</v>
      </c>
      <c r="F6857" s="12" t="s">
        <v>30094</v>
      </c>
      <c r="G6857" s="12" t="s">
        <v>30095</v>
      </c>
      <c r="H6857" s="11" t="str">
        <f t="shared" si="107"/>
        <v>insert into BTRCOutgoingYRate (OID, prefix, outgoingYRateUSD, operatorName, operatorType, effectiveFrom, effectiveTo) values('23448_2016-01-01','23448','0.1216','Nigeria Starcomms','FIXED',to_date('2016-01-01','YYYY-MM-DD HH24:MI:SS'),to_date('2016-12-01','YYYY-MM-DD HH24:MI:SS'));</v>
      </c>
    </row>
    <row r="6858" spans="1:8">
      <c r="A6858" s="11" t="s">
        <v>23608</v>
      </c>
      <c r="B6858" s="11" t="s">
        <v>10640</v>
      </c>
      <c r="C6858" s="18">
        <v>0.1216</v>
      </c>
      <c r="D6858" s="11" t="s">
        <v>10627</v>
      </c>
      <c r="E6858" s="11" t="s">
        <v>2227</v>
      </c>
      <c r="F6858" s="12" t="s">
        <v>30094</v>
      </c>
      <c r="G6858" s="12" t="s">
        <v>30095</v>
      </c>
      <c r="H6858" s="11" t="str">
        <f t="shared" si="107"/>
        <v>insert into BTRCOutgoingYRate (OID, prefix, outgoingYRateUSD, operatorName, operatorType, effectiveFrom, effectiveTo) values('234173_2016-01-01','234173','0.1216','Nigeria Starcomms','FIXED',to_date('2016-01-01','YYYY-MM-DD HH24:MI:SS'),to_date('2016-12-01','YYYY-MM-DD HH24:MI:SS'));</v>
      </c>
    </row>
    <row r="6859" spans="1:8">
      <c r="A6859" s="11" t="s">
        <v>23609</v>
      </c>
      <c r="B6859" s="11" t="s">
        <v>10641</v>
      </c>
      <c r="C6859" s="18">
        <v>0.1216</v>
      </c>
      <c r="D6859" s="11" t="s">
        <v>10627</v>
      </c>
      <c r="E6859" s="11" t="s">
        <v>2227</v>
      </c>
      <c r="F6859" s="12" t="s">
        <v>30094</v>
      </c>
      <c r="G6859" s="12" t="s">
        <v>30095</v>
      </c>
      <c r="H6859" s="11" t="str">
        <f t="shared" si="107"/>
        <v>insert into BTRCOutgoingYRate (OID, prefix, outgoingYRateUSD, operatorName, operatorType, effectiveFrom, effectiveTo) values('234174_2016-01-01','234174','0.1216','Nigeria Starcomms','FIXED',to_date('2016-01-01','YYYY-MM-DD HH24:MI:SS'),to_date('2016-12-01','YYYY-MM-DD HH24:MI:SS'));</v>
      </c>
    </row>
    <row r="6860" spans="1:8">
      <c r="A6860" s="11" t="s">
        <v>23610</v>
      </c>
      <c r="B6860" s="11" t="s">
        <v>10642</v>
      </c>
      <c r="C6860" s="18">
        <v>0.1226</v>
      </c>
      <c r="D6860" s="11" t="s">
        <v>10627</v>
      </c>
      <c r="E6860" s="11" t="s">
        <v>2190</v>
      </c>
      <c r="F6860" s="12" t="s">
        <v>30094</v>
      </c>
      <c r="G6860" s="12" t="s">
        <v>30095</v>
      </c>
      <c r="H6860" s="11" t="str">
        <f t="shared" si="107"/>
        <v>insert into BTRCOutgoingYRate (OID, prefix, outgoingYRateUSD, operatorName, operatorType, effectiveFrom, effectiveTo) values('234180_2016-01-01','234180','0.1226','Nigeria Starcomms','MOBILE',to_date('2016-01-01','YYYY-MM-DD HH24:MI:SS'),to_date('2016-12-01','YYYY-MM-DD HH24:MI:SS'));</v>
      </c>
    </row>
    <row r="6861" spans="1:8">
      <c r="A6861" s="11" t="s">
        <v>23611</v>
      </c>
      <c r="B6861" s="11" t="s">
        <v>10643</v>
      </c>
      <c r="C6861" s="18">
        <v>0.1226</v>
      </c>
      <c r="D6861" s="11" t="s">
        <v>10627</v>
      </c>
      <c r="E6861" s="11" t="s">
        <v>2190</v>
      </c>
      <c r="F6861" s="12" t="s">
        <v>30094</v>
      </c>
      <c r="G6861" s="12" t="s">
        <v>30095</v>
      </c>
      <c r="H6861" s="11" t="str">
        <f t="shared" si="107"/>
        <v>insert into BTRCOutgoingYRate (OID, prefix, outgoingYRateUSD, operatorName, operatorType, effectiveFrom, effectiveTo) values('234185_2016-01-01','234185','0.1226','Nigeria Starcomms','MOBILE',to_date('2016-01-01','YYYY-MM-DD HH24:MI:SS'),to_date('2016-12-01','YYYY-MM-DD HH24:MI:SS'));</v>
      </c>
    </row>
    <row r="6862" spans="1:8">
      <c r="A6862" s="11" t="s">
        <v>23612</v>
      </c>
      <c r="B6862" s="11" t="s">
        <v>10644</v>
      </c>
      <c r="C6862" s="18">
        <v>0.1226</v>
      </c>
      <c r="D6862" s="11" t="s">
        <v>10627</v>
      </c>
      <c r="E6862" s="11" t="s">
        <v>2190</v>
      </c>
      <c r="F6862" s="12" t="s">
        <v>30094</v>
      </c>
      <c r="G6862" s="12" t="s">
        <v>30095</v>
      </c>
      <c r="H6862" s="11" t="str">
        <f t="shared" si="107"/>
        <v>insert into BTRCOutgoingYRate (OID, prefix, outgoingYRateUSD, operatorName, operatorType, effectiveFrom, effectiveTo) values('234187_2016-01-01','234187','0.1226','Nigeria Starcomms','MOBILE',to_date('2016-01-01','YYYY-MM-DD HH24:MI:SS'),to_date('2016-12-01','YYYY-MM-DD HH24:MI:SS'));</v>
      </c>
    </row>
    <row r="6863" spans="1:8">
      <c r="A6863" s="11" t="s">
        <v>23613</v>
      </c>
      <c r="B6863" s="11" t="s">
        <v>10645</v>
      </c>
      <c r="C6863" s="18">
        <v>0.1226</v>
      </c>
      <c r="D6863" s="11" t="s">
        <v>10627</v>
      </c>
      <c r="E6863" s="11" t="s">
        <v>2190</v>
      </c>
      <c r="F6863" s="12" t="s">
        <v>30094</v>
      </c>
      <c r="G6863" s="12" t="s">
        <v>30095</v>
      </c>
      <c r="H6863" s="11" t="str">
        <f t="shared" si="107"/>
        <v>insert into BTRCOutgoingYRate (OID, prefix, outgoingYRateUSD, operatorName, operatorType, effectiveFrom, effectiveTo) values('234189_2016-01-01','234189','0.1226','Nigeria Starcomms','MOBILE',to_date('2016-01-01','YYYY-MM-DD HH24:MI:SS'),to_date('2016-12-01','YYYY-MM-DD HH24:MI:SS'));</v>
      </c>
    </row>
    <row r="6864" spans="1:8">
      <c r="A6864" s="11" t="s">
        <v>23614</v>
      </c>
      <c r="B6864" s="11" t="s">
        <v>10646</v>
      </c>
      <c r="C6864" s="18">
        <v>0.1216</v>
      </c>
      <c r="D6864" s="11" t="s">
        <v>10627</v>
      </c>
      <c r="E6864" s="11" t="s">
        <v>2227</v>
      </c>
      <c r="F6864" s="12" t="s">
        <v>30094</v>
      </c>
      <c r="G6864" s="12" t="s">
        <v>30095</v>
      </c>
      <c r="H6864" s="11" t="str">
        <f t="shared" si="107"/>
        <v>insert into BTRCOutgoingYRate (OID, prefix, outgoingYRateUSD, operatorName, operatorType, effectiveFrom, effectiveTo) values('234195_2016-01-01','234195','0.1216','Nigeria Starcomms','FIXED',to_date('2016-01-01','YYYY-MM-DD HH24:MI:SS'),to_date('2016-12-01','YYYY-MM-DD HH24:MI:SS'));</v>
      </c>
    </row>
    <row r="6865" spans="1:8">
      <c r="A6865" s="11" t="s">
        <v>23615</v>
      </c>
      <c r="B6865" s="11" t="s">
        <v>10647</v>
      </c>
      <c r="C6865" s="18">
        <v>0.1216</v>
      </c>
      <c r="D6865" s="11" t="s">
        <v>10627</v>
      </c>
      <c r="E6865" s="11" t="s">
        <v>2227</v>
      </c>
      <c r="F6865" s="12" t="s">
        <v>30094</v>
      </c>
      <c r="G6865" s="12" t="s">
        <v>30095</v>
      </c>
      <c r="H6865" s="11" t="str">
        <f t="shared" si="107"/>
        <v>insert into BTRCOutgoingYRate (OID, prefix, outgoingYRateUSD, operatorName, operatorType, effectiveFrom, effectiveTo) values('234287_2016-01-01','234287','0.1216','Nigeria Starcomms','FIXED',to_date('2016-01-01','YYYY-MM-DD HH24:MI:SS'),to_date('2016-12-01','YYYY-MM-DD HH24:MI:SS'));</v>
      </c>
    </row>
    <row r="6866" spans="1:8">
      <c r="A6866" s="11" t="s">
        <v>23616</v>
      </c>
      <c r="B6866" s="11" t="s">
        <v>10648</v>
      </c>
      <c r="C6866" s="18">
        <v>0.1226</v>
      </c>
      <c r="D6866" s="11" t="s">
        <v>10649</v>
      </c>
      <c r="E6866" s="11" t="s">
        <v>2190</v>
      </c>
      <c r="F6866" s="12" t="s">
        <v>30094</v>
      </c>
      <c r="G6866" s="12" t="s">
        <v>30095</v>
      </c>
      <c r="H6866" s="11" t="str">
        <f t="shared" si="107"/>
        <v>insert into BTRCOutgoingYRate (OID, prefix, outgoingYRateUSD, operatorName, operatorType, effectiveFrom, effectiveTo) values('234800_2016-01-01','234800','0.1226','NIGERIA OTHER MOBILE','MOBILE',to_date('2016-01-01','YYYY-MM-DD HH24:MI:SS'),to_date('2016-12-01','YYYY-MM-DD HH24:MI:SS'));</v>
      </c>
    </row>
    <row r="6867" spans="1:8">
      <c r="A6867" s="11" t="s">
        <v>23617</v>
      </c>
      <c r="B6867" s="11" t="s">
        <v>10650</v>
      </c>
      <c r="C6867" s="18">
        <v>0.1226</v>
      </c>
      <c r="D6867" s="11" t="s">
        <v>10649</v>
      </c>
      <c r="E6867" s="11" t="s">
        <v>2190</v>
      </c>
      <c r="F6867" s="12" t="s">
        <v>30094</v>
      </c>
      <c r="G6867" s="12" t="s">
        <v>30095</v>
      </c>
      <c r="H6867" s="11" t="str">
        <f t="shared" si="107"/>
        <v>insert into BTRCOutgoingYRate (OID, prefix, outgoingYRateUSD, operatorName, operatorType, effectiveFrom, effectiveTo) values('234801_2016-01-01','234801','0.1226','NIGERIA OTHER MOBILE','MOBILE',to_date('2016-01-01','YYYY-MM-DD HH24:MI:SS'),to_date('2016-12-01','YYYY-MM-DD HH24:MI:SS'));</v>
      </c>
    </row>
    <row r="6868" spans="1:8">
      <c r="A6868" s="11" t="s">
        <v>23618</v>
      </c>
      <c r="B6868" s="11" t="s">
        <v>10651</v>
      </c>
      <c r="C6868" s="18">
        <v>0.1226</v>
      </c>
      <c r="D6868" s="11" t="s">
        <v>10652</v>
      </c>
      <c r="E6868" s="11" t="s">
        <v>2190</v>
      </c>
      <c r="F6868" s="12" t="s">
        <v>30094</v>
      </c>
      <c r="G6868" s="12" t="s">
        <v>30095</v>
      </c>
      <c r="H6868" s="11" t="str">
        <f t="shared" si="107"/>
        <v>insert into BTRCOutgoingYRate (OID, prefix, outgoingYRateUSD, operatorName, operatorType, effectiveFrom, effectiveTo) values('234904_2016-01-01','234904','0.1226','NIGERIA NITEL MOBILE','MOBILE',to_date('2016-01-01','YYYY-MM-DD HH24:MI:SS'),to_date('2016-12-01','YYYY-MM-DD HH24:MI:SS'));</v>
      </c>
    </row>
    <row r="6869" spans="1:8">
      <c r="A6869" s="11" t="s">
        <v>23619</v>
      </c>
      <c r="B6869" s="11" t="s">
        <v>10653</v>
      </c>
      <c r="C6869" s="18">
        <v>0.1226</v>
      </c>
      <c r="D6869" s="11" t="s">
        <v>10652</v>
      </c>
      <c r="E6869" s="11" t="s">
        <v>2190</v>
      </c>
      <c r="F6869" s="12" t="s">
        <v>30094</v>
      </c>
      <c r="G6869" s="12" t="s">
        <v>30095</v>
      </c>
      <c r="H6869" s="11" t="str">
        <f t="shared" si="107"/>
        <v>insert into BTRCOutgoingYRate (OID, prefix, outgoingYRateUSD, operatorName, operatorType, effectiveFrom, effectiveTo) values('234905_2016-01-01','234905','0.1226','NIGERIA NITEL MOBILE','MOBILE',to_date('2016-01-01','YYYY-MM-DD HH24:MI:SS'),to_date('2016-12-01','YYYY-MM-DD HH24:MI:SS'));</v>
      </c>
    </row>
    <row r="6870" spans="1:8">
      <c r="A6870" s="11" t="s">
        <v>23620</v>
      </c>
      <c r="B6870" s="11" t="s">
        <v>10654</v>
      </c>
      <c r="C6870" s="18">
        <v>0.1226</v>
      </c>
      <c r="D6870" s="11" t="s">
        <v>10652</v>
      </c>
      <c r="E6870" s="11" t="s">
        <v>2190</v>
      </c>
      <c r="F6870" s="12" t="s">
        <v>30094</v>
      </c>
      <c r="G6870" s="12" t="s">
        <v>30095</v>
      </c>
      <c r="H6870" s="11" t="str">
        <f t="shared" si="107"/>
        <v>insert into BTRCOutgoingYRate (OID, prefix, outgoingYRateUSD, operatorName, operatorType, effectiveFrom, effectiveTo) values('234908_2016-01-01','234908','0.1226','NIGERIA NITEL MOBILE','MOBILE',to_date('2016-01-01','YYYY-MM-DD HH24:MI:SS'),to_date('2016-12-01','YYYY-MM-DD HH24:MI:SS'));</v>
      </c>
    </row>
    <row r="6871" spans="1:8">
      <c r="A6871" s="11" t="s">
        <v>23621</v>
      </c>
      <c r="B6871" s="11" t="s">
        <v>10655</v>
      </c>
      <c r="C6871" s="18">
        <v>0.1216</v>
      </c>
      <c r="D6871" s="11" t="s">
        <v>10656</v>
      </c>
      <c r="E6871" s="11" t="s">
        <v>2227</v>
      </c>
      <c r="F6871" s="12" t="s">
        <v>30094</v>
      </c>
      <c r="G6871" s="12" t="s">
        <v>30095</v>
      </c>
      <c r="H6871" s="11" t="str">
        <f t="shared" si="107"/>
        <v>insert into BTRCOutgoingYRate (OID, prefix, outgoingYRateUSD, operatorName, operatorType, effectiveFrom, effectiveTo) values('234275_2016-01-01','234275','0.1216','Nigeria Multilinks','FIXED',to_date('2016-01-01','YYYY-MM-DD HH24:MI:SS'),to_date('2016-12-01','YYYY-MM-DD HH24:MI:SS'));</v>
      </c>
    </row>
    <row r="6872" spans="1:8">
      <c r="A6872" s="11" t="s">
        <v>23622</v>
      </c>
      <c r="B6872" s="11" t="s">
        <v>10657</v>
      </c>
      <c r="C6872" s="18">
        <v>0.1216</v>
      </c>
      <c r="D6872" s="11" t="s">
        <v>10656</v>
      </c>
      <c r="E6872" s="11" t="s">
        <v>2227</v>
      </c>
      <c r="F6872" s="12" t="s">
        <v>30094</v>
      </c>
      <c r="G6872" s="12" t="s">
        <v>30095</v>
      </c>
      <c r="H6872" s="11" t="str">
        <f t="shared" si="107"/>
        <v>insert into BTRCOutgoingYRate (OID, prefix, outgoingYRateUSD, operatorName, operatorType, effectiveFrom, effectiveTo) values('234317_2016-01-01','234317','0.1216','Nigeria Multilinks','FIXED',to_date('2016-01-01','YYYY-MM-DD HH24:MI:SS'),to_date('2016-12-01','YYYY-MM-DD HH24:MI:SS'));</v>
      </c>
    </row>
    <row r="6873" spans="1:8">
      <c r="A6873" s="11" t="s">
        <v>23623</v>
      </c>
      <c r="B6873" s="11" t="s">
        <v>10658</v>
      </c>
      <c r="C6873" s="18">
        <v>0.1216</v>
      </c>
      <c r="D6873" s="11" t="s">
        <v>10656</v>
      </c>
      <c r="E6873" s="11" t="s">
        <v>2227</v>
      </c>
      <c r="F6873" s="12" t="s">
        <v>30094</v>
      </c>
      <c r="G6873" s="12" t="s">
        <v>30095</v>
      </c>
      <c r="H6873" s="11" t="str">
        <f t="shared" si="107"/>
        <v>insert into BTRCOutgoingYRate (OID, prefix, outgoingYRateUSD, operatorName, operatorType, effectiveFrom, effectiveTo) values('234357_2016-01-01','234357','0.1216','Nigeria Multilinks','FIXED',to_date('2016-01-01','YYYY-MM-DD HH24:MI:SS'),to_date('2016-12-01','YYYY-MM-DD HH24:MI:SS'));</v>
      </c>
    </row>
    <row r="6874" spans="1:8">
      <c r="A6874" s="11" t="s">
        <v>23624</v>
      </c>
      <c r="B6874" s="11" t="s">
        <v>10659</v>
      </c>
      <c r="C6874" s="18">
        <v>0.1216</v>
      </c>
      <c r="D6874" s="11" t="s">
        <v>10656</v>
      </c>
      <c r="E6874" s="11" t="s">
        <v>2227</v>
      </c>
      <c r="F6874" s="12" t="s">
        <v>30094</v>
      </c>
      <c r="G6874" s="12" t="s">
        <v>30095</v>
      </c>
      <c r="H6874" s="11" t="str">
        <f t="shared" si="107"/>
        <v>insert into BTRCOutgoingYRate (OID, prefix, outgoingYRateUSD, operatorName, operatorType, effectiveFrom, effectiveTo) values('234367_2016-01-01','234367','0.1216','Nigeria Multilinks','FIXED',to_date('2016-01-01','YYYY-MM-DD HH24:MI:SS'),to_date('2016-12-01','YYYY-MM-DD HH24:MI:SS'));</v>
      </c>
    </row>
    <row r="6875" spans="1:8">
      <c r="A6875" s="11" t="s">
        <v>23625</v>
      </c>
      <c r="B6875" s="11" t="s">
        <v>10660</v>
      </c>
      <c r="C6875" s="18">
        <v>0.1216</v>
      </c>
      <c r="D6875" s="11" t="s">
        <v>10656</v>
      </c>
      <c r="E6875" s="11" t="s">
        <v>2227</v>
      </c>
      <c r="F6875" s="12" t="s">
        <v>30094</v>
      </c>
      <c r="G6875" s="12" t="s">
        <v>30095</v>
      </c>
      <c r="H6875" s="11" t="str">
        <f t="shared" si="107"/>
        <v>insert into BTRCOutgoingYRate (OID, prefix, outgoingYRateUSD, operatorName, operatorType, effectiveFrom, effectiveTo) values('234377_2016-01-01','234377','0.1216','Nigeria Multilinks','FIXED',to_date('2016-01-01','YYYY-MM-DD HH24:MI:SS'),to_date('2016-12-01','YYYY-MM-DD HH24:MI:SS'));</v>
      </c>
    </row>
    <row r="6876" spans="1:8">
      <c r="A6876" s="11" t="s">
        <v>23626</v>
      </c>
      <c r="B6876" s="11" t="s">
        <v>10661</v>
      </c>
      <c r="C6876" s="18">
        <v>0.1216</v>
      </c>
      <c r="D6876" s="11" t="s">
        <v>10656</v>
      </c>
      <c r="E6876" s="11" t="s">
        <v>2227</v>
      </c>
      <c r="F6876" s="12" t="s">
        <v>30094</v>
      </c>
      <c r="G6876" s="12" t="s">
        <v>30095</v>
      </c>
      <c r="H6876" s="11" t="str">
        <f t="shared" si="107"/>
        <v>insert into BTRCOutgoingYRate (OID, prefix, outgoingYRateUSD, operatorName, operatorType, effectiveFrom, effectiveTo) values('234397_2016-01-01','234397','0.1216','Nigeria Multilinks','FIXED',to_date('2016-01-01','YYYY-MM-DD HH24:MI:SS'),to_date('2016-12-01','YYYY-MM-DD HH24:MI:SS'));</v>
      </c>
    </row>
    <row r="6877" spans="1:8">
      <c r="A6877" s="11" t="s">
        <v>23627</v>
      </c>
      <c r="B6877" s="11" t="s">
        <v>10662</v>
      </c>
      <c r="C6877" s="18">
        <v>0.1216</v>
      </c>
      <c r="D6877" s="11" t="s">
        <v>10656</v>
      </c>
      <c r="E6877" s="11" t="s">
        <v>2227</v>
      </c>
      <c r="F6877" s="12" t="s">
        <v>30094</v>
      </c>
      <c r="G6877" s="12" t="s">
        <v>30095</v>
      </c>
      <c r="H6877" s="11" t="str">
        <f t="shared" si="107"/>
        <v>insert into BTRCOutgoingYRate (OID, prefix, outgoingYRateUSD, operatorName, operatorType, effectiveFrom, effectiveTo) values('234121_2016-01-01','234121','0.1216','Nigeria Multilinks','FIXED',to_date('2016-01-01','YYYY-MM-DD HH24:MI:SS'),to_date('2016-12-01','YYYY-MM-DD HH24:MI:SS'));</v>
      </c>
    </row>
    <row r="6878" spans="1:8">
      <c r="A6878" s="11" t="s">
        <v>23628</v>
      </c>
      <c r="B6878" s="11" t="s">
        <v>10663</v>
      </c>
      <c r="C6878" s="18">
        <v>0.1216</v>
      </c>
      <c r="D6878" s="11" t="s">
        <v>10656</v>
      </c>
      <c r="E6878" s="11" t="s">
        <v>2227</v>
      </c>
      <c r="F6878" s="12" t="s">
        <v>30094</v>
      </c>
      <c r="G6878" s="12" t="s">
        <v>30095</v>
      </c>
      <c r="H6878" s="11" t="str">
        <f t="shared" si="107"/>
        <v>insert into BTRCOutgoingYRate (OID, prefix, outgoingYRateUSD, operatorName, operatorType, effectiveFrom, effectiveTo) values('234122_2016-01-01','234122','0.1216','Nigeria Multilinks','FIXED',to_date('2016-01-01','YYYY-MM-DD HH24:MI:SS'),to_date('2016-12-01','YYYY-MM-DD HH24:MI:SS'));</v>
      </c>
    </row>
    <row r="6879" spans="1:8">
      <c r="A6879" s="11" t="s">
        <v>23629</v>
      </c>
      <c r="B6879" s="11" t="s">
        <v>10664</v>
      </c>
      <c r="C6879" s="18">
        <v>0.1216</v>
      </c>
      <c r="D6879" s="11" t="s">
        <v>10656</v>
      </c>
      <c r="E6879" s="11" t="s">
        <v>2227</v>
      </c>
      <c r="F6879" s="12" t="s">
        <v>30094</v>
      </c>
      <c r="G6879" s="12" t="s">
        <v>30095</v>
      </c>
      <c r="H6879" s="11" t="str">
        <f t="shared" si="107"/>
        <v>insert into BTRCOutgoingYRate (OID, prefix, outgoingYRateUSD, operatorName, operatorType, effectiveFrom, effectiveTo) values('234176_2016-01-01','234176','0.1216','Nigeria Multilinks','FIXED',to_date('2016-01-01','YYYY-MM-DD HH24:MI:SS'),to_date('2016-12-01','YYYY-MM-DD HH24:MI:SS'));</v>
      </c>
    </row>
    <row r="6880" spans="1:8">
      <c r="A6880" s="11" t="s">
        <v>23630</v>
      </c>
      <c r="B6880" s="11" t="s">
        <v>10665</v>
      </c>
      <c r="C6880" s="18">
        <v>0.1216</v>
      </c>
      <c r="D6880" s="11" t="s">
        <v>10656</v>
      </c>
      <c r="E6880" s="11" t="s">
        <v>2227</v>
      </c>
      <c r="F6880" s="12" t="s">
        <v>30094</v>
      </c>
      <c r="G6880" s="12" t="s">
        <v>30095</v>
      </c>
      <c r="H6880" s="11" t="str">
        <f t="shared" si="107"/>
        <v>insert into BTRCOutgoingYRate (OID, prefix, outgoingYRateUSD, operatorName, operatorType, effectiveFrom, effectiveTo) values('234179_2016-01-01','234179','0.1216','Nigeria Multilinks','FIXED',to_date('2016-01-01','YYYY-MM-DD HH24:MI:SS'),to_date('2016-12-01','YYYY-MM-DD HH24:MI:SS'));</v>
      </c>
    </row>
    <row r="6881" spans="1:8">
      <c r="A6881" s="11" t="s">
        <v>23631</v>
      </c>
      <c r="B6881" s="11" t="s">
        <v>10666</v>
      </c>
      <c r="C6881" s="18">
        <v>0.1226</v>
      </c>
      <c r="D6881" s="11" t="s">
        <v>10667</v>
      </c>
      <c r="E6881" s="11" t="s">
        <v>2190</v>
      </c>
      <c r="F6881" s="12" t="s">
        <v>30094</v>
      </c>
      <c r="G6881" s="12" t="s">
        <v>30095</v>
      </c>
      <c r="H6881" s="11" t="str">
        <f t="shared" si="107"/>
        <v>insert into BTRCOutgoingYRate (OID, prefix, outgoingYRateUSD, operatorName, operatorType, effectiveFrom, effectiveTo) values('2347_2016-01-01','2347','0.1226','Nigeria Mobile Globacom/Glo Mobile','MOBILE',to_date('2016-01-01','YYYY-MM-DD HH24:MI:SS'),to_date('2016-12-01','YYYY-MM-DD HH24:MI:SS'));</v>
      </c>
    </row>
    <row r="6882" spans="1:8">
      <c r="A6882" s="11" t="s">
        <v>23632</v>
      </c>
      <c r="B6882" s="11" t="s">
        <v>10668</v>
      </c>
      <c r="C6882" s="18">
        <v>0.1226</v>
      </c>
      <c r="D6882" s="11" t="s">
        <v>10667</v>
      </c>
      <c r="E6882" s="11" t="s">
        <v>2190</v>
      </c>
      <c r="F6882" s="12" t="s">
        <v>30094</v>
      </c>
      <c r="G6882" s="12" t="s">
        <v>30095</v>
      </c>
      <c r="H6882" s="11" t="str">
        <f t="shared" si="107"/>
        <v>insert into BTRCOutgoingYRate (OID, prefix, outgoingYRateUSD, operatorName, operatorType, effectiveFrom, effectiveTo) values('234805_2016-01-01','234805','0.1226','Nigeria Mobile Globacom/Glo Mobile','MOBILE',to_date('2016-01-01','YYYY-MM-DD HH24:MI:SS'),to_date('2016-12-01','YYYY-MM-DD HH24:MI:SS'));</v>
      </c>
    </row>
    <row r="6883" spans="1:8">
      <c r="A6883" s="11" t="s">
        <v>23633</v>
      </c>
      <c r="B6883" s="11" t="s">
        <v>10669</v>
      </c>
      <c r="C6883" s="18">
        <v>0.1226</v>
      </c>
      <c r="D6883" s="11" t="s">
        <v>10667</v>
      </c>
      <c r="E6883" s="11" t="s">
        <v>2190</v>
      </c>
      <c r="F6883" s="12" t="s">
        <v>30094</v>
      </c>
      <c r="G6883" s="12" t="s">
        <v>30095</v>
      </c>
      <c r="H6883" s="11" t="str">
        <f t="shared" si="107"/>
        <v>insert into BTRCOutgoingYRate (OID, prefix, outgoingYRateUSD, operatorName, operatorType, effectiveFrom, effectiveTo) values('234807_2016-01-01','234807','0.1226','Nigeria Mobile Globacom/Glo Mobile','MOBILE',to_date('2016-01-01','YYYY-MM-DD HH24:MI:SS'),to_date('2016-12-01','YYYY-MM-DD HH24:MI:SS'));</v>
      </c>
    </row>
    <row r="6884" spans="1:8">
      <c r="A6884" s="11" t="s">
        <v>23634</v>
      </c>
      <c r="B6884" s="11" t="s">
        <v>10670</v>
      </c>
      <c r="C6884" s="18">
        <v>0.1226</v>
      </c>
      <c r="D6884" s="11" t="s">
        <v>10671</v>
      </c>
      <c r="E6884" s="11" t="s">
        <v>2190</v>
      </c>
      <c r="F6884" s="12" t="s">
        <v>30094</v>
      </c>
      <c r="G6884" s="12" t="s">
        <v>30095</v>
      </c>
      <c r="H6884" s="11" t="str">
        <f t="shared" si="107"/>
        <v>insert into BTRCOutgoingYRate (OID, prefix, outgoingYRateUSD, operatorName, operatorType, effectiveFrom, effectiveTo) values('234802_2016-01-01','234802','0.1226','Nigeria Mobile Econet/Celtel/Zain','MOBILE',to_date('2016-01-01','YYYY-MM-DD HH24:MI:SS'),to_date('2016-12-01','YYYY-MM-DD HH24:MI:SS'));</v>
      </c>
    </row>
    <row r="6885" spans="1:8">
      <c r="A6885" s="11" t="s">
        <v>23635</v>
      </c>
      <c r="B6885" s="11" t="s">
        <v>10672</v>
      </c>
      <c r="C6885" s="18">
        <v>0.1226</v>
      </c>
      <c r="D6885" s="11" t="s">
        <v>10671</v>
      </c>
      <c r="E6885" s="11" t="s">
        <v>2190</v>
      </c>
      <c r="F6885" s="12" t="s">
        <v>30094</v>
      </c>
      <c r="G6885" s="12" t="s">
        <v>30095</v>
      </c>
      <c r="H6885" s="11" t="str">
        <f t="shared" si="107"/>
        <v>insert into BTRCOutgoingYRate (OID, prefix, outgoingYRateUSD, operatorName, operatorType, effectiveFrom, effectiveTo) values('234808_2016-01-01','234808','0.1226','Nigeria Mobile Econet/Celtel/Zain','MOBILE',to_date('2016-01-01','YYYY-MM-DD HH24:MI:SS'),to_date('2016-12-01','YYYY-MM-DD HH24:MI:SS'));</v>
      </c>
    </row>
    <row r="6886" spans="1:8">
      <c r="A6886" s="11" t="s">
        <v>23636</v>
      </c>
      <c r="B6886" s="11" t="s">
        <v>10673</v>
      </c>
      <c r="C6886" s="18">
        <v>0.1226</v>
      </c>
      <c r="D6886" s="11" t="s">
        <v>10671</v>
      </c>
      <c r="E6886" s="11" t="s">
        <v>2190</v>
      </c>
      <c r="F6886" s="12" t="s">
        <v>30094</v>
      </c>
      <c r="G6886" s="12" t="s">
        <v>30095</v>
      </c>
      <c r="H6886" s="11" t="str">
        <f t="shared" si="107"/>
        <v>insert into BTRCOutgoingYRate (OID, prefix, outgoingYRateUSD, operatorName, operatorType, effectiveFrom, effectiveTo) values('234812_2016-01-01','234812','0.1226','Nigeria Mobile Econet/Celtel/Zain','MOBILE',to_date('2016-01-01','YYYY-MM-DD HH24:MI:SS'),to_date('2016-12-01','YYYY-MM-DD HH24:MI:SS'));</v>
      </c>
    </row>
    <row r="6887" spans="1:8">
      <c r="A6887" s="11" t="s">
        <v>23637</v>
      </c>
      <c r="B6887" s="11" t="s">
        <v>10674</v>
      </c>
      <c r="C6887" s="18">
        <v>0.1216</v>
      </c>
      <c r="D6887" s="11" t="s">
        <v>10675</v>
      </c>
      <c r="E6887" s="11" t="s">
        <v>2227</v>
      </c>
      <c r="F6887" s="12" t="s">
        <v>30094</v>
      </c>
      <c r="G6887" s="12" t="s">
        <v>30095</v>
      </c>
      <c r="H6887" s="11" t="str">
        <f t="shared" si="107"/>
        <v>insert into BTRCOutgoingYRate (OID, prefix, outgoingYRateUSD, operatorName, operatorType, effectiveFrom, effectiveTo) values('234190_2016-01-01','234190','0.1216','Nigeria Globacom','FIXED',to_date('2016-01-01','YYYY-MM-DD HH24:MI:SS'),to_date('2016-12-01','YYYY-MM-DD HH24:MI:SS'));</v>
      </c>
    </row>
    <row r="6888" spans="1:8">
      <c r="A6888" s="11" t="s">
        <v>23638</v>
      </c>
      <c r="B6888" s="11" t="s">
        <v>10676</v>
      </c>
      <c r="C6888" s="18">
        <v>0.1216</v>
      </c>
      <c r="D6888" s="11" t="s">
        <v>10675</v>
      </c>
      <c r="E6888" s="11" t="s">
        <v>2227</v>
      </c>
      <c r="F6888" s="12" t="s">
        <v>30094</v>
      </c>
      <c r="G6888" s="12" t="s">
        <v>30095</v>
      </c>
      <c r="H6888" s="11" t="str">
        <f t="shared" si="107"/>
        <v>insert into BTRCOutgoingYRate (OID, prefix, outgoingYRateUSD, operatorName, operatorType, effectiveFrom, effectiveTo) values('234191_2016-01-01','234191','0.1216','Nigeria Globacom','FIXED',to_date('2016-01-01','YYYY-MM-DD HH24:MI:SS'),to_date('2016-12-01','YYYY-MM-DD HH24:MI:SS'));</v>
      </c>
    </row>
    <row r="6889" spans="1:8">
      <c r="A6889" s="11" t="s">
        <v>23639</v>
      </c>
      <c r="B6889" s="11" t="s">
        <v>10677</v>
      </c>
      <c r="C6889" s="18">
        <v>0.1216</v>
      </c>
      <c r="D6889" s="11" t="s">
        <v>10675</v>
      </c>
      <c r="E6889" s="11" t="s">
        <v>2227</v>
      </c>
      <c r="F6889" s="12" t="s">
        <v>30094</v>
      </c>
      <c r="G6889" s="12" t="s">
        <v>30095</v>
      </c>
      <c r="H6889" s="11" t="str">
        <f t="shared" si="107"/>
        <v>insert into BTRCOutgoingYRate (OID, prefix, outgoingYRateUSD, operatorName, operatorType, effectiveFrom, effectiveTo) values('234290_2016-01-01','234290','0.1216','Nigeria Globacom','FIXED',to_date('2016-01-01','YYYY-MM-DD HH24:MI:SS'),to_date('2016-12-01','YYYY-MM-DD HH24:MI:SS'));</v>
      </c>
    </row>
    <row r="6890" spans="1:8">
      <c r="A6890" s="11" t="s">
        <v>23640</v>
      </c>
      <c r="B6890" s="11" t="s">
        <v>10678</v>
      </c>
      <c r="C6890" s="18">
        <v>0.1216</v>
      </c>
      <c r="D6890" s="11" t="s">
        <v>10675</v>
      </c>
      <c r="E6890" s="11" t="s">
        <v>2227</v>
      </c>
      <c r="F6890" s="12" t="s">
        <v>30094</v>
      </c>
      <c r="G6890" s="12" t="s">
        <v>30095</v>
      </c>
      <c r="H6890" s="11" t="str">
        <f t="shared" si="107"/>
        <v>insert into BTRCOutgoingYRate (OID, prefix, outgoingYRateUSD, operatorName, operatorType, effectiveFrom, effectiveTo) values('234990_2016-01-01','234990','0.1216','Nigeria Globacom','FIXED',to_date('2016-01-01','YYYY-MM-DD HH24:MI:SS'),to_date('2016-12-01','YYYY-MM-DD HH24:MI:SS'));</v>
      </c>
    </row>
    <row r="6891" spans="1:8">
      <c r="A6891" s="11" t="s">
        <v>23641</v>
      </c>
      <c r="B6891" s="11" t="s">
        <v>10679</v>
      </c>
      <c r="C6891" s="18">
        <v>0.1216</v>
      </c>
      <c r="D6891" s="11" t="s">
        <v>10680</v>
      </c>
      <c r="E6891" s="11" t="s">
        <v>2227</v>
      </c>
      <c r="F6891" s="12" t="s">
        <v>30094</v>
      </c>
      <c r="G6891" s="12" t="s">
        <v>30095</v>
      </c>
      <c r="H6891" s="11" t="str">
        <f t="shared" si="107"/>
        <v>insert into BTRCOutgoingYRate (OID, prefix, outgoingYRateUSD, operatorName, operatorType, effectiveFrom, effectiveTo) values('234172_2016-01-01','234172','0.1216','NIGERIA CELLULAR-MTN','FIXED',to_date('2016-01-01','YYYY-MM-DD HH24:MI:SS'),to_date('2016-12-01','YYYY-MM-DD HH24:MI:SS'));</v>
      </c>
    </row>
    <row r="6892" spans="1:8">
      <c r="A6892" s="11" t="s">
        <v>23642</v>
      </c>
      <c r="B6892" s="11" t="s">
        <v>10681</v>
      </c>
      <c r="C6892" s="18">
        <v>0.1226</v>
      </c>
      <c r="D6892" s="11" t="s">
        <v>10682</v>
      </c>
      <c r="E6892" s="11" t="s">
        <v>2190</v>
      </c>
      <c r="F6892" s="12" t="s">
        <v>30094</v>
      </c>
      <c r="G6892" s="12" t="s">
        <v>30095</v>
      </c>
      <c r="H6892" s="11" t="str">
        <f t="shared" si="107"/>
        <v>insert into BTRCOutgoingYRate (OID, prefix, outgoingYRateUSD, operatorName, operatorType, effectiveFrom, effectiveTo) values('23490_2016-01-01','23490','0.1226','Nigeria Cellular Nitel','MOBILE',to_date('2016-01-01','YYYY-MM-DD HH24:MI:SS'),to_date('2016-12-01','YYYY-MM-DD HH24:MI:SS'));</v>
      </c>
    </row>
    <row r="6893" spans="1:8">
      <c r="A6893" s="11" t="s">
        <v>23643</v>
      </c>
      <c r="B6893" s="11" t="s">
        <v>10683</v>
      </c>
      <c r="C6893" s="18">
        <v>0.1226</v>
      </c>
      <c r="D6893" s="11" t="s">
        <v>10684</v>
      </c>
      <c r="E6893" s="11" t="s">
        <v>2190</v>
      </c>
      <c r="F6893" s="12" t="s">
        <v>30094</v>
      </c>
      <c r="G6893" s="12" t="s">
        <v>30095</v>
      </c>
      <c r="H6893" s="11" t="str">
        <f t="shared" si="107"/>
        <v>insert into BTRCOutgoingYRate (OID, prefix, outgoingYRateUSD, operatorName, operatorType, effectiveFrom, effectiveTo) values('234813_2016-01-01','234813','0.1226','Nigeria Cellular MTN','MOBILE',to_date('2016-01-01','YYYY-MM-DD HH24:MI:SS'),to_date('2016-12-01','YYYY-MM-DD HH24:MI:SS'));</v>
      </c>
    </row>
    <row r="6894" spans="1:8">
      <c r="A6894" s="11" t="s">
        <v>23644</v>
      </c>
      <c r="B6894" s="11" t="s">
        <v>10685</v>
      </c>
      <c r="C6894" s="18">
        <v>0.1226</v>
      </c>
      <c r="D6894" s="11" t="s">
        <v>10684</v>
      </c>
      <c r="E6894" s="11" t="s">
        <v>2190</v>
      </c>
      <c r="F6894" s="12" t="s">
        <v>30094</v>
      </c>
      <c r="G6894" s="12" t="s">
        <v>30095</v>
      </c>
      <c r="H6894" s="11" t="str">
        <f t="shared" si="107"/>
        <v>insert into BTRCOutgoingYRate (OID, prefix, outgoingYRateUSD, operatorName, operatorType, effectiveFrom, effectiveTo) values('234803_2016-01-01','234803','0.1226','Nigeria Cellular MTN','MOBILE',to_date('2016-01-01','YYYY-MM-DD HH24:MI:SS'),to_date('2016-12-01','YYYY-MM-DD HH24:MI:SS'));</v>
      </c>
    </row>
    <row r="6895" spans="1:8">
      <c r="A6895" s="11" t="s">
        <v>23645</v>
      </c>
      <c r="B6895" s="11" t="s">
        <v>10686</v>
      </c>
      <c r="C6895" s="18">
        <v>0.1226</v>
      </c>
      <c r="D6895" s="11" t="s">
        <v>10684</v>
      </c>
      <c r="E6895" s="11" t="s">
        <v>2190</v>
      </c>
      <c r="F6895" s="12" t="s">
        <v>30094</v>
      </c>
      <c r="G6895" s="12" t="s">
        <v>30095</v>
      </c>
      <c r="H6895" s="11" t="str">
        <f t="shared" si="107"/>
        <v>insert into BTRCOutgoingYRate (OID, prefix, outgoingYRateUSD, operatorName, operatorType, effectiveFrom, effectiveTo) values('234806_2016-01-01','234806','0.1226','Nigeria Cellular MTN','MOBILE',to_date('2016-01-01','YYYY-MM-DD HH24:MI:SS'),to_date('2016-12-01','YYYY-MM-DD HH24:MI:SS'));</v>
      </c>
    </row>
    <row r="6896" spans="1:8">
      <c r="A6896" s="11" t="s">
        <v>23646</v>
      </c>
      <c r="B6896" s="11" t="s">
        <v>10687</v>
      </c>
      <c r="C6896" s="18">
        <v>0.1226</v>
      </c>
      <c r="D6896" s="11" t="s">
        <v>10688</v>
      </c>
      <c r="E6896" s="11" t="s">
        <v>2190</v>
      </c>
      <c r="F6896" s="12" t="s">
        <v>30094</v>
      </c>
      <c r="G6896" s="12" t="s">
        <v>30095</v>
      </c>
      <c r="H6896" s="11" t="str">
        <f t="shared" si="107"/>
        <v>insert into BTRCOutgoingYRate (OID, prefix, outgoingYRateUSD, operatorName, operatorType, effectiveFrom, effectiveTo) values('234877_2016-01-01','234877','0.1226','Nigeria - Mobile Visafone','MOBILE',to_date('2016-01-01','YYYY-MM-DD HH24:MI:SS'),to_date('2016-12-01','YYYY-MM-DD HH24:MI:SS'));</v>
      </c>
    </row>
    <row r="6897" spans="1:8">
      <c r="A6897" s="11" t="s">
        <v>23647</v>
      </c>
      <c r="B6897" s="11" t="s">
        <v>10689</v>
      </c>
      <c r="C6897" s="18">
        <v>0.1216</v>
      </c>
      <c r="D6897" s="11" t="s">
        <v>9834</v>
      </c>
      <c r="E6897" s="11" t="s">
        <v>2227</v>
      </c>
      <c r="F6897" s="12" t="s">
        <v>30094</v>
      </c>
      <c r="G6897" s="12" t="s">
        <v>30095</v>
      </c>
      <c r="H6897" s="11" t="str">
        <f t="shared" si="107"/>
        <v>insert into BTRCOutgoingYRate (OID, prefix, outgoingYRateUSD, operatorName, operatorType, effectiveFrom, effectiveTo) values('234894_2016-01-01','234894','0.1216','Nigeria - Fixed VGC','FIXED',to_date('2016-01-01','YYYY-MM-DD HH24:MI:SS'),to_date('2016-12-01','YYYY-MM-DD HH24:MI:SS'));</v>
      </c>
    </row>
    <row r="6898" spans="1:8">
      <c r="A6898" s="11" t="s">
        <v>23648</v>
      </c>
      <c r="B6898" s="11" t="s">
        <v>10690</v>
      </c>
      <c r="C6898" s="18">
        <v>0.1216</v>
      </c>
      <c r="D6898" s="11" t="s">
        <v>9834</v>
      </c>
      <c r="E6898" s="11" t="s">
        <v>2227</v>
      </c>
      <c r="F6898" s="12" t="s">
        <v>30094</v>
      </c>
      <c r="G6898" s="12" t="s">
        <v>30095</v>
      </c>
      <c r="H6898" s="11" t="str">
        <f t="shared" si="107"/>
        <v>insert into BTRCOutgoingYRate (OID, prefix, outgoingYRateUSD, operatorName, operatorType, effectiveFrom, effectiveTo) values('234644_2016-01-01','234644','0.1216','Nigeria - Fixed VGC','FIXED',to_date('2016-01-01','YYYY-MM-DD HH24:MI:SS'),to_date('2016-12-01','YYYY-MM-DD HH24:MI:SS'));</v>
      </c>
    </row>
    <row r="6899" spans="1:8">
      <c r="A6899" s="11" t="s">
        <v>23649</v>
      </c>
      <c r="B6899" s="11" t="s">
        <v>10691</v>
      </c>
      <c r="C6899" s="18">
        <v>0.1216</v>
      </c>
      <c r="D6899" s="11" t="s">
        <v>9834</v>
      </c>
      <c r="E6899" s="11" t="s">
        <v>2227</v>
      </c>
      <c r="F6899" s="12" t="s">
        <v>30094</v>
      </c>
      <c r="G6899" s="12" t="s">
        <v>30095</v>
      </c>
      <c r="H6899" s="11" t="str">
        <f t="shared" si="107"/>
        <v>insert into BTRCOutgoingYRate (OID, prefix, outgoingYRateUSD, operatorName, operatorType, effectiveFrom, effectiveTo) values('234246_2016-01-01','234246','0.1216','Nigeria - Fixed VGC','FIXED',to_date('2016-01-01','YYYY-MM-DD HH24:MI:SS'),to_date('2016-12-01','YYYY-MM-DD HH24:MI:SS'));</v>
      </c>
    </row>
    <row r="6900" spans="1:8">
      <c r="A6900" s="11" t="s">
        <v>23650</v>
      </c>
      <c r="B6900" s="11" t="s">
        <v>10692</v>
      </c>
      <c r="C6900" s="18">
        <v>0.1216</v>
      </c>
      <c r="D6900" s="11" t="s">
        <v>9834</v>
      </c>
      <c r="E6900" s="11" t="s">
        <v>2227</v>
      </c>
      <c r="F6900" s="12" t="s">
        <v>30094</v>
      </c>
      <c r="G6900" s="12" t="s">
        <v>30095</v>
      </c>
      <c r="H6900" s="11" t="str">
        <f t="shared" si="107"/>
        <v>insert into BTRCOutgoingYRate (OID, prefix, outgoingYRateUSD, operatorName, operatorType, effectiveFrom, effectiveTo) values('234146_2016-01-01','234146','0.1216','Nigeria - Fixed VGC','FIXED',to_date('2016-01-01','YYYY-MM-DD HH24:MI:SS'),to_date('2016-12-01','YYYY-MM-DD HH24:MI:SS'));</v>
      </c>
    </row>
    <row r="6901" spans="1:8">
      <c r="A6901" s="11" t="s">
        <v>23651</v>
      </c>
      <c r="B6901" s="11" t="s">
        <v>10693</v>
      </c>
      <c r="C6901" s="18">
        <v>0.1216</v>
      </c>
      <c r="D6901" s="11" t="s">
        <v>9834</v>
      </c>
      <c r="E6901" s="11" t="s">
        <v>2227</v>
      </c>
      <c r="F6901" s="12" t="s">
        <v>30094</v>
      </c>
      <c r="G6901" s="12" t="s">
        <v>30095</v>
      </c>
      <c r="H6901" s="11" t="str">
        <f t="shared" si="107"/>
        <v>insert into BTRCOutgoingYRate (OID, prefix, outgoingYRateUSD, operatorName, operatorType, effectiveFrom, effectiveTo) values('234844_2016-01-01','234844','0.1216','Nigeria - Fixed VGC','FIXED',to_date('2016-01-01','YYYY-MM-DD HH24:MI:SS'),to_date('2016-12-01','YYYY-MM-DD HH24:MI:SS'));</v>
      </c>
    </row>
    <row r="6902" spans="1:8">
      <c r="A6902" s="11" t="s">
        <v>23652</v>
      </c>
      <c r="B6902" s="11" t="s">
        <v>10694</v>
      </c>
      <c r="C6902" s="18">
        <v>0.68569999999999998</v>
      </c>
      <c r="D6902" s="11" t="s">
        <v>10695</v>
      </c>
      <c r="E6902" s="11" t="s">
        <v>2190</v>
      </c>
      <c r="F6902" s="12" t="s">
        <v>30094</v>
      </c>
      <c r="G6902" s="12" t="s">
        <v>30095</v>
      </c>
      <c r="H6902" s="11" t="str">
        <f t="shared" si="107"/>
        <v>insert into BTRCOutgoingYRate (OID, prefix, outgoingYRateUSD, operatorName, operatorType, effectiveFrom, effectiveTo) values('6831_2016-01-01','6831','0.6857','Niue - Mobile','MOBILE',to_date('2016-01-01','YYYY-MM-DD HH24:MI:SS'),to_date('2016-12-01','YYYY-MM-DD HH24:MI:SS'));</v>
      </c>
    </row>
    <row r="6903" spans="1:8">
      <c r="A6903" s="11" t="s">
        <v>23653</v>
      </c>
      <c r="B6903" s="11" t="s">
        <v>10696</v>
      </c>
      <c r="C6903" s="18">
        <v>0.88400000000000001</v>
      </c>
      <c r="D6903" s="11" t="s">
        <v>10697</v>
      </c>
      <c r="E6903" s="11" t="s">
        <v>2227</v>
      </c>
      <c r="F6903" s="12" t="s">
        <v>30094</v>
      </c>
      <c r="G6903" s="12" t="s">
        <v>30095</v>
      </c>
      <c r="H6903" s="11" t="str">
        <f t="shared" si="107"/>
        <v>insert into BTRCOutgoingYRate (OID, prefix, outgoingYRateUSD, operatorName, operatorType, effectiveFrom, effectiveTo) values('6838_2016-01-01','6838','0.884','Niue Island-Special-Fixed','FIXED',to_date('2016-01-01','YYYY-MM-DD HH24:MI:SS'),to_date('2016-12-01','YYYY-MM-DD HH24:MI:SS'));</v>
      </c>
    </row>
    <row r="6904" spans="1:8">
      <c r="A6904" s="11" t="s">
        <v>23654</v>
      </c>
      <c r="B6904" s="11" t="s">
        <v>10698</v>
      </c>
      <c r="C6904" s="18">
        <v>0.88400000000000001</v>
      </c>
      <c r="D6904" s="11" t="s">
        <v>10697</v>
      </c>
      <c r="E6904" s="11" t="s">
        <v>2227</v>
      </c>
      <c r="F6904" s="12" t="s">
        <v>30094</v>
      </c>
      <c r="G6904" s="12" t="s">
        <v>30095</v>
      </c>
      <c r="H6904" s="11" t="str">
        <f t="shared" si="107"/>
        <v>insert into BTRCOutgoingYRate (OID, prefix, outgoingYRateUSD, operatorName, operatorType, effectiveFrom, effectiveTo) values('6837_2016-01-01','6837','0.884','Niue Island-Special-Fixed','FIXED',to_date('2016-01-01','YYYY-MM-DD HH24:MI:SS'),to_date('2016-12-01','YYYY-MM-DD HH24:MI:SS'));</v>
      </c>
    </row>
    <row r="6905" spans="1:8">
      <c r="A6905" s="11" t="s">
        <v>23655</v>
      </c>
      <c r="B6905" s="11" t="s">
        <v>10699</v>
      </c>
      <c r="C6905" s="18">
        <v>0.88400000000000001</v>
      </c>
      <c r="D6905" s="11" t="s">
        <v>10697</v>
      </c>
      <c r="E6905" s="11" t="s">
        <v>2227</v>
      </c>
      <c r="F6905" s="12" t="s">
        <v>30094</v>
      </c>
      <c r="G6905" s="12" t="s">
        <v>30095</v>
      </c>
      <c r="H6905" s="11" t="str">
        <f t="shared" si="107"/>
        <v>insert into BTRCOutgoingYRate (OID, prefix, outgoingYRateUSD, operatorName, operatorType, effectiveFrom, effectiveTo) values('6836_2016-01-01','6836','0.884','Niue Island-Special-Fixed','FIXED',to_date('2016-01-01','YYYY-MM-DD HH24:MI:SS'),to_date('2016-12-01','YYYY-MM-DD HH24:MI:SS'));</v>
      </c>
    </row>
    <row r="6906" spans="1:8">
      <c r="A6906" s="11" t="s">
        <v>23656</v>
      </c>
      <c r="B6906" s="11" t="s">
        <v>10700</v>
      </c>
      <c r="C6906" s="18">
        <v>0.68569999999999998</v>
      </c>
      <c r="D6906" s="11" t="s">
        <v>10695</v>
      </c>
      <c r="E6906" s="11" t="s">
        <v>2190</v>
      </c>
      <c r="F6906" s="12" t="s">
        <v>30094</v>
      </c>
      <c r="G6906" s="12" t="s">
        <v>30095</v>
      </c>
      <c r="H6906" s="11" t="str">
        <f t="shared" si="107"/>
        <v>insert into BTRCOutgoingYRate (OID, prefix, outgoingYRateUSD, operatorName, operatorType, effectiveFrom, effectiveTo) values('6833_2016-01-01','6833','0.6857','Niue - Mobile','MOBILE',to_date('2016-01-01','YYYY-MM-DD HH24:MI:SS'),to_date('2016-12-01','YYYY-MM-DD HH24:MI:SS'));</v>
      </c>
    </row>
    <row r="6907" spans="1:8">
      <c r="A6907" s="11" t="s">
        <v>23657</v>
      </c>
      <c r="B6907" s="11" t="s">
        <v>10701</v>
      </c>
      <c r="C6907" s="18">
        <v>0.88400000000000001</v>
      </c>
      <c r="D6907" s="11" t="s">
        <v>10697</v>
      </c>
      <c r="E6907" s="11" t="s">
        <v>2227</v>
      </c>
      <c r="F6907" s="12" t="s">
        <v>30094</v>
      </c>
      <c r="G6907" s="12" t="s">
        <v>30095</v>
      </c>
      <c r="H6907" s="11" t="str">
        <f t="shared" si="107"/>
        <v>insert into BTRCOutgoingYRate (OID, prefix, outgoingYRateUSD, operatorName, operatorType, effectiveFrom, effectiveTo) values('6839_2016-01-01','6839','0.884','Niue Island-Special-Fixed','FIXED',to_date('2016-01-01','YYYY-MM-DD HH24:MI:SS'),to_date('2016-12-01','YYYY-MM-DD HH24:MI:SS'));</v>
      </c>
    </row>
    <row r="6908" spans="1:8">
      <c r="A6908" s="11" t="s">
        <v>23658</v>
      </c>
      <c r="B6908" s="11" t="s">
        <v>10702</v>
      </c>
      <c r="C6908" s="18">
        <v>0.88400000000000001</v>
      </c>
      <c r="D6908" s="11" t="s">
        <v>10697</v>
      </c>
      <c r="E6908" s="11" t="s">
        <v>2227</v>
      </c>
      <c r="F6908" s="12" t="s">
        <v>30094</v>
      </c>
      <c r="G6908" s="12" t="s">
        <v>30095</v>
      </c>
      <c r="H6908" s="11" t="str">
        <f t="shared" si="107"/>
        <v>insert into BTRCOutgoingYRate (OID, prefix, outgoingYRateUSD, operatorName, operatorType, effectiveFrom, effectiveTo) values('6832_2016-01-01','6832','0.884','Niue Island-Special-Fixed','FIXED',to_date('2016-01-01','YYYY-MM-DD HH24:MI:SS'),to_date('2016-12-01','YYYY-MM-DD HH24:MI:SS'));</v>
      </c>
    </row>
    <row r="6909" spans="1:8">
      <c r="A6909" s="11" t="s">
        <v>23659</v>
      </c>
      <c r="B6909" s="11" t="s">
        <v>10703</v>
      </c>
      <c r="C6909" s="18">
        <v>0.88400000000000001</v>
      </c>
      <c r="D6909" s="11" t="s">
        <v>10697</v>
      </c>
      <c r="E6909" s="11" t="s">
        <v>2227</v>
      </c>
      <c r="F6909" s="12" t="s">
        <v>30094</v>
      </c>
      <c r="G6909" s="12" t="s">
        <v>30095</v>
      </c>
      <c r="H6909" s="11" t="str">
        <f t="shared" si="107"/>
        <v>insert into BTRCOutgoingYRate (OID, prefix, outgoingYRateUSD, operatorName, operatorType, effectiveFrom, effectiveTo) values('6835_2016-01-01','6835','0.884','Niue Island-Special-Fixed','FIXED',to_date('2016-01-01','YYYY-MM-DD HH24:MI:SS'),to_date('2016-12-01','YYYY-MM-DD HH24:MI:SS'));</v>
      </c>
    </row>
    <row r="6910" spans="1:8">
      <c r="A6910" s="11" t="s">
        <v>23660</v>
      </c>
      <c r="B6910" s="11" t="s">
        <v>1927</v>
      </c>
      <c r="C6910" s="18">
        <v>0.88400000000000001</v>
      </c>
      <c r="D6910" s="11" t="s">
        <v>10704</v>
      </c>
      <c r="E6910" s="11" t="s">
        <v>2227</v>
      </c>
      <c r="F6910" s="12" t="s">
        <v>30094</v>
      </c>
      <c r="G6910" s="12" t="s">
        <v>30095</v>
      </c>
      <c r="H6910" s="11" t="str">
        <f t="shared" si="107"/>
        <v>insert into BTRCOutgoingYRate (OID, prefix, outgoingYRateUSD, operatorName, operatorType, effectiveFrom, effectiveTo) values('683_2016-01-01','683','0.884','Niue Island All Country','FIXED',to_date('2016-01-01','YYYY-MM-DD HH24:MI:SS'),to_date('2016-12-01','YYYY-MM-DD HH24:MI:SS'));</v>
      </c>
    </row>
    <row r="6911" spans="1:8">
      <c r="A6911" s="11" t="s">
        <v>23661</v>
      </c>
      <c r="B6911" s="11" t="s">
        <v>1949</v>
      </c>
      <c r="C6911" s="18">
        <v>0.68330000000000002</v>
      </c>
      <c r="D6911" s="11" t="s">
        <v>10705</v>
      </c>
      <c r="E6911" s="11" t="s">
        <v>2227</v>
      </c>
      <c r="F6911" s="12" t="s">
        <v>30094</v>
      </c>
      <c r="G6911" s="12" t="s">
        <v>30095</v>
      </c>
      <c r="H6911" s="11" t="str">
        <f t="shared" si="107"/>
        <v>insert into BTRCOutgoingYRate (OID, prefix, outgoingYRateUSD, operatorName, operatorType, effectiveFrom, effectiveTo) values('850_2016-01-01','850','0.6833','North Korea All Country','FIXED',to_date('2016-01-01','YYYY-MM-DD HH24:MI:SS'),to_date('2016-12-01','YYYY-MM-DD HH24:MI:SS'));</v>
      </c>
    </row>
    <row r="6912" spans="1:8">
      <c r="A6912" s="11" t="s">
        <v>23662</v>
      </c>
      <c r="B6912" s="11" t="s">
        <v>10706</v>
      </c>
      <c r="C6912" s="18">
        <v>0.68330000000000002</v>
      </c>
      <c r="D6912" s="11" t="s">
        <v>10707</v>
      </c>
      <c r="E6912" s="11" t="s">
        <v>2227</v>
      </c>
      <c r="F6912" s="12" t="s">
        <v>30094</v>
      </c>
      <c r="G6912" s="12" t="s">
        <v>30095</v>
      </c>
      <c r="H6912" s="11" t="str">
        <f t="shared" si="107"/>
        <v>insert into BTRCOutgoingYRate (OID, prefix, outgoingYRateUSD, operatorName, operatorType, effectiveFrom, effectiveTo) values('850999_2016-01-01','850999','0.6833','North Korea Special','FIXED',to_date('2016-01-01','YYYY-MM-DD HH24:MI:SS'),to_date('2016-12-01','YYYY-MM-DD HH24:MI:SS'));</v>
      </c>
    </row>
    <row r="6913" spans="1:8">
      <c r="A6913" s="11" t="s">
        <v>23663</v>
      </c>
      <c r="B6913" s="11" t="s">
        <v>1571</v>
      </c>
      <c r="C6913" s="18">
        <v>3.1099999999999999E-2</v>
      </c>
      <c r="D6913" s="11" t="s">
        <v>10708</v>
      </c>
      <c r="E6913" s="11" t="s">
        <v>2227</v>
      </c>
      <c r="F6913" s="12" t="s">
        <v>30094</v>
      </c>
      <c r="G6913" s="12" t="s">
        <v>30095</v>
      </c>
      <c r="H6913" s="11" t="str">
        <f t="shared" si="107"/>
        <v>insert into BTRCOutgoingYRate (OID, prefix, outgoingYRateUSD, operatorName, operatorType, effectiveFrom, effectiveTo) values('1670_2016-01-01','1670','0.0311','Mariana Islands All Country','FIXED',to_date('2016-01-01','YYYY-MM-DD HH24:MI:SS'),to_date('2016-12-01','YYYY-MM-DD HH24:MI:SS'));</v>
      </c>
    </row>
    <row r="6914" spans="1:8">
      <c r="A6914" s="11" t="s">
        <v>23664</v>
      </c>
      <c r="B6914" s="11" t="s">
        <v>10709</v>
      </c>
      <c r="C6914" s="18">
        <v>3.1099999999999999E-2</v>
      </c>
      <c r="D6914" s="11" t="s">
        <v>10710</v>
      </c>
      <c r="E6914" s="11" t="s">
        <v>2190</v>
      </c>
      <c r="F6914" s="12" t="s">
        <v>30094</v>
      </c>
      <c r="G6914" s="12" t="s">
        <v>30095</v>
      </c>
      <c r="H6914" s="11" t="str">
        <f t="shared" si="107"/>
        <v>insert into BTRCOutgoingYRate (OID, prefix, outgoingYRateUSD, operatorName, operatorType, effectiveFrom, effectiveTo) values('167058_2016-01-01','167058','0.0311','MARIANA ISLANDS-OTHER-MOBILE','MOBILE',to_date('2016-01-01','YYYY-MM-DD HH24:MI:SS'),to_date('2016-12-01','YYYY-MM-DD HH24:MI:SS'));</v>
      </c>
    </row>
    <row r="6915" spans="1:8">
      <c r="A6915" s="11" t="s">
        <v>23665</v>
      </c>
      <c r="B6915" s="11" t="s">
        <v>10711</v>
      </c>
      <c r="C6915" s="18">
        <v>3.1099999999999999E-2</v>
      </c>
      <c r="D6915" s="11" t="s">
        <v>10710</v>
      </c>
      <c r="E6915" s="11" t="s">
        <v>2190</v>
      </c>
      <c r="F6915" s="12" t="s">
        <v>30094</v>
      </c>
      <c r="G6915" s="12" t="s">
        <v>30095</v>
      </c>
      <c r="H6915" s="11" t="str">
        <f t="shared" si="107"/>
        <v>insert into BTRCOutgoingYRate (OID, prefix, outgoingYRateUSD, operatorName, operatorType, effectiveFrom, effectiveTo) values('167086_2016-01-01','167086','0.0311','MARIANA ISLANDS-OTHER-MOBILE','MOBILE',to_date('2016-01-01','YYYY-MM-DD HH24:MI:SS'),to_date('2016-12-01','YYYY-MM-DD HH24:MI:SS'));</v>
      </c>
    </row>
    <row r="6916" spans="1:8">
      <c r="A6916" s="11" t="s">
        <v>23666</v>
      </c>
      <c r="B6916" s="11" t="s">
        <v>10712</v>
      </c>
      <c r="C6916" s="18">
        <v>3.1099999999999999E-2</v>
      </c>
      <c r="D6916" s="11" t="s">
        <v>10710</v>
      </c>
      <c r="E6916" s="11" t="s">
        <v>2190</v>
      </c>
      <c r="F6916" s="12" t="s">
        <v>30094</v>
      </c>
      <c r="G6916" s="12" t="s">
        <v>30095</v>
      </c>
      <c r="H6916" s="11" t="str">
        <f t="shared" ref="H6916:H6979" si="108">H$1&amp;IF(ISBLANK(A6916),"null","'"&amp;A6916&amp;"'")&amp;","&amp;IF(ISBLANK(B6916),"null","'"&amp;B6916&amp;"'")&amp;","&amp;IF(ISBLANK(C6916),"null","'"&amp;C6916&amp;"'")&amp;","&amp;IF(ISBLANK(D6916),"null","'"&amp;D6916&amp;"'")&amp;","&amp;IF(ISBLANK(E6916),"null","'"&amp;E6916&amp;"'")&amp;","&amp;IF(ISBLANK(F6916),"null","to_date('"&amp;F6916&amp;"','YYYY-MM-DD HH24:MI:SS')")&amp;","&amp;IF(ISBLANK(G6916),"null","to_date('"&amp;G6916&amp;"','YYYY-MM-DD HH24:MI:SS')")&amp;
I$1</f>
        <v>insert into BTRCOutgoingYRate (OID, prefix, outgoingYRateUSD, operatorName, operatorType, effectiveFrom, effectiveTo) values('167087_2016-01-01','167087','0.0311','MARIANA ISLANDS-OTHER-MOBILE','MOBILE',to_date('2016-01-01','YYYY-MM-DD HH24:MI:SS'),to_date('2016-12-01','YYYY-MM-DD HH24:MI:SS'));</v>
      </c>
    </row>
    <row r="6917" spans="1:8">
      <c r="A6917" s="11" t="s">
        <v>23667</v>
      </c>
      <c r="B6917" s="11" t="s">
        <v>10713</v>
      </c>
      <c r="C6917" s="18">
        <v>3.1099999999999999E-2</v>
      </c>
      <c r="D6917" s="11" t="s">
        <v>10710</v>
      </c>
      <c r="E6917" s="11" t="s">
        <v>2190</v>
      </c>
      <c r="F6917" s="12" t="s">
        <v>30094</v>
      </c>
      <c r="G6917" s="12" t="s">
        <v>30095</v>
      </c>
      <c r="H6917" s="11" t="str">
        <f t="shared" si="108"/>
        <v>insert into BTRCOutgoingYRate (OID, prefix, outgoingYRateUSD, operatorName, operatorType, effectiveFrom, effectiveTo) values('167028_2016-01-01','167028','0.0311','MARIANA ISLANDS-OTHER-MOBILE','MOBILE',to_date('2016-01-01','YYYY-MM-DD HH24:MI:SS'),to_date('2016-12-01','YYYY-MM-DD HH24:MI:SS'));</v>
      </c>
    </row>
    <row r="6918" spans="1:8">
      <c r="A6918" s="11" t="s">
        <v>23668</v>
      </c>
      <c r="B6918" s="11" t="s">
        <v>10714</v>
      </c>
      <c r="C6918" s="18">
        <v>3.1099999999999999E-2</v>
      </c>
      <c r="D6918" s="11" t="s">
        <v>10710</v>
      </c>
      <c r="E6918" s="11" t="s">
        <v>2190</v>
      </c>
      <c r="F6918" s="12" t="s">
        <v>30094</v>
      </c>
      <c r="G6918" s="12" t="s">
        <v>30095</v>
      </c>
      <c r="H6918" s="11" t="str">
        <f t="shared" si="108"/>
        <v>insert into BTRCOutgoingYRate (OID, prefix, outgoingYRateUSD, operatorName, operatorType, effectiveFrom, effectiveTo) values('167048_2016-01-01','167048','0.0311','MARIANA ISLANDS-OTHER-MOBILE','MOBILE',to_date('2016-01-01','YYYY-MM-DD HH24:MI:SS'),to_date('2016-12-01','YYYY-MM-DD HH24:MI:SS'));</v>
      </c>
    </row>
    <row r="6919" spans="1:8">
      <c r="A6919" s="11" t="s">
        <v>23669</v>
      </c>
      <c r="B6919" s="11" t="s">
        <v>10715</v>
      </c>
      <c r="C6919" s="18">
        <v>3.1099999999999999E-2</v>
      </c>
      <c r="D6919" s="11" t="s">
        <v>10710</v>
      </c>
      <c r="E6919" s="11" t="s">
        <v>2190</v>
      </c>
      <c r="F6919" s="12" t="s">
        <v>30094</v>
      </c>
      <c r="G6919" s="12" t="s">
        <v>30095</v>
      </c>
      <c r="H6919" s="11" t="str">
        <f t="shared" si="108"/>
        <v>insert into BTRCOutgoingYRate (OID, prefix, outgoingYRateUSD, operatorName, operatorType, effectiveFrom, effectiveTo) values('167088_2016-01-01','167088','0.0311','MARIANA ISLANDS-OTHER-MOBILE','MOBILE',to_date('2016-01-01','YYYY-MM-DD HH24:MI:SS'),to_date('2016-12-01','YYYY-MM-DD HH24:MI:SS'));</v>
      </c>
    </row>
    <row r="6920" spans="1:8">
      <c r="A6920" s="11" t="s">
        <v>23670</v>
      </c>
      <c r="B6920" s="11" t="s">
        <v>10716</v>
      </c>
      <c r="C6920" s="18">
        <v>3.1099999999999999E-2</v>
      </c>
      <c r="D6920" s="11" t="s">
        <v>10710</v>
      </c>
      <c r="E6920" s="11" t="s">
        <v>2190</v>
      </c>
      <c r="F6920" s="12" t="s">
        <v>30094</v>
      </c>
      <c r="G6920" s="12" t="s">
        <v>30095</v>
      </c>
      <c r="H6920" s="11" t="str">
        <f t="shared" si="108"/>
        <v>insert into BTRCOutgoingYRate (OID, prefix, outgoingYRateUSD, operatorName, operatorType, effectiveFrom, effectiveTo) values('167078_2016-01-01','167078','0.0311','MARIANA ISLANDS-OTHER-MOBILE','MOBILE',to_date('2016-01-01','YYYY-MM-DD HH24:MI:SS'),to_date('2016-12-01','YYYY-MM-DD HH24:MI:SS'));</v>
      </c>
    </row>
    <row r="6921" spans="1:8">
      <c r="A6921" s="11" t="s">
        <v>23671</v>
      </c>
      <c r="B6921" s="11" t="s">
        <v>10717</v>
      </c>
      <c r="C6921" s="18">
        <v>3.1099999999999999E-2</v>
      </c>
      <c r="D6921" s="11" t="s">
        <v>10710</v>
      </c>
      <c r="E6921" s="11" t="s">
        <v>2190</v>
      </c>
      <c r="F6921" s="12" t="s">
        <v>30094</v>
      </c>
      <c r="G6921" s="12" t="s">
        <v>30095</v>
      </c>
      <c r="H6921" s="11" t="str">
        <f t="shared" si="108"/>
        <v>insert into BTRCOutgoingYRate (OID, prefix, outgoingYRateUSD, operatorName, operatorType, effectiveFrom, effectiveTo) values('167089_2016-01-01','167089','0.0311','MARIANA ISLANDS-OTHER-MOBILE','MOBILE',to_date('2016-01-01','YYYY-MM-DD HH24:MI:SS'),to_date('2016-12-01','YYYY-MM-DD HH24:MI:SS'));</v>
      </c>
    </row>
    <row r="6922" spans="1:8">
      <c r="A6922" s="11" t="s">
        <v>23672</v>
      </c>
      <c r="B6922" s="11" t="s">
        <v>2142</v>
      </c>
      <c r="C6922" s="18">
        <v>0.2339</v>
      </c>
      <c r="D6922" s="11" t="s">
        <v>10718</v>
      </c>
      <c r="E6922" s="11" t="s">
        <v>2190</v>
      </c>
      <c r="F6922" s="12" t="s">
        <v>30094</v>
      </c>
      <c r="G6922" s="12" t="s">
        <v>30095</v>
      </c>
      <c r="H6922" s="11" t="str">
        <f t="shared" si="108"/>
        <v>insert into BTRCOutgoingYRate (OID, prefix, outgoingYRateUSD, operatorName, operatorType, effectiveFrom, effectiveTo) values('479_2016-01-01','479','0.2339','Norway - Roaming Telenor','MOBILE',to_date('2016-01-01','YYYY-MM-DD HH24:MI:SS'),to_date('2016-12-01','YYYY-MM-DD HH24:MI:SS'));</v>
      </c>
    </row>
    <row r="6923" spans="1:8">
      <c r="A6923" s="11" t="s">
        <v>23673</v>
      </c>
      <c r="B6923" s="11" t="s">
        <v>10719</v>
      </c>
      <c r="C6923" s="18">
        <v>1.9199999999999998E-2</v>
      </c>
      <c r="D6923" s="11" t="s">
        <v>10720</v>
      </c>
      <c r="E6923" s="11" t="s">
        <v>2227</v>
      </c>
      <c r="F6923" s="12" t="s">
        <v>30094</v>
      </c>
      <c r="G6923" s="12" t="s">
        <v>30095</v>
      </c>
      <c r="H6923" s="11" t="str">
        <f t="shared" si="108"/>
        <v>insert into BTRCOutgoingYRate (OID, prefix, outgoingYRateUSD, operatorName, operatorType, effectiveFrom, effectiveTo) values('475900_2016-01-01','475900','0.0192','Norway Cellular Telenor','FIXED',to_date('2016-01-01','YYYY-MM-DD HH24:MI:SS'),to_date('2016-12-01','YYYY-MM-DD HH24:MI:SS'));</v>
      </c>
    </row>
    <row r="6924" spans="1:8">
      <c r="A6924" s="11" t="s">
        <v>23674</v>
      </c>
      <c r="B6924" s="11" t="s">
        <v>10721</v>
      </c>
      <c r="C6924" s="18">
        <v>1.9199999999999998E-2</v>
      </c>
      <c r="D6924" s="11" t="s">
        <v>10722</v>
      </c>
      <c r="E6924" s="11" t="s">
        <v>2227</v>
      </c>
      <c r="F6924" s="12" t="s">
        <v>30094</v>
      </c>
      <c r="G6924" s="12" t="s">
        <v>30095</v>
      </c>
      <c r="H6924" s="11" t="str">
        <f t="shared" si="108"/>
        <v>insert into BTRCOutgoingYRate (OID, prefix, outgoingYRateUSD, operatorName, operatorType, effectiveFrom, effectiveTo) values('47163_2016-01-01','47163','0.0192','NORWAY FIXED','FIXED',to_date('2016-01-01','YYYY-MM-DD HH24:MI:SS'),to_date('2016-12-01','YYYY-MM-DD HH24:MI:SS'));</v>
      </c>
    </row>
    <row r="6925" spans="1:8">
      <c r="A6925" s="11" t="s">
        <v>23675</v>
      </c>
      <c r="B6925" s="11" t="s">
        <v>10723</v>
      </c>
      <c r="C6925" s="18">
        <v>1.9199999999999998E-2</v>
      </c>
      <c r="D6925" s="11" t="s">
        <v>10722</v>
      </c>
      <c r="E6925" s="11" t="s">
        <v>2227</v>
      </c>
      <c r="F6925" s="12" t="s">
        <v>30094</v>
      </c>
      <c r="G6925" s="12" t="s">
        <v>30095</v>
      </c>
      <c r="H6925" s="11" t="str">
        <f t="shared" si="108"/>
        <v>insert into BTRCOutgoingYRate (OID, prefix, outgoingYRateUSD, operatorName, operatorType, effectiveFrom, effectiveTo) values('471850_2016-01-01','471850','0.0192','NORWAY FIXED','FIXED',to_date('2016-01-01','YYYY-MM-DD HH24:MI:SS'),to_date('2016-12-01','YYYY-MM-DD HH24:MI:SS'));</v>
      </c>
    </row>
    <row r="6926" spans="1:8">
      <c r="A6926" s="11" t="s">
        <v>23676</v>
      </c>
      <c r="B6926" s="11" t="s">
        <v>10724</v>
      </c>
      <c r="C6926" s="18">
        <v>1.9199999999999998E-2</v>
      </c>
      <c r="D6926" s="11" t="s">
        <v>10722</v>
      </c>
      <c r="E6926" s="11" t="s">
        <v>2227</v>
      </c>
      <c r="F6926" s="12" t="s">
        <v>30094</v>
      </c>
      <c r="G6926" s="12" t="s">
        <v>30095</v>
      </c>
      <c r="H6926" s="11" t="str">
        <f t="shared" si="108"/>
        <v>insert into BTRCOutgoingYRate (OID, prefix, outgoingYRateUSD, operatorName, operatorType, effectiveFrom, effectiveTo) values('47175_2016-01-01','47175','0.0192','NORWAY FIXED','FIXED',to_date('2016-01-01','YYYY-MM-DD HH24:MI:SS'),to_date('2016-12-01','YYYY-MM-DD HH24:MI:SS'));</v>
      </c>
    </row>
    <row r="6927" spans="1:8">
      <c r="A6927" s="11" t="s">
        <v>23677</v>
      </c>
      <c r="B6927" s="11" t="s">
        <v>10725</v>
      </c>
      <c r="C6927" s="18">
        <v>1.9199999999999998E-2</v>
      </c>
      <c r="D6927" s="11" t="s">
        <v>10722</v>
      </c>
      <c r="E6927" s="11" t="s">
        <v>2227</v>
      </c>
      <c r="F6927" s="12" t="s">
        <v>30094</v>
      </c>
      <c r="G6927" s="12" t="s">
        <v>30095</v>
      </c>
      <c r="H6927" s="11" t="str">
        <f t="shared" si="108"/>
        <v>insert into BTRCOutgoingYRate (OID, prefix, outgoingYRateUSD, operatorName, operatorType, effectiveFrom, effectiveTo) values('471860_2016-01-01','471860','0.0192','NORWAY FIXED','FIXED',to_date('2016-01-01','YYYY-MM-DD HH24:MI:SS'),to_date('2016-12-01','YYYY-MM-DD HH24:MI:SS'));</v>
      </c>
    </row>
    <row r="6928" spans="1:8">
      <c r="A6928" s="11" t="s">
        <v>23678</v>
      </c>
      <c r="B6928" s="11" t="s">
        <v>10726</v>
      </c>
      <c r="C6928" s="18">
        <v>1.9199999999999998E-2</v>
      </c>
      <c r="D6928" s="11" t="s">
        <v>10727</v>
      </c>
      <c r="E6928" s="11" t="s">
        <v>2227</v>
      </c>
      <c r="F6928" s="12" t="s">
        <v>30094</v>
      </c>
      <c r="G6928" s="12" t="s">
        <v>30095</v>
      </c>
      <c r="H6928" s="11" t="str">
        <f t="shared" si="108"/>
        <v>insert into BTRCOutgoingYRate (OID, prefix, outgoingYRateUSD, operatorName, operatorType, effectiveFrom, effectiveTo) values('47811_2016-01-01','47811','0.0192','NORWAY-SPECIAL FIXED','FIXED',to_date('2016-01-01','YYYY-MM-DD HH24:MI:SS'),to_date('2016-12-01','YYYY-MM-DD HH24:MI:SS'));</v>
      </c>
    </row>
    <row r="6929" spans="1:8">
      <c r="A6929" s="11" t="s">
        <v>23679</v>
      </c>
      <c r="B6929" s="11" t="s">
        <v>10728</v>
      </c>
      <c r="C6929" s="18">
        <v>1.9199999999999998E-2</v>
      </c>
      <c r="D6929" s="11" t="s">
        <v>10727</v>
      </c>
      <c r="E6929" s="11" t="s">
        <v>2227</v>
      </c>
      <c r="F6929" s="12" t="s">
        <v>30094</v>
      </c>
      <c r="G6929" s="12" t="s">
        <v>30095</v>
      </c>
      <c r="H6929" s="11" t="str">
        <f t="shared" si="108"/>
        <v>insert into BTRCOutgoingYRate (OID, prefix, outgoingYRateUSD, operatorName, operatorType, effectiveFrom, effectiveTo) values('47812_2016-01-01','47812','0.0192','NORWAY-SPECIAL FIXED','FIXED',to_date('2016-01-01','YYYY-MM-DD HH24:MI:SS'),to_date('2016-12-01','YYYY-MM-DD HH24:MI:SS'));</v>
      </c>
    </row>
    <row r="6930" spans="1:8">
      <c r="A6930" s="11" t="s">
        <v>23680</v>
      </c>
      <c r="B6930" s="11" t="s">
        <v>10729</v>
      </c>
      <c r="C6930" s="18">
        <v>1.9199999999999998E-2</v>
      </c>
      <c r="D6930" s="11" t="s">
        <v>10727</v>
      </c>
      <c r="E6930" s="11" t="s">
        <v>2227</v>
      </c>
      <c r="F6930" s="12" t="s">
        <v>30094</v>
      </c>
      <c r="G6930" s="12" t="s">
        <v>30095</v>
      </c>
      <c r="H6930" s="11" t="str">
        <f t="shared" si="108"/>
        <v>insert into BTRCOutgoingYRate (OID, prefix, outgoingYRateUSD, operatorName, operatorType, effectiveFrom, effectiveTo) values('47813_2016-01-01','47813','0.0192','NORWAY-SPECIAL FIXED','FIXED',to_date('2016-01-01','YYYY-MM-DD HH24:MI:SS'),to_date('2016-12-01','YYYY-MM-DD HH24:MI:SS'));</v>
      </c>
    </row>
    <row r="6931" spans="1:8">
      <c r="A6931" s="11" t="s">
        <v>23681</v>
      </c>
      <c r="B6931" s="11" t="s">
        <v>10730</v>
      </c>
      <c r="C6931" s="18">
        <v>1.9199999999999998E-2</v>
      </c>
      <c r="D6931" s="11" t="s">
        <v>10727</v>
      </c>
      <c r="E6931" s="11" t="s">
        <v>2227</v>
      </c>
      <c r="F6931" s="12" t="s">
        <v>30094</v>
      </c>
      <c r="G6931" s="12" t="s">
        <v>30095</v>
      </c>
      <c r="H6931" s="11" t="str">
        <f t="shared" si="108"/>
        <v>insert into BTRCOutgoingYRate (OID, prefix, outgoingYRateUSD, operatorName, operatorType, effectiveFrom, effectiveTo) values('47814_2016-01-01','47814','0.0192','NORWAY-SPECIAL FIXED','FIXED',to_date('2016-01-01','YYYY-MM-DD HH24:MI:SS'),to_date('2016-12-01','YYYY-MM-DD HH24:MI:SS'));</v>
      </c>
    </row>
    <row r="6932" spans="1:8">
      <c r="A6932" s="11" t="s">
        <v>23682</v>
      </c>
      <c r="B6932" s="11" t="s">
        <v>10731</v>
      </c>
      <c r="C6932" s="18">
        <v>1.9199999999999998E-2</v>
      </c>
      <c r="D6932" s="11" t="s">
        <v>10727</v>
      </c>
      <c r="E6932" s="11" t="s">
        <v>2227</v>
      </c>
      <c r="F6932" s="12" t="s">
        <v>30094</v>
      </c>
      <c r="G6932" s="12" t="s">
        <v>30095</v>
      </c>
      <c r="H6932" s="11" t="str">
        <f t="shared" si="108"/>
        <v>insert into BTRCOutgoingYRate (OID, prefix, outgoingYRateUSD, operatorName, operatorType, effectiveFrom, effectiveTo) values('47816_2016-01-01','47816','0.0192','NORWAY-SPECIAL FIXED','FIXED',to_date('2016-01-01','YYYY-MM-DD HH24:MI:SS'),to_date('2016-12-01','YYYY-MM-DD HH24:MI:SS'));</v>
      </c>
    </row>
    <row r="6933" spans="1:8">
      <c r="A6933" s="11" t="s">
        <v>23683</v>
      </c>
      <c r="B6933" s="11" t="s">
        <v>1629</v>
      </c>
      <c r="C6933" s="18">
        <v>1.9199999999999998E-2</v>
      </c>
      <c r="D6933" s="11" t="s">
        <v>10732</v>
      </c>
      <c r="E6933" s="11" t="s">
        <v>2227</v>
      </c>
      <c r="F6933" s="12" t="s">
        <v>30094</v>
      </c>
      <c r="G6933" s="12" t="s">
        <v>30095</v>
      </c>
      <c r="H6933" s="11" t="str">
        <f t="shared" si="108"/>
        <v>insert into BTRCOutgoingYRate (OID, prefix, outgoingYRateUSD, operatorName, operatorType, effectiveFrom, effectiveTo) values('47_2016-01-01','47','0.0192','Norway-ROC-Fixed','FIXED',to_date('2016-01-01','YYYY-MM-DD HH24:MI:SS'),to_date('2016-12-01','YYYY-MM-DD HH24:MI:SS'));</v>
      </c>
    </row>
    <row r="6934" spans="1:8">
      <c r="A6934" s="11" t="s">
        <v>23684</v>
      </c>
      <c r="B6934" s="11" t="s">
        <v>10733</v>
      </c>
      <c r="C6934" s="18">
        <v>1.9199999999999998E-2</v>
      </c>
      <c r="D6934" s="11" t="s">
        <v>10734</v>
      </c>
      <c r="E6934" s="11" t="s">
        <v>2227</v>
      </c>
      <c r="F6934" s="12" t="s">
        <v>30094</v>
      </c>
      <c r="G6934" s="12" t="s">
        <v>30095</v>
      </c>
      <c r="H6934" s="11" t="str">
        <f t="shared" si="108"/>
        <v>insert into BTRCOutgoingYRate (OID, prefix, outgoingYRateUSD, operatorName, operatorType, effectiveFrom, effectiveTo) values('4722_2016-01-01','4722','0.0192','NORWAY-OSLO-FIXED','FIXED',to_date('2016-01-01','YYYY-MM-DD HH24:MI:SS'),to_date('2016-12-01','YYYY-MM-DD HH24:MI:SS'));</v>
      </c>
    </row>
    <row r="6935" spans="1:8">
      <c r="A6935" s="11" t="s">
        <v>23685</v>
      </c>
      <c r="B6935" s="11" t="s">
        <v>2137</v>
      </c>
      <c r="C6935" s="18">
        <v>0.2339</v>
      </c>
      <c r="D6935" s="11" t="s">
        <v>10735</v>
      </c>
      <c r="E6935" s="11" t="s">
        <v>2190</v>
      </c>
      <c r="F6935" s="12" t="s">
        <v>30094</v>
      </c>
      <c r="G6935" s="12" t="s">
        <v>30095</v>
      </c>
      <c r="H6935" s="11" t="str">
        <f t="shared" si="108"/>
        <v>insert into BTRCOutgoingYRate (OID, prefix, outgoingYRateUSD, operatorName, operatorType, effectiveFrom, effectiveTo) values('474_2016-01-01','474','0.2339','Norway Mobile NetCom (Norway)','MOBILE',to_date('2016-01-01','YYYY-MM-DD HH24:MI:SS'),to_date('2016-12-01','YYYY-MM-DD HH24:MI:SS'));</v>
      </c>
    </row>
    <row r="6936" spans="1:8">
      <c r="A6936" s="11" t="s">
        <v>23686</v>
      </c>
      <c r="B6936" s="11" t="s">
        <v>2133</v>
      </c>
      <c r="C6936" s="18">
        <v>0.2339</v>
      </c>
      <c r="D6936" s="11" t="s">
        <v>10736</v>
      </c>
      <c r="E6936" s="11" t="s">
        <v>2190</v>
      </c>
      <c r="F6936" s="12" t="s">
        <v>30094</v>
      </c>
      <c r="G6936" s="12" t="s">
        <v>30095</v>
      </c>
      <c r="H6936" s="11" t="str">
        <f t="shared" si="108"/>
        <v>insert into BTRCOutgoingYRate (OID, prefix, outgoingYRateUSD, operatorName, operatorType, effectiveFrom, effectiveTo) values('470_2016-01-01','470','0.2339','Norway Special Services','MOBILE',to_date('2016-01-01','YYYY-MM-DD HH24:MI:SS'),to_date('2016-12-01','YYYY-MM-DD HH24:MI:SS'));</v>
      </c>
    </row>
    <row r="6937" spans="1:8">
      <c r="A6937" s="11" t="s">
        <v>23687</v>
      </c>
      <c r="B6937" s="11" t="s">
        <v>2135</v>
      </c>
      <c r="C6937" s="18">
        <v>0.2339</v>
      </c>
      <c r="D6937" s="11" t="s">
        <v>10736</v>
      </c>
      <c r="E6937" s="11" t="s">
        <v>2190</v>
      </c>
      <c r="F6937" s="12" t="s">
        <v>30094</v>
      </c>
      <c r="G6937" s="12" t="s">
        <v>30095</v>
      </c>
      <c r="H6937" s="11" t="str">
        <f t="shared" si="108"/>
        <v>insert into BTRCOutgoingYRate (OID, prefix, outgoingYRateUSD, operatorName, operatorType, effectiveFrom, effectiveTo) values('472_2016-01-01','472','0.2339','Norway Special Services','MOBILE',to_date('2016-01-01','YYYY-MM-DD HH24:MI:SS'),to_date('2016-12-01','YYYY-MM-DD HH24:MI:SS'));</v>
      </c>
    </row>
    <row r="6938" spans="1:8">
      <c r="A6938" s="11" t="s">
        <v>23688</v>
      </c>
      <c r="B6938" s="11" t="s">
        <v>2136</v>
      </c>
      <c r="C6938" s="18">
        <v>0.2339</v>
      </c>
      <c r="D6938" s="11" t="s">
        <v>10736</v>
      </c>
      <c r="E6938" s="11" t="s">
        <v>2190</v>
      </c>
      <c r="F6938" s="12" t="s">
        <v>30094</v>
      </c>
      <c r="G6938" s="12" t="s">
        <v>30095</v>
      </c>
      <c r="H6938" s="11" t="str">
        <f t="shared" si="108"/>
        <v>insert into BTRCOutgoingYRate (OID, prefix, outgoingYRateUSD, operatorName, operatorType, effectiveFrom, effectiveTo) values('473_2016-01-01','473','0.2339','Norway Special Services','MOBILE',to_date('2016-01-01','YYYY-MM-DD HH24:MI:SS'),to_date('2016-12-01','YYYY-MM-DD HH24:MI:SS'));</v>
      </c>
    </row>
    <row r="6939" spans="1:8">
      <c r="A6939" s="11" t="s">
        <v>23689</v>
      </c>
      <c r="B6939" s="11" t="s">
        <v>2138</v>
      </c>
      <c r="C6939" s="18">
        <v>0.2339</v>
      </c>
      <c r="D6939" s="11" t="s">
        <v>10736</v>
      </c>
      <c r="E6939" s="11" t="s">
        <v>2190</v>
      </c>
      <c r="F6939" s="12" t="s">
        <v>30094</v>
      </c>
      <c r="G6939" s="12" t="s">
        <v>30095</v>
      </c>
      <c r="H6939" s="11" t="str">
        <f t="shared" si="108"/>
        <v>insert into BTRCOutgoingYRate (OID, prefix, outgoingYRateUSD, operatorName, operatorType, effectiveFrom, effectiveTo) values('475_2016-01-01','475','0.2339','Norway Special Services','MOBILE',to_date('2016-01-01','YYYY-MM-DD HH24:MI:SS'),to_date('2016-12-01','YYYY-MM-DD HH24:MI:SS'));</v>
      </c>
    </row>
    <row r="6940" spans="1:8">
      <c r="A6940" s="11" t="s">
        <v>23690</v>
      </c>
      <c r="B6940" s="11" t="s">
        <v>2139</v>
      </c>
      <c r="C6940" s="18">
        <v>0.2339</v>
      </c>
      <c r="D6940" s="11" t="s">
        <v>10736</v>
      </c>
      <c r="E6940" s="11" t="s">
        <v>2190</v>
      </c>
      <c r="F6940" s="12" t="s">
        <v>30094</v>
      </c>
      <c r="G6940" s="12" t="s">
        <v>30095</v>
      </c>
      <c r="H6940" s="11" t="str">
        <f t="shared" si="108"/>
        <v>insert into BTRCOutgoingYRate (OID, prefix, outgoingYRateUSD, operatorName, operatorType, effectiveFrom, effectiveTo) values('476_2016-01-01','476','0.2339','Norway Special Services','MOBILE',to_date('2016-01-01','YYYY-MM-DD HH24:MI:SS'),to_date('2016-12-01','YYYY-MM-DD HH24:MI:SS'));</v>
      </c>
    </row>
    <row r="6941" spans="1:8">
      <c r="A6941" s="11" t="s">
        <v>23691</v>
      </c>
      <c r="B6941" s="11" t="s">
        <v>2140</v>
      </c>
      <c r="C6941" s="18">
        <v>0.2339</v>
      </c>
      <c r="D6941" s="11" t="s">
        <v>10736</v>
      </c>
      <c r="E6941" s="11" t="s">
        <v>2190</v>
      </c>
      <c r="F6941" s="12" t="s">
        <v>30094</v>
      </c>
      <c r="G6941" s="12" t="s">
        <v>30095</v>
      </c>
      <c r="H6941" s="11" t="str">
        <f t="shared" si="108"/>
        <v>insert into BTRCOutgoingYRate (OID, prefix, outgoingYRateUSD, operatorName, operatorType, effectiveFrom, effectiveTo) values('477_2016-01-01','477','0.2339','Norway Special Services','MOBILE',to_date('2016-01-01','YYYY-MM-DD HH24:MI:SS'),to_date('2016-12-01','YYYY-MM-DD HH24:MI:SS'));</v>
      </c>
    </row>
    <row r="6942" spans="1:8">
      <c r="A6942" s="11" t="s">
        <v>23692</v>
      </c>
      <c r="B6942" s="11" t="s">
        <v>2141</v>
      </c>
      <c r="C6942" s="18">
        <v>0.2339</v>
      </c>
      <c r="D6942" s="11" t="s">
        <v>10737</v>
      </c>
      <c r="E6942" s="11" t="s">
        <v>2190</v>
      </c>
      <c r="F6942" s="12" t="s">
        <v>30094</v>
      </c>
      <c r="G6942" s="12" t="s">
        <v>30095</v>
      </c>
      <c r="H6942" s="11" t="str">
        <f t="shared" si="108"/>
        <v>insert into BTRCOutgoingYRate (OID, prefix, outgoingYRateUSD, operatorName, operatorType, effectiveFrom, effectiveTo) values('478_2016-01-01','478','0.2339','NORWAY MOBILE-SPECIAL  SERVICES','MOBILE',to_date('2016-01-01','YYYY-MM-DD HH24:MI:SS'),to_date('2016-12-01','YYYY-MM-DD HH24:MI:SS'));</v>
      </c>
    </row>
    <row r="6943" spans="1:8">
      <c r="A6943" s="11" t="s">
        <v>23693</v>
      </c>
      <c r="B6943" s="11" t="s">
        <v>2134</v>
      </c>
      <c r="C6943" s="18">
        <v>0.2339</v>
      </c>
      <c r="D6943" s="11" t="s">
        <v>10738</v>
      </c>
      <c r="E6943" s="11" t="s">
        <v>2190</v>
      </c>
      <c r="F6943" s="12" t="s">
        <v>30094</v>
      </c>
      <c r="G6943" s="12" t="s">
        <v>30095</v>
      </c>
      <c r="H6943" s="11" t="str">
        <f t="shared" si="108"/>
        <v>insert into BTRCOutgoingYRate (OID, prefix, outgoingYRateUSD, operatorName, operatorType, effectiveFrom, effectiveTo) values('471_2016-01-01','471','0.2339','Norway Mobile','MOBILE',to_date('2016-01-01','YYYY-MM-DD HH24:MI:SS'),to_date('2016-12-01','YYYY-MM-DD HH24:MI:SS'));</v>
      </c>
    </row>
    <row r="6944" spans="1:8">
      <c r="A6944" s="11" t="s">
        <v>23694</v>
      </c>
      <c r="B6944" s="11" t="s">
        <v>10739</v>
      </c>
      <c r="C6944" s="18">
        <v>1.9199999999999998E-2</v>
      </c>
      <c r="D6944" s="11" t="s">
        <v>10740</v>
      </c>
      <c r="E6944" s="11" t="s">
        <v>2227</v>
      </c>
      <c r="F6944" s="12" t="s">
        <v>30094</v>
      </c>
      <c r="G6944" s="12" t="s">
        <v>30095</v>
      </c>
      <c r="H6944" s="11" t="str">
        <f t="shared" si="108"/>
        <v>insert into BTRCOutgoingYRate (OID, prefix, outgoingYRateUSD, operatorName, operatorType, effectiveFrom, effectiveTo) values('472345_2016-01-01','472345','0.0192','NORWAY FREEPHONE','FIXED',to_date('2016-01-01','YYYY-MM-DD HH24:MI:SS'),to_date('2016-12-01','YYYY-MM-DD HH24:MI:SS'));</v>
      </c>
    </row>
    <row r="6945" spans="1:8">
      <c r="A6945" s="11" t="s">
        <v>23695</v>
      </c>
      <c r="B6945" s="11" t="s">
        <v>10741</v>
      </c>
      <c r="C6945" s="18">
        <v>1.9199999999999998E-2</v>
      </c>
      <c r="D6945" s="11" t="s">
        <v>10742</v>
      </c>
      <c r="E6945" s="11" t="s">
        <v>2227</v>
      </c>
      <c r="F6945" s="12" t="s">
        <v>30094</v>
      </c>
      <c r="G6945" s="12" t="s">
        <v>30095</v>
      </c>
      <c r="H6945" s="11" t="str">
        <f t="shared" si="108"/>
        <v>insert into BTRCOutgoingYRate (OID, prefix, outgoingYRateUSD, operatorName, operatorType, effectiveFrom, effectiveTo) values('4704_2016-01-01','4704','0.0192','NORWAY FIXED-SPECIAL  SERVICES','FIXED',to_date('2016-01-01','YYYY-MM-DD HH24:MI:SS'),to_date('2016-12-01','YYYY-MM-DD HH24:MI:SS'));</v>
      </c>
    </row>
    <row r="6946" spans="1:8">
      <c r="A6946" s="11" t="s">
        <v>23696</v>
      </c>
      <c r="B6946" s="11" t="s">
        <v>10743</v>
      </c>
      <c r="C6946" s="18">
        <v>1.9199999999999998E-2</v>
      </c>
      <c r="D6946" s="11" t="s">
        <v>10742</v>
      </c>
      <c r="E6946" s="11" t="s">
        <v>2227</v>
      </c>
      <c r="F6946" s="12" t="s">
        <v>30094</v>
      </c>
      <c r="G6946" s="12" t="s">
        <v>30095</v>
      </c>
      <c r="H6946" s="11" t="str">
        <f t="shared" si="108"/>
        <v>insert into BTRCOutgoingYRate (OID, prefix, outgoingYRateUSD, operatorName, operatorType, effectiveFrom, effectiveTo) values('4705_2016-01-01','4705','0.0192','NORWAY FIXED-SPECIAL  SERVICES','FIXED',to_date('2016-01-01','YYYY-MM-DD HH24:MI:SS'),to_date('2016-12-01','YYYY-MM-DD HH24:MI:SS'));</v>
      </c>
    </row>
    <row r="6947" spans="1:8">
      <c r="A6947" s="11" t="s">
        <v>23697</v>
      </c>
      <c r="B6947" s="11" t="s">
        <v>10744</v>
      </c>
      <c r="C6947" s="18">
        <v>1.9199999999999998E-2</v>
      </c>
      <c r="D6947" s="11" t="s">
        <v>10742</v>
      </c>
      <c r="E6947" s="11" t="s">
        <v>2227</v>
      </c>
      <c r="F6947" s="12" t="s">
        <v>30094</v>
      </c>
      <c r="G6947" s="12" t="s">
        <v>30095</v>
      </c>
      <c r="H6947" s="11" t="str">
        <f t="shared" si="108"/>
        <v>insert into BTRCOutgoingYRate (OID, prefix, outgoingYRateUSD, operatorName, operatorType, effectiveFrom, effectiveTo) values('4706_2016-01-01','4706','0.0192','NORWAY FIXED-SPECIAL  SERVICES','FIXED',to_date('2016-01-01','YYYY-MM-DD HH24:MI:SS'),to_date('2016-12-01','YYYY-MM-DD HH24:MI:SS'));</v>
      </c>
    </row>
    <row r="6948" spans="1:8">
      <c r="A6948" s="11" t="s">
        <v>23698</v>
      </c>
      <c r="B6948" s="11" t="s">
        <v>10745</v>
      </c>
      <c r="C6948" s="18">
        <v>1.9199999999999998E-2</v>
      </c>
      <c r="D6948" s="11" t="s">
        <v>10742</v>
      </c>
      <c r="E6948" s="11" t="s">
        <v>2227</v>
      </c>
      <c r="F6948" s="12" t="s">
        <v>30094</v>
      </c>
      <c r="G6948" s="12" t="s">
        <v>30095</v>
      </c>
      <c r="H6948" s="11" t="str">
        <f t="shared" si="108"/>
        <v>insert into BTRCOutgoingYRate (OID, prefix, outgoingYRateUSD, operatorName, operatorType, effectiveFrom, effectiveTo) values('4707_2016-01-01','4707','0.0192','NORWAY FIXED-SPECIAL  SERVICES','FIXED',to_date('2016-01-01','YYYY-MM-DD HH24:MI:SS'),to_date('2016-12-01','YYYY-MM-DD HH24:MI:SS'));</v>
      </c>
    </row>
    <row r="6949" spans="1:8">
      <c r="A6949" s="11" t="s">
        <v>23699</v>
      </c>
      <c r="B6949" s="11" t="s">
        <v>10746</v>
      </c>
      <c r="C6949" s="18">
        <v>1.9199999999999998E-2</v>
      </c>
      <c r="D6949" s="11" t="s">
        <v>10742</v>
      </c>
      <c r="E6949" s="11" t="s">
        <v>2227</v>
      </c>
      <c r="F6949" s="12" t="s">
        <v>30094</v>
      </c>
      <c r="G6949" s="12" t="s">
        <v>30095</v>
      </c>
      <c r="H6949" s="11" t="str">
        <f t="shared" si="108"/>
        <v>insert into BTRCOutgoingYRate (OID, prefix, outgoingYRateUSD, operatorName, operatorType, effectiveFrom, effectiveTo) values('4708_2016-01-01','4708','0.0192','NORWAY FIXED-SPECIAL  SERVICES','FIXED',to_date('2016-01-01','YYYY-MM-DD HH24:MI:SS'),to_date('2016-12-01','YYYY-MM-DD HH24:MI:SS'));</v>
      </c>
    </row>
    <row r="6950" spans="1:8">
      <c r="A6950" s="11" t="s">
        <v>23700</v>
      </c>
      <c r="B6950" s="11" t="s">
        <v>10747</v>
      </c>
      <c r="C6950" s="18">
        <v>1.9199999999999998E-2</v>
      </c>
      <c r="D6950" s="11" t="s">
        <v>10742</v>
      </c>
      <c r="E6950" s="11" t="s">
        <v>2227</v>
      </c>
      <c r="F6950" s="12" t="s">
        <v>30094</v>
      </c>
      <c r="G6950" s="12" t="s">
        <v>30095</v>
      </c>
      <c r="H6950" s="11" t="str">
        <f t="shared" si="108"/>
        <v>insert into BTRCOutgoingYRate (OID, prefix, outgoingYRateUSD, operatorName, operatorType, effectiveFrom, effectiveTo) values('4709_2016-01-01','4709','0.0192','NORWAY FIXED-SPECIAL  SERVICES','FIXED',to_date('2016-01-01','YYYY-MM-DD HH24:MI:SS'),to_date('2016-12-01','YYYY-MM-DD HH24:MI:SS'));</v>
      </c>
    </row>
    <row r="6951" spans="1:8">
      <c r="A6951" s="11" t="s">
        <v>23701</v>
      </c>
      <c r="B6951" s="11" t="s">
        <v>10748</v>
      </c>
      <c r="C6951" s="18">
        <v>1.9199999999999998E-2</v>
      </c>
      <c r="D6951" s="11" t="s">
        <v>10742</v>
      </c>
      <c r="E6951" s="11" t="s">
        <v>2227</v>
      </c>
      <c r="F6951" s="12" t="s">
        <v>30094</v>
      </c>
      <c r="G6951" s="12" t="s">
        <v>30095</v>
      </c>
      <c r="H6951" s="11" t="str">
        <f t="shared" si="108"/>
        <v>insert into BTRCOutgoingYRate (OID, prefix, outgoingYRateUSD, operatorName, operatorType, effectiveFrom, effectiveTo) values('4702_2016-01-01','4702','0.0192','NORWAY FIXED-SPECIAL  SERVICES','FIXED',to_date('2016-01-01','YYYY-MM-DD HH24:MI:SS'),to_date('2016-12-01','YYYY-MM-DD HH24:MI:SS'));</v>
      </c>
    </row>
    <row r="6952" spans="1:8">
      <c r="A6952" s="11" t="s">
        <v>23702</v>
      </c>
      <c r="B6952" s="11" t="s">
        <v>10749</v>
      </c>
      <c r="C6952" s="18">
        <v>1.9199999999999998E-2</v>
      </c>
      <c r="D6952" s="11" t="s">
        <v>10742</v>
      </c>
      <c r="E6952" s="11" t="s">
        <v>2227</v>
      </c>
      <c r="F6952" s="12" t="s">
        <v>30094</v>
      </c>
      <c r="G6952" s="12" t="s">
        <v>30095</v>
      </c>
      <c r="H6952" s="11" t="str">
        <f t="shared" si="108"/>
        <v>insert into BTRCOutgoingYRate (OID, prefix, outgoingYRateUSD, operatorName, operatorType, effectiveFrom, effectiveTo) values('4703_2016-01-01','4703','0.0192','NORWAY FIXED-SPECIAL  SERVICES','FIXED',to_date('2016-01-01','YYYY-MM-DD HH24:MI:SS'),to_date('2016-12-01','YYYY-MM-DD HH24:MI:SS'));</v>
      </c>
    </row>
    <row r="6953" spans="1:8">
      <c r="A6953" s="11" t="s">
        <v>23703</v>
      </c>
      <c r="B6953" s="11" t="s">
        <v>10750</v>
      </c>
      <c r="C6953" s="18">
        <v>1.9199999999999998E-2</v>
      </c>
      <c r="D6953" s="11" t="s">
        <v>10722</v>
      </c>
      <c r="E6953" s="11" t="s">
        <v>2227</v>
      </c>
      <c r="F6953" s="12" t="s">
        <v>30094</v>
      </c>
      <c r="G6953" s="12" t="s">
        <v>30095</v>
      </c>
      <c r="H6953" s="11" t="str">
        <f t="shared" si="108"/>
        <v>insert into BTRCOutgoingYRate (OID, prefix, outgoingYRateUSD, operatorName, operatorType, effectiveFrom, effectiveTo) values('471890_2016-01-01','471890','0.0192','NORWAY FIXED','FIXED',to_date('2016-01-01','YYYY-MM-DD HH24:MI:SS'),to_date('2016-12-01','YYYY-MM-DD HH24:MI:SS'));</v>
      </c>
    </row>
    <row r="6954" spans="1:8">
      <c r="A6954" s="11" t="s">
        <v>23704</v>
      </c>
      <c r="B6954" s="11" t="s">
        <v>10751</v>
      </c>
      <c r="C6954" s="18">
        <v>1.9199999999999998E-2</v>
      </c>
      <c r="D6954" s="11" t="s">
        <v>10722</v>
      </c>
      <c r="E6954" s="11" t="s">
        <v>2227</v>
      </c>
      <c r="F6954" s="12" t="s">
        <v>30094</v>
      </c>
      <c r="G6954" s="12" t="s">
        <v>30095</v>
      </c>
      <c r="H6954" s="11" t="str">
        <f t="shared" si="108"/>
        <v>insert into BTRCOutgoingYRate (OID, prefix, outgoingYRateUSD, operatorName, operatorType, effectiveFrom, effectiveTo) values('478294_2016-01-01','478294','0.0192','NORWAY FIXED','FIXED',to_date('2016-01-01','YYYY-MM-DD HH24:MI:SS'),to_date('2016-12-01','YYYY-MM-DD HH24:MI:SS'));</v>
      </c>
    </row>
    <row r="6955" spans="1:8">
      <c r="A6955" s="11" t="s">
        <v>23705</v>
      </c>
      <c r="B6955" s="11" t="s">
        <v>10752</v>
      </c>
      <c r="C6955" s="18">
        <v>1.9199999999999998E-2</v>
      </c>
      <c r="D6955" s="11" t="s">
        <v>10722</v>
      </c>
      <c r="E6955" s="11" t="s">
        <v>2227</v>
      </c>
      <c r="F6955" s="12" t="s">
        <v>30094</v>
      </c>
      <c r="G6955" s="12" t="s">
        <v>30095</v>
      </c>
      <c r="H6955" s="11" t="str">
        <f t="shared" si="108"/>
        <v>insert into BTRCOutgoingYRate (OID, prefix, outgoingYRateUSD, operatorName, operatorType, effectiveFrom, effectiveTo) values('47165_2016-01-01','47165','0.0192','NORWAY FIXED','FIXED',to_date('2016-01-01','YYYY-MM-DD HH24:MI:SS'),to_date('2016-12-01','YYYY-MM-DD HH24:MI:SS'));</v>
      </c>
    </row>
    <row r="6956" spans="1:8">
      <c r="A6956" s="11" t="s">
        <v>23706</v>
      </c>
      <c r="B6956" s="11" t="s">
        <v>10753</v>
      </c>
      <c r="C6956" s="18">
        <v>1.9199999999999998E-2</v>
      </c>
      <c r="D6956" s="11" t="s">
        <v>10722</v>
      </c>
      <c r="E6956" s="11" t="s">
        <v>2227</v>
      </c>
      <c r="F6956" s="12" t="s">
        <v>30094</v>
      </c>
      <c r="G6956" s="12" t="s">
        <v>30095</v>
      </c>
      <c r="H6956" s="11" t="str">
        <f t="shared" si="108"/>
        <v>insert into BTRCOutgoingYRate (OID, prefix, outgoingYRateUSD, operatorName, operatorType, effectiveFrom, effectiveTo) values('47177_2016-01-01','47177','0.0192','NORWAY FIXED','FIXED',to_date('2016-01-01','YYYY-MM-DD HH24:MI:SS'),to_date('2016-12-01','YYYY-MM-DD HH24:MI:SS'));</v>
      </c>
    </row>
    <row r="6957" spans="1:8">
      <c r="A6957" s="11" t="s">
        <v>23707</v>
      </c>
      <c r="B6957" s="11" t="s">
        <v>10754</v>
      </c>
      <c r="C6957" s="18">
        <v>1.9199999999999998E-2</v>
      </c>
      <c r="D6957" s="11" t="s">
        <v>10722</v>
      </c>
      <c r="E6957" s="11" t="s">
        <v>2227</v>
      </c>
      <c r="F6957" s="12" t="s">
        <v>30094</v>
      </c>
      <c r="G6957" s="12" t="s">
        <v>30095</v>
      </c>
      <c r="H6957" s="11" t="str">
        <f t="shared" si="108"/>
        <v>insert into BTRCOutgoingYRate (OID, prefix, outgoingYRateUSD, operatorName, operatorType, effectiveFrom, effectiveTo) values('47167_2016-01-01','47167','0.0192','NORWAY FIXED','FIXED',to_date('2016-01-01','YYYY-MM-DD HH24:MI:SS'),to_date('2016-12-01','YYYY-MM-DD HH24:MI:SS'));</v>
      </c>
    </row>
    <row r="6958" spans="1:8">
      <c r="A6958" s="11" t="s">
        <v>23708</v>
      </c>
      <c r="B6958" s="11" t="s">
        <v>10755</v>
      </c>
      <c r="C6958" s="18">
        <v>1.9199999999999998E-2</v>
      </c>
      <c r="D6958" s="11" t="s">
        <v>10722</v>
      </c>
      <c r="E6958" s="11" t="s">
        <v>2227</v>
      </c>
      <c r="F6958" s="12" t="s">
        <v>30094</v>
      </c>
      <c r="G6958" s="12" t="s">
        <v>30095</v>
      </c>
      <c r="H6958" s="11" t="str">
        <f t="shared" si="108"/>
        <v>insert into BTRCOutgoingYRate (OID, prefix, outgoingYRateUSD, operatorName, operatorType, effectiveFrom, effectiveTo) values('47160_2016-01-01','47160','0.0192','NORWAY FIXED','FIXED',to_date('2016-01-01','YYYY-MM-DD HH24:MI:SS'),to_date('2016-12-01','YYYY-MM-DD HH24:MI:SS'));</v>
      </c>
    </row>
    <row r="6959" spans="1:8">
      <c r="A6959" s="11" t="s">
        <v>23709</v>
      </c>
      <c r="B6959" s="11" t="s">
        <v>10756</v>
      </c>
      <c r="C6959" s="18">
        <v>1.9199999999999998E-2</v>
      </c>
      <c r="D6959" s="11" t="s">
        <v>10720</v>
      </c>
      <c r="E6959" s="11" t="s">
        <v>2227</v>
      </c>
      <c r="F6959" s="12" t="s">
        <v>30094</v>
      </c>
      <c r="G6959" s="12" t="s">
        <v>30095</v>
      </c>
      <c r="H6959" s="11" t="str">
        <f t="shared" si="108"/>
        <v>insert into BTRCOutgoingYRate (OID, prefix, outgoingYRateUSD, operatorName, operatorType, effectiveFrom, effectiveTo) values('475901_2016-01-01','475901','0.0192','Norway Cellular Telenor','FIXED',to_date('2016-01-01','YYYY-MM-DD HH24:MI:SS'),to_date('2016-12-01','YYYY-MM-DD HH24:MI:SS'));</v>
      </c>
    </row>
    <row r="6960" spans="1:8">
      <c r="A6960" s="11" t="s">
        <v>23710</v>
      </c>
      <c r="B6960" s="11" t="s">
        <v>10757</v>
      </c>
      <c r="C6960" s="18">
        <v>1.9199999999999998E-2</v>
      </c>
      <c r="D6960" s="11" t="s">
        <v>10720</v>
      </c>
      <c r="E6960" s="11" t="s">
        <v>2227</v>
      </c>
      <c r="F6960" s="12" t="s">
        <v>30094</v>
      </c>
      <c r="G6960" s="12" t="s">
        <v>30095</v>
      </c>
      <c r="H6960" s="11" t="str">
        <f t="shared" si="108"/>
        <v>insert into BTRCOutgoingYRate (OID, prefix, outgoingYRateUSD, operatorName, operatorType, effectiveFrom, effectiveTo) values('475902_2016-01-01','475902','0.0192','Norway Cellular Telenor','FIXED',to_date('2016-01-01','YYYY-MM-DD HH24:MI:SS'),to_date('2016-12-01','YYYY-MM-DD HH24:MI:SS'));</v>
      </c>
    </row>
    <row r="6961" spans="1:8">
      <c r="A6961" s="11" t="s">
        <v>23711</v>
      </c>
      <c r="B6961" s="11" t="s">
        <v>10758</v>
      </c>
      <c r="C6961" s="18">
        <v>0.1825</v>
      </c>
      <c r="D6961" s="11" t="s">
        <v>10759</v>
      </c>
      <c r="E6961" s="11" t="s">
        <v>2190</v>
      </c>
      <c r="F6961" s="12" t="s">
        <v>30094</v>
      </c>
      <c r="G6961" s="12" t="s">
        <v>30095</v>
      </c>
      <c r="H6961" s="11" t="str">
        <f t="shared" si="108"/>
        <v>insert into BTRCOutgoingYRate (OID, prefix, outgoingYRateUSD, operatorName, operatorType, effectiveFrom, effectiveTo) values('9687_2016-01-01','9687','0.1825','OMAN-MOBILE','MOBILE',to_date('2016-01-01','YYYY-MM-DD HH24:MI:SS'),to_date('2016-12-01','YYYY-MM-DD HH24:MI:SS'));</v>
      </c>
    </row>
    <row r="6962" spans="1:8">
      <c r="A6962" s="11" t="s">
        <v>23712</v>
      </c>
      <c r="B6962" s="11" t="s">
        <v>10760</v>
      </c>
      <c r="C6962" s="18">
        <v>0.1825</v>
      </c>
      <c r="D6962" s="11" t="s">
        <v>10761</v>
      </c>
      <c r="E6962" s="11" t="s">
        <v>2190</v>
      </c>
      <c r="F6962" s="12" t="s">
        <v>30094</v>
      </c>
      <c r="G6962" s="12" t="s">
        <v>30095</v>
      </c>
      <c r="H6962" s="11" t="str">
        <f t="shared" si="108"/>
        <v>insert into BTRCOutgoingYRate (OID, prefix, outgoingYRateUSD, operatorName, operatorType, effectiveFrom, effectiveTo) values('96895_2016-01-01','96895','0.1825','Oman-Nawras-Mobile','MOBILE',to_date('2016-01-01','YYYY-MM-DD HH24:MI:SS'),to_date('2016-12-01','YYYY-MM-DD HH24:MI:SS'));</v>
      </c>
    </row>
    <row r="6963" spans="1:8">
      <c r="A6963" s="11" t="s">
        <v>23713</v>
      </c>
      <c r="B6963" s="11" t="s">
        <v>1985</v>
      </c>
      <c r="C6963" s="18">
        <v>0.16969999999999999</v>
      </c>
      <c r="D6963" s="11" t="s">
        <v>10762</v>
      </c>
      <c r="E6963" s="11" t="s">
        <v>2227</v>
      </c>
      <c r="F6963" s="12" t="s">
        <v>30094</v>
      </c>
      <c r="G6963" s="12" t="s">
        <v>30095</v>
      </c>
      <c r="H6963" s="11" t="str">
        <f t="shared" si="108"/>
        <v>insert into BTRCOutgoingYRate (OID, prefix, outgoingYRateUSD, operatorName, operatorType, effectiveFrom, effectiveTo) values('968_2016-01-01','968','0.1697','Oman-ROC-Fixed','FIXED',to_date('2016-01-01','YYYY-MM-DD HH24:MI:SS'),to_date('2016-12-01','YYYY-MM-DD HH24:MI:SS'));</v>
      </c>
    </row>
    <row r="6964" spans="1:8">
      <c r="A6964" s="11" t="s">
        <v>23714</v>
      </c>
      <c r="B6964" s="11" t="s">
        <v>10763</v>
      </c>
      <c r="C6964" s="18">
        <v>0.1825</v>
      </c>
      <c r="D6964" s="11" t="s">
        <v>10764</v>
      </c>
      <c r="E6964" s="11" t="s">
        <v>2190</v>
      </c>
      <c r="F6964" s="12" t="s">
        <v>30094</v>
      </c>
      <c r="G6964" s="12" t="s">
        <v>30095</v>
      </c>
      <c r="H6964" s="11" t="str">
        <f t="shared" si="108"/>
        <v>insert into BTRCOutgoingYRate (OID, prefix, outgoingYRateUSD, operatorName, operatorType, effectiveFrom, effectiveTo) values('96872_2016-01-01','96872','0.1825','OMAN-OMANTEL-MOBILE','MOBILE',to_date('2016-01-01','YYYY-MM-DD HH24:MI:SS'),to_date('2016-12-01','YYYY-MM-DD HH24:MI:SS'));</v>
      </c>
    </row>
    <row r="6965" spans="1:8">
      <c r="A6965" s="11" t="s">
        <v>23715</v>
      </c>
      <c r="B6965" s="11" t="s">
        <v>10765</v>
      </c>
      <c r="C6965" s="18">
        <v>0.1825</v>
      </c>
      <c r="D6965" s="11" t="s">
        <v>10764</v>
      </c>
      <c r="E6965" s="11" t="s">
        <v>2190</v>
      </c>
      <c r="F6965" s="12" t="s">
        <v>30094</v>
      </c>
      <c r="G6965" s="12" t="s">
        <v>30095</v>
      </c>
      <c r="H6965" s="11" t="str">
        <f t="shared" si="108"/>
        <v>insert into BTRCOutgoingYRate (OID, prefix, outgoingYRateUSD, operatorName, operatorType, effectiveFrom, effectiveTo) values('96890_2016-01-01','96890','0.1825','OMAN-OMANTEL-MOBILE','MOBILE',to_date('2016-01-01','YYYY-MM-DD HH24:MI:SS'),to_date('2016-12-01','YYYY-MM-DD HH24:MI:SS'));</v>
      </c>
    </row>
    <row r="6966" spans="1:8">
      <c r="A6966" s="11" t="s">
        <v>23716</v>
      </c>
      <c r="B6966" s="11" t="s">
        <v>10766</v>
      </c>
      <c r="C6966" s="18">
        <v>0.1825</v>
      </c>
      <c r="D6966" s="11" t="s">
        <v>10764</v>
      </c>
      <c r="E6966" s="11" t="s">
        <v>2190</v>
      </c>
      <c r="F6966" s="12" t="s">
        <v>30094</v>
      </c>
      <c r="G6966" s="12" t="s">
        <v>30095</v>
      </c>
      <c r="H6966" s="11" t="str">
        <f t="shared" si="108"/>
        <v>insert into BTRCOutgoingYRate (OID, prefix, outgoingYRateUSD, operatorName, operatorType, effectiveFrom, effectiveTo) values('96891_2016-01-01','96891','0.1825','OMAN-OMANTEL-MOBILE','MOBILE',to_date('2016-01-01','YYYY-MM-DD HH24:MI:SS'),to_date('2016-12-01','YYYY-MM-DD HH24:MI:SS'));</v>
      </c>
    </row>
    <row r="6967" spans="1:8">
      <c r="A6967" s="11" t="s">
        <v>23717</v>
      </c>
      <c r="B6967" s="11" t="s">
        <v>10767</v>
      </c>
      <c r="C6967" s="18">
        <v>0.1825</v>
      </c>
      <c r="D6967" s="11" t="s">
        <v>10764</v>
      </c>
      <c r="E6967" s="11" t="s">
        <v>2190</v>
      </c>
      <c r="F6967" s="12" t="s">
        <v>30094</v>
      </c>
      <c r="G6967" s="12" t="s">
        <v>30095</v>
      </c>
      <c r="H6967" s="11" t="str">
        <f t="shared" si="108"/>
        <v>insert into BTRCOutgoingYRate (OID, prefix, outgoingYRateUSD, operatorName, operatorType, effectiveFrom, effectiveTo) values('96893_2016-01-01','96893','0.1825','OMAN-OMANTEL-MOBILE','MOBILE',to_date('2016-01-01','YYYY-MM-DD HH24:MI:SS'),to_date('2016-12-01','YYYY-MM-DD HH24:MI:SS'));</v>
      </c>
    </row>
    <row r="6968" spans="1:8">
      <c r="A6968" s="11" t="s">
        <v>23718</v>
      </c>
      <c r="B6968" s="11" t="s">
        <v>10768</v>
      </c>
      <c r="C6968" s="18">
        <v>0.1825</v>
      </c>
      <c r="D6968" s="11" t="s">
        <v>10764</v>
      </c>
      <c r="E6968" s="11" t="s">
        <v>2190</v>
      </c>
      <c r="F6968" s="12" t="s">
        <v>30094</v>
      </c>
      <c r="G6968" s="12" t="s">
        <v>30095</v>
      </c>
      <c r="H6968" s="11" t="str">
        <f t="shared" si="108"/>
        <v>insert into BTRCOutgoingYRate (OID, prefix, outgoingYRateUSD, operatorName, operatorType, effectiveFrom, effectiveTo) values('96894_2016-01-01','96894','0.1825','OMAN-OMANTEL-MOBILE','MOBILE',to_date('2016-01-01','YYYY-MM-DD HH24:MI:SS'),to_date('2016-12-01','YYYY-MM-DD HH24:MI:SS'));</v>
      </c>
    </row>
    <row r="6969" spans="1:8">
      <c r="A6969" s="11" t="s">
        <v>23719</v>
      </c>
      <c r="B6969" s="11" t="s">
        <v>10769</v>
      </c>
      <c r="C6969" s="18">
        <v>0.1825</v>
      </c>
      <c r="D6969" s="11" t="s">
        <v>10770</v>
      </c>
      <c r="E6969" s="11" t="s">
        <v>2190</v>
      </c>
      <c r="F6969" s="12" t="s">
        <v>30094</v>
      </c>
      <c r="G6969" s="12" t="s">
        <v>30095</v>
      </c>
      <c r="H6969" s="11" t="str">
        <f t="shared" si="108"/>
        <v>insert into BTRCOutgoingYRate (OID, prefix, outgoingYRateUSD, operatorName, operatorType, effectiveFrom, effectiveTo) values('9689_2016-01-01','9689','0.1825','Oman-OmanTel-Mobile','MOBILE',to_date('2016-01-01','YYYY-MM-DD HH24:MI:SS'),to_date('2016-12-01','YYYY-MM-DD HH24:MI:SS'));</v>
      </c>
    </row>
    <row r="6970" spans="1:8">
      <c r="A6970" s="11" t="s">
        <v>23720</v>
      </c>
      <c r="B6970" s="11" t="s">
        <v>10771</v>
      </c>
      <c r="C6970" s="18">
        <v>0.1825</v>
      </c>
      <c r="D6970" s="11" t="s">
        <v>10761</v>
      </c>
      <c r="E6970" s="11" t="s">
        <v>2190</v>
      </c>
      <c r="F6970" s="12" t="s">
        <v>30094</v>
      </c>
      <c r="G6970" s="12" t="s">
        <v>30095</v>
      </c>
      <c r="H6970" s="11" t="str">
        <f t="shared" si="108"/>
        <v>insert into BTRCOutgoingYRate (OID, prefix, outgoingYRateUSD, operatorName, operatorType, effectiveFrom, effectiveTo) values('96896_2016-01-01','96896','0.1825','Oman-Nawras-Mobile','MOBILE',to_date('2016-01-01','YYYY-MM-DD HH24:MI:SS'),to_date('2016-12-01','YYYY-MM-DD HH24:MI:SS'));</v>
      </c>
    </row>
    <row r="6971" spans="1:8">
      <c r="A6971" s="11" t="s">
        <v>23721</v>
      </c>
      <c r="B6971" s="11" t="s">
        <v>10772</v>
      </c>
      <c r="C6971" s="18">
        <v>0.1825</v>
      </c>
      <c r="D6971" s="11" t="s">
        <v>10761</v>
      </c>
      <c r="E6971" s="11" t="s">
        <v>2190</v>
      </c>
      <c r="F6971" s="12" t="s">
        <v>30094</v>
      </c>
      <c r="G6971" s="12" t="s">
        <v>30095</v>
      </c>
      <c r="H6971" s="11" t="str">
        <f t="shared" si="108"/>
        <v>insert into BTRCOutgoingYRate (OID, prefix, outgoingYRateUSD, operatorName, operatorType, effectiveFrom, effectiveTo) values('968971_2016-01-01','968971','0.1825','Oman-Nawras-Mobile','MOBILE',to_date('2016-01-01','YYYY-MM-DD HH24:MI:SS'),to_date('2016-12-01','YYYY-MM-DD HH24:MI:SS'));</v>
      </c>
    </row>
    <row r="6972" spans="1:8">
      <c r="A6972" s="11" t="s">
        <v>23722</v>
      </c>
      <c r="B6972" s="11" t="s">
        <v>10773</v>
      </c>
      <c r="C6972" s="18">
        <v>0.1825</v>
      </c>
      <c r="D6972" s="11" t="s">
        <v>10761</v>
      </c>
      <c r="E6972" s="11" t="s">
        <v>2190</v>
      </c>
      <c r="F6972" s="12" t="s">
        <v>30094</v>
      </c>
      <c r="G6972" s="12" t="s">
        <v>30095</v>
      </c>
      <c r="H6972" s="11" t="str">
        <f t="shared" si="108"/>
        <v>insert into BTRCOutgoingYRate (OID, prefix, outgoingYRateUSD, operatorName, operatorType, effectiveFrom, effectiveTo) values('968973_2016-01-01','968973','0.1825','Oman-Nawras-Mobile','MOBILE',to_date('2016-01-01','YYYY-MM-DD HH24:MI:SS'),to_date('2016-12-01','YYYY-MM-DD HH24:MI:SS'));</v>
      </c>
    </row>
    <row r="6973" spans="1:8">
      <c r="A6973" s="11" t="s">
        <v>23723</v>
      </c>
      <c r="B6973" s="11" t="s">
        <v>10774</v>
      </c>
      <c r="C6973" s="18">
        <v>0.1825</v>
      </c>
      <c r="D6973" s="11" t="s">
        <v>10761</v>
      </c>
      <c r="E6973" s="11" t="s">
        <v>2190</v>
      </c>
      <c r="F6973" s="12" t="s">
        <v>30094</v>
      </c>
      <c r="G6973" s="12" t="s">
        <v>30095</v>
      </c>
      <c r="H6973" s="11" t="str">
        <f t="shared" si="108"/>
        <v>insert into BTRCOutgoingYRate (OID, prefix, outgoingYRateUSD, operatorName, operatorType, effectiveFrom, effectiveTo) values('968974_2016-01-01','968974','0.1825','Oman-Nawras-Mobile','MOBILE',to_date('2016-01-01','YYYY-MM-DD HH24:MI:SS'),to_date('2016-12-01','YYYY-MM-DD HH24:MI:SS'));</v>
      </c>
    </row>
    <row r="6974" spans="1:8">
      <c r="A6974" s="11" t="s">
        <v>23724</v>
      </c>
      <c r="B6974" s="11" t="s">
        <v>10775</v>
      </c>
      <c r="C6974" s="18">
        <v>0.1825</v>
      </c>
      <c r="D6974" s="11" t="s">
        <v>10761</v>
      </c>
      <c r="E6974" s="11" t="s">
        <v>2190</v>
      </c>
      <c r="F6974" s="12" t="s">
        <v>30094</v>
      </c>
      <c r="G6974" s="12" t="s">
        <v>30095</v>
      </c>
      <c r="H6974" s="11" t="str">
        <f t="shared" si="108"/>
        <v>insert into BTRCOutgoingYRate (OID, prefix, outgoingYRateUSD, operatorName, operatorType, effectiveFrom, effectiveTo) values('968972_2016-01-01','968972','0.1825','Oman-Nawras-Mobile','MOBILE',to_date('2016-01-01','YYYY-MM-DD HH24:MI:SS'),to_date('2016-12-01','YYYY-MM-DD HH24:MI:SS'));</v>
      </c>
    </row>
    <row r="6975" spans="1:8">
      <c r="A6975" s="11" t="s">
        <v>23725</v>
      </c>
      <c r="B6975" s="11" t="s">
        <v>10776</v>
      </c>
      <c r="C6975" s="18">
        <v>0.1825</v>
      </c>
      <c r="D6975" s="11" t="s">
        <v>10761</v>
      </c>
      <c r="E6975" s="11" t="s">
        <v>2190</v>
      </c>
      <c r="F6975" s="12" t="s">
        <v>30094</v>
      </c>
      <c r="G6975" s="12" t="s">
        <v>30095</v>
      </c>
      <c r="H6975" s="11" t="str">
        <f t="shared" si="108"/>
        <v>insert into BTRCOutgoingYRate (OID, prefix, outgoingYRateUSD, operatorName, operatorType, effectiveFrom, effectiveTo) values('968970_2016-01-01','968970','0.1825','Oman-Nawras-Mobile','MOBILE',to_date('2016-01-01','YYYY-MM-DD HH24:MI:SS'),to_date('2016-12-01','YYYY-MM-DD HH24:MI:SS'));</v>
      </c>
    </row>
    <row r="6976" spans="1:8">
      <c r="A6976" s="11" t="s">
        <v>23726</v>
      </c>
      <c r="B6976" s="11" t="s">
        <v>10777</v>
      </c>
      <c r="C6976" s="18">
        <v>0.1825</v>
      </c>
      <c r="D6976" s="11" t="s">
        <v>10759</v>
      </c>
      <c r="E6976" s="11" t="s">
        <v>2190</v>
      </c>
      <c r="F6976" s="12" t="s">
        <v>30094</v>
      </c>
      <c r="G6976" s="12" t="s">
        <v>30095</v>
      </c>
      <c r="H6976" s="11" t="str">
        <f t="shared" si="108"/>
        <v>insert into BTRCOutgoingYRate (OID, prefix, outgoingYRateUSD, operatorName, operatorType, effectiveFrom, effectiveTo) values('96892_2016-01-01','96892','0.1825','OMAN-MOBILE','MOBILE',to_date('2016-01-01','YYYY-MM-DD HH24:MI:SS'),to_date('2016-12-01','YYYY-MM-DD HH24:MI:SS'));</v>
      </c>
    </row>
    <row r="6977" spans="1:8">
      <c r="A6977" s="11" t="s">
        <v>23727</v>
      </c>
      <c r="B6977" s="11" t="s">
        <v>10778</v>
      </c>
      <c r="C6977" s="18">
        <v>0.1825</v>
      </c>
      <c r="D6977" s="11" t="s">
        <v>10759</v>
      </c>
      <c r="E6977" s="11" t="s">
        <v>2190</v>
      </c>
      <c r="F6977" s="12" t="s">
        <v>30094</v>
      </c>
      <c r="G6977" s="12" t="s">
        <v>30095</v>
      </c>
      <c r="H6977" s="11" t="str">
        <f t="shared" si="108"/>
        <v>insert into BTRCOutgoingYRate (OID, prefix, outgoingYRateUSD, operatorName, operatorType, effectiveFrom, effectiveTo) values('96897_2016-01-01','96897','0.1825','OMAN-MOBILE','MOBILE',to_date('2016-01-01','YYYY-MM-DD HH24:MI:SS'),to_date('2016-12-01','YYYY-MM-DD HH24:MI:SS'));</v>
      </c>
    </row>
    <row r="6978" spans="1:8">
      <c r="A6978" s="11" t="s">
        <v>23728</v>
      </c>
      <c r="B6978" s="11" t="s">
        <v>10779</v>
      </c>
      <c r="C6978" s="18">
        <v>0.1825</v>
      </c>
      <c r="D6978" s="11" t="s">
        <v>10759</v>
      </c>
      <c r="E6978" s="11" t="s">
        <v>2190</v>
      </c>
      <c r="F6978" s="12" t="s">
        <v>30094</v>
      </c>
      <c r="G6978" s="12" t="s">
        <v>30095</v>
      </c>
      <c r="H6978" s="11" t="str">
        <f t="shared" si="108"/>
        <v>insert into BTRCOutgoingYRate (OID, prefix, outgoingYRateUSD, operatorName, operatorType, effectiveFrom, effectiveTo) values('968150_2016-01-01','968150','0.1825','OMAN-MOBILE','MOBILE',to_date('2016-01-01','YYYY-MM-DD HH24:MI:SS'),to_date('2016-12-01','YYYY-MM-DD HH24:MI:SS'));</v>
      </c>
    </row>
    <row r="6979" spans="1:8">
      <c r="A6979" s="11" t="s">
        <v>23729</v>
      </c>
      <c r="B6979" s="11" t="s">
        <v>10780</v>
      </c>
      <c r="C6979" s="18">
        <v>0.1825</v>
      </c>
      <c r="D6979" s="11" t="s">
        <v>10759</v>
      </c>
      <c r="E6979" s="11" t="s">
        <v>2190</v>
      </c>
      <c r="F6979" s="12" t="s">
        <v>30094</v>
      </c>
      <c r="G6979" s="12" t="s">
        <v>30095</v>
      </c>
      <c r="H6979" s="11" t="str">
        <f t="shared" si="108"/>
        <v>insert into BTRCOutgoingYRate (OID, prefix, outgoingYRateUSD, operatorName, operatorType, effectiveFrom, effectiveTo) values('96899_2016-01-01','96899','0.1825','OMAN-MOBILE','MOBILE',to_date('2016-01-01','YYYY-MM-DD HH24:MI:SS'),to_date('2016-12-01','YYYY-MM-DD HH24:MI:SS'));</v>
      </c>
    </row>
    <row r="6980" spans="1:8">
      <c r="A6980" s="11" t="s">
        <v>23730</v>
      </c>
      <c r="B6980" s="11" t="s">
        <v>10781</v>
      </c>
      <c r="C6980" s="18">
        <v>0.1825</v>
      </c>
      <c r="D6980" s="11" t="s">
        <v>10759</v>
      </c>
      <c r="E6980" s="11" t="s">
        <v>2190</v>
      </c>
      <c r="F6980" s="12" t="s">
        <v>30094</v>
      </c>
      <c r="G6980" s="12" t="s">
        <v>30095</v>
      </c>
      <c r="H6980" s="11" t="str">
        <f t="shared" ref="H6980:H7043" si="109">H$1&amp;IF(ISBLANK(A6980),"null","'"&amp;A6980&amp;"'")&amp;","&amp;IF(ISBLANK(B6980),"null","'"&amp;B6980&amp;"'")&amp;","&amp;IF(ISBLANK(C6980),"null","'"&amp;C6980&amp;"'")&amp;","&amp;IF(ISBLANK(D6980),"null","'"&amp;D6980&amp;"'")&amp;","&amp;IF(ISBLANK(E6980),"null","'"&amp;E6980&amp;"'")&amp;","&amp;IF(ISBLANK(F6980),"null","to_date('"&amp;F6980&amp;"','YYYY-MM-DD HH24:MI:SS')")&amp;","&amp;IF(ISBLANK(G6980),"null","to_date('"&amp;G6980&amp;"','YYYY-MM-DD HH24:MI:SS')")&amp;
I$1</f>
        <v>insert into BTRCOutgoingYRate (OID, prefix, outgoingYRateUSD, operatorName, operatorType, effectiveFrom, effectiveTo) values('96815_2016-01-01','96815','0.1825','OMAN-MOBILE','MOBILE',to_date('2016-01-01','YYYY-MM-DD HH24:MI:SS'),to_date('2016-12-01','YYYY-MM-DD HH24:MI:SS'));</v>
      </c>
    </row>
    <row r="6981" spans="1:8">
      <c r="A6981" s="11" t="s">
        <v>23731</v>
      </c>
      <c r="B6981" s="11" t="s">
        <v>10782</v>
      </c>
      <c r="C6981" s="18">
        <v>0.1825</v>
      </c>
      <c r="D6981" s="11" t="s">
        <v>10759</v>
      </c>
      <c r="E6981" s="11" t="s">
        <v>2190</v>
      </c>
      <c r="F6981" s="12" t="s">
        <v>30094</v>
      </c>
      <c r="G6981" s="12" t="s">
        <v>30095</v>
      </c>
      <c r="H6981" s="11" t="str">
        <f t="shared" si="109"/>
        <v>insert into BTRCOutgoingYRate (OID, prefix, outgoingYRateUSD, operatorName, operatorType, effectiveFrom, effectiveTo) values('96898_2016-01-01','96898','0.1825','OMAN-MOBILE','MOBILE',to_date('2016-01-01','YYYY-MM-DD HH24:MI:SS'),to_date('2016-12-01','YYYY-MM-DD HH24:MI:SS'));</v>
      </c>
    </row>
    <row r="6982" spans="1:8">
      <c r="A6982" s="11" t="s">
        <v>23732</v>
      </c>
      <c r="B6982" s="11" t="s">
        <v>10783</v>
      </c>
      <c r="C6982" s="18">
        <v>0.1024</v>
      </c>
      <c r="D6982" s="11" t="s">
        <v>10784</v>
      </c>
      <c r="E6982" s="11" t="s">
        <v>2190</v>
      </c>
      <c r="F6982" s="12" t="s">
        <v>30094</v>
      </c>
      <c r="G6982" s="12" t="s">
        <v>30095</v>
      </c>
      <c r="H6982" s="11" t="str">
        <f t="shared" si="109"/>
        <v>insert into BTRCOutgoingYRate (OID, prefix, outgoingYRateUSD, operatorName, operatorType, effectiveFrom, effectiveTo) values('92323_2016-01-01','92323','0.1024','PAKISTAN','MOBILE',to_date('2016-01-01','YYYY-MM-DD HH24:MI:SS'),to_date('2016-12-01','YYYY-MM-DD HH24:MI:SS'));</v>
      </c>
    </row>
    <row r="6983" spans="1:8">
      <c r="A6983" s="11" t="s">
        <v>23733</v>
      </c>
      <c r="B6983" s="11" t="s">
        <v>10785</v>
      </c>
      <c r="C6983" s="18">
        <v>0.1024</v>
      </c>
      <c r="D6983" s="11" t="s">
        <v>10786</v>
      </c>
      <c r="E6983" s="11" t="s">
        <v>2190</v>
      </c>
      <c r="F6983" s="12" t="s">
        <v>30094</v>
      </c>
      <c r="G6983" s="12" t="s">
        <v>30095</v>
      </c>
      <c r="H6983" s="11" t="str">
        <f t="shared" si="109"/>
        <v>insert into BTRCOutgoingYRate (OID, prefix, outgoingYRateUSD, operatorName, operatorType, effectiveFrom, effectiveTo) values('9231_2016-01-01','9231','0.1024','Pakistan Cellular Paktel','MOBILE',to_date('2016-01-01','YYYY-MM-DD HH24:MI:SS'),to_date('2016-12-01','YYYY-MM-DD HH24:MI:SS'));</v>
      </c>
    </row>
    <row r="6984" spans="1:8">
      <c r="A6984" s="11" t="s">
        <v>23734</v>
      </c>
      <c r="B6984" s="11" t="s">
        <v>10787</v>
      </c>
      <c r="C6984" s="18">
        <v>0.1024</v>
      </c>
      <c r="D6984" s="11" t="s">
        <v>10788</v>
      </c>
      <c r="E6984" s="11" t="s">
        <v>2190</v>
      </c>
      <c r="F6984" s="12" t="s">
        <v>30094</v>
      </c>
      <c r="G6984" s="12" t="s">
        <v>30095</v>
      </c>
      <c r="H6984" s="11" t="str">
        <f t="shared" si="109"/>
        <v>insert into BTRCOutgoingYRate (OID, prefix, outgoingYRateUSD, operatorName, operatorType, effectiveFrom, effectiveTo) values('9236_2016-01-01','9236','0.1024','Pakistan Mobile Istaphone','MOBILE',to_date('2016-01-01','YYYY-MM-DD HH24:MI:SS'),to_date('2016-12-01','YYYY-MM-DD HH24:MI:SS'));</v>
      </c>
    </row>
    <row r="6985" spans="1:8">
      <c r="A6985" s="11" t="s">
        <v>23735</v>
      </c>
      <c r="B6985" s="11" t="s">
        <v>10789</v>
      </c>
      <c r="C6985" s="18">
        <v>0.1024</v>
      </c>
      <c r="D6985" s="11" t="s">
        <v>10790</v>
      </c>
      <c r="E6985" s="11" t="s">
        <v>2190</v>
      </c>
      <c r="F6985" s="12" t="s">
        <v>30094</v>
      </c>
      <c r="G6985" s="12" t="s">
        <v>30095</v>
      </c>
      <c r="H6985" s="11" t="str">
        <f t="shared" si="109"/>
        <v>insert into BTRCOutgoingYRate (OID, prefix, outgoingYRateUSD, operatorName, operatorType, effectiveFrom, effectiveTo) values('9237_2016-01-01','9237','0.1024','PAKISTAN MOBILE','MOBILE',to_date('2016-01-01','YYYY-MM-DD HH24:MI:SS'),to_date('2016-12-01','YYYY-MM-DD HH24:MI:SS'));</v>
      </c>
    </row>
    <row r="6986" spans="1:8">
      <c r="A6986" s="11" t="s">
        <v>23736</v>
      </c>
      <c r="B6986" s="11" t="s">
        <v>10791</v>
      </c>
      <c r="C6986" s="18">
        <v>0.1024</v>
      </c>
      <c r="D6986" s="11" t="s">
        <v>10790</v>
      </c>
      <c r="E6986" s="11" t="s">
        <v>2190</v>
      </c>
      <c r="F6986" s="12" t="s">
        <v>30094</v>
      </c>
      <c r="G6986" s="12" t="s">
        <v>30095</v>
      </c>
      <c r="H6986" s="11" t="str">
        <f t="shared" si="109"/>
        <v>insert into BTRCOutgoingYRate (OID, prefix, outgoingYRateUSD, operatorName, operatorType, effectiveFrom, effectiveTo) values('9239_2016-01-01','9239','0.1024','PAKISTAN MOBILE','MOBILE',to_date('2016-01-01','YYYY-MM-DD HH24:MI:SS'),to_date('2016-12-01','YYYY-MM-DD HH24:MI:SS'));</v>
      </c>
    </row>
    <row r="6987" spans="1:8">
      <c r="A6987" s="11" t="s">
        <v>23737</v>
      </c>
      <c r="B6987" s="11" t="s">
        <v>10792</v>
      </c>
      <c r="C6987" s="18">
        <v>0.1024</v>
      </c>
      <c r="D6987" s="11" t="s">
        <v>10790</v>
      </c>
      <c r="E6987" s="11" t="s">
        <v>2190</v>
      </c>
      <c r="F6987" s="12" t="s">
        <v>30094</v>
      </c>
      <c r="G6987" s="12" t="s">
        <v>30095</v>
      </c>
      <c r="H6987" s="11" t="str">
        <f t="shared" si="109"/>
        <v>insert into BTRCOutgoingYRate (OID, prefix, outgoingYRateUSD, operatorName, operatorType, effectiveFrom, effectiveTo) values('9238_2016-01-01','9238','0.1024','PAKISTAN MOBILE','MOBILE',to_date('2016-01-01','YYYY-MM-DD HH24:MI:SS'),to_date('2016-12-01','YYYY-MM-DD HH24:MI:SS'));</v>
      </c>
    </row>
    <row r="6988" spans="1:8">
      <c r="A6988" s="11" t="s">
        <v>23738</v>
      </c>
      <c r="B6988" s="11" t="s">
        <v>10793</v>
      </c>
      <c r="C6988" s="18">
        <v>0.1024</v>
      </c>
      <c r="D6988" s="11" t="s">
        <v>10794</v>
      </c>
      <c r="E6988" s="11" t="s">
        <v>2227</v>
      </c>
      <c r="F6988" s="12" t="s">
        <v>30094</v>
      </c>
      <c r="G6988" s="12" t="s">
        <v>30095</v>
      </c>
      <c r="H6988" s="11" t="str">
        <f t="shared" si="109"/>
        <v>insert into BTRCOutgoingYRate (OID, prefix, outgoingYRateUSD, operatorName, operatorType, effectiveFrom, effectiveTo) values('9258_2016-01-01','9258','0.1024','Pakistan Kashmir','FIXED',to_date('2016-01-01','YYYY-MM-DD HH24:MI:SS'),to_date('2016-12-01','YYYY-MM-DD HH24:MI:SS'));</v>
      </c>
    </row>
    <row r="6989" spans="1:8">
      <c r="A6989" s="11" t="s">
        <v>23739</v>
      </c>
      <c r="B6989" s="11" t="s">
        <v>10795</v>
      </c>
      <c r="C6989" s="18">
        <v>0.1024</v>
      </c>
      <c r="D6989" s="11" t="s">
        <v>10796</v>
      </c>
      <c r="E6989" s="11" t="s">
        <v>2190</v>
      </c>
      <c r="F6989" s="12" t="s">
        <v>30094</v>
      </c>
      <c r="G6989" s="12" t="s">
        <v>30095</v>
      </c>
      <c r="H6989" s="11" t="str">
        <f t="shared" si="109"/>
        <v>insert into BTRCOutgoingYRate (OID, prefix, outgoingYRateUSD, operatorName, operatorType, effectiveFrom, effectiveTo) values('9232_2016-01-01','9232','0.1024','Pakistan Cellular Warid','MOBILE',to_date('2016-01-01','YYYY-MM-DD HH24:MI:SS'),to_date('2016-12-01','YYYY-MM-DD HH24:MI:SS'));</v>
      </c>
    </row>
    <row r="6990" spans="1:8">
      <c r="A6990" s="11" t="s">
        <v>23740</v>
      </c>
      <c r="B6990" s="11" t="s">
        <v>10797</v>
      </c>
      <c r="C6990" s="18">
        <v>0.1024</v>
      </c>
      <c r="D6990" s="11" t="s">
        <v>10798</v>
      </c>
      <c r="E6990" s="11" t="s">
        <v>2190</v>
      </c>
      <c r="F6990" s="12" t="s">
        <v>30094</v>
      </c>
      <c r="G6990" s="12" t="s">
        <v>30095</v>
      </c>
      <c r="H6990" s="11" t="str">
        <f t="shared" si="109"/>
        <v>insert into BTRCOutgoingYRate (OID, prefix, outgoingYRateUSD, operatorName, operatorType, effectiveFrom, effectiveTo) values('9233_2016-01-01','9233','0.1024','Pakistan Cellular Ufone','MOBILE',to_date('2016-01-01','YYYY-MM-DD HH24:MI:SS'),to_date('2016-12-01','YYYY-MM-DD HH24:MI:SS'));</v>
      </c>
    </row>
    <row r="6991" spans="1:8">
      <c r="A6991" s="11" t="s">
        <v>23741</v>
      </c>
      <c r="B6991" s="11" t="s">
        <v>10799</v>
      </c>
      <c r="C6991" s="18">
        <v>0.1024</v>
      </c>
      <c r="D6991" s="11" t="s">
        <v>10800</v>
      </c>
      <c r="E6991" s="11" t="s">
        <v>2190</v>
      </c>
      <c r="F6991" s="12" t="s">
        <v>30094</v>
      </c>
      <c r="G6991" s="12" t="s">
        <v>30095</v>
      </c>
      <c r="H6991" s="11" t="str">
        <f t="shared" si="109"/>
        <v>insert into BTRCOutgoingYRate (OID, prefix, outgoingYRateUSD, operatorName, operatorType, effectiveFrom, effectiveTo) values('9234_2016-01-01','9234','0.1024','Pakistan Cellular Telenor','MOBILE',to_date('2016-01-01','YYYY-MM-DD HH24:MI:SS'),to_date('2016-12-01','YYYY-MM-DD HH24:MI:SS'));</v>
      </c>
    </row>
    <row r="6992" spans="1:8">
      <c r="A6992" s="11" t="s">
        <v>23742</v>
      </c>
      <c r="B6992" s="11" t="s">
        <v>10801</v>
      </c>
      <c r="C6992" s="18">
        <v>0.1024</v>
      </c>
      <c r="D6992" s="11" t="s">
        <v>10802</v>
      </c>
      <c r="E6992" s="11" t="s">
        <v>2190</v>
      </c>
      <c r="F6992" s="12" t="s">
        <v>30094</v>
      </c>
      <c r="G6992" s="12" t="s">
        <v>30095</v>
      </c>
      <c r="H6992" s="11" t="str">
        <f t="shared" si="109"/>
        <v>insert into BTRCOutgoingYRate (OID, prefix, outgoingYRateUSD, operatorName, operatorType, effectiveFrom, effectiveTo) values('9235_2016-01-01','9235','0.1024','Pakistan Cellular SCO','MOBILE',to_date('2016-01-01','YYYY-MM-DD HH24:MI:SS'),to_date('2016-12-01','YYYY-MM-DD HH24:MI:SS'));</v>
      </c>
    </row>
    <row r="6993" spans="1:8">
      <c r="A6993" s="11" t="s">
        <v>23743</v>
      </c>
      <c r="B6993" s="11" t="s">
        <v>10803</v>
      </c>
      <c r="C6993" s="18">
        <v>0.1024</v>
      </c>
      <c r="D6993" s="11" t="s">
        <v>10804</v>
      </c>
      <c r="E6993" s="11" t="s">
        <v>2227</v>
      </c>
      <c r="F6993" s="12" t="s">
        <v>30094</v>
      </c>
      <c r="G6993" s="12" t="s">
        <v>30095</v>
      </c>
      <c r="H6993" s="11" t="str">
        <f t="shared" si="109"/>
        <v>insert into BTRCOutgoingYRate (OID, prefix, outgoingYRateUSD, operatorName, operatorType, effectiveFrom, effectiveTo) values('922157_2016-01-01','922157','0.1024','PAKISTAN KARACHI REGION','FIXED',to_date('2016-01-01','YYYY-MM-DD HH24:MI:SS'),to_date('2016-12-01','YYYY-MM-DD HH24:MI:SS'));</v>
      </c>
    </row>
    <row r="6994" spans="1:8">
      <c r="A6994" s="11" t="s">
        <v>23744</v>
      </c>
      <c r="B6994" s="11" t="s">
        <v>10805</v>
      </c>
      <c r="C6994" s="18">
        <v>0.1024</v>
      </c>
      <c r="D6994" s="11" t="s">
        <v>10804</v>
      </c>
      <c r="E6994" s="11" t="s">
        <v>2227</v>
      </c>
      <c r="F6994" s="12" t="s">
        <v>30094</v>
      </c>
      <c r="G6994" s="12" t="s">
        <v>30095</v>
      </c>
      <c r="H6994" s="11" t="str">
        <f t="shared" si="109"/>
        <v>insert into BTRCOutgoingYRate (OID, prefix, outgoingYRateUSD, operatorName, operatorType, effectiveFrom, effectiveTo) values('922160_2016-01-01','922160','0.1024','PAKISTAN KARACHI REGION','FIXED',to_date('2016-01-01','YYYY-MM-DD HH24:MI:SS'),to_date('2016-12-01','YYYY-MM-DD HH24:MI:SS'));</v>
      </c>
    </row>
    <row r="6995" spans="1:8">
      <c r="A6995" s="11" t="s">
        <v>23745</v>
      </c>
      <c r="B6995" s="11" t="s">
        <v>10806</v>
      </c>
      <c r="C6995" s="18">
        <v>0.1024</v>
      </c>
      <c r="D6995" s="11" t="s">
        <v>10804</v>
      </c>
      <c r="E6995" s="11" t="s">
        <v>2227</v>
      </c>
      <c r="F6995" s="12" t="s">
        <v>30094</v>
      </c>
      <c r="G6995" s="12" t="s">
        <v>30095</v>
      </c>
      <c r="H6995" s="11" t="str">
        <f t="shared" si="109"/>
        <v>insert into BTRCOutgoingYRate (OID, prefix, outgoingYRateUSD, operatorName, operatorType, effectiveFrom, effectiveTo) values('922162_2016-01-01','922162','0.1024','PAKISTAN KARACHI REGION','FIXED',to_date('2016-01-01','YYYY-MM-DD HH24:MI:SS'),to_date('2016-12-01','YYYY-MM-DD HH24:MI:SS'));</v>
      </c>
    </row>
    <row r="6996" spans="1:8">
      <c r="A6996" s="11" t="s">
        <v>23746</v>
      </c>
      <c r="B6996" s="11" t="s">
        <v>10807</v>
      </c>
      <c r="C6996" s="18">
        <v>0.1024</v>
      </c>
      <c r="D6996" s="11" t="s">
        <v>10804</v>
      </c>
      <c r="E6996" s="11" t="s">
        <v>2227</v>
      </c>
      <c r="F6996" s="12" t="s">
        <v>30094</v>
      </c>
      <c r="G6996" s="12" t="s">
        <v>30095</v>
      </c>
      <c r="H6996" s="11" t="str">
        <f t="shared" si="109"/>
        <v>insert into BTRCOutgoingYRate (OID, prefix, outgoingYRateUSD, operatorName, operatorType, effectiveFrom, effectiveTo) values('922164_2016-01-01','922164','0.1024','PAKISTAN KARACHI REGION','FIXED',to_date('2016-01-01','YYYY-MM-DD HH24:MI:SS'),to_date('2016-12-01','YYYY-MM-DD HH24:MI:SS'));</v>
      </c>
    </row>
    <row r="6997" spans="1:8">
      <c r="A6997" s="11" t="s">
        <v>23747</v>
      </c>
      <c r="B6997" s="11" t="s">
        <v>10808</v>
      </c>
      <c r="C6997" s="18">
        <v>0.1024</v>
      </c>
      <c r="D6997" s="11" t="s">
        <v>10804</v>
      </c>
      <c r="E6997" s="11" t="s">
        <v>2227</v>
      </c>
      <c r="F6997" s="12" t="s">
        <v>30094</v>
      </c>
      <c r="G6997" s="12" t="s">
        <v>30095</v>
      </c>
      <c r="H6997" s="11" t="str">
        <f t="shared" si="109"/>
        <v>insert into BTRCOutgoingYRate (OID, prefix, outgoingYRateUSD, operatorName, operatorType, effectiveFrom, effectiveTo) values('922165_2016-01-01','922165','0.1024','PAKISTAN KARACHI REGION','FIXED',to_date('2016-01-01','YYYY-MM-DD HH24:MI:SS'),to_date('2016-12-01','YYYY-MM-DD HH24:MI:SS'));</v>
      </c>
    </row>
    <row r="6998" spans="1:8">
      <c r="A6998" s="11" t="s">
        <v>23748</v>
      </c>
      <c r="B6998" s="11" t="s">
        <v>10809</v>
      </c>
      <c r="C6998" s="18">
        <v>0.1024</v>
      </c>
      <c r="D6998" s="11" t="s">
        <v>10804</v>
      </c>
      <c r="E6998" s="11" t="s">
        <v>2227</v>
      </c>
      <c r="F6998" s="12" t="s">
        <v>30094</v>
      </c>
      <c r="G6998" s="12" t="s">
        <v>30095</v>
      </c>
      <c r="H6998" s="11" t="str">
        <f t="shared" si="109"/>
        <v>insert into BTRCOutgoingYRate (OID, prefix, outgoingYRateUSD, operatorName, operatorType, effectiveFrom, effectiveTo) values('922167_2016-01-01','922167','0.1024','PAKISTAN KARACHI REGION','FIXED',to_date('2016-01-01','YYYY-MM-DD HH24:MI:SS'),to_date('2016-12-01','YYYY-MM-DD HH24:MI:SS'));</v>
      </c>
    </row>
    <row r="6999" spans="1:8">
      <c r="A6999" s="11" t="s">
        <v>23749</v>
      </c>
      <c r="B6999" s="11" t="s">
        <v>10810</v>
      </c>
      <c r="C6999" s="18">
        <v>0.1024</v>
      </c>
      <c r="D6999" s="11" t="s">
        <v>10804</v>
      </c>
      <c r="E6999" s="11" t="s">
        <v>2227</v>
      </c>
      <c r="F6999" s="12" t="s">
        <v>30094</v>
      </c>
      <c r="G6999" s="12" t="s">
        <v>30095</v>
      </c>
      <c r="H6999" s="11" t="str">
        <f t="shared" si="109"/>
        <v>insert into BTRCOutgoingYRate (OID, prefix, outgoingYRateUSD, operatorName, operatorType, effectiveFrom, effectiveTo) values('922168_2016-01-01','922168','0.1024','PAKISTAN KARACHI REGION','FIXED',to_date('2016-01-01','YYYY-MM-DD HH24:MI:SS'),to_date('2016-12-01','YYYY-MM-DD HH24:MI:SS'));</v>
      </c>
    </row>
    <row r="7000" spans="1:8">
      <c r="A7000" s="11" t="s">
        <v>23750</v>
      </c>
      <c r="B7000" s="11" t="s">
        <v>10811</v>
      </c>
      <c r="C7000" s="18">
        <v>0.1024</v>
      </c>
      <c r="D7000" s="11" t="s">
        <v>10804</v>
      </c>
      <c r="E7000" s="11" t="s">
        <v>2227</v>
      </c>
      <c r="F7000" s="12" t="s">
        <v>30094</v>
      </c>
      <c r="G7000" s="12" t="s">
        <v>30095</v>
      </c>
      <c r="H7000" s="11" t="str">
        <f t="shared" si="109"/>
        <v>insert into BTRCOutgoingYRate (OID, prefix, outgoingYRateUSD, operatorName, operatorType, effectiveFrom, effectiveTo) values('922174_2016-01-01','922174','0.1024','PAKISTAN KARACHI REGION','FIXED',to_date('2016-01-01','YYYY-MM-DD HH24:MI:SS'),to_date('2016-12-01','YYYY-MM-DD HH24:MI:SS'));</v>
      </c>
    </row>
    <row r="7001" spans="1:8">
      <c r="A7001" s="11" t="s">
        <v>23751</v>
      </c>
      <c r="B7001" s="11" t="s">
        <v>10812</v>
      </c>
      <c r="C7001" s="18">
        <v>0.1024</v>
      </c>
      <c r="D7001" s="11" t="s">
        <v>10813</v>
      </c>
      <c r="E7001" s="11" t="s">
        <v>2227</v>
      </c>
      <c r="F7001" s="12" t="s">
        <v>30094</v>
      </c>
      <c r="G7001" s="12" t="s">
        <v>30095</v>
      </c>
      <c r="H7001" s="11" t="str">
        <f t="shared" si="109"/>
        <v>insert into BTRCOutgoingYRate (OID, prefix, outgoingYRateUSD, operatorName, operatorType, effectiveFrom, effectiveTo) values('9261_2016-01-01','9261','0.1024','Pakistan Multan','FIXED',to_date('2016-01-01','YYYY-MM-DD HH24:MI:SS'),to_date('2016-12-01','YYYY-MM-DD HH24:MI:SS'));</v>
      </c>
    </row>
    <row r="7002" spans="1:8">
      <c r="A7002" s="11" t="s">
        <v>23752</v>
      </c>
      <c r="B7002" s="11" t="s">
        <v>10814</v>
      </c>
      <c r="C7002" s="18">
        <v>0.1024</v>
      </c>
      <c r="D7002" s="11" t="s">
        <v>10815</v>
      </c>
      <c r="E7002" s="11" t="s">
        <v>2190</v>
      </c>
      <c r="F7002" s="12" t="s">
        <v>30094</v>
      </c>
      <c r="G7002" s="12" t="s">
        <v>30095</v>
      </c>
      <c r="H7002" s="11" t="str">
        <f t="shared" si="109"/>
        <v>insert into BTRCOutgoingYRate (OID, prefix, outgoingYRateUSD, operatorName, operatorType, effectiveFrom, effectiveTo) values('92303_2016-01-01','92303','0.1024','Pakistan-Mobilink-Mobile','MOBILE',to_date('2016-01-01','YYYY-MM-DD HH24:MI:SS'),to_date('2016-12-01','YYYY-MM-DD HH24:MI:SS'));</v>
      </c>
    </row>
    <row r="7003" spans="1:8">
      <c r="A7003" s="11" t="s">
        <v>23753</v>
      </c>
      <c r="B7003" s="11" t="s">
        <v>10816</v>
      </c>
      <c r="C7003" s="18">
        <v>0.1024</v>
      </c>
      <c r="D7003" s="11" t="s">
        <v>10815</v>
      </c>
      <c r="E7003" s="11" t="s">
        <v>2190</v>
      </c>
      <c r="F7003" s="12" t="s">
        <v>30094</v>
      </c>
      <c r="G7003" s="12" t="s">
        <v>30095</v>
      </c>
      <c r="H7003" s="11" t="str">
        <f t="shared" si="109"/>
        <v>insert into BTRCOutgoingYRate (OID, prefix, outgoingYRateUSD, operatorName, operatorType, effectiveFrom, effectiveTo) values('92304_2016-01-01','92304','0.1024','Pakistan-Mobilink-Mobile','MOBILE',to_date('2016-01-01','YYYY-MM-DD HH24:MI:SS'),to_date('2016-12-01','YYYY-MM-DD HH24:MI:SS'));</v>
      </c>
    </row>
    <row r="7004" spans="1:8">
      <c r="A7004" s="11" t="s">
        <v>23754</v>
      </c>
      <c r="B7004" s="11" t="s">
        <v>10817</v>
      </c>
      <c r="C7004" s="18">
        <v>0.1024</v>
      </c>
      <c r="D7004" s="11" t="s">
        <v>10815</v>
      </c>
      <c r="E7004" s="11" t="s">
        <v>2190</v>
      </c>
      <c r="F7004" s="12" t="s">
        <v>30094</v>
      </c>
      <c r="G7004" s="12" t="s">
        <v>30095</v>
      </c>
      <c r="H7004" s="11" t="str">
        <f t="shared" si="109"/>
        <v>insert into BTRCOutgoingYRate (OID, prefix, outgoingYRateUSD, operatorName, operatorType, effectiveFrom, effectiveTo) values('92305_2016-01-01','92305','0.1024','Pakistan-Mobilink-Mobile','MOBILE',to_date('2016-01-01','YYYY-MM-DD HH24:MI:SS'),to_date('2016-12-01','YYYY-MM-DD HH24:MI:SS'));</v>
      </c>
    </row>
    <row r="7005" spans="1:8">
      <c r="A7005" s="11" t="s">
        <v>23755</v>
      </c>
      <c r="B7005" s="11" t="s">
        <v>10818</v>
      </c>
      <c r="C7005" s="18">
        <v>0.1024</v>
      </c>
      <c r="D7005" s="11" t="s">
        <v>10815</v>
      </c>
      <c r="E7005" s="11" t="s">
        <v>2190</v>
      </c>
      <c r="F7005" s="12" t="s">
        <v>30094</v>
      </c>
      <c r="G7005" s="12" t="s">
        <v>30095</v>
      </c>
      <c r="H7005" s="11" t="str">
        <f t="shared" si="109"/>
        <v>insert into BTRCOutgoingYRate (OID, prefix, outgoingYRateUSD, operatorName, operatorType, effectiveFrom, effectiveTo) values('92306_2016-01-01','92306','0.1024','Pakistan-Mobilink-Mobile','MOBILE',to_date('2016-01-01','YYYY-MM-DD HH24:MI:SS'),to_date('2016-12-01','YYYY-MM-DD HH24:MI:SS'));</v>
      </c>
    </row>
    <row r="7006" spans="1:8">
      <c r="A7006" s="11" t="s">
        <v>23756</v>
      </c>
      <c r="B7006" s="11" t="s">
        <v>10819</v>
      </c>
      <c r="C7006" s="18">
        <v>0.1024</v>
      </c>
      <c r="D7006" s="11" t="s">
        <v>10815</v>
      </c>
      <c r="E7006" s="11" t="s">
        <v>2190</v>
      </c>
      <c r="F7006" s="12" t="s">
        <v>30094</v>
      </c>
      <c r="G7006" s="12" t="s">
        <v>30095</v>
      </c>
      <c r="H7006" s="11" t="str">
        <f t="shared" si="109"/>
        <v>insert into BTRCOutgoingYRate (OID, prefix, outgoingYRateUSD, operatorName, operatorType, effectiveFrom, effectiveTo) values('92307_2016-01-01','92307','0.1024','Pakistan-Mobilink-Mobile','MOBILE',to_date('2016-01-01','YYYY-MM-DD HH24:MI:SS'),to_date('2016-12-01','YYYY-MM-DD HH24:MI:SS'));</v>
      </c>
    </row>
    <row r="7007" spans="1:8">
      <c r="A7007" s="11" t="s">
        <v>23757</v>
      </c>
      <c r="B7007" s="11" t="s">
        <v>10820</v>
      </c>
      <c r="C7007" s="18">
        <v>0.1024</v>
      </c>
      <c r="D7007" s="11" t="s">
        <v>10815</v>
      </c>
      <c r="E7007" s="11" t="s">
        <v>2190</v>
      </c>
      <c r="F7007" s="12" t="s">
        <v>30094</v>
      </c>
      <c r="G7007" s="12" t="s">
        <v>30095</v>
      </c>
      <c r="H7007" s="11" t="str">
        <f t="shared" si="109"/>
        <v>insert into BTRCOutgoingYRate (OID, prefix, outgoingYRateUSD, operatorName, operatorType, effectiveFrom, effectiveTo) values('92308_2016-01-01','92308','0.1024','Pakistan-Mobilink-Mobile','MOBILE',to_date('2016-01-01','YYYY-MM-DD HH24:MI:SS'),to_date('2016-12-01','YYYY-MM-DD HH24:MI:SS'));</v>
      </c>
    </row>
    <row r="7008" spans="1:8">
      <c r="A7008" s="11" t="s">
        <v>23758</v>
      </c>
      <c r="B7008" s="11" t="s">
        <v>10821</v>
      </c>
      <c r="C7008" s="18">
        <v>0.1024</v>
      </c>
      <c r="D7008" s="11" t="s">
        <v>10822</v>
      </c>
      <c r="E7008" s="11" t="s">
        <v>2227</v>
      </c>
      <c r="F7008" s="12" t="s">
        <v>30094</v>
      </c>
      <c r="G7008" s="12" t="s">
        <v>30095</v>
      </c>
      <c r="H7008" s="11" t="str">
        <f t="shared" si="109"/>
        <v>insert into BTRCOutgoingYRate (OID, prefix, outgoingYRateUSD, operatorName, operatorType, effectiveFrom, effectiveTo) values('9242_2016-01-01','9242','0.1024','Pakistan-Lahore-Fixed','FIXED',to_date('2016-01-01','YYYY-MM-DD HH24:MI:SS'),to_date('2016-12-01','YYYY-MM-DD HH24:MI:SS'));</v>
      </c>
    </row>
    <row r="7009" spans="1:8">
      <c r="A7009" s="11" t="s">
        <v>23759</v>
      </c>
      <c r="B7009" s="11" t="s">
        <v>10823</v>
      </c>
      <c r="C7009" s="18">
        <v>0.1024</v>
      </c>
      <c r="D7009" s="11" t="s">
        <v>10824</v>
      </c>
      <c r="E7009" s="11" t="s">
        <v>2227</v>
      </c>
      <c r="F7009" s="12" t="s">
        <v>30094</v>
      </c>
      <c r="G7009" s="12" t="s">
        <v>30095</v>
      </c>
      <c r="H7009" s="11" t="str">
        <f t="shared" si="109"/>
        <v>insert into BTRCOutgoingYRate (OID, prefix, outgoingYRateUSD, operatorName, operatorType, effectiveFrom, effectiveTo) values('9221_2016-01-01','9221','0.1024','Pakistan-Karachi-Fixed','FIXED',to_date('2016-01-01','YYYY-MM-DD HH24:MI:SS'),to_date('2016-12-01','YYYY-MM-DD HH24:MI:SS'));</v>
      </c>
    </row>
    <row r="7010" spans="1:8">
      <c r="A7010" s="11" t="s">
        <v>23760</v>
      </c>
      <c r="B7010" s="11" t="s">
        <v>10825</v>
      </c>
      <c r="C7010" s="18">
        <v>0.1024</v>
      </c>
      <c r="D7010" s="11" t="s">
        <v>10826</v>
      </c>
      <c r="E7010" s="11" t="s">
        <v>2227</v>
      </c>
      <c r="F7010" s="12" t="s">
        <v>30094</v>
      </c>
      <c r="G7010" s="12" t="s">
        <v>30095</v>
      </c>
      <c r="H7010" s="11" t="str">
        <f t="shared" si="109"/>
        <v>insert into BTRCOutgoingYRate (OID, prefix, outgoingYRateUSD, operatorName, operatorType, effectiveFrom, effectiveTo) values('9251_2016-01-01','9251','0.1024','Pakistan-Islamabad-Fixed','FIXED',to_date('2016-01-01','YYYY-MM-DD HH24:MI:SS'),to_date('2016-12-01','YYYY-MM-DD HH24:MI:SS'));</v>
      </c>
    </row>
    <row r="7011" spans="1:8">
      <c r="A7011" s="11" t="s">
        <v>23761</v>
      </c>
      <c r="B7011" s="11" t="s">
        <v>10827</v>
      </c>
      <c r="C7011" s="18">
        <v>0.1024</v>
      </c>
      <c r="D7011" s="11" t="s">
        <v>10828</v>
      </c>
      <c r="E7011" s="11" t="s">
        <v>2190</v>
      </c>
      <c r="F7011" s="12" t="s">
        <v>30094</v>
      </c>
      <c r="G7011" s="12" t="s">
        <v>30095</v>
      </c>
      <c r="H7011" s="11" t="str">
        <f t="shared" si="109"/>
        <v>insert into BTRCOutgoingYRate (OID, prefix, outgoingYRateUSD, operatorName, operatorType, effectiveFrom, effectiveTo) values('92320_2016-01-01','92320','0.1024','PAKISTAN-INSTAPHONE-MOBILE','MOBILE',to_date('2016-01-01','YYYY-MM-DD HH24:MI:SS'),to_date('2016-12-01','YYYY-MM-DD HH24:MI:SS'));</v>
      </c>
    </row>
    <row r="7012" spans="1:8">
      <c r="A7012" s="11" t="s">
        <v>23762</v>
      </c>
      <c r="B7012" s="11" t="s">
        <v>10829</v>
      </c>
      <c r="C7012" s="18">
        <v>0.1024</v>
      </c>
      <c r="D7012" s="11" t="s">
        <v>10804</v>
      </c>
      <c r="E7012" s="11" t="s">
        <v>2227</v>
      </c>
      <c r="F7012" s="12" t="s">
        <v>30094</v>
      </c>
      <c r="G7012" s="12" t="s">
        <v>30095</v>
      </c>
      <c r="H7012" s="11" t="str">
        <f t="shared" si="109"/>
        <v>insert into BTRCOutgoingYRate (OID, prefix, outgoingYRateUSD, operatorName, operatorType, effectiveFrom, effectiveTo) values('922120_2016-01-01','922120','0.1024','PAKISTAN KARACHI REGION','FIXED',to_date('2016-01-01','YYYY-MM-DD HH24:MI:SS'),to_date('2016-12-01','YYYY-MM-DD HH24:MI:SS'));</v>
      </c>
    </row>
    <row r="7013" spans="1:8">
      <c r="A7013" s="11" t="s">
        <v>23763</v>
      </c>
      <c r="B7013" s="11" t="s">
        <v>10830</v>
      </c>
      <c r="C7013" s="18">
        <v>0.1024</v>
      </c>
      <c r="D7013" s="11" t="s">
        <v>10804</v>
      </c>
      <c r="E7013" s="11" t="s">
        <v>2227</v>
      </c>
      <c r="F7013" s="12" t="s">
        <v>30094</v>
      </c>
      <c r="G7013" s="12" t="s">
        <v>30095</v>
      </c>
      <c r="H7013" s="11" t="str">
        <f t="shared" si="109"/>
        <v>insert into BTRCOutgoingYRate (OID, prefix, outgoingYRateUSD, operatorName, operatorType, effectiveFrom, effectiveTo) values('922121_2016-01-01','922121','0.1024','PAKISTAN KARACHI REGION','FIXED',to_date('2016-01-01','YYYY-MM-DD HH24:MI:SS'),to_date('2016-12-01','YYYY-MM-DD HH24:MI:SS'));</v>
      </c>
    </row>
    <row r="7014" spans="1:8">
      <c r="A7014" s="11" t="s">
        <v>23764</v>
      </c>
      <c r="B7014" s="11" t="s">
        <v>10831</v>
      </c>
      <c r="C7014" s="18">
        <v>0.1024</v>
      </c>
      <c r="D7014" s="11" t="s">
        <v>10804</v>
      </c>
      <c r="E7014" s="11" t="s">
        <v>2227</v>
      </c>
      <c r="F7014" s="12" t="s">
        <v>30094</v>
      </c>
      <c r="G7014" s="12" t="s">
        <v>30095</v>
      </c>
      <c r="H7014" s="11" t="str">
        <f t="shared" si="109"/>
        <v>insert into BTRCOutgoingYRate (OID, prefix, outgoingYRateUSD, operatorName, operatorType, effectiveFrom, effectiveTo) values('922127_2016-01-01','922127','0.1024','PAKISTAN KARACHI REGION','FIXED',to_date('2016-01-01','YYYY-MM-DD HH24:MI:SS'),to_date('2016-12-01','YYYY-MM-DD HH24:MI:SS'));</v>
      </c>
    </row>
    <row r="7015" spans="1:8">
      <c r="A7015" s="11" t="s">
        <v>23765</v>
      </c>
      <c r="B7015" s="11" t="s">
        <v>10832</v>
      </c>
      <c r="C7015" s="18">
        <v>0.1024</v>
      </c>
      <c r="D7015" s="11" t="s">
        <v>10804</v>
      </c>
      <c r="E7015" s="11" t="s">
        <v>2227</v>
      </c>
      <c r="F7015" s="12" t="s">
        <v>30094</v>
      </c>
      <c r="G7015" s="12" t="s">
        <v>30095</v>
      </c>
      <c r="H7015" s="11" t="str">
        <f t="shared" si="109"/>
        <v>insert into BTRCOutgoingYRate (OID, prefix, outgoingYRateUSD, operatorName, operatorType, effectiveFrom, effectiveTo) values('922129_2016-01-01','922129','0.1024','PAKISTAN KARACHI REGION','FIXED',to_date('2016-01-01','YYYY-MM-DD HH24:MI:SS'),to_date('2016-12-01','YYYY-MM-DD HH24:MI:SS'));</v>
      </c>
    </row>
    <row r="7016" spans="1:8">
      <c r="A7016" s="11" t="s">
        <v>23766</v>
      </c>
      <c r="B7016" s="11" t="s">
        <v>10833</v>
      </c>
      <c r="C7016" s="18">
        <v>0.1024</v>
      </c>
      <c r="D7016" s="11" t="s">
        <v>10804</v>
      </c>
      <c r="E7016" s="11" t="s">
        <v>2227</v>
      </c>
      <c r="F7016" s="12" t="s">
        <v>30094</v>
      </c>
      <c r="G7016" s="12" t="s">
        <v>30095</v>
      </c>
      <c r="H7016" s="11" t="str">
        <f t="shared" si="109"/>
        <v>insert into BTRCOutgoingYRate (OID, prefix, outgoingYRateUSD, operatorName, operatorType, effectiveFrom, effectiveTo) values('922131_2016-01-01','922131','0.1024','PAKISTAN KARACHI REGION','FIXED',to_date('2016-01-01','YYYY-MM-DD HH24:MI:SS'),to_date('2016-12-01','YYYY-MM-DD HH24:MI:SS'));</v>
      </c>
    </row>
    <row r="7017" spans="1:8">
      <c r="A7017" s="11" t="s">
        <v>23767</v>
      </c>
      <c r="B7017" s="11" t="s">
        <v>10834</v>
      </c>
      <c r="C7017" s="18">
        <v>0.1024</v>
      </c>
      <c r="D7017" s="11" t="s">
        <v>10804</v>
      </c>
      <c r="E7017" s="11" t="s">
        <v>2227</v>
      </c>
      <c r="F7017" s="12" t="s">
        <v>30094</v>
      </c>
      <c r="G7017" s="12" t="s">
        <v>30095</v>
      </c>
      <c r="H7017" s="11" t="str">
        <f t="shared" si="109"/>
        <v>insert into BTRCOutgoingYRate (OID, prefix, outgoingYRateUSD, operatorName, operatorType, effectiveFrom, effectiveTo) values('922140_2016-01-01','922140','0.1024','PAKISTAN KARACHI REGION','FIXED',to_date('2016-01-01','YYYY-MM-DD HH24:MI:SS'),to_date('2016-12-01','YYYY-MM-DD HH24:MI:SS'));</v>
      </c>
    </row>
    <row r="7018" spans="1:8">
      <c r="A7018" s="11" t="s">
        <v>23768</v>
      </c>
      <c r="B7018" s="11" t="s">
        <v>10835</v>
      </c>
      <c r="C7018" s="18">
        <v>0.1024</v>
      </c>
      <c r="D7018" s="11" t="s">
        <v>10804</v>
      </c>
      <c r="E7018" s="11" t="s">
        <v>2227</v>
      </c>
      <c r="F7018" s="12" t="s">
        <v>30094</v>
      </c>
      <c r="G7018" s="12" t="s">
        <v>30095</v>
      </c>
      <c r="H7018" s="11" t="str">
        <f t="shared" si="109"/>
        <v>insert into BTRCOutgoingYRate (OID, prefix, outgoingYRateUSD, operatorName, operatorType, effectiveFrom, effectiveTo) values('922142_2016-01-01','922142','0.1024','PAKISTAN KARACHI REGION','FIXED',to_date('2016-01-01','YYYY-MM-DD HH24:MI:SS'),to_date('2016-12-01','YYYY-MM-DD HH24:MI:SS'));</v>
      </c>
    </row>
    <row r="7019" spans="1:8">
      <c r="A7019" s="11" t="s">
        <v>23769</v>
      </c>
      <c r="B7019" s="11" t="s">
        <v>10836</v>
      </c>
      <c r="C7019" s="18">
        <v>0.1024</v>
      </c>
      <c r="D7019" s="11" t="s">
        <v>10804</v>
      </c>
      <c r="E7019" s="11" t="s">
        <v>2227</v>
      </c>
      <c r="F7019" s="12" t="s">
        <v>30094</v>
      </c>
      <c r="G7019" s="12" t="s">
        <v>30095</v>
      </c>
      <c r="H7019" s="11" t="str">
        <f t="shared" si="109"/>
        <v>insert into BTRCOutgoingYRate (OID, prefix, outgoingYRateUSD, operatorName, operatorType, effectiveFrom, effectiveTo) values('922143_2016-01-01','922143','0.1024','PAKISTAN KARACHI REGION','FIXED',to_date('2016-01-01','YYYY-MM-DD HH24:MI:SS'),to_date('2016-12-01','YYYY-MM-DD HH24:MI:SS'));</v>
      </c>
    </row>
    <row r="7020" spans="1:8">
      <c r="A7020" s="11" t="s">
        <v>23770</v>
      </c>
      <c r="B7020" s="11" t="s">
        <v>10837</v>
      </c>
      <c r="C7020" s="18">
        <v>0.1024</v>
      </c>
      <c r="D7020" s="11" t="s">
        <v>10804</v>
      </c>
      <c r="E7020" s="11" t="s">
        <v>2227</v>
      </c>
      <c r="F7020" s="12" t="s">
        <v>30094</v>
      </c>
      <c r="G7020" s="12" t="s">
        <v>30095</v>
      </c>
      <c r="H7020" s="11" t="str">
        <f t="shared" si="109"/>
        <v>insert into BTRCOutgoingYRate (OID, prefix, outgoingYRateUSD, operatorName, operatorType, effectiveFrom, effectiveTo) values('922144_2016-01-01','922144','0.1024','PAKISTAN KARACHI REGION','FIXED',to_date('2016-01-01','YYYY-MM-DD HH24:MI:SS'),to_date('2016-12-01','YYYY-MM-DD HH24:MI:SS'));</v>
      </c>
    </row>
    <row r="7021" spans="1:8">
      <c r="A7021" s="11" t="s">
        <v>23771</v>
      </c>
      <c r="B7021" s="11" t="s">
        <v>10838</v>
      </c>
      <c r="C7021" s="18">
        <v>0.1024</v>
      </c>
      <c r="D7021" s="11" t="s">
        <v>10804</v>
      </c>
      <c r="E7021" s="11" t="s">
        <v>2227</v>
      </c>
      <c r="F7021" s="12" t="s">
        <v>30094</v>
      </c>
      <c r="G7021" s="12" t="s">
        <v>30095</v>
      </c>
      <c r="H7021" s="11" t="str">
        <f t="shared" si="109"/>
        <v>insert into BTRCOutgoingYRate (OID, prefix, outgoingYRateUSD, operatorName, operatorType, effectiveFrom, effectiveTo) values('922146_2016-01-01','922146','0.1024','PAKISTAN KARACHI REGION','FIXED',to_date('2016-01-01','YYYY-MM-DD HH24:MI:SS'),to_date('2016-12-01','YYYY-MM-DD HH24:MI:SS'));</v>
      </c>
    </row>
    <row r="7022" spans="1:8">
      <c r="A7022" s="11" t="s">
        <v>23772</v>
      </c>
      <c r="B7022" s="11" t="s">
        <v>10839</v>
      </c>
      <c r="C7022" s="18">
        <v>0.1024</v>
      </c>
      <c r="D7022" s="11" t="s">
        <v>10804</v>
      </c>
      <c r="E7022" s="11" t="s">
        <v>2227</v>
      </c>
      <c r="F7022" s="12" t="s">
        <v>30094</v>
      </c>
      <c r="G7022" s="12" t="s">
        <v>30095</v>
      </c>
      <c r="H7022" s="11" t="str">
        <f t="shared" si="109"/>
        <v>insert into BTRCOutgoingYRate (OID, prefix, outgoingYRateUSD, operatorName, operatorType, effectiveFrom, effectiveTo) values('922147_2016-01-01','922147','0.1024','PAKISTAN KARACHI REGION','FIXED',to_date('2016-01-01','YYYY-MM-DD HH24:MI:SS'),to_date('2016-12-01','YYYY-MM-DD HH24:MI:SS'));</v>
      </c>
    </row>
    <row r="7023" spans="1:8">
      <c r="A7023" s="11" t="s">
        <v>23773</v>
      </c>
      <c r="B7023" s="11" t="s">
        <v>10840</v>
      </c>
      <c r="C7023" s="18">
        <v>0.1024</v>
      </c>
      <c r="D7023" s="11" t="s">
        <v>10804</v>
      </c>
      <c r="E7023" s="11" t="s">
        <v>2227</v>
      </c>
      <c r="F7023" s="12" t="s">
        <v>30094</v>
      </c>
      <c r="G7023" s="12" t="s">
        <v>30095</v>
      </c>
      <c r="H7023" s="11" t="str">
        <f t="shared" si="109"/>
        <v>insert into BTRCOutgoingYRate (OID, prefix, outgoingYRateUSD, operatorName, operatorType, effectiveFrom, effectiveTo) values('922151_2016-01-01','922151','0.1024','PAKISTAN KARACHI REGION','FIXED',to_date('2016-01-01','YYYY-MM-DD HH24:MI:SS'),to_date('2016-12-01','YYYY-MM-DD HH24:MI:SS'));</v>
      </c>
    </row>
    <row r="7024" spans="1:8">
      <c r="A7024" s="11" t="s">
        <v>23774</v>
      </c>
      <c r="B7024" s="11" t="s">
        <v>10841</v>
      </c>
      <c r="C7024" s="18">
        <v>0.1024</v>
      </c>
      <c r="D7024" s="11" t="s">
        <v>10804</v>
      </c>
      <c r="E7024" s="11" t="s">
        <v>2227</v>
      </c>
      <c r="F7024" s="12" t="s">
        <v>30094</v>
      </c>
      <c r="G7024" s="12" t="s">
        <v>30095</v>
      </c>
      <c r="H7024" s="11" t="str">
        <f t="shared" si="109"/>
        <v>insert into BTRCOutgoingYRate (OID, prefix, outgoingYRateUSD, operatorName, operatorType, effectiveFrom, effectiveTo) values('922153_2016-01-01','922153','0.1024','PAKISTAN KARACHI REGION','FIXED',to_date('2016-01-01','YYYY-MM-DD HH24:MI:SS'),to_date('2016-12-01','YYYY-MM-DD HH24:MI:SS'));</v>
      </c>
    </row>
    <row r="7025" spans="1:8">
      <c r="A7025" s="11" t="s">
        <v>23775</v>
      </c>
      <c r="B7025" s="11" t="s">
        <v>10842</v>
      </c>
      <c r="C7025" s="18">
        <v>0.1024</v>
      </c>
      <c r="D7025" s="11" t="s">
        <v>10804</v>
      </c>
      <c r="E7025" s="11" t="s">
        <v>2227</v>
      </c>
      <c r="F7025" s="12" t="s">
        <v>30094</v>
      </c>
      <c r="G7025" s="12" t="s">
        <v>30095</v>
      </c>
      <c r="H7025" s="11" t="str">
        <f t="shared" si="109"/>
        <v>insert into BTRCOutgoingYRate (OID, prefix, outgoingYRateUSD, operatorName, operatorType, effectiveFrom, effectiveTo) values('922154_2016-01-01','922154','0.1024','PAKISTAN KARACHI REGION','FIXED',to_date('2016-01-01','YYYY-MM-DD HH24:MI:SS'),to_date('2016-12-01','YYYY-MM-DD HH24:MI:SS'));</v>
      </c>
    </row>
    <row r="7026" spans="1:8">
      <c r="A7026" s="11" t="s">
        <v>23776</v>
      </c>
      <c r="B7026" s="11" t="s">
        <v>10843</v>
      </c>
      <c r="C7026" s="18">
        <v>0.1024</v>
      </c>
      <c r="D7026" s="11" t="s">
        <v>10804</v>
      </c>
      <c r="E7026" s="11" t="s">
        <v>2227</v>
      </c>
      <c r="F7026" s="12" t="s">
        <v>30094</v>
      </c>
      <c r="G7026" s="12" t="s">
        <v>30095</v>
      </c>
      <c r="H7026" s="11" t="str">
        <f t="shared" si="109"/>
        <v>insert into BTRCOutgoingYRate (OID, prefix, outgoingYRateUSD, operatorName, operatorType, effectiveFrom, effectiveTo) values('922155_2016-01-01','922155','0.1024','PAKISTAN KARACHI REGION','FIXED',to_date('2016-01-01','YYYY-MM-DD HH24:MI:SS'),to_date('2016-12-01','YYYY-MM-DD HH24:MI:SS'));</v>
      </c>
    </row>
    <row r="7027" spans="1:8">
      <c r="A7027" s="11" t="s">
        <v>23777</v>
      </c>
      <c r="B7027" s="11" t="s">
        <v>10844</v>
      </c>
      <c r="C7027" s="18">
        <v>0.1024</v>
      </c>
      <c r="D7027" s="11" t="s">
        <v>10845</v>
      </c>
      <c r="E7027" s="11" t="s">
        <v>2190</v>
      </c>
      <c r="F7027" s="12" t="s">
        <v>30094</v>
      </c>
      <c r="G7027" s="12" t="s">
        <v>30095</v>
      </c>
      <c r="H7027" s="11" t="str">
        <f t="shared" si="109"/>
        <v>insert into BTRCOutgoingYRate (OID, prefix, outgoingYRateUSD, operatorName, operatorType, effectiveFrom, effectiveTo) values('9230_2016-01-01','9230','0.1024','Pakistan Mobilink - Mobile','MOBILE',to_date('2016-01-01','YYYY-MM-DD HH24:MI:SS'),to_date('2016-12-01','YYYY-MM-DD HH24:MI:SS'));</v>
      </c>
    </row>
    <row r="7028" spans="1:8">
      <c r="A7028" s="11" t="s">
        <v>23778</v>
      </c>
      <c r="B7028" s="11" t="s">
        <v>10846</v>
      </c>
      <c r="C7028" s="18">
        <v>0.1024</v>
      </c>
      <c r="D7028" s="11" t="s">
        <v>10847</v>
      </c>
      <c r="E7028" s="11" t="s">
        <v>2190</v>
      </c>
      <c r="F7028" s="12" t="s">
        <v>30094</v>
      </c>
      <c r="G7028" s="12" t="s">
        <v>30095</v>
      </c>
      <c r="H7028" s="11" t="str">
        <f t="shared" si="109"/>
        <v>insert into BTRCOutgoingYRate (OID, prefix, outgoingYRateUSD, operatorName, operatorType, effectiveFrom, effectiveTo) values('92346_2016-01-01','92346','0.1024','PAKISTAN MOBILE-TELENOR','MOBILE',to_date('2016-01-01','YYYY-MM-DD HH24:MI:SS'),to_date('2016-12-01','YYYY-MM-DD HH24:MI:SS'));</v>
      </c>
    </row>
    <row r="7029" spans="1:8">
      <c r="A7029" s="11" t="s">
        <v>23779</v>
      </c>
      <c r="B7029" s="11" t="s">
        <v>10848</v>
      </c>
      <c r="C7029" s="18">
        <v>0.1024</v>
      </c>
      <c r="D7029" s="11" t="s">
        <v>10847</v>
      </c>
      <c r="E7029" s="11" t="s">
        <v>2190</v>
      </c>
      <c r="F7029" s="12" t="s">
        <v>30094</v>
      </c>
      <c r="G7029" s="12" t="s">
        <v>30095</v>
      </c>
      <c r="H7029" s="11" t="str">
        <f t="shared" si="109"/>
        <v>insert into BTRCOutgoingYRate (OID, prefix, outgoingYRateUSD, operatorName, operatorType, effectiveFrom, effectiveTo) values('92347_2016-01-01','92347','0.1024','PAKISTAN MOBILE-TELENOR','MOBILE',to_date('2016-01-01','YYYY-MM-DD HH24:MI:SS'),to_date('2016-12-01','YYYY-MM-DD HH24:MI:SS'));</v>
      </c>
    </row>
    <row r="7030" spans="1:8">
      <c r="A7030" s="11" t="s">
        <v>23780</v>
      </c>
      <c r="B7030" s="11" t="s">
        <v>10849</v>
      </c>
      <c r="C7030" s="18">
        <v>0.1024</v>
      </c>
      <c r="D7030" s="11" t="s">
        <v>10847</v>
      </c>
      <c r="E7030" s="11" t="s">
        <v>2190</v>
      </c>
      <c r="F7030" s="12" t="s">
        <v>30094</v>
      </c>
      <c r="G7030" s="12" t="s">
        <v>30095</v>
      </c>
      <c r="H7030" s="11" t="str">
        <f t="shared" si="109"/>
        <v>insert into BTRCOutgoingYRate (OID, prefix, outgoingYRateUSD, operatorName, operatorType, effectiveFrom, effectiveTo) values('92342_2016-01-01','92342','0.1024','PAKISTAN MOBILE-TELENOR','MOBILE',to_date('2016-01-01','YYYY-MM-DD HH24:MI:SS'),to_date('2016-12-01','YYYY-MM-DD HH24:MI:SS'));</v>
      </c>
    </row>
    <row r="7031" spans="1:8">
      <c r="A7031" s="11" t="s">
        <v>23781</v>
      </c>
      <c r="B7031" s="11" t="s">
        <v>10850</v>
      </c>
      <c r="C7031" s="18">
        <v>0.1024</v>
      </c>
      <c r="D7031" s="11" t="s">
        <v>10847</v>
      </c>
      <c r="E7031" s="11" t="s">
        <v>2190</v>
      </c>
      <c r="F7031" s="12" t="s">
        <v>30094</v>
      </c>
      <c r="G7031" s="12" t="s">
        <v>30095</v>
      </c>
      <c r="H7031" s="11" t="str">
        <f t="shared" si="109"/>
        <v>insert into BTRCOutgoingYRate (OID, prefix, outgoingYRateUSD, operatorName, operatorType, effectiveFrom, effectiveTo) values('92343_2016-01-01','92343','0.1024','PAKISTAN MOBILE-TELENOR','MOBILE',to_date('2016-01-01','YYYY-MM-DD HH24:MI:SS'),to_date('2016-12-01','YYYY-MM-DD HH24:MI:SS'));</v>
      </c>
    </row>
    <row r="7032" spans="1:8">
      <c r="A7032" s="11" t="s">
        <v>23782</v>
      </c>
      <c r="B7032" s="11" t="s">
        <v>10851</v>
      </c>
      <c r="C7032" s="18">
        <v>0.1024</v>
      </c>
      <c r="D7032" s="11" t="s">
        <v>10847</v>
      </c>
      <c r="E7032" s="11" t="s">
        <v>2190</v>
      </c>
      <c r="F7032" s="12" t="s">
        <v>30094</v>
      </c>
      <c r="G7032" s="12" t="s">
        <v>30095</v>
      </c>
      <c r="H7032" s="11" t="str">
        <f t="shared" si="109"/>
        <v>insert into BTRCOutgoingYRate (OID, prefix, outgoingYRateUSD, operatorName, operatorType, effectiveFrom, effectiveTo) values('92344_2016-01-01','92344','0.1024','PAKISTAN MOBILE-TELENOR','MOBILE',to_date('2016-01-01','YYYY-MM-DD HH24:MI:SS'),to_date('2016-12-01','YYYY-MM-DD HH24:MI:SS'));</v>
      </c>
    </row>
    <row r="7033" spans="1:8">
      <c r="A7033" s="11" t="s">
        <v>23783</v>
      </c>
      <c r="B7033" s="11" t="s">
        <v>10852</v>
      </c>
      <c r="C7033" s="18">
        <v>0.1024</v>
      </c>
      <c r="D7033" s="11" t="s">
        <v>10847</v>
      </c>
      <c r="E7033" s="11" t="s">
        <v>2190</v>
      </c>
      <c r="F7033" s="12" t="s">
        <v>30094</v>
      </c>
      <c r="G7033" s="12" t="s">
        <v>30095</v>
      </c>
      <c r="H7033" s="11" t="str">
        <f t="shared" si="109"/>
        <v>insert into BTRCOutgoingYRate (OID, prefix, outgoingYRateUSD, operatorName, operatorType, effectiveFrom, effectiveTo) values('92345_2016-01-01','92345','0.1024','PAKISTAN MOBILE-TELENOR','MOBILE',to_date('2016-01-01','YYYY-MM-DD HH24:MI:SS'),to_date('2016-12-01','YYYY-MM-DD HH24:MI:SS'));</v>
      </c>
    </row>
    <row r="7034" spans="1:8">
      <c r="A7034" s="11" t="s">
        <v>23784</v>
      </c>
      <c r="B7034" s="11" t="s">
        <v>10853</v>
      </c>
      <c r="C7034" s="18">
        <v>0.1024</v>
      </c>
      <c r="D7034" s="11" t="s">
        <v>10854</v>
      </c>
      <c r="E7034" s="11" t="s">
        <v>2190</v>
      </c>
      <c r="F7034" s="12" t="s">
        <v>30094</v>
      </c>
      <c r="G7034" s="12" t="s">
        <v>30095</v>
      </c>
      <c r="H7034" s="11" t="str">
        <f t="shared" si="109"/>
        <v>insert into BTRCOutgoingYRate (OID, prefix, outgoingYRateUSD, operatorName, operatorType, effectiveFrom, effectiveTo) values('923_2016-01-01','923','0.1024','Pakistan Mobile Other Carriers','MOBILE',to_date('2016-01-01','YYYY-MM-DD HH24:MI:SS'),to_date('2016-12-01','YYYY-MM-DD HH24:MI:SS'));</v>
      </c>
    </row>
    <row r="7035" spans="1:8">
      <c r="A7035" s="11" t="s">
        <v>23785</v>
      </c>
      <c r="B7035" s="11" t="s">
        <v>10855</v>
      </c>
      <c r="C7035" s="18">
        <v>0.1024</v>
      </c>
      <c r="D7035" s="11" t="s">
        <v>10856</v>
      </c>
      <c r="E7035" s="11" t="s">
        <v>2190</v>
      </c>
      <c r="F7035" s="12" t="s">
        <v>30094</v>
      </c>
      <c r="G7035" s="12" t="s">
        <v>30095</v>
      </c>
      <c r="H7035" s="11" t="str">
        <f t="shared" si="109"/>
        <v>insert into BTRCOutgoingYRate (OID, prefix, outgoingYRateUSD, operatorName, operatorType, effectiveFrom, effectiveTo) values('92322_2016-01-01','92322','0.1024','PAKISTAN-WARID-MOBILE','MOBILE',to_date('2016-01-01','YYYY-MM-DD HH24:MI:SS'),to_date('2016-12-01','YYYY-MM-DD HH24:MI:SS'));</v>
      </c>
    </row>
    <row r="7036" spans="1:8">
      <c r="A7036" s="11" t="s">
        <v>23786</v>
      </c>
      <c r="B7036" s="11" t="s">
        <v>10857</v>
      </c>
      <c r="C7036" s="18">
        <v>0.1024</v>
      </c>
      <c r="D7036" s="11" t="s">
        <v>10856</v>
      </c>
      <c r="E7036" s="11" t="s">
        <v>2190</v>
      </c>
      <c r="F7036" s="12" t="s">
        <v>30094</v>
      </c>
      <c r="G7036" s="12" t="s">
        <v>30095</v>
      </c>
      <c r="H7036" s="11" t="str">
        <f t="shared" si="109"/>
        <v>insert into BTRCOutgoingYRate (OID, prefix, outgoingYRateUSD, operatorName, operatorType, effectiveFrom, effectiveTo) values('92335_2016-01-01','92335','0.1024','PAKISTAN-WARID-MOBILE','MOBILE',to_date('2016-01-01','YYYY-MM-DD HH24:MI:SS'),to_date('2016-12-01','YYYY-MM-DD HH24:MI:SS'));</v>
      </c>
    </row>
    <row r="7037" spans="1:8">
      <c r="A7037" s="11" t="s">
        <v>23787</v>
      </c>
      <c r="B7037" s="11" t="s">
        <v>10858</v>
      </c>
      <c r="C7037" s="18">
        <v>0.1024</v>
      </c>
      <c r="D7037" s="11" t="s">
        <v>10856</v>
      </c>
      <c r="E7037" s="11" t="s">
        <v>2190</v>
      </c>
      <c r="F7037" s="12" t="s">
        <v>30094</v>
      </c>
      <c r="G7037" s="12" t="s">
        <v>30095</v>
      </c>
      <c r="H7037" s="11" t="str">
        <f t="shared" si="109"/>
        <v>insert into BTRCOutgoingYRate (OID, prefix, outgoingYRateUSD, operatorName, operatorType, effectiveFrom, effectiveTo) values('92321_2016-01-01','92321','0.1024','PAKISTAN-WARID-MOBILE','MOBILE',to_date('2016-01-01','YYYY-MM-DD HH24:MI:SS'),to_date('2016-12-01','YYYY-MM-DD HH24:MI:SS'));</v>
      </c>
    </row>
    <row r="7038" spans="1:8">
      <c r="A7038" s="11" t="s">
        <v>23788</v>
      </c>
      <c r="B7038" s="11" t="s">
        <v>10859</v>
      </c>
      <c r="C7038" s="18">
        <v>0.1024</v>
      </c>
      <c r="D7038" s="11" t="s">
        <v>10860</v>
      </c>
      <c r="E7038" s="11" t="s">
        <v>2190</v>
      </c>
      <c r="F7038" s="12" t="s">
        <v>30094</v>
      </c>
      <c r="G7038" s="12" t="s">
        <v>30095</v>
      </c>
      <c r="H7038" s="11" t="str">
        <f t="shared" si="109"/>
        <v>insert into BTRCOutgoingYRate (OID, prefix, outgoingYRateUSD, operatorName, operatorType, effectiveFrom, effectiveTo) values('92332_2016-01-01','92332','0.1024','PAKISTAN-UFONE-MOBILE','MOBILE',to_date('2016-01-01','YYYY-MM-DD HH24:MI:SS'),to_date('2016-12-01','YYYY-MM-DD HH24:MI:SS'));</v>
      </c>
    </row>
    <row r="7039" spans="1:8">
      <c r="A7039" s="11" t="s">
        <v>23789</v>
      </c>
      <c r="B7039" s="11" t="s">
        <v>10861</v>
      </c>
      <c r="C7039" s="18">
        <v>0.1024</v>
      </c>
      <c r="D7039" s="11" t="s">
        <v>10860</v>
      </c>
      <c r="E7039" s="11" t="s">
        <v>2190</v>
      </c>
      <c r="F7039" s="12" t="s">
        <v>30094</v>
      </c>
      <c r="G7039" s="12" t="s">
        <v>30095</v>
      </c>
      <c r="H7039" s="11" t="str">
        <f t="shared" si="109"/>
        <v>insert into BTRCOutgoingYRate (OID, prefix, outgoingYRateUSD, operatorName, operatorType, effectiveFrom, effectiveTo) values('92333_2016-01-01','92333','0.1024','PAKISTAN-UFONE-MOBILE','MOBILE',to_date('2016-01-01','YYYY-MM-DD HH24:MI:SS'),to_date('2016-12-01','YYYY-MM-DD HH24:MI:SS'));</v>
      </c>
    </row>
    <row r="7040" spans="1:8">
      <c r="A7040" s="11" t="s">
        <v>23790</v>
      </c>
      <c r="B7040" s="11" t="s">
        <v>10862</v>
      </c>
      <c r="C7040" s="18">
        <v>0.1024</v>
      </c>
      <c r="D7040" s="11" t="s">
        <v>10860</v>
      </c>
      <c r="E7040" s="11" t="s">
        <v>2190</v>
      </c>
      <c r="F7040" s="12" t="s">
        <v>30094</v>
      </c>
      <c r="G7040" s="12" t="s">
        <v>30095</v>
      </c>
      <c r="H7040" s="11" t="str">
        <f t="shared" si="109"/>
        <v>insert into BTRCOutgoingYRate (OID, prefix, outgoingYRateUSD, operatorName, operatorType, effectiveFrom, effectiveTo) values('92334_2016-01-01','92334','0.1024','PAKISTAN-UFONE-MOBILE','MOBILE',to_date('2016-01-01','YYYY-MM-DD HH24:MI:SS'),to_date('2016-12-01','YYYY-MM-DD HH24:MI:SS'));</v>
      </c>
    </row>
    <row r="7041" spans="1:8">
      <c r="A7041" s="11" t="s">
        <v>23791</v>
      </c>
      <c r="B7041" s="11" t="s">
        <v>1677</v>
      </c>
      <c r="C7041" s="18">
        <v>0.1024</v>
      </c>
      <c r="D7041" s="11" t="s">
        <v>10863</v>
      </c>
      <c r="E7041" s="11" t="s">
        <v>2227</v>
      </c>
      <c r="F7041" s="12" t="s">
        <v>30094</v>
      </c>
      <c r="G7041" s="12" t="s">
        <v>30095</v>
      </c>
      <c r="H7041" s="11" t="str">
        <f t="shared" si="109"/>
        <v>insert into BTRCOutgoingYRate (OID, prefix, outgoingYRateUSD, operatorName, operatorType, effectiveFrom, effectiveTo) values('92_2016-01-01','92','0.1024','Pakistan-ROC-Fixed','FIXED',to_date('2016-01-01','YYYY-MM-DD HH24:MI:SS'),to_date('2016-12-01','YYYY-MM-DD HH24:MI:SS'));</v>
      </c>
    </row>
    <row r="7042" spans="1:8">
      <c r="A7042" s="11" t="s">
        <v>23792</v>
      </c>
      <c r="B7042" s="11" t="s">
        <v>10864</v>
      </c>
      <c r="C7042" s="18">
        <v>0.1024</v>
      </c>
      <c r="D7042" s="11" t="s">
        <v>10865</v>
      </c>
      <c r="E7042" s="11" t="s">
        <v>2227</v>
      </c>
      <c r="F7042" s="12" t="s">
        <v>30094</v>
      </c>
      <c r="G7042" s="12" t="s">
        <v>30095</v>
      </c>
      <c r="H7042" s="11" t="str">
        <f t="shared" si="109"/>
        <v>insert into BTRCOutgoingYRate (OID, prefix, outgoingYRateUSD, operatorName, operatorType, effectiveFrom, effectiveTo) values('9291_2016-01-01','9291','0.1024','PAKISTAN-PESHAWAR','FIXED',to_date('2016-01-01','YYYY-MM-DD HH24:MI:SS'),to_date('2016-12-01','YYYY-MM-DD HH24:MI:SS'));</v>
      </c>
    </row>
    <row r="7043" spans="1:8">
      <c r="A7043" s="11" t="s">
        <v>23793</v>
      </c>
      <c r="B7043" s="11" t="s">
        <v>10866</v>
      </c>
      <c r="C7043" s="18">
        <v>0.1024</v>
      </c>
      <c r="D7043" s="11" t="s">
        <v>10815</v>
      </c>
      <c r="E7043" s="11" t="s">
        <v>2190</v>
      </c>
      <c r="F7043" s="12" t="s">
        <v>30094</v>
      </c>
      <c r="G7043" s="12" t="s">
        <v>30095</v>
      </c>
      <c r="H7043" s="11" t="str">
        <f t="shared" si="109"/>
        <v>insert into BTRCOutgoingYRate (OID, prefix, outgoingYRateUSD, operatorName, operatorType, effectiveFrom, effectiveTo) values('92301_2016-01-01','92301','0.1024','Pakistan-Mobilink-Mobile','MOBILE',to_date('2016-01-01','YYYY-MM-DD HH24:MI:SS'),to_date('2016-12-01','YYYY-MM-DD HH24:MI:SS'));</v>
      </c>
    </row>
    <row r="7044" spans="1:8">
      <c r="A7044" s="11" t="s">
        <v>23794</v>
      </c>
      <c r="B7044" s="11" t="s">
        <v>10867</v>
      </c>
      <c r="C7044" s="18">
        <v>0.1024</v>
      </c>
      <c r="D7044" s="11" t="s">
        <v>10815</v>
      </c>
      <c r="E7044" s="11" t="s">
        <v>2190</v>
      </c>
      <c r="F7044" s="12" t="s">
        <v>30094</v>
      </c>
      <c r="G7044" s="12" t="s">
        <v>30095</v>
      </c>
      <c r="H7044" s="11" t="str">
        <f t="shared" ref="H7044:H7107" si="110">H$1&amp;IF(ISBLANK(A7044),"null","'"&amp;A7044&amp;"'")&amp;","&amp;IF(ISBLANK(B7044),"null","'"&amp;B7044&amp;"'")&amp;","&amp;IF(ISBLANK(C7044),"null","'"&amp;C7044&amp;"'")&amp;","&amp;IF(ISBLANK(D7044),"null","'"&amp;D7044&amp;"'")&amp;","&amp;IF(ISBLANK(E7044),"null","'"&amp;E7044&amp;"'")&amp;","&amp;IF(ISBLANK(F7044),"null","to_date('"&amp;F7044&amp;"','YYYY-MM-DD HH24:MI:SS')")&amp;","&amp;IF(ISBLANK(G7044),"null","to_date('"&amp;G7044&amp;"','YYYY-MM-DD HH24:MI:SS')")&amp;
I$1</f>
        <v>insert into BTRCOutgoingYRate (OID, prefix, outgoingYRateUSD, operatorName, operatorType, effectiveFrom, effectiveTo) values('92302_2016-01-01','92302','0.1024','Pakistan-Mobilink-Mobile','MOBILE',to_date('2016-01-01','YYYY-MM-DD HH24:MI:SS'),to_date('2016-12-01','YYYY-MM-DD HH24:MI:SS'));</v>
      </c>
    </row>
    <row r="7045" spans="1:8">
      <c r="A7045" s="11" t="s">
        <v>23795</v>
      </c>
      <c r="B7045" s="11" t="s">
        <v>10868</v>
      </c>
      <c r="C7045" s="18">
        <v>0.1024</v>
      </c>
      <c r="D7045" s="11" t="s">
        <v>10869</v>
      </c>
      <c r="E7045" s="11" t="s">
        <v>2190</v>
      </c>
      <c r="F7045" s="12" t="s">
        <v>30094</v>
      </c>
      <c r="G7045" s="12" t="s">
        <v>30095</v>
      </c>
      <c r="H7045" s="11" t="str">
        <f t="shared" si="110"/>
        <v>insert into BTRCOutgoingYRate (OID, prefix, outgoingYRateUSD, operatorName, operatorType, effectiveFrom, effectiveTo) values('92300_2016-01-01','92300','0.1024','PAKISTAN - MOBILE (MOBILINK)','MOBILE',to_date('2016-01-01','YYYY-MM-DD HH24:MI:SS'),to_date('2016-12-01','YYYY-MM-DD HH24:MI:SS'));</v>
      </c>
    </row>
    <row r="7046" spans="1:8">
      <c r="A7046" s="11" t="s">
        <v>23796</v>
      </c>
      <c r="B7046" s="11" t="s">
        <v>10870</v>
      </c>
      <c r="C7046" s="18">
        <v>0.1024</v>
      </c>
      <c r="D7046" s="11" t="s">
        <v>10784</v>
      </c>
      <c r="E7046" s="11" t="s">
        <v>2190</v>
      </c>
      <c r="F7046" s="12" t="s">
        <v>30094</v>
      </c>
      <c r="G7046" s="12" t="s">
        <v>30095</v>
      </c>
      <c r="H7046" s="11" t="str">
        <f t="shared" si="110"/>
        <v>insert into BTRCOutgoingYRate (OID, prefix, outgoingYRateUSD, operatorName, operatorType, effectiveFrom, effectiveTo) values('92336_2016-01-01','92336','0.1024','PAKISTAN','MOBILE',to_date('2016-01-01','YYYY-MM-DD HH24:MI:SS'),to_date('2016-12-01','YYYY-MM-DD HH24:MI:SS'));</v>
      </c>
    </row>
    <row r="7047" spans="1:8">
      <c r="A7047" s="11" t="s">
        <v>23797</v>
      </c>
      <c r="B7047" s="11" t="s">
        <v>10871</v>
      </c>
      <c r="C7047" s="18">
        <v>0.1024</v>
      </c>
      <c r="D7047" s="11" t="s">
        <v>10784</v>
      </c>
      <c r="E7047" s="11" t="s">
        <v>2190</v>
      </c>
      <c r="F7047" s="12" t="s">
        <v>30094</v>
      </c>
      <c r="G7047" s="12" t="s">
        <v>30095</v>
      </c>
      <c r="H7047" s="11" t="str">
        <f t="shared" si="110"/>
        <v>insert into BTRCOutgoingYRate (OID, prefix, outgoingYRateUSD, operatorName, operatorType, effectiveFrom, effectiveTo) values('92331_2016-01-01','92331','0.1024','PAKISTAN','MOBILE',to_date('2016-01-01','YYYY-MM-DD HH24:MI:SS'),to_date('2016-12-01','YYYY-MM-DD HH24:MI:SS'));</v>
      </c>
    </row>
    <row r="7048" spans="1:8">
      <c r="A7048" s="11" t="s">
        <v>23798</v>
      </c>
      <c r="B7048" s="11" t="s">
        <v>10872</v>
      </c>
      <c r="C7048" s="18">
        <v>0.1024</v>
      </c>
      <c r="D7048" s="11" t="s">
        <v>10784</v>
      </c>
      <c r="E7048" s="11" t="s">
        <v>2190</v>
      </c>
      <c r="F7048" s="12" t="s">
        <v>30094</v>
      </c>
      <c r="G7048" s="12" t="s">
        <v>30095</v>
      </c>
      <c r="H7048" s="11" t="str">
        <f t="shared" si="110"/>
        <v>insert into BTRCOutgoingYRate (OID, prefix, outgoingYRateUSD, operatorName, operatorType, effectiveFrom, effectiveTo) values('92324_2016-01-01','92324','0.1024','PAKISTAN','MOBILE',to_date('2016-01-01','YYYY-MM-DD HH24:MI:SS'),to_date('2016-12-01','YYYY-MM-DD HH24:MI:SS'));</v>
      </c>
    </row>
    <row r="7049" spans="1:8">
      <c r="A7049" s="11" t="s">
        <v>23799</v>
      </c>
      <c r="B7049" s="11" t="s">
        <v>10873</v>
      </c>
      <c r="C7049" s="18">
        <v>0.1024</v>
      </c>
      <c r="D7049" s="11" t="s">
        <v>10784</v>
      </c>
      <c r="E7049" s="11" t="s">
        <v>2227</v>
      </c>
      <c r="F7049" s="12" t="s">
        <v>30094</v>
      </c>
      <c r="G7049" s="12" t="s">
        <v>30095</v>
      </c>
      <c r="H7049" s="11" t="str">
        <f t="shared" si="110"/>
        <v>insert into BTRCOutgoingYRate (OID, prefix, outgoingYRateUSD, operatorName, operatorType, effectiveFrom, effectiveTo) values('92900_2016-01-01','92900','0.1024','PAKISTAN','FIXED',to_date('2016-01-01','YYYY-MM-DD HH24:MI:SS'),to_date('2016-12-01','YYYY-MM-DD HH24:MI:SS'));</v>
      </c>
    </row>
    <row r="7050" spans="1:8">
      <c r="A7050" s="11" t="s">
        <v>23800</v>
      </c>
      <c r="B7050" s="11" t="s">
        <v>10874</v>
      </c>
      <c r="C7050" s="18">
        <v>0.1024</v>
      </c>
      <c r="D7050" s="11" t="s">
        <v>10784</v>
      </c>
      <c r="E7050" s="11" t="s">
        <v>2190</v>
      </c>
      <c r="F7050" s="12" t="s">
        <v>30094</v>
      </c>
      <c r="G7050" s="12" t="s">
        <v>30095</v>
      </c>
      <c r="H7050" s="11" t="str">
        <f t="shared" si="110"/>
        <v>insert into BTRCOutgoingYRate (OID, prefix, outgoingYRateUSD, operatorName, operatorType, effectiveFrom, effectiveTo) values('92391_2016-01-01','92391','0.1024','PAKISTAN','MOBILE',to_date('2016-01-01','YYYY-MM-DD HH24:MI:SS'),to_date('2016-12-01','YYYY-MM-DD HH24:MI:SS'));</v>
      </c>
    </row>
    <row r="7051" spans="1:8">
      <c r="A7051" s="11" t="s">
        <v>23801</v>
      </c>
      <c r="B7051" s="11" t="s">
        <v>10875</v>
      </c>
      <c r="C7051" s="18">
        <v>0.41189999999999999</v>
      </c>
      <c r="D7051" s="11" t="s">
        <v>10876</v>
      </c>
      <c r="E7051" s="11" t="s">
        <v>2190</v>
      </c>
      <c r="F7051" s="12" t="s">
        <v>30094</v>
      </c>
      <c r="G7051" s="12" t="s">
        <v>30095</v>
      </c>
      <c r="H7051" s="11" t="str">
        <f t="shared" si="110"/>
        <v>insert into BTRCOutgoingYRate (OID, prefix, outgoingYRateUSD, operatorName, operatorType, effectiveFrom, effectiveTo) values('680620_2016-01-01','680620','0.4119','Palau - Mobile','MOBILE',to_date('2016-01-01','YYYY-MM-DD HH24:MI:SS'),to_date('2016-12-01','YYYY-MM-DD HH24:MI:SS'));</v>
      </c>
    </row>
    <row r="7052" spans="1:8">
      <c r="A7052" s="11" t="s">
        <v>23802</v>
      </c>
      <c r="B7052" s="11" t="s">
        <v>10877</v>
      </c>
      <c r="C7052" s="18">
        <v>0.41189999999999999</v>
      </c>
      <c r="D7052" s="11" t="s">
        <v>10878</v>
      </c>
      <c r="E7052" s="11" t="s">
        <v>2190</v>
      </c>
      <c r="F7052" s="12" t="s">
        <v>30094</v>
      </c>
      <c r="G7052" s="12" t="s">
        <v>30095</v>
      </c>
      <c r="H7052" s="11" t="str">
        <f t="shared" si="110"/>
        <v>insert into BTRCOutgoingYRate (OID, prefix, outgoingYRateUSD, operatorName, operatorType, effectiveFrom, effectiveTo) values('680779_2016-01-01','680779','0.4119','PALAU-PNCC-MOBILE','MOBILE',to_date('2016-01-01','YYYY-MM-DD HH24:MI:SS'),to_date('2016-12-01','YYYY-MM-DD HH24:MI:SS'));</v>
      </c>
    </row>
    <row r="7053" spans="1:8">
      <c r="A7053" s="11" t="s">
        <v>23803</v>
      </c>
      <c r="B7053" s="11" t="s">
        <v>10879</v>
      </c>
      <c r="C7053" s="18">
        <v>0.41189999999999999</v>
      </c>
      <c r="D7053" s="11" t="s">
        <v>10878</v>
      </c>
      <c r="E7053" s="11" t="s">
        <v>2190</v>
      </c>
      <c r="F7053" s="12" t="s">
        <v>30094</v>
      </c>
      <c r="G7053" s="12" t="s">
        <v>30095</v>
      </c>
      <c r="H7053" s="11" t="str">
        <f t="shared" si="110"/>
        <v>insert into BTRCOutgoingYRate (OID, prefix, outgoingYRateUSD, operatorName, operatorType, effectiveFrom, effectiveTo) values('680775_2016-01-01','680775','0.4119','PALAU-PNCC-MOBILE','MOBILE',to_date('2016-01-01','YYYY-MM-DD HH24:MI:SS'),to_date('2016-12-01','YYYY-MM-DD HH24:MI:SS'));</v>
      </c>
    </row>
    <row r="7054" spans="1:8">
      <c r="A7054" s="11" t="s">
        <v>23804</v>
      </c>
      <c r="B7054" s="11" t="s">
        <v>10880</v>
      </c>
      <c r="C7054" s="18">
        <v>0.41189999999999999</v>
      </c>
      <c r="D7054" s="11" t="s">
        <v>10881</v>
      </c>
      <c r="E7054" s="11" t="s">
        <v>2190</v>
      </c>
      <c r="F7054" s="12" t="s">
        <v>30094</v>
      </c>
      <c r="G7054" s="12" t="s">
        <v>30095</v>
      </c>
      <c r="H7054" s="11" t="str">
        <f t="shared" si="110"/>
        <v>insert into BTRCOutgoingYRate (OID, prefix, outgoingYRateUSD, operatorName, operatorType, effectiveFrom, effectiveTo) values('68077_2016-01-01','68077','0.4119','Palau-PNCC-Mobile','MOBILE',to_date('2016-01-01','YYYY-MM-DD HH24:MI:SS'),to_date('2016-12-01','YYYY-MM-DD HH24:MI:SS'));</v>
      </c>
    </row>
    <row r="7055" spans="1:8">
      <c r="A7055" s="11" t="s">
        <v>23805</v>
      </c>
      <c r="B7055" s="11" t="s">
        <v>1921</v>
      </c>
      <c r="C7055" s="18">
        <v>0.41589999999999999</v>
      </c>
      <c r="D7055" s="11" t="s">
        <v>10882</v>
      </c>
      <c r="E7055" s="11" t="s">
        <v>2227</v>
      </c>
      <c r="F7055" s="12" t="s">
        <v>30094</v>
      </c>
      <c r="G7055" s="12" t="s">
        <v>30095</v>
      </c>
      <c r="H7055" s="11" t="str">
        <f t="shared" si="110"/>
        <v>insert into BTRCOutgoingYRate (OID, prefix, outgoingYRateUSD, operatorName, operatorType, effectiveFrom, effectiveTo) values('680_2016-01-01','680','0.4159','Palau All Country','FIXED',to_date('2016-01-01','YYYY-MM-DD HH24:MI:SS'),to_date('2016-12-01','YYYY-MM-DD HH24:MI:SS'));</v>
      </c>
    </row>
    <row r="7056" spans="1:8">
      <c r="A7056" s="11" t="s">
        <v>23806</v>
      </c>
      <c r="B7056" s="11" t="s">
        <v>10883</v>
      </c>
      <c r="C7056" s="18">
        <v>0.41189999999999999</v>
      </c>
      <c r="D7056" s="11" t="s">
        <v>10876</v>
      </c>
      <c r="E7056" s="11" t="s">
        <v>2190</v>
      </c>
      <c r="F7056" s="12" t="s">
        <v>30094</v>
      </c>
      <c r="G7056" s="12" t="s">
        <v>30095</v>
      </c>
      <c r="H7056" s="11" t="str">
        <f t="shared" si="110"/>
        <v>insert into BTRCOutgoingYRate (OID, prefix, outgoingYRateUSD, operatorName, operatorType, effectiveFrom, effectiveTo) values('680640_2016-01-01','680640','0.4119','Palau - Mobile','MOBILE',to_date('2016-01-01','YYYY-MM-DD HH24:MI:SS'),to_date('2016-12-01','YYYY-MM-DD HH24:MI:SS'));</v>
      </c>
    </row>
    <row r="7057" spans="1:8">
      <c r="A7057" s="11" t="s">
        <v>23807</v>
      </c>
      <c r="B7057" s="11" t="s">
        <v>10884</v>
      </c>
      <c r="C7057" s="18">
        <v>0.41189999999999999</v>
      </c>
      <c r="D7057" s="11" t="s">
        <v>10876</v>
      </c>
      <c r="E7057" s="11" t="s">
        <v>2190</v>
      </c>
      <c r="F7057" s="12" t="s">
        <v>30094</v>
      </c>
      <c r="G7057" s="12" t="s">
        <v>30095</v>
      </c>
      <c r="H7057" s="11" t="str">
        <f t="shared" si="110"/>
        <v>insert into BTRCOutgoingYRate (OID, prefix, outgoingYRateUSD, operatorName, operatorType, effectiveFrom, effectiveTo) values('680690_2016-01-01','680690','0.4119','Palau - Mobile','MOBILE',to_date('2016-01-01','YYYY-MM-DD HH24:MI:SS'),to_date('2016-12-01','YYYY-MM-DD HH24:MI:SS'));</v>
      </c>
    </row>
    <row r="7058" spans="1:8">
      <c r="A7058" s="11" t="s">
        <v>23808</v>
      </c>
      <c r="B7058" s="11" t="s">
        <v>10885</v>
      </c>
      <c r="C7058" s="18">
        <v>0.41189999999999999</v>
      </c>
      <c r="D7058" s="11" t="s">
        <v>10876</v>
      </c>
      <c r="E7058" s="11" t="s">
        <v>2190</v>
      </c>
      <c r="F7058" s="12" t="s">
        <v>30094</v>
      </c>
      <c r="G7058" s="12" t="s">
        <v>30095</v>
      </c>
      <c r="H7058" s="11" t="str">
        <f t="shared" si="110"/>
        <v>insert into BTRCOutgoingYRate (OID, prefix, outgoingYRateUSD, operatorName, operatorType, effectiveFrom, effectiveTo) values('680680_2016-01-01','680680','0.4119','Palau - Mobile','MOBILE',to_date('2016-01-01','YYYY-MM-DD HH24:MI:SS'),to_date('2016-12-01','YYYY-MM-DD HH24:MI:SS'));</v>
      </c>
    </row>
    <row r="7059" spans="1:8">
      <c r="A7059" s="11" t="s">
        <v>23809</v>
      </c>
      <c r="B7059" s="11" t="s">
        <v>10886</v>
      </c>
      <c r="C7059" s="18">
        <v>0.41189999999999999</v>
      </c>
      <c r="D7059" s="11" t="s">
        <v>10876</v>
      </c>
      <c r="E7059" s="11" t="s">
        <v>2190</v>
      </c>
      <c r="F7059" s="12" t="s">
        <v>30094</v>
      </c>
      <c r="G7059" s="12" t="s">
        <v>30095</v>
      </c>
      <c r="H7059" s="11" t="str">
        <f t="shared" si="110"/>
        <v>insert into BTRCOutgoingYRate (OID, prefix, outgoingYRateUSD, operatorName, operatorType, effectiveFrom, effectiveTo) values('680630_2016-01-01','680630','0.4119','Palau - Mobile','MOBILE',to_date('2016-01-01','YYYY-MM-DD HH24:MI:SS'),to_date('2016-12-01','YYYY-MM-DD HH24:MI:SS'));</v>
      </c>
    </row>
    <row r="7060" spans="1:8">
      <c r="A7060" s="11" t="s">
        <v>23810</v>
      </c>
      <c r="B7060" s="11" t="s">
        <v>10887</v>
      </c>
      <c r="C7060" s="18">
        <v>0.41189999999999999</v>
      </c>
      <c r="D7060" s="11" t="s">
        <v>10876</v>
      </c>
      <c r="E7060" s="11" t="s">
        <v>2190</v>
      </c>
      <c r="F7060" s="12" t="s">
        <v>30094</v>
      </c>
      <c r="G7060" s="12" t="s">
        <v>30095</v>
      </c>
      <c r="H7060" s="11" t="str">
        <f t="shared" si="110"/>
        <v>insert into BTRCOutgoingYRate (OID, prefix, outgoingYRateUSD, operatorName, operatorType, effectiveFrom, effectiveTo) values('680660_2016-01-01','680660','0.4119','Palau - Mobile','MOBILE',to_date('2016-01-01','YYYY-MM-DD HH24:MI:SS'),to_date('2016-12-01','YYYY-MM-DD HH24:MI:SS'));</v>
      </c>
    </row>
    <row r="7061" spans="1:8">
      <c r="A7061" s="11" t="s">
        <v>23811</v>
      </c>
      <c r="B7061" s="11" t="s">
        <v>10888</v>
      </c>
      <c r="C7061" s="18">
        <v>0.25850000000000001</v>
      </c>
      <c r="D7061" s="11" t="s">
        <v>7459</v>
      </c>
      <c r="E7061" s="11" t="s">
        <v>2190</v>
      </c>
      <c r="F7061" s="12" t="s">
        <v>30094</v>
      </c>
      <c r="G7061" s="12" t="s">
        <v>30095</v>
      </c>
      <c r="H7061" s="11" t="str">
        <f t="shared" si="110"/>
        <v>insert into BTRCOutgoingYRate (OID, prefix, outgoingYRateUSD, operatorName, operatorType, effectiveFrom, effectiveTo) values('97005_2016-01-01','97005','0.2585','ISRAEL MOBILE','MOBILE',to_date('2016-01-01','YYYY-MM-DD HH24:MI:SS'),to_date('2016-12-01','YYYY-MM-DD HH24:MI:SS'));</v>
      </c>
    </row>
    <row r="7062" spans="1:8">
      <c r="A7062" s="11" t="s">
        <v>23812</v>
      </c>
      <c r="B7062" s="11" t="s">
        <v>10889</v>
      </c>
      <c r="C7062" s="18">
        <v>0.2571</v>
      </c>
      <c r="D7062" s="11" t="s">
        <v>10890</v>
      </c>
      <c r="E7062" s="11" t="s">
        <v>2227</v>
      </c>
      <c r="F7062" s="12" t="s">
        <v>30094</v>
      </c>
      <c r="G7062" s="12" t="s">
        <v>30095</v>
      </c>
      <c r="H7062" s="11" t="str">
        <f t="shared" si="110"/>
        <v>insert into BTRCOutgoingYRate (OID, prefix, outgoingYRateUSD, operatorName, operatorType, effectiveFrom, effectiveTo) values('9702_2016-01-01','9702','0.2571','PALESTINE','FIXED',to_date('2016-01-01','YYYY-MM-DD HH24:MI:SS'),to_date('2016-12-01','YYYY-MM-DD HH24:MI:SS'));</v>
      </c>
    </row>
    <row r="7063" spans="1:8">
      <c r="A7063" s="11" t="s">
        <v>23813</v>
      </c>
      <c r="B7063" s="11" t="s">
        <v>10891</v>
      </c>
      <c r="C7063" s="18">
        <v>0.2571</v>
      </c>
      <c r="D7063" s="11" t="s">
        <v>10890</v>
      </c>
      <c r="E7063" s="11" t="s">
        <v>2227</v>
      </c>
      <c r="F7063" s="12" t="s">
        <v>30094</v>
      </c>
      <c r="G7063" s="12" t="s">
        <v>30095</v>
      </c>
      <c r="H7063" s="11" t="str">
        <f t="shared" si="110"/>
        <v>insert into BTRCOutgoingYRate (OID, prefix, outgoingYRateUSD, operatorName, operatorType, effectiveFrom, effectiveTo) values('9709_2016-01-01','9709','0.2571','PALESTINE','FIXED',to_date('2016-01-01','YYYY-MM-DD HH24:MI:SS'),to_date('2016-12-01','YYYY-MM-DD HH24:MI:SS'));</v>
      </c>
    </row>
    <row r="7064" spans="1:8">
      <c r="A7064" s="11" t="s">
        <v>23814</v>
      </c>
      <c r="B7064" s="11" t="s">
        <v>10892</v>
      </c>
      <c r="C7064" s="18">
        <v>0.2571</v>
      </c>
      <c r="D7064" s="11" t="s">
        <v>10890</v>
      </c>
      <c r="E7064" s="11" t="s">
        <v>2227</v>
      </c>
      <c r="F7064" s="12" t="s">
        <v>30094</v>
      </c>
      <c r="G7064" s="12" t="s">
        <v>30095</v>
      </c>
      <c r="H7064" s="11" t="str">
        <f t="shared" si="110"/>
        <v>insert into BTRCOutgoingYRate (OID, prefix, outgoingYRateUSD, operatorName, operatorType, effectiveFrom, effectiveTo) values('9704_2016-01-01','9704','0.2571','PALESTINE','FIXED',to_date('2016-01-01','YYYY-MM-DD HH24:MI:SS'),to_date('2016-12-01','YYYY-MM-DD HH24:MI:SS'));</v>
      </c>
    </row>
    <row r="7065" spans="1:8">
      <c r="A7065" s="11" t="s">
        <v>23815</v>
      </c>
      <c r="B7065" s="11" t="s">
        <v>10893</v>
      </c>
      <c r="C7065" s="18">
        <v>0.2571</v>
      </c>
      <c r="D7065" s="11" t="s">
        <v>10894</v>
      </c>
      <c r="E7065" s="11" t="s">
        <v>2227</v>
      </c>
      <c r="F7065" s="12" t="s">
        <v>30094</v>
      </c>
      <c r="G7065" s="12" t="s">
        <v>30095</v>
      </c>
      <c r="H7065" s="11" t="str">
        <f t="shared" si="110"/>
        <v>insert into BTRCOutgoingYRate (OID, prefix, outgoingYRateUSD, operatorName, operatorType, effectiveFrom, effectiveTo) values('97037_2016-01-01','97037','0.2571','PALESTINE - ISRAEL FIXED NETWORK','FIXED',to_date('2016-01-01','YYYY-MM-DD HH24:MI:SS'),to_date('2016-12-01','YYYY-MM-DD HH24:MI:SS'));</v>
      </c>
    </row>
    <row r="7066" spans="1:8">
      <c r="A7066" s="11" t="s">
        <v>23816</v>
      </c>
      <c r="B7066" s="11" t="s">
        <v>10895</v>
      </c>
      <c r="C7066" s="18">
        <v>0.2571</v>
      </c>
      <c r="D7066" s="11" t="s">
        <v>10894</v>
      </c>
      <c r="E7066" s="11" t="s">
        <v>2227</v>
      </c>
      <c r="F7066" s="12" t="s">
        <v>30094</v>
      </c>
      <c r="G7066" s="12" t="s">
        <v>30095</v>
      </c>
      <c r="H7066" s="11" t="str">
        <f t="shared" si="110"/>
        <v>insert into BTRCOutgoingYRate (OID, prefix, outgoingYRateUSD, operatorName, operatorType, effectiveFrom, effectiveTo) values('97035_2016-01-01','97035','0.2571','PALESTINE - ISRAEL FIXED NETWORK','FIXED',to_date('2016-01-01','YYYY-MM-DD HH24:MI:SS'),to_date('2016-12-01','YYYY-MM-DD HH24:MI:SS'));</v>
      </c>
    </row>
    <row r="7067" spans="1:8">
      <c r="A7067" s="11" t="s">
        <v>23817</v>
      </c>
      <c r="B7067" s="11" t="s">
        <v>10896</v>
      </c>
      <c r="C7067" s="18">
        <v>0.2571</v>
      </c>
      <c r="D7067" s="11" t="s">
        <v>10894</v>
      </c>
      <c r="E7067" s="11" t="s">
        <v>2227</v>
      </c>
      <c r="F7067" s="12" t="s">
        <v>30094</v>
      </c>
      <c r="G7067" s="12" t="s">
        <v>30095</v>
      </c>
      <c r="H7067" s="11" t="str">
        <f t="shared" si="110"/>
        <v>insert into BTRCOutgoingYRate (OID, prefix, outgoingYRateUSD, operatorName, operatorType, effectiveFrom, effectiveTo) values('97033_2016-01-01','97033','0.2571','PALESTINE - ISRAEL FIXED NETWORK','FIXED',to_date('2016-01-01','YYYY-MM-DD HH24:MI:SS'),to_date('2016-12-01','YYYY-MM-DD HH24:MI:SS'));</v>
      </c>
    </row>
    <row r="7068" spans="1:8">
      <c r="A7068" s="11" t="s">
        <v>23818</v>
      </c>
      <c r="B7068" s="11" t="s">
        <v>10897</v>
      </c>
      <c r="C7068" s="18">
        <v>0.2571</v>
      </c>
      <c r="D7068" s="11" t="s">
        <v>10894</v>
      </c>
      <c r="E7068" s="11" t="s">
        <v>2227</v>
      </c>
      <c r="F7068" s="12" t="s">
        <v>30094</v>
      </c>
      <c r="G7068" s="12" t="s">
        <v>30095</v>
      </c>
      <c r="H7068" s="11" t="str">
        <f t="shared" si="110"/>
        <v>insert into BTRCOutgoingYRate (OID, prefix, outgoingYRateUSD, operatorName, operatorType, effectiveFrom, effectiveTo) values('97030_2016-01-01','97030','0.2571','PALESTINE - ISRAEL FIXED NETWORK','FIXED',to_date('2016-01-01','YYYY-MM-DD HH24:MI:SS'),to_date('2016-12-01','YYYY-MM-DD HH24:MI:SS'));</v>
      </c>
    </row>
    <row r="7069" spans="1:8">
      <c r="A7069" s="11" t="s">
        <v>23819</v>
      </c>
      <c r="B7069" s="11" t="s">
        <v>10898</v>
      </c>
      <c r="C7069" s="18">
        <v>0.2571</v>
      </c>
      <c r="D7069" s="11" t="s">
        <v>10894</v>
      </c>
      <c r="E7069" s="11" t="s">
        <v>2227</v>
      </c>
      <c r="F7069" s="12" t="s">
        <v>30094</v>
      </c>
      <c r="G7069" s="12" t="s">
        <v>30095</v>
      </c>
      <c r="H7069" s="11" t="str">
        <f t="shared" si="110"/>
        <v>insert into BTRCOutgoingYRate (OID, prefix, outgoingYRateUSD, operatorName, operatorType, effectiveFrom, effectiveTo) values('97045_2016-01-01','97045','0.2571','PALESTINE - ISRAEL FIXED NETWORK','FIXED',to_date('2016-01-01','YYYY-MM-DD HH24:MI:SS'),to_date('2016-12-01','YYYY-MM-DD HH24:MI:SS'));</v>
      </c>
    </row>
    <row r="7070" spans="1:8">
      <c r="A7070" s="11" t="s">
        <v>23820</v>
      </c>
      <c r="B7070" s="11" t="s">
        <v>10899</v>
      </c>
      <c r="C7070" s="18">
        <v>0.2571</v>
      </c>
      <c r="D7070" s="11" t="s">
        <v>10894</v>
      </c>
      <c r="E7070" s="11" t="s">
        <v>2227</v>
      </c>
      <c r="F7070" s="12" t="s">
        <v>30094</v>
      </c>
      <c r="G7070" s="12" t="s">
        <v>30095</v>
      </c>
      <c r="H7070" s="11" t="str">
        <f t="shared" si="110"/>
        <v>insert into BTRCOutgoingYRate (OID, prefix, outgoingYRateUSD, operatorName, operatorType, effectiveFrom, effectiveTo) values('97046_2016-01-01','97046','0.2571','PALESTINE - ISRAEL FIXED NETWORK','FIXED',to_date('2016-01-01','YYYY-MM-DD HH24:MI:SS'),to_date('2016-12-01','YYYY-MM-DD HH24:MI:SS'));</v>
      </c>
    </row>
    <row r="7071" spans="1:8">
      <c r="A7071" s="11" t="s">
        <v>23821</v>
      </c>
      <c r="B7071" s="11" t="s">
        <v>10900</v>
      </c>
      <c r="C7071" s="18">
        <v>0.2571</v>
      </c>
      <c r="D7071" s="11" t="s">
        <v>10894</v>
      </c>
      <c r="E7071" s="11" t="s">
        <v>2227</v>
      </c>
      <c r="F7071" s="12" t="s">
        <v>30094</v>
      </c>
      <c r="G7071" s="12" t="s">
        <v>30095</v>
      </c>
      <c r="H7071" s="11" t="str">
        <f t="shared" si="110"/>
        <v>insert into BTRCOutgoingYRate (OID, prefix, outgoingYRateUSD, operatorName, operatorType, effectiveFrom, effectiveTo) values('97047_2016-01-01','97047','0.2571','PALESTINE - ISRAEL FIXED NETWORK','FIXED',to_date('2016-01-01','YYYY-MM-DD HH24:MI:SS'),to_date('2016-12-01','YYYY-MM-DD HH24:MI:SS'));</v>
      </c>
    </row>
    <row r="7072" spans="1:8">
      <c r="A7072" s="11" t="s">
        <v>23822</v>
      </c>
      <c r="B7072" s="11" t="s">
        <v>10901</v>
      </c>
      <c r="C7072" s="18">
        <v>0.2571</v>
      </c>
      <c r="D7072" s="11" t="s">
        <v>10894</v>
      </c>
      <c r="E7072" s="11" t="s">
        <v>2227</v>
      </c>
      <c r="F7072" s="12" t="s">
        <v>30094</v>
      </c>
      <c r="G7072" s="12" t="s">
        <v>30095</v>
      </c>
      <c r="H7072" s="11" t="str">
        <f t="shared" si="110"/>
        <v>insert into BTRCOutgoingYRate (OID, prefix, outgoingYRateUSD, operatorName, operatorType, effectiveFrom, effectiveTo) values('97078_2016-01-01','97078','0.2571','PALESTINE - ISRAEL FIXED NETWORK','FIXED',to_date('2016-01-01','YYYY-MM-DD HH24:MI:SS'),to_date('2016-12-01','YYYY-MM-DD HH24:MI:SS'));</v>
      </c>
    </row>
    <row r="7073" spans="1:8">
      <c r="A7073" s="11" t="s">
        <v>23823</v>
      </c>
      <c r="B7073" s="11" t="s">
        <v>10902</v>
      </c>
      <c r="C7073" s="18">
        <v>0.2571</v>
      </c>
      <c r="D7073" s="11" t="s">
        <v>10894</v>
      </c>
      <c r="E7073" s="11" t="s">
        <v>2227</v>
      </c>
      <c r="F7073" s="12" t="s">
        <v>30094</v>
      </c>
      <c r="G7073" s="12" t="s">
        <v>30095</v>
      </c>
      <c r="H7073" s="11" t="str">
        <f t="shared" si="110"/>
        <v>insert into BTRCOutgoingYRate (OID, prefix, outgoingYRateUSD, operatorName, operatorType, effectiveFrom, effectiveTo) values('97079_2016-01-01','97079','0.2571','PALESTINE - ISRAEL FIXED NETWORK','FIXED',to_date('2016-01-01','YYYY-MM-DD HH24:MI:SS'),to_date('2016-12-01','YYYY-MM-DD HH24:MI:SS'));</v>
      </c>
    </row>
    <row r="7074" spans="1:8">
      <c r="A7074" s="11" t="s">
        <v>23824</v>
      </c>
      <c r="B7074" s="11" t="s">
        <v>10903</v>
      </c>
      <c r="C7074" s="18">
        <v>0.2571</v>
      </c>
      <c r="D7074" s="11" t="s">
        <v>10894</v>
      </c>
      <c r="E7074" s="11" t="s">
        <v>2227</v>
      </c>
      <c r="F7074" s="12" t="s">
        <v>30094</v>
      </c>
      <c r="G7074" s="12" t="s">
        <v>30095</v>
      </c>
      <c r="H7074" s="11" t="str">
        <f t="shared" si="110"/>
        <v>insert into BTRCOutgoingYRate (OID, prefix, outgoingYRateUSD, operatorName, operatorType, effectiveFrom, effectiveTo) values('97080_2016-01-01','97080','0.2571','PALESTINE - ISRAEL FIXED NETWORK','FIXED',to_date('2016-01-01','YYYY-MM-DD HH24:MI:SS'),to_date('2016-12-01','YYYY-MM-DD HH24:MI:SS'));</v>
      </c>
    </row>
    <row r="7075" spans="1:8">
      <c r="A7075" s="11" t="s">
        <v>23825</v>
      </c>
      <c r="B7075" s="11" t="s">
        <v>10904</v>
      </c>
      <c r="C7075" s="18">
        <v>0.2571</v>
      </c>
      <c r="D7075" s="11" t="s">
        <v>10894</v>
      </c>
      <c r="E7075" s="11" t="s">
        <v>2227</v>
      </c>
      <c r="F7075" s="12" t="s">
        <v>30094</v>
      </c>
      <c r="G7075" s="12" t="s">
        <v>30095</v>
      </c>
      <c r="H7075" s="11" t="str">
        <f t="shared" si="110"/>
        <v>insert into BTRCOutgoingYRate (OID, prefix, outgoingYRateUSD, operatorName, operatorType, effectiveFrom, effectiveTo) values('97081_2016-01-01','97081','0.2571','PALESTINE - ISRAEL FIXED NETWORK','FIXED',to_date('2016-01-01','YYYY-MM-DD HH24:MI:SS'),to_date('2016-12-01','YYYY-MM-DD HH24:MI:SS'));</v>
      </c>
    </row>
    <row r="7076" spans="1:8">
      <c r="A7076" s="11" t="s">
        <v>23826</v>
      </c>
      <c r="B7076" s="11" t="s">
        <v>10905</v>
      </c>
      <c r="C7076" s="18">
        <v>0.2571</v>
      </c>
      <c r="D7076" s="11" t="s">
        <v>10894</v>
      </c>
      <c r="E7076" s="11" t="s">
        <v>2227</v>
      </c>
      <c r="F7076" s="12" t="s">
        <v>30094</v>
      </c>
      <c r="G7076" s="12" t="s">
        <v>30095</v>
      </c>
      <c r="H7076" s="11" t="str">
        <f t="shared" si="110"/>
        <v>insert into BTRCOutgoingYRate (OID, prefix, outgoingYRateUSD, operatorName, operatorType, effectiveFrom, effectiveTo) values('97083_2016-01-01','97083','0.2571','PALESTINE - ISRAEL FIXED NETWORK','FIXED',to_date('2016-01-01','YYYY-MM-DD HH24:MI:SS'),to_date('2016-12-01','YYYY-MM-DD HH24:MI:SS'));</v>
      </c>
    </row>
    <row r="7077" spans="1:8">
      <c r="A7077" s="11" t="s">
        <v>23827</v>
      </c>
      <c r="B7077" s="11" t="s">
        <v>10906</v>
      </c>
      <c r="C7077" s="18">
        <v>0.2571</v>
      </c>
      <c r="D7077" s="11" t="s">
        <v>10894</v>
      </c>
      <c r="E7077" s="11" t="s">
        <v>2227</v>
      </c>
      <c r="F7077" s="12" t="s">
        <v>30094</v>
      </c>
      <c r="G7077" s="12" t="s">
        <v>30095</v>
      </c>
      <c r="H7077" s="11" t="str">
        <f t="shared" si="110"/>
        <v>insert into BTRCOutgoingYRate (OID, prefix, outgoingYRateUSD, operatorName, operatorType, effectiveFrom, effectiveTo) values('97084_2016-01-01','97084','0.2571','PALESTINE - ISRAEL FIXED NETWORK','FIXED',to_date('2016-01-01','YYYY-MM-DD HH24:MI:SS'),to_date('2016-12-01','YYYY-MM-DD HH24:MI:SS'));</v>
      </c>
    </row>
    <row r="7078" spans="1:8">
      <c r="A7078" s="11" t="s">
        <v>23828</v>
      </c>
      <c r="B7078" s="11" t="s">
        <v>10907</v>
      </c>
      <c r="C7078" s="18">
        <v>0.2571</v>
      </c>
      <c r="D7078" s="11" t="s">
        <v>10894</v>
      </c>
      <c r="E7078" s="11" t="s">
        <v>2227</v>
      </c>
      <c r="F7078" s="12" t="s">
        <v>30094</v>
      </c>
      <c r="G7078" s="12" t="s">
        <v>30095</v>
      </c>
      <c r="H7078" s="11" t="str">
        <f t="shared" si="110"/>
        <v>insert into BTRCOutgoingYRate (OID, prefix, outgoingYRateUSD, operatorName, operatorType, effectiveFrom, effectiveTo) values('97085_2016-01-01','97085','0.2571','PALESTINE - ISRAEL FIXED NETWORK','FIXED',to_date('2016-01-01','YYYY-MM-DD HH24:MI:SS'),to_date('2016-12-01','YYYY-MM-DD HH24:MI:SS'));</v>
      </c>
    </row>
    <row r="7079" spans="1:8">
      <c r="A7079" s="11" t="s">
        <v>23829</v>
      </c>
      <c r="B7079" s="11" t="s">
        <v>10908</v>
      </c>
      <c r="C7079" s="18">
        <v>0.2571</v>
      </c>
      <c r="D7079" s="11" t="s">
        <v>10894</v>
      </c>
      <c r="E7079" s="11" t="s">
        <v>2227</v>
      </c>
      <c r="F7079" s="12" t="s">
        <v>30094</v>
      </c>
      <c r="G7079" s="12" t="s">
        <v>30095</v>
      </c>
      <c r="H7079" s="11" t="str">
        <f t="shared" si="110"/>
        <v>insert into BTRCOutgoingYRate (OID, prefix, outgoingYRateUSD, operatorName, operatorType, effectiveFrom, effectiveTo) values('97086_2016-01-01','97086','0.2571','PALESTINE - ISRAEL FIXED NETWORK','FIXED',to_date('2016-01-01','YYYY-MM-DD HH24:MI:SS'),to_date('2016-12-01','YYYY-MM-DD HH24:MI:SS'));</v>
      </c>
    </row>
    <row r="7080" spans="1:8">
      <c r="A7080" s="11" t="s">
        <v>23830</v>
      </c>
      <c r="B7080" s="11" t="s">
        <v>10909</v>
      </c>
      <c r="C7080" s="18">
        <v>0.2571</v>
      </c>
      <c r="D7080" s="11" t="s">
        <v>10894</v>
      </c>
      <c r="E7080" s="11" t="s">
        <v>2227</v>
      </c>
      <c r="F7080" s="12" t="s">
        <v>30094</v>
      </c>
      <c r="G7080" s="12" t="s">
        <v>30095</v>
      </c>
      <c r="H7080" s="11" t="str">
        <f t="shared" si="110"/>
        <v>insert into BTRCOutgoingYRate (OID, prefix, outgoingYRateUSD, operatorName, operatorType, effectiveFrom, effectiveTo) values('97087_2016-01-01','97087','0.2571','PALESTINE - ISRAEL FIXED NETWORK','FIXED',to_date('2016-01-01','YYYY-MM-DD HH24:MI:SS'),to_date('2016-12-01','YYYY-MM-DD HH24:MI:SS'));</v>
      </c>
    </row>
    <row r="7081" spans="1:8">
      <c r="A7081" s="11" t="s">
        <v>23831</v>
      </c>
      <c r="B7081" s="11" t="s">
        <v>10910</v>
      </c>
      <c r="C7081" s="18">
        <v>0.2571</v>
      </c>
      <c r="D7081" s="11" t="s">
        <v>10894</v>
      </c>
      <c r="E7081" s="11" t="s">
        <v>2227</v>
      </c>
      <c r="F7081" s="12" t="s">
        <v>30094</v>
      </c>
      <c r="G7081" s="12" t="s">
        <v>30095</v>
      </c>
      <c r="H7081" s="11" t="str">
        <f t="shared" si="110"/>
        <v>insert into BTRCOutgoingYRate (OID, prefix, outgoingYRateUSD, operatorName, operatorType, effectiveFrom, effectiveTo) values('97088_2016-01-01','97088','0.2571','PALESTINE - ISRAEL FIXED NETWORK','FIXED',to_date('2016-01-01','YYYY-MM-DD HH24:MI:SS'),to_date('2016-12-01','YYYY-MM-DD HH24:MI:SS'));</v>
      </c>
    </row>
    <row r="7082" spans="1:8">
      <c r="A7082" s="11" t="s">
        <v>23832</v>
      </c>
      <c r="B7082" s="11" t="s">
        <v>10911</v>
      </c>
      <c r="C7082" s="18">
        <v>0.2571</v>
      </c>
      <c r="D7082" s="11" t="s">
        <v>10894</v>
      </c>
      <c r="E7082" s="11" t="s">
        <v>2227</v>
      </c>
      <c r="F7082" s="12" t="s">
        <v>30094</v>
      </c>
      <c r="G7082" s="12" t="s">
        <v>30095</v>
      </c>
      <c r="H7082" s="11" t="str">
        <f t="shared" si="110"/>
        <v>insert into BTRCOutgoingYRate (OID, prefix, outgoingYRateUSD, operatorName, operatorType, effectiveFrom, effectiveTo) values('97089_2016-01-01','97089','0.2571','PALESTINE - ISRAEL FIXED NETWORK','FIXED',to_date('2016-01-01','YYYY-MM-DD HH24:MI:SS'),to_date('2016-12-01','YYYY-MM-DD HH24:MI:SS'));</v>
      </c>
    </row>
    <row r="7083" spans="1:8">
      <c r="A7083" s="11" t="s">
        <v>23833</v>
      </c>
      <c r="B7083" s="11" t="s">
        <v>10912</v>
      </c>
      <c r="C7083" s="18">
        <v>0.2571</v>
      </c>
      <c r="D7083" s="11" t="s">
        <v>10894</v>
      </c>
      <c r="E7083" s="11" t="s">
        <v>2227</v>
      </c>
      <c r="F7083" s="12" t="s">
        <v>30094</v>
      </c>
      <c r="G7083" s="12" t="s">
        <v>30095</v>
      </c>
      <c r="H7083" s="11" t="str">
        <f t="shared" si="110"/>
        <v>insert into BTRCOutgoingYRate (OID, prefix, outgoingYRateUSD, operatorName, operatorType, effectiveFrom, effectiveTo) values('97090_2016-01-01','97090','0.2571','PALESTINE - ISRAEL FIXED NETWORK','FIXED',to_date('2016-01-01','YYYY-MM-DD HH24:MI:SS'),to_date('2016-12-01','YYYY-MM-DD HH24:MI:SS'));</v>
      </c>
    </row>
    <row r="7084" spans="1:8">
      <c r="A7084" s="11" t="s">
        <v>23834</v>
      </c>
      <c r="B7084" s="11" t="s">
        <v>10913</v>
      </c>
      <c r="C7084" s="18">
        <v>0.2571</v>
      </c>
      <c r="D7084" s="11" t="s">
        <v>10894</v>
      </c>
      <c r="E7084" s="11" t="s">
        <v>2227</v>
      </c>
      <c r="F7084" s="12" t="s">
        <v>30094</v>
      </c>
      <c r="G7084" s="12" t="s">
        <v>30095</v>
      </c>
      <c r="H7084" s="11" t="str">
        <f t="shared" si="110"/>
        <v>insert into BTRCOutgoingYRate (OID, prefix, outgoingYRateUSD, operatorName, operatorType, effectiveFrom, effectiveTo) values('97091_2016-01-01','97091','0.2571','PALESTINE - ISRAEL FIXED NETWORK','FIXED',to_date('2016-01-01','YYYY-MM-DD HH24:MI:SS'),to_date('2016-12-01','YYYY-MM-DD HH24:MI:SS'));</v>
      </c>
    </row>
    <row r="7085" spans="1:8">
      <c r="A7085" s="11" t="s">
        <v>23835</v>
      </c>
      <c r="B7085" s="11" t="s">
        <v>10914</v>
      </c>
      <c r="C7085" s="18">
        <v>0.2571</v>
      </c>
      <c r="D7085" s="11" t="s">
        <v>10894</v>
      </c>
      <c r="E7085" s="11" t="s">
        <v>2227</v>
      </c>
      <c r="F7085" s="12" t="s">
        <v>30094</v>
      </c>
      <c r="G7085" s="12" t="s">
        <v>30095</v>
      </c>
      <c r="H7085" s="11" t="str">
        <f t="shared" si="110"/>
        <v>insert into BTRCOutgoingYRate (OID, prefix, outgoingYRateUSD, operatorName, operatorType, effectiveFrom, effectiveTo) values('97093_2016-01-01','97093','0.2571','PALESTINE - ISRAEL FIXED NETWORK','FIXED',to_date('2016-01-01','YYYY-MM-DD HH24:MI:SS'),to_date('2016-12-01','YYYY-MM-DD HH24:MI:SS'));</v>
      </c>
    </row>
    <row r="7086" spans="1:8">
      <c r="A7086" s="11" t="s">
        <v>23836</v>
      </c>
      <c r="B7086" s="11" t="s">
        <v>10915</v>
      </c>
      <c r="C7086" s="18">
        <v>0.2571</v>
      </c>
      <c r="D7086" s="11" t="s">
        <v>10894</v>
      </c>
      <c r="E7086" s="11" t="s">
        <v>2227</v>
      </c>
      <c r="F7086" s="12" t="s">
        <v>30094</v>
      </c>
      <c r="G7086" s="12" t="s">
        <v>30095</v>
      </c>
      <c r="H7086" s="11" t="str">
        <f t="shared" si="110"/>
        <v>insert into BTRCOutgoingYRate (OID, prefix, outgoingYRateUSD, operatorName, operatorType, effectiveFrom, effectiveTo) values('97094_2016-01-01','97094','0.2571','PALESTINE - ISRAEL FIXED NETWORK','FIXED',to_date('2016-01-01','YYYY-MM-DD HH24:MI:SS'),to_date('2016-12-01','YYYY-MM-DD HH24:MI:SS'));</v>
      </c>
    </row>
    <row r="7087" spans="1:8">
      <c r="A7087" s="11" t="s">
        <v>23837</v>
      </c>
      <c r="B7087" s="11" t="s">
        <v>10916</v>
      </c>
      <c r="C7087" s="18">
        <v>0.2571</v>
      </c>
      <c r="D7087" s="11" t="s">
        <v>10894</v>
      </c>
      <c r="E7087" s="11" t="s">
        <v>2227</v>
      </c>
      <c r="F7087" s="12" t="s">
        <v>30094</v>
      </c>
      <c r="G7087" s="12" t="s">
        <v>30095</v>
      </c>
      <c r="H7087" s="11" t="str">
        <f t="shared" si="110"/>
        <v>insert into BTRCOutgoingYRate (OID, prefix, outgoingYRateUSD, operatorName, operatorType, effectiveFrom, effectiveTo) values('97095_2016-01-01','97095','0.2571','PALESTINE - ISRAEL FIXED NETWORK','FIXED',to_date('2016-01-01','YYYY-MM-DD HH24:MI:SS'),to_date('2016-12-01','YYYY-MM-DD HH24:MI:SS'));</v>
      </c>
    </row>
    <row r="7088" spans="1:8">
      <c r="A7088" s="11" t="s">
        <v>23838</v>
      </c>
      <c r="B7088" s="11" t="s">
        <v>10917</v>
      </c>
      <c r="C7088" s="18">
        <v>0.2571</v>
      </c>
      <c r="D7088" s="11" t="s">
        <v>10894</v>
      </c>
      <c r="E7088" s="11" t="s">
        <v>2227</v>
      </c>
      <c r="F7088" s="12" t="s">
        <v>30094</v>
      </c>
      <c r="G7088" s="12" t="s">
        <v>30095</v>
      </c>
      <c r="H7088" s="11" t="str">
        <f t="shared" si="110"/>
        <v>insert into BTRCOutgoingYRate (OID, prefix, outgoingYRateUSD, operatorName, operatorType, effectiveFrom, effectiveTo) values('97096_2016-01-01','97096','0.2571','PALESTINE - ISRAEL FIXED NETWORK','FIXED',to_date('2016-01-01','YYYY-MM-DD HH24:MI:SS'),to_date('2016-12-01','YYYY-MM-DD HH24:MI:SS'));</v>
      </c>
    </row>
    <row r="7089" spans="1:8">
      <c r="A7089" s="11" t="s">
        <v>23839</v>
      </c>
      <c r="B7089" s="11" t="s">
        <v>10918</v>
      </c>
      <c r="C7089" s="18">
        <v>0.2571</v>
      </c>
      <c r="D7089" s="11" t="s">
        <v>10894</v>
      </c>
      <c r="E7089" s="11" t="s">
        <v>2227</v>
      </c>
      <c r="F7089" s="12" t="s">
        <v>30094</v>
      </c>
      <c r="G7089" s="12" t="s">
        <v>30095</v>
      </c>
      <c r="H7089" s="11" t="str">
        <f t="shared" si="110"/>
        <v>insert into BTRCOutgoingYRate (OID, prefix, outgoingYRateUSD, operatorName, operatorType, effectiveFrom, effectiveTo) values('97097_2016-01-01','97097','0.2571','PALESTINE - ISRAEL FIXED NETWORK','FIXED',to_date('2016-01-01','YYYY-MM-DD HH24:MI:SS'),to_date('2016-12-01','YYYY-MM-DD HH24:MI:SS'));</v>
      </c>
    </row>
    <row r="7090" spans="1:8">
      <c r="A7090" s="11" t="s">
        <v>23840</v>
      </c>
      <c r="B7090" s="11" t="s">
        <v>10919</v>
      </c>
      <c r="C7090" s="18">
        <v>0.2571</v>
      </c>
      <c r="D7090" s="11" t="s">
        <v>10894</v>
      </c>
      <c r="E7090" s="11" t="s">
        <v>2227</v>
      </c>
      <c r="F7090" s="12" t="s">
        <v>30094</v>
      </c>
      <c r="G7090" s="12" t="s">
        <v>30095</v>
      </c>
      <c r="H7090" s="11" t="str">
        <f t="shared" si="110"/>
        <v>insert into BTRCOutgoingYRate (OID, prefix, outgoingYRateUSD, operatorName, operatorType, effectiveFrom, effectiveTo) values('97098_2016-01-01','97098','0.2571','PALESTINE - ISRAEL FIXED NETWORK','FIXED',to_date('2016-01-01','YYYY-MM-DD HH24:MI:SS'),to_date('2016-12-01','YYYY-MM-DD HH24:MI:SS'));</v>
      </c>
    </row>
    <row r="7091" spans="1:8">
      <c r="A7091" s="11" t="s">
        <v>23841</v>
      </c>
      <c r="B7091" s="11" t="s">
        <v>10920</v>
      </c>
      <c r="C7091" s="18">
        <v>0.2571</v>
      </c>
      <c r="D7091" s="11" t="s">
        <v>10894</v>
      </c>
      <c r="E7091" s="11" t="s">
        <v>2227</v>
      </c>
      <c r="F7091" s="12" t="s">
        <v>30094</v>
      </c>
      <c r="G7091" s="12" t="s">
        <v>30095</v>
      </c>
      <c r="H7091" s="11" t="str">
        <f t="shared" si="110"/>
        <v>insert into BTRCOutgoingYRate (OID, prefix, outgoingYRateUSD, operatorName, operatorType, effectiveFrom, effectiveTo) values('97099_2016-01-01','97099','0.2571','PALESTINE - ISRAEL FIXED NETWORK','FIXED',to_date('2016-01-01','YYYY-MM-DD HH24:MI:SS'),to_date('2016-12-01','YYYY-MM-DD HH24:MI:SS'));</v>
      </c>
    </row>
    <row r="7092" spans="1:8">
      <c r="A7092" s="11" t="s">
        <v>23842</v>
      </c>
      <c r="B7092" s="11" t="s">
        <v>10921</v>
      </c>
      <c r="C7092" s="18">
        <v>0.2571</v>
      </c>
      <c r="D7092" s="11" t="s">
        <v>10894</v>
      </c>
      <c r="E7092" s="11" t="s">
        <v>2227</v>
      </c>
      <c r="F7092" s="12" t="s">
        <v>30094</v>
      </c>
      <c r="G7092" s="12" t="s">
        <v>30095</v>
      </c>
      <c r="H7092" s="11" t="str">
        <f t="shared" si="110"/>
        <v>insert into BTRCOutgoingYRate (OID, prefix, outgoingYRateUSD, operatorName, operatorType, effectiveFrom, effectiveTo) values('97048_2016-01-01','97048','0.2571','PALESTINE - ISRAEL FIXED NETWORK','FIXED',to_date('2016-01-01','YYYY-MM-DD HH24:MI:SS'),to_date('2016-12-01','YYYY-MM-DD HH24:MI:SS'));</v>
      </c>
    </row>
    <row r="7093" spans="1:8">
      <c r="A7093" s="11" t="s">
        <v>23843</v>
      </c>
      <c r="B7093" s="11" t="s">
        <v>10922</v>
      </c>
      <c r="C7093" s="18">
        <v>0.2571</v>
      </c>
      <c r="D7093" s="11" t="s">
        <v>10894</v>
      </c>
      <c r="E7093" s="11" t="s">
        <v>2227</v>
      </c>
      <c r="F7093" s="12" t="s">
        <v>30094</v>
      </c>
      <c r="G7093" s="12" t="s">
        <v>30095</v>
      </c>
      <c r="H7093" s="11" t="str">
        <f t="shared" si="110"/>
        <v>insert into BTRCOutgoingYRate (OID, prefix, outgoingYRateUSD, operatorName, operatorType, effectiveFrom, effectiveTo) values('97049_2016-01-01','97049','0.2571','PALESTINE - ISRAEL FIXED NETWORK','FIXED',to_date('2016-01-01','YYYY-MM-DD HH24:MI:SS'),to_date('2016-12-01','YYYY-MM-DD HH24:MI:SS'));</v>
      </c>
    </row>
    <row r="7094" spans="1:8">
      <c r="A7094" s="11" t="s">
        <v>23844</v>
      </c>
      <c r="B7094" s="11" t="s">
        <v>10923</v>
      </c>
      <c r="C7094" s="18">
        <v>0.2571</v>
      </c>
      <c r="D7094" s="11" t="s">
        <v>10894</v>
      </c>
      <c r="E7094" s="11" t="s">
        <v>2227</v>
      </c>
      <c r="F7094" s="12" t="s">
        <v>30094</v>
      </c>
      <c r="G7094" s="12" t="s">
        <v>30095</v>
      </c>
      <c r="H7094" s="11" t="str">
        <f t="shared" si="110"/>
        <v>insert into BTRCOutgoingYRate (OID, prefix, outgoingYRateUSD, operatorName, operatorType, effectiveFrom, effectiveTo) values('97070_2016-01-01','97070','0.2571','PALESTINE - ISRAEL FIXED NETWORK','FIXED',to_date('2016-01-01','YYYY-MM-DD HH24:MI:SS'),to_date('2016-12-01','YYYY-MM-DD HH24:MI:SS'));</v>
      </c>
    </row>
    <row r="7095" spans="1:8">
      <c r="A7095" s="11" t="s">
        <v>23845</v>
      </c>
      <c r="B7095" s="11" t="s">
        <v>10924</v>
      </c>
      <c r="C7095" s="18">
        <v>0.2571</v>
      </c>
      <c r="D7095" s="11" t="s">
        <v>10894</v>
      </c>
      <c r="E7095" s="11" t="s">
        <v>2227</v>
      </c>
      <c r="F7095" s="12" t="s">
        <v>30094</v>
      </c>
      <c r="G7095" s="12" t="s">
        <v>30095</v>
      </c>
      <c r="H7095" s="11" t="str">
        <f t="shared" si="110"/>
        <v>insert into BTRCOutgoingYRate (OID, prefix, outgoingYRateUSD, operatorName, operatorType, effectiveFrom, effectiveTo) values('97071_2016-01-01','97071','0.2571','PALESTINE - ISRAEL FIXED NETWORK','FIXED',to_date('2016-01-01','YYYY-MM-DD HH24:MI:SS'),to_date('2016-12-01','YYYY-MM-DD HH24:MI:SS'));</v>
      </c>
    </row>
    <row r="7096" spans="1:8">
      <c r="A7096" s="11" t="s">
        <v>23846</v>
      </c>
      <c r="B7096" s="11" t="s">
        <v>10925</v>
      </c>
      <c r="C7096" s="18">
        <v>0.2571</v>
      </c>
      <c r="D7096" s="11" t="s">
        <v>10894</v>
      </c>
      <c r="E7096" s="11" t="s">
        <v>2227</v>
      </c>
      <c r="F7096" s="12" t="s">
        <v>30094</v>
      </c>
      <c r="G7096" s="12" t="s">
        <v>30095</v>
      </c>
      <c r="H7096" s="11" t="str">
        <f t="shared" si="110"/>
        <v>insert into BTRCOutgoingYRate (OID, prefix, outgoingYRateUSD, operatorName, operatorType, effectiveFrom, effectiveTo) values('97073_2016-01-01','97073','0.2571','PALESTINE - ISRAEL FIXED NETWORK','FIXED',to_date('2016-01-01','YYYY-MM-DD HH24:MI:SS'),to_date('2016-12-01','YYYY-MM-DD HH24:MI:SS'));</v>
      </c>
    </row>
    <row r="7097" spans="1:8">
      <c r="A7097" s="11" t="s">
        <v>23847</v>
      </c>
      <c r="B7097" s="11" t="s">
        <v>10926</v>
      </c>
      <c r="C7097" s="18">
        <v>0.2571</v>
      </c>
      <c r="D7097" s="11" t="s">
        <v>10894</v>
      </c>
      <c r="E7097" s="11" t="s">
        <v>2227</v>
      </c>
      <c r="F7097" s="12" t="s">
        <v>30094</v>
      </c>
      <c r="G7097" s="12" t="s">
        <v>30095</v>
      </c>
      <c r="H7097" s="11" t="str">
        <f t="shared" si="110"/>
        <v>insert into BTRCOutgoingYRate (OID, prefix, outgoingYRateUSD, operatorName, operatorType, effectiveFrom, effectiveTo) values('97074_2016-01-01','97074','0.2571','PALESTINE - ISRAEL FIXED NETWORK','FIXED',to_date('2016-01-01','YYYY-MM-DD HH24:MI:SS'),to_date('2016-12-01','YYYY-MM-DD HH24:MI:SS'));</v>
      </c>
    </row>
    <row r="7098" spans="1:8">
      <c r="A7098" s="11" t="s">
        <v>23848</v>
      </c>
      <c r="B7098" s="11" t="s">
        <v>10927</v>
      </c>
      <c r="C7098" s="18">
        <v>0.2571</v>
      </c>
      <c r="D7098" s="11" t="s">
        <v>10894</v>
      </c>
      <c r="E7098" s="11" t="s">
        <v>2227</v>
      </c>
      <c r="F7098" s="12" t="s">
        <v>30094</v>
      </c>
      <c r="G7098" s="12" t="s">
        <v>30095</v>
      </c>
      <c r="H7098" s="11" t="str">
        <f t="shared" si="110"/>
        <v>insert into BTRCOutgoingYRate (OID, prefix, outgoingYRateUSD, operatorName, operatorType, effectiveFrom, effectiveTo) values('97075_2016-01-01','97075','0.2571','PALESTINE - ISRAEL FIXED NETWORK','FIXED',to_date('2016-01-01','YYYY-MM-DD HH24:MI:SS'),to_date('2016-12-01','YYYY-MM-DD HH24:MI:SS'));</v>
      </c>
    </row>
    <row r="7099" spans="1:8">
      <c r="A7099" s="11" t="s">
        <v>23849</v>
      </c>
      <c r="B7099" s="11" t="s">
        <v>10928</v>
      </c>
      <c r="C7099" s="18">
        <v>0.2571</v>
      </c>
      <c r="D7099" s="11" t="s">
        <v>10894</v>
      </c>
      <c r="E7099" s="11" t="s">
        <v>2227</v>
      </c>
      <c r="F7099" s="12" t="s">
        <v>30094</v>
      </c>
      <c r="G7099" s="12" t="s">
        <v>30095</v>
      </c>
      <c r="H7099" s="11" t="str">
        <f t="shared" si="110"/>
        <v>insert into BTRCOutgoingYRate (OID, prefix, outgoingYRateUSD, operatorName, operatorType, effectiveFrom, effectiveTo) values('97076_2016-01-01','97076','0.2571','PALESTINE - ISRAEL FIXED NETWORK','FIXED',to_date('2016-01-01','YYYY-MM-DD HH24:MI:SS'),to_date('2016-12-01','YYYY-MM-DD HH24:MI:SS'));</v>
      </c>
    </row>
    <row r="7100" spans="1:8">
      <c r="A7100" s="11" t="s">
        <v>23850</v>
      </c>
      <c r="B7100" s="11" t="s">
        <v>10929</v>
      </c>
      <c r="C7100" s="18">
        <v>0.2571</v>
      </c>
      <c r="D7100" s="11" t="s">
        <v>10894</v>
      </c>
      <c r="E7100" s="11" t="s">
        <v>2227</v>
      </c>
      <c r="F7100" s="12" t="s">
        <v>30094</v>
      </c>
      <c r="G7100" s="12" t="s">
        <v>30095</v>
      </c>
      <c r="H7100" s="11" t="str">
        <f t="shared" si="110"/>
        <v>insert into BTRCOutgoingYRate (OID, prefix, outgoingYRateUSD, operatorName, operatorType, effectiveFrom, effectiveTo) values('97077_2016-01-01','97077','0.2571','PALESTINE - ISRAEL FIXED NETWORK','FIXED',to_date('2016-01-01','YYYY-MM-DD HH24:MI:SS'),to_date('2016-12-01','YYYY-MM-DD HH24:MI:SS'));</v>
      </c>
    </row>
    <row r="7101" spans="1:8">
      <c r="A7101" s="11" t="s">
        <v>23851</v>
      </c>
      <c r="B7101" s="11" t="s">
        <v>10930</v>
      </c>
      <c r="C7101" s="18">
        <v>0.2571</v>
      </c>
      <c r="D7101" s="11" t="s">
        <v>10894</v>
      </c>
      <c r="E7101" s="11" t="s">
        <v>2227</v>
      </c>
      <c r="F7101" s="12" t="s">
        <v>30094</v>
      </c>
      <c r="G7101" s="12" t="s">
        <v>30095</v>
      </c>
      <c r="H7101" s="11" t="str">
        <f t="shared" si="110"/>
        <v>insert into BTRCOutgoingYRate (OID, prefix, outgoingYRateUSD, operatorName, operatorType, effectiveFrom, effectiveTo) values('97029_2016-01-01','97029','0.2571','PALESTINE - ISRAEL FIXED NETWORK','FIXED',to_date('2016-01-01','YYYY-MM-DD HH24:MI:SS'),to_date('2016-12-01','YYYY-MM-DD HH24:MI:SS'));</v>
      </c>
    </row>
    <row r="7102" spans="1:8">
      <c r="A7102" s="11" t="s">
        <v>23852</v>
      </c>
      <c r="B7102" s="11" t="s">
        <v>10931</v>
      </c>
      <c r="C7102" s="18">
        <v>0.25850000000000001</v>
      </c>
      <c r="D7102" s="11" t="s">
        <v>10932</v>
      </c>
      <c r="E7102" s="11" t="s">
        <v>2190</v>
      </c>
      <c r="F7102" s="12" t="s">
        <v>30094</v>
      </c>
      <c r="G7102" s="12" t="s">
        <v>30095</v>
      </c>
      <c r="H7102" s="11" t="str">
        <f t="shared" si="110"/>
        <v>insert into BTRCOutgoingYRate (OID, prefix, outgoingYRateUSD, operatorName, operatorType, effectiveFrom, effectiveTo) values('97056_2016-01-01','97056','0.2585','Palestine-Wataniya-Mobile','MOBILE',to_date('2016-01-01','YYYY-MM-DD HH24:MI:SS'),to_date('2016-12-01','YYYY-MM-DD HH24:MI:SS'));</v>
      </c>
    </row>
    <row r="7103" spans="1:8">
      <c r="A7103" s="11" t="s">
        <v>23853</v>
      </c>
      <c r="B7103" s="11" t="s">
        <v>10933</v>
      </c>
      <c r="C7103" s="18">
        <v>0.25850000000000001</v>
      </c>
      <c r="D7103" s="11" t="s">
        <v>10934</v>
      </c>
      <c r="E7103" s="11" t="s">
        <v>2190</v>
      </c>
      <c r="F7103" s="12" t="s">
        <v>30094</v>
      </c>
      <c r="G7103" s="12" t="s">
        <v>30095</v>
      </c>
      <c r="H7103" s="11" t="str">
        <f t="shared" si="110"/>
        <v>insert into BTRCOutgoingYRate (OID, prefix, outgoingYRateUSD, operatorName, operatorType, effectiveFrom, effectiveTo) values('97057_2016-01-01','97057','0.2585','PALESTINE-ISRAEL MOBILE','MOBILE',to_date('2016-01-01','YYYY-MM-DD HH24:MI:SS'),to_date('2016-12-01','YYYY-MM-DD HH24:MI:SS'));</v>
      </c>
    </row>
    <row r="7104" spans="1:8">
      <c r="A7104" s="11" t="s">
        <v>23854</v>
      </c>
      <c r="B7104" s="11" t="s">
        <v>10935</v>
      </c>
      <c r="C7104" s="18">
        <v>0.25850000000000001</v>
      </c>
      <c r="D7104" s="11" t="s">
        <v>10934</v>
      </c>
      <c r="E7104" s="11" t="s">
        <v>2190</v>
      </c>
      <c r="F7104" s="12" t="s">
        <v>30094</v>
      </c>
      <c r="G7104" s="12" t="s">
        <v>30095</v>
      </c>
      <c r="H7104" s="11" t="str">
        <f t="shared" si="110"/>
        <v>insert into BTRCOutgoingYRate (OID, prefix, outgoingYRateUSD, operatorName, operatorType, effectiveFrom, effectiveTo) values('97058_2016-01-01','97058','0.2585','PALESTINE-ISRAEL MOBILE','MOBILE',to_date('2016-01-01','YYYY-MM-DD HH24:MI:SS'),to_date('2016-12-01','YYYY-MM-DD HH24:MI:SS'));</v>
      </c>
    </row>
    <row r="7105" spans="1:8">
      <c r="A7105" s="11" t="s">
        <v>23855</v>
      </c>
      <c r="B7105" s="11" t="s">
        <v>10936</v>
      </c>
      <c r="C7105" s="18">
        <v>0.25850000000000001</v>
      </c>
      <c r="D7105" s="11" t="s">
        <v>10934</v>
      </c>
      <c r="E7105" s="11" t="s">
        <v>2190</v>
      </c>
      <c r="F7105" s="12" t="s">
        <v>30094</v>
      </c>
      <c r="G7105" s="12" t="s">
        <v>30095</v>
      </c>
      <c r="H7105" s="11" t="str">
        <f t="shared" si="110"/>
        <v>insert into BTRCOutgoingYRate (OID, prefix, outgoingYRateUSD, operatorName, operatorType, effectiveFrom, effectiveTo) values('97050_2016-01-01','97050','0.2585','PALESTINE-ISRAEL MOBILE','MOBILE',to_date('2016-01-01','YYYY-MM-DD HH24:MI:SS'),to_date('2016-12-01','YYYY-MM-DD HH24:MI:SS'));</v>
      </c>
    </row>
    <row r="7106" spans="1:8">
      <c r="A7106" s="11" t="s">
        <v>23856</v>
      </c>
      <c r="B7106" s="11" t="s">
        <v>10937</v>
      </c>
      <c r="C7106" s="18">
        <v>0.25850000000000001</v>
      </c>
      <c r="D7106" s="11" t="s">
        <v>10934</v>
      </c>
      <c r="E7106" s="11" t="s">
        <v>2190</v>
      </c>
      <c r="F7106" s="12" t="s">
        <v>30094</v>
      </c>
      <c r="G7106" s="12" t="s">
        <v>30095</v>
      </c>
      <c r="H7106" s="11" t="str">
        <f t="shared" si="110"/>
        <v>insert into BTRCOutgoingYRate (OID, prefix, outgoingYRateUSD, operatorName, operatorType, effectiveFrom, effectiveTo) values('97051_2016-01-01','97051','0.2585','PALESTINE-ISRAEL MOBILE','MOBILE',to_date('2016-01-01','YYYY-MM-DD HH24:MI:SS'),to_date('2016-12-01','YYYY-MM-DD HH24:MI:SS'));</v>
      </c>
    </row>
    <row r="7107" spans="1:8">
      <c r="A7107" s="11" t="s">
        <v>23857</v>
      </c>
      <c r="B7107" s="11" t="s">
        <v>10938</v>
      </c>
      <c r="C7107" s="18">
        <v>0.25850000000000001</v>
      </c>
      <c r="D7107" s="11" t="s">
        <v>10934</v>
      </c>
      <c r="E7107" s="11" t="s">
        <v>2190</v>
      </c>
      <c r="F7107" s="12" t="s">
        <v>30094</v>
      </c>
      <c r="G7107" s="12" t="s">
        <v>30095</v>
      </c>
      <c r="H7107" s="11" t="str">
        <f t="shared" si="110"/>
        <v>insert into BTRCOutgoingYRate (OID, prefix, outgoingYRateUSD, operatorName, operatorType, effectiveFrom, effectiveTo) values('97052_2016-01-01','97052','0.2585','PALESTINE-ISRAEL MOBILE','MOBILE',to_date('2016-01-01','YYYY-MM-DD HH24:MI:SS'),to_date('2016-12-01','YYYY-MM-DD HH24:MI:SS'));</v>
      </c>
    </row>
    <row r="7108" spans="1:8">
      <c r="A7108" s="11" t="s">
        <v>23858</v>
      </c>
      <c r="B7108" s="11" t="s">
        <v>10939</v>
      </c>
      <c r="C7108" s="18">
        <v>0.25850000000000001</v>
      </c>
      <c r="D7108" s="11" t="s">
        <v>10934</v>
      </c>
      <c r="E7108" s="11" t="s">
        <v>2190</v>
      </c>
      <c r="F7108" s="12" t="s">
        <v>30094</v>
      </c>
      <c r="G7108" s="12" t="s">
        <v>30095</v>
      </c>
      <c r="H7108" s="11" t="str">
        <f t="shared" ref="H7108:H7171" si="111">H$1&amp;IF(ISBLANK(A7108),"null","'"&amp;A7108&amp;"'")&amp;","&amp;IF(ISBLANK(B7108),"null","'"&amp;B7108&amp;"'")&amp;","&amp;IF(ISBLANK(C7108),"null","'"&amp;C7108&amp;"'")&amp;","&amp;IF(ISBLANK(D7108),"null","'"&amp;D7108&amp;"'")&amp;","&amp;IF(ISBLANK(E7108),"null","'"&amp;E7108&amp;"'")&amp;","&amp;IF(ISBLANK(F7108),"null","to_date('"&amp;F7108&amp;"','YYYY-MM-DD HH24:MI:SS')")&amp;","&amp;IF(ISBLANK(G7108),"null","to_date('"&amp;G7108&amp;"','YYYY-MM-DD HH24:MI:SS')")&amp;
I$1</f>
        <v>insert into BTRCOutgoingYRate (OID, prefix, outgoingYRateUSD, operatorName, operatorType, effectiveFrom, effectiveTo) values('97053_2016-01-01','97053','0.2585','PALESTINE-ISRAEL MOBILE','MOBILE',to_date('2016-01-01','YYYY-MM-DD HH24:MI:SS'),to_date('2016-12-01','YYYY-MM-DD HH24:MI:SS'));</v>
      </c>
    </row>
    <row r="7109" spans="1:8">
      <c r="A7109" s="11" t="s">
        <v>23859</v>
      </c>
      <c r="B7109" s="11" t="s">
        <v>10940</v>
      </c>
      <c r="C7109" s="18">
        <v>0.25850000000000001</v>
      </c>
      <c r="D7109" s="11" t="s">
        <v>10934</v>
      </c>
      <c r="E7109" s="11" t="s">
        <v>2190</v>
      </c>
      <c r="F7109" s="12" t="s">
        <v>30094</v>
      </c>
      <c r="G7109" s="12" t="s">
        <v>30095</v>
      </c>
      <c r="H7109" s="11" t="str">
        <f t="shared" si="111"/>
        <v>insert into BTRCOutgoingYRate (OID, prefix, outgoingYRateUSD, operatorName, operatorType, effectiveFrom, effectiveTo) values('97054_2016-01-01','97054','0.2585','PALESTINE-ISRAEL MOBILE','MOBILE',to_date('2016-01-01','YYYY-MM-DD HH24:MI:SS'),to_date('2016-12-01','YYYY-MM-DD HH24:MI:SS'));</v>
      </c>
    </row>
    <row r="7110" spans="1:8">
      <c r="A7110" s="11" t="s">
        <v>23860</v>
      </c>
      <c r="B7110" s="11" t="s">
        <v>10941</v>
      </c>
      <c r="C7110" s="18">
        <v>0.25850000000000001</v>
      </c>
      <c r="D7110" s="11" t="s">
        <v>10934</v>
      </c>
      <c r="E7110" s="11" t="s">
        <v>2190</v>
      </c>
      <c r="F7110" s="12" t="s">
        <v>30094</v>
      </c>
      <c r="G7110" s="12" t="s">
        <v>30095</v>
      </c>
      <c r="H7110" s="11" t="str">
        <f t="shared" si="111"/>
        <v>insert into BTRCOutgoingYRate (OID, prefix, outgoingYRateUSD, operatorName, operatorType, effectiveFrom, effectiveTo) values('97055_2016-01-01','97055','0.2585','PALESTINE-ISRAEL MOBILE','MOBILE',to_date('2016-01-01','YYYY-MM-DD HH24:MI:SS'),to_date('2016-12-01','YYYY-MM-DD HH24:MI:SS'));</v>
      </c>
    </row>
    <row r="7111" spans="1:8">
      <c r="A7111" s="11" t="s">
        <v>23861</v>
      </c>
      <c r="B7111" s="11" t="s">
        <v>10942</v>
      </c>
      <c r="C7111" s="18">
        <v>0.25850000000000001</v>
      </c>
      <c r="D7111" s="11" t="s">
        <v>10943</v>
      </c>
      <c r="E7111" s="11" t="s">
        <v>2190</v>
      </c>
      <c r="F7111" s="12" t="s">
        <v>30094</v>
      </c>
      <c r="G7111" s="12" t="s">
        <v>30095</v>
      </c>
      <c r="H7111" s="11" t="str">
        <f t="shared" si="111"/>
        <v>insert into BTRCOutgoingYRate (OID, prefix, outgoingYRateUSD, operatorName, operatorType, effectiveFrom, effectiveTo) values('97022_2016-01-01','97022','0.2585','Palestine Paltel','MOBILE',to_date('2016-01-01','YYYY-MM-DD HH24:MI:SS'),to_date('2016-12-01','YYYY-MM-DD HH24:MI:SS'));</v>
      </c>
    </row>
    <row r="7112" spans="1:8">
      <c r="A7112" s="11" t="s">
        <v>23862</v>
      </c>
      <c r="B7112" s="11" t="s">
        <v>10944</v>
      </c>
      <c r="C7112" s="18">
        <v>0.25850000000000001</v>
      </c>
      <c r="D7112" s="11" t="s">
        <v>10943</v>
      </c>
      <c r="E7112" s="11" t="s">
        <v>2190</v>
      </c>
      <c r="F7112" s="12" t="s">
        <v>30094</v>
      </c>
      <c r="G7112" s="12" t="s">
        <v>30095</v>
      </c>
      <c r="H7112" s="11" t="str">
        <f t="shared" si="111"/>
        <v>insert into BTRCOutgoingYRate (OID, prefix, outgoingYRateUSD, operatorName, operatorType, effectiveFrom, effectiveTo) values('97082_2016-01-01','97082','0.2585','Palestine Paltel','MOBILE',to_date('2016-01-01','YYYY-MM-DD HH24:MI:SS'),to_date('2016-12-01','YYYY-MM-DD HH24:MI:SS'));</v>
      </c>
    </row>
    <row r="7113" spans="1:8">
      <c r="A7113" s="11" t="s">
        <v>23863</v>
      </c>
      <c r="B7113" s="11" t="s">
        <v>10945</v>
      </c>
      <c r="C7113" s="18">
        <v>0.25850000000000001</v>
      </c>
      <c r="D7113" s="11" t="s">
        <v>10943</v>
      </c>
      <c r="E7113" s="11" t="s">
        <v>2190</v>
      </c>
      <c r="F7113" s="12" t="s">
        <v>30094</v>
      </c>
      <c r="G7113" s="12" t="s">
        <v>30095</v>
      </c>
      <c r="H7113" s="11" t="str">
        <f t="shared" si="111"/>
        <v>insert into BTRCOutgoingYRate (OID, prefix, outgoingYRateUSD, operatorName, operatorType, effectiveFrom, effectiveTo) values('97092_2016-01-01','97092','0.2585','Palestine Paltel','MOBILE',to_date('2016-01-01','YYYY-MM-DD HH24:MI:SS'),to_date('2016-12-01','YYYY-MM-DD HH24:MI:SS'));</v>
      </c>
    </row>
    <row r="7114" spans="1:8">
      <c r="A7114" s="11" t="s">
        <v>23864</v>
      </c>
      <c r="B7114" s="11" t="s">
        <v>10946</v>
      </c>
      <c r="C7114" s="18">
        <v>0.25850000000000001</v>
      </c>
      <c r="D7114" s="11" t="s">
        <v>10943</v>
      </c>
      <c r="E7114" s="11" t="s">
        <v>2190</v>
      </c>
      <c r="F7114" s="12" t="s">
        <v>30094</v>
      </c>
      <c r="G7114" s="12" t="s">
        <v>30095</v>
      </c>
      <c r="H7114" s="11" t="str">
        <f t="shared" si="111"/>
        <v>insert into BTRCOutgoingYRate (OID, prefix, outgoingYRateUSD, operatorName, operatorType, effectiveFrom, effectiveTo) values('97042_2016-01-01','97042','0.2585','Palestine Paltel','MOBILE',to_date('2016-01-01','YYYY-MM-DD HH24:MI:SS'),to_date('2016-12-01','YYYY-MM-DD HH24:MI:SS'));</v>
      </c>
    </row>
    <row r="7115" spans="1:8">
      <c r="A7115" s="11" t="s">
        <v>23865</v>
      </c>
      <c r="B7115" s="11" t="s">
        <v>10947</v>
      </c>
      <c r="C7115" s="18">
        <v>0.25850000000000001</v>
      </c>
      <c r="D7115" s="11" t="s">
        <v>10948</v>
      </c>
      <c r="E7115" s="11" t="s">
        <v>2190</v>
      </c>
      <c r="F7115" s="12" t="s">
        <v>30094</v>
      </c>
      <c r="G7115" s="12" t="s">
        <v>30095</v>
      </c>
      <c r="H7115" s="11" t="str">
        <f t="shared" si="111"/>
        <v>insert into BTRCOutgoingYRate (OID, prefix, outgoingYRateUSD, operatorName, operatorType, effectiveFrom, effectiveTo) values('97059_2016-01-01','97059','0.2585','Palestine Cellular Paltel','MOBILE',to_date('2016-01-01','YYYY-MM-DD HH24:MI:SS'),to_date('2016-12-01','YYYY-MM-DD HH24:MI:SS'));</v>
      </c>
    </row>
    <row r="7116" spans="1:8">
      <c r="A7116" s="11" t="s">
        <v>23866</v>
      </c>
      <c r="B7116" s="11" t="s">
        <v>10949</v>
      </c>
      <c r="C7116" s="18">
        <v>0.25850000000000001</v>
      </c>
      <c r="D7116" s="11" t="s">
        <v>10950</v>
      </c>
      <c r="E7116" s="11" t="s">
        <v>2190</v>
      </c>
      <c r="F7116" s="12" t="s">
        <v>30094</v>
      </c>
      <c r="G7116" s="12" t="s">
        <v>30095</v>
      </c>
      <c r="H7116" s="11" t="str">
        <f t="shared" si="111"/>
        <v>insert into BTRCOutgoingYRate (OID, prefix, outgoingYRateUSD, operatorName, operatorType, effectiveFrom, effectiveTo) values('9705_2016-01-01','9705','0.2585','Palestine Cellular Israel','MOBILE',to_date('2016-01-01','YYYY-MM-DD HH24:MI:SS'),to_date('2016-12-01','YYYY-MM-DD HH24:MI:SS'));</v>
      </c>
    </row>
    <row r="7117" spans="1:8">
      <c r="A7117" s="11" t="s">
        <v>23867</v>
      </c>
      <c r="B7117" s="11" t="s">
        <v>10951</v>
      </c>
      <c r="C7117" s="18">
        <v>0.25850000000000001</v>
      </c>
      <c r="D7117" s="11" t="s">
        <v>10950</v>
      </c>
      <c r="E7117" s="11" t="s">
        <v>2190</v>
      </c>
      <c r="F7117" s="12" t="s">
        <v>30094</v>
      </c>
      <c r="G7117" s="12" t="s">
        <v>30095</v>
      </c>
      <c r="H7117" s="11" t="str">
        <f t="shared" si="111"/>
        <v>insert into BTRCOutgoingYRate (OID, prefix, outgoingYRateUSD, operatorName, operatorType, effectiveFrom, effectiveTo) values('9706_2016-01-01','9706','0.2585','Palestine Cellular Israel','MOBILE',to_date('2016-01-01','YYYY-MM-DD HH24:MI:SS'),to_date('2016-12-01','YYYY-MM-DD HH24:MI:SS'));</v>
      </c>
    </row>
    <row r="7118" spans="1:8">
      <c r="A7118" s="11" t="s">
        <v>23868</v>
      </c>
      <c r="B7118" s="11" t="s">
        <v>10952</v>
      </c>
      <c r="C7118" s="18">
        <v>0.25850000000000001</v>
      </c>
      <c r="D7118" s="11" t="s">
        <v>10950</v>
      </c>
      <c r="E7118" s="11" t="s">
        <v>2190</v>
      </c>
      <c r="F7118" s="12" t="s">
        <v>30094</v>
      </c>
      <c r="G7118" s="12" t="s">
        <v>30095</v>
      </c>
      <c r="H7118" s="11" t="str">
        <f t="shared" si="111"/>
        <v>insert into BTRCOutgoingYRate (OID, prefix, outgoingYRateUSD, operatorName, operatorType, effectiveFrom, effectiveTo) values('970151_2016-01-01','970151','0.2585','Palestine Cellular Israel','MOBILE',to_date('2016-01-01','YYYY-MM-DD HH24:MI:SS'),to_date('2016-12-01','YYYY-MM-DD HH24:MI:SS'));</v>
      </c>
    </row>
    <row r="7119" spans="1:8">
      <c r="A7119" s="11" t="s">
        <v>23869</v>
      </c>
      <c r="B7119" s="11" t="s">
        <v>10953</v>
      </c>
      <c r="C7119" s="18">
        <v>0.25850000000000001</v>
      </c>
      <c r="D7119" s="11" t="s">
        <v>10950</v>
      </c>
      <c r="E7119" s="11" t="s">
        <v>2190</v>
      </c>
      <c r="F7119" s="12" t="s">
        <v>30094</v>
      </c>
      <c r="G7119" s="12" t="s">
        <v>30095</v>
      </c>
      <c r="H7119" s="11" t="str">
        <f t="shared" si="111"/>
        <v>insert into BTRCOutgoingYRate (OID, prefix, outgoingYRateUSD, operatorName, operatorType, effectiveFrom, effectiveTo) values('970153_2016-01-01','970153','0.2585','Palestine Cellular Israel','MOBILE',to_date('2016-01-01','YYYY-MM-DD HH24:MI:SS'),to_date('2016-12-01','YYYY-MM-DD HH24:MI:SS'));</v>
      </c>
    </row>
    <row r="7120" spans="1:8">
      <c r="A7120" s="11" t="s">
        <v>23870</v>
      </c>
      <c r="B7120" s="11" t="s">
        <v>1987</v>
      </c>
      <c r="C7120" s="18">
        <v>0.2571</v>
      </c>
      <c r="D7120" s="11" t="s">
        <v>10954</v>
      </c>
      <c r="E7120" s="11" t="s">
        <v>2227</v>
      </c>
      <c r="F7120" s="12" t="s">
        <v>30094</v>
      </c>
      <c r="G7120" s="12" t="s">
        <v>30095</v>
      </c>
      <c r="H7120" s="11" t="str">
        <f t="shared" si="111"/>
        <v>insert into BTRCOutgoingYRate (OID, prefix, outgoingYRateUSD, operatorName, operatorType, effectiveFrom, effectiveTo) values('970_2016-01-01','970','0.2571','PALESTINE AREA FIXED','FIXED',to_date('2016-01-01','YYYY-MM-DD HH24:MI:SS'),to_date('2016-12-01','YYYY-MM-DD HH24:MI:SS'));</v>
      </c>
    </row>
    <row r="7121" spans="1:8">
      <c r="A7121" s="11" t="s">
        <v>24485</v>
      </c>
      <c r="B7121" s="11" t="s">
        <v>11620</v>
      </c>
      <c r="C7121" s="18">
        <v>0.1346</v>
      </c>
      <c r="D7121" s="11" t="s">
        <v>11043</v>
      </c>
      <c r="E7121" s="11" t="s">
        <v>2227</v>
      </c>
      <c r="F7121" s="12" t="s">
        <v>30094</v>
      </c>
      <c r="G7121" s="12" t="s">
        <v>30095</v>
      </c>
      <c r="H7121" s="11" t="str">
        <f t="shared" si="111"/>
        <v>insert into BTRCOutgoingYRate (OID, prefix, outgoingYRateUSD, operatorName, operatorType, effectiveFrom, effectiveTo) values('515382_2016-01-01','515382','0.1346','Peru-Rural-Fixed','FIXED',to_date('2016-01-01','YYYY-MM-DD HH24:MI:SS'),to_date('2016-12-01','YYYY-MM-DD HH24:MI:SS'));</v>
      </c>
    </row>
    <row r="7122" spans="1:8">
      <c r="A7122" s="11" t="s">
        <v>24486</v>
      </c>
      <c r="B7122" s="11" t="s">
        <v>11621</v>
      </c>
      <c r="C7122" s="18">
        <v>0.1346</v>
      </c>
      <c r="D7122" s="11" t="s">
        <v>11043</v>
      </c>
      <c r="E7122" s="11" t="s">
        <v>2227</v>
      </c>
      <c r="F7122" s="12" t="s">
        <v>30094</v>
      </c>
      <c r="G7122" s="12" t="s">
        <v>30095</v>
      </c>
      <c r="H7122" s="11" t="str">
        <f t="shared" si="111"/>
        <v>insert into BTRCOutgoingYRate (OID, prefix, outgoingYRateUSD, operatorName, operatorType, effectiveFrom, effectiveTo) values('515383_2016-01-01','515383','0.1346','Peru-Rural-Fixed','FIXED',to_date('2016-01-01','YYYY-MM-DD HH24:MI:SS'),to_date('2016-12-01','YYYY-MM-DD HH24:MI:SS'));</v>
      </c>
    </row>
    <row r="7123" spans="1:8">
      <c r="A7123" s="11" t="s">
        <v>24487</v>
      </c>
      <c r="B7123" s="11" t="s">
        <v>11622</v>
      </c>
      <c r="C7123" s="18">
        <v>0.1346</v>
      </c>
      <c r="D7123" s="11" t="s">
        <v>11043</v>
      </c>
      <c r="E7123" s="11" t="s">
        <v>2227</v>
      </c>
      <c r="F7123" s="12" t="s">
        <v>30094</v>
      </c>
      <c r="G7123" s="12" t="s">
        <v>30095</v>
      </c>
      <c r="H7123" s="11" t="str">
        <f t="shared" si="111"/>
        <v>insert into BTRCOutgoingYRate (OID, prefix, outgoingYRateUSD, operatorName, operatorType, effectiveFrom, effectiveTo) values('515384_2016-01-01','515384','0.1346','Peru-Rural-Fixed','FIXED',to_date('2016-01-01','YYYY-MM-DD HH24:MI:SS'),to_date('2016-12-01','YYYY-MM-DD HH24:MI:SS'));</v>
      </c>
    </row>
    <row r="7124" spans="1:8">
      <c r="A7124" s="11" t="s">
        <v>24488</v>
      </c>
      <c r="B7124" s="11" t="s">
        <v>11623</v>
      </c>
      <c r="C7124" s="18">
        <v>0.1346</v>
      </c>
      <c r="D7124" s="11" t="s">
        <v>11043</v>
      </c>
      <c r="E7124" s="11" t="s">
        <v>2227</v>
      </c>
      <c r="F7124" s="12" t="s">
        <v>30094</v>
      </c>
      <c r="G7124" s="12" t="s">
        <v>30095</v>
      </c>
      <c r="H7124" s="11" t="str">
        <f t="shared" si="111"/>
        <v>insert into BTRCOutgoingYRate (OID, prefix, outgoingYRateUSD, operatorName, operatorType, effectiveFrom, effectiveTo) values('515385_2016-01-01','515385','0.1346','Peru-Rural-Fixed','FIXED',to_date('2016-01-01','YYYY-MM-DD HH24:MI:SS'),to_date('2016-12-01','YYYY-MM-DD HH24:MI:SS'));</v>
      </c>
    </row>
    <row r="7125" spans="1:8">
      <c r="A7125" s="11" t="s">
        <v>24489</v>
      </c>
      <c r="B7125" s="11" t="s">
        <v>11624</v>
      </c>
      <c r="C7125" s="18">
        <v>0.1346</v>
      </c>
      <c r="D7125" s="11" t="s">
        <v>11625</v>
      </c>
      <c r="E7125" s="11" t="s">
        <v>2227</v>
      </c>
      <c r="F7125" s="12" t="s">
        <v>30094</v>
      </c>
      <c r="G7125" s="12" t="s">
        <v>30095</v>
      </c>
      <c r="H7125" s="11" t="str">
        <f t="shared" si="111"/>
        <v>insert into BTRCOutgoingYRate (OID, prefix, outgoingYRateUSD, operatorName, operatorType, effectiveFrom, effectiveTo) values('5116_2016-01-01','5116','0.1346','PERU-RURAL-FIXED','FIXED',to_date('2016-01-01','YYYY-MM-DD HH24:MI:SS'),to_date('2016-12-01','YYYY-MM-DD HH24:MI:SS'));</v>
      </c>
    </row>
    <row r="7126" spans="1:8">
      <c r="A7126" s="11" t="s">
        <v>24490</v>
      </c>
      <c r="B7126" s="11" t="s">
        <v>11626</v>
      </c>
      <c r="C7126" s="18">
        <v>0.1346</v>
      </c>
      <c r="D7126" s="11" t="s">
        <v>11625</v>
      </c>
      <c r="E7126" s="11" t="s">
        <v>2227</v>
      </c>
      <c r="F7126" s="12" t="s">
        <v>30094</v>
      </c>
      <c r="G7126" s="12" t="s">
        <v>30095</v>
      </c>
      <c r="H7126" s="11" t="str">
        <f t="shared" si="111"/>
        <v>insert into BTRCOutgoingYRate (OID, prefix, outgoingYRateUSD, operatorName, operatorType, effectiveFrom, effectiveTo) values('515181_2016-01-01','515181','0.1346','PERU-RURAL-FIXED','FIXED',to_date('2016-01-01','YYYY-MM-DD HH24:MI:SS'),to_date('2016-12-01','YYYY-MM-DD HH24:MI:SS'));</v>
      </c>
    </row>
    <row r="7127" spans="1:8">
      <c r="A7127" s="11" t="s">
        <v>24491</v>
      </c>
      <c r="B7127" s="11" t="s">
        <v>11627</v>
      </c>
      <c r="C7127" s="18">
        <v>0.1346</v>
      </c>
      <c r="D7127" s="11" t="s">
        <v>11625</v>
      </c>
      <c r="E7127" s="11" t="s">
        <v>2227</v>
      </c>
      <c r="F7127" s="12" t="s">
        <v>30094</v>
      </c>
      <c r="G7127" s="12" t="s">
        <v>30095</v>
      </c>
      <c r="H7127" s="11" t="str">
        <f t="shared" si="111"/>
        <v>insert into BTRCOutgoingYRate (OID, prefix, outgoingYRateUSD, operatorName, operatorType, effectiveFrom, effectiveTo) values('515183_2016-01-01','515183','0.1346','PERU-RURAL-FIXED','FIXED',to_date('2016-01-01','YYYY-MM-DD HH24:MI:SS'),to_date('2016-12-01','YYYY-MM-DD HH24:MI:SS'));</v>
      </c>
    </row>
    <row r="7128" spans="1:8">
      <c r="A7128" s="11" t="s">
        <v>24492</v>
      </c>
      <c r="B7128" s="11" t="s">
        <v>11628</v>
      </c>
      <c r="C7128" s="18">
        <v>0.1346</v>
      </c>
      <c r="D7128" s="11" t="s">
        <v>11625</v>
      </c>
      <c r="E7128" s="11" t="s">
        <v>2227</v>
      </c>
      <c r="F7128" s="12" t="s">
        <v>30094</v>
      </c>
      <c r="G7128" s="12" t="s">
        <v>30095</v>
      </c>
      <c r="H7128" s="11" t="str">
        <f t="shared" si="111"/>
        <v>insert into BTRCOutgoingYRate (OID, prefix, outgoingYRateUSD, operatorName, operatorType, effectiveFrom, effectiveTo) values('515681_2016-01-01','515681','0.1346','PERU-RURAL-FIXED','FIXED',to_date('2016-01-01','YYYY-MM-DD HH24:MI:SS'),to_date('2016-12-01','YYYY-MM-DD HH24:MI:SS'));</v>
      </c>
    </row>
    <row r="7129" spans="1:8">
      <c r="A7129" s="11" t="s">
        <v>24493</v>
      </c>
      <c r="B7129" s="11" t="s">
        <v>11629</v>
      </c>
      <c r="C7129" s="18">
        <v>0.1346</v>
      </c>
      <c r="D7129" s="11" t="s">
        <v>11625</v>
      </c>
      <c r="E7129" s="11" t="s">
        <v>2227</v>
      </c>
      <c r="F7129" s="12" t="s">
        <v>30094</v>
      </c>
      <c r="G7129" s="12" t="s">
        <v>30095</v>
      </c>
      <c r="H7129" s="11" t="str">
        <f t="shared" si="111"/>
        <v>insert into BTRCOutgoingYRate (OID, prefix, outgoingYRateUSD, operatorName, operatorType, effectiveFrom, effectiveTo) values('515683_2016-01-01','515683','0.1346','PERU-RURAL-FIXED','FIXED',to_date('2016-01-01','YYYY-MM-DD HH24:MI:SS'),to_date('2016-12-01','YYYY-MM-DD HH24:MI:SS'));</v>
      </c>
    </row>
    <row r="7130" spans="1:8">
      <c r="A7130" s="11" t="s">
        <v>24494</v>
      </c>
      <c r="B7130" s="11" t="s">
        <v>11630</v>
      </c>
      <c r="C7130" s="18">
        <v>0.1346</v>
      </c>
      <c r="D7130" s="11" t="s">
        <v>11625</v>
      </c>
      <c r="E7130" s="11" t="s">
        <v>2227</v>
      </c>
      <c r="F7130" s="12" t="s">
        <v>30094</v>
      </c>
      <c r="G7130" s="12" t="s">
        <v>30095</v>
      </c>
      <c r="H7130" s="11" t="str">
        <f t="shared" si="111"/>
        <v>insert into BTRCOutgoingYRate (OID, prefix, outgoingYRateUSD, operatorName, operatorType, effectiveFrom, effectiveTo) values('516181_2016-01-01','516181','0.1346','PERU-RURAL-FIXED','FIXED',to_date('2016-01-01','YYYY-MM-DD HH24:MI:SS'),to_date('2016-12-01','YYYY-MM-DD HH24:MI:SS'));</v>
      </c>
    </row>
    <row r="7131" spans="1:8">
      <c r="A7131" s="11" t="s">
        <v>24495</v>
      </c>
      <c r="B7131" s="11" t="s">
        <v>11631</v>
      </c>
      <c r="C7131" s="18">
        <v>0.1346</v>
      </c>
      <c r="D7131" s="11" t="s">
        <v>11625</v>
      </c>
      <c r="E7131" s="11" t="s">
        <v>2227</v>
      </c>
      <c r="F7131" s="12" t="s">
        <v>30094</v>
      </c>
      <c r="G7131" s="12" t="s">
        <v>30095</v>
      </c>
      <c r="H7131" s="11" t="str">
        <f t="shared" si="111"/>
        <v>insert into BTRCOutgoingYRate (OID, prefix, outgoingYRateUSD, operatorName, operatorType, effectiveFrom, effectiveTo) values('516182_2016-01-01','516182','0.1346','PERU-RURAL-FIXED','FIXED',to_date('2016-01-01','YYYY-MM-DD HH24:MI:SS'),to_date('2016-12-01','YYYY-MM-DD HH24:MI:SS'));</v>
      </c>
    </row>
    <row r="7132" spans="1:8">
      <c r="A7132" s="11" t="s">
        <v>24496</v>
      </c>
      <c r="B7132" s="11" t="s">
        <v>11632</v>
      </c>
      <c r="C7132" s="18">
        <v>0.1346</v>
      </c>
      <c r="D7132" s="11" t="s">
        <v>11625</v>
      </c>
      <c r="E7132" s="11" t="s">
        <v>2227</v>
      </c>
      <c r="F7132" s="12" t="s">
        <v>30094</v>
      </c>
      <c r="G7132" s="12" t="s">
        <v>30095</v>
      </c>
      <c r="H7132" s="11" t="str">
        <f t="shared" si="111"/>
        <v>insert into BTRCOutgoingYRate (OID, prefix, outgoingYRateUSD, operatorName, operatorType, effectiveFrom, effectiveTo) values('516183_2016-01-01','516183','0.1346','PERU-RURAL-FIXED','FIXED',to_date('2016-01-01','YYYY-MM-DD HH24:MI:SS'),to_date('2016-12-01','YYYY-MM-DD HH24:MI:SS'));</v>
      </c>
    </row>
    <row r="7133" spans="1:8">
      <c r="A7133" s="11" t="s">
        <v>24497</v>
      </c>
      <c r="B7133" s="11" t="s">
        <v>11633</v>
      </c>
      <c r="C7133" s="18">
        <v>0.1346</v>
      </c>
      <c r="D7133" s="11" t="s">
        <v>11625</v>
      </c>
      <c r="E7133" s="11" t="s">
        <v>2227</v>
      </c>
      <c r="F7133" s="12" t="s">
        <v>30094</v>
      </c>
      <c r="G7133" s="12" t="s">
        <v>30095</v>
      </c>
      <c r="H7133" s="11" t="str">
        <f t="shared" si="111"/>
        <v>insert into BTRCOutgoingYRate (OID, prefix, outgoingYRateUSD, operatorName, operatorType, effectiveFrom, effectiveTo) values('516281_2016-01-01','516281','0.1346','PERU-RURAL-FIXED','FIXED',to_date('2016-01-01','YYYY-MM-DD HH24:MI:SS'),to_date('2016-12-01','YYYY-MM-DD HH24:MI:SS'));</v>
      </c>
    </row>
    <row r="7134" spans="1:8">
      <c r="A7134" s="11" t="s">
        <v>24498</v>
      </c>
      <c r="B7134" s="11" t="s">
        <v>11634</v>
      </c>
      <c r="C7134" s="18">
        <v>0.1346</v>
      </c>
      <c r="D7134" s="11" t="s">
        <v>11625</v>
      </c>
      <c r="E7134" s="11" t="s">
        <v>2227</v>
      </c>
      <c r="F7134" s="12" t="s">
        <v>30094</v>
      </c>
      <c r="G7134" s="12" t="s">
        <v>30095</v>
      </c>
      <c r="H7134" s="11" t="str">
        <f t="shared" si="111"/>
        <v>insert into BTRCOutgoingYRate (OID, prefix, outgoingYRateUSD, operatorName, operatorType, effectiveFrom, effectiveTo) values('516282_2016-01-01','516282','0.1346','PERU-RURAL-FIXED','FIXED',to_date('2016-01-01','YYYY-MM-DD HH24:MI:SS'),to_date('2016-12-01','YYYY-MM-DD HH24:MI:SS'));</v>
      </c>
    </row>
    <row r="7135" spans="1:8">
      <c r="A7135" s="11" t="s">
        <v>24499</v>
      </c>
      <c r="B7135" s="11" t="s">
        <v>11635</v>
      </c>
      <c r="C7135" s="18">
        <v>0.1346</v>
      </c>
      <c r="D7135" s="11" t="s">
        <v>11625</v>
      </c>
      <c r="E7135" s="11" t="s">
        <v>2227</v>
      </c>
      <c r="F7135" s="12" t="s">
        <v>30094</v>
      </c>
      <c r="G7135" s="12" t="s">
        <v>30095</v>
      </c>
      <c r="H7135" s="11" t="str">
        <f t="shared" si="111"/>
        <v>insert into BTRCOutgoingYRate (OID, prefix, outgoingYRateUSD, operatorName, operatorType, effectiveFrom, effectiveTo) values('516283_2016-01-01','516283','0.1346','PERU-RURAL-FIXED','FIXED',to_date('2016-01-01','YYYY-MM-DD HH24:MI:SS'),to_date('2016-12-01','YYYY-MM-DD HH24:MI:SS'));</v>
      </c>
    </row>
    <row r="7136" spans="1:8">
      <c r="A7136" s="11" t="s">
        <v>24500</v>
      </c>
      <c r="B7136" s="11" t="s">
        <v>11636</v>
      </c>
      <c r="C7136" s="18">
        <v>0.1346</v>
      </c>
      <c r="D7136" s="11" t="s">
        <v>11625</v>
      </c>
      <c r="E7136" s="11" t="s">
        <v>2227</v>
      </c>
      <c r="F7136" s="12" t="s">
        <v>30094</v>
      </c>
      <c r="G7136" s="12" t="s">
        <v>30095</v>
      </c>
      <c r="H7136" s="11" t="str">
        <f t="shared" si="111"/>
        <v>insert into BTRCOutgoingYRate (OID, prefix, outgoingYRateUSD, operatorName, operatorType, effectiveFrom, effectiveTo) values('516381_2016-01-01','516381','0.1346','PERU-RURAL-FIXED','FIXED',to_date('2016-01-01','YYYY-MM-DD HH24:MI:SS'),to_date('2016-12-01','YYYY-MM-DD HH24:MI:SS'));</v>
      </c>
    </row>
    <row r="7137" spans="1:8">
      <c r="A7137" s="11" t="s">
        <v>24501</v>
      </c>
      <c r="B7137" s="11" t="s">
        <v>11637</v>
      </c>
      <c r="C7137" s="18">
        <v>0.1346</v>
      </c>
      <c r="D7137" s="11" t="s">
        <v>11625</v>
      </c>
      <c r="E7137" s="11" t="s">
        <v>2227</v>
      </c>
      <c r="F7137" s="12" t="s">
        <v>30094</v>
      </c>
      <c r="G7137" s="12" t="s">
        <v>30095</v>
      </c>
      <c r="H7137" s="11" t="str">
        <f t="shared" si="111"/>
        <v>insert into BTRCOutgoingYRate (OID, prefix, outgoingYRateUSD, operatorName, operatorType, effectiveFrom, effectiveTo) values('516382_2016-01-01','516382','0.1346','PERU-RURAL-FIXED','FIXED',to_date('2016-01-01','YYYY-MM-DD HH24:MI:SS'),to_date('2016-12-01','YYYY-MM-DD HH24:MI:SS'));</v>
      </c>
    </row>
    <row r="7138" spans="1:8">
      <c r="A7138" s="11" t="s">
        <v>24502</v>
      </c>
      <c r="B7138" s="11" t="s">
        <v>11638</v>
      </c>
      <c r="C7138" s="18">
        <v>0.1346</v>
      </c>
      <c r="D7138" s="11" t="s">
        <v>11625</v>
      </c>
      <c r="E7138" s="11" t="s">
        <v>2227</v>
      </c>
      <c r="F7138" s="12" t="s">
        <v>30094</v>
      </c>
      <c r="G7138" s="12" t="s">
        <v>30095</v>
      </c>
      <c r="H7138" s="11" t="str">
        <f t="shared" si="111"/>
        <v>insert into BTRCOutgoingYRate (OID, prefix, outgoingYRateUSD, operatorName, operatorType, effectiveFrom, effectiveTo) values('516383_2016-01-01','516383','0.1346','PERU-RURAL-FIXED','FIXED',to_date('2016-01-01','YYYY-MM-DD HH24:MI:SS'),to_date('2016-12-01','YYYY-MM-DD HH24:MI:SS'));</v>
      </c>
    </row>
    <row r="7139" spans="1:8">
      <c r="A7139" s="11" t="s">
        <v>24503</v>
      </c>
      <c r="B7139" s="11" t="s">
        <v>11639</v>
      </c>
      <c r="C7139" s="18">
        <v>0.1346</v>
      </c>
      <c r="D7139" s="11" t="s">
        <v>11625</v>
      </c>
      <c r="E7139" s="11" t="s">
        <v>2227</v>
      </c>
      <c r="F7139" s="12" t="s">
        <v>30094</v>
      </c>
      <c r="G7139" s="12" t="s">
        <v>30095</v>
      </c>
      <c r="H7139" s="11" t="str">
        <f t="shared" si="111"/>
        <v>insert into BTRCOutgoingYRate (OID, prefix, outgoingYRateUSD, operatorName, operatorType, effectiveFrom, effectiveTo) values('516481_2016-01-01','516481','0.1346','PERU-RURAL-FIXED','FIXED',to_date('2016-01-01','YYYY-MM-DD HH24:MI:SS'),to_date('2016-12-01','YYYY-MM-DD HH24:MI:SS'));</v>
      </c>
    </row>
    <row r="7140" spans="1:8">
      <c r="A7140" s="11" t="s">
        <v>24504</v>
      </c>
      <c r="B7140" s="11" t="s">
        <v>11640</v>
      </c>
      <c r="C7140" s="18">
        <v>0.1346</v>
      </c>
      <c r="D7140" s="11" t="s">
        <v>11625</v>
      </c>
      <c r="E7140" s="11" t="s">
        <v>2227</v>
      </c>
      <c r="F7140" s="12" t="s">
        <v>30094</v>
      </c>
      <c r="G7140" s="12" t="s">
        <v>30095</v>
      </c>
      <c r="H7140" s="11" t="str">
        <f t="shared" si="111"/>
        <v>insert into BTRCOutgoingYRate (OID, prefix, outgoingYRateUSD, operatorName, operatorType, effectiveFrom, effectiveTo) values('516482_2016-01-01','516482','0.1346','PERU-RURAL-FIXED','FIXED',to_date('2016-01-01','YYYY-MM-DD HH24:MI:SS'),to_date('2016-12-01','YYYY-MM-DD HH24:MI:SS'));</v>
      </c>
    </row>
    <row r="7141" spans="1:8">
      <c r="A7141" s="11" t="s">
        <v>24505</v>
      </c>
      <c r="B7141" s="11" t="s">
        <v>11641</v>
      </c>
      <c r="C7141" s="18">
        <v>0.1346</v>
      </c>
      <c r="D7141" s="11" t="s">
        <v>11625</v>
      </c>
      <c r="E7141" s="11" t="s">
        <v>2227</v>
      </c>
      <c r="F7141" s="12" t="s">
        <v>30094</v>
      </c>
      <c r="G7141" s="12" t="s">
        <v>30095</v>
      </c>
      <c r="H7141" s="11" t="str">
        <f t="shared" si="111"/>
        <v>insert into BTRCOutgoingYRate (OID, prefix, outgoingYRateUSD, operatorName, operatorType, effectiveFrom, effectiveTo) values('516483_2016-01-01','516483','0.1346','PERU-RURAL-FIXED','FIXED',to_date('2016-01-01','YYYY-MM-DD HH24:MI:SS'),to_date('2016-12-01','YYYY-MM-DD HH24:MI:SS'));</v>
      </c>
    </row>
    <row r="7142" spans="1:8">
      <c r="A7142" s="11" t="s">
        <v>24506</v>
      </c>
      <c r="B7142" s="11" t="s">
        <v>11642</v>
      </c>
      <c r="C7142" s="18">
        <v>0.1346</v>
      </c>
      <c r="D7142" s="11" t="s">
        <v>11625</v>
      </c>
      <c r="E7142" s="11" t="s">
        <v>2227</v>
      </c>
      <c r="F7142" s="12" t="s">
        <v>30094</v>
      </c>
      <c r="G7142" s="12" t="s">
        <v>30095</v>
      </c>
      <c r="H7142" s="11" t="str">
        <f t="shared" si="111"/>
        <v>insert into BTRCOutgoingYRate (OID, prefix, outgoingYRateUSD, operatorName, operatorType, effectiveFrom, effectiveTo) values('516581_2016-01-01','516581','0.1346','PERU-RURAL-FIXED','FIXED',to_date('2016-01-01','YYYY-MM-DD HH24:MI:SS'),to_date('2016-12-01','YYYY-MM-DD HH24:MI:SS'));</v>
      </c>
    </row>
    <row r="7143" spans="1:8">
      <c r="A7143" s="11" t="s">
        <v>24507</v>
      </c>
      <c r="B7143" s="11" t="s">
        <v>11643</v>
      </c>
      <c r="C7143" s="18">
        <v>0.1346</v>
      </c>
      <c r="D7143" s="11" t="s">
        <v>11625</v>
      </c>
      <c r="E7143" s="11" t="s">
        <v>2227</v>
      </c>
      <c r="F7143" s="12" t="s">
        <v>30094</v>
      </c>
      <c r="G7143" s="12" t="s">
        <v>30095</v>
      </c>
      <c r="H7143" s="11" t="str">
        <f t="shared" si="111"/>
        <v>insert into BTRCOutgoingYRate (OID, prefix, outgoingYRateUSD, operatorName, operatorType, effectiveFrom, effectiveTo) values('516583_2016-01-01','516583','0.1346','PERU-RURAL-FIXED','FIXED',to_date('2016-01-01','YYYY-MM-DD HH24:MI:SS'),to_date('2016-12-01','YYYY-MM-DD HH24:MI:SS'));</v>
      </c>
    </row>
    <row r="7144" spans="1:8">
      <c r="A7144" s="11" t="s">
        <v>24508</v>
      </c>
      <c r="B7144" s="11" t="s">
        <v>11644</v>
      </c>
      <c r="C7144" s="18">
        <v>0.1346</v>
      </c>
      <c r="D7144" s="11" t="s">
        <v>11625</v>
      </c>
      <c r="E7144" s="11" t="s">
        <v>2227</v>
      </c>
      <c r="F7144" s="12" t="s">
        <v>30094</v>
      </c>
      <c r="G7144" s="12" t="s">
        <v>30095</v>
      </c>
      <c r="H7144" s="11" t="str">
        <f t="shared" si="111"/>
        <v>insert into BTRCOutgoingYRate (OID, prefix, outgoingYRateUSD, operatorName, operatorType, effectiveFrom, effectiveTo) values('516681_2016-01-01','516681','0.1346','PERU-RURAL-FIXED','FIXED',to_date('2016-01-01','YYYY-MM-DD HH24:MI:SS'),to_date('2016-12-01','YYYY-MM-DD HH24:MI:SS'));</v>
      </c>
    </row>
    <row r="7145" spans="1:8">
      <c r="A7145" s="11" t="s">
        <v>24509</v>
      </c>
      <c r="B7145" s="11" t="s">
        <v>11645</v>
      </c>
      <c r="C7145" s="18">
        <v>0.1346</v>
      </c>
      <c r="D7145" s="11" t="s">
        <v>11625</v>
      </c>
      <c r="E7145" s="11" t="s">
        <v>2227</v>
      </c>
      <c r="F7145" s="12" t="s">
        <v>30094</v>
      </c>
      <c r="G7145" s="12" t="s">
        <v>30095</v>
      </c>
      <c r="H7145" s="11" t="str">
        <f t="shared" si="111"/>
        <v>insert into BTRCOutgoingYRate (OID, prefix, outgoingYRateUSD, operatorName, operatorType, effectiveFrom, effectiveTo) values('516682_2016-01-01','516682','0.1346','PERU-RURAL-FIXED','FIXED',to_date('2016-01-01','YYYY-MM-DD HH24:MI:SS'),to_date('2016-12-01','YYYY-MM-DD HH24:MI:SS'));</v>
      </c>
    </row>
    <row r="7146" spans="1:8">
      <c r="A7146" s="11" t="s">
        <v>24510</v>
      </c>
      <c r="B7146" s="11" t="s">
        <v>11646</v>
      </c>
      <c r="C7146" s="18">
        <v>0.1346</v>
      </c>
      <c r="D7146" s="11" t="s">
        <v>11625</v>
      </c>
      <c r="E7146" s="11" t="s">
        <v>2227</v>
      </c>
      <c r="F7146" s="12" t="s">
        <v>30094</v>
      </c>
      <c r="G7146" s="12" t="s">
        <v>30095</v>
      </c>
      <c r="H7146" s="11" t="str">
        <f t="shared" si="111"/>
        <v>insert into BTRCOutgoingYRate (OID, prefix, outgoingYRateUSD, operatorName, operatorType, effectiveFrom, effectiveTo) values('516683_2016-01-01','516683','0.1346','PERU-RURAL-FIXED','FIXED',to_date('2016-01-01','YYYY-MM-DD HH24:MI:SS'),to_date('2016-12-01','YYYY-MM-DD HH24:MI:SS'));</v>
      </c>
    </row>
    <row r="7147" spans="1:8">
      <c r="A7147" s="11" t="s">
        <v>24511</v>
      </c>
      <c r="B7147" s="11" t="s">
        <v>11647</v>
      </c>
      <c r="C7147" s="18">
        <v>0.1346</v>
      </c>
      <c r="D7147" s="11" t="s">
        <v>11625</v>
      </c>
      <c r="E7147" s="11" t="s">
        <v>2227</v>
      </c>
      <c r="F7147" s="12" t="s">
        <v>30094</v>
      </c>
      <c r="G7147" s="12" t="s">
        <v>30095</v>
      </c>
      <c r="H7147" s="11" t="str">
        <f t="shared" si="111"/>
        <v>insert into BTRCOutgoingYRate (OID, prefix, outgoingYRateUSD, operatorName, operatorType, effectiveFrom, effectiveTo) values('516781_2016-01-01','516781','0.1346','PERU-RURAL-FIXED','FIXED',to_date('2016-01-01','YYYY-MM-DD HH24:MI:SS'),to_date('2016-12-01','YYYY-MM-DD HH24:MI:SS'));</v>
      </c>
    </row>
    <row r="7148" spans="1:8">
      <c r="A7148" s="11" t="s">
        <v>24512</v>
      </c>
      <c r="B7148" s="11" t="s">
        <v>11648</v>
      </c>
      <c r="C7148" s="18">
        <v>0.1346</v>
      </c>
      <c r="D7148" s="11" t="s">
        <v>11625</v>
      </c>
      <c r="E7148" s="11" t="s">
        <v>2227</v>
      </c>
      <c r="F7148" s="12" t="s">
        <v>30094</v>
      </c>
      <c r="G7148" s="12" t="s">
        <v>30095</v>
      </c>
      <c r="H7148" s="11" t="str">
        <f t="shared" si="111"/>
        <v>insert into BTRCOutgoingYRate (OID, prefix, outgoingYRateUSD, operatorName, operatorType, effectiveFrom, effectiveTo) values('516782_2016-01-01','516782','0.1346','PERU-RURAL-FIXED','FIXED',to_date('2016-01-01','YYYY-MM-DD HH24:MI:SS'),to_date('2016-12-01','YYYY-MM-DD HH24:MI:SS'));</v>
      </c>
    </row>
    <row r="7149" spans="1:8">
      <c r="A7149" s="11" t="s">
        <v>24513</v>
      </c>
      <c r="B7149" s="11" t="s">
        <v>11649</v>
      </c>
      <c r="C7149" s="18">
        <v>0.1346</v>
      </c>
      <c r="D7149" s="11" t="s">
        <v>11625</v>
      </c>
      <c r="E7149" s="11" t="s">
        <v>2227</v>
      </c>
      <c r="F7149" s="12" t="s">
        <v>30094</v>
      </c>
      <c r="G7149" s="12" t="s">
        <v>30095</v>
      </c>
      <c r="H7149" s="11" t="str">
        <f t="shared" si="111"/>
        <v>insert into BTRCOutgoingYRate (OID, prefix, outgoingYRateUSD, operatorName, operatorType, effectiveFrom, effectiveTo) values('516783_2016-01-01','516783','0.1346','PERU-RURAL-FIXED','FIXED',to_date('2016-01-01','YYYY-MM-DD HH24:MI:SS'),to_date('2016-12-01','YYYY-MM-DD HH24:MI:SS'));</v>
      </c>
    </row>
    <row r="7150" spans="1:8">
      <c r="A7150" s="11" t="s">
        <v>24514</v>
      </c>
      <c r="B7150" s="11" t="s">
        <v>11650</v>
      </c>
      <c r="C7150" s="18">
        <v>0.1346</v>
      </c>
      <c r="D7150" s="11" t="s">
        <v>11625</v>
      </c>
      <c r="E7150" s="11" t="s">
        <v>2227</v>
      </c>
      <c r="F7150" s="12" t="s">
        <v>30094</v>
      </c>
      <c r="G7150" s="12" t="s">
        <v>30095</v>
      </c>
      <c r="H7150" s="11" t="str">
        <f t="shared" si="111"/>
        <v>insert into BTRCOutgoingYRate (OID, prefix, outgoingYRateUSD, operatorName, operatorType, effectiveFrom, effectiveTo) values('517281_2016-01-01','517281','0.1346','PERU-RURAL-FIXED','FIXED',to_date('2016-01-01','YYYY-MM-DD HH24:MI:SS'),to_date('2016-12-01','YYYY-MM-DD HH24:MI:SS'));</v>
      </c>
    </row>
    <row r="7151" spans="1:8">
      <c r="A7151" s="11" t="s">
        <v>24515</v>
      </c>
      <c r="B7151" s="11" t="s">
        <v>11651</v>
      </c>
      <c r="C7151" s="18">
        <v>0.1346</v>
      </c>
      <c r="D7151" s="11" t="s">
        <v>11625</v>
      </c>
      <c r="E7151" s="11" t="s">
        <v>2227</v>
      </c>
      <c r="F7151" s="12" t="s">
        <v>30094</v>
      </c>
      <c r="G7151" s="12" t="s">
        <v>30095</v>
      </c>
      <c r="H7151" s="11" t="str">
        <f t="shared" si="111"/>
        <v>insert into BTRCOutgoingYRate (OID, prefix, outgoingYRateUSD, operatorName, operatorType, effectiveFrom, effectiveTo) values('517283_2016-01-01','517283','0.1346','PERU-RURAL-FIXED','FIXED',to_date('2016-01-01','YYYY-MM-DD HH24:MI:SS'),to_date('2016-12-01','YYYY-MM-DD HH24:MI:SS'));</v>
      </c>
    </row>
    <row r="7152" spans="1:8">
      <c r="A7152" s="11" t="s">
        <v>24516</v>
      </c>
      <c r="B7152" s="11" t="s">
        <v>11652</v>
      </c>
      <c r="C7152" s="18">
        <v>0.1346</v>
      </c>
      <c r="D7152" s="11" t="s">
        <v>11625</v>
      </c>
      <c r="E7152" s="11" t="s">
        <v>2227</v>
      </c>
      <c r="F7152" s="12" t="s">
        <v>30094</v>
      </c>
      <c r="G7152" s="12" t="s">
        <v>30095</v>
      </c>
      <c r="H7152" s="11" t="str">
        <f t="shared" si="111"/>
        <v>insert into BTRCOutgoingYRate (OID, prefix, outgoingYRateUSD, operatorName, operatorType, effectiveFrom, effectiveTo) values('517381_2016-01-01','517381','0.1346','PERU-RURAL-FIXED','FIXED',to_date('2016-01-01','YYYY-MM-DD HH24:MI:SS'),to_date('2016-12-01','YYYY-MM-DD HH24:MI:SS'));</v>
      </c>
    </row>
    <row r="7153" spans="1:8">
      <c r="A7153" s="11" t="s">
        <v>24517</v>
      </c>
      <c r="B7153" s="11" t="s">
        <v>11653</v>
      </c>
      <c r="C7153" s="18">
        <v>0.1346</v>
      </c>
      <c r="D7153" s="11" t="s">
        <v>11625</v>
      </c>
      <c r="E7153" s="11" t="s">
        <v>2227</v>
      </c>
      <c r="F7153" s="12" t="s">
        <v>30094</v>
      </c>
      <c r="G7153" s="12" t="s">
        <v>30095</v>
      </c>
      <c r="H7153" s="11" t="str">
        <f t="shared" si="111"/>
        <v>insert into BTRCOutgoingYRate (OID, prefix, outgoingYRateUSD, operatorName, operatorType, effectiveFrom, effectiveTo) values('517383_2016-01-01','517383','0.1346','PERU-RURAL-FIXED','FIXED',to_date('2016-01-01','YYYY-MM-DD HH24:MI:SS'),to_date('2016-12-01','YYYY-MM-DD HH24:MI:SS'));</v>
      </c>
    </row>
    <row r="7154" spans="1:8">
      <c r="A7154" s="11" t="s">
        <v>24518</v>
      </c>
      <c r="B7154" s="11" t="s">
        <v>11654</v>
      </c>
      <c r="C7154" s="18">
        <v>0.1346</v>
      </c>
      <c r="D7154" s="11" t="s">
        <v>11625</v>
      </c>
      <c r="E7154" s="11" t="s">
        <v>2227</v>
      </c>
      <c r="F7154" s="12" t="s">
        <v>30094</v>
      </c>
      <c r="G7154" s="12" t="s">
        <v>30095</v>
      </c>
      <c r="H7154" s="11" t="str">
        <f t="shared" si="111"/>
        <v>insert into BTRCOutgoingYRate (OID, prefix, outgoingYRateUSD, operatorName, operatorType, effectiveFrom, effectiveTo) values('517481_2016-01-01','517481','0.1346','PERU-RURAL-FIXED','FIXED',to_date('2016-01-01','YYYY-MM-DD HH24:MI:SS'),to_date('2016-12-01','YYYY-MM-DD HH24:MI:SS'));</v>
      </c>
    </row>
    <row r="7155" spans="1:8">
      <c r="A7155" s="11" t="s">
        <v>24519</v>
      </c>
      <c r="B7155" s="11" t="s">
        <v>11655</v>
      </c>
      <c r="C7155" s="18">
        <v>0.1346</v>
      </c>
      <c r="D7155" s="11" t="s">
        <v>11625</v>
      </c>
      <c r="E7155" s="11" t="s">
        <v>2227</v>
      </c>
      <c r="F7155" s="12" t="s">
        <v>30094</v>
      </c>
      <c r="G7155" s="12" t="s">
        <v>30095</v>
      </c>
      <c r="H7155" s="11" t="str">
        <f t="shared" si="111"/>
        <v>insert into BTRCOutgoingYRate (OID, prefix, outgoingYRateUSD, operatorName, operatorType, effectiveFrom, effectiveTo) values('517483_2016-01-01','517483','0.1346','PERU-RURAL-FIXED','FIXED',to_date('2016-01-01','YYYY-MM-DD HH24:MI:SS'),to_date('2016-12-01','YYYY-MM-DD HH24:MI:SS'));</v>
      </c>
    </row>
    <row r="7156" spans="1:8">
      <c r="A7156" s="11" t="s">
        <v>24520</v>
      </c>
      <c r="B7156" s="11" t="s">
        <v>11656</v>
      </c>
      <c r="C7156" s="18">
        <v>0.1346</v>
      </c>
      <c r="D7156" s="11" t="s">
        <v>11625</v>
      </c>
      <c r="E7156" s="11" t="s">
        <v>2227</v>
      </c>
      <c r="F7156" s="12" t="s">
        <v>30094</v>
      </c>
      <c r="G7156" s="12" t="s">
        <v>30095</v>
      </c>
      <c r="H7156" s="11" t="str">
        <f t="shared" si="111"/>
        <v>insert into BTRCOutgoingYRate (OID, prefix, outgoingYRateUSD, operatorName, operatorType, effectiveFrom, effectiveTo) values('517681_2016-01-01','517681','0.1346','PERU-RURAL-FIXED','FIXED',to_date('2016-01-01','YYYY-MM-DD HH24:MI:SS'),to_date('2016-12-01','YYYY-MM-DD HH24:MI:SS'));</v>
      </c>
    </row>
    <row r="7157" spans="1:8">
      <c r="A7157" s="11" t="s">
        <v>24521</v>
      </c>
      <c r="B7157" s="11" t="s">
        <v>11657</v>
      </c>
      <c r="C7157" s="18">
        <v>0.1346</v>
      </c>
      <c r="D7157" s="11" t="s">
        <v>11625</v>
      </c>
      <c r="E7157" s="11" t="s">
        <v>2227</v>
      </c>
      <c r="F7157" s="12" t="s">
        <v>30094</v>
      </c>
      <c r="G7157" s="12" t="s">
        <v>30095</v>
      </c>
      <c r="H7157" s="11" t="str">
        <f t="shared" si="111"/>
        <v>insert into BTRCOutgoingYRate (OID, prefix, outgoingYRateUSD, operatorName, operatorType, effectiveFrom, effectiveTo) values('517683_2016-01-01','517683','0.1346','PERU-RURAL-FIXED','FIXED',to_date('2016-01-01','YYYY-MM-DD HH24:MI:SS'),to_date('2016-12-01','YYYY-MM-DD HH24:MI:SS'));</v>
      </c>
    </row>
    <row r="7158" spans="1:8">
      <c r="A7158" s="11" t="s">
        <v>24522</v>
      </c>
      <c r="B7158" s="11" t="s">
        <v>11658</v>
      </c>
      <c r="C7158" s="18">
        <v>0.1346</v>
      </c>
      <c r="D7158" s="11" t="s">
        <v>11625</v>
      </c>
      <c r="E7158" s="11" t="s">
        <v>2227</v>
      </c>
      <c r="F7158" s="12" t="s">
        <v>30094</v>
      </c>
      <c r="G7158" s="12" t="s">
        <v>30095</v>
      </c>
      <c r="H7158" s="11" t="str">
        <f t="shared" si="111"/>
        <v>insert into BTRCOutgoingYRate (OID, prefix, outgoingYRateUSD, operatorName, operatorType, effectiveFrom, effectiveTo) values('518281_2016-01-01','518281','0.1346','PERU-RURAL-FIXED','FIXED',to_date('2016-01-01','YYYY-MM-DD HH24:MI:SS'),to_date('2016-12-01','YYYY-MM-DD HH24:MI:SS'));</v>
      </c>
    </row>
    <row r="7159" spans="1:8">
      <c r="A7159" s="11" t="s">
        <v>24523</v>
      </c>
      <c r="B7159" s="11" t="s">
        <v>11659</v>
      </c>
      <c r="C7159" s="18">
        <v>0.1346</v>
      </c>
      <c r="D7159" s="11" t="s">
        <v>11625</v>
      </c>
      <c r="E7159" s="11" t="s">
        <v>2227</v>
      </c>
      <c r="F7159" s="12" t="s">
        <v>30094</v>
      </c>
      <c r="G7159" s="12" t="s">
        <v>30095</v>
      </c>
      <c r="H7159" s="11" t="str">
        <f t="shared" si="111"/>
        <v>insert into BTRCOutgoingYRate (OID, prefix, outgoingYRateUSD, operatorName, operatorType, effectiveFrom, effectiveTo) values('518283_2016-01-01','518283','0.1346','PERU-RURAL-FIXED','FIXED',to_date('2016-01-01','YYYY-MM-DD HH24:MI:SS'),to_date('2016-12-01','YYYY-MM-DD HH24:MI:SS'));</v>
      </c>
    </row>
    <row r="7160" spans="1:8">
      <c r="A7160" s="11" t="s">
        <v>24524</v>
      </c>
      <c r="B7160" s="11" t="s">
        <v>11660</v>
      </c>
      <c r="C7160" s="18">
        <v>0.1346</v>
      </c>
      <c r="D7160" s="11" t="s">
        <v>11625</v>
      </c>
      <c r="E7160" s="11" t="s">
        <v>2227</v>
      </c>
      <c r="F7160" s="12" t="s">
        <v>30094</v>
      </c>
      <c r="G7160" s="12" t="s">
        <v>30095</v>
      </c>
      <c r="H7160" s="11" t="str">
        <f t="shared" si="111"/>
        <v>insert into BTRCOutgoingYRate (OID, prefix, outgoingYRateUSD, operatorName, operatorType, effectiveFrom, effectiveTo) values('518381_2016-01-01','518381','0.1346','PERU-RURAL-FIXED','FIXED',to_date('2016-01-01','YYYY-MM-DD HH24:MI:SS'),to_date('2016-12-01','YYYY-MM-DD HH24:MI:SS'));</v>
      </c>
    </row>
    <row r="7161" spans="1:8">
      <c r="A7161" s="11" t="s">
        <v>24525</v>
      </c>
      <c r="B7161" s="11" t="s">
        <v>11661</v>
      </c>
      <c r="C7161" s="18">
        <v>0.1346</v>
      </c>
      <c r="D7161" s="11" t="s">
        <v>11625</v>
      </c>
      <c r="E7161" s="11" t="s">
        <v>2227</v>
      </c>
      <c r="F7161" s="12" t="s">
        <v>30094</v>
      </c>
      <c r="G7161" s="12" t="s">
        <v>30095</v>
      </c>
      <c r="H7161" s="11" t="str">
        <f t="shared" si="111"/>
        <v>insert into BTRCOutgoingYRate (OID, prefix, outgoingYRateUSD, operatorName, operatorType, effectiveFrom, effectiveTo) values('518383_2016-01-01','518383','0.1346','PERU-RURAL-FIXED','FIXED',to_date('2016-01-01','YYYY-MM-DD HH24:MI:SS'),to_date('2016-12-01','YYYY-MM-DD HH24:MI:SS'));</v>
      </c>
    </row>
    <row r="7162" spans="1:8">
      <c r="A7162" s="11" t="s">
        <v>24526</v>
      </c>
      <c r="B7162" s="11" t="s">
        <v>11662</v>
      </c>
      <c r="C7162" s="18">
        <v>0.1346</v>
      </c>
      <c r="D7162" s="11" t="s">
        <v>11043</v>
      </c>
      <c r="E7162" s="11" t="s">
        <v>2227</v>
      </c>
      <c r="F7162" s="12" t="s">
        <v>30094</v>
      </c>
      <c r="G7162" s="12" t="s">
        <v>30095</v>
      </c>
      <c r="H7162" s="11" t="str">
        <f t="shared" si="111"/>
        <v>insert into BTRCOutgoingYRate (OID, prefix, outgoingYRateUSD, operatorName, operatorType, effectiveFrom, effectiveTo) values('51180_2016-01-01','51180','0.1346','Peru-Rural-Fixed','FIXED',to_date('2016-01-01','YYYY-MM-DD HH24:MI:SS'),to_date('2016-12-01','YYYY-MM-DD HH24:MI:SS'));</v>
      </c>
    </row>
    <row r="7163" spans="1:8">
      <c r="A7163" s="11" t="s">
        <v>24527</v>
      </c>
      <c r="B7163" s="11" t="s">
        <v>1635</v>
      </c>
      <c r="C7163" s="18">
        <v>0.1346</v>
      </c>
      <c r="D7163" s="11" t="s">
        <v>11663</v>
      </c>
      <c r="E7163" s="11" t="s">
        <v>2227</v>
      </c>
      <c r="F7163" s="12" t="s">
        <v>30094</v>
      </c>
      <c r="G7163" s="12" t="s">
        <v>30095</v>
      </c>
      <c r="H7163" s="11" t="str">
        <f t="shared" si="111"/>
        <v>insert into BTRCOutgoingYRate (OID, prefix, outgoingYRateUSD, operatorName, operatorType, effectiveFrom, effectiveTo) values('51_2016-01-01','51','0.1346','Peru-ROC-Fixed','FIXED',to_date('2016-01-01','YYYY-MM-DD HH24:MI:SS'),to_date('2016-12-01','YYYY-MM-DD HH24:MI:SS'));</v>
      </c>
    </row>
    <row r="7164" spans="1:8">
      <c r="A7164" s="11" t="s">
        <v>24528</v>
      </c>
      <c r="B7164" s="11" t="s">
        <v>11664</v>
      </c>
      <c r="C7164" s="18">
        <v>0.1346</v>
      </c>
      <c r="D7164" s="11" t="s">
        <v>11665</v>
      </c>
      <c r="E7164" s="11" t="s">
        <v>2227</v>
      </c>
      <c r="F7164" s="12" t="s">
        <v>30094</v>
      </c>
      <c r="G7164" s="12" t="s">
        <v>30095</v>
      </c>
      <c r="H7164" s="11" t="str">
        <f t="shared" si="111"/>
        <v>insert into BTRCOutgoingYRate (OID, prefix, outgoingYRateUSD, operatorName, operatorType, effectiveFrom, effectiveTo) values('51512_2016-01-01','51512','0.1346','PERU-PUNO','FIXED',to_date('2016-01-01','YYYY-MM-DD HH24:MI:SS'),to_date('2016-12-01','YYYY-MM-DD HH24:MI:SS'));</v>
      </c>
    </row>
    <row r="7165" spans="1:8">
      <c r="A7165" s="11" t="s">
        <v>24529</v>
      </c>
      <c r="B7165" s="11" t="s">
        <v>11666</v>
      </c>
      <c r="C7165" s="18">
        <v>0.1346</v>
      </c>
      <c r="D7165" s="11" t="s">
        <v>11665</v>
      </c>
      <c r="E7165" s="11" t="s">
        <v>2227</v>
      </c>
      <c r="F7165" s="12" t="s">
        <v>30094</v>
      </c>
      <c r="G7165" s="12" t="s">
        <v>30095</v>
      </c>
      <c r="H7165" s="11" t="str">
        <f t="shared" si="111"/>
        <v>insert into BTRCOutgoingYRate (OID, prefix, outgoingYRateUSD, operatorName, operatorType, effectiveFrom, effectiveTo) values('51513_2016-01-01','51513','0.1346','PERU-PUNO','FIXED',to_date('2016-01-01','YYYY-MM-DD HH24:MI:SS'),to_date('2016-12-01','YYYY-MM-DD HH24:MI:SS'));</v>
      </c>
    </row>
    <row r="7166" spans="1:8">
      <c r="A7166" s="11" t="s">
        <v>24530</v>
      </c>
      <c r="B7166" s="11" t="s">
        <v>11667</v>
      </c>
      <c r="C7166" s="18">
        <v>0.1346</v>
      </c>
      <c r="D7166" s="11" t="s">
        <v>11665</v>
      </c>
      <c r="E7166" s="11" t="s">
        <v>2227</v>
      </c>
      <c r="F7166" s="12" t="s">
        <v>30094</v>
      </c>
      <c r="G7166" s="12" t="s">
        <v>30095</v>
      </c>
      <c r="H7166" s="11" t="str">
        <f t="shared" si="111"/>
        <v>insert into BTRCOutgoingYRate (OID, prefix, outgoingYRateUSD, operatorName, operatorType, effectiveFrom, effectiveTo) values('51514_2016-01-01','51514','0.1346','PERU-PUNO','FIXED',to_date('2016-01-01','YYYY-MM-DD HH24:MI:SS'),to_date('2016-12-01','YYYY-MM-DD HH24:MI:SS'));</v>
      </c>
    </row>
    <row r="7167" spans="1:8">
      <c r="A7167" s="11" t="s">
        <v>24531</v>
      </c>
      <c r="B7167" s="11" t="s">
        <v>11668</v>
      </c>
      <c r="C7167" s="18">
        <v>0.1346</v>
      </c>
      <c r="D7167" s="11" t="s">
        <v>11665</v>
      </c>
      <c r="E7167" s="11" t="s">
        <v>2227</v>
      </c>
      <c r="F7167" s="12" t="s">
        <v>30094</v>
      </c>
      <c r="G7167" s="12" t="s">
        <v>30095</v>
      </c>
      <c r="H7167" s="11" t="str">
        <f t="shared" si="111"/>
        <v>insert into BTRCOutgoingYRate (OID, prefix, outgoingYRateUSD, operatorName, operatorType, effectiveFrom, effectiveTo) values('51515_2016-01-01','51515','0.1346','PERU-PUNO','FIXED',to_date('2016-01-01','YYYY-MM-DD HH24:MI:SS'),to_date('2016-12-01','YYYY-MM-DD HH24:MI:SS'));</v>
      </c>
    </row>
    <row r="7168" spans="1:8">
      <c r="A7168" s="11" t="s">
        <v>24532</v>
      </c>
      <c r="B7168" s="11" t="s">
        <v>11669</v>
      </c>
      <c r="C7168" s="18">
        <v>0.1346</v>
      </c>
      <c r="D7168" s="11" t="s">
        <v>11665</v>
      </c>
      <c r="E7168" s="11" t="s">
        <v>2227</v>
      </c>
      <c r="F7168" s="12" t="s">
        <v>30094</v>
      </c>
      <c r="G7168" s="12" t="s">
        <v>30095</v>
      </c>
      <c r="H7168" s="11" t="str">
        <f t="shared" si="111"/>
        <v>insert into BTRCOutgoingYRate (OID, prefix, outgoingYRateUSD, operatorName, operatorType, effectiveFrom, effectiveTo) values('51516_2016-01-01','51516','0.1346','PERU-PUNO','FIXED',to_date('2016-01-01','YYYY-MM-DD HH24:MI:SS'),to_date('2016-12-01','YYYY-MM-DD HH24:MI:SS'));</v>
      </c>
    </row>
    <row r="7169" spans="1:8">
      <c r="A7169" s="11" t="s">
        <v>24533</v>
      </c>
      <c r="B7169" s="11" t="s">
        <v>11670</v>
      </c>
      <c r="C7169" s="18">
        <v>0.1346</v>
      </c>
      <c r="D7169" s="11" t="s">
        <v>11665</v>
      </c>
      <c r="E7169" s="11" t="s">
        <v>2227</v>
      </c>
      <c r="F7169" s="12" t="s">
        <v>30094</v>
      </c>
      <c r="G7169" s="12" t="s">
        <v>30095</v>
      </c>
      <c r="H7169" s="11" t="str">
        <f t="shared" si="111"/>
        <v>insert into BTRCOutgoingYRate (OID, prefix, outgoingYRateUSD, operatorName, operatorType, effectiveFrom, effectiveTo) values('51517_2016-01-01','51517','0.1346','PERU-PUNO','FIXED',to_date('2016-01-01','YYYY-MM-DD HH24:MI:SS'),to_date('2016-12-01','YYYY-MM-DD HH24:MI:SS'));</v>
      </c>
    </row>
    <row r="7170" spans="1:8">
      <c r="A7170" s="11" t="s">
        <v>24534</v>
      </c>
      <c r="B7170" s="11" t="s">
        <v>11671</v>
      </c>
      <c r="C7170" s="18">
        <v>0.1346</v>
      </c>
      <c r="D7170" s="11" t="s">
        <v>11087</v>
      </c>
      <c r="E7170" s="11" t="s">
        <v>2227</v>
      </c>
      <c r="F7170" s="12" t="s">
        <v>30094</v>
      </c>
      <c r="G7170" s="12" t="s">
        <v>30095</v>
      </c>
      <c r="H7170" s="11" t="str">
        <f t="shared" si="111"/>
        <v>insert into BTRCOutgoingYRate (OID, prefix, outgoingYRateUSD, operatorName, operatorType, effectiveFrom, effectiveTo) values('51732_2016-01-01','51732','0.1346','PERU-PIURA','FIXED',to_date('2016-01-01','YYYY-MM-DD HH24:MI:SS'),to_date('2016-12-01','YYYY-MM-DD HH24:MI:SS'));</v>
      </c>
    </row>
    <row r="7171" spans="1:8">
      <c r="A7171" s="11" t="s">
        <v>24535</v>
      </c>
      <c r="B7171" s="11" t="s">
        <v>11672</v>
      </c>
      <c r="C7171" s="18">
        <v>0.1346</v>
      </c>
      <c r="D7171" s="11" t="s">
        <v>11087</v>
      </c>
      <c r="E7171" s="11" t="s">
        <v>2227</v>
      </c>
      <c r="F7171" s="12" t="s">
        <v>30094</v>
      </c>
      <c r="G7171" s="12" t="s">
        <v>30095</v>
      </c>
      <c r="H7171" s="11" t="str">
        <f t="shared" si="111"/>
        <v>insert into BTRCOutgoingYRate (OID, prefix, outgoingYRateUSD, operatorName, operatorType, effectiveFrom, effectiveTo) values('51733_2016-01-01','51733','0.1346','PERU-PIURA','FIXED',to_date('2016-01-01','YYYY-MM-DD HH24:MI:SS'),to_date('2016-12-01','YYYY-MM-DD HH24:MI:SS'));</v>
      </c>
    </row>
    <row r="7172" spans="1:8">
      <c r="A7172" s="11" t="s">
        <v>24536</v>
      </c>
      <c r="B7172" s="11" t="s">
        <v>11673</v>
      </c>
      <c r="C7172" s="18">
        <v>0.1346</v>
      </c>
      <c r="D7172" s="11" t="s">
        <v>11087</v>
      </c>
      <c r="E7172" s="11" t="s">
        <v>2227</v>
      </c>
      <c r="F7172" s="12" t="s">
        <v>30094</v>
      </c>
      <c r="G7172" s="12" t="s">
        <v>30095</v>
      </c>
      <c r="H7172" s="11" t="str">
        <f t="shared" ref="H7172:H7235" si="112">H$1&amp;IF(ISBLANK(A7172),"null","'"&amp;A7172&amp;"'")&amp;","&amp;IF(ISBLANK(B7172),"null","'"&amp;B7172&amp;"'")&amp;","&amp;IF(ISBLANK(C7172),"null","'"&amp;C7172&amp;"'")&amp;","&amp;IF(ISBLANK(D7172),"null","'"&amp;D7172&amp;"'")&amp;","&amp;IF(ISBLANK(E7172),"null","'"&amp;E7172&amp;"'")&amp;","&amp;IF(ISBLANK(F7172),"null","to_date('"&amp;F7172&amp;"','YYYY-MM-DD HH24:MI:SS')")&amp;","&amp;IF(ISBLANK(G7172),"null","to_date('"&amp;G7172&amp;"','YYYY-MM-DD HH24:MI:SS')")&amp;
I$1</f>
        <v>insert into BTRCOutgoingYRate (OID, prefix, outgoingYRateUSD, operatorName, operatorType, effectiveFrom, effectiveTo) values('51734_2016-01-01','51734','0.1346','PERU-PIURA','FIXED',to_date('2016-01-01','YYYY-MM-DD HH24:MI:SS'),to_date('2016-12-01','YYYY-MM-DD HH24:MI:SS'));</v>
      </c>
    </row>
    <row r="7173" spans="1:8">
      <c r="A7173" s="11" t="s">
        <v>24537</v>
      </c>
      <c r="B7173" s="11" t="s">
        <v>11674</v>
      </c>
      <c r="C7173" s="18">
        <v>0.1346</v>
      </c>
      <c r="D7173" s="11" t="s">
        <v>11087</v>
      </c>
      <c r="E7173" s="11" t="s">
        <v>2227</v>
      </c>
      <c r="F7173" s="12" t="s">
        <v>30094</v>
      </c>
      <c r="G7173" s="12" t="s">
        <v>30095</v>
      </c>
      <c r="H7173" s="11" t="str">
        <f t="shared" si="112"/>
        <v>insert into BTRCOutgoingYRate (OID, prefix, outgoingYRateUSD, operatorName, operatorType, effectiveFrom, effectiveTo) values('51735_2016-01-01','51735','0.1346','PERU-PIURA','FIXED',to_date('2016-01-01','YYYY-MM-DD HH24:MI:SS'),to_date('2016-12-01','YYYY-MM-DD HH24:MI:SS'));</v>
      </c>
    </row>
    <row r="7174" spans="1:8">
      <c r="A7174" s="11" t="s">
        <v>24538</v>
      </c>
      <c r="B7174" s="11" t="s">
        <v>11675</v>
      </c>
      <c r="C7174" s="18">
        <v>0.1346</v>
      </c>
      <c r="D7174" s="11" t="s">
        <v>11676</v>
      </c>
      <c r="E7174" s="11" t="s">
        <v>2227</v>
      </c>
      <c r="F7174" s="12" t="s">
        <v>30094</v>
      </c>
      <c r="G7174" s="12" t="s">
        <v>30095</v>
      </c>
      <c r="H7174" s="11" t="str">
        <f t="shared" si="112"/>
        <v>insert into BTRCOutgoingYRate (OID, prefix, outgoingYRateUSD, operatorName, operatorType, effectiveFrom, effectiveTo) values('51612_2016-01-01','51612','0.1346','PERU-UCAYALI','FIXED',to_date('2016-01-01','YYYY-MM-DD HH24:MI:SS'),to_date('2016-12-01','YYYY-MM-DD HH24:MI:SS'));</v>
      </c>
    </row>
    <row r="7175" spans="1:8">
      <c r="A7175" s="11" t="s">
        <v>24539</v>
      </c>
      <c r="B7175" s="11" t="s">
        <v>11677</v>
      </c>
      <c r="C7175" s="18">
        <v>0.1346</v>
      </c>
      <c r="D7175" s="11" t="s">
        <v>11678</v>
      </c>
      <c r="E7175" s="11" t="s">
        <v>2227</v>
      </c>
      <c r="F7175" s="12" t="s">
        <v>30094</v>
      </c>
      <c r="G7175" s="12" t="s">
        <v>30095</v>
      </c>
      <c r="H7175" s="11" t="str">
        <f t="shared" si="112"/>
        <v>insert into BTRCOutgoingYRate (OID, prefix, outgoingYRateUSD, operatorName, operatorType, effectiveFrom, effectiveTo) values('51722_2016-01-01','51722','0.1346','PERU-TUMBES','FIXED',to_date('2016-01-01','YYYY-MM-DD HH24:MI:SS'),to_date('2016-12-01','YYYY-MM-DD HH24:MI:SS'));</v>
      </c>
    </row>
    <row r="7176" spans="1:8">
      <c r="A7176" s="11" t="s">
        <v>24540</v>
      </c>
      <c r="B7176" s="11" t="s">
        <v>11679</v>
      </c>
      <c r="C7176" s="18">
        <v>0.1346</v>
      </c>
      <c r="D7176" s="11" t="s">
        <v>11678</v>
      </c>
      <c r="E7176" s="11" t="s">
        <v>2227</v>
      </c>
      <c r="F7176" s="12" t="s">
        <v>30094</v>
      </c>
      <c r="G7176" s="12" t="s">
        <v>30095</v>
      </c>
      <c r="H7176" s="11" t="str">
        <f t="shared" si="112"/>
        <v>insert into BTRCOutgoingYRate (OID, prefix, outgoingYRateUSD, operatorName, operatorType, effectiveFrom, effectiveTo) values('51723_2016-01-01','51723','0.1346','PERU-TUMBES','FIXED',to_date('2016-01-01','YYYY-MM-DD HH24:MI:SS'),to_date('2016-12-01','YYYY-MM-DD HH24:MI:SS'));</v>
      </c>
    </row>
    <row r="7177" spans="1:8">
      <c r="A7177" s="11" t="s">
        <v>24541</v>
      </c>
      <c r="B7177" s="11" t="s">
        <v>11680</v>
      </c>
      <c r="C7177" s="18">
        <v>0.1346</v>
      </c>
      <c r="D7177" s="11" t="s">
        <v>11678</v>
      </c>
      <c r="E7177" s="11" t="s">
        <v>2227</v>
      </c>
      <c r="F7177" s="12" t="s">
        <v>30094</v>
      </c>
      <c r="G7177" s="12" t="s">
        <v>30095</v>
      </c>
      <c r="H7177" s="11" t="str">
        <f t="shared" si="112"/>
        <v>insert into BTRCOutgoingYRate (OID, prefix, outgoingYRateUSD, operatorName, operatorType, effectiveFrom, effectiveTo) values('51724_2016-01-01','51724','0.1346','PERU-TUMBES','FIXED',to_date('2016-01-01','YYYY-MM-DD HH24:MI:SS'),to_date('2016-12-01','YYYY-MM-DD HH24:MI:SS'));</v>
      </c>
    </row>
    <row r="7178" spans="1:8">
      <c r="A7178" s="11" t="s">
        <v>24542</v>
      </c>
      <c r="B7178" s="11" t="s">
        <v>11681</v>
      </c>
      <c r="C7178" s="18">
        <v>0.1346</v>
      </c>
      <c r="D7178" s="11" t="s">
        <v>11678</v>
      </c>
      <c r="E7178" s="11" t="s">
        <v>2227</v>
      </c>
      <c r="F7178" s="12" t="s">
        <v>30094</v>
      </c>
      <c r="G7178" s="12" t="s">
        <v>30095</v>
      </c>
      <c r="H7178" s="11" t="str">
        <f t="shared" si="112"/>
        <v>insert into BTRCOutgoingYRate (OID, prefix, outgoingYRateUSD, operatorName, operatorType, effectiveFrom, effectiveTo) values('51725_2016-01-01','51725','0.1346','PERU-TUMBES','FIXED',to_date('2016-01-01','YYYY-MM-DD HH24:MI:SS'),to_date('2016-12-01','YYYY-MM-DD HH24:MI:SS'));</v>
      </c>
    </row>
    <row r="7179" spans="1:8">
      <c r="A7179" s="11" t="s">
        <v>24543</v>
      </c>
      <c r="B7179" s="11" t="s">
        <v>11682</v>
      </c>
      <c r="C7179" s="18">
        <v>0.1346</v>
      </c>
      <c r="D7179" s="11" t="s">
        <v>11678</v>
      </c>
      <c r="E7179" s="11" t="s">
        <v>2227</v>
      </c>
      <c r="F7179" s="12" t="s">
        <v>30094</v>
      </c>
      <c r="G7179" s="12" t="s">
        <v>30095</v>
      </c>
      <c r="H7179" s="11" t="str">
        <f t="shared" si="112"/>
        <v>insert into BTRCOutgoingYRate (OID, prefix, outgoingYRateUSD, operatorName, operatorType, effectiveFrom, effectiveTo) values('51726_2016-01-01','51726','0.1346','PERU-TUMBES','FIXED',to_date('2016-01-01','YYYY-MM-DD HH24:MI:SS'),to_date('2016-12-01','YYYY-MM-DD HH24:MI:SS'));</v>
      </c>
    </row>
    <row r="7180" spans="1:8">
      <c r="A7180" s="11" t="s">
        <v>24544</v>
      </c>
      <c r="B7180" s="11" t="s">
        <v>11683</v>
      </c>
      <c r="C7180" s="18">
        <v>0.1346</v>
      </c>
      <c r="D7180" s="11" t="s">
        <v>11678</v>
      </c>
      <c r="E7180" s="11" t="s">
        <v>2227</v>
      </c>
      <c r="F7180" s="12" t="s">
        <v>30094</v>
      </c>
      <c r="G7180" s="12" t="s">
        <v>30095</v>
      </c>
      <c r="H7180" s="11" t="str">
        <f t="shared" si="112"/>
        <v>insert into BTRCOutgoingYRate (OID, prefix, outgoingYRateUSD, operatorName, operatorType, effectiveFrom, effectiveTo) values('51727_2016-01-01','51727','0.1346','PERU-TUMBES','FIXED',to_date('2016-01-01','YYYY-MM-DD HH24:MI:SS'),to_date('2016-12-01','YYYY-MM-DD HH24:MI:SS'));</v>
      </c>
    </row>
    <row r="7181" spans="1:8">
      <c r="A7181" s="11" t="s">
        <v>24545</v>
      </c>
      <c r="B7181" s="11" t="s">
        <v>11684</v>
      </c>
      <c r="C7181" s="18">
        <v>0.1346</v>
      </c>
      <c r="D7181" s="11" t="s">
        <v>11685</v>
      </c>
      <c r="E7181" s="11" t="s">
        <v>2227</v>
      </c>
      <c r="F7181" s="12" t="s">
        <v>30094</v>
      </c>
      <c r="G7181" s="12" t="s">
        <v>30095</v>
      </c>
      <c r="H7181" s="11" t="str">
        <f t="shared" si="112"/>
        <v>insert into BTRCOutgoingYRate (OID, prefix, outgoingYRateUSD, operatorName, operatorType, effectiveFrom, effectiveTo) values('51522_2016-01-01','51522','0.1346','PERU-TACNA','FIXED',to_date('2016-01-01','YYYY-MM-DD HH24:MI:SS'),to_date('2016-12-01','YYYY-MM-DD HH24:MI:SS'));</v>
      </c>
    </row>
    <row r="7182" spans="1:8">
      <c r="A7182" s="11" t="s">
        <v>24546</v>
      </c>
      <c r="B7182" s="11" t="s">
        <v>11686</v>
      </c>
      <c r="C7182" s="18">
        <v>0.1346</v>
      </c>
      <c r="D7182" s="11" t="s">
        <v>11685</v>
      </c>
      <c r="E7182" s="11" t="s">
        <v>2227</v>
      </c>
      <c r="F7182" s="12" t="s">
        <v>30094</v>
      </c>
      <c r="G7182" s="12" t="s">
        <v>30095</v>
      </c>
      <c r="H7182" s="11" t="str">
        <f t="shared" si="112"/>
        <v>insert into BTRCOutgoingYRate (OID, prefix, outgoingYRateUSD, operatorName, operatorType, effectiveFrom, effectiveTo) values('51523_2016-01-01','51523','0.1346','PERU-TACNA','FIXED',to_date('2016-01-01','YYYY-MM-DD HH24:MI:SS'),to_date('2016-12-01','YYYY-MM-DD HH24:MI:SS'));</v>
      </c>
    </row>
    <row r="7183" spans="1:8">
      <c r="A7183" s="11" t="s">
        <v>24547</v>
      </c>
      <c r="B7183" s="11" t="s">
        <v>11687</v>
      </c>
      <c r="C7183" s="18">
        <v>0.1346</v>
      </c>
      <c r="D7183" s="11" t="s">
        <v>11685</v>
      </c>
      <c r="E7183" s="11" t="s">
        <v>2227</v>
      </c>
      <c r="F7183" s="12" t="s">
        <v>30094</v>
      </c>
      <c r="G7183" s="12" t="s">
        <v>30095</v>
      </c>
      <c r="H7183" s="11" t="str">
        <f t="shared" si="112"/>
        <v>insert into BTRCOutgoingYRate (OID, prefix, outgoingYRateUSD, operatorName, operatorType, effectiveFrom, effectiveTo) values('51524_2016-01-01','51524','0.1346','PERU-TACNA','FIXED',to_date('2016-01-01','YYYY-MM-DD HH24:MI:SS'),to_date('2016-12-01','YYYY-MM-DD HH24:MI:SS'));</v>
      </c>
    </row>
    <row r="7184" spans="1:8">
      <c r="A7184" s="11" t="s">
        <v>24548</v>
      </c>
      <c r="B7184" s="11" t="s">
        <v>11688</v>
      </c>
      <c r="C7184" s="18">
        <v>0.1346</v>
      </c>
      <c r="D7184" s="11" t="s">
        <v>11685</v>
      </c>
      <c r="E7184" s="11" t="s">
        <v>2227</v>
      </c>
      <c r="F7184" s="12" t="s">
        <v>30094</v>
      </c>
      <c r="G7184" s="12" t="s">
        <v>30095</v>
      </c>
      <c r="H7184" s="11" t="str">
        <f t="shared" si="112"/>
        <v>insert into BTRCOutgoingYRate (OID, prefix, outgoingYRateUSD, operatorName, operatorType, effectiveFrom, effectiveTo) values('51525_2016-01-01','51525','0.1346','PERU-TACNA','FIXED',to_date('2016-01-01','YYYY-MM-DD HH24:MI:SS'),to_date('2016-12-01','YYYY-MM-DD HH24:MI:SS'));</v>
      </c>
    </row>
    <row r="7185" spans="1:8">
      <c r="A7185" s="11" t="s">
        <v>24549</v>
      </c>
      <c r="B7185" s="11" t="s">
        <v>11689</v>
      </c>
      <c r="C7185" s="18">
        <v>0.1346</v>
      </c>
      <c r="D7185" s="11" t="s">
        <v>11685</v>
      </c>
      <c r="E7185" s="11" t="s">
        <v>2227</v>
      </c>
      <c r="F7185" s="12" t="s">
        <v>30094</v>
      </c>
      <c r="G7185" s="12" t="s">
        <v>30095</v>
      </c>
      <c r="H7185" s="11" t="str">
        <f t="shared" si="112"/>
        <v>insert into BTRCOutgoingYRate (OID, prefix, outgoingYRateUSD, operatorName, operatorType, effectiveFrom, effectiveTo) values('51526_2016-01-01','51526','0.1346','PERU-TACNA','FIXED',to_date('2016-01-01','YYYY-MM-DD HH24:MI:SS'),to_date('2016-12-01','YYYY-MM-DD HH24:MI:SS'));</v>
      </c>
    </row>
    <row r="7186" spans="1:8">
      <c r="A7186" s="11" t="s">
        <v>24550</v>
      </c>
      <c r="B7186" s="11" t="s">
        <v>11690</v>
      </c>
      <c r="C7186" s="18">
        <v>0.1346</v>
      </c>
      <c r="D7186" s="11" t="s">
        <v>11685</v>
      </c>
      <c r="E7186" s="11" t="s">
        <v>2227</v>
      </c>
      <c r="F7186" s="12" t="s">
        <v>30094</v>
      </c>
      <c r="G7186" s="12" t="s">
        <v>30095</v>
      </c>
      <c r="H7186" s="11" t="str">
        <f t="shared" si="112"/>
        <v>insert into BTRCOutgoingYRate (OID, prefix, outgoingYRateUSD, operatorName, operatorType, effectiveFrom, effectiveTo) values('51527_2016-01-01','51527','0.1346','PERU-TACNA','FIXED',to_date('2016-01-01','YYYY-MM-DD HH24:MI:SS'),to_date('2016-12-01','YYYY-MM-DD HH24:MI:SS'));</v>
      </c>
    </row>
    <row r="7187" spans="1:8">
      <c r="A7187" s="11" t="s">
        <v>24551</v>
      </c>
      <c r="B7187" s="11" t="s">
        <v>11691</v>
      </c>
      <c r="C7187" s="18">
        <v>0.1346</v>
      </c>
      <c r="D7187" s="11" t="s">
        <v>11692</v>
      </c>
      <c r="E7187" s="11" t="s">
        <v>2227</v>
      </c>
      <c r="F7187" s="12" t="s">
        <v>30094</v>
      </c>
      <c r="G7187" s="12" t="s">
        <v>30095</v>
      </c>
      <c r="H7187" s="11" t="str">
        <f t="shared" si="112"/>
        <v>insert into BTRCOutgoingYRate (OID, prefix, outgoingYRateUSD, operatorName, operatorType, effectiveFrom, effectiveTo) values('51423_2016-01-01','51423','0.1346','PERU-SAN MARTIN','FIXED',to_date('2016-01-01','YYYY-MM-DD HH24:MI:SS'),to_date('2016-12-01','YYYY-MM-DD HH24:MI:SS'));</v>
      </c>
    </row>
    <row r="7188" spans="1:8">
      <c r="A7188" s="11" t="s">
        <v>24552</v>
      </c>
      <c r="B7188" s="11" t="s">
        <v>11693</v>
      </c>
      <c r="C7188" s="18">
        <v>0.1346</v>
      </c>
      <c r="D7188" s="11" t="s">
        <v>11692</v>
      </c>
      <c r="E7188" s="11" t="s">
        <v>2227</v>
      </c>
      <c r="F7188" s="12" t="s">
        <v>30094</v>
      </c>
      <c r="G7188" s="12" t="s">
        <v>30095</v>
      </c>
      <c r="H7188" s="11" t="str">
        <f t="shared" si="112"/>
        <v>insert into BTRCOutgoingYRate (OID, prefix, outgoingYRateUSD, operatorName, operatorType, effectiveFrom, effectiveTo) values('51424_2016-01-01','51424','0.1346','PERU-SAN MARTIN','FIXED',to_date('2016-01-01','YYYY-MM-DD HH24:MI:SS'),to_date('2016-12-01','YYYY-MM-DD HH24:MI:SS'));</v>
      </c>
    </row>
    <row r="7189" spans="1:8">
      <c r="A7189" s="11" t="s">
        <v>24553</v>
      </c>
      <c r="B7189" s="11" t="s">
        <v>11694</v>
      </c>
      <c r="C7189" s="18">
        <v>0.1346</v>
      </c>
      <c r="D7189" s="11" t="s">
        <v>11692</v>
      </c>
      <c r="E7189" s="11" t="s">
        <v>2227</v>
      </c>
      <c r="F7189" s="12" t="s">
        <v>30094</v>
      </c>
      <c r="G7189" s="12" t="s">
        <v>30095</v>
      </c>
      <c r="H7189" s="11" t="str">
        <f t="shared" si="112"/>
        <v>insert into BTRCOutgoingYRate (OID, prefix, outgoingYRateUSD, operatorName, operatorType, effectiveFrom, effectiveTo) values('51425_2016-01-01','51425','0.1346','PERU-SAN MARTIN','FIXED',to_date('2016-01-01','YYYY-MM-DD HH24:MI:SS'),to_date('2016-12-01','YYYY-MM-DD HH24:MI:SS'));</v>
      </c>
    </row>
    <row r="7190" spans="1:8">
      <c r="A7190" s="11" t="s">
        <v>24554</v>
      </c>
      <c r="B7190" s="11" t="s">
        <v>11695</v>
      </c>
      <c r="C7190" s="18">
        <v>0.1346</v>
      </c>
      <c r="D7190" s="11" t="s">
        <v>11692</v>
      </c>
      <c r="E7190" s="11" t="s">
        <v>2227</v>
      </c>
      <c r="F7190" s="12" t="s">
        <v>30094</v>
      </c>
      <c r="G7190" s="12" t="s">
        <v>30095</v>
      </c>
      <c r="H7190" s="11" t="str">
        <f t="shared" si="112"/>
        <v>insert into BTRCOutgoingYRate (OID, prefix, outgoingYRateUSD, operatorName, operatorType, effectiveFrom, effectiveTo) values('51426_2016-01-01','51426','0.1346','PERU-SAN MARTIN','FIXED',to_date('2016-01-01','YYYY-MM-DD HH24:MI:SS'),to_date('2016-12-01','YYYY-MM-DD HH24:MI:SS'));</v>
      </c>
    </row>
    <row r="7191" spans="1:8">
      <c r="A7191" s="11" t="s">
        <v>24555</v>
      </c>
      <c r="B7191" s="11" t="s">
        <v>11696</v>
      </c>
      <c r="C7191" s="18">
        <v>0.1346</v>
      </c>
      <c r="D7191" s="11" t="s">
        <v>11692</v>
      </c>
      <c r="E7191" s="11" t="s">
        <v>2227</v>
      </c>
      <c r="F7191" s="12" t="s">
        <v>30094</v>
      </c>
      <c r="G7191" s="12" t="s">
        <v>30095</v>
      </c>
      <c r="H7191" s="11" t="str">
        <f t="shared" si="112"/>
        <v>insert into BTRCOutgoingYRate (OID, prefix, outgoingYRateUSD, operatorName, operatorType, effectiveFrom, effectiveTo) values('51427_2016-01-01','51427','0.1346','PERU-SAN MARTIN','FIXED',to_date('2016-01-01','YYYY-MM-DD HH24:MI:SS'),to_date('2016-12-01','YYYY-MM-DD HH24:MI:SS'));</v>
      </c>
    </row>
    <row r="7192" spans="1:8">
      <c r="A7192" s="11" t="s">
        <v>24556</v>
      </c>
      <c r="B7192" s="11" t="s">
        <v>11697</v>
      </c>
      <c r="C7192" s="18">
        <v>0.1346</v>
      </c>
      <c r="D7192" s="11" t="s">
        <v>11043</v>
      </c>
      <c r="E7192" s="11" t="s">
        <v>2227</v>
      </c>
      <c r="F7192" s="12" t="s">
        <v>30094</v>
      </c>
      <c r="G7192" s="12" t="s">
        <v>30095</v>
      </c>
      <c r="H7192" s="11" t="str">
        <f t="shared" si="112"/>
        <v>insert into BTRCOutgoingYRate (OID, prefix, outgoingYRateUSD, operatorName, operatorType, effectiveFrom, effectiveTo) values('515386_2016-01-01','515386','0.1346','Peru-Rural-Fixed','FIXED',to_date('2016-01-01','YYYY-MM-DD HH24:MI:SS'),to_date('2016-12-01','YYYY-MM-DD HH24:MI:SS'));</v>
      </c>
    </row>
    <row r="7193" spans="1:8">
      <c r="A7193" s="11" t="s">
        <v>24557</v>
      </c>
      <c r="B7193" s="11" t="s">
        <v>11698</v>
      </c>
      <c r="C7193" s="18">
        <v>0.1346</v>
      </c>
      <c r="D7193" s="11" t="s">
        <v>11043</v>
      </c>
      <c r="E7193" s="11" t="s">
        <v>2227</v>
      </c>
      <c r="F7193" s="12" t="s">
        <v>30094</v>
      </c>
      <c r="G7193" s="12" t="s">
        <v>30095</v>
      </c>
      <c r="H7193" s="11" t="str">
        <f t="shared" si="112"/>
        <v>insert into BTRCOutgoingYRate (OID, prefix, outgoingYRateUSD, operatorName, operatorType, effectiveFrom, effectiveTo) values('515387_2016-01-01','515387','0.1346','Peru-Rural-Fixed','FIXED',to_date('2016-01-01','YYYY-MM-DD HH24:MI:SS'),to_date('2016-12-01','YYYY-MM-DD HH24:MI:SS'));</v>
      </c>
    </row>
    <row r="7194" spans="1:8">
      <c r="A7194" s="11" t="s">
        <v>24558</v>
      </c>
      <c r="B7194" s="11" t="s">
        <v>11699</v>
      </c>
      <c r="C7194" s="18">
        <v>0.1346</v>
      </c>
      <c r="D7194" s="11" t="s">
        <v>11043</v>
      </c>
      <c r="E7194" s="11" t="s">
        <v>2227</v>
      </c>
      <c r="F7194" s="12" t="s">
        <v>30094</v>
      </c>
      <c r="G7194" s="12" t="s">
        <v>30095</v>
      </c>
      <c r="H7194" s="11" t="str">
        <f t="shared" si="112"/>
        <v>insert into BTRCOutgoingYRate (OID, prefix, outgoingYRateUSD, operatorName, operatorType, effectiveFrom, effectiveTo) values('515389_2016-01-01','515389','0.1346','Peru-Rural-Fixed','FIXED',to_date('2016-01-01','YYYY-MM-DD HH24:MI:SS'),to_date('2016-12-01','YYYY-MM-DD HH24:MI:SS'));</v>
      </c>
    </row>
    <row r="7195" spans="1:8">
      <c r="A7195" s="11" t="s">
        <v>24559</v>
      </c>
      <c r="B7195" s="11" t="s">
        <v>11700</v>
      </c>
      <c r="C7195" s="18">
        <v>0.1346</v>
      </c>
      <c r="D7195" s="11" t="s">
        <v>11043</v>
      </c>
      <c r="E7195" s="11" t="s">
        <v>2227</v>
      </c>
      <c r="F7195" s="12" t="s">
        <v>30094</v>
      </c>
      <c r="G7195" s="12" t="s">
        <v>30095</v>
      </c>
      <c r="H7195" s="11" t="str">
        <f t="shared" si="112"/>
        <v>insert into BTRCOutgoingYRate (OID, prefix, outgoingYRateUSD, operatorName, operatorType, effectiveFrom, effectiveTo) values('515480_2016-01-01','515480','0.1346','Peru-Rural-Fixed','FIXED',to_date('2016-01-01','YYYY-MM-DD HH24:MI:SS'),to_date('2016-12-01','YYYY-MM-DD HH24:MI:SS'));</v>
      </c>
    </row>
    <row r="7196" spans="1:8">
      <c r="A7196" s="11" t="s">
        <v>24560</v>
      </c>
      <c r="B7196" s="11" t="s">
        <v>11701</v>
      </c>
      <c r="C7196" s="18">
        <v>0.1346</v>
      </c>
      <c r="D7196" s="11" t="s">
        <v>11043</v>
      </c>
      <c r="E7196" s="11" t="s">
        <v>2227</v>
      </c>
      <c r="F7196" s="12" t="s">
        <v>30094</v>
      </c>
      <c r="G7196" s="12" t="s">
        <v>30095</v>
      </c>
      <c r="H7196" s="11" t="str">
        <f t="shared" si="112"/>
        <v>insert into BTRCOutgoingYRate (OID, prefix, outgoingYRateUSD, operatorName, operatorType, effectiveFrom, effectiveTo) values('515481_2016-01-01','515481','0.1346','Peru-Rural-Fixed','FIXED',to_date('2016-01-01','YYYY-MM-DD HH24:MI:SS'),to_date('2016-12-01','YYYY-MM-DD HH24:MI:SS'));</v>
      </c>
    </row>
    <row r="7197" spans="1:8">
      <c r="A7197" s="11" t="s">
        <v>24561</v>
      </c>
      <c r="B7197" s="11" t="s">
        <v>11702</v>
      </c>
      <c r="C7197" s="18">
        <v>0.1346</v>
      </c>
      <c r="D7197" s="11" t="s">
        <v>11043</v>
      </c>
      <c r="E7197" s="11" t="s">
        <v>2227</v>
      </c>
      <c r="F7197" s="12" t="s">
        <v>30094</v>
      </c>
      <c r="G7197" s="12" t="s">
        <v>30095</v>
      </c>
      <c r="H7197" s="11" t="str">
        <f t="shared" si="112"/>
        <v>insert into BTRCOutgoingYRate (OID, prefix, outgoingYRateUSD, operatorName, operatorType, effectiveFrom, effectiveTo) values('515482_2016-01-01','515482','0.1346','Peru-Rural-Fixed','FIXED',to_date('2016-01-01','YYYY-MM-DD HH24:MI:SS'),to_date('2016-12-01','YYYY-MM-DD HH24:MI:SS'));</v>
      </c>
    </row>
    <row r="7198" spans="1:8">
      <c r="A7198" s="11" t="s">
        <v>24562</v>
      </c>
      <c r="B7198" s="11" t="s">
        <v>11703</v>
      </c>
      <c r="C7198" s="18">
        <v>0.1346</v>
      </c>
      <c r="D7198" s="11" t="s">
        <v>11043</v>
      </c>
      <c r="E7198" s="11" t="s">
        <v>2227</v>
      </c>
      <c r="F7198" s="12" t="s">
        <v>30094</v>
      </c>
      <c r="G7198" s="12" t="s">
        <v>30095</v>
      </c>
      <c r="H7198" s="11" t="str">
        <f t="shared" si="112"/>
        <v>insert into BTRCOutgoingYRate (OID, prefix, outgoingYRateUSD, operatorName, operatorType, effectiveFrom, effectiveTo) values('515483_2016-01-01','515483','0.1346','Peru-Rural-Fixed','FIXED',to_date('2016-01-01','YYYY-MM-DD HH24:MI:SS'),to_date('2016-12-01','YYYY-MM-DD HH24:MI:SS'));</v>
      </c>
    </row>
    <row r="7199" spans="1:8">
      <c r="A7199" s="11" t="s">
        <v>24563</v>
      </c>
      <c r="B7199" s="11" t="s">
        <v>11704</v>
      </c>
      <c r="C7199" s="18">
        <v>0.1346</v>
      </c>
      <c r="D7199" s="11" t="s">
        <v>11043</v>
      </c>
      <c r="E7199" s="11" t="s">
        <v>2227</v>
      </c>
      <c r="F7199" s="12" t="s">
        <v>30094</v>
      </c>
      <c r="G7199" s="12" t="s">
        <v>30095</v>
      </c>
      <c r="H7199" s="11" t="str">
        <f t="shared" si="112"/>
        <v>insert into BTRCOutgoingYRate (OID, prefix, outgoingYRateUSD, operatorName, operatorType, effectiveFrom, effectiveTo) values('515484_2016-01-01','515484','0.1346','Peru-Rural-Fixed','FIXED',to_date('2016-01-01','YYYY-MM-DD HH24:MI:SS'),to_date('2016-12-01','YYYY-MM-DD HH24:MI:SS'));</v>
      </c>
    </row>
    <row r="7200" spans="1:8">
      <c r="A7200" s="11" t="s">
        <v>24564</v>
      </c>
      <c r="B7200" s="11" t="s">
        <v>11705</v>
      </c>
      <c r="C7200" s="18">
        <v>0.1346</v>
      </c>
      <c r="D7200" s="11" t="s">
        <v>11043</v>
      </c>
      <c r="E7200" s="11" t="s">
        <v>2227</v>
      </c>
      <c r="F7200" s="12" t="s">
        <v>30094</v>
      </c>
      <c r="G7200" s="12" t="s">
        <v>30095</v>
      </c>
      <c r="H7200" s="11" t="str">
        <f t="shared" si="112"/>
        <v>insert into BTRCOutgoingYRate (OID, prefix, outgoingYRateUSD, operatorName, operatorType, effectiveFrom, effectiveTo) values('515485_2016-01-01','515485','0.1346','Peru-Rural-Fixed','FIXED',to_date('2016-01-01','YYYY-MM-DD HH24:MI:SS'),to_date('2016-12-01','YYYY-MM-DD HH24:MI:SS'));</v>
      </c>
    </row>
    <row r="7201" spans="1:8">
      <c r="A7201" s="11" t="s">
        <v>24565</v>
      </c>
      <c r="B7201" s="11" t="s">
        <v>11706</v>
      </c>
      <c r="C7201" s="18">
        <v>0.1346</v>
      </c>
      <c r="D7201" s="11" t="s">
        <v>11043</v>
      </c>
      <c r="E7201" s="11" t="s">
        <v>2227</v>
      </c>
      <c r="F7201" s="12" t="s">
        <v>30094</v>
      </c>
      <c r="G7201" s="12" t="s">
        <v>30095</v>
      </c>
      <c r="H7201" s="11" t="str">
        <f t="shared" si="112"/>
        <v>insert into BTRCOutgoingYRate (OID, prefix, outgoingYRateUSD, operatorName, operatorType, effectiveFrom, effectiveTo) values('515486_2016-01-01','515486','0.1346','Peru-Rural-Fixed','FIXED',to_date('2016-01-01','YYYY-MM-DD HH24:MI:SS'),to_date('2016-12-01','YYYY-MM-DD HH24:MI:SS'));</v>
      </c>
    </row>
    <row r="7202" spans="1:8">
      <c r="A7202" s="11" t="s">
        <v>24171</v>
      </c>
      <c r="B7202" s="11" t="s">
        <v>11285</v>
      </c>
      <c r="C7202" s="18">
        <v>0.18160000000000001</v>
      </c>
      <c r="D7202" s="11" t="s">
        <v>11268</v>
      </c>
      <c r="E7202" s="11" t="s">
        <v>2190</v>
      </c>
      <c r="F7202" s="12" t="s">
        <v>30094</v>
      </c>
      <c r="G7202" s="12" t="s">
        <v>30095</v>
      </c>
      <c r="H7202" s="11" t="str">
        <f t="shared" si="112"/>
        <v>insert into BTRCOutgoingYRate (OID, prefix, outgoingYRateUSD, operatorName, operatorType, effectiveFrom, effectiveTo) values('515198_2016-01-01','515198','0.1816','PERU TELEFONICA-M MOBILE','MOBILE',to_date('2016-01-01','YYYY-MM-DD HH24:MI:SS'),to_date('2016-12-01','YYYY-MM-DD HH24:MI:SS'));</v>
      </c>
    </row>
    <row r="7203" spans="1:8">
      <c r="A7203" s="11" t="s">
        <v>24172</v>
      </c>
      <c r="B7203" s="11" t="s">
        <v>11286</v>
      </c>
      <c r="C7203" s="18">
        <v>0.18160000000000001</v>
      </c>
      <c r="D7203" s="11" t="s">
        <v>11268</v>
      </c>
      <c r="E7203" s="11" t="s">
        <v>2190</v>
      </c>
      <c r="F7203" s="12" t="s">
        <v>30094</v>
      </c>
      <c r="G7203" s="12" t="s">
        <v>30095</v>
      </c>
      <c r="H7203" s="11" t="str">
        <f t="shared" si="112"/>
        <v>insert into BTRCOutgoingYRate (OID, prefix, outgoingYRateUSD, operatorName, operatorType, effectiveFrom, effectiveTo) values('515199_2016-01-01','515199','0.1816','PERU TELEFONICA-M MOBILE','MOBILE',to_date('2016-01-01','YYYY-MM-DD HH24:MI:SS'),to_date('2016-12-01','YYYY-MM-DD HH24:MI:SS'));</v>
      </c>
    </row>
    <row r="7204" spans="1:8">
      <c r="A7204" s="11" t="s">
        <v>24173</v>
      </c>
      <c r="B7204" s="11" t="s">
        <v>11287</v>
      </c>
      <c r="C7204" s="18">
        <v>0.18160000000000001</v>
      </c>
      <c r="D7204" s="11" t="s">
        <v>11268</v>
      </c>
      <c r="E7204" s="11" t="s">
        <v>2190</v>
      </c>
      <c r="F7204" s="12" t="s">
        <v>30094</v>
      </c>
      <c r="G7204" s="12" t="s">
        <v>30095</v>
      </c>
      <c r="H7204" s="11" t="str">
        <f t="shared" si="112"/>
        <v>insert into BTRCOutgoingYRate (OID, prefix, outgoingYRateUSD, operatorName, operatorType, effectiveFrom, effectiveTo) values('515292_2016-01-01','515292','0.1816','PERU TELEFONICA-M MOBILE','MOBILE',to_date('2016-01-01','YYYY-MM-DD HH24:MI:SS'),to_date('2016-12-01','YYYY-MM-DD HH24:MI:SS'));</v>
      </c>
    </row>
    <row r="7205" spans="1:8">
      <c r="A7205" s="11" t="s">
        <v>24174</v>
      </c>
      <c r="B7205" s="11" t="s">
        <v>11288</v>
      </c>
      <c r="C7205" s="18">
        <v>0.18160000000000001</v>
      </c>
      <c r="D7205" s="11" t="s">
        <v>11268</v>
      </c>
      <c r="E7205" s="11" t="s">
        <v>2190</v>
      </c>
      <c r="F7205" s="12" t="s">
        <v>30094</v>
      </c>
      <c r="G7205" s="12" t="s">
        <v>30095</v>
      </c>
      <c r="H7205" s="11" t="str">
        <f t="shared" si="112"/>
        <v>insert into BTRCOutgoingYRate (OID, prefix, outgoingYRateUSD, operatorName, operatorType, effectiveFrom, effectiveTo) values('515295_2016-01-01','515295','0.1816','PERU TELEFONICA-M MOBILE','MOBILE',to_date('2016-01-01','YYYY-MM-DD HH24:MI:SS'),to_date('2016-12-01','YYYY-MM-DD HH24:MI:SS'));</v>
      </c>
    </row>
    <row r="7206" spans="1:8">
      <c r="A7206" s="11" t="s">
        <v>24175</v>
      </c>
      <c r="B7206" s="11" t="s">
        <v>11289</v>
      </c>
      <c r="C7206" s="18">
        <v>0.18160000000000001</v>
      </c>
      <c r="D7206" s="11" t="s">
        <v>11268</v>
      </c>
      <c r="E7206" s="11" t="s">
        <v>2190</v>
      </c>
      <c r="F7206" s="12" t="s">
        <v>30094</v>
      </c>
      <c r="G7206" s="12" t="s">
        <v>30095</v>
      </c>
      <c r="H7206" s="11" t="str">
        <f t="shared" si="112"/>
        <v>insert into BTRCOutgoingYRate (OID, prefix, outgoingYRateUSD, operatorName, operatorType, effectiveFrom, effectiveTo) values('515296_2016-01-01','515296','0.1816','PERU TELEFONICA-M MOBILE','MOBILE',to_date('2016-01-01','YYYY-MM-DD HH24:MI:SS'),to_date('2016-12-01','YYYY-MM-DD HH24:MI:SS'));</v>
      </c>
    </row>
    <row r="7207" spans="1:8">
      <c r="A7207" s="11" t="s">
        <v>24176</v>
      </c>
      <c r="B7207" s="11" t="s">
        <v>11290</v>
      </c>
      <c r="C7207" s="18">
        <v>0.18160000000000001</v>
      </c>
      <c r="D7207" s="11" t="s">
        <v>11268</v>
      </c>
      <c r="E7207" s="11" t="s">
        <v>2190</v>
      </c>
      <c r="F7207" s="12" t="s">
        <v>30094</v>
      </c>
      <c r="G7207" s="12" t="s">
        <v>30095</v>
      </c>
      <c r="H7207" s="11" t="str">
        <f t="shared" si="112"/>
        <v>insert into BTRCOutgoingYRate (OID, prefix, outgoingYRateUSD, operatorName, operatorType, effectiveFrom, effectiveTo) values('515298_2016-01-01','515298','0.1816','PERU TELEFONICA-M MOBILE','MOBILE',to_date('2016-01-01','YYYY-MM-DD HH24:MI:SS'),to_date('2016-12-01','YYYY-MM-DD HH24:MI:SS'));</v>
      </c>
    </row>
    <row r="7208" spans="1:8">
      <c r="A7208" s="11" t="s">
        <v>24177</v>
      </c>
      <c r="B7208" s="11" t="s">
        <v>11291</v>
      </c>
      <c r="C7208" s="18">
        <v>0.18160000000000001</v>
      </c>
      <c r="D7208" s="11" t="s">
        <v>11268</v>
      </c>
      <c r="E7208" s="11" t="s">
        <v>2190</v>
      </c>
      <c r="F7208" s="12" t="s">
        <v>30094</v>
      </c>
      <c r="G7208" s="12" t="s">
        <v>30095</v>
      </c>
      <c r="H7208" s="11" t="str">
        <f t="shared" si="112"/>
        <v>insert into BTRCOutgoingYRate (OID, prefix, outgoingYRateUSD, operatorName, operatorType, effectiveFrom, effectiveTo) values('515299_2016-01-01','515299','0.1816','PERU TELEFONICA-M MOBILE','MOBILE',to_date('2016-01-01','YYYY-MM-DD HH24:MI:SS'),to_date('2016-12-01','YYYY-MM-DD HH24:MI:SS'));</v>
      </c>
    </row>
    <row r="7209" spans="1:8">
      <c r="A7209" s="11" t="s">
        <v>24178</v>
      </c>
      <c r="B7209" s="11" t="s">
        <v>11292</v>
      </c>
      <c r="C7209" s="18">
        <v>0.18160000000000001</v>
      </c>
      <c r="D7209" s="11" t="s">
        <v>11268</v>
      </c>
      <c r="E7209" s="11" t="s">
        <v>2190</v>
      </c>
      <c r="F7209" s="12" t="s">
        <v>30094</v>
      </c>
      <c r="G7209" s="12" t="s">
        <v>30095</v>
      </c>
      <c r="H7209" s="11" t="str">
        <f t="shared" si="112"/>
        <v>insert into BTRCOutgoingYRate (OID, prefix, outgoingYRateUSD, operatorName, operatorType, effectiveFrom, effectiveTo) values('515395_2016-01-01','515395','0.1816','PERU TELEFONICA-M MOBILE','MOBILE',to_date('2016-01-01','YYYY-MM-DD HH24:MI:SS'),to_date('2016-12-01','YYYY-MM-DD HH24:MI:SS'));</v>
      </c>
    </row>
    <row r="7210" spans="1:8">
      <c r="A7210" s="11" t="s">
        <v>24179</v>
      </c>
      <c r="B7210" s="11" t="s">
        <v>11293</v>
      </c>
      <c r="C7210" s="18">
        <v>0.18160000000000001</v>
      </c>
      <c r="D7210" s="11" t="s">
        <v>11268</v>
      </c>
      <c r="E7210" s="11" t="s">
        <v>2190</v>
      </c>
      <c r="F7210" s="12" t="s">
        <v>30094</v>
      </c>
      <c r="G7210" s="12" t="s">
        <v>30095</v>
      </c>
      <c r="H7210" s="11" t="str">
        <f t="shared" si="112"/>
        <v>insert into BTRCOutgoingYRate (OID, prefix, outgoingYRateUSD, operatorName, operatorType, effectiveFrom, effectiveTo) values('515396_2016-01-01','515396','0.1816','PERU TELEFONICA-M MOBILE','MOBILE',to_date('2016-01-01','YYYY-MM-DD HH24:MI:SS'),to_date('2016-12-01','YYYY-MM-DD HH24:MI:SS'));</v>
      </c>
    </row>
    <row r="7211" spans="1:8">
      <c r="A7211" s="11" t="s">
        <v>24180</v>
      </c>
      <c r="B7211" s="11" t="s">
        <v>11294</v>
      </c>
      <c r="C7211" s="18">
        <v>0.18160000000000001</v>
      </c>
      <c r="D7211" s="11" t="s">
        <v>11268</v>
      </c>
      <c r="E7211" s="11" t="s">
        <v>2190</v>
      </c>
      <c r="F7211" s="12" t="s">
        <v>30094</v>
      </c>
      <c r="G7211" s="12" t="s">
        <v>30095</v>
      </c>
      <c r="H7211" s="11" t="str">
        <f t="shared" si="112"/>
        <v>insert into BTRCOutgoingYRate (OID, prefix, outgoingYRateUSD, operatorName, operatorType, effectiveFrom, effectiveTo) values('515399_2016-01-01','515399','0.1816','PERU TELEFONICA-M MOBILE','MOBILE',to_date('2016-01-01','YYYY-MM-DD HH24:MI:SS'),to_date('2016-12-01','YYYY-MM-DD HH24:MI:SS'));</v>
      </c>
    </row>
    <row r="7212" spans="1:8">
      <c r="A7212" s="11" t="s">
        <v>24181</v>
      </c>
      <c r="B7212" s="11" t="s">
        <v>11295</v>
      </c>
      <c r="C7212" s="18">
        <v>0.18160000000000001</v>
      </c>
      <c r="D7212" s="11" t="s">
        <v>11268</v>
      </c>
      <c r="E7212" s="11" t="s">
        <v>2190</v>
      </c>
      <c r="F7212" s="12" t="s">
        <v>30094</v>
      </c>
      <c r="G7212" s="12" t="s">
        <v>30095</v>
      </c>
      <c r="H7212" s="11" t="str">
        <f t="shared" si="112"/>
        <v>insert into BTRCOutgoingYRate (OID, prefix, outgoingYRateUSD, operatorName, operatorType, effectiveFrom, effectiveTo) values('515490_2016-01-01','515490','0.1816','PERU TELEFONICA-M MOBILE','MOBILE',to_date('2016-01-01','YYYY-MM-DD HH24:MI:SS'),to_date('2016-12-01','YYYY-MM-DD HH24:MI:SS'));</v>
      </c>
    </row>
    <row r="7213" spans="1:8">
      <c r="A7213" s="11" t="s">
        <v>24182</v>
      </c>
      <c r="B7213" s="11" t="s">
        <v>11296</v>
      </c>
      <c r="C7213" s="18">
        <v>0.18160000000000001</v>
      </c>
      <c r="D7213" s="11" t="s">
        <v>11268</v>
      </c>
      <c r="E7213" s="11" t="s">
        <v>2190</v>
      </c>
      <c r="F7213" s="12" t="s">
        <v>30094</v>
      </c>
      <c r="G7213" s="12" t="s">
        <v>30095</v>
      </c>
      <c r="H7213" s="11" t="str">
        <f t="shared" si="112"/>
        <v>insert into BTRCOutgoingYRate (OID, prefix, outgoingYRateUSD, operatorName, operatorType, effectiveFrom, effectiveTo) values('515492_2016-01-01','515492','0.1816','PERU TELEFONICA-M MOBILE','MOBILE',to_date('2016-01-01','YYYY-MM-DD HH24:MI:SS'),to_date('2016-12-01','YYYY-MM-DD HH24:MI:SS'));</v>
      </c>
    </row>
    <row r="7214" spans="1:8">
      <c r="A7214" s="11" t="s">
        <v>24183</v>
      </c>
      <c r="B7214" s="11" t="s">
        <v>11297</v>
      </c>
      <c r="C7214" s="18">
        <v>0.18160000000000001</v>
      </c>
      <c r="D7214" s="11" t="s">
        <v>11268</v>
      </c>
      <c r="E7214" s="11" t="s">
        <v>2190</v>
      </c>
      <c r="F7214" s="12" t="s">
        <v>30094</v>
      </c>
      <c r="G7214" s="12" t="s">
        <v>30095</v>
      </c>
      <c r="H7214" s="11" t="str">
        <f t="shared" si="112"/>
        <v>insert into BTRCOutgoingYRate (OID, prefix, outgoingYRateUSD, operatorName, operatorType, effectiveFrom, effectiveTo) values('515494_2016-01-01','515494','0.1816','PERU TELEFONICA-M MOBILE','MOBILE',to_date('2016-01-01','YYYY-MM-DD HH24:MI:SS'),to_date('2016-12-01','YYYY-MM-DD HH24:MI:SS'));</v>
      </c>
    </row>
    <row r="7215" spans="1:8">
      <c r="A7215" s="11" t="s">
        <v>24184</v>
      </c>
      <c r="B7215" s="11" t="s">
        <v>11298</v>
      </c>
      <c r="C7215" s="18">
        <v>0.18160000000000001</v>
      </c>
      <c r="D7215" s="11" t="s">
        <v>11268</v>
      </c>
      <c r="E7215" s="11" t="s">
        <v>2190</v>
      </c>
      <c r="F7215" s="12" t="s">
        <v>30094</v>
      </c>
      <c r="G7215" s="12" t="s">
        <v>30095</v>
      </c>
      <c r="H7215" s="11" t="str">
        <f t="shared" si="112"/>
        <v>insert into BTRCOutgoingYRate (OID, prefix, outgoingYRateUSD, operatorName, operatorType, effectiveFrom, effectiveTo) values('515495_2016-01-01','515495','0.1816','PERU TELEFONICA-M MOBILE','MOBILE',to_date('2016-01-01','YYYY-MM-DD HH24:MI:SS'),to_date('2016-12-01','YYYY-MM-DD HH24:MI:SS'));</v>
      </c>
    </row>
    <row r="7216" spans="1:8">
      <c r="A7216" s="11" t="s">
        <v>24185</v>
      </c>
      <c r="B7216" s="11" t="s">
        <v>11299</v>
      </c>
      <c r="C7216" s="18">
        <v>0.18160000000000001</v>
      </c>
      <c r="D7216" s="11" t="s">
        <v>11268</v>
      </c>
      <c r="E7216" s="11" t="s">
        <v>2190</v>
      </c>
      <c r="F7216" s="12" t="s">
        <v>30094</v>
      </c>
      <c r="G7216" s="12" t="s">
        <v>30095</v>
      </c>
      <c r="H7216" s="11" t="str">
        <f t="shared" si="112"/>
        <v>insert into BTRCOutgoingYRate (OID, prefix, outgoingYRateUSD, operatorName, operatorType, effectiveFrom, effectiveTo) values('515496_2016-01-01','515496','0.1816','PERU TELEFONICA-M MOBILE','MOBILE',to_date('2016-01-01','YYYY-MM-DD HH24:MI:SS'),to_date('2016-12-01','YYYY-MM-DD HH24:MI:SS'));</v>
      </c>
    </row>
    <row r="7217" spans="1:8">
      <c r="A7217" s="11" t="s">
        <v>24186</v>
      </c>
      <c r="B7217" s="11" t="s">
        <v>11300</v>
      </c>
      <c r="C7217" s="18">
        <v>0.18160000000000001</v>
      </c>
      <c r="D7217" s="11" t="s">
        <v>11268</v>
      </c>
      <c r="E7217" s="11" t="s">
        <v>2190</v>
      </c>
      <c r="F7217" s="12" t="s">
        <v>30094</v>
      </c>
      <c r="G7217" s="12" t="s">
        <v>30095</v>
      </c>
      <c r="H7217" s="11" t="str">
        <f t="shared" si="112"/>
        <v>insert into BTRCOutgoingYRate (OID, prefix, outgoingYRateUSD, operatorName, operatorType, effectiveFrom, effectiveTo) values('515498_2016-01-01','515498','0.1816','PERU TELEFONICA-M MOBILE','MOBILE',to_date('2016-01-01','YYYY-MM-DD HH24:MI:SS'),to_date('2016-12-01','YYYY-MM-DD HH24:MI:SS'));</v>
      </c>
    </row>
    <row r="7218" spans="1:8">
      <c r="A7218" s="11" t="s">
        <v>24187</v>
      </c>
      <c r="B7218" s="11" t="s">
        <v>11301</v>
      </c>
      <c r="C7218" s="18">
        <v>0.18160000000000001</v>
      </c>
      <c r="D7218" s="11" t="s">
        <v>11268</v>
      </c>
      <c r="E7218" s="11" t="s">
        <v>2190</v>
      </c>
      <c r="F7218" s="12" t="s">
        <v>30094</v>
      </c>
      <c r="G7218" s="12" t="s">
        <v>30095</v>
      </c>
      <c r="H7218" s="11" t="str">
        <f t="shared" si="112"/>
        <v>insert into BTRCOutgoingYRate (OID, prefix, outgoingYRateUSD, operatorName, operatorType, effectiveFrom, effectiveTo) values('515499_2016-01-01','515499','0.1816','PERU TELEFONICA-M MOBILE','MOBILE',to_date('2016-01-01','YYYY-MM-DD HH24:MI:SS'),to_date('2016-12-01','YYYY-MM-DD HH24:MI:SS'));</v>
      </c>
    </row>
    <row r="7219" spans="1:8">
      <c r="A7219" s="11" t="s">
        <v>24188</v>
      </c>
      <c r="B7219" s="11" t="s">
        <v>11302</v>
      </c>
      <c r="C7219" s="18">
        <v>0.18160000000000001</v>
      </c>
      <c r="D7219" s="11" t="s">
        <v>11268</v>
      </c>
      <c r="E7219" s="11" t="s">
        <v>2190</v>
      </c>
      <c r="F7219" s="12" t="s">
        <v>30094</v>
      </c>
      <c r="G7219" s="12" t="s">
        <v>30095</v>
      </c>
      <c r="H7219" s="11" t="str">
        <f t="shared" si="112"/>
        <v>insert into BTRCOutgoingYRate (OID, prefix, outgoingYRateUSD, operatorName, operatorType, effectiveFrom, effectiveTo) values('515694_2016-01-01','515694','0.1816','PERU TELEFONICA-M MOBILE','MOBILE',to_date('2016-01-01','YYYY-MM-DD HH24:MI:SS'),to_date('2016-12-01','YYYY-MM-DD HH24:MI:SS'));</v>
      </c>
    </row>
    <row r="7220" spans="1:8">
      <c r="A7220" s="11" t="s">
        <v>24189</v>
      </c>
      <c r="B7220" s="11" t="s">
        <v>11303</v>
      </c>
      <c r="C7220" s="18">
        <v>0.18160000000000001</v>
      </c>
      <c r="D7220" s="11" t="s">
        <v>11268</v>
      </c>
      <c r="E7220" s="11" t="s">
        <v>2190</v>
      </c>
      <c r="F7220" s="12" t="s">
        <v>30094</v>
      </c>
      <c r="G7220" s="12" t="s">
        <v>30095</v>
      </c>
      <c r="H7220" s="11" t="str">
        <f t="shared" si="112"/>
        <v>insert into BTRCOutgoingYRate (OID, prefix, outgoingYRateUSD, operatorName, operatorType, effectiveFrom, effectiveTo) values('515695_2016-01-01','515695','0.1816','PERU TELEFONICA-M MOBILE','MOBILE',to_date('2016-01-01','YYYY-MM-DD HH24:MI:SS'),to_date('2016-12-01','YYYY-MM-DD HH24:MI:SS'));</v>
      </c>
    </row>
    <row r="7221" spans="1:8">
      <c r="A7221" s="11" t="s">
        <v>24190</v>
      </c>
      <c r="B7221" s="11" t="s">
        <v>11304</v>
      </c>
      <c r="C7221" s="18">
        <v>0.1346</v>
      </c>
      <c r="D7221" s="11" t="s">
        <v>11305</v>
      </c>
      <c r="E7221" s="11" t="s">
        <v>2227</v>
      </c>
      <c r="F7221" s="12" t="s">
        <v>30094</v>
      </c>
      <c r="G7221" s="12" t="s">
        <v>30095</v>
      </c>
      <c r="H7221" s="11" t="str">
        <f t="shared" si="112"/>
        <v>insert into BTRCOutgoingYRate (OID, prefix, outgoingYRateUSD, operatorName, operatorType, effectiveFrom, effectiveTo) values('51428_2016-01-01','51428','0.1346','PERU FIXED-RURAL','FIXED',to_date('2016-01-01','YYYY-MM-DD HH24:MI:SS'),to_date('2016-12-01','YYYY-MM-DD HH24:MI:SS'));</v>
      </c>
    </row>
    <row r="7222" spans="1:8">
      <c r="A7222" s="11" t="s">
        <v>24191</v>
      </c>
      <c r="B7222" s="11" t="s">
        <v>11306</v>
      </c>
      <c r="C7222" s="18">
        <v>0.1346</v>
      </c>
      <c r="D7222" s="11" t="s">
        <v>11305</v>
      </c>
      <c r="E7222" s="11" t="s">
        <v>2227</v>
      </c>
      <c r="F7222" s="12" t="s">
        <v>30094</v>
      </c>
      <c r="G7222" s="12" t="s">
        <v>30095</v>
      </c>
      <c r="H7222" s="11" t="str">
        <f t="shared" si="112"/>
        <v>insert into BTRCOutgoingYRate (OID, prefix, outgoingYRateUSD, operatorName, operatorType, effectiveFrom, effectiveTo) values('51438_2016-01-01','51438','0.1346','PERU FIXED-RURAL','FIXED',to_date('2016-01-01','YYYY-MM-DD HH24:MI:SS'),to_date('2016-12-01','YYYY-MM-DD HH24:MI:SS'));</v>
      </c>
    </row>
    <row r="7223" spans="1:8">
      <c r="A7223" s="11" t="s">
        <v>24192</v>
      </c>
      <c r="B7223" s="11" t="s">
        <v>11307</v>
      </c>
      <c r="C7223" s="18">
        <v>0.1346</v>
      </c>
      <c r="D7223" s="11" t="s">
        <v>11305</v>
      </c>
      <c r="E7223" s="11" t="s">
        <v>2227</v>
      </c>
      <c r="F7223" s="12" t="s">
        <v>30094</v>
      </c>
      <c r="G7223" s="12" t="s">
        <v>30095</v>
      </c>
      <c r="H7223" s="11" t="str">
        <f t="shared" si="112"/>
        <v>insert into BTRCOutgoingYRate (OID, prefix, outgoingYRateUSD, operatorName, operatorType, effectiveFrom, effectiveTo) values('51448_2016-01-01','51448','0.1346','PERU FIXED-RURAL','FIXED',to_date('2016-01-01','YYYY-MM-DD HH24:MI:SS'),to_date('2016-12-01','YYYY-MM-DD HH24:MI:SS'));</v>
      </c>
    </row>
    <row r="7224" spans="1:8">
      <c r="A7224" s="11" t="s">
        <v>24193</v>
      </c>
      <c r="B7224" s="11" t="s">
        <v>11308</v>
      </c>
      <c r="C7224" s="18">
        <v>0.1346</v>
      </c>
      <c r="D7224" s="11" t="s">
        <v>11305</v>
      </c>
      <c r="E7224" s="11" t="s">
        <v>2227</v>
      </c>
      <c r="F7224" s="12" t="s">
        <v>30094</v>
      </c>
      <c r="G7224" s="12" t="s">
        <v>30095</v>
      </c>
      <c r="H7224" s="11" t="str">
        <f t="shared" si="112"/>
        <v>insert into BTRCOutgoingYRate (OID, prefix, outgoingYRateUSD, operatorName, operatorType, effectiveFrom, effectiveTo) values('51528_2016-01-01','51528','0.1346','PERU FIXED-RURAL','FIXED',to_date('2016-01-01','YYYY-MM-DD HH24:MI:SS'),to_date('2016-12-01','YYYY-MM-DD HH24:MI:SS'));</v>
      </c>
    </row>
    <row r="7225" spans="1:8">
      <c r="A7225" s="11" t="s">
        <v>24194</v>
      </c>
      <c r="B7225" s="11" t="s">
        <v>11309</v>
      </c>
      <c r="C7225" s="18">
        <v>0.1346</v>
      </c>
      <c r="D7225" s="11" t="s">
        <v>11305</v>
      </c>
      <c r="E7225" s="11" t="s">
        <v>2227</v>
      </c>
      <c r="F7225" s="12" t="s">
        <v>30094</v>
      </c>
      <c r="G7225" s="12" t="s">
        <v>30095</v>
      </c>
      <c r="H7225" s="11" t="str">
        <f t="shared" si="112"/>
        <v>insert into BTRCOutgoingYRate (OID, prefix, outgoingYRateUSD, operatorName, operatorType, effectiveFrom, effectiveTo) values('51538_2016-01-01','51538','0.1346','PERU FIXED-RURAL','FIXED',to_date('2016-01-01','YYYY-MM-DD HH24:MI:SS'),to_date('2016-12-01','YYYY-MM-DD HH24:MI:SS'));</v>
      </c>
    </row>
    <row r="7226" spans="1:8">
      <c r="A7226" s="11" t="s">
        <v>24195</v>
      </c>
      <c r="B7226" s="11" t="s">
        <v>11310</v>
      </c>
      <c r="C7226" s="18">
        <v>0.1346</v>
      </c>
      <c r="D7226" s="11" t="s">
        <v>11305</v>
      </c>
      <c r="E7226" s="11" t="s">
        <v>2227</v>
      </c>
      <c r="F7226" s="12" t="s">
        <v>30094</v>
      </c>
      <c r="G7226" s="12" t="s">
        <v>30095</v>
      </c>
      <c r="H7226" s="11" t="str">
        <f t="shared" si="112"/>
        <v>insert into BTRCOutgoingYRate (OID, prefix, outgoingYRateUSD, operatorName, operatorType, effectiveFrom, effectiveTo) values('51548_2016-01-01','51548','0.1346','PERU FIXED-RURAL','FIXED',to_date('2016-01-01','YYYY-MM-DD HH24:MI:SS'),to_date('2016-12-01','YYYY-MM-DD HH24:MI:SS'));</v>
      </c>
    </row>
    <row r="7227" spans="1:8">
      <c r="A7227" s="11" t="s">
        <v>24196</v>
      </c>
      <c r="B7227" s="11" t="s">
        <v>11311</v>
      </c>
      <c r="C7227" s="18">
        <v>0.1346</v>
      </c>
      <c r="D7227" s="11" t="s">
        <v>11312</v>
      </c>
      <c r="E7227" s="11" t="s">
        <v>2227</v>
      </c>
      <c r="F7227" s="12" t="s">
        <v>30094</v>
      </c>
      <c r="G7227" s="12" t="s">
        <v>30095</v>
      </c>
      <c r="H7227" s="11" t="str">
        <f t="shared" si="112"/>
        <v>insert into BTRCOutgoingYRate (OID, prefix, outgoingYRateUSD, operatorName, operatorType, effectiveFrom, effectiveTo) values('5180_2016-01-01','5180','0.1346','Peru - Premium','FIXED',to_date('2016-01-01','YYYY-MM-DD HH24:MI:SS'),to_date('2016-12-01','YYYY-MM-DD HH24:MI:SS'));</v>
      </c>
    </row>
    <row r="7228" spans="1:8">
      <c r="A7228" s="11" t="s">
        <v>24197</v>
      </c>
      <c r="B7228" s="11" t="s">
        <v>11313</v>
      </c>
      <c r="C7228" s="18">
        <v>0.18160000000000001</v>
      </c>
      <c r="D7228" s="11" t="s">
        <v>11314</v>
      </c>
      <c r="E7228" s="11" t="s">
        <v>2190</v>
      </c>
      <c r="F7228" s="12" t="s">
        <v>30094</v>
      </c>
      <c r="G7228" s="12" t="s">
        <v>30095</v>
      </c>
      <c r="H7228" s="11" t="str">
        <f t="shared" si="112"/>
        <v>insert into BTRCOutgoingYRate (OID, prefix, outgoingYRateUSD, operatorName, operatorType, effectiveFrom, effectiveTo) values('51188_2016-01-01','51188','0.1816','Peru - Mobile','MOBILE',to_date('2016-01-01','YYYY-MM-DD HH24:MI:SS'),to_date('2016-12-01','YYYY-MM-DD HH24:MI:SS'));</v>
      </c>
    </row>
    <row r="7229" spans="1:8">
      <c r="A7229" s="11" t="s">
        <v>24198</v>
      </c>
      <c r="B7229" s="11" t="s">
        <v>2154</v>
      </c>
      <c r="C7229" s="18">
        <v>0.18160000000000001</v>
      </c>
      <c r="D7229" s="11" t="s">
        <v>11314</v>
      </c>
      <c r="E7229" s="11" t="s">
        <v>2190</v>
      </c>
      <c r="F7229" s="12" t="s">
        <v>30094</v>
      </c>
      <c r="G7229" s="12" t="s">
        <v>30095</v>
      </c>
      <c r="H7229" s="11" t="str">
        <f t="shared" si="112"/>
        <v>insert into BTRCOutgoingYRate (OID, prefix, outgoingYRateUSD, operatorName, operatorType, effectiveFrom, effectiveTo) values('519_2016-01-01','519','0.1816','Peru - Mobile','MOBILE',to_date('2016-01-01','YYYY-MM-DD HH24:MI:SS'),to_date('2016-12-01','YYYY-MM-DD HH24:MI:SS'));</v>
      </c>
    </row>
    <row r="7230" spans="1:8">
      <c r="A7230" s="11" t="s">
        <v>24199</v>
      </c>
      <c r="B7230" s="11" t="s">
        <v>11315</v>
      </c>
      <c r="C7230" s="18">
        <v>0.18160000000000001</v>
      </c>
      <c r="D7230" s="11" t="s">
        <v>11314</v>
      </c>
      <c r="E7230" s="11" t="s">
        <v>2190</v>
      </c>
      <c r="F7230" s="12" t="s">
        <v>30094</v>
      </c>
      <c r="G7230" s="12" t="s">
        <v>30095</v>
      </c>
      <c r="H7230" s="11" t="str">
        <f t="shared" si="112"/>
        <v>insert into BTRCOutgoingYRate (OID, prefix, outgoingYRateUSD, operatorName, operatorType, effectiveFrom, effectiveTo) values('5190_2016-01-01','5190','0.1816','Peru - Mobile','MOBILE',to_date('2016-01-01','YYYY-MM-DD HH24:MI:SS'),to_date('2016-12-01','YYYY-MM-DD HH24:MI:SS'));</v>
      </c>
    </row>
    <row r="7231" spans="1:8">
      <c r="A7231" s="11" t="s">
        <v>24200</v>
      </c>
      <c r="B7231" s="11" t="s">
        <v>11316</v>
      </c>
      <c r="C7231" s="18">
        <v>0.18160000000000001</v>
      </c>
      <c r="D7231" s="11" t="s">
        <v>11314</v>
      </c>
      <c r="E7231" s="11" t="s">
        <v>2190</v>
      </c>
      <c r="F7231" s="12" t="s">
        <v>30094</v>
      </c>
      <c r="G7231" s="12" t="s">
        <v>30095</v>
      </c>
      <c r="H7231" s="11" t="str">
        <f t="shared" si="112"/>
        <v>insert into BTRCOutgoingYRate (OID, prefix, outgoingYRateUSD, operatorName, operatorType, effectiveFrom, effectiveTo) values('5194_2016-01-01','5194','0.1816','Peru - Mobile','MOBILE',to_date('2016-01-01','YYYY-MM-DD HH24:MI:SS'),to_date('2016-12-01','YYYY-MM-DD HH24:MI:SS'));</v>
      </c>
    </row>
    <row r="7232" spans="1:8">
      <c r="A7232" s="11" t="s">
        <v>24201</v>
      </c>
      <c r="B7232" s="11" t="s">
        <v>11317</v>
      </c>
      <c r="C7232" s="18">
        <v>0.18160000000000001</v>
      </c>
      <c r="D7232" s="11" t="s">
        <v>11314</v>
      </c>
      <c r="E7232" s="11" t="s">
        <v>2190</v>
      </c>
      <c r="F7232" s="12" t="s">
        <v>30094</v>
      </c>
      <c r="G7232" s="12" t="s">
        <v>30095</v>
      </c>
      <c r="H7232" s="11" t="str">
        <f t="shared" si="112"/>
        <v>insert into BTRCOutgoingYRate (OID, prefix, outgoingYRateUSD, operatorName, operatorType, effectiveFrom, effectiveTo) values('5195_2016-01-01','5195','0.1816','Peru - Mobile','MOBILE',to_date('2016-01-01','YYYY-MM-DD HH24:MI:SS'),to_date('2016-12-01','YYYY-MM-DD HH24:MI:SS'));</v>
      </c>
    </row>
    <row r="7233" spans="1:8">
      <c r="A7233" s="11" t="s">
        <v>24202</v>
      </c>
      <c r="B7233" s="11" t="s">
        <v>11318</v>
      </c>
      <c r="C7233" s="18">
        <v>0.18160000000000001</v>
      </c>
      <c r="D7233" s="11" t="s">
        <v>11314</v>
      </c>
      <c r="E7233" s="11" t="s">
        <v>2190</v>
      </c>
      <c r="F7233" s="12" t="s">
        <v>30094</v>
      </c>
      <c r="G7233" s="12" t="s">
        <v>30095</v>
      </c>
      <c r="H7233" s="11" t="str">
        <f t="shared" si="112"/>
        <v>insert into BTRCOutgoingYRate (OID, prefix, outgoingYRateUSD, operatorName, operatorType, effectiveFrom, effectiveTo) values('5196_2016-01-01','5196','0.1816','Peru - Mobile','MOBILE',to_date('2016-01-01','YYYY-MM-DD HH24:MI:SS'),to_date('2016-12-01','YYYY-MM-DD HH24:MI:SS'));</v>
      </c>
    </row>
    <row r="7234" spans="1:8">
      <c r="A7234" s="11" t="s">
        <v>24203</v>
      </c>
      <c r="B7234" s="11" t="s">
        <v>11319</v>
      </c>
      <c r="C7234" s="18">
        <v>0.18160000000000001</v>
      </c>
      <c r="D7234" s="11" t="s">
        <v>11314</v>
      </c>
      <c r="E7234" s="11" t="s">
        <v>2190</v>
      </c>
      <c r="F7234" s="12" t="s">
        <v>30094</v>
      </c>
      <c r="G7234" s="12" t="s">
        <v>30095</v>
      </c>
      <c r="H7234" s="11" t="str">
        <f t="shared" si="112"/>
        <v>insert into BTRCOutgoingYRate (OID, prefix, outgoingYRateUSD, operatorName, operatorType, effectiveFrom, effectiveTo) values('5197_2016-01-01','5197','0.1816','Peru - Mobile','MOBILE',to_date('2016-01-01','YYYY-MM-DD HH24:MI:SS'),to_date('2016-12-01','YYYY-MM-DD HH24:MI:SS'));</v>
      </c>
    </row>
    <row r="7235" spans="1:8">
      <c r="A7235" s="11" t="s">
        <v>24204</v>
      </c>
      <c r="B7235" s="11" t="s">
        <v>11320</v>
      </c>
      <c r="C7235" s="18">
        <v>0.18160000000000001</v>
      </c>
      <c r="D7235" s="11" t="s">
        <v>11314</v>
      </c>
      <c r="E7235" s="11" t="s">
        <v>2190</v>
      </c>
      <c r="F7235" s="12" t="s">
        <v>30094</v>
      </c>
      <c r="G7235" s="12" t="s">
        <v>30095</v>
      </c>
      <c r="H7235" s="11" t="str">
        <f t="shared" si="112"/>
        <v>insert into BTRCOutgoingYRate (OID, prefix, outgoingYRateUSD, operatorName, operatorType, effectiveFrom, effectiveTo) values('5198_2016-01-01','5198','0.1816','Peru - Mobile','MOBILE',to_date('2016-01-01','YYYY-MM-DD HH24:MI:SS'),to_date('2016-12-01','YYYY-MM-DD HH24:MI:SS'));</v>
      </c>
    </row>
    <row r="7236" spans="1:8">
      <c r="A7236" s="11" t="s">
        <v>24205</v>
      </c>
      <c r="B7236" s="11" t="s">
        <v>11321</v>
      </c>
      <c r="C7236" s="18">
        <v>0.18160000000000001</v>
      </c>
      <c r="D7236" s="11" t="s">
        <v>11314</v>
      </c>
      <c r="E7236" s="11" t="s">
        <v>2190</v>
      </c>
      <c r="F7236" s="12" t="s">
        <v>30094</v>
      </c>
      <c r="G7236" s="12" t="s">
        <v>30095</v>
      </c>
      <c r="H7236" s="11" t="str">
        <f t="shared" ref="H7236:H7299" si="113">H$1&amp;IF(ISBLANK(A7236),"null","'"&amp;A7236&amp;"'")&amp;","&amp;IF(ISBLANK(B7236),"null","'"&amp;B7236&amp;"'")&amp;","&amp;IF(ISBLANK(C7236),"null","'"&amp;C7236&amp;"'")&amp;","&amp;IF(ISBLANK(D7236),"null","'"&amp;D7236&amp;"'")&amp;","&amp;IF(ISBLANK(E7236),"null","'"&amp;E7236&amp;"'")&amp;","&amp;IF(ISBLANK(F7236),"null","to_date('"&amp;F7236&amp;"','YYYY-MM-DD HH24:MI:SS')")&amp;","&amp;IF(ISBLANK(G7236),"null","to_date('"&amp;G7236&amp;"','YYYY-MM-DD HH24:MI:SS')")&amp;
I$1</f>
        <v>insert into BTRCOutgoingYRate (OID, prefix, outgoingYRateUSD, operatorName, operatorType, effectiveFrom, effectiveTo) values('5199_2016-01-01','5199','0.1816','Peru - Mobile','MOBILE',to_date('2016-01-01','YYYY-MM-DD HH24:MI:SS'),to_date('2016-12-01','YYYY-MM-DD HH24:MI:SS'));</v>
      </c>
    </row>
    <row r="7237" spans="1:8">
      <c r="A7237" s="11" t="s">
        <v>24206</v>
      </c>
      <c r="B7237" s="11" t="s">
        <v>11322</v>
      </c>
      <c r="C7237" s="18">
        <v>0.18160000000000001</v>
      </c>
      <c r="D7237" s="11" t="s">
        <v>11268</v>
      </c>
      <c r="E7237" s="11" t="s">
        <v>2190</v>
      </c>
      <c r="F7237" s="12" t="s">
        <v>30094</v>
      </c>
      <c r="G7237" s="12" t="s">
        <v>30095</v>
      </c>
      <c r="H7237" s="11" t="str">
        <f t="shared" si="113"/>
        <v>insert into BTRCOutgoingYRate (OID, prefix, outgoingYRateUSD, operatorName, operatorType, effectiveFrom, effectiveTo) values('517299_2016-01-01','517299','0.1816','PERU TELEFONICA-M MOBILE','MOBILE',to_date('2016-01-01','YYYY-MM-DD HH24:MI:SS'),to_date('2016-12-01','YYYY-MM-DD HH24:MI:SS'));</v>
      </c>
    </row>
    <row r="7238" spans="1:8">
      <c r="A7238" s="11" t="s">
        <v>24207</v>
      </c>
      <c r="B7238" s="11" t="s">
        <v>11323</v>
      </c>
      <c r="C7238" s="18">
        <v>0.18160000000000001</v>
      </c>
      <c r="D7238" s="11" t="s">
        <v>11268</v>
      </c>
      <c r="E7238" s="11" t="s">
        <v>2190</v>
      </c>
      <c r="F7238" s="12" t="s">
        <v>30094</v>
      </c>
      <c r="G7238" s="12" t="s">
        <v>30095</v>
      </c>
      <c r="H7238" s="11" t="str">
        <f t="shared" si="113"/>
        <v>insert into BTRCOutgoingYRate (OID, prefix, outgoingYRateUSD, operatorName, operatorType, effectiveFrom, effectiveTo) values('517298_2016-01-01','517298','0.1816','PERU TELEFONICA-M MOBILE','MOBILE',to_date('2016-01-01','YYYY-MM-DD HH24:MI:SS'),to_date('2016-12-01','YYYY-MM-DD HH24:MI:SS'));</v>
      </c>
    </row>
    <row r="7239" spans="1:8">
      <c r="A7239" s="11" t="s">
        <v>24208</v>
      </c>
      <c r="B7239" s="11" t="s">
        <v>11324</v>
      </c>
      <c r="C7239" s="18">
        <v>0.18160000000000001</v>
      </c>
      <c r="D7239" s="11" t="s">
        <v>11268</v>
      </c>
      <c r="E7239" s="11" t="s">
        <v>2190</v>
      </c>
      <c r="F7239" s="12" t="s">
        <v>30094</v>
      </c>
      <c r="G7239" s="12" t="s">
        <v>30095</v>
      </c>
      <c r="H7239" s="11" t="str">
        <f t="shared" si="113"/>
        <v>insert into BTRCOutgoingYRate (OID, prefix, outgoingYRateUSD, operatorName, operatorType, effectiveFrom, effectiveTo) values('517296_2016-01-01','517296','0.1816','PERU TELEFONICA-M MOBILE','MOBILE',to_date('2016-01-01','YYYY-MM-DD HH24:MI:SS'),to_date('2016-12-01','YYYY-MM-DD HH24:MI:SS'));</v>
      </c>
    </row>
    <row r="7240" spans="1:8">
      <c r="A7240" s="11" t="s">
        <v>24209</v>
      </c>
      <c r="B7240" s="11" t="s">
        <v>11325</v>
      </c>
      <c r="C7240" s="18">
        <v>0.18160000000000001</v>
      </c>
      <c r="D7240" s="11" t="s">
        <v>11268</v>
      </c>
      <c r="E7240" s="11" t="s">
        <v>2190</v>
      </c>
      <c r="F7240" s="12" t="s">
        <v>30094</v>
      </c>
      <c r="G7240" s="12" t="s">
        <v>30095</v>
      </c>
      <c r="H7240" s="11" t="str">
        <f t="shared" si="113"/>
        <v>insert into BTRCOutgoingYRate (OID, prefix, outgoingYRateUSD, operatorName, operatorType, effectiveFrom, effectiveTo) values('516799_2016-01-01','516799','0.1816','PERU TELEFONICA-M MOBILE','MOBILE',to_date('2016-01-01','YYYY-MM-DD HH24:MI:SS'),to_date('2016-12-01','YYYY-MM-DD HH24:MI:SS'));</v>
      </c>
    </row>
    <row r="7241" spans="1:8">
      <c r="A7241" s="11" t="s">
        <v>24210</v>
      </c>
      <c r="B7241" s="11" t="s">
        <v>11326</v>
      </c>
      <c r="C7241" s="18">
        <v>0.18160000000000001</v>
      </c>
      <c r="D7241" s="11" t="s">
        <v>11268</v>
      </c>
      <c r="E7241" s="11" t="s">
        <v>2190</v>
      </c>
      <c r="F7241" s="12" t="s">
        <v>30094</v>
      </c>
      <c r="G7241" s="12" t="s">
        <v>30095</v>
      </c>
      <c r="H7241" s="11" t="str">
        <f t="shared" si="113"/>
        <v>insert into BTRCOutgoingYRate (OID, prefix, outgoingYRateUSD, operatorName, operatorType, effectiveFrom, effectiveTo) values('516796_2016-01-01','516796','0.1816','PERU TELEFONICA-M MOBILE','MOBILE',to_date('2016-01-01','YYYY-MM-DD HH24:MI:SS'),to_date('2016-12-01','YYYY-MM-DD HH24:MI:SS'));</v>
      </c>
    </row>
    <row r="7242" spans="1:8">
      <c r="A7242" s="11" t="s">
        <v>24211</v>
      </c>
      <c r="B7242" s="11" t="s">
        <v>11327</v>
      </c>
      <c r="C7242" s="18">
        <v>0.18160000000000001</v>
      </c>
      <c r="D7242" s="11" t="s">
        <v>11268</v>
      </c>
      <c r="E7242" s="11" t="s">
        <v>2190</v>
      </c>
      <c r="F7242" s="12" t="s">
        <v>30094</v>
      </c>
      <c r="G7242" s="12" t="s">
        <v>30095</v>
      </c>
      <c r="H7242" s="11" t="str">
        <f t="shared" si="113"/>
        <v>insert into BTRCOutgoingYRate (OID, prefix, outgoingYRateUSD, operatorName, operatorType, effectiveFrom, effectiveTo) values('516699_2016-01-01','516699','0.1816','PERU TELEFONICA-M MOBILE','MOBILE',to_date('2016-01-01','YYYY-MM-DD HH24:MI:SS'),to_date('2016-12-01','YYYY-MM-DD HH24:MI:SS'));</v>
      </c>
    </row>
    <row r="7243" spans="1:8">
      <c r="A7243" s="11" t="s">
        <v>24212</v>
      </c>
      <c r="B7243" s="11" t="s">
        <v>11328</v>
      </c>
      <c r="C7243" s="18">
        <v>0.18160000000000001</v>
      </c>
      <c r="D7243" s="11" t="s">
        <v>11268</v>
      </c>
      <c r="E7243" s="11" t="s">
        <v>2190</v>
      </c>
      <c r="F7243" s="12" t="s">
        <v>30094</v>
      </c>
      <c r="G7243" s="12" t="s">
        <v>30095</v>
      </c>
      <c r="H7243" s="11" t="str">
        <f t="shared" si="113"/>
        <v>insert into BTRCOutgoingYRate (OID, prefix, outgoingYRateUSD, operatorName, operatorType, effectiveFrom, effectiveTo) values('516696_2016-01-01','516696','0.1816','PERU TELEFONICA-M MOBILE','MOBILE',to_date('2016-01-01','YYYY-MM-DD HH24:MI:SS'),to_date('2016-12-01','YYYY-MM-DD HH24:MI:SS'));</v>
      </c>
    </row>
    <row r="7244" spans="1:8">
      <c r="A7244" s="11" t="s">
        <v>24213</v>
      </c>
      <c r="B7244" s="11" t="s">
        <v>11329</v>
      </c>
      <c r="C7244" s="18">
        <v>0.18160000000000001</v>
      </c>
      <c r="D7244" s="11" t="s">
        <v>11268</v>
      </c>
      <c r="E7244" s="11" t="s">
        <v>2190</v>
      </c>
      <c r="F7244" s="12" t="s">
        <v>30094</v>
      </c>
      <c r="G7244" s="12" t="s">
        <v>30095</v>
      </c>
      <c r="H7244" s="11" t="str">
        <f t="shared" si="113"/>
        <v>insert into BTRCOutgoingYRate (OID, prefix, outgoingYRateUSD, operatorName, operatorType, effectiveFrom, effectiveTo) values('516599_2016-01-01','516599','0.1816','PERU TELEFONICA-M MOBILE','MOBILE',to_date('2016-01-01','YYYY-MM-DD HH24:MI:SS'),to_date('2016-12-01','YYYY-MM-DD HH24:MI:SS'));</v>
      </c>
    </row>
    <row r="7245" spans="1:8">
      <c r="A7245" s="11" t="s">
        <v>24214</v>
      </c>
      <c r="B7245" s="11" t="s">
        <v>11330</v>
      </c>
      <c r="C7245" s="18">
        <v>0.18160000000000001</v>
      </c>
      <c r="D7245" s="11" t="s">
        <v>11268</v>
      </c>
      <c r="E7245" s="11" t="s">
        <v>2190</v>
      </c>
      <c r="F7245" s="12" t="s">
        <v>30094</v>
      </c>
      <c r="G7245" s="12" t="s">
        <v>30095</v>
      </c>
      <c r="H7245" s="11" t="str">
        <f t="shared" si="113"/>
        <v>insert into BTRCOutgoingYRate (OID, prefix, outgoingYRateUSD, operatorName, operatorType, effectiveFrom, effectiveTo) values('516596_2016-01-01','516596','0.1816','PERU TELEFONICA-M MOBILE','MOBILE',to_date('2016-01-01','YYYY-MM-DD HH24:MI:SS'),to_date('2016-12-01','YYYY-MM-DD HH24:MI:SS'));</v>
      </c>
    </row>
    <row r="7246" spans="1:8">
      <c r="A7246" s="11" t="s">
        <v>24215</v>
      </c>
      <c r="B7246" s="11" t="s">
        <v>11331</v>
      </c>
      <c r="C7246" s="18">
        <v>0.18160000000000001</v>
      </c>
      <c r="D7246" s="11" t="s">
        <v>11268</v>
      </c>
      <c r="E7246" s="11" t="s">
        <v>2190</v>
      </c>
      <c r="F7246" s="12" t="s">
        <v>30094</v>
      </c>
      <c r="G7246" s="12" t="s">
        <v>30095</v>
      </c>
      <c r="H7246" s="11" t="str">
        <f t="shared" si="113"/>
        <v>insert into BTRCOutgoingYRate (OID, prefix, outgoingYRateUSD, operatorName, operatorType, effectiveFrom, effectiveTo) values('516499_2016-01-01','516499','0.1816','PERU TELEFONICA-M MOBILE','MOBILE',to_date('2016-01-01','YYYY-MM-DD HH24:MI:SS'),to_date('2016-12-01','YYYY-MM-DD HH24:MI:SS'));</v>
      </c>
    </row>
    <row r="7247" spans="1:8">
      <c r="A7247" s="11" t="s">
        <v>24216</v>
      </c>
      <c r="B7247" s="11" t="s">
        <v>11332</v>
      </c>
      <c r="C7247" s="18">
        <v>0.18160000000000001</v>
      </c>
      <c r="D7247" s="11" t="s">
        <v>11268</v>
      </c>
      <c r="E7247" s="11" t="s">
        <v>2190</v>
      </c>
      <c r="F7247" s="12" t="s">
        <v>30094</v>
      </c>
      <c r="G7247" s="12" t="s">
        <v>30095</v>
      </c>
      <c r="H7247" s="11" t="str">
        <f t="shared" si="113"/>
        <v>insert into BTRCOutgoingYRate (OID, prefix, outgoingYRateUSD, operatorName, operatorType, effectiveFrom, effectiveTo) values('516498_2016-01-01','516498','0.1816','PERU TELEFONICA-M MOBILE','MOBILE',to_date('2016-01-01','YYYY-MM-DD HH24:MI:SS'),to_date('2016-12-01','YYYY-MM-DD HH24:MI:SS'));</v>
      </c>
    </row>
    <row r="7248" spans="1:8">
      <c r="A7248" s="11" t="s">
        <v>24217</v>
      </c>
      <c r="B7248" s="11" t="s">
        <v>11333</v>
      </c>
      <c r="C7248" s="18">
        <v>0.18160000000000001</v>
      </c>
      <c r="D7248" s="11" t="s">
        <v>11268</v>
      </c>
      <c r="E7248" s="11" t="s">
        <v>2190</v>
      </c>
      <c r="F7248" s="12" t="s">
        <v>30094</v>
      </c>
      <c r="G7248" s="12" t="s">
        <v>30095</v>
      </c>
      <c r="H7248" s="11" t="str">
        <f t="shared" si="113"/>
        <v>insert into BTRCOutgoingYRate (OID, prefix, outgoingYRateUSD, operatorName, operatorType, effectiveFrom, effectiveTo) values('516496_2016-01-01','516496','0.1816','PERU TELEFONICA-M MOBILE','MOBILE',to_date('2016-01-01','YYYY-MM-DD HH24:MI:SS'),to_date('2016-12-01','YYYY-MM-DD HH24:MI:SS'));</v>
      </c>
    </row>
    <row r="7249" spans="1:8">
      <c r="A7249" s="11" t="s">
        <v>24218</v>
      </c>
      <c r="B7249" s="11" t="s">
        <v>11334</v>
      </c>
      <c r="C7249" s="18">
        <v>0.18160000000000001</v>
      </c>
      <c r="D7249" s="11" t="s">
        <v>11268</v>
      </c>
      <c r="E7249" s="11" t="s">
        <v>2190</v>
      </c>
      <c r="F7249" s="12" t="s">
        <v>30094</v>
      </c>
      <c r="G7249" s="12" t="s">
        <v>30095</v>
      </c>
      <c r="H7249" s="11" t="str">
        <f t="shared" si="113"/>
        <v>insert into BTRCOutgoingYRate (OID, prefix, outgoingYRateUSD, operatorName, operatorType, effectiveFrom, effectiveTo) values('516494_2016-01-01','516494','0.1816','PERU TELEFONICA-M MOBILE','MOBILE',to_date('2016-01-01','YYYY-MM-DD HH24:MI:SS'),to_date('2016-12-01','YYYY-MM-DD HH24:MI:SS'));</v>
      </c>
    </row>
    <row r="7250" spans="1:8">
      <c r="A7250" s="11" t="s">
        <v>24219</v>
      </c>
      <c r="B7250" s="11" t="s">
        <v>11335</v>
      </c>
      <c r="C7250" s="18">
        <v>0.18160000000000001</v>
      </c>
      <c r="D7250" s="11" t="s">
        <v>11268</v>
      </c>
      <c r="E7250" s="11" t="s">
        <v>2190</v>
      </c>
      <c r="F7250" s="12" t="s">
        <v>30094</v>
      </c>
      <c r="G7250" s="12" t="s">
        <v>30095</v>
      </c>
      <c r="H7250" s="11" t="str">
        <f t="shared" si="113"/>
        <v>insert into BTRCOutgoingYRate (OID, prefix, outgoingYRateUSD, operatorName, operatorType, effectiveFrom, effectiveTo) values('516490_2016-01-01','516490','0.1816','PERU TELEFONICA-M MOBILE','MOBILE',to_date('2016-01-01','YYYY-MM-DD HH24:MI:SS'),to_date('2016-12-01','YYYY-MM-DD HH24:MI:SS'));</v>
      </c>
    </row>
    <row r="7251" spans="1:8">
      <c r="A7251" s="11" t="s">
        <v>24220</v>
      </c>
      <c r="B7251" s="11" t="s">
        <v>11336</v>
      </c>
      <c r="C7251" s="18">
        <v>0.18160000000000001</v>
      </c>
      <c r="D7251" s="11" t="s">
        <v>11268</v>
      </c>
      <c r="E7251" s="11" t="s">
        <v>2190</v>
      </c>
      <c r="F7251" s="12" t="s">
        <v>30094</v>
      </c>
      <c r="G7251" s="12" t="s">
        <v>30095</v>
      </c>
      <c r="H7251" s="11" t="str">
        <f t="shared" si="113"/>
        <v>insert into BTRCOutgoingYRate (OID, prefix, outgoingYRateUSD, operatorName, operatorType, effectiveFrom, effectiveTo) values('516399_2016-01-01','516399','0.1816','PERU TELEFONICA-M MOBILE','MOBILE',to_date('2016-01-01','YYYY-MM-DD HH24:MI:SS'),to_date('2016-12-01','YYYY-MM-DD HH24:MI:SS'));</v>
      </c>
    </row>
    <row r="7252" spans="1:8">
      <c r="A7252" s="11" t="s">
        <v>24221</v>
      </c>
      <c r="B7252" s="11" t="s">
        <v>11337</v>
      </c>
      <c r="C7252" s="18">
        <v>0.18160000000000001</v>
      </c>
      <c r="D7252" s="11" t="s">
        <v>11268</v>
      </c>
      <c r="E7252" s="11" t="s">
        <v>2190</v>
      </c>
      <c r="F7252" s="12" t="s">
        <v>30094</v>
      </c>
      <c r="G7252" s="12" t="s">
        <v>30095</v>
      </c>
      <c r="H7252" s="11" t="str">
        <f t="shared" si="113"/>
        <v>insert into BTRCOutgoingYRate (OID, prefix, outgoingYRateUSD, operatorName, operatorType, effectiveFrom, effectiveTo) values('516396_2016-01-01','516396','0.1816','PERU TELEFONICA-M MOBILE','MOBILE',to_date('2016-01-01','YYYY-MM-DD HH24:MI:SS'),to_date('2016-12-01','YYYY-MM-DD HH24:MI:SS'));</v>
      </c>
    </row>
    <row r="7253" spans="1:8">
      <c r="A7253" s="11" t="s">
        <v>24222</v>
      </c>
      <c r="B7253" s="11" t="s">
        <v>11338</v>
      </c>
      <c r="C7253" s="18">
        <v>0.18160000000000001</v>
      </c>
      <c r="D7253" s="11" t="s">
        <v>11268</v>
      </c>
      <c r="E7253" s="11" t="s">
        <v>2190</v>
      </c>
      <c r="F7253" s="12" t="s">
        <v>30094</v>
      </c>
      <c r="G7253" s="12" t="s">
        <v>30095</v>
      </c>
      <c r="H7253" s="11" t="str">
        <f t="shared" si="113"/>
        <v>insert into BTRCOutgoingYRate (OID, prefix, outgoingYRateUSD, operatorName, operatorType, effectiveFrom, effectiveTo) values('516299_2016-01-01','516299','0.1816','PERU TELEFONICA-M MOBILE','MOBILE',to_date('2016-01-01','YYYY-MM-DD HH24:MI:SS'),to_date('2016-12-01','YYYY-MM-DD HH24:MI:SS'));</v>
      </c>
    </row>
    <row r="7254" spans="1:8">
      <c r="A7254" s="11" t="s">
        <v>24223</v>
      </c>
      <c r="B7254" s="11" t="s">
        <v>11339</v>
      </c>
      <c r="C7254" s="18">
        <v>0.12529999999999999</v>
      </c>
      <c r="D7254" s="11" t="s">
        <v>11340</v>
      </c>
      <c r="E7254" s="11" t="s">
        <v>2227</v>
      </c>
      <c r="F7254" s="12" t="s">
        <v>30094</v>
      </c>
      <c r="G7254" s="12" t="s">
        <v>30095</v>
      </c>
      <c r="H7254" s="11" t="str">
        <f t="shared" si="113"/>
        <v>insert into BTRCOutgoingYRate (OID, prefix, outgoingYRateUSD, operatorName, operatorType, effectiveFrom, effectiveTo) values('638_2016-01-01','638','0.1253','Philippines - Bayantel','FIXED',to_date('2016-01-01','YYYY-MM-DD HH24:MI:SS'),to_date('2016-12-01','YYYY-MM-DD HH24:MI:SS'));</v>
      </c>
    </row>
    <row r="7255" spans="1:8">
      <c r="A7255" s="11" t="s">
        <v>24224</v>
      </c>
      <c r="B7255" s="11" t="s">
        <v>11341</v>
      </c>
      <c r="C7255" s="18">
        <v>0.14219999999999999</v>
      </c>
      <c r="D7255" s="11" t="s">
        <v>11342</v>
      </c>
      <c r="E7255" s="11" t="s">
        <v>2190</v>
      </c>
      <c r="F7255" s="12" t="s">
        <v>30094</v>
      </c>
      <c r="G7255" s="12" t="s">
        <v>30095</v>
      </c>
      <c r="H7255" s="11" t="str">
        <f t="shared" si="113"/>
        <v>insert into BTRCOutgoingYRate (OID, prefix, outgoingYRateUSD, operatorName, operatorType, effectiveFrom, effectiveTo) values('633430_2016-01-01','633430','0.1422','Philippines BAYANTEL','MOBILE',to_date('2016-01-01','YYYY-MM-DD HH24:MI:SS'),to_date('2016-12-01','YYYY-MM-DD HH24:MI:SS'));</v>
      </c>
    </row>
    <row r="7256" spans="1:8">
      <c r="A7256" s="11" t="s">
        <v>24225</v>
      </c>
      <c r="B7256" s="11" t="s">
        <v>11343</v>
      </c>
      <c r="C7256" s="18">
        <v>0.14219999999999999</v>
      </c>
      <c r="D7256" s="11" t="s">
        <v>11342</v>
      </c>
      <c r="E7256" s="11" t="s">
        <v>2190</v>
      </c>
      <c r="F7256" s="12" t="s">
        <v>30094</v>
      </c>
      <c r="G7256" s="12" t="s">
        <v>30095</v>
      </c>
      <c r="H7256" s="11" t="str">
        <f t="shared" si="113"/>
        <v>insert into BTRCOutgoingYRate (OID, prefix, outgoingYRateUSD, operatorName, operatorType, effectiveFrom, effectiveTo) values('633538_2016-01-01','633538','0.1422','Philippines BAYANTEL','MOBILE',to_date('2016-01-01','YYYY-MM-DD HH24:MI:SS'),to_date('2016-12-01','YYYY-MM-DD HH24:MI:SS'));</v>
      </c>
    </row>
    <row r="7257" spans="1:8">
      <c r="A7257" s="11" t="s">
        <v>24226</v>
      </c>
      <c r="B7257" s="11" t="s">
        <v>11344</v>
      </c>
      <c r="C7257" s="18">
        <v>0.14219999999999999</v>
      </c>
      <c r="D7257" s="11" t="s">
        <v>11345</v>
      </c>
      <c r="E7257" s="11" t="s">
        <v>2190</v>
      </c>
      <c r="F7257" s="12" t="s">
        <v>30094</v>
      </c>
      <c r="G7257" s="12" t="s">
        <v>30095</v>
      </c>
      <c r="H7257" s="11" t="str">
        <f t="shared" si="113"/>
        <v>insert into BTRCOutgoingYRate (OID, prefix, outgoingYRateUSD, operatorName, operatorType, effectiveFrom, effectiveTo) values('63819_2016-01-01','63819','0.1422','Philippines - Mobile Click','MOBILE',to_date('2016-01-01','YYYY-MM-DD HH24:MI:SS'),to_date('2016-12-01','YYYY-MM-DD HH24:MI:SS'));</v>
      </c>
    </row>
    <row r="7258" spans="1:8">
      <c r="A7258" s="11" t="s">
        <v>24227</v>
      </c>
      <c r="B7258" s="11" t="s">
        <v>11346</v>
      </c>
      <c r="C7258" s="18">
        <v>0.14219999999999999</v>
      </c>
      <c r="D7258" s="11" t="s">
        <v>11345</v>
      </c>
      <c r="E7258" s="11" t="s">
        <v>2190</v>
      </c>
      <c r="F7258" s="12" t="s">
        <v>30094</v>
      </c>
      <c r="G7258" s="12" t="s">
        <v>30095</v>
      </c>
      <c r="H7258" s="11" t="str">
        <f t="shared" si="113"/>
        <v>insert into BTRCOutgoingYRate (OID, prefix, outgoingYRateUSD, operatorName, operatorType, effectiveFrom, effectiveTo) values('638198_2016-01-01','638198','0.1422','Philippines - Mobile Click','MOBILE',to_date('2016-01-01','YYYY-MM-DD HH24:MI:SS'),to_date('2016-12-01','YYYY-MM-DD HH24:MI:SS'));</v>
      </c>
    </row>
    <row r="7259" spans="1:8">
      <c r="A7259" s="11" t="s">
        <v>24228</v>
      </c>
      <c r="B7259" s="11" t="s">
        <v>11347</v>
      </c>
      <c r="C7259" s="18">
        <v>0.14219999999999999</v>
      </c>
      <c r="D7259" s="11" t="s">
        <v>11134</v>
      </c>
      <c r="E7259" s="11" t="s">
        <v>2190</v>
      </c>
      <c r="F7259" s="12" t="s">
        <v>30094</v>
      </c>
      <c r="G7259" s="12" t="s">
        <v>30095</v>
      </c>
      <c r="H7259" s="11" t="str">
        <f t="shared" si="113"/>
        <v>insert into BTRCOutgoingYRate (OID, prefix, outgoingYRateUSD, operatorName, operatorType, effectiveFrom, effectiveTo) values('63873_2016-01-01','63873','0.1422','Philippines Bayantel On Net','MOBILE',to_date('2016-01-01','YYYY-MM-DD HH24:MI:SS'),to_date('2016-12-01','YYYY-MM-DD HH24:MI:SS'));</v>
      </c>
    </row>
    <row r="7260" spans="1:8">
      <c r="A7260" s="11" t="s">
        <v>24229</v>
      </c>
      <c r="B7260" s="11" t="s">
        <v>11348</v>
      </c>
      <c r="C7260" s="18">
        <v>0.14219999999999999</v>
      </c>
      <c r="D7260" s="11" t="s">
        <v>11134</v>
      </c>
      <c r="E7260" s="11" t="s">
        <v>2190</v>
      </c>
      <c r="F7260" s="12" t="s">
        <v>30094</v>
      </c>
      <c r="G7260" s="12" t="s">
        <v>30095</v>
      </c>
      <c r="H7260" s="11" t="str">
        <f t="shared" si="113"/>
        <v>insert into BTRCOutgoingYRate (OID, prefix, outgoingYRateUSD, operatorName, operatorType, effectiveFrom, effectiveTo) values('63852_2016-01-01','63852','0.1422','Philippines Bayantel On Net','MOBILE',to_date('2016-01-01','YYYY-MM-DD HH24:MI:SS'),to_date('2016-12-01','YYYY-MM-DD HH24:MI:SS'));</v>
      </c>
    </row>
    <row r="7261" spans="1:8">
      <c r="A7261" s="11" t="s">
        <v>24230</v>
      </c>
      <c r="B7261" s="11" t="s">
        <v>11349</v>
      </c>
      <c r="C7261" s="18">
        <v>0.14219999999999999</v>
      </c>
      <c r="D7261" s="11" t="s">
        <v>11134</v>
      </c>
      <c r="E7261" s="11" t="s">
        <v>2190</v>
      </c>
      <c r="F7261" s="12" t="s">
        <v>30094</v>
      </c>
      <c r="G7261" s="12" t="s">
        <v>30095</v>
      </c>
      <c r="H7261" s="11" t="str">
        <f t="shared" si="113"/>
        <v>insert into BTRCOutgoingYRate (OID, prefix, outgoingYRateUSD, operatorName, operatorType, effectiveFrom, effectiveTo) values('633238_2016-01-01','633238','0.1422','Philippines Bayantel On Net','MOBILE',to_date('2016-01-01','YYYY-MM-DD HH24:MI:SS'),to_date('2016-12-01','YYYY-MM-DD HH24:MI:SS'));</v>
      </c>
    </row>
    <row r="7262" spans="1:8">
      <c r="A7262" s="11" t="s">
        <v>24231</v>
      </c>
      <c r="B7262" s="11" t="s">
        <v>11350</v>
      </c>
      <c r="C7262" s="18">
        <v>0.14219999999999999</v>
      </c>
      <c r="D7262" s="11" t="s">
        <v>11134</v>
      </c>
      <c r="E7262" s="11" t="s">
        <v>2190</v>
      </c>
      <c r="F7262" s="12" t="s">
        <v>30094</v>
      </c>
      <c r="G7262" s="12" t="s">
        <v>30095</v>
      </c>
      <c r="H7262" s="11" t="str">
        <f t="shared" si="113"/>
        <v>insert into BTRCOutgoingYRate (OID, prefix, outgoingYRateUSD, operatorName, operatorType, effectiveFrom, effectiveTo) values('633330_2016-01-01','633330','0.1422','Philippines Bayantel On Net','MOBILE',to_date('2016-01-01','YYYY-MM-DD HH24:MI:SS'),to_date('2016-12-01','YYYY-MM-DD HH24:MI:SS'));</v>
      </c>
    </row>
    <row r="7263" spans="1:8">
      <c r="A7263" s="11" t="s">
        <v>24232</v>
      </c>
      <c r="B7263" s="11" t="s">
        <v>11351</v>
      </c>
      <c r="C7263" s="18">
        <v>0.14219999999999999</v>
      </c>
      <c r="D7263" s="11" t="s">
        <v>11134</v>
      </c>
      <c r="E7263" s="11" t="s">
        <v>2190</v>
      </c>
      <c r="F7263" s="12" t="s">
        <v>30094</v>
      </c>
      <c r="G7263" s="12" t="s">
        <v>30095</v>
      </c>
      <c r="H7263" s="11" t="str">
        <f t="shared" si="113"/>
        <v>insert into BTRCOutgoingYRate (OID, prefix, outgoingYRateUSD, operatorName, operatorType, effectiveFrom, effectiveTo) values('633331_2016-01-01','633331','0.1422','Philippines Bayantel On Net','MOBILE',to_date('2016-01-01','YYYY-MM-DD HH24:MI:SS'),to_date('2016-12-01','YYYY-MM-DD HH24:MI:SS'));</v>
      </c>
    </row>
    <row r="7264" spans="1:8">
      <c r="A7264" s="11" t="s">
        <v>24233</v>
      </c>
      <c r="B7264" s="11" t="s">
        <v>11352</v>
      </c>
      <c r="C7264" s="18">
        <v>0.14219999999999999</v>
      </c>
      <c r="D7264" s="11" t="s">
        <v>11134</v>
      </c>
      <c r="E7264" s="11" t="s">
        <v>2190</v>
      </c>
      <c r="F7264" s="12" t="s">
        <v>30094</v>
      </c>
      <c r="G7264" s="12" t="s">
        <v>30095</v>
      </c>
      <c r="H7264" s="11" t="str">
        <f t="shared" si="113"/>
        <v>insert into BTRCOutgoingYRate (OID, prefix, outgoingYRateUSD, operatorName, operatorType, effectiveFrom, effectiveTo) values('633338_2016-01-01','633338','0.1422','Philippines Bayantel On Net','MOBILE',to_date('2016-01-01','YYYY-MM-DD HH24:MI:SS'),to_date('2016-12-01','YYYY-MM-DD HH24:MI:SS'));</v>
      </c>
    </row>
    <row r="7265" spans="1:8">
      <c r="A7265" s="11" t="s">
        <v>24234</v>
      </c>
      <c r="B7265" s="11" t="s">
        <v>11353</v>
      </c>
      <c r="C7265" s="18">
        <v>0.12529999999999999</v>
      </c>
      <c r="D7265" s="11" t="s">
        <v>11134</v>
      </c>
      <c r="E7265" s="11" t="s">
        <v>2227</v>
      </c>
      <c r="F7265" s="12" t="s">
        <v>30094</v>
      </c>
      <c r="G7265" s="12" t="s">
        <v>30095</v>
      </c>
      <c r="H7265" s="11" t="str">
        <f t="shared" si="113"/>
        <v>insert into BTRCOutgoingYRate (OID, prefix, outgoingYRateUSD, operatorName, operatorType, effectiveFrom, effectiveTo) values('636_2016-01-01','636','0.1253','Philippines Bayantel On Net','FIXED',to_date('2016-01-01','YYYY-MM-DD HH24:MI:SS'),to_date('2016-12-01','YYYY-MM-DD HH24:MI:SS'));</v>
      </c>
    </row>
    <row r="7266" spans="1:8">
      <c r="A7266" s="11" t="s">
        <v>24235</v>
      </c>
      <c r="B7266" s="11" t="s">
        <v>11354</v>
      </c>
      <c r="C7266" s="18">
        <v>0.14219999999999999</v>
      </c>
      <c r="D7266" s="11" t="s">
        <v>11134</v>
      </c>
      <c r="E7266" s="11" t="s">
        <v>2190</v>
      </c>
      <c r="F7266" s="12" t="s">
        <v>30094</v>
      </c>
      <c r="G7266" s="12" t="s">
        <v>30095</v>
      </c>
      <c r="H7266" s="11" t="str">
        <f t="shared" si="113"/>
        <v>insert into BTRCOutgoingYRate (OID, prefix, outgoingYRateUSD, operatorName, operatorType, effectiveFrom, effectiveTo) values('638230_2016-01-01','638230','0.1422','Philippines Bayantel On Net','MOBILE',to_date('2016-01-01','YYYY-MM-DD HH24:MI:SS'),to_date('2016-12-01','YYYY-MM-DD HH24:MI:SS'));</v>
      </c>
    </row>
    <row r="7267" spans="1:8">
      <c r="A7267" s="11" t="s">
        <v>24236</v>
      </c>
      <c r="B7267" s="11" t="s">
        <v>11355</v>
      </c>
      <c r="C7267" s="18">
        <v>0.14219999999999999</v>
      </c>
      <c r="D7267" s="11" t="s">
        <v>11134</v>
      </c>
      <c r="E7267" s="11" t="s">
        <v>2190</v>
      </c>
      <c r="F7267" s="12" t="s">
        <v>30094</v>
      </c>
      <c r="G7267" s="12" t="s">
        <v>30095</v>
      </c>
      <c r="H7267" s="11" t="str">
        <f t="shared" si="113"/>
        <v>insert into BTRCOutgoingYRate (OID, prefix, outgoingYRateUSD, operatorName, operatorType, effectiveFrom, effectiveTo) values('6383_2016-01-01','6383','0.1422','Philippines Bayantel On Net','MOBILE',to_date('2016-01-01','YYYY-MM-DD HH24:MI:SS'),to_date('2016-12-01','YYYY-MM-DD HH24:MI:SS'));</v>
      </c>
    </row>
    <row r="7268" spans="1:8">
      <c r="A7268" s="11" t="s">
        <v>24237</v>
      </c>
      <c r="B7268" s="11" t="s">
        <v>11356</v>
      </c>
      <c r="C7268" s="18">
        <v>0.14219999999999999</v>
      </c>
      <c r="D7268" s="11" t="s">
        <v>11134</v>
      </c>
      <c r="E7268" s="11" t="s">
        <v>2190</v>
      </c>
      <c r="F7268" s="12" t="s">
        <v>30094</v>
      </c>
      <c r="G7268" s="12" t="s">
        <v>30095</v>
      </c>
      <c r="H7268" s="11" t="str">
        <f t="shared" si="113"/>
        <v>insert into BTRCOutgoingYRate (OID, prefix, outgoingYRateUSD, operatorName, operatorType, effectiveFrom, effectiveTo) values('63823_2016-01-01','63823','0.1422','Philippines Bayantel On Net','MOBILE',to_date('2016-01-01','YYYY-MM-DD HH24:MI:SS'),to_date('2016-12-01','YYYY-MM-DD HH24:MI:SS'));</v>
      </c>
    </row>
    <row r="7269" spans="1:8">
      <c r="A7269" s="11" t="s">
        <v>24238</v>
      </c>
      <c r="B7269" s="11" t="s">
        <v>11357</v>
      </c>
      <c r="C7269" s="18">
        <v>0.14219999999999999</v>
      </c>
      <c r="D7269" s="11" t="s">
        <v>11134</v>
      </c>
      <c r="E7269" s="11" t="s">
        <v>2190</v>
      </c>
      <c r="F7269" s="12" t="s">
        <v>30094</v>
      </c>
      <c r="G7269" s="12" t="s">
        <v>30095</v>
      </c>
      <c r="H7269" s="11" t="str">
        <f t="shared" si="113"/>
        <v>insert into BTRCOutgoingYRate (OID, prefix, outgoingYRateUSD, operatorName, operatorType, effectiveFrom, effectiveTo) values('63843_2016-01-01','63843','0.1422','Philippines Bayantel On Net','MOBILE',to_date('2016-01-01','YYYY-MM-DD HH24:MI:SS'),to_date('2016-12-01','YYYY-MM-DD HH24:MI:SS'));</v>
      </c>
    </row>
    <row r="7270" spans="1:8">
      <c r="A7270" s="11" t="s">
        <v>24239</v>
      </c>
      <c r="B7270" s="11" t="s">
        <v>11358</v>
      </c>
      <c r="C7270" s="18">
        <v>0.14219999999999999</v>
      </c>
      <c r="D7270" s="11" t="s">
        <v>11130</v>
      </c>
      <c r="E7270" s="11" t="s">
        <v>2190</v>
      </c>
      <c r="F7270" s="12" t="s">
        <v>30094</v>
      </c>
      <c r="G7270" s="12" t="s">
        <v>30095</v>
      </c>
      <c r="H7270" s="11" t="str">
        <f t="shared" si="113"/>
        <v>insert into BTRCOutgoingYRate (OID, prefix, outgoingYRateUSD, operatorName, operatorType, effectiveFrom, effectiveTo) values('6324_2016-01-01','6324','0.1422','Philippines Philippines - Digitel Onnet','MOBILE',to_date('2016-01-01','YYYY-MM-DD HH24:MI:SS'),to_date('2016-12-01','YYYY-MM-DD HH24:MI:SS'));</v>
      </c>
    </row>
    <row r="7271" spans="1:8">
      <c r="A7271" s="11" t="s">
        <v>24240</v>
      </c>
      <c r="B7271" s="11" t="s">
        <v>11359</v>
      </c>
      <c r="C7271" s="18">
        <v>0.12529999999999999</v>
      </c>
      <c r="D7271" s="11" t="s">
        <v>11130</v>
      </c>
      <c r="E7271" s="11" t="s">
        <v>2227</v>
      </c>
      <c r="F7271" s="12" t="s">
        <v>30094</v>
      </c>
      <c r="G7271" s="12" t="s">
        <v>30095</v>
      </c>
      <c r="H7271" s="11" t="str">
        <f t="shared" si="113"/>
        <v>insert into BTRCOutgoingYRate (OID, prefix, outgoingYRateUSD, operatorName, operatorType, effectiveFrom, effectiveTo) values('632_2016-01-01','632','0.1253','Philippines Philippines - Digitel Onnet','FIXED',to_date('2016-01-01','YYYY-MM-DD HH24:MI:SS'),to_date('2016-12-01','YYYY-MM-DD HH24:MI:SS'));</v>
      </c>
    </row>
    <row r="7272" spans="1:8">
      <c r="A7272" s="11" t="s">
        <v>24241</v>
      </c>
      <c r="B7272" s="11" t="s">
        <v>11360</v>
      </c>
      <c r="C7272" s="18">
        <v>0.12529999999999999</v>
      </c>
      <c r="D7272" s="11" t="s">
        <v>11130</v>
      </c>
      <c r="E7272" s="11" t="s">
        <v>2227</v>
      </c>
      <c r="F7272" s="12" t="s">
        <v>30094</v>
      </c>
      <c r="G7272" s="12" t="s">
        <v>30095</v>
      </c>
      <c r="H7272" s="11" t="str">
        <f t="shared" si="113"/>
        <v>insert into BTRCOutgoingYRate (OID, prefix, outgoingYRateUSD, operatorName, operatorType, effectiveFrom, effectiveTo) values('634_2016-01-01','634','0.1253','Philippines Philippines - Digitel Onnet','FIXED',to_date('2016-01-01','YYYY-MM-DD HH24:MI:SS'),to_date('2016-12-01','YYYY-MM-DD HH24:MI:SS'));</v>
      </c>
    </row>
    <row r="7273" spans="1:8">
      <c r="A7273" s="11" t="s">
        <v>24242</v>
      </c>
      <c r="B7273" s="11" t="s">
        <v>11361</v>
      </c>
      <c r="C7273" s="18">
        <v>0.12529999999999999</v>
      </c>
      <c r="D7273" s="11" t="s">
        <v>11362</v>
      </c>
      <c r="E7273" s="11" t="s">
        <v>2227</v>
      </c>
      <c r="F7273" s="12" t="s">
        <v>30094</v>
      </c>
      <c r="G7273" s="12" t="s">
        <v>30095</v>
      </c>
      <c r="H7273" s="11" t="str">
        <f t="shared" si="113"/>
        <v>insert into BTRCOutgoingYRate (OID, prefix, outgoingYRateUSD, operatorName, operatorType, effectiveFrom, effectiveTo) values('635_2016-01-01','635','0.1253','Philippines Philippines - Digitel','FIXED',to_date('2016-01-01','YYYY-MM-DD HH24:MI:SS'),to_date('2016-12-01','YYYY-MM-DD HH24:MI:SS'));</v>
      </c>
    </row>
    <row r="7274" spans="1:8">
      <c r="A7274" s="11" t="s">
        <v>24566</v>
      </c>
      <c r="B7274" s="11" t="s">
        <v>11707</v>
      </c>
      <c r="C7274" s="18">
        <v>0.1346</v>
      </c>
      <c r="D7274" s="11" t="s">
        <v>11043</v>
      </c>
      <c r="E7274" s="11" t="s">
        <v>2227</v>
      </c>
      <c r="F7274" s="12" t="s">
        <v>30094</v>
      </c>
      <c r="G7274" s="12" t="s">
        <v>30095</v>
      </c>
      <c r="H7274" s="11" t="str">
        <f t="shared" si="113"/>
        <v>insert into BTRCOutgoingYRate (OID, prefix, outgoingYRateUSD, operatorName, operatorType, effectiveFrom, effectiveTo) values('515487_2016-01-01','515487','0.1346','Peru-Rural-Fixed','FIXED',to_date('2016-01-01','YYYY-MM-DD HH24:MI:SS'),to_date('2016-12-01','YYYY-MM-DD HH24:MI:SS'));</v>
      </c>
    </row>
    <row r="7275" spans="1:8">
      <c r="A7275" s="11" t="s">
        <v>24567</v>
      </c>
      <c r="B7275" s="11" t="s">
        <v>11708</v>
      </c>
      <c r="C7275" s="18">
        <v>0.1346</v>
      </c>
      <c r="D7275" s="11" t="s">
        <v>11043</v>
      </c>
      <c r="E7275" s="11" t="s">
        <v>2227</v>
      </c>
      <c r="F7275" s="12" t="s">
        <v>30094</v>
      </c>
      <c r="G7275" s="12" t="s">
        <v>30095</v>
      </c>
      <c r="H7275" s="11" t="str">
        <f t="shared" si="113"/>
        <v>insert into BTRCOutgoingYRate (OID, prefix, outgoingYRateUSD, operatorName, operatorType, effectiveFrom, effectiveTo) values('51181_2016-01-01','51181','0.1346','Peru-Rural-Fixed','FIXED',to_date('2016-01-01','YYYY-MM-DD HH24:MI:SS'),to_date('2016-12-01','YYYY-MM-DD HH24:MI:SS'));</v>
      </c>
    </row>
    <row r="7276" spans="1:8">
      <c r="A7276" s="11" t="s">
        <v>24568</v>
      </c>
      <c r="B7276" s="11" t="s">
        <v>11709</v>
      </c>
      <c r="C7276" s="18">
        <v>0.1346</v>
      </c>
      <c r="D7276" s="11" t="s">
        <v>11043</v>
      </c>
      <c r="E7276" s="11" t="s">
        <v>2227</v>
      </c>
      <c r="F7276" s="12" t="s">
        <v>30094</v>
      </c>
      <c r="G7276" s="12" t="s">
        <v>30095</v>
      </c>
      <c r="H7276" s="11" t="str">
        <f t="shared" si="113"/>
        <v>insert into BTRCOutgoingYRate (OID, prefix, outgoingYRateUSD, operatorName, operatorType, effectiveFrom, effectiveTo) values('51182_2016-01-01','51182','0.1346','Peru-Rural-Fixed','FIXED',to_date('2016-01-01','YYYY-MM-DD HH24:MI:SS'),to_date('2016-12-01','YYYY-MM-DD HH24:MI:SS'));</v>
      </c>
    </row>
    <row r="7277" spans="1:8">
      <c r="A7277" s="11" t="s">
        <v>24569</v>
      </c>
      <c r="B7277" s="11" t="s">
        <v>11710</v>
      </c>
      <c r="C7277" s="18">
        <v>0.1346</v>
      </c>
      <c r="D7277" s="11" t="s">
        <v>11043</v>
      </c>
      <c r="E7277" s="11" t="s">
        <v>2227</v>
      </c>
      <c r="F7277" s="12" t="s">
        <v>30094</v>
      </c>
      <c r="G7277" s="12" t="s">
        <v>30095</v>
      </c>
      <c r="H7277" s="11" t="str">
        <f t="shared" si="113"/>
        <v>insert into BTRCOutgoingYRate (OID, prefix, outgoingYRateUSD, operatorName, operatorType, effectiveFrom, effectiveTo) values('51183_2016-01-01','51183','0.1346','Peru-Rural-Fixed','FIXED',to_date('2016-01-01','YYYY-MM-DD HH24:MI:SS'),to_date('2016-12-01','YYYY-MM-DD HH24:MI:SS'));</v>
      </c>
    </row>
    <row r="7278" spans="1:8">
      <c r="A7278" s="11" t="s">
        <v>24570</v>
      </c>
      <c r="B7278" s="11" t="s">
        <v>11711</v>
      </c>
      <c r="C7278" s="18">
        <v>0.1346</v>
      </c>
      <c r="D7278" s="11" t="s">
        <v>11043</v>
      </c>
      <c r="E7278" s="11" t="s">
        <v>2227</v>
      </c>
      <c r="F7278" s="12" t="s">
        <v>30094</v>
      </c>
      <c r="G7278" s="12" t="s">
        <v>30095</v>
      </c>
      <c r="H7278" s="11" t="str">
        <f t="shared" si="113"/>
        <v>insert into BTRCOutgoingYRate (OID, prefix, outgoingYRateUSD, operatorName, operatorType, effectiveFrom, effectiveTo) values('51184_2016-01-01','51184','0.1346','Peru-Rural-Fixed','FIXED',to_date('2016-01-01','YYYY-MM-DD HH24:MI:SS'),to_date('2016-12-01','YYYY-MM-DD HH24:MI:SS'));</v>
      </c>
    </row>
    <row r="7279" spans="1:8">
      <c r="A7279" s="11" t="s">
        <v>24571</v>
      </c>
      <c r="B7279" s="11" t="s">
        <v>11712</v>
      </c>
      <c r="C7279" s="18">
        <v>0.1346</v>
      </c>
      <c r="D7279" s="11" t="s">
        <v>11043</v>
      </c>
      <c r="E7279" s="11" t="s">
        <v>2227</v>
      </c>
      <c r="F7279" s="12" t="s">
        <v>30094</v>
      </c>
      <c r="G7279" s="12" t="s">
        <v>30095</v>
      </c>
      <c r="H7279" s="11" t="str">
        <f t="shared" si="113"/>
        <v>insert into BTRCOutgoingYRate (OID, prefix, outgoingYRateUSD, operatorName, operatorType, effectiveFrom, effectiveTo) values('51185_2016-01-01','51185','0.1346','Peru-Rural-Fixed','FIXED',to_date('2016-01-01','YYYY-MM-DD HH24:MI:SS'),to_date('2016-12-01','YYYY-MM-DD HH24:MI:SS'));</v>
      </c>
    </row>
    <row r="7280" spans="1:8">
      <c r="A7280" s="11" t="s">
        <v>24572</v>
      </c>
      <c r="B7280" s="11" t="s">
        <v>11713</v>
      </c>
      <c r="C7280" s="18">
        <v>0.1346</v>
      </c>
      <c r="D7280" s="11" t="s">
        <v>11043</v>
      </c>
      <c r="E7280" s="11" t="s">
        <v>2227</v>
      </c>
      <c r="F7280" s="12" t="s">
        <v>30094</v>
      </c>
      <c r="G7280" s="12" t="s">
        <v>30095</v>
      </c>
      <c r="H7280" s="11" t="str">
        <f t="shared" si="113"/>
        <v>insert into BTRCOutgoingYRate (OID, prefix, outgoingYRateUSD, operatorName, operatorType, effectiveFrom, effectiveTo) values('51186_2016-01-01','51186','0.1346','Peru-Rural-Fixed','FIXED',to_date('2016-01-01','YYYY-MM-DD HH24:MI:SS'),to_date('2016-12-01','YYYY-MM-DD HH24:MI:SS'));</v>
      </c>
    </row>
    <row r="7281" spans="1:8">
      <c r="A7281" s="11" t="s">
        <v>23947</v>
      </c>
      <c r="B7281" s="11" t="s">
        <v>11042</v>
      </c>
      <c r="C7281" s="18">
        <v>0.1346</v>
      </c>
      <c r="D7281" s="11" t="s">
        <v>11043</v>
      </c>
      <c r="E7281" s="11" t="s">
        <v>2227</v>
      </c>
      <c r="F7281" s="12" t="s">
        <v>30094</v>
      </c>
      <c r="G7281" s="12" t="s">
        <v>30095</v>
      </c>
      <c r="H7281" s="11" t="str">
        <f t="shared" si="113"/>
        <v>insert into BTRCOutgoingYRate (OID, prefix, outgoingYRateUSD, operatorName, operatorType, effectiveFrom, effectiveTo) values('51187_2016-01-01','51187','0.1346','Peru-Rural-Fixed','FIXED',to_date('2016-01-01','YYYY-MM-DD HH24:MI:SS'),to_date('2016-12-01','YYYY-MM-DD HH24:MI:SS'));</v>
      </c>
    </row>
    <row r="7282" spans="1:8">
      <c r="A7282" s="11" t="s">
        <v>23948</v>
      </c>
      <c r="B7282" s="11" t="s">
        <v>11044</v>
      </c>
      <c r="C7282" s="18">
        <v>0.1346</v>
      </c>
      <c r="D7282" s="11" t="s">
        <v>11043</v>
      </c>
      <c r="E7282" s="11" t="s">
        <v>2227</v>
      </c>
      <c r="F7282" s="12" t="s">
        <v>30094</v>
      </c>
      <c r="G7282" s="12" t="s">
        <v>30095</v>
      </c>
      <c r="H7282" s="11" t="str">
        <f t="shared" si="113"/>
        <v>insert into BTRCOutgoingYRate (OID, prefix, outgoingYRateUSD, operatorName, operatorType, effectiveFrom, effectiveTo) values('51518_2016-01-01','51518','0.1346','Peru-Rural-Fixed','FIXED',to_date('2016-01-01','YYYY-MM-DD HH24:MI:SS'),to_date('2016-12-01','YYYY-MM-DD HH24:MI:SS'));</v>
      </c>
    </row>
    <row r="7283" spans="1:8">
      <c r="A7283" s="11" t="s">
        <v>23949</v>
      </c>
      <c r="B7283" s="11" t="s">
        <v>11045</v>
      </c>
      <c r="C7283" s="18">
        <v>0.1346</v>
      </c>
      <c r="D7283" s="11" t="s">
        <v>11043</v>
      </c>
      <c r="E7283" s="11" t="s">
        <v>2227</v>
      </c>
      <c r="F7283" s="12" t="s">
        <v>30094</v>
      </c>
      <c r="G7283" s="12" t="s">
        <v>30095</v>
      </c>
      <c r="H7283" s="11" t="str">
        <f t="shared" si="113"/>
        <v>insert into BTRCOutgoingYRate (OID, prefix, outgoingYRateUSD, operatorName, operatorType, effectiveFrom, effectiveTo) values('51568_2016-01-01','51568','0.1346','Peru-Rural-Fixed','FIXED',to_date('2016-01-01','YYYY-MM-DD HH24:MI:SS'),to_date('2016-12-01','YYYY-MM-DD HH24:MI:SS'));</v>
      </c>
    </row>
    <row r="7284" spans="1:8">
      <c r="A7284" s="11" t="s">
        <v>23950</v>
      </c>
      <c r="B7284" s="11" t="s">
        <v>11046</v>
      </c>
      <c r="C7284" s="18">
        <v>0.1346</v>
      </c>
      <c r="D7284" s="11" t="s">
        <v>11043</v>
      </c>
      <c r="E7284" s="11" t="s">
        <v>2227</v>
      </c>
      <c r="F7284" s="12" t="s">
        <v>30094</v>
      </c>
      <c r="G7284" s="12" t="s">
        <v>30095</v>
      </c>
      <c r="H7284" s="11" t="str">
        <f t="shared" si="113"/>
        <v>insert into BTRCOutgoingYRate (OID, prefix, outgoingYRateUSD, operatorName, operatorType, effectiveFrom, effectiveTo) values('51618_2016-01-01','51618','0.1346','Peru-Rural-Fixed','FIXED',to_date('2016-01-01','YYYY-MM-DD HH24:MI:SS'),to_date('2016-12-01','YYYY-MM-DD HH24:MI:SS'));</v>
      </c>
    </row>
    <row r="7285" spans="1:8">
      <c r="A7285" s="11" t="s">
        <v>23951</v>
      </c>
      <c r="B7285" s="11" t="s">
        <v>11047</v>
      </c>
      <c r="C7285" s="18">
        <v>0.1346</v>
      </c>
      <c r="D7285" s="11" t="s">
        <v>11043</v>
      </c>
      <c r="E7285" s="11" t="s">
        <v>2227</v>
      </c>
      <c r="F7285" s="12" t="s">
        <v>30094</v>
      </c>
      <c r="G7285" s="12" t="s">
        <v>30095</v>
      </c>
      <c r="H7285" s="11" t="str">
        <f t="shared" si="113"/>
        <v>insert into BTRCOutgoingYRate (OID, prefix, outgoingYRateUSD, operatorName, operatorType, effectiveFrom, effectiveTo) values('51628_2016-01-01','51628','0.1346','Peru-Rural-Fixed','FIXED',to_date('2016-01-01','YYYY-MM-DD HH24:MI:SS'),to_date('2016-12-01','YYYY-MM-DD HH24:MI:SS'));</v>
      </c>
    </row>
    <row r="7286" spans="1:8">
      <c r="A7286" s="11" t="s">
        <v>23952</v>
      </c>
      <c r="B7286" s="11" t="s">
        <v>11048</v>
      </c>
      <c r="C7286" s="18">
        <v>0.1346</v>
      </c>
      <c r="D7286" s="11" t="s">
        <v>11043</v>
      </c>
      <c r="E7286" s="11" t="s">
        <v>2227</v>
      </c>
      <c r="F7286" s="12" t="s">
        <v>30094</v>
      </c>
      <c r="G7286" s="12" t="s">
        <v>30095</v>
      </c>
      <c r="H7286" s="11" t="str">
        <f t="shared" si="113"/>
        <v>insert into BTRCOutgoingYRate (OID, prefix, outgoingYRateUSD, operatorName, operatorType, effectiveFrom, effectiveTo) values('51638_2016-01-01','51638','0.1346','Peru-Rural-Fixed','FIXED',to_date('2016-01-01','YYYY-MM-DD HH24:MI:SS'),to_date('2016-12-01','YYYY-MM-DD HH24:MI:SS'));</v>
      </c>
    </row>
    <row r="7287" spans="1:8">
      <c r="A7287" s="11" t="s">
        <v>23953</v>
      </c>
      <c r="B7287" s="11" t="s">
        <v>11049</v>
      </c>
      <c r="C7287" s="18">
        <v>0.1346</v>
      </c>
      <c r="D7287" s="11" t="s">
        <v>11043</v>
      </c>
      <c r="E7287" s="11" t="s">
        <v>2227</v>
      </c>
      <c r="F7287" s="12" t="s">
        <v>30094</v>
      </c>
      <c r="G7287" s="12" t="s">
        <v>30095</v>
      </c>
      <c r="H7287" s="11" t="str">
        <f t="shared" si="113"/>
        <v>insert into BTRCOutgoingYRate (OID, prefix, outgoingYRateUSD, operatorName, operatorType, effectiveFrom, effectiveTo) values('51648_2016-01-01','51648','0.1346','Peru-Rural-Fixed','FIXED',to_date('2016-01-01','YYYY-MM-DD HH24:MI:SS'),to_date('2016-12-01','YYYY-MM-DD HH24:MI:SS'));</v>
      </c>
    </row>
    <row r="7288" spans="1:8">
      <c r="A7288" s="11" t="s">
        <v>23954</v>
      </c>
      <c r="B7288" s="11" t="s">
        <v>11050</v>
      </c>
      <c r="C7288" s="18">
        <v>0.1346</v>
      </c>
      <c r="D7288" s="11" t="s">
        <v>11043</v>
      </c>
      <c r="E7288" s="11" t="s">
        <v>2227</v>
      </c>
      <c r="F7288" s="12" t="s">
        <v>30094</v>
      </c>
      <c r="G7288" s="12" t="s">
        <v>30095</v>
      </c>
      <c r="H7288" s="11" t="str">
        <f t="shared" si="113"/>
        <v>insert into BTRCOutgoingYRate (OID, prefix, outgoingYRateUSD, operatorName, operatorType, effectiveFrom, effectiveTo) values('51658_2016-01-01','51658','0.1346','Peru-Rural-Fixed','FIXED',to_date('2016-01-01','YYYY-MM-DD HH24:MI:SS'),to_date('2016-12-01','YYYY-MM-DD HH24:MI:SS'));</v>
      </c>
    </row>
    <row r="7289" spans="1:8">
      <c r="A7289" s="11" t="s">
        <v>23955</v>
      </c>
      <c r="B7289" s="11" t="s">
        <v>11051</v>
      </c>
      <c r="C7289" s="18">
        <v>0.1346</v>
      </c>
      <c r="D7289" s="11" t="s">
        <v>11043</v>
      </c>
      <c r="E7289" s="11" t="s">
        <v>2227</v>
      </c>
      <c r="F7289" s="12" t="s">
        <v>30094</v>
      </c>
      <c r="G7289" s="12" t="s">
        <v>30095</v>
      </c>
      <c r="H7289" s="11" t="str">
        <f t="shared" si="113"/>
        <v>insert into BTRCOutgoingYRate (OID, prefix, outgoingYRateUSD, operatorName, operatorType, effectiveFrom, effectiveTo) values('51668_2016-01-01','51668','0.1346','Peru-Rural-Fixed','FIXED',to_date('2016-01-01','YYYY-MM-DD HH24:MI:SS'),to_date('2016-12-01','YYYY-MM-DD HH24:MI:SS'));</v>
      </c>
    </row>
    <row r="7290" spans="1:8">
      <c r="A7290" s="11" t="s">
        <v>23956</v>
      </c>
      <c r="B7290" s="11" t="s">
        <v>11052</v>
      </c>
      <c r="C7290" s="18">
        <v>0.1346</v>
      </c>
      <c r="D7290" s="11" t="s">
        <v>11043</v>
      </c>
      <c r="E7290" s="11" t="s">
        <v>2227</v>
      </c>
      <c r="F7290" s="12" t="s">
        <v>30094</v>
      </c>
      <c r="G7290" s="12" t="s">
        <v>30095</v>
      </c>
      <c r="H7290" s="11" t="str">
        <f t="shared" si="113"/>
        <v>insert into BTRCOutgoingYRate (OID, prefix, outgoingYRateUSD, operatorName, operatorType, effectiveFrom, effectiveTo) values('51678_2016-01-01','51678','0.1346','Peru-Rural-Fixed','FIXED',to_date('2016-01-01','YYYY-MM-DD HH24:MI:SS'),to_date('2016-12-01','YYYY-MM-DD HH24:MI:SS'));</v>
      </c>
    </row>
    <row r="7291" spans="1:8">
      <c r="A7291" s="11" t="s">
        <v>23957</v>
      </c>
      <c r="B7291" s="11" t="s">
        <v>11053</v>
      </c>
      <c r="C7291" s="18">
        <v>0.1346</v>
      </c>
      <c r="D7291" s="11" t="s">
        <v>11043</v>
      </c>
      <c r="E7291" s="11" t="s">
        <v>2227</v>
      </c>
      <c r="F7291" s="12" t="s">
        <v>30094</v>
      </c>
      <c r="G7291" s="12" t="s">
        <v>30095</v>
      </c>
      <c r="H7291" s="11" t="str">
        <f t="shared" si="113"/>
        <v>insert into BTRCOutgoingYRate (OID, prefix, outgoingYRateUSD, operatorName, operatorType, effectiveFrom, effectiveTo) values('51728_2016-01-01','51728','0.1346','Peru-Rural-Fixed','FIXED',to_date('2016-01-01','YYYY-MM-DD HH24:MI:SS'),to_date('2016-12-01','YYYY-MM-DD HH24:MI:SS'));</v>
      </c>
    </row>
    <row r="7292" spans="1:8">
      <c r="A7292" s="11" t="s">
        <v>23958</v>
      </c>
      <c r="B7292" s="11" t="s">
        <v>11054</v>
      </c>
      <c r="C7292" s="18">
        <v>0.1346</v>
      </c>
      <c r="D7292" s="11" t="s">
        <v>11043</v>
      </c>
      <c r="E7292" s="11" t="s">
        <v>2227</v>
      </c>
      <c r="F7292" s="12" t="s">
        <v>30094</v>
      </c>
      <c r="G7292" s="12" t="s">
        <v>30095</v>
      </c>
      <c r="H7292" s="11" t="str">
        <f t="shared" si="113"/>
        <v>insert into BTRCOutgoingYRate (OID, prefix, outgoingYRateUSD, operatorName, operatorType, effectiveFrom, effectiveTo) values('51738_2016-01-01','51738','0.1346','Peru-Rural-Fixed','FIXED',to_date('2016-01-01','YYYY-MM-DD HH24:MI:SS'),to_date('2016-12-01','YYYY-MM-DD HH24:MI:SS'));</v>
      </c>
    </row>
    <row r="7293" spans="1:8">
      <c r="A7293" s="11" t="s">
        <v>23959</v>
      </c>
      <c r="B7293" s="11" t="s">
        <v>11055</v>
      </c>
      <c r="C7293" s="18">
        <v>0.1346</v>
      </c>
      <c r="D7293" s="11" t="s">
        <v>11043</v>
      </c>
      <c r="E7293" s="11" t="s">
        <v>2227</v>
      </c>
      <c r="F7293" s="12" t="s">
        <v>30094</v>
      </c>
      <c r="G7293" s="12" t="s">
        <v>30095</v>
      </c>
      <c r="H7293" s="11" t="str">
        <f t="shared" si="113"/>
        <v>insert into BTRCOutgoingYRate (OID, prefix, outgoingYRateUSD, operatorName, operatorType, effectiveFrom, effectiveTo) values('51748_2016-01-01','51748','0.1346','Peru-Rural-Fixed','FIXED',to_date('2016-01-01','YYYY-MM-DD HH24:MI:SS'),to_date('2016-12-01','YYYY-MM-DD HH24:MI:SS'));</v>
      </c>
    </row>
    <row r="7294" spans="1:8">
      <c r="A7294" s="11" t="s">
        <v>23960</v>
      </c>
      <c r="B7294" s="11" t="s">
        <v>11056</v>
      </c>
      <c r="C7294" s="18">
        <v>0.1346</v>
      </c>
      <c r="D7294" s="11" t="s">
        <v>11043</v>
      </c>
      <c r="E7294" s="11" t="s">
        <v>2227</v>
      </c>
      <c r="F7294" s="12" t="s">
        <v>30094</v>
      </c>
      <c r="G7294" s="12" t="s">
        <v>30095</v>
      </c>
      <c r="H7294" s="11" t="str">
        <f t="shared" si="113"/>
        <v>insert into BTRCOutgoingYRate (OID, prefix, outgoingYRateUSD, operatorName, operatorType, effectiveFrom, effectiveTo) values('51768_2016-01-01','51768','0.1346','Peru-Rural-Fixed','FIXED',to_date('2016-01-01','YYYY-MM-DD HH24:MI:SS'),to_date('2016-12-01','YYYY-MM-DD HH24:MI:SS'));</v>
      </c>
    </row>
    <row r="7295" spans="1:8">
      <c r="A7295" s="11" t="s">
        <v>23961</v>
      </c>
      <c r="B7295" s="11" t="s">
        <v>11057</v>
      </c>
      <c r="C7295" s="18">
        <v>0.1346</v>
      </c>
      <c r="D7295" s="11" t="s">
        <v>11043</v>
      </c>
      <c r="E7295" s="11" t="s">
        <v>2227</v>
      </c>
      <c r="F7295" s="12" t="s">
        <v>30094</v>
      </c>
      <c r="G7295" s="12" t="s">
        <v>30095</v>
      </c>
      <c r="H7295" s="11" t="str">
        <f t="shared" si="113"/>
        <v>insert into BTRCOutgoingYRate (OID, prefix, outgoingYRateUSD, operatorName, operatorType, effectiveFrom, effectiveTo) values('51828_2016-01-01','51828','0.1346','Peru-Rural-Fixed','FIXED',to_date('2016-01-01','YYYY-MM-DD HH24:MI:SS'),to_date('2016-12-01','YYYY-MM-DD HH24:MI:SS'));</v>
      </c>
    </row>
    <row r="7296" spans="1:8">
      <c r="A7296" s="11" t="s">
        <v>23962</v>
      </c>
      <c r="B7296" s="11" t="s">
        <v>11058</v>
      </c>
      <c r="C7296" s="18">
        <v>0.1346</v>
      </c>
      <c r="D7296" s="11" t="s">
        <v>11043</v>
      </c>
      <c r="E7296" s="11" t="s">
        <v>2227</v>
      </c>
      <c r="F7296" s="12" t="s">
        <v>30094</v>
      </c>
      <c r="G7296" s="12" t="s">
        <v>30095</v>
      </c>
      <c r="H7296" s="11" t="str">
        <f t="shared" si="113"/>
        <v>insert into BTRCOutgoingYRate (OID, prefix, outgoingYRateUSD, operatorName, operatorType, effectiveFrom, effectiveTo) values('51838_2016-01-01','51838','0.1346','Peru-Rural-Fixed','FIXED',to_date('2016-01-01','YYYY-MM-DD HH24:MI:SS'),to_date('2016-12-01','YYYY-MM-DD HH24:MI:SS'));</v>
      </c>
    </row>
    <row r="7297" spans="1:8">
      <c r="A7297" s="11" t="s">
        <v>23963</v>
      </c>
      <c r="B7297" s="11" t="s">
        <v>11059</v>
      </c>
      <c r="C7297" s="18">
        <v>0.1346</v>
      </c>
      <c r="D7297" s="11" t="s">
        <v>11043</v>
      </c>
      <c r="E7297" s="11" t="s">
        <v>2227</v>
      </c>
      <c r="F7297" s="12" t="s">
        <v>30094</v>
      </c>
      <c r="G7297" s="12" t="s">
        <v>30095</v>
      </c>
      <c r="H7297" s="11" t="str">
        <f t="shared" si="113"/>
        <v>insert into BTRCOutgoingYRate (OID, prefix, outgoingYRateUSD, operatorName, operatorType, effectiveFrom, effectiveTo) values('5184_2016-01-01','5184','0.1346','Peru-Rural-Fixed','FIXED',to_date('2016-01-01','YYYY-MM-DD HH24:MI:SS'),to_date('2016-12-01','YYYY-MM-DD HH24:MI:SS'));</v>
      </c>
    </row>
    <row r="7298" spans="1:8">
      <c r="A7298" s="11" t="s">
        <v>23964</v>
      </c>
      <c r="B7298" s="11" t="s">
        <v>11060</v>
      </c>
      <c r="C7298" s="18">
        <v>0.1346</v>
      </c>
      <c r="D7298" s="11" t="s">
        <v>11043</v>
      </c>
      <c r="E7298" s="11" t="s">
        <v>2227</v>
      </c>
      <c r="F7298" s="12" t="s">
        <v>30094</v>
      </c>
      <c r="G7298" s="12" t="s">
        <v>30095</v>
      </c>
      <c r="H7298" s="11" t="str">
        <f t="shared" si="113"/>
        <v>insert into BTRCOutgoingYRate (OID, prefix, outgoingYRateUSD, operatorName, operatorType, effectiveFrom, effectiveTo) values('514180_2016-01-01','514180','0.1346','Peru-Rural-Fixed','FIXED',to_date('2016-01-01','YYYY-MM-DD HH24:MI:SS'),to_date('2016-12-01','YYYY-MM-DD HH24:MI:SS'));</v>
      </c>
    </row>
    <row r="7299" spans="1:8">
      <c r="A7299" s="11" t="s">
        <v>23965</v>
      </c>
      <c r="B7299" s="11" t="s">
        <v>11061</v>
      </c>
      <c r="C7299" s="18">
        <v>0.1346</v>
      </c>
      <c r="D7299" s="11" t="s">
        <v>11043</v>
      </c>
      <c r="E7299" s="11" t="s">
        <v>2227</v>
      </c>
      <c r="F7299" s="12" t="s">
        <v>30094</v>
      </c>
      <c r="G7299" s="12" t="s">
        <v>30095</v>
      </c>
      <c r="H7299" s="11" t="str">
        <f t="shared" si="113"/>
        <v>insert into BTRCOutgoingYRate (OID, prefix, outgoingYRateUSD, operatorName, operatorType, effectiveFrom, effectiveTo) values('514181_2016-01-01','514181','0.1346','Peru-Rural-Fixed','FIXED',to_date('2016-01-01','YYYY-MM-DD HH24:MI:SS'),to_date('2016-12-01','YYYY-MM-DD HH24:MI:SS'));</v>
      </c>
    </row>
    <row r="7300" spans="1:8">
      <c r="A7300" s="11" t="s">
        <v>23966</v>
      </c>
      <c r="B7300" s="11" t="s">
        <v>11062</v>
      </c>
      <c r="C7300" s="18">
        <v>0.1346</v>
      </c>
      <c r="D7300" s="11" t="s">
        <v>11043</v>
      </c>
      <c r="E7300" s="11" t="s">
        <v>2227</v>
      </c>
      <c r="F7300" s="12" t="s">
        <v>30094</v>
      </c>
      <c r="G7300" s="12" t="s">
        <v>30095</v>
      </c>
      <c r="H7300" s="11" t="str">
        <f t="shared" ref="H7300:H7363" si="114">H$1&amp;IF(ISBLANK(A7300),"null","'"&amp;A7300&amp;"'")&amp;","&amp;IF(ISBLANK(B7300),"null","'"&amp;B7300&amp;"'")&amp;","&amp;IF(ISBLANK(C7300),"null","'"&amp;C7300&amp;"'")&amp;","&amp;IF(ISBLANK(D7300),"null","'"&amp;D7300&amp;"'")&amp;","&amp;IF(ISBLANK(E7300),"null","'"&amp;E7300&amp;"'")&amp;","&amp;IF(ISBLANK(F7300),"null","to_date('"&amp;F7300&amp;"','YYYY-MM-DD HH24:MI:SS')")&amp;","&amp;IF(ISBLANK(G7300),"null","to_date('"&amp;G7300&amp;"','YYYY-MM-DD HH24:MI:SS')")&amp;
I$1</f>
        <v>insert into BTRCOutgoingYRate (OID, prefix, outgoingYRateUSD, operatorName, operatorType, effectiveFrom, effectiveTo) values('514182_2016-01-01','514182','0.1346','Peru-Rural-Fixed','FIXED',to_date('2016-01-01','YYYY-MM-DD HH24:MI:SS'),to_date('2016-12-01','YYYY-MM-DD HH24:MI:SS'));</v>
      </c>
    </row>
    <row r="7301" spans="1:8">
      <c r="A7301" s="11" t="s">
        <v>23967</v>
      </c>
      <c r="B7301" s="11" t="s">
        <v>11063</v>
      </c>
      <c r="C7301" s="18">
        <v>0.1346</v>
      </c>
      <c r="D7301" s="11" t="s">
        <v>11043</v>
      </c>
      <c r="E7301" s="11" t="s">
        <v>2227</v>
      </c>
      <c r="F7301" s="12" t="s">
        <v>30094</v>
      </c>
      <c r="G7301" s="12" t="s">
        <v>30095</v>
      </c>
      <c r="H7301" s="11" t="str">
        <f t="shared" si="114"/>
        <v>insert into BTRCOutgoingYRate (OID, prefix, outgoingYRateUSD, operatorName, operatorType, effectiveFrom, effectiveTo) values('514183_2016-01-01','514183','0.1346','Peru-Rural-Fixed','FIXED',to_date('2016-01-01','YYYY-MM-DD HH24:MI:SS'),to_date('2016-12-01','YYYY-MM-DD HH24:MI:SS'));</v>
      </c>
    </row>
    <row r="7302" spans="1:8">
      <c r="A7302" s="11" t="s">
        <v>23968</v>
      </c>
      <c r="B7302" s="11" t="s">
        <v>11064</v>
      </c>
      <c r="C7302" s="18">
        <v>0.1346</v>
      </c>
      <c r="D7302" s="11" t="s">
        <v>11043</v>
      </c>
      <c r="E7302" s="11" t="s">
        <v>2227</v>
      </c>
      <c r="F7302" s="12" t="s">
        <v>30094</v>
      </c>
      <c r="G7302" s="12" t="s">
        <v>30095</v>
      </c>
      <c r="H7302" s="11" t="str">
        <f t="shared" si="114"/>
        <v>insert into BTRCOutgoingYRate (OID, prefix, outgoingYRateUSD, operatorName, operatorType, effectiveFrom, effectiveTo) values('514184_2016-01-01','514184','0.1346','Peru-Rural-Fixed','FIXED',to_date('2016-01-01','YYYY-MM-DD HH24:MI:SS'),to_date('2016-12-01','YYYY-MM-DD HH24:MI:SS'));</v>
      </c>
    </row>
    <row r="7303" spans="1:8">
      <c r="A7303" s="11" t="s">
        <v>23969</v>
      </c>
      <c r="B7303" s="11" t="s">
        <v>11065</v>
      </c>
      <c r="C7303" s="18">
        <v>0.1346</v>
      </c>
      <c r="D7303" s="11" t="s">
        <v>11043</v>
      </c>
      <c r="E7303" s="11" t="s">
        <v>2227</v>
      </c>
      <c r="F7303" s="12" t="s">
        <v>30094</v>
      </c>
      <c r="G7303" s="12" t="s">
        <v>30095</v>
      </c>
      <c r="H7303" s="11" t="str">
        <f t="shared" si="114"/>
        <v>insert into BTRCOutgoingYRate (OID, prefix, outgoingYRateUSD, operatorName, operatorType, effectiveFrom, effectiveTo) values('514185_2016-01-01','514185','0.1346','Peru-Rural-Fixed','FIXED',to_date('2016-01-01','YYYY-MM-DD HH24:MI:SS'),to_date('2016-12-01','YYYY-MM-DD HH24:MI:SS'));</v>
      </c>
    </row>
    <row r="7304" spans="1:8">
      <c r="A7304" s="11" t="s">
        <v>23970</v>
      </c>
      <c r="B7304" s="11" t="s">
        <v>11066</v>
      </c>
      <c r="C7304" s="18">
        <v>0.1346</v>
      </c>
      <c r="D7304" s="11" t="s">
        <v>11043</v>
      </c>
      <c r="E7304" s="11" t="s">
        <v>2227</v>
      </c>
      <c r="F7304" s="12" t="s">
        <v>30094</v>
      </c>
      <c r="G7304" s="12" t="s">
        <v>30095</v>
      </c>
      <c r="H7304" s="11" t="str">
        <f t="shared" si="114"/>
        <v>insert into BTRCOutgoingYRate (OID, prefix, outgoingYRateUSD, operatorName, operatorType, effectiveFrom, effectiveTo) values('514186_2016-01-01','514186','0.1346','Peru-Rural-Fixed','FIXED',to_date('2016-01-01','YYYY-MM-DD HH24:MI:SS'),to_date('2016-12-01','YYYY-MM-DD HH24:MI:SS'));</v>
      </c>
    </row>
    <row r="7305" spans="1:8">
      <c r="A7305" s="11" t="s">
        <v>23971</v>
      </c>
      <c r="B7305" s="11" t="s">
        <v>11067</v>
      </c>
      <c r="C7305" s="18">
        <v>0.1346</v>
      </c>
      <c r="D7305" s="11" t="s">
        <v>11043</v>
      </c>
      <c r="E7305" s="11" t="s">
        <v>2227</v>
      </c>
      <c r="F7305" s="12" t="s">
        <v>30094</v>
      </c>
      <c r="G7305" s="12" t="s">
        <v>30095</v>
      </c>
      <c r="H7305" s="11" t="str">
        <f t="shared" si="114"/>
        <v>insert into BTRCOutgoingYRate (OID, prefix, outgoingYRateUSD, operatorName, operatorType, effectiveFrom, effectiveTo) values('514187_2016-01-01','514187','0.1346','Peru-Rural-Fixed','FIXED',to_date('2016-01-01','YYYY-MM-DD HH24:MI:SS'),to_date('2016-12-01','YYYY-MM-DD HH24:MI:SS'));</v>
      </c>
    </row>
    <row r="7306" spans="1:8">
      <c r="A7306" s="11" t="s">
        <v>23972</v>
      </c>
      <c r="B7306" s="11" t="s">
        <v>11068</v>
      </c>
      <c r="C7306" s="18">
        <v>0.1346</v>
      </c>
      <c r="D7306" s="11" t="s">
        <v>11043</v>
      </c>
      <c r="E7306" s="11" t="s">
        <v>2227</v>
      </c>
      <c r="F7306" s="12" t="s">
        <v>30094</v>
      </c>
      <c r="G7306" s="12" t="s">
        <v>30095</v>
      </c>
      <c r="H7306" s="11" t="str">
        <f t="shared" si="114"/>
        <v>insert into BTRCOutgoingYRate (OID, prefix, outgoingYRateUSD, operatorName, operatorType, effectiveFrom, effectiveTo) values('514189_2016-01-01','514189','0.1346','Peru-Rural-Fixed','FIXED',to_date('2016-01-01','YYYY-MM-DD HH24:MI:SS'),to_date('2016-12-01','YYYY-MM-DD HH24:MI:SS'));</v>
      </c>
    </row>
    <row r="7307" spans="1:8">
      <c r="A7307" s="11" t="s">
        <v>23973</v>
      </c>
      <c r="B7307" s="11" t="s">
        <v>11069</v>
      </c>
      <c r="C7307" s="18">
        <v>0.1346</v>
      </c>
      <c r="D7307" s="11" t="s">
        <v>11043</v>
      </c>
      <c r="E7307" s="11" t="s">
        <v>2227</v>
      </c>
      <c r="F7307" s="12" t="s">
        <v>30094</v>
      </c>
      <c r="G7307" s="12" t="s">
        <v>30095</v>
      </c>
      <c r="H7307" s="11" t="str">
        <f t="shared" si="114"/>
        <v>insert into BTRCOutgoingYRate (OID, prefix, outgoingYRateUSD, operatorName, operatorType, effectiveFrom, effectiveTo) values('514280_2016-01-01','514280','0.1346','Peru-Rural-Fixed','FIXED',to_date('2016-01-01','YYYY-MM-DD HH24:MI:SS'),to_date('2016-12-01','YYYY-MM-DD HH24:MI:SS'));</v>
      </c>
    </row>
    <row r="7308" spans="1:8">
      <c r="A7308" s="11" t="s">
        <v>23974</v>
      </c>
      <c r="B7308" s="11" t="s">
        <v>11070</v>
      </c>
      <c r="C7308" s="18">
        <v>0.1346</v>
      </c>
      <c r="D7308" s="11" t="s">
        <v>11043</v>
      </c>
      <c r="E7308" s="11" t="s">
        <v>2227</v>
      </c>
      <c r="F7308" s="12" t="s">
        <v>30094</v>
      </c>
      <c r="G7308" s="12" t="s">
        <v>30095</v>
      </c>
      <c r="H7308" s="11" t="str">
        <f t="shared" si="114"/>
        <v>insert into BTRCOutgoingYRate (OID, prefix, outgoingYRateUSD, operatorName, operatorType, effectiveFrom, effectiveTo) values('514281_2016-01-01','514281','0.1346','Peru-Rural-Fixed','FIXED',to_date('2016-01-01','YYYY-MM-DD HH24:MI:SS'),to_date('2016-12-01','YYYY-MM-DD HH24:MI:SS'));</v>
      </c>
    </row>
    <row r="7309" spans="1:8">
      <c r="A7309" s="11" t="s">
        <v>23975</v>
      </c>
      <c r="B7309" s="11" t="s">
        <v>11071</v>
      </c>
      <c r="C7309" s="18">
        <v>0.1346</v>
      </c>
      <c r="D7309" s="11" t="s">
        <v>11043</v>
      </c>
      <c r="E7309" s="11" t="s">
        <v>2227</v>
      </c>
      <c r="F7309" s="12" t="s">
        <v>30094</v>
      </c>
      <c r="G7309" s="12" t="s">
        <v>30095</v>
      </c>
      <c r="H7309" s="11" t="str">
        <f t="shared" si="114"/>
        <v>insert into BTRCOutgoingYRate (OID, prefix, outgoingYRateUSD, operatorName, operatorType, effectiveFrom, effectiveTo) values('514282_2016-01-01','514282','0.1346','Peru-Rural-Fixed','FIXED',to_date('2016-01-01','YYYY-MM-DD HH24:MI:SS'),to_date('2016-12-01','YYYY-MM-DD HH24:MI:SS'));</v>
      </c>
    </row>
    <row r="7310" spans="1:8">
      <c r="A7310" s="11" t="s">
        <v>23976</v>
      </c>
      <c r="B7310" s="11" t="s">
        <v>11072</v>
      </c>
      <c r="C7310" s="18">
        <v>0.1346</v>
      </c>
      <c r="D7310" s="11" t="s">
        <v>11043</v>
      </c>
      <c r="E7310" s="11" t="s">
        <v>2227</v>
      </c>
      <c r="F7310" s="12" t="s">
        <v>30094</v>
      </c>
      <c r="G7310" s="12" t="s">
        <v>30095</v>
      </c>
      <c r="H7310" s="11" t="str">
        <f t="shared" si="114"/>
        <v>insert into BTRCOutgoingYRate (OID, prefix, outgoingYRateUSD, operatorName, operatorType, effectiveFrom, effectiveTo) values('514283_2016-01-01','514283','0.1346','Peru-Rural-Fixed','FIXED',to_date('2016-01-01','YYYY-MM-DD HH24:MI:SS'),to_date('2016-12-01','YYYY-MM-DD HH24:MI:SS'));</v>
      </c>
    </row>
    <row r="7311" spans="1:8">
      <c r="A7311" s="11" t="s">
        <v>23977</v>
      </c>
      <c r="B7311" s="11" t="s">
        <v>11073</v>
      </c>
      <c r="C7311" s="18">
        <v>0.1346</v>
      </c>
      <c r="D7311" s="11" t="s">
        <v>11043</v>
      </c>
      <c r="E7311" s="11" t="s">
        <v>2227</v>
      </c>
      <c r="F7311" s="12" t="s">
        <v>30094</v>
      </c>
      <c r="G7311" s="12" t="s">
        <v>30095</v>
      </c>
      <c r="H7311" s="11" t="str">
        <f t="shared" si="114"/>
        <v>insert into BTRCOutgoingYRate (OID, prefix, outgoingYRateUSD, operatorName, operatorType, effectiveFrom, effectiveTo) values('514284_2016-01-01','514284','0.1346','Peru-Rural-Fixed','FIXED',to_date('2016-01-01','YYYY-MM-DD HH24:MI:SS'),to_date('2016-12-01','YYYY-MM-DD HH24:MI:SS'));</v>
      </c>
    </row>
    <row r="7312" spans="1:8">
      <c r="A7312" s="11" t="s">
        <v>23978</v>
      </c>
      <c r="B7312" s="11" t="s">
        <v>11074</v>
      </c>
      <c r="C7312" s="18">
        <v>0.1346</v>
      </c>
      <c r="D7312" s="11" t="s">
        <v>11043</v>
      </c>
      <c r="E7312" s="11" t="s">
        <v>2227</v>
      </c>
      <c r="F7312" s="12" t="s">
        <v>30094</v>
      </c>
      <c r="G7312" s="12" t="s">
        <v>30095</v>
      </c>
      <c r="H7312" s="11" t="str">
        <f t="shared" si="114"/>
        <v>insert into BTRCOutgoingYRate (OID, prefix, outgoingYRateUSD, operatorName, operatorType, effectiveFrom, effectiveTo) values('514285_2016-01-01','514285','0.1346','Peru-Rural-Fixed','FIXED',to_date('2016-01-01','YYYY-MM-DD HH24:MI:SS'),to_date('2016-12-01','YYYY-MM-DD HH24:MI:SS'));</v>
      </c>
    </row>
    <row r="7313" spans="1:8">
      <c r="A7313" s="11" t="s">
        <v>23979</v>
      </c>
      <c r="B7313" s="11" t="s">
        <v>11075</v>
      </c>
      <c r="C7313" s="18">
        <v>0.1346</v>
      </c>
      <c r="D7313" s="11" t="s">
        <v>11043</v>
      </c>
      <c r="E7313" s="11" t="s">
        <v>2227</v>
      </c>
      <c r="F7313" s="12" t="s">
        <v>30094</v>
      </c>
      <c r="G7313" s="12" t="s">
        <v>30095</v>
      </c>
      <c r="H7313" s="11" t="str">
        <f t="shared" si="114"/>
        <v>insert into BTRCOutgoingYRate (OID, prefix, outgoingYRateUSD, operatorName, operatorType, effectiveFrom, effectiveTo) values('514286_2016-01-01','514286','0.1346','Peru-Rural-Fixed','FIXED',to_date('2016-01-01','YYYY-MM-DD HH24:MI:SS'),to_date('2016-12-01','YYYY-MM-DD HH24:MI:SS'));</v>
      </c>
    </row>
    <row r="7314" spans="1:8">
      <c r="A7314" s="11" t="s">
        <v>23980</v>
      </c>
      <c r="B7314" s="11" t="s">
        <v>11076</v>
      </c>
      <c r="C7314" s="18">
        <v>0.1346</v>
      </c>
      <c r="D7314" s="11" t="s">
        <v>11043</v>
      </c>
      <c r="E7314" s="11" t="s">
        <v>2227</v>
      </c>
      <c r="F7314" s="12" t="s">
        <v>30094</v>
      </c>
      <c r="G7314" s="12" t="s">
        <v>30095</v>
      </c>
      <c r="H7314" s="11" t="str">
        <f t="shared" si="114"/>
        <v>insert into BTRCOutgoingYRate (OID, prefix, outgoingYRateUSD, operatorName, operatorType, effectiveFrom, effectiveTo) values('514287_2016-01-01','514287','0.1346','Peru-Rural-Fixed','FIXED',to_date('2016-01-01','YYYY-MM-DD HH24:MI:SS'),to_date('2016-12-01','YYYY-MM-DD HH24:MI:SS'));</v>
      </c>
    </row>
    <row r="7315" spans="1:8">
      <c r="A7315" s="11" t="s">
        <v>23981</v>
      </c>
      <c r="B7315" s="11" t="s">
        <v>11077</v>
      </c>
      <c r="C7315" s="18">
        <v>0.1346</v>
      </c>
      <c r="D7315" s="11" t="s">
        <v>11043</v>
      </c>
      <c r="E7315" s="11" t="s">
        <v>2227</v>
      </c>
      <c r="F7315" s="12" t="s">
        <v>30094</v>
      </c>
      <c r="G7315" s="12" t="s">
        <v>30095</v>
      </c>
      <c r="H7315" s="11" t="str">
        <f t="shared" si="114"/>
        <v>insert into BTRCOutgoingYRate (OID, prefix, outgoingYRateUSD, operatorName, operatorType, effectiveFrom, effectiveTo) values('514289_2016-01-01','514289','0.1346','Peru-Rural-Fixed','FIXED',to_date('2016-01-01','YYYY-MM-DD HH24:MI:SS'),to_date('2016-12-01','YYYY-MM-DD HH24:MI:SS'));</v>
      </c>
    </row>
    <row r="7316" spans="1:8">
      <c r="A7316" s="11" t="s">
        <v>23982</v>
      </c>
      <c r="B7316" s="11" t="s">
        <v>11078</v>
      </c>
      <c r="C7316" s="18">
        <v>0.1346</v>
      </c>
      <c r="D7316" s="11" t="s">
        <v>11043</v>
      </c>
      <c r="E7316" s="11" t="s">
        <v>2227</v>
      </c>
      <c r="F7316" s="12" t="s">
        <v>30094</v>
      </c>
      <c r="G7316" s="12" t="s">
        <v>30095</v>
      </c>
      <c r="H7316" s="11" t="str">
        <f t="shared" si="114"/>
        <v>insert into BTRCOutgoingYRate (OID, prefix, outgoingYRateUSD, operatorName, operatorType, effectiveFrom, effectiveTo) values('514380_2016-01-01','514380','0.1346','Peru-Rural-Fixed','FIXED',to_date('2016-01-01','YYYY-MM-DD HH24:MI:SS'),to_date('2016-12-01','YYYY-MM-DD HH24:MI:SS'));</v>
      </c>
    </row>
    <row r="7317" spans="1:8">
      <c r="A7317" s="11" t="s">
        <v>23983</v>
      </c>
      <c r="B7317" s="11" t="s">
        <v>11079</v>
      </c>
      <c r="C7317" s="18">
        <v>0.1346</v>
      </c>
      <c r="D7317" s="11" t="s">
        <v>11043</v>
      </c>
      <c r="E7317" s="11" t="s">
        <v>2227</v>
      </c>
      <c r="F7317" s="12" t="s">
        <v>30094</v>
      </c>
      <c r="G7317" s="12" t="s">
        <v>30095</v>
      </c>
      <c r="H7317" s="11" t="str">
        <f t="shared" si="114"/>
        <v>insert into BTRCOutgoingYRate (OID, prefix, outgoingYRateUSD, operatorName, operatorType, effectiveFrom, effectiveTo) values('514381_2016-01-01','514381','0.1346','Peru-Rural-Fixed','FIXED',to_date('2016-01-01','YYYY-MM-DD HH24:MI:SS'),to_date('2016-12-01','YYYY-MM-DD HH24:MI:SS'));</v>
      </c>
    </row>
    <row r="7318" spans="1:8">
      <c r="A7318" s="11" t="s">
        <v>23984</v>
      </c>
      <c r="B7318" s="11" t="s">
        <v>11080</v>
      </c>
      <c r="C7318" s="18">
        <v>0.1346</v>
      </c>
      <c r="D7318" s="11" t="s">
        <v>11043</v>
      </c>
      <c r="E7318" s="11" t="s">
        <v>2227</v>
      </c>
      <c r="F7318" s="12" t="s">
        <v>30094</v>
      </c>
      <c r="G7318" s="12" t="s">
        <v>30095</v>
      </c>
      <c r="H7318" s="11" t="str">
        <f t="shared" si="114"/>
        <v>insert into BTRCOutgoingYRate (OID, prefix, outgoingYRateUSD, operatorName, operatorType, effectiveFrom, effectiveTo) values('514382_2016-01-01','514382','0.1346','Peru-Rural-Fixed','FIXED',to_date('2016-01-01','YYYY-MM-DD HH24:MI:SS'),to_date('2016-12-01','YYYY-MM-DD HH24:MI:SS'));</v>
      </c>
    </row>
    <row r="7319" spans="1:8">
      <c r="A7319" s="11" t="s">
        <v>23985</v>
      </c>
      <c r="B7319" s="11" t="s">
        <v>11081</v>
      </c>
      <c r="C7319" s="18">
        <v>0.1346</v>
      </c>
      <c r="D7319" s="11" t="s">
        <v>11043</v>
      </c>
      <c r="E7319" s="11" t="s">
        <v>2227</v>
      </c>
      <c r="F7319" s="12" t="s">
        <v>30094</v>
      </c>
      <c r="G7319" s="12" t="s">
        <v>30095</v>
      </c>
      <c r="H7319" s="11" t="str">
        <f t="shared" si="114"/>
        <v>insert into BTRCOutgoingYRate (OID, prefix, outgoingYRateUSD, operatorName, operatorType, effectiveFrom, effectiveTo) values('514383_2016-01-01','514383','0.1346','Peru-Rural-Fixed','FIXED',to_date('2016-01-01','YYYY-MM-DD HH24:MI:SS'),to_date('2016-12-01','YYYY-MM-DD HH24:MI:SS'));</v>
      </c>
    </row>
    <row r="7320" spans="1:8">
      <c r="A7320" s="11" t="s">
        <v>23986</v>
      </c>
      <c r="B7320" s="11" t="s">
        <v>11082</v>
      </c>
      <c r="C7320" s="18">
        <v>0.1346</v>
      </c>
      <c r="D7320" s="11" t="s">
        <v>11043</v>
      </c>
      <c r="E7320" s="11" t="s">
        <v>2227</v>
      </c>
      <c r="F7320" s="12" t="s">
        <v>30094</v>
      </c>
      <c r="G7320" s="12" t="s">
        <v>30095</v>
      </c>
      <c r="H7320" s="11" t="str">
        <f t="shared" si="114"/>
        <v>insert into BTRCOutgoingYRate (OID, prefix, outgoingYRateUSD, operatorName, operatorType, effectiveFrom, effectiveTo) values('514384_2016-01-01','514384','0.1346','Peru-Rural-Fixed','FIXED',to_date('2016-01-01','YYYY-MM-DD HH24:MI:SS'),to_date('2016-12-01','YYYY-MM-DD HH24:MI:SS'));</v>
      </c>
    </row>
    <row r="7321" spans="1:8">
      <c r="A7321" s="11" t="s">
        <v>23987</v>
      </c>
      <c r="B7321" s="11" t="s">
        <v>11083</v>
      </c>
      <c r="C7321" s="18">
        <v>0.1346</v>
      </c>
      <c r="D7321" s="11" t="s">
        <v>11043</v>
      </c>
      <c r="E7321" s="11" t="s">
        <v>2227</v>
      </c>
      <c r="F7321" s="12" t="s">
        <v>30094</v>
      </c>
      <c r="G7321" s="12" t="s">
        <v>30095</v>
      </c>
      <c r="H7321" s="11" t="str">
        <f t="shared" si="114"/>
        <v>insert into BTRCOutgoingYRate (OID, prefix, outgoingYRateUSD, operatorName, operatorType, effectiveFrom, effectiveTo) values('514385_2016-01-01','514385','0.1346','Peru-Rural-Fixed','FIXED',to_date('2016-01-01','YYYY-MM-DD HH24:MI:SS'),to_date('2016-12-01','YYYY-MM-DD HH24:MI:SS'));</v>
      </c>
    </row>
    <row r="7322" spans="1:8">
      <c r="A7322" s="11" t="s">
        <v>23988</v>
      </c>
      <c r="B7322" s="11" t="s">
        <v>11084</v>
      </c>
      <c r="C7322" s="18">
        <v>0.1346</v>
      </c>
      <c r="D7322" s="11" t="s">
        <v>11043</v>
      </c>
      <c r="E7322" s="11" t="s">
        <v>2227</v>
      </c>
      <c r="F7322" s="12" t="s">
        <v>30094</v>
      </c>
      <c r="G7322" s="12" t="s">
        <v>30095</v>
      </c>
      <c r="H7322" s="11" t="str">
        <f t="shared" si="114"/>
        <v>insert into BTRCOutgoingYRate (OID, prefix, outgoingYRateUSD, operatorName, operatorType, effectiveFrom, effectiveTo) values('514386_2016-01-01','514386','0.1346','Peru-Rural-Fixed','FIXED',to_date('2016-01-01','YYYY-MM-DD HH24:MI:SS'),to_date('2016-12-01','YYYY-MM-DD HH24:MI:SS'));</v>
      </c>
    </row>
    <row r="7323" spans="1:8">
      <c r="A7323" s="11" t="s">
        <v>23989</v>
      </c>
      <c r="B7323" s="11" t="s">
        <v>11085</v>
      </c>
      <c r="C7323" s="18">
        <v>0.1346</v>
      </c>
      <c r="D7323" s="11" t="s">
        <v>11043</v>
      </c>
      <c r="E7323" s="11" t="s">
        <v>2227</v>
      </c>
      <c r="F7323" s="12" t="s">
        <v>30094</v>
      </c>
      <c r="G7323" s="12" t="s">
        <v>30095</v>
      </c>
      <c r="H7323" s="11" t="str">
        <f t="shared" si="114"/>
        <v>insert into BTRCOutgoingYRate (OID, prefix, outgoingYRateUSD, operatorName, operatorType, effectiveFrom, effectiveTo) values('514387_2016-01-01','514387','0.1346','Peru-Rural-Fixed','FIXED',to_date('2016-01-01','YYYY-MM-DD HH24:MI:SS'),to_date('2016-12-01','YYYY-MM-DD HH24:MI:SS'));</v>
      </c>
    </row>
    <row r="7324" spans="1:8">
      <c r="A7324" s="11" t="s">
        <v>23990</v>
      </c>
      <c r="B7324" s="11" t="s">
        <v>11086</v>
      </c>
      <c r="C7324" s="18">
        <v>0.1346</v>
      </c>
      <c r="D7324" s="11" t="s">
        <v>11087</v>
      </c>
      <c r="E7324" s="11" t="s">
        <v>2227</v>
      </c>
      <c r="F7324" s="12" t="s">
        <v>30094</v>
      </c>
      <c r="G7324" s="12" t="s">
        <v>30095</v>
      </c>
      <c r="H7324" s="11" t="str">
        <f t="shared" si="114"/>
        <v>insert into BTRCOutgoingYRate (OID, prefix, outgoingYRateUSD, operatorName, operatorType, effectiveFrom, effectiveTo) values('51736_2016-01-01','51736','0.1346','PERU-PIURA','FIXED',to_date('2016-01-01','YYYY-MM-DD HH24:MI:SS'),to_date('2016-12-01','YYYY-MM-DD HH24:MI:SS'));</v>
      </c>
    </row>
    <row r="7325" spans="1:8">
      <c r="A7325" s="11" t="s">
        <v>23991</v>
      </c>
      <c r="B7325" s="11" t="s">
        <v>11088</v>
      </c>
      <c r="C7325" s="18">
        <v>0.1346</v>
      </c>
      <c r="D7325" s="11" t="s">
        <v>11087</v>
      </c>
      <c r="E7325" s="11" t="s">
        <v>2227</v>
      </c>
      <c r="F7325" s="12" t="s">
        <v>30094</v>
      </c>
      <c r="G7325" s="12" t="s">
        <v>30095</v>
      </c>
      <c r="H7325" s="11" t="str">
        <f t="shared" si="114"/>
        <v>insert into BTRCOutgoingYRate (OID, prefix, outgoingYRateUSD, operatorName, operatorType, effectiveFrom, effectiveTo) values('51737_2016-01-01','51737','0.1346','PERU-PIURA','FIXED',to_date('2016-01-01','YYYY-MM-DD HH24:MI:SS'),to_date('2016-12-01','YYYY-MM-DD HH24:MI:SS'));</v>
      </c>
    </row>
    <row r="7326" spans="1:8">
      <c r="A7326" s="11" t="s">
        <v>23992</v>
      </c>
      <c r="B7326" s="11" t="s">
        <v>11089</v>
      </c>
      <c r="C7326" s="18">
        <v>0.1346</v>
      </c>
      <c r="D7326" s="11" t="s">
        <v>11090</v>
      </c>
      <c r="E7326" s="11" t="s">
        <v>2227</v>
      </c>
      <c r="F7326" s="12" t="s">
        <v>30094</v>
      </c>
      <c r="G7326" s="12" t="s">
        <v>30095</v>
      </c>
      <c r="H7326" s="11" t="str">
        <f t="shared" si="114"/>
        <v>insert into BTRCOutgoingYRate (OID, prefix, outgoingYRateUSD, operatorName, operatorType, effectiveFrom, effectiveTo) values('51632_2016-01-01','51632','0.1346','PERU-PASCO','FIXED',to_date('2016-01-01','YYYY-MM-DD HH24:MI:SS'),to_date('2016-12-01','YYYY-MM-DD HH24:MI:SS'));</v>
      </c>
    </row>
    <row r="7327" spans="1:8">
      <c r="A7327" s="11" t="s">
        <v>23993</v>
      </c>
      <c r="B7327" s="11" t="s">
        <v>11091</v>
      </c>
      <c r="C7327" s="18">
        <v>0.1346</v>
      </c>
      <c r="D7327" s="11" t="s">
        <v>11090</v>
      </c>
      <c r="E7327" s="11" t="s">
        <v>2227</v>
      </c>
      <c r="F7327" s="12" t="s">
        <v>30094</v>
      </c>
      <c r="G7327" s="12" t="s">
        <v>30095</v>
      </c>
      <c r="H7327" s="11" t="str">
        <f t="shared" si="114"/>
        <v>insert into BTRCOutgoingYRate (OID, prefix, outgoingYRateUSD, operatorName, operatorType, effectiveFrom, effectiveTo) values('51633_2016-01-01','51633','0.1346','PERU-PASCO','FIXED',to_date('2016-01-01','YYYY-MM-DD HH24:MI:SS'),to_date('2016-12-01','YYYY-MM-DD HH24:MI:SS'));</v>
      </c>
    </row>
    <row r="7328" spans="1:8">
      <c r="A7328" s="11" t="s">
        <v>23994</v>
      </c>
      <c r="B7328" s="11" t="s">
        <v>11092</v>
      </c>
      <c r="C7328" s="18">
        <v>0.1346</v>
      </c>
      <c r="D7328" s="11" t="s">
        <v>11090</v>
      </c>
      <c r="E7328" s="11" t="s">
        <v>2227</v>
      </c>
      <c r="F7328" s="12" t="s">
        <v>30094</v>
      </c>
      <c r="G7328" s="12" t="s">
        <v>30095</v>
      </c>
      <c r="H7328" s="11" t="str">
        <f t="shared" si="114"/>
        <v>insert into BTRCOutgoingYRate (OID, prefix, outgoingYRateUSD, operatorName, operatorType, effectiveFrom, effectiveTo) values('51634_2016-01-01','51634','0.1346','PERU-PASCO','FIXED',to_date('2016-01-01','YYYY-MM-DD HH24:MI:SS'),to_date('2016-12-01','YYYY-MM-DD HH24:MI:SS'));</v>
      </c>
    </row>
    <row r="7329" spans="1:8">
      <c r="A7329" s="11" t="s">
        <v>23995</v>
      </c>
      <c r="B7329" s="11" t="s">
        <v>11093</v>
      </c>
      <c r="C7329" s="18">
        <v>0.1346</v>
      </c>
      <c r="D7329" s="11" t="s">
        <v>11090</v>
      </c>
      <c r="E7329" s="11" t="s">
        <v>2227</v>
      </c>
      <c r="F7329" s="12" t="s">
        <v>30094</v>
      </c>
      <c r="G7329" s="12" t="s">
        <v>30095</v>
      </c>
      <c r="H7329" s="11" t="str">
        <f t="shared" si="114"/>
        <v>insert into BTRCOutgoingYRate (OID, prefix, outgoingYRateUSD, operatorName, operatorType, effectiveFrom, effectiveTo) values('51635_2016-01-01','51635','0.1346','PERU-PASCO','FIXED',to_date('2016-01-01','YYYY-MM-DD HH24:MI:SS'),to_date('2016-12-01','YYYY-MM-DD HH24:MI:SS'));</v>
      </c>
    </row>
    <row r="7330" spans="1:8">
      <c r="A7330" s="11" t="s">
        <v>23996</v>
      </c>
      <c r="B7330" s="11" t="s">
        <v>11094</v>
      </c>
      <c r="C7330" s="18">
        <v>0.1346</v>
      </c>
      <c r="D7330" s="11" t="s">
        <v>11090</v>
      </c>
      <c r="E7330" s="11" t="s">
        <v>2227</v>
      </c>
      <c r="F7330" s="12" t="s">
        <v>30094</v>
      </c>
      <c r="G7330" s="12" t="s">
        <v>30095</v>
      </c>
      <c r="H7330" s="11" t="str">
        <f t="shared" si="114"/>
        <v>insert into BTRCOutgoingYRate (OID, prefix, outgoingYRateUSD, operatorName, operatorType, effectiveFrom, effectiveTo) values('51636_2016-01-01','51636','0.1346','PERU-PASCO','FIXED',to_date('2016-01-01','YYYY-MM-DD HH24:MI:SS'),to_date('2016-12-01','YYYY-MM-DD HH24:MI:SS'));</v>
      </c>
    </row>
    <row r="7331" spans="1:8">
      <c r="A7331" s="11" t="s">
        <v>23997</v>
      </c>
      <c r="B7331" s="11" t="s">
        <v>11095</v>
      </c>
      <c r="C7331" s="18">
        <v>0.1346</v>
      </c>
      <c r="D7331" s="11" t="s">
        <v>11090</v>
      </c>
      <c r="E7331" s="11" t="s">
        <v>2227</v>
      </c>
      <c r="F7331" s="12" t="s">
        <v>30094</v>
      </c>
      <c r="G7331" s="12" t="s">
        <v>30095</v>
      </c>
      <c r="H7331" s="11" t="str">
        <f t="shared" si="114"/>
        <v>insert into BTRCOutgoingYRate (OID, prefix, outgoingYRateUSD, operatorName, operatorType, effectiveFrom, effectiveTo) values('51637_2016-01-01','51637','0.1346','PERU-PASCO','FIXED',to_date('2016-01-01','YYYY-MM-DD HH24:MI:SS'),to_date('2016-12-01','YYYY-MM-DD HH24:MI:SS'));</v>
      </c>
    </row>
    <row r="7332" spans="1:8">
      <c r="A7332" s="11" t="s">
        <v>23998</v>
      </c>
      <c r="B7332" s="11" t="s">
        <v>11096</v>
      </c>
      <c r="C7332" s="18">
        <v>0.18160000000000001</v>
      </c>
      <c r="D7332" s="11" t="s">
        <v>11097</v>
      </c>
      <c r="E7332" s="11" t="s">
        <v>2190</v>
      </c>
      <c r="F7332" s="12" t="s">
        <v>30094</v>
      </c>
      <c r="G7332" s="12" t="s">
        <v>30095</v>
      </c>
      <c r="H7332" s="11" t="str">
        <f t="shared" si="114"/>
        <v>insert into BTRCOutgoingYRate (OID, prefix, outgoingYRateUSD, operatorName, operatorType, effectiveFrom, effectiveTo) values('5129_2016-01-01','5129','0.1816','PERU-OTHER-MOBILE','MOBILE',to_date('2016-01-01','YYYY-MM-DD HH24:MI:SS'),to_date('2016-12-01','YYYY-MM-DD HH24:MI:SS'));</v>
      </c>
    </row>
    <row r="7333" spans="1:8">
      <c r="A7333" s="11" t="s">
        <v>23999</v>
      </c>
      <c r="B7333" s="11" t="s">
        <v>11098</v>
      </c>
      <c r="C7333" s="18">
        <v>0.18160000000000001</v>
      </c>
      <c r="D7333" s="11" t="s">
        <v>11097</v>
      </c>
      <c r="E7333" s="11" t="s">
        <v>2190</v>
      </c>
      <c r="F7333" s="12" t="s">
        <v>30094</v>
      </c>
      <c r="G7333" s="12" t="s">
        <v>30095</v>
      </c>
      <c r="H7333" s="11" t="str">
        <f t="shared" si="114"/>
        <v>insert into BTRCOutgoingYRate (OID, prefix, outgoingYRateUSD, operatorName, operatorType, effectiveFrom, effectiveTo) values('51246_2016-01-01','51246','0.1816','PERU-OTHER-MOBILE','MOBILE',to_date('2016-01-01','YYYY-MM-DD HH24:MI:SS'),to_date('2016-12-01','YYYY-MM-DD HH24:MI:SS'));</v>
      </c>
    </row>
    <row r="7334" spans="1:8">
      <c r="A7334" s="11" t="s">
        <v>24000</v>
      </c>
      <c r="B7334" s="11" t="s">
        <v>11099</v>
      </c>
      <c r="C7334" s="18">
        <v>0.18160000000000001</v>
      </c>
      <c r="D7334" s="11" t="s">
        <v>11097</v>
      </c>
      <c r="E7334" s="11" t="s">
        <v>2190</v>
      </c>
      <c r="F7334" s="12" t="s">
        <v>30094</v>
      </c>
      <c r="G7334" s="12" t="s">
        <v>30095</v>
      </c>
      <c r="H7334" s="11" t="str">
        <f t="shared" si="114"/>
        <v>insert into BTRCOutgoingYRate (OID, prefix, outgoingYRateUSD, operatorName, operatorType, effectiveFrom, effectiveTo) values('51346_2016-01-01','51346','0.1816','PERU-OTHER-MOBILE','MOBILE',to_date('2016-01-01','YYYY-MM-DD HH24:MI:SS'),to_date('2016-12-01','YYYY-MM-DD HH24:MI:SS'));</v>
      </c>
    </row>
    <row r="7335" spans="1:8">
      <c r="A7335" s="11" t="s">
        <v>24001</v>
      </c>
      <c r="B7335" s="11" t="s">
        <v>11100</v>
      </c>
      <c r="C7335" s="18">
        <v>0.18160000000000001</v>
      </c>
      <c r="D7335" s="11" t="s">
        <v>11097</v>
      </c>
      <c r="E7335" s="11" t="s">
        <v>2190</v>
      </c>
      <c r="F7335" s="12" t="s">
        <v>30094</v>
      </c>
      <c r="G7335" s="12" t="s">
        <v>30095</v>
      </c>
      <c r="H7335" s="11" t="str">
        <f t="shared" si="114"/>
        <v>insert into BTRCOutgoingYRate (OID, prefix, outgoingYRateUSD, operatorName, operatorType, effectiveFrom, effectiveTo) values('51349_2016-01-01','51349','0.1816','PERU-OTHER-MOBILE','MOBILE',to_date('2016-01-01','YYYY-MM-DD HH24:MI:SS'),to_date('2016-12-01','YYYY-MM-DD HH24:MI:SS'));</v>
      </c>
    </row>
    <row r="7336" spans="1:8">
      <c r="A7336" s="11" t="s">
        <v>24002</v>
      </c>
      <c r="B7336" s="11" t="s">
        <v>11101</v>
      </c>
      <c r="C7336" s="18">
        <v>0.18160000000000001</v>
      </c>
      <c r="D7336" s="11" t="s">
        <v>11097</v>
      </c>
      <c r="E7336" s="11" t="s">
        <v>2190</v>
      </c>
      <c r="F7336" s="12" t="s">
        <v>30094</v>
      </c>
      <c r="G7336" s="12" t="s">
        <v>30095</v>
      </c>
      <c r="H7336" s="11" t="str">
        <f t="shared" si="114"/>
        <v>insert into BTRCOutgoingYRate (OID, prefix, outgoingYRateUSD, operatorName, operatorType, effectiveFrom, effectiveTo) values('51946_2016-01-01','51946','0.1816','PERU-OTHER-MOBILE','MOBILE',to_date('2016-01-01','YYYY-MM-DD HH24:MI:SS'),to_date('2016-12-01','YYYY-MM-DD HH24:MI:SS'));</v>
      </c>
    </row>
    <row r="7337" spans="1:8">
      <c r="A7337" s="11" t="s">
        <v>24003</v>
      </c>
      <c r="B7337" s="11" t="s">
        <v>11102</v>
      </c>
      <c r="C7337" s="18">
        <v>0.18160000000000001</v>
      </c>
      <c r="D7337" s="11" t="s">
        <v>11097</v>
      </c>
      <c r="E7337" s="11" t="s">
        <v>2190</v>
      </c>
      <c r="F7337" s="12" t="s">
        <v>30094</v>
      </c>
      <c r="G7337" s="12" t="s">
        <v>30095</v>
      </c>
      <c r="H7337" s="11" t="str">
        <f t="shared" si="114"/>
        <v>insert into BTRCOutgoingYRate (OID, prefix, outgoingYRateUSD, operatorName, operatorType, effectiveFrom, effectiveTo) values('51949_2016-01-01','51949','0.1816','PERU-OTHER-MOBILE','MOBILE',to_date('2016-01-01','YYYY-MM-DD HH24:MI:SS'),to_date('2016-12-01','YYYY-MM-DD HH24:MI:SS'));</v>
      </c>
    </row>
    <row r="7338" spans="1:8">
      <c r="A7338" s="11" t="s">
        <v>24004</v>
      </c>
      <c r="B7338" s="11" t="s">
        <v>11103</v>
      </c>
      <c r="C7338" s="18">
        <v>0.1346</v>
      </c>
      <c r="D7338" s="11" t="s">
        <v>11104</v>
      </c>
      <c r="E7338" s="11" t="s">
        <v>2227</v>
      </c>
      <c r="F7338" s="12" t="s">
        <v>30094</v>
      </c>
      <c r="G7338" s="12" t="s">
        <v>30095</v>
      </c>
      <c r="H7338" s="11" t="str">
        <f t="shared" si="114"/>
        <v>insert into BTRCOutgoingYRate (OID, prefix, outgoingYRateUSD, operatorName, operatorType, effectiveFrom, effectiveTo) values('51533_2016-01-01','51533','0.1346','PERU-MOQUEGUA','FIXED',to_date('2016-01-01','YYYY-MM-DD HH24:MI:SS'),to_date('2016-12-01','YYYY-MM-DD HH24:MI:SS'));</v>
      </c>
    </row>
    <row r="7339" spans="1:8">
      <c r="A7339" s="11" t="s">
        <v>24005</v>
      </c>
      <c r="B7339" s="11" t="s">
        <v>11105</v>
      </c>
      <c r="C7339" s="18">
        <v>0.1346</v>
      </c>
      <c r="D7339" s="11" t="s">
        <v>11104</v>
      </c>
      <c r="E7339" s="11" t="s">
        <v>2227</v>
      </c>
      <c r="F7339" s="12" t="s">
        <v>30094</v>
      </c>
      <c r="G7339" s="12" t="s">
        <v>30095</v>
      </c>
      <c r="H7339" s="11" t="str">
        <f t="shared" si="114"/>
        <v>insert into BTRCOutgoingYRate (OID, prefix, outgoingYRateUSD, operatorName, operatorType, effectiveFrom, effectiveTo) values('51534_2016-01-01','51534','0.1346','PERU-MOQUEGUA','FIXED',to_date('2016-01-01','YYYY-MM-DD HH24:MI:SS'),to_date('2016-12-01','YYYY-MM-DD HH24:MI:SS'));</v>
      </c>
    </row>
    <row r="7340" spans="1:8">
      <c r="A7340" s="11" t="s">
        <v>24006</v>
      </c>
      <c r="B7340" s="11" t="s">
        <v>11106</v>
      </c>
      <c r="C7340" s="18">
        <v>0.1346</v>
      </c>
      <c r="D7340" s="11" t="s">
        <v>11104</v>
      </c>
      <c r="E7340" s="11" t="s">
        <v>2227</v>
      </c>
      <c r="F7340" s="12" t="s">
        <v>30094</v>
      </c>
      <c r="G7340" s="12" t="s">
        <v>30095</v>
      </c>
      <c r="H7340" s="11" t="str">
        <f t="shared" si="114"/>
        <v>insert into BTRCOutgoingYRate (OID, prefix, outgoingYRateUSD, operatorName, operatorType, effectiveFrom, effectiveTo) values('51535_2016-01-01','51535','0.1346','PERU-MOQUEGUA','FIXED',to_date('2016-01-01','YYYY-MM-DD HH24:MI:SS'),to_date('2016-12-01','YYYY-MM-DD HH24:MI:SS'));</v>
      </c>
    </row>
    <row r="7341" spans="1:8">
      <c r="A7341" s="11" t="s">
        <v>24007</v>
      </c>
      <c r="B7341" s="11" t="s">
        <v>11107</v>
      </c>
      <c r="C7341" s="18">
        <v>0.1346</v>
      </c>
      <c r="D7341" s="11" t="s">
        <v>11104</v>
      </c>
      <c r="E7341" s="11" t="s">
        <v>2227</v>
      </c>
      <c r="F7341" s="12" t="s">
        <v>30094</v>
      </c>
      <c r="G7341" s="12" t="s">
        <v>30095</v>
      </c>
      <c r="H7341" s="11" t="str">
        <f t="shared" si="114"/>
        <v>insert into BTRCOutgoingYRate (OID, prefix, outgoingYRateUSD, operatorName, operatorType, effectiveFrom, effectiveTo) values('51536_2016-01-01','51536','0.1346','PERU-MOQUEGUA','FIXED',to_date('2016-01-01','YYYY-MM-DD HH24:MI:SS'),to_date('2016-12-01','YYYY-MM-DD HH24:MI:SS'));</v>
      </c>
    </row>
    <row r="7342" spans="1:8">
      <c r="A7342" s="11" t="s">
        <v>24008</v>
      </c>
      <c r="B7342" s="11" t="s">
        <v>11108</v>
      </c>
      <c r="C7342" s="18">
        <v>0.1346</v>
      </c>
      <c r="D7342" s="11" t="s">
        <v>11104</v>
      </c>
      <c r="E7342" s="11" t="s">
        <v>2227</v>
      </c>
      <c r="F7342" s="12" t="s">
        <v>30094</v>
      </c>
      <c r="G7342" s="12" t="s">
        <v>30095</v>
      </c>
      <c r="H7342" s="11" t="str">
        <f t="shared" si="114"/>
        <v>insert into BTRCOutgoingYRate (OID, prefix, outgoingYRateUSD, operatorName, operatorType, effectiveFrom, effectiveTo) values('51537_2016-01-01','51537','0.1346','PERU-MOQUEGUA','FIXED',to_date('2016-01-01','YYYY-MM-DD HH24:MI:SS'),to_date('2016-12-01','YYYY-MM-DD HH24:MI:SS'));</v>
      </c>
    </row>
    <row r="7343" spans="1:8">
      <c r="A7343" s="11" t="s">
        <v>24009</v>
      </c>
      <c r="B7343" s="11" t="s">
        <v>11109</v>
      </c>
      <c r="C7343" s="18">
        <v>0.18160000000000001</v>
      </c>
      <c r="D7343" s="11" t="s">
        <v>11110</v>
      </c>
      <c r="E7343" s="11" t="s">
        <v>2190</v>
      </c>
      <c r="F7343" s="12" t="s">
        <v>30094</v>
      </c>
      <c r="G7343" s="12" t="s">
        <v>30095</v>
      </c>
      <c r="H7343" s="11" t="str">
        <f t="shared" si="114"/>
        <v>insert into BTRCOutgoingYRate (OID, prefix, outgoingYRateUSD, operatorName, operatorType, effectiveFrom, effectiveTo) values('514194_2016-01-01','514194','0.1816','PERU-MOBILE-1','MOBILE',to_date('2016-01-01','YYYY-MM-DD HH24:MI:SS'),to_date('2016-12-01','YYYY-MM-DD HH24:MI:SS'));</v>
      </c>
    </row>
    <row r="7344" spans="1:8">
      <c r="A7344" s="11" t="s">
        <v>24010</v>
      </c>
      <c r="B7344" s="11" t="s">
        <v>11111</v>
      </c>
      <c r="C7344" s="18">
        <v>0.18160000000000001</v>
      </c>
      <c r="D7344" s="11" t="s">
        <v>11110</v>
      </c>
      <c r="E7344" s="11" t="s">
        <v>2190</v>
      </c>
      <c r="F7344" s="12" t="s">
        <v>30094</v>
      </c>
      <c r="G7344" s="12" t="s">
        <v>30095</v>
      </c>
      <c r="H7344" s="11" t="str">
        <f t="shared" si="114"/>
        <v>insert into BTRCOutgoingYRate (OID, prefix, outgoingYRateUSD, operatorName, operatorType, effectiveFrom, effectiveTo) values('514294_2016-01-01','514294','0.1816','PERU-MOBILE-1','MOBILE',to_date('2016-01-01','YYYY-MM-DD HH24:MI:SS'),to_date('2016-12-01','YYYY-MM-DD HH24:MI:SS'));</v>
      </c>
    </row>
    <row r="7345" spans="1:8">
      <c r="A7345" s="11" t="s">
        <v>24011</v>
      </c>
      <c r="B7345" s="11" t="s">
        <v>11112</v>
      </c>
      <c r="C7345" s="18">
        <v>0.18160000000000001</v>
      </c>
      <c r="D7345" s="11" t="s">
        <v>11110</v>
      </c>
      <c r="E7345" s="11" t="s">
        <v>2190</v>
      </c>
      <c r="F7345" s="12" t="s">
        <v>30094</v>
      </c>
      <c r="G7345" s="12" t="s">
        <v>30095</v>
      </c>
      <c r="H7345" s="11" t="str">
        <f t="shared" si="114"/>
        <v>insert into BTRCOutgoingYRate (OID, prefix, outgoingYRateUSD, operatorName, operatorType, effectiveFrom, effectiveTo) values('517297_2016-01-01','517297','0.1816','PERU-MOBILE-1','MOBILE',to_date('2016-01-01','YYYY-MM-DD HH24:MI:SS'),to_date('2016-12-01','YYYY-MM-DD HH24:MI:SS'));</v>
      </c>
    </row>
    <row r="7346" spans="1:8">
      <c r="A7346" s="11" t="s">
        <v>24012</v>
      </c>
      <c r="B7346" s="11" t="s">
        <v>11113</v>
      </c>
      <c r="C7346" s="18">
        <v>0.18160000000000001</v>
      </c>
      <c r="D7346" s="11" t="s">
        <v>11110</v>
      </c>
      <c r="E7346" s="11" t="s">
        <v>2190</v>
      </c>
      <c r="F7346" s="12" t="s">
        <v>30094</v>
      </c>
      <c r="G7346" s="12" t="s">
        <v>30095</v>
      </c>
      <c r="H7346" s="11" t="str">
        <f t="shared" si="114"/>
        <v>insert into BTRCOutgoingYRate (OID, prefix, outgoingYRateUSD, operatorName, operatorType, effectiveFrom, effectiveTo) values('517497_2016-01-01','517497','0.1816','PERU-MOBILE-1','MOBILE',to_date('2016-01-01','YYYY-MM-DD HH24:MI:SS'),to_date('2016-12-01','YYYY-MM-DD HH24:MI:SS'));</v>
      </c>
    </row>
    <row r="7347" spans="1:8">
      <c r="A7347" s="11" t="s">
        <v>24013</v>
      </c>
      <c r="B7347" s="11" t="s">
        <v>11114</v>
      </c>
      <c r="C7347" s="18">
        <v>0.18160000000000001</v>
      </c>
      <c r="D7347" s="11" t="s">
        <v>11110</v>
      </c>
      <c r="E7347" s="11" t="s">
        <v>2190</v>
      </c>
      <c r="F7347" s="12" t="s">
        <v>30094</v>
      </c>
      <c r="G7347" s="12" t="s">
        <v>30095</v>
      </c>
      <c r="H7347" s="11" t="str">
        <f t="shared" si="114"/>
        <v>insert into BTRCOutgoingYRate (OID, prefix, outgoingYRateUSD, operatorName, operatorType, effectiveFrom, effectiveTo) values('518298_2016-01-01','518298','0.1816','PERU-MOBILE-1','MOBILE',to_date('2016-01-01','YYYY-MM-DD HH24:MI:SS'),to_date('2016-12-01','YYYY-MM-DD HH24:MI:SS'));</v>
      </c>
    </row>
    <row r="7348" spans="1:8">
      <c r="A7348" s="11" t="s">
        <v>24014</v>
      </c>
      <c r="B7348" s="11" t="s">
        <v>11115</v>
      </c>
      <c r="C7348" s="18">
        <v>0.18160000000000001</v>
      </c>
      <c r="D7348" s="11" t="s">
        <v>11110</v>
      </c>
      <c r="E7348" s="11" t="s">
        <v>2190</v>
      </c>
      <c r="F7348" s="12" t="s">
        <v>30094</v>
      </c>
      <c r="G7348" s="12" t="s">
        <v>30095</v>
      </c>
      <c r="H7348" s="11" t="str">
        <f t="shared" si="114"/>
        <v>insert into BTRCOutgoingYRate (OID, prefix, outgoingYRateUSD, operatorName, operatorType, effectiveFrom, effectiveTo) values('518398_2016-01-01','518398','0.1816','PERU-MOBILE-1','MOBILE',to_date('2016-01-01','YYYY-MM-DD HH24:MI:SS'),to_date('2016-12-01','YYYY-MM-DD HH24:MI:SS'));</v>
      </c>
    </row>
    <row r="7349" spans="1:8">
      <c r="A7349" s="11" t="s">
        <v>24015</v>
      </c>
      <c r="B7349" s="11" t="s">
        <v>2149</v>
      </c>
      <c r="C7349" s="18">
        <v>0.18160000000000001</v>
      </c>
      <c r="D7349" s="11" t="s">
        <v>11116</v>
      </c>
      <c r="E7349" s="11" t="s">
        <v>2190</v>
      </c>
      <c r="F7349" s="12" t="s">
        <v>30094</v>
      </c>
      <c r="G7349" s="12" t="s">
        <v>30095</v>
      </c>
      <c r="H7349" s="11" t="str">
        <f t="shared" si="114"/>
        <v>insert into BTRCOutgoingYRate (OID, prefix, outgoingYRateUSD, operatorName, operatorType, effectiveFrom, effectiveTo) values('514_2016-01-01','514','0.1816','PERU-MOBILE','MOBILE',to_date('2016-01-01','YYYY-MM-DD HH24:MI:SS'),to_date('2016-12-01','YYYY-MM-DD HH24:MI:SS'));</v>
      </c>
    </row>
    <row r="7350" spans="1:8">
      <c r="A7350" s="11" t="s">
        <v>24016</v>
      </c>
      <c r="B7350" s="11" t="s">
        <v>2150</v>
      </c>
      <c r="C7350" s="18">
        <v>0.18160000000000001</v>
      </c>
      <c r="D7350" s="11" t="s">
        <v>11116</v>
      </c>
      <c r="E7350" s="11" t="s">
        <v>2190</v>
      </c>
      <c r="F7350" s="12" t="s">
        <v>30094</v>
      </c>
      <c r="G7350" s="12" t="s">
        <v>30095</v>
      </c>
      <c r="H7350" s="11" t="str">
        <f t="shared" si="114"/>
        <v>insert into BTRCOutgoingYRate (OID, prefix, outgoingYRateUSD, operatorName, operatorType, effectiveFrom, effectiveTo) values('515_2016-01-01','515','0.1816','PERU-MOBILE','MOBILE',to_date('2016-01-01','YYYY-MM-DD HH24:MI:SS'),to_date('2016-12-01','YYYY-MM-DD HH24:MI:SS'));</v>
      </c>
    </row>
    <row r="7351" spans="1:8">
      <c r="A7351" s="11" t="s">
        <v>24017</v>
      </c>
      <c r="B7351" s="11" t="s">
        <v>2151</v>
      </c>
      <c r="C7351" s="18">
        <v>0.18160000000000001</v>
      </c>
      <c r="D7351" s="11" t="s">
        <v>11116</v>
      </c>
      <c r="E7351" s="11" t="s">
        <v>2190</v>
      </c>
      <c r="F7351" s="12" t="s">
        <v>30094</v>
      </c>
      <c r="G7351" s="12" t="s">
        <v>30095</v>
      </c>
      <c r="H7351" s="11" t="str">
        <f t="shared" si="114"/>
        <v>insert into BTRCOutgoingYRate (OID, prefix, outgoingYRateUSD, operatorName, operatorType, effectiveFrom, effectiveTo) values('516_2016-01-01','516','0.1816','PERU-MOBILE','MOBILE',to_date('2016-01-01','YYYY-MM-DD HH24:MI:SS'),to_date('2016-12-01','YYYY-MM-DD HH24:MI:SS'));</v>
      </c>
    </row>
    <row r="7352" spans="1:8">
      <c r="A7352" s="11" t="s">
        <v>24018</v>
      </c>
      <c r="B7352" s="11" t="s">
        <v>2152</v>
      </c>
      <c r="C7352" s="18">
        <v>0.18160000000000001</v>
      </c>
      <c r="D7352" s="11" t="s">
        <v>11116</v>
      </c>
      <c r="E7352" s="11" t="s">
        <v>2190</v>
      </c>
      <c r="F7352" s="12" t="s">
        <v>30094</v>
      </c>
      <c r="G7352" s="12" t="s">
        <v>30095</v>
      </c>
      <c r="H7352" s="11" t="str">
        <f t="shared" si="114"/>
        <v>insert into BTRCOutgoingYRate (OID, prefix, outgoingYRateUSD, operatorName, operatorType, effectiveFrom, effectiveTo) values('517_2016-01-01','517','0.1816','PERU-MOBILE','MOBILE',to_date('2016-01-01','YYYY-MM-DD HH24:MI:SS'),to_date('2016-12-01','YYYY-MM-DD HH24:MI:SS'));</v>
      </c>
    </row>
    <row r="7353" spans="1:8">
      <c r="A7353" s="11" t="s">
        <v>24019</v>
      </c>
      <c r="B7353" s="11" t="s">
        <v>11117</v>
      </c>
      <c r="C7353" s="18">
        <v>0.18160000000000001</v>
      </c>
      <c r="D7353" s="11" t="s">
        <v>11118</v>
      </c>
      <c r="E7353" s="11" t="s">
        <v>2190</v>
      </c>
      <c r="F7353" s="12" t="s">
        <v>30094</v>
      </c>
      <c r="G7353" s="12" t="s">
        <v>30095</v>
      </c>
      <c r="H7353" s="11" t="str">
        <f t="shared" si="114"/>
        <v>insert into BTRCOutgoingYRate (OID, prefix, outgoingYRateUSD, operatorName, operatorType, effectiveFrom, effectiveTo) values('51189_2016-01-01','51189','0.1816','Peru-Mobile','MOBILE',to_date('2016-01-01','YYYY-MM-DD HH24:MI:SS'),to_date('2016-12-01','YYYY-MM-DD HH24:MI:SS'));</v>
      </c>
    </row>
    <row r="7354" spans="1:8">
      <c r="A7354" s="11" t="s">
        <v>24020</v>
      </c>
      <c r="B7354" s="11" t="s">
        <v>11119</v>
      </c>
      <c r="C7354" s="18">
        <v>0.18160000000000001</v>
      </c>
      <c r="D7354" s="11" t="s">
        <v>11118</v>
      </c>
      <c r="E7354" s="11" t="s">
        <v>2190</v>
      </c>
      <c r="F7354" s="12" t="s">
        <v>30094</v>
      </c>
      <c r="G7354" s="12" t="s">
        <v>30095</v>
      </c>
      <c r="H7354" s="11" t="str">
        <f t="shared" si="114"/>
        <v>insert into BTRCOutgoingYRate (OID, prefix, outgoingYRateUSD, operatorName, operatorType, effectiveFrom, effectiveTo) values('511810_2016-01-01','511810','0.1816','Peru-Mobile','MOBILE',to_date('2016-01-01','YYYY-MM-DD HH24:MI:SS'),to_date('2016-12-01','YYYY-MM-DD HH24:MI:SS'));</v>
      </c>
    </row>
    <row r="7355" spans="1:8">
      <c r="A7355" s="11" t="s">
        <v>24021</v>
      </c>
      <c r="B7355" s="11" t="s">
        <v>11120</v>
      </c>
      <c r="C7355" s="18">
        <v>0.18160000000000001</v>
      </c>
      <c r="D7355" s="11" t="s">
        <v>11118</v>
      </c>
      <c r="E7355" s="11" t="s">
        <v>2190</v>
      </c>
      <c r="F7355" s="12" t="s">
        <v>30094</v>
      </c>
      <c r="G7355" s="12" t="s">
        <v>30095</v>
      </c>
      <c r="H7355" s="11" t="str">
        <f t="shared" si="114"/>
        <v>insert into BTRCOutgoingYRate (OID, prefix, outgoingYRateUSD, operatorName, operatorType, effectiveFrom, effectiveTo) values('515489_2016-01-01','515489','0.1816','Peru-Mobile','MOBILE',to_date('2016-01-01','YYYY-MM-DD HH24:MI:SS'),to_date('2016-12-01','YYYY-MM-DD HH24:MI:SS'));</v>
      </c>
    </row>
    <row r="7356" spans="1:8">
      <c r="A7356" s="11" t="s">
        <v>24022</v>
      </c>
      <c r="B7356" s="11" t="s">
        <v>2153</v>
      </c>
      <c r="C7356" s="18">
        <v>0.18160000000000001</v>
      </c>
      <c r="D7356" s="11" t="s">
        <v>11116</v>
      </c>
      <c r="E7356" s="11" t="s">
        <v>2190</v>
      </c>
      <c r="F7356" s="12" t="s">
        <v>30094</v>
      </c>
      <c r="G7356" s="12" t="s">
        <v>30095</v>
      </c>
      <c r="H7356" s="11" t="str">
        <f t="shared" si="114"/>
        <v>insert into BTRCOutgoingYRate (OID, prefix, outgoingYRateUSD, operatorName, operatorType, effectiveFrom, effectiveTo) values('518_2016-01-01','518','0.1816','PERU-MOBILE','MOBILE',to_date('2016-01-01','YYYY-MM-DD HH24:MI:SS'),to_date('2016-12-01','YYYY-MM-DD HH24:MI:SS'));</v>
      </c>
    </row>
    <row r="7357" spans="1:8">
      <c r="A7357" s="11" t="s">
        <v>24023</v>
      </c>
      <c r="B7357" s="11" t="s">
        <v>11121</v>
      </c>
      <c r="C7357" s="18">
        <v>0.1346</v>
      </c>
      <c r="D7357" s="11" t="s">
        <v>11122</v>
      </c>
      <c r="E7357" s="11" t="s">
        <v>2227</v>
      </c>
      <c r="F7357" s="12" t="s">
        <v>30094</v>
      </c>
      <c r="G7357" s="12" t="s">
        <v>30095</v>
      </c>
      <c r="H7357" s="11" t="str">
        <f t="shared" si="114"/>
        <v>insert into BTRCOutgoingYRate (OID, prefix, outgoingYRateUSD, operatorName, operatorType, effectiveFrom, effectiveTo) values('51823_2016-01-01','51823','0.1346','PERU-MADRE DE DIOS','FIXED',to_date('2016-01-01','YYYY-MM-DD HH24:MI:SS'),to_date('2016-12-01','YYYY-MM-DD HH24:MI:SS'));</v>
      </c>
    </row>
    <row r="7358" spans="1:8">
      <c r="A7358" s="11" t="s">
        <v>24024</v>
      </c>
      <c r="B7358" s="11" t="s">
        <v>11123</v>
      </c>
      <c r="C7358" s="18">
        <v>0.1346</v>
      </c>
      <c r="D7358" s="11" t="s">
        <v>11122</v>
      </c>
      <c r="E7358" s="11" t="s">
        <v>2227</v>
      </c>
      <c r="F7358" s="12" t="s">
        <v>30094</v>
      </c>
      <c r="G7358" s="12" t="s">
        <v>30095</v>
      </c>
      <c r="H7358" s="11" t="str">
        <f t="shared" si="114"/>
        <v>insert into BTRCOutgoingYRate (OID, prefix, outgoingYRateUSD, operatorName, operatorType, effectiveFrom, effectiveTo) values('51824_2016-01-01','51824','0.1346','PERU-MADRE DE DIOS','FIXED',to_date('2016-01-01','YYYY-MM-DD HH24:MI:SS'),to_date('2016-12-01','YYYY-MM-DD HH24:MI:SS'));</v>
      </c>
    </row>
    <row r="7359" spans="1:8">
      <c r="A7359" s="11" t="s">
        <v>24025</v>
      </c>
      <c r="B7359" s="11" t="s">
        <v>11124</v>
      </c>
      <c r="C7359" s="18">
        <v>0.1346</v>
      </c>
      <c r="D7359" s="11" t="s">
        <v>11122</v>
      </c>
      <c r="E7359" s="11" t="s">
        <v>2227</v>
      </c>
      <c r="F7359" s="12" t="s">
        <v>30094</v>
      </c>
      <c r="G7359" s="12" t="s">
        <v>30095</v>
      </c>
      <c r="H7359" s="11" t="str">
        <f t="shared" si="114"/>
        <v>insert into BTRCOutgoingYRate (OID, prefix, outgoingYRateUSD, operatorName, operatorType, effectiveFrom, effectiveTo) values('51825_2016-01-01','51825','0.1346','PERU-MADRE DE DIOS','FIXED',to_date('2016-01-01','YYYY-MM-DD HH24:MI:SS'),to_date('2016-12-01','YYYY-MM-DD HH24:MI:SS'));</v>
      </c>
    </row>
    <row r="7360" spans="1:8">
      <c r="A7360" s="11" t="s">
        <v>24026</v>
      </c>
      <c r="B7360" s="11" t="s">
        <v>11125</v>
      </c>
      <c r="C7360" s="18">
        <v>0.1346</v>
      </c>
      <c r="D7360" s="11" t="s">
        <v>11122</v>
      </c>
      <c r="E7360" s="11" t="s">
        <v>2227</v>
      </c>
      <c r="F7360" s="12" t="s">
        <v>30094</v>
      </c>
      <c r="G7360" s="12" t="s">
        <v>30095</v>
      </c>
      <c r="H7360" s="11" t="str">
        <f t="shared" si="114"/>
        <v>insert into BTRCOutgoingYRate (OID, prefix, outgoingYRateUSD, operatorName, operatorType, effectiveFrom, effectiveTo) values('51826_2016-01-01','51826','0.1346','PERU-MADRE DE DIOS','FIXED',to_date('2016-01-01','YYYY-MM-DD HH24:MI:SS'),to_date('2016-12-01','YYYY-MM-DD HH24:MI:SS'));</v>
      </c>
    </row>
    <row r="7361" spans="1:8">
      <c r="A7361" s="11" t="s">
        <v>24027</v>
      </c>
      <c r="B7361" s="11" t="s">
        <v>11126</v>
      </c>
      <c r="C7361" s="18">
        <v>0.1346</v>
      </c>
      <c r="D7361" s="11" t="s">
        <v>11122</v>
      </c>
      <c r="E7361" s="11" t="s">
        <v>2227</v>
      </c>
      <c r="F7361" s="12" t="s">
        <v>30094</v>
      </c>
      <c r="G7361" s="12" t="s">
        <v>30095</v>
      </c>
      <c r="H7361" s="11" t="str">
        <f t="shared" si="114"/>
        <v>insert into BTRCOutgoingYRate (OID, prefix, outgoingYRateUSD, operatorName, operatorType, effectiveFrom, effectiveTo) values('51827_2016-01-01','51827','0.1346','PERU-MADRE DE DIOS','FIXED',to_date('2016-01-01','YYYY-MM-DD HH24:MI:SS'),to_date('2016-12-01','YYYY-MM-DD HH24:MI:SS'));</v>
      </c>
    </row>
    <row r="7362" spans="1:8">
      <c r="A7362" s="11" t="s">
        <v>24028</v>
      </c>
      <c r="B7362" s="11" t="s">
        <v>11127</v>
      </c>
      <c r="C7362" s="18">
        <v>0.1346</v>
      </c>
      <c r="D7362" s="11" t="s">
        <v>11128</v>
      </c>
      <c r="E7362" s="11" t="s">
        <v>2227</v>
      </c>
      <c r="F7362" s="12" t="s">
        <v>30094</v>
      </c>
      <c r="G7362" s="12" t="s">
        <v>30095</v>
      </c>
      <c r="H7362" s="11" t="str">
        <f t="shared" si="114"/>
        <v>insert into BTRCOutgoingYRate (OID, prefix, outgoingYRateUSD, operatorName, operatorType, effectiveFrom, effectiveTo) values('51654_2016-01-01','51654','0.1346','PERU-LORETO','FIXED',to_date('2016-01-01','YYYY-MM-DD HH24:MI:SS'),to_date('2016-12-01','YYYY-MM-DD HH24:MI:SS'));</v>
      </c>
    </row>
    <row r="7363" spans="1:8">
      <c r="A7363" s="11" t="s">
        <v>24101</v>
      </c>
      <c r="B7363" s="11" t="s">
        <v>11205</v>
      </c>
      <c r="C7363" s="18">
        <v>0.1346</v>
      </c>
      <c r="D7363" s="11" t="s">
        <v>11128</v>
      </c>
      <c r="E7363" s="11" t="s">
        <v>2227</v>
      </c>
      <c r="F7363" s="12" t="s">
        <v>30094</v>
      </c>
      <c r="G7363" s="12" t="s">
        <v>30095</v>
      </c>
      <c r="H7363" s="11" t="str">
        <f t="shared" si="114"/>
        <v>insert into BTRCOutgoingYRate (OID, prefix, outgoingYRateUSD, operatorName, operatorType, effectiveFrom, effectiveTo) values('51655_2016-01-01','51655','0.1346','PERU-LORETO','FIXED',to_date('2016-01-01','YYYY-MM-DD HH24:MI:SS'),to_date('2016-12-01','YYYY-MM-DD HH24:MI:SS'));</v>
      </c>
    </row>
    <row r="7364" spans="1:8">
      <c r="A7364" s="11" t="s">
        <v>24102</v>
      </c>
      <c r="B7364" s="11" t="s">
        <v>11206</v>
      </c>
      <c r="C7364" s="18">
        <v>0.1346</v>
      </c>
      <c r="D7364" s="11" t="s">
        <v>11128</v>
      </c>
      <c r="E7364" s="11" t="s">
        <v>2227</v>
      </c>
      <c r="F7364" s="12" t="s">
        <v>30094</v>
      </c>
      <c r="G7364" s="12" t="s">
        <v>30095</v>
      </c>
      <c r="H7364" s="11" t="str">
        <f t="shared" ref="H7364:H7427" si="115">H$1&amp;IF(ISBLANK(A7364),"null","'"&amp;A7364&amp;"'")&amp;","&amp;IF(ISBLANK(B7364),"null","'"&amp;B7364&amp;"'")&amp;","&amp;IF(ISBLANK(C7364),"null","'"&amp;C7364&amp;"'")&amp;","&amp;IF(ISBLANK(D7364),"null","'"&amp;D7364&amp;"'")&amp;","&amp;IF(ISBLANK(E7364),"null","'"&amp;E7364&amp;"'")&amp;","&amp;IF(ISBLANK(F7364),"null","to_date('"&amp;F7364&amp;"','YYYY-MM-DD HH24:MI:SS')")&amp;","&amp;IF(ISBLANK(G7364),"null","to_date('"&amp;G7364&amp;"','YYYY-MM-DD HH24:MI:SS')")&amp;
I$1</f>
        <v>insert into BTRCOutgoingYRate (OID, prefix, outgoingYRateUSD, operatorName, operatorType, effectiveFrom, effectiveTo) values('51656_2016-01-01','51656','0.1346','PERU-LORETO','FIXED',to_date('2016-01-01','YYYY-MM-DD HH24:MI:SS'),to_date('2016-12-01','YYYY-MM-DD HH24:MI:SS'));</v>
      </c>
    </row>
    <row r="7365" spans="1:8">
      <c r="A7365" s="11" t="s">
        <v>24103</v>
      </c>
      <c r="B7365" s="11" t="s">
        <v>11207</v>
      </c>
      <c r="C7365" s="18">
        <v>0.1346</v>
      </c>
      <c r="D7365" s="11" t="s">
        <v>11128</v>
      </c>
      <c r="E7365" s="11" t="s">
        <v>2227</v>
      </c>
      <c r="F7365" s="12" t="s">
        <v>30094</v>
      </c>
      <c r="G7365" s="12" t="s">
        <v>30095</v>
      </c>
      <c r="H7365" s="11" t="str">
        <f t="shared" si="115"/>
        <v>insert into BTRCOutgoingYRate (OID, prefix, outgoingYRateUSD, operatorName, operatorType, effectiveFrom, effectiveTo) values('51657_2016-01-01','51657','0.1346','PERU-LORETO','FIXED',to_date('2016-01-01','YYYY-MM-DD HH24:MI:SS'),to_date('2016-12-01','YYYY-MM-DD HH24:MI:SS'));</v>
      </c>
    </row>
    <row r="7366" spans="1:8">
      <c r="A7366" s="11" t="s">
        <v>24104</v>
      </c>
      <c r="B7366" s="11" t="s">
        <v>11208</v>
      </c>
      <c r="C7366" s="18">
        <v>0.1346</v>
      </c>
      <c r="D7366" s="11" t="s">
        <v>11128</v>
      </c>
      <c r="E7366" s="11" t="s">
        <v>2227</v>
      </c>
      <c r="F7366" s="12" t="s">
        <v>30094</v>
      </c>
      <c r="G7366" s="12" t="s">
        <v>30095</v>
      </c>
      <c r="H7366" s="11" t="str">
        <f t="shared" si="115"/>
        <v>insert into BTRCOutgoingYRate (OID, prefix, outgoingYRateUSD, operatorName, operatorType, effectiveFrom, effectiveTo) values('51652_2016-01-01','51652','0.1346','PERU-LORETO','FIXED',to_date('2016-01-01','YYYY-MM-DD HH24:MI:SS'),to_date('2016-12-01','YYYY-MM-DD HH24:MI:SS'));</v>
      </c>
    </row>
    <row r="7367" spans="1:8">
      <c r="A7367" s="11" t="s">
        <v>24105</v>
      </c>
      <c r="B7367" s="11" t="s">
        <v>11209</v>
      </c>
      <c r="C7367" s="18">
        <v>0.1346</v>
      </c>
      <c r="D7367" s="11" t="s">
        <v>11128</v>
      </c>
      <c r="E7367" s="11" t="s">
        <v>2227</v>
      </c>
      <c r="F7367" s="12" t="s">
        <v>30094</v>
      </c>
      <c r="G7367" s="12" t="s">
        <v>30095</v>
      </c>
      <c r="H7367" s="11" t="str">
        <f t="shared" si="115"/>
        <v>insert into BTRCOutgoingYRate (OID, prefix, outgoingYRateUSD, operatorName, operatorType, effectiveFrom, effectiveTo) values('51653_2016-01-01','51653','0.1346','PERU-LORETO','FIXED',to_date('2016-01-01','YYYY-MM-DD HH24:MI:SS'),to_date('2016-12-01','YYYY-MM-DD HH24:MI:SS'));</v>
      </c>
    </row>
    <row r="7368" spans="1:8">
      <c r="A7368" s="11" t="s">
        <v>24106</v>
      </c>
      <c r="B7368" s="11" t="s">
        <v>11210</v>
      </c>
      <c r="C7368" s="18">
        <v>0.1346</v>
      </c>
      <c r="D7368" s="11" t="s">
        <v>11211</v>
      </c>
      <c r="E7368" s="11" t="s">
        <v>2227</v>
      </c>
      <c r="F7368" s="12" t="s">
        <v>30094</v>
      </c>
      <c r="G7368" s="12" t="s">
        <v>30095</v>
      </c>
      <c r="H7368" s="11" t="str">
        <f t="shared" si="115"/>
        <v>insert into BTRCOutgoingYRate (OID, prefix, outgoingYRateUSD, operatorName, operatorType, effectiveFrom, effectiveTo) values('5112_2016-01-01','5112','0.1346','Peru-Lima-Fixed','FIXED',to_date('2016-01-01','YYYY-MM-DD HH24:MI:SS'),to_date('2016-12-01','YYYY-MM-DD HH24:MI:SS'));</v>
      </c>
    </row>
    <row r="7369" spans="1:8">
      <c r="A7369" s="11" t="s">
        <v>24107</v>
      </c>
      <c r="B7369" s="11" t="s">
        <v>11212</v>
      </c>
      <c r="C7369" s="18">
        <v>0.1346</v>
      </c>
      <c r="D7369" s="11" t="s">
        <v>11211</v>
      </c>
      <c r="E7369" s="11" t="s">
        <v>2227</v>
      </c>
      <c r="F7369" s="12" t="s">
        <v>30094</v>
      </c>
      <c r="G7369" s="12" t="s">
        <v>30095</v>
      </c>
      <c r="H7369" s="11" t="str">
        <f t="shared" si="115"/>
        <v>insert into BTRCOutgoingYRate (OID, prefix, outgoingYRateUSD, operatorName, operatorType, effectiveFrom, effectiveTo) values('5113_2016-01-01','5113','0.1346','Peru-Lima-Fixed','FIXED',to_date('2016-01-01','YYYY-MM-DD HH24:MI:SS'),to_date('2016-12-01','YYYY-MM-DD HH24:MI:SS'));</v>
      </c>
    </row>
    <row r="7370" spans="1:8">
      <c r="A7370" s="11" t="s">
        <v>24108</v>
      </c>
      <c r="B7370" s="11" t="s">
        <v>11213</v>
      </c>
      <c r="C7370" s="18">
        <v>0.1346</v>
      </c>
      <c r="D7370" s="11" t="s">
        <v>11211</v>
      </c>
      <c r="E7370" s="11" t="s">
        <v>2227</v>
      </c>
      <c r="F7370" s="12" t="s">
        <v>30094</v>
      </c>
      <c r="G7370" s="12" t="s">
        <v>30095</v>
      </c>
      <c r="H7370" s="11" t="str">
        <f t="shared" si="115"/>
        <v>insert into BTRCOutgoingYRate (OID, prefix, outgoingYRateUSD, operatorName, operatorType, effectiveFrom, effectiveTo) values('5114_2016-01-01','5114','0.1346','Peru-Lima-Fixed','FIXED',to_date('2016-01-01','YYYY-MM-DD HH24:MI:SS'),to_date('2016-12-01','YYYY-MM-DD HH24:MI:SS'));</v>
      </c>
    </row>
    <row r="7371" spans="1:8">
      <c r="A7371" s="11" t="s">
        <v>24109</v>
      </c>
      <c r="B7371" s="11" t="s">
        <v>11214</v>
      </c>
      <c r="C7371" s="18">
        <v>0.1346</v>
      </c>
      <c r="D7371" s="11" t="s">
        <v>11211</v>
      </c>
      <c r="E7371" s="11" t="s">
        <v>2227</v>
      </c>
      <c r="F7371" s="12" t="s">
        <v>30094</v>
      </c>
      <c r="G7371" s="12" t="s">
        <v>30095</v>
      </c>
      <c r="H7371" s="11" t="str">
        <f t="shared" si="115"/>
        <v>insert into BTRCOutgoingYRate (OID, prefix, outgoingYRateUSD, operatorName, operatorType, effectiveFrom, effectiveTo) values('5115_2016-01-01','5115','0.1346','Peru-Lima-Fixed','FIXED',to_date('2016-01-01','YYYY-MM-DD HH24:MI:SS'),to_date('2016-12-01','YYYY-MM-DD HH24:MI:SS'));</v>
      </c>
    </row>
    <row r="7372" spans="1:8">
      <c r="A7372" s="11" t="s">
        <v>24110</v>
      </c>
      <c r="B7372" s="11" t="s">
        <v>11215</v>
      </c>
      <c r="C7372" s="18">
        <v>0.1346</v>
      </c>
      <c r="D7372" s="11" t="s">
        <v>11211</v>
      </c>
      <c r="E7372" s="11" t="s">
        <v>2227</v>
      </c>
      <c r="F7372" s="12" t="s">
        <v>30094</v>
      </c>
      <c r="G7372" s="12" t="s">
        <v>30095</v>
      </c>
      <c r="H7372" s="11" t="str">
        <f t="shared" si="115"/>
        <v>insert into BTRCOutgoingYRate (OID, prefix, outgoingYRateUSD, operatorName, operatorType, effectiveFrom, effectiveTo) values('5117_2016-01-01','5117','0.1346','Peru-Lima-Fixed','FIXED',to_date('2016-01-01','YYYY-MM-DD HH24:MI:SS'),to_date('2016-12-01','YYYY-MM-DD HH24:MI:SS'));</v>
      </c>
    </row>
    <row r="7373" spans="1:8">
      <c r="A7373" s="11" t="s">
        <v>24111</v>
      </c>
      <c r="B7373" s="11" t="s">
        <v>2148</v>
      </c>
      <c r="C7373" s="18">
        <v>0.1346</v>
      </c>
      <c r="D7373" s="11" t="s">
        <v>11216</v>
      </c>
      <c r="E7373" s="11" t="s">
        <v>2227</v>
      </c>
      <c r="F7373" s="12" t="s">
        <v>30094</v>
      </c>
      <c r="G7373" s="12" t="s">
        <v>30095</v>
      </c>
      <c r="H7373" s="11" t="str">
        <f t="shared" si="115"/>
        <v>insert into BTRCOutgoingYRate (OID, prefix, outgoingYRateUSD, operatorName, operatorType, effectiveFrom, effectiveTo) values('511_2016-01-01','511','0.1346','PERU-LIMA','FIXED',to_date('2016-01-01','YYYY-MM-DD HH24:MI:SS'),to_date('2016-12-01','YYYY-MM-DD HH24:MI:SS'));</v>
      </c>
    </row>
    <row r="7374" spans="1:8">
      <c r="A7374" s="11" t="s">
        <v>24112</v>
      </c>
      <c r="B7374" s="11" t="s">
        <v>11217</v>
      </c>
      <c r="C7374" s="18">
        <v>0.1346</v>
      </c>
      <c r="D7374" s="11" t="s">
        <v>11218</v>
      </c>
      <c r="E7374" s="11" t="s">
        <v>2227</v>
      </c>
      <c r="F7374" s="12" t="s">
        <v>30094</v>
      </c>
      <c r="G7374" s="12" t="s">
        <v>30095</v>
      </c>
      <c r="H7374" s="11" t="str">
        <f t="shared" si="115"/>
        <v>insert into BTRCOutgoingYRate (OID, prefix, outgoingYRateUSD, operatorName, operatorType, effectiveFrom, effectiveTo) values('51442_2016-01-01','51442','0.1346','PERU-LIBERTAD','FIXED',to_date('2016-01-01','YYYY-MM-DD HH24:MI:SS'),to_date('2016-12-01','YYYY-MM-DD HH24:MI:SS'));</v>
      </c>
    </row>
    <row r="7375" spans="1:8">
      <c r="A7375" s="11" t="s">
        <v>24113</v>
      </c>
      <c r="B7375" s="11" t="s">
        <v>11219</v>
      </c>
      <c r="C7375" s="18">
        <v>0.1346</v>
      </c>
      <c r="D7375" s="11" t="s">
        <v>11218</v>
      </c>
      <c r="E7375" s="11" t="s">
        <v>2227</v>
      </c>
      <c r="F7375" s="12" t="s">
        <v>30094</v>
      </c>
      <c r="G7375" s="12" t="s">
        <v>30095</v>
      </c>
      <c r="H7375" s="11" t="str">
        <f t="shared" si="115"/>
        <v>insert into BTRCOutgoingYRate (OID, prefix, outgoingYRateUSD, operatorName, operatorType, effectiveFrom, effectiveTo) values('51443_2016-01-01','51443','0.1346','PERU-LIBERTAD','FIXED',to_date('2016-01-01','YYYY-MM-DD HH24:MI:SS'),to_date('2016-12-01','YYYY-MM-DD HH24:MI:SS'));</v>
      </c>
    </row>
    <row r="7376" spans="1:8">
      <c r="A7376" s="11" t="s">
        <v>24114</v>
      </c>
      <c r="B7376" s="11" t="s">
        <v>11220</v>
      </c>
      <c r="C7376" s="18">
        <v>0.1346</v>
      </c>
      <c r="D7376" s="11" t="s">
        <v>11218</v>
      </c>
      <c r="E7376" s="11" t="s">
        <v>2227</v>
      </c>
      <c r="F7376" s="12" t="s">
        <v>30094</v>
      </c>
      <c r="G7376" s="12" t="s">
        <v>30095</v>
      </c>
      <c r="H7376" s="11" t="str">
        <f t="shared" si="115"/>
        <v>insert into BTRCOutgoingYRate (OID, prefix, outgoingYRateUSD, operatorName, operatorType, effectiveFrom, effectiveTo) values('51444_2016-01-01','51444','0.1346','PERU-LIBERTAD','FIXED',to_date('2016-01-01','YYYY-MM-DD HH24:MI:SS'),to_date('2016-12-01','YYYY-MM-DD HH24:MI:SS'));</v>
      </c>
    </row>
    <row r="7377" spans="1:8">
      <c r="A7377" s="11" t="s">
        <v>24115</v>
      </c>
      <c r="B7377" s="11" t="s">
        <v>11221</v>
      </c>
      <c r="C7377" s="18">
        <v>0.1346</v>
      </c>
      <c r="D7377" s="11" t="s">
        <v>11218</v>
      </c>
      <c r="E7377" s="11" t="s">
        <v>2227</v>
      </c>
      <c r="F7377" s="12" t="s">
        <v>30094</v>
      </c>
      <c r="G7377" s="12" t="s">
        <v>30095</v>
      </c>
      <c r="H7377" s="11" t="str">
        <f t="shared" si="115"/>
        <v>insert into BTRCOutgoingYRate (OID, prefix, outgoingYRateUSD, operatorName, operatorType, effectiveFrom, effectiveTo) values('51445_2016-01-01','51445','0.1346','PERU-LIBERTAD','FIXED',to_date('2016-01-01','YYYY-MM-DD HH24:MI:SS'),to_date('2016-12-01','YYYY-MM-DD HH24:MI:SS'));</v>
      </c>
    </row>
    <row r="7378" spans="1:8">
      <c r="A7378" s="11" t="s">
        <v>24116</v>
      </c>
      <c r="B7378" s="11" t="s">
        <v>11222</v>
      </c>
      <c r="C7378" s="18">
        <v>0.1346</v>
      </c>
      <c r="D7378" s="11" t="s">
        <v>11218</v>
      </c>
      <c r="E7378" s="11" t="s">
        <v>2227</v>
      </c>
      <c r="F7378" s="12" t="s">
        <v>30094</v>
      </c>
      <c r="G7378" s="12" t="s">
        <v>30095</v>
      </c>
      <c r="H7378" s="11" t="str">
        <f t="shared" si="115"/>
        <v>insert into BTRCOutgoingYRate (OID, prefix, outgoingYRateUSD, operatorName, operatorType, effectiveFrom, effectiveTo) values('51446_2016-01-01','51446','0.1346','PERU-LIBERTAD','FIXED',to_date('2016-01-01','YYYY-MM-DD HH24:MI:SS'),to_date('2016-12-01','YYYY-MM-DD HH24:MI:SS'));</v>
      </c>
    </row>
    <row r="7379" spans="1:8">
      <c r="A7379" s="11" t="s">
        <v>24117</v>
      </c>
      <c r="B7379" s="11" t="s">
        <v>11223</v>
      </c>
      <c r="C7379" s="18">
        <v>0.1346</v>
      </c>
      <c r="D7379" s="11" t="s">
        <v>11218</v>
      </c>
      <c r="E7379" s="11" t="s">
        <v>2227</v>
      </c>
      <c r="F7379" s="12" t="s">
        <v>30094</v>
      </c>
      <c r="G7379" s="12" t="s">
        <v>30095</v>
      </c>
      <c r="H7379" s="11" t="str">
        <f t="shared" si="115"/>
        <v>insert into BTRCOutgoingYRate (OID, prefix, outgoingYRateUSD, operatorName, operatorType, effectiveFrom, effectiveTo) values('51447_2016-01-01','51447','0.1346','PERU-LIBERTAD','FIXED',to_date('2016-01-01','YYYY-MM-DD HH24:MI:SS'),to_date('2016-12-01','YYYY-MM-DD HH24:MI:SS'));</v>
      </c>
    </row>
    <row r="7380" spans="1:8">
      <c r="A7380" s="11" t="s">
        <v>24118</v>
      </c>
      <c r="B7380" s="11" t="s">
        <v>11224</v>
      </c>
      <c r="C7380" s="18">
        <v>0.1346</v>
      </c>
      <c r="D7380" s="11" t="s">
        <v>11225</v>
      </c>
      <c r="E7380" s="11" t="s">
        <v>2227</v>
      </c>
      <c r="F7380" s="12" t="s">
        <v>30094</v>
      </c>
      <c r="G7380" s="12" t="s">
        <v>30095</v>
      </c>
      <c r="H7380" s="11" t="str">
        <f t="shared" si="115"/>
        <v>insert into BTRCOutgoingYRate (OID, prefix, outgoingYRateUSD, operatorName, operatorType, effectiveFrom, effectiveTo) values('5174_2016-01-01','5174','0.1346','PERU-LAMBAYEQUE','FIXED',to_date('2016-01-01','YYYY-MM-DD HH24:MI:SS'),to_date('2016-12-01','YYYY-MM-DD HH24:MI:SS'));</v>
      </c>
    </row>
    <row r="7381" spans="1:8">
      <c r="A7381" s="11" t="s">
        <v>24119</v>
      </c>
      <c r="B7381" s="11" t="s">
        <v>11226</v>
      </c>
      <c r="C7381" s="18">
        <v>0.1346</v>
      </c>
      <c r="D7381" s="11" t="s">
        <v>11225</v>
      </c>
      <c r="E7381" s="11" t="s">
        <v>2227</v>
      </c>
      <c r="F7381" s="12" t="s">
        <v>30094</v>
      </c>
      <c r="G7381" s="12" t="s">
        <v>30095</v>
      </c>
      <c r="H7381" s="11" t="str">
        <f t="shared" si="115"/>
        <v>insert into BTRCOutgoingYRate (OID, prefix, outgoingYRateUSD, operatorName, operatorType, effectiveFrom, effectiveTo) values('51742_2016-01-01','51742','0.1346','PERU-LAMBAYEQUE','FIXED',to_date('2016-01-01','YYYY-MM-DD HH24:MI:SS'),to_date('2016-12-01','YYYY-MM-DD HH24:MI:SS'));</v>
      </c>
    </row>
    <row r="7382" spans="1:8">
      <c r="A7382" s="11" t="s">
        <v>24120</v>
      </c>
      <c r="B7382" s="11" t="s">
        <v>11227</v>
      </c>
      <c r="C7382" s="18">
        <v>0.1346</v>
      </c>
      <c r="D7382" s="11" t="s">
        <v>11225</v>
      </c>
      <c r="E7382" s="11" t="s">
        <v>2227</v>
      </c>
      <c r="F7382" s="12" t="s">
        <v>30094</v>
      </c>
      <c r="G7382" s="12" t="s">
        <v>30095</v>
      </c>
      <c r="H7382" s="11" t="str">
        <f t="shared" si="115"/>
        <v>insert into BTRCOutgoingYRate (OID, prefix, outgoingYRateUSD, operatorName, operatorType, effectiveFrom, effectiveTo) values('51743_2016-01-01','51743','0.1346','PERU-LAMBAYEQUE','FIXED',to_date('2016-01-01','YYYY-MM-DD HH24:MI:SS'),to_date('2016-12-01','YYYY-MM-DD HH24:MI:SS'));</v>
      </c>
    </row>
    <row r="7383" spans="1:8">
      <c r="A7383" s="11" t="s">
        <v>24121</v>
      </c>
      <c r="B7383" s="11" t="s">
        <v>11228</v>
      </c>
      <c r="C7383" s="18">
        <v>0.1346</v>
      </c>
      <c r="D7383" s="11" t="s">
        <v>11225</v>
      </c>
      <c r="E7383" s="11" t="s">
        <v>2227</v>
      </c>
      <c r="F7383" s="12" t="s">
        <v>30094</v>
      </c>
      <c r="G7383" s="12" t="s">
        <v>30095</v>
      </c>
      <c r="H7383" s="11" t="str">
        <f t="shared" si="115"/>
        <v>insert into BTRCOutgoingYRate (OID, prefix, outgoingYRateUSD, operatorName, operatorType, effectiveFrom, effectiveTo) values('51744_2016-01-01','51744','0.1346','PERU-LAMBAYEQUE','FIXED',to_date('2016-01-01','YYYY-MM-DD HH24:MI:SS'),to_date('2016-12-01','YYYY-MM-DD HH24:MI:SS'));</v>
      </c>
    </row>
    <row r="7384" spans="1:8">
      <c r="A7384" s="11" t="s">
        <v>24122</v>
      </c>
      <c r="B7384" s="11" t="s">
        <v>11229</v>
      </c>
      <c r="C7384" s="18">
        <v>0.1346</v>
      </c>
      <c r="D7384" s="11" t="s">
        <v>11225</v>
      </c>
      <c r="E7384" s="11" t="s">
        <v>2227</v>
      </c>
      <c r="F7384" s="12" t="s">
        <v>30094</v>
      </c>
      <c r="G7384" s="12" t="s">
        <v>30095</v>
      </c>
      <c r="H7384" s="11" t="str">
        <f t="shared" si="115"/>
        <v>insert into BTRCOutgoingYRate (OID, prefix, outgoingYRateUSD, operatorName, operatorType, effectiveFrom, effectiveTo) values('51745_2016-01-01','51745','0.1346','PERU-LAMBAYEQUE','FIXED',to_date('2016-01-01','YYYY-MM-DD HH24:MI:SS'),to_date('2016-12-01','YYYY-MM-DD HH24:MI:SS'));</v>
      </c>
    </row>
    <row r="7385" spans="1:8">
      <c r="A7385" s="11" t="s">
        <v>24123</v>
      </c>
      <c r="B7385" s="11" t="s">
        <v>11230</v>
      </c>
      <c r="C7385" s="18">
        <v>0.1346</v>
      </c>
      <c r="D7385" s="11" t="s">
        <v>11225</v>
      </c>
      <c r="E7385" s="11" t="s">
        <v>2227</v>
      </c>
      <c r="F7385" s="12" t="s">
        <v>30094</v>
      </c>
      <c r="G7385" s="12" t="s">
        <v>30095</v>
      </c>
      <c r="H7385" s="11" t="str">
        <f t="shared" si="115"/>
        <v>insert into BTRCOutgoingYRate (OID, prefix, outgoingYRateUSD, operatorName, operatorType, effectiveFrom, effectiveTo) values('51746_2016-01-01','51746','0.1346','PERU-LAMBAYEQUE','FIXED',to_date('2016-01-01','YYYY-MM-DD HH24:MI:SS'),to_date('2016-12-01','YYYY-MM-DD HH24:MI:SS'));</v>
      </c>
    </row>
    <row r="7386" spans="1:8">
      <c r="A7386" s="11" t="s">
        <v>24124</v>
      </c>
      <c r="B7386" s="11" t="s">
        <v>11231</v>
      </c>
      <c r="C7386" s="18">
        <v>0.1346</v>
      </c>
      <c r="D7386" s="11" t="s">
        <v>11225</v>
      </c>
      <c r="E7386" s="11" t="s">
        <v>2227</v>
      </c>
      <c r="F7386" s="12" t="s">
        <v>30094</v>
      </c>
      <c r="G7386" s="12" t="s">
        <v>30095</v>
      </c>
      <c r="H7386" s="11" t="str">
        <f t="shared" si="115"/>
        <v>insert into BTRCOutgoingYRate (OID, prefix, outgoingYRateUSD, operatorName, operatorType, effectiveFrom, effectiveTo) values('51747_2016-01-01','51747','0.1346','PERU-LAMBAYEQUE','FIXED',to_date('2016-01-01','YYYY-MM-DD HH24:MI:SS'),to_date('2016-12-01','YYYY-MM-DD HH24:MI:SS'));</v>
      </c>
    </row>
    <row r="7387" spans="1:8">
      <c r="A7387" s="11" t="s">
        <v>24125</v>
      </c>
      <c r="B7387" s="11" t="s">
        <v>11232</v>
      </c>
      <c r="C7387" s="18">
        <v>0.1346</v>
      </c>
      <c r="D7387" s="11" t="s">
        <v>11233</v>
      </c>
      <c r="E7387" s="11" t="s">
        <v>2227</v>
      </c>
      <c r="F7387" s="12" t="s">
        <v>30094</v>
      </c>
      <c r="G7387" s="12" t="s">
        <v>30095</v>
      </c>
      <c r="H7387" s="11" t="str">
        <f t="shared" si="115"/>
        <v>insert into BTRCOutgoingYRate (OID, prefix, outgoingYRateUSD, operatorName, operatorType, effectiveFrom, effectiveTo) values('5144_2016-01-01','5144','0.1346','PERU-LA LIBERTAD','FIXED',to_date('2016-01-01','YYYY-MM-DD HH24:MI:SS'),to_date('2016-12-01','YYYY-MM-DD HH24:MI:SS'));</v>
      </c>
    </row>
    <row r="7388" spans="1:8">
      <c r="A7388" s="11" t="s">
        <v>24126</v>
      </c>
      <c r="B7388" s="11" t="s">
        <v>11234</v>
      </c>
      <c r="C7388" s="18">
        <v>0.1346</v>
      </c>
      <c r="D7388" s="11" t="s">
        <v>11235</v>
      </c>
      <c r="E7388" s="11" t="s">
        <v>2227</v>
      </c>
      <c r="F7388" s="12" t="s">
        <v>30094</v>
      </c>
      <c r="G7388" s="12" t="s">
        <v>30095</v>
      </c>
      <c r="H7388" s="11" t="str">
        <f t="shared" si="115"/>
        <v>insert into BTRCOutgoingYRate (OID, prefix, outgoingYRateUSD, operatorName, operatorType, effectiveFrom, effectiveTo) values('51833_2016-01-01','51833','0.1346','PERU-APURIMAC','FIXED',to_date('2016-01-01','YYYY-MM-DD HH24:MI:SS'),to_date('2016-12-01','YYYY-MM-DD HH24:MI:SS'));</v>
      </c>
    </row>
    <row r="7389" spans="1:8">
      <c r="A7389" s="11" t="s">
        <v>24127</v>
      </c>
      <c r="B7389" s="11" t="s">
        <v>11236</v>
      </c>
      <c r="C7389" s="18">
        <v>0.1346</v>
      </c>
      <c r="D7389" s="11" t="s">
        <v>11235</v>
      </c>
      <c r="E7389" s="11" t="s">
        <v>2227</v>
      </c>
      <c r="F7389" s="12" t="s">
        <v>30094</v>
      </c>
      <c r="G7389" s="12" t="s">
        <v>30095</v>
      </c>
      <c r="H7389" s="11" t="str">
        <f t="shared" si="115"/>
        <v>insert into BTRCOutgoingYRate (OID, prefix, outgoingYRateUSD, operatorName, operatorType, effectiveFrom, effectiveTo) values('51834_2016-01-01','51834','0.1346','PERU-APURIMAC','FIXED',to_date('2016-01-01','YYYY-MM-DD HH24:MI:SS'),to_date('2016-12-01','YYYY-MM-DD HH24:MI:SS'));</v>
      </c>
    </row>
    <row r="7390" spans="1:8">
      <c r="A7390" s="11" t="s">
        <v>24128</v>
      </c>
      <c r="B7390" s="11" t="s">
        <v>11237</v>
      </c>
      <c r="C7390" s="18">
        <v>0.1346</v>
      </c>
      <c r="D7390" s="11" t="s">
        <v>11235</v>
      </c>
      <c r="E7390" s="11" t="s">
        <v>2227</v>
      </c>
      <c r="F7390" s="12" t="s">
        <v>30094</v>
      </c>
      <c r="G7390" s="12" t="s">
        <v>30095</v>
      </c>
      <c r="H7390" s="11" t="str">
        <f t="shared" si="115"/>
        <v>insert into BTRCOutgoingYRate (OID, prefix, outgoingYRateUSD, operatorName, operatorType, effectiveFrom, effectiveTo) values('51835_2016-01-01','51835','0.1346','PERU-APURIMAC','FIXED',to_date('2016-01-01','YYYY-MM-DD HH24:MI:SS'),to_date('2016-12-01','YYYY-MM-DD HH24:MI:SS'));</v>
      </c>
    </row>
    <row r="7391" spans="1:8">
      <c r="A7391" s="11" t="s">
        <v>24129</v>
      </c>
      <c r="B7391" s="11" t="s">
        <v>11238</v>
      </c>
      <c r="C7391" s="18">
        <v>0.1346</v>
      </c>
      <c r="D7391" s="11" t="s">
        <v>11235</v>
      </c>
      <c r="E7391" s="11" t="s">
        <v>2227</v>
      </c>
      <c r="F7391" s="12" t="s">
        <v>30094</v>
      </c>
      <c r="G7391" s="12" t="s">
        <v>30095</v>
      </c>
      <c r="H7391" s="11" t="str">
        <f t="shared" si="115"/>
        <v>insert into BTRCOutgoingYRate (OID, prefix, outgoingYRateUSD, operatorName, operatorType, effectiveFrom, effectiveTo) values('51836_2016-01-01','51836','0.1346','PERU-APURIMAC','FIXED',to_date('2016-01-01','YYYY-MM-DD HH24:MI:SS'),to_date('2016-12-01','YYYY-MM-DD HH24:MI:SS'));</v>
      </c>
    </row>
    <row r="7392" spans="1:8">
      <c r="A7392" s="11" t="s">
        <v>24130</v>
      </c>
      <c r="B7392" s="11" t="s">
        <v>11239</v>
      </c>
      <c r="C7392" s="18">
        <v>0.1346</v>
      </c>
      <c r="D7392" s="11" t="s">
        <v>11235</v>
      </c>
      <c r="E7392" s="11" t="s">
        <v>2227</v>
      </c>
      <c r="F7392" s="12" t="s">
        <v>30094</v>
      </c>
      <c r="G7392" s="12" t="s">
        <v>30095</v>
      </c>
      <c r="H7392" s="11" t="str">
        <f t="shared" si="115"/>
        <v>insert into BTRCOutgoingYRate (OID, prefix, outgoingYRateUSD, operatorName, operatorType, effectiveFrom, effectiveTo) values('51837_2016-01-01','51837','0.1346','PERU-APURIMAC','FIXED',to_date('2016-01-01','YYYY-MM-DD HH24:MI:SS'),to_date('2016-12-01','YYYY-MM-DD HH24:MI:SS'));</v>
      </c>
    </row>
    <row r="7393" spans="1:8">
      <c r="A7393" s="11" t="s">
        <v>24131</v>
      </c>
      <c r="B7393" s="11" t="s">
        <v>11240</v>
      </c>
      <c r="C7393" s="18">
        <v>0.1346</v>
      </c>
      <c r="D7393" s="11" t="s">
        <v>11241</v>
      </c>
      <c r="E7393" s="11" t="s">
        <v>2227</v>
      </c>
      <c r="F7393" s="12" t="s">
        <v>30094</v>
      </c>
      <c r="G7393" s="12" t="s">
        <v>30095</v>
      </c>
      <c r="H7393" s="11" t="str">
        <f t="shared" si="115"/>
        <v>insert into BTRCOutgoingYRate (OID, prefix, outgoingYRateUSD, operatorName, operatorType, effectiveFrom, effectiveTo) values('5143_2016-01-01','5143','0.1346','PERU-ANCASH','FIXED',to_date('2016-01-01','YYYY-MM-DD HH24:MI:SS'),to_date('2016-12-01','YYYY-MM-DD HH24:MI:SS'));</v>
      </c>
    </row>
    <row r="7394" spans="1:8">
      <c r="A7394" s="11" t="s">
        <v>24132</v>
      </c>
      <c r="B7394" s="11" t="s">
        <v>11242</v>
      </c>
      <c r="C7394" s="18">
        <v>0.1346</v>
      </c>
      <c r="D7394" s="11" t="s">
        <v>11241</v>
      </c>
      <c r="E7394" s="11" t="s">
        <v>2227</v>
      </c>
      <c r="F7394" s="12" t="s">
        <v>30094</v>
      </c>
      <c r="G7394" s="12" t="s">
        <v>30095</v>
      </c>
      <c r="H7394" s="11" t="str">
        <f t="shared" si="115"/>
        <v>insert into BTRCOutgoingYRate (OID, prefix, outgoingYRateUSD, operatorName, operatorType, effectiveFrom, effectiveTo) values('51432_2016-01-01','51432','0.1346','PERU-ANCASH','FIXED',to_date('2016-01-01','YYYY-MM-DD HH24:MI:SS'),to_date('2016-12-01','YYYY-MM-DD HH24:MI:SS'));</v>
      </c>
    </row>
    <row r="7395" spans="1:8">
      <c r="A7395" s="11" t="s">
        <v>24133</v>
      </c>
      <c r="B7395" s="11" t="s">
        <v>11243</v>
      </c>
      <c r="C7395" s="18">
        <v>0.1346</v>
      </c>
      <c r="D7395" s="11" t="s">
        <v>11241</v>
      </c>
      <c r="E7395" s="11" t="s">
        <v>2227</v>
      </c>
      <c r="F7395" s="12" t="s">
        <v>30094</v>
      </c>
      <c r="G7395" s="12" t="s">
        <v>30095</v>
      </c>
      <c r="H7395" s="11" t="str">
        <f t="shared" si="115"/>
        <v>insert into BTRCOutgoingYRate (OID, prefix, outgoingYRateUSD, operatorName, operatorType, effectiveFrom, effectiveTo) values('51433_2016-01-01','51433','0.1346','PERU-ANCASH','FIXED',to_date('2016-01-01','YYYY-MM-DD HH24:MI:SS'),to_date('2016-12-01','YYYY-MM-DD HH24:MI:SS'));</v>
      </c>
    </row>
    <row r="7396" spans="1:8">
      <c r="A7396" s="11" t="s">
        <v>24134</v>
      </c>
      <c r="B7396" s="11" t="s">
        <v>11244</v>
      </c>
      <c r="C7396" s="18">
        <v>0.1346</v>
      </c>
      <c r="D7396" s="11" t="s">
        <v>11241</v>
      </c>
      <c r="E7396" s="11" t="s">
        <v>2227</v>
      </c>
      <c r="F7396" s="12" t="s">
        <v>30094</v>
      </c>
      <c r="G7396" s="12" t="s">
        <v>30095</v>
      </c>
      <c r="H7396" s="11" t="str">
        <f t="shared" si="115"/>
        <v>insert into BTRCOutgoingYRate (OID, prefix, outgoingYRateUSD, operatorName, operatorType, effectiveFrom, effectiveTo) values('51434_2016-01-01','51434','0.1346','PERU-ANCASH','FIXED',to_date('2016-01-01','YYYY-MM-DD HH24:MI:SS'),to_date('2016-12-01','YYYY-MM-DD HH24:MI:SS'));</v>
      </c>
    </row>
    <row r="7397" spans="1:8">
      <c r="A7397" s="11" t="s">
        <v>24135</v>
      </c>
      <c r="B7397" s="11" t="s">
        <v>11245</v>
      </c>
      <c r="C7397" s="18">
        <v>0.1346</v>
      </c>
      <c r="D7397" s="11" t="s">
        <v>11241</v>
      </c>
      <c r="E7397" s="11" t="s">
        <v>2227</v>
      </c>
      <c r="F7397" s="12" t="s">
        <v>30094</v>
      </c>
      <c r="G7397" s="12" t="s">
        <v>30095</v>
      </c>
      <c r="H7397" s="11" t="str">
        <f t="shared" si="115"/>
        <v>insert into BTRCOutgoingYRate (OID, prefix, outgoingYRateUSD, operatorName, operatorType, effectiveFrom, effectiveTo) values('51435_2016-01-01','51435','0.1346','PERU-ANCASH','FIXED',to_date('2016-01-01','YYYY-MM-DD HH24:MI:SS'),to_date('2016-12-01','YYYY-MM-DD HH24:MI:SS'));</v>
      </c>
    </row>
    <row r="7398" spans="1:8">
      <c r="A7398" s="11" t="s">
        <v>24136</v>
      </c>
      <c r="B7398" s="11" t="s">
        <v>11246</v>
      </c>
      <c r="C7398" s="18">
        <v>0.1346</v>
      </c>
      <c r="D7398" s="11" t="s">
        <v>11241</v>
      </c>
      <c r="E7398" s="11" t="s">
        <v>2227</v>
      </c>
      <c r="F7398" s="12" t="s">
        <v>30094</v>
      </c>
      <c r="G7398" s="12" t="s">
        <v>30095</v>
      </c>
      <c r="H7398" s="11" t="str">
        <f t="shared" si="115"/>
        <v>insert into BTRCOutgoingYRate (OID, prefix, outgoingYRateUSD, operatorName, operatorType, effectiveFrom, effectiveTo) values('51436_2016-01-01','51436','0.1346','PERU-ANCASH','FIXED',to_date('2016-01-01','YYYY-MM-DD HH24:MI:SS'),to_date('2016-12-01','YYYY-MM-DD HH24:MI:SS'));</v>
      </c>
    </row>
    <row r="7399" spans="1:8">
      <c r="A7399" s="11" t="s">
        <v>24137</v>
      </c>
      <c r="B7399" s="11" t="s">
        <v>11247</v>
      </c>
      <c r="C7399" s="18">
        <v>0.1346</v>
      </c>
      <c r="D7399" s="11" t="s">
        <v>11241</v>
      </c>
      <c r="E7399" s="11" t="s">
        <v>2227</v>
      </c>
      <c r="F7399" s="12" t="s">
        <v>30094</v>
      </c>
      <c r="G7399" s="12" t="s">
        <v>30095</v>
      </c>
      <c r="H7399" s="11" t="str">
        <f t="shared" si="115"/>
        <v>insert into BTRCOutgoingYRate (OID, prefix, outgoingYRateUSD, operatorName, operatorType, effectiveFrom, effectiveTo) values('51437_2016-01-01','51437','0.1346','PERU-ANCASH','FIXED',to_date('2016-01-01','YYYY-MM-DD HH24:MI:SS'),to_date('2016-12-01','YYYY-MM-DD HH24:MI:SS'));</v>
      </c>
    </row>
    <row r="7400" spans="1:8">
      <c r="A7400" s="11" t="s">
        <v>24138</v>
      </c>
      <c r="B7400" s="11" t="s">
        <v>11248</v>
      </c>
      <c r="C7400" s="18">
        <v>0.1346</v>
      </c>
      <c r="D7400" s="11" t="s">
        <v>11249</v>
      </c>
      <c r="E7400" s="11" t="s">
        <v>2227</v>
      </c>
      <c r="F7400" s="12" t="s">
        <v>30094</v>
      </c>
      <c r="G7400" s="12" t="s">
        <v>30095</v>
      </c>
      <c r="H7400" s="11" t="str">
        <f t="shared" si="115"/>
        <v>insert into BTRCOutgoingYRate (OID, prefix, outgoingYRateUSD, operatorName, operatorType, effectiveFrom, effectiveTo) values('51412_2016-01-01','51412','0.1346','PERU-AMAZONAS','FIXED',to_date('2016-01-01','YYYY-MM-DD HH24:MI:SS'),to_date('2016-12-01','YYYY-MM-DD HH24:MI:SS'));</v>
      </c>
    </row>
    <row r="7401" spans="1:8">
      <c r="A7401" s="11" t="s">
        <v>24139</v>
      </c>
      <c r="B7401" s="11" t="s">
        <v>11250</v>
      </c>
      <c r="C7401" s="18">
        <v>0.1346</v>
      </c>
      <c r="D7401" s="11" t="s">
        <v>11249</v>
      </c>
      <c r="E7401" s="11" t="s">
        <v>2227</v>
      </c>
      <c r="F7401" s="12" t="s">
        <v>30094</v>
      </c>
      <c r="G7401" s="12" t="s">
        <v>30095</v>
      </c>
      <c r="H7401" s="11" t="str">
        <f t="shared" si="115"/>
        <v>insert into BTRCOutgoingYRate (OID, prefix, outgoingYRateUSD, operatorName, operatorType, effectiveFrom, effectiveTo) values('51413_2016-01-01','51413','0.1346','PERU-AMAZONAS','FIXED',to_date('2016-01-01','YYYY-MM-DD HH24:MI:SS'),to_date('2016-12-01','YYYY-MM-DD HH24:MI:SS'));</v>
      </c>
    </row>
    <row r="7402" spans="1:8">
      <c r="A7402" s="11" t="s">
        <v>24140</v>
      </c>
      <c r="B7402" s="11" t="s">
        <v>11251</v>
      </c>
      <c r="C7402" s="18">
        <v>0.1346</v>
      </c>
      <c r="D7402" s="11" t="s">
        <v>11249</v>
      </c>
      <c r="E7402" s="11" t="s">
        <v>2227</v>
      </c>
      <c r="F7402" s="12" t="s">
        <v>30094</v>
      </c>
      <c r="G7402" s="12" t="s">
        <v>30095</v>
      </c>
      <c r="H7402" s="11" t="str">
        <f t="shared" si="115"/>
        <v>insert into BTRCOutgoingYRate (OID, prefix, outgoingYRateUSD, operatorName, operatorType, effectiveFrom, effectiveTo) values('51414_2016-01-01','51414','0.1346','PERU-AMAZONAS','FIXED',to_date('2016-01-01','YYYY-MM-DD HH24:MI:SS'),to_date('2016-12-01','YYYY-MM-DD HH24:MI:SS'));</v>
      </c>
    </row>
    <row r="7403" spans="1:8">
      <c r="A7403" s="11" t="s">
        <v>24141</v>
      </c>
      <c r="B7403" s="11" t="s">
        <v>11252</v>
      </c>
      <c r="C7403" s="18">
        <v>0.1346</v>
      </c>
      <c r="D7403" s="11" t="s">
        <v>11249</v>
      </c>
      <c r="E7403" s="11" t="s">
        <v>2227</v>
      </c>
      <c r="F7403" s="12" t="s">
        <v>30094</v>
      </c>
      <c r="G7403" s="12" t="s">
        <v>30095</v>
      </c>
      <c r="H7403" s="11" t="str">
        <f t="shared" si="115"/>
        <v>insert into BTRCOutgoingYRate (OID, prefix, outgoingYRateUSD, operatorName, operatorType, effectiveFrom, effectiveTo) values('51415_2016-01-01','51415','0.1346','PERU-AMAZONAS','FIXED',to_date('2016-01-01','YYYY-MM-DD HH24:MI:SS'),to_date('2016-12-01','YYYY-MM-DD HH24:MI:SS'));</v>
      </c>
    </row>
    <row r="7404" spans="1:8">
      <c r="A7404" s="11" t="s">
        <v>24142</v>
      </c>
      <c r="B7404" s="11" t="s">
        <v>11253</v>
      </c>
      <c r="C7404" s="18">
        <v>0.1346</v>
      </c>
      <c r="D7404" s="11" t="s">
        <v>11249</v>
      </c>
      <c r="E7404" s="11" t="s">
        <v>2227</v>
      </c>
      <c r="F7404" s="12" t="s">
        <v>30094</v>
      </c>
      <c r="G7404" s="12" t="s">
        <v>30095</v>
      </c>
      <c r="H7404" s="11" t="str">
        <f t="shared" si="115"/>
        <v>insert into BTRCOutgoingYRate (OID, prefix, outgoingYRateUSD, operatorName, operatorType, effectiveFrom, effectiveTo) values('51416_2016-01-01','51416','0.1346','PERU-AMAZONAS','FIXED',to_date('2016-01-01','YYYY-MM-DD HH24:MI:SS'),to_date('2016-12-01','YYYY-MM-DD HH24:MI:SS'));</v>
      </c>
    </row>
    <row r="7405" spans="1:8">
      <c r="A7405" s="11" t="s">
        <v>24143</v>
      </c>
      <c r="B7405" s="11" t="s">
        <v>11254</v>
      </c>
      <c r="C7405" s="18">
        <v>0.1346</v>
      </c>
      <c r="D7405" s="11" t="s">
        <v>11249</v>
      </c>
      <c r="E7405" s="11" t="s">
        <v>2227</v>
      </c>
      <c r="F7405" s="12" t="s">
        <v>30094</v>
      </c>
      <c r="G7405" s="12" t="s">
        <v>30095</v>
      </c>
      <c r="H7405" s="11" t="str">
        <f t="shared" si="115"/>
        <v>insert into BTRCOutgoingYRate (OID, prefix, outgoingYRateUSD, operatorName, operatorType, effectiveFrom, effectiveTo) values('51417_2016-01-01','51417','0.1346','PERU-AMAZONAS','FIXED',to_date('2016-01-01','YYYY-MM-DD HH24:MI:SS'),to_date('2016-12-01','YYYY-MM-DD HH24:MI:SS'));</v>
      </c>
    </row>
    <row r="7406" spans="1:8">
      <c r="A7406" s="11" t="s">
        <v>24144</v>
      </c>
      <c r="B7406" s="11" t="s">
        <v>11255</v>
      </c>
      <c r="C7406" s="18">
        <v>0.1346</v>
      </c>
      <c r="D7406" s="11" t="s">
        <v>11256</v>
      </c>
      <c r="E7406" s="11" t="s">
        <v>2227</v>
      </c>
      <c r="F7406" s="12" t="s">
        <v>30094</v>
      </c>
      <c r="G7406" s="12" t="s">
        <v>30095</v>
      </c>
      <c r="H7406" s="11" t="str">
        <f t="shared" si="115"/>
        <v>insert into BTRCOutgoingYRate (OID, prefix, outgoingYRateUSD, operatorName, operatorType, effectiveFrom, effectiveTo) values('515182_2016-01-01','515182','0.1346','PERU RURAL','FIXED',to_date('2016-01-01','YYYY-MM-DD HH24:MI:SS'),to_date('2016-12-01','YYYY-MM-DD HH24:MI:SS'));</v>
      </c>
    </row>
    <row r="7407" spans="1:8">
      <c r="A7407" s="11" t="s">
        <v>24145</v>
      </c>
      <c r="B7407" s="11" t="s">
        <v>11257</v>
      </c>
      <c r="C7407" s="18">
        <v>0.1346</v>
      </c>
      <c r="D7407" s="11" t="s">
        <v>11256</v>
      </c>
      <c r="E7407" s="11" t="s">
        <v>2227</v>
      </c>
      <c r="F7407" s="12" t="s">
        <v>30094</v>
      </c>
      <c r="G7407" s="12" t="s">
        <v>30095</v>
      </c>
      <c r="H7407" s="11" t="str">
        <f t="shared" si="115"/>
        <v>insert into BTRCOutgoingYRate (OID, prefix, outgoingYRateUSD, operatorName, operatorType, effectiveFrom, effectiveTo) values('515682_2016-01-01','515682','0.1346','PERU RURAL','FIXED',to_date('2016-01-01','YYYY-MM-DD HH24:MI:SS'),to_date('2016-12-01','YYYY-MM-DD HH24:MI:SS'));</v>
      </c>
    </row>
    <row r="7408" spans="1:8">
      <c r="A7408" s="11" t="s">
        <v>24146</v>
      </c>
      <c r="B7408" s="11" t="s">
        <v>11258</v>
      </c>
      <c r="C7408" s="18">
        <v>0.1346</v>
      </c>
      <c r="D7408" s="11" t="s">
        <v>11256</v>
      </c>
      <c r="E7408" s="11" t="s">
        <v>2227</v>
      </c>
      <c r="F7408" s="12" t="s">
        <v>30094</v>
      </c>
      <c r="G7408" s="12" t="s">
        <v>30095</v>
      </c>
      <c r="H7408" s="11" t="str">
        <f t="shared" si="115"/>
        <v>insert into BTRCOutgoingYRate (OID, prefix, outgoingYRateUSD, operatorName, operatorType, effectiveFrom, effectiveTo) values('516582_2016-01-01','516582','0.1346','PERU RURAL','FIXED',to_date('2016-01-01','YYYY-MM-DD HH24:MI:SS'),to_date('2016-12-01','YYYY-MM-DD HH24:MI:SS'));</v>
      </c>
    </row>
    <row r="7409" spans="1:8">
      <c r="A7409" s="11" t="s">
        <v>24147</v>
      </c>
      <c r="B7409" s="11" t="s">
        <v>11259</v>
      </c>
      <c r="C7409" s="18">
        <v>0.1346</v>
      </c>
      <c r="D7409" s="11" t="s">
        <v>11256</v>
      </c>
      <c r="E7409" s="11" t="s">
        <v>2227</v>
      </c>
      <c r="F7409" s="12" t="s">
        <v>30094</v>
      </c>
      <c r="G7409" s="12" t="s">
        <v>30095</v>
      </c>
      <c r="H7409" s="11" t="str">
        <f t="shared" si="115"/>
        <v>insert into BTRCOutgoingYRate (OID, prefix, outgoingYRateUSD, operatorName, operatorType, effectiveFrom, effectiveTo) values('517282_2016-01-01','517282','0.1346','PERU RURAL','FIXED',to_date('2016-01-01','YYYY-MM-DD HH24:MI:SS'),to_date('2016-12-01','YYYY-MM-DD HH24:MI:SS'));</v>
      </c>
    </row>
    <row r="7410" spans="1:8">
      <c r="A7410" s="11" t="s">
        <v>24148</v>
      </c>
      <c r="B7410" s="11" t="s">
        <v>11260</v>
      </c>
      <c r="C7410" s="18">
        <v>0.1346</v>
      </c>
      <c r="D7410" s="11" t="s">
        <v>11256</v>
      </c>
      <c r="E7410" s="11" t="s">
        <v>2227</v>
      </c>
      <c r="F7410" s="12" t="s">
        <v>30094</v>
      </c>
      <c r="G7410" s="12" t="s">
        <v>30095</v>
      </c>
      <c r="H7410" s="11" t="str">
        <f t="shared" si="115"/>
        <v>insert into BTRCOutgoingYRate (OID, prefix, outgoingYRateUSD, operatorName, operatorType, effectiveFrom, effectiveTo) values('517382_2016-01-01','517382','0.1346','PERU RURAL','FIXED',to_date('2016-01-01','YYYY-MM-DD HH24:MI:SS'),to_date('2016-12-01','YYYY-MM-DD HH24:MI:SS'));</v>
      </c>
    </row>
    <row r="7411" spans="1:8">
      <c r="A7411" s="11" t="s">
        <v>24149</v>
      </c>
      <c r="B7411" s="11" t="s">
        <v>11261</v>
      </c>
      <c r="C7411" s="18">
        <v>0.1346</v>
      </c>
      <c r="D7411" s="11" t="s">
        <v>11256</v>
      </c>
      <c r="E7411" s="11" t="s">
        <v>2227</v>
      </c>
      <c r="F7411" s="12" t="s">
        <v>30094</v>
      </c>
      <c r="G7411" s="12" t="s">
        <v>30095</v>
      </c>
      <c r="H7411" s="11" t="str">
        <f t="shared" si="115"/>
        <v>insert into BTRCOutgoingYRate (OID, prefix, outgoingYRateUSD, operatorName, operatorType, effectiveFrom, effectiveTo) values('517482_2016-01-01','517482','0.1346','PERU RURAL','FIXED',to_date('2016-01-01','YYYY-MM-DD HH24:MI:SS'),to_date('2016-12-01','YYYY-MM-DD HH24:MI:SS'));</v>
      </c>
    </row>
    <row r="7412" spans="1:8">
      <c r="A7412" s="11" t="s">
        <v>24150</v>
      </c>
      <c r="B7412" s="11" t="s">
        <v>11262</v>
      </c>
      <c r="C7412" s="18">
        <v>0.1346</v>
      </c>
      <c r="D7412" s="11" t="s">
        <v>11256</v>
      </c>
      <c r="E7412" s="11" t="s">
        <v>2227</v>
      </c>
      <c r="F7412" s="12" t="s">
        <v>30094</v>
      </c>
      <c r="G7412" s="12" t="s">
        <v>30095</v>
      </c>
      <c r="H7412" s="11" t="str">
        <f t="shared" si="115"/>
        <v>insert into BTRCOutgoingYRate (OID, prefix, outgoingYRateUSD, operatorName, operatorType, effectiveFrom, effectiveTo) values('517682_2016-01-01','517682','0.1346','PERU RURAL','FIXED',to_date('2016-01-01','YYYY-MM-DD HH24:MI:SS'),to_date('2016-12-01','YYYY-MM-DD HH24:MI:SS'));</v>
      </c>
    </row>
    <row r="7413" spans="1:8">
      <c r="A7413" s="11" t="s">
        <v>24151</v>
      </c>
      <c r="B7413" s="11" t="s">
        <v>11263</v>
      </c>
      <c r="C7413" s="18">
        <v>0.1346</v>
      </c>
      <c r="D7413" s="11" t="s">
        <v>11256</v>
      </c>
      <c r="E7413" s="11" t="s">
        <v>2227</v>
      </c>
      <c r="F7413" s="12" t="s">
        <v>30094</v>
      </c>
      <c r="G7413" s="12" t="s">
        <v>30095</v>
      </c>
      <c r="H7413" s="11" t="str">
        <f t="shared" si="115"/>
        <v>insert into BTRCOutgoingYRate (OID, prefix, outgoingYRateUSD, operatorName, operatorType, effectiveFrom, effectiveTo) values('518282_2016-01-01','518282','0.1346','PERU RURAL','FIXED',to_date('2016-01-01','YYYY-MM-DD HH24:MI:SS'),to_date('2016-12-01','YYYY-MM-DD HH24:MI:SS'));</v>
      </c>
    </row>
    <row r="7414" spans="1:8">
      <c r="A7414" s="11" t="s">
        <v>24152</v>
      </c>
      <c r="B7414" s="11" t="s">
        <v>11264</v>
      </c>
      <c r="C7414" s="18">
        <v>0.1346</v>
      </c>
      <c r="D7414" s="11" t="s">
        <v>11256</v>
      </c>
      <c r="E7414" s="11" t="s">
        <v>2227</v>
      </c>
      <c r="F7414" s="12" t="s">
        <v>30094</v>
      </c>
      <c r="G7414" s="12" t="s">
        <v>30095</v>
      </c>
      <c r="H7414" s="11" t="str">
        <f t="shared" si="115"/>
        <v>insert into BTRCOutgoingYRate (OID, prefix, outgoingYRateUSD, operatorName, operatorType, effectiveFrom, effectiveTo) values('518382_2016-01-01','518382','0.1346','PERU RURAL','FIXED',to_date('2016-01-01','YYYY-MM-DD HH24:MI:SS'),to_date('2016-12-01','YYYY-MM-DD HH24:MI:SS'));</v>
      </c>
    </row>
    <row r="7415" spans="1:8">
      <c r="A7415" s="11" t="s">
        <v>24153</v>
      </c>
      <c r="B7415" s="11" t="s">
        <v>11265</v>
      </c>
      <c r="C7415" s="18">
        <v>0.18160000000000001</v>
      </c>
      <c r="D7415" s="11" t="s">
        <v>11266</v>
      </c>
      <c r="E7415" s="11" t="s">
        <v>2190</v>
      </c>
      <c r="F7415" s="12" t="s">
        <v>30094</v>
      </c>
      <c r="G7415" s="12" t="s">
        <v>30095</v>
      </c>
      <c r="H7415" s="11" t="str">
        <f t="shared" si="115"/>
        <v>insert into BTRCOutgoingYRate (OID, prefix, outgoingYRateUSD, operatorName, operatorType, effectiveFrom, effectiveTo) values('5119_2016-01-01','5119','0.1816','PERU LIMA CELLULAR-TELEFONICA','MOBILE',to_date('2016-01-01','YYYY-MM-DD HH24:MI:SS'),to_date('2016-12-01','YYYY-MM-DD HH24:MI:SS'));</v>
      </c>
    </row>
    <row r="7416" spans="1:8">
      <c r="A7416" s="11" t="s">
        <v>24154</v>
      </c>
      <c r="B7416" s="11" t="s">
        <v>11267</v>
      </c>
      <c r="C7416" s="18">
        <v>0.18160000000000001</v>
      </c>
      <c r="D7416" s="11" t="s">
        <v>11268</v>
      </c>
      <c r="E7416" s="11" t="s">
        <v>2190</v>
      </c>
      <c r="F7416" s="12" t="s">
        <v>30094</v>
      </c>
      <c r="G7416" s="12" t="s">
        <v>30095</v>
      </c>
      <c r="H7416" s="11" t="str">
        <f t="shared" si="115"/>
        <v>insert into BTRCOutgoingYRate (OID, prefix, outgoingYRateUSD, operatorName, operatorType, effectiveFrom, effectiveTo) values('514199_2016-01-01','514199','0.1816','PERU TELEFONICA-M MOBILE','MOBILE',to_date('2016-01-01','YYYY-MM-DD HH24:MI:SS'),to_date('2016-12-01','YYYY-MM-DD HH24:MI:SS'));</v>
      </c>
    </row>
    <row r="7417" spans="1:8">
      <c r="A7417" s="11" t="s">
        <v>24155</v>
      </c>
      <c r="B7417" s="11" t="s">
        <v>11269</v>
      </c>
      <c r="C7417" s="18">
        <v>0.18160000000000001</v>
      </c>
      <c r="D7417" s="11" t="s">
        <v>11268</v>
      </c>
      <c r="E7417" s="11" t="s">
        <v>2190</v>
      </c>
      <c r="F7417" s="12" t="s">
        <v>30094</v>
      </c>
      <c r="G7417" s="12" t="s">
        <v>30095</v>
      </c>
      <c r="H7417" s="11" t="str">
        <f t="shared" si="115"/>
        <v>insert into BTRCOutgoingYRate (OID, prefix, outgoingYRateUSD, operatorName, operatorType, effectiveFrom, effectiveTo) values('514296_2016-01-01','514296','0.1816','PERU TELEFONICA-M MOBILE','MOBILE',to_date('2016-01-01','YYYY-MM-DD HH24:MI:SS'),to_date('2016-12-01','YYYY-MM-DD HH24:MI:SS'));</v>
      </c>
    </row>
    <row r="7418" spans="1:8">
      <c r="A7418" s="11" t="s">
        <v>24156</v>
      </c>
      <c r="B7418" s="11" t="s">
        <v>11270</v>
      </c>
      <c r="C7418" s="18">
        <v>0.18160000000000001</v>
      </c>
      <c r="D7418" s="11" t="s">
        <v>11268</v>
      </c>
      <c r="E7418" s="11" t="s">
        <v>2190</v>
      </c>
      <c r="F7418" s="12" t="s">
        <v>30094</v>
      </c>
      <c r="G7418" s="12" t="s">
        <v>30095</v>
      </c>
      <c r="H7418" s="11" t="str">
        <f t="shared" si="115"/>
        <v>insert into BTRCOutgoingYRate (OID, prefix, outgoingYRateUSD, operatorName, operatorType, effectiveFrom, effectiveTo) values('514299_2016-01-01','514299','0.1816','PERU TELEFONICA-M MOBILE','MOBILE',to_date('2016-01-01','YYYY-MM-DD HH24:MI:SS'),to_date('2016-12-01','YYYY-MM-DD HH24:MI:SS'));</v>
      </c>
    </row>
    <row r="7419" spans="1:8">
      <c r="A7419" s="11" t="s">
        <v>24157</v>
      </c>
      <c r="B7419" s="11" t="s">
        <v>11271</v>
      </c>
      <c r="C7419" s="18">
        <v>0.18160000000000001</v>
      </c>
      <c r="D7419" s="11" t="s">
        <v>11268</v>
      </c>
      <c r="E7419" s="11" t="s">
        <v>2190</v>
      </c>
      <c r="F7419" s="12" t="s">
        <v>30094</v>
      </c>
      <c r="G7419" s="12" t="s">
        <v>30095</v>
      </c>
      <c r="H7419" s="11" t="str">
        <f t="shared" si="115"/>
        <v>insert into BTRCOutgoingYRate (OID, prefix, outgoingYRateUSD, operatorName, operatorType, effectiveFrom, effectiveTo) values('514394_2016-01-01','514394','0.1816','PERU TELEFONICA-M MOBILE','MOBILE',to_date('2016-01-01','YYYY-MM-DD HH24:MI:SS'),to_date('2016-12-01','YYYY-MM-DD HH24:MI:SS'));</v>
      </c>
    </row>
    <row r="7420" spans="1:8">
      <c r="A7420" s="11" t="s">
        <v>24158</v>
      </c>
      <c r="B7420" s="11" t="s">
        <v>11272</v>
      </c>
      <c r="C7420" s="18">
        <v>0.18160000000000001</v>
      </c>
      <c r="D7420" s="11" t="s">
        <v>11268</v>
      </c>
      <c r="E7420" s="11" t="s">
        <v>2190</v>
      </c>
      <c r="F7420" s="12" t="s">
        <v>30094</v>
      </c>
      <c r="G7420" s="12" t="s">
        <v>30095</v>
      </c>
      <c r="H7420" s="11" t="str">
        <f t="shared" si="115"/>
        <v>insert into BTRCOutgoingYRate (OID, prefix, outgoingYRateUSD, operatorName, operatorType, effectiveFrom, effectiveTo) values('514396_2016-01-01','514396','0.1816','PERU TELEFONICA-M MOBILE','MOBILE',to_date('2016-01-01','YYYY-MM-DD HH24:MI:SS'),to_date('2016-12-01','YYYY-MM-DD HH24:MI:SS'));</v>
      </c>
    </row>
    <row r="7421" spans="1:8">
      <c r="A7421" s="11" t="s">
        <v>24159</v>
      </c>
      <c r="B7421" s="11" t="s">
        <v>11273</v>
      </c>
      <c r="C7421" s="18">
        <v>0.18160000000000001</v>
      </c>
      <c r="D7421" s="11" t="s">
        <v>11268</v>
      </c>
      <c r="E7421" s="11" t="s">
        <v>2190</v>
      </c>
      <c r="F7421" s="12" t="s">
        <v>30094</v>
      </c>
      <c r="G7421" s="12" t="s">
        <v>30095</v>
      </c>
      <c r="H7421" s="11" t="str">
        <f t="shared" si="115"/>
        <v>insert into BTRCOutgoingYRate (OID, prefix, outgoingYRateUSD, operatorName, operatorType, effectiveFrom, effectiveTo) values('514397_2016-01-01','514397','0.1816','PERU TELEFONICA-M MOBILE','MOBILE',to_date('2016-01-01','YYYY-MM-DD HH24:MI:SS'),to_date('2016-12-01','YYYY-MM-DD HH24:MI:SS'));</v>
      </c>
    </row>
    <row r="7422" spans="1:8">
      <c r="A7422" s="11" t="s">
        <v>24160</v>
      </c>
      <c r="B7422" s="11" t="s">
        <v>11274</v>
      </c>
      <c r="C7422" s="18">
        <v>0.18160000000000001</v>
      </c>
      <c r="D7422" s="11" t="s">
        <v>11268</v>
      </c>
      <c r="E7422" s="11" t="s">
        <v>2190</v>
      </c>
      <c r="F7422" s="12" t="s">
        <v>30094</v>
      </c>
      <c r="G7422" s="12" t="s">
        <v>30095</v>
      </c>
      <c r="H7422" s="11" t="str">
        <f t="shared" si="115"/>
        <v>insert into BTRCOutgoingYRate (OID, prefix, outgoingYRateUSD, operatorName, operatorType, effectiveFrom, effectiveTo) values('514398_2016-01-01','514398','0.1816','PERU TELEFONICA-M MOBILE','MOBILE',to_date('2016-01-01','YYYY-MM-DD HH24:MI:SS'),to_date('2016-12-01','YYYY-MM-DD HH24:MI:SS'));</v>
      </c>
    </row>
    <row r="7423" spans="1:8">
      <c r="A7423" s="11" t="s">
        <v>24161</v>
      </c>
      <c r="B7423" s="11" t="s">
        <v>11275</v>
      </c>
      <c r="C7423" s="18">
        <v>0.18160000000000001</v>
      </c>
      <c r="D7423" s="11" t="s">
        <v>11268</v>
      </c>
      <c r="E7423" s="11" t="s">
        <v>2190</v>
      </c>
      <c r="F7423" s="12" t="s">
        <v>30094</v>
      </c>
      <c r="G7423" s="12" t="s">
        <v>30095</v>
      </c>
      <c r="H7423" s="11" t="str">
        <f t="shared" si="115"/>
        <v>insert into BTRCOutgoingYRate (OID, prefix, outgoingYRateUSD, operatorName, operatorType, effectiveFrom, effectiveTo) values('514399_2016-01-01','514399','0.1816','PERU TELEFONICA-M MOBILE','MOBILE',to_date('2016-01-01','YYYY-MM-DD HH24:MI:SS'),to_date('2016-12-01','YYYY-MM-DD HH24:MI:SS'));</v>
      </c>
    </row>
    <row r="7424" spans="1:8">
      <c r="A7424" s="11" t="s">
        <v>24162</v>
      </c>
      <c r="B7424" s="11" t="s">
        <v>11276</v>
      </c>
      <c r="C7424" s="18">
        <v>0.18160000000000001</v>
      </c>
      <c r="D7424" s="11" t="s">
        <v>11268</v>
      </c>
      <c r="E7424" s="11" t="s">
        <v>2190</v>
      </c>
      <c r="F7424" s="12" t="s">
        <v>30094</v>
      </c>
      <c r="G7424" s="12" t="s">
        <v>30095</v>
      </c>
      <c r="H7424" s="11" t="str">
        <f t="shared" si="115"/>
        <v>insert into BTRCOutgoingYRate (OID, prefix, outgoingYRateUSD, operatorName, operatorType, effectiveFrom, effectiveTo) values('514494_2016-01-01','514494','0.1816','PERU TELEFONICA-M MOBILE','MOBILE',to_date('2016-01-01','YYYY-MM-DD HH24:MI:SS'),to_date('2016-12-01','YYYY-MM-DD HH24:MI:SS'));</v>
      </c>
    </row>
    <row r="7425" spans="1:8">
      <c r="A7425" s="11" t="s">
        <v>24163</v>
      </c>
      <c r="B7425" s="11" t="s">
        <v>11277</v>
      </c>
      <c r="C7425" s="18">
        <v>0.18160000000000001</v>
      </c>
      <c r="D7425" s="11" t="s">
        <v>11268</v>
      </c>
      <c r="E7425" s="11" t="s">
        <v>2190</v>
      </c>
      <c r="F7425" s="12" t="s">
        <v>30094</v>
      </c>
      <c r="G7425" s="12" t="s">
        <v>30095</v>
      </c>
      <c r="H7425" s="11" t="str">
        <f t="shared" si="115"/>
        <v>insert into BTRCOutgoingYRate (OID, prefix, outgoingYRateUSD, operatorName, operatorType, effectiveFrom, effectiveTo) values('514495_2016-01-01','514495','0.1816','PERU TELEFONICA-M MOBILE','MOBILE',to_date('2016-01-01','YYYY-MM-DD HH24:MI:SS'),to_date('2016-12-01','YYYY-MM-DD HH24:MI:SS'));</v>
      </c>
    </row>
    <row r="7426" spans="1:8">
      <c r="A7426" s="11" t="s">
        <v>24164</v>
      </c>
      <c r="B7426" s="11" t="s">
        <v>11278</v>
      </c>
      <c r="C7426" s="18">
        <v>0.18160000000000001</v>
      </c>
      <c r="D7426" s="11" t="s">
        <v>11268</v>
      </c>
      <c r="E7426" s="11" t="s">
        <v>2190</v>
      </c>
      <c r="F7426" s="12" t="s">
        <v>30094</v>
      </c>
      <c r="G7426" s="12" t="s">
        <v>30095</v>
      </c>
      <c r="H7426" s="11" t="str">
        <f t="shared" si="115"/>
        <v>insert into BTRCOutgoingYRate (OID, prefix, outgoingYRateUSD, operatorName, operatorType, effectiveFrom, effectiveTo) values('514496_2016-01-01','514496','0.1816','PERU TELEFONICA-M MOBILE','MOBILE',to_date('2016-01-01','YYYY-MM-DD HH24:MI:SS'),to_date('2016-12-01','YYYY-MM-DD HH24:MI:SS'));</v>
      </c>
    </row>
    <row r="7427" spans="1:8">
      <c r="A7427" s="11" t="s">
        <v>24165</v>
      </c>
      <c r="B7427" s="11" t="s">
        <v>11279</v>
      </c>
      <c r="C7427" s="18">
        <v>0.18160000000000001</v>
      </c>
      <c r="D7427" s="11" t="s">
        <v>11268</v>
      </c>
      <c r="E7427" s="11" t="s">
        <v>2190</v>
      </c>
      <c r="F7427" s="12" t="s">
        <v>30094</v>
      </c>
      <c r="G7427" s="12" t="s">
        <v>30095</v>
      </c>
      <c r="H7427" s="11" t="str">
        <f t="shared" si="115"/>
        <v>insert into BTRCOutgoingYRate (OID, prefix, outgoingYRateUSD, operatorName, operatorType, effectiveFrom, effectiveTo) values('514497_2016-01-01','514497','0.1816','PERU TELEFONICA-M MOBILE','MOBILE',to_date('2016-01-01','YYYY-MM-DD HH24:MI:SS'),to_date('2016-12-01','YYYY-MM-DD HH24:MI:SS'));</v>
      </c>
    </row>
    <row r="7428" spans="1:8">
      <c r="A7428" s="11" t="s">
        <v>24166</v>
      </c>
      <c r="B7428" s="11" t="s">
        <v>11280</v>
      </c>
      <c r="C7428" s="18">
        <v>0.18160000000000001</v>
      </c>
      <c r="D7428" s="11" t="s">
        <v>11268</v>
      </c>
      <c r="E7428" s="11" t="s">
        <v>2190</v>
      </c>
      <c r="F7428" s="12" t="s">
        <v>30094</v>
      </c>
      <c r="G7428" s="12" t="s">
        <v>30095</v>
      </c>
      <c r="H7428" s="11" t="str">
        <f t="shared" ref="H7428:H7491" si="116">H$1&amp;IF(ISBLANK(A7428),"null","'"&amp;A7428&amp;"'")&amp;","&amp;IF(ISBLANK(B7428),"null","'"&amp;B7428&amp;"'")&amp;","&amp;IF(ISBLANK(C7428),"null","'"&amp;C7428&amp;"'")&amp;","&amp;IF(ISBLANK(D7428),"null","'"&amp;D7428&amp;"'")&amp;","&amp;IF(ISBLANK(E7428),"null","'"&amp;E7428&amp;"'")&amp;","&amp;IF(ISBLANK(F7428),"null","to_date('"&amp;F7428&amp;"','YYYY-MM-DD HH24:MI:SS')")&amp;","&amp;IF(ISBLANK(G7428),"null","to_date('"&amp;G7428&amp;"','YYYY-MM-DD HH24:MI:SS')")&amp;
I$1</f>
        <v>insert into BTRCOutgoingYRate (OID, prefix, outgoingYRateUSD, operatorName, operatorType, effectiveFrom, effectiveTo) values('514498_2016-01-01','514498','0.1816','PERU TELEFONICA-M MOBILE','MOBILE',to_date('2016-01-01','YYYY-MM-DD HH24:MI:SS'),to_date('2016-12-01','YYYY-MM-DD HH24:MI:SS'));</v>
      </c>
    </row>
    <row r="7429" spans="1:8">
      <c r="A7429" s="11" t="s">
        <v>24167</v>
      </c>
      <c r="B7429" s="11" t="s">
        <v>11281</v>
      </c>
      <c r="C7429" s="18">
        <v>0.18160000000000001</v>
      </c>
      <c r="D7429" s="11" t="s">
        <v>11268</v>
      </c>
      <c r="E7429" s="11" t="s">
        <v>2190</v>
      </c>
      <c r="F7429" s="12" t="s">
        <v>30094</v>
      </c>
      <c r="G7429" s="12" t="s">
        <v>30095</v>
      </c>
      <c r="H7429" s="11" t="str">
        <f t="shared" si="116"/>
        <v>insert into BTRCOutgoingYRate (OID, prefix, outgoingYRateUSD, operatorName, operatorType, effectiveFrom, effectiveTo) values('514499_2016-01-01','514499','0.1816','PERU TELEFONICA-M MOBILE','MOBILE',to_date('2016-01-01','YYYY-MM-DD HH24:MI:SS'),to_date('2016-12-01','YYYY-MM-DD HH24:MI:SS'));</v>
      </c>
    </row>
    <row r="7430" spans="1:8">
      <c r="A7430" s="11" t="s">
        <v>24168</v>
      </c>
      <c r="B7430" s="11" t="s">
        <v>11282</v>
      </c>
      <c r="C7430" s="18">
        <v>0.18160000000000001</v>
      </c>
      <c r="D7430" s="11" t="s">
        <v>11268</v>
      </c>
      <c r="E7430" s="11" t="s">
        <v>2190</v>
      </c>
      <c r="F7430" s="12" t="s">
        <v>30094</v>
      </c>
      <c r="G7430" s="12" t="s">
        <v>30095</v>
      </c>
      <c r="H7430" s="11" t="str">
        <f t="shared" si="116"/>
        <v>insert into BTRCOutgoingYRate (OID, prefix, outgoingYRateUSD, operatorName, operatorType, effectiveFrom, effectiveTo) values('515194_2016-01-01','515194','0.1816','PERU TELEFONICA-M MOBILE','MOBILE',to_date('2016-01-01','YYYY-MM-DD HH24:MI:SS'),to_date('2016-12-01','YYYY-MM-DD HH24:MI:SS'));</v>
      </c>
    </row>
    <row r="7431" spans="1:8">
      <c r="A7431" s="11" t="s">
        <v>24169</v>
      </c>
      <c r="B7431" s="11" t="s">
        <v>11283</v>
      </c>
      <c r="C7431" s="18">
        <v>0.18160000000000001</v>
      </c>
      <c r="D7431" s="11" t="s">
        <v>11268</v>
      </c>
      <c r="E7431" s="11" t="s">
        <v>2190</v>
      </c>
      <c r="F7431" s="12" t="s">
        <v>30094</v>
      </c>
      <c r="G7431" s="12" t="s">
        <v>30095</v>
      </c>
      <c r="H7431" s="11" t="str">
        <f t="shared" si="116"/>
        <v>insert into BTRCOutgoingYRate (OID, prefix, outgoingYRateUSD, operatorName, operatorType, effectiveFrom, effectiveTo) values('515195_2016-01-01','515195','0.1816','PERU TELEFONICA-M MOBILE','MOBILE',to_date('2016-01-01','YYYY-MM-DD HH24:MI:SS'),to_date('2016-12-01','YYYY-MM-DD HH24:MI:SS'));</v>
      </c>
    </row>
    <row r="7432" spans="1:8">
      <c r="A7432" s="11" t="s">
        <v>24170</v>
      </c>
      <c r="B7432" s="11" t="s">
        <v>11284</v>
      </c>
      <c r="C7432" s="18">
        <v>0.18160000000000001</v>
      </c>
      <c r="D7432" s="11" t="s">
        <v>11268</v>
      </c>
      <c r="E7432" s="11" t="s">
        <v>2190</v>
      </c>
      <c r="F7432" s="12" t="s">
        <v>30094</v>
      </c>
      <c r="G7432" s="12" t="s">
        <v>30095</v>
      </c>
      <c r="H7432" s="11" t="str">
        <f t="shared" si="116"/>
        <v>insert into BTRCOutgoingYRate (OID, prefix, outgoingYRateUSD, operatorName, operatorType, effectiveFrom, effectiveTo) values('515196_2016-01-01','515196','0.1816','PERU TELEFONICA-M MOBILE','MOBILE',to_date('2016-01-01','YYYY-MM-DD HH24:MI:SS'),to_date('2016-12-01','YYYY-MM-DD HH24:MI:SS'));</v>
      </c>
    </row>
    <row r="7433" spans="1:8">
      <c r="A7433" s="11" t="s">
        <v>23944</v>
      </c>
      <c r="B7433" s="11" t="s">
        <v>11039</v>
      </c>
      <c r="C7433" s="18">
        <v>0.5202</v>
      </c>
      <c r="D7433" s="11" t="s">
        <v>11033</v>
      </c>
      <c r="E7433" s="11" t="s">
        <v>2190</v>
      </c>
      <c r="F7433" s="12" t="s">
        <v>30094</v>
      </c>
      <c r="G7433" s="12" t="s">
        <v>30095</v>
      </c>
      <c r="H7433" s="11" t="str">
        <f t="shared" si="116"/>
        <v>insert into BTRCOutgoingYRate (OID, prefix, outgoingYRateUSD, operatorName, operatorType, effectiveFrom, effectiveTo) values('6752_2016-01-01','6752','0.5202','Papua New Guinea-Mobile','MOBILE',to_date('2016-01-01','YYYY-MM-DD HH24:MI:SS'),to_date('2016-12-01','YYYY-MM-DD HH24:MI:SS'));</v>
      </c>
    </row>
    <row r="7434" spans="1:8">
      <c r="A7434" s="11" t="s">
        <v>23945</v>
      </c>
      <c r="B7434" s="11" t="s">
        <v>11040</v>
      </c>
      <c r="C7434" s="18">
        <v>0.5202</v>
      </c>
      <c r="D7434" s="11" t="s">
        <v>11033</v>
      </c>
      <c r="E7434" s="11" t="s">
        <v>2190</v>
      </c>
      <c r="F7434" s="12" t="s">
        <v>30094</v>
      </c>
      <c r="G7434" s="12" t="s">
        <v>30095</v>
      </c>
      <c r="H7434" s="11" t="str">
        <f t="shared" si="116"/>
        <v>insert into BTRCOutgoingYRate (OID, prefix, outgoingYRateUSD, operatorName, operatorType, effectiveFrom, effectiveTo) values('67569_2016-01-01','67569','0.5202','Papua New Guinea-Mobile','MOBILE',to_date('2016-01-01','YYYY-MM-DD HH24:MI:SS'),to_date('2016-12-01','YYYY-MM-DD HH24:MI:SS'));</v>
      </c>
    </row>
    <row r="7435" spans="1:8">
      <c r="A7435" s="11" t="s">
        <v>23946</v>
      </c>
      <c r="B7435" s="11" t="s">
        <v>11041</v>
      </c>
      <c r="C7435" s="18">
        <v>0.5202</v>
      </c>
      <c r="D7435" s="11" t="s">
        <v>11033</v>
      </c>
      <c r="E7435" s="11" t="s">
        <v>2190</v>
      </c>
      <c r="F7435" s="12" t="s">
        <v>30094</v>
      </c>
      <c r="G7435" s="12" t="s">
        <v>30095</v>
      </c>
      <c r="H7435" s="11" t="str">
        <f t="shared" si="116"/>
        <v>insert into BTRCOutgoingYRate (OID, prefix, outgoingYRateUSD, operatorName, operatorType, effectiveFrom, effectiveTo) values('67572_2016-01-01','67572','0.5202','Papua New Guinea-Mobile','MOBILE',to_date('2016-01-01','YYYY-MM-DD HH24:MI:SS'),to_date('2016-12-01','YYYY-MM-DD HH24:MI:SS'));</v>
      </c>
    </row>
    <row r="7436" spans="1:8">
      <c r="A7436" s="11" t="s">
        <v>23417</v>
      </c>
      <c r="B7436" s="11" t="s">
        <v>10421</v>
      </c>
      <c r="C7436" s="18">
        <v>0.83250000000000002</v>
      </c>
      <c r="D7436" s="11" t="s">
        <v>10422</v>
      </c>
      <c r="E7436" s="11" t="s">
        <v>2227</v>
      </c>
      <c r="F7436" s="12" t="s">
        <v>30094</v>
      </c>
      <c r="G7436" s="12" t="s">
        <v>30095</v>
      </c>
      <c r="H7436" s="11" t="str">
        <f t="shared" si="116"/>
        <v>insert into BTRCOutgoingYRate (OID, prefix, outgoingYRateUSD, operatorName, operatorType, effectiveFrom, effectiveTo) values('67520_2016-01-01','67520','0.8325','Papua New Guinea-Audiotext','FIXED',to_date('2016-01-01','YYYY-MM-DD HH24:MI:SS'),to_date('2016-12-01','YYYY-MM-DD HH24:MI:SS'));</v>
      </c>
    </row>
    <row r="7437" spans="1:8">
      <c r="A7437" s="11" t="s">
        <v>23418</v>
      </c>
      <c r="B7437" s="11" t="s">
        <v>10423</v>
      </c>
      <c r="C7437" s="18">
        <v>0.5202</v>
      </c>
      <c r="D7437" s="11" t="s">
        <v>10424</v>
      </c>
      <c r="E7437" s="11" t="s">
        <v>2190</v>
      </c>
      <c r="F7437" s="12" t="s">
        <v>30094</v>
      </c>
      <c r="G7437" s="12" t="s">
        <v>30095</v>
      </c>
      <c r="H7437" s="11" t="str">
        <f t="shared" si="116"/>
        <v>insert into BTRCOutgoingYRate (OID, prefix, outgoingYRateUSD, operatorName, operatorType, effectiveFrom, effectiveTo) values('67565_2016-01-01','67565','0.5202','Papua New Guinea - Mobile','MOBILE',to_date('2016-01-01','YYYY-MM-DD HH24:MI:SS'),to_date('2016-12-01','YYYY-MM-DD HH24:MI:SS'));</v>
      </c>
    </row>
    <row r="7438" spans="1:8">
      <c r="A7438" s="11" t="s">
        <v>23419</v>
      </c>
      <c r="B7438" s="11" t="s">
        <v>10425</v>
      </c>
      <c r="C7438" s="18">
        <v>0.5202</v>
      </c>
      <c r="D7438" s="11" t="s">
        <v>10424</v>
      </c>
      <c r="E7438" s="11" t="s">
        <v>2190</v>
      </c>
      <c r="F7438" s="12" t="s">
        <v>30094</v>
      </c>
      <c r="G7438" s="12" t="s">
        <v>30095</v>
      </c>
      <c r="H7438" s="11" t="str">
        <f t="shared" si="116"/>
        <v>insert into BTRCOutgoingYRate (OID, prefix, outgoingYRateUSD, operatorName, operatorType, effectiveFrom, effectiveTo) values('675279_2016-01-01','675279','0.5202','Papua New Guinea - Mobile','MOBILE',to_date('2016-01-01','YYYY-MM-DD HH24:MI:SS'),to_date('2016-12-01','YYYY-MM-DD HH24:MI:SS'));</v>
      </c>
    </row>
    <row r="7439" spans="1:8">
      <c r="A7439" s="11" t="s">
        <v>23420</v>
      </c>
      <c r="B7439" s="11" t="s">
        <v>10426</v>
      </c>
      <c r="C7439" s="18">
        <v>0.5202</v>
      </c>
      <c r="D7439" s="11" t="s">
        <v>10424</v>
      </c>
      <c r="E7439" s="11" t="s">
        <v>2190</v>
      </c>
      <c r="F7439" s="12" t="s">
        <v>30094</v>
      </c>
      <c r="G7439" s="12" t="s">
        <v>30095</v>
      </c>
      <c r="H7439" s="11" t="str">
        <f t="shared" si="116"/>
        <v>insert into BTRCOutgoingYRate (OID, prefix, outgoingYRateUSD, operatorName, operatorType, effectiveFrom, effectiveTo) values('67576_2016-01-01','67576','0.5202','Papua New Guinea - Mobile','MOBILE',to_date('2016-01-01','YYYY-MM-DD HH24:MI:SS'),to_date('2016-12-01','YYYY-MM-DD HH24:MI:SS'));</v>
      </c>
    </row>
    <row r="7440" spans="1:8">
      <c r="A7440" s="11" t="s">
        <v>23421</v>
      </c>
      <c r="B7440" s="11" t="s">
        <v>10427</v>
      </c>
      <c r="C7440" s="18">
        <v>0.5202</v>
      </c>
      <c r="D7440" s="11" t="s">
        <v>10424</v>
      </c>
      <c r="E7440" s="11" t="s">
        <v>2190</v>
      </c>
      <c r="F7440" s="12" t="s">
        <v>30094</v>
      </c>
      <c r="G7440" s="12" t="s">
        <v>30095</v>
      </c>
      <c r="H7440" s="11" t="str">
        <f t="shared" si="116"/>
        <v>insert into BTRCOutgoingYRate (OID, prefix, outgoingYRateUSD, operatorName, operatorType, effectiveFrom, effectiveTo) values('67563_2016-01-01','67563','0.5202','Papua New Guinea - Mobile','MOBILE',to_date('2016-01-01','YYYY-MM-DD HH24:MI:SS'),to_date('2016-12-01','YYYY-MM-DD HH24:MI:SS'));</v>
      </c>
    </row>
    <row r="7441" spans="1:8">
      <c r="A7441" s="11" t="s">
        <v>23422</v>
      </c>
      <c r="B7441" s="11" t="s">
        <v>10428</v>
      </c>
      <c r="C7441" s="18">
        <v>0.1331</v>
      </c>
      <c r="D7441" s="11" t="s">
        <v>10429</v>
      </c>
      <c r="E7441" s="11" t="s">
        <v>2190</v>
      </c>
      <c r="F7441" s="12" t="s">
        <v>30094</v>
      </c>
      <c r="G7441" s="12" t="s">
        <v>30095</v>
      </c>
      <c r="H7441" s="11" t="str">
        <f t="shared" si="116"/>
        <v>insert into BTRCOutgoingYRate (OID, prefix, outgoingYRateUSD, operatorName, operatorType, effectiveFrom, effectiveTo) values('595994_2016-01-01','595994','0.1331','Paraguay - Mobile','MOBILE',to_date('2016-01-01','YYYY-MM-DD HH24:MI:SS'),to_date('2016-12-01','YYYY-MM-DD HH24:MI:SS'));</v>
      </c>
    </row>
    <row r="7442" spans="1:8">
      <c r="A7442" s="11" t="s">
        <v>23423</v>
      </c>
      <c r="B7442" s="11" t="s">
        <v>10430</v>
      </c>
      <c r="C7442" s="18">
        <v>0.1331</v>
      </c>
      <c r="D7442" s="11" t="s">
        <v>10429</v>
      </c>
      <c r="E7442" s="11" t="s">
        <v>2190</v>
      </c>
      <c r="F7442" s="12" t="s">
        <v>30094</v>
      </c>
      <c r="G7442" s="12" t="s">
        <v>30095</v>
      </c>
      <c r="H7442" s="11" t="str">
        <f t="shared" si="116"/>
        <v>insert into BTRCOutgoingYRate (OID, prefix, outgoingYRateUSD, operatorName, operatorType, effectiveFrom, effectiveTo) values('595976_2016-01-01','595976','0.1331','Paraguay - Mobile','MOBILE',to_date('2016-01-01','YYYY-MM-DD HH24:MI:SS'),to_date('2016-12-01','YYYY-MM-DD HH24:MI:SS'));</v>
      </c>
    </row>
    <row r="7443" spans="1:8">
      <c r="A7443" s="11" t="s">
        <v>23424</v>
      </c>
      <c r="B7443" s="11" t="s">
        <v>10431</v>
      </c>
      <c r="C7443" s="18">
        <v>0.1331</v>
      </c>
      <c r="D7443" s="11" t="s">
        <v>10429</v>
      </c>
      <c r="E7443" s="11" t="s">
        <v>2190</v>
      </c>
      <c r="F7443" s="12" t="s">
        <v>30094</v>
      </c>
      <c r="G7443" s="12" t="s">
        <v>30095</v>
      </c>
      <c r="H7443" s="11" t="str">
        <f t="shared" si="116"/>
        <v>insert into BTRCOutgoingYRate (OID, prefix, outgoingYRateUSD, operatorName, operatorType, effectiveFrom, effectiveTo) values('59594_2016-01-01','59594','0.1331','Paraguay - Mobile','MOBILE',to_date('2016-01-01','YYYY-MM-DD HH24:MI:SS'),to_date('2016-12-01','YYYY-MM-DD HH24:MI:SS'));</v>
      </c>
    </row>
    <row r="7444" spans="1:8">
      <c r="A7444" s="11" t="s">
        <v>23425</v>
      </c>
      <c r="B7444" s="11" t="s">
        <v>10432</v>
      </c>
      <c r="C7444" s="18">
        <v>0.1331</v>
      </c>
      <c r="D7444" s="11" t="s">
        <v>10433</v>
      </c>
      <c r="E7444" s="11" t="s">
        <v>2190</v>
      </c>
      <c r="F7444" s="12" t="s">
        <v>30094</v>
      </c>
      <c r="G7444" s="12" t="s">
        <v>30095</v>
      </c>
      <c r="H7444" s="11" t="str">
        <f t="shared" si="116"/>
        <v>insert into BTRCOutgoingYRate (OID, prefix, outgoingYRateUSD, operatorName, operatorType, effectiveFrom, effectiveTo) values('59598_2016-01-01','59598','0.1331','Paraguay Cellular','MOBILE',to_date('2016-01-01','YYYY-MM-DD HH24:MI:SS'),to_date('2016-12-01','YYYY-MM-DD HH24:MI:SS'));</v>
      </c>
    </row>
    <row r="7445" spans="1:8">
      <c r="A7445" s="11" t="s">
        <v>23426</v>
      </c>
      <c r="B7445" s="11" t="s">
        <v>10434</v>
      </c>
      <c r="C7445" s="18">
        <v>0.1331</v>
      </c>
      <c r="D7445" s="11" t="s">
        <v>10433</v>
      </c>
      <c r="E7445" s="11" t="s">
        <v>2190</v>
      </c>
      <c r="F7445" s="12" t="s">
        <v>30094</v>
      </c>
      <c r="G7445" s="12" t="s">
        <v>30095</v>
      </c>
      <c r="H7445" s="11" t="str">
        <f t="shared" si="116"/>
        <v>insert into BTRCOutgoingYRate (OID, prefix, outgoingYRateUSD, operatorName, operatorType, effectiveFrom, effectiveTo) values('59596_2016-01-01','59596','0.1331','Paraguay Cellular','MOBILE',to_date('2016-01-01','YYYY-MM-DD HH24:MI:SS'),to_date('2016-12-01','YYYY-MM-DD HH24:MI:SS'));</v>
      </c>
    </row>
    <row r="7446" spans="1:8">
      <c r="A7446" s="11" t="s">
        <v>23427</v>
      </c>
      <c r="B7446" s="11" t="s">
        <v>1893</v>
      </c>
      <c r="C7446" s="18">
        <v>9.8400000000000001E-2</v>
      </c>
      <c r="D7446" s="11" t="s">
        <v>10435</v>
      </c>
      <c r="E7446" s="11" t="s">
        <v>2227</v>
      </c>
      <c r="F7446" s="12" t="s">
        <v>30094</v>
      </c>
      <c r="G7446" s="12" t="s">
        <v>30095</v>
      </c>
      <c r="H7446" s="11" t="str">
        <f t="shared" si="116"/>
        <v>insert into BTRCOutgoingYRate (OID, prefix, outgoingYRateUSD, operatorName, operatorType, effectiveFrom, effectiveTo) values('595_2016-01-01','595','0.0984','Paraguay-ROC-Fixed','FIXED',to_date('2016-01-01','YYYY-MM-DD HH24:MI:SS'),to_date('2016-12-01','YYYY-MM-DD HH24:MI:SS'));</v>
      </c>
    </row>
    <row r="7447" spans="1:8">
      <c r="A7447" s="11" t="s">
        <v>23428</v>
      </c>
      <c r="B7447" s="11" t="s">
        <v>10436</v>
      </c>
      <c r="C7447" s="18">
        <v>0.1331</v>
      </c>
      <c r="D7447" s="11" t="s">
        <v>10437</v>
      </c>
      <c r="E7447" s="11" t="s">
        <v>2190</v>
      </c>
      <c r="F7447" s="12" t="s">
        <v>30094</v>
      </c>
      <c r="G7447" s="12" t="s">
        <v>30095</v>
      </c>
      <c r="H7447" s="11" t="str">
        <f t="shared" si="116"/>
        <v>insert into BTRCOutgoingYRate (OID, prefix, outgoingYRateUSD, operatorName, operatorType, effectiveFrom, effectiveTo) values('5959_2016-01-01','5959','0.1331','Paraguay-Other-Mobile','MOBILE',to_date('2016-01-01','YYYY-MM-DD HH24:MI:SS'),to_date('2016-12-01','YYYY-MM-DD HH24:MI:SS'));</v>
      </c>
    </row>
    <row r="7448" spans="1:8">
      <c r="A7448" s="11" t="s">
        <v>23429</v>
      </c>
      <c r="B7448" s="11" t="s">
        <v>10438</v>
      </c>
      <c r="C7448" s="18">
        <v>0.1331</v>
      </c>
      <c r="D7448" s="11" t="s">
        <v>10437</v>
      </c>
      <c r="E7448" s="11" t="s">
        <v>2190</v>
      </c>
      <c r="F7448" s="12" t="s">
        <v>30094</v>
      </c>
      <c r="G7448" s="12" t="s">
        <v>30095</v>
      </c>
      <c r="H7448" s="11" t="str">
        <f t="shared" si="116"/>
        <v>insert into BTRCOutgoingYRate (OID, prefix, outgoingYRateUSD, operatorName, operatorType, effectiveFrom, effectiveTo) values('595769_2016-01-01','595769','0.1331','Paraguay-Other-Mobile','MOBILE',to_date('2016-01-01','YYYY-MM-DD HH24:MI:SS'),to_date('2016-12-01','YYYY-MM-DD HH24:MI:SS'));</v>
      </c>
    </row>
    <row r="7449" spans="1:8">
      <c r="A7449" s="11" t="s">
        <v>23430</v>
      </c>
      <c r="B7449" s="11" t="s">
        <v>10439</v>
      </c>
      <c r="C7449" s="18">
        <v>0.1331</v>
      </c>
      <c r="D7449" s="11" t="s">
        <v>10437</v>
      </c>
      <c r="E7449" s="11" t="s">
        <v>2190</v>
      </c>
      <c r="F7449" s="12" t="s">
        <v>30094</v>
      </c>
      <c r="G7449" s="12" t="s">
        <v>30095</v>
      </c>
      <c r="H7449" s="11" t="str">
        <f t="shared" si="116"/>
        <v>insert into BTRCOutgoingYRate (OID, prefix, outgoingYRateUSD, operatorName, operatorType, effectiveFrom, effectiveTo) values('595871_2016-01-01','595871','0.1331','Paraguay-Other-Mobile','MOBILE',to_date('2016-01-01','YYYY-MM-DD HH24:MI:SS'),to_date('2016-12-01','YYYY-MM-DD HH24:MI:SS'));</v>
      </c>
    </row>
    <row r="7450" spans="1:8">
      <c r="A7450" s="11" t="s">
        <v>23431</v>
      </c>
      <c r="B7450" s="11" t="s">
        <v>10440</v>
      </c>
      <c r="C7450" s="18">
        <v>0.1331</v>
      </c>
      <c r="D7450" s="11" t="s">
        <v>10437</v>
      </c>
      <c r="E7450" s="11" t="s">
        <v>2190</v>
      </c>
      <c r="F7450" s="12" t="s">
        <v>30094</v>
      </c>
      <c r="G7450" s="12" t="s">
        <v>30095</v>
      </c>
      <c r="H7450" s="11" t="str">
        <f t="shared" si="116"/>
        <v>insert into BTRCOutgoingYRate (OID, prefix, outgoingYRateUSD, operatorName, operatorType, effectiveFrom, effectiveTo) values('595873_2016-01-01','595873','0.1331','Paraguay-Other-Mobile','MOBILE',to_date('2016-01-01','YYYY-MM-DD HH24:MI:SS'),to_date('2016-12-01','YYYY-MM-DD HH24:MI:SS'));</v>
      </c>
    </row>
    <row r="7451" spans="1:8">
      <c r="A7451" s="11" t="s">
        <v>23432</v>
      </c>
      <c r="B7451" s="11" t="s">
        <v>10441</v>
      </c>
      <c r="C7451" s="18">
        <v>9.8400000000000001E-2</v>
      </c>
      <c r="D7451" s="11" t="s">
        <v>10442</v>
      </c>
      <c r="E7451" s="11" t="s">
        <v>2227</v>
      </c>
      <c r="F7451" s="12" t="s">
        <v>30094</v>
      </c>
      <c r="G7451" s="12" t="s">
        <v>30095</v>
      </c>
      <c r="H7451" s="11" t="str">
        <f t="shared" si="116"/>
        <v>insert into BTRCOutgoingYRate (OID, prefix, outgoingYRateUSD, operatorName, operatorType, effectiveFrom, effectiveTo) values('59521_2016-01-01','59521','0.0984','Paraguay-Asuncion-Fixed','FIXED',to_date('2016-01-01','YYYY-MM-DD HH24:MI:SS'),to_date('2016-12-01','YYYY-MM-DD HH24:MI:SS'));</v>
      </c>
    </row>
    <row r="7452" spans="1:8">
      <c r="A7452" s="11" t="s">
        <v>23433</v>
      </c>
      <c r="B7452" s="11" t="s">
        <v>10443</v>
      </c>
      <c r="C7452" s="18">
        <v>0.1331</v>
      </c>
      <c r="D7452" s="11" t="s">
        <v>10444</v>
      </c>
      <c r="E7452" s="11" t="s">
        <v>2190</v>
      </c>
      <c r="F7452" s="12" t="s">
        <v>30094</v>
      </c>
      <c r="G7452" s="12" t="s">
        <v>30095</v>
      </c>
      <c r="H7452" s="11" t="str">
        <f t="shared" si="116"/>
        <v>insert into BTRCOutgoingYRate (OID, prefix, outgoingYRateUSD, operatorName, operatorType, effectiveFrom, effectiveTo) values('595985_2016-01-01','595985','0.1331','PARAGUAY MOBILE','MOBILE',to_date('2016-01-01','YYYY-MM-DD HH24:MI:SS'),to_date('2016-12-01','YYYY-MM-DD HH24:MI:SS'));</v>
      </c>
    </row>
    <row r="7453" spans="1:8">
      <c r="A7453" s="11" t="s">
        <v>23434</v>
      </c>
      <c r="B7453" s="11" t="s">
        <v>10445</v>
      </c>
      <c r="C7453" s="18">
        <v>0.1331</v>
      </c>
      <c r="D7453" s="11" t="s">
        <v>10444</v>
      </c>
      <c r="E7453" s="11" t="s">
        <v>2190</v>
      </c>
      <c r="F7453" s="12" t="s">
        <v>30094</v>
      </c>
      <c r="G7453" s="12" t="s">
        <v>30095</v>
      </c>
      <c r="H7453" s="11" t="str">
        <f t="shared" si="116"/>
        <v>insert into BTRCOutgoingYRate (OID, prefix, outgoingYRateUSD, operatorName, operatorType, effectiveFrom, effectiveTo) values('595993_2016-01-01','595993','0.1331','PARAGUAY MOBILE','MOBILE',to_date('2016-01-01','YYYY-MM-DD HH24:MI:SS'),to_date('2016-12-01','YYYY-MM-DD HH24:MI:SS'));</v>
      </c>
    </row>
    <row r="7454" spans="1:8">
      <c r="A7454" s="11" t="s">
        <v>23435</v>
      </c>
      <c r="B7454" s="11" t="s">
        <v>10446</v>
      </c>
      <c r="C7454" s="18">
        <v>0.1331</v>
      </c>
      <c r="D7454" s="11" t="s">
        <v>10444</v>
      </c>
      <c r="E7454" s="11" t="s">
        <v>2190</v>
      </c>
      <c r="F7454" s="12" t="s">
        <v>30094</v>
      </c>
      <c r="G7454" s="12" t="s">
        <v>30095</v>
      </c>
      <c r="H7454" s="11" t="str">
        <f t="shared" si="116"/>
        <v>insert into BTRCOutgoingYRate (OID, prefix, outgoingYRateUSD, operatorName, operatorType, effectiveFrom, effectiveTo) values('595995_2016-01-01','595995','0.1331','PARAGUAY MOBILE','MOBILE',to_date('2016-01-01','YYYY-MM-DD HH24:MI:SS'),to_date('2016-12-01','YYYY-MM-DD HH24:MI:SS'));</v>
      </c>
    </row>
    <row r="7455" spans="1:8">
      <c r="A7455" s="11" t="s">
        <v>23436</v>
      </c>
      <c r="B7455" s="11" t="s">
        <v>10447</v>
      </c>
      <c r="C7455" s="18">
        <v>0.1331</v>
      </c>
      <c r="D7455" s="11" t="s">
        <v>10444</v>
      </c>
      <c r="E7455" s="11" t="s">
        <v>2190</v>
      </c>
      <c r="F7455" s="12" t="s">
        <v>30094</v>
      </c>
      <c r="G7455" s="12" t="s">
        <v>30095</v>
      </c>
      <c r="H7455" s="11" t="str">
        <f t="shared" si="116"/>
        <v>insert into BTRCOutgoingYRate (OID, prefix, outgoingYRateUSD, operatorName, operatorType, effectiveFrom, effectiveTo) values('595991_2016-01-01','595991','0.1331','PARAGUAY MOBILE','MOBILE',to_date('2016-01-01','YYYY-MM-DD HH24:MI:SS'),to_date('2016-12-01','YYYY-MM-DD HH24:MI:SS'));</v>
      </c>
    </row>
    <row r="7456" spans="1:8">
      <c r="A7456" s="11" t="s">
        <v>23437</v>
      </c>
      <c r="B7456" s="11" t="s">
        <v>10448</v>
      </c>
      <c r="C7456" s="18">
        <v>0.1331</v>
      </c>
      <c r="D7456" s="11" t="s">
        <v>10444</v>
      </c>
      <c r="E7456" s="11" t="s">
        <v>2190</v>
      </c>
      <c r="F7456" s="12" t="s">
        <v>30094</v>
      </c>
      <c r="G7456" s="12" t="s">
        <v>30095</v>
      </c>
      <c r="H7456" s="11" t="str">
        <f t="shared" si="116"/>
        <v>insert into BTRCOutgoingYRate (OID, prefix, outgoingYRateUSD, operatorName, operatorType, effectiveFrom, effectiveTo) values('595983_2016-01-01','595983','0.1331','PARAGUAY MOBILE','MOBILE',to_date('2016-01-01','YYYY-MM-DD HH24:MI:SS'),to_date('2016-12-01','YYYY-MM-DD HH24:MI:SS'));</v>
      </c>
    </row>
    <row r="7457" spans="1:8">
      <c r="A7457" s="11" t="s">
        <v>23438</v>
      </c>
      <c r="B7457" s="11" t="s">
        <v>10449</v>
      </c>
      <c r="C7457" s="18">
        <v>0.1331</v>
      </c>
      <c r="D7457" s="11" t="s">
        <v>10444</v>
      </c>
      <c r="E7457" s="11" t="s">
        <v>2190</v>
      </c>
      <c r="F7457" s="12" t="s">
        <v>30094</v>
      </c>
      <c r="G7457" s="12" t="s">
        <v>30095</v>
      </c>
      <c r="H7457" s="11" t="str">
        <f t="shared" si="116"/>
        <v>insert into BTRCOutgoingYRate (OID, prefix, outgoingYRateUSD, operatorName, operatorType, effectiveFrom, effectiveTo) values('595971_2016-01-01','595971','0.1331','PARAGUAY MOBILE','MOBILE',to_date('2016-01-01','YYYY-MM-DD HH24:MI:SS'),to_date('2016-12-01','YYYY-MM-DD HH24:MI:SS'));</v>
      </c>
    </row>
    <row r="7458" spans="1:8">
      <c r="A7458" s="11" t="s">
        <v>23439</v>
      </c>
      <c r="B7458" s="11" t="s">
        <v>10450</v>
      </c>
      <c r="C7458" s="18">
        <v>0.1331</v>
      </c>
      <c r="D7458" s="11" t="s">
        <v>10444</v>
      </c>
      <c r="E7458" s="11" t="s">
        <v>2190</v>
      </c>
      <c r="F7458" s="12" t="s">
        <v>30094</v>
      </c>
      <c r="G7458" s="12" t="s">
        <v>30095</v>
      </c>
      <c r="H7458" s="11" t="str">
        <f t="shared" si="116"/>
        <v>insert into BTRCOutgoingYRate (OID, prefix, outgoingYRateUSD, operatorName, operatorType, effectiveFrom, effectiveTo) values('595973_2016-01-01','595973','0.1331','PARAGUAY MOBILE','MOBILE',to_date('2016-01-01','YYYY-MM-DD HH24:MI:SS'),to_date('2016-12-01','YYYY-MM-DD HH24:MI:SS'));</v>
      </c>
    </row>
    <row r="7459" spans="1:8">
      <c r="A7459" s="11" t="s">
        <v>23440</v>
      </c>
      <c r="B7459" s="11" t="s">
        <v>10451</v>
      </c>
      <c r="C7459" s="18">
        <v>0.1331</v>
      </c>
      <c r="D7459" s="11" t="s">
        <v>10444</v>
      </c>
      <c r="E7459" s="11" t="s">
        <v>2190</v>
      </c>
      <c r="F7459" s="12" t="s">
        <v>30094</v>
      </c>
      <c r="G7459" s="12" t="s">
        <v>30095</v>
      </c>
      <c r="H7459" s="11" t="str">
        <f t="shared" si="116"/>
        <v>insert into BTRCOutgoingYRate (OID, prefix, outgoingYRateUSD, operatorName, operatorType, effectiveFrom, effectiveTo) values('595981_2016-01-01','595981','0.1331','PARAGUAY MOBILE','MOBILE',to_date('2016-01-01','YYYY-MM-DD HH24:MI:SS'),to_date('2016-12-01','YYYY-MM-DD HH24:MI:SS'));</v>
      </c>
    </row>
    <row r="7460" spans="1:8">
      <c r="A7460" s="11" t="s">
        <v>23441</v>
      </c>
      <c r="B7460" s="11" t="s">
        <v>10452</v>
      </c>
      <c r="C7460" s="18">
        <v>0.1331</v>
      </c>
      <c r="D7460" s="11" t="s">
        <v>10444</v>
      </c>
      <c r="E7460" s="11" t="s">
        <v>2190</v>
      </c>
      <c r="F7460" s="12" t="s">
        <v>30094</v>
      </c>
      <c r="G7460" s="12" t="s">
        <v>30095</v>
      </c>
      <c r="H7460" s="11" t="str">
        <f t="shared" si="116"/>
        <v>insert into BTRCOutgoingYRate (OID, prefix, outgoingYRateUSD, operatorName, operatorType, effectiveFrom, effectiveTo) values('595975_2016-01-01','595975','0.1331','PARAGUAY MOBILE','MOBILE',to_date('2016-01-01','YYYY-MM-DD HH24:MI:SS'),to_date('2016-12-01','YYYY-MM-DD HH24:MI:SS'));</v>
      </c>
    </row>
    <row r="7461" spans="1:8">
      <c r="A7461" s="11" t="s">
        <v>23442</v>
      </c>
      <c r="B7461" s="11" t="s">
        <v>10453</v>
      </c>
      <c r="C7461" s="18">
        <v>0.1331</v>
      </c>
      <c r="D7461" s="11" t="s">
        <v>10444</v>
      </c>
      <c r="E7461" s="11" t="s">
        <v>2190</v>
      </c>
      <c r="F7461" s="12" t="s">
        <v>30094</v>
      </c>
      <c r="G7461" s="12" t="s">
        <v>30095</v>
      </c>
      <c r="H7461" s="11" t="str">
        <f t="shared" si="116"/>
        <v>insert into BTRCOutgoingYRate (OID, prefix, outgoingYRateUSD, operatorName, operatorType, effectiveFrom, effectiveTo) values('595961_2016-01-01','595961','0.1331','PARAGUAY MOBILE','MOBILE',to_date('2016-01-01','YYYY-MM-DD HH24:MI:SS'),to_date('2016-12-01','YYYY-MM-DD HH24:MI:SS'));</v>
      </c>
    </row>
    <row r="7462" spans="1:8">
      <c r="A7462" s="11" t="s">
        <v>23443</v>
      </c>
      <c r="B7462" s="11" t="s">
        <v>10454</v>
      </c>
      <c r="C7462" s="18">
        <v>0.1331</v>
      </c>
      <c r="D7462" s="11" t="s">
        <v>10433</v>
      </c>
      <c r="E7462" s="11" t="s">
        <v>2190</v>
      </c>
      <c r="F7462" s="12" t="s">
        <v>30094</v>
      </c>
      <c r="G7462" s="12" t="s">
        <v>30095</v>
      </c>
      <c r="H7462" s="11" t="str">
        <f t="shared" si="116"/>
        <v>insert into BTRCOutgoingYRate (OID, prefix, outgoingYRateUSD, operatorName, operatorType, effectiveFrom, effectiveTo) values('59597_2016-01-01','59597','0.1331','Paraguay Cellular','MOBILE',to_date('2016-01-01','YYYY-MM-DD HH24:MI:SS'),to_date('2016-12-01','YYYY-MM-DD HH24:MI:SS'));</v>
      </c>
    </row>
    <row r="7463" spans="1:8">
      <c r="A7463" s="11" t="s">
        <v>23444</v>
      </c>
      <c r="B7463" s="11" t="s">
        <v>10455</v>
      </c>
      <c r="C7463" s="18">
        <v>0.1331</v>
      </c>
      <c r="D7463" s="11" t="s">
        <v>10433</v>
      </c>
      <c r="E7463" s="11" t="s">
        <v>2190</v>
      </c>
      <c r="F7463" s="12" t="s">
        <v>30094</v>
      </c>
      <c r="G7463" s="12" t="s">
        <v>30095</v>
      </c>
      <c r="H7463" s="11" t="str">
        <f t="shared" si="116"/>
        <v>insert into BTRCOutgoingYRate (OID, prefix, outgoingYRateUSD, operatorName, operatorType, effectiveFrom, effectiveTo) values('59599_2016-01-01','59599','0.1331','Paraguay Cellular','MOBILE',to_date('2016-01-01','YYYY-MM-DD HH24:MI:SS'),to_date('2016-12-01','YYYY-MM-DD HH24:MI:SS'));</v>
      </c>
    </row>
    <row r="7464" spans="1:8">
      <c r="A7464" s="11" t="s">
        <v>23445</v>
      </c>
      <c r="B7464" s="11" t="s">
        <v>10456</v>
      </c>
      <c r="C7464" s="18">
        <v>0.1331</v>
      </c>
      <c r="D7464" s="11" t="s">
        <v>10429</v>
      </c>
      <c r="E7464" s="11" t="s">
        <v>2190</v>
      </c>
      <c r="F7464" s="12" t="s">
        <v>30094</v>
      </c>
      <c r="G7464" s="12" t="s">
        <v>30095</v>
      </c>
      <c r="H7464" s="11" t="str">
        <f t="shared" si="116"/>
        <v>insert into BTRCOutgoingYRate (OID, prefix, outgoingYRateUSD, operatorName, operatorType, effectiveFrom, effectiveTo) values('595972_2016-01-01','595972','0.1331','Paraguay - Mobile','MOBILE',to_date('2016-01-01','YYYY-MM-DD HH24:MI:SS'),to_date('2016-12-01','YYYY-MM-DD HH24:MI:SS'));</v>
      </c>
    </row>
    <row r="7465" spans="1:8">
      <c r="A7465" s="11" t="s">
        <v>23446</v>
      </c>
      <c r="B7465" s="11" t="s">
        <v>10457</v>
      </c>
      <c r="C7465" s="18">
        <v>0.1331</v>
      </c>
      <c r="D7465" s="11" t="s">
        <v>10429</v>
      </c>
      <c r="E7465" s="11" t="s">
        <v>2190</v>
      </c>
      <c r="F7465" s="12" t="s">
        <v>30094</v>
      </c>
      <c r="G7465" s="12" t="s">
        <v>30095</v>
      </c>
      <c r="H7465" s="11" t="str">
        <f t="shared" si="116"/>
        <v>insert into BTRCOutgoingYRate (OID, prefix, outgoingYRateUSD, operatorName, operatorType, effectiveFrom, effectiveTo) values('595982_2016-01-01','595982','0.1331','Paraguay - Mobile','MOBILE',to_date('2016-01-01','YYYY-MM-DD HH24:MI:SS'),to_date('2016-12-01','YYYY-MM-DD HH24:MI:SS'));</v>
      </c>
    </row>
    <row r="7466" spans="1:8">
      <c r="A7466" s="11" t="s">
        <v>23447</v>
      </c>
      <c r="B7466" s="11" t="s">
        <v>10458</v>
      </c>
      <c r="C7466" s="18">
        <v>0.1331</v>
      </c>
      <c r="D7466" s="11" t="s">
        <v>10429</v>
      </c>
      <c r="E7466" s="11" t="s">
        <v>2190</v>
      </c>
      <c r="F7466" s="12" t="s">
        <v>30094</v>
      </c>
      <c r="G7466" s="12" t="s">
        <v>30095</v>
      </c>
      <c r="H7466" s="11" t="str">
        <f t="shared" si="116"/>
        <v>insert into BTRCOutgoingYRate (OID, prefix, outgoingYRateUSD, operatorName, operatorType, effectiveFrom, effectiveTo) values('595992_2016-01-01','595992','0.1331','Paraguay - Mobile','MOBILE',to_date('2016-01-01','YYYY-MM-DD HH24:MI:SS'),to_date('2016-12-01','YYYY-MM-DD HH24:MI:SS'));</v>
      </c>
    </row>
    <row r="7467" spans="1:8">
      <c r="A7467" s="11" t="s">
        <v>23448</v>
      </c>
      <c r="B7467" s="11" t="s">
        <v>10459</v>
      </c>
      <c r="C7467" s="18">
        <v>0.1331</v>
      </c>
      <c r="D7467" s="11" t="s">
        <v>10429</v>
      </c>
      <c r="E7467" s="11" t="s">
        <v>2190</v>
      </c>
      <c r="F7467" s="12" t="s">
        <v>30094</v>
      </c>
      <c r="G7467" s="12" t="s">
        <v>30095</v>
      </c>
      <c r="H7467" s="11" t="str">
        <f t="shared" si="116"/>
        <v>insert into BTRCOutgoingYRate (OID, prefix, outgoingYRateUSD, operatorName, operatorType, effectiveFrom, effectiveTo) values('595984_2016-01-01','595984','0.1331','Paraguay - Mobile','MOBILE',to_date('2016-01-01','YYYY-MM-DD HH24:MI:SS'),to_date('2016-12-01','YYYY-MM-DD HH24:MI:SS'));</v>
      </c>
    </row>
    <row r="7468" spans="1:8">
      <c r="A7468" s="11" t="s">
        <v>23449</v>
      </c>
      <c r="B7468" s="11" t="s">
        <v>10460</v>
      </c>
      <c r="C7468" s="18">
        <v>0.18160000000000001</v>
      </c>
      <c r="D7468" s="11" t="s">
        <v>10461</v>
      </c>
      <c r="E7468" s="11" t="s">
        <v>2190</v>
      </c>
      <c r="F7468" s="12" t="s">
        <v>30094</v>
      </c>
      <c r="G7468" s="12" t="s">
        <v>30095</v>
      </c>
      <c r="H7468" s="11" t="str">
        <f t="shared" si="116"/>
        <v>insert into BTRCOutgoingYRate (OID, prefix, outgoingYRateUSD, operatorName, operatorType, effectiveFrom, effectiveTo) values('516394_2016-01-01','516394','0.1816','PERU MOBILE','MOBILE',to_date('2016-01-01','YYYY-MM-DD HH24:MI:SS'),to_date('2016-12-01','YYYY-MM-DD HH24:MI:SS'));</v>
      </c>
    </row>
    <row r="7469" spans="1:8">
      <c r="A7469" s="11" t="s">
        <v>23450</v>
      </c>
      <c r="B7469" s="11" t="s">
        <v>10462</v>
      </c>
      <c r="C7469" s="18">
        <v>0.18160000000000001</v>
      </c>
      <c r="D7469" s="11" t="s">
        <v>10461</v>
      </c>
      <c r="E7469" s="11" t="s">
        <v>2190</v>
      </c>
      <c r="F7469" s="12" t="s">
        <v>30094</v>
      </c>
      <c r="G7469" s="12" t="s">
        <v>30095</v>
      </c>
      <c r="H7469" s="11" t="str">
        <f t="shared" si="116"/>
        <v>insert into BTRCOutgoingYRate (OID, prefix, outgoingYRateUSD, operatorName, operatorType, effectiveFrom, effectiveTo) values('516393_2016-01-01','516393','0.1816','PERU MOBILE','MOBILE',to_date('2016-01-01','YYYY-MM-DD HH24:MI:SS'),to_date('2016-12-01','YYYY-MM-DD HH24:MI:SS'));</v>
      </c>
    </row>
    <row r="7470" spans="1:8">
      <c r="A7470" s="11" t="s">
        <v>23451</v>
      </c>
      <c r="B7470" s="11" t="s">
        <v>10463</v>
      </c>
      <c r="C7470" s="18">
        <v>0.18160000000000001</v>
      </c>
      <c r="D7470" s="11" t="s">
        <v>10461</v>
      </c>
      <c r="E7470" s="11" t="s">
        <v>2190</v>
      </c>
      <c r="F7470" s="12" t="s">
        <v>30094</v>
      </c>
      <c r="G7470" s="12" t="s">
        <v>30095</v>
      </c>
      <c r="H7470" s="11" t="str">
        <f t="shared" si="116"/>
        <v>insert into BTRCOutgoingYRate (OID, prefix, outgoingYRateUSD, operatorName, operatorType, effectiveFrom, effectiveTo) values('516392_2016-01-01','516392','0.1816','PERU MOBILE','MOBILE',to_date('2016-01-01','YYYY-MM-DD HH24:MI:SS'),to_date('2016-12-01','YYYY-MM-DD HH24:MI:SS'));</v>
      </c>
    </row>
    <row r="7471" spans="1:8">
      <c r="A7471" s="11" t="s">
        <v>23452</v>
      </c>
      <c r="B7471" s="11" t="s">
        <v>10464</v>
      </c>
      <c r="C7471" s="18">
        <v>0.18160000000000001</v>
      </c>
      <c r="D7471" s="11" t="s">
        <v>10461</v>
      </c>
      <c r="E7471" s="11" t="s">
        <v>2190</v>
      </c>
      <c r="F7471" s="12" t="s">
        <v>30094</v>
      </c>
      <c r="G7471" s="12" t="s">
        <v>30095</v>
      </c>
      <c r="H7471" s="11" t="str">
        <f t="shared" si="116"/>
        <v>insert into BTRCOutgoingYRate (OID, prefix, outgoingYRateUSD, operatorName, operatorType, effectiveFrom, effectiveTo) values('516391_2016-01-01','516391','0.1816','PERU MOBILE','MOBILE',to_date('2016-01-01','YYYY-MM-DD HH24:MI:SS'),to_date('2016-12-01','YYYY-MM-DD HH24:MI:SS'));</v>
      </c>
    </row>
    <row r="7472" spans="1:8">
      <c r="A7472" s="11" t="s">
        <v>23453</v>
      </c>
      <c r="B7472" s="11" t="s">
        <v>10465</v>
      </c>
      <c r="C7472" s="18">
        <v>0.18160000000000001</v>
      </c>
      <c r="D7472" s="11" t="s">
        <v>10461</v>
      </c>
      <c r="E7472" s="11" t="s">
        <v>2190</v>
      </c>
      <c r="F7472" s="12" t="s">
        <v>30094</v>
      </c>
      <c r="G7472" s="12" t="s">
        <v>30095</v>
      </c>
      <c r="H7472" s="11" t="str">
        <f t="shared" si="116"/>
        <v>insert into BTRCOutgoingYRate (OID, prefix, outgoingYRateUSD, operatorName, operatorType, effectiveFrom, effectiveTo) values('516390_2016-01-01','516390','0.1816','PERU MOBILE','MOBILE',to_date('2016-01-01','YYYY-MM-DD HH24:MI:SS'),to_date('2016-12-01','YYYY-MM-DD HH24:MI:SS'));</v>
      </c>
    </row>
    <row r="7473" spans="1:8">
      <c r="A7473" s="11" t="s">
        <v>23454</v>
      </c>
      <c r="B7473" s="11" t="s">
        <v>10466</v>
      </c>
      <c r="C7473" s="18">
        <v>0.18160000000000001</v>
      </c>
      <c r="D7473" s="11" t="s">
        <v>10461</v>
      </c>
      <c r="E7473" s="11" t="s">
        <v>2190</v>
      </c>
      <c r="F7473" s="12" t="s">
        <v>30094</v>
      </c>
      <c r="G7473" s="12" t="s">
        <v>30095</v>
      </c>
      <c r="H7473" s="11" t="str">
        <f t="shared" si="116"/>
        <v>insert into BTRCOutgoingYRate (OID, prefix, outgoingYRateUSD, operatorName, operatorType, effectiveFrom, effectiveTo) values('516298_2016-01-01','516298','0.1816','PERU MOBILE','MOBILE',to_date('2016-01-01','YYYY-MM-DD HH24:MI:SS'),to_date('2016-12-01','YYYY-MM-DD HH24:MI:SS'));</v>
      </c>
    </row>
    <row r="7474" spans="1:8">
      <c r="A7474" s="11" t="s">
        <v>23455</v>
      </c>
      <c r="B7474" s="11" t="s">
        <v>10467</v>
      </c>
      <c r="C7474" s="18">
        <v>0.18160000000000001</v>
      </c>
      <c r="D7474" s="11" t="s">
        <v>10461</v>
      </c>
      <c r="E7474" s="11" t="s">
        <v>2190</v>
      </c>
      <c r="F7474" s="12" t="s">
        <v>30094</v>
      </c>
      <c r="G7474" s="12" t="s">
        <v>30095</v>
      </c>
      <c r="H7474" s="11" t="str">
        <f t="shared" si="116"/>
        <v>insert into BTRCOutgoingYRate (OID, prefix, outgoingYRateUSD, operatorName, operatorType, effectiveFrom, effectiveTo) values('517293_2016-01-01','517293','0.1816','PERU MOBILE','MOBILE',to_date('2016-01-01','YYYY-MM-DD HH24:MI:SS'),to_date('2016-12-01','YYYY-MM-DD HH24:MI:SS'));</v>
      </c>
    </row>
    <row r="7475" spans="1:8">
      <c r="A7475" s="11" t="s">
        <v>23456</v>
      </c>
      <c r="B7475" s="11" t="s">
        <v>10468</v>
      </c>
      <c r="C7475" s="18">
        <v>0.18160000000000001</v>
      </c>
      <c r="D7475" s="11" t="s">
        <v>10461</v>
      </c>
      <c r="E7475" s="11" t="s">
        <v>2190</v>
      </c>
      <c r="F7475" s="12" t="s">
        <v>30094</v>
      </c>
      <c r="G7475" s="12" t="s">
        <v>30095</v>
      </c>
      <c r="H7475" s="11" t="str">
        <f t="shared" si="116"/>
        <v>insert into BTRCOutgoingYRate (OID, prefix, outgoingYRateUSD, operatorName, operatorType, effectiveFrom, effectiveTo) values('517292_2016-01-01','517292','0.1816','PERU MOBILE','MOBILE',to_date('2016-01-01','YYYY-MM-DD HH24:MI:SS'),to_date('2016-12-01','YYYY-MM-DD HH24:MI:SS'));</v>
      </c>
    </row>
    <row r="7476" spans="1:8">
      <c r="A7476" s="11" t="s">
        <v>23457</v>
      </c>
      <c r="B7476" s="11" t="s">
        <v>10469</v>
      </c>
      <c r="C7476" s="18">
        <v>0.18160000000000001</v>
      </c>
      <c r="D7476" s="11" t="s">
        <v>10461</v>
      </c>
      <c r="E7476" s="11" t="s">
        <v>2190</v>
      </c>
      <c r="F7476" s="12" t="s">
        <v>30094</v>
      </c>
      <c r="G7476" s="12" t="s">
        <v>30095</v>
      </c>
      <c r="H7476" s="11" t="str">
        <f t="shared" si="116"/>
        <v>insert into BTRCOutgoingYRate (OID, prefix, outgoingYRateUSD, operatorName, operatorType, effectiveFrom, effectiveTo) values('517291_2016-01-01','517291','0.1816','PERU MOBILE','MOBILE',to_date('2016-01-01','YYYY-MM-DD HH24:MI:SS'),to_date('2016-12-01','YYYY-MM-DD HH24:MI:SS'));</v>
      </c>
    </row>
    <row r="7477" spans="1:8">
      <c r="A7477" s="11" t="s">
        <v>23458</v>
      </c>
      <c r="B7477" s="11" t="s">
        <v>10470</v>
      </c>
      <c r="C7477" s="18">
        <v>0.18160000000000001</v>
      </c>
      <c r="D7477" s="11" t="s">
        <v>10461</v>
      </c>
      <c r="E7477" s="11" t="s">
        <v>2190</v>
      </c>
      <c r="F7477" s="12" t="s">
        <v>30094</v>
      </c>
      <c r="G7477" s="12" t="s">
        <v>30095</v>
      </c>
      <c r="H7477" s="11" t="str">
        <f t="shared" si="116"/>
        <v>insert into BTRCOutgoingYRate (OID, prefix, outgoingYRateUSD, operatorName, operatorType, effectiveFrom, effectiveTo) values('517290_2016-01-01','517290','0.1816','PERU MOBILE','MOBILE',to_date('2016-01-01','YYYY-MM-DD HH24:MI:SS'),to_date('2016-12-01','YYYY-MM-DD HH24:MI:SS'));</v>
      </c>
    </row>
    <row r="7478" spans="1:8">
      <c r="A7478" s="11" t="s">
        <v>23459</v>
      </c>
      <c r="B7478" s="11" t="s">
        <v>10471</v>
      </c>
      <c r="C7478" s="18">
        <v>0.18160000000000001</v>
      </c>
      <c r="D7478" s="11" t="s">
        <v>10461</v>
      </c>
      <c r="E7478" s="11" t="s">
        <v>2190</v>
      </c>
      <c r="F7478" s="12" t="s">
        <v>30094</v>
      </c>
      <c r="G7478" s="12" t="s">
        <v>30095</v>
      </c>
      <c r="H7478" s="11" t="str">
        <f t="shared" si="116"/>
        <v>insert into BTRCOutgoingYRate (OID, prefix, outgoingYRateUSD, operatorName, operatorType, effectiveFrom, effectiveTo) values('516798_2016-01-01','516798','0.1816','PERU MOBILE','MOBILE',to_date('2016-01-01','YYYY-MM-DD HH24:MI:SS'),to_date('2016-12-01','YYYY-MM-DD HH24:MI:SS'));</v>
      </c>
    </row>
    <row r="7479" spans="1:8">
      <c r="A7479" s="11" t="s">
        <v>23460</v>
      </c>
      <c r="B7479" s="11" t="s">
        <v>10472</v>
      </c>
      <c r="C7479" s="18">
        <v>0.18160000000000001</v>
      </c>
      <c r="D7479" s="11" t="s">
        <v>10461</v>
      </c>
      <c r="E7479" s="11" t="s">
        <v>2190</v>
      </c>
      <c r="F7479" s="12" t="s">
        <v>30094</v>
      </c>
      <c r="G7479" s="12" t="s">
        <v>30095</v>
      </c>
      <c r="H7479" s="11" t="str">
        <f t="shared" si="116"/>
        <v>insert into BTRCOutgoingYRate (OID, prefix, outgoingYRateUSD, operatorName, operatorType, effectiveFrom, effectiveTo) values('516797_2016-01-01','516797','0.1816','PERU MOBILE','MOBILE',to_date('2016-01-01','YYYY-MM-DD HH24:MI:SS'),to_date('2016-12-01','YYYY-MM-DD HH24:MI:SS'));</v>
      </c>
    </row>
    <row r="7480" spans="1:8">
      <c r="A7480" s="11" t="s">
        <v>23461</v>
      </c>
      <c r="B7480" s="11" t="s">
        <v>10473</v>
      </c>
      <c r="C7480" s="18">
        <v>0.18160000000000001</v>
      </c>
      <c r="D7480" s="11" t="s">
        <v>10461</v>
      </c>
      <c r="E7480" s="11" t="s">
        <v>2190</v>
      </c>
      <c r="F7480" s="12" t="s">
        <v>30094</v>
      </c>
      <c r="G7480" s="12" t="s">
        <v>30095</v>
      </c>
      <c r="H7480" s="11" t="str">
        <f t="shared" si="116"/>
        <v>insert into BTRCOutgoingYRate (OID, prefix, outgoingYRateUSD, operatorName, operatorType, effectiveFrom, effectiveTo) values('516795_2016-01-01','516795','0.1816','PERU MOBILE','MOBILE',to_date('2016-01-01','YYYY-MM-DD HH24:MI:SS'),to_date('2016-12-01','YYYY-MM-DD HH24:MI:SS'));</v>
      </c>
    </row>
    <row r="7481" spans="1:8">
      <c r="A7481" s="11" t="s">
        <v>23462</v>
      </c>
      <c r="B7481" s="11" t="s">
        <v>10474</v>
      </c>
      <c r="C7481" s="18">
        <v>0.18160000000000001</v>
      </c>
      <c r="D7481" s="11" t="s">
        <v>10461</v>
      </c>
      <c r="E7481" s="11" t="s">
        <v>2190</v>
      </c>
      <c r="F7481" s="12" t="s">
        <v>30094</v>
      </c>
      <c r="G7481" s="12" t="s">
        <v>30095</v>
      </c>
      <c r="H7481" s="11" t="str">
        <f t="shared" si="116"/>
        <v>insert into BTRCOutgoingYRate (OID, prefix, outgoingYRateUSD, operatorName, operatorType, effectiveFrom, effectiveTo) values('516794_2016-01-01','516794','0.1816','PERU MOBILE','MOBILE',to_date('2016-01-01','YYYY-MM-DD HH24:MI:SS'),to_date('2016-12-01','YYYY-MM-DD HH24:MI:SS'));</v>
      </c>
    </row>
    <row r="7482" spans="1:8">
      <c r="A7482" s="11" t="s">
        <v>23463</v>
      </c>
      <c r="B7482" s="11" t="s">
        <v>10475</v>
      </c>
      <c r="C7482" s="18">
        <v>0.18160000000000001</v>
      </c>
      <c r="D7482" s="11" t="s">
        <v>10461</v>
      </c>
      <c r="E7482" s="11" t="s">
        <v>2190</v>
      </c>
      <c r="F7482" s="12" t="s">
        <v>30094</v>
      </c>
      <c r="G7482" s="12" t="s">
        <v>30095</v>
      </c>
      <c r="H7482" s="11" t="str">
        <f t="shared" si="116"/>
        <v>insert into BTRCOutgoingYRate (OID, prefix, outgoingYRateUSD, operatorName, operatorType, effectiveFrom, effectiveTo) values('516793_2016-01-01','516793','0.1816','PERU MOBILE','MOBILE',to_date('2016-01-01','YYYY-MM-DD HH24:MI:SS'),to_date('2016-12-01','YYYY-MM-DD HH24:MI:SS'));</v>
      </c>
    </row>
    <row r="7483" spans="1:8">
      <c r="A7483" s="11" t="s">
        <v>23464</v>
      </c>
      <c r="B7483" s="11" t="s">
        <v>10476</v>
      </c>
      <c r="C7483" s="18">
        <v>0.18160000000000001</v>
      </c>
      <c r="D7483" s="11" t="s">
        <v>10461</v>
      </c>
      <c r="E7483" s="11" t="s">
        <v>2190</v>
      </c>
      <c r="F7483" s="12" t="s">
        <v>30094</v>
      </c>
      <c r="G7483" s="12" t="s">
        <v>30095</v>
      </c>
      <c r="H7483" s="11" t="str">
        <f t="shared" si="116"/>
        <v>insert into BTRCOutgoingYRate (OID, prefix, outgoingYRateUSD, operatorName, operatorType, effectiveFrom, effectiveTo) values('518295_2016-01-01','518295','0.1816','PERU MOBILE','MOBILE',to_date('2016-01-01','YYYY-MM-DD HH24:MI:SS'),to_date('2016-12-01','YYYY-MM-DD HH24:MI:SS'));</v>
      </c>
    </row>
    <row r="7484" spans="1:8">
      <c r="A7484" s="11" t="s">
        <v>23465</v>
      </c>
      <c r="B7484" s="11" t="s">
        <v>10477</v>
      </c>
      <c r="C7484" s="18">
        <v>0.18160000000000001</v>
      </c>
      <c r="D7484" s="11" t="s">
        <v>10461</v>
      </c>
      <c r="E7484" s="11" t="s">
        <v>2190</v>
      </c>
      <c r="F7484" s="12" t="s">
        <v>30094</v>
      </c>
      <c r="G7484" s="12" t="s">
        <v>30095</v>
      </c>
      <c r="H7484" s="11" t="str">
        <f t="shared" si="116"/>
        <v>insert into BTRCOutgoingYRate (OID, prefix, outgoingYRateUSD, operatorName, operatorType, effectiveFrom, effectiveTo) values('518294_2016-01-01','518294','0.1816','PERU MOBILE','MOBILE',to_date('2016-01-01','YYYY-MM-DD HH24:MI:SS'),to_date('2016-12-01','YYYY-MM-DD HH24:MI:SS'));</v>
      </c>
    </row>
    <row r="7485" spans="1:8">
      <c r="A7485" s="11" t="s">
        <v>23466</v>
      </c>
      <c r="B7485" s="11" t="s">
        <v>10478</v>
      </c>
      <c r="C7485" s="18">
        <v>0.18160000000000001</v>
      </c>
      <c r="D7485" s="11" t="s">
        <v>10461</v>
      </c>
      <c r="E7485" s="11" t="s">
        <v>2190</v>
      </c>
      <c r="F7485" s="12" t="s">
        <v>30094</v>
      </c>
      <c r="G7485" s="12" t="s">
        <v>30095</v>
      </c>
      <c r="H7485" s="11" t="str">
        <f t="shared" si="116"/>
        <v>insert into BTRCOutgoingYRate (OID, prefix, outgoingYRateUSD, operatorName, operatorType, effectiveFrom, effectiveTo) values('518293_2016-01-01','518293','0.1816','PERU MOBILE','MOBILE',to_date('2016-01-01','YYYY-MM-DD HH24:MI:SS'),to_date('2016-12-01','YYYY-MM-DD HH24:MI:SS'));</v>
      </c>
    </row>
    <row r="7486" spans="1:8">
      <c r="A7486" s="11" t="s">
        <v>23467</v>
      </c>
      <c r="B7486" s="11" t="s">
        <v>10479</v>
      </c>
      <c r="C7486" s="18">
        <v>0.18160000000000001</v>
      </c>
      <c r="D7486" s="11" t="s">
        <v>10461</v>
      </c>
      <c r="E7486" s="11" t="s">
        <v>2190</v>
      </c>
      <c r="F7486" s="12" t="s">
        <v>30094</v>
      </c>
      <c r="G7486" s="12" t="s">
        <v>30095</v>
      </c>
      <c r="H7486" s="11" t="str">
        <f t="shared" si="116"/>
        <v>insert into BTRCOutgoingYRate (OID, prefix, outgoingYRateUSD, operatorName, operatorType, effectiveFrom, effectiveTo) values('518292_2016-01-01','518292','0.1816','PERU MOBILE','MOBILE',to_date('2016-01-01','YYYY-MM-DD HH24:MI:SS'),to_date('2016-12-01','YYYY-MM-DD HH24:MI:SS'));</v>
      </c>
    </row>
    <row r="7487" spans="1:8">
      <c r="A7487" s="11" t="s">
        <v>23468</v>
      </c>
      <c r="B7487" s="11" t="s">
        <v>10480</v>
      </c>
      <c r="C7487" s="18">
        <v>0.18160000000000001</v>
      </c>
      <c r="D7487" s="11" t="s">
        <v>10461</v>
      </c>
      <c r="E7487" s="11" t="s">
        <v>2190</v>
      </c>
      <c r="F7487" s="12" t="s">
        <v>30094</v>
      </c>
      <c r="G7487" s="12" t="s">
        <v>30095</v>
      </c>
      <c r="H7487" s="11" t="str">
        <f t="shared" si="116"/>
        <v>insert into BTRCOutgoingYRate (OID, prefix, outgoingYRateUSD, operatorName, operatorType, effectiveFrom, effectiveTo) values('518291_2016-01-01','518291','0.1816','PERU MOBILE','MOBILE',to_date('2016-01-01','YYYY-MM-DD HH24:MI:SS'),to_date('2016-12-01','YYYY-MM-DD HH24:MI:SS'));</v>
      </c>
    </row>
    <row r="7488" spans="1:8">
      <c r="A7488" s="11" t="s">
        <v>23469</v>
      </c>
      <c r="B7488" s="11" t="s">
        <v>10481</v>
      </c>
      <c r="C7488" s="18">
        <v>0.18160000000000001</v>
      </c>
      <c r="D7488" s="11" t="s">
        <v>10461</v>
      </c>
      <c r="E7488" s="11" t="s">
        <v>2190</v>
      </c>
      <c r="F7488" s="12" t="s">
        <v>30094</v>
      </c>
      <c r="G7488" s="12" t="s">
        <v>30095</v>
      </c>
      <c r="H7488" s="11" t="str">
        <f t="shared" si="116"/>
        <v>insert into BTRCOutgoingYRate (OID, prefix, outgoingYRateUSD, operatorName, operatorType, effectiveFrom, effectiveTo) values('518290_2016-01-01','518290','0.1816','PERU MOBILE','MOBILE',to_date('2016-01-01','YYYY-MM-DD HH24:MI:SS'),to_date('2016-12-01','YYYY-MM-DD HH24:MI:SS'));</v>
      </c>
    </row>
    <row r="7489" spans="1:8">
      <c r="A7489" s="11" t="s">
        <v>23470</v>
      </c>
      <c r="B7489" s="11" t="s">
        <v>10482</v>
      </c>
      <c r="C7489" s="18">
        <v>0.18160000000000001</v>
      </c>
      <c r="D7489" s="11" t="s">
        <v>10461</v>
      </c>
      <c r="E7489" s="11" t="s">
        <v>2190</v>
      </c>
      <c r="F7489" s="12" t="s">
        <v>30094</v>
      </c>
      <c r="G7489" s="12" t="s">
        <v>30095</v>
      </c>
      <c r="H7489" s="11" t="str">
        <f t="shared" si="116"/>
        <v>insert into BTRCOutgoingYRate (OID, prefix, outgoingYRateUSD, operatorName, operatorType, effectiveFrom, effectiveTo) values('517693_2016-01-01','517693','0.1816','PERU MOBILE','MOBILE',to_date('2016-01-01','YYYY-MM-DD HH24:MI:SS'),to_date('2016-12-01','YYYY-MM-DD HH24:MI:SS'));</v>
      </c>
    </row>
    <row r="7490" spans="1:8">
      <c r="A7490" s="11" t="s">
        <v>23471</v>
      </c>
      <c r="B7490" s="11" t="s">
        <v>10483</v>
      </c>
      <c r="C7490" s="18">
        <v>0.18160000000000001</v>
      </c>
      <c r="D7490" s="11" t="s">
        <v>10461</v>
      </c>
      <c r="E7490" s="11" t="s">
        <v>2190</v>
      </c>
      <c r="F7490" s="12" t="s">
        <v>30094</v>
      </c>
      <c r="G7490" s="12" t="s">
        <v>30095</v>
      </c>
      <c r="H7490" s="11" t="str">
        <f t="shared" si="116"/>
        <v>insert into BTRCOutgoingYRate (OID, prefix, outgoingYRateUSD, operatorName, operatorType, effectiveFrom, effectiveTo) values('517692_2016-01-01','517692','0.1816','PERU MOBILE','MOBILE',to_date('2016-01-01','YYYY-MM-DD HH24:MI:SS'),to_date('2016-12-01','YYYY-MM-DD HH24:MI:SS'));</v>
      </c>
    </row>
    <row r="7491" spans="1:8">
      <c r="A7491" s="11" t="s">
        <v>23472</v>
      </c>
      <c r="B7491" s="11" t="s">
        <v>10484</v>
      </c>
      <c r="C7491" s="18">
        <v>0.18160000000000001</v>
      </c>
      <c r="D7491" s="11" t="s">
        <v>10461</v>
      </c>
      <c r="E7491" s="11" t="s">
        <v>2190</v>
      </c>
      <c r="F7491" s="12" t="s">
        <v>30094</v>
      </c>
      <c r="G7491" s="12" t="s">
        <v>30095</v>
      </c>
      <c r="H7491" s="11" t="str">
        <f t="shared" si="116"/>
        <v>insert into BTRCOutgoingYRate (OID, prefix, outgoingYRateUSD, operatorName, operatorType, effectiveFrom, effectiveTo) values('517691_2016-01-01','517691','0.1816','PERU MOBILE','MOBILE',to_date('2016-01-01','YYYY-MM-DD HH24:MI:SS'),to_date('2016-12-01','YYYY-MM-DD HH24:MI:SS'));</v>
      </c>
    </row>
    <row r="7492" spans="1:8">
      <c r="A7492" s="11" t="s">
        <v>23473</v>
      </c>
      <c r="B7492" s="11" t="s">
        <v>10485</v>
      </c>
      <c r="C7492" s="18">
        <v>0.18160000000000001</v>
      </c>
      <c r="D7492" s="11" t="s">
        <v>10486</v>
      </c>
      <c r="E7492" s="11" t="s">
        <v>2190</v>
      </c>
      <c r="F7492" s="12" t="s">
        <v>30094</v>
      </c>
      <c r="G7492" s="12" t="s">
        <v>30095</v>
      </c>
      <c r="H7492" s="11" t="str">
        <f t="shared" ref="H7492:H7555" si="117">H$1&amp;IF(ISBLANK(A7492),"null","'"&amp;A7492&amp;"'")&amp;","&amp;IF(ISBLANK(B7492),"null","'"&amp;B7492&amp;"'")&amp;","&amp;IF(ISBLANK(C7492),"null","'"&amp;C7492&amp;"'")&amp;","&amp;IF(ISBLANK(D7492),"null","'"&amp;D7492&amp;"'")&amp;","&amp;IF(ISBLANK(E7492),"null","'"&amp;E7492&amp;"'")&amp;","&amp;IF(ISBLANK(F7492),"null","to_date('"&amp;F7492&amp;"','YYYY-MM-DD HH24:MI:SS')")&amp;","&amp;IF(ISBLANK(G7492),"null","to_date('"&amp;G7492&amp;"','YYYY-MM-DD HH24:MI:SS')")&amp;
I$1</f>
        <v>insert into BTRCOutgoingYRate (OID, prefix, outgoingYRateUSD, operatorName, operatorType, effectiveFrom, effectiveTo) values('519429_2016-01-01','519429','0.1816','Peru Mobile','MOBILE',to_date('2016-01-01','YYYY-MM-DD HH24:MI:SS'),to_date('2016-12-01','YYYY-MM-DD HH24:MI:SS'));</v>
      </c>
    </row>
    <row r="7493" spans="1:8">
      <c r="A7493" s="11" t="s">
        <v>23474</v>
      </c>
      <c r="B7493" s="11" t="s">
        <v>10487</v>
      </c>
      <c r="C7493" s="18">
        <v>0.18160000000000001</v>
      </c>
      <c r="D7493" s="11" t="s">
        <v>10486</v>
      </c>
      <c r="E7493" s="11" t="s">
        <v>2190</v>
      </c>
      <c r="F7493" s="12" t="s">
        <v>30094</v>
      </c>
      <c r="G7493" s="12" t="s">
        <v>30095</v>
      </c>
      <c r="H7493" s="11" t="str">
        <f t="shared" si="117"/>
        <v>insert into BTRCOutgoingYRate (OID, prefix, outgoingYRateUSD, operatorName, operatorType, effectiveFrom, effectiveTo) values('519419_2016-01-01','519419','0.1816','Peru Mobile','MOBILE',to_date('2016-01-01','YYYY-MM-DD HH24:MI:SS'),to_date('2016-12-01','YYYY-MM-DD HH24:MI:SS'));</v>
      </c>
    </row>
    <row r="7494" spans="1:8">
      <c r="A7494" s="11" t="s">
        <v>23475</v>
      </c>
      <c r="B7494" s="11" t="s">
        <v>10488</v>
      </c>
      <c r="C7494" s="18">
        <v>0.18160000000000001</v>
      </c>
      <c r="D7494" s="11" t="s">
        <v>10486</v>
      </c>
      <c r="E7494" s="11" t="s">
        <v>2190</v>
      </c>
      <c r="F7494" s="12" t="s">
        <v>30094</v>
      </c>
      <c r="G7494" s="12" t="s">
        <v>30095</v>
      </c>
      <c r="H7494" s="11" t="str">
        <f t="shared" si="117"/>
        <v>insert into BTRCOutgoingYRate (OID, prefix, outgoingYRateUSD, operatorName, operatorType, effectiveFrom, effectiveTo) values('519849_2016-01-01','519849','0.1816','Peru Mobile','MOBILE',to_date('2016-01-01','YYYY-MM-DD HH24:MI:SS'),to_date('2016-12-01','YYYY-MM-DD HH24:MI:SS'));</v>
      </c>
    </row>
    <row r="7495" spans="1:8">
      <c r="A7495" s="11" t="s">
        <v>23476</v>
      </c>
      <c r="B7495" s="11" t="s">
        <v>10489</v>
      </c>
      <c r="C7495" s="18">
        <v>0.18160000000000001</v>
      </c>
      <c r="D7495" s="11" t="s">
        <v>10486</v>
      </c>
      <c r="E7495" s="11" t="s">
        <v>2190</v>
      </c>
      <c r="F7495" s="12" t="s">
        <v>30094</v>
      </c>
      <c r="G7495" s="12" t="s">
        <v>30095</v>
      </c>
      <c r="H7495" s="11" t="str">
        <f t="shared" si="117"/>
        <v>insert into BTRCOutgoingYRate (OID, prefix, outgoingYRateUSD, operatorName, operatorType, effectiveFrom, effectiveTo) values('519839_2016-01-01','519839','0.1816','Peru Mobile','MOBILE',to_date('2016-01-01','YYYY-MM-DD HH24:MI:SS'),to_date('2016-12-01','YYYY-MM-DD HH24:MI:SS'));</v>
      </c>
    </row>
    <row r="7496" spans="1:8">
      <c r="A7496" s="11" t="s">
        <v>23477</v>
      </c>
      <c r="B7496" s="11" t="s">
        <v>10490</v>
      </c>
      <c r="C7496" s="18">
        <v>0.18160000000000001</v>
      </c>
      <c r="D7496" s="11" t="s">
        <v>10486</v>
      </c>
      <c r="E7496" s="11" t="s">
        <v>2190</v>
      </c>
      <c r="F7496" s="12" t="s">
        <v>30094</v>
      </c>
      <c r="G7496" s="12" t="s">
        <v>30095</v>
      </c>
      <c r="H7496" s="11" t="str">
        <f t="shared" si="117"/>
        <v>insert into BTRCOutgoingYRate (OID, prefix, outgoingYRateUSD, operatorName, operatorType, effectiveFrom, effectiveTo) values('519829_2016-01-01','519829','0.1816','Peru Mobile','MOBILE',to_date('2016-01-01','YYYY-MM-DD HH24:MI:SS'),to_date('2016-12-01','YYYY-MM-DD HH24:MI:SS'));</v>
      </c>
    </row>
    <row r="7497" spans="1:8">
      <c r="A7497" s="11" t="s">
        <v>23478</v>
      </c>
      <c r="B7497" s="11" t="s">
        <v>10491</v>
      </c>
      <c r="C7497" s="18">
        <v>0.18160000000000001</v>
      </c>
      <c r="D7497" s="11" t="s">
        <v>10486</v>
      </c>
      <c r="E7497" s="11" t="s">
        <v>2190</v>
      </c>
      <c r="F7497" s="12" t="s">
        <v>30094</v>
      </c>
      <c r="G7497" s="12" t="s">
        <v>30095</v>
      </c>
      <c r="H7497" s="11" t="str">
        <f t="shared" si="117"/>
        <v>insert into BTRCOutgoingYRate (OID, prefix, outgoingYRateUSD, operatorName, operatorType, effectiveFrom, effectiveTo) values('519769_2016-01-01','519769','0.1816','Peru Mobile','MOBILE',to_date('2016-01-01','YYYY-MM-DD HH24:MI:SS'),to_date('2016-12-01','YYYY-MM-DD HH24:MI:SS'));</v>
      </c>
    </row>
    <row r="7498" spans="1:8">
      <c r="A7498" s="11" t="s">
        <v>23479</v>
      </c>
      <c r="B7498" s="11" t="s">
        <v>10492</v>
      </c>
      <c r="C7498" s="18">
        <v>0.18160000000000001</v>
      </c>
      <c r="D7498" s="11" t="s">
        <v>10486</v>
      </c>
      <c r="E7498" s="11" t="s">
        <v>2190</v>
      </c>
      <c r="F7498" s="12" t="s">
        <v>30094</v>
      </c>
      <c r="G7498" s="12" t="s">
        <v>30095</v>
      </c>
      <c r="H7498" s="11" t="str">
        <f t="shared" si="117"/>
        <v>insert into BTRCOutgoingYRate (OID, prefix, outgoingYRateUSD, operatorName, operatorType, effectiveFrom, effectiveTo) values('519729_2016-01-01','519729','0.1816','Peru Mobile','MOBILE',to_date('2016-01-01','YYYY-MM-DD HH24:MI:SS'),to_date('2016-12-01','YYYY-MM-DD HH24:MI:SS'));</v>
      </c>
    </row>
    <row r="7499" spans="1:8">
      <c r="A7499" s="11" t="s">
        <v>23480</v>
      </c>
      <c r="B7499" s="11" t="s">
        <v>10493</v>
      </c>
      <c r="C7499" s="18">
        <v>0.18160000000000001</v>
      </c>
      <c r="D7499" s="11" t="s">
        <v>10486</v>
      </c>
      <c r="E7499" s="11" t="s">
        <v>2190</v>
      </c>
      <c r="F7499" s="12" t="s">
        <v>30094</v>
      </c>
      <c r="G7499" s="12" t="s">
        <v>30095</v>
      </c>
      <c r="H7499" s="11" t="str">
        <f t="shared" si="117"/>
        <v>insert into BTRCOutgoingYRate (OID, prefix, outgoingYRateUSD, operatorName, operatorType, effectiveFrom, effectiveTo) values('519679_2016-01-01','519679','0.1816','Peru Mobile','MOBILE',to_date('2016-01-01','YYYY-MM-DD HH24:MI:SS'),to_date('2016-12-01','YYYY-MM-DD HH24:MI:SS'));</v>
      </c>
    </row>
    <row r="7500" spans="1:8">
      <c r="A7500" s="11" t="s">
        <v>23481</v>
      </c>
      <c r="B7500" s="11" t="s">
        <v>10494</v>
      </c>
      <c r="C7500" s="18">
        <v>0.18160000000000001</v>
      </c>
      <c r="D7500" s="11" t="s">
        <v>10486</v>
      </c>
      <c r="E7500" s="11" t="s">
        <v>2190</v>
      </c>
      <c r="F7500" s="12" t="s">
        <v>30094</v>
      </c>
      <c r="G7500" s="12" t="s">
        <v>30095</v>
      </c>
      <c r="H7500" s="11" t="str">
        <f t="shared" si="117"/>
        <v>insert into BTRCOutgoingYRate (OID, prefix, outgoingYRateUSD, operatorName, operatorType, effectiveFrom, effectiveTo) values('519669_2016-01-01','519669','0.1816','Peru Mobile','MOBILE',to_date('2016-01-01','YYYY-MM-DD HH24:MI:SS'),to_date('2016-12-01','YYYY-MM-DD HH24:MI:SS'));</v>
      </c>
    </row>
    <row r="7501" spans="1:8">
      <c r="A7501" s="11" t="s">
        <v>23482</v>
      </c>
      <c r="B7501" s="11" t="s">
        <v>10495</v>
      </c>
      <c r="C7501" s="18">
        <v>0.18160000000000001</v>
      </c>
      <c r="D7501" s="11" t="s">
        <v>10486</v>
      </c>
      <c r="E7501" s="11" t="s">
        <v>2190</v>
      </c>
      <c r="F7501" s="12" t="s">
        <v>30094</v>
      </c>
      <c r="G7501" s="12" t="s">
        <v>30095</v>
      </c>
      <c r="H7501" s="11" t="str">
        <f t="shared" si="117"/>
        <v>insert into BTRCOutgoingYRate (OID, prefix, outgoingYRateUSD, operatorName, operatorType, effectiveFrom, effectiveTo) values('519659_2016-01-01','519659','0.1816','Peru Mobile','MOBILE',to_date('2016-01-01','YYYY-MM-DD HH24:MI:SS'),to_date('2016-12-01','YYYY-MM-DD HH24:MI:SS'));</v>
      </c>
    </row>
    <row r="7502" spans="1:8">
      <c r="A7502" s="11" t="s">
        <v>23483</v>
      </c>
      <c r="B7502" s="11" t="s">
        <v>10496</v>
      </c>
      <c r="C7502" s="18">
        <v>0.18160000000000001</v>
      </c>
      <c r="D7502" s="11" t="s">
        <v>10486</v>
      </c>
      <c r="E7502" s="11" t="s">
        <v>2190</v>
      </c>
      <c r="F7502" s="12" t="s">
        <v>30094</v>
      </c>
      <c r="G7502" s="12" t="s">
        <v>30095</v>
      </c>
      <c r="H7502" s="11" t="str">
        <f t="shared" si="117"/>
        <v>insert into BTRCOutgoingYRate (OID, prefix, outgoingYRateUSD, operatorName, operatorType, effectiveFrom, effectiveTo) values('519649_2016-01-01','519649','0.1816','Peru Mobile','MOBILE',to_date('2016-01-01','YYYY-MM-DD HH24:MI:SS'),to_date('2016-12-01','YYYY-MM-DD HH24:MI:SS'));</v>
      </c>
    </row>
    <row r="7503" spans="1:8">
      <c r="A7503" s="11" t="s">
        <v>23484</v>
      </c>
      <c r="B7503" s="11" t="s">
        <v>10497</v>
      </c>
      <c r="C7503" s="18">
        <v>0.18160000000000001</v>
      </c>
      <c r="D7503" s="11" t="s">
        <v>10486</v>
      </c>
      <c r="E7503" s="11" t="s">
        <v>2190</v>
      </c>
      <c r="F7503" s="12" t="s">
        <v>30094</v>
      </c>
      <c r="G7503" s="12" t="s">
        <v>30095</v>
      </c>
      <c r="H7503" s="11" t="str">
        <f t="shared" si="117"/>
        <v>insert into BTRCOutgoingYRate (OID, prefix, outgoingYRateUSD, operatorName, operatorType, effectiveFrom, effectiveTo) values('519639_2016-01-01','519639','0.1816','Peru Mobile','MOBILE',to_date('2016-01-01','YYYY-MM-DD HH24:MI:SS'),to_date('2016-12-01','YYYY-MM-DD HH24:MI:SS'));</v>
      </c>
    </row>
    <row r="7504" spans="1:8">
      <c r="A7504" s="11" t="s">
        <v>23485</v>
      </c>
      <c r="B7504" s="11" t="s">
        <v>10498</v>
      </c>
      <c r="C7504" s="18">
        <v>0.18160000000000001</v>
      </c>
      <c r="D7504" s="11" t="s">
        <v>10486</v>
      </c>
      <c r="E7504" s="11" t="s">
        <v>2190</v>
      </c>
      <c r="F7504" s="12" t="s">
        <v>30094</v>
      </c>
      <c r="G7504" s="12" t="s">
        <v>30095</v>
      </c>
      <c r="H7504" s="11" t="str">
        <f t="shared" si="117"/>
        <v>insert into BTRCOutgoingYRate (OID, prefix, outgoingYRateUSD, operatorName, operatorType, effectiveFrom, effectiveTo) values('519629_2016-01-01','519629','0.1816','Peru Mobile','MOBILE',to_date('2016-01-01','YYYY-MM-DD HH24:MI:SS'),to_date('2016-12-01','YYYY-MM-DD HH24:MI:SS'));</v>
      </c>
    </row>
    <row r="7505" spans="1:8">
      <c r="A7505" s="11" t="s">
        <v>23486</v>
      </c>
      <c r="B7505" s="11" t="s">
        <v>10499</v>
      </c>
      <c r="C7505" s="18">
        <v>0.18160000000000001</v>
      </c>
      <c r="D7505" s="11" t="s">
        <v>10486</v>
      </c>
      <c r="E7505" s="11" t="s">
        <v>2190</v>
      </c>
      <c r="F7505" s="12" t="s">
        <v>30094</v>
      </c>
      <c r="G7505" s="12" t="s">
        <v>30095</v>
      </c>
      <c r="H7505" s="11" t="str">
        <f t="shared" si="117"/>
        <v>insert into BTRCOutgoingYRate (OID, prefix, outgoingYRateUSD, operatorName, operatorType, effectiveFrom, effectiveTo) values('519619_2016-01-01','519619','0.1816','Peru Mobile','MOBILE',to_date('2016-01-01','YYYY-MM-DD HH24:MI:SS'),to_date('2016-12-01','YYYY-MM-DD HH24:MI:SS'));</v>
      </c>
    </row>
    <row r="7506" spans="1:8">
      <c r="A7506" s="11" t="s">
        <v>23487</v>
      </c>
      <c r="B7506" s="11" t="s">
        <v>10500</v>
      </c>
      <c r="C7506" s="18">
        <v>0.18160000000000001</v>
      </c>
      <c r="D7506" s="11" t="s">
        <v>10486</v>
      </c>
      <c r="E7506" s="11" t="s">
        <v>2190</v>
      </c>
      <c r="F7506" s="12" t="s">
        <v>30094</v>
      </c>
      <c r="G7506" s="12" t="s">
        <v>30095</v>
      </c>
      <c r="H7506" s="11" t="str">
        <f t="shared" si="117"/>
        <v>insert into BTRCOutgoingYRate (OID, prefix, outgoingYRateUSD, operatorName, operatorType, effectiveFrom, effectiveTo) values('519569_2016-01-01','519569','0.1816','Peru Mobile','MOBILE',to_date('2016-01-01','YYYY-MM-DD HH24:MI:SS'),to_date('2016-12-01','YYYY-MM-DD HH24:MI:SS'));</v>
      </c>
    </row>
    <row r="7507" spans="1:8">
      <c r="A7507" s="11" t="s">
        <v>23488</v>
      </c>
      <c r="B7507" s="11" t="s">
        <v>10501</v>
      </c>
      <c r="C7507" s="18">
        <v>0.18160000000000001</v>
      </c>
      <c r="D7507" s="11" t="s">
        <v>10486</v>
      </c>
      <c r="E7507" s="11" t="s">
        <v>2190</v>
      </c>
      <c r="F7507" s="12" t="s">
        <v>30094</v>
      </c>
      <c r="G7507" s="12" t="s">
        <v>30095</v>
      </c>
      <c r="H7507" s="11" t="str">
        <f t="shared" si="117"/>
        <v>insert into BTRCOutgoingYRate (OID, prefix, outgoingYRateUSD, operatorName, operatorType, effectiveFrom, effectiveTo) values('519539_2016-01-01','519539','0.1816','Peru Mobile','MOBILE',to_date('2016-01-01','YYYY-MM-DD HH24:MI:SS'),to_date('2016-12-01','YYYY-MM-DD HH24:MI:SS'));</v>
      </c>
    </row>
    <row r="7508" spans="1:8">
      <c r="A7508" s="11" t="s">
        <v>23489</v>
      </c>
      <c r="B7508" s="11" t="s">
        <v>10502</v>
      </c>
      <c r="C7508" s="18">
        <v>0.18160000000000001</v>
      </c>
      <c r="D7508" s="11" t="s">
        <v>10486</v>
      </c>
      <c r="E7508" s="11" t="s">
        <v>2190</v>
      </c>
      <c r="F7508" s="12" t="s">
        <v>30094</v>
      </c>
      <c r="G7508" s="12" t="s">
        <v>30095</v>
      </c>
      <c r="H7508" s="11" t="str">
        <f t="shared" si="117"/>
        <v>insert into BTRCOutgoingYRate (OID, prefix, outgoingYRateUSD, operatorName, operatorType, effectiveFrom, effectiveTo) values('519529_2016-01-01','519529','0.1816','Peru Mobile','MOBILE',to_date('2016-01-01','YYYY-MM-DD HH24:MI:SS'),to_date('2016-12-01','YYYY-MM-DD HH24:MI:SS'));</v>
      </c>
    </row>
    <row r="7509" spans="1:8">
      <c r="A7509" s="11" t="s">
        <v>23490</v>
      </c>
      <c r="B7509" s="11" t="s">
        <v>10503</v>
      </c>
      <c r="C7509" s="18">
        <v>0.18160000000000001</v>
      </c>
      <c r="D7509" s="11" t="s">
        <v>10486</v>
      </c>
      <c r="E7509" s="11" t="s">
        <v>2190</v>
      </c>
      <c r="F7509" s="12" t="s">
        <v>30094</v>
      </c>
      <c r="G7509" s="12" t="s">
        <v>30095</v>
      </c>
      <c r="H7509" s="11" t="str">
        <f t="shared" si="117"/>
        <v>insert into BTRCOutgoingYRate (OID, prefix, outgoingYRateUSD, operatorName, operatorType, effectiveFrom, effectiveTo) values('519519_2016-01-01','519519','0.1816','Peru Mobile','MOBILE',to_date('2016-01-01','YYYY-MM-DD HH24:MI:SS'),to_date('2016-12-01','YYYY-MM-DD HH24:MI:SS'));</v>
      </c>
    </row>
    <row r="7510" spans="1:8">
      <c r="A7510" s="11" t="s">
        <v>23491</v>
      </c>
      <c r="B7510" s="11" t="s">
        <v>10504</v>
      </c>
      <c r="C7510" s="18">
        <v>0.18160000000000001</v>
      </c>
      <c r="D7510" s="11" t="s">
        <v>10486</v>
      </c>
      <c r="E7510" s="11" t="s">
        <v>2190</v>
      </c>
      <c r="F7510" s="12" t="s">
        <v>30094</v>
      </c>
      <c r="G7510" s="12" t="s">
        <v>30095</v>
      </c>
      <c r="H7510" s="11" t="str">
        <f t="shared" si="117"/>
        <v>insert into BTRCOutgoingYRate (OID, prefix, outgoingYRateUSD, operatorName, operatorType, effectiveFrom, effectiveTo) values('519439_2016-01-01','519439','0.1816','Peru Mobile','MOBILE',to_date('2016-01-01','YYYY-MM-DD HH24:MI:SS'),to_date('2016-12-01','YYYY-MM-DD HH24:MI:SS'));</v>
      </c>
    </row>
    <row r="7511" spans="1:8">
      <c r="A7511" s="11" t="s">
        <v>23492</v>
      </c>
      <c r="B7511" s="11" t="s">
        <v>10505</v>
      </c>
      <c r="C7511" s="18">
        <v>0.18160000000000001</v>
      </c>
      <c r="D7511" s="11" t="s">
        <v>10461</v>
      </c>
      <c r="E7511" s="11" t="s">
        <v>2190</v>
      </c>
      <c r="F7511" s="12" t="s">
        <v>30094</v>
      </c>
      <c r="G7511" s="12" t="s">
        <v>30095</v>
      </c>
      <c r="H7511" s="11" t="str">
        <f t="shared" si="117"/>
        <v>insert into BTRCOutgoingYRate (OID, prefix, outgoingYRateUSD, operatorName, operatorType, effectiveFrom, effectiveTo) values('518397_2016-01-01','518397','0.1816','PERU MOBILE','MOBILE',to_date('2016-01-01','YYYY-MM-DD HH24:MI:SS'),to_date('2016-12-01','YYYY-MM-DD HH24:MI:SS'));</v>
      </c>
    </row>
    <row r="7512" spans="1:8">
      <c r="A7512" s="11" t="s">
        <v>23493</v>
      </c>
      <c r="B7512" s="11" t="s">
        <v>10506</v>
      </c>
      <c r="C7512" s="18">
        <v>0.18160000000000001</v>
      </c>
      <c r="D7512" s="11" t="s">
        <v>10461</v>
      </c>
      <c r="E7512" s="11" t="s">
        <v>2190</v>
      </c>
      <c r="F7512" s="12" t="s">
        <v>30094</v>
      </c>
      <c r="G7512" s="12" t="s">
        <v>30095</v>
      </c>
      <c r="H7512" s="11" t="str">
        <f t="shared" si="117"/>
        <v>insert into BTRCOutgoingYRate (OID, prefix, outgoingYRateUSD, operatorName, operatorType, effectiveFrom, effectiveTo) values('518395_2016-01-01','518395','0.1816','PERU MOBILE','MOBILE',to_date('2016-01-01','YYYY-MM-DD HH24:MI:SS'),to_date('2016-12-01','YYYY-MM-DD HH24:MI:SS'));</v>
      </c>
    </row>
    <row r="7513" spans="1:8">
      <c r="A7513" s="11" t="s">
        <v>23494</v>
      </c>
      <c r="B7513" s="11" t="s">
        <v>10507</v>
      </c>
      <c r="C7513" s="18">
        <v>0.18160000000000001</v>
      </c>
      <c r="D7513" s="11" t="s">
        <v>10461</v>
      </c>
      <c r="E7513" s="11" t="s">
        <v>2190</v>
      </c>
      <c r="F7513" s="12" t="s">
        <v>30094</v>
      </c>
      <c r="G7513" s="12" t="s">
        <v>30095</v>
      </c>
      <c r="H7513" s="11" t="str">
        <f t="shared" si="117"/>
        <v>insert into BTRCOutgoingYRate (OID, prefix, outgoingYRateUSD, operatorName, operatorType, effectiveFrom, effectiveTo) values('518394_2016-01-01','518394','0.1816','PERU MOBILE','MOBILE',to_date('2016-01-01','YYYY-MM-DD HH24:MI:SS'),to_date('2016-12-01','YYYY-MM-DD HH24:MI:SS'));</v>
      </c>
    </row>
    <row r="7514" spans="1:8">
      <c r="A7514" s="11" t="s">
        <v>23495</v>
      </c>
      <c r="B7514" s="11" t="s">
        <v>10508</v>
      </c>
      <c r="C7514" s="18">
        <v>0.18160000000000001</v>
      </c>
      <c r="D7514" s="11" t="s">
        <v>10461</v>
      </c>
      <c r="E7514" s="11" t="s">
        <v>2190</v>
      </c>
      <c r="F7514" s="12" t="s">
        <v>30094</v>
      </c>
      <c r="G7514" s="12" t="s">
        <v>30095</v>
      </c>
      <c r="H7514" s="11" t="str">
        <f t="shared" si="117"/>
        <v>insert into BTRCOutgoingYRate (OID, prefix, outgoingYRateUSD, operatorName, operatorType, effectiveFrom, effectiveTo) values('518393_2016-01-01','518393','0.1816','PERU MOBILE','MOBILE',to_date('2016-01-01','YYYY-MM-DD HH24:MI:SS'),to_date('2016-12-01','YYYY-MM-DD HH24:MI:SS'));</v>
      </c>
    </row>
    <row r="7515" spans="1:8">
      <c r="A7515" s="11" t="s">
        <v>23496</v>
      </c>
      <c r="B7515" s="11" t="s">
        <v>10509</v>
      </c>
      <c r="C7515" s="18">
        <v>0.18160000000000001</v>
      </c>
      <c r="D7515" s="11" t="s">
        <v>10461</v>
      </c>
      <c r="E7515" s="11" t="s">
        <v>2190</v>
      </c>
      <c r="F7515" s="12" t="s">
        <v>30094</v>
      </c>
      <c r="G7515" s="12" t="s">
        <v>30095</v>
      </c>
      <c r="H7515" s="11" t="str">
        <f t="shared" si="117"/>
        <v>insert into BTRCOutgoingYRate (OID, prefix, outgoingYRateUSD, operatorName, operatorType, effectiveFrom, effectiveTo) values('518392_2016-01-01','518392','0.1816','PERU MOBILE','MOBILE',to_date('2016-01-01','YYYY-MM-DD HH24:MI:SS'),to_date('2016-12-01','YYYY-MM-DD HH24:MI:SS'));</v>
      </c>
    </row>
    <row r="7516" spans="1:8">
      <c r="A7516" s="11" t="s">
        <v>24253</v>
      </c>
      <c r="B7516" s="11" t="s">
        <v>11379</v>
      </c>
      <c r="C7516" s="18">
        <v>0.18160000000000001</v>
      </c>
      <c r="D7516" s="11" t="s">
        <v>10461</v>
      </c>
      <c r="E7516" s="11" t="s">
        <v>2190</v>
      </c>
      <c r="F7516" s="12" t="s">
        <v>30094</v>
      </c>
      <c r="G7516" s="12" t="s">
        <v>30095</v>
      </c>
      <c r="H7516" s="11" t="str">
        <f t="shared" si="117"/>
        <v>insert into BTRCOutgoingYRate (OID, prefix, outgoingYRateUSD, operatorName, operatorType, effectiveFrom, effectiveTo) values('518391_2016-01-01','518391','0.1816','PERU MOBILE','MOBILE',to_date('2016-01-01','YYYY-MM-DD HH24:MI:SS'),to_date('2016-12-01','YYYY-MM-DD HH24:MI:SS'));</v>
      </c>
    </row>
    <row r="7517" spans="1:8">
      <c r="A7517" s="11" t="s">
        <v>24254</v>
      </c>
      <c r="B7517" s="11" t="s">
        <v>11380</v>
      </c>
      <c r="C7517" s="18">
        <v>0.18160000000000001</v>
      </c>
      <c r="D7517" s="11" t="s">
        <v>10461</v>
      </c>
      <c r="E7517" s="11" t="s">
        <v>2190</v>
      </c>
      <c r="F7517" s="12" t="s">
        <v>30094</v>
      </c>
      <c r="G7517" s="12" t="s">
        <v>30095</v>
      </c>
      <c r="H7517" s="11" t="str">
        <f t="shared" si="117"/>
        <v>insert into BTRCOutgoingYRate (OID, prefix, outgoingYRateUSD, operatorName, operatorType, effectiveFrom, effectiveTo) values('518390_2016-01-01','518390','0.1816','PERU MOBILE','MOBILE',to_date('2016-01-01','YYYY-MM-DD HH24:MI:SS'),to_date('2016-12-01','YYYY-MM-DD HH24:MI:SS'));</v>
      </c>
    </row>
    <row r="7518" spans="1:8">
      <c r="A7518" s="11" t="s">
        <v>24255</v>
      </c>
      <c r="B7518" s="11" t="s">
        <v>11381</v>
      </c>
      <c r="C7518" s="18">
        <v>0.18160000000000001</v>
      </c>
      <c r="D7518" s="11" t="s">
        <v>10461</v>
      </c>
      <c r="E7518" s="11" t="s">
        <v>2190</v>
      </c>
      <c r="F7518" s="12" t="s">
        <v>30094</v>
      </c>
      <c r="G7518" s="12" t="s">
        <v>30095</v>
      </c>
      <c r="H7518" s="11" t="str">
        <f t="shared" si="117"/>
        <v>insert into BTRCOutgoingYRate (OID, prefix, outgoingYRateUSD, operatorName, operatorType, effectiveFrom, effectiveTo) values('518297_2016-01-01','518297','0.1816','PERU MOBILE','MOBILE',to_date('2016-01-01','YYYY-MM-DD HH24:MI:SS'),to_date('2016-12-01','YYYY-MM-DD HH24:MI:SS'));</v>
      </c>
    </row>
    <row r="7519" spans="1:8">
      <c r="A7519" s="11" t="s">
        <v>24256</v>
      </c>
      <c r="B7519" s="11" t="s">
        <v>11382</v>
      </c>
      <c r="C7519" s="18">
        <v>0.18160000000000001</v>
      </c>
      <c r="D7519" s="11" t="s">
        <v>10461</v>
      </c>
      <c r="E7519" s="11" t="s">
        <v>2190</v>
      </c>
      <c r="F7519" s="12" t="s">
        <v>30094</v>
      </c>
      <c r="G7519" s="12" t="s">
        <v>30095</v>
      </c>
      <c r="H7519" s="11" t="str">
        <f t="shared" si="117"/>
        <v>insert into BTRCOutgoingYRate (OID, prefix, outgoingYRateUSD, operatorName, operatorType, effectiveFrom, effectiveTo) values('517690_2016-01-01','517690','0.1816','PERU MOBILE','MOBILE',to_date('2016-01-01','YYYY-MM-DD HH24:MI:SS'),to_date('2016-12-01','YYYY-MM-DD HH24:MI:SS'));</v>
      </c>
    </row>
    <row r="7520" spans="1:8">
      <c r="A7520" s="11" t="s">
        <v>24257</v>
      </c>
      <c r="B7520" s="11" t="s">
        <v>11383</v>
      </c>
      <c r="C7520" s="18">
        <v>0.18160000000000001</v>
      </c>
      <c r="D7520" s="11" t="s">
        <v>10461</v>
      </c>
      <c r="E7520" s="11" t="s">
        <v>2190</v>
      </c>
      <c r="F7520" s="12" t="s">
        <v>30094</v>
      </c>
      <c r="G7520" s="12" t="s">
        <v>30095</v>
      </c>
      <c r="H7520" s="11" t="str">
        <f t="shared" si="117"/>
        <v>insert into BTRCOutgoingYRate (OID, prefix, outgoingYRateUSD, operatorName, operatorType, effectiveFrom, effectiveTo) values('517493_2016-01-01','517493','0.1816','PERU MOBILE','MOBILE',to_date('2016-01-01','YYYY-MM-DD HH24:MI:SS'),to_date('2016-12-01','YYYY-MM-DD HH24:MI:SS'));</v>
      </c>
    </row>
    <row r="7521" spans="1:8">
      <c r="A7521" s="11" t="s">
        <v>24258</v>
      </c>
      <c r="B7521" s="11" t="s">
        <v>11384</v>
      </c>
      <c r="C7521" s="18">
        <v>0.18160000000000001</v>
      </c>
      <c r="D7521" s="11" t="s">
        <v>10461</v>
      </c>
      <c r="E7521" s="11" t="s">
        <v>2190</v>
      </c>
      <c r="F7521" s="12" t="s">
        <v>30094</v>
      </c>
      <c r="G7521" s="12" t="s">
        <v>30095</v>
      </c>
      <c r="H7521" s="11" t="str">
        <f t="shared" si="117"/>
        <v>insert into BTRCOutgoingYRate (OID, prefix, outgoingYRateUSD, operatorName, operatorType, effectiveFrom, effectiveTo) values('517491_2016-01-01','517491','0.1816','PERU MOBILE','MOBILE',to_date('2016-01-01','YYYY-MM-DD HH24:MI:SS'),to_date('2016-12-01','YYYY-MM-DD HH24:MI:SS'));</v>
      </c>
    </row>
    <row r="7522" spans="1:8">
      <c r="A7522" s="11" t="s">
        <v>24259</v>
      </c>
      <c r="B7522" s="11" t="s">
        <v>11385</v>
      </c>
      <c r="C7522" s="18">
        <v>0.18160000000000001</v>
      </c>
      <c r="D7522" s="11" t="s">
        <v>10461</v>
      </c>
      <c r="E7522" s="11" t="s">
        <v>2190</v>
      </c>
      <c r="F7522" s="12" t="s">
        <v>30094</v>
      </c>
      <c r="G7522" s="12" t="s">
        <v>30095</v>
      </c>
      <c r="H7522" s="11" t="str">
        <f t="shared" si="117"/>
        <v>insert into BTRCOutgoingYRate (OID, prefix, outgoingYRateUSD, operatorName, operatorType, effectiveFrom, effectiveTo) values('517397_2016-01-01','517397','0.1816','PERU MOBILE','MOBILE',to_date('2016-01-01','YYYY-MM-DD HH24:MI:SS'),to_date('2016-12-01','YYYY-MM-DD HH24:MI:SS'));</v>
      </c>
    </row>
    <row r="7523" spans="1:8">
      <c r="A7523" s="11" t="s">
        <v>24260</v>
      </c>
      <c r="B7523" s="11" t="s">
        <v>11386</v>
      </c>
      <c r="C7523" s="18">
        <v>0.18160000000000001</v>
      </c>
      <c r="D7523" s="11" t="s">
        <v>10461</v>
      </c>
      <c r="E7523" s="11" t="s">
        <v>2190</v>
      </c>
      <c r="F7523" s="12" t="s">
        <v>30094</v>
      </c>
      <c r="G7523" s="12" t="s">
        <v>30095</v>
      </c>
      <c r="H7523" s="11" t="str">
        <f t="shared" si="117"/>
        <v>insert into BTRCOutgoingYRate (OID, prefix, outgoingYRateUSD, operatorName, operatorType, effectiveFrom, effectiveTo) values('517393_2016-01-01','517393','0.1816','PERU MOBILE','MOBILE',to_date('2016-01-01','YYYY-MM-DD HH24:MI:SS'),to_date('2016-12-01','YYYY-MM-DD HH24:MI:SS'));</v>
      </c>
    </row>
    <row r="7524" spans="1:8">
      <c r="A7524" s="11" t="s">
        <v>24261</v>
      </c>
      <c r="B7524" s="11" t="s">
        <v>11387</v>
      </c>
      <c r="C7524" s="18">
        <v>0.18160000000000001</v>
      </c>
      <c r="D7524" s="11" t="s">
        <v>10461</v>
      </c>
      <c r="E7524" s="11" t="s">
        <v>2190</v>
      </c>
      <c r="F7524" s="12" t="s">
        <v>30094</v>
      </c>
      <c r="G7524" s="12" t="s">
        <v>30095</v>
      </c>
      <c r="H7524" s="11" t="str">
        <f t="shared" si="117"/>
        <v>insert into BTRCOutgoingYRate (OID, prefix, outgoingYRateUSD, operatorName, operatorType, effectiveFrom, effectiveTo) values('517391_2016-01-01','517391','0.1816','PERU MOBILE','MOBILE',to_date('2016-01-01','YYYY-MM-DD HH24:MI:SS'),to_date('2016-12-01','YYYY-MM-DD HH24:MI:SS'));</v>
      </c>
    </row>
    <row r="7525" spans="1:8">
      <c r="A7525" s="11" t="s">
        <v>24262</v>
      </c>
      <c r="B7525" s="11" t="s">
        <v>11388</v>
      </c>
      <c r="C7525" s="18">
        <v>0.18160000000000001</v>
      </c>
      <c r="D7525" s="11" t="s">
        <v>10461</v>
      </c>
      <c r="E7525" s="11" t="s">
        <v>2190</v>
      </c>
      <c r="F7525" s="12" t="s">
        <v>30094</v>
      </c>
      <c r="G7525" s="12" t="s">
        <v>30095</v>
      </c>
      <c r="H7525" s="11" t="str">
        <f t="shared" si="117"/>
        <v>insert into BTRCOutgoingYRate (OID, prefix, outgoingYRateUSD, operatorName, operatorType, effectiveFrom, effectiveTo) values('517295_2016-01-01','517295','0.1816','PERU MOBILE','MOBILE',to_date('2016-01-01','YYYY-MM-DD HH24:MI:SS'),to_date('2016-12-01','YYYY-MM-DD HH24:MI:SS'));</v>
      </c>
    </row>
    <row r="7526" spans="1:8">
      <c r="A7526" s="11" t="s">
        <v>24263</v>
      </c>
      <c r="B7526" s="11" t="s">
        <v>11389</v>
      </c>
      <c r="C7526" s="18">
        <v>0.18160000000000001</v>
      </c>
      <c r="D7526" s="11" t="s">
        <v>10461</v>
      </c>
      <c r="E7526" s="11" t="s">
        <v>2190</v>
      </c>
      <c r="F7526" s="12" t="s">
        <v>30094</v>
      </c>
      <c r="G7526" s="12" t="s">
        <v>30095</v>
      </c>
      <c r="H7526" s="11" t="str">
        <f t="shared" si="117"/>
        <v>insert into BTRCOutgoingYRate (OID, prefix, outgoingYRateUSD, operatorName, operatorType, effectiveFrom, effectiveTo) values('517294_2016-01-01','517294','0.1816','PERU MOBILE','MOBILE',to_date('2016-01-01','YYYY-MM-DD HH24:MI:SS'),to_date('2016-12-01','YYYY-MM-DD HH24:MI:SS'));</v>
      </c>
    </row>
    <row r="7527" spans="1:8">
      <c r="A7527" s="11" t="s">
        <v>24264</v>
      </c>
      <c r="B7527" s="11" t="s">
        <v>11390</v>
      </c>
      <c r="C7527" s="18">
        <v>0.18160000000000001</v>
      </c>
      <c r="D7527" s="11" t="s">
        <v>10461</v>
      </c>
      <c r="E7527" s="11" t="s">
        <v>2190</v>
      </c>
      <c r="F7527" s="12" t="s">
        <v>30094</v>
      </c>
      <c r="G7527" s="12" t="s">
        <v>30095</v>
      </c>
      <c r="H7527" s="11" t="str">
        <f t="shared" si="117"/>
        <v>insert into BTRCOutgoingYRate (OID, prefix, outgoingYRateUSD, operatorName, operatorType, effectiveFrom, effectiveTo) values('516792_2016-01-01','516792','0.1816','PERU MOBILE','MOBILE',to_date('2016-01-01','YYYY-MM-DD HH24:MI:SS'),to_date('2016-12-01','YYYY-MM-DD HH24:MI:SS'));</v>
      </c>
    </row>
    <row r="7528" spans="1:8">
      <c r="A7528" s="11" t="s">
        <v>24265</v>
      </c>
      <c r="B7528" s="11" t="s">
        <v>11391</v>
      </c>
      <c r="C7528" s="18">
        <v>0.18160000000000001</v>
      </c>
      <c r="D7528" s="11" t="s">
        <v>10461</v>
      </c>
      <c r="E7528" s="11" t="s">
        <v>2190</v>
      </c>
      <c r="F7528" s="12" t="s">
        <v>30094</v>
      </c>
      <c r="G7528" s="12" t="s">
        <v>30095</v>
      </c>
      <c r="H7528" s="11" t="str">
        <f t="shared" si="117"/>
        <v>insert into BTRCOutgoingYRate (OID, prefix, outgoingYRateUSD, operatorName, operatorType, effectiveFrom, effectiveTo) values('516791_2016-01-01','516791','0.1816','PERU MOBILE','MOBILE',to_date('2016-01-01','YYYY-MM-DD HH24:MI:SS'),to_date('2016-12-01','YYYY-MM-DD HH24:MI:SS'));</v>
      </c>
    </row>
    <row r="7529" spans="1:8">
      <c r="A7529" s="11" t="s">
        <v>24266</v>
      </c>
      <c r="B7529" s="11" t="s">
        <v>11392</v>
      </c>
      <c r="C7529" s="18">
        <v>0.18160000000000001</v>
      </c>
      <c r="D7529" s="11" t="s">
        <v>10461</v>
      </c>
      <c r="E7529" s="11" t="s">
        <v>2190</v>
      </c>
      <c r="F7529" s="12" t="s">
        <v>30094</v>
      </c>
      <c r="G7529" s="12" t="s">
        <v>30095</v>
      </c>
      <c r="H7529" s="11" t="str">
        <f t="shared" si="117"/>
        <v>insert into BTRCOutgoingYRate (OID, prefix, outgoingYRateUSD, operatorName, operatorType, effectiveFrom, effectiveTo) values('516790_2016-01-01','516790','0.1816','PERU MOBILE','MOBILE',to_date('2016-01-01','YYYY-MM-DD HH24:MI:SS'),to_date('2016-12-01','YYYY-MM-DD HH24:MI:SS'));</v>
      </c>
    </row>
    <row r="7530" spans="1:8">
      <c r="A7530" s="11" t="s">
        <v>24267</v>
      </c>
      <c r="B7530" s="11" t="s">
        <v>11393</v>
      </c>
      <c r="C7530" s="18">
        <v>0.18160000000000001</v>
      </c>
      <c r="D7530" s="11" t="s">
        <v>10461</v>
      </c>
      <c r="E7530" s="11" t="s">
        <v>2190</v>
      </c>
      <c r="F7530" s="12" t="s">
        <v>30094</v>
      </c>
      <c r="G7530" s="12" t="s">
        <v>30095</v>
      </c>
      <c r="H7530" s="11" t="str">
        <f t="shared" si="117"/>
        <v>insert into BTRCOutgoingYRate (OID, prefix, outgoingYRateUSD, operatorName, operatorType, effectiveFrom, effectiveTo) values('516698_2016-01-01','516698','0.1816','PERU MOBILE','MOBILE',to_date('2016-01-01','YYYY-MM-DD HH24:MI:SS'),to_date('2016-12-01','YYYY-MM-DD HH24:MI:SS'));</v>
      </c>
    </row>
    <row r="7531" spans="1:8">
      <c r="A7531" s="11" t="s">
        <v>24268</v>
      </c>
      <c r="B7531" s="11" t="s">
        <v>11394</v>
      </c>
      <c r="C7531" s="18">
        <v>0.18160000000000001</v>
      </c>
      <c r="D7531" s="11" t="s">
        <v>10461</v>
      </c>
      <c r="E7531" s="11" t="s">
        <v>2190</v>
      </c>
      <c r="F7531" s="12" t="s">
        <v>30094</v>
      </c>
      <c r="G7531" s="12" t="s">
        <v>30095</v>
      </c>
      <c r="H7531" s="11" t="str">
        <f t="shared" si="117"/>
        <v>insert into BTRCOutgoingYRate (OID, prefix, outgoingYRateUSD, operatorName, operatorType, effectiveFrom, effectiveTo) values('516697_2016-01-01','516697','0.1816','PERU MOBILE','MOBILE',to_date('2016-01-01','YYYY-MM-DD HH24:MI:SS'),to_date('2016-12-01','YYYY-MM-DD HH24:MI:SS'));</v>
      </c>
    </row>
    <row r="7532" spans="1:8">
      <c r="A7532" s="11" t="s">
        <v>24269</v>
      </c>
      <c r="B7532" s="11" t="s">
        <v>11395</v>
      </c>
      <c r="C7532" s="18">
        <v>0.18160000000000001</v>
      </c>
      <c r="D7532" s="11" t="s">
        <v>10461</v>
      </c>
      <c r="E7532" s="11" t="s">
        <v>2190</v>
      </c>
      <c r="F7532" s="12" t="s">
        <v>30094</v>
      </c>
      <c r="G7532" s="12" t="s">
        <v>30095</v>
      </c>
      <c r="H7532" s="11" t="str">
        <f t="shared" si="117"/>
        <v>insert into BTRCOutgoingYRate (OID, prefix, outgoingYRateUSD, operatorName, operatorType, effectiveFrom, effectiveTo) values('516695_2016-01-01','516695','0.1816','PERU MOBILE','MOBILE',to_date('2016-01-01','YYYY-MM-DD HH24:MI:SS'),to_date('2016-12-01','YYYY-MM-DD HH24:MI:SS'));</v>
      </c>
    </row>
    <row r="7533" spans="1:8">
      <c r="A7533" s="11" t="s">
        <v>24270</v>
      </c>
      <c r="B7533" s="11" t="s">
        <v>11396</v>
      </c>
      <c r="C7533" s="18">
        <v>0.18160000000000001</v>
      </c>
      <c r="D7533" s="11" t="s">
        <v>10461</v>
      </c>
      <c r="E7533" s="11" t="s">
        <v>2190</v>
      </c>
      <c r="F7533" s="12" t="s">
        <v>30094</v>
      </c>
      <c r="G7533" s="12" t="s">
        <v>30095</v>
      </c>
      <c r="H7533" s="11" t="str">
        <f t="shared" si="117"/>
        <v>insert into BTRCOutgoingYRate (OID, prefix, outgoingYRateUSD, operatorName, operatorType, effectiveFrom, effectiveTo) values('516694_2016-01-01','516694','0.1816','PERU MOBILE','MOBILE',to_date('2016-01-01','YYYY-MM-DD HH24:MI:SS'),to_date('2016-12-01','YYYY-MM-DD HH24:MI:SS'));</v>
      </c>
    </row>
    <row r="7534" spans="1:8">
      <c r="A7534" s="11" t="s">
        <v>24271</v>
      </c>
      <c r="B7534" s="11" t="s">
        <v>11397</v>
      </c>
      <c r="C7534" s="18">
        <v>0.18160000000000001</v>
      </c>
      <c r="D7534" s="11" t="s">
        <v>10461</v>
      </c>
      <c r="E7534" s="11" t="s">
        <v>2190</v>
      </c>
      <c r="F7534" s="12" t="s">
        <v>30094</v>
      </c>
      <c r="G7534" s="12" t="s">
        <v>30095</v>
      </c>
      <c r="H7534" s="11" t="str">
        <f t="shared" si="117"/>
        <v>insert into BTRCOutgoingYRate (OID, prefix, outgoingYRateUSD, operatorName, operatorType, effectiveFrom, effectiveTo) values('516693_2016-01-01','516693','0.1816','PERU MOBILE','MOBILE',to_date('2016-01-01','YYYY-MM-DD HH24:MI:SS'),to_date('2016-12-01','YYYY-MM-DD HH24:MI:SS'));</v>
      </c>
    </row>
    <row r="7535" spans="1:8">
      <c r="A7535" s="11" t="s">
        <v>24272</v>
      </c>
      <c r="B7535" s="11" t="s">
        <v>11398</v>
      </c>
      <c r="C7535" s="18">
        <v>0.18160000000000001</v>
      </c>
      <c r="D7535" s="11" t="s">
        <v>10461</v>
      </c>
      <c r="E7535" s="11" t="s">
        <v>2190</v>
      </c>
      <c r="F7535" s="12" t="s">
        <v>30094</v>
      </c>
      <c r="G7535" s="12" t="s">
        <v>30095</v>
      </c>
      <c r="H7535" s="11" t="str">
        <f t="shared" si="117"/>
        <v>insert into BTRCOutgoingYRate (OID, prefix, outgoingYRateUSD, operatorName, operatorType, effectiveFrom, effectiveTo) values('516692_2016-01-01','516692','0.1816','PERU MOBILE','MOBILE',to_date('2016-01-01','YYYY-MM-DD HH24:MI:SS'),to_date('2016-12-01','YYYY-MM-DD HH24:MI:SS'));</v>
      </c>
    </row>
    <row r="7536" spans="1:8">
      <c r="A7536" s="11" t="s">
        <v>24273</v>
      </c>
      <c r="B7536" s="11" t="s">
        <v>11399</v>
      </c>
      <c r="C7536" s="18">
        <v>0.18160000000000001</v>
      </c>
      <c r="D7536" s="11" t="s">
        <v>10461</v>
      </c>
      <c r="E7536" s="11" t="s">
        <v>2190</v>
      </c>
      <c r="F7536" s="12" t="s">
        <v>30094</v>
      </c>
      <c r="G7536" s="12" t="s">
        <v>30095</v>
      </c>
      <c r="H7536" s="11" t="str">
        <f t="shared" si="117"/>
        <v>insert into BTRCOutgoingYRate (OID, prefix, outgoingYRateUSD, operatorName, operatorType, effectiveFrom, effectiveTo) values('516691_2016-01-01','516691','0.1816','PERU MOBILE','MOBILE',to_date('2016-01-01','YYYY-MM-DD HH24:MI:SS'),to_date('2016-12-01','YYYY-MM-DD HH24:MI:SS'));</v>
      </c>
    </row>
    <row r="7537" spans="1:8">
      <c r="A7537" s="11" t="s">
        <v>24274</v>
      </c>
      <c r="B7537" s="11" t="s">
        <v>11400</v>
      </c>
      <c r="C7537" s="18">
        <v>0.18160000000000001</v>
      </c>
      <c r="D7537" s="11" t="s">
        <v>10461</v>
      </c>
      <c r="E7537" s="11" t="s">
        <v>2190</v>
      </c>
      <c r="F7537" s="12" t="s">
        <v>30094</v>
      </c>
      <c r="G7537" s="12" t="s">
        <v>30095</v>
      </c>
      <c r="H7537" s="11" t="str">
        <f t="shared" si="117"/>
        <v>insert into BTRCOutgoingYRate (OID, prefix, outgoingYRateUSD, operatorName, operatorType, effectiveFrom, effectiveTo) values('516690_2016-01-01','516690','0.1816','PERU MOBILE','MOBILE',to_date('2016-01-01','YYYY-MM-DD HH24:MI:SS'),to_date('2016-12-01','YYYY-MM-DD HH24:MI:SS'));</v>
      </c>
    </row>
    <row r="7538" spans="1:8">
      <c r="A7538" s="11" t="s">
        <v>24275</v>
      </c>
      <c r="B7538" s="11" t="s">
        <v>11401</v>
      </c>
      <c r="C7538" s="18">
        <v>0.18160000000000001</v>
      </c>
      <c r="D7538" s="11" t="s">
        <v>10461</v>
      </c>
      <c r="E7538" s="11" t="s">
        <v>2190</v>
      </c>
      <c r="F7538" s="12" t="s">
        <v>30094</v>
      </c>
      <c r="G7538" s="12" t="s">
        <v>30095</v>
      </c>
      <c r="H7538" s="11" t="str">
        <f t="shared" si="117"/>
        <v>insert into BTRCOutgoingYRate (OID, prefix, outgoingYRateUSD, operatorName, operatorType, effectiveFrom, effectiveTo) values('516598_2016-01-01','516598','0.1816','PERU MOBILE','MOBILE',to_date('2016-01-01','YYYY-MM-DD HH24:MI:SS'),to_date('2016-12-01','YYYY-MM-DD HH24:MI:SS'));</v>
      </c>
    </row>
    <row r="7539" spans="1:8">
      <c r="A7539" s="11" t="s">
        <v>24276</v>
      </c>
      <c r="B7539" s="11" t="s">
        <v>11402</v>
      </c>
      <c r="C7539" s="18">
        <v>0.18160000000000001</v>
      </c>
      <c r="D7539" s="11" t="s">
        <v>10461</v>
      </c>
      <c r="E7539" s="11" t="s">
        <v>2190</v>
      </c>
      <c r="F7539" s="12" t="s">
        <v>30094</v>
      </c>
      <c r="G7539" s="12" t="s">
        <v>30095</v>
      </c>
      <c r="H7539" s="11" t="str">
        <f t="shared" si="117"/>
        <v>insert into BTRCOutgoingYRate (OID, prefix, outgoingYRateUSD, operatorName, operatorType, effectiveFrom, effectiveTo) values('516597_2016-01-01','516597','0.1816','PERU MOBILE','MOBILE',to_date('2016-01-01','YYYY-MM-DD HH24:MI:SS'),to_date('2016-12-01','YYYY-MM-DD HH24:MI:SS'));</v>
      </c>
    </row>
    <row r="7540" spans="1:8">
      <c r="A7540" s="11" t="s">
        <v>24277</v>
      </c>
      <c r="B7540" s="11" t="s">
        <v>11403</v>
      </c>
      <c r="C7540" s="18">
        <v>0.18160000000000001</v>
      </c>
      <c r="D7540" s="11" t="s">
        <v>10461</v>
      </c>
      <c r="E7540" s="11" t="s">
        <v>2190</v>
      </c>
      <c r="F7540" s="12" t="s">
        <v>30094</v>
      </c>
      <c r="G7540" s="12" t="s">
        <v>30095</v>
      </c>
      <c r="H7540" s="11" t="str">
        <f t="shared" si="117"/>
        <v>insert into BTRCOutgoingYRate (OID, prefix, outgoingYRateUSD, operatorName, operatorType, effectiveFrom, effectiveTo) values('516595_2016-01-01','516595','0.1816','PERU MOBILE','MOBILE',to_date('2016-01-01','YYYY-MM-DD HH24:MI:SS'),to_date('2016-12-01','YYYY-MM-DD HH24:MI:SS'));</v>
      </c>
    </row>
    <row r="7541" spans="1:8">
      <c r="A7541" s="11" t="s">
        <v>24278</v>
      </c>
      <c r="B7541" s="11" t="s">
        <v>11404</v>
      </c>
      <c r="C7541" s="18">
        <v>0.18160000000000001</v>
      </c>
      <c r="D7541" s="11" t="s">
        <v>10461</v>
      </c>
      <c r="E7541" s="11" t="s">
        <v>2190</v>
      </c>
      <c r="F7541" s="12" t="s">
        <v>30094</v>
      </c>
      <c r="G7541" s="12" t="s">
        <v>30095</v>
      </c>
      <c r="H7541" s="11" t="str">
        <f t="shared" si="117"/>
        <v>insert into BTRCOutgoingYRate (OID, prefix, outgoingYRateUSD, operatorName, operatorType, effectiveFrom, effectiveTo) values('516594_2016-01-01','516594','0.1816','PERU MOBILE','MOBILE',to_date('2016-01-01','YYYY-MM-DD HH24:MI:SS'),to_date('2016-12-01','YYYY-MM-DD HH24:MI:SS'));</v>
      </c>
    </row>
    <row r="7542" spans="1:8">
      <c r="A7542" s="11" t="s">
        <v>24279</v>
      </c>
      <c r="B7542" s="11" t="s">
        <v>11405</v>
      </c>
      <c r="C7542" s="18">
        <v>0.18160000000000001</v>
      </c>
      <c r="D7542" s="11" t="s">
        <v>10461</v>
      </c>
      <c r="E7542" s="11" t="s">
        <v>2190</v>
      </c>
      <c r="F7542" s="12" t="s">
        <v>30094</v>
      </c>
      <c r="G7542" s="12" t="s">
        <v>30095</v>
      </c>
      <c r="H7542" s="11" t="str">
        <f t="shared" si="117"/>
        <v>insert into BTRCOutgoingYRate (OID, prefix, outgoingYRateUSD, operatorName, operatorType, effectiveFrom, effectiveTo) values('516593_2016-01-01','516593','0.1816','PERU MOBILE','MOBILE',to_date('2016-01-01','YYYY-MM-DD HH24:MI:SS'),to_date('2016-12-01','YYYY-MM-DD HH24:MI:SS'));</v>
      </c>
    </row>
    <row r="7543" spans="1:8">
      <c r="A7543" s="11" t="s">
        <v>24280</v>
      </c>
      <c r="B7543" s="11" t="s">
        <v>11406</v>
      </c>
      <c r="C7543" s="18">
        <v>0.18160000000000001</v>
      </c>
      <c r="D7543" s="11" t="s">
        <v>10461</v>
      </c>
      <c r="E7543" s="11" t="s">
        <v>2190</v>
      </c>
      <c r="F7543" s="12" t="s">
        <v>30094</v>
      </c>
      <c r="G7543" s="12" t="s">
        <v>30095</v>
      </c>
      <c r="H7543" s="11" t="str">
        <f t="shared" si="117"/>
        <v>insert into BTRCOutgoingYRate (OID, prefix, outgoingYRateUSD, operatorName, operatorType, effectiveFrom, effectiveTo) values('516592_2016-01-01','516592','0.1816','PERU MOBILE','MOBILE',to_date('2016-01-01','YYYY-MM-DD HH24:MI:SS'),to_date('2016-12-01','YYYY-MM-DD HH24:MI:SS'));</v>
      </c>
    </row>
    <row r="7544" spans="1:8">
      <c r="A7544" s="11" t="s">
        <v>24281</v>
      </c>
      <c r="B7544" s="11" t="s">
        <v>11407</v>
      </c>
      <c r="C7544" s="18">
        <v>0.18160000000000001</v>
      </c>
      <c r="D7544" s="11" t="s">
        <v>10461</v>
      </c>
      <c r="E7544" s="11" t="s">
        <v>2190</v>
      </c>
      <c r="F7544" s="12" t="s">
        <v>30094</v>
      </c>
      <c r="G7544" s="12" t="s">
        <v>30095</v>
      </c>
      <c r="H7544" s="11" t="str">
        <f t="shared" si="117"/>
        <v>insert into BTRCOutgoingYRate (OID, prefix, outgoingYRateUSD, operatorName, operatorType, effectiveFrom, effectiveTo) values('516591_2016-01-01','516591','0.1816','PERU MOBILE','MOBILE',to_date('2016-01-01','YYYY-MM-DD HH24:MI:SS'),to_date('2016-12-01','YYYY-MM-DD HH24:MI:SS'));</v>
      </c>
    </row>
    <row r="7545" spans="1:8">
      <c r="A7545" s="11" t="s">
        <v>24282</v>
      </c>
      <c r="B7545" s="11" t="s">
        <v>11408</v>
      </c>
      <c r="C7545" s="18">
        <v>0.18160000000000001</v>
      </c>
      <c r="D7545" s="11" t="s">
        <v>10461</v>
      </c>
      <c r="E7545" s="11" t="s">
        <v>2190</v>
      </c>
      <c r="F7545" s="12" t="s">
        <v>30094</v>
      </c>
      <c r="G7545" s="12" t="s">
        <v>30095</v>
      </c>
      <c r="H7545" s="11" t="str">
        <f t="shared" si="117"/>
        <v>insert into BTRCOutgoingYRate (OID, prefix, outgoingYRateUSD, operatorName, operatorType, effectiveFrom, effectiveTo) values('516590_2016-01-01','516590','0.1816','PERU MOBILE','MOBILE',to_date('2016-01-01','YYYY-MM-DD HH24:MI:SS'),to_date('2016-12-01','YYYY-MM-DD HH24:MI:SS'));</v>
      </c>
    </row>
    <row r="7546" spans="1:8">
      <c r="A7546" s="11" t="s">
        <v>24283</v>
      </c>
      <c r="B7546" s="11" t="s">
        <v>11409</v>
      </c>
      <c r="C7546" s="18">
        <v>0.18160000000000001</v>
      </c>
      <c r="D7546" s="11" t="s">
        <v>10461</v>
      </c>
      <c r="E7546" s="11" t="s">
        <v>2190</v>
      </c>
      <c r="F7546" s="12" t="s">
        <v>30094</v>
      </c>
      <c r="G7546" s="12" t="s">
        <v>30095</v>
      </c>
      <c r="H7546" s="11" t="str">
        <f t="shared" si="117"/>
        <v>insert into BTRCOutgoingYRate (OID, prefix, outgoingYRateUSD, operatorName, operatorType, effectiveFrom, effectiveTo) values('516497_2016-01-01','516497','0.1816','PERU MOBILE','MOBILE',to_date('2016-01-01','YYYY-MM-DD HH24:MI:SS'),to_date('2016-12-01','YYYY-MM-DD HH24:MI:SS'));</v>
      </c>
    </row>
    <row r="7547" spans="1:8">
      <c r="A7547" s="11" t="s">
        <v>24284</v>
      </c>
      <c r="B7547" s="11" t="s">
        <v>11410</v>
      </c>
      <c r="C7547" s="18">
        <v>0.18160000000000001</v>
      </c>
      <c r="D7547" s="11" t="s">
        <v>10461</v>
      </c>
      <c r="E7547" s="11" t="s">
        <v>2190</v>
      </c>
      <c r="F7547" s="12" t="s">
        <v>30094</v>
      </c>
      <c r="G7547" s="12" t="s">
        <v>30095</v>
      </c>
      <c r="H7547" s="11" t="str">
        <f t="shared" si="117"/>
        <v>insert into BTRCOutgoingYRate (OID, prefix, outgoingYRateUSD, operatorName, operatorType, effectiveFrom, effectiveTo) values('516495_2016-01-01','516495','0.1816','PERU MOBILE','MOBILE',to_date('2016-01-01','YYYY-MM-DD HH24:MI:SS'),to_date('2016-12-01','YYYY-MM-DD HH24:MI:SS'));</v>
      </c>
    </row>
    <row r="7548" spans="1:8">
      <c r="A7548" s="11" t="s">
        <v>24285</v>
      </c>
      <c r="B7548" s="11" t="s">
        <v>11411</v>
      </c>
      <c r="C7548" s="18">
        <v>0.18160000000000001</v>
      </c>
      <c r="D7548" s="11" t="s">
        <v>10461</v>
      </c>
      <c r="E7548" s="11" t="s">
        <v>2190</v>
      </c>
      <c r="F7548" s="12" t="s">
        <v>30094</v>
      </c>
      <c r="G7548" s="12" t="s">
        <v>30095</v>
      </c>
      <c r="H7548" s="11" t="str">
        <f t="shared" si="117"/>
        <v>insert into BTRCOutgoingYRate (OID, prefix, outgoingYRateUSD, operatorName, operatorType, effectiveFrom, effectiveTo) values('516493_2016-01-01','516493','0.1816','PERU MOBILE','MOBILE',to_date('2016-01-01','YYYY-MM-DD HH24:MI:SS'),to_date('2016-12-01','YYYY-MM-DD HH24:MI:SS'));</v>
      </c>
    </row>
    <row r="7549" spans="1:8">
      <c r="A7549" s="11" t="s">
        <v>24286</v>
      </c>
      <c r="B7549" s="11" t="s">
        <v>11412</v>
      </c>
      <c r="C7549" s="18">
        <v>0.18160000000000001</v>
      </c>
      <c r="D7549" s="11" t="s">
        <v>10461</v>
      </c>
      <c r="E7549" s="11" t="s">
        <v>2190</v>
      </c>
      <c r="F7549" s="12" t="s">
        <v>30094</v>
      </c>
      <c r="G7549" s="12" t="s">
        <v>30095</v>
      </c>
      <c r="H7549" s="11" t="str">
        <f t="shared" si="117"/>
        <v>insert into BTRCOutgoingYRate (OID, prefix, outgoingYRateUSD, operatorName, operatorType, effectiveFrom, effectiveTo) values('516492_2016-01-01','516492','0.1816','PERU MOBILE','MOBILE',to_date('2016-01-01','YYYY-MM-DD HH24:MI:SS'),to_date('2016-12-01','YYYY-MM-DD HH24:MI:SS'));</v>
      </c>
    </row>
    <row r="7550" spans="1:8">
      <c r="A7550" s="11" t="s">
        <v>24287</v>
      </c>
      <c r="B7550" s="11" t="s">
        <v>11413</v>
      </c>
      <c r="C7550" s="18">
        <v>0.18160000000000001</v>
      </c>
      <c r="D7550" s="11" t="s">
        <v>10461</v>
      </c>
      <c r="E7550" s="11" t="s">
        <v>2190</v>
      </c>
      <c r="F7550" s="12" t="s">
        <v>30094</v>
      </c>
      <c r="G7550" s="12" t="s">
        <v>30095</v>
      </c>
      <c r="H7550" s="11" t="str">
        <f t="shared" si="117"/>
        <v>insert into BTRCOutgoingYRate (OID, prefix, outgoingYRateUSD, operatorName, operatorType, effectiveFrom, effectiveTo) values('516491_2016-01-01','516491','0.1816','PERU MOBILE','MOBILE',to_date('2016-01-01','YYYY-MM-DD HH24:MI:SS'),to_date('2016-12-01','YYYY-MM-DD HH24:MI:SS'));</v>
      </c>
    </row>
    <row r="7551" spans="1:8">
      <c r="A7551" s="11" t="s">
        <v>24288</v>
      </c>
      <c r="B7551" s="11" t="s">
        <v>11414</v>
      </c>
      <c r="C7551" s="18">
        <v>0.18160000000000001</v>
      </c>
      <c r="D7551" s="11" t="s">
        <v>10461</v>
      </c>
      <c r="E7551" s="11" t="s">
        <v>2190</v>
      </c>
      <c r="F7551" s="12" t="s">
        <v>30094</v>
      </c>
      <c r="G7551" s="12" t="s">
        <v>30095</v>
      </c>
      <c r="H7551" s="11" t="str">
        <f t="shared" si="117"/>
        <v>insert into BTRCOutgoingYRate (OID, prefix, outgoingYRateUSD, operatorName, operatorType, effectiveFrom, effectiveTo) values('515690_2016-01-01','515690','0.1816','PERU MOBILE','MOBILE',to_date('2016-01-01','YYYY-MM-DD HH24:MI:SS'),to_date('2016-12-01','YYYY-MM-DD HH24:MI:SS'));</v>
      </c>
    </row>
    <row r="7552" spans="1:8">
      <c r="A7552" s="11" t="s">
        <v>24289</v>
      </c>
      <c r="B7552" s="11" t="s">
        <v>11415</v>
      </c>
      <c r="C7552" s="18">
        <v>0.18160000000000001</v>
      </c>
      <c r="D7552" s="11" t="s">
        <v>10461</v>
      </c>
      <c r="E7552" s="11" t="s">
        <v>2190</v>
      </c>
      <c r="F7552" s="12" t="s">
        <v>30094</v>
      </c>
      <c r="G7552" s="12" t="s">
        <v>30095</v>
      </c>
      <c r="H7552" s="11" t="str">
        <f t="shared" si="117"/>
        <v>insert into BTRCOutgoingYRate (OID, prefix, outgoingYRateUSD, operatorName, operatorType, effectiveFrom, effectiveTo) values('515493_2016-01-01','515493','0.1816','PERU MOBILE','MOBILE',to_date('2016-01-01','YYYY-MM-DD HH24:MI:SS'),to_date('2016-12-01','YYYY-MM-DD HH24:MI:SS'));</v>
      </c>
    </row>
    <row r="7553" spans="1:8">
      <c r="A7553" s="11" t="s">
        <v>24290</v>
      </c>
      <c r="B7553" s="11" t="s">
        <v>11416</v>
      </c>
      <c r="C7553" s="18">
        <v>0.18160000000000001</v>
      </c>
      <c r="D7553" s="11" t="s">
        <v>10461</v>
      </c>
      <c r="E7553" s="11" t="s">
        <v>2190</v>
      </c>
      <c r="F7553" s="12" t="s">
        <v>30094</v>
      </c>
      <c r="G7553" s="12" t="s">
        <v>30095</v>
      </c>
      <c r="H7553" s="11" t="str">
        <f t="shared" si="117"/>
        <v>insert into BTRCOutgoingYRate (OID, prefix, outgoingYRateUSD, operatorName, operatorType, effectiveFrom, effectiveTo) values('515488_2016-01-01','515488','0.1816','PERU MOBILE','MOBILE',to_date('2016-01-01','YYYY-MM-DD HH24:MI:SS'),to_date('2016-12-01','YYYY-MM-DD HH24:MI:SS'));</v>
      </c>
    </row>
    <row r="7554" spans="1:8">
      <c r="A7554" s="11" t="s">
        <v>24291</v>
      </c>
      <c r="B7554" s="11" t="s">
        <v>11417</v>
      </c>
      <c r="C7554" s="18">
        <v>0.18160000000000001</v>
      </c>
      <c r="D7554" s="11" t="s">
        <v>10461</v>
      </c>
      <c r="E7554" s="11" t="s">
        <v>2190</v>
      </c>
      <c r="F7554" s="12" t="s">
        <v>30094</v>
      </c>
      <c r="G7554" s="12" t="s">
        <v>30095</v>
      </c>
      <c r="H7554" s="11" t="str">
        <f t="shared" si="117"/>
        <v>insert into BTRCOutgoingYRate (OID, prefix, outgoingYRateUSD, operatorName, operatorType, effectiveFrom, effectiveTo) values('515397_2016-01-01','515397','0.1816','PERU MOBILE','MOBILE',to_date('2016-01-01','YYYY-MM-DD HH24:MI:SS'),to_date('2016-12-01','YYYY-MM-DD HH24:MI:SS'));</v>
      </c>
    </row>
    <row r="7555" spans="1:8">
      <c r="A7555" s="11" t="s">
        <v>24292</v>
      </c>
      <c r="B7555" s="11" t="s">
        <v>11418</v>
      </c>
      <c r="C7555" s="18">
        <v>0.18160000000000001</v>
      </c>
      <c r="D7555" s="11" t="s">
        <v>10461</v>
      </c>
      <c r="E7555" s="11" t="s">
        <v>2190</v>
      </c>
      <c r="F7555" s="12" t="s">
        <v>30094</v>
      </c>
      <c r="G7555" s="12" t="s">
        <v>30095</v>
      </c>
      <c r="H7555" s="11" t="str">
        <f t="shared" si="117"/>
        <v>insert into BTRCOutgoingYRate (OID, prefix, outgoingYRateUSD, operatorName, operatorType, effectiveFrom, effectiveTo) values('515393_2016-01-01','515393','0.1816','PERU MOBILE','MOBILE',to_date('2016-01-01','YYYY-MM-DD HH24:MI:SS'),to_date('2016-12-01','YYYY-MM-DD HH24:MI:SS'));</v>
      </c>
    </row>
    <row r="7556" spans="1:8">
      <c r="A7556" s="11" t="s">
        <v>24293</v>
      </c>
      <c r="B7556" s="11" t="s">
        <v>11419</v>
      </c>
      <c r="C7556" s="18">
        <v>0.18160000000000001</v>
      </c>
      <c r="D7556" s="11" t="s">
        <v>10461</v>
      </c>
      <c r="E7556" s="11" t="s">
        <v>2190</v>
      </c>
      <c r="F7556" s="12" t="s">
        <v>30094</v>
      </c>
      <c r="G7556" s="12" t="s">
        <v>30095</v>
      </c>
      <c r="H7556" s="11" t="str">
        <f t="shared" ref="H7556:H7619" si="118">H$1&amp;IF(ISBLANK(A7556),"null","'"&amp;A7556&amp;"'")&amp;","&amp;IF(ISBLANK(B7556),"null","'"&amp;B7556&amp;"'")&amp;","&amp;IF(ISBLANK(C7556),"null","'"&amp;C7556&amp;"'")&amp;","&amp;IF(ISBLANK(D7556),"null","'"&amp;D7556&amp;"'")&amp;","&amp;IF(ISBLANK(E7556),"null","'"&amp;E7556&amp;"'")&amp;","&amp;IF(ISBLANK(F7556),"null","to_date('"&amp;F7556&amp;"','YYYY-MM-DD HH24:MI:SS')")&amp;","&amp;IF(ISBLANK(G7556),"null","to_date('"&amp;G7556&amp;"','YYYY-MM-DD HH24:MI:SS')")&amp;
I$1</f>
        <v>insert into BTRCOutgoingYRate (OID, prefix, outgoingYRateUSD, operatorName, operatorType, effectiveFrom, effectiveTo) values('515392_2016-01-01','515392','0.1816','PERU MOBILE','MOBILE',to_date('2016-01-01','YYYY-MM-DD HH24:MI:SS'),to_date('2016-12-01','YYYY-MM-DD HH24:MI:SS'));</v>
      </c>
    </row>
    <row r="7557" spans="1:8">
      <c r="A7557" s="11" t="s">
        <v>24294</v>
      </c>
      <c r="B7557" s="11" t="s">
        <v>11420</v>
      </c>
      <c r="C7557" s="18">
        <v>0.18160000000000001</v>
      </c>
      <c r="D7557" s="11" t="s">
        <v>10461</v>
      </c>
      <c r="E7557" s="11" t="s">
        <v>2190</v>
      </c>
      <c r="F7557" s="12" t="s">
        <v>30094</v>
      </c>
      <c r="G7557" s="12" t="s">
        <v>30095</v>
      </c>
      <c r="H7557" s="11" t="str">
        <f t="shared" si="118"/>
        <v>insert into BTRCOutgoingYRate (OID, prefix, outgoingYRateUSD, operatorName, operatorType, effectiveFrom, effectiveTo) values('515391_2016-01-01','515391','0.1816','PERU MOBILE','MOBILE',to_date('2016-01-01','YYYY-MM-DD HH24:MI:SS'),to_date('2016-12-01','YYYY-MM-DD HH24:MI:SS'));</v>
      </c>
    </row>
    <row r="7558" spans="1:8">
      <c r="A7558" s="11" t="s">
        <v>24295</v>
      </c>
      <c r="B7558" s="11" t="s">
        <v>11421</v>
      </c>
      <c r="C7558" s="18">
        <v>0.18160000000000001</v>
      </c>
      <c r="D7558" s="11" t="s">
        <v>11268</v>
      </c>
      <c r="E7558" s="11" t="s">
        <v>2190</v>
      </c>
      <c r="F7558" s="12" t="s">
        <v>30094</v>
      </c>
      <c r="G7558" s="12" t="s">
        <v>30095</v>
      </c>
      <c r="H7558" s="11" t="str">
        <f t="shared" si="118"/>
        <v>insert into BTRCOutgoingYRate (OID, prefix, outgoingYRateUSD, operatorName, operatorType, effectiveFrom, effectiveTo) values('518399_2016-01-01','518399','0.1816','PERU TELEFONICA-M MOBILE','MOBILE',to_date('2016-01-01','YYYY-MM-DD HH24:MI:SS'),to_date('2016-12-01','YYYY-MM-DD HH24:MI:SS'));</v>
      </c>
    </row>
    <row r="7559" spans="1:8">
      <c r="A7559" s="11" t="s">
        <v>24296</v>
      </c>
      <c r="B7559" s="11" t="s">
        <v>11422</v>
      </c>
      <c r="C7559" s="18">
        <v>0.18160000000000001</v>
      </c>
      <c r="D7559" s="11" t="s">
        <v>11268</v>
      </c>
      <c r="E7559" s="11" t="s">
        <v>2190</v>
      </c>
      <c r="F7559" s="12" t="s">
        <v>30094</v>
      </c>
      <c r="G7559" s="12" t="s">
        <v>30095</v>
      </c>
      <c r="H7559" s="11" t="str">
        <f t="shared" si="118"/>
        <v>insert into BTRCOutgoingYRate (OID, prefix, outgoingYRateUSD, operatorName, operatorType, effectiveFrom, effectiveTo) values('518396_2016-01-01','518396','0.1816','PERU TELEFONICA-M MOBILE','MOBILE',to_date('2016-01-01','YYYY-MM-DD HH24:MI:SS'),to_date('2016-12-01','YYYY-MM-DD HH24:MI:SS'));</v>
      </c>
    </row>
    <row r="7560" spans="1:8">
      <c r="A7560" s="11" t="s">
        <v>24297</v>
      </c>
      <c r="B7560" s="11" t="s">
        <v>11423</v>
      </c>
      <c r="C7560" s="18">
        <v>0.18160000000000001</v>
      </c>
      <c r="D7560" s="11" t="s">
        <v>11268</v>
      </c>
      <c r="E7560" s="11" t="s">
        <v>2190</v>
      </c>
      <c r="F7560" s="12" t="s">
        <v>30094</v>
      </c>
      <c r="G7560" s="12" t="s">
        <v>30095</v>
      </c>
      <c r="H7560" s="11" t="str">
        <f t="shared" si="118"/>
        <v>insert into BTRCOutgoingYRate (OID, prefix, outgoingYRateUSD, operatorName, operatorType, effectiveFrom, effectiveTo) values('518299_2016-01-01','518299','0.1816','PERU TELEFONICA-M MOBILE','MOBILE',to_date('2016-01-01','YYYY-MM-DD HH24:MI:SS'),to_date('2016-12-01','YYYY-MM-DD HH24:MI:SS'));</v>
      </c>
    </row>
    <row r="7561" spans="1:8">
      <c r="A7561" s="11" t="s">
        <v>24298</v>
      </c>
      <c r="B7561" s="11" t="s">
        <v>11424</v>
      </c>
      <c r="C7561" s="18">
        <v>0.18160000000000001</v>
      </c>
      <c r="D7561" s="11" t="s">
        <v>11268</v>
      </c>
      <c r="E7561" s="11" t="s">
        <v>2190</v>
      </c>
      <c r="F7561" s="12" t="s">
        <v>30094</v>
      </c>
      <c r="G7561" s="12" t="s">
        <v>30095</v>
      </c>
      <c r="H7561" s="11" t="str">
        <f t="shared" si="118"/>
        <v>insert into BTRCOutgoingYRate (OID, prefix, outgoingYRateUSD, operatorName, operatorType, effectiveFrom, effectiveTo) values('518296_2016-01-01','518296','0.1816','PERU TELEFONICA-M MOBILE','MOBILE',to_date('2016-01-01','YYYY-MM-DD HH24:MI:SS'),to_date('2016-12-01','YYYY-MM-DD HH24:MI:SS'));</v>
      </c>
    </row>
    <row r="7562" spans="1:8">
      <c r="A7562" s="11" t="s">
        <v>24299</v>
      </c>
      <c r="B7562" s="11" t="s">
        <v>11425</v>
      </c>
      <c r="C7562" s="18">
        <v>0.18160000000000001</v>
      </c>
      <c r="D7562" s="11" t="s">
        <v>11268</v>
      </c>
      <c r="E7562" s="11" t="s">
        <v>2190</v>
      </c>
      <c r="F7562" s="12" t="s">
        <v>30094</v>
      </c>
      <c r="G7562" s="12" t="s">
        <v>30095</v>
      </c>
      <c r="H7562" s="11" t="str">
        <f t="shared" si="118"/>
        <v>insert into BTRCOutgoingYRate (OID, prefix, outgoingYRateUSD, operatorName, operatorType, effectiveFrom, effectiveTo) values('517699_2016-01-01','517699','0.1816','PERU TELEFONICA-M MOBILE','MOBILE',to_date('2016-01-01','YYYY-MM-DD HH24:MI:SS'),to_date('2016-12-01','YYYY-MM-DD HH24:MI:SS'));</v>
      </c>
    </row>
    <row r="7563" spans="1:8">
      <c r="A7563" s="11" t="s">
        <v>24300</v>
      </c>
      <c r="B7563" s="11" t="s">
        <v>11426</v>
      </c>
      <c r="C7563" s="18">
        <v>0.18160000000000001</v>
      </c>
      <c r="D7563" s="11" t="s">
        <v>11268</v>
      </c>
      <c r="E7563" s="11" t="s">
        <v>2190</v>
      </c>
      <c r="F7563" s="12" t="s">
        <v>30094</v>
      </c>
      <c r="G7563" s="12" t="s">
        <v>30095</v>
      </c>
      <c r="H7563" s="11" t="str">
        <f t="shared" si="118"/>
        <v>insert into BTRCOutgoingYRate (OID, prefix, outgoingYRateUSD, operatorName, operatorType, effectiveFrom, effectiveTo) values('517698_2016-01-01','517698','0.1816','PERU TELEFONICA-M MOBILE','MOBILE',to_date('2016-01-01','YYYY-MM-DD HH24:MI:SS'),to_date('2016-12-01','YYYY-MM-DD HH24:MI:SS'));</v>
      </c>
    </row>
    <row r="7564" spans="1:8">
      <c r="A7564" s="11" t="s">
        <v>24301</v>
      </c>
      <c r="B7564" s="11" t="s">
        <v>11427</v>
      </c>
      <c r="C7564" s="18">
        <v>0.18160000000000001</v>
      </c>
      <c r="D7564" s="11" t="s">
        <v>11268</v>
      </c>
      <c r="E7564" s="11" t="s">
        <v>2190</v>
      </c>
      <c r="F7564" s="12" t="s">
        <v>30094</v>
      </c>
      <c r="G7564" s="12" t="s">
        <v>30095</v>
      </c>
      <c r="H7564" s="11" t="str">
        <f t="shared" si="118"/>
        <v>insert into BTRCOutgoingYRate (OID, prefix, outgoingYRateUSD, operatorName, operatorType, effectiveFrom, effectiveTo) values('517697_2016-01-01','517697','0.1816','PERU TELEFONICA-M MOBILE','MOBILE',to_date('2016-01-01','YYYY-MM-DD HH24:MI:SS'),to_date('2016-12-01','YYYY-MM-DD HH24:MI:SS'));</v>
      </c>
    </row>
    <row r="7565" spans="1:8">
      <c r="A7565" s="11" t="s">
        <v>24302</v>
      </c>
      <c r="B7565" s="11" t="s">
        <v>11428</v>
      </c>
      <c r="C7565" s="18">
        <v>0.18160000000000001</v>
      </c>
      <c r="D7565" s="11" t="s">
        <v>11268</v>
      </c>
      <c r="E7565" s="11" t="s">
        <v>2190</v>
      </c>
      <c r="F7565" s="12" t="s">
        <v>30094</v>
      </c>
      <c r="G7565" s="12" t="s">
        <v>30095</v>
      </c>
      <c r="H7565" s="11" t="str">
        <f t="shared" si="118"/>
        <v>insert into BTRCOutgoingYRate (OID, prefix, outgoingYRateUSD, operatorName, operatorType, effectiveFrom, effectiveTo) values('517696_2016-01-01','517696','0.1816','PERU TELEFONICA-M MOBILE','MOBILE',to_date('2016-01-01','YYYY-MM-DD HH24:MI:SS'),to_date('2016-12-01','YYYY-MM-DD HH24:MI:SS'));</v>
      </c>
    </row>
    <row r="7566" spans="1:8">
      <c r="A7566" s="11" t="s">
        <v>24303</v>
      </c>
      <c r="B7566" s="11" t="s">
        <v>11429</v>
      </c>
      <c r="C7566" s="18">
        <v>0.18160000000000001</v>
      </c>
      <c r="D7566" s="11" t="s">
        <v>11268</v>
      </c>
      <c r="E7566" s="11" t="s">
        <v>2190</v>
      </c>
      <c r="F7566" s="12" t="s">
        <v>30094</v>
      </c>
      <c r="G7566" s="12" t="s">
        <v>30095</v>
      </c>
      <c r="H7566" s="11" t="str">
        <f t="shared" si="118"/>
        <v>insert into BTRCOutgoingYRate (OID, prefix, outgoingYRateUSD, operatorName, operatorType, effectiveFrom, effectiveTo) values('517695_2016-01-01','517695','0.1816','PERU TELEFONICA-M MOBILE','MOBILE',to_date('2016-01-01','YYYY-MM-DD HH24:MI:SS'),to_date('2016-12-01','YYYY-MM-DD HH24:MI:SS'));</v>
      </c>
    </row>
    <row r="7567" spans="1:8">
      <c r="A7567" s="11" t="s">
        <v>24304</v>
      </c>
      <c r="B7567" s="11" t="s">
        <v>11430</v>
      </c>
      <c r="C7567" s="18">
        <v>0.18160000000000001</v>
      </c>
      <c r="D7567" s="11" t="s">
        <v>11268</v>
      </c>
      <c r="E7567" s="11" t="s">
        <v>2190</v>
      </c>
      <c r="F7567" s="12" t="s">
        <v>30094</v>
      </c>
      <c r="G7567" s="12" t="s">
        <v>30095</v>
      </c>
      <c r="H7567" s="11" t="str">
        <f t="shared" si="118"/>
        <v>insert into BTRCOutgoingYRate (OID, prefix, outgoingYRateUSD, operatorName, operatorType, effectiveFrom, effectiveTo) values('517694_2016-01-01','517694','0.1816','PERU TELEFONICA-M MOBILE','MOBILE',to_date('2016-01-01','YYYY-MM-DD HH24:MI:SS'),to_date('2016-12-01','YYYY-MM-DD HH24:MI:SS'));</v>
      </c>
    </row>
    <row r="7568" spans="1:8">
      <c r="A7568" s="11" t="s">
        <v>24305</v>
      </c>
      <c r="B7568" s="11" t="s">
        <v>11431</v>
      </c>
      <c r="C7568" s="18">
        <v>0.18160000000000001</v>
      </c>
      <c r="D7568" s="11" t="s">
        <v>11268</v>
      </c>
      <c r="E7568" s="11" t="s">
        <v>2190</v>
      </c>
      <c r="F7568" s="12" t="s">
        <v>30094</v>
      </c>
      <c r="G7568" s="12" t="s">
        <v>30095</v>
      </c>
      <c r="H7568" s="11" t="str">
        <f t="shared" si="118"/>
        <v>insert into BTRCOutgoingYRate (OID, prefix, outgoingYRateUSD, operatorName, operatorType, effectiveFrom, effectiveTo) values('517499_2016-01-01','517499','0.1816','PERU TELEFONICA-M MOBILE','MOBILE',to_date('2016-01-01','YYYY-MM-DD HH24:MI:SS'),to_date('2016-12-01','YYYY-MM-DD HH24:MI:SS'));</v>
      </c>
    </row>
    <row r="7569" spans="1:8">
      <c r="A7569" s="11" t="s">
        <v>24306</v>
      </c>
      <c r="B7569" s="11" t="s">
        <v>11432</v>
      </c>
      <c r="C7569" s="18">
        <v>0.18160000000000001</v>
      </c>
      <c r="D7569" s="11" t="s">
        <v>11268</v>
      </c>
      <c r="E7569" s="11" t="s">
        <v>2190</v>
      </c>
      <c r="F7569" s="12" t="s">
        <v>30094</v>
      </c>
      <c r="G7569" s="12" t="s">
        <v>30095</v>
      </c>
      <c r="H7569" s="11" t="str">
        <f t="shared" si="118"/>
        <v>insert into BTRCOutgoingYRate (OID, prefix, outgoingYRateUSD, operatorName, operatorType, effectiveFrom, effectiveTo) values('517498_2016-01-01','517498','0.1816','PERU TELEFONICA-M MOBILE','MOBILE',to_date('2016-01-01','YYYY-MM-DD HH24:MI:SS'),to_date('2016-12-01','YYYY-MM-DD HH24:MI:SS'));</v>
      </c>
    </row>
    <row r="7570" spans="1:8">
      <c r="A7570" s="11" t="s">
        <v>24307</v>
      </c>
      <c r="B7570" s="11" t="s">
        <v>11433</v>
      </c>
      <c r="C7570" s="18">
        <v>0.18160000000000001</v>
      </c>
      <c r="D7570" s="11" t="s">
        <v>11268</v>
      </c>
      <c r="E7570" s="11" t="s">
        <v>2190</v>
      </c>
      <c r="F7570" s="12" t="s">
        <v>30094</v>
      </c>
      <c r="G7570" s="12" t="s">
        <v>30095</v>
      </c>
      <c r="H7570" s="11" t="str">
        <f t="shared" si="118"/>
        <v>insert into BTRCOutgoingYRate (OID, prefix, outgoingYRateUSD, operatorName, operatorType, effectiveFrom, effectiveTo) values('517496_2016-01-01','517496','0.1816','PERU TELEFONICA-M MOBILE','MOBILE',to_date('2016-01-01','YYYY-MM-DD HH24:MI:SS'),to_date('2016-12-01','YYYY-MM-DD HH24:MI:SS'));</v>
      </c>
    </row>
    <row r="7571" spans="1:8">
      <c r="A7571" s="11" t="s">
        <v>24308</v>
      </c>
      <c r="B7571" s="11" t="s">
        <v>11434</v>
      </c>
      <c r="C7571" s="18">
        <v>0.18160000000000001</v>
      </c>
      <c r="D7571" s="11" t="s">
        <v>11268</v>
      </c>
      <c r="E7571" s="11" t="s">
        <v>2190</v>
      </c>
      <c r="F7571" s="12" t="s">
        <v>30094</v>
      </c>
      <c r="G7571" s="12" t="s">
        <v>30095</v>
      </c>
      <c r="H7571" s="11" t="str">
        <f t="shared" si="118"/>
        <v>insert into BTRCOutgoingYRate (OID, prefix, outgoingYRateUSD, operatorName, operatorType, effectiveFrom, effectiveTo) values('517495_2016-01-01','517495','0.1816','PERU TELEFONICA-M MOBILE','MOBILE',to_date('2016-01-01','YYYY-MM-DD HH24:MI:SS'),to_date('2016-12-01','YYYY-MM-DD HH24:MI:SS'));</v>
      </c>
    </row>
    <row r="7572" spans="1:8">
      <c r="A7572" s="11" t="s">
        <v>24309</v>
      </c>
      <c r="B7572" s="11" t="s">
        <v>11435</v>
      </c>
      <c r="C7572" s="18">
        <v>0.18160000000000001</v>
      </c>
      <c r="D7572" s="11" t="s">
        <v>11268</v>
      </c>
      <c r="E7572" s="11" t="s">
        <v>2190</v>
      </c>
      <c r="F7572" s="12" t="s">
        <v>30094</v>
      </c>
      <c r="G7572" s="12" t="s">
        <v>30095</v>
      </c>
      <c r="H7572" s="11" t="str">
        <f t="shared" si="118"/>
        <v>insert into BTRCOutgoingYRate (OID, prefix, outgoingYRateUSD, operatorName, operatorType, effectiveFrom, effectiveTo) values('517494_2016-01-01','517494','0.1816','PERU TELEFONICA-M MOBILE','MOBILE',to_date('2016-01-01','YYYY-MM-DD HH24:MI:SS'),to_date('2016-12-01','YYYY-MM-DD HH24:MI:SS'));</v>
      </c>
    </row>
    <row r="7573" spans="1:8">
      <c r="A7573" s="11" t="s">
        <v>24310</v>
      </c>
      <c r="B7573" s="11" t="s">
        <v>11436</v>
      </c>
      <c r="C7573" s="18">
        <v>0.18160000000000001</v>
      </c>
      <c r="D7573" s="11" t="s">
        <v>11268</v>
      </c>
      <c r="E7573" s="11" t="s">
        <v>2190</v>
      </c>
      <c r="F7573" s="12" t="s">
        <v>30094</v>
      </c>
      <c r="G7573" s="12" t="s">
        <v>30095</v>
      </c>
      <c r="H7573" s="11" t="str">
        <f t="shared" si="118"/>
        <v>insert into BTRCOutgoingYRate (OID, prefix, outgoingYRateUSD, operatorName, operatorType, effectiveFrom, effectiveTo) values('517492_2016-01-01','517492','0.1816','PERU TELEFONICA-M MOBILE','MOBILE',to_date('2016-01-01','YYYY-MM-DD HH24:MI:SS'),to_date('2016-12-01','YYYY-MM-DD HH24:MI:SS'));</v>
      </c>
    </row>
    <row r="7574" spans="1:8">
      <c r="A7574" s="11" t="s">
        <v>24311</v>
      </c>
      <c r="B7574" s="11" t="s">
        <v>11437</v>
      </c>
      <c r="C7574" s="18">
        <v>0.18160000000000001</v>
      </c>
      <c r="D7574" s="11" t="s">
        <v>11268</v>
      </c>
      <c r="E7574" s="11" t="s">
        <v>2190</v>
      </c>
      <c r="F7574" s="12" t="s">
        <v>30094</v>
      </c>
      <c r="G7574" s="12" t="s">
        <v>30095</v>
      </c>
      <c r="H7574" s="11" t="str">
        <f t="shared" si="118"/>
        <v>insert into BTRCOutgoingYRate (OID, prefix, outgoingYRateUSD, operatorName, operatorType, effectiveFrom, effectiveTo) values('517490_2016-01-01','517490','0.1816','PERU TELEFONICA-M MOBILE','MOBILE',to_date('2016-01-01','YYYY-MM-DD HH24:MI:SS'),to_date('2016-12-01','YYYY-MM-DD HH24:MI:SS'));</v>
      </c>
    </row>
    <row r="7575" spans="1:8">
      <c r="A7575" s="11" t="s">
        <v>24312</v>
      </c>
      <c r="B7575" s="11" t="s">
        <v>11438</v>
      </c>
      <c r="C7575" s="18">
        <v>0.18160000000000001</v>
      </c>
      <c r="D7575" s="11" t="s">
        <v>11268</v>
      </c>
      <c r="E7575" s="11" t="s">
        <v>2190</v>
      </c>
      <c r="F7575" s="12" t="s">
        <v>30094</v>
      </c>
      <c r="G7575" s="12" t="s">
        <v>30095</v>
      </c>
      <c r="H7575" s="11" t="str">
        <f t="shared" si="118"/>
        <v>insert into BTRCOutgoingYRate (OID, prefix, outgoingYRateUSD, operatorName, operatorType, effectiveFrom, effectiveTo) values('517399_2016-01-01','517399','0.1816','PERU TELEFONICA-M MOBILE','MOBILE',to_date('2016-01-01','YYYY-MM-DD HH24:MI:SS'),to_date('2016-12-01','YYYY-MM-DD HH24:MI:SS'));</v>
      </c>
    </row>
    <row r="7576" spans="1:8">
      <c r="A7576" s="11" t="s">
        <v>24313</v>
      </c>
      <c r="B7576" s="11" t="s">
        <v>11439</v>
      </c>
      <c r="C7576" s="18">
        <v>0.18160000000000001</v>
      </c>
      <c r="D7576" s="11" t="s">
        <v>11268</v>
      </c>
      <c r="E7576" s="11" t="s">
        <v>2190</v>
      </c>
      <c r="F7576" s="12" t="s">
        <v>30094</v>
      </c>
      <c r="G7576" s="12" t="s">
        <v>30095</v>
      </c>
      <c r="H7576" s="11" t="str">
        <f t="shared" si="118"/>
        <v>insert into BTRCOutgoingYRate (OID, prefix, outgoingYRateUSD, operatorName, operatorType, effectiveFrom, effectiveTo) values('517398_2016-01-01','517398','0.1816','PERU TELEFONICA-M MOBILE','MOBILE',to_date('2016-01-01','YYYY-MM-DD HH24:MI:SS'),to_date('2016-12-01','YYYY-MM-DD HH24:MI:SS'));</v>
      </c>
    </row>
    <row r="7577" spans="1:8">
      <c r="A7577" s="11" t="s">
        <v>24314</v>
      </c>
      <c r="B7577" s="11" t="s">
        <v>11440</v>
      </c>
      <c r="C7577" s="18">
        <v>0.18160000000000001</v>
      </c>
      <c r="D7577" s="11" t="s">
        <v>11268</v>
      </c>
      <c r="E7577" s="11" t="s">
        <v>2190</v>
      </c>
      <c r="F7577" s="12" t="s">
        <v>30094</v>
      </c>
      <c r="G7577" s="12" t="s">
        <v>30095</v>
      </c>
      <c r="H7577" s="11" t="str">
        <f t="shared" si="118"/>
        <v>insert into BTRCOutgoingYRate (OID, prefix, outgoingYRateUSD, operatorName, operatorType, effectiveFrom, effectiveTo) values('517396_2016-01-01','517396','0.1816','PERU TELEFONICA-M MOBILE','MOBILE',to_date('2016-01-01','YYYY-MM-DD HH24:MI:SS'),to_date('2016-12-01','YYYY-MM-DD HH24:MI:SS'));</v>
      </c>
    </row>
    <row r="7578" spans="1:8">
      <c r="A7578" s="11" t="s">
        <v>24315</v>
      </c>
      <c r="B7578" s="11" t="s">
        <v>11441</v>
      </c>
      <c r="C7578" s="18">
        <v>0.18160000000000001</v>
      </c>
      <c r="D7578" s="11" t="s">
        <v>11268</v>
      </c>
      <c r="E7578" s="11" t="s">
        <v>2190</v>
      </c>
      <c r="F7578" s="12" t="s">
        <v>30094</v>
      </c>
      <c r="G7578" s="12" t="s">
        <v>30095</v>
      </c>
      <c r="H7578" s="11" t="str">
        <f t="shared" si="118"/>
        <v>insert into BTRCOutgoingYRate (OID, prefix, outgoingYRateUSD, operatorName, operatorType, effectiveFrom, effectiveTo) values('517395_2016-01-01','517395','0.1816','PERU TELEFONICA-M MOBILE','MOBILE',to_date('2016-01-01','YYYY-MM-DD HH24:MI:SS'),to_date('2016-12-01','YYYY-MM-DD HH24:MI:SS'));</v>
      </c>
    </row>
    <row r="7579" spans="1:8">
      <c r="A7579" s="11" t="s">
        <v>24316</v>
      </c>
      <c r="B7579" s="11" t="s">
        <v>11442</v>
      </c>
      <c r="C7579" s="18">
        <v>0.18160000000000001</v>
      </c>
      <c r="D7579" s="11" t="s">
        <v>11268</v>
      </c>
      <c r="E7579" s="11" t="s">
        <v>2190</v>
      </c>
      <c r="F7579" s="12" t="s">
        <v>30094</v>
      </c>
      <c r="G7579" s="12" t="s">
        <v>30095</v>
      </c>
      <c r="H7579" s="11" t="str">
        <f t="shared" si="118"/>
        <v>insert into BTRCOutgoingYRate (OID, prefix, outgoingYRateUSD, operatorName, operatorType, effectiveFrom, effectiveTo) values('517394_2016-01-01','517394','0.1816','PERU TELEFONICA-M MOBILE','MOBILE',to_date('2016-01-01','YYYY-MM-DD HH24:MI:SS'),to_date('2016-12-01','YYYY-MM-DD HH24:MI:SS'));</v>
      </c>
    </row>
    <row r="7580" spans="1:8">
      <c r="A7580" s="11" t="s">
        <v>24317</v>
      </c>
      <c r="B7580" s="11" t="s">
        <v>11443</v>
      </c>
      <c r="C7580" s="18">
        <v>0.18160000000000001</v>
      </c>
      <c r="D7580" s="11" t="s">
        <v>11268</v>
      </c>
      <c r="E7580" s="11" t="s">
        <v>2190</v>
      </c>
      <c r="F7580" s="12" t="s">
        <v>30094</v>
      </c>
      <c r="G7580" s="12" t="s">
        <v>30095</v>
      </c>
      <c r="H7580" s="11" t="str">
        <f t="shared" si="118"/>
        <v>insert into BTRCOutgoingYRate (OID, prefix, outgoingYRateUSD, operatorName, operatorType, effectiveFrom, effectiveTo) values('517392_2016-01-01','517392','0.1816','PERU TELEFONICA-M MOBILE','MOBILE',to_date('2016-01-01','YYYY-MM-DD HH24:MI:SS'),to_date('2016-12-01','YYYY-MM-DD HH24:MI:SS'));</v>
      </c>
    </row>
    <row r="7581" spans="1:8">
      <c r="A7581" s="11" t="s">
        <v>24318</v>
      </c>
      <c r="B7581" s="11" t="s">
        <v>11444</v>
      </c>
      <c r="C7581" s="18">
        <v>0.18160000000000001</v>
      </c>
      <c r="D7581" s="11" t="s">
        <v>11268</v>
      </c>
      <c r="E7581" s="11" t="s">
        <v>2190</v>
      </c>
      <c r="F7581" s="12" t="s">
        <v>30094</v>
      </c>
      <c r="G7581" s="12" t="s">
        <v>30095</v>
      </c>
      <c r="H7581" s="11" t="str">
        <f t="shared" si="118"/>
        <v>insert into BTRCOutgoingYRate (OID, prefix, outgoingYRateUSD, operatorName, operatorType, effectiveFrom, effectiveTo) values('517390_2016-01-01','517390','0.1816','PERU TELEFONICA-M MOBILE','MOBILE',to_date('2016-01-01','YYYY-MM-DD HH24:MI:SS'),to_date('2016-12-01','YYYY-MM-DD HH24:MI:SS'));</v>
      </c>
    </row>
    <row r="7582" spans="1:8">
      <c r="A7582" s="11" t="s">
        <v>24319</v>
      </c>
      <c r="B7582" s="11" t="s">
        <v>11445</v>
      </c>
      <c r="C7582" s="18">
        <v>0.18160000000000001</v>
      </c>
      <c r="D7582" s="11" t="s">
        <v>11268</v>
      </c>
      <c r="E7582" s="11" t="s">
        <v>2190</v>
      </c>
      <c r="F7582" s="12" t="s">
        <v>30094</v>
      </c>
      <c r="G7582" s="12" t="s">
        <v>30095</v>
      </c>
      <c r="H7582" s="11" t="str">
        <f t="shared" si="118"/>
        <v>insert into BTRCOutgoingYRate (OID, prefix, outgoingYRateUSD, operatorName, operatorType, effectiveFrom, effectiveTo) values('515696_2016-01-01','515696','0.1816','PERU TELEFONICA-M MOBILE','MOBILE',to_date('2016-01-01','YYYY-MM-DD HH24:MI:SS'),to_date('2016-12-01','YYYY-MM-DD HH24:MI:SS'));</v>
      </c>
    </row>
    <row r="7583" spans="1:8">
      <c r="A7583" s="11" t="s">
        <v>24320</v>
      </c>
      <c r="B7583" s="11" t="s">
        <v>11446</v>
      </c>
      <c r="C7583" s="18">
        <v>0.18160000000000001</v>
      </c>
      <c r="D7583" s="11" t="s">
        <v>11268</v>
      </c>
      <c r="E7583" s="11" t="s">
        <v>2190</v>
      </c>
      <c r="F7583" s="12" t="s">
        <v>30094</v>
      </c>
      <c r="G7583" s="12" t="s">
        <v>30095</v>
      </c>
      <c r="H7583" s="11" t="str">
        <f t="shared" si="118"/>
        <v>insert into BTRCOutgoingYRate (OID, prefix, outgoingYRateUSD, operatorName, operatorType, effectiveFrom, effectiveTo) values('515698_2016-01-01','515698','0.1816','PERU TELEFONICA-M MOBILE','MOBILE',to_date('2016-01-01','YYYY-MM-DD HH24:MI:SS'),to_date('2016-12-01','YYYY-MM-DD HH24:MI:SS'));</v>
      </c>
    </row>
    <row r="7584" spans="1:8">
      <c r="A7584" s="11" t="s">
        <v>24321</v>
      </c>
      <c r="B7584" s="11" t="s">
        <v>11447</v>
      </c>
      <c r="C7584" s="18">
        <v>0.18160000000000001</v>
      </c>
      <c r="D7584" s="11" t="s">
        <v>11268</v>
      </c>
      <c r="E7584" s="11" t="s">
        <v>2190</v>
      </c>
      <c r="F7584" s="12" t="s">
        <v>30094</v>
      </c>
      <c r="G7584" s="12" t="s">
        <v>30095</v>
      </c>
      <c r="H7584" s="11" t="str">
        <f t="shared" si="118"/>
        <v>insert into BTRCOutgoingYRate (OID, prefix, outgoingYRateUSD, operatorName, operatorType, effectiveFrom, effectiveTo) values('515699_2016-01-01','515699','0.1816','PERU TELEFONICA-M MOBILE','MOBILE',to_date('2016-01-01','YYYY-MM-DD HH24:MI:SS'),to_date('2016-12-01','YYYY-MM-DD HH24:MI:SS'));</v>
      </c>
    </row>
    <row r="7585" spans="1:8">
      <c r="A7585" s="11" t="s">
        <v>24322</v>
      </c>
      <c r="B7585" s="11" t="s">
        <v>11448</v>
      </c>
      <c r="C7585" s="18">
        <v>0.18160000000000001</v>
      </c>
      <c r="D7585" s="11" t="s">
        <v>11268</v>
      </c>
      <c r="E7585" s="11" t="s">
        <v>2190</v>
      </c>
      <c r="F7585" s="12" t="s">
        <v>30094</v>
      </c>
      <c r="G7585" s="12" t="s">
        <v>30095</v>
      </c>
      <c r="H7585" s="11" t="str">
        <f t="shared" si="118"/>
        <v>insert into BTRCOutgoingYRate (OID, prefix, outgoingYRateUSD, operatorName, operatorType, effectiveFrom, effectiveTo) values('516196_2016-01-01','516196','0.1816','PERU TELEFONICA-M MOBILE','MOBILE',to_date('2016-01-01','YYYY-MM-DD HH24:MI:SS'),to_date('2016-12-01','YYYY-MM-DD HH24:MI:SS'));</v>
      </c>
    </row>
    <row r="7586" spans="1:8">
      <c r="A7586" s="11" t="s">
        <v>24323</v>
      </c>
      <c r="B7586" s="11" t="s">
        <v>11449</v>
      </c>
      <c r="C7586" s="18">
        <v>0.18160000000000001</v>
      </c>
      <c r="D7586" s="11" t="s">
        <v>11268</v>
      </c>
      <c r="E7586" s="11" t="s">
        <v>2190</v>
      </c>
      <c r="F7586" s="12" t="s">
        <v>30094</v>
      </c>
      <c r="G7586" s="12" t="s">
        <v>30095</v>
      </c>
      <c r="H7586" s="11" t="str">
        <f t="shared" si="118"/>
        <v>insert into BTRCOutgoingYRate (OID, prefix, outgoingYRateUSD, operatorName, operatorType, effectiveFrom, effectiveTo) values('516199_2016-01-01','516199','0.1816','PERU TELEFONICA-M MOBILE','MOBILE',to_date('2016-01-01','YYYY-MM-DD HH24:MI:SS'),to_date('2016-12-01','YYYY-MM-DD HH24:MI:SS'));</v>
      </c>
    </row>
    <row r="7587" spans="1:8">
      <c r="A7587" s="11" t="s">
        <v>24324</v>
      </c>
      <c r="B7587" s="11" t="s">
        <v>11450</v>
      </c>
      <c r="C7587" s="18">
        <v>0.18160000000000001</v>
      </c>
      <c r="D7587" s="11" t="s">
        <v>11268</v>
      </c>
      <c r="E7587" s="11" t="s">
        <v>2190</v>
      </c>
      <c r="F7587" s="12" t="s">
        <v>30094</v>
      </c>
      <c r="G7587" s="12" t="s">
        <v>30095</v>
      </c>
      <c r="H7587" s="11" t="str">
        <f t="shared" si="118"/>
        <v>insert into BTRCOutgoingYRate (OID, prefix, outgoingYRateUSD, operatorName, operatorType, effectiveFrom, effectiveTo) values('516296_2016-01-01','516296','0.1816','PERU TELEFONICA-M MOBILE','MOBILE',to_date('2016-01-01','YYYY-MM-DD HH24:MI:SS'),to_date('2016-12-01','YYYY-MM-DD HH24:MI:SS'));</v>
      </c>
    </row>
    <row r="7588" spans="1:8">
      <c r="A7588" s="11" t="s">
        <v>24325</v>
      </c>
      <c r="B7588" s="11" t="s">
        <v>11451</v>
      </c>
      <c r="C7588" s="18">
        <v>0.18160000000000001</v>
      </c>
      <c r="D7588" s="11" t="s">
        <v>10461</v>
      </c>
      <c r="E7588" s="11" t="s">
        <v>2190</v>
      </c>
      <c r="F7588" s="12" t="s">
        <v>30094</v>
      </c>
      <c r="G7588" s="12" t="s">
        <v>30095</v>
      </c>
      <c r="H7588" s="11" t="str">
        <f t="shared" si="118"/>
        <v>insert into BTRCOutgoingYRate (OID, prefix, outgoingYRateUSD, operatorName, operatorType, effectiveFrom, effectiveTo) values('516395_2016-01-01','516395','0.1816','PERU MOBILE','MOBILE',to_date('2016-01-01','YYYY-MM-DD HH24:MI:SS'),to_date('2016-12-01','YYYY-MM-DD HH24:MI:SS'));</v>
      </c>
    </row>
    <row r="7589" spans="1:8">
      <c r="A7589" s="11" t="s">
        <v>24326</v>
      </c>
      <c r="B7589" s="11" t="s">
        <v>11452</v>
      </c>
      <c r="C7589" s="18">
        <v>0.18160000000000001</v>
      </c>
      <c r="D7589" s="11" t="s">
        <v>10461</v>
      </c>
      <c r="E7589" s="11" t="s">
        <v>2190</v>
      </c>
      <c r="F7589" s="12" t="s">
        <v>30094</v>
      </c>
      <c r="G7589" s="12" t="s">
        <v>30095</v>
      </c>
      <c r="H7589" s="11" t="str">
        <f t="shared" si="118"/>
        <v>insert into BTRCOutgoingYRate (OID, prefix, outgoingYRateUSD, operatorName, operatorType, effectiveFrom, effectiveTo) values('516397_2016-01-01','516397','0.1816','PERU MOBILE','MOBILE',to_date('2016-01-01','YYYY-MM-DD HH24:MI:SS'),to_date('2016-12-01','YYYY-MM-DD HH24:MI:SS'));</v>
      </c>
    </row>
    <row r="7590" spans="1:8">
      <c r="A7590" s="11" t="s">
        <v>24327</v>
      </c>
      <c r="B7590" s="11" t="s">
        <v>11453</v>
      </c>
      <c r="C7590" s="18">
        <v>0.18160000000000001</v>
      </c>
      <c r="D7590" s="11" t="s">
        <v>10461</v>
      </c>
      <c r="E7590" s="11" t="s">
        <v>2190</v>
      </c>
      <c r="F7590" s="12" t="s">
        <v>30094</v>
      </c>
      <c r="G7590" s="12" t="s">
        <v>30095</v>
      </c>
      <c r="H7590" s="11" t="str">
        <f t="shared" si="118"/>
        <v>insert into BTRCOutgoingYRate (OID, prefix, outgoingYRateUSD, operatorName, operatorType, effectiveFrom, effectiveTo) values('516398_2016-01-01','516398','0.1816','PERU MOBILE','MOBILE',to_date('2016-01-01','YYYY-MM-DD HH24:MI:SS'),to_date('2016-12-01','YYYY-MM-DD HH24:MI:SS'));</v>
      </c>
    </row>
    <row r="7591" spans="1:8">
      <c r="A7591" s="11" t="s">
        <v>24328</v>
      </c>
      <c r="B7591" s="11" t="s">
        <v>11454</v>
      </c>
      <c r="C7591" s="18">
        <v>0.18160000000000001</v>
      </c>
      <c r="D7591" s="11" t="s">
        <v>10461</v>
      </c>
      <c r="E7591" s="11" t="s">
        <v>2190</v>
      </c>
      <c r="F7591" s="12" t="s">
        <v>30094</v>
      </c>
      <c r="G7591" s="12" t="s">
        <v>30095</v>
      </c>
      <c r="H7591" s="11" t="str">
        <f t="shared" si="118"/>
        <v>insert into BTRCOutgoingYRate (OID, prefix, outgoingYRateUSD, operatorName, operatorType, effectiveFrom, effectiveTo) values('516197_2016-01-01','516197','0.1816','PERU MOBILE','MOBILE',to_date('2016-01-01','YYYY-MM-DD HH24:MI:SS'),to_date('2016-12-01','YYYY-MM-DD HH24:MI:SS'));</v>
      </c>
    </row>
    <row r="7592" spans="1:8">
      <c r="A7592" s="11" t="s">
        <v>24329</v>
      </c>
      <c r="B7592" s="11" t="s">
        <v>11455</v>
      </c>
      <c r="C7592" s="18">
        <v>0.18160000000000001</v>
      </c>
      <c r="D7592" s="11" t="s">
        <v>10461</v>
      </c>
      <c r="E7592" s="11" t="s">
        <v>2190</v>
      </c>
      <c r="F7592" s="12" t="s">
        <v>30094</v>
      </c>
      <c r="G7592" s="12" t="s">
        <v>30095</v>
      </c>
      <c r="H7592" s="11" t="str">
        <f t="shared" si="118"/>
        <v>insert into BTRCOutgoingYRate (OID, prefix, outgoingYRateUSD, operatorName, operatorType, effectiveFrom, effectiveTo) values('516198_2016-01-01','516198','0.1816','PERU MOBILE','MOBILE',to_date('2016-01-01','YYYY-MM-DD HH24:MI:SS'),to_date('2016-12-01','YYYY-MM-DD HH24:MI:SS'));</v>
      </c>
    </row>
    <row r="7593" spans="1:8">
      <c r="A7593" s="11" t="s">
        <v>24330</v>
      </c>
      <c r="B7593" s="11" t="s">
        <v>11456</v>
      </c>
      <c r="C7593" s="18">
        <v>0.18160000000000001</v>
      </c>
      <c r="D7593" s="11" t="s">
        <v>10461</v>
      </c>
      <c r="E7593" s="11" t="s">
        <v>2190</v>
      </c>
      <c r="F7593" s="12" t="s">
        <v>30094</v>
      </c>
      <c r="G7593" s="12" t="s">
        <v>30095</v>
      </c>
      <c r="H7593" s="11" t="str">
        <f t="shared" si="118"/>
        <v>insert into BTRCOutgoingYRate (OID, prefix, outgoingYRateUSD, operatorName, operatorType, effectiveFrom, effectiveTo) values('516290_2016-01-01','516290','0.1816','PERU MOBILE','MOBILE',to_date('2016-01-01','YYYY-MM-DD HH24:MI:SS'),to_date('2016-12-01','YYYY-MM-DD HH24:MI:SS'));</v>
      </c>
    </row>
    <row r="7594" spans="1:8">
      <c r="A7594" s="11" t="s">
        <v>24331</v>
      </c>
      <c r="B7594" s="11" t="s">
        <v>11457</v>
      </c>
      <c r="C7594" s="18">
        <v>0.18160000000000001</v>
      </c>
      <c r="D7594" s="11" t="s">
        <v>10461</v>
      </c>
      <c r="E7594" s="11" t="s">
        <v>2190</v>
      </c>
      <c r="F7594" s="12" t="s">
        <v>30094</v>
      </c>
      <c r="G7594" s="12" t="s">
        <v>30095</v>
      </c>
      <c r="H7594" s="11" t="str">
        <f t="shared" si="118"/>
        <v>insert into BTRCOutgoingYRate (OID, prefix, outgoingYRateUSD, operatorName, operatorType, effectiveFrom, effectiveTo) values('516291_2016-01-01','516291','0.1816','PERU MOBILE','MOBILE',to_date('2016-01-01','YYYY-MM-DD HH24:MI:SS'),to_date('2016-12-01','YYYY-MM-DD HH24:MI:SS'));</v>
      </c>
    </row>
    <row r="7595" spans="1:8">
      <c r="A7595" s="11" t="s">
        <v>24332</v>
      </c>
      <c r="B7595" s="11" t="s">
        <v>11458</v>
      </c>
      <c r="C7595" s="18">
        <v>0.18160000000000001</v>
      </c>
      <c r="D7595" s="11" t="s">
        <v>10461</v>
      </c>
      <c r="E7595" s="11" t="s">
        <v>2190</v>
      </c>
      <c r="F7595" s="12" t="s">
        <v>30094</v>
      </c>
      <c r="G7595" s="12" t="s">
        <v>30095</v>
      </c>
      <c r="H7595" s="11" t="str">
        <f t="shared" si="118"/>
        <v>insert into BTRCOutgoingYRate (OID, prefix, outgoingYRateUSD, operatorName, operatorType, effectiveFrom, effectiveTo) values('516292_2016-01-01','516292','0.1816','PERU MOBILE','MOBILE',to_date('2016-01-01','YYYY-MM-DD HH24:MI:SS'),to_date('2016-12-01','YYYY-MM-DD HH24:MI:SS'));</v>
      </c>
    </row>
    <row r="7596" spans="1:8">
      <c r="A7596" s="11" t="s">
        <v>24333</v>
      </c>
      <c r="B7596" s="11" t="s">
        <v>11459</v>
      </c>
      <c r="C7596" s="18">
        <v>0.18160000000000001</v>
      </c>
      <c r="D7596" s="11" t="s">
        <v>10461</v>
      </c>
      <c r="E7596" s="11" t="s">
        <v>2190</v>
      </c>
      <c r="F7596" s="12" t="s">
        <v>30094</v>
      </c>
      <c r="G7596" s="12" t="s">
        <v>30095</v>
      </c>
      <c r="H7596" s="11" t="str">
        <f t="shared" si="118"/>
        <v>insert into BTRCOutgoingYRate (OID, prefix, outgoingYRateUSD, operatorName, operatorType, effectiveFrom, effectiveTo) values('516293_2016-01-01','516293','0.1816','PERU MOBILE','MOBILE',to_date('2016-01-01','YYYY-MM-DD HH24:MI:SS'),to_date('2016-12-01','YYYY-MM-DD HH24:MI:SS'));</v>
      </c>
    </row>
    <row r="7597" spans="1:8">
      <c r="A7597" s="11" t="s">
        <v>24334</v>
      </c>
      <c r="B7597" s="11" t="s">
        <v>11460</v>
      </c>
      <c r="C7597" s="18">
        <v>0.18160000000000001</v>
      </c>
      <c r="D7597" s="11" t="s">
        <v>10461</v>
      </c>
      <c r="E7597" s="11" t="s">
        <v>2190</v>
      </c>
      <c r="F7597" s="12" t="s">
        <v>30094</v>
      </c>
      <c r="G7597" s="12" t="s">
        <v>30095</v>
      </c>
      <c r="H7597" s="11" t="str">
        <f t="shared" si="118"/>
        <v>insert into BTRCOutgoingYRate (OID, prefix, outgoingYRateUSD, operatorName, operatorType, effectiveFrom, effectiveTo) values('516294_2016-01-01','516294','0.1816','PERU MOBILE','MOBILE',to_date('2016-01-01','YYYY-MM-DD HH24:MI:SS'),to_date('2016-12-01','YYYY-MM-DD HH24:MI:SS'));</v>
      </c>
    </row>
    <row r="7598" spans="1:8">
      <c r="A7598" s="11" t="s">
        <v>24335</v>
      </c>
      <c r="B7598" s="11" t="s">
        <v>11461</v>
      </c>
      <c r="C7598" s="18">
        <v>0.18160000000000001</v>
      </c>
      <c r="D7598" s="11" t="s">
        <v>10461</v>
      </c>
      <c r="E7598" s="11" t="s">
        <v>2190</v>
      </c>
      <c r="F7598" s="12" t="s">
        <v>30094</v>
      </c>
      <c r="G7598" s="12" t="s">
        <v>30095</v>
      </c>
      <c r="H7598" s="11" t="str">
        <f t="shared" si="118"/>
        <v>insert into BTRCOutgoingYRate (OID, prefix, outgoingYRateUSD, operatorName, operatorType, effectiveFrom, effectiveTo) values('516295_2016-01-01','516295','0.1816','PERU MOBILE','MOBILE',to_date('2016-01-01','YYYY-MM-DD HH24:MI:SS'),to_date('2016-12-01','YYYY-MM-DD HH24:MI:SS'));</v>
      </c>
    </row>
    <row r="7599" spans="1:8">
      <c r="A7599" s="11" t="s">
        <v>24336</v>
      </c>
      <c r="B7599" s="11" t="s">
        <v>11462</v>
      </c>
      <c r="C7599" s="18">
        <v>0.18160000000000001</v>
      </c>
      <c r="D7599" s="11" t="s">
        <v>10461</v>
      </c>
      <c r="E7599" s="11" t="s">
        <v>2190</v>
      </c>
      <c r="F7599" s="12" t="s">
        <v>30094</v>
      </c>
      <c r="G7599" s="12" t="s">
        <v>30095</v>
      </c>
      <c r="H7599" s="11" t="str">
        <f t="shared" si="118"/>
        <v>insert into BTRCOutgoingYRate (OID, prefix, outgoingYRateUSD, operatorName, operatorType, effectiveFrom, effectiveTo) values('516297_2016-01-01','516297','0.1816','PERU MOBILE','MOBILE',to_date('2016-01-01','YYYY-MM-DD HH24:MI:SS'),to_date('2016-12-01','YYYY-MM-DD HH24:MI:SS'));</v>
      </c>
    </row>
    <row r="7600" spans="1:8">
      <c r="A7600" s="11" t="s">
        <v>24337</v>
      </c>
      <c r="B7600" s="11" t="s">
        <v>11463</v>
      </c>
      <c r="C7600" s="18">
        <v>0.18160000000000001</v>
      </c>
      <c r="D7600" s="11" t="s">
        <v>10461</v>
      </c>
      <c r="E7600" s="11" t="s">
        <v>2190</v>
      </c>
      <c r="F7600" s="12" t="s">
        <v>30094</v>
      </c>
      <c r="G7600" s="12" t="s">
        <v>30095</v>
      </c>
      <c r="H7600" s="11" t="str">
        <f t="shared" si="118"/>
        <v>insert into BTRCOutgoingYRate (OID, prefix, outgoingYRateUSD, operatorName, operatorType, effectiveFrom, effectiveTo) values('515692_2016-01-01','515692','0.1816','PERU MOBILE','MOBILE',to_date('2016-01-01','YYYY-MM-DD HH24:MI:SS'),to_date('2016-12-01','YYYY-MM-DD HH24:MI:SS'));</v>
      </c>
    </row>
    <row r="7601" spans="1:8">
      <c r="A7601" s="11" t="s">
        <v>24338</v>
      </c>
      <c r="B7601" s="11" t="s">
        <v>11464</v>
      </c>
      <c r="C7601" s="18">
        <v>0.18160000000000001</v>
      </c>
      <c r="D7601" s="11" t="s">
        <v>10461</v>
      </c>
      <c r="E7601" s="11" t="s">
        <v>2190</v>
      </c>
      <c r="F7601" s="12" t="s">
        <v>30094</v>
      </c>
      <c r="G7601" s="12" t="s">
        <v>30095</v>
      </c>
      <c r="H7601" s="11" t="str">
        <f t="shared" si="118"/>
        <v>insert into BTRCOutgoingYRate (OID, prefix, outgoingYRateUSD, operatorName, operatorType, effectiveFrom, effectiveTo) values('515693_2016-01-01','515693','0.1816','PERU MOBILE','MOBILE',to_date('2016-01-01','YYYY-MM-DD HH24:MI:SS'),to_date('2016-12-01','YYYY-MM-DD HH24:MI:SS'));</v>
      </c>
    </row>
    <row r="7602" spans="1:8">
      <c r="A7602" s="11" t="s">
        <v>24339</v>
      </c>
      <c r="B7602" s="11" t="s">
        <v>11465</v>
      </c>
      <c r="C7602" s="18">
        <v>0.18160000000000001</v>
      </c>
      <c r="D7602" s="11" t="s">
        <v>10461</v>
      </c>
      <c r="E7602" s="11" t="s">
        <v>2190</v>
      </c>
      <c r="F7602" s="12" t="s">
        <v>30094</v>
      </c>
      <c r="G7602" s="12" t="s">
        <v>30095</v>
      </c>
      <c r="H7602" s="11" t="str">
        <f t="shared" si="118"/>
        <v>insert into BTRCOutgoingYRate (OID, prefix, outgoingYRateUSD, operatorName, operatorType, effectiveFrom, effectiveTo) values('515697_2016-01-01','515697','0.1816','PERU MOBILE','MOBILE',to_date('2016-01-01','YYYY-MM-DD HH24:MI:SS'),to_date('2016-12-01','YYYY-MM-DD HH24:MI:SS'));</v>
      </c>
    </row>
    <row r="7603" spans="1:8">
      <c r="A7603" s="11" t="s">
        <v>24340</v>
      </c>
      <c r="B7603" s="11" t="s">
        <v>11466</v>
      </c>
      <c r="C7603" s="18">
        <v>0.18160000000000001</v>
      </c>
      <c r="D7603" s="11" t="s">
        <v>10461</v>
      </c>
      <c r="E7603" s="11" t="s">
        <v>2190</v>
      </c>
      <c r="F7603" s="12" t="s">
        <v>30094</v>
      </c>
      <c r="G7603" s="12" t="s">
        <v>30095</v>
      </c>
      <c r="H7603" s="11" t="str">
        <f t="shared" si="118"/>
        <v>insert into BTRCOutgoingYRate (OID, prefix, outgoingYRateUSD, operatorName, operatorType, effectiveFrom, effectiveTo) values('516190_2016-01-01','516190','0.1816','PERU MOBILE','MOBILE',to_date('2016-01-01','YYYY-MM-DD HH24:MI:SS'),to_date('2016-12-01','YYYY-MM-DD HH24:MI:SS'));</v>
      </c>
    </row>
    <row r="7604" spans="1:8">
      <c r="A7604" s="11" t="s">
        <v>24341</v>
      </c>
      <c r="B7604" s="11" t="s">
        <v>11467</v>
      </c>
      <c r="C7604" s="18">
        <v>0.18160000000000001</v>
      </c>
      <c r="D7604" s="11" t="s">
        <v>10461</v>
      </c>
      <c r="E7604" s="11" t="s">
        <v>2190</v>
      </c>
      <c r="F7604" s="12" t="s">
        <v>30094</v>
      </c>
      <c r="G7604" s="12" t="s">
        <v>30095</v>
      </c>
      <c r="H7604" s="11" t="str">
        <f t="shared" si="118"/>
        <v>insert into BTRCOutgoingYRate (OID, prefix, outgoingYRateUSD, operatorName, operatorType, effectiveFrom, effectiveTo) values('516191_2016-01-01','516191','0.1816','PERU MOBILE','MOBILE',to_date('2016-01-01','YYYY-MM-DD HH24:MI:SS'),to_date('2016-12-01','YYYY-MM-DD HH24:MI:SS'));</v>
      </c>
    </row>
    <row r="7605" spans="1:8">
      <c r="A7605" s="11" t="s">
        <v>24342</v>
      </c>
      <c r="B7605" s="11" t="s">
        <v>11468</v>
      </c>
      <c r="C7605" s="18">
        <v>0.18160000000000001</v>
      </c>
      <c r="D7605" s="11" t="s">
        <v>10461</v>
      </c>
      <c r="E7605" s="11" t="s">
        <v>2190</v>
      </c>
      <c r="F7605" s="12" t="s">
        <v>30094</v>
      </c>
      <c r="G7605" s="12" t="s">
        <v>30095</v>
      </c>
      <c r="H7605" s="11" t="str">
        <f t="shared" si="118"/>
        <v>insert into BTRCOutgoingYRate (OID, prefix, outgoingYRateUSD, operatorName, operatorType, effectiveFrom, effectiveTo) values('516192_2016-01-01','516192','0.1816','PERU MOBILE','MOBILE',to_date('2016-01-01','YYYY-MM-DD HH24:MI:SS'),to_date('2016-12-01','YYYY-MM-DD HH24:MI:SS'));</v>
      </c>
    </row>
    <row r="7606" spans="1:8">
      <c r="A7606" s="11" t="s">
        <v>24343</v>
      </c>
      <c r="B7606" s="11" t="s">
        <v>11469</v>
      </c>
      <c r="C7606" s="18">
        <v>0.18160000000000001</v>
      </c>
      <c r="D7606" s="11" t="s">
        <v>10461</v>
      </c>
      <c r="E7606" s="11" t="s">
        <v>2190</v>
      </c>
      <c r="F7606" s="12" t="s">
        <v>30094</v>
      </c>
      <c r="G7606" s="12" t="s">
        <v>30095</v>
      </c>
      <c r="H7606" s="11" t="str">
        <f t="shared" si="118"/>
        <v>insert into BTRCOutgoingYRate (OID, prefix, outgoingYRateUSD, operatorName, operatorType, effectiveFrom, effectiveTo) values('516193_2016-01-01','516193','0.1816','PERU MOBILE','MOBILE',to_date('2016-01-01','YYYY-MM-DD HH24:MI:SS'),to_date('2016-12-01','YYYY-MM-DD HH24:MI:SS'));</v>
      </c>
    </row>
    <row r="7607" spans="1:8">
      <c r="A7607" s="11" t="s">
        <v>24344</v>
      </c>
      <c r="B7607" s="11" t="s">
        <v>11470</v>
      </c>
      <c r="C7607" s="18">
        <v>0.18160000000000001</v>
      </c>
      <c r="D7607" s="11" t="s">
        <v>10461</v>
      </c>
      <c r="E7607" s="11" t="s">
        <v>2190</v>
      </c>
      <c r="F7607" s="12" t="s">
        <v>30094</v>
      </c>
      <c r="G7607" s="12" t="s">
        <v>30095</v>
      </c>
      <c r="H7607" s="11" t="str">
        <f t="shared" si="118"/>
        <v>insert into BTRCOutgoingYRate (OID, prefix, outgoingYRateUSD, operatorName, operatorType, effectiveFrom, effectiveTo) values('516194_2016-01-01','516194','0.1816','PERU MOBILE','MOBILE',to_date('2016-01-01','YYYY-MM-DD HH24:MI:SS'),to_date('2016-12-01','YYYY-MM-DD HH24:MI:SS'));</v>
      </c>
    </row>
    <row r="7608" spans="1:8">
      <c r="A7608" s="11" t="s">
        <v>24345</v>
      </c>
      <c r="B7608" s="11" t="s">
        <v>11471</v>
      </c>
      <c r="C7608" s="18">
        <v>0.18160000000000001</v>
      </c>
      <c r="D7608" s="11" t="s">
        <v>10461</v>
      </c>
      <c r="E7608" s="11" t="s">
        <v>2190</v>
      </c>
      <c r="F7608" s="12" t="s">
        <v>30094</v>
      </c>
      <c r="G7608" s="12" t="s">
        <v>30095</v>
      </c>
      <c r="H7608" s="11" t="str">
        <f t="shared" si="118"/>
        <v>insert into BTRCOutgoingYRate (OID, prefix, outgoingYRateUSD, operatorName, operatorType, effectiveFrom, effectiveTo) values('516195_2016-01-01','516195','0.1816','PERU MOBILE','MOBILE',to_date('2016-01-01','YYYY-MM-DD HH24:MI:SS'),to_date('2016-12-01','YYYY-MM-DD HH24:MI:SS'));</v>
      </c>
    </row>
    <row r="7609" spans="1:8">
      <c r="A7609" s="11" t="s">
        <v>24346</v>
      </c>
      <c r="B7609" s="11" t="s">
        <v>11472</v>
      </c>
      <c r="C7609" s="18">
        <v>0.18160000000000001</v>
      </c>
      <c r="D7609" s="11" t="s">
        <v>10461</v>
      </c>
      <c r="E7609" s="11" t="s">
        <v>2190</v>
      </c>
      <c r="F7609" s="12" t="s">
        <v>30094</v>
      </c>
      <c r="G7609" s="12" t="s">
        <v>30095</v>
      </c>
      <c r="H7609" s="11" t="str">
        <f t="shared" si="118"/>
        <v>insert into BTRCOutgoingYRate (OID, prefix, outgoingYRateUSD, operatorName, operatorType, effectiveFrom, effectiveTo) values('515691_2016-01-01','515691','0.1816','PERU MOBILE','MOBILE',to_date('2016-01-01','YYYY-MM-DD HH24:MI:SS'),to_date('2016-12-01','YYYY-MM-DD HH24:MI:SS'));</v>
      </c>
    </row>
    <row r="7610" spans="1:8">
      <c r="A7610" s="11" t="s">
        <v>24347</v>
      </c>
      <c r="B7610" s="11" t="s">
        <v>11473</v>
      </c>
      <c r="C7610" s="18">
        <v>0.18160000000000001</v>
      </c>
      <c r="D7610" s="11" t="s">
        <v>10461</v>
      </c>
      <c r="E7610" s="11" t="s">
        <v>2190</v>
      </c>
      <c r="F7610" s="12" t="s">
        <v>30094</v>
      </c>
      <c r="G7610" s="12" t="s">
        <v>30095</v>
      </c>
      <c r="H7610" s="11" t="str">
        <f t="shared" si="118"/>
        <v>insert into BTRCOutgoingYRate (OID, prefix, outgoingYRateUSD, operatorName, operatorType, effectiveFrom, effectiveTo) values('515497_2016-01-01','515497','0.1816','PERU MOBILE','MOBILE',to_date('2016-01-01','YYYY-MM-DD HH24:MI:SS'),to_date('2016-12-01','YYYY-MM-DD HH24:MI:SS'));</v>
      </c>
    </row>
    <row r="7611" spans="1:8">
      <c r="A7611" s="11" t="s">
        <v>24348</v>
      </c>
      <c r="B7611" s="11" t="s">
        <v>11474</v>
      </c>
      <c r="C7611" s="18">
        <v>0.18160000000000001</v>
      </c>
      <c r="D7611" s="11" t="s">
        <v>10461</v>
      </c>
      <c r="E7611" s="11" t="s">
        <v>2190</v>
      </c>
      <c r="F7611" s="12" t="s">
        <v>30094</v>
      </c>
      <c r="G7611" s="12" t="s">
        <v>30095</v>
      </c>
      <c r="H7611" s="11" t="str">
        <f t="shared" si="118"/>
        <v>insert into BTRCOutgoingYRate (OID, prefix, outgoingYRateUSD, operatorName, operatorType, effectiveFrom, effectiveTo) values('515491_2016-01-01','515491','0.1816','PERU MOBILE','MOBILE',to_date('2016-01-01','YYYY-MM-DD HH24:MI:SS'),to_date('2016-12-01','YYYY-MM-DD HH24:MI:SS'));</v>
      </c>
    </row>
    <row r="7612" spans="1:8">
      <c r="A7612" s="11" t="s">
        <v>24349</v>
      </c>
      <c r="B7612" s="11" t="s">
        <v>11475</v>
      </c>
      <c r="C7612" s="18">
        <v>0.18160000000000001</v>
      </c>
      <c r="D7612" s="11" t="s">
        <v>10461</v>
      </c>
      <c r="E7612" s="11" t="s">
        <v>2190</v>
      </c>
      <c r="F7612" s="12" t="s">
        <v>30094</v>
      </c>
      <c r="G7612" s="12" t="s">
        <v>30095</v>
      </c>
      <c r="H7612" s="11" t="str">
        <f t="shared" si="118"/>
        <v>insert into BTRCOutgoingYRate (OID, prefix, outgoingYRateUSD, operatorName, operatorType, effectiveFrom, effectiveTo) values('515398_2016-01-01','515398','0.1816','PERU MOBILE','MOBILE',to_date('2016-01-01','YYYY-MM-DD HH24:MI:SS'),to_date('2016-12-01','YYYY-MM-DD HH24:MI:SS'));</v>
      </c>
    </row>
    <row r="7613" spans="1:8">
      <c r="A7613" s="11" t="s">
        <v>24350</v>
      </c>
      <c r="B7613" s="11" t="s">
        <v>11476</v>
      </c>
      <c r="C7613" s="18">
        <v>0.18160000000000001</v>
      </c>
      <c r="D7613" s="11" t="s">
        <v>10461</v>
      </c>
      <c r="E7613" s="11" t="s">
        <v>2190</v>
      </c>
      <c r="F7613" s="12" t="s">
        <v>30094</v>
      </c>
      <c r="G7613" s="12" t="s">
        <v>30095</v>
      </c>
      <c r="H7613" s="11" t="str">
        <f t="shared" si="118"/>
        <v>insert into BTRCOutgoingYRate (OID, prefix, outgoingYRateUSD, operatorName, operatorType, effectiveFrom, effectiveTo) values('515394_2016-01-01','515394','0.1816','PERU MOBILE','MOBILE',to_date('2016-01-01','YYYY-MM-DD HH24:MI:SS'),to_date('2016-12-01','YYYY-MM-DD HH24:MI:SS'));</v>
      </c>
    </row>
    <row r="7614" spans="1:8">
      <c r="A7614" s="11" t="s">
        <v>24351</v>
      </c>
      <c r="B7614" s="11" t="s">
        <v>11477</v>
      </c>
      <c r="C7614" s="18">
        <v>0.18160000000000001</v>
      </c>
      <c r="D7614" s="11" t="s">
        <v>10461</v>
      </c>
      <c r="E7614" s="11" t="s">
        <v>2190</v>
      </c>
      <c r="F7614" s="12" t="s">
        <v>30094</v>
      </c>
      <c r="G7614" s="12" t="s">
        <v>30095</v>
      </c>
      <c r="H7614" s="11" t="str">
        <f t="shared" si="118"/>
        <v>insert into BTRCOutgoingYRate (OID, prefix, outgoingYRateUSD, operatorName, operatorType, effectiveFrom, effectiveTo) values('515390_2016-01-01','515390','0.1816','PERU MOBILE','MOBILE',to_date('2016-01-01','YYYY-MM-DD HH24:MI:SS'),to_date('2016-12-01','YYYY-MM-DD HH24:MI:SS'));</v>
      </c>
    </row>
    <row r="7615" spans="1:8">
      <c r="A7615" s="11" t="s">
        <v>24352</v>
      </c>
      <c r="B7615" s="11" t="s">
        <v>11478</v>
      </c>
      <c r="C7615" s="18">
        <v>0.18160000000000001</v>
      </c>
      <c r="D7615" s="11" t="s">
        <v>10461</v>
      </c>
      <c r="E7615" s="11" t="s">
        <v>2190</v>
      </c>
      <c r="F7615" s="12" t="s">
        <v>30094</v>
      </c>
      <c r="G7615" s="12" t="s">
        <v>30095</v>
      </c>
      <c r="H7615" s="11" t="str">
        <f t="shared" si="118"/>
        <v>insert into BTRCOutgoingYRate (OID, prefix, outgoingYRateUSD, operatorName, operatorType, effectiveFrom, effectiveTo) values('515297_2016-01-01','515297','0.1816','PERU MOBILE','MOBILE',to_date('2016-01-01','YYYY-MM-DD HH24:MI:SS'),to_date('2016-12-01','YYYY-MM-DD HH24:MI:SS'));</v>
      </c>
    </row>
    <row r="7616" spans="1:8">
      <c r="A7616" s="11" t="s">
        <v>24353</v>
      </c>
      <c r="B7616" s="11" t="s">
        <v>11479</v>
      </c>
      <c r="C7616" s="18">
        <v>0.18160000000000001</v>
      </c>
      <c r="D7616" s="11" t="s">
        <v>10461</v>
      </c>
      <c r="E7616" s="11" t="s">
        <v>2190</v>
      </c>
      <c r="F7616" s="12" t="s">
        <v>30094</v>
      </c>
      <c r="G7616" s="12" t="s">
        <v>30095</v>
      </c>
      <c r="H7616" s="11" t="str">
        <f t="shared" si="118"/>
        <v>insert into BTRCOutgoingYRate (OID, prefix, outgoingYRateUSD, operatorName, operatorType, effectiveFrom, effectiveTo) values('515294_2016-01-01','515294','0.1816','PERU MOBILE','MOBILE',to_date('2016-01-01','YYYY-MM-DD HH24:MI:SS'),to_date('2016-12-01','YYYY-MM-DD HH24:MI:SS'));</v>
      </c>
    </row>
    <row r="7617" spans="1:8">
      <c r="A7617" s="11" t="s">
        <v>24354</v>
      </c>
      <c r="B7617" s="11" t="s">
        <v>11480</v>
      </c>
      <c r="C7617" s="18">
        <v>0.18160000000000001</v>
      </c>
      <c r="D7617" s="11" t="s">
        <v>10461</v>
      </c>
      <c r="E7617" s="11" t="s">
        <v>2190</v>
      </c>
      <c r="F7617" s="12" t="s">
        <v>30094</v>
      </c>
      <c r="G7617" s="12" t="s">
        <v>30095</v>
      </c>
      <c r="H7617" s="11" t="str">
        <f t="shared" si="118"/>
        <v>insert into BTRCOutgoingYRate (OID, prefix, outgoingYRateUSD, operatorName, operatorType, effectiveFrom, effectiveTo) values('514190_2016-01-01','514190','0.1816','PERU MOBILE','MOBILE',to_date('2016-01-01','YYYY-MM-DD HH24:MI:SS'),to_date('2016-12-01','YYYY-MM-DD HH24:MI:SS'));</v>
      </c>
    </row>
    <row r="7618" spans="1:8">
      <c r="A7618" s="11" t="s">
        <v>24355</v>
      </c>
      <c r="B7618" s="11" t="s">
        <v>11481</v>
      </c>
      <c r="C7618" s="18">
        <v>0.18160000000000001</v>
      </c>
      <c r="D7618" s="11" t="s">
        <v>10461</v>
      </c>
      <c r="E7618" s="11" t="s">
        <v>2190</v>
      </c>
      <c r="F7618" s="12" t="s">
        <v>30094</v>
      </c>
      <c r="G7618" s="12" t="s">
        <v>30095</v>
      </c>
      <c r="H7618" s="11" t="str">
        <f t="shared" si="118"/>
        <v>insert into BTRCOutgoingYRate (OID, prefix, outgoingYRateUSD, operatorName, operatorType, effectiveFrom, effectiveTo) values('514191_2016-01-01','514191','0.1816','PERU MOBILE','MOBILE',to_date('2016-01-01','YYYY-MM-DD HH24:MI:SS'),to_date('2016-12-01','YYYY-MM-DD HH24:MI:SS'));</v>
      </c>
    </row>
    <row r="7619" spans="1:8">
      <c r="A7619" s="11" t="s">
        <v>24356</v>
      </c>
      <c r="B7619" s="11" t="s">
        <v>11482</v>
      </c>
      <c r="C7619" s="18">
        <v>0.18160000000000001</v>
      </c>
      <c r="D7619" s="11" t="s">
        <v>10461</v>
      </c>
      <c r="E7619" s="11" t="s">
        <v>2190</v>
      </c>
      <c r="F7619" s="12" t="s">
        <v>30094</v>
      </c>
      <c r="G7619" s="12" t="s">
        <v>30095</v>
      </c>
      <c r="H7619" s="11" t="str">
        <f t="shared" si="118"/>
        <v>insert into BTRCOutgoingYRate (OID, prefix, outgoingYRateUSD, operatorName, operatorType, effectiveFrom, effectiveTo) values('514192_2016-01-01','514192','0.1816','PERU MOBILE','MOBILE',to_date('2016-01-01','YYYY-MM-DD HH24:MI:SS'),to_date('2016-12-01','YYYY-MM-DD HH24:MI:SS'));</v>
      </c>
    </row>
    <row r="7620" spans="1:8">
      <c r="A7620" s="11" t="s">
        <v>24357</v>
      </c>
      <c r="B7620" s="11" t="s">
        <v>11483</v>
      </c>
      <c r="C7620" s="18">
        <v>0.18160000000000001</v>
      </c>
      <c r="D7620" s="11" t="s">
        <v>10461</v>
      </c>
      <c r="E7620" s="11" t="s">
        <v>2190</v>
      </c>
      <c r="F7620" s="12" t="s">
        <v>30094</v>
      </c>
      <c r="G7620" s="12" t="s">
        <v>30095</v>
      </c>
      <c r="H7620" s="11" t="str">
        <f t="shared" ref="H7620:H7683" si="119">H$1&amp;IF(ISBLANK(A7620),"null","'"&amp;A7620&amp;"'")&amp;","&amp;IF(ISBLANK(B7620),"null","'"&amp;B7620&amp;"'")&amp;","&amp;IF(ISBLANK(C7620),"null","'"&amp;C7620&amp;"'")&amp;","&amp;IF(ISBLANK(D7620),"null","'"&amp;D7620&amp;"'")&amp;","&amp;IF(ISBLANK(E7620),"null","'"&amp;E7620&amp;"'")&amp;","&amp;IF(ISBLANK(F7620),"null","to_date('"&amp;F7620&amp;"','YYYY-MM-DD HH24:MI:SS')")&amp;","&amp;IF(ISBLANK(G7620),"null","to_date('"&amp;G7620&amp;"','YYYY-MM-DD HH24:MI:SS')")&amp;
I$1</f>
        <v>insert into BTRCOutgoingYRate (OID, prefix, outgoingYRateUSD, operatorName, operatorType, effectiveFrom, effectiveTo) values('514193_2016-01-01','514193','0.1816','PERU MOBILE','MOBILE',to_date('2016-01-01','YYYY-MM-DD HH24:MI:SS'),to_date('2016-12-01','YYYY-MM-DD HH24:MI:SS'));</v>
      </c>
    </row>
    <row r="7621" spans="1:8">
      <c r="A7621" s="11" t="s">
        <v>24358</v>
      </c>
      <c r="B7621" s="11" t="s">
        <v>11484</v>
      </c>
      <c r="C7621" s="18">
        <v>0.18160000000000001</v>
      </c>
      <c r="D7621" s="11" t="s">
        <v>10461</v>
      </c>
      <c r="E7621" s="11" t="s">
        <v>2190</v>
      </c>
      <c r="F7621" s="12" t="s">
        <v>30094</v>
      </c>
      <c r="G7621" s="12" t="s">
        <v>30095</v>
      </c>
      <c r="H7621" s="11" t="str">
        <f t="shared" si="119"/>
        <v>insert into BTRCOutgoingYRate (OID, prefix, outgoingYRateUSD, operatorName, operatorType, effectiveFrom, effectiveTo) values('514195_2016-01-01','514195','0.1816','PERU MOBILE','MOBILE',to_date('2016-01-01','YYYY-MM-DD HH24:MI:SS'),to_date('2016-12-01','YYYY-MM-DD HH24:MI:SS'));</v>
      </c>
    </row>
    <row r="7622" spans="1:8">
      <c r="A7622" s="11" t="s">
        <v>24359</v>
      </c>
      <c r="B7622" s="11" t="s">
        <v>11485</v>
      </c>
      <c r="C7622" s="18">
        <v>0.18160000000000001</v>
      </c>
      <c r="D7622" s="11" t="s">
        <v>10461</v>
      </c>
      <c r="E7622" s="11" t="s">
        <v>2190</v>
      </c>
      <c r="F7622" s="12" t="s">
        <v>30094</v>
      </c>
      <c r="G7622" s="12" t="s">
        <v>30095</v>
      </c>
      <c r="H7622" s="11" t="str">
        <f t="shared" si="119"/>
        <v>insert into BTRCOutgoingYRate (OID, prefix, outgoingYRateUSD, operatorName, operatorType, effectiveFrom, effectiveTo) values('514196_2016-01-01','514196','0.1816','PERU MOBILE','MOBILE',to_date('2016-01-01','YYYY-MM-DD HH24:MI:SS'),to_date('2016-12-01','YYYY-MM-DD HH24:MI:SS'));</v>
      </c>
    </row>
    <row r="7623" spans="1:8">
      <c r="A7623" s="11" t="s">
        <v>24360</v>
      </c>
      <c r="B7623" s="11" t="s">
        <v>11486</v>
      </c>
      <c r="C7623" s="18">
        <v>0.18160000000000001</v>
      </c>
      <c r="D7623" s="11" t="s">
        <v>10461</v>
      </c>
      <c r="E7623" s="11" t="s">
        <v>2190</v>
      </c>
      <c r="F7623" s="12" t="s">
        <v>30094</v>
      </c>
      <c r="G7623" s="12" t="s">
        <v>30095</v>
      </c>
      <c r="H7623" s="11" t="str">
        <f t="shared" si="119"/>
        <v>insert into BTRCOutgoingYRate (OID, prefix, outgoingYRateUSD, operatorName, operatorType, effectiveFrom, effectiveTo) values('514197_2016-01-01','514197','0.1816','PERU MOBILE','MOBILE',to_date('2016-01-01','YYYY-MM-DD HH24:MI:SS'),to_date('2016-12-01','YYYY-MM-DD HH24:MI:SS'));</v>
      </c>
    </row>
    <row r="7624" spans="1:8">
      <c r="A7624" s="11" t="s">
        <v>24361</v>
      </c>
      <c r="B7624" s="11" t="s">
        <v>11487</v>
      </c>
      <c r="C7624" s="18">
        <v>0.18160000000000001</v>
      </c>
      <c r="D7624" s="11" t="s">
        <v>10461</v>
      </c>
      <c r="E7624" s="11" t="s">
        <v>2190</v>
      </c>
      <c r="F7624" s="12" t="s">
        <v>30094</v>
      </c>
      <c r="G7624" s="12" t="s">
        <v>30095</v>
      </c>
      <c r="H7624" s="11" t="str">
        <f t="shared" si="119"/>
        <v>insert into BTRCOutgoingYRate (OID, prefix, outgoingYRateUSD, operatorName, operatorType, effectiveFrom, effectiveTo) values('514198_2016-01-01','514198','0.1816','PERU MOBILE','MOBILE',to_date('2016-01-01','YYYY-MM-DD HH24:MI:SS'),to_date('2016-12-01','YYYY-MM-DD HH24:MI:SS'));</v>
      </c>
    </row>
    <row r="7625" spans="1:8">
      <c r="A7625" s="11" t="s">
        <v>24362</v>
      </c>
      <c r="B7625" s="11" t="s">
        <v>11488</v>
      </c>
      <c r="C7625" s="18">
        <v>0.18160000000000001</v>
      </c>
      <c r="D7625" s="11" t="s">
        <v>10461</v>
      </c>
      <c r="E7625" s="11" t="s">
        <v>2190</v>
      </c>
      <c r="F7625" s="12" t="s">
        <v>30094</v>
      </c>
      <c r="G7625" s="12" t="s">
        <v>30095</v>
      </c>
      <c r="H7625" s="11" t="str">
        <f t="shared" si="119"/>
        <v>insert into BTRCOutgoingYRate (OID, prefix, outgoingYRateUSD, operatorName, operatorType, effectiveFrom, effectiveTo) values('514290_2016-01-01','514290','0.1816','PERU MOBILE','MOBILE',to_date('2016-01-01','YYYY-MM-DD HH24:MI:SS'),to_date('2016-12-01','YYYY-MM-DD HH24:MI:SS'));</v>
      </c>
    </row>
    <row r="7626" spans="1:8">
      <c r="A7626" s="11" t="s">
        <v>24363</v>
      </c>
      <c r="B7626" s="11" t="s">
        <v>11489</v>
      </c>
      <c r="C7626" s="18">
        <v>0.18160000000000001</v>
      </c>
      <c r="D7626" s="11" t="s">
        <v>10461</v>
      </c>
      <c r="E7626" s="11" t="s">
        <v>2190</v>
      </c>
      <c r="F7626" s="12" t="s">
        <v>30094</v>
      </c>
      <c r="G7626" s="12" t="s">
        <v>30095</v>
      </c>
      <c r="H7626" s="11" t="str">
        <f t="shared" si="119"/>
        <v>insert into BTRCOutgoingYRate (OID, prefix, outgoingYRateUSD, operatorName, operatorType, effectiveFrom, effectiveTo) values('514291_2016-01-01','514291','0.1816','PERU MOBILE','MOBILE',to_date('2016-01-01','YYYY-MM-DD HH24:MI:SS'),to_date('2016-12-01','YYYY-MM-DD HH24:MI:SS'));</v>
      </c>
    </row>
    <row r="7627" spans="1:8">
      <c r="A7627" s="11" t="s">
        <v>24364</v>
      </c>
      <c r="B7627" s="11" t="s">
        <v>11490</v>
      </c>
      <c r="C7627" s="18">
        <v>0.18160000000000001</v>
      </c>
      <c r="D7627" s="11" t="s">
        <v>10461</v>
      </c>
      <c r="E7627" s="11" t="s">
        <v>2190</v>
      </c>
      <c r="F7627" s="12" t="s">
        <v>30094</v>
      </c>
      <c r="G7627" s="12" t="s">
        <v>30095</v>
      </c>
      <c r="H7627" s="11" t="str">
        <f t="shared" si="119"/>
        <v>insert into BTRCOutgoingYRate (OID, prefix, outgoingYRateUSD, operatorName, operatorType, effectiveFrom, effectiveTo) values('514292_2016-01-01','514292','0.1816','PERU MOBILE','MOBILE',to_date('2016-01-01','YYYY-MM-DD HH24:MI:SS'),to_date('2016-12-01','YYYY-MM-DD HH24:MI:SS'));</v>
      </c>
    </row>
    <row r="7628" spans="1:8">
      <c r="A7628" s="11" t="s">
        <v>24365</v>
      </c>
      <c r="B7628" s="11" t="s">
        <v>11491</v>
      </c>
      <c r="C7628" s="18">
        <v>0.18160000000000001</v>
      </c>
      <c r="D7628" s="11" t="s">
        <v>10461</v>
      </c>
      <c r="E7628" s="11" t="s">
        <v>2190</v>
      </c>
      <c r="F7628" s="12" t="s">
        <v>30094</v>
      </c>
      <c r="G7628" s="12" t="s">
        <v>30095</v>
      </c>
      <c r="H7628" s="11" t="str">
        <f t="shared" si="119"/>
        <v>insert into BTRCOutgoingYRate (OID, prefix, outgoingYRateUSD, operatorName, operatorType, effectiveFrom, effectiveTo) values('514293_2016-01-01','514293','0.1816','PERU MOBILE','MOBILE',to_date('2016-01-01','YYYY-MM-DD HH24:MI:SS'),to_date('2016-12-01','YYYY-MM-DD HH24:MI:SS'));</v>
      </c>
    </row>
    <row r="7629" spans="1:8">
      <c r="A7629" s="11" t="s">
        <v>24366</v>
      </c>
      <c r="B7629" s="11" t="s">
        <v>11492</v>
      </c>
      <c r="C7629" s="18">
        <v>0.18160000000000001</v>
      </c>
      <c r="D7629" s="11" t="s">
        <v>10461</v>
      </c>
      <c r="E7629" s="11" t="s">
        <v>2190</v>
      </c>
      <c r="F7629" s="12" t="s">
        <v>30094</v>
      </c>
      <c r="G7629" s="12" t="s">
        <v>30095</v>
      </c>
      <c r="H7629" s="11" t="str">
        <f t="shared" si="119"/>
        <v>insert into BTRCOutgoingYRate (OID, prefix, outgoingYRateUSD, operatorName, operatorType, effectiveFrom, effectiveTo) values('514295_2016-01-01','514295','0.1816','PERU MOBILE','MOBILE',to_date('2016-01-01','YYYY-MM-DD HH24:MI:SS'),to_date('2016-12-01','YYYY-MM-DD HH24:MI:SS'));</v>
      </c>
    </row>
    <row r="7630" spans="1:8">
      <c r="A7630" s="11" t="s">
        <v>24367</v>
      </c>
      <c r="B7630" s="11" t="s">
        <v>11493</v>
      </c>
      <c r="C7630" s="18">
        <v>0.18160000000000001</v>
      </c>
      <c r="D7630" s="11" t="s">
        <v>10461</v>
      </c>
      <c r="E7630" s="11" t="s">
        <v>2190</v>
      </c>
      <c r="F7630" s="12" t="s">
        <v>30094</v>
      </c>
      <c r="G7630" s="12" t="s">
        <v>30095</v>
      </c>
      <c r="H7630" s="11" t="str">
        <f t="shared" si="119"/>
        <v>insert into BTRCOutgoingYRate (OID, prefix, outgoingYRateUSD, operatorName, operatorType, effectiveFrom, effectiveTo) values('514297_2016-01-01','514297','0.1816','PERU MOBILE','MOBILE',to_date('2016-01-01','YYYY-MM-DD HH24:MI:SS'),to_date('2016-12-01','YYYY-MM-DD HH24:MI:SS'));</v>
      </c>
    </row>
    <row r="7631" spans="1:8">
      <c r="A7631" s="11" t="s">
        <v>24368</v>
      </c>
      <c r="B7631" s="11" t="s">
        <v>11494</v>
      </c>
      <c r="C7631" s="18">
        <v>0.18160000000000001</v>
      </c>
      <c r="D7631" s="11" t="s">
        <v>10461</v>
      </c>
      <c r="E7631" s="11" t="s">
        <v>2190</v>
      </c>
      <c r="F7631" s="12" t="s">
        <v>30094</v>
      </c>
      <c r="G7631" s="12" t="s">
        <v>30095</v>
      </c>
      <c r="H7631" s="11" t="str">
        <f t="shared" si="119"/>
        <v>insert into BTRCOutgoingYRate (OID, prefix, outgoingYRateUSD, operatorName, operatorType, effectiveFrom, effectiveTo) values('514298_2016-01-01','514298','0.1816','PERU MOBILE','MOBILE',to_date('2016-01-01','YYYY-MM-DD HH24:MI:SS'),to_date('2016-12-01','YYYY-MM-DD HH24:MI:SS'));</v>
      </c>
    </row>
    <row r="7632" spans="1:8">
      <c r="A7632" s="11" t="s">
        <v>24369</v>
      </c>
      <c r="B7632" s="11" t="s">
        <v>11495</v>
      </c>
      <c r="C7632" s="18">
        <v>0.18160000000000001</v>
      </c>
      <c r="D7632" s="11" t="s">
        <v>10461</v>
      </c>
      <c r="E7632" s="11" t="s">
        <v>2190</v>
      </c>
      <c r="F7632" s="12" t="s">
        <v>30094</v>
      </c>
      <c r="G7632" s="12" t="s">
        <v>30095</v>
      </c>
      <c r="H7632" s="11" t="str">
        <f t="shared" si="119"/>
        <v>insert into BTRCOutgoingYRate (OID, prefix, outgoingYRateUSD, operatorName, operatorType, effectiveFrom, effectiveTo) values('514390_2016-01-01','514390','0.1816','PERU MOBILE','MOBILE',to_date('2016-01-01','YYYY-MM-DD HH24:MI:SS'),to_date('2016-12-01','YYYY-MM-DD HH24:MI:SS'));</v>
      </c>
    </row>
    <row r="7633" spans="1:8">
      <c r="A7633" s="11" t="s">
        <v>24370</v>
      </c>
      <c r="B7633" s="11" t="s">
        <v>11496</v>
      </c>
      <c r="C7633" s="18">
        <v>0.18160000000000001</v>
      </c>
      <c r="D7633" s="11" t="s">
        <v>10461</v>
      </c>
      <c r="E7633" s="11" t="s">
        <v>2190</v>
      </c>
      <c r="F7633" s="12" t="s">
        <v>30094</v>
      </c>
      <c r="G7633" s="12" t="s">
        <v>30095</v>
      </c>
      <c r="H7633" s="11" t="str">
        <f t="shared" si="119"/>
        <v>insert into BTRCOutgoingYRate (OID, prefix, outgoingYRateUSD, operatorName, operatorType, effectiveFrom, effectiveTo) values('514391_2016-01-01','514391','0.1816','PERU MOBILE','MOBILE',to_date('2016-01-01','YYYY-MM-DD HH24:MI:SS'),to_date('2016-12-01','YYYY-MM-DD HH24:MI:SS'));</v>
      </c>
    </row>
    <row r="7634" spans="1:8">
      <c r="A7634" s="11" t="s">
        <v>24371</v>
      </c>
      <c r="B7634" s="11" t="s">
        <v>11497</v>
      </c>
      <c r="C7634" s="18">
        <v>0.18160000000000001</v>
      </c>
      <c r="D7634" s="11" t="s">
        <v>10461</v>
      </c>
      <c r="E7634" s="11" t="s">
        <v>2190</v>
      </c>
      <c r="F7634" s="12" t="s">
        <v>30094</v>
      </c>
      <c r="G7634" s="12" t="s">
        <v>30095</v>
      </c>
      <c r="H7634" s="11" t="str">
        <f t="shared" si="119"/>
        <v>insert into BTRCOutgoingYRate (OID, prefix, outgoingYRateUSD, operatorName, operatorType, effectiveFrom, effectiveTo) values('514392_2016-01-01','514392','0.1816','PERU MOBILE','MOBILE',to_date('2016-01-01','YYYY-MM-DD HH24:MI:SS'),to_date('2016-12-01','YYYY-MM-DD HH24:MI:SS'));</v>
      </c>
    </row>
    <row r="7635" spans="1:8">
      <c r="A7635" s="11" t="s">
        <v>24372</v>
      </c>
      <c r="B7635" s="11" t="s">
        <v>11498</v>
      </c>
      <c r="C7635" s="18">
        <v>0.18160000000000001</v>
      </c>
      <c r="D7635" s="11" t="s">
        <v>10461</v>
      </c>
      <c r="E7635" s="11" t="s">
        <v>2190</v>
      </c>
      <c r="F7635" s="12" t="s">
        <v>30094</v>
      </c>
      <c r="G7635" s="12" t="s">
        <v>30095</v>
      </c>
      <c r="H7635" s="11" t="str">
        <f t="shared" si="119"/>
        <v>insert into BTRCOutgoingYRate (OID, prefix, outgoingYRateUSD, operatorName, operatorType, effectiveFrom, effectiveTo) values('514393_2016-01-01','514393','0.1816','PERU MOBILE','MOBILE',to_date('2016-01-01','YYYY-MM-DD HH24:MI:SS'),to_date('2016-12-01','YYYY-MM-DD HH24:MI:SS'));</v>
      </c>
    </row>
    <row r="7636" spans="1:8">
      <c r="A7636" s="11" t="s">
        <v>24373</v>
      </c>
      <c r="B7636" s="11" t="s">
        <v>11499</v>
      </c>
      <c r="C7636" s="18">
        <v>0.18160000000000001</v>
      </c>
      <c r="D7636" s="11" t="s">
        <v>10461</v>
      </c>
      <c r="E7636" s="11" t="s">
        <v>2190</v>
      </c>
      <c r="F7636" s="12" t="s">
        <v>30094</v>
      </c>
      <c r="G7636" s="12" t="s">
        <v>30095</v>
      </c>
      <c r="H7636" s="11" t="str">
        <f t="shared" si="119"/>
        <v>insert into BTRCOutgoingYRate (OID, prefix, outgoingYRateUSD, operatorName, operatorType, effectiveFrom, effectiveTo) values('514395_2016-01-01','514395','0.1816','PERU MOBILE','MOBILE',to_date('2016-01-01','YYYY-MM-DD HH24:MI:SS'),to_date('2016-12-01','YYYY-MM-DD HH24:MI:SS'));</v>
      </c>
    </row>
    <row r="7637" spans="1:8">
      <c r="A7637" s="11" t="s">
        <v>24374</v>
      </c>
      <c r="B7637" s="11" t="s">
        <v>11500</v>
      </c>
      <c r="C7637" s="18">
        <v>0.18160000000000001</v>
      </c>
      <c r="D7637" s="11" t="s">
        <v>10461</v>
      </c>
      <c r="E7637" s="11" t="s">
        <v>2190</v>
      </c>
      <c r="F7637" s="12" t="s">
        <v>30094</v>
      </c>
      <c r="G7637" s="12" t="s">
        <v>30095</v>
      </c>
      <c r="H7637" s="11" t="str">
        <f t="shared" si="119"/>
        <v>insert into BTRCOutgoingYRate (OID, prefix, outgoingYRateUSD, operatorName, operatorType, effectiveFrom, effectiveTo) values('514488_2016-01-01','514488','0.1816','PERU MOBILE','MOBILE',to_date('2016-01-01','YYYY-MM-DD HH24:MI:SS'),to_date('2016-12-01','YYYY-MM-DD HH24:MI:SS'));</v>
      </c>
    </row>
    <row r="7638" spans="1:8">
      <c r="A7638" s="11" t="s">
        <v>24375</v>
      </c>
      <c r="B7638" s="11" t="s">
        <v>11501</v>
      </c>
      <c r="C7638" s="18">
        <v>0.18160000000000001</v>
      </c>
      <c r="D7638" s="11" t="s">
        <v>10461</v>
      </c>
      <c r="E7638" s="11" t="s">
        <v>2190</v>
      </c>
      <c r="F7638" s="12" t="s">
        <v>30094</v>
      </c>
      <c r="G7638" s="12" t="s">
        <v>30095</v>
      </c>
      <c r="H7638" s="11" t="str">
        <f t="shared" si="119"/>
        <v>insert into BTRCOutgoingYRate (OID, prefix, outgoingYRateUSD, operatorName, operatorType, effectiveFrom, effectiveTo) values('514489_2016-01-01','514489','0.1816','PERU MOBILE','MOBILE',to_date('2016-01-01','YYYY-MM-DD HH24:MI:SS'),to_date('2016-12-01','YYYY-MM-DD HH24:MI:SS'));</v>
      </c>
    </row>
    <row r="7639" spans="1:8">
      <c r="A7639" s="11" t="s">
        <v>24376</v>
      </c>
      <c r="B7639" s="11" t="s">
        <v>11502</v>
      </c>
      <c r="C7639" s="18">
        <v>0.18160000000000001</v>
      </c>
      <c r="D7639" s="11" t="s">
        <v>10461</v>
      </c>
      <c r="E7639" s="11" t="s">
        <v>2190</v>
      </c>
      <c r="F7639" s="12" t="s">
        <v>30094</v>
      </c>
      <c r="G7639" s="12" t="s">
        <v>30095</v>
      </c>
      <c r="H7639" s="11" t="str">
        <f t="shared" si="119"/>
        <v>insert into BTRCOutgoingYRate (OID, prefix, outgoingYRateUSD, operatorName, operatorType, effectiveFrom, effectiveTo) values('514490_2016-01-01','514490','0.1816','PERU MOBILE','MOBILE',to_date('2016-01-01','YYYY-MM-DD HH24:MI:SS'),to_date('2016-12-01','YYYY-MM-DD HH24:MI:SS'));</v>
      </c>
    </row>
    <row r="7640" spans="1:8">
      <c r="A7640" s="11" t="s">
        <v>24377</v>
      </c>
      <c r="B7640" s="11" t="s">
        <v>11503</v>
      </c>
      <c r="C7640" s="18">
        <v>0.18160000000000001</v>
      </c>
      <c r="D7640" s="11" t="s">
        <v>10461</v>
      </c>
      <c r="E7640" s="11" t="s">
        <v>2190</v>
      </c>
      <c r="F7640" s="12" t="s">
        <v>30094</v>
      </c>
      <c r="G7640" s="12" t="s">
        <v>30095</v>
      </c>
      <c r="H7640" s="11" t="str">
        <f t="shared" si="119"/>
        <v>insert into BTRCOutgoingYRate (OID, prefix, outgoingYRateUSD, operatorName, operatorType, effectiveFrom, effectiveTo) values('514491_2016-01-01','514491','0.1816','PERU MOBILE','MOBILE',to_date('2016-01-01','YYYY-MM-DD HH24:MI:SS'),to_date('2016-12-01','YYYY-MM-DD HH24:MI:SS'));</v>
      </c>
    </row>
    <row r="7641" spans="1:8">
      <c r="A7641" s="11" t="s">
        <v>24378</v>
      </c>
      <c r="B7641" s="11" t="s">
        <v>11504</v>
      </c>
      <c r="C7641" s="18">
        <v>0.18160000000000001</v>
      </c>
      <c r="D7641" s="11" t="s">
        <v>10461</v>
      </c>
      <c r="E7641" s="11" t="s">
        <v>2190</v>
      </c>
      <c r="F7641" s="12" t="s">
        <v>30094</v>
      </c>
      <c r="G7641" s="12" t="s">
        <v>30095</v>
      </c>
      <c r="H7641" s="11" t="str">
        <f t="shared" si="119"/>
        <v>insert into BTRCOutgoingYRate (OID, prefix, outgoingYRateUSD, operatorName, operatorType, effectiveFrom, effectiveTo) values('514492_2016-01-01','514492','0.1816','PERU MOBILE','MOBILE',to_date('2016-01-01','YYYY-MM-DD HH24:MI:SS'),to_date('2016-12-01','YYYY-MM-DD HH24:MI:SS'));</v>
      </c>
    </row>
    <row r="7642" spans="1:8">
      <c r="A7642" s="11" t="s">
        <v>24379</v>
      </c>
      <c r="B7642" s="11" t="s">
        <v>11505</v>
      </c>
      <c r="C7642" s="18">
        <v>0.18160000000000001</v>
      </c>
      <c r="D7642" s="11" t="s">
        <v>10461</v>
      </c>
      <c r="E7642" s="11" t="s">
        <v>2190</v>
      </c>
      <c r="F7642" s="12" t="s">
        <v>30094</v>
      </c>
      <c r="G7642" s="12" t="s">
        <v>30095</v>
      </c>
      <c r="H7642" s="11" t="str">
        <f t="shared" si="119"/>
        <v>insert into BTRCOutgoingYRate (OID, prefix, outgoingYRateUSD, operatorName, operatorType, effectiveFrom, effectiveTo) values('514493_2016-01-01','514493','0.1816','PERU MOBILE','MOBILE',to_date('2016-01-01','YYYY-MM-DD HH24:MI:SS'),to_date('2016-12-01','YYYY-MM-DD HH24:MI:SS'));</v>
      </c>
    </row>
    <row r="7643" spans="1:8">
      <c r="A7643" s="11" t="s">
        <v>24380</v>
      </c>
      <c r="B7643" s="11" t="s">
        <v>11506</v>
      </c>
      <c r="C7643" s="18">
        <v>0.18160000000000001</v>
      </c>
      <c r="D7643" s="11" t="s">
        <v>10461</v>
      </c>
      <c r="E7643" s="11" t="s">
        <v>2190</v>
      </c>
      <c r="F7643" s="12" t="s">
        <v>30094</v>
      </c>
      <c r="G7643" s="12" t="s">
        <v>30095</v>
      </c>
      <c r="H7643" s="11" t="str">
        <f t="shared" si="119"/>
        <v>insert into BTRCOutgoingYRate (OID, prefix, outgoingYRateUSD, operatorName, operatorType, effectiveFrom, effectiveTo) values('515190_2016-01-01','515190','0.1816','PERU MOBILE','MOBILE',to_date('2016-01-01','YYYY-MM-DD HH24:MI:SS'),to_date('2016-12-01','YYYY-MM-DD HH24:MI:SS'));</v>
      </c>
    </row>
    <row r="7644" spans="1:8">
      <c r="A7644" s="11" t="s">
        <v>24381</v>
      </c>
      <c r="B7644" s="11" t="s">
        <v>11507</v>
      </c>
      <c r="C7644" s="18">
        <v>0.18160000000000001</v>
      </c>
      <c r="D7644" s="11" t="s">
        <v>10461</v>
      </c>
      <c r="E7644" s="11" t="s">
        <v>2190</v>
      </c>
      <c r="F7644" s="12" t="s">
        <v>30094</v>
      </c>
      <c r="G7644" s="12" t="s">
        <v>30095</v>
      </c>
      <c r="H7644" s="11" t="str">
        <f t="shared" si="119"/>
        <v>insert into BTRCOutgoingYRate (OID, prefix, outgoingYRateUSD, operatorName, operatorType, effectiveFrom, effectiveTo) values('515191_2016-01-01','515191','0.1816','PERU MOBILE','MOBILE',to_date('2016-01-01','YYYY-MM-DD HH24:MI:SS'),to_date('2016-12-01','YYYY-MM-DD HH24:MI:SS'));</v>
      </c>
    </row>
    <row r="7645" spans="1:8">
      <c r="A7645" s="11" t="s">
        <v>24382</v>
      </c>
      <c r="B7645" s="11" t="s">
        <v>11508</v>
      </c>
      <c r="C7645" s="18">
        <v>0.18160000000000001</v>
      </c>
      <c r="D7645" s="11" t="s">
        <v>10461</v>
      </c>
      <c r="E7645" s="11" t="s">
        <v>2190</v>
      </c>
      <c r="F7645" s="12" t="s">
        <v>30094</v>
      </c>
      <c r="G7645" s="12" t="s">
        <v>30095</v>
      </c>
      <c r="H7645" s="11" t="str">
        <f t="shared" si="119"/>
        <v>insert into BTRCOutgoingYRate (OID, prefix, outgoingYRateUSD, operatorName, operatorType, effectiveFrom, effectiveTo) values('515192_2016-01-01','515192','0.1816','PERU MOBILE','MOBILE',to_date('2016-01-01','YYYY-MM-DD HH24:MI:SS'),to_date('2016-12-01','YYYY-MM-DD HH24:MI:SS'));</v>
      </c>
    </row>
    <row r="7646" spans="1:8">
      <c r="A7646" s="11" t="s">
        <v>24383</v>
      </c>
      <c r="B7646" s="11" t="s">
        <v>11509</v>
      </c>
      <c r="C7646" s="18">
        <v>0.18160000000000001</v>
      </c>
      <c r="D7646" s="11" t="s">
        <v>10461</v>
      </c>
      <c r="E7646" s="11" t="s">
        <v>2190</v>
      </c>
      <c r="F7646" s="12" t="s">
        <v>30094</v>
      </c>
      <c r="G7646" s="12" t="s">
        <v>30095</v>
      </c>
      <c r="H7646" s="11" t="str">
        <f t="shared" si="119"/>
        <v>insert into BTRCOutgoingYRate (OID, prefix, outgoingYRateUSD, operatorName, operatorType, effectiveFrom, effectiveTo) values('515193_2016-01-01','515193','0.1816','PERU MOBILE','MOBILE',to_date('2016-01-01','YYYY-MM-DD HH24:MI:SS'),to_date('2016-12-01','YYYY-MM-DD HH24:MI:SS'));</v>
      </c>
    </row>
    <row r="7647" spans="1:8">
      <c r="A7647" s="11" t="s">
        <v>24384</v>
      </c>
      <c r="B7647" s="11" t="s">
        <v>11510</v>
      </c>
      <c r="C7647" s="18">
        <v>0.18160000000000001</v>
      </c>
      <c r="D7647" s="11" t="s">
        <v>10461</v>
      </c>
      <c r="E7647" s="11" t="s">
        <v>2190</v>
      </c>
      <c r="F7647" s="12" t="s">
        <v>30094</v>
      </c>
      <c r="G7647" s="12" t="s">
        <v>30095</v>
      </c>
      <c r="H7647" s="11" t="str">
        <f t="shared" si="119"/>
        <v>insert into BTRCOutgoingYRate (OID, prefix, outgoingYRateUSD, operatorName, operatorType, effectiveFrom, effectiveTo) values('515197_2016-01-01','515197','0.1816','PERU MOBILE','MOBILE',to_date('2016-01-01','YYYY-MM-DD HH24:MI:SS'),to_date('2016-12-01','YYYY-MM-DD HH24:MI:SS'));</v>
      </c>
    </row>
    <row r="7648" spans="1:8">
      <c r="A7648" s="11" t="s">
        <v>24385</v>
      </c>
      <c r="B7648" s="11" t="s">
        <v>11511</v>
      </c>
      <c r="C7648" s="18">
        <v>0.18160000000000001</v>
      </c>
      <c r="D7648" s="11" t="s">
        <v>10461</v>
      </c>
      <c r="E7648" s="11" t="s">
        <v>2190</v>
      </c>
      <c r="F7648" s="12" t="s">
        <v>30094</v>
      </c>
      <c r="G7648" s="12" t="s">
        <v>30095</v>
      </c>
      <c r="H7648" s="11" t="str">
        <f t="shared" si="119"/>
        <v>insert into BTRCOutgoingYRate (OID, prefix, outgoingYRateUSD, operatorName, operatorType, effectiveFrom, effectiveTo) values('515290_2016-01-01','515290','0.1816','PERU MOBILE','MOBILE',to_date('2016-01-01','YYYY-MM-DD HH24:MI:SS'),to_date('2016-12-01','YYYY-MM-DD HH24:MI:SS'));</v>
      </c>
    </row>
    <row r="7649" spans="1:8">
      <c r="A7649" s="11" t="s">
        <v>24386</v>
      </c>
      <c r="B7649" s="11" t="s">
        <v>11512</v>
      </c>
      <c r="C7649" s="18">
        <v>0.18160000000000001</v>
      </c>
      <c r="D7649" s="11" t="s">
        <v>10461</v>
      </c>
      <c r="E7649" s="11" t="s">
        <v>2190</v>
      </c>
      <c r="F7649" s="12" t="s">
        <v>30094</v>
      </c>
      <c r="G7649" s="12" t="s">
        <v>30095</v>
      </c>
      <c r="H7649" s="11" t="str">
        <f t="shared" si="119"/>
        <v>insert into BTRCOutgoingYRate (OID, prefix, outgoingYRateUSD, operatorName, operatorType, effectiveFrom, effectiveTo) values('515291_2016-01-01','515291','0.1816','PERU MOBILE','MOBILE',to_date('2016-01-01','YYYY-MM-DD HH24:MI:SS'),to_date('2016-12-01','YYYY-MM-DD HH24:MI:SS'));</v>
      </c>
    </row>
    <row r="7650" spans="1:8">
      <c r="A7650" s="11" t="s">
        <v>24387</v>
      </c>
      <c r="B7650" s="11" t="s">
        <v>11513</v>
      </c>
      <c r="C7650" s="18">
        <v>0.18160000000000001</v>
      </c>
      <c r="D7650" s="11" t="s">
        <v>10461</v>
      </c>
      <c r="E7650" s="11" t="s">
        <v>2190</v>
      </c>
      <c r="F7650" s="12" t="s">
        <v>30094</v>
      </c>
      <c r="G7650" s="12" t="s">
        <v>30095</v>
      </c>
      <c r="H7650" s="11" t="str">
        <f t="shared" si="119"/>
        <v>insert into BTRCOutgoingYRate (OID, prefix, outgoingYRateUSD, operatorName, operatorType, effectiveFrom, effectiveTo) values('515293_2016-01-01','515293','0.1816','PERU MOBILE','MOBILE',to_date('2016-01-01','YYYY-MM-DD HH24:MI:SS'),to_date('2016-12-01','YYYY-MM-DD HH24:MI:SS'));</v>
      </c>
    </row>
    <row r="7651" spans="1:8">
      <c r="A7651" s="11" t="s">
        <v>24388</v>
      </c>
      <c r="B7651" s="11" t="s">
        <v>11514</v>
      </c>
      <c r="C7651" s="18">
        <v>0.1346</v>
      </c>
      <c r="D7651" s="11" t="s">
        <v>11515</v>
      </c>
      <c r="E7651" s="11" t="s">
        <v>2227</v>
      </c>
      <c r="F7651" s="12" t="s">
        <v>30094</v>
      </c>
      <c r="G7651" s="12" t="s">
        <v>30095</v>
      </c>
      <c r="H7651" s="11" t="str">
        <f t="shared" si="119"/>
        <v>insert into BTRCOutgoingYRate (OID, prefix, outgoingYRateUSD, operatorName, operatorType, effectiveFrom, effectiveTo) values('5110_2016-01-01','5110','0.1346','Peru Lima','FIXED',to_date('2016-01-01','YYYY-MM-DD HH24:MI:SS'),to_date('2016-12-01','YYYY-MM-DD HH24:MI:SS'));</v>
      </c>
    </row>
    <row r="7652" spans="1:8">
      <c r="A7652" s="11" t="s">
        <v>24389</v>
      </c>
      <c r="B7652" s="11" t="s">
        <v>11516</v>
      </c>
      <c r="C7652" s="18">
        <v>0.1346</v>
      </c>
      <c r="D7652" s="11" t="s">
        <v>11515</v>
      </c>
      <c r="E7652" s="11" t="s">
        <v>2227</v>
      </c>
      <c r="F7652" s="12" t="s">
        <v>30094</v>
      </c>
      <c r="G7652" s="12" t="s">
        <v>30095</v>
      </c>
      <c r="H7652" s="11" t="str">
        <f t="shared" si="119"/>
        <v>insert into BTRCOutgoingYRate (OID, prefix, outgoingYRateUSD, operatorName, operatorType, effectiveFrom, effectiveTo) values('5111_2016-01-01','5111','0.1346','Peru Lima','FIXED',to_date('2016-01-01','YYYY-MM-DD HH24:MI:SS'),to_date('2016-12-01','YYYY-MM-DD HH24:MI:SS'));</v>
      </c>
    </row>
    <row r="7653" spans="1:8">
      <c r="A7653" s="11" t="s">
        <v>24390</v>
      </c>
      <c r="B7653" s="11" t="s">
        <v>11517</v>
      </c>
      <c r="C7653" s="18">
        <v>0.1346</v>
      </c>
      <c r="D7653" s="11" t="s">
        <v>11305</v>
      </c>
      <c r="E7653" s="11" t="s">
        <v>2227</v>
      </c>
      <c r="F7653" s="12" t="s">
        <v>30094</v>
      </c>
      <c r="G7653" s="12" t="s">
        <v>30095</v>
      </c>
      <c r="H7653" s="11" t="str">
        <f t="shared" si="119"/>
        <v>insert into BTRCOutgoingYRate (OID, prefix, outgoingYRateUSD, operatorName, operatorType, effectiveFrom, effectiveTo) values('5118_2016-01-01','5118','0.1346','PERU FIXED-RURAL','FIXED',to_date('2016-01-01','YYYY-MM-DD HH24:MI:SS'),to_date('2016-12-01','YYYY-MM-DD HH24:MI:SS'));</v>
      </c>
    </row>
    <row r="7654" spans="1:8">
      <c r="A7654" s="11" t="s">
        <v>24391</v>
      </c>
      <c r="B7654" s="11" t="s">
        <v>11518</v>
      </c>
      <c r="C7654" s="18">
        <v>0.1346</v>
      </c>
      <c r="D7654" s="11" t="s">
        <v>11305</v>
      </c>
      <c r="E7654" s="11" t="s">
        <v>2227</v>
      </c>
      <c r="F7654" s="12" t="s">
        <v>30094</v>
      </c>
      <c r="G7654" s="12" t="s">
        <v>30095</v>
      </c>
      <c r="H7654" s="11" t="str">
        <f t="shared" si="119"/>
        <v>insert into BTRCOutgoingYRate (OID, prefix, outgoingYRateUSD, operatorName, operatorType, effectiveFrom, effectiveTo) values('51418_2016-01-01','51418','0.1346','PERU FIXED-RURAL','FIXED',to_date('2016-01-01','YYYY-MM-DD HH24:MI:SS'),to_date('2016-12-01','YYYY-MM-DD HH24:MI:SS'));</v>
      </c>
    </row>
    <row r="7655" spans="1:8">
      <c r="A7655" s="11" t="s">
        <v>24392</v>
      </c>
      <c r="B7655" s="11" t="s">
        <v>11519</v>
      </c>
      <c r="C7655" s="18">
        <v>0.1346</v>
      </c>
      <c r="D7655" s="11" t="s">
        <v>11520</v>
      </c>
      <c r="E7655" s="11" t="s">
        <v>2227</v>
      </c>
      <c r="F7655" s="12" t="s">
        <v>30094</v>
      </c>
      <c r="G7655" s="12" t="s">
        <v>30095</v>
      </c>
      <c r="H7655" s="11" t="str">
        <f t="shared" si="119"/>
        <v>insert into BTRCOutgoingYRate (OID, prefix, outgoingYRateUSD, operatorName, operatorType, effectiveFrom, effectiveTo) values('5164_2016-01-01','5164','0.1346','PERU-JUNIN','FIXED',to_date('2016-01-01','YYYY-MM-DD HH24:MI:SS'),to_date('2016-12-01','YYYY-MM-DD HH24:MI:SS'));</v>
      </c>
    </row>
    <row r="7656" spans="1:8">
      <c r="A7656" s="11" t="s">
        <v>24393</v>
      </c>
      <c r="B7656" s="11" t="s">
        <v>11521</v>
      </c>
      <c r="C7656" s="18">
        <v>0.1346</v>
      </c>
      <c r="D7656" s="11" t="s">
        <v>11520</v>
      </c>
      <c r="E7656" s="11" t="s">
        <v>2227</v>
      </c>
      <c r="F7656" s="12" t="s">
        <v>30094</v>
      </c>
      <c r="G7656" s="12" t="s">
        <v>30095</v>
      </c>
      <c r="H7656" s="11" t="str">
        <f t="shared" si="119"/>
        <v>insert into BTRCOutgoingYRate (OID, prefix, outgoingYRateUSD, operatorName, operatorType, effectiveFrom, effectiveTo) values('51642_2016-01-01','51642','0.1346','PERU-JUNIN','FIXED',to_date('2016-01-01','YYYY-MM-DD HH24:MI:SS'),to_date('2016-12-01','YYYY-MM-DD HH24:MI:SS'));</v>
      </c>
    </row>
    <row r="7657" spans="1:8">
      <c r="A7657" s="11" t="s">
        <v>24394</v>
      </c>
      <c r="B7657" s="11" t="s">
        <v>11522</v>
      </c>
      <c r="C7657" s="18">
        <v>0.1346</v>
      </c>
      <c r="D7657" s="11" t="s">
        <v>11520</v>
      </c>
      <c r="E7657" s="11" t="s">
        <v>2227</v>
      </c>
      <c r="F7657" s="12" t="s">
        <v>30094</v>
      </c>
      <c r="G7657" s="12" t="s">
        <v>30095</v>
      </c>
      <c r="H7657" s="11" t="str">
        <f t="shared" si="119"/>
        <v>insert into BTRCOutgoingYRate (OID, prefix, outgoingYRateUSD, operatorName, operatorType, effectiveFrom, effectiveTo) values('51643_2016-01-01','51643','0.1346','PERU-JUNIN','FIXED',to_date('2016-01-01','YYYY-MM-DD HH24:MI:SS'),to_date('2016-12-01','YYYY-MM-DD HH24:MI:SS'));</v>
      </c>
    </row>
    <row r="7658" spans="1:8">
      <c r="A7658" s="11" t="s">
        <v>24395</v>
      </c>
      <c r="B7658" s="11" t="s">
        <v>11523</v>
      </c>
      <c r="C7658" s="18">
        <v>0.1346</v>
      </c>
      <c r="D7658" s="11" t="s">
        <v>11520</v>
      </c>
      <c r="E7658" s="11" t="s">
        <v>2227</v>
      </c>
      <c r="F7658" s="12" t="s">
        <v>30094</v>
      </c>
      <c r="G7658" s="12" t="s">
        <v>30095</v>
      </c>
      <c r="H7658" s="11" t="str">
        <f t="shared" si="119"/>
        <v>insert into BTRCOutgoingYRate (OID, prefix, outgoingYRateUSD, operatorName, operatorType, effectiveFrom, effectiveTo) values('51644_2016-01-01','51644','0.1346','PERU-JUNIN','FIXED',to_date('2016-01-01','YYYY-MM-DD HH24:MI:SS'),to_date('2016-12-01','YYYY-MM-DD HH24:MI:SS'));</v>
      </c>
    </row>
    <row r="7659" spans="1:8">
      <c r="A7659" s="11" t="s">
        <v>24396</v>
      </c>
      <c r="B7659" s="11" t="s">
        <v>11524</v>
      </c>
      <c r="C7659" s="18">
        <v>0.1346</v>
      </c>
      <c r="D7659" s="11" t="s">
        <v>11520</v>
      </c>
      <c r="E7659" s="11" t="s">
        <v>2227</v>
      </c>
      <c r="F7659" s="12" t="s">
        <v>30094</v>
      </c>
      <c r="G7659" s="12" t="s">
        <v>30095</v>
      </c>
      <c r="H7659" s="11" t="str">
        <f t="shared" si="119"/>
        <v>insert into BTRCOutgoingYRate (OID, prefix, outgoingYRateUSD, operatorName, operatorType, effectiveFrom, effectiveTo) values('51645_2016-01-01','51645','0.1346','PERU-JUNIN','FIXED',to_date('2016-01-01','YYYY-MM-DD HH24:MI:SS'),to_date('2016-12-01','YYYY-MM-DD HH24:MI:SS'));</v>
      </c>
    </row>
    <row r="7660" spans="1:8">
      <c r="A7660" s="11" t="s">
        <v>24397</v>
      </c>
      <c r="B7660" s="11" t="s">
        <v>11525</v>
      </c>
      <c r="C7660" s="18">
        <v>0.1346</v>
      </c>
      <c r="D7660" s="11" t="s">
        <v>11520</v>
      </c>
      <c r="E7660" s="11" t="s">
        <v>2227</v>
      </c>
      <c r="F7660" s="12" t="s">
        <v>30094</v>
      </c>
      <c r="G7660" s="12" t="s">
        <v>30095</v>
      </c>
      <c r="H7660" s="11" t="str">
        <f t="shared" si="119"/>
        <v>insert into BTRCOutgoingYRate (OID, prefix, outgoingYRateUSD, operatorName, operatorType, effectiveFrom, effectiveTo) values('51646_2016-01-01','51646','0.1346','PERU-JUNIN','FIXED',to_date('2016-01-01','YYYY-MM-DD HH24:MI:SS'),to_date('2016-12-01','YYYY-MM-DD HH24:MI:SS'));</v>
      </c>
    </row>
    <row r="7661" spans="1:8">
      <c r="A7661" s="11" t="s">
        <v>24398</v>
      </c>
      <c r="B7661" s="11" t="s">
        <v>11526</v>
      </c>
      <c r="C7661" s="18">
        <v>0.1346</v>
      </c>
      <c r="D7661" s="11" t="s">
        <v>11520</v>
      </c>
      <c r="E7661" s="11" t="s">
        <v>2227</v>
      </c>
      <c r="F7661" s="12" t="s">
        <v>30094</v>
      </c>
      <c r="G7661" s="12" t="s">
        <v>30095</v>
      </c>
      <c r="H7661" s="11" t="str">
        <f t="shared" si="119"/>
        <v>insert into BTRCOutgoingYRate (OID, prefix, outgoingYRateUSD, operatorName, operatorType, effectiveFrom, effectiveTo) values('51647_2016-01-01','51647','0.1346','PERU-JUNIN','FIXED',to_date('2016-01-01','YYYY-MM-DD HH24:MI:SS'),to_date('2016-12-01','YYYY-MM-DD HH24:MI:SS'));</v>
      </c>
    </row>
    <row r="7662" spans="1:8">
      <c r="A7662" s="11" t="s">
        <v>24399</v>
      </c>
      <c r="B7662" s="11" t="s">
        <v>11527</v>
      </c>
      <c r="C7662" s="18">
        <v>0.1346</v>
      </c>
      <c r="D7662" s="11" t="s">
        <v>11528</v>
      </c>
      <c r="E7662" s="11" t="s">
        <v>2227</v>
      </c>
      <c r="F7662" s="12" t="s">
        <v>30094</v>
      </c>
      <c r="G7662" s="12" t="s">
        <v>30095</v>
      </c>
      <c r="H7662" s="11" t="str">
        <f t="shared" si="119"/>
        <v>insert into BTRCOutgoingYRate (OID, prefix, outgoingYRateUSD, operatorName, operatorType, effectiveFrom, effectiveTo) values('5156_2016-01-01','5156','0.1346','PERU-ICA','FIXED',to_date('2016-01-01','YYYY-MM-DD HH24:MI:SS'),to_date('2016-12-01','YYYY-MM-DD HH24:MI:SS'));</v>
      </c>
    </row>
    <row r="7663" spans="1:8">
      <c r="A7663" s="11" t="s">
        <v>24400</v>
      </c>
      <c r="B7663" s="11" t="s">
        <v>11529</v>
      </c>
      <c r="C7663" s="18">
        <v>0.1346</v>
      </c>
      <c r="D7663" s="11" t="s">
        <v>11528</v>
      </c>
      <c r="E7663" s="11" t="s">
        <v>2227</v>
      </c>
      <c r="F7663" s="12" t="s">
        <v>30094</v>
      </c>
      <c r="G7663" s="12" t="s">
        <v>30095</v>
      </c>
      <c r="H7663" s="11" t="str">
        <f t="shared" si="119"/>
        <v>insert into BTRCOutgoingYRate (OID, prefix, outgoingYRateUSD, operatorName, operatorType, effectiveFrom, effectiveTo) values('51562_2016-01-01','51562','0.1346','PERU-ICA','FIXED',to_date('2016-01-01','YYYY-MM-DD HH24:MI:SS'),to_date('2016-12-01','YYYY-MM-DD HH24:MI:SS'));</v>
      </c>
    </row>
    <row r="7664" spans="1:8">
      <c r="A7664" s="11" t="s">
        <v>24401</v>
      </c>
      <c r="B7664" s="11" t="s">
        <v>11530</v>
      </c>
      <c r="C7664" s="18">
        <v>0.1346</v>
      </c>
      <c r="D7664" s="11" t="s">
        <v>11528</v>
      </c>
      <c r="E7664" s="11" t="s">
        <v>2227</v>
      </c>
      <c r="F7664" s="12" t="s">
        <v>30094</v>
      </c>
      <c r="G7664" s="12" t="s">
        <v>30095</v>
      </c>
      <c r="H7664" s="11" t="str">
        <f t="shared" si="119"/>
        <v>insert into BTRCOutgoingYRate (OID, prefix, outgoingYRateUSD, operatorName, operatorType, effectiveFrom, effectiveTo) values('51563_2016-01-01','51563','0.1346','PERU-ICA','FIXED',to_date('2016-01-01','YYYY-MM-DD HH24:MI:SS'),to_date('2016-12-01','YYYY-MM-DD HH24:MI:SS'));</v>
      </c>
    </row>
    <row r="7665" spans="1:8">
      <c r="A7665" s="11" t="s">
        <v>24402</v>
      </c>
      <c r="B7665" s="11" t="s">
        <v>11531</v>
      </c>
      <c r="C7665" s="18">
        <v>0.1346</v>
      </c>
      <c r="D7665" s="11" t="s">
        <v>11528</v>
      </c>
      <c r="E7665" s="11" t="s">
        <v>2227</v>
      </c>
      <c r="F7665" s="12" t="s">
        <v>30094</v>
      </c>
      <c r="G7665" s="12" t="s">
        <v>30095</v>
      </c>
      <c r="H7665" s="11" t="str">
        <f t="shared" si="119"/>
        <v>insert into BTRCOutgoingYRate (OID, prefix, outgoingYRateUSD, operatorName, operatorType, effectiveFrom, effectiveTo) values('51564_2016-01-01','51564','0.1346','PERU-ICA','FIXED',to_date('2016-01-01','YYYY-MM-DD HH24:MI:SS'),to_date('2016-12-01','YYYY-MM-DD HH24:MI:SS'));</v>
      </c>
    </row>
    <row r="7666" spans="1:8">
      <c r="A7666" s="11" t="s">
        <v>24403</v>
      </c>
      <c r="B7666" s="11" t="s">
        <v>11532</v>
      </c>
      <c r="C7666" s="18">
        <v>0.1346</v>
      </c>
      <c r="D7666" s="11" t="s">
        <v>11528</v>
      </c>
      <c r="E7666" s="11" t="s">
        <v>2227</v>
      </c>
      <c r="F7666" s="12" t="s">
        <v>30094</v>
      </c>
      <c r="G7666" s="12" t="s">
        <v>30095</v>
      </c>
      <c r="H7666" s="11" t="str">
        <f t="shared" si="119"/>
        <v>insert into BTRCOutgoingYRate (OID, prefix, outgoingYRateUSD, operatorName, operatorType, effectiveFrom, effectiveTo) values('51565_2016-01-01','51565','0.1346','PERU-ICA','FIXED',to_date('2016-01-01','YYYY-MM-DD HH24:MI:SS'),to_date('2016-12-01','YYYY-MM-DD HH24:MI:SS'));</v>
      </c>
    </row>
    <row r="7667" spans="1:8">
      <c r="A7667" s="11" t="s">
        <v>24404</v>
      </c>
      <c r="B7667" s="11" t="s">
        <v>11533</v>
      </c>
      <c r="C7667" s="18">
        <v>0.1346</v>
      </c>
      <c r="D7667" s="11" t="s">
        <v>11528</v>
      </c>
      <c r="E7667" s="11" t="s">
        <v>2227</v>
      </c>
      <c r="F7667" s="12" t="s">
        <v>30094</v>
      </c>
      <c r="G7667" s="12" t="s">
        <v>30095</v>
      </c>
      <c r="H7667" s="11" t="str">
        <f t="shared" si="119"/>
        <v>insert into BTRCOutgoingYRate (OID, prefix, outgoingYRateUSD, operatorName, operatorType, effectiveFrom, effectiveTo) values('51566_2016-01-01','51566','0.1346','PERU-ICA','FIXED',to_date('2016-01-01','YYYY-MM-DD HH24:MI:SS'),to_date('2016-12-01','YYYY-MM-DD HH24:MI:SS'));</v>
      </c>
    </row>
    <row r="7668" spans="1:8">
      <c r="A7668" s="11" t="s">
        <v>24405</v>
      </c>
      <c r="B7668" s="11" t="s">
        <v>11534</v>
      </c>
      <c r="C7668" s="18">
        <v>0.1346</v>
      </c>
      <c r="D7668" s="11" t="s">
        <v>11528</v>
      </c>
      <c r="E7668" s="11" t="s">
        <v>2227</v>
      </c>
      <c r="F7668" s="12" t="s">
        <v>30094</v>
      </c>
      <c r="G7668" s="12" t="s">
        <v>30095</v>
      </c>
      <c r="H7668" s="11" t="str">
        <f t="shared" si="119"/>
        <v>insert into BTRCOutgoingYRate (OID, prefix, outgoingYRateUSD, operatorName, operatorType, effectiveFrom, effectiveTo) values('51567_2016-01-01','51567','0.1346','PERU-ICA','FIXED',to_date('2016-01-01','YYYY-MM-DD HH24:MI:SS'),to_date('2016-12-01','YYYY-MM-DD HH24:MI:SS'));</v>
      </c>
    </row>
    <row r="7669" spans="1:8">
      <c r="A7669" s="11" t="s">
        <v>24406</v>
      </c>
      <c r="B7669" s="11" t="s">
        <v>11535</v>
      </c>
      <c r="C7669" s="18">
        <v>0.1346</v>
      </c>
      <c r="D7669" s="11" t="s">
        <v>11536</v>
      </c>
      <c r="E7669" s="11" t="s">
        <v>2227</v>
      </c>
      <c r="F7669" s="12" t="s">
        <v>30094</v>
      </c>
      <c r="G7669" s="12" t="s">
        <v>30095</v>
      </c>
      <c r="H7669" s="11" t="str">
        <f t="shared" si="119"/>
        <v>insert into BTRCOutgoingYRate (OID, prefix, outgoingYRateUSD, operatorName, operatorType, effectiveFrom, effectiveTo) values('51622_2016-01-01','51622','0.1346','PERU-HUANUCO','FIXED',to_date('2016-01-01','YYYY-MM-DD HH24:MI:SS'),to_date('2016-12-01','YYYY-MM-DD HH24:MI:SS'));</v>
      </c>
    </row>
    <row r="7670" spans="1:8">
      <c r="A7670" s="11" t="s">
        <v>24407</v>
      </c>
      <c r="B7670" s="11" t="s">
        <v>11537</v>
      </c>
      <c r="C7670" s="18">
        <v>0.1346</v>
      </c>
      <c r="D7670" s="11" t="s">
        <v>11536</v>
      </c>
      <c r="E7670" s="11" t="s">
        <v>2227</v>
      </c>
      <c r="F7670" s="12" t="s">
        <v>30094</v>
      </c>
      <c r="G7670" s="12" t="s">
        <v>30095</v>
      </c>
      <c r="H7670" s="11" t="str">
        <f t="shared" si="119"/>
        <v>insert into BTRCOutgoingYRate (OID, prefix, outgoingYRateUSD, operatorName, operatorType, effectiveFrom, effectiveTo) values('51624_2016-01-01','51624','0.1346','PERU-HUANUCO','FIXED',to_date('2016-01-01','YYYY-MM-DD HH24:MI:SS'),to_date('2016-12-01','YYYY-MM-DD HH24:MI:SS'));</v>
      </c>
    </row>
    <row r="7671" spans="1:8">
      <c r="A7671" s="11" t="s">
        <v>24408</v>
      </c>
      <c r="B7671" s="11" t="s">
        <v>11538</v>
      </c>
      <c r="C7671" s="18">
        <v>0.1346</v>
      </c>
      <c r="D7671" s="11" t="s">
        <v>11536</v>
      </c>
      <c r="E7671" s="11" t="s">
        <v>2227</v>
      </c>
      <c r="F7671" s="12" t="s">
        <v>30094</v>
      </c>
      <c r="G7671" s="12" t="s">
        <v>30095</v>
      </c>
      <c r="H7671" s="11" t="str">
        <f t="shared" si="119"/>
        <v>insert into BTRCOutgoingYRate (OID, prefix, outgoingYRateUSD, operatorName, operatorType, effectiveFrom, effectiveTo) values('51625_2016-01-01','51625','0.1346','PERU-HUANUCO','FIXED',to_date('2016-01-01','YYYY-MM-DD HH24:MI:SS'),to_date('2016-12-01','YYYY-MM-DD HH24:MI:SS'));</v>
      </c>
    </row>
    <row r="7672" spans="1:8">
      <c r="A7672" s="11" t="s">
        <v>24409</v>
      </c>
      <c r="B7672" s="11" t="s">
        <v>11539</v>
      </c>
      <c r="C7672" s="18">
        <v>0.1346</v>
      </c>
      <c r="D7672" s="11" t="s">
        <v>11536</v>
      </c>
      <c r="E7672" s="11" t="s">
        <v>2227</v>
      </c>
      <c r="F7672" s="12" t="s">
        <v>30094</v>
      </c>
      <c r="G7672" s="12" t="s">
        <v>30095</v>
      </c>
      <c r="H7672" s="11" t="str">
        <f t="shared" si="119"/>
        <v>insert into BTRCOutgoingYRate (OID, prefix, outgoingYRateUSD, operatorName, operatorType, effectiveFrom, effectiveTo) values('51626_2016-01-01','51626','0.1346','PERU-HUANUCO','FIXED',to_date('2016-01-01','YYYY-MM-DD HH24:MI:SS'),to_date('2016-12-01','YYYY-MM-DD HH24:MI:SS'));</v>
      </c>
    </row>
    <row r="7673" spans="1:8">
      <c r="A7673" s="11" t="s">
        <v>24410</v>
      </c>
      <c r="B7673" s="11" t="s">
        <v>11540</v>
      </c>
      <c r="C7673" s="18">
        <v>0.1346</v>
      </c>
      <c r="D7673" s="11" t="s">
        <v>11536</v>
      </c>
      <c r="E7673" s="11" t="s">
        <v>2227</v>
      </c>
      <c r="F7673" s="12" t="s">
        <v>30094</v>
      </c>
      <c r="G7673" s="12" t="s">
        <v>30095</v>
      </c>
      <c r="H7673" s="11" t="str">
        <f t="shared" si="119"/>
        <v>insert into BTRCOutgoingYRate (OID, prefix, outgoingYRateUSD, operatorName, operatorType, effectiveFrom, effectiveTo) values('51627_2016-01-01','51627','0.1346','PERU-HUANUCO','FIXED',to_date('2016-01-01','YYYY-MM-DD HH24:MI:SS'),to_date('2016-12-01','YYYY-MM-DD HH24:MI:SS'));</v>
      </c>
    </row>
    <row r="7674" spans="1:8">
      <c r="A7674" s="11" t="s">
        <v>24411</v>
      </c>
      <c r="B7674" s="11" t="s">
        <v>11541</v>
      </c>
      <c r="C7674" s="18">
        <v>0.1346</v>
      </c>
      <c r="D7674" s="11" t="s">
        <v>11536</v>
      </c>
      <c r="E7674" s="11" t="s">
        <v>2227</v>
      </c>
      <c r="F7674" s="12" t="s">
        <v>30094</v>
      </c>
      <c r="G7674" s="12" t="s">
        <v>30095</v>
      </c>
      <c r="H7674" s="11" t="str">
        <f t="shared" si="119"/>
        <v>insert into BTRCOutgoingYRate (OID, prefix, outgoingYRateUSD, operatorName, operatorType, effectiveFrom, effectiveTo) values('516230_2016-01-01','516230','0.1346','PERU-HUANUCO','FIXED',to_date('2016-01-01','YYYY-MM-DD HH24:MI:SS'),to_date('2016-12-01','YYYY-MM-DD HH24:MI:SS'));</v>
      </c>
    </row>
    <row r="7675" spans="1:8">
      <c r="A7675" s="11" t="s">
        <v>24412</v>
      </c>
      <c r="B7675" s="11" t="s">
        <v>11542</v>
      </c>
      <c r="C7675" s="18">
        <v>0.1346</v>
      </c>
      <c r="D7675" s="11" t="s">
        <v>11536</v>
      </c>
      <c r="E7675" s="11" t="s">
        <v>2227</v>
      </c>
      <c r="F7675" s="12" t="s">
        <v>30094</v>
      </c>
      <c r="G7675" s="12" t="s">
        <v>30095</v>
      </c>
      <c r="H7675" s="11" t="str">
        <f t="shared" si="119"/>
        <v>insert into BTRCOutgoingYRate (OID, prefix, outgoingYRateUSD, operatorName, operatorType, effectiveFrom, effectiveTo) values('516231_2016-01-01','516231','0.1346','PERU-HUANUCO','FIXED',to_date('2016-01-01','YYYY-MM-DD HH24:MI:SS'),to_date('2016-12-01','YYYY-MM-DD HH24:MI:SS'));</v>
      </c>
    </row>
    <row r="7676" spans="1:8">
      <c r="A7676" s="11" t="s">
        <v>24413</v>
      </c>
      <c r="B7676" s="11" t="s">
        <v>11543</v>
      </c>
      <c r="C7676" s="18">
        <v>0.1346</v>
      </c>
      <c r="D7676" s="11" t="s">
        <v>11536</v>
      </c>
      <c r="E7676" s="11" t="s">
        <v>2227</v>
      </c>
      <c r="F7676" s="12" t="s">
        <v>30094</v>
      </c>
      <c r="G7676" s="12" t="s">
        <v>30095</v>
      </c>
      <c r="H7676" s="11" t="str">
        <f t="shared" si="119"/>
        <v>insert into BTRCOutgoingYRate (OID, prefix, outgoingYRateUSD, operatorName, operatorType, effectiveFrom, effectiveTo) values('516232_2016-01-01','516232','0.1346','PERU-HUANUCO','FIXED',to_date('2016-01-01','YYYY-MM-DD HH24:MI:SS'),to_date('2016-12-01','YYYY-MM-DD HH24:MI:SS'));</v>
      </c>
    </row>
    <row r="7677" spans="1:8">
      <c r="A7677" s="11" t="s">
        <v>24414</v>
      </c>
      <c r="B7677" s="11" t="s">
        <v>11544</v>
      </c>
      <c r="C7677" s="18">
        <v>0.1346</v>
      </c>
      <c r="D7677" s="11" t="s">
        <v>11536</v>
      </c>
      <c r="E7677" s="11" t="s">
        <v>2227</v>
      </c>
      <c r="F7677" s="12" t="s">
        <v>30094</v>
      </c>
      <c r="G7677" s="12" t="s">
        <v>30095</v>
      </c>
      <c r="H7677" s="11" t="str">
        <f t="shared" si="119"/>
        <v>insert into BTRCOutgoingYRate (OID, prefix, outgoingYRateUSD, operatorName, operatorType, effectiveFrom, effectiveTo) values('516233_2016-01-01','516233','0.1346','PERU-HUANUCO','FIXED',to_date('2016-01-01','YYYY-MM-DD HH24:MI:SS'),to_date('2016-12-01','YYYY-MM-DD HH24:MI:SS'));</v>
      </c>
    </row>
    <row r="7678" spans="1:8">
      <c r="A7678" s="11" t="s">
        <v>24415</v>
      </c>
      <c r="B7678" s="11" t="s">
        <v>11545</v>
      </c>
      <c r="C7678" s="18">
        <v>0.1346</v>
      </c>
      <c r="D7678" s="11" t="s">
        <v>11536</v>
      </c>
      <c r="E7678" s="11" t="s">
        <v>2227</v>
      </c>
      <c r="F7678" s="12" t="s">
        <v>30094</v>
      </c>
      <c r="G7678" s="12" t="s">
        <v>30095</v>
      </c>
      <c r="H7678" s="11" t="str">
        <f t="shared" si="119"/>
        <v>insert into BTRCOutgoingYRate (OID, prefix, outgoingYRateUSD, operatorName, operatorType, effectiveFrom, effectiveTo) values('516234_2016-01-01','516234','0.1346','PERU-HUANUCO','FIXED',to_date('2016-01-01','YYYY-MM-DD HH24:MI:SS'),to_date('2016-12-01','YYYY-MM-DD HH24:MI:SS'));</v>
      </c>
    </row>
    <row r="7679" spans="1:8">
      <c r="A7679" s="11" t="s">
        <v>24416</v>
      </c>
      <c r="B7679" s="11" t="s">
        <v>11546</v>
      </c>
      <c r="C7679" s="18">
        <v>0.1346</v>
      </c>
      <c r="D7679" s="11" t="s">
        <v>11547</v>
      </c>
      <c r="E7679" s="11" t="s">
        <v>2227</v>
      </c>
      <c r="F7679" s="12" t="s">
        <v>30094</v>
      </c>
      <c r="G7679" s="12" t="s">
        <v>30095</v>
      </c>
      <c r="H7679" s="11" t="str">
        <f t="shared" si="119"/>
        <v>insert into BTRCOutgoingYRate (OID, prefix, outgoingYRateUSD, operatorName, operatorType, effectiveFrom, effectiveTo) values('51672_2016-01-01','51672','0.1346','PERU-HUANCAVELICA','FIXED',to_date('2016-01-01','YYYY-MM-DD HH24:MI:SS'),to_date('2016-12-01','YYYY-MM-DD HH24:MI:SS'));</v>
      </c>
    </row>
    <row r="7680" spans="1:8">
      <c r="A7680" s="11" t="s">
        <v>24417</v>
      </c>
      <c r="B7680" s="11" t="s">
        <v>11548</v>
      </c>
      <c r="C7680" s="18">
        <v>0.1346</v>
      </c>
      <c r="D7680" s="11" t="s">
        <v>11547</v>
      </c>
      <c r="E7680" s="11" t="s">
        <v>2227</v>
      </c>
      <c r="F7680" s="12" t="s">
        <v>30094</v>
      </c>
      <c r="G7680" s="12" t="s">
        <v>30095</v>
      </c>
      <c r="H7680" s="11" t="str">
        <f t="shared" si="119"/>
        <v>insert into BTRCOutgoingYRate (OID, prefix, outgoingYRateUSD, operatorName, operatorType, effectiveFrom, effectiveTo) values('51673_2016-01-01','51673','0.1346','PERU-HUANCAVELICA','FIXED',to_date('2016-01-01','YYYY-MM-DD HH24:MI:SS'),to_date('2016-12-01','YYYY-MM-DD HH24:MI:SS'));</v>
      </c>
    </row>
    <row r="7681" spans="1:8">
      <c r="A7681" s="11" t="s">
        <v>24418</v>
      </c>
      <c r="B7681" s="11" t="s">
        <v>11549</v>
      </c>
      <c r="C7681" s="18">
        <v>0.1346</v>
      </c>
      <c r="D7681" s="11" t="s">
        <v>11547</v>
      </c>
      <c r="E7681" s="11" t="s">
        <v>2227</v>
      </c>
      <c r="F7681" s="12" t="s">
        <v>30094</v>
      </c>
      <c r="G7681" s="12" t="s">
        <v>30095</v>
      </c>
      <c r="H7681" s="11" t="str">
        <f t="shared" si="119"/>
        <v>insert into BTRCOutgoingYRate (OID, prefix, outgoingYRateUSD, operatorName, operatorType, effectiveFrom, effectiveTo) values('51674_2016-01-01','51674','0.1346','PERU-HUANCAVELICA','FIXED',to_date('2016-01-01','YYYY-MM-DD HH24:MI:SS'),to_date('2016-12-01','YYYY-MM-DD HH24:MI:SS'));</v>
      </c>
    </row>
    <row r="7682" spans="1:8">
      <c r="A7682" s="11" t="s">
        <v>24419</v>
      </c>
      <c r="B7682" s="11" t="s">
        <v>11550</v>
      </c>
      <c r="C7682" s="18">
        <v>0.1346</v>
      </c>
      <c r="D7682" s="11" t="s">
        <v>11547</v>
      </c>
      <c r="E7682" s="11" t="s">
        <v>2227</v>
      </c>
      <c r="F7682" s="12" t="s">
        <v>30094</v>
      </c>
      <c r="G7682" s="12" t="s">
        <v>30095</v>
      </c>
      <c r="H7682" s="11" t="str">
        <f t="shared" si="119"/>
        <v>insert into BTRCOutgoingYRate (OID, prefix, outgoingYRateUSD, operatorName, operatorType, effectiveFrom, effectiveTo) values('51675_2016-01-01','51675','0.1346','PERU-HUANCAVELICA','FIXED',to_date('2016-01-01','YYYY-MM-DD HH24:MI:SS'),to_date('2016-12-01','YYYY-MM-DD HH24:MI:SS'));</v>
      </c>
    </row>
    <row r="7683" spans="1:8">
      <c r="A7683" s="11" t="s">
        <v>24420</v>
      </c>
      <c r="B7683" s="11" t="s">
        <v>11551</v>
      </c>
      <c r="C7683" s="18">
        <v>0.1346</v>
      </c>
      <c r="D7683" s="11" t="s">
        <v>11547</v>
      </c>
      <c r="E7683" s="11" t="s">
        <v>2227</v>
      </c>
      <c r="F7683" s="12" t="s">
        <v>30094</v>
      </c>
      <c r="G7683" s="12" t="s">
        <v>30095</v>
      </c>
      <c r="H7683" s="11" t="str">
        <f t="shared" si="119"/>
        <v>insert into BTRCOutgoingYRate (OID, prefix, outgoingYRateUSD, operatorName, operatorType, effectiveFrom, effectiveTo) values('51676_2016-01-01','51676','0.1346','PERU-HUANCAVELICA','FIXED',to_date('2016-01-01','YYYY-MM-DD HH24:MI:SS'),to_date('2016-12-01','YYYY-MM-DD HH24:MI:SS'));</v>
      </c>
    </row>
    <row r="7684" spans="1:8">
      <c r="A7684" s="11" t="s">
        <v>24421</v>
      </c>
      <c r="B7684" s="11" t="s">
        <v>11552</v>
      </c>
      <c r="C7684" s="18">
        <v>0.1346</v>
      </c>
      <c r="D7684" s="11" t="s">
        <v>11547</v>
      </c>
      <c r="E7684" s="11" t="s">
        <v>2227</v>
      </c>
      <c r="F7684" s="12" t="s">
        <v>30094</v>
      </c>
      <c r="G7684" s="12" t="s">
        <v>30095</v>
      </c>
      <c r="H7684" s="11" t="str">
        <f t="shared" ref="H7684:H7747" si="120">H$1&amp;IF(ISBLANK(A7684),"null","'"&amp;A7684&amp;"'")&amp;","&amp;IF(ISBLANK(B7684),"null","'"&amp;B7684&amp;"'")&amp;","&amp;IF(ISBLANK(C7684),"null","'"&amp;C7684&amp;"'")&amp;","&amp;IF(ISBLANK(D7684),"null","'"&amp;D7684&amp;"'")&amp;","&amp;IF(ISBLANK(E7684),"null","'"&amp;E7684&amp;"'")&amp;","&amp;IF(ISBLANK(F7684),"null","to_date('"&amp;F7684&amp;"','YYYY-MM-DD HH24:MI:SS')")&amp;","&amp;IF(ISBLANK(G7684),"null","to_date('"&amp;G7684&amp;"','YYYY-MM-DD HH24:MI:SS')")&amp;
I$1</f>
        <v>insert into BTRCOutgoingYRate (OID, prefix, outgoingYRateUSD, operatorName, operatorType, effectiveFrom, effectiveTo) values('51677_2016-01-01','51677','0.1346','PERU-HUANCAVELICA','FIXED',to_date('2016-01-01','YYYY-MM-DD HH24:MI:SS'),to_date('2016-12-01','YYYY-MM-DD HH24:MI:SS'));</v>
      </c>
    </row>
    <row r="7685" spans="1:8">
      <c r="A7685" s="11" t="s">
        <v>24422</v>
      </c>
      <c r="B7685" s="11" t="s">
        <v>11553</v>
      </c>
      <c r="C7685" s="18">
        <v>0.18160000000000001</v>
      </c>
      <c r="D7685" s="11" t="s">
        <v>11554</v>
      </c>
      <c r="E7685" s="11" t="s">
        <v>2190</v>
      </c>
      <c r="F7685" s="12" t="s">
        <v>30094</v>
      </c>
      <c r="G7685" s="12" t="s">
        <v>30095</v>
      </c>
      <c r="H7685" s="11" t="str">
        <f t="shared" si="120"/>
        <v>insert into BTRCOutgoingYRate (OID, prefix, outgoingYRateUSD, operatorName, operatorType, effectiveFrom, effectiveTo) values('51419_2016-01-01','51419','0.1816','Peru-Country Wide-Mobile','MOBILE',to_date('2016-01-01','YYYY-MM-DD HH24:MI:SS'),to_date('2016-12-01','YYYY-MM-DD HH24:MI:SS'));</v>
      </c>
    </row>
    <row r="7686" spans="1:8">
      <c r="A7686" s="11" t="s">
        <v>24423</v>
      </c>
      <c r="B7686" s="11" t="s">
        <v>11555</v>
      </c>
      <c r="C7686" s="18">
        <v>0.18160000000000001</v>
      </c>
      <c r="D7686" s="11" t="s">
        <v>11554</v>
      </c>
      <c r="E7686" s="11" t="s">
        <v>2190</v>
      </c>
      <c r="F7686" s="12" t="s">
        <v>30094</v>
      </c>
      <c r="G7686" s="12" t="s">
        <v>30095</v>
      </c>
      <c r="H7686" s="11" t="str">
        <f t="shared" si="120"/>
        <v>insert into BTRCOutgoingYRate (OID, prefix, outgoingYRateUSD, operatorName, operatorType, effectiveFrom, effectiveTo) values('51429_2016-01-01','51429','0.1816','Peru-Country Wide-Mobile','MOBILE',to_date('2016-01-01','YYYY-MM-DD HH24:MI:SS'),to_date('2016-12-01','YYYY-MM-DD HH24:MI:SS'));</v>
      </c>
    </row>
    <row r="7687" spans="1:8">
      <c r="A7687" s="11" t="s">
        <v>24424</v>
      </c>
      <c r="B7687" s="11" t="s">
        <v>11556</v>
      </c>
      <c r="C7687" s="18">
        <v>0.18160000000000001</v>
      </c>
      <c r="D7687" s="11" t="s">
        <v>11554</v>
      </c>
      <c r="E7687" s="11" t="s">
        <v>2190</v>
      </c>
      <c r="F7687" s="12" t="s">
        <v>30094</v>
      </c>
      <c r="G7687" s="12" t="s">
        <v>30095</v>
      </c>
      <c r="H7687" s="11" t="str">
        <f t="shared" si="120"/>
        <v>insert into BTRCOutgoingYRate (OID, prefix, outgoingYRateUSD, operatorName, operatorType, effectiveFrom, effectiveTo) values('51439_2016-01-01','51439','0.1816','Peru-Country Wide-Mobile','MOBILE',to_date('2016-01-01','YYYY-MM-DD HH24:MI:SS'),to_date('2016-12-01','YYYY-MM-DD HH24:MI:SS'));</v>
      </c>
    </row>
    <row r="7688" spans="1:8">
      <c r="A7688" s="11" t="s">
        <v>24425</v>
      </c>
      <c r="B7688" s="11" t="s">
        <v>11557</v>
      </c>
      <c r="C7688" s="18">
        <v>0.18160000000000001</v>
      </c>
      <c r="D7688" s="11" t="s">
        <v>11554</v>
      </c>
      <c r="E7688" s="11" t="s">
        <v>2190</v>
      </c>
      <c r="F7688" s="12" t="s">
        <v>30094</v>
      </c>
      <c r="G7688" s="12" t="s">
        <v>30095</v>
      </c>
      <c r="H7688" s="11" t="str">
        <f t="shared" si="120"/>
        <v>insert into BTRCOutgoingYRate (OID, prefix, outgoingYRateUSD, operatorName, operatorType, effectiveFrom, effectiveTo) values('51449_2016-01-01','51449','0.1816','Peru-Country Wide-Mobile','MOBILE',to_date('2016-01-01','YYYY-MM-DD HH24:MI:SS'),to_date('2016-12-01','YYYY-MM-DD HH24:MI:SS'));</v>
      </c>
    </row>
    <row r="7689" spans="1:8">
      <c r="A7689" s="11" t="s">
        <v>24426</v>
      </c>
      <c r="B7689" s="11" t="s">
        <v>11558</v>
      </c>
      <c r="C7689" s="18">
        <v>0.18160000000000001</v>
      </c>
      <c r="D7689" s="11" t="s">
        <v>11554</v>
      </c>
      <c r="E7689" s="11" t="s">
        <v>2190</v>
      </c>
      <c r="F7689" s="12" t="s">
        <v>30094</v>
      </c>
      <c r="G7689" s="12" t="s">
        <v>30095</v>
      </c>
      <c r="H7689" s="11" t="str">
        <f t="shared" si="120"/>
        <v>insert into BTRCOutgoingYRate (OID, prefix, outgoingYRateUSD, operatorName, operatorType, effectiveFrom, effectiveTo) values('51519_2016-01-01','51519','0.1816','Peru-Country Wide-Mobile','MOBILE',to_date('2016-01-01','YYYY-MM-DD HH24:MI:SS'),to_date('2016-12-01','YYYY-MM-DD HH24:MI:SS'));</v>
      </c>
    </row>
    <row r="7690" spans="1:8">
      <c r="A7690" s="11" t="s">
        <v>24427</v>
      </c>
      <c r="B7690" s="11" t="s">
        <v>11559</v>
      </c>
      <c r="C7690" s="18">
        <v>0.18160000000000001</v>
      </c>
      <c r="D7690" s="11" t="s">
        <v>11554</v>
      </c>
      <c r="E7690" s="11" t="s">
        <v>2190</v>
      </c>
      <c r="F7690" s="12" t="s">
        <v>30094</v>
      </c>
      <c r="G7690" s="12" t="s">
        <v>30095</v>
      </c>
      <c r="H7690" s="11" t="str">
        <f t="shared" si="120"/>
        <v>insert into BTRCOutgoingYRate (OID, prefix, outgoingYRateUSD, operatorName, operatorType, effectiveFrom, effectiveTo) values('51529_2016-01-01','51529','0.1816','Peru-Country Wide-Mobile','MOBILE',to_date('2016-01-01','YYYY-MM-DD HH24:MI:SS'),to_date('2016-12-01','YYYY-MM-DD HH24:MI:SS'));</v>
      </c>
    </row>
    <row r="7691" spans="1:8">
      <c r="A7691" s="11" t="s">
        <v>24428</v>
      </c>
      <c r="B7691" s="11" t="s">
        <v>11560</v>
      </c>
      <c r="C7691" s="18">
        <v>0.18160000000000001</v>
      </c>
      <c r="D7691" s="11" t="s">
        <v>11554</v>
      </c>
      <c r="E7691" s="11" t="s">
        <v>2190</v>
      </c>
      <c r="F7691" s="12" t="s">
        <v>30094</v>
      </c>
      <c r="G7691" s="12" t="s">
        <v>30095</v>
      </c>
      <c r="H7691" s="11" t="str">
        <f t="shared" si="120"/>
        <v>insert into BTRCOutgoingYRate (OID, prefix, outgoingYRateUSD, operatorName, operatorType, effectiveFrom, effectiveTo) values('51539_2016-01-01','51539','0.1816','Peru-Country Wide-Mobile','MOBILE',to_date('2016-01-01','YYYY-MM-DD HH24:MI:SS'),to_date('2016-12-01','YYYY-MM-DD HH24:MI:SS'));</v>
      </c>
    </row>
    <row r="7692" spans="1:8">
      <c r="A7692" s="11" t="s">
        <v>24429</v>
      </c>
      <c r="B7692" s="11" t="s">
        <v>11561</v>
      </c>
      <c r="C7692" s="18">
        <v>0.18160000000000001</v>
      </c>
      <c r="D7692" s="11" t="s">
        <v>11554</v>
      </c>
      <c r="E7692" s="11" t="s">
        <v>2190</v>
      </c>
      <c r="F7692" s="12" t="s">
        <v>30094</v>
      </c>
      <c r="G7692" s="12" t="s">
        <v>30095</v>
      </c>
      <c r="H7692" s="11" t="str">
        <f t="shared" si="120"/>
        <v>insert into BTRCOutgoingYRate (OID, prefix, outgoingYRateUSD, operatorName, operatorType, effectiveFrom, effectiveTo) values('51549_2016-01-01','51549','0.1816','Peru-Country Wide-Mobile','MOBILE',to_date('2016-01-01','YYYY-MM-DD HH24:MI:SS'),to_date('2016-12-01','YYYY-MM-DD HH24:MI:SS'));</v>
      </c>
    </row>
    <row r="7693" spans="1:8">
      <c r="A7693" s="11" t="s">
        <v>24430</v>
      </c>
      <c r="B7693" s="11" t="s">
        <v>11562</v>
      </c>
      <c r="C7693" s="18">
        <v>0.18160000000000001</v>
      </c>
      <c r="D7693" s="11" t="s">
        <v>11554</v>
      </c>
      <c r="E7693" s="11" t="s">
        <v>2190</v>
      </c>
      <c r="F7693" s="12" t="s">
        <v>30094</v>
      </c>
      <c r="G7693" s="12" t="s">
        <v>30095</v>
      </c>
      <c r="H7693" s="11" t="str">
        <f t="shared" si="120"/>
        <v>insert into BTRCOutgoingYRate (OID, prefix, outgoingYRateUSD, operatorName, operatorType, effectiveFrom, effectiveTo) values('51569_2016-01-01','51569','0.1816','Peru-Country Wide-Mobile','MOBILE',to_date('2016-01-01','YYYY-MM-DD HH24:MI:SS'),to_date('2016-12-01','YYYY-MM-DD HH24:MI:SS'));</v>
      </c>
    </row>
    <row r="7694" spans="1:8">
      <c r="A7694" s="11" t="s">
        <v>24431</v>
      </c>
      <c r="B7694" s="11" t="s">
        <v>11563</v>
      </c>
      <c r="C7694" s="18">
        <v>0.18160000000000001</v>
      </c>
      <c r="D7694" s="11" t="s">
        <v>11554</v>
      </c>
      <c r="E7694" s="11" t="s">
        <v>2190</v>
      </c>
      <c r="F7694" s="12" t="s">
        <v>30094</v>
      </c>
      <c r="G7694" s="12" t="s">
        <v>30095</v>
      </c>
      <c r="H7694" s="11" t="str">
        <f t="shared" si="120"/>
        <v>insert into BTRCOutgoingYRate (OID, prefix, outgoingYRateUSD, operatorName, operatorType, effectiveFrom, effectiveTo) values('51619_2016-01-01','51619','0.1816','Peru-Country Wide-Mobile','MOBILE',to_date('2016-01-01','YYYY-MM-DD HH24:MI:SS'),to_date('2016-12-01','YYYY-MM-DD HH24:MI:SS'));</v>
      </c>
    </row>
    <row r="7695" spans="1:8">
      <c r="A7695" s="11" t="s">
        <v>24432</v>
      </c>
      <c r="B7695" s="11" t="s">
        <v>11564</v>
      </c>
      <c r="C7695" s="18">
        <v>0.18160000000000001</v>
      </c>
      <c r="D7695" s="11" t="s">
        <v>11554</v>
      </c>
      <c r="E7695" s="11" t="s">
        <v>2190</v>
      </c>
      <c r="F7695" s="12" t="s">
        <v>30094</v>
      </c>
      <c r="G7695" s="12" t="s">
        <v>30095</v>
      </c>
      <c r="H7695" s="11" t="str">
        <f t="shared" si="120"/>
        <v>insert into BTRCOutgoingYRate (OID, prefix, outgoingYRateUSD, operatorName, operatorType, effectiveFrom, effectiveTo) values('51629_2016-01-01','51629','0.1816','Peru-Country Wide-Mobile','MOBILE',to_date('2016-01-01','YYYY-MM-DD HH24:MI:SS'),to_date('2016-12-01','YYYY-MM-DD HH24:MI:SS'));</v>
      </c>
    </row>
    <row r="7696" spans="1:8">
      <c r="A7696" s="11" t="s">
        <v>24433</v>
      </c>
      <c r="B7696" s="11" t="s">
        <v>11565</v>
      </c>
      <c r="C7696" s="18">
        <v>0.18160000000000001</v>
      </c>
      <c r="D7696" s="11" t="s">
        <v>11554</v>
      </c>
      <c r="E7696" s="11" t="s">
        <v>2190</v>
      </c>
      <c r="F7696" s="12" t="s">
        <v>30094</v>
      </c>
      <c r="G7696" s="12" t="s">
        <v>30095</v>
      </c>
      <c r="H7696" s="11" t="str">
        <f t="shared" si="120"/>
        <v>insert into BTRCOutgoingYRate (OID, prefix, outgoingYRateUSD, operatorName, operatorType, effectiveFrom, effectiveTo) values('51639_2016-01-01','51639','0.1816','Peru-Country Wide-Mobile','MOBILE',to_date('2016-01-01','YYYY-MM-DD HH24:MI:SS'),to_date('2016-12-01','YYYY-MM-DD HH24:MI:SS'));</v>
      </c>
    </row>
    <row r="7697" spans="1:8">
      <c r="A7697" s="11" t="s">
        <v>24434</v>
      </c>
      <c r="B7697" s="11" t="s">
        <v>11566</v>
      </c>
      <c r="C7697" s="18">
        <v>0.18160000000000001</v>
      </c>
      <c r="D7697" s="11" t="s">
        <v>11554</v>
      </c>
      <c r="E7697" s="11" t="s">
        <v>2190</v>
      </c>
      <c r="F7697" s="12" t="s">
        <v>30094</v>
      </c>
      <c r="G7697" s="12" t="s">
        <v>30095</v>
      </c>
      <c r="H7697" s="11" t="str">
        <f t="shared" si="120"/>
        <v>insert into BTRCOutgoingYRate (OID, prefix, outgoingYRateUSD, operatorName, operatorType, effectiveFrom, effectiveTo) values('51649_2016-01-01','51649','0.1816','Peru-Country Wide-Mobile','MOBILE',to_date('2016-01-01','YYYY-MM-DD HH24:MI:SS'),to_date('2016-12-01','YYYY-MM-DD HH24:MI:SS'));</v>
      </c>
    </row>
    <row r="7698" spans="1:8">
      <c r="A7698" s="11" t="s">
        <v>24435</v>
      </c>
      <c r="B7698" s="11" t="s">
        <v>11567</v>
      </c>
      <c r="C7698" s="18">
        <v>0.18160000000000001</v>
      </c>
      <c r="D7698" s="11" t="s">
        <v>11554</v>
      </c>
      <c r="E7698" s="11" t="s">
        <v>2190</v>
      </c>
      <c r="F7698" s="12" t="s">
        <v>30094</v>
      </c>
      <c r="G7698" s="12" t="s">
        <v>30095</v>
      </c>
      <c r="H7698" s="11" t="str">
        <f t="shared" si="120"/>
        <v>insert into BTRCOutgoingYRate (OID, prefix, outgoingYRateUSD, operatorName, operatorType, effectiveFrom, effectiveTo) values('51659_2016-01-01','51659','0.1816','Peru-Country Wide-Mobile','MOBILE',to_date('2016-01-01','YYYY-MM-DD HH24:MI:SS'),to_date('2016-12-01','YYYY-MM-DD HH24:MI:SS'));</v>
      </c>
    </row>
    <row r="7699" spans="1:8">
      <c r="A7699" s="11" t="s">
        <v>24436</v>
      </c>
      <c r="B7699" s="11" t="s">
        <v>11568</v>
      </c>
      <c r="C7699" s="18">
        <v>0.18160000000000001</v>
      </c>
      <c r="D7699" s="11" t="s">
        <v>11554</v>
      </c>
      <c r="E7699" s="11" t="s">
        <v>2190</v>
      </c>
      <c r="F7699" s="12" t="s">
        <v>30094</v>
      </c>
      <c r="G7699" s="12" t="s">
        <v>30095</v>
      </c>
      <c r="H7699" s="11" t="str">
        <f t="shared" si="120"/>
        <v>insert into BTRCOutgoingYRate (OID, prefix, outgoingYRateUSD, operatorName, operatorType, effectiveFrom, effectiveTo) values('51669_2016-01-01','51669','0.1816','Peru-Country Wide-Mobile','MOBILE',to_date('2016-01-01','YYYY-MM-DD HH24:MI:SS'),to_date('2016-12-01','YYYY-MM-DD HH24:MI:SS'));</v>
      </c>
    </row>
    <row r="7700" spans="1:8">
      <c r="A7700" s="11" t="s">
        <v>24437</v>
      </c>
      <c r="B7700" s="11" t="s">
        <v>11569</v>
      </c>
      <c r="C7700" s="18">
        <v>0.18160000000000001</v>
      </c>
      <c r="D7700" s="11" t="s">
        <v>11554</v>
      </c>
      <c r="E7700" s="11" t="s">
        <v>2190</v>
      </c>
      <c r="F7700" s="12" t="s">
        <v>30094</v>
      </c>
      <c r="G7700" s="12" t="s">
        <v>30095</v>
      </c>
      <c r="H7700" s="11" t="str">
        <f t="shared" si="120"/>
        <v>insert into BTRCOutgoingYRate (OID, prefix, outgoingYRateUSD, operatorName, operatorType, effectiveFrom, effectiveTo) values('51679_2016-01-01','51679','0.1816','Peru-Country Wide-Mobile','MOBILE',to_date('2016-01-01','YYYY-MM-DD HH24:MI:SS'),to_date('2016-12-01','YYYY-MM-DD HH24:MI:SS'));</v>
      </c>
    </row>
    <row r="7701" spans="1:8">
      <c r="A7701" s="11" t="s">
        <v>24438</v>
      </c>
      <c r="B7701" s="11" t="s">
        <v>11570</v>
      </c>
      <c r="C7701" s="18">
        <v>0.18160000000000001</v>
      </c>
      <c r="D7701" s="11" t="s">
        <v>11554</v>
      </c>
      <c r="E7701" s="11" t="s">
        <v>2190</v>
      </c>
      <c r="F7701" s="12" t="s">
        <v>30094</v>
      </c>
      <c r="G7701" s="12" t="s">
        <v>30095</v>
      </c>
      <c r="H7701" s="11" t="str">
        <f t="shared" si="120"/>
        <v>insert into BTRCOutgoingYRate (OID, prefix, outgoingYRateUSD, operatorName, operatorType, effectiveFrom, effectiveTo) values('51729_2016-01-01','51729','0.1816','Peru-Country Wide-Mobile','MOBILE',to_date('2016-01-01','YYYY-MM-DD HH24:MI:SS'),to_date('2016-12-01','YYYY-MM-DD HH24:MI:SS'));</v>
      </c>
    </row>
    <row r="7702" spans="1:8">
      <c r="A7702" s="11" t="s">
        <v>24439</v>
      </c>
      <c r="B7702" s="11" t="s">
        <v>11571</v>
      </c>
      <c r="C7702" s="18">
        <v>0.18160000000000001</v>
      </c>
      <c r="D7702" s="11" t="s">
        <v>11554</v>
      </c>
      <c r="E7702" s="11" t="s">
        <v>2190</v>
      </c>
      <c r="F7702" s="12" t="s">
        <v>30094</v>
      </c>
      <c r="G7702" s="12" t="s">
        <v>30095</v>
      </c>
      <c r="H7702" s="11" t="str">
        <f t="shared" si="120"/>
        <v>insert into BTRCOutgoingYRate (OID, prefix, outgoingYRateUSD, operatorName, operatorType, effectiveFrom, effectiveTo) values('51739_2016-01-01','51739','0.1816','Peru-Country Wide-Mobile','MOBILE',to_date('2016-01-01','YYYY-MM-DD HH24:MI:SS'),to_date('2016-12-01','YYYY-MM-DD HH24:MI:SS'));</v>
      </c>
    </row>
    <row r="7703" spans="1:8">
      <c r="A7703" s="11" t="s">
        <v>24440</v>
      </c>
      <c r="B7703" s="11" t="s">
        <v>11572</v>
      </c>
      <c r="C7703" s="18">
        <v>0.18160000000000001</v>
      </c>
      <c r="D7703" s="11" t="s">
        <v>11554</v>
      </c>
      <c r="E7703" s="11" t="s">
        <v>2190</v>
      </c>
      <c r="F7703" s="12" t="s">
        <v>30094</v>
      </c>
      <c r="G7703" s="12" t="s">
        <v>30095</v>
      </c>
      <c r="H7703" s="11" t="str">
        <f t="shared" si="120"/>
        <v>insert into BTRCOutgoingYRate (OID, prefix, outgoingYRateUSD, operatorName, operatorType, effectiveFrom, effectiveTo) values('51749_2016-01-01','51749','0.1816','Peru-Country Wide-Mobile','MOBILE',to_date('2016-01-01','YYYY-MM-DD HH24:MI:SS'),to_date('2016-12-01','YYYY-MM-DD HH24:MI:SS'));</v>
      </c>
    </row>
    <row r="7704" spans="1:8">
      <c r="A7704" s="11" t="s">
        <v>24441</v>
      </c>
      <c r="B7704" s="11" t="s">
        <v>11573</v>
      </c>
      <c r="C7704" s="18">
        <v>0.18160000000000001</v>
      </c>
      <c r="D7704" s="11" t="s">
        <v>11554</v>
      </c>
      <c r="E7704" s="11" t="s">
        <v>2190</v>
      </c>
      <c r="F7704" s="12" t="s">
        <v>30094</v>
      </c>
      <c r="G7704" s="12" t="s">
        <v>30095</v>
      </c>
      <c r="H7704" s="11" t="str">
        <f t="shared" si="120"/>
        <v>insert into BTRCOutgoingYRate (OID, prefix, outgoingYRateUSD, operatorName, operatorType, effectiveFrom, effectiveTo) values('51769_2016-01-01','51769','0.1816','Peru-Country Wide-Mobile','MOBILE',to_date('2016-01-01','YYYY-MM-DD HH24:MI:SS'),to_date('2016-12-01','YYYY-MM-DD HH24:MI:SS'));</v>
      </c>
    </row>
    <row r="7705" spans="1:8">
      <c r="A7705" s="11" t="s">
        <v>24442</v>
      </c>
      <c r="B7705" s="11" t="s">
        <v>11574</v>
      </c>
      <c r="C7705" s="18">
        <v>0.18160000000000001</v>
      </c>
      <c r="D7705" s="11" t="s">
        <v>11554</v>
      </c>
      <c r="E7705" s="11" t="s">
        <v>2190</v>
      </c>
      <c r="F7705" s="12" t="s">
        <v>30094</v>
      </c>
      <c r="G7705" s="12" t="s">
        <v>30095</v>
      </c>
      <c r="H7705" s="11" t="str">
        <f t="shared" si="120"/>
        <v>insert into BTRCOutgoingYRate (OID, prefix, outgoingYRateUSD, operatorName, operatorType, effectiveFrom, effectiveTo) values('51829_2016-01-01','51829','0.1816','Peru-Country Wide-Mobile','MOBILE',to_date('2016-01-01','YYYY-MM-DD HH24:MI:SS'),to_date('2016-12-01','YYYY-MM-DD HH24:MI:SS'));</v>
      </c>
    </row>
    <row r="7706" spans="1:8">
      <c r="A7706" s="11" t="s">
        <v>24443</v>
      </c>
      <c r="B7706" s="11" t="s">
        <v>11575</v>
      </c>
      <c r="C7706" s="18">
        <v>0.18160000000000001</v>
      </c>
      <c r="D7706" s="11" t="s">
        <v>11554</v>
      </c>
      <c r="E7706" s="11" t="s">
        <v>2190</v>
      </c>
      <c r="F7706" s="12" t="s">
        <v>30094</v>
      </c>
      <c r="G7706" s="12" t="s">
        <v>30095</v>
      </c>
      <c r="H7706" s="11" t="str">
        <f t="shared" si="120"/>
        <v>insert into BTRCOutgoingYRate (OID, prefix, outgoingYRateUSD, operatorName, operatorType, effectiveFrom, effectiveTo) values('51839_2016-01-01','51839','0.1816','Peru-Country Wide-Mobile','MOBILE',to_date('2016-01-01','YYYY-MM-DD HH24:MI:SS'),to_date('2016-12-01','YYYY-MM-DD HH24:MI:SS'));</v>
      </c>
    </row>
    <row r="7707" spans="1:8">
      <c r="A7707" s="11" t="s">
        <v>24444</v>
      </c>
      <c r="B7707" s="11" t="s">
        <v>11576</v>
      </c>
      <c r="C7707" s="18">
        <v>0.18160000000000001</v>
      </c>
      <c r="D7707" s="11" t="s">
        <v>11554</v>
      </c>
      <c r="E7707" s="11" t="s">
        <v>2190</v>
      </c>
      <c r="F7707" s="12" t="s">
        <v>30094</v>
      </c>
      <c r="G7707" s="12" t="s">
        <v>30095</v>
      </c>
      <c r="H7707" s="11" t="str">
        <f t="shared" si="120"/>
        <v>insert into BTRCOutgoingYRate (OID, prefix, outgoingYRateUSD, operatorName, operatorType, effectiveFrom, effectiveTo) values('51849_2016-01-01','51849','0.1816','Peru-Country Wide-Mobile','MOBILE',to_date('2016-01-01','YYYY-MM-DD HH24:MI:SS'),to_date('2016-12-01','YYYY-MM-DD HH24:MI:SS'));</v>
      </c>
    </row>
    <row r="7708" spans="1:8">
      <c r="A7708" s="11" t="s">
        <v>24445</v>
      </c>
      <c r="B7708" s="11" t="s">
        <v>11577</v>
      </c>
      <c r="C7708" s="18">
        <v>0.1346</v>
      </c>
      <c r="D7708" s="11" t="s">
        <v>11578</v>
      </c>
      <c r="E7708" s="11" t="s">
        <v>2227</v>
      </c>
      <c r="F7708" s="12" t="s">
        <v>30094</v>
      </c>
      <c r="G7708" s="12" t="s">
        <v>30095</v>
      </c>
      <c r="H7708" s="11" t="str">
        <f t="shared" si="120"/>
        <v>insert into BTRCOutgoingYRate (OID, prefix, outgoingYRateUSD, operatorName, operatorType, effectiveFrom, effectiveTo) values('51762_2016-01-01','51762','0.1346','PERU-CAJAMARCA','FIXED',to_date('2016-01-01','YYYY-MM-DD HH24:MI:SS'),to_date('2016-12-01','YYYY-MM-DD HH24:MI:SS'));</v>
      </c>
    </row>
    <row r="7709" spans="1:8">
      <c r="A7709" s="11" t="s">
        <v>24446</v>
      </c>
      <c r="B7709" s="11" t="s">
        <v>11579</v>
      </c>
      <c r="C7709" s="18">
        <v>0.1346</v>
      </c>
      <c r="D7709" s="11" t="s">
        <v>11578</v>
      </c>
      <c r="E7709" s="11" t="s">
        <v>2227</v>
      </c>
      <c r="F7709" s="12" t="s">
        <v>30094</v>
      </c>
      <c r="G7709" s="12" t="s">
        <v>30095</v>
      </c>
      <c r="H7709" s="11" t="str">
        <f t="shared" si="120"/>
        <v>insert into BTRCOutgoingYRate (OID, prefix, outgoingYRateUSD, operatorName, operatorType, effectiveFrom, effectiveTo) values('51763_2016-01-01','51763','0.1346','PERU-CAJAMARCA','FIXED',to_date('2016-01-01','YYYY-MM-DD HH24:MI:SS'),to_date('2016-12-01','YYYY-MM-DD HH24:MI:SS'));</v>
      </c>
    </row>
    <row r="7710" spans="1:8">
      <c r="A7710" s="11" t="s">
        <v>24447</v>
      </c>
      <c r="B7710" s="11" t="s">
        <v>11580</v>
      </c>
      <c r="C7710" s="18">
        <v>0.1346</v>
      </c>
      <c r="D7710" s="11" t="s">
        <v>11578</v>
      </c>
      <c r="E7710" s="11" t="s">
        <v>2227</v>
      </c>
      <c r="F7710" s="12" t="s">
        <v>30094</v>
      </c>
      <c r="G7710" s="12" t="s">
        <v>30095</v>
      </c>
      <c r="H7710" s="11" t="str">
        <f t="shared" si="120"/>
        <v>insert into BTRCOutgoingYRate (OID, prefix, outgoingYRateUSD, operatorName, operatorType, effectiveFrom, effectiveTo) values('51764_2016-01-01','51764','0.1346','PERU-CAJAMARCA','FIXED',to_date('2016-01-01','YYYY-MM-DD HH24:MI:SS'),to_date('2016-12-01','YYYY-MM-DD HH24:MI:SS'));</v>
      </c>
    </row>
    <row r="7711" spans="1:8">
      <c r="A7711" s="11" t="s">
        <v>24448</v>
      </c>
      <c r="B7711" s="11" t="s">
        <v>11581</v>
      </c>
      <c r="C7711" s="18">
        <v>0.1346</v>
      </c>
      <c r="D7711" s="11" t="s">
        <v>11578</v>
      </c>
      <c r="E7711" s="11" t="s">
        <v>2227</v>
      </c>
      <c r="F7711" s="12" t="s">
        <v>30094</v>
      </c>
      <c r="G7711" s="12" t="s">
        <v>30095</v>
      </c>
      <c r="H7711" s="11" t="str">
        <f t="shared" si="120"/>
        <v>insert into BTRCOutgoingYRate (OID, prefix, outgoingYRateUSD, operatorName, operatorType, effectiveFrom, effectiveTo) values('51765_2016-01-01','51765','0.1346','PERU-CAJAMARCA','FIXED',to_date('2016-01-01','YYYY-MM-DD HH24:MI:SS'),to_date('2016-12-01','YYYY-MM-DD HH24:MI:SS'));</v>
      </c>
    </row>
    <row r="7712" spans="1:8">
      <c r="A7712" s="11" t="s">
        <v>24449</v>
      </c>
      <c r="B7712" s="11" t="s">
        <v>11582</v>
      </c>
      <c r="C7712" s="18">
        <v>0.1346</v>
      </c>
      <c r="D7712" s="11" t="s">
        <v>11578</v>
      </c>
      <c r="E7712" s="11" t="s">
        <v>2227</v>
      </c>
      <c r="F7712" s="12" t="s">
        <v>30094</v>
      </c>
      <c r="G7712" s="12" t="s">
        <v>30095</v>
      </c>
      <c r="H7712" s="11" t="str">
        <f t="shared" si="120"/>
        <v>insert into BTRCOutgoingYRate (OID, prefix, outgoingYRateUSD, operatorName, operatorType, effectiveFrom, effectiveTo) values('51766_2016-01-01','51766','0.1346','PERU-CAJAMARCA','FIXED',to_date('2016-01-01','YYYY-MM-DD HH24:MI:SS'),to_date('2016-12-01','YYYY-MM-DD HH24:MI:SS'));</v>
      </c>
    </row>
    <row r="7713" spans="1:8">
      <c r="A7713" s="11" t="s">
        <v>24450</v>
      </c>
      <c r="B7713" s="11" t="s">
        <v>11583</v>
      </c>
      <c r="C7713" s="18">
        <v>0.1346</v>
      </c>
      <c r="D7713" s="11" t="s">
        <v>11578</v>
      </c>
      <c r="E7713" s="11" t="s">
        <v>2227</v>
      </c>
      <c r="F7713" s="12" t="s">
        <v>30094</v>
      </c>
      <c r="G7713" s="12" t="s">
        <v>30095</v>
      </c>
      <c r="H7713" s="11" t="str">
        <f t="shared" si="120"/>
        <v>insert into BTRCOutgoingYRate (OID, prefix, outgoingYRateUSD, operatorName, operatorType, effectiveFrom, effectiveTo) values('51767_2016-01-01','51767','0.1346','PERU-CAJAMARCA','FIXED',to_date('2016-01-01','YYYY-MM-DD HH24:MI:SS'),to_date('2016-12-01','YYYY-MM-DD HH24:MI:SS'));</v>
      </c>
    </row>
    <row r="7714" spans="1:8">
      <c r="A7714" s="11" t="s">
        <v>24451</v>
      </c>
      <c r="B7714" s="11" t="s">
        <v>11584</v>
      </c>
      <c r="C7714" s="18">
        <v>0.1346</v>
      </c>
      <c r="D7714" s="11" t="s">
        <v>11585</v>
      </c>
      <c r="E7714" s="11" t="s">
        <v>2227</v>
      </c>
      <c r="F7714" s="12" t="s">
        <v>30094</v>
      </c>
      <c r="G7714" s="12" t="s">
        <v>30095</v>
      </c>
      <c r="H7714" s="11" t="str">
        <f t="shared" si="120"/>
        <v>insert into BTRCOutgoingYRate (OID, prefix, outgoingYRateUSD, operatorName, operatorType, effectiveFrom, effectiveTo) values('51662_2016-01-01','51662','0.1346','PERU-AYACUCHO','FIXED',to_date('2016-01-01','YYYY-MM-DD HH24:MI:SS'),to_date('2016-12-01','YYYY-MM-DD HH24:MI:SS'));</v>
      </c>
    </row>
    <row r="7715" spans="1:8">
      <c r="A7715" s="11" t="s">
        <v>24452</v>
      </c>
      <c r="B7715" s="11" t="s">
        <v>11586</v>
      </c>
      <c r="C7715" s="18">
        <v>0.1346</v>
      </c>
      <c r="D7715" s="11" t="s">
        <v>11585</v>
      </c>
      <c r="E7715" s="11" t="s">
        <v>2227</v>
      </c>
      <c r="F7715" s="12" t="s">
        <v>30094</v>
      </c>
      <c r="G7715" s="12" t="s">
        <v>30095</v>
      </c>
      <c r="H7715" s="11" t="str">
        <f t="shared" si="120"/>
        <v>insert into BTRCOutgoingYRate (OID, prefix, outgoingYRateUSD, operatorName, operatorType, effectiveFrom, effectiveTo) values('51663_2016-01-01','51663','0.1346','PERU-AYACUCHO','FIXED',to_date('2016-01-01','YYYY-MM-DD HH24:MI:SS'),to_date('2016-12-01','YYYY-MM-DD HH24:MI:SS'));</v>
      </c>
    </row>
    <row r="7716" spans="1:8">
      <c r="A7716" s="11" t="s">
        <v>24453</v>
      </c>
      <c r="B7716" s="11" t="s">
        <v>11587</v>
      </c>
      <c r="C7716" s="18">
        <v>0.1346</v>
      </c>
      <c r="D7716" s="11" t="s">
        <v>11585</v>
      </c>
      <c r="E7716" s="11" t="s">
        <v>2227</v>
      </c>
      <c r="F7716" s="12" t="s">
        <v>30094</v>
      </c>
      <c r="G7716" s="12" t="s">
        <v>30095</v>
      </c>
      <c r="H7716" s="11" t="str">
        <f t="shared" si="120"/>
        <v>insert into BTRCOutgoingYRate (OID, prefix, outgoingYRateUSD, operatorName, operatorType, effectiveFrom, effectiveTo) values('51664_2016-01-01','51664','0.1346','PERU-AYACUCHO','FIXED',to_date('2016-01-01','YYYY-MM-DD HH24:MI:SS'),to_date('2016-12-01','YYYY-MM-DD HH24:MI:SS'));</v>
      </c>
    </row>
    <row r="7717" spans="1:8">
      <c r="A7717" s="11" t="s">
        <v>24454</v>
      </c>
      <c r="B7717" s="11" t="s">
        <v>11588</v>
      </c>
      <c r="C7717" s="18">
        <v>0.1346</v>
      </c>
      <c r="D7717" s="11" t="s">
        <v>11585</v>
      </c>
      <c r="E7717" s="11" t="s">
        <v>2227</v>
      </c>
      <c r="F7717" s="12" t="s">
        <v>30094</v>
      </c>
      <c r="G7717" s="12" t="s">
        <v>30095</v>
      </c>
      <c r="H7717" s="11" t="str">
        <f t="shared" si="120"/>
        <v>insert into BTRCOutgoingYRate (OID, prefix, outgoingYRateUSD, operatorName, operatorType, effectiveFrom, effectiveTo) values('51665_2016-01-01','51665','0.1346','PERU-AYACUCHO','FIXED',to_date('2016-01-01','YYYY-MM-DD HH24:MI:SS'),to_date('2016-12-01','YYYY-MM-DD HH24:MI:SS'));</v>
      </c>
    </row>
    <row r="7718" spans="1:8">
      <c r="A7718" s="11" t="s">
        <v>24455</v>
      </c>
      <c r="B7718" s="11" t="s">
        <v>11589</v>
      </c>
      <c r="C7718" s="18">
        <v>0.1346</v>
      </c>
      <c r="D7718" s="11" t="s">
        <v>11585</v>
      </c>
      <c r="E7718" s="11" t="s">
        <v>2227</v>
      </c>
      <c r="F7718" s="12" t="s">
        <v>30094</v>
      </c>
      <c r="G7718" s="12" t="s">
        <v>30095</v>
      </c>
      <c r="H7718" s="11" t="str">
        <f t="shared" si="120"/>
        <v>insert into BTRCOutgoingYRate (OID, prefix, outgoingYRateUSD, operatorName, operatorType, effectiveFrom, effectiveTo) values('51666_2016-01-01','51666','0.1346','PERU-AYACUCHO','FIXED',to_date('2016-01-01','YYYY-MM-DD HH24:MI:SS'),to_date('2016-12-01','YYYY-MM-DD HH24:MI:SS'));</v>
      </c>
    </row>
    <row r="7719" spans="1:8">
      <c r="A7719" s="11" t="s">
        <v>24456</v>
      </c>
      <c r="B7719" s="11" t="s">
        <v>11590</v>
      </c>
      <c r="C7719" s="18">
        <v>0.1346</v>
      </c>
      <c r="D7719" s="11" t="s">
        <v>11585</v>
      </c>
      <c r="E7719" s="11" t="s">
        <v>2227</v>
      </c>
      <c r="F7719" s="12" t="s">
        <v>30094</v>
      </c>
      <c r="G7719" s="12" t="s">
        <v>30095</v>
      </c>
      <c r="H7719" s="11" t="str">
        <f t="shared" si="120"/>
        <v>insert into BTRCOutgoingYRate (OID, prefix, outgoingYRateUSD, operatorName, operatorType, effectiveFrom, effectiveTo) values('51667_2016-01-01','51667','0.1346','PERU-AYACUCHO','FIXED',to_date('2016-01-01','YYYY-MM-DD HH24:MI:SS'),to_date('2016-12-01','YYYY-MM-DD HH24:MI:SS'));</v>
      </c>
    </row>
    <row r="7720" spans="1:8">
      <c r="A7720" s="11" t="s">
        <v>24457</v>
      </c>
      <c r="B7720" s="11" t="s">
        <v>11591</v>
      </c>
      <c r="C7720" s="18">
        <v>0.1346</v>
      </c>
      <c r="D7720" s="11" t="s">
        <v>11592</v>
      </c>
      <c r="E7720" s="11" t="s">
        <v>2227</v>
      </c>
      <c r="F7720" s="12" t="s">
        <v>30094</v>
      </c>
      <c r="G7720" s="12" t="s">
        <v>30095</v>
      </c>
      <c r="H7720" s="11" t="str">
        <f t="shared" si="120"/>
        <v>insert into BTRCOutgoingYRate (OID, prefix, outgoingYRateUSD, operatorName, operatorType, effectiveFrom, effectiveTo) values('5154_2016-01-01','5154','0.1346','PERU-AREQUIPA','FIXED',to_date('2016-01-01','YYYY-MM-DD HH24:MI:SS'),to_date('2016-12-01','YYYY-MM-DD HH24:MI:SS'));</v>
      </c>
    </row>
    <row r="7721" spans="1:8">
      <c r="A7721" s="11" t="s">
        <v>24458</v>
      </c>
      <c r="B7721" s="11" t="s">
        <v>11593</v>
      </c>
      <c r="C7721" s="18">
        <v>0.1346</v>
      </c>
      <c r="D7721" s="11" t="s">
        <v>11592</v>
      </c>
      <c r="E7721" s="11" t="s">
        <v>2227</v>
      </c>
      <c r="F7721" s="12" t="s">
        <v>30094</v>
      </c>
      <c r="G7721" s="12" t="s">
        <v>30095</v>
      </c>
      <c r="H7721" s="11" t="str">
        <f t="shared" si="120"/>
        <v>insert into BTRCOutgoingYRate (OID, prefix, outgoingYRateUSD, operatorName, operatorType, effectiveFrom, effectiveTo) values('51542_2016-01-01','51542','0.1346','PERU-AREQUIPA','FIXED',to_date('2016-01-01','YYYY-MM-DD HH24:MI:SS'),to_date('2016-12-01','YYYY-MM-DD HH24:MI:SS'));</v>
      </c>
    </row>
    <row r="7722" spans="1:8">
      <c r="A7722" s="11" t="s">
        <v>24459</v>
      </c>
      <c r="B7722" s="11" t="s">
        <v>11594</v>
      </c>
      <c r="C7722" s="18">
        <v>0.1346</v>
      </c>
      <c r="D7722" s="11" t="s">
        <v>11592</v>
      </c>
      <c r="E7722" s="11" t="s">
        <v>2227</v>
      </c>
      <c r="F7722" s="12" t="s">
        <v>30094</v>
      </c>
      <c r="G7722" s="12" t="s">
        <v>30095</v>
      </c>
      <c r="H7722" s="11" t="str">
        <f t="shared" si="120"/>
        <v>insert into BTRCOutgoingYRate (OID, prefix, outgoingYRateUSD, operatorName, operatorType, effectiveFrom, effectiveTo) values('51543_2016-01-01','51543','0.1346','PERU-AREQUIPA','FIXED',to_date('2016-01-01','YYYY-MM-DD HH24:MI:SS'),to_date('2016-12-01','YYYY-MM-DD HH24:MI:SS'));</v>
      </c>
    </row>
    <row r="7723" spans="1:8">
      <c r="A7723" s="11" t="s">
        <v>24460</v>
      </c>
      <c r="B7723" s="11" t="s">
        <v>11595</v>
      </c>
      <c r="C7723" s="18">
        <v>0.1346</v>
      </c>
      <c r="D7723" s="11" t="s">
        <v>11592</v>
      </c>
      <c r="E7723" s="11" t="s">
        <v>2227</v>
      </c>
      <c r="F7723" s="12" t="s">
        <v>30094</v>
      </c>
      <c r="G7723" s="12" t="s">
        <v>30095</v>
      </c>
      <c r="H7723" s="11" t="str">
        <f t="shared" si="120"/>
        <v>insert into BTRCOutgoingYRate (OID, prefix, outgoingYRateUSD, operatorName, operatorType, effectiveFrom, effectiveTo) values('51544_2016-01-01','51544','0.1346','PERU-AREQUIPA','FIXED',to_date('2016-01-01','YYYY-MM-DD HH24:MI:SS'),to_date('2016-12-01','YYYY-MM-DD HH24:MI:SS'));</v>
      </c>
    </row>
    <row r="7724" spans="1:8">
      <c r="A7724" s="11" t="s">
        <v>24461</v>
      </c>
      <c r="B7724" s="11" t="s">
        <v>11596</v>
      </c>
      <c r="C7724" s="18">
        <v>0.1346</v>
      </c>
      <c r="D7724" s="11" t="s">
        <v>11592</v>
      </c>
      <c r="E7724" s="11" t="s">
        <v>2227</v>
      </c>
      <c r="F7724" s="12" t="s">
        <v>30094</v>
      </c>
      <c r="G7724" s="12" t="s">
        <v>30095</v>
      </c>
      <c r="H7724" s="11" t="str">
        <f t="shared" si="120"/>
        <v>insert into BTRCOutgoingYRate (OID, prefix, outgoingYRateUSD, operatorName, operatorType, effectiveFrom, effectiveTo) values('51545_2016-01-01','51545','0.1346','PERU-AREQUIPA','FIXED',to_date('2016-01-01','YYYY-MM-DD HH24:MI:SS'),to_date('2016-12-01','YYYY-MM-DD HH24:MI:SS'));</v>
      </c>
    </row>
    <row r="7725" spans="1:8">
      <c r="A7725" s="11" t="s">
        <v>24462</v>
      </c>
      <c r="B7725" s="11" t="s">
        <v>11597</v>
      </c>
      <c r="C7725" s="18">
        <v>0.1346</v>
      </c>
      <c r="D7725" s="11" t="s">
        <v>11592</v>
      </c>
      <c r="E7725" s="11" t="s">
        <v>2227</v>
      </c>
      <c r="F7725" s="12" t="s">
        <v>30094</v>
      </c>
      <c r="G7725" s="12" t="s">
        <v>30095</v>
      </c>
      <c r="H7725" s="11" t="str">
        <f t="shared" si="120"/>
        <v>insert into BTRCOutgoingYRate (OID, prefix, outgoingYRateUSD, operatorName, operatorType, effectiveFrom, effectiveTo) values('51546_2016-01-01','51546','0.1346','PERU-AREQUIPA','FIXED',to_date('2016-01-01','YYYY-MM-DD HH24:MI:SS'),to_date('2016-12-01','YYYY-MM-DD HH24:MI:SS'));</v>
      </c>
    </row>
    <row r="7726" spans="1:8">
      <c r="A7726" s="11" t="s">
        <v>24463</v>
      </c>
      <c r="B7726" s="11" t="s">
        <v>11598</v>
      </c>
      <c r="C7726" s="18">
        <v>0.1346</v>
      </c>
      <c r="D7726" s="11" t="s">
        <v>11592</v>
      </c>
      <c r="E7726" s="11" t="s">
        <v>2227</v>
      </c>
      <c r="F7726" s="12" t="s">
        <v>30094</v>
      </c>
      <c r="G7726" s="12" t="s">
        <v>30095</v>
      </c>
      <c r="H7726" s="11" t="str">
        <f t="shared" si="120"/>
        <v>insert into BTRCOutgoingYRate (OID, prefix, outgoingYRateUSD, operatorName, operatorType, effectiveFrom, effectiveTo) values('51547_2016-01-01','51547','0.1346','PERU-AREQUIPA','FIXED',to_date('2016-01-01','YYYY-MM-DD HH24:MI:SS'),to_date('2016-12-01','YYYY-MM-DD HH24:MI:SS'));</v>
      </c>
    </row>
    <row r="7727" spans="1:8">
      <c r="A7727" s="11" t="s">
        <v>24464</v>
      </c>
      <c r="B7727" s="11" t="s">
        <v>11599</v>
      </c>
      <c r="C7727" s="18">
        <v>0.1346</v>
      </c>
      <c r="D7727" s="11" t="s">
        <v>11235</v>
      </c>
      <c r="E7727" s="11" t="s">
        <v>2227</v>
      </c>
      <c r="F7727" s="12" t="s">
        <v>30094</v>
      </c>
      <c r="G7727" s="12" t="s">
        <v>30095</v>
      </c>
      <c r="H7727" s="11" t="str">
        <f t="shared" si="120"/>
        <v>insert into BTRCOutgoingYRate (OID, prefix, outgoingYRateUSD, operatorName, operatorType, effectiveFrom, effectiveTo) values('51832_2016-01-01','51832','0.1346','PERU-APURIMAC','FIXED',to_date('2016-01-01','YYYY-MM-DD HH24:MI:SS'),to_date('2016-12-01','YYYY-MM-DD HH24:MI:SS'));</v>
      </c>
    </row>
    <row r="7728" spans="1:8">
      <c r="A7728" s="11" t="s">
        <v>24465</v>
      </c>
      <c r="B7728" s="11" t="s">
        <v>11600</v>
      </c>
      <c r="C7728" s="18">
        <v>0.1346</v>
      </c>
      <c r="D7728" s="11" t="s">
        <v>11043</v>
      </c>
      <c r="E7728" s="11" t="s">
        <v>2227</v>
      </c>
      <c r="F7728" s="12" t="s">
        <v>30094</v>
      </c>
      <c r="G7728" s="12" t="s">
        <v>30095</v>
      </c>
      <c r="H7728" s="11" t="str">
        <f t="shared" si="120"/>
        <v>insert into BTRCOutgoingYRate (OID, prefix, outgoingYRateUSD, operatorName, operatorType, effectiveFrom, effectiveTo) values('514389_2016-01-01','514389','0.1346','Peru-Rural-Fixed','FIXED',to_date('2016-01-01','YYYY-MM-DD HH24:MI:SS'),to_date('2016-12-01','YYYY-MM-DD HH24:MI:SS'));</v>
      </c>
    </row>
    <row r="7729" spans="1:8">
      <c r="A7729" s="11" t="s">
        <v>24466</v>
      </c>
      <c r="B7729" s="11" t="s">
        <v>11601</v>
      </c>
      <c r="C7729" s="18">
        <v>0.1346</v>
      </c>
      <c r="D7729" s="11" t="s">
        <v>11043</v>
      </c>
      <c r="E7729" s="11" t="s">
        <v>2227</v>
      </c>
      <c r="F7729" s="12" t="s">
        <v>30094</v>
      </c>
      <c r="G7729" s="12" t="s">
        <v>30095</v>
      </c>
      <c r="H7729" s="11" t="str">
        <f t="shared" si="120"/>
        <v>insert into BTRCOutgoingYRate (OID, prefix, outgoingYRateUSD, operatorName, operatorType, effectiveFrom, effectiveTo) values('514480_2016-01-01','514480','0.1346','Peru-Rural-Fixed','FIXED',to_date('2016-01-01','YYYY-MM-DD HH24:MI:SS'),to_date('2016-12-01','YYYY-MM-DD HH24:MI:SS'));</v>
      </c>
    </row>
    <row r="7730" spans="1:8">
      <c r="A7730" s="11" t="s">
        <v>24467</v>
      </c>
      <c r="B7730" s="11" t="s">
        <v>11602</v>
      </c>
      <c r="C7730" s="18">
        <v>0.1346</v>
      </c>
      <c r="D7730" s="11" t="s">
        <v>11043</v>
      </c>
      <c r="E7730" s="11" t="s">
        <v>2227</v>
      </c>
      <c r="F7730" s="12" t="s">
        <v>30094</v>
      </c>
      <c r="G7730" s="12" t="s">
        <v>30095</v>
      </c>
      <c r="H7730" s="11" t="str">
        <f t="shared" si="120"/>
        <v>insert into BTRCOutgoingYRate (OID, prefix, outgoingYRateUSD, operatorName, operatorType, effectiveFrom, effectiveTo) values('514481_2016-01-01','514481','0.1346','Peru-Rural-Fixed','FIXED',to_date('2016-01-01','YYYY-MM-DD HH24:MI:SS'),to_date('2016-12-01','YYYY-MM-DD HH24:MI:SS'));</v>
      </c>
    </row>
    <row r="7731" spans="1:8">
      <c r="A7731" s="11" t="s">
        <v>24468</v>
      </c>
      <c r="B7731" s="11" t="s">
        <v>11603</v>
      </c>
      <c r="C7731" s="18">
        <v>0.1346</v>
      </c>
      <c r="D7731" s="11" t="s">
        <v>11043</v>
      </c>
      <c r="E7731" s="11" t="s">
        <v>2227</v>
      </c>
      <c r="F7731" s="12" t="s">
        <v>30094</v>
      </c>
      <c r="G7731" s="12" t="s">
        <v>30095</v>
      </c>
      <c r="H7731" s="11" t="str">
        <f t="shared" si="120"/>
        <v>insert into BTRCOutgoingYRate (OID, prefix, outgoingYRateUSD, operatorName, operatorType, effectiveFrom, effectiveTo) values('514482_2016-01-01','514482','0.1346','Peru-Rural-Fixed','FIXED',to_date('2016-01-01','YYYY-MM-DD HH24:MI:SS'),to_date('2016-12-01','YYYY-MM-DD HH24:MI:SS'));</v>
      </c>
    </row>
    <row r="7732" spans="1:8">
      <c r="A7732" s="11" t="s">
        <v>24469</v>
      </c>
      <c r="B7732" s="11" t="s">
        <v>11604</v>
      </c>
      <c r="C7732" s="18">
        <v>0.1346</v>
      </c>
      <c r="D7732" s="11" t="s">
        <v>11043</v>
      </c>
      <c r="E7732" s="11" t="s">
        <v>2227</v>
      </c>
      <c r="F7732" s="12" t="s">
        <v>30094</v>
      </c>
      <c r="G7732" s="12" t="s">
        <v>30095</v>
      </c>
      <c r="H7732" s="11" t="str">
        <f t="shared" si="120"/>
        <v>insert into BTRCOutgoingYRate (OID, prefix, outgoingYRateUSD, operatorName, operatorType, effectiveFrom, effectiveTo) values('514483_2016-01-01','514483','0.1346','Peru-Rural-Fixed','FIXED',to_date('2016-01-01','YYYY-MM-DD HH24:MI:SS'),to_date('2016-12-01','YYYY-MM-DD HH24:MI:SS'));</v>
      </c>
    </row>
    <row r="7733" spans="1:8">
      <c r="A7733" s="11" t="s">
        <v>24470</v>
      </c>
      <c r="B7733" s="11" t="s">
        <v>11605</v>
      </c>
      <c r="C7733" s="18">
        <v>0.1346</v>
      </c>
      <c r="D7733" s="11" t="s">
        <v>11043</v>
      </c>
      <c r="E7733" s="11" t="s">
        <v>2227</v>
      </c>
      <c r="F7733" s="12" t="s">
        <v>30094</v>
      </c>
      <c r="G7733" s="12" t="s">
        <v>30095</v>
      </c>
      <c r="H7733" s="11" t="str">
        <f t="shared" si="120"/>
        <v>insert into BTRCOutgoingYRate (OID, prefix, outgoingYRateUSD, operatorName, operatorType, effectiveFrom, effectiveTo) values('514484_2016-01-01','514484','0.1346','Peru-Rural-Fixed','FIXED',to_date('2016-01-01','YYYY-MM-DD HH24:MI:SS'),to_date('2016-12-01','YYYY-MM-DD HH24:MI:SS'));</v>
      </c>
    </row>
    <row r="7734" spans="1:8">
      <c r="A7734" s="11" t="s">
        <v>24471</v>
      </c>
      <c r="B7734" s="11" t="s">
        <v>11606</v>
      </c>
      <c r="C7734" s="18">
        <v>0.1346</v>
      </c>
      <c r="D7734" s="11" t="s">
        <v>11043</v>
      </c>
      <c r="E7734" s="11" t="s">
        <v>2227</v>
      </c>
      <c r="F7734" s="12" t="s">
        <v>30094</v>
      </c>
      <c r="G7734" s="12" t="s">
        <v>30095</v>
      </c>
      <c r="H7734" s="11" t="str">
        <f t="shared" si="120"/>
        <v>insert into BTRCOutgoingYRate (OID, prefix, outgoingYRateUSD, operatorName, operatorType, effectiveFrom, effectiveTo) values('514485_2016-01-01','514485','0.1346','Peru-Rural-Fixed','FIXED',to_date('2016-01-01','YYYY-MM-DD HH24:MI:SS'),to_date('2016-12-01','YYYY-MM-DD HH24:MI:SS'));</v>
      </c>
    </row>
    <row r="7735" spans="1:8">
      <c r="A7735" s="11" t="s">
        <v>24472</v>
      </c>
      <c r="B7735" s="11" t="s">
        <v>11607</v>
      </c>
      <c r="C7735" s="18">
        <v>0.1346</v>
      </c>
      <c r="D7735" s="11" t="s">
        <v>11043</v>
      </c>
      <c r="E7735" s="11" t="s">
        <v>2227</v>
      </c>
      <c r="F7735" s="12" t="s">
        <v>30094</v>
      </c>
      <c r="G7735" s="12" t="s">
        <v>30095</v>
      </c>
      <c r="H7735" s="11" t="str">
        <f t="shared" si="120"/>
        <v>insert into BTRCOutgoingYRate (OID, prefix, outgoingYRateUSD, operatorName, operatorType, effectiveFrom, effectiveTo) values('514486_2016-01-01','514486','0.1346','Peru-Rural-Fixed','FIXED',to_date('2016-01-01','YYYY-MM-DD HH24:MI:SS'),to_date('2016-12-01','YYYY-MM-DD HH24:MI:SS'));</v>
      </c>
    </row>
    <row r="7736" spans="1:8">
      <c r="A7736" s="11" t="s">
        <v>24473</v>
      </c>
      <c r="B7736" s="11" t="s">
        <v>11608</v>
      </c>
      <c r="C7736" s="18">
        <v>0.1346</v>
      </c>
      <c r="D7736" s="11" t="s">
        <v>11043</v>
      </c>
      <c r="E7736" s="11" t="s">
        <v>2227</v>
      </c>
      <c r="F7736" s="12" t="s">
        <v>30094</v>
      </c>
      <c r="G7736" s="12" t="s">
        <v>30095</v>
      </c>
      <c r="H7736" s="11" t="str">
        <f t="shared" si="120"/>
        <v>insert into BTRCOutgoingYRate (OID, prefix, outgoingYRateUSD, operatorName, operatorType, effectiveFrom, effectiveTo) values('514487_2016-01-01','514487','0.1346','Peru-Rural-Fixed','FIXED',to_date('2016-01-01','YYYY-MM-DD HH24:MI:SS'),to_date('2016-12-01','YYYY-MM-DD HH24:MI:SS'));</v>
      </c>
    </row>
    <row r="7737" spans="1:8">
      <c r="A7737" s="11" t="s">
        <v>24474</v>
      </c>
      <c r="B7737" s="11" t="s">
        <v>11609</v>
      </c>
      <c r="C7737" s="18">
        <v>0.1346</v>
      </c>
      <c r="D7737" s="11" t="s">
        <v>11043</v>
      </c>
      <c r="E7737" s="11" t="s">
        <v>2227</v>
      </c>
      <c r="F7737" s="12" t="s">
        <v>30094</v>
      </c>
      <c r="G7737" s="12" t="s">
        <v>30095</v>
      </c>
      <c r="H7737" s="11" t="str">
        <f t="shared" si="120"/>
        <v>insert into BTRCOutgoingYRate (OID, prefix, outgoingYRateUSD, operatorName, operatorType, effectiveFrom, effectiveTo) values('515280_2016-01-01','515280','0.1346','Peru-Rural-Fixed','FIXED',to_date('2016-01-01','YYYY-MM-DD HH24:MI:SS'),to_date('2016-12-01','YYYY-MM-DD HH24:MI:SS'));</v>
      </c>
    </row>
    <row r="7738" spans="1:8">
      <c r="A7738" s="11" t="s">
        <v>24475</v>
      </c>
      <c r="B7738" s="11" t="s">
        <v>11610</v>
      </c>
      <c r="C7738" s="18">
        <v>0.1346</v>
      </c>
      <c r="D7738" s="11" t="s">
        <v>11043</v>
      </c>
      <c r="E7738" s="11" t="s">
        <v>2227</v>
      </c>
      <c r="F7738" s="12" t="s">
        <v>30094</v>
      </c>
      <c r="G7738" s="12" t="s">
        <v>30095</v>
      </c>
      <c r="H7738" s="11" t="str">
        <f t="shared" si="120"/>
        <v>insert into BTRCOutgoingYRate (OID, prefix, outgoingYRateUSD, operatorName, operatorType, effectiveFrom, effectiveTo) values('515281_2016-01-01','515281','0.1346','Peru-Rural-Fixed','FIXED',to_date('2016-01-01','YYYY-MM-DD HH24:MI:SS'),to_date('2016-12-01','YYYY-MM-DD HH24:MI:SS'));</v>
      </c>
    </row>
    <row r="7739" spans="1:8">
      <c r="A7739" s="11" t="s">
        <v>24476</v>
      </c>
      <c r="B7739" s="11" t="s">
        <v>11611</v>
      </c>
      <c r="C7739" s="18">
        <v>0.1346</v>
      </c>
      <c r="D7739" s="11" t="s">
        <v>11043</v>
      </c>
      <c r="E7739" s="11" t="s">
        <v>2227</v>
      </c>
      <c r="F7739" s="12" t="s">
        <v>30094</v>
      </c>
      <c r="G7739" s="12" t="s">
        <v>30095</v>
      </c>
      <c r="H7739" s="11" t="str">
        <f t="shared" si="120"/>
        <v>insert into BTRCOutgoingYRate (OID, prefix, outgoingYRateUSD, operatorName, operatorType, effectiveFrom, effectiveTo) values('515282_2016-01-01','515282','0.1346','Peru-Rural-Fixed','FIXED',to_date('2016-01-01','YYYY-MM-DD HH24:MI:SS'),to_date('2016-12-01','YYYY-MM-DD HH24:MI:SS'));</v>
      </c>
    </row>
    <row r="7740" spans="1:8">
      <c r="A7740" s="11" t="s">
        <v>24477</v>
      </c>
      <c r="B7740" s="11" t="s">
        <v>11612</v>
      </c>
      <c r="C7740" s="18">
        <v>0.1346</v>
      </c>
      <c r="D7740" s="11" t="s">
        <v>11043</v>
      </c>
      <c r="E7740" s="11" t="s">
        <v>2227</v>
      </c>
      <c r="F7740" s="12" t="s">
        <v>30094</v>
      </c>
      <c r="G7740" s="12" t="s">
        <v>30095</v>
      </c>
      <c r="H7740" s="11" t="str">
        <f t="shared" si="120"/>
        <v>insert into BTRCOutgoingYRate (OID, prefix, outgoingYRateUSD, operatorName, operatorType, effectiveFrom, effectiveTo) values('515283_2016-01-01','515283','0.1346','Peru-Rural-Fixed','FIXED',to_date('2016-01-01','YYYY-MM-DD HH24:MI:SS'),to_date('2016-12-01','YYYY-MM-DD HH24:MI:SS'));</v>
      </c>
    </row>
    <row r="7741" spans="1:8">
      <c r="A7741" s="11" t="s">
        <v>24478</v>
      </c>
      <c r="B7741" s="11" t="s">
        <v>11613</v>
      </c>
      <c r="C7741" s="18">
        <v>0.1346</v>
      </c>
      <c r="D7741" s="11" t="s">
        <v>11043</v>
      </c>
      <c r="E7741" s="11" t="s">
        <v>2227</v>
      </c>
      <c r="F7741" s="12" t="s">
        <v>30094</v>
      </c>
      <c r="G7741" s="12" t="s">
        <v>30095</v>
      </c>
      <c r="H7741" s="11" t="str">
        <f t="shared" si="120"/>
        <v>insert into BTRCOutgoingYRate (OID, prefix, outgoingYRateUSD, operatorName, operatorType, effectiveFrom, effectiveTo) values('515284_2016-01-01','515284','0.1346','Peru-Rural-Fixed','FIXED',to_date('2016-01-01','YYYY-MM-DD HH24:MI:SS'),to_date('2016-12-01','YYYY-MM-DD HH24:MI:SS'));</v>
      </c>
    </row>
    <row r="7742" spans="1:8">
      <c r="A7742" s="11" t="s">
        <v>24479</v>
      </c>
      <c r="B7742" s="11" t="s">
        <v>11614</v>
      </c>
      <c r="C7742" s="18">
        <v>0.1346</v>
      </c>
      <c r="D7742" s="11" t="s">
        <v>11043</v>
      </c>
      <c r="E7742" s="11" t="s">
        <v>2227</v>
      </c>
      <c r="F7742" s="12" t="s">
        <v>30094</v>
      </c>
      <c r="G7742" s="12" t="s">
        <v>30095</v>
      </c>
      <c r="H7742" s="11" t="str">
        <f t="shared" si="120"/>
        <v>insert into BTRCOutgoingYRate (OID, prefix, outgoingYRateUSD, operatorName, operatorType, effectiveFrom, effectiveTo) values('515285_2016-01-01','515285','0.1346','Peru-Rural-Fixed','FIXED',to_date('2016-01-01','YYYY-MM-DD HH24:MI:SS'),to_date('2016-12-01','YYYY-MM-DD HH24:MI:SS'));</v>
      </c>
    </row>
    <row r="7743" spans="1:8">
      <c r="A7743" s="11" t="s">
        <v>24480</v>
      </c>
      <c r="B7743" s="11" t="s">
        <v>11615</v>
      </c>
      <c r="C7743" s="18">
        <v>0.1346</v>
      </c>
      <c r="D7743" s="11" t="s">
        <v>11043</v>
      </c>
      <c r="E7743" s="11" t="s">
        <v>2227</v>
      </c>
      <c r="F7743" s="12" t="s">
        <v>30094</v>
      </c>
      <c r="G7743" s="12" t="s">
        <v>30095</v>
      </c>
      <c r="H7743" s="11" t="str">
        <f t="shared" si="120"/>
        <v>insert into BTRCOutgoingYRate (OID, prefix, outgoingYRateUSD, operatorName, operatorType, effectiveFrom, effectiveTo) values('515286_2016-01-01','515286','0.1346','Peru-Rural-Fixed','FIXED',to_date('2016-01-01','YYYY-MM-DD HH24:MI:SS'),to_date('2016-12-01','YYYY-MM-DD HH24:MI:SS'));</v>
      </c>
    </row>
    <row r="7744" spans="1:8">
      <c r="A7744" s="11" t="s">
        <v>24481</v>
      </c>
      <c r="B7744" s="11" t="s">
        <v>11616</v>
      </c>
      <c r="C7744" s="18">
        <v>0.1346</v>
      </c>
      <c r="D7744" s="11" t="s">
        <v>11043</v>
      </c>
      <c r="E7744" s="11" t="s">
        <v>2227</v>
      </c>
      <c r="F7744" s="12" t="s">
        <v>30094</v>
      </c>
      <c r="G7744" s="12" t="s">
        <v>30095</v>
      </c>
      <c r="H7744" s="11" t="str">
        <f t="shared" si="120"/>
        <v>insert into BTRCOutgoingYRate (OID, prefix, outgoingYRateUSD, operatorName, operatorType, effectiveFrom, effectiveTo) values('515287_2016-01-01','515287','0.1346','Peru-Rural-Fixed','FIXED',to_date('2016-01-01','YYYY-MM-DD HH24:MI:SS'),to_date('2016-12-01','YYYY-MM-DD HH24:MI:SS'));</v>
      </c>
    </row>
    <row r="7745" spans="1:8">
      <c r="A7745" s="11" t="s">
        <v>24482</v>
      </c>
      <c r="B7745" s="11" t="s">
        <v>11617</v>
      </c>
      <c r="C7745" s="18">
        <v>0.1346</v>
      </c>
      <c r="D7745" s="11" t="s">
        <v>11043</v>
      </c>
      <c r="E7745" s="11" t="s">
        <v>2227</v>
      </c>
      <c r="F7745" s="12" t="s">
        <v>30094</v>
      </c>
      <c r="G7745" s="12" t="s">
        <v>30095</v>
      </c>
      <c r="H7745" s="11" t="str">
        <f t="shared" si="120"/>
        <v>insert into BTRCOutgoingYRate (OID, prefix, outgoingYRateUSD, operatorName, operatorType, effectiveFrom, effectiveTo) values('515289_2016-01-01','515289','0.1346','Peru-Rural-Fixed','FIXED',to_date('2016-01-01','YYYY-MM-DD HH24:MI:SS'),to_date('2016-12-01','YYYY-MM-DD HH24:MI:SS'));</v>
      </c>
    </row>
    <row r="7746" spans="1:8">
      <c r="A7746" s="11" t="s">
        <v>24483</v>
      </c>
      <c r="B7746" s="11" t="s">
        <v>11618</v>
      </c>
      <c r="C7746" s="18">
        <v>0.1346</v>
      </c>
      <c r="D7746" s="11" t="s">
        <v>11043</v>
      </c>
      <c r="E7746" s="11" t="s">
        <v>2227</v>
      </c>
      <c r="F7746" s="12" t="s">
        <v>30094</v>
      </c>
      <c r="G7746" s="12" t="s">
        <v>30095</v>
      </c>
      <c r="H7746" s="11" t="str">
        <f t="shared" si="120"/>
        <v>insert into BTRCOutgoingYRate (OID, prefix, outgoingYRateUSD, operatorName, operatorType, effectiveFrom, effectiveTo) values('515380_2016-01-01','515380','0.1346','Peru-Rural-Fixed','FIXED',to_date('2016-01-01','YYYY-MM-DD HH24:MI:SS'),to_date('2016-12-01','YYYY-MM-DD HH24:MI:SS'));</v>
      </c>
    </row>
    <row r="7747" spans="1:8">
      <c r="A7747" s="11" t="s">
        <v>24484</v>
      </c>
      <c r="B7747" s="11" t="s">
        <v>11619</v>
      </c>
      <c r="C7747" s="18">
        <v>0.1346</v>
      </c>
      <c r="D7747" s="11" t="s">
        <v>11043</v>
      </c>
      <c r="E7747" s="11" t="s">
        <v>2227</v>
      </c>
      <c r="F7747" s="12" t="s">
        <v>30094</v>
      </c>
      <c r="G7747" s="12" t="s">
        <v>30095</v>
      </c>
      <c r="H7747" s="11" t="str">
        <f t="shared" si="120"/>
        <v>insert into BTRCOutgoingYRate (OID, prefix, outgoingYRateUSD, operatorName, operatorType, effectiveFrom, effectiveTo) values('515381_2016-01-01','515381','0.1346','Peru-Rural-Fixed','FIXED',to_date('2016-01-01','YYYY-MM-DD HH24:MI:SS'),to_date('2016-12-01','YYYY-MM-DD HH24:MI:SS'));</v>
      </c>
    </row>
    <row r="7748" spans="1:8">
      <c r="A7748" s="11" t="s">
        <v>25004</v>
      </c>
      <c r="B7748" s="11" t="s">
        <v>12195</v>
      </c>
      <c r="C7748" s="18">
        <v>2.0199999999999999E-2</v>
      </c>
      <c r="D7748" s="11" t="s">
        <v>12188</v>
      </c>
      <c r="E7748" s="11" t="s">
        <v>2227</v>
      </c>
      <c r="F7748" s="12" t="s">
        <v>30094</v>
      </c>
      <c r="G7748" s="12" t="s">
        <v>30095</v>
      </c>
      <c r="H7748" s="11" t="str">
        <f t="shared" ref="H7748:H7811" si="121">H$1&amp;IF(ISBLANK(A7748),"null","'"&amp;A7748&amp;"'")&amp;","&amp;IF(ISBLANK(B7748),"null","'"&amp;B7748&amp;"'")&amp;","&amp;IF(ISBLANK(C7748),"null","'"&amp;C7748&amp;"'")&amp;","&amp;IF(ISBLANK(D7748),"null","'"&amp;D7748&amp;"'")&amp;","&amp;IF(ISBLANK(E7748),"null","'"&amp;E7748&amp;"'")&amp;","&amp;IF(ISBLANK(F7748),"null","to_date('"&amp;F7748&amp;"','YYYY-MM-DD HH24:MI:SS')")&amp;","&amp;IF(ISBLANK(G7748),"null","to_date('"&amp;G7748&amp;"','YYYY-MM-DD HH24:MI:SS')")&amp;
I$1</f>
        <v>insert into BTRCOutgoingYRate (OID, prefix, outgoingYRateUSD, operatorName, operatorType, effectiveFrom, effectiveTo) values('17879_2016-01-01','17879','0.0202','PUERTO RICO','FIXED',to_date('2016-01-01','YYYY-MM-DD HH24:MI:SS'),to_date('2016-12-01','YYYY-MM-DD HH24:MI:SS'));</v>
      </c>
    </row>
    <row r="7749" spans="1:8">
      <c r="A7749" s="11" t="s">
        <v>25005</v>
      </c>
      <c r="B7749" s="11" t="s">
        <v>12196</v>
      </c>
      <c r="C7749" s="18">
        <v>2.0199999999999999E-2</v>
      </c>
      <c r="D7749" s="11" t="s">
        <v>12188</v>
      </c>
      <c r="E7749" s="11" t="s">
        <v>2227</v>
      </c>
      <c r="F7749" s="12" t="s">
        <v>30094</v>
      </c>
      <c r="G7749" s="12" t="s">
        <v>30095</v>
      </c>
      <c r="H7749" s="11" t="str">
        <f t="shared" si="121"/>
        <v>insert into BTRCOutgoingYRate (OID, prefix, outgoingYRateUSD, operatorName, operatorType, effectiveFrom, effectiveTo) values('17878_2016-01-01','17878','0.0202','PUERTO RICO','FIXED',to_date('2016-01-01','YYYY-MM-DD HH24:MI:SS'),to_date('2016-12-01','YYYY-MM-DD HH24:MI:SS'));</v>
      </c>
    </row>
    <row r="7750" spans="1:8">
      <c r="A7750" s="11" t="s">
        <v>25006</v>
      </c>
      <c r="B7750" s="11" t="s">
        <v>12197</v>
      </c>
      <c r="C7750" s="18">
        <v>2.0199999999999999E-2</v>
      </c>
      <c r="D7750" s="11" t="s">
        <v>12188</v>
      </c>
      <c r="E7750" s="11" t="s">
        <v>2227</v>
      </c>
      <c r="F7750" s="12" t="s">
        <v>30094</v>
      </c>
      <c r="G7750" s="12" t="s">
        <v>30095</v>
      </c>
      <c r="H7750" s="11" t="str">
        <f t="shared" si="121"/>
        <v>insert into BTRCOutgoingYRate (OID, prefix, outgoingYRateUSD, operatorName, operatorType, effectiveFrom, effectiveTo) values('19399_2016-01-01','19399','0.0202','PUERTO RICO','FIXED',to_date('2016-01-01','YYYY-MM-DD HH24:MI:SS'),to_date('2016-12-01','YYYY-MM-DD HH24:MI:SS'));</v>
      </c>
    </row>
    <row r="7751" spans="1:8">
      <c r="A7751" s="11" t="s">
        <v>25007</v>
      </c>
      <c r="B7751" s="11" t="s">
        <v>12198</v>
      </c>
      <c r="C7751" s="18">
        <v>2.0199999999999999E-2</v>
      </c>
      <c r="D7751" s="11" t="s">
        <v>12188</v>
      </c>
      <c r="E7751" s="11" t="s">
        <v>2227</v>
      </c>
      <c r="F7751" s="12" t="s">
        <v>30094</v>
      </c>
      <c r="G7751" s="12" t="s">
        <v>30095</v>
      </c>
      <c r="H7751" s="11" t="str">
        <f t="shared" si="121"/>
        <v>insert into BTRCOutgoingYRate (OID, prefix, outgoingYRateUSD, operatorName, operatorType, effectiveFrom, effectiveTo) values('19398_2016-01-01','19398','0.0202','PUERTO RICO','FIXED',to_date('2016-01-01','YYYY-MM-DD HH24:MI:SS'),to_date('2016-12-01','YYYY-MM-DD HH24:MI:SS'));</v>
      </c>
    </row>
    <row r="7752" spans="1:8">
      <c r="A7752" s="11" t="s">
        <v>25008</v>
      </c>
      <c r="B7752" s="11" t="s">
        <v>12199</v>
      </c>
      <c r="C7752" s="18">
        <v>2.0199999999999999E-2</v>
      </c>
      <c r="D7752" s="11" t="s">
        <v>12188</v>
      </c>
      <c r="E7752" s="11" t="s">
        <v>2227</v>
      </c>
      <c r="F7752" s="12" t="s">
        <v>30094</v>
      </c>
      <c r="G7752" s="12" t="s">
        <v>30095</v>
      </c>
      <c r="H7752" s="11" t="str">
        <f t="shared" si="121"/>
        <v>insert into BTRCOutgoingYRate (OID, prefix, outgoingYRateUSD, operatorName, operatorType, effectiveFrom, effectiveTo) values('19397_2016-01-01','19397','0.0202','PUERTO RICO','FIXED',to_date('2016-01-01','YYYY-MM-DD HH24:MI:SS'),to_date('2016-12-01','YYYY-MM-DD HH24:MI:SS'));</v>
      </c>
    </row>
    <row r="7753" spans="1:8">
      <c r="A7753" s="11" t="s">
        <v>25009</v>
      </c>
      <c r="B7753" s="11" t="s">
        <v>12200</v>
      </c>
      <c r="C7753" s="18">
        <v>2.0199999999999999E-2</v>
      </c>
      <c r="D7753" s="11" t="s">
        <v>12188</v>
      </c>
      <c r="E7753" s="11" t="s">
        <v>2227</v>
      </c>
      <c r="F7753" s="12" t="s">
        <v>30094</v>
      </c>
      <c r="G7753" s="12" t="s">
        <v>30095</v>
      </c>
      <c r="H7753" s="11" t="str">
        <f t="shared" si="121"/>
        <v>insert into BTRCOutgoingYRate (OID, prefix, outgoingYRateUSD, operatorName, operatorType, effectiveFrom, effectiveTo) values('19396_2016-01-01','19396','0.0202','PUERTO RICO','FIXED',to_date('2016-01-01','YYYY-MM-DD HH24:MI:SS'),to_date('2016-12-01','YYYY-MM-DD HH24:MI:SS'));</v>
      </c>
    </row>
    <row r="7754" spans="1:8">
      <c r="A7754" s="11" t="s">
        <v>25010</v>
      </c>
      <c r="B7754" s="11" t="s">
        <v>12201</v>
      </c>
      <c r="C7754" s="18">
        <v>2.0199999999999999E-2</v>
      </c>
      <c r="D7754" s="11" t="s">
        <v>12188</v>
      </c>
      <c r="E7754" s="11" t="s">
        <v>2227</v>
      </c>
      <c r="F7754" s="12" t="s">
        <v>30094</v>
      </c>
      <c r="G7754" s="12" t="s">
        <v>30095</v>
      </c>
      <c r="H7754" s="11" t="str">
        <f t="shared" si="121"/>
        <v>insert into BTRCOutgoingYRate (OID, prefix, outgoingYRateUSD, operatorName, operatorType, effectiveFrom, effectiveTo) values('19395_2016-01-01','19395','0.0202','PUERTO RICO','FIXED',to_date('2016-01-01','YYYY-MM-DD HH24:MI:SS'),to_date('2016-12-01','YYYY-MM-DD HH24:MI:SS'));</v>
      </c>
    </row>
    <row r="7755" spans="1:8">
      <c r="A7755" s="11" t="s">
        <v>25011</v>
      </c>
      <c r="B7755" s="11" t="s">
        <v>12202</v>
      </c>
      <c r="C7755" s="18">
        <v>2.0199999999999999E-2</v>
      </c>
      <c r="D7755" s="11" t="s">
        <v>12188</v>
      </c>
      <c r="E7755" s="11" t="s">
        <v>2227</v>
      </c>
      <c r="F7755" s="12" t="s">
        <v>30094</v>
      </c>
      <c r="G7755" s="12" t="s">
        <v>30095</v>
      </c>
      <c r="H7755" s="11" t="str">
        <f t="shared" si="121"/>
        <v>insert into BTRCOutgoingYRate (OID, prefix, outgoingYRateUSD, operatorName, operatorType, effectiveFrom, effectiveTo) values('19394_2016-01-01','19394','0.0202','PUERTO RICO','FIXED',to_date('2016-01-01','YYYY-MM-DD HH24:MI:SS'),to_date('2016-12-01','YYYY-MM-DD HH24:MI:SS'));</v>
      </c>
    </row>
    <row r="7756" spans="1:8">
      <c r="A7756" s="11" t="s">
        <v>25012</v>
      </c>
      <c r="B7756" s="11" t="s">
        <v>12203</v>
      </c>
      <c r="C7756" s="18">
        <v>2.0199999999999999E-2</v>
      </c>
      <c r="D7756" s="11" t="s">
        <v>12188</v>
      </c>
      <c r="E7756" s="11" t="s">
        <v>2227</v>
      </c>
      <c r="F7756" s="12" t="s">
        <v>30094</v>
      </c>
      <c r="G7756" s="12" t="s">
        <v>30095</v>
      </c>
      <c r="H7756" s="11" t="str">
        <f t="shared" si="121"/>
        <v>insert into BTRCOutgoingYRate (OID, prefix, outgoingYRateUSD, operatorName, operatorType, effectiveFrom, effectiveTo) values('19393_2016-01-01','19393','0.0202','PUERTO RICO','FIXED',to_date('2016-01-01','YYYY-MM-DD HH24:MI:SS'),to_date('2016-12-01','YYYY-MM-DD HH24:MI:SS'));</v>
      </c>
    </row>
    <row r="7757" spans="1:8">
      <c r="A7757" s="11" t="s">
        <v>25013</v>
      </c>
      <c r="B7757" s="11" t="s">
        <v>12204</v>
      </c>
      <c r="C7757" s="18">
        <v>2.0199999999999999E-2</v>
      </c>
      <c r="D7757" s="11" t="s">
        <v>12188</v>
      </c>
      <c r="E7757" s="11" t="s">
        <v>2227</v>
      </c>
      <c r="F7757" s="12" t="s">
        <v>30094</v>
      </c>
      <c r="G7757" s="12" t="s">
        <v>30095</v>
      </c>
      <c r="H7757" s="11" t="str">
        <f t="shared" si="121"/>
        <v>insert into BTRCOutgoingYRate (OID, prefix, outgoingYRateUSD, operatorName, operatorType, effectiveFrom, effectiveTo) values('19392_2016-01-01','19392','0.0202','PUERTO RICO','FIXED',to_date('2016-01-01','YYYY-MM-DD HH24:MI:SS'),to_date('2016-12-01','YYYY-MM-DD HH24:MI:SS'));</v>
      </c>
    </row>
    <row r="7758" spans="1:8">
      <c r="A7758" s="11" t="s">
        <v>25014</v>
      </c>
      <c r="B7758" s="11" t="s">
        <v>12205</v>
      </c>
      <c r="C7758" s="18">
        <v>2.0199999999999999E-2</v>
      </c>
      <c r="D7758" s="11" t="s">
        <v>12188</v>
      </c>
      <c r="E7758" s="11" t="s">
        <v>2227</v>
      </c>
      <c r="F7758" s="12" t="s">
        <v>30094</v>
      </c>
      <c r="G7758" s="12" t="s">
        <v>30095</v>
      </c>
      <c r="H7758" s="11" t="str">
        <f t="shared" si="121"/>
        <v>insert into BTRCOutgoingYRate (OID, prefix, outgoingYRateUSD, operatorName, operatorType, effectiveFrom, effectiveTo) values('19391_2016-01-01','19391','0.0202','PUERTO RICO','FIXED',to_date('2016-01-01','YYYY-MM-DD HH24:MI:SS'),to_date('2016-12-01','YYYY-MM-DD HH24:MI:SS'));</v>
      </c>
    </row>
    <row r="7759" spans="1:8">
      <c r="A7759" s="11" t="s">
        <v>25015</v>
      </c>
      <c r="B7759" s="11" t="s">
        <v>1597</v>
      </c>
      <c r="C7759" s="18">
        <v>2.0199999999999999E-2</v>
      </c>
      <c r="D7759" s="11" t="s">
        <v>12206</v>
      </c>
      <c r="E7759" s="11" t="s">
        <v>2227</v>
      </c>
      <c r="F7759" s="12" t="s">
        <v>30094</v>
      </c>
      <c r="G7759" s="12" t="s">
        <v>30095</v>
      </c>
      <c r="H7759" s="11" t="str">
        <f t="shared" si="121"/>
        <v>insert into BTRCOutgoingYRate (OID, prefix, outgoingYRateUSD, operatorName, operatorType, effectiveFrom, effectiveTo) values('1939_2016-01-01','1939','0.0202','Puerto Rico All Country','FIXED',to_date('2016-01-01','YYYY-MM-DD HH24:MI:SS'),to_date('2016-12-01','YYYY-MM-DD HH24:MI:SS'));</v>
      </c>
    </row>
    <row r="7760" spans="1:8">
      <c r="A7760" s="11" t="s">
        <v>25016</v>
      </c>
      <c r="B7760" s="11" t="s">
        <v>1585</v>
      </c>
      <c r="C7760" s="18">
        <v>2.0199999999999999E-2</v>
      </c>
      <c r="D7760" s="11" t="s">
        <v>12206</v>
      </c>
      <c r="E7760" s="11" t="s">
        <v>2227</v>
      </c>
      <c r="F7760" s="12" t="s">
        <v>30094</v>
      </c>
      <c r="G7760" s="12" t="s">
        <v>30095</v>
      </c>
      <c r="H7760" s="11" t="str">
        <f t="shared" si="121"/>
        <v>insert into BTRCOutgoingYRate (OID, prefix, outgoingYRateUSD, operatorName, operatorType, effectiveFrom, effectiveTo) values('1787_2016-01-01','1787','0.0202','Puerto Rico All Country','FIXED',to_date('2016-01-01','YYYY-MM-DD HH24:MI:SS'),to_date('2016-12-01','YYYY-MM-DD HH24:MI:SS'));</v>
      </c>
    </row>
    <row r="7761" spans="1:8">
      <c r="A7761" s="11" t="s">
        <v>25017</v>
      </c>
      <c r="B7761" s="11" t="s">
        <v>12207</v>
      </c>
      <c r="C7761" s="18">
        <v>0.03</v>
      </c>
      <c r="D7761" s="11" t="s">
        <v>12208</v>
      </c>
      <c r="E7761" s="11" t="s">
        <v>2190</v>
      </c>
      <c r="F7761" s="12" t="s">
        <v>30094</v>
      </c>
      <c r="G7761" s="12" t="s">
        <v>30095</v>
      </c>
      <c r="H7761" s="11" t="str">
        <f t="shared" si="121"/>
        <v>insert into BTRCOutgoingYRate (OID, prefix, outgoingYRateUSD, operatorName, operatorType, effectiveFrom, effectiveTo) values('178732_2016-01-01','178732','0.03','PUERTO RICO-MOBILE','MOBILE',to_date('2016-01-01','YYYY-MM-DD HH24:MI:SS'),to_date('2016-12-01','YYYY-MM-DD HH24:MI:SS'));</v>
      </c>
    </row>
    <row r="7762" spans="1:8">
      <c r="A7762" s="11" t="s">
        <v>25018</v>
      </c>
      <c r="B7762" s="11" t="s">
        <v>12209</v>
      </c>
      <c r="C7762" s="18">
        <v>0.03</v>
      </c>
      <c r="D7762" s="11" t="s">
        <v>12208</v>
      </c>
      <c r="E7762" s="11" t="s">
        <v>2190</v>
      </c>
      <c r="F7762" s="12" t="s">
        <v>30094</v>
      </c>
      <c r="G7762" s="12" t="s">
        <v>30095</v>
      </c>
      <c r="H7762" s="11" t="str">
        <f t="shared" si="121"/>
        <v>insert into BTRCOutgoingYRate (OID, prefix, outgoingYRateUSD, operatorName, operatorType, effectiveFrom, effectiveTo) values('178731_2016-01-01','178731','0.03','PUERTO RICO-MOBILE','MOBILE',to_date('2016-01-01','YYYY-MM-DD HH24:MI:SS'),to_date('2016-12-01','YYYY-MM-DD HH24:MI:SS'));</v>
      </c>
    </row>
    <row r="7763" spans="1:8">
      <c r="A7763" s="11" t="s">
        <v>25019</v>
      </c>
      <c r="B7763" s="11" t="s">
        <v>12210</v>
      </c>
      <c r="C7763" s="18">
        <v>0.03</v>
      </c>
      <c r="D7763" s="11" t="s">
        <v>12208</v>
      </c>
      <c r="E7763" s="11" t="s">
        <v>2190</v>
      </c>
      <c r="F7763" s="12" t="s">
        <v>30094</v>
      </c>
      <c r="G7763" s="12" t="s">
        <v>30095</v>
      </c>
      <c r="H7763" s="11" t="str">
        <f t="shared" si="121"/>
        <v>insert into BTRCOutgoingYRate (OID, prefix, outgoingYRateUSD, operatorName, operatorType, effectiveFrom, effectiveTo) values('178730_2016-01-01','178730','0.03','PUERTO RICO-MOBILE','MOBILE',to_date('2016-01-01','YYYY-MM-DD HH24:MI:SS'),to_date('2016-12-01','YYYY-MM-DD HH24:MI:SS'));</v>
      </c>
    </row>
    <row r="7764" spans="1:8">
      <c r="A7764" s="11" t="s">
        <v>25020</v>
      </c>
      <c r="B7764" s="11" t="s">
        <v>12211</v>
      </c>
      <c r="C7764" s="18">
        <v>0.03</v>
      </c>
      <c r="D7764" s="11" t="s">
        <v>12208</v>
      </c>
      <c r="E7764" s="11" t="s">
        <v>2190</v>
      </c>
      <c r="F7764" s="12" t="s">
        <v>30094</v>
      </c>
      <c r="G7764" s="12" t="s">
        <v>30095</v>
      </c>
      <c r="H7764" s="11" t="str">
        <f t="shared" si="121"/>
        <v>insert into BTRCOutgoingYRate (OID, prefix, outgoingYRateUSD, operatorName, operatorType, effectiveFrom, effectiveTo) values('178729_2016-01-01','178729','0.03','PUERTO RICO-MOBILE','MOBILE',to_date('2016-01-01','YYYY-MM-DD HH24:MI:SS'),to_date('2016-12-01','YYYY-MM-DD HH24:MI:SS'));</v>
      </c>
    </row>
    <row r="7765" spans="1:8">
      <c r="A7765" s="11" t="s">
        <v>25021</v>
      </c>
      <c r="B7765" s="11" t="s">
        <v>12212</v>
      </c>
      <c r="C7765" s="18">
        <v>0.03</v>
      </c>
      <c r="D7765" s="11" t="s">
        <v>12208</v>
      </c>
      <c r="E7765" s="11" t="s">
        <v>2190</v>
      </c>
      <c r="F7765" s="12" t="s">
        <v>30094</v>
      </c>
      <c r="G7765" s="12" t="s">
        <v>30095</v>
      </c>
      <c r="H7765" s="11" t="str">
        <f t="shared" si="121"/>
        <v>insert into BTRCOutgoingYRate (OID, prefix, outgoingYRateUSD, operatorName, operatorType, effectiveFrom, effectiveTo) values('178724_2016-01-01','178724','0.03','PUERTO RICO-MOBILE','MOBILE',to_date('2016-01-01','YYYY-MM-DD HH24:MI:SS'),to_date('2016-12-01','YYYY-MM-DD HH24:MI:SS'));</v>
      </c>
    </row>
    <row r="7766" spans="1:8">
      <c r="A7766" s="11" t="s">
        <v>25022</v>
      </c>
      <c r="B7766" s="11" t="s">
        <v>12213</v>
      </c>
      <c r="C7766" s="18">
        <v>0.03</v>
      </c>
      <c r="D7766" s="11" t="s">
        <v>12208</v>
      </c>
      <c r="E7766" s="11" t="s">
        <v>2190</v>
      </c>
      <c r="F7766" s="12" t="s">
        <v>30094</v>
      </c>
      <c r="G7766" s="12" t="s">
        <v>30095</v>
      </c>
      <c r="H7766" s="11" t="str">
        <f t="shared" si="121"/>
        <v>insert into BTRCOutgoingYRate (OID, prefix, outgoingYRateUSD, operatorName, operatorType, effectiveFrom, effectiveTo) values('178723_2016-01-01','178723','0.03','PUERTO RICO-MOBILE','MOBILE',to_date('2016-01-01','YYYY-MM-DD HH24:MI:SS'),to_date('2016-12-01','YYYY-MM-DD HH24:MI:SS'));</v>
      </c>
    </row>
    <row r="7767" spans="1:8">
      <c r="A7767" s="11" t="s">
        <v>25023</v>
      </c>
      <c r="B7767" s="11" t="s">
        <v>12214</v>
      </c>
      <c r="C7767" s="18">
        <v>0.03</v>
      </c>
      <c r="D7767" s="11" t="s">
        <v>12208</v>
      </c>
      <c r="E7767" s="11" t="s">
        <v>2190</v>
      </c>
      <c r="F7767" s="12" t="s">
        <v>30094</v>
      </c>
      <c r="G7767" s="12" t="s">
        <v>30095</v>
      </c>
      <c r="H7767" s="11" t="str">
        <f t="shared" si="121"/>
        <v>insert into BTRCOutgoingYRate (OID, prefix, outgoingYRateUSD, operatorName, operatorType, effectiveFrom, effectiveTo) values('178722_2016-01-01','178722','0.03','PUERTO RICO-MOBILE','MOBILE',to_date('2016-01-01','YYYY-MM-DD HH24:MI:SS'),to_date('2016-12-01','YYYY-MM-DD HH24:MI:SS'));</v>
      </c>
    </row>
    <row r="7768" spans="1:8">
      <c r="A7768" s="11" t="s">
        <v>25024</v>
      </c>
      <c r="B7768" s="11" t="s">
        <v>12215</v>
      </c>
      <c r="C7768" s="18">
        <v>0.03</v>
      </c>
      <c r="D7768" s="11" t="s">
        <v>12208</v>
      </c>
      <c r="E7768" s="11" t="s">
        <v>2190</v>
      </c>
      <c r="F7768" s="12" t="s">
        <v>30094</v>
      </c>
      <c r="G7768" s="12" t="s">
        <v>30095</v>
      </c>
      <c r="H7768" s="11" t="str">
        <f t="shared" si="121"/>
        <v>insert into BTRCOutgoingYRate (OID, prefix, outgoingYRateUSD, operatorName, operatorType, effectiveFrom, effectiveTo) values('178721_2016-01-01','178721','0.03','PUERTO RICO-MOBILE','MOBILE',to_date('2016-01-01','YYYY-MM-DD HH24:MI:SS'),to_date('2016-12-01','YYYY-MM-DD HH24:MI:SS'));</v>
      </c>
    </row>
    <row r="7769" spans="1:8">
      <c r="A7769" s="11" t="s">
        <v>25025</v>
      </c>
      <c r="B7769" s="11" t="s">
        <v>12216</v>
      </c>
      <c r="C7769" s="18">
        <v>0.03</v>
      </c>
      <c r="D7769" s="11" t="s">
        <v>12208</v>
      </c>
      <c r="E7769" s="11" t="s">
        <v>2190</v>
      </c>
      <c r="F7769" s="12" t="s">
        <v>30094</v>
      </c>
      <c r="G7769" s="12" t="s">
        <v>30095</v>
      </c>
      <c r="H7769" s="11" t="str">
        <f t="shared" si="121"/>
        <v>insert into BTRCOutgoingYRate (OID, prefix, outgoingYRateUSD, operatorName, operatorType, effectiveFrom, effectiveTo) values('178720_2016-01-01','178720','0.03','PUERTO RICO-MOBILE','MOBILE',to_date('2016-01-01','YYYY-MM-DD HH24:MI:SS'),to_date('2016-12-01','YYYY-MM-DD HH24:MI:SS'));</v>
      </c>
    </row>
    <row r="7770" spans="1:8">
      <c r="A7770" s="11" t="s">
        <v>25026</v>
      </c>
      <c r="B7770" s="11" t="s">
        <v>12217</v>
      </c>
      <c r="C7770" s="18">
        <v>0.03</v>
      </c>
      <c r="D7770" s="11" t="s">
        <v>12208</v>
      </c>
      <c r="E7770" s="11" t="s">
        <v>2190</v>
      </c>
      <c r="F7770" s="12" t="s">
        <v>30094</v>
      </c>
      <c r="G7770" s="12" t="s">
        <v>30095</v>
      </c>
      <c r="H7770" s="11" t="str">
        <f t="shared" si="121"/>
        <v>insert into BTRCOutgoingYRate (OID, prefix, outgoingYRateUSD, operatorName, operatorType, effectiveFrom, effectiveTo) values('178738_2016-01-01','178738','0.03','PUERTO RICO-MOBILE','MOBILE',to_date('2016-01-01','YYYY-MM-DD HH24:MI:SS'),to_date('2016-12-01','YYYY-MM-DD HH24:MI:SS'));</v>
      </c>
    </row>
    <row r="7771" spans="1:8">
      <c r="A7771" s="11" t="s">
        <v>25027</v>
      </c>
      <c r="B7771" s="11" t="s">
        <v>12218</v>
      </c>
      <c r="C7771" s="18">
        <v>0.03</v>
      </c>
      <c r="D7771" s="11" t="s">
        <v>12208</v>
      </c>
      <c r="E7771" s="11" t="s">
        <v>2190</v>
      </c>
      <c r="F7771" s="12" t="s">
        <v>30094</v>
      </c>
      <c r="G7771" s="12" t="s">
        <v>30095</v>
      </c>
      <c r="H7771" s="11" t="str">
        <f t="shared" si="121"/>
        <v>insert into BTRCOutgoingYRate (OID, prefix, outgoingYRateUSD, operatorName, operatorType, effectiveFrom, effectiveTo) values('178737_2016-01-01','178737','0.03','PUERTO RICO-MOBILE','MOBILE',to_date('2016-01-01','YYYY-MM-DD HH24:MI:SS'),to_date('2016-12-01','YYYY-MM-DD HH24:MI:SS'));</v>
      </c>
    </row>
    <row r="7772" spans="1:8">
      <c r="A7772" s="11" t="s">
        <v>25028</v>
      </c>
      <c r="B7772" s="11" t="s">
        <v>12219</v>
      </c>
      <c r="C7772" s="18">
        <v>0.03</v>
      </c>
      <c r="D7772" s="11" t="s">
        <v>12208</v>
      </c>
      <c r="E7772" s="11" t="s">
        <v>2190</v>
      </c>
      <c r="F7772" s="12" t="s">
        <v>30094</v>
      </c>
      <c r="G7772" s="12" t="s">
        <v>30095</v>
      </c>
      <c r="H7772" s="11" t="str">
        <f t="shared" si="121"/>
        <v>insert into BTRCOutgoingYRate (OID, prefix, outgoingYRateUSD, operatorName, operatorType, effectiveFrom, effectiveTo) values('178736_2016-01-01','178736','0.03','PUERTO RICO-MOBILE','MOBILE',to_date('2016-01-01','YYYY-MM-DD HH24:MI:SS'),to_date('2016-12-01','YYYY-MM-DD HH24:MI:SS'));</v>
      </c>
    </row>
    <row r="7773" spans="1:8">
      <c r="A7773" s="11" t="s">
        <v>25029</v>
      </c>
      <c r="B7773" s="11" t="s">
        <v>12220</v>
      </c>
      <c r="C7773" s="18">
        <v>0.03</v>
      </c>
      <c r="D7773" s="11" t="s">
        <v>12208</v>
      </c>
      <c r="E7773" s="11" t="s">
        <v>2190</v>
      </c>
      <c r="F7773" s="12" t="s">
        <v>30094</v>
      </c>
      <c r="G7773" s="12" t="s">
        <v>30095</v>
      </c>
      <c r="H7773" s="11" t="str">
        <f t="shared" si="121"/>
        <v>insert into BTRCOutgoingYRate (OID, prefix, outgoingYRateUSD, operatorName, operatorType, effectiveFrom, effectiveTo) values('178735_2016-01-01','178735','0.03','PUERTO RICO-MOBILE','MOBILE',to_date('2016-01-01','YYYY-MM-DD HH24:MI:SS'),to_date('2016-12-01','YYYY-MM-DD HH24:MI:SS'));</v>
      </c>
    </row>
    <row r="7774" spans="1:8">
      <c r="A7774" s="11" t="s">
        <v>25030</v>
      </c>
      <c r="B7774" s="11" t="s">
        <v>12221</v>
      </c>
      <c r="C7774" s="18">
        <v>0.03</v>
      </c>
      <c r="D7774" s="11" t="s">
        <v>12208</v>
      </c>
      <c r="E7774" s="11" t="s">
        <v>2190</v>
      </c>
      <c r="F7774" s="12" t="s">
        <v>30094</v>
      </c>
      <c r="G7774" s="12" t="s">
        <v>30095</v>
      </c>
      <c r="H7774" s="11" t="str">
        <f t="shared" si="121"/>
        <v>insert into BTRCOutgoingYRate (OID, prefix, outgoingYRateUSD, operatorName, operatorType, effectiveFrom, effectiveTo) values('178734_2016-01-01','178734','0.03','PUERTO RICO-MOBILE','MOBILE',to_date('2016-01-01','YYYY-MM-DD HH24:MI:SS'),to_date('2016-12-01','YYYY-MM-DD HH24:MI:SS'));</v>
      </c>
    </row>
    <row r="7775" spans="1:8">
      <c r="A7775" s="11" t="s">
        <v>25031</v>
      </c>
      <c r="B7775" s="11" t="s">
        <v>12222</v>
      </c>
      <c r="C7775" s="18">
        <v>0.03</v>
      </c>
      <c r="D7775" s="11" t="s">
        <v>12208</v>
      </c>
      <c r="E7775" s="11" t="s">
        <v>2190</v>
      </c>
      <c r="F7775" s="12" t="s">
        <v>30094</v>
      </c>
      <c r="G7775" s="12" t="s">
        <v>30095</v>
      </c>
      <c r="H7775" s="11" t="str">
        <f t="shared" si="121"/>
        <v>insert into BTRCOutgoingYRate (OID, prefix, outgoingYRateUSD, operatorName, operatorType, effectiveFrom, effectiveTo) values('178739_2016-01-01','178739','0.03','PUERTO RICO-MOBILE','MOBILE',to_date('2016-01-01','YYYY-MM-DD HH24:MI:SS'),to_date('2016-12-01','YYYY-MM-DD HH24:MI:SS'));</v>
      </c>
    </row>
    <row r="7776" spans="1:8">
      <c r="A7776" s="11" t="s">
        <v>25032</v>
      </c>
      <c r="B7776" s="11" t="s">
        <v>12223</v>
      </c>
      <c r="C7776" s="18">
        <v>0.03</v>
      </c>
      <c r="D7776" s="11" t="s">
        <v>12208</v>
      </c>
      <c r="E7776" s="11" t="s">
        <v>2190</v>
      </c>
      <c r="F7776" s="12" t="s">
        <v>30094</v>
      </c>
      <c r="G7776" s="12" t="s">
        <v>30095</v>
      </c>
      <c r="H7776" s="11" t="str">
        <f t="shared" si="121"/>
        <v>insert into BTRCOutgoingYRate (OID, prefix, outgoingYRateUSD, operatorName, operatorType, effectiveFrom, effectiveTo) values('178756_2016-01-01','178756','0.03','PUERTO RICO-MOBILE','MOBILE',to_date('2016-01-01','YYYY-MM-DD HH24:MI:SS'),to_date('2016-12-01','YYYY-MM-DD HH24:MI:SS'));</v>
      </c>
    </row>
    <row r="7777" spans="1:8">
      <c r="A7777" s="11" t="s">
        <v>25033</v>
      </c>
      <c r="B7777" s="11" t="s">
        <v>12224</v>
      </c>
      <c r="C7777" s="18">
        <v>0.03</v>
      </c>
      <c r="D7777" s="11" t="s">
        <v>12208</v>
      </c>
      <c r="E7777" s="11" t="s">
        <v>2190</v>
      </c>
      <c r="F7777" s="12" t="s">
        <v>30094</v>
      </c>
      <c r="G7777" s="12" t="s">
        <v>30095</v>
      </c>
      <c r="H7777" s="11" t="str">
        <f t="shared" si="121"/>
        <v>insert into BTRCOutgoingYRate (OID, prefix, outgoingYRateUSD, operatorName, operatorType, effectiveFrom, effectiveTo) values('178755_2016-01-01','178755','0.03','PUERTO RICO-MOBILE','MOBILE',to_date('2016-01-01','YYYY-MM-DD HH24:MI:SS'),to_date('2016-12-01','YYYY-MM-DD HH24:MI:SS'));</v>
      </c>
    </row>
    <row r="7778" spans="1:8">
      <c r="A7778" s="11" t="s">
        <v>25034</v>
      </c>
      <c r="B7778" s="11" t="s">
        <v>12225</v>
      </c>
      <c r="C7778" s="18">
        <v>0.03</v>
      </c>
      <c r="D7778" s="11" t="s">
        <v>12208</v>
      </c>
      <c r="E7778" s="11" t="s">
        <v>2190</v>
      </c>
      <c r="F7778" s="12" t="s">
        <v>30094</v>
      </c>
      <c r="G7778" s="12" t="s">
        <v>30095</v>
      </c>
      <c r="H7778" s="11" t="str">
        <f t="shared" si="121"/>
        <v>insert into BTRCOutgoingYRate (OID, prefix, outgoingYRateUSD, operatorName, operatorType, effectiveFrom, effectiveTo) values('178754_2016-01-01','178754','0.03','PUERTO RICO-MOBILE','MOBILE',to_date('2016-01-01','YYYY-MM-DD HH24:MI:SS'),to_date('2016-12-01','YYYY-MM-DD HH24:MI:SS'));</v>
      </c>
    </row>
    <row r="7779" spans="1:8">
      <c r="A7779" s="11" t="s">
        <v>25035</v>
      </c>
      <c r="B7779" s="11" t="s">
        <v>12226</v>
      </c>
      <c r="C7779" s="18">
        <v>0.03</v>
      </c>
      <c r="D7779" s="11" t="s">
        <v>12208</v>
      </c>
      <c r="E7779" s="11" t="s">
        <v>2190</v>
      </c>
      <c r="F7779" s="12" t="s">
        <v>30094</v>
      </c>
      <c r="G7779" s="12" t="s">
        <v>30095</v>
      </c>
      <c r="H7779" s="11" t="str">
        <f t="shared" si="121"/>
        <v>insert into BTRCOutgoingYRate (OID, prefix, outgoingYRateUSD, operatorName, operatorType, effectiveFrom, effectiveTo) values('178753_2016-01-01','178753','0.03','PUERTO RICO-MOBILE','MOBILE',to_date('2016-01-01','YYYY-MM-DD HH24:MI:SS'),to_date('2016-12-01','YYYY-MM-DD HH24:MI:SS'));</v>
      </c>
    </row>
    <row r="7780" spans="1:8">
      <c r="A7780" s="11" t="s">
        <v>25036</v>
      </c>
      <c r="B7780" s="11" t="s">
        <v>12227</v>
      </c>
      <c r="C7780" s="18">
        <v>0.03</v>
      </c>
      <c r="D7780" s="11" t="s">
        <v>12208</v>
      </c>
      <c r="E7780" s="11" t="s">
        <v>2190</v>
      </c>
      <c r="F7780" s="12" t="s">
        <v>30094</v>
      </c>
      <c r="G7780" s="12" t="s">
        <v>30095</v>
      </c>
      <c r="H7780" s="11" t="str">
        <f t="shared" si="121"/>
        <v>insert into BTRCOutgoingYRate (OID, prefix, outgoingYRateUSD, operatorName, operatorType, effectiveFrom, effectiveTo) values('178752_2016-01-01','178752','0.03','PUERTO RICO-MOBILE','MOBILE',to_date('2016-01-01','YYYY-MM-DD HH24:MI:SS'),to_date('2016-12-01','YYYY-MM-DD HH24:MI:SS'));</v>
      </c>
    </row>
    <row r="7781" spans="1:8">
      <c r="A7781" s="11" t="s">
        <v>25037</v>
      </c>
      <c r="B7781" s="11" t="s">
        <v>12228</v>
      </c>
      <c r="C7781" s="18">
        <v>0.03</v>
      </c>
      <c r="D7781" s="11" t="s">
        <v>12208</v>
      </c>
      <c r="E7781" s="11" t="s">
        <v>2190</v>
      </c>
      <c r="F7781" s="12" t="s">
        <v>30094</v>
      </c>
      <c r="G7781" s="12" t="s">
        <v>30095</v>
      </c>
      <c r="H7781" s="11" t="str">
        <f t="shared" si="121"/>
        <v>insert into BTRCOutgoingYRate (OID, prefix, outgoingYRateUSD, operatorName, operatorType, effectiveFrom, effectiveTo) values('178751_2016-01-01','178751','0.03','PUERTO RICO-MOBILE','MOBILE',to_date('2016-01-01','YYYY-MM-DD HH24:MI:SS'),to_date('2016-12-01','YYYY-MM-DD HH24:MI:SS'));</v>
      </c>
    </row>
    <row r="7782" spans="1:8">
      <c r="A7782" s="11" t="s">
        <v>25038</v>
      </c>
      <c r="B7782" s="11" t="s">
        <v>12229</v>
      </c>
      <c r="C7782" s="18">
        <v>0.03</v>
      </c>
      <c r="D7782" s="11" t="s">
        <v>12208</v>
      </c>
      <c r="E7782" s="11" t="s">
        <v>2190</v>
      </c>
      <c r="F7782" s="12" t="s">
        <v>30094</v>
      </c>
      <c r="G7782" s="12" t="s">
        <v>30095</v>
      </c>
      <c r="H7782" s="11" t="str">
        <f t="shared" si="121"/>
        <v>insert into BTRCOutgoingYRate (OID, prefix, outgoingYRateUSD, operatorName, operatorType, effectiveFrom, effectiveTo) values('178750_2016-01-01','178750','0.03','PUERTO RICO-MOBILE','MOBILE',to_date('2016-01-01','YYYY-MM-DD HH24:MI:SS'),to_date('2016-12-01','YYYY-MM-DD HH24:MI:SS'));</v>
      </c>
    </row>
    <row r="7783" spans="1:8">
      <c r="A7783" s="11" t="s">
        <v>25039</v>
      </c>
      <c r="B7783" s="11" t="s">
        <v>12230</v>
      </c>
      <c r="C7783" s="18">
        <v>0.03</v>
      </c>
      <c r="D7783" s="11" t="s">
        <v>12208</v>
      </c>
      <c r="E7783" s="11" t="s">
        <v>2190</v>
      </c>
      <c r="F7783" s="12" t="s">
        <v>30094</v>
      </c>
      <c r="G7783" s="12" t="s">
        <v>30095</v>
      </c>
      <c r="H7783" s="11" t="str">
        <f t="shared" si="121"/>
        <v>insert into BTRCOutgoingYRate (OID, prefix, outgoingYRateUSD, operatorName, operatorType, effectiveFrom, effectiveTo) values('178748_2016-01-01','178748','0.03','PUERTO RICO-MOBILE','MOBILE',to_date('2016-01-01','YYYY-MM-DD HH24:MI:SS'),to_date('2016-12-01','YYYY-MM-DD HH24:MI:SS'));</v>
      </c>
    </row>
    <row r="7784" spans="1:8">
      <c r="A7784" s="11" t="s">
        <v>25040</v>
      </c>
      <c r="B7784" s="11" t="s">
        <v>12231</v>
      </c>
      <c r="C7784" s="18">
        <v>0.03</v>
      </c>
      <c r="D7784" s="11" t="s">
        <v>12208</v>
      </c>
      <c r="E7784" s="11" t="s">
        <v>2190</v>
      </c>
      <c r="F7784" s="12" t="s">
        <v>30094</v>
      </c>
      <c r="G7784" s="12" t="s">
        <v>30095</v>
      </c>
      <c r="H7784" s="11" t="str">
        <f t="shared" si="121"/>
        <v>insert into BTRCOutgoingYRate (OID, prefix, outgoingYRateUSD, operatorName, operatorType, effectiveFrom, effectiveTo) values('178747_2016-01-01','178747','0.03','PUERTO RICO-MOBILE','MOBILE',to_date('2016-01-01','YYYY-MM-DD HH24:MI:SS'),to_date('2016-12-01','YYYY-MM-DD HH24:MI:SS'));</v>
      </c>
    </row>
    <row r="7785" spans="1:8">
      <c r="A7785" s="11" t="s">
        <v>25041</v>
      </c>
      <c r="B7785" s="11" t="s">
        <v>12232</v>
      </c>
      <c r="C7785" s="18">
        <v>0.03</v>
      </c>
      <c r="D7785" s="11" t="s">
        <v>12208</v>
      </c>
      <c r="E7785" s="11" t="s">
        <v>2190</v>
      </c>
      <c r="F7785" s="12" t="s">
        <v>30094</v>
      </c>
      <c r="G7785" s="12" t="s">
        <v>30095</v>
      </c>
      <c r="H7785" s="11" t="str">
        <f t="shared" si="121"/>
        <v>insert into BTRCOutgoingYRate (OID, prefix, outgoingYRateUSD, operatorName, operatorType, effectiveFrom, effectiveTo) values('178799_2016-01-01','178799','0.03','PUERTO RICO-MOBILE','MOBILE',to_date('2016-01-01','YYYY-MM-DD HH24:MI:SS'),to_date('2016-12-01','YYYY-MM-DD HH24:MI:SS'));</v>
      </c>
    </row>
    <row r="7786" spans="1:8">
      <c r="A7786" s="11" t="s">
        <v>25042</v>
      </c>
      <c r="B7786" s="11" t="s">
        <v>12233</v>
      </c>
      <c r="C7786" s="18">
        <v>0.03</v>
      </c>
      <c r="D7786" s="11" t="s">
        <v>12208</v>
      </c>
      <c r="E7786" s="11" t="s">
        <v>2190</v>
      </c>
      <c r="F7786" s="12" t="s">
        <v>30094</v>
      </c>
      <c r="G7786" s="12" t="s">
        <v>30095</v>
      </c>
      <c r="H7786" s="11" t="str">
        <f t="shared" si="121"/>
        <v>insert into BTRCOutgoingYRate (OID, prefix, outgoingYRateUSD, operatorName, operatorType, effectiveFrom, effectiveTo) values('178798_2016-01-01','178798','0.03','PUERTO RICO-MOBILE','MOBILE',to_date('2016-01-01','YYYY-MM-DD HH24:MI:SS'),to_date('2016-12-01','YYYY-MM-DD HH24:MI:SS'));</v>
      </c>
    </row>
    <row r="7787" spans="1:8">
      <c r="A7787" s="11" t="s">
        <v>25043</v>
      </c>
      <c r="B7787" s="11" t="s">
        <v>12234</v>
      </c>
      <c r="C7787" s="18">
        <v>0.03</v>
      </c>
      <c r="D7787" s="11" t="s">
        <v>12208</v>
      </c>
      <c r="E7787" s="11" t="s">
        <v>2190</v>
      </c>
      <c r="F7787" s="12" t="s">
        <v>30094</v>
      </c>
      <c r="G7787" s="12" t="s">
        <v>30095</v>
      </c>
      <c r="H7787" s="11" t="str">
        <f t="shared" si="121"/>
        <v>insert into BTRCOutgoingYRate (OID, prefix, outgoingYRateUSD, operatorName, operatorType, effectiveFrom, effectiveTo) values('178797_2016-01-01','178797','0.03','PUERTO RICO-MOBILE','MOBILE',to_date('2016-01-01','YYYY-MM-DD HH24:MI:SS'),to_date('2016-12-01','YYYY-MM-DD HH24:MI:SS'));</v>
      </c>
    </row>
    <row r="7788" spans="1:8">
      <c r="A7788" s="11" t="s">
        <v>25044</v>
      </c>
      <c r="B7788" s="11" t="s">
        <v>12235</v>
      </c>
      <c r="C7788" s="18">
        <v>0.03</v>
      </c>
      <c r="D7788" s="11" t="s">
        <v>12208</v>
      </c>
      <c r="E7788" s="11" t="s">
        <v>2190</v>
      </c>
      <c r="F7788" s="12" t="s">
        <v>30094</v>
      </c>
      <c r="G7788" s="12" t="s">
        <v>30095</v>
      </c>
      <c r="H7788" s="11" t="str">
        <f t="shared" si="121"/>
        <v>insert into BTRCOutgoingYRate (OID, prefix, outgoingYRateUSD, operatorName, operatorType, effectiveFrom, effectiveTo) values('178796_2016-01-01','178796','0.03','PUERTO RICO-MOBILE','MOBILE',to_date('2016-01-01','YYYY-MM-DD HH24:MI:SS'),to_date('2016-12-01','YYYY-MM-DD HH24:MI:SS'));</v>
      </c>
    </row>
    <row r="7789" spans="1:8">
      <c r="A7789" s="11" t="s">
        <v>25045</v>
      </c>
      <c r="B7789" s="11" t="s">
        <v>12236</v>
      </c>
      <c r="C7789" s="18">
        <v>0.03</v>
      </c>
      <c r="D7789" s="11" t="s">
        <v>12208</v>
      </c>
      <c r="E7789" s="11" t="s">
        <v>2190</v>
      </c>
      <c r="F7789" s="12" t="s">
        <v>30094</v>
      </c>
      <c r="G7789" s="12" t="s">
        <v>30095</v>
      </c>
      <c r="H7789" s="11" t="str">
        <f t="shared" si="121"/>
        <v>insert into BTRCOutgoingYRate (OID, prefix, outgoingYRateUSD, operatorName, operatorType, effectiveFrom, effectiveTo) values('178794_2016-01-01','178794','0.03','PUERTO RICO-MOBILE','MOBILE',to_date('2016-01-01','YYYY-MM-DD HH24:MI:SS'),to_date('2016-12-01','YYYY-MM-DD HH24:MI:SS'));</v>
      </c>
    </row>
    <row r="7790" spans="1:8">
      <c r="A7790" s="11" t="s">
        <v>25046</v>
      </c>
      <c r="B7790" s="11" t="s">
        <v>12237</v>
      </c>
      <c r="C7790" s="18">
        <v>0.03</v>
      </c>
      <c r="D7790" s="11" t="s">
        <v>12208</v>
      </c>
      <c r="E7790" s="11" t="s">
        <v>2190</v>
      </c>
      <c r="F7790" s="12" t="s">
        <v>30094</v>
      </c>
      <c r="G7790" s="12" t="s">
        <v>30095</v>
      </c>
      <c r="H7790" s="11" t="str">
        <f t="shared" si="121"/>
        <v>insert into BTRCOutgoingYRate (OID, prefix, outgoingYRateUSD, operatorName, operatorType, effectiveFrom, effectiveTo) values('178793_2016-01-01','178793','0.03','PUERTO RICO-MOBILE','MOBILE',to_date('2016-01-01','YYYY-MM-DD HH24:MI:SS'),to_date('2016-12-01','YYYY-MM-DD HH24:MI:SS'));</v>
      </c>
    </row>
    <row r="7791" spans="1:8">
      <c r="A7791" s="11" t="s">
        <v>25047</v>
      </c>
      <c r="B7791" s="11" t="s">
        <v>12238</v>
      </c>
      <c r="C7791" s="18">
        <v>0.03</v>
      </c>
      <c r="D7791" s="11" t="s">
        <v>12208</v>
      </c>
      <c r="E7791" s="11" t="s">
        <v>2190</v>
      </c>
      <c r="F7791" s="12" t="s">
        <v>30094</v>
      </c>
      <c r="G7791" s="12" t="s">
        <v>30095</v>
      </c>
      <c r="H7791" s="11" t="str">
        <f t="shared" si="121"/>
        <v>insert into BTRCOutgoingYRate (OID, prefix, outgoingYRateUSD, operatorName, operatorType, effectiveFrom, effectiveTo) values('178792_2016-01-01','178792','0.03','PUERTO RICO-MOBILE','MOBILE',to_date('2016-01-01','YYYY-MM-DD HH24:MI:SS'),to_date('2016-12-01','YYYY-MM-DD HH24:MI:SS'));</v>
      </c>
    </row>
    <row r="7792" spans="1:8">
      <c r="A7792" s="11" t="s">
        <v>25048</v>
      </c>
      <c r="B7792" s="11" t="s">
        <v>12239</v>
      </c>
      <c r="C7792" s="18">
        <v>0.03</v>
      </c>
      <c r="D7792" s="11" t="s">
        <v>12208</v>
      </c>
      <c r="E7792" s="11" t="s">
        <v>2190</v>
      </c>
      <c r="F7792" s="12" t="s">
        <v>30094</v>
      </c>
      <c r="G7792" s="12" t="s">
        <v>30095</v>
      </c>
      <c r="H7792" s="11" t="str">
        <f t="shared" si="121"/>
        <v>insert into BTRCOutgoingYRate (OID, prefix, outgoingYRateUSD, operatorName, operatorType, effectiveFrom, effectiveTo) values('178791_2016-01-01','178791','0.03','PUERTO RICO-MOBILE','MOBILE',to_date('2016-01-01','YYYY-MM-DD HH24:MI:SS'),to_date('2016-12-01','YYYY-MM-DD HH24:MI:SS'));</v>
      </c>
    </row>
    <row r="7793" spans="1:8">
      <c r="A7793" s="11" t="s">
        <v>25049</v>
      </c>
      <c r="B7793" s="11" t="s">
        <v>12240</v>
      </c>
      <c r="C7793" s="18">
        <v>0.03</v>
      </c>
      <c r="D7793" s="11" t="s">
        <v>12208</v>
      </c>
      <c r="E7793" s="11" t="s">
        <v>2190</v>
      </c>
      <c r="F7793" s="12" t="s">
        <v>30094</v>
      </c>
      <c r="G7793" s="12" t="s">
        <v>30095</v>
      </c>
      <c r="H7793" s="11" t="str">
        <f t="shared" si="121"/>
        <v>insert into BTRCOutgoingYRate (OID, prefix, outgoingYRateUSD, operatorName, operatorType, effectiveFrom, effectiveTo) values('178781_2016-01-01','178781','0.03','PUERTO RICO-MOBILE','MOBILE',to_date('2016-01-01','YYYY-MM-DD HH24:MI:SS'),to_date('2016-12-01','YYYY-MM-DD HH24:MI:SS'));</v>
      </c>
    </row>
    <row r="7794" spans="1:8">
      <c r="A7794" s="11" t="s">
        <v>25050</v>
      </c>
      <c r="B7794" s="11" t="s">
        <v>12241</v>
      </c>
      <c r="C7794" s="18">
        <v>0.03</v>
      </c>
      <c r="D7794" s="11" t="s">
        <v>12208</v>
      </c>
      <c r="E7794" s="11" t="s">
        <v>2190</v>
      </c>
      <c r="F7794" s="12" t="s">
        <v>30094</v>
      </c>
      <c r="G7794" s="12" t="s">
        <v>30095</v>
      </c>
      <c r="H7794" s="11" t="str">
        <f t="shared" si="121"/>
        <v>insert into BTRCOutgoingYRate (OID, prefix, outgoingYRateUSD, operatorName, operatorType, effectiveFrom, effectiveTo) values('178771_2016-01-01','178771','0.03','PUERTO RICO-MOBILE','MOBILE',to_date('2016-01-01','YYYY-MM-DD HH24:MI:SS'),to_date('2016-12-01','YYYY-MM-DD HH24:MI:SS'));</v>
      </c>
    </row>
    <row r="7795" spans="1:8">
      <c r="A7795" s="11" t="s">
        <v>25051</v>
      </c>
      <c r="B7795" s="11" t="s">
        <v>12242</v>
      </c>
      <c r="C7795" s="18">
        <v>0.03</v>
      </c>
      <c r="D7795" s="11" t="s">
        <v>12208</v>
      </c>
      <c r="E7795" s="11" t="s">
        <v>2190</v>
      </c>
      <c r="F7795" s="12" t="s">
        <v>30094</v>
      </c>
      <c r="G7795" s="12" t="s">
        <v>30095</v>
      </c>
      <c r="H7795" s="11" t="str">
        <f t="shared" si="121"/>
        <v>insert into BTRCOutgoingYRate (OID, prefix, outgoingYRateUSD, operatorName, operatorType, effectiveFrom, effectiveTo) values('178769_2016-01-01','178769','0.03','PUERTO RICO-MOBILE','MOBILE',to_date('2016-01-01','YYYY-MM-DD HH24:MI:SS'),to_date('2016-12-01','YYYY-MM-DD HH24:MI:SS'));</v>
      </c>
    </row>
    <row r="7796" spans="1:8">
      <c r="A7796" s="11" t="s">
        <v>25052</v>
      </c>
      <c r="B7796" s="11" t="s">
        <v>12243</v>
      </c>
      <c r="C7796" s="18">
        <v>0.03</v>
      </c>
      <c r="D7796" s="11" t="s">
        <v>12208</v>
      </c>
      <c r="E7796" s="11" t="s">
        <v>2190</v>
      </c>
      <c r="F7796" s="12" t="s">
        <v>30094</v>
      </c>
      <c r="G7796" s="12" t="s">
        <v>30095</v>
      </c>
      <c r="H7796" s="11" t="str">
        <f t="shared" si="121"/>
        <v>insert into BTRCOutgoingYRate (OID, prefix, outgoingYRateUSD, operatorName, operatorType, effectiveFrom, effectiveTo) values('178764_2016-01-01','178764','0.03','PUERTO RICO-MOBILE','MOBILE',to_date('2016-01-01','YYYY-MM-DD HH24:MI:SS'),to_date('2016-12-01','YYYY-MM-DD HH24:MI:SS'));</v>
      </c>
    </row>
    <row r="7797" spans="1:8">
      <c r="A7797" s="11" t="s">
        <v>25053</v>
      </c>
      <c r="B7797" s="11" t="s">
        <v>12244</v>
      </c>
      <c r="C7797" s="18">
        <v>0.03</v>
      </c>
      <c r="D7797" s="11" t="s">
        <v>12208</v>
      </c>
      <c r="E7797" s="11" t="s">
        <v>2190</v>
      </c>
      <c r="F7797" s="12" t="s">
        <v>30094</v>
      </c>
      <c r="G7797" s="12" t="s">
        <v>30095</v>
      </c>
      <c r="H7797" s="11" t="str">
        <f t="shared" si="121"/>
        <v>insert into BTRCOutgoingYRate (OID, prefix, outgoingYRateUSD, operatorName, operatorType, effectiveFrom, effectiveTo) values('178763_2016-01-01','178763','0.03','PUERTO RICO-MOBILE','MOBILE',to_date('2016-01-01','YYYY-MM-DD HH24:MI:SS'),to_date('2016-12-01','YYYY-MM-DD HH24:MI:SS'));</v>
      </c>
    </row>
    <row r="7798" spans="1:8">
      <c r="A7798" s="11" t="s">
        <v>25054</v>
      </c>
      <c r="B7798" s="11" t="s">
        <v>12245</v>
      </c>
      <c r="C7798" s="18">
        <v>0.03</v>
      </c>
      <c r="D7798" s="11" t="s">
        <v>12208</v>
      </c>
      <c r="E7798" s="11" t="s">
        <v>2190</v>
      </c>
      <c r="F7798" s="12" t="s">
        <v>30094</v>
      </c>
      <c r="G7798" s="12" t="s">
        <v>30095</v>
      </c>
      <c r="H7798" s="11" t="str">
        <f t="shared" si="121"/>
        <v>insert into BTRCOutgoingYRate (OID, prefix, outgoingYRateUSD, operatorName, operatorType, effectiveFrom, effectiveTo) values('178762_2016-01-01','178762','0.03','PUERTO RICO-MOBILE','MOBILE',to_date('2016-01-01','YYYY-MM-DD HH24:MI:SS'),to_date('2016-12-01','YYYY-MM-DD HH24:MI:SS'));</v>
      </c>
    </row>
    <row r="7799" spans="1:8">
      <c r="A7799" s="11" t="s">
        <v>25055</v>
      </c>
      <c r="B7799" s="11" t="s">
        <v>12246</v>
      </c>
      <c r="C7799" s="18">
        <v>0.03</v>
      </c>
      <c r="D7799" s="11" t="s">
        <v>12208</v>
      </c>
      <c r="E7799" s="11" t="s">
        <v>2190</v>
      </c>
      <c r="F7799" s="12" t="s">
        <v>30094</v>
      </c>
      <c r="G7799" s="12" t="s">
        <v>30095</v>
      </c>
      <c r="H7799" s="11" t="str">
        <f t="shared" si="121"/>
        <v>insert into BTRCOutgoingYRate (OID, prefix, outgoingYRateUSD, operatorName, operatorType, effectiveFrom, effectiveTo) values('178761_2016-01-01','178761','0.03','PUERTO RICO-MOBILE','MOBILE',to_date('2016-01-01','YYYY-MM-DD HH24:MI:SS'),to_date('2016-12-01','YYYY-MM-DD HH24:MI:SS'));</v>
      </c>
    </row>
    <row r="7800" spans="1:8">
      <c r="A7800" s="11" t="s">
        <v>25056</v>
      </c>
      <c r="B7800" s="11" t="s">
        <v>12247</v>
      </c>
      <c r="C7800" s="18">
        <v>0.03</v>
      </c>
      <c r="D7800" s="11" t="s">
        <v>12208</v>
      </c>
      <c r="E7800" s="11" t="s">
        <v>2190</v>
      </c>
      <c r="F7800" s="12" t="s">
        <v>30094</v>
      </c>
      <c r="G7800" s="12" t="s">
        <v>30095</v>
      </c>
      <c r="H7800" s="11" t="str">
        <f t="shared" si="121"/>
        <v>insert into BTRCOutgoingYRate (OID, prefix, outgoingYRateUSD, operatorName, operatorType, effectiveFrom, effectiveTo) values('178760_2016-01-01','178760','0.03','PUERTO RICO-MOBILE','MOBILE',to_date('2016-01-01','YYYY-MM-DD HH24:MI:SS'),to_date('2016-12-01','YYYY-MM-DD HH24:MI:SS'));</v>
      </c>
    </row>
    <row r="7801" spans="1:8">
      <c r="A7801" s="11" t="s">
        <v>25057</v>
      </c>
      <c r="B7801" s="11" t="s">
        <v>12248</v>
      </c>
      <c r="C7801" s="18">
        <v>0.03</v>
      </c>
      <c r="D7801" s="11" t="s">
        <v>12208</v>
      </c>
      <c r="E7801" s="11" t="s">
        <v>2190</v>
      </c>
      <c r="F7801" s="12" t="s">
        <v>30094</v>
      </c>
      <c r="G7801" s="12" t="s">
        <v>30095</v>
      </c>
      <c r="H7801" s="11" t="str">
        <f t="shared" si="121"/>
        <v>insert into BTRCOutgoingYRate (OID, prefix, outgoingYRateUSD, operatorName, operatorType, effectiveFrom, effectiveTo) values('178759_2016-01-01','178759','0.03','PUERTO RICO-MOBILE','MOBILE',to_date('2016-01-01','YYYY-MM-DD HH24:MI:SS'),to_date('2016-12-01','YYYY-MM-DD HH24:MI:SS'));</v>
      </c>
    </row>
    <row r="7802" spans="1:8">
      <c r="A7802" s="11" t="s">
        <v>25058</v>
      </c>
      <c r="B7802" s="11" t="s">
        <v>12249</v>
      </c>
      <c r="C7802" s="18">
        <v>0.03</v>
      </c>
      <c r="D7802" s="11" t="s">
        <v>12208</v>
      </c>
      <c r="E7802" s="11" t="s">
        <v>2190</v>
      </c>
      <c r="F7802" s="12" t="s">
        <v>30094</v>
      </c>
      <c r="G7802" s="12" t="s">
        <v>30095</v>
      </c>
      <c r="H7802" s="11" t="str">
        <f t="shared" si="121"/>
        <v>insert into BTRCOutgoingYRate (OID, prefix, outgoingYRateUSD, operatorName, operatorType, effectiveFrom, effectiveTo) values('178757_2016-01-01','178757','0.03','PUERTO RICO-MOBILE','MOBILE',to_date('2016-01-01','YYYY-MM-DD HH24:MI:SS'),to_date('2016-12-01','YYYY-MM-DD HH24:MI:SS'));</v>
      </c>
    </row>
    <row r="7803" spans="1:8">
      <c r="A7803" s="11" t="s">
        <v>25059</v>
      </c>
      <c r="B7803" s="11" t="s">
        <v>12250</v>
      </c>
      <c r="C7803" s="18">
        <v>0.03</v>
      </c>
      <c r="D7803" s="11" t="s">
        <v>12208</v>
      </c>
      <c r="E7803" s="11" t="s">
        <v>2190</v>
      </c>
      <c r="F7803" s="12" t="s">
        <v>30094</v>
      </c>
      <c r="G7803" s="12" t="s">
        <v>30095</v>
      </c>
      <c r="H7803" s="11" t="str">
        <f t="shared" si="121"/>
        <v>insert into BTRCOutgoingYRate (OID, prefix, outgoingYRateUSD, operatorName, operatorType, effectiveFrom, effectiveTo) values('178742_2016-01-01','178742','0.03','PUERTO RICO-MOBILE','MOBILE',to_date('2016-01-01','YYYY-MM-DD HH24:MI:SS'),to_date('2016-12-01','YYYY-MM-DD HH24:MI:SS'));</v>
      </c>
    </row>
    <row r="7804" spans="1:8">
      <c r="A7804" s="11" t="s">
        <v>25060</v>
      </c>
      <c r="B7804" s="11" t="s">
        <v>12251</v>
      </c>
      <c r="C7804" s="18">
        <v>0.03</v>
      </c>
      <c r="D7804" s="11" t="s">
        <v>12208</v>
      </c>
      <c r="E7804" s="11" t="s">
        <v>2190</v>
      </c>
      <c r="F7804" s="12" t="s">
        <v>30094</v>
      </c>
      <c r="G7804" s="12" t="s">
        <v>30095</v>
      </c>
      <c r="H7804" s="11" t="str">
        <f t="shared" si="121"/>
        <v>insert into BTRCOutgoingYRate (OID, prefix, outgoingYRateUSD, operatorName, operatorType, effectiveFrom, effectiveTo) values('178743_2016-01-01','178743','0.03','PUERTO RICO-MOBILE','MOBILE',to_date('2016-01-01','YYYY-MM-DD HH24:MI:SS'),to_date('2016-12-01','YYYY-MM-DD HH24:MI:SS'));</v>
      </c>
    </row>
    <row r="7805" spans="1:8">
      <c r="A7805" s="11" t="s">
        <v>25061</v>
      </c>
      <c r="B7805" s="11" t="s">
        <v>12252</v>
      </c>
      <c r="C7805" s="18">
        <v>0.03</v>
      </c>
      <c r="D7805" s="11" t="s">
        <v>12208</v>
      </c>
      <c r="E7805" s="11" t="s">
        <v>2190</v>
      </c>
      <c r="F7805" s="12" t="s">
        <v>30094</v>
      </c>
      <c r="G7805" s="12" t="s">
        <v>30095</v>
      </c>
      <c r="H7805" s="11" t="str">
        <f t="shared" si="121"/>
        <v>insert into BTRCOutgoingYRate (OID, prefix, outgoingYRateUSD, operatorName, operatorType, effectiveFrom, effectiveTo) values('178744_2016-01-01','178744','0.03','PUERTO RICO-MOBILE','MOBILE',to_date('2016-01-01','YYYY-MM-DD HH24:MI:SS'),to_date('2016-12-01','YYYY-MM-DD HH24:MI:SS'));</v>
      </c>
    </row>
    <row r="7806" spans="1:8">
      <c r="A7806" s="11" t="s">
        <v>25062</v>
      </c>
      <c r="B7806" s="11" t="s">
        <v>12253</v>
      </c>
      <c r="C7806" s="18">
        <v>0.03</v>
      </c>
      <c r="D7806" s="11" t="s">
        <v>12208</v>
      </c>
      <c r="E7806" s="11" t="s">
        <v>2190</v>
      </c>
      <c r="F7806" s="12" t="s">
        <v>30094</v>
      </c>
      <c r="G7806" s="12" t="s">
        <v>30095</v>
      </c>
      <c r="H7806" s="11" t="str">
        <f t="shared" si="121"/>
        <v>insert into BTRCOutgoingYRate (OID, prefix, outgoingYRateUSD, operatorName, operatorType, effectiveFrom, effectiveTo) values('178746_2016-01-01','178746','0.03','PUERTO RICO-MOBILE','MOBILE',to_date('2016-01-01','YYYY-MM-DD HH24:MI:SS'),to_date('2016-12-01','YYYY-MM-DD HH24:MI:SS'));</v>
      </c>
    </row>
    <row r="7807" spans="1:8">
      <c r="A7807" s="11" t="s">
        <v>25063</v>
      </c>
      <c r="B7807" s="11" t="s">
        <v>12254</v>
      </c>
      <c r="C7807" s="18">
        <v>0.03</v>
      </c>
      <c r="D7807" s="11" t="s">
        <v>12208</v>
      </c>
      <c r="E7807" s="11" t="s">
        <v>2190</v>
      </c>
      <c r="F7807" s="12" t="s">
        <v>30094</v>
      </c>
      <c r="G7807" s="12" t="s">
        <v>30095</v>
      </c>
      <c r="H7807" s="11" t="str">
        <f t="shared" si="121"/>
        <v>insert into BTRCOutgoingYRate (OID, prefix, outgoingYRateUSD, operatorName, operatorType, effectiveFrom, effectiveTo) values('178745_2016-01-01','178745','0.03','PUERTO RICO-MOBILE','MOBILE',to_date('2016-01-01','YYYY-MM-DD HH24:MI:SS'),to_date('2016-12-01','YYYY-MM-DD HH24:MI:SS'));</v>
      </c>
    </row>
    <row r="7808" spans="1:8">
      <c r="A7808" s="11" t="s">
        <v>25064</v>
      </c>
      <c r="B7808" s="11" t="s">
        <v>12255</v>
      </c>
      <c r="C7808" s="18">
        <v>0.03</v>
      </c>
      <c r="D7808" s="11" t="s">
        <v>12208</v>
      </c>
      <c r="E7808" s="11" t="s">
        <v>2190</v>
      </c>
      <c r="F7808" s="12" t="s">
        <v>30094</v>
      </c>
      <c r="G7808" s="12" t="s">
        <v>30095</v>
      </c>
      <c r="H7808" s="11" t="str">
        <f t="shared" si="121"/>
        <v>insert into BTRCOutgoingYRate (OID, prefix, outgoingYRateUSD, operatorName, operatorType, effectiveFrom, effectiveTo) values('178741_2016-01-01','178741','0.03','PUERTO RICO-MOBILE','MOBILE',to_date('2016-01-01','YYYY-MM-DD HH24:MI:SS'),to_date('2016-12-01','YYYY-MM-DD HH24:MI:SS'));</v>
      </c>
    </row>
    <row r="7809" spans="1:8">
      <c r="A7809" s="11" t="s">
        <v>25065</v>
      </c>
      <c r="B7809" s="11" t="s">
        <v>12256</v>
      </c>
      <c r="C7809" s="18">
        <v>0.03</v>
      </c>
      <c r="D7809" s="11" t="s">
        <v>12208</v>
      </c>
      <c r="E7809" s="11" t="s">
        <v>2190</v>
      </c>
      <c r="F7809" s="12" t="s">
        <v>30094</v>
      </c>
      <c r="G7809" s="12" t="s">
        <v>30095</v>
      </c>
      <c r="H7809" s="11" t="str">
        <f t="shared" si="121"/>
        <v>insert into BTRCOutgoingYRate (OID, prefix, outgoingYRateUSD, operatorName, operatorType, effectiveFrom, effectiveTo) values('178740_2016-01-01','178740','0.03','PUERTO RICO-MOBILE','MOBILE',to_date('2016-01-01','YYYY-MM-DD HH24:MI:SS'),to_date('2016-12-01','YYYY-MM-DD HH24:MI:SS'));</v>
      </c>
    </row>
    <row r="7810" spans="1:8">
      <c r="A7810" s="11" t="s">
        <v>25066</v>
      </c>
      <c r="B7810" s="11" t="s">
        <v>12257</v>
      </c>
      <c r="C7810" s="18">
        <v>0.18490000000000001</v>
      </c>
      <c r="D7810" s="11" t="s">
        <v>12258</v>
      </c>
      <c r="E7810" s="11" t="s">
        <v>2190</v>
      </c>
      <c r="F7810" s="12" t="s">
        <v>30094</v>
      </c>
      <c r="G7810" s="12" t="s">
        <v>30095</v>
      </c>
      <c r="H7810" s="11" t="str">
        <f t="shared" si="121"/>
        <v>insert into BTRCOutgoingYRate (OID, prefix, outgoingYRateUSD, operatorName, operatorType, effectiveFrom, effectiveTo) values('97422_2016-01-01','97422','0.1849','Qatar Cellular','MOBILE',to_date('2016-01-01','YYYY-MM-DD HH24:MI:SS'),to_date('2016-12-01','YYYY-MM-DD HH24:MI:SS'));</v>
      </c>
    </row>
    <row r="7811" spans="1:8">
      <c r="A7811" s="11" t="s">
        <v>25067</v>
      </c>
      <c r="B7811" s="11" t="s">
        <v>12259</v>
      </c>
      <c r="C7811" s="18">
        <v>0.18490000000000001</v>
      </c>
      <c r="D7811" s="11" t="s">
        <v>12258</v>
      </c>
      <c r="E7811" s="11" t="s">
        <v>2190</v>
      </c>
      <c r="F7811" s="12" t="s">
        <v>30094</v>
      </c>
      <c r="G7811" s="12" t="s">
        <v>30095</v>
      </c>
      <c r="H7811" s="11" t="str">
        <f t="shared" si="121"/>
        <v>insert into BTRCOutgoingYRate (OID, prefix, outgoingYRateUSD, operatorName, operatorType, effectiveFrom, effectiveTo) values('97421_2016-01-01','97421','0.1849','Qatar Cellular','MOBILE',to_date('2016-01-01','YYYY-MM-DD HH24:MI:SS'),to_date('2016-12-01','YYYY-MM-DD HH24:MI:SS'));</v>
      </c>
    </row>
    <row r="7812" spans="1:8">
      <c r="A7812" s="11" t="s">
        <v>25068</v>
      </c>
      <c r="B7812" s="11" t="s">
        <v>12260</v>
      </c>
      <c r="C7812" s="18">
        <v>0.18490000000000001</v>
      </c>
      <c r="D7812" s="11" t="s">
        <v>12258</v>
      </c>
      <c r="E7812" s="11" t="s">
        <v>2190</v>
      </c>
      <c r="F7812" s="12" t="s">
        <v>30094</v>
      </c>
      <c r="G7812" s="12" t="s">
        <v>30095</v>
      </c>
      <c r="H7812" s="11" t="str">
        <f t="shared" ref="H7812:H7875" si="122">H$1&amp;IF(ISBLANK(A7812),"null","'"&amp;A7812&amp;"'")&amp;","&amp;IF(ISBLANK(B7812),"null","'"&amp;B7812&amp;"'")&amp;","&amp;IF(ISBLANK(C7812),"null","'"&amp;C7812&amp;"'")&amp;","&amp;IF(ISBLANK(D7812),"null","'"&amp;D7812&amp;"'")&amp;","&amp;IF(ISBLANK(E7812),"null","'"&amp;E7812&amp;"'")&amp;","&amp;IF(ISBLANK(F7812),"null","to_date('"&amp;F7812&amp;"','YYYY-MM-DD HH24:MI:SS')")&amp;","&amp;IF(ISBLANK(G7812),"null","to_date('"&amp;G7812&amp;"','YYYY-MM-DD HH24:MI:SS')")&amp;
I$1</f>
        <v>insert into BTRCOutgoingYRate (OID, prefix, outgoingYRateUSD, operatorName, operatorType, effectiveFrom, effectiveTo) values('97420_2016-01-01','97420','0.1849','Qatar Cellular','MOBILE',to_date('2016-01-01','YYYY-MM-DD HH24:MI:SS'),to_date('2016-12-01','YYYY-MM-DD HH24:MI:SS'));</v>
      </c>
    </row>
    <row r="7813" spans="1:8">
      <c r="A7813" s="11" t="s">
        <v>25069</v>
      </c>
      <c r="B7813" s="11" t="s">
        <v>12261</v>
      </c>
      <c r="C7813" s="18">
        <v>0.18490000000000001</v>
      </c>
      <c r="D7813" s="11" t="s">
        <v>12262</v>
      </c>
      <c r="E7813" s="11" t="s">
        <v>2190</v>
      </c>
      <c r="F7813" s="12" t="s">
        <v>30094</v>
      </c>
      <c r="G7813" s="12" t="s">
        <v>30095</v>
      </c>
      <c r="H7813" s="11" t="str">
        <f t="shared" si="122"/>
        <v>insert into BTRCOutgoingYRate (OID, prefix, outgoingYRateUSD, operatorName, operatorType, effectiveFrom, effectiveTo) values('97412_2016-01-01','97412','0.1849','QATAR CELLULAR','MOBILE',to_date('2016-01-01','YYYY-MM-DD HH24:MI:SS'),to_date('2016-12-01','YYYY-MM-DD HH24:MI:SS'));</v>
      </c>
    </row>
    <row r="7814" spans="1:8">
      <c r="A7814" s="11" t="s">
        <v>25070</v>
      </c>
      <c r="B7814" s="11" t="s">
        <v>12263</v>
      </c>
      <c r="C7814" s="18">
        <v>0.18490000000000001</v>
      </c>
      <c r="D7814" s="11" t="s">
        <v>12264</v>
      </c>
      <c r="E7814" s="11" t="s">
        <v>2190</v>
      </c>
      <c r="F7814" s="12" t="s">
        <v>30094</v>
      </c>
      <c r="G7814" s="12" t="s">
        <v>30095</v>
      </c>
      <c r="H7814" s="11" t="str">
        <f t="shared" si="122"/>
        <v>insert into BTRCOutgoingYRate (OID, prefix, outgoingYRateUSD, operatorName, operatorType, effectiveFrom, effectiveTo) values('97428_2016-01-01','97428','0.1849','QATAR MOBILE','MOBILE',to_date('2016-01-01','YYYY-MM-DD HH24:MI:SS'),to_date('2016-12-01','YYYY-MM-DD HH24:MI:SS'));</v>
      </c>
    </row>
    <row r="7815" spans="1:8">
      <c r="A7815" s="11" t="s">
        <v>25071</v>
      </c>
      <c r="B7815" s="11" t="s">
        <v>12265</v>
      </c>
      <c r="C7815" s="18">
        <v>0.18490000000000001</v>
      </c>
      <c r="D7815" s="11" t="s">
        <v>12266</v>
      </c>
      <c r="E7815" s="11" t="s">
        <v>2190</v>
      </c>
      <c r="F7815" s="12" t="s">
        <v>30094</v>
      </c>
      <c r="G7815" s="12" t="s">
        <v>30095</v>
      </c>
      <c r="H7815" s="11" t="str">
        <f t="shared" si="122"/>
        <v>insert into BTRCOutgoingYRate (OID, prefix, outgoingYRateUSD, operatorName, operatorType, effectiveFrom, effectiveTo) values('97436_2016-01-01','97436','0.1849','Qatar Mobile','MOBILE',to_date('2016-01-01','YYYY-MM-DD HH24:MI:SS'),to_date('2016-12-01','YYYY-MM-DD HH24:MI:SS'));</v>
      </c>
    </row>
    <row r="7816" spans="1:8">
      <c r="A7816" s="11" t="s">
        <v>25072</v>
      </c>
      <c r="B7816" s="11" t="s">
        <v>12267</v>
      </c>
      <c r="C7816" s="18">
        <v>0.18490000000000001</v>
      </c>
      <c r="D7816" s="11" t="s">
        <v>12266</v>
      </c>
      <c r="E7816" s="11" t="s">
        <v>2190</v>
      </c>
      <c r="F7816" s="12" t="s">
        <v>30094</v>
      </c>
      <c r="G7816" s="12" t="s">
        <v>30095</v>
      </c>
      <c r="H7816" s="11" t="str">
        <f t="shared" si="122"/>
        <v>insert into BTRCOutgoingYRate (OID, prefix, outgoingYRateUSD, operatorName, operatorType, effectiveFrom, effectiveTo) values('97435_2016-01-01','97435','0.1849','Qatar Mobile','MOBILE',to_date('2016-01-01','YYYY-MM-DD HH24:MI:SS'),to_date('2016-12-01','YYYY-MM-DD HH24:MI:SS'));</v>
      </c>
    </row>
    <row r="7817" spans="1:8">
      <c r="A7817" s="11" t="s">
        <v>25073</v>
      </c>
      <c r="B7817" s="11" t="s">
        <v>12268</v>
      </c>
      <c r="C7817" s="18">
        <v>0.18490000000000001</v>
      </c>
      <c r="D7817" s="11" t="s">
        <v>12266</v>
      </c>
      <c r="E7817" s="11" t="s">
        <v>2190</v>
      </c>
      <c r="F7817" s="12" t="s">
        <v>30094</v>
      </c>
      <c r="G7817" s="12" t="s">
        <v>30095</v>
      </c>
      <c r="H7817" s="11" t="str">
        <f t="shared" si="122"/>
        <v>insert into BTRCOutgoingYRate (OID, prefix, outgoingYRateUSD, operatorName, operatorType, effectiveFrom, effectiveTo) values('97434_2016-01-01','97434','0.1849','Qatar Mobile','MOBILE',to_date('2016-01-01','YYYY-MM-DD HH24:MI:SS'),to_date('2016-12-01','YYYY-MM-DD HH24:MI:SS'));</v>
      </c>
    </row>
    <row r="7818" spans="1:8">
      <c r="A7818" s="11" t="s">
        <v>25074</v>
      </c>
      <c r="B7818" s="11" t="s">
        <v>12269</v>
      </c>
      <c r="C7818" s="18">
        <v>0.18490000000000001</v>
      </c>
      <c r="D7818" s="11" t="s">
        <v>12266</v>
      </c>
      <c r="E7818" s="11" t="s">
        <v>2190</v>
      </c>
      <c r="F7818" s="12" t="s">
        <v>30094</v>
      </c>
      <c r="G7818" s="12" t="s">
        <v>30095</v>
      </c>
      <c r="H7818" s="11" t="str">
        <f t="shared" si="122"/>
        <v>insert into BTRCOutgoingYRate (OID, prefix, outgoingYRateUSD, operatorName, operatorType, effectiveFrom, effectiveTo) values('97433_2016-01-01','97433','0.1849','Qatar Mobile','MOBILE',to_date('2016-01-01','YYYY-MM-DD HH24:MI:SS'),to_date('2016-12-01','YYYY-MM-DD HH24:MI:SS'));</v>
      </c>
    </row>
    <row r="7819" spans="1:8">
      <c r="A7819" s="11" t="s">
        <v>25075</v>
      </c>
      <c r="B7819" s="11" t="s">
        <v>12270</v>
      </c>
      <c r="C7819" s="18">
        <v>0.18490000000000001</v>
      </c>
      <c r="D7819" s="11" t="s">
        <v>12266</v>
      </c>
      <c r="E7819" s="11" t="s">
        <v>2190</v>
      </c>
      <c r="F7819" s="12" t="s">
        <v>30094</v>
      </c>
      <c r="G7819" s="12" t="s">
        <v>30095</v>
      </c>
      <c r="H7819" s="11" t="str">
        <f t="shared" si="122"/>
        <v>insert into BTRCOutgoingYRate (OID, prefix, outgoingYRateUSD, operatorName, operatorType, effectiveFrom, effectiveTo) values('97432_2016-01-01','97432','0.1849','Qatar Mobile','MOBILE',to_date('2016-01-01','YYYY-MM-DD HH24:MI:SS'),to_date('2016-12-01','YYYY-MM-DD HH24:MI:SS'));</v>
      </c>
    </row>
    <row r="7820" spans="1:8">
      <c r="A7820" s="11" t="s">
        <v>25076</v>
      </c>
      <c r="B7820" s="11" t="s">
        <v>12271</v>
      </c>
      <c r="C7820" s="18">
        <v>0.18490000000000001</v>
      </c>
      <c r="D7820" s="11" t="s">
        <v>12266</v>
      </c>
      <c r="E7820" s="11" t="s">
        <v>2190</v>
      </c>
      <c r="F7820" s="12" t="s">
        <v>30094</v>
      </c>
      <c r="G7820" s="12" t="s">
        <v>30095</v>
      </c>
      <c r="H7820" s="11" t="str">
        <f t="shared" si="122"/>
        <v>insert into BTRCOutgoingYRate (OID, prefix, outgoingYRateUSD, operatorName, operatorType, effectiveFrom, effectiveTo) values('97431_2016-01-01','97431','0.1849','Qatar Mobile','MOBILE',to_date('2016-01-01','YYYY-MM-DD HH24:MI:SS'),to_date('2016-12-01','YYYY-MM-DD HH24:MI:SS'));</v>
      </c>
    </row>
    <row r="7821" spans="1:8">
      <c r="A7821" s="11" t="s">
        <v>25077</v>
      </c>
      <c r="B7821" s="11" t="s">
        <v>12272</v>
      </c>
      <c r="C7821" s="18">
        <v>0.18490000000000001</v>
      </c>
      <c r="D7821" s="11" t="s">
        <v>12266</v>
      </c>
      <c r="E7821" s="11" t="s">
        <v>2190</v>
      </c>
      <c r="F7821" s="12" t="s">
        <v>30094</v>
      </c>
      <c r="G7821" s="12" t="s">
        <v>30095</v>
      </c>
      <c r="H7821" s="11" t="str">
        <f t="shared" si="122"/>
        <v>insert into BTRCOutgoingYRate (OID, prefix, outgoingYRateUSD, operatorName, operatorType, effectiveFrom, effectiveTo) values('97430_2016-01-01','97430','0.1849','Qatar Mobile','MOBILE',to_date('2016-01-01','YYYY-MM-DD HH24:MI:SS'),to_date('2016-12-01','YYYY-MM-DD HH24:MI:SS'));</v>
      </c>
    </row>
    <row r="7822" spans="1:8">
      <c r="A7822" s="11" t="s">
        <v>25078</v>
      </c>
      <c r="B7822" s="11" t="s">
        <v>12273</v>
      </c>
      <c r="C7822" s="18">
        <v>0.18490000000000001</v>
      </c>
      <c r="D7822" s="11" t="s">
        <v>12264</v>
      </c>
      <c r="E7822" s="11" t="s">
        <v>2190</v>
      </c>
      <c r="F7822" s="12" t="s">
        <v>30094</v>
      </c>
      <c r="G7822" s="12" t="s">
        <v>30095</v>
      </c>
      <c r="H7822" s="11" t="str">
        <f t="shared" si="122"/>
        <v>insert into BTRCOutgoingYRate (OID, prefix, outgoingYRateUSD, operatorName, operatorType, effectiveFrom, effectiveTo) values('974122_2016-01-01','974122','0.1849','QATAR MOBILE','MOBILE',to_date('2016-01-01','YYYY-MM-DD HH24:MI:SS'),to_date('2016-12-01','YYYY-MM-DD HH24:MI:SS'));</v>
      </c>
    </row>
    <row r="7823" spans="1:8">
      <c r="A7823" s="11" t="s">
        <v>25079</v>
      </c>
      <c r="B7823" s="11" t="s">
        <v>12274</v>
      </c>
      <c r="C7823" s="18">
        <v>0.18490000000000001</v>
      </c>
      <c r="D7823" s="11" t="s">
        <v>12266</v>
      </c>
      <c r="E7823" s="11" t="s">
        <v>2190</v>
      </c>
      <c r="F7823" s="12" t="s">
        <v>30094</v>
      </c>
      <c r="G7823" s="12" t="s">
        <v>30095</v>
      </c>
      <c r="H7823" s="11" t="str">
        <f t="shared" si="122"/>
        <v>insert into BTRCOutgoingYRate (OID, prefix, outgoingYRateUSD, operatorName, operatorType, effectiveFrom, effectiveTo) values('97437_2016-01-01','97437','0.1849','Qatar Mobile','MOBILE',to_date('2016-01-01','YYYY-MM-DD HH24:MI:SS'),to_date('2016-12-01','YYYY-MM-DD HH24:MI:SS'));</v>
      </c>
    </row>
    <row r="7824" spans="1:8">
      <c r="A7824" s="11" t="s">
        <v>25080</v>
      </c>
      <c r="B7824" s="11" t="s">
        <v>12275</v>
      </c>
      <c r="C7824" s="18">
        <v>0.18490000000000001</v>
      </c>
      <c r="D7824" s="11" t="s">
        <v>12264</v>
      </c>
      <c r="E7824" s="11" t="s">
        <v>2190</v>
      </c>
      <c r="F7824" s="12" t="s">
        <v>30094</v>
      </c>
      <c r="G7824" s="12" t="s">
        <v>30095</v>
      </c>
      <c r="H7824" s="11" t="str">
        <f t="shared" si="122"/>
        <v>insert into BTRCOutgoingYRate (OID, prefix, outgoingYRateUSD, operatorName, operatorType, effectiveFrom, effectiveTo) values('97462_2016-01-01','97462','0.1849','QATAR MOBILE','MOBILE',to_date('2016-01-01','YYYY-MM-DD HH24:MI:SS'),to_date('2016-12-01','YYYY-MM-DD HH24:MI:SS'));</v>
      </c>
    </row>
    <row r="7825" spans="1:8">
      <c r="A7825" s="11" t="s">
        <v>25081</v>
      </c>
      <c r="B7825" s="11" t="s">
        <v>12276</v>
      </c>
      <c r="C7825" s="18">
        <v>0.18490000000000001</v>
      </c>
      <c r="D7825" s="11" t="s">
        <v>12264</v>
      </c>
      <c r="E7825" s="11" t="s">
        <v>2190</v>
      </c>
      <c r="F7825" s="12" t="s">
        <v>30094</v>
      </c>
      <c r="G7825" s="12" t="s">
        <v>30095</v>
      </c>
      <c r="H7825" s="11" t="str">
        <f t="shared" si="122"/>
        <v>insert into BTRCOutgoingYRate (OID, prefix, outgoingYRateUSD, operatorName, operatorType, effectiveFrom, effectiveTo) values('97464_2016-01-01','97464','0.1849','QATAR MOBILE','MOBILE',to_date('2016-01-01','YYYY-MM-DD HH24:MI:SS'),to_date('2016-12-01','YYYY-MM-DD HH24:MI:SS'));</v>
      </c>
    </row>
    <row r="7826" spans="1:8">
      <c r="A7826" s="11" t="s">
        <v>24243</v>
      </c>
      <c r="B7826" s="11" t="s">
        <v>11363</v>
      </c>
      <c r="C7826" s="18">
        <v>0.12529999999999999</v>
      </c>
      <c r="D7826" s="11" t="s">
        <v>11362</v>
      </c>
      <c r="E7826" s="11" t="s">
        <v>2227</v>
      </c>
      <c r="F7826" s="12" t="s">
        <v>30094</v>
      </c>
      <c r="G7826" s="12" t="s">
        <v>30095</v>
      </c>
      <c r="H7826" s="11" t="str">
        <f t="shared" si="122"/>
        <v>insert into BTRCOutgoingYRate (OID, prefix, outgoingYRateUSD, operatorName, operatorType, effectiveFrom, effectiveTo) values('637_2016-01-01','637','0.1253','Philippines Philippines - Digitel','FIXED',to_date('2016-01-01','YYYY-MM-DD HH24:MI:SS'),to_date('2016-12-01','YYYY-MM-DD HH24:MI:SS'));</v>
      </c>
    </row>
    <row r="7827" spans="1:8">
      <c r="A7827" s="11" t="s">
        <v>24244</v>
      </c>
      <c r="B7827" s="11" t="s">
        <v>11364</v>
      </c>
      <c r="C7827" s="18">
        <v>0.14219999999999999</v>
      </c>
      <c r="D7827" s="11" t="s">
        <v>11365</v>
      </c>
      <c r="E7827" s="11" t="s">
        <v>2190</v>
      </c>
      <c r="F7827" s="12" t="s">
        <v>30094</v>
      </c>
      <c r="G7827" s="12" t="s">
        <v>30095</v>
      </c>
      <c r="H7827" s="11" t="str">
        <f t="shared" si="122"/>
        <v>insert into BTRCOutgoingYRate (OID, prefix, outgoingYRateUSD, operatorName, operatorType, effectiveFrom, effectiveTo) values('6360_2016-01-01','6360','0.1422','PHILIPPINES MOBILE CELCOM','MOBILE',to_date('2016-01-01','YYYY-MM-DD HH24:MI:SS'),to_date('2016-12-01','YYYY-MM-DD HH24:MI:SS'));</v>
      </c>
    </row>
    <row r="7828" spans="1:8">
      <c r="A7828" s="11" t="s">
        <v>24245</v>
      </c>
      <c r="B7828" s="11" t="s">
        <v>11366</v>
      </c>
      <c r="C7828" s="18">
        <v>0.12529999999999999</v>
      </c>
      <c r="D7828" s="11" t="s">
        <v>11367</v>
      </c>
      <c r="E7828" s="11" t="s">
        <v>2227</v>
      </c>
      <c r="F7828" s="12" t="s">
        <v>30094</v>
      </c>
      <c r="G7828" s="12" t="s">
        <v>30095</v>
      </c>
      <c r="H7828" s="11" t="str">
        <f t="shared" si="122"/>
        <v>insert into BTRCOutgoingYRate (OID, prefix, outgoingYRateUSD, operatorName, operatorType, effectiveFrom, effectiveTo) values('633_2016-01-01','633','0.1253','Philippines Globe Telecom Fixed','FIXED',to_date('2016-01-01','YYYY-MM-DD HH24:MI:SS'),to_date('2016-12-01','YYYY-MM-DD HH24:MI:SS'));</v>
      </c>
    </row>
    <row r="7829" spans="1:8">
      <c r="A7829" s="11" t="s">
        <v>24246</v>
      </c>
      <c r="B7829" s="11" t="s">
        <v>11368</v>
      </c>
      <c r="C7829" s="18">
        <v>0.14219999999999999</v>
      </c>
      <c r="D7829" s="11" t="s">
        <v>11369</v>
      </c>
      <c r="E7829" s="11" t="s">
        <v>2190</v>
      </c>
      <c r="F7829" s="12" t="s">
        <v>30094</v>
      </c>
      <c r="G7829" s="12" t="s">
        <v>30095</v>
      </c>
      <c r="H7829" s="11" t="str">
        <f t="shared" si="122"/>
        <v>insert into BTRCOutgoingYRate (OID, prefix, outgoingYRateUSD, operatorName, operatorType, effectiveFrom, effectiveTo) values('63426_2016-01-01','63426','0.1422','PHILIPPINES DIGITEL MOBILE','MOBILE',to_date('2016-01-01','YYYY-MM-DD HH24:MI:SS'),to_date('2016-12-01','YYYY-MM-DD HH24:MI:SS'));</v>
      </c>
    </row>
    <row r="7830" spans="1:8">
      <c r="A7830" s="11" t="s">
        <v>24247</v>
      </c>
      <c r="B7830" s="11" t="s">
        <v>11370</v>
      </c>
      <c r="C7830" s="18">
        <v>0.14219999999999999</v>
      </c>
      <c r="D7830" s="11" t="s">
        <v>11132</v>
      </c>
      <c r="E7830" s="11" t="s">
        <v>2190</v>
      </c>
      <c r="F7830" s="12" t="s">
        <v>30094</v>
      </c>
      <c r="G7830" s="12" t="s">
        <v>30095</v>
      </c>
      <c r="H7830" s="11" t="str">
        <f t="shared" si="122"/>
        <v>insert into BTRCOutgoingYRate (OID, prefix, outgoingYRateUSD, operatorName, operatorType, effectiveFrom, effectiveTo) values('637892_2016-01-01','637892','0.1422','PHILIPPINES DIGITEL','MOBILE',to_date('2016-01-01','YYYY-MM-DD HH24:MI:SS'),to_date('2016-12-01','YYYY-MM-DD HH24:MI:SS'));</v>
      </c>
    </row>
    <row r="7831" spans="1:8">
      <c r="A7831" s="11" t="s">
        <v>24248</v>
      </c>
      <c r="B7831" s="11" t="s">
        <v>11371</v>
      </c>
      <c r="C7831" s="18">
        <v>0.14219999999999999</v>
      </c>
      <c r="D7831" s="11" t="s">
        <v>11372</v>
      </c>
      <c r="E7831" s="11" t="s">
        <v>2190</v>
      </c>
      <c r="F7831" s="12" t="s">
        <v>30094</v>
      </c>
      <c r="G7831" s="12" t="s">
        <v>30095</v>
      </c>
      <c r="H7831" s="11" t="str">
        <f t="shared" si="122"/>
        <v>insert into BTRCOutgoingYRate (OID, prefix, outgoingYRateUSD, operatorName, operatorType, effectiveFrom, effectiveTo) values('639_2016-01-01','639','0.1422','Philippines-Sun Cellular(DIGITEL)','MOBILE',to_date('2016-01-01','YYYY-MM-DD HH24:MI:SS'),to_date('2016-12-01','YYYY-MM-DD HH24:MI:SS'));</v>
      </c>
    </row>
    <row r="7832" spans="1:8">
      <c r="A7832" s="11" t="s">
        <v>24249</v>
      </c>
      <c r="B7832" s="11" t="s">
        <v>1657</v>
      </c>
      <c r="C7832" s="18">
        <v>0.12529999999999999</v>
      </c>
      <c r="D7832" s="11" t="s">
        <v>11373</v>
      </c>
      <c r="E7832" s="11" t="s">
        <v>2227</v>
      </c>
      <c r="F7832" s="12" t="s">
        <v>30094</v>
      </c>
      <c r="G7832" s="12" t="s">
        <v>30095</v>
      </c>
      <c r="H7832" s="11" t="str">
        <f t="shared" si="122"/>
        <v>insert into BTRCOutgoingYRate (OID, prefix, outgoingYRateUSD, operatorName, operatorType, effectiveFrom, effectiveTo) values('63_2016-01-01','63','0.1253','Philippines-ROC-Fixed','FIXED',to_date('2016-01-01','YYYY-MM-DD HH24:MI:SS'),to_date('2016-12-01','YYYY-MM-DD HH24:MI:SS'));</v>
      </c>
    </row>
    <row r="7833" spans="1:8">
      <c r="A7833" s="11" t="s">
        <v>24250</v>
      </c>
      <c r="B7833" s="11" t="s">
        <v>11374</v>
      </c>
      <c r="C7833" s="18">
        <v>0.14219999999999999</v>
      </c>
      <c r="D7833" s="11" t="s">
        <v>11375</v>
      </c>
      <c r="E7833" s="11" t="s">
        <v>2190</v>
      </c>
      <c r="F7833" s="12" t="s">
        <v>30094</v>
      </c>
      <c r="G7833" s="12" t="s">
        <v>30095</v>
      </c>
      <c r="H7833" s="11" t="str">
        <f t="shared" si="122"/>
        <v>insert into BTRCOutgoingYRate (OID, prefix, outgoingYRateUSD, operatorName, operatorType, effectiveFrom, effectiveTo) values('63817_2016-01-01','63817','0.1422','Philippines-Globe Telecom','MOBILE',to_date('2016-01-01','YYYY-MM-DD HH24:MI:SS'),to_date('2016-12-01','YYYY-MM-DD HH24:MI:SS'));</v>
      </c>
    </row>
    <row r="7834" spans="1:8">
      <c r="A7834" s="11" t="s">
        <v>24251</v>
      </c>
      <c r="B7834" s="11" t="s">
        <v>11376</v>
      </c>
      <c r="C7834" s="18">
        <v>0.12529999999999999</v>
      </c>
      <c r="D7834" s="11" t="s">
        <v>11377</v>
      </c>
      <c r="E7834" s="11" t="s">
        <v>2227</v>
      </c>
      <c r="F7834" s="12" t="s">
        <v>30094</v>
      </c>
      <c r="G7834" s="12" t="s">
        <v>30095</v>
      </c>
      <c r="H7834" s="11" t="str">
        <f t="shared" si="122"/>
        <v>insert into BTRCOutgoingYRate (OID, prefix, outgoingYRateUSD, operatorName, operatorType, effectiveFrom, effectiveTo) values('631334_2016-01-01','631334','0.1253','PHILIPPINES-DIGITEL-FIXED','FIXED',to_date('2016-01-01','YYYY-MM-DD HH24:MI:SS'),to_date('2016-12-01','YYYY-MM-DD HH24:MI:SS'));</v>
      </c>
    </row>
    <row r="7835" spans="1:8">
      <c r="A7835" s="11" t="s">
        <v>24252</v>
      </c>
      <c r="B7835" s="11" t="s">
        <v>11378</v>
      </c>
      <c r="C7835" s="18">
        <v>0.14219999999999999</v>
      </c>
      <c r="D7835" s="11" t="s">
        <v>11130</v>
      </c>
      <c r="E7835" s="11" t="s">
        <v>2190</v>
      </c>
      <c r="F7835" s="12" t="s">
        <v>30094</v>
      </c>
      <c r="G7835" s="12" t="s">
        <v>30095</v>
      </c>
      <c r="H7835" s="11" t="str">
        <f t="shared" si="122"/>
        <v>insert into BTRCOutgoingYRate (OID, prefix, outgoingYRateUSD, operatorName, operatorType, effectiveFrom, effectiveTo) values('6323_2016-01-01','6323','0.1422','Philippines Philippines - Digitel Onnet','MOBILE',to_date('2016-01-01','YYYY-MM-DD HH24:MI:SS'),to_date('2016-12-01','YYYY-MM-DD HH24:MI:SS'));</v>
      </c>
    </row>
    <row r="7836" spans="1:8">
      <c r="A7836" s="11" t="s">
        <v>24029</v>
      </c>
      <c r="B7836" s="11" t="s">
        <v>11129</v>
      </c>
      <c r="C7836" s="18">
        <v>0.14219999999999999</v>
      </c>
      <c r="D7836" s="11" t="s">
        <v>11130</v>
      </c>
      <c r="E7836" s="11" t="s">
        <v>2190</v>
      </c>
      <c r="F7836" s="12" t="s">
        <v>30094</v>
      </c>
      <c r="G7836" s="12" t="s">
        <v>30095</v>
      </c>
      <c r="H7836" s="11" t="str">
        <f t="shared" si="122"/>
        <v>insert into BTRCOutgoingYRate (OID, prefix, outgoingYRateUSD, operatorName, operatorType, effectiveFrom, effectiveTo) values('6322_2016-01-01','6322','0.1422','Philippines Philippines - Digitel Onnet','MOBILE',to_date('2016-01-01','YYYY-MM-DD HH24:MI:SS'),to_date('2016-12-01','YYYY-MM-DD HH24:MI:SS'));</v>
      </c>
    </row>
    <row r="7837" spans="1:8">
      <c r="A7837" s="11" t="s">
        <v>24030</v>
      </c>
      <c r="B7837" s="11" t="s">
        <v>11131</v>
      </c>
      <c r="C7837" s="18">
        <v>0.14219999999999999</v>
      </c>
      <c r="D7837" s="11" t="s">
        <v>11132</v>
      </c>
      <c r="E7837" s="11" t="s">
        <v>2190</v>
      </c>
      <c r="F7837" s="12" t="s">
        <v>30094</v>
      </c>
      <c r="G7837" s="12" t="s">
        <v>30095</v>
      </c>
      <c r="H7837" s="11" t="str">
        <f t="shared" si="122"/>
        <v>insert into BTRCOutgoingYRate (OID, prefix, outgoingYRateUSD, operatorName, operatorType, effectiveFrom, effectiveTo) values('634357_2016-01-01','634357','0.1422','PHILIPPINES DIGITEL','MOBILE',to_date('2016-01-01','YYYY-MM-DD HH24:MI:SS'),to_date('2016-12-01','YYYY-MM-DD HH24:MI:SS'));</v>
      </c>
    </row>
    <row r="7838" spans="1:8">
      <c r="A7838" s="11" t="s">
        <v>24031</v>
      </c>
      <c r="B7838" s="11" t="s">
        <v>11133</v>
      </c>
      <c r="C7838" s="18">
        <v>0.14219999999999999</v>
      </c>
      <c r="D7838" s="11" t="s">
        <v>11134</v>
      </c>
      <c r="E7838" s="11" t="s">
        <v>2190</v>
      </c>
      <c r="F7838" s="12" t="s">
        <v>30094</v>
      </c>
      <c r="G7838" s="12" t="s">
        <v>30095</v>
      </c>
      <c r="H7838" s="11" t="str">
        <f t="shared" si="122"/>
        <v>insert into BTRCOutgoingYRate (OID, prefix, outgoingYRateUSD, operatorName, operatorType, effectiveFrom, effectiveTo) values('638430_2016-01-01','638430','0.1422','Philippines Bayantel On Net','MOBILE',to_date('2016-01-01','YYYY-MM-DD HH24:MI:SS'),to_date('2016-12-01','YYYY-MM-DD HH24:MI:SS'));</v>
      </c>
    </row>
    <row r="7839" spans="1:8">
      <c r="A7839" s="11" t="s">
        <v>24032</v>
      </c>
      <c r="B7839" s="11" t="s">
        <v>11135</v>
      </c>
      <c r="C7839" s="18">
        <v>0.14219999999999999</v>
      </c>
      <c r="D7839" s="11" t="s">
        <v>11134</v>
      </c>
      <c r="E7839" s="11" t="s">
        <v>2190</v>
      </c>
      <c r="F7839" s="12" t="s">
        <v>30094</v>
      </c>
      <c r="G7839" s="12" t="s">
        <v>30095</v>
      </c>
      <c r="H7839" s="11" t="str">
        <f t="shared" si="122"/>
        <v>insert into BTRCOutgoingYRate (OID, prefix, outgoingYRateUSD, operatorName, operatorType, effectiveFrom, effectiveTo) values('638521_2016-01-01','638521','0.1422','Philippines Bayantel On Net','MOBILE',to_date('2016-01-01','YYYY-MM-DD HH24:MI:SS'),to_date('2016-12-01','YYYY-MM-DD HH24:MI:SS'));</v>
      </c>
    </row>
    <row r="7840" spans="1:8">
      <c r="A7840" s="11" t="s">
        <v>24033</v>
      </c>
      <c r="B7840" s="11" t="s">
        <v>11136</v>
      </c>
      <c r="C7840" s="18">
        <v>0.14219999999999999</v>
      </c>
      <c r="D7840" s="11" t="s">
        <v>11134</v>
      </c>
      <c r="E7840" s="11" t="s">
        <v>2190</v>
      </c>
      <c r="F7840" s="12" t="s">
        <v>30094</v>
      </c>
      <c r="G7840" s="12" t="s">
        <v>30095</v>
      </c>
      <c r="H7840" s="11" t="str">
        <f t="shared" si="122"/>
        <v>insert into BTRCOutgoingYRate (OID, prefix, outgoingYRateUSD, operatorName, operatorType, effectiveFrom, effectiveTo) values('638621_2016-01-01','638621','0.1422','Philippines Bayantel On Net','MOBILE',to_date('2016-01-01','YYYY-MM-DD HH24:MI:SS'),to_date('2016-12-01','YYYY-MM-DD HH24:MI:SS'));</v>
      </c>
    </row>
    <row r="7841" spans="1:8">
      <c r="A7841" s="11" t="s">
        <v>24034</v>
      </c>
      <c r="B7841" s="11" t="s">
        <v>11137</v>
      </c>
      <c r="C7841" s="18">
        <v>0.14219999999999999</v>
      </c>
      <c r="D7841" s="11" t="s">
        <v>11134</v>
      </c>
      <c r="E7841" s="11" t="s">
        <v>2190</v>
      </c>
      <c r="F7841" s="12" t="s">
        <v>30094</v>
      </c>
      <c r="G7841" s="12" t="s">
        <v>30095</v>
      </c>
      <c r="H7841" s="11" t="str">
        <f t="shared" si="122"/>
        <v>insert into BTRCOutgoingYRate (OID, prefix, outgoingYRateUSD, operatorName, operatorType, effectiveFrom, effectiveTo) values('638738_2016-01-01','638738','0.1422','Philippines Bayantel On Net','MOBILE',to_date('2016-01-01','YYYY-MM-DD HH24:MI:SS'),to_date('2016-12-01','YYYY-MM-DD HH24:MI:SS'));</v>
      </c>
    </row>
    <row r="7842" spans="1:8">
      <c r="A7842" s="11" t="s">
        <v>24035</v>
      </c>
      <c r="B7842" s="11" t="s">
        <v>11138</v>
      </c>
      <c r="C7842" s="18">
        <v>0.14219999999999999</v>
      </c>
      <c r="D7842" s="11" t="s">
        <v>11134</v>
      </c>
      <c r="E7842" s="11" t="s">
        <v>2190</v>
      </c>
      <c r="F7842" s="12" t="s">
        <v>30094</v>
      </c>
      <c r="G7842" s="12" t="s">
        <v>30095</v>
      </c>
      <c r="H7842" s="11" t="str">
        <f t="shared" si="122"/>
        <v>insert into BTRCOutgoingYRate (OID, prefix, outgoingYRateUSD, operatorName, operatorType, effectiveFrom, effectiveTo) values('6388_2016-01-01','6388','0.1422','Philippines Bayantel On Net','MOBILE',to_date('2016-01-01','YYYY-MM-DD HH24:MI:SS'),to_date('2016-12-01','YYYY-MM-DD HH24:MI:SS'));</v>
      </c>
    </row>
    <row r="7843" spans="1:8">
      <c r="A7843" s="11" t="s">
        <v>24036</v>
      </c>
      <c r="B7843" s="11" t="s">
        <v>11139</v>
      </c>
      <c r="C7843" s="18">
        <v>0.14219999999999999</v>
      </c>
      <c r="D7843" s="11" t="s">
        <v>11134</v>
      </c>
      <c r="E7843" s="11" t="s">
        <v>2190</v>
      </c>
      <c r="F7843" s="12" t="s">
        <v>30094</v>
      </c>
      <c r="G7843" s="12" t="s">
        <v>30095</v>
      </c>
      <c r="H7843" s="11" t="str">
        <f t="shared" si="122"/>
        <v>insert into BTRCOutgoingYRate (OID, prefix, outgoingYRateUSD, operatorName, operatorType, effectiveFrom, effectiveTo) values('633231_2016-01-01','633231','0.1422','Philippines Bayantel On Net','MOBILE',to_date('2016-01-01','YYYY-MM-DD HH24:MI:SS'),to_date('2016-12-01','YYYY-MM-DD HH24:MI:SS'));</v>
      </c>
    </row>
    <row r="7844" spans="1:8">
      <c r="A7844" s="11" t="s">
        <v>24037</v>
      </c>
      <c r="B7844" s="11" t="s">
        <v>11140</v>
      </c>
      <c r="C7844" s="18">
        <v>0.14219999999999999</v>
      </c>
      <c r="D7844" s="11" t="s">
        <v>11134</v>
      </c>
      <c r="E7844" s="11" t="s">
        <v>2190</v>
      </c>
      <c r="F7844" s="12" t="s">
        <v>30094</v>
      </c>
      <c r="G7844" s="12" t="s">
        <v>30095</v>
      </c>
      <c r="H7844" s="11" t="str">
        <f t="shared" si="122"/>
        <v>insert into BTRCOutgoingYRate (OID, prefix, outgoingYRateUSD, operatorName, operatorType, effectiveFrom, effectiveTo) values('633232_2016-01-01','633232','0.1422','Philippines Bayantel On Net','MOBILE',to_date('2016-01-01','YYYY-MM-DD HH24:MI:SS'),to_date('2016-12-01','YYYY-MM-DD HH24:MI:SS'));</v>
      </c>
    </row>
    <row r="7845" spans="1:8">
      <c r="A7845" s="11" t="s">
        <v>24038</v>
      </c>
      <c r="B7845" s="11" t="s">
        <v>11141</v>
      </c>
      <c r="C7845" s="18">
        <v>0.14219999999999999</v>
      </c>
      <c r="D7845" s="11" t="s">
        <v>11134</v>
      </c>
      <c r="E7845" s="11" t="s">
        <v>2190</v>
      </c>
      <c r="F7845" s="12" t="s">
        <v>30094</v>
      </c>
      <c r="G7845" s="12" t="s">
        <v>30095</v>
      </c>
      <c r="H7845" s="11" t="str">
        <f t="shared" si="122"/>
        <v>insert into BTRCOutgoingYRate (OID, prefix, outgoingYRateUSD, operatorName, operatorType, effectiveFrom, effectiveTo) values('63862_2016-01-01','63862','0.1422','Philippines Bayantel On Net','MOBILE',to_date('2016-01-01','YYYY-MM-DD HH24:MI:SS'),to_date('2016-12-01','YYYY-MM-DD HH24:MI:SS'));</v>
      </c>
    </row>
    <row r="7846" spans="1:8">
      <c r="A7846" s="11" t="s">
        <v>24039</v>
      </c>
      <c r="B7846" s="11" t="s">
        <v>11142</v>
      </c>
      <c r="C7846" s="18">
        <v>4.7399999999999998E-2</v>
      </c>
      <c r="D7846" s="11" t="s">
        <v>11143</v>
      </c>
      <c r="E7846" s="11" t="s">
        <v>2227</v>
      </c>
      <c r="F7846" s="12" t="s">
        <v>30094</v>
      </c>
      <c r="G7846" s="12" t="s">
        <v>30095</v>
      </c>
      <c r="H7846" s="11" t="str">
        <f t="shared" si="122"/>
        <v>insert into BTRCOutgoingYRate (OID, prefix, outgoingYRateUSD, operatorName, operatorType, effectiveFrom, effectiveTo) values('488971_2016-01-01','488971','0.0474','Pol&amp;-Fix POLTEL Zone 6','FIXED',to_date('2016-01-01','YYYY-MM-DD HH24:MI:SS'),to_date('2016-12-01','YYYY-MM-DD HH24:MI:SS'));</v>
      </c>
    </row>
    <row r="7847" spans="1:8">
      <c r="A7847" s="11" t="s">
        <v>24040</v>
      </c>
      <c r="B7847" s="11" t="s">
        <v>11144</v>
      </c>
      <c r="C7847" s="18">
        <v>4.7399999999999998E-2</v>
      </c>
      <c r="D7847" s="11" t="s">
        <v>11143</v>
      </c>
      <c r="E7847" s="11" t="s">
        <v>2227</v>
      </c>
      <c r="F7847" s="12" t="s">
        <v>30094</v>
      </c>
      <c r="G7847" s="12" t="s">
        <v>30095</v>
      </c>
      <c r="H7847" s="11" t="str">
        <f t="shared" si="122"/>
        <v>insert into BTRCOutgoingYRate (OID, prefix, outgoingYRateUSD, operatorName, operatorType, effectiveFrom, effectiveTo) values('488964_2016-01-01','488964','0.0474','Pol&amp;-Fix POLTEL Zone 6','FIXED',to_date('2016-01-01','YYYY-MM-DD HH24:MI:SS'),to_date('2016-12-01','YYYY-MM-DD HH24:MI:SS'));</v>
      </c>
    </row>
    <row r="7848" spans="1:8">
      <c r="A7848" s="11" t="s">
        <v>24041</v>
      </c>
      <c r="B7848" s="11" t="s">
        <v>11145</v>
      </c>
      <c r="C7848" s="18">
        <v>4.7399999999999998E-2</v>
      </c>
      <c r="D7848" s="11" t="s">
        <v>11143</v>
      </c>
      <c r="E7848" s="11" t="s">
        <v>2227</v>
      </c>
      <c r="F7848" s="12" t="s">
        <v>30094</v>
      </c>
      <c r="G7848" s="12" t="s">
        <v>30095</v>
      </c>
      <c r="H7848" s="11" t="str">
        <f t="shared" si="122"/>
        <v>insert into BTRCOutgoingYRate (OID, prefix, outgoingYRateUSD, operatorName, operatorType, effectiveFrom, effectiveTo) values('488962_2016-01-01','488962','0.0474','Pol&amp;-Fix POLTEL Zone 6','FIXED',to_date('2016-01-01','YYYY-MM-DD HH24:MI:SS'),to_date('2016-12-01','YYYY-MM-DD HH24:MI:SS'));</v>
      </c>
    </row>
    <row r="7849" spans="1:8">
      <c r="A7849" s="11" t="s">
        <v>24042</v>
      </c>
      <c r="B7849" s="11" t="s">
        <v>11146</v>
      </c>
      <c r="C7849" s="18">
        <v>4.7399999999999998E-2</v>
      </c>
      <c r="D7849" s="11" t="s">
        <v>11143</v>
      </c>
      <c r="E7849" s="11" t="s">
        <v>2227</v>
      </c>
      <c r="F7849" s="12" t="s">
        <v>30094</v>
      </c>
      <c r="G7849" s="12" t="s">
        <v>30095</v>
      </c>
      <c r="H7849" s="11" t="str">
        <f t="shared" si="122"/>
        <v>insert into BTRCOutgoingYRate (OID, prefix, outgoingYRateUSD, operatorName, operatorType, effectiveFrom, effectiveTo) values('488961_2016-01-01','488961','0.0474','Pol&amp;-Fix POLTEL Zone 6','FIXED',to_date('2016-01-01','YYYY-MM-DD HH24:MI:SS'),to_date('2016-12-01','YYYY-MM-DD HH24:MI:SS'));</v>
      </c>
    </row>
    <row r="7850" spans="1:8">
      <c r="A7850" s="11" t="s">
        <v>24043</v>
      </c>
      <c r="B7850" s="11" t="s">
        <v>11147</v>
      </c>
      <c r="C7850" s="18">
        <v>4.7399999999999998E-2</v>
      </c>
      <c r="D7850" s="11" t="s">
        <v>11143</v>
      </c>
      <c r="E7850" s="11" t="s">
        <v>2227</v>
      </c>
      <c r="F7850" s="12" t="s">
        <v>30094</v>
      </c>
      <c r="G7850" s="12" t="s">
        <v>30095</v>
      </c>
      <c r="H7850" s="11" t="str">
        <f t="shared" si="122"/>
        <v>insert into BTRCOutgoingYRate (OID, prefix, outgoingYRateUSD, operatorName, operatorType, effectiveFrom, effectiveTo) values('488954_2016-01-01','488954','0.0474','Pol&amp;-Fix POLTEL Zone 6','FIXED',to_date('2016-01-01','YYYY-MM-DD HH24:MI:SS'),to_date('2016-12-01','YYYY-MM-DD HH24:MI:SS'));</v>
      </c>
    </row>
    <row r="7851" spans="1:8">
      <c r="A7851" s="11" t="s">
        <v>24044</v>
      </c>
      <c r="B7851" s="11" t="s">
        <v>11148</v>
      </c>
      <c r="C7851" s="18">
        <v>4.7399999999999998E-2</v>
      </c>
      <c r="D7851" s="11" t="s">
        <v>11143</v>
      </c>
      <c r="E7851" s="11" t="s">
        <v>2227</v>
      </c>
      <c r="F7851" s="12" t="s">
        <v>30094</v>
      </c>
      <c r="G7851" s="12" t="s">
        <v>30095</v>
      </c>
      <c r="H7851" s="11" t="str">
        <f t="shared" si="122"/>
        <v>insert into BTRCOutgoingYRate (OID, prefix, outgoingYRateUSD, operatorName, operatorType, effectiveFrom, effectiveTo) values('488953_2016-01-01','488953','0.0474','Pol&amp;-Fix POLTEL Zone 6','FIXED',to_date('2016-01-01','YYYY-MM-DD HH24:MI:SS'),to_date('2016-12-01','YYYY-MM-DD HH24:MI:SS'));</v>
      </c>
    </row>
    <row r="7852" spans="1:8">
      <c r="A7852" s="11" t="s">
        <v>24045</v>
      </c>
      <c r="B7852" s="11" t="s">
        <v>11149</v>
      </c>
      <c r="C7852" s="18">
        <v>4.7399999999999998E-2</v>
      </c>
      <c r="D7852" s="11" t="s">
        <v>11143</v>
      </c>
      <c r="E7852" s="11" t="s">
        <v>2227</v>
      </c>
      <c r="F7852" s="12" t="s">
        <v>30094</v>
      </c>
      <c r="G7852" s="12" t="s">
        <v>30095</v>
      </c>
      <c r="H7852" s="11" t="str">
        <f t="shared" si="122"/>
        <v>insert into BTRCOutgoingYRate (OID, prefix, outgoingYRateUSD, operatorName, operatorType, effectiveFrom, effectiveTo) values('488952_2016-01-01','488952','0.0474','Pol&amp;-Fix POLTEL Zone 6','FIXED',to_date('2016-01-01','YYYY-MM-DD HH24:MI:SS'),to_date('2016-12-01','YYYY-MM-DD HH24:MI:SS'));</v>
      </c>
    </row>
    <row r="7853" spans="1:8">
      <c r="A7853" s="11" t="s">
        <v>24046</v>
      </c>
      <c r="B7853" s="11" t="s">
        <v>11150</v>
      </c>
      <c r="C7853" s="18">
        <v>4.7399999999999998E-2</v>
      </c>
      <c r="D7853" s="11" t="s">
        <v>11143</v>
      </c>
      <c r="E7853" s="11" t="s">
        <v>2227</v>
      </c>
      <c r="F7853" s="12" t="s">
        <v>30094</v>
      </c>
      <c r="G7853" s="12" t="s">
        <v>30095</v>
      </c>
      <c r="H7853" s="11" t="str">
        <f t="shared" si="122"/>
        <v>insert into BTRCOutgoingYRate (OID, prefix, outgoingYRateUSD, operatorName, operatorType, effectiveFrom, effectiveTo) values('488951_2016-01-01','488951','0.0474','Pol&amp;-Fix POLTEL Zone 6','FIXED',to_date('2016-01-01','YYYY-MM-DD HH24:MI:SS'),to_date('2016-12-01','YYYY-MM-DD HH24:MI:SS'));</v>
      </c>
    </row>
    <row r="7854" spans="1:8">
      <c r="A7854" s="11" t="s">
        <v>24047</v>
      </c>
      <c r="B7854" s="11" t="s">
        <v>11151</v>
      </c>
      <c r="C7854" s="18">
        <v>4.7399999999999998E-2</v>
      </c>
      <c r="D7854" s="11" t="s">
        <v>11143</v>
      </c>
      <c r="E7854" s="11" t="s">
        <v>2227</v>
      </c>
      <c r="F7854" s="12" t="s">
        <v>30094</v>
      </c>
      <c r="G7854" s="12" t="s">
        <v>30095</v>
      </c>
      <c r="H7854" s="11" t="str">
        <f t="shared" si="122"/>
        <v>insert into BTRCOutgoingYRate (OID, prefix, outgoingYRateUSD, operatorName, operatorType, effectiveFrom, effectiveTo) values('488780_2016-01-01','488780','0.0474','Pol&amp;-Fix POLTEL Zone 6','FIXED',to_date('2016-01-01','YYYY-MM-DD HH24:MI:SS'),to_date('2016-12-01','YYYY-MM-DD HH24:MI:SS'));</v>
      </c>
    </row>
    <row r="7855" spans="1:8">
      <c r="A7855" s="11" t="s">
        <v>24048</v>
      </c>
      <c r="B7855" s="11" t="s">
        <v>11152</v>
      </c>
      <c r="C7855" s="18">
        <v>4.7399999999999998E-2</v>
      </c>
      <c r="D7855" s="11" t="s">
        <v>11143</v>
      </c>
      <c r="E7855" s="11" t="s">
        <v>2227</v>
      </c>
      <c r="F7855" s="12" t="s">
        <v>30094</v>
      </c>
      <c r="G7855" s="12" t="s">
        <v>30095</v>
      </c>
      <c r="H7855" s="11" t="str">
        <f t="shared" si="122"/>
        <v>insert into BTRCOutgoingYRate (OID, prefix, outgoingYRateUSD, operatorName, operatorType, effectiveFrom, effectiveTo) values('488764_2016-01-01','488764','0.0474','Pol&amp;-Fix POLTEL Zone 6','FIXED',to_date('2016-01-01','YYYY-MM-DD HH24:MI:SS'),to_date('2016-12-01','YYYY-MM-DD HH24:MI:SS'));</v>
      </c>
    </row>
    <row r="7856" spans="1:8">
      <c r="A7856" s="11" t="s">
        <v>24049</v>
      </c>
      <c r="B7856" s="11" t="s">
        <v>11153</v>
      </c>
      <c r="C7856" s="18">
        <v>4.7399999999999998E-2</v>
      </c>
      <c r="D7856" s="11" t="s">
        <v>11143</v>
      </c>
      <c r="E7856" s="11" t="s">
        <v>2227</v>
      </c>
      <c r="F7856" s="12" t="s">
        <v>30094</v>
      </c>
      <c r="G7856" s="12" t="s">
        <v>30095</v>
      </c>
      <c r="H7856" s="11" t="str">
        <f t="shared" si="122"/>
        <v>insert into BTRCOutgoingYRate (OID, prefix, outgoingYRateUSD, operatorName, operatorType, effectiveFrom, effectiveTo) values('488762_2016-01-01','488762','0.0474','Pol&amp;-Fix POLTEL Zone 6','FIXED',to_date('2016-01-01','YYYY-MM-DD HH24:MI:SS'),to_date('2016-12-01','YYYY-MM-DD HH24:MI:SS'));</v>
      </c>
    </row>
    <row r="7857" spans="1:8">
      <c r="A7857" s="11" t="s">
        <v>24050</v>
      </c>
      <c r="B7857" s="11" t="s">
        <v>11154</v>
      </c>
      <c r="C7857" s="18">
        <v>4.7399999999999998E-2</v>
      </c>
      <c r="D7857" s="11" t="s">
        <v>11143</v>
      </c>
      <c r="E7857" s="11" t="s">
        <v>2227</v>
      </c>
      <c r="F7857" s="12" t="s">
        <v>30094</v>
      </c>
      <c r="G7857" s="12" t="s">
        <v>30095</v>
      </c>
      <c r="H7857" s="11" t="str">
        <f t="shared" si="122"/>
        <v>insert into BTRCOutgoingYRate (OID, prefix, outgoingYRateUSD, operatorName, operatorType, effectiveFrom, effectiveTo) values('488761_2016-01-01','488761','0.0474','Pol&amp;-Fix POLTEL Zone 6','FIXED',to_date('2016-01-01','YYYY-MM-DD HH24:MI:SS'),to_date('2016-12-01','YYYY-MM-DD HH24:MI:SS'));</v>
      </c>
    </row>
    <row r="7858" spans="1:8">
      <c r="A7858" s="11" t="s">
        <v>24051</v>
      </c>
      <c r="B7858" s="11" t="s">
        <v>11155</v>
      </c>
      <c r="C7858" s="18">
        <v>4.7399999999999998E-2</v>
      </c>
      <c r="D7858" s="11" t="s">
        <v>11143</v>
      </c>
      <c r="E7858" s="11" t="s">
        <v>2227</v>
      </c>
      <c r="F7858" s="12" t="s">
        <v>30094</v>
      </c>
      <c r="G7858" s="12" t="s">
        <v>30095</v>
      </c>
      <c r="H7858" s="11" t="str">
        <f t="shared" si="122"/>
        <v>insert into BTRCOutgoingYRate (OID, prefix, outgoingYRateUSD, operatorName, operatorType, effectiveFrom, effectiveTo) values('488756_2016-01-01','488756','0.0474','Pol&amp;-Fix POLTEL Zone 6','FIXED',to_date('2016-01-01','YYYY-MM-DD HH24:MI:SS'),to_date('2016-12-01','YYYY-MM-DD HH24:MI:SS'));</v>
      </c>
    </row>
    <row r="7859" spans="1:8">
      <c r="A7859" s="11" t="s">
        <v>24052</v>
      </c>
      <c r="B7859" s="11" t="s">
        <v>11156</v>
      </c>
      <c r="C7859" s="18">
        <v>4.7399999999999998E-2</v>
      </c>
      <c r="D7859" s="11" t="s">
        <v>11143</v>
      </c>
      <c r="E7859" s="11" t="s">
        <v>2227</v>
      </c>
      <c r="F7859" s="12" t="s">
        <v>30094</v>
      </c>
      <c r="G7859" s="12" t="s">
        <v>30095</v>
      </c>
      <c r="H7859" s="11" t="str">
        <f t="shared" si="122"/>
        <v>insert into BTRCOutgoingYRate (OID, prefix, outgoingYRateUSD, operatorName, operatorType, effectiveFrom, effectiveTo) values('488752_2016-01-01','488752','0.0474','Pol&amp;-Fix POLTEL Zone 6','FIXED',to_date('2016-01-01','YYYY-MM-DD HH24:MI:SS'),to_date('2016-12-01','YYYY-MM-DD HH24:MI:SS'));</v>
      </c>
    </row>
    <row r="7860" spans="1:8">
      <c r="A7860" s="11" t="s">
        <v>24053</v>
      </c>
      <c r="B7860" s="11" t="s">
        <v>11157</v>
      </c>
      <c r="C7860" s="18">
        <v>4.7399999999999998E-2</v>
      </c>
      <c r="D7860" s="11" t="s">
        <v>11143</v>
      </c>
      <c r="E7860" s="11" t="s">
        <v>2227</v>
      </c>
      <c r="F7860" s="12" t="s">
        <v>30094</v>
      </c>
      <c r="G7860" s="12" t="s">
        <v>30095</v>
      </c>
      <c r="H7860" s="11" t="str">
        <f t="shared" si="122"/>
        <v>insert into BTRCOutgoingYRate (OID, prefix, outgoingYRateUSD, operatorName, operatorType, effectiveFrom, effectiveTo) values('488751_2016-01-01','488751','0.0474','Pol&amp;-Fix POLTEL Zone 6','FIXED',to_date('2016-01-01','YYYY-MM-DD HH24:MI:SS'),to_date('2016-12-01','YYYY-MM-DD HH24:MI:SS'));</v>
      </c>
    </row>
    <row r="7861" spans="1:8">
      <c r="A7861" s="11" t="s">
        <v>24054</v>
      </c>
      <c r="B7861" s="11" t="s">
        <v>11158</v>
      </c>
      <c r="C7861" s="18">
        <v>4.7399999999999998E-2</v>
      </c>
      <c r="D7861" s="11" t="s">
        <v>11143</v>
      </c>
      <c r="E7861" s="11" t="s">
        <v>2227</v>
      </c>
      <c r="F7861" s="12" t="s">
        <v>30094</v>
      </c>
      <c r="G7861" s="12" t="s">
        <v>30095</v>
      </c>
      <c r="H7861" s="11" t="str">
        <f t="shared" si="122"/>
        <v>insert into BTRCOutgoingYRate (OID, prefix, outgoingYRateUSD, operatorName, operatorType, effectiveFrom, effectiveTo) values('488743_2016-01-01','488743','0.0474','Pol&amp;-Fix POLTEL Zone 6','FIXED',to_date('2016-01-01','YYYY-MM-DD HH24:MI:SS'),to_date('2016-12-01','YYYY-MM-DD HH24:MI:SS'));</v>
      </c>
    </row>
    <row r="7862" spans="1:8">
      <c r="A7862" s="11" t="s">
        <v>24055</v>
      </c>
      <c r="B7862" s="11" t="s">
        <v>11159</v>
      </c>
      <c r="C7862" s="18">
        <v>4.7399999999999998E-2</v>
      </c>
      <c r="D7862" s="11" t="s">
        <v>11143</v>
      </c>
      <c r="E7862" s="11" t="s">
        <v>2227</v>
      </c>
      <c r="F7862" s="12" t="s">
        <v>30094</v>
      </c>
      <c r="G7862" s="12" t="s">
        <v>30095</v>
      </c>
      <c r="H7862" s="11" t="str">
        <f t="shared" si="122"/>
        <v>insert into BTRCOutgoingYRate (OID, prefix, outgoingYRateUSD, operatorName, operatorType, effectiveFrom, effectiveTo) values('488742_2016-01-01','488742','0.0474','Pol&amp;-Fix POLTEL Zone 6','FIXED',to_date('2016-01-01','YYYY-MM-DD HH24:MI:SS'),to_date('2016-12-01','YYYY-MM-DD HH24:MI:SS'));</v>
      </c>
    </row>
    <row r="7863" spans="1:8">
      <c r="A7863" s="11" t="s">
        <v>24056</v>
      </c>
      <c r="B7863" s="11" t="s">
        <v>11160</v>
      </c>
      <c r="C7863" s="18">
        <v>4.7399999999999998E-2</v>
      </c>
      <c r="D7863" s="11" t="s">
        <v>11143</v>
      </c>
      <c r="E7863" s="11" t="s">
        <v>2227</v>
      </c>
      <c r="F7863" s="12" t="s">
        <v>30094</v>
      </c>
      <c r="G7863" s="12" t="s">
        <v>30095</v>
      </c>
      <c r="H7863" s="11" t="str">
        <f t="shared" si="122"/>
        <v>insert into BTRCOutgoingYRate (OID, prefix, outgoingYRateUSD, operatorName, operatorType, effectiveFrom, effectiveTo) values('488680_2016-01-01','488680','0.0474','Pol&amp;-Fix POLTEL Zone 6','FIXED',to_date('2016-01-01','YYYY-MM-DD HH24:MI:SS'),to_date('2016-12-01','YYYY-MM-DD HH24:MI:SS'));</v>
      </c>
    </row>
    <row r="7864" spans="1:8">
      <c r="A7864" s="11" t="s">
        <v>24057</v>
      </c>
      <c r="B7864" s="11" t="s">
        <v>11161</v>
      </c>
      <c r="C7864" s="18">
        <v>4.7399999999999998E-2</v>
      </c>
      <c r="D7864" s="11" t="s">
        <v>11143</v>
      </c>
      <c r="E7864" s="11" t="s">
        <v>2227</v>
      </c>
      <c r="F7864" s="12" t="s">
        <v>30094</v>
      </c>
      <c r="G7864" s="12" t="s">
        <v>30095</v>
      </c>
      <c r="H7864" s="11" t="str">
        <f t="shared" si="122"/>
        <v>insert into BTRCOutgoingYRate (OID, prefix, outgoingYRateUSD, operatorName, operatorType, effectiveFrom, effectiveTo) values('488627_2016-01-01','488627','0.0474','Pol&amp;-Fix POLTEL Zone 6','FIXED',to_date('2016-01-01','YYYY-MM-DD HH24:MI:SS'),to_date('2016-12-01','YYYY-MM-DD HH24:MI:SS'));</v>
      </c>
    </row>
    <row r="7865" spans="1:8">
      <c r="A7865" s="11" t="s">
        <v>24058</v>
      </c>
      <c r="B7865" s="11" t="s">
        <v>11162</v>
      </c>
      <c r="C7865" s="18">
        <v>4.7399999999999998E-2</v>
      </c>
      <c r="D7865" s="11" t="s">
        <v>11143</v>
      </c>
      <c r="E7865" s="11" t="s">
        <v>2227</v>
      </c>
      <c r="F7865" s="12" t="s">
        <v>30094</v>
      </c>
      <c r="G7865" s="12" t="s">
        <v>30095</v>
      </c>
      <c r="H7865" s="11" t="str">
        <f t="shared" si="122"/>
        <v>insert into BTRCOutgoingYRate (OID, prefix, outgoingYRateUSD, operatorName, operatorType, effectiveFrom, effectiveTo) values('488626_2016-01-01','488626','0.0474','Pol&amp;-Fix POLTEL Zone 6','FIXED',to_date('2016-01-01','YYYY-MM-DD HH24:MI:SS'),to_date('2016-12-01','YYYY-MM-DD HH24:MI:SS'));</v>
      </c>
    </row>
    <row r="7866" spans="1:8">
      <c r="A7866" s="11" t="s">
        <v>24059</v>
      </c>
      <c r="B7866" s="11" t="s">
        <v>11163</v>
      </c>
      <c r="C7866" s="18">
        <v>4.7399999999999998E-2</v>
      </c>
      <c r="D7866" s="11" t="s">
        <v>11143</v>
      </c>
      <c r="E7866" s="11" t="s">
        <v>2227</v>
      </c>
      <c r="F7866" s="12" t="s">
        <v>30094</v>
      </c>
      <c r="G7866" s="12" t="s">
        <v>30095</v>
      </c>
      <c r="H7866" s="11" t="str">
        <f t="shared" si="122"/>
        <v>insert into BTRCOutgoingYRate (OID, prefix, outgoingYRateUSD, operatorName, operatorType, effectiveFrom, effectiveTo) values('488621_2016-01-01','488621','0.0474','Pol&amp;-Fix POLTEL Zone 6','FIXED',to_date('2016-01-01','YYYY-MM-DD HH24:MI:SS'),to_date('2016-12-01','YYYY-MM-DD HH24:MI:SS'));</v>
      </c>
    </row>
    <row r="7867" spans="1:8">
      <c r="A7867" s="11" t="s">
        <v>24060</v>
      </c>
      <c r="B7867" s="11" t="s">
        <v>11164</v>
      </c>
      <c r="C7867" s="18">
        <v>4.7399999999999998E-2</v>
      </c>
      <c r="D7867" s="11" t="s">
        <v>11143</v>
      </c>
      <c r="E7867" s="11" t="s">
        <v>2227</v>
      </c>
      <c r="F7867" s="12" t="s">
        <v>30094</v>
      </c>
      <c r="G7867" s="12" t="s">
        <v>30095</v>
      </c>
      <c r="H7867" s="11" t="str">
        <f t="shared" si="122"/>
        <v>insert into BTRCOutgoingYRate (OID, prefix, outgoingYRateUSD, operatorName, operatorType, effectiveFrom, effectiveTo) values('488580_2016-01-01','488580','0.0474','Pol&amp;-Fix POLTEL Zone 6','FIXED',to_date('2016-01-01','YYYY-MM-DD HH24:MI:SS'),to_date('2016-12-01','YYYY-MM-DD HH24:MI:SS'));</v>
      </c>
    </row>
    <row r="7868" spans="1:8">
      <c r="A7868" s="11" t="s">
        <v>24061</v>
      </c>
      <c r="B7868" s="11" t="s">
        <v>11165</v>
      </c>
      <c r="C7868" s="18">
        <v>4.7399999999999998E-2</v>
      </c>
      <c r="D7868" s="11" t="s">
        <v>11143</v>
      </c>
      <c r="E7868" s="11" t="s">
        <v>2227</v>
      </c>
      <c r="F7868" s="12" t="s">
        <v>30094</v>
      </c>
      <c r="G7868" s="12" t="s">
        <v>30095</v>
      </c>
      <c r="H7868" s="11" t="str">
        <f t="shared" si="122"/>
        <v>insert into BTRCOutgoingYRate (OID, prefix, outgoingYRateUSD, operatorName, operatorType, effectiveFrom, effectiveTo) values('488574_2016-01-01','488574','0.0474','Pol&amp;-Fix POLTEL Zone 6','FIXED',to_date('2016-01-01','YYYY-MM-DD HH24:MI:SS'),to_date('2016-12-01','YYYY-MM-DD HH24:MI:SS'));</v>
      </c>
    </row>
    <row r="7869" spans="1:8">
      <c r="A7869" s="11" t="s">
        <v>24062</v>
      </c>
      <c r="B7869" s="11" t="s">
        <v>11166</v>
      </c>
      <c r="C7869" s="18">
        <v>4.7399999999999998E-2</v>
      </c>
      <c r="D7869" s="11" t="s">
        <v>11143</v>
      </c>
      <c r="E7869" s="11" t="s">
        <v>2227</v>
      </c>
      <c r="F7869" s="12" t="s">
        <v>30094</v>
      </c>
      <c r="G7869" s="12" t="s">
        <v>30095</v>
      </c>
      <c r="H7869" s="11" t="str">
        <f t="shared" si="122"/>
        <v>insert into BTRCOutgoingYRate (OID, prefix, outgoingYRateUSD, operatorName, operatorType, effectiveFrom, effectiveTo) values('488573_2016-01-01','488573','0.0474','Pol&amp;-Fix POLTEL Zone 6','FIXED',to_date('2016-01-01','YYYY-MM-DD HH24:MI:SS'),to_date('2016-12-01','YYYY-MM-DD HH24:MI:SS'));</v>
      </c>
    </row>
    <row r="7870" spans="1:8">
      <c r="A7870" s="11" t="s">
        <v>24063</v>
      </c>
      <c r="B7870" s="11" t="s">
        <v>11167</v>
      </c>
      <c r="C7870" s="18">
        <v>4.7399999999999998E-2</v>
      </c>
      <c r="D7870" s="11" t="s">
        <v>11143</v>
      </c>
      <c r="E7870" s="11" t="s">
        <v>2227</v>
      </c>
      <c r="F7870" s="12" t="s">
        <v>30094</v>
      </c>
      <c r="G7870" s="12" t="s">
        <v>30095</v>
      </c>
      <c r="H7870" s="11" t="str">
        <f t="shared" si="122"/>
        <v>insert into BTRCOutgoingYRate (OID, prefix, outgoingYRateUSD, operatorName, operatorType, effectiveFrom, effectiveTo) values('488572_2016-01-01','488572','0.0474','Pol&amp;-Fix POLTEL Zone 6','FIXED',to_date('2016-01-01','YYYY-MM-DD HH24:MI:SS'),to_date('2016-12-01','YYYY-MM-DD HH24:MI:SS'));</v>
      </c>
    </row>
    <row r="7871" spans="1:8">
      <c r="A7871" s="11" t="s">
        <v>24064</v>
      </c>
      <c r="B7871" s="11" t="s">
        <v>11168</v>
      </c>
      <c r="C7871" s="18">
        <v>4.7399999999999998E-2</v>
      </c>
      <c r="D7871" s="11" t="s">
        <v>11143</v>
      </c>
      <c r="E7871" s="11" t="s">
        <v>2227</v>
      </c>
      <c r="F7871" s="12" t="s">
        <v>30094</v>
      </c>
      <c r="G7871" s="12" t="s">
        <v>30095</v>
      </c>
      <c r="H7871" s="11" t="str">
        <f t="shared" si="122"/>
        <v>insert into BTRCOutgoingYRate (OID, prefix, outgoingYRateUSD, operatorName, operatorType, effectiveFrom, effectiveTo) values('488571_2016-01-01','488571','0.0474','Pol&amp;-Fix POLTEL Zone 6','FIXED',to_date('2016-01-01','YYYY-MM-DD HH24:MI:SS'),to_date('2016-12-01','YYYY-MM-DD HH24:MI:SS'));</v>
      </c>
    </row>
    <row r="7872" spans="1:8">
      <c r="A7872" s="11" t="s">
        <v>24065</v>
      </c>
      <c r="B7872" s="11" t="s">
        <v>11169</v>
      </c>
      <c r="C7872" s="18">
        <v>4.7399999999999998E-2</v>
      </c>
      <c r="D7872" s="11" t="s">
        <v>11143</v>
      </c>
      <c r="E7872" s="11" t="s">
        <v>2227</v>
      </c>
      <c r="F7872" s="12" t="s">
        <v>30094</v>
      </c>
      <c r="G7872" s="12" t="s">
        <v>30095</v>
      </c>
      <c r="H7872" s="11" t="str">
        <f t="shared" si="122"/>
        <v>insert into BTRCOutgoingYRate (OID, prefix, outgoingYRateUSD, operatorName, operatorType, effectiveFrom, effectiveTo) values('488568_2016-01-01','488568','0.0474','Pol&amp;-Fix POLTEL Zone 6','FIXED',to_date('2016-01-01','YYYY-MM-DD HH24:MI:SS'),to_date('2016-12-01','YYYY-MM-DD HH24:MI:SS'));</v>
      </c>
    </row>
    <row r="7873" spans="1:8">
      <c r="A7873" s="11" t="s">
        <v>24066</v>
      </c>
      <c r="B7873" s="11" t="s">
        <v>11170</v>
      </c>
      <c r="C7873" s="18">
        <v>4.7399999999999998E-2</v>
      </c>
      <c r="D7873" s="11" t="s">
        <v>11143</v>
      </c>
      <c r="E7873" s="11" t="s">
        <v>2227</v>
      </c>
      <c r="F7873" s="12" t="s">
        <v>30094</v>
      </c>
      <c r="G7873" s="12" t="s">
        <v>30095</v>
      </c>
      <c r="H7873" s="11" t="str">
        <f t="shared" si="122"/>
        <v>insert into BTRCOutgoingYRate (OID, prefix, outgoingYRateUSD, operatorName, operatorType, effectiveFrom, effectiveTo) values('488567_2016-01-01','488567','0.0474','Pol&amp;-Fix POLTEL Zone 6','FIXED',to_date('2016-01-01','YYYY-MM-DD HH24:MI:SS'),to_date('2016-12-01','YYYY-MM-DD HH24:MI:SS'));</v>
      </c>
    </row>
    <row r="7874" spans="1:8">
      <c r="A7874" s="11" t="s">
        <v>24067</v>
      </c>
      <c r="B7874" s="11" t="s">
        <v>11171</v>
      </c>
      <c r="C7874" s="18">
        <v>4.7399999999999998E-2</v>
      </c>
      <c r="D7874" s="11" t="s">
        <v>11143</v>
      </c>
      <c r="E7874" s="11" t="s">
        <v>2227</v>
      </c>
      <c r="F7874" s="12" t="s">
        <v>30094</v>
      </c>
      <c r="G7874" s="12" t="s">
        <v>30095</v>
      </c>
      <c r="H7874" s="11" t="str">
        <f t="shared" si="122"/>
        <v>insert into BTRCOutgoingYRate (OID, prefix, outgoingYRateUSD, operatorName, operatorType, effectiveFrom, effectiveTo) values('488566_2016-01-01','488566','0.0474','Pol&amp;-Fix POLTEL Zone 6','FIXED',to_date('2016-01-01','YYYY-MM-DD HH24:MI:SS'),to_date('2016-12-01','YYYY-MM-DD HH24:MI:SS'));</v>
      </c>
    </row>
    <row r="7875" spans="1:8">
      <c r="A7875" s="11" t="s">
        <v>24068</v>
      </c>
      <c r="B7875" s="11" t="s">
        <v>11172</v>
      </c>
      <c r="C7875" s="18">
        <v>4.7399999999999998E-2</v>
      </c>
      <c r="D7875" s="11" t="s">
        <v>11143</v>
      </c>
      <c r="E7875" s="11" t="s">
        <v>2227</v>
      </c>
      <c r="F7875" s="12" t="s">
        <v>30094</v>
      </c>
      <c r="G7875" s="12" t="s">
        <v>30095</v>
      </c>
      <c r="H7875" s="11" t="str">
        <f t="shared" si="122"/>
        <v>insert into BTRCOutgoingYRate (OID, prefix, outgoingYRateUSD, operatorName, operatorType, effectiveFrom, effectiveTo) values('488565_2016-01-01','488565','0.0474','Pol&amp;-Fix POLTEL Zone 6','FIXED',to_date('2016-01-01','YYYY-MM-DD HH24:MI:SS'),to_date('2016-12-01','YYYY-MM-DD HH24:MI:SS'));</v>
      </c>
    </row>
    <row r="7876" spans="1:8">
      <c r="A7876" s="11" t="s">
        <v>24069</v>
      </c>
      <c r="B7876" s="11" t="s">
        <v>11173</v>
      </c>
      <c r="C7876" s="18">
        <v>4.7399999999999998E-2</v>
      </c>
      <c r="D7876" s="11" t="s">
        <v>11143</v>
      </c>
      <c r="E7876" s="11" t="s">
        <v>2227</v>
      </c>
      <c r="F7876" s="12" t="s">
        <v>30094</v>
      </c>
      <c r="G7876" s="12" t="s">
        <v>30095</v>
      </c>
      <c r="H7876" s="11" t="str">
        <f t="shared" ref="H7876:H7939" si="123">H$1&amp;IF(ISBLANK(A7876),"null","'"&amp;A7876&amp;"'")&amp;","&amp;IF(ISBLANK(B7876),"null","'"&amp;B7876&amp;"'")&amp;","&amp;IF(ISBLANK(C7876),"null","'"&amp;C7876&amp;"'")&amp;","&amp;IF(ISBLANK(D7876),"null","'"&amp;D7876&amp;"'")&amp;","&amp;IF(ISBLANK(E7876),"null","'"&amp;E7876&amp;"'")&amp;","&amp;IF(ISBLANK(F7876),"null","to_date('"&amp;F7876&amp;"','YYYY-MM-DD HH24:MI:SS')")&amp;","&amp;IF(ISBLANK(G7876),"null","to_date('"&amp;G7876&amp;"','YYYY-MM-DD HH24:MI:SS')")&amp;
I$1</f>
        <v>insert into BTRCOutgoingYRate (OID, prefix, outgoingYRateUSD, operatorName, operatorType, effectiveFrom, effectiveTo) values('488480_2016-01-01','488480','0.0474','Pol&amp;-Fix POLTEL Zone 6','FIXED',to_date('2016-01-01','YYYY-MM-DD HH24:MI:SS'),to_date('2016-12-01','YYYY-MM-DD HH24:MI:SS'));</v>
      </c>
    </row>
    <row r="7877" spans="1:8">
      <c r="A7877" s="11" t="s">
        <v>24070</v>
      </c>
      <c r="B7877" s="11" t="s">
        <v>11174</v>
      </c>
      <c r="C7877" s="18">
        <v>4.7399999999999998E-2</v>
      </c>
      <c r="D7877" s="11" t="s">
        <v>11143</v>
      </c>
      <c r="E7877" s="11" t="s">
        <v>2227</v>
      </c>
      <c r="F7877" s="12" t="s">
        <v>30094</v>
      </c>
      <c r="G7877" s="12" t="s">
        <v>30095</v>
      </c>
      <c r="H7877" s="11" t="str">
        <f t="shared" si="123"/>
        <v>insert into BTRCOutgoingYRate (OID, prefix, outgoingYRateUSD, operatorName, operatorType, effectiveFrom, effectiveTo) values('488469_2016-01-01','488469','0.0474','Pol&amp;-Fix POLTEL Zone 6','FIXED',to_date('2016-01-01','YYYY-MM-DD HH24:MI:SS'),to_date('2016-12-01','YYYY-MM-DD HH24:MI:SS'));</v>
      </c>
    </row>
    <row r="7878" spans="1:8">
      <c r="A7878" s="11" t="s">
        <v>24071</v>
      </c>
      <c r="B7878" s="11" t="s">
        <v>11175</v>
      </c>
      <c r="C7878" s="18">
        <v>4.7399999999999998E-2</v>
      </c>
      <c r="D7878" s="11" t="s">
        <v>11143</v>
      </c>
      <c r="E7878" s="11" t="s">
        <v>2227</v>
      </c>
      <c r="F7878" s="12" t="s">
        <v>30094</v>
      </c>
      <c r="G7878" s="12" t="s">
        <v>30095</v>
      </c>
      <c r="H7878" s="11" t="str">
        <f t="shared" si="123"/>
        <v>insert into BTRCOutgoingYRate (OID, prefix, outgoingYRateUSD, operatorName, operatorType, effectiveFrom, effectiveTo) values('488468_2016-01-01','488468','0.0474','Pol&amp;-Fix POLTEL Zone 6','FIXED',to_date('2016-01-01','YYYY-MM-DD HH24:MI:SS'),to_date('2016-12-01','YYYY-MM-DD HH24:MI:SS'));</v>
      </c>
    </row>
    <row r="7879" spans="1:8">
      <c r="A7879" s="11" t="s">
        <v>24072</v>
      </c>
      <c r="B7879" s="11" t="s">
        <v>11176</v>
      </c>
      <c r="C7879" s="18">
        <v>4.7399999999999998E-2</v>
      </c>
      <c r="D7879" s="11" t="s">
        <v>11143</v>
      </c>
      <c r="E7879" s="11" t="s">
        <v>2227</v>
      </c>
      <c r="F7879" s="12" t="s">
        <v>30094</v>
      </c>
      <c r="G7879" s="12" t="s">
        <v>30095</v>
      </c>
      <c r="H7879" s="11" t="str">
        <f t="shared" si="123"/>
        <v>insert into BTRCOutgoingYRate (OID, prefix, outgoingYRateUSD, operatorName, operatorType, effectiveFrom, effectiveTo) values('488467_2016-01-01','488467','0.0474','Pol&amp;-Fix POLTEL Zone 6','FIXED',to_date('2016-01-01','YYYY-MM-DD HH24:MI:SS'),to_date('2016-12-01','YYYY-MM-DD HH24:MI:SS'));</v>
      </c>
    </row>
    <row r="7880" spans="1:8">
      <c r="A7880" s="11" t="s">
        <v>24073</v>
      </c>
      <c r="B7880" s="11" t="s">
        <v>11177</v>
      </c>
      <c r="C7880" s="18">
        <v>4.7399999999999998E-2</v>
      </c>
      <c r="D7880" s="11" t="s">
        <v>11143</v>
      </c>
      <c r="E7880" s="11" t="s">
        <v>2227</v>
      </c>
      <c r="F7880" s="12" t="s">
        <v>30094</v>
      </c>
      <c r="G7880" s="12" t="s">
        <v>30095</v>
      </c>
      <c r="H7880" s="11" t="str">
        <f t="shared" si="123"/>
        <v>insert into BTRCOutgoingYRate (OID, prefix, outgoingYRateUSD, operatorName, operatorType, effectiveFrom, effectiveTo) values('488466_2016-01-01','488466','0.0474','Pol&amp;-Fix POLTEL Zone 6','FIXED',to_date('2016-01-01','YYYY-MM-DD HH24:MI:SS'),to_date('2016-12-01','YYYY-MM-DD HH24:MI:SS'));</v>
      </c>
    </row>
    <row r="7881" spans="1:8">
      <c r="A7881" s="11" t="s">
        <v>24074</v>
      </c>
      <c r="B7881" s="11" t="s">
        <v>11178</v>
      </c>
      <c r="C7881" s="18">
        <v>4.7399999999999998E-2</v>
      </c>
      <c r="D7881" s="11" t="s">
        <v>11143</v>
      </c>
      <c r="E7881" s="11" t="s">
        <v>2227</v>
      </c>
      <c r="F7881" s="12" t="s">
        <v>30094</v>
      </c>
      <c r="G7881" s="12" t="s">
        <v>30095</v>
      </c>
      <c r="H7881" s="11" t="str">
        <f t="shared" si="123"/>
        <v>insert into BTRCOutgoingYRate (OID, prefix, outgoingYRateUSD, operatorName, operatorType, effectiveFrom, effectiveTo) values('488465_2016-01-01','488465','0.0474','Pol&amp;-Fix POLTEL Zone 6','FIXED',to_date('2016-01-01','YYYY-MM-DD HH24:MI:SS'),to_date('2016-12-01','YYYY-MM-DD HH24:MI:SS'));</v>
      </c>
    </row>
    <row r="7882" spans="1:8">
      <c r="A7882" s="11" t="s">
        <v>24075</v>
      </c>
      <c r="B7882" s="11" t="s">
        <v>11179</v>
      </c>
      <c r="C7882" s="18">
        <v>4.7399999999999998E-2</v>
      </c>
      <c r="D7882" s="11" t="s">
        <v>11143</v>
      </c>
      <c r="E7882" s="11" t="s">
        <v>2227</v>
      </c>
      <c r="F7882" s="12" t="s">
        <v>30094</v>
      </c>
      <c r="G7882" s="12" t="s">
        <v>30095</v>
      </c>
      <c r="H7882" s="11" t="str">
        <f t="shared" si="123"/>
        <v>insert into BTRCOutgoingYRate (OID, prefix, outgoingYRateUSD, operatorName, operatorType, effectiveFrom, effectiveTo) values('488464_2016-01-01','488464','0.0474','Pol&amp;-Fix POLTEL Zone 6','FIXED',to_date('2016-01-01','YYYY-MM-DD HH24:MI:SS'),to_date('2016-12-01','YYYY-MM-DD HH24:MI:SS'));</v>
      </c>
    </row>
    <row r="7883" spans="1:8">
      <c r="A7883" s="11" t="s">
        <v>24076</v>
      </c>
      <c r="B7883" s="11" t="s">
        <v>11180</v>
      </c>
      <c r="C7883" s="18">
        <v>4.7399999999999998E-2</v>
      </c>
      <c r="D7883" s="11" t="s">
        <v>11143</v>
      </c>
      <c r="E7883" s="11" t="s">
        <v>2227</v>
      </c>
      <c r="F7883" s="12" t="s">
        <v>30094</v>
      </c>
      <c r="G7883" s="12" t="s">
        <v>30095</v>
      </c>
      <c r="H7883" s="11" t="str">
        <f t="shared" si="123"/>
        <v>insert into BTRCOutgoingYRate (OID, prefix, outgoingYRateUSD, operatorName, operatorType, effectiveFrom, effectiveTo) values('488463_2016-01-01','488463','0.0474','Pol&amp;-Fix POLTEL Zone 6','FIXED',to_date('2016-01-01','YYYY-MM-DD HH24:MI:SS'),to_date('2016-12-01','YYYY-MM-DD HH24:MI:SS'));</v>
      </c>
    </row>
    <row r="7884" spans="1:8">
      <c r="A7884" s="11" t="s">
        <v>24077</v>
      </c>
      <c r="B7884" s="11" t="s">
        <v>11181</v>
      </c>
      <c r="C7884" s="18">
        <v>4.7399999999999998E-2</v>
      </c>
      <c r="D7884" s="11" t="s">
        <v>11143</v>
      </c>
      <c r="E7884" s="11" t="s">
        <v>2227</v>
      </c>
      <c r="F7884" s="12" t="s">
        <v>30094</v>
      </c>
      <c r="G7884" s="12" t="s">
        <v>30095</v>
      </c>
      <c r="H7884" s="11" t="str">
        <f t="shared" si="123"/>
        <v>insert into BTRCOutgoingYRate (OID, prefix, outgoingYRateUSD, operatorName, operatorType, effectiveFrom, effectiveTo) values('488462_2016-01-01','488462','0.0474','Pol&amp;-Fix POLTEL Zone 6','FIXED',to_date('2016-01-01','YYYY-MM-DD HH24:MI:SS'),to_date('2016-12-01','YYYY-MM-DD HH24:MI:SS'));</v>
      </c>
    </row>
    <row r="7885" spans="1:8">
      <c r="A7885" s="11" t="s">
        <v>24078</v>
      </c>
      <c r="B7885" s="11" t="s">
        <v>11182</v>
      </c>
      <c r="C7885" s="18">
        <v>4.7399999999999998E-2</v>
      </c>
      <c r="D7885" s="11" t="s">
        <v>11143</v>
      </c>
      <c r="E7885" s="11" t="s">
        <v>2227</v>
      </c>
      <c r="F7885" s="12" t="s">
        <v>30094</v>
      </c>
      <c r="G7885" s="12" t="s">
        <v>30095</v>
      </c>
      <c r="H7885" s="11" t="str">
        <f t="shared" si="123"/>
        <v>insert into BTRCOutgoingYRate (OID, prefix, outgoingYRateUSD, operatorName, operatorType, effectiveFrom, effectiveTo) values('488461_2016-01-01','488461','0.0474','Pol&amp;-Fix POLTEL Zone 6','FIXED',to_date('2016-01-01','YYYY-MM-DD HH24:MI:SS'),to_date('2016-12-01','YYYY-MM-DD HH24:MI:SS'));</v>
      </c>
    </row>
    <row r="7886" spans="1:8">
      <c r="A7886" s="11" t="s">
        <v>24079</v>
      </c>
      <c r="B7886" s="11" t="s">
        <v>11183</v>
      </c>
      <c r="C7886" s="18">
        <v>4.7399999999999998E-2</v>
      </c>
      <c r="D7886" s="11" t="s">
        <v>11143</v>
      </c>
      <c r="E7886" s="11" t="s">
        <v>2227</v>
      </c>
      <c r="F7886" s="12" t="s">
        <v>30094</v>
      </c>
      <c r="G7886" s="12" t="s">
        <v>30095</v>
      </c>
      <c r="H7886" s="11" t="str">
        <f t="shared" si="123"/>
        <v>insert into BTRCOutgoingYRate (OID, prefix, outgoingYRateUSD, operatorName, operatorType, effectiveFrom, effectiveTo) values('488380_2016-01-01','488380','0.0474','Pol&amp;-Fix POLTEL Zone 6','FIXED',to_date('2016-01-01','YYYY-MM-DD HH24:MI:SS'),to_date('2016-12-01','YYYY-MM-DD HH24:MI:SS'));</v>
      </c>
    </row>
    <row r="7887" spans="1:8">
      <c r="A7887" s="11" t="s">
        <v>24080</v>
      </c>
      <c r="B7887" s="11" t="s">
        <v>11184</v>
      </c>
      <c r="C7887" s="18">
        <v>4.7399999999999998E-2</v>
      </c>
      <c r="D7887" s="11" t="s">
        <v>11143</v>
      </c>
      <c r="E7887" s="11" t="s">
        <v>2227</v>
      </c>
      <c r="F7887" s="12" t="s">
        <v>30094</v>
      </c>
      <c r="G7887" s="12" t="s">
        <v>30095</v>
      </c>
      <c r="H7887" s="11" t="str">
        <f t="shared" si="123"/>
        <v>insert into BTRCOutgoingYRate (OID, prefix, outgoingYRateUSD, operatorName, operatorType, effectiveFrom, effectiveTo) values('488337_2016-01-01','488337','0.0474','Pol&amp;-Fix POLTEL Zone 6','FIXED',to_date('2016-01-01','YYYY-MM-DD HH24:MI:SS'),to_date('2016-12-01','YYYY-MM-DD HH24:MI:SS'));</v>
      </c>
    </row>
    <row r="7888" spans="1:8">
      <c r="A7888" s="11" t="s">
        <v>24081</v>
      </c>
      <c r="B7888" s="11" t="s">
        <v>11185</v>
      </c>
      <c r="C7888" s="18">
        <v>4.7399999999999998E-2</v>
      </c>
      <c r="D7888" s="11" t="s">
        <v>11143</v>
      </c>
      <c r="E7888" s="11" t="s">
        <v>2227</v>
      </c>
      <c r="F7888" s="12" t="s">
        <v>30094</v>
      </c>
      <c r="G7888" s="12" t="s">
        <v>30095</v>
      </c>
      <c r="H7888" s="11" t="str">
        <f t="shared" si="123"/>
        <v>insert into BTRCOutgoingYRate (OID, prefix, outgoingYRateUSD, operatorName, operatorType, effectiveFrom, effectiveTo) values('488335_2016-01-01','488335','0.0474','Pol&amp;-Fix POLTEL Zone 6','FIXED',to_date('2016-01-01','YYYY-MM-DD HH24:MI:SS'),to_date('2016-12-01','YYYY-MM-DD HH24:MI:SS'));</v>
      </c>
    </row>
    <row r="7889" spans="1:8">
      <c r="A7889" s="11" t="s">
        <v>24082</v>
      </c>
      <c r="B7889" s="11" t="s">
        <v>11186</v>
      </c>
      <c r="C7889" s="18">
        <v>4.7399999999999998E-2</v>
      </c>
      <c r="D7889" s="11" t="s">
        <v>11143</v>
      </c>
      <c r="E7889" s="11" t="s">
        <v>2227</v>
      </c>
      <c r="F7889" s="12" t="s">
        <v>30094</v>
      </c>
      <c r="G7889" s="12" t="s">
        <v>30095</v>
      </c>
      <c r="H7889" s="11" t="str">
        <f t="shared" si="123"/>
        <v>insert into BTRCOutgoingYRate (OID, prefix, outgoingYRateUSD, operatorName, operatorType, effectiveFrom, effectiveTo) values('488334_2016-01-01','488334','0.0474','Pol&amp;-Fix POLTEL Zone 6','FIXED',to_date('2016-01-01','YYYY-MM-DD HH24:MI:SS'),to_date('2016-12-01','YYYY-MM-DD HH24:MI:SS'));</v>
      </c>
    </row>
    <row r="7890" spans="1:8">
      <c r="A7890" s="11" t="s">
        <v>24083</v>
      </c>
      <c r="B7890" s="11" t="s">
        <v>11187</v>
      </c>
      <c r="C7890" s="18">
        <v>4.7399999999999998E-2</v>
      </c>
      <c r="D7890" s="11" t="s">
        <v>11143</v>
      </c>
      <c r="E7890" s="11" t="s">
        <v>2227</v>
      </c>
      <c r="F7890" s="12" t="s">
        <v>30094</v>
      </c>
      <c r="G7890" s="12" t="s">
        <v>30095</v>
      </c>
      <c r="H7890" s="11" t="str">
        <f t="shared" si="123"/>
        <v>insert into BTRCOutgoingYRate (OID, prefix, outgoingYRateUSD, operatorName, operatorType, effectiveFrom, effectiveTo) values('488331_2016-01-01','488331','0.0474','Pol&amp;-Fix POLTEL Zone 6','FIXED',to_date('2016-01-01','YYYY-MM-DD HH24:MI:SS'),to_date('2016-12-01','YYYY-MM-DD HH24:MI:SS'));</v>
      </c>
    </row>
    <row r="7891" spans="1:8">
      <c r="A7891" s="11" t="s">
        <v>24084</v>
      </c>
      <c r="B7891" s="11" t="s">
        <v>11188</v>
      </c>
      <c r="C7891" s="18">
        <v>4.7399999999999998E-2</v>
      </c>
      <c r="D7891" s="11" t="s">
        <v>11143</v>
      </c>
      <c r="E7891" s="11" t="s">
        <v>2227</v>
      </c>
      <c r="F7891" s="12" t="s">
        <v>30094</v>
      </c>
      <c r="G7891" s="12" t="s">
        <v>30095</v>
      </c>
      <c r="H7891" s="11" t="str">
        <f t="shared" si="123"/>
        <v>insert into BTRCOutgoingYRate (OID, prefix, outgoingYRateUSD, operatorName, operatorType, effectiveFrom, effectiveTo) values('488280_2016-01-01','488280','0.0474','Pol&amp;-Fix POLTEL Zone 6','FIXED',to_date('2016-01-01','YYYY-MM-DD HH24:MI:SS'),to_date('2016-12-01','YYYY-MM-DD HH24:MI:SS'));</v>
      </c>
    </row>
    <row r="7892" spans="1:8">
      <c r="A7892" s="11" t="s">
        <v>24085</v>
      </c>
      <c r="B7892" s="11" t="s">
        <v>11189</v>
      </c>
      <c r="C7892" s="18">
        <v>4.7399999999999998E-2</v>
      </c>
      <c r="D7892" s="11" t="s">
        <v>11143</v>
      </c>
      <c r="E7892" s="11" t="s">
        <v>2227</v>
      </c>
      <c r="F7892" s="12" t="s">
        <v>30094</v>
      </c>
      <c r="G7892" s="12" t="s">
        <v>30095</v>
      </c>
      <c r="H7892" s="11" t="str">
        <f t="shared" si="123"/>
        <v>insert into BTRCOutgoingYRate (OID, prefix, outgoingYRateUSD, operatorName, operatorType, effectiveFrom, effectiveTo) values('488259_2016-01-01','488259','0.0474','Pol&amp;-Fix POLTEL Zone 6','FIXED',to_date('2016-01-01','YYYY-MM-DD HH24:MI:SS'),to_date('2016-12-01','YYYY-MM-DD HH24:MI:SS'));</v>
      </c>
    </row>
    <row r="7893" spans="1:8">
      <c r="A7893" s="11" t="s">
        <v>24086</v>
      </c>
      <c r="B7893" s="11" t="s">
        <v>11190</v>
      </c>
      <c r="C7893" s="18">
        <v>4.7399999999999998E-2</v>
      </c>
      <c r="D7893" s="11" t="s">
        <v>11143</v>
      </c>
      <c r="E7893" s="11" t="s">
        <v>2227</v>
      </c>
      <c r="F7893" s="12" t="s">
        <v>30094</v>
      </c>
      <c r="G7893" s="12" t="s">
        <v>30095</v>
      </c>
      <c r="H7893" s="11" t="str">
        <f t="shared" si="123"/>
        <v>insert into BTRCOutgoingYRate (OID, prefix, outgoingYRateUSD, operatorName, operatorType, effectiveFrom, effectiveTo) values('488257_2016-01-01','488257','0.0474','Pol&amp;-Fix POLTEL Zone 6','FIXED',to_date('2016-01-01','YYYY-MM-DD HH24:MI:SS'),to_date('2016-12-01','YYYY-MM-DD HH24:MI:SS'));</v>
      </c>
    </row>
    <row r="7894" spans="1:8">
      <c r="A7894" s="11" t="s">
        <v>24087</v>
      </c>
      <c r="B7894" s="11" t="s">
        <v>11191</v>
      </c>
      <c r="C7894" s="18">
        <v>4.7399999999999998E-2</v>
      </c>
      <c r="D7894" s="11" t="s">
        <v>11143</v>
      </c>
      <c r="E7894" s="11" t="s">
        <v>2227</v>
      </c>
      <c r="F7894" s="12" t="s">
        <v>30094</v>
      </c>
      <c r="G7894" s="12" t="s">
        <v>30095</v>
      </c>
      <c r="H7894" s="11" t="str">
        <f t="shared" si="123"/>
        <v>insert into BTRCOutgoingYRate (OID, prefix, outgoingYRateUSD, operatorName, operatorType, effectiveFrom, effectiveTo) values('488256_2016-01-01','488256','0.0474','Pol&amp;-Fix POLTEL Zone 6','FIXED',to_date('2016-01-01','YYYY-MM-DD HH24:MI:SS'),to_date('2016-12-01','YYYY-MM-DD HH24:MI:SS'));</v>
      </c>
    </row>
    <row r="7895" spans="1:8">
      <c r="A7895" s="11" t="s">
        <v>24088</v>
      </c>
      <c r="B7895" s="11" t="s">
        <v>11192</v>
      </c>
      <c r="C7895" s="18">
        <v>4.7399999999999998E-2</v>
      </c>
      <c r="D7895" s="11" t="s">
        <v>11143</v>
      </c>
      <c r="E7895" s="11" t="s">
        <v>2227</v>
      </c>
      <c r="F7895" s="12" t="s">
        <v>30094</v>
      </c>
      <c r="G7895" s="12" t="s">
        <v>30095</v>
      </c>
      <c r="H7895" s="11" t="str">
        <f t="shared" si="123"/>
        <v>insert into BTRCOutgoingYRate (OID, prefix, outgoingYRateUSD, operatorName, operatorType, effectiveFrom, effectiveTo) values('488188_2016-01-01','488188','0.0474','Pol&amp;-Fix POLTEL Zone 6','FIXED',to_date('2016-01-01','YYYY-MM-DD HH24:MI:SS'),to_date('2016-12-01','YYYY-MM-DD HH24:MI:SS'));</v>
      </c>
    </row>
    <row r="7896" spans="1:8">
      <c r="A7896" s="11" t="s">
        <v>24089</v>
      </c>
      <c r="B7896" s="11" t="s">
        <v>11193</v>
      </c>
      <c r="C7896" s="18">
        <v>4.7399999999999998E-2</v>
      </c>
      <c r="D7896" s="11" t="s">
        <v>11143</v>
      </c>
      <c r="E7896" s="11" t="s">
        <v>2227</v>
      </c>
      <c r="F7896" s="12" t="s">
        <v>30094</v>
      </c>
      <c r="G7896" s="12" t="s">
        <v>30095</v>
      </c>
      <c r="H7896" s="11" t="str">
        <f t="shared" si="123"/>
        <v>insert into BTRCOutgoingYRate (OID, prefix, outgoingYRateUSD, operatorName, operatorType, effectiveFrom, effectiveTo) values('488186_2016-01-01','488186','0.0474','Pol&amp;-Fix POLTEL Zone 6','FIXED',to_date('2016-01-01','YYYY-MM-DD HH24:MI:SS'),to_date('2016-12-01','YYYY-MM-DD HH24:MI:SS'));</v>
      </c>
    </row>
    <row r="7897" spans="1:8">
      <c r="A7897" s="11" t="s">
        <v>24090</v>
      </c>
      <c r="B7897" s="11" t="s">
        <v>11194</v>
      </c>
      <c r="C7897" s="18">
        <v>4.7399999999999998E-2</v>
      </c>
      <c r="D7897" s="11" t="s">
        <v>11143</v>
      </c>
      <c r="E7897" s="11" t="s">
        <v>2227</v>
      </c>
      <c r="F7897" s="12" t="s">
        <v>30094</v>
      </c>
      <c r="G7897" s="12" t="s">
        <v>30095</v>
      </c>
      <c r="H7897" s="11" t="str">
        <f t="shared" si="123"/>
        <v>insert into BTRCOutgoingYRate (OID, prefix, outgoingYRateUSD, operatorName, operatorType, effectiveFrom, effectiveTo) values('488185_2016-01-01','488185','0.0474','Pol&amp;-Fix POLTEL Zone 6','FIXED',to_date('2016-01-01','YYYY-MM-DD HH24:MI:SS'),to_date('2016-12-01','YYYY-MM-DD HH24:MI:SS'));</v>
      </c>
    </row>
    <row r="7898" spans="1:8">
      <c r="A7898" s="11" t="s">
        <v>24091</v>
      </c>
      <c r="B7898" s="11" t="s">
        <v>11195</v>
      </c>
      <c r="C7898" s="18">
        <v>4.7399999999999998E-2</v>
      </c>
      <c r="D7898" s="11" t="s">
        <v>11143</v>
      </c>
      <c r="E7898" s="11" t="s">
        <v>2227</v>
      </c>
      <c r="F7898" s="12" t="s">
        <v>30094</v>
      </c>
      <c r="G7898" s="12" t="s">
        <v>30095</v>
      </c>
      <c r="H7898" s="11" t="str">
        <f t="shared" si="123"/>
        <v>insert into BTRCOutgoingYRate (OID, prefix, outgoingYRateUSD, operatorName, operatorType, effectiveFrom, effectiveTo) values('488182_2016-01-01','488182','0.0474','Pol&amp;-Fix POLTEL Zone 6','FIXED',to_date('2016-01-01','YYYY-MM-DD HH24:MI:SS'),to_date('2016-12-01','YYYY-MM-DD HH24:MI:SS'));</v>
      </c>
    </row>
    <row r="7899" spans="1:8">
      <c r="A7899" s="11" t="s">
        <v>24092</v>
      </c>
      <c r="B7899" s="11" t="s">
        <v>11196</v>
      </c>
      <c r="C7899" s="18">
        <v>4.7399999999999998E-2</v>
      </c>
      <c r="D7899" s="11" t="s">
        <v>11143</v>
      </c>
      <c r="E7899" s="11" t="s">
        <v>2227</v>
      </c>
      <c r="F7899" s="12" t="s">
        <v>30094</v>
      </c>
      <c r="G7899" s="12" t="s">
        <v>30095</v>
      </c>
      <c r="H7899" s="11" t="str">
        <f t="shared" si="123"/>
        <v>insert into BTRCOutgoingYRate (OID, prefix, outgoingYRateUSD, operatorName, operatorType, effectiveFrom, effectiveTo) values('488180_2016-01-01','488180','0.0474','Pol&amp;-Fix POLTEL Zone 6','FIXED',to_date('2016-01-01','YYYY-MM-DD HH24:MI:SS'),to_date('2016-12-01','YYYY-MM-DD HH24:MI:SS'));</v>
      </c>
    </row>
    <row r="7900" spans="1:8">
      <c r="A7900" s="11" t="s">
        <v>24093</v>
      </c>
      <c r="B7900" s="11" t="s">
        <v>11197</v>
      </c>
      <c r="C7900" s="18">
        <v>4.7399999999999998E-2</v>
      </c>
      <c r="D7900" s="11" t="s">
        <v>11143</v>
      </c>
      <c r="E7900" s="11" t="s">
        <v>2227</v>
      </c>
      <c r="F7900" s="12" t="s">
        <v>30094</v>
      </c>
      <c r="G7900" s="12" t="s">
        <v>30095</v>
      </c>
      <c r="H7900" s="11" t="str">
        <f t="shared" si="123"/>
        <v>insert into BTRCOutgoingYRate (OID, prefix, outgoingYRateUSD, operatorName, operatorType, effectiveFrom, effectiveTo) values('488176_2016-01-01','488176','0.0474','Pol&amp;-Fix POLTEL Zone 6','FIXED',to_date('2016-01-01','YYYY-MM-DD HH24:MI:SS'),to_date('2016-12-01','YYYY-MM-DD HH24:MI:SS'));</v>
      </c>
    </row>
    <row r="7901" spans="1:8">
      <c r="A7901" s="11" t="s">
        <v>24094</v>
      </c>
      <c r="B7901" s="11" t="s">
        <v>11198</v>
      </c>
      <c r="C7901" s="18">
        <v>4.7399999999999998E-2</v>
      </c>
      <c r="D7901" s="11" t="s">
        <v>11143</v>
      </c>
      <c r="E7901" s="11" t="s">
        <v>2227</v>
      </c>
      <c r="F7901" s="12" t="s">
        <v>30094</v>
      </c>
      <c r="G7901" s="12" t="s">
        <v>30095</v>
      </c>
      <c r="H7901" s="11" t="str">
        <f t="shared" si="123"/>
        <v>insert into BTRCOutgoingYRate (OID, prefix, outgoingYRateUSD, operatorName, operatorType, effectiveFrom, effectiveTo) values('488175_2016-01-01','488175','0.0474','Pol&amp;-Fix POLTEL Zone 6','FIXED',to_date('2016-01-01','YYYY-MM-DD HH24:MI:SS'),to_date('2016-12-01','YYYY-MM-DD HH24:MI:SS'));</v>
      </c>
    </row>
    <row r="7902" spans="1:8">
      <c r="A7902" s="11" t="s">
        <v>24095</v>
      </c>
      <c r="B7902" s="11" t="s">
        <v>11199</v>
      </c>
      <c r="C7902" s="18">
        <v>4.7399999999999998E-2</v>
      </c>
      <c r="D7902" s="11" t="s">
        <v>11143</v>
      </c>
      <c r="E7902" s="11" t="s">
        <v>2227</v>
      </c>
      <c r="F7902" s="12" t="s">
        <v>30094</v>
      </c>
      <c r="G7902" s="12" t="s">
        <v>30095</v>
      </c>
      <c r="H7902" s="11" t="str">
        <f t="shared" si="123"/>
        <v>insert into BTRCOutgoingYRate (OID, prefix, outgoingYRateUSD, operatorName, operatorType, effectiveFrom, effectiveTo) values('488174_2016-01-01','488174','0.0474','Pol&amp;-Fix POLTEL Zone 6','FIXED',to_date('2016-01-01','YYYY-MM-DD HH24:MI:SS'),to_date('2016-12-01','YYYY-MM-DD HH24:MI:SS'));</v>
      </c>
    </row>
    <row r="7903" spans="1:8">
      <c r="A7903" s="11" t="s">
        <v>24096</v>
      </c>
      <c r="B7903" s="11" t="s">
        <v>11200</v>
      </c>
      <c r="C7903" s="18">
        <v>4.7399999999999998E-2</v>
      </c>
      <c r="D7903" s="11" t="s">
        <v>11143</v>
      </c>
      <c r="E7903" s="11" t="s">
        <v>2227</v>
      </c>
      <c r="F7903" s="12" t="s">
        <v>30094</v>
      </c>
      <c r="G7903" s="12" t="s">
        <v>30095</v>
      </c>
      <c r="H7903" s="11" t="str">
        <f t="shared" si="123"/>
        <v>insert into BTRCOutgoingYRate (OID, prefix, outgoingYRateUSD, operatorName, operatorType, effectiveFrom, effectiveTo) values('488172_2016-01-01','488172','0.0474','Pol&amp;-Fix POLTEL Zone 6','FIXED',to_date('2016-01-01','YYYY-MM-DD HH24:MI:SS'),to_date('2016-12-01','YYYY-MM-DD HH24:MI:SS'));</v>
      </c>
    </row>
    <row r="7904" spans="1:8">
      <c r="A7904" s="11" t="s">
        <v>24097</v>
      </c>
      <c r="B7904" s="11" t="s">
        <v>11201</v>
      </c>
      <c r="C7904" s="18">
        <v>4.7399999999999998E-2</v>
      </c>
      <c r="D7904" s="11" t="s">
        <v>11143</v>
      </c>
      <c r="E7904" s="11" t="s">
        <v>2227</v>
      </c>
      <c r="F7904" s="12" t="s">
        <v>30094</v>
      </c>
      <c r="G7904" s="12" t="s">
        <v>30095</v>
      </c>
      <c r="H7904" s="11" t="str">
        <f t="shared" si="123"/>
        <v>insert into BTRCOutgoingYRate (OID, prefix, outgoingYRateUSD, operatorName, operatorType, effectiveFrom, effectiveTo) values('488171_2016-01-01','488171','0.0474','Pol&amp;-Fix POLTEL Zone 6','FIXED',to_date('2016-01-01','YYYY-MM-DD HH24:MI:SS'),to_date('2016-12-01','YYYY-MM-DD HH24:MI:SS'));</v>
      </c>
    </row>
    <row r="7905" spans="1:8">
      <c r="A7905" s="11" t="s">
        <v>24098</v>
      </c>
      <c r="B7905" s="11" t="s">
        <v>11202</v>
      </c>
      <c r="C7905" s="18">
        <v>4.7399999999999998E-2</v>
      </c>
      <c r="D7905" s="11" t="s">
        <v>11143</v>
      </c>
      <c r="E7905" s="11" t="s">
        <v>2227</v>
      </c>
      <c r="F7905" s="12" t="s">
        <v>30094</v>
      </c>
      <c r="G7905" s="12" t="s">
        <v>30095</v>
      </c>
      <c r="H7905" s="11" t="str">
        <f t="shared" si="123"/>
        <v>insert into BTRCOutgoingYRate (OID, prefix, outgoingYRateUSD, operatorName, operatorType, effectiveFrom, effectiveTo) values('488158_2016-01-01','488158','0.0474','Pol&amp;-Fix POLTEL Zone 6','FIXED',to_date('2016-01-01','YYYY-MM-DD HH24:MI:SS'),to_date('2016-12-01','YYYY-MM-DD HH24:MI:SS'));</v>
      </c>
    </row>
    <row r="7906" spans="1:8">
      <c r="A7906" s="11" t="s">
        <v>24099</v>
      </c>
      <c r="B7906" s="11" t="s">
        <v>11203</v>
      </c>
      <c r="C7906" s="18">
        <v>4.7399999999999998E-2</v>
      </c>
      <c r="D7906" s="11" t="s">
        <v>11143</v>
      </c>
      <c r="E7906" s="11" t="s">
        <v>2227</v>
      </c>
      <c r="F7906" s="12" t="s">
        <v>30094</v>
      </c>
      <c r="G7906" s="12" t="s">
        <v>30095</v>
      </c>
      <c r="H7906" s="11" t="str">
        <f t="shared" si="123"/>
        <v>insert into BTRCOutgoingYRate (OID, prefix, outgoingYRateUSD, operatorName, operatorType, effectiveFrom, effectiveTo) values('488156_2016-01-01','488156','0.0474','Pol&amp;-Fix POLTEL Zone 6','FIXED',to_date('2016-01-01','YYYY-MM-DD HH24:MI:SS'),to_date('2016-12-01','YYYY-MM-DD HH24:MI:SS'));</v>
      </c>
    </row>
    <row r="7907" spans="1:8">
      <c r="A7907" s="11" t="s">
        <v>24100</v>
      </c>
      <c r="B7907" s="11" t="s">
        <v>11204</v>
      </c>
      <c r="C7907" s="18">
        <v>4.7399999999999998E-2</v>
      </c>
      <c r="D7907" s="11" t="s">
        <v>11143</v>
      </c>
      <c r="E7907" s="11" t="s">
        <v>2227</v>
      </c>
      <c r="F7907" s="12" t="s">
        <v>30094</v>
      </c>
      <c r="G7907" s="12" t="s">
        <v>30095</v>
      </c>
      <c r="H7907" s="11" t="str">
        <f t="shared" si="123"/>
        <v>insert into BTRCOutgoingYRate (OID, prefix, outgoingYRateUSD, operatorName, operatorType, effectiveFrom, effectiveTo) values('488153_2016-01-01','488153','0.0474','Pol&amp;-Fix POLTEL Zone 6','FIXED',to_date('2016-01-01','YYYY-MM-DD HH24:MI:SS'),to_date('2016-12-01','YYYY-MM-DD HH24:MI:SS'));</v>
      </c>
    </row>
    <row r="7908" spans="1:8">
      <c r="A7908" s="11" t="s">
        <v>24646</v>
      </c>
      <c r="B7908" s="11" t="s">
        <v>11799</v>
      </c>
      <c r="C7908" s="18">
        <v>4.7399999999999998E-2</v>
      </c>
      <c r="D7908" s="11" t="s">
        <v>11143</v>
      </c>
      <c r="E7908" s="11" t="s">
        <v>2227</v>
      </c>
      <c r="F7908" s="12" t="s">
        <v>30094</v>
      </c>
      <c r="G7908" s="12" t="s">
        <v>30095</v>
      </c>
      <c r="H7908" s="11" t="str">
        <f t="shared" si="123"/>
        <v>insert into BTRCOutgoingYRate (OID, prefix, outgoingYRateUSD, operatorName, operatorType, effectiveFrom, effectiveTo) values('488152_2016-01-01','488152','0.0474','Pol&amp;-Fix POLTEL Zone 6','FIXED',to_date('2016-01-01','YYYY-MM-DD HH24:MI:SS'),to_date('2016-12-01','YYYY-MM-DD HH24:MI:SS'));</v>
      </c>
    </row>
    <row r="7909" spans="1:8">
      <c r="A7909" s="11" t="s">
        <v>24647</v>
      </c>
      <c r="B7909" s="11" t="s">
        <v>11800</v>
      </c>
      <c r="C7909" s="18">
        <v>4.7399999999999998E-2</v>
      </c>
      <c r="D7909" s="11" t="s">
        <v>11801</v>
      </c>
      <c r="E7909" s="11" t="s">
        <v>2227</v>
      </c>
      <c r="F7909" s="12" t="s">
        <v>30094</v>
      </c>
      <c r="G7909" s="12" t="s">
        <v>30095</v>
      </c>
      <c r="H7909" s="11" t="str">
        <f t="shared" si="123"/>
        <v>insert into BTRCOutgoingYRate (OID, prefix, outgoingYRateUSD, operatorName, operatorType, effectiveFrom, effectiveTo) values('489574_2016-01-01','489574','0.0474','Pol&amp;-Fix POLTEL Zone 2','FIXED',to_date('2016-01-01','YYYY-MM-DD HH24:MI:SS'),to_date('2016-12-01','YYYY-MM-DD HH24:MI:SS'));</v>
      </c>
    </row>
    <row r="7910" spans="1:8">
      <c r="A7910" s="11" t="s">
        <v>24648</v>
      </c>
      <c r="B7910" s="11" t="s">
        <v>11802</v>
      </c>
      <c r="C7910" s="18">
        <v>4.7399999999999998E-2</v>
      </c>
      <c r="D7910" s="11" t="s">
        <v>11801</v>
      </c>
      <c r="E7910" s="11" t="s">
        <v>2227</v>
      </c>
      <c r="F7910" s="12" t="s">
        <v>30094</v>
      </c>
      <c r="G7910" s="12" t="s">
        <v>30095</v>
      </c>
      <c r="H7910" s="11" t="str">
        <f t="shared" si="123"/>
        <v>insert into BTRCOutgoingYRate (OID, prefix, outgoingYRateUSD, operatorName, operatorType, effectiveFrom, effectiveTo) values('489575_2016-01-01','489575','0.0474','Pol&amp;-Fix POLTEL Zone 2','FIXED',to_date('2016-01-01','YYYY-MM-DD HH24:MI:SS'),to_date('2016-12-01','YYYY-MM-DD HH24:MI:SS'));</v>
      </c>
    </row>
    <row r="7911" spans="1:8">
      <c r="A7911" s="11" t="s">
        <v>24649</v>
      </c>
      <c r="B7911" s="11" t="s">
        <v>11803</v>
      </c>
      <c r="C7911" s="18">
        <v>4.7399999999999998E-2</v>
      </c>
      <c r="D7911" s="11" t="s">
        <v>11801</v>
      </c>
      <c r="E7911" s="11" t="s">
        <v>2227</v>
      </c>
      <c r="F7911" s="12" t="s">
        <v>30094</v>
      </c>
      <c r="G7911" s="12" t="s">
        <v>30095</v>
      </c>
      <c r="H7911" s="11" t="str">
        <f t="shared" si="123"/>
        <v>insert into BTRCOutgoingYRate (OID, prefix, outgoingYRateUSD, operatorName, operatorType, effectiveFrom, effectiveTo) values('489576_2016-01-01','489576','0.0474','Pol&amp;-Fix POLTEL Zone 2','FIXED',to_date('2016-01-01','YYYY-MM-DD HH24:MI:SS'),to_date('2016-12-01','YYYY-MM-DD HH24:MI:SS'));</v>
      </c>
    </row>
    <row r="7912" spans="1:8">
      <c r="A7912" s="11" t="s">
        <v>24650</v>
      </c>
      <c r="B7912" s="11" t="s">
        <v>11804</v>
      </c>
      <c r="C7912" s="18">
        <v>4.7399999999999998E-2</v>
      </c>
      <c r="D7912" s="11" t="s">
        <v>11801</v>
      </c>
      <c r="E7912" s="11" t="s">
        <v>2227</v>
      </c>
      <c r="F7912" s="12" t="s">
        <v>30094</v>
      </c>
      <c r="G7912" s="12" t="s">
        <v>30095</v>
      </c>
      <c r="H7912" s="11" t="str">
        <f t="shared" si="123"/>
        <v>insert into BTRCOutgoingYRate (OID, prefix, outgoingYRateUSD, operatorName, operatorType, effectiveFrom, effectiveTo) values('489580_2016-01-01','489580','0.0474','Pol&amp;-Fix POLTEL Zone 2','FIXED',to_date('2016-01-01','YYYY-MM-DD HH24:MI:SS'),to_date('2016-12-01','YYYY-MM-DD HH24:MI:SS'));</v>
      </c>
    </row>
    <row r="7913" spans="1:8">
      <c r="A7913" s="11" t="s">
        <v>24651</v>
      </c>
      <c r="B7913" s="11" t="s">
        <v>11805</v>
      </c>
      <c r="C7913" s="18">
        <v>4.7399999999999998E-2</v>
      </c>
      <c r="D7913" s="11" t="s">
        <v>11801</v>
      </c>
      <c r="E7913" s="11" t="s">
        <v>2227</v>
      </c>
      <c r="F7913" s="12" t="s">
        <v>30094</v>
      </c>
      <c r="G7913" s="12" t="s">
        <v>30095</v>
      </c>
      <c r="H7913" s="11" t="str">
        <f t="shared" si="123"/>
        <v>insert into BTRCOutgoingYRate (OID, prefix, outgoingYRateUSD, operatorName, operatorType, effectiveFrom, effectiveTo) values('482361_2016-01-01','482361','0.0474','Pol&amp;-Fix POLTEL Zone 2','FIXED',to_date('2016-01-01','YYYY-MM-DD HH24:MI:SS'),to_date('2016-12-01','YYYY-MM-DD HH24:MI:SS'));</v>
      </c>
    </row>
    <row r="7914" spans="1:8">
      <c r="A7914" s="11" t="s">
        <v>24652</v>
      </c>
      <c r="B7914" s="11" t="s">
        <v>11806</v>
      </c>
      <c r="C7914" s="18">
        <v>4.7399999999999998E-2</v>
      </c>
      <c r="D7914" s="11" t="s">
        <v>11801</v>
      </c>
      <c r="E7914" s="11" t="s">
        <v>2227</v>
      </c>
      <c r="F7914" s="12" t="s">
        <v>30094</v>
      </c>
      <c r="G7914" s="12" t="s">
        <v>30095</v>
      </c>
      <c r="H7914" s="11" t="str">
        <f t="shared" si="123"/>
        <v>insert into BTRCOutgoingYRate (OID, prefix, outgoingYRateUSD, operatorName, operatorType, effectiveFrom, effectiveTo) values('482365_2016-01-01','482365','0.0474','Pol&amp;-Fix POLTEL Zone 2','FIXED',to_date('2016-01-01','YYYY-MM-DD HH24:MI:SS'),to_date('2016-12-01','YYYY-MM-DD HH24:MI:SS'));</v>
      </c>
    </row>
    <row r="7915" spans="1:8">
      <c r="A7915" s="11" t="s">
        <v>24653</v>
      </c>
      <c r="B7915" s="11" t="s">
        <v>11807</v>
      </c>
      <c r="C7915" s="18">
        <v>4.7399999999999998E-2</v>
      </c>
      <c r="D7915" s="11" t="s">
        <v>11801</v>
      </c>
      <c r="E7915" s="11" t="s">
        <v>2227</v>
      </c>
      <c r="F7915" s="12" t="s">
        <v>30094</v>
      </c>
      <c r="G7915" s="12" t="s">
        <v>30095</v>
      </c>
      <c r="H7915" s="11" t="str">
        <f t="shared" si="123"/>
        <v>insert into BTRCOutgoingYRate (OID, prefix, outgoingYRateUSD, operatorName, operatorType, effectiveFrom, effectiveTo) values('482366_2016-01-01','482366','0.0474','Pol&amp;-Fix POLTEL Zone 2','FIXED',to_date('2016-01-01','YYYY-MM-DD HH24:MI:SS'),to_date('2016-12-01','YYYY-MM-DD HH24:MI:SS'));</v>
      </c>
    </row>
    <row r="7916" spans="1:8">
      <c r="A7916" s="11" t="s">
        <v>24654</v>
      </c>
      <c r="B7916" s="11" t="s">
        <v>11808</v>
      </c>
      <c r="C7916" s="18">
        <v>4.7399999999999998E-2</v>
      </c>
      <c r="D7916" s="11" t="s">
        <v>11801</v>
      </c>
      <c r="E7916" s="11" t="s">
        <v>2227</v>
      </c>
      <c r="F7916" s="12" t="s">
        <v>30094</v>
      </c>
      <c r="G7916" s="12" t="s">
        <v>30095</v>
      </c>
      <c r="H7916" s="11" t="str">
        <f t="shared" si="123"/>
        <v>insert into BTRCOutgoingYRate (OID, prefix, outgoingYRateUSD, operatorName, operatorType, effectiveFrom, effectiveTo) values('482367_2016-01-01','482367','0.0474','Pol&amp;-Fix POLTEL Zone 2','FIXED',to_date('2016-01-01','YYYY-MM-DD HH24:MI:SS'),to_date('2016-12-01','YYYY-MM-DD HH24:MI:SS'));</v>
      </c>
    </row>
    <row r="7917" spans="1:8">
      <c r="A7917" s="11" t="s">
        <v>24655</v>
      </c>
      <c r="B7917" s="11" t="s">
        <v>11809</v>
      </c>
      <c r="C7917" s="18">
        <v>4.7399999999999998E-2</v>
      </c>
      <c r="D7917" s="11" t="s">
        <v>11801</v>
      </c>
      <c r="E7917" s="11" t="s">
        <v>2227</v>
      </c>
      <c r="F7917" s="12" t="s">
        <v>30094</v>
      </c>
      <c r="G7917" s="12" t="s">
        <v>30095</v>
      </c>
      <c r="H7917" s="11" t="str">
        <f t="shared" si="123"/>
        <v>insert into BTRCOutgoingYRate (OID, prefix, outgoingYRateUSD, operatorName, operatorType, effectiveFrom, effectiveTo) values('482369_2016-01-01','482369','0.0474','Pol&amp;-Fix POLTEL Zone 2','FIXED',to_date('2016-01-01','YYYY-MM-DD HH24:MI:SS'),to_date('2016-12-01','YYYY-MM-DD HH24:MI:SS'));</v>
      </c>
    </row>
    <row r="7918" spans="1:8">
      <c r="A7918" s="11" t="s">
        <v>24656</v>
      </c>
      <c r="B7918" s="11" t="s">
        <v>11810</v>
      </c>
      <c r="C7918" s="18">
        <v>4.7399999999999998E-2</v>
      </c>
      <c r="D7918" s="11" t="s">
        <v>11801</v>
      </c>
      <c r="E7918" s="11" t="s">
        <v>2227</v>
      </c>
      <c r="F7918" s="12" t="s">
        <v>30094</v>
      </c>
      <c r="G7918" s="12" t="s">
        <v>30095</v>
      </c>
      <c r="H7918" s="11" t="str">
        <f t="shared" si="123"/>
        <v>insert into BTRCOutgoingYRate (OID, prefix, outgoingYRateUSD, operatorName, operatorType, effectiveFrom, effectiveTo) values('482380_2016-01-01','482380','0.0474','Pol&amp;-Fix POLTEL Zone 2','FIXED',to_date('2016-01-01','YYYY-MM-DD HH24:MI:SS'),to_date('2016-12-01','YYYY-MM-DD HH24:MI:SS'));</v>
      </c>
    </row>
    <row r="7919" spans="1:8">
      <c r="A7919" s="11" t="s">
        <v>24657</v>
      </c>
      <c r="B7919" s="11" t="s">
        <v>11811</v>
      </c>
      <c r="C7919" s="18">
        <v>4.7399999999999998E-2</v>
      </c>
      <c r="D7919" s="11" t="s">
        <v>11801</v>
      </c>
      <c r="E7919" s="11" t="s">
        <v>2227</v>
      </c>
      <c r="F7919" s="12" t="s">
        <v>30094</v>
      </c>
      <c r="G7919" s="12" t="s">
        <v>30095</v>
      </c>
      <c r="H7919" s="11" t="str">
        <f t="shared" si="123"/>
        <v>insert into BTRCOutgoingYRate (OID, prefix, outgoingYRateUSD, operatorName, operatorType, effectiveFrom, effectiveTo) values('482423_2016-01-01','482423','0.0474','Pol&amp;-Fix POLTEL Zone 2','FIXED',to_date('2016-01-01','YYYY-MM-DD HH24:MI:SS'),to_date('2016-12-01','YYYY-MM-DD HH24:MI:SS'));</v>
      </c>
    </row>
    <row r="7920" spans="1:8">
      <c r="A7920" s="11" t="s">
        <v>24658</v>
      </c>
      <c r="B7920" s="11" t="s">
        <v>11812</v>
      </c>
      <c r="C7920" s="18">
        <v>4.7399999999999998E-2</v>
      </c>
      <c r="D7920" s="11" t="s">
        <v>11801</v>
      </c>
      <c r="E7920" s="11" t="s">
        <v>2227</v>
      </c>
      <c r="F7920" s="12" t="s">
        <v>30094</v>
      </c>
      <c r="G7920" s="12" t="s">
        <v>30095</v>
      </c>
      <c r="H7920" s="11" t="str">
        <f t="shared" si="123"/>
        <v>insert into BTRCOutgoingYRate (OID, prefix, outgoingYRateUSD, operatorName, operatorType, effectiveFrom, effectiveTo) values('482425_2016-01-01','482425','0.0474','Pol&amp;-Fix POLTEL Zone 2','FIXED',to_date('2016-01-01','YYYY-MM-DD HH24:MI:SS'),to_date('2016-12-01','YYYY-MM-DD HH24:MI:SS'));</v>
      </c>
    </row>
    <row r="7921" spans="1:8">
      <c r="A7921" s="11" t="s">
        <v>24659</v>
      </c>
      <c r="B7921" s="11" t="s">
        <v>11813</v>
      </c>
      <c r="C7921" s="18">
        <v>4.7399999999999998E-2</v>
      </c>
      <c r="D7921" s="11" t="s">
        <v>11801</v>
      </c>
      <c r="E7921" s="11" t="s">
        <v>2227</v>
      </c>
      <c r="F7921" s="12" t="s">
        <v>30094</v>
      </c>
      <c r="G7921" s="12" t="s">
        <v>30095</v>
      </c>
      <c r="H7921" s="11" t="str">
        <f t="shared" si="123"/>
        <v>insert into BTRCOutgoingYRate (OID, prefix, outgoingYRateUSD, operatorName, operatorType, effectiveFrom, effectiveTo) values('482426_2016-01-01','482426','0.0474','Pol&amp;-Fix POLTEL Zone 2','FIXED',to_date('2016-01-01','YYYY-MM-DD HH24:MI:SS'),to_date('2016-12-01','YYYY-MM-DD HH24:MI:SS'));</v>
      </c>
    </row>
    <row r="7922" spans="1:8">
      <c r="A7922" s="11" t="s">
        <v>24660</v>
      </c>
      <c r="B7922" s="11" t="s">
        <v>11814</v>
      </c>
      <c r="C7922" s="18">
        <v>4.7399999999999998E-2</v>
      </c>
      <c r="D7922" s="11" t="s">
        <v>11801</v>
      </c>
      <c r="E7922" s="11" t="s">
        <v>2227</v>
      </c>
      <c r="F7922" s="12" t="s">
        <v>30094</v>
      </c>
      <c r="G7922" s="12" t="s">
        <v>30095</v>
      </c>
      <c r="H7922" s="11" t="str">
        <f t="shared" si="123"/>
        <v>insert into BTRCOutgoingYRate (OID, prefix, outgoingYRateUSD, operatorName, operatorType, effectiveFrom, effectiveTo) values('482427_2016-01-01','482427','0.0474','Pol&amp;-Fix POLTEL Zone 2','FIXED',to_date('2016-01-01','YYYY-MM-DD HH24:MI:SS'),to_date('2016-12-01','YYYY-MM-DD HH24:MI:SS'));</v>
      </c>
    </row>
    <row r="7923" spans="1:8">
      <c r="A7923" s="11" t="s">
        <v>24661</v>
      </c>
      <c r="B7923" s="11" t="s">
        <v>11815</v>
      </c>
      <c r="C7923" s="18">
        <v>4.7399999999999998E-2</v>
      </c>
      <c r="D7923" s="11" t="s">
        <v>11801</v>
      </c>
      <c r="E7923" s="11" t="s">
        <v>2227</v>
      </c>
      <c r="F7923" s="12" t="s">
        <v>30094</v>
      </c>
      <c r="G7923" s="12" t="s">
        <v>30095</v>
      </c>
      <c r="H7923" s="11" t="str">
        <f t="shared" si="123"/>
        <v>insert into BTRCOutgoingYRate (OID, prefix, outgoingYRateUSD, operatorName, operatorType, effectiveFrom, effectiveTo) values('482428_2016-01-01','482428','0.0474','Pol&amp;-Fix POLTEL Zone 2','FIXED',to_date('2016-01-01','YYYY-MM-DD HH24:MI:SS'),to_date('2016-12-01','YYYY-MM-DD HH24:MI:SS'));</v>
      </c>
    </row>
    <row r="7924" spans="1:8">
      <c r="A7924" s="11" t="s">
        <v>24662</v>
      </c>
      <c r="B7924" s="11" t="s">
        <v>11816</v>
      </c>
      <c r="C7924" s="18">
        <v>4.7399999999999998E-2</v>
      </c>
      <c r="D7924" s="11" t="s">
        <v>11801</v>
      </c>
      <c r="E7924" s="11" t="s">
        <v>2227</v>
      </c>
      <c r="F7924" s="12" t="s">
        <v>30094</v>
      </c>
      <c r="G7924" s="12" t="s">
        <v>30095</v>
      </c>
      <c r="H7924" s="11" t="str">
        <f t="shared" si="123"/>
        <v>insert into BTRCOutgoingYRate (OID, prefix, outgoingYRateUSD, operatorName, operatorType, effectiveFrom, effectiveTo) values('482472_2016-01-01','482472','0.0474','Pol&amp;-Fix POLTEL Zone 2','FIXED',to_date('2016-01-01','YYYY-MM-DD HH24:MI:SS'),to_date('2016-12-01','YYYY-MM-DD HH24:MI:SS'));</v>
      </c>
    </row>
    <row r="7925" spans="1:8">
      <c r="A7925" s="11" t="s">
        <v>24663</v>
      </c>
      <c r="B7925" s="11" t="s">
        <v>11817</v>
      </c>
      <c r="C7925" s="18">
        <v>4.7399999999999998E-2</v>
      </c>
      <c r="D7925" s="11" t="s">
        <v>11801</v>
      </c>
      <c r="E7925" s="11" t="s">
        <v>2227</v>
      </c>
      <c r="F7925" s="12" t="s">
        <v>30094</v>
      </c>
      <c r="G7925" s="12" t="s">
        <v>30095</v>
      </c>
      <c r="H7925" s="11" t="str">
        <f t="shared" si="123"/>
        <v>insert into BTRCOutgoingYRate (OID, prefix, outgoingYRateUSD, operatorName, operatorType, effectiveFrom, effectiveTo) values('482480_2016-01-01','482480','0.0474','Pol&amp;-Fix POLTEL Zone 2','FIXED',to_date('2016-01-01','YYYY-MM-DD HH24:MI:SS'),to_date('2016-12-01','YYYY-MM-DD HH24:MI:SS'));</v>
      </c>
    </row>
    <row r="7926" spans="1:8">
      <c r="A7926" s="11" t="s">
        <v>24664</v>
      </c>
      <c r="B7926" s="11" t="s">
        <v>11818</v>
      </c>
      <c r="C7926" s="18">
        <v>4.7399999999999998E-2</v>
      </c>
      <c r="D7926" s="11" t="s">
        <v>11801</v>
      </c>
      <c r="E7926" s="11" t="s">
        <v>2227</v>
      </c>
      <c r="F7926" s="12" t="s">
        <v>30094</v>
      </c>
      <c r="G7926" s="12" t="s">
        <v>30095</v>
      </c>
      <c r="H7926" s="11" t="str">
        <f t="shared" si="123"/>
        <v>insert into BTRCOutgoingYRate (OID, prefix, outgoingYRateUSD, operatorName, operatorType, effectiveFrom, effectiveTo) values('482562_2016-01-01','482562','0.0474','Pol&amp;-Fix POLTEL Zone 2','FIXED',to_date('2016-01-01','YYYY-MM-DD HH24:MI:SS'),to_date('2016-12-01','YYYY-MM-DD HH24:MI:SS'));</v>
      </c>
    </row>
    <row r="7927" spans="1:8">
      <c r="A7927" s="11" t="s">
        <v>24665</v>
      </c>
      <c r="B7927" s="11" t="s">
        <v>11819</v>
      </c>
      <c r="C7927" s="18">
        <v>4.7399999999999998E-2</v>
      </c>
      <c r="D7927" s="11" t="s">
        <v>11801</v>
      </c>
      <c r="E7927" s="11" t="s">
        <v>2227</v>
      </c>
      <c r="F7927" s="12" t="s">
        <v>30094</v>
      </c>
      <c r="G7927" s="12" t="s">
        <v>30095</v>
      </c>
      <c r="H7927" s="11" t="str">
        <f t="shared" si="123"/>
        <v>insert into BTRCOutgoingYRate (OID, prefix, outgoingYRateUSD, operatorName, operatorType, effectiveFrom, effectiveTo) values('482563_2016-01-01','482563','0.0474','Pol&amp;-Fix POLTEL Zone 2','FIXED',to_date('2016-01-01','YYYY-MM-DD HH24:MI:SS'),to_date('2016-12-01','YYYY-MM-DD HH24:MI:SS'));</v>
      </c>
    </row>
    <row r="7928" spans="1:8">
      <c r="A7928" s="11" t="s">
        <v>24666</v>
      </c>
      <c r="B7928" s="11" t="s">
        <v>11820</v>
      </c>
      <c r="C7928" s="18">
        <v>4.7399999999999998E-2</v>
      </c>
      <c r="D7928" s="11" t="s">
        <v>11801</v>
      </c>
      <c r="E7928" s="11" t="s">
        <v>2227</v>
      </c>
      <c r="F7928" s="12" t="s">
        <v>30094</v>
      </c>
      <c r="G7928" s="12" t="s">
        <v>30095</v>
      </c>
      <c r="H7928" s="11" t="str">
        <f t="shared" si="123"/>
        <v>insert into BTRCOutgoingYRate (OID, prefix, outgoingYRateUSD, operatorName, operatorType, effectiveFrom, effectiveTo) values('482564_2016-01-01','482564','0.0474','Pol&amp;-Fix POLTEL Zone 2','FIXED',to_date('2016-01-01','YYYY-MM-DD HH24:MI:SS'),to_date('2016-12-01','YYYY-MM-DD HH24:MI:SS'));</v>
      </c>
    </row>
    <row r="7929" spans="1:8">
      <c r="A7929" s="11" t="s">
        <v>24667</v>
      </c>
      <c r="B7929" s="11" t="s">
        <v>11821</v>
      </c>
      <c r="C7929" s="18">
        <v>4.7399999999999998E-2</v>
      </c>
      <c r="D7929" s="11" t="s">
        <v>11801</v>
      </c>
      <c r="E7929" s="11" t="s">
        <v>2227</v>
      </c>
      <c r="F7929" s="12" t="s">
        <v>30094</v>
      </c>
      <c r="G7929" s="12" t="s">
        <v>30095</v>
      </c>
      <c r="H7929" s="11" t="str">
        <f t="shared" si="123"/>
        <v>insert into BTRCOutgoingYRate (OID, prefix, outgoingYRateUSD, operatorName, operatorType, effectiveFrom, effectiveTo) values('482566_2016-01-01','482566','0.0474','Pol&amp;-Fix POLTEL Zone 2','FIXED',to_date('2016-01-01','YYYY-MM-DD HH24:MI:SS'),to_date('2016-12-01','YYYY-MM-DD HH24:MI:SS'));</v>
      </c>
    </row>
    <row r="7930" spans="1:8">
      <c r="A7930" s="11" t="s">
        <v>24668</v>
      </c>
      <c r="B7930" s="11" t="s">
        <v>11822</v>
      </c>
      <c r="C7930" s="18">
        <v>4.7399999999999998E-2</v>
      </c>
      <c r="D7930" s="11" t="s">
        <v>11801</v>
      </c>
      <c r="E7930" s="11" t="s">
        <v>2227</v>
      </c>
      <c r="F7930" s="12" t="s">
        <v>30094</v>
      </c>
      <c r="G7930" s="12" t="s">
        <v>30095</v>
      </c>
      <c r="H7930" s="11" t="str">
        <f t="shared" si="123"/>
        <v>insert into BTRCOutgoingYRate (OID, prefix, outgoingYRateUSD, operatorName, operatorType, effectiveFrom, effectiveTo) values('482567_2016-01-01','482567','0.0474','Pol&amp;-Fix POLTEL Zone 2','FIXED',to_date('2016-01-01','YYYY-MM-DD HH24:MI:SS'),to_date('2016-12-01','YYYY-MM-DD HH24:MI:SS'));</v>
      </c>
    </row>
    <row r="7931" spans="1:8">
      <c r="A7931" s="11" t="s">
        <v>24669</v>
      </c>
      <c r="B7931" s="11" t="s">
        <v>11823</v>
      </c>
      <c r="C7931" s="18">
        <v>4.7399999999999998E-2</v>
      </c>
      <c r="D7931" s="11" t="s">
        <v>11801</v>
      </c>
      <c r="E7931" s="11" t="s">
        <v>2227</v>
      </c>
      <c r="F7931" s="12" t="s">
        <v>30094</v>
      </c>
      <c r="G7931" s="12" t="s">
        <v>30095</v>
      </c>
      <c r="H7931" s="11" t="str">
        <f t="shared" si="123"/>
        <v>insert into BTRCOutgoingYRate (OID, prefix, outgoingYRateUSD, operatorName, operatorType, effectiveFrom, effectiveTo) values('482568_2016-01-01','482568','0.0474','Pol&amp;-Fix POLTEL Zone 2','FIXED',to_date('2016-01-01','YYYY-MM-DD HH24:MI:SS'),to_date('2016-12-01','YYYY-MM-DD HH24:MI:SS'));</v>
      </c>
    </row>
    <row r="7932" spans="1:8">
      <c r="A7932" s="11" t="s">
        <v>24670</v>
      </c>
      <c r="B7932" s="11" t="s">
        <v>11824</v>
      </c>
      <c r="C7932" s="18">
        <v>4.7399999999999998E-2</v>
      </c>
      <c r="D7932" s="11" t="s">
        <v>11801</v>
      </c>
      <c r="E7932" s="11" t="s">
        <v>2227</v>
      </c>
      <c r="F7932" s="12" t="s">
        <v>30094</v>
      </c>
      <c r="G7932" s="12" t="s">
        <v>30095</v>
      </c>
      <c r="H7932" s="11" t="str">
        <f t="shared" si="123"/>
        <v>insert into BTRCOutgoingYRate (OID, prefix, outgoingYRateUSD, operatorName, operatorType, effectiveFrom, effectiveTo) values('482575_2016-01-01','482575','0.0474','Pol&amp;-Fix POLTEL Zone 2','FIXED',to_date('2016-01-01','YYYY-MM-DD HH24:MI:SS'),to_date('2016-12-01','YYYY-MM-DD HH24:MI:SS'));</v>
      </c>
    </row>
    <row r="7933" spans="1:8">
      <c r="A7933" s="11" t="s">
        <v>24671</v>
      </c>
      <c r="B7933" s="11" t="s">
        <v>11825</v>
      </c>
      <c r="C7933" s="18">
        <v>4.7399999999999998E-2</v>
      </c>
      <c r="D7933" s="11" t="s">
        <v>11801</v>
      </c>
      <c r="E7933" s="11" t="s">
        <v>2227</v>
      </c>
      <c r="F7933" s="12" t="s">
        <v>30094</v>
      </c>
      <c r="G7933" s="12" t="s">
        <v>30095</v>
      </c>
      <c r="H7933" s="11" t="str">
        <f t="shared" si="123"/>
        <v>insert into BTRCOutgoingYRate (OID, prefix, outgoingYRateUSD, operatorName, operatorType, effectiveFrom, effectiveTo) values('482579_2016-01-01','482579','0.0474','Pol&amp;-Fix POLTEL Zone 2','FIXED',to_date('2016-01-01','YYYY-MM-DD HH24:MI:SS'),to_date('2016-12-01','YYYY-MM-DD HH24:MI:SS'));</v>
      </c>
    </row>
    <row r="7934" spans="1:8">
      <c r="A7934" s="11" t="s">
        <v>24672</v>
      </c>
      <c r="B7934" s="11" t="s">
        <v>11826</v>
      </c>
      <c r="C7934" s="18">
        <v>4.7399999999999998E-2</v>
      </c>
      <c r="D7934" s="11" t="s">
        <v>11801</v>
      </c>
      <c r="E7934" s="11" t="s">
        <v>2227</v>
      </c>
      <c r="F7934" s="12" t="s">
        <v>30094</v>
      </c>
      <c r="G7934" s="12" t="s">
        <v>30095</v>
      </c>
      <c r="H7934" s="11" t="str">
        <f t="shared" si="123"/>
        <v>insert into BTRCOutgoingYRate (OID, prefix, outgoingYRateUSD, operatorName, operatorType, effectiveFrom, effectiveTo) values('482580_2016-01-01','482580','0.0474','Pol&amp;-Fix POLTEL Zone 2','FIXED',to_date('2016-01-01','YYYY-MM-DD HH24:MI:SS'),to_date('2016-12-01','YYYY-MM-DD HH24:MI:SS'));</v>
      </c>
    </row>
    <row r="7935" spans="1:8">
      <c r="A7935" s="11" t="s">
        <v>24673</v>
      </c>
      <c r="B7935" s="11" t="s">
        <v>11827</v>
      </c>
      <c r="C7935" s="18">
        <v>4.7399999999999998E-2</v>
      </c>
      <c r="D7935" s="11" t="s">
        <v>11801</v>
      </c>
      <c r="E7935" s="11" t="s">
        <v>2227</v>
      </c>
      <c r="F7935" s="12" t="s">
        <v>30094</v>
      </c>
      <c r="G7935" s="12" t="s">
        <v>30095</v>
      </c>
      <c r="H7935" s="11" t="str">
        <f t="shared" si="123"/>
        <v>insert into BTRCOutgoingYRate (OID, prefix, outgoingYRateUSD, operatorName, operatorType, effectiveFrom, effectiveTo) values('482959_2016-01-01','482959','0.0474','Pol&amp;-Fix POLTEL Zone 2','FIXED',to_date('2016-01-01','YYYY-MM-DD HH24:MI:SS'),to_date('2016-12-01','YYYY-MM-DD HH24:MI:SS'));</v>
      </c>
    </row>
    <row r="7936" spans="1:8">
      <c r="A7936" s="11" t="s">
        <v>24674</v>
      </c>
      <c r="B7936" s="11" t="s">
        <v>11828</v>
      </c>
      <c r="C7936" s="18">
        <v>4.7399999999999998E-2</v>
      </c>
      <c r="D7936" s="11" t="s">
        <v>11801</v>
      </c>
      <c r="E7936" s="11" t="s">
        <v>2227</v>
      </c>
      <c r="F7936" s="12" t="s">
        <v>30094</v>
      </c>
      <c r="G7936" s="12" t="s">
        <v>30095</v>
      </c>
      <c r="H7936" s="11" t="str">
        <f t="shared" si="123"/>
        <v>insert into BTRCOutgoingYRate (OID, prefix, outgoingYRateUSD, operatorName, operatorType, effectiveFrom, effectiveTo) values('482969_2016-01-01','482969','0.0474','Pol&amp;-Fix POLTEL Zone 2','FIXED',to_date('2016-01-01','YYYY-MM-DD HH24:MI:SS'),to_date('2016-12-01','YYYY-MM-DD HH24:MI:SS'));</v>
      </c>
    </row>
    <row r="7937" spans="1:8">
      <c r="A7937" s="11" t="s">
        <v>24675</v>
      </c>
      <c r="B7937" s="11" t="s">
        <v>11829</v>
      </c>
      <c r="C7937" s="18">
        <v>4.7399999999999998E-2</v>
      </c>
      <c r="D7937" s="11" t="s">
        <v>11801</v>
      </c>
      <c r="E7937" s="11" t="s">
        <v>2227</v>
      </c>
      <c r="F7937" s="12" t="s">
        <v>30094</v>
      </c>
      <c r="G7937" s="12" t="s">
        <v>30095</v>
      </c>
      <c r="H7937" s="11" t="str">
        <f t="shared" si="123"/>
        <v>insert into BTRCOutgoingYRate (OID, prefix, outgoingYRateUSD, operatorName, operatorType, effectiveFrom, effectiveTo) values('482971_2016-01-01','482971','0.0474','Pol&amp;-Fix POLTEL Zone 2','FIXED',to_date('2016-01-01','YYYY-MM-DD HH24:MI:SS'),to_date('2016-12-01','YYYY-MM-DD HH24:MI:SS'));</v>
      </c>
    </row>
    <row r="7938" spans="1:8">
      <c r="A7938" s="11" t="s">
        <v>24676</v>
      </c>
      <c r="B7938" s="11" t="s">
        <v>11830</v>
      </c>
      <c r="C7938" s="18">
        <v>4.7399999999999998E-2</v>
      </c>
      <c r="D7938" s="11" t="s">
        <v>11801</v>
      </c>
      <c r="E7938" s="11" t="s">
        <v>2227</v>
      </c>
      <c r="F7938" s="12" t="s">
        <v>30094</v>
      </c>
      <c r="G7938" s="12" t="s">
        <v>30095</v>
      </c>
      <c r="H7938" s="11" t="str">
        <f t="shared" si="123"/>
        <v>insert into BTRCOutgoingYRate (OID, prefix, outgoingYRateUSD, operatorName, operatorType, effectiveFrom, effectiveTo) values('482974_2016-01-01','482974','0.0474','Pol&amp;-Fix POLTEL Zone 2','FIXED',to_date('2016-01-01','YYYY-MM-DD HH24:MI:SS'),to_date('2016-12-01','YYYY-MM-DD HH24:MI:SS'));</v>
      </c>
    </row>
    <row r="7939" spans="1:8">
      <c r="A7939" s="11" t="s">
        <v>24677</v>
      </c>
      <c r="B7939" s="11" t="s">
        <v>11831</v>
      </c>
      <c r="C7939" s="18">
        <v>4.7399999999999998E-2</v>
      </c>
      <c r="D7939" s="11" t="s">
        <v>11801</v>
      </c>
      <c r="E7939" s="11" t="s">
        <v>2227</v>
      </c>
      <c r="F7939" s="12" t="s">
        <v>30094</v>
      </c>
      <c r="G7939" s="12" t="s">
        <v>30095</v>
      </c>
      <c r="H7939" s="11" t="str">
        <f t="shared" si="123"/>
        <v>insert into BTRCOutgoingYRate (OID, prefix, outgoingYRateUSD, operatorName, operatorType, effectiveFrom, effectiveTo) values('482975_2016-01-01','482975','0.0474','Pol&amp;-Fix POLTEL Zone 2','FIXED',to_date('2016-01-01','YYYY-MM-DD HH24:MI:SS'),to_date('2016-12-01','YYYY-MM-DD HH24:MI:SS'));</v>
      </c>
    </row>
    <row r="7940" spans="1:8">
      <c r="A7940" s="11" t="s">
        <v>24678</v>
      </c>
      <c r="B7940" s="11" t="s">
        <v>11832</v>
      </c>
      <c r="C7940" s="18">
        <v>4.7399999999999998E-2</v>
      </c>
      <c r="D7940" s="11" t="s">
        <v>11801</v>
      </c>
      <c r="E7940" s="11" t="s">
        <v>2227</v>
      </c>
      <c r="F7940" s="12" t="s">
        <v>30094</v>
      </c>
      <c r="G7940" s="12" t="s">
        <v>30095</v>
      </c>
      <c r="H7940" s="11" t="str">
        <f t="shared" ref="H7940:H8003" si="124">H$1&amp;IF(ISBLANK(A7940),"null","'"&amp;A7940&amp;"'")&amp;","&amp;IF(ISBLANK(B7940),"null","'"&amp;B7940&amp;"'")&amp;","&amp;IF(ISBLANK(C7940),"null","'"&amp;C7940&amp;"'")&amp;","&amp;IF(ISBLANK(D7940),"null","'"&amp;D7940&amp;"'")&amp;","&amp;IF(ISBLANK(E7940),"null","'"&amp;E7940&amp;"'")&amp;","&amp;IF(ISBLANK(F7940),"null","to_date('"&amp;F7940&amp;"','YYYY-MM-DD HH24:MI:SS')")&amp;","&amp;IF(ISBLANK(G7940),"null","to_date('"&amp;G7940&amp;"','YYYY-MM-DD HH24:MI:SS')")&amp;
I$1</f>
        <v>insert into BTRCOutgoingYRate (OID, prefix, outgoingYRateUSD, operatorName, operatorType, effectiveFrom, effectiveTo) values('482976_2016-01-01','482976','0.0474','Pol&amp;-Fix POLTEL Zone 2','FIXED',to_date('2016-01-01','YYYY-MM-DD HH24:MI:SS'),to_date('2016-12-01','YYYY-MM-DD HH24:MI:SS'));</v>
      </c>
    </row>
    <row r="7941" spans="1:8">
      <c r="A7941" s="11" t="s">
        <v>24679</v>
      </c>
      <c r="B7941" s="11" t="s">
        <v>11833</v>
      </c>
      <c r="C7941" s="18">
        <v>4.7399999999999998E-2</v>
      </c>
      <c r="D7941" s="11" t="s">
        <v>11801</v>
      </c>
      <c r="E7941" s="11" t="s">
        <v>2227</v>
      </c>
      <c r="F7941" s="12" t="s">
        <v>30094</v>
      </c>
      <c r="G7941" s="12" t="s">
        <v>30095</v>
      </c>
      <c r="H7941" s="11" t="str">
        <f t="shared" si="124"/>
        <v>insert into BTRCOutgoingYRate (OID, prefix, outgoingYRateUSD, operatorName, operatorType, effectiveFrom, effectiveTo) values('482977_2016-01-01','482977','0.0474','Pol&amp;-Fix POLTEL Zone 2','FIXED',to_date('2016-01-01','YYYY-MM-DD HH24:MI:SS'),to_date('2016-12-01','YYYY-MM-DD HH24:MI:SS'));</v>
      </c>
    </row>
    <row r="7942" spans="1:8">
      <c r="A7942" s="11" t="s">
        <v>24680</v>
      </c>
      <c r="B7942" s="11" t="s">
        <v>11834</v>
      </c>
      <c r="C7942" s="18">
        <v>4.7399999999999998E-2</v>
      </c>
      <c r="D7942" s="11" t="s">
        <v>11801</v>
      </c>
      <c r="E7942" s="11" t="s">
        <v>2227</v>
      </c>
      <c r="F7942" s="12" t="s">
        <v>30094</v>
      </c>
      <c r="G7942" s="12" t="s">
        <v>30095</v>
      </c>
      <c r="H7942" s="11" t="str">
        <f t="shared" si="124"/>
        <v>insert into BTRCOutgoingYRate (OID, prefix, outgoingYRateUSD, operatorName, operatorType, effectiveFrom, effectiveTo) values('482980_2016-01-01','482980','0.0474','Pol&amp;-Fix POLTEL Zone 2','FIXED',to_date('2016-01-01','YYYY-MM-DD HH24:MI:SS'),to_date('2016-12-01','YYYY-MM-DD HH24:MI:SS'));</v>
      </c>
    </row>
    <row r="7943" spans="1:8">
      <c r="A7943" s="11" t="s">
        <v>24681</v>
      </c>
      <c r="B7943" s="11" t="s">
        <v>11835</v>
      </c>
      <c r="C7943" s="18">
        <v>4.7399999999999998E-2</v>
      </c>
      <c r="D7943" s="11" t="s">
        <v>11801</v>
      </c>
      <c r="E7943" s="11" t="s">
        <v>2227</v>
      </c>
      <c r="F7943" s="12" t="s">
        <v>30094</v>
      </c>
      <c r="G7943" s="12" t="s">
        <v>30095</v>
      </c>
      <c r="H7943" s="11" t="str">
        <f t="shared" si="124"/>
        <v>insert into BTRCOutgoingYRate (OID, prefix, outgoingYRateUSD, operatorName, operatorType, effectiveFrom, effectiveTo) values('489131_2016-01-01','489131','0.0474','Pol&amp;-Fix POLTEL Zone 2','FIXED',to_date('2016-01-01','YYYY-MM-DD HH24:MI:SS'),to_date('2016-12-01','YYYY-MM-DD HH24:MI:SS'));</v>
      </c>
    </row>
    <row r="7944" spans="1:8">
      <c r="A7944" s="11" t="s">
        <v>24682</v>
      </c>
      <c r="B7944" s="11" t="s">
        <v>11836</v>
      </c>
      <c r="C7944" s="18">
        <v>4.7399999999999998E-2</v>
      </c>
      <c r="D7944" s="11" t="s">
        <v>11801</v>
      </c>
      <c r="E7944" s="11" t="s">
        <v>2227</v>
      </c>
      <c r="F7944" s="12" t="s">
        <v>30094</v>
      </c>
      <c r="G7944" s="12" t="s">
        <v>30095</v>
      </c>
      <c r="H7944" s="11" t="str">
        <f t="shared" si="124"/>
        <v>insert into BTRCOutgoingYRate (OID, prefix, outgoingYRateUSD, operatorName, operatorType, effectiveFrom, effectiveTo) values('489132_2016-01-01','489132','0.0474','Pol&amp;-Fix POLTEL Zone 2','FIXED',to_date('2016-01-01','YYYY-MM-DD HH24:MI:SS'),to_date('2016-12-01','YYYY-MM-DD HH24:MI:SS'));</v>
      </c>
    </row>
    <row r="7945" spans="1:8">
      <c r="A7945" s="11" t="s">
        <v>24683</v>
      </c>
      <c r="B7945" s="11" t="s">
        <v>11837</v>
      </c>
      <c r="C7945" s="18">
        <v>4.7399999999999998E-2</v>
      </c>
      <c r="D7945" s="11" t="s">
        <v>11801</v>
      </c>
      <c r="E7945" s="11" t="s">
        <v>2227</v>
      </c>
      <c r="F7945" s="12" t="s">
        <v>30094</v>
      </c>
      <c r="G7945" s="12" t="s">
        <v>30095</v>
      </c>
      <c r="H7945" s="11" t="str">
        <f t="shared" si="124"/>
        <v>insert into BTRCOutgoingYRate (OID, prefix, outgoingYRateUSD, operatorName, operatorType, effectiveFrom, effectiveTo) values('489135_2016-01-01','489135','0.0474','Pol&amp;-Fix POLTEL Zone 2','FIXED',to_date('2016-01-01','YYYY-MM-DD HH24:MI:SS'),to_date('2016-12-01','YYYY-MM-DD HH24:MI:SS'));</v>
      </c>
    </row>
    <row r="7946" spans="1:8">
      <c r="A7946" s="11" t="s">
        <v>24684</v>
      </c>
      <c r="B7946" s="11" t="s">
        <v>11838</v>
      </c>
      <c r="C7946" s="18">
        <v>4.7399999999999998E-2</v>
      </c>
      <c r="D7946" s="11" t="s">
        <v>11801</v>
      </c>
      <c r="E7946" s="11" t="s">
        <v>2227</v>
      </c>
      <c r="F7946" s="12" t="s">
        <v>30094</v>
      </c>
      <c r="G7946" s="12" t="s">
        <v>30095</v>
      </c>
      <c r="H7946" s="11" t="str">
        <f t="shared" si="124"/>
        <v>insert into BTRCOutgoingYRate (OID, prefix, outgoingYRateUSD, operatorName, operatorType, effectiveFrom, effectiveTo) values('489138_2016-01-01','489138','0.0474','Pol&amp;-Fix POLTEL Zone 2','FIXED',to_date('2016-01-01','YYYY-MM-DD HH24:MI:SS'),to_date('2016-12-01','YYYY-MM-DD HH24:MI:SS'));</v>
      </c>
    </row>
    <row r="7947" spans="1:8">
      <c r="A7947" s="11" t="s">
        <v>24685</v>
      </c>
      <c r="B7947" s="11" t="s">
        <v>11839</v>
      </c>
      <c r="C7947" s="18">
        <v>4.7399999999999998E-2</v>
      </c>
      <c r="D7947" s="11" t="s">
        <v>11801</v>
      </c>
      <c r="E7947" s="11" t="s">
        <v>2227</v>
      </c>
      <c r="F7947" s="12" t="s">
        <v>30094</v>
      </c>
      <c r="G7947" s="12" t="s">
        <v>30095</v>
      </c>
      <c r="H7947" s="11" t="str">
        <f t="shared" si="124"/>
        <v>insert into BTRCOutgoingYRate (OID, prefix, outgoingYRateUSD, operatorName, operatorType, effectiveFrom, effectiveTo) values('489139_2016-01-01','489139','0.0474','Pol&amp;-Fix POLTEL Zone 2','FIXED',to_date('2016-01-01','YYYY-MM-DD HH24:MI:SS'),to_date('2016-12-01','YYYY-MM-DD HH24:MI:SS'));</v>
      </c>
    </row>
    <row r="7948" spans="1:8">
      <c r="A7948" s="11" t="s">
        <v>24686</v>
      </c>
      <c r="B7948" s="11" t="s">
        <v>11840</v>
      </c>
      <c r="C7948" s="18">
        <v>4.7399999999999998E-2</v>
      </c>
      <c r="D7948" s="11" t="s">
        <v>11801</v>
      </c>
      <c r="E7948" s="11" t="s">
        <v>2227</v>
      </c>
      <c r="F7948" s="12" t="s">
        <v>30094</v>
      </c>
      <c r="G7948" s="12" t="s">
        <v>30095</v>
      </c>
      <c r="H7948" s="11" t="str">
        <f t="shared" si="124"/>
        <v>insert into BTRCOutgoingYRate (OID, prefix, outgoingYRateUSD, operatorName, operatorType, effectiveFrom, effectiveTo) values('489140_2016-01-01','489140','0.0474','Pol&amp;-Fix POLTEL Zone 2','FIXED',to_date('2016-01-01','YYYY-MM-DD HH24:MI:SS'),to_date('2016-12-01','YYYY-MM-DD HH24:MI:SS'));</v>
      </c>
    </row>
    <row r="7949" spans="1:8">
      <c r="A7949" s="11" t="s">
        <v>24687</v>
      </c>
      <c r="B7949" s="11" t="s">
        <v>11841</v>
      </c>
      <c r="C7949" s="18">
        <v>4.7399999999999998E-2</v>
      </c>
      <c r="D7949" s="11" t="s">
        <v>11801</v>
      </c>
      <c r="E7949" s="11" t="s">
        <v>2227</v>
      </c>
      <c r="F7949" s="12" t="s">
        <v>30094</v>
      </c>
      <c r="G7949" s="12" t="s">
        <v>30095</v>
      </c>
      <c r="H7949" s="11" t="str">
        <f t="shared" si="124"/>
        <v>insert into BTRCOutgoingYRate (OID, prefix, outgoingYRateUSD, operatorName, operatorType, effectiveFrom, effectiveTo) values('489141_2016-01-01','489141','0.0474','Pol&amp;-Fix POLTEL Zone 2','FIXED',to_date('2016-01-01','YYYY-MM-DD HH24:MI:SS'),to_date('2016-12-01','YYYY-MM-DD HH24:MI:SS'));</v>
      </c>
    </row>
    <row r="7950" spans="1:8">
      <c r="A7950" s="11" t="s">
        <v>24688</v>
      </c>
      <c r="B7950" s="11" t="s">
        <v>11842</v>
      </c>
      <c r="C7950" s="18">
        <v>4.7399999999999998E-2</v>
      </c>
      <c r="D7950" s="11" t="s">
        <v>11801</v>
      </c>
      <c r="E7950" s="11" t="s">
        <v>2227</v>
      </c>
      <c r="F7950" s="12" t="s">
        <v>30094</v>
      </c>
      <c r="G7950" s="12" t="s">
        <v>30095</v>
      </c>
      <c r="H7950" s="11" t="str">
        <f t="shared" si="124"/>
        <v>insert into BTRCOutgoingYRate (OID, prefix, outgoingYRateUSD, operatorName, operatorType, effectiveFrom, effectiveTo) values('489142_2016-01-01','489142','0.0474','Pol&amp;-Fix POLTEL Zone 2','FIXED',to_date('2016-01-01','YYYY-MM-DD HH24:MI:SS'),to_date('2016-12-01','YYYY-MM-DD HH24:MI:SS'));</v>
      </c>
    </row>
    <row r="7951" spans="1:8">
      <c r="A7951" s="11" t="s">
        <v>24689</v>
      </c>
      <c r="B7951" s="11" t="s">
        <v>11843</v>
      </c>
      <c r="C7951" s="18">
        <v>4.7399999999999998E-2</v>
      </c>
      <c r="D7951" s="11" t="s">
        <v>11801</v>
      </c>
      <c r="E7951" s="11" t="s">
        <v>2227</v>
      </c>
      <c r="F7951" s="12" t="s">
        <v>30094</v>
      </c>
      <c r="G7951" s="12" t="s">
        <v>30095</v>
      </c>
      <c r="H7951" s="11" t="str">
        <f t="shared" si="124"/>
        <v>insert into BTRCOutgoingYRate (OID, prefix, outgoingYRateUSD, operatorName, operatorType, effectiveFrom, effectiveTo) values('489143_2016-01-01','489143','0.0474','Pol&amp;-Fix POLTEL Zone 2','FIXED',to_date('2016-01-01','YYYY-MM-DD HH24:MI:SS'),to_date('2016-12-01','YYYY-MM-DD HH24:MI:SS'));</v>
      </c>
    </row>
    <row r="7952" spans="1:8">
      <c r="A7952" s="11" t="s">
        <v>24690</v>
      </c>
      <c r="B7952" s="11" t="s">
        <v>11844</v>
      </c>
      <c r="C7952" s="18">
        <v>4.7399999999999998E-2</v>
      </c>
      <c r="D7952" s="11" t="s">
        <v>11801</v>
      </c>
      <c r="E7952" s="11" t="s">
        <v>2227</v>
      </c>
      <c r="F7952" s="12" t="s">
        <v>30094</v>
      </c>
      <c r="G7952" s="12" t="s">
        <v>30095</v>
      </c>
      <c r="H7952" s="11" t="str">
        <f t="shared" si="124"/>
        <v>insert into BTRCOutgoingYRate (OID, prefix, outgoingYRateUSD, operatorName, operatorType, effectiveFrom, effectiveTo) values('489144_2016-01-01','489144','0.0474','Pol&amp;-Fix POLTEL Zone 2','FIXED',to_date('2016-01-01','YYYY-MM-DD HH24:MI:SS'),to_date('2016-12-01','YYYY-MM-DD HH24:MI:SS'));</v>
      </c>
    </row>
    <row r="7953" spans="1:8">
      <c r="A7953" s="11" t="s">
        <v>24691</v>
      </c>
      <c r="B7953" s="11" t="s">
        <v>11845</v>
      </c>
      <c r="C7953" s="18">
        <v>4.7399999999999998E-2</v>
      </c>
      <c r="D7953" s="11" t="s">
        <v>11801</v>
      </c>
      <c r="E7953" s="11" t="s">
        <v>2227</v>
      </c>
      <c r="F7953" s="12" t="s">
        <v>30094</v>
      </c>
      <c r="G7953" s="12" t="s">
        <v>30095</v>
      </c>
      <c r="H7953" s="11" t="str">
        <f t="shared" si="124"/>
        <v>insert into BTRCOutgoingYRate (OID, prefix, outgoingYRateUSD, operatorName, operatorType, effectiveFrom, effectiveTo) values('489145_2016-01-01','489145','0.0474','Pol&amp;-Fix POLTEL Zone 2','FIXED',to_date('2016-01-01','YYYY-MM-DD HH24:MI:SS'),to_date('2016-12-01','YYYY-MM-DD HH24:MI:SS'));</v>
      </c>
    </row>
    <row r="7954" spans="1:8">
      <c r="A7954" s="11" t="s">
        <v>24692</v>
      </c>
      <c r="B7954" s="11" t="s">
        <v>11846</v>
      </c>
      <c r="C7954" s="18">
        <v>4.7399999999999998E-2</v>
      </c>
      <c r="D7954" s="11" t="s">
        <v>11801</v>
      </c>
      <c r="E7954" s="11" t="s">
        <v>2227</v>
      </c>
      <c r="F7954" s="12" t="s">
        <v>30094</v>
      </c>
      <c r="G7954" s="12" t="s">
        <v>30095</v>
      </c>
      <c r="H7954" s="11" t="str">
        <f t="shared" si="124"/>
        <v>insert into BTRCOutgoingYRate (OID, prefix, outgoingYRateUSD, operatorName, operatorType, effectiveFrom, effectiveTo) values('489146_2016-01-01','489146','0.0474','Pol&amp;-Fix POLTEL Zone 2','FIXED',to_date('2016-01-01','YYYY-MM-DD HH24:MI:SS'),to_date('2016-12-01','YYYY-MM-DD HH24:MI:SS'));</v>
      </c>
    </row>
    <row r="7955" spans="1:8">
      <c r="A7955" s="11" t="s">
        <v>24693</v>
      </c>
      <c r="B7955" s="11" t="s">
        <v>11847</v>
      </c>
      <c r="C7955" s="18">
        <v>4.7399999999999998E-2</v>
      </c>
      <c r="D7955" s="11" t="s">
        <v>11801</v>
      </c>
      <c r="E7955" s="11" t="s">
        <v>2227</v>
      </c>
      <c r="F7955" s="12" t="s">
        <v>30094</v>
      </c>
      <c r="G7955" s="12" t="s">
        <v>30095</v>
      </c>
      <c r="H7955" s="11" t="str">
        <f t="shared" si="124"/>
        <v>insert into BTRCOutgoingYRate (OID, prefix, outgoingYRateUSD, operatorName, operatorType, effectiveFrom, effectiveTo) values('489147_2016-01-01','489147','0.0474','Pol&amp;-Fix POLTEL Zone 2','FIXED',to_date('2016-01-01','YYYY-MM-DD HH24:MI:SS'),to_date('2016-12-01','YYYY-MM-DD HH24:MI:SS'));</v>
      </c>
    </row>
    <row r="7956" spans="1:8">
      <c r="A7956" s="11" t="s">
        <v>24694</v>
      </c>
      <c r="B7956" s="11" t="s">
        <v>11848</v>
      </c>
      <c r="C7956" s="18">
        <v>4.7399999999999998E-2</v>
      </c>
      <c r="D7956" s="11" t="s">
        <v>11801</v>
      </c>
      <c r="E7956" s="11" t="s">
        <v>2227</v>
      </c>
      <c r="F7956" s="12" t="s">
        <v>30094</v>
      </c>
      <c r="G7956" s="12" t="s">
        <v>30095</v>
      </c>
      <c r="H7956" s="11" t="str">
        <f t="shared" si="124"/>
        <v>insert into BTRCOutgoingYRate (OID, prefix, outgoingYRateUSD, operatorName, operatorType, effectiveFrom, effectiveTo) values('489148_2016-01-01','489148','0.0474','Pol&amp;-Fix POLTEL Zone 2','FIXED',to_date('2016-01-01','YYYY-MM-DD HH24:MI:SS'),to_date('2016-12-01','YYYY-MM-DD HH24:MI:SS'));</v>
      </c>
    </row>
    <row r="7957" spans="1:8">
      <c r="A7957" s="11" t="s">
        <v>24695</v>
      </c>
      <c r="B7957" s="11" t="s">
        <v>11849</v>
      </c>
      <c r="C7957" s="18">
        <v>4.7399999999999998E-2</v>
      </c>
      <c r="D7957" s="11" t="s">
        <v>11801</v>
      </c>
      <c r="E7957" s="11" t="s">
        <v>2227</v>
      </c>
      <c r="F7957" s="12" t="s">
        <v>30094</v>
      </c>
      <c r="G7957" s="12" t="s">
        <v>30095</v>
      </c>
      <c r="H7957" s="11" t="str">
        <f t="shared" si="124"/>
        <v>insert into BTRCOutgoingYRate (OID, prefix, outgoingYRateUSD, operatorName, operatorType, effectiveFrom, effectiveTo) values('489156_2016-01-01','489156','0.0474','Pol&amp;-Fix POLTEL Zone 2','FIXED',to_date('2016-01-01','YYYY-MM-DD HH24:MI:SS'),to_date('2016-12-01','YYYY-MM-DD HH24:MI:SS'));</v>
      </c>
    </row>
    <row r="7958" spans="1:8">
      <c r="A7958" s="11" t="s">
        <v>24696</v>
      </c>
      <c r="B7958" s="11" t="s">
        <v>11850</v>
      </c>
      <c r="C7958" s="18">
        <v>4.7399999999999998E-2</v>
      </c>
      <c r="D7958" s="11" t="s">
        <v>11801</v>
      </c>
      <c r="E7958" s="11" t="s">
        <v>2227</v>
      </c>
      <c r="F7958" s="12" t="s">
        <v>30094</v>
      </c>
      <c r="G7958" s="12" t="s">
        <v>30095</v>
      </c>
      <c r="H7958" s="11" t="str">
        <f t="shared" si="124"/>
        <v>insert into BTRCOutgoingYRate (OID, prefix, outgoingYRateUSD, operatorName, operatorType, effectiveFrom, effectiveTo) values('489157_2016-01-01','489157','0.0474','Pol&amp;-Fix POLTEL Zone 2','FIXED',to_date('2016-01-01','YYYY-MM-DD HH24:MI:SS'),to_date('2016-12-01','YYYY-MM-DD HH24:MI:SS'));</v>
      </c>
    </row>
    <row r="7959" spans="1:8">
      <c r="A7959" s="11" t="s">
        <v>24697</v>
      </c>
      <c r="B7959" s="11" t="s">
        <v>11851</v>
      </c>
      <c r="C7959" s="18">
        <v>4.7399999999999998E-2</v>
      </c>
      <c r="D7959" s="11" t="s">
        <v>11801</v>
      </c>
      <c r="E7959" s="11" t="s">
        <v>2227</v>
      </c>
      <c r="F7959" s="12" t="s">
        <v>30094</v>
      </c>
      <c r="G7959" s="12" t="s">
        <v>30095</v>
      </c>
      <c r="H7959" s="11" t="str">
        <f t="shared" si="124"/>
        <v>insert into BTRCOutgoingYRate (OID, prefix, outgoingYRateUSD, operatorName, operatorType, effectiveFrom, effectiveTo) values('489180_2016-01-01','489180','0.0474','Pol&amp;-Fix POLTEL Zone 2','FIXED',to_date('2016-01-01','YYYY-MM-DD HH24:MI:SS'),to_date('2016-12-01','YYYY-MM-DD HH24:MI:SS'));</v>
      </c>
    </row>
    <row r="7960" spans="1:8">
      <c r="A7960" s="11" t="s">
        <v>24698</v>
      </c>
      <c r="B7960" s="11" t="s">
        <v>11852</v>
      </c>
      <c r="C7960" s="18">
        <v>4.7399999999999998E-2</v>
      </c>
      <c r="D7960" s="11" t="s">
        <v>11801</v>
      </c>
      <c r="E7960" s="11" t="s">
        <v>2227</v>
      </c>
      <c r="F7960" s="12" t="s">
        <v>30094</v>
      </c>
      <c r="G7960" s="12" t="s">
        <v>30095</v>
      </c>
      <c r="H7960" s="11" t="str">
        <f t="shared" si="124"/>
        <v>insert into BTRCOutgoingYRate (OID, prefix, outgoingYRateUSD, operatorName, operatorType, effectiveFrom, effectiveTo) values('489431_2016-01-01','489431','0.0474','Pol&amp;-Fix POLTEL Zone 2','FIXED',to_date('2016-01-01','YYYY-MM-DD HH24:MI:SS'),to_date('2016-12-01','YYYY-MM-DD HH24:MI:SS'));</v>
      </c>
    </row>
    <row r="7961" spans="1:8">
      <c r="A7961" s="11" t="s">
        <v>24699</v>
      </c>
      <c r="B7961" s="11" t="s">
        <v>11853</v>
      </c>
      <c r="C7961" s="18">
        <v>4.7399999999999998E-2</v>
      </c>
      <c r="D7961" s="11" t="s">
        <v>11801</v>
      </c>
      <c r="E7961" s="11" t="s">
        <v>2227</v>
      </c>
      <c r="F7961" s="12" t="s">
        <v>30094</v>
      </c>
      <c r="G7961" s="12" t="s">
        <v>30095</v>
      </c>
      <c r="H7961" s="11" t="str">
        <f t="shared" si="124"/>
        <v>insert into BTRCOutgoingYRate (OID, prefix, outgoingYRateUSD, operatorName, operatorType, effectiveFrom, effectiveTo) values('489434_2016-01-01','489434','0.0474','Pol&amp;-Fix POLTEL Zone 2','FIXED',to_date('2016-01-01','YYYY-MM-DD HH24:MI:SS'),to_date('2016-12-01','YYYY-MM-DD HH24:MI:SS'));</v>
      </c>
    </row>
    <row r="7962" spans="1:8">
      <c r="A7962" s="11" t="s">
        <v>24700</v>
      </c>
      <c r="B7962" s="11" t="s">
        <v>11854</v>
      </c>
      <c r="C7962" s="18">
        <v>4.7399999999999998E-2</v>
      </c>
      <c r="D7962" s="11" t="s">
        <v>11801</v>
      </c>
      <c r="E7962" s="11" t="s">
        <v>2227</v>
      </c>
      <c r="F7962" s="12" t="s">
        <v>30094</v>
      </c>
      <c r="G7962" s="12" t="s">
        <v>30095</v>
      </c>
      <c r="H7962" s="11" t="str">
        <f t="shared" si="124"/>
        <v>insert into BTRCOutgoingYRate (OID, prefix, outgoingYRateUSD, operatorName, operatorType, effectiveFrom, effectiveTo) values('489435_2016-01-01','489435','0.0474','Pol&amp;-Fix POLTEL Zone 2','FIXED',to_date('2016-01-01','YYYY-MM-DD HH24:MI:SS'),to_date('2016-12-01','YYYY-MM-DD HH24:MI:SS'));</v>
      </c>
    </row>
    <row r="7963" spans="1:8">
      <c r="A7963" s="11" t="s">
        <v>24701</v>
      </c>
      <c r="B7963" s="11" t="s">
        <v>11855</v>
      </c>
      <c r="C7963" s="18">
        <v>4.7399999999999998E-2</v>
      </c>
      <c r="D7963" s="11" t="s">
        <v>11801</v>
      </c>
      <c r="E7963" s="11" t="s">
        <v>2227</v>
      </c>
      <c r="F7963" s="12" t="s">
        <v>30094</v>
      </c>
      <c r="G7963" s="12" t="s">
        <v>30095</v>
      </c>
      <c r="H7963" s="11" t="str">
        <f t="shared" si="124"/>
        <v>insert into BTRCOutgoingYRate (OID, prefix, outgoingYRateUSD, operatorName, operatorType, effectiveFrom, effectiveTo) values('489436_2016-01-01','489436','0.0474','Pol&amp;-Fix POLTEL Zone 2','FIXED',to_date('2016-01-01','YYYY-MM-DD HH24:MI:SS'),to_date('2016-12-01','YYYY-MM-DD HH24:MI:SS'));</v>
      </c>
    </row>
    <row r="7964" spans="1:8">
      <c r="A7964" s="11" t="s">
        <v>24702</v>
      </c>
      <c r="B7964" s="11" t="s">
        <v>11856</v>
      </c>
      <c r="C7964" s="18">
        <v>4.7399999999999998E-2</v>
      </c>
      <c r="D7964" s="11" t="s">
        <v>11801</v>
      </c>
      <c r="E7964" s="11" t="s">
        <v>2227</v>
      </c>
      <c r="F7964" s="12" t="s">
        <v>30094</v>
      </c>
      <c r="G7964" s="12" t="s">
        <v>30095</v>
      </c>
      <c r="H7964" s="11" t="str">
        <f t="shared" si="124"/>
        <v>insert into BTRCOutgoingYRate (OID, prefix, outgoingYRateUSD, operatorName, operatorType, effectiveFrom, effectiveTo) values('489437_2016-01-01','489437','0.0474','Pol&amp;-Fix POLTEL Zone 2','FIXED',to_date('2016-01-01','YYYY-MM-DD HH24:MI:SS'),to_date('2016-12-01','YYYY-MM-DD HH24:MI:SS'));</v>
      </c>
    </row>
    <row r="7965" spans="1:8">
      <c r="A7965" s="11" t="s">
        <v>24703</v>
      </c>
      <c r="B7965" s="11" t="s">
        <v>11857</v>
      </c>
      <c r="C7965" s="18">
        <v>4.7399999999999998E-2</v>
      </c>
      <c r="D7965" s="11" t="s">
        <v>11801</v>
      </c>
      <c r="E7965" s="11" t="s">
        <v>2227</v>
      </c>
      <c r="F7965" s="12" t="s">
        <v>30094</v>
      </c>
      <c r="G7965" s="12" t="s">
        <v>30095</v>
      </c>
      <c r="H7965" s="11" t="str">
        <f t="shared" si="124"/>
        <v>insert into BTRCOutgoingYRate (OID, prefix, outgoingYRateUSD, operatorName, operatorType, effectiveFrom, effectiveTo) values('489438_2016-01-01','489438','0.0474','Pol&amp;-Fix POLTEL Zone 2','FIXED',to_date('2016-01-01','YYYY-MM-DD HH24:MI:SS'),to_date('2016-12-01','YYYY-MM-DD HH24:MI:SS'));</v>
      </c>
    </row>
    <row r="7966" spans="1:8">
      <c r="A7966" s="11" t="s">
        <v>24704</v>
      </c>
      <c r="B7966" s="11" t="s">
        <v>11858</v>
      </c>
      <c r="C7966" s="18">
        <v>4.7399999999999998E-2</v>
      </c>
      <c r="D7966" s="11" t="s">
        <v>11859</v>
      </c>
      <c r="E7966" s="11" t="s">
        <v>2227</v>
      </c>
      <c r="F7966" s="12" t="s">
        <v>30094</v>
      </c>
      <c r="G7966" s="12" t="s">
        <v>30095</v>
      </c>
      <c r="H7966" s="11" t="str">
        <f t="shared" si="124"/>
        <v>insert into BTRCOutgoingYRate (OID, prefix, outgoingYRateUSD, operatorName, operatorType, effectiveFrom, effectiveTo) values('4812_2016-01-01','4812','0.0474','Pol&amp;-Fix POLTEL Zone 1','FIXED',to_date('2016-01-01','YYYY-MM-DD HH24:MI:SS'),to_date('2016-12-01','YYYY-MM-DD HH24:MI:SS'));</v>
      </c>
    </row>
    <row r="7967" spans="1:8">
      <c r="A7967" s="11" t="s">
        <v>24705</v>
      </c>
      <c r="B7967" s="11" t="s">
        <v>11860</v>
      </c>
      <c r="C7967" s="18">
        <v>4.7399999999999998E-2</v>
      </c>
      <c r="D7967" s="11" t="s">
        <v>11859</v>
      </c>
      <c r="E7967" s="11" t="s">
        <v>2227</v>
      </c>
      <c r="F7967" s="12" t="s">
        <v>30094</v>
      </c>
      <c r="G7967" s="12" t="s">
        <v>30095</v>
      </c>
      <c r="H7967" s="11" t="str">
        <f t="shared" si="124"/>
        <v>insert into BTRCOutgoingYRate (OID, prefix, outgoingYRateUSD, operatorName, operatorType, effectiveFrom, effectiveTo) values('4813_2016-01-01','4813','0.0474','Pol&amp;-Fix POLTEL Zone 1','FIXED',to_date('2016-01-01','YYYY-MM-DD HH24:MI:SS'),to_date('2016-12-01','YYYY-MM-DD HH24:MI:SS'));</v>
      </c>
    </row>
    <row r="7968" spans="1:8">
      <c r="A7968" s="11" t="s">
        <v>24706</v>
      </c>
      <c r="B7968" s="11" t="s">
        <v>11861</v>
      </c>
      <c r="C7968" s="18">
        <v>4.7399999999999998E-2</v>
      </c>
      <c r="D7968" s="11" t="s">
        <v>11859</v>
      </c>
      <c r="E7968" s="11" t="s">
        <v>2227</v>
      </c>
      <c r="F7968" s="12" t="s">
        <v>30094</v>
      </c>
      <c r="G7968" s="12" t="s">
        <v>30095</v>
      </c>
      <c r="H7968" s="11" t="str">
        <f t="shared" si="124"/>
        <v>insert into BTRCOutgoingYRate (OID, prefix, outgoingYRateUSD, operatorName, operatorType, effectiveFrom, effectiveTo) values('4814_2016-01-01','4814','0.0474','Pol&amp;-Fix POLTEL Zone 1','FIXED',to_date('2016-01-01','YYYY-MM-DD HH24:MI:SS'),to_date('2016-12-01','YYYY-MM-DD HH24:MI:SS'));</v>
      </c>
    </row>
    <row r="7969" spans="1:8">
      <c r="A7969" s="11" t="s">
        <v>24707</v>
      </c>
      <c r="B7969" s="11" t="s">
        <v>11862</v>
      </c>
      <c r="C7969" s="18">
        <v>4.7399999999999998E-2</v>
      </c>
      <c r="D7969" s="11" t="s">
        <v>11859</v>
      </c>
      <c r="E7969" s="11" t="s">
        <v>2227</v>
      </c>
      <c r="F7969" s="12" t="s">
        <v>30094</v>
      </c>
      <c r="G7969" s="12" t="s">
        <v>30095</v>
      </c>
      <c r="H7969" s="11" t="str">
        <f t="shared" si="124"/>
        <v>insert into BTRCOutgoingYRate (OID, prefix, outgoingYRateUSD, operatorName, operatorType, effectiveFrom, effectiveTo) values('4815_2016-01-01','4815','0.0474','Pol&amp;-Fix POLTEL Zone 1','FIXED',to_date('2016-01-01','YYYY-MM-DD HH24:MI:SS'),to_date('2016-12-01','YYYY-MM-DD HH24:MI:SS'));</v>
      </c>
    </row>
    <row r="7970" spans="1:8">
      <c r="A7970" s="11" t="s">
        <v>24708</v>
      </c>
      <c r="B7970" s="11" t="s">
        <v>11863</v>
      </c>
      <c r="C7970" s="18">
        <v>4.7399999999999998E-2</v>
      </c>
      <c r="D7970" s="11" t="s">
        <v>11859</v>
      </c>
      <c r="E7970" s="11" t="s">
        <v>2227</v>
      </c>
      <c r="F7970" s="12" t="s">
        <v>30094</v>
      </c>
      <c r="G7970" s="12" t="s">
        <v>30095</v>
      </c>
      <c r="H7970" s="11" t="str">
        <f t="shared" si="124"/>
        <v>insert into BTRCOutgoingYRate (OID, prefix, outgoingYRateUSD, operatorName, operatorType, effectiveFrom, effectiveTo) values('4816_2016-01-01','4816','0.0474','Pol&amp;-Fix POLTEL Zone 1','FIXED',to_date('2016-01-01','YYYY-MM-DD HH24:MI:SS'),to_date('2016-12-01','YYYY-MM-DD HH24:MI:SS'));</v>
      </c>
    </row>
    <row r="7971" spans="1:8">
      <c r="A7971" s="11" t="s">
        <v>24709</v>
      </c>
      <c r="B7971" s="11" t="s">
        <v>11864</v>
      </c>
      <c r="C7971" s="18">
        <v>4.7399999999999998E-2</v>
      </c>
      <c r="D7971" s="11" t="s">
        <v>11859</v>
      </c>
      <c r="E7971" s="11" t="s">
        <v>2227</v>
      </c>
      <c r="F7971" s="12" t="s">
        <v>30094</v>
      </c>
      <c r="G7971" s="12" t="s">
        <v>30095</v>
      </c>
      <c r="H7971" s="11" t="str">
        <f t="shared" si="124"/>
        <v>insert into BTRCOutgoingYRate (OID, prefix, outgoingYRateUSD, operatorName, operatorType, effectiveFrom, effectiveTo) values('4817_2016-01-01','4817','0.0474','Pol&amp;-Fix POLTEL Zone 1','FIXED',to_date('2016-01-01','YYYY-MM-DD HH24:MI:SS'),to_date('2016-12-01','YYYY-MM-DD HH24:MI:SS'));</v>
      </c>
    </row>
    <row r="7972" spans="1:8">
      <c r="A7972" s="11" t="s">
        <v>24710</v>
      </c>
      <c r="B7972" s="11" t="s">
        <v>11865</v>
      </c>
      <c r="C7972" s="18">
        <v>4.7399999999999998E-2</v>
      </c>
      <c r="D7972" s="11" t="s">
        <v>11859</v>
      </c>
      <c r="E7972" s="11" t="s">
        <v>2227</v>
      </c>
      <c r="F7972" s="12" t="s">
        <v>30094</v>
      </c>
      <c r="G7972" s="12" t="s">
        <v>30095</v>
      </c>
      <c r="H7972" s="11" t="str">
        <f t="shared" si="124"/>
        <v>insert into BTRCOutgoingYRate (OID, prefix, outgoingYRateUSD, operatorName, operatorType, effectiveFrom, effectiveTo) values('4818_2016-01-01','4818','0.0474','Pol&amp;-Fix POLTEL Zone 1','FIXED',to_date('2016-01-01','YYYY-MM-DD HH24:MI:SS'),to_date('2016-12-01','YYYY-MM-DD HH24:MI:SS'));</v>
      </c>
    </row>
    <row r="7973" spans="1:8">
      <c r="A7973" s="11" t="s">
        <v>24711</v>
      </c>
      <c r="B7973" s="11" t="s">
        <v>11866</v>
      </c>
      <c r="C7973" s="18">
        <v>4.7399999999999998E-2</v>
      </c>
      <c r="D7973" s="11" t="s">
        <v>11867</v>
      </c>
      <c r="E7973" s="11" t="s">
        <v>2227</v>
      </c>
      <c r="F7973" s="12" t="s">
        <v>30094</v>
      </c>
      <c r="G7973" s="12" t="s">
        <v>30095</v>
      </c>
      <c r="H7973" s="11" t="str">
        <f t="shared" si="124"/>
        <v>insert into BTRCOutgoingYRate (OID, prefix, outgoingYRateUSD, operatorName, operatorType, effectiveFrom, effectiveTo) values('4822_2016-01-01','4822','0.0474','Pol&amp;-Fix POLTEL Warsaw','FIXED',to_date('2016-01-01','YYYY-MM-DD HH24:MI:SS'),to_date('2016-12-01','YYYY-MM-DD HH24:MI:SS'));</v>
      </c>
    </row>
    <row r="7974" spans="1:8">
      <c r="A7974" s="11" t="s">
        <v>24712</v>
      </c>
      <c r="B7974" s="11" t="s">
        <v>11868</v>
      </c>
      <c r="C7974" s="18">
        <v>4.7399999999999998E-2</v>
      </c>
      <c r="D7974" s="11" t="s">
        <v>11143</v>
      </c>
      <c r="E7974" s="11" t="s">
        <v>2227</v>
      </c>
      <c r="F7974" s="12" t="s">
        <v>30094</v>
      </c>
      <c r="G7974" s="12" t="s">
        <v>30095</v>
      </c>
      <c r="H7974" s="11" t="str">
        <f t="shared" si="124"/>
        <v>insert into BTRCOutgoingYRate (OID, prefix, outgoingYRateUSD, operatorName, operatorType, effectiveFrom, effectiveTo) values('488151_2016-01-01','488151','0.0474','Pol&amp;-Fix POLTEL Zone 6','FIXED',to_date('2016-01-01','YYYY-MM-DD HH24:MI:SS'),to_date('2016-12-01','YYYY-MM-DD HH24:MI:SS'));</v>
      </c>
    </row>
    <row r="7975" spans="1:8">
      <c r="A7975" s="11" t="s">
        <v>24713</v>
      </c>
      <c r="B7975" s="11" t="s">
        <v>11869</v>
      </c>
      <c r="C7975" s="18">
        <v>4.7399999999999998E-2</v>
      </c>
      <c r="D7975" s="11" t="s">
        <v>11143</v>
      </c>
      <c r="E7975" s="11" t="s">
        <v>2227</v>
      </c>
      <c r="F7975" s="12" t="s">
        <v>30094</v>
      </c>
      <c r="G7975" s="12" t="s">
        <v>30095</v>
      </c>
      <c r="H7975" s="11" t="str">
        <f t="shared" si="124"/>
        <v>insert into BTRCOutgoingYRate (OID, prefix, outgoingYRateUSD, operatorName, operatorType, effectiveFrom, effectiveTo) values('488150_2016-01-01','488150','0.0474','Pol&amp;-Fix POLTEL Zone 6','FIXED',to_date('2016-01-01','YYYY-MM-DD HH24:MI:SS'),to_date('2016-12-01','YYYY-MM-DD HH24:MI:SS'));</v>
      </c>
    </row>
    <row r="7976" spans="1:8">
      <c r="A7976" s="11" t="s">
        <v>24714</v>
      </c>
      <c r="B7976" s="11" t="s">
        <v>11870</v>
      </c>
      <c r="C7976" s="18">
        <v>4.7399999999999998E-2</v>
      </c>
      <c r="D7976" s="11" t="s">
        <v>11871</v>
      </c>
      <c r="E7976" s="11" t="s">
        <v>2227</v>
      </c>
      <c r="F7976" s="12" t="s">
        <v>30094</v>
      </c>
      <c r="G7976" s="12" t="s">
        <v>30095</v>
      </c>
      <c r="H7976" s="11" t="str">
        <f t="shared" si="124"/>
        <v>insert into BTRCOutgoingYRate (OID, prefix, outgoingYRateUSD, operatorName, operatorType, effectiveFrom, effectiveTo) values('4881_2016-01-01','4881','0.0474','Poland - Lublin','FIXED',to_date('2016-01-01','YYYY-MM-DD HH24:MI:SS'),to_date('2016-12-01','YYYY-MM-DD HH24:MI:SS'));</v>
      </c>
    </row>
    <row r="7977" spans="1:8">
      <c r="A7977" s="11" t="s">
        <v>24715</v>
      </c>
      <c r="B7977" s="11" t="s">
        <v>11872</v>
      </c>
      <c r="C7977" s="18">
        <v>0.16470000000000001</v>
      </c>
      <c r="D7977" s="11" t="s">
        <v>11873</v>
      </c>
      <c r="E7977" s="11" t="s">
        <v>2190</v>
      </c>
      <c r="F7977" s="12" t="s">
        <v>30094</v>
      </c>
      <c r="G7977" s="12" t="s">
        <v>30095</v>
      </c>
      <c r="H7977" s="11" t="str">
        <f t="shared" si="124"/>
        <v>insert into BTRCOutgoingYRate (OID, prefix, outgoingYRateUSD, operatorName, operatorType, effectiveFrom, effectiveTo) values('4860_2016-01-01','4860','0.1647','POLAND - MOBILE','MOBILE',to_date('2016-01-01','YYYY-MM-DD HH24:MI:SS'),to_date('2016-12-01','YYYY-MM-DD HH24:MI:SS'));</v>
      </c>
    </row>
    <row r="7978" spans="1:8">
      <c r="A7978" s="11" t="s">
        <v>24716</v>
      </c>
      <c r="B7978" s="11" t="s">
        <v>11874</v>
      </c>
      <c r="C7978" s="18">
        <v>0.16470000000000001</v>
      </c>
      <c r="D7978" s="11" t="s">
        <v>11873</v>
      </c>
      <c r="E7978" s="11" t="s">
        <v>2190</v>
      </c>
      <c r="F7978" s="12" t="s">
        <v>30094</v>
      </c>
      <c r="G7978" s="12" t="s">
        <v>30095</v>
      </c>
      <c r="H7978" s="11" t="str">
        <f t="shared" si="124"/>
        <v>insert into BTRCOutgoingYRate (OID, prefix, outgoingYRateUSD, operatorName, operatorType, effectiveFrom, effectiveTo) values('4866_2016-01-01','4866','0.1647','POLAND - MOBILE','MOBILE',to_date('2016-01-01','YYYY-MM-DD HH24:MI:SS'),to_date('2016-12-01','YYYY-MM-DD HH24:MI:SS'));</v>
      </c>
    </row>
    <row r="7979" spans="1:8">
      <c r="A7979" s="11" t="s">
        <v>24717</v>
      </c>
      <c r="B7979" s="11" t="s">
        <v>11875</v>
      </c>
      <c r="C7979" s="18">
        <v>0.16470000000000001</v>
      </c>
      <c r="D7979" s="11" t="s">
        <v>11873</v>
      </c>
      <c r="E7979" s="11" t="s">
        <v>2190</v>
      </c>
      <c r="F7979" s="12" t="s">
        <v>30094</v>
      </c>
      <c r="G7979" s="12" t="s">
        <v>30095</v>
      </c>
      <c r="H7979" s="11" t="str">
        <f t="shared" si="124"/>
        <v>insert into BTRCOutgoingYRate (OID, prefix, outgoingYRateUSD, operatorName, operatorType, effectiveFrom, effectiveTo) values('4888_2016-01-01','4888','0.1647','POLAND - MOBILE','MOBILE',to_date('2016-01-01','YYYY-MM-DD HH24:MI:SS'),to_date('2016-12-01','YYYY-MM-DD HH24:MI:SS'));</v>
      </c>
    </row>
    <row r="7980" spans="1:8">
      <c r="A7980" s="11" t="s">
        <v>24718</v>
      </c>
      <c r="B7980" s="11" t="s">
        <v>11876</v>
      </c>
      <c r="C7980" s="18">
        <v>0.16470000000000001</v>
      </c>
      <c r="D7980" s="11" t="s">
        <v>11873</v>
      </c>
      <c r="E7980" s="11" t="s">
        <v>2190</v>
      </c>
      <c r="F7980" s="12" t="s">
        <v>30094</v>
      </c>
      <c r="G7980" s="12" t="s">
        <v>30095</v>
      </c>
      <c r="H7980" s="11" t="str">
        <f t="shared" si="124"/>
        <v>insert into BTRCOutgoingYRate (OID, prefix, outgoingYRateUSD, operatorName, operatorType, effectiveFrom, effectiveTo) values('4869_2016-01-01','4869','0.1647','POLAND - MOBILE','MOBILE',to_date('2016-01-01','YYYY-MM-DD HH24:MI:SS'),to_date('2016-12-01','YYYY-MM-DD HH24:MI:SS'));</v>
      </c>
    </row>
    <row r="7981" spans="1:8">
      <c r="A7981" s="11" t="s">
        <v>24719</v>
      </c>
      <c r="B7981" s="11" t="s">
        <v>11877</v>
      </c>
      <c r="C7981" s="18">
        <v>0.16470000000000001</v>
      </c>
      <c r="D7981" s="11" t="s">
        <v>11878</v>
      </c>
      <c r="E7981" s="11" t="s">
        <v>2190</v>
      </c>
      <c r="F7981" s="12" t="s">
        <v>30094</v>
      </c>
      <c r="G7981" s="12" t="s">
        <v>30095</v>
      </c>
      <c r="H7981" s="11" t="str">
        <f t="shared" si="124"/>
        <v>insert into BTRCOutgoingYRate (OID, prefix, outgoingYRateUSD, operatorName, operatorType, effectiveFrom, effectiveTo) values('488845_2016-01-01','488845','0.1647','POLAND - MOBILE (ERA)','MOBILE',to_date('2016-01-01','YYYY-MM-DD HH24:MI:SS'),to_date('2016-12-01','YYYY-MM-DD HH24:MI:SS'));</v>
      </c>
    </row>
    <row r="7982" spans="1:8">
      <c r="A7982" s="11" t="s">
        <v>24720</v>
      </c>
      <c r="B7982" s="11" t="s">
        <v>11879</v>
      </c>
      <c r="C7982" s="18">
        <v>4.7399999999999998E-2</v>
      </c>
      <c r="D7982" s="11" t="s">
        <v>11880</v>
      </c>
      <c r="E7982" s="11" t="s">
        <v>2227</v>
      </c>
      <c r="F7982" s="12" t="s">
        <v>30094</v>
      </c>
      <c r="G7982" s="12" t="s">
        <v>30095</v>
      </c>
      <c r="H7982" s="11" t="str">
        <f t="shared" si="124"/>
        <v>insert into BTRCOutgoingYRate (OID, prefix, outgoingYRateUSD, operatorName, operatorType, effectiveFrom, effectiveTo) values('483386_2016-01-01','483386','0.0474','Pol&amp;-Fix POLTEL Zone 3','FIXED',to_date('2016-01-01','YYYY-MM-DD HH24:MI:SS'),to_date('2016-12-01','YYYY-MM-DD HH24:MI:SS'));</v>
      </c>
    </row>
    <row r="7983" spans="1:8">
      <c r="A7983" s="11" t="s">
        <v>24721</v>
      </c>
      <c r="B7983" s="11" t="s">
        <v>11881</v>
      </c>
      <c r="C7983" s="18">
        <v>4.7399999999999998E-2</v>
      </c>
      <c r="D7983" s="11" t="s">
        <v>11880</v>
      </c>
      <c r="E7983" s="11" t="s">
        <v>2227</v>
      </c>
      <c r="F7983" s="12" t="s">
        <v>30094</v>
      </c>
      <c r="G7983" s="12" t="s">
        <v>30095</v>
      </c>
      <c r="H7983" s="11" t="str">
        <f t="shared" si="124"/>
        <v>insert into BTRCOutgoingYRate (OID, prefix, outgoingYRateUSD, operatorName, operatorType, effectiveFrom, effectiveTo) values('483387_2016-01-01','483387','0.0474','Pol&amp;-Fix POLTEL Zone 3','FIXED',to_date('2016-01-01','YYYY-MM-DD HH24:MI:SS'),to_date('2016-12-01','YYYY-MM-DD HH24:MI:SS'));</v>
      </c>
    </row>
    <row r="7984" spans="1:8">
      <c r="A7984" s="11" t="s">
        <v>24722</v>
      </c>
      <c r="B7984" s="11" t="s">
        <v>11882</v>
      </c>
      <c r="C7984" s="18">
        <v>4.7399999999999998E-2</v>
      </c>
      <c r="D7984" s="11" t="s">
        <v>11880</v>
      </c>
      <c r="E7984" s="11" t="s">
        <v>2227</v>
      </c>
      <c r="F7984" s="12" t="s">
        <v>30094</v>
      </c>
      <c r="G7984" s="12" t="s">
        <v>30095</v>
      </c>
      <c r="H7984" s="11" t="str">
        <f t="shared" si="124"/>
        <v>insert into BTRCOutgoingYRate (OID, prefix, outgoingYRateUSD, operatorName, operatorType, effectiveFrom, effectiveTo) values('483431_2016-01-01','483431','0.0474','Pol&amp;-Fix POLTEL Zone 3','FIXED',to_date('2016-01-01','YYYY-MM-DD HH24:MI:SS'),to_date('2016-12-01','YYYY-MM-DD HH24:MI:SS'));</v>
      </c>
    </row>
    <row r="7985" spans="1:8">
      <c r="A7985" s="11" t="s">
        <v>24723</v>
      </c>
      <c r="B7985" s="11" t="s">
        <v>11883</v>
      </c>
      <c r="C7985" s="18">
        <v>4.7399999999999998E-2</v>
      </c>
      <c r="D7985" s="11" t="s">
        <v>11880</v>
      </c>
      <c r="E7985" s="11" t="s">
        <v>2227</v>
      </c>
      <c r="F7985" s="12" t="s">
        <v>30094</v>
      </c>
      <c r="G7985" s="12" t="s">
        <v>30095</v>
      </c>
      <c r="H7985" s="11" t="str">
        <f t="shared" si="124"/>
        <v>insert into BTRCOutgoingYRate (OID, prefix, outgoingYRateUSD, operatorName, operatorType, effectiveFrom, effectiveTo) values('483432_2016-01-01','483432','0.0474','Pol&amp;-Fix POLTEL Zone 3','FIXED',to_date('2016-01-01','YYYY-MM-DD HH24:MI:SS'),to_date('2016-12-01','YYYY-MM-DD HH24:MI:SS'));</v>
      </c>
    </row>
    <row r="7986" spans="1:8">
      <c r="A7986" s="11" t="s">
        <v>24724</v>
      </c>
      <c r="B7986" s="11" t="s">
        <v>11884</v>
      </c>
      <c r="C7986" s="18">
        <v>4.7399999999999998E-2</v>
      </c>
      <c r="D7986" s="11" t="s">
        <v>11880</v>
      </c>
      <c r="E7986" s="11" t="s">
        <v>2227</v>
      </c>
      <c r="F7986" s="12" t="s">
        <v>30094</v>
      </c>
      <c r="G7986" s="12" t="s">
        <v>30095</v>
      </c>
      <c r="H7986" s="11" t="str">
        <f t="shared" si="124"/>
        <v>insert into BTRCOutgoingYRate (OID, prefix, outgoingYRateUSD, operatorName, operatorType, effectiveFrom, effectiveTo) values('483434_2016-01-01','483434','0.0474','Pol&amp;-Fix POLTEL Zone 3','FIXED',to_date('2016-01-01','YYYY-MM-DD HH24:MI:SS'),to_date('2016-12-01','YYYY-MM-DD HH24:MI:SS'));</v>
      </c>
    </row>
    <row r="7987" spans="1:8">
      <c r="A7987" s="11" t="s">
        <v>24725</v>
      </c>
      <c r="B7987" s="11" t="s">
        <v>11885</v>
      </c>
      <c r="C7987" s="18">
        <v>4.7399999999999998E-2</v>
      </c>
      <c r="D7987" s="11" t="s">
        <v>11880</v>
      </c>
      <c r="E7987" s="11" t="s">
        <v>2227</v>
      </c>
      <c r="F7987" s="12" t="s">
        <v>30094</v>
      </c>
      <c r="G7987" s="12" t="s">
        <v>30095</v>
      </c>
      <c r="H7987" s="11" t="str">
        <f t="shared" si="124"/>
        <v>insert into BTRCOutgoingYRate (OID, prefix, outgoingYRateUSD, operatorName, operatorType, effectiveFrom, effectiveTo) values('483435_2016-01-01','483435','0.0474','Pol&amp;-Fix POLTEL Zone 3','FIXED',to_date('2016-01-01','YYYY-MM-DD HH24:MI:SS'),to_date('2016-12-01','YYYY-MM-DD HH24:MI:SS'));</v>
      </c>
    </row>
    <row r="7988" spans="1:8">
      <c r="A7988" s="11" t="s">
        <v>24726</v>
      </c>
      <c r="B7988" s="11" t="s">
        <v>11886</v>
      </c>
      <c r="C7988" s="18">
        <v>4.7399999999999998E-2</v>
      </c>
      <c r="D7988" s="11" t="s">
        <v>11880</v>
      </c>
      <c r="E7988" s="11" t="s">
        <v>2227</v>
      </c>
      <c r="F7988" s="12" t="s">
        <v>30094</v>
      </c>
      <c r="G7988" s="12" t="s">
        <v>30095</v>
      </c>
      <c r="H7988" s="11" t="str">
        <f t="shared" si="124"/>
        <v>insert into BTRCOutgoingYRate (OID, prefix, outgoingYRateUSD, operatorName, operatorType, effectiveFrom, effectiveTo) values('483436_2016-01-01','483436','0.0474','Pol&amp;-Fix POLTEL Zone 3','FIXED',to_date('2016-01-01','YYYY-MM-DD HH24:MI:SS'),to_date('2016-12-01','YYYY-MM-DD HH24:MI:SS'));</v>
      </c>
    </row>
    <row r="7989" spans="1:8">
      <c r="A7989" s="11" t="s">
        <v>24727</v>
      </c>
      <c r="B7989" s="11" t="s">
        <v>11887</v>
      </c>
      <c r="C7989" s="18">
        <v>4.7399999999999998E-2</v>
      </c>
      <c r="D7989" s="11" t="s">
        <v>11880</v>
      </c>
      <c r="E7989" s="11" t="s">
        <v>2227</v>
      </c>
      <c r="F7989" s="12" t="s">
        <v>30094</v>
      </c>
      <c r="G7989" s="12" t="s">
        <v>30095</v>
      </c>
      <c r="H7989" s="11" t="str">
        <f t="shared" si="124"/>
        <v>insert into BTRCOutgoingYRate (OID, prefix, outgoingYRateUSD, operatorName, operatorType, effectiveFrom, effectiveTo) values('483437_2016-01-01','483437','0.0474','Pol&amp;-Fix POLTEL Zone 3','FIXED',to_date('2016-01-01','YYYY-MM-DD HH24:MI:SS'),to_date('2016-12-01','YYYY-MM-DD HH24:MI:SS'));</v>
      </c>
    </row>
    <row r="7990" spans="1:8">
      <c r="A7990" s="11" t="s">
        <v>24728</v>
      </c>
      <c r="B7990" s="11" t="s">
        <v>11888</v>
      </c>
      <c r="C7990" s="18">
        <v>4.7399999999999998E-2</v>
      </c>
      <c r="D7990" s="11" t="s">
        <v>11880</v>
      </c>
      <c r="E7990" s="11" t="s">
        <v>2227</v>
      </c>
      <c r="F7990" s="12" t="s">
        <v>30094</v>
      </c>
      <c r="G7990" s="12" t="s">
        <v>30095</v>
      </c>
      <c r="H7990" s="11" t="str">
        <f t="shared" si="124"/>
        <v>insert into BTRCOutgoingYRate (OID, prefix, outgoingYRateUSD, operatorName, operatorType, effectiveFrom, effectiveTo) values('483480_2016-01-01','483480','0.0474','Pol&amp;-Fix POLTEL Zone 3','FIXED',to_date('2016-01-01','YYYY-MM-DD HH24:MI:SS'),to_date('2016-12-01','YYYY-MM-DD HH24:MI:SS'));</v>
      </c>
    </row>
    <row r="7991" spans="1:8">
      <c r="A7991" s="11" t="s">
        <v>24729</v>
      </c>
      <c r="B7991" s="11" t="s">
        <v>11889</v>
      </c>
      <c r="C7991" s="18">
        <v>4.7399999999999998E-2</v>
      </c>
      <c r="D7991" s="11" t="s">
        <v>11880</v>
      </c>
      <c r="E7991" s="11" t="s">
        <v>2227</v>
      </c>
      <c r="F7991" s="12" t="s">
        <v>30094</v>
      </c>
      <c r="G7991" s="12" t="s">
        <v>30095</v>
      </c>
      <c r="H7991" s="11" t="str">
        <f t="shared" si="124"/>
        <v>insert into BTRCOutgoingYRate (OID, prefix, outgoingYRateUSD, operatorName, operatorType, effectiveFrom, effectiveTo) values('484120_2016-01-01','484120','0.0474','Pol&amp;-Fix POLTEL Zone 3','FIXED',to_date('2016-01-01','YYYY-MM-DD HH24:MI:SS'),to_date('2016-12-01','YYYY-MM-DD HH24:MI:SS'));</v>
      </c>
    </row>
    <row r="7992" spans="1:8">
      <c r="A7992" s="11" t="s">
        <v>24730</v>
      </c>
      <c r="B7992" s="11" t="s">
        <v>11890</v>
      </c>
      <c r="C7992" s="18">
        <v>4.7399999999999998E-2</v>
      </c>
      <c r="D7992" s="11" t="s">
        <v>11880</v>
      </c>
      <c r="E7992" s="11" t="s">
        <v>2227</v>
      </c>
      <c r="F7992" s="12" t="s">
        <v>30094</v>
      </c>
      <c r="G7992" s="12" t="s">
        <v>30095</v>
      </c>
      <c r="H7992" s="11" t="str">
        <f t="shared" si="124"/>
        <v>insert into BTRCOutgoingYRate (OID, prefix, outgoingYRateUSD, operatorName, operatorType, effectiveFrom, effectiveTo) values('484125_2016-01-01','484125','0.0474','Pol&amp;-Fix POLTEL Zone 3','FIXED',to_date('2016-01-01','YYYY-MM-DD HH24:MI:SS'),to_date('2016-12-01','YYYY-MM-DD HH24:MI:SS'));</v>
      </c>
    </row>
    <row r="7993" spans="1:8">
      <c r="A7993" s="11" t="s">
        <v>24731</v>
      </c>
      <c r="B7993" s="11" t="s">
        <v>11891</v>
      </c>
      <c r="C7993" s="18">
        <v>4.7399999999999998E-2</v>
      </c>
      <c r="D7993" s="11" t="s">
        <v>11880</v>
      </c>
      <c r="E7993" s="11" t="s">
        <v>2227</v>
      </c>
      <c r="F7993" s="12" t="s">
        <v>30094</v>
      </c>
      <c r="G7993" s="12" t="s">
        <v>30095</v>
      </c>
      <c r="H7993" s="11" t="str">
        <f t="shared" si="124"/>
        <v>insert into BTRCOutgoingYRate (OID, prefix, outgoingYRateUSD, operatorName, operatorType, effectiveFrom, effectiveTo) values('484126_2016-01-01','484126','0.0474','Pol&amp;-Fix POLTEL Zone 3','FIXED',to_date('2016-01-01','YYYY-MM-DD HH24:MI:SS'),to_date('2016-12-01','YYYY-MM-DD HH24:MI:SS'));</v>
      </c>
    </row>
    <row r="7994" spans="1:8">
      <c r="A7994" s="11" t="s">
        <v>24732</v>
      </c>
      <c r="B7994" s="11" t="s">
        <v>11892</v>
      </c>
      <c r="C7994" s="18">
        <v>4.7399999999999998E-2</v>
      </c>
      <c r="D7994" s="11" t="s">
        <v>11880</v>
      </c>
      <c r="E7994" s="11" t="s">
        <v>2227</v>
      </c>
      <c r="F7994" s="12" t="s">
        <v>30094</v>
      </c>
      <c r="G7994" s="12" t="s">
        <v>30095</v>
      </c>
      <c r="H7994" s="11" t="str">
        <f t="shared" si="124"/>
        <v>insert into BTRCOutgoingYRate (OID, prefix, outgoingYRateUSD, operatorName, operatorType, effectiveFrom, effectiveTo) values('484127_2016-01-01','484127','0.0474','Pol&amp;-Fix POLTEL Zone 3','FIXED',to_date('2016-01-01','YYYY-MM-DD HH24:MI:SS'),to_date('2016-12-01','YYYY-MM-DD HH24:MI:SS'));</v>
      </c>
    </row>
    <row r="7995" spans="1:8">
      <c r="A7995" s="11" t="s">
        <v>24733</v>
      </c>
      <c r="B7995" s="11" t="s">
        <v>11893</v>
      </c>
      <c r="C7995" s="18">
        <v>4.7399999999999998E-2</v>
      </c>
      <c r="D7995" s="11" t="s">
        <v>11880</v>
      </c>
      <c r="E7995" s="11" t="s">
        <v>2227</v>
      </c>
      <c r="F7995" s="12" t="s">
        <v>30094</v>
      </c>
      <c r="G7995" s="12" t="s">
        <v>30095</v>
      </c>
      <c r="H7995" s="11" t="str">
        <f t="shared" si="124"/>
        <v>insert into BTRCOutgoingYRate (OID, prefix, outgoingYRateUSD, operatorName, operatorType, effectiveFrom, effectiveTo) values('484130_2016-01-01','484130','0.0474','Pol&amp;-Fix POLTEL Zone 3','FIXED',to_date('2016-01-01','YYYY-MM-DD HH24:MI:SS'),to_date('2016-12-01','YYYY-MM-DD HH24:MI:SS'));</v>
      </c>
    </row>
    <row r="7996" spans="1:8">
      <c r="A7996" s="11" t="s">
        <v>24734</v>
      </c>
      <c r="B7996" s="11" t="s">
        <v>11894</v>
      </c>
      <c r="C7996" s="18">
        <v>4.7399999999999998E-2</v>
      </c>
      <c r="D7996" s="11" t="s">
        <v>11880</v>
      </c>
      <c r="E7996" s="11" t="s">
        <v>2227</v>
      </c>
      <c r="F7996" s="12" t="s">
        <v>30094</v>
      </c>
      <c r="G7996" s="12" t="s">
        <v>30095</v>
      </c>
      <c r="H7996" s="11" t="str">
        <f t="shared" si="124"/>
        <v>insert into BTRCOutgoingYRate (OID, prefix, outgoingYRateUSD, operatorName, operatorType, effectiveFrom, effectiveTo) values('484131_2016-01-01','484131','0.0474','Pol&amp;-Fix POLTEL Zone 3','FIXED',to_date('2016-01-01','YYYY-MM-DD HH24:MI:SS'),to_date('2016-12-01','YYYY-MM-DD HH24:MI:SS'));</v>
      </c>
    </row>
    <row r="7997" spans="1:8">
      <c r="A7997" s="11" t="s">
        <v>24735</v>
      </c>
      <c r="B7997" s="11" t="s">
        <v>11895</v>
      </c>
      <c r="C7997" s="18">
        <v>4.7399999999999998E-2</v>
      </c>
      <c r="D7997" s="11" t="s">
        <v>11880</v>
      </c>
      <c r="E7997" s="11" t="s">
        <v>2227</v>
      </c>
      <c r="F7997" s="12" t="s">
        <v>30094</v>
      </c>
      <c r="G7997" s="12" t="s">
        <v>30095</v>
      </c>
      <c r="H7997" s="11" t="str">
        <f t="shared" si="124"/>
        <v>insert into BTRCOutgoingYRate (OID, prefix, outgoingYRateUSD, operatorName, operatorType, effectiveFrom, effectiveTo) values('484133_2016-01-01','484133','0.0474','Pol&amp;-Fix POLTEL Zone 3','FIXED',to_date('2016-01-01','YYYY-MM-DD HH24:MI:SS'),to_date('2016-12-01','YYYY-MM-DD HH24:MI:SS'));</v>
      </c>
    </row>
    <row r="7998" spans="1:8">
      <c r="A7998" s="11" t="s">
        <v>24736</v>
      </c>
      <c r="B7998" s="11" t="s">
        <v>11896</v>
      </c>
      <c r="C7998" s="18">
        <v>4.7399999999999998E-2</v>
      </c>
      <c r="D7998" s="11" t="s">
        <v>11880</v>
      </c>
      <c r="E7998" s="11" t="s">
        <v>2227</v>
      </c>
      <c r="F7998" s="12" t="s">
        <v>30094</v>
      </c>
      <c r="G7998" s="12" t="s">
        <v>30095</v>
      </c>
      <c r="H7998" s="11" t="str">
        <f t="shared" si="124"/>
        <v>insert into BTRCOutgoingYRate (OID, prefix, outgoingYRateUSD, operatorName, operatorType, effectiveFrom, effectiveTo) values('484134_2016-01-01','484134','0.0474','Pol&amp;-Fix POLTEL Zone 3','FIXED',to_date('2016-01-01','YYYY-MM-DD HH24:MI:SS'),to_date('2016-12-01','YYYY-MM-DD HH24:MI:SS'));</v>
      </c>
    </row>
    <row r="7999" spans="1:8">
      <c r="A7999" s="11" t="s">
        <v>24737</v>
      </c>
      <c r="B7999" s="11" t="s">
        <v>11897</v>
      </c>
      <c r="C7999" s="18">
        <v>4.7399999999999998E-2</v>
      </c>
      <c r="D7999" s="11" t="s">
        <v>11880</v>
      </c>
      <c r="E7999" s="11" t="s">
        <v>2227</v>
      </c>
      <c r="F7999" s="12" t="s">
        <v>30094</v>
      </c>
      <c r="G7999" s="12" t="s">
        <v>30095</v>
      </c>
      <c r="H7999" s="11" t="str">
        <f t="shared" si="124"/>
        <v>insert into BTRCOutgoingYRate (OID, prefix, outgoingYRateUSD, operatorName, operatorType, effectiveFrom, effectiveTo) values('484135_2016-01-01','484135','0.0474','Pol&amp;-Fix POLTEL Zone 3','FIXED',to_date('2016-01-01','YYYY-MM-DD HH24:MI:SS'),to_date('2016-12-01','YYYY-MM-DD HH24:MI:SS'));</v>
      </c>
    </row>
    <row r="8000" spans="1:8">
      <c r="A8000" s="11" t="s">
        <v>24738</v>
      </c>
      <c r="B8000" s="11" t="s">
        <v>11898</v>
      </c>
      <c r="C8000" s="18">
        <v>4.7399999999999998E-2</v>
      </c>
      <c r="D8000" s="11" t="s">
        <v>11880</v>
      </c>
      <c r="E8000" s="11" t="s">
        <v>2227</v>
      </c>
      <c r="F8000" s="12" t="s">
        <v>30094</v>
      </c>
      <c r="G8000" s="12" t="s">
        <v>30095</v>
      </c>
      <c r="H8000" s="11" t="str">
        <f t="shared" si="124"/>
        <v>insert into BTRCOutgoingYRate (OID, prefix, outgoingYRateUSD, operatorName, operatorType, effectiveFrom, effectiveTo) values('484136_2016-01-01','484136','0.0474','Pol&amp;-Fix POLTEL Zone 3','FIXED',to_date('2016-01-01','YYYY-MM-DD HH24:MI:SS'),to_date('2016-12-01','YYYY-MM-DD HH24:MI:SS'));</v>
      </c>
    </row>
    <row r="8001" spans="1:8">
      <c r="A8001" s="11" t="s">
        <v>24739</v>
      </c>
      <c r="B8001" s="11" t="s">
        <v>11899</v>
      </c>
      <c r="C8001" s="18">
        <v>4.7399999999999998E-2</v>
      </c>
      <c r="D8001" s="11" t="s">
        <v>11880</v>
      </c>
      <c r="E8001" s="11" t="s">
        <v>2227</v>
      </c>
      <c r="F8001" s="12" t="s">
        <v>30094</v>
      </c>
      <c r="G8001" s="12" t="s">
        <v>30095</v>
      </c>
      <c r="H8001" s="11" t="str">
        <f t="shared" si="124"/>
        <v>insert into BTRCOutgoingYRate (OID, prefix, outgoingYRateUSD, operatorName, operatorType, effectiveFrom, effectiveTo) values('484137_2016-01-01','484137','0.0474','Pol&amp;-Fix POLTEL Zone 3','FIXED',to_date('2016-01-01','YYYY-MM-DD HH24:MI:SS'),to_date('2016-12-01','YYYY-MM-DD HH24:MI:SS'));</v>
      </c>
    </row>
    <row r="8002" spans="1:8">
      <c r="A8002" s="11" t="s">
        <v>24740</v>
      </c>
      <c r="B8002" s="11" t="s">
        <v>11900</v>
      </c>
      <c r="C8002" s="18">
        <v>4.7399999999999998E-2</v>
      </c>
      <c r="D8002" s="11" t="s">
        <v>11880</v>
      </c>
      <c r="E8002" s="11" t="s">
        <v>2227</v>
      </c>
      <c r="F8002" s="12" t="s">
        <v>30094</v>
      </c>
      <c r="G8002" s="12" t="s">
        <v>30095</v>
      </c>
      <c r="H8002" s="11" t="str">
        <f t="shared" si="124"/>
        <v>insert into BTRCOutgoingYRate (OID, prefix, outgoingYRateUSD, operatorName, operatorType, effectiveFrom, effectiveTo) values('484138_2016-01-01','484138','0.0474','Pol&amp;-Fix POLTEL Zone 3','FIXED',to_date('2016-01-01','YYYY-MM-DD HH24:MI:SS'),to_date('2016-12-01','YYYY-MM-DD HH24:MI:SS'));</v>
      </c>
    </row>
    <row r="8003" spans="1:8">
      <c r="A8003" s="11" t="s">
        <v>24741</v>
      </c>
      <c r="B8003" s="11" t="s">
        <v>11901</v>
      </c>
      <c r="C8003" s="18">
        <v>4.7399999999999998E-2</v>
      </c>
      <c r="D8003" s="11" t="s">
        <v>11880</v>
      </c>
      <c r="E8003" s="11" t="s">
        <v>2227</v>
      </c>
      <c r="F8003" s="12" t="s">
        <v>30094</v>
      </c>
      <c r="G8003" s="12" t="s">
        <v>30095</v>
      </c>
      <c r="H8003" s="11" t="str">
        <f t="shared" si="124"/>
        <v>insert into BTRCOutgoingYRate (OID, prefix, outgoingYRateUSD, operatorName, operatorType, effectiveFrom, effectiveTo) values('484139_2016-01-01','484139','0.0474','Pol&amp;-Fix POLTEL Zone 3','FIXED',to_date('2016-01-01','YYYY-MM-DD HH24:MI:SS'),to_date('2016-12-01','YYYY-MM-DD HH24:MI:SS'));</v>
      </c>
    </row>
    <row r="8004" spans="1:8">
      <c r="A8004" s="11" t="s">
        <v>24742</v>
      </c>
      <c r="B8004" s="11" t="s">
        <v>11902</v>
      </c>
      <c r="C8004" s="18">
        <v>4.7399999999999998E-2</v>
      </c>
      <c r="D8004" s="11" t="s">
        <v>11880</v>
      </c>
      <c r="E8004" s="11" t="s">
        <v>2227</v>
      </c>
      <c r="F8004" s="12" t="s">
        <v>30094</v>
      </c>
      <c r="G8004" s="12" t="s">
        <v>30095</v>
      </c>
      <c r="H8004" s="11" t="str">
        <f t="shared" ref="H8004:H8067" si="125">H$1&amp;IF(ISBLANK(A8004),"null","'"&amp;A8004&amp;"'")&amp;","&amp;IF(ISBLANK(B8004),"null","'"&amp;B8004&amp;"'")&amp;","&amp;IF(ISBLANK(C8004),"null","'"&amp;C8004&amp;"'")&amp;","&amp;IF(ISBLANK(D8004),"null","'"&amp;D8004&amp;"'")&amp;","&amp;IF(ISBLANK(E8004),"null","'"&amp;E8004&amp;"'")&amp;","&amp;IF(ISBLANK(F8004),"null","to_date('"&amp;F8004&amp;"','YYYY-MM-DD HH24:MI:SS')")&amp;","&amp;IF(ISBLANK(G8004),"null","to_date('"&amp;G8004&amp;"','YYYY-MM-DD HH24:MI:SS')")&amp;
I$1</f>
        <v>insert into BTRCOutgoingYRate (OID, prefix, outgoingYRateUSD, operatorName, operatorType, effectiveFrom, effectiveTo) values('484180_2016-01-01','484180','0.0474','Pol&amp;-Fix POLTEL Zone 3','FIXED',to_date('2016-01-01','YYYY-MM-DD HH24:MI:SS'),to_date('2016-12-01','YYYY-MM-DD HH24:MI:SS'));</v>
      </c>
    </row>
    <row r="8005" spans="1:8">
      <c r="A8005" s="11" t="s">
        <v>24743</v>
      </c>
      <c r="B8005" s="11" t="s">
        <v>11903</v>
      </c>
      <c r="C8005" s="18">
        <v>4.7399999999999998E-2</v>
      </c>
      <c r="D8005" s="11" t="s">
        <v>11880</v>
      </c>
      <c r="E8005" s="11" t="s">
        <v>2227</v>
      </c>
      <c r="F8005" s="12" t="s">
        <v>30094</v>
      </c>
      <c r="G8005" s="12" t="s">
        <v>30095</v>
      </c>
      <c r="H8005" s="11" t="str">
        <f t="shared" si="125"/>
        <v>insert into BTRCOutgoingYRate (OID, prefix, outgoingYRateUSD, operatorName, operatorType, effectiveFrom, effectiveTo) values('484221_2016-01-01','484221','0.0474','Pol&amp;-Fix POLTEL Zone 3','FIXED',to_date('2016-01-01','YYYY-MM-DD HH24:MI:SS'),to_date('2016-12-01','YYYY-MM-DD HH24:MI:SS'));</v>
      </c>
    </row>
    <row r="8006" spans="1:8">
      <c r="A8006" s="11" t="s">
        <v>24744</v>
      </c>
      <c r="B8006" s="11" t="s">
        <v>11904</v>
      </c>
      <c r="C8006" s="18">
        <v>4.7399999999999998E-2</v>
      </c>
      <c r="D8006" s="11" t="s">
        <v>11880</v>
      </c>
      <c r="E8006" s="11" t="s">
        <v>2227</v>
      </c>
      <c r="F8006" s="12" t="s">
        <v>30094</v>
      </c>
      <c r="G8006" s="12" t="s">
        <v>30095</v>
      </c>
      <c r="H8006" s="11" t="str">
        <f t="shared" si="125"/>
        <v>insert into BTRCOutgoingYRate (OID, prefix, outgoingYRateUSD, operatorName, operatorType, effectiveFrom, effectiveTo) values('484222_2016-01-01','484222','0.0474','Pol&amp;-Fix POLTEL Zone 3','FIXED',to_date('2016-01-01','YYYY-MM-DD HH24:MI:SS'),to_date('2016-12-01','YYYY-MM-DD HH24:MI:SS'));</v>
      </c>
    </row>
    <row r="8007" spans="1:8">
      <c r="A8007" s="11" t="s">
        <v>24745</v>
      </c>
      <c r="B8007" s="11" t="s">
        <v>11905</v>
      </c>
      <c r="C8007" s="18">
        <v>4.7399999999999998E-2</v>
      </c>
      <c r="D8007" s="11" t="s">
        <v>11880</v>
      </c>
      <c r="E8007" s="11" t="s">
        <v>2227</v>
      </c>
      <c r="F8007" s="12" t="s">
        <v>30094</v>
      </c>
      <c r="G8007" s="12" t="s">
        <v>30095</v>
      </c>
      <c r="H8007" s="11" t="str">
        <f t="shared" si="125"/>
        <v>insert into BTRCOutgoingYRate (OID, prefix, outgoingYRateUSD, operatorName, operatorType, effectiveFrom, effectiveTo) values('484261_2016-01-01','484261','0.0474','Pol&amp;-Fix POLTEL Zone 3','FIXED',to_date('2016-01-01','YYYY-MM-DD HH24:MI:SS'),to_date('2016-12-01','YYYY-MM-DD HH24:MI:SS'));</v>
      </c>
    </row>
    <row r="8008" spans="1:8">
      <c r="A8008" s="11" t="s">
        <v>24746</v>
      </c>
      <c r="B8008" s="11" t="s">
        <v>11906</v>
      </c>
      <c r="C8008" s="18">
        <v>4.7399999999999998E-2</v>
      </c>
      <c r="D8008" s="11" t="s">
        <v>11880</v>
      </c>
      <c r="E8008" s="11" t="s">
        <v>2227</v>
      </c>
      <c r="F8008" s="12" t="s">
        <v>30094</v>
      </c>
      <c r="G8008" s="12" t="s">
        <v>30095</v>
      </c>
      <c r="H8008" s="11" t="str">
        <f t="shared" si="125"/>
        <v>insert into BTRCOutgoingYRate (OID, prefix, outgoingYRateUSD, operatorName, operatorType, effectiveFrom, effectiveTo) values('484263_2016-01-01','484263','0.0474','Pol&amp;-Fix POLTEL Zone 3','FIXED',to_date('2016-01-01','YYYY-MM-DD HH24:MI:SS'),to_date('2016-12-01','YYYY-MM-DD HH24:MI:SS'));</v>
      </c>
    </row>
    <row r="8009" spans="1:8">
      <c r="A8009" s="11" t="s">
        <v>24747</v>
      </c>
      <c r="B8009" s="11" t="s">
        <v>11907</v>
      </c>
      <c r="C8009" s="18">
        <v>4.7399999999999998E-2</v>
      </c>
      <c r="D8009" s="11" t="s">
        <v>11880</v>
      </c>
      <c r="E8009" s="11" t="s">
        <v>2227</v>
      </c>
      <c r="F8009" s="12" t="s">
        <v>30094</v>
      </c>
      <c r="G8009" s="12" t="s">
        <v>30095</v>
      </c>
      <c r="H8009" s="11" t="str">
        <f t="shared" si="125"/>
        <v>insert into BTRCOutgoingYRate (OID, prefix, outgoingYRateUSD, operatorName, operatorType, effectiveFrom, effectiveTo) values('484264_2016-01-01','484264','0.0474','Pol&amp;-Fix POLTEL Zone 3','FIXED',to_date('2016-01-01','YYYY-MM-DD HH24:MI:SS'),to_date('2016-12-01','YYYY-MM-DD HH24:MI:SS'));</v>
      </c>
    </row>
    <row r="8010" spans="1:8">
      <c r="A8010" s="11" t="s">
        <v>24748</v>
      </c>
      <c r="B8010" s="11" t="s">
        <v>11908</v>
      </c>
      <c r="C8010" s="18">
        <v>4.7399999999999998E-2</v>
      </c>
      <c r="D8010" s="11" t="s">
        <v>11880</v>
      </c>
      <c r="E8010" s="11" t="s">
        <v>2227</v>
      </c>
      <c r="F8010" s="12" t="s">
        <v>30094</v>
      </c>
      <c r="G8010" s="12" t="s">
        <v>30095</v>
      </c>
      <c r="H8010" s="11" t="str">
        <f t="shared" si="125"/>
        <v>insert into BTRCOutgoingYRate (OID, prefix, outgoingYRateUSD, operatorName, operatorType, effectiveFrom, effectiveTo) values('484265_2016-01-01','484265','0.0474','Pol&amp;-Fix POLTEL Zone 3','FIXED',to_date('2016-01-01','YYYY-MM-DD HH24:MI:SS'),to_date('2016-12-01','YYYY-MM-DD HH24:MI:SS'));</v>
      </c>
    </row>
    <row r="8011" spans="1:8">
      <c r="A8011" s="11" t="s">
        <v>24749</v>
      </c>
      <c r="B8011" s="11" t="s">
        <v>11909</v>
      </c>
      <c r="C8011" s="18">
        <v>4.7399999999999998E-2</v>
      </c>
      <c r="D8011" s="11" t="s">
        <v>11880</v>
      </c>
      <c r="E8011" s="11" t="s">
        <v>2227</v>
      </c>
      <c r="F8011" s="12" t="s">
        <v>30094</v>
      </c>
      <c r="G8011" s="12" t="s">
        <v>30095</v>
      </c>
      <c r="H8011" s="11" t="str">
        <f t="shared" si="125"/>
        <v>insert into BTRCOutgoingYRate (OID, prefix, outgoingYRateUSD, operatorName, operatorType, effectiveFrom, effectiveTo) values('484266_2016-01-01','484266','0.0474','Pol&amp;-Fix POLTEL Zone 3','FIXED',to_date('2016-01-01','YYYY-MM-DD HH24:MI:SS'),to_date('2016-12-01','YYYY-MM-DD HH24:MI:SS'));</v>
      </c>
    </row>
    <row r="8012" spans="1:8">
      <c r="A8012" s="11" t="s">
        <v>24750</v>
      </c>
      <c r="B8012" s="11" t="s">
        <v>11910</v>
      </c>
      <c r="C8012" s="18">
        <v>4.7399999999999998E-2</v>
      </c>
      <c r="D8012" s="11" t="s">
        <v>11880</v>
      </c>
      <c r="E8012" s="11" t="s">
        <v>2227</v>
      </c>
      <c r="F8012" s="12" t="s">
        <v>30094</v>
      </c>
      <c r="G8012" s="12" t="s">
        <v>30095</v>
      </c>
      <c r="H8012" s="11" t="str">
        <f t="shared" si="125"/>
        <v>insert into BTRCOutgoingYRate (OID, prefix, outgoingYRateUSD, operatorName, operatorType, effectiveFrom, effectiveTo) values('484267_2016-01-01','484267','0.0474','Pol&amp;-Fix POLTEL Zone 3','FIXED',to_date('2016-01-01','YYYY-MM-DD HH24:MI:SS'),to_date('2016-12-01','YYYY-MM-DD HH24:MI:SS'));</v>
      </c>
    </row>
    <row r="8013" spans="1:8">
      <c r="A8013" s="11" t="s">
        <v>24751</v>
      </c>
      <c r="B8013" s="11" t="s">
        <v>11911</v>
      </c>
      <c r="C8013" s="18">
        <v>4.7399999999999998E-2</v>
      </c>
      <c r="D8013" s="11" t="s">
        <v>11880</v>
      </c>
      <c r="E8013" s="11" t="s">
        <v>2227</v>
      </c>
      <c r="F8013" s="12" t="s">
        <v>30094</v>
      </c>
      <c r="G8013" s="12" t="s">
        <v>30095</v>
      </c>
      <c r="H8013" s="11" t="str">
        <f t="shared" si="125"/>
        <v>insert into BTRCOutgoingYRate (OID, prefix, outgoingYRateUSD, operatorName, operatorType, effectiveFrom, effectiveTo) values('484268_2016-01-01','484268','0.0474','Pol&amp;-Fix POLTEL Zone 3','FIXED',to_date('2016-01-01','YYYY-MM-DD HH24:MI:SS'),to_date('2016-12-01','YYYY-MM-DD HH24:MI:SS'));</v>
      </c>
    </row>
    <row r="8014" spans="1:8">
      <c r="A8014" s="11" t="s">
        <v>24752</v>
      </c>
      <c r="B8014" s="11" t="s">
        <v>11912</v>
      </c>
      <c r="C8014" s="18">
        <v>4.7399999999999998E-2</v>
      </c>
      <c r="D8014" s="11" t="s">
        <v>11880</v>
      </c>
      <c r="E8014" s="11" t="s">
        <v>2227</v>
      </c>
      <c r="F8014" s="12" t="s">
        <v>30094</v>
      </c>
      <c r="G8014" s="12" t="s">
        <v>30095</v>
      </c>
      <c r="H8014" s="11" t="str">
        <f t="shared" si="125"/>
        <v>insert into BTRCOutgoingYRate (OID, prefix, outgoingYRateUSD, operatorName, operatorType, effectiveFrom, effectiveTo) values('484271_2016-01-01','484271','0.0474','Pol&amp;-Fix POLTEL Zone 3','FIXED',to_date('2016-01-01','YYYY-MM-DD HH24:MI:SS'),to_date('2016-12-01','YYYY-MM-DD HH24:MI:SS'));</v>
      </c>
    </row>
    <row r="8015" spans="1:8">
      <c r="A8015" s="11" t="s">
        <v>24753</v>
      </c>
      <c r="B8015" s="11" t="s">
        <v>11913</v>
      </c>
      <c r="C8015" s="18">
        <v>4.7399999999999998E-2</v>
      </c>
      <c r="D8015" s="11" t="s">
        <v>11880</v>
      </c>
      <c r="E8015" s="11" t="s">
        <v>2227</v>
      </c>
      <c r="F8015" s="12" t="s">
        <v>30094</v>
      </c>
      <c r="G8015" s="12" t="s">
        <v>30095</v>
      </c>
      <c r="H8015" s="11" t="str">
        <f t="shared" si="125"/>
        <v>insert into BTRCOutgoingYRate (OID, prefix, outgoingYRateUSD, operatorName, operatorType, effectiveFrom, effectiveTo) values('484272_2016-01-01','484272','0.0474','Pol&amp;-Fix POLTEL Zone 3','FIXED',to_date('2016-01-01','YYYY-MM-DD HH24:MI:SS'),to_date('2016-12-01','YYYY-MM-DD HH24:MI:SS'));</v>
      </c>
    </row>
    <row r="8016" spans="1:8">
      <c r="A8016" s="11" t="s">
        <v>24754</v>
      </c>
      <c r="B8016" s="11" t="s">
        <v>11914</v>
      </c>
      <c r="C8016" s="18">
        <v>4.7399999999999998E-2</v>
      </c>
      <c r="D8016" s="11" t="s">
        <v>11880</v>
      </c>
      <c r="E8016" s="11" t="s">
        <v>2227</v>
      </c>
      <c r="F8016" s="12" t="s">
        <v>30094</v>
      </c>
      <c r="G8016" s="12" t="s">
        <v>30095</v>
      </c>
      <c r="H8016" s="11" t="str">
        <f t="shared" si="125"/>
        <v>insert into BTRCOutgoingYRate (OID, prefix, outgoingYRateUSD, operatorName, operatorType, effectiveFrom, effectiveTo) values('484280_2016-01-01','484280','0.0474','Pol&amp;-Fix POLTEL Zone 3','FIXED',to_date('2016-01-01','YYYY-MM-DD HH24:MI:SS'),to_date('2016-12-01','YYYY-MM-DD HH24:MI:SS'));</v>
      </c>
    </row>
    <row r="8017" spans="1:8">
      <c r="A8017" s="11" t="s">
        <v>24755</v>
      </c>
      <c r="B8017" s="11" t="s">
        <v>11915</v>
      </c>
      <c r="C8017" s="18">
        <v>4.7399999999999998E-2</v>
      </c>
      <c r="D8017" s="11" t="s">
        <v>11880</v>
      </c>
      <c r="E8017" s="11" t="s">
        <v>2227</v>
      </c>
      <c r="F8017" s="12" t="s">
        <v>30094</v>
      </c>
      <c r="G8017" s="12" t="s">
        <v>30095</v>
      </c>
      <c r="H8017" s="11" t="str">
        <f t="shared" si="125"/>
        <v>insert into BTRCOutgoingYRate (OID, prefix, outgoingYRateUSD, operatorName, operatorType, effectiveFrom, effectiveTo) values('484367_2016-01-01','484367','0.0474','Pol&amp;-Fix POLTEL Zone 3','FIXED',to_date('2016-01-01','YYYY-MM-DD HH24:MI:SS'),to_date('2016-12-01','YYYY-MM-DD HH24:MI:SS'));</v>
      </c>
    </row>
    <row r="8018" spans="1:8">
      <c r="A8018" s="11" t="s">
        <v>24756</v>
      </c>
      <c r="B8018" s="11" t="s">
        <v>11916</v>
      </c>
      <c r="C8018" s="18">
        <v>4.7399999999999998E-2</v>
      </c>
      <c r="D8018" s="11" t="s">
        <v>11880</v>
      </c>
      <c r="E8018" s="11" t="s">
        <v>2227</v>
      </c>
      <c r="F8018" s="12" t="s">
        <v>30094</v>
      </c>
      <c r="G8018" s="12" t="s">
        <v>30095</v>
      </c>
      <c r="H8018" s="11" t="str">
        <f t="shared" si="125"/>
        <v>insert into BTRCOutgoingYRate (OID, prefix, outgoingYRateUSD, operatorName, operatorType, effectiveFrom, effectiveTo) values('484380_2016-01-01','484380','0.0474','Pol&amp;-Fix POLTEL Zone 3','FIXED',to_date('2016-01-01','YYYY-MM-DD HH24:MI:SS'),to_date('2016-12-01','YYYY-MM-DD HH24:MI:SS'));</v>
      </c>
    </row>
    <row r="8019" spans="1:8">
      <c r="A8019" s="11" t="s">
        <v>24757</v>
      </c>
      <c r="B8019" s="11" t="s">
        <v>11917</v>
      </c>
      <c r="C8019" s="18">
        <v>4.7399999999999998E-2</v>
      </c>
      <c r="D8019" s="11" t="s">
        <v>11880</v>
      </c>
      <c r="E8019" s="11" t="s">
        <v>2227</v>
      </c>
      <c r="F8019" s="12" t="s">
        <v>30094</v>
      </c>
      <c r="G8019" s="12" t="s">
        <v>30095</v>
      </c>
      <c r="H8019" s="11" t="str">
        <f t="shared" si="125"/>
        <v>insert into BTRCOutgoingYRate (OID, prefix, outgoingYRateUSD, operatorName, operatorType, effectiveFrom, effectiveTo) values('484382_2016-01-01','484382','0.0474','Pol&amp;-Fix POLTEL Zone 3','FIXED',to_date('2016-01-01','YYYY-MM-DD HH24:MI:SS'),to_date('2016-12-01','YYYY-MM-DD HH24:MI:SS'));</v>
      </c>
    </row>
    <row r="8020" spans="1:8">
      <c r="A8020" s="11" t="s">
        <v>24758</v>
      </c>
      <c r="B8020" s="11" t="s">
        <v>11918</v>
      </c>
      <c r="C8020" s="18">
        <v>4.7399999999999998E-2</v>
      </c>
      <c r="D8020" s="11" t="s">
        <v>11880</v>
      </c>
      <c r="E8020" s="11" t="s">
        <v>2227</v>
      </c>
      <c r="F8020" s="12" t="s">
        <v>30094</v>
      </c>
      <c r="G8020" s="12" t="s">
        <v>30095</v>
      </c>
      <c r="H8020" s="11" t="str">
        <f t="shared" si="125"/>
        <v>insert into BTRCOutgoingYRate (OID, prefix, outgoingYRateUSD, operatorName, operatorType, effectiveFrom, effectiveTo) values('484383_2016-01-01','484383','0.0474','Pol&amp;-Fix POLTEL Zone 3','FIXED',to_date('2016-01-01','YYYY-MM-DD HH24:MI:SS'),to_date('2016-12-01','YYYY-MM-DD HH24:MI:SS'));</v>
      </c>
    </row>
    <row r="8021" spans="1:8">
      <c r="A8021" s="11" t="s">
        <v>24759</v>
      </c>
      <c r="B8021" s="11" t="s">
        <v>11919</v>
      </c>
      <c r="C8021" s="18">
        <v>4.7399999999999998E-2</v>
      </c>
      <c r="D8021" s="11" t="s">
        <v>11880</v>
      </c>
      <c r="E8021" s="11" t="s">
        <v>2227</v>
      </c>
      <c r="F8021" s="12" t="s">
        <v>30094</v>
      </c>
      <c r="G8021" s="12" t="s">
        <v>30095</v>
      </c>
      <c r="H8021" s="11" t="str">
        <f t="shared" si="125"/>
        <v>insert into BTRCOutgoingYRate (OID, prefix, outgoingYRateUSD, operatorName, operatorType, effectiveFrom, effectiveTo) values('484384_2016-01-01','484384','0.0474','Pol&amp;-Fix POLTEL Zone 3','FIXED',to_date('2016-01-01','YYYY-MM-DD HH24:MI:SS'),to_date('2016-12-01','YYYY-MM-DD HH24:MI:SS'));</v>
      </c>
    </row>
    <row r="8022" spans="1:8">
      <c r="A8022" s="11" t="s">
        <v>24760</v>
      </c>
      <c r="B8022" s="11" t="s">
        <v>11920</v>
      </c>
      <c r="C8022" s="18">
        <v>4.7399999999999998E-2</v>
      </c>
      <c r="D8022" s="11" t="s">
        <v>11880</v>
      </c>
      <c r="E8022" s="11" t="s">
        <v>2227</v>
      </c>
      <c r="F8022" s="12" t="s">
        <v>30094</v>
      </c>
      <c r="G8022" s="12" t="s">
        <v>30095</v>
      </c>
      <c r="H8022" s="11" t="str">
        <f t="shared" si="125"/>
        <v>insert into BTRCOutgoingYRate (OID, prefix, outgoingYRateUSD, operatorName, operatorType, effectiveFrom, effectiveTo) values('484387_2016-01-01','484387','0.0474','Pol&amp;-Fix POLTEL Zone 3','FIXED',to_date('2016-01-01','YYYY-MM-DD HH24:MI:SS'),to_date('2016-12-01','YYYY-MM-DD HH24:MI:SS'));</v>
      </c>
    </row>
    <row r="8023" spans="1:8">
      <c r="A8023" s="11" t="s">
        <v>24761</v>
      </c>
      <c r="B8023" s="11" t="s">
        <v>11921</v>
      </c>
      <c r="C8023" s="18">
        <v>4.7399999999999998E-2</v>
      </c>
      <c r="D8023" s="11" t="s">
        <v>11880</v>
      </c>
      <c r="E8023" s="11" t="s">
        <v>2227</v>
      </c>
      <c r="F8023" s="12" t="s">
        <v>30094</v>
      </c>
      <c r="G8023" s="12" t="s">
        <v>30095</v>
      </c>
      <c r="H8023" s="11" t="str">
        <f t="shared" si="125"/>
        <v>insert into BTRCOutgoingYRate (OID, prefix, outgoingYRateUSD, operatorName, operatorType, effectiveFrom, effectiveTo) values('484461_2016-01-01','484461','0.0474','Pol&amp;-Fix POLTEL Zone 3','FIXED',to_date('2016-01-01','YYYY-MM-DD HH24:MI:SS'),to_date('2016-12-01','YYYY-MM-DD HH24:MI:SS'));</v>
      </c>
    </row>
    <row r="8024" spans="1:8">
      <c r="A8024" s="11" t="s">
        <v>24762</v>
      </c>
      <c r="B8024" s="11" t="s">
        <v>11922</v>
      </c>
      <c r="C8024" s="18">
        <v>4.7399999999999998E-2</v>
      </c>
      <c r="D8024" s="11" t="s">
        <v>11880</v>
      </c>
      <c r="E8024" s="11" t="s">
        <v>2227</v>
      </c>
      <c r="F8024" s="12" t="s">
        <v>30094</v>
      </c>
      <c r="G8024" s="12" t="s">
        <v>30095</v>
      </c>
      <c r="H8024" s="11" t="str">
        <f t="shared" si="125"/>
        <v>insert into BTRCOutgoingYRate (OID, prefix, outgoingYRateUSD, operatorName, operatorType, effectiveFrom, effectiveTo) values('484463_2016-01-01','484463','0.0474','Pol&amp;-Fix POLTEL Zone 3','FIXED',to_date('2016-01-01','YYYY-MM-DD HH24:MI:SS'),to_date('2016-12-01','YYYY-MM-DD HH24:MI:SS'));</v>
      </c>
    </row>
    <row r="8025" spans="1:8">
      <c r="A8025" s="11" t="s">
        <v>24763</v>
      </c>
      <c r="B8025" s="11" t="s">
        <v>11923</v>
      </c>
      <c r="C8025" s="18">
        <v>4.7399999999999998E-2</v>
      </c>
      <c r="D8025" s="11" t="s">
        <v>11880</v>
      </c>
      <c r="E8025" s="11" t="s">
        <v>2227</v>
      </c>
      <c r="F8025" s="12" t="s">
        <v>30094</v>
      </c>
      <c r="G8025" s="12" t="s">
        <v>30095</v>
      </c>
      <c r="H8025" s="11" t="str">
        <f t="shared" si="125"/>
        <v>insert into BTRCOutgoingYRate (OID, prefix, outgoingYRateUSD, operatorName, operatorType, effectiveFrom, effectiveTo) values('484464_2016-01-01','484464','0.0474','Pol&amp;-Fix POLTEL Zone 3','FIXED',to_date('2016-01-01','YYYY-MM-DD HH24:MI:SS'),to_date('2016-12-01','YYYY-MM-DD HH24:MI:SS'));</v>
      </c>
    </row>
    <row r="8026" spans="1:8">
      <c r="A8026" s="11" t="s">
        <v>24764</v>
      </c>
      <c r="B8026" s="11" t="s">
        <v>11924</v>
      </c>
      <c r="C8026" s="18">
        <v>4.7399999999999998E-2</v>
      </c>
      <c r="D8026" s="11" t="s">
        <v>11880</v>
      </c>
      <c r="E8026" s="11" t="s">
        <v>2227</v>
      </c>
      <c r="F8026" s="12" t="s">
        <v>30094</v>
      </c>
      <c r="G8026" s="12" t="s">
        <v>30095</v>
      </c>
      <c r="H8026" s="11" t="str">
        <f t="shared" si="125"/>
        <v>insert into BTRCOutgoingYRate (OID, prefix, outgoingYRateUSD, operatorName, operatorType, effectiveFrom, effectiveTo) values('484468_2016-01-01','484468','0.0474','Pol&amp;-Fix POLTEL Zone 3','FIXED',to_date('2016-01-01','YYYY-MM-DD HH24:MI:SS'),to_date('2016-12-01','YYYY-MM-DD HH24:MI:SS'));</v>
      </c>
    </row>
    <row r="8027" spans="1:8">
      <c r="A8027" s="11" t="s">
        <v>24765</v>
      </c>
      <c r="B8027" s="11" t="s">
        <v>11925</v>
      </c>
      <c r="C8027" s="18">
        <v>4.7399999999999998E-2</v>
      </c>
      <c r="D8027" s="11" t="s">
        <v>11880</v>
      </c>
      <c r="E8027" s="11" t="s">
        <v>2227</v>
      </c>
      <c r="F8027" s="12" t="s">
        <v>30094</v>
      </c>
      <c r="G8027" s="12" t="s">
        <v>30095</v>
      </c>
      <c r="H8027" s="11" t="str">
        <f t="shared" si="125"/>
        <v>insert into BTRCOutgoingYRate (OID, prefix, outgoingYRateUSD, operatorName, operatorType, effectiveFrom, effectiveTo) values('484471_2016-01-01','484471','0.0474','Pol&amp;-Fix POLTEL Zone 3','FIXED',to_date('2016-01-01','YYYY-MM-DD HH24:MI:SS'),to_date('2016-12-01','YYYY-MM-DD HH24:MI:SS'));</v>
      </c>
    </row>
    <row r="8028" spans="1:8">
      <c r="A8028" s="11" t="s">
        <v>24766</v>
      </c>
      <c r="B8028" s="11" t="s">
        <v>11926</v>
      </c>
      <c r="C8028" s="18">
        <v>4.7399999999999998E-2</v>
      </c>
      <c r="D8028" s="11" t="s">
        <v>11880</v>
      </c>
      <c r="E8028" s="11" t="s">
        <v>2227</v>
      </c>
      <c r="F8028" s="12" t="s">
        <v>30094</v>
      </c>
      <c r="G8028" s="12" t="s">
        <v>30095</v>
      </c>
      <c r="H8028" s="11" t="str">
        <f t="shared" si="125"/>
        <v>insert into BTRCOutgoingYRate (OID, prefix, outgoingYRateUSD, operatorName, operatorType, effectiveFrom, effectiveTo) values('484472_2016-01-01','484472','0.0474','Pol&amp;-Fix POLTEL Zone 3','FIXED',to_date('2016-01-01','YYYY-MM-DD HH24:MI:SS'),to_date('2016-12-01','YYYY-MM-DD HH24:MI:SS'));</v>
      </c>
    </row>
    <row r="8029" spans="1:8">
      <c r="A8029" s="11" t="s">
        <v>24767</v>
      </c>
      <c r="B8029" s="11" t="s">
        <v>11927</v>
      </c>
      <c r="C8029" s="18">
        <v>4.7399999999999998E-2</v>
      </c>
      <c r="D8029" s="11" t="s">
        <v>11880</v>
      </c>
      <c r="E8029" s="11" t="s">
        <v>2227</v>
      </c>
      <c r="F8029" s="12" t="s">
        <v>30094</v>
      </c>
      <c r="G8029" s="12" t="s">
        <v>30095</v>
      </c>
      <c r="H8029" s="11" t="str">
        <f t="shared" si="125"/>
        <v>insert into BTRCOutgoingYRate (OID, prefix, outgoingYRateUSD, operatorName, operatorType, effectiveFrom, effectiveTo) values('484473_2016-01-01','484473','0.0474','Pol&amp;-Fix POLTEL Zone 3','FIXED',to_date('2016-01-01','YYYY-MM-DD HH24:MI:SS'),to_date('2016-12-01','YYYY-MM-DD HH24:MI:SS'));</v>
      </c>
    </row>
    <row r="8030" spans="1:8">
      <c r="A8030" s="11" t="s">
        <v>24768</v>
      </c>
      <c r="B8030" s="11" t="s">
        <v>11928</v>
      </c>
      <c r="C8030" s="18">
        <v>4.7399999999999998E-2</v>
      </c>
      <c r="D8030" s="11" t="s">
        <v>11880</v>
      </c>
      <c r="E8030" s="11" t="s">
        <v>2227</v>
      </c>
      <c r="F8030" s="12" t="s">
        <v>30094</v>
      </c>
      <c r="G8030" s="12" t="s">
        <v>30095</v>
      </c>
      <c r="H8030" s="11" t="str">
        <f t="shared" si="125"/>
        <v>insert into BTRCOutgoingYRate (OID, prefix, outgoingYRateUSD, operatorName, operatorType, effectiveFrom, effectiveTo) values('484475_2016-01-01','484475','0.0474','Pol&amp;-Fix POLTEL Zone 3','FIXED',to_date('2016-01-01','YYYY-MM-DD HH24:MI:SS'),to_date('2016-12-01','YYYY-MM-DD HH24:MI:SS'));</v>
      </c>
    </row>
    <row r="8031" spans="1:8">
      <c r="A8031" s="11" t="s">
        <v>24769</v>
      </c>
      <c r="B8031" s="11" t="s">
        <v>11929</v>
      </c>
      <c r="C8031" s="18">
        <v>4.7399999999999998E-2</v>
      </c>
      <c r="D8031" s="11" t="s">
        <v>11880</v>
      </c>
      <c r="E8031" s="11" t="s">
        <v>2227</v>
      </c>
      <c r="F8031" s="12" t="s">
        <v>30094</v>
      </c>
      <c r="G8031" s="12" t="s">
        <v>30095</v>
      </c>
      <c r="H8031" s="11" t="str">
        <f t="shared" si="125"/>
        <v>insert into BTRCOutgoingYRate (OID, prefix, outgoingYRateUSD, operatorName, operatorType, effectiveFrom, effectiveTo) values('484478_2016-01-01','484478','0.0474','Pol&amp;-Fix POLTEL Zone 3','FIXED',to_date('2016-01-01','YYYY-MM-DD HH24:MI:SS'),to_date('2016-12-01','YYYY-MM-DD HH24:MI:SS'));</v>
      </c>
    </row>
    <row r="8032" spans="1:8">
      <c r="A8032" s="11" t="s">
        <v>24770</v>
      </c>
      <c r="B8032" s="11" t="s">
        <v>11930</v>
      </c>
      <c r="C8032" s="18">
        <v>4.7399999999999998E-2</v>
      </c>
      <c r="D8032" s="11" t="s">
        <v>11880</v>
      </c>
      <c r="E8032" s="11" t="s">
        <v>2227</v>
      </c>
      <c r="F8032" s="12" t="s">
        <v>30094</v>
      </c>
      <c r="G8032" s="12" t="s">
        <v>30095</v>
      </c>
      <c r="H8032" s="11" t="str">
        <f t="shared" si="125"/>
        <v>insert into BTRCOutgoingYRate (OID, prefix, outgoingYRateUSD, operatorName, operatorType, effectiveFrom, effectiveTo) values('484480_2016-01-01','484480','0.0474','Pol&amp;-Fix POLTEL Zone 3','FIXED',to_date('2016-01-01','YYYY-MM-DD HH24:MI:SS'),to_date('2016-12-01','YYYY-MM-DD HH24:MI:SS'));</v>
      </c>
    </row>
    <row r="8033" spans="1:8">
      <c r="A8033" s="11" t="s">
        <v>24771</v>
      </c>
      <c r="B8033" s="11" t="s">
        <v>11931</v>
      </c>
      <c r="C8033" s="18">
        <v>4.7399999999999998E-2</v>
      </c>
      <c r="D8033" s="11" t="s">
        <v>11880</v>
      </c>
      <c r="E8033" s="11" t="s">
        <v>2227</v>
      </c>
      <c r="F8033" s="12" t="s">
        <v>30094</v>
      </c>
      <c r="G8033" s="12" t="s">
        <v>30095</v>
      </c>
      <c r="H8033" s="11" t="str">
        <f t="shared" si="125"/>
        <v>insert into BTRCOutgoingYRate (OID, prefix, outgoingYRateUSD, operatorName, operatorType, effectiveFrom, effectiveTo) values('484680_2016-01-01','484680','0.0474','Pol&amp;-Fix POLTEL Zone 3','FIXED',to_date('2016-01-01','YYYY-MM-DD HH24:MI:SS'),to_date('2016-12-01','YYYY-MM-DD HH24:MI:SS'));</v>
      </c>
    </row>
    <row r="8034" spans="1:8">
      <c r="A8034" s="11" t="s">
        <v>24772</v>
      </c>
      <c r="B8034" s="11" t="s">
        <v>11932</v>
      </c>
      <c r="C8034" s="18">
        <v>4.7399999999999998E-2</v>
      </c>
      <c r="D8034" s="11" t="s">
        <v>11880</v>
      </c>
      <c r="E8034" s="11" t="s">
        <v>2227</v>
      </c>
      <c r="F8034" s="12" t="s">
        <v>30094</v>
      </c>
      <c r="G8034" s="12" t="s">
        <v>30095</v>
      </c>
      <c r="H8034" s="11" t="str">
        <f t="shared" si="125"/>
        <v>insert into BTRCOutgoingYRate (OID, prefix, outgoingYRateUSD, operatorName, operatorType, effectiveFrom, effectiveTo) values('484681_2016-01-01','484681','0.0474','Pol&amp;-Fix POLTEL Zone 3','FIXED',to_date('2016-01-01','YYYY-MM-DD HH24:MI:SS'),to_date('2016-12-01','YYYY-MM-DD HH24:MI:SS'));</v>
      </c>
    </row>
    <row r="8035" spans="1:8">
      <c r="A8035" s="11" t="s">
        <v>24773</v>
      </c>
      <c r="B8035" s="11" t="s">
        <v>11933</v>
      </c>
      <c r="C8035" s="18">
        <v>4.7399999999999998E-2</v>
      </c>
      <c r="D8035" s="11" t="s">
        <v>11880</v>
      </c>
      <c r="E8035" s="11" t="s">
        <v>2227</v>
      </c>
      <c r="F8035" s="12" t="s">
        <v>30094</v>
      </c>
      <c r="G8035" s="12" t="s">
        <v>30095</v>
      </c>
      <c r="H8035" s="11" t="str">
        <f t="shared" si="125"/>
        <v>insert into BTRCOutgoingYRate (OID, prefix, outgoingYRateUSD, operatorName, operatorType, effectiveFrom, effectiveTo) values('484683_2016-01-01','484683','0.0474','Pol&amp;-Fix POLTEL Zone 3','FIXED',to_date('2016-01-01','YYYY-MM-DD HH24:MI:SS'),to_date('2016-12-01','YYYY-MM-DD HH24:MI:SS'));</v>
      </c>
    </row>
    <row r="8036" spans="1:8">
      <c r="A8036" s="11" t="s">
        <v>24774</v>
      </c>
      <c r="B8036" s="11" t="s">
        <v>11934</v>
      </c>
      <c r="C8036" s="18">
        <v>4.7399999999999998E-2</v>
      </c>
      <c r="D8036" s="11" t="s">
        <v>11880</v>
      </c>
      <c r="E8036" s="11" t="s">
        <v>2227</v>
      </c>
      <c r="F8036" s="12" t="s">
        <v>30094</v>
      </c>
      <c r="G8036" s="12" t="s">
        <v>30095</v>
      </c>
      <c r="H8036" s="11" t="str">
        <f t="shared" si="125"/>
        <v>insert into BTRCOutgoingYRate (OID, prefix, outgoingYRateUSD, operatorName, operatorType, effectiveFrom, effectiveTo) values('484685_2016-01-01','484685','0.0474','Pol&amp;-Fix POLTEL Zone 3','FIXED',to_date('2016-01-01','YYYY-MM-DD HH24:MI:SS'),to_date('2016-12-01','YYYY-MM-DD HH24:MI:SS'));</v>
      </c>
    </row>
    <row r="8037" spans="1:8">
      <c r="A8037" s="11" t="s">
        <v>24775</v>
      </c>
      <c r="B8037" s="11" t="s">
        <v>11935</v>
      </c>
      <c r="C8037" s="18">
        <v>4.7399999999999998E-2</v>
      </c>
      <c r="D8037" s="11" t="s">
        <v>11880</v>
      </c>
      <c r="E8037" s="11" t="s">
        <v>2227</v>
      </c>
      <c r="F8037" s="12" t="s">
        <v>30094</v>
      </c>
      <c r="G8037" s="12" t="s">
        <v>30095</v>
      </c>
      <c r="H8037" s="11" t="str">
        <f t="shared" si="125"/>
        <v>insert into BTRCOutgoingYRate (OID, prefix, outgoingYRateUSD, operatorName, operatorType, effectiveFrom, effectiveTo) values('484686_2016-01-01','484686','0.0474','Pol&amp;-Fix POLTEL Zone 3','FIXED',to_date('2016-01-01','YYYY-MM-DD HH24:MI:SS'),to_date('2016-12-01','YYYY-MM-DD HH24:MI:SS'));</v>
      </c>
    </row>
    <row r="8038" spans="1:8">
      <c r="A8038" s="11" t="s">
        <v>24776</v>
      </c>
      <c r="B8038" s="11" t="s">
        <v>11936</v>
      </c>
      <c r="C8038" s="18">
        <v>4.7399999999999998E-2</v>
      </c>
      <c r="D8038" s="11" t="s">
        <v>11880</v>
      </c>
      <c r="E8038" s="11" t="s">
        <v>2227</v>
      </c>
      <c r="F8038" s="12" t="s">
        <v>30094</v>
      </c>
      <c r="G8038" s="12" t="s">
        <v>30095</v>
      </c>
      <c r="H8038" s="11" t="str">
        <f t="shared" si="125"/>
        <v>insert into BTRCOutgoingYRate (OID, prefix, outgoingYRateUSD, operatorName, operatorType, effectiveFrom, effectiveTo) values('484687_2016-01-01','484687','0.0474','Pol&amp;-Fix POLTEL Zone 3','FIXED',to_date('2016-01-01','YYYY-MM-DD HH24:MI:SS'),to_date('2016-12-01','YYYY-MM-DD HH24:MI:SS'));</v>
      </c>
    </row>
    <row r="8039" spans="1:8">
      <c r="A8039" s="11" t="s">
        <v>24777</v>
      </c>
      <c r="B8039" s="11" t="s">
        <v>11937</v>
      </c>
      <c r="C8039" s="18">
        <v>4.7399999999999998E-2</v>
      </c>
      <c r="D8039" s="11" t="s">
        <v>11880</v>
      </c>
      <c r="E8039" s="11" t="s">
        <v>2227</v>
      </c>
      <c r="F8039" s="12" t="s">
        <v>30094</v>
      </c>
      <c r="G8039" s="12" t="s">
        <v>30095</v>
      </c>
      <c r="H8039" s="11" t="str">
        <f t="shared" si="125"/>
        <v>insert into BTRCOutgoingYRate (OID, prefix, outgoingYRateUSD, operatorName, operatorType, effectiveFrom, effectiveTo) values('484831_2016-01-01','484831','0.0474','Pol&amp;-Fix POLTEL Zone 3','FIXED',to_date('2016-01-01','YYYY-MM-DD HH24:MI:SS'),to_date('2016-12-01','YYYY-MM-DD HH24:MI:SS'));</v>
      </c>
    </row>
    <row r="8040" spans="1:8">
      <c r="A8040" s="11" t="s">
        <v>24778</v>
      </c>
      <c r="B8040" s="11" t="s">
        <v>11938</v>
      </c>
      <c r="C8040" s="18">
        <v>4.7399999999999998E-2</v>
      </c>
      <c r="D8040" s="11" t="s">
        <v>11880</v>
      </c>
      <c r="E8040" s="11" t="s">
        <v>2227</v>
      </c>
      <c r="F8040" s="12" t="s">
        <v>30094</v>
      </c>
      <c r="G8040" s="12" t="s">
        <v>30095</v>
      </c>
      <c r="H8040" s="11" t="str">
        <f t="shared" si="125"/>
        <v>insert into BTRCOutgoingYRate (OID, prefix, outgoingYRateUSD, operatorName, operatorType, effectiveFrom, effectiveTo) values('484832_2016-01-01','484832','0.0474','Pol&amp;-Fix POLTEL Zone 3','FIXED',to_date('2016-01-01','YYYY-MM-DD HH24:MI:SS'),to_date('2016-12-01','YYYY-MM-DD HH24:MI:SS'));</v>
      </c>
    </row>
    <row r="8041" spans="1:8">
      <c r="A8041" s="11" t="s">
        <v>24779</v>
      </c>
      <c r="B8041" s="11" t="s">
        <v>11939</v>
      </c>
      <c r="C8041" s="18">
        <v>4.7399999999999998E-2</v>
      </c>
      <c r="D8041" s="11" t="s">
        <v>11880</v>
      </c>
      <c r="E8041" s="11" t="s">
        <v>2227</v>
      </c>
      <c r="F8041" s="12" t="s">
        <v>30094</v>
      </c>
      <c r="G8041" s="12" t="s">
        <v>30095</v>
      </c>
      <c r="H8041" s="11" t="str">
        <f t="shared" si="125"/>
        <v>insert into BTRCOutgoingYRate (OID, prefix, outgoingYRateUSD, operatorName, operatorType, effectiveFrom, effectiveTo) values('484833_2016-01-01','484833','0.0474','Pol&amp;-Fix POLTEL Zone 3','FIXED',to_date('2016-01-01','YYYY-MM-DD HH24:MI:SS'),to_date('2016-12-01','YYYY-MM-DD HH24:MI:SS'));</v>
      </c>
    </row>
    <row r="8042" spans="1:8">
      <c r="A8042" s="11" t="s">
        <v>24780</v>
      </c>
      <c r="B8042" s="11" t="s">
        <v>11940</v>
      </c>
      <c r="C8042" s="18">
        <v>4.7399999999999998E-2</v>
      </c>
      <c r="D8042" s="11" t="s">
        <v>11880</v>
      </c>
      <c r="E8042" s="11" t="s">
        <v>2227</v>
      </c>
      <c r="F8042" s="12" t="s">
        <v>30094</v>
      </c>
      <c r="G8042" s="12" t="s">
        <v>30095</v>
      </c>
      <c r="H8042" s="11" t="str">
        <f t="shared" si="125"/>
        <v>insert into BTRCOutgoingYRate (OID, prefix, outgoingYRateUSD, operatorName, operatorType, effectiveFrom, effectiveTo) values('484834_2016-01-01','484834','0.0474','Pol&amp;-Fix POLTEL Zone 3','FIXED',to_date('2016-01-01','YYYY-MM-DD HH24:MI:SS'),to_date('2016-12-01','YYYY-MM-DD HH24:MI:SS'));</v>
      </c>
    </row>
    <row r="8043" spans="1:8">
      <c r="A8043" s="11" t="s">
        <v>24781</v>
      </c>
      <c r="B8043" s="11" t="s">
        <v>11941</v>
      </c>
      <c r="C8043" s="18">
        <v>4.7399999999999998E-2</v>
      </c>
      <c r="D8043" s="11" t="s">
        <v>11880</v>
      </c>
      <c r="E8043" s="11" t="s">
        <v>2227</v>
      </c>
      <c r="F8043" s="12" t="s">
        <v>30094</v>
      </c>
      <c r="G8043" s="12" t="s">
        <v>30095</v>
      </c>
      <c r="H8043" s="11" t="str">
        <f t="shared" si="125"/>
        <v>insert into BTRCOutgoingYRate (OID, prefix, outgoingYRateUSD, operatorName, operatorType, effectiveFrom, effectiveTo) values('484835_2016-01-01','484835','0.0474','Pol&amp;-Fix POLTEL Zone 3','FIXED',to_date('2016-01-01','YYYY-MM-DD HH24:MI:SS'),to_date('2016-12-01','YYYY-MM-DD HH24:MI:SS'));</v>
      </c>
    </row>
    <row r="8044" spans="1:8">
      <c r="A8044" s="11" t="s">
        <v>24782</v>
      </c>
      <c r="B8044" s="11" t="s">
        <v>11942</v>
      </c>
      <c r="C8044" s="18">
        <v>4.7399999999999998E-2</v>
      </c>
      <c r="D8044" s="11" t="s">
        <v>11880</v>
      </c>
      <c r="E8044" s="11" t="s">
        <v>2227</v>
      </c>
      <c r="F8044" s="12" t="s">
        <v>30094</v>
      </c>
      <c r="G8044" s="12" t="s">
        <v>30095</v>
      </c>
      <c r="H8044" s="11" t="str">
        <f t="shared" si="125"/>
        <v>insert into BTRCOutgoingYRate (OID, prefix, outgoingYRateUSD, operatorName, operatorType, effectiveFrom, effectiveTo) values('484836_2016-01-01','484836','0.0474','Pol&amp;-Fix POLTEL Zone 3','FIXED',to_date('2016-01-01','YYYY-MM-DD HH24:MI:SS'),to_date('2016-12-01','YYYY-MM-DD HH24:MI:SS'));</v>
      </c>
    </row>
    <row r="8045" spans="1:8">
      <c r="A8045" s="11" t="s">
        <v>24783</v>
      </c>
      <c r="B8045" s="11" t="s">
        <v>11943</v>
      </c>
      <c r="C8045" s="18">
        <v>4.7399999999999998E-2</v>
      </c>
      <c r="D8045" s="11" t="s">
        <v>11880</v>
      </c>
      <c r="E8045" s="11" t="s">
        <v>2227</v>
      </c>
      <c r="F8045" s="12" t="s">
        <v>30094</v>
      </c>
      <c r="G8045" s="12" t="s">
        <v>30095</v>
      </c>
      <c r="H8045" s="11" t="str">
        <f t="shared" si="125"/>
        <v>insert into BTRCOutgoingYRate (OID, prefix, outgoingYRateUSD, operatorName, operatorType, effectiveFrom, effectiveTo) values('484837_2016-01-01','484837','0.0474','Pol&amp;-Fix POLTEL Zone 3','FIXED',to_date('2016-01-01','YYYY-MM-DD HH24:MI:SS'),to_date('2016-12-01','YYYY-MM-DD HH24:MI:SS'));</v>
      </c>
    </row>
    <row r="8046" spans="1:8">
      <c r="A8046" s="11" t="s">
        <v>24784</v>
      </c>
      <c r="B8046" s="11" t="s">
        <v>11944</v>
      </c>
      <c r="C8046" s="18">
        <v>4.7399999999999998E-2</v>
      </c>
      <c r="D8046" s="11" t="s">
        <v>11880</v>
      </c>
      <c r="E8046" s="11" t="s">
        <v>2227</v>
      </c>
      <c r="F8046" s="12" t="s">
        <v>30094</v>
      </c>
      <c r="G8046" s="12" t="s">
        <v>30095</v>
      </c>
      <c r="H8046" s="11" t="str">
        <f t="shared" si="125"/>
        <v>insert into BTRCOutgoingYRate (OID, prefix, outgoingYRateUSD, operatorName, operatorType, effectiveFrom, effectiveTo) values('484861_2016-01-01','484861','0.0474','Pol&amp;-Fix POLTEL Zone 3','FIXED',to_date('2016-01-01','YYYY-MM-DD HH24:MI:SS'),to_date('2016-12-01','YYYY-MM-DD HH24:MI:SS'));</v>
      </c>
    </row>
    <row r="8047" spans="1:8">
      <c r="A8047" s="11" t="s">
        <v>24785</v>
      </c>
      <c r="B8047" s="11" t="s">
        <v>11945</v>
      </c>
      <c r="C8047" s="18">
        <v>4.7399999999999998E-2</v>
      </c>
      <c r="D8047" s="11" t="s">
        <v>11880</v>
      </c>
      <c r="E8047" s="11" t="s">
        <v>2227</v>
      </c>
      <c r="F8047" s="12" t="s">
        <v>30094</v>
      </c>
      <c r="G8047" s="12" t="s">
        <v>30095</v>
      </c>
      <c r="H8047" s="11" t="str">
        <f t="shared" si="125"/>
        <v>insert into BTRCOutgoingYRate (OID, prefix, outgoingYRateUSD, operatorName, operatorType, effectiveFrom, effectiveTo) values('484862_2016-01-01','484862','0.0474','Pol&amp;-Fix POLTEL Zone 3','FIXED',to_date('2016-01-01','YYYY-MM-DD HH24:MI:SS'),to_date('2016-12-01','YYYY-MM-DD HH24:MI:SS'));</v>
      </c>
    </row>
    <row r="8048" spans="1:8">
      <c r="A8048" s="11" t="s">
        <v>24786</v>
      </c>
      <c r="B8048" s="11" t="s">
        <v>11946</v>
      </c>
      <c r="C8048" s="18">
        <v>4.7399999999999998E-2</v>
      </c>
      <c r="D8048" s="11" t="s">
        <v>11880</v>
      </c>
      <c r="E8048" s="11" t="s">
        <v>2227</v>
      </c>
      <c r="F8048" s="12" t="s">
        <v>30094</v>
      </c>
      <c r="G8048" s="12" t="s">
        <v>30095</v>
      </c>
      <c r="H8048" s="11" t="str">
        <f t="shared" si="125"/>
        <v>insert into BTRCOutgoingYRate (OID, prefix, outgoingYRateUSD, operatorName, operatorType, effectiveFrom, effectiveTo) values('484866_2016-01-01','484866','0.0474','Pol&amp;-Fix POLTEL Zone 3','FIXED',to_date('2016-01-01','YYYY-MM-DD HH24:MI:SS'),to_date('2016-12-01','YYYY-MM-DD HH24:MI:SS'));</v>
      </c>
    </row>
    <row r="8049" spans="1:8">
      <c r="A8049" s="11" t="s">
        <v>24787</v>
      </c>
      <c r="B8049" s="11" t="s">
        <v>11947</v>
      </c>
      <c r="C8049" s="18">
        <v>4.7399999999999998E-2</v>
      </c>
      <c r="D8049" s="11" t="s">
        <v>11880</v>
      </c>
      <c r="E8049" s="11" t="s">
        <v>2227</v>
      </c>
      <c r="F8049" s="12" t="s">
        <v>30094</v>
      </c>
      <c r="G8049" s="12" t="s">
        <v>30095</v>
      </c>
      <c r="H8049" s="11" t="str">
        <f t="shared" si="125"/>
        <v>insert into BTRCOutgoingYRate (OID, prefix, outgoingYRateUSD, operatorName, operatorType, effectiveFrom, effectiveTo) values('484867_2016-01-01','484867','0.0474','Pol&amp;-Fix POLTEL Zone 3','FIXED',to_date('2016-01-01','YYYY-MM-DD HH24:MI:SS'),to_date('2016-12-01','YYYY-MM-DD HH24:MI:SS'));</v>
      </c>
    </row>
    <row r="8050" spans="1:8">
      <c r="A8050" s="11" t="s">
        <v>24788</v>
      </c>
      <c r="B8050" s="11" t="s">
        <v>11948</v>
      </c>
      <c r="C8050" s="18">
        <v>4.7399999999999998E-2</v>
      </c>
      <c r="D8050" s="11" t="s">
        <v>11880</v>
      </c>
      <c r="E8050" s="11" t="s">
        <v>2227</v>
      </c>
      <c r="F8050" s="12" t="s">
        <v>30094</v>
      </c>
      <c r="G8050" s="12" t="s">
        <v>30095</v>
      </c>
      <c r="H8050" s="11" t="str">
        <f t="shared" si="125"/>
        <v>insert into BTRCOutgoingYRate (OID, prefix, outgoingYRateUSD, operatorName, operatorType, effectiveFrom, effectiveTo) values('484880_2016-01-01','484880','0.0474','Pol&amp;-Fix POLTEL Zone 3','FIXED',to_date('2016-01-01','YYYY-MM-DD HH24:MI:SS'),to_date('2016-12-01','YYYY-MM-DD HH24:MI:SS'));</v>
      </c>
    </row>
    <row r="8051" spans="1:8">
      <c r="A8051" s="11" t="s">
        <v>24789</v>
      </c>
      <c r="B8051" s="11" t="s">
        <v>11949</v>
      </c>
      <c r="C8051" s="18">
        <v>4.7399999999999998E-2</v>
      </c>
      <c r="D8051" s="11" t="s">
        <v>11801</v>
      </c>
      <c r="E8051" s="11" t="s">
        <v>2227</v>
      </c>
      <c r="F8051" s="12" t="s">
        <v>30094</v>
      </c>
      <c r="G8051" s="12" t="s">
        <v>30095</v>
      </c>
      <c r="H8051" s="11" t="str">
        <f t="shared" si="125"/>
        <v>insert into BTRCOutgoingYRate (OID, prefix, outgoingYRateUSD, operatorName, operatorType, effectiveFrom, effectiveTo) values('489480_2016-01-01','489480','0.0474','Pol&amp;-Fix POLTEL Zone 2','FIXED',to_date('2016-01-01','YYYY-MM-DD HH24:MI:SS'),to_date('2016-12-01','YYYY-MM-DD HH24:MI:SS'));</v>
      </c>
    </row>
    <row r="8052" spans="1:8">
      <c r="A8052" s="11" t="s">
        <v>24790</v>
      </c>
      <c r="B8052" s="11" t="s">
        <v>11950</v>
      </c>
      <c r="C8052" s="18">
        <v>4.7399999999999998E-2</v>
      </c>
      <c r="D8052" s="11" t="s">
        <v>11801</v>
      </c>
      <c r="E8052" s="11" t="s">
        <v>2227</v>
      </c>
      <c r="F8052" s="12" t="s">
        <v>30094</v>
      </c>
      <c r="G8052" s="12" t="s">
        <v>30095</v>
      </c>
      <c r="H8052" s="11" t="str">
        <f t="shared" si="125"/>
        <v>insert into BTRCOutgoingYRate (OID, prefix, outgoingYRateUSD, operatorName, operatorType, effectiveFrom, effectiveTo) values('489571_2016-01-01','489571','0.0474','Pol&amp;-Fix POLTEL Zone 2','FIXED',to_date('2016-01-01','YYYY-MM-DD HH24:MI:SS'),to_date('2016-12-01','YYYY-MM-DD HH24:MI:SS'));</v>
      </c>
    </row>
    <row r="8053" spans="1:8">
      <c r="A8053" s="11" t="s">
        <v>24791</v>
      </c>
      <c r="B8053" s="11" t="s">
        <v>11951</v>
      </c>
      <c r="C8053" s="18">
        <v>4.7399999999999998E-2</v>
      </c>
      <c r="D8053" s="11" t="s">
        <v>11801</v>
      </c>
      <c r="E8053" s="11" t="s">
        <v>2227</v>
      </c>
      <c r="F8053" s="12" t="s">
        <v>30094</v>
      </c>
      <c r="G8053" s="12" t="s">
        <v>30095</v>
      </c>
      <c r="H8053" s="11" t="str">
        <f t="shared" si="125"/>
        <v>insert into BTRCOutgoingYRate (OID, prefix, outgoingYRateUSD, operatorName, operatorType, effectiveFrom, effectiveTo) values('489572_2016-01-01','489572','0.0474','Pol&amp;-Fix POLTEL Zone 2','FIXED',to_date('2016-01-01','YYYY-MM-DD HH24:MI:SS'),to_date('2016-12-01','YYYY-MM-DD HH24:MI:SS'));</v>
      </c>
    </row>
    <row r="8054" spans="1:8">
      <c r="A8054" s="11" t="s">
        <v>24792</v>
      </c>
      <c r="B8054" s="11" t="s">
        <v>11952</v>
      </c>
      <c r="C8054" s="18">
        <v>4.7399999999999998E-2</v>
      </c>
      <c r="D8054" s="11" t="s">
        <v>11801</v>
      </c>
      <c r="E8054" s="11" t="s">
        <v>2227</v>
      </c>
      <c r="F8054" s="12" t="s">
        <v>30094</v>
      </c>
      <c r="G8054" s="12" t="s">
        <v>30095</v>
      </c>
      <c r="H8054" s="11" t="str">
        <f t="shared" si="125"/>
        <v>insert into BTRCOutgoingYRate (OID, prefix, outgoingYRateUSD, operatorName, operatorType, effectiveFrom, effectiveTo) values('489573_2016-01-01','489573','0.0474','Pol&amp;-Fix POLTEL Zone 2','FIXED',to_date('2016-01-01','YYYY-MM-DD HH24:MI:SS'),to_date('2016-12-01','YYYY-MM-DD HH24:MI:SS'));</v>
      </c>
    </row>
    <row r="8055" spans="1:8">
      <c r="A8055" s="11" t="s">
        <v>24793</v>
      </c>
      <c r="B8055" s="11" t="s">
        <v>11953</v>
      </c>
      <c r="C8055" s="18">
        <v>4.7399999999999998E-2</v>
      </c>
      <c r="D8055" s="11" t="s">
        <v>11143</v>
      </c>
      <c r="E8055" s="11" t="s">
        <v>2227</v>
      </c>
      <c r="F8055" s="12" t="s">
        <v>30094</v>
      </c>
      <c r="G8055" s="12" t="s">
        <v>30095</v>
      </c>
      <c r="H8055" s="11" t="str">
        <f t="shared" si="125"/>
        <v>insert into BTRCOutgoingYRate (OID, prefix, outgoingYRateUSD, operatorName, operatorType, effectiveFrom, effectiveTo) values('488972_2016-01-01','488972','0.0474','Pol&amp;-Fix POLTEL Zone 6','FIXED',to_date('2016-01-01','YYYY-MM-DD HH24:MI:SS'),to_date('2016-12-01','YYYY-MM-DD HH24:MI:SS'));</v>
      </c>
    </row>
    <row r="8056" spans="1:8">
      <c r="A8056" s="11" t="s">
        <v>24794</v>
      </c>
      <c r="B8056" s="11" t="s">
        <v>11954</v>
      </c>
      <c r="C8056" s="18">
        <v>4.7399999999999998E-2</v>
      </c>
      <c r="D8056" s="11" t="s">
        <v>11143</v>
      </c>
      <c r="E8056" s="11" t="s">
        <v>2227</v>
      </c>
      <c r="F8056" s="12" t="s">
        <v>30094</v>
      </c>
      <c r="G8056" s="12" t="s">
        <v>30095</v>
      </c>
      <c r="H8056" s="11" t="str">
        <f t="shared" si="125"/>
        <v>insert into BTRCOutgoingYRate (OID, prefix, outgoingYRateUSD, operatorName, operatorType, effectiveFrom, effectiveTo) values('488974_2016-01-01','488974','0.0474','Pol&amp;-Fix POLTEL Zone 6','FIXED',to_date('2016-01-01','YYYY-MM-DD HH24:MI:SS'),to_date('2016-12-01','YYYY-MM-DD HH24:MI:SS'));</v>
      </c>
    </row>
    <row r="8057" spans="1:8">
      <c r="A8057" s="11" t="s">
        <v>24795</v>
      </c>
      <c r="B8057" s="11" t="s">
        <v>11955</v>
      </c>
      <c r="C8057" s="18">
        <v>4.7399999999999998E-2</v>
      </c>
      <c r="D8057" s="11" t="s">
        <v>11143</v>
      </c>
      <c r="E8057" s="11" t="s">
        <v>2227</v>
      </c>
      <c r="F8057" s="12" t="s">
        <v>30094</v>
      </c>
      <c r="G8057" s="12" t="s">
        <v>30095</v>
      </c>
      <c r="H8057" s="11" t="str">
        <f t="shared" si="125"/>
        <v>insert into BTRCOutgoingYRate (OID, prefix, outgoingYRateUSD, operatorName, operatorType, effectiveFrom, effectiveTo) values('488975_2016-01-01','488975','0.0474','Pol&amp;-Fix POLTEL Zone 6','FIXED',to_date('2016-01-01','YYYY-MM-DD HH24:MI:SS'),to_date('2016-12-01','YYYY-MM-DD HH24:MI:SS'));</v>
      </c>
    </row>
    <row r="8058" spans="1:8">
      <c r="A8058" s="11" t="s">
        <v>24796</v>
      </c>
      <c r="B8058" s="11" t="s">
        <v>11956</v>
      </c>
      <c r="C8058" s="18">
        <v>4.7399999999999998E-2</v>
      </c>
      <c r="D8058" s="11" t="s">
        <v>11143</v>
      </c>
      <c r="E8058" s="11" t="s">
        <v>2227</v>
      </c>
      <c r="F8058" s="12" t="s">
        <v>30094</v>
      </c>
      <c r="G8058" s="12" t="s">
        <v>30095</v>
      </c>
      <c r="H8058" s="11" t="str">
        <f t="shared" si="125"/>
        <v>insert into BTRCOutgoingYRate (OID, prefix, outgoingYRateUSD, operatorName, operatorType, effectiveFrom, effectiveTo) values('488976_2016-01-01','488976','0.0474','Pol&amp;-Fix POLTEL Zone 6','FIXED',to_date('2016-01-01','YYYY-MM-DD HH24:MI:SS'),to_date('2016-12-01','YYYY-MM-DD HH24:MI:SS'));</v>
      </c>
    </row>
    <row r="8059" spans="1:8">
      <c r="A8059" s="11" t="s">
        <v>24797</v>
      </c>
      <c r="B8059" s="11" t="s">
        <v>11957</v>
      </c>
      <c r="C8059" s="18">
        <v>4.7399999999999998E-2</v>
      </c>
      <c r="D8059" s="11" t="s">
        <v>11143</v>
      </c>
      <c r="E8059" s="11" t="s">
        <v>2227</v>
      </c>
      <c r="F8059" s="12" t="s">
        <v>30094</v>
      </c>
      <c r="G8059" s="12" t="s">
        <v>30095</v>
      </c>
      <c r="H8059" s="11" t="str">
        <f t="shared" si="125"/>
        <v>insert into BTRCOutgoingYRate (OID, prefix, outgoingYRateUSD, operatorName, operatorType, effectiveFrom, effectiveTo) values('488980_2016-01-01','488980','0.0474','Pol&amp;-Fix POLTEL Zone 6','FIXED',to_date('2016-01-01','YYYY-MM-DD HH24:MI:SS'),to_date('2016-12-01','YYYY-MM-DD HH24:MI:SS'));</v>
      </c>
    </row>
    <row r="8060" spans="1:8">
      <c r="A8060" s="11" t="s">
        <v>24798</v>
      </c>
      <c r="B8060" s="11" t="s">
        <v>11958</v>
      </c>
      <c r="C8060" s="18">
        <v>4.7399999999999998E-2</v>
      </c>
      <c r="D8060" s="11" t="s">
        <v>11959</v>
      </c>
      <c r="E8060" s="11" t="s">
        <v>2227</v>
      </c>
      <c r="F8060" s="12" t="s">
        <v>30094</v>
      </c>
      <c r="G8060" s="12" t="s">
        <v>30095</v>
      </c>
      <c r="H8060" s="11" t="str">
        <f t="shared" si="125"/>
        <v>insert into BTRCOutgoingYRate (OID, prefix, outgoingYRateUSD, operatorName, operatorType, effectiveFrom, effectiveTo) values('4871_2016-01-01','4871','0.0474','Pol&amp;-Fix POLTEL Zone 5','FIXED',to_date('2016-01-01','YYYY-MM-DD HH24:MI:SS'),to_date('2016-12-01','YYYY-MM-DD HH24:MI:SS'));</v>
      </c>
    </row>
    <row r="8061" spans="1:8">
      <c r="A8061" s="11" t="s">
        <v>24799</v>
      </c>
      <c r="B8061" s="11" t="s">
        <v>11960</v>
      </c>
      <c r="C8061" s="18">
        <v>4.7399999999999998E-2</v>
      </c>
      <c r="D8061" s="11" t="s">
        <v>11959</v>
      </c>
      <c r="E8061" s="11" t="s">
        <v>2227</v>
      </c>
      <c r="F8061" s="12" t="s">
        <v>30094</v>
      </c>
      <c r="G8061" s="12" t="s">
        <v>30095</v>
      </c>
      <c r="H8061" s="11" t="str">
        <f t="shared" si="125"/>
        <v>insert into BTRCOutgoingYRate (OID, prefix, outgoingYRateUSD, operatorName, operatorType, effectiveFrom, effectiveTo) values('4874_2016-01-01','4874','0.0474','Pol&amp;-Fix POLTEL Zone 5','FIXED',to_date('2016-01-01','YYYY-MM-DD HH24:MI:SS'),to_date('2016-12-01','YYYY-MM-DD HH24:MI:SS'));</v>
      </c>
    </row>
    <row r="8062" spans="1:8">
      <c r="A8062" s="11" t="s">
        <v>24800</v>
      </c>
      <c r="B8062" s="11" t="s">
        <v>11961</v>
      </c>
      <c r="C8062" s="18">
        <v>4.7399999999999998E-2</v>
      </c>
      <c r="D8062" s="11" t="s">
        <v>11959</v>
      </c>
      <c r="E8062" s="11" t="s">
        <v>2227</v>
      </c>
      <c r="F8062" s="12" t="s">
        <v>30094</v>
      </c>
      <c r="G8062" s="12" t="s">
        <v>30095</v>
      </c>
      <c r="H8062" s="11" t="str">
        <f t="shared" si="125"/>
        <v>insert into BTRCOutgoingYRate (OID, prefix, outgoingYRateUSD, operatorName, operatorType, effectiveFrom, effectiveTo) values('4875_2016-01-01','4875','0.0474','Pol&amp;-Fix POLTEL Zone 5','FIXED',to_date('2016-01-01','YYYY-MM-DD HH24:MI:SS'),to_date('2016-12-01','YYYY-MM-DD HH24:MI:SS'));</v>
      </c>
    </row>
    <row r="8063" spans="1:8">
      <c r="A8063" s="11" t="s">
        <v>24801</v>
      </c>
      <c r="B8063" s="11" t="s">
        <v>11962</v>
      </c>
      <c r="C8063" s="18">
        <v>4.7399999999999998E-2</v>
      </c>
      <c r="D8063" s="11" t="s">
        <v>11959</v>
      </c>
      <c r="E8063" s="11" t="s">
        <v>2227</v>
      </c>
      <c r="F8063" s="12" t="s">
        <v>30094</v>
      </c>
      <c r="G8063" s="12" t="s">
        <v>30095</v>
      </c>
      <c r="H8063" s="11" t="str">
        <f t="shared" si="125"/>
        <v>insert into BTRCOutgoingYRate (OID, prefix, outgoingYRateUSD, operatorName, operatorType, effectiveFrom, effectiveTo) values('4876_2016-01-01','4876','0.0474','Pol&amp;-Fix POLTEL Zone 5','FIXED',to_date('2016-01-01','YYYY-MM-DD HH24:MI:SS'),to_date('2016-12-01','YYYY-MM-DD HH24:MI:SS'));</v>
      </c>
    </row>
    <row r="8064" spans="1:8">
      <c r="A8064" s="11" t="s">
        <v>24802</v>
      </c>
      <c r="B8064" s="11" t="s">
        <v>11963</v>
      </c>
      <c r="C8064" s="18">
        <v>4.7399999999999998E-2</v>
      </c>
      <c r="D8064" s="11" t="s">
        <v>11959</v>
      </c>
      <c r="E8064" s="11" t="s">
        <v>2227</v>
      </c>
      <c r="F8064" s="12" t="s">
        <v>30094</v>
      </c>
      <c r="G8064" s="12" t="s">
        <v>30095</v>
      </c>
      <c r="H8064" s="11" t="str">
        <f t="shared" si="125"/>
        <v>insert into BTRCOutgoingYRate (OID, prefix, outgoingYRateUSD, operatorName, operatorType, effectiveFrom, effectiveTo) values('4877_2016-01-01','4877','0.0474','Pol&amp;-Fix POLTEL Zone 5','FIXED',to_date('2016-01-01','YYYY-MM-DD HH24:MI:SS'),to_date('2016-12-01','YYYY-MM-DD HH24:MI:SS'));</v>
      </c>
    </row>
    <row r="8065" spans="1:8">
      <c r="A8065" s="11" t="s">
        <v>24803</v>
      </c>
      <c r="B8065" s="11" t="s">
        <v>11964</v>
      </c>
      <c r="C8065" s="18">
        <v>4.7399999999999998E-2</v>
      </c>
      <c r="D8065" s="11" t="s">
        <v>11965</v>
      </c>
      <c r="E8065" s="11" t="s">
        <v>2227</v>
      </c>
      <c r="F8065" s="12" t="s">
        <v>30094</v>
      </c>
      <c r="G8065" s="12" t="s">
        <v>30095</v>
      </c>
      <c r="H8065" s="11" t="str">
        <f t="shared" si="125"/>
        <v>insert into BTRCOutgoingYRate (OID, prefix, outgoingYRateUSD, operatorName, operatorType, effectiveFrom, effectiveTo) values('4852_2016-01-01','4852','0.0474','Pol&amp;-Fix POLTEL Zone 4','FIXED',to_date('2016-01-01','YYYY-MM-DD HH24:MI:SS'),to_date('2016-12-01','YYYY-MM-DD HH24:MI:SS'));</v>
      </c>
    </row>
    <row r="8066" spans="1:8">
      <c r="A8066" s="11" t="s">
        <v>24804</v>
      </c>
      <c r="B8066" s="11" t="s">
        <v>11966</v>
      </c>
      <c r="C8066" s="18">
        <v>4.7399999999999998E-2</v>
      </c>
      <c r="D8066" s="11" t="s">
        <v>11965</v>
      </c>
      <c r="E8066" s="11" t="s">
        <v>2227</v>
      </c>
      <c r="F8066" s="12" t="s">
        <v>30094</v>
      </c>
      <c r="G8066" s="12" t="s">
        <v>30095</v>
      </c>
      <c r="H8066" s="11" t="str">
        <f t="shared" si="125"/>
        <v>insert into BTRCOutgoingYRate (OID, prefix, outgoingYRateUSD, operatorName, operatorType, effectiveFrom, effectiveTo) values('4854_2016-01-01','4854','0.0474','Pol&amp;-Fix POLTEL Zone 4','FIXED',to_date('2016-01-01','YYYY-MM-DD HH24:MI:SS'),to_date('2016-12-01','YYYY-MM-DD HH24:MI:SS'));</v>
      </c>
    </row>
    <row r="8067" spans="1:8">
      <c r="A8067" s="11" t="s">
        <v>24805</v>
      </c>
      <c r="B8067" s="11" t="s">
        <v>11967</v>
      </c>
      <c r="C8067" s="18">
        <v>4.7399999999999998E-2</v>
      </c>
      <c r="D8067" s="11" t="s">
        <v>11965</v>
      </c>
      <c r="E8067" s="11" t="s">
        <v>2227</v>
      </c>
      <c r="F8067" s="12" t="s">
        <v>30094</v>
      </c>
      <c r="G8067" s="12" t="s">
        <v>30095</v>
      </c>
      <c r="H8067" s="11" t="str">
        <f t="shared" si="125"/>
        <v>insert into BTRCOutgoingYRate (OID, prefix, outgoingYRateUSD, operatorName, operatorType, effectiveFrom, effectiveTo) values('4855_2016-01-01','4855','0.0474','Pol&amp;-Fix POLTEL Zone 4','FIXED',to_date('2016-01-01','YYYY-MM-DD HH24:MI:SS'),to_date('2016-12-01','YYYY-MM-DD HH24:MI:SS'));</v>
      </c>
    </row>
    <row r="8068" spans="1:8">
      <c r="A8068" s="11" t="s">
        <v>24806</v>
      </c>
      <c r="B8068" s="11" t="s">
        <v>11968</v>
      </c>
      <c r="C8068" s="18">
        <v>4.7399999999999998E-2</v>
      </c>
      <c r="D8068" s="11" t="s">
        <v>11965</v>
      </c>
      <c r="E8068" s="11" t="s">
        <v>2227</v>
      </c>
      <c r="F8068" s="12" t="s">
        <v>30094</v>
      </c>
      <c r="G8068" s="12" t="s">
        <v>30095</v>
      </c>
      <c r="H8068" s="11" t="str">
        <f t="shared" ref="H8068:H8131" si="126">H$1&amp;IF(ISBLANK(A8068),"null","'"&amp;A8068&amp;"'")&amp;","&amp;IF(ISBLANK(B8068),"null","'"&amp;B8068&amp;"'")&amp;","&amp;IF(ISBLANK(C8068),"null","'"&amp;C8068&amp;"'")&amp;","&amp;IF(ISBLANK(D8068),"null","'"&amp;D8068&amp;"'")&amp;","&amp;IF(ISBLANK(E8068),"null","'"&amp;E8068&amp;"'")&amp;","&amp;IF(ISBLANK(F8068),"null","to_date('"&amp;F8068&amp;"','YYYY-MM-DD HH24:MI:SS')")&amp;","&amp;IF(ISBLANK(G8068),"null","to_date('"&amp;G8068&amp;"','YYYY-MM-DD HH24:MI:SS')")&amp;
I$1</f>
        <v>insert into BTRCOutgoingYRate (OID, prefix, outgoingYRateUSD, operatorName, operatorType, effectiveFrom, effectiveTo) values('4856_2016-01-01','4856','0.0474','Pol&amp;-Fix POLTEL Zone 4','FIXED',to_date('2016-01-01','YYYY-MM-DD HH24:MI:SS'),to_date('2016-12-01','YYYY-MM-DD HH24:MI:SS'));</v>
      </c>
    </row>
    <row r="8069" spans="1:8">
      <c r="A8069" s="11" t="s">
        <v>24807</v>
      </c>
      <c r="B8069" s="11" t="s">
        <v>11969</v>
      </c>
      <c r="C8069" s="18">
        <v>4.7399999999999998E-2</v>
      </c>
      <c r="D8069" s="11" t="s">
        <v>11965</v>
      </c>
      <c r="E8069" s="11" t="s">
        <v>2227</v>
      </c>
      <c r="F8069" s="12" t="s">
        <v>30094</v>
      </c>
      <c r="G8069" s="12" t="s">
        <v>30095</v>
      </c>
      <c r="H8069" s="11" t="str">
        <f t="shared" si="126"/>
        <v>insert into BTRCOutgoingYRate (OID, prefix, outgoingYRateUSD, operatorName, operatorType, effectiveFrom, effectiveTo) values('485830_2016-01-01','485830','0.0474','Pol&amp;-Fix POLTEL Zone 4','FIXED',to_date('2016-01-01','YYYY-MM-DD HH24:MI:SS'),to_date('2016-12-01','YYYY-MM-DD HH24:MI:SS'));</v>
      </c>
    </row>
    <row r="8070" spans="1:8">
      <c r="A8070" s="11" t="s">
        <v>24808</v>
      </c>
      <c r="B8070" s="11" t="s">
        <v>11970</v>
      </c>
      <c r="C8070" s="18">
        <v>4.7399999999999998E-2</v>
      </c>
      <c r="D8070" s="11" t="s">
        <v>11965</v>
      </c>
      <c r="E8070" s="11" t="s">
        <v>2227</v>
      </c>
      <c r="F8070" s="12" t="s">
        <v>30094</v>
      </c>
      <c r="G8070" s="12" t="s">
        <v>30095</v>
      </c>
      <c r="H8070" s="11" t="str">
        <f t="shared" si="126"/>
        <v>insert into BTRCOutgoingYRate (OID, prefix, outgoingYRateUSD, operatorName, operatorType, effectiveFrom, effectiveTo) values('485832_2016-01-01','485832','0.0474','Pol&amp;-Fix POLTEL Zone 4','FIXED',to_date('2016-01-01','YYYY-MM-DD HH24:MI:SS'),to_date('2016-12-01','YYYY-MM-DD HH24:MI:SS'));</v>
      </c>
    </row>
    <row r="8071" spans="1:8">
      <c r="A8071" s="11" t="s">
        <v>24809</v>
      </c>
      <c r="B8071" s="11" t="s">
        <v>11971</v>
      </c>
      <c r="C8071" s="18">
        <v>4.7399999999999998E-2</v>
      </c>
      <c r="D8071" s="11" t="s">
        <v>11965</v>
      </c>
      <c r="E8071" s="11" t="s">
        <v>2227</v>
      </c>
      <c r="F8071" s="12" t="s">
        <v>30094</v>
      </c>
      <c r="G8071" s="12" t="s">
        <v>30095</v>
      </c>
      <c r="H8071" s="11" t="str">
        <f t="shared" si="126"/>
        <v>insert into BTRCOutgoingYRate (OID, prefix, outgoingYRateUSD, operatorName, operatorType, effectiveFrom, effectiveTo) values('485834_2016-01-01','485834','0.0474','Pol&amp;-Fix POLTEL Zone 4','FIXED',to_date('2016-01-01','YYYY-MM-DD HH24:MI:SS'),to_date('2016-12-01','YYYY-MM-DD HH24:MI:SS'));</v>
      </c>
    </row>
    <row r="8072" spans="1:8">
      <c r="A8072" s="11" t="s">
        <v>24810</v>
      </c>
      <c r="B8072" s="11" t="s">
        <v>11972</v>
      </c>
      <c r="C8072" s="18">
        <v>4.7399999999999998E-2</v>
      </c>
      <c r="D8072" s="11" t="s">
        <v>11965</v>
      </c>
      <c r="E8072" s="11" t="s">
        <v>2227</v>
      </c>
      <c r="F8072" s="12" t="s">
        <v>30094</v>
      </c>
      <c r="G8072" s="12" t="s">
        <v>30095</v>
      </c>
      <c r="H8072" s="11" t="str">
        <f t="shared" si="126"/>
        <v>insert into BTRCOutgoingYRate (OID, prefix, outgoingYRateUSD, operatorName, operatorType, effectiveFrom, effectiveTo) values('48585_2016-01-01','48585','0.0474','Pol&amp;-Fix POLTEL Zone 4','FIXED',to_date('2016-01-01','YYYY-MM-DD HH24:MI:SS'),to_date('2016-12-01','YYYY-MM-DD HH24:MI:SS'));</v>
      </c>
    </row>
    <row r="8073" spans="1:8">
      <c r="A8073" s="11" t="s">
        <v>24811</v>
      </c>
      <c r="B8073" s="11" t="s">
        <v>11973</v>
      </c>
      <c r="C8073" s="18">
        <v>4.7399999999999998E-2</v>
      </c>
      <c r="D8073" s="11" t="s">
        <v>11965</v>
      </c>
      <c r="E8073" s="11" t="s">
        <v>2227</v>
      </c>
      <c r="F8073" s="12" t="s">
        <v>30094</v>
      </c>
      <c r="G8073" s="12" t="s">
        <v>30095</v>
      </c>
      <c r="H8073" s="11" t="str">
        <f t="shared" si="126"/>
        <v>insert into BTRCOutgoingYRate (OID, prefix, outgoingYRateUSD, operatorName, operatorType, effectiveFrom, effectiveTo) values('48586_2016-01-01','48586','0.0474','Pol&amp;-Fix POLTEL Zone 4','FIXED',to_date('2016-01-01','YYYY-MM-DD HH24:MI:SS'),to_date('2016-12-01','YYYY-MM-DD HH24:MI:SS'));</v>
      </c>
    </row>
    <row r="8074" spans="1:8">
      <c r="A8074" s="11" t="s">
        <v>24812</v>
      </c>
      <c r="B8074" s="11" t="s">
        <v>11974</v>
      </c>
      <c r="C8074" s="18">
        <v>4.7399999999999998E-2</v>
      </c>
      <c r="D8074" s="11" t="s">
        <v>11965</v>
      </c>
      <c r="E8074" s="11" t="s">
        <v>2227</v>
      </c>
      <c r="F8074" s="12" t="s">
        <v>30094</v>
      </c>
      <c r="G8074" s="12" t="s">
        <v>30095</v>
      </c>
      <c r="H8074" s="11" t="str">
        <f t="shared" si="126"/>
        <v>insert into BTRCOutgoingYRate (OID, prefix, outgoingYRateUSD, operatorName, operatorType, effectiveFrom, effectiveTo) values('485880_2016-01-01','485880','0.0474','Pol&amp;-Fix POLTEL Zone 4','FIXED',to_date('2016-01-01','YYYY-MM-DD HH24:MI:SS'),to_date('2016-12-01','YYYY-MM-DD HH24:MI:SS'));</v>
      </c>
    </row>
    <row r="8075" spans="1:8">
      <c r="A8075" s="11" t="s">
        <v>24813</v>
      </c>
      <c r="B8075" s="11" t="s">
        <v>11975</v>
      </c>
      <c r="C8075" s="18">
        <v>4.7399999999999998E-2</v>
      </c>
      <c r="D8075" s="11" t="s">
        <v>11965</v>
      </c>
      <c r="E8075" s="11" t="s">
        <v>2227</v>
      </c>
      <c r="F8075" s="12" t="s">
        <v>30094</v>
      </c>
      <c r="G8075" s="12" t="s">
        <v>30095</v>
      </c>
      <c r="H8075" s="11" t="str">
        <f t="shared" si="126"/>
        <v>insert into BTRCOutgoingYRate (OID, prefix, outgoingYRateUSD, operatorName, operatorType, effectiveFrom, effectiveTo) values('485980_2016-01-01','485980','0.0474','Pol&amp;-Fix POLTEL Zone 4','FIXED',to_date('2016-01-01','YYYY-MM-DD HH24:MI:SS'),to_date('2016-12-01','YYYY-MM-DD HH24:MI:SS'));</v>
      </c>
    </row>
    <row r="8076" spans="1:8">
      <c r="A8076" s="11" t="s">
        <v>24814</v>
      </c>
      <c r="B8076" s="11" t="s">
        <v>11976</v>
      </c>
      <c r="C8076" s="18">
        <v>4.7399999999999998E-2</v>
      </c>
      <c r="D8076" s="11" t="s">
        <v>11965</v>
      </c>
      <c r="E8076" s="11" t="s">
        <v>2227</v>
      </c>
      <c r="F8076" s="12" t="s">
        <v>30094</v>
      </c>
      <c r="G8076" s="12" t="s">
        <v>30095</v>
      </c>
      <c r="H8076" s="11" t="str">
        <f t="shared" si="126"/>
        <v>insert into BTRCOutgoingYRate (OID, prefix, outgoingYRateUSD, operatorName, operatorType, effectiveFrom, effectiveTo) values('485981_2016-01-01','485981','0.0474','Pol&amp;-Fix POLTEL Zone 4','FIXED',to_date('2016-01-01','YYYY-MM-DD HH24:MI:SS'),to_date('2016-12-01','YYYY-MM-DD HH24:MI:SS'));</v>
      </c>
    </row>
    <row r="8077" spans="1:8">
      <c r="A8077" s="11" t="s">
        <v>24815</v>
      </c>
      <c r="B8077" s="11" t="s">
        <v>11977</v>
      </c>
      <c r="C8077" s="18">
        <v>4.7399999999999998E-2</v>
      </c>
      <c r="D8077" s="11" t="s">
        <v>11965</v>
      </c>
      <c r="E8077" s="11" t="s">
        <v>2227</v>
      </c>
      <c r="F8077" s="12" t="s">
        <v>30094</v>
      </c>
      <c r="G8077" s="12" t="s">
        <v>30095</v>
      </c>
      <c r="H8077" s="11" t="str">
        <f t="shared" si="126"/>
        <v>insert into BTRCOutgoingYRate (OID, prefix, outgoingYRateUSD, operatorName, operatorType, effectiveFrom, effectiveTo) values('485982_2016-01-01','485982','0.0474','Pol&amp;-Fix POLTEL Zone 4','FIXED',to_date('2016-01-01','YYYY-MM-DD HH24:MI:SS'),to_date('2016-12-01','YYYY-MM-DD HH24:MI:SS'));</v>
      </c>
    </row>
    <row r="8078" spans="1:8">
      <c r="A8078" s="11" t="s">
        <v>24816</v>
      </c>
      <c r="B8078" s="11" t="s">
        <v>11978</v>
      </c>
      <c r="C8078" s="18">
        <v>4.7399999999999998E-2</v>
      </c>
      <c r="D8078" s="11" t="s">
        <v>11965</v>
      </c>
      <c r="E8078" s="11" t="s">
        <v>2227</v>
      </c>
      <c r="F8078" s="12" t="s">
        <v>30094</v>
      </c>
      <c r="G8078" s="12" t="s">
        <v>30095</v>
      </c>
      <c r="H8078" s="11" t="str">
        <f t="shared" si="126"/>
        <v>insert into BTRCOutgoingYRate (OID, prefix, outgoingYRateUSD, operatorName, operatorType, effectiveFrom, effectiveTo) values('485983_2016-01-01','485983','0.0474','Pol&amp;-Fix POLTEL Zone 4','FIXED',to_date('2016-01-01','YYYY-MM-DD HH24:MI:SS'),to_date('2016-12-01','YYYY-MM-DD HH24:MI:SS'));</v>
      </c>
    </row>
    <row r="8079" spans="1:8">
      <c r="A8079" s="11" t="s">
        <v>24817</v>
      </c>
      <c r="B8079" s="11" t="s">
        <v>11979</v>
      </c>
      <c r="C8079" s="18">
        <v>4.7399999999999998E-2</v>
      </c>
      <c r="D8079" s="11" t="s">
        <v>11965</v>
      </c>
      <c r="E8079" s="11" t="s">
        <v>2227</v>
      </c>
      <c r="F8079" s="12" t="s">
        <v>30094</v>
      </c>
      <c r="G8079" s="12" t="s">
        <v>30095</v>
      </c>
      <c r="H8079" s="11" t="str">
        <f t="shared" si="126"/>
        <v>insert into BTRCOutgoingYRate (OID, prefix, outgoingYRateUSD, operatorName, operatorType, effectiveFrom, effectiveTo) values('485984_2016-01-01','485984','0.0474','Pol&amp;-Fix POLTEL Zone 4','FIXED',to_date('2016-01-01','YYYY-MM-DD HH24:MI:SS'),to_date('2016-12-01','YYYY-MM-DD HH24:MI:SS'));</v>
      </c>
    </row>
    <row r="8080" spans="1:8">
      <c r="A8080" s="11" t="s">
        <v>24818</v>
      </c>
      <c r="B8080" s="11" t="s">
        <v>11980</v>
      </c>
      <c r="C8080" s="18">
        <v>4.7399999999999998E-2</v>
      </c>
      <c r="D8080" s="11" t="s">
        <v>11965</v>
      </c>
      <c r="E8080" s="11" t="s">
        <v>2227</v>
      </c>
      <c r="F8080" s="12" t="s">
        <v>30094</v>
      </c>
      <c r="G8080" s="12" t="s">
        <v>30095</v>
      </c>
      <c r="H8080" s="11" t="str">
        <f t="shared" si="126"/>
        <v>insert into BTRCOutgoingYRate (OID, prefix, outgoingYRateUSD, operatorName, operatorType, effectiveFrom, effectiveTo) values('485985_2016-01-01','485985','0.0474','Pol&amp;-Fix POLTEL Zone 4','FIXED',to_date('2016-01-01','YYYY-MM-DD HH24:MI:SS'),to_date('2016-12-01','YYYY-MM-DD HH24:MI:SS'));</v>
      </c>
    </row>
    <row r="8081" spans="1:8">
      <c r="A8081" s="11" t="s">
        <v>24819</v>
      </c>
      <c r="B8081" s="11" t="s">
        <v>11981</v>
      </c>
      <c r="C8081" s="18">
        <v>4.7399999999999998E-2</v>
      </c>
      <c r="D8081" s="11" t="s">
        <v>11965</v>
      </c>
      <c r="E8081" s="11" t="s">
        <v>2227</v>
      </c>
      <c r="F8081" s="12" t="s">
        <v>30094</v>
      </c>
      <c r="G8081" s="12" t="s">
        <v>30095</v>
      </c>
      <c r="H8081" s="11" t="str">
        <f t="shared" si="126"/>
        <v>insert into BTRCOutgoingYRate (OID, prefix, outgoingYRateUSD, operatorName, operatorType, effectiveFrom, effectiveTo) values('485986_2016-01-01','485986','0.0474','Pol&amp;-Fix POLTEL Zone 4','FIXED',to_date('2016-01-01','YYYY-MM-DD HH24:MI:SS'),to_date('2016-12-01','YYYY-MM-DD HH24:MI:SS'));</v>
      </c>
    </row>
    <row r="8082" spans="1:8">
      <c r="A8082" s="11" t="s">
        <v>24820</v>
      </c>
      <c r="B8082" s="11" t="s">
        <v>11982</v>
      </c>
      <c r="C8082" s="18">
        <v>4.7399999999999998E-2</v>
      </c>
      <c r="D8082" s="11" t="s">
        <v>11965</v>
      </c>
      <c r="E8082" s="11" t="s">
        <v>2227</v>
      </c>
      <c r="F8082" s="12" t="s">
        <v>30094</v>
      </c>
      <c r="G8082" s="12" t="s">
        <v>30095</v>
      </c>
      <c r="H8082" s="11" t="str">
        <f t="shared" si="126"/>
        <v>insert into BTRCOutgoingYRate (OID, prefix, outgoingYRateUSD, operatorName, operatorType, effectiveFrom, effectiveTo) values('486128_2016-01-01','486128','0.0474','Pol&amp;-Fix POLTEL Zone 4','FIXED',to_date('2016-01-01','YYYY-MM-DD HH24:MI:SS'),to_date('2016-12-01','YYYY-MM-DD HH24:MI:SS'));</v>
      </c>
    </row>
    <row r="8083" spans="1:8">
      <c r="A8083" s="11" t="s">
        <v>24821</v>
      </c>
      <c r="B8083" s="11" t="s">
        <v>11983</v>
      </c>
      <c r="C8083" s="18">
        <v>4.7399999999999998E-2</v>
      </c>
      <c r="D8083" s="11" t="s">
        <v>11965</v>
      </c>
      <c r="E8083" s="11" t="s">
        <v>2227</v>
      </c>
      <c r="F8083" s="12" t="s">
        <v>30094</v>
      </c>
      <c r="G8083" s="12" t="s">
        <v>30095</v>
      </c>
      <c r="H8083" s="11" t="str">
        <f t="shared" si="126"/>
        <v>insert into BTRCOutgoingYRate (OID, prefix, outgoingYRateUSD, operatorName, operatorType, effectiveFrom, effectiveTo) values('486129_2016-01-01','486129','0.0474','Pol&amp;-Fix POLTEL Zone 4','FIXED',to_date('2016-01-01','YYYY-MM-DD HH24:MI:SS'),to_date('2016-12-01','YYYY-MM-DD HH24:MI:SS'));</v>
      </c>
    </row>
    <row r="8084" spans="1:8">
      <c r="A8084" s="11" t="s">
        <v>24822</v>
      </c>
      <c r="B8084" s="11" t="s">
        <v>11984</v>
      </c>
      <c r="C8084" s="18">
        <v>4.7399999999999998E-2</v>
      </c>
      <c r="D8084" s="11" t="s">
        <v>11965</v>
      </c>
      <c r="E8084" s="11" t="s">
        <v>2227</v>
      </c>
      <c r="F8084" s="12" t="s">
        <v>30094</v>
      </c>
      <c r="G8084" s="12" t="s">
        <v>30095</v>
      </c>
      <c r="H8084" s="11" t="str">
        <f t="shared" si="126"/>
        <v>insert into BTRCOutgoingYRate (OID, prefix, outgoingYRateUSD, operatorName, operatorType, effectiveFrom, effectiveTo) values('486141_2016-01-01','486141','0.0474','Pol&amp;-Fix POLTEL Zone 4','FIXED',to_date('2016-01-01','YYYY-MM-DD HH24:MI:SS'),to_date('2016-12-01','YYYY-MM-DD HH24:MI:SS'));</v>
      </c>
    </row>
    <row r="8085" spans="1:8">
      <c r="A8085" s="11" t="s">
        <v>24823</v>
      </c>
      <c r="B8085" s="11" t="s">
        <v>11985</v>
      </c>
      <c r="C8085" s="18">
        <v>4.7399999999999998E-2</v>
      </c>
      <c r="D8085" s="11" t="s">
        <v>11965</v>
      </c>
      <c r="E8085" s="11" t="s">
        <v>2227</v>
      </c>
      <c r="F8085" s="12" t="s">
        <v>30094</v>
      </c>
      <c r="G8085" s="12" t="s">
        <v>30095</v>
      </c>
      <c r="H8085" s="11" t="str">
        <f t="shared" si="126"/>
        <v>insert into BTRCOutgoingYRate (OID, prefix, outgoingYRateUSD, operatorName, operatorType, effectiveFrom, effectiveTo) values('486142_2016-01-01','486142','0.0474','Pol&amp;-Fix POLTEL Zone 4','FIXED',to_date('2016-01-01','YYYY-MM-DD HH24:MI:SS'),to_date('2016-12-01','YYYY-MM-DD HH24:MI:SS'));</v>
      </c>
    </row>
    <row r="8086" spans="1:8">
      <c r="A8086" s="11" t="s">
        <v>24824</v>
      </c>
      <c r="B8086" s="11" t="s">
        <v>11986</v>
      </c>
      <c r="C8086" s="18">
        <v>4.7399999999999998E-2</v>
      </c>
      <c r="D8086" s="11" t="s">
        <v>11965</v>
      </c>
      <c r="E8086" s="11" t="s">
        <v>2227</v>
      </c>
      <c r="F8086" s="12" t="s">
        <v>30094</v>
      </c>
      <c r="G8086" s="12" t="s">
        <v>30095</v>
      </c>
      <c r="H8086" s="11" t="str">
        <f t="shared" si="126"/>
        <v>insert into BTRCOutgoingYRate (OID, prefix, outgoingYRateUSD, operatorName, operatorType, effectiveFrom, effectiveTo) values('486143_2016-01-01','486143','0.0474','Pol&amp;-Fix POLTEL Zone 4','FIXED',to_date('2016-01-01','YYYY-MM-DD HH24:MI:SS'),to_date('2016-12-01','YYYY-MM-DD HH24:MI:SS'));</v>
      </c>
    </row>
    <row r="8087" spans="1:8">
      <c r="A8087" s="11" t="s">
        <v>24825</v>
      </c>
      <c r="B8087" s="11" t="s">
        <v>11987</v>
      </c>
      <c r="C8087" s="18">
        <v>4.7399999999999998E-2</v>
      </c>
      <c r="D8087" s="11" t="s">
        <v>11965</v>
      </c>
      <c r="E8087" s="11" t="s">
        <v>2227</v>
      </c>
      <c r="F8087" s="12" t="s">
        <v>30094</v>
      </c>
      <c r="G8087" s="12" t="s">
        <v>30095</v>
      </c>
      <c r="H8087" s="11" t="str">
        <f t="shared" si="126"/>
        <v>insert into BTRCOutgoingYRate (OID, prefix, outgoingYRateUSD, operatorName, operatorType, effectiveFrom, effectiveTo) values('486144_2016-01-01','486144','0.0474','Pol&amp;-Fix POLTEL Zone 4','FIXED',to_date('2016-01-01','YYYY-MM-DD HH24:MI:SS'),to_date('2016-12-01','YYYY-MM-DD HH24:MI:SS'));</v>
      </c>
    </row>
    <row r="8088" spans="1:8">
      <c r="A8088" s="11" t="s">
        <v>24826</v>
      </c>
      <c r="B8088" s="11" t="s">
        <v>11988</v>
      </c>
      <c r="C8088" s="18">
        <v>4.7399999999999998E-2</v>
      </c>
      <c r="D8088" s="11" t="s">
        <v>11965</v>
      </c>
      <c r="E8088" s="11" t="s">
        <v>2227</v>
      </c>
      <c r="F8088" s="12" t="s">
        <v>30094</v>
      </c>
      <c r="G8088" s="12" t="s">
        <v>30095</v>
      </c>
      <c r="H8088" s="11" t="str">
        <f t="shared" si="126"/>
        <v>insert into BTRCOutgoingYRate (OID, prefix, outgoingYRateUSD, operatorName, operatorType, effectiveFrom, effectiveTo) values('486147_2016-01-01','486147','0.0474','Pol&amp;-Fix POLTEL Zone 4','FIXED',to_date('2016-01-01','YYYY-MM-DD HH24:MI:SS'),to_date('2016-12-01','YYYY-MM-DD HH24:MI:SS'));</v>
      </c>
    </row>
    <row r="8089" spans="1:8">
      <c r="A8089" s="11" t="s">
        <v>24827</v>
      </c>
      <c r="B8089" s="11" t="s">
        <v>11989</v>
      </c>
      <c r="C8089" s="18">
        <v>4.7399999999999998E-2</v>
      </c>
      <c r="D8089" s="11" t="s">
        <v>11965</v>
      </c>
      <c r="E8089" s="11" t="s">
        <v>2227</v>
      </c>
      <c r="F8089" s="12" t="s">
        <v>30094</v>
      </c>
      <c r="G8089" s="12" t="s">
        <v>30095</v>
      </c>
      <c r="H8089" s="11" t="str">
        <f t="shared" si="126"/>
        <v>insert into BTRCOutgoingYRate (OID, prefix, outgoingYRateUSD, operatorName, operatorType, effectiveFrom, effectiveTo) values('486180_2016-01-01','486180','0.0474','Pol&amp;-Fix POLTEL Zone 4','FIXED',to_date('2016-01-01','YYYY-MM-DD HH24:MI:SS'),to_date('2016-12-01','YYYY-MM-DD HH24:MI:SS'));</v>
      </c>
    </row>
    <row r="8090" spans="1:8">
      <c r="A8090" s="11" t="s">
        <v>24828</v>
      </c>
      <c r="B8090" s="11" t="s">
        <v>11990</v>
      </c>
      <c r="C8090" s="18">
        <v>4.7399999999999998E-2</v>
      </c>
      <c r="D8090" s="11" t="s">
        <v>11965</v>
      </c>
      <c r="E8090" s="11" t="s">
        <v>2227</v>
      </c>
      <c r="F8090" s="12" t="s">
        <v>30094</v>
      </c>
      <c r="G8090" s="12" t="s">
        <v>30095</v>
      </c>
      <c r="H8090" s="11" t="str">
        <f t="shared" si="126"/>
        <v>insert into BTRCOutgoingYRate (OID, prefix, outgoingYRateUSD, operatorName, operatorType, effectiveFrom, effectiveTo) values('486181_2016-01-01','486181','0.0474','Pol&amp;-Fix POLTEL Zone 4','FIXED',to_date('2016-01-01','YYYY-MM-DD HH24:MI:SS'),to_date('2016-12-01','YYYY-MM-DD HH24:MI:SS'));</v>
      </c>
    </row>
    <row r="8091" spans="1:8">
      <c r="A8091" s="11" t="s">
        <v>24829</v>
      </c>
      <c r="B8091" s="11" t="s">
        <v>11991</v>
      </c>
      <c r="C8091" s="18">
        <v>4.7399999999999998E-2</v>
      </c>
      <c r="D8091" s="11" t="s">
        <v>11965</v>
      </c>
      <c r="E8091" s="11" t="s">
        <v>2227</v>
      </c>
      <c r="F8091" s="12" t="s">
        <v>30094</v>
      </c>
      <c r="G8091" s="12" t="s">
        <v>30095</v>
      </c>
      <c r="H8091" s="11" t="str">
        <f t="shared" si="126"/>
        <v>insert into BTRCOutgoingYRate (OID, prefix, outgoingYRateUSD, operatorName, operatorType, effectiveFrom, effectiveTo) values('486182_2016-01-01','486182','0.0474','Pol&amp;-Fix POLTEL Zone 4','FIXED',to_date('2016-01-01','YYYY-MM-DD HH24:MI:SS'),to_date('2016-12-01','YYYY-MM-DD HH24:MI:SS'));</v>
      </c>
    </row>
    <row r="8092" spans="1:8">
      <c r="A8092" s="11" t="s">
        <v>24830</v>
      </c>
      <c r="B8092" s="11" t="s">
        <v>11992</v>
      </c>
      <c r="C8092" s="18">
        <v>4.7399999999999998E-2</v>
      </c>
      <c r="D8092" s="11" t="s">
        <v>11965</v>
      </c>
      <c r="E8092" s="11" t="s">
        <v>2227</v>
      </c>
      <c r="F8092" s="12" t="s">
        <v>30094</v>
      </c>
      <c r="G8092" s="12" t="s">
        <v>30095</v>
      </c>
      <c r="H8092" s="11" t="str">
        <f t="shared" si="126"/>
        <v>insert into BTRCOutgoingYRate (OID, prefix, outgoingYRateUSD, operatorName, operatorType, effectiveFrom, effectiveTo) values('486183_2016-01-01','486183','0.0474','Pol&amp;-Fix POLTEL Zone 4','FIXED',to_date('2016-01-01','YYYY-MM-DD HH24:MI:SS'),to_date('2016-12-01','YYYY-MM-DD HH24:MI:SS'));</v>
      </c>
    </row>
    <row r="8093" spans="1:8">
      <c r="A8093" s="11" t="s">
        <v>24831</v>
      </c>
      <c r="B8093" s="11" t="s">
        <v>11993</v>
      </c>
      <c r="C8093" s="18">
        <v>4.7399999999999998E-2</v>
      </c>
      <c r="D8093" s="11" t="s">
        <v>11965</v>
      </c>
      <c r="E8093" s="11" t="s">
        <v>2227</v>
      </c>
      <c r="F8093" s="12" t="s">
        <v>30094</v>
      </c>
      <c r="G8093" s="12" t="s">
        <v>30095</v>
      </c>
      <c r="H8093" s="11" t="str">
        <f t="shared" si="126"/>
        <v>insert into BTRCOutgoingYRate (OID, prefix, outgoingYRateUSD, operatorName, operatorType, effectiveFrom, effectiveTo) values('486184_2016-01-01','486184','0.0474','Pol&amp;-Fix POLTEL Zone 4','FIXED',to_date('2016-01-01','YYYY-MM-DD HH24:MI:SS'),to_date('2016-12-01','YYYY-MM-DD HH24:MI:SS'));</v>
      </c>
    </row>
    <row r="8094" spans="1:8">
      <c r="A8094" s="11" t="s">
        <v>24832</v>
      </c>
      <c r="B8094" s="11" t="s">
        <v>11994</v>
      </c>
      <c r="C8094" s="18">
        <v>4.7399999999999998E-2</v>
      </c>
      <c r="D8094" s="11" t="s">
        <v>11965</v>
      </c>
      <c r="E8094" s="11" t="s">
        <v>2227</v>
      </c>
      <c r="F8094" s="12" t="s">
        <v>30094</v>
      </c>
      <c r="G8094" s="12" t="s">
        <v>30095</v>
      </c>
      <c r="H8094" s="11" t="str">
        <f t="shared" si="126"/>
        <v>insert into BTRCOutgoingYRate (OID, prefix, outgoingYRateUSD, operatorName, operatorType, effectiveFrom, effectiveTo) values('486185_2016-01-01','486185','0.0474','Pol&amp;-Fix POLTEL Zone 4','FIXED',to_date('2016-01-01','YYYY-MM-DD HH24:MI:SS'),to_date('2016-12-01','YYYY-MM-DD HH24:MI:SS'));</v>
      </c>
    </row>
    <row r="8095" spans="1:8">
      <c r="A8095" s="11" t="s">
        <v>24833</v>
      </c>
      <c r="B8095" s="11" t="s">
        <v>11995</v>
      </c>
      <c r="C8095" s="18">
        <v>4.7399999999999998E-2</v>
      </c>
      <c r="D8095" s="11" t="s">
        <v>11965</v>
      </c>
      <c r="E8095" s="11" t="s">
        <v>2227</v>
      </c>
      <c r="F8095" s="12" t="s">
        <v>30094</v>
      </c>
      <c r="G8095" s="12" t="s">
        <v>30095</v>
      </c>
      <c r="H8095" s="11" t="str">
        <f t="shared" si="126"/>
        <v>insert into BTRCOutgoingYRate (OID, prefix, outgoingYRateUSD, operatorName, operatorType, effectiveFrom, effectiveTo) values('486186_2016-01-01','486186','0.0474','Pol&amp;-Fix POLTEL Zone 4','FIXED',to_date('2016-01-01','YYYY-MM-DD HH24:MI:SS'),to_date('2016-12-01','YYYY-MM-DD HH24:MI:SS'));</v>
      </c>
    </row>
    <row r="8096" spans="1:8">
      <c r="A8096" s="11" t="s">
        <v>24834</v>
      </c>
      <c r="B8096" s="11" t="s">
        <v>11996</v>
      </c>
      <c r="C8096" s="18">
        <v>4.7399999999999998E-2</v>
      </c>
      <c r="D8096" s="11" t="s">
        <v>11965</v>
      </c>
      <c r="E8096" s="11" t="s">
        <v>2227</v>
      </c>
      <c r="F8096" s="12" t="s">
        <v>30094</v>
      </c>
      <c r="G8096" s="12" t="s">
        <v>30095</v>
      </c>
      <c r="H8096" s="11" t="str">
        <f t="shared" si="126"/>
        <v>insert into BTRCOutgoingYRate (OID, prefix, outgoingYRateUSD, operatorName, operatorType, effectiveFrom, effectiveTo) values('486187_2016-01-01','486187','0.0474','Pol&amp;-Fix POLTEL Zone 4','FIXED',to_date('2016-01-01','YYYY-MM-DD HH24:MI:SS'),to_date('2016-12-01','YYYY-MM-DD HH24:MI:SS'));</v>
      </c>
    </row>
    <row r="8097" spans="1:8">
      <c r="A8097" s="11" t="s">
        <v>24835</v>
      </c>
      <c r="B8097" s="11" t="s">
        <v>11997</v>
      </c>
      <c r="C8097" s="18">
        <v>4.7399999999999998E-2</v>
      </c>
      <c r="D8097" s="11" t="s">
        <v>11965</v>
      </c>
      <c r="E8097" s="11" t="s">
        <v>2227</v>
      </c>
      <c r="F8097" s="12" t="s">
        <v>30094</v>
      </c>
      <c r="G8097" s="12" t="s">
        <v>30095</v>
      </c>
      <c r="H8097" s="11" t="str">
        <f t="shared" si="126"/>
        <v>insert into BTRCOutgoingYRate (OID, prefix, outgoingYRateUSD, operatorName, operatorType, effectiveFrom, effectiveTo) values('486188_2016-01-01','486188','0.0474','Pol&amp;-Fix POLTEL Zone 4','FIXED',to_date('2016-01-01','YYYY-MM-DD HH24:MI:SS'),to_date('2016-12-01','YYYY-MM-DD HH24:MI:SS'));</v>
      </c>
    </row>
    <row r="8098" spans="1:8">
      <c r="A8098" s="11" t="s">
        <v>24836</v>
      </c>
      <c r="B8098" s="11" t="s">
        <v>11998</v>
      </c>
      <c r="C8098" s="18">
        <v>4.7399999999999998E-2</v>
      </c>
      <c r="D8098" s="11" t="s">
        <v>11965</v>
      </c>
      <c r="E8098" s="11" t="s">
        <v>2227</v>
      </c>
      <c r="F8098" s="12" t="s">
        <v>30094</v>
      </c>
      <c r="G8098" s="12" t="s">
        <v>30095</v>
      </c>
      <c r="H8098" s="11" t="str">
        <f t="shared" si="126"/>
        <v>insert into BTRCOutgoingYRate (OID, prefix, outgoingYRateUSD, operatorName, operatorType, effectiveFrom, effectiveTo) values('486189_2016-01-01','486189','0.0474','Pol&amp;-Fix POLTEL Zone 4','FIXED',to_date('2016-01-01','YYYY-MM-DD HH24:MI:SS'),to_date('2016-12-01','YYYY-MM-DD HH24:MI:SS'));</v>
      </c>
    </row>
    <row r="8099" spans="1:8">
      <c r="A8099" s="11" t="s">
        <v>24837</v>
      </c>
      <c r="B8099" s="11" t="s">
        <v>11999</v>
      </c>
      <c r="C8099" s="18">
        <v>4.7399999999999998E-2</v>
      </c>
      <c r="D8099" s="11" t="s">
        <v>11965</v>
      </c>
      <c r="E8099" s="11" t="s">
        <v>2227</v>
      </c>
      <c r="F8099" s="12" t="s">
        <v>30094</v>
      </c>
      <c r="G8099" s="12" t="s">
        <v>30095</v>
      </c>
      <c r="H8099" s="11" t="str">
        <f t="shared" si="126"/>
        <v>insert into BTRCOutgoingYRate (OID, prefix, outgoingYRateUSD, operatorName, operatorType, effectiveFrom, effectiveTo) values('486272_2016-01-01','486272','0.0474','Pol&amp;-Fix POLTEL Zone 4','FIXED',to_date('2016-01-01','YYYY-MM-DD HH24:MI:SS'),to_date('2016-12-01','YYYY-MM-DD HH24:MI:SS'));</v>
      </c>
    </row>
    <row r="8100" spans="1:8">
      <c r="A8100" s="11" t="s">
        <v>24838</v>
      </c>
      <c r="B8100" s="11" t="s">
        <v>12000</v>
      </c>
      <c r="C8100" s="18">
        <v>4.7399999999999998E-2</v>
      </c>
      <c r="D8100" s="11" t="s">
        <v>11965</v>
      </c>
      <c r="E8100" s="11" t="s">
        <v>2227</v>
      </c>
      <c r="F8100" s="12" t="s">
        <v>30094</v>
      </c>
      <c r="G8100" s="12" t="s">
        <v>30095</v>
      </c>
      <c r="H8100" s="11" t="str">
        <f t="shared" si="126"/>
        <v>insert into BTRCOutgoingYRate (OID, prefix, outgoingYRateUSD, operatorName, operatorType, effectiveFrom, effectiveTo) values('486273_2016-01-01','486273','0.0474','Pol&amp;-Fix POLTEL Zone 4','FIXED',to_date('2016-01-01','YYYY-MM-DD HH24:MI:SS'),to_date('2016-12-01','YYYY-MM-DD HH24:MI:SS'));</v>
      </c>
    </row>
    <row r="8101" spans="1:8">
      <c r="A8101" s="11" t="s">
        <v>24839</v>
      </c>
      <c r="B8101" s="11" t="s">
        <v>12001</v>
      </c>
      <c r="C8101" s="18">
        <v>4.7399999999999998E-2</v>
      </c>
      <c r="D8101" s="11" t="s">
        <v>11965</v>
      </c>
      <c r="E8101" s="11" t="s">
        <v>2227</v>
      </c>
      <c r="F8101" s="12" t="s">
        <v>30094</v>
      </c>
      <c r="G8101" s="12" t="s">
        <v>30095</v>
      </c>
      <c r="H8101" s="11" t="str">
        <f t="shared" si="126"/>
        <v>insert into BTRCOutgoingYRate (OID, prefix, outgoingYRateUSD, operatorName, operatorType, effectiveFrom, effectiveTo) values('486274_2016-01-01','486274','0.0474','Pol&amp;-Fix POLTEL Zone 4','FIXED',to_date('2016-01-01','YYYY-MM-DD HH24:MI:SS'),to_date('2016-12-01','YYYY-MM-DD HH24:MI:SS'));</v>
      </c>
    </row>
    <row r="8102" spans="1:8">
      <c r="A8102" s="11" t="s">
        <v>24840</v>
      </c>
      <c r="B8102" s="11" t="s">
        <v>12002</v>
      </c>
      <c r="C8102" s="18">
        <v>4.7399999999999998E-2</v>
      </c>
      <c r="D8102" s="11" t="s">
        <v>11965</v>
      </c>
      <c r="E8102" s="11" t="s">
        <v>2227</v>
      </c>
      <c r="F8102" s="12" t="s">
        <v>30094</v>
      </c>
      <c r="G8102" s="12" t="s">
        <v>30095</v>
      </c>
      <c r="H8102" s="11" t="str">
        <f t="shared" si="126"/>
        <v>insert into BTRCOutgoingYRate (OID, prefix, outgoingYRateUSD, operatorName, operatorType, effectiveFrom, effectiveTo) values('486275_2016-01-01','486275','0.0474','Pol&amp;-Fix POLTEL Zone 4','FIXED',to_date('2016-01-01','YYYY-MM-DD HH24:MI:SS'),to_date('2016-12-01','YYYY-MM-DD HH24:MI:SS'));</v>
      </c>
    </row>
    <row r="8103" spans="1:8">
      <c r="A8103" s="11" t="s">
        <v>24841</v>
      </c>
      <c r="B8103" s="11" t="s">
        <v>12003</v>
      </c>
      <c r="C8103" s="18">
        <v>4.7399999999999998E-2</v>
      </c>
      <c r="D8103" s="11" t="s">
        <v>11965</v>
      </c>
      <c r="E8103" s="11" t="s">
        <v>2227</v>
      </c>
      <c r="F8103" s="12" t="s">
        <v>30094</v>
      </c>
      <c r="G8103" s="12" t="s">
        <v>30095</v>
      </c>
      <c r="H8103" s="11" t="str">
        <f t="shared" si="126"/>
        <v>insert into BTRCOutgoingYRate (OID, prefix, outgoingYRateUSD, operatorName, operatorType, effectiveFrom, effectiveTo) values('486276_2016-01-01','486276','0.0474','Pol&amp;-Fix POLTEL Zone 4','FIXED',to_date('2016-01-01','YYYY-MM-DD HH24:MI:SS'),to_date('2016-12-01','YYYY-MM-DD HH24:MI:SS'));</v>
      </c>
    </row>
    <row r="8104" spans="1:8">
      <c r="A8104" s="11" t="s">
        <v>24842</v>
      </c>
      <c r="B8104" s="11" t="s">
        <v>12004</v>
      </c>
      <c r="C8104" s="18">
        <v>4.7399999999999998E-2</v>
      </c>
      <c r="D8104" s="11" t="s">
        <v>11965</v>
      </c>
      <c r="E8104" s="11" t="s">
        <v>2227</v>
      </c>
      <c r="F8104" s="12" t="s">
        <v>30094</v>
      </c>
      <c r="G8104" s="12" t="s">
        <v>30095</v>
      </c>
      <c r="H8104" s="11" t="str">
        <f t="shared" si="126"/>
        <v>insert into BTRCOutgoingYRate (OID, prefix, outgoingYRateUSD, operatorName, operatorType, effectiveFrom, effectiveTo) values('486278_2016-01-01','486278','0.0474','Pol&amp;-Fix POLTEL Zone 4','FIXED',to_date('2016-01-01','YYYY-MM-DD HH24:MI:SS'),to_date('2016-12-01','YYYY-MM-DD HH24:MI:SS'));</v>
      </c>
    </row>
    <row r="8105" spans="1:8">
      <c r="A8105" s="11" t="s">
        <v>24843</v>
      </c>
      <c r="B8105" s="11" t="s">
        <v>12005</v>
      </c>
      <c r="C8105" s="18">
        <v>4.7399999999999998E-2</v>
      </c>
      <c r="D8105" s="11" t="s">
        <v>11965</v>
      </c>
      <c r="E8105" s="11" t="s">
        <v>2227</v>
      </c>
      <c r="F8105" s="12" t="s">
        <v>30094</v>
      </c>
      <c r="G8105" s="12" t="s">
        <v>30095</v>
      </c>
      <c r="H8105" s="11" t="str">
        <f t="shared" si="126"/>
        <v>insert into BTRCOutgoingYRate (OID, prefix, outgoingYRateUSD, operatorName, operatorType, effectiveFrom, effectiveTo) values('486279_2016-01-01','486279','0.0474','Pol&amp;-Fix POLTEL Zone 4','FIXED',to_date('2016-01-01','YYYY-MM-DD HH24:MI:SS'),to_date('2016-12-01','YYYY-MM-DD HH24:MI:SS'));</v>
      </c>
    </row>
    <row r="8106" spans="1:8">
      <c r="A8106" s="11" t="s">
        <v>24844</v>
      </c>
      <c r="B8106" s="11" t="s">
        <v>12006</v>
      </c>
      <c r="C8106" s="18">
        <v>4.7399999999999998E-2</v>
      </c>
      <c r="D8106" s="11" t="s">
        <v>11965</v>
      </c>
      <c r="E8106" s="11" t="s">
        <v>2227</v>
      </c>
      <c r="F8106" s="12" t="s">
        <v>30094</v>
      </c>
      <c r="G8106" s="12" t="s">
        <v>30095</v>
      </c>
      <c r="H8106" s="11" t="str">
        <f t="shared" si="126"/>
        <v>insert into BTRCOutgoingYRate (OID, prefix, outgoingYRateUSD, operatorName, operatorType, effectiveFrom, effectiveTo) values('486280_2016-01-01','486280','0.0474','Pol&amp;-Fix POLTEL Zone 4','FIXED',to_date('2016-01-01','YYYY-MM-DD HH24:MI:SS'),to_date('2016-12-01','YYYY-MM-DD HH24:MI:SS'));</v>
      </c>
    </row>
    <row r="8107" spans="1:8">
      <c r="A8107" s="11" t="s">
        <v>24845</v>
      </c>
      <c r="B8107" s="11" t="s">
        <v>12007</v>
      </c>
      <c r="C8107" s="18">
        <v>4.7399999999999998E-2</v>
      </c>
      <c r="D8107" s="11" t="s">
        <v>11965</v>
      </c>
      <c r="E8107" s="11" t="s">
        <v>2227</v>
      </c>
      <c r="F8107" s="12" t="s">
        <v>30094</v>
      </c>
      <c r="G8107" s="12" t="s">
        <v>30095</v>
      </c>
      <c r="H8107" s="11" t="str">
        <f t="shared" si="126"/>
        <v>insert into BTRCOutgoingYRate (OID, prefix, outgoingYRateUSD, operatorName, operatorType, effectiveFrom, effectiveTo) values('486324_2016-01-01','486324','0.0474','Pol&amp;-Fix POLTEL Zone 4','FIXED',to_date('2016-01-01','YYYY-MM-DD HH24:MI:SS'),to_date('2016-12-01','YYYY-MM-DD HH24:MI:SS'));</v>
      </c>
    </row>
    <row r="8108" spans="1:8">
      <c r="A8108" s="11" t="s">
        <v>24846</v>
      </c>
      <c r="B8108" s="11" t="s">
        <v>12008</v>
      </c>
      <c r="C8108" s="18">
        <v>4.7399999999999998E-2</v>
      </c>
      <c r="D8108" s="11" t="s">
        <v>11965</v>
      </c>
      <c r="E8108" s="11" t="s">
        <v>2227</v>
      </c>
      <c r="F8108" s="12" t="s">
        <v>30094</v>
      </c>
      <c r="G8108" s="12" t="s">
        <v>30095</v>
      </c>
      <c r="H8108" s="11" t="str">
        <f t="shared" si="126"/>
        <v>insert into BTRCOutgoingYRate (OID, prefix, outgoingYRateUSD, operatorName, operatorType, effectiveFrom, effectiveTo) values('486326_2016-01-01','486326','0.0474','Pol&amp;-Fix POLTEL Zone 4','FIXED',to_date('2016-01-01','YYYY-MM-DD HH24:MI:SS'),to_date('2016-12-01','YYYY-MM-DD HH24:MI:SS'));</v>
      </c>
    </row>
    <row r="8109" spans="1:8">
      <c r="A8109" s="11" t="s">
        <v>24847</v>
      </c>
      <c r="B8109" s="11" t="s">
        <v>12009</v>
      </c>
      <c r="C8109" s="18">
        <v>4.7399999999999998E-2</v>
      </c>
      <c r="D8109" s="11" t="s">
        <v>11965</v>
      </c>
      <c r="E8109" s="11" t="s">
        <v>2227</v>
      </c>
      <c r="F8109" s="12" t="s">
        <v>30094</v>
      </c>
      <c r="G8109" s="12" t="s">
        <v>30095</v>
      </c>
      <c r="H8109" s="11" t="str">
        <f t="shared" si="126"/>
        <v>insert into BTRCOutgoingYRate (OID, prefix, outgoingYRateUSD, operatorName, operatorType, effectiveFrom, effectiveTo) values('486327_2016-01-01','486327','0.0474','Pol&amp;-Fix POLTEL Zone 4','FIXED',to_date('2016-01-01','YYYY-MM-DD HH24:MI:SS'),to_date('2016-12-01','YYYY-MM-DD HH24:MI:SS'));</v>
      </c>
    </row>
    <row r="8110" spans="1:8">
      <c r="A8110" s="11" t="s">
        <v>24848</v>
      </c>
      <c r="B8110" s="11" t="s">
        <v>12010</v>
      </c>
      <c r="C8110" s="18">
        <v>4.7399999999999998E-2</v>
      </c>
      <c r="D8110" s="11" t="s">
        <v>11965</v>
      </c>
      <c r="E8110" s="11" t="s">
        <v>2227</v>
      </c>
      <c r="F8110" s="12" t="s">
        <v>30094</v>
      </c>
      <c r="G8110" s="12" t="s">
        <v>30095</v>
      </c>
      <c r="H8110" s="11" t="str">
        <f t="shared" si="126"/>
        <v>insert into BTRCOutgoingYRate (OID, prefix, outgoingYRateUSD, operatorName, operatorType, effectiveFrom, effectiveTo) values('486328_2016-01-01','486328','0.0474','Pol&amp;-Fix POLTEL Zone 4','FIXED',to_date('2016-01-01','YYYY-MM-DD HH24:MI:SS'),to_date('2016-12-01','YYYY-MM-DD HH24:MI:SS'));</v>
      </c>
    </row>
    <row r="8111" spans="1:8">
      <c r="A8111" s="11" t="s">
        <v>24849</v>
      </c>
      <c r="B8111" s="11" t="s">
        <v>12011</v>
      </c>
      <c r="C8111" s="18">
        <v>4.7399999999999998E-2</v>
      </c>
      <c r="D8111" s="11" t="s">
        <v>11965</v>
      </c>
      <c r="E8111" s="11" t="s">
        <v>2227</v>
      </c>
      <c r="F8111" s="12" t="s">
        <v>30094</v>
      </c>
      <c r="G8111" s="12" t="s">
        <v>30095</v>
      </c>
      <c r="H8111" s="11" t="str">
        <f t="shared" si="126"/>
        <v>insert into BTRCOutgoingYRate (OID, prefix, outgoingYRateUSD, operatorName, operatorType, effectiveFrom, effectiveTo) values('486380_2016-01-01','486380','0.0474','Pol&amp;-Fix POLTEL Zone 4','FIXED',to_date('2016-01-01','YYYY-MM-DD HH24:MI:SS'),to_date('2016-12-01','YYYY-MM-DD HH24:MI:SS'));</v>
      </c>
    </row>
    <row r="8112" spans="1:8">
      <c r="A8112" s="11" t="s">
        <v>24850</v>
      </c>
      <c r="B8112" s="11" t="s">
        <v>12012</v>
      </c>
      <c r="C8112" s="18">
        <v>4.7399999999999998E-2</v>
      </c>
      <c r="D8112" s="11" t="s">
        <v>11965</v>
      </c>
      <c r="E8112" s="11" t="s">
        <v>2227</v>
      </c>
      <c r="F8112" s="12" t="s">
        <v>30094</v>
      </c>
      <c r="G8112" s="12" t="s">
        <v>30095</v>
      </c>
      <c r="H8112" s="11" t="str">
        <f t="shared" si="126"/>
        <v>insert into BTRCOutgoingYRate (OID, prefix, outgoingYRateUSD, operatorName, operatorType, effectiveFrom, effectiveTo) values('486551_2016-01-01','486551','0.0474','Pol&amp;-Fix POLTEL Zone 4','FIXED',to_date('2016-01-01','YYYY-MM-DD HH24:MI:SS'),to_date('2016-12-01','YYYY-MM-DD HH24:MI:SS'));</v>
      </c>
    </row>
    <row r="8113" spans="1:8">
      <c r="A8113" s="11" t="s">
        <v>24851</v>
      </c>
      <c r="B8113" s="11" t="s">
        <v>12013</v>
      </c>
      <c r="C8113" s="18">
        <v>4.7399999999999998E-2</v>
      </c>
      <c r="D8113" s="11" t="s">
        <v>11965</v>
      </c>
      <c r="E8113" s="11" t="s">
        <v>2227</v>
      </c>
      <c r="F8113" s="12" t="s">
        <v>30094</v>
      </c>
      <c r="G8113" s="12" t="s">
        <v>30095</v>
      </c>
      <c r="H8113" s="11" t="str">
        <f t="shared" si="126"/>
        <v>insert into BTRCOutgoingYRate (OID, prefix, outgoingYRateUSD, operatorName, operatorType, effectiveFrom, effectiveTo) values('486552_2016-01-01','486552','0.0474','Pol&amp;-Fix POLTEL Zone 4','FIXED',to_date('2016-01-01','YYYY-MM-DD HH24:MI:SS'),to_date('2016-12-01','YYYY-MM-DD HH24:MI:SS'));</v>
      </c>
    </row>
    <row r="8114" spans="1:8">
      <c r="A8114" s="11" t="s">
        <v>24852</v>
      </c>
      <c r="B8114" s="11" t="s">
        <v>12014</v>
      </c>
      <c r="C8114" s="18">
        <v>4.7399999999999998E-2</v>
      </c>
      <c r="D8114" s="11" t="s">
        <v>11965</v>
      </c>
      <c r="E8114" s="11" t="s">
        <v>2227</v>
      </c>
      <c r="F8114" s="12" t="s">
        <v>30094</v>
      </c>
      <c r="G8114" s="12" t="s">
        <v>30095</v>
      </c>
      <c r="H8114" s="11" t="str">
        <f t="shared" si="126"/>
        <v>insert into BTRCOutgoingYRate (OID, prefix, outgoingYRateUSD, operatorName, operatorType, effectiveFrom, effectiveTo) values('486553_2016-01-01','486553','0.0474','Pol&amp;-Fix POLTEL Zone 4','FIXED',to_date('2016-01-01','YYYY-MM-DD HH24:MI:SS'),to_date('2016-12-01','YYYY-MM-DD HH24:MI:SS'));</v>
      </c>
    </row>
    <row r="8115" spans="1:8">
      <c r="A8115" s="11" t="s">
        <v>24853</v>
      </c>
      <c r="B8115" s="11" t="s">
        <v>12015</v>
      </c>
      <c r="C8115" s="18">
        <v>4.7399999999999998E-2</v>
      </c>
      <c r="D8115" s="11" t="s">
        <v>11965</v>
      </c>
      <c r="E8115" s="11" t="s">
        <v>2227</v>
      </c>
      <c r="F8115" s="12" t="s">
        <v>30094</v>
      </c>
      <c r="G8115" s="12" t="s">
        <v>30095</v>
      </c>
      <c r="H8115" s="11" t="str">
        <f t="shared" si="126"/>
        <v>insert into BTRCOutgoingYRate (OID, prefix, outgoingYRateUSD, operatorName, operatorType, effectiveFrom, effectiveTo) values('486554_2016-01-01','486554','0.0474','Pol&amp;-Fix POLTEL Zone 4','FIXED',to_date('2016-01-01','YYYY-MM-DD HH24:MI:SS'),to_date('2016-12-01','YYYY-MM-DD HH24:MI:SS'));</v>
      </c>
    </row>
    <row r="8116" spans="1:8">
      <c r="A8116" s="11" t="s">
        <v>24854</v>
      </c>
      <c r="B8116" s="11" t="s">
        <v>12016</v>
      </c>
      <c r="C8116" s="18">
        <v>4.7399999999999998E-2</v>
      </c>
      <c r="D8116" s="11" t="s">
        <v>11965</v>
      </c>
      <c r="E8116" s="11" t="s">
        <v>2227</v>
      </c>
      <c r="F8116" s="12" t="s">
        <v>30094</v>
      </c>
      <c r="G8116" s="12" t="s">
        <v>30095</v>
      </c>
      <c r="H8116" s="11" t="str">
        <f t="shared" si="126"/>
        <v>insert into BTRCOutgoingYRate (OID, prefix, outgoingYRateUSD, operatorName, operatorType, effectiveFrom, effectiveTo) values('486555_2016-01-01','486555','0.0474','Pol&amp;-Fix POLTEL Zone 4','FIXED',to_date('2016-01-01','YYYY-MM-DD HH24:MI:SS'),to_date('2016-12-01','YYYY-MM-DD HH24:MI:SS'));</v>
      </c>
    </row>
    <row r="8117" spans="1:8">
      <c r="A8117" s="11" t="s">
        <v>24855</v>
      </c>
      <c r="B8117" s="11" t="s">
        <v>12017</v>
      </c>
      <c r="C8117" s="18">
        <v>4.7399999999999998E-2</v>
      </c>
      <c r="D8117" s="11" t="s">
        <v>11965</v>
      </c>
      <c r="E8117" s="11" t="s">
        <v>2227</v>
      </c>
      <c r="F8117" s="12" t="s">
        <v>30094</v>
      </c>
      <c r="G8117" s="12" t="s">
        <v>30095</v>
      </c>
      <c r="H8117" s="11" t="str">
        <f t="shared" si="126"/>
        <v>insert into BTRCOutgoingYRate (OID, prefix, outgoingYRateUSD, operatorName, operatorType, effectiveFrom, effectiveTo) values('486557_2016-01-01','486557','0.0474','Pol&amp;-Fix POLTEL Zone 4','FIXED',to_date('2016-01-01','YYYY-MM-DD HH24:MI:SS'),to_date('2016-12-01','YYYY-MM-DD HH24:MI:SS'));</v>
      </c>
    </row>
    <row r="8118" spans="1:8">
      <c r="A8118" s="11" t="s">
        <v>24856</v>
      </c>
      <c r="B8118" s="11" t="s">
        <v>12018</v>
      </c>
      <c r="C8118" s="18">
        <v>4.7399999999999998E-2</v>
      </c>
      <c r="D8118" s="11" t="s">
        <v>11965</v>
      </c>
      <c r="E8118" s="11" t="s">
        <v>2227</v>
      </c>
      <c r="F8118" s="12" t="s">
        <v>30094</v>
      </c>
      <c r="G8118" s="12" t="s">
        <v>30095</v>
      </c>
      <c r="H8118" s="11" t="str">
        <f t="shared" si="126"/>
        <v>insert into BTRCOutgoingYRate (OID, prefix, outgoingYRateUSD, operatorName, operatorType, effectiveFrom, effectiveTo) values('486580_2016-01-01','486580','0.0474','Pol&amp;-Fix POLTEL Zone 4','FIXED',to_date('2016-01-01','YYYY-MM-DD HH24:MI:SS'),to_date('2016-12-01','YYYY-MM-DD HH24:MI:SS'));</v>
      </c>
    </row>
    <row r="8119" spans="1:8">
      <c r="A8119" s="11" t="s">
        <v>24857</v>
      </c>
      <c r="B8119" s="11" t="s">
        <v>12019</v>
      </c>
      <c r="C8119" s="18">
        <v>4.7399999999999998E-2</v>
      </c>
      <c r="D8119" s="11" t="s">
        <v>11965</v>
      </c>
      <c r="E8119" s="11" t="s">
        <v>2227</v>
      </c>
      <c r="F8119" s="12" t="s">
        <v>30094</v>
      </c>
      <c r="G8119" s="12" t="s">
        <v>30095</v>
      </c>
      <c r="H8119" s="11" t="str">
        <f t="shared" si="126"/>
        <v>insert into BTRCOutgoingYRate (OID, prefix, outgoingYRateUSD, operatorName, operatorType, effectiveFrom, effectiveTo) values('486721_2016-01-01','486721','0.0474','Pol&amp;-Fix POLTEL Zone 4','FIXED',to_date('2016-01-01','YYYY-MM-DD HH24:MI:SS'),to_date('2016-12-01','YYYY-MM-DD HH24:MI:SS'));</v>
      </c>
    </row>
    <row r="8120" spans="1:8">
      <c r="A8120" s="11" t="s">
        <v>24858</v>
      </c>
      <c r="B8120" s="11" t="s">
        <v>12020</v>
      </c>
      <c r="C8120" s="18">
        <v>4.7399999999999998E-2</v>
      </c>
      <c r="D8120" s="11" t="s">
        <v>11965</v>
      </c>
      <c r="E8120" s="11" t="s">
        <v>2227</v>
      </c>
      <c r="F8120" s="12" t="s">
        <v>30094</v>
      </c>
      <c r="G8120" s="12" t="s">
        <v>30095</v>
      </c>
      <c r="H8120" s="11" t="str">
        <f t="shared" si="126"/>
        <v>insert into BTRCOutgoingYRate (OID, prefix, outgoingYRateUSD, operatorName, operatorType, effectiveFrom, effectiveTo) values('486725_2016-01-01','486725','0.0474','Pol&amp;-Fix POLTEL Zone 4','FIXED',to_date('2016-01-01','YYYY-MM-DD HH24:MI:SS'),to_date('2016-12-01','YYYY-MM-DD HH24:MI:SS'));</v>
      </c>
    </row>
    <row r="8121" spans="1:8">
      <c r="A8121" s="11" t="s">
        <v>24859</v>
      </c>
      <c r="B8121" s="11" t="s">
        <v>12021</v>
      </c>
      <c r="C8121" s="18">
        <v>4.7399999999999998E-2</v>
      </c>
      <c r="D8121" s="11" t="s">
        <v>11965</v>
      </c>
      <c r="E8121" s="11" t="s">
        <v>2227</v>
      </c>
      <c r="F8121" s="12" t="s">
        <v>30094</v>
      </c>
      <c r="G8121" s="12" t="s">
        <v>30095</v>
      </c>
      <c r="H8121" s="11" t="str">
        <f t="shared" si="126"/>
        <v>insert into BTRCOutgoingYRate (OID, prefix, outgoingYRateUSD, operatorName, operatorType, effectiveFrom, effectiveTo) values('486726_2016-01-01','486726','0.0474','Pol&amp;-Fix POLTEL Zone 4','FIXED',to_date('2016-01-01','YYYY-MM-DD HH24:MI:SS'),to_date('2016-12-01','YYYY-MM-DD HH24:MI:SS'));</v>
      </c>
    </row>
    <row r="8122" spans="1:8">
      <c r="A8122" s="11" t="s">
        <v>24860</v>
      </c>
      <c r="B8122" s="11" t="s">
        <v>12022</v>
      </c>
      <c r="C8122" s="18">
        <v>4.7399999999999998E-2</v>
      </c>
      <c r="D8122" s="11" t="s">
        <v>11965</v>
      </c>
      <c r="E8122" s="11" t="s">
        <v>2227</v>
      </c>
      <c r="F8122" s="12" t="s">
        <v>30094</v>
      </c>
      <c r="G8122" s="12" t="s">
        <v>30095</v>
      </c>
      <c r="H8122" s="11" t="str">
        <f t="shared" si="126"/>
        <v>insert into BTRCOutgoingYRate (OID, prefix, outgoingYRateUSD, operatorName, operatorType, effectiveFrom, effectiveTo) values('486728_2016-01-01','486728','0.0474','Pol&amp;-Fix POLTEL Zone 4','FIXED',to_date('2016-01-01','YYYY-MM-DD HH24:MI:SS'),to_date('2016-12-01','YYYY-MM-DD HH24:MI:SS'));</v>
      </c>
    </row>
    <row r="8123" spans="1:8">
      <c r="A8123" s="11" t="s">
        <v>24861</v>
      </c>
      <c r="B8123" s="11" t="s">
        <v>12023</v>
      </c>
      <c r="C8123" s="18">
        <v>4.7399999999999998E-2</v>
      </c>
      <c r="D8123" s="11" t="s">
        <v>11965</v>
      </c>
      <c r="E8123" s="11" t="s">
        <v>2227</v>
      </c>
      <c r="F8123" s="12" t="s">
        <v>30094</v>
      </c>
      <c r="G8123" s="12" t="s">
        <v>30095</v>
      </c>
      <c r="H8123" s="11" t="str">
        <f t="shared" si="126"/>
        <v>insert into BTRCOutgoingYRate (OID, prefix, outgoingYRateUSD, operatorName, operatorType, effectiveFrom, effectiveTo) values('486780_2016-01-01','486780','0.0474','Pol&amp;-Fix POLTEL Zone 4','FIXED',to_date('2016-01-01','YYYY-MM-DD HH24:MI:SS'),to_date('2016-12-01','YYYY-MM-DD HH24:MI:SS'));</v>
      </c>
    </row>
    <row r="8124" spans="1:8">
      <c r="A8124" s="11" t="s">
        <v>24862</v>
      </c>
      <c r="B8124" s="11" t="s">
        <v>12024</v>
      </c>
      <c r="C8124" s="18">
        <v>4.7399999999999998E-2</v>
      </c>
      <c r="D8124" s="11" t="s">
        <v>11965</v>
      </c>
      <c r="E8124" s="11" t="s">
        <v>2227</v>
      </c>
      <c r="F8124" s="12" t="s">
        <v>30094</v>
      </c>
      <c r="G8124" s="12" t="s">
        <v>30095</v>
      </c>
      <c r="H8124" s="11" t="str">
        <f t="shared" si="126"/>
        <v>insert into BTRCOutgoingYRate (OID, prefix, outgoingYRateUSD, operatorName, operatorType, effectiveFrom, effectiveTo) values('486832_2016-01-01','486832','0.0474','Pol&amp;-Fix POLTEL Zone 4','FIXED',to_date('2016-01-01','YYYY-MM-DD HH24:MI:SS'),to_date('2016-12-01','YYYY-MM-DD HH24:MI:SS'));</v>
      </c>
    </row>
    <row r="8125" spans="1:8">
      <c r="A8125" s="11" t="s">
        <v>24863</v>
      </c>
      <c r="B8125" s="11" t="s">
        <v>12025</v>
      </c>
      <c r="C8125" s="18">
        <v>4.7399999999999998E-2</v>
      </c>
      <c r="D8125" s="11" t="s">
        <v>11965</v>
      </c>
      <c r="E8125" s="11" t="s">
        <v>2227</v>
      </c>
      <c r="F8125" s="12" t="s">
        <v>30094</v>
      </c>
      <c r="G8125" s="12" t="s">
        <v>30095</v>
      </c>
      <c r="H8125" s="11" t="str">
        <f t="shared" si="126"/>
        <v>insert into BTRCOutgoingYRate (OID, prefix, outgoingYRateUSD, operatorName, operatorType, effectiveFrom, effectiveTo) values('486834_2016-01-01','486834','0.0474','Pol&amp;-Fix POLTEL Zone 4','FIXED',to_date('2016-01-01','YYYY-MM-DD HH24:MI:SS'),to_date('2016-12-01','YYYY-MM-DD HH24:MI:SS'));</v>
      </c>
    </row>
    <row r="8126" spans="1:8">
      <c r="A8126" s="11" t="s">
        <v>24864</v>
      </c>
      <c r="B8126" s="11" t="s">
        <v>12026</v>
      </c>
      <c r="C8126" s="18">
        <v>4.7399999999999998E-2</v>
      </c>
      <c r="D8126" s="11" t="s">
        <v>11965</v>
      </c>
      <c r="E8126" s="11" t="s">
        <v>2227</v>
      </c>
      <c r="F8126" s="12" t="s">
        <v>30094</v>
      </c>
      <c r="G8126" s="12" t="s">
        <v>30095</v>
      </c>
      <c r="H8126" s="11" t="str">
        <f t="shared" si="126"/>
        <v>insert into BTRCOutgoingYRate (OID, prefix, outgoingYRateUSD, operatorName, operatorType, effectiveFrom, effectiveTo) values('486835_2016-01-01','486835','0.0474','Pol&amp;-Fix POLTEL Zone 4','FIXED',to_date('2016-01-01','YYYY-MM-DD HH24:MI:SS'),to_date('2016-12-01','YYYY-MM-DD HH24:MI:SS'));</v>
      </c>
    </row>
    <row r="8127" spans="1:8">
      <c r="A8127" s="11" t="s">
        <v>24865</v>
      </c>
      <c r="B8127" s="11" t="s">
        <v>12027</v>
      </c>
      <c r="C8127" s="18">
        <v>4.7399999999999998E-2</v>
      </c>
      <c r="D8127" s="11" t="s">
        <v>11965</v>
      </c>
      <c r="E8127" s="11" t="s">
        <v>2227</v>
      </c>
      <c r="F8127" s="12" t="s">
        <v>30094</v>
      </c>
      <c r="G8127" s="12" t="s">
        <v>30095</v>
      </c>
      <c r="H8127" s="11" t="str">
        <f t="shared" si="126"/>
        <v>insert into BTRCOutgoingYRate (OID, prefix, outgoingYRateUSD, operatorName, operatorType, effectiveFrom, effectiveTo) values('486836_2016-01-01','486836','0.0474','Pol&amp;-Fix POLTEL Zone 4','FIXED',to_date('2016-01-01','YYYY-MM-DD HH24:MI:SS'),to_date('2016-12-01','YYYY-MM-DD HH24:MI:SS'));</v>
      </c>
    </row>
    <row r="8128" spans="1:8">
      <c r="A8128" s="11" t="s">
        <v>24866</v>
      </c>
      <c r="B8128" s="11" t="s">
        <v>12028</v>
      </c>
      <c r="C8128" s="18">
        <v>4.7399999999999998E-2</v>
      </c>
      <c r="D8128" s="11" t="s">
        <v>11965</v>
      </c>
      <c r="E8128" s="11" t="s">
        <v>2227</v>
      </c>
      <c r="F8128" s="12" t="s">
        <v>30094</v>
      </c>
      <c r="G8128" s="12" t="s">
        <v>30095</v>
      </c>
      <c r="H8128" s="11" t="str">
        <f t="shared" si="126"/>
        <v>insert into BTRCOutgoingYRate (OID, prefix, outgoingYRateUSD, operatorName, operatorType, effectiveFrom, effectiveTo) values('486837_2016-01-01','486837','0.0474','Pol&amp;-Fix POLTEL Zone 4','FIXED',to_date('2016-01-01','YYYY-MM-DD HH24:MI:SS'),to_date('2016-12-01','YYYY-MM-DD HH24:MI:SS'));</v>
      </c>
    </row>
    <row r="8129" spans="1:8">
      <c r="A8129" s="11" t="s">
        <v>24867</v>
      </c>
      <c r="B8129" s="11" t="s">
        <v>12029</v>
      </c>
      <c r="C8129" s="18">
        <v>4.7399999999999998E-2</v>
      </c>
      <c r="D8129" s="11" t="s">
        <v>11965</v>
      </c>
      <c r="E8129" s="11" t="s">
        <v>2227</v>
      </c>
      <c r="F8129" s="12" t="s">
        <v>30094</v>
      </c>
      <c r="G8129" s="12" t="s">
        <v>30095</v>
      </c>
      <c r="H8129" s="11" t="str">
        <f t="shared" si="126"/>
        <v>insert into BTRCOutgoingYRate (OID, prefix, outgoingYRateUSD, operatorName, operatorType, effectiveFrom, effectiveTo) values('486838_2016-01-01','486838','0.0474','Pol&amp;-Fix POLTEL Zone 4','FIXED',to_date('2016-01-01','YYYY-MM-DD HH24:MI:SS'),to_date('2016-12-01','YYYY-MM-DD HH24:MI:SS'));</v>
      </c>
    </row>
    <row r="8130" spans="1:8">
      <c r="A8130" s="11" t="s">
        <v>24868</v>
      </c>
      <c r="B8130" s="11" t="s">
        <v>12030</v>
      </c>
      <c r="C8130" s="18">
        <v>4.7399999999999998E-2</v>
      </c>
      <c r="D8130" s="11" t="s">
        <v>11965</v>
      </c>
      <c r="E8130" s="11" t="s">
        <v>2227</v>
      </c>
      <c r="F8130" s="12" t="s">
        <v>30094</v>
      </c>
      <c r="G8130" s="12" t="s">
        <v>30095</v>
      </c>
      <c r="H8130" s="11" t="str">
        <f t="shared" si="126"/>
        <v>insert into BTRCOutgoingYRate (OID, prefix, outgoingYRateUSD, operatorName, operatorType, effectiveFrom, effectiveTo) values('486839_2016-01-01','486839','0.0474','Pol&amp;-Fix POLTEL Zone 4','FIXED',to_date('2016-01-01','YYYY-MM-DD HH24:MI:SS'),to_date('2016-12-01','YYYY-MM-DD HH24:MI:SS'));</v>
      </c>
    </row>
    <row r="8131" spans="1:8">
      <c r="A8131" s="11" t="s">
        <v>24869</v>
      </c>
      <c r="B8131" s="11" t="s">
        <v>12031</v>
      </c>
      <c r="C8131" s="18">
        <v>4.7399999999999998E-2</v>
      </c>
      <c r="D8131" s="11" t="s">
        <v>11965</v>
      </c>
      <c r="E8131" s="11" t="s">
        <v>2227</v>
      </c>
      <c r="F8131" s="12" t="s">
        <v>30094</v>
      </c>
      <c r="G8131" s="12" t="s">
        <v>30095</v>
      </c>
      <c r="H8131" s="11" t="str">
        <f t="shared" si="126"/>
        <v>insert into BTRCOutgoingYRate (OID, prefix, outgoingYRateUSD, operatorName, operatorType, effectiveFrom, effectiveTo) values('486880_2016-01-01','486880','0.0474','Pol&amp;-Fix POLTEL Zone 4','FIXED',to_date('2016-01-01','YYYY-MM-DD HH24:MI:SS'),to_date('2016-12-01','YYYY-MM-DD HH24:MI:SS'));</v>
      </c>
    </row>
    <row r="8132" spans="1:8">
      <c r="A8132" s="11" t="s">
        <v>24870</v>
      </c>
      <c r="B8132" s="11" t="s">
        <v>12032</v>
      </c>
      <c r="C8132" s="18">
        <v>4.7399999999999998E-2</v>
      </c>
      <c r="D8132" s="11" t="s">
        <v>11880</v>
      </c>
      <c r="E8132" s="11" t="s">
        <v>2227</v>
      </c>
      <c r="F8132" s="12" t="s">
        <v>30094</v>
      </c>
      <c r="G8132" s="12" t="s">
        <v>30095</v>
      </c>
      <c r="H8132" s="11" t="str">
        <f t="shared" ref="H8132:H8195" si="127">H$1&amp;IF(ISBLANK(A8132),"null","'"&amp;A8132&amp;"'")&amp;","&amp;IF(ISBLANK(B8132),"null","'"&amp;B8132&amp;"'")&amp;","&amp;IF(ISBLANK(C8132),"null","'"&amp;C8132&amp;"'")&amp;","&amp;IF(ISBLANK(D8132),"null","'"&amp;D8132&amp;"'")&amp;","&amp;IF(ISBLANK(E8132),"null","'"&amp;E8132&amp;"'")&amp;","&amp;IF(ISBLANK(F8132),"null","to_date('"&amp;F8132&amp;"','YYYY-MM-DD HH24:MI:SS')")&amp;","&amp;IF(ISBLANK(G8132),"null","to_date('"&amp;G8132&amp;"','YYYY-MM-DD HH24:MI:SS')")&amp;
I$1</f>
        <v>insert into BTRCOutgoingYRate (OID, prefix, outgoingYRateUSD, operatorName, operatorType, effectiveFrom, effectiveTo) values('483380_2016-01-01','483380','0.0474','Pol&amp;-Fix POLTEL Zone 3','FIXED',to_date('2016-01-01','YYYY-MM-DD HH24:MI:SS'),to_date('2016-12-01','YYYY-MM-DD HH24:MI:SS'));</v>
      </c>
    </row>
    <row r="8133" spans="1:8">
      <c r="A8133" s="11" t="s">
        <v>24871</v>
      </c>
      <c r="B8133" s="11" t="s">
        <v>12033</v>
      </c>
      <c r="C8133" s="18">
        <v>4.7399999999999998E-2</v>
      </c>
      <c r="D8133" s="11" t="s">
        <v>11880</v>
      </c>
      <c r="E8133" s="11" t="s">
        <v>2227</v>
      </c>
      <c r="F8133" s="12" t="s">
        <v>30094</v>
      </c>
      <c r="G8133" s="12" t="s">
        <v>30095</v>
      </c>
      <c r="H8133" s="11" t="str">
        <f t="shared" si="127"/>
        <v>insert into BTRCOutgoingYRate (OID, prefix, outgoingYRateUSD, operatorName, operatorType, effectiveFrom, effectiveTo) values('483381_2016-01-01','483381','0.0474','Pol&amp;-Fix POLTEL Zone 3','FIXED',to_date('2016-01-01','YYYY-MM-DD HH24:MI:SS'),to_date('2016-12-01','YYYY-MM-DD HH24:MI:SS'));</v>
      </c>
    </row>
    <row r="8134" spans="1:8">
      <c r="A8134" s="11" t="s">
        <v>24872</v>
      </c>
      <c r="B8134" s="11" t="s">
        <v>12034</v>
      </c>
      <c r="C8134" s="18">
        <v>4.7399999999999998E-2</v>
      </c>
      <c r="D8134" s="11" t="s">
        <v>11880</v>
      </c>
      <c r="E8134" s="11" t="s">
        <v>2227</v>
      </c>
      <c r="F8134" s="12" t="s">
        <v>30094</v>
      </c>
      <c r="G8134" s="12" t="s">
        <v>30095</v>
      </c>
      <c r="H8134" s="11" t="str">
        <f t="shared" si="127"/>
        <v>insert into BTRCOutgoingYRate (OID, prefix, outgoingYRateUSD, operatorName, operatorType, effectiveFrom, effectiveTo) values('483382_2016-01-01','483382','0.0474','Pol&amp;-Fix POLTEL Zone 3','FIXED',to_date('2016-01-01','YYYY-MM-DD HH24:MI:SS'),to_date('2016-12-01','YYYY-MM-DD HH24:MI:SS'));</v>
      </c>
    </row>
    <row r="8135" spans="1:8">
      <c r="A8135" s="11" t="s">
        <v>24873</v>
      </c>
      <c r="B8135" s="11" t="s">
        <v>12035</v>
      </c>
      <c r="C8135" s="18">
        <v>4.7399999999999998E-2</v>
      </c>
      <c r="D8135" s="11" t="s">
        <v>11880</v>
      </c>
      <c r="E8135" s="11" t="s">
        <v>2227</v>
      </c>
      <c r="F8135" s="12" t="s">
        <v>30094</v>
      </c>
      <c r="G8135" s="12" t="s">
        <v>30095</v>
      </c>
      <c r="H8135" s="11" t="str">
        <f t="shared" si="127"/>
        <v>insert into BTRCOutgoingYRate (OID, prefix, outgoingYRateUSD, operatorName, operatorType, effectiveFrom, effectiveTo) values('483384_2016-01-01','483384','0.0474','Pol&amp;-Fix POLTEL Zone 3','FIXED',to_date('2016-01-01','YYYY-MM-DD HH24:MI:SS'),to_date('2016-12-01','YYYY-MM-DD HH24:MI:SS'));</v>
      </c>
    </row>
    <row r="8136" spans="1:8">
      <c r="A8136" s="11" t="s">
        <v>24874</v>
      </c>
      <c r="B8136" s="11" t="s">
        <v>12036</v>
      </c>
      <c r="C8136" s="18">
        <v>4.7399999999999998E-2</v>
      </c>
      <c r="D8136" s="11" t="s">
        <v>11880</v>
      </c>
      <c r="E8136" s="11" t="s">
        <v>2227</v>
      </c>
      <c r="F8136" s="12" t="s">
        <v>30094</v>
      </c>
      <c r="G8136" s="12" t="s">
        <v>30095</v>
      </c>
      <c r="H8136" s="11" t="str">
        <f t="shared" si="127"/>
        <v>insert into BTRCOutgoingYRate (OID, prefix, outgoingYRateUSD, operatorName, operatorType, effectiveFrom, effectiveTo) values('483385_2016-01-01','483385','0.0474','Pol&amp;-Fix POLTEL Zone 3','FIXED',to_date('2016-01-01','YYYY-MM-DD HH24:MI:SS'),to_date('2016-12-01','YYYY-MM-DD HH24:MI:SS'));</v>
      </c>
    </row>
    <row r="8137" spans="1:8">
      <c r="A8137" s="11" t="s">
        <v>24875</v>
      </c>
      <c r="B8137" s="11" t="s">
        <v>12037</v>
      </c>
      <c r="C8137" s="18">
        <v>0.16470000000000001</v>
      </c>
      <c r="D8137" s="11" t="s">
        <v>11878</v>
      </c>
      <c r="E8137" s="11" t="s">
        <v>2190</v>
      </c>
      <c r="F8137" s="12" t="s">
        <v>30094</v>
      </c>
      <c r="G8137" s="12" t="s">
        <v>30095</v>
      </c>
      <c r="H8137" s="11" t="str">
        <f t="shared" si="127"/>
        <v>insert into BTRCOutgoingYRate (OID, prefix, outgoingYRateUSD, operatorName, operatorType, effectiveFrom, effectiveTo) values('488843_2016-01-01','488843','0.1647','POLAND - MOBILE (ERA)','MOBILE',to_date('2016-01-01','YYYY-MM-DD HH24:MI:SS'),to_date('2016-12-01','YYYY-MM-DD HH24:MI:SS'));</v>
      </c>
    </row>
    <row r="8138" spans="1:8">
      <c r="A8138" s="11" t="s">
        <v>24876</v>
      </c>
      <c r="B8138" s="11" t="s">
        <v>12038</v>
      </c>
      <c r="C8138" s="18">
        <v>0.16470000000000001</v>
      </c>
      <c r="D8138" s="11" t="s">
        <v>11878</v>
      </c>
      <c r="E8138" s="11" t="s">
        <v>2190</v>
      </c>
      <c r="F8138" s="12" t="s">
        <v>30094</v>
      </c>
      <c r="G8138" s="12" t="s">
        <v>30095</v>
      </c>
      <c r="H8138" s="11" t="str">
        <f t="shared" si="127"/>
        <v>insert into BTRCOutgoingYRate (OID, prefix, outgoingYRateUSD, operatorName, operatorType, effectiveFrom, effectiveTo) values('488840_2016-01-01','488840','0.1647','POLAND - MOBILE (ERA)','MOBILE',to_date('2016-01-01','YYYY-MM-DD HH24:MI:SS'),to_date('2016-12-01','YYYY-MM-DD HH24:MI:SS'));</v>
      </c>
    </row>
    <row r="8139" spans="1:8">
      <c r="A8139" s="11" t="s">
        <v>24877</v>
      </c>
      <c r="B8139" s="11" t="s">
        <v>12039</v>
      </c>
      <c r="C8139" s="18">
        <v>0.16470000000000001</v>
      </c>
      <c r="D8139" s="11" t="s">
        <v>11878</v>
      </c>
      <c r="E8139" s="11" t="s">
        <v>2190</v>
      </c>
      <c r="F8139" s="12" t="s">
        <v>30094</v>
      </c>
      <c r="G8139" s="12" t="s">
        <v>30095</v>
      </c>
      <c r="H8139" s="11" t="str">
        <f t="shared" si="127"/>
        <v>insert into BTRCOutgoingYRate (OID, prefix, outgoingYRateUSD, operatorName, operatorType, effectiveFrom, effectiveTo) values('488849_2016-01-01','488849','0.1647','POLAND - MOBILE (ERA)','MOBILE',to_date('2016-01-01','YYYY-MM-DD HH24:MI:SS'),to_date('2016-12-01','YYYY-MM-DD HH24:MI:SS'));</v>
      </c>
    </row>
    <row r="8140" spans="1:8">
      <c r="A8140" s="11" t="s">
        <v>24878</v>
      </c>
      <c r="B8140" s="11" t="s">
        <v>12040</v>
      </c>
      <c r="C8140" s="18">
        <v>0.16470000000000001</v>
      </c>
      <c r="D8140" s="11" t="s">
        <v>11878</v>
      </c>
      <c r="E8140" s="11" t="s">
        <v>2190</v>
      </c>
      <c r="F8140" s="12" t="s">
        <v>30094</v>
      </c>
      <c r="G8140" s="12" t="s">
        <v>30095</v>
      </c>
      <c r="H8140" s="11" t="str">
        <f t="shared" si="127"/>
        <v>insert into BTRCOutgoingYRate (OID, prefix, outgoingYRateUSD, operatorName, operatorType, effectiveFrom, effectiveTo) values('488847_2016-01-01','488847','0.1647','POLAND - MOBILE (ERA)','MOBILE',to_date('2016-01-01','YYYY-MM-DD HH24:MI:SS'),to_date('2016-12-01','YYYY-MM-DD HH24:MI:SS'));</v>
      </c>
    </row>
    <row r="8141" spans="1:8">
      <c r="A8141" s="11" t="s">
        <v>24879</v>
      </c>
      <c r="B8141" s="11" t="s">
        <v>12041</v>
      </c>
      <c r="C8141" s="18">
        <v>0.16470000000000001</v>
      </c>
      <c r="D8141" s="11" t="s">
        <v>11878</v>
      </c>
      <c r="E8141" s="11" t="s">
        <v>2190</v>
      </c>
      <c r="F8141" s="12" t="s">
        <v>30094</v>
      </c>
      <c r="G8141" s="12" t="s">
        <v>30095</v>
      </c>
      <c r="H8141" s="11" t="str">
        <f t="shared" si="127"/>
        <v>insert into BTRCOutgoingYRate (OID, prefix, outgoingYRateUSD, operatorName, operatorType, effectiveFrom, effectiveTo) values('488846_2016-01-01','488846','0.1647','POLAND - MOBILE (ERA)','MOBILE',to_date('2016-01-01','YYYY-MM-DD HH24:MI:SS'),to_date('2016-12-01','YYYY-MM-DD HH24:MI:SS'));</v>
      </c>
    </row>
    <row r="8142" spans="1:8">
      <c r="A8142" s="11" t="s">
        <v>24880</v>
      </c>
      <c r="B8142" s="11" t="s">
        <v>12042</v>
      </c>
      <c r="C8142" s="18">
        <v>4.7399999999999998E-2</v>
      </c>
      <c r="D8142" s="11" t="s">
        <v>12043</v>
      </c>
      <c r="E8142" s="11" t="s">
        <v>2227</v>
      </c>
      <c r="F8142" s="12" t="s">
        <v>30094</v>
      </c>
      <c r="G8142" s="12" t="s">
        <v>30095</v>
      </c>
      <c r="H8142" s="11" t="str">
        <f t="shared" si="127"/>
        <v>insert into BTRCOutgoingYRate (OID, prefix, outgoingYRateUSD, operatorName, operatorType, effectiveFrom, effectiveTo) values('4861_2016-01-01','4861','0.0474','Poland - Poznan','FIXED',to_date('2016-01-01','YYYY-MM-DD HH24:MI:SS'),to_date('2016-12-01','YYYY-MM-DD HH24:MI:SS'));</v>
      </c>
    </row>
    <row r="8143" spans="1:8">
      <c r="A8143" s="11" t="s">
        <v>24881</v>
      </c>
      <c r="B8143" s="11" t="s">
        <v>12044</v>
      </c>
      <c r="C8143" s="18">
        <v>4.7399999999999998E-2</v>
      </c>
      <c r="D8143" s="11" t="s">
        <v>12045</v>
      </c>
      <c r="E8143" s="11" t="s">
        <v>2227</v>
      </c>
      <c r="F8143" s="12" t="s">
        <v>30094</v>
      </c>
      <c r="G8143" s="12" t="s">
        <v>30095</v>
      </c>
      <c r="H8143" s="11" t="str">
        <f t="shared" si="127"/>
        <v>insert into BTRCOutgoingYRate (OID, prefix, outgoingYRateUSD, operatorName, operatorType, effectiveFrom, effectiveTo) values('4891_2016-01-01','4891','0.0474','Poland - Szczecin','FIXED',to_date('2016-01-01','YYYY-MM-DD HH24:MI:SS'),to_date('2016-12-01','YYYY-MM-DD HH24:MI:SS'));</v>
      </c>
    </row>
    <row r="8144" spans="1:8">
      <c r="A8144" s="11" t="s">
        <v>24882</v>
      </c>
      <c r="B8144" s="11" t="s">
        <v>12046</v>
      </c>
      <c r="C8144" s="18">
        <v>0.16470000000000001</v>
      </c>
      <c r="D8144" s="11" t="s">
        <v>12047</v>
      </c>
      <c r="E8144" s="11" t="s">
        <v>2190</v>
      </c>
      <c r="F8144" s="12" t="s">
        <v>30094</v>
      </c>
      <c r="G8144" s="12" t="s">
        <v>30095</v>
      </c>
      <c r="H8144" s="11" t="str">
        <f t="shared" si="127"/>
        <v>insert into BTRCOutgoingYRate (OID, prefix, outgoingYRateUSD, operatorName, operatorType, effectiveFrom, effectiveTo) values('488848_2016-01-01','488848','0.1647','Poland Cellular','MOBILE',to_date('2016-01-01','YYYY-MM-DD HH24:MI:SS'),to_date('2016-12-01','YYYY-MM-DD HH24:MI:SS'));</v>
      </c>
    </row>
    <row r="8145" spans="1:8">
      <c r="A8145" s="11" t="s">
        <v>24883</v>
      </c>
      <c r="B8145" s="11" t="s">
        <v>12048</v>
      </c>
      <c r="C8145" s="18">
        <v>0.16470000000000001</v>
      </c>
      <c r="D8145" s="11" t="s">
        <v>12047</v>
      </c>
      <c r="E8145" s="11" t="s">
        <v>2190</v>
      </c>
      <c r="F8145" s="12" t="s">
        <v>30094</v>
      </c>
      <c r="G8145" s="12" t="s">
        <v>30095</v>
      </c>
      <c r="H8145" s="11" t="str">
        <f t="shared" si="127"/>
        <v>insert into BTRCOutgoingYRate (OID, prefix, outgoingYRateUSD, operatorName, operatorType, effectiveFrom, effectiveTo) values('488844_2016-01-01','488844','0.1647','Poland Cellular','MOBILE',to_date('2016-01-01','YYYY-MM-DD HH24:MI:SS'),to_date('2016-12-01','YYYY-MM-DD HH24:MI:SS'));</v>
      </c>
    </row>
    <row r="8146" spans="1:8">
      <c r="A8146" s="11" t="s">
        <v>24884</v>
      </c>
      <c r="B8146" s="11" t="s">
        <v>12049</v>
      </c>
      <c r="C8146" s="18">
        <v>0.16470000000000001</v>
      </c>
      <c r="D8146" s="11" t="s">
        <v>12047</v>
      </c>
      <c r="E8146" s="11" t="s">
        <v>2190</v>
      </c>
      <c r="F8146" s="12" t="s">
        <v>30094</v>
      </c>
      <c r="G8146" s="12" t="s">
        <v>30095</v>
      </c>
      <c r="H8146" s="11" t="str">
        <f t="shared" si="127"/>
        <v>insert into BTRCOutgoingYRate (OID, prefix, outgoingYRateUSD, operatorName, operatorType, effectiveFrom, effectiveTo) values('4864_2016-01-01','4864','0.1647','Poland Cellular','MOBILE',to_date('2016-01-01','YYYY-MM-DD HH24:MI:SS'),to_date('2016-12-01','YYYY-MM-DD HH24:MI:SS'));</v>
      </c>
    </row>
    <row r="8147" spans="1:8">
      <c r="A8147" s="11" t="s">
        <v>24885</v>
      </c>
      <c r="B8147" s="11" t="s">
        <v>12050</v>
      </c>
      <c r="C8147" s="18">
        <v>0.16470000000000001</v>
      </c>
      <c r="D8147" s="11" t="s">
        <v>12051</v>
      </c>
      <c r="E8147" s="11" t="s">
        <v>2190</v>
      </c>
      <c r="F8147" s="12" t="s">
        <v>30094</v>
      </c>
      <c r="G8147" s="12" t="s">
        <v>30095</v>
      </c>
      <c r="H8147" s="11" t="str">
        <f t="shared" si="127"/>
        <v>insert into BTRCOutgoingYRate (OID, prefix, outgoingYRateUSD, operatorName, operatorType, effectiveFrom, effectiveTo) values('48690_2016-01-01','48690','0.1647','Poland Cellular Orange','MOBILE',to_date('2016-01-01','YYYY-MM-DD HH24:MI:SS'),to_date('2016-12-01','YYYY-MM-DD HH24:MI:SS'));</v>
      </c>
    </row>
    <row r="8148" spans="1:8">
      <c r="A8148" s="11" t="s">
        <v>24886</v>
      </c>
      <c r="B8148" s="11" t="s">
        <v>12052</v>
      </c>
      <c r="C8148" s="18">
        <v>0.16470000000000001</v>
      </c>
      <c r="D8148" s="11" t="s">
        <v>12051</v>
      </c>
      <c r="E8148" s="11" t="s">
        <v>2190</v>
      </c>
      <c r="F8148" s="12" t="s">
        <v>30094</v>
      </c>
      <c r="G8148" s="12" t="s">
        <v>30095</v>
      </c>
      <c r="H8148" s="11" t="str">
        <f t="shared" si="127"/>
        <v>insert into BTRCOutgoingYRate (OID, prefix, outgoingYRateUSD, operatorName, operatorType, effectiveFrom, effectiveTo) values('4851_2016-01-01','4851','0.1647','Poland Cellular Orange','MOBILE',to_date('2016-01-01','YYYY-MM-DD HH24:MI:SS'),to_date('2016-12-01','YYYY-MM-DD HH24:MI:SS'));</v>
      </c>
    </row>
    <row r="8149" spans="1:8">
      <c r="A8149" s="11" t="s">
        <v>24887</v>
      </c>
      <c r="B8149" s="11" t="s">
        <v>12053</v>
      </c>
      <c r="C8149" s="18">
        <v>0.16470000000000001</v>
      </c>
      <c r="D8149" s="11" t="s">
        <v>12051</v>
      </c>
      <c r="E8149" s="11" t="s">
        <v>2190</v>
      </c>
      <c r="F8149" s="12" t="s">
        <v>30094</v>
      </c>
      <c r="G8149" s="12" t="s">
        <v>30095</v>
      </c>
      <c r="H8149" s="11" t="str">
        <f t="shared" si="127"/>
        <v>insert into BTRCOutgoingYRate (OID, prefix, outgoingYRateUSD, operatorName, operatorType, effectiveFrom, effectiveTo) values('4850_2016-01-01','4850','0.1647','Poland Cellular Orange','MOBILE',to_date('2016-01-01','YYYY-MM-DD HH24:MI:SS'),to_date('2016-12-01','YYYY-MM-DD HH24:MI:SS'));</v>
      </c>
    </row>
    <row r="8150" spans="1:8">
      <c r="A8150" s="11" t="s">
        <v>24888</v>
      </c>
      <c r="B8150" s="11" t="s">
        <v>12054</v>
      </c>
      <c r="C8150" s="18">
        <v>0.16470000000000001</v>
      </c>
      <c r="D8150" s="11" t="s">
        <v>12055</v>
      </c>
      <c r="E8150" s="11" t="s">
        <v>2190</v>
      </c>
      <c r="F8150" s="12" t="s">
        <v>30094</v>
      </c>
      <c r="G8150" s="12" t="s">
        <v>30095</v>
      </c>
      <c r="H8150" s="11" t="str">
        <f t="shared" si="127"/>
        <v>insert into BTRCOutgoingYRate (OID, prefix, outgoingYRateUSD, operatorName, operatorType, effectiveFrom, effectiveTo) values('488835_2016-01-01','488835','0.1647','Poland Cellular P4','MOBILE',to_date('2016-01-01','YYYY-MM-DD HH24:MI:SS'),to_date('2016-12-01','YYYY-MM-DD HH24:MI:SS'));</v>
      </c>
    </row>
    <row r="8151" spans="1:8">
      <c r="A8151" s="11" t="s">
        <v>24889</v>
      </c>
      <c r="B8151" s="11" t="s">
        <v>12056</v>
      </c>
      <c r="C8151" s="18">
        <v>0.16470000000000001</v>
      </c>
      <c r="D8151" s="11" t="s">
        <v>12055</v>
      </c>
      <c r="E8151" s="11" t="s">
        <v>2190</v>
      </c>
      <c r="F8151" s="12" t="s">
        <v>30094</v>
      </c>
      <c r="G8151" s="12" t="s">
        <v>30095</v>
      </c>
      <c r="H8151" s="11" t="str">
        <f t="shared" si="127"/>
        <v>insert into BTRCOutgoingYRate (OID, prefix, outgoingYRateUSD, operatorName, operatorType, effectiveFrom, effectiveTo) values('488834_2016-01-01','488834','0.1647','Poland Cellular P4','MOBILE',to_date('2016-01-01','YYYY-MM-DD HH24:MI:SS'),to_date('2016-12-01','YYYY-MM-DD HH24:MI:SS'));</v>
      </c>
    </row>
    <row r="8152" spans="1:8">
      <c r="A8152" s="11" t="s">
        <v>24890</v>
      </c>
      <c r="B8152" s="11" t="s">
        <v>12057</v>
      </c>
      <c r="C8152" s="18">
        <v>0.16470000000000001</v>
      </c>
      <c r="D8152" s="11" t="s">
        <v>12055</v>
      </c>
      <c r="E8152" s="11" t="s">
        <v>2190</v>
      </c>
      <c r="F8152" s="12" t="s">
        <v>30094</v>
      </c>
      <c r="G8152" s="12" t="s">
        <v>30095</v>
      </c>
      <c r="H8152" s="11" t="str">
        <f t="shared" si="127"/>
        <v>insert into BTRCOutgoingYRate (OID, prefix, outgoingYRateUSD, operatorName, operatorType, effectiveFrom, effectiveTo) values('488832_2016-01-01','488832','0.1647','Poland Cellular P4','MOBILE',to_date('2016-01-01','YYYY-MM-DD HH24:MI:SS'),to_date('2016-12-01','YYYY-MM-DD HH24:MI:SS'));</v>
      </c>
    </row>
    <row r="8153" spans="1:8">
      <c r="A8153" s="11" t="s">
        <v>24891</v>
      </c>
      <c r="B8153" s="11" t="s">
        <v>12058</v>
      </c>
      <c r="C8153" s="18">
        <v>0.16470000000000001</v>
      </c>
      <c r="D8153" s="11" t="s">
        <v>12055</v>
      </c>
      <c r="E8153" s="11" t="s">
        <v>2190</v>
      </c>
      <c r="F8153" s="12" t="s">
        <v>30094</v>
      </c>
      <c r="G8153" s="12" t="s">
        <v>30095</v>
      </c>
      <c r="H8153" s="11" t="str">
        <f t="shared" si="127"/>
        <v>insert into BTRCOutgoingYRate (OID, prefix, outgoingYRateUSD, operatorName, operatorType, effectiveFrom, effectiveTo) values('488831_2016-01-01','488831','0.1647','Poland Cellular P4','MOBILE',to_date('2016-01-01','YYYY-MM-DD HH24:MI:SS'),to_date('2016-12-01','YYYY-MM-DD HH24:MI:SS'));</v>
      </c>
    </row>
    <row r="8154" spans="1:8">
      <c r="A8154" s="11" t="s">
        <v>24892</v>
      </c>
      <c r="B8154" s="11" t="s">
        <v>12059</v>
      </c>
      <c r="C8154" s="18">
        <v>0.16470000000000001</v>
      </c>
      <c r="D8154" s="11" t="s">
        <v>12055</v>
      </c>
      <c r="E8154" s="11" t="s">
        <v>2190</v>
      </c>
      <c r="F8154" s="12" t="s">
        <v>30094</v>
      </c>
      <c r="G8154" s="12" t="s">
        <v>30095</v>
      </c>
      <c r="H8154" s="11" t="str">
        <f t="shared" si="127"/>
        <v>insert into BTRCOutgoingYRate (OID, prefix, outgoingYRateUSD, operatorName, operatorType, effectiveFrom, effectiveTo) values('488830_2016-01-01','488830','0.1647','Poland Cellular P4','MOBILE',to_date('2016-01-01','YYYY-MM-DD HH24:MI:SS'),to_date('2016-12-01','YYYY-MM-DD HH24:MI:SS'));</v>
      </c>
    </row>
    <row r="8155" spans="1:8">
      <c r="A8155" s="11" t="s">
        <v>24893</v>
      </c>
      <c r="B8155" s="11" t="s">
        <v>12060</v>
      </c>
      <c r="C8155" s="18">
        <v>0.16470000000000001</v>
      </c>
      <c r="D8155" s="11" t="s">
        <v>12055</v>
      </c>
      <c r="E8155" s="11" t="s">
        <v>2190</v>
      </c>
      <c r="F8155" s="12" t="s">
        <v>30094</v>
      </c>
      <c r="G8155" s="12" t="s">
        <v>30095</v>
      </c>
      <c r="H8155" s="11" t="str">
        <f t="shared" si="127"/>
        <v>insert into BTRCOutgoingYRate (OID, prefix, outgoingYRateUSD, operatorName, operatorType, effectiveFrom, effectiveTo) values('488839_2016-01-01','488839','0.1647','Poland Cellular P4','MOBILE',to_date('2016-01-01','YYYY-MM-DD HH24:MI:SS'),to_date('2016-12-01','YYYY-MM-DD HH24:MI:SS'));</v>
      </c>
    </row>
    <row r="8156" spans="1:8">
      <c r="A8156" s="11" t="s">
        <v>24894</v>
      </c>
      <c r="B8156" s="11" t="s">
        <v>12061</v>
      </c>
      <c r="C8156" s="18">
        <v>0.16470000000000001</v>
      </c>
      <c r="D8156" s="11" t="s">
        <v>12055</v>
      </c>
      <c r="E8156" s="11" t="s">
        <v>2190</v>
      </c>
      <c r="F8156" s="12" t="s">
        <v>30094</v>
      </c>
      <c r="G8156" s="12" t="s">
        <v>30095</v>
      </c>
      <c r="H8156" s="11" t="str">
        <f t="shared" si="127"/>
        <v>insert into BTRCOutgoingYRate (OID, prefix, outgoingYRateUSD, operatorName, operatorType, effectiveFrom, effectiveTo) values('488837_2016-01-01','488837','0.1647','Poland Cellular P4','MOBILE',to_date('2016-01-01','YYYY-MM-DD HH24:MI:SS'),to_date('2016-12-01','YYYY-MM-DD HH24:MI:SS'));</v>
      </c>
    </row>
    <row r="8157" spans="1:8">
      <c r="A8157" s="11" t="s">
        <v>24895</v>
      </c>
      <c r="B8157" s="11" t="s">
        <v>12062</v>
      </c>
      <c r="C8157" s="18">
        <v>0.16470000000000001</v>
      </c>
      <c r="D8157" s="11" t="s">
        <v>12055</v>
      </c>
      <c r="E8157" s="11" t="s">
        <v>2190</v>
      </c>
      <c r="F8157" s="12" t="s">
        <v>30094</v>
      </c>
      <c r="G8157" s="12" t="s">
        <v>30095</v>
      </c>
      <c r="H8157" s="11" t="str">
        <f t="shared" si="127"/>
        <v>insert into BTRCOutgoingYRate (OID, prefix, outgoingYRateUSD, operatorName, operatorType, effectiveFrom, effectiveTo) values('488836_2016-01-01','488836','0.1647','Poland Cellular P4','MOBILE',to_date('2016-01-01','YYYY-MM-DD HH24:MI:SS'),to_date('2016-12-01','YYYY-MM-DD HH24:MI:SS'));</v>
      </c>
    </row>
    <row r="8158" spans="1:8">
      <c r="A8158" s="11" t="s">
        <v>24896</v>
      </c>
      <c r="B8158" s="11" t="s">
        <v>12063</v>
      </c>
      <c r="C8158" s="18">
        <v>0.16470000000000001</v>
      </c>
      <c r="D8158" s="11" t="s">
        <v>12064</v>
      </c>
      <c r="E8158" s="11" t="s">
        <v>2190</v>
      </c>
      <c r="F8158" s="12" t="s">
        <v>30094</v>
      </c>
      <c r="G8158" s="12" t="s">
        <v>30095</v>
      </c>
      <c r="H8158" s="11" t="str">
        <f t="shared" si="127"/>
        <v>insert into BTRCOutgoingYRate (OID, prefix, outgoingYRateUSD, operatorName, operatorType, effectiveFrom, effectiveTo) values('486999_2016-01-01','486999','0.1647','Poland Cellular Plus','MOBILE',to_date('2016-01-01','YYYY-MM-DD HH24:MI:SS'),to_date('2016-12-01','YYYY-MM-DD HH24:MI:SS'));</v>
      </c>
    </row>
    <row r="8159" spans="1:8">
      <c r="A8159" s="11" t="s">
        <v>24897</v>
      </c>
      <c r="B8159" s="11" t="s">
        <v>12065</v>
      </c>
      <c r="C8159" s="18">
        <v>0.16470000000000001</v>
      </c>
      <c r="D8159" s="11" t="s">
        <v>12064</v>
      </c>
      <c r="E8159" s="11" t="s">
        <v>2190</v>
      </c>
      <c r="F8159" s="12" t="s">
        <v>30094</v>
      </c>
      <c r="G8159" s="12" t="s">
        <v>30095</v>
      </c>
      <c r="H8159" s="11" t="str">
        <f t="shared" si="127"/>
        <v>insert into BTRCOutgoingYRate (OID, prefix, outgoingYRateUSD, operatorName, operatorType, effectiveFrom, effectiveTo) values('486998_2016-01-01','486998','0.1647','Poland Cellular Plus','MOBILE',to_date('2016-01-01','YYYY-MM-DD HH24:MI:SS'),to_date('2016-12-01','YYYY-MM-DD HH24:MI:SS'));</v>
      </c>
    </row>
    <row r="8160" spans="1:8">
      <c r="A8160" s="11" t="s">
        <v>24898</v>
      </c>
      <c r="B8160" s="11" t="s">
        <v>12066</v>
      </c>
      <c r="C8160" s="18">
        <v>0.16470000000000001</v>
      </c>
      <c r="D8160" s="11" t="s">
        <v>12064</v>
      </c>
      <c r="E8160" s="11" t="s">
        <v>2190</v>
      </c>
      <c r="F8160" s="12" t="s">
        <v>30094</v>
      </c>
      <c r="G8160" s="12" t="s">
        <v>30095</v>
      </c>
      <c r="H8160" s="11" t="str">
        <f t="shared" si="127"/>
        <v>insert into BTRCOutgoingYRate (OID, prefix, outgoingYRateUSD, operatorName, operatorType, effectiveFrom, effectiveTo) values('486997_2016-01-01','486997','0.1647','Poland Cellular Plus','MOBILE',to_date('2016-01-01','YYYY-MM-DD HH24:MI:SS'),to_date('2016-12-01','YYYY-MM-DD HH24:MI:SS'));</v>
      </c>
    </row>
    <row r="8161" spans="1:8">
      <c r="A8161" s="11" t="s">
        <v>24899</v>
      </c>
      <c r="B8161" s="11" t="s">
        <v>12067</v>
      </c>
      <c r="C8161" s="18">
        <v>0.16470000000000001</v>
      </c>
      <c r="D8161" s="11" t="s">
        <v>12064</v>
      </c>
      <c r="E8161" s="11" t="s">
        <v>2190</v>
      </c>
      <c r="F8161" s="12" t="s">
        <v>30094</v>
      </c>
      <c r="G8161" s="12" t="s">
        <v>30095</v>
      </c>
      <c r="H8161" s="11" t="str">
        <f t="shared" si="127"/>
        <v>insert into BTRCOutgoingYRate (OID, prefix, outgoingYRateUSD, operatorName, operatorType, effectiveFrom, effectiveTo) values('486995_2016-01-01','486995','0.1647','Poland Cellular Plus','MOBILE',to_date('2016-01-01','YYYY-MM-DD HH24:MI:SS'),to_date('2016-12-01','YYYY-MM-DD HH24:MI:SS'));</v>
      </c>
    </row>
    <row r="8162" spans="1:8">
      <c r="A8162" s="11" t="s">
        <v>24900</v>
      </c>
      <c r="B8162" s="11" t="s">
        <v>12068</v>
      </c>
      <c r="C8162" s="18">
        <v>0.16470000000000001</v>
      </c>
      <c r="D8162" s="11" t="s">
        <v>12069</v>
      </c>
      <c r="E8162" s="11" t="s">
        <v>2190</v>
      </c>
      <c r="F8162" s="12" t="s">
        <v>30094</v>
      </c>
      <c r="G8162" s="12" t="s">
        <v>30095</v>
      </c>
      <c r="H8162" s="11" t="str">
        <f t="shared" si="127"/>
        <v>insert into BTRCOutgoingYRate (OID, prefix, outgoingYRateUSD, operatorName, operatorType, effectiveFrom, effectiveTo) values('48209_2016-01-01','48209','0.1647','POLAND DIAL-UP INTERNET ACCESS','MOBILE',to_date('2016-01-01','YYYY-MM-DD HH24:MI:SS'),to_date('2016-12-01','YYYY-MM-DD HH24:MI:SS'));</v>
      </c>
    </row>
    <row r="8163" spans="1:8">
      <c r="A8163" s="11" t="s">
        <v>24901</v>
      </c>
      <c r="B8163" s="11" t="s">
        <v>12070</v>
      </c>
      <c r="C8163" s="18">
        <v>0.16470000000000001</v>
      </c>
      <c r="D8163" s="11" t="s">
        <v>12071</v>
      </c>
      <c r="E8163" s="11" t="s">
        <v>2190</v>
      </c>
      <c r="F8163" s="12" t="s">
        <v>30094</v>
      </c>
      <c r="G8163" s="12" t="s">
        <v>30095</v>
      </c>
      <c r="H8163" s="11" t="str">
        <f t="shared" si="127"/>
        <v>insert into BTRCOutgoingYRate (OID, prefix, outgoingYRateUSD, operatorName, operatorType, effectiveFrom, effectiveTo) values('4811_2016-01-01','4811','0.1647','POLAND DIRECTORY SERVICE','MOBILE',to_date('2016-01-01','YYYY-MM-DD HH24:MI:SS'),to_date('2016-12-01','YYYY-MM-DD HH24:MI:SS'));</v>
      </c>
    </row>
    <row r="8164" spans="1:8">
      <c r="A8164" s="11" t="s">
        <v>24902</v>
      </c>
      <c r="B8164" s="11" t="s">
        <v>12072</v>
      </c>
      <c r="C8164" s="18">
        <v>0.16470000000000001</v>
      </c>
      <c r="D8164" s="11" t="s">
        <v>12073</v>
      </c>
      <c r="E8164" s="11" t="s">
        <v>2190</v>
      </c>
      <c r="F8164" s="12" t="s">
        <v>30094</v>
      </c>
      <c r="G8164" s="12" t="s">
        <v>30095</v>
      </c>
      <c r="H8164" s="11" t="str">
        <f t="shared" si="127"/>
        <v>insert into BTRCOutgoingYRate (OID, prefix, outgoingYRateUSD, operatorName, operatorType, effectiveFrom, effectiveTo) values('48698_2016-01-01','48698','0.1647','Poland Era Gsm Mobile','MOBILE',to_date('2016-01-01','YYYY-MM-DD HH24:MI:SS'),to_date('2016-12-01','YYYY-MM-DD HH24:MI:SS'));</v>
      </c>
    </row>
    <row r="8165" spans="1:8">
      <c r="A8165" s="11" t="s">
        <v>24903</v>
      </c>
      <c r="B8165" s="11" t="s">
        <v>12074</v>
      </c>
      <c r="C8165" s="18">
        <v>0.16470000000000001</v>
      </c>
      <c r="D8165" s="11" t="s">
        <v>12073</v>
      </c>
      <c r="E8165" s="11" t="s">
        <v>2190</v>
      </c>
      <c r="F8165" s="12" t="s">
        <v>30094</v>
      </c>
      <c r="G8165" s="12" t="s">
        <v>30095</v>
      </c>
      <c r="H8165" s="11" t="str">
        <f t="shared" si="127"/>
        <v>insert into BTRCOutgoingYRate (OID, prefix, outgoingYRateUSD, operatorName, operatorType, effectiveFrom, effectiveTo) values('48696_2016-01-01','48696','0.1647','Poland Era Gsm Mobile','MOBILE',to_date('2016-01-01','YYYY-MM-DD HH24:MI:SS'),to_date('2016-12-01','YYYY-MM-DD HH24:MI:SS'));</v>
      </c>
    </row>
    <row r="8166" spans="1:8">
      <c r="A8166" s="11" t="s">
        <v>24904</v>
      </c>
      <c r="B8166" s="11" t="s">
        <v>12075</v>
      </c>
      <c r="C8166" s="18">
        <v>0.16470000000000001</v>
      </c>
      <c r="D8166" s="11" t="s">
        <v>12073</v>
      </c>
      <c r="E8166" s="11" t="s">
        <v>2190</v>
      </c>
      <c r="F8166" s="12" t="s">
        <v>30094</v>
      </c>
      <c r="G8166" s="12" t="s">
        <v>30095</v>
      </c>
      <c r="H8166" s="11" t="str">
        <f t="shared" si="127"/>
        <v>insert into BTRCOutgoingYRate (OID, prefix, outgoingYRateUSD, operatorName, operatorType, effectiveFrom, effectiveTo) values('48694_2016-01-01','48694','0.1647','Poland Era Gsm Mobile','MOBILE',to_date('2016-01-01','YYYY-MM-DD HH24:MI:SS'),to_date('2016-12-01','YYYY-MM-DD HH24:MI:SS'));</v>
      </c>
    </row>
    <row r="8167" spans="1:8">
      <c r="A8167" s="11" t="s">
        <v>24905</v>
      </c>
      <c r="B8167" s="11" t="s">
        <v>12076</v>
      </c>
      <c r="C8167" s="18">
        <v>0.16470000000000001</v>
      </c>
      <c r="D8167" s="11" t="s">
        <v>12073</v>
      </c>
      <c r="E8167" s="11" t="s">
        <v>2190</v>
      </c>
      <c r="F8167" s="12" t="s">
        <v>30094</v>
      </c>
      <c r="G8167" s="12" t="s">
        <v>30095</v>
      </c>
      <c r="H8167" s="11" t="str">
        <f t="shared" si="127"/>
        <v>insert into BTRCOutgoingYRate (OID, prefix, outgoingYRateUSD, operatorName, operatorType, effectiveFrom, effectiveTo) values('48692_2016-01-01','48692','0.1647','Poland Era Gsm Mobile','MOBILE',to_date('2016-01-01','YYYY-MM-DD HH24:MI:SS'),to_date('2016-12-01','YYYY-MM-DD HH24:MI:SS'));</v>
      </c>
    </row>
    <row r="8168" spans="1:8">
      <c r="A8168" s="11" t="s">
        <v>24906</v>
      </c>
      <c r="B8168" s="11" t="s">
        <v>12077</v>
      </c>
      <c r="C8168" s="18">
        <v>0.16470000000000001</v>
      </c>
      <c r="D8168" s="11" t="s">
        <v>12073</v>
      </c>
      <c r="E8168" s="11" t="s">
        <v>2190</v>
      </c>
      <c r="F8168" s="12" t="s">
        <v>30094</v>
      </c>
      <c r="G8168" s="12" t="s">
        <v>30095</v>
      </c>
      <c r="H8168" s="11" t="str">
        <f t="shared" si="127"/>
        <v>insert into BTRCOutgoingYRate (OID, prefix, outgoingYRateUSD, operatorName, operatorType, effectiveFrom, effectiveTo) values('48668_2016-01-01','48668','0.1647','Poland Era Gsm Mobile','MOBILE',to_date('2016-01-01','YYYY-MM-DD HH24:MI:SS'),to_date('2016-12-01','YYYY-MM-DD HH24:MI:SS'));</v>
      </c>
    </row>
    <row r="8169" spans="1:8">
      <c r="A8169" s="11" t="s">
        <v>24907</v>
      </c>
      <c r="B8169" s="11" t="s">
        <v>12078</v>
      </c>
      <c r="C8169" s="18">
        <v>0.16470000000000001</v>
      </c>
      <c r="D8169" s="11" t="s">
        <v>12073</v>
      </c>
      <c r="E8169" s="11" t="s">
        <v>2190</v>
      </c>
      <c r="F8169" s="12" t="s">
        <v>30094</v>
      </c>
      <c r="G8169" s="12" t="s">
        <v>30095</v>
      </c>
      <c r="H8169" s="11" t="str">
        <f t="shared" si="127"/>
        <v>insert into BTRCOutgoingYRate (OID, prefix, outgoingYRateUSD, operatorName, operatorType, effectiveFrom, effectiveTo) values('48664_2016-01-01','48664','0.1647','Poland Era Gsm Mobile','MOBILE',to_date('2016-01-01','YYYY-MM-DD HH24:MI:SS'),to_date('2016-12-01','YYYY-MM-DD HH24:MI:SS'));</v>
      </c>
    </row>
    <row r="8170" spans="1:8">
      <c r="A8170" s="11" t="s">
        <v>24908</v>
      </c>
      <c r="B8170" s="11" t="s">
        <v>12079</v>
      </c>
      <c r="C8170" s="18">
        <v>0.16470000000000001</v>
      </c>
      <c r="D8170" s="11" t="s">
        <v>12073</v>
      </c>
      <c r="E8170" s="11" t="s">
        <v>2190</v>
      </c>
      <c r="F8170" s="12" t="s">
        <v>30094</v>
      </c>
      <c r="G8170" s="12" t="s">
        <v>30095</v>
      </c>
      <c r="H8170" s="11" t="str">
        <f t="shared" si="127"/>
        <v>insert into BTRCOutgoingYRate (OID, prefix, outgoingYRateUSD, operatorName, operatorType, effectiveFrom, effectiveTo) values('48662_2016-01-01','48662','0.1647','Poland Era Gsm Mobile','MOBILE',to_date('2016-01-01','YYYY-MM-DD HH24:MI:SS'),to_date('2016-12-01','YYYY-MM-DD HH24:MI:SS'));</v>
      </c>
    </row>
    <row r="8171" spans="1:8">
      <c r="A8171" s="11" t="s">
        <v>24909</v>
      </c>
      <c r="B8171" s="11" t="s">
        <v>12080</v>
      </c>
      <c r="C8171" s="18">
        <v>0.16470000000000001</v>
      </c>
      <c r="D8171" s="11" t="s">
        <v>12073</v>
      </c>
      <c r="E8171" s="11" t="s">
        <v>2190</v>
      </c>
      <c r="F8171" s="12" t="s">
        <v>30094</v>
      </c>
      <c r="G8171" s="12" t="s">
        <v>30095</v>
      </c>
      <c r="H8171" s="11" t="str">
        <f t="shared" si="127"/>
        <v>insert into BTRCOutgoingYRate (OID, prefix, outgoingYRateUSD, operatorName, operatorType, effectiveFrom, effectiveTo) values('48660_2016-01-01','48660','0.1647','Poland Era Gsm Mobile','MOBILE',to_date('2016-01-01','YYYY-MM-DD HH24:MI:SS'),to_date('2016-12-01','YYYY-MM-DD HH24:MI:SS'));</v>
      </c>
    </row>
    <row r="8172" spans="1:8">
      <c r="A8172" s="11" t="s">
        <v>24910</v>
      </c>
      <c r="B8172" s="11" t="s">
        <v>12081</v>
      </c>
      <c r="C8172" s="18">
        <v>0.16470000000000001</v>
      </c>
      <c r="D8172" s="11" t="s">
        <v>12073</v>
      </c>
      <c r="E8172" s="11" t="s">
        <v>2190</v>
      </c>
      <c r="F8172" s="12" t="s">
        <v>30094</v>
      </c>
      <c r="G8172" s="12" t="s">
        <v>30095</v>
      </c>
      <c r="H8172" s="11" t="str">
        <f t="shared" si="127"/>
        <v>insert into BTRCOutgoingYRate (OID, prefix, outgoingYRateUSD, operatorName, operatorType, effectiveFrom, effectiveTo) values('48608_2016-01-01','48608','0.1647','Poland Era Gsm Mobile','MOBILE',to_date('2016-01-01','YYYY-MM-DD HH24:MI:SS'),to_date('2016-12-01','YYYY-MM-DD HH24:MI:SS'));</v>
      </c>
    </row>
    <row r="8173" spans="1:8">
      <c r="A8173" s="11" t="s">
        <v>24911</v>
      </c>
      <c r="B8173" s="11" t="s">
        <v>12082</v>
      </c>
      <c r="C8173" s="18">
        <v>0.16470000000000001</v>
      </c>
      <c r="D8173" s="11" t="s">
        <v>12073</v>
      </c>
      <c r="E8173" s="11" t="s">
        <v>2190</v>
      </c>
      <c r="F8173" s="12" t="s">
        <v>30094</v>
      </c>
      <c r="G8173" s="12" t="s">
        <v>30095</v>
      </c>
      <c r="H8173" s="11" t="str">
        <f t="shared" si="127"/>
        <v>insert into BTRCOutgoingYRate (OID, prefix, outgoingYRateUSD, operatorName, operatorType, effectiveFrom, effectiveTo) values('488838_2016-01-01','488838','0.1647','Poland Era Gsm Mobile','MOBILE',to_date('2016-01-01','YYYY-MM-DD HH24:MI:SS'),to_date('2016-12-01','YYYY-MM-DD HH24:MI:SS'));</v>
      </c>
    </row>
    <row r="8174" spans="1:8">
      <c r="A8174" s="11" t="s">
        <v>24912</v>
      </c>
      <c r="B8174" s="11" t="s">
        <v>12083</v>
      </c>
      <c r="C8174" s="18">
        <v>0.16470000000000001</v>
      </c>
      <c r="D8174" s="11" t="s">
        <v>12073</v>
      </c>
      <c r="E8174" s="11" t="s">
        <v>2190</v>
      </c>
      <c r="F8174" s="12" t="s">
        <v>30094</v>
      </c>
      <c r="G8174" s="12" t="s">
        <v>30095</v>
      </c>
      <c r="H8174" s="11" t="str">
        <f t="shared" si="127"/>
        <v>insert into BTRCOutgoingYRate (OID, prefix, outgoingYRateUSD, operatorName, operatorType, effectiveFrom, effectiveTo) values('488833_2016-01-01','488833','0.1647','Poland Era Gsm Mobile','MOBILE',to_date('2016-01-01','YYYY-MM-DD HH24:MI:SS'),to_date('2016-12-01','YYYY-MM-DD HH24:MI:SS'));</v>
      </c>
    </row>
    <row r="8175" spans="1:8">
      <c r="A8175" s="11" t="s">
        <v>24913</v>
      </c>
      <c r="B8175" s="11" t="s">
        <v>12084</v>
      </c>
      <c r="C8175" s="18">
        <v>0.16470000000000001</v>
      </c>
      <c r="D8175" s="11" t="s">
        <v>12073</v>
      </c>
      <c r="E8175" s="11" t="s">
        <v>2190</v>
      </c>
      <c r="F8175" s="12" t="s">
        <v>30094</v>
      </c>
      <c r="G8175" s="12" t="s">
        <v>30095</v>
      </c>
      <c r="H8175" s="11" t="str">
        <f t="shared" si="127"/>
        <v>insert into BTRCOutgoingYRate (OID, prefix, outgoingYRateUSD, operatorName, operatorType, effectiveFrom, effectiveTo) values('488818_2016-01-01','488818','0.1647','Poland Era Gsm Mobile','MOBILE',to_date('2016-01-01','YYYY-MM-DD HH24:MI:SS'),to_date('2016-12-01','YYYY-MM-DD HH24:MI:SS'));</v>
      </c>
    </row>
    <row r="8176" spans="1:8">
      <c r="A8176" s="11" t="s">
        <v>24914</v>
      </c>
      <c r="B8176" s="11" t="s">
        <v>12085</v>
      </c>
      <c r="C8176" s="18">
        <v>0.16470000000000001</v>
      </c>
      <c r="D8176" s="11" t="s">
        <v>12073</v>
      </c>
      <c r="E8176" s="11" t="s">
        <v>2190</v>
      </c>
      <c r="F8176" s="12" t="s">
        <v>30094</v>
      </c>
      <c r="G8176" s="12" t="s">
        <v>30095</v>
      </c>
      <c r="H8176" s="11" t="str">
        <f t="shared" si="127"/>
        <v>insert into BTRCOutgoingYRate (OID, prefix, outgoingYRateUSD, operatorName, operatorType, effectiveFrom, effectiveTo) values('488811_2016-01-01','488811','0.1647','Poland Era Gsm Mobile','MOBILE',to_date('2016-01-01','YYYY-MM-DD HH24:MI:SS'),to_date('2016-12-01','YYYY-MM-DD HH24:MI:SS'));</v>
      </c>
    </row>
    <row r="8177" spans="1:8">
      <c r="A8177" s="11" t="s">
        <v>24915</v>
      </c>
      <c r="B8177" s="11" t="s">
        <v>12086</v>
      </c>
      <c r="C8177" s="18">
        <v>0.16470000000000001</v>
      </c>
      <c r="D8177" s="11" t="s">
        <v>12073</v>
      </c>
      <c r="E8177" s="11" t="s">
        <v>2190</v>
      </c>
      <c r="F8177" s="12" t="s">
        <v>30094</v>
      </c>
      <c r="G8177" s="12" t="s">
        <v>30095</v>
      </c>
      <c r="H8177" s="11" t="str">
        <f t="shared" si="127"/>
        <v>insert into BTRCOutgoingYRate (OID, prefix, outgoingYRateUSD, operatorName, operatorType, effectiveFrom, effectiveTo) values('486669_2016-01-01','486669','0.1647','Poland Era Gsm Mobile','MOBILE',to_date('2016-01-01','YYYY-MM-DD HH24:MI:SS'),to_date('2016-12-01','YYYY-MM-DD HH24:MI:SS'));</v>
      </c>
    </row>
    <row r="8178" spans="1:8">
      <c r="A8178" s="11" t="s">
        <v>24916</v>
      </c>
      <c r="B8178" s="11" t="s">
        <v>12087</v>
      </c>
      <c r="C8178" s="18">
        <v>0.16470000000000001</v>
      </c>
      <c r="D8178" s="11" t="s">
        <v>12073</v>
      </c>
      <c r="E8178" s="11" t="s">
        <v>2190</v>
      </c>
      <c r="F8178" s="12" t="s">
        <v>30094</v>
      </c>
      <c r="G8178" s="12" t="s">
        <v>30095</v>
      </c>
      <c r="H8178" s="11" t="str">
        <f t="shared" si="127"/>
        <v>insert into BTRCOutgoingYRate (OID, prefix, outgoingYRateUSD, operatorName, operatorType, effectiveFrom, effectiveTo) values('486668_2016-01-01','486668','0.1647','Poland Era Gsm Mobile','MOBILE',to_date('2016-01-01','YYYY-MM-DD HH24:MI:SS'),to_date('2016-12-01','YYYY-MM-DD HH24:MI:SS'));</v>
      </c>
    </row>
    <row r="8179" spans="1:8">
      <c r="A8179" s="11" t="s">
        <v>24917</v>
      </c>
      <c r="B8179" s="11" t="s">
        <v>12088</v>
      </c>
      <c r="C8179" s="18">
        <v>0.16470000000000001</v>
      </c>
      <c r="D8179" s="11" t="s">
        <v>12073</v>
      </c>
      <c r="E8179" s="11" t="s">
        <v>2190</v>
      </c>
      <c r="F8179" s="12" t="s">
        <v>30094</v>
      </c>
      <c r="G8179" s="12" t="s">
        <v>30095</v>
      </c>
      <c r="H8179" s="11" t="str">
        <f t="shared" si="127"/>
        <v>insert into BTRCOutgoingYRate (OID, prefix, outgoingYRateUSD, operatorName, operatorType, effectiveFrom, effectiveTo) values('486667_2016-01-01','486667','0.1647','Poland Era Gsm Mobile','MOBILE',to_date('2016-01-01','YYYY-MM-DD HH24:MI:SS'),to_date('2016-12-01','YYYY-MM-DD HH24:MI:SS'));</v>
      </c>
    </row>
    <row r="8180" spans="1:8">
      <c r="A8180" s="11" t="s">
        <v>24918</v>
      </c>
      <c r="B8180" s="11" t="s">
        <v>12089</v>
      </c>
      <c r="C8180" s="18">
        <v>0.16470000000000001</v>
      </c>
      <c r="D8180" s="11" t="s">
        <v>12073</v>
      </c>
      <c r="E8180" s="11" t="s">
        <v>2190</v>
      </c>
      <c r="F8180" s="12" t="s">
        <v>30094</v>
      </c>
      <c r="G8180" s="12" t="s">
        <v>30095</v>
      </c>
      <c r="H8180" s="11" t="str">
        <f t="shared" si="127"/>
        <v>insert into BTRCOutgoingYRate (OID, prefix, outgoingYRateUSD, operatorName, operatorType, effectiveFrom, effectiveTo) values('486665_2016-01-01','486665','0.1647','Poland Era Gsm Mobile','MOBILE',to_date('2016-01-01','YYYY-MM-DD HH24:MI:SS'),to_date('2016-12-01','YYYY-MM-DD HH24:MI:SS'));</v>
      </c>
    </row>
    <row r="8181" spans="1:8">
      <c r="A8181" s="11" t="s">
        <v>24919</v>
      </c>
      <c r="B8181" s="11" t="s">
        <v>12090</v>
      </c>
      <c r="C8181" s="18">
        <v>0.16470000000000001</v>
      </c>
      <c r="D8181" s="11" t="s">
        <v>12073</v>
      </c>
      <c r="E8181" s="11" t="s">
        <v>2190</v>
      </c>
      <c r="F8181" s="12" t="s">
        <v>30094</v>
      </c>
      <c r="G8181" s="12" t="s">
        <v>30095</v>
      </c>
      <c r="H8181" s="11" t="str">
        <f t="shared" si="127"/>
        <v>insert into BTRCOutgoingYRate (OID, prefix, outgoingYRateUSD, operatorName, operatorType, effectiveFrom, effectiveTo) values('486664_2016-01-01','486664','0.1647','Poland Era Gsm Mobile','MOBILE',to_date('2016-01-01','YYYY-MM-DD HH24:MI:SS'),to_date('2016-12-01','YYYY-MM-DD HH24:MI:SS'));</v>
      </c>
    </row>
    <row r="8182" spans="1:8">
      <c r="A8182" s="11" t="s">
        <v>24920</v>
      </c>
      <c r="B8182" s="11" t="s">
        <v>12091</v>
      </c>
      <c r="C8182" s="18">
        <v>0.16470000000000001</v>
      </c>
      <c r="D8182" s="11" t="s">
        <v>12073</v>
      </c>
      <c r="E8182" s="11" t="s">
        <v>2190</v>
      </c>
      <c r="F8182" s="12" t="s">
        <v>30094</v>
      </c>
      <c r="G8182" s="12" t="s">
        <v>30095</v>
      </c>
      <c r="H8182" s="11" t="str">
        <f t="shared" si="127"/>
        <v>insert into BTRCOutgoingYRate (OID, prefix, outgoingYRateUSD, operatorName, operatorType, effectiveFrom, effectiveTo) values('486663_2016-01-01','486663','0.1647','Poland Era Gsm Mobile','MOBILE',to_date('2016-01-01','YYYY-MM-DD HH24:MI:SS'),to_date('2016-12-01','YYYY-MM-DD HH24:MI:SS'));</v>
      </c>
    </row>
    <row r="8183" spans="1:8">
      <c r="A8183" s="11" t="s">
        <v>24921</v>
      </c>
      <c r="B8183" s="11" t="s">
        <v>12092</v>
      </c>
      <c r="C8183" s="18">
        <v>0.16470000000000001</v>
      </c>
      <c r="D8183" s="11" t="s">
        <v>12073</v>
      </c>
      <c r="E8183" s="11" t="s">
        <v>2190</v>
      </c>
      <c r="F8183" s="12" t="s">
        <v>30094</v>
      </c>
      <c r="G8183" s="12" t="s">
        <v>30095</v>
      </c>
      <c r="H8183" s="11" t="str">
        <f t="shared" si="127"/>
        <v>insert into BTRCOutgoingYRate (OID, prefix, outgoingYRateUSD, operatorName, operatorType, effectiveFrom, effectiveTo) values('486662_2016-01-01','486662','0.1647','Poland Era Gsm Mobile','MOBILE',to_date('2016-01-01','YYYY-MM-DD HH24:MI:SS'),to_date('2016-12-01','YYYY-MM-DD HH24:MI:SS'));</v>
      </c>
    </row>
    <row r="8184" spans="1:8">
      <c r="A8184" s="11" t="s">
        <v>24922</v>
      </c>
      <c r="B8184" s="11" t="s">
        <v>12093</v>
      </c>
      <c r="C8184" s="18">
        <v>0.16470000000000001</v>
      </c>
      <c r="D8184" s="11" t="s">
        <v>12073</v>
      </c>
      <c r="E8184" s="11" t="s">
        <v>2190</v>
      </c>
      <c r="F8184" s="12" t="s">
        <v>30094</v>
      </c>
      <c r="G8184" s="12" t="s">
        <v>30095</v>
      </c>
      <c r="H8184" s="11" t="str">
        <f t="shared" si="127"/>
        <v>insert into BTRCOutgoingYRate (OID, prefix, outgoingYRateUSD, operatorName, operatorType, effectiveFrom, effectiveTo) values('486661_2016-01-01','486661','0.1647','Poland Era Gsm Mobile','MOBILE',to_date('2016-01-01','YYYY-MM-DD HH24:MI:SS'),to_date('2016-12-01','YYYY-MM-DD HH24:MI:SS'));</v>
      </c>
    </row>
    <row r="8185" spans="1:8">
      <c r="A8185" s="11" t="s">
        <v>24923</v>
      </c>
      <c r="B8185" s="11" t="s">
        <v>12094</v>
      </c>
      <c r="C8185" s="18">
        <v>0.16470000000000001</v>
      </c>
      <c r="D8185" s="11" t="s">
        <v>12073</v>
      </c>
      <c r="E8185" s="11" t="s">
        <v>2190</v>
      </c>
      <c r="F8185" s="12" t="s">
        <v>30094</v>
      </c>
      <c r="G8185" s="12" t="s">
        <v>30095</v>
      </c>
      <c r="H8185" s="11" t="str">
        <f t="shared" si="127"/>
        <v>insert into BTRCOutgoingYRate (OID, prefix, outgoingYRateUSD, operatorName, operatorType, effectiveFrom, effectiveTo) values('486660_2016-01-01','486660','0.1647','Poland Era Gsm Mobile','MOBILE',to_date('2016-01-01','YYYY-MM-DD HH24:MI:SS'),to_date('2016-12-01','YYYY-MM-DD HH24:MI:SS'));</v>
      </c>
    </row>
    <row r="8186" spans="1:8">
      <c r="A8186" s="11" t="s">
        <v>24924</v>
      </c>
      <c r="B8186" s="11" t="s">
        <v>12095</v>
      </c>
      <c r="C8186" s="18">
        <v>0.16470000000000001</v>
      </c>
      <c r="D8186" s="11" t="s">
        <v>12073</v>
      </c>
      <c r="E8186" s="11" t="s">
        <v>2190</v>
      </c>
      <c r="F8186" s="12" t="s">
        <v>30094</v>
      </c>
      <c r="G8186" s="12" t="s">
        <v>30095</v>
      </c>
      <c r="H8186" s="11" t="str">
        <f t="shared" si="127"/>
        <v>insert into BTRCOutgoingYRate (OID, prefix, outgoingYRateUSD, operatorName, operatorType, effectiveFrom, effectiveTo) values('48889_2016-01-01','48889','0.1647','Poland Era Gsm Mobile','MOBILE',to_date('2016-01-01','YYYY-MM-DD HH24:MI:SS'),to_date('2016-12-01','YYYY-MM-DD HH24:MI:SS'));</v>
      </c>
    </row>
    <row r="8187" spans="1:8">
      <c r="A8187" s="11" t="s">
        <v>24925</v>
      </c>
      <c r="B8187" s="11" t="s">
        <v>12096</v>
      </c>
      <c r="C8187" s="18">
        <v>0.16470000000000001</v>
      </c>
      <c r="D8187" s="11" t="s">
        <v>12073</v>
      </c>
      <c r="E8187" s="11" t="s">
        <v>2190</v>
      </c>
      <c r="F8187" s="12" t="s">
        <v>30094</v>
      </c>
      <c r="G8187" s="12" t="s">
        <v>30095</v>
      </c>
      <c r="H8187" s="11" t="str">
        <f t="shared" si="127"/>
        <v>insert into BTRCOutgoingYRate (OID, prefix, outgoingYRateUSD, operatorName, operatorType, effectiveFrom, effectiveTo) values('48888_2016-01-01','48888','0.1647','Poland Era Gsm Mobile','MOBILE',to_date('2016-01-01','YYYY-MM-DD HH24:MI:SS'),to_date('2016-12-01','YYYY-MM-DD HH24:MI:SS'));</v>
      </c>
    </row>
    <row r="8188" spans="1:8">
      <c r="A8188" s="11" t="s">
        <v>24926</v>
      </c>
      <c r="B8188" s="11" t="s">
        <v>12097</v>
      </c>
      <c r="C8188" s="18">
        <v>0.16470000000000001</v>
      </c>
      <c r="D8188" s="11" t="s">
        <v>12073</v>
      </c>
      <c r="E8188" s="11" t="s">
        <v>2190</v>
      </c>
      <c r="F8188" s="12" t="s">
        <v>30094</v>
      </c>
      <c r="G8188" s="12" t="s">
        <v>30095</v>
      </c>
      <c r="H8188" s="11" t="str">
        <f t="shared" si="127"/>
        <v>insert into BTRCOutgoingYRate (OID, prefix, outgoingYRateUSD, operatorName, operatorType, effectiveFrom, effectiveTo) values('48886_2016-01-01','48886','0.1647','Poland Era Gsm Mobile','MOBILE',to_date('2016-01-01','YYYY-MM-DD HH24:MI:SS'),to_date('2016-12-01','YYYY-MM-DD HH24:MI:SS'));</v>
      </c>
    </row>
    <row r="8189" spans="1:8">
      <c r="A8189" s="11" t="s">
        <v>24927</v>
      </c>
      <c r="B8189" s="11" t="s">
        <v>12098</v>
      </c>
      <c r="C8189" s="18">
        <v>0.16470000000000001</v>
      </c>
      <c r="D8189" s="11" t="s">
        <v>12073</v>
      </c>
      <c r="E8189" s="11" t="s">
        <v>2190</v>
      </c>
      <c r="F8189" s="12" t="s">
        <v>30094</v>
      </c>
      <c r="G8189" s="12" t="s">
        <v>30095</v>
      </c>
      <c r="H8189" s="11" t="str">
        <f t="shared" si="127"/>
        <v>insert into BTRCOutgoingYRate (OID, prefix, outgoingYRateUSD, operatorName, operatorType, effectiveFrom, effectiveTo) values('48884_2016-01-01','48884','0.1647','Poland Era Gsm Mobile','MOBILE',to_date('2016-01-01','YYYY-MM-DD HH24:MI:SS'),to_date('2016-12-01','YYYY-MM-DD HH24:MI:SS'));</v>
      </c>
    </row>
    <row r="8190" spans="1:8">
      <c r="A8190" s="11" t="s">
        <v>24928</v>
      </c>
      <c r="B8190" s="11" t="s">
        <v>12099</v>
      </c>
      <c r="C8190" s="18">
        <v>0.16470000000000001</v>
      </c>
      <c r="D8190" s="11" t="s">
        <v>12073</v>
      </c>
      <c r="E8190" s="11" t="s">
        <v>2190</v>
      </c>
      <c r="F8190" s="12" t="s">
        <v>30094</v>
      </c>
      <c r="G8190" s="12" t="s">
        <v>30095</v>
      </c>
      <c r="H8190" s="11" t="str">
        <f t="shared" si="127"/>
        <v>insert into BTRCOutgoingYRate (OID, prefix, outgoingYRateUSD, operatorName, operatorType, effectiveFrom, effectiveTo) values('48882_2016-01-01','48882','0.1647','Poland Era Gsm Mobile','MOBILE',to_date('2016-01-01','YYYY-MM-DD HH24:MI:SS'),to_date('2016-12-01','YYYY-MM-DD HH24:MI:SS'));</v>
      </c>
    </row>
    <row r="8191" spans="1:8">
      <c r="A8191" s="11" t="s">
        <v>24929</v>
      </c>
      <c r="B8191" s="11" t="s">
        <v>12100</v>
      </c>
      <c r="C8191" s="18">
        <v>0.16470000000000001</v>
      </c>
      <c r="D8191" s="11" t="s">
        <v>12073</v>
      </c>
      <c r="E8191" s="11" t="s">
        <v>2190</v>
      </c>
      <c r="F8191" s="12" t="s">
        <v>30094</v>
      </c>
      <c r="G8191" s="12" t="s">
        <v>30095</v>
      </c>
      <c r="H8191" s="11" t="str">
        <f t="shared" si="127"/>
        <v>insert into BTRCOutgoingYRate (OID, prefix, outgoingYRateUSD, operatorName, operatorType, effectiveFrom, effectiveTo) values('48880_2016-01-01','48880','0.1647','Poland Era Gsm Mobile','MOBILE',to_date('2016-01-01','YYYY-MM-DD HH24:MI:SS'),to_date('2016-12-01','YYYY-MM-DD HH24:MI:SS'));</v>
      </c>
    </row>
    <row r="8192" spans="1:8">
      <c r="A8192" s="11" t="s">
        <v>24930</v>
      </c>
      <c r="B8192" s="11" t="s">
        <v>12101</v>
      </c>
      <c r="C8192" s="18">
        <v>0.16470000000000001</v>
      </c>
      <c r="D8192" s="11" t="s">
        <v>12073</v>
      </c>
      <c r="E8192" s="11" t="s">
        <v>2190</v>
      </c>
      <c r="F8192" s="12" t="s">
        <v>30094</v>
      </c>
      <c r="G8192" s="12" t="s">
        <v>30095</v>
      </c>
      <c r="H8192" s="11" t="str">
        <f t="shared" si="127"/>
        <v>insert into BTRCOutgoingYRate (OID, prefix, outgoingYRateUSD, operatorName, operatorType, effectiveFrom, effectiveTo) values('48606_2016-01-01','48606','0.1647','Poland Era Gsm Mobile','MOBILE',to_date('2016-01-01','YYYY-MM-DD HH24:MI:SS'),to_date('2016-12-01','YYYY-MM-DD HH24:MI:SS'));</v>
      </c>
    </row>
    <row r="8193" spans="1:8">
      <c r="A8193" s="11" t="s">
        <v>24931</v>
      </c>
      <c r="B8193" s="11" t="s">
        <v>12102</v>
      </c>
      <c r="C8193" s="18">
        <v>0.16470000000000001</v>
      </c>
      <c r="D8193" s="11" t="s">
        <v>12073</v>
      </c>
      <c r="E8193" s="11" t="s">
        <v>2190</v>
      </c>
      <c r="F8193" s="12" t="s">
        <v>30094</v>
      </c>
      <c r="G8193" s="12" t="s">
        <v>30095</v>
      </c>
      <c r="H8193" s="11" t="str">
        <f t="shared" si="127"/>
        <v>insert into BTRCOutgoingYRate (OID, prefix, outgoingYRateUSD, operatorName, operatorType, effectiveFrom, effectiveTo) values('48604_2016-01-01','48604','0.1647','Poland Era Gsm Mobile','MOBILE',to_date('2016-01-01','YYYY-MM-DD HH24:MI:SS'),to_date('2016-12-01','YYYY-MM-DD HH24:MI:SS'));</v>
      </c>
    </row>
    <row r="8194" spans="1:8">
      <c r="A8194" s="11" t="s">
        <v>24932</v>
      </c>
      <c r="B8194" s="11" t="s">
        <v>12103</v>
      </c>
      <c r="C8194" s="18">
        <v>0.16470000000000001</v>
      </c>
      <c r="D8194" s="11" t="s">
        <v>12073</v>
      </c>
      <c r="E8194" s="11" t="s">
        <v>2190</v>
      </c>
      <c r="F8194" s="12" t="s">
        <v>30094</v>
      </c>
      <c r="G8194" s="12" t="s">
        <v>30095</v>
      </c>
      <c r="H8194" s="11" t="str">
        <f t="shared" si="127"/>
        <v>insert into BTRCOutgoingYRate (OID, prefix, outgoingYRateUSD, operatorName, operatorType, effectiveFrom, effectiveTo) values('48602_2016-01-01','48602','0.1647','Poland Era Gsm Mobile','MOBILE',to_date('2016-01-01','YYYY-MM-DD HH24:MI:SS'),to_date('2016-12-01','YYYY-MM-DD HH24:MI:SS'));</v>
      </c>
    </row>
    <row r="8195" spans="1:8">
      <c r="A8195" s="11" t="s">
        <v>24933</v>
      </c>
      <c r="B8195" s="11" t="s">
        <v>12104</v>
      </c>
      <c r="C8195" s="18">
        <v>0.16470000000000001</v>
      </c>
      <c r="D8195" s="11" t="s">
        <v>12073</v>
      </c>
      <c r="E8195" s="11" t="s">
        <v>2190</v>
      </c>
      <c r="F8195" s="12" t="s">
        <v>30094</v>
      </c>
      <c r="G8195" s="12" t="s">
        <v>30095</v>
      </c>
      <c r="H8195" s="11" t="str">
        <f t="shared" si="127"/>
        <v>insert into BTRCOutgoingYRate (OID, prefix, outgoingYRateUSD, operatorName, operatorType, effectiveFrom, effectiveTo) values('48600_2016-01-01','48600','0.1647','Poland Era Gsm Mobile','MOBILE',to_date('2016-01-01','YYYY-MM-DD HH24:MI:SS'),to_date('2016-12-01','YYYY-MM-DD HH24:MI:SS'));</v>
      </c>
    </row>
    <row r="8196" spans="1:8">
      <c r="A8196" s="11" t="s">
        <v>24934</v>
      </c>
      <c r="B8196" s="11" t="s">
        <v>2144</v>
      </c>
      <c r="C8196" s="18">
        <v>0.16470000000000001</v>
      </c>
      <c r="D8196" s="11" t="s">
        <v>12073</v>
      </c>
      <c r="E8196" s="11" t="s">
        <v>2190</v>
      </c>
      <c r="F8196" s="12" t="s">
        <v>30094</v>
      </c>
      <c r="G8196" s="12" t="s">
        <v>30095</v>
      </c>
      <c r="H8196" s="11" t="str">
        <f t="shared" ref="H8196:H8259" si="128">H$1&amp;IF(ISBLANK(A8196),"null","'"&amp;A8196&amp;"'")&amp;","&amp;IF(ISBLANK(B8196),"null","'"&amp;B8196&amp;"'")&amp;","&amp;IF(ISBLANK(C8196),"null","'"&amp;C8196&amp;"'")&amp;","&amp;IF(ISBLANK(D8196),"null","'"&amp;D8196&amp;"'")&amp;","&amp;IF(ISBLANK(E8196),"null","'"&amp;E8196&amp;"'")&amp;","&amp;IF(ISBLANK(F8196),"null","to_date('"&amp;F8196&amp;"','YYYY-MM-DD HH24:MI:SS')")&amp;","&amp;IF(ISBLANK(G8196),"null","to_date('"&amp;G8196&amp;"','YYYY-MM-DD HH24:MI:SS')")&amp;
I$1</f>
        <v>insert into BTRCOutgoingYRate (OID, prefix, outgoingYRateUSD, operatorName, operatorType, effectiveFrom, effectiveTo) values('488_2016-01-01','488','0.1647','Poland Era Gsm Mobile','MOBILE',to_date('2016-01-01','YYYY-MM-DD HH24:MI:SS'),to_date('2016-12-01','YYYY-MM-DD HH24:MI:SS'));</v>
      </c>
    </row>
    <row r="8197" spans="1:8">
      <c r="A8197" s="11" t="s">
        <v>24935</v>
      </c>
      <c r="B8197" s="11" t="s">
        <v>12105</v>
      </c>
      <c r="C8197" s="18">
        <v>0.16470000000000001</v>
      </c>
      <c r="D8197" s="11" t="s">
        <v>12106</v>
      </c>
      <c r="E8197" s="11" t="s">
        <v>2190</v>
      </c>
      <c r="F8197" s="12" t="s">
        <v>30094</v>
      </c>
      <c r="G8197" s="12" t="s">
        <v>30095</v>
      </c>
      <c r="H8197" s="11" t="str">
        <f t="shared" si="128"/>
        <v>insert into BTRCOutgoingYRate (OID, prefix, outgoingYRateUSD, operatorName, operatorType, effectiveFrom, effectiveTo) values('482219_2016-01-01','482219','0.1647','POLAND INTERNATIONAL PREMIUM RATE SERVICE','MOBILE',to_date('2016-01-01','YYYY-MM-DD HH24:MI:SS'),to_date('2016-12-01','YYYY-MM-DD HH24:MI:SS'));</v>
      </c>
    </row>
    <row r="8198" spans="1:8">
      <c r="A8198" s="11" t="s">
        <v>24936</v>
      </c>
      <c r="B8198" s="11" t="s">
        <v>12107</v>
      </c>
      <c r="C8198" s="18">
        <v>0.16470000000000001</v>
      </c>
      <c r="D8198" s="11" t="s">
        <v>12108</v>
      </c>
      <c r="E8198" s="11" t="s">
        <v>2190</v>
      </c>
      <c r="F8198" s="12" t="s">
        <v>30094</v>
      </c>
      <c r="G8198" s="12" t="s">
        <v>30095</v>
      </c>
      <c r="H8198" s="11" t="str">
        <f t="shared" si="128"/>
        <v>insert into BTRCOutgoingYRate (OID, prefix, outgoingYRateUSD, operatorName, operatorType, effectiveFrom, effectiveTo) values('48535_2016-01-01','48535','0.1647','POLAND MOBILE PLAY','MOBILE',to_date('2016-01-01','YYYY-MM-DD HH24:MI:SS'),to_date('2016-12-01','YYYY-MM-DD HH24:MI:SS'));</v>
      </c>
    </row>
    <row r="8199" spans="1:8">
      <c r="A8199" s="11" t="s">
        <v>24937</v>
      </c>
      <c r="B8199" s="11" t="s">
        <v>12109</v>
      </c>
      <c r="C8199" s="18">
        <v>0.16470000000000001</v>
      </c>
      <c r="D8199" s="11" t="s">
        <v>12108</v>
      </c>
      <c r="E8199" s="11" t="s">
        <v>2190</v>
      </c>
      <c r="F8199" s="12" t="s">
        <v>30094</v>
      </c>
      <c r="G8199" s="12" t="s">
        <v>30095</v>
      </c>
      <c r="H8199" s="11" t="str">
        <f t="shared" si="128"/>
        <v>insert into BTRCOutgoingYRate (OID, prefix, outgoingYRateUSD, operatorName, operatorType, effectiveFrom, effectiveTo) values('48533_2016-01-01','48533','0.1647','POLAND MOBILE PLAY','MOBILE',to_date('2016-01-01','YYYY-MM-DD HH24:MI:SS'),to_date('2016-12-01','YYYY-MM-DD HH24:MI:SS'));</v>
      </c>
    </row>
    <row r="8200" spans="1:8">
      <c r="A8200" s="11" t="s">
        <v>24938</v>
      </c>
      <c r="B8200" s="11" t="s">
        <v>12110</v>
      </c>
      <c r="C8200" s="18">
        <v>0.16470000000000001</v>
      </c>
      <c r="D8200" s="11" t="s">
        <v>12108</v>
      </c>
      <c r="E8200" s="11" t="s">
        <v>2190</v>
      </c>
      <c r="F8200" s="12" t="s">
        <v>30094</v>
      </c>
      <c r="G8200" s="12" t="s">
        <v>30095</v>
      </c>
      <c r="H8200" s="11" t="str">
        <f t="shared" si="128"/>
        <v>insert into BTRCOutgoingYRate (OID, prefix, outgoingYRateUSD, operatorName, operatorType, effectiveFrom, effectiveTo) values('48531_2016-01-01','48531','0.1647','POLAND MOBILE PLAY','MOBILE',to_date('2016-01-01','YYYY-MM-DD HH24:MI:SS'),to_date('2016-12-01','YYYY-MM-DD HH24:MI:SS'));</v>
      </c>
    </row>
    <row r="8201" spans="1:8">
      <c r="A8201" s="11" t="s">
        <v>24939</v>
      </c>
      <c r="B8201" s="11" t="s">
        <v>12111</v>
      </c>
      <c r="C8201" s="18">
        <v>0.16470000000000001</v>
      </c>
      <c r="D8201" s="11" t="s">
        <v>12108</v>
      </c>
      <c r="E8201" s="11" t="s">
        <v>2190</v>
      </c>
      <c r="F8201" s="12" t="s">
        <v>30094</v>
      </c>
      <c r="G8201" s="12" t="s">
        <v>30095</v>
      </c>
      <c r="H8201" s="11" t="str">
        <f t="shared" si="128"/>
        <v>insert into BTRCOutgoingYRate (OID, prefix, outgoingYRateUSD, operatorName, operatorType, effectiveFrom, effectiveTo) values('48530_2016-01-01','48530','0.1647','POLAND MOBILE PLAY','MOBILE',to_date('2016-01-01','YYYY-MM-DD HH24:MI:SS'),to_date('2016-12-01','YYYY-MM-DD HH24:MI:SS'));</v>
      </c>
    </row>
    <row r="8202" spans="1:8">
      <c r="A8202" s="11" t="s">
        <v>24940</v>
      </c>
      <c r="B8202" s="11" t="s">
        <v>12112</v>
      </c>
      <c r="C8202" s="18">
        <v>0.16470000000000001</v>
      </c>
      <c r="D8202" s="11" t="s">
        <v>12113</v>
      </c>
      <c r="E8202" s="11" t="s">
        <v>2190</v>
      </c>
      <c r="F8202" s="12" t="s">
        <v>30094</v>
      </c>
      <c r="G8202" s="12" t="s">
        <v>30095</v>
      </c>
      <c r="H8202" s="11" t="str">
        <f t="shared" si="128"/>
        <v>insert into BTRCOutgoingYRate (OID, prefix, outgoingYRateUSD, operatorName, operatorType, effectiveFrom, effectiveTo) values('486996_2016-01-01','486996','0.1647','POLAND MOBILE POLSAT CYFROWY','MOBILE',to_date('2016-01-01','YYYY-MM-DD HH24:MI:SS'),to_date('2016-12-01','YYYY-MM-DD HH24:MI:SS'));</v>
      </c>
    </row>
    <row r="8203" spans="1:8">
      <c r="A8203" s="11" t="s">
        <v>24941</v>
      </c>
      <c r="B8203" s="11" t="s">
        <v>12114</v>
      </c>
      <c r="C8203" s="18">
        <v>0.16470000000000001</v>
      </c>
      <c r="D8203" s="11" t="s">
        <v>12113</v>
      </c>
      <c r="E8203" s="11" t="s">
        <v>2190</v>
      </c>
      <c r="F8203" s="12" t="s">
        <v>30094</v>
      </c>
      <c r="G8203" s="12" t="s">
        <v>30095</v>
      </c>
      <c r="H8203" s="11" t="str">
        <f t="shared" si="128"/>
        <v>insert into BTRCOutgoingYRate (OID, prefix, outgoingYRateUSD, operatorName, operatorType, effectiveFrom, effectiveTo) values('486994_2016-01-01','486994','0.1647','POLAND MOBILE POLSAT CYFROWY','MOBILE',to_date('2016-01-01','YYYY-MM-DD HH24:MI:SS'),to_date('2016-12-01','YYYY-MM-DD HH24:MI:SS'));</v>
      </c>
    </row>
    <row r="8204" spans="1:8">
      <c r="A8204" s="11" t="s">
        <v>24942</v>
      </c>
      <c r="B8204" s="11" t="s">
        <v>12115</v>
      </c>
      <c r="C8204" s="18">
        <v>0.16470000000000001</v>
      </c>
      <c r="D8204" s="11" t="s">
        <v>12113</v>
      </c>
      <c r="E8204" s="11" t="s">
        <v>2190</v>
      </c>
      <c r="F8204" s="12" t="s">
        <v>30094</v>
      </c>
      <c r="G8204" s="12" t="s">
        <v>30095</v>
      </c>
      <c r="H8204" s="11" t="str">
        <f t="shared" si="128"/>
        <v>insert into BTRCOutgoingYRate (OID, prefix, outgoingYRateUSD, operatorName, operatorType, effectiveFrom, effectiveTo) values('486993_2016-01-01','486993','0.1647','POLAND MOBILE POLSAT CYFROWY','MOBILE',to_date('2016-01-01','YYYY-MM-DD HH24:MI:SS'),to_date('2016-12-01','YYYY-MM-DD HH24:MI:SS'));</v>
      </c>
    </row>
    <row r="8205" spans="1:8">
      <c r="A8205" s="11" t="s">
        <v>24943</v>
      </c>
      <c r="B8205" s="11" t="s">
        <v>12116</v>
      </c>
      <c r="C8205" s="18">
        <v>0.16470000000000001</v>
      </c>
      <c r="D8205" s="11" t="s">
        <v>12113</v>
      </c>
      <c r="E8205" s="11" t="s">
        <v>2190</v>
      </c>
      <c r="F8205" s="12" t="s">
        <v>30094</v>
      </c>
      <c r="G8205" s="12" t="s">
        <v>30095</v>
      </c>
      <c r="H8205" s="11" t="str">
        <f t="shared" si="128"/>
        <v>insert into BTRCOutgoingYRate (OID, prefix, outgoingYRateUSD, operatorName, operatorType, effectiveFrom, effectiveTo) values('486992_2016-01-01','486992','0.1647','POLAND MOBILE POLSAT CYFROWY','MOBILE',to_date('2016-01-01','YYYY-MM-DD HH24:MI:SS'),to_date('2016-12-01','YYYY-MM-DD HH24:MI:SS'));</v>
      </c>
    </row>
    <row r="8206" spans="1:8">
      <c r="A8206" s="11" t="s">
        <v>24944</v>
      </c>
      <c r="B8206" s="11" t="s">
        <v>12117</v>
      </c>
      <c r="C8206" s="18">
        <v>0.16470000000000001</v>
      </c>
      <c r="D8206" s="11" t="s">
        <v>12113</v>
      </c>
      <c r="E8206" s="11" t="s">
        <v>2190</v>
      </c>
      <c r="F8206" s="12" t="s">
        <v>30094</v>
      </c>
      <c r="G8206" s="12" t="s">
        <v>30095</v>
      </c>
      <c r="H8206" s="11" t="str">
        <f t="shared" si="128"/>
        <v>insert into BTRCOutgoingYRate (OID, prefix, outgoingYRateUSD, operatorName, operatorType, effectiveFrom, effectiveTo) values('486991_2016-01-01','486991','0.1647','POLAND MOBILE POLSAT CYFROWY','MOBILE',to_date('2016-01-01','YYYY-MM-DD HH24:MI:SS'),to_date('2016-12-01','YYYY-MM-DD HH24:MI:SS'));</v>
      </c>
    </row>
    <row r="8207" spans="1:8">
      <c r="A8207" s="11" t="s">
        <v>24945</v>
      </c>
      <c r="B8207" s="11" t="s">
        <v>12118</v>
      </c>
      <c r="C8207" s="18">
        <v>0.16470000000000001</v>
      </c>
      <c r="D8207" s="11" t="s">
        <v>12113</v>
      </c>
      <c r="E8207" s="11" t="s">
        <v>2190</v>
      </c>
      <c r="F8207" s="12" t="s">
        <v>30094</v>
      </c>
      <c r="G8207" s="12" t="s">
        <v>30095</v>
      </c>
      <c r="H8207" s="11" t="str">
        <f t="shared" si="128"/>
        <v>insert into BTRCOutgoingYRate (OID, prefix, outgoingYRateUSD, operatorName, operatorType, effectiveFrom, effectiveTo) values('486990_2016-01-01','486990','0.1647','POLAND MOBILE POLSAT CYFROWY','MOBILE',to_date('2016-01-01','YYYY-MM-DD HH24:MI:SS'),to_date('2016-12-01','YYYY-MM-DD HH24:MI:SS'));</v>
      </c>
    </row>
    <row r="8208" spans="1:8">
      <c r="A8208" s="11" t="s">
        <v>24946</v>
      </c>
      <c r="B8208" s="11" t="s">
        <v>12119</v>
      </c>
      <c r="C8208" s="18">
        <v>0.16470000000000001</v>
      </c>
      <c r="D8208" s="11" t="s">
        <v>12120</v>
      </c>
      <c r="E8208" s="11" t="s">
        <v>2190</v>
      </c>
      <c r="F8208" s="12" t="s">
        <v>30094</v>
      </c>
      <c r="G8208" s="12" t="s">
        <v>30095</v>
      </c>
      <c r="H8208" s="11" t="str">
        <f t="shared" si="128"/>
        <v>insert into BTRCOutgoingYRate (OID, prefix, outgoingYRateUSD, operatorName, operatorType, effectiveFrom, effectiveTo) values('48666_2016-01-01','48666','0.1647','Poland-Era-Mobile','MOBILE',to_date('2016-01-01','YYYY-MM-DD HH24:MI:SS'),to_date('2016-12-01','YYYY-MM-DD HH24:MI:SS'));</v>
      </c>
    </row>
    <row r="8209" spans="1:8">
      <c r="A8209" s="11" t="s">
        <v>24947</v>
      </c>
      <c r="B8209" s="11" t="s">
        <v>12121</v>
      </c>
      <c r="C8209" s="18">
        <v>0.16470000000000001</v>
      </c>
      <c r="D8209" s="11" t="s">
        <v>12122</v>
      </c>
      <c r="E8209" s="11" t="s">
        <v>2190</v>
      </c>
      <c r="F8209" s="12" t="s">
        <v>30094</v>
      </c>
      <c r="G8209" s="12" t="s">
        <v>30095</v>
      </c>
      <c r="H8209" s="11" t="str">
        <f t="shared" si="128"/>
        <v>insert into BTRCOutgoingYRate (OID, prefix, outgoingYRateUSD, operatorName, operatorType, effectiveFrom, effectiveTo) values('4858_2016-01-01','4858','0.1647','POLAND-GDANSK','MOBILE',to_date('2016-01-01','YYYY-MM-DD HH24:MI:SS'),to_date('2016-12-01','YYYY-MM-DD HH24:MI:SS'));</v>
      </c>
    </row>
    <row r="8210" spans="1:8">
      <c r="A8210" s="11" t="s">
        <v>24948</v>
      </c>
      <c r="B8210" s="11" t="s">
        <v>12123</v>
      </c>
      <c r="C8210" s="18">
        <v>4.7399999999999998E-2</v>
      </c>
      <c r="D8210" s="11" t="s">
        <v>12124</v>
      </c>
      <c r="E8210" s="11" t="s">
        <v>2227</v>
      </c>
      <c r="F8210" s="12" t="s">
        <v>30094</v>
      </c>
      <c r="G8210" s="12" t="s">
        <v>30095</v>
      </c>
      <c r="H8210" s="11" t="str">
        <f t="shared" si="128"/>
        <v>insert into BTRCOutgoingYRate (OID, prefix, outgoingYRateUSD, operatorName, operatorType, effectiveFrom, effectiveTo) values('4832_2016-01-01','4832','0.0474','Poland-Katowice-Fixed','FIXED',to_date('2016-01-01','YYYY-MM-DD HH24:MI:SS'),to_date('2016-12-01','YYYY-MM-DD HH24:MI:SS'));</v>
      </c>
    </row>
    <row r="8211" spans="1:8">
      <c r="A8211" s="11" t="s">
        <v>24949</v>
      </c>
      <c r="B8211" s="11" t="s">
        <v>12125</v>
      </c>
      <c r="C8211" s="18">
        <v>0.16470000000000001</v>
      </c>
      <c r="D8211" s="11" t="s">
        <v>12126</v>
      </c>
      <c r="E8211" s="11" t="s">
        <v>2190</v>
      </c>
      <c r="F8211" s="12" t="s">
        <v>30094</v>
      </c>
      <c r="G8211" s="12" t="s">
        <v>30095</v>
      </c>
      <c r="H8211" s="11" t="str">
        <f t="shared" si="128"/>
        <v>insert into BTRCOutgoingYRate (OID, prefix, outgoingYRateUSD, operatorName, operatorType, effectiveFrom, effectiveTo) values('48808_2016-01-01','48808','0.1647','POLAND-MOBILE','MOBILE',to_date('2016-01-01','YYYY-MM-DD HH24:MI:SS'),to_date('2016-12-01','YYYY-MM-DD HH24:MI:SS'));</v>
      </c>
    </row>
    <row r="8212" spans="1:8">
      <c r="A8212" s="11" t="s">
        <v>24950</v>
      </c>
      <c r="B8212" s="11" t="s">
        <v>12127</v>
      </c>
      <c r="C8212" s="18">
        <v>0.16470000000000001</v>
      </c>
      <c r="D8212" s="11" t="s">
        <v>12126</v>
      </c>
      <c r="E8212" s="11" t="s">
        <v>2190</v>
      </c>
      <c r="F8212" s="12" t="s">
        <v>30094</v>
      </c>
      <c r="G8212" s="12" t="s">
        <v>30095</v>
      </c>
      <c r="H8212" s="11" t="str">
        <f t="shared" si="128"/>
        <v>insert into BTRCOutgoingYRate (OID, prefix, outgoingYRateUSD, operatorName, operatorType, effectiveFrom, effectiveTo) values('48260_2016-01-01','48260','0.1647','POLAND-MOBILE','MOBILE',to_date('2016-01-01','YYYY-MM-DD HH24:MI:SS'),to_date('2016-12-01','YYYY-MM-DD HH24:MI:SS'));</v>
      </c>
    </row>
    <row r="8213" spans="1:8">
      <c r="A8213" s="11" t="s">
        <v>24951</v>
      </c>
      <c r="B8213" s="11" t="s">
        <v>12128</v>
      </c>
      <c r="C8213" s="18">
        <v>0.16470000000000001</v>
      </c>
      <c r="D8213" s="11" t="s">
        <v>12126</v>
      </c>
      <c r="E8213" s="11" t="s">
        <v>2190</v>
      </c>
      <c r="F8213" s="12" t="s">
        <v>30094</v>
      </c>
      <c r="G8213" s="12" t="s">
        <v>30095</v>
      </c>
      <c r="H8213" s="11" t="str">
        <f t="shared" si="128"/>
        <v>insert into BTRCOutgoingYRate (OID, prefix, outgoingYRateUSD, operatorName, operatorType, effectiveFrom, effectiveTo) values('4820_2016-01-01','4820','0.1647','POLAND-MOBILE','MOBILE',to_date('2016-01-01','YYYY-MM-DD HH24:MI:SS'),to_date('2016-12-01','YYYY-MM-DD HH24:MI:SS'));</v>
      </c>
    </row>
    <row r="8214" spans="1:8">
      <c r="A8214" s="11" t="s">
        <v>24952</v>
      </c>
      <c r="B8214" s="11" t="s">
        <v>12129</v>
      </c>
      <c r="C8214" s="18">
        <v>0.16470000000000001</v>
      </c>
      <c r="D8214" s="11" t="s">
        <v>12130</v>
      </c>
      <c r="E8214" s="11" t="s">
        <v>2190</v>
      </c>
      <c r="F8214" s="12" t="s">
        <v>30094</v>
      </c>
      <c r="G8214" s="12" t="s">
        <v>30095</v>
      </c>
      <c r="H8214" s="11" t="str">
        <f t="shared" si="128"/>
        <v>insert into BTRCOutgoingYRate (OID, prefix, outgoingYRateUSD, operatorName, operatorType, effectiveFrom, effectiveTo) values('4878_2016-01-01','4878','0.1647','POLAND-OTHER CARRIERS MOBILE','MOBILE',to_date('2016-01-01','YYYY-MM-DD HH24:MI:SS'),to_date('2016-12-01','YYYY-MM-DD HH24:MI:SS'));</v>
      </c>
    </row>
    <row r="8215" spans="1:8">
      <c r="A8215" s="11" t="s">
        <v>24953</v>
      </c>
      <c r="B8215" s="11" t="s">
        <v>12131</v>
      </c>
      <c r="C8215" s="18">
        <v>0.16470000000000001</v>
      </c>
      <c r="D8215" s="11" t="s">
        <v>12130</v>
      </c>
      <c r="E8215" s="11" t="s">
        <v>2190</v>
      </c>
      <c r="F8215" s="12" t="s">
        <v>30094</v>
      </c>
      <c r="G8215" s="12" t="s">
        <v>30095</v>
      </c>
      <c r="H8215" s="11" t="str">
        <f t="shared" si="128"/>
        <v>insert into BTRCOutgoingYRate (OID, prefix, outgoingYRateUSD, operatorName, operatorType, effectiveFrom, effectiveTo) values('486666_2016-01-01','486666','0.1647','POLAND-OTHER CARRIERS MOBILE','MOBILE',to_date('2016-01-01','YYYY-MM-DD HH24:MI:SS'),to_date('2016-12-01','YYYY-MM-DD HH24:MI:SS'));</v>
      </c>
    </row>
    <row r="8216" spans="1:8">
      <c r="A8216" s="11" t="s">
        <v>24954</v>
      </c>
      <c r="B8216" s="11" t="s">
        <v>12132</v>
      </c>
      <c r="C8216" s="18">
        <v>0.16470000000000001</v>
      </c>
      <c r="D8216" s="11" t="s">
        <v>12130</v>
      </c>
      <c r="E8216" s="11" t="s">
        <v>2190</v>
      </c>
      <c r="F8216" s="12" t="s">
        <v>30094</v>
      </c>
      <c r="G8216" s="12" t="s">
        <v>30095</v>
      </c>
      <c r="H8216" s="11" t="str">
        <f t="shared" si="128"/>
        <v>insert into BTRCOutgoingYRate (OID, prefix, outgoingYRateUSD, operatorName, operatorType, effectiveFrom, effectiveTo) values('4879_2016-01-01','4879','0.1647','POLAND-OTHER CARRIERS MOBILE','MOBILE',to_date('2016-01-01','YYYY-MM-DD HH24:MI:SS'),to_date('2016-12-01','YYYY-MM-DD HH24:MI:SS'));</v>
      </c>
    </row>
    <row r="8217" spans="1:8">
      <c r="A8217" s="11" t="s">
        <v>24955</v>
      </c>
      <c r="B8217" s="11" t="s">
        <v>12133</v>
      </c>
      <c r="C8217" s="18">
        <v>0.16470000000000001</v>
      </c>
      <c r="D8217" s="11" t="s">
        <v>12130</v>
      </c>
      <c r="E8217" s="11" t="s">
        <v>2190</v>
      </c>
      <c r="F8217" s="12" t="s">
        <v>30094</v>
      </c>
      <c r="G8217" s="12" t="s">
        <v>30095</v>
      </c>
      <c r="H8217" s="11" t="str">
        <f t="shared" si="128"/>
        <v>insert into BTRCOutgoingYRate (OID, prefix, outgoingYRateUSD, operatorName, operatorType, effectiveFrom, effectiveTo) values('4872_2016-01-01','4872','0.1647','POLAND-OTHER CARRIERS MOBILE','MOBILE',to_date('2016-01-01','YYYY-MM-DD HH24:MI:SS'),to_date('2016-12-01','YYYY-MM-DD HH24:MI:SS'));</v>
      </c>
    </row>
    <row r="8218" spans="1:8">
      <c r="A8218" s="11" t="s">
        <v>24956</v>
      </c>
      <c r="B8218" s="11" t="s">
        <v>12134</v>
      </c>
      <c r="C8218" s="18">
        <v>0.16470000000000001</v>
      </c>
      <c r="D8218" s="11" t="s">
        <v>12130</v>
      </c>
      <c r="E8218" s="11" t="s">
        <v>2190</v>
      </c>
      <c r="F8218" s="12" t="s">
        <v>30094</v>
      </c>
      <c r="G8218" s="12" t="s">
        <v>30095</v>
      </c>
      <c r="H8218" s="11" t="str">
        <f t="shared" si="128"/>
        <v>insert into BTRCOutgoingYRate (OID, prefix, outgoingYRateUSD, operatorName, operatorType, effectiveFrom, effectiveTo) values('48699_2016-01-01','48699','0.1647','POLAND-OTHER CARRIERS MOBILE','MOBILE',to_date('2016-01-01','YYYY-MM-DD HH24:MI:SS'),to_date('2016-12-01','YYYY-MM-DD HH24:MI:SS'));</v>
      </c>
    </row>
    <row r="8219" spans="1:8">
      <c r="A8219" s="11" t="s">
        <v>24957</v>
      </c>
      <c r="B8219" s="11" t="s">
        <v>12135</v>
      </c>
      <c r="C8219" s="18">
        <v>0.16470000000000001</v>
      </c>
      <c r="D8219" s="11" t="s">
        <v>12136</v>
      </c>
      <c r="E8219" s="11" t="s">
        <v>2190</v>
      </c>
      <c r="F8219" s="12" t="s">
        <v>30094</v>
      </c>
      <c r="G8219" s="12" t="s">
        <v>30095</v>
      </c>
      <c r="H8219" s="11" t="str">
        <f t="shared" si="128"/>
        <v>insert into BTRCOutgoingYRate (OID, prefix, outgoingYRateUSD, operatorName, operatorType, effectiveFrom, effectiveTo) values('48883_2016-01-01','48883','0.1647','Poland-Other-Mobile','MOBILE',to_date('2016-01-01','YYYY-MM-DD HH24:MI:SS'),to_date('2016-12-01','YYYY-MM-DD HH24:MI:SS'));</v>
      </c>
    </row>
    <row r="8220" spans="1:8">
      <c r="A8220" s="11" t="s">
        <v>24958</v>
      </c>
      <c r="B8220" s="11" t="s">
        <v>12137</v>
      </c>
      <c r="C8220" s="18">
        <v>0.16470000000000001</v>
      </c>
      <c r="D8220" s="11" t="s">
        <v>12136</v>
      </c>
      <c r="E8220" s="11" t="s">
        <v>2190</v>
      </c>
      <c r="F8220" s="12" t="s">
        <v>30094</v>
      </c>
      <c r="G8220" s="12" t="s">
        <v>30095</v>
      </c>
      <c r="H8220" s="11" t="str">
        <f t="shared" si="128"/>
        <v>insert into BTRCOutgoingYRate (OID, prefix, outgoingYRateUSD, operatorName, operatorType, effectiveFrom, effectiveTo) values('48881_2016-01-01','48881','0.1647','Poland-Other-Mobile','MOBILE',to_date('2016-01-01','YYYY-MM-DD HH24:MI:SS'),to_date('2016-12-01','YYYY-MM-DD HH24:MI:SS'));</v>
      </c>
    </row>
    <row r="8221" spans="1:8">
      <c r="A8221" s="11" t="s">
        <v>24959</v>
      </c>
      <c r="B8221" s="11" t="s">
        <v>12138</v>
      </c>
      <c r="C8221" s="18">
        <v>0.16470000000000001</v>
      </c>
      <c r="D8221" s="11" t="s">
        <v>12139</v>
      </c>
      <c r="E8221" s="11" t="s">
        <v>2190</v>
      </c>
      <c r="F8221" s="12" t="s">
        <v>30094</v>
      </c>
      <c r="G8221" s="12" t="s">
        <v>30095</v>
      </c>
      <c r="H8221" s="11" t="str">
        <f t="shared" si="128"/>
        <v>insert into BTRCOutgoingYRate (OID, prefix, outgoingYRateUSD, operatorName, operatorType, effectiveFrom, effectiveTo) values('4890_2016-01-01','4890','0.1647','POLAND-OTHER-MOBILE','MOBILE',to_date('2016-01-01','YYYY-MM-DD HH24:MI:SS'),to_date('2016-12-01','YYYY-MM-DD HH24:MI:SS'));</v>
      </c>
    </row>
    <row r="8222" spans="1:8">
      <c r="A8222" s="11" t="s">
        <v>24960</v>
      </c>
      <c r="B8222" s="11" t="s">
        <v>12140</v>
      </c>
      <c r="C8222" s="18">
        <v>0.16470000000000001</v>
      </c>
      <c r="D8222" s="11" t="s">
        <v>12139</v>
      </c>
      <c r="E8222" s="11" t="s">
        <v>2190</v>
      </c>
      <c r="F8222" s="12" t="s">
        <v>30094</v>
      </c>
      <c r="G8222" s="12" t="s">
        <v>30095</v>
      </c>
      <c r="H8222" s="11" t="str">
        <f t="shared" si="128"/>
        <v>insert into BTRCOutgoingYRate (OID, prefix, outgoingYRateUSD, operatorName, operatorType, effectiveFrom, effectiveTo) values('4886_2016-01-01','4886','0.1647','POLAND-OTHER-MOBILE','MOBILE',to_date('2016-01-01','YYYY-MM-DD HH24:MI:SS'),to_date('2016-12-01','YYYY-MM-DD HH24:MI:SS'));</v>
      </c>
    </row>
    <row r="8223" spans="1:8">
      <c r="A8223" s="11" t="s">
        <v>24961</v>
      </c>
      <c r="B8223" s="11" t="s">
        <v>2145</v>
      </c>
      <c r="C8223" s="18">
        <v>0.16470000000000001</v>
      </c>
      <c r="D8223" s="11" t="s">
        <v>12139</v>
      </c>
      <c r="E8223" s="11" t="s">
        <v>2190</v>
      </c>
      <c r="F8223" s="12" t="s">
        <v>30094</v>
      </c>
      <c r="G8223" s="12" t="s">
        <v>30095</v>
      </c>
      <c r="H8223" s="11" t="str">
        <f t="shared" si="128"/>
        <v>insert into BTRCOutgoingYRate (OID, prefix, outgoingYRateUSD, operatorName, operatorType, effectiveFrom, effectiveTo) values('489_2016-01-01','489','0.1647','POLAND-OTHER-MOBILE','MOBILE',to_date('2016-01-01','YYYY-MM-DD HH24:MI:SS'),to_date('2016-12-01','YYYY-MM-DD HH24:MI:SS'));</v>
      </c>
    </row>
    <row r="8224" spans="1:8">
      <c r="A8224" s="11" t="s">
        <v>24962</v>
      </c>
      <c r="B8224" s="11" t="s">
        <v>2143</v>
      </c>
      <c r="C8224" s="18">
        <v>0.16470000000000001</v>
      </c>
      <c r="D8224" s="11" t="s">
        <v>12139</v>
      </c>
      <c r="E8224" s="11" t="s">
        <v>2190</v>
      </c>
      <c r="F8224" s="12" t="s">
        <v>30094</v>
      </c>
      <c r="G8224" s="12" t="s">
        <v>30095</v>
      </c>
      <c r="H8224" s="11" t="str">
        <f t="shared" si="128"/>
        <v>insert into BTRCOutgoingYRate (OID, prefix, outgoingYRateUSD, operatorName, operatorType, effectiveFrom, effectiveTo) values('487_2016-01-01','487','0.1647','POLAND-OTHER-MOBILE','MOBILE',to_date('2016-01-01','YYYY-MM-DD HH24:MI:SS'),to_date('2016-12-01','YYYY-MM-DD HH24:MI:SS'));</v>
      </c>
    </row>
    <row r="8225" spans="1:8">
      <c r="A8225" s="11" t="s">
        <v>24963</v>
      </c>
      <c r="B8225" s="11" t="s">
        <v>12141</v>
      </c>
      <c r="C8225" s="18">
        <v>0.16470000000000001</v>
      </c>
      <c r="D8225" s="11" t="s">
        <v>12142</v>
      </c>
      <c r="E8225" s="11" t="s">
        <v>2190</v>
      </c>
      <c r="F8225" s="12" t="s">
        <v>30094</v>
      </c>
      <c r="G8225" s="12" t="s">
        <v>30095</v>
      </c>
      <c r="H8225" s="11" t="str">
        <f t="shared" si="128"/>
        <v>insert into BTRCOutgoingYRate (OID, prefix, outgoingYRateUSD, operatorName, operatorType, effectiveFrom, effectiveTo) values('48642_2016-01-01','48642','0.1647','Poland-Pager-Mobile','MOBILE',to_date('2016-01-01','YYYY-MM-DD HH24:MI:SS'),to_date('2016-12-01','YYYY-MM-DD HH24:MI:SS'));</v>
      </c>
    </row>
    <row r="8226" spans="1:8">
      <c r="A8226" s="11" t="s">
        <v>24964</v>
      </c>
      <c r="B8226" s="11" t="s">
        <v>1631</v>
      </c>
      <c r="C8226" s="18">
        <v>4.7399999999999998E-2</v>
      </c>
      <c r="D8226" s="11" t="s">
        <v>12143</v>
      </c>
      <c r="E8226" s="11" t="s">
        <v>2227</v>
      </c>
      <c r="F8226" s="12" t="s">
        <v>30094</v>
      </c>
      <c r="G8226" s="12" t="s">
        <v>30095</v>
      </c>
      <c r="H8226" s="11" t="str">
        <f t="shared" si="128"/>
        <v>insert into BTRCOutgoingYRate (OID, prefix, outgoingYRateUSD, operatorName, operatorType, effectiveFrom, effectiveTo) values('48_2016-01-01','48','0.0474','Poland-POLISH TELECOM FIXED','FIXED',to_date('2016-01-01','YYYY-MM-DD HH24:MI:SS'),to_date('2016-12-01','YYYY-MM-DD HH24:MI:SS'));</v>
      </c>
    </row>
    <row r="8227" spans="1:8">
      <c r="A8227" s="11" t="s">
        <v>24965</v>
      </c>
      <c r="B8227" s="11" t="s">
        <v>12144</v>
      </c>
      <c r="C8227" s="18">
        <v>0.16470000000000001</v>
      </c>
      <c r="D8227" s="11" t="s">
        <v>12145</v>
      </c>
      <c r="E8227" s="11" t="s">
        <v>2190</v>
      </c>
      <c r="F8227" s="12" t="s">
        <v>30094</v>
      </c>
      <c r="G8227" s="12" t="s">
        <v>30095</v>
      </c>
      <c r="H8227" s="11" t="str">
        <f t="shared" si="128"/>
        <v>insert into BTRCOutgoingYRate (OID, prefix, outgoingYRateUSD, operatorName, operatorType, effectiveFrom, effectiveTo) values('48887_2016-01-01','48887','0.1647','POLAND-POLKOMTEL MOBILE','MOBILE',to_date('2016-01-01','YYYY-MM-DD HH24:MI:SS'),to_date('2016-12-01','YYYY-MM-DD HH24:MI:SS'));</v>
      </c>
    </row>
    <row r="8228" spans="1:8">
      <c r="A8228" s="11" t="s">
        <v>24966</v>
      </c>
      <c r="B8228" s="11" t="s">
        <v>12146</v>
      </c>
      <c r="C8228" s="18">
        <v>0.16470000000000001</v>
      </c>
      <c r="D8228" s="11" t="s">
        <v>12145</v>
      </c>
      <c r="E8228" s="11" t="s">
        <v>2190</v>
      </c>
      <c r="F8228" s="12" t="s">
        <v>30094</v>
      </c>
      <c r="G8228" s="12" t="s">
        <v>30095</v>
      </c>
      <c r="H8228" s="11" t="str">
        <f t="shared" si="128"/>
        <v>insert into BTRCOutgoingYRate (OID, prefix, outgoingYRateUSD, operatorName, operatorType, effectiveFrom, effectiveTo) values('48885_2016-01-01','48885','0.1647','POLAND-POLKOMTEL MOBILE','MOBILE',to_date('2016-01-01','YYYY-MM-DD HH24:MI:SS'),to_date('2016-12-01','YYYY-MM-DD HH24:MI:SS'));</v>
      </c>
    </row>
    <row r="8229" spans="1:8">
      <c r="A8229" s="11" t="s">
        <v>24967</v>
      </c>
      <c r="B8229" s="11" t="s">
        <v>12147</v>
      </c>
      <c r="C8229" s="18">
        <v>0.16470000000000001</v>
      </c>
      <c r="D8229" s="11" t="s">
        <v>12145</v>
      </c>
      <c r="E8229" s="11" t="s">
        <v>2190</v>
      </c>
      <c r="F8229" s="12" t="s">
        <v>30094</v>
      </c>
      <c r="G8229" s="12" t="s">
        <v>30095</v>
      </c>
      <c r="H8229" s="11" t="str">
        <f t="shared" si="128"/>
        <v>insert into BTRCOutgoingYRate (OID, prefix, outgoingYRateUSD, operatorName, operatorType, effectiveFrom, effectiveTo) values('48697_2016-01-01','48697','0.1647','POLAND-POLKOMTEL MOBILE','MOBILE',to_date('2016-01-01','YYYY-MM-DD HH24:MI:SS'),to_date('2016-12-01','YYYY-MM-DD HH24:MI:SS'));</v>
      </c>
    </row>
    <row r="8230" spans="1:8">
      <c r="A8230" s="11" t="s">
        <v>24968</v>
      </c>
      <c r="B8230" s="11" t="s">
        <v>12148</v>
      </c>
      <c r="C8230" s="18">
        <v>0.16470000000000001</v>
      </c>
      <c r="D8230" s="11" t="s">
        <v>12145</v>
      </c>
      <c r="E8230" s="11" t="s">
        <v>2190</v>
      </c>
      <c r="F8230" s="12" t="s">
        <v>30094</v>
      </c>
      <c r="G8230" s="12" t="s">
        <v>30095</v>
      </c>
      <c r="H8230" s="11" t="str">
        <f t="shared" si="128"/>
        <v>insert into BTRCOutgoingYRate (OID, prefix, outgoingYRateUSD, operatorName, operatorType, effectiveFrom, effectiveTo) values('48695_2016-01-01','48695','0.1647','POLAND-POLKOMTEL MOBILE','MOBILE',to_date('2016-01-01','YYYY-MM-DD HH24:MI:SS'),to_date('2016-12-01','YYYY-MM-DD HH24:MI:SS'));</v>
      </c>
    </row>
    <row r="8231" spans="1:8">
      <c r="A8231" s="11" t="s">
        <v>24969</v>
      </c>
      <c r="B8231" s="11" t="s">
        <v>12149</v>
      </c>
      <c r="C8231" s="18">
        <v>0.16470000000000001</v>
      </c>
      <c r="D8231" s="11" t="s">
        <v>12145</v>
      </c>
      <c r="E8231" s="11" t="s">
        <v>2190</v>
      </c>
      <c r="F8231" s="12" t="s">
        <v>30094</v>
      </c>
      <c r="G8231" s="12" t="s">
        <v>30095</v>
      </c>
      <c r="H8231" s="11" t="str">
        <f t="shared" si="128"/>
        <v>insert into BTRCOutgoingYRate (OID, prefix, outgoingYRateUSD, operatorName, operatorType, effectiveFrom, effectiveTo) values('48693_2016-01-01','48693','0.1647','POLAND-POLKOMTEL MOBILE','MOBILE',to_date('2016-01-01','YYYY-MM-DD HH24:MI:SS'),to_date('2016-12-01','YYYY-MM-DD HH24:MI:SS'));</v>
      </c>
    </row>
    <row r="8232" spans="1:8">
      <c r="A8232" s="11" t="s">
        <v>24970</v>
      </c>
      <c r="B8232" s="11" t="s">
        <v>12150</v>
      </c>
      <c r="C8232" s="18">
        <v>0.16470000000000001</v>
      </c>
      <c r="D8232" s="11" t="s">
        <v>12145</v>
      </c>
      <c r="E8232" s="11" t="s">
        <v>2190</v>
      </c>
      <c r="F8232" s="12" t="s">
        <v>30094</v>
      </c>
      <c r="G8232" s="12" t="s">
        <v>30095</v>
      </c>
      <c r="H8232" s="11" t="str">
        <f t="shared" si="128"/>
        <v>insert into BTRCOutgoingYRate (OID, prefix, outgoingYRateUSD, operatorName, operatorType, effectiveFrom, effectiveTo) values('48691_2016-01-01','48691','0.1647','POLAND-POLKOMTEL MOBILE','MOBILE',to_date('2016-01-01','YYYY-MM-DD HH24:MI:SS'),to_date('2016-12-01','YYYY-MM-DD HH24:MI:SS'));</v>
      </c>
    </row>
    <row r="8233" spans="1:8">
      <c r="A8233" s="11" t="s">
        <v>24971</v>
      </c>
      <c r="B8233" s="11" t="s">
        <v>12151</v>
      </c>
      <c r="C8233" s="18">
        <v>0.16470000000000001</v>
      </c>
      <c r="D8233" s="11" t="s">
        <v>12145</v>
      </c>
      <c r="E8233" s="11" t="s">
        <v>2190</v>
      </c>
      <c r="F8233" s="12" t="s">
        <v>30094</v>
      </c>
      <c r="G8233" s="12" t="s">
        <v>30095</v>
      </c>
      <c r="H8233" s="11" t="str">
        <f t="shared" si="128"/>
        <v>insert into BTRCOutgoingYRate (OID, prefix, outgoingYRateUSD, operatorName, operatorType, effectiveFrom, effectiveTo) values('48669_2016-01-01','48669','0.1647','POLAND-POLKOMTEL MOBILE','MOBILE',to_date('2016-01-01','YYYY-MM-DD HH24:MI:SS'),to_date('2016-12-01','YYYY-MM-DD HH24:MI:SS'));</v>
      </c>
    </row>
    <row r="8234" spans="1:8">
      <c r="A8234" s="11" t="s">
        <v>24972</v>
      </c>
      <c r="B8234" s="11" t="s">
        <v>12152</v>
      </c>
      <c r="C8234" s="18">
        <v>0.16470000000000001</v>
      </c>
      <c r="D8234" s="11" t="s">
        <v>12145</v>
      </c>
      <c r="E8234" s="11" t="s">
        <v>2190</v>
      </c>
      <c r="F8234" s="12" t="s">
        <v>30094</v>
      </c>
      <c r="G8234" s="12" t="s">
        <v>30095</v>
      </c>
      <c r="H8234" s="11" t="str">
        <f t="shared" si="128"/>
        <v>insert into BTRCOutgoingYRate (OID, prefix, outgoingYRateUSD, operatorName, operatorType, effectiveFrom, effectiveTo) values('48667_2016-01-01','48667','0.1647','POLAND-POLKOMTEL MOBILE','MOBILE',to_date('2016-01-01','YYYY-MM-DD HH24:MI:SS'),to_date('2016-12-01','YYYY-MM-DD HH24:MI:SS'));</v>
      </c>
    </row>
    <row r="8235" spans="1:8">
      <c r="A8235" s="11" t="s">
        <v>24973</v>
      </c>
      <c r="B8235" s="11" t="s">
        <v>12153</v>
      </c>
      <c r="C8235" s="18">
        <v>0.16470000000000001</v>
      </c>
      <c r="D8235" s="11" t="s">
        <v>12145</v>
      </c>
      <c r="E8235" s="11" t="s">
        <v>2190</v>
      </c>
      <c r="F8235" s="12" t="s">
        <v>30094</v>
      </c>
      <c r="G8235" s="12" t="s">
        <v>30095</v>
      </c>
      <c r="H8235" s="11" t="str">
        <f t="shared" si="128"/>
        <v>insert into BTRCOutgoingYRate (OID, prefix, outgoingYRateUSD, operatorName, operatorType, effectiveFrom, effectiveTo) values('48665_2016-01-01','48665','0.1647','POLAND-POLKOMTEL MOBILE','MOBILE',to_date('2016-01-01','YYYY-MM-DD HH24:MI:SS'),to_date('2016-12-01','YYYY-MM-DD HH24:MI:SS'));</v>
      </c>
    </row>
    <row r="8236" spans="1:8">
      <c r="A8236" s="11" t="s">
        <v>24974</v>
      </c>
      <c r="B8236" s="11" t="s">
        <v>12154</v>
      </c>
      <c r="C8236" s="18">
        <v>0.16470000000000001</v>
      </c>
      <c r="D8236" s="11" t="s">
        <v>12145</v>
      </c>
      <c r="E8236" s="11" t="s">
        <v>2190</v>
      </c>
      <c r="F8236" s="12" t="s">
        <v>30094</v>
      </c>
      <c r="G8236" s="12" t="s">
        <v>30095</v>
      </c>
      <c r="H8236" s="11" t="str">
        <f t="shared" si="128"/>
        <v>insert into BTRCOutgoingYRate (OID, prefix, outgoingYRateUSD, operatorName, operatorType, effectiveFrom, effectiveTo) values('48663_2016-01-01','48663','0.1647','POLAND-POLKOMTEL MOBILE','MOBILE',to_date('2016-01-01','YYYY-MM-DD HH24:MI:SS'),to_date('2016-12-01','YYYY-MM-DD HH24:MI:SS'));</v>
      </c>
    </row>
    <row r="8237" spans="1:8">
      <c r="A8237" s="11" t="s">
        <v>24975</v>
      </c>
      <c r="B8237" s="11" t="s">
        <v>12155</v>
      </c>
      <c r="C8237" s="18">
        <v>0.16470000000000001</v>
      </c>
      <c r="D8237" s="11" t="s">
        <v>12145</v>
      </c>
      <c r="E8237" s="11" t="s">
        <v>2190</v>
      </c>
      <c r="F8237" s="12" t="s">
        <v>30094</v>
      </c>
      <c r="G8237" s="12" t="s">
        <v>30095</v>
      </c>
      <c r="H8237" s="11" t="str">
        <f t="shared" si="128"/>
        <v>insert into BTRCOutgoingYRate (OID, prefix, outgoingYRateUSD, operatorName, operatorType, effectiveFrom, effectiveTo) values('48661_2016-01-01','48661','0.1647','POLAND-POLKOMTEL MOBILE','MOBILE',to_date('2016-01-01','YYYY-MM-DD HH24:MI:SS'),to_date('2016-12-01','YYYY-MM-DD HH24:MI:SS'));</v>
      </c>
    </row>
    <row r="8238" spans="1:8">
      <c r="A8238" s="11" t="s">
        <v>24976</v>
      </c>
      <c r="B8238" s="11" t="s">
        <v>12156</v>
      </c>
      <c r="C8238" s="18">
        <v>0.16470000000000001</v>
      </c>
      <c r="D8238" s="11" t="s">
        <v>12145</v>
      </c>
      <c r="E8238" s="11" t="s">
        <v>2190</v>
      </c>
      <c r="F8238" s="12" t="s">
        <v>30094</v>
      </c>
      <c r="G8238" s="12" t="s">
        <v>30095</v>
      </c>
      <c r="H8238" s="11" t="str">
        <f t="shared" si="128"/>
        <v>insert into BTRCOutgoingYRate (OID, prefix, outgoingYRateUSD, operatorName, operatorType, effectiveFrom, effectiveTo) values('48609_2016-01-01','48609','0.1647','POLAND-POLKOMTEL MOBILE','MOBILE',to_date('2016-01-01','YYYY-MM-DD HH24:MI:SS'),to_date('2016-12-01','YYYY-MM-DD HH24:MI:SS'));</v>
      </c>
    </row>
    <row r="8239" spans="1:8">
      <c r="A8239" s="11" t="s">
        <v>24977</v>
      </c>
      <c r="B8239" s="11" t="s">
        <v>12157</v>
      </c>
      <c r="C8239" s="18">
        <v>0.16470000000000001</v>
      </c>
      <c r="D8239" s="11" t="s">
        <v>12145</v>
      </c>
      <c r="E8239" s="11" t="s">
        <v>2190</v>
      </c>
      <c r="F8239" s="12" t="s">
        <v>30094</v>
      </c>
      <c r="G8239" s="12" t="s">
        <v>30095</v>
      </c>
      <c r="H8239" s="11" t="str">
        <f t="shared" si="128"/>
        <v>insert into BTRCOutgoingYRate (OID, prefix, outgoingYRateUSD, operatorName, operatorType, effectiveFrom, effectiveTo) values('48607_2016-01-01','48607','0.1647','POLAND-POLKOMTEL MOBILE','MOBILE',to_date('2016-01-01','YYYY-MM-DD HH24:MI:SS'),to_date('2016-12-01','YYYY-MM-DD HH24:MI:SS'));</v>
      </c>
    </row>
    <row r="8240" spans="1:8">
      <c r="A8240" s="11" t="s">
        <v>24978</v>
      </c>
      <c r="B8240" s="11" t="s">
        <v>12158</v>
      </c>
      <c r="C8240" s="18">
        <v>0.16470000000000001</v>
      </c>
      <c r="D8240" s="11" t="s">
        <v>12145</v>
      </c>
      <c r="E8240" s="11" t="s">
        <v>2190</v>
      </c>
      <c r="F8240" s="12" t="s">
        <v>30094</v>
      </c>
      <c r="G8240" s="12" t="s">
        <v>30095</v>
      </c>
      <c r="H8240" s="11" t="str">
        <f t="shared" si="128"/>
        <v>insert into BTRCOutgoingYRate (OID, prefix, outgoingYRateUSD, operatorName, operatorType, effectiveFrom, effectiveTo) values('48605_2016-01-01','48605','0.1647','POLAND-POLKOMTEL MOBILE','MOBILE',to_date('2016-01-01','YYYY-MM-DD HH24:MI:SS'),to_date('2016-12-01','YYYY-MM-DD HH24:MI:SS'));</v>
      </c>
    </row>
    <row r="8241" spans="1:8">
      <c r="A8241" s="11" t="s">
        <v>24979</v>
      </c>
      <c r="B8241" s="11" t="s">
        <v>12159</v>
      </c>
      <c r="C8241" s="18">
        <v>0.16470000000000001</v>
      </c>
      <c r="D8241" s="11" t="s">
        <v>12145</v>
      </c>
      <c r="E8241" s="11" t="s">
        <v>2190</v>
      </c>
      <c r="F8241" s="12" t="s">
        <v>30094</v>
      </c>
      <c r="G8241" s="12" t="s">
        <v>30095</v>
      </c>
      <c r="H8241" s="11" t="str">
        <f t="shared" si="128"/>
        <v>insert into BTRCOutgoingYRate (OID, prefix, outgoingYRateUSD, operatorName, operatorType, effectiveFrom, effectiveTo) values('48603_2016-01-01','48603','0.1647','POLAND-POLKOMTEL MOBILE','MOBILE',to_date('2016-01-01','YYYY-MM-DD HH24:MI:SS'),to_date('2016-12-01','YYYY-MM-DD HH24:MI:SS'));</v>
      </c>
    </row>
    <row r="8242" spans="1:8">
      <c r="A8242" s="11" t="s">
        <v>24980</v>
      </c>
      <c r="B8242" s="11" t="s">
        <v>12160</v>
      </c>
      <c r="C8242" s="18">
        <v>0.16470000000000001</v>
      </c>
      <c r="D8242" s="11" t="s">
        <v>12145</v>
      </c>
      <c r="E8242" s="11" t="s">
        <v>2190</v>
      </c>
      <c r="F8242" s="12" t="s">
        <v>30094</v>
      </c>
      <c r="G8242" s="12" t="s">
        <v>30095</v>
      </c>
      <c r="H8242" s="11" t="str">
        <f t="shared" si="128"/>
        <v>insert into BTRCOutgoingYRate (OID, prefix, outgoingYRateUSD, operatorName, operatorType, effectiveFrom, effectiveTo) values('48601_2016-01-01','48601','0.1647','POLAND-POLKOMTEL MOBILE','MOBILE',to_date('2016-01-01','YYYY-MM-DD HH24:MI:SS'),to_date('2016-12-01','YYYY-MM-DD HH24:MI:SS'));</v>
      </c>
    </row>
    <row r="8243" spans="1:8">
      <c r="A8243" s="11" t="s">
        <v>24981</v>
      </c>
      <c r="B8243" s="11" t="s">
        <v>12161</v>
      </c>
      <c r="C8243" s="18">
        <v>0.16470000000000001</v>
      </c>
      <c r="D8243" s="11" t="s">
        <v>12162</v>
      </c>
      <c r="E8243" s="11" t="s">
        <v>2190</v>
      </c>
      <c r="F8243" s="12" t="s">
        <v>30094</v>
      </c>
      <c r="G8243" s="12" t="s">
        <v>30095</v>
      </c>
      <c r="H8243" s="11" t="str">
        <f t="shared" si="128"/>
        <v>insert into BTRCOutgoingYRate (OID, prefix, outgoingYRateUSD, operatorName, operatorType, effectiveFrom, effectiveTo) values('488842_2016-01-01','488842','0.1647','POLAND-PTC MOBILE','MOBILE',to_date('2016-01-01','YYYY-MM-DD HH24:MI:SS'),to_date('2016-12-01','YYYY-MM-DD HH24:MI:SS'));</v>
      </c>
    </row>
    <row r="8244" spans="1:8">
      <c r="A8244" s="11" t="s">
        <v>24982</v>
      </c>
      <c r="B8244" s="11" t="s">
        <v>12163</v>
      </c>
      <c r="C8244" s="18">
        <v>0.16470000000000001</v>
      </c>
      <c r="D8244" s="11" t="s">
        <v>12162</v>
      </c>
      <c r="E8244" s="11" t="s">
        <v>2190</v>
      </c>
      <c r="F8244" s="12" t="s">
        <v>30094</v>
      </c>
      <c r="G8244" s="12" t="s">
        <v>30095</v>
      </c>
      <c r="H8244" s="11" t="str">
        <f t="shared" si="128"/>
        <v>insert into BTRCOutgoingYRate (OID, prefix, outgoingYRateUSD, operatorName, operatorType, effectiveFrom, effectiveTo) values('488841_2016-01-01','488841','0.1647','POLAND-PTC MOBILE','MOBILE',to_date('2016-01-01','YYYY-MM-DD HH24:MI:SS'),to_date('2016-12-01','YYYY-MM-DD HH24:MI:SS'));</v>
      </c>
    </row>
    <row r="8245" spans="1:8">
      <c r="A8245" s="11" t="s">
        <v>24983</v>
      </c>
      <c r="B8245" s="11" t="s">
        <v>12164</v>
      </c>
      <c r="C8245" s="18">
        <v>0.1608</v>
      </c>
      <c r="D8245" s="11" t="s">
        <v>12165</v>
      </c>
      <c r="E8245" s="11" t="s">
        <v>2190</v>
      </c>
      <c r="F8245" s="12" t="s">
        <v>30094</v>
      </c>
      <c r="G8245" s="12" t="s">
        <v>30095</v>
      </c>
      <c r="H8245" s="11" t="str">
        <f t="shared" si="128"/>
        <v>insert into BTRCOutgoingYRate (OID, prefix, outgoingYRateUSD, operatorName, operatorType, effectiveFrom, effectiveTo) values('3519_2016-01-01','3519','0.1608','Portugal - Roaming Vodafone Telecel','MOBILE',to_date('2016-01-01','YYYY-MM-DD HH24:MI:SS'),to_date('2016-12-01','YYYY-MM-DD HH24:MI:SS'));</v>
      </c>
    </row>
    <row r="8246" spans="1:8">
      <c r="A8246" s="11" t="s">
        <v>24984</v>
      </c>
      <c r="B8246" s="11" t="s">
        <v>12166</v>
      </c>
      <c r="C8246" s="18">
        <v>0.1608</v>
      </c>
      <c r="D8246" s="11" t="s">
        <v>12167</v>
      </c>
      <c r="E8246" s="11" t="s">
        <v>2190</v>
      </c>
      <c r="F8246" s="12" t="s">
        <v>30094</v>
      </c>
      <c r="G8246" s="12" t="s">
        <v>30095</v>
      </c>
      <c r="H8246" s="11" t="str">
        <f t="shared" si="128"/>
        <v>insert into BTRCOutgoingYRate (OID, prefix, outgoingYRateUSD, operatorName, operatorType, effectiveFrom, effectiveTo) values('351189_2016-01-01','351189','0.1608','Portugal Cellular Vodafone','MOBILE',to_date('2016-01-01','YYYY-MM-DD HH24:MI:SS'),to_date('2016-12-01','YYYY-MM-DD HH24:MI:SS'));</v>
      </c>
    </row>
    <row r="8247" spans="1:8">
      <c r="A8247" s="11" t="s">
        <v>24985</v>
      </c>
      <c r="B8247" s="11" t="s">
        <v>12168</v>
      </c>
      <c r="C8247" s="18">
        <v>0.1608</v>
      </c>
      <c r="D8247" s="11" t="s">
        <v>12167</v>
      </c>
      <c r="E8247" s="11" t="s">
        <v>2190</v>
      </c>
      <c r="F8247" s="12" t="s">
        <v>30094</v>
      </c>
      <c r="G8247" s="12" t="s">
        <v>30095</v>
      </c>
      <c r="H8247" s="11" t="str">
        <f t="shared" si="128"/>
        <v>insert into BTRCOutgoingYRate (OID, prefix, outgoingYRateUSD, operatorName, operatorType, effectiveFrom, effectiveTo) values('351169_2016-01-01','351169','0.1608','Portugal Cellular Vodafone','MOBILE',to_date('2016-01-01','YYYY-MM-DD HH24:MI:SS'),to_date('2016-12-01','YYYY-MM-DD HH24:MI:SS'));</v>
      </c>
    </row>
    <row r="8248" spans="1:8">
      <c r="A8248" s="11" t="s">
        <v>24986</v>
      </c>
      <c r="B8248" s="11" t="s">
        <v>12169</v>
      </c>
      <c r="C8248" s="18">
        <v>3.5999999999999997E-2</v>
      </c>
      <c r="D8248" s="11" t="s">
        <v>12170</v>
      </c>
      <c r="E8248" s="11" t="s">
        <v>2227</v>
      </c>
      <c r="F8248" s="12" t="s">
        <v>30094</v>
      </c>
      <c r="G8248" s="12" t="s">
        <v>30095</v>
      </c>
      <c r="H8248" s="11" t="str">
        <f t="shared" si="128"/>
        <v>insert into BTRCOutgoingYRate (OID, prefix, outgoingYRateUSD, operatorName, operatorType, effectiveFrom, effectiveTo) values('351707_2016-01-01','351707','0.036','PORTUGAL FIXED OTHER','FIXED',to_date('2016-01-01','YYYY-MM-DD HH24:MI:SS'),to_date('2016-12-01','YYYY-MM-DD HH24:MI:SS'));</v>
      </c>
    </row>
    <row r="8249" spans="1:8">
      <c r="A8249" s="11" t="s">
        <v>24987</v>
      </c>
      <c r="B8249" s="11" t="s">
        <v>12171</v>
      </c>
      <c r="C8249" s="18">
        <v>0.1608</v>
      </c>
      <c r="D8249" s="11" t="s">
        <v>12172</v>
      </c>
      <c r="E8249" s="11" t="s">
        <v>2190</v>
      </c>
      <c r="F8249" s="12" t="s">
        <v>30094</v>
      </c>
      <c r="G8249" s="12" t="s">
        <v>30095</v>
      </c>
      <c r="H8249" s="11" t="str">
        <f t="shared" si="128"/>
        <v>insert into BTRCOutgoingYRate (OID, prefix, outgoingYRateUSD, operatorName, operatorType, effectiveFrom, effectiveTo) values('351470_2016-01-01','351470','0.1608','PORTUGAL MOBILE','MOBILE',to_date('2016-01-01','YYYY-MM-DD HH24:MI:SS'),to_date('2016-12-01','YYYY-MM-DD HH24:MI:SS'));</v>
      </c>
    </row>
    <row r="8250" spans="1:8">
      <c r="A8250" s="11" t="s">
        <v>24988</v>
      </c>
      <c r="B8250" s="11" t="s">
        <v>12173</v>
      </c>
      <c r="C8250" s="18">
        <v>0.1608</v>
      </c>
      <c r="D8250" s="11" t="s">
        <v>12174</v>
      </c>
      <c r="E8250" s="11" t="s">
        <v>2190</v>
      </c>
      <c r="F8250" s="12" t="s">
        <v>30094</v>
      </c>
      <c r="G8250" s="12" t="s">
        <v>30095</v>
      </c>
      <c r="H8250" s="11" t="str">
        <f t="shared" si="128"/>
        <v>insert into BTRCOutgoingYRate (OID, prefix, outgoingYRateUSD, operatorName, operatorType, effectiveFrom, effectiveTo) values('351600_2016-01-01','351600','0.1608','PORTUGAL MOBILE OPTIMUS','MOBILE',to_date('2016-01-01','YYYY-MM-DD HH24:MI:SS'),to_date('2016-12-01','YYYY-MM-DD HH24:MI:SS'));</v>
      </c>
    </row>
    <row r="8251" spans="1:8">
      <c r="A8251" s="11" t="s">
        <v>24989</v>
      </c>
      <c r="B8251" s="11" t="s">
        <v>12175</v>
      </c>
      <c r="C8251" s="18">
        <v>0.1608</v>
      </c>
      <c r="D8251" s="11" t="s">
        <v>12176</v>
      </c>
      <c r="E8251" s="11" t="s">
        <v>2190</v>
      </c>
      <c r="F8251" s="12" t="s">
        <v>30094</v>
      </c>
      <c r="G8251" s="12" t="s">
        <v>30095</v>
      </c>
      <c r="H8251" s="11" t="str">
        <f t="shared" si="128"/>
        <v>insert into BTRCOutgoingYRate (OID, prefix, outgoingYRateUSD, operatorName, operatorType, effectiveFrom, effectiveTo) values('3516_2016-01-01','3516','0.1608','Portugal Special Services','MOBILE',to_date('2016-01-01','YYYY-MM-DD HH24:MI:SS'),to_date('2016-12-01','YYYY-MM-DD HH24:MI:SS'));</v>
      </c>
    </row>
    <row r="8252" spans="1:8">
      <c r="A8252" s="11" t="s">
        <v>24990</v>
      </c>
      <c r="B8252" s="11" t="s">
        <v>12177</v>
      </c>
      <c r="C8252" s="18">
        <v>0.1608</v>
      </c>
      <c r="D8252" s="11" t="s">
        <v>12178</v>
      </c>
      <c r="E8252" s="11" t="s">
        <v>2190</v>
      </c>
      <c r="F8252" s="12" t="s">
        <v>30094</v>
      </c>
      <c r="G8252" s="12" t="s">
        <v>30095</v>
      </c>
      <c r="H8252" s="11" t="str">
        <f t="shared" si="128"/>
        <v>insert into BTRCOutgoingYRate (OID, prefix, outgoingYRateUSD, operatorName, operatorType, effectiveFrom, effectiveTo) values('35130_2016-01-01','35130','0.1608','Portugal VoIP','MOBILE',to_date('2016-01-01','YYYY-MM-DD HH24:MI:SS'),to_date('2016-12-01','YYYY-MM-DD HH24:MI:SS'));</v>
      </c>
    </row>
    <row r="8253" spans="1:8">
      <c r="A8253" s="11" t="s">
        <v>24991</v>
      </c>
      <c r="B8253" s="11" t="s">
        <v>12179</v>
      </c>
      <c r="C8253" s="18">
        <v>0.1608</v>
      </c>
      <c r="D8253" s="11" t="s">
        <v>12180</v>
      </c>
      <c r="E8253" s="11" t="s">
        <v>2190</v>
      </c>
      <c r="F8253" s="12" t="s">
        <v>30094</v>
      </c>
      <c r="G8253" s="12" t="s">
        <v>30095</v>
      </c>
      <c r="H8253" s="11" t="str">
        <f t="shared" si="128"/>
        <v>insert into BTRCOutgoingYRate (OID, prefix, outgoingYRateUSD, operatorName, operatorType, effectiveFrom, effectiveTo) values('351669_2016-01-01','351669','0.1608','Portugal Mobile Vodafone (Portugal)','MOBILE',to_date('2016-01-01','YYYY-MM-DD HH24:MI:SS'),to_date('2016-12-01','YYYY-MM-DD HH24:MI:SS'));</v>
      </c>
    </row>
    <row r="8254" spans="1:8">
      <c r="A8254" s="11" t="s">
        <v>24992</v>
      </c>
      <c r="B8254" s="11" t="s">
        <v>12181</v>
      </c>
      <c r="C8254" s="18">
        <v>0.1608</v>
      </c>
      <c r="D8254" s="11" t="s">
        <v>12180</v>
      </c>
      <c r="E8254" s="11" t="s">
        <v>2190</v>
      </c>
      <c r="F8254" s="12" t="s">
        <v>30094</v>
      </c>
      <c r="G8254" s="12" t="s">
        <v>30095</v>
      </c>
      <c r="H8254" s="11" t="str">
        <f t="shared" si="128"/>
        <v>insert into BTRCOutgoingYRate (OID, prefix, outgoingYRateUSD, operatorName, operatorType, effectiveFrom, effectiveTo) values('351659_2016-01-01','351659','0.1608','Portugal Mobile Vodafone (Portugal)','MOBILE',to_date('2016-01-01','YYYY-MM-DD HH24:MI:SS'),to_date('2016-12-01','YYYY-MM-DD HH24:MI:SS'));</v>
      </c>
    </row>
    <row r="8255" spans="1:8">
      <c r="A8255" s="11" t="s">
        <v>24993</v>
      </c>
      <c r="B8255" s="11" t="s">
        <v>12182</v>
      </c>
      <c r="C8255" s="18">
        <v>0.1608</v>
      </c>
      <c r="D8255" s="11" t="s">
        <v>12180</v>
      </c>
      <c r="E8255" s="11" t="s">
        <v>2190</v>
      </c>
      <c r="F8255" s="12" t="s">
        <v>30094</v>
      </c>
      <c r="G8255" s="12" t="s">
        <v>30095</v>
      </c>
      <c r="H8255" s="11" t="str">
        <f t="shared" si="128"/>
        <v>insert into BTRCOutgoingYRate (OID, prefix, outgoingYRateUSD, operatorName, operatorType, effectiveFrom, effectiveTo) values('351639_2016-01-01','351639','0.1608','Portugal Mobile Vodafone (Portugal)','MOBILE',to_date('2016-01-01','YYYY-MM-DD HH24:MI:SS'),to_date('2016-12-01','YYYY-MM-DD HH24:MI:SS'));</v>
      </c>
    </row>
    <row r="8256" spans="1:8">
      <c r="A8256" s="11" t="s">
        <v>24994</v>
      </c>
      <c r="B8256" s="11" t="s">
        <v>12183</v>
      </c>
      <c r="C8256" s="18">
        <v>0.1608</v>
      </c>
      <c r="D8256" s="11" t="s">
        <v>12180</v>
      </c>
      <c r="E8256" s="11" t="s">
        <v>2190</v>
      </c>
      <c r="F8256" s="12" t="s">
        <v>30094</v>
      </c>
      <c r="G8256" s="12" t="s">
        <v>30095</v>
      </c>
      <c r="H8256" s="11" t="str">
        <f t="shared" si="128"/>
        <v>insert into BTRCOutgoingYRate (OID, prefix, outgoingYRateUSD, operatorName, operatorType, effectiveFrom, effectiveTo) values('351609_2016-01-01','351609','0.1608','Portugal Mobile Vodafone (Portugal)','MOBILE',to_date('2016-01-01','YYYY-MM-DD HH24:MI:SS'),to_date('2016-12-01','YYYY-MM-DD HH24:MI:SS'));</v>
      </c>
    </row>
    <row r="8257" spans="1:8">
      <c r="A8257" s="11" t="s">
        <v>24995</v>
      </c>
      <c r="B8257" s="11" t="s">
        <v>12184</v>
      </c>
      <c r="C8257" s="18">
        <v>3.5999999999999997E-2</v>
      </c>
      <c r="D8257" s="11" t="s">
        <v>12185</v>
      </c>
      <c r="E8257" s="11" t="s">
        <v>2227</v>
      </c>
      <c r="F8257" s="12" t="s">
        <v>30094</v>
      </c>
      <c r="G8257" s="12" t="s">
        <v>30095</v>
      </c>
      <c r="H8257" s="11" t="str">
        <f t="shared" si="128"/>
        <v>insert into BTRCOutgoingYRate (OID, prefix, outgoingYRateUSD, operatorName, operatorType, effectiveFrom, effectiveTo) values('3512_2016-01-01','3512','0.036','Portugal-Madeira-Fixed','FIXED',to_date('2016-01-01','YYYY-MM-DD HH24:MI:SS'),to_date('2016-12-01','YYYY-MM-DD HH24:MI:SS'));</v>
      </c>
    </row>
    <row r="8258" spans="1:8">
      <c r="A8258" s="11" t="s">
        <v>24996</v>
      </c>
      <c r="B8258" s="11" t="s">
        <v>1805</v>
      </c>
      <c r="C8258" s="18">
        <v>3.5999999999999997E-2</v>
      </c>
      <c r="D8258" s="11" t="s">
        <v>12186</v>
      </c>
      <c r="E8258" s="11" t="s">
        <v>2227</v>
      </c>
      <c r="F8258" s="12" t="s">
        <v>30094</v>
      </c>
      <c r="G8258" s="12" t="s">
        <v>30095</v>
      </c>
      <c r="H8258" s="11" t="str">
        <f t="shared" si="128"/>
        <v>insert into BTRCOutgoingYRate (OID, prefix, outgoingYRateUSD, operatorName, operatorType, effectiveFrom, effectiveTo) values('351_2016-01-01','351','0.036','Portugal-ROC-Fixed','FIXED',to_date('2016-01-01','YYYY-MM-DD HH24:MI:SS'),to_date('2016-12-01','YYYY-MM-DD HH24:MI:SS'));</v>
      </c>
    </row>
    <row r="8259" spans="1:8">
      <c r="A8259" s="11" t="s">
        <v>24997</v>
      </c>
      <c r="B8259" s="11" t="s">
        <v>12187</v>
      </c>
      <c r="C8259" s="18">
        <v>2.0199999999999999E-2</v>
      </c>
      <c r="D8259" s="11" t="s">
        <v>12188</v>
      </c>
      <c r="E8259" s="11" t="s">
        <v>2227</v>
      </c>
      <c r="F8259" s="12" t="s">
        <v>30094</v>
      </c>
      <c r="G8259" s="12" t="s">
        <v>30095</v>
      </c>
      <c r="H8259" s="11" t="str">
        <f t="shared" si="128"/>
        <v>insert into BTRCOutgoingYRate (OID, prefix, outgoingYRateUSD, operatorName, operatorType, effectiveFrom, effectiveTo) values('17871_2016-01-01','17871','0.0202','PUERTO RICO','FIXED',to_date('2016-01-01','YYYY-MM-DD HH24:MI:SS'),to_date('2016-12-01','YYYY-MM-DD HH24:MI:SS'));</v>
      </c>
    </row>
    <row r="8260" spans="1:8">
      <c r="A8260" s="11" t="s">
        <v>24998</v>
      </c>
      <c r="B8260" s="11" t="s">
        <v>12189</v>
      </c>
      <c r="C8260" s="18">
        <v>2.0199999999999999E-2</v>
      </c>
      <c r="D8260" s="11" t="s">
        <v>12188</v>
      </c>
      <c r="E8260" s="11" t="s">
        <v>2227</v>
      </c>
      <c r="F8260" s="12" t="s">
        <v>30094</v>
      </c>
      <c r="G8260" s="12" t="s">
        <v>30095</v>
      </c>
      <c r="H8260" s="11" t="str">
        <f t="shared" ref="H8260:H8323" si="129">H$1&amp;IF(ISBLANK(A8260),"null","'"&amp;A8260&amp;"'")&amp;","&amp;IF(ISBLANK(B8260),"null","'"&amp;B8260&amp;"'")&amp;","&amp;IF(ISBLANK(C8260),"null","'"&amp;C8260&amp;"'")&amp;","&amp;IF(ISBLANK(D8260),"null","'"&amp;D8260&amp;"'")&amp;","&amp;IF(ISBLANK(E8260),"null","'"&amp;E8260&amp;"'")&amp;","&amp;IF(ISBLANK(F8260),"null","to_date('"&amp;F8260&amp;"','YYYY-MM-DD HH24:MI:SS')")&amp;","&amp;IF(ISBLANK(G8260),"null","to_date('"&amp;G8260&amp;"','YYYY-MM-DD HH24:MI:SS')")&amp;
I$1</f>
        <v>insert into BTRCOutgoingYRate (OID, prefix, outgoingYRateUSD, operatorName, operatorType, effectiveFrom, effectiveTo) values('17872_2016-01-01','17872','0.0202','PUERTO RICO','FIXED',to_date('2016-01-01','YYYY-MM-DD HH24:MI:SS'),to_date('2016-12-01','YYYY-MM-DD HH24:MI:SS'));</v>
      </c>
    </row>
    <row r="8261" spans="1:8">
      <c r="A8261" s="11" t="s">
        <v>24999</v>
      </c>
      <c r="B8261" s="11" t="s">
        <v>12190</v>
      </c>
      <c r="C8261" s="18">
        <v>2.0199999999999999E-2</v>
      </c>
      <c r="D8261" s="11" t="s">
        <v>12188</v>
      </c>
      <c r="E8261" s="11" t="s">
        <v>2227</v>
      </c>
      <c r="F8261" s="12" t="s">
        <v>30094</v>
      </c>
      <c r="G8261" s="12" t="s">
        <v>30095</v>
      </c>
      <c r="H8261" s="11" t="str">
        <f t="shared" si="129"/>
        <v>insert into BTRCOutgoingYRate (OID, prefix, outgoingYRateUSD, operatorName, operatorType, effectiveFrom, effectiveTo) values('17875_2016-01-01','17875','0.0202','PUERTO RICO','FIXED',to_date('2016-01-01','YYYY-MM-DD HH24:MI:SS'),to_date('2016-12-01','YYYY-MM-DD HH24:MI:SS'));</v>
      </c>
    </row>
    <row r="8262" spans="1:8">
      <c r="A8262" s="11" t="s">
        <v>25000</v>
      </c>
      <c r="B8262" s="11" t="s">
        <v>12191</v>
      </c>
      <c r="C8262" s="18">
        <v>2.0199999999999999E-2</v>
      </c>
      <c r="D8262" s="11" t="s">
        <v>12188</v>
      </c>
      <c r="E8262" s="11" t="s">
        <v>2227</v>
      </c>
      <c r="F8262" s="12" t="s">
        <v>30094</v>
      </c>
      <c r="G8262" s="12" t="s">
        <v>30095</v>
      </c>
      <c r="H8262" s="11" t="str">
        <f t="shared" si="129"/>
        <v>insert into BTRCOutgoingYRate (OID, prefix, outgoingYRateUSD, operatorName, operatorType, effectiveFrom, effectiveTo) values('17876_2016-01-01','17876','0.0202','PUERTO RICO','FIXED',to_date('2016-01-01','YYYY-MM-DD HH24:MI:SS'),to_date('2016-12-01','YYYY-MM-DD HH24:MI:SS'));</v>
      </c>
    </row>
    <row r="8263" spans="1:8">
      <c r="A8263" s="11" t="s">
        <v>25001</v>
      </c>
      <c r="B8263" s="11" t="s">
        <v>12192</v>
      </c>
      <c r="C8263" s="18">
        <v>2.0199999999999999E-2</v>
      </c>
      <c r="D8263" s="11" t="s">
        <v>12188</v>
      </c>
      <c r="E8263" s="11" t="s">
        <v>2227</v>
      </c>
      <c r="F8263" s="12" t="s">
        <v>30094</v>
      </c>
      <c r="G8263" s="12" t="s">
        <v>30095</v>
      </c>
      <c r="H8263" s="11" t="str">
        <f t="shared" si="129"/>
        <v>insert into BTRCOutgoingYRate (OID, prefix, outgoingYRateUSD, operatorName, operatorType, effectiveFrom, effectiveTo) values('17874_2016-01-01','17874','0.0202','PUERTO RICO','FIXED',to_date('2016-01-01','YYYY-MM-DD HH24:MI:SS'),to_date('2016-12-01','YYYY-MM-DD HH24:MI:SS'));</v>
      </c>
    </row>
    <row r="8264" spans="1:8">
      <c r="A8264" s="11" t="s">
        <v>25002</v>
      </c>
      <c r="B8264" s="11" t="s">
        <v>12193</v>
      </c>
      <c r="C8264" s="18">
        <v>2.0199999999999999E-2</v>
      </c>
      <c r="D8264" s="11" t="s">
        <v>12188</v>
      </c>
      <c r="E8264" s="11" t="s">
        <v>2227</v>
      </c>
      <c r="F8264" s="12" t="s">
        <v>30094</v>
      </c>
      <c r="G8264" s="12" t="s">
        <v>30095</v>
      </c>
      <c r="H8264" s="11" t="str">
        <f t="shared" si="129"/>
        <v>insert into BTRCOutgoingYRate (OID, prefix, outgoingYRateUSD, operatorName, operatorType, effectiveFrom, effectiveTo) values('17873_2016-01-01','17873','0.0202','PUERTO RICO','FIXED',to_date('2016-01-01','YYYY-MM-DD HH24:MI:SS'),to_date('2016-12-01','YYYY-MM-DD HH24:MI:SS'));</v>
      </c>
    </row>
    <row r="8265" spans="1:8">
      <c r="A8265" s="11" t="s">
        <v>25003</v>
      </c>
      <c r="B8265" s="11" t="s">
        <v>12194</v>
      </c>
      <c r="C8265" s="18">
        <v>2.0199999999999999E-2</v>
      </c>
      <c r="D8265" s="11" t="s">
        <v>12188</v>
      </c>
      <c r="E8265" s="11" t="s">
        <v>2227</v>
      </c>
      <c r="F8265" s="12" t="s">
        <v>30094</v>
      </c>
      <c r="G8265" s="12" t="s">
        <v>30095</v>
      </c>
      <c r="H8265" s="11" t="str">
        <f t="shared" si="129"/>
        <v>insert into BTRCOutgoingYRate (OID, prefix, outgoingYRateUSD, operatorName, operatorType, effectiveFrom, effectiveTo) values('17877_2016-01-01','17877','0.0202','PUERTO RICO','FIXED',to_date('2016-01-01','YYYY-MM-DD HH24:MI:SS'),to_date('2016-12-01','YYYY-MM-DD HH24:MI:SS'));</v>
      </c>
    </row>
    <row r="8266" spans="1:8">
      <c r="A8266" s="11" t="s">
        <v>25606</v>
      </c>
      <c r="B8266" s="11" t="s">
        <v>12883</v>
      </c>
      <c r="C8266" s="18">
        <v>7.0999999999999994E-2</v>
      </c>
      <c r="D8266" s="11" t="s">
        <v>12520</v>
      </c>
      <c r="E8266" s="11" t="s">
        <v>2190</v>
      </c>
      <c r="F8266" s="12" t="s">
        <v>30094</v>
      </c>
      <c r="G8266" s="12" t="s">
        <v>30095</v>
      </c>
      <c r="H8266" s="11" t="str">
        <f t="shared" si="129"/>
        <v>insert into BTRCOutgoingYRate (OID, prefix, outgoingYRateUSD, operatorName, operatorType, effectiveFrom, effectiveTo) values('786195_2016-01-01','786195','0.071','RUSSIA MOBILE TELESYSTEMS','MOBILE',to_date('2016-01-01','YYYY-MM-DD HH24:MI:SS'),to_date('2016-12-01','YYYY-MM-DD HH24:MI:SS'));</v>
      </c>
    </row>
    <row r="8267" spans="1:8">
      <c r="A8267" s="11" t="s">
        <v>25607</v>
      </c>
      <c r="B8267" s="11" t="s">
        <v>12884</v>
      </c>
      <c r="C8267" s="18">
        <v>7.17E-2</v>
      </c>
      <c r="D8267" s="11" t="s">
        <v>12507</v>
      </c>
      <c r="E8267" s="11" t="s">
        <v>2227</v>
      </c>
      <c r="F8267" s="12" t="s">
        <v>30094</v>
      </c>
      <c r="G8267" s="12" t="s">
        <v>30095</v>
      </c>
      <c r="H8267" s="11" t="str">
        <f t="shared" si="129"/>
        <v>insert into BTRCOutgoingYRate (OID, prefix, outgoingYRateUSD, operatorName, operatorType, effectiveFrom, effectiveTo) values('781271_2016-01-01','781271','0.0717','RUSSIA-FIXED 3','FIXED',to_date('2016-01-01','YYYY-MM-DD HH24:MI:SS'),to_date('2016-12-01','YYYY-MM-DD HH24:MI:SS'));</v>
      </c>
    </row>
    <row r="8268" spans="1:8">
      <c r="A8268" s="11" t="s">
        <v>25608</v>
      </c>
      <c r="B8268" s="11" t="s">
        <v>12885</v>
      </c>
      <c r="C8268" s="18">
        <v>7.17E-2</v>
      </c>
      <c r="D8268" s="11" t="s">
        <v>12507</v>
      </c>
      <c r="E8268" s="11" t="s">
        <v>2227</v>
      </c>
      <c r="F8268" s="12" t="s">
        <v>30094</v>
      </c>
      <c r="G8268" s="12" t="s">
        <v>30095</v>
      </c>
      <c r="H8268" s="11" t="str">
        <f t="shared" si="129"/>
        <v>insert into BTRCOutgoingYRate (OID, prefix, outgoingYRateUSD, operatorName, operatorType, effectiveFrom, effectiveTo) values('785126_2016-01-01','785126','0.0717','RUSSIA-FIXED 3','FIXED',to_date('2016-01-01','YYYY-MM-DD HH24:MI:SS'),to_date('2016-12-01','YYYY-MM-DD HH24:MI:SS'));</v>
      </c>
    </row>
    <row r="8269" spans="1:8">
      <c r="A8269" s="11" t="s">
        <v>25609</v>
      </c>
      <c r="B8269" s="11" t="s">
        <v>12886</v>
      </c>
      <c r="C8269" s="18">
        <v>7.17E-2</v>
      </c>
      <c r="D8269" s="11" t="s">
        <v>12507</v>
      </c>
      <c r="E8269" s="11" t="s">
        <v>2227</v>
      </c>
      <c r="F8269" s="12" t="s">
        <v>30094</v>
      </c>
      <c r="G8269" s="12" t="s">
        <v>30095</v>
      </c>
      <c r="H8269" s="11" t="str">
        <f t="shared" si="129"/>
        <v>insert into BTRCOutgoingYRate (OID, prefix, outgoingYRateUSD, operatorName, operatorType, effectiveFrom, effectiveTo) values('786121_2016-01-01','786121','0.0717','RUSSIA-FIXED 3','FIXED',to_date('2016-01-01','YYYY-MM-DD HH24:MI:SS'),to_date('2016-12-01','YYYY-MM-DD HH24:MI:SS'));</v>
      </c>
    </row>
    <row r="8270" spans="1:8">
      <c r="A8270" s="11" t="s">
        <v>25610</v>
      </c>
      <c r="B8270" s="11" t="s">
        <v>12887</v>
      </c>
      <c r="C8270" s="18">
        <v>7.17E-2</v>
      </c>
      <c r="D8270" s="11" t="s">
        <v>12507</v>
      </c>
      <c r="E8270" s="11" t="s">
        <v>2227</v>
      </c>
      <c r="F8270" s="12" t="s">
        <v>30094</v>
      </c>
      <c r="G8270" s="12" t="s">
        <v>30095</v>
      </c>
      <c r="H8270" s="11" t="str">
        <f t="shared" si="129"/>
        <v>insert into BTRCOutgoingYRate (OID, prefix, outgoingYRateUSD, operatorName, operatorType, effectiveFrom, effectiveTo) values('786226_2016-01-01','786226','0.0717','RUSSIA-FIXED 3','FIXED',to_date('2016-01-01','YYYY-MM-DD HH24:MI:SS'),to_date('2016-12-01','YYYY-MM-DD HH24:MI:SS'));</v>
      </c>
    </row>
    <row r="8271" spans="1:8">
      <c r="A8271" s="11" t="s">
        <v>25611</v>
      </c>
      <c r="B8271" s="11" t="s">
        <v>12888</v>
      </c>
      <c r="C8271" s="18">
        <v>7.17E-2</v>
      </c>
      <c r="D8271" s="11" t="s">
        <v>12507</v>
      </c>
      <c r="E8271" s="11" t="s">
        <v>2227</v>
      </c>
      <c r="F8271" s="12" t="s">
        <v>30094</v>
      </c>
      <c r="G8271" s="12" t="s">
        <v>30095</v>
      </c>
      <c r="H8271" s="11" t="str">
        <f t="shared" si="129"/>
        <v>insert into BTRCOutgoingYRate (OID, prefix, outgoingYRateUSD, operatorName, operatorType, effectiveFrom, effectiveTo) values('786326_2016-01-01','786326','0.0717','RUSSIA-FIXED 3','FIXED',to_date('2016-01-01','YYYY-MM-DD HH24:MI:SS'),to_date('2016-12-01','YYYY-MM-DD HH24:MI:SS'));</v>
      </c>
    </row>
    <row r="8272" spans="1:8">
      <c r="A8272" s="11" t="s">
        <v>25612</v>
      </c>
      <c r="B8272" s="11" t="s">
        <v>12889</v>
      </c>
      <c r="C8272" s="18">
        <v>7.17E-2</v>
      </c>
      <c r="D8272" s="11" t="s">
        <v>12507</v>
      </c>
      <c r="E8272" s="11" t="s">
        <v>2227</v>
      </c>
      <c r="F8272" s="12" t="s">
        <v>30094</v>
      </c>
      <c r="G8272" s="12" t="s">
        <v>30095</v>
      </c>
      <c r="H8272" s="11" t="str">
        <f t="shared" si="129"/>
        <v>insert into BTRCOutgoingYRate (OID, prefix, outgoingYRateUSD, operatorName, operatorType, effectiveFrom, effectiveTo) values('786529_2016-01-01','786529','0.0717','RUSSIA-FIXED 3','FIXED',to_date('2016-01-01','YYYY-MM-DD HH24:MI:SS'),to_date('2016-12-01','YYYY-MM-DD HH24:MI:SS'));</v>
      </c>
    </row>
    <row r="8273" spans="1:8">
      <c r="A8273" s="11" t="s">
        <v>25613</v>
      </c>
      <c r="B8273" s="11" t="s">
        <v>12890</v>
      </c>
      <c r="C8273" s="18">
        <v>7.17E-2</v>
      </c>
      <c r="D8273" s="11" t="s">
        <v>12891</v>
      </c>
      <c r="E8273" s="11" t="s">
        <v>2227</v>
      </c>
      <c r="F8273" s="12" t="s">
        <v>30094</v>
      </c>
      <c r="G8273" s="12" t="s">
        <v>30095</v>
      </c>
      <c r="H8273" s="11" t="str">
        <f t="shared" si="129"/>
        <v>insert into BTRCOutgoingYRate (OID, prefix, outgoingYRateUSD, operatorName, operatorType, effectiveFrom, effectiveTo) values('78182_2016-01-01','78182','0.0717','RUSSIA-ARKHANGELSK-FIXED','FIXED',to_date('2016-01-01','YYYY-MM-DD HH24:MI:SS'),to_date('2016-12-01','YYYY-MM-DD HH24:MI:SS'));</v>
      </c>
    </row>
    <row r="8274" spans="1:8">
      <c r="A8274" s="11" t="s">
        <v>25614</v>
      </c>
      <c r="B8274" s="11" t="s">
        <v>12892</v>
      </c>
      <c r="C8274" s="18">
        <v>7.17E-2</v>
      </c>
      <c r="D8274" s="11" t="s">
        <v>12893</v>
      </c>
      <c r="E8274" s="11" t="s">
        <v>2227</v>
      </c>
      <c r="F8274" s="12" t="s">
        <v>30094</v>
      </c>
      <c r="G8274" s="12" t="s">
        <v>30095</v>
      </c>
      <c r="H8274" s="11" t="str">
        <f t="shared" si="129"/>
        <v>insert into BTRCOutgoingYRate (OID, prefix, outgoingYRateUSD, operatorName, operatorType, effectiveFrom, effectiveTo) values('78126_2016-01-01','78126','0.0717','RUSSIA OUTER ST. PETERSBURG','FIXED',to_date('2016-01-01','YYYY-MM-DD HH24:MI:SS'),to_date('2016-12-01','YYYY-MM-DD HH24:MI:SS'));</v>
      </c>
    </row>
    <row r="8275" spans="1:8">
      <c r="A8275" s="11" t="s">
        <v>25615</v>
      </c>
      <c r="B8275" s="11" t="s">
        <v>12894</v>
      </c>
      <c r="C8275" s="18">
        <v>7.17E-2</v>
      </c>
      <c r="D8275" s="11" t="s">
        <v>12893</v>
      </c>
      <c r="E8275" s="11" t="s">
        <v>2227</v>
      </c>
      <c r="F8275" s="12" t="s">
        <v>30094</v>
      </c>
      <c r="G8275" s="12" t="s">
        <v>30095</v>
      </c>
      <c r="H8275" s="11" t="str">
        <f t="shared" si="129"/>
        <v>insert into BTRCOutgoingYRate (OID, prefix, outgoingYRateUSD, operatorName, operatorType, effectiveFrom, effectiveTo) values('78127_2016-01-01','78127','0.0717','RUSSIA OUTER ST. PETERSBURG','FIXED',to_date('2016-01-01','YYYY-MM-DD HH24:MI:SS'),to_date('2016-12-01','YYYY-MM-DD HH24:MI:SS'));</v>
      </c>
    </row>
    <row r="8276" spans="1:8">
      <c r="A8276" s="11" t="s">
        <v>25616</v>
      </c>
      <c r="B8276" s="11" t="s">
        <v>12895</v>
      </c>
      <c r="C8276" s="18">
        <v>7.17E-2</v>
      </c>
      <c r="D8276" s="11" t="s">
        <v>12896</v>
      </c>
      <c r="E8276" s="11" t="s">
        <v>2227</v>
      </c>
      <c r="F8276" s="12" t="s">
        <v>30094</v>
      </c>
      <c r="G8276" s="12" t="s">
        <v>30095</v>
      </c>
      <c r="H8276" s="11" t="str">
        <f t="shared" si="129"/>
        <v>insert into BTRCOutgoingYRate (OID, prefix, outgoingYRateUSD, operatorName, operatorType, effectiveFrom, effectiveTo) values('7096_2016-01-01','7096','0.0717','Russia Moscow Suburb','FIXED',to_date('2016-01-01','YYYY-MM-DD HH24:MI:SS'),to_date('2016-12-01','YYYY-MM-DD HH24:MI:SS'));</v>
      </c>
    </row>
    <row r="8277" spans="1:8">
      <c r="A8277" s="11" t="s">
        <v>25617</v>
      </c>
      <c r="B8277" s="11" t="s">
        <v>12897</v>
      </c>
      <c r="C8277" s="18">
        <v>7.17E-2</v>
      </c>
      <c r="D8277" s="11" t="s">
        <v>12898</v>
      </c>
      <c r="E8277" s="11" t="s">
        <v>2227</v>
      </c>
      <c r="F8277" s="12" t="s">
        <v>30094</v>
      </c>
      <c r="G8277" s="12" t="s">
        <v>30095</v>
      </c>
      <c r="H8277" s="11" t="str">
        <f t="shared" si="129"/>
        <v>insert into BTRCOutgoingYRate (OID, prefix, outgoingYRateUSD, operatorName, operatorType, effectiveFrom, effectiveTo) values('74944_2016-01-01','74944','0.0717','Russia Zone 2','FIXED',to_date('2016-01-01','YYYY-MM-DD HH24:MI:SS'),to_date('2016-12-01','YYYY-MM-DD HH24:MI:SS'));</v>
      </c>
    </row>
    <row r="8278" spans="1:8">
      <c r="A8278" s="11" t="s">
        <v>25618</v>
      </c>
      <c r="B8278" s="11" t="s">
        <v>12899</v>
      </c>
      <c r="C8278" s="18">
        <v>7.17E-2</v>
      </c>
      <c r="D8278" s="11" t="s">
        <v>12898</v>
      </c>
      <c r="E8278" s="11" t="s">
        <v>2227</v>
      </c>
      <c r="F8278" s="12" t="s">
        <v>30094</v>
      </c>
      <c r="G8278" s="12" t="s">
        <v>30095</v>
      </c>
      <c r="H8278" s="11" t="str">
        <f t="shared" si="129"/>
        <v>insert into BTRCOutgoingYRate (OID, prefix, outgoingYRateUSD, operatorName, operatorType, effectiveFrom, effectiveTo) values('74945_2016-01-01','74945','0.0717','Russia Zone 2','FIXED',to_date('2016-01-01','YYYY-MM-DD HH24:MI:SS'),to_date('2016-12-01','YYYY-MM-DD HH24:MI:SS'));</v>
      </c>
    </row>
    <row r="8279" spans="1:8">
      <c r="A8279" s="11" t="s">
        <v>25619</v>
      </c>
      <c r="B8279" s="11" t="s">
        <v>12900</v>
      </c>
      <c r="C8279" s="18">
        <v>7.17E-2</v>
      </c>
      <c r="D8279" s="11" t="s">
        <v>12898</v>
      </c>
      <c r="E8279" s="11" t="s">
        <v>2227</v>
      </c>
      <c r="F8279" s="12" t="s">
        <v>30094</v>
      </c>
      <c r="G8279" s="12" t="s">
        <v>30095</v>
      </c>
      <c r="H8279" s="11" t="str">
        <f t="shared" si="129"/>
        <v>insert into BTRCOutgoingYRate (OID, prefix, outgoingYRateUSD, operatorName, operatorType, effectiveFrom, effectiveTo) values('74946_2016-01-01','74946','0.0717','Russia Zone 2','FIXED',to_date('2016-01-01','YYYY-MM-DD HH24:MI:SS'),to_date('2016-12-01','YYYY-MM-DD HH24:MI:SS'));</v>
      </c>
    </row>
    <row r="8280" spans="1:8">
      <c r="A8280" s="11" t="s">
        <v>25620</v>
      </c>
      <c r="B8280" s="11" t="s">
        <v>12901</v>
      </c>
      <c r="C8280" s="18">
        <v>7.17E-2</v>
      </c>
      <c r="D8280" s="11" t="s">
        <v>12898</v>
      </c>
      <c r="E8280" s="11" t="s">
        <v>2227</v>
      </c>
      <c r="F8280" s="12" t="s">
        <v>30094</v>
      </c>
      <c r="G8280" s="12" t="s">
        <v>30095</v>
      </c>
      <c r="H8280" s="11" t="str">
        <f t="shared" si="129"/>
        <v>insert into BTRCOutgoingYRate (OID, prefix, outgoingYRateUSD, operatorName, operatorType, effectiveFrom, effectiveTo) values('74947_2016-01-01','74947','0.0717','Russia Zone 2','FIXED',to_date('2016-01-01','YYYY-MM-DD HH24:MI:SS'),to_date('2016-12-01','YYYY-MM-DD HH24:MI:SS'));</v>
      </c>
    </row>
    <row r="8281" spans="1:8">
      <c r="A8281" s="11" t="s">
        <v>25621</v>
      </c>
      <c r="B8281" s="11" t="s">
        <v>12902</v>
      </c>
      <c r="C8281" s="18">
        <v>7.17E-2</v>
      </c>
      <c r="D8281" s="11" t="s">
        <v>12898</v>
      </c>
      <c r="E8281" s="11" t="s">
        <v>2227</v>
      </c>
      <c r="F8281" s="12" t="s">
        <v>30094</v>
      </c>
      <c r="G8281" s="12" t="s">
        <v>30095</v>
      </c>
      <c r="H8281" s="11" t="str">
        <f t="shared" si="129"/>
        <v>insert into BTRCOutgoingYRate (OID, prefix, outgoingYRateUSD, operatorName, operatorType, effectiveFrom, effectiveTo) values('74948_2016-01-01','74948','0.0717','Russia Zone 2','FIXED',to_date('2016-01-01','YYYY-MM-DD HH24:MI:SS'),to_date('2016-12-01','YYYY-MM-DD HH24:MI:SS'));</v>
      </c>
    </row>
    <row r="8282" spans="1:8">
      <c r="A8282" s="11" t="s">
        <v>25622</v>
      </c>
      <c r="B8282" s="11" t="s">
        <v>12903</v>
      </c>
      <c r="C8282" s="18">
        <v>7.17E-2</v>
      </c>
      <c r="D8282" s="11" t="s">
        <v>12898</v>
      </c>
      <c r="E8282" s="11" t="s">
        <v>2227</v>
      </c>
      <c r="F8282" s="12" t="s">
        <v>30094</v>
      </c>
      <c r="G8282" s="12" t="s">
        <v>30095</v>
      </c>
      <c r="H8282" s="11" t="str">
        <f t="shared" si="129"/>
        <v>insert into BTRCOutgoingYRate (OID, prefix, outgoingYRateUSD, operatorName, operatorType, effectiveFrom, effectiveTo) values('74949_2016-01-01','74949','0.0717','Russia Zone 2','FIXED',to_date('2016-01-01','YYYY-MM-DD HH24:MI:SS'),to_date('2016-12-01','YYYY-MM-DD HH24:MI:SS'));</v>
      </c>
    </row>
    <row r="8283" spans="1:8">
      <c r="A8283" s="11" t="s">
        <v>25623</v>
      </c>
      <c r="B8283" s="11" t="s">
        <v>12904</v>
      </c>
      <c r="C8283" s="18">
        <v>7.17E-2</v>
      </c>
      <c r="D8283" s="11" t="s">
        <v>12898</v>
      </c>
      <c r="E8283" s="11" t="s">
        <v>2227</v>
      </c>
      <c r="F8283" s="12" t="s">
        <v>30094</v>
      </c>
      <c r="G8283" s="12" t="s">
        <v>30095</v>
      </c>
      <c r="H8283" s="11" t="str">
        <f t="shared" si="129"/>
        <v>insert into BTRCOutgoingYRate (OID, prefix, outgoingYRateUSD, operatorName, operatorType, effectiveFrom, effectiveTo) values('74910_2016-01-01','74910','0.0717','Russia Zone 2','FIXED',to_date('2016-01-01','YYYY-MM-DD HH24:MI:SS'),to_date('2016-12-01','YYYY-MM-DD HH24:MI:SS'));</v>
      </c>
    </row>
    <row r="8284" spans="1:8">
      <c r="A8284" s="11" t="s">
        <v>25624</v>
      </c>
      <c r="B8284" s="11" t="s">
        <v>12905</v>
      </c>
      <c r="C8284" s="18">
        <v>7.17E-2</v>
      </c>
      <c r="D8284" s="11" t="s">
        <v>12898</v>
      </c>
      <c r="E8284" s="11" t="s">
        <v>2227</v>
      </c>
      <c r="F8284" s="12" t="s">
        <v>30094</v>
      </c>
      <c r="G8284" s="12" t="s">
        <v>30095</v>
      </c>
      <c r="H8284" s="11" t="str">
        <f t="shared" si="129"/>
        <v>insert into BTRCOutgoingYRate (OID, prefix, outgoingYRateUSD, operatorName, operatorType, effectiveFrom, effectiveTo) values('74911_2016-01-01','74911','0.0717','Russia Zone 2','FIXED',to_date('2016-01-01','YYYY-MM-DD HH24:MI:SS'),to_date('2016-12-01','YYYY-MM-DD HH24:MI:SS'));</v>
      </c>
    </row>
    <row r="8285" spans="1:8">
      <c r="A8285" s="11" t="s">
        <v>25625</v>
      </c>
      <c r="B8285" s="11" t="s">
        <v>12906</v>
      </c>
      <c r="C8285" s="18">
        <v>7.17E-2</v>
      </c>
      <c r="D8285" s="11" t="s">
        <v>12898</v>
      </c>
      <c r="E8285" s="11" t="s">
        <v>2227</v>
      </c>
      <c r="F8285" s="12" t="s">
        <v>30094</v>
      </c>
      <c r="G8285" s="12" t="s">
        <v>30095</v>
      </c>
      <c r="H8285" s="11" t="str">
        <f t="shared" si="129"/>
        <v>insert into BTRCOutgoingYRate (OID, prefix, outgoingYRateUSD, operatorName, operatorType, effectiveFrom, effectiveTo) values('74913_2016-01-01','74913','0.0717','Russia Zone 2','FIXED',to_date('2016-01-01','YYYY-MM-DD HH24:MI:SS'),to_date('2016-12-01','YYYY-MM-DD HH24:MI:SS'));</v>
      </c>
    </row>
    <row r="8286" spans="1:8">
      <c r="A8286" s="11" t="s">
        <v>25626</v>
      </c>
      <c r="B8286" s="11" t="s">
        <v>12907</v>
      </c>
      <c r="C8286" s="18">
        <v>7.17E-2</v>
      </c>
      <c r="D8286" s="11" t="s">
        <v>12898</v>
      </c>
      <c r="E8286" s="11" t="s">
        <v>2227</v>
      </c>
      <c r="F8286" s="12" t="s">
        <v>30094</v>
      </c>
      <c r="G8286" s="12" t="s">
        <v>30095</v>
      </c>
      <c r="H8286" s="11" t="str">
        <f t="shared" si="129"/>
        <v>insert into BTRCOutgoingYRate (OID, prefix, outgoingYRateUSD, operatorName, operatorType, effectiveFrom, effectiveTo) values('74914_2016-01-01','74914','0.0717','Russia Zone 2','FIXED',to_date('2016-01-01','YYYY-MM-DD HH24:MI:SS'),to_date('2016-12-01','YYYY-MM-DD HH24:MI:SS'));</v>
      </c>
    </row>
    <row r="8287" spans="1:8">
      <c r="A8287" s="11" t="s">
        <v>25627</v>
      </c>
      <c r="B8287" s="11" t="s">
        <v>12908</v>
      </c>
      <c r="C8287" s="18">
        <v>7.17E-2</v>
      </c>
      <c r="D8287" s="11" t="s">
        <v>12898</v>
      </c>
      <c r="E8287" s="11" t="s">
        <v>2227</v>
      </c>
      <c r="F8287" s="12" t="s">
        <v>30094</v>
      </c>
      <c r="G8287" s="12" t="s">
        <v>30095</v>
      </c>
      <c r="H8287" s="11" t="str">
        <f t="shared" si="129"/>
        <v>insert into BTRCOutgoingYRate (OID, prefix, outgoingYRateUSD, operatorName, operatorType, effectiveFrom, effectiveTo) values('74915_2016-01-01','74915','0.0717','Russia Zone 2','FIXED',to_date('2016-01-01','YYYY-MM-DD HH24:MI:SS'),to_date('2016-12-01','YYYY-MM-DD HH24:MI:SS'));</v>
      </c>
    </row>
    <row r="8288" spans="1:8">
      <c r="A8288" s="11" t="s">
        <v>25628</v>
      </c>
      <c r="B8288" s="11" t="s">
        <v>12909</v>
      </c>
      <c r="C8288" s="18">
        <v>7.17E-2</v>
      </c>
      <c r="D8288" s="11" t="s">
        <v>12898</v>
      </c>
      <c r="E8288" s="11" t="s">
        <v>2227</v>
      </c>
      <c r="F8288" s="12" t="s">
        <v>30094</v>
      </c>
      <c r="G8288" s="12" t="s">
        <v>30095</v>
      </c>
      <c r="H8288" s="11" t="str">
        <f t="shared" si="129"/>
        <v>insert into BTRCOutgoingYRate (OID, prefix, outgoingYRateUSD, operatorName, operatorType, effectiveFrom, effectiveTo) values('74916_2016-01-01','74916','0.0717','Russia Zone 2','FIXED',to_date('2016-01-01','YYYY-MM-DD HH24:MI:SS'),to_date('2016-12-01','YYYY-MM-DD HH24:MI:SS'));</v>
      </c>
    </row>
    <row r="8289" spans="1:8">
      <c r="A8289" s="11" t="s">
        <v>25629</v>
      </c>
      <c r="B8289" s="11" t="s">
        <v>12910</v>
      </c>
      <c r="C8289" s="18">
        <v>7.17E-2</v>
      </c>
      <c r="D8289" s="11" t="s">
        <v>12898</v>
      </c>
      <c r="E8289" s="11" t="s">
        <v>2227</v>
      </c>
      <c r="F8289" s="12" t="s">
        <v>30094</v>
      </c>
      <c r="G8289" s="12" t="s">
        <v>30095</v>
      </c>
      <c r="H8289" s="11" t="str">
        <f t="shared" si="129"/>
        <v>insert into BTRCOutgoingYRate (OID, prefix, outgoingYRateUSD, operatorName, operatorType, effectiveFrom, effectiveTo) values('74917_2016-01-01','74917','0.0717','Russia Zone 2','FIXED',to_date('2016-01-01','YYYY-MM-DD HH24:MI:SS'),to_date('2016-12-01','YYYY-MM-DD HH24:MI:SS'));</v>
      </c>
    </row>
    <row r="8290" spans="1:8">
      <c r="A8290" s="11" t="s">
        <v>25630</v>
      </c>
      <c r="B8290" s="11" t="s">
        <v>12911</v>
      </c>
      <c r="C8290" s="18">
        <v>7.17E-2</v>
      </c>
      <c r="D8290" s="11" t="s">
        <v>12898</v>
      </c>
      <c r="E8290" s="11" t="s">
        <v>2227</v>
      </c>
      <c r="F8290" s="12" t="s">
        <v>30094</v>
      </c>
      <c r="G8290" s="12" t="s">
        <v>30095</v>
      </c>
      <c r="H8290" s="11" t="str">
        <f t="shared" si="129"/>
        <v>insert into BTRCOutgoingYRate (OID, prefix, outgoingYRateUSD, operatorName, operatorType, effectiveFrom, effectiveTo) values('74918_2016-01-01','74918','0.0717','Russia Zone 2','FIXED',to_date('2016-01-01','YYYY-MM-DD HH24:MI:SS'),to_date('2016-12-01','YYYY-MM-DD HH24:MI:SS'));</v>
      </c>
    </row>
    <row r="8291" spans="1:8">
      <c r="A8291" s="11" t="s">
        <v>25631</v>
      </c>
      <c r="B8291" s="11" t="s">
        <v>12912</v>
      </c>
      <c r="C8291" s="18">
        <v>7.17E-2</v>
      </c>
      <c r="D8291" s="11" t="s">
        <v>12898</v>
      </c>
      <c r="E8291" s="11" t="s">
        <v>2227</v>
      </c>
      <c r="F8291" s="12" t="s">
        <v>30094</v>
      </c>
      <c r="G8291" s="12" t="s">
        <v>30095</v>
      </c>
      <c r="H8291" s="11" t="str">
        <f t="shared" si="129"/>
        <v>insert into BTRCOutgoingYRate (OID, prefix, outgoingYRateUSD, operatorName, operatorType, effectiveFrom, effectiveTo) values('74919_2016-01-01','74919','0.0717','Russia Zone 2','FIXED',to_date('2016-01-01','YYYY-MM-DD HH24:MI:SS'),to_date('2016-12-01','YYYY-MM-DD HH24:MI:SS'));</v>
      </c>
    </row>
    <row r="8292" spans="1:8">
      <c r="A8292" s="11" t="s">
        <v>25632</v>
      </c>
      <c r="B8292" s="11" t="s">
        <v>12913</v>
      </c>
      <c r="C8292" s="18">
        <v>7.17E-2</v>
      </c>
      <c r="D8292" s="11" t="s">
        <v>12898</v>
      </c>
      <c r="E8292" s="11" t="s">
        <v>2227</v>
      </c>
      <c r="F8292" s="12" t="s">
        <v>30094</v>
      </c>
      <c r="G8292" s="12" t="s">
        <v>30095</v>
      </c>
      <c r="H8292" s="11" t="str">
        <f t="shared" si="129"/>
        <v>insert into BTRCOutgoingYRate (OID, prefix, outgoingYRateUSD, operatorName, operatorType, effectiveFrom, effectiveTo) values('74920_2016-01-01','74920','0.0717','Russia Zone 2','FIXED',to_date('2016-01-01','YYYY-MM-DD HH24:MI:SS'),to_date('2016-12-01','YYYY-MM-DD HH24:MI:SS'));</v>
      </c>
    </row>
    <row r="8293" spans="1:8">
      <c r="A8293" s="11" t="s">
        <v>25633</v>
      </c>
      <c r="B8293" s="11" t="s">
        <v>12914</v>
      </c>
      <c r="C8293" s="18">
        <v>7.17E-2</v>
      </c>
      <c r="D8293" s="11" t="s">
        <v>12898</v>
      </c>
      <c r="E8293" s="11" t="s">
        <v>2227</v>
      </c>
      <c r="F8293" s="12" t="s">
        <v>30094</v>
      </c>
      <c r="G8293" s="12" t="s">
        <v>30095</v>
      </c>
      <c r="H8293" s="11" t="str">
        <f t="shared" si="129"/>
        <v>insert into BTRCOutgoingYRate (OID, prefix, outgoingYRateUSD, operatorName, operatorType, effectiveFrom, effectiveTo) values('74921_2016-01-01','74921','0.0717','Russia Zone 2','FIXED',to_date('2016-01-01','YYYY-MM-DD HH24:MI:SS'),to_date('2016-12-01','YYYY-MM-DD HH24:MI:SS'));</v>
      </c>
    </row>
    <row r="8294" spans="1:8">
      <c r="A8294" s="11" t="s">
        <v>25634</v>
      </c>
      <c r="B8294" s="11" t="s">
        <v>12915</v>
      </c>
      <c r="C8294" s="18">
        <v>7.17E-2</v>
      </c>
      <c r="D8294" s="11" t="s">
        <v>12898</v>
      </c>
      <c r="E8294" s="11" t="s">
        <v>2227</v>
      </c>
      <c r="F8294" s="12" t="s">
        <v>30094</v>
      </c>
      <c r="G8294" s="12" t="s">
        <v>30095</v>
      </c>
      <c r="H8294" s="11" t="str">
        <f t="shared" si="129"/>
        <v>insert into BTRCOutgoingYRate (OID, prefix, outgoingYRateUSD, operatorName, operatorType, effectiveFrom, effectiveTo) values('74923_2016-01-01','74923','0.0717','Russia Zone 2','FIXED',to_date('2016-01-01','YYYY-MM-DD HH24:MI:SS'),to_date('2016-12-01','YYYY-MM-DD HH24:MI:SS'));</v>
      </c>
    </row>
    <row r="8295" spans="1:8">
      <c r="A8295" s="11" t="s">
        <v>25635</v>
      </c>
      <c r="B8295" s="11" t="s">
        <v>12916</v>
      </c>
      <c r="C8295" s="18">
        <v>7.17E-2</v>
      </c>
      <c r="D8295" s="11" t="s">
        <v>12898</v>
      </c>
      <c r="E8295" s="11" t="s">
        <v>2227</v>
      </c>
      <c r="F8295" s="12" t="s">
        <v>30094</v>
      </c>
      <c r="G8295" s="12" t="s">
        <v>30095</v>
      </c>
      <c r="H8295" s="11" t="str">
        <f t="shared" si="129"/>
        <v>insert into BTRCOutgoingYRate (OID, prefix, outgoingYRateUSD, operatorName, operatorType, effectiveFrom, effectiveTo) values('74924_2016-01-01','74924','0.0717','Russia Zone 2','FIXED',to_date('2016-01-01','YYYY-MM-DD HH24:MI:SS'),to_date('2016-12-01','YYYY-MM-DD HH24:MI:SS'));</v>
      </c>
    </row>
    <row r="8296" spans="1:8">
      <c r="A8296" s="11" t="s">
        <v>25636</v>
      </c>
      <c r="B8296" s="11" t="s">
        <v>12917</v>
      </c>
      <c r="C8296" s="18">
        <v>7.17E-2</v>
      </c>
      <c r="D8296" s="11" t="s">
        <v>12898</v>
      </c>
      <c r="E8296" s="11" t="s">
        <v>2227</v>
      </c>
      <c r="F8296" s="12" t="s">
        <v>30094</v>
      </c>
      <c r="G8296" s="12" t="s">
        <v>30095</v>
      </c>
      <c r="H8296" s="11" t="str">
        <f t="shared" si="129"/>
        <v>insert into BTRCOutgoingYRate (OID, prefix, outgoingYRateUSD, operatorName, operatorType, effectiveFrom, effectiveTo) values('74925_2016-01-01','74925','0.0717','Russia Zone 2','FIXED',to_date('2016-01-01','YYYY-MM-DD HH24:MI:SS'),to_date('2016-12-01','YYYY-MM-DD HH24:MI:SS'));</v>
      </c>
    </row>
    <row r="8297" spans="1:8">
      <c r="A8297" s="11" t="s">
        <v>25637</v>
      </c>
      <c r="B8297" s="11" t="s">
        <v>12918</v>
      </c>
      <c r="C8297" s="18">
        <v>7.17E-2</v>
      </c>
      <c r="D8297" s="11" t="s">
        <v>12898</v>
      </c>
      <c r="E8297" s="11" t="s">
        <v>2227</v>
      </c>
      <c r="F8297" s="12" t="s">
        <v>30094</v>
      </c>
      <c r="G8297" s="12" t="s">
        <v>30095</v>
      </c>
      <c r="H8297" s="11" t="str">
        <f t="shared" si="129"/>
        <v>insert into BTRCOutgoingYRate (OID, prefix, outgoingYRateUSD, operatorName, operatorType, effectiveFrom, effectiveTo) values('74926_2016-01-01','74926','0.0717','Russia Zone 2','FIXED',to_date('2016-01-01','YYYY-MM-DD HH24:MI:SS'),to_date('2016-12-01','YYYY-MM-DD HH24:MI:SS'));</v>
      </c>
    </row>
    <row r="8298" spans="1:8">
      <c r="A8298" s="11" t="s">
        <v>25638</v>
      </c>
      <c r="B8298" s="11" t="s">
        <v>12919</v>
      </c>
      <c r="C8298" s="18">
        <v>7.17E-2</v>
      </c>
      <c r="D8298" s="11" t="s">
        <v>12898</v>
      </c>
      <c r="E8298" s="11" t="s">
        <v>2227</v>
      </c>
      <c r="F8298" s="12" t="s">
        <v>30094</v>
      </c>
      <c r="G8298" s="12" t="s">
        <v>30095</v>
      </c>
      <c r="H8298" s="11" t="str">
        <f t="shared" si="129"/>
        <v>insert into BTRCOutgoingYRate (OID, prefix, outgoingYRateUSD, operatorName, operatorType, effectiveFrom, effectiveTo) values('74927_2016-01-01','74927','0.0717','Russia Zone 2','FIXED',to_date('2016-01-01','YYYY-MM-DD HH24:MI:SS'),to_date('2016-12-01','YYYY-MM-DD HH24:MI:SS'));</v>
      </c>
    </row>
    <row r="8299" spans="1:8">
      <c r="A8299" s="11" t="s">
        <v>25639</v>
      </c>
      <c r="B8299" s="11" t="s">
        <v>12920</v>
      </c>
      <c r="C8299" s="18">
        <v>7.17E-2</v>
      </c>
      <c r="D8299" s="11" t="s">
        <v>12898</v>
      </c>
      <c r="E8299" s="11" t="s">
        <v>2227</v>
      </c>
      <c r="F8299" s="12" t="s">
        <v>30094</v>
      </c>
      <c r="G8299" s="12" t="s">
        <v>30095</v>
      </c>
      <c r="H8299" s="11" t="str">
        <f t="shared" si="129"/>
        <v>insert into BTRCOutgoingYRate (OID, prefix, outgoingYRateUSD, operatorName, operatorType, effectiveFrom, effectiveTo) values('74928_2016-01-01','74928','0.0717','Russia Zone 2','FIXED',to_date('2016-01-01','YYYY-MM-DD HH24:MI:SS'),to_date('2016-12-01','YYYY-MM-DD HH24:MI:SS'));</v>
      </c>
    </row>
    <row r="8300" spans="1:8">
      <c r="A8300" s="11" t="s">
        <v>25640</v>
      </c>
      <c r="B8300" s="11" t="s">
        <v>12921</v>
      </c>
      <c r="C8300" s="18">
        <v>7.17E-2</v>
      </c>
      <c r="D8300" s="11" t="s">
        <v>12898</v>
      </c>
      <c r="E8300" s="11" t="s">
        <v>2227</v>
      </c>
      <c r="F8300" s="12" t="s">
        <v>30094</v>
      </c>
      <c r="G8300" s="12" t="s">
        <v>30095</v>
      </c>
      <c r="H8300" s="11" t="str">
        <f t="shared" si="129"/>
        <v>insert into BTRCOutgoingYRate (OID, prefix, outgoingYRateUSD, operatorName, operatorType, effectiveFrom, effectiveTo) values('74929_2016-01-01','74929','0.0717','Russia Zone 2','FIXED',to_date('2016-01-01','YYYY-MM-DD HH24:MI:SS'),to_date('2016-12-01','YYYY-MM-DD HH24:MI:SS'));</v>
      </c>
    </row>
    <row r="8301" spans="1:8">
      <c r="A8301" s="11" t="s">
        <v>25641</v>
      </c>
      <c r="B8301" s="11" t="s">
        <v>12922</v>
      </c>
      <c r="C8301" s="18">
        <v>7.17E-2</v>
      </c>
      <c r="D8301" s="11" t="s">
        <v>12898</v>
      </c>
      <c r="E8301" s="11" t="s">
        <v>2227</v>
      </c>
      <c r="F8301" s="12" t="s">
        <v>30094</v>
      </c>
      <c r="G8301" s="12" t="s">
        <v>30095</v>
      </c>
      <c r="H8301" s="11" t="str">
        <f t="shared" si="129"/>
        <v>insert into BTRCOutgoingYRate (OID, prefix, outgoingYRateUSD, operatorName, operatorType, effectiveFrom, effectiveTo) values('74930_2016-01-01','74930','0.0717','Russia Zone 2','FIXED',to_date('2016-01-01','YYYY-MM-DD HH24:MI:SS'),to_date('2016-12-01','YYYY-MM-DD HH24:MI:SS'));</v>
      </c>
    </row>
    <row r="8302" spans="1:8">
      <c r="A8302" s="11" t="s">
        <v>25642</v>
      </c>
      <c r="B8302" s="11" t="s">
        <v>12923</v>
      </c>
      <c r="C8302" s="18">
        <v>7.17E-2</v>
      </c>
      <c r="D8302" s="11" t="s">
        <v>12898</v>
      </c>
      <c r="E8302" s="11" t="s">
        <v>2227</v>
      </c>
      <c r="F8302" s="12" t="s">
        <v>30094</v>
      </c>
      <c r="G8302" s="12" t="s">
        <v>30095</v>
      </c>
      <c r="H8302" s="11" t="str">
        <f t="shared" si="129"/>
        <v>insert into BTRCOutgoingYRate (OID, prefix, outgoingYRateUSD, operatorName, operatorType, effectiveFrom, effectiveTo) values('74931_2016-01-01','74931','0.0717','Russia Zone 2','FIXED',to_date('2016-01-01','YYYY-MM-DD HH24:MI:SS'),to_date('2016-12-01','YYYY-MM-DD HH24:MI:SS'));</v>
      </c>
    </row>
    <row r="8303" spans="1:8">
      <c r="A8303" s="11" t="s">
        <v>25643</v>
      </c>
      <c r="B8303" s="11" t="s">
        <v>12924</v>
      </c>
      <c r="C8303" s="18">
        <v>7.17E-2</v>
      </c>
      <c r="D8303" s="11" t="s">
        <v>12898</v>
      </c>
      <c r="E8303" s="11" t="s">
        <v>2227</v>
      </c>
      <c r="F8303" s="12" t="s">
        <v>30094</v>
      </c>
      <c r="G8303" s="12" t="s">
        <v>30095</v>
      </c>
      <c r="H8303" s="11" t="str">
        <f t="shared" si="129"/>
        <v>insert into BTRCOutgoingYRate (OID, prefix, outgoingYRateUSD, operatorName, operatorType, effectiveFrom, effectiveTo) values('74933_2016-01-01','74933','0.0717','Russia Zone 2','FIXED',to_date('2016-01-01','YYYY-MM-DD HH24:MI:SS'),to_date('2016-12-01','YYYY-MM-DD HH24:MI:SS'));</v>
      </c>
    </row>
    <row r="8304" spans="1:8">
      <c r="A8304" s="11" t="s">
        <v>25644</v>
      </c>
      <c r="B8304" s="11" t="s">
        <v>12925</v>
      </c>
      <c r="C8304" s="18">
        <v>7.17E-2</v>
      </c>
      <c r="D8304" s="11" t="s">
        <v>12898</v>
      </c>
      <c r="E8304" s="11" t="s">
        <v>2227</v>
      </c>
      <c r="F8304" s="12" t="s">
        <v>30094</v>
      </c>
      <c r="G8304" s="12" t="s">
        <v>30095</v>
      </c>
      <c r="H8304" s="11" t="str">
        <f t="shared" si="129"/>
        <v>insert into BTRCOutgoingYRate (OID, prefix, outgoingYRateUSD, operatorName, operatorType, effectiveFrom, effectiveTo) values('74934_2016-01-01','74934','0.0717','Russia Zone 2','FIXED',to_date('2016-01-01','YYYY-MM-DD HH24:MI:SS'),to_date('2016-12-01','YYYY-MM-DD HH24:MI:SS'));</v>
      </c>
    </row>
    <row r="8305" spans="1:8">
      <c r="A8305" s="11" t="s">
        <v>25645</v>
      </c>
      <c r="B8305" s="11" t="s">
        <v>12926</v>
      </c>
      <c r="C8305" s="18">
        <v>7.17E-2</v>
      </c>
      <c r="D8305" s="11" t="s">
        <v>12898</v>
      </c>
      <c r="E8305" s="11" t="s">
        <v>2227</v>
      </c>
      <c r="F8305" s="12" t="s">
        <v>30094</v>
      </c>
      <c r="G8305" s="12" t="s">
        <v>30095</v>
      </c>
      <c r="H8305" s="11" t="str">
        <f t="shared" si="129"/>
        <v>insert into BTRCOutgoingYRate (OID, prefix, outgoingYRateUSD, operatorName, operatorType, effectiveFrom, effectiveTo) values('74935_2016-01-01','74935','0.0717','Russia Zone 2','FIXED',to_date('2016-01-01','YYYY-MM-DD HH24:MI:SS'),to_date('2016-12-01','YYYY-MM-DD HH24:MI:SS'));</v>
      </c>
    </row>
    <row r="8306" spans="1:8">
      <c r="A8306" s="11" t="s">
        <v>25646</v>
      </c>
      <c r="B8306" s="11" t="s">
        <v>12927</v>
      </c>
      <c r="C8306" s="18">
        <v>7.17E-2</v>
      </c>
      <c r="D8306" s="11" t="s">
        <v>12898</v>
      </c>
      <c r="E8306" s="11" t="s">
        <v>2227</v>
      </c>
      <c r="F8306" s="12" t="s">
        <v>30094</v>
      </c>
      <c r="G8306" s="12" t="s">
        <v>30095</v>
      </c>
      <c r="H8306" s="11" t="str">
        <f t="shared" si="129"/>
        <v>insert into BTRCOutgoingYRate (OID, prefix, outgoingYRateUSD, operatorName, operatorType, effectiveFrom, effectiveTo) values('74936_2016-01-01','74936','0.0717','Russia Zone 2','FIXED',to_date('2016-01-01','YYYY-MM-DD HH24:MI:SS'),to_date('2016-12-01','YYYY-MM-DD HH24:MI:SS'));</v>
      </c>
    </row>
    <row r="8307" spans="1:8">
      <c r="A8307" s="11" t="s">
        <v>25647</v>
      </c>
      <c r="B8307" s="11" t="s">
        <v>12928</v>
      </c>
      <c r="C8307" s="18">
        <v>7.17E-2</v>
      </c>
      <c r="D8307" s="11" t="s">
        <v>12898</v>
      </c>
      <c r="E8307" s="11" t="s">
        <v>2227</v>
      </c>
      <c r="F8307" s="12" t="s">
        <v>30094</v>
      </c>
      <c r="G8307" s="12" t="s">
        <v>30095</v>
      </c>
      <c r="H8307" s="11" t="str">
        <f t="shared" si="129"/>
        <v>insert into BTRCOutgoingYRate (OID, prefix, outgoingYRateUSD, operatorName, operatorType, effectiveFrom, effectiveTo) values('74937_2016-01-01','74937','0.0717','Russia Zone 2','FIXED',to_date('2016-01-01','YYYY-MM-DD HH24:MI:SS'),to_date('2016-12-01','YYYY-MM-DD HH24:MI:SS'));</v>
      </c>
    </row>
    <row r="8308" spans="1:8">
      <c r="A8308" s="11" t="s">
        <v>25648</v>
      </c>
      <c r="B8308" s="11" t="s">
        <v>12929</v>
      </c>
      <c r="C8308" s="18">
        <v>7.17E-2</v>
      </c>
      <c r="D8308" s="11" t="s">
        <v>12898</v>
      </c>
      <c r="E8308" s="11" t="s">
        <v>2227</v>
      </c>
      <c r="F8308" s="12" t="s">
        <v>30094</v>
      </c>
      <c r="G8308" s="12" t="s">
        <v>30095</v>
      </c>
      <c r="H8308" s="11" t="str">
        <f t="shared" si="129"/>
        <v>insert into BTRCOutgoingYRate (OID, prefix, outgoingYRateUSD, operatorName, operatorType, effectiveFrom, effectiveTo) values('74938_2016-01-01','74938','0.0717','Russia Zone 2','FIXED',to_date('2016-01-01','YYYY-MM-DD HH24:MI:SS'),to_date('2016-12-01','YYYY-MM-DD HH24:MI:SS'));</v>
      </c>
    </row>
    <row r="8309" spans="1:8">
      <c r="A8309" s="11" t="s">
        <v>25649</v>
      </c>
      <c r="B8309" s="11" t="s">
        <v>12930</v>
      </c>
      <c r="C8309" s="18">
        <v>7.17E-2</v>
      </c>
      <c r="D8309" s="11" t="s">
        <v>12898</v>
      </c>
      <c r="E8309" s="11" t="s">
        <v>2227</v>
      </c>
      <c r="F8309" s="12" t="s">
        <v>30094</v>
      </c>
      <c r="G8309" s="12" t="s">
        <v>30095</v>
      </c>
      <c r="H8309" s="11" t="str">
        <f t="shared" si="129"/>
        <v>insert into BTRCOutgoingYRate (OID, prefix, outgoingYRateUSD, operatorName, operatorType, effectiveFrom, effectiveTo) values('74939_2016-01-01','74939','0.0717','Russia Zone 2','FIXED',to_date('2016-01-01','YYYY-MM-DD HH24:MI:SS'),to_date('2016-12-01','YYYY-MM-DD HH24:MI:SS'));</v>
      </c>
    </row>
    <row r="8310" spans="1:8">
      <c r="A8310" s="11" t="s">
        <v>25650</v>
      </c>
      <c r="B8310" s="11" t="s">
        <v>12931</v>
      </c>
      <c r="C8310" s="18">
        <v>7.17E-2</v>
      </c>
      <c r="D8310" s="11" t="s">
        <v>12898</v>
      </c>
      <c r="E8310" s="11" t="s">
        <v>2227</v>
      </c>
      <c r="F8310" s="12" t="s">
        <v>30094</v>
      </c>
      <c r="G8310" s="12" t="s">
        <v>30095</v>
      </c>
      <c r="H8310" s="11" t="str">
        <f t="shared" si="129"/>
        <v>insert into BTRCOutgoingYRate (OID, prefix, outgoingYRateUSD, operatorName, operatorType, effectiveFrom, effectiveTo) values('74940_2016-01-01','74940','0.0717','Russia Zone 2','FIXED',to_date('2016-01-01','YYYY-MM-DD HH24:MI:SS'),to_date('2016-12-01','YYYY-MM-DD HH24:MI:SS'));</v>
      </c>
    </row>
    <row r="8311" spans="1:8">
      <c r="A8311" s="11" t="s">
        <v>25651</v>
      </c>
      <c r="B8311" s="11" t="s">
        <v>12932</v>
      </c>
      <c r="C8311" s="18">
        <v>7.17E-2</v>
      </c>
      <c r="D8311" s="11" t="s">
        <v>12898</v>
      </c>
      <c r="E8311" s="11" t="s">
        <v>2227</v>
      </c>
      <c r="F8311" s="12" t="s">
        <v>30094</v>
      </c>
      <c r="G8311" s="12" t="s">
        <v>30095</v>
      </c>
      <c r="H8311" s="11" t="str">
        <f t="shared" si="129"/>
        <v>insert into BTRCOutgoingYRate (OID, prefix, outgoingYRateUSD, operatorName, operatorType, effectiveFrom, effectiveTo) values('74941_2016-01-01','74941','0.0717','Russia Zone 2','FIXED',to_date('2016-01-01','YYYY-MM-DD HH24:MI:SS'),to_date('2016-12-01','YYYY-MM-DD HH24:MI:SS'));</v>
      </c>
    </row>
    <row r="8312" spans="1:8">
      <c r="A8312" s="11" t="s">
        <v>25652</v>
      </c>
      <c r="B8312" s="11" t="s">
        <v>12933</v>
      </c>
      <c r="C8312" s="18">
        <v>7.17E-2</v>
      </c>
      <c r="D8312" s="11" t="s">
        <v>12898</v>
      </c>
      <c r="E8312" s="11" t="s">
        <v>2227</v>
      </c>
      <c r="F8312" s="12" t="s">
        <v>30094</v>
      </c>
      <c r="G8312" s="12" t="s">
        <v>30095</v>
      </c>
      <c r="H8312" s="11" t="str">
        <f t="shared" si="129"/>
        <v>insert into BTRCOutgoingYRate (OID, prefix, outgoingYRateUSD, operatorName, operatorType, effectiveFrom, effectiveTo) values('74943_2016-01-01','74943','0.0717','Russia Zone 2','FIXED',to_date('2016-01-01','YYYY-MM-DD HH24:MI:SS'),to_date('2016-12-01','YYYY-MM-DD HH24:MI:SS'));</v>
      </c>
    </row>
    <row r="8313" spans="1:8">
      <c r="A8313" s="11" t="s">
        <v>25653</v>
      </c>
      <c r="B8313" s="11" t="s">
        <v>12934</v>
      </c>
      <c r="C8313" s="18">
        <v>7.0999999999999994E-2</v>
      </c>
      <c r="D8313" s="11" t="s">
        <v>12935</v>
      </c>
      <c r="E8313" s="11" t="s">
        <v>2190</v>
      </c>
      <c r="F8313" s="12" t="s">
        <v>30094</v>
      </c>
      <c r="G8313" s="12" t="s">
        <v>30095</v>
      </c>
      <c r="H8313" s="11" t="str">
        <f t="shared" si="129"/>
        <v>insert into BTRCOutgoingYRate (OID, prefix, outgoingYRateUSD, operatorName, operatorType, effectiveFrom, effectiveTo) values('7901_2016-01-01','7901','0.071','RUSSIA VIMPELCOM MOBILE','MOBILE',to_date('2016-01-01','YYYY-MM-DD HH24:MI:SS'),to_date('2016-12-01','YYYY-MM-DD HH24:MI:SS'));</v>
      </c>
    </row>
    <row r="8314" spans="1:8">
      <c r="A8314" s="11" t="s">
        <v>25654</v>
      </c>
      <c r="B8314" s="11" t="s">
        <v>12936</v>
      </c>
      <c r="C8314" s="18">
        <v>7.17E-2</v>
      </c>
      <c r="D8314" s="11" t="s">
        <v>12937</v>
      </c>
      <c r="E8314" s="11" t="s">
        <v>2227</v>
      </c>
      <c r="F8314" s="12" t="s">
        <v>30094</v>
      </c>
      <c r="G8314" s="12" t="s">
        <v>30095</v>
      </c>
      <c r="H8314" s="11" t="str">
        <f t="shared" si="129"/>
        <v>insert into BTRCOutgoingYRate (OID, prefix, outgoingYRateUSD, operatorName, operatorType, effectiveFrom, effectiveTo) values('75044_2016-01-01','75044','0.0717','RUSSIA SAKHALIN','FIXED',to_date('2016-01-01','YYYY-MM-DD HH24:MI:SS'),to_date('2016-12-01','YYYY-MM-DD HH24:MI:SS'));</v>
      </c>
    </row>
    <row r="8315" spans="1:8">
      <c r="A8315" s="11" t="s">
        <v>25655</v>
      </c>
      <c r="B8315" s="11" t="s">
        <v>2036</v>
      </c>
      <c r="C8315" s="18">
        <v>7.17E-2</v>
      </c>
      <c r="D8315" s="11" t="s">
        <v>12938</v>
      </c>
      <c r="E8315" s="11" t="s">
        <v>2227</v>
      </c>
      <c r="F8315" s="12" t="s">
        <v>30094</v>
      </c>
      <c r="G8315" s="12" t="s">
        <v>30095</v>
      </c>
      <c r="H8315" s="11" t="str">
        <f t="shared" si="129"/>
        <v>insert into BTRCOutgoingYRate (OID, prefix, outgoingYRateUSD, operatorName, operatorType, effectiveFrom, effectiveTo) values('74_2016-01-01','74','0.0717','RUSSIA ROC 1','FIXED',to_date('2016-01-01','YYYY-MM-DD HH24:MI:SS'),to_date('2016-12-01','YYYY-MM-DD HH24:MI:SS'));</v>
      </c>
    </row>
    <row r="8316" spans="1:8">
      <c r="A8316" s="11" t="s">
        <v>25656</v>
      </c>
      <c r="B8316" s="11" t="s">
        <v>2035</v>
      </c>
      <c r="C8316" s="18">
        <v>7.17E-2</v>
      </c>
      <c r="D8316" s="11" t="s">
        <v>12939</v>
      </c>
      <c r="E8316" s="11" t="s">
        <v>2227</v>
      </c>
      <c r="F8316" s="12" t="s">
        <v>30094</v>
      </c>
      <c r="G8316" s="12" t="s">
        <v>30095</v>
      </c>
      <c r="H8316" s="11" t="str">
        <f t="shared" si="129"/>
        <v>insert into BTRCOutgoingYRate (OID, prefix, outgoingYRateUSD, operatorName, operatorType, effectiveFrom, effectiveTo) values('73_2016-01-01','73','0.0717','Russia Proper Zone 3','FIXED',to_date('2016-01-01','YYYY-MM-DD HH24:MI:SS'),to_date('2016-12-01','YYYY-MM-DD HH24:MI:SS'));</v>
      </c>
    </row>
    <row r="8317" spans="1:8">
      <c r="A8317" s="11" t="s">
        <v>25657</v>
      </c>
      <c r="B8317" s="11" t="s">
        <v>12940</v>
      </c>
      <c r="C8317" s="18">
        <v>7.17E-2</v>
      </c>
      <c r="D8317" s="11" t="s">
        <v>12939</v>
      </c>
      <c r="E8317" s="11" t="s">
        <v>2227</v>
      </c>
      <c r="F8317" s="12" t="s">
        <v>30094</v>
      </c>
      <c r="G8317" s="12" t="s">
        <v>30095</v>
      </c>
      <c r="H8317" s="11" t="str">
        <f t="shared" si="129"/>
        <v>insert into BTRCOutgoingYRate (OID, prefix, outgoingYRateUSD, operatorName, operatorType, effectiveFrom, effectiveTo) values('7411_2016-01-01','7411','0.0717','Russia Proper Zone 3','FIXED',to_date('2016-01-01','YYYY-MM-DD HH24:MI:SS'),to_date('2016-12-01','YYYY-MM-DD HH24:MI:SS'));</v>
      </c>
    </row>
    <row r="8318" spans="1:8">
      <c r="A8318" s="11" t="s">
        <v>25658</v>
      </c>
      <c r="B8318" s="11" t="s">
        <v>12941</v>
      </c>
      <c r="C8318" s="18">
        <v>7.17E-2</v>
      </c>
      <c r="D8318" s="11" t="s">
        <v>12939</v>
      </c>
      <c r="E8318" s="11" t="s">
        <v>2227</v>
      </c>
      <c r="F8318" s="12" t="s">
        <v>30094</v>
      </c>
      <c r="G8318" s="12" t="s">
        <v>30095</v>
      </c>
      <c r="H8318" s="11" t="str">
        <f t="shared" si="129"/>
        <v>insert into BTRCOutgoingYRate (OID, prefix, outgoingYRateUSD, operatorName, operatorType, effectiveFrom, effectiveTo) values('7413_2016-01-01','7413','0.0717','Russia Proper Zone 3','FIXED',to_date('2016-01-01','YYYY-MM-DD HH24:MI:SS'),to_date('2016-12-01','YYYY-MM-DD HH24:MI:SS'));</v>
      </c>
    </row>
    <row r="8319" spans="1:8">
      <c r="A8319" s="11" t="s">
        <v>25659</v>
      </c>
      <c r="B8319" s="11" t="s">
        <v>12942</v>
      </c>
      <c r="C8319" s="18">
        <v>7.17E-2</v>
      </c>
      <c r="D8319" s="11" t="s">
        <v>12939</v>
      </c>
      <c r="E8319" s="11" t="s">
        <v>2227</v>
      </c>
      <c r="F8319" s="12" t="s">
        <v>30094</v>
      </c>
      <c r="G8319" s="12" t="s">
        <v>30095</v>
      </c>
      <c r="H8319" s="11" t="str">
        <f t="shared" si="129"/>
        <v>insert into BTRCOutgoingYRate (OID, prefix, outgoingYRateUSD, operatorName, operatorType, effectiveFrom, effectiveTo) values('7415_2016-01-01','7415','0.0717','Russia Proper Zone 3','FIXED',to_date('2016-01-01','YYYY-MM-DD HH24:MI:SS'),to_date('2016-12-01','YYYY-MM-DD HH24:MI:SS'));</v>
      </c>
    </row>
    <row r="8320" spans="1:8">
      <c r="A8320" s="11" t="s">
        <v>25660</v>
      </c>
      <c r="B8320" s="11" t="s">
        <v>12943</v>
      </c>
      <c r="C8320" s="18">
        <v>7.17E-2</v>
      </c>
      <c r="D8320" s="11" t="s">
        <v>12939</v>
      </c>
      <c r="E8320" s="11" t="s">
        <v>2227</v>
      </c>
      <c r="F8320" s="12" t="s">
        <v>30094</v>
      </c>
      <c r="G8320" s="12" t="s">
        <v>30095</v>
      </c>
      <c r="H8320" s="11" t="str">
        <f t="shared" si="129"/>
        <v>insert into BTRCOutgoingYRate (OID, prefix, outgoingYRateUSD, operatorName, operatorType, effectiveFrom, effectiveTo) values('7416_2016-01-01','7416','0.0717','Russia Proper Zone 3','FIXED',to_date('2016-01-01','YYYY-MM-DD HH24:MI:SS'),to_date('2016-12-01','YYYY-MM-DD HH24:MI:SS'));</v>
      </c>
    </row>
    <row r="8321" spans="1:8">
      <c r="A8321" s="11" t="s">
        <v>25661</v>
      </c>
      <c r="B8321" s="11" t="s">
        <v>12944</v>
      </c>
      <c r="C8321" s="18">
        <v>7.17E-2</v>
      </c>
      <c r="D8321" s="11" t="s">
        <v>12939</v>
      </c>
      <c r="E8321" s="11" t="s">
        <v>2227</v>
      </c>
      <c r="F8321" s="12" t="s">
        <v>30094</v>
      </c>
      <c r="G8321" s="12" t="s">
        <v>30095</v>
      </c>
      <c r="H8321" s="11" t="str">
        <f t="shared" si="129"/>
        <v>insert into BTRCOutgoingYRate (OID, prefix, outgoingYRateUSD, operatorName, operatorType, effectiveFrom, effectiveTo) values('7421_2016-01-01','7421','0.0717','Russia Proper Zone 3','FIXED',to_date('2016-01-01','YYYY-MM-DD HH24:MI:SS'),to_date('2016-12-01','YYYY-MM-DD HH24:MI:SS'));</v>
      </c>
    </row>
    <row r="8322" spans="1:8">
      <c r="A8322" s="11" t="s">
        <v>25662</v>
      </c>
      <c r="B8322" s="11" t="s">
        <v>12945</v>
      </c>
      <c r="C8322" s="18">
        <v>7.17E-2</v>
      </c>
      <c r="D8322" s="11" t="s">
        <v>12939</v>
      </c>
      <c r="E8322" s="11" t="s">
        <v>2227</v>
      </c>
      <c r="F8322" s="12" t="s">
        <v>30094</v>
      </c>
      <c r="G8322" s="12" t="s">
        <v>30095</v>
      </c>
      <c r="H8322" s="11" t="str">
        <f t="shared" si="129"/>
        <v>insert into BTRCOutgoingYRate (OID, prefix, outgoingYRateUSD, operatorName, operatorType, effectiveFrom, effectiveTo) values('7423_2016-01-01','7423','0.0717','Russia Proper Zone 3','FIXED',to_date('2016-01-01','YYYY-MM-DD HH24:MI:SS'),to_date('2016-12-01','YYYY-MM-DD HH24:MI:SS'));</v>
      </c>
    </row>
    <row r="8323" spans="1:8">
      <c r="A8323" s="11" t="s">
        <v>25663</v>
      </c>
      <c r="B8323" s="11" t="s">
        <v>12946</v>
      </c>
      <c r="C8323" s="18">
        <v>7.17E-2</v>
      </c>
      <c r="D8323" s="11" t="s">
        <v>12939</v>
      </c>
      <c r="E8323" s="11" t="s">
        <v>2227</v>
      </c>
      <c r="F8323" s="12" t="s">
        <v>30094</v>
      </c>
      <c r="G8323" s="12" t="s">
        <v>30095</v>
      </c>
      <c r="H8323" s="11" t="str">
        <f t="shared" si="129"/>
        <v>insert into BTRCOutgoingYRate (OID, prefix, outgoingYRateUSD, operatorName, operatorType, effectiveFrom, effectiveTo) values('7424_2016-01-01','7424','0.0717','Russia Proper Zone 3','FIXED',to_date('2016-01-01','YYYY-MM-DD HH24:MI:SS'),to_date('2016-12-01','YYYY-MM-DD HH24:MI:SS'));</v>
      </c>
    </row>
    <row r="8324" spans="1:8">
      <c r="A8324" s="11" t="s">
        <v>25664</v>
      </c>
      <c r="B8324" s="11" t="s">
        <v>12947</v>
      </c>
      <c r="C8324" s="18">
        <v>7.17E-2</v>
      </c>
      <c r="D8324" s="11" t="s">
        <v>12939</v>
      </c>
      <c r="E8324" s="11" t="s">
        <v>2227</v>
      </c>
      <c r="F8324" s="12" t="s">
        <v>30094</v>
      </c>
      <c r="G8324" s="12" t="s">
        <v>30095</v>
      </c>
      <c r="H8324" s="11" t="str">
        <f t="shared" ref="H8324:H8387" si="130">H$1&amp;IF(ISBLANK(A8324),"null","'"&amp;A8324&amp;"'")&amp;","&amp;IF(ISBLANK(B8324),"null","'"&amp;B8324&amp;"'")&amp;","&amp;IF(ISBLANK(C8324),"null","'"&amp;C8324&amp;"'")&amp;","&amp;IF(ISBLANK(D8324),"null","'"&amp;D8324&amp;"'")&amp;","&amp;IF(ISBLANK(E8324),"null","'"&amp;E8324&amp;"'")&amp;","&amp;IF(ISBLANK(F8324),"null","to_date('"&amp;F8324&amp;"','YYYY-MM-DD HH24:MI:SS')")&amp;","&amp;IF(ISBLANK(G8324),"null","to_date('"&amp;G8324&amp;"','YYYY-MM-DD HH24:MI:SS')")&amp;
I$1</f>
        <v>insert into BTRCOutgoingYRate (OID, prefix, outgoingYRateUSD, operatorName, operatorType, effectiveFrom, effectiveTo) values('7426_2016-01-01','7426','0.0717','Russia Proper Zone 3','FIXED',to_date('2016-01-01','YYYY-MM-DD HH24:MI:SS'),to_date('2016-12-01','YYYY-MM-DD HH24:MI:SS'));</v>
      </c>
    </row>
    <row r="8325" spans="1:8">
      <c r="A8325" s="11" t="s">
        <v>25665</v>
      </c>
      <c r="B8325" s="11" t="s">
        <v>12948</v>
      </c>
      <c r="C8325" s="18">
        <v>7.17E-2</v>
      </c>
      <c r="D8325" s="11" t="s">
        <v>12939</v>
      </c>
      <c r="E8325" s="11" t="s">
        <v>2227</v>
      </c>
      <c r="F8325" s="12" t="s">
        <v>30094</v>
      </c>
      <c r="G8325" s="12" t="s">
        <v>30095</v>
      </c>
      <c r="H8325" s="11" t="str">
        <f t="shared" si="130"/>
        <v>insert into BTRCOutgoingYRate (OID, prefix, outgoingYRateUSD, operatorName, operatorType, effectiveFrom, effectiveTo) values('7427_2016-01-01','7427','0.0717','Russia Proper Zone 3','FIXED',to_date('2016-01-01','YYYY-MM-DD HH24:MI:SS'),to_date('2016-12-01','YYYY-MM-DD HH24:MI:SS'));</v>
      </c>
    </row>
    <row r="8326" spans="1:8">
      <c r="A8326" s="11" t="s">
        <v>25666</v>
      </c>
      <c r="B8326" s="11" t="s">
        <v>12949</v>
      </c>
      <c r="C8326" s="18">
        <v>7.17E-2</v>
      </c>
      <c r="D8326" s="11" t="s">
        <v>12939</v>
      </c>
      <c r="E8326" s="11" t="s">
        <v>2227</v>
      </c>
      <c r="F8326" s="12" t="s">
        <v>30094</v>
      </c>
      <c r="G8326" s="12" t="s">
        <v>30095</v>
      </c>
      <c r="H8326" s="11" t="str">
        <f t="shared" si="130"/>
        <v>insert into BTRCOutgoingYRate (OID, prefix, outgoingYRateUSD, operatorName, operatorType, effectiveFrom, effectiveTo) values('7814_2016-01-01','7814','0.0717','Russia Proper Zone 3','FIXED',to_date('2016-01-01','YYYY-MM-DD HH24:MI:SS'),to_date('2016-12-01','YYYY-MM-DD HH24:MI:SS'));</v>
      </c>
    </row>
    <row r="8327" spans="1:8">
      <c r="A8327" s="11" t="s">
        <v>25667</v>
      </c>
      <c r="B8327" s="11" t="s">
        <v>12950</v>
      </c>
      <c r="C8327" s="18">
        <v>7.17E-2</v>
      </c>
      <c r="D8327" s="11" t="s">
        <v>12939</v>
      </c>
      <c r="E8327" s="11" t="s">
        <v>2227</v>
      </c>
      <c r="F8327" s="12" t="s">
        <v>30094</v>
      </c>
      <c r="G8327" s="12" t="s">
        <v>30095</v>
      </c>
      <c r="H8327" s="11" t="str">
        <f t="shared" si="130"/>
        <v>insert into BTRCOutgoingYRate (OID, prefix, outgoingYRateUSD, operatorName, operatorType, effectiveFrom, effectiveTo) values('7815_2016-01-01','7815','0.0717','Russia Proper Zone 3','FIXED',to_date('2016-01-01','YYYY-MM-DD HH24:MI:SS'),to_date('2016-12-01','YYYY-MM-DD HH24:MI:SS'));</v>
      </c>
    </row>
    <row r="8328" spans="1:8">
      <c r="A8328" s="11" t="s">
        <v>25668</v>
      </c>
      <c r="B8328" s="11" t="s">
        <v>12951</v>
      </c>
      <c r="C8328" s="18">
        <v>7.17E-2</v>
      </c>
      <c r="D8328" s="11" t="s">
        <v>12939</v>
      </c>
      <c r="E8328" s="11" t="s">
        <v>2227</v>
      </c>
      <c r="F8328" s="12" t="s">
        <v>30094</v>
      </c>
      <c r="G8328" s="12" t="s">
        <v>30095</v>
      </c>
      <c r="H8328" s="11" t="str">
        <f t="shared" si="130"/>
        <v>insert into BTRCOutgoingYRate (OID, prefix, outgoingYRateUSD, operatorName, operatorType, effectiveFrom, effectiveTo) values('7818_2016-01-01','7818','0.0717','Russia Proper Zone 3','FIXED',to_date('2016-01-01','YYYY-MM-DD HH24:MI:SS'),to_date('2016-12-01','YYYY-MM-DD HH24:MI:SS'));</v>
      </c>
    </row>
    <row r="8329" spans="1:8">
      <c r="A8329" s="11" t="s">
        <v>25669</v>
      </c>
      <c r="B8329" s="11" t="s">
        <v>12952</v>
      </c>
      <c r="C8329" s="18">
        <v>7.17E-2</v>
      </c>
      <c r="D8329" s="11" t="s">
        <v>12939</v>
      </c>
      <c r="E8329" s="11" t="s">
        <v>2227</v>
      </c>
      <c r="F8329" s="12" t="s">
        <v>30094</v>
      </c>
      <c r="G8329" s="12" t="s">
        <v>30095</v>
      </c>
      <c r="H8329" s="11" t="str">
        <f t="shared" si="130"/>
        <v>insert into BTRCOutgoingYRate (OID, prefix, outgoingYRateUSD, operatorName, operatorType, effectiveFrom, effectiveTo) values('7821_2016-01-01','7821','0.0717','Russia Proper Zone 3','FIXED',to_date('2016-01-01','YYYY-MM-DD HH24:MI:SS'),to_date('2016-12-01','YYYY-MM-DD HH24:MI:SS'));</v>
      </c>
    </row>
    <row r="8330" spans="1:8">
      <c r="A8330" s="11" t="s">
        <v>25670</v>
      </c>
      <c r="B8330" s="11" t="s">
        <v>12953</v>
      </c>
      <c r="C8330" s="18">
        <v>7.17E-2</v>
      </c>
      <c r="D8330" s="11" t="s">
        <v>12954</v>
      </c>
      <c r="E8330" s="11" t="s">
        <v>2227</v>
      </c>
      <c r="F8330" s="12" t="s">
        <v>30094</v>
      </c>
      <c r="G8330" s="12" t="s">
        <v>30095</v>
      </c>
      <c r="H8330" s="11" t="str">
        <f t="shared" si="130"/>
        <v>insert into BTRCOutgoingYRate (OID, prefix, outgoingYRateUSD, operatorName, operatorType, effectiveFrom, effectiveTo) values('747_2016-01-01','747','0.0717','Russia Proper Zone 2','FIXED',to_date('2016-01-01','YYYY-MM-DD HH24:MI:SS'),to_date('2016-12-01','YYYY-MM-DD HH24:MI:SS'));</v>
      </c>
    </row>
    <row r="8331" spans="1:8">
      <c r="A8331" s="11" t="s">
        <v>25671</v>
      </c>
      <c r="B8331" s="11" t="s">
        <v>12955</v>
      </c>
      <c r="C8331" s="18">
        <v>7.17E-2</v>
      </c>
      <c r="D8331" s="11" t="s">
        <v>12954</v>
      </c>
      <c r="E8331" s="11" t="s">
        <v>2227</v>
      </c>
      <c r="F8331" s="12" t="s">
        <v>30094</v>
      </c>
      <c r="G8331" s="12" t="s">
        <v>30095</v>
      </c>
      <c r="H8331" s="11" t="str">
        <f t="shared" si="130"/>
        <v>insert into BTRCOutgoingYRate (OID, prefix, outgoingYRateUSD, operatorName, operatorType, effectiveFrom, effectiveTo) values('748_2016-01-01','748','0.0717','Russia Proper Zone 2','FIXED',to_date('2016-01-01','YYYY-MM-DD HH24:MI:SS'),to_date('2016-12-01','YYYY-MM-DD HH24:MI:SS'));</v>
      </c>
    </row>
    <row r="8332" spans="1:8">
      <c r="A8332" s="11" t="s">
        <v>25672</v>
      </c>
      <c r="B8332" s="11" t="s">
        <v>12956</v>
      </c>
      <c r="C8332" s="18">
        <v>7.17E-2</v>
      </c>
      <c r="D8332" s="11" t="s">
        <v>12954</v>
      </c>
      <c r="E8332" s="11" t="s">
        <v>2227</v>
      </c>
      <c r="F8332" s="12" t="s">
        <v>30094</v>
      </c>
      <c r="G8332" s="12" t="s">
        <v>30095</v>
      </c>
      <c r="H8332" s="11" t="str">
        <f t="shared" si="130"/>
        <v>insert into BTRCOutgoingYRate (OID, prefix, outgoingYRateUSD, operatorName, operatorType, effectiveFrom, effectiveTo) values('7491_2016-01-01','7491','0.0717','Russia Proper Zone 2','FIXED',to_date('2016-01-01','YYYY-MM-DD HH24:MI:SS'),to_date('2016-12-01','YYYY-MM-DD HH24:MI:SS'));</v>
      </c>
    </row>
    <row r="8333" spans="1:8">
      <c r="A8333" s="11" t="s">
        <v>25673</v>
      </c>
      <c r="B8333" s="11" t="s">
        <v>12957</v>
      </c>
      <c r="C8333" s="18">
        <v>7.17E-2</v>
      </c>
      <c r="D8333" s="11" t="s">
        <v>12954</v>
      </c>
      <c r="E8333" s="11" t="s">
        <v>2227</v>
      </c>
      <c r="F8333" s="12" t="s">
        <v>30094</v>
      </c>
      <c r="G8333" s="12" t="s">
        <v>30095</v>
      </c>
      <c r="H8333" s="11" t="str">
        <f t="shared" si="130"/>
        <v>insert into BTRCOutgoingYRate (OID, prefix, outgoingYRateUSD, operatorName, operatorType, effectiveFrom, effectiveTo) values('7492_2016-01-01','7492','0.0717','Russia Proper Zone 2','FIXED',to_date('2016-01-01','YYYY-MM-DD HH24:MI:SS'),to_date('2016-12-01','YYYY-MM-DD HH24:MI:SS'));</v>
      </c>
    </row>
    <row r="8334" spans="1:8">
      <c r="A8334" s="11" t="s">
        <v>25674</v>
      </c>
      <c r="B8334" s="11" t="s">
        <v>12958</v>
      </c>
      <c r="C8334" s="18">
        <v>7.17E-2</v>
      </c>
      <c r="D8334" s="11" t="s">
        <v>12954</v>
      </c>
      <c r="E8334" s="11" t="s">
        <v>2227</v>
      </c>
      <c r="F8334" s="12" t="s">
        <v>30094</v>
      </c>
      <c r="G8334" s="12" t="s">
        <v>30095</v>
      </c>
      <c r="H8334" s="11" t="str">
        <f t="shared" si="130"/>
        <v>insert into BTRCOutgoingYRate (OID, prefix, outgoingYRateUSD, operatorName, operatorType, effectiveFrom, effectiveTo) values('7493_2016-01-01','7493','0.0717','Russia Proper Zone 2','FIXED',to_date('2016-01-01','YYYY-MM-DD HH24:MI:SS'),to_date('2016-12-01','YYYY-MM-DD HH24:MI:SS'));</v>
      </c>
    </row>
    <row r="8335" spans="1:8">
      <c r="A8335" s="11" t="s">
        <v>25675</v>
      </c>
      <c r="B8335" s="11" t="s">
        <v>12959</v>
      </c>
      <c r="C8335" s="18">
        <v>7.17E-2</v>
      </c>
      <c r="D8335" s="11" t="s">
        <v>12954</v>
      </c>
      <c r="E8335" s="11" t="s">
        <v>2227</v>
      </c>
      <c r="F8335" s="12" t="s">
        <v>30094</v>
      </c>
      <c r="G8335" s="12" t="s">
        <v>30095</v>
      </c>
      <c r="H8335" s="11" t="str">
        <f t="shared" si="130"/>
        <v>insert into BTRCOutgoingYRate (OID, prefix, outgoingYRateUSD, operatorName, operatorType, effectiveFrom, effectiveTo) values('7494_2016-01-01','7494','0.0717','Russia Proper Zone 2','FIXED',to_date('2016-01-01','YYYY-MM-DD HH24:MI:SS'),to_date('2016-12-01','YYYY-MM-DD HH24:MI:SS'));</v>
      </c>
    </row>
    <row r="8336" spans="1:8">
      <c r="A8336" s="11" t="s">
        <v>25676</v>
      </c>
      <c r="B8336" s="11" t="s">
        <v>12960</v>
      </c>
      <c r="C8336" s="18">
        <v>7.17E-2</v>
      </c>
      <c r="D8336" s="11" t="s">
        <v>12954</v>
      </c>
      <c r="E8336" s="11" t="s">
        <v>2227</v>
      </c>
      <c r="F8336" s="12" t="s">
        <v>30094</v>
      </c>
      <c r="G8336" s="12" t="s">
        <v>30095</v>
      </c>
      <c r="H8336" s="11" t="str">
        <f t="shared" si="130"/>
        <v>insert into BTRCOutgoingYRate (OID, prefix, outgoingYRateUSD, operatorName, operatorType, effectiveFrom, effectiveTo) values('7496_2016-01-01','7496','0.0717','Russia Proper Zone 2','FIXED',to_date('2016-01-01','YYYY-MM-DD HH24:MI:SS'),to_date('2016-12-01','YYYY-MM-DD HH24:MI:SS'));</v>
      </c>
    </row>
    <row r="8337" spans="1:8">
      <c r="A8337" s="11" t="s">
        <v>25677</v>
      </c>
      <c r="B8337" s="11" t="s">
        <v>12961</v>
      </c>
      <c r="C8337" s="18">
        <v>7.17E-2</v>
      </c>
      <c r="D8337" s="11" t="s">
        <v>12954</v>
      </c>
      <c r="E8337" s="11" t="s">
        <v>2227</v>
      </c>
      <c r="F8337" s="12" t="s">
        <v>30094</v>
      </c>
      <c r="G8337" s="12" t="s">
        <v>30095</v>
      </c>
      <c r="H8337" s="11" t="str">
        <f t="shared" si="130"/>
        <v>insert into BTRCOutgoingYRate (OID, prefix, outgoingYRateUSD, operatorName, operatorType, effectiveFrom, effectiveTo) values('7498_2016-01-01','7498','0.0717','Russia Proper Zone 2','FIXED',to_date('2016-01-01','YYYY-MM-DD HH24:MI:SS'),to_date('2016-12-01','YYYY-MM-DD HH24:MI:SS'));</v>
      </c>
    </row>
    <row r="8338" spans="1:8">
      <c r="A8338" s="11" t="s">
        <v>25678</v>
      </c>
      <c r="B8338" s="11" t="s">
        <v>12962</v>
      </c>
      <c r="C8338" s="18">
        <v>7.17E-2</v>
      </c>
      <c r="D8338" s="11" t="s">
        <v>12954</v>
      </c>
      <c r="E8338" s="11" t="s">
        <v>2227</v>
      </c>
      <c r="F8338" s="12" t="s">
        <v>30094</v>
      </c>
      <c r="G8338" s="12" t="s">
        <v>30095</v>
      </c>
      <c r="H8338" s="11" t="str">
        <f t="shared" si="130"/>
        <v>insert into BTRCOutgoingYRate (OID, prefix, outgoingYRateUSD, operatorName, operatorType, effectiveFrom, effectiveTo) values('783_2016-01-01','783','0.0717','Russia Proper Zone 2','FIXED',to_date('2016-01-01','YYYY-MM-DD HH24:MI:SS'),to_date('2016-12-01','YYYY-MM-DD HH24:MI:SS'));</v>
      </c>
    </row>
    <row r="8339" spans="1:8">
      <c r="A8339" s="11" t="s">
        <v>25679</v>
      </c>
      <c r="B8339" s="11" t="s">
        <v>12963</v>
      </c>
      <c r="C8339" s="18">
        <v>7.17E-2</v>
      </c>
      <c r="D8339" s="11" t="s">
        <v>12954</v>
      </c>
      <c r="E8339" s="11" t="s">
        <v>2227</v>
      </c>
      <c r="F8339" s="12" t="s">
        <v>30094</v>
      </c>
      <c r="G8339" s="12" t="s">
        <v>30095</v>
      </c>
      <c r="H8339" s="11" t="str">
        <f t="shared" si="130"/>
        <v>insert into BTRCOutgoingYRate (OID, prefix, outgoingYRateUSD, operatorName, operatorType, effectiveFrom, effectiveTo) values('7855_2016-01-01','7855','0.0717','Russia Proper Zone 2','FIXED',to_date('2016-01-01','YYYY-MM-DD HH24:MI:SS'),to_date('2016-12-01','YYYY-MM-DD HH24:MI:SS'));</v>
      </c>
    </row>
    <row r="8340" spans="1:8">
      <c r="A8340" s="11" t="s">
        <v>25680</v>
      </c>
      <c r="B8340" s="11" t="s">
        <v>12964</v>
      </c>
      <c r="C8340" s="18">
        <v>7.0999999999999994E-2</v>
      </c>
      <c r="D8340" s="11" t="s">
        <v>12297</v>
      </c>
      <c r="E8340" s="11" t="s">
        <v>2190</v>
      </c>
      <c r="F8340" s="12" t="s">
        <v>30094</v>
      </c>
      <c r="G8340" s="12" t="s">
        <v>30095</v>
      </c>
      <c r="H8340" s="11" t="str">
        <f t="shared" si="130"/>
        <v>insert into BTRCOutgoingYRate (OID, prefix, outgoingYRateUSD, operatorName, operatorType, effectiveFrom, effectiveTo) values('790523_2016-01-01','790523','0.071','RUSSIA-MOBILE 3','MOBILE',to_date('2016-01-01','YYYY-MM-DD HH24:MI:SS'),to_date('2016-12-01','YYYY-MM-DD HH24:MI:SS'));</v>
      </c>
    </row>
    <row r="8341" spans="1:8">
      <c r="A8341" s="11" t="s">
        <v>25681</v>
      </c>
      <c r="B8341" s="11" t="s">
        <v>12965</v>
      </c>
      <c r="C8341" s="18">
        <v>7.0999999999999994E-2</v>
      </c>
      <c r="D8341" s="11" t="s">
        <v>12297</v>
      </c>
      <c r="E8341" s="11" t="s">
        <v>2190</v>
      </c>
      <c r="F8341" s="12" t="s">
        <v>30094</v>
      </c>
      <c r="G8341" s="12" t="s">
        <v>30095</v>
      </c>
      <c r="H8341" s="11" t="str">
        <f t="shared" si="130"/>
        <v>insert into BTRCOutgoingYRate (OID, prefix, outgoingYRateUSD, operatorName, operatorType, effectiveFrom, effectiveTo) values('790525_2016-01-01','790525','0.071','RUSSIA-MOBILE 3','MOBILE',to_date('2016-01-01','YYYY-MM-DD HH24:MI:SS'),to_date('2016-12-01','YYYY-MM-DD HH24:MI:SS'));</v>
      </c>
    </row>
    <row r="8342" spans="1:8">
      <c r="A8342" s="11" t="s">
        <v>25682</v>
      </c>
      <c r="B8342" s="11" t="s">
        <v>12966</v>
      </c>
      <c r="C8342" s="18">
        <v>7.0999999999999994E-2</v>
      </c>
      <c r="D8342" s="11" t="s">
        <v>12297</v>
      </c>
      <c r="E8342" s="11" t="s">
        <v>2190</v>
      </c>
      <c r="F8342" s="12" t="s">
        <v>30094</v>
      </c>
      <c r="G8342" s="12" t="s">
        <v>30095</v>
      </c>
      <c r="H8342" s="11" t="str">
        <f t="shared" si="130"/>
        <v>insert into BTRCOutgoingYRate (OID, prefix, outgoingYRateUSD, operatorName, operatorType, effectiveFrom, effectiveTo) values('790528_2016-01-01','790528','0.071','RUSSIA-MOBILE 3','MOBILE',to_date('2016-01-01','YYYY-MM-DD HH24:MI:SS'),to_date('2016-12-01','YYYY-MM-DD HH24:MI:SS'));</v>
      </c>
    </row>
    <row r="8343" spans="1:8">
      <c r="A8343" s="11" t="s">
        <v>25683</v>
      </c>
      <c r="B8343" s="11" t="s">
        <v>12967</v>
      </c>
      <c r="C8343" s="18">
        <v>7.0999999999999994E-2</v>
      </c>
      <c r="D8343" s="11" t="s">
        <v>12297</v>
      </c>
      <c r="E8343" s="11" t="s">
        <v>2190</v>
      </c>
      <c r="F8343" s="12" t="s">
        <v>30094</v>
      </c>
      <c r="G8343" s="12" t="s">
        <v>30095</v>
      </c>
      <c r="H8343" s="11" t="str">
        <f t="shared" si="130"/>
        <v>insert into BTRCOutgoingYRate (OID, prefix, outgoingYRateUSD, operatorName, operatorType, effectiveFrom, effectiveTo) values('790622_2016-01-01','790622','0.071','RUSSIA-MOBILE 3','MOBILE',to_date('2016-01-01','YYYY-MM-DD HH24:MI:SS'),to_date('2016-12-01','YYYY-MM-DD HH24:MI:SS'));</v>
      </c>
    </row>
    <row r="8344" spans="1:8">
      <c r="A8344" s="11" t="s">
        <v>25684</v>
      </c>
      <c r="B8344" s="11" t="s">
        <v>12968</v>
      </c>
      <c r="C8344" s="18">
        <v>7.0999999999999994E-2</v>
      </c>
      <c r="D8344" s="11" t="s">
        <v>12297</v>
      </c>
      <c r="E8344" s="11" t="s">
        <v>2190</v>
      </c>
      <c r="F8344" s="12" t="s">
        <v>30094</v>
      </c>
      <c r="G8344" s="12" t="s">
        <v>30095</v>
      </c>
      <c r="H8344" s="11" t="str">
        <f t="shared" si="130"/>
        <v>insert into BTRCOutgoingYRate (OID, prefix, outgoingYRateUSD, operatorName, operatorType, effectiveFrom, effectiveTo) values('790624_2016-01-01','790624','0.071','RUSSIA-MOBILE 3','MOBILE',to_date('2016-01-01','YYYY-MM-DD HH24:MI:SS'),to_date('2016-12-01','YYYY-MM-DD HH24:MI:SS'));</v>
      </c>
    </row>
    <row r="8345" spans="1:8">
      <c r="A8345" s="11" t="s">
        <v>25685</v>
      </c>
      <c r="B8345" s="11" t="s">
        <v>12969</v>
      </c>
      <c r="C8345" s="18">
        <v>7.0999999999999994E-2</v>
      </c>
      <c r="D8345" s="11" t="s">
        <v>12297</v>
      </c>
      <c r="E8345" s="11" t="s">
        <v>2190</v>
      </c>
      <c r="F8345" s="12" t="s">
        <v>30094</v>
      </c>
      <c r="G8345" s="12" t="s">
        <v>30095</v>
      </c>
      <c r="H8345" s="11" t="str">
        <f t="shared" si="130"/>
        <v>insert into BTRCOutgoingYRate (OID, prefix, outgoingYRateUSD, operatorName, operatorType, effectiveFrom, effectiveTo) values('790627_2016-01-01','790627','0.071','RUSSIA-MOBILE 3','MOBILE',to_date('2016-01-01','YYYY-MM-DD HH24:MI:SS'),to_date('2016-12-01','YYYY-MM-DD HH24:MI:SS'));</v>
      </c>
    </row>
    <row r="8346" spans="1:8">
      <c r="A8346" s="11" t="s">
        <v>25686</v>
      </c>
      <c r="B8346" s="11" t="s">
        <v>12970</v>
      </c>
      <c r="C8346" s="18">
        <v>7.0999999999999994E-2</v>
      </c>
      <c r="D8346" s="11" t="s">
        <v>12297</v>
      </c>
      <c r="E8346" s="11" t="s">
        <v>2190</v>
      </c>
      <c r="F8346" s="12" t="s">
        <v>30094</v>
      </c>
      <c r="G8346" s="12" t="s">
        <v>30095</v>
      </c>
      <c r="H8346" s="11" t="str">
        <f t="shared" si="130"/>
        <v>insert into BTRCOutgoingYRate (OID, prefix, outgoingYRateUSD, operatorName, operatorType, effectiveFrom, effectiveTo) values('790957_2016-01-01','790957','0.071','RUSSIA-MOBILE 3','MOBILE',to_date('2016-01-01','YYYY-MM-DD HH24:MI:SS'),to_date('2016-12-01','YYYY-MM-DD HH24:MI:SS'));</v>
      </c>
    </row>
    <row r="8347" spans="1:8">
      <c r="A8347" s="11" t="s">
        <v>25306</v>
      </c>
      <c r="B8347" s="11" t="s">
        <v>12548</v>
      </c>
      <c r="C8347" s="18">
        <v>7.0999999999999994E-2</v>
      </c>
      <c r="D8347" s="11" t="s">
        <v>12543</v>
      </c>
      <c r="E8347" s="11" t="s">
        <v>2190</v>
      </c>
      <c r="F8347" s="12" t="s">
        <v>30094</v>
      </c>
      <c r="G8347" s="12" t="s">
        <v>30095</v>
      </c>
      <c r="H8347" s="11" t="str">
        <f t="shared" si="130"/>
        <v>insert into BTRCOutgoingYRate (OID, prefix, outgoingYRateUSD, operatorName, operatorType, effectiveFrom, effectiveTo) values('7961_2016-01-01','7961','0.071','Russia Mobile KB Impuls/VimpelCom/Beeline','MOBILE',to_date('2016-01-01','YYYY-MM-DD HH24:MI:SS'),to_date('2016-12-01','YYYY-MM-DD HH24:MI:SS'));</v>
      </c>
    </row>
    <row r="8348" spans="1:8">
      <c r="A8348" s="11" t="s">
        <v>25307</v>
      </c>
      <c r="B8348" s="11" t="s">
        <v>12549</v>
      </c>
      <c r="C8348" s="18">
        <v>7.0999999999999994E-2</v>
      </c>
      <c r="D8348" s="11" t="s">
        <v>12543</v>
      </c>
      <c r="E8348" s="11" t="s">
        <v>2190</v>
      </c>
      <c r="F8348" s="12" t="s">
        <v>30094</v>
      </c>
      <c r="G8348" s="12" t="s">
        <v>30095</v>
      </c>
      <c r="H8348" s="11" t="str">
        <f t="shared" si="130"/>
        <v>insert into BTRCOutgoingYRate (OID, prefix, outgoingYRateUSD, operatorName, operatorType, effectiveFrom, effectiveTo) values('7962_2016-01-01','7962','0.071','Russia Mobile KB Impuls/VimpelCom/Beeline','MOBILE',to_date('2016-01-01','YYYY-MM-DD HH24:MI:SS'),to_date('2016-12-01','YYYY-MM-DD HH24:MI:SS'));</v>
      </c>
    </row>
    <row r="8349" spans="1:8">
      <c r="A8349" s="11" t="s">
        <v>25308</v>
      </c>
      <c r="B8349" s="11" t="s">
        <v>12550</v>
      </c>
      <c r="C8349" s="18">
        <v>7.0999999999999994E-2</v>
      </c>
      <c r="D8349" s="11" t="s">
        <v>12543</v>
      </c>
      <c r="E8349" s="11" t="s">
        <v>2190</v>
      </c>
      <c r="F8349" s="12" t="s">
        <v>30094</v>
      </c>
      <c r="G8349" s="12" t="s">
        <v>30095</v>
      </c>
      <c r="H8349" s="11" t="str">
        <f t="shared" si="130"/>
        <v>insert into BTRCOutgoingYRate (OID, prefix, outgoingYRateUSD, operatorName, operatorType, effectiveFrom, effectiveTo) values('7963_2016-01-01','7963','0.071','Russia Mobile KB Impuls/VimpelCom/Beeline','MOBILE',to_date('2016-01-01','YYYY-MM-DD HH24:MI:SS'),to_date('2016-12-01','YYYY-MM-DD HH24:MI:SS'));</v>
      </c>
    </row>
    <row r="8350" spans="1:8">
      <c r="A8350" s="11" t="s">
        <v>25309</v>
      </c>
      <c r="B8350" s="11" t="s">
        <v>12551</v>
      </c>
      <c r="C8350" s="18">
        <v>7.0999999999999994E-2</v>
      </c>
      <c r="D8350" s="11" t="s">
        <v>12543</v>
      </c>
      <c r="E8350" s="11" t="s">
        <v>2190</v>
      </c>
      <c r="F8350" s="12" t="s">
        <v>30094</v>
      </c>
      <c r="G8350" s="12" t="s">
        <v>30095</v>
      </c>
      <c r="H8350" s="11" t="str">
        <f t="shared" si="130"/>
        <v>insert into BTRCOutgoingYRate (OID, prefix, outgoingYRateUSD, operatorName, operatorType, effectiveFrom, effectiveTo) values('7964_2016-01-01','7964','0.071','Russia Mobile KB Impuls/VimpelCom/Beeline','MOBILE',to_date('2016-01-01','YYYY-MM-DD HH24:MI:SS'),to_date('2016-12-01','YYYY-MM-DD HH24:MI:SS'));</v>
      </c>
    </row>
    <row r="8351" spans="1:8">
      <c r="A8351" s="11" t="s">
        <v>25310</v>
      </c>
      <c r="B8351" s="11" t="s">
        <v>12552</v>
      </c>
      <c r="C8351" s="18">
        <v>7.0999999999999994E-2</v>
      </c>
      <c r="D8351" s="11" t="s">
        <v>12543</v>
      </c>
      <c r="E8351" s="11" t="s">
        <v>2190</v>
      </c>
      <c r="F8351" s="12" t="s">
        <v>30094</v>
      </c>
      <c r="G8351" s="12" t="s">
        <v>30095</v>
      </c>
      <c r="H8351" s="11" t="str">
        <f t="shared" si="130"/>
        <v>insert into BTRCOutgoingYRate (OID, prefix, outgoingYRateUSD, operatorName, operatorType, effectiveFrom, effectiveTo) values('7965_2016-01-01','7965','0.071','Russia Mobile KB Impuls/VimpelCom/Beeline','MOBILE',to_date('2016-01-01','YYYY-MM-DD HH24:MI:SS'),to_date('2016-12-01','YYYY-MM-DD HH24:MI:SS'));</v>
      </c>
    </row>
    <row r="8352" spans="1:8">
      <c r="A8352" s="11" t="s">
        <v>25311</v>
      </c>
      <c r="B8352" s="11" t="s">
        <v>12553</v>
      </c>
      <c r="C8352" s="18">
        <v>7.0999999999999994E-2</v>
      </c>
      <c r="D8352" s="11" t="s">
        <v>12543</v>
      </c>
      <c r="E8352" s="11" t="s">
        <v>2190</v>
      </c>
      <c r="F8352" s="12" t="s">
        <v>30094</v>
      </c>
      <c r="G8352" s="12" t="s">
        <v>30095</v>
      </c>
      <c r="H8352" s="11" t="str">
        <f t="shared" si="130"/>
        <v>insert into BTRCOutgoingYRate (OID, prefix, outgoingYRateUSD, operatorName, operatorType, effectiveFrom, effectiveTo) values('7967_2016-01-01','7967','0.071','Russia Mobile KB Impuls/VimpelCom/Beeline','MOBILE',to_date('2016-01-01','YYYY-MM-DD HH24:MI:SS'),to_date('2016-12-01','YYYY-MM-DD HH24:MI:SS'));</v>
      </c>
    </row>
    <row r="8353" spans="1:8">
      <c r="A8353" s="11" t="s">
        <v>25312</v>
      </c>
      <c r="B8353" s="11" t="s">
        <v>12554</v>
      </c>
      <c r="C8353" s="18">
        <v>7.0999999999999994E-2</v>
      </c>
      <c r="D8353" s="11" t="s">
        <v>12555</v>
      </c>
      <c r="E8353" s="11" t="s">
        <v>2190</v>
      </c>
      <c r="F8353" s="12" t="s">
        <v>30094</v>
      </c>
      <c r="G8353" s="12" t="s">
        <v>30095</v>
      </c>
      <c r="H8353" s="11" t="str">
        <f t="shared" si="130"/>
        <v>insert into BTRCOutgoingYRate (OID, prefix, outgoingYRateUSD, operatorName, operatorType, effectiveFrom, effectiveTo) values('7921_2016-01-01','7921','0.071','RUSSIA MOBILE','MOBILE',to_date('2016-01-01','YYYY-MM-DD HH24:MI:SS'),to_date('2016-12-01','YYYY-MM-DD HH24:MI:SS'));</v>
      </c>
    </row>
    <row r="8354" spans="1:8">
      <c r="A8354" s="11" t="s">
        <v>25313</v>
      </c>
      <c r="B8354" s="11" t="s">
        <v>12556</v>
      </c>
      <c r="C8354" s="18">
        <v>7.0999999999999994E-2</v>
      </c>
      <c r="D8354" s="11" t="s">
        <v>12555</v>
      </c>
      <c r="E8354" s="11" t="s">
        <v>2190</v>
      </c>
      <c r="F8354" s="12" t="s">
        <v>30094</v>
      </c>
      <c r="G8354" s="12" t="s">
        <v>30095</v>
      </c>
      <c r="H8354" s="11" t="str">
        <f t="shared" si="130"/>
        <v>insert into BTRCOutgoingYRate (OID, prefix, outgoingYRateUSD, operatorName, operatorType, effectiveFrom, effectiveTo) values('7922_2016-01-01','7922','0.071','RUSSIA MOBILE','MOBILE',to_date('2016-01-01','YYYY-MM-DD HH24:MI:SS'),to_date('2016-12-01','YYYY-MM-DD HH24:MI:SS'));</v>
      </c>
    </row>
    <row r="8355" spans="1:8">
      <c r="A8355" s="11" t="s">
        <v>25314</v>
      </c>
      <c r="B8355" s="11" t="s">
        <v>12557</v>
      </c>
      <c r="C8355" s="18">
        <v>7.0999999999999994E-2</v>
      </c>
      <c r="D8355" s="11" t="s">
        <v>12555</v>
      </c>
      <c r="E8355" s="11" t="s">
        <v>2190</v>
      </c>
      <c r="F8355" s="12" t="s">
        <v>30094</v>
      </c>
      <c r="G8355" s="12" t="s">
        <v>30095</v>
      </c>
      <c r="H8355" s="11" t="str">
        <f t="shared" si="130"/>
        <v>insert into BTRCOutgoingYRate (OID, prefix, outgoingYRateUSD, operatorName, operatorType, effectiveFrom, effectiveTo) values('7923_2016-01-01','7923','0.071','RUSSIA MOBILE','MOBILE',to_date('2016-01-01','YYYY-MM-DD HH24:MI:SS'),to_date('2016-12-01','YYYY-MM-DD HH24:MI:SS'));</v>
      </c>
    </row>
    <row r="8356" spans="1:8">
      <c r="A8356" s="11" t="s">
        <v>25315</v>
      </c>
      <c r="B8356" s="11" t="s">
        <v>12558</v>
      </c>
      <c r="C8356" s="18">
        <v>7.0999999999999994E-2</v>
      </c>
      <c r="D8356" s="11" t="s">
        <v>12555</v>
      </c>
      <c r="E8356" s="11" t="s">
        <v>2190</v>
      </c>
      <c r="F8356" s="12" t="s">
        <v>30094</v>
      </c>
      <c r="G8356" s="12" t="s">
        <v>30095</v>
      </c>
      <c r="H8356" s="11" t="str">
        <f t="shared" si="130"/>
        <v>insert into BTRCOutgoingYRate (OID, prefix, outgoingYRateUSD, operatorName, operatorType, effectiveFrom, effectiveTo) values('7924_2016-01-01','7924','0.071','RUSSIA MOBILE','MOBILE',to_date('2016-01-01','YYYY-MM-DD HH24:MI:SS'),to_date('2016-12-01','YYYY-MM-DD HH24:MI:SS'));</v>
      </c>
    </row>
    <row r="8357" spans="1:8">
      <c r="A8357" s="11" t="s">
        <v>25316</v>
      </c>
      <c r="B8357" s="11" t="s">
        <v>12559</v>
      </c>
      <c r="C8357" s="18">
        <v>7.0999999999999994E-2</v>
      </c>
      <c r="D8357" s="11" t="s">
        <v>12555</v>
      </c>
      <c r="E8357" s="11" t="s">
        <v>2190</v>
      </c>
      <c r="F8357" s="12" t="s">
        <v>30094</v>
      </c>
      <c r="G8357" s="12" t="s">
        <v>30095</v>
      </c>
      <c r="H8357" s="11" t="str">
        <f t="shared" si="130"/>
        <v>insert into BTRCOutgoingYRate (OID, prefix, outgoingYRateUSD, operatorName, operatorType, effectiveFrom, effectiveTo) values('7927_2016-01-01','7927','0.071','RUSSIA MOBILE','MOBILE',to_date('2016-01-01','YYYY-MM-DD HH24:MI:SS'),to_date('2016-12-01','YYYY-MM-DD HH24:MI:SS'));</v>
      </c>
    </row>
    <row r="8358" spans="1:8">
      <c r="A8358" s="11" t="s">
        <v>25317</v>
      </c>
      <c r="B8358" s="11" t="s">
        <v>12560</v>
      </c>
      <c r="C8358" s="18">
        <v>7.0999999999999994E-2</v>
      </c>
      <c r="D8358" s="11" t="s">
        <v>12555</v>
      </c>
      <c r="E8358" s="11" t="s">
        <v>2190</v>
      </c>
      <c r="F8358" s="12" t="s">
        <v>30094</v>
      </c>
      <c r="G8358" s="12" t="s">
        <v>30095</v>
      </c>
      <c r="H8358" s="11" t="str">
        <f t="shared" si="130"/>
        <v>insert into BTRCOutgoingYRate (OID, prefix, outgoingYRateUSD, operatorName, operatorType, effectiveFrom, effectiveTo) values('7928_2016-01-01','7928','0.071','RUSSIA MOBILE','MOBILE',to_date('2016-01-01','YYYY-MM-DD HH24:MI:SS'),to_date('2016-12-01','YYYY-MM-DD HH24:MI:SS'));</v>
      </c>
    </row>
    <row r="8359" spans="1:8">
      <c r="A8359" s="11" t="s">
        <v>25318</v>
      </c>
      <c r="B8359" s="11" t="s">
        <v>12561</v>
      </c>
      <c r="C8359" s="18">
        <v>7.0999999999999994E-2</v>
      </c>
      <c r="D8359" s="11" t="s">
        <v>12555</v>
      </c>
      <c r="E8359" s="11" t="s">
        <v>2190</v>
      </c>
      <c r="F8359" s="12" t="s">
        <v>30094</v>
      </c>
      <c r="G8359" s="12" t="s">
        <v>30095</v>
      </c>
      <c r="H8359" s="11" t="str">
        <f t="shared" si="130"/>
        <v>insert into BTRCOutgoingYRate (OID, prefix, outgoingYRateUSD, operatorName, operatorType, effectiveFrom, effectiveTo) values('7929_2016-01-01','7929','0.071','RUSSIA MOBILE','MOBILE',to_date('2016-01-01','YYYY-MM-DD HH24:MI:SS'),to_date('2016-12-01','YYYY-MM-DD HH24:MI:SS'));</v>
      </c>
    </row>
    <row r="8360" spans="1:8">
      <c r="A8360" s="11" t="s">
        <v>25319</v>
      </c>
      <c r="B8360" s="11" t="s">
        <v>12562</v>
      </c>
      <c r="C8360" s="18">
        <v>7.0999999999999994E-2</v>
      </c>
      <c r="D8360" s="11" t="s">
        <v>12555</v>
      </c>
      <c r="E8360" s="11" t="s">
        <v>2190</v>
      </c>
      <c r="F8360" s="12" t="s">
        <v>30094</v>
      </c>
      <c r="G8360" s="12" t="s">
        <v>30095</v>
      </c>
      <c r="H8360" s="11" t="str">
        <f t="shared" si="130"/>
        <v>insert into BTRCOutgoingYRate (OID, prefix, outgoingYRateUSD, operatorName, operatorType, effectiveFrom, effectiveTo) values('7935_2016-01-01','7935','0.071','RUSSIA MOBILE','MOBILE',to_date('2016-01-01','YYYY-MM-DD HH24:MI:SS'),to_date('2016-12-01','YYYY-MM-DD HH24:MI:SS'));</v>
      </c>
    </row>
    <row r="8361" spans="1:8">
      <c r="A8361" s="11" t="s">
        <v>25320</v>
      </c>
      <c r="B8361" s="11" t="s">
        <v>12563</v>
      </c>
      <c r="C8361" s="18">
        <v>7.0999999999999994E-2</v>
      </c>
      <c r="D8361" s="11" t="s">
        <v>12555</v>
      </c>
      <c r="E8361" s="11" t="s">
        <v>2190</v>
      </c>
      <c r="F8361" s="12" t="s">
        <v>30094</v>
      </c>
      <c r="G8361" s="12" t="s">
        <v>30095</v>
      </c>
      <c r="H8361" s="11" t="str">
        <f t="shared" si="130"/>
        <v>insert into BTRCOutgoingYRate (OID, prefix, outgoingYRateUSD, operatorName, operatorType, effectiveFrom, effectiveTo) values('7950_2016-01-01','7950','0.071','RUSSIA MOBILE','MOBILE',to_date('2016-01-01','YYYY-MM-DD HH24:MI:SS'),to_date('2016-12-01','YYYY-MM-DD HH24:MI:SS'));</v>
      </c>
    </row>
    <row r="8362" spans="1:8">
      <c r="A8362" s="11" t="s">
        <v>25321</v>
      </c>
      <c r="B8362" s="11" t="s">
        <v>12564</v>
      </c>
      <c r="C8362" s="18">
        <v>7.0999999999999994E-2</v>
      </c>
      <c r="D8362" s="11" t="s">
        <v>12555</v>
      </c>
      <c r="E8362" s="11" t="s">
        <v>2190</v>
      </c>
      <c r="F8362" s="12" t="s">
        <v>30094</v>
      </c>
      <c r="G8362" s="12" t="s">
        <v>30095</v>
      </c>
      <c r="H8362" s="11" t="str">
        <f t="shared" si="130"/>
        <v>insert into BTRCOutgoingYRate (OID, prefix, outgoingYRateUSD, operatorName, operatorType, effectiveFrom, effectiveTo) values('7951_2016-01-01','7951','0.071','RUSSIA MOBILE','MOBILE',to_date('2016-01-01','YYYY-MM-DD HH24:MI:SS'),to_date('2016-12-01','YYYY-MM-DD HH24:MI:SS'));</v>
      </c>
    </row>
    <row r="8363" spans="1:8">
      <c r="A8363" s="11" t="s">
        <v>25322</v>
      </c>
      <c r="B8363" s="11" t="s">
        <v>12565</v>
      </c>
      <c r="C8363" s="18">
        <v>7.0999999999999994E-2</v>
      </c>
      <c r="D8363" s="11" t="s">
        <v>12555</v>
      </c>
      <c r="E8363" s="11" t="s">
        <v>2190</v>
      </c>
      <c r="F8363" s="12" t="s">
        <v>30094</v>
      </c>
      <c r="G8363" s="12" t="s">
        <v>30095</v>
      </c>
      <c r="H8363" s="11" t="str">
        <f t="shared" si="130"/>
        <v>insert into BTRCOutgoingYRate (OID, prefix, outgoingYRateUSD, operatorName, operatorType, effectiveFrom, effectiveTo) values('7952_2016-01-01','7952','0.071','RUSSIA MOBILE','MOBILE',to_date('2016-01-01','YYYY-MM-DD HH24:MI:SS'),to_date('2016-12-01','YYYY-MM-DD HH24:MI:SS'));</v>
      </c>
    </row>
    <row r="8364" spans="1:8">
      <c r="A8364" s="11" t="s">
        <v>25323</v>
      </c>
      <c r="B8364" s="11" t="s">
        <v>12566</v>
      </c>
      <c r="C8364" s="18">
        <v>7.0999999999999994E-2</v>
      </c>
      <c r="D8364" s="11" t="s">
        <v>12555</v>
      </c>
      <c r="E8364" s="11" t="s">
        <v>2190</v>
      </c>
      <c r="F8364" s="12" t="s">
        <v>30094</v>
      </c>
      <c r="G8364" s="12" t="s">
        <v>30095</v>
      </c>
      <c r="H8364" s="11" t="str">
        <f t="shared" si="130"/>
        <v>insert into BTRCOutgoingYRate (OID, prefix, outgoingYRateUSD, operatorName, operatorType, effectiveFrom, effectiveTo) values('7953_2016-01-01','7953','0.071','RUSSIA MOBILE','MOBILE',to_date('2016-01-01','YYYY-MM-DD HH24:MI:SS'),to_date('2016-12-01','YYYY-MM-DD HH24:MI:SS'));</v>
      </c>
    </row>
    <row r="8365" spans="1:8">
      <c r="A8365" s="11" t="s">
        <v>25324</v>
      </c>
      <c r="B8365" s="11" t="s">
        <v>12567</v>
      </c>
      <c r="C8365" s="18">
        <v>7.0999999999999994E-2</v>
      </c>
      <c r="D8365" s="11" t="s">
        <v>12555</v>
      </c>
      <c r="E8365" s="11" t="s">
        <v>2190</v>
      </c>
      <c r="F8365" s="12" t="s">
        <v>30094</v>
      </c>
      <c r="G8365" s="12" t="s">
        <v>30095</v>
      </c>
      <c r="H8365" s="11" t="str">
        <f t="shared" si="130"/>
        <v>insert into BTRCOutgoingYRate (OID, prefix, outgoingYRateUSD, operatorName, operatorType, effectiveFrom, effectiveTo) values('790126_2016-01-01','790126','0.071','RUSSIA MOBILE','MOBILE',to_date('2016-01-01','YYYY-MM-DD HH24:MI:SS'),to_date('2016-12-01','YYYY-MM-DD HH24:MI:SS'));</v>
      </c>
    </row>
    <row r="8366" spans="1:8">
      <c r="A8366" s="11" t="s">
        <v>25325</v>
      </c>
      <c r="B8366" s="11" t="s">
        <v>12568</v>
      </c>
      <c r="C8366" s="18">
        <v>7.0999999999999994E-2</v>
      </c>
      <c r="D8366" s="11" t="s">
        <v>12555</v>
      </c>
      <c r="E8366" s="11" t="s">
        <v>2190</v>
      </c>
      <c r="F8366" s="12" t="s">
        <v>30094</v>
      </c>
      <c r="G8366" s="12" t="s">
        <v>30095</v>
      </c>
      <c r="H8366" s="11" t="str">
        <f t="shared" si="130"/>
        <v>insert into BTRCOutgoingYRate (OID, prefix, outgoingYRateUSD, operatorName, operatorType, effectiveFrom, effectiveTo) values('790521_2016-01-01','790521','0.071','RUSSIA MOBILE','MOBILE',to_date('2016-01-01','YYYY-MM-DD HH24:MI:SS'),to_date('2016-12-01','YYYY-MM-DD HH24:MI:SS'));</v>
      </c>
    </row>
    <row r="8367" spans="1:8">
      <c r="A8367" s="11" t="s">
        <v>25326</v>
      </c>
      <c r="B8367" s="11" t="s">
        <v>12569</v>
      </c>
      <c r="C8367" s="18">
        <v>7.0999999999999994E-2</v>
      </c>
      <c r="D8367" s="11" t="s">
        <v>12555</v>
      </c>
      <c r="E8367" s="11" t="s">
        <v>2190</v>
      </c>
      <c r="F8367" s="12" t="s">
        <v>30094</v>
      </c>
      <c r="G8367" s="12" t="s">
        <v>30095</v>
      </c>
      <c r="H8367" s="11" t="str">
        <f t="shared" si="130"/>
        <v>insert into BTRCOutgoingYRate (OID, prefix, outgoingYRateUSD, operatorName, operatorType, effectiveFrom, effectiveTo) values('790526_2016-01-01','790526','0.071','RUSSIA MOBILE','MOBILE',to_date('2016-01-01','YYYY-MM-DD HH24:MI:SS'),to_date('2016-12-01','YYYY-MM-DD HH24:MI:SS'));</v>
      </c>
    </row>
    <row r="8368" spans="1:8">
      <c r="A8368" s="11" t="s">
        <v>25327</v>
      </c>
      <c r="B8368" s="11" t="s">
        <v>12570</v>
      </c>
      <c r="C8368" s="18">
        <v>7.0999999999999994E-2</v>
      </c>
      <c r="D8368" s="11" t="s">
        <v>12555</v>
      </c>
      <c r="E8368" s="11" t="s">
        <v>2190</v>
      </c>
      <c r="F8368" s="12" t="s">
        <v>30094</v>
      </c>
      <c r="G8368" s="12" t="s">
        <v>30095</v>
      </c>
      <c r="H8368" s="11" t="str">
        <f t="shared" si="130"/>
        <v>insert into BTRCOutgoingYRate (OID, prefix, outgoingYRateUSD, operatorName, operatorType, effectiveFrom, effectiveTo) values('790527_2016-01-01','790527','0.071','RUSSIA MOBILE','MOBILE',to_date('2016-01-01','YYYY-MM-DD HH24:MI:SS'),to_date('2016-12-01','YYYY-MM-DD HH24:MI:SS'));</v>
      </c>
    </row>
    <row r="8369" spans="1:8">
      <c r="A8369" s="11" t="s">
        <v>25328</v>
      </c>
      <c r="B8369" s="11" t="s">
        <v>12571</v>
      </c>
      <c r="C8369" s="18">
        <v>7.0999999999999994E-2</v>
      </c>
      <c r="D8369" s="11" t="s">
        <v>12555</v>
      </c>
      <c r="E8369" s="11" t="s">
        <v>2190</v>
      </c>
      <c r="F8369" s="12" t="s">
        <v>30094</v>
      </c>
      <c r="G8369" s="12" t="s">
        <v>30095</v>
      </c>
      <c r="H8369" s="11" t="str">
        <f t="shared" si="130"/>
        <v>insert into BTRCOutgoingYRate (OID, prefix, outgoingYRateUSD, operatorName, operatorType, effectiveFrom, effectiveTo) values('790625_2016-01-01','790625','0.071','RUSSIA MOBILE','MOBILE',to_date('2016-01-01','YYYY-MM-DD HH24:MI:SS'),to_date('2016-12-01','YYYY-MM-DD HH24:MI:SS'));</v>
      </c>
    </row>
    <row r="8370" spans="1:8">
      <c r="A8370" s="11" t="s">
        <v>25329</v>
      </c>
      <c r="B8370" s="11" t="s">
        <v>12572</v>
      </c>
      <c r="C8370" s="18">
        <v>7.0999999999999994E-2</v>
      </c>
      <c r="D8370" s="11" t="s">
        <v>12555</v>
      </c>
      <c r="E8370" s="11" t="s">
        <v>2190</v>
      </c>
      <c r="F8370" s="12" t="s">
        <v>30094</v>
      </c>
      <c r="G8370" s="12" t="s">
        <v>30095</v>
      </c>
      <c r="H8370" s="11" t="str">
        <f t="shared" si="130"/>
        <v>insert into BTRCOutgoingYRate (OID, prefix, outgoingYRateUSD, operatorName, operatorType, effectiveFrom, effectiveTo) values('790626_2016-01-01','790626','0.071','RUSSIA MOBILE','MOBILE',to_date('2016-01-01','YYYY-MM-DD HH24:MI:SS'),to_date('2016-12-01','YYYY-MM-DD HH24:MI:SS'));</v>
      </c>
    </row>
    <row r="8371" spans="1:8">
      <c r="A8371" s="11" t="s">
        <v>25330</v>
      </c>
      <c r="B8371" s="11" t="s">
        <v>12573</v>
      </c>
      <c r="C8371" s="18">
        <v>7.0999999999999994E-2</v>
      </c>
      <c r="D8371" s="11" t="s">
        <v>12574</v>
      </c>
      <c r="E8371" s="11" t="s">
        <v>2190</v>
      </c>
      <c r="F8371" s="12" t="s">
        <v>30094</v>
      </c>
      <c r="G8371" s="12" t="s">
        <v>30095</v>
      </c>
      <c r="H8371" s="11" t="str">
        <f t="shared" si="130"/>
        <v>insert into BTRCOutgoingYRate (OID, prefix, outgoingYRateUSD, operatorName, operatorType, effectiveFrom, effectiveTo) values('793006_2016-01-01','793006','0.071','Russia Megafon Mobile','MOBILE',to_date('2016-01-01','YYYY-MM-DD HH24:MI:SS'),to_date('2016-12-01','YYYY-MM-DD HH24:MI:SS'));</v>
      </c>
    </row>
    <row r="8372" spans="1:8">
      <c r="A8372" s="11" t="s">
        <v>25331</v>
      </c>
      <c r="B8372" s="11" t="s">
        <v>12575</v>
      </c>
      <c r="C8372" s="18">
        <v>7.0999999999999994E-2</v>
      </c>
      <c r="D8372" s="11" t="s">
        <v>12574</v>
      </c>
      <c r="E8372" s="11" t="s">
        <v>2190</v>
      </c>
      <c r="F8372" s="12" t="s">
        <v>30094</v>
      </c>
      <c r="G8372" s="12" t="s">
        <v>30095</v>
      </c>
      <c r="H8372" s="11" t="str">
        <f t="shared" si="130"/>
        <v>insert into BTRCOutgoingYRate (OID, prefix, outgoingYRateUSD, operatorName, operatorType, effectiveFrom, effectiveTo) values('793005_2016-01-01','793005','0.071','Russia Megafon Mobile','MOBILE',to_date('2016-01-01','YYYY-MM-DD HH24:MI:SS'),to_date('2016-12-01','YYYY-MM-DD HH24:MI:SS'));</v>
      </c>
    </row>
    <row r="8373" spans="1:8">
      <c r="A8373" s="11" t="s">
        <v>25332</v>
      </c>
      <c r="B8373" s="11" t="s">
        <v>12576</v>
      </c>
      <c r="C8373" s="18">
        <v>7.0999999999999994E-2</v>
      </c>
      <c r="D8373" s="11" t="s">
        <v>12574</v>
      </c>
      <c r="E8373" s="11" t="s">
        <v>2190</v>
      </c>
      <c r="F8373" s="12" t="s">
        <v>30094</v>
      </c>
      <c r="G8373" s="12" t="s">
        <v>30095</v>
      </c>
      <c r="H8373" s="11" t="str">
        <f t="shared" si="130"/>
        <v>insert into BTRCOutgoingYRate (OID, prefix, outgoingYRateUSD, operatorName, operatorType, effectiveFrom, effectiveTo) values('793003_2016-01-01','793003','0.071','Russia Megafon Mobile','MOBILE',to_date('2016-01-01','YYYY-MM-DD HH24:MI:SS'),to_date('2016-12-01','YYYY-MM-DD HH24:MI:SS'));</v>
      </c>
    </row>
    <row r="8374" spans="1:8">
      <c r="A8374" s="11" t="s">
        <v>25333</v>
      </c>
      <c r="B8374" s="11" t="s">
        <v>12577</v>
      </c>
      <c r="C8374" s="18">
        <v>7.0999999999999994E-2</v>
      </c>
      <c r="D8374" s="11" t="s">
        <v>12574</v>
      </c>
      <c r="E8374" s="11" t="s">
        <v>2190</v>
      </c>
      <c r="F8374" s="12" t="s">
        <v>30094</v>
      </c>
      <c r="G8374" s="12" t="s">
        <v>30095</v>
      </c>
      <c r="H8374" s="11" t="str">
        <f t="shared" si="130"/>
        <v>insert into BTRCOutgoingYRate (OID, prefix, outgoingYRateUSD, operatorName, operatorType, effectiveFrom, effectiveTo) values('793001_2016-01-01','793001','0.071','Russia Megafon Mobile','MOBILE',to_date('2016-01-01','YYYY-MM-DD HH24:MI:SS'),to_date('2016-12-01','YYYY-MM-DD HH24:MI:SS'));</v>
      </c>
    </row>
    <row r="8375" spans="1:8">
      <c r="A8375" s="11" t="s">
        <v>25334</v>
      </c>
      <c r="B8375" s="11" t="s">
        <v>12578</v>
      </c>
      <c r="C8375" s="18">
        <v>7.0999999999999994E-2</v>
      </c>
      <c r="D8375" s="11" t="s">
        <v>12574</v>
      </c>
      <c r="E8375" s="11" t="s">
        <v>2190</v>
      </c>
      <c r="F8375" s="12" t="s">
        <v>30094</v>
      </c>
      <c r="G8375" s="12" t="s">
        <v>30095</v>
      </c>
      <c r="H8375" s="11" t="str">
        <f t="shared" si="130"/>
        <v>insert into BTRCOutgoingYRate (OID, prefix, outgoingYRateUSD, operatorName, operatorType, effectiveFrom, effectiveTo) values('7997_2016-01-01','7997','0.071','Russia Megafon Mobile','MOBILE',to_date('2016-01-01','YYYY-MM-DD HH24:MI:SS'),to_date('2016-12-01','YYYY-MM-DD HH24:MI:SS'));</v>
      </c>
    </row>
    <row r="8376" spans="1:8">
      <c r="A8376" s="11" t="s">
        <v>25335</v>
      </c>
      <c r="B8376" s="11" t="s">
        <v>12579</v>
      </c>
      <c r="C8376" s="18">
        <v>7.0999999999999994E-2</v>
      </c>
      <c r="D8376" s="11" t="s">
        <v>12574</v>
      </c>
      <c r="E8376" s="11" t="s">
        <v>2190</v>
      </c>
      <c r="F8376" s="12" t="s">
        <v>30094</v>
      </c>
      <c r="G8376" s="12" t="s">
        <v>30095</v>
      </c>
      <c r="H8376" s="11" t="str">
        <f t="shared" si="130"/>
        <v>insert into BTRCOutgoingYRate (OID, prefix, outgoingYRateUSD, operatorName, operatorType, effectiveFrom, effectiveTo) values('7938_2016-01-01','7938','0.071','Russia Megafon Mobile','MOBILE',to_date('2016-01-01','YYYY-MM-DD HH24:MI:SS'),to_date('2016-12-01','YYYY-MM-DD HH24:MI:SS'));</v>
      </c>
    </row>
    <row r="8377" spans="1:8">
      <c r="A8377" s="11" t="s">
        <v>25336</v>
      </c>
      <c r="B8377" s="11" t="s">
        <v>12580</v>
      </c>
      <c r="C8377" s="18">
        <v>7.0999999999999994E-2</v>
      </c>
      <c r="D8377" s="11" t="s">
        <v>12574</v>
      </c>
      <c r="E8377" s="11" t="s">
        <v>2190</v>
      </c>
      <c r="F8377" s="12" t="s">
        <v>30094</v>
      </c>
      <c r="G8377" s="12" t="s">
        <v>30095</v>
      </c>
      <c r="H8377" s="11" t="str">
        <f t="shared" si="130"/>
        <v>insert into BTRCOutgoingYRate (OID, prefix, outgoingYRateUSD, operatorName, operatorType, effectiveFrom, effectiveTo) values('7937_2016-01-01','7937','0.071','Russia Megafon Mobile','MOBILE',to_date('2016-01-01','YYYY-MM-DD HH24:MI:SS'),to_date('2016-12-01','YYYY-MM-DD HH24:MI:SS'));</v>
      </c>
    </row>
    <row r="8378" spans="1:8">
      <c r="A8378" s="11" t="s">
        <v>25337</v>
      </c>
      <c r="B8378" s="11" t="s">
        <v>12581</v>
      </c>
      <c r="C8378" s="18">
        <v>7.0999999999999994E-2</v>
      </c>
      <c r="D8378" s="11" t="s">
        <v>12574</v>
      </c>
      <c r="E8378" s="11" t="s">
        <v>2190</v>
      </c>
      <c r="F8378" s="12" t="s">
        <v>30094</v>
      </c>
      <c r="G8378" s="12" t="s">
        <v>30095</v>
      </c>
      <c r="H8378" s="11" t="str">
        <f t="shared" si="130"/>
        <v>insert into BTRCOutgoingYRate (OID, prefix, outgoingYRateUSD, operatorName, operatorType, effectiveFrom, effectiveTo) values('7936_2016-01-01','7936','0.071','Russia Megafon Mobile','MOBILE',to_date('2016-01-01','YYYY-MM-DD HH24:MI:SS'),to_date('2016-12-01','YYYY-MM-DD HH24:MI:SS'));</v>
      </c>
    </row>
    <row r="8379" spans="1:8">
      <c r="A8379" s="11" t="s">
        <v>25338</v>
      </c>
      <c r="B8379" s="11" t="s">
        <v>12582</v>
      </c>
      <c r="C8379" s="18">
        <v>7.0999999999999994E-2</v>
      </c>
      <c r="D8379" s="11" t="s">
        <v>12574</v>
      </c>
      <c r="E8379" s="11" t="s">
        <v>2190</v>
      </c>
      <c r="F8379" s="12" t="s">
        <v>30094</v>
      </c>
      <c r="G8379" s="12" t="s">
        <v>30095</v>
      </c>
      <c r="H8379" s="11" t="str">
        <f t="shared" si="130"/>
        <v>insert into BTRCOutgoingYRate (OID, prefix, outgoingYRateUSD, operatorName, operatorType, effectiveFrom, effectiveTo) values('7934_2016-01-01','7934','0.071','Russia Megafon Mobile','MOBILE',to_date('2016-01-01','YYYY-MM-DD HH24:MI:SS'),to_date('2016-12-01','YYYY-MM-DD HH24:MI:SS'));</v>
      </c>
    </row>
    <row r="8380" spans="1:8">
      <c r="A8380" s="11" t="s">
        <v>25339</v>
      </c>
      <c r="B8380" s="11" t="s">
        <v>12583</v>
      </c>
      <c r="C8380" s="18">
        <v>7.0999999999999994E-2</v>
      </c>
      <c r="D8380" s="11" t="s">
        <v>12574</v>
      </c>
      <c r="E8380" s="11" t="s">
        <v>2190</v>
      </c>
      <c r="F8380" s="12" t="s">
        <v>30094</v>
      </c>
      <c r="G8380" s="12" t="s">
        <v>30095</v>
      </c>
      <c r="H8380" s="11" t="str">
        <f t="shared" si="130"/>
        <v>insert into BTRCOutgoingYRate (OID, prefix, outgoingYRateUSD, operatorName, operatorType, effectiveFrom, effectiveTo) values('7933_2016-01-01','7933','0.071','Russia Megafon Mobile','MOBILE',to_date('2016-01-01','YYYY-MM-DD HH24:MI:SS'),to_date('2016-12-01','YYYY-MM-DD HH24:MI:SS'));</v>
      </c>
    </row>
    <row r="8381" spans="1:8">
      <c r="A8381" s="11" t="s">
        <v>25340</v>
      </c>
      <c r="B8381" s="11" t="s">
        <v>12584</v>
      </c>
      <c r="C8381" s="18">
        <v>7.0999999999999994E-2</v>
      </c>
      <c r="D8381" s="11" t="s">
        <v>12574</v>
      </c>
      <c r="E8381" s="11" t="s">
        <v>2190</v>
      </c>
      <c r="F8381" s="12" t="s">
        <v>30094</v>
      </c>
      <c r="G8381" s="12" t="s">
        <v>30095</v>
      </c>
      <c r="H8381" s="11" t="str">
        <f t="shared" si="130"/>
        <v>insert into BTRCOutgoingYRate (OID, prefix, outgoingYRateUSD, operatorName, operatorType, effectiveFrom, effectiveTo) values('7932_2016-01-01','7932','0.071','Russia Megafon Mobile','MOBILE',to_date('2016-01-01','YYYY-MM-DD HH24:MI:SS'),to_date('2016-12-01','YYYY-MM-DD HH24:MI:SS'));</v>
      </c>
    </row>
    <row r="8382" spans="1:8">
      <c r="A8382" s="11" t="s">
        <v>25341</v>
      </c>
      <c r="B8382" s="11" t="s">
        <v>12585</v>
      </c>
      <c r="C8382" s="18">
        <v>7.0999999999999994E-2</v>
      </c>
      <c r="D8382" s="11" t="s">
        <v>12574</v>
      </c>
      <c r="E8382" s="11" t="s">
        <v>2190</v>
      </c>
      <c r="F8382" s="12" t="s">
        <v>30094</v>
      </c>
      <c r="G8382" s="12" t="s">
        <v>30095</v>
      </c>
      <c r="H8382" s="11" t="str">
        <f t="shared" si="130"/>
        <v>insert into BTRCOutgoingYRate (OID, prefix, outgoingYRateUSD, operatorName, operatorType, effectiveFrom, effectiveTo) values('7931_2016-01-01','7931','0.071','Russia Megafon Mobile','MOBILE',to_date('2016-01-01','YYYY-MM-DD HH24:MI:SS'),to_date('2016-12-01','YYYY-MM-DD HH24:MI:SS'));</v>
      </c>
    </row>
    <row r="8383" spans="1:8">
      <c r="A8383" s="11" t="s">
        <v>25342</v>
      </c>
      <c r="B8383" s="11" t="s">
        <v>12586</v>
      </c>
      <c r="C8383" s="18">
        <v>7.0999999999999994E-2</v>
      </c>
      <c r="D8383" s="11" t="s">
        <v>12574</v>
      </c>
      <c r="E8383" s="11" t="s">
        <v>2190</v>
      </c>
      <c r="F8383" s="12" t="s">
        <v>30094</v>
      </c>
      <c r="G8383" s="12" t="s">
        <v>30095</v>
      </c>
      <c r="H8383" s="11" t="str">
        <f t="shared" si="130"/>
        <v>insert into BTRCOutgoingYRate (OID, prefix, outgoingYRateUSD, operatorName, operatorType, effectiveFrom, effectiveTo) values('793_2016-01-01','793','0.071','Russia Megafon Mobile','MOBILE',to_date('2016-01-01','YYYY-MM-DD HH24:MI:SS'),to_date('2016-12-01','YYYY-MM-DD HH24:MI:SS'));</v>
      </c>
    </row>
    <row r="8384" spans="1:8">
      <c r="A8384" s="11" t="s">
        <v>25343</v>
      </c>
      <c r="B8384" s="11" t="s">
        <v>12587</v>
      </c>
      <c r="C8384" s="18">
        <v>7.0999999999999994E-2</v>
      </c>
      <c r="D8384" s="11" t="s">
        <v>12574</v>
      </c>
      <c r="E8384" s="11" t="s">
        <v>2190</v>
      </c>
      <c r="F8384" s="12" t="s">
        <v>30094</v>
      </c>
      <c r="G8384" s="12" t="s">
        <v>30095</v>
      </c>
      <c r="H8384" s="11" t="str">
        <f t="shared" si="130"/>
        <v>insert into BTRCOutgoingYRate (OID, prefix, outgoingYRateUSD, operatorName, operatorType, effectiveFrom, effectiveTo) values('792_2016-01-01','792','0.071','Russia Megafon Mobile','MOBILE',to_date('2016-01-01','YYYY-MM-DD HH24:MI:SS'),to_date('2016-12-01','YYYY-MM-DD HH24:MI:SS'));</v>
      </c>
    </row>
    <row r="8385" spans="1:8">
      <c r="A8385" s="11" t="s">
        <v>25344</v>
      </c>
      <c r="B8385" s="11" t="s">
        <v>12588</v>
      </c>
      <c r="C8385" s="18">
        <v>7.0999999999999994E-2</v>
      </c>
      <c r="D8385" s="11" t="s">
        <v>12555</v>
      </c>
      <c r="E8385" s="11" t="s">
        <v>2190</v>
      </c>
      <c r="F8385" s="12" t="s">
        <v>30094</v>
      </c>
      <c r="G8385" s="12" t="s">
        <v>30095</v>
      </c>
      <c r="H8385" s="11" t="str">
        <f t="shared" si="130"/>
        <v>insert into BTRCOutgoingYRate (OID, prefix, outgoingYRateUSD, operatorName, operatorType, effectiveFrom, effectiveTo) values('7920_2016-01-01','7920','0.071','RUSSIA MOBILE','MOBILE',to_date('2016-01-01','YYYY-MM-DD HH24:MI:SS'),to_date('2016-12-01','YYYY-MM-DD HH24:MI:SS'));</v>
      </c>
    </row>
    <row r="8386" spans="1:8">
      <c r="A8386" s="11" t="s">
        <v>25345</v>
      </c>
      <c r="B8386" s="11" t="s">
        <v>12589</v>
      </c>
      <c r="C8386" s="18">
        <v>7.0999999999999994E-2</v>
      </c>
      <c r="D8386" s="11" t="s">
        <v>12555</v>
      </c>
      <c r="E8386" s="11" t="s">
        <v>2190</v>
      </c>
      <c r="F8386" s="12" t="s">
        <v>30094</v>
      </c>
      <c r="G8386" s="12" t="s">
        <v>30095</v>
      </c>
      <c r="H8386" s="11" t="str">
        <f t="shared" si="130"/>
        <v>insert into BTRCOutgoingYRate (OID, prefix, outgoingYRateUSD, operatorName, operatorType, effectiveFrom, effectiveTo) values('7919_2016-01-01','7919','0.071','RUSSIA MOBILE','MOBILE',to_date('2016-01-01','YYYY-MM-DD HH24:MI:SS'),to_date('2016-12-01','YYYY-MM-DD HH24:MI:SS'));</v>
      </c>
    </row>
    <row r="8387" spans="1:8">
      <c r="A8387" s="11" t="s">
        <v>25346</v>
      </c>
      <c r="B8387" s="11" t="s">
        <v>12590</v>
      </c>
      <c r="C8387" s="18">
        <v>7.0999999999999994E-2</v>
      </c>
      <c r="D8387" s="11" t="s">
        <v>12555</v>
      </c>
      <c r="E8387" s="11" t="s">
        <v>2190</v>
      </c>
      <c r="F8387" s="12" t="s">
        <v>30094</v>
      </c>
      <c r="G8387" s="12" t="s">
        <v>30095</v>
      </c>
      <c r="H8387" s="11" t="str">
        <f t="shared" si="130"/>
        <v>insert into BTRCOutgoingYRate (OID, prefix, outgoingYRateUSD, operatorName, operatorType, effectiveFrom, effectiveTo) values('7918_2016-01-01','7918','0.071','RUSSIA MOBILE','MOBILE',to_date('2016-01-01','YYYY-MM-DD HH24:MI:SS'),to_date('2016-12-01','YYYY-MM-DD HH24:MI:SS'));</v>
      </c>
    </row>
    <row r="8388" spans="1:8">
      <c r="A8388" s="11" t="s">
        <v>25347</v>
      </c>
      <c r="B8388" s="11" t="s">
        <v>12591</v>
      </c>
      <c r="C8388" s="18">
        <v>7.0999999999999994E-2</v>
      </c>
      <c r="D8388" s="11" t="s">
        <v>12555</v>
      </c>
      <c r="E8388" s="11" t="s">
        <v>2190</v>
      </c>
      <c r="F8388" s="12" t="s">
        <v>30094</v>
      </c>
      <c r="G8388" s="12" t="s">
        <v>30095</v>
      </c>
      <c r="H8388" s="11" t="str">
        <f t="shared" ref="H8388:H8451" si="131">H$1&amp;IF(ISBLANK(A8388),"null","'"&amp;A8388&amp;"'")&amp;","&amp;IF(ISBLANK(B8388),"null","'"&amp;B8388&amp;"'")&amp;","&amp;IF(ISBLANK(C8388),"null","'"&amp;C8388&amp;"'")&amp;","&amp;IF(ISBLANK(D8388),"null","'"&amp;D8388&amp;"'")&amp;","&amp;IF(ISBLANK(E8388),"null","'"&amp;E8388&amp;"'")&amp;","&amp;IF(ISBLANK(F8388),"null","to_date('"&amp;F8388&amp;"','YYYY-MM-DD HH24:MI:SS')")&amp;","&amp;IF(ISBLANK(G8388),"null","to_date('"&amp;G8388&amp;"','YYYY-MM-DD HH24:MI:SS')")&amp;
I$1</f>
        <v>insert into BTRCOutgoingYRate (OID, prefix, outgoingYRateUSD, operatorName, operatorType, effectiveFrom, effectiveTo) values('7917_2016-01-01','7917','0.071','RUSSIA MOBILE','MOBILE',to_date('2016-01-01','YYYY-MM-DD HH24:MI:SS'),to_date('2016-12-01','YYYY-MM-DD HH24:MI:SS'));</v>
      </c>
    </row>
    <row r="8389" spans="1:8">
      <c r="A8389" s="11" t="s">
        <v>25348</v>
      </c>
      <c r="B8389" s="11" t="s">
        <v>12592</v>
      </c>
      <c r="C8389" s="18">
        <v>7.0999999999999994E-2</v>
      </c>
      <c r="D8389" s="11" t="s">
        <v>12555</v>
      </c>
      <c r="E8389" s="11" t="s">
        <v>2190</v>
      </c>
      <c r="F8389" s="12" t="s">
        <v>30094</v>
      </c>
      <c r="G8389" s="12" t="s">
        <v>30095</v>
      </c>
      <c r="H8389" s="11" t="str">
        <f t="shared" si="131"/>
        <v>insert into BTRCOutgoingYRate (OID, prefix, outgoingYRateUSD, operatorName, operatorType, effectiveFrom, effectiveTo) values('7915_2016-01-01','7915','0.071','RUSSIA MOBILE','MOBILE',to_date('2016-01-01','YYYY-MM-DD HH24:MI:SS'),to_date('2016-12-01','YYYY-MM-DD HH24:MI:SS'));</v>
      </c>
    </row>
    <row r="8390" spans="1:8">
      <c r="A8390" s="11" t="s">
        <v>25349</v>
      </c>
      <c r="B8390" s="11" t="s">
        <v>12593</v>
      </c>
      <c r="C8390" s="18">
        <v>7.0999999999999994E-2</v>
      </c>
      <c r="D8390" s="11" t="s">
        <v>12555</v>
      </c>
      <c r="E8390" s="11" t="s">
        <v>2190</v>
      </c>
      <c r="F8390" s="12" t="s">
        <v>30094</v>
      </c>
      <c r="G8390" s="12" t="s">
        <v>30095</v>
      </c>
      <c r="H8390" s="11" t="str">
        <f t="shared" si="131"/>
        <v>insert into BTRCOutgoingYRate (OID, prefix, outgoingYRateUSD, operatorName, operatorType, effectiveFrom, effectiveTo) values('7914_2016-01-01','7914','0.071','RUSSIA MOBILE','MOBILE',to_date('2016-01-01','YYYY-MM-DD HH24:MI:SS'),to_date('2016-12-01','YYYY-MM-DD HH24:MI:SS'));</v>
      </c>
    </row>
    <row r="8391" spans="1:8">
      <c r="A8391" s="11" t="s">
        <v>25350</v>
      </c>
      <c r="B8391" s="11" t="s">
        <v>12594</v>
      </c>
      <c r="C8391" s="18">
        <v>7.0999999999999994E-2</v>
      </c>
      <c r="D8391" s="11" t="s">
        <v>12555</v>
      </c>
      <c r="E8391" s="11" t="s">
        <v>2190</v>
      </c>
      <c r="F8391" s="12" t="s">
        <v>30094</v>
      </c>
      <c r="G8391" s="12" t="s">
        <v>30095</v>
      </c>
      <c r="H8391" s="11" t="str">
        <f t="shared" si="131"/>
        <v>insert into BTRCOutgoingYRate (OID, prefix, outgoingYRateUSD, operatorName, operatorType, effectiveFrom, effectiveTo) values('7913_2016-01-01','7913','0.071','RUSSIA MOBILE','MOBILE',to_date('2016-01-01','YYYY-MM-DD HH24:MI:SS'),to_date('2016-12-01','YYYY-MM-DD HH24:MI:SS'));</v>
      </c>
    </row>
    <row r="8392" spans="1:8">
      <c r="A8392" s="11" t="s">
        <v>25351</v>
      </c>
      <c r="B8392" s="11" t="s">
        <v>12595</v>
      </c>
      <c r="C8392" s="18">
        <v>7.0999999999999994E-2</v>
      </c>
      <c r="D8392" s="11" t="s">
        <v>12555</v>
      </c>
      <c r="E8392" s="11" t="s">
        <v>2190</v>
      </c>
      <c r="F8392" s="12" t="s">
        <v>30094</v>
      </c>
      <c r="G8392" s="12" t="s">
        <v>30095</v>
      </c>
      <c r="H8392" s="11" t="str">
        <f t="shared" si="131"/>
        <v>insert into BTRCOutgoingYRate (OID, prefix, outgoingYRateUSD, operatorName, operatorType, effectiveFrom, effectiveTo) values('7912_2016-01-01','7912','0.071','RUSSIA MOBILE','MOBILE',to_date('2016-01-01','YYYY-MM-DD HH24:MI:SS'),to_date('2016-12-01','YYYY-MM-DD HH24:MI:SS'));</v>
      </c>
    </row>
    <row r="8393" spans="1:8">
      <c r="A8393" s="11" t="s">
        <v>25352</v>
      </c>
      <c r="B8393" s="11" t="s">
        <v>12596</v>
      </c>
      <c r="C8393" s="18">
        <v>7.0999999999999994E-2</v>
      </c>
      <c r="D8393" s="11" t="s">
        <v>12555</v>
      </c>
      <c r="E8393" s="11" t="s">
        <v>2190</v>
      </c>
      <c r="F8393" s="12" t="s">
        <v>30094</v>
      </c>
      <c r="G8393" s="12" t="s">
        <v>30095</v>
      </c>
      <c r="H8393" s="11" t="str">
        <f t="shared" si="131"/>
        <v>insert into BTRCOutgoingYRate (OID, prefix, outgoingYRateUSD, operatorName, operatorType, effectiveFrom, effectiveTo) values('7911_2016-01-01','7911','0.071','RUSSIA MOBILE','MOBILE',to_date('2016-01-01','YYYY-MM-DD HH24:MI:SS'),to_date('2016-12-01','YYYY-MM-DD HH24:MI:SS'));</v>
      </c>
    </row>
    <row r="8394" spans="1:8">
      <c r="A8394" s="11" t="s">
        <v>25353</v>
      </c>
      <c r="B8394" s="11" t="s">
        <v>12597</v>
      </c>
      <c r="C8394" s="18">
        <v>7.0999999999999994E-2</v>
      </c>
      <c r="D8394" s="11" t="s">
        <v>12555</v>
      </c>
      <c r="E8394" s="11" t="s">
        <v>2190</v>
      </c>
      <c r="F8394" s="12" t="s">
        <v>30094</v>
      </c>
      <c r="G8394" s="12" t="s">
        <v>30095</v>
      </c>
      <c r="H8394" s="11" t="str">
        <f t="shared" si="131"/>
        <v>insert into BTRCOutgoingYRate (OID, prefix, outgoingYRateUSD, operatorName, operatorType, effectiveFrom, effectiveTo) values('7910_2016-01-01','7910','0.071','RUSSIA MOBILE','MOBILE',to_date('2016-01-01','YYYY-MM-DD HH24:MI:SS'),to_date('2016-12-01','YYYY-MM-DD HH24:MI:SS'));</v>
      </c>
    </row>
    <row r="8395" spans="1:8">
      <c r="A8395" s="11" t="s">
        <v>25354</v>
      </c>
      <c r="B8395" s="11" t="s">
        <v>12598</v>
      </c>
      <c r="C8395" s="18">
        <v>7.0999999999999994E-2</v>
      </c>
      <c r="D8395" s="11" t="s">
        <v>12555</v>
      </c>
      <c r="E8395" s="11" t="s">
        <v>2190</v>
      </c>
      <c r="F8395" s="12" t="s">
        <v>30094</v>
      </c>
      <c r="G8395" s="12" t="s">
        <v>30095</v>
      </c>
      <c r="H8395" s="11" t="str">
        <f t="shared" si="131"/>
        <v>insert into BTRCOutgoingYRate (OID, prefix, outgoingYRateUSD, operatorName, operatorType, effectiveFrom, effectiveTo) values('7908_2016-01-01','7908','0.071','RUSSIA MOBILE','MOBILE',to_date('2016-01-01','YYYY-MM-DD HH24:MI:SS'),to_date('2016-12-01','YYYY-MM-DD HH24:MI:SS'));</v>
      </c>
    </row>
    <row r="8396" spans="1:8">
      <c r="A8396" s="11" t="s">
        <v>25355</v>
      </c>
      <c r="B8396" s="11" t="s">
        <v>12599</v>
      </c>
      <c r="C8396" s="18">
        <v>7.0999999999999994E-2</v>
      </c>
      <c r="D8396" s="11" t="s">
        <v>12555</v>
      </c>
      <c r="E8396" s="11" t="s">
        <v>2190</v>
      </c>
      <c r="F8396" s="12" t="s">
        <v>30094</v>
      </c>
      <c r="G8396" s="12" t="s">
        <v>30095</v>
      </c>
      <c r="H8396" s="11" t="str">
        <f t="shared" si="131"/>
        <v>insert into BTRCOutgoingYRate (OID, prefix, outgoingYRateUSD, operatorName, operatorType, effectiveFrom, effectiveTo) values('7904_2016-01-01','7904','0.071','RUSSIA MOBILE','MOBILE',to_date('2016-01-01','YYYY-MM-DD HH24:MI:SS'),to_date('2016-12-01','YYYY-MM-DD HH24:MI:SS'));</v>
      </c>
    </row>
    <row r="8397" spans="1:8">
      <c r="A8397" s="11" t="s">
        <v>25356</v>
      </c>
      <c r="B8397" s="11" t="s">
        <v>12600</v>
      </c>
      <c r="C8397" s="18">
        <v>7.0999999999999994E-2</v>
      </c>
      <c r="D8397" s="11" t="s">
        <v>12555</v>
      </c>
      <c r="E8397" s="11" t="s">
        <v>2190</v>
      </c>
      <c r="F8397" s="12" t="s">
        <v>30094</v>
      </c>
      <c r="G8397" s="12" t="s">
        <v>30095</v>
      </c>
      <c r="H8397" s="11" t="str">
        <f t="shared" si="131"/>
        <v>insert into BTRCOutgoingYRate (OID, prefix, outgoingYRateUSD, operatorName, operatorType, effectiveFrom, effectiveTo) values('7902_2016-01-01','7902','0.071','RUSSIA MOBILE','MOBILE',to_date('2016-01-01','YYYY-MM-DD HH24:MI:SS'),to_date('2016-12-01','YYYY-MM-DD HH24:MI:SS'));</v>
      </c>
    </row>
    <row r="8398" spans="1:8">
      <c r="A8398" s="11" t="s">
        <v>25357</v>
      </c>
      <c r="B8398" s="11" t="s">
        <v>12601</v>
      </c>
      <c r="C8398" s="18">
        <v>7.0999999999999994E-2</v>
      </c>
      <c r="D8398" s="11" t="s">
        <v>12555</v>
      </c>
      <c r="E8398" s="11" t="s">
        <v>2190</v>
      </c>
      <c r="F8398" s="12" t="s">
        <v>30094</v>
      </c>
      <c r="G8398" s="12" t="s">
        <v>30095</v>
      </c>
      <c r="H8398" s="11" t="str">
        <f t="shared" si="131"/>
        <v>insert into BTRCOutgoingYRate (OID, prefix, outgoingYRateUSD, operatorName, operatorType, effectiveFrom, effectiveTo) values('796271_2016-01-01','796271','0.071','RUSSIA MOBILE','MOBILE',to_date('2016-01-01','YYYY-MM-DD HH24:MI:SS'),to_date('2016-12-01','YYYY-MM-DD HH24:MI:SS'));</v>
      </c>
    </row>
    <row r="8399" spans="1:8">
      <c r="A8399" s="11" t="s">
        <v>25358</v>
      </c>
      <c r="B8399" s="11" t="s">
        <v>12602</v>
      </c>
      <c r="C8399" s="18">
        <v>7.0999999999999994E-2</v>
      </c>
      <c r="D8399" s="11" t="s">
        <v>12555</v>
      </c>
      <c r="E8399" s="11" t="s">
        <v>2190</v>
      </c>
      <c r="F8399" s="12" t="s">
        <v>30094</v>
      </c>
      <c r="G8399" s="12" t="s">
        <v>30095</v>
      </c>
      <c r="H8399" s="11" t="str">
        <f t="shared" si="131"/>
        <v>insert into BTRCOutgoingYRate (OID, prefix, outgoingYRateUSD, operatorName, operatorType, effectiveFrom, effectiveTo) values('796027_2016-01-01','796027','0.071','RUSSIA MOBILE','MOBILE',to_date('2016-01-01','YYYY-MM-DD HH24:MI:SS'),to_date('2016-12-01','YYYY-MM-DD HH24:MI:SS'));</v>
      </c>
    </row>
    <row r="8400" spans="1:8">
      <c r="A8400" s="11" t="s">
        <v>25359</v>
      </c>
      <c r="B8400" s="11" t="s">
        <v>12603</v>
      </c>
      <c r="C8400" s="18">
        <v>7.0999999999999994E-2</v>
      </c>
      <c r="D8400" s="11" t="s">
        <v>12555</v>
      </c>
      <c r="E8400" s="11" t="s">
        <v>2190</v>
      </c>
      <c r="F8400" s="12" t="s">
        <v>30094</v>
      </c>
      <c r="G8400" s="12" t="s">
        <v>30095</v>
      </c>
      <c r="H8400" s="11" t="str">
        <f t="shared" si="131"/>
        <v>insert into BTRCOutgoingYRate (OID, prefix, outgoingYRateUSD, operatorName, operatorType, effectiveFrom, effectiveTo) values('796026_2016-01-01','796026','0.071','RUSSIA MOBILE','MOBILE',to_date('2016-01-01','YYYY-MM-DD HH24:MI:SS'),to_date('2016-12-01','YYYY-MM-DD HH24:MI:SS'));</v>
      </c>
    </row>
    <row r="8401" spans="1:8">
      <c r="A8401" s="11" t="s">
        <v>25360</v>
      </c>
      <c r="B8401" s="11" t="s">
        <v>12604</v>
      </c>
      <c r="C8401" s="18">
        <v>7.0999999999999994E-2</v>
      </c>
      <c r="D8401" s="11" t="s">
        <v>12555</v>
      </c>
      <c r="E8401" s="11" t="s">
        <v>2190</v>
      </c>
      <c r="F8401" s="12" t="s">
        <v>30094</v>
      </c>
      <c r="G8401" s="12" t="s">
        <v>30095</v>
      </c>
      <c r="H8401" s="11" t="str">
        <f t="shared" si="131"/>
        <v>insert into BTRCOutgoingYRate (OID, prefix, outgoingYRateUSD, operatorName, operatorType, effectiveFrom, effectiveTo) values('796025_2016-01-01','796025','0.071','RUSSIA MOBILE','MOBILE',to_date('2016-01-01','YYYY-MM-DD HH24:MI:SS'),to_date('2016-12-01','YYYY-MM-DD HH24:MI:SS'));</v>
      </c>
    </row>
    <row r="8402" spans="1:8">
      <c r="A8402" s="11" t="s">
        <v>25361</v>
      </c>
      <c r="B8402" s="11" t="s">
        <v>12605</v>
      </c>
      <c r="C8402" s="18">
        <v>7.0999999999999994E-2</v>
      </c>
      <c r="D8402" s="11" t="s">
        <v>12555</v>
      </c>
      <c r="E8402" s="11" t="s">
        <v>2190</v>
      </c>
      <c r="F8402" s="12" t="s">
        <v>30094</v>
      </c>
      <c r="G8402" s="12" t="s">
        <v>30095</v>
      </c>
      <c r="H8402" s="11" t="str">
        <f t="shared" si="131"/>
        <v>insert into BTRCOutgoingYRate (OID, prefix, outgoingYRateUSD, operatorName, operatorType, effectiveFrom, effectiveTo) values('796024_2016-01-01','796024','0.071','RUSSIA MOBILE','MOBILE',to_date('2016-01-01','YYYY-MM-DD HH24:MI:SS'),to_date('2016-12-01','YYYY-MM-DD HH24:MI:SS'));</v>
      </c>
    </row>
    <row r="8403" spans="1:8">
      <c r="A8403" s="11" t="s">
        <v>25362</v>
      </c>
      <c r="B8403" s="11" t="s">
        <v>12606</v>
      </c>
      <c r="C8403" s="18">
        <v>7.0999999999999994E-2</v>
      </c>
      <c r="D8403" s="11" t="s">
        <v>12555</v>
      </c>
      <c r="E8403" s="11" t="s">
        <v>2190</v>
      </c>
      <c r="F8403" s="12" t="s">
        <v>30094</v>
      </c>
      <c r="G8403" s="12" t="s">
        <v>30095</v>
      </c>
      <c r="H8403" s="11" t="str">
        <f t="shared" si="131"/>
        <v>insert into BTRCOutgoingYRate (OID, prefix, outgoingYRateUSD, operatorName, operatorType, effectiveFrom, effectiveTo) values('792577_2016-01-01','792577','0.071','RUSSIA MOBILE','MOBILE',to_date('2016-01-01','YYYY-MM-DD HH24:MI:SS'),to_date('2016-12-01','YYYY-MM-DD HH24:MI:SS'));</v>
      </c>
    </row>
    <row r="8404" spans="1:8">
      <c r="A8404" s="11" t="s">
        <v>25363</v>
      </c>
      <c r="B8404" s="11" t="s">
        <v>12607</v>
      </c>
      <c r="C8404" s="18">
        <v>7.0999999999999994E-2</v>
      </c>
      <c r="D8404" s="11" t="s">
        <v>12555</v>
      </c>
      <c r="E8404" s="11" t="s">
        <v>2190</v>
      </c>
      <c r="F8404" s="12" t="s">
        <v>30094</v>
      </c>
      <c r="G8404" s="12" t="s">
        <v>30095</v>
      </c>
      <c r="H8404" s="11" t="str">
        <f t="shared" si="131"/>
        <v>insert into BTRCOutgoingYRate (OID, prefix, outgoingYRateUSD, operatorName, operatorType, effectiveFrom, effectiveTo) values('792574_2016-01-01','792574','0.071','RUSSIA MOBILE','MOBILE',to_date('2016-01-01','YYYY-MM-DD HH24:MI:SS'),to_date('2016-12-01','YYYY-MM-DD HH24:MI:SS'));</v>
      </c>
    </row>
    <row r="8405" spans="1:8">
      <c r="A8405" s="11" t="s">
        <v>25364</v>
      </c>
      <c r="B8405" s="11" t="s">
        <v>12608</v>
      </c>
      <c r="C8405" s="18">
        <v>0.12039999999999999</v>
      </c>
      <c r="D8405" s="11" t="s">
        <v>12609</v>
      </c>
      <c r="E8405" s="11" t="s">
        <v>2190</v>
      </c>
      <c r="F8405" s="12" t="s">
        <v>30094</v>
      </c>
      <c r="G8405" s="12" t="s">
        <v>30095</v>
      </c>
      <c r="H8405" s="11" t="str">
        <f t="shared" si="131"/>
        <v>insert into BTRCOutgoingYRate (OID, prefix, outgoingYRateUSD, operatorName, operatorType, effectiveFrom, effectiveTo) values('250788_2016-01-01','250788','0.1204','Rwanda - Roaming MTN','MOBILE',to_date('2016-01-01','YYYY-MM-DD HH24:MI:SS'),to_date('2016-12-01','YYYY-MM-DD HH24:MI:SS'));</v>
      </c>
    </row>
    <row r="8406" spans="1:8">
      <c r="A8406" s="11" t="s">
        <v>25365</v>
      </c>
      <c r="B8406" s="11" t="s">
        <v>12610</v>
      </c>
      <c r="C8406" s="18">
        <v>0.12039999999999999</v>
      </c>
      <c r="D8406" s="11" t="s">
        <v>12611</v>
      </c>
      <c r="E8406" s="11" t="s">
        <v>2190</v>
      </c>
      <c r="F8406" s="12" t="s">
        <v>30094</v>
      </c>
      <c r="G8406" s="12" t="s">
        <v>30095</v>
      </c>
      <c r="H8406" s="11" t="str">
        <f t="shared" si="131"/>
        <v>insert into BTRCOutgoingYRate (OID, prefix, outgoingYRateUSD, operatorName, operatorType, effectiveFrom, effectiveTo) values('25078_2016-01-01','25078','0.1204','Rwanda Cellular MTN','MOBILE',to_date('2016-01-01','YYYY-MM-DD HH24:MI:SS'),to_date('2016-12-01','YYYY-MM-DD HH24:MI:SS'));</v>
      </c>
    </row>
    <row r="8407" spans="1:8">
      <c r="A8407" s="11" t="s">
        <v>25366</v>
      </c>
      <c r="B8407" s="11" t="s">
        <v>12612</v>
      </c>
      <c r="C8407" s="18">
        <v>0.12039999999999999</v>
      </c>
      <c r="D8407" s="11" t="s">
        <v>12613</v>
      </c>
      <c r="E8407" s="11" t="s">
        <v>2190</v>
      </c>
      <c r="F8407" s="12" t="s">
        <v>30094</v>
      </c>
      <c r="G8407" s="12" t="s">
        <v>30095</v>
      </c>
      <c r="H8407" s="11" t="str">
        <f t="shared" si="131"/>
        <v>insert into BTRCOutgoingYRate (OID, prefix, outgoingYRateUSD, operatorName, operatorType, effectiveFrom, effectiveTo) values('25075_2016-01-01','25075','0.1204','Rwanda Cellular Rwandatel','MOBILE',to_date('2016-01-01','YYYY-MM-DD HH24:MI:SS'),to_date('2016-12-01','YYYY-MM-DD HH24:MI:SS'));</v>
      </c>
    </row>
    <row r="8408" spans="1:8">
      <c r="A8408" s="11" t="s">
        <v>25367</v>
      </c>
      <c r="B8408" s="11" t="s">
        <v>12614</v>
      </c>
      <c r="C8408" s="18">
        <v>0.12039999999999999</v>
      </c>
      <c r="D8408" s="11" t="s">
        <v>12615</v>
      </c>
      <c r="E8408" s="11" t="s">
        <v>2190</v>
      </c>
      <c r="F8408" s="12" t="s">
        <v>30094</v>
      </c>
      <c r="G8408" s="12" t="s">
        <v>30095</v>
      </c>
      <c r="H8408" s="11" t="str">
        <f t="shared" si="131"/>
        <v>insert into BTRCOutgoingYRate (OID, prefix, outgoingYRateUSD, operatorName, operatorType, effectiveFrom, effectiveTo) values('25072_2016-01-01','25072','0.1204','Rwanda Cellular Tigo','MOBILE',to_date('2016-01-01','YYYY-MM-DD HH24:MI:SS'),to_date('2016-12-01','YYYY-MM-DD HH24:MI:SS'));</v>
      </c>
    </row>
    <row r="8409" spans="1:8">
      <c r="A8409" s="11" t="s">
        <v>25368</v>
      </c>
      <c r="B8409" s="11" t="s">
        <v>12616</v>
      </c>
      <c r="C8409" s="18">
        <v>0.12039999999999999</v>
      </c>
      <c r="D8409" s="11" t="s">
        <v>12617</v>
      </c>
      <c r="E8409" s="11" t="s">
        <v>2190</v>
      </c>
      <c r="F8409" s="12" t="s">
        <v>30094</v>
      </c>
      <c r="G8409" s="12" t="s">
        <v>30095</v>
      </c>
      <c r="H8409" s="11" t="str">
        <f t="shared" si="131"/>
        <v>insert into BTRCOutgoingYRate (OID, prefix, outgoingYRateUSD, operatorName, operatorType, effectiveFrom, effectiveTo) values('25006_2016-01-01','25006','0.1204','RWANDA MOBILE','MOBILE',to_date('2016-01-01','YYYY-MM-DD HH24:MI:SS'),to_date('2016-12-01','YYYY-MM-DD HH24:MI:SS'));</v>
      </c>
    </row>
    <row r="8410" spans="1:8">
      <c r="A8410" s="11" t="s">
        <v>25369</v>
      </c>
      <c r="B8410" s="11" t="s">
        <v>12618</v>
      </c>
      <c r="C8410" s="18">
        <v>0.1188</v>
      </c>
      <c r="D8410" s="11" t="s">
        <v>12619</v>
      </c>
      <c r="E8410" s="11" t="s">
        <v>2227</v>
      </c>
      <c r="F8410" s="12" t="s">
        <v>30094</v>
      </c>
      <c r="G8410" s="12" t="s">
        <v>30095</v>
      </c>
      <c r="H8410" s="11" t="str">
        <f t="shared" si="131"/>
        <v>insert into BTRCOutgoingYRate (OID, prefix, outgoingYRateUSD, operatorName, operatorType, effectiveFrom, effectiveTo) values('2502_2016-01-01','2502','0.1188','Rwanda Rwandatel Fixed','FIXED',to_date('2016-01-01','YYYY-MM-DD HH24:MI:SS'),to_date('2016-12-01','YYYY-MM-DD HH24:MI:SS'));</v>
      </c>
    </row>
    <row r="8411" spans="1:8">
      <c r="A8411" s="11" t="s">
        <v>25370</v>
      </c>
      <c r="B8411" s="11" t="s">
        <v>1756</v>
      </c>
      <c r="C8411" s="18">
        <v>0.1188</v>
      </c>
      <c r="D8411" s="11" t="s">
        <v>12620</v>
      </c>
      <c r="E8411" s="11" t="s">
        <v>2227</v>
      </c>
      <c r="F8411" s="12" t="s">
        <v>30094</v>
      </c>
      <c r="G8411" s="12" t="s">
        <v>30095</v>
      </c>
      <c r="H8411" s="11" t="str">
        <f t="shared" si="131"/>
        <v>insert into BTRCOutgoingYRate (OID, prefix, outgoingYRateUSD, operatorName, operatorType, effectiveFrom, effectiveTo) values('250_2016-01-01','250','0.1188','Rwanda-ROC-Fixed','FIXED',to_date('2016-01-01','YYYY-MM-DD HH24:MI:SS'),to_date('2016-12-01','YYYY-MM-DD HH24:MI:SS'));</v>
      </c>
    </row>
    <row r="8412" spans="1:8">
      <c r="A8412" s="11" t="s">
        <v>25371</v>
      </c>
      <c r="B8412" s="11" t="s">
        <v>12621</v>
      </c>
      <c r="C8412" s="18">
        <v>0.12039999999999999</v>
      </c>
      <c r="D8412" s="11" t="s">
        <v>12622</v>
      </c>
      <c r="E8412" s="11" t="s">
        <v>2190</v>
      </c>
      <c r="F8412" s="12" t="s">
        <v>30094</v>
      </c>
      <c r="G8412" s="12" t="s">
        <v>30095</v>
      </c>
      <c r="H8412" s="11" t="str">
        <f t="shared" si="131"/>
        <v>insert into BTRCOutgoingYRate (OID, prefix, outgoingYRateUSD, operatorName, operatorType, effectiveFrom, effectiveTo) values('2508_2016-01-01','2508','0.1204','Rwanda-MTN-Mobile','MOBILE',to_date('2016-01-01','YYYY-MM-DD HH24:MI:SS'),to_date('2016-12-01','YYYY-MM-DD HH24:MI:SS'));</v>
      </c>
    </row>
    <row r="8413" spans="1:8">
      <c r="A8413" s="11" t="s">
        <v>25372</v>
      </c>
      <c r="B8413" s="11" t="s">
        <v>12623</v>
      </c>
      <c r="C8413" s="18">
        <v>0.12039999999999999</v>
      </c>
      <c r="D8413" s="11" t="s">
        <v>12622</v>
      </c>
      <c r="E8413" s="11" t="s">
        <v>2190</v>
      </c>
      <c r="F8413" s="12" t="s">
        <v>30094</v>
      </c>
      <c r="G8413" s="12" t="s">
        <v>30095</v>
      </c>
      <c r="H8413" s="11" t="str">
        <f t="shared" si="131"/>
        <v>insert into BTRCOutgoingYRate (OID, prefix, outgoingYRateUSD, operatorName, operatorType, effectiveFrom, effectiveTo) values('25008_2016-01-01','25008','0.1204','Rwanda-MTN-Mobile','MOBILE',to_date('2016-01-01','YYYY-MM-DD HH24:MI:SS'),to_date('2016-12-01','YYYY-MM-DD HH24:MI:SS'));</v>
      </c>
    </row>
    <row r="8414" spans="1:8">
      <c r="A8414" s="11" t="s">
        <v>25373</v>
      </c>
      <c r="B8414" s="11" t="s">
        <v>12624</v>
      </c>
      <c r="C8414" s="18">
        <v>0.12039999999999999</v>
      </c>
      <c r="D8414" s="11" t="s">
        <v>12625</v>
      </c>
      <c r="E8414" s="11" t="s">
        <v>2190</v>
      </c>
      <c r="F8414" s="12" t="s">
        <v>30094</v>
      </c>
      <c r="G8414" s="12" t="s">
        <v>30095</v>
      </c>
      <c r="H8414" s="11" t="str">
        <f t="shared" si="131"/>
        <v>insert into BTRCOutgoingYRate (OID, prefix, outgoingYRateUSD, operatorName, operatorType, effectiveFrom, effectiveTo) values('25003_2016-01-01','25003','0.1204','RWANDA-MTN MOBILE','MOBILE',to_date('2016-01-01','YYYY-MM-DD HH24:MI:SS'),to_date('2016-12-01','YYYY-MM-DD HH24:MI:SS'));</v>
      </c>
    </row>
    <row r="8415" spans="1:8">
      <c r="A8415" s="11" t="s">
        <v>25374</v>
      </c>
      <c r="B8415" s="11" t="s">
        <v>12626</v>
      </c>
      <c r="C8415" s="18">
        <v>0.12039999999999999</v>
      </c>
      <c r="D8415" s="11" t="s">
        <v>12627</v>
      </c>
      <c r="E8415" s="11" t="s">
        <v>2190</v>
      </c>
      <c r="F8415" s="12" t="s">
        <v>30094</v>
      </c>
      <c r="G8415" s="12" t="s">
        <v>30095</v>
      </c>
      <c r="H8415" s="11" t="str">
        <f t="shared" si="131"/>
        <v>insert into BTRCOutgoingYRate (OID, prefix, outgoingYRateUSD, operatorName, operatorType, effectiveFrom, effectiveTo) values('250783_2016-01-01','250783','0.1204','RWANDA-MOBILE','MOBILE',to_date('2016-01-01','YYYY-MM-DD HH24:MI:SS'),to_date('2016-12-01','YYYY-MM-DD HH24:MI:SS'));</v>
      </c>
    </row>
    <row r="8416" spans="1:8">
      <c r="A8416" s="11" t="s">
        <v>25375</v>
      </c>
      <c r="B8416" s="11" t="s">
        <v>12628</v>
      </c>
      <c r="C8416" s="18">
        <v>0.12039999999999999</v>
      </c>
      <c r="D8416" s="11" t="s">
        <v>12629</v>
      </c>
      <c r="E8416" s="11" t="s">
        <v>2190</v>
      </c>
      <c r="F8416" s="12" t="s">
        <v>30094</v>
      </c>
      <c r="G8416" s="12" t="s">
        <v>30095</v>
      </c>
      <c r="H8416" s="11" t="str">
        <f t="shared" si="131"/>
        <v>insert into BTRCOutgoingYRate (OID, prefix, outgoingYRateUSD, operatorName, operatorType, effectiveFrom, effectiveTo) values('2500_2016-01-01','2500','0.1204','Rwanda-Mobile','MOBILE',to_date('2016-01-01','YYYY-MM-DD HH24:MI:SS'),to_date('2016-12-01','YYYY-MM-DD HH24:MI:SS'));</v>
      </c>
    </row>
    <row r="8417" spans="1:8">
      <c r="A8417" s="11" t="s">
        <v>25376</v>
      </c>
      <c r="B8417" s="11" t="s">
        <v>12630</v>
      </c>
      <c r="C8417" s="18">
        <v>0.12039999999999999</v>
      </c>
      <c r="D8417" s="11" t="s">
        <v>12631</v>
      </c>
      <c r="E8417" s="11" t="s">
        <v>2190</v>
      </c>
      <c r="F8417" s="12" t="s">
        <v>30094</v>
      </c>
      <c r="G8417" s="12" t="s">
        <v>30095</v>
      </c>
      <c r="H8417" s="11" t="str">
        <f t="shared" si="131"/>
        <v>insert into BTRCOutgoingYRate (OID, prefix, outgoingYRateUSD, operatorName, operatorType, effectiveFrom, effectiveTo) values('2505_2016-01-01','2505','0.1204','Rwanda Rwandatel Mobile','MOBILE',to_date('2016-01-01','YYYY-MM-DD HH24:MI:SS'),to_date('2016-12-01','YYYY-MM-DD HH24:MI:SS'));</v>
      </c>
    </row>
    <row r="8418" spans="1:8">
      <c r="A8418" s="11" t="s">
        <v>25377</v>
      </c>
      <c r="B8418" s="11" t="s">
        <v>12632</v>
      </c>
      <c r="C8418" s="18">
        <v>0.12039999999999999</v>
      </c>
      <c r="D8418" s="11" t="s">
        <v>12631</v>
      </c>
      <c r="E8418" s="11" t="s">
        <v>2190</v>
      </c>
      <c r="F8418" s="12" t="s">
        <v>30094</v>
      </c>
      <c r="G8418" s="12" t="s">
        <v>30095</v>
      </c>
      <c r="H8418" s="11" t="str">
        <f t="shared" si="131"/>
        <v>insert into BTRCOutgoingYRate (OID, prefix, outgoingYRateUSD, operatorName, operatorType, effectiveFrom, effectiveTo) values('25005_2016-01-01','25005','0.1204','Rwanda Rwandatel Mobile','MOBILE',to_date('2016-01-01','YYYY-MM-DD HH24:MI:SS'),to_date('2016-12-01','YYYY-MM-DD HH24:MI:SS'));</v>
      </c>
    </row>
    <row r="8419" spans="1:8">
      <c r="A8419" s="11" t="s">
        <v>25378</v>
      </c>
      <c r="B8419" s="11" t="s">
        <v>12633</v>
      </c>
      <c r="C8419" s="18">
        <v>0.12039999999999999</v>
      </c>
      <c r="D8419" s="11" t="s">
        <v>12634</v>
      </c>
      <c r="E8419" s="11" t="s">
        <v>2190</v>
      </c>
      <c r="F8419" s="12" t="s">
        <v>30094</v>
      </c>
      <c r="G8419" s="12" t="s">
        <v>30095</v>
      </c>
      <c r="H8419" s="11" t="str">
        <f t="shared" si="131"/>
        <v>insert into BTRCOutgoingYRate (OID, prefix, outgoingYRateUSD, operatorName, operatorType, effectiveFrom, effectiveTo) values('2503_2016-01-01','2503','0.1204','RWANDA MOBILE MTN','MOBILE',to_date('2016-01-01','YYYY-MM-DD HH24:MI:SS'),to_date('2016-12-01','YYYY-MM-DD HH24:MI:SS'));</v>
      </c>
    </row>
    <row r="8420" spans="1:8">
      <c r="A8420" s="11" t="s">
        <v>25379</v>
      </c>
      <c r="B8420" s="11" t="s">
        <v>12635</v>
      </c>
      <c r="C8420" s="18">
        <v>0.12039999999999999</v>
      </c>
      <c r="D8420" s="11" t="s">
        <v>12617</v>
      </c>
      <c r="E8420" s="11" t="s">
        <v>2190</v>
      </c>
      <c r="F8420" s="12" t="s">
        <v>30094</v>
      </c>
      <c r="G8420" s="12" t="s">
        <v>30095</v>
      </c>
      <c r="H8420" s="11" t="str">
        <f t="shared" si="131"/>
        <v>insert into BTRCOutgoingYRate (OID, prefix, outgoingYRateUSD, operatorName, operatorType, effectiveFrom, effectiveTo) values('2507_2016-01-01','2507','0.1204','RWANDA MOBILE','MOBILE',to_date('2016-01-01','YYYY-MM-DD HH24:MI:SS'),to_date('2016-12-01','YYYY-MM-DD HH24:MI:SS'));</v>
      </c>
    </row>
    <row r="8421" spans="1:8">
      <c r="A8421" s="11" t="s">
        <v>25380</v>
      </c>
      <c r="B8421" s="11" t="s">
        <v>12636</v>
      </c>
      <c r="C8421" s="18">
        <v>0.28799999999999998</v>
      </c>
      <c r="D8421" s="11" t="s">
        <v>12637</v>
      </c>
      <c r="E8421" s="11" t="s">
        <v>2190</v>
      </c>
      <c r="F8421" s="12" t="s">
        <v>30094</v>
      </c>
      <c r="G8421" s="12" t="s">
        <v>30095</v>
      </c>
      <c r="H8421" s="11" t="str">
        <f t="shared" si="131"/>
        <v>insert into BTRCOutgoingYRate (OID, prefix, outgoingYRateUSD, operatorName, operatorType, effectiveFrom, effectiveTo) values('186966_2016-01-01','186966','0.288','SAINT KITTS AND NEVIS MOBILE','MOBILE',to_date('2016-01-01','YYYY-MM-DD HH24:MI:SS'),to_date('2016-12-01','YYYY-MM-DD HH24:MI:SS'));</v>
      </c>
    </row>
    <row r="8422" spans="1:8">
      <c r="A8422" s="11" t="s">
        <v>25381</v>
      </c>
      <c r="B8422" s="11" t="s">
        <v>12638</v>
      </c>
      <c r="C8422" s="18">
        <v>0.28799999999999998</v>
      </c>
      <c r="D8422" s="11" t="s">
        <v>12637</v>
      </c>
      <c r="E8422" s="11" t="s">
        <v>2190</v>
      </c>
      <c r="F8422" s="12" t="s">
        <v>30094</v>
      </c>
      <c r="G8422" s="12" t="s">
        <v>30095</v>
      </c>
      <c r="H8422" s="11" t="str">
        <f t="shared" si="131"/>
        <v>insert into BTRCOutgoingYRate (OID, prefix, outgoingYRateUSD, operatorName, operatorType, effectiveFrom, effectiveTo) values('186948_2016-01-01','186948','0.288','SAINT KITTS AND NEVIS MOBILE','MOBILE',to_date('2016-01-01','YYYY-MM-DD HH24:MI:SS'),to_date('2016-12-01','YYYY-MM-DD HH24:MI:SS'));</v>
      </c>
    </row>
    <row r="8423" spans="1:8">
      <c r="A8423" s="11" t="s">
        <v>25687</v>
      </c>
      <c r="B8423" s="11" t="s">
        <v>12971</v>
      </c>
      <c r="C8423" s="18">
        <v>7.0999999999999994E-2</v>
      </c>
      <c r="D8423" s="11" t="s">
        <v>12297</v>
      </c>
      <c r="E8423" s="11" t="s">
        <v>2190</v>
      </c>
      <c r="F8423" s="12" t="s">
        <v>30094</v>
      </c>
      <c r="G8423" s="12" t="s">
        <v>30095</v>
      </c>
      <c r="H8423" s="11" t="str">
        <f t="shared" si="131"/>
        <v>insert into BTRCOutgoingYRate (OID, prefix, outgoingYRateUSD, operatorName, operatorType, effectiveFrom, effectiveTo) values('790958_2016-01-01','790958','0.071','RUSSIA-MOBILE 3','MOBILE',to_date('2016-01-01','YYYY-MM-DD HH24:MI:SS'),to_date('2016-12-01','YYYY-MM-DD HH24:MI:SS'));</v>
      </c>
    </row>
    <row r="8424" spans="1:8">
      <c r="A8424" s="11" t="s">
        <v>25688</v>
      </c>
      <c r="B8424" s="11" t="s">
        <v>12972</v>
      </c>
      <c r="C8424" s="18">
        <v>7.0999999999999994E-2</v>
      </c>
      <c r="D8424" s="11" t="s">
        <v>12297</v>
      </c>
      <c r="E8424" s="11" t="s">
        <v>2190</v>
      </c>
      <c r="F8424" s="12" t="s">
        <v>30094</v>
      </c>
      <c r="G8424" s="12" t="s">
        <v>30095</v>
      </c>
      <c r="H8424" s="11" t="str">
        <f t="shared" si="131"/>
        <v>insert into BTRCOutgoingYRate (OID, prefix, outgoingYRateUSD, operatorName, operatorType, effectiveFrom, effectiveTo) values('790959_2016-01-01','790959','0.071','RUSSIA-MOBILE 3','MOBILE',to_date('2016-01-01','YYYY-MM-DD HH24:MI:SS'),to_date('2016-12-01','YYYY-MM-DD HH24:MI:SS'));</v>
      </c>
    </row>
    <row r="8425" spans="1:8">
      <c r="A8425" s="11" t="s">
        <v>25689</v>
      </c>
      <c r="B8425" s="11" t="s">
        <v>12973</v>
      </c>
      <c r="C8425" s="18">
        <v>7.0999999999999994E-2</v>
      </c>
      <c r="D8425" s="11" t="s">
        <v>12297</v>
      </c>
      <c r="E8425" s="11" t="s">
        <v>2190</v>
      </c>
      <c r="F8425" s="12" t="s">
        <v>30094</v>
      </c>
      <c r="G8425" s="12" t="s">
        <v>30095</v>
      </c>
      <c r="H8425" s="11" t="str">
        <f t="shared" si="131"/>
        <v>insert into BTRCOutgoingYRate (OID, prefix, outgoingYRateUSD, operatorName, operatorType, effectiveFrom, effectiveTo) values('796023_2016-01-01','796023','0.071','RUSSIA-MOBILE 3','MOBILE',to_date('2016-01-01','YYYY-MM-DD HH24:MI:SS'),to_date('2016-12-01','YYYY-MM-DD HH24:MI:SS'));</v>
      </c>
    </row>
    <row r="8426" spans="1:8">
      <c r="A8426" s="11" t="s">
        <v>25690</v>
      </c>
      <c r="B8426" s="11" t="s">
        <v>12974</v>
      </c>
      <c r="C8426" s="18">
        <v>7.0999999999999994E-2</v>
      </c>
      <c r="D8426" s="11" t="s">
        <v>12297</v>
      </c>
      <c r="E8426" s="11" t="s">
        <v>2190</v>
      </c>
      <c r="F8426" s="12" t="s">
        <v>30094</v>
      </c>
      <c r="G8426" s="12" t="s">
        <v>30095</v>
      </c>
      <c r="H8426" s="11" t="str">
        <f t="shared" si="131"/>
        <v>insert into BTRCOutgoingYRate (OID, prefix, outgoingYRateUSD, operatorName, operatorType, effectiveFrom, effectiveTo) values('796028_2016-01-01','796028','0.071','RUSSIA-MOBILE 3','MOBILE',to_date('2016-01-01','YYYY-MM-DD HH24:MI:SS'),to_date('2016-12-01','YYYY-MM-DD HH24:MI:SS'));</v>
      </c>
    </row>
    <row r="8427" spans="1:8">
      <c r="A8427" s="11" t="s">
        <v>25691</v>
      </c>
      <c r="B8427" s="11" t="s">
        <v>12975</v>
      </c>
      <c r="C8427" s="18">
        <v>7.0999999999999994E-2</v>
      </c>
      <c r="D8427" s="11" t="s">
        <v>12297</v>
      </c>
      <c r="E8427" s="11" t="s">
        <v>2190</v>
      </c>
      <c r="F8427" s="12" t="s">
        <v>30094</v>
      </c>
      <c r="G8427" s="12" t="s">
        <v>30095</v>
      </c>
      <c r="H8427" s="11" t="str">
        <f t="shared" si="131"/>
        <v>insert into BTRCOutgoingYRate (OID, prefix, outgoingYRateUSD, operatorName, operatorType, effectiveFrom, effectiveTo) values('796180_2016-01-01','796180','0.071','RUSSIA-MOBILE 3','MOBILE',to_date('2016-01-01','YYYY-MM-DD HH24:MI:SS'),to_date('2016-12-01','YYYY-MM-DD HH24:MI:SS'));</v>
      </c>
    </row>
    <row r="8428" spans="1:8">
      <c r="A8428" s="11" t="s">
        <v>25692</v>
      </c>
      <c r="B8428" s="11" t="s">
        <v>12976</v>
      </c>
      <c r="C8428" s="18">
        <v>7.0999999999999994E-2</v>
      </c>
      <c r="D8428" s="11" t="s">
        <v>12297</v>
      </c>
      <c r="E8428" s="11" t="s">
        <v>2190</v>
      </c>
      <c r="F8428" s="12" t="s">
        <v>30094</v>
      </c>
      <c r="G8428" s="12" t="s">
        <v>30095</v>
      </c>
      <c r="H8428" s="11" t="str">
        <f t="shared" si="131"/>
        <v>insert into BTRCOutgoingYRate (OID, prefix, outgoingYRateUSD, operatorName, operatorType, effectiveFrom, effectiveTo) values('796181_2016-01-01','796181','0.071','RUSSIA-MOBILE 3','MOBILE',to_date('2016-01-01','YYYY-MM-DD HH24:MI:SS'),to_date('2016-12-01','YYYY-MM-DD HH24:MI:SS'));</v>
      </c>
    </row>
    <row r="8429" spans="1:8">
      <c r="A8429" s="11" t="s">
        <v>25693</v>
      </c>
      <c r="B8429" s="11" t="s">
        <v>12977</v>
      </c>
      <c r="C8429" s="18">
        <v>7.0999999999999994E-2</v>
      </c>
      <c r="D8429" s="11" t="s">
        <v>12297</v>
      </c>
      <c r="E8429" s="11" t="s">
        <v>2190</v>
      </c>
      <c r="F8429" s="12" t="s">
        <v>30094</v>
      </c>
      <c r="G8429" s="12" t="s">
        <v>30095</v>
      </c>
      <c r="H8429" s="11" t="str">
        <f t="shared" si="131"/>
        <v>insert into BTRCOutgoingYRate (OID, prefix, outgoingYRateUSD, operatorName, operatorType, effectiveFrom, effectiveTo) values('796268_2016-01-01','796268','0.071','RUSSIA-MOBILE 3','MOBILE',to_date('2016-01-01','YYYY-MM-DD HH24:MI:SS'),to_date('2016-12-01','YYYY-MM-DD HH24:MI:SS'));</v>
      </c>
    </row>
    <row r="8430" spans="1:8">
      <c r="A8430" s="11" t="s">
        <v>25694</v>
      </c>
      <c r="B8430" s="11" t="s">
        <v>12978</v>
      </c>
      <c r="C8430" s="18">
        <v>7.0999999999999994E-2</v>
      </c>
      <c r="D8430" s="11" t="s">
        <v>12297</v>
      </c>
      <c r="E8430" s="11" t="s">
        <v>2190</v>
      </c>
      <c r="F8430" s="12" t="s">
        <v>30094</v>
      </c>
      <c r="G8430" s="12" t="s">
        <v>30095</v>
      </c>
      <c r="H8430" s="11" t="str">
        <f t="shared" si="131"/>
        <v>insert into BTRCOutgoingYRate (OID, prefix, outgoingYRateUSD, operatorName, operatorType, effectiveFrom, effectiveTo) values('796269_2016-01-01','796269','0.071','RUSSIA-MOBILE 3','MOBILE',to_date('2016-01-01','YYYY-MM-DD HH24:MI:SS'),to_date('2016-12-01','YYYY-MM-DD HH24:MI:SS'));</v>
      </c>
    </row>
    <row r="8431" spans="1:8">
      <c r="A8431" s="11" t="s">
        <v>25695</v>
      </c>
      <c r="B8431" s="11" t="s">
        <v>12979</v>
      </c>
      <c r="C8431" s="18">
        <v>7.0999999999999994E-2</v>
      </c>
      <c r="D8431" s="11" t="s">
        <v>12297</v>
      </c>
      <c r="E8431" s="11" t="s">
        <v>2190</v>
      </c>
      <c r="F8431" s="12" t="s">
        <v>30094</v>
      </c>
      <c r="G8431" s="12" t="s">
        <v>30095</v>
      </c>
      <c r="H8431" s="11" t="str">
        <f t="shared" si="131"/>
        <v>insert into BTRCOutgoingYRate (OID, prefix, outgoingYRateUSD, operatorName, operatorType, effectiveFrom, effectiveTo) values('796270_2016-01-01','796270','0.071','RUSSIA-MOBILE 3','MOBILE',to_date('2016-01-01','YYYY-MM-DD HH24:MI:SS'),to_date('2016-12-01','YYYY-MM-DD HH24:MI:SS'));</v>
      </c>
    </row>
    <row r="8432" spans="1:8">
      <c r="A8432" s="11" t="s">
        <v>25696</v>
      </c>
      <c r="B8432" s="11" t="s">
        <v>12980</v>
      </c>
      <c r="C8432" s="18">
        <v>7.0999999999999994E-2</v>
      </c>
      <c r="D8432" s="11" t="s">
        <v>12297</v>
      </c>
      <c r="E8432" s="11" t="s">
        <v>2190</v>
      </c>
      <c r="F8432" s="12" t="s">
        <v>30094</v>
      </c>
      <c r="G8432" s="12" t="s">
        <v>30095</v>
      </c>
      <c r="H8432" s="11" t="str">
        <f t="shared" si="131"/>
        <v>insert into BTRCOutgoingYRate (OID, prefix, outgoingYRateUSD, operatorName, operatorType, effectiveFrom, effectiveTo) values('796272_2016-01-01','796272','0.071','RUSSIA-MOBILE 3','MOBILE',to_date('2016-01-01','YYYY-MM-DD HH24:MI:SS'),to_date('2016-12-01','YYYY-MM-DD HH24:MI:SS'));</v>
      </c>
    </row>
    <row r="8433" spans="1:8">
      <c r="A8433" s="11" t="s">
        <v>25697</v>
      </c>
      <c r="B8433" s="11" t="s">
        <v>12981</v>
      </c>
      <c r="C8433" s="18">
        <v>7.0999999999999994E-2</v>
      </c>
      <c r="D8433" s="11" t="s">
        <v>12297</v>
      </c>
      <c r="E8433" s="11" t="s">
        <v>2190</v>
      </c>
      <c r="F8433" s="12" t="s">
        <v>30094</v>
      </c>
      <c r="G8433" s="12" t="s">
        <v>30095</v>
      </c>
      <c r="H8433" s="11" t="str">
        <f t="shared" si="131"/>
        <v>insert into BTRCOutgoingYRate (OID, prefix, outgoingYRateUSD, operatorName, operatorType, effectiveFrom, effectiveTo) values('796324_2016-01-01','796324','0.071','RUSSIA-MOBILE 3','MOBILE',to_date('2016-01-01','YYYY-MM-DD HH24:MI:SS'),to_date('2016-12-01','YYYY-MM-DD HH24:MI:SS'));</v>
      </c>
    </row>
    <row r="8434" spans="1:8">
      <c r="A8434" s="11" t="s">
        <v>25698</v>
      </c>
      <c r="B8434" s="11" t="s">
        <v>12982</v>
      </c>
      <c r="C8434" s="18">
        <v>7.0999999999999994E-2</v>
      </c>
      <c r="D8434" s="11" t="s">
        <v>12297</v>
      </c>
      <c r="E8434" s="11" t="s">
        <v>2190</v>
      </c>
      <c r="F8434" s="12" t="s">
        <v>30094</v>
      </c>
      <c r="G8434" s="12" t="s">
        <v>30095</v>
      </c>
      <c r="H8434" s="11" t="str">
        <f t="shared" si="131"/>
        <v>insert into BTRCOutgoingYRate (OID, prefix, outgoingYRateUSD, operatorName, operatorType, effectiveFrom, effectiveTo) values('796330_2016-01-01','796330','0.071','RUSSIA-MOBILE 3','MOBILE',to_date('2016-01-01','YYYY-MM-DD HH24:MI:SS'),to_date('2016-12-01','YYYY-MM-DD HH24:MI:SS'));</v>
      </c>
    </row>
    <row r="8435" spans="1:8">
      <c r="A8435" s="11" t="s">
        <v>25699</v>
      </c>
      <c r="B8435" s="11" t="s">
        <v>12983</v>
      </c>
      <c r="C8435" s="18">
        <v>7.0999999999999994E-2</v>
      </c>
      <c r="D8435" s="11" t="s">
        <v>12297</v>
      </c>
      <c r="E8435" s="11" t="s">
        <v>2190</v>
      </c>
      <c r="F8435" s="12" t="s">
        <v>30094</v>
      </c>
      <c r="G8435" s="12" t="s">
        <v>30095</v>
      </c>
      <c r="H8435" s="11" t="str">
        <f t="shared" si="131"/>
        <v>insert into BTRCOutgoingYRate (OID, prefix, outgoingYRateUSD, operatorName, operatorType, effectiveFrom, effectiveTo) values('796332_2016-01-01','796332','0.071','RUSSIA-MOBILE 3','MOBILE',to_date('2016-01-01','YYYY-MM-DD HH24:MI:SS'),to_date('2016-12-01','YYYY-MM-DD HH24:MI:SS'));</v>
      </c>
    </row>
    <row r="8436" spans="1:8">
      <c r="A8436" s="11" t="s">
        <v>25700</v>
      </c>
      <c r="B8436" s="11" t="s">
        <v>12984</v>
      </c>
      <c r="C8436" s="18">
        <v>7.0999999999999994E-2</v>
      </c>
      <c r="D8436" s="11" t="s">
        <v>12297</v>
      </c>
      <c r="E8436" s="11" t="s">
        <v>2190</v>
      </c>
      <c r="F8436" s="12" t="s">
        <v>30094</v>
      </c>
      <c r="G8436" s="12" t="s">
        <v>30095</v>
      </c>
      <c r="H8436" s="11" t="str">
        <f t="shared" si="131"/>
        <v>insert into BTRCOutgoingYRate (OID, prefix, outgoingYRateUSD, operatorName, operatorType, effectiveFrom, effectiveTo) values('796334_2016-01-01','796334','0.071','RUSSIA-MOBILE 3','MOBILE',to_date('2016-01-01','YYYY-MM-DD HH24:MI:SS'),to_date('2016-12-01','YYYY-MM-DD HH24:MI:SS'));</v>
      </c>
    </row>
    <row r="8437" spans="1:8">
      <c r="A8437" s="11" t="s">
        <v>25701</v>
      </c>
      <c r="B8437" s="11" t="s">
        <v>12985</v>
      </c>
      <c r="C8437" s="18">
        <v>7.0999999999999994E-2</v>
      </c>
      <c r="D8437" s="11" t="s">
        <v>12297</v>
      </c>
      <c r="E8437" s="11" t="s">
        <v>2190</v>
      </c>
      <c r="F8437" s="12" t="s">
        <v>30094</v>
      </c>
      <c r="G8437" s="12" t="s">
        <v>30095</v>
      </c>
      <c r="H8437" s="11" t="str">
        <f t="shared" si="131"/>
        <v>insert into BTRCOutgoingYRate (OID, prefix, outgoingYRateUSD, operatorName, operatorType, effectiveFrom, effectiveTo) values('796432_2016-01-01','796432','0.071','RUSSIA-MOBILE 3','MOBILE',to_date('2016-01-01','YYYY-MM-DD HH24:MI:SS'),to_date('2016-12-01','YYYY-MM-DD HH24:MI:SS'));</v>
      </c>
    </row>
    <row r="8438" spans="1:8">
      <c r="A8438" s="11" t="s">
        <v>25702</v>
      </c>
      <c r="B8438" s="11" t="s">
        <v>12986</v>
      </c>
      <c r="C8438" s="18">
        <v>7.0999999999999994E-2</v>
      </c>
      <c r="D8438" s="11" t="s">
        <v>12297</v>
      </c>
      <c r="E8438" s="11" t="s">
        <v>2190</v>
      </c>
      <c r="F8438" s="12" t="s">
        <v>30094</v>
      </c>
      <c r="G8438" s="12" t="s">
        <v>30095</v>
      </c>
      <c r="H8438" s="11" t="str">
        <f t="shared" si="131"/>
        <v>insert into BTRCOutgoingYRate (OID, prefix, outgoingYRateUSD, operatorName, operatorType, effectiveFrom, effectiveTo) values('796433_2016-01-01','796433','0.071','RUSSIA-MOBILE 3','MOBILE',to_date('2016-01-01','YYYY-MM-DD HH24:MI:SS'),to_date('2016-12-01','YYYY-MM-DD HH24:MI:SS'));</v>
      </c>
    </row>
    <row r="8439" spans="1:8">
      <c r="A8439" s="11" t="s">
        <v>25703</v>
      </c>
      <c r="B8439" s="11" t="s">
        <v>12987</v>
      </c>
      <c r="C8439" s="18">
        <v>7.0999999999999994E-2</v>
      </c>
      <c r="D8439" s="11" t="s">
        <v>12297</v>
      </c>
      <c r="E8439" s="11" t="s">
        <v>2190</v>
      </c>
      <c r="F8439" s="12" t="s">
        <v>30094</v>
      </c>
      <c r="G8439" s="12" t="s">
        <v>30095</v>
      </c>
      <c r="H8439" s="11" t="str">
        <f t="shared" si="131"/>
        <v>insert into BTRCOutgoingYRate (OID, prefix, outgoingYRateUSD, operatorName, operatorType, effectiveFrom, effectiveTo) values('796434_2016-01-01','796434','0.071','RUSSIA-MOBILE 3','MOBILE',to_date('2016-01-01','YYYY-MM-DD HH24:MI:SS'),to_date('2016-12-01','YYYY-MM-DD HH24:MI:SS'));</v>
      </c>
    </row>
    <row r="8440" spans="1:8">
      <c r="A8440" s="11" t="s">
        <v>25704</v>
      </c>
      <c r="B8440" s="11" t="s">
        <v>12988</v>
      </c>
      <c r="C8440" s="18">
        <v>7.0999999999999994E-2</v>
      </c>
      <c r="D8440" s="11" t="s">
        <v>12297</v>
      </c>
      <c r="E8440" s="11" t="s">
        <v>2190</v>
      </c>
      <c r="F8440" s="12" t="s">
        <v>30094</v>
      </c>
      <c r="G8440" s="12" t="s">
        <v>30095</v>
      </c>
      <c r="H8440" s="11" t="str">
        <f t="shared" si="131"/>
        <v>insert into BTRCOutgoingYRate (OID, prefix, outgoingYRateUSD, operatorName, operatorType, effectiveFrom, effectiveTo) values('796436_2016-01-01','796436','0.071','RUSSIA-MOBILE 3','MOBILE',to_date('2016-01-01','YYYY-MM-DD HH24:MI:SS'),to_date('2016-12-01','YYYY-MM-DD HH24:MI:SS'));</v>
      </c>
    </row>
    <row r="8441" spans="1:8">
      <c r="A8441" s="11" t="s">
        <v>25097</v>
      </c>
      <c r="B8441" s="11" t="s">
        <v>12296</v>
      </c>
      <c r="C8441" s="18">
        <v>7.0999999999999994E-2</v>
      </c>
      <c r="D8441" s="11" t="s">
        <v>12297</v>
      </c>
      <c r="E8441" s="11" t="s">
        <v>2190</v>
      </c>
      <c r="F8441" s="12" t="s">
        <v>30094</v>
      </c>
      <c r="G8441" s="12" t="s">
        <v>30095</v>
      </c>
      <c r="H8441" s="11" t="str">
        <f t="shared" si="131"/>
        <v>insert into BTRCOutgoingYRate (OID, prefix, outgoingYRateUSD, operatorName, operatorType, effectiveFrom, effectiveTo) values('796437_2016-01-01','796437','0.071','RUSSIA-MOBILE 3','MOBILE',to_date('2016-01-01','YYYY-MM-DD HH24:MI:SS'),to_date('2016-12-01','YYYY-MM-DD HH24:MI:SS'));</v>
      </c>
    </row>
    <row r="8442" spans="1:8">
      <c r="A8442" s="11" t="s">
        <v>25098</v>
      </c>
      <c r="B8442" s="11" t="s">
        <v>12298</v>
      </c>
      <c r="C8442" s="18">
        <v>7.0999999999999994E-2</v>
      </c>
      <c r="D8442" s="11" t="s">
        <v>12297</v>
      </c>
      <c r="E8442" s="11" t="s">
        <v>2190</v>
      </c>
      <c r="F8442" s="12" t="s">
        <v>30094</v>
      </c>
      <c r="G8442" s="12" t="s">
        <v>30095</v>
      </c>
      <c r="H8442" s="11" t="str">
        <f t="shared" si="131"/>
        <v>insert into BTRCOutgoingYRate (OID, prefix, outgoingYRateUSD, operatorName, operatorType, effectiveFrom, effectiveTo) values('796438_2016-01-01','796438','0.071','RUSSIA-MOBILE 3','MOBILE',to_date('2016-01-01','YYYY-MM-DD HH24:MI:SS'),to_date('2016-12-01','YYYY-MM-DD HH24:MI:SS'));</v>
      </c>
    </row>
    <row r="8443" spans="1:8">
      <c r="A8443" s="11" t="s">
        <v>25099</v>
      </c>
      <c r="B8443" s="11" t="s">
        <v>12299</v>
      </c>
      <c r="C8443" s="18">
        <v>7.0999999999999994E-2</v>
      </c>
      <c r="D8443" s="11" t="s">
        <v>12297</v>
      </c>
      <c r="E8443" s="11" t="s">
        <v>2190</v>
      </c>
      <c r="F8443" s="12" t="s">
        <v>30094</v>
      </c>
      <c r="G8443" s="12" t="s">
        <v>30095</v>
      </c>
      <c r="H8443" s="11" t="str">
        <f t="shared" si="131"/>
        <v>insert into BTRCOutgoingYRate (OID, prefix, outgoingYRateUSD, operatorName, operatorType, effectiveFrom, effectiveTo) values('796439_2016-01-01','796439','0.071','RUSSIA-MOBILE 3','MOBILE',to_date('2016-01-01','YYYY-MM-DD HH24:MI:SS'),to_date('2016-12-01','YYYY-MM-DD HH24:MI:SS'));</v>
      </c>
    </row>
    <row r="8444" spans="1:8">
      <c r="A8444" s="11" t="s">
        <v>25100</v>
      </c>
      <c r="B8444" s="11" t="s">
        <v>12300</v>
      </c>
      <c r="C8444" s="18">
        <v>7.0999999999999994E-2</v>
      </c>
      <c r="D8444" s="11" t="s">
        <v>12301</v>
      </c>
      <c r="E8444" s="11" t="s">
        <v>2190</v>
      </c>
      <c r="F8444" s="12" t="s">
        <v>30094</v>
      </c>
      <c r="G8444" s="12" t="s">
        <v>30095</v>
      </c>
      <c r="H8444" s="11" t="str">
        <f t="shared" si="131"/>
        <v>insert into BTRCOutgoingYRate (OID, prefix, outgoingYRateUSD, operatorName, operatorType, effectiveFrom, effectiveTo) values('79017_2016-01-01','79017','0.071','RUSSIA-MOBILE 1','MOBILE',to_date('2016-01-01','YYYY-MM-DD HH24:MI:SS'),to_date('2016-12-01','YYYY-MM-DD HH24:MI:SS'));</v>
      </c>
    </row>
    <row r="8445" spans="1:8">
      <c r="A8445" s="11" t="s">
        <v>25101</v>
      </c>
      <c r="B8445" s="11" t="s">
        <v>12302</v>
      </c>
      <c r="C8445" s="18">
        <v>7.0999999999999994E-2</v>
      </c>
      <c r="D8445" s="11" t="s">
        <v>12301</v>
      </c>
      <c r="E8445" s="11" t="s">
        <v>2190</v>
      </c>
      <c r="F8445" s="12" t="s">
        <v>30094</v>
      </c>
      <c r="G8445" s="12" t="s">
        <v>30095</v>
      </c>
      <c r="H8445" s="11" t="str">
        <f t="shared" si="131"/>
        <v>insert into BTRCOutgoingYRate (OID, prefix, outgoingYRateUSD, operatorName, operatorType, effectiveFrom, effectiveTo) values('79031_2016-01-01','79031','0.071','RUSSIA-MOBILE 1','MOBILE',to_date('2016-01-01','YYYY-MM-DD HH24:MI:SS'),to_date('2016-12-01','YYYY-MM-DD HH24:MI:SS'));</v>
      </c>
    </row>
    <row r="8446" spans="1:8">
      <c r="A8446" s="11" t="s">
        <v>25102</v>
      </c>
      <c r="B8446" s="11" t="s">
        <v>12303</v>
      </c>
      <c r="C8446" s="18">
        <v>7.0999999999999994E-2</v>
      </c>
      <c r="D8446" s="11" t="s">
        <v>12301</v>
      </c>
      <c r="E8446" s="11" t="s">
        <v>2190</v>
      </c>
      <c r="F8446" s="12" t="s">
        <v>30094</v>
      </c>
      <c r="G8446" s="12" t="s">
        <v>30095</v>
      </c>
      <c r="H8446" s="11" t="str">
        <f t="shared" si="131"/>
        <v>insert into BTRCOutgoingYRate (OID, prefix, outgoingYRateUSD, operatorName, operatorType, effectiveFrom, effectiveTo) values('79032_2016-01-01','79032','0.071','RUSSIA-MOBILE 1','MOBILE',to_date('2016-01-01','YYYY-MM-DD HH24:MI:SS'),to_date('2016-12-01','YYYY-MM-DD HH24:MI:SS'));</v>
      </c>
    </row>
    <row r="8447" spans="1:8">
      <c r="A8447" s="11" t="s">
        <v>25103</v>
      </c>
      <c r="B8447" s="11" t="s">
        <v>12304</v>
      </c>
      <c r="C8447" s="18">
        <v>7.0999999999999994E-2</v>
      </c>
      <c r="D8447" s="11" t="s">
        <v>12301</v>
      </c>
      <c r="E8447" s="11" t="s">
        <v>2190</v>
      </c>
      <c r="F8447" s="12" t="s">
        <v>30094</v>
      </c>
      <c r="G8447" s="12" t="s">
        <v>30095</v>
      </c>
      <c r="H8447" s="11" t="str">
        <f t="shared" si="131"/>
        <v>insert into BTRCOutgoingYRate (OID, prefix, outgoingYRateUSD, operatorName, operatorType, effectiveFrom, effectiveTo) values('79035_2016-01-01','79035','0.071','RUSSIA-MOBILE 1','MOBILE',to_date('2016-01-01','YYYY-MM-DD HH24:MI:SS'),to_date('2016-12-01','YYYY-MM-DD HH24:MI:SS'));</v>
      </c>
    </row>
    <row r="8448" spans="1:8">
      <c r="A8448" s="11" t="s">
        <v>25104</v>
      </c>
      <c r="B8448" s="11" t="s">
        <v>12305</v>
      </c>
      <c r="C8448" s="18">
        <v>7.0999999999999994E-2</v>
      </c>
      <c r="D8448" s="11" t="s">
        <v>12301</v>
      </c>
      <c r="E8448" s="11" t="s">
        <v>2190</v>
      </c>
      <c r="F8448" s="12" t="s">
        <v>30094</v>
      </c>
      <c r="G8448" s="12" t="s">
        <v>30095</v>
      </c>
      <c r="H8448" s="11" t="str">
        <f t="shared" si="131"/>
        <v>insert into BTRCOutgoingYRate (OID, prefix, outgoingYRateUSD, operatorName, operatorType, effectiveFrom, effectiveTo) values('79037_2016-01-01','79037','0.071','RUSSIA-MOBILE 1','MOBILE',to_date('2016-01-01','YYYY-MM-DD HH24:MI:SS'),to_date('2016-12-01','YYYY-MM-DD HH24:MI:SS'));</v>
      </c>
    </row>
    <row r="8449" spans="1:8">
      <c r="A8449" s="11" t="s">
        <v>25105</v>
      </c>
      <c r="B8449" s="11" t="s">
        <v>12306</v>
      </c>
      <c r="C8449" s="18">
        <v>7.0999999999999994E-2</v>
      </c>
      <c r="D8449" s="11" t="s">
        <v>12301</v>
      </c>
      <c r="E8449" s="11" t="s">
        <v>2190</v>
      </c>
      <c r="F8449" s="12" t="s">
        <v>30094</v>
      </c>
      <c r="G8449" s="12" t="s">
        <v>30095</v>
      </c>
      <c r="H8449" s="11" t="str">
        <f t="shared" si="131"/>
        <v>insert into BTRCOutgoingYRate (OID, prefix, outgoingYRateUSD, operatorName, operatorType, effectiveFrom, effectiveTo) values('79055_2016-01-01','79055','0.071','RUSSIA-MOBILE 1','MOBILE',to_date('2016-01-01','YYYY-MM-DD HH24:MI:SS'),to_date('2016-12-01','YYYY-MM-DD HH24:MI:SS'));</v>
      </c>
    </row>
    <row r="8450" spans="1:8">
      <c r="A8450" s="11" t="s">
        <v>25106</v>
      </c>
      <c r="B8450" s="11" t="s">
        <v>12307</v>
      </c>
      <c r="C8450" s="18">
        <v>7.0999999999999994E-2</v>
      </c>
      <c r="D8450" s="11" t="s">
        <v>12301</v>
      </c>
      <c r="E8450" s="11" t="s">
        <v>2190</v>
      </c>
      <c r="F8450" s="12" t="s">
        <v>30094</v>
      </c>
      <c r="G8450" s="12" t="s">
        <v>30095</v>
      </c>
      <c r="H8450" s="11" t="str">
        <f t="shared" si="131"/>
        <v>insert into BTRCOutgoingYRate (OID, prefix, outgoingYRateUSD, operatorName, operatorType, effectiveFrom, effectiveTo) values('79057_2016-01-01','79057','0.071','RUSSIA-MOBILE 1','MOBILE',to_date('2016-01-01','YYYY-MM-DD HH24:MI:SS'),to_date('2016-12-01','YYYY-MM-DD HH24:MI:SS'));</v>
      </c>
    </row>
    <row r="8451" spans="1:8">
      <c r="A8451" s="11" t="s">
        <v>25107</v>
      </c>
      <c r="B8451" s="11" t="s">
        <v>12308</v>
      </c>
      <c r="C8451" s="18">
        <v>7.0999999999999994E-2</v>
      </c>
      <c r="D8451" s="11" t="s">
        <v>12301</v>
      </c>
      <c r="E8451" s="11" t="s">
        <v>2190</v>
      </c>
      <c r="F8451" s="12" t="s">
        <v>30094</v>
      </c>
      <c r="G8451" s="12" t="s">
        <v>30095</v>
      </c>
      <c r="H8451" s="11" t="str">
        <f t="shared" si="131"/>
        <v>insert into BTRCOutgoingYRate (OID, prefix, outgoingYRateUSD, operatorName, operatorType, effectiveFrom, effectiveTo) values('79060_2016-01-01','79060','0.071','RUSSIA-MOBILE 1','MOBILE',to_date('2016-01-01','YYYY-MM-DD HH24:MI:SS'),to_date('2016-12-01','YYYY-MM-DD HH24:MI:SS'));</v>
      </c>
    </row>
    <row r="8452" spans="1:8">
      <c r="A8452" s="11" t="s">
        <v>25108</v>
      </c>
      <c r="B8452" s="11" t="s">
        <v>12309</v>
      </c>
      <c r="C8452" s="18">
        <v>7.0999999999999994E-2</v>
      </c>
      <c r="D8452" s="11" t="s">
        <v>12301</v>
      </c>
      <c r="E8452" s="11" t="s">
        <v>2190</v>
      </c>
      <c r="F8452" s="12" t="s">
        <v>30094</v>
      </c>
      <c r="G8452" s="12" t="s">
        <v>30095</v>
      </c>
      <c r="H8452" s="11" t="str">
        <f t="shared" ref="H8452:H8515" si="132">H$1&amp;IF(ISBLANK(A8452),"null","'"&amp;A8452&amp;"'")&amp;","&amp;IF(ISBLANK(B8452),"null","'"&amp;B8452&amp;"'")&amp;","&amp;IF(ISBLANK(C8452),"null","'"&amp;C8452&amp;"'")&amp;","&amp;IF(ISBLANK(D8452),"null","'"&amp;D8452&amp;"'")&amp;","&amp;IF(ISBLANK(E8452),"null","'"&amp;E8452&amp;"'")&amp;","&amp;IF(ISBLANK(F8452),"null","to_date('"&amp;F8452&amp;"','YYYY-MM-DD HH24:MI:SS')")&amp;","&amp;IF(ISBLANK(G8452),"null","to_date('"&amp;G8452&amp;"','YYYY-MM-DD HH24:MI:SS')")&amp;
I$1</f>
        <v>insert into BTRCOutgoingYRate (OID, prefix, outgoingYRateUSD, operatorName, operatorType, effectiveFrom, effectiveTo) values('79067_2016-01-01','79067','0.071','RUSSIA-MOBILE 1','MOBILE',to_date('2016-01-01','YYYY-MM-DD HH24:MI:SS'),to_date('2016-12-01','YYYY-MM-DD HH24:MI:SS'));</v>
      </c>
    </row>
    <row r="8453" spans="1:8">
      <c r="A8453" s="11" t="s">
        <v>25109</v>
      </c>
      <c r="B8453" s="11" t="s">
        <v>12310</v>
      </c>
      <c r="C8453" s="18">
        <v>7.0999999999999994E-2</v>
      </c>
      <c r="D8453" s="11" t="s">
        <v>12301</v>
      </c>
      <c r="E8453" s="11" t="s">
        <v>2190</v>
      </c>
      <c r="F8453" s="12" t="s">
        <v>30094</v>
      </c>
      <c r="G8453" s="12" t="s">
        <v>30095</v>
      </c>
      <c r="H8453" s="11" t="str">
        <f t="shared" si="132"/>
        <v>insert into BTRCOutgoingYRate (OID, prefix, outgoingYRateUSD, operatorName, operatorType, effectiveFrom, effectiveTo) values('79099_2016-01-01','79099','0.071','RUSSIA-MOBILE 1','MOBILE',to_date('2016-01-01','YYYY-MM-DD HH24:MI:SS'),to_date('2016-12-01','YYYY-MM-DD HH24:MI:SS'));</v>
      </c>
    </row>
    <row r="8454" spans="1:8">
      <c r="A8454" s="11" t="s">
        <v>25110</v>
      </c>
      <c r="B8454" s="11" t="s">
        <v>12311</v>
      </c>
      <c r="C8454" s="18">
        <v>7.0999999999999994E-2</v>
      </c>
      <c r="D8454" s="11" t="s">
        <v>12301</v>
      </c>
      <c r="E8454" s="11" t="s">
        <v>2190</v>
      </c>
      <c r="F8454" s="12" t="s">
        <v>30094</v>
      </c>
      <c r="G8454" s="12" t="s">
        <v>30095</v>
      </c>
      <c r="H8454" s="11" t="str">
        <f t="shared" si="132"/>
        <v>insert into BTRCOutgoingYRate (OID, prefix, outgoingYRateUSD, operatorName, operatorType, effectiveFrom, effectiveTo) values('79629_2016-01-01','79629','0.071','RUSSIA-MOBILE 1','MOBILE',to_date('2016-01-01','YYYY-MM-DD HH24:MI:SS'),to_date('2016-12-01','YYYY-MM-DD HH24:MI:SS'));</v>
      </c>
    </row>
    <row r="8455" spans="1:8">
      <c r="A8455" s="11" t="s">
        <v>25111</v>
      </c>
      <c r="B8455" s="11" t="s">
        <v>12312</v>
      </c>
      <c r="C8455" s="18">
        <v>7.0999999999999994E-2</v>
      </c>
      <c r="D8455" s="11" t="s">
        <v>12301</v>
      </c>
      <c r="E8455" s="11" t="s">
        <v>2190</v>
      </c>
      <c r="F8455" s="12" t="s">
        <v>30094</v>
      </c>
      <c r="G8455" s="12" t="s">
        <v>30095</v>
      </c>
      <c r="H8455" s="11" t="str">
        <f t="shared" si="132"/>
        <v>insert into BTRCOutgoingYRate (OID, prefix, outgoingYRateUSD, operatorName, operatorType, effectiveFrom, effectiveTo) values('79636_2016-01-01','79636','0.071','RUSSIA-MOBILE 1','MOBILE',to_date('2016-01-01','YYYY-MM-DD HH24:MI:SS'),to_date('2016-12-01','YYYY-MM-DD HH24:MI:SS'));</v>
      </c>
    </row>
    <row r="8456" spans="1:8">
      <c r="A8456" s="11" t="s">
        <v>25112</v>
      </c>
      <c r="B8456" s="11" t="s">
        <v>12313</v>
      </c>
      <c r="C8456" s="18">
        <v>7.0999999999999994E-2</v>
      </c>
      <c r="D8456" s="11" t="s">
        <v>12301</v>
      </c>
      <c r="E8456" s="11" t="s">
        <v>2190</v>
      </c>
      <c r="F8456" s="12" t="s">
        <v>30094</v>
      </c>
      <c r="G8456" s="12" t="s">
        <v>30095</v>
      </c>
      <c r="H8456" s="11" t="str">
        <f t="shared" si="132"/>
        <v>insert into BTRCOutgoingYRate (OID, prefix, outgoingYRateUSD, operatorName, operatorType, effectiveFrom, effectiveTo) values('79651_2016-01-01','79651','0.071','RUSSIA-MOBILE 1','MOBILE',to_date('2016-01-01','YYYY-MM-DD HH24:MI:SS'),to_date('2016-12-01','YYYY-MM-DD HH24:MI:SS'));</v>
      </c>
    </row>
    <row r="8457" spans="1:8">
      <c r="A8457" s="11" t="s">
        <v>25113</v>
      </c>
      <c r="B8457" s="11" t="s">
        <v>12314</v>
      </c>
      <c r="C8457" s="18">
        <v>7.0999999999999994E-2</v>
      </c>
      <c r="D8457" s="11" t="s">
        <v>12301</v>
      </c>
      <c r="E8457" s="11" t="s">
        <v>2190</v>
      </c>
      <c r="F8457" s="12" t="s">
        <v>30094</v>
      </c>
      <c r="G8457" s="12" t="s">
        <v>30095</v>
      </c>
      <c r="H8457" s="11" t="str">
        <f t="shared" si="132"/>
        <v>insert into BTRCOutgoingYRate (OID, prefix, outgoingYRateUSD, operatorName, operatorType, effectiveFrom, effectiveTo) values('790300_2016-01-01','790300','0.071','RUSSIA-MOBILE 1','MOBILE',to_date('2016-01-01','YYYY-MM-DD HH24:MI:SS'),to_date('2016-12-01','YYYY-MM-DD HH24:MI:SS'));</v>
      </c>
    </row>
    <row r="8458" spans="1:8">
      <c r="A8458" s="11" t="s">
        <v>25114</v>
      </c>
      <c r="B8458" s="11" t="s">
        <v>12315</v>
      </c>
      <c r="C8458" s="18">
        <v>7.0999999999999994E-2</v>
      </c>
      <c r="D8458" s="11" t="s">
        <v>12301</v>
      </c>
      <c r="E8458" s="11" t="s">
        <v>2190</v>
      </c>
      <c r="F8458" s="12" t="s">
        <v>30094</v>
      </c>
      <c r="G8458" s="12" t="s">
        <v>30095</v>
      </c>
      <c r="H8458" s="11" t="str">
        <f t="shared" si="132"/>
        <v>insert into BTRCOutgoingYRate (OID, prefix, outgoingYRateUSD, operatorName, operatorType, effectiveFrom, effectiveTo) values('790301_2016-01-01','790301','0.071','RUSSIA-MOBILE 1','MOBILE',to_date('2016-01-01','YYYY-MM-DD HH24:MI:SS'),to_date('2016-12-01','YYYY-MM-DD HH24:MI:SS'));</v>
      </c>
    </row>
    <row r="8459" spans="1:8">
      <c r="A8459" s="11" t="s">
        <v>25115</v>
      </c>
      <c r="B8459" s="11" t="s">
        <v>12316</v>
      </c>
      <c r="C8459" s="18">
        <v>7.0999999999999994E-2</v>
      </c>
      <c r="D8459" s="11" t="s">
        <v>12301</v>
      </c>
      <c r="E8459" s="11" t="s">
        <v>2190</v>
      </c>
      <c r="F8459" s="12" t="s">
        <v>30094</v>
      </c>
      <c r="G8459" s="12" t="s">
        <v>30095</v>
      </c>
      <c r="H8459" s="11" t="str">
        <f t="shared" si="132"/>
        <v>insert into BTRCOutgoingYRate (OID, prefix, outgoingYRateUSD, operatorName, operatorType, effectiveFrom, effectiveTo) values('790336_2016-01-01','790336','0.071','RUSSIA-MOBILE 1','MOBILE',to_date('2016-01-01','YYYY-MM-DD HH24:MI:SS'),to_date('2016-12-01','YYYY-MM-DD HH24:MI:SS'));</v>
      </c>
    </row>
    <row r="8460" spans="1:8">
      <c r="A8460" s="11" t="s">
        <v>25116</v>
      </c>
      <c r="B8460" s="11" t="s">
        <v>12317</v>
      </c>
      <c r="C8460" s="18">
        <v>7.0999999999999994E-2</v>
      </c>
      <c r="D8460" s="11" t="s">
        <v>12301</v>
      </c>
      <c r="E8460" s="11" t="s">
        <v>2190</v>
      </c>
      <c r="F8460" s="12" t="s">
        <v>30094</v>
      </c>
      <c r="G8460" s="12" t="s">
        <v>30095</v>
      </c>
      <c r="H8460" s="11" t="str">
        <f t="shared" si="132"/>
        <v>insert into BTRCOutgoingYRate (OID, prefix, outgoingYRateUSD, operatorName, operatorType, effectiveFrom, effectiveTo) values('790361_2016-01-01','790361','0.071','RUSSIA-MOBILE 1','MOBILE',to_date('2016-01-01','YYYY-MM-DD HH24:MI:SS'),to_date('2016-12-01','YYYY-MM-DD HH24:MI:SS'));</v>
      </c>
    </row>
    <row r="8461" spans="1:8">
      <c r="A8461" s="11" t="s">
        <v>25117</v>
      </c>
      <c r="B8461" s="11" t="s">
        <v>12318</v>
      </c>
      <c r="C8461" s="18">
        <v>7.0999999999999994E-2</v>
      </c>
      <c r="D8461" s="11" t="s">
        <v>12301</v>
      </c>
      <c r="E8461" s="11" t="s">
        <v>2190</v>
      </c>
      <c r="F8461" s="12" t="s">
        <v>30094</v>
      </c>
      <c r="G8461" s="12" t="s">
        <v>30095</v>
      </c>
      <c r="H8461" s="11" t="str">
        <f t="shared" si="132"/>
        <v>insert into BTRCOutgoingYRate (OID, prefix, outgoingYRateUSD, operatorName, operatorType, effectiveFrom, effectiveTo) values('790362_2016-01-01','790362','0.071','RUSSIA-MOBILE 1','MOBILE',to_date('2016-01-01','YYYY-MM-DD HH24:MI:SS'),to_date('2016-12-01','YYYY-MM-DD HH24:MI:SS'));</v>
      </c>
    </row>
    <row r="8462" spans="1:8">
      <c r="A8462" s="11" t="s">
        <v>25118</v>
      </c>
      <c r="B8462" s="11" t="s">
        <v>12319</v>
      </c>
      <c r="C8462" s="18">
        <v>7.0999999999999994E-2</v>
      </c>
      <c r="D8462" s="11" t="s">
        <v>12301</v>
      </c>
      <c r="E8462" s="11" t="s">
        <v>2190</v>
      </c>
      <c r="F8462" s="12" t="s">
        <v>30094</v>
      </c>
      <c r="G8462" s="12" t="s">
        <v>30095</v>
      </c>
      <c r="H8462" s="11" t="str">
        <f t="shared" si="132"/>
        <v>insert into BTRCOutgoingYRate (OID, prefix, outgoingYRateUSD, operatorName, operatorType, effectiveFrom, effectiveTo) values('790366_2016-01-01','790366','0.071','RUSSIA-MOBILE 1','MOBILE',to_date('2016-01-01','YYYY-MM-DD HH24:MI:SS'),to_date('2016-12-01','YYYY-MM-DD HH24:MI:SS'));</v>
      </c>
    </row>
    <row r="8463" spans="1:8">
      <c r="A8463" s="11" t="s">
        <v>25119</v>
      </c>
      <c r="B8463" s="11" t="s">
        <v>12320</v>
      </c>
      <c r="C8463" s="18">
        <v>7.0999999999999994E-2</v>
      </c>
      <c r="D8463" s="11" t="s">
        <v>12301</v>
      </c>
      <c r="E8463" s="11" t="s">
        <v>2190</v>
      </c>
      <c r="F8463" s="12" t="s">
        <v>30094</v>
      </c>
      <c r="G8463" s="12" t="s">
        <v>30095</v>
      </c>
      <c r="H8463" s="11" t="str">
        <f t="shared" si="132"/>
        <v>insert into BTRCOutgoingYRate (OID, prefix, outgoingYRateUSD, operatorName, operatorType, effectiveFrom, effectiveTo) values('790368_2016-01-01','790368','0.071','RUSSIA-MOBILE 1','MOBILE',to_date('2016-01-01','YYYY-MM-DD HH24:MI:SS'),to_date('2016-12-01','YYYY-MM-DD HH24:MI:SS'));</v>
      </c>
    </row>
    <row r="8464" spans="1:8">
      <c r="A8464" s="11" t="s">
        <v>25120</v>
      </c>
      <c r="B8464" s="11" t="s">
        <v>12321</v>
      </c>
      <c r="C8464" s="18">
        <v>7.0999999999999994E-2</v>
      </c>
      <c r="D8464" s="11" t="s">
        <v>12301</v>
      </c>
      <c r="E8464" s="11" t="s">
        <v>2190</v>
      </c>
      <c r="F8464" s="12" t="s">
        <v>30094</v>
      </c>
      <c r="G8464" s="12" t="s">
        <v>30095</v>
      </c>
      <c r="H8464" s="11" t="str">
        <f t="shared" si="132"/>
        <v>insert into BTRCOutgoingYRate (OID, prefix, outgoingYRateUSD, operatorName, operatorType, effectiveFrom, effectiveTo) values('790396_2016-01-01','790396','0.071','RUSSIA-MOBILE 1','MOBILE',to_date('2016-01-01','YYYY-MM-DD HH24:MI:SS'),to_date('2016-12-01','YYYY-MM-DD HH24:MI:SS'));</v>
      </c>
    </row>
    <row r="8465" spans="1:8">
      <c r="A8465" s="11" t="s">
        <v>25121</v>
      </c>
      <c r="B8465" s="11" t="s">
        <v>12322</v>
      </c>
      <c r="C8465" s="18">
        <v>7.0999999999999994E-2</v>
      </c>
      <c r="D8465" s="11" t="s">
        <v>12301</v>
      </c>
      <c r="E8465" s="11" t="s">
        <v>2190</v>
      </c>
      <c r="F8465" s="12" t="s">
        <v>30094</v>
      </c>
      <c r="G8465" s="12" t="s">
        <v>30095</v>
      </c>
      <c r="H8465" s="11" t="str">
        <f t="shared" si="132"/>
        <v>insert into BTRCOutgoingYRate (OID, prefix, outgoingYRateUSD, operatorName, operatorType, effectiveFrom, effectiveTo) values('790397_2016-01-01','790397','0.071','RUSSIA-MOBILE 1','MOBILE',to_date('2016-01-01','YYYY-MM-DD HH24:MI:SS'),to_date('2016-12-01','YYYY-MM-DD HH24:MI:SS'));</v>
      </c>
    </row>
    <row r="8466" spans="1:8">
      <c r="A8466" s="11" t="s">
        <v>25122</v>
      </c>
      <c r="B8466" s="11" t="s">
        <v>12323</v>
      </c>
      <c r="C8466" s="18">
        <v>7.0999999999999994E-2</v>
      </c>
      <c r="D8466" s="11" t="s">
        <v>12301</v>
      </c>
      <c r="E8466" s="11" t="s">
        <v>2190</v>
      </c>
      <c r="F8466" s="12" t="s">
        <v>30094</v>
      </c>
      <c r="G8466" s="12" t="s">
        <v>30095</v>
      </c>
      <c r="H8466" s="11" t="str">
        <f t="shared" si="132"/>
        <v>insert into BTRCOutgoingYRate (OID, prefix, outgoingYRateUSD, operatorName, operatorType, effectiveFrom, effectiveTo) values('790915_2016-01-01','790915','0.071','RUSSIA-MOBILE 1','MOBILE',to_date('2016-01-01','YYYY-MM-DD HH24:MI:SS'),to_date('2016-12-01','YYYY-MM-DD HH24:MI:SS'));</v>
      </c>
    </row>
    <row r="8467" spans="1:8">
      <c r="A8467" s="11" t="s">
        <v>25123</v>
      </c>
      <c r="B8467" s="11" t="s">
        <v>12324</v>
      </c>
      <c r="C8467" s="18">
        <v>7.0999999999999994E-2</v>
      </c>
      <c r="D8467" s="11" t="s">
        <v>12301</v>
      </c>
      <c r="E8467" s="11" t="s">
        <v>2190</v>
      </c>
      <c r="F8467" s="12" t="s">
        <v>30094</v>
      </c>
      <c r="G8467" s="12" t="s">
        <v>30095</v>
      </c>
      <c r="H8467" s="11" t="str">
        <f t="shared" si="132"/>
        <v>insert into BTRCOutgoingYRate (OID, prefix, outgoingYRateUSD, operatorName, operatorType, effectiveFrom, effectiveTo) values('790916_2016-01-01','790916','0.071','RUSSIA-MOBILE 1','MOBILE',to_date('2016-01-01','YYYY-MM-DD HH24:MI:SS'),to_date('2016-12-01','YYYY-MM-DD HH24:MI:SS'));</v>
      </c>
    </row>
    <row r="8468" spans="1:8">
      <c r="A8468" s="11" t="s">
        <v>25124</v>
      </c>
      <c r="B8468" s="11" t="s">
        <v>12325</v>
      </c>
      <c r="C8468" s="18">
        <v>7.0999999999999994E-2</v>
      </c>
      <c r="D8468" s="11" t="s">
        <v>12301</v>
      </c>
      <c r="E8468" s="11" t="s">
        <v>2190</v>
      </c>
      <c r="F8468" s="12" t="s">
        <v>30094</v>
      </c>
      <c r="G8468" s="12" t="s">
        <v>30095</v>
      </c>
      <c r="H8468" s="11" t="str">
        <f t="shared" si="132"/>
        <v>insert into BTRCOutgoingYRate (OID, prefix, outgoingYRateUSD, operatorName, operatorType, effectiveFrom, effectiveTo) values('790962_2016-01-01','790962','0.071','RUSSIA-MOBILE 1','MOBILE',to_date('2016-01-01','YYYY-MM-DD HH24:MI:SS'),to_date('2016-12-01','YYYY-MM-DD HH24:MI:SS'));</v>
      </c>
    </row>
    <row r="8469" spans="1:8">
      <c r="A8469" s="11" t="s">
        <v>25125</v>
      </c>
      <c r="B8469" s="11" t="s">
        <v>12326</v>
      </c>
      <c r="C8469" s="18">
        <v>7.0999999999999994E-2</v>
      </c>
      <c r="D8469" s="11" t="s">
        <v>12301</v>
      </c>
      <c r="E8469" s="11" t="s">
        <v>2190</v>
      </c>
      <c r="F8469" s="12" t="s">
        <v>30094</v>
      </c>
      <c r="G8469" s="12" t="s">
        <v>30095</v>
      </c>
      <c r="H8469" s="11" t="str">
        <f t="shared" si="132"/>
        <v>insert into BTRCOutgoingYRate (OID, prefix, outgoingYRateUSD, operatorName, operatorType, effectiveFrom, effectiveTo) values('790969_2016-01-01','790969','0.071','RUSSIA-MOBILE 1','MOBILE',to_date('2016-01-01','YYYY-MM-DD HH24:MI:SS'),to_date('2016-12-01','YYYY-MM-DD HH24:MI:SS'));</v>
      </c>
    </row>
    <row r="8470" spans="1:8">
      <c r="A8470" s="11" t="s">
        <v>25126</v>
      </c>
      <c r="B8470" s="11" t="s">
        <v>12327</v>
      </c>
      <c r="C8470" s="18">
        <v>7.0999999999999994E-2</v>
      </c>
      <c r="D8470" s="11" t="s">
        <v>12301</v>
      </c>
      <c r="E8470" s="11" t="s">
        <v>2190</v>
      </c>
      <c r="F8470" s="12" t="s">
        <v>30094</v>
      </c>
      <c r="G8470" s="12" t="s">
        <v>30095</v>
      </c>
      <c r="H8470" s="11" t="str">
        <f t="shared" si="132"/>
        <v>insert into BTRCOutgoingYRate (OID, prefix, outgoingYRateUSD, operatorName, operatorType, effectiveFrom, effectiveTo) values('796236_2016-01-01','796236','0.071','RUSSIA-MOBILE 1','MOBILE',to_date('2016-01-01','YYYY-MM-DD HH24:MI:SS'),to_date('2016-12-01','YYYY-MM-DD HH24:MI:SS'));</v>
      </c>
    </row>
    <row r="8471" spans="1:8">
      <c r="A8471" s="11" t="s">
        <v>25127</v>
      </c>
      <c r="B8471" s="11" t="s">
        <v>12328</v>
      </c>
      <c r="C8471" s="18">
        <v>7.0999999999999994E-2</v>
      </c>
      <c r="D8471" s="11" t="s">
        <v>12301</v>
      </c>
      <c r="E8471" s="11" t="s">
        <v>2190</v>
      </c>
      <c r="F8471" s="12" t="s">
        <v>30094</v>
      </c>
      <c r="G8471" s="12" t="s">
        <v>30095</v>
      </c>
      <c r="H8471" s="11" t="str">
        <f t="shared" si="132"/>
        <v>insert into BTRCOutgoingYRate (OID, prefix, outgoingYRateUSD, operatorName, operatorType, effectiveFrom, effectiveTo) values('796372_2016-01-01','796372','0.071','RUSSIA-MOBILE 1','MOBILE',to_date('2016-01-01','YYYY-MM-DD HH24:MI:SS'),to_date('2016-12-01','YYYY-MM-DD HH24:MI:SS'));</v>
      </c>
    </row>
    <row r="8472" spans="1:8">
      <c r="A8472" s="11" t="s">
        <v>25128</v>
      </c>
      <c r="B8472" s="11" t="s">
        <v>12329</v>
      </c>
      <c r="C8472" s="18">
        <v>7.0999999999999994E-2</v>
      </c>
      <c r="D8472" s="11" t="s">
        <v>12301</v>
      </c>
      <c r="E8472" s="11" t="s">
        <v>2190</v>
      </c>
      <c r="F8472" s="12" t="s">
        <v>30094</v>
      </c>
      <c r="G8472" s="12" t="s">
        <v>30095</v>
      </c>
      <c r="H8472" s="11" t="str">
        <f t="shared" si="132"/>
        <v>insert into BTRCOutgoingYRate (OID, prefix, outgoingYRateUSD, operatorName, operatorType, effectiveFrom, effectiveTo) values('796376_2016-01-01','796376','0.071','RUSSIA-MOBILE 1','MOBILE',to_date('2016-01-01','YYYY-MM-DD HH24:MI:SS'),to_date('2016-12-01','YYYY-MM-DD HH24:MI:SS'));</v>
      </c>
    </row>
    <row r="8473" spans="1:8">
      <c r="A8473" s="11" t="s">
        <v>25129</v>
      </c>
      <c r="B8473" s="11" t="s">
        <v>12330</v>
      </c>
      <c r="C8473" s="18">
        <v>7.0999999999999994E-2</v>
      </c>
      <c r="D8473" s="11" t="s">
        <v>12301</v>
      </c>
      <c r="E8473" s="11" t="s">
        <v>2190</v>
      </c>
      <c r="F8473" s="12" t="s">
        <v>30094</v>
      </c>
      <c r="G8473" s="12" t="s">
        <v>30095</v>
      </c>
      <c r="H8473" s="11" t="str">
        <f t="shared" si="132"/>
        <v>insert into BTRCOutgoingYRate (OID, prefix, outgoingYRateUSD, operatorName, operatorType, effectiveFrom, effectiveTo) values('796378_2016-01-01','796378','0.071','RUSSIA-MOBILE 1','MOBILE',to_date('2016-01-01','YYYY-MM-DD HH24:MI:SS'),to_date('2016-12-01','YYYY-MM-DD HH24:MI:SS'));</v>
      </c>
    </row>
    <row r="8474" spans="1:8">
      <c r="A8474" s="11" t="s">
        <v>25130</v>
      </c>
      <c r="B8474" s="11" t="s">
        <v>12331</v>
      </c>
      <c r="C8474" s="18">
        <v>7.0999999999999994E-2</v>
      </c>
      <c r="D8474" s="11" t="s">
        <v>12301</v>
      </c>
      <c r="E8474" s="11" t="s">
        <v>2190</v>
      </c>
      <c r="F8474" s="12" t="s">
        <v>30094</v>
      </c>
      <c r="G8474" s="12" t="s">
        <v>30095</v>
      </c>
      <c r="H8474" s="11" t="str">
        <f t="shared" si="132"/>
        <v>insert into BTRCOutgoingYRate (OID, prefix, outgoingYRateUSD, operatorName, operatorType, effectiveFrom, effectiveTo) values('796392_2016-01-01','796392','0.071','RUSSIA-MOBILE 1','MOBILE',to_date('2016-01-01','YYYY-MM-DD HH24:MI:SS'),to_date('2016-12-01','YYYY-MM-DD HH24:MI:SS'));</v>
      </c>
    </row>
    <row r="8475" spans="1:8">
      <c r="A8475" s="11" t="s">
        <v>25131</v>
      </c>
      <c r="B8475" s="11" t="s">
        <v>12332</v>
      </c>
      <c r="C8475" s="18">
        <v>7.0999999999999994E-2</v>
      </c>
      <c r="D8475" s="11" t="s">
        <v>12301</v>
      </c>
      <c r="E8475" s="11" t="s">
        <v>2190</v>
      </c>
      <c r="F8475" s="12" t="s">
        <v>30094</v>
      </c>
      <c r="G8475" s="12" t="s">
        <v>30095</v>
      </c>
      <c r="H8475" s="11" t="str">
        <f t="shared" si="132"/>
        <v>insert into BTRCOutgoingYRate (OID, prefix, outgoingYRateUSD, operatorName, operatorType, effectiveFrom, effectiveTo) values('796396_2016-01-01','796396','0.071','RUSSIA-MOBILE 1','MOBILE',to_date('2016-01-01','YYYY-MM-DD HH24:MI:SS'),to_date('2016-12-01','YYYY-MM-DD HH24:MI:SS'));</v>
      </c>
    </row>
    <row r="8476" spans="1:8">
      <c r="A8476" s="11" t="s">
        <v>25132</v>
      </c>
      <c r="B8476" s="11" t="s">
        <v>12333</v>
      </c>
      <c r="C8476" s="18">
        <v>7.0999999999999994E-2</v>
      </c>
      <c r="D8476" s="11" t="s">
        <v>12301</v>
      </c>
      <c r="E8476" s="11" t="s">
        <v>2190</v>
      </c>
      <c r="F8476" s="12" t="s">
        <v>30094</v>
      </c>
      <c r="G8476" s="12" t="s">
        <v>30095</v>
      </c>
      <c r="H8476" s="11" t="str">
        <f t="shared" si="132"/>
        <v>insert into BTRCOutgoingYRate (OID, prefix, outgoingYRateUSD, operatorName, operatorType, effectiveFrom, effectiveTo) values('796397_2016-01-01','796397','0.071','RUSSIA-MOBILE 1','MOBILE',to_date('2016-01-01','YYYY-MM-DD HH24:MI:SS'),to_date('2016-12-01','YYYY-MM-DD HH24:MI:SS'));</v>
      </c>
    </row>
    <row r="8477" spans="1:8">
      <c r="A8477" s="11" t="s">
        <v>25133</v>
      </c>
      <c r="B8477" s="11" t="s">
        <v>12334</v>
      </c>
      <c r="C8477" s="18">
        <v>7.0999999999999994E-2</v>
      </c>
      <c r="D8477" s="11" t="s">
        <v>12301</v>
      </c>
      <c r="E8477" s="11" t="s">
        <v>2190</v>
      </c>
      <c r="F8477" s="12" t="s">
        <v>30094</v>
      </c>
      <c r="G8477" s="12" t="s">
        <v>30095</v>
      </c>
      <c r="H8477" s="11" t="str">
        <f t="shared" si="132"/>
        <v>insert into BTRCOutgoingYRate (OID, prefix, outgoingYRateUSD, operatorName, operatorType, effectiveFrom, effectiveTo) values('796399_2016-01-01','796399','0.071','RUSSIA-MOBILE 1','MOBILE',to_date('2016-01-01','YYYY-MM-DD HH24:MI:SS'),to_date('2016-12-01','YYYY-MM-DD HH24:MI:SS'));</v>
      </c>
    </row>
    <row r="8478" spans="1:8">
      <c r="A8478" s="11" t="s">
        <v>25134</v>
      </c>
      <c r="B8478" s="11" t="s">
        <v>12335</v>
      </c>
      <c r="C8478" s="18">
        <v>7.0999999999999994E-2</v>
      </c>
      <c r="D8478" s="11" t="s">
        <v>12301</v>
      </c>
      <c r="E8478" s="11" t="s">
        <v>2190</v>
      </c>
      <c r="F8478" s="12" t="s">
        <v>30094</v>
      </c>
      <c r="G8478" s="12" t="s">
        <v>30095</v>
      </c>
      <c r="H8478" s="11" t="str">
        <f t="shared" si="132"/>
        <v>insert into BTRCOutgoingYRate (OID, prefix, outgoingYRateUSD, operatorName, operatorType, effectiveFrom, effectiveTo) values('796450_2016-01-01','796450','0.071','RUSSIA-MOBILE 1','MOBILE',to_date('2016-01-01','YYYY-MM-DD HH24:MI:SS'),to_date('2016-12-01','YYYY-MM-DD HH24:MI:SS'));</v>
      </c>
    </row>
    <row r="8479" spans="1:8">
      <c r="A8479" s="11" t="s">
        <v>25135</v>
      </c>
      <c r="B8479" s="11" t="s">
        <v>12336</v>
      </c>
      <c r="C8479" s="18">
        <v>7.0999999999999994E-2</v>
      </c>
      <c r="D8479" s="11" t="s">
        <v>12301</v>
      </c>
      <c r="E8479" s="11" t="s">
        <v>2190</v>
      </c>
      <c r="F8479" s="12" t="s">
        <v>30094</v>
      </c>
      <c r="G8479" s="12" t="s">
        <v>30095</v>
      </c>
      <c r="H8479" s="11" t="str">
        <f t="shared" si="132"/>
        <v>insert into BTRCOutgoingYRate (OID, prefix, outgoingYRateUSD, operatorName, operatorType, effectiveFrom, effectiveTo) values('796451_2016-01-01','796451','0.071','RUSSIA-MOBILE 1','MOBILE',to_date('2016-01-01','YYYY-MM-DD HH24:MI:SS'),to_date('2016-12-01','YYYY-MM-DD HH24:MI:SS'));</v>
      </c>
    </row>
    <row r="8480" spans="1:8">
      <c r="A8480" s="11" t="s">
        <v>25136</v>
      </c>
      <c r="B8480" s="11" t="s">
        <v>12337</v>
      </c>
      <c r="C8480" s="18">
        <v>7.0999999999999994E-2</v>
      </c>
      <c r="D8480" s="11" t="s">
        <v>12301</v>
      </c>
      <c r="E8480" s="11" t="s">
        <v>2190</v>
      </c>
      <c r="F8480" s="12" t="s">
        <v>30094</v>
      </c>
      <c r="G8480" s="12" t="s">
        <v>30095</v>
      </c>
      <c r="H8480" s="11" t="str">
        <f t="shared" si="132"/>
        <v>insert into BTRCOutgoingYRate (OID, prefix, outgoingYRateUSD, operatorName, operatorType, effectiveFrom, effectiveTo) values('796452_2016-01-01','796452','0.071','RUSSIA-MOBILE 1','MOBILE',to_date('2016-01-01','YYYY-MM-DD HH24:MI:SS'),to_date('2016-12-01','YYYY-MM-DD HH24:MI:SS'));</v>
      </c>
    </row>
    <row r="8481" spans="1:8">
      <c r="A8481" s="11" t="s">
        <v>25137</v>
      </c>
      <c r="B8481" s="11" t="s">
        <v>12338</v>
      </c>
      <c r="C8481" s="18">
        <v>7.0999999999999994E-2</v>
      </c>
      <c r="D8481" s="11" t="s">
        <v>12301</v>
      </c>
      <c r="E8481" s="11" t="s">
        <v>2190</v>
      </c>
      <c r="F8481" s="12" t="s">
        <v>30094</v>
      </c>
      <c r="G8481" s="12" t="s">
        <v>30095</v>
      </c>
      <c r="H8481" s="11" t="str">
        <f t="shared" si="132"/>
        <v>insert into BTRCOutgoingYRate (OID, prefix, outgoingYRateUSD, operatorName, operatorType, effectiveFrom, effectiveTo) values('796453_2016-01-01','796453','0.071','RUSSIA-MOBILE 1','MOBILE',to_date('2016-01-01','YYYY-MM-DD HH24:MI:SS'),to_date('2016-12-01','YYYY-MM-DD HH24:MI:SS'));</v>
      </c>
    </row>
    <row r="8482" spans="1:8">
      <c r="A8482" s="11" t="s">
        <v>25138</v>
      </c>
      <c r="B8482" s="11" t="s">
        <v>12339</v>
      </c>
      <c r="C8482" s="18">
        <v>7.0999999999999994E-2</v>
      </c>
      <c r="D8482" s="11" t="s">
        <v>12301</v>
      </c>
      <c r="E8482" s="11" t="s">
        <v>2190</v>
      </c>
      <c r="F8482" s="12" t="s">
        <v>30094</v>
      </c>
      <c r="G8482" s="12" t="s">
        <v>30095</v>
      </c>
      <c r="H8482" s="11" t="str">
        <f t="shared" si="132"/>
        <v>insert into BTRCOutgoingYRate (OID, prefix, outgoingYRateUSD, operatorName, operatorType, effectiveFrom, effectiveTo) values('796455_2016-01-01','796455','0.071','RUSSIA-MOBILE 1','MOBILE',to_date('2016-01-01','YYYY-MM-DD HH24:MI:SS'),to_date('2016-12-01','YYYY-MM-DD HH24:MI:SS'));</v>
      </c>
    </row>
    <row r="8483" spans="1:8">
      <c r="A8483" s="11" t="s">
        <v>25139</v>
      </c>
      <c r="B8483" s="11" t="s">
        <v>12340</v>
      </c>
      <c r="C8483" s="18">
        <v>7.0999999999999994E-2</v>
      </c>
      <c r="D8483" s="11" t="s">
        <v>12301</v>
      </c>
      <c r="E8483" s="11" t="s">
        <v>2190</v>
      </c>
      <c r="F8483" s="12" t="s">
        <v>30094</v>
      </c>
      <c r="G8483" s="12" t="s">
        <v>30095</v>
      </c>
      <c r="H8483" s="11" t="str">
        <f t="shared" si="132"/>
        <v>insert into BTRCOutgoingYRate (OID, prefix, outgoingYRateUSD, operatorName, operatorType, effectiveFrom, effectiveTo) values('796456_2016-01-01','796456','0.071','RUSSIA-MOBILE 1','MOBILE',to_date('2016-01-01','YYYY-MM-DD HH24:MI:SS'),to_date('2016-12-01','YYYY-MM-DD HH24:MI:SS'));</v>
      </c>
    </row>
    <row r="8484" spans="1:8">
      <c r="A8484" s="11" t="s">
        <v>25140</v>
      </c>
      <c r="B8484" s="11" t="s">
        <v>12341</v>
      </c>
      <c r="C8484" s="18">
        <v>7.0999999999999994E-2</v>
      </c>
      <c r="D8484" s="11" t="s">
        <v>12301</v>
      </c>
      <c r="E8484" s="11" t="s">
        <v>2190</v>
      </c>
      <c r="F8484" s="12" t="s">
        <v>30094</v>
      </c>
      <c r="G8484" s="12" t="s">
        <v>30095</v>
      </c>
      <c r="H8484" s="11" t="str">
        <f t="shared" si="132"/>
        <v>insert into BTRCOutgoingYRate (OID, prefix, outgoingYRateUSD, operatorName, operatorType, effectiveFrom, effectiveTo) values('796457_2016-01-01','796457','0.071','RUSSIA-MOBILE 1','MOBILE',to_date('2016-01-01','YYYY-MM-DD HH24:MI:SS'),to_date('2016-12-01','YYYY-MM-DD HH24:MI:SS'));</v>
      </c>
    </row>
    <row r="8485" spans="1:8">
      <c r="A8485" s="11" t="s">
        <v>25141</v>
      </c>
      <c r="B8485" s="11" t="s">
        <v>12342</v>
      </c>
      <c r="C8485" s="18">
        <v>7.0999999999999994E-2</v>
      </c>
      <c r="D8485" s="11" t="s">
        <v>12301</v>
      </c>
      <c r="E8485" s="11" t="s">
        <v>2190</v>
      </c>
      <c r="F8485" s="12" t="s">
        <v>30094</v>
      </c>
      <c r="G8485" s="12" t="s">
        <v>30095</v>
      </c>
      <c r="H8485" s="11" t="str">
        <f t="shared" si="132"/>
        <v>insert into BTRCOutgoingYRate (OID, prefix, outgoingYRateUSD, operatorName, operatorType, effectiveFrom, effectiveTo) values('796458_2016-01-01','796458','0.071','RUSSIA-MOBILE 1','MOBILE',to_date('2016-01-01','YYYY-MM-DD HH24:MI:SS'),to_date('2016-12-01','YYYY-MM-DD HH24:MI:SS'));</v>
      </c>
    </row>
    <row r="8486" spans="1:8">
      <c r="A8486" s="11" t="s">
        <v>25142</v>
      </c>
      <c r="B8486" s="11" t="s">
        <v>12343</v>
      </c>
      <c r="C8486" s="18">
        <v>7.0999999999999994E-2</v>
      </c>
      <c r="D8486" s="11" t="s">
        <v>12301</v>
      </c>
      <c r="E8486" s="11" t="s">
        <v>2190</v>
      </c>
      <c r="F8486" s="12" t="s">
        <v>30094</v>
      </c>
      <c r="G8486" s="12" t="s">
        <v>30095</v>
      </c>
      <c r="H8486" s="11" t="str">
        <f t="shared" si="132"/>
        <v>insert into BTRCOutgoingYRate (OID, prefix, outgoingYRateUSD, operatorName, operatorType, effectiveFrom, effectiveTo) values('796459_2016-01-01','796459','0.071','RUSSIA-MOBILE 1','MOBILE',to_date('2016-01-01','YYYY-MM-DD HH24:MI:SS'),to_date('2016-12-01','YYYY-MM-DD HH24:MI:SS'));</v>
      </c>
    </row>
    <row r="8487" spans="1:8">
      <c r="A8487" s="11" t="s">
        <v>25143</v>
      </c>
      <c r="B8487" s="11" t="s">
        <v>12344</v>
      </c>
      <c r="C8487" s="18">
        <v>7.0999999999999994E-2</v>
      </c>
      <c r="D8487" s="11" t="s">
        <v>12301</v>
      </c>
      <c r="E8487" s="11" t="s">
        <v>2190</v>
      </c>
      <c r="F8487" s="12" t="s">
        <v>30094</v>
      </c>
      <c r="G8487" s="12" t="s">
        <v>30095</v>
      </c>
      <c r="H8487" s="11" t="str">
        <f t="shared" si="132"/>
        <v>insert into BTRCOutgoingYRate (OID, prefix, outgoingYRateUSD, operatorName, operatorType, effectiveFrom, effectiveTo) values('796462_2016-01-01','796462','0.071','RUSSIA-MOBILE 1','MOBILE',to_date('2016-01-01','YYYY-MM-DD HH24:MI:SS'),to_date('2016-12-01','YYYY-MM-DD HH24:MI:SS'));</v>
      </c>
    </row>
    <row r="8488" spans="1:8">
      <c r="A8488" s="11" t="s">
        <v>25144</v>
      </c>
      <c r="B8488" s="11" t="s">
        <v>12345</v>
      </c>
      <c r="C8488" s="18">
        <v>7.0999999999999994E-2</v>
      </c>
      <c r="D8488" s="11" t="s">
        <v>12301</v>
      </c>
      <c r="E8488" s="11" t="s">
        <v>2190</v>
      </c>
      <c r="F8488" s="12" t="s">
        <v>30094</v>
      </c>
      <c r="G8488" s="12" t="s">
        <v>30095</v>
      </c>
      <c r="H8488" s="11" t="str">
        <f t="shared" si="132"/>
        <v>insert into BTRCOutgoingYRate (OID, prefix, outgoingYRateUSD, operatorName, operatorType, effectiveFrom, effectiveTo) values('796464_2016-01-01','796464','0.071','RUSSIA-MOBILE 1','MOBILE',to_date('2016-01-01','YYYY-MM-DD HH24:MI:SS'),to_date('2016-12-01','YYYY-MM-DD HH24:MI:SS'));</v>
      </c>
    </row>
    <row r="8489" spans="1:8">
      <c r="A8489" s="11" t="s">
        <v>25145</v>
      </c>
      <c r="B8489" s="11" t="s">
        <v>12346</v>
      </c>
      <c r="C8489" s="18">
        <v>7.0999999999999994E-2</v>
      </c>
      <c r="D8489" s="11" t="s">
        <v>12301</v>
      </c>
      <c r="E8489" s="11" t="s">
        <v>2190</v>
      </c>
      <c r="F8489" s="12" t="s">
        <v>30094</v>
      </c>
      <c r="G8489" s="12" t="s">
        <v>30095</v>
      </c>
      <c r="H8489" s="11" t="str">
        <f t="shared" si="132"/>
        <v>insert into BTRCOutgoingYRate (OID, prefix, outgoingYRateUSD, operatorName, operatorType, effectiveFrom, effectiveTo) values('796470_2016-01-01','796470','0.071','RUSSIA-MOBILE 1','MOBILE',to_date('2016-01-01','YYYY-MM-DD HH24:MI:SS'),to_date('2016-12-01','YYYY-MM-DD HH24:MI:SS'));</v>
      </c>
    </row>
    <row r="8490" spans="1:8">
      <c r="A8490" s="11" t="s">
        <v>25146</v>
      </c>
      <c r="B8490" s="11" t="s">
        <v>12347</v>
      </c>
      <c r="C8490" s="18">
        <v>7.0999999999999994E-2</v>
      </c>
      <c r="D8490" s="11" t="s">
        <v>12301</v>
      </c>
      <c r="E8490" s="11" t="s">
        <v>2190</v>
      </c>
      <c r="F8490" s="12" t="s">
        <v>30094</v>
      </c>
      <c r="G8490" s="12" t="s">
        <v>30095</v>
      </c>
      <c r="H8490" s="11" t="str">
        <f t="shared" si="132"/>
        <v>insert into BTRCOutgoingYRate (OID, prefix, outgoingYRateUSD, operatorName, operatorType, effectiveFrom, effectiveTo) values('796471_2016-01-01','796471','0.071','RUSSIA-MOBILE 1','MOBILE',to_date('2016-01-01','YYYY-MM-DD HH24:MI:SS'),to_date('2016-12-01','YYYY-MM-DD HH24:MI:SS'));</v>
      </c>
    </row>
    <row r="8491" spans="1:8">
      <c r="A8491" s="11" t="s">
        <v>25147</v>
      </c>
      <c r="B8491" s="11" t="s">
        <v>12348</v>
      </c>
      <c r="C8491" s="18">
        <v>7.0999999999999994E-2</v>
      </c>
      <c r="D8491" s="11" t="s">
        <v>12301</v>
      </c>
      <c r="E8491" s="11" t="s">
        <v>2190</v>
      </c>
      <c r="F8491" s="12" t="s">
        <v>30094</v>
      </c>
      <c r="G8491" s="12" t="s">
        <v>30095</v>
      </c>
      <c r="H8491" s="11" t="str">
        <f t="shared" si="132"/>
        <v>insert into BTRCOutgoingYRate (OID, prefix, outgoingYRateUSD, operatorName, operatorType, effectiveFrom, effectiveTo) values('796472_2016-01-01','796472','0.071','RUSSIA-MOBILE 1','MOBILE',to_date('2016-01-01','YYYY-MM-DD HH24:MI:SS'),to_date('2016-12-01','YYYY-MM-DD HH24:MI:SS'));</v>
      </c>
    </row>
    <row r="8492" spans="1:8">
      <c r="A8492" s="11" t="s">
        <v>25148</v>
      </c>
      <c r="B8492" s="11" t="s">
        <v>12349</v>
      </c>
      <c r="C8492" s="18">
        <v>7.0999999999999994E-2</v>
      </c>
      <c r="D8492" s="11" t="s">
        <v>12301</v>
      </c>
      <c r="E8492" s="11" t="s">
        <v>2190</v>
      </c>
      <c r="F8492" s="12" t="s">
        <v>30094</v>
      </c>
      <c r="G8492" s="12" t="s">
        <v>30095</v>
      </c>
      <c r="H8492" s="11" t="str">
        <f t="shared" si="132"/>
        <v>insert into BTRCOutgoingYRate (OID, prefix, outgoingYRateUSD, operatorName, operatorType, effectiveFrom, effectiveTo) values('796476_2016-01-01','796476','0.071','RUSSIA-MOBILE 1','MOBILE',to_date('2016-01-01','YYYY-MM-DD HH24:MI:SS'),to_date('2016-12-01','YYYY-MM-DD HH24:MI:SS'));</v>
      </c>
    </row>
    <row r="8493" spans="1:8">
      <c r="A8493" s="11" t="s">
        <v>25149</v>
      </c>
      <c r="B8493" s="11" t="s">
        <v>12350</v>
      </c>
      <c r="C8493" s="18">
        <v>7.0999999999999994E-2</v>
      </c>
      <c r="D8493" s="11" t="s">
        <v>12301</v>
      </c>
      <c r="E8493" s="11" t="s">
        <v>2190</v>
      </c>
      <c r="F8493" s="12" t="s">
        <v>30094</v>
      </c>
      <c r="G8493" s="12" t="s">
        <v>30095</v>
      </c>
      <c r="H8493" s="11" t="str">
        <f t="shared" si="132"/>
        <v>insert into BTRCOutgoingYRate (OID, prefix, outgoingYRateUSD, operatorName, operatorType, effectiveFrom, effectiveTo) values('796477_2016-01-01','796477','0.071','RUSSIA-MOBILE 1','MOBILE',to_date('2016-01-01','YYYY-MM-DD HH24:MI:SS'),to_date('2016-12-01','YYYY-MM-DD HH24:MI:SS'));</v>
      </c>
    </row>
    <row r="8494" spans="1:8">
      <c r="A8494" s="11" t="s">
        <v>25150</v>
      </c>
      <c r="B8494" s="11" t="s">
        <v>12351</v>
      </c>
      <c r="C8494" s="18">
        <v>7.0999999999999994E-2</v>
      </c>
      <c r="D8494" s="11" t="s">
        <v>12301</v>
      </c>
      <c r="E8494" s="11" t="s">
        <v>2190</v>
      </c>
      <c r="F8494" s="12" t="s">
        <v>30094</v>
      </c>
      <c r="G8494" s="12" t="s">
        <v>30095</v>
      </c>
      <c r="H8494" s="11" t="str">
        <f t="shared" si="132"/>
        <v>insert into BTRCOutgoingYRate (OID, prefix, outgoingYRateUSD, operatorName, operatorType, effectiveFrom, effectiveTo) values('796478_2016-01-01','796478','0.071','RUSSIA-MOBILE 1','MOBILE',to_date('2016-01-01','YYYY-MM-DD HH24:MI:SS'),to_date('2016-12-01','YYYY-MM-DD HH24:MI:SS'));</v>
      </c>
    </row>
    <row r="8495" spans="1:8">
      <c r="A8495" s="11" t="s">
        <v>25151</v>
      </c>
      <c r="B8495" s="11" t="s">
        <v>12352</v>
      </c>
      <c r="C8495" s="18">
        <v>7.0999999999999994E-2</v>
      </c>
      <c r="D8495" s="11" t="s">
        <v>12301</v>
      </c>
      <c r="E8495" s="11" t="s">
        <v>2190</v>
      </c>
      <c r="F8495" s="12" t="s">
        <v>30094</v>
      </c>
      <c r="G8495" s="12" t="s">
        <v>30095</v>
      </c>
      <c r="H8495" s="11" t="str">
        <f t="shared" si="132"/>
        <v>insert into BTRCOutgoingYRate (OID, prefix, outgoingYRateUSD, operatorName, operatorType, effectiveFrom, effectiveTo) values('796479_2016-01-01','796479','0.071','RUSSIA-MOBILE 1','MOBILE',to_date('2016-01-01','YYYY-MM-DD HH24:MI:SS'),to_date('2016-12-01','YYYY-MM-DD HH24:MI:SS'));</v>
      </c>
    </row>
    <row r="8496" spans="1:8">
      <c r="A8496" s="11" t="s">
        <v>25152</v>
      </c>
      <c r="B8496" s="11" t="s">
        <v>12353</v>
      </c>
      <c r="C8496" s="18">
        <v>7.0999999999999994E-2</v>
      </c>
      <c r="D8496" s="11" t="s">
        <v>12301</v>
      </c>
      <c r="E8496" s="11" t="s">
        <v>2190</v>
      </c>
      <c r="F8496" s="12" t="s">
        <v>30094</v>
      </c>
      <c r="G8496" s="12" t="s">
        <v>30095</v>
      </c>
      <c r="H8496" s="11" t="str">
        <f t="shared" si="132"/>
        <v>insert into BTRCOutgoingYRate (OID, prefix, outgoingYRateUSD, operatorName, operatorType, effectiveFrom, effectiveTo) values('796520_2016-01-01','796520','0.071','RUSSIA-MOBILE 1','MOBILE',to_date('2016-01-01','YYYY-MM-DD HH24:MI:SS'),to_date('2016-12-01','YYYY-MM-DD HH24:MI:SS'));</v>
      </c>
    </row>
    <row r="8497" spans="1:8">
      <c r="A8497" s="11" t="s">
        <v>25153</v>
      </c>
      <c r="B8497" s="11" t="s">
        <v>12354</v>
      </c>
      <c r="C8497" s="18">
        <v>7.0999999999999994E-2</v>
      </c>
      <c r="D8497" s="11" t="s">
        <v>12301</v>
      </c>
      <c r="E8497" s="11" t="s">
        <v>2190</v>
      </c>
      <c r="F8497" s="12" t="s">
        <v>30094</v>
      </c>
      <c r="G8497" s="12" t="s">
        <v>30095</v>
      </c>
      <c r="H8497" s="11" t="str">
        <f t="shared" si="132"/>
        <v>insert into BTRCOutgoingYRate (OID, prefix, outgoingYRateUSD, operatorName, operatorType, effectiveFrom, effectiveTo) values('796521_2016-01-01','796521','0.071','RUSSIA-MOBILE 1','MOBILE',to_date('2016-01-01','YYYY-MM-DD HH24:MI:SS'),to_date('2016-12-01','YYYY-MM-DD HH24:MI:SS'));</v>
      </c>
    </row>
    <row r="8498" spans="1:8">
      <c r="A8498" s="11" t="s">
        <v>25154</v>
      </c>
      <c r="B8498" s="11" t="s">
        <v>12355</v>
      </c>
      <c r="C8498" s="18">
        <v>7.0999999999999994E-2</v>
      </c>
      <c r="D8498" s="11" t="s">
        <v>12301</v>
      </c>
      <c r="E8498" s="11" t="s">
        <v>2190</v>
      </c>
      <c r="F8498" s="12" t="s">
        <v>30094</v>
      </c>
      <c r="G8498" s="12" t="s">
        <v>30095</v>
      </c>
      <c r="H8498" s="11" t="str">
        <f t="shared" si="132"/>
        <v>insert into BTRCOutgoingYRate (OID, prefix, outgoingYRateUSD, operatorName, operatorType, effectiveFrom, effectiveTo) values('796522_2016-01-01','796522','0.071','RUSSIA-MOBILE 1','MOBILE',to_date('2016-01-01','YYYY-MM-DD HH24:MI:SS'),to_date('2016-12-01','YYYY-MM-DD HH24:MI:SS'));</v>
      </c>
    </row>
    <row r="8499" spans="1:8">
      <c r="A8499" s="11" t="s">
        <v>25155</v>
      </c>
      <c r="B8499" s="11" t="s">
        <v>12356</v>
      </c>
      <c r="C8499" s="18">
        <v>7.0999999999999994E-2</v>
      </c>
      <c r="D8499" s="11" t="s">
        <v>12301</v>
      </c>
      <c r="E8499" s="11" t="s">
        <v>2190</v>
      </c>
      <c r="F8499" s="12" t="s">
        <v>30094</v>
      </c>
      <c r="G8499" s="12" t="s">
        <v>30095</v>
      </c>
      <c r="H8499" s="11" t="str">
        <f t="shared" si="132"/>
        <v>insert into BTRCOutgoingYRate (OID, prefix, outgoingYRateUSD, operatorName, operatorType, effectiveFrom, effectiveTo) values('796523_2016-01-01','796523','0.071','RUSSIA-MOBILE 1','MOBILE',to_date('2016-01-01','YYYY-MM-DD HH24:MI:SS'),to_date('2016-12-01','YYYY-MM-DD HH24:MI:SS'));</v>
      </c>
    </row>
    <row r="8500" spans="1:8">
      <c r="A8500" s="11" t="s">
        <v>25156</v>
      </c>
      <c r="B8500" s="11" t="s">
        <v>12357</v>
      </c>
      <c r="C8500" s="18">
        <v>7.0999999999999994E-2</v>
      </c>
      <c r="D8500" s="11" t="s">
        <v>12301</v>
      </c>
      <c r="E8500" s="11" t="s">
        <v>2190</v>
      </c>
      <c r="F8500" s="12" t="s">
        <v>30094</v>
      </c>
      <c r="G8500" s="12" t="s">
        <v>30095</v>
      </c>
      <c r="H8500" s="11" t="str">
        <f t="shared" si="132"/>
        <v>insert into BTRCOutgoingYRate (OID, prefix, outgoingYRateUSD, operatorName, operatorType, effectiveFrom, effectiveTo) values('796524_2016-01-01','796524','0.071','RUSSIA-MOBILE 1','MOBILE',to_date('2016-01-01','YYYY-MM-DD HH24:MI:SS'),to_date('2016-12-01','YYYY-MM-DD HH24:MI:SS'));</v>
      </c>
    </row>
    <row r="8501" spans="1:8">
      <c r="A8501" s="11" t="s">
        <v>25157</v>
      </c>
      <c r="B8501" s="11" t="s">
        <v>12358</v>
      </c>
      <c r="C8501" s="18">
        <v>7.0999999999999994E-2</v>
      </c>
      <c r="D8501" s="11" t="s">
        <v>12359</v>
      </c>
      <c r="E8501" s="11" t="s">
        <v>2190</v>
      </c>
      <c r="F8501" s="12" t="s">
        <v>30094</v>
      </c>
      <c r="G8501" s="12" t="s">
        <v>30095</v>
      </c>
      <c r="H8501" s="11" t="str">
        <f t="shared" si="132"/>
        <v>insert into BTRCOutgoingYRate (OID, prefix, outgoingYRateUSD, operatorName, operatorType, effectiveFrom, effectiveTo) values('78129_2016-01-01','78129','0.071','Russia-Mobile','MOBILE',to_date('2016-01-01','YYYY-MM-DD HH24:MI:SS'),to_date('2016-12-01','YYYY-MM-DD HH24:MI:SS'));</v>
      </c>
    </row>
    <row r="8502" spans="1:8">
      <c r="A8502" s="11" t="s">
        <v>25158</v>
      </c>
      <c r="B8502" s="11" t="s">
        <v>12360</v>
      </c>
      <c r="C8502" s="18">
        <v>7.0999999999999994E-2</v>
      </c>
      <c r="D8502" s="11" t="s">
        <v>12359</v>
      </c>
      <c r="E8502" s="11" t="s">
        <v>2190</v>
      </c>
      <c r="F8502" s="12" t="s">
        <v>30094</v>
      </c>
      <c r="G8502" s="12" t="s">
        <v>30095</v>
      </c>
      <c r="H8502" s="11" t="str">
        <f t="shared" si="132"/>
        <v>insert into BTRCOutgoingYRate (OID, prefix, outgoingYRateUSD, operatorName, operatorType, effectiveFrom, effectiveTo) values('74995_2016-01-01','74995','0.071','Russia-Mobile','MOBILE',to_date('2016-01-01','YYYY-MM-DD HH24:MI:SS'),to_date('2016-12-01','YYYY-MM-DD HH24:MI:SS'));</v>
      </c>
    </row>
    <row r="8503" spans="1:8">
      <c r="A8503" s="11" t="s">
        <v>25159</v>
      </c>
      <c r="B8503" s="11" t="s">
        <v>12361</v>
      </c>
      <c r="C8503" s="18">
        <v>7.0999999999999994E-2</v>
      </c>
      <c r="D8503" s="11" t="s">
        <v>12359</v>
      </c>
      <c r="E8503" s="11" t="s">
        <v>2190</v>
      </c>
      <c r="F8503" s="12" t="s">
        <v>30094</v>
      </c>
      <c r="G8503" s="12" t="s">
        <v>30095</v>
      </c>
      <c r="H8503" s="11" t="str">
        <f t="shared" si="132"/>
        <v>insert into BTRCOutgoingYRate (OID, prefix, outgoingYRateUSD, operatorName, operatorType, effectiveFrom, effectiveTo) values('726269_2016-01-01','726269','0.071','Russia-Mobile','MOBILE',to_date('2016-01-01','YYYY-MM-DD HH24:MI:SS'),to_date('2016-12-01','YYYY-MM-DD HH24:MI:SS'));</v>
      </c>
    </row>
    <row r="8504" spans="1:8">
      <c r="A8504" s="11" t="s">
        <v>25160</v>
      </c>
      <c r="B8504" s="11" t="s">
        <v>12362</v>
      </c>
      <c r="C8504" s="18">
        <v>7.0999999999999994E-2</v>
      </c>
      <c r="D8504" s="11" t="s">
        <v>12359</v>
      </c>
      <c r="E8504" s="11" t="s">
        <v>2190</v>
      </c>
      <c r="F8504" s="12" t="s">
        <v>30094</v>
      </c>
      <c r="G8504" s="12" t="s">
        <v>30095</v>
      </c>
      <c r="H8504" s="11" t="str">
        <f t="shared" si="132"/>
        <v>insert into BTRCOutgoingYRate (OID, prefix, outgoingYRateUSD, operatorName, operatorType, effectiveFrom, effectiveTo) values('734320_2016-01-01','734320','0.071','Russia-Mobile','MOBILE',to_date('2016-01-01','YYYY-MM-DD HH24:MI:SS'),to_date('2016-12-01','YYYY-MM-DD HH24:MI:SS'));</v>
      </c>
    </row>
    <row r="8505" spans="1:8">
      <c r="A8505" s="11" t="s">
        <v>25161</v>
      </c>
      <c r="B8505" s="11" t="s">
        <v>12363</v>
      </c>
      <c r="C8505" s="18">
        <v>7.0999999999999994E-2</v>
      </c>
      <c r="D8505" s="11" t="s">
        <v>12359</v>
      </c>
      <c r="E8505" s="11" t="s">
        <v>2190</v>
      </c>
      <c r="F8505" s="12" t="s">
        <v>30094</v>
      </c>
      <c r="G8505" s="12" t="s">
        <v>30095</v>
      </c>
      <c r="H8505" s="11" t="str">
        <f t="shared" si="132"/>
        <v>insert into BTRCOutgoingYRate (OID, prefix, outgoingYRateUSD, operatorName, operatorType, effectiveFrom, effectiveTo) values('734614_2016-01-01','734614','0.071','Russia-Mobile','MOBILE',to_date('2016-01-01','YYYY-MM-DD HH24:MI:SS'),to_date('2016-12-01','YYYY-MM-DD HH24:MI:SS'));</v>
      </c>
    </row>
    <row r="8506" spans="1:8">
      <c r="A8506" s="11" t="s">
        <v>25162</v>
      </c>
      <c r="B8506" s="11" t="s">
        <v>12364</v>
      </c>
      <c r="C8506" s="18">
        <v>7.0999999999999994E-2</v>
      </c>
      <c r="D8506" s="11" t="s">
        <v>12359</v>
      </c>
      <c r="E8506" s="11" t="s">
        <v>2190</v>
      </c>
      <c r="F8506" s="12" t="s">
        <v>30094</v>
      </c>
      <c r="G8506" s="12" t="s">
        <v>30095</v>
      </c>
      <c r="H8506" s="11" t="str">
        <f t="shared" si="132"/>
        <v>insert into BTRCOutgoingYRate (OID, prefix, outgoingYRateUSD, operatorName, operatorType, effectiveFrom, effectiveTo) values('735226_2016-01-01','735226','0.071','Russia-Mobile','MOBILE',to_date('2016-01-01','YYYY-MM-DD HH24:MI:SS'),to_date('2016-12-01','YYYY-MM-DD HH24:MI:SS'));</v>
      </c>
    </row>
    <row r="8507" spans="1:8">
      <c r="A8507" s="11" t="s">
        <v>25163</v>
      </c>
      <c r="B8507" s="11" t="s">
        <v>12365</v>
      </c>
      <c r="C8507" s="18">
        <v>7.0999999999999994E-2</v>
      </c>
      <c r="D8507" s="11" t="s">
        <v>12359</v>
      </c>
      <c r="E8507" s="11" t="s">
        <v>2190</v>
      </c>
      <c r="F8507" s="12" t="s">
        <v>30094</v>
      </c>
      <c r="G8507" s="12" t="s">
        <v>30095</v>
      </c>
      <c r="H8507" s="11" t="str">
        <f t="shared" si="132"/>
        <v>insert into BTRCOutgoingYRate (OID, prefix, outgoingYRateUSD, operatorName, operatorType, effectiveFrom, effectiveTo) values('735342_2016-01-01','735342','0.071','Russia-Mobile','MOBILE',to_date('2016-01-01','YYYY-MM-DD HH24:MI:SS'),to_date('2016-12-01','YYYY-MM-DD HH24:MI:SS'));</v>
      </c>
    </row>
    <row r="8508" spans="1:8">
      <c r="A8508" s="11" t="s">
        <v>25164</v>
      </c>
      <c r="B8508" s="11" t="s">
        <v>12366</v>
      </c>
      <c r="C8508" s="18">
        <v>7.0999999999999994E-2</v>
      </c>
      <c r="D8508" s="11" t="s">
        <v>12359</v>
      </c>
      <c r="E8508" s="11" t="s">
        <v>2190</v>
      </c>
      <c r="F8508" s="12" t="s">
        <v>30094</v>
      </c>
      <c r="G8508" s="12" t="s">
        <v>30095</v>
      </c>
      <c r="H8508" s="11" t="str">
        <f t="shared" si="132"/>
        <v>insert into BTRCOutgoingYRate (OID, prefix, outgoingYRateUSD, operatorName, operatorType, effectiveFrom, effectiveTo) values('742433_2016-01-01','742433','0.071','Russia-Mobile','MOBILE',to_date('2016-01-01','YYYY-MM-DD HH24:MI:SS'),to_date('2016-12-01','YYYY-MM-DD HH24:MI:SS'));</v>
      </c>
    </row>
    <row r="8509" spans="1:8">
      <c r="A8509" s="11" t="s">
        <v>25165</v>
      </c>
      <c r="B8509" s="11" t="s">
        <v>12367</v>
      </c>
      <c r="C8509" s="18">
        <v>7.0999999999999994E-2</v>
      </c>
      <c r="D8509" s="11" t="s">
        <v>12359</v>
      </c>
      <c r="E8509" s="11" t="s">
        <v>2190</v>
      </c>
      <c r="F8509" s="12" t="s">
        <v>30094</v>
      </c>
      <c r="G8509" s="12" t="s">
        <v>30095</v>
      </c>
      <c r="H8509" s="11" t="str">
        <f t="shared" si="132"/>
        <v>insert into BTRCOutgoingYRate (OID, prefix, outgoingYRateUSD, operatorName, operatorType, effectiveFrom, effectiveTo) values('742435_2016-01-01','742435','0.071','Russia-Mobile','MOBILE',to_date('2016-01-01','YYYY-MM-DD HH24:MI:SS'),to_date('2016-12-01','YYYY-MM-DD HH24:MI:SS'));</v>
      </c>
    </row>
    <row r="8510" spans="1:8">
      <c r="A8510" s="11" t="s">
        <v>25166</v>
      </c>
      <c r="B8510" s="11" t="s">
        <v>12368</v>
      </c>
      <c r="C8510" s="18">
        <v>7.0999999999999994E-2</v>
      </c>
      <c r="D8510" s="11" t="s">
        <v>12359</v>
      </c>
      <c r="E8510" s="11" t="s">
        <v>2190</v>
      </c>
      <c r="F8510" s="12" t="s">
        <v>30094</v>
      </c>
      <c r="G8510" s="12" t="s">
        <v>30095</v>
      </c>
      <c r="H8510" s="11" t="str">
        <f t="shared" si="132"/>
        <v>insert into BTRCOutgoingYRate (OID, prefix, outgoingYRateUSD, operatorName, operatorType, effectiveFrom, effectiveTo) values('742436_2016-01-01','742436','0.071','Russia-Mobile','MOBILE',to_date('2016-01-01','YYYY-MM-DD HH24:MI:SS'),to_date('2016-12-01','YYYY-MM-DD HH24:MI:SS'));</v>
      </c>
    </row>
    <row r="8511" spans="1:8">
      <c r="A8511" s="11" t="s">
        <v>25167</v>
      </c>
      <c r="B8511" s="11" t="s">
        <v>12369</v>
      </c>
      <c r="C8511" s="18">
        <v>7.0999999999999994E-2</v>
      </c>
      <c r="D8511" s="11" t="s">
        <v>12359</v>
      </c>
      <c r="E8511" s="11" t="s">
        <v>2190</v>
      </c>
      <c r="F8511" s="12" t="s">
        <v>30094</v>
      </c>
      <c r="G8511" s="12" t="s">
        <v>30095</v>
      </c>
      <c r="H8511" s="11" t="str">
        <f t="shared" si="132"/>
        <v>insert into BTRCOutgoingYRate (OID, prefix, outgoingYRateUSD, operatorName, operatorType, effectiveFrom, effectiveTo) values('746025_2016-01-01','746025','0.071','Russia-Mobile','MOBILE',to_date('2016-01-01','YYYY-MM-DD HH24:MI:SS'),to_date('2016-12-01','YYYY-MM-DD HH24:MI:SS'));</v>
      </c>
    </row>
    <row r="8512" spans="1:8">
      <c r="A8512" s="11" t="s">
        <v>25168</v>
      </c>
      <c r="B8512" s="11" t="s">
        <v>12370</v>
      </c>
      <c r="C8512" s="18">
        <v>7.0999999999999994E-2</v>
      </c>
      <c r="D8512" s="11" t="s">
        <v>12359</v>
      </c>
      <c r="E8512" s="11" t="s">
        <v>2190</v>
      </c>
      <c r="F8512" s="12" t="s">
        <v>30094</v>
      </c>
      <c r="G8512" s="12" t="s">
        <v>30095</v>
      </c>
      <c r="H8512" s="11" t="str">
        <f t="shared" si="132"/>
        <v>insert into BTRCOutgoingYRate (OID, prefix, outgoingYRateUSD, operatorName, operatorType, effectiveFrom, effectiveTo) values('748529_2016-01-01','748529','0.071','Russia-Mobile','MOBILE',to_date('2016-01-01','YYYY-MM-DD HH24:MI:SS'),to_date('2016-12-01','YYYY-MM-DD HH24:MI:SS'));</v>
      </c>
    </row>
    <row r="8513" spans="1:8">
      <c r="A8513" s="11" t="s">
        <v>25169</v>
      </c>
      <c r="B8513" s="11" t="s">
        <v>12371</v>
      </c>
      <c r="C8513" s="18">
        <v>7.0999999999999994E-2</v>
      </c>
      <c r="D8513" s="11" t="s">
        <v>12359</v>
      </c>
      <c r="E8513" s="11" t="s">
        <v>2190</v>
      </c>
      <c r="F8513" s="12" t="s">
        <v>30094</v>
      </c>
      <c r="G8513" s="12" t="s">
        <v>30095</v>
      </c>
      <c r="H8513" s="11" t="str">
        <f t="shared" si="132"/>
        <v>insert into BTRCOutgoingYRate (OID, prefix, outgoingYRateUSD, operatorName, operatorType, effectiveFrom, effectiveTo) values('749322_2016-01-01','749322','0.071','Russia-Mobile','MOBILE',to_date('2016-01-01','YYYY-MM-DD HH24:MI:SS'),to_date('2016-12-01','YYYY-MM-DD HH24:MI:SS'));</v>
      </c>
    </row>
    <row r="8514" spans="1:8">
      <c r="A8514" s="11" t="s">
        <v>25170</v>
      </c>
      <c r="B8514" s="11" t="s">
        <v>12372</v>
      </c>
      <c r="C8514" s="18">
        <v>7.0999999999999994E-2</v>
      </c>
      <c r="D8514" s="11" t="s">
        <v>12359</v>
      </c>
      <c r="E8514" s="11" t="s">
        <v>2190</v>
      </c>
      <c r="F8514" s="12" t="s">
        <v>30094</v>
      </c>
      <c r="G8514" s="12" t="s">
        <v>30095</v>
      </c>
      <c r="H8514" s="11" t="str">
        <f t="shared" si="132"/>
        <v>insert into BTRCOutgoingYRate (OID, prefix, outgoingYRateUSD, operatorName, operatorType, effectiveFrom, effectiveTo) values('749323_2016-01-01','749323','0.071','Russia-Mobile','MOBILE',to_date('2016-01-01','YYYY-MM-DD HH24:MI:SS'),to_date('2016-12-01','YYYY-MM-DD HH24:MI:SS'));</v>
      </c>
    </row>
    <row r="8515" spans="1:8">
      <c r="A8515" s="11" t="s">
        <v>25171</v>
      </c>
      <c r="B8515" s="11" t="s">
        <v>12373</v>
      </c>
      <c r="C8515" s="18">
        <v>7.0999999999999994E-2</v>
      </c>
      <c r="D8515" s="11" t="s">
        <v>12359</v>
      </c>
      <c r="E8515" s="11" t="s">
        <v>2190</v>
      </c>
      <c r="F8515" s="12" t="s">
        <v>30094</v>
      </c>
      <c r="G8515" s="12" t="s">
        <v>30095</v>
      </c>
      <c r="H8515" s="11" t="str">
        <f t="shared" si="132"/>
        <v>insert into BTRCOutgoingYRate (OID, prefix, outgoingYRateUSD, operatorName, operatorType, effectiveFrom, effectiveTo) values('749324_2016-01-01','749324','0.071','Russia-Mobile','MOBILE',to_date('2016-01-01','YYYY-MM-DD HH24:MI:SS'),to_date('2016-12-01','YYYY-MM-DD HH24:MI:SS'));</v>
      </c>
    </row>
    <row r="8516" spans="1:8">
      <c r="A8516" s="11" t="s">
        <v>25172</v>
      </c>
      <c r="B8516" s="11" t="s">
        <v>12374</v>
      </c>
      <c r="C8516" s="18">
        <v>7.0999999999999994E-2</v>
      </c>
      <c r="D8516" s="11" t="s">
        <v>12359</v>
      </c>
      <c r="E8516" s="11" t="s">
        <v>2190</v>
      </c>
      <c r="F8516" s="12" t="s">
        <v>30094</v>
      </c>
      <c r="G8516" s="12" t="s">
        <v>30095</v>
      </c>
      <c r="H8516" s="11" t="str">
        <f t="shared" ref="H8516:H8579" si="133">H$1&amp;IF(ISBLANK(A8516),"null","'"&amp;A8516&amp;"'")&amp;","&amp;IF(ISBLANK(B8516),"null","'"&amp;B8516&amp;"'")&amp;","&amp;IF(ISBLANK(C8516),"null","'"&amp;C8516&amp;"'")&amp;","&amp;IF(ISBLANK(D8516),"null","'"&amp;D8516&amp;"'")&amp;","&amp;IF(ISBLANK(E8516),"null","'"&amp;E8516&amp;"'")&amp;","&amp;IF(ISBLANK(F8516),"null","to_date('"&amp;F8516&amp;"','YYYY-MM-DD HH24:MI:SS')")&amp;","&amp;IF(ISBLANK(G8516),"null","to_date('"&amp;G8516&amp;"','YYYY-MM-DD HH24:MI:SS')")&amp;
I$1</f>
        <v>insert into BTRCOutgoingYRate (OID, prefix, outgoingYRateUSD, operatorName, operatorType, effectiveFrom, effectiveTo) values('749331_2016-01-01','749331','0.071','Russia-Mobile','MOBILE',to_date('2016-01-01','YYYY-MM-DD HH24:MI:SS'),to_date('2016-12-01','YYYY-MM-DD HH24:MI:SS'));</v>
      </c>
    </row>
    <row r="8517" spans="1:8">
      <c r="A8517" s="11" t="s">
        <v>25173</v>
      </c>
      <c r="B8517" s="11" t="s">
        <v>12375</v>
      </c>
      <c r="C8517" s="18">
        <v>7.0999999999999994E-2</v>
      </c>
      <c r="D8517" s="11" t="s">
        <v>12359</v>
      </c>
      <c r="E8517" s="11" t="s">
        <v>2190</v>
      </c>
      <c r="F8517" s="12" t="s">
        <v>30094</v>
      </c>
      <c r="G8517" s="12" t="s">
        <v>30095</v>
      </c>
      <c r="H8517" s="11" t="str">
        <f t="shared" si="133"/>
        <v>insert into BTRCOutgoingYRate (OID, prefix, outgoingYRateUSD, operatorName, operatorType, effectiveFrom, effectiveTo) values('783121_2016-01-01','783121','0.071','Russia-Mobile','MOBILE',to_date('2016-01-01','YYYY-MM-DD HH24:MI:SS'),to_date('2016-12-01','YYYY-MM-DD HH24:MI:SS'));</v>
      </c>
    </row>
    <row r="8518" spans="1:8">
      <c r="A8518" s="11" t="s">
        <v>25174</v>
      </c>
      <c r="B8518" s="11" t="s">
        <v>12376</v>
      </c>
      <c r="C8518" s="18">
        <v>7.0999999999999994E-2</v>
      </c>
      <c r="D8518" s="11" t="s">
        <v>12359</v>
      </c>
      <c r="E8518" s="11" t="s">
        <v>2190</v>
      </c>
      <c r="F8518" s="12" t="s">
        <v>30094</v>
      </c>
      <c r="G8518" s="12" t="s">
        <v>30095</v>
      </c>
      <c r="H8518" s="11" t="str">
        <f t="shared" si="133"/>
        <v>insert into BTRCOutgoingYRate (OID, prefix, outgoingYRateUSD, operatorName, operatorType, effectiveFrom, effectiveTo) values('783130_2016-01-01','783130','0.071','Russia-Mobile','MOBILE',to_date('2016-01-01','YYYY-MM-DD HH24:MI:SS'),to_date('2016-12-01','YYYY-MM-DD HH24:MI:SS'));</v>
      </c>
    </row>
    <row r="8519" spans="1:8">
      <c r="A8519" s="11" t="s">
        <v>25175</v>
      </c>
      <c r="B8519" s="11" t="s">
        <v>12377</v>
      </c>
      <c r="C8519" s="18">
        <v>7.0999999999999994E-2</v>
      </c>
      <c r="D8519" s="11" t="s">
        <v>12359</v>
      </c>
      <c r="E8519" s="11" t="s">
        <v>2190</v>
      </c>
      <c r="F8519" s="12" t="s">
        <v>30094</v>
      </c>
      <c r="G8519" s="12" t="s">
        <v>30095</v>
      </c>
      <c r="H8519" s="11" t="str">
        <f t="shared" si="133"/>
        <v>insert into BTRCOutgoingYRate (OID, prefix, outgoingYRateUSD, operatorName, operatorType, effectiveFrom, effectiveTo) values('735373_2016-01-01','735373','0.071','Russia-Mobile','MOBILE',to_date('2016-01-01','YYYY-MM-DD HH24:MI:SS'),to_date('2016-12-01','YYYY-MM-DD HH24:MI:SS'));</v>
      </c>
    </row>
    <row r="8520" spans="1:8">
      <c r="A8520" s="11" t="s">
        <v>25176</v>
      </c>
      <c r="B8520" s="11" t="s">
        <v>12378</v>
      </c>
      <c r="C8520" s="18">
        <v>7.0999999999999994E-2</v>
      </c>
      <c r="D8520" s="11" t="s">
        <v>12359</v>
      </c>
      <c r="E8520" s="11" t="s">
        <v>2190</v>
      </c>
      <c r="F8520" s="12" t="s">
        <v>30094</v>
      </c>
      <c r="G8520" s="12" t="s">
        <v>30095</v>
      </c>
      <c r="H8520" s="11" t="str">
        <f t="shared" si="133"/>
        <v>insert into BTRCOutgoingYRate (OID, prefix, outgoingYRateUSD, operatorName, operatorType, effectiveFrom, effectiveTo) values('735376_2016-01-01','735376','0.071','Russia-Mobile','MOBILE',to_date('2016-01-01','YYYY-MM-DD HH24:MI:SS'),to_date('2016-12-01','YYYY-MM-DD HH24:MI:SS'));</v>
      </c>
    </row>
    <row r="8521" spans="1:8">
      <c r="A8521" s="11" t="s">
        <v>25250</v>
      </c>
      <c r="B8521" s="11" t="s">
        <v>12483</v>
      </c>
      <c r="C8521" s="18">
        <v>7.0999999999999994E-2</v>
      </c>
      <c r="D8521" s="11" t="s">
        <v>12359</v>
      </c>
      <c r="E8521" s="11" t="s">
        <v>2190</v>
      </c>
      <c r="F8521" s="12" t="s">
        <v>30094</v>
      </c>
      <c r="G8521" s="12" t="s">
        <v>30095</v>
      </c>
      <c r="H8521" s="11" t="str">
        <f t="shared" si="133"/>
        <v>insert into BTRCOutgoingYRate (OID, prefix, outgoingYRateUSD, operatorName, operatorType, effectiveFrom, effectiveTo) values('738122_2016-01-01','738122','0.071','Russia-Mobile','MOBILE',to_date('2016-01-01','YYYY-MM-DD HH24:MI:SS'),to_date('2016-12-01','YYYY-MM-DD HH24:MI:SS'));</v>
      </c>
    </row>
    <row r="8522" spans="1:8">
      <c r="A8522" s="11" t="s">
        <v>25251</v>
      </c>
      <c r="B8522" s="11" t="s">
        <v>12484</v>
      </c>
      <c r="C8522" s="18">
        <v>7.0999999999999994E-2</v>
      </c>
      <c r="D8522" s="11" t="s">
        <v>12359</v>
      </c>
      <c r="E8522" s="11" t="s">
        <v>2190</v>
      </c>
      <c r="F8522" s="12" t="s">
        <v>30094</v>
      </c>
      <c r="G8522" s="12" t="s">
        <v>30095</v>
      </c>
      <c r="H8522" s="11" t="str">
        <f t="shared" si="133"/>
        <v>insert into BTRCOutgoingYRate (OID, prefix, outgoingYRateUSD, operatorName, operatorType, effectiveFrom, effectiveTo) values('738125_2016-01-01','738125','0.071','Russia-Mobile','MOBILE',to_date('2016-01-01','YYYY-MM-DD HH24:MI:SS'),to_date('2016-12-01','YYYY-MM-DD HH24:MI:SS'));</v>
      </c>
    </row>
    <row r="8523" spans="1:8">
      <c r="A8523" s="11" t="s">
        <v>25252</v>
      </c>
      <c r="B8523" s="11" t="s">
        <v>12485</v>
      </c>
      <c r="C8523" s="18">
        <v>7.0999999999999994E-2</v>
      </c>
      <c r="D8523" s="11" t="s">
        <v>12359</v>
      </c>
      <c r="E8523" s="11" t="s">
        <v>2190</v>
      </c>
      <c r="F8523" s="12" t="s">
        <v>30094</v>
      </c>
      <c r="G8523" s="12" t="s">
        <v>30095</v>
      </c>
      <c r="H8523" s="11" t="str">
        <f t="shared" si="133"/>
        <v>insert into BTRCOutgoingYRate (OID, prefix, outgoingYRateUSD, operatorName, operatorType, effectiveFrom, effectiveTo) values('738128_2016-01-01','738128','0.071','Russia-Mobile','MOBILE',to_date('2016-01-01','YYYY-MM-DD HH24:MI:SS'),to_date('2016-12-01','YYYY-MM-DD HH24:MI:SS'));</v>
      </c>
    </row>
    <row r="8524" spans="1:8">
      <c r="A8524" s="11" t="s">
        <v>25253</v>
      </c>
      <c r="B8524" s="11" t="s">
        <v>12486</v>
      </c>
      <c r="C8524" s="18">
        <v>7.0999999999999994E-2</v>
      </c>
      <c r="D8524" s="11" t="s">
        <v>12359</v>
      </c>
      <c r="E8524" s="11" t="s">
        <v>2190</v>
      </c>
      <c r="F8524" s="12" t="s">
        <v>30094</v>
      </c>
      <c r="G8524" s="12" t="s">
        <v>30095</v>
      </c>
      <c r="H8524" s="11" t="str">
        <f t="shared" si="133"/>
        <v>insert into BTRCOutgoingYRate (OID, prefix, outgoingYRateUSD, operatorName, operatorType, effectiveFrom, effectiveTo) values('738151_2016-01-01','738151','0.071','Russia-Mobile','MOBILE',to_date('2016-01-01','YYYY-MM-DD HH24:MI:SS'),to_date('2016-12-01','YYYY-MM-DD HH24:MI:SS'));</v>
      </c>
    </row>
    <row r="8525" spans="1:8">
      <c r="A8525" s="11" t="s">
        <v>25254</v>
      </c>
      <c r="B8525" s="11" t="s">
        <v>12487</v>
      </c>
      <c r="C8525" s="18">
        <v>7.0999999999999994E-2</v>
      </c>
      <c r="D8525" s="11" t="s">
        <v>12359</v>
      </c>
      <c r="E8525" s="11" t="s">
        <v>2190</v>
      </c>
      <c r="F8525" s="12" t="s">
        <v>30094</v>
      </c>
      <c r="G8525" s="12" t="s">
        <v>30095</v>
      </c>
      <c r="H8525" s="11" t="str">
        <f t="shared" si="133"/>
        <v>insert into BTRCOutgoingYRate (OID, prefix, outgoingYRateUSD, operatorName, operatorType, effectiveFrom, effectiveTo) values('741127_2016-01-01','741127','0.071','Russia-Mobile','MOBILE',to_date('2016-01-01','YYYY-MM-DD HH24:MI:SS'),to_date('2016-12-01','YYYY-MM-DD HH24:MI:SS'));</v>
      </c>
    </row>
    <row r="8526" spans="1:8">
      <c r="A8526" s="11" t="s">
        <v>25255</v>
      </c>
      <c r="B8526" s="11" t="s">
        <v>12488</v>
      </c>
      <c r="C8526" s="18">
        <v>7.0999999999999994E-2</v>
      </c>
      <c r="D8526" s="11" t="s">
        <v>12359</v>
      </c>
      <c r="E8526" s="11" t="s">
        <v>2190</v>
      </c>
      <c r="F8526" s="12" t="s">
        <v>30094</v>
      </c>
      <c r="G8526" s="12" t="s">
        <v>30095</v>
      </c>
      <c r="H8526" s="11" t="str">
        <f t="shared" si="133"/>
        <v>insert into BTRCOutgoingYRate (OID, prefix, outgoingYRateUSD, operatorName, operatorType, effectiveFrom, effectiveTo) values('742424_2016-01-01','742424','0.071','Russia-Mobile','MOBILE',to_date('2016-01-01','YYYY-MM-DD HH24:MI:SS'),to_date('2016-12-01','YYYY-MM-DD HH24:MI:SS'));</v>
      </c>
    </row>
    <row r="8527" spans="1:8">
      <c r="A8527" s="11" t="s">
        <v>25256</v>
      </c>
      <c r="B8527" s="11" t="s">
        <v>12489</v>
      </c>
      <c r="C8527" s="18">
        <v>7.0999999999999994E-2</v>
      </c>
      <c r="D8527" s="11" t="s">
        <v>12490</v>
      </c>
      <c r="E8527" s="11" t="s">
        <v>2190</v>
      </c>
      <c r="F8527" s="12" t="s">
        <v>30094</v>
      </c>
      <c r="G8527" s="12" t="s">
        <v>30095</v>
      </c>
      <c r="H8527" s="11" t="str">
        <f t="shared" si="133"/>
        <v>insert into BTRCOutgoingYRate (OID, prefix, outgoingYRateUSD, operatorName, operatorType, effectiveFrom, effectiveTo) values('790_2016-01-01','790','0.071','RUSSIA-MOBILE','MOBILE',to_date('2016-01-01','YYYY-MM-DD HH24:MI:SS'),to_date('2016-12-01','YYYY-MM-DD HH24:MI:SS'));</v>
      </c>
    </row>
    <row r="8528" spans="1:8">
      <c r="A8528" s="11" t="s">
        <v>25257</v>
      </c>
      <c r="B8528" s="11" t="s">
        <v>12491</v>
      </c>
      <c r="C8528" s="18">
        <v>7.0999999999999994E-2</v>
      </c>
      <c r="D8528" s="11" t="s">
        <v>12490</v>
      </c>
      <c r="E8528" s="11" t="s">
        <v>2190</v>
      </c>
      <c r="F8528" s="12" t="s">
        <v>30094</v>
      </c>
      <c r="G8528" s="12" t="s">
        <v>30095</v>
      </c>
      <c r="H8528" s="11" t="str">
        <f t="shared" si="133"/>
        <v>insert into BTRCOutgoingYRate (OID, prefix, outgoingYRateUSD, operatorName, operatorType, effectiveFrom, effectiveTo) values('795_2016-01-01','795','0.071','RUSSIA-MOBILE','MOBILE',to_date('2016-01-01','YYYY-MM-DD HH24:MI:SS'),to_date('2016-12-01','YYYY-MM-DD HH24:MI:SS'));</v>
      </c>
    </row>
    <row r="8529" spans="1:8">
      <c r="A8529" s="11" t="s">
        <v>25258</v>
      </c>
      <c r="B8529" s="11" t="s">
        <v>12492</v>
      </c>
      <c r="C8529" s="18">
        <v>7.0999999999999994E-2</v>
      </c>
      <c r="D8529" s="11" t="s">
        <v>12490</v>
      </c>
      <c r="E8529" s="11" t="s">
        <v>2190</v>
      </c>
      <c r="F8529" s="12" t="s">
        <v>30094</v>
      </c>
      <c r="G8529" s="12" t="s">
        <v>30095</v>
      </c>
      <c r="H8529" s="11" t="str">
        <f t="shared" si="133"/>
        <v>insert into BTRCOutgoingYRate (OID, prefix, outgoingYRateUSD, operatorName, operatorType, effectiveFrom, effectiveTo) values('796_2016-01-01','796','0.071','RUSSIA-MOBILE','MOBILE',to_date('2016-01-01','YYYY-MM-DD HH24:MI:SS'),to_date('2016-12-01','YYYY-MM-DD HH24:MI:SS'));</v>
      </c>
    </row>
    <row r="8530" spans="1:8">
      <c r="A8530" s="11" t="s">
        <v>25259</v>
      </c>
      <c r="B8530" s="11" t="s">
        <v>12493</v>
      </c>
      <c r="C8530" s="18">
        <v>7.0999999999999994E-2</v>
      </c>
      <c r="D8530" s="11" t="s">
        <v>12490</v>
      </c>
      <c r="E8530" s="11" t="s">
        <v>2190</v>
      </c>
      <c r="F8530" s="12" t="s">
        <v>30094</v>
      </c>
      <c r="G8530" s="12" t="s">
        <v>30095</v>
      </c>
      <c r="H8530" s="11" t="str">
        <f t="shared" si="133"/>
        <v>insert into BTRCOutgoingYRate (OID, prefix, outgoingYRateUSD, operatorName, operatorType, effectiveFrom, effectiveTo) values('799_2016-01-01','799','0.071','RUSSIA-MOBILE','MOBILE',to_date('2016-01-01','YYYY-MM-DD HH24:MI:SS'),to_date('2016-12-01','YYYY-MM-DD HH24:MI:SS'));</v>
      </c>
    </row>
    <row r="8531" spans="1:8">
      <c r="A8531" s="11" t="s">
        <v>25260</v>
      </c>
      <c r="B8531" s="11" t="s">
        <v>12494</v>
      </c>
      <c r="C8531" s="18">
        <v>7.0999999999999994E-2</v>
      </c>
      <c r="D8531" s="11" t="s">
        <v>12359</v>
      </c>
      <c r="E8531" s="11" t="s">
        <v>2190</v>
      </c>
      <c r="F8531" s="12" t="s">
        <v>30094</v>
      </c>
      <c r="G8531" s="12" t="s">
        <v>30095</v>
      </c>
      <c r="H8531" s="11" t="str">
        <f t="shared" si="133"/>
        <v>insert into BTRCOutgoingYRate (OID, prefix, outgoingYRateUSD, operatorName, operatorType, effectiveFrom, effectiveTo) values('742426_2016-01-01','742426','0.071','Russia-Mobile','MOBILE',to_date('2016-01-01','YYYY-MM-DD HH24:MI:SS'),to_date('2016-12-01','YYYY-MM-DD HH24:MI:SS'));</v>
      </c>
    </row>
    <row r="8532" spans="1:8">
      <c r="A8532" s="11" t="s">
        <v>25261</v>
      </c>
      <c r="B8532" s="11" t="s">
        <v>12495</v>
      </c>
      <c r="C8532" s="18">
        <v>7.0999999999999994E-2</v>
      </c>
      <c r="D8532" s="11" t="s">
        <v>12359</v>
      </c>
      <c r="E8532" s="11" t="s">
        <v>2190</v>
      </c>
      <c r="F8532" s="12" t="s">
        <v>30094</v>
      </c>
      <c r="G8532" s="12" t="s">
        <v>30095</v>
      </c>
      <c r="H8532" s="11" t="str">
        <f t="shared" si="133"/>
        <v>insert into BTRCOutgoingYRate (OID, prefix, outgoingYRateUSD, operatorName, operatorType, effectiveFrom, effectiveTo) values('735352_2016-01-01','735352','0.071','Russia-Mobile','MOBILE',to_date('2016-01-01','YYYY-MM-DD HH24:MI:SS'),to_date('2016-12-01','YYYY-MM-DD HH24:MI:SS'));</v>
      </c>
    </row>
    <row r="8533" spans="1:8">
      <c r="A8533" s="11" t="s">
        <v>25262</v>
      </c>
      <c r="B8533" s="11" t="s">
        <v>12496</v>
      </c>
      <c r="C8533" s="18">
        <v>7.0999999999999994E-2</v>
      </c>
      <c r="D8533" s="11" t="s">
        <v>12359</v>
      </c>
      <c r="E8533" s="11" t="s">
        <v>2190</v>
      </c>
      <c r="F8533" s="12" t="s">
        <v>30094</v>
      </c>
      <c r="G8533" s="12" t="s">
        <v>30095</v>
      </c>
      <c r="H8533" s="11" t="str">
        <f t="shared" si="133"/>
        <v>insert into BTRCOutgoingYRate (OID, prefix, outgoingYRateUSD, operatorName, operatorType, effectiveFrom, effectiveTo) values('735325_2016-01-01','735325','0.071','Russia-Mobile','MOBILE',to_date('2016-01-01','YYYY-MM-DD HH24:MI:SS'),to_date('2016-12-01','YYYY-MM-DD HH24:MI:SS'));</v>
      </c>
    </row>
    <row r="8534" spans="1:8">
      <c r="A8534" s="11" t="s">
        <v>25263</v>
      </c>
      <c r="B8534" s="11" t="s">
        <v>12497</v>
      </c>
      <c r="C8534" s="18">
        <v>7.0999999999999994E-2</v>
      </c>
      <c r="D8534" s="11" t="s">
        <v>12359</v>
      </c>
      <c r="E8534" s="11" t="s">
        <v>2190</v>
      </c>
      <c r="F8534" s="12" t="s">
        <v>30094</v>
      </c>
      <c r="G8534" s="12" t="s">
        <v>30095</v>
      </c>
      <c r="H8534" s="11" t="str">
        <f t="shared" si="133"/>
        <v>insert into BTRCOutgoingYRate (OID, prefix, outgoingYRateUSD, operatorName, operatorType, effectiveFrom, effectiveTo) values('735123_2016-01-01','735123','0.071','Russia-Mobile','MOBILE',to_date('2016-01-01','YYYY-MM-DD HH24:MI:SS'),to_date('2016-12-01','YYYY-MM-DD HH24:MI:SS'));</v>
      </c>
    </row>
    <row r="8535" spans="1:8">
      <c r="A8535" s="11" t="s">
        <v>25264</v>
      </c>
      <c r="B8535" s="11" t="s">
        <v>12498</v>
      </c>
      <c r="C8535" s="18">
        <v>7.0999999999999994E-2</v>
      </c>
      <c r="D8535" s="11" t="s">
        <v>12359</v>
      </c>
      <c r="E8535" s="11" t="s">
        <v>2190</v>
      </c>
      <c r="F8535" s="12" t="s">
        <v>30094</v>
      </c>
      <c r="G8535" s="12" t="s">
        <v>30095</v>
      </c>
      <c r="H8535" s="11" t="str">
        <f t="shared" si="133"/>
        <v>insert into BTRCOutgoingYRate (OID, prefix, outgoingYRateUSD, operatorName, operatorType, effectiveFrom, effectiveTo) values('734348_2016-01-01','734348','0.071','Russia-Mobile','MOBILE',to_date('2016-01-01','YYYY-MM-DD HH24:MI:SS'),to_date('2016-12-01','YYYY-MM-DD HH24:MI:SS'));</v>
      </c>
    </row>
    <row r="8536" spans="1:8">
      <c r="A8536" s="11" t="s">
        <v>25265</v>
      </c>
      <c r="B8536" s="11" t="s">
        <v>12499</v>
      </c>
      <c r="C8536" s="18">
        <v>7.0999999999999994E-2</v>
      </c>
      <c r="D8536" s="11" t="s">
        <v>12359</v>
      </c>
      <c r="E8536" s="11" t="s">
        <v>2190</v>
      </c>
      <c r="F8536" s="12" t="s">
        <v>30094</v>
      </c>
      <c r="G8536" s="12" t="s">
        <v>30095</v>
      </c>
      <c r="H8536" s="11" t="str">
        <f t="shared" si="133"/>
        <v>insert into BTRCOutgoingYRate (OID, prefix, outgoingYRateUSD, operatorName, operatorType, effectiveFrom, effectiveTo) values('730126_2016-01-01','730126','0.071','Russia-Mobile','MOBILE',to_date('2016-01-01','YYYY-MM-DD HH24:MI:SS'),to_date('2016-12-01','YYYY-MM-DD HH24:MI:SS'));</v>
      </c>
    </row>
    <row r="8537" spans="1:8">
      <c r="A8537" s="11" t="s">
        <v>25266</v>
      </c>
      <c r="B8537" s="11" t="s">
        <v>12500</v>
      </c>
      <c r="C8537" s="18">
        <v>7.0999999999999994E-2</v>
      </c>
      <c r="D8537" s="11" t="s">
        <v>12359</v>
      </c>
      <c r="E8537" s="11" t="s">
        <v>2190</v>
      </c>
      <c r="F8537" s="12" t="s">
        <v>30094</v>
      </c>
      <c r="G8537" s="12" t="s">
        <v>30095</v>
      </c>
      <c r="H8537" s="11" t="str">
        <f t="shared" si="133"/>
        <v>insert into BTRCOutgoingYRate (OID, prefix, outgoingYRateUSD, operatorName, operatorType, effectiveFrom, effectiveTo) values('709576_2016-01-01','709576','0.071','Russia-Mobile','MOBILE',to_date('2016-01-01','YYYY-MM-DD HH24:MI:SS'),to_date('2016-12-01','YYYY-MM-DD HH24:MI:SS'));</v>
      </c>
    </row>
    <row r="8538" spans="1:8">
      <c r="A8538" s="11" t="s">
        <v>25267</v>
      </c>
      <c r="B8538" s="11" t="s">
        <v>12501</v>
      </c>
      <c r="C8538" s="18">
        <v>7.0999999999999994E-2</v>
      </c>
      <c r="D8538" s="11" t="s">
        <v>12359</v>
      </c>
      <c r="E8538" s="11" t="s">
        <v>2190</v>
      </c>
      <c r="F8538" s="12" t="s">
        <v>30094</v>
      </c>
      <c r="G8538" s="12" t="s">
        <v>30095</v>
      </c>
      <c r="H8538" s="11" t="str">
        <f t="shared" si="133"/>
        <v>insert into BTRCOutgoingYRate (OID, prefix, outgoingYRateUSD, operatorName, operatorType, effectiveFrom, effectiveTo) values('74232_2016-01-01','74232','0.071','Russia-Mobile','MOBILE',to_date('2016-01-01','YYYY-MM-DD HH24:MI:SS'),to_date('2016-12-01','YYYY-MM-DD HH24:MI:SS'));</v>
      </c>
    </row>
    <row r="8539" spans="1:8">
      <c r="A8539" s="11" t="s">
        <v>25268</v>
      </c>
      <c r="B8539" s="11" t="s">
        <v>12502</v>
      </c>
      <c r="C8539" s="18">
        <v>7.0999999999999994E-2</v>
      </c>
      <c r="D8539" s="11" t="s">
        <v>12503</v>
      </c>
      <c r="E8539" s="11" t="s">
        <v>2190</v>
      </c>
      <c r="F8539" s="12" t="s">
        <v>30094</v>
      </c>
      <c r="G8539" s="12" t="s">
        <v>30095</v>
      </c>
      <c r="H8539" s="11" t="str">
        <f t="shared" si="133"/>
        <v>insert into BTRCOutgoingYRate (OID, prefix, outgoingYRateUSD, operatorName, operatorType, effectiveFrom, effectiveTo) values('78432_2016-01-01','78432','0.071','RUSSIA-KAZAN-MOBILE','MOBILE',to_date('2016-01-01','YYYY-MM-DD HH24:MI:SS'),to_date('2016-12-01','YYYY-MM-DD HH24:MI:SS'));</v>
      </c>
    </row>
    <row r="8540" spans="1:8">
      <c r="A8540" s="11" t="s">
        <v>25269</v>
      </c>
      <c r="B8540" s="11" t="s">
        <v>12504</v>
      </c>
      <c r="C8540" s="18">
        <v>7.0999999999999994E-2</v>
      </c>
      <c r="D8540" s="11" t="s">
        <v>12505</v>
      </c>
      <c r="E8540" s="11" t="s">
        <v>2190</v>
      </c>
      <c r="F8540" s="12" t="s">
        <v>30094</v>
      </c>
      <c r="G8540" s="12" t="s">
        <v>30095</v>
      </c>
      <c r="H8540" s="11" t="str">
        <f t="shared" si="133"/>
        <v>insert into BTRCOutgoingYRate (OID, prefix, outgoingYRateUSD, operatorName, operatorType, effectiveFrom, effectiveTo) values('7954_2016-01-01','7954','0.071','RUSSIA-GLOBALTEL MOBILE','MOBILE',to_date('2016-01-01','YYYY-MM-DD HH24:MI:SS'),to_date('2016-12-01','YYYY-MM-DD HH24:MI:SS'));</v>
      </c>
    </row>
    <row r="8541" spans="1:8">
      <c r="A8541" s="11" t="s">
        <v>25270</v>
      </c>
      <c r="B8541" s="11" t="s">
        <v>12506</v>
      </c>
      <c r="C8541" s="18">
        <v>7.17E-2</v>
      </c>
      <c r="D8541" s="11" t="s">
        <v>12507</v>
      </c>
      <c r="E8541" s="11" t="s">
        <v>2227</v>
      </c>
      <c r="F8541" s="12" t="s">
        <v>30094</v>
      </c>
      <c r="G8541" s="12" t="s">
        <v>30095</v>
      </c>
      <c r="H8541" s="11" t="str">
        <f t="shared" si="133"/>
        <v>insert into BTRCOutgoingYRate (OID, prefix, outgoingYRateUSD, operatorName, operatorType, effectiveFrom, effectiveTo) values('740129_2016-01-01','740129','0.0717','RUSSIA-FIXED 3','FIXED',to_date('2016-01-01','YYYY-MM-DD HH24:MI:SS'),to_date('2016-12-01','YYYY-MM-DD HH24:MI:SS'));</v>
      </c>
    </row>
    <row r="8542" spans="1:8">
      <c r="A8542" s="11" t="s">
        <v>25271</v>
      </c>
      <c r="B8542" s="11" t="s">
        <v>12508</v>
      </c>
      <c r="C8542" s="18">
        <v>7.17E-2</v>
      </c>
      <c r="D8542" s="11" t="s">
        <v>12507</v>
      </c>
      <c r="E8542" s="11" t="s">
        <v>2227</v>
      </c>
      <c r="F8542" s="12" t="s">
        <v>30094</v>
      </c>
      <c r="G8542" s="12" t="s">
        <v>30095</v>
      </c>
      <c r="H8542" s="11" t="str">
        <f t="shared" si="133"/>
        <v>insert into BTRCOutgoingYRate (OID, prefix, outgoingYRateUSD, operatorName, operatorType, effectiveFrom, effectiveTo) values('749122_2016-01-01','749122','0.0717','RUSSIA-FIXED 3','FIXED',to_date('2016-01-01','YYYY-MM-DD HH24:MI:SS'),to_date('2016-12-01','YYYY-MM-DD HH24:MI:SS'));</v>
      </c>
    </row>
    <row r="8543" spans="1:8">
      <c r="A8543" s="11" t="s">
        <v>25272</v>
      </c>
      <c r="B8543" s="11" t="s">
        <v>12509</v>
      </c>
      <c r="C8543" s="18">
        <v>7.17E-2</v>
      </c>
      <c r="D8543" s="11" t="s">
        <v>12507</v>
      </c>
      <c r="E8543" s="11" t="s">
        <v>2227</v>
      </c>
      <c r="F8543" s="12" t="s">
        <v>30094</v>
      </c>
      <c r="G8543" s="12" t="s">
        <v>30095</v>
      </c>
      <c r="H8543" s="11" t="str">
        <f t="shared" si="133"/>
        <v>insert into BTRCOutgoingYRate (OID, prefix, outgoingYRateUSD, operatorName, operatorType, effectiveFrom, effectiveTo) values('749221_2016-01-01','749221','0.0717','RUSSIA-FIXED 3','FIXED',to_date('2016-01-01','YYYY-MM-DD HH24:MI:SS'),to_date('2016-12-01','YYYY-MM-DD HH24:MI:SS'));</v>
      </c>
    </row>
    <row r="8544" spans="1:8">
      <c r="A8544" s="11" t="s">
        <v>25273</v>
      </c>
      <c r="B8544" s="11" t="s">
        <v>12510</v>
      </c>
      <c r="C8544" s="18">
        <v>7.17E-2</v>
      </c>
      <c r="D8544" s="11" t="s">
        <v>12507</v>
      </c>
      <c r="E8544" s="11" t="s">
        <v>2227</v>
      </c>
      <c r="F8544" s="12" t="s">
        <v>30094</v>
      </c>
      <c r="G8544" s="12" t="s">
        <v>30095</v>
      </c>
      <c r="H8544" s="11" t="str">
        <f t="shared" si="133"/>
        <v>insert into BTRCOutgoingYRate (OID, prefix, outgoingYRateUSD, operatorName, operatorType, effectiveFrom, effectiveTo) values('749522_2016-01-01','749522','0.0717','RUSSIA-FIXED 3','FIXED',to_date('2016-01-01','YYYY-MM-DD HH24:MI:SS'),to_date('2016-12-01','YYYY-MM-DD HH24:MI:SS'));</v>
      </c>
    </row>
    <row r="8545" spans="1:8">
      <c r="A8545" s="11" t="s">
        <v>25274</v>
      </c>
      <c r="B8545" s="11" t="s">
        <v>12511</v>
      </c>
      <c r="C8545" s="18">
        <v>7.17E-2</v>
      </c>
      <c r="D8545" s="11" t="s">
        <v>12507</v>
      </c>
      <c r="E8545" s="11" t="s">
        <v>2227</v>
      </c>
      <c r="F8545" s="12" t="s">
        <v>30094</v>
      </c>
      <c r="G8545" s="12" t="s">
        <v>30095</v>
      </c>
      <c r="H8545" s="11" t="str">
        <f t="shared" si="133"/>
        <v>insert into BTRCOutgoingYRate (OID, prefix, outgoingYRateUSD, operatorName, operatorType, effectiveFrom, effectiveTo) values('749541_2016-01-01','749541','0.0717','RUSSIA-FIXED 3','FIXED',to_date('2016-01-01','YYYY-MM-DD HH24:MI:SS'),to_date('2016-12-01','YYYY-MM-DD HH24:MI:SS'));</v>
      </c>
    </row>
    <row r="8546" spans="1:8">
      <c r="A8546" s="11" t="s">
        <v>25275</v>
      </c>
      <c r="B8546" s="11" t="s">
        <v>12512</v>
      </c>
      <c r="C8546" s="18">
        <v>7.17E-2</v>
      </c>
      <c r="D8546" s="11" t="s">
        <v>12507</v>
      </c>
      <c r="E8546" s="11" t="s">
        <v>2227</v>
      </c>
      <c r="F8546" s="12" t="s">
        <v>30094</v>
      </c>
      <c r="G8546" s="12" t="s">
        <v>30095</v>
      </c>
      <c r="H8546" s="11" t="str">
        <f t="shared" si="133"/>
        <v>insert into BTRCOutgoingYRate (OID, prefix, outgoingYRateUSD, operatorName, operatorType, effectiveFrom, effectiveTo) values('749562_2016-01-01','749562','0.0717','RUSSIA-FIXED 3','FIXED',to_date('2016-01-01','YYYY-MM-DD HH24:MI:SS'),to_date('2016-12-01','YYYY-MM-DD HH24:MI:SS'));</v>
      </c>
    </row>
    <row r="8547" spans="1:8">
      <c r="A8547" s="11" t="s">
        <v>25276</v>
      </c>
      <c r="B8547" s="11" t="s">
        <v>12513</v>
      </c>
      <c r="C8547" s="18">
        <v>7.17E-2</v>
      </c>
      <c r="D8547" s="11" t="s">
        <v>12507</v>
      </c>
      <c r="E8547" s="11" t="s">
        <v>2227</v>
      </c>
      <c r="F8547" s="12" t="s">
        <v>30094</v>
      </c>
      <c r="G8547" s="12" t="s">
        <v>30095</v>
      </c>
      <c r="H8547" s="11" t="str">
        <f t="shared" si="133"/>
        <v>insert into BTRCOutgoingYRate (OID, prefix, outgoingYRateUSD, operatorName, operatorType, effectiveFrom, effectiveTo) values('749570_2016-01-01','749570','0.0717','RUSSIA-FIXED 3','FIXED',to_date('2016-01-01','YYYY-MM-DD HH24:MI:SS'),to_date('2016-12-01','YYYY-MM-DD HH24:MI:SS'));</v>
      </c>
    </row>
    <row r="8548" spans="1:8">
      <c r="A8548" s="11" t="s">
        <v>25277</v>
      </c>
      <c r="B8548" s="11" t="s">
        <v>12514</v>
      </c>
      <c r="C8548" s="18">
        <v>7.17E-2</v>
      </c>
      <c r="D8548" s="11" t="s">
        <v>12507</v>
      </c>
      <c r="E8548" s="11" t="s">
        <v>2227</v>
      </c>
      <c r="F8548" s="12" t="s">
        <v>30094</v>
      </c>
      <c r="G8548" s="12" t="s">
        <v>30095</v>
      </c>
      <c r="H8548" s="11" t="str">
        <f t="shared" si="133"/>
        <v>insert into BTRCOutgoingYRate (OID, prefix, outgoingYRateUSD, operatorName, operatorType, effectiveFrom, effectiveTo) values('749573_2016-01-01','749573','0.0717','RUSSIA-FIXED 3','FIXED',to_date('2016-01-01','YYYY-MM-DD HH24:MI:SS'),to_date('2016-12-01','YYYY-MM-DD HH24:MI:SS'));</v>
      </c>
    </row>
    <row r="8549" spans="1:8">
      <c r="A8549" s="11" t="s">
        <v>25278</v>
      </c>
      <c r="B8549" s="11" t="s">
        <v>12515</v>
      </c>
      <c r="C8549" s="18">
        <v>7.17E-2</v>
      </c>
      <c r="D8549" s="11" t="s">
        <v>12507</v>
      </c>
      <c r="E8549" s="11" t="s">
        <v>2227</v>
      </c>
      <c r="F8549" s="12" t="s">
        <v>30094</v>
      </c>
      <c r="G8549" s="12" t="s">
        <v>30095</v>
      </c>
      <c r="H8549" s="11" t="str">
        <f t="shared" si="133"/>
        <v>insert into BTRCOutgoingYRate (OID, prefix, outgoingYRateUSD, operatorName, operatorType, effectiveFrom, effectiveTo) values('749591_2016-01-01','749591','0.0717','RUSSIA-FIXED 3','FIXED',to_date('2016-01-01','YYYY-MM-DD HH24:MI:SS'),to_date('2016-12-01','YYYY-MM-DD HH24:MI:SS'));</v>
      </c>
    </row>
    <row r="8550" spans="1:8">
      <c r="A8550" s="11" t="s">
        <v>25279</v>
      </c>
      <c r="B8550" s="11" t="s">
        <v>12516</v>
      </c>
      <c r="C8550" s="18">
        <v>7.17E-2</v>
      </c>
      <c r="D8550" s="11" t="s">
        <v>12507</v>
      </c>
      <c r="E8550" s="11" t="s">
        <v>2227</v>
      </c>
      <c r="F8550" s="12" t="s">
        <v>30094</v>
      </c>
      <c r="G8550" s="12" t="s">
        <v>30095</v>
      </c>
      <c r="H8550" s="11" t="str">
        <f t="shared" si="133"/>
        <v>insert into BTRCOutgoingYRate (OID, prefix, outgoingYRateUSD, operatorName, operatorType, effectiveFrom, effectiveTo) values('749940_2016-01-01','749940','0.0717','RUSSIA-FIXED 3','FIXED',to_date('2016-01-01','YYYY-MM-DD HH24:MI:SS'),to_date('2016-12-01','YYYY-MM-DD HH24:MI:SS'));</v>
      </c>
    </row>
    <row r="8551" spans="1:8">
      <c r="A8551" s="11" t="s">
        <v>25280</v>
      </c>
      <c r="B8551" s="11" t="s">
        <v>12517</v>
      </c>
      <c r="C8551" s="18">
        <v>7.17E-2</v>
      </c>
      <c r="D8551" s="11" t="s">
        <v>12507</v>
      </c>
      <c r="E8551" s="11" t="s">
        <v>2227</v>
      </c>
      <c r="F8551" s="12" t="s">
        <v>30094</v>
      </c>
      <c r="G8551" s="12" t="s">
        <v>30095</v>
      </c>
      <c r="H8551" s="11" t="str">
        <f t="shared" si="133"/>
        <v>insert into BTRCOutgoingYRate (OID, prefix, outgoingYRateUSD, operatorName, operatorType, effectiveFrom, effectiveTo) values('781232_2016-01-01','781232','0.0717','RUSSIA-FIXED 3','FIXED',to_date('2016-01-01','YYYY-MM-DD HH24:MI:SS'),to_date('2016-12-01','YYYY-MM-DD HH24:MI:SS'));</v>
      </c>
    </row>
    <row r="8552" spans="1:8">
      <c r="A8552" s="11" t="s">
        <v>25281</v>
      </c>
      <c r="B8552" s="11" t="s">
        <v>12518</v>
      </c>
      <c r="C8552" s="18">
        <v>7.17E-2</v>
      </c>
      <c r="D8552" s="11" t="s">
        <v>12507</v>
      </c>
      <c r="E8552" s="11" t="s">
        <v>2227</v>
      </c>
      <c r="F8552" s="12" t="s">
        <v>30094</v>
      </c>
      <c r="G8552" s="12" t="s">
        <v>30095</v>
      </c>
      <c r="H8552" s="11" t="str">
        <f t="shared" si="133"/>
        <v>insert into BTRCOutgoingYRate (OID, prefix, outgoingYRateUSD, operatorName, operatorType, effectiveFrom, effectiveTo) values('781233_2016-01-01','781233','0.0717','RUSSIA-FIXED 3','FIXED',to_date('2016-01-01','YYYY-MM-DD HH24:MI:SS'),to_date('2016-12-01','YYYY-MM-DD HH24:MI:SS'));</v>
      </c>
    </row>
    <row r="8553" spans="1:8">
      <c r="A8553" s="11" t="s">
        <v>25282</v>
      </c>
      <c r="B8553" s="11" t="s">
        <v>12519</v>
      </c>
      <c r="C8553" s="18">
        <v>7.0999999999999994E-2</v>
      </c>
      <c r="D8553" s="11" t="s">
        <v>12520</v>
      </c>
      <c r="E8553" s="11" t="s">
        <v>2190</v>
      </c>
      <c r="F8553" s="12" t="s">
        <v>30094</v>
      </c>
      <c r="G8553" s="12" t="s">
        <v>30095</v>
      </c>
      <c r="H8553" s="11" t="str">
        <f t="shared" si="133"/>
        <v>insert into BTRCOutgoingYRate (OID, prefix, outgoingYRateUSD, operatorName, operatorType, effectiveFrom, effectiveTo) values('786196_2016-01-01','786196','0.071','RUSSIA MOBILE TELESYSTEMS','MOBILE',to_date('2016-01-01','YYYY-MM-DD HH24:MI:SS'),to_date('2016-12-01','YYYY-MM-DD HH24:MI:SS'));</v>
      </c>
    </row>
    <row r="8554" spans="1:8">
      <c r="A8554" s="11" t="s">
        <v>25283</v>
      </c>
      <c r="B8554" s="11" t="s">
        <v>12521</v>
      </c>
      <c r="C8554" s="18">
        <v>7.0999999999999994E-2</v>
      </c>
      <c r="D8554" s="11" t="s">
        <v>12520</v>
      </c>
      <c r="E8554" s="11" t="s">
        <v>2190</v>
      </c>
      <c r="F8554" s="12" t="s">
        <v>30094</v>
      </c>
      <c r="G8554" s="12" t="s">
        <v>30095</v>
      </c>
      <c r="H8554" s="11" t="str">
        <f t="shared" si="133"/>
        <v>insert into BTRCOutgoingYRate (OID, prefix, outgoingYRateUSD, operatorName, operatorType, effectiveFrom, effectiveTo) values('786223_2016-01-01','786223','0.071','RUSSIA MOBILE TELESYSTEMS','MOBILE',to_date('2016-01-01','YYYY-MM-DD HH24:MI:SS'),to_date('2016-12-01','YYYY-MM-DD HH24:MI:SS'));</v>
      </c>
    </row>
    <row r="8555" spans="1:8">
      <c r="A8555" s="11" t="s">
        <v>25284</v>
      </c>
      <c r="B8555" s="11" t="s">
        <v>12522</v>
      </c>
      <c r="C8555" s="18">
        <v>7.0999999999999994E-2</v>
      </c>
      <c r="D8555" s="11" t="s">
        <v>12520</v>
      </c>
      <c r="E8555" s="11" t="s">
        <v>2190</v>
      </c>
      <c r="F8555" s="12" t="s">
        <v>30094</v>
      </c>
      <c r="G8555" s="12" t="s">
        <v>30095</v>
      </c>
      <c r="H8555" s="11" t="str">
        <f t="shared" si="133"/>
        <v>insert into BTRCOutgoingYRate (OID, prefix, outgoingYRateUSD, operatorName, operatorType, effectiveFrom, effectiveTo) values('787725_2016-01-01','787725','0.071','RUSSIA MOBILE TELESYSTEMS','MOBILE',to_date('2016-01-01','YYYY-MM-DD HH24:MI:SS'),to_date('2016-12-01','YYYY-MM-DD HH24:MI:SS'));</v>
      </c>
    </row>
    <row r="8556" spans="1:8">
      <c r="A8556" s="11" t="s">
        <v>25285</v>
      </c>
      <c r="B8556" s="11" t="s">
        <v>12523</v>
      </c>
      <c r="C8556" s="18">
        <v>7.0999999999999994E-2</v>
      </c>
      <c r="D8556" s="11" t="s">
        <v>12520</v>
      </c>
      <c r="E8556" s="11" t="s">
        <v>2190</v>
      </c>
      <c r="F8556" s="12" t="s">
        <v>30094</v>
      </c>
      <c r="G8556" s="12" t="s">
        <v>30095</v>
      </c>
      <c r="H8556" s="11" t="str">
        <f t="shared" si="133"/>
        <v>insert into BTRCOutgoingYRate (OID, prefix, outgoingYRateUSD, operatorName, operatorType, effectiveFrom, effectiveTo) values('798032_2016-01-01','798032','0.071','RUSSIA MOBILE TELESYSTEMS','MOBILE',to_date('2016-01-01','YYYY-MM-DD HH24:MI:SS'),to_date('2016-12-01','YYYY-MM-DD HH24:MI:SS'));</v>
      </c>
    </row>
    <row r="8557" spans="1:8">
      <c r="A8557" s="11" t="s">
        <v>25286</v>
      </c>
      <c r="B8557" s="11" t="s">
        <v>12524</v>
      </c>
      <c r="C8557" s="18">
        <v>7.0999999999999994E-2</v>
      </c>
      <c r="D8557" s="11" t="s">
        <v>12520</v>
      </c>
      <c r="E8557" s="11" t="s">
        <v>2190</v>
      </c>
      <c r="F8557" s="12" t="s">
        <v>30094</v>
      </c>
      <c r="G8557" s="12" t="s">
        <v>30095</v>
      </c>
      <c r="H8557" s="11" t="str">
        <f t="shared" si="133"/>
        <v>insert into BTRCOutgoingYRate (OID, prefix, outgoingYRateUSD, operatorName, operatorType, effectiveFrom, effectiveTo) values('798034_2016-01-01','798034','0.071','RUSSIA MOBILE TELESYSTEMS','MOBILE',to_date('2016-01-01','YYYY-MM-DD HH24:MI:SS'),to_date('2016-12-01','YYYY-MM-DD HH24:MI:SS'));</v>
      </c>
    </row>
    <row r="8558" spans="1:8">
      <c r="A8558" s="11" t="s">
        <v>25287</v>
      </c>
      <c r="B8558" s="11" t="s">
        <v>12525</v>
      </c>
      <c r="C8558" s="18">
        <v>7.0999999999999994E-2</v>
      </c>
      <c r="D8558" s="11" t="s">
        <v>12520</v>
      </c>
      <c r="E8558" s="11" t="s">
        <v>2190</v>
      </c>
      <c r="F8558" s="12" t="s">
        <v>30094</v>
      </c>
      <c r="G8558" s="12" t="s">
        <v>30095</v>
      </c>
      <c r="H8558" s="11" t="str">
        <f t="shared" si="133"/>
        <v>insert into BTRCOutgoingYRate (OID, prefix, outgoingYRateUSD, operatorName, operatorType, effectiveFrom, effectiveTo) values('798036_2016-01-01','798036','0.071','RUSSIA MOBILE TELESYSTEMS','MOBILE',to_date('2016-01-01','YYYY-MM-DD HH24:MI:SS'),to_date('2016-12-01','YYYY-MM-DD HH24:MI:SS'));</v>
      </c>
    </row>
    <row r="8559" spans="1:8">
      <c r="A8559" s="11" t="s">
        <v>25288</v>
      </c>
      <c r="B8559" s="11" t="s">
        <v>12526</v>
      </c>
      <c r="C8559" s="18">
        <v>7.0999999999999994E-2</v>
      </c>
      <c r="D8559" s="11" t="s">
        <v>12520</v>
      </c>
      <c r="E8559" s="11" t="s">
        <v>2190</v>
      </c>
      <c r="F8559" s="12" t="s">
        <v>30094</v>
      </c>
      <c r="G8559" s="12" t="s">
        <v>30095</v>
      </c>
      <c r="H8559" s="11" t="str">
        <f t="shared" si="133"/>
        <v>insert into BTRCOutgoingYRate (OID, prefix, outgoingYRateUSD, operatorName, operatorType, effectiveFrom, effectiveTo) values('798050_2016-01-01','798050','0.071','RUSSIA MOBILE TELESYSTEMS','MOBILE',to_date('2016-01-01','YYYY-MM-DD HH24:MI:SS'),to_date('2016-12-01','YYYY-MM-DD HH24:MI:SS'));</v>
      </c>
    </row>
    <row r="8560" spans="1:8">
      <c r="A8560" s="11" t="s">
        <v>25289</v>
      </c>
      <c r="B8560" s="11" t="s">
        <v>12527</v>
      </c>
      <c r="C8560" s="18">
        <v>7.0999999999999994E-2</v>
      </c>
      <c r="D8560" s="11" t="s">
        <v>12520</v>
      </c>
      <c r="E8560" s="11" t="s">
        <v>2190</v>
      </c>
      <c r="F8560" s="12" t="s">
        <v>30094</v>
      </c>
      <c r="G8560" s="12" t="s">
        <v>30095</v>
      </c>
      <c r="H8560" s="11" t="str">
        <f t="shared" si="133"/>
        <v>insert into BTRCOutgoingYRate (OID, prefix, outgoingYRateUSD, operatorName, operatorType, effectiveFrom, effectiveTo) values('798051_2016-01-01','798051','0.071','RUSSIA MOBILE TELESYSTEMS','MOBILE',to_date('2016-01-01','YYYY-MM-DD HH24:MI:SS'),to_date('2016-12-01','YYYY-MM-DD HH24:MI:SS'));</v>
      </c>
    </row>
    <row r="8561" spans="1:8">
      <c r="A8561" s="11" t="s">
        <v>25290</v>
      </c>
      <c r="B8561" s="11" t="s">
        <v>12528</v>
      </c>
      <c r="C8561" s="18">
        <v>7.0999999999999994E-2</v>
      </c>
      <c r="D8561" s="11" t="s">
        <v>12520</v>
      </c>
      <c r="E8561" s="11" t="s">
        <v>2190</v>
      </c>
      <c r="F8561" s="12" t="s">
        <v>30094</v>
      </c>
      <c r="G8561" s="12" t="s">
        <v>30095</v>
      </c>
      <c r="H8561" s="11" t="str">
        <f t="shared" si="133"/>
        <v>insert into BTRCOutgoingYRate (OID, prefix, outgoingYRateUSD, operatorName, operatorType, effectiveFrom, effectiveTo) values('798065_2016-01-01','798065','0.071','RUSSIA MOBILE TELESYSTEMS','MOBILE',to_date('2016-01-01','YYYY-MM-DD HH24:MI:SS'),to_date('2016-12-01','YYYY-MM-DD HH24:MI:SS'));</v>
      </c>
    </row>
    <row r="8562" spans="1:8">
      <c r="A8562" s="11" t="s">
        <v>25291</v>
      </c>
      <c r="B8562" s="11" t="s">
        <v>12529</v>
      </c>
      <c r="C8562" s="18">
        <v>7.0999999999999994E-2</v>
      </c>
      <c r="D8562" s="11" t="s">
        <v>12520</v>
      </c>
      <c r="E8562" s="11" t="s">
        <v>2190</v>
      </c>
      <c r="F8562" s="12" t="s">
        <v>30094</v>
      </c>
      <c r="G8562" s="12" t="s">
        <v>30095</v>
      </c>
      <c r="H8562" s="11" t="str">
        <f t="shared" si="133"/>
        <v>insert into BTRCOutgoingYRate (OID, prefix, outgoingYRateUSD, operatorName, operatorType, effectiveFrom, effectiveTo) values('798066_2016-01-01','798066','0.071','RUSSIA MOBILE TELESYSTEMS','MOBILE',to_date('2016-01-01','YYYY-MM-DD HH24:MI:SS'),to_date('2016-12-01','YYYY-MM-DD HH24:MI:SS'));</v>
      </c>
    </row>
    <row r="8563" spans="1:8">
      <c r="A8563" s="11" t="s">
        <v>25292</v>
      </c>
      <c r="B8563" s="11" t="s">
        <v>12530</v>
      </c>
      <c r="C8563" s="18">
        <v>7.0999999999999994E-2</v>
      </c>
      <c r="D8563" s="11" t="s">
        <v>12531</v>
      </c>
      <c r="E8563" s="11" t="s">
        <v>2190</v>
      </c>
      <c r="F8563" s="12" t="s">
        <v>30094</v>
      </c>
      <c r="G8563" s="12" t="s">
        <v>30095</v>
      </c>
      <c r="H8563" s="11" t="str">
        <f t="shared" si="133"/>
        <v>insert into BTRCOutgoingYRate (OID, prefix, outgoingYRateUSD, operatorName, operatorType, effectiveFrom, effectiveTo) values('796331_2016-01-01','796331','0.071','RUSSIA MOBILE ST PETERSBURG BEELINE','MOBILE',to_date('2016-01-01','YYYY-MM-DD HH24:MI:SS'),to_date('2016-12-01','YYYY-MM-DD HH24:MI:SS'));</v>
      </c>
    </row>
    <row r="8564" spans="1:8">
      <c r="A8564" s="11" t="s">
        <v>25293</v>
      </c>
      <c r="B8564" s="11" t="s">
        <v>12532</v>
      </c>
      <c r="C8564" s="18">
        <v>7.0999999999999994E-2</v>
      </c>
      <c r="D8564" s="11" t="s">
        <v>12533</v>
      </c>
      <c r="E8564" s="11" t="s">
        <v>2190</v>
      </c>
      <c r="F8564" s="12" t="s">
        <v>30094</v>
      </c>
      <c r="G8564" s="12" t="s">
        <v>30095</v>
      </c>
      <c r="H8564" s="11" t="str">
        <f t="shared" si="133"/>
        <v>insert into BTRCOutgoingYRate (OID, prefix, outgoingYRateUSD, operatorName, operatorType, effectiveFrom, effectiveTo) values('79110_2016-01-01','79110','0.071','RUSSIA MOBILE ST PETERSBURG','MOBILE',to_date('2016-01-01','YYYY-MM-DD HH24:MI:SS'),to_date('2016-12-01','YYYY-MM-DD HH24:MI:SS'));</v>
      </c>
    </row>
    <row r="8565" spans="1:8">
      <c r="A8565" s="11" t="s">
        <v>25294</v>
      </c>
      <c r="B8565" s="11" t="s">
        <v>12534</v>
      </c>
      <c r="C8565" s="18">
        <v>7.0999999999999994E-2</v>
      </c>
      <c r="D8565" s="11" t="s">
        <v>12533</v>
      </c>
      <c r="E8565" s="11" t="s">
        <v>2190</v>
      </c>
      <c r="F8565" s="12" t="s">
        <v>30094</v>
      </c>
      <c r="G8565" s="12" t="s">
        <v>30095</v>
      </c>
      <c r="H8565" s="11" t="str">
        <f t="shared" si="133"/>
        <v>insert into BTRCOutgoingYRate (OID, prefix, outgoingYRateUSD, operatorName, operatorType, effectiveFrom, effectiveTo) values('79218_2016-01-01','79218','0.071','RUSSIA MOBILE ST PETERSBURG','MOBILE',to_date('2016-01-01','YYYY-MM-DD HH24:MI:SS'),to_date('2016-12-01','YYYY-MM-DD HH24:MI:SS'));</v>
      </c>
    </row>
    <row r="8566" spans="1:8">
      <c r="A8566" s="11" t="s">
        <v>25295</v>
      </c>
      <c r="B8566" s="11" t="s">
        <v>12535</v>
      </c>
      <c r="C8566" s="18">
        <v>7.0999999999999994E-2</v>
      </c>
      <c r="D8566" s="11" t="s">
        <v>12536</v>
      </c>
      <c r="E8566" s="11" t="s">
        <v>2190</v>
      </c>
      <c r="F8566" s="12" t="s">
        <v>30094</v>
      </c>
      <c r="G8566" s="12" t="s">
        <v>30095</v>
      </c>
      <c r="H8566" s="11" t="str">
        <f t="shared" si="133"/>
        <v>insert into BTRCOutgoingYRate (OID, prefix, outgoingYRateUSD, operatorName, operatorType, effectiveFrom, effectiveTo) values('749550_2016-01-01','749550','0.071','Russia Mobile Megafone','MOBILE',to_date('2016-01-01','YYYY-MM-DD HH24:MI:SS'),to_date('2016-12-01','YYYY-MM-DD HH24:MI:SS'));</v>
      </c>
    </row>
    <row r="8567" spans="1:8">
      <c r="A8567" s="11" t="s">
        <v>25296</v>
      </c>
      <c r="B8567" s="11" t="s">
        <v>12537</v>
      </c>
      <c r="C8567" s="18">
        <v>7.0999999999999994E-2</v>
      </c>
      <c r="D8567" s="11" t="s">
        <v>12536</v>
      </c>
      <c r="E8567" s="11" t="s">
        <v>2190</v>
      </c>
      <c r="F8567" s="12" t="s">
        <v>30094</v>
      </c>
      <c r="G8567" s="12" t="s">
        <v>30095</v>
      </c>
      <c r="H8567" s="11" t="str">
        <f t="shared" si="133"/>
        <v>insert into BTRCOutgoingYRate (OID, prefix, outgoingYRateUSD, operatorName, operatorType, effectiveFrom, effectiveTo) values('749551_2016-01-01','749551','0.071','Russia Mobile Megafone','MOBILE',to_date('2016-01-01','YYYY-MM-DD HH24:MI:SS'),to_date('2016-12-01','YYYY-MM-DD HH24:MI:SS'));</v>
      </c>
    </row>
    <row r="8568" spans="1:8">
      <c r="A8568" s="11" t="s">
        <v>25297</v>
      </c>
      <c r="B8568" s="11" t="s">
        <v>12538</v>
      </c>
      <c r="C8568" s="18">
        <v>7.0999999999999994E-2</v>
      </c>
      <c r="D8568" s="11" t="s">
        <v>12536</v>
      </c>
      <c r="E8568" s="11" t="s">
        <v>2190</v>
      </c>
      <c r="F8568" s="12" t="s">
        <v>30094</v>
      </c>
      <c r="G8568" s="12" t="s">
        <v>30095</v>
      </c>
      <c r="H8568" s="11" t="str">
        <f t="shared" si="133"/>
        <v>insert into BTRCOutgoingYRate (OID, prefix, outgoingYRateUSD, operatorName, operatorType, effectiveFrom, effectiveTo) values('749554_2016-01-01','749554','0.071','Russia Mobile Megafone','MOBILE',to_date('2016-01-01','YYYY-MM-DD HH24:MI:SS'),to_date('2016-12-01','YYYY-MM-DD HH24:MI:SS'));</v>
      </c>
    </row>
    <row r="8569" spans="1:8">
      <c r="A8569" s="11" t="s">
        <v>25298</v>
      </c>
      <c r="B8569" s="11" t="s">
        <v>12539</v>
      </c>
      <c r="C8569" s="18">
        <v>7.0999999999999994E-2</v>
      </c>
      <c r="D8569" s="11" t="s">
        <v>12536</v>
      </c>
      <c r="E8569" s="11" t="s">
        <v>2190</v>
      </c>
      <c r="F8569" s="12" t="s">
        <v>30094</v>
      </c>
      <c r="G8569" s="12" t="s">
        <v>30095</v>
      </c>
      <c r="H8569" s="11" t="str">
        <f t="shared" si="133"/>
        <v>insert into BTRCOutgoingYRate (OID, prefix, outgoingYRateUSD, operatorName, operatorType, effectiveFrom, effectiveTo) values('749558_2016-01-01','749558','0.071','Russia Mobile Megafone','MOBILE',to_date('2016-01-01','YYYY-MM-DD HH24:MI:SS'),to_date('2016-12-01','YYYY-MM-DD HH24:MI:SS'));</v>
      </c>
    </row>
    <row r="8570" spans="1:8">
      <c r="A8570" s="11" t="s">
        <v>25299</v>
      </c>
      <c r="B8570" s="11" t="s">
        <v>12540</v>
      </c>
      <c r="C8570" s="18">
        <v>7.0999999999999994E-2</v>
      </c>
      <c r="D8570" s="11" t="s">
        <v>12536</v>
      </c>
      <c r="E8570" s="11" t="s">
        <v>2190</v>
      </c>
      <c r="F8570" s="12" t="s">
        <v>30094</v>
      </c>
      <c r="G8570" s="12" t="s">
        <v>30095</v>
      </c>
      <c r="H8570" s="11" t="str">
        <f t="shared" si="133"/>
        <v>insert into BTRCOutgoingYRate (OID, prefix, outgoingYRateUSD, operatorName, operatorType, effectiveFrom, effectiveTo) values('749564_2016-01-01','749564','0.071','Russia Mobile Megafone','MOBILE',to_date('2016-01-01','YYYY-MM-DD HH24:MI:SS'),to_date('2016-12-01','YYYY-MM-DD HH24:MI:SS'));</v>
      </c>
    </row>
    <row r="8571" spans="1:8">
      <c r="A8571" s="11" t="s">
        <v>25300</v>
      </c>
      <c r="B8571" s="11" t="s">
        <v>12541</v>
      </c>
      <c r="C8571" s="18">
        <v>7.0999999999999994E-2</v>
      </c>
      <c r="D8571" s="11" t="s">
        <v>12536</v>
      </c>
      <c r="E8571" s="11" t="s">
        <v>2190</v>
      </c>
      <c r="F8571" s="12" t="s">
        <v>30094</v>
      </c>
      <c r="G8571" s="12" t="s">
        <v>30095</v>
      </c>
      <c r="H8571" s="11" t="str">
        <f t="shared" si="133"/>
        <v>insert into BTRCOutgoingYRate (OID, prefix, outgoingYRateUSD, operatorName, operatorType, effectiveFrom, effectiveTo) values('749574_2016-01-01','749574','0.071','Russia Mobile Megafone','MOBILE',to_date('2016-01-01','YYYY-MM-DD HH24:MI:SS'),to_date('2016-12-01','YYYY-MM-DD HH24:MI:SS'));</v>
      </c>
    </row>
    <row r="8572" spans="1:8">
      <c r="A8572" s="11" t="s">
        <v>25301</v>
      </c>
      <c r="B8572" s="11" t="s">
        <v>12542</v>
      </c>
      <c r="C8572" s="18">
        <v>7.0999999999999994E-2</v>
      </c>
      <c r="D8572" s="11" t="s">
        <v>12543</v>
      </c>
      <c r="E8572" s="11" t="s">
        <v>2190</v>
      </c>
      <c r="F8572" s="12" t="s">
        <v>30094</v>
      </c>
      <c r="G8572" s="12" t="s">
        <v>30095</v>
      </c>
      <c r="H8572" s="11" t="str">
        <f t="shared" si="133"/>
        <v>insert into BTRCOutgoingYRate (OID, prefix, outgoingYRateUSD, operatorName, operatorType, effectiveFrom, effectiveTo) values('7903_2016-01-01','7903','0.071','Russia Mobile KB Impuls/VimpelCom/Beeline','MOBILE',to_date('2016-01-01','YYYY-MM-DD HH24:MI:SS'),to_date('2016-12-01','YYYY-MM-DD HH24:MI:SS'));</v>
      </c>
    </row>
    <row r="8573" spans="1:8">
      <c r="A8573" s="11" t="s">
        <v>25302</v>
      </c>
      <c r="B8573" s="11" t="s">
        <v>12544</v>
      </c>
      <c r="C8573" s="18">
        <v>7.0999999999999994E-2</v>
      </c>
      <c r="D8573" s="11" t="s">
        <v>12543</v>
      </c>
      <c r="E8573" s="11" t="s">
        <v>2190</v>
      </c>
      <c r="F8573" s="12" t="s">
        <v>30094</v>
      </c>
      <c r="G8573" s="12" t="s">
        <v>30095</v>
      </c>
      <c r="H8573" s="11" t="str">
        <f t="shared" si="133"/>
        <v>insert into BTRCOutgoingYRate (OID, prefix, outgoingYRateUSD, operatorName, operatorType, effectiveFrom, effectiveTo) values('7905_2016-01-01','7905','0.071','Russia Mobile KB Impuls/VimpelCom/Beeline','MOBILE',to_date('2016-01-01','YYYY-MM-DD HH24:MI:SS'),to_date('2016-12-01','YYYY-MM-DD HH24:MI:SS'));</v>
      </c>
    </row>
    <row r="8574" spans="1:8">
      <c r="A8574" s="11" t="s">
        <v>25303</v>
      </c>
      <c r="B8574" s="11" t="s">
        <v>12545</v>
      </c>
      <c r="C8574" s="18">
        <v>7.0999999999999994E-2</v>
      </c>
      <c r="D8574" s="11" t="s">
        <v>12543</v>
      </c>
      <c r="E8574" s="11" t="s">
        <v>2190</v>
      </c>
      <c r="F8574" s="12" t="s">
        <v>30094</v>
      </c>
      <c r="G8574" s="12" t="s">
        <v>30095</v>
      </c>
      <c r="H8574" s="11" t="str">
        <f t="shared" si="133"/>
        <v>insert into BTRCOutgoingYRate (OID, prefix, outgoingYRateUSD, operatorName, operatorType, effectiveFrom, effectiveTo) values('7906_2016-01-01','7906','0.071','Russia Mobile KB Impuls/VimpelCom/Beeline','MOBILE',to_date('2016-01-01','YYYY-MM-DD HH24:MI:SS'),to_date('2016-12-01','YYYY-MM-DD HH24:MI:SS'));</v>
      </c>
    </row>
    <row r="8575" spans="1:8">
      <c r="A8575" s="11" t="s">
        <v>25304</v>
      </c>
      <c r="B8575" s="11" t="s">
        <v>12546</v>
      </c>
      <c r="C8575" s="18">
        <v>7.0999999999999994E-2</v>
      </c>
      <c r="D8575" s="11" t="s">
        <v>12543</v>
      </c>
      <c r="E8575" s="11" t="s">
        <v>2190</v>
      </c>
      <c r="F8575" s="12" t="s">
        <v>30094</v>
      </c>
      <c r="G8575" s="12" t="s">
        <v>30095</v>
      </c>
      <c r="H8575" s="11" t="str">
        <f t="shared" si="133"/>
        <v>insert into BTRCOutgoingYRate (OID, prefix, outgoingYRateUSD, operatorName, operatorType, effectiveFrom, effectiveTo) values('7909_2016-01-01','7909','0.071','Russia Mobile KB Impuls/VimpelCom/Beeline','MOBILE',to_date('2016-01-01','YYYY-MM-DD HH24:MI:SS'),to_date('2016-12-01','YYYY-MM-DD HH24:MI:SS'));</v>
      </c>
    </row>
    <row r="8576" spans="1:8">
      <c r="A8576" s="11" t="s">
        <v>25305</v>
      </c>
      <c r="B8576" s="11" t="s">
        <v>12547</v>
      </c>
      <c r="C8576" s="18">
        <v>7.0999999999999994E-2</v>
      </c>
      <c r="D8576" s="11" t="s">
        <v>12543</v>
      </c>
      <c r="E8576" s="11" t="s">
        <v>2190</v>
      </c>
      <c r="F8576" s="12" t="s">
        <v>30094</v>
      </c>
      <c r="G8576" s="12" t="s">
        <v>30095</v>
      </c>
      <c r="H8576" s="11" t="str">
        <f t="shared" si="133"/>
        <v>insert into BTRCOutgoingYRate (OID, prefix, outgoingYRateUSD, operatorName, operatorType, effectiveFrom, effectiveTo) values('7960_2016-01-01','7960','0.071','Russia Mobile KB Impuls/VimpelCom/Beeline','MOBILE',to_date('2016-01-01','YYYY-MM-DD HH24:MI:SS'),to_date('2016-12-01','YYYY-MM-DD HH24:MI:SS'));</v>
      </c>
    </row>
    <row r="8577" spans="1:8">
      <c r="A8577" s="11" t="s">
        <v>25082</v>
      </c>
      <c r="B8577" s="11" t="s">
        <v>12277</v>
      </c>
      <c r="C8577" s="18">
        <v>0.18490000000000001</v>
      </c>
      <c r="D8577" s="11" t="s">
        <v>12264</v>
      </c>
      <c r="E8577" s="11" t="s">
        <v>2190</v>
      </c>
      <c r="F8577" s="12" t="s">
        <v>30094</v>
      </c>
      <c r="G8577" s="12" t="s">
        <v>30095</v>
      </c>
      <c r="H8577" s="11" t="str">
        <f t="shared" si="133"/>
        <v>insert into BTRCOutgoingYRate (OID, prefix, outgoingYRateUSD, operatorName, operatorType, effectiveFrom, effectiveTo) values('97467_2016-01-01','97467','0.1849','QATAR MOBILE','MOBILE',to_date('2016-01-01','YYYY-MM-DD HH24:MI:SS'),to_date('2016-12-01','YYYY-MM-DD HH24:MI:SS'));</v>
      </c>
    </row>
    <row r="8578" spans="1:8">
      <c r="A8578" s="11" t="s">
        <v>25083</v>
      </c>
      <c r="B8578" s="11" t="s">
        <v>12278</v>
      </c>
      <c r="C8578" s="18">
        <v>0.18490000000000001</v>
      </c>
      <c r="D8578" s="11" t="s">
        <v>12264</v>
      </c>
      <c r="E8578" s="11" t="s">
        <v>2190</v>
      </c>
      <c r="F8578" s="12" t="s">
        <v>30094</v>
      </c>
      <c r="G8578" s="12" t="s">
        <v>30095</v>
      </c>
      <c r="H8578" s="11" t="str">
        <f t="shared" si="133"/>
        <v>insert into BTRCOutgoingYRate (OID, prefix, outgoingYRateUSD, operatorName, operatorType, effectiveFrom, effectiveTo) values('97469_2016-01-01','97469','0.1849','QATAR MOBILE','MOBILE',to_date('2016-01-01','YYYY-MM-DD HH24:MI:SS'),to_date('2016-12-01','YYYY-MM-DD HH24:MI:SS'));</v>
      </c>
    </row>
    <row r="8579" spans="1:8">
      <c r="A8579" s="11" t="s">
        <v>25084</v>
      </c>
      <c r="B8579" s="11" t="s">
        <v>12279</v>
      </c>
      <c r="C8579" s="18">
        <v>0.18490000000000001</v>
      </c>
      <c r="D8579" s="11" t="s">
        <v>12264</v>
      </c>
      <c r="E8579" s="11" t="s">
        <v>2190</v>
      </c>
      <c r="F8579" s="12" t="s">
        <v>30094</v>
      </c>
      <c r="G8579" s="12" t="s">
        <v>30095</v>
      </c>
      <c r="H8579" s="11" t="str">
        <f t="shared" si="133"/>
        <v>insert into BTRCOutgoingYRate (OID, prefix, outgoingYRateUSD, operatorName, operatorType, effectiveFrom, effectiveTo) values('97468_2016-01-01','97468','0.1849','QATAR MOBILE','MOBILE',to_date('2016-01-01','YYYY-MM-DD HH24:MI:SS'),to_date('2016-12-01','YYYY-MM-DD HH24:MI:SS'));</v>
      </c>
    </row>
    <row r="8580" spans="1:8">
      <c r="A8580" s="11" t="s">
        <v>25085</v>
      </c>
      <c r="B8580" s="11" t="s">
        <v>12280</v>
      </c>
      <c r="C8580" s="18">
        <v>0.18490000000000001</v>
      </c>
      <c r="D8580" s="11" t="s">
        <v>12264</v>
      </c>
      <c r="E8580" s="11" t="s">
        <v>2190</v>
      </c>
      <c r="F8580" s="12" t="s">
        <v>30094</v>
      </c>
      <c r="G8580" s="12" t="s">
        <v>30095</v>
      </c>
      <c r="H8580" s="11" t="str">
        <f t="shared" ref="H8580:H8643" si="134">H$1&amp;IF(ISBLANK(A8580),"null","'"&amp;A8580&amp;"'")&amp;","&amp;IF(ISBLANK(B8580),"null","'"&amp;B8580&amp;"'")&amp;","&amp;IF(ISBLANK(C8580),"null","'"&amp;C8580&amp;"'")&amp;","&amp;IF(ISBLANK(D8580),"null","'"&amp;D8580&amp;"'")&amp;","&amp;IF(ISBLANK(E8580),"null","'"&amp;E8580&amp;"'")&amp;","&amp;IF(ISBLANK(F8580),"null","to_date('"&amp;F8580&amp;"','YYYY-MM-DD HH24:MI:SS')")&amp;","&amp;IF(ISBLANK(G8580),"null","to_date('"&amp;G8580&amp;"','YYYY-MM-DD HH24:MI:SS')")&amp;
I$1</f>
        <v>insert into BTRCOutgoingYRate (OID, prefix, outgoingYRateUSD, operatorName, operatorType, effectiveFrom, effectiveTo) values('97461_2016-01-01','97461','0.1849','QATAR MOBILE','MOBILE',to_date('2016-01-01','YYYY-MM-DD HH24:MI:SS'),to_date('2016-12-01','YYYY-MM-DD HH24:MI:SS'));</v>
      </c>
    </row>
    <row r="8581" spans="1:8">
      <c r="A8581" s="11" t="s">
        <v>25086</v>
      </c>
      <c r="B8581" s="11" t="s">
        <v>12281</v>
      </c>
      <c r="C8581" s="18">
        <v>0.18490000000000001</v>
      </c>
      <c r="D8581" s="11" t="s">
        <v>12264</v>
      </c>
      <c r="E8581" s="11" t="s">
        <v>2190</v>
      </c>
      <c r="F8581" s="12" t="s">
        <v>30094</v>
      </c>
      <c r="G8581" s="12" t="s">
        <v>30095</v>
      </c>
      <c r="H8581" s="11" t="str">
        <f t="shared" si="134"/>
        <v>insert into BTRCOutgoingYRate (OID, prefix, outgoingYRateUSD, operatorName, operatorType, effectiveFrom, effectiveTo) values('97460_2016-01-01','97460','0.1849','QATAR MOBILE','MOBILE',to_date('2016-01-01','YYYY-MM-DD HH24:MI:SS'),to_date('2016-12-01','YYYY-MM-DD HH24:MI:SS'));</v>
      </c>
    </row>
    <row r="8582" spans="1:8">
      <c r="A8582" s="11" t="s">
        <v>25087</v>
      </c>
      <c r="B8582" s="11" t="s">
        <v>12282</v>
      </c>
      <c r="C8582" s="18">
        <v>0.18490000000000001</v>
      </c>
      <c r="D8582" s="11" t="s">
        <v>12283</v>
      </c>
      <c r="E8582" s="11" t="s">
        <v>2190</v>
      </c>
      <c r="F8582" s="12" t="s">
        <v>30094</v>
      </c>
      <c r="G8582" s="12" t="s">
        <v>30095</v>
      </c>
      <c r="H8582" s="11" t="str">
        <f t="shared" si="134"/>
        <v>insert into BTRCOutgoingYRate (OID, prefix, outgoingYRateUSD, operatorName, operatorType, effectiveFrom, effectiveTo) values('9744_2016-01-01','9744','0.1849','QATAR-MOBILE','MOBILE',to_date('2016-01-01','YYYY-MM-DD HH24:MI:SS'),to_date('2016-12-01','YYYY-MM-DD HH24:MI:SS'));</v>
      </c>
    </row>
    <row r="8583" spans="1:8">
      <c r="A8583" s="11" t="s">
        <v>25088</v>
      </c>
      <c r="B8583" s="11" t="s">
        <v>12284</v>
      </c>
      <c r="C8583" s="18">
        <v>0.18490000000000001</v>
      </c>
      <c r="D8583" s="11" t="s">
        <v>12285</v>
      </c>
      <c r="E8583" s="11" t="s">
        <v>2190</v>
      </c>
      <c r="F8583" s="12" t="s">
        <v>30094</v>
      </c>
      <c r="G8583" s="12" t="s">
        <v>30095</v>
      </c>
      <c r="H8583" s="11" t="str">
        <f t="shared" si="134"/>
        <v>insert into BTRCOutgoingYRate (OID, prefix, outgoingYRateUSD, operatorName, operatorType, effectiveFrom, effectiveTo) values('974174_2016-01-01','974174','0.1849','Qatar-Mobile','MOBILE',to_date('2016-01-01','YYYY-MM-DD HH24:MI:SS'),to_date('2016-12-01','YYYY-MM-DD HH24:MI:SS'));</v>
      </c>
    </row>
    <row r="8584" spans="1:8">
      <c r="A8584" s="11" t="s">
        <v>25089</v>
      </c>
      <c r="B8584" s="11" t="s">
        <v>12286</v>
      </c>
      <c r="C8584" s="18">
        <v>0.18490000000000001</v>
      </c>
      <c r="D8584" s="11" t="s">
        <v>12287</v>
      </c>
      <c r="E8584" s="11" t="s">
        <v>2190</v>
      </c>
      <c r="F8584" s="12" t="s">
        <v>30094</v>
      </c>
      <c r="G8584" s="12" t="s">
        <v>30095</v>
      </c>
      <c r="H8584" s="11" t="str">
        <f t="shared" si="134"/>
        <v>insert into BTRCOutgoingYRate (OID, prefix, outgoingYRateUSD, operatorName, operatorType, effectiveFrom, effectiveTo) values('9746_2016-01-01','9746','0.1849','Qatar-QTel-Mobile','MOBILE',to_date('2016-01-01','YYYY-MM-DD HH24:MI:SS'),to_date('2016-12-01','YYYY-MM-DD HH24:MI:SS'));</v>
      </c>
    </row>
    <row r="8585" spans="1:8">
      <c r="A8585" s="11" t="s">
        <v>25090</v>
      </c>
      <c r="B8585" s="11" t="s">
        <v>12288</v>
      </c>
      <c r="C8585" s="18">
        <v>0.18490000000000001</v>
      </c>
      <c r="D8585" s="11" t="s">
        <v>12287</v>
      </c>
      <c r="E8585" s="11" t="s">
        <v>2190</v>
      </c>
      <c r="F8585" s="12" t="s">
        <v>30094</v>
      </c>
      <c r="G8585" s="12" t="s">
        <v>30095</v>
      </c>
      <c r="H8585" s="11" t="str">
        <f t="shared" si="134"/>
        <v>insert into BTRCOutgoingYRate (OID, prefix, outgoingYRateUSD, operatorName, operatorType, effectiveFrom, effectiveTo) values('9745_2016-01-01','9745','0.1849','Qatar-QTel-Mobile','MOBILE',to_date('2016-01-01','YYYY-MM-DD HH24:MI:SS'),to_date('2016-12-01','YYYY-MM-DD HH24:MI:SS'));</v>
      </c>
    </row>
    <row r="8586" spans="1:8">
      <c r="A8586" s="11" t="s">
        <v>25091</v>
      </c>
      <c r="B8586" s="11" t="s">
        <v>12289</v>
      </c>
      <c r="C8586" s="18">
        <v>0.18490000000000001</v>
      </c>
      <c r="D8586" s="11" t="s">
        <v>12287</v>
      </c>
      <c r="E8586" s="11" t="s">
        <v>2190</v>
      </c>
      <c r="F8586" s="12" t="s">
        <v>30094</v>
      </c>
      <c r="G8586" s="12" t="s">
        <v>30095</v>
      </c>
      <c r="H8586" s="11" t="str">
        <f t="shared" si="134"/>
        <v>insert into BTRCOutgoingYRate (OID, prefix, outgoingYRateUSD, operatorName, operatorType, effectiveFrom, effectiveTo) values('9743_2016-01-01','9743','0.1849','Qatar-QTel-Mobile','MOBILE',to_date('2016-01-01','YYYY-MM-DD HH24:MI:SS'),to_date('2016-12-01','YYYY-MM-DD HH24:MI:SS'));</v>
      </c>
    </row>
    <row r="8587" spans="1:8">
      <c r="A8587" s="11" t="s">
        <v>25092</v>
      </c>
      <c r="B8587" s="11" t="s">
        <v>12290</v>
      </c>
      <c r="C8587" s="18">
        <v>0.18490000000000001</v>
      </c>
      <c r="D8587" s="11" t="s">
        <v>12287</v>
      </c>
      <c r="E8587" s="11" t="s">
        <v>2190</v>
      </c>
      <c r="F8587" s="12" t="s">
        <v>30094</v>
      </c>
      <c r="G8587" s="12" t="s">
        <v>30095</v>
      </c>
      <c r="H8587" s="11" t="str">
        <f t="shared" si="134"/>
        <v>insert into BTRCOutgoingYRate (OID, prefix, outgoingYRateUSD, operatorName, operatorType, effectiveFrom, effectiveTo) values('9742_2016-01-01','9742','0.1849','Qatar-QTel-Mobile','MOBILE',to_date('2016-01-01','YYYY-MM-DD HH24:MI:SS'),to_date('2016-12-01','YYYY-MM-DD HH24:MI:SS'));</v>
      </c>
    </row>
    <row r="8588" spans="1:8">
      <c r="A8588" s="11" t="s">
        <v>25093</v>
      </c>
      <c r="B8588" s="11" t="s">
        <v>12291</v>
      </c>
      <c r="C8588" s="18">
        <v>0.18490000000000001</v>
      </c>
      <c r="D8588" s="11" t="s">
        <v>12292</v>
      </c>
      <c r="E8588" s="11" t="s">
        <v>2190</v>
      </c>
      <c r="F8588" s="12" t="s">
        <v>30094</v>
      </c>
      <c r="G8588" s="12" t="s">
        <v>30095</v>
      </c>
      <c r="H8588" s="11" t="str">
        <f t="shared" si="134"/>
        <v>insert into BTRCOutgoingYRate (OID, prefix, outgoingYRateUSD, operatorName, operatorType, effectiveFrom, effectiveTo) values('974124_2016-01-01','974124','0.1849','QATAR-QTEL-MOBILE','MOBILE',to_date('2016-01-01','YYYY-MM-DD HH24:MI:SS'),to_date('2016-12-01','YYYY-MM-DD HH24:MI:SS'));</v>
      </c>
    </row>
    <row r="8589" spans="1:8">
      <c r="A8589" s="11" t="s">
        <v>25094</v>
      </c>
      <c r="B8589" s="11" t="s">
        <v>12293</v>
      </c>
      <c r="C8589" s="18">
        <v>0.18490000000000001</v>
      </c>
      <c r="D8589" s="11" t="s">
        <v>12292</v>
      </c>
      <c r="E8589" s="11" t="s">
        <v>2190</v>
      </c>
      <c r="F8589" s="12" t="s">
        <v>30094</v>
      </c>
      <c r="G8589" s="12" t="s">
        <v>30095</v>
      </c>
      <c r="H8589" s="11" t="str">
        <f t="shared" si="134"/>
        <v>insert into BTRCOutgoingYRate (OID, prefix, outgoingYRateUSD, operatorName, operatorType, effectiveFrom, effectiveTo) values('97466_2016-01-01','97466','0.1849','QATAR-QTEL-MOBILE','MOBILE',to_date('2016-01-01','YYYY-MM-DD HH24:MI:SS'),to_date('2016-12-01','YYYY-MM-DD HH24:MI:SS'));</v>
      </c>
    </row>
    <row r="8590" spans="1:8">
      <c r="A8590" s="11" t="s">
        <v>25095</v>
      </c>
      <c r="B8590" s="11" t="s">
        <v>12294</v>
      </c>
      <c r="C8590" s="18">
        <v>0.18490000000000001</v>
      </c>
      <c r="D8590" s="11" t="s">
        <v>12292</v>
      </c>
      <c r="E8590" s="11" t="s">
        <v>2190</v>
      </c>
      <c r="F8590" s="12" t="s">
        <v>30094</v>
      </c>
      <c r="G8590" s="12" t="s">
        <v>30095</v>
      </c>
      <c r="H8590" s="11" t="str">
        <f t="shared" si="134"/>
        <v>insert into BTRCOutgoingYRate (OID, prefix, outgoingYRateUSD, operatorName, operatorType, effectiveFrom, effectiveTo) values('97465_2016-01-01','97465','0.1849','QATAR-QTEL-MOBILE','MOBILE',to_date('2016-01-01','YYYY-MM-DD HH24:MI:SS'),to_date('2016-12-01','YYYY-MM-DD HH24:MI:SS'));</v>
      </c>
    </row>
    <row r="8591" spans="1:8">
      <c r="A8591" s="11" t="s">
        <v>25096</v>
      </c>
      <c r="B8591" s="11" t="s">
        <v>1995</v>
      </c>
      <c r="C8591" s="18">
        <v>0.1701</v>
      </c>
      <c r="D8591" s="11" t="s">
        <v>12295</v>
      </c>
      <c r="E8591" s="11" t="s">
        <v>2227</v>
      </c>
      <c r="F8591" s="12" t="s">
        <v>30094</v>
      </c>
      <c r="G8591" s="12" t="s">
        <v>30095</v>
      </c>
      <c r="H8591" s="11" t="str">
        <f t="shared" si="134"/>
        <v>insert into BTRCOutgoingYRate (OID, prefix, outgoingYRateUSD, operatorName, operatorType, effectiveFrom, effectiveTo) values('974_2016-01-01','974','0.1701','Qatar-ROC-Fixed','FIXED',to_date('2016-01-01','YYYY-MM-DD HH24:MI:SS'),to_date('2016-12-01','YYYY-MM-DD HH24:MI:SS'));</v>
      </c>
    </row>
    <row r="8592" spans="1:8">
      <c r="A8592" s="11" t="s">
        <v>24573</v>
      </c>
      <c r="B8592" s="11" t="s">
        <v>11714</v>
      </c>
      <c r="C8592" s="18">
        <v>0.18490000000000001</v>
      </c>
      <c r="D8592" s="11" t="s">
        <v>11715</v>
      </c>
      <c r="E8592" s="11" t="s">
        <v>2190</v>
      </c>
      <c r="F8592" s="12" t="s">
        <v>30094</v>
      </c>
      <c r="G8592" s="12" t="s">
        <v>30095</v>
      </c>
      <c r="H8592" s="11" t="str">
        <f t="shared" si="134"/>
        <v>insert into BTRCOutgoingYRate (OID, prefix, outgoingYRateUSD, operatorName, operatorType, effectiveFrom, effectiveTo) values('9747_2016-01-01','9747','0.1849','Qatar-Vodafone-Mobile','MOBILE',to_date('2016-01-01','YYYY-MM-DD HH24:MI:SS'),to_date('2016-12-01','YYYY-MM-DD HH24:MI:SS'));</v>
      </c>
    </row>
    <row r="8593" spans="1:8">
      <c r="A8593" s="11" t="s">
        <v>24574</v>
      </c>
      <c r="B8593" s="11" t="s">
        <v>11716</v>
      </c>
      <c r="C8593" s="18">
        <v>0.14080000000000001</v>
      </c>
      <c r="D8593" s="11" t="s">
        <v>11717</v>
      </c>
      <c r="E8593" s="11" t="s">
        <v>2190</v>
      </c>
      <c r="F8593" s="12" t="s">
        <v>30094</v>
      </c>
      <c r="G8593" s="12" t="s">
        <v>30095</v>
      </c>
      <c r="H8593" s="11" t="str">
        <f t="shared" si="134"/>
        <v>insert into BTRCOutgoingYRate (OID, prefix, outgoingYRateUSD, operatorName, operatorType, effectiveFrom, effectiveTo) values('40372_2016-01-01','40372','0.1408','ROMANIA - MOBILE','MOBILE',to_date('2016-01-01','YYYY-MM-DD HH24:MI:SS'),to_date('2016-12-01','YYYY-MM-DD HH24:MI:SS'));</v>
      </c>
    </row>
    <row r="8594" spans="1:8">
      <c r="A8594" s="11" t="s">
        <v>24575</v>
      </c>
      <c r="B8594" s="11" t="s">
        <v>2104</v>
      </c>
      <c r="C8594" s="18">
        <v>0.14080000000000001</v>
      </c>
      <c r="D8594" s="11" t="s">
        <v>11718</v>
      </c>
      <c r="E8594" s="11" t="s">
        <v>2190</v>
      </c>
      <c r="F8594" s="12" t="s">
        <v>30094</v>
      </c>
      <c r="G8594" s="12" t="s">
        <v>30095</v>
      </c>
      <c r="H8594" s="11" t="str">
        <f t="shared" si="134"/>
        <v>insert into BTRCOutgoingYRate (OID, prefix, outgoingYRateUSD, operatorName, operatorType, effectiveFrom, effectiveTo) values('407_2016-01-01','407','0.1408','Romania Cellular Telemobile','MOBILE',to_date('2016-01-01','YYYY-MM-DD HH24:MI:SS'),to_date('2016-12-01','YYYY-MM-DD HH24:MI:SS'));</v>
      </c>
    </row>
    <row r="8595" spans="1:8">
      <c r="A8595" s="11" t="s">
        <v>24576</v>
      </c>
      <c r="B8595" s="11" t="s">
        <v>11719</v>
      </c>
      <c r="C8595" s="18">
        <v>0.14080000000000001</v>
      </c>
      <c r="D8595" s="11" t="s">
        <v>11720</v>
      </c>
      <c r="E8595" s="11" t="s">
        <v>2190</v>
      </c>
      <c r="F8595" s="12" t="s">
        <v>30094</v>
      </c>
      <c r="G8595" s="12" t="s">
        <v>30095</v>
      </c>
      <c r="H8595" s="11" t="str">
        <f t="shared" si="134"/>
        <v>insert into BTRCOutgoingYRate (OID, prefix, outgoingYRateUSD, operatorName, operatorType, effectiveFrom, effectiveTo) values('40371_2016-01-01','40371','0.1408','ROMANIA MOBILE VODAFONE','MOBILE',to_date('2016-01-01','YYYY-MM-DD HH24:MI:SS'),to_date('2016-12-01','YYYY-MM-DD HH24:MI:SS'));</v>
      </c>
    </row>
    <row r="8596" spans="1:8">
      <c r="A8596" s="11" t="s">
        <v>24577</v>
      </c>
      <c r="B8596" s="11" t="s">
        <v>11721</v>
      </c>
      <c r="C8596" s="18">
        <v>8.0299999999999996E-2</v>
      </c>
      <c r="D8596" s="11" t="s">
        <v>11722</v>
      </c>
      <c r="E8596" s="11" t="s">
        <v>2227</v>
      </c>
      <c r="F8596" s="12" t="s">
        <v>30094</v>
      </c>
      <c r="G8596" s="12" t="s">
        <v>30095</v>
      </c>
      <c r="H8596" s="11" t="str">
        <f t="shared" si="134"/>
        <v>insert into BTRCOutgoingYRate (OID, prefix, outgoingYRateUSD, operatorName, operatorType, effectiveFrom, effectiveTo) values('409060_2016-01-01','409060','0.0803','ROMANIA SPECIAL SERVICES','FIXED',to_date('2016-01-01','YYYY-MM-DD HH24:MI:SS'),to_date('2016-12-01','YYYY-MM-DD HH24:MI:SS'));</v>
      </c>
    </row>
    <row r="8597" spans="1:8">
      <c r="A8597" s="11" t="s">
        <v>24578</v>
      </c>
      <c r="B8597" s="11" t="s">
        <v>11723</v>
      </c>
      <c r="C8597" s="18">
        <v>8.0299999999999996E-2</v>
      </c>
      <c r="D8597" s="11" t="s">
        <v>11722</v>
      </c>
      <c r="E8597" s="11" t="s">
        <v>2227</v>
      </c>
      <c r="F8597" s="12" t="s">
        <v>30094</v>
      </c>
      <c r="G8597" s="12" t="s">
        <v>30095</v>
      </c>
      <c r="H8597" s="11" t="str">
        <f t="shared" si="134"/>
        <v>insert into BTRCOutgoingYRate (OID, prefix, outgoingYRateUSD, operatorName, operatorType, effectiveFrom, effectiveTo) values('409000_2016-01-01','409000','0.0803','ROMANIA SPECIAL SERVICES','FIXED',to_date('2016-01-01','YYYY-MM-DD HH24:MI:SS'),to_date('2016-12-01','YYYY-MM-DD HH24:MI:SS'));</v>
      </c>
    </row>
    <row r="8598" spans="1:8">
      <c r="A8598" s="11" t="s">
        <v>24579</v>
      </c>
      <c r="B8598" s="11" t="s">
        <v>11724</v>
      </c>
      <c r="C8598" s="18">
        <v>0.14080000000000001</v>
      </c>
      <c r="D8598" s="11" t="s">
        <v>11725</v>
      </c>
      <c r="E8598" s="11" t="s">
        <v>2190</v>
      </c>
      <c r="F8598" s="12" t="s">
        <v>30094</v>
      </c>
      <c r="G8598" s="12" t="s">
        <v>30095</v>
      </c>
      <c r="H8598" s="11" t="str">
        <f t="shared" si="134"/>
        <v>insert into BTRCOutgoingYRate (OID, prefix, outgoingYRateUSD, operatorName, operatorType, effectiveFrom, effectiveTo) values('403112_2016-01-01','403112','0.1408','Romania-Fix MOBFON','MOBILE',to_date('2016-01-01','YYYY-MM-DD HH24:MI:SS'),to_date('2016-12-01','YYYY-MM-DD HH24:MI:SS'));</v>
      </c>
    </row>
    <row r="8599" spans="1:8">
      <c r="A8599" s="11" t="s">
        <v>24580</v>
      </c>
      <c r="B8599" s="11" t="s">
        <v>2103</v>
      </c>
      <c r="C8599" s="18">
        <v>8.0299999999999996E-2</v>
      </c>
      <c r="D8599" s="11" t="s">
        <v>11726</v>
      </c>
      <c r="E8599" s="11" t="s">
        <v>2227</v>
      </c>
      <c r="F8599" s="12" t="s">
        <v>30094</v>
      </c>
      <c r="G8599" s="12" t="s">
        <v>30095</v>
      </c>
      <c r="H8599" s="11" t="str">
        <f t="shared" si="134"/>
        <v>insert into BTRCOutgoingYRate (OID, prefix, outgoingYRateUSD, operatorName, operatorType, effectiveFrom, effectiveTo) values('403_2016-01-01','403','0.0803','Romania-Fix OLO','FIXED',to_date('2016-01-01','YYYY-MM-DD HH24:MI:SS'),to_date('2016-12-01','YYYY-MM-DD HH24:MI:SS'));</v>
      </c>
    </row>
    <row r="8600" spans="1:8">
      <c r="A8600" s="11" t="s">
        <v>24581</v>
      </c>
      <c r="B8600" s="11" t="s">
        <v>2102</v>
      </c>
      <c r="C8600" s="18">
        <v>8.0299999999999996E-2</v>
      </c>
      <c r="D8600" s="11" t="s">
        <v>11727</v>
      </c>
      <c r="E8600" s="11" t="s">
        <v>2227</v>
      </c>
      <c r="F8600" s="12" t="s">
        <v>30094</v>
      </c>
      <c r="G8600" s="12" t="s">
        <v>30095</v>
      </c>
      <c r="H8600" s="11" t="str">
        <f t="shared" si="134"/>
        <v>insert into BTRCOutgoingYRate (OID, prefix, outgoingYRateUSD, operatorName, operatorType, effectiveFrom, effectiveTo) values('402_2016-01-01','402','0.0803','ROMANIA-ON NET','FIXED',to_date('2016-01-01','YYYY-MM-DD HH24:MI:SS'),to_date('2016-12-01','YYYY-MM-DD HH24:MI:SS'));</v>
      </c>
    </row>
    <row r="8601" spans="1:8">
      <c r="A8601" s="11" t="s">
        <v>24582</v>
      </c>
      <c r="B8601" s="11" t="s">
        <v>2105</v>
      </c>
      <c r="C8601" s="18">
        <v>8.0299999999999996E-2</v>
      </c>
      <c r="D8601" s="11" t="s">
        <v>11728</v>
      </c>
      <c r="E8601" s="11" t="s">
        <v>2227</v>
      </c>
      <c r="F8601" s="12" t="s">
        <v>30094</v>
      </c>
      <c r="G8601" s="12" t="s">
        <v>30095</v>
      </c>
      <c r="H8601" s="11" t="str">
        <f t="shared" si="134"/>
        <v>insert into BTRCOutgoingYRate (OID, prefix, outgoingYRateUSD, operatorName, operatorType, effectiveFrom, effectiveTo) values('408_2016-01-01','408','0.0803','ROMANIA-PREMIUM-FIXED','FIXED',to_date('2016-01-01','YYYY-MM-DD HH24:MI:SS'),to_date('2016-12-01','YYYY-MM-DD HH24:MI:SS'));</v>
      </c>
    </row>
    <row r="8602" spans="1:8">
      <c r="A8602" s="11" t="s">
        <v>24583</v>
      </c>
      <c r="B8602" s="11" t="s">
        <v>1618</v>
      </c>
      <c r="C8602" s="18">
        <v>8.0299999999999996E-2</v>
      </c>
      <c r="D8602" s="11" t="s">
        <v>11729</v>
      </c>
      <c r="E8602" s="11" t="s">
        <v>2227</v>
      </c>
      <c r="F8602" s="12" t="s">
        <v>30094</v>
      </c>
      <c r="G8602" s="12" t="s">
        <v>30095</v>
      </c>
      <c r="H8602" s="11" t="str">
        <f t="shared" si="134"/>
        <v>insert into BTRCOutgoingYRate (OID, prefix, outgoingYRateUSD, operatorName, operatorType, effectiveFrom, effectiveTo) values('40_2016-01-01','40','0.0803','Romania-ROC-Fixed','FIXED',to_date('2016-01-01','YYYY-MM-DD HH24:MI:SS'),to_date('2016-12-01','YYYY-MM-DD HH24:MI:SS'));</v>
      </c>
    </row>
    <row r="8603" spans="1:8">
      <c r="A8603" s="11" t="s">
        <v>24584</v>
      </c>
      <c r="B8603" s="11" t="s">
        <v>2106</v>
      </c>
      <c r="C8603" s="18">
        <v>8.0299999999999996E-2</v>
      </c>
      <c r="D8603" s="11" t="s">
        <v>11730</v>
      </c>
      <c r="E8603" s="11" t="s">
        <v>2227</v>
      </c>
      <c r="F8603" s="12" t="s">
        <v>30094</v>
      </c>
      <c r="G8603" s="12" t="s">
        <v>30095</v>
      </c>
      <c r="H8603" s="11" t="str">
        <f t="shared" si="134"/>
        <v>insert into BTRCOutgoingYRate (OID, prefix, outgoingYRateUSD, operatorName, operatorType, effectiveFrom, effectiveTo) values('409_2016-01-01','409','0.0803','Romania-Special-Fixed','FIXED',to_date('2016-01-01','YYYY-MM-DD HH24:MI:SS'),to_date('2016-12-01','YYYY-MM-DD HH24:MI:SS'));</v>
      </c>
    </row>
    <row r="8604" spans="1:8">
      <c r="A8604" s="11" t="s">
        <v>24585</v>
      </c>
      <c r="B8604" s="11" t="s">
        <v>11731</v>
      </c>
      <c r="C8604" s="18">
        <v>0.14080000000000001</v>
      </c>
      <c r="D8604" s="11" t="s">
        <v>11732</v>
      </c>
      <c r="E8604" s="11" t="s">
        <v>2190</v>
      </c>
      <c r="F8604" s="12" t="s">
        <v>30094</v>
      </c>
      <c r="G8604" s="12" t="s">
        <v>30095</v>
      </c>
      <c r="H8604" s="11" t="str">
        <f t="shared" si="134"/>
        <v>insert into BTRCOutgoingYRate (OID, prefix, outgoingYRateUSD, operatorName, operatorType, effectiveFrom, effectiveTo) values('4037_2016-01-01','4037','0.1408','Roumania-Mobile','MOBILE',to_date('2016-01-01','YYYY-MM-DD HH24:MI:SS'),to_date('2016-12-01','YYYY-MM-DD HH24:MI:SS'));</v>
      </c>
    </row>
    <row r="8605" spans="1:8">
      <c r="A8605" s="11" t="s">
        <v>24586</v>
      </c>
      <c r="B8605" s="11" t="s">
        <v>11733</v>
      </c>
      <c r="C8605" s="18">
        <v>0.14080000000000001</v>
      </c>
      <c r="D8605" s="11" t="s">
        <v>11732</v>
      </c>
      <c r="E8605" s="11" t="s">
        <v>2190</v>
      </c>
      <c r="F8605" s="12" t="s">
        <v>30094</v>
      </c>
      <c r="G8605" s="12" t="s">
        <v>30095</v>
      </c>
      <c r="H8605" s="11" t="str">
        <f t="shared" si="134"/>
        <v>insert into BTRCOutgoingYRate (OID, prefix, outgoingYRateUSD, operatorName, operatorType, effectiveFrom, effectiveTo) values('4090_2016-01-01','4090','0.1408','Roumania-Mobile','MOBILE',to_date('2016-01-01','YYYY-MM-DD HH24:MI:SS'),to_date('2016-12-01','YYYY-MM-DD HH24:MI:SS'));</v>
      </c>
    </row>
    <row r="8606" spans="1:8">
      <c r="A8606" s="11" t="s">
        <v>24587</v>
      </c>
      <c r="B8606" s="11" t="s">
        <v>11734</v>
      </c>
      <c r="C8606" s="18">
        <v>0.14080000000000001</v>
      </c>
      <c r="D8606" s="11" t="s">
        <v>11735</v>
      </c>
      <c r="E8606" s="11" t="s">
        <v>2190</v>
      </c>
      <c r="F8606" s="12" t="s">
        <v>30094</v>
      </c>
      <c r="G8606" s="12" t="s">
        <v>30095</v>
      </c>
      <c r="H8606" s="11" t="str">
        <f t="shared" si="134"/>
        <v>insert into BTRCOutgoingYRate (OID, prefix, outgoingYRateUSD, operatorName, operatorType, effectiveFrom, effectiveTo) values('40374_2016-01-01','40374','0.1408','ROUMANIA-MOBILE','MOBILE',to_date('2016-01-01','YYYY-MM-DD HH24:MI:SS'),to_date('2016-12-01','YYYY-MM-DD HH24:MI:SS'));</v>
      </c>
    </row>
    <row r="8607" spans="1:8">
      <c r="A8607" s="11" t="s">
        <v>24588</v>
      </c>
      <c r="B8607" s="11" t="s">
        <v>11736</v>
      </c>
      <c r="C8607" s="18">
        <v>0.14080000000000001</v>
      </c>
      <c r="D8607" s="11" t="s">
        <v>11732</v>
      </c>
      <c r="E8607" s="11" t="s">
        <v>2190</v>
      </c>
      <c r="F8607" s="12" t="s">
        <v>30094</v>
      </c>
      <c r="G8607" s="12" t="s">
        <v>30095</v>
      </c>
      <c r="H8607" s="11" t="str">
        <f t="shared" si="134"/>
        <v>insert into BTRCOutgoingYRate (OID, prefix, outgoingYRateUSD, operatorName, operatorType, effectiveFrom, effectiveTo) values('4091_2016-01-01','4091','0.1408','Roumania-Mobile','MOBILE',to_date('2016-01-01','YYYY-MM-DD HH24:MI:SS'),to_date('2016-12-01','YYYY-MM-DD HH24:MI:SS'));</v>
      </c>
    </row>
    <row r="8608" spans="1:8">
      <c r="A8608" s="11" t="s">
        <v>24589</v>
      </c>
      <c r="B8608" s="11" t="s">
        <v>11737</v>
      </c>
      <c r="C8608" s="18">
        <v>0.14080000000000001</v>
      </c>
      <c r="D8608" s="11" t="s">
        <v>11732</v>
      </c>
      <c r="E8608" s="11" t="s">
        <v>2190</v>
      </c>
      <c r="F8608" s="12" t="s">
        <v>30094</v>
      </c>
      <c r="G8608" s="12" t="s">
        <v>30095</v>
      </c>
      <c r="H8608" s="11" t="str">
        <f t="shared" si="134"/>
        <v>insert into BTRCOutgoingYRate (OID, prefix, outgoingYRateUSD, operatorName, operatorType, effectiveFrom, effectiveTo) values('4093_2016-01-01','4093','0.1408','Roumania-Mobile','MOBILE',to_date('2016-01-01','YYYY-MM-DD HH24:MI:SS'),to_date('2016-12-01','YYYY-MM-DD HH24:MI:SS'));</v>
      </c>
    </row>
    <row r="8609" spans="1:8">
      <c r="A8609" s="11" t="s">
        <v>24590</v>
      </c>
      <c r="B8609" s="11" t="s">
        <v>11738</v>
      </c>
      <c r="C8609" s="18">
        <v>0.14080000000000001</v>
      </c>
      <c r="D8609" s="11" t="s">
        <v>11732</v>
      </c>
      <c r="E8609" s="11" t="s">
        <v>2190</v>
      </c>
      <c r="F8609" s="12" t="s">
        <v>30094</v>
      </c>
      <c r="G8609" s="12" t="s">
        <v>30095</v>
      </c>
      <c r="H8609" s="11" t="str">
        <f t="shared" si="134"/>
        <v>insert into BTRCOutgoingYRate (OID, prefix, outgoingYRateUSD, operatorName, operatorType, effectiveFrom, effectiveTo) values('4098_2016-01-01','4098','0.1408','Roumania-Mobile','MOBILE',to_date('2016-01-01','YYYY-MM-DD HH24:MI:SS'),to_date('2016-12-01','YYYY-MM-DD HH24:MI:SS'));</v>
      </c>
    </row>
    <row r="8610" spans="1:8">
      <c r="A8610" s="11" t="s">
        <v>24591</v>
      </c>
      <c r="B8610" s="11" t="s">
        <v>11739</v>
      </c>
      <c r="C8610" s="18">
        <v>0.14080000000000001</v>
      </c>
      <c r="D8610" s="11" t="s">
        <v>11732</v>
      </c>
      <c r="E8610" s="11" t="s">
        <v>2190</v>
      </c>
      <c r="F8610" s="12" t="s">
        <v>30094</v>
      </c>
      <c r="G8610" s="12" t="s">
        <v>30095</v>
      </c>
      <c r="H8610" s="11" t="str">
        <f t="shared" si="134"/>
        <v>insert into BTRCOutgoingYRate (OID, prefix, outgoingYRateUSD, operatorName, operatorType, effectiveFrom, effectiveTo) values('4096_2016-01-01','4096','0.1408','Roumania-Mobile','MOBILE',to_date('2016-01-01','YYYY-MM-DD HH24:MI:SS'),to_date('2016-12-01','YYYY-MM-DD HH24:MI:SS'));</v>
      </c>
    </row>
    <row r="8611" spans="1:8">
      <c r="A8611" s="11" t="s">
        <v>24592</v>
      </c>
      <c r="B8611" s="11" t="s">
        <v>11740</v>
      </c>
      <c r="C8611" s="18">
        <v>0.14080000000000001</v>
      </c>
      <c r="D8611" s="11" t="s">
        <v>11732</v>
      </c>
      <c r="E8611" s="11" t="s">
        <v>2190</v>
      </c>
      <c r="F8611" s="12" t="s">
        <v>30094</v>
      </c>
      <c r="G8611" s="12" t="s">
        <v>30095</v>
      </c>
      <c r="H8611" s="11" t="str">
        <f t="shared" si="134"/>
        <v>insert into BTRCOutgoingYRate (OID, prefix, outgoingYRateUSD, operatorName, operatorType, effectiveFrom, effectiveTo) values('4095_2016-01-01','4095','0.1408','Roumania-Mobile','MOBILE',to_date('2016-01-01','YYYY-MM-DD HH24:MI:SS'),to_date('2016-12-01','YYYY-MM-DD HH24:MI:SS'));</v>
      </c>
    </row>
    <row r="8612" spans="1:8">
      <c r="A8612" s="11" t="s">
        <v>24593</v>
      </c>
      <c r="B8612" s="11" t="s">
        <v>11741</v>
      </c>
      <c r="C8612" s="18">
        <v>0.14080000000000001</v>
      </c>
      <c r="D8612" s="11" t="s">
        <v>11732</v>
      </c>
      <c r="E8612" s="11" t="s">
        <v>2190</v>
      </c>
      <c r="F8612" s="12" t="s">
        <v>30094</v>
      </c>
      <c r="G8612" s="12" t="s">
        <v>30095</v>
      </c>
      <c r="H8612" s="11" t="str">
        <f t="shared" si="134"/>
        <v>insert into BTRCOutgoingYRate (OID, prefix, outgoingYRateUSD, operatorName, operatorType, effectiveFrom, effectiveTo) values('4094_2016-01-01','4094','0.1408','Roumania-Mobile','MOBILE',to_date('2016-01-01','YYYY-MM-DD HH24:MI:SS'),to_date('2016-12-01','YYYY-MM-DD HH24:MI:SS'));</v>
      </c>
    </row>
    <row r="8613" spans="1:8">
      <c r="A8613" s="11" t="s">
        <v>24594</v>
      </c>
      <c r="B8613" s="11" t="s">
        <v>11742</v>
      </c>
      <c r="C8613" s="18">
        <v>0.14080000000000001</v>
      </c>
      <c r="D8613" s="11" t="s">
        <v>11732</v>
      </c>
      <c r="E8613" s="11" t="s">
        <v>2190</v>
      </c>
      <c r="F8613" s="12" t="s">
        <v>30094</v>
      </c>
      <c r="G8613" s="12" t="s">
        <v>30095</v>
      </c>
      <c r="H8613" s="11" t="str">
        <f t="shared" si="134"/>
        <v>insert into BTRCOutgoingYRate (OID, prefix, outgoingYRateUSD, operatorName, operatorType, effectiveFrom, effectiveTo) values('4092_2016-01-01','4092','0.1408','Roumania-Mobile','MOBILE',to_date('2016-01-01','YYYY-MM-DD HH24:MI:SS'),to_date('2016-12-01','YYYY-MM-DD HH24:MI:SS'));</v>
      </c>
    </row>
    <row r="8614" spans="1:8">
      <c r="A8614" s="11" t="s">
        <v>24595</v>
      </c>
      <c r="B8614" s="11" t="s">
        <v>11743</v>
      </c>
      <c r="C8614" s="18">
        <v>7.0999999999999994E-2</v>
      </c>
      <c r="D8614" s="11" t="s">
        <v>11744</v>
      </c>
      <c r="E8614" s="11" t="s">
        <v>2190</v>
      </c>
      <c r="F8614" s="12" t="s">
        <v>30094</v>
      </c>
      <c r="G8614" s="12" t="s">
        <v>30095</v>
      </c>
      <c r="H8614" s="11" t="str">
        <f t="shared" si="134"/>
        <v>insert into BTRCOutgoingYRate (OID, prefix, outgoingYRateUSD, operatorName, operatorType, effectiveFrom, effectiveTo) values('797_2016-01-01','797','0.071','Russia - Mobile','MOBILE',to_date('2016-01-01','YYYY-MM-DD HH24:MI:SS'),to_date('2016-12-01','YYYY-MM-DD HH24:MI:SS'));</v>
      </c>
    </row>
    <row r="8615" spans="1:8">
      <c r="A8615" s="11" t="s">
        <v>24596</v>
      </c>
      <c r="B8615" s="11" t="s">
        <v>11745</v>
      </c>
      <c r="C8615" s="18">
        <v>7.0999999999999994E-2</v>
      </c>
      <c r="D8615" s="11" t="s">
        <v>11744</v>
      </c>
      <c r="E8615" s="11" t="s">
        <v>2190</v>
      </c>
      <c r="F8615" s="12" t="s">
        <v>30094</v>
      </c>
      <c r="G8615" s="12" t="s">
        <v>30095</v>
      </c>
      <c r="H8615" s="11" t="str">
        <f t="shared" si="134"/>
        <v>insert into BTRCOutgoingYRate (OID, prefix, outgoingYRateUSD, operatorName, operatorType, effectiveFrom, effectiveTo) values('794_2016-01-01','794','0.071','Russia - Mobile','MOBILE',to_date('2016-01-01','YYYY-MM-DD HH24:MI:SS'),to_date('2016-12-01','YYYY-MM-DD HH24:MI:SS'));</v>
      </c>
    </row>
    <row r="8616" spans="1:8">
      <c r="A8616" s="11" t="s">
        <v>24597</v>
      </c>
      <c r="B8616" s="11" t="s">
        <v>11746</v>
      </c>
      <c r="C8616" s="18">
        <v>7.0999999999999994E-2</v>
      </c>
      <c r="D8616" s="11" t="s">
        <v>11747</v>
      </c>
      <c r="E8616" s="11" t="s">
        <v>2190</v>
      </c>
      <c r="F8616" s="12" t="s">
        <v>30094</v>
      </c>
      <c r="G8616" s="12" t="s">
        <v>30095</v>
      </c>
      <c r="H8616" s="11" t="str">
        <f t="shared" si="134"/>
        <v>insert into BTRCOutgoingYRate (OID, prefix, outgoingYRateUSD, operatorName, operatorType, effectiveFrom, effectiveTo) values('795429_2016-01-01','795429','0.071','RUSSIA FED - ROSTELECOM MOBILE','MOBILE',to_date('2016-01-01','YYYY-MM-DD HH24:MI:SS'),to_date('2016-12-01','YYYY-MM-DD HH24:MI:SS'));</v>
      </c>
    </row>
    <row r="8617" spans="1:8">
      <c r="A8617" s="11" t="s">
        <v>24598</v>
      </c>
      <c r="B8617" s="11" t="s">
        <v>11748</v>
      </c>
      <c r="C8617" s="18">
        <v>7.17E-2</v>
      </c>
      <c r="D8617" s="11" t="s">
        <v>11749</v>
      </c>
      <c r="E8617" s="11" t="s">
        <v>2227</v>
      </c>
      <c r="F8617" s="12" t="s">
        <v>30094</v>
      </c>
      <c r="G8617" s="12" t="s">
        <v>30095</v>
      </c>
      <c r="H8617" s="11" t="str">
        <f t="shared" si="134"/>
        <v>insert into BTRCOutgoingYRate (OID, prefix, outgoingYRateUSD, operatorName, operatorType, effectiveFrom, effectiveTo) values('7812_2016-01-01','7812','0.0717','Russia Fixed St. Petersburg','FIXED',to_date('2016-01-01','YYYY-MM-DD HH24:MI:SS'),to_date('2016-12-01','YYYY-MM-DD HH24:MI:SS'));</v>
      </c>
    </row>
    <row r="8618" spans="1:8">
      <c r="A8618" s="11" t="s">
        <v>24599</v>
      </c>
      <c r="B8618" s="11" t="s">
        <v>11750</v>
      </c>
      <c r="C8618" s="18">
        <v>7.0999999999999994E-2</v>
      </c>
      <c r="D8618" s="11" t="s">
        <v>11751</v>
      </c>
      <c r="E8618" s="11" t="s">
        <v>2190</v>
      </c>
      <c r="F8618" s="12" t="s">
        <v>30094</v>
      </c>
      <c r="G8618" s="12" t="s">
        <v>30095</v>
      </c>
      <c r="H8618" s="11" t="str">
        <f t="shared" si="134"/>
        <v>insert into BTRCOutgoingYRate (OID, prefix, outgoingYRateUSD, operatorName, operatorType, effectiveFrom, effectiveTo) values('793121_2016-01-01','793121','0.071','Russia-St.Petersburg-Mobile','MOBILE',to_date('2016-01-01','YYYY-MM-DD HH24:MI:SS'),to_date('2016-12-01','YYYY-MM-DD HH24:MI:SS'));</v>
      </c>
    </row>
    <row r="8619" spans="1:8">
      <c r="A8619" s="11" t="s">
        <v>24600</v>
      </c>
      <c r="B8619" s="11" t="s">
        <v>11752</v>
      </c>
      <c r="C8619" s="18">
        <v>7.0999999999999994E-2</v>
      </c>
      <c r="D8619" s="11" t="s">
        <v>11751</v>
      </c>
      <c r="E8619" s="11" t="s">
        <v>2190</v>
      </c>
      <c r="F8619" s="12" t="s">
        <v>30094</v>
      </c>
      <c r="G8619" s="12" t="s">
        <v>30095</v>
      </c>
      <c r="H8619" s="11" t="str">
        <f t="shared" si="134"/>
        <v>insert into BTRCOutgoingYRate (OID, prefix, outgoingYRateUSD, operatorName, operatorType, effectiveFrom, effectiveTo) values('793122_2016-01-01','793122','0.071','Russia-St.Petersburg-Mobile','MOBILE',to_date('2016-01-01','YYYY-MM-DD HH24:MI:SS'),to_date('2016-12-01','YYYY-MM-DD HH24:MI:SS'));</v>
      </c>
    </row>
    <row r="8620" spans="1:8">
      <c r="A8620" s="11" t="s">
        <v>24601</v>
      </c>
      <c r="B8620" s="11" t="s">
        <v>11753</v>
      </c>
      <c r="C8620" s="18">
        <v>7.0999999999999994E-2</v>
      </c>
      <c r="D8620" s="11" t="s">
        <v>11751</v>
      </c>
      <c r="E8620" s="11" t="s">
        <v>2190</v>
      </c>
      <c r="F8620" s="12" t="s">
        <v>30094</v>
      </c>
      <c r="G8620" s="12" t="s">
        <v>30095</v>
      </c>
      <c r="H8620" s="11" t="str">
        <f t="shared" si="134"/>
        <v>insert into BTRCOutgoingYRate (OID, prefix, outgoingYRateUSD, operatorName, operatorType, effectiveFrom, effectiveTo) values('793123_2016-01-01','793123','0.071','Russia-St.Petersburg-Mobile','MOBILE',to_date('2016-01-01','YYYY-MM-DD HH24:MI:SS'),to_date('2016-12-01','YYYY-MM-DD HH24:MI:SS'));</v>
      </c>
    </row>
    <row r="8621" spans="1:8">
      <c r="A8621" s="11" t="s">
        <v>24602</v>
      </c>
      <c r="B8621" s="11" t="s">
        <v>11754</v>
      </c>
      <c r="C8621" s="18">
        <v>7.0999999999999994E-2</v>
      </c>
      <c r="D8621" s="11" t="s">
        <v>11751</v>
      </c>
      <c r="E8621" s="11" t="s">
        <v>2190</v>
      </c>
      <c r="F8621" s="12" t="s">
        <v>30094</v>
      </c>
      <c r="G8621" s="12" t="s">
        <v>30095</v>
      </c>
      <c r="H8621" s="11" t="str">
        <f t="shared" si="134"/>
        <v>insert into BTRCOutgoingYRate (OID, prefix, outgoingYRateUSD, operatorName, operatorType, effectiveFrom, effectiveTo) values('793124_2016-01-01','793124','0.071','Russia-St.Petersburg-Mobile','MOBILE',to_date('2016-01-01','YYYY-MM-DD HH24:MI:SS'),to_date('2016-12-01','YYYY-MM-DD HH24:MI:SS'));</v>
      </c>
    </row>
    <row r="8622" spans="1:8">
      <c r="A8622" s="11" t="s">
        <v>24603</v>
      </c>
      <c r="B8622" s="11" t="s">
        <v>11755</v>
      </c>
      <c r="C8622" s="18">
        <v>7.0999999999999994E-2</v>
      </c>
      <c r="D8622" s="11" t="s">
        <v>11751</v>
      </c>
      <c r="E8622" s="11" t="s">
        <v>2190</v>
      </c>
      <c r="F8622" s="12" t="s">
        <v>30094</v>
      </c>
      <c r="G8622" s="12" t="s">
        <v>30095</v>
      </c>
      <c r="H8622" s="11" t="str">
        <f t="shared" si="134"/>
        <v>insert into BTRCOutgoingYRate (OID, prefix, outgoingYRateUSD, operatorName, operatorType, effectiveFrom, effectiveTo) values('795000_2016-01-01','795000','0.071','Russia-St.Petersburg-Mobile','MOBILE',to_date('2016-01-01','YYYY-MM-DD HH24:MI:SS'),to_date('2016-12-01','YYYY-MM-DD HH24:MI:SS'));</v>
      </c>
    </row>
    <row r="8623" spans="1:8">
      <c r="A8623" s="11" t="s">
        <v>24604</v>
      </c>
      <c r="B8623" s="11" t="s">
        <v>11756</v>
      </c>
      <c r="C8623" s="18">
        <v>7.0999999999999994E-2</v>
      </c>
      <c r="D8623" s="11" t="s">
        <v>11751</v>
      </c>
      <c r="E8623" s="11" t="s">
        <v>2190</v>
      </c>
      <c r="F8623" s="12" t="s">
        <v>30094</v>
      </c>
      <c r="G8623" s="12" t="s">
        <v>30095</v>
      </c>
      <c r="H8623" s="11" t="str">
        <f t="shared" si="134"/>
        <v>insert into BTRCOutgoingYRate (OID, prefix, outgoingYRateUSD, operatorName, operatorType, effectiveFrom, effectiveTo) values('795001_2016-01-01','795001','0.071','Russia-St.Petersburg-Mobile','MOBILE',to_date('2016-01-01','YYYY-MM-DD HH24:MI:SS'),to_date('2016-12-01','YYYY-MM-DD HH24:MI:SS'));</v>
      </c>
    </row>
    <row r="8624" spans="1:8">
      <c r="A8624" s="11" t="s">
        <v>24605</v>
      </c>
      <c r="B8624" s="11" t="s">
        <v>11757</v>
      </c>
      <c r="C8624" s="18">
        <v>7.0999999999999994E-2</v>
      </c>
      <c r="D8624" s="11" t="s">
        <v>11751</v>
      </c>
      <c r="E8624" s="11" t="s">
        <v>2190</v>
      </c>
      <c r="F8624" s="12" t="s">
        <v>30094</v>
      </c>
      <c r="G8624" s="12" t="s">
        <v>30095</v>
      </c>
      <c r="H8624" s="11" t="str">
        <f t="shared" si="134"/>
        <v>insert into BTRCOutgoingYRate (OID, prefix, outgoingYRateUSD, operatorName, operatorType, effectiveFrom, effectiveTo) values('795002_2016-01-01','795002','0.071','Russia-St.Petersburg-Mobile','MOBILE',to_date('2016-01-01','YYYY-MM-DD HH24:MI:SS'),to_date('2016-12-01','YYYY-MM-DD HH24:MI:SS'));</v>
      </c>
    </row>
    <row r="8625" spans="1:8">
      <c r="A8625" s="11" t="s">
        <v>24606</v>
      </c>
      <c r="B8625" s="11" t="s">
        <v>11758</v>
      </c>
      <c r="C8625" s="18">
        <v>7.0999999999999994E-2</v>
      </c>
      <c r="D8625" s="11" t="s">
        <v>11751</v>
      </c>
      <c r="E8625" s="11" t="s">
        <v>2190</v>
      </c>
      <c r="F8625" s="12" t="s">
        <v>30094</v>
      </c>
      <c r="G8625" s="12" t="s">
        <v>30095</v>
      </c>
      <c r="H8625" s="11" t="str">
        <f t="shared" si="134"/>
        <v>insert into BTRCOutgoingYRate (OID, prefix, outgoingYRateUSD, operatorName, operatorType, effectiveFrom, effectiveTo) values('795003_2016-01-01','795003','0.071','Russia-St.Petersburg-Mobile','MOBILE',to_date('2016-01-01','YYYY-MM-DD HH24:MI:SS'),to_date('2016-12-01','YYYY-MM-DD HH24:MI:SS'));</v>
      </c>
    </row>
    <row r="8626" spans="1:8">
      <c r="A8626" s="11" t="s">
        <v>24607</v>
      </c>
      <c r="B8626" s="11" t="s">
        <v>11759</v>
      </c>
      <c r="C8626" s="18">
        <v>7.0999999999999994E-2</v>
      </c>
      <c r="D8626" s="11" t="s">
        <v>11751</v>
      </c>
      <c r="E8626" s="11" t="s">
        <v>2190</v>
      </c>
      <c r="F8626" s="12" t="s">
        <v>30094</v>
      </c>
      <c r="G8626" s="12" t="s">
        <v>30095</v>
      </c>
      <c r="H8626" s="11" t="str">
        <f t="shared" si="134"/>
        <v>insert into BTRCOutgoingYRate (OID, prefix, outgoingYRateUSD, operatorName, operatorType, effectiveFrom, effectiveTo) values('795004_2016-01-01','795004','0.071','Russia-St.Petersburg-Mobile','MOBILE',to_date('2016-01-01','YYYY-MM-DD HH24:MI:SS'),to_date('2016-12-01','YYYY-MM-DD HH24:MI:SS'));</v>
      </c>
    </row>
    <row r="8627" spans="1:8">
      <c r="A8627" s="11" t="s">
        <v>24608</v>
      </c>
      <c r="B8627" s="11" t="s">
        <v>11760</v>
      </c>
      <c r="C8627" s="18">
        <v>7.0999999999999994E-2</v>
      </c>
      <c r="D8627" s="11" t="s">
        <v>11751</v>
      </c>
      <c r="E8627" s="11" t="s">
        <v>2190</v>
      </c>
      <c r="F8627" s="12" t="s">
        <v>30094</v>
      </c>
      <c r="G8627" s="12" t="s">
        <v>30095</v>
      </c>
      <c r="H8627" s="11" t="str">
        <f t="shared" si="134"/>
        <v>insert into BTRCOutgoingYRate (OID, prefix, outgoingYRateUSD, operatorName, operatorType, effectiveFrom, effectiveTo) values('795164_2016-01-01','795164','0.071','Russia-St.Petersburg-Mobile','MOBILE',to_date('2016-01-01','YYYY-MM-DD HH24:MI:SS'),to_date('2016-12-01','YYYY-MM-DD HH24:MI:SS'));</v>
      </c>
    </row>
    <row r="8628" spans="1:8">
      <c r="A8628" s="11" t="s">
        <v>24609</v>
      </c>
      <c r="B8628" s="11" t="s">
        <v>11761</v>
      </c>
      <c r="C8628" s="18">
        <v>7.0999999999999994E-2</v>
      </c>
      <c r="D8628" s="11" t="s">
        <v>11751</v>
      </c>
      <c r="E8628" s="11" t="s">
        <v>2190</v>
      </c>
      <c r="F8628" s="12" t="s">
        <v>30094</v>
      </c>
      <c r="G8628" s="12" t="s">
        <v>30095</v>
      </c>
      <c r="H8628" s="11" t="str">
        <f t="shared" si="134"/>
        <v>insert into BTRCOutgoingYRate (OID, prefix, outgoingYRateUSD, operatorName, operatorType, effectiveFrom, effectiveTo) values('795165_2016-01-01','795165','0.071','Russia-St.Petersburg-Mobile','MOBILE',to_date('2016-01-01','YYYY-MM-DD HH24:MI:SS'),to_date('2016-12-01','YYYY-MM-DD HH24:MI:SS'));</v>
      </c>
    </row>
    <row r="8629" spans="1:8">
      <c r="A8629" s="11" t="s">
        <v>24610</v>
      </c>
      <c r="B8629" s="11" t="s">
        <v>11762</v>
      </c>
      <c r="C8629" s="18">
        <v>7.0999999999999994E-2</v>
      </c>
      <c r="D8629" s="11" t="s">
        <v>11751</v>
      </c>
      <c r="E8629" s="11" t="s">
        <v>2190</v>
      </c>
      <c r="F8629" s="12" t="s">
        <v>30094</v>
      </c>
      <c r="G8629" s="12" t="s">
        <v>30095</v>
      </c>
      <c r="H8629" s="11" t="str">
        <f t="shared" si="134"/>
        <v>insert into BTRCOutgoingYRate (OID, prefix, outgoingYRateUSD, operatorName, operatorType, effectiveFrom, effectiveTo) values('795166_2016-01-01','795166','0.071','Russia-St.Petersburg-Mobile','MOBILE',to_date('2016-01-01','YYYY-MM-DD HH24:MI:SS'),to_date('2016-12-01','YYYY-MM-DD HH24:MI:SS'));</v>
      </c>
    </row>
    <row r="8630" spans="1:8">
      <c r="A8630" s="11" t="s">
        <v>24611</v>
      </c>
      <c r="B8630" s="11" t="s">
        <v>11763</v>
      </c>
      <c r="C8630" s="18">
        <v>7.0999999999999994E-2</v>
      </c>
      <c r="D8630" s="11" t="s">
        <v>11751</v>
      </c>
      <c r="E8630" s="11" t="s">
        <v>2190</v>
      </c>
      <c r="F8630" s="12" t="s">
        <v>30094</v>
      </c>
      <c r="G8630" s="12" t="s">
        <v>30095</v>
      </c>
      <c r="H8630" s="11" t="str">
        <f t="shared" si="134"/>
        <v>insert into BTRCOutgoingYRate (OID, prefix, outgoingYRateUSD, operatorName, operatorType, effectiveFrom, effectiveTo) values('795167_2016-01-01','795167','0.071','Russia-St.Petersburg-Mobile','MOBILE',to_date('2016-01-01','YYYY-MM-DD HH24:MI:SS'),to_date('2016-12-01','YYYY-MM-DD HH24:MI:SS'));</v>
      </c>
    </row>
    <row r="8631" spans="1:8">
      <c r="A8631" s="11" t="s">
        <v>24612</v>
      </c>
      <c r="B8631" s="11" t="s">
        <v>11764</v>
      </c>
      <c r="C8631" s="18">
        <v>7.0999999999999994E-2</v>
      </c>
      <c r="D8631" s="11" t="s">
        <v>11751</v>
      </c>
      <c r="E8631" s="11" t="s">
        <v>2190</v>
      </c>
      <c r="F8631" s="12" t="s">
        <v>30094</v>
      </c>
      <c r="G8631" s="12" t="s">
        <v>30095</v>
      </c>
      <c r="H8631" s="11" t="str">
        <f t="shared" si="134"/>
        <v>insert into BTRCOutgoingYRate (OID, prefix, outgoingYRateUSD, operatorName, operatorType, effectiveFrom, effectiveTo) values('795168_2016-01-01','795168','0.071','Russia-St.Petersburg-Mobile','MOBILE',to_date('2016-01-01','YYYY-MM-DD HH24:MI:SS'),to_date('2016-12-01','YYYY-MM-DD HH24:MI:SS'));</v>
      </c>
    </row>
    <row r="8632" spans="1:8">
      <c r="A8632" s="11" t="s">
        <v>24613</v>
      </c>
      <c r="B8632" s="11" t="s">
        <v>11765</v>
      </c>
      <c r="C8632" s="18">
        <v>7.0999999999999994E-2</v>
      </c>
      <c r="D8632" s="11" t="s">
        <v>11751</v>
      </c>
      <c r="E8632" s="11" t="s">
        <v>2190</v>
      </c>
      <c r="F8632" s="12" t="s">
        <v>30094</v>
      </c>
      <c r="G8632" s="12" t="s">
        <v>30095</v>
      </c>
      <c r="H8632" s="11" t="str">
        <f t="shared" si="134"/>
        <v>insert into BTRCOutgoingYRate (OID, prefix, outgoingYRateUSD, operatorName, operatorType, effectiveFrom, effectiveTo) values('795220_2016-01-01','795220','0.071','Russia-St.Petersburg-Mobile','MOBILE',to_date('2016-01-01','YYYY-MM-DD HH24:MI:SS'),to_date('2016-12-01','YYYY-MM-DD HH24:MI:SS'));</v>
      </c>
    </row>
    <row r="8633" spans="1:8">
      <c r="A8633" s="11" t="s">
        <v>24614</v>
      </c>
      <c r="B8633" s="11" t="s">
        <v>11766</v>
      </c>
      <c r="C8633" s="18">
        <v>7.0999999999999994E-2</v>
      </c>
      <c r="D8633" s="11" t="s">
        <v>11751</v>
      </c>
      <c r="E8633" s="11" t="s">
        <v>2190</v>
      </c>
      <c r="F8633" s="12" t="s">
        <v>30094</v>
      </c>
      <c r="G8633" s="12" t="s">
        <v>30095</v>
      </c>
      <c r="H8633" s="11" t="str">
        <f t="shared" si="134"/>
        <v>insert into BTRCOutgoingYRate (OID, prefix, outgoingYRateUSD, operatorName, operatorType, effectiveFrom, effectiveTo) values('795221_2016-01-01','795221','0.071','Russia-St.Petersburg-Mobile','MOBILE',to_date('2016-01-01','YYYY-MM-DD HH24:MI:SS'),to_date('2016-12-01','YYYY-MM-DD HH24:MI:SS'));</v>
      </c>
    </row>
    <row r="8634" spans="1:8">
      <c r="A8634" s="11" t="s">
        <v>24615</v>
      </c>
      <c r="B8634" s="11" t="s">
        <v>11767</v>
      </c>
      <c r="C8634" s="18">
        <v>7.0999999999999994E-2</v>
      </c>
      <c r="D8634" s="11" t="s">
        <v>11751</v>
      </c>
      <c r="E8634" s="11" t="s">
        <v>2190</v>
      </c>
      <c r="F8634" s="12" t="s">
        <v>30094</v>
      </c>
      <c r="G8634" s="12" t="s">
        <v>30095</v>
      </c>
      <c r="H8634" s="11" t="str">
        <f t="shared" si="134"/>
        <v>insert into BTRCOutgoingYRate (OID, prefix, outgoingYRateUSD, operatorName, operatorType, effectiveFrom, effectiveTo) values('795222_2016-01-01','795222','0.071','Russia-St.Petersburg-Mobile','MOBILE',to_date('2016-01-01','YYYY-MM-DD HH24:MI:SS'),to_date('2016-12-01','YYYY-MM-DD HH24:MI:SS'));</v>
      </c>
    </row>
    <row r="8635" spans="1:8">
      <c r="A8635" s="11" t="s">
        <v>24616</v>
      </c>
      <c r="B8635" s="11" t="s">
        <v>11768</v>
      </c>
      <c r="C8635" s="18">
        <v>7.0999999999999994E-2</v>
      </c>
      <c r="D8635" s="11" t="s">
        <v>11751</v>
      </c>
      <c r="E8635" s="11" t="s">
        <v>2190</v>
      </c>
      <c r="F8635" s="12" t="s">
        <v>30094</v>
      </c>
      <c r="G8635" s="12" t="s">
        <v>30095</v>
      </c>
      <c r="H8635" s="11" t="str">
        <f t="shared" si="134"/>
        <v>insert into BTRCOutgoingYRate (OID, prefix, outgoingYRateUSD, operatorName, operatorType, effectiveFrom, effectiveTo) values('795223_2016-01-01','795223','0.071','Russia-St.Petersburg-Mobile','MOBILE',to_date('2016-01-01','YYYY-MM-DD HH24:MI:SS'),to_date('2016-12-01','YYYY-MM-DD HH24:MI:SS'));</v>
      </c>
    </row>
    <row r="8636" spans="1:8">
      <c r="A8636" s="11" t="s">
        <v>24617</v>
      </c>
      <c r="B8636" s="11" t="s">
        <v>11769</v>
      </c>
      <c r="C8636" s="18">
        <v>7.0999999999999994E-2</v>
      </c>
      <c r="D8636" s="11" t="s">
        <v>11751</v>
      </c>
      <c r="E8636" s="11" t="s">
        <v>2190</v>
      </c>
      <c r="F8636" s="12" t="s">
        <v>30094</v>
      </c>
      <c r="G8636" s="12" t="s">
        <v>30095</v>
      </c>
      <c r="H8636" s="11" t="str">
        <f t="shared" si="134"/>
        <v>insert into BTRCOutgoingYRate (OID, prefix, outgoingYRateUSD, operatorName, operatorType, effectiveFrom, effectiveTo) values('795224_2016-01-01','795224','0.071','Russia-St.Petersburg-Mobile','MOBILE',to_date('2016-01-01','YYYY-MM-DD HH24:MI:SS'),to_date('2016-12-01','YYYY-MM-DD HH24:MI:SS'));</v>
      </c>
    </row>
    <row r="8637" spans="1:8">
      <c r="A8637" s="11" t="s">
        <v>24618</v>
      </c>
      <c r="B8637" s="11" t="s">
        <v>11770</v>
      </c>
      <c r="C8637" s="18">
        <v>7.0999999999999994E-2</v>
      </c>
      <c r="D8637" s="11" t="s">
        <v>11751</v>
      </c>
      <c r="E8637" s="11" t="s">
        <v>2190</v>
      </c>
      <c r="F8637" s="12" t="s">
        <v>30094</v>
      </c>
      <c r="G8637" s="12" t="s">
        <v>30095</v>
      </c>
      <c r="H8637" s="11" t="str">
        <f t="shared" si="134"/>
        <v>insert into BTRCOutgoingYRate (OID, prefix, outgoingYRateUSD, operatorName, operatorType, effectiveFrom, effectiveTo) values('795235_2016-01-01','795235','0.071','Russia-St.Petersburg-Mobile','MOBILE',to_date('2016-01-01','YYYY-MM-DD HH24:MI:SS'),to_date('2016-12-01','YYYY-MM-DD HH24:MI:SS'));</v>
      </c>
    </row>
    <row r="8638" spans="1:8">
      <c r="A8638" s="11" t="s">
        <v>24619</v>
      </c>
      <c r="B8638" s="11" t="s">
        <v>11771</v>
      </c>
      <c r="C8638" s="18">
        <v>7.0999999999999994E-2</v>
      </c>
      <c r="D8638" s="11" t="s">
        <v>11751</v>
      </c>
      <c r="E8638" s="11" t="s">
        <v>2190</v>
      </c>
      <c r="F8638" s="12" t="s">
        <v>30094</v>
      </c>
      <c r="G8638" s="12" t="s">
        <v>30095</v>
      </c>
      <c r="H8638" s="11" t="str">
        <f t="shared" si="134"/>
        <v>insert into BTRCOutgoingYRate (OID, prefix, outgoingYRateUSD, operatorName, operatorType, effectiveFrom, effectiveTo) values('795236_2016-01-01','795236','0.071','Russia-St.Petersburg-Mobile','MOBILE',to_date('2016-01-01','YYYY-MM-DD HH24:MI:SS'),to_date('2016-12-01','YYYY-MM-DD HH24:MI:SS'));</v>
      </c>
    </row>
    <row r="8639" spans="1:8">
      <c r="A8639" s="11" t="s">
        <v>24620</v>
      </c>
      <c r="B8639" s="11" t="s">
        <v>11772</v>
      </c>
      <c r="C8639" s="18">
        <v>7.0999999999999994E-2</v>
      </c>
      <c r="D8639" s="11" t="s">
        <v>11751</v>
      </c>
      <c r="E8639" s="11" t="s">
        <v>2190</v>
      </c>
      <c r="F8639" s="12" t="s">
        <v>30094</v>
      </c>
      <c r="G8639" s="12" t="s">
        <v>30095</v>
      </c>
      <c r="H8639" s="11" t="str">
        <f t="shared" si="134"/>
        <v>insert into BTRCOutgoingYRate (OID, prefix, outgoingYRateUSD, operatorName, operatorType, effectiveFrom, effectiveTo) values('795237_2016-01-01','795237','0.071','Russia-St.Petersburg-Mobile','MOBILE',to_date('2016-01-01','YYYY-MM-DD HH24:MI:SS'),to_date('2016-12-01','YYYY-MM-DD HH24:MI:SS'));</v>
      </c>
    </row>
    <row r="8640" spans="1:8">
      <c r="A8640" s="11" t="s">
        <v>24621</v>
      </c>
      <c r="B8640" s="11" t="s">
        <v>11773</v>
      </c>
      <c r="C8640" s="18">
        <v>7.0999999999999994E-2</v>
      </c>
      <c r="D8640" s="11" t="s">
        <v>11751</v>
      </c>
      <c r="E8640" s="11" t="s">
        <v>2190</v>
      </c>
      <c r="F8640" s="12" t="s">
        <v>30094</v>
      </c>
      <c r="G8640" s="12" t="s">
        <v>30095</v>
      </c>
      <c r="H8640" s="11" t="str">
        <f t="shared" si="134"/>
        <v>insert into BTRCOutgoingYRate (OID, prefix, outgoingYRateUSD, operatorName, operatorType, effectiveFrom, effectiveTo) values('795238_2016-01-01','795238','0.071','Russia-St.Petersburg-Mobile','MOBILE',to_date('2016-01-01','YYYY-MM-DD HH24:MI:SS'),to_date('2016-12-01','YYYY-MM-DD HH24:MI:SS'));</v>
      </c>
    </row>
    <row r="8641" spans="1:8">
      <c r="A8641" s="11" t="s">
        <v>24622</v>
      </c>
      <c r="B8641" s="11" t="s">
        <v>11774</v>
      </c>
      <c r="C8641" s="18">
        <v>7.0999999999999994E-2</v>
      </c>
      <c r="D8641" s="11" t="s">
        <v>11751</v>
      </c>
      <c r="E8641" s="11" t="s">
        <v>2190</v>
      </c>
      <c r="F8641" s="12" t="s">
        <v>30094</v>
      </c>
      <c r="G8641" s="12" t="s">
        <v>30095</v>
      </c>
      <c r="H8641" s="11" t="str">
        <f t="shared" si="134"/>
        <v>insert into BTRCOutgoingYRate (OID, prefix, outgoingYRateUSD, operatorName, operatorType, effectiveFrom, effectiveTo) values('795239_2016-01-01','795239','0.071','Russia-St.Petersburg-Mobile','MOBILE',to_date('2016-01-01','YYYY-MM-DD HH24:MI:SS'),to_date('2016-12-01','YYYY-MM-DD HH24:MI:SS'));</v>
      </c>
    </row>
    <row r="8642" spans="1:8">
      <c r="A8642" s="11" t="s">
        <v>24623</v>
      </c>
      <c r="B8642" s="11" t="s">
        <v>11775</v>
      </c>
      <c r="C8642" s="18">
        <v>7.0999999999999994E-2</v>
      </c>
      <c r="D8642" s="11" t="s">
        <v>11751</v>
      </c>
      <c r="E8642" s="11" t="s">
        <v>2190</v>
      </c>
      <c r="F8642" s="12" t="s">
        <v>30094</v>
      </c>
      <c r="G8642" s="12" t="s">
        <v>30095</v>
      </c>
      <c r="H8642" s="11" t="str">
        <f t="shared" si="134"/>
        <v>insert into BTRCOutgoingYRate (OID, prefix, outgoingYRateUSD, operatorName, operatorType, effectiveFrom, effectiveTo) values('79111_2016-01-01','79111','0.071','Russia-St.Petersburg-Mobile','MOBILE',to_date('2016-01-01','YYYY-MM-DD HH24:MI:SS'),to_date('2016-12-01','YYYY-MM-DD HH24:MI:SS'));</v>
      </c>
    </row>
    <row r="8643" spans="1:8">
      <c r="A8643" s="11" t="s">
        <v>24624</v>
      </c>
      <c r="B8643" s="11" t="s">
        <v>11776</v>
      </c>
      <c r="C8643" s="18">
        <v>7.0999999999999994E-2</v>
      </c>
      <c r="D8643" s="11" t="s">
        <v>11751</v>
      </c>
      <c r="E8643" s="11" t="s">
        <v>2190</v>
      </c>
      <c r="F8643" s="12" t="s">
        <v>30094</v>
      </c>
      <c r="G8643" s="12" t="s">
        <v>30095</v>
      </c>
      <c r="H8643" s="11" t="str">
        <f t="shared" si="134"/>
        <v>insert into BTRCOutgoingYRate (OID, prefix, outgoingYRateUSD, operatorName, operatorType, effectiveFrom, effectiveTo) values('79112_2016-01-01','79112','0.071','Russia-St.Petersburg-Mobile','MOBILE',to_date('2016-01-01','YYYY-MM-DD HH24:MI:SS'),to_date('2016-12-01','YYYY-MM-DD HH24:MI:SS'));</v>
      </c>
    </row>
    <row r="8644" spans="1:8">
      <c r="A8644" s="11" t="s">
        <v>24625</v>
      </c>
      <c r="B8644" s="11" t="s">
        <v>11777</v>
      </c>
      <c r="C8644" s="18">
        <v>7.0999999999999994E-2</v>
      </c>
      <c r="D8644" s="11" t="s">
        <v>11751</v>
      </c>
      <c r="E8644" s="11" t="s">
        <v>2190</v>
      </c>
      <c r="F8644" s="12" t="s">
        <v>30094</v>
      </c>
      <c r="G8644" s="12" t="s">
        <v>30095</v>
      </c>
      <c r="H8644" s="11" t="str">
        <f t="shared" ref="H8644:H8707" si="135">H$1&amp;IF(ISBLANK(A8644),"null","'"&amp;A8644&amp;"'")&amp;","&amp;IF(ISBLANK(B8644),"null","'"&amp;B8644&amp;"'")&amp;","&amp;IF(ISBLANK(C8644),"null","'"&amp;C8644&amp;"'")&amp;","&amp;IF(ISBLANK(D8644),"null","'"&amp;D8644&amp;"'")&amp;","&amp;IF(ISBLANK(E8644),"null","'"&amp;E8644&amp;"'")&amp;","&amp;IF(ISBLANK(F8644),"null","to_date('"&amp;F8644&amp;"','YYYY-MM-DD HH24:MI:SS')")&amp;","&amp;IF(ISBLANK(G8644),"null","to_date('"&amp;G8644&amp;"','YYYY-MM-DD HH24:MI:SS')")&amp;
I$1</f>
        <v>insert into BTRCOutgoingYRate (OID, prefix, outgoingYRateUSD, operatorName, operatorType, effectiveFrom, effectiveTo) values('79117_2016-01-01','79117','0.071','Russia-St.Petersburg-Mobile','MOBILE',to_date('2016-01-01','YYYY-MM-DD HH24:MI:SS'),to_date('2016-12-01','YYYY-MM-DD HH24:MI:SS'));</v>
      </c>
    </row>
    <row r="8645" spans="1:8">
      <c r="A8645" s="11" t="s">
        <v>24626</v>
      </c>
      <c r="B8645" s="11" t="s">
        <v>11778</v>
      </c>
      <c r="C8645" s="18">
        <v>7.0999999999999994E-2</v>
      </c>
      <c r="D8645" s="11" t="s">
        <v>11751</v>
      </c>
      <c r="E8645" s="11" t="s">
        <v>2190</v>
      </c>
      <c r="F8645" s="12" t="s">
        <v>30094</v>
      </c>
      <c r="G8645" s="12" t="s">
        <v>30095</v>
      </c>
      <c r="H8645" s="11" t="str">
        <f t="shared" si="135"/>
        <v>insert into BTRCOutgoingYRate (OID, prefix, outgoingYRateUSD, operatorName, operatorType, effectiveFrom, effectiveTo) values('79119_2016-01-01','79119','0.071','Russia-St.Petersburg-Mobile','MOBILE',to_date('2016-01-01','YYYY-MM-DD HH24:MI:SS'),to_date('2016-12-01','YYYY-MM-DD HH24:MI:SS'));</v>
      </c>
    </row>
    <row r="8646" spans="1:8">
      <c r="A8646" s="11" t="s">
        <v>24627</v>
      </c>
      <c r="B8646" s="11" t="s">
        <v>11779</v>
      </c>
      <c r="C8646" s="18">
        <v>7.0999999999999994E-2</v>
      </c>
      <c r="D8646" s="11" t="s">
        <v>11751</v>
      </c>
      <c r="E8646" s="11" t="s">
        <v>2190</v>
      </c>
      <c r="F8646" s="12" t="s">
        <v>30094</v>
      </c>
      <c r="G8646" s="12" t="s">
        <v>30095</v>
      </c>
      <c r="H8646" s="11" t="str">
        <f t="shared" si="135"/>
        <v>insert into BTRCOutgoingYRate (OID, prefix, outgoingYRateUSD, operatorName, operatorType, effectiveFrom, effectiveTo) values('79213_2016-01-01','79213','0.071','Russia-St.Petersburg-Mobile','MOBILE',to_date('2016-01-01','YYYY-MM-DD HH24:MI:SS'),to_date('2016-12-01','YYYY-MM-DD HH24:MI:SS'));</v>
      </c>
    </row>
    <row r="8647" spans="1:8">
      <c r="A8647" s="11" t="s">
        <v>24628</v>
      </c>
      <c r="B8647" s="11" t="s">
        <v>11780</v>
      </c>
      <c r="C8647" s="18">
        <v>7.0999999999999994E-2</v>
      </c>
      <c r="D8647" s="11" t="s">
        <v>11751</v>
      </c>
      <c r="E8647" s="11" t="s">
        <v>2190</v>
      </c>
      <c r="F8647" s="12" t="s">
        <v>30094</v>
      </c>
      <c r="G8647" s="12" t="s">
        <v>30095</v>
      </c>
      <c r="H8647" s="11" t="str">
        <f t="shared" si="135"/>
        <v>insert into BTRCOutgoingYRate (OID, prefix, outgoingYRateUSD, operatorName, operatorType, effectiveFrom, effectiveTo) values('79219_2016-01-01','79219','0.071','Russia-St.Petersburg-Mobile','MOBILE',to_date('2016-01-01','YYYY-MM-DD HH24:MI:SS'),to_date('2016-12-01','YYYY-MM-DD HH24:MI:SS'));</v>
      </c>
    </row>
    <row r="8648" spans="1:8">
      <c r="A8648" s="11" t="s">
        <v>24629</v>
      </c>
      <c r="B8648" s="11" t="s">
        <v>11781</v>
      </c>
      <c r="C8648" s="18">
        <v>7.0999999999999994E-2</v>
      </c>
      <c r="D8648" s="11" t="s">
        <v>11751</v>
      </c>
      <c r="E8648" s="11" t="s">
        <v>2190</v>
      </c>
      <c r="F8648" s="12" t="s">
        <v>30094</v>
      </c>
      <c r="G8648" s="12" t="s">
        <v>30095</v>
      </c>
      <c r="H8648" s="11" t="str">
        <f t="shared" si="135"/>
        <v>insert into BTRCOutgoingYRate (OID, prefix, outgoingYRateUSD, operatorName, operatorType, effectiveFrom, effectiveTo) values('79291_2016-01-01','79291','0.071','Russia-St.Petersburg-Mobile','MOBILE',to_date('2016-01-01','YYYY-MM-DD HH24:MI:SS'),to_date('2016-12-01','YYYY-MM-DD HH24:MI:SS'));</v>
      </c>
    </row>
    <row r="8649" spans="1:8">
      <c r="A8649" s="11" t="s">
        <v>24630</v>
      </c>
      <c r="B8649" s="11" t="s">
        <v>11782</v>
      </c>
      <c r="C8649" s="18">
        <v>7.0999999999999994E-2</v>
      </c>
      <c r="D8649" s="11" t="s">
        <v>11751</v>
      </c>
      <c r="E8649" s="11" t="s">
        <v>2190</v>
      </c>
      <c r="F8649" s="12" t="s">
        <v>30094</v>
      </c>
      <c r="G8649" s="12" t="s">
        <v>30095</v>
      </c>
      <c r="H8649" s="11" t="str">
        <f t="shared" si="135"/>
        <v>insert into BTRCOutgoingYRate (OID, prefix, outgoingYRateUSD, operatorName, operatorType, effectiveFrom, effectiveTo) values('790130_2016-01-01','790130','0.071','Russia-St.Petersburg-Mobile','MOBILE',to_date('2016-01-01','YYYY-MM-DD HH24:MI:SS'),to_date('2016-12-01','YYYY-MM-DD HH24:MI:SS'));</v>
      </c>
    </row>
    <row r="8650" spans="1:8">
      <c r="A8650" s="11" t="s">
        <v>24631</v>
      </c>
      <c r="B8650" s="11" t="s">
        <v>11783</v>
      </c>
      <c r="C8650" s="18">
        <v>7.0999999999999994E-2</v>
      </c>
      <c r="D8650" s="11" t="s">
        <v>11751</v>
      </c>
      <c r="E8650" s="11" t="s">
        <v>2190</v>
      </c>
      <c r="F8650" s="12" t="s">
        <v>30094</v>
      </c>
      <c r="G8650" s="12" t="s">
        <v>30095</v>
      </c>
      <c r="H8650" s="11" t="str">
        <f t="shared" si="135"/>
        <v>insert into BTRCOutgoingYRate (OID, prefix, outgoingYRateUSD, operatorName, operatorType, effectiveFrom, effectiveTo) values('790131_2016-01-01','790131','0.071','Russia-St.Petersburg-Mobile','MOBILE',to_date('2016-01-01','YYYY-MM-DD HH24:MI:SS'),to_date('2016-12-01','YYYY-MM-DD HH24:MI:SS'));</v>
      </c>
    </row>
    <row r="8651" spans="1:8">
      <c r="A8651" s="11" t="s">
        <v>24632</v>
      </c>
      <c r="B8651" s="11" t="s">
        <v>11784</v>
      </c>
      <c r="C8651" s="18">
        <v>7.0999999999999994E-2</v>
      </c>
      <c r="D8651" s="11" t="s">
        <v>11751</v>
      </c>
      <c r="E8651" s="11" t="s">
        <v>2190</v>
      </c>
      <c r="F8651" s="12" t="s">
        <v>30094</v>
      </c>
      <c r="G8651" s="12" t="s">
        <v>30095</v>
      </c>
      <c r="H8651" s="11" t="str">
        <f t="shared" si="135"/>
        <v>insert into BTRCOutgoingYRate (OID, prefix, outgoingYRateUSD, operatorName, operatorType, effectiveFrom, effectiveTo) values('790132_2016-01-01','790132','0.071','Russia-St.Petersburg-Mobile','MOBILE',to_date('2016-01-01','YYYY-MM-DD HH24:MI:SS'),to_date('2016-12-01','YYYY-MM-DD HH24:MI:SS'));</v>
      </c>
    </row>
    <row r="8652" spans="1:8">
      <c r="A8652" s="11" t="s">
        <v>24633</v>
      </c>
      <c r="B8652" s="11" t="s">
        <v>11785</v>
      </c>
      <c r="C8652" s="18">
        <v>7.0999999999999994E-2</v>
      </c>
      <c r="D8652" s="11" t="s">
        <v>11751</v>
      </c>
      <c r="E8652" s="11" t="s">
        <v>2190</v>
      </c>
      <c r="F8652" s="12" t="s">
        <v>30094</v>
      </c>
      <c r="G8652" s="12" t="s">
        <v>30095</v>
      </c>
      <c r="H8652" s="11" t="str">
        <f t="shared" si="135"/>
        <v>insert into BTRCOutgoingYRate (OID, prefix, outgoingYRateUSD, operatorName, operatorType, effectiveFrom, effectiveTo) values('790137_2016-01-01','790137','0.071','Russia-St.Petersburg-Mobile','MOBILE',to_date('2016-01-01','YYYY-MM-DD HH24:MI:SS'),to_date('2016-12-01','YYYY-MM-DD HH24:MI:SS'));</v>
      </c>
    </row>
    <row r="8653" spans="1:8">
      <c r="A8653" s="11" t="s">
        <v>24634</v>
      </c>
      <c r="B8653" s="11" t="s">
        <v>11786</v>
      </c>
      <c r="C8653" s="18">
        <v>7.0999999999999994E-2</v>
      </c>
      <c r="D8653" s="11" t="s">
        <v>11751</v>
      </c>
      <c r="E8653" s="11" t="s">
        <v>2190</v>
      </c>
      <c r="F8653" s="12" t="s">
        <v>30094</v>
      </c>
      <c r="G8653" s="12" t="s">
        <v>30095</v>
      </c>
      <c r="H8653" s="11" t="str">
        <f t="shared" si="135"/>
        <v>insert into BTRCOutgoingYRate (OID, prefix, outgoingYRateUSD, operatorName, operatorType, effectiveFrom, effectiveTo) values('790197_2016-01-01','790197','0.071','Russia-St.Petersburg-Mobile','MOBILE',to_date('2016-01-01','YYYY-MM-DD HH24:MI:SS'),to_date('2016-12-01','YYYY-MM-DD HH24:MI:SS'));</v>
      </c>
    </row>
    <row r="8654" spans="1:8">
      <c r="A8654" s="11" t="s">
        <v>24635</v>
      </c>
      <c r="B8654" s="11" t="s">
        <v>11787</v>
      </c>
      <c r="C8654" s="18">
        <v>7.0999999999999994E-2</v>
      </c>
      <c r="D8654" s="11" t="s">
        <v>11751</v>
      </c>
      <c r="E8654" s="11" t="s">
        <v>2190</v>
      </c>
      <c r="F8654" s="12" t="s">
        <v>30094</v>
      </c>
      <c r="G8654" s="12" t="s">
        <v>30095</v>
      </c>
      <c r="H8654" s="11" t="str">
        <f t="shared" si="135"/>
        <v>insert into BTRCOutgoingYRate (OID, prefix, outgoingYRateUSD, operatorName, operatorType, effectiveFrom, effectiveTo) values('790433_2016-01-01','790433','0.071','Russia-St.Petersburg-Mobile','MOBILE',to_date('2016-01-01','YYYY-MM-DD HH24:MI:SS'),to_date('2016-12-01','YYYY-MM-DD HH24:MI:SS'));</v>
      </c>
    </row>
    <row r="8655" spans="1:8">
      <c r="A8655" s="11" t="s">
        <v>24636</v>
      </c>
      <c r="B8655" s="11" t="s">
        <v>11788</v>
      </c>
      <c r="C8655" s="18">
        <v>7.0999999999999994E-2</v>
      </c>
      <c r="D8655" s="11" t="s">
        <v>11751</v>
      </c>
      <c r="E8655" s="11" t="s">
        <v>2190</v>
      </c>
      <c r="F8655" s="12" t="s">
        <v>30094</v>
      </c>
      <c r="G8655" s="12" t="s">
        <v>30095</v>
      </c>
      <c r="H8655" s="11" t="str">
        <f t="shared" si="135"/>
        <v>insert into BTRCOutgoingYRate (OID, prefix, outgoingYRateUSD, operatorName, operatorType, effectiveFrom, effectiveTo) values('790451_2016-01-01','790451','0.071','Russia-St.Petersburg-Mobile','MOBILE',to_date('2016-01-01','YYYY-MM-DD HH24:MI:SS'),to_date('2016-12-01','YYYY-MM-DD HH24:MI:SS'));</v>
      </c>
    </row>
    <row r="8656" spans="1:8">
      <c r="A8656" s="11" t="s">
        <v>24637</v>
      </c>
      <c r="B8656" s="11" t="s">
        <v>11789</v>
      </c>
      <c r="C8656" s="18">
        <v>7.0999999999999994E-2</v>
      </c>
      <c r="D8656" s="11" t="s">
        <v>11751</v>
      </c>
      <c r="E8656" s="11" t="s">
        <v>2190</v>
      </c>
      <c r="F8656" s="12" t="s">
        <v>30094</v>
      </c>
      <c r="G8656" s="12" t="s">
        <v>30095</v>
      </c>
      <c r="H8656" s="11" t="str">
        <f t="shared" si="135"/>
        <v>insert into BTRCOutgoingYRate (OID, prefix, outgoingYRateUSD, operatorName, operatorType, effectiveFrom, effectiveTo) values('790455_2016-01-01','790455','0.071','Russia-St.Petersburg-Mobile','MOBILE',to_date('2016-01-01','YYYY-MM-DD HH24:MI:SS'),to_date('2016-12-01','YYYY-MM-DD HH24:MI:SS'));</v>
      </c>
    </row>
    <row r="8657" spans="1:8">
      <c r="A8657" s="11" t="s">
        <v>24638</v>
      </c>
      <c r="B8657" s="11" t="s">
        <v>11790</v>
      </c>
      <c r="C8657" s="18">
        <v>7.0999999999999994E-2</v>
      </c>
      <c r="D8657" s="11" t="s">
        <v>11751</v>
      </c>
      <c r="E8657" s="11" t="s">
        <v>2190</v>
      </c>
      <c r="F8657" s="12" t="s">
        <v>30094</v>
      </c>
      <c r="G8657" s="12" t="s">
        <v>30095</v>
      </c>
      <c r="H8657" s="11" t="str">
        <f t="shared" si="135"/>
        <v>insert into BTRCOutgoingYRate (OID, prefix, outgoingYRateUSD, operatorName, operatorType, effectiveFrom, effectiveTo) values('795336_2016-01-01','795336','0.071','Russia-St.Petersburg-Mobile','MOBILE',to_date('2016-01-01','YYYY-MM-DD HH24:MI:SS'),to_date('2016-12-01','YYYY-MM-DD HH24:MI:SS'));</v>
      </c>
    </row>
    <row r="8658" spans="1:8">
      <c r="A8658" s="11" t="s">
        <v>24639</v>
      </c>
      <c r="B8658" s="11" t="s">
        <v>11791</v>
      </c>
      <c r="C8658" s="18">
        <v>7.0999999999999994E-2</v>
      </c>
      <c r="D8658" s="11" t="s">
        <v>11751</v>
      </c>
      <c r="E8658" s="11" t="s">
        <v>2190</v>
      </c>
      <c r="F8658" s="12" t="s">
        <v>30094</v>
      </c>
      <c r="G8658" s="12" t="s">
        <v>30095</v>
      </c>
      <c r="H8658" s="11" t="str">
        <f t="shared" si="135"/>
        <v>insert into BTRCOutgoingYRate (OID, prefix, outgoingYRateUSD, operatorName, operatorType, effectiveFrom, effectiveTo) values('795337_2016-01-01','795337','0.071','Russia-St.Petersburg-Mobile','MOBILE',to_date('2016-01-01','YYYY-MM-DD HH24:MI:SS'),to_date('2016-12-01','YYYY-MM-DD HH24:MI:SS'));</v>
      </c>
    </row>
    <row r="8659" spans="1:8">
      <c r="A8659" s="11" t="s">
        <v>24640</v>
      </c>
      <c r="B8659" s="11" t="s">
        <v>11792</v>
      </c>
      <c r="C8659" s="18">
        <v>7.0999999999999994E-2</v>
      </c>
      <c r="D8659" s="11" t="s">
        <v>11751</v>
      </c>
      <c r="E8659" s="11" t="s">
        <v>2190</v>
      </c>
      <c r="F8659" s="12" t="s">
        <v>30094</v>
      </c>
      <c r="G8659" s="12" t="s">
        <v>30095</v>
      </c>
      <c r="H8659" s="11" t="str">
        <f t="shared" si="135"/>
        <v>insert into BTRCOutgoingYRate (OID, prefix, outgoingYRateUSD, operatorName, operatorType, effectiveFrom, effectiveTo) values('798170_2016-01-01','798170','0.071','Russia-St.Petersburg-Mobile','MOBILE',to_date('2016-01-01','YYYY-MM-DD HH24:MI:SS'),to_date('2016-12-01','YYYY-MM-DD HH24:MI:SS'));</v>
      </c>
    </row>
    <row r="8660" spans="1:8">
      <c r="A8660" s="11" t="s">
        <v>24641</v>
      </c>
      <c r="B8660" s="11" t="s">
        <v>11793</v>
      </c>
      <c r="C8660" s="18">
        <v>7.0999999999999994E-2</v>
      </c>
      <c r="D8660" s="11" t="s">
        <v>11751</v>
      </c>
      <c r="E8660" s="11" t="s">
        <v>2190</v>
      </c>
      <c r="F8660" s="12" t="s">
        <v>30094</v>
      </c>
      <c r="G8660" s="12" t="s">
        <v>30095</v>
      </c>
      <c r="H8660" s="11" t="str">
        <f t="shared" si="135"/>
        <v>insert into BTRCOutgoingYRate (OID, prefix, outgoingYRateUSD, operatorName, operatorType, effectiveFrom, effectiveTo) values('798171_2016-01-01','798171','0.071','Russia-St.Petersburg-Mobile','MOBILE',to_date('2016-01-01','YYYY-MM-DD HH24:MI:SS'),to_date('2016-12-01','YYYY-MM-DD HH24:MI:SS'));</v>
      </c>
    </row>
    <row r="8661" spans="1:8">
      <c r="A8661" s="11" t="s">
        <v>24642</v>
      </c>
      <c r="B8661" s="11" t="s">
        <v>11794</v>
      </c>
      <c r="C8661" s="18">
        <v>7.0999999999999994E-2</v>
      </c>
      <c r="D8661" s="11" t="s">
        <v>11751</v>
      </c>
      <c r="E8661" s="11" t="s">
        <v>2190</v>
      </c>
      <c r="F8661" s="12" t="s">
        <v>30094</v>
      </c>
      <c r="G8661" s="12" t="s">
        <v>30095</v>
      </c>
      <c r="H8661" s="11" t="str">
        <f t="shared" si="135"/>
        <v>insert into BTRCOutgoingYRate (OID, prefix, outgoingYRateUSD, operatorName, operatorType, effectiveFrom, effectiveTo) values('798172_2016-01-01','798172','0.071','Russia-St.Petersburg-Mobile','MOBILE',to_date('2016-01-01','YYYY-MM-DD HH24:MI:SS'),to_date('2016-12-01','YYYY-MM-DD HH24:MI:SS'));</v>
      </c>
    </row>
    <row r="8662" spans="1:8">
      <c r="A8662" s="11" t="s">
        <v>24643</v>
      </c>
      <c r="B8662" s="11" t="s">
        <v>11795</v>
      </c>
      <c r="C8662" s="18">
        <v>7.0999999999999994E-2</v>
      </c>
      <c r="D8662" s="11" t="s">
        <v>11751</v>
      </c>
      <c r="E8662" s="11" t="s">
        <v>2190</v>
      </c>
      <c r="F8662" s="12" t="s">
        <v>30094</v>
      </c>
      <c r="G8662" s="12" t="s">
        <v>30095</v>
      </c>
      <c r="H8662" s="11" t="str">
        <f t="shared" si="135"/>
        <v>insert into BTRCOutgoingYRate (OID, prefix, outgoingYRateUSD, operatorName, operatorType, effectiveFrom, effectiveTo) values('798173_2016-01-01','798173','0.071','Russia-St.Petersburg-Mobile','MOBILE',to_date('2016-01-01','YYYY-MM-DD HH24:MI:SS'),to_date('2016-12-01','YYYY-MM-DD HH24:MI:SS'));</v>
      </c>
    </row>
    <row r="8663" spans="1:8">
      <c r="A8663" s="11" t="s">
        <v>24644</v>
      </c>
      <c r="B8663" s="11" t="s">
        <v>11796</v>
      </c>
      <c r="C8663" s="18">
        <v>7.0999999999999994E-2</v>
      </c>
      <c r="D8663" s="11" t="s">
        <v>11751</v>
      </c>
      <c r="E8663" s="11" t="s">
        <v>2190</v>
      </c>
      <c r="F8663" s="12" t="s">
        <v>30094</v>
      </c>
      <c r="G8663" s="12" t="s">
        <v>30095</v>
      </c>
      <c r="H8663" s="11" t="str">
        <f t="shared" si="135"/>
        <v>insert into BTRCOutgoingYRate (OID, prefix, outgoingYRateUSD, operatorName, operatorType, effectiveFrom, effectiveTo) values('798174_2016-01-01','798174','0.071','Russia-St.Petersburg-Mobile','MOBILE',to_date('2016-01-01','YYYY-MM-DD HH24:MI:SS'),to_date('2016-12-01','YYYY-MM-DD HH24:MI:SS'));</v>
      </c>
    </row>
    <row r="8664" spans="1:8">
      <c r="A8664" s="11" t="s">
        <v>24645</v>
      </c>
      <c r="B8664" s="11" t="s">
        <v>11797</v>
      </c>
      <c r="C8664" s="18">
        <v>7.0999999999999994E-2</v>
      </c>
      <c r="D8664" s="11" t="s">
        <v>11798</v>
      </c>
      <c r="E8664" s="11" t="s">
        <v>2190</v>
      </c>
      <c r="F8664" s="12" t="s">
        <v>30094</v>
      </c>
      <c r="G8664" s="12" t="s">
        <v>30095</v>
      </c>
      <c r="H8664" s="11" t="str">
        <f t="shared" si="135"/>
        <v>insert into BTRCOutgoingYRate (OID, prefix, outgoingYRateUSD, operatorName, operatorType, effectiveFrom, effectiveTo) values('795169_2016-01-01','795169','0.071','RUSSIA-ST. PETERSBURG-MOBILE','MOBILE',to_date('2016-01-01','YYYY-MM-DD HH24:MI:SS'),to_date('2016-12-01','YYYY-MM-DD HH24:MI:SS'));</v>
      </c>
    </row>
    <row r="8665" spans="1:8">
      <c r="A8665" s="11" t="s">
        <v>25403</v>
      </c>
      <c r="B8665" s="11" t="s">
        <v>12667</v>
      </c>
      <c r="C8665" s="18">
        <v>7.17E-2</v>
      </c>
      <c r="D8665" s="11" t="s">
        <v>12668</v>
      </c>
      <c r="E8665" s="11" t="s">
        <v>2227</v>
      </c>
      <c r="F8665" s="12" t="s">
        <v>30094</v>
      </c>
      <c r="G8665" s="12" t="s">
        <v>30095</v>
      </c>
      <c r="H8665" s="11" t="str">
        <f t="shared" si="135"/>
        <v>insert into BTRCOutgoingYRate (OID, prefix, outgoingYRateUSD, operatorName, operatorType, effectiveFrom, effectiveTo) values('78632_2016-01-01','78632','0.0717','RUSSIA-ROSTOV-FIXED','FIXED',to_date('2016-01-01','YYYY-MM-DD HH24:MI:SS'),to_date('2016-12-01','YYYY-MM-DD HH24:MI:SS'));</v>
      </c>
    </row>
    <row r="8666" spans="1:8">
      <c r="A8666" s="11" t="s">
        <v>25404</v>
      </c>
      <c r="B8666" s="11" t="s">
        <v>1598</v>
      </c>
      <c r="C8666" s="18">
        <v>7.17E-2</v>
      </c>
      <c r="D8666" s="11" t="s">
        <v>12669</v>
      </c>
      <c r="E8666" s="11" t="s">
        <v>2227</v>
      </c>
      <c r="F8666" s="12" t="s">
        <v>30094</v>
      </c>
      <c r="G8666" s="12" t="s">
        <v>30095</v>
      </c>
      <c r="H8666" s="11" t="str">
        <f t="shared" si="135"/>
        <v>insert into BTRCOutgoingYRate (OID, prefix, outgoingYRateUSD, operatorName, operatorType, effectiveFrom, effectiveTo) values('7_2016-01-01','7','0.0717','Russia-ROC-Fixed','FIXED',to_date('2016-01-01','YYYY-MM-DD HH24:MI:SS'),to_date('2016-12-01','YYYY-MM-DD HH24:MI:SS'));</v>
      </c>
    </row>
    <row r="8667" spans="1:8">
      <c r="A8667" s="11" t="s">
        <v>25405</v>
      </c>
      <c r="B8667" s="11" t="s">
        <v>12670</v>
      </c>
      <c r="C8667" s="18">
        <v>7.17E-2</v>
      </c>
      <c r="D8667" s="11" t="s">
        <v>12671</v>
      </c>
      <c r="E8667" s="11" t="s">
        <v>2227</v>
      </c>
      <c r="F8667" s="12" t="s">
        <v>30094</v>
      </c>
      <c r="G8667" s="12" t="s">
        <v>30095</v>
      </c>
      <c r="H8667" s="11" t="str">
        <f t="shared" si="135"/>
        <v>insert into BTRCOutgoingYRate (OID, prefix, outgoingYRateUSD, operatorName, operatorType, effectiveFrom, effectiveTo) values('7501_2016-01-01','7501','0.0717','Russia-Overlay','FIXED',to_date('2016-01-01','YYYY-MM-DD HH24:MI:SS'),to_date('2016-12-01','YYYY-MM-DD HH24:MI:SS'));</v>
      </c>
    </row>
    <row r="8668" spans="1:8">
      <c r="A8668" s="11" t="s">
        <v>25406</v>
      </c>
      <c r="B8668" s="11" t="s">
        <v>12672</v>
      </c>
      <c r="C8668" s="18">
        <v>7.17E-2</v>
      </c>
      <c r="D8668" s="11" t="s">
        <v>12671</v>
      </c>
      <c r="E8668" s="11" t="s">
        <v>2227</v>
      </c>
      <c r="F8668" s="12" t="s">
        <v>30094</v>
      </c>
      <c r="G8668" s="12" t="s">
        <v>30095</v>
      </c>
      <c r="H8668" s="11" t="str">
        <f t="shared" si="135"/>
        <v>insert into BTRCOutgoingYRate (OID, prefix, outgoingYRateUSD, operatorName, operatorType, effectiveFrom, effectiveTo) values('7517_2016-01-01','7517','0.0717','Russia-Overlay','FIXED',to_date('2016-01-01','YYYY-MM-DD HH24:MI:SS'),to_date('2016-12-01','YYYY-MM-DD HH24:MI:SS'));</v>
      </c>
    </row>
    <row r="8669" spans="1:8">
      <c r="A8669" s="11" t="s">
        <v>25407</v>
      </c>
      <c r="B8669" s="11" t="s">
        <v>12673</v>
      </c>
      <c r="C8669" s="18">
        <v>7.17E-2</v>
      </c>
      <c r="D8669" s="11" t="s">
        <v>12671</v>
      </c>
      <c r="E8669" s="11" t="s">
        <v>2227</v>
      </c>
      <c r="F8669" s="12" t="s">
        <v>30094</v>
      </c>
      <c r="G8669" s="12" t="s">
        <v>30095</v>
      </c>
      <c r="H8669" s="11" t="str">
        <f t="shared" si="135"/>
        <v>insert into BTRCOutgoingYRate (OID, prefix, outgoingYRateUSD, operatorName, operatorType, effectiveFrom, effectiveTo) values('79971_2016-01-01','79971','0.0717','Russia-Overlay','FIXED',to_date('2016-01-01','YYYY-MM-DD HH24:MI:SS'),to_date('2016-12-01','YYYY-MM-DD HH24:MI:SS'));</v>
      </c>
    </row>
    <row r="8670" spans="1:8">
      <c r="A8670" s="11" t="s">
        <v>25408</v>
      </c>
      <c r="B8670" s="11" t="s">
        <v>12674</v>
      </c>
      <c r="C8670" s="18">
        <v>7.17E-2</v>
      </c>
      <c r="D8670" s="11" t="s">
        <v>12671</v>
      </c>
      <c r="E8670" s="11" t="s">
        <v>2227</v>
      </c>
      <c r="F8670" s="12" t="s">
        <v>30094</v>
      </c>
      <c r="G8670" s="12" t="s">
        <v>30095</v>
      </c>
      <c r="H8670" s="11" t="str">
        <f t="shared" si="135"/>
        <v>insert into BTRCOutgoingYRate (OID, prefix, outgoingYRateUSD, operatorName, operatorType, effectiveFrom, effectiveTo) values('79976_2016-01-01','79976','0.0717','Russia-Overlay','FIXED',to_date('2016-01-01','YYYY-MM-DD HH24:MI:SS'),to_date('2016-12-01','YYYY-MM-DD HH24:MI:SS'));</v>
      </c>
    </row>
    <row r="8671" spans="1:8">
      <c r="A8671" s="11" t="s">
        <v>25409</v>
      </c>
      <c r="B8671" s="11" t="s">
        <v>2039</v>
      </c>
      <c r="C8671" s="18">
        <v>7.0999999999999994E-2</v>
      </c>
      <c r="D8671" s="11" t="s">
        <v>12675</v>
      </c>
      <c r="E8671" s="11" t="s">
        <v>2190</v>
      </c>
      <c r="F8671" s="12" t="s">
        <v>30094</v>
      </c>
      <c r="G8671" s="12" t="s">
        <v>30095</v>
      </c>
      <c r="H8671" s="11" t="str">
        <f t="shared" si="135"/>
        <v>insert into BTRCOutgoingYRate (OID, prefix, outgoingYRateUSD, operatorName, operatorType, effectiveFrom, effectiveTo) values('79_2016-01-01','79','0.071','Russia-Other-Mobile','MOBILE',to_date('2016-01-01','YYYY-MM-DD HH24:MI:SS'),to_date('2016-12-01','YYYY-MM-DD HH24:MI:SS'));</v>
      </c>
    </row>
    <row r="8672" spans="1:8">
      <c r="A8672" s="11" t="s">
        <v>25410</v>
      </c>
      <c r="B8672" s="11" t="s">
        <v>12676</v>
      </c>
      <c r="C8672" s="18">
        <v>7.0999999999999994E-2</v>
      </c>
      <c r="D8672" s="11" t="s">
        <v>12677</v>
      </c>
      <c r="E8672" s="11" t="s">
        <v>2190</v>
      </c>
      <c r="F8672" s="12" t="s">
        <v>30094</v>
      </c>
      <c r="G8672" s="12" t="s">
        <v>30095</v>
      </c>
      <c r="H8672" s="11" t="str">
        <f t="shared" si="135"/>
        <v>insert into BTRCOutgoingYRate (OID, prefix, outgoingYRateUSD, operatorName, operatorType, effectiveFrom, effectiveTo) values('790309_2016-01-01','790309','0.071','Russian Federation - Mobile St Petersburg','MOBILE',to_date('2016-01-01','YYYY-MM-DD HH24:MI:SS'),to_date('2016-12-01','YYYY-MM-DD HH24:MI:SS'));</v>
      </c>
    </row>
    <row r="8673" spans="1:8">
      <c r="A8673" s="11" t="s">
        <v>25411</v>
      </c>
      <c r="B8673" s="11" t="s">
        <v>12678</v>
      </c>
      <c r="C8673" s="18">
        <v>7.0999999999999994E-2</v>
      </c>
      <c r="D8673" s="11" t="s">
        <v>12679</v>
      </c>
      <c r="E8673" s="11" t="s">
        <v>2190</v>
      </c>
      <c r="F8673" s="12" t="s">
        <v>30094</v>
      </c>
      <c r="G8673" s="12" t="s">
        <v>30095</v>
      </c>
      <c r="H8673" s="11" t="str">
        <f t="shared" si="135"/>
        <v>insert into BTRCOutgoingYRate (OID, prefix, outgoingYRateUSD, operatorName, operatorType, effectiveFrom, effectiveTo) values('796371_2016-01-01','796371','0.071','Russian Federation - Mobile Moscow','MOBILE',to_date('2016-01-01','YYYY-MM-DD HH24:MI:SS'),to_date('2016-12-01','YYYY-MM-DD HH24:MI:SS'));</v>
      </c>
    </row>
    <row r="8674" spans="1:8">
      <c r="A8674" s="11" t="s">
        <v>25412</v>
      </c>
      <c r="B8674" s="11" t="s">
        <v>12680</v>
      </c>
      <c r="C8674" s="18">
        <v>7.0999999999999994E-2</v>
      </c>
      <c r="D8674" s="11" t="s">
        <v>12679</v>
      </c>
      <c r="E8674" s="11" t="s">
        <v>2190</v>
      </c>
      <c r="F8674" s="12" t="s">
        <v>30094</v>
      </c>
      <c r="G8674" s="12" t="s">
        <v>30095</v>
      </c>
      <c r="H8674" s="11" t="str">
        <f t="shared" si="135"/>
        <v>insert into BTRCOutgoingYRate (OID, prefix, outgoingYRateUSD, operatorName, operatorType, effectiveFrom, effectiveTo) values('796375_2016-01-01','796375','0.071','Russian Federation - Mobile Moscow','MOBILE',to_date('2016-01-01','YYYY-MM-DD HH24:MI:SS'),to_date('2016-12-01','YYYY-MM-DD HH24:MI:SS'));</v>
      </c>
    </row>
    <row r="8675" spans="1:8">
      <c r="A8675" s="11" t="s">
        <v>25413</v>
      </c>
      <c r="B8675" s="11" t="s">
        <v>12681</v>
      </c>
      <c r="C8675" s="18">
        <v>7.0999999999999994E-2</v>
      </c>
      <c r="D8675" s="11" t="s">
        <v>12679</v>
      </c>
      <c r="E8675" s="11" t="s">
        <v>2190</v>
      </c>
      <c r="F8675" s="12" t="s">
        <v>30094</v>
      </c>
      <c r="G8675" s="12" t="s">
        <v>30095</v>
      </c>
      <c r="H8675" s="11" t="str">
        <f t="shared" si="135"/>
        <v>insert into BTRCOutgoingYRate (OID, prefix, outgoingYRateUSD, operatorName, operatorType, effectiveFrom, effectiveTo) values('796377_2016-01-01','796377','0.071','Russian Federation - Mobile Moscow','MOBILE',to_date('2016-01-01','YYYY-MM-DD HH24:MI:SS'),to_date('2016-12-01','YYYY-MM-DD HH24:MI:SS'));</v>
      </c>
    </row>
    <row r="8676" spans="1:8">
      <c r="A8676" s="11" t="s">
        <v>25414</v>
      </c>
      <c r="B8676" s="11" t="s">
        <v>12682</v>
      </c>
      <c r="C8676" s="18">
        <v>7.0999999999999994E-2</v>
      </c>
      <c r="D8676" s="11" t="s">
        <v>12679</v>
      </c>
      <c r="E8676" s="11" t="s">
        <v>2190</v>
      </c>
      <c r="F8676" s="12" t="s">
        <v>30094</v>
      </c>
      <c r="G8676" s="12" t="s">
        <v>30095</v>
      </c>
      <c r="H8676" s="11" t="str">
        <f t="shared" si="135"/>
        <v>insert into BTRCOutgoingYRate (OID, prefix, outgoingYRateUSD, operatorName, operatorType, effectiveFrom, effectiveTo) values('796463_2016-01-01','796463','0.071','Russian Federation - Mobile Moscow','MOBILE',to_date('2016-01-01','YYYY-MM-DD HH24:MI:SS'),to_date('2016-12-01','YYYY-MM-DD HH24:MI:SS'));</v>
      </c>
    </row>
    <row r="8677" spans="1:8">
      <c r="A8677" s="11" t="s">
        <v>25415</v>
      </c>
      <c r="B8677" s="11" t="s">
        <v>12683</v>
      </c>
      <c r="C8677" s="18">
        <v>7.0999999999999994E-2</v>
      </c>
      <c r="D8677" s="11" t="s">
        <v>12684</v>
      </c>
      <c r="E8677" s="11" t="s">
        <v>2190</v>
      </c>
      <c r="F8677" s="12" t="s">
        <v>30094</v>
      </c>
      <c r="G8677" s="12" t="s">
        <v>30095</v>
      </c>
      <c r="H8677" s="11" t="str">
        <f t="shared" si="135"/>
        <v>insert into BTRCOutgoingYRate (OID, prefix, outgoingYRateUSD, operatorName, operatorType, effectiveFrom, effectiveTo) values('79257_2016-01-01','79257','0.071','RUSSIA-MOSCOW-MOBILE','MOBILE',to_date('2016-01-01','YYYY-MM-DD HH24:MI:SS'),to_date('2016-12-01','YYYY-MM-DD HH24:MI:SS'));</v>
      </c>
    </row>
    <row r="8678" spans="1:8">
      <c r="A8678" s="11" t="s">
        <v>25416</v>
      </c>
      <c r="B8678" s="11" t="s">
        <v>12685</v>
      </c>
      <c r="C8678" s="18">
        <v>7.0999999999999994E-2</v>
      </c>
      <c r="D8678" s="11" t="s">
        <v>12684</v>
      </c>
      <c r="E8678" s="11" t="s">
        <v>2190</v>
      </c>
      <c r="F8678" s="12" t="s">
        <v>30094</v>
      </c>
      <c r="G8678" s="12" t="s">
        <v>30095</v>
      </c>
      <c r="H8678" s="11" t="str">
        <f t="shared" si="135"/>
        <v>insert into BTRCOutgoingYRate (OID, prefix, outgoingYRateUSD, operatorName, operatorType, effectiveFrom, effectiveTo) values('79258_2016-01-01','79258','0.071','RUSSIA-MOSCOW-MOBILE','MOBILE',to_date('2016-01-01','YYYY-MM-DD HH24:MI:SS'),to_date('2016-12-01','YYYY-MM-DD HH24:MI:SS'));</v>
      </c>
    </row>
    <row r="8679" spans="1:8">
      <c r="A8679" s="11" t="s">
        <v>25417</v>
      </c>
      <c r="B8679" s="11" t="s">
        <v>12686</v>
      </c>
      <c r="C8679" s="18">
        <v>7.0999999999999994E-2</v>
      </c>
      <c r="D8679" s="11" t="s">
        <v>12684</v>
      </c>
      <c r="E8679" s="11" t="s">
        <v>2190</v>
      </c>
      <c r="F8679" s="12" t="s">
        <v>30094</v>
      </c>
      <c r="G8679" s="12" t="s">
        <v>30095</v>
      </c>
      <c r="H8679" s="11" t="str">
        <f t="shared" si="135"/>
        <v>insert into BTRCOutgoingYRate (OID, prefix, outgoingYRateUSD, operatorName, operatorType, effectiveFrom, effectiveTo) values('79261_2016-01-01','79261','0.071','RUSSIA-MOSCOW-MOBILE','MOBILE',to_date('2016-01-01','YYYY-MM-DD HH24:MI:SS'),to_date('2016-12-01','YYYY-MM-DD HH24:MI:SS'));</v>
      </c>
    </row>
    <row r="8680" spans="1:8">
      <c r="A8680" s="11" t="s">
        <v>25418</v>
      </c>
      <c r="B8680" s="11" t="s">
        <v>12687</v>
      </c>
      <c r="C8680" s="18">
        <v>7.0999999999999994E-2</v>
      </c>
      <c r="D8680" s="11" t="s">
        <v>12684</v>
      </c>
      <c r="E8680" s="11" t="s">
        <v>2190</v>
      </c>
      <c r="F8680" s="12" t="s">
        <v>30094</v>
      </c>
      <c r="G8680" s="12" t="s">
        <v>30095</v>
      </c>
      <c r="H8680" s="11" t="str">
        <f t="shared" si="135"/>
        <v>insert into BTRCOutgoingYRate (OID, prefix, outgoingYRateUSD, operatorName, operatorType, effectiveFrom, effectiveTo) values('79262_2016-01-01','79262','0.071','RUSSIA-MOSCOW-MOBILE','MOBILE',to_date('2016-01-01','YYYY-MM-DD HH24:MI:SS'),to_date('2016-12-01','YYYY-MM-DD HH24:MI:SS'));</v>
      </c>
    </row>
    <row r="8681" spans="1:8">
      <c r="A8681" s="11" t="s">
        <v>25419</v>
      </c>
      <c r="B8681" s="11" t="s">
        <v>12688</v>
      </c>
      <c r="C8681" s="18">
        <v>7.0999999999999994E-2</v>
      </c>
      <c r="D8681" s="11" t="s">
        <v>12684</v>
      </c>
      <c r="E8681" s="11" t="s">
        <v>2190</v>
      </c>
      <c r="F8681" s="12" t="s">
        <v>30094</v>
      </c>
      <c r="G8681" s="12" t="s">
        <v>30095</v>
      </c>
      <c r="H8681" s="11" t="str">
        <f t="shared" si="135"/>
        <v>insert into BTRCOutgoingYRate (OID, prefix, outgoingYRateUSD, operatorName, operatorType, effectiveFrom, effectiveTo) values('79263_2016-01-01','79263','0.071','RUSSIA-MOSCOW-MOBILE','MOBILE',to_date('2016-01-01','YYYY-MM-DD HH24:MI:SS'),to_date('2016-12-01','YYYY-MM-DD HH24:MI:SS'));</v>
      </c>
    </row>
    <row r="8682" spans="1:8">
      <c r="A8682" s="11" t="s">
        <v>25420</v>
      </c>
      <c r="B8682" s="11" t="s">
        <v>12689</v>
      </c>
      <c r="C8682" s="18">
        <v>7.0999999999999994E-2</v>
      </c>
      <c r="D8682" s="11" t="s">
        <v>12684</v>
      </c>
      <c r="E8682" s="11" t="s">
        <v>2190</v>
      </c>
      <c r="F8682" s="12" t="s">
        <v>30094</v>
      </c>
      <c r="G8682" s="12" t="s">
        <v>30095</v>
      </c>
      <c r="H8682" s="11" t="str">
        <f t="shared" si="135"/>
        <v>insert into BTRCOutgoingYRate (OID, prefix, outgoingYRateUSD, operatorName, operatorType, effectiveFrom, effectiveTo) values('79264_2016-01-01','79264','0.071','RUSSIA-MOSCOW-MOBILE','MOBILE',to_date('2016-01-01','YYYY-MM-DD HH24:MI:SS'),to_date('2016-12-01','YYYY-MM-DD HH24:MI:SS'));</v>
      </c>
    </row>
    <row r="8683" spans="1:8">
      <c r="A8683" s="11" t="s">
        <v>25421</v>
      </c>
      <c r="B8683" s="11" t="s">
        <v>12690</v>
      </c>
      <c r="C8683" s="18">
        <v>7.0999999999999994E-2</v>
      </c>
      <c r="D8683" s="11" t="s">
        <v>12684</v>
      </c>
      <c r="E8683" s="11" t="s">
        <v>2190</v>
      </c>
      <c r="F8683" s="12" t="s">
        <v>30094</v>
      </c>
      <c r="G8683" s="12" t="s">
        <v>30095</v>
      </c>
      <c r="H8683" s="11" t="str">
        <f t="shared" si="135"/>
        <v>insert into BTRCOutgoingYRate (OID, prefix, outgoingYRateUSD, operatorName, operatorType, effectiveFrom, effectiveTo) values('79265_2016-01-01','79265','0.071','RUSSIA-MOSCOW-MOBILE','MOBILE',to_date('2016-01-01','YYYY-MM-DD HH24:MI:SS'),to_date('2016-12-01','YYYY-MM-DD HH24:MI:SS'));</v>
      </c>
    </row>
    <row r="8684" spans="1:8">
      <c r="A8684" s="11" t="s">
        <v>25422</v>
      </c>
      <c r="B8684" s="11" t="s">
        <v>12691</v>
      </c>
      <c r="C8684" s="18">
        <v>7.0999999999999994E-2</v>
      </c>
      <c r="D8684" s="11" t="s">
        <v>12684</v>
      </c>
      <c r="E8684" s="11" t="s">
        <v>2190</v>
      </c>
      <c r="F8684" s="12" t="s">
        <v>30094</v>
      </c>
      <c r="G8684" s="12" t="s">
        <v>30095</v>
      </c>
      <c r="H8684" s="11" t="str">
        <f t="shared" si="135"/>
        <v>insert into BTRCOutgoingYRate (OID, prefix, outgoingYRateUSD, operatorName, operatorType, effectiveFrom, effectiveTo) values('79266_2016-01-01','79266','0.071','RUSSIA-MOSCOW-MOBILE','MOBILE',to_date('2016-01-01','YYYY-MM-DD HH24:MI:SS'),to_date('2016-12-01','YYYY-MM-DD HH24:MI:SS'));</v>
      </c>
    </row>
    <row r="8685" spans="1:8">
      <c r="A8685" s="11" t="s">
        <v>25423</v>
      </c>
      <c r="B8685" s="11" t="s">
        <v>12692</v>
      </c>
      <c r="C8685" s="18">
        <v>7.0999999999999994E-2</v>
      </c>
      <c r="D8685" s="11" t="s">
        <v>12684</v>
      </c>
      <c r="E8685" s="11" t="s">
        <v>2190</v>
      </c>
      <c r="F8685" s="12" t="s">
        <v>30094</v>
      </c>
      <c r="G8685" s="12" t="s">
        <v>30095</v>
      </c>
      <c r="H8685" s="11" t="str">
        <f t="shared" si="135"/>
        <v>insert into BTRCOutgoingYRate (OID, prefix, outgoingYRateUSD, operatorName, operatorType, effectiveFrom, effectiveTo) values('79267_2016-01-01','79267','0.071','RUSSIA-MOSCOW-MOBILE','MOBILE',to_date('2016-01-01','YYYY-MM-DD HH24:MI:SS'),to_date('2016-12-01','YYYY-MM-DD HH24:MI:SS'));</v>
      </c>
    </row>
    <row r="8686" spans="1:8">
      <c r="A8686" s="11" t="s">
        <v>25424</v>
      </c>
      <c r="B8686" s="11" t="s">
        <v>12693</v>
      </c>
      <c r="C8686" s="18">
        <v>7.0999999999999994E-2</v>
      </c>
      <c r="D8686" s="11" t="s">
        <v>12684</v>
      </c>
      <c r="E8686" s="11" t="s">
        <v>2190</v>
      </c>
      <c r="F8686" s="12" t="s">
        <v>30094</v>
      </c>
      <c r="G8686" s="12" t="s">
        <v>30095</v>
      </c>
      <c r="H8686" s="11" t="str">
        <f t="shared" si="135"/>
        <v>insert into BTRCOutgoingYRate (OID, prefix, outgoingYRateUSD, operatorName, operatorType, effectiveFrom, effectiveTo) values('790367_2016-01-01','790367','0.071','RUSSIA-MOSCOW-MOBILE','MOBILE',to_date('2016-01-01','YYYY-MM-DD HH24:MI:SS'),to_date('2016-12-01','YYYY-MM-DD HH24:MI:SS'));</v>
      </c>
    </row>
    <row r="8687" spans="1:8">
      <c r="A8687" s="11" t="s">
        <v>25425</v>
      </c>
      <c r="B8687" s="11" t="s">
        <v>12694</v>
      </c>
      <c r="C8687" s="18">
        <v>7.0999999999999994E-2</v>
      </c>
      <c r="D8687" s="11" t="s">
        <v>12684</v>
      </c>
      <c r="E8687" s="11" t="s">
        <v>2190</v>
      </c>
      <c r="F8687" s="12" t="s">
        <v>30094</v>
      </c>
      <c r="G8687" s="12" t="s">
        <v>30095</v>
      </c>
      <c r="H8687" s="11" t="str">
        <f t="shared" si="135"/>
        <v>insert into BTRCOutgoingYRate (OID, prefix, outgoingYRateUSD, operatorName, operatorType, effectiveFrom, effectiveTo) values('790963_2016-01-01','790963','0.071','RUSSIA-MOSCOW-MOBILE','MOBILE',to_date('2016-01-01','YYYY-MM-DD HH24:MI:SS'),to_date('2016-12-01','YYYY-MM-DD HH24:MI:SS'));</v>
      </c>
    </row>
    <row r="8688" spans="1:8">
      <c r="A8688" s="11" t="s">
        <v>25426</v>
      </c>
      <c r="B8688" s="11" t="s">
        <v>12695</v>
      </c>
      <c r="C8688" s="18">
        <v>7.0999999999999994E-2</v>
      </c>
      <c r="D8688" s="11" t="s">
        <v>12684</v>
      </c>
      <c r="E8688" s="11" t="s">
        <v>2190</v>
      </c>
      <c r="F8688" s="12" t="s">
        <v>30094</v>
      </c>
      <c r="G8688" s="12" t="s">
        <v>30095</v>
      </c>
      <c r="H8688" s="11" t="str">
        <f t="shared" si="135"/>
        <v>insert into BTRCOutgoingYRate (OID, prefix, outgoingYRateUSD, operatorName, operatorType, effectiveFrom, effectiveTo) values('790964_2016-01-01','790964','0.071','RUSSIA-MOSCOW-MOBILE','MOBILE',to_date('2016-01-01','YYYY-MM-DD HH24:MI:SS'),to_date('2016-12-01','YYYY-MM-DD HH24:MI:SS'));</v>
      </c>
    </row>
    <row r="8689" spans="1:8">
      <c r="A8689" s="11" t="s">
        <v>25427</v>
      </c>
      <c r="B8689" s="11" t="s">
        <v>12696</v>
      </c>
      <c r="C8689" s="18">
        <v>7.0999999999999994E-2</v>
      </c>
      <c r="D8689" s="11" t="s">
        <v>12684</v>
      </c>
      <c r="E8689" s="11" t="s">
        <v>2190</v>
      </c>
      <c r="F8689" s="12" t="s">
        <v>30094</v>
      </c>
      <c r="G8689" s="12" t="s">
        <v>30095</v>
      </c>
      <c r="H8689" s="11" t="str">
        <f t="shared" si="135"/>
        <v>insert into BTRCOutgoingYRate (OID, prefix, outgoingYRateUSD, operatorName, operatorType, effectiveFrom, effectiveTo) values('790965_2016-01-01','790965','0.071','RUSSIA-MOSCOW-MOBILE','MOBILE',to_date('2016-01-01','YYYY-MM-DD HH24:MI:SS'),to_date('2016-12-01','YYYY-MM-DD HH24:MI:SS'));</v>
      </c>
    </row>
    <row r="8690" spans="1:8">
      <c r="A8690" s="11" t="s">
        <v>25428</v>
      </c>
      <c r="B8690" s="11" t="s">
        <v>12697</v>
      </c>
      <c r="C8690" s="18">
        <v>7.0999999999999994E-2</v>
      </c>
      <c r="D8690" s="11" t="s">
        <v>12684</v>
      </c>
      <c r="E8690" s="11" t="s">
        <v>2190</v>
      </c>
      <c r="F8690" s="12" t="s">
        <v>30094</v>
      </c>
      <c r="G8690" s="12" t="s">
        <v>30095</v>
      </c>
      <c r="H8690" s="11" t="str">
        <f t="shared" si="135"/>
        <v>insert into BTRCOutgoingYRate (OID, prefix, outgoingYRateUSD, operatorName, operatorType, effectiveFrom, effectiveTo) values('790966_2016-01-01','790966','0.071','RUSSIA-MOSCOW-MOBILE','MOBILE',to_date('2016-01-01','YYYY-MM-DD HH24:MI:SS'),to_date('2016-12-01','YYYY-MM-DD HH24:MI:SS'));</v>
      </c>
    </row>
    <row r="8691" spans="1:8">
      <c r="A8691" s="11" t="s">
        <v>25429</v>
      </c>
      <c r="B8691" s="11" t="s">
        <v>12698</v>
      </c>
      <c r="C8691" s="18">
        <v>7.0999999999999994E-2</v>
      </c>
      <c r="D8691" s="11" t="s">
        <v>4756</v>
      </c>
      <c r="E8691" s="11" t="s">
        <v>2190</v>
      </c>
      <c r="F8691" s="12" t="s">
        <v>30094</v>
      </c>
      <c r="G8691" s="12" t="s">
        <v>30095</v>
      </c>
      <c r="H8691" s="11" t="str">
        <f t="shared" si="135"/>
        <v>insert into BTRCOutgoingYRate (OID, prefix, outgoingYRateUSD, operatorName, operatorType, effectiveFrom, effectiveTo) values('79979_2016-01-01','79979','0.071','SWITZERLAND MOBILE GLOBAL NET','MOBILE',to_date('2016-01-01','YYYY-MM-DD HH24:MI:SS'),to_date('2016-12-01','YYYY-MM-DD HH24:MI:SS'));</v>
      </c>
    </row>
    <row r="8692" spans="1:8">
      <c r="A8692" s="11" t="s">
        <v>25430</v>
      </c>
      <c r="B8692" s="11" t="s">
        <v>12699</v>
      </c>
      <c r="C8692" s="18">
        <v>7.17E-2</v>
      </c>
      <c r="D8692" s="11" t="s">
        <v>12700</v>
      </c>
      <c r="E8692" s="11" t="s">
        <v>2227</v>
      </c>
      <c r="F8692" s="12" t="s">
        <v>30094</v>
      </c>
      <c r="G8692" s="12" t="s">
        <v>30095</v>
      </c>
      <c r="H8692" s="11" t="str">
        <f t="shared" si="135"/>
        <v>insert into BTRCOutgoingYRate (OID, prefix, outgoingYRateUSD, operatorName, operatorType, effectiveFrom, effectiveTo) values('74912_2016-01-01','74912','0.0717','Russia-Zone A-Fixed','FIXED',to_date('2016-01-01','YYYY-MM-DD HH24:MI:SS'),to_date('2016-12-01','YYYY-MM-DD HH24:MI:SS'));</v>
      </c>
    </row>
    <row r="8693" spans="1:8">
      <c r="A8693" s="11" t="s">
        <v>25431</v>
      </c>
      <c r="B8693" s="11" t="s">
        <v>12701</v>
      </c>
      <c r="C8693" s="18">
        <v>7.17E-2</v>
      </c>
      <c r="D8693" s="11" t="s">
        <v>12700</v>
      </c>
      <c r="E8693" s="11" t="s">
        <v>2227</v>
      </c>
      <c r="F8693" s="12" t="s">
        <v>30094</v>
      </c>
      <c r="G8693" s="12" t="s">
        <v>30095</v>
      </c>
      <c r="H8693" s="11" t="str">
        <f t="shared" si="135"/>
        <v>insert into BTRCOutgoingYRate (OID, prefix, outgoingYRateUSD, operatorName, operatorType, effectiveFrom, effectiveTo) values('74942_2016-01-01','74942','0.0717','Russia-Zone A-Fixed','FIXED',to_date('2016-01-01','YYYY-MM-DD HH24:MI:SS'),to_date('2016-12-01','YYYY-MM-DD HH24:MI:SS'));</v>
      </c>
    </row>
    <row r="8694" spans="1:8">
      <c r="A8694" s="11" t="s">
        <v>25432</v>
      </c>
      <c r="B8694" s="11" t="s">
        <v>12702</v>
      </c>
      <c r="C8694" s="18">
        <v>7.17E-2</v>
      </c>
      <c r="D8694" s="11" t="s">
        <v>12703</v>
      </c>
      <c r="E8694" s="11" t="s">
        <v>2227</v>
      </c>
      <c r="F8694" s="12" t="s">
        <v>30094</v>
      </c>
      <c r="G8694" s="12" t="s">
        <v>30095</v>
      </c>
      <c r="H8694" s="11" t="str">
        <f t="shared" si="135"/>
        <v>insert into BTRCOutgoingYRate (OID, prefix, outgoingYRateUSD, operatorName, operatorType, effectiveFrom, effectiveTo) values('78172_2016-01-01','78172','0.0717','RUSSIA-VOLOGDA-FIXED','FIXED',to_date('2016-01-01','YYYY-MM-DD HH24:MI:SS'),to_date('2016-12-01','YYYY-MM-DD HH24:MI:SS'));</v>
      </c>
    </row>
    <row r="8695" spans="1:8">
      <c r="A8695" s="11" t="s">
        <v>25433</v>
      </c>
      <c r="B8695" s="11" t="s">
        <v>12704</v>
      </c>
      <c r="C8695" s="18">
        <v>7.17E-2</v>
      </c>
      <c r="D8695" s="11" t="s">
        <v>12705</v>
      </c>
      <c r="E8695" s="11" t="s">
        <v>2227</v>
      </c>
      <c r="F8695" s="12" t="s">
        <v>30094</v>
      </c>
      <c r="G8695" s="12" t="s">
        <v>30095</v>
      </c>
      <c r="H8695" s="11" t="str">
        <f t="shared" si="135"/>
        <v>insert into BTRCOutgoingYRate (OID, prefix, outgoingYRateUSD, operatorName, operatorType, effectiveFrom, effectiveTo) values('784_2016-01-01','784','0.0717','RUSSIA-VOLGOGRAD-FIXED','FIXED',to_date('2016-01-01','YYYY-MM-DD HH24:MI:SS'),to_date('2016-12-01','YYYY-MM-DD HH24:MI:SS'));</v>
      </c>
    </row>
    <row r="8696" spans="1:8">
      <c r="A8696" s="11" t="s">
        <v>25434</v>
      </c>
      <c r="B8696" s="11" t="s">
        <v>12706</v>
      </c>
      <c r="C8696" s="18">
        <v>7.0999999999999994E-2</v>
      </c>
      <c r="D8696" s="11" t="s">
        <v>11751</v>
      </c>
      <c r="E8696" s="11" t="s">
        <v>2190</v>
      </c>
      <c r="F8696" s="12" t="s">
        <v>30094</v>
      </c>
      <c r="G8696" s="12" t="s">
        <v>30095</v>
      </c>
      <c r="H8696" s="11" t="str">
        <f t="shared" si="135"/>
        <v>insert into BTRCOutgoingYRate (OID, prefix, outgoingYRateUSD, operatorName, operatorType, effectiveFrom, effectiveTo) values('795334_2016-01-01','795334','0.071','Russia-St.Petersburg-Mobile','MOBILE',to_date('2016-01-01','YYYY-MM-DD HH24:MI:SS'),to_date('2016-12-01','YYYY-MM-DD HH24:MI:SS'));</v>
      </c>
    </row>
    <row r="8697" spans="1:8">
      <c r="A8697" s="11" t="s">
        <v>25435</v>
      </c>
      <c r="B8697" s="11" t="s">
        <v>12707</v>
      </c>
      <c r="C8697" s="18">
        <v>7.0999999999999994E-2</v>
      </c>
      <c r="D8697" s="11" t="s">
        <v>11751</v>
      </c>
      <c r="E8697" s="11" t="s">
        <v>2190</v>
      </c>
      <c r="F8697" s="12" t="s">
        <v>30094</v>
      </c>
      <c r="G8697" s="12" t="s">
        <v>30095</v>
      </c>
      <c r="H8697" s="11" t="str">
        <f t="shared" si="135"/>
        <v>insert into BTRCOutgoingYRate (OID, prefix, outgoingYRateUSD, operatorName, operatorType, effectiveFrom, effectiveTo) values('795335_2016-01-01','795335','0.071','Russia-St.Petersburg-Mobile','MOBILE',to_date('2016-01-01','YYYY-MM-DD HH24:MI:SS'),to_date('2016-12-01','YYYY-MM-DD HH24:MI:SS'));</v>
      </c>
    </row>
    <row r="8698" spans="1:8">
      <c r="A8698" s="11" t="s">
        <v>25436</v>
      </c>
      <c r="B8698" s="11" t="s">
        <v>12708</v>
      </c>
      <c r="C8698" s="18">
        <v>7.0999999999999994E-2</v>
      </c>
      <c r="D8698" s="11" t="s">
        <v>11751</v>
      </c>
      <c r="E8698" s="11" t="s">
        <v>2190</v>
      </c>
      <c r="F8698" s="12" t="s">
        <v>30094</v>
      </c>
      <c r="G8698" s="12" t="s">
        <v>30095</v>
      </c>
      <c r="H8698" s="11" t="str">
        <f t="shared" si="135"/>
        <v>insert into BTRCOutgoingYRate (OID, prefix, outgoingYRateUSD, operatorName, operatorType, effectiveFrom, effectiveTo) values('790460_2016-01-01','790460','0.071','Russia-St.Petersburg-Mobile','MOBILE',to_date('2016-01-01','YYYY-MM-DD HH24:MI:SS'),to_date('2016-12-01','YYYY-MM-DD HH24:MI:SS'));</v>
      </c>
    </row>
    <row r="8699" spans="1:8">
      <c r="A8699" s="11" t="s">
        <v>25437</v>
      </c>
      <c r="B8699" s="11" t="s">
        <v>12709</v>
      </c>
      <c r="C8699" s="18">
        <v>7.0999999999999994E-2</v>
      </c>
      <c r="D8699" s="11" t="s">
        <v>11751</v>
      </c>
      <c r="E8699" s="11" t="s">
        <v>2190</v>
      </c>
      <c r="F8699" s="12" t="s">
        <v>30094</v>
      </c>
      <c r="G8699" s="12" t="s">
        <v>30095</v>
      </c>
      <c r="H8699" s="11" t="str">
        <f t="shared" si="135"/>
        <v>insert into BTRCOutgoingYRate (OID, prefix, outgoingYRateUSD, operatorName, operatorType, effectiveFrom, effectiveTo) values('790461_2016-01-01','790461','0.071','Russia-St.Petersburg-Mobile','MOBILE',to_date('2016-01-01','YYYY-MM-DD HH24:MI:SS'),to_date('2016-12-01','YYYY-MM-DD HH24:MI:SS'));</v>
      </c>
    </row>
    <row r="8700" spans="1:8">
      <c r="A8700" s="11" t="s">
        <v>25438</v>
      </c>
      <c r="B8700" s="11" t="s">
        <v>12710</v>
      </c>
      <c r="C8700" s="18">
        <v>7.0999999999999994E-2</v>
      </c>
      <c r="D8700" s="11" t="s">
        <v>11751</v>
      </c>
      <c r="E8700" s="11" t="s">
        <v>2190</v>
      </c>
      <c r="F8700" s="12" t="s">
        <v>30094</v>
      </c>
      <c r="G8700" s="12" t="s">
        <v>30095</v>
      </c>
      <c r="H8700" s="11" t="str">
        <f t="shared" si="135"/>
        <v>insert into BTRCOutgoingYRate (OID, prefix, outgoingYRateUSD, operatorName, operatorType, effectiveFrom, effectiveTo) values('790463_2016-01-01','790463','0.071','Russia-St.Petersburg-Mobile','MOBILE',to_date('2016-01-01','YYYY-MM-DD HH24:MI:SS'),to_date('2016-12-01','YYYY-MM-DD HH24:MI:SS'));</v>
      </c>
    </row>
    <row r="8701" spans="1:8">
      <c r="A8701" s="11" t="s">
        <v>25439</v>
      </c>
      <c r="B8701" s="11" t="s">
        <v>12711</v>
      </c>
      <c r="C8701" s="18">
        <v>7.0999999999999994E-2</v>
      </c>
      <c r="D8701" s="11" t="s">
        <v>11751</v>
      </c>
      <c r="E8701" s="11" t="s">
        <v>2190</v>
      </c>
      <c r="F8701" s="12" t="s">
        <v>30094</v>
      </c>
      <c r="G8701" s="12" t="s">
        <v>30095</v>
      </c>
      <c r="H8701" s="11" t="str">
        <f t="shared" si="135"/>
        <v>insert into BTRCOutgoingYRate (OID, prefix, outgoingYRateUSD, operatorName, operatorType, effectiveFrom, effectiveTo) values('790464_2016-01-01','790464','0.071','Russia-St.Petersburg-Mobile','MOBILE',to_date('2016-01-01','YYYY-MM-DD HH24:MI:SS'),to_date('2016-12-01','YYYY-MM-DD HH24:MI:SS'));</v>
      </c>
    </row>
    <row r="8702" spans="1:8">
      <c r="A8702" s="11" t="s">
        <v>25440</v>
      </c>
      <c r="B8702" s="11" t="s">
        <v>12712</v>
      </c>
      <c r="C8702" s="18">
        <v>7.0999999999999994E-2</v>
      </c>
      <c r="D8702" s="11" t="s">
        <v>11751</v>
      </c>
      <c r="E8702" s="11" t="s">
        <v>2190</v>
      </c>
      <c r="F8702" s="12" t="s">
        <v>30094</v>
      </c>
      <c r="G8702" s="12" t="s">
        <v>30095</v>
      </c>
      <c r="H8702" s="11" t="str">
        <f t="shared" si="135"/>
        <v>insert into BTRCOutgoingYRate (OID, prefix, outgoingYRateUSD, operatorName, operatorType, effectiveFrom, effectiveTo) values('791100_2016-01-01','791100','0.071','Russia-St.Petersburg-Mobile','MOBILE',to_date('2016-01-01','YYYY-MM-DD HH24:MI:SS'),to_date('2016-12-01','YYYY-MM-DD HH24:MI:SS'));</v>
      </c>
    </row>
    <row r="8703" spans="1:8">
      <c r="A8703" s="11" t="s">
        <v>25441</v>
      </c>
      <c r="B8703" s="11" t="s">
        <v>12713</v>
      </c>
      <c r="C8703" s="18">
        <v>7.0999999999999994E-2</v>
      </c>
      <c r="D8703" s="11" t="s">
        <v>11751</v>
      </c>
      <c r="E8703" s="11" t="s">
        <v>2190</v>
      </c>
      <c r="F8703" s="12" t="s">
        <v>30094</v>
      </c>
      <c r="G8703" s="12" t="s">
        <v>30095</v>
      </c>
      <c r="H8703" s="11" t="str">
        <f t="shared" si="135"/>
        <v>insert into BTRCOutgoingYRate (OID, prefix, outgoingYRateUSD, operatorName, operatorType, effectiveFrom, effectiveTo) values('791101_2016-01-01','791101','0.071','Russia-St.Petersburg-Mobile','MOBILE',to_date('2016-01-01','YYYY-MM-DD HH24:MI:SS'),to_date('2016-12-01','YYYY-MM-DD HH24:MI:SS'));</v>
      </c>
    </row>
    <row r="8704" spans="1:8">
      <c r="A8704" s="11" t="s">
        <v>25442</v>
      </c>
      <c r="B8704" s="11" t="s">
        <v>12714</v>
      </c>
      <c r="C8704" s="18">
        <v>7.0999999999999994E-2</v>
      </c>
      <c r="D8704" s="11" t="s">
        <v>11751</v>
      </c>
      <c r="E8704" s="11" t="s">
        <v>2190</v>
      </c>
      <c r="F8704" s="12" t="s">
        <v>30094</v>
      </c>
      <c r="G8704" s="12" t="s">
        <v>30095</v>
      </c>
      <c r="H8704" s="11" t="str">
        <f t="shared" si="135"/>
        <v>insert into BTRCOutgoingYRate (OID, prefix, outgoingYRateUSD, operatorName, operatorType, effectiveFrom, effectiveTo) values('791102_2016-01-01','791102','0.071','Russia-St.Petersburg-Mobile','MOBILE',to_date('2016-01-01','YYYY-MM-DD HH24:MI:SS'),to_date('2016-12-01','YYYY-MM-DD HH24:MI:SS'));</v>
      </c>
    </row>
    <row r="8705" spans="1:8">
      <c r="A8705" s="11" t="s">
        <v>25443</v>
      </c>
      <c r="B8705" s="11" t="s">
        <v>12715</v>
      </c>
      <c r="C8705" s="18">
        <v>7.0999999999999994E-2</v>
      </c>
      <c r="D8705" s="11" t="s">
        <v>11751</v>
      </c>
      <c r="E8705" s="11" t="s">
        <v>2190</v>
      </c>
      <c r="F8705" s="12" t="s">
        <v>30094</v>
      </c>
      <c r="G8705" s="12" t="s">
        <v>30095</v>
      </c>
      <c r="H8705" s="11" t="str">
        <f t="shared" si="135"/>
        <v>insert into BTRCOutgoingYRate (OID, prefix, outgoingYRateUSD, operatorName, operatorType, effectiveFrom, effectiveTo) values('791103_2016-01-01','791103','0.071','Russia-St.Petersburg-Mobile','MOBILE',to_date('2016-01-01','YYYY-MM-DD HH24:MI:SS'),to_date('2016-12-01','YYYY-MM-DD HH24:MI:SS'));</v>
      </c>
    </row>
    <row r="8706" spans="1:8">
      <c r="A8706" s="11" t="s">
        <v>25444</v>
      </c>
      <c r="B8706" s="11" t="s">
        <v>12716</v>
      </c>
      <c r="C8706" s="18">
        <v>7.0999999999999994E-2</v>
      </c>
      <c r="D8706" s="11" t="s">
        <v>11751</v>
      </c>
      <c r="E8706" s="11" t="s">
        <v>2190</v>
      </c>
      <c r="F8706" s="12" t="s">
        <v>30094</v>
      </c>
      <c r="G8706" s="12" t="s">
        <v>30095</v>
      </c>
      <c r="H8706" s="11" t="str">
        <f t="shared" si="135"/>
        <v>insert into BTRCOutgoingYRate (OID, prefix, outgoingYRateUSD, operatorName, operatorType, effectiveFrom, effectiveTo) values('791108_2016-01-01','791108','0.071','Russia-St.Petersburg-Mobile','MOBILE',to_date('2016-01-01','YYYY-MM-DD HH24:MI:SS'),to_date('2016-12-01','YYYY-MM-DD HH24:MI:SS'));</v>
      </c>
    </row>
    <row r="8707" spans="1:8">
      <c r="A8707" s="11" t="s">
        <v>25445</v>
      </c>
      <c r="B8707" s="11" t="s">
        <v>12717</v>
      </c>
      <c r="C8707" s="18">
        <v>7.0999999999999994E-2</v>
      </c>
      <c r="D8707" s="11" t="s">
        <v>11751</v>
      </c>
      <c r="E8707" s="11" t="s">
        <v>2190</v>
      </c>
      <c r="F8707" s="12" t="s">
        <v>30094</v>
      </c>
      <c r="G8707" s="12" t="s">
        <v>30095</v>
      </c>
      <c r="H8707" s="11" t="str">
        <f t="shared" si="135"/>
        <v>insert into BTRCOutgoingYRate (OID, prefix, outgoingYRateUSD, operatorName, operatorType, effectiveFrom, effectiveTo) values('791109_2016-01-01','791109','0.071','Russia-St.Petersburg-Mobile','MOBILE',to_date('2016-01-01','YYYY-MM-DD HH24:MI:SS'),to_date('2016-12-01','YYYY-MM-DD HH24:MI:SS'));</v>
      </c>
    </row>
    <row r="8708" spans="1:8">
      <c r="A8708" s="11" t="s">
        <v>25446</v>
      </c>
      <c r="B8708" s="11" t="s">
        <v>12718</v>
      </c>
      <c r="C8708" s="18">
        <v>7.0999999999999994E-2</v>
      </c>
      <c r="D8708" s="11" t="s">
        <v>11751</v>
      </c>
      <c r="E8708" s="11" t="s">
        <v>2190</v>
      </c>
      <c r="F8708" s="12" t="s">
        <v>30094</v>
      </c>
      <c r="G8708" s="12" t="s">
        <v>30095</v>
      </c>
      <c r="H8708" s="11" t="str">
        <f t="shared" ref="H8708:H8771" si="136">H$1&amp;IF(ISBLANK(A8708),"null","'"&amp;A8708&amp;"'")&amp;","&amp;IF(ISBLANK(B8708),"null","'"&amp;B8708&amp;"'")&amp;","&amp;IF(ISBLANK(C8708),"null","'"&amp;C8708&amp;"'")&amp;","&amp;IF(ISBLANK(D8708),"null","'"&amp;D8708&amp;"'")&amp;","&amp;IF(ISBLANK(E8708),"null","'"&amp;E8708&amp;"'")&amp;","&amp;IF(ISBLANK(F8708),"null","to_date('"&amp;F8708&amp;"','YYYY-MM-DD HH24:MI:SS')")&amp;","&amp;IF(ISBLANK(G8708),"null","to_date('"&amp;G8708&amp;"','YYYY-MM-DD HH24:MI:SS')")&amp;
I$1</f>
        <v>insert into BTRCOutgoingYRate (OID, prefix, outgoingYRateUSD, operatorName, operatorType, effectiveFrom, effectiveTo) values('791181_2016-01-01','791181','0.071','Russia-St.Petersburg-Mobile','MOBILE',to_date('2016-01-01','YYYY-MM-DD HH24:MI:SS'),to_date('2016-12-01','YYYY-MM-DD HH24:MI:SS'));</v>
      </c>
    </row>
    <row r="8709" spans="1:8">
      <c r="A8709" s="11" t="s">
        <v>25447</v>
      </c>
      <c r="B8709" s="11" t="s">
        <v>12719</v>
      </c>
      <c r="C8709" s="18">
        <v>7.0999999999999994E-2</v>
      </c>
      <c r="D8709" s="11" t="s">
        <v>11751</v>
      </c>
      <c r="E8709" s="11" t="s">
        <v>2190</v>
      </c>
      <c r="F8709" s="12" t="s">
        <v>30094</v>
      </c>
      <c r="G8709" s="12" t="s">
        <v>30095</v>
      </c>
      <c r="H8709" s="11" t="str">
        <f t="shared" si="136"/>
        <v>insert into BTRCOutgoingYRate (OID, prefix, outgoingYRateUSD, operatorName, operatorType, effectiveFrom, effectiveTo) values('791182_2016-01-01','791182','0.071','Russia-St.Petersburg-Mobile','MOBILE',to_date('2016-01-01','YYYY-MM-DD HH24:MI:SS'),to_date('2016-12-01','YYYY-MM-DD HH24:MI:SS'));</v>
      </c>
    </row>
    <row r="8710" spans="1:8">
      <c r="A8710" s="11" t="s">
        <v>25448</v>
      </c>
      <c r="B8710" s="11" t="s">
        <v>12720</v>
      </c>
      <c r="C8710" s="18">
        <v>7.0999999999999994E-2</v>
      </c>
      <c r="D8710" s="11" t="s">
        <v>11751</v>
      </c>
      <c r="E8710" s="11" t="s">
        <v>2190</v>
      </c>
      <c r="F8710" s="12" t="s">
        <v>30094</v>
      </c>
      <c r="G8710" s="12" t="s">
        <v>30095</v>
      </c>
      <c r="H8710" s="11" t="str">
        <f t="shared" si="136"/>
        <v>insert into BTRCOutgoingYRate (OID, prefix, outgoingYRateUSD, operatorName, operatorType, effectiveFrom, effectiveTo) values('791183_2016-01-01','791183','0.071','Russia-St.Petersburg-Mobile','MOBILE',to_date('2016-01-01','YYYY-MM-DD HH24:MI:SS'),to_date('2016-12-01','YYYY-MM-DD HH24:MI:SS'));</v>
      </c>
    </row>
    <row r="8711" spans="1:8">
      <c r="A8711" s="11" t="s">
        <v>25449</v>
      </c>
      <c r="B8711" s="11" t="s">
        <v>12721</v>
      </c>
      <c r="C8711" s="18">
        <v>7.0999999999999994E-2</v>
      </c>
      <c r="D8711" s="11" t="s">
        <v>11751</v>
      </c>
      <c r="E8711" s="11" t="s">
        <v>2190</v>
      </c>
      <c r="F8711" s="12" t="s">
        <v>30094</v>
      </c>
      <c r="G8711" s="12" t="s">
        <v>30095</v>
      </c>
      <c r="H8711" s="11" t="str">
        <f t="shared" si="136"/>
        <v>insert into BTRCOutgoingYRate (OID, prefix, outgoingYRateUSD, operatorName, operatorType, effectiveFrom, effectiveTo) values('791184_2016-01-01','791184','0.071','Russia-St.Petersburg-Mobile','MOBILE',to_date('2016-01-01','YYYY-MM-DD HH24:MI:SS'),to_date('2016-12-01','YYYY-MM-DD HH24:MI:SS'));</v>
      </c>
    </row>
    <row r="8712" spans="1:8">
      <c r="A8712" s="11" t="s">
        <v>25450</v>
      </c>
      <c r="B8712" s="11" t="s">
        <v>12722</v>
      </c>
      <c r="C8712" s="18">
        <v>7.0999999999999994E-2</v>
      </c>
      <c r="D8712" s="11" t="s">
        <v>11751</v>
      </c>
      <c r="E8712" s="11" t="s">
        <v>2190</v>
      </c>
      <c r="F8712" s="12" t="s">
        <v>30094</v>
      </c>
      <c r="G8712" s="12" t="s">
        <v>30095</v>
      </c>
      <c r="H8712" s="11" t="str">
        <f t="shared" si="136"/>
        <v>insert into BTRCOutgoingYRate (OID, prefix, outgoingYRateUSD, operatorName, operatorType, effectiveFrom, effectiveTo) values('792109_2016-01-01','792109','0.071','Russia-St.Petersburg-Mobile','MOBILE',to_date('2016-01-01','YYYY-MM-DD HH24:MI:SS'),to_date('2016-12-01','YYYY-MM-DD HH24:MI:SS'));</v>
      </c>
    </row>
    <row r="8713" spans="1:8">
      <c r="A8713" s="11" t="s">
        <v>25451</v>
      </c>
      <c r="B8713" s="11" t="s">
        <v>12723</v>
      </c>
      <c r="C8713" s="18">
        <v>7.0999999999999994E-2</v>
      </c>
      <c r="D8713" s="11" t="s">
        <v>11751</v>
      </c>
      <c r="E8713" s="11" t="s">
        <v>2190</v>
      </c>
      <c r="F8713" s="12" t="s">
        <v>30094</v>
      </c>
      <c r="G8713" s="12" t="s">
        <v>30095</v>
      </c>
      <c r="H8713" s="11" t="str">
        <f t="shared" si="136"/>
        <v>insert into BTRCOutgoingYRate (OID, prefix, outgoingYRateUSD, operatorName, operatorType, effectiveFrom, effectiveTo) values('792111_2016-01-01','792111','0.071','Russia-St.Petersburg-Mobile','MOBILE',to_date('2016-01-01','YYYY-MM-DD HH24:MI:SS'),to_date('2016-12-01','YYYY-MM-DD HH24:MI:SS'));</v>
      </c>
    </row>
    <row r="8714" spans="1:8">
      <c r="A8714" s="11" t="s">
        <v>25452</v>
      </c>
      <c r="B8714" s="11" t="s">
        <v>12724</v>
      </c>
      <c r="C8714" s="18">
        <v>7.0999999999999994E-2</v>
      </c>
      <c r="D8714" s="11" t="s">
        <v>11751</v>
      </c>
      <c r="E8714" s="11" t="s">
        <v>2190</v>
      </c>
      <c r="F8714" s="12" t="s">
        <v>30094</v>
      </c>
      <c r="G8714" s="12" t="s">
        <v>30095</v>
      </c>
      <c r="H8714" s="11" t="str">
        <f t="shared" si="136"/>
        <v>insert into BTRCOutgoingYRate (OID, prefix, outgoingYRateUSD, operatorName, operatorType, effectiveFrom, effectiveTo) values('792118_2016-01-01','792118','0.071','Russia-St.Petersburg-Mobile','MOBILE',to_date('2016-01-01','YYYY-MM-DD HH24:MI:SS'),to_date('2016-12-01','YYYY-MM-DD HH24:MI:SS'));</v>
      </c>
    </row>
    <row r="8715" spans="1:8">
      <c r="A8715" s="11" t="s">
        <v>25453</v>
      </c>
      <c r="B8715" s="11" t="s">
        <v>12725</v>
      </c>
      <c r="C8715" s="18">
        <v>7.0999999999999994E-2</v>
      </c>
      <c r="D8715" s="11" t="s">
        <v>11751</v>
      </c>
      <c r="E8715" s="11" t="s">
        <v>2190</v>
      </c>
      <c r="F8715" s="12" t="s">
        <v>30094</v>
      </c>
      <c r="G8715" s="12" t="s">
        <v>30095</v>
      </c>
      <c r="H8715" s="11" t="str">
        <f t="shared" si="136"/>
        <v>insert into BTRCOutgoingYRate (OID, prefix, outgoingYRateUSD, operatorName, operatorType, effectiveFrom, effectiveTo) values('792140_2016-01-01','792140','0.071','Russia-St.Petersburg-Mobile','MOBILE',to_date('2016-01-01','YYYY-MM-DD HH24:MI:SS'),to_date('2016-12-01','YYYY-MM-DD HH24:MI:SS'));</v>
      </c>
    </row>
    <row r="8716" spans="1:8">
      <c r="A8716" s="11" t="s">
        <v>25454</v>
      </c>
      <c r="B8716" s="11" t="s">
        <v>12726</v>
      </c>
      <c r="C8716" s="18">
        <v>7.0999999999999994E-2</v>
      </c>
      <c r="D8716" s="11" t="s">
        <v>11751</v>
      </c>
      <c r="E8716" s="11" t="s">
        <v>2190</v>
      </c>
      <c r="F8716" s="12" t="s">
        <v>30094</v>
      </c>
      <c r="G8716" s="12" t="s">
        <v>30095</v>
      </c>
      <c r="H8716" s="11" t="str">
        <f t="shared" si="136"/>
        <v>insert into BTRCOutgoingYRate (OID, prefix, outgoingYRateUSD, operatorName, operatorType, effectiveFrom, effectiveTo) values('792141_2016-01-01','792141','0.071','Russia-St.Petersburg-Mobile','MOBILE',to_date('2016-01-01','YYYY-MM-DD HH24:MI:SS'),to_date('2016-12-01','YYYY-MM-DD HH24:MI:SS'));</v>
      </c>
    </row>
    <row r="8717" spans="1:8">
      <c r="A8717" s="11" t="s">
        <v>25455</v>
      </c>
      <c r="B8717" s="11" t="s">
        <v>12727</v>
      </c>
      <c r="C8717" s="18">
        <v>7.0999999999999994E-2</v>
      </c>
      <c r="D8717" s="11" t="s">
        <v>11751</v>
      </c>
      <c r="E8717" s="11" t="s">
        <v>2190</v>
      </c>
      <c r="F8717" s="12" t="s">
        <v>30094</v>
      </c>
      <c r="G8717" s="12" t="s">
        <v>30095</v>
      </c>
      <c r="H8717" s="11" t="str">
        <f t="shared" si="136"/>
        <v>insert into BTRCOutgoingYRate (OID, prefix, outgoingYRateUSD, operatorName, operatorType, effectiveFrom, effectiveTo) values('792142_2016-01-01','792142','0.071','Russia-St.Petersburg-Mobile','MOBILE',to_date('2016-01-01','YYYY-MM-DD HH24:MI:SS'),to_date('2016-12-01','YYYY-MM-DD HH24:MI:SS'));</v>
      </c>
    </row>
    <row r="8718" spans="1:8">
      <c r="A8718" s="11" t="s">
        <v>25456</v>
      </c>
      <c r="B8718" s="11" t="s">
        <v>12728</v>
      </c>
      <c r="C8718" s="18">
        <v>7.0999999999999994E-2</v>
      </c>
      <c r="D8718" s="11" t="s">
        <v>11751</v>
      </c>
      <c r="E8718" s="11" t="s">
        <v>2190</v>
      </c>
      <c r="F8718" s="12" t="s">
        <v>30094</v>
      </c>
      <c r="G8718" s="12" t="s">
        <v>30095</v>
      </c>
      <c r="H8718" s="11" t="str">
        <f t="shared" si="136"/>
        <v>insert into BTRCOutgoingYRate (OID, prefix, outgoingYRateUSD, operatorName, operatorType, effectiveFrom, effectiveTo) values('792143_2016-01-01','792143','0.071','Russia-St.Petersburg-Mobile','MOBILE',to_date('2016-01-01','YYYY-MM-DD HH24:MI:SS'),to_date('2016-12-01','YYYY-MM-DD HH24:MI:SS'));</v>
      </c>
    </row>
    <row r="8719" spans="1:8">
      <c r="A8719" s="11" t="s">
        <v>25457</v>
      </c>
      <c r="B8719" s="11" t="s">
        <v>12729</v>
      </c>
      <c r="C8719" s="18">
        <v>7.0999999999999994E-2</v>
      </c>
      <c r="D8719" s="11" t="s">
        <v>11751</v>
      </c>
      <c r="E8719" s="11" t="s">
        <v>2190</v>
      </c>
      <c r="F8719" s="12" t="s">
        <v>30094</v>
      </c>
      <c r="G8719" s="12" t="s">
        <v>30095</v>
      </c>
      <c r="H8719" s="11" t="str">
        <f t="shared" si="136"/>
        <v>insert into BTRCOutgoingYRate (OID, prefix, outgoingYRateUSD, operatorName, operatorType, effectiveFrom, effectiveTo) values('792144_2016-01-01','792144','0.071','Russia-St.Petersburg-Mobile','MOBILE',to_date('2016-01-01','YYYY-MM-DD HH24:MI:SS'),to_date('2016-12-01','YYYY-MM-DD HH24:MI:SS'));</v>
      </c>
    </row>
    <row r="8720" spans="1:8">
      <c r="A8720" s="11" t="s">
        <v>25458</v>
      </c>
      <c r="B8720" s="11" t="s">
        <v>12730</v>
      </c>
      <c r="C8720" s="18">
        <v>7.0999999999999994E-2</v>
      </c>
      <c r="D8720" s="11" t="s">
        <v>11751</v>
      </c>
      <c r="E8720" s="11" t="s">
        <v>2190</v>
      </c>
      <c r="F8720" s="12" t="s">
        <v>30094</v>
      </c>
      <c r="G8720" s="12" t="s">
        <v>30095</v>
      </c>
      <c r="H8720" s="11" t="str">
        <f t="shared" si="136"/>
        <v>insert into BTRCOutgoingYRate (OID, prefix, outgoingYRateUSD, operatorName, operatorType, effectiveFrom, effectiveTo) values('792155_2016-01-01','792155','0.071','Russia-St.Petersburg-Mobile','MOBILE',to_date('2016-01-01','YYYY-MM-DD HH24:MI:SS'),to_date('2016-12-01','YYYY-MM-DD HH24:MI:SS'));</v>
      </c>
    </row>
    <row r="8721" spans="1:8">
      <c r="A8721" s="11" t="s">
        <v>25459</v>
      </c>
      <c r="B8721" s="11" t="s">
        <v>12731</v>
      </c>
      <c r="C8721" s="18">
        <v>7.0999999999999994E-2</v>
      </c>
      <c r="D8721" s="11" t="s">
        <v>11751</v>
      </c>
      <c r="E8721" s="11" t="s">
        <v>2190</v>
      </c>
      <c r="F8721" s="12" t="s">
        <v>30094</v>
      </c>
      <c r="G8721" s="12" t="s">
        <v>30095</v>
      </c>
      <c r="H8721" s="11" t="str">
        <f t="shared" si="136"/>
        <v>insert into BTRCOutgoingYRate (OID, prefix, outgoingYRateUSD, operatorName, operatorType, effectiveFrom, effectiveTo) values('792156_2016-01-01','792156','0.071','Russia-St.Petersburg-Mobile','MOBILE',to_date('2016-01-01','YYYY-MM-DD HH24:MI:SS'),to_date('2016-12-01','YYYY-MM-DD HH24:MI:SS'));</v>
      </c>
    </row>
    <row r="8722" spans="1:8">
      <c r="A8722" s="11" t="s">
        <v>25460</v>
      </c>
      <c r="B8722" s="11" t="s">
        <v>12732</v>
      </c>
      <c r="C8722" s="18">
        <v>7.0999999999999994E-2</v>
      </c>
      <c r="D8722" s="11" t="s">
        <v>11751</v>
      </c>
      <c r="E8722" s="11" t="s">
        <v>2190</v>
      </c>
      <c r="F8722" s="12" t="s">
        <v>30094</v>
      </c>
      <c r="G8722" s="12" t="s">
        <v>30095</v>
      </c>
      <c r="H8722" s="11" t="str">
        <f t="shared" si="136"/>
        <v>insert into BTRCOutgoingYRate (OID, prefix, outgoingYRateUSD, operatorName, operatorType, effectiveFrom, effectiveTo) values('792157_2016-01-01','792157','0.071','Russia-St.Petersburg-Mobile','MOBILE',to_date('2016-01-01','YYYY-MM-DD HH24:MI:SS'),to_date('2016-12-01','YYYY-MM-DD HH24:MI:SS'));</v>
      </c>
    </row>
    <row r="8723" spans="1:8">
      <c r="A8723" s="11" t="s">
        <v>25461</v>
      </c>
      <c r="B8723" s="11" t="s">
        <v>12733</v>
      </c>
      <c r="C8723" s="18">
        <v>7.0999999999999994E-2</v>
      </c>
      <c r="D8723" s="11" t="s">
        <v>11751</v>
      </c>
      <c r="E8723" s="11" t="s">
        <v>2190</v>
      </c>
      <c r="F8723" s="12" t="s">
        <v>30094</v>
      </c>
      <c r="G8723" s="12" t="s">
        <v>30095</v>
      </c>
      <c r="H8723" s="11" t="str">
        <f t="shared" si="136"/>
        <v>insert into BTRCOutgoingYRate (OID, prefix, outgoingYRateUSD, operatorName, operatorType, effectiveFrom, effectiveTo) values('792158_2016-01-01','792158','0.071','Russia-St.Petersburg-Mobile','MOBILE',to_date('2016-01-01','YYYY-MM-DD HH24:MI:SS'),to_date('2016-12-01','YYYY-MM-DD HH24:MI:SS'));</v>
      </c>
    </row>
    <row r="8724" spans="1:8">
      <c r="A8724" s="11" t="s">
        <v>25462</v>
      </c>
      <c r="B8724" s="11" t="s">
        <v>12734</v>
      </c>
      <c r="C8724" s="18">
        <v>7.0999999999999994E-2</v>
      </c>
      <c r="D8724" s="11" t="s">
        <v>11751</v>
      </c>
      <c r="E8724" s="11" t="s">
        <v>2190</v>
      </c>
      <c r="F8724" s="12" t="s">
        <v>30094</v>
      </c>
      <c r="G8724" s="12" t="s">
        <v>30095</v>
      </c>
      <c r="H8724" s="11" t="str">
        <f t="shared" si="136"/>
        <v>insert into BTRCOutgoingYRate (OID, prefix, outgoingYRateUSD, operatorName, operatorType, effectiveFrom, effectiveTo) values('792159_2016-01-01','792159','0.071','Russia-St.Petersburg-Mobile','MOBILE',to_date('2016-01-01','YYYY-MM-DD HH24:MI:SS'),to_date('2016-12-01','YYYY-MM-DD HH24:MI:SS'));</v>
      </c>
    </row>
    <row r="8725" spans="1:8">
      <c r="A8725" s="11" t="s">
        <v>25463</v>
      </c>
      <c r="B8725" s="11" t="s">
        <v>12735</v>
      </c>
      <c r="C8725" s="18">
        <v>7.0999999999999994E-2</v>
      </c>
      <c r="D8725" s="11" t="s">
        <v>11751</v>
      </c>
      <c r="E8725" s="11" t="s">
        <v>2190</v>
      </c>
      <c r="F8725" s="12" t="s">
        <v>30094</v>
      </c>
      <c r="G8725" s="12" t="s">
        <v>30095</v>
      </c>
      <c r="H8725" s="11" t="str">
        <f t="shared" si="136"/>
        <v>insert into BTRCOutgoingYRate (OID, prefix, outgoingYRateUSD, operatorName, operatorType, effectiveFrom, effectiveTo) values('792163_2016-01-01','792163','0.071','Russia-St.Petersburg-Mobile','MOBILE',to_date('2016-01-01','YYYY-MM-DD HH24:MI:SS'),to_date('2016-12-01','YYYY-MM-DD HH24:MI:SS'));</v>
      </c>
    </row>
    <row r="8726" spans="1:8">
      <c r="A8726" s="11" t="s">
        <v>25464</v>
      </c>
      <c r="B8726" s="11" t="s">
        <v>12736</v>
      </c>
      <c r="C8726" s="18">
        <v>7.0999999999999994E-2</v>
      </c>
      <c r="D8726" s="11" t="s">
        <v>11751</v>
      </c>
      <c r="E8726" s="11" t="s">
        <v>2190</v>
      </c>
      <c r="F8726" s="12" t="s">
        <v>30094</v>
      </c>
      <c r="G8726" s="12" t="s">
        <v>30095</v>
      </c>
      <c r="H8726" s="11" t="str">
        <f t="shared" si="136"/>
        <v>insert into BTRCOutgoingYRate (OID, prefix, outgoingYRateUSD, operatorName, operatorType, effectiveFrom, effectiveTo) values('792164_2016-01-01','792164','0.071','Russia-St.Petersburg-Mobile','MOBILE',to_date('2016-01-01','YYYY-MM-DD HH24:MI:SS'),to_date('2016-12-01','YYYY-MM-DD HH24:MI:SS'));</v>
      </c>
    </row>
    <row r="8727" spans="1:8">
      <c r="A8727" s="11" t="s">
        <v>25465</v>
      </c>
      <c r="B8727" s="11" t="s">
        <v>12737</v>
      </c>
      <c r="C8727" s="18">
        <v>7.0999999999999994E-2</v>
      </c>
      <c r="D8727" s="11" t="s">
        <v>11751</v>
      </c>
      <c r="E8727" s="11" t="s">
        <v>2190</v>
      </c>
      <c r="F8727" s="12" t="s">
        <v>30094</v>
      </c>
      <c r="G8727" s="12" t="s">
        <v>30095</v>
      </c>
      <c r="H8727" s="11" t="str">
        <f t="shared" si="136"/>
        <v>insert into BTRCOutgoingYRate (OID, prefix, outgoingYRateUSD, operatorName, operatorType, effectiveFrom, effectiveTo) values('792165_2016-01-01','792165','0.071','Russia-St.Petersburg-Mobile','MOBILE',to_date('2016-01-01','YYYY-MM-DD HH24:MI:SS'),to_date('2016-12-01','YYYY-MM-DD HH24:MI:SS'));</v>
      </c>
    </row>
    <row r="8728" spans="1:8">
      <c r="A8728" s="11" t="s">
        <v>25466</v>
      </c>
      <c r="B8728" s="11" t="s">
        <v>12738</v>
      </c>
      <c r="C8728" s="18">
        <v>7.0999999999999994E-2</v>
      </c>
      <c r="D8728" s="11" t="s">
        <v>11751</v>
      </c>
      <c r="E8728" s="11" t="s">
        <v>2190</v>
      </c>
      <c r="F8728" s="12" t="s">
        <v>30094</v>
      </c>
      <c r="G8728" s="12" t="s">
        <v>30095</v>
      </c>
      <c r="H8728" s="11" t="str">
        <f t="shared" si="136"/>
        <v>insert into BTRCOutgoingYRate (OID, prefix, outgoingYRateUSD, operatorName, operatorType, effectiveFrom, effectiveTo) values('792174_2016-01-01','792174','0.071','Russia-St.Petersburg-Mobile','MOBILE',to_date('2016-01-01','YYYY-MM-DD HH24:MI:SS'),to_date('2016-12-01','YYYY-MM-DD HH24:MI:SS'));</v>
      </c>
    </row>
    <row r="8729" spans="1:8">
      <c r="A8729" s="11" t="s">
        <v>25467</v>
      </c>
      <c r="B8729" s="11" t="s">
        <v>12739</v>
      </c>
      <c r="C8729" s="18">
        <v>7.0999999999999994E-2</v>
      </c>
      <c r="D8729" s="11" t="s">
        <v>11751</v>
      </c>
      <c r="E8729" s="11" t="s">
        <v>2190</v>
      </c>
      <c r="F8729" s="12" t="s">
        <v>30094</v>
      </c>
      <c r="G8729" s="12" t="s">
        <v>30095</v>
      </c>
      <c r="H8729" s="11" t="str">
        <f t="shared" si="136"/>
        <v>insert into BTRCOutgoingYRate (OID, prefix, outgoingYRateUSD, operatorName, operatorType, effectiveFrom, effectiveTo) values('792175_2016-01-01','792175','0.071','Russia-St.Petersburg-Mobile','MOBILE',to_date('2016-01-01','YYYY-MM-DD HH24:MI:SS'),to_date('2016-12-01','YYYY-MM-DD HH24:MI:SS'));</v>
      </c>
    </row>
    <row r="8730" spans="1:8">
      <c r="A8730" s="11" t="s">
        <v>25468</v>
      </c>
      <c r="B8730" s="11" t="s">
        <v>12740</v>
      </c>
      <c r="C8730" s="18">
        <v>7.0999999999999994E-2</v>
      </c>
      <c r="D8730" s="11" t="s">
        <v>11751</v>
      </c>
      <c r="E8730" s="11" t="s">
        <v>2190</v>
      </c>
      <c r="F8730" s="12" t="s">
        <v>30094</v>
      </c>
      <c r="G8730" s="12" t="s">
        <v>30095</v>
      </c>
      <c r="H8730" s="11" t="str">
        <f t="shared" si="136"/>
        <v>insert into BTRCOutgoingYRate (OID, prefix, outgoingYRateUSD, operatorName, operatorType, effectiveFrom, effectiveTo) values('792176_2016-01-01','792176','0.071','Russia-St.Petersburg-Mobile','MOBILE',to_date('2016-01-01','YYYY-MM-DD HH24:MI:SS'),to_date('2016-12-01','YYYY-MM-DD HH24:MI:SS'));</v>
      </c>
    </row>
    <row r="8731" spans="1:8">
      <c r="A8731" s="11" t="s">
        <v>25469</v>
      </c>
      <c r="B8731" s="11" t="s">
        <v>12741</v>
      </c>
      <c r="C8731" s="18">
        <v>7.0999999999999994E-2</v>
      </c>
      <c r="D8731" s="11" t="s">
        <v>11751</v>
      </c>
      <c r="E8731" s="11" t="s">
        <v>2190</v>
      </c>
      <c r="F8731" s="12" t="s">
        <v>30094</v>
      </c>
      <c r="G8731" s="12" t="s">
        <v>30095</v>
      </c>
      <c r="H8731" s="11" t="str">
        <f t="shared" si="136"/>
        <v>insert into BTRCOutgoingYRate (OID, prefix, outgoingYRateUSD, operatorName, operatorType, effectiveFrom, effectiveTo) values('792177_2016-01-01','792177','0.071','Russia-St.Petersburg-Mobile','MOBILE',to_date('2016-01-01','YYYY-MM-DD HH24:MI:SS'),to_date('2016-12-01','YYYY-MM-DD HH24:MI:SS'));</v>
      </c>
    </row>
    <row r="8732" spans="1:8">
      <c r="A8732" s="11" t="s">
        <v>25470</v>
      </c>
      <c r="B8732" s="11" t="s">
        <v>12742</v>
      </c>
      <c r="C8732" s="18">
        <v>7.0999999999999994E-2</v>
      </c>
      <c r="D8732" s="11" t="s">
        <v>11751</v>
      </c>
      <c r="E8732" s="11" t="s">
        <v>2190</v>
      </c>
      <c r="F8732" s="12" t="s">
        <v>30094</v>
      </c>
      <c r="G8732" s="12" t="s">
        <v>30095</v>
      </c>
      <c r="H8732" s="11" t="str">
        <f t="shared" si="136"/>
        <v>insert into BTRCOutgoingYRate (OID, prefix, outgoingYRateUSD, operatorName, operatorType, effectiveFrom, effectiveTo) values('792178_2016-01-01','792178','0.071','Russia-St.Petersburg-Mobile','MOBILE',to_date('2016-01-01','YYYY-MM-DD HH24:MI:SS'),to_date('2016-12-01','YYYY-MM-DD HH24:MI:SS'));</v>
      </c>
    </row>
    <row r="8733" spans="1:8">
      <c r="A8733" s="11" t="s">
        <v>25471</v>
      </c>
      <c r="B8733" s="11" t="s">
        <v>12743</v>
      </c>
      <c r="C8733" s="18">
        <v>7.0999999999999994E-2</v>
      </c>
      <c r="D8733" s="11" t="s">
        <v>11751</v>
      </c>
      <c r="E8733" s="11" t="s">
        <v>2190</v>
      </c>
      <c r="F8733" s="12" t="s">
        <v>30094</v>
      </c>
      <c r="G8733" s="12" t="s">
        <v>30095</v>
      </c>
      <c r="H8733" s="11" t="str">
        <f t="shared" si="136"/>
        <v>insert into BTRCOutgoingYRate (OID, prefix, outgoingYRateUSD, operatorName, operatorType, effectiveFrom, effectiveTo) values('792179_2016-01-01','792179','0.071','Russia-St.Petersburg-Mobile','MOBILE',to_date('2016-01-01','YYYY-MM-DD HH24:MI:SS'),to_date('2016-12-01','YYYY-MM-DD HH24:MI:SS'));</v>
      </c>
    </row>
    <row r="8734" spans="1:8">
      <c r="A8734" s="11" t="s">
        <v>25472</v>
      </c>
      <c r="B8734" s="11" t="s">
        <v>12744</v>
      </c>
      <c r="C8734" s="18">
        <v>7.0999999999999994E-2</v>
      </c>
      <c r="D8734" s="11" t="s">
        <v>11751</v>
      </c>
      <c r="E8734" s="11" t="s">
        <v>2190</v>
      </c>
      <c r="F8734" s="12" t="s">
        <v>30094</v>
      </c>
      <c r="G8734" s="12" t="s">
        <v>30095</v>
      </c>
      <c r="H8734" s="11" t="str">
        <f t="shared" si="136"/>
        <v>insert into BTRCOutgoingYRate (OID, prefix, outgoingYRateUSD, operatorName, operatorType, effectiveFrom, effectiveTo) values('792184_2016-01-01','792184','0.071','Russia-St.Petersburg-Mobile','MOBILE',to_date('2016-01-01','YYYY-MM-DD HH24:MI:SS'),to_date('2016-12-01','YYYY-MM-DD HH24:MI:SS'));</v>
      </c>
    </row>
    <row r="8735" spans="1:8">
      <c r="A8735" s="11" t="s">
        <v>25473</v>
      </c>
      <c r="B8735" s="11" t="s">
        <v>12745</v>
      </c>
      <c r="C8735" s="18">
        <v>7.0999999999999994E-2</v>
      </c>
      <c r="D8735" s="11" t="s">
        <v>11751</v>
      </c>
      <c r="E8735" s="11" t="s">
        <v>2190</v>
      </c>
      <c r="F8735" s="12" t="s">
        <v>30094</v>
      </c>
      <c r="G8735" s="12" t="s">
        <v>30095</v>
      </c>
      <c r="H8735" s="11" t="str">
        <f t="shared" si="136"/>
        <v>insert into BTRCOutgoingYRate (OID, prefix, outgoingYRateUSD, operatorName, operatorType, effectiveFrom, effectiveTo) values('792185_2016-01-01','792185','0.071','Russia-St.Petersburg-Mobile','MOBILE',to_date('2016-01-01','YYYY-MM-DD HH24:MI:SS'),to_date('2016-12-01','YYYY-MM-DD HH24:MI:SS'));</v>
      </c>
    </row>
    <row r="8736" spans="1:8">
      <c r="A8736" s="11" t="s">
        <v>25474</v>
      </c>
      <c r="B8736" s="11" t="s">
        <v>12746</v>
      </c>
      <c r="C8736" s="18">
        <v>7.0999999999999994E-2</v>
      </c>
      <c r="D8736" s="11" t="s">
        <v>11751</v>
      </c>
      <c r="E8736" s="11" t="s">
        <v>2190</v>
      </c>
      <c r="F8736" s="12" t="s">
        <v>30094</v>
      </c>
      <c r="G8736" s="12" t="s">
        <v>30095</v>
      </c>
      <c r="H8736" s="11" t="str">
        <f t="shared" si="136"/>
        <v>insert into BTRCOutgoingYRate (OID, prefix, outgoingYRateUSD, operatorName, operatorType, effectiveFrom, effectiveTo) values('792186_2016-01-01','792186','0.071','Russia-St.Petersburg-Mobile','MOBILE',to_date('2016-01-01','YYYY-MM-DD HH24:MI:SS'),to_date('2016-12-01','YYYY-MM-DD HH24:MI:SS'));</v>
      </c>
    </row>
    <row r="8737" spans="1:8">
      <c r="A8737" s="11" t="s">
        <v>25475</v>
      </c>
      <c r="B8737" s="11" t="s">
        <v>12747</v>
      </c>
      <c r="C8737" s="18">
        <v>7.0999999999999994E-2</v>
      </c>
      <c r="D8737" s="11" t="s">
        <v>11751</v>
      </c>
      <c r="E8737" s="11" t="s">
        <v>2190</v>
      </c>
      <c r="F8737" s="12" t="s">
        <v>30094</v>
      </c>
      <c r="G8737" s="12" t="s">
        <v>30095</v>
      </c>
      <c r="H8737" s="11" t="str">
        <f t="shared" si="136"/>
        <v>insert into BTRCOutgoingYRate (OID, prefix, outgoingYRateUSD, operatorName, operatorType, effectiveFrom, effectiveTo) values('792187_2016-01-01','792187','0.071','Russia-St.Petersburg-Mobile','MOBILE',to_date('2016-01-01','YYYY-MM-DD HH24:MI:SS'),to_date('2016-12-01','YYYY-MM-DD HH24:MI:SS'));</v>
      </c>
    </row>
    <row r="8738" spans="1:8">
      <c r="A8738" s="11" t="s">
        <v>25476</v>
      </c>
      <c r="B8738" s="11" t="s">
        <v>12748</v>
      </c>
      <c r="C8738" s="18">
        <v>7.0999999999999994E-2</v>
      </c>
      <c r="D8738" s="11" t="s">
        <v>11751</v>
      </c>
      <c r="E8738" s="11" t="s">
        <v>2190</v>
      </c>
      <c r="F8738" s="12" t="s">
        <v>30094</v>
      </c>
      <c r="G8738" s="12" t="s">
        <v>30095</v>
      </c>
      <c r="H8738" s="11" t="str">
        <f t="shared" si="136"/>
        <v>insert into BTRCOutgoingYRate (OID, prefix, outgoingYRateUSD, operatorName, operatorType, effectiveFrom, effectiveTo) values('792188_2016-01-01','792188','0.071','Russia-St.Petersburg-Mobile','MOBILE',to_date('2016-01-01','YYYY-MM-DD HH24:MI:SS'),to_date('2016-12-01','YYYY-MM-DD HH24:MI:SS'));</v>
      </c>
    </row>
    <row r="8739" spans="1:8">
      <c r="A8739" s="11" t="s">
        <v>25477</v>
      </c>
      <c r="B8739" s="11" t="s">
        <v>12749</v>
      </c>
      <c r="C8739" s="18">
        <v>7.0999999999999994E-2</v>
      </c>
      <c r="D8739" s="11" t="s">
        <v>11751</v>
      </c>
      <c r="E8739" s="11" t="s">
        <v>2190</v>
      </c>
      <c r="F8739" s="12" t="s">
        <v>30094</v>
      </c>
      <c r="G8739" s="12" t="s">
        <v>30095</v>
      </c>
      <c r="H8739" s="11" t="str">
        <f t="shared" si="136"/>
        <v>insert into BTRCOutgoingYRate (OID, prefix, outgoingYRateUSD, operatorName, operatorType, effectiveFrom, effectiveTo) values('792189_2016-01-01','792189','0.071','Russia-St.Petersburg-Mobile','MOBILE',to_date('2016-01-01','YYYY-MM-DD HH24:MI:SS'),to_date('2016-12-01','YYYY-MM-DD HH24:MI:SS'));</v>
      </c>
    </row>
    <row r="8740" spans="1:8">
      <c r="A8740" s="11" t="s">
        <v>25478</v>
      </c>
      <c r="B8740" s="11" t="s">
        <v>12750</v>
      </c>
      <c r="C8740" s="18">
        <v>7.0999999999999994E-2</v>
      </c>
      <c r="D8740" s="11" t="s">
        <v>11751</v>
      </c>
      <c r="E8740" s="11" t="s">
        <v>2190</v>
      </c>
      <c r="F8740" s="12" t="s">
        <v>30094</v>
      </c>
      <c r="G8740" s="12" t="s">
        <v>30095</v>
      </c>
      <c r="H8740" s="11" t="str">
        <f t="shared" si="136"/>
        <v>insert into BTRCOutgoingYRate (OID, prefix, outgoingYRateUSD, operatorName, operatorType, effectiveFrom, effectiveTo) values('793120_2016-01-01','793120','0.071','Russia-St.Petersburg-Mobile','MOBILE',to_date('2016-01-01','YYYY-MM-DD HH24:MI:SS'),to_date('2016-12-01','YYYY-MM-DD HH24:MI:SS'));</v>
      </c>
    </row>
    <row r="8741" spans="1:8">
      <c r="A8741" s="11" t="s">
        <v>25479</v>
      </c>
      <c r="B8741" s="11" t="s">
        <v>12751</v>
      </c>
      <c r="C8741" s="18">
        <v>7.0999999999999994E-2</v>
      </c>
      <c r="D8741" s="11" t="s">
        <v>12684</v>
      </c>
      <c r="E8741" s="11" t="s">
        <v>2190</v>
      </c>
      <c r="F8741" s="12" t="s">
        <v>30094</v>
      </c>
      <c r="G8741" s="12" t="s">
        <v>30095</v>
      </c>
      <c r="H8741" s="11" t="str">
        <f t="shared" si="136"/>
        <v>insert into BTRCOutgoingYRate (OID, prefix, outgoingYRateUSD, operatorName, operatorType, effectiveFrom, effectiveTo) values('790967_2016-01-01','790967','0.071','RUSSIA-MOSCOW-MOBILE','MOBILE',to_date('2016-01-01','YYYY-MM-DD HH24:MI:SS'),to_date('2016-12-01','YYYY-MM-DD HH24:MI:SS'));</v>
      </c>
    </row>
    <row r="8742" spans="1:8">
      <c r="A8742" s="11" t="s">
        <v>25480</v>
      </c>
      <c r="B8742" s="11" t="s">
        <v>12752</v>
      </c>
      <c r="C8742" s="18">
        <v>7.0999999999999994E-2</v>
      </c>
      <c r="D8742" s="11" t="s">
        <v>12684</v>
      </c>
      <c r="E8742" s="11" t="s">
        <v>2190</v>
      </c>
      <c r="F8742" s="12" t="s">
        <v>30094</v>
      </c>
      <c r="G8742" s="12" t="s">
        <v>30095</v>
      </c>
      <c r="H8742" s="11" t="str">
        <f t="shared" si="136"/>
        <v>insert into BTRCOutgoingYRate (OID, prefix, outgoingYRateUSD, operatorName, operatorType, effectiveFrom, effectiveTo) values('790968_2016-01-01','790968','0.071','RUSSIA-MOSCOW-MOBILE','MOBILE',to_date('2016-01-01','YYYY-MM-DD HH24:MI:SS'),to_date('2016-12-01','YYYY-MM-DD HH24:MI:SS'));</v>
      </c>
    </row>
    <row r="8743" spans="1:8">
      <c r="A8743" s="11" t="s">
        <v>25481</v>
      </c>
      <c r="B8743" s="11" t="s">
        <v>12753</v>
      </c>
      <c r="C8743" s="18">
        <v>7.0999999999999994E-2</v>
      </c>
      <c r="D8743" s="11" t="s">
        <v>12684</v>
      </c>
      <c r="E8743" s="11" t="s">
        <v>2190</v>
      </c>
      <c r="F8743" s="12" t="s">
        <v>30094</v>
      </c>
      <c r="G8743" s="12" t="s">
        <v>30095</v>
      </c>
      <c r="H8743" s="11" t="str">
        <f t="shared" si="136"/>
        <v>insert into BTRCOutgoingYRate (OID, prefix, outgoingYRateUSD, operatorName, operatorType, effectiveFrom, effectiveTo) values('792510_2016-01-01','792510','0.071','RUSSIA-MOSCOW-MOBILE','MOBILE',to_date('2016-01-01','YYYY-MM-DD HH24:MI:SS'),to_date('2016-12-01','YYYY-MM-DD HH24:MI:SS'));</v>
      </c>
    </row>
    <row r="8744" spans="1:8">
      <c r="A8744" s="11" t="s">
        <v>25482</v>
      </c>
      <c r="B8744" s="11" t="s">
        <v>12754</v>
      </c>
      <c r="C8744" s="18">
        <v>7.0999999999999994E-2</v>
      </c>
      <c r="D8744" s="11" t="s">
        <v>12684</v>
      </c>
      <c r="E8744" s="11" t="s">
        <v>2190</v>
      </c>
      <c r="F8744" s="12" t="s">
        <v>30094</v>
      </c>
      <c r="G8744" s="12" t="s">
        <v>30095</v>
      </c>
      <c r="H8744" s="11" t="str">
        <f t="shared" si="136"/>
        <v>insert into BTRCOutgoingYRate (OID, prefix, outgoingYRateUSD, operatorName, operatorType, effectiveFrom, effectiveTo) values('792513_2016-01-01','792513','0.071','RUSSIA-MOSCOW-MOBILE','MOBILE',to_date('2016-01-01','YYYY-MM-DD HH24:MI:SS'),to_date('2016-12-01','YYYY-MM-DD HH24:MI:SS'));</v>
      </c>
    </row>
    <row r="8745" spans="1:8">
      <c r="A8745" s="11" t="s">
        <v>25483</v>
      </c>
      <c r="B8745" s="11" t="s">
        <v>12755</v>
      </c>
      <c r="C8745" s="18">
        <v>7.0999999999999994E-2</v>
      </c>
      <c r="D8745" s="11" t="s">
        <v>12684</v>
      </c>
      <c r="E8745" s="11" t="s">
        <v>2190</v>
      </c>
      <c r="F8745" s="12" t="s">
        <v>30094</v>
      </c>
      <c r="G8745" s="12" t="s">
        <v>30095</v>
      </c>
      <c r="H8745" s="11" t="str">
        <f t="shared" si="136"/>
        <v>insert into BTRCOutgoingYRate (OID, prefix, outgoingYRateUSD, operatorName, operatorType, effectiveFrom, effectiveTo) values('792522_2016-01-01','792522','0.071','RUSSIA-MOSCOW-MOBILE','MOBILE',to_date('2016-01-01','YYYY-MM-DD HH24:MI:SS'),to_date('2016-12-01','YYYY-MM-DD HH24:MI:SS'));</v>
      </c>
    </row>
    <row r="8746" spans="1:8">
      <c r="A8746" s="11" t="s">
        <v>25484</v>
      </c>
      <c r="B8746" s="11" t="s">
        <v>12756</v>
      </c>
      <c r="C8746" s="18">
        <v>7.0999999999999994E-2</v>
      </c>
      <c r="D8746" s="11" t="s">
        <v>12684</v>
      </c>
      <c r="E8746" s="11" t="s">
        <v>2190</v>
      </c>
      <c r="F8746" s="12" t="s">
        <v>30094</v>
      </c>
      <c r="G8746" s="12" t="s">
        <v>30095</v>
      </c>
      <c r="H8746" s="11" t="str">
        <f t="shared" si="136"/>
        <v>insert into BTRCOutgoingYRate (OID, prefix, outgoingYRateUSD, operatorName, operatorType, effectiveFrom, effectiveTo) values('792523_2016-01-01','792523','0.071','RUSSIA-MOSCOW-MOBILE','MOBILE',to_date('2016-01-01','YYYY-MM-DD HH24:MI:SS'),to_date('2016-12-01','YYYY-MM-DD HH24:MI:SS'));</v>
      </c>
    </row>
    <row r="8747" spans="1:8">
      <c r="A8747" s="11" t="s">
        <v>25485</v>
      </c>
      <c r="B8747" s="11" t="s">
        <v>12757</v>
      </c>
      <c r="C8747" s="18">
        <v>7.0999999999999994E-2</v>
      </c>
      <c r="D8747" s="11" t="s">
        <v>12684</v>
      </c>
      <c r="E8747" s="11" t="s">
        <v>2190</v>
      </c>
      <c r="F8747" s="12" t="s">
        <v>30094</v>
      </c>
      <c r="G8747" s="12" t="s">
        <v>30095</v>
      </c>
      <c r="H8747" s="11" t="str">
        <f t="shared" si="136"/>
        <v>insert into BTRCOutgoingYRate (OID, prefix, outgoingYRateUSD, operatorName, operatorType, effectiveFrom, effectiveTo) values('792524_2016-01-01','792524','0.071','RUSSIA-MOSCOW-MOBILE','MOBILE',to_date('2016-01-01','YYYY-MM-DD HH24:MI:SS'),to_date('2016-12-01','YYYY-MM-DD HH24:MI:SS'));</v>
      </c>
    </row>
    <row r="8748" spans="1:8">
      <c r="A8748" s="11" t="s">
        <v>25486</v>
      </c>
      <c r="B8748" s="11" t="s">
        <v>12758</v>
      </c>
      <c r="C8748" s="18">
        <v>7.0999999999999994E-2</v>
      </c>
      <c r="D8748" s="11" t="s">
        <v>12684</v>
      </c>
      <c r="E8748" s="11" t="s">
        <v>2190</v>
      </c>
      <c r="F8748" s="12" t="s">
        <v>30094</v>
      </c>
      <c r="G8748" s="12" t="s">
        <v>30095</v>
      </c>
      <c r="H8748" s="11" t="str">
        <f t="shared" si="136"/>
        <v>insert into BTRCOutgoingYRate (OID, prefix, outgoingYRateUSD, operatorName, operatorType, effectiveFrom, effectiveTo) values('792525_2016-01-01','792525','0.071','RUSSIA-MOSCOW-MOBILE','MOBILE',to_date('2016-01-01','YYYY-MM-DD HH24:MI:SS'),to_date('2016-12-01','YYYY-MM-DD HH24:MI:SS'));</v>
      </c>
    </row>
    <row r="8749" spans="1:8">
      <c r="A8749" s="11" t="s">
        <v>25487</v>
      </c>
      <c r="B8749" s="11" t="s">
        <v>12759</v>
      </c>
      <c r="C8749" s="18">
        <v>7.0999999999999994E-2</v>
      </c>
      <c r="D8749" s="11" t="s">
        <v>12684</v>
      </c>
      <c r="E8749" s="11" t="s">
        <v>2190</v>
      </c>
      <c r="F8749" s="12" t="s">
        <v>30094</v>
      </c>
      <c r="G8749" s="12" t="s">
        <v>30095</v>
      </c>
      <c r="H8749" s="11" t="str">
        <f t="shared" si="136"/>
        <v>insert into BTRCOutgoingYRate (OID, prefix, outgoingYRateUSD, operatorName, operatorType, effectiveFrom, effectiveTo) values('792536_2016-01-01','792536','0.071','RUSSIA-MOSCOW-MOBILE','MOBILE',to_date('2016-01-01','YYYY-MM-DD HH24:MI:SS'),to_date('2016-12-01','YYYY-MM-DD HH24:MI:SS'));</v>
      </c>
    </row>
    <row r="8750" spans="1:8">
      <c r="A8750" s="11" t="s">
        <v>25488</v>
      </c>
      <c r="B8750" s="11" t="s">
        <v>12760</v>
      </c>
      <c r="C8750" s="18">
        <v>7.0999999999999994E-2</v>
      </c>
      <c r="D8750" s="11" t="s">
        <v>12684</v>
      </c>
      <c r="E8750" s="11" t="s">
        <v>2190</v>
      </c>
      <c r="F8750" s="12" t="s">
        <v>30094</v>
      </c>
      <c r="G8750" s="12" t="s">
        <v>30095</v>
      </c>
      <c r="H8750" s="11" t="str">
        <f t="shared" si="136"/>
        <v>insert into BTRCOutgoingYRate (OID, prefix, outgoingYRateUSD, operatorName, operatorType, effectiveFrom, effectiveTo) values('792541_2016-01-01','792541','0.071','RUSSIA-MOSCOW-MOBILE','MOBILE',to_date('2016-01-01','YYYY-MM-DD HH24:MI:SS'),to_date('2016-12-01','YYYY-MM-DD HH24:MI:SS'));</v>
      </c>
    </row>
    <row r="8751" spans="1:8">
      <c r="A8751" s="11" t="s">
        <v>25489</v>
      </c>
      <c r="B8751" s="11" t="s">
        <v>12761</v>
      </c>
      <c r="C8751" s="18">
        <v>7.0999999999999994E-2</v>
      </c>
      <c r="D8751" s="11" t="s">
        <v>12684</v>
      </c>
      <c r="E8751" s="11" t="s">
        <v>2190</v>
      </c>
      <c r="F8751" s="12" t="s">
        <v>30094</v>
      </c>
      <c r="G8751" s="12" t="s">
        <v>30095</v>
      </c>
      <c r="H8751" s="11" t="str">
        <f t="shared" si="136"/>
        <v>insert into BTRCOutgoingYRate (OID, prefix, outgoingYRateUSD, operatorName, operatorType, effectiveFrom, effectiveTo) values('792550_2016-01-01','792550','0.071','RUSSIA-MOSCOW-MOBILE','MOBILE',to_date('2016-01-01','YYYY-MM-DD HH24:MI:SS'),to_date('2016-12-01','YYYY-MM-DD HH24:MI:SS'));</v>
      </c>
    </row>
    <row r="8752" spans="1:8">
      <c r="A8752" s="11" t="s">
        <v>25490</v>
      </c>
      <c r="B8752" s="11" t="s">
        <v>12762</v>
      </c>
      <c r="C8752" s="18">
        <v>7.0999999999999994E-2</v>
      </c>
      <c r="D8752" s="11" t="s">
        <v>12684</v>
      </c>
      <c r="E8752" s="11" t="s">
        <v>2190</v>
      </c>
      <c r="F8752" s="12" t="s">
        <v>30094</v>
      </c>
      <c r="G8752" s="12" t="s">
        <v>30095</v>
      </c>
      <c r="H8752" s="11" t="str">
        <f t="shared" si="136"/>
        <v>insert into BTRCOutgoingYRate (OID, prefix, outgoingYRateUSD, operatorName, operatorType, effectiveFrom, effectiveTo) values('792551_2016-01-01','792551','0.071','RUSSIA-MOSCOW-MOBILE','MOBILE',to_date('2016-01-01','YYYY-MM-DD HH24:MI:SS'),to_date('2016-12-01','YYYY-MM-DD HH24:MI:SS'));</v>
      </c>
    </row>
    <row r="8753" spans="1:8">
      <c r="A8753" s="11" t="s">
        <v>25491</v>
      </c>
      <c r="B8753" s="11" t="s">
        <v>12763</v>
      </c>
      <c r="C8753" s="18">
        <v>7.0999999999999994E-2</v>
      </c>
      <c r="D8753" s="11" t="s">
        <v>12684</v>
      </c>
      <c r="E8753" s="11" t="s">
        <v>2190</v>
      </c>
      <c r="F8753" s="12" t="s">
        <v>30094</v>
      </c>
      <c r="G8753" s="12" t="s">
        <v>30095</v>
      </c>
      <c r="H8753" s="11" t="str">
        <f t="shared" si="136"/>
        <v>insert into BTRCOutgoingYRate (OID, prefix, outgoingYRateUSD, operatorName, operatorType, effectiveFrom, effectiveTo) values('792554_2016-01-01','792554','0.071','RUSSIA-MOSCOW-MOBILE','MOBILE',to_date('2016-01-01','YYYY-MM-DD HH24:MI:SS'),to_date('2016-12-01','YYYY-MM-DD HH24:MI:SS'));</v>
      </c>
    </row>
    <row r="8754" spans="1:8">
      <c r="A8754" s="11" t="s">
        <v>25492</v>
      </c>
      <c r="B8754" s="11" t="s">
        <v>12764</v>
      </c>
      <c r="C8754" s="18">
        <v>7.0999999999999994E-2</v>
      </c>
      <c r="D8754" s="11" t="s">
        <v>12684</v>
      </c>
      <c r="E8754" s="11" t="s">
        <v>2190</v>
      </c>
      <c r="F8754" s="12" t="s">
        <v>30094</v>
      </c>
      <c r="G8754" s="12" t="s">
        <v>30095</v>
      </c>
      <c r="H8754" s="11" t="str">
        <f t="shared" si="136"/>
        <v>insert into BTRCOutgoingYRate (OID, prefix, outgoingYRateUSD, operatorName, operatorType, effectiveFrom, effectiveTo) values('792558_2016-01-01','792558','0.071','RUSSIA-MOSCOW-MOBILE','MOBILE',to_date('2016-01-01','YYYY-MM-DD HH24:MI:SS'),to_date('2016-12-01','YYYY-MM-DD HH24:MI:SS'));</v>
      </c>
    </row>
    <row r="8755" spans="1:8">
      <c r="A8755" s="11" t="s">
        <v>25493</v>
      </c>
      <c r="B8755" s="11" t="s">
        <v>12765</v>
      </c>
      <c r="C8755" s="18">
        <v>7.0999999999999994E-2</v>
      </c>
      <c r="D8755" s="11" t="s">
        <v>12684</v>
      </c>
      <c r="E8755" s="11" t="s">
        <v>2190</v>
      </c>
      <c r="F8755" s="12" t="s">
        <v>30094</v>
      </c>
      <c r="G8755" s="12" t="s">
        <v>30095</v>
      </c>
      <c r="H8755" s="11" t="str">
        <f t="shared" si="136"/>
        <v>insert into BTRCOutgoingYRate (OID, prefix, outgoingYRateUSD, operatorName, operatorType, effectiveFrom, effectiveTo) values('792564_2016-01-01','792564','0.071','RUSSIA-MOSCOW-MOBILE','MOBILE',to_date('2016-01-01','YYYY-MM-DD HH24:MI:SS'),to_date('2016-12-01','YYYY-MM-DD HH24:MI:SS'));</v>
      </c>
    </row>
    <row r="8756" spans="1:8">
      <c r="A8756" s="11" t="s">
        <v>25494</v>
      </c>
      <c r="B8756" s="11" t="s">
        <v>12766</v>
      </c>
      <c r="C8756" s="18">
        <v>7.0999999999999994E-2</v>
      </c>
      <c r="D8756" s="11" t="s">
        <v>12684</v>
      </c>
      <c r="E8756" s="11" t="s">
        <v>2190</v>
      </c>
      <c r="F8756" s="12" t="s">
        <v>30094</v>
      </c>
      <c r="G8756" s="12" t="s">
        <v>30095</v>
      </c>
      <c r="H8756" s="11" t="str">
        <f t="shared" si="136"/>
        <v>insert into BTRCOutgoingYRate (OID, prefix, outgoingYRateUSD, operatorName, operatorType, effectiveFrom, effectiveTo) values('792592_2016-01-01','792592','0.071','RUSSIA-MOSCOW-MOBILE','MOBILE',to_date('2016-01-01','YYYY-MM-DD HH24:MI:SS'),to_date('2016-12-01','YYYY-MM-DD HH24:MI:SS'));</v>
      </c>
    </row>
    <row r="8757" spans="1:8">
      <c r="A8757" s="11" t="s">
        <v>25495</v>
      </c>
      <c r="B8757" s="11" t="s">
        <v>12767</v>
      </c>
      <c r="C8757" s="18">
        <v>7.0999999999999994E-2</v>
      </c>
      <c r="D8757" s="11" t="s">
        <v>12684</v>
      </c>
      <c r="E8757" s="11" t="s">
        <v>2190</v>
      </c>
      <c r="F8757" s="12" t="s">
        <v>30094</v>
      </c>
      <c r="G8757" s="12" t="s">
        <v>30095</v>
      </c>
      <c r="H8757" s="11" t="str">
        <f t="shared" si="136"/>
        <v>insert into BTRCOutgoingYRate (OID, prefix, outgoingYRateUSD, operatorName, operatorType, effectiveFrom, effectiveTo) values('792596_2016-01-01','792596','0.071','RUSSIA-MOSCOW-MOBILE','MOBILE',to_date('2016-01-01','YYYY-MM-DD HH24:MI:SS'),to_date('2016-12-01','YYYY-MM-DD HH24:MI:SS'));</v>
      </c>
    </row>
    <row r="8758" spans="1:8">
      <c r="A8758" s="11" t="s">
        <v>25496</v>
      </c>
      <c r="B8758" s="11" t="s">
        <v>12768</v>
      </c>
      <c r="C8758" s="18">
        <v>7.0999999999999994E-2</v>
      </c>
      <c r="D8758" s="11" t="s">
        <v>12684</v>
      </c>
      <c r="E8758" s="11" t="s">
        <v>2190</v>
      </c>
      <c r="F8758" s="12" t="s">
        <v>30094</v>
      </c>
      <c r="G8758" s="12" t="s">
        <v>30095</v>
      </c>
      <c r="H8758" s="11" t="str">
        <f t="shared" si="136"/>
        <v>insert into BTRCOutgoingYRate (OID, prefix, outgoingYRateUSD, operatorName, operatorType, effectiveFrom, effectiveTo) values('792597_2016-01-01','792597','0.071','RUSSIA-MOSCOW-MOBILE','MOBILE',to_date('2016-01-01','YYYY-MM-DD HH24:MI:SS'),to_date('2016-12-01','YYYY-MM-DD HH24:MI:SS'));</v>
      </c>
    </row>
    <row r="8759" spans="1:8">
      <c r="A8759" s="11" t="s">
        <v>25497</v>
      </c>
      <c r="B8759" s="11" t="s">
        <v>12769</v>
      </c>
      <c r="C8759" s="18">
        <v>7.0999999999999994E-2</v>
      </c>
      <c r="D8759" s="11" t="s">
        <v>12684</v>
      </c>
      <c r="E8759" s="11" t="s">
        <v>2190</v>
      </c>
      <c r="F8759" s="12" t="s">
        <v>30094</v>
      </c>
      <c r="G8759" s="12" t="s">
        <v>30095</v>
      </c>
      <c r="H8759" s="11" t="str">
        <f t="shared" si="136"/>
        <v>insert into BTRCOutgoingYRate (OID, prefix, outgoingYRateUSD, operatorName, operatorType, effectiveFrom, effectiveTo) values('792598_2016-01-01','792598','0.071','RUSSIA-MOSCOW-MOBILE','MOBILE',to_date('2016-01-01','YYYY-MM-DD HH24:MI:SS'),to_date('2016-12-01','YYYY-MM-DD HH24:MI:SS'));</v>
      </c>
    </row>
    <row r="8760" spans="1:8">
      <c r="A8760" s="11" t="s">
        <v>25498</v>
      </c>
      <c r="B8760" s="11" t="s">
        <v>12770</v>
      </c>
      <c r="C8760" s="18">
        <v>7.0999999999999994E-2</v>
      </c>
      <c r="D8760" s="11" t="s">
        <v>12684</v>
      </c>
      <c r="E8760" s="11" t="s">
        <v>2190</v>
      </c>
      <c r="F8760" s="12" t="s">
        <v>30094</v>
      </c>
      <c r="G8760" s="12" t="s">
        <v>30095</v>
      </c>
      <c r="H8760" s="11" t="str">
        <f t="shared" si="136"/>
        <v>insert into BTRCOutgoingYRate (OID, prefix, outgoingYRateUSD, operatorName, operatorType, effectiveFrom, effectiveTo) values('792599_2016-01-01','792599','0.071','RUSSIA-MOSCOW-MOBILE','MOBILE',to_date('2016-01-01','YYYY-MM-DD HH24:MI:SS'),to_date('2016-12-01','YYYY-MM-DD HH24:MI:SS'));</v>
      </c>
    </row>
    <row r="8761" spans="1:8">
      <c r="A8761" s="11" t="s">
        <v>25499</v>
      </c>
      <c r="B8761" s="11" t="s">
        <v>12771</v>
      </c>
      <c r="C8761" s="18">
        <v>7.0999999999999994E-2</v>
      </c>
      <c r="D8761" s="11" t="s">
        <v>12772</v>
      </c>
      <c r="E8761" s="11" t="s">
        <v>2190</v>
      </c>
      <c r="F8761" s="12" t="s">
        <v>30094</v>
      </c>
      <c r="G8761" s="12" t="s">
        <v>30095</v>
      </c>
      <c r="H8761" s="11" t="str">
        <f t="shared" si="136"/>
        <v>insert into BTRCOutgoingYRate (OID, prefix, outgoingYRateUSD, operatorName, operatorType, effectiveFrom, effectiveTo) values('7916_2016-01-01','7916','0.071','Russia-Moscow-Mobile','MOBILE',to_date('2016-01-01','YYYY-MM-DD HH24:MI:SS'),to_date('2016-12-01','YYYY-MM-DD HH24:MI:SS'));</v>
      </c>
    </row>
    <row r="8762" spans="1:8">
      <c r="A8762" s="11" t="s">
        <v>25500</v>
      </c>
      <c r="B8762" s="11" t="s">
        <v>12773</v>
      </c>
      <c r="C8762" s="18">
        <v>7.0999999999999994E-2</v>
      </c>
      <c r="D8762" s="11" t="s">
        <v>12772</v>
      </c>
      <c r="E8762" s="11" t="s">
        <v>2190</v>
      </c>
      <c r="F8762" s="12" t="s">
        <v>30094</v>
      </c>
      <c r="G8762" s="12" t="s">
        <v>30095</v>
      </c>
      <c r="H8762" s="11" t="str">
        <f t="shared" si="136"/>
        <v>insert into BTRCOutgoingYRate (OID, prefix, outgoingYRateUSD, operatorName, operatorType, effectiveFrom, effectiveTo) values('7925_2016-01-01','7925','0.071','Russia-Moscow-Mobile','MOBILE',to_date('2016-01-01','YYYY-MM-DD HH24:MI:SS'),to_date('2016-12-01','YYYY-MM-DD HH24:MI:SS'));</v>
      </c>
    </row>
    <row r="8763" spans="1:8">
      <c r="A8763" s="11" t="s">
        <v>25501</v>
      </c>
      <c r="B8763" s="11" t="s">
        <v>12774</v>
      </c>
      <c r="C8763" s="18">
        <v>7.0999999999999994E-2</v>
      </c>
      <c r="D8763" s="11" t="s">
        <v>12772</v>
      </c>
      <c r="E8763" s="11" t="s">
        <v>2190</v>
      </c>
      <c r="F8763" s="12" t="s">
        <v>30094</v>
      </c>
      <c r="G8763" s="12" t="s">
        <v>30095</v>
      </c>
      <c r="H8763" s="11" t="str">
        <f t="shared" si="136"/>
        <v>insert into BTRCOutgoingYRate (OID, prefix, outgoingYRateUSD, operatorName, operatorType, effectiveFrom, effectiveTo) values('7926_2016-01-01','7926','0.071','Russia-Moscow-Mobile','MOBILE',to_date('2016-01-01','YYYY-MM-DD HH24:MI:SS'),to_date('2016-12-01','YYYY-MM-DD HH24:MI:SS'));</v>
      </c>
    </row>
    <row r="8764" spans="1:8">
      <c r="A8764" s="11" t="s">
        <v>25502</v>
      </c>
      <c r="B8764" s="11" t="s">
        <v>12775</v>
      </c>
      <c r="C8764" s="18">
        <v>7.0999999999999994E-2</v>
      </c>
      <c r="D8764" s="11" t="s">
        <v>12772</v>
      </c>
      <c r="E8764" s="11" t="s">
        <v>2190</v>
      </c>
      <c r="F8764" s="12" t="s">
        <v>30094</v>
      </c>
      <c r="G8764" s="12" t="s">
        <v>30095</v>
      </c>
      <c r="H8764" s="11" t="str">
        <f t="shared" si="136"/>
        <v>insert into BTRCOutgoingYRate (OID, prefix, outgoingYRateUSD, operatorName, operatorType, effectiveFrom, effectiveTo) values('79015_2016-01-01','79015','0.071','Russia-Moscow-Mobile','MOBILE',to_date('2016-01-01','YYYY-MM-DD HH24:MI:SS'),to_date('2016-12-01','YYYY-MM-DD HH24:MI:SS'));</v>
      </c>
    </row>
    <row r="8765" spans="1:8">
      <c r="A8765" s="11" t="s">
        <v>25503</v>
      </c>
      <c r="B8765" s="11" t="s">
        <v>12776</v>
      </c>
      <c r="C8765" s="18">
        <v>7.0999999999999994E-2</v>
      </c>
      <c r="D8765" s="11" t="s">
        <v>12772</v>
      </c>
      <c r="E8765" s="11" t="s">
        <v>2190</v>
      </c>
      <c r="F8765" s="12" t="s">
        <v>30094</v>
      </c>
      <c r="G8765" s="12" t="s">
        <v>30095</v>
      </c>
      <c r="H8765" s="11" t="str">
        <f t="shared" si="136"/>
        <v>insert into BTRCOutgoingYRate (OID, prefix, outgoingYRateUSD, operatorName, operatorType, effectiveFrom, effectiveTo) values('79100_2016-01-01','79100','0.071','Russia-Moscow-Mobile','MOBILE',to_date('2016-01-01','YYYY-MM-DD HH24:MI:SS'),to_date('2016-12-01','YYYY-MM-DD HH24:MI:SS'));</v>
      </c>
    </row>
    <row r="8766" spans="1:8">
      <c r="A8766" s="11" t="s">
        <v>25504</v>
      </c>
      <c r="B8766" s="11" t="s">
        <v>12777</v>
      </c>
      <c r="C8766" s="18">
        <v>7.0999999999999994E-2</v>
      </c>
      <c r="D8766" s="11" t="s">
        <v>12772</v>
      </c>
      <c r="E8766" s="11" t="s">
        <v>2190</v>
      </c>
      <c r="F8766" s="12" t="s">
        <v>30094</v>
      </c>
      <c r="G8766" s="12" t="s">
        <v>30095</v>
      </c>
      <c r="H8766" s="11" t="str">
        <f t="shared" si="136"/>
        <v>insert into BTRCOutgoingYRate (OID, prefix, outgoingYRateUSD, operatorName, operatorType, effectiveFrom, effectiveTo) values('79104_2016-01-01','79104','0.071','Russia-Moscow-Mobile','MOBILE',to_date('2016-01-01','YYYY-MM-DD HH24:MI:SS'),to_date('2016-12-01','YYYY-MM-DD HH24:MI:SS'));</v>
      </c>
    </row>
    <row r="8767" spans="1:8">
      <c r="A8767" s="11" t="s">
        <v>25505</v>
      </c>
      <c r="B8767" s="11" t="s">
        <v>12778</v>
      </c>
      <c r="C8767" s="18">
        <v>7.0999999999999994E-2</v>
      </c>
      <c r="D8767" s="11" t="s">
        <v>12772</v>
      </c>
      <c r="E8767" s="11" t="s">
        <v>2190</v>
      </c>
      <c r="F8767" s="12" t="s">
        <v>30094</v>
      </c>
      <c r="G8767" s="12" t="s">
        <v>30095</v>
      </c>
      <c r="H8767" s="11" t="str">
        <f t="shared" si="136"/>
        <v>insert into BTRCOutgoingYRate (OID, prefix, outgoingYRateUSD, operatorName, operatorType, effectiveFrom, effectiveTo) values('79150_2016-01-01','79150','0.071','Russia-Moscow-Mobile','MOBILE',to_date('2016-01-01','YYYY-MM-DD HH24:MI:SS'),to_date('2016-12-01','YYYY-MM-DD HH24:MI:SS'));</v>
      </c>
    </row>
    <row r="8768" spans="1:8">
      <c r="A8768" s="11" t="s">
        <v>25506</v>
      </c>
      <c r="B8768" s="11" t="s">
        <v>12779</v>
      </c>
      <c r="C8768" s="18">
        <v>7.0999999999999994E-2</v>
      </c>
      <c r="D8768" s="11" t="s">
        <v>12772</v>
      </c>
      <c r="E8768" s="11" t="s">
        <v>2190</v>
      </c>
      <c r="F8768" s="12" t="s">
        <v>30094</v>
      </c>
      <c r="G8768" s="12" t="s">
        <v>30095</v>
      </c>
      <c r="H8768" s="11" t="str">
        <f t="shared" si="136"/>
        <v>insert into BTRCOutgoingYRate (OID, prefix, outgoingYRateUSD, operatorName, operatorType, effectiveFrom, effectiveTo) values('79151_2016-01-01','79151','0.071','Russia-Moscow-Mobile','MOBILE',to_date('2016-01-01','YYYY-MM-DD HH24:MI:SS'),to_date('2016-12-01','YYYY-MM-DD HH24:MI:SS'));</v>
      </c>
    </row>
    <row r="8769" spans="1:8">
      <c r="A8769" s="11" t="s">
        <v>25507</v>
      </c>
      <c r="B8769" s="11" t="s">
        <v>12780</v>
      </c>
      <c r="C8769" s="18">
        <v>7.0999999999999994E-2</v>
      </c>
      <c r="D8769" s="11" t="s">
        <v>12772</v>
      </c>
      <c r="E8769" s="11" t="s">
        <v>2190</v>
      </c>
      <c r="F8769" s="12" t="s">
        <v>30094</v>
      </c>
      <c r="G8769" s="12" t="s">
        <v>30095</v>
      </c>
      <c r="H8769" s="11" t="str">
        <f t="shared" si="136"/>
        <v>insert into BTRCOutgoingYRate (OID, prefix, outgoingYRateUSD, operatorName, operatorType, effectiveFrom, effectiveTo) values('79152_2016-01-01','79152','0.071','Russia-Moscow-Mobile','MOBILE',to_date('2016-01-01','YYYY-MM-DD HH24:MI:SS'),to_date('2016-12-01','YYYY-MM-DD HH24:MI:SS'));</v>
      </c>
    </row>
    <row r="8770" spans="1:8">
      <c r="A8770" s="11" t="s">
        <v>25508</v>
      </c>
      <c r="B8770" s="11" t="s">
        <v>12781</v>
      </c>
      <c r="C8770" s="18">
        <v>7.0999999999999994E-2</v>
      </c>
      <c r="D8770" s="11" t="s">
        <v>12772</v>
      </c>
      <c r="E8770" s="11" t="s">
        <v>2190</v>
      </c>
      <c r="F8770" s="12" t="s">
        <v>30094</v>
      </c>
      <c r="G8770" s="12" t="s">
        <v>30095</v>
      </c>
      <c r="H8770" s="11" t="str">
        <f t="shared" si="136"/>
        <v>insert into BTRCOutgoingYRate (OID, prefix, outgoingYRateUSD, operatorName, operatorType, effectiveFrom, effectiveTo) values('79153_2016-01-01','79153','0.071','Russia-Moscow-Mobile','MOBILE',to_date('2016-01-01','YYYY-MM-DD HH24:MI:SS'),to_date('2016-12-01','YYYY-MM-DD HH24:MI:SS'));</v>
      </c>
    </row>
    <row r="8771" spans="1:8">
      <c r="A8771" s="11" t="s">
        <v>25509</v>
      </c>
      <c r="B8771" s="11" t="s">
        <v>12782</v>
      </c>
      <c r="C8771" s="18">
        <v>7.0999999999999994E-2</v>
      </c>
      <c r="D8771" s="11" t="s">
        <v>12772</v>
      </c>
      <c r="E8771" s="11" t="s">
        <v>2190</v>
      </c>
      <c r="F8771" s="12" t="s">
        <v>30094</v>
      </c>
      <c r="G8771" s="12" t="s">
        <v>30095</v>
      </c>
      <c r="H8771" s="11" t="str">
        <f t="shared" si="136"/>
        <v>insert into BTRCOutgoingYRate (OID, prefix, outgoingYRateUSD, operatorName, operatorType, effectiveFrom, effectiveTo) values('79154_2016-01-01','79154','0.071','Russia-Moscow-Mobile','MOBILE',to_date('2016-01-01','YYYY-MM-DD HH24:MI:SS'),to_date('2016-12-01','YYYY-MM-DD HH24:MI:SS'));</v>
      </c>
    </row>
    <row r="8772" spans="1:8">
      <c r="A8772" s="11" t="s">
        <v>25510</v>
      </c>
      <c r="B8772" s="11" t="s">
        <v>12783</v>
      </c>
      <c r="C8772" s="18">
        <v>7.0999999999999994E-2</v>
      </c>
      <c r="D8772" s="11" t="s">
        <v>12772</v>
      </c>
      <c r="E8772" s="11" t="s">
        <v>2190</v>
      </c>
      <c r="F8772" s="12" t="s">
        <v>30094</v>
      </c>
      <c r="G8772" s="12" t="s">
        <v>30095</v>
      </c>
      <c r="H8772" s="11" t="str">
        <f t="shared" ref="H8772:H8835" si="137">H$1&amp;IF(ISBLANK(A8772),"null","'"&amp;A8772&amp;"'")&amp;","&amp;IF(ISBLANK(B8772),"null","'"&amp;B8772&amp;"'")&amp;","&amp;IF(ISBLANK(C8772),"null","'"&amp;C8772&amp;"'")&amp;","&amp;IF(ISBLANK(D8772),"null","'"&amp;D8772&amp;"'")&amp;","&amp;IF(ISBLANK(E8772),"null","'"&amp;E8772&amp;"'")&amp;","&amp;IF(ISBLANK(F8772),"null","to_date('"&amp;F8772&amp;"','YYYY-MM-DD HH24:MI:SS')")&amp;","&amp;IF(ISBLANK(G8772),"null","to_date('"&amp;G8772&amp;"','YYYY-MM-DD HH24:MI:SS')")&amp;
I$1</f>
        <v>insert into BTRCOutgoingYRate (OID, prefix, outgoingYRateUSD, operatorName, operatorType, effectiveFrom, effectiveTo) values('79175_2016-01-01','79175','0.071','Russia-Moscow-Mobile','MOBILE',to_date('2016-01-01','YYYY-MM-DD HH24:MI:SS'),to_date('2016-12-01','YYYY-MM-DD HH24:MI:SS'));</v>
      </c>
    </row>
    <row r="8773" spans="1:8">
      <c r="A8773" s="11" t="s">
        <v>25511</v>
      </c>
      <c r="B8773" s="11" t="s">
        <v>12784</v>
      </c>
      <c r="C8773" s="18">
        <v>7.0999999999999994E-2</v>
      </c>
      <c r="D8773" s="11" t="s">
        <v>12772</v>
      </c>
      <c r="E8773" s="11" t="s">
        <v>2190</v>
      </c>
      <c r="F8773" s="12" t="s">
        <v>30094</v>
      </c>
      <c r="G8773" s="12" t="s">
        <v>30095</v>
      </c>
      <c r="H8773" s="11" t="str">
        <f t="shared" si="137"/>
        <v>insert into BTRCOutgoingYRate (OID, prefix, outgoingYRateUSD, operatorName, operatorType, effectiveFrom, effectiveTo) values('79295_2016-01-01','79295','0.071','Russia-Moscow-Mobile','MOBILE',to_date('2016-01-01','YYYY-MM-DD HH24:MI:SS'),to_date('2016-12-01','YYYY-MM-DD HH24:MI:SS'));</v>
      </c>
    </row>
    <row r="8774" spans="1:8">
      <c r="A8774" s="11" t="s">
        <v>25512</v>
      </c>
      <c r="B8774" s="11" t="s">
        <v>12785</v>
      </c>
      <c r="C8774" s="18">
        <v>7.0999999999999994E-2</v>
      </c>
      <c r="D8774" s="11" t="s">
        <v>12772</v>
      </c>
      <c r="E8774" s="11" t="s">
        <v>2190</v>
      </c>
      <c r="F8774" s="12" t="s">
        <v>30094</v>
      </c>
      <c r="G8774" s="12" t="s">
        <v>30095</v>
      </c>
      <c r="H8774" s="11" t="str">
        <f t="shared" si="137"/>
        <v>insert into BTRCOutgoingYRate (OID, prefix, outgoingYRateUSD, operatorName, operatorType, effectiveFrom, effectiveTo) values('79296_2016-01-01','79296','0.071','Russia-Moscow-Mobile','MOBILE',to_date('2016-01-01','YYYY-MM-DD HH24:MI:SS'),to_date('2016-12-01','YYYY-MM-DD HH24:MI:SS'));</v>
      </c>
    </row>
    <row r="8775" spans="1:8">
      <c r="A8775" s="11" t="s">
        <v>25513</v>
      </c>
      <c r="B8775" s="11" t="s">
        <v>12786</v>
      </c>
      <c r="C8775" s="18">
        <v>7.0999999999999994E-2</v>
      </c>
      <c r="D8775" s="11" t="s">
        <v>12772</v>
      </c>
      <c r="E8775" s="11" t="s">
        <v>2190</v>
      </c>
      <c r="F8775" s="12" t="s">
        <v>30094</v>
      </c>
      <c r="G8775" s="12" t="s">
        <v>30095</v>
      </c>
      <c r="H8775" s="11" t="str">
        <f t="shared" si="137"/>
        <v>insert into BTRCOutgoingYRate (OID, prefix, outgoingYRateUSD, operatorName, operatorType, effectiveFrom, effectiveTo) values('79299_2016-01-01','79299','0.071','Russia-Moscow-Mobile','MOBILE',to_date('2016-01-01','YYYY-MM-DD HH24:MI:SS'),to_date('2016-12-01','YYYY-MM-DD HH24:MI:SS'));</v>
      </c>
    </row>
    <row r="8776" spans="1:8">
      <c r="A8776" s="11" t="s">
        <v>25514</v>
      </c>
      <c r="B8776" s="11" t="s">
        <v>12787</v>
      </c>
      <c r="C8776" s="18">
        <v>7.0999999999999994E-2</v>
      </c>
      <c r="D8776" s="11" t="s">
        <v>12772</v>
      </c>
      <c r="E8776" s="11" t="s">
        <v>2190</v>
      </c>
      <c r="F8776" s="12" t="s">
        <v>30094</v>
      </c>
      <c r="G8776" s="12" t="s">
        <v>30095</v>
      </c>
      <c r="H8776" s="11" t="str">
        <f t="shared" si="137"/>
        <v>insert into BTRCOutgoingYRate (OID, prefix, outgoingYRateUSD, operatorName, operatorType, effectiveFrom, effectiveTo) values('790118_2016-01-01','790118','0.071','Russia-Moscow-Mobile','MOBILE',to_date('2016-01-01','YYYY-MM-DD HH24:MI:SS'),to_date('2016-12-01','YYYY-MM-DD HH24:MI:SS'));</v>
      </c>
    </row>
    <row r="8777" spans="1:8">
      <c r="A8777" s="11" t="s">
        <v>25515</v>
      </c>
      <c r="B8777" s="11" t="s">
        <v>12788</v>
      </c>
      <c r="C8777" s="18">
        <v>7.0999999999999994E-2</v>
      </c>
      <c r="D8777" s="11" t="s">
        <v>12772</v>
      </c>
      <c r="E8777" s="11" t="s">
        <v>2190</v>
      </c>
      <c r="F8777" s="12" t="s">
        <v>30094</v>
      </c>
      <c r="G8777" s="12" t="s">
        <v>30095</v>
      </c>
      <c r="H8777" s="11" t="str">
        <f t="shared" si="137"/>
        <v>insert into BTRCOutgoingYRate (OID, prefix, outgoingYRateUSD, operatorName, operatorType, effectiveFrom, effectiveTo) values('790140_2016-01-01','790140','0.071','Russia-Moscow-Mobile','MOBILE',to_date('2016-01-01','YYYY-MM-DD HH24:MI:SS'),to_date('2016-12-01','YYYY-MM-DD HH24:MI:SS'));</v>
      </c>
    </row>
    <row r="8778" spans="1:8">
      <c r="A8778" s="11" t="s">
        <v>25516</v>
      </c>
      <c r="B8778" s="11" t="s">
        <v>12789</v>
      </c>
      <c r="C8778" s="18">
        <v>7.0999999999999994E-2</v>
      </c>
      <c r="D8778" s="11" t="s">
        <v>12772</v>
      </c>
      <c r="E8778" s="11" t="s">
        <v>2190</v>
      </c>
      <c r="F8778" s="12" t="s">
        <v>30094</v>
      </c>
      <c r="G8778" s="12" t="s">
        <v>30095</v>
      </c>
      <c r="H8778" s="11" t="str">
        <f t="shared" si="137"/>
        <v>insert into BTRCOutgoingYRate (OID, prefix, outgoingYRateUSD, operatorName, operatorType, effectiveFrom, effectiveTo) values('790146_2016-01-01','790146','0.071','Russia-Moscow-Mobile','MOBILE',to_date('2016-01-01','YYYY-MM-DD HH24:MI:SS'),to_date('2016-12-01','YYYY-MM-DD HH24:MI:SS'));</v>
      </c>
    </row>
    <row r="8779" spans="1:8">
      <c r="A8779" s="11" t="s">
        <v>25517</v>
      </c>
      <c r="B8779" s="11" t="s">
        <v>12790</v>
      </c>
      <c r="C8779" s="18">
        <v>7.0999999999999994E-2</v>
      </c>
      <c r="D8779" s="11" t="s">
        <v>12772</v>
      </c>
      <c r="E8779" s="11" t="s">
        <v>2190</v>
      </c>
      <c r="F8779" s="12" t="s">
        <v>30094</v>
      </c>
      <c r="G8779" s="12" t="s">
        <v>30095</v>
      </c>
      <c r="H8779" s="11" t="str">
        <f t="shared" si="137"/>
        <v>insert into BTRCOutgoingYRate (OID, prefix, outgoingYRateUSD, operatorName, operatorType, effectiveFrom, effectiveTo) values('790147_2016-01-01','790147','0.071','Russia-Moscow-Mobile','MOBILE',to_date('2016-01-01','YYYY-MM-DD HH24:MI:SS'),to_date('2016-12-01','YYYY-MM-DD HH24:MI:SS'));</v>
      </c>
    </row>
    <row r="8780" spans="1:8">
      <c r="A8780" s="11" t="s">
        <v>25518</v>
      </c>
      <c r="B8780" s="11" t="s">
        <v>12791</v>
      </c>
      <c r="C8780" s="18">
        <v>7.0999999999999994E-2</v>
      </c>
      <c r="D8780" s="11" t="s">
        <v>12772</v>
      </c>
      <c r="E8780" s="11" t="s">
        <v>2190</v>
      </c>
      <c r="F8780" s="12" t="s">
        <v>30094</v>
      </c>
      <c r="G8780" s="12" t="s">
        <v>30095</v>
      </c>
      <c r="H8780" s="11" t="str">
        <f t="shared" si="137"/>
        <v>insert into BTRCOutgoingYRate (OID, prefix, outgoingYRateUSD, operatorName, operatorType, effectiveFrom, effectiveTo) values('790190_2016-01-01','790190','0.071','Russia-Moscow-Mobile','MOBILE',to_date('2016-01-01','YYYY-MM-DD HH24:MI:SS'),to_date('2016-12-01','YYYY-MM-DD HH24:MI:SS'));</v>
      </c>
    </row>
    <row r="8781" spans="1:8">
      <c r="A8781" s="11" t="s">
        <v>25519</v>
      </c>
      <c r="B8781" s="11" t="s">
        <v>12792</v>
      </c>
      <c r="C8781" s="18">
        <v>7.0999999999999994E-2</v>
      </c>
      <c r="D8781" s="11" t="s">
        <v>12772</v>
      </c>
      <c r="E8781" s="11" t="s">
        <v>2190</v>
      </c>
      <c r="F8781" s="12" t="s">
        <v>30094</v>
      </c>
      <c r="G8781" s="12" t="s">
        <v>30095</v>
      </c>
      <c r="H8781" s="11" t="str">
        <f t="shared" si="137"/>
        <v>insert into BTRCOutgoingYRate (OID, prefix, outgoingYRateUSD, operatorName, operatorType, effectiveFrom, effectiveTo) values('790198_2016-01-01','790198','0.071','Russia-Moscow-Mobile','MOBILE',to_date('2016-01-01','YYYY-MM-DD HH24:MI:SS'),to_date('2016-12-01','YYYY-MM-DD HH24:MI:SS'));</v>
      </c>
    </row>
    <row r="8782" spans="1:8">
      <c r="A8782" s="11" t="s">
        <v>25520</v>
      </c>
      <c r="B8782" s="11" t="s">
        <v>12793</v>
      </c>
      <c r="C8782" s="18">
        <v>7.0999999999999994E-2</v>
      </c>
      <c r="D8782" s="11" t="s">
        <v>12772</v>
      </c>
      <c r="E8782" s="11" t="s">
        <v>2190</v>
      </c>
      <c r="F8782" s="12" t="s">
        <v>30094</v>
      </c>
      <c r="G8782" s="12" t="s">
        <v>30095</v>
      </c>
      <c r="H8782" s="11" t="str">
        <f t="shared" si="137"/>
        <v>insert into BTRCOutgoingYRate (OID, prefix, outgoingYRateUSD, operatorName, operatorType, effectiveFrom, effectiveTo) values('791910_2016-01-01','791910','0.071','Russia-Moscow-Mobile','MOBILE',to_date('2016-01-01','YYYY-MM-DD HH24:MI:SS'),to_date('2016-12-01','YYYY-MM-DD HH24:MI:SS'));</v>
      </c>
    </row>
    <row r="8783" spans="1:8">
      <c r="A8783" s="11" t="s">
        <v>25521</v>
      </c>
      <c r="B8783" s="11" t="s">
        <v>12794</v>
      </c>
      <c r="C8783" s="18">
        <v>7.0999999999999994E-2</v>
      </c>
      <c r="D8783" s="11" t="s">
        <v>12772</v>
      </c>
      <c r="E8783" s="11" t="s">
        <v>2190</v>
      </c>
      <c r="F8783" s="12" t="s">
        <v>30094</v>
      </c>
      <c r="G8783" s="12" t="s">
        <v>30095</v>
      </c>
      <c r="H8783" s="11" t="str">
        <f t="shared" si="137"/>
        <v>insert into BTRCOutgoingYRate (OID, prefix, outgoingYRateUSD, operatorName, operatorType, effectiveFrom, effectiveTo) values('791913_2016-01-01','791913','0.071','Russia-Moscow-Mobile','MOBILE',to_date('2016-01-01','YYYY-MM-DD HH24:MI:SS'),to_date('2016-12-01','YYYY-MM-DD HH24:MI:SS'));</v>
      </c>
    </row>
    <row r="8784" spans="1:8">
      <c r="A8784" s="11" t="s">
        <v>25522</v>
      </c>
      <c r="B8784" s="11" t="s">
        <v>12795</v>
      </c>
      <c r="C8784" s="18">
        <v>7.0999999999999994E-2</v>
      </c>
      <c r="D8784" s="11" t="s">
        <v>12772</v>
      </c>
      <c r="E8784" s="11" t="s">
        <v>2190</v>
      </c>
      <c r="F8784" s="12" t="s">
        <v>30094</v>
      </c>
      <c r="G8784" s="12" t="s">
        <v>30095</v>
      </c>
      <c r="H8784" s="11" t="str">
        <f t="shared" si="137"/>
        <v>insert into BTRCOutgoingYRate (OID, prefix, outgoingYRateUSD, operatorName, operatorType, effectiveFrom, effectiveTo) values('791941_2016-01-01','791941','0.071','Russia-Moscow-Mobile','MOBILE',to_date('2016-01-01','YYYY-MM-DD HH24:MI:SS'),to_date('2016-12-01','YYYY-MM-DD HH24:MI:SS'));</v>
      </c>
    </row>
    <row r="8785" spans="1:8">
      <c r="A8785" s="11" t="s">
        <v>25523</v>
      </c>
      <c r="B8785" s="11" t="s">
        <v>12796</v>
      </c>
      <c r="C8785" s="18">
        <v>7.0999999999999994E-2</v>
      </c>
      <c r="D8785" s="11" t="s">
        <v>12772</v>
      </c>
      <c r="E8785" s="11" t="s">
        <v>2190</v>
      </c>
      <c r="F8785" s="12" t="s">
        <v>30094</v>
      </c>
      <c r="G8785" s="12" t="s">
        <v>30095</v>
      </c>
      <c r="H8785" s="11" t="str">
        <f t="shared" si="137"/>
        <v>insert into BTRCOutgoingYRate (OID, prefix, outgoingYRateUSD, operatorName, operatorType, effectiveFrom, effectiveTo) values('791972_2016-01-01','791972','0.071','Russia-Moscow-Mobile','MOBILE',to_date('2016-01-01','YYYY-MM-DD HH24:MI:SS'),to_date('2016-12-01','YYYY-MM-DD HH24:MI:SS'));</v>
      </c>
    </row>
    <row r="8786" spans="1:8">
      <c r="A8786" s="11" t="s">
        <v>25524</v>
      </c>
      <c r="B8786" s="11" t="s">
        <v>12797</v>
      </c>
      <c r="C8786" s="18">
        <v>7.0999999999999994E-2</v>
      </c>
      <c r="D8786" s="11" t="s">
        <v>12772</v>
      </c>
      <c r="E8786" s="11" t="s">
        <v>2190</v>
      </c>
      <c r="F8786" s="12" t="s">
        <v>30094</v>
      </c>
      <c r="G8786" s="12" t="s">
        <v>30095</v>
      </c>
      <c r="H8786" s="11" t="str">
        <f t="shared" si="137"/>
        <v>insert into BTRCOutgoingYRate (OID, prefix, outgoingYRateUSD, operatorName, operatorType, effectiveFrom, effectiveTo) values('791976_2016-01-01','791976','0.071','Russia-Moscow-Mobile','MOBILE',to_date('2016-01-01','YYYY-MM-DD HH24:MI:SS'),to_date('2016-12-01','YYYY-MM-DD HH24:MI:SS'));</v>
      </c>
    </row>
    <row r="8787" spans="1:8">
      <c r="A8787" s="11" t="s">
        <v>25525</v>
      </c>
      <c r="B8787" s="11" t="s">
        <v>12798</v>
      </c>
      <c r="C8787" s="18">
        <v>7.0999999999999994E-2</v>
      </c>
      <c r="D8787" s="11" t="s">
        <v>12772</v>
      </c>
      <c r="E8787" s="11" t="s">
        <v>2190</v>
      </c>
      <c r="F8787" s="12" t="s">
        <v>30094</v>
      </c>
      <c r="G8787" s="12" t="s">
        <v>30095</v>
      </c>
      <c r="H8787" s="11" t="str">
        <f t="shared" si="137"/>
        <v>insert into BTRCOutgoingYRate (OID, prefix, outgoingYRateUSD, operatorName, operatorType, effectiveFrom, effectiveTo) values('791977_2016-01-01','791977','0.071','Russia-Moscow-Mobile','MOBILE',to_date('2016-01-01','YYYY-MM-DD HH24:MI:SS'),to_date('2016-12-01','YYYY-MM-DD HH24:MI:SS'));</v>
      </c>
    </row>
    <row r="8788" spans="1:8">
      <c r="A8788" s="11" t="s">
        <v>25526</v>
      </c>
      <c r="B8788" s="11" t="s">
        <v>12799</v>
      </c>
      <c r="C8788" s="18">
        <v>7.0999999999999994E-2</v>
      </c>
      <c r="D8788" s="11" t="s">
        <v>12772</v>
      </c>
      <c r="E8788" s="11" t="s">
        <v>2190</v>
      </c>
      <c r="F8788" s="12" t="s">
        <v>30094</v>
      </c>
      <c r="G8788" s="12" t="s">
        <v>30095</v>
      </c>
      <c r="H8788" s="11" t="str">
        <f t="shared" si="137"/>
        <v>insert into BTRCOutgoingYRate (OID, prefix, outgoingYRateUSD, operatorName, operatorType, effectiveFrom, effectiveTo) values('791978_2016-01-01','791978','0.071','Russia-Moscow-Mobile','MOBILE',to_date('2016-01-01','YYYY-MM-DD HH24:MI:SS'),to_date('2016-12-01','YYYY-MM-DD HH24:MI:SS'));</v>
      </c>
    </row>
    <row r="8789" spans="1:8">
      <c r="A8789" s="11" t="s">
        <v>25527</v>
      </c>
      <c r="B8789" s="11" t="s">
        <v>12800</v>
      </c>
      <c r="C8789" s="18">
        <v>7.0999999999999994E-2</v>
      </c>
      <c r="D8789" s="11" t="s">
        <v>12772</v>
      </c>
      <c r="E8789" s="11" t="s">
        <v>2190</v>
      </c>
      <c r="F8789" s="12" t="s">
        <v>30094</v>
      </c>
      <c r="G8789" s="12" t="s">
        <v>30095</v>
      </c>
      <c r="H8789" s="11" t="str">
        <f t="shared" si="137"/>
        <v>insert into BTRCOutgoingYRate (OID, prefix, outgoingYRateUSD, operatorName, operatorType, effectiveFrom, effectiveTo) values('791996_2016-01-01','791996','0.071','Russia-Moscow-Mobile','MOBILE',to_date('2016-01-01','YYYY-MM-DD HH24:MI:SS'),to_date('2016-12-01','YYYY-MM-DD HH24:MI:SS'));</v>
      </c>
    </row>
    <row r="8790" spans="1:8">
      <c r="A8790" s="11" t="s">
        <v>25528</v>
      </c>
      <c r="B8790" s="11" t="s">
        <v>12801</v>
      </c>
      <c r="C8790" s="18">
        <v>7.0999999999999994E-2</v>
      </c>
      <c r="D8790" s="11" t="s">
        <v>12772</v>
      </c>
      <c r="E8790" s="11" t="s">
        <v>2190</v>
      </c>
      <c r="F8790" s="12" t="s">
        <v>30094</v>
      </c>
      <c r="G8790" s="12" t="s">
        <v>30095</v>
      </c>
      <c r="H8790" s="11" t="str">
        <f t="shared" si="137"/>
        <v>insert into BTRCOutgoingYRate (OID, prefix, outgoingYRateUSD, operatorName, operatorType, effectiveFrom, effectiveTo) values('791997_2016-01-01','791997','0.071','Russia-Moscow-Mobile','MOBILE',to_date('2016-01-01','YYYY-MM-DD HH24:MI:SS'),to_date('2016-12-01','YYYY-MM-DD HH24:MI:SS'));</v>
      </c>
    </row>
    <row r="8791" spans="1:8">
      <c r="A8791" s="11" t="s">
        <v>25529</v>
      </c>
      <c r="B8791" s="11" t="s">
        <v>12802</v>
      </c>
      <c r="C8791" s="18">
        <v>7.0999999999999994E-2</v>
      </c>
      <c r="D8791" s="11" t="s">
        <v>12772</v>
      </c>
      <c r="E8791" s="11" t="s">
        <v>2190</v>
      </c>
      <c r="F8791" s="12" t="s">
        <v>30094</v>
      </c>
      <c r="G8791" s="12" t="s">
        <v>30095</v>
      </c>
      <c r="H8791" s="11" t="str">
        <f t="shared" si="137"/>
        <v>insert into BTRCOutgoingYRate (OID, prefix, outgoingYRateUSD, operatorName, operatorType, effectiveFrom, effectiveTo) values('791999_2016-01-01','791999','0.071','Russia-Moscow-Mobile','MOBILE',to_date('2016-01-01','YYYY-MM-DD HH24:MI:SS'),to_date('2016-12-01','YYYY-MM-DD HH24:MI:SS'));</v>
      </c>
    </row>
    <row r="8792" spans="1:8">
      <c r="A8792" s="11" t="s">
        <v>25530</v>
      </c>
      <c r="B8792" s="11" t="s">
        <v>12803</v>
      </c>
      <c r="C8792" s="18">
        <v>7.0999999999999994E-2</v>
      </c>
      <c r="D8792" s="11" t="s">
        <v>12684</v>
      </c>
      <c r="E8792" s="11" t="s">
        <v>2190</v>
      </c>
      <c r="F8792" s="12" t="s">
        <v>30094</v>
      </c>
      <c r="G8792" s="12" t="s">
        <v>30095</v>
      </c>
      <c r="H8792" s="11" t="str">
        <f t="shared" si="137"/>
        <v>insert into BTRCOutgoingYRate (OID, prefix, outgoingYRateUSD, operatorName, operatorType, effectiveFrom, effectiveTo) values('79250_2016-01-01','79250','0.071','RUSSIA-MOSCOW-MOBILE','MOBILE',to_date('2016-01-01','YYYY-MM-DD HH24:MI:SS'),to_date('2016-12-01','YYYY-MM-DD HH24:MI:SS'));</v>
      </c>
    </row>
    <row r="8793" spans="1:8">
      <c r="A8793" s="11" t="s">
        <v>25531</v>
      </c>
      <c r="B8793" s="11" t="s">
        <v>12804</v>
      </c>
      <c r="C8793" s="18">
        <v>7.0999999999999994E-2</v>
      </c>
      <c r="D8793" s="11" t="s">
        <v>12297</v>
      </c>
      <c r="E8793" s="11" t="s">
        <v>2190</v>
      </c>
      <c r="F8793" s="12" t="s">
        <v>30094</v>
      </c>
      <c r="G8793" s="12" t="s">
        <v>30095</v>
      </c>
      <c r="H8793" s="11" t="str">
        <f t="shared" si="137"/>
        <v>insert into BTRCOutgoingYRate (OID, prefix, outgoingYRateUSD, operatorName, operatorType, effectiveFrom, effectiveTo) values('79650_2016-01-01','79650','0.071','RUSSIA-MOBILE 3','MOBILE',to_date('2016-01-01','YYYY-MM-DD HH24:MI:SS'),to_date('2016-12-01','YYYY-MM-DD HH24:MI:SS'));</v>
      </c>
    </row>
    <row r="8794" spans="1:8">
      <c r="A8794" s="11" t="s">
        <v>25532</v>
      </c>
      <c r="B8794" s="11" t="s">
        <v>12805</v>
      </c>
      <c r="C8794" s="18">
        <v>7.0999999999999994E-2</v>
      </c>
      <c r="D8794" s="11" t="s">
        <v>12297</v>
      </c>
      <c r="E8794" s="11" t="s">
        <v>2190</v>
      </c>
      <c r="F8794" s="12" t="s">
        <v>30094</v>
      </c>
      <c r="G8794" s="12" t="s">
        <v>30095</v>
      </c>
      <c r="H8794" s="11" t="str">
        <f t="shared" si="137"/>
        <v>insert into BTRCOutgoingYRate (OID, prefix, outgoingYRateUSD, operatorName, operatorType, effectiveFrom, effectiveTo) values('790520_2016-01-01','790520','0.071','RUSSIA-MOBILE 3','MOBILE',to_date('2016-01-01','YYYY-MM-DD HH24:MI:SS'),to_date('2016-12-01','YYYY-MM-DD HH24:MI:SS'));</v>
      </c>
    </row>
    <row r="8795" spans="1:8">
      <c r="A8795" s="11" t="s">
        <v>25533</v>
      </c>
      <c r="B8795" s="11" t="s">
        <v>12806</v>
      </c>
      <c r="C8795" s="18">
        <v>7.0999999999999994E-2</v>
      </c>
      <c r="D8795" s="11" t="s">
        <v>12297</v>
      </c>
      <c r="E8795" s="11" t="s">
        <v>2190</v>
      </c>
      <c r="F8795" s="12" t="s">
        <v>30094</v>
      </c>
      <c r="G8795" s="12" t="s">
        <v>30095</v>
      </c>
      <c r="H8795" s="11" t="str">
        <f t="shared" si="137"/>
        <v>insert into BTRCOutgoingYRate (OID, prefix, outgoingYRateUSD, operatorName, operatorType, effectiveFrom, effectiveTo) values('790522_2016-01-01','790522','0.071','RUSSIA-MOBILE 3','MOBILE',to_date('2016-01-01','YYYY-MM-DD HH24:MI:SS'),to_date('2016-12-01','YYYY-MM-DD HH24:MI:SS'));</v>
      </c>
    </row>
    <row r="8796" spans="1:8">
      <c r="A8796" s="11" t="s">
        <v>25534</v>
      </c>
      <c r="B8796" s="11" t="s">
        <v>12807</v>
      </c>
      <c r="C8796" s="18">
        <v>7.17E-2</v>
      </c>
      <c r="D8796" s="11" t="s">
        <v>12808</v>
      </c>
      <c r="E8796" s="11" t="s">
        <v>2227</v>
      </c>
      <c r="F8796" s="12" t="s">
        <v>30094</v>
      </c>
      <c r="G8796" s="12" t="s">
        <v>30095</v>
      </c>
      <c r="H8796" s="11" t="str">
        <f t="shared" si="137"/>
        <v>insert into BTRCOutgoingYRate (OID, prefix, outgoingYRateUSD, operatorName, operatorType, effectiveFrom, effectiveTo) values('7401_2016-01-01','7401','0.0717','Russia Proper Zone 1','FIXED',to_date('2016-01-01','YYYY-MM-DD HH24:MI:SS'),to_date('2016-12-01','YYYY-MM-DD HH24:MI:SS'));</v>
      </c>
    </row>
    <row r="8797" spans="1:8">
      <c r="A8797" s="11" t="s">
        <v>25535</v>
      </c>
      <c r="B8797" s="11" t="s">
        <v>12809</v>
      </c>
      <c r="C8797" s="18">
        <v>7.17E-2</v>
      </c>
      <c r="D8797" s="11" t="s">
        <v>12808</v>
      </c>
      <c r="E8797" s="11" t="s">
        <v>2227</v>
      </c>
      <c r="F8797" s="12" t="s">
        <v>30094</v>
      </c>
      <c r="G8797" s="12" t="s">
        <v>30095</v>
      </c>
      <c r="H8797" s="11" t="str">
        <f t="shared" si="137"/>
        <v>insert into BTRCOutgoingYRate (OID, prefix, outgoingYRateUSD, operatorName, operatorType, effectiveFrom, effectiveTo) values('7811_2016-01-01','7811','0.0717','Russia Proper Zone 1','FIXED',to_date('2016-01-01','YYYY-MM-DD HH24:MI:SS'),to_date('2016-12-01','YYYY-MM-DD HH24:MI:SS'));</v>
      </c>
    </row>
    <row r="8798" spans="1:8">
      <c r="A8798" s="11" t="s">
        <v>25536</v>
      </c>
      <c r="B8798" s="11" t="s">
        <v>12810</v>
      </c>
      <c r="C8798" s="18">
        <v>7.17E-2</v>
      </c>
      <c r="D8798" s="11" t="s">
        <v>12808</v>
      </c>
      <c r="E8798" s="11" t="s">
        <v>2227</v>
      </c>
      <c r="F8798" s="12" t="s">
        <v>30094</v>
      </c>
      <c r="G8798" s="12" t="s">
        <v>30095</v>
      </c>
      <c r="H8798" s="11" t="str">
        <f t="shared" si="137"/>
        <v>insert into BTRCOutgoingYRate (OID, prefix, outgoingYRateUSD, operatorName, operatorType, effectiveFrom, effectiveTo) values('7813_2016-01-01','7813','0.0717','Russia Proper Zone 1','FIXED',to_date('2016-01-01','YYYY-MM-DD HH24:MI:SS'),to_date('2016-12-01','YYYY-MM-DD HH24:MI:SS'));</v>
      </c>
    </row>
    <row r="8799" spans="1:8">
      <c r="A8799" s="11" t="s">
        <v>25537</v>
      </c>
      <c r="B8799" s="11" t="s">
        <v>12811</v>
      </c>
      <c r="C8799" s="18">
        <v>7.17E-2</v>
      </c>
      <c r="D8799" s="11" t="s">
        <v>12808</v>
      </c>
      <c r="E8799" s="11" t="s">
        <v>2227</v>
      </c>
      <c r="F8799" s="12" t="s">
        <v>30094</v>
      </c>
      <c r="G8799" s="12" t="s">
        <v>30095</v>
      </c>
      <c r="H8799" s="11" t="str">
        <f t="shared" si="137"/>
        <v>insert into BTRCOutgoingYRate (OID, prefix, outgoingYRateUSD, operatorName, operatorType, effectiveFrom, effectiveTo) values('7816_2016-01-01','7816','0.0717','Russia Proper Zone 1','FIXED',to_date('2016-01-01','YYYY-MM-DD HH24:MI:SS'),to_date('2016-12-01','YYYY-MM-DD HH24:MI:SS'));</v>
      </c>
    </row>
    <row r="8800" spans="1:8">
      <c r="A8800" s="11" t="s">
        <v>25538</v>
      </c>
      <c r="B8800" s="11" t="s">
        <v>12812</v>
      </c>
      <c r="C8800" s="18">
        <v>7.17E-2</v>
      </c>
      <c r="D8800" s="11" t="s">
        <v>12808</v>
      </c>
      <c r="E8800" s="11" t="s">
        <v>2227</v>
      </c>
      <c r="F8800" s="12" t="s">
        <v>30094</v>
      </c>
      <c r="G8800" s="12" t="s">
        <v>30095</v>
      </c>
      <c r="H8800" s="11" t="str">
        <f t="shared" si="137"/>
        <v>insert into BTRCOutgoingYRate (OID, prefix, outgoingYRateUSD, operatorName, operatorType, effectiveFrom, effectiveTo) values('7817_2016-01-01','7817','0.0717','Russia Proper Zone 1','FIXED',to_date('2016-01-01','YYYY-MM-DD HH24:MI:SS'),to_date('2016-12-01','YYYY-MM-DD HH24:MI:SS'));</v>
      </c>
    </row>
    <row r="8801" spans="1:8">
      <c r="A8801" s="11" t="s">
        <v>25539</v>
      </c>
      <c r="B8801" s="11" t="s">
        <v>12813</v>
      </c>
      <c r="C8801" s="18">
        <v>7.17E-2</v>
      </c>
      <c r="D8801" s="11" t="s">
        <v>12808</v>
      </c>
      <c r="E8801" s="11" t="s">
        <v>2227</v>
      </c>
      <c r="F8801" s="12" t="s">
        <v>30094</v>
      </c>
      <c r="G8801" s="12" t="s">
        <v>30095</v>
      </c>
      <c r="H8801" s="11" t="str">
        <f t="shared" si="137"/>
        <v>insert into BTRCOutgoingYRate (OID, prefix, outgoingYRateUSD, operatorName, operatorType, effectiveFrom, effectiveTo) values('7820_2016-01-01','7820','0.0717','Russia Proper Zone 1','FIXED',to_date('2016-01-01','YYYY-MM-DD HH24:MI:SS'),to_date('2016-12-01','YYYY-MM-DD HH24:MI:SS'));</v>
      </c>
    </row>
    <row r="8802" spans="1:8">
      <c r="A8802" s="11" t="s">
        <v>25540</v>
      </c>
      <c r="B8802" s="11" t="s">
        <v>12814</v>
      </c>
      <c r="C8802" s="18">
        <v>7.17E-2</v>
      </c>
      <c r="D8802" s="11" t="s">
        <v>12808</v>
      </c>
      <c r="E8802" s="11" t="s">
        <v>2227</v>
      </c>
      <c r="F8802" s="12" t="s">
        <v>30094</v>
      </c>
      <c r="G8802" s="12" t="s">
        <v>30095</v>
      </c>
      <c r="H8802" s="11" t="str">
        <f t="shared" si="137"/>
        <v>insert into BTRCOutgoingYRate (OID, prefix, outgoingYRateUSD, operatorName, operatorType, effectiveFrom, effectiveTo) values('7851_2016-01-01','7851','0.0717','Russia Proper Zone 1','FIXED',to_date('2016-01-01','YYYY-MM-DD HH24:MI:SS'),to_date('2016-12-01','YYYY-MM-DD HH24:MI:SS'));</v>
      </c>
    </row>
    <row r="8803" spans="1:8">
      <c r="A8803" s="11" t="s">
        <v>25541</v>
      </c>
      <c r="B8803" s="11" t="s">
        <v>12815</v>
      </c>
      <c r="C8803" s="18">
        <v>7.17E-2</v>
      </c>
      <c r="D8803" s="11" t="s">
        <v>12808</v>
      </c>
      <c r="E8803" s="11" t="s">
        <v>2227</v>
      </c>
      <c r="F8803" s="12" t="s">
        <v>30094</v>
      </c>
      <c r="G8803" s="12" t="s">
        <v>30095</v>
      </c>
      <c r="H8803" s="11" t="str">
        <f t="shared" si="137"/>
        <v>insert into BTRCOutgoingYRate (OID, prefix, outgoingYRateUSD, operatorName, operatorType, effectiveFrom, effectiveTo) values('7861_2016-01-01','7861','0.0717','Russia Proper Zone 1','FIXED',to_date('2016-01-01','YYYY-MM-DD HH24:MI:SS'),to_date('2016-12-01','YYYY-MM-DD HH24:MI:SS'));</v>
      </c>
    </row>
    <row r="8804" spans="1:8">
      <c r="A8804" s="11" t="s">
        <v>25542</v>
      </c>
      <c r="B8804" s="11" t="s">
        <v>12816</v>
      </c>
      <c r="C8804" s="18">
        <v>7.17E-2</v>
      </c>
      <c r="D8804" s="11" t="s">
        <v>12808</v>
      </c>
      <c r="E8804" s="11" t="s">
        <v>2227</v>
      </c>
      <c r="F8804" s="12" t="s">
        <v>30094</v>
      </c>
      <c r="G8804" s="12" t="s">
        <v>30095</v>
      </c>
      <c r="H8804" s="11" t="str">
        <f t="shared" si="137"/>
        <v>insert into BTRCOutgoingYRate (OID, prefix, outgoingYRateUSD, operatorName, operatorType, effectiveFrom, effectiveTo) values('7862_2016-01-01','7862','0.0717','Russia Proper Zone 1','FIXED',to_date('2016-01-01','YYYY-MM-DD HH24:MI:SS'),to_date('2016-12-01','YYYY-MM-DD HH24:MI:SS'));</v>
      </c>
    </row>
    <row r="8805" spans="1:8">
      <c r="A8805" s="11" t="s">
        <v>25543</v>
      </c>
      <c r="B8805" s="11" t="s">
        <v>12817</v>
      </c>
      <c r="C8805" s="18">
        <v>7.17E-2</v>
      </c>
      <c r="D8805" s="11" t="s">
        <v>12808</v>
      </c>
      <c r="E8805" s="11" t="s">
        <v>2227</v>
      </c>
      <c r="F8805" s="12" t="s">
        <v>30094</v>
      </c>
      <c r="G8805" s="12" t="s">
        <v>30095</v>
      </c>
      <c r="H8805" s="11" t="str">
        <f t="shared" si="137"/>
        <v>insert into BTRCOutgoingYRate (OID, prefix, outgoingYRateUSD, operatorName, operatorType, effectiveFrom, effectiveTo) values('7863_2016-01-01','7863','0.0717','Russia Proper Zone 1','FIXED',to_date('2016-01-01','YYYY-MM-DD HH24:MI:SS'),to_date('2016-12-01','YYYY-MM-DD HH24:MI:SS'));</v>
      </c>
    </row>
    <row r="8806" spans="1:8">
      <c r="A8806" s="11" t="s">
        <v>25544</v>
      </c>
      <c r="B8806" s="11" t="s">
        <v>12818</v>
      </c>
      <c r="C8806" s="18">
        <v>7.17E-2</v>
      </c>
      <c r="D8806" s="11" t="s">
        <v>12808</v>
      </c>
      <c r="E8806" s="11" t="s">
        <v>2227</v>
      </c>
      <c r="F8806" s="12" t="s">
        <v>30094</v>
      </c>
      <c r="G8806" s="12" t="s">
        <v>30095</v>
      </c>
      <c r="H8806" s="11" t="str">
        <f t="shared" si="137"/>
        <v>insert into BTRCOutgoingYRate (OID, prefix, outgoingYRateUSD, operatorName, operatorType, effectiveFrom, effectiveTo) values('7865_2016-01-01','7865','0.0717','Russia Proper Zone 1','FIXED',to_date('2016-01-01','YYYY-MM-DD HH24:MI:SS'),to_date('2016-12-01','YYYY-MM-DD HH24:MI:SS'));</v>
      </c>
    </row>
    <row r="8807" spans="1:8">
      <c r="A8807" s="11" t="s">
        <v>25545</v>
      </c>
      <c r="B8807" s="11" t="s">
        <v>12819</v>
      </c>
      <c r="C8807" s="18">
        <v>7.17E-2</v>
      </c>
      <c r="D8807" s="11" t="s">
        <v>12808</v>
      </c>
      <c r="E8807" s="11" t="s">
        <v>2227</v>
      </c>
      <c r="F8807" s="12" t="s">
        <v>30094</v>
      </c>
      <c r="G8807" s="12" t="s">
        <v>30095</v>
      </c>
      <c r="H8807" s="11" t="str">
        <f t="shared" si="137"/>
        <v>insert into BTRCOutgoingYRate (OID, prefix, outgoingYRateUSD, operatorName, operatorType, effectiveFrom, effectiveTo) values('7866_2016-01-01','7866','0.0717','Russia Proper Zone 1','FIXED',to_date('2016-01-01','YYYY-MM-DD HH24:MI:SS'),to_date('2016-12-01','YYYY-MM-DD HH24:MI:SS'));</v>
      </c>
    </row>
    <row r="8808" spans="1:8">
      <c r="A8808" s="11" t="s">
        <v>25546</v>
      </c>
      <c r="B8808" s="11" t="s">
        <v>12820</v>
      </c>
      <c r="C8808" s="18">
        <v>7.17E-2</v>
      </c>
      <c r="D8808" s="11" t="s">
        <v>12808</v>
      </c>
      <c r="E8808" s="11" t="s">
        <v>2227</v>
      </c>
      <c r="F8808" s="12" t="s">
        <v>30094</v>
      </c>
      <c r="G8808" s="12" t="s">
        <v>30095</v>
      </c>
      <c r="H8808" s="11" t="str">
        <f t="shared" si="137"/>
        <v>insert into BTRCOutgoingYRate (OID, prefix, outgoingYRateUSD, operatorName, operatorType, effectiveFrom, effectiveTo) values('7867_2016-01-01','7867','0.0717','Russia Proper Zone 1','FIXED',to_date('2016-01-01','YYYY-MM-DD HH24:MI:SS'),to_date('2016-12-01','YYYY-MM-DD HH24:MI:SS'));</v>
      </c>
    </row>
    <row r="8809" spans="1:8">
      <c r="A8809" s="11" t="s">
        <v>25547</v>
      </c>
      <c r="B8809" s="11" t="s">
        <v>12821</v>
      </c>
      <c r="C8809" s="18">
        <v>7.17E-2</v>
      </c>
      <c r="D8809" s="11" t="s">
        <v>12808</v>
      </c>
      <c r="E8809" s="11" t="s">
        <v>2227</v>
      </c>
      <c r="F8809" s="12" t="s">
        <v>30094</v>
      </c>
      <c r="G8809" s="12" t="s">
        <v>30095</v>
      </c>
      <c r="H8809" s="11" t="str">
        <f t="shared" si="137"/>
        <v>insert into BTRCOutgoingYRate (OID, prefix, outgoingYRateUSD, operatorName, operatorType, effectiveFrom, effectiveTo) values('7871_2016-01-01','7871','0.0717','Russia Proper Zone 1','FIXED',to_date('2016-01-01','YYYY-MM-DD HH24:MI:SS'),to_date('2016-12-01','YYYY-MM-DD HH24:MI:SS'));</v>
      </c>
    </row>
    <row r="8810" spans="1:8">
      <c r="A8810" s="11" t="s">
        <v>25548</v>
      </c>
      <c r="B8810" s="11" t="s">
        <v>12822</v>
      </c>
      <c r="C8810" s="18">
        <v>7.17E-2</v>
      </c>
      <c r="D8810" s="11" t="s">
        <v>12808</v>
      </c>
      <c r="E8810" s="11" t="s">
        <v>2227</v>
      </c>
      <c r="F8810" s="12" t="s">
        <v>30094</v>
      </c>
      <c r="G8810" s="12" t="s">
        <v>30095</v>
      </c>
      <c r="H8810" s="11" t="str">
        <f t="shared" si="137"/>
        <v>insert into BTRCOutgoingYRate (OID, prefix, outgoingYRateUSD, operatorName, operatorType, effectiveFrom, effectiveTo) values('7872_2016-01-01','7872','0.0717','Russia Proper Zone 1','FIXED',to_date('2016-01-01','YYYY-MM-DD HH24:MI:SS'),to_date('2016-12-01','YYYY-MM-DD HH24:MI:SS'));</v>
      </c>
    </row>
    <row r="8811" spans="1:8">
      <c r="A8811" s="11" t="s">
        <v>25549</v>
      </c>
      <c r="B8811" s="11" t="s">
        <v>12823</v>
      </c>
      <c r="C8811" s="18">
        <v>7.17E-2</v>
      </c>
      <c r="D8811" s="11" t="s">
        <v>12808</v>
      </c>
      <c r="E8811" s="11" t="s">
        <v>2227</v>
      </c>
      <c r="F8811" s="12" t="s">
        <v>30094</v>
      </c>
      <c r="G8811" s="12" t="s">
        <v>30095</v>
      </c>
      <c r="H8811" s="11" t="str">
        <f t="shared" si="137"/>
        <v>insert into BTRCOutgoingYRate (OID, prefix, outgoingYRateUSD, operatorName, operatorType, effectiveFrom, effectiveTo) values('7873_2016-01-01','7873','0.0717','Russia Proper Zone 1','FIXED',to_date('2016-01-01','YYYY-MM-DD HH24:MI:SS'),to_date('2016-12-01','YYYY-MM-DD HH24:MI:SS'));</v>
      </c>
    </row>
    <row r="8812" spans="1:8">
      <c r="A8812" s="11" t="s">
        <v>25550</v>
      </c>
      <c r="B8812" s="11" t="s">
        <v>12824</v>
      </c>
      <c r="C8812" s="18">
        <v>7.17E-2</v>
      </c>
      <c r="D8812" s="11" t="s">
        <v>12808</v>
      </c>
      <c r="E8812" s="11" t="s">
        <v>2227</v>
      </c>
      <c r="F8812" s="12" t="s">
        <v>30094</v>
      </c>
      <c r="G8812" s="12" t="s">
        <v>30095</v>
      </c>
      <c r="H8812" s="11" t="str">
        <f t="shared" si="137"/>
        <v>insert into BTRCOutgoingYRate (OID, prefix, outgoingYRateUSD, operatorName, operatorType, effectiveFrom, effectiveTo) values('7877_2016-01-01','7877','0.0717','Russia Proper Zone 1','FIXED',to_date('2016-01-01','YYYY-MM-DD HH24:MI:SS'),to_date('2016-12-01','YYYY-MM-DD HH24:MI:SS'));</v>
      </c>
    </row>
    <row r="8813" spans="1:8">
      <c r="A8813" s="11" t="s">
        <v>25551</v>
      </c>
      <c r="B8813" s="11" t="s">
        <v>12825</v>
      </c>
      <c r="C8813" s="18">
        <v>7.17E-2</v>
      </c>
      <c r="D8813" s="11" t="s">
        <v>12808</v>
      </c>
      <c r="E8813" s="11" t="s">
        <v>2227</v>
      </c>
      <c r="F8813" s="12" t="s">
        <v>30094</v>
      </c>
      <c r="G8813" s="12" t="s">
        <v>30095</v>
      </c>
      <c r="H8813" s="11" t="str">
        <f t="shared" si="137"/>
        <v>insert into BTRCOutgoingYRate (OID, prefix, outgoingYRateUSD, operatorName, operatorType, effectiveFrom, effectiveTo) values('7878_2016-01-01','7878','0.0717','Russia Proper Zone 1','FIXED',to_date('2016-01-01','YYYY-MM-DD HH24:MI:SS'),to_date('2016-12-01','YYYY-MM-DD HH24:MI:SS'));</v>
      </c>
    </row>
    <row r="8814" spans="1:8">
      <c r="A8814" s="11" t="s">
        <v>25552</v>
      </c>
      <c r="B8814" s="11" t="s">
        <v>12826</v>
      </c>
      <c r="C8814" s="18">
        <v>7.17E-2</v>
      </c>
      <c r="D8814" s="11" t="s">
        <v>12808</v>
      </c>
      <c r="E8814" s="11" t="s">
        <v>2227</v>
      </c>
      <c r="F8814" s="12" t="s">
        <v>30094</v>
      </c>
      <c r="G8814" s="12" t="s">
        <v>30095</v>
      </c>
      <c r="H8814" s="11" t="str">
        <f t="shared" si="137"/>
        <v>insert into BTRCOutgoingYRate (OID, prefix, outgoingYRateUSD, operatorName, operatorType, effectiveFrom, effectiveTo) values('7879_2016-01-01','7879','0.0717','Russia Proper Zone 1','FIXED',to_date('2016-01-01','YYYY-MM-DD HH24:MI:SS'),to_date('2016-12-01','YYYY-MM-DD HH24:MI:SS'));</v>
      </c>
    </row>
    <row r="8815" spans="1:8">
      <c r="A8815" s="11" t="s">
        <v>25553</v>
      </c>
      <c r="B8815" s="11" t="s">
        <v>12827</v>
      </c>
      <c r="C8815" s="18">
        <v>7.17E-2</v>
      </c>
      <c r="D8815" s="11" t="s">
        <v>12808</v>
      </c>
      <c r="E8815" s="11" t="s">
        <v>2227</v>
      </c>
      <c r="F8815" s="12" t="s">
        <v>30094</v>
      </c>
      <c r="G8815" s="12" t="s">
        <v>30095</v>
      </c>
      <c r="H8815" s="11" t="str">
        <f t="shared" si="137"/>
        <v>insert into BTRCOutgoingYRate (OID, prefix, outgoingYRateUSD, operatorName, operatorType, effectiveFrom, effectiveTo) values('74922_2016-01-01','74922','0.0717','Russia Proper Zone 1','FIXED',to_date('2016-01-01','YYYY-MM-DD HH24:MI:SS'),to_date('2016-12-01','YYYY-MM-DD HH24:MI:SS'));</v>
      </c>
    </row>
    <row r="8816" spans="1:8">
      <c r="A8816" s="11" t="s">
        <v>25554</v>
      </c>
      <c r="B8816" s="11" t="s">
        <v>12828</v>
      </c>
      <c r="C8816" s="18">
        <v>7.17E-2</v>
      </c>
      <c r="D8816" s="11" t="s">
        <v>12808</v>
      </c>
      <c r="E8816" s="11" t="s">
        <v>2227</v>
      </c>
      <c r="F8816" s="12" t="s">
        <v>30094</v>
      </c>
      <c r="G8816" s="12" t="s">
        <v>30095</v>
      </c>
      <c r="H8816" s="11" t="str">
        <f t="shared" si="137"/>
        <v>insert into BTRCOutgoingYRate (OID, prefix, outgoingYRateUSD, operatorName, operatorType, effectiveFrom, effectiveTo) values('74932_2016-01-01','74932','0.0717','Russia Proper Zone 1','FIXED',to_date('2016-01-01','YYYY-MM-DD HH24:MI:SS'),to_date('2016-12-01','YYYY-MM-DD HH24:MI:SS'));</v>
      </c>
    </row>
    <row r="8817" spans="1:8">
      <c r="A8817" s="11" t="s">
        <v>25555</v>
      </c>
      <c r="B8817" s="11" t="s">
        <v>12829</v>
      </c>
      <c r="C8817" s="18">
        <v>7.17E-2</v>
      </c>
      <c r="D8817" s="11" t="s">
        <v>12830</v>
      </c>
      <c r="E8817" s="11" t="s">
        <v>2227</v>
      </c>
      <c r="F8817" s="12" t="s">
        <v>30094</v>
      </c>
      <c r="G8817" s="12" t="s">
        <v>30095</v>
      </c>
      <c r="H8817" s="11" t="str">
        <f t="shared" si="137"/>
        <v>insert into BTRCOutgoingYRate (OID, prefix, outgoingYRateUSD, operatorName, operatorType, effectiveFrom, effectiveTo) values('750_2016-01-01','750','0.0717','Russia Overlay','FIXED',to_date('2016-01-01','YYYY-MM-DD HH24:MI:SS'),to_date('2016-12-01','YYYY-MM-DD HH24:MI:SS'));</v>
      </c>
    </row>
    <row r="8818" spans="1:8">
      <c r="A8818" s="11" t="s">
        <v>25556</v>
      </c>
      <c r="B8818" s="11" t="s">
        <v>12831</v>
      </c>
      <c r="C8818" s="18">
        <v>7.17E-2</v>
      </c>
      <c r="D8818" s="11" t="s">
        <v>12830</v>
      </c>
      <c r="E8818" s="11" t="s">
        <v>2227</v>
      </c>
      <c r="F8818" s="12" t="s">
        <v>30094</v>
      </c>
      <c r="G8818" s="12" t="s">
        <v>30095</v>
      </c>
      <c r="H8818" s="11" t="str">
        <f t="shared" si="137"/>
        <v>insert into BTRCOutgoingYRate (OID, prefix, outgoingYRateUSD, operatorName, operatorType, effectiveFrom, effectiveTo) values('751_2016-01-01','751','0.0717','Russia Overlay','FIXED',to_date('2016-01-01','YYYY-MM-DD HH24:MI:SS'),to_date('2016-12-01','YYYY-MM-DD HH24:MI:SS'));</v>
      </c>
    </row>
    <row r="8819" spans="1:8">
      <c r="A8819" s="11" t="s">
        <v>25557</v>
      </c>
      <c r="B8819" s="11" t="s">
        <v>12832</v>
      </c>
      <c r="C8819" s="18">
        <v>7.17E-2</v>
      </c>
      <c r="D8819" s="11" t="s">
        <v>12833</v>
      </c>
      <c r="E8819" s="11" t="s">
        <v>2227</v>
      </c>
      <c r="F8819" s="12" t="s">
        <v>30094</v>
      </c>
      <c r="G8819" s="12" t="s">
        <v>30095</v>
      </c>
      <c r="H8819" s="11" t="str">
        <f t="shared" si="137"/>
        <v>insert into BTRCOutgoingYRate (OID, prefix, outgoingYRateUSD, operatorName, operatorType, effectiveFrom, effectiveTo) values('75049_2016-01-01','75049','0.0717','RUSSIA NAKHODKA','FIXED',to_date('2016-01-01','YYYY-MM-DD HH24:MI:SS'),to_date('2016-12-01','YYYY-MM-DD HH24:MI:SS'));</v>
      </c>
    </row>
    <row r="8820" spans="1:8">
      <c r="A8820" s="11" t="s">
        <v>25558</v>
      </c>
      <c r="B8820" s="11" t="s">
        <v>12834</v>
      </c>
      <c r="C8820" s="18">
        <v>7.17E-2</v>
      </c>
      <c r="D8820" s="11" t="s">
        <v>12835</v>
      </c>
      <c r="E8820" s="11" t="s">
        <v>2227</v>
      </c>
      <c r="F8820" s="12" t="s">
        <v>30094</v>
      </c>
      <c r="G8820" s="12" t="s">
        <v>30095</v>
      </c>
      <c r="H8820" s="11" t="str">
        <f t="shared" si="137"/>
        <v>insert into BTRCOutgoingYRate (OID, prefix, outgoingYRateUSD, operatorName, operatorType, effectiveFrom, effectiveTo) values('7495_2016-01-01','7495','0.0717','Russia Moscow Central','FIXED',to_date('2016-01-01','YYYY-MM-DD HH24:MI:SS'),to_date('2016-12-01','YYYY-MM-DD HH24:MI:SS'));</v>
      </c>
    </row>
    <row r="8821" spans="1:8">
      <c r="A8821" s="11" t="s">
        <v>25559</v>
      </c>
      <c r="B8821" s="11" t="s">
        <v>12836</v>
      </c>
      <c r="C8821" s="18">
        <v>7.17E-2</v>
      </c>
      <c r="D8821" s="11" t="s">
        <v>12835</v>
      </c>
      <c r="E8821" s="11" t="s">
        <v>2227</v>
      </c>
      <c r="F8821" s="12" t="s">
        <v>30094</v>
      </c>
      <c r="G8821" s="12" t="s">
        <v>30095</v>
      </c>
      <c r="H8821" s="11" t="str">
        <f t="shared" si="137"/>
        <v>insert into BTRCOutgoingYRate (OID, prefix, outgoingYRateUSD, operatorName, operatorType, effectiveFrom, effectiveTo) values('7499_2016-01-01','7499','0.0717','Russia Moscow Central','FIXED',to_date('2016-01-01','YYYY-MM-DD HH24:MI:SS'),to_date('2016-12-01','YYYY-MM-DD HH24:MI:SS'));</v>
      </c>
    </row>
    <row r="8822" spans="1:8">
      <c r="A8822" s="11" t="s">
        <v>25560</v>
      </c>
      <c r="B8822" s="11" t="s">
        <v>12837</v>
      </c>
      <c r="C8822" s="18">
        <v>7.0999999999999994E-2</v>
      </c>
      <c r="D8822" s="11" t="s">
        <v>12520</v>
      </c>
      <c r="E8822" s="11" t="s">
        <v>2190</v>
      </c>
      <c r="F8822" s="12" t="s">
        <v>30094</v>
      </c>
      <c r="G8822" s="12" t="s">
        <v>30095</v>
      </c>
      <c r="H8822" s="11" t="str">
        <f t="shared" si="137"/>
        <v>insert into BTRCOutgoingYRate (OID, prefix, outgoingYRateUSD, operatorName, operatorType, effectiveFrom, effectiveTo) values('791_2016-01-01','791','0.071','RUSSIA MOBILE TELESYSTEMS','MOBILE',to_date('2016-01-01','YYYY-MM-DD HH24:MI:SS'),to_date('2016-12-01','YYYY-MM-DD HH24:MI:SS'));</v>
      </c>
    </row>
    <row r="8823" spans="1:8">
      <c r="A8823" s="11" t="s">
        <v>25561</v>
      </c>
      <c r="B8823" s="11" t="s">
        <v>12838</v>
      </c>
      <c r="C8823" s="18">
        <v>7.0999999999999994E-2</v>
      </c>
      <c r="D8823" s="11" t="s">
        <v>12520</v>
      </c>
      <c r="E8823" s="11" t="s">
        <v>2190</v>
      </c>
      <c r="F8823" s="12" t="s">
        <v>30094</v>
      </c>
      <c r="G8823" s="12" t="s">
        <v>30095</v>
      </c>
      <c r="H8823" s="11" t="str">
        <f t="shared" si="137"/>
        <v>insert into BTRCOutgoingYRate (OID, prefix, outgoingYRateUSD, operatorName, operatorType, effectiveFrom, effectiveTo) values('798_2016-01-01','798','0.071','RUSSIA MOBILE TELESYSTEMS','MOBILE',to_date('2016-01-01','YYYY-MM-DD HH24:MI:SS'),to_date('2016-12-01','YYYY-MM-DD HH24:MI:SS'));</v>
      </c>
    </row>
    <row r="8824" spans="1:8">
      <c r="A8824" s="11" t="s">
        <v>25562</v>
      </c>
      <c r="B8824" s="11" t="s">
        <v>12839</v>
      </c>
      <c r="C8824" s="18">
        <v>7.0999999999999994E-2</v>
      </c>
      <c r="D8824" s="11" t="s">
        <v>12520</v>
      </c>
      <c r="E8824" s="11" t="s">
        <v>2190</v>
      </c>
      <c r="F8824" s="12" t="s">
        <v>30094</v>
      </c>
      <c r="G8824" s="12" t="s">
        <v>30095</v>
      </c>
      <c r="H8824" s="11" t="str">
        <f t="shared" si="137"/>
        <v>insert into BTRCOutgoingYRate (OID, prefix, outgoingYRateUSD, operatorName, operatorType, effectiveFrom, effectiveTo) values('7980_2016-01-01','7980','0.071','RUSSIA MOBILE TELESYSTEMS','MOBILE',to_date('2016-01-01','YYYY-MM-DD HH24:MI:SS'),to_date('2016-12-01','YYYY-MM-DD HH24:MI:SS'));</v>
      </c>
    </row>
    <row r="8825" spans="1:8">
      <c r="A8825" s="11" t="s">
        <v>25563</v>
      </c>
      <c r="B8825" s="11" t="s">
        <v>12840</v>
      </c>
      <c r="C8825" s="18">
        <v>7.0999999999999994E-2</v>
      </c>
      <c r="D8825" s="11" t="s">
        <v>12520</v>
      </c>
      <c r="E8825" s="11" t="s">
        <v>2190</v>
      </c>
      <c r="F8825" s="12" t="s">
        <v>30094</v>
      </c>
      <c r="G8825" s="12" t="s">
        <v>30095</v>
      </c>
      <c r="H8825" s="11" t="str">
        <f t="shared" si="137"/>
        <v>insert into BTRCOutgoingYRate (OID, prefix, outgoingYRateUSD, operatorName, operatorType, effectiveFrom, effectiveTo) values('7981_2016-01-01','7981','0.071','RUSSIA MOBILE TELESYSTEMS','MOBILE',to_date('2016-01-01','YYYY-MM-DD HH24:MI:SS'),to_date('2016-12-01','YYYY-MM-DD HH24:MI:SS'));</v>
      </c>
    </row>
    <row r="8826" spans="1:8">
      <c r="A8826" s="11" t="s">
        <v>25564</v>
      </c>
      <c r="B8826" s="11" t="s">
        <v>12841</v>
      </c>
      <c r="C8826" s="18">
        <v>7.0999999999999994E-2</v>
      </c>
      <c r="D8826" s="11" t="s">
        <v>12520</v>
      </c>
      <c r="E8826" s="11" t="s">
        <v>2190</v>
      </c>
      <c r="F8826" s="12" t="s">
        <v>30094</v>
      </c>
      <c r="G8826" s="12" t="s">
        <v>30095</v>
      </c>
      <c r="H8826" s="11" t="str">
        <f t="shared" si="137"/>
        <v>insert into BTRCOutgoingYRate (OID, prefix, outgoingYRateUSD, operatorName, operatorType, effectiveFrom, effectiveTo) values('7982_2016-01-01','7982','0.071','RUSSIA MOBILE TELESYSTEMS','MOBILE',to_date('2016-01-01','YYYY-MM-DD HH24:MI:SS'),to_date('2016-12-01','YYYY-MM-DD HH24:MI:SS'));</v>
      </c>
    </row>
    <row r="8827" spans="1:8">
      <c r="A8827" s="11" t="s">
        <v>25565</v>
      </c>
      <c r="B8827" s="11" t="s">
        <v>12842</v>
      </c>
      <c r="C8827" s="18">
        <v>7.0999999999999994E-2</v>
      </c>
      <c r="D8827" s="11" t="s">
        <v>12520</v>
      </c>
      <c r="E8827" s="11" t="s">
        <v>2190</v>
      </c>
      <c r="F8827" s="12" t="s">
        <v>30094</v>
      </c>
      <c r="G8827" s="12" t="s">
        <v>30095</v>
      </c>
      <c r="H8827" s="11" t="str">
        <f t="shared" si="137"/>
        <v>insert into BTRCOutgoingYRate (OID, prefix, outgoingYRateUSD, operatorName, operatorType, effectiveFrom, effectiveTo) values('7983_2016-01-01','7983','0.071','RUSSIA MOBILE TELESYSTEMS','MOBILE',to_date('2016-01-01','YYYY-MM-DD HH24:MI:SS'),to_date('2016-12-01','YYYY-MM-DD HH24:MI:SS'));</v>
      </c>
    </row>
    <row r="8828" spans="1:8">
      <c r="A8828" s="11" t="s">
        <v>25566</v>
      </c>
      <c r="B8828" s="11" t="s">
        <v>12843</v>
      </c>
      <c r="C8828" s="18">
        <v>7.0999999999999994E-2</v>
      </c>
      <c r="D8828" s="11" t="s">
        <v>12520</v>
      </c>
      <c r="E8828" s="11" t="s">
        <v>2190</v>
      </c>
      <c r="F8828" s="12" t="s">
        <v>30094</v>
      </c>
      <c r="G8828" s="12" t="s">
        <v>30095</v>
      </c>
      <c r="H8828" s="11" t="str">
        <f t="shared" si="137"/>
        <v>insert into BTRCOutgoingYRate (OID, prefix, outgoingYRateUSD, operatorName, operatorType, effectiveFrom, effectiveTo) values('7985_2016-01-01','7985','0.071','RUSSIA MOBILE TELESYSTEMS','MOBILE',to_date('2016-01-01','YYYY-MM-DD HH24:MI:SS'),to_date('2016-12-01','YYYY-MM-DD HH24:MI:SS'));</v>
      </c>
    </row>
    <row r="8829" spans="1:8">
      <c r="A8829" s="11" t="s">
        <v>25567</v>
      </c>
      <c r="B8829" s="11" t="s">
        <v>12844</v>
      </c>
      <c r="C8829" s="18">
        <v>7.0999999999999994E-2</v>
      </c>
      <c r="D8829" s="11" t="s">
        <v>12520</v>
      </c>
      <c r="E8829" s="11" t="s">
        <v>2190</v>
      </c>
      <c r="F8829" s="12" t="s">
        <v>30094</v>
      </c>
      <c r="G8829" s="12" t="s">
        <v>30095</v>
      </c>
      <c r="H8829" s="11" t="str">
        <f t="shared" si="137"/>
        <v>insert into BTRCOutgoingYRate (OID, prefix, outgoingYRateUSD, operatorName, operatorType, effectiveFrom, effectiveTo) values('7987_2016-01-01','7987','0.071','RUSSIA MOBILE TELESYSTEMS','MOBILE',to_date('2016-01-01','YYYY-MM-DD HH24:MI:SS'),to_date('2016-12-01','YYYY-MM-DD HH24:MI:SS'));</v>
      </c>
    </row>
    <row r="8830" spans="1:8">
      <c r="A8830" s="11" t="s">
        <v>25568</v>
      </c>
      <c r="B8830" s="11" t="s">
        <v>12845</v>
      </c>
      <c r="C8830" s="18">
        <v>7.0999999999999994E-2</v>
      </c>
      <c r="D8830" s="11" t="s">
        <v>12520</v>
      </c>
      <c r="E8830" s="11" t="s">
        <v>2190</v>
      </c>
      <c r="F8830" s="12" t="s">
        <v>30094</v>
      </c>
      <c r="G8830" s="12" t="s">
        <v>30095</v>
      </c>
      <c r="H8830" s="11" t="str">
        <f t="shared" si="137"/>
        <v>insert into BTRCOutgoingYRate (OID, prefix, outgoingYRateUSD, operatorName, operatorType, effectiveFrom, effectiveTo) values('7988_2016-01-01','7988','0.071','RUSSIA MOBILE TELESYSTEMS','MOBILE',to_date('2016-01-01','YYYY-MM-DD HH24:MI:SS'),to_date('2016-12-01','YYYY-MM-DD HH24:MI:SS'));</v>
      </c>
    </row>
    <row r="8831" spans="1:8">
      <c r="A8831" s="11" t="s">
        <v>25569</v>
      </c>
      <c r="B8831" s="11" t="s">
        <v>12846</v>
      </c>
      <c r="C8831" s="18">
        <v>7.0999999999999994E-2</v>
      </c>
      <c r="D8831" s="11" t="s">
        <v>12520</v>
      </c>
      <c r="E8831" s="11" t="s">
        <v>2190</v>
      </c>
      <c r="F8831" s="12" t="s">
        <v>30094</v>
      </c>
      <c r="G8831" s="12" t="s">
        <v>30095</v>
      </c>
      <c r="H8831" s="11" t="str">
        <f t="shared" si="137"/>
        <v>insert into BTRCOutgoingYRate (OID, prefix, outgoingYRateUSD, operatorName, operatorType, effectiveFrom, effectiveTo) values('7989_2016-01-01','7989','0.071','RUSSIA MOBILE TELESYSTEMS','MOBILE',to_date('2016-01-01','YYYY-MM-DD HH24:MI:SS'),to_date('2016-12-01','YYYY-MM-DD HH24:MI:SS'));</v>
      </c>
    </row>
    <row r="8832" spans="1:8">
      <c r="A8832" s="11" t="s">
        <v>25570</v>
      </c>
      <c r="B8832" s="11" t="s">
        <v>12847</v>
      </c>
      <c r="C8832" s="18">
        <v>7.0999999999999994E-2</v>
      </c>
      <c r="D8832" s="11" t="s">
        <v>12520</v>
      </c>
      <c r="E8832" s="11" t="s">
        <v>2190</v>
      </c>
      <c r="F8832" s="12" t="s">
        <v>30094</v>
      </c>
      <c r="G8832" s="12" t="s">
        <v>30095</v>
      </c>
      <c r="H8832" s="11" t="str">
        <f t="shared" si="137"/>
        <v>insert into BTRCOutgoingYRate (OID, prefix, outgoingYRateUSD, operatorName, operatorType, effectiveFrom, effectiveTo) values('74951_2016-01-01','74951','0.071','RUSSIA MOBILE TELESYSTEMS','MOBILE',to_date('2016-01-01','YYYY-MM-DD HH24:MI:SS'),to_date('2016-12-01','YYYY-MM-DD HH24:MI:SS'));</v>
      </c>
    </row>
    <row r="8833" spans="1:8">
      <c r="A8833" s="11" t="s">
        <v>25571</v>
      </c>
      <c r="B8833" s="11" t="s">
        <v>12848</v>
      </c>
      <c r="C8833" s="18">
        <v>7.0999999999999994E-2</v>
      </c>
      <c r="D8833" s="11" t="s">
        <v>12520</v>
      </c>
      <c r="E8833" s="11" t="s">
        <v>2190</v>
      </c>
      <c r="F8833" s="12" t="s">
        <v>30094</v>
      </c>
      <c r="G8833" s="12" t="s">
        <v>30095</v>
      </c>
      <c r="H8833" s="11" t="str">
        <f t="shared" si="137"/>
        <v>insert into BTRCOutgoingYRate (OID, prefix, outgoingYRateUSD, operatorName, operatorType, effectiveFrom, effectiveTo) values('74952_2016-01-01','74952','0.071','RUSSIA MOBILE TELESYSTEMS','MOBILE',to_date('2016-01-01','YYYY-MM-DD HH24:MI:SS'),to_date('2016-12-01','YYYY-MM-DD HH24:MI:SS'));</v>
      </c>
    </row>
    <row r="8834" spans="1:8">
      <c r="A8834" s="11" t="s">
        <v>25572</v>
      </c>
      <c r="B8834" s="11" t="s">
        <v>12849</v>
      </c>
      <c r="C8834" s="18">
        <v>7.0999999999999994E-2</v>
      </c>
      <c r="D8834" s="11" t="s">
        <v>12520</v>
      </c>
      <c r="E8834" s="11" t="s">
        <v>2190</v>
      </c>
      <c r="F8834" s="12" t="s">
        <v>30094</v>
      </c>
      <c r="G8834" s="12" t="s">
        <v>30095</v>
      </c>
      <c r="H8834" s="11" t="str">
        <f t="shared" si="137"/>
        <v>insert into BTRCOutgoingYRate (OID, prefix, outgoingYRateUSD, operatorName, operatorType, effectiveFrom, effectiveTo) values('74953_2016-01-01','74953','0.071','RUSSIA MOBILE TELESYSTEMS','MOBILE',to_date('2016-01-01','YYYY-MM-DD HH24:MI:SS'),to_date('2016-12-01','YYYY-MM-DD HH24:MI:SS'));</v>
      </c>
    </row>
    <row r="8835" spans="1:8">
      <c r="A8835" s="11" t="s">
        <v>25573</v>
      </c>
      <c r="B8835" s="11" t="s">
        <v>12850</v>
      </c>
      <c r="C8835" s="18">
        <v>7.0999999999999994E-2</v>
      </c>
      <c r="D8835" s="11" t="s">
        <v>12520</v>
      </c>
      <c r="E8835" s="11" t="s">
        <v>2190</v>
      </c>
      <c r="F8835" s="12" t="s">
        <v>30094</v>
      </c>
      <c r="G8835" s="12" t="s">
        <v>30095</v>
      </c>
      <c r="H8835" s="11" t="str">
        <f t="shared" si="137"/>
        <v>insert into BTRCOutgoingYRate (OID, prefix, outgoingYRateUSD, operatorName, operatorType, effectiveFrom, effectiveTo) values('74954_2016-01-01','74954','0.071','RUSSIA MOBILE TELESYSTEMS','MOBILE',to_date('2016-01-01','YYYY-MM-DD HH24:MI:SS'),to_date('2016-12-01','YYYY-MM-DD HH24:MI:SS'));</v>
      </c>
    </row>
    <row r="8836" spans="1:8">
      <c r="A8836" s="11" t="s">
        <v>25574</v>
      </c>
      <c r="B8836" s="11" t="s">
        <v>12851</v>
      </c>
      <c r="C8836" s="18">
        <v>7.0999999999999994E-2</v>
      </c>
      <c r="D8836" s="11" t="s">
        <v>12520</v>
      </c>
      <c r="E8836" s="11" t="s">
        <v>2190</v>
      </c>
      <c r="F8836" s="12" t="s">
        <v>30094</v>
      </c>
      <c r="G8836" s="12" t="s">
        <v>30095</v>
      </c>
      <c r="H8836" s="11" t="str">
        <f t="shared" ref="H8836:H8899" si="138">H$1&amp;IF(ISBLANK(A8836),"null","'"&amp;A8836&amp;"'")&amp;","&amp;IF(ISBLANK(B8836),"null","'"&amp;B8836&amp;"'")&amp;","&amp;IF(ISBLANK(C8836),"null","'"&amp;C8836&amp;"'")&amp;","&amp;IF(ISBLANK(D8836),"null","'"&amp;D8836&amp;"'")&amp;","&amp;IF(ISBLANK(E8836),"null","'"&amp;E8836&amp;"'")&amp;","&amp;IF(ISBLANK(F8836),"null","to_date('"&amp;F8836&amp;"','YYYY-MM-DD HH24:MI:SS')")&amp;","&amp;IF(ISBLANK(G8836),"null","to_date('"&amp;G8836&amp;"','YYYY-MM-DD HH24:MI:SS')")&amp;
I$1</f>
        <v>insert into BTRCOutgoingYRate (OID, prefix, outgoingYRateUSD, operatorName, operatorType, effectiveFrom, effectiveTo) values('74959_2016-01-01','74959','0.071','RUSSIA MOBILE TELESYSTEMS','MOBILE',to_date('2016-01-01','YYYY-MM-DD HH24:MI:SS'),to_date('2016-12-01','YYYY-MM-DD HH24:MI:SS'));</v>
      </c>
    </row>
    <row r="8837" spans="1:8">
      <c r="A8837" s="11" t="s">
        <v>25575</v>
      </c>
      <c r="B8837" s="11" t="s">
        <v>12852</v>
      </c>
      <c r="C8837" s="18">
        <v>7.0999999999999994E-2</v>
      </c>
      <c r="D8837" s="11" t="s">
        <v>12520</v>
      </c>
      <c r="E8837" s="11" t="s">
        <v>2190</v>
      </c>
      <c r="F8837" s="12" t="s">
        <v>30094</v>
      </c>
      <c r="G8837" s="12" t="s">
        <v>30095</v>
      </c>
      <c r="H8837" s="11" t="str">
        <f t="shared" si="138"/>
        <v>insert into BTRCOutgoingYRate (OID, prefix, outgoingYRateUSD, operatorName, operatorType, effectiveFrom, effectiveTo) values('749572_2016-01-01','749572','0.071','RUSSIA MOBILE TELESYSTEMS','MOBILE',to_date('2016-01-01','YYYY-MM-DD HH24:MI:SS'),to_date('2016-12-01','YYYY-MM-DD HH24:MI:SS'));</v>
      </c>
    </row>
    <row r="8838" spans="1:8">
      <c r="A8838" s="11" t="s">
        <v>25576</v>
      </c>
      <c r="B8838" s="11" t="s">
        <v>12853</v>
      </c>
      <c r="C8838" s="18">
        <v>7.0999999999999994E-2</v>
      </c>
      <c r="D8838" s="11" t="s">
        <v>12520</v>
      </c>
      <c r="E8838" s="11" t="s">
        <v>2190</v>
      </c>
      <c r="F8838" s="12" t="s">
        <v>30094</v>
      </c>
      <c r="G8838" s="12" t="s">
        <v>30095</v>
      </c>
      <c r="H8838" s="11" t="str">
        <f t="shared" si="138"/>
        <v>insert into BTRCOutgoingYRate (OID, prefix, outgoingYRateUSD, operatorName, operatorType, effectiveFrom, effectiveTo) values('749576_2016-01-01','749576','0.071','RUSSIA MOBILE TELESYSTEMS','MOBILE',to_date('2016-01-01','YYYY-MM-DD HH24:MI:SS'),to_date('2016-12-01','YYYY-MM-DD HH24:MI:SS'));</v>
      </c>
    </row>
    <row r="8839" spans="1:8">
      <c r="A8839" s="11" t="s">
        <v>25577</v>
      </c>
      <c r="B8839" s="11" t="s">
        <v>12854</v>
      </c>
      <c r="C8839" s="18">
        <v>7.0999999999999994E-2</v>
      </c>
      <c r="D8839" s="11" t="s">
        <v>12520</v>
      </c>
      <c r="E8839" s="11" t="s">
        <v>2190</v>
      </c>
      <c r="F8839" s="12" t="s">
        <v>30094</v>
      </c>
      <c r="G8839" s="12" t="s">
        <v>30095</v>
      </c>
      <c r="H8839" s="11" t="str">
        <f t="shared" si="138"/>
        <v>insert into BTRCOutgoingYRate (OID, prefix, outgoingYRateUSD, operatorName, operatorType, effectiveFrom, effectiveTo) values('749577_2016-01-01','749577','0.071','RUSSIA MOBILE TELESYSTEMS','MOBILE',to_date('2016-01-01','YYYY-MM-DD HH24:MI:SS'),to_date('2016-12-01','YYYY-MM-DD HH24:MI:SS'));</v>
      </c>
    </row>
    <row r="8840" spans="1:8">
      <c r="A8840" s="11" t="s">
        <v>25578</v>
      </c>
      <c r="B8840" s="11" t="s">
        <v>12855</v>
      </c>
      <c r="C8840" s="18">
        <v>7.0999999999999994E-2</v>
      </c>
      <c r="D8840" s="11" t="s">
        <v>12520</v>
      </c>
      <c r="E8840" s="11" t="s">
        <v>2190</v>
      </c>
      <c r="F8840" s="12" t="s">
        <v>30094</v>
      </c>
      <c r="G8840" s="12" t="s">
        <v>30095</v>
      </c>
      <c r="H8840" s="11" t="str">
        <f t="shared" si="138"/>
        <v>insert into BTRCOutgoingYRate (OID, prefix, outgoingYRateUSD, operatorName, operatorType, effectiveFrom, effectiveTo) values('749578_2016-01-01','749578','0.071','RUSSIA MOBILE TELESYSTEMS','MOBILE',to_date('2016-01-01','YYYY-MM-DD HH24:MI:SS'),to_date('2016-12-01','YYYY-MM-DD HH24:MI:SS'));</v>
      </c>
    </row>
    <row r="8841" spans="1:8">
      <c r="A8841" s="11" t="s">
        <v>25579</v>
      </c>
      <c r="B8841" s="11" t="s">
        <v>12856</v>
      </c>
      <c r="C8841" s="18">
        <v>7.0999999999999994E-2</v>
      </c>
      <c r="D8841" s="11" t="s">
        <v>12520</v>
      </c>
      <c r="E8841" s="11" t="s">
        <v>2190</v>
      </c>
      <c r="F8841" s="12" t="s">
        <v>30094</v>
      </c>
      <c r="G8841" s="12" t="s">
        <v>30095</v>
      </c>
      <c r="H8841" s="11" t="str">
        <f t="shared" si="138"/>
        <v>insert into BTRCOutgoingYRate (OID, prefix, outgoingYRateUSD, operatorName, operatorType, effectiveFrom, effectiveTo) values('784329_2016-01-01','784329','0.071','RUSSIA MOBILE TELESYSTEMS','MOBILE',to_date('2016-01-01','YYYY-MM-DD HH24:MI:SS'),to_date('2016-12-01','YYYY-MM-DD HH24:MI:SS'));</v>
      </c>
    </row>
    <row r="8842" spans="1:8">
      <c r="A8842" s="11" t="s">
        <v>25580</v>
      </c>
      <c r="B8842" s="11" t="s">
        <v>12857</v>
      </c>
      <c r="C8842" s="18">
        <v>7.0999999999999994E-2</v>
      </c>
      <c r="D8842" s="11" t="s">
        <v>12520</v>
      </c>
      <c r="E8842" s="11" t="s">
        <v>2190</v>
      </c>
      <c r="F8842" s="12" t="s">
        <v>30094</v>
      </c>
      <c r="G8842" s="12" t="s">
        <v>30095</v>
      </c>
      <c r="H8842" s="11" t="str">
        <f t="shared" si="138"/>
        <v>insert into BTRCOutgoingYRate (OID, prefix, outgoingYRateUSD, operatorName, operatorType, effectiveFrom, effectiveTo) values('786124_2016-01-01','786124','0.071','RUSSIA MOBILE TELESYSTEMS','MOBILE',to_date('2016-01-01','YYYY-MM-DD HH24:MI:SS'),to_date('2016-12-01','YYYY-MM-DD HH24:MI:SS'));</v>
      </c>
    </row>
    <row r="8843" spans="1:8">
      <c r="A8843" s="11" t="s">
        <v>25581</v>
      </c>
      <c r="B8843" s="11" t="s">
        <v>12858</v>
      </c>
      <c r="C8843" s="18">
        <v>7.0999999999999994E-2</v>
      </c>
      <c r="D8843" s="11" t="s">
        <v>12520</v>
      </c>
      <c r="E8843" s="11" t="s">
        <v>2190</v>
      </c>
      <c r="F8843" s="12" t="s">
        <v>30094</v>
      </c>
      <c r="G8843" s="12" t="s">
        <v>30095</v>
      </c>
      <c r="H8843" s="11" t="str">
        <f t="shared" si="138"/>
        <v>insert into BTRCOutgoingYRate (OID, prefix, outgoingYRateUSD, operatorName, operatorType, effectiveFrom, effectiveTo) values('786130_2016-01-01','786130','0.071','RUSSIA MOBILE TELESYSTEMS','MOBILE',to_date('2016-01-01','YYYY-MM-DD HH24:MI:SS'),to_date('2016-12-01','YYYY-MM-DD HH24:MI:SS'));</v>
      </c>
    </row>
    <row r="8844" spans="1:8">
      <c r="A8844" s="11" t="s">
        <v>25582</v>
      </c>
      <c r="B8844" s="11" t="s">
        <v>12859</v>
      </c>
      <c r="C8844" s="18">
        <v>7.0999999999999994E-2</v>
      </c>
      <c r="D8844" s="11" t="s">
        <v>12520</v>
      </c>
      <c r="E8844" s="11" t="s">
        <v>2190</v>
      </c>
      <c r="F8844" s="12" t="s">
        <v>30094</v>
      </c>
      <c r="G8844" s="12" t="s">
        <v>30095</v>
      </c>
      <c r="H8844" s="11" t="str">
        <f t="shared" si="138"/>
        <v>insert into BTRCOutgoingYRate (OID, prefix, outgoingYRateUSD, operatorName, operatorType, effectiveFrom, effectiveTo) values('786131_2016-01-01','786131','0.071','RUSSIA MOBILE TELESYSTEMS','MOBILE',to_date('2016-01-01','YYYY-MM-DD HH24:MI:SS'),to_date('2016-12-01','YYYY-MM-DD HH24:MI:SS'));</v>
      </c>
    </row>
    <row r="8845" spans="1:8">
      <c r="A8845" s="11" t="s">
        <v>25583</v>
      </c>
      <c r="B8845" s="11" t="s">
        <v>12860</v>
      </c>
      <c r="C8845" s="18">
        <v>7.0999999999999994E-2</v>
      </c>
      <c r="D8845" s="11" t="s">
        <v>12520</v>
      </c>
      <c r="E8845" s="11" t="s">
        <v>2190</v>
      </c>
      <c r="F8845" s="12" t="s">
        <v>30094</v>
      </c>
      <c r="G8845" s="12" t="s">
        <v>30095</v>
      </c>
      <c r="H8845" s="11" t="str">
        <f t="shared" si="138"/>
        <v>insert into BTRCOutgoingYRate (OID, prefix, outgoingYRateUSD, operatorName, operatorType, effectiveFrom, effectiveTo) values('786132_2016-01-01','786132','0.071','RUSSIA MOBILE TELESYSTEMS','MOBILE',to_date('2016-01-01','YYYY-MM-DD HH24:MI:SS'),to_date('2016-12-01','YYYY-MM-DD HH24:MI:SS'));</v>
      </c>
    </row>
    <row r="8846" spans="1:8">
      <c r="A8846" s="11" t="s">
        <v>25584</v>
      </c>
      <c r="B8846" s="11" t="s">
        <v>12861</v>
      </c>
      <c r="C8846" s="18">
        <v>7.0999999999999994E-2</v>
      </c>
      <c r="D8846" s="11" t="s">
        <v>12520</v>
      </c>
      <c r="E8846" s="11" t="s">
        <v>2190</v>
      </c>
      <c r="F8846" s="12" t="s">
        <v>30094</v>
      </c>
      <c r="G8846" s="12" t="s">
        <v>30095</v>
      </c>
      <c r="H8846" s="11" t="str">
        <f t="shared" si="138"/>
        <v>insert into BTRCOutgoingYRate (OID, prefix, outgoingYRateUSD, operatorName, operatorType, effectiveFrom, effectiveTo) values('786133_2016-01-01','786133','0.071','RUSSIA MOBILE TELESYSTEMS','MOBILE',to_date('2016-01-01','YYYY-MM-DD HH24:MI:SS'),to_date('2016-12-01','YYYY-MM-DD HH24:MI:SS'));</v>
      </c>
    </row>
    <row r="8847" spans="1:8">
      <c r="A8847" s="11" t="s">
        <v>25585</v>
      </c>
      <c r="B8847" s="11" t="s">
        <v>12862</v>
      </c>
      <c r="C8847" s="18">
        <v>7.0999999999999994E-2</v>
      </c>
      <c r="D8847" s="11" t="s">
        <v>12520</v>
      </c>
      <c r="E8847" s="11" t="s">
        <v>2190</v>
      </c>
      <c r="F8847" s="12" t="s">
        <v>30094</v>
      </c>
      <c r="G8847" s="12" t="s">
        <v>30095</v>
      </c>
      <c r="H8847" s="11" t="str">
        <f t="shared" si="138"/>
        <v>insert into BTRCOutgoingYRate (OID, prefix, outgoingYRateUSD, operatorName, operatorType, effectiveFrom, effectiveTo) values('786135_2016-01-01','786135','0.071','RUSSIA MOBILE TELESYSTEMS','MOBILE',to_date('2016-01-01','YYYY-MM-DD HH24:MI:SS'),to_date('2016-12-01','YYYY-MM-DD HH24:MI:SS'));</v>
      </c>
    </row>
    <row r="8848" spans="1:8">
      <c r="A8848" s="11" t="s">
        <v>25586</v>
      </c>
      <c r="B8848" s="11" t="s">
        <v>12863</v>
      </c>
      <c r="C8848" s="18">
        <v>7.0999999999999994E-2</v>
      </c>
      <c r="D8848" s="11" t="s">
        <v>12520</v>
      </c>
      <c r="E8848" s="11" t="s">
        <v>2190</v>
      </c>
      <c r="F8848" s="12" t="s">
        <v>30094</v>
      </c>
      <c r="G8848" s="12" t="s">
        <v>30095</v>
      </c>
      <c r="H8848" s="11" t="str">
        <f t="shared" si="138"/>
        <v>insert into BTRCOutgoingYRate (OID, prefix, outgoingYRateUSD, operatorName, operatorType, effectiveFrom, effectiveTo) values('786137_2016-01-01','786137','0.071','RUSSIA MOBILE TELESYSTEMS','MOBILE',to_date('2016-01-01','YYYY-MM-DD HH24:MI:SS'),to_date('2016-12-01','YYYY-MM-DD HH24:MI:SS'));</v>
      </c>
    </row>
    <row r="8849" spans="1:8">
      <c r="A8849" s="11" t="s">
        <v>25587</v>
      </c>
      <c r="B8849" s="11" t="s">
        <v>12864</v>
      </c>
      <c r="C8849" s="18">
        <v>7.0999999999999994E-2</v>
      </c>
      <c r="D8849" s="11" t="s">
        <v>12520</v>
      </c>
      <c r="E8849" s="11" t="s">
        <v>2190</v>
      </c>
      <c r="F8849" s="12" t="s">
        <v>30094</v>
      </c>
      <c r="G8849" s="12" t="s">
        <v>30095</v>
      </c>
      <c r="H8849" s="11" t="str">
        <f t="shared" si="138"/>
        <v>insert into BTRCOutgoingYRate (OID, prefix, outgoingYRateUSD, operatorName, operatorType, effectiveFrom, effectiveTo) values('786138_2016-01-01','786138','0.071','RUSSIA MOBILE TELESYSTEMS','MOBILE',to_date('2016-01-01','YYYY-MM-DD HH24:MI:SS'),to_date('2016-12-01','YYYY-MM-DD HH24:MI:SS'));</v>
      </c>
    </row>
    <row r="8850" spans="1:8">
      <c r="A8850" s="11" t="s">
        <v>25588</v>
      </c>
      <c r="B8850" s="11" t="s">
        <v>12865</v>
      </c>
      <c r="C8850" s="18">
        <v>7.0999999999999994E-2</v>
      </c>
      <c r="D8850" s="11" t="s">
        <v>12520</v>
      </c>
      <c r="E8850" s="11" t="s">
        <v>2190</v>
      </c>
      <c r="F8850" s="12" t="s">
        <v>30094</v>
      </c>
      <c r="G8850" s="12" t="s">
        <v>30095</v>
      </c>
      <c r="H8850" s="11" t="str">
        <f t="shared" si="138"/>
        <v>insert into BTRCOutgoingYRate (OID, prefix, outgoingYRateUSD, operatorName, operatorType, effectiveFrom, effectiveTo) values('786141_2016-01-01','786141','0.071','RUSSIA MOBILE TELESYSTEMS','MOBILE',to_date('2016-01-01','YYYY-MM-DD HH24:MI:SS'),to_date('2016-12-01','YYYY-MM-DD HH24:MI:SS'));</v>
      </c>
    </row>
    <row r="8851" spans="1:8">
      <c r="A8851" s="11" t="s">
        <v>25589</v>
      </c>
      <c r="B8851" s="11" t="s">
        <v>12866</v>
      </c>
      <c r="C8851" s="18">
        <v>7.0999999999999994E-2</v>
      </c>
      <c r="D8851" s="11" t="s">
        <v>12520</v>
      </c>
      <c r="E8851" s="11" t="s">
        <v>2190</v>
      </c>
      <c r="F8851" s="12" t="s">
        <v>30094</v>
      </c>
      <c r="G8851" s="12" t="s">
        <v>30095</v>
      </c>
      <c r="H8851" s="11" t="str">
        <f t="shared" si="138"/>
        <v>insert into BTRCOutgoingYRate (OID, prefix, outgoingYRateUSD, operatorName, operatorType, effectiveFrom, effectiveTo) values('786142_2016-01-01','786142','0.071','RUSSIA MOBILE TELESYSTEMS','MOBILE',to_date('2016-01-01','YYYY-MM-DD HH24:MI:SS'),to_date('2016-12-01','YYYY-MM-DD HH24:MI:SS'));</v>
      </c>
    </row>
    <row r="8852" spans="1:8">
      <c r="A8852" s="11" t="s">
        <v>25590</v>
      </c>
      <c r="B8852" s="11" t="s">
        <v>12867</v>
      </c>
      <c r="C8852" s="18">
        <v>7.0999999999999994E-2</v>
      </c>
      <c r="D8852" s="11" t="s">
        <v>12520</v>
      </c>
      <c r="E8852" s="11" t="s">
        <v>2190</v>
      </c>
      <c r="F8852" s="12" t="s">
        <v>30094</v>
      </c>
      <c r="G8852" s="12" t="s">
        <v>30095</v>
      </c>
      <c r="H8852" s="11" t="str">
        <f t="shared" si="138"/>
        <v>insert into BTRCOutgoingYRate (OID, prefix, outgoingYRateUSD, operatorName, operatorType, effectiveFrom, effectiveTo) values('786146_2016-01-01','786146','0.071','RUSSIA MOBILE TELESYSTEMS','MOBILE',to_date('2016-01-01','YYYY-MM-DD HH24:MI:SS'),to_date('2016-12-01','YYYY-MM-DD HH24:MI:SS'));</v>
      </c>
    </row>
    <row r="8853" spans="1:8">
      <c r="A8853" s="11" t="s">
        <v>25591</v>
      </c>
      <c r="B8853" s="11" t="s">
        <v>12868</v>
      </c>
      <c r="C8853" s="18">
        <v>7.0999999999999994E-2</v>
      </c>
      <c r="D8853" s="11" t="s">
        <v>12520</v>
      </c>
      <c r="E8853" s="11" t="s">
        <v>2190</v>
      </c>
      <c r="F8853" s="12" t="s">
        <v>30094</v>
      </c>
      <c r="G8853" s="12" t="s">
        <v>30095</v>
      </c>
      <c r="H8853" s="11" t="str">
        <f t="shared" si="138"/>
        <v>insert into BTRCOutgoingYRate (OID, prefix, outgoingYRateUSD, operatorName, operatorType, effectiveFrom, effectiveTo) values('786147_2016-01-01','786147','0.071','RUSSIA MOBILE TELESYSTEMS','MOBILE',to_date('2016-01-01','YYYY-MM-DD HH24:MI:SS'),to_date('2016-12-01','YYYY-MM-DD HH24:MI:SS'));</v>
      </c>
    </row>
    <row r="8854" spans="1:8">
      <c r="A8854" s="11" t="s">
        <v>25592</v>
      </c>
      <c r="B8854" s="11" t="s">
        <v>12869</v>
      </c>
      <c r="C8854" s="18">
        <v>7.0999999999999994E-2</v>
      </c>
      <c r="D8854" s="11" t="s">
        <v>12520</v>
      </c>
      <c r="E8854" s="11" t="s">
        <v>2190</v>
      </c>
      <c r="F8854" s="12" t="s">
        <v>30094</v>
      </c>
      <c r="G8854" s="12" t="s">
        <v>30095</v>
      </c>
      <c r="H8854" s="11" t="str">
        <f t="shared" si="138"/>
        <v>insert into BTRCOutgoingYRate (OID, prefix, outgoingYRateUSD, operatorName, operatorType, effectiveFrom, effectiveTo) values('786148_2016-01-01','786148','0.071','RUSSIA MOBILE TELESYSTEMS','MOBILE',to_date('2016-01-01','YYYY-MM-DD HH24:MI:SS'),to_date('2016-12-01','YYYY-MM-DD HH24:MI:SS'));</v>
      </c>
    </row>
    <row r="8855" spans="1:8">
      <c r="A8855" s="11" t="s">
        <v>25593</v>
      </c>
      <c r="B8855" s="11" t="s">
        <v>12870</v>
      </c>
      <c r="C8855" s="18">
        <v>7.0999999999999994E-2</v>
      </c>
      <c r="D8855" s="11" t="s">
        <v>12520</v>
      </c>
      <c r="E8855" s="11" t="s">
        <v>2190</v>
      </c>
      <c r="F8855" s="12" t="s">
        <v>30094</v>
      </c>
      <c r="G8855" s="12" t="s">
        <v>30095</v>
      </c>
      <c r="H8855" s="11" t="str">
        <f t="shared" si="138"/>
        <v>insert into BTRCOutgoingYRate (OID, prefix, outgoingYRateUSD, operatorName, operatorType, effectiveFrom, effectiveTo) values('786150_2016-01-01','786150','0.071','RUSSIA MOBILE TELESYSTEMS','MOBILE',to_date('2016-01-01','YYYY-MM-DD HH24:MI:SS'),to_date('2016-12-01','YYYY-MM-DD HH24:MI:SS'));</v>
      </c>
    </row>
    <row r="8856" spans="1:8">
      <c r="A8856" s="11" t="s">
        <v>25594</v>
      </c>
      <c r="B8856" s="11" t="s">
        <v>12871</v>
      </c>
      <c r="C8856" s="18">
        <v>7.0999999999999994E-2</v>
      </c>
      <c r="D8856" s="11" t="s">
        <v>12520</v>
      </c>
      <c r="E8856" s="11" t="s">
        <v>2190</v>
      </c>
      <c r="F8856" s="12" t="s">
        <v>30094</v>
      </c>
      <c r="G8856" s="12" t="s">
        <v>30095</v>
      </c>
      <c r="H8856" s="11" t="str">
        <f t="shared" si="138"/>
        <v>insert into BTRCOutgoingYRate (OID, prefix, outgoingYRateUSD, operatorName, operatorType, effectiveFrom, effectiveTo) values('786152_2016-01-01','786152','0.071','RUSSIA MOBILE TELESYSTEMS','MOBILE',to_date('2016-01-01','YYYY-MM-DD HH24:MI:SS'),to_date('2016-12-01','YYYY-MM-DD HH24:MI:SS'));</v>
      </c>
    </row>
    <row r="8857" spans="1:8">
      <c r="A8857" s="11" t="s">
        <v>25595</v>
      </c>
      <c r="B8857" s="11" t="s">
        <v>12872</v>
      </c>
      <c r="C8857" s="18">
        <v>7.0999999999999994E-2</v>
      </c>
      <c r="D8857" s="11" t="s">
        <v>12520</v>
      </c>
      <c r="E8857" s="11" t="s">
        <v>2190</v>
      </c>
      <c r="F8857" s="12" t="s">
        <v>30094</v>
      </c>
      <c r="G8857" s="12" t="s">
        <v>30095</v>
      </c>
      <c r="H8857" s="11" t="str">
        <f t="shared" si="138"/>
        <v>insert into BTRCOutgoingYRate (OID, prefix, outgoingYRateUSD, operatorName, operatorType, effectiveFrom, effectiveTo) values('786155_2016-01-01','786155','0.071','RUSSIA MOBILE TELESYSTEMS','MOBILE',to_date('2016-01-01','YYYY-MM-DD HH24:MI:SS'),to_date('2016-12-01','YYYY-MM-DD HH24:MI:SS'));</v>
      </c>
    </row>
    <row r="8858" spans="1:8">
      <c r="A8858" s="11" t="s">
        <v>25596</v>
      </c>
      <c r="B8858" s="11" t="s">
        <v>12873</v>
      </c>
      <c r="C8858" s="18">
        <v>7.0999999999999994E-2</v>
      </c>
      <c r="D8858" s="11" t="s">
        <v>12520</v>
      </c>
      <c r="E8858" s="11" t="s">
        <v>2190</v>
      </c>
      <c r="F8858" s="12" t="s">
        <v>30094</v>
      </c>
      <c r="G8858" s="12" t="s">
        <v>30095</v>
      </c>
      <c r="H8858" s="11" t="str">
        <f t="shared" si="138"/>
        <v>insert into BTRCOutgoingYRate (OID, prefix, outgoingYRateUSD, operatorName, operatorType, effectiveFrom, effectiveTo) values('786159_2016-01-01','786159','0.071','RUSSIA MOBILE TELESYSTEMS','MOBILE',to_date('2016-01-01','YYYY-MM-DD HH24:MI:SS'),to_date('2016-12-01','YYYY-MM-DD HH24:MI:SS'));</v>
      </c>
    </row>
    <row r="8859" spans="1:8">
      <c r="A8859" s="11" t="s">
        <v>25597</v>
      </c>
      <c r="B8859" s="11" t="s">
        <v>12874</v>
      </c>
      <c r="C8859" s="18">
        <v>7.0999999999999994E-2</v>
      </c>
      <c r="D8859" s="11" t="s">
        <v>12520</v>
      </c>
      <c r="E8859" s="11" t="s">
        <v>2190</v>
      </c>
      <c r="F8859" s="12" t="s">
        <v>30094</v>
      </c>
      <c r="G8859" s="12" t="s">
        <v>30095</v>
      </c>
      <c r="H8859" s="11" t="str">
        <f t="shared" si="138"/>
        <v>insert into BTRCOutgoingYRate (OID, prefix, outgoingYRateUSD, operatorName, operatorType, effectiveFrom, effectiveTo) values('786160_2016-01-01','786160','0.071','RUSSIA MOBILE TELESYSTEMS','MOBILE',to_date('2016-01-01','YYYY-MM-DD HH24:MI:SS'),to_date('2016-12-01','YYYY-MM-DD HH24:MI:SS'));</v>
      </c>
    </row>
    <row r="8860" spans="1:8">
      <c r="A8860" s="11" t="s">
        <v>25598</v>
      </c>
      <c r="B8860" s="11" t="s">
        <v>12875</v>
      </c>
      <c r="C8860" s="18">
        <v>7.0999999999999994E-2</v>
      </c>
      <c r="D8860" s="11" t="s">
        <v>12520</v>
      </c>
      <c r="E8860" s="11" t="s">
        <v>2190</v>
      </c>
      <c r="F8860" s="12" t="s">
        <v>30094</v>
      </c>
      <c r="G8860" s="12" t="s">
        <v>30095</v>
      </c>
      <c r="H8860" s="11" t="str">
        <f t="shared" si="138"/>
        <v>insert into BTRCOutgoingYRate (OID, prefix, outgoingYRateUSD, operatorName, operatorType, effectiveFrom, effectiveTo) values('786162_2016-01-01','786162','0.071','RUSSIA MOBILE TELESYSTEMS','MOBILE',to_date('2016-01-01','YYYY-MM-DD HH24:MI:SS'),to_date('2016-12-01','YYYY-MM-DD HH24:MI:SS'));</v>
      </c>
    </row>
    <row r="8861" spans="1:8">
      <c r="A8861" s="11" t="s">
        <v>25599</v>
      </c>
      <c r="B8861" s="11" t="s">
        <v>12876</v>
      </c>
      <c r="C8861" s="18">
        <v>7.0999999999999994E-2</v>
      </c>
      <c r="D8861" s="11" t="s">
        <v>12520</v>
      </c>
      <c r="E8861" s="11" t="s">
        <v>2190</v>
      </c>
      <c r="F8861" s="12" t="s">
        <v>30094</v>
      </c>
      <c r="G8861" s="12" t="s">
        <v>30095</v>
      </c>
      <c r="H8861" s="11" t="str">
        <f t="shared" si="138"/>
        <v>insert into BTRCOutgoingYRate (OID, prefix, outgoingYRateUSD, operatorName, operatorType, effectiveFrom, effectiveTo) values('786165_2016-01-01','786165','0.071','RUSSIA MOBILE TELESYSTEMS','MOBILE',to_date('2016-01-01','YYYY-MM-DD HH24:MI:SS'),to_date('2016-12-01','YYYY-MM-DD HH24:MI:SS'));</v>
      </c>
    </row>
    <row r="8862" spans="1:8">
      <c r="A8862" s="11" t="s">
        <v>25600</v>
      </c>
      <c r="B8862" s="11" t="s">
        <v>12877</v>
      </c>
      <c r="C8862" s="18">
        <v>7.0999999999999994E-2</v>
      </c>
      <c r="D8862" s="11" t="s">
        <v>12520</v>
      </c>
      <c r="E8862" s="11" t="s">
        <v>2190</v>
      </c>
      <c r="F8862" s="12" t="s">
        <v>30094</v>
      </c>
      <c r="G8862" s="12" t="s">
        <v>30095</v>
      </c>
      <c r="H8862" s="11" t="str">
        <f t="shared" si="138"/>
        <v>insert into BTRCOutgoingYRate (OID, prefix, outgoingYRateUSD, operatorName, operatorType, effectiveFrom, effectiveTo) values('786166_2016-01-01','786166','0.071','RUSSIA MOBILE TELESYSTEMS','MOBILE',to_date('2016-01-01','YYYY-MM-DD HH24:MI:SS'),to_date('2016-12-01','YYYY-MM-DD HH24:MI:SS'));</v>
      </c>
    </row>
    <row r="8863" spans="1:8">
      <c r="A8863" s="11" t="s">
        <v>25601</v>
      </c>
      <c r="B8863" s="11" t="s">
        <v>12878</v>
      </c>
      <c r="C8863" s="18">
        <v>7.0999999999999994E-2</v>
      </c>
      <c r="D8863" s="11" t="s">
        <v>12520</v>
      </c>
      <c r="E8863" s="11" t="s">
        <v>2190</v>
      </c>
      <c r="F8863" s="12" t="s">
        <v>30094</v>
      </c>
      <c r="G8863" s="12" t="s">
        <v>30095</v>
      </c>
      <c r="H8863" s="11" t="str">
        <f t="shared" si="138"/>
        <v>insert into BTRCOutgoingYRate (OID, prefix, outgoingYRateUSD, operatorName, operatorType, effectiveFrom, effectiveTo) values('786167_2016-01-01','786167','0.071','RUSSIA MOBILE TELESYSTEMS','MOBILE',to_date('2016-01-01','YYYY-MM-DD HH24:MI:SS'),to_date('2016-12-01','YYYY-MM-DD HH24:MI:SS'));</v>
      </c>
    </row>
    <row r="8864" spans="1:8">
      <c r="A8864" s="11" t="s">
        <v>25602</v>
      </c>
      <c r="B8864" s="11" t="s">
        <v>12879</v>
      </c>
      <c r="C8864" s="18">
        <v>7.0999999999999994E-2</v>
      </c>
      <c r="D8864" s="11" t="s">
        <v>12520</v>
      </c>
      <c r="E8864" s="11" t="s">
        <v>2190</v>
      </c>
      <c r="F8864" s="12" t="s">
        <v>30094</v>
      </c>
      <c r="G8864" s="12" t="s">
        <v>30095</v>
      </c>
      <c r="H8864" s="11" t="str">
        <f t="shared" si="138"/>
        <v>insert into BTRCOutgoingYRate (OID, prefix, outgoingYRateUSD, operatorName, operatorType, effectiveFrom, effectiveTo) values('786175_2016-01-01','786175','0.071','RUSSIA MOBILE TELESYSTEMS','MOBILE',to_date('2016-01-01','YYYY-MM-DD HH24:MI:SS'),to_date('2016-12-01','YYYY-MM-DD HH24:MI:SS'));</v>
      </c>
    </row>
    <row r="8865" spans="1:8">
      <c r="A8865" s="11" t="s">
        <v>25603</v>
      </c>
      <c r="B8865" s="11" t="s">
        <v>12880</v>
      </c>
      <c r="C8865" s="18">
        <v>7.0999999999999994E-2</v>
      </c>
      <c r="D8865" s="11" t="s">
        <v>12520</v>
      </c>
      <c r="E8865" s="11" t="s">
        <v>2190</v>
      </c>
      <c r="F8865" s="12" t="s">
        <v>30094</v>
      </c>
      <c r="G8865" s="12" t="s">
        <v>30095</v>
      </c>
      <c r="H8865" s="11" t="str">
        <f t="shared" si="138"/>
        <v>insert into BTRCOutgoingYRate (OID, prefix, outgoingYRateUSD, operatorName, operatorType, effectiveFrom, effectiveTo) values('786176_2016-01-01','786176','0.071','RUSSIA MOBILE TELESYSTEMS','MOBILE',to_date('2016-01-01','YYYY-MM-DD HH24:MI:SS'),to_date('2016-12-01','YYYY-MM-DD HH24:MI:SS'));</v>
      </c>
    </row>
    <row r="8866" spans="1:8">
      <c r="A8866" s="11" t="s">
        <v>25604</v>
      </c>
      <c r="B8866" s="11" t="s">
        <v>12881</v>
      </c>
      <c r="C8866" s="18">
        <v>7.0999999999999994E-2</v>
      </c>
      <c r="D8866" s="11" t="s">
        <v>12520</v>
      </c>
      <c r="E8866" s="11" t="s">
        <v>2190</v>
      </c>
      <c r="F8866" s="12" t="s">
        <v>30094</v>
      </c>
      <c r="G8866" s="12" t="s">
        <v>30095</v>
      </c>
      <c r="H8866" s="11" t="str">
        <f t="shared" si="138"/>
        <v>insert into BTRCOutgoingYRate (OID, prefix, outgoingYRateUSD, operatorName, operatorType, effectiveFrom, effectiveTo) values('786177_2016-01-01','786177','0.071','RUSSIA MOBILE TELESYSTEMS','MOBILE',to_date('2016-01-01','YYYY-MM-DD HH24:MI:SS'),to_date('2016-12-01','YYYY-MM-DD HH24:MI:SS'));</v>
      </c>
    </row>
    <row r="8867" spans="1:8">
      <c r="A8867" s="11" t="s">
        <v>25605</v>
      </c>
      <c r="B8867" s="11" t="s">
        <v>12882</v>
      </c>
      <c r="C8867" s="18">
        <v>7.0999999999999994E-2</v>
      </c>
      <c r="D8867" s="11" t="s">
        <v>12520</v>
      </c>
      <c r="E8867" s="11" t="s">
        <v>2190</v>
      </c>
      <c r="F8867" s="12" t="s">
        <v>30094</v>
      </c>
      <c r="G8867" s="12" t="s">
        <v>30095</v>
      </c>
      <c r="H8867" s="11" t="str">
        <f t="shared" si="138"/>
        <v>insert into BTRCOutgoingYRate (OID, prefix, outgoingYRateUSD, operatorName, operatorType, effectiveFrom, effectiveTo) values('786192_2016-01-01','786192','0.071','RUSSIA MOBILE TELESYSTEMS','MOBILE',to_date('2016-01-01','YYYY-MM-DD HH24:MI:SS'),to_date('2016-12-01','YYYY-MM-DD HH24:MI:SS'));</v>
      </c>
    </row>
    <row r="8868" spans="1:8">
      <c r="A8868" s="11" t="s">
        <v>28825</v>
      </c>
      <c r="B8868" s="11" t="s">
        <v>16362</v>
      </c>
      <c r="C8868" s="18">
        <v>0.54200000000000004</v>
      </c>
      <c r="D8868" s="11" t="s">
        <v>16358</v>
      </c>
      <c r="E8868" s="11" t="s">
        <v>2227</v>
      </c>
      <c r="F8868" s="12" t="s">
        <v>30094</v>
      </c>
      <c r="G8868" s="12" t="s">
        <v>30095</v>
      </c>
      <c r="H8868" s="11" t="str">
        <f t="shared" si="138"/>
        <v>insert into BTRCOutgoingYRate (OID, prefix, outgoingYRateUSD, operatorName, operatorType, effectiveFrom, effectiveTo) values('25218_2016-01-01','25218','0.542','Somalia-Hormuud-Fixed','FIXED',to_date('2016-01-01','YYYY-MM-DD HH24:MI:SS'),to_date('2016-12-01','YYYY-MM-DD HH24:MI:SS'));</v>
      </c>
    </row>
    <row r="8869" spans="1:8">
      <c r="A8869" s="11" t="s">
        <v>28826</v>
      </c>
      <c r="B8869" s="11" t="s">
        <v>16363</v>
      </c>
      <c r="C8869" s="18">
        <v>0.54200000000000004</v>
      </c>
      <c r="D8869" s="11" t="s">
        <v>16343</v>
      </c>
      <c r="E8869" s="11" t="s">
        <v>2227</v>
      </c>
      <c r="F8869" s="12" t="s">
        <v>30094</v>
      </c>
      <c r="G8869" s="12" t="s">
        <v>30095</v>
      </c>
      <c r="H8869" s="11" t="str">
        <f t="shared" si="138"/>
        <v>insert into BTRCOutgoingYRate (OID, prefix, outgoingYRateUSD, operatorName, operatorType, effectiveFrom, effectiveTo) values('25213_2016-01-01','25213','0.542','Somalia Telecom','FIXED',to_date('2016-01-01','YYYY-MM-DD HH24:MI:SS'),to_date('2016-12-01','YYYY-MM-DD HH24:MI:SS'));</v>
      </c>
    </row>
    <row r="8870" spans="1:8">
      <c r="A8870" s="11" t="s">
        <v>28827</v>
      </c>
      <c r="B8870" s="11" t="s">
        <v>16364</v>
      </c>
      <c r="C8870" s="18">
        <v>0.54200000000000004</v>
      </c>
      <c r="D8870" s="11" t="s">
        <v>16343</v>
      </c>
      <c r="E8870" s="11" t="s">
        <v>2227</v>
      </c>
      <c r="F8870" s="12" t="s">
        <v>30094</v>
      </c>
      <c r="G8870" s="12" t="s">
        <v>30095</v>
      </c>
      <c r="H8870" s="11" t="str">
        <f t="shared" si="138"/>
        <v>insert into BTRCOutgoingYRate (OID, prefix, outgoingYRateUSD, operatorName, operatorType, effectiveFrom, effectiveTo) values('25223_2016-01-01','25223','0.542','Somalia Telecom','FIXED',to_date('2016-01-01','YYYY-MM-DD HH24:MI:SS'),to_date('2016-12-01','YYYY-MM-DD HH24:MI:SS'));</v>
      </c>
    </row>
    <row r="8871" spans="1:8">
      <c r="A8871" s="11" t="s">
        <v>28828</v>
      </c>
      <c r="B8871" s="11" t="s">
        <v>16365</v>
      </c>
      <c r="C8871" s="18">
        <v>0.54200000000000004</v>
      </c>
      <c r="D8871" s="11" t="s">
        <v>16343</v>
      </c>
      <c r="E8871" s="11" t="s">
        <v>2227</v>
      </c>
      <c r="F8871" s="12" t="s">
        <v>30094</v>
      </c>
      <c r="G8871" s="12" t="s">
        <v>30095</v>
      </c>
      <c r="H8871" s="11" t="str">
        <f t="shared" si="138"/>
        <v>insert into BTRCOutgoingYRate (OID, prefix, outgoingYRateUSD, operatorName, operatorType, effectiveFrom, effectiveTo) values('25233_2016-01-01','25233','0.542','Somalia Telecom','FIXED',to_date('2016-01-01','YYYY-MM-DD HH24:MI:SS'),to_date('2016-12-01','YYYY-MM-DD HH24:MI:SS'));</v>
      </c>
    </row>
    <row r="8872" spans="1:8">
      <c r="A8872" s="11" t="s">
        <v>28829</v>
      </c>
      <c r="B8872" s="11" t="s">
        <v>16366</v>
      </c>
      <c r="C8872" s="18">
        <v>0.54390000000000005</v>
      </c>
      <c r="D8872" s="11" t="s">
        <v>16319</v>
      </c>
      <c r="E8872" s="11" t="s">
        <v>2190</v>
      </c>
      <c r="F8872" s="12" t="s">
        <v>30094</v>
      </c>
      <c r="G8872" s="12" t="s">
        <v>30095</v>
      </c>
      <c r="H8872" s="11" t="str">
        <f t="shared" si="138"/>
        <v>insert into BTRCOutgoingYRate (OID, prefix, outgoingYRateUSD, operatorName, operatorType, effectiveFrom, effectiveTo) values('252629_2016-01-01','252629','0.5439','Somalia Telcom','MOBILE',to_date('2016-01-01','YYYY-MM-DD HH24:MI:SS'),to_date('2016-12-01','YYYY-MM-DD HH24:MI:SS'));</v>
      </c>
    </row>
    <row r="8873" spans="1:8">
      <c r="A8873" s="11" t="s">
        <v>28830</v>
      </c>
      <c r="B8873" s="11" t="s">
        <v>16367</v>
      </c>
      <c r="C8873" s="18">
        <v>0.54200000000000004</v>
      </c>
      <c r="D8873" s="11" t="s">
        <v>16319</v>
      </c>
      <c r="E8873" s="11" t="s">
        <v>2227</v>
      </c>
      <c r="F8873" s="12" t="s">
        <v>30094</v>
      </c>
      <c r="G8873" s="12" t="s">
        <v>30095</v>
      </c>
      <c r="H8873" s="11" t="str">
        <f t="shared" si="138"/>
        <v>insert into BTRCOutgoingYRate (OID, prefix, outgoingYRateUSD, operatorName, operatorType, effectiveFrom, effectiveTo) values('25214_2016-01-01','25214','0.542','Somalia Telcom','FIXED',to_date('2016-01-01','YYYY-MM-DD HH24:MI:SS'),to_date('2016-12-01','YYYY-MM-DD HH24:MI:SS'));</v>
      </c>
    </row>
    <row r="8874" spans="1:8">
      <c r="A8874" s="11" t="s">
        <v>28831</v>
      </c>
      <c r="B8874" s="11" t="s">
        <v>16368</v>
      </c>
      <c r="C8874" s="18">
        <v>0.54390000000000005</v>
      </c>
      <c r="D8874" s="11" t="s">
        <v>16319</v>
      </c>
      <c r="E8874" s="11" t="s">
        <v>2190</v>
      </c>
      <c r="F8874" s="12" t="s">
        <v>30094</v>
      </c>
      <c r="G8874" s="12" t="s">
        <v>30095</v>
      </c>
      <c r="H8874" s="11" t="str">
        <f t="shared" si="138"/>
        <v>insert into BTRCOutgoingYRate (OID, prefix, outgoingYRateUSD, operatorName, operatorType, effectiveFrom, effectiveTo) values('252620_2016-01-01','252620','0.5439','Somalia Telcom','MOBILE',to_date('2016-01-01','YYYY-MM-DD HH24:MI:SS'),to_date('2016-12-01','YYYY-MM-DD HH24:MI:SS'));</v>
      </c>
    </row>
    <row r="8875" spans="1:8">
      <c r="A8875" s="11" t="s">
        <v>28832</v>
      </c>
      <c r="B8875" s="11" t="s">
        <v>16369</v>
      </c>
      <c r="C8875" s="18">
        <v>0.54390000000000005</v>
      </c>
      <c r="D8875" s="11" t="s">
        <v>16319</v>
      </c>
      <c r="E8875" s="11" t="s">
        <v>2190</v>
      </c>
      <c r="F8875" s="12" t="s">
        <v>30094</v>
      </c>
      <c r="G8875" s="12" t="s">
        <v>30095</v>
      </c>
      <c r="H8875" s="11" t="str">
        <f t="shared" si="138"/>
        <v>insert into BTRCOutgoingYRate (OID, prefix, outgoingYRateUSD, operatorName, operatorType, effectiveFrom, effectiveTo) values('252621_2016-01-01','252621','0.5439','Somalia Telcom','MOBILE',to_date('2016-01-01','YYYY-MM-DD HH24:MI:SS'),to_date('2016-12-01','YYYY-MM-DD HH24:MI:SS'));</v>
      </c>
    </row>
    <row r="8876" spans="1:8">
      <c r="A8876" s="11" t="s">
        <v>28833</v>
      </c>
      <c r="B8876" s="11" t="s">
        <v>16370</v>
      </c>
      <c r="C8876" s="18">
        <v>0.54390000000000005</v>
      </c>
      <c r="D8876" s="11" t="s">
        <v>16319</v>
      </c>
      <c r="E8876" s="11" t="s">
        <v>2190</v>
      </c>
      <c r="F8876" s="12" t="s">
        <v>30094</v>
      </c>
      <c r="G8876" s="12" t="s">
        <v>30095</v>
      </c>
      <c r="H8876" s="11" t="str">
        <f t="shared" si="138"/>
        <v>insert into BTRCOutgoingYRate (OID, prefix, outgoingYRateUSD, operatorName, operatorType, effectiveFrom, effectiveTo) values('252622_2016-01-01','252622','0.5439','Somalia Telcom','MOBILE',to_date('2016-01-01','YYYY-MM-DD HH24:MI:SS'),to_date('2016-12-01','YYYY-MM-DD HH24:MI:SS'));</v>
      </c>
    </row>
    <row r="8877" spans="1:8">
      <c r="A8877" s="11" t="s">
        <v>28834</v>
      </c>
      <c r="B8877" s="11" t="s">
        <v>16371</v>
      </c>
      <c r="C8877" s="18">
        <v>0.54200000000000004</v>
      </c>
      <c r="D8877" s="11" t="s">
        <v>16329</v>
      </c>
      <c r="E8877" s="11" t="s">
        <v>2227</v>
      </c>
      <c r="F8877" s="12" t="s">
        <v>30094</v>
      </c>
      <c r="G8877" s="12" t="s">
        <v>30095</v>
      </c>
      <c r="H8877" s="11" t="str">
        <f t="shared" si="138"/>
        <v>insert into BTRCOutgoingYRate (OID, prefix, outgoingYRateUSD, operatorName, operatorType, effectiveFrom, effectiveTo) values('25229_2016-01-01','25229','0.542','Somalia Stc','FIXED',to_date('2016-01-01','YYYY-MM-DD HH24:MI:SS'),to_date('2016-12-01','YYYY-MM-DD HH24:MI:SS'));</v>
      </c>
    </row>
    <row r="8878" spans="1:8">
      <c r="A8878" s="11" t="s">
        <v>28835</v>
      </c>
      <c r="B8878" s="11" t="s">
        <v>16372</v>
      </c>
      <c r="C8878" s="18">
        <v>0.54200000000000004</v>
      </c>
      <c r="D8878" s="11" t="s">
        <v>16373</v>
      </c>
      <c r="E8878" s="11" t="s">
        <v>2227</v>
      </c>
      <c r="F8878" s="12" t="s">
        <v>30094</v>
      </c>
      <c r="G8878" s="12" t="s">
        <v>30095</v>
      </c>
      <c r="H8878" s="11" t="str">
        <f t="shared" si="138"/>
        <v>insert into BTRCOutgoingYRate (OID, prefix, outgoingYRateUSD, operatorName, operatorType, effectiveFrom, effectiveTo) values('252225_2016-01-01','252225','0.542','Somalia Soltelco','FIXED',to_date('2016-01-01','YYYY-MM-DD HH24:MI:SS'),to_date('2016-12-01','YYYY-MM-DD HH24:MI:SS'));</v>
      </c>
    </row>
    <row r="8879" spans="1:8">
      <c r="A8879" s="11" t="s">
        <v>28836</v>
      </c>
      <c r="B8879" s="11" t="s">
        <v>16374</v>
      </c>
      <c r="C8879" s="18">
        <v>0.54200000000000004</v>
      </c>
      <c r="D8879" s="11" t="s">
        <v>16373</v>
      </c>
      <c r="E8879" s="11" t="s">
        <v>2227</v>
      </c>
      <c r="F8879" s="12" t="s">
        <v>30094</v>
      </c>
      <c r="G8879" s="12" t="s">
        <v>30095</v>
      </c>
      <c r="H8879" s="11" t="str">
        <f t="shared" si="138"/>
        <v>insert into BTRCOutgoingYRate (OID, prefix, outgoingYRateUSD, operatorName, operatorType, effectiveFrom, effectiveTo) values('2528_2016-01-01','2528','0.542','Somalia Soltelco','FIXED',to_date('2016-01-01','YYYY-MM-DD HH24:MI:SS'),to_date('2016-12-01','YYYY-MM-DD HH24:MI:SS'));</v>
      </c>
    </row>
    <row r="8880" spans="1:8">
      <c r="A8880" s="11" t="s">
        <v>28837</v>
      </c>
      <c r="B8880" s="11" t="s">
        <v>16375</v>
      </c>
      <c r="C8880" s="18">
        <v>0.54200000000000004</v>
      </c>
      <c r="D8880" s="11" t="s">
        <v>16376</v>
      </c>
      <c r="E8880" s="11" t="s">
        <v>2227</v>
      </c>
      <c r="F8880" s="12" t="s">
        <v>30094</v>
      </c>
      <c r="G8880" s="12" t="s">
        <v>30095</v>
      </c>
      <c r="H8880" s="11" t="str">
        <f t="shared" si="138"/>
        <v>insert into BTRCOutgoingYRate (OID, prefix, outgoingYRateUSD, operatorName, operatorType, effectiveFrom, effectiveTo) values('2529_2016-01-01','2529','0.542','Somalia Onkotel','FIXED',to_date('2016-01-01','YYYY-MM-DD HH24:MI:SS'),to_date('2016-12-01','YYYY-MM-DD HH24:MI:SS'));</v>
      </c>
    </row>
    <row r="8881" spans="1:8">
      <c r="A8881" s="11" t="s">
        <v>28838</v>
      </c>
      <c r="B8881" s="11" t="s">
        <v>16377</v>
      </c>
      <c r="C8881" s="18">
        <v>0.54390000000000005</v>
      </c>
      <c r="D8881" s="11" t="s">
        <v>16378</v>
      </c>
      <c r="E8881" s="11" t="s">
        <v>2190</v>
      </c>
      <c r="F8881" s="12" t="s">
        <v>30094</v>
      </c>
      <c r="G8881" s="12" t="s">
        <v>30095</v>
      </c>
      <c r="H8881" s="11" t="str">
        <f t="shared" si="138"/>
        <v>insert into BTRCOutgoingYRate (OID, prefix, outgoingYRateUSD, operatorName, operatorType, effectiveFrom, effectiveTo) values('25267_2016-01-01','25267','0.5439','Somalia Nation Link','MOBILE',to_date('2016-01-01','YYYY-MM-DD HH24:MI:SS'),to_date('2016-12-01','YYYY-MM-DD HH24:MI:SS'));</v>
      </c>
    </row>
    <row r="8882" spans="1:8">
      <c r="A8882" s="11" t="s">
        <v>28839</v>
      </c>
      <c r="B8882" s="11" t="s">
        <v>16379</v>
      </c>
      <c r="C8882" s="18">
        <v>0.54200000000000004</v>
      </c>
      <c r="D8882" s="11" t="s">
        <v>16378</v>
      </c>
      <c r="E8882" s="11" t="s">
        <v>2227</v>
      </c>
      <c r="F8882" s="12" t="s">
        <v>30094</v>
      </c>
      <c r="G8882" s="12" t="s">
        <v>30095</v>
      </c>
      <c r="H8882" s="11" t="str">
        <f t="shared" si="138"/>
        <v>insert into BTRCOutgoingYRate (OID, prefix, outgoingYRateUSD, operatorName, operatorType, effectiveFrom, effectiveTo) values('25269_2016-01-01','25269','0.542','Somalia Nation Link','FIXED',to_date('2016-01-01','YYYY-MM-DD HH24:MI:SS'),to_date('2016-12-01','YYYY-MM-DD HH24:MI:SS'));</v>
      </c>
    </row>
    <row r="8883" spans="1:8">
      <c r="A8883" s="11" t="s">
        <v>28840</v>
      </c>
      <c r="B8883" s="11" t="s">
        <v>16380</v>
      </c>
      <c r="C8883" s="18">
        <v>0.54200000000000004</v>
      </c>
      <c r="D8883" s="11" t="s">
        <v>16378</v>
      </c>
      <c r="E8883" s="11" t="s">
        <v>2227</v>
      </c>
      <c r="F8883" s="12" t="s">
        <v>30094</v>
      </c>
      <c r="G8883" s="12" t="s">
        <v>30095</v>
      </c>
      <c r="H8883" s="11" t="str">
        <f t="shared" si="138"/>
        <v>insert into BTRCOutgoingYRate (OID, prefix, outgoingYRateUSD, operatorName, operatorType, effectiveFrom, effectiveTo) values('252227_2016-01-01','252227','0.542','Somalia Nation Link','FIXED',to_date('2016-01-01','YYYY-MM-DD HH24:MI:SS'),to_date('2016-12-01','YYYY-MM-DD HH24:MI:SS'));</v>
      </c>
    </row>
    <row r="8884" spans="1:8">
      <c r="A8884" s="11" t="s">
        <v>28841</v>
      </c>
      <c r="B8884" s="11" t="s">
        <v>16381</v>
      </c>
      <c r="C8884" s="18">
        <v>0.54390000000000005</v>
      </c>
      <c r="D8884" s="11" t="s">
        <v>16382</v>
      </c>
      <c r="E8884" s="11" t="s">
        <v>2190</v>
      </c>
      <c r="F8884" s="12" t="s">
        <v>30094</v>
      </c>
      <c r="G8884" s="12" t="s">
        <v>30095</v>
      </c>
      <c r="H8884" s="11" t="str">
        <f t="shared" si="138"/>
        <v>insert into BTRCOutgoingYRate (OID, prefix, outgoingYRateUSD, operatorName, operatorType, effectiveFrom, effectiveTo) values('252128_2016-01-01','252128','0.5439','Somalia Mobile','MOBILE',to_date('2016-01-01','YYYY-MM-DD HH24:MI:SS'),to_date('2016-12-01','YYYY-MM-DD HH24:MI:SS'));</v>
      </c>
    </row>
    <row r="8885" spans="1:8">
      <c r="A8885" s="11" t="s">
        <v>28842</v>
      </c>
      <c r="B8885" s="11" t="s">
        <v>16383</v>
      </c>
      <c r="C8885" s="18">
        <v>0.54390000000000005</v>
      </c>
      <c r="D8885" s="11" t="s">
        <v>16382</v>
      </c>
      <c r="E8885" s="11" t="s">
        <v>2190</v>
      </c>
      <c r="F8885" s="12" t="s">
        <v>30094</v>
      </c>
      <c r="G8885" s="12" t="s">
        <v>30095</v>
      </c>
      <c r="H8885" s="11" t="str">
        <f t="shared" si="138"/>
        <v>insert into BTRCOutgoingYRate (OID, prefix, outgoingYRateUSD, operatorName, operatorType, effectiveFrom, effectiveTo) values('252642_2016-01-01','252642','0.5439','Somalia Mobile','MOBILE',to_date('2016-01-01','YYYY-MM-DD HH24:MI:SS'),to_date('2016-12-01','YYYY-MM-DD HH24:MI:SS'));</v>
      </c>
    </row>
    <row r="8886" spans="1:8">
      <c r="A8886" s="11" t="s">
        <v>28843</v>
      </c>
      <c r="B8886" s="11" t="s">
        <v>16384</v>
      </c>
      <c r="C8886" s="18">
        <v>0.54390000000000005</v>
      </c>
      <c r="D8886" s="11" t="s">
        <v>16382</v>
      </c>
      <c r="E8886" s="11" t="s">
        <v>2190</v>
      </c>
      <c r="F8886" s="12" t="s">
        <v>30094</v>
      </c>
      <c r="G8886" s="12" t="s">
        <v>30095</v>
      </c>
      <c r="H8886" s="11" t="str">
        <f t="shared" si="138"/>
        <v>insert into BTRCOutgoingYRate (OID, prefix, outgoingYRateUSD, operatorName, operatorType, effectiveFrom, effectiveTo) values('252643_2016-01-01','252643','0.5439','Somalia Mobile','MOBILE',to_date('2016-01-01','YYYY-MM-DD HH24:MI:SS'),to_date('2016-12-01','YYYY-MM-DD HH24:MI:SS'));</v>
      </c>
    </row>
    <row r="8887" spans="1:8">
      <c r="A8887" s="11" t="s">
        <v>28844</v>
      </c>
      <c r="B8887" s="11" t="s">
        <v>16385</v>
      </c>
      <c r="C8887" s="18">
        <v>0.54390000000000005</v>
      </c>
      <c r="D8887" s="11" t="s">
        <v>16382</v>
      </c>
      <c r="E8887" s="11" t="s">
        <v>2190</v>
      </c>
      <c r="F8887" s="12" t="s">
        <v>30094</v>
      </c>
      <c r="G8887" s="12" t="s">
        <v>30095</v>
      </c>
      <c r="H8887" s="11" t="str">
        <f t="shared" si="138"/>
        <v>insert into BTRCOutgoingYRate (OID, prefix, outgoingYRateUSD, operatorName, operatorType, effectiveFrom, effectiveTo) values('252644_2016-01-01','252644','0.5439','Somalia Mobile','MOBILE',to_date('2016-01-01','YYYY-MM-DD HH24:MI:SS'),to_date('2016-12-01','YYYY-MM-DD HH24:MI:SS'));</v>
      </c>
    </row>
    <row r="8888" spans="1:8">
      <c r="A8888" s="11" t="s">
        <v>28845</v>
      </c>
      <c r="B8888" s="11" t="s">
        <v>16386</v>
      </c>
      <c r="C8888" s="18">
        <v>0.54390000000000005</v>
      </c>
      <c r="D8888" s="11" t="s">
        <v>16382</v>
      </c>
      <c r="E8888" s="11" t="s">
        <v>2190</v>
      </c>
      <c r="F8888" s="12" t="s">
        <v>30094</v>
      </c>
      <c r="G8888" s="12" t="s">
        <v>30095</v>
      </c>
      <c r="H8888" s="11" t="str">
        <f t="shared" si="138"/>
        <v>insert into BTRCOutgoingYRate (OID, prefix, outgoingYRateUSD, operatorName, operatorType, effectiveFrom, effectiveTo) values('252648_2016-01-01','252648','0.5439','Somalia Mobile','MOBILE',to_date('2016-01-01','YYYY-MM-DD HH24:MI:SS'),to_date('2016-12-01','YYYY-MM-DD HH24:MI:SS'));</v>
      </c>
    </row>
    <row r="8889" spans="1:8">
      <c r="A8889" s="11" t="s">
        <v>28846</v>
      </c>
      <c r="B8889" s="11" t="s">
        <v>16387</v>
      </c>
      <c r="C8889" s="18">
        <v>0.54390000000000005</v>
      </c>
      <c r="D8889" s="11" t="s">
        <v>16382</v>
      </c>
      <c r="E8889" s="11" t="s">
        <v>2190</v>
      </c>
      <c r="F8889" s="12" t="s">
        <v>30094</v>
      </c>
      <c r="G8889" s="12" t="s">
        <v>30095</v>
      </c>
      <c r="H8889" s="11" t="str">
        <f t="shared" si="138"/>
        <v>insert into BTRCOutgoingYRate (OID, prefix, outgoingYRateUSD, operatorName, operatorType, effectiveFrom, effectiveTo) values('252649_2016-01-01','252649','0.5439','Somalia Mobile','MOBILE',to_date('2016-01-01','YYYY-MM-DD HH24:MI:SS'),to_date('2016-12-01','YYYY-MM-DD HH24:MI:SS'));</v>
      </c>
    </row>
    <row r="8890" spans="1:8">
      <c r="A8890" s="11" t="s">
        <v>28847</v>
      </c>
      <c r="B8890" s="11" t="s">
        <v>16388</v>
      </c>
      <c r="C8890" s="18">
        <v>0.54200000000000004</v>
      </c>
      <c r="D8890" s="11" t="s">
        <v>16389</v>
      </c>
      <c r="E8890" s="11" t="s">
        <v>2227</v>
      </c>
      <c r="F8890" s="12" t="s">
        <v>30094</v>
      </c>
      <c r="G8890" s="12" t="s">
        <v>30095</v>
      </c>
      <c r="H8890" s="11" t="str">
        <f t="shared" si="138"/>
        <v>insert into BTRCOutgoingYRate (OID, prefix, outgoingYRateUSD, operatorName, operatorType, effectiveFrom, effectiveTo) values('252619_2016-01-01','252619','0.542','Somalia Miccom','FIXED',to_date('2016-01-01','YYYY-MM-DD HH24:MI:SS'),to_date('2016-12-01','YYYY-MM-DD HH24:MI:SS'));</v>
      </c>
    </row>
    <row r="8891" spans="1:8">
      <c r="A8891" s="11" t="s">
        <v>28848</v>
      </c>
      <c r="B8891" s="11" t="s">
        <v>16390</v>
      </c>
      <c r="C8891" s="18">
        <v>0.54200000000000004</v>
      </c>
      <c r="D8891" s="11" t="s">
        <v>16391</v>
      </c>
      <c r="E8891" s="11" t="s">
        <v>2227</v>
      </c>
      <c r="F8891" s="12" t="s">
        <v>30094</v>
      </c>
      <c r="G8891" s="12" t="s">
        <v>30095</v>
      </c>
      <c r="H8891" s="11" t="str">
        <f t="shared" si="138"/>
        <v>insert into BTRCOutgoingYRate (OID, prefix, outgoingYRateUSD, operatorName, operatorType, effectiveFrom, effectiveTo) values('25261_2016-01-01','25261','0.542','SOMALIA HORMUUD','FIXED',to_date('2016-01-01','YYYY-MM-DD HH24:MI:SS'),to_date('2016-12-01','YYYY-MM-DD HH24:MI:SS'));</v>
      </c>
    </row>
    <row r="8892" spans="1:8">
      <c r="A8892" s="11" t="s">
        <v>28849</v>
      </c>
      <c r="B8892" s="11" t="s">
        <v>16392</v>
      </c>
      <c r="C8892" s="18">
        <v>0.54200000000000004</v>
      </c>
      <c r="D8892" s="11" t="s">
        <v>16393</v>
      </c>
      <c r="E8892" s="11" t="s">
        <v>2227</v>
      </c>
      <c r="F8892" s="12" t="s">
        <v>30094</v>
      </c>
      <c r="G8892" s="12" t="s">
        <v>30095</v>
      </c>
      <c r="H8892" s="11" t="str">
        <f t="shared" si="138"/>
        <v>insert into BTRCOutgoingYRate (OID, prefix, outgoingYRateUSD, operatorName, operatorType, effectiveFrom, effectiveTo) values('25291_2016-01-01','25291','0.542','Somalia Golis','FIXED',to_date('2016-01-01','YYYY-MM-DD HH24:MI:SS'),to_date('2016-12-01','YYYY-MM-DD HH24:MI:SS'));</v>
      </c>
    </row>
    <row r="8893" spans="1:8">
      <c r="A8893" s="11" t="s">
        <v>28850</v>
      </c>
      <c r="B8893" s="11" t="s">
        <v>16394</v>
      </c>
      <c r="C8893" s="18">
        <v>0.54200000000000004</v>
      </c>
      <c r="D8893" s="11" t="s">
        <v>16378</v>
      </c>
      <c r="E8893" s="11" t="s">
        <v>2227</v>
      </c>
      <c r="F8893" s="12" t="s">
        <v>30094</v>
      </c>
      <c r="G8893" s="12" t="s">
        <v>30095</v>
      </c>
      <c r="H8893" s="11" t="str">
        <f t="shared" si="138"/>
        <v>insert into BTRCOutgoingYRate (OID, prefix, outgoingYRateUSD, operatorName, operatorType, effectiveFrom, effectiveTo) values('252228_2016-01-01','252228','0.542','Somalia Nation Link','FIXED',to_date('2016-01-01','YYYY-MM-DD HH24:MI:SS'),to_date('2016-12-01','YYYY-MM-DD HH24:MI:SS'));</v>
      </c>
    </row>
    <row r="8894" spans="1:8">
      <c r="A8894" s="11" t="s">
        <v>28997</v>
      </c>
      <c r="B8894" s="11" t="s">
        <v>16554</v>
      </c>
      <c r="C8894" s="18">
        <v>0.54200000000000004</v>
      </c>
      <c r="D8894" s="11" t="s">
        <v>16378</v>
      </c>
      <c r="E8894" s="11" t="s">
        <v>2227</v>
      </c>
      <c r="F8894" s="12" t="s">
        <v>30094</v>
      </c>
      <c r="G8894" s="12" t="s">
        <v>30095</v>
      </c>
      <c r="H8894" s="11" t="str">
        <f t="shared" si="138"/>
        <v>insert into BTRCOutgoingYRate (OID, prefix, outgoingYRateUSD, operatorName, operatorType, effectiveFrom, effectiveTo) values('25217_2016-01-01','25217','0.542','Somalia Nation Link','FIXED',to_date('2016-01-01','YYYY-MM-DD HH24:MI:SS'),to_date('2016-12-01','YYYY-MM-DD HH24:MI:SS'));</v>
      </c>
    </row>
    <row r="8895" spans="1:8">
      <c r="A8895" s="11" t="s">
        <v>28998</v>
      </c>
      <c r="B8895" s="11" t="s">
        <v>16555</v>
      </c>
      <c r="C8895" s="18">
        <v>0.54200000000000004</v>
      </c>
      <c r="D8895" s="11" t="s">
        <v>16378</v>
      </c>
      <c r="E8895" s="11" t="s">
        <v>2227</v>
      </c>
      <c r="F8895" s="12" t="s">
        <v>30094</v>
      </c>
      <c r="G8895" s="12" t="s">
        <v>30095</v>
      </c>
      <c r="H8895" s="11" t="str">
        <f t="shared" si="138"/>
        <v>insert into BTRCOutgoingYRate (OID, prefix, outgoingYRateUSD, operatorName, operatorType, effectiveFrom, effectiveTo) values('25219_2016-01-01','25219','0.542','Somalia Nation Link','FIXED',to_date('2016-01-01','YYYY-MM-DD HH24:MI:SS'),to_date('2016-12-01','YYYY-MM-DD HH24:MI:SS'));</v>
      </c>
    </row>
    <row r="8896" spans="1:8">
      <c r="A8896" s="11" t="s">
        <v>28999</v>
      </c>
      <c r="B8896" s="11" t="s">
        <v>16556</v>
      </c>
      <c r="C8896" s="18">
        <v>0.54390000000000005</v>
      </c>
      <c r="D8896" s="11" t="s">
        <v>16382</v>
      </c>
      <c r="E8896" s="11" t="s">
        <v>2190</v>
      </c>
      <c r="F8896" s="12" t="s">
        <v>30094</v>
      </c>
      <c r="G8896" s="12" t="s">
        <v>30095</v>
      </c>
      <c r="H8896" s="11" t="str">
        <f t="shared" si="138"/>
        <v>insert into BTRCOutgoingYRate (OID, prefix, outgoingYRateUSD, operatorName, operatorType, effectiveFrom, effectiveTo) values('2521_2016-01-01','2521','0.5439','Somalia Mobile','MOBILE',to_date('2016-01-01','YYYY-MM-DD HH24:MI:SS'),to_date('2016-12-01','YYYY-MM-DD HH24:MI:SS'));</v>
      </c>
    </row>
    <row r="8897" spans="1:8">
      <c r="A8897" s="11" t="s">
        <v>29000</v>
      </c>
      <c r="B8897" s="11" t="s">
        <v>16557</v>
      </c>
      <c r="C8897" s="18">
        <v>0.54390000000000005</v>
      </c>
      <c r="D8897" s="11" t="s">
        <v>16382</v>
      </c>
      <c r="E8897" s="11" t="s">
        <v>2190</v>
      </c>
      <c r="F8897" s="12" t="s">
        <v>30094</v>
      </c>
      <c r="G8897" s="12" t="s">
        <v>30095</v>
      </c>
      <c r="H8897" s="11" t="str">
        <f t="shared" si="138"/>
        <v>insert into BTRCOutgoingYRate (OID, prefix, outgoingYRateUSD, operatorName, operatorType, effectiveFrom, effectiveTo) values('25228_2016-01-01','25228','0.5439','Somalia Mobile','MOBILE',to_date('2016-01-01','YYYY-MM-DD HH24:MI:SS'),to_date('2016-12-01','YYYY-MM-DD HH24:MI:SS'));</v>
      </c>
    </row>
    <row r="8898" spans="1:8">
      <c r="A8898" s="11" t="s">
        <v>29001</v>
      </c>
      <c r="B8898" s="11" t="s">
        <v>16558</v>
      </c>
      <c r="C8898" s="18">
        <v>0.54390000000000005</v>
      </c>
      <c r="D8898" s="11" t="s">
        <v>16382</v>
      </c>
      <c r="E8898" s="11" t="s">
        <v>2190</v>
      </c>
      <c r="F8898" s="12" t="s">
        <v>30094</v>
      </c>
      <c r="G8898" s="12" t="s">
        <v>30095</v>
      </c>
      <c r="H8898" s="11" t="str">
        <f t="shared" si="138"/>
        <v>insert into BTRCOutgoingYRate (OID, prefix, outgoingYRateUSD, operatorName, operatorType, effectiveFrom, effectiveTo) values('25263_2016-01-01','25263','0.5439','Somalia Mobile','MOBILE',to_date('2016-01-01','YYYY-MM-DD HH24:MI:SS'),to_date('2016-12-01','YYYY-MM-DD HH24:MI:SS'));</v>
      </c>
    </row>
    <row r="8899" spans="1:8">
      <c r="A8899" s="11" t="s">
        <v>29002</v>
      </c>
      <c r="B8899" s="11" t="s">
        <v>16559</v>
      </c>
      <c r="C8899" s="18">
        <v>0.54390000000000005</v>
      </c>
      <c r="D8899" s="11" t="s">
        <v>16382</v>
      </c>
      <c r="E8899" s="11" t="s">
        <v>2190</v>
      </c>
      <c r="F8899" s="12" t="s">
        <v>30094</v>
      </c>
      <c r="G8899" s="12" t="s">
        <v>30095</v>
      </c>
      <c r="H8899" s="11" t="str">
        <f t="shared" si="138"/>
        <v>insert into BTRCOutgoingYRate (OID, prefix, outgoingYRateUSD, operatorName, operatorType, effectiveFrom, effectiveTo) values('25268_2016-01-01','25268','0.5439','Somalia Mobile','MOBILE',to_date('2016-01-01','YYYY-MM-DD HH24:MI:SS'),to_date('2016-12-01','YYYY-MM-DD HH24:MI:SS'));</v>
      </c>
    </row>
    <row r="8900" spans="1:8">
      <c r="A8900" s="11" t="s">
        <v>29003</v>
      </c>
      <c r="B8900" s="11" t="s">
        <v>16560</v>
      </c>
      <c r="C8900" s="18">
        <v>0.54390000000000005</v>
      </c>
      <c r="D8900" s="11" t="s">
        <v>16382</v>
      </c>
      <c r="E8900" s="11" t="s">
        <v>2190</v>
      </c>
      <c r="F8900" s="12" t="s">
        <v>30094</v>
      </c>
      <c r="G8900" s="12" t="s">
        <v>30095</v>
      </c>
      <c r="H8900" s="11" t="str">
        <f t="shared" ref="H8900:H8963" si="139">H$1&amp;IF(ISBLANK(A8900),"null","'"&amp;A8900&amp;"'")&amp;","&amp;IF(ISBLANK(B8900),"null","'"&amp;B8900&amp;"'")&amp;","&amp;IF(ISBLANK(C8900),"null","'"&amp;C8900&amp;"'")&amp;","&amp;IF(ISBLANK(D8900),"null","'"&amp;D8900&amp;"'")&amp;","&amp;IF(ISBLANK(E8900),"null","'"&amp;E8900&amp;"'")&amp;","&amp;IF(ISBLANK(F8900),"null","to_date('"&amp;F8900&amp;"','YYYY-MM-DD HH24:MI:SS')")&amp;","&amp;IF(ISBLANK(G8900),"null","to_date('"&amp;G8900&amp;"','YYYY-MM-DD HH24:MI:SS')")&amp;
I$1</f>
        <v>insert into BTRCOutgoingYRate (OID, prefix, outgoingYRateUSD, operatorName, operatorType, effectiveFrom, effectiveTo) values('25290_2016-01-01','25290','0.5439','Somalia Mobile','MOBILE',to_date('2016-01-01','YYYY-MM-DD HH24:MI:SS'),to_date('2016-12-01','YYYY-MM-DD HH24:MI:SS'));</v>
      </c>
    </row>
    <row r="8901" spans="1:8">
      <c r="A8901" s="11" t="s">
        <v>29004</v>
      </c>
      <c r="B8901" s="11" t="s">
        <v>16561</v>
      </c>
      <c r="C8901" s="18">
        <v>0.54390000000000005</v>
      </c>
      <c r="D8901" s="11" t="s">
        <v>16382</v>
      </c>
      <c r="E8901" s="11" t="s">
        <v>2190</v>
      </c>
      <c r="F8901" s="12" t="s">
        <v>30094</v>
      </c>
      <c r="G8901" s="12" t="s">
        <v>30095</v>
      </c>
      <c r="H8901" s="11" t="str">
        <f t="shared" si="139"/>
        <v>insert into BTRCOutgoingYRate (OID, prefix, outgoingYRateUSD, operatorName, operatorType, effectiveFrom, effectiveTo) values('252127_2016-01-01','252127','0.5439','Somalia Mobile','MOBILE',to_date('2016-01-01','YYYY-MM-DD HH24:MI:SS'),to_date('2016-12-01','YYYY-MM-DD HH24:MI:SS'));</v>
      </c>
    </row>
    <row r="8902" spans="1:8">
      <c r="A8902" s="11" t="s">
        <v>29005</v>
      </c>
      <c r="B8902" s="11" t="s">
        <v>16562</v>
      </c>
      <c r="C8902" s="18">
        <v>0.54390000000000005</v>
      </c>
      <c r="D8902" s="11" t="s">
        <v>16563</v>
      </c>
      <c r="E8902" s="11" t="s">
        <v>2190</v>
      </c>
      <c r="F8902" s="12" t="s">
        <v>30094</v>
      </c>
      <c r="G8902" s="12" t="s">
        <v>30095</v>
      </c>
      <c r="H8902" s="11" t="str">
        <f t="shared" si="139"/>
        <v>insert into BTRCOutgoingYRate (OID, prefix, outgoingYRateUSD, operatorName, operatorType, effectiveFrom, effectiveTo) values('252624_2016-01-01','252624','0.5439','Somalia Africa Online','MOBILE',to_date('2016-01-01','YYYY-MM-DD HH24:MI:SS'),to_date('2016-12-01','YYYY-MM-DD HH24:MI:SS'));</v>
      </c>
    </row>
    <row r="8903" spans="1:8">
      <c r="A8903" s="11" t="s">
        <v>29006</v>
      </c>
      <c r="B8903" s="11" t="s">
        <v>16564</v>
      </c>
      <c r="C8903" s="18">
        <v>0.54200000000000004</v>
      </c>
      <c r="D8903" s="11" t="s">
        <v>16565</v>
      </c>
      <c r="E8903" s="11" t="s">
        <v>2227</v>
      </c>
      <c r="F8903" s="12" t="s">
        <v>30094</v>
      </c>
      <c r="G8903" s="12" t="s">
        <v>30095</v>
      </c>
      <c r="H8903" s="11" t="str">
        <f t="shared" si="139"/>
        <v>insert into BTRCOutgoingYRate (OID, prefix, outgoingYRateUSD, operatorName, operatorType, effectiveFrom, effectiveTo) values('2527_2016-01-01','2527','0.542','Somalia - Metro Telecom','FIXED',to_date('2016-01-01','YYYY-MM-DD HH24:MI:SS'),to_date('2016-12-01','YYYY-MM-DD HH24:MI:SS'));</v>
      </c>
    </row>
    <row r="8904" spans="1:8">
      <c r="A8904" s="11" t="s">
        <v>29007</v>
      </c>
      <c r="B8904" s="11" t="s">
        <v>16566</v>
      </c>
      <c r="C8904" s="18">
        <v>0.54200000000000004</v>
      </c>
      <c r="D8904" s="11" t="s">
        <v>1761</v>
      </c>
      <c r="E8904" s="11" t="s">
        <v>2227</v>
      </c>
      <c r="F8904" s="12" t="s">
        <v>30094</v>
      </c>
      <c r="G8904" s="12" t="s">
        <v>30095</v>
      </c>
      <c r="H8904" s="11" t="str">
        <f t="shared" si="139"/>
        <v>insert into BTRCOutgoingYRate (OID, prefix, outgoingYRateUSD, operatorName, operatorType, effectiveFrom, effectiveTo) values('252142_2016-01-01','252142','0.542','Somalia','FIXED',to_date('2016-01-01','YYYY-MM-DD HH24:MI:SS'),to_date('2016-12-01','YYYY-MM-DD HH24:MI:SS'));</v>
      </c>
    </row>
    <row r="8905" spans="1:8">
      <c r="A8905" s="11" t="s">
        <v>29008</v>
      </c>
      <c r="B8905" s="11" t="s">
        <v>16567</v>
      </c>
      <c r="C8905" s="18">
        <v>0.54200000000000004</v>
      </c>
      <c r="D8905" s="11" t="s">
        <v>1761</v>
      </c>
      <c r="E8905" s="11" t="s">
        <v>2227</v>
      </c>
      <c r="F8905" s="12" t="s">
        <v>30094</v>
      </c>
      <c r="G8905" s="12" t="s">
        <v>30095</v>
      </c>
      <c r="H8905" s="11" t="str">
        <f t="shared" si="139"/>
        <v>insert into BTRCOutgoingYRate (OID, prefix, outgoingYRateUSD, operatorName, operatorType, effectiveFrom, effectiveTo) values('252131_2016-01-01','252131','0.542','Somalia','FIXED',to_date('2016-01-01','YYYY-MM-DD HH24:MI:SS'),to_date('2016-12-01','YYYY-MM-DD HH24:MI:SS'));</v>
      </c>
    </row>
    <row r="8906" spans="1:8">
      <c r="A8906" s="11" t="s">
        <v>29009</v>
      </c>
      <c r="B8906" s="11" t="s">
        <v>16568</v>
      </c>
      <c r="C8906" s="18">
        <v>0.54200000000000004</v>
      </c>
      <c r="D8906" s="11" t="s">
        <v>1761</v>
      </c>
      <c r="E8906" s="11" t="s">
        <v>2227</v>
      </c>
      <c r="F8906" s="12" t="s">
        <v>30094</v>
      </c>
      <c r="G8906" s="12" t="s">
        <v>30095</v>
      </c>
      <c r="H8906" s="11" t="str">
        <f t="shared" si="139"/>
        <v>insert into BTRCOutgoingYRate (OID, prefix, outgoingYRateUSD, operatorName, operatorType, effectiveFrom, effectiveTo) values('25222_2016-01-01','25222','0.542','Somalia','FIXED',to_date('2016-01-01','YYYY-MM-DD HH24:MI:SS'),to_date('2016-12-01','YYYY-MM-DD HH24:MI:SS'));</v>
      </c>
    </row>
    <row r="8907" spans="1:8">
      <c r="A8907" s="11" t="s">
        <v>29010</v>
      </c>
      <c r="B8907" s="11" t="s">
        <v>16569</v>
      </c>
      <c r="C8907" s="18">
        <v>5.5899999999999998E-2</v>
      </c>
      <c r="D8907" s="11" t="s">
        <v>16570</v>
      </c>
      <c r="E8907" s="11" t="s">
        <v>2227</v>
      </c>
      <c r="F8907" s="12" t="s">
        <v>30094</v>
      </c>
      <c r="G8907" s="12" t="s">
        <v>30095</v>
      </c>
      <c r="H8907" s="11" t="str">
        <f t="shared" si="139"/>
        <v>insert into BTRCOutgoingYRate (OID, prefix, outgoingYRateUSD, operatorName, operatorType, effectiveFrom, effectiveTo) values('2710_2016-01-01','2710','0.0559','SOUTH AFR JOBURG','FIXED',to_date('2016-01-01','YYYY-MM-DD HH24:MI:SS'),to_date('2016-12-01','YYYY-MM-DD HH24:MI:SS'));</v>
      </c>
    </row>
    <row r="8908" spans="1:8">
      <c r="A8908" s="11" t="s">
        <v>29011</v>
      </c>
      <c r="B8908" s="11" t="s">
        <v>16571</v>
      </c>
      <c r="C8908" s="18">
        <v>0.14810000000000001</v>
      </c>
      <c r="D8908" s="11" t="s">
        <v>13260</v>
      </c>
      <c r="E8908" s="11" t="s">
        <v>2190</v>
      </c>
      <c r="F8908" s="12" t="s">
        <v>30094</v>
      </c>
      <c r="G8908" s="12" t="s">
        <v>30095</v>
      </c>
      <c r="H8908" s="11" t="str">
        <f t="shared" si="139"/>
        <v>insert into BTRCOutgoingYRate (OID, prefix, outgoingYRateUSD, operatorName, operatorType, effectiveFrom, effectiveTo) values('27820_2016-01-01','27820','0.1481','South Africa - Roaming others Peak','MOBILE',to_date('2016-01-01','YYYY-MM-DD HH24:MI:SS'),to_date('2016-12-01','YYYY-MM-DD HH24:MI:SS'));</v>
      </c>
    </row>
    <row r="8909" spans="1:8">
      <c r="A8909" s="11" t="s">
        <v>29012</v>
      </c>
      <c r="B8909" s="11" t="s">
        <v>16572</v>
      </c>
      <c r="C8909" s="18">
        <v>5.5899999999999998E-2</v>
      </c>
      <c r="D8909" s="11" t="s">
        <v>13038</v>
      </c>
      <c r="E8909" s="11" t="s">
        <v>2227</v>
      </c>
      <c r="F8909" s="12" t="s">
        <v>30094</v>
      </c>
      <c r="G8909" s="12" t="s">
        <v>30095</v>
      </c>
      <c r="H8909" s="11" t="str">
        <f t="shared" si="139"/>
        <v>insert into BTRCOutgoingYRate (OID, prefix, outgoingYRateUSD, operatorName, operatorType, effectiveFrom, effectiveTo) values('27150_2016-01-01','27150','0.0559','South Africa - Special Services','FIXED',to_date('2016-01-01','YYYY-MM-DD HH24:MI:SS'),to_date('2016-12-01','YYYY-MM-DD HH24:MI:SS'));</v>
      </c>
    </row>
    <row r="8910" spans="1:8">
      <c r="A8910" s="11" t="s">
        <v>29013</v>
      </c>
      <c r="B8910" s="11" t="s">
        <v>16573</v>
      </c>
      <c r="C8910" s="18">
        <v>5.5899999999999998E-2</v>
      </c>
      <c r="D8910" s="11" t="s">
        <v>13038</v>
      </c>
      <c r="E8910" s="11" t="s">
        <v>2227</v>
      </c>
      <c r="F8910" s="12" t="s">
        <v>30094</v>
      </c>
      <c r="G8910" s="12" t="s">
        <v>30095</v>
      </c>
      <c r="H8910" s="11" t="str">
        <f t="shared" si="139"/>
        <v>insert into BTRCOutgoingYRate (OID, prefix, outgoingYRateUSD, operatorName, operatorType, effectiveFrom, effectiveTo) values('27310_2016-01-01','27310','0.0559','South Africa - Special Services','FIXED',to_date('2016-01-01','YYYY-MM-DD HH24:MI:SS'),to_date('2016-12-01','YYYY-MM-DD HH24:MI:SS'));</v>
      </c>
    </row>
    <row r="8911" spans="1:8">
      <c r="A8911" s="11" t="s">
        <v>29014</v>
      </c>
      <c r="B8911" s="11" t="s">
        <v>16574</v>
      </c>
      <c r="C8911" s="18">
        <v>5.5899999999999998E-2</v>
      </c>
      <c r="D8911" s="11" t="s">
        <v>13038</v>
      </c>
      <c r="E8911" s="11" t="s">
        <v>2227</v>
      </c>
      <c r="F8911" s="12" t="s">
        <v>30094</v>
      </c>
      <c r="G8911" s="12" t="s">
        <v>30095</v>
      </c>
      <c r="H8911" s="11" t="str">
        <f t="shared" si="139"/>
        <v>insert into BTRCOutgoingYRate (OID, prefix, outgoingYRateUSD, operatorName, operatorType, effectiveFrom, effectiveTo) values('27320_2016-01-01','27320','0.0559','South Africa - Special Services','FIXED',to_date('2016-01-01','YYYY-MM-DD HH24:MI:SS'),to_date('2016-12-01','YYYY-MM-DD HH24:MI:SS'));</v>
      </c>
    </row>
    <row r="8912" spans="1:8">
      <c r="A8912" s="11" t="s">
        <v>29015</v>
      </c>
      <c r="B8912" s="11" t="s">
        <v>16575</v>
      </c>
      <c r="C8912" s="18">
        <v>5.5899999999999998E-2</v>
      </c>
      <c r="D8912" s="11" t="s">
        <v>13038</v>
      </c>
      <c r="E8912" s="11" t="s">
        <v>2227</v>
      </c>
      <c r="F8912" s="12" t="s">
        <v>30094</v>
      </c>
      <c r="G8912" s="12" t="s">
        <v>30095</v>
      </c>
      <c r="H8912" s="11" t="str">
        <f t="shared" si="139"/>
        <v>insert into BTRCOutgoingYRate (OID, prefix, outgoingYRateUSD, operatorName, operatorType, effectiveFrom, effectiveTo) values('27410_2016-01-01','27410','0.0559','South Africa - Special Services','FIXED',to_date('2016-01-01','YYYY-MM-DD HH24:MI:SS'),to_date('2016-12-01','YYYY-MM-DD HH24:MI:SS'));</v>
      </c>
    </row>
    <row r="8913" spans="1:8">
      <c r="A8913" s="11" t="s">
        <v>29016</v>
      </c>
      <c r="B8913" s="11" t="s">
        <v>16576</v>
      </c>
      <c r="C8913" s="18">
        <v>5.5899999999999998E-2</v>
      </c>
      <c r="D8913" s="11" t="s">
        <v>13038</v>
      </c>
      <c r="E8913" s="11" t="s">
        <v>2227</v>
      </c>
      <c r="F8913" s="12" t="s">
        <v>30094</v>
      </c>
      <c r="G8913" s="12" t="s">
        <v>30095</v>
      </c>
      <c r="H8913" s="11" t="str">
        <f t="shared" si="139"/>
        <v>insert into BTRCOutgoingYRate (OID, prefix, outgoingYRateUSD, operatorName, operatorType, effectiveFrom, effectiveTo) values('27510_2016-01-01','27510','0.0559','South Africa - Special Services','FIXED',to_date('2016-01-01','YYYY-MM-DD HH24:MI:SS'),to_date('2016-12-01','YYYY-MM-DD HH24:MI:SS'));</v>
      </c>
    </row>
    <row r="8914" spans="1:8">
      <c r="A8914" s="11" t="s">
        <v>29017</v>
      </c>
      <c r="B8914" s="11" t="s">
        <v>16577</v>
      </c>
      <c r="C8914" s="18">
        <v>5.5899999999999998E-2</v>
      </c>
      <c r="D8914" s="11" t="s">
        <v>13038</v>
      </c>
      <c r="E8914" s="11" t="s">
        <v>2227</v>
      </c>
      <c r="F8914" s="12" t="s">
        <v>30094</v>
      </c>
      <c r="G8914" s="12" t="s">
        <v>30095</v>
      </c>
      <c r="H8914" s="11" t="str">
        <f t="shared" si="139"/>
        <v>insert into BTRCOutgoingYRate (OID, prefix, outgoingYRateUSD, operatorName, operatorType, effectiveFrom, effectiveTo) values('27870_2016-01-01','27870','0.0559','South Africa - Special Services','FIXED',to_date('2016-01-01','YYYY-MM-DD HH24:MI:SS'),to_date('2016-12-01','YYYY-MM-DD HH24:MI:SS'));</v>
      </c>
    </row>
    <row r="8915" spans="1:8">
      <c r="A8915" s="11" t="s">
        <v>29018</v>
      </c>
      <c r="B8915" s="11" t="s">
        <v>16578</v>
      </c>
      <c r="C8915" s="18">
        <v>5.5899999999999998E-2</v>
      </c>
      <c r="D8915" s="11" t="s">
        <v>13038</v>
      </c>
      <c r="E8915" s="11" t="s">
        <v>2227</v>
      </c>
      <c r="F8915" s="12" t="s">
        <v>30094</v>
      </c>
      <c r="G8915" s="12" t="s">
        <v>30095</v>
      </c>
      <c r="H8915" s="11" t="str">
        <f t="shared" si="139"/>
        <v>insert into BTRCOutgoingYRate (OID, prefix, outgoingYRateUSD, operatorName, operatorType, effectiveFrom, effectiveTo) values('27871_2016-01-01','27871','0.0559','South Africa - Special Services','FIXED',to_date('2016-01-01','YYYY-MM-DD HH24:MI:SS'),to_date('2016-12-01','YYYY-MM-DD HH24:MI:SS'));</v>
      </c>
    </row>
    <row r="8916" spans="1:8">
      <c r="A8916" s="11" t="s">
        <v>29019</v>
      </c>
      <c r="B8916" s="11" t="s">
        <v>16579</v>
      </c>
      <c r="C8916" s="18">
        <v>5.5899999999999998E-2</v>
      </c>
      <c r="D8916" s="11" t="s">
        <v>13038</v>
      </c>
      <c r="E8916" s="11" t="s">
        <v>2227</v>
      </c>
      <c r="F8916" s="12" t="s">
        <v>30094</v>
      </c>
      <c r="G8916" s="12" t="s">
        <v>30095</v>
      </c>
      <c r="H8916" s="11" t="str">
        <f t="shared" si="139"/>
        <v>insert into BTRCOutgoingYRate (OID, prefix, outgoingYRateUSD, operatorName, operatorType, effectiveFrom, effectiveTo) values('278773_2016-01-01','278773','0.0559','South Africa - Special Services','FIXED',to_date('2016-01-01','YYYY-MM-DD HH24:MI:SS'),to_date('2016-12-01','YYYY-MM-DD HH24:MI:SS'));</v>
      </c>
    </row>
    <row r="8917" spans="1:8">
      <c r="A8917" s="11" t="s">
        <v>29020</v>
      </c>
      <c r="B8917" s="11" t="s">
        <v>16580</v>
      </c>
      <c r="C8917" s="18">
        <v>5.5899999999999998E-2</v>
      </c>
      <c r="D8917" s="11" t="s">
        <v>13038</v>
      </c>
      <c r="E8917" s="11" t="s">
        <v>2227</v>
      </c>
      <c r="F8917" s="12" t="s">
        <v>30094</v>
      </c>
      <c r="G8917" s="12" t="s">
        <v>30095</v>
      </c>
      <c r="H8917" s="11" t="str">
        <f t="shared" si="139"/>
        <v>insert into BTRCOutgoingYRate (OID, prefix, outgoingYRateUSD, operatorName, operatorType, effectiveFrom, effectiveTo) values('278774_2016-01-01','278774','0.0559','South Africa - Special Services','FIXED',to_date('2016-01-01','YYYY-MM-DD HH24:MI:SS'),to_date('2016-12-01','YYYY-MM-DD HH24:MI:SS'));</v>
      </c>
    </row>
    <row r="8918" spans="1:8">
      <c r="A8918" s="11" t="s">
        <v>29021</v>
      </c>
      <c r="B8918" s="11" t="s">
        <v>16581</v>
      </c>
      <c r="C8918" s="18">
        <v>5.5899999999999998E-2</v>
      </c>
      <c r="D8918" s="11" t="s">
        <v>13038</v>
      </c>
      <c r="E8918" s="11" t="s">
        <v>2227</v>
      </c>
      <c r="F8918" s="12" t="s">
        <v>30094</v>
      </c>
      <c r="G8918" s="12" t="s">
        <v>30095</v>
      </c>
      <c r="H8918" s="11" t="str">
        <f t="shared" si="139"/>
        <v>insert into BTRCOutgoingYRate (OID, prefix, outgoingYRateUSD, operatorName, operatorType, effectiveFrom, effectiveTo) values('278775_2016-01-01','278775','0.0559','South Africa - Special Services','FIXED',to_date('2016-01-01','YYYY-MM-DD HH24:MI:SS'),to_date('2016-12-01','YYYY-MM-DD HH24:MI:SS'));</v>
      </c>
    </row>
    <row r="8919" spans="1:8">
      <c r="A8919" s="11" t="s">
        <v>29022</v>
      </c>
      <c r="B8919" s="11" t="s">
        <v>16582</v>
      </c>
      <c r="C8919" s="18">
        <v>0.14810000000000001</v>
      </c>
      <c r="D8919" s="11" t="s">
        <v>13021</v>
      </c>
      <c r="E8919" s="11" t="s">
        <v>2190</v>
      </c>
      <c r="F8919" s="12" t="s">
        <v>30094</v>
      </c>
      <c r="G8919" s="12" t="s">
        <v>30095</v>
      </c>
      <c r="H8919" s="11" t="str">
        <f t="shared" si="139"/>
        <v>insert into BTRCOutgoingYRate (OID, prefix, outgoingYRateUSD, operatorName, operatorType, effectiveFrom, effectiveTo) values('278514_2016-01-01','278514','0.1481','SOUTH AFRICA MOBILE VODACOM','MOBILE',to_date('2016-01-01','YYYY-MM-DD HH24:MI:SS'),to_date('2016-12-01','YYYY-MM-DD HH24:MI:SS'));</v>
      </c>
    </row>
    <row r="8920" spans="1:8">
      <c r="A8920" s="11" t="s">
        <v>29023</v>
      </c>
      <c r="B8920" s="11" t="s">
        <v>16583</v>
      </c>
      <c r="C8920" s="18">
        <v>0.14810000000000001</v>
      </c>
      <c r="D8920" s="11" t="s">
        <v>13021</v>
      </c>
      <c r="E8920" s="11" t="s">
        <v>2190</v>
      </c>
      <c r="F8920" s="12" t="s">
        <v>30094</v>
      </c>
      <c r="G8920" s="12" t="s">
        <v>30095</v>
      </c>
      <c r="H8920" s="11" t="str">
        <f t="shared" si="139"/>
        <v>insert into BTRCOutgoingYRate (OID, prefix, outgoingYRateUSD, operatorName, operatorType, effectiveFrom, effectiveTo) values('278516_2016-01-01','278516','0.1481','SOUTH AFRICA MOBILE VODACOM','MOBILE',to_date('2016-01-01','YYYY-MM-DD HH24:MI:SS'),to_date('2016-12-01','YYYY-MM-DD HH24:MI:SS'));</v>
      </c>
    </row>
    <row r="8921" spans="1:8">
      <c r="A8921" s="11" t="s">
        <v>29024</v>
      </c>
      <c r="B8921" s="11" t="s">
        <v>16584</v>
      </c>
      <c r="C8921" s="18">
        <v>0.14810000000000001</v>
      </c>
      <c r="D8921" s="11" t="s">
        <v>13021</v>
      </c>
      <c r="E8921" s="11" t="s">
        <v>2190</v>
      </c>
      <c r="F8921" s="12" t="s">
        <v>30094</v>
      </c>
      <c r="G8921" s="12" t="s">
        <v>30095</v>
      </c>
      <c r="H8921" s="11" t="str">
        <f t="shared" si="139"/>
        <v>insert into BTRCOutgoingYRate (OID, prefix, outgoingYRateUSD, operatorName, operatorType, effectiveFrom, effectiveTo) values('278517_2016-01-01','278517','0.1481','SOUTH AFRICA MOBILE VODACOM','MOBILE',to_date('2016-01-01','YYYY-MM-DD HH24:MI:SS'),to_date('2016-12-01','YYYY-MM-DD HH24:MI:SS'));</v>
      </c>
    </row>
    <row r="8922" spans="1:8">
      <c r="A8922" s="11" t="s">
        <v>29025</v>
      </c>
      <c r="B8922" s="11" t="s">
        <v>16585</v>
      </c>
      <c r="C8922" s="18">
        <v>0.14810000000000001</v>
      </c>
      <c r="D8922" s="11" t="s">
        <v>13021</v>
      </c>
      <c r="E8922" s="11" t="s">
        <v>2190</v>
      </c>
      <c r="F8922" s="12" t="s">
        <v>30094</v>
      </c>
      <c r="G8922" s="12" t="s">
        <v>30095</v>
      </c>
      <c r="H8922" s="11" t="str">
        <f t="shared" si="139"/>
        <v>insert into BTRCOutgoingYRate (OID, prefix, outgoingYRateUSD, operatorName, operatorType, effectiveFrom, effectiveTo) values('278518_2016-01-01','278518','0.1481','SOUTH AFRICA MOBILE VODACOM','MOBILE',to_date('2016-01-01','YYYY-MM-DD HH24:MI:SS'),to_date('2016-12-01','YYYY-MM-DD HH24:MI:SS'));</v>
      </c>
    </row>
    <row r="8923" spans="1:8">
      <c r="A8923" s="11" t="s">
        <v>29026</v>
      </c>
      <c r="B8923" s="11" t="s">
        <v>16586</v>
      </c>
      <c r="C8923" s="18">
        <v>0.14810000000000001</v>
      </c>
      <c r="D8923" s="11" t="s">
        <v>13021</v>
      </c>
      <c r="E8923" s="11" t="s">
        <v>2190</v>
      </c>
      <c r="F8923" s="12" t="s">
        <v>30094</v>
      </c>
      <c r="G8923" s="12" t="s">
        <v>30095</v>
      </c>
      <c r="H8923" s="11" t="str">
        <f t="shared" si="139"/>
        <v>insert into BTRCOutgoingYRate (OID, prefix, outgoingYRateUSD, operatorName, operatorType, effectiveFrom, effectiveTo) values('278519_2016-01-01','278519','0.1481','SOUTH AFRICA MOBILE VODACOM','MOBILE',to_date('2016-01-01','YYYY-MM-DD HH24:MI:SS'),to_date('2016-12-01','YYYY-MM-DD HH24:MI:SS'));</v>
      </c>
    </row>
    <row r="8924" spans="1:8">
      <c r="A8924" s="11" t="s">
        <v>29027</v>
      </c>
      <c r="B8924" s="11" t="s">
        <v>16587</v>
      </c>
      <c r="C8924" s="18">
        <v>0.14810000000000001</v>
      </c>
      <c r="D8924" s="11" t="s">
        <v>16588</v>
      </c>
      <c r="E8924" s="11" t="s">
        <v>2190</v>
      </c>
      <c r="F8924" s="12" t="s">
        <v>30094</v>
      </c>
      <c r="G8924" s="12" t="s">
        <v>30095</v>
      </c>
      <c r="H8924" s="11" t="str">
        <f t="shared" si="139"/>
        <v>insert into BTRCOutgoingYRate (OID, prefix, outgoingYRateUSD, operatorName, operatorType, effectiveFrom, effectiveTo) values('2785_2016-01-01','2785','0.1481','SOUTH AFRICA MOBILE OTHERS','MOBILE',to_date('2016-01-01','YYYY-MM-DD HH24:MI:SS'),to_date('2016-12-01','YYYY-MM-DD HH24:MI:SS'));</v>
      </c>
    </row>
    <row r="8925" spans="1:8">
      <c r="A8925" s="11" t="s">
        <v>29028</v>
      </c>
      <c r="B8925" s="11" t="s">
        <v>16589</v>
      </c>
      <c r="C8925" s="18">
        <v>0.14810000000000001</v>
      </c>
      <c r="D8925" s="11" t="s">
        <v>13026</v>
      </c>
      <c r="E8925" s="11" t="s">
        <v>2190</v>
      </c>
      <c r="F8925" s="12" t="s">
        <v>30094</v>
      </c>
      <c r="G8925" s="12" t="s">
        <v>30095</v>
      </c>
      <c r="H8925" s="11" t="str">
        <f t="shared" si="139"/>
        <v>insert into BTRCOutgoingYRate (OID, prefix, outgoingYRateUSD, operatorName, operatorType, effectiveFrom, effectiveTo) values('27850_2016-01-01','27850','0.1481','SOUTH AFRICA MOBILE','MOBILE',to_date('2016-01-01','YYYY-MM-DD HH24:MI:SS'),to_date('2016-12-01','YYYY-MM-DD HH24:MI:SS'));</v>
      </c>
    </row>
    <row r="8926" spans="1:8">
      <c r="A8926" s="11" t="s">
        <v>29029</v>
      </c>
      <c r="B8926" s="11" t="s">
        <v>16590</v>
      </c>
      <c r="C8926" s="18">
        <v>0.14810000000000001</v>
      </c>
      <c r="D8926" s="11" t="s">
        <v>13026</v>
      </c>
      <c r="E8926" s="11" t="s">
        <v>2190</v>
      </c>
      <c r="F8926" s="12" t="s">
        <v>30094</v>
      </c>
      <c r="G8926" s="12" t="s">
        <v>30095</v>
      </c>
      <c r="H8926" s="11" t="str">
        <f t="shared" si="139"/>
        <v>insert into BTRCOutgoingYRate (OID, prefix, outgoingYRateUSD, operatorName, operatorType, effectiveFrom, effectiveTo) values('27851_2016-01-01','27851','0.1481','SOUTH AFRICA MOBILE','MOBILE',to_date('2016-01-01','YYYY-MM-DD HH24:MI:SS'),to_date('2016-12-01','YYYY-MM-DD HH24:MI:SS'));</v>
      </c>
    </row>
    <row r="8927" spans="1:8">
      <c r="A8927" s="11" t="s">
        <v>29030</v>
      </c>
      <c r="B8927" s="11" t="s">
        <v>16591</v>
      </c>
      <c r="C8927" s="18">
        <v>0.14810000000000001</v>
      </c>
      <c r="D8927" s="11" t="s">
        <v>13026</v>
      </c>
      <c r="E8927" s="11" t="s">
        <v>2190</v>
      </c>
      <c r="F8927" s="12" t="s">
        <v>30094</v>
      </c>
      <c r="G8927" s="12" t="s">
        <v>30095</v>
      </c>
      <c r="H8927" s="11" t="str">
        <f t="shared" si="139"/>
        <v>insert into BTRCOutgoingYRate (OID, prefix, outgoingYRateUSD, operatorName, operatorType, effectiveFrom, effectiveTo) values('27852_2016-01-01','27852','0.1481','SOUTH AFRICA MOBILE','MOBILE',to_date('2016-01-01','YYYY-MM-DD HH24:MI:SS'),to_date('2016-12-01','YYYY-MM-DD HH24:MI:SS'));</v>
      </c>
    </row>
    <row r="8928" spans="1:8">
      <c r="A8928" s="11" t="s">
        <v>29031</v>
      </c>
      <c r="B8928" s="11" t="s">
        <v>16592</v>
      </c>
      <c r="C8928" s="18">
        <v>5.5899999999999998E-2</v>
      </c>
      <c r="D8928" s="11" t="s">
        <v>16593</v>
      </c>
      <c r="E8928" s="11" t="s">
        <v>2227</v>
      </c>
      <c r="F8928" s="12" t="s">
        <v>30094</v>
      </c>
      <c r="G8928" s="12" t="s">
        <v>30095</v>
      </c>
      <c r="H8928" s="11" t="str">
        <f t="shared" si="139"/>
        <v>insert into BTRCOutgoingYRate (OID, prefix, outgoingYRateUSD, operatorName, operatorType, effectiveFrom, effectiveTo) values('273450_2016-01-01','273450','0.0559','SOUTH AFRICA-VALUE ADDED SVC','FIXED',to_date('2016-01-01','YYYY-MM-DD HH24:MI:SS'),to_date('2016-12-01','YYYY-MM-DD HH24:MI:SS'));</v>
      </c>
    </row>
    <row r="8929" spans="1:8">
      <c r="A8929" s="11" t="s">
        <v>29032</v>
      </c>
      <c r="B8929" s="11" t="s">
        <v>16594</v>
      </c>
      <c r="C8929" s="18">
        <v>5.5899999999999998E-2</v>
      </c>
      <c r="D8929" s="11" t="s">
        <v>16593</v>
      </c>
      <c r="E8929" s="11" t="s">
        <v>2227</v>
      </c>
      <c r="F8929" s="12" t="s">
        <v>30094</v>
      </c>
      <c r="G8929" s="12" t="s">
        <v>30095</v>
      </c>
      <c r="H8929" s="11" t="str">
        <f t="shared" si="139"/>
        <v>insert into BTRCOutgoingYRate (OID, prefix, outgoingYRateUSD, operatorName, operatorType, effectiveFrom, effectiveTo) values('273550_2016-01-01','273550','0.0559','SOUTH AFRICA-VALUE ADDED SVC','FIXED',to_date('2016-01-01','YYYY-MM-DD HH24:MI:SS'),to_date('2016-12-01','YYYY-MM-DD HH24:MI:SS'));</v>
      </c>
    </row>
    <row r="8930" spans="1:8">
      <c r="A8930" s="11" t="s">
        <v>29033</v>
      </c>
      <c r="B8930" s="11" t="s">
        <v>16595</v>
      </c>
      <c r="C8930" s="18">
        <v>5.5899999999999998E-2</v>
      </c>
      <c r="D8930" s="11" t="s">
        <v>16593</v>
      </c>
      <c r="E8930" s="11" t="s">
        <v>2227</v>
      </c>
      <c r="F8930" s="12" t="s">
        <v>30094</v>
      </c>
      <c r="G8930" s="12" t="s">
        <v>30095</v>
      </c>
      <c r="H8930" s="11" t="str">
        <f t="shared" si="139"/>
        <v>insert into BTRCOutgoingYRate (OID, prefix, outgoingYRateUSD, operatorName, operatorType, effectiveFrom, effectiveTo) values('273950_2016-01-01','273950','0.0559','SOUTH AFRICA-VALUE ADDED SVC','FIXED',to_date('2016-01-01','YYYY-MM-DD HH24:MI:SS'),to_date('2016-12-01','YYYY-MM-DD HH24:MI:SS'));</v>
      </c>
    </row>
    <row r="8931" spans="1:8">
      <c r="A8931" s="11" t="s">
        <v>29034</v>
      </c>
      <c r="B8931" s="11" t="s">
        <v>16596</v>
      </c>
      <c r="C8931" s="18">
        <v>5.5899999999999998E-2</v>
      </c>
      <c r="D8931" s="11" t="s">
        <v>16593</v>
      </c>
      <c r="E8931" s="11" t="s">
        <v>2227</v>
      </c>
      <c r="F8931" s="12" t="s">
        <v>30094</v>
      </c>
      <c r="G8931" s="12" t="s">
        <v>30095</v>
      </c>
      <c r="H8931" s="11" t="str">
        <f t="shared" si="139"/>
        <v>insert into BTRCOutgoingYRate (OID, prefix, outgoingYRateUSD, operatorName, operatorType, effectiveFrom, effectiveTo) values('274055_2016-01-01','274055','0.0559','SOUTH AFRICA-VALUE ADDED SVC','FIXED',to_date('2016-01-01','YYYY-MM-DD HH24:MI:SS'),to_date('2016-12-01','YYYY-MM-DD HH24:MI:SS'));</v>
      </c>
    </row>
    <row r="8932" spans="1:8">
      <c r="A8932" s="11" t="s">
        <v>29035</v>
      </c>
      <c r="B8932" s="11" t="s">
        <v>16597</v>
      </c>
      <c r="C8932" s="18">
        <v>5.5899999999999998E-2</v>
      </c>
      <c r="D8932" s="11" t="s">
        <v>16593</v>
      </c>
      <c r="E8932" s="11" t="s">
        <v>2227</v>
      </c>
      <c r="F8932" s="12" t="s">
        <v>30094</v>
      </c>
      <c r="G8932" s="12" t="s">
        <v>30095</v>
      </c>
      <c r="H8932" s="11" t="str">
        <f t="shared" si="139"/>
        <v>insert into BTRCOutgoingYRate (OID, prefix, outgoingYRateUSD, operatorName, operatorType, effectiveFrom, effectiveTo) values('274355_2016-01-01','274355','0.0559','SOUTH AFRICA-VALUE ADDED SVC','FIXED',to_date('2016-01-01','YYYY-MM-DD HH24:MI:SS'),to_date('2016-12-01','YYYY-MM-DD HH24:MI:SS'));</v>
      </c>
    </row>
    <row r="8933" spans="1:8">
      <c r="A8933" s="11" t="s">
        <v>29036</v>
      </c>
      <c r="B8933" s="11" t="s">
        <v>16598</v>
      </c>
      <c r="C8933" s="18">
        <v>5.5899999999999998E-2</v>
      </c>
      <c r="D8933" s="11" t="s">
        <v>16593</v>
      </c>
      <c r="E8933" s="11" t="s">
        <v>2227</v>
      </c>
      <c r="F8933" s="12" t="s">
        <v>30094</v>
      </c>
      <c r="G8933" s="12" t="s">
        <v>30095</v>
      </c>
      <c r="H8933" s="11" t="str">
        <f t="shared" si="139"/>
        <v>insert into BTRCOutgoingYRate (OID, prefix, outgoingYRateUSD, operatorName, operatorType, effectiveFrom, effectiveTo) values('274555_2016-01-01','274555','0.0559','SOUTH AFRICA-VALUE ADDED SVC','FIXED',to_date('2016-01-01','YYYY-MM-DD HH24:MI:SS'),to_date('2016-12-01','YYYY-MM-DD HH24:MI:SS'));</v>
      </c>
    </row>
    <row r="8934" spans="1:8">
      <c r="A8934" s="11" t="s">
        <v>29037</v>
      </c>
      <c r="B8934" s="11" t="s">
        <v>16599</v>
      </c>
      <c r="C8934" s="18">
        <v>5.5899999999999998E-2</v>
      </c>
      <c r="D8934" s="11" t="s">
        <v>16593</v>
      </c>
      <c r="E8934" s="11" t="s">
        <v>2227</v>
      </c>
      <c r="F8934" s="12" t="s">
        <v>30094</v>
      </c>
      <c r="G8934" s="12" t="s">
        <v>30095</v>
      </c>
      <c r="H8934" s="11" t="str">
        <f t="shared" si="139"/>
        <v>insert into BTRCOutgoingYRate (OID, prefix, outgoingYRateUSD, operatorName, operatorType, effectiveFrom, effectiveTo) values('274655_2016-01-01','274655','0.0559','SOUTH AFRICA-VALUE ADDED SVC','FIXED',to_date('2016-01-01','YYYY-MM-DD HH24:MI:SS'),to_date('2016-12-01','YYYY-MM-DD HH24:MI:SS'));</v>
      </c>
    </row>
    <row r="8935" spans="1:8">
      <c r="A8935" s="11" t="s">
        <v>29038</v>
      </c>
      <c r="B8935" s="11" t="s">
        <v>16600</v>
      </c>
      <c r="C8935" s="18">
        <v>5.5899999999999998E-2</v>
      </c>
      <c r="D8935" s="11" t="s">
        <v>16593</v>
      </c>
      <c r="E8935" s="11" t="s">
        <v>2227</v>
      </c>
      <c r="F8935" s="12" t="s">
        <v>30094</v>
      </c>
      <c r="G8935" s="12" t="s">
        <v>30095</v>
      </c>
      <c r="H8935" s="11" t="str">
        <f t="shared" si="139"/>
        <v>insert into BTRCOutgoingYRate (OID, prefix, outgoingYRateUSD, operatorName, operatorType, effectiveFrom, effectiveTo) values('274755_2016-01-01','274755','0.0559','SOUTH AFRICA-VALUE ADDED SVC','FIXED',to_date('2016-01-01','YYYY-MM-DD HH24:MI:SS'),to_date('2016-12-01','YYYY-MM-DD HH24:MI:SS'));</v>
      </c>
    </row>
    <row r="8936" spans="1:8">
      <c r="A8936" s="11" t="s">
        <v>29039</v>
      </c>
      <c r="B8936" s="11" t="s">
        <v>16601</v>
      </c>
      <c r="C8936" s="18">
        <v>5.5899999999999998E-2</v>
      </c>
      <c r="D8936" s="11" t="s">
        <v>16593</v>
      </c>
      <c r="E8936" s="11" t="s">
        <v>2227</v>
      </c>
      <c r="F8936" s="12" t="s">
        <v>30094</v>
      </c>
      <c r="G8936" s="12" t="s">
        <v>30095</v>
      </c>
      <c r="H8936" s="11" t="str">
        <f t="shared" si="139"/>
        <v>insert into BTRCOutgoingYRate (OID, prefix, outgoingYRateUSD, operatorName, operatorType, effectiveFrom, effectiveTo) values('271570_2016-01-01','271570','0.0559','SOUTH AFRICA-VALUE ADDED SVC','FIXED',to_date('2016-01-01','YYYY-MM-DD HH24:MI:SS'),to_date('2016-12-01','YYYY-MM-DD HH24:MI:SS'));</v>
      </c>
    </row>
    <row r="8937" spans="1:8">
      <c r="A8937" s="11" t="s">
        <v>29040</v>
      </c>
      <c r="B8937" s="11" t="s">
        <v>16602</v>
      </c>
      <c r="C8937" s="18">
        <v>0.14810000000000001</v>
      </c>
      <c r="D8937" s="11" t="s">
        <v>16603</v>
      </c>
      <c r="E8937" s="11" t="s">
        <v>2190</v>
      </c>
      <c r="F8937" s="12" t="s">
        <v>30094</v>
      </c>
      <c r="G8937" s="12" t="s">
        <v>30095</v>
      </c>
      <c r="H8937" s="11" t="str">
        <f t="shared" si="139"/>
        <v>insert into BTRCOutgoingYRate (OID, prefix, outgoingYRateUSD, operatorName, operatorType, effectiveFrom, effectiveTo) values('2787_2016-01-01','2787','0.1481','South Africa-Special-Mobile','MOBILE',to_date('2016-01-01','YYYY-MM-DD HH24:MI:SS'),to_date('2016-12-01','YYYY-MM-DD HH24:MI:SS'));</v>
      </c>
    </row>
    <row r="8938" spans="1:8">
      <c r="A8938" s="11" t="s">
        <v>29041</v>
      </c>
      <c r="B8938" s="11" t="s">
        <v>1602</v>
      </c>
      <c r="C8938" s="18">
        <v>5.5899999999999998E-2</v>
      </c>
      <c r="D8938" s="11" t="s">
        <v>16604</v>
      </c>
      <c r="E8938" s="11" t="s">
        <v>2227</v>
      </c>
      <c r="F8938" s="12" t="s">
        <v>30094</v>
      </c>
      <c r="G8938" s="12" t="s">
        <v>30095</v>
      </c>
      <c r="H8938" s="11" t="str">
        <f t="shared" si="139"/>
        <v>insert into BTRCOutgoingYRate (OID, prefix, outgoingYRateUSD, operatorName, operatorType, effectiveFrom, effectiveTo) values('27_2016-01-01','27','0.0559','South Africa-ROC-Fixed','FIXED',to_date('2016-01-01','YYYY-MM-DD HH24:MI:SS'),to_date('2016-12-01','YYYY-MM-DD HH24:MI:SS'));</v>
      </c>
    </row>
    <row r="8939" spans="1:8">
      <c r="A8939" s="11" t="s">
        <v>29042</v>
      </c>
      <c r="B8939" s="11" t="s">
        <v>16605</v>
      </c>
      <c r="C8939" s="18">
        <v>5.5899999999999998E-2</v>
      </c>
      <c r="D8939" s="11" t="s">
        <v>16606</v>
      </c>
      <c r="E8939" s="11" t="s">
        <v>2227</v>
      </c>
      <c r="F8939" s="12" t="s">
        <v>30094</v>
      </c>
      <c r="G8939" s="12" t="s">
        <v>30095</v>
      </c>
      <c r="H8939" s="11" t="str">
        <f t="shared" si="139"/>
        <v>insert into BTRCOutgoingYRate (OID, prefix, outgoingYRateUSD, operatorName, operatorType, effectiveFrom, effectiveTo) values('2712_2016-01-01','2712','0.0559','SOUTH AFRICA-PRETORIA-FIXED','FIXED',to_date('2016-01-01','YYYY-MM-DD HH24:MI:SS'),to_date('2016-12-01','YYYY-MM-DD HH24:MI:SS'));</v>
      </c>
    </row>
    <row r="8940" spans="1:8">
      <c r="A8940" s="11" t="s">
        <v>29043</v>
      </c>
      <c r="B8940" s="11" t="s">
        <v>16607</v>
      </c>
      <c r="C8940" s="18">
        <v>0.14810000000000001</v>
      </c>
      <c r="D8940" s="11" t="s">
        <v>16608</v>
      </c>
      <c r="E8940" s="11" t="s">
        <v>2190</v>
      </c>
      <c r="F8940" s="12" t="s">
        <v>30094</v>
      </c>
      <c r="G8940" s="12" t="s">
        <v>30095</v>
      </c>
      <c r="H8940" s="11" t="str">
        <f t="shared" si="139"/>
        <v>insert into BTRCOutgoingYRate (OID, prefix, outgoingYRateUSD, operatorName, operatorType, effectiveFrom, effectiveTo) values('2789_2016-01-01','2789','0.1481','SOUTH AFRICA-OTHER-MOBILE','MOBILE',to_date('2016-01-01','YYYY-MM-DD HH24:MI:SS'),to_date('2016-12-01','YYYY-MM-DD HH24:MI:SS'));</v>
      </c>
    </row>
    <row r="8941" spans="1:8">
      <c r="A8941" s="11" t="s">
        <v>29044</v>
      </c>
      <c r="B8941" s="11" t="s">
        <v>2066</v>
      </c>
      <c r="C8941" s="18">
        <v>0.14810000000000001</v>
      </c>
      <c r="D8941" s="11" t="s">
        <v>16609</v>
      </c>
      <c r="E8941" s="11" t="s">
        <v>2190</v>
      </c>
      <c r="F8941" s="12" t="s">
        <v>30094</v>
      </c>
      <c r="G8941" s="12" t="s">
        <v>30095</v>
      </c>
      <c r="H8941" s="11" t="str">
        <f t="shared" si="139"/>
        <v>insert into BTRCOutgoingYRate (OID, prefix, outgoingYRateUSD, operatorName, operatorType, effectiveFrom, effectiveTo) values('278_2016-01-01','278','0.1481','South Africa-Mobile','MOBILE',to_date('2016-01-01','YYYY-MM-DD HH24:MI:SS'),to_date('2016-12-01','YYYY-MM-DD HH24:MI:SS'));</v>
      </c>
    </row>
    <row r="8942" spans="1:8">
      <c r="A8942" s="11" t="s">
        <v>29045</v>
      </c>
      <c r="B8942" s="11" t="s">
        <v>16610</v>
      </c>
      <c r="C8942" s="18">
        <v>0.14810000000000001</v>
      </c>
      <c r="D8942" s="11" t="s">
        <v>16609</v>
      </c>
      <c r="E8942" s="11" t="s">
        <v>2190</v>
      </c>
      <c r="F8942" s="12" t="s">
        <v>30094</v>
      </c>
      <c r="G8942" s="12" t="s">
        <v>30095</v>
      </c>
      <c r="H8942" s="11" t="str">
        <f t="shared" si="139"/>
        <v>insert into BTRCOutgoingYRate (OID, prefix, outgoingYRateUSD, operatorName, operatorType, effectiveFrom, effectiveTo) values('2781_2016-01-01','2781','0.1481','South Africa-Mobile','MOBILE',to_date('2016-01-01','YYYY-MM-DD HH24:MI:SS'),to_date('2016-12-01','YYYY-MM-DD HH24:MI:SS'));</v>
      </c>
    </row>
    <row r="8943" spans="1:8">
      <c r="A8943" s="11" t="s">
        <v>28888</v>
      </c>
      <c r="B8943" s="11" t="s">
        <v>16433</v>
      </c>
      <c r="C8943" s="18">
        <v>0.1903</v>
      </c>
      <c r="D8943" s="11" t="s">
        <v>16431</v>
      </c>
      <c r="E8943" s="11" t="s">
        <v>2190</v>
      </c>
      <c r="F8943" s="12" t="s">
        <v>30094</v>
      </c>
      <c r="G8943" s="12" t="s">
        <v>30095</v>
      </c>
      <c r="H8943" s="11" t="str">
        <f t="shared" si="139"/>
        <v>insert into BTRCOutgoingYRate (OID, prefix, outgoingYRateUSD, operatorName, operatorType, effectiveFrom, effectiveTo) values('90596_2016-01-01','90596','0.1903','Turkey-Mobile GLOBALSTAR','MOBILE',to_date('2016-01-01','YYYY-MM-DD HH24:MI:SS'),to_date('2016-12-01','YYYY-MM-DD HH24:MI:SS'));</v>
      </c>
    </row>
    <row r="8944" spans="1:8">
      <c r="A8944" s="11" t="s">
        <v>28889</v>
      </c>
      <c r="B8944" s="11" t="s">
        <v>16434</v>
      </c>
      <c r="C8944" s="18">
        <v>0.1903</v>
      </c>
      <c r="D8944" s="11" t="s">
        <v>16435</v>
      </c>
      <c r="E8944" s="11" t="s">
        <v>2190</v>
      </c>
      <c r="F8944" s="12" t="s">
        <v>30094</v>
      </c>
      <c r="G8944" s="12" t="s">
        <v>30095</v>
      </c>
      <c r="H8944" s="11" t="str">
        <f t="shared" si="139"/>
        <v>insert into BTRCOutgoingYRate (OID, prefix, outgoingYRateUSD, operatorName, operatorType, effectiveFrom, effectiveTo) values('9051_2016-01-01','9051','0.1903','TURKEY-MOBILE','MOBILE',to_date('2016-01-01','YYYY-MM-DD HH24:MI:SS'),to_date('2016-12-01','YYYY-MM-DD HH24:MI:SS'));</v>
      </c>
    </row>
    <row r="8945" spans="1:8">
      <c r="A8945" s="11" t="s">
        <v>28890</v>
      </c>
      <c r="B8945" s="11" t="s">
        <v>16436</v>
      </c>
      <c r="C8945" s="18">
        <v>0.1903</v>
      </c>
      <c r="D8945" s="11" t="s">
        <v>16435</v>
      </c>
      <c r="E8945" s="11" t="s">
        <v>2190</v>
      </c>
      <c r="F8945" s="12" t="s">
        <v>30094</v>
      </c>
      <c r="G8945" s="12" t="s">
        <v>30095</v>
      </c>
      <c r="H8945" s="11" t="str">
        <f t="shared" si="139"/>
        <v>insert into BTRCOutgoingYRate (OID, prefix, outgoingYRateUSD, operatorName, operatorType, effectiveFrom, effectiveTo) values('9056_2016-01-01','9056','0.1903','TURKEY-MOBILE','MOBILE',to_date('2016-01-01','YYYY-MM-DD HH24:MI:SS'),to_date('2016-12-01','YYYY-MM-DD HH24:MI:SS'));</v>
      </c>
    </row>
    <row r="8946" spans="1:8">
      <c r="A8946" s="11" t="s">
        <v>28891</v>
      </c>
      <c r="B8946" s="11" t="s">
        <v>16437</v>
      </c>
      <c r="C8946" s="18">
        <v>0.1903</v>
      </c>
      <c r="D8946" s="11" t="s">
        <v>16435</v>
      </c>
      <c r="E8946" s="11" t="s">
        <v>2190</v>
      </c>
      <c r="F8946" s="12" t="s">
        <v>30094</v>
      </c>
      <c r="G8946" s="12" t="s">
        <v>30095</v>
      </c>
      <c r="H8946" s="11" t="str">
        <f t="shared" si="139"/>
        <v>insert into BTRCOutgoingYRate (OID, prefix, outgoingYRateUSD, operatorName, operatorType, effectiveFrom, effectiveTo) values('9057_2016-01-01','9057','0.1903','TURKEY-MOBILE','MOBILE',to_date('2016-01-01','YYYY-MM-DD HH24:MI:SS'),to_date('2016-12-01','YYYY-MM-DD HH24:MI:SS'));</v>
      </c>
    </row>
    <row r="8947" spans="1:8">
      <c r="A8947" s="11" t="s">
        <v>28892</v>
      </c>
      <c r="B8947" s="11" t="s">
        <v>16438</v>
      </c>
      <c r="C8947" s="18">
        <v>0.1903</v>
      </c>
      <c r="D8947" s="11" t="s">
        <v>16435</v>
      </c>
      <c r="E8947" s="11" t="s">
        <v>2190</v>
      </c>
      <c r="F8947" s="12" t="s">
        <v>30094</v>
      </c>
      <c r="G8947" s="12" t="s">
        <v>30095</v>
      </c>
      <c r="H8947" s="11" t="str">
        <f t="shared" si="139"/>
        <v>insert into BTRCOutgoingYRate (OID, prefix, outgoingYRateUSD, operatorName, operatorType, effectiveFrom, effectiveTo) values('9058_2016-01-01','9058','0.1903','TURKEY-MOBILE','MOBILE',to_date('2016-01-01','YYYY-MM-DD HH24:MI:SS'),to_date('2016-12-01','YYYY-MM-DD HH24:MI:SS'));</v>
      </c>
    </row>
    <row r="8948" spans="1:8">
      <c r="A8948" s="11" t="s">
        <v>28893</v>
      </c>
      <c r="B8948" s="11" t="s">
        <v>16439</v>
      </c>
      <c r="C8948" s="18">
        <v>0.1903</v>
      </c>
      <c r="D8948" s="11" t="s">
        <v>16435</v>
      </c>
      <c r="E8948" s="11" t="s">
        <v>2190</v>
      </c>
      <c r="F8948" s="12" t="s">
        <v>30094</v>
      </c>
      <c r="G8948" s="12" t="s">
        <v>30095</v>
      </c>
      <c r="H8948" s="11" t="str">
        <f t="shared" si="139"/>
        <v>insert into BTRCOutgoingYRate (OID, prefix, outgoingYRateUSD, operatorName, operatorType, effectiveFrom, effectiveTo) values('9059_2016-01-01','9059','0.1903','TURKEY-MOBILE','MOBILE',to_date('2016-01-01','YYYY-MM-DD HH24:MI:SS'),to_date('2016-12-01','YYYY-MM-DD HH24:MI:SS'));</v>
      </c>
    </row>
    <row r="8949" spans="1:8">
      <c r="A8949" s="11" t="s">
        <v>28894</v>
      </c>
      <c r="B8949" s="11" t="s">
        <v>16440</v>
      </c>
      <c r="C8949" s="18">
        <v>0.1903</v>
      </c>
      <c r="D8949" s="11" t="s">
        <v>16435</v>
      </c>
      <c r="E8949" s="11" t="s">
        <v>2190</v>
      </c>
      <c r="F8949" s="12" t="s">
        <v>30094</v>
      </c>
      <c r="G8949" s="12" t="s">
        <v>30095</v>
      </c>
      <c r="H8949" s="11" t="str">
        <f t="shared" si="139"/>
        <v>insert into BTRCOutgoingYRate (OID, prefix, outgoingYRateUSD, operatorName, operatorType, effectiveFrom, effectiveTo) values('90533_2016-01-01','90533','0.1903','TURKEY-MOBILE','MOBILE',to_date('2016-01-01','YYYY-MM-DD HH24:MI:SS'),to_date('2016-12-01','YYYY-MM-DD HH24:MI:SS'));</v>
      </c>
    </row>
    <row r="8950" spans="1:8">
      <c r="A8950" s="11" t="s">
        <v>28895</v>
      </c>
      <c r="B8950" s="11" t="s">
        <v>16441</v>
      </c>
      <c r="C8950" s="18">
        <v>5.3199999999999997E-2</v>
      </c>
      <c r="D8950" s="11" t="s">
        <v>16442</v>
      </c>
      <c r="E8950" s="11" t="s">
        <v>2227</v>
      </c>
      <c r="F8950" s="12" t="s">
        <v>30094</v>
      </c>
      <c r="G8950" s="12" t="s">
        <v>30095</v>
      </c>
      <c r="H8950" s="11" t="str">
        <f t="shared" si="139"/>
        <v>insert into BTRCOutgoingYRate (OID, prefix, outgoingYRateUSD, operatorName, operatorType, effectiveFrom, effectiveTo) values('90332_2016-01-01','90332','0.0532','Turkey-Konya-Fixed','FIXED',to_date('2016-01-01','YYYY-MM-DD HH24:MI:SS'),to_date('2016-12-01','YYYY-MM-DD HH24:MI:SS'));</v>
      </c>
    </row>
    <row r="8951" spans="1:8">
      <c r="A8951" s="11" t="s">
        <v>28896</v>
      </c>
      <c r="B8951" s="11" t="s">
        <v>16443</v>
      </c>
      <c r="C8951" s="18">
        <v>5.3199999999999997E-2</v>
      </c>
      <c r="D8951" s="11" t="s">
        <v>16444</v>
      </c>
      <c r="E8951" s="11" t="s">
        <v>2227</v>
      </c>
      <c r="F8951" s="12" t="s">
        <v>30094</v>
      </c>
      <c r="G8951" s="12" t="s">
        <v>30095</v>
      </c>
      <c r="H8951" s="11" t="str">
        <f t="shared" si="139"/>
        <v>insert into BTRCOutgoingYRate (OID, prefix, outgoingYRateUSD, operatorName, operatorType, effectiveFrom, effectiveTo) values('90352_2016-01-01','90352','0.0532','Turkey-Kayseri-Fixed','FIXED',to_date('2016-01-01','YYYY-MM-DD HH24:MI:SS'),to_date('2016-12-01','YYYY-MM-DD HH24:MI:SS'));</v>
      </c>
    </row>
    <row r="8952" spans="1:8">
      <c r="A8952" s="11" t="s">
        <v>28897</v>
      </c>
      <c r="B8952" s="11" t="s">
        <v>16445</v>
      </c>
      <c r="C8952" s="18">
        <v>5.3199999999999997E-2</v>
      </c>
      <c r="D8952" s="11" t="s">
        <v>16446</v>
      </c>
      <c r="E8952" s="11" t="s">
        <v>2227</v>
      </c>
      <c r="F8952" s="12" t="s">
        <v>30094</v>
      </c>
      <c r="G8952" s="12" t="s">
        <v>30095</v>
      </c>
      <c r="H8952" s="11" t="str">
        <f t="shared" si="139"/>
        <v>insert into BTRCOutgoingYRate (OID, prefix, outgoingYRateUSD, operatorName, operatorType, effectiveFrom, effectiveTo) values('90262_2016-01-01','90262','0.0532','Turkey-Izmit-Fixed','FIXED',to_date('2016-01-01','YYYY-MM-DD HH24:MI:SS'),to_date('2016-12-01','YYYY-MM-DD HH24:MI:SS'));</v>
      </c>
    </row>
    <row r="8953" spans="1:8">
      <c r="A8953" s="11" t="s">
        <v>28898</v>
      </c>
      <c r="B8953" s="11" t="s">
        <v>16447</v>
      </c>
      <c r="C8953" s="18">
        <v>5.3199999999999997E-2</v>
      </c>
      <c r="D8953" s="11" t="s">
        <v>16448</v>
      </c>
      <c r="E8953" s="11" t="s">
        <v>2227</v>
      </c>
      <c r="F8953" s="12" t="s">
        <v>30094</v>
      </c>
      <c r="G8953" s="12" t="s">
        <v>30095</v>
      </c>
      <c r="H8953" s="11" t="str">
        <f t="shared" si="139"/>
        <v>insert into BTRCOutgoingYRate (OID, prefix, outgoingYRateUSD, operatorName, operatorType, effectiveFrom, effectiveTo) values('90232_2016-01-01','90232','0.0532','Turkey-Izmir-Fixed','FIXED',to_date('2016-01-01','YYYY-MM-DD HH24:MI:SS'),to_date('2016-12-01','YYYY-MM-DD HH24:MI:SS'));</v>
      </c>
    </row>
    <row r="8954" spans="1:8">
      <c r="A8954" s="11" t="s">
        <v>28899</v>
      </c>
      <c r="B8954" s="11" t="s">
        <v>16449</v>
      </c>
      <c r="C8954" s="18">
        <v>5.3199999999999997E-2</v>
      </c>
      <c r="D8954" s="11" t="s">
        <v>16450</v>
      </c>
      <c r="E8954" s="11" t="s">
        <v>2227</v>
      </c>
      <c r="F8954" s="12" t="s">
        <v>30094</v>
      </c>
      <c r="G8954" s="12" t="s">
        <v>30095</v>
      </c>
      <c r="H8954" s="11" t="str">
        <f t="shared" si="139"/>
        <v>insert into BTRCOutgoingYRate (OID, prefix, outgoingYRateUSD, operatorName, operatorType, effectiveFrom, effectiveTo) values('90212_2016-01-01','90212','0.0532','Turkey-Istanbul-Fixed','FIXED',to_date('2016-01-01','YYYY-MM-DD HH24:MI:SS'),to_date('2016-12-01','YYYY-MM-DD HH24:MI:SS'));</v>
      </c>
    </row>
    <row r="8955" spans="1:8">
      <c r="A8955" s="11" t="s">
        <v>28900</v>
      </c>
      <c r="B8955" s="11" t="s">
        <v>16451</v>
      </c>
      <c r="C8955" s="18">
        <v>5.3199999999999997E-2</v>
      </c>
      <c r="D8955" s="11" t="s">
        <v>16450</v>
      </c>
      <c r="E8955" s="11" t="s">
        <v>2227</v>
      </c>
      <c r="F8955" s="12" t="s">
        <v>30094</v>
      </c>
      <c r="G8955" s="12" t="s">
        <v>30095</v>
      </c>
      <c r="H8955" s="11" t="str">
        <f t="shared" si="139"/>
        <v>insert into BTRCOutgoingYRate (OID, prefix, outgoingYRateUSD, operatorName, operatorType, effectiveFrom, effectiveTo) values('90216_2016-01-01','90216','0.0532','Turkey-Istanbul-Fixed','FIXED',to_date('2016-01-01','YYYY-MM-DD HH24:MI:SS'),to_date('2016-12-01','YYYY-MM-DD HH24:MI:SS'));</v>
      </c>
    </row>
    <row r="8956" spans="1:8">
      <c r="A8956" s="11" t="s">
        <v>28901</v>
      </c>
      <c r="B8956" s="11" t="s">
        <v>16452</v>
      </c>
      <c r="C8956" s="18">
        <v>5.3199999999999997E-2</v>
      </c>
      <c r="D8956" s="11" t="s">
        <v>16453</v>
      </c>
      <c r="E8956" s="11" t="s">
        <v>2227</v>
      </c>
      <c r="F8956" s="12" t="s">
        <v>30094</v>
      </c>
      <c r="G8956" s="12" t="s">
        <v>30095</v>
      </c>
      <c r="H8956" s="11" t="str">
        <f t="shared" si="139"/>
        <v>insert into BTRCOutgoingYRate (OID, prefix, outgoingYRateUSD, operatorName, operatorType, effectiveFrom, effectiveTo) values('90222_2016-01-01','90222','0.0532','Turkey-Eskisehir-Fixed','FIXED',to_date('2016-01-01','YYYY-MM-DD HH24:MI:SS'),to_date('2016-12-01','YYYY-MM-DD HH24:MI:SS'));</v>
      </c>
    </row>
    <row r="8957" spans="1:8">
      <c r="A8957" s="11" t="s">
        <v>28902</v>
      </c>
      <c r="B8957" s="11" t="s">
        <v>16454</v>
      </c>
      <c r="C8957" s="18">
        <v>5.3199999999999997E-2</v>
      </c>
      <c r="D8957" s="11" t="s">
        <v>16455</v>
      </c>
      <c r="E8957" s="11" t="s">
        <v>2227</v>
      </c>
      <c r="F8957" s="12" t="s">
        <v>30094</v>
      </c>
      <c r="G8957" s="12" t="s">
        <v>30095</v>
      </c>
      <c r="H8957" s="11" t="str">
        <f t="shared" si="139"/>
        <v>insert into BTRCOutgoingYRate (OID, prefix, outgoingYRateUSD, operatorName, operatorType, effectiveFrom, effectiveTo) values('90442_2016-01-01','90442','0.0532','Turkey-Erzurum-Fixed','FIXED',to_date('2016-01-01','YYYY-MM-DD HH24:MI:SS'),to_date('2016-12-01','YYYY-MM-DD HH24:MI:SS'));</v>
      </c>
    </row>
    <row r="8958" spans="1:8">
      <c r="A8958" s="11" t="s">
        <v>28903</v>
      </c>
      <c r="B8958" s="11" t="s">
        <v>16456</v>
      </c>
      <c r="C8958" s="18">
        <v>5.3199999999999997E-2</v>
      </c>
      <c r="D8958" s="11" t="s">
        <v>16457</v>
      </c>
      <c r="E8958" s="11" t="s">
        <v>2227</v>
      </c>
      <c r="F8958" s="12" t="s">
        <v>30094</v>
      </c>
      <c r="G8958" s="12" t="s">
        <v>30095</v>
      </c>
      <c r="H8958" s="11" t="str">
        <f t="shared" si="139"/>
        <v>insert into BTRCOutgoingYRate (OID, prefix, outgoingYRateUSD, operatorName, operatorType, effectiveFrom, effectiveTo) values('90224_2016-01-01','90224','0.0532','Turkey-Bursa-Fixed','FIXED',to_date('2016-01-01','YYYY-MM-DD HH24:MI:SS'),to_date('2016-12-01','YYYY-MM-DD HH24:MI:SS'));</v>
      </c>
    </row>
    <row r="8959" spans="1:8">
      <c r="A8959" s="11" t="s">
        <v>28904</v>
      </c>
      <c r="B8959" s="11" t="s">
        <v>16458</v>
      </c>
      <c r="C8959" s="18">
        <v>5.3199999999999997E-2</v>
      </c>
      <c r="D8959" s="11" t="s">
        <v>16459</v>
      </c>
      <c r="E8959" s="11" t="s">
        <v>2227</v>
      </c>
      <c r="F8959" s="12" t="s">
        <v>30094</v>
      </c>
      <c r="G8959" s="12" t="s">
        <v>30095</v>
      </c>
      <c r="H8959" s="11" t="str">
        <f t="shared" si="139"/>
        <v>insert into BTRCOutgoingYRate (OID, prefix, outgoingYRateUSD, operatorName, operatorType, effectiveFrom, effectiveTo) values('90242_2016-01-01','90242','0.0532','Turkey-Antalya-Fixed','FIXED',to_date('2016-01-01','YYYY-MM-DD HH24:MI:SS'),to_date('2016-12-01','YYYY-MM-DD HH24:MI:SS'));</v>
      </c>
    </row>
    <row r="8960" spans="1:8">
      <c r="A8960" s="11" t="s">
        <v>28905</v>
      </c>
      <c r="B8960" s="11" t="s">
        <v>16460</v>
      </c>
      <c r="C8960" s="18">
        <v>5.3199999999999997E-2</v>
      </c>
      <c r="D8960" s="11" t="s">
        <v>16461</v>
      </c>
      <c r="E8960" s="11" t="s">
        <v>2227</v>
      </c>
      <c r="F8960" s="12" t="s">
        <v>30094</v>
      </c>
      <c r="G8960" s="12" t="s">
        <v>30095</v>
      </c>
      <c r="H8960" s="11" t="str">
        <f t="shared" si="139"/>
        <v>insert into BTRCOutgoingYRate (OID, prefix, outgoingYRateUSD, operatorName, operatorType, effectiveFrom, effectiveTo) values('90312_2016-01-01','90312','0.0532','Turkey-Ankara-Fixed','FIXED',to_date('2016-01-01','YYYY-MM-DD HH24:MI:SS'),to_date('2016-12-01','YYYY-MM-DD HH24:MI:SS'));</v>
      </c>
    </row>
    <row r="8961" spans="1:8">
      <c r="A8961" s="11" t="s">
        <v>28906</v>
      </c>
      <c r="B8961" s="11" t="s">
        <v>16462</v>
      </c>
      <c r="C8961" s="18">
        <v>0.1903</v>
      </c>
      <c r="D8961" s="11" t="s">
        <v>16143</v>
      </c>
      <c r="E8961" s="11" t="s">
        <v>2190</v>
      </c>
      <c r="F8961" s="12" t="s">
        <v>30094</v>
      </c>
      <c r="G8961" s="12" t="s">
        <v>30095</v>
      </c>
      <c r="H8961" s="11" t="str">
        <f t="shared" si="139"/>
        <v>insert into BTRCOutgoingYRate (OID, prefix, outgoingYRateUSD, operatorName, operatorType, effectiveFrom, effectiveTo) values('90538_2016-01-01','90538','0.1903','TURKEY TURKCELL MOBILE','MOBILE',to_date('2016-01-01','YYYY-MM-DD HH24:MI:SS'),to_date('2016-12-01','YYYY-MM-DD HH24:MI:SS'));</v>
      </c>
    </row>
    <row r="8962" spans="1:8">
      <c r="A8962" s="11" t="s">
        <v>28907</v>
      </c>
      <c r="B8962" s="11" t="s">
        <v>16463</v>
      </c>
      <c r="C8962" s="18">
        <v>0.1903</v>
      </c>
      <c r="D8962" s="11" t="s">
        <v>16143</v>
      </c>
      <c r="E8962" s="11" t="s">
        <v>2190</v>
      </c>
      <c r="F8962" s="12" t="s">
        <v>30094</v>
      </c>
      <c r="G8962" s="12" t="s">
        <v>30095</v>
      </c>
      <c r="H8962" s="11" t="str">
        <f t="shared" si="139"/>
        <v>insert into BTRCOutgoingYRate (OID, prefix, outgoingYRateUSD, operatorName, operatorType, effectiveFrom, effectiveTo) values('90539_2016-01-01','90539','0.1903','TURKEY TURKCELL MOBILE','MOBILE',to_date('2016-01-01','YYYY-MM-DD HH24:MI:SS'),to_date('2016-12-01','YYYY-MM-DD HH24:MI:SS'));</v>
      </c>
    </row>
    <row r="8963" spans="1:8">
      <c r="A8963" s="11" t="s">
        <v>28908</v>
      </c>
      <c r="B8963" s="11" t="s">
        <v>16464</v>
      </c>
      <c r="C8963" s="18">
        <v>0.1903</v>
      </c>
      <c r="D8963" s="11" t="s">
        <v>16143</v>
      </c>
      <c r="E8963" s="11" t="s">
        <v>2190</v>
      </c>
      <c r="F8963" s="12" t="s">
        <v>30094</v>
      </c>
      <c r="G8963" s="12" t="s">
        <v>30095</v>
      </c>
      <c r="H8963" s="11" t="str">
        <f t="shared" si="139"/>
        <v>insert into BTRCOutgoingYRate (OID, prefix, outgoingYRateUSD, operatorName, operatorType, effectiveFrom, effectiveTo) values('905330_2016-01-01','905330','0.1903','TURKEY TURKCELL MOBILE','MOBILE',to_date('2016-01-01','YYYY-MM-DD HH24:MI:SS'),to_date('2016-12-01','YYYY-MM-DD HH24:MI:SS'));</v>
      </c>
    </row>
    <row r="8964" spans="1:8">
      <c r="A8964" s="11" t="s">
        <v>28909</v>
      </c>
      <c r="B8964" s="11" t="s">
        <v>16465</v>
      </c>
      <c r="C8964" s="18">
        <v>0.1903</v>
      </c>
      <c r="D8964" s="11" t="s">
        <v>16143</v>
      </c>
      <c r="E8964" s="11" t="s">
        <v>2190</v>
      </c>
      <c r="F8964" s="12" t="s">
        <v>30094</v>
      </c>
      <c r="G8964" s="12" t="s">
        <v>30095</v>
      </c>
      <c r="H8964" s="11" t="str">
        <f t="shared" ref="H8964:H9027" si="140">H$1&amp;IF(ISBLANK(A8964),"null","'"&amp;A8964&amp;"'")&amp;","&amp;IF(ISBLANK(B8964),"null","'"&amp;B8964&amp;"'")&amp;","&amp;IF(ISBLANK(C8964),"null","'"&amp;C8964&amp;"'")&amp;","&amp;IF(ISBLANK(D8964),"null","'"&amp;D8964&amp;"'")&amp;","&amp;IF(ISBLANK(E8964),"null","'"&amp;E8964&amp;"'")&amp;","&amp;IF(ISBLANK(F8964),"null","to_date('"&amp;F8964&amp;"','YYYY-MM-DD HH24:MI:SS')")&amp;","&amp;IF(ISBLANK(G8964),"null","to_date('"&amp;G8964&amp;"','YYYY-MM-DD HH24:MI:SS')")&amp;
I$1</f>
        <v>insert into BTRCOutgoingYRate (OID, prefix, outgoingYRateUSD, operatorName, operatorType, effectiveFrom, effectiveTo) values('905331_2016-01-01','905331','0.1903','TURKEY TURKCELL MOBILE','MOBILE',to_date('2016-01-01','YYYY-MM-DD HH24:MI:SS'),to_date('2016-12-01','YYYY-MM-DD HH24:MI:SS'));</v>
      </c>
    </row>
    <row r="8965" spans="1:8">
      <c r="A8965" s="11" t="s">
        <v>28910</v>
      </c>
      <c r="B8965" s="11" t="s">
        <v>16466</v>
      </c>
      <c r="C8965" s="18">
        <v>0.1903</v>
      </c>
      <c r="D8965" s="11" t="s">
        <v>16143</v>
      </c>
      <c r="E8965" s="11" t="s">
        <v>2190</v>
      </c>
      <c r="F8965" s="12" t="s">
        <v>30094</v>
      </c>
      <c r="G8965" s="12" t="s">
        <v>30095</v>
      </c>
      <c r="H8965" s="11" t="str">
        <f t="shared" si="140"/>
        <v>insert into BTRCOutgoingYRate (OID, prefix, outgoingYRateUSD, operatorName, operatorType, effectiveFrom, effectiveTo) values('905332_2016-01-01','905332','0.1903','TURKEY TURKCELL MOBILE','MOBILE',to_date('2016-01-01','YYYY-MM-DD HH24:MI:SS'),to_date('2016-12-01','YYYY-MM-DD HH24:MI:SS'));</v>
      </c>
    </row>
    <row r="8966" spans="1:8">
      <c r="A8966" s="11" t="s">
        <v>28911</v>
      </c>
      <c r="B8966" s="11" t="s">
        <v>16467</v>
      </c>
      <c r="C8966" s="18">
        <v>0.1903</v>
      </c>
      <c r="D8966" s="11" t="s">
        <v>16143</v>
      </c>
      <c r="E8966" s="11" t="s">
        <v>2190</v>
      </c>
      <c r="F8966" s="12" t="s">
        <v>30094</v>
      </c>
      <c r="G8966" s="12" t="s">
        <v>30095</v>
      </c>
      <c r="H8966" s="11" t="str">
        <f t="shared" si="140"/>
        <v>insert into BTRCOutgoingYRate (OID, prefix, outgoingYRateUSD, operatorName, operatorType, effectiveFrom, effectiveTo) values('905333_2016-01-01','905333','0.1903','TURKEY TURKCELL MOBILE','MOBILE',to_date('2016-01-01','YYYY-MM-DD HH24:MI:SS'),to_date('2016-12-01','YYYY-MM-DD HH24:MI:SS'));</v>
      </c>
    </row>
    <row r="8967" spans="1:8">
      <c r="A8967" s="11" t="s">
        <v>28912</v>
      </c>
      <c r="B8967" s="11" t="s">
        <v>16468</v>
      </c>
      <c r="C8967" s="18">
        <v>0.1903</v>
      </c>
      <c r="D8967" s="11" t="s">
        <v>16143</v>
      </c>
      <c r="E8967" s="11" t="s">
        <v>2190</v>
      </c>
      <c r="F8967" s="12" t="s">
        <v>30094</v>
      </c>
      <c r="G8967" s="12" t="s">
        <v>30095</v>
      </c>
      <c r="H8967" s="11" t="str">
        <f t="shared" si="140"/>
        <v>insert into BTRCOutgoingYRate (OID, prefix, outgoingYRateUSD, operatorName, operatorType, effectiveFrom, effectiveTo) values('905334_2016-01-01','905334','0.1903','TURKEY TURKCELL MOBILE','MOBILE',to_date('2016-01-01','YYYY-MM-DD HH24:MI:SS'),to_date('2016-12-01','YYYY-MM-DD HH24:MI:SS'));</v>
      </c>
    </row>
    <row r="8968" spans="1:8">
      <c r="A8968" s="11" t="s">
        <v>28913</v>
      </c>
      <c r="B8968" s="11" t="s">
        <v>16469</v>
      </c>
      <c r="C8968" s="18">
        <v>0.1903</v>
      </c>
      <c r="D8968" s="11" t="s">
        <v>16143</v>
      </c>
      <c r="E8968" s="11" t="s">
        <v>2190</v>
      </c>
      <c r="F8968" s="12" t="s">
        <v>30094</v>
      </c>
      <c r="G8968" s="12" t="s">
        <v>30095</v>
      </c>
      <c r="H8968" s="11" t="str">
        <f t="shared" si="140"/>
        <v>insert into BTRCOutgoingYRate (OID, prefix, outgoingYRateUSD, operatorName, operatorType, effectiveFrom, effectiveTo) values('905335_2016-01-01','905335','0.1903','TURKEY TURKCELL MOBILE','MOBILE',to_date('2016-01-01','YYYY-MM-DD HH24:MI:SS'),to_date('2016-12-01','YYYY-MM-DD HH24:MI:SS'));</v>
      </c>
    </row>
    <row r="8969" spans="1:8">
      <c r="A8969" s="11" t="s">
        <v>28914</v>
      </c>
      <c r="B8969" s="11" t="s">
        <v>16470</v>
      </c>
      <c r="C8969" s="18">
        <v>0.1903</v>
      </c>
      <c r="D8969" s="11" t="s">
        <v>16149</v>
      </c>
      <c r="E8969" s="11" t="s">
        <v>2190</v>
      </c>
      <c r="F8969" s="12" t="s">
        <v>30094</v>
      </c>
      <c r="G8969" s="12" t="s">
        <v>30095</v>
      </c>
      <c r="H8969" s="11" t="str">
        <f t="shared" si="140"/>
        <v>insert into BTRCOutgoingYRate (OID, prefix, outgoingYRateUSD, operatorName, operatorType, effectiveFrom, effectiveTo) values('905422_2016-01-01','905422','0.1903','TURKEY TELSIM MOBILE','MOBILE',to_date('2016-01-01','YYYY-MM-DD HH24:MI:SS'),to_date('2016-12-01','YYYY-MM-DD HH24:MI:SS'));</v>
      </c>
    </row>
    <row r="8970" spans="1:8">
      <c r="A8970" s="11" t="s">
        <v>28915</v>
      </c>
      <c r="B8970" s="11" t="s">
        <v>16471</v>
      </c>
      <c r="C8970" s="18">
        <v>0.1903</v>
      </c>
      <c r="D8970" s="11" t="s">
        <v>16149</v>
      </c>
      <c r="E8970" s="11" t="s">
        <v>2190</v>
      </c>
      <c r="F8970" s="12" t="s">
        <v>30094</v>
      </c>
      <c r="G8970" s="12" t="s">
        <v>30095</v>
      </c>
      <c r="H8970" s="11" t="str">
        <f t="shared" si="140"/>
        <v>insert into BTRCOutgoingYRate (OID, prefix, outgoingYRateUSD, operatorName, operatorType, effectiveFrom, effectiveTo) values('905423_2016-01-01','905423','0.1903','TURKEY TELSIM MOBILE','MOBILE',to_date('2016-01-01','YYYY-MM-DD HH24:MI:SS'),to_date('2016-12-01','YYYY-MM-DD HH24:MI:SS'));</v>
      </c>
    </row>
    <row r="8971" spans="1:8">
      <c r="A8971" s="11" t="s">
        <v>28916</v>
      </c>
      <c r="B8971" s="11" t="s">
        <v>16472</v>
      </c>
      <c r="C8971" s="18">
        <v>0.1903</v>
      </c>
      <c r="D8971" s="11" t="s">
        <v>16149</v>
      </c>
      <c r="E8971" s="11" t="s">
        <v>2190</v>
      </c>
      <c r="F8971" s="12" t="s">
        <v>30094</v>
      </c>
      <c r="G8971" s="12" t="s">
        <v>30095</v>
      </c>
      <c r="H8971" s="11" t="str">
        <f t="shared" si="140"/>
        <v>insert into BTRCOutgoingYRate (OID, prefix, outgoingYRateUSD, operatorName, operatorType, effectiveFrom, effectiveTo) values('905424_2016-01-01','905424','0.1903','TURKEY TELSIM MOBILE','MOBILE',to_date('2016-01-01','YYYY-MM-DD HH24:MI:SS'),to_date('2016-12-01','YYYY-MM-DD HH24:MI:SS'));</v>
      </c>
    </row>
    <row r="8972" spans="1:8">
      <c r="A8972" s="11" t="s">
        <v>28917</v>
      </c>
      <c r="B8972" s="11" t="s">
        <v>16473</v>
      </c>
      <c r="C8972" s="18">
        <v>0.1903</v>
      </c>
      <c r="D8972" s="11" t="s">
        <v>16149</v>
      </c>
      <c r="E8972" s="11" t="s">
        <v>2190</v>
      </c>
      <c r="F8972" s="12" t="s">
        <v>30094</v>
      </c>
      <c r="G8972" s="12" t="s">
        <v>30095</v>
      </c>
      <c r="H8972" s="11" t="str">
        <f t="shared" si="140"/>
        <v>insert into BTRCOutgoingYRate (OID, prefix, outgoingYRateUSD, operatorName, operatorType, effectiveFrom, effectiveTo) values('905425_2016-01-01','905425','0.1903','TURKEY TELSIM MOBILE','MOBILE',to_date('2016-01-01','YYYY-MM-DD HH24:MI:SS'),to_date('2016-12-01','YYYY-MM-DD HH24:MI:SS'));</v>
      </c>
    </row>
    <row r="8973" spans="1:8">
      <c r="A8973" s="11" t="s">
        <v>28918</v>
      </c>
      <c r="B8973" s="11" t="s">
        <v>16474</v>
      </c>
      <c r="C8973" s="18">
        <v>0.1903</v>
      </c>
      <c r="D8973" s="11" t="s">
        <v>16149</v>
      </c>
      <c r="E8973" s="11" t="s">
        <v>2190</v>
      </c>
      <c r="F8973" s="12" t="s">
        <v>30094</v>
      </c>
      <c r="G8973" s="12" t="s">
        <v>30095</v>
      </c>
      <c r="H8973" s="11" t="str">
        <f t="shared" si="140"/>
        <v>insert into BTRCOutgoingYRate (OID, prefix, outgoingYRateUSD, operatorName, operatorType, effectiveFrom, effectiveTo) values('905426_2016-01-01','905426','0.1903','TURKEY TELSIM MOBILE','MOBILE',to_date('2016-01-01','YYYY-MM-DD HH24:MI:SS'),to_date('2016-12-01','YYYY-MM-DD HH24:MI:SS'));</v>
      </c>
    </row>
    <row r="8974" spans="1:8">
      <c r="A8974" s="11" t="s">
        <v>28919</v>
      </c>
      <c r="B8974" s="11" t="s">
        <v>16475</v>
      </c>
      <c r="C8974" s="18">
        <v>0.1903</v>
      </c>
      <c r="D8974" s="11" t="s">
        <v>16149</v>
      </c>
      <c r="E8974" s="11" t="s">
        <v>2190</v>
      </c>
      <c r="F8974" s="12" t="s">
        <v>30094</v>
      </c>
      <c r="G8974" s="12" t="s">
        <v>30095</v>
      </c>
      <c r="H8974" s="11" t="str">
        <f t="shared" si="140"/>
        <v>insert into BTRCOutgoingYRate (OID, prefix, outgoingYRateUSD, operatorName, operatorType, effectiveFrom, effectiveTo) values('905427_2016-01-01','905427','0.1903','TURKEY TELSIM MOBILE','MOBILE',to_date('2016-01-01','YYYY-MM-DD HH24:MI:SS'),to_date('2016-12-01','YYYY-MM-DD HH24:MI:SS'));</v>
      </c>
    </row>
    <row r="8975" spans="1:8">
      <c r="A8975" s="11" t="s">
        <v>28920</v>
      </c>
      <c r="B8975" s="11" t="s">
        <v>16476</v>
      </c>
      <c r="C8975" s="18">
        <v>0.1903</v>
      </c>
      <c r="D8975" s="11" t="s">
        <v>16149</v>
      </c>
      <c r="E8975" s="11" t="s">
        <v>2190</v>
      </c>
      <c r="F8975" s="12" t="s">
        <v>30094</v>
      </c>
      <c r="G8975" s="12" t="s">
        <v>30095</v>
      </c>
      <c r="H8975" s="11" t="str">
        <f t="shared" si="140"/>
        <v>insert into BTRCOutgoingYRate (OID, prefix, outgoingYRateUSD, operatorName, operatorType, effectiveFrom, effectiveTo) values('905429_2016-01-01','905429','0.1903','TURKEY TELSIM MOBILE','MOBILE',to_date('2016-01-01','YYYY-MM-DD HH24:MI:SS'),to_date('2016-12-01','YYYY-MM-DD HH24:MI:SS'));</v>
      </c>
    </row>
    <row r="8976" spans="1:8">
      <c r="A8976" s="11" t="s">
        <v>28921</v>
      </c>
      <c r="B8976" s="11" t="s">
        <v>16477</v>
      </c>
      <c r="C8976" s="18">
        <v>5.3199999999999997E-2</v>
      </c>
      <c r="D8976" s="11" t="s">
        <v>16478</v>
      </c>
      <c r="E8976" s="11" t="s">
        <v>2227</v>
      </c>
      <c r="F8976" s="12" t="s">
        <v>30094</v>
      </c>
      <c r="G8976" s="12" t="s">
        <v>30095</v>
      </c>
      <c r="H8976" s="11" t="str">
        <f t="shared" si="140"/>
        <v>insert into BTRCOutgoingYRate (OID, prefix, outgoingYRateUSD, operatorName, operatorType, effectiveFrom, effectiveTo) values('90363_2016-01-01','90363','0.0532','Turkey Samsun','FIXED',to_date('2016-01-01','YYYY-MM-DD HH24:MI:SS'),to_date('2016-12-01','YYYY-MM-DD HH24:MI:SS'));</v>
      </c>
    </row>
    <row r="8977" spans="1:8">
      <c r="A8977" s="11" t="s">
        <v>28922</v>
      </c>
      <c r="B8977" s="11" t="s">
        <v>16479</v>
      </c>
      <c r="C8977" s="18">
        <v>0.1903</v>
      </c>
      <c r="D8977" s="11" t="s">
        <v>16133</v>
      </c>
      <c r="E8977" s="11" t="s">
        <v>2190</v>
      </c>
      <c r="F8977" s="12" t="s">
        <v>30094</v>
      </c>
      <c r="G8977" s="12" t="s">
        <v>30095</v>
      </c>
      <c r="H8977" s="11" t="str">
        <f t="shared" si="140"/>
        <v>insert into BTRCOutgoingYRate (OID, prefix, outgoingYRateUSD, operatorName, operatorType, effectiveFrom, effectiveTo) values('90522_2016-01-01','90522','0.1903','TURKEY OTHER MOBILE','MOBILE',to_date('2016-01-01','YYYY-MM-DD HH24:MI:SS'),to_date('2016-12-01','YYYY-MM-DD HH24:MI:SS'));</v>
      </c>
    </row>
    <row r="8978" spans="1:8">
      <c r="A8978" s="11" t="s">
        <v>28923</v>
      </c>
      <c r="B8978" s="11" t="s">
        <v>16480</v>
      </c>
      <c r="C8978" s="18">
        <v>0.1903</v>
      </c>
      <c r="D8978" s="11" t="s">
        <v>16133</v>
      </c>
      <c r="E8978" s="11" t="s">
        <v>2190</v>
      </c>
      <c r="F8978" s="12" t="s">
        <v>30094</v>
      </c>
      <c r="G8978" s="12" t="s">
        <v>30095</v>
      </c>
      <c r="H8978" s="11" t="str">
        <f t="shared" si="140"/>
        <v>insert into BTRCOutgoingYRate (OID, prefix, outgoingYRateUSD, operatorName, operatorType, effectiveFrom, effectiveTo) values('90527_2016-01-01','90527','0.1903','TURKEY OTHER MOBILE','MOBILE',to_date('2016-01-01','YYYY-MM-DD HH24:MI:SS'),to_date('2016-12-01','YYYY-MM-DD HH24:MI:SS'));</v>
      </c>
    </row>
    <row r="8979" spans="1:8">
      <c r="A8979" s="11" t="s">
        <v>28924</v>
      </c>
      <c r="B8979" s="11" t="s">
        <v>16481</v>
      </c>
      <c r="C8979" s="18">
        <v>0.1903</v>
      </c>
      <c r="D8979" s="11" t="s">
        <v>16133</v>
      </c>
      <c r="E8979" s="11" t="s">
        <v>2190</v>
      </c>
      <c r="F8979" s="12" t="s">
        <v>30094</v>
      </c>
      <c r="G8979" s="12" t="s">
        <v>30095</v>
      </c>
      <c r="H8979" s="11" t="str">
        <f t="shared" si="140"/>
        <v>insert into BTRCOutgoingYRate (OID, prefix, outgoingYRateUSD, operatorName, operatorType, effectiveFrom, effectiveTo) values('90550_2016-01-01','90550','0.1903','TURKEY OTHER MOBILE','MOBILE',to_date('2016-01-01','YYYY-MM-DD HH24:MI:SS'),to_date('2016-12-01','YYYY-MM-DD HH24:MI:SS'));</v>
      </c>
    </row>
    <row r="8980" spans="1:8">
      <c r="A8980" s="11" t="s">
        <v>28925</v>
      </c>
      <c r="B8980" s="11" t="s">
        <v>16482</v>
      </c>
      <c r="C8980" s="18">
        <v>0.1903</v>
      </c>
      <c r="D8980" s="11" t="s">
        <v>16133</v>
      </c>
      <c r="E8980" s="11" t="s">
        <v>2190</v>
      </c>
      <c r="F8980" s="12" t="s">
        <v>30094</v>
      </c>
      <c r="G8980" s="12" t="s">
        <v>30095</v>
      </c>
      <c r="H8980" s="11" t="str">
        <f t="shared" si="140"/>
        <v>insert into BTRCOutgoingYRate (OID, prefix, outgoingYRateUSD, operatorName, operatorType, effectiveFrom, effectiveTo) values('90557_2016-01-01','90557','0.1903','TURKEY OTHER MOBILE','MOBILE',to_date('2016-01-01','YYYY-MM-DD HH24:MI:SS'),to_date('2016-12-01','YYYY-MM-DD HH24:MI:SS'));</v>
      </c>
    </row>
    <row r="8981" spans="1:8">
      <c r="A8981" s="11" t="s">
        <v>29069</v>
      </c>
      <c r="B8981" s="11" t="s">
        <v>16638</v>
      </c>
      <c r="C8981" s="18">
        <v>5.3199999999999997E-2</v>
      </c>
      <c r="D8981" s="11" t="s">
        <v>16639</v>
      </c>
      <c r="E8981" s="11" t="s">
        <v>2227</v>
      </c>
      <c r="F8981" s="12" t="s">
        <v>30094</v>
      </c>
      <c r="G8981" s="12" t="s">
        <v>30095</v>
      </c>
      <c r="H8981" s="11" t="str">
        <f t="shared" si="140"/>
        <v>insert into BTRCOutgoingYRate (OID, prefix, outgoingYRateUSD, operatorName, operatorType, effectiveFrom, effectiveTo) values('90253_2016-01-01','90253','0.0532','Turkey Mugla','FIXED',to_date('2016-01-01','YYYY-MM-DD HH24:MI:SS'),to_date('2016-12-01','YYYY-MM-DD HH24:MI:SS'));</v>
      </c>
    </row>
    <row r="8982" spans="1:8">
      <c r="A8982" s="11" t="s">
        <v>29070</v>
      </c>
      <c r="B8982" s="11" t="s">
        <v>16640</v>
      </c>
      <c r="C8982" s="18">
        <v>0.1903</v>
      </c>
      <c r="D8982" s="11" t="s">
        <v>16008</v>
      </c>
      <c r="E8982" s="11" t="s">
        <v>2190</v>
      </c>
      <c r="F8982" s="12" t="s">
        <v>30094</v>
      </c>
      <c r="G8982" s="12" t="s">
        <v>30095</v>
      </c>
      <c r="H8982" s="11" t="str">
        <f t="shared" si="140"/>
        <v>insert into BTRCOutgoingYRate (OID, prefix, outgoingYRateUSD, operatorName, operatorType, effectiveFrom, effectiveTo) values('90511_2016-01-01','90511','0.1903','TURKEY MOBILE','MOBILE',to_date('2016-01-01','YYYY-MM-DD HH24:MI:SS'),to_date('2016-12-01','YYYY-MM-DD HH24:MI:SS'));</v>
      </c>
    </row>
    <row r="8983" spans="1:8">
      <c r="A8983" s="11" t="s">
        <v>29071</v>
      </c>
      <c r="B8983" s="11" t="s">
        <v>16641</v>
      </c>
      <c r="C8983" s="18">
        <v>0.1903</v>
      </c>
      <c r="D8983" s="11" t="s">
        <v>16008</v>
      </c>
      <c r="E8983" s="11" t="s">
        <v>2190</v>
      </c>
      <c r="F8983" s="12" t="s">
        <v>30094</v>
      </c>
      <c r="G8983" s="12" t="s">
        <v>30095</v>
      </c>
      <c r="H8983" s="11" t="str">
        <f t="shared" si="140"/>
        <v>insert into BTRCOutgoingYRate (OID, prefix, outgoingYRateUSD, operatorName, operatorType, effectiveFrom, effectiveTo) values('90513_2016-01-01','90513','0.1903','TURKEY MOBILE','MOBILE',to_date('2016-01-01','YYYY-MM-DD HH24:MI:SS'),to_date('2016-12-01','YYYY-MM-DD HH24:MI:SS'));</v>
      </c>
    </row>
    <row r="8984" spans="1:8">
      <c r="A8984" s="11" t="s">
        <v>29072</v>
      </c>
      <c r="B8984" s="11" t="s">
        <v>16642</v>
      </c>
      <c r="C8984" s="18">
        <v>0.1903</v>
      </c>
      <c r="D8984" s="11" t="s">
        <v>16008</v>
      </c>
      <c r="E8984" s="11" t="s">
        <v>2190</v>
      </c>
      <c r="F8984" s="12" t="s">
        <v>30094</v>
      </c>
      <c r="G8984" s="12" t="s">
        <v>30095</v>
      </c>
      <c r="H8984" s="11" t="str">
        <f t="shared" si="140"/>
        <v>insert into BTRCOutgoingYRate (OID, prefix, outgoingYRateUSD, operatorName, operatorType, effectiveFrom, effectiveTo) values('90510_2016-01-01','90510','0.1903','TURKEY MOBILE','MOBILE',to_date('2016-01-01','YYYY-MM-DD HH24:MI:SS'),to_date('2016-12-01','YYYY-MM-DD HH24:MI:SS'));</v>
      </c>
    </row>
    <row r="8985" spans="1:8">
      <c r="A8985" s="11" t="s">
        <v>29073</v>
      </c>
      <c r="B8985" s="11" t="s">
        <v>16643</v>
      </c>
      <c r="C8985" s="18">
        <v>0.1903</v>
      </c>
      <c r="D8985" s="11" t="s">
        <v>16008</v>
      </c>
      <c r="E8985" s="11" t="s">
        <v>2190</v>
      </c>
      <c r="F8985" s="12" t="s">
        <v>30094</v>
      </c>
      <c r="G8985" s="12" t="s">
        <v>30095</v>
      </c>
      <c r="H8985" s="11" t="str">
        <f t="shared" si="140"/>
        <v>insert into BTRCOutgoingYRate (OID, prefix, outgoingYRateUSD, operatorName, operatorType, effectiveFrom, effectiveTo) values('90566_2016-01-01','90566','0.1903','TURKEY MOBILE','MOBILE',to_date('2016-01-01','YYYY-MM-DD HH24:MI:SS'),to_date('2016-12-01','YYYY-MM-DD HH24:MI:SS'));</v>
      </c>
    </row>
    <row r="8986" spans="1:8">
      <c r="A8986" s="11" t="s">
        <v>29074</v>
      </c>
      <c r="B8986" s="11" t="s">
        <v>16644</v>
      </c>
      <c r="C8986" s="18">
        <v>0.1903</v>
      </c>
      <c r="D8986" s="11" t="s">
        <v>16008</v>
      </c>
      <c r="E8986" s="11" t="s">
        <v>2190</v>
      </c>
      <c r="F8986" s="12" t="s">
        <v>30094</v>
      </c>
      <c r="G8986" s="12" t="s">
        <v>30095</v>
      </c>
      <c r="H8986" s="11" t="str">
        <f t="shared" si="140"/>
        <v>insert into BTRCOutgoingYRate (OID, prefix, outgoingYRateUSD, operatorName, operatorType, effectiveFrom, effectiveTo) values('90567_2016-01-01','90567','0.1903','TURKEY MOBILE','MOBILE',to_date('2016-01-01','YYYY-MM-DD HH24:MI:SS'),to_date('2016-12-01','YYYY-MM-DD HH24:MI:SS'));</v>
      </c>
    </row>
    <row r="8987" spans="1:8">
      <c r="A8987" s="11" t="s">
        <v>29075</v>
      </c>
      <c r="B8987" s="11" t="s">
        <v>16645</v>
      </c>
      <c r="C8987" s="18">
        <v>0.1903</v>
      </c>
      <c r="D8987" s="11" t="s">
        <v>16008</v>
      </c>
      <c r="E8987" s="11" t="s">
        <v>2190</v>
      </c>
      <c r="F8987" s="12" t="s">
        <v>30094</v>
      </c>
      <c r="G8987" s="12" t="s">
        <v>30095</v>
      </c>
      <c r="H8987" s="11" t="str">
        <f t="shared" si="140"/>
        <v>insert into BTRCOutgoingYRate (OID, prefix, outgoingYRateUSD, operatorName, operatorType, effectiveFrom, effectiveTo) values('90568_2016-01-01','90568','0.1903','TURKEY MOBILE','MOBILE',to_date('2016-01-01','YYYY-MM-DD HH24:MI:SS'),to_date('2016-12-01','YYYY-MM-DD HH24:MI:SS'));</v>
      </c>
    </row>
    <row r="8988" spans="1:8">
      <c r="A8988" s="11" t="s">
        <v>29076</v>
      </c>
      <c r="B8988" s="11" t="s">
        <v>16646</v>
      </c>
      <c r="C8988" s="18">
        <v>0.1903</v>
      </c>
      <c r="D8988" s="11" t="s">
        <v>16008</v>
      </c>
      <c r="E8988" s="11" t="s">
        <v>2190</v>
      </c>
      <c r="F8988" s="12" t="s">
        <v>30094</v>
      </c>
      <c r="G8988" s="12" t="s">
        <v>30095</v>
      </c>
      <c r="H8988" s="11" t="str">
        <f t="shared" si="140"/>
        <v>insert into BTRCOutgoingYRate (OID, prefix, outgoingYRateUSD, operatorName, operatorType, effectiveFrom, effectiveTo) values('90569_2016-01-01','90569','0.1903','TURKEY MOBILE','MOBILE',to_date('2016-01-01','YYYY-MM-DD HH24:MI:SS'),to_date('2016-12-01','YYYY-MM-DD HH24:MI:SS'));</v>
      </c>
    </row>
    <row r="8989" spans="1:8">
      <c r="A8989" s="11" t="s">
        <v>29077</v>
      </c>
      <c r="B8989" s="11" t="s">
        <v>16647</v>
      </c>
      <c r="C8989" s="18">
        <v>5.3199999999999997E-2</v>
      </c>
      <c r="D8989" s="11" t="s">
        <v>16648</v>
      </c>
      <c r="E8989" s="11" t="s">
        <v>2227</v>
      </c>
      <c r="F8989" s="12" t="s">
        <v>30094</v>
      </c>
      <c r="G8989" s="12" t="s">
        <v>30095</v>
      </c>
      <c r="H8989" s="11" t="str">
        <f t="shared" si="140"/>
        <v>insert into BTRCOutgoingYRate (OID, prefix, outgoingYRateUSD, operatorName, operatorType, effectiveFrom, effectiveTo) values('90252_2016-01-01','90252','0.0532','Turkey Metros','FIXED',to_date('2016-01-01','YYYY-MM-DD HH24:MI:SS'),to_date('2016-12-01','YYYY-MM-DD HH24:MI:SS'));</v>
      </c>
    </row>
    <row r="8990" spans="1:8">
      <c r="A8990" s="11" t="s">
        <v>29078</v>
      </c>
      <c r="B8990" s="11" t="s">
        <v>16649</v>
      </c>
      <c r="C8990" s="18">
        <v>5.3199999999999997E-2</v>
      </c>
      <c r="D8990" s="11" t="s">
        <v>16650</v>
      </c>
      <c r="E8990" s="11" t="s">
        <v>2227</v>
      </c>
      <c r="F8990" s="12" t="s">
        <v>30094</v>
      </c>
      <c r="G8990" s="12" t="s">
        <v>30095</v>
      </c>
      <c r="H8990" s="11" t="str">
        <f t="shared" si="140"/>
        <v>insert into BTRCOutgoingYRate (OID, prefix, outgoingYRateUSD, operatorName, operatorType, effectiveFrom, effectiveTo) values('90333_2016-01-01','90333','0.0532','Turkey Konya','FIXED',to_date('2016-01-01','YYYY-MM-DD HH24:MI:SS'),to_date('2016-12-01','YYYY-MM-DD HH24:MI:SS'));</v>
      </c>
    </row>
    <row r="8991" spans="1:8">
      <c r="A8991" s="11" t="s">
        <v>29079</v>
      </c>
      <c r="B8991" s="11" t="s">
        <v>16651</v>
      </c>
      <c r="C8991" s="18">
        <v>5.3199999999999997E-2</v>
      </c>
      <c r="D8991" s="11" t="s">
        <v>16652</v>
      </c>
      <c r="E8991" s="11" t="s">
        <v>2227</v>
      </c>
      <c r="F8991" s="12" t="s">
        <v>30094</v>
      </c>
      <c r="G8991" s="12" t="s">
        <v>30095</v>
      </c>
      <c r="H8991" s="11" t="str">
        <f t="shared" si="140"/>
        <v>insert into BTRCOutgoingYRate (OID, prefix, outgoingYRateUSD, operatorName, operatorType, effectiveFrom, effectiveTo) values('90353_2016-01-01','90353','0.0532','Turkey Kayseri','FIXED',to_date('2016-01-01','YYYY-MM-DD HH24:MI:SS'),to_date('2016-12-01','YYYY-MM-DD HH24:MI:SS'));</v>
      </c>
    </row>
    <row r="8992" spans="1:8">
      <c r="A8992" s="11" t="s">
        <v>29080</v>
      </c>
      <c r="B8992" s="11" t="s">
        <v>16653</v>
      </c>
      <c r="C8992" s="18">
        <v>0.1903</v>
      </c>
      <c r="D8992" s="11" t="s">
        <v>16654</v>
      </c>
      <c r="E8992" s="11" t="s">
        <v>2190</v>
      </c>
      <c r="F8992" s="12" t="s">
        <v>30094</v>
      </c>
      <c r="G8992" s="12" t="s">
        <v>30095</v>
      </c>
      <c r="H8992" s="11" t="str">
        <f t="shared" si="140"/>
        <v>insert into BTRCOutgoingYRate (OID, prefix, outgoingYRateUSD, operatorName, operatorType, effectiveFrom, effectiveTo) values('9055_2016-01-01','9055','0.1903','Turkey Cellular Avea','MOBILE',to_date('2016-01-01','YYYY-MM-DD HH24:MI:SS'),to_date('2016-12-01','YYYY-MM-DD HH24:MI:SS'));</v>
      </c>
    </row>
    <row r="8993" spans="1:8">
      <c r="A8993" s="11" t="s">
        <v>29081</v>
      </c>
      <c r="B8993" s="11" t="s">
        <v>16655</v>
      </c>
      <c r="C8993" s="18">
        <v>5.3199999999999997E-2</v>
      </c>
      <c r="D8993" s="11" t="s">
        <v>16656</v>
      </c>
      <c r="E8993" s="11" t="s">
        <v>2227</v>
      </c>
      <c r="F8993" s="12" t="s">
        <v>30094</v>
      </c>
      <c r="G8993" s="12" t="s">
        <v>30095</v>
      </c>
      <c r="H8993" s="11" t="str">
        <f t="shared" si="140"/>
        <v>insert into BTRCOutgoingYRate (OID, prefix, outgoingYRateUSD, operatorName, operatorType, effectiveFrom, effectiveTo) values('90225_2016-01-01','90225','0.0532','Turkey Bursa','FIXED',to_date('2016-01-01','YYYY-MM-DD HH24:MI:SS'),to_date('2016-12-01','YYYY-MM-DD HH24:MI:SS'));</v>
      </c>
    </row>
    <row r="8994" spans="1:8">
      <c r="A8994" s="11" t="s">
        <v>29082</v>
      </c>
      <c r="B8994" s="11" t="s">
        <v>16657</v>
      </c>
      <c r="C8994" s="18">
        <v>0.1903</v>
      </c>
      <c r="D8994" s="11" t="s">
        <v>16658</v>
      </c>
      <c r="E8994" s="11" t="s">
        <v>2190</v>
      </c>
      <c r="F8994" s="12" t="s">
        <v>30094</v>
      </c>
      <c r="G8994" s="12" t="s">
        <v>30095</v>
      </c>
      <c r="H8994" s="11" t="str">
        <f t="shared" si="140"/>
        <v>insert into BTRCOutgoingYRate (OID, prefix, outgoingYRateUSD, operatorName, operatorType, effectiveFrom, effectiveTo) values('90505_2016-01-01','90505','0.1903','TURKEY AVEA MOBILE','MOBILE',to_date('2016-01-01','YYYY-MM-DD HH24:MI:SS'),to_date('2016-12-01','YYYY-MM-DD HH24:MI:SS'));</v>
      </c>
    </row>
    <row r="8995" spans="1:8">
      <c r="A8995" s="11" t="s">
        <v>29083</v>
      </c>
      <c r="B8995" s="11" t="s">
        <v>16659</v>
      </c>
      <c r="C8995" s="18">
        <v>0.1903</v>
      </c>
      <c r="D8995" s="11" t="s">
        <v>16658</v>
      </c>
      <c r="E8995" s="11" t="s">
        <v>2190</v>
      </c>
      <c r="F8995" s="12" t="s">
        <v>30094</v>
      </c>
      <c r="G8995" s="12" t="s">
        <v>30095</v>
      </c>
      <c r="H8995" s="11" t="str">
        <f t="shared" si="140"/>
        <v>insert into BTRCOutgoingYRate (OID, prefix, outgoingYRateUSD, operatorName, operatorType, effectiveFrom, effectiveTo) values('90506_2016-01-01','90506','0.1903','TURKEY AVEA MOBILE','MOBILE',to_date('2016-01-01','YYYY-MM-DD HH24:MI:SS'),to_date('2016-12-01','YYYY-MM-DD HH24:MI:SS'));</v>
      </c>
    </row>
    <row r="8996" spans="1:8">
      <c r="A8996" s="11" t="s">
        <v>29084</v>
      </c>
      <c r="B8996" s="11" t="s">
        <v>16660</v>
      </c>
      <c r="C8996" s="18">
        <v>0.1903</v>
      </c>
      <c r="D8996" s="11" t="s">
        <v>16658</v>
      </c>
      <c r="E8996" s="11" t="s">
        <v>2190</v>
      </c>
      <c r="F8996" s="12" t="s">
        <v>30094</v>
      </c>
      <c r="G8996" s="12" t="s">
        <v>30095</v>
      </c>
      <c r="H8996" s="11" t="str">
        <f t="shared" si="140"/>
        <v>insert into BTRCOutgoingYRate (OID, prefix, outgoingYRateUSD, operatorName, operatorType, effectiveFrom, effectiveTo) values('90551_2016-01-01','90551','0.1903','TURKEY AVEA MOBILE','MOBILE',to_date('2016-01-01','YYYY-MM-DD HH24:MI:SS'),to_date('2016-12-01','YYYY-MM-DD HH24:MI:SS'));</v>
      </c>
    </row>
    <row r="8997" spans="1:8">
      <c r="A8997" s="11" t="s">
        <v>29085</v>
      </c>
      <c r="B8997" s="11" t="s">
        <v>16661</v>
      </c>
      <c r="C8997" s="18">
        <v>0.1903</v>
      </c>
      <c r="D8997" s="11" t="s">
        <v>16658</v>
      </c>
      <c r="E8997" s="11" t="s">
        <v>2190</v>
      </c>
      <c r="F8997" s="12" t="s">
        <v>30094</v>
      </c>
      <c r="G8997" s="12" t="s">
        <v>30095</v>
      </c>
      <c r="H8997" s="11" t="str">
        <f t="shared" si="140"/>
        <v>insert into BTRCOutgoingYRate (OID, prefix, outgoingYRateUSD, operatorName, operatorType, effectiveFrom, effectiveTo) values('90552_2016-01-01','90552','0.1903','TURKEY AVEA MOBILE','MOBILE',to_date('2016-01-01','YYYY-MM-DD HH24:MI:SS'),to_date('2016-12-01','YYYY-MM-DD HH24:MI:SS'));</v>
      </c>
    </row>
    <row r="8998" spans="1:8">
      <c r="A8998" s="11" t="s">
        <v>29086</v>
      </c>
      <c r="B8998" s="11" t="s">
        <v>16662</v>
      </c>
      <c r="C8998" s="18">
        <v>0.1903</v>
      </c>
      <c r="D8998" s="11" t="s">
        <v>16658</v>
      </c>
      <c r="E8998" s="11" t="s">
        <v>2190</v>
      </c>
      <c r="F8998" s="12" t="s">
        <v>30094</v>
      </c>
      <c r="G8998" s="12" t="s">
        <v>30095</v>
      </c>
      <c r="H8998" s="11" t="str">
        <f t="shared" si="140"/>
        <v>insert into BTRCOutgoingYRate (OID, prefix, outgoingYRateUSD, operatorName, operatorType, effectiveFrom, effectiveTo) values('90553_2016-01-01','90553','0.1903','TURKEY AVEA MOBILE','MOBILE',to_date('2016-01-01','YYYY-MM-DD HH24:MI:SS'),to_date('2016-12-01','YYYY-MM-DD HH24:MI:SS'));</v>
      </c>
    </row>
    <row r="8999" spans="1:8">
      <c r="A8999" s="11" t="s">
        <v>29087</v>
      </c>
      <c r="B8999" s="11" t="s">
        <v>16663</v>
      </c>
      <c r="C8999" s="18">
        <v>0.1903</v>
      </c>
      <c r="D8999" s="11" t="s">
        <v>16658</v>
      </c>
      <c r="E8999" s="11" t="s">
        <v>2190</v>
      </c>
      <c r="F8999" s="12" t="s">
        <v>30094</v>
      </c>
      <c r="G8999" s="12" t="s">
        <v>30095</v>
      </c>
      <c r="H8999" s="11" t="str">
        <f t="shared" si="140"/>
        <v>insert into BTRCOutgoingYRate (OID, prefix, outgoingYRateUSD, operatorName, operatorType, effectiveFrom, effectiveTo) values('90554_2016-01-01','90554','0.1903','TURKEY AVEA MOBILE','MOBILE',to_date('2016-01-01','YYYY-MM-DD HH24:MI:SS'),to_date('2016-12-01','YYYY-MM-DD HH24:MI:SS'));</v>
      </c>
    </row>
    <row r="9000" spans="1:8">
      <c r="A9000" s="11" t="s">
        <v>29088</v>
      </c>
      <c r="B9000" s="11" t="s">
        <v>16664</v>
      </c>
      <c r="C9000" s="18">
        <v>0.1903</v>
      </c>
      <c r="D9000" s="11" t="s">
        <v>16658</v>
      </c>
      <c r="E9000" s="11" t="s">
        <v>2190</v>
      </c>
      <c r="F9000" s="12" t="s">
        <v>30094</v>
      </c>
      <c r="G9000" s="12" t="s">
        <v>30095</v>
      </c>
      <c r="H9000" s="11" t="str">
        <f t="shared" si="140"/>
        <v>insert into BTRCOutgoingYRate (OID, prefix, outgoingYRateUSD, operatorName, operatorType, effectiveFrom, effectiveTo) values('90555_2016-01-01','90555','0.1903','TURKEY AVEA MOBILE','MOBILE',to_date('2016-01-01','YYYY-MM-DD HH24:MI:SS'),to_date('2016-12-01','YYYY-MM-DD HH24:MI:SS'));</v>
      </c>
    </row>
    <row r="9001" spans="1:8">
      <c r="A9001" s="11" t="s">
        <v>29089</v>
      </c>
      <c r="B9001" s="11" t="s">
        <v>16665</v>
      </c>
      <c r="C9001" s="18">
        <v>5.3199999999999997E-2</v>
      </c>
      <c r="D9001" s="11" t="s">
        <v>16666</v>
      </c>
      <c r="E9001" s="11" t="s">
        <v>2227</v>
      </c>
      <c r="F9001" s="12" t="s">
        <v>30094</v>
      </c>
      <c r="G9001" s="12" t="s">
        <v>30095</v>
      </c>
      <c r="H9001" s="11" t="str">
        <f t="shared" si="140"/>
        <v>insert into BTRCOutgoingYRate (OID, prefix, outgoingYRateUSD, operatorName, operatorType, effectiveFrom, effectiveTo) values('90233_2016-01-01','90233','0.0532','Turkey Izmir','FIXED',to_date('2016-01-01','YYYY-MM-DD HH24:MI:SS'),to_date('2016-12-01','YYYY-MM-DD HH24:MI:SS'));</v>
      </c>
    </row>
    <row r="9002" spans="1:8">
      <c r="A9002" s="11" t="s">
        <v>29090</v>
      </c>
      <c r="B9002" s="11" t="s">
        <v>16667</v>
      </c>
      <c r="C9002" s="18">
        <v>5.3199999999999997E-2</v>
      </c>
      <c r="D9002" s="11" t="s">
        <v>16668</v>
      </c>
      <c r="E9002" s="11" t="s">
        <v>2227</v>
      </c>
      <c r="F9002" s="12" t="s">
        <v>30094</v>
      </c>
      <c r="G9002" s="12" t="s">
        <v>30095</v>
      </c>
      <c r="H9002" s="11" t="str">
        <f t="shared" si="140"/>
        <v>insert into BTRCOutgoingYRate (OID, prefix, outgoingYRateUSD, operatorName, operatorType, effectiveFrom, effectiveTo) values('90342_2016-01-01','90342','0.0532','TURKEY GAZIANTEP','FIXED',to_date('2016-01-01','YYYY-MM-DD HH24:MI:SS'),to_date('2016-12-01','YYYY-MM-DD HH24:MI:SS'));</v>
      </c>
    </row>
    <row r="9003" spans="1:8">
      <c r="A9003" s="11" t="s">
        <v>29091</v>
      </c>
      <c r="B9003" s="11" t="s">
        <v>16669</v>
      </c>
      <c r="C9003" s="18">
        <v>5.3199999999999997E-2</v>
      </c>
      <c r="D9003" s="11" t="s">
        <v>16670</v>
      </c>
      <c r="E9003" s="11" t="s">
        <v>2227</v>
      </c>
      <c r="F9003" s="12" t="s">
        <v>30094</v>
      </c>
      <c r="G9003" s="12" t="s">
        <v>30095</v>
      </c>
      <c r="H9003" s="11" t="str">
        <f t="shared" si="140"/>
        <v>insert into BTRCOutgoingYRate (OID, prefix, outgoingYRateUSD, operatorName, operatorType, effectiveFrom, effectiveTo) values('90443_2016-01-01','90443','0.0532','Turkey Erzurum','FIXED',to_date('2016-01-01','YYYY-MM-DD HH24:MI:SS'),to_date('2016-12-01','YYYY-MM-DD HH24:MI:SS'));</v>
      </c>
    </row>
    <row r="9004" spans="1:8">
      <c r="A9004" s="11" t="s">
        <v>29092</v>
      </c>
      <c r="B9004" s="11" t="s">
        <v>16671</v>
      </c>
      <c r="C9004" s="18">
        <v>5.3199999999999997E-2</v>
      </c>
      <c r="D9004" s="11" t="s">
        <v>16672</v>
      </c>
      <c r="E9004" s="11" t="s">
        <v>2227</v>
      </c>
      <c r="F9004" s="12" t="s">
        <v>30094</v>
      </c>
      <c r="G9004" s="12" t="s">
        <v>30095</v>
      </c>
      <c r="H9004" s="11" t="str">
        <f t="shared" si="140"/>
        <v>insert into BTRCOutgoingYRate (OID, prefix, outgoingYRateUSD, operatorName, operatorType, effectiveFrom, effectiveTo) values('90412_2016-01-01','90412','0.0532','Turkey Diyarbakir','FIXED',to_date('2016-01-01','YYYY-MM-DD HH24:MI:SS'),to_date('2016-12-01','YYYY-MM-DD HH24:MI:SS'));</v>
      </c>
    </row>
    <row r="9005" spans="1:8">
      <c r="A9005" s="11" t="s">
        <v>29093</v>
      </c>
      <c r="B9005" s="11" t="s">
        <v>16673</v>
      </c>
      <c r="C9005" s="18">
        <v>5.3199999999999997E-2</v>
      </c>
      <c r="D9005" s="11" t="s">
        <v>16672</v>
      </c>
      <c r="E9005" s="11" t="s">
        <v>2227</v>
      </c>
      <c r="F9005" s="12" t="s">
        <v>30094</v>
      </c>
      <c r="G9005" s="12" t="s">
        <v>30095</v>
      </c>
      <c r="H9005" s="11" t="str">
        <f t="shared" si="140"/>
        <v>insert into BTRCOutgoingYRate (OID, prefix, outgoingYRateUSD, operatorName, operatorType, effectiveFrom, effectiveTo) values('90413_2016-01-01','90413','0.0532','Turkey Diyarbakir','FIXED',to_date('2016-01-01','YYYY-MM-DD HH24:MI:SS'),to_date('2016-12-01','YYYY-MM-DD HH24:MI:SS'));</v>
      </c>
    </row>
    <row r="9006" spans="1:8">
      <c r="A9006" s="11" t="s">
        <v>29094</v>
      </c>
      <c r="B9006" s="11" t="s">
        <v>16674</v>
      </c>
      <c r="C9006" s="18">
        <v>0.1903</v>
      </c>
      <c r="D9006" s="11" t="s">
        <v>16675</v>
      </c>
      <c r="E9006" s="11" t="s">
        <v>2190</v>
      </c>
      <c r="F9006" s="12" t="s">
        <v>30094</v>
      </c>
      <c r="G9006" s="12" t="s">
        <v>30095</v>
      </c>
      <c r="H9006" s="11" t="str">
        <f t="shared" si="140"/>
        <v>insert into BTRCOutgoingYRate (OID, prefix, outgoingYRateUSD, operatorName, operatorType, effectiveFrom, effectiveTo) values('905338_2016-01-01','905338','0.1903','TURKEY CELLULAR-TURKCELL NORTHERN CYPRUS','MOBILE',to_date('2016-01-01','YYYY-MM-DD HH24:MI:SS'),to_date('2016-12-01','YYYY-MM-DD HH24:MI:SS'));</v>
      </c>
    </row>
    <row r="9007" spans="1:8">
      <c r="A9007" s="11" t="s">
        <v>29095</v>
      </c>
      <c r="B9007" s="11" t="s">
        <v>16676</v>
      </c>
      <c r="C9007" s="18">
        <v>0.1903</v>
      </c>
      <c r="D9007" s="11" t="s">
        <v>16677</v>
      </c>
      <c r="E9007" s="11" t="s">
        <v>2190</v>
      </c>
      <c r="F9007" s="12" t="s">
        <v>30094</v>
      </c>
      <c r="G9007" s="12" t="s">
        <v>30095</v>
      </c>
      <c r="H9007" s="11" t="str">
        <f t="shared" si="140"/>
        <v>insert into BTRCOutgoingYRate (OID, prefix, outgoingYRateUSD, operatorName, operatorType, effectiveFrom, effectiveTo) values('905428_2016-01-01','905428','0.1903','TURKEY CELLULAR-TELSIM NORTHERN CYPRUS','MOBILE',to_date('2016-01-01','YYYY-MM-DD HH24:MI:SS'),to_date('2016-12-01','YYYY-MM-DD HH24:MI:SS'));</v>
      </c>
    </row>
    <row r="9008" spans="1:8">
      <c r="A9008" s="11" t="s">
        <v>29096</v>
      </c>
      <c r="B9008" s="11" t="s">
        <v>16678</v>
      </c>
      <c r="C9008" s="18">
        <v>0.1903</v>
      </c>
      <c r="D9008" s="11" t="s">
        <v>16679</v>
      </c>
      <c r="E9008" s="11" t="s">
        <v>2190</v>
      </c>
      <c r="F9008" s="12" t="s">
        <v>30094</v>
      </c>
      <c r="G9008" s="12" t="s">
        <v>30095</v>
      </c>
      <c r="H9008" s="11" t="str">
        <f t="shared" si="140"/>
        <v>insert into BTRCOutgoingYRate (OID, prefix, outgoingYRateUSD, operatorName, operatorType, effectiveFrom, effectiveTo) values('9053_2016-01-01','9053','0.1903','Turkey Cellular Turk Cell','MOBILE',to_date('2016-01-01','YYYY-MM-DD HH24:MI:SS'),to_date('2016-12-01','YYYY-MM-DD HH24:MI:SS'));</v>
      </c>
    </row>
    <row r="9009" spans="1:8">
      <c r="A9009" s="11" t="s">
        <v>29097</v>
      </c>
      <c r="B9009" s="11" t="s">
        <v>16680</v>
      </c>
      <c r="C9009" s="18">
        <v>0.1903</v>
      </c>
      <c r="D9009" s="11" t="s">
        <v>16654</v>
      </c>
      <c r="E9009" s="11" t="s">
        <v>2190</v>
      </c>
      <c r="F9009" s="12" t="s">
        <v>30094</v>
      </c>
      <c r="G9009" s="12" t="s">
        <v>30095</v>
      </c>
      <c r="H9009" s="11" t="str">
        <f t="shared" si="140"/>
        <v>insert into BTRCOutgoingYRate (OID, prefix, outgoingYRateUSD, operatorName, operatorType, effectiveFrom, effectiveTo) values('9050_2016-01-01','9050','0.1903','Turkey Cellular Avea','MOBILE',to_date('2016-01-01','YYYY-MM-DD HH24:MI:SS'),to_date('2016-12-01','YYYY-MM-DD HH24:MI:SS'));</v>
      </c>
    </row>
    <row r="9010" spans="1:8">
      <c r="A9010" s="11" t="s">
        <v>29098</v>
      </c>
      <c r="B9010" s="11" t="s">
        <v>16681</v>
      </c>
      <c r="C9010" s="18">
        <v>5.3199999999999997E-2</v>
      </c>
      <c r="D9010" s="11" t="s">
        <v>16682</v>
      </c>
      <c r="E9010" s="11" t="s">
        <v>2227</v>
      </c>
      <c r="F9010" s="12" t="s">
        <v>30094</v>
      </c>
      <c r="G9010" s="12" t="s">
        <v>30095</v>
      </c>
      <c r="H9010" s="11" t="str">
        <f t="shared" si="140"/>
        <v>insert into BTRCOutgoingYRate (OID, prefix, outgoingYRateUSD, operatorName, operatorType, effectiveFrom, effectiveTo) values('90313_2016-01-01','90313','0.0532','Turkey Ankara','FIXED',to_date('2016-01-01','YYYY-MM-DD HH24:MI:SS'),to_date('2016-12-01','YYYY-MM-DD HH24:MI:SS'));</v>
      </c>
    </row>
    <row r="9011" spans="1:8">
      <c r="A9011" s="11" t="s">
        <v>29099</v>
      </c>
      <c r="B9011" s="11" t="s">
        <v>16683</v>
      </c>
      <c r="C9011" s="18">
        <v>5.3199999999999997E-2</v>
      </c>
      <c r="D9011" s="11" t="s">
        <v>16684</v>
      </c>
      <c r="E9011" s="11" t="s">
        <v>2227</v>
      </c>
      <c r="F9011" s="12" t="s">
        <v>30094</v>
      </c>
      <c r="G9011" s="12" t="s">
        <v>30095</v>
      </c>
      <c r="H9011" s="11" t="str">
        <f t="shared" si="140"/>
        <v>insert into BTRCOutgoingYRate (OID, prefix, outgoingYRateUSD, operatorName, operatorType, effectiveFrom, effectiveTo) values('90243_2016-01-01','90243','0.0532','Turkey Antalya','FIXED',to_date('2016-01-01','YYYY-MM-DD HH24:MI:SS'),to_date('2016-12-01','YYYY-MM-DD HH24:MI:SS'));</v>
      </c>
    </row>
    <row r="9012" spans="1:8">
      <c r="A9012" s="11" t="s">
        <v>29100</v>
      </c>
      <c r="B9012" s="11" t="s">
        <v>16685</v>
      </c>
      <c r="C9012" s="18">
        <v>0.1903</v>
      </c>
      <c r="D9012" s="11" t="s">
        <v>16658</v>
      </c>
      <c r="E9012" s="11" t="s">
        <v>2190</v>
      </c>
      <c r="F9012" s="12" t="s">
        <v>30094</v>
      </c>
      <c r="G9012" s="12" t="s">
        <v>30095</v>
      </c>
      <c r="H9012" s="11" t="str">
        <f t="shared" si="140"/>
        <v>insert into BTRCOutgoingYRate (OID, prefix, outgoingYRateUSD, operatorName, operatorType, effectiveFrom, effectiveTo) values('90501_2016-01-01','90501','0.1903','TURKEY AVEA MOBILE','MOBILE',to_date('2016-01-01','YYYY-MM-DD HH24:MI:SS'),to_date('2016-12-01','YYYY-MM-DD HH24:MI:SS'));</v>
      </c>
    </row>
    <row r="9013" spans="1:8">
      <c r="A9013" s="11" t="s">
        <v>29101</v>
      </c>
      <c r="B9013" s="11" t="s">
        <v>16686</v>
      </c>
      <c r="C9013" s="18">
        <v>0.1903</v>
      </c>
      <c r="D9013" s="11" t="s">
        <v>16658</v>
      </c>
      <c r="E9013" s="11" t="s">
        <v>2190</v>
      </c>
      <c r="F9013" s="12" t="s">
        <v>30094</v>
      </c>
      <c r="G9013" s="12" t="s">
        <v>30095</v>
      </c>
      <c r="H9013" s="11" t="str">
        <f t="shared" si="140"/>
        <v>insert into BTRCOutgoingYRate (OID, prefix, outgoingYRateUSD, operatorName, operatorType, effectiveFrom, effectiveTo) values('90556_2016-01-01','90556','0.1903','TURKEY AVEA MOBILE','MOBILE',to_date('2016-01-01','YYYY-MM-DD HH24:MI:SS'),to_date('2016-12-01','YYYY-MM-DD HH24:MI:SS'));</v>
      </c>
    </row>
    <row r="9014" spans="1:8">
      <c r="A9014" s="11" t="s">
        <v>29102</v>
      </c>
      <c r="B9014" s="11" t="s">
        <v>16687</v>
      </c>
      <c r="C9014" s="18">
        <v>0.1903</v>
      </c>
      <c r="D9014" s="11" t="s">
        <v>16658</v>
      </c>
      <c r="E9014" s="11" t="s">
        <v>2190</v>
      </c>
      <c r="F9014" s="12" t="s">
        <v>30094</v>
      </c>
      <c r="G9014" s="12" t="s">
        <v>30095</v>
      </c>
      <c r="H9014" s="11" t="str">
        <f t="shared" si="140"/>
        <v>insert into BTRCOutgoingYRate (OID, prefix, outgoingYRateUSD, operatorName, operatorType, effectiveFrom, effectiveTo) values('90559_2016-01-01','90559','0.1903','TURKEY AVEA MOBILE','MOBILE',to_date('2016-01-01','YYYY-MM-DD HH24:MI:SS'),to_date('2016-12-01','YYYY-MM-DD HH24:MI:SS'));</v>
      </c>
    </row>
    <row r="9015" spans="1:8">
      <c r="A9015" s="11" t="s">
        <v>29103</v>
      </c>
      <c r="B9015" s="11" t="s">
        <v>16688</v>
      </c>
      <c r="C9015" s="18">
        <v>5.3199999999999997E-2</v>
      </c>
      <c r="D9015" s="11" t="s">
        <v>16689</v>
      </c>
      <c r="E9015" s="11" t="s">
        <v>2227</v>
      </c>
      <c r="F9015" s="12" t="s">
        <v>30094</v>
      </c>
      <c r="G9015" s="12" t="s">
        <v>30095</v>
      </c>
      <c r="H9015" s="11" t="str">
        <f t="shared" si="140"/>
        <v>insert into BTRCOutgoingYRate (OID, prefix, outgoingYRateUSD, operatorName, operatorType, effectiveFrom, effectiveTo) values('90323_2016-01-01','90323','0.0532','Turkey Adana','FIXED',to_date('2016-01-01','YYYY-MM-DD HH24:MI:SS'),to_date('2016-12-01','YYYY-MM-DD HH24:MI:SS'));</v>
      </c>
    </row>
    <row r="9016" spans="1:8">
      <c r="A9016" s="11" t="s">
        <v>29104</v>
      </c>
      <c r="B9016" s="11" t="s">
        <v>16690</v>
      </c>
      <c r="C9016" s="18">
        <v>5.3199999999999997E-2</v>
      </c>
      <c r="D9016" s="11" t="s">
        <v>16006</v>
      </c>
      <c r="E9016" s="11" t="s">
        <v>2227</v>
      </c>
      <c r="F9016" s="12" t="s">
        <v>30094</v>
      </c>
      <c r="G9016" s="12" t="s">
        <v>30095</v>
      </c>
      <c r="H9016" s="11" t="str">
        <f t="shared" si="140"/>
        <v>insert into BTRCOutgoingYRate (OID, prefix, outgoingYRateUSD, operatorName, operatorType, effectiveFrom, effectiveTo) values('90213_2016-01-01','90213','0.0532','TURKEY - ISTANBUL','FIXED',to_date('2016-01-01','YYYY-MM-DD HH24:MI:SS'),to_date('2016-12-01','YYYY-MM-DD HH24:MI:SS'));</v>
      </c>
    </row>
    <row r="9017" spans="1:8">
      <c r="A9017" s="11" t="s">
        <v>29105</v>
      </c>
      <c r="B9017" s="11" t="s">
        <v>16691</v>
      </c>
      <c r="C9017" s="18">
        <v>0.22770000000000001</v>
      </c>
      <c r="D9017" s="11" t="s">
        <v>16692</v>
      </c>
      <c r="E9017" s="11" t="s">
        <v>2190</v>
      </c>
      <c r="F9017" s="12" t="s">
        <v>30094</v>
      </c>
      <c r="G9017" s="12" t="s">
        <v>30095</v>
      </c>
      <c r="H9017" s="11" t="str">
        <f t="shared" si="140"/>
        <v>insert into BTRCOutgoingYRate (OID, prefix, outgoingYRateUSD, operatorName, operatorType, effectiveFrom, effectiveTo) values('164933_2016-01-01','164933','0.2277','Turks and Caicos Digicel Mobile','MOBILE',to_date('2016-01-01','YYYY-MM-DD HH24:MI:SS'),to_date('2016-12-01','YYYY-MM-DD HH24:MI:SS'));</v>
      </c>
    </row>
    <row r="9018" spans="1:8">
      <c r="A9018" s="11" t="s">
        <v>29106</v>
      </c>
      <c r="B9018" s="11" t="s">
        <v>16693</v>
      </c>
      <c r="C9018" s="18">
        <v>0.22770000000000001</v>
      </c>
      <c r="D9018" s="11" t="s">
        <v>16694</v>
      </c>
      <c r="E9018" s="11" t="s">
        <v>2190</v>
      </c>
      <c r="F9018" s="12" t="s">
        <v>30094</v>
      </c>
      <c r="G9018" s="12" t="s">
        <v>30095</v>
      </c>
      <c r="H9018" s="11" t="str">
        <f t="shared" si="140"/>
        <v>insert into BTRCOutgoingYRate (OID, prefix, outgoingYRateUSD, operatorName, operatorType, effectiveFrom, effectiveTo) values('16493_2016-01-01','16493','0.2277','Turks Caicos-CW-Mobile','MOBILE',to_date('2016-01-01','YYYY-MM-DD HH24:MI:SS'),to_date('2016-12-01','YYYY-MM-DD HH24:MI:SS'));</v>
      </c>
    </row>
    <row r="9019" spans="1:8">
      <c r="A9019" s="11" t="s">
        <v>29107</v>
      </c>
      <c r="B9019" s="11" t="s">
        <v>16695</v>
      </c>
      <c r="C9019" s="18">
        <v>0.22770000000000001</v>
      </c>
      <c r="D9019" s="11" t="s">
        <v>16696</v>
      </c>
      <c r="E9019" s="11" t="s">
        <v>2190</v>
      </c>
      <c r="F9019" s="12" t="s">
        <v>30094</v>
      </c>
      <c r="G9019" s="12" t="s">
        <v>30095</v>
      </c>
      <c r="H9019" s="11" t="str">
        <f t="shared" si="140"/>
        <v>insert into BTRCOutgoingYRate (OID, prefix, outgoingYRateUSD, operatorName, operatorType, effectiveFrom, effectiveTo) values('164924_2016-01-01','164924','0.2277','TURKS AND CAICOS IS MOBILE','MOBILE',to_date('2016-01-01','YYYY-MM-DD HH24:MI:SS'),to_date('2016-12-01','YYYY-MM-DD HH24:MI:SS'));</v>
      </c>
    </row>
    <row r="9020" spans="1:8">
      <c r="A9020" s="11" t="s">
        <v>28726</v>
      </c>
      <c r="B9020" s="11" t="s">
        <v>16243</v>
      </c>
      <c r="C9020" s="18">
        <v>2.58E-2</v>
      </c>
      <c r="D9020" s="11" t="s">
        <v>2295</v>
      </c>
      <c r="E9020" s="11" t="s">
        <v>2227</v>
      </c>
      <c r="F9020" s="12" t="s">
        <v>30094</v>
      </c>
      <c r="G9020" s="12" t="s">
        <v>30095</v>
      </c>
      <c r="H9020" s="11" t="str">
        <f t="shared" si="140"/>
        <v>insert into BTRCOutgoingYRate (OID, prefix, outgoingYRateUSD, operatorName, operatorType, effectiveFrom, effectiveTo) values('1860555_2016-01-01','1860555','0.0258','USA DIRECTORY ASSISTANCE','FIXED',to_date('2016-01-01','YYYY-MM-DD HH24:MI:SS'),to_date('2016-12-01','YYYY-MM-DD HH24:MI:SS'));</v>
      </c>
    </row>
    <row r="9021" spans="1:8">
      <c r="A9021" s="11" t="s">
        <v>28727</v>
      </c>
      <c r="B9021" s="11" t="s">
        <v>16244</v>
      </c>
      <c r="C9021" s="18">
        <v>2.58E-2</v>
      </c>
      <c r="D9021" s="11" t="s">
        <v>2295</v>
      </c>
      <c r="E9021" s="11" t="s">
        <v>2227</v>
      </c>
      <c r="F9021" s="12" t="s">
        <v>30094</v>
      </c>
      <c r="G9021" s="12" t="s">
        <v>30095</v>
      </c>
      <c r="H9021" s="11" t="str">
        <f t="shared" si="140"/>
        <v>insert into BTRCOutgoingYRate (OID, prefix, outgoingYRateUSD, operatorName, operatorType, effectiveFrom, effectiveTo) values('1909555_2016-01-01','1909555','0.0258','USA DIRECTORY ASSISTANCE','FIXED',to_date('2016-01-01','YYYY-MM-DD HH24:MI:SS'),to_date('2016-12-01','YYYY-MM-DD HH24:MI:SS'));</v>
      </c>
    </row>
    <row r="9022" spans="1:8">
      <c r="A9022" s="11" t="s">
        <v>28728</v>
      </c>
      <c r="B9022" s="11" t="s">
        <v>16245</v>
      </c>
      <c r="C9022" s="18">
        <v>2.58E-2</v>
      </c>
      <c r="D9022" s="11" t="s">
        <v>2295</v>
      </c>
      <c r="E9022" s="11" t="s">
        <v>2227</v>
      </c>
      <c r="F9022" s="12" t="s">
        <v>30094</v>
      </c>
      <c r="G9022" s="12" t="s">
        <v>30095</v>
      </c>
      <c r="H9022" s="11" t="str">
        <f t="shared" si="140"/>
        <v>insert into BTRCOutgoingYRate (OID, prefix, outgoingYRateUSD, operatorName, operatorType, effectiveFrom, effectiveTo) values('1570555_2016-01-01','1570555','0.0258','USA DIRECTORY ASSISTANCE','FIXED',to_date('2016-01-01','YYYY-MM-DD HH24:MI:SS'),to_date('2016-12-01','YYYY-MM-DD HH24:MI:SS'));</v>
      </c>
    </row>
    <row r="9023" spans="1:8">
      <c r="A9023" s="11" t="s">
        <v>28729</v>
      </c>
      <c r="B9023" s="11" t="s">
        <v>16246</v>
      </c>
      <c r="C9023" s="18">
        <v>2.58E-2</v>
      </c>
      <c r="D9023" s="11" t="s">
        <v>2295</v>
      </c>
      <c r="E9023" s="11" t="s">
        <v>2227</v>
      </c>
      <c r="F9023" s="12" t="s">
        <v>30094</v>
      </c>
      <c r="G9023" s="12" t="s">
        <v>30095</v>
      </c>
      <c r="H9023" s="11" t="str">
        <f t="shared" si="140"/>
        <v>insert into BTRCOutgoingYRate (OID, prefix, outgoingYRateUSD, operatorName, operatorType, effectiveFrom, effectiveTo) values('1520555_2016-01-01','1520555','0.0258','USA DIRECTORY ASSISTANCE','FIXED',to_date('2016-01-01','YYYY-MM-DD HH24:MI:SS'),to_date('2016-12-01','YYYY-MM-DD HH24:MI:SS'));</v>
      </c>
    </row>
    <row r="9024" spans="1:8">
      <c r="A9024" s="11" t="s">
        <v>28730</v>
      </c>
      <c r="B9024" s="11" t="s">
        <v>16247</v>
      </c>
      <c r="C9024" s="18">
        <v>2.58E-2</v>
      </c>
      <c r="D9024" s="11" t="s">
        <v>2295</v>
      </c>
      <c r="E9024" s="11" t="s">
        <v>2227</v>
      </c>
      <c r="F9024" s="12" t="s">
        <v>30094</v>
      </c>
      <c r="G9024" s="12" t="s">
        <v>30095</v>
      </c>
      <c r="H9024" s="11" t="str">
        <f t="shared" si="140"/>
        <v>insert into BTRCOutgoingYRate (OID, prefix, outgoingYRateUSD, operatorName, operatorType, effectiveFrom, effectiveTo) values('1315555_2016-01-01','1315555','0.0258','USA DIRECTORY ASSISTANCE','FIXED',to_date('2016-01-01','YYYY-MM-DD HH24:MI:SS'),to_date('2016-12-01','YYYY-MM-DD HH24:MI:SS'));</v>
      </c>
    </row>
    <row r="9025" spans="1:8">
      <c r="A9025" s="11" t="s">
        <v>28731</v>
      </c>
      <c r="B9025" s="11" t="s">
        <v>16248</v>
      </c>
      <c r="C9025" s="18">
        <v>2.58E-2</v>
      </c>
      <c r="D9025" s="11" t="s">
        <v>2295</v>
      </c>
      <c r="E9025" s="11" t="s">
        <v>2227</v>
      </c>
      <c r="F9025" s="12" t="s">
        <v>30094</v>
      </c>
      <c r="G9025" s="12" t="s">
        <v>30095</v>
      </c>
      <c r="H9025" s="11" t="str">
        <f t="shared" si="140"/>
        <v>insert into BTRCOutgoingYRate (OID, prefix, outgoingYRateUSD, operatorName, operatorType, effectiveFrom, effectiveTo) values('1858555_2016-01-01','1858555','0.0258','USA DIRECTORY ASSISTANCE','FIXED',to_date('2016-01-01','YYYY-MM-DD HH24:MI:SS'),to_date('2016-12-01','YYYY-MM-DD HH24:MI:SS'));</v>
      </c>
    </row>
    <row r="9026" spans="1:8">
      <c r="A9026" s="11" t="s">
        <v>28732</v>
      </c>
      <c r="B9026" s="11" t="s">
        <v>16249</v>
      </c>
      <c r="C9026" s="18">
        <v>2.58E-2</v>
      </c>
      <c r="D9026" s="11" t="s">
        <v>2295</v>
      </c>
      <c r="E9026" s="11" t="s">
        <v>2227</v>
      </c>
      <c r="F9026" s="12" t="s">
        <v>30094</v>
      </c>
      <c r="G9026" s="12" t="s">
        <v>30095</v>
      </c>
      <c r="H9026" s="11" t="str">
        <f t="shared" si="140"/>
        <v>insert into BTRCOutgoingYRate (OID, prefix, outgoingYRateUSD, operatorName, operatorType, effectiveFrom, effectiveTo) values('1772555_2016-01-01','1772555','0.0258','USA DIRECTORY ASSISTANCE','FIXED',to_date('2016-01-01','YYYY-MM-DD HH24:MI:SS'),to_date('2016-12-01','YYYY-MM-DD HH24:MI:SS'));</v>
      </c>
    </row>
    <row r="9027" spans="1:8">
      <c r="A9027" s="11" t="s">
        <v>28733</v>
      </c>
      <c r="B9027" s="11" t="s">
        <v>16250</v>
      </c>
      <c r="C9027" s="18">
        <v>2.58E-2</v>
      </c>
      <c r="D9027" s="11" t="s">
        <v>2295</v>
      </c>
      <c r="E9027" s="11" t="s">
        <v>2227</v>
      </c>
      <c r="F9027" s="12" t="s">
        <v>30094</v>
      </c>
      <c r="G9027" s="12" t="s">
        <v>30095</v>
      </c>
      <c r="H9027" s="11" t="str">
        <f t="shared" si="140"/>
        <v>insert into BTRCOutgoingYRate (OID, prefix, outgoingYRateUSD, operatorName, operatorType, effectiveFrom, effectiveTo) values('1859555_2016-01-01','1859555','0.0258','USA DIRECTORY ASSISTANCE','FIXED',to_date('2016-01-01','YYYY-MM-DD HH24:MI:SS'),to_date('2016-12-01','YYYY-MM-DD HH24:MI:SS'));</v>
      </c>
    </row>
    <row r="9028" spans="1:8">
      <c r="A9028" s="11" t="s">
        <v>28734</v>
      </c>
      <c r="B9028" s="11" t="s">
        <v>16251</v>
      </c>
      <c r="C9028" s="18">
        <v>2.58E-2</v>
      </c>
      <c r="D9028" s="11" t="s">
        <v>2295</v>
      </c>
      <c r="E9028" s="11" t="s">
        <v>2227</v>
      </c>
      <c r="F9028" s="12" t="s">
        <v>30094</v>
      </c>
      <c r="G9028" s="12" t="s">
        <v>30095</v>
      </c>
      <c r="H9028" s="11" t="str">
        <f t="shared" ref="H9028:H9091" si="141">H$1&amp;IF(ISBLANK(A9028),"null","'"&amp;A9028&amp;"'")&amp;","&amp;IF(ISBLANK(B9028),"null","'"&amp;B9028&amp;"'")&amp;","&amp;IF(ISBLANK(C9028),"null","'"&amp;C9028&amp;"'")&amp;","&amp;IF(ISBLANK(D9028),"null","'"&amp;D9028&amp;"'")&amp;","&amp;IF(ISBLANK(E9028),"null","'"&amp;E9028&amp;"'")&amp;","&amp;IF(ISBLANK(F9028),"null","to_date('"&amp;F9028&amp;"','YYYY-MM-DD HH24:MI:SS')")&amp;","&amp;IF(ISBLANK(G9028),"null","to_date('"&amp;G9028&amp;"','YYYY-MM-DD HH24:MI:SS')")&amp;
I$1</f>
        <v>insert into BTRCOutgoingYRate (OID, prefix, outgoingYRateUSD, operatorName, operatorType, effectiveFrom, effectiveTo) values('1781555_2016-01-01','1781555','0.0258','USA DIRECTORY ASSISTANCE','FIXED',to_date('2016-01-01','YYYY-MM-DD HH24:MI:SS'),to_date('2016-12-01','YYYY-MM-DD HH24:MI:SS'));</v>
      </c>
    </row>
    <row r="9029" spans="1:8">
      <c r="A9029" s="11" t="s">
        <v>28735</v>
      </c>
      <c r="B9029" s="11" t="s">
        <v>16252</v>
      </c>
      <c r="C9029" s="18">
        <v>2.58E-2</v>
      </c>
      <c r="D9029" s="11" t="s">
        <v>2295</v>
      </c>
      <c r="E9029" s="11" t="s">
        <v>2227</v>
      </c>
      <c r="F9029" s="12" t="s">
        <v>30094</v>
      </c>
      <c r="G9029" s="12" t="s">
        <v>30095</v>
      </c>
      <c r="H9029" s="11" t="str">
        <f t="shared" si="141"/>
        <v>insert into BTRCOutgoingYRate (OID, prefix, outgoingYRateUSD, operatorName, operatorType, effectiveFrom, effectiveTo) values('1707555_2016-01-01','1707555','0.0258','USA DIRECTORY ASSISTANCE','FIXED',to_date('2016-01-01','YYYY-MM-DD HH24:MI:SS'),to_date('2016-12-01','YYYY-MM-DD HH24:MI:SS'));</v>
      </c>
    </row>
    <row r="9030" spans="1:8">
      <c r="A9030" s="11" t="s">
        <v>28736</v>
      </c>
      <c r="B9030" s="11" t="s">
        <v>16253</v>
      </c>
      <c r="C9030" s="18">
        <v>2.58E-2</v>
      </c>
      <c r="D9030" s="11" t="s">
        <v>2295</v>
      </c>
      <c r="E9030" s="11" t="s">
        <v>2227</v>
      </c>
      <c r="F9030" s="12" t="s">
        <v>30094</v>
      </c>
      <c r="G9030" s="12" t="s">
        <v>30095</v>
      </c>
      <c r="H9030" s="11" t="str">
        <f t="shared" si="141"/>
        <v>insert into BTRCOutgoingYRate (OID, prefix, outgoingYRateUSD, operatorName, operatorType, effectiveFrom, effectiveTo) values('1616555_2016-01-01','1616555','0.0258','USA DIRECTORY ASSISTANCE','FIXED',to_date('2016-01-01','YYYY-MM-DD HH24:MI:SS'),to_date('2016-12-01','YYYY-MM-DD HH24:MI:SS'));</v>
      </c>
    </row>
    <row r="9031" spans="1:8">
      <c r="A9031" s="11" t="s">
        <v>28737</v>
      </c>
      <c r="B9031" s="11" t="s">
        <v>16254</v>
      </c>
      <c r="C9031" s="18">
        <v>2.58E-2</v>
      </c>
      <c r="D9031" s="11" t="s">
        <v>2295</v>
      </c>
      <c r="E9031" s="11" t="s">
        <v>2227</v>
      </c>
      <c r="F9031" s="12" t="s">
        <v>30094</v>
      </c>
      <c r="G9031" s="12" t="s">
        <v>30095</v>
      </c>
      <c r="H9031" s="11" t="str">
        <f t="shared" si="141"/>
        <v>insert into BTRCOutgoingYRate (OID, prefix, outgoingYRateUSD, operatorName, operatorType, effectiveFrom, effectiveTo) values('1564555_2016-01-01','1564555','0.0258','USA DIRECTORY ASSISTANCE','FIXED',to_date('2016-01-01','YYYY-MM-DD HH24:MI:SS'),to_date('2016-12-01','YYYY-MM-DD HH24:MI:SS'));</v>
      </c>
    </row>
    <row r="9032" spans="1:8">
      <c r="A9032" s="11" t="s">
        <v>28738</v>
      </c>
      <c r="B9032" s="11" t="s">
        <v>16255</v>
      </c>
      <c r="C9032" s="18">
        <v>2.58E-2</v>
      </c>
      <c r="D9032" s="11" t="s">
        <v>2295</v>
      </c>
      <c r="E9032" s="11" t="s">
        <v>2227</v>
      </c>
      <c r="F9032" s="12" t="s">
        <v>30094</v>
      </c>
      <c r="G9032" s="12" t="s">
        <v>30095</v>
      </c>
      <c r="H9032" s="11" t="str">
        <f t="shared" si="141"/>
        <v>insert into BTRCOutgoingYRate (OID, prefix, outgoingYRateUSD, operatorName, operatorType, effectiveFrom, effectiveTo) values('1716555_2016-01-01','1716555','0.0258','USA DIRECTORY ASSISTANCE','FIXED',to_date('2016-01-01','YYYY-MM-DD HH24:MI:SS'),to_date('2016-12-01','YYYY-MM-DD HH24:MI:SS'));</v>
      </c>
    </row>
    <row r="9033" spans="1:8">
      <c r="A9033" s="11" t="s">
        <v>28739</v>
      </c>
      <c r="B9033" s="11" t="s">
        <v>16256</v>
      </c>
      <c r="C9033" s="18">
        <v>2.58E-2</v>
      </c>
      <c r="D9033" s="11" t="s">
        <v>2295</v>
      </c>
      <c r="E9033" s="11" t="s">
        <v>2227</v>
      </c>
      <c r="F9033" s="12" t="s">
        <v>30094</v>
      </c>
      <c r="G9033" s="12" t="s">
        <v>30095</v>
      </c>
      <c r="H9033" s="11" t="str">
        <f t="shared" si="141"/>
        <v>insert into BTRCOutgoingYRate (OID, prefix, outgoingYRateUSD, operatorName, operatorType, effectiveFrom, effectiveTo) values('1712555_2016-01-01','1712555','0.0258','USA DIRECTORY ASSISTANCE','FIXED',to_date('2016-01-01','YYYY-MM-DD HH24:MI:SS'),to_date('2016-12-01','YYYY-MM-DD HH24:MI:SS'));</v>
      </c>
    </row>
    <row r="9034" spans="1:8">
      <c r="A9034" s="11" t="s">
        <v>28740</v>
      </c>
      <c r="B9034" s="11" t="s">
        <v>16257</v>
      </c>
      <c r="C9034" s="18">
        <v>2.58E-2</v>
      </c>
      <c r="D9034" s="11" t="s">
        <v>2295</v>
      </c>
      <c r="E9034" s="11" t="s">
        <v>2227</v>
      </c>
      <c r="F9034" s="12" t="s">
        <v>30094</v>
      </c>
      <c r="G9034" s="12" t="s">
        <v>30095</v>
      </c>
      <c r="H9034" s="11" t="str">
        <f t="shared" si="141"/>
        <v>insert into BTRCOutgoingYRate (OID, prefix, outgoingYRateUSD, operatorName, operatorType, effectiveFrom, effectiveTo) values('1835555_2016-01-01','1835555','0.0258','USA DIRECTORY ASSISTANCE','FIXED',to_date('2016-01-01','YYYY-MM-DD HH24:MI:SS'),to_date('2016-12-01','YYYY-MM-DD HH24:MI:SS'));</v>
      </c>
    </row>
    <row r="9035" spans="1:8">
      <c r="A9035" s="11" t="s">
        <v>28741</v>
      </c>
      <c r="B9035" s="11" t="s">
        <v>16258</v>
      </c>
      <c r="C9035" s="18">
        <v>2.58E-2</v>
      </c>
      <c r="D9035" s="11" t="s">
        <v>2295</v>
      </c>
      <c r="E9035" s="11" t="s">
        <v>2227</v>
      </c>
      <c r="F9035" s="12" t="s">
        <v>30094</v>
      </c>
      <c r="G9035" s="12" t="s">
        <v>30095</v>
      </c>
      <c r="H9035" s="11" t="str">
        <f t="shared" si="141"/>
        <v>insert into BTRCOutgoingYRate (OID, prefix, outgoingYRateUSD, operatorName, operatorType, effectiveFrom, effectiveTo) values('1614555_2016-01-01','1614555','0.0258','USA DIRECTORY ASSISTANCE','FIXED',to_date('2016-01-01','YYYY-MM-DD HH24:MI:SS'),to_date('2016-12-01','YYYY-MM-DD HH24:MI:SS'));</v>
      </c>
    </row>
    <row r="9036" spans="1:8">
      <c r="A9036" s="11" t="s">
        <v>28742</v>
      </c>
      <c r="B9036" s="11" t="s">
        <v>16259</v>
      </c>
      <c r="C9036" s="18">
        <v>2.58E-2</v>
      </c>
      <c r="D9036" s="11" t="s">
        <v>2295</v>
      </c>
      <c r="E9036" s="11" t="s">
        <v>2227</v>
      </c>
      <c r="F9036" s="12" t="s">
        <v>30094</v>
      </c>
      <c r="G9036" s="12" t="s">
        <v>30095</v>
      </c>
      <c r="H9036" s="11" t="str">
        <f t="shared" si="141"/>
        <v>insert into BTRCOutgoingYRate (OID, prefix, outgoingYRateUSD, operatorName, operatorType, effectiveFrom, effectiveTo) values('1347555_2016-01-01','1347555','0.0258','USA DIRECTORY ASSISTANCE','FIXED',to_date('2016-01-01','YYYY-MM-DD HH24:MI:SS'),to_date('2016-12-01','YYYY-MM-DD HH24:MI:SS'));</v>
      </c>
    </row>
    <row r="9037" spans="1:8">
      <c r="A9037" s="11" t="s">
        <v>28743</v>
      </c>
      <c r="B9037" s="11" t="s">
        <v>16260</v>
      </c>
      <c r="C9037" s="18">
        <v>2.58E-2</v>
      </c>
      <c r="D9037" s="11" t="s">
        <v>2295</v>
      </c>
      <c r="E9037" s="11" t="s">
        <v>2227</v>
      </c>
      <c r="F9037" s="12" t="s">
        <v>30094</v>
      </c>
      <c r="G9037" s="12" t="s">
        <v>30095</v>
      </c>
      <c r="H9037" s="11" t="str">
        <f t="shared" si="141"/>
        <v>insert into BTRCOutgoingYRate (OID, prefix, outgoingYRateUSD, operatorName, operatorType, effectiveFrom, effectiveTo) values('1308555_2016-01-01','1308555','0.0258','USA DIRECTORY ASSISTANCE','FIXED',to_date('2016-01-01','YYYY-MM-DD HH24:MI:SS'),to_date('2016-12-01','YYYY-MM-DD HH24:MI:SS'));</v>
      </c>
    </row>
    <row r="9038" spans="1:8">
      <c r="A9038" s="11" t="s">
        <v>28744</v>
      </c>
      <c r="B9038" s="11" t="s">
        <v>16261</v>
      </c>
      <c r="C9038" s="18">
        <v>2.58E-2</v>
      </c>
      <c r="D9038" s="11" t="s">
        <v>2295</v>
      </c>
      <c r="E9038" s="11" t="s">
        <v>2227</v>
      </c>
      <c r="F9038" s="12" t="s">
        <v>30094</v>
      </c>
      <c r="G9038" s="12" t="s">
        <v>30095</v>
      </c>
      <c r="H9038" s="11" t="str">
        <f t="shared" si="141"/>
        <v>insert into BTRCOutgoingYRate (OID, prefix, outgoingYRateUSD, operatorName, operatorType, effectiveFrom, effectiveTo) values('1609555_2016-01-01','1609555','0.0258','USA DIRECTORY ASSISTANCE','FIXED',to_date('2016-01-01','YYYY-MM-DD HH24:MI:SS'),to_date('2016-12-01','YYYY-MM-DD HH24:MI:SS'));</v>
      </c>
    </row>
    <row r="9039" spans="1:8">
      <c r="A9039" s="11" t="s">
        <v>28745</v>
      </c>
      <c r="B9039" s="11" t="s">
        <v>16262</v>
      </c>
      <c r="C9039" s="18">
        <v>2.58E-2</v>
      </c>
      <c r="D9039" s="11" t="s">
        <v>2295</v>
      </c>
      <c r="E9039" s="11" t="s">
        <v>2227</v>
      </c>
      <c r="F9039" s="12" t="s">
        <v>30094</v>
      </c>
      <c r="G9039" s="12" t="s">
        <v>30095</v>
      </c>
      <c r="H9039" s="11" t="str">
        <f t="shared" si="141"/>
        <v>insert into BTRCOutgoingYRate (OID, prefix, outgoingYRateUSD, operatorName, operatorType, effectiveFrom, effectiveTo) values('1915555_2016-01-01','1915555','0.0258','USA DIRECTORY ASSISTANCE','FIXED',to_date('2016-01-01','YYYY-MM-DD HH24:MI:SS'),to_date('2016-12-01','YYYY-MM-DD HH24:MI:SS'));</v>
      </c>
    </row>
    <row r="9040" spans="1:8">
      <c r="A9040" s="11" t="s">
        <v>28746</v>
      </c>
      <c r="B9040" s="11" t="s">
        <v>16263</v>
      </c>
      <c r="C9040" s="18">
        <v>2.58E-2</v>
      </c>
      <c r="D9040" s="11" t="s">
        <v>2295</v>
      </c>
      <c r="E9040" s="11" t="s">
        <v>2227</v>
      </c>
      <c r="F9040" s="12" t="s">
        <v>30094</v>
      </c>
      <c r="G9040" s="12" t="s">
        <v>30095</v>
      </c>
      <c r="H9040" s="11" t="str">
        <f t="shared" si="141"/>
        <v>insert into BTRCOutgoingYRate (OID, prefix, outgoingYRateUSD, operatorName, operatorType, effectiveFrom, effectiveTo) values('1412555_2016-01-01','1412555','0.0258','USA DIRECTORY ASSISTANCE','FIXED',to_date('2016-01-01','YYYY-MM-DD HH24:MI:SS'),to_date('2016-12-01','YYYY-MM-DD HH24:MI:SS'));</v>
      </c>
    </row>
    <row r="9041" spans="1:8">
      <c r="A9041" s="11" t="s">
        <v>28747</v>
      </c>
      <c r="B9041" s="11" t="s">
        <v>16264</v>
      </c>
      <c r="C9041" s="18">
        <v>2.58E-2</v>
      </c>
      <c r="D9041" s="11" t="s">
        <v>2295</v>
      </c>
      <c r="E9041" s="11" t="s">
        <v>2227</v>
      </c>
      <c r="F9041" s="12" t="s">
        <v>30094</v>
      </c>
      <c r="G9041" s="12" t="s">
        <v>30095</v>
      </c>
      <c r="H9041" s="11" t="str">
        <f t="shared" si="141"/>
        <v>insert into BTRCOutgoingYRate (OID, prefix, outgoingYRateUSD, operatorName, operatorType, effectiveFrom, effectiveTo) values('1316555_2016-01-01','1316555','0.0258','USA DIRECTORY ASSISTANCE','FIXED',to_date('2016-01-01','YYYY-MM-DD HH24:MI:SS'),to_date('2016-12-01','YYYY-MM-DD HH24:MI:SS'));</v>
      </c>
    </row>
    <row r="9042" spans="1:8">
      <c r="A9042" s="11" t="s">
        <v>28748</v>
      </c>
      <c r="B9042" s="11" t="s">
        <v>16265</v>
      </c>
      <c r="C9042" s="18">
        <v>2.58E-2</v>
      </c>
      <c r="D9042" s="11" t="s">
        <v>2295</v>
      </c>
      <c r="E9042" s="11" t="s">
        <v>2227</v>
      </c>
      <c r="F9042" s="12" t="s">
        <v>30094</v>
      </c>
      <c r="G9042" s="12" t="s">
        <v>30095</v>
      </c>
      <c r="H9042" s="11" t="str">
        <f t="shared" si="141"/>
        <v>insert into BTRCOutgoingYRate (OID, prefix, outgoingYRateUSD, operatorName, operatorType, effectiveFrom, effectiveTo) values('1404555_2016-01-01','1404555','0.0258','USA DIRECTORY ASSISTANCE','FIXED',to_date('2016-01-01','YYYY-MM-DD HH24:MI:SS'),to_date('2016-12-01','YYYY-MM-DD HH24:MI:SS'));</v>
      </c>
    </row>
    <row r="9043" spans="1:8">
      <c r="A9043" s="11" t="s">
        <v>28749</v>
      </c>
      <c r="B9043" s="11" t="s">
        <v>1384</v>
      </c>
      <c r="C9043" s="18">
        <v>2.58E-2</v>
      </c>
      <c r="D9043" s="11" t="s">
        <v>16266</v>
      </c>
      <c r="E9043" s="11" t="s">
        <v>2227</v>
      </c>
      <c r="F9043" s="12" t="s">
        <v>30094</v>
      </c>
      <c r="G9043" s="12" t="s">
        <v>30095</v>
      </c>
      <c r="H9043" s="11" t="str">
        <f t="shared" si="141"/>
        <v>insert into BTRCOutgoingYRate (OID, prefix, outgoingYRateUSD, operatorName, operatorType, effectiveFrom, effectiveTo) values('1984_2016-01-01','1984','0.0258','USA-1984','FIXED',to_date('2016-01-01','YYYY-MM-DD HH24:MI:SS'),to_date('2016-12-01','YYYY-MM-DD HH24:MI:SS'));</v>
      </c>
    </row>
    <row r="9044" spans="1:8">
      <c r="A9044" s="11" t="s">
        <v>28750</v>
      </c>
      <c r="B9044" s="11" t="s">
        <v>1194</v>
      </c>
      <c r="C9044" s="18">
        <v>2.58E-2</v>
      </c>
      <c r="D9044" s="11" t="s">
        <v>16267</v>
      </c>
      <c r="E9044" s="11" t="s">
        <v>2227</v>
      </c>
      <c r="F9044" s="12" t="s">
        <v>30094</v>
      </c>
      <c r="G9044" s="12" t="s">
        <v>30095</v>
      </c>
      <c r="H9044" s="11" t="str">
        <f t="shared" si="141"/>
        <v>insert into BTRCOutgoingYRate (OID, prefix, outgoingYRateUSD, operatorName, operatorType, effectiveFrom, effectiveTo) values('1475_2016-01-01','1475','0.0258','USA-1475','FIXED',to_date('2016-01-01','YYYY-MM-DD HH24:MI:SS'),to_date('2016-12-01','YYYY-MM-DD HH24:MI:SS'));</v>
      </c>
    </row>
    <row r="9045" spans="1:8">
      <c r="A9045" s="11" t="s">
        <v>28751</v>
      </c>
      <c r="B9045" s="11" t="s">
        <v>1223</v>
      </c>
      <c r="C9045" s="18">
        <v>2.58E-2</v>
      </c>
      <c r="D9045" s="11" t="s">
        <v>16268</v>
      </c>
      <c r="E9045" s="11" t="s">
        <v>2227</v>
      </c>
      <c r="F9045" s="12" t="s">
        <v>30094</v>
      </c>
      <c r="G9045" s="12" t="s">
        <v>30095</v>
      </c>
      <c r="H9045" s="11" t="str">
        <f t="shared" si="141"/>
        <v>insert into BTRCOutgoingYRate (OID, prefix, outgoingYRateUSD, operatorName, operatorType, effectiveFrom, effectiveTo) values('1470_2016-01-01','1470','0.0258','USA-1470','FIXED',to_date('2016-01-01','YYYY-MM-DD HH24:MI:SS'),to_date('2016-12-01','YYYY-MM-DD HH24:MI:SS'));</v>
      </c>
    </row>
    <row r="9046" spans="1:8">
      <c r="A9046" s="11" t="s">
        <v>28752</v>
      </c>
      <c r="B9046" s="11" t="s">
        <v>16269</v>
      </c>
      <c r="C9046" s="18">
        <v>2.58E-2</v>
      </c>
      <c r="D9046" s="11" t="s">
        <v>16270</v>
      </c>
      <c r="E9046" s="11" t="s">
        <v>2227</v>
      </c>
      <c r="F9046" s="12" t="s">
        <v>30094</v>
      </c>
      <c r="G9046" s="12" t="s">
        <v>30095</v>
      </c>
      <c r="H9046" s="11" t="str">
        <f t="shared" si="141"/>
        <v>insert into BTRCOutgoingYRate (OID, prefix, outgoingYRateUSD, operatorName, operatorType, effectiveFrom, effectiveTo) values('1880_2016-01-01','1880','0.0258','USA PAY 800 SERVICES','FIXED',to_date('2016-01-01','YYYY-MM-DD HH24:MI:SS'),to_date('2016-12-01','YYYY-MM-DD HH24:MI:SS'));</v>
      </c>
    </row>
    <row r="9047" spans="1:8">
      <c r="A9047" s="11" t="s">
        <v>28753</v>
      </c>
      <c r="B9047" s="11" t="s">
        <v>16271</v>
      </c>
      <c r="C9047" s="18">
        <v>2.58E-2</v>
      </c>
      <c r="D9047" s="11" t="s">
        <v>16270</v>
      </c>
      <c r="E9047" s="11" t="s">
        <v>2227</v>
      </c>
      <c r="F9047" s="12" t="s">
        <v>30094</v>
      </c>
      <c r="G9047" s="12" t="s">
        <v>30095</v>
      </c>
      <c r="H9047" s="11" t="str">
        <f t="shared" si="141"/>
        <v>insert into BTRCOutgoingYRate (OID, prefix, outgoingYRateUSD, operatorName, operatorType, effectiveFrom, effectiveTo) values('1881_2016-01-01','1881','0.0258','USA PAY 800 SERVICES','FIXED',to_date('2016-01-01','YYYY-MM-DD HH24:MI:SS'),to_date('2016-12-01','YYYY-MM-DD HH24:MI:SS'));</v>
      </c>
    </row>
    <row r="9048" spans="1:8">
      <c r="A9048" s="11" t="s">
        <v>28754</v>
      </c>
      <c r="B9048" s="11" t="s">
        <v>16272</v>
      </c>
      <c r="C9048" s="18">
        <v>2.58E-2</v>
      </c>
      <c r="D9048" s="11" t="s">
        <v>16270</v>
      </c>
      <c r="E9048" s="11" t="s">
        <v>2227</v>
      </c>
      <c r="F9048" s="12" t="s">
        <v>30094</v>
      </c>
      <c r="G9048" s="12" t="s">
        <v>30095</v>
      </c>
      <c r="H9048" s="11" t="str">
        <f t="shared" si="141"/>
        <v>insert into BTRCOutgoingYRate (OID, prefix, outgoingYRateUSD, operatorName, operatorType, effectiveFrom, effectiveTo) values('1882_2016-01-01','1882','0.0258','USA PAY 800 SERVICES','FIXED',to_date('2016-01-01','YYYY-MM-DD HH24:MI:SS'),to_date('2016-12-01','YYYY-MM-DD HH24:MI:SS'));</v>
      </c>
    </row>
    <row r="9049" spans="1:8">
      <c r="A9049" s="11" t="s">
        <v>28755</v>
      </c>
      <c r="B9049" s="11" t="s">
        <v>16273</v>
      </c>
      <c r="C9049" s="18">
        <v>2.58E-2</v>
      </c>
      <c r="D9049" s="11" t="s">
        <v>16274</v>
      </c>
      <c r="E9049" s="11" t="s">
        <v>2227</v>
      </c>
      <c r="F9049" s="12" t="s">
        <v>30094</v>
      </c>
      <c r="G9049" s="12" t="s">
        <v>30095</v>
      </c>
      <c r="H9049" s="11" t="str">
        <f t="shared" si="141"/>
        <v>insert into BTRCOutgoingYRate (OID, prefix, outgoingYRateUSD, operatorName, operatorType, effectiveFrom, effectiveTo) values('1866_2016-01-01','1866','0.0258','Usa North America 8xx Term.','FIXED',to_date('2016-01-01','YYYY-MM-DD HH24:MI:SS'),to_date('2016-12-01','YYYY-MM-DD HH24:MI:SS'));</v>
      </c>
    </row>
    <row r="9050" spans="1:8">
      <c r="A9050" s="11" t="s">
        <v>28756</v>
      </c>
      <c r="B9050" s="11" t="s">
        <v>16275</v>
      </c>
      <c r="C9050" s="18">
        <v>2.58E-2</v>
      </c>
      <c r="D9050" s="11" t="s">
        <v>16274</v>
      </c>
      <c r="E9050" s="11" t="s">
        <v>2227</v>
      </c>
      <c r="F9050" s="12" t="s">
        <v>30094</v>
      </c>
      <c r="G9050" s="12" t="s">
        <v>30095</v>
      </c>
      <c r="H9050" s="11" t="str">
        <f t="shared" si="141"/>
        <v>insert into BTRCOutgoingYRate (OID, prefix, outgoingYRateUSD, operatorName, operatorType, effectiveFrom, effectiveTo) values('1877_2016-01-01','1877','0.0258','Usa North America 8xx Term.','FIXED',to_date('2016-01-01','YYYY-MM-DD HH24:MI:SS'),to_date('2016-12-01','YYYY-MM-DD HH24:MI:SS'));</v>
      </c>
    </row>
    <row r="9051" spans="1:8">
      <c r="A9051" s="11" t="s">
        <v>28757</v>
      </c>
      <c r="B9051" s="11" t="s">
        <v>16276</v>
      </c>
      <c r="C9051" s="18">
        <v>2.58E-2</v>
      </c>
      <c r="D9051" s="11" t="s">
        <v>16274</v>
      </c>
      <c r="E9051" s="11" t="s">
        <v>2227</v>
      </c>
      <c r="F9051" s="12" t="s">
        <v>30094</v>
      </c>
      <c r="G9051" s="12" t="s">
        <v>30095</v>
      </c>
      <c r="H9051" s="11" t="str">
        <f t="shared" si="141"/>
        <v>insert into BTRCOutgoingYRate (OID, prefix, outgoingYRateUSD, operatorName, operatorType, effectiveFrom, effectiveTo) values('1883_2016-01-01','1883','0.0258','Usa North America 8xx Term.','FIXED',to_date('2016-01-01','YYYY-MM-DD HH24:MI:SS'),to_date('2016-12-01','YYYY-MM-DD HH24:MI:SS'));</v>
      </c>
    </row>
    <row r="9052" spans="1:8">
      <c r="A9052" s="11" t="s">
        <v>28758</v>
      </c>
      <c r="B9052" s="11" t="s">
        <v>16277</v>
      </c>
      <c r="C9052" s="18">
        <v>2.58E-2</v>
      </c>
      <c r="D9052" s="11" t="s">
        <v>16274</v>
      </c>
      <c r="E9052" s="11" t="s">
        <v>2227</v>
      </c>
      <c r="F9052" s="12" t="s">
        <v>30094</v>
      </c>
      <c r="G9052" s="12" t="s">
        <v>30095</v>
      </c>
      <c r="H9052" s="11" t="str">
        <f t="shared" si="141"/>
        <v>insert into BTRCOutgoingYRate (OID, prefix, outgoingYRateUSD, operatorName, operatorType, effectiveFrom, effectiveTo) values('1888_2016-01-01','1888','0.0258','Usa North America 8xx Term.','FIXED',to_date('2016-01-01','YYYY-MM-DD HH24:MI:SS'),to_date('2016-12-01','YYYY-MM-DD HH24:MI:SS'));</v>
      </c>
    </row>
    <row r="9053" spans="1:8">
      <c r="A9053" s="11" t="s">
        <v>28759</v>
      </c>
      <c r="B9053" s="11" t="s">
        <v>16278</v>
      </c>
      <c r="C9053" s="18">
        <v>2.58E-2</v>
      </c>
      <c r="D9053" s="11" t="s">
        <v>16274</v>
      </c>
      <c r="E9053" s="11" t="s">
        <v>2227</v>
      </c>
      <c r="F9053" s="12" t="s">
        <v>30094</v>
      </c>
      <c r="G9053" s="12" t="s">
        <v>30095</v>
      </c>
      <c r="H9053" s="11" t="str">
        <f t="shared" si="141"/>
        <v>insert into BTRCOutgoingYRate (OID, prefix, outgoingYRateUSD, operatorName, operatorType, effectiveFrom, effectiveTo) values('1800_2016-01-01','1800','0.0258','Usa North America 8xx Term.','FIXED',to_date('2016-01-01','YYYY-MM-DD HH24:MI:SS'),to_date('2016-12-01','YYYY-MM-DD HH24:MI:SS'));</v>
      </c>
    </row>
    <row r="9054" spans="1:8">
      <c r="A9054" s="11" t="s">
        <v>28760</v>
      </c>
      <c r="B9054" s="11" t="s">
        <v>16279</v>
      </c>
      <c r="C9054" s="18">
        <v>2.58E-2</v>
      </c>
      <c r="D9054" s="11" t="s">
        <v>16280</v>
      </c>
      <c r="E9054" s="11" t="s">
        <v>2227</v>
      </c>
      <c r="F9054" s="12" t="s">
        <v>30094</v>
      </c>
      <c r="G9054" s="12" t="s">
        <v>30095</v>
      </c>
      <c r="H9054" s="11" t="str">
        <f t="shared" si="141"/>
        <v>insert into BTRCOutgoingYRate (OID, prefix, outgoingYRateUSD, operatorName, operatorType, effectiveFrom, effectiveTo) values('18084_2016-01-01','18084','0.0258','USA HAWAII','FIXED',to_date('2016-01-01','YYYY-MM-DD HH24:MI:SS'),to_date('2016-12-01','YYYY-MM-DD HH24:MI:SS'));</v>
      </c>
    </row>
    <row r="9055" spans="1:8">
      <c r="A9055" s="11" t="s">
        <v>28761</v>
      </c>
      <c r="B9055" s="11" t="s">
        <v>16281</v>
      </c>
      <c r="C9055" s="18">
        <v>2.58E-2</v>
      </c>
      <c r="D9055" s="11" t="s">
        <v>16280</v>
      </c>
      <c r="E9055" s="11" t="s">
        <v>2227</v>
      </c>
      <c r="F9055" s="12" t="s">
        <v>30094</v>
      </c>
      <c r="G9055" s="12" t="s">
        <v>30095</v>
      </c>
      <c r="H9055" s="11" t="str">
        <f t="shared" si="141"/>
        <v>insert into BTRCOutgoingYRate (OID, prefix, outgoingYRateUSD, operatorName, operatorType, effectiveFrom, effectiveTo) values('18086_2016-01-01','18086','0.0258','USA HAWAII','FIXED',to_date('2016-01-01','YYYY-MM-DD HH24:MI:SS'),to_date('2016-12-01','YYYY-MM-DD HH24:MI:SS'));</v>
      </c>
    </row>
    <row r="9056" spans="1:8">
      <c r="A9056" s="11" t="s">
        <v>28762</v>
      </c>
      <c r="B9056" s="11" t="s">
        <v>16282</v>
      </c>
      <c r="C9056" s="18">
        <v>2.58E-2</v>
      </c>
      <c r="D9056" s="11" t="s">
        <v>16280</v>
      </c>
      <c r="E9056" s="11" t="s">
        <v>2227</v>
      </c>
      <c r="F9056" s="12" t="s">
        <v>30094</v>
      </c>
      <c r="G9056" s="12" t="s">
        <v>30095</v>
      </c>
      <c r="H9056" s="11" t="str">
        <f t="shared" si="141"/>
        <v>insert into BTRCOutgoingYRate (OID, prefix, outgoingYRateUSD, operatorName, operatorType, effectiveFrom, effectiveTo) values('18088_2016-01-01','18088','0.0258','USA HAWAII','FIXED',to_date('2016-01-01','YYYY-MM-DD HH24:MI:SS'),to_date('2016-12-01','YYYY-MM-DD HH24:MI:SS'));</v>
      </c>
    </row>
    <row r="9057" spans="1:8">
      <c r="A9057" s="11" t="s">
        <v>28763</v>
      </c>
      <c r="B9057" s="11" t="s">
        <v>16283</v>
      </c>
      <c r="C9057" s="18">
        <v>2.58E-2</v>
      </c>
      <c r="D9057" s="11" t="s">
        <v>16280</v>
      </c>
      <c r="E9057" s="11" t="s">
        <v>2227</v>
      </c>
      <c r="F9057" s="12" t="s">
        <v>30094</v>
      </c>
      <c r="G9057" s="12" t="s">
        <v>30095</v>
      </c>
      <c r="H9057" s="11" t="str">
        <f t="shared" si="141"/>
        <v>insert into BTRCOutgoingYRate (OID, prefix, outgoingYRateUSD, operatorName, operatorType, effectiveFrom, effectiveTo) values('18081_2016-01-01','18081','0.0258','USA HAWAII','FIXED',to_date('2016-01-01','YYYY-MM-DD HH24:MI:SS'),to_date('2016-12-01','YYYY-MM-DD HH24:MI:SS'));</v>
      </c>
    </row>
    <row r="9058" spans="1:8">
      <c r="A9058" s="11" t="s">
        <v>28764</v>
      </c>
      <c r="B9058" s="11" t="s">
        <v>16284</v>
      </c>
      <c r="C9058" s="18">
        <v>2.58E-2</v>
      </c>
      <c r="D9058" s="11" t="s">
        <v>16280</v>
      </c>
      <c r="E9058" s="11" t="s">
        <v>2227</v>
      </c>
      <c r="F9058" s="12" t="s">
        <v>30094</v>
      </c>
      <c r="G9058" s="12" t="s">
        <v>30095</v>
      </c>
      <c r="H9058" s="11" t="str">
        <f t="shared" si="141"/>
        <v>insert into BTRCOutgoingYRate (OID, prefix, outgoingYRateUSD, operatorName, operatorType, effectiveFrom, effectiveTo) values('18082_2016-01-01','18082','0.0258','USA HAWAII','FIXED',to_date('2016-01-01','YYYY-MM-DD HH24:MI:SS'),to_date('2016-12-01','YYYY-MM-DD HH24:MI:SS'));</v>
      </c>
    </row>
    <row r="9059" spans="1:8">
      <c r="A9059" s="11" t="s">
        <v>28765</v>
      </c>
      <c r="B9059" s="11" t="s">
        <v>16285</v>
      </c>
      <c r="C9059" s="18">
        <v>2.58E-2</v>
      </c>
      <c r="D9059" s="11" t="s">
        <v>16280</v>
      </c>
      <c r="E9059" s="11" t="s">
        <v>2227</v>
      </c>
      <c r="F9059" s="12" t="s">
        <v>30094</v>
      </c>
      <c r="G9059" s="12" t="s">
        <v>30095</v>
      </c>
      <c r="H9059" s="11" t="str">
        <f t="shared" si="141"/>
        <v>insert into BTRCOutgoingYRate (OID, prefix, outgoingYRateUSD, operatorName, operatorType, effectiveFrom, effectiveTo) values('18089_2016-01-01','18089','0.0258','USA HAWAII','FIXED',to_date('2016-01-01','YYYY-MM-DD HH24:MI:SS'),to_date('2016-12-01','YYYY-MM-DD HH24:MI:SS'));</v>
      </c>
    </row>
    <row r="9060" spans="1:8">
      <c r="A9060" s="11" t="s">
        <v>28766</v>
      </c>
      <c r="B9060" s="11" t="s">
        <v>16286</v>
      </c>
      <c r="C9060" s="18">
        <v>2.58E-2</v>
      </c>
      <c r="D9060" s="11" t="s">
        <v>16280</v>
      </c>
      <c r="E9060" s="11" t="s">
        <v>2227</v>
      </c>
      <c r="F9060" s="12" t="s">
        <v>30094</v>
      </c>
      <c r="G9060" s="12" t="s">
        <v>30095</v>
      </c>
      <c r="H9060" s="11" t="str">
        <f t="shared" si="141"/>
        <v>insert into BTRCOutgoingYRate (OID, prefix, outgoingYRateUSD, operatorName, operatorType, effectiveFrom, effectiveTo) values('18085_2016-01-01','18085','0.0258','USA HAWAII','FIXED',to_date('2016-01-01','YYYY-MM-DD HH24:MI:SS'),to_date('2016-12-01','YYYY-MM-DD HH24:MI:SS'));</v>
      </c>
    </row>
    <row r="9061" spans="1:8">
      <c r="A9061" s="11" t="s">
        <v>28767</v>
      </c>
      <c r="B9061" s="11" t="s">
        <v>16287</v>
      </c>
      <c r="C9061" s="18">
        <v>2.58E-2</v>
      </c>
      <c r="D9061" s="11" t="s">
        <v>16280</v>
      </c>
      <c r="E9061" s="11" t="s">
        <v>2227</v>
      </c>
      <c r="F9061" s="12" t="s">
        <v>30094</v>
      </c>
      <c r="G9061" s="12" t="s">
        <v>30095</v>
      </c>
      <c r="H9061" s="11" t="str">
        <f t="shared" si="141"/>
        <v>insert into BTRCOutgoingYRate (OID, prefix, outgoingYRateUSD, operatorName, operatorType, effectiveFrom, effectiveTo) values('18087_2016-01-01','18087','0.0258','USA HAWAII','FIXED',to_date('2016-01-01','YYYY-MM-DD HH24:MI:SS'),to_date('2016-12-01','YYYY-MM-DD HH24:MI:SS'));</v>
      </c>
    </row>
    <row r="9062" spans="1:8">
      <c r="A9062" s="11" t="s">
        <v>28768</v>
      </c>
      <c r="B9062" s="11" t="s">
        <v>16288</v>
      </c>
      <c r="C9062" s="18">
        <v>2.58E-2</v>
      </c>
      <c r="D9062" s="11" t="s">
        <v>16280</v>
      </c>
      <c r="E9062" s="11" t="s">
        <v>2227</v>
      </c>
      <c r="F9062" s="12" t="s">
        <v>30094</v>
      </c>
      <c r="G9062" s="12" t="s">
        <v>30095</v>
      </c>
      <c r="H9062" s="11" t="str">
        <f t="shared" si="141"/>
        <v>insert into BTRCOutgoingYRate (OID, prefix, outgoingYRateUSD, operatorName, operatorType, effectiveFrom, effectiveTo) values('18083_2016-01-01','18083','0.0258','USA HAWAII','FIXED',to_date('2016-01-01','YYYY-MM-DD HH24:MI:SS'),to_date('2016-12-01','YYYY-MM-DD HH24:MI:SS'));</v>
      </c>
    </row>
    <row r="9063" spans="1:8">
      <c r="A9063" s="11" t="s">
        <v>28769</v>
      </c>
      <c r="B9063" s="11" t="s">
        <v>16289</v>
      </c>
      <c r="C9063" s="18">
        <v>2.58E-2</v>
      </c>
      <c r="D9063" s="11" t="s">
        <v>16290</v>
      </c>
      <c r="E9063" s="11" t="s">
        <v>2227</v>
      </c>
      <c r="F9063" s="12" t="s">
        <v>30094</v>
      </c>
      <c r="G9063" s="12" t="s">
        <v>30095</v>
      </c>
      <c r="H9063" s="11" t="str">
        <f t="shared" si="141"/>
        <v>insert into BTRCOutgoingYRate (OID, prefix, outgoingYRateUSD, operatorName, operatorType, effectiveFrom, effectiveTo) values('1822_2016-01-01','1822','0.0258','USA FREEPHONE','FIXED',to_date('2016-01-01','YYYY-MM-DD HH24:MI:SS'),to_date('2016-12-01','YYYY-MM-DD HH24:MI:SS'));</v>
      </c>
    </row>
    <row r="9064" spans="1:8">
      <c r="A9064" s="11" t="s">
        <v>28770</v>
      </c>
      <c r="B9064" s="11" t="s">
        <v>16291</v>
      </c>
      <c r="C9064" s="18">
        <v>2.58E-2</v>
      </c>
      <c r="D9064" s="11" t="s">
        <v>16290</v>
      </c>
      <c r="E9064" s="11" t="s">
        <v>2227</v>
      </c>
      <c r="F9064" s="12" t="s">
        <v>30094</v>
      </c>
      <c r="G9064" s="12" t="s">
        <v>30095</v>
      </c>
      <c r="H9064" s="11" t="str">
        <f t="shared" si="141"/>
        <v>insert into BTRCOutgoingYRate (OID, prefix, outgoingYRateUSD, operatorName, operatorType, effectiveFrom, effectiveTo) values('1855_2016-01-01','1855','0.0258','USA FREEPHONE','FIXED',to_date('2016-01-01','YYYY-MM-DD HH24:MI:SS'),to_date('2016-12-01','YYYY-MM-DD HH24:MI:SS'));</v>
      </c>
    </row>
    <row r="9065" spans="1:8">
      <c r="A9065" s="11" t="s">
        <v>28771</v>
      </c>
      <c r="B9065" s="11" t="s">
        <v>16292</v>
      </c>
      <c r="C9065" s="18">
        <v>2.58E-2</v>
      </c>
      <c r="D9065" s="11" t="s">
        <v>16290</v>
      </c>
      <c r="E9065" s="11" t="s">
        <v>2227</v>
      </c>
      <c r="F9065" s="12" t="s">
        <v>30094</v>
      </c>
      <c r="G9065" s="12" t="s">
        <v>30095</v>
      </c>
      <c r="H9065" s="11" t="str">
        <f t="shared" si="141"/>
        <v>insert into BTRCOutgoingYRate (OID, prefix, outgoingYRateUSD, operatorName, operatorType, effectiveFrom, effectiveTo) values('1833_2016-01-01','1833','0.0258','USA FREEPHONE','FIXED',to_date('2016-01-01','YYYY-MM-DD HH24:MI:SS'),to_date('2016-12-01','YYYY-MM-DD HH24:MI:SS'));</v>
      </c>
    </row>
    <row r="9066" spans="1:8">
      <c r="A9066" s="11" t="s">
        <v>28772</v>
      </c>
      <c r="B9066" s="11" t="s">
        <v>16293</v>
      </c>
      <c r="C9066" s="18">
        <v>2.58E-2</v>
      </c>
      <c r="D9066" s="11" t="s">
        <v>16290</v>
      </c>
      <c r="E9066" s="11" t="s">
        <v>2227</v>
      </c>
      <c r="F9066" s="12" t="s">
        <v>30094</v>
      </c>
      <c r="G9066" s="12" t="s">
        <v>30095</v>
      </c>
      <c r="H9066" s="11" t="str">
        <f t="shared" si="141"/>
        <v>insert into BTRCOutgoingYRate (OID, prefix, outgoingYRateUSD, operatorName, operatorType, effectiveFrom, effectiveTo) values('1844_2016-01-01','1844','0.0258','USA FREEPHONE','FIXED',to_date('2016-01-01','YYYY-MM-DD HH24:MI:SS'),to_date('2016-12-01','YYYY-MM-DD HH24:MI:SS'));</v>
      </c>
    </row>
    <row r="9067" spans="1:8">
      <c r="A9067" s="11" t="s">
        <v>28926</v>
      </c>
      <c r="B9067" s="11" t="s">
        <v>16483</v>
      </c>
      <c r="C9067" s="18">
        <v>2.58E-2</v>
      </c>
      <c r="D9067" s="11" t="s">
        <v>13232</v>
      </c>
      <c r="E9067" s="11" t="s">
        <v>2227</v>
      </c>
      <c r="F9067" s="12" t="s">
        <v>30094</v>
      </c>
      <c r="G9067" s="12" t="s">
        <v>30095</v>
      </c>
      <c r="H9067" s="11" t="str">
        <f t="shared" si="141"/>
        <v>insert into BTRCOutgoingYRate (OID, prefix, outgoingYRateUSD, operatorName, operatorType, effectiveFrom, effectiveTo) values('1229555_2016-01-01','1229555','0.0258','Usa Directory Assistance','FIXED',to_date('2016-01-01','YYYY-MM-DD HH24:MI:SS'),to_date('2016-12-01','YYYY-MM-DD HH24:MI:SS'));</v>
      </c>
    </row>
    <row r="9068" spans="1:8">
      <c r="A9068" s="11" t="s">
        <v>28927</v>
      </c>
      <c r="B9068" s="11" t="s">
        <v>16484</v>
      </c>
      <c r="C9068" s="18">
        <v>2.58E-2</v>
      </c>
      <c r="D9068" s="11" t="s">
        <v>13232</v>
      </c>
      <c r="E9068" s="11" t="s">
        <v>2227</v>
      </c>
      <c r="F9068" s="12" t="s">
        <v>30094</v>
      </c>
      <c r="G9068" s="12" t="s">
        <v>30095</v>
      </c>
      <c r="H9068" s="11" t="str">
        <f t="shared" si="141"/>
        <v>insert into BTRCOutgoingYRate (OID, prefix, outgoingYRateUSD, operatorName, operatorType, effectiveFrom, effectiveTo) values('1224555_2016-01-01','1224555','0.0258','Usa Directory Assistance','FIXED',to_date('2016-01-01','YYYY-MM-DD HH24:MI:SS'),to_date('2016-12-01','YYYY-MM-DD HH24:MI:SS'));</v>
      </c>
    </row>
    <row r="9069" spans="1:8">
      <c r="A9069" s="11" t="s">
        <v>28928</v>
      </c>
      <c r="B9069" s="11" t="s">
        <v>16485</v>
      </c>
      <c r="C9069" s="18">
        <v>2.58E-2</v>
      </c>
      <c r="D9069" s="11" t="s">
        <v>13232</v>
      </c>
      <c r="E9069" s="11" t="s">
        <v>2227</v>
      </c>
      <c r="F9069" s="12" t="s">
        <v>30094</v>
      </c>
      <c r="G9069" s="12" t="s">
        <v>30095</v>
      </c>
      <c r="H9069" s="11" t="str">
        <f t="shared" si="141"/>
        <v>insert into BTRCOutgoingYRate (OID, prefix, outgoingYRateUSD, operatorName, operatorType, effectiveFrom, effectiveTo) values('1201555_2016-01-01','1201555','0.0258','Usa Directory Assistance','FIXED',to_date('2016-01-01','YYYY-MM-DD HH24:MI:SS'),to_date('2016-12-01','YYYY-MM-DD HH24:MI:SS'));</v>
      </c>
    </row>
    <row r="9070" spans="1:8">
      <c r="A9070" s="11" t="s">
        <v>28929</v>
      </c>
      <c r="B9070" s="11" t="s">
        <v>16486</v>
      </c>
      <c r="C9070" s="18">
        <v>2.58E-2</v>
      </c>
      <c r="D9070" s="11" t="s">
        <v>2295</v>
      </c>
      <c r="E9070" s="11" t="s">
        <v>2227</v>
      </c>
      <c r="F9070" s="12" t="s">
        <v>30094</v>
      </c>
      <c r="G9070" s="12" t="s">
        <v>30095</v>
      </c>
      <c r="H9070" s="11" t="str">
        <f t="shared" si="141"/>
        <v>insert into BTRCOutgoingYRate (OID, prefix, outgoingYRateUSD, operatorName, operatorType, effectiveFrom, effectiveTo) values('1856555_2016-01-01','1856555','0.0258','USA DIRECTORY ASSISTANCE','FIXED',to_date('2016-01-01','YYYY-MM-DD HH24:MI:SS'),to_date('2016-12-01','YYYY-MM-DD HH24:MI:SS'));</v>
      </c>
    </row>
    <row r="9071" spans="1:8">
      <c r="A9071" s="11" t="s">
        <v>28930</v>
      </c>
      <c r="B9071" s="11" t="s">
        <v>16487</v>
      </c>
      <c r="C9071" s="18">
        <v>2.58E-2</v>
      </c>
      <c r="D9071" s="11" t="s">
        <v>13232</v>
      </c>
      <c r="E9071" s="11" t="s">
        <v>2227</v>
      </c>
      <c r="F9071" s="12" t="s">
        <v>30094</v>
      </c>
      <c r="G9071" s="12" t="s">
        <v>30095</v>
      </c>
      <c r="H9071" s="11" t="str">
        <f t="shared" si="141"/>
        <v>insert into BTRCOutgoingYRate (OID, prefix, outgoingYRateUSD, operatorName, operatorType, effectiveFrom, effectiveTo) values('1205555_2016-01-01','1205555','0.0258','Usa Directory Assistance','FIXED',to_date('2016-01-01','YYYY-MM-DD HH24:MI:SS'),to_date('2016-12-01','YYYY-MM-DD HH24:MI:SS'));</v>
      </c>
    </row>
    <row r="9072" spans="1:8">
      <c r="A9072" s="11" t="s">
        <v>28931</v>
      </c>
      <c r="B9072" s="11" t="s">
        <v>16488</v>
      </c>
      <c r="C9072" s="18">
        <v>2.58E-2</v>
      </c>
      <c r="D9072" s="11" t="s">
        <v>13232</v>
      </c>
      <c r="E9072" s="11" t="s">
        <v>2227</v>
      </c>
      <c r="F9072" s="12" t="s">
        <v>30094</v>
      </c>
      <c r="G9072" s="12" t="s">
        <v>30095</v>
      </c>
      <c r="H9072" s="11" t="str">
        <f t="shared" si="141"/>
        <v>insert into BTRCOutgoingYRate (OID, prefix, outgoingYRateUSD, operatorName, operatorType, effectiveFrom, effectiveTo) values('1207555_2016-01-01','1207555','0.0258','Usa Directory Assistance','FIXED',to_date('2016-01-01','YYYY-MM-DD HH24:MI:SS'),to_date('2016-12-01','YYYY-MM-DD HH24:MI:SS'));</v>
      </c>
    </row>
    <row r="9073" spans="1:8">
      <c r="A9073" s="11" t="s">
        <v>28932</v>
      </c>
      <c r="B9073" s="11" t="s">
        <v>16489</v>
      </c>
      <c r="C9073" s="18">
        <v>2.58E-2</v>
      </c>
      <c r="D9073" s="11" t="s">
        <v>13232</v>
      </c>
      <c r="E9073" s="11" t="s">
        <v>2227</v>
      </c>
      <c r="F9073" s="12" t="s">
        <v>30094</v>
      </c>
      <c r="G9073" s="12" t="s">
        <v>30095</v>
      </c>
      <c r="H9073" s="11" t="str">
        <f t="shared" si="141"/>
        <v>insert into BTRCOutgoingYRate (OID, prefix, outgoingYRateUSD, operatorName, operatorType, effectiveFrom, effectiveTo) values('1209555_2016-01-01','1209555','0.0258','Usa Directory Assistance','FIXED',to_date('2016-01-01','YYYY-MM-DD HH24:MI:SS'),to_date('2016-12-01','YYYY-MM-DD HH24:MI:SS'));</v>
      </c>
    </row>
    <row r="9074" spans="1:8">
      <c r="A9074" s="11" t="s">
        <v>28933</v>
      </c>
      <c r="B9074" s="11" t="s">
        <v>16490</v>
      </c>
      <c r="C9074" s="18">
        <v>2.58E-2</v>
      </c>
      <c r="D9074" s="11" t="s">
        <v>13232</v>
      </c>
      <c r="E9074" s="11" t="s">
        <v>2227</v>
      </c>
      <c r="F9074" s="12" t="s">
        <v>30094</v>
      </c>
      <c r="G9074" s="12" t="s">
        <v>30095</v>
      </c>
      <c r="H9074" s="11" t="str">
        <f t="shared" si="141"/>
        <v>insert into BTRCOutgoingYRate (OID, prefix, outgoingYRateUSD, operatorName, operatorType, effectiveFrom, effectiveTo) values('1215555_2016-01-01','1215555','0.0258','Usa Directory Assistance','FIXED',to_date('2016-01-01','YYYY-MM-DD HH24:MI:SS'),to_date('2016-12-01','YYYY-MM-DD HH24:MI:SS'));</v>
      </c>
    </row>
    <row r="9075" spans="1:8">
      <c r="A9075" s="11" t="s">
        <v>28934</v>
      </c>
      <c r="B9075" s="11" t="s">
        <v>16491</v>
      </c>
      <c r="C9075" s="18">
        <v>2.58E-2</v>
      </c>
      <c r="D9075" s="11" t="s">
        <v>13232</v>
      </c>
      <c r="E9075" s="11" t="s">
        <v>2227</v>
      </c>
      <c r="F9075" s="12" t="s">
        <v>30094</v>
      </c>
      <c r="G9075" s="12" t="s">
        <v>30095</v>
      </c>
      <c r="H9075" s="11" t="str">
        <f t="shared" si="141"/>
        <v>insert into BTRCOutgoingYRate (OID, prefix, outgoingYRateUSD, operatorName, operatorType, effectiveFrom, effectiveTo) values('1217555_2016-01-01','1217555','0.0258','Usa Directory Assistance','FIXED',to_date('2016-01-01','YYYY-MM-DD HH24:MI:SS'),to_date('2016-12-01','YYYY-MM-DD HH24:MI:SS'));</v>
      </c>
    </row>
    <row r="9076" spans="1:8">
      <c r="A9076" s="11" t="s">
        <v>28935</v>
      </c>
      <c r="B9076" s="11" t="s">
        <v>16492</v>
      </c>
      <c r="C9076" s="18">
        <v>2.58E-2</v>
      </c>
      <c r="D9076" s="11" t="s">
        <v>13232</v>
      </c>
      <c r="E9076" s="11" t="s">
        <v>2227</v>
      </c>
      <c r="F9076" s="12" t="s">
        <v>30094</v>
      </c>
      <c r="G9076" s="12" t="s">
        <v>30095</v>
      </c>
      <c r="H9076" s="11" t="str">
        <f t="shared" si="141"/>
        <v>insert into BTRCOutgoingYRate (OID, prefix, outgoingYRateUSD, operatorName, operatorType, effectiveFrom, effectiveTo) values('1248555_2016-01-01','1248555','0.0258','Usa Directory Assistance','FIXED',to_date('2016-01-01','YYYY-MM-DD HH24:MI:SS'),to_date('2016-12-01','YYYY-MM-DD HH24:MI:SS'));</v>
      </c>
    </row>
    <row r="9077" spans="1:8">
      <c r="A9077" s="11" t="s">
        <v>28936</v>
      </c>
      <c r="B9077" s="11" t="s">
        <v>16493</v>
      </c>
      <c r="C9077" s="18">
        <v>2.58E-2</v>
      </c>
      <c r="D9077" s="11" t="s">
        <v>13232</v>
      </c>
      <c r="E9077" s="11" t="s">
        <v>2227</v>
      </c>
      <c r="F9077" s="12" t="s">
        <v>30094</v>
      </c>
      <c r="G9077" s="12" t="s">
        <v>30095</v>
      </c>
      <c r="H9077" s="11" t="str">
        <f t="shared" si="141"/>
        <v>insert into BTRCOutgoingYRate (OID, prefix, outgoingYRateUSD, operatorName, operatorType, effectiveFrom, effectiveTo) values('1251555_2016-01-01','1251555','0.0258','Usa Directory Assistance','FIXED',to_date('2016-01-01','YYYY-MM-DD HH24:MI:SS'),to_date('2016-12-01','YYYY-MM-DD HH24:MI:SS'));</v>
      </c>
    </row>
    <row r="9078" spans="1:8">
      <c r="A9078" s="11" t="s">
        <v>28937</v>
      </c>
      <c r="B9078" s="11" t="s">
        <v>16494</v>
      </c>
      <c r="C9078" s="18">
        <v>2.58E-2</v>
      </c>
      <c r="D9078" s="11" t="s">
        <v>13232</v>
      </c>
      <c r="E9078" s="11" t="s">
        <v>2227</v>
      </c>
      <c r="F9078" s="12" t="s">
        <v>30094</v>
      </c>
      <c r="G9078" s="12" t="s">
        <v>30095</v>
      </c>
      <c r="H9078" s="11" t="str">
        <f t="shared" si="141"/>
        <v>insert into BTRCOutgoingYRate (OID, prefix, outgoingYRateUSD, operatorName, operatorType, effectiveFrom, effectiveTo) values('1254555_2016-01-01','1254555','0.0258','Usa Directory Assistance','FIXED',to_date('2016-01-01','YYYY-MM-DD HH24:MI:SS'),to_date('2016-12-01','YYYY-MM-DD HH24:MI:SS'));</v>
      </c>
    </row>
    <row r="9079" spans="1:8">
      <c r="A9079" s="11" t="s">
        <v>28938</v>
      </c>
      <c r="B9079" s="11" t="s">
        <v>16495</v>
      </c>
      <c r="C9079" s="18">
        <v>2.58E-2</v>
      </c>
      <c r="D9079" s="11" t="s">
        <v>2295</v>
      </c>
      <c r="E9079" s="11" t="s">
        <v>2227</v>
      </c>
      <c r="F9079" s="12" t="s">
        <v>30094</v>
      </c>
      <c r="G9079" s="12" t="s">
        <v>30095</v>
      </c>
      <c r="H9079" s="11" t="str">
        <f t="shared" si="141"/>
        <v>insert into BTRCOutgoingYRate (OID, prefix, outgoingYRateUSD, operatorName, operatorType, effectiveFrom, effectiveTo) values('1605555_2016-01-01','1605555','0.0258','USA DIRECTORY ASSISTANCE','FIXED',to_date('2016-01-01','YYYY-MM-DD HH24:MI:SS'),to_date('2016-12-01','YYYY-MM-DD HH24:MI:SS'));</v>
      </c>
    </row>
    <row r="9080" spans="1:8">
      <c r="A9080" s="11" t="s">
        <v>28939</v>
      </c>
      <c r="B9080" s="11" t="s">
        <v>16496</v>
      </c>
      <c r="C9080" s="18">
        <v>2.58E-2</v>
      </c>
      <c r="D9080" s="11" t="s">
        <v>2295</v>
      </c>
      <c r="E9080" s="11" t="s">
        <v>2227</v>
      </c>
      <c r="F9080" s="12" t="s">
        <v>30094</v>
      </c>
      <c r="G9080" s="12" t="s">
        <v>30095</v>
      </c>
      <c r="H9080" s="11" t="str">
        <f t="shared" si="141"/>
        <v>insert into BTRCOutgoingYRate (OID, prefix, outgoingYRateUSD, operatorName, operatorType, effectiveFrom, effectiveTo) values('1541555_2016-01-01','1541555','0.0258','USA DIRECTORY ASSISTANCE','FIXED',to_date('2016-01-01','YYYY-MM-DD HH24:MI:SS'),to_date('2016-12-01','YYYY-MM-DD HH24:MI:SS'));</v>
      </c>
    </row>
    <row r="9081" spans="1:8">
      <c r="A9081" s="11" t="s">
        <v>28940</v>
      </c>
      <c r="B9081" s="11" t="s">
        <v>16497</v>
      </c>
      <c r="C9081" s="18">
        <v>2.58E-2</v>
      </c>
      <c r="D9081" s="11" t="s">
        <v>2295</v>
      </c>
      <c r="E9081" s="11" t="s">
        <v>2227</v>
      </c>
      <c r="F9081" s="12" t="s">
        <v>30094</v>
      </c>
      <c r="G9081" s="12" t="s">
        <v>30095</v>
      </c>
      <c r="H9081" s="11" t="str">
        <f t="shared" si="141"/>
        <v>insert into BTRCOutgoingYRate (OID, prefix, outgoingYRateUSD, operatorName, operatorType, effectiveFrom, effectiveTo) values('1956555_2016-01-01','1956555','0.0258','USA DIRECTORY ASSISTANCE','FIXED',to_date('2016-01-01','YYYY-MM-DD HH24:MI:SS'),to_date('2016-12-01','YYYY-MM-DD HH24:MI:SS'));</v>
      </c>
    </row>
    <row r="9082" spans="1:8">
      <c r="A9082" s="11" t="s">
        <v>28941</v>
      </c>
      <c r="B9082" s="11" t="s">
        <v>16498</v>
      </c>
      <c r="C9082" s="18">
        <v>2.58E-2</v>
      </c>
      <c r="D9082" s="11" t="s">
        <v>2295</v>
      </c>
      <c r="E9082" s="11" t="s">
        <v>2227</v>
      </c>
      <c r="F9082" s="12" t="s">
        <v>30094</v>
      </c>
      <c r="G9082" s="12" t="s">
        <v>30095</v>
      </c>
      <c r="H9082" s="11" t="str">
        <f t="shared" si="141"/>
        <v>insert into BTRCOutgoingYRate (OID, prefix, outgoingYRateUSD, operatorName, operatorType, effectiveFrom, effectiveTo) values('1917555_2016-01-01','1917555','0.0258','USA DIRECTORY ASSISTANCE','FIXED',to_date('2016-01-01','YYYY-MM-DD HH24:MI:SS'),to_date('2016-12-01','YYYY-MM-DD HH24:MI:SS'));</v>
      </c>
    </row>
    <row r="9083" spans="1:8">
      <c r="A9083" s="11" t="s">
        <v>28942</v>
      </c>
      <c r="B9083" s="11" t="s">
        <v>16499</v>
      </c>
      <c r="C9083" s="18">
        <v>2.58E-2</v>
      </c>
      <c r="D9083" s="11" t="s">
        <v>2295</v>
      </c>
      <c r="E9083" s="11" t="s">
        <v>2227</v>
      </c>
      <c r="F9083" s="12" t="s">
        <v>30094</v>
      </c>
      <c r="G9083" s="12" t="s">
        <v>30095</v>
      </c>
      <c r="H9083" s="11" t="str">
        <f t="shared" si="141"/>
        <v>insert into BTRCOutgoingYRate (OID, prefix, outgoingYRateUSD, operatorName, operatorType, effectiveFrom, effectiveTo) values('1816555_2016-01-01','1816555','0.0258','USA DIRECTORY ASSISTANCE','FIXED',to_date('2016-01-01','YYYY-MM-DD HH24:MI:SS'),to_date('2016-12-01','YYYY-MM-DD HH24:MI:SS'));</v>
      </c>
    </row>
    <row r="9084" spans="1:8">
      <c r="A9084" s="11" t="s">
        <v>28943</v>
      </c>
      <c r="B9084" s="11" t="s">
        <v>16500</v>
      </c>
      <c r="C9084" s="18">
        <v>2.58E-2</v>
      </c>
      <c r="D9084" s="11" t="s">
        <v>2295</v>
      </c>
      <c r="E9084" s="11" t="s">
        <v>2227</v>
      </c>
      <c r="F9084" s="12" t="s">
        <v>30094</v>
      </c>
      <c r="G9084" s="12" t="s">
        <v>30095</v>
      </c>
      <c r="H9084" s="11" t="str">
        <f t="shared" si="141"/>
        <v>insert into BTRCOutgoingYRate (OID, prefix, outgoingYRateUSD, operatorName, operatorType, effectiveFrom, effectiveTo) values('1318555_2016-01-01','1318555','0.0258','USA DIRECTORY ASSISTANCE','FIXED',to_date('2016-01-01','YYYY-MM-DD HH24:MI:SS'),to_date('2016-12-01','YYYY-MM-DD HH24:MI:SS'));</v>
      </c>
    </row>
    <row r="9085" spans="1:8">
      <c r="A9085" s="11" t="s">
        <v>28944</v>
      </c>
      <c r="B9085" s="11" t="s">
        <v>16501</v>
      </c>
      <c r="C9085" s="18">
        <v>2.58E-2</v>
      </c>
      <c r="D9085" s="11" t="s">
        <v>2295</v>
      </c>
      <c r="E9085" s="11" t="s">
        <v>2227</v>
      </c>
      <c r="F9085" s="12" t="s">
        <v>30094</v>
      </c>
      <c r="G9085" s="12" t="s">
        <v>30095</v>
      </c>
      <c r="H9085" s="11" t="str">
        <f t="shared" si="141"/>
        <v>insert into BTRCOutgoingYRate (OID, prefix, outgoingYRateUSD, operatorName, operatorType, effectiveFrom, effectiveTo) values('1660555_2016-01-01','1660555','0.0258','USA DIRECTORY ASSISTANCE','FIXED',to_date('2016-01-01','YYYY-MM-DD HH24:MI:SS'),to_date('2016-12-01','YYYY-MM-DD HH24:MI:SS'));</v>
      </c>
    </row>
    <row r="9086" spans="1:8">
      <c r="A9086" s="11" t="s">
        <v>28945</v>
      </c>
      <c r="B9086" s="11" t="s">
        <v>16502</v>
      </c>
      <c r="C9086" s="18">
        <v>2.58E-2</v>
      </c>
      <c r="D9086" s="11" t="s">
        <v>2295</v>
      </c>
      <c r="E9086" s="11" t="s">
        <v>2227</v>
      </c>
      <c r="F9086" s="12" t="s">
        <v>30094</v>
      </c>
      <c r="G9086" s="12" t="s">
        <v>30095</v>
      </c>
      <c r="H9086" s="11" t="str">
        <f t="shared" si="141"/>
        <v>insert into BTRCOutgoingYRate (OID, prefix, outgoingYRateUSD, operatorName, operatorType, effectiveFrom, effectiveTo) values('1561555_2016-01-01','1561555','0.0258','USA DIRECTORY ASSISTANCE','FIXED',to_date('2016-01-01','YYYY-MM-DD HH24:MI:SS'),to_date('2016-12-01','YYYY-MM-DD HH24:MI:SS'));</v>
      </c>
    </row>
    <row r="9087" spans="1:8">
      <c r="A9087" s="11" t="s">
        <v>28946</v>
      </c>
      <c r="B9087" s="11" t="s">
        <v>16503</v>
      </c>
      <c r="C9087" s="18">
        <v>2.58E-2</v>
      </c>
      <c r="D9087" s="11" t="s">
        <v>2295</v>
      </c>
      <c r="E9087" s="11" t="s">
        <v>2227</v>
      </c>
      <c r="F9087" s="12" t="s">
        <v>30094</v>
      </c>
      <c r="G9087" s="12" t="s">
        <v>30095</v>
      </c>
      <c r="H9087" s="11" t="str">
        <f t="shared" si="141"/>
        <v>insert into BTRCOutgoingYRate (OID, prefix, outgoingYRateUSD, operatorName, operatorType, effectiveFrom, effectiveTo) values('1409555_2016-01-01','1409555','0.0258','USA DIRECTORY ASSISTANCE','FIXED',to_date('2016-01-01','YYYY-MM-DD HH24:MI:SS'),to_date('2016-12-01','YYYY-MM-DD HH24:MI:SS'));</v>
      </c>
    </row>
    <row r="9088" spans="1:8">
      <c r="A9088" s="11" t="s">
        <v>28947</v>
      </c>
      <c r="B9088" s="11" t="s">
        <v>16504</v>
      </c>
      <c r="C9088" s="18">
        <v>2.58E-2</v>
      </c>
      <c r="D9088" s="11" t="s">
        <v>2295</v>
      </c>
      <c r="E9088" s="11" t="s">
        <v>2227</v>
      </c>
      <c r="F9088" s="12" t="s">
        <v>30094</v>
      </c>
      <c r="G9088" s="12" t="s">
        <v>30095</v>
      </c>
      <c r="H9088" s="11" t="str">
        <f t="shared" si="141"/>
        <v>insert into BTRCOutgoingYRate (OID, prefix, outgoingYRateUSD, operatorName, operatorType, effectiveFrom, effectiveTo) values('1443555_2016-01-01','1443555','0.0258','USA DIRECTORY ASSISTANCE','FIXED',to_date('2016-01-01','YYYY-MM-DD HH24:MI:SS'),to_date('2016-12-01','YYYY-MM-DD HH24:MI:SS'));</v>
      </c>
    </row>
    <row r="9089" spans="1:8">
      <c r="A9089" s="11" t="s">
        <v>28948</v>
      </c>
      <c r="B9089" s="11" t="s">
        <v>16505</v>
      </c>
      <c r="C9089" s="18">
        <v>2.58E-2</v>
      </c>
      <c r="D9089" s="11" t="s">
        <v>2295</v>
      </c>
      <c r="E9089" s="11" t="s">
        <v>2227</v>
      </c>
      <c r="F9089" s="12" t="s">
        <v>30094</v>
      </c>
      <c r="G9089" s="12" t="s">
        <v>30095</v>
      </c>
      <c r="H9089" s="11" t="str">
        <f t="shared" si="141"/>
        <v>insert into BTRCOutgoingYRate (OID, prefix, outgoingYRateUSD, operatorName, operatorType, effectiveFrom, effectiveTo) values('1435555_2016-01-01','1435555','0.0258','USA DIRECTORY ASSISTANCE','FIXED',to_date('2016-01-01','YYYY-MM-DD HH24:MI:SS'),to_date('2016-12-01','YYYY-MM-DD HH24:MI:SS'));</v>
      </c>
    </row>
    <row r="9090" spans="1:8">
      <c r="A9090" s="11" t="s">
        <v>28949</v>
      </c>
      <c r="B9090" s="11" t="s">
        <v>16506</v>
      </c>
      <c r="C9090" s="18">
        <v>2.58E-2</v>
      </c>
      <c r="D9090" s="11" t="s">
        <v>2295</v>
      </c>
      <c r="E9090" s="11" t="s">
        <v>2227</v>
      </c>
      <c r="F9090" s="12" t="s">
        <v>30094</v>
      </c>
      <c r="G9090" s="12" t="s">
        <v>30095</v>
      </c>
      <c r="H9090" s="11" t="str">
        <f t="shared" si="141"/>
        <v>insert into BTRCOutgoingYRate (OID, prefix, outgoingYRateUSD, operatorName, operatorType, effectiveFrom, effectiveTo) values('1669555_2016-01-01','1669555','0.0258','USA DIRECTORY ASSISTANCE','FIXED',to_date('2016-01-01','YYYY-MM-DD HH24:MI:SS'),to_date('2016-12-01','YYYY-MM-DD HH24:MI:SS'));</v>
      </c>
    </row>
    <row r="9091" spans="1:8">
      <c r="A9091" s="11" t="s">
        <v>28950</v>
      </c>
      <c r="B9091" s="11" t="s">
        <v>16507</v>
      </c>
      <c r="C9091" s="18">
        <v>2.58E-2</v>
      </c>
      <c r="D9091" s="11" t="s">
        <v>2295</v>
      </c>
      <c r="E9091" s="11" t="s">
        <v>2227</v>
      </c>
      <c r="F9091" s="12" t="s">
        <v>30094</v>
      </c>
      <c r="G9091" s="12" t="s">
        <v>30095</v>
      </c>
      <c r="H9091" s="11" t="str">
        <f t="shared" si="141"/>
        <v>insert into BTRCOutgoingYRate (OID, prefix, outgoingYRateUSD, operatorName, operatorType, effectiveFrom, effectiveTo) values('1916555_2016-01-01','1916555','0.0258','USA DIRECTORY ASSISTANCE','FIXED',to_date('2016-01-01','YYYY-MM-DD HH24:MI:SS'),to_date('2016-12-01','YYYY-MM-DD HH24:MI:SS'));</v>
      </c>
    </row>
    <row r="9092" spans="1:8">
      <c r="A9092" s="11" t="s">
        <v>28951</v>
      </c>
      <c r="B9092" s="11" t="s">
        <v>16508</v>
      </c>
      <c r="C9092" s="18">
        <v>2.58E-2</v>
      </c>
      <c r="D9092" s="11" t="s">
        <v>2295</v>
      </c>
      <c r="E9092" s="11" t="s">
        <v>2227</v>
      </c>
      <c r="F9092" s="12" t="s">
        <v>30094</v>
      </c>
      <c r="G9092" s="12" t="s">
        <v>30095</v>
      </c>
      <c r="H9092" s="11" t="str">
        <f t="shared" ref="H9092:H9155" si="142">H$1&amp;IF(ISBLANK(A9092),"null","'"&amp;A9092&amp;"'")&amp;","&amp;IF(ISBLANK(B9092),"null","'"&amp;B9092&amp;"'")&amp;","&amp;IF(ISBLANK(C9092),"null","'"&amp;C9092&amp;"'")&amp;","&amp;IF(ISBLANK(D9092),"null","'"&amp;D9092&amp;"'")&amp;","&amp;IF(ISBLANK(E9092),"null","'"&amp;E9092&amp;"'")&amp;","&amp;IF(ISBLANK(F9092),"null","to_date('"&amp;F9092&amp;"','YYYY-MM-DD HH24:MI:SS')")&amp;","&amp;IF(ISBLANK(G9092),"null","to_date('"&amp;G9092&amp;"','YYYY-MM-DD HH24:MI:SS')")&amp;
I$1</f>
        <v>insert into BTRCOutgoingYRate (OID, prefix, outgoingYRateUSD, operatorName, operatorType, effectiveFrom, effectiveTo) values('1949555_2016-01-01','1949555','0.0258','USA DIRECTORY ASSISTANCE','FIXED',to_date('2016-01-01','YYYY-MM-DD HH24:MI:SS'),to_date('2016-12-01','YYYY-MM-DD HH24:MI:SS'));</v>
      </c>
    </row>
    <row r="9093" spans="1:8">
      <c r="A9093" s="11" t="s">
        <v>29046</v>
      </c>
      <c r="B9093" s="11" t="s">
        <v>16611</v>
      </c>
      <c r="C9093" s="18">
        <v>0.14810000000000001</v>
      </c>
      <c r="D9093" s="11" t="s">
        <v>16609</v>
      </c>
      <c r="E9093" s="11" t="s">
        <v>2190</v>
      </c>
      <c r="F9093" s="12" t="s">
        <v>30094</v>
      </c>
      <c r="G9093" s="12" t="s">
        <v>30095</v>
      </c>
      <c r="H9093" s="11" t="str">
        <f t="shared" si="142"/>
        <v>insert into BTRCOutgoingYRate (OID, prefix, outgoingYRateUSD, operatorName, operatorType, effectiveFrom, effectiveTo) values('278520_2016-01-01','278520','0.1481','South Africa-Mobile','MOBILE',to_date('2016-01-01','YYYY-MM-DD HH24:MI:SS'),to_date('2016-12-01','YYYY-MM-DD HH24:MI:SS'));</v>
      </c>
    </row>
    <row r="9094" spans="1:8">
      <c r="A9094" s="11" t="s">
        <v>29047</v>
      </c>
      <c r="B9094" s="11" t="s">
        <v>16612</v>
      </c>
      <c r="C9094" s="18">
        <v>0.14810000000000001</v>
      </c>
      <c r="D9094" s="11" t="s">
        <v>16613</v>
      </c>
      <c r="E9094" s="11" t="s">
        <v>2190</v>
      </c>
      <c r="F9094" s="12" t="s">
        <v>30094</v>
      </c>
      <c r="G9094" s="12" t="s">
        <v>30095</v>
      </c>
      <c r="H9094" s="11" t="str">
        <f t="shared" si="142"/>
        <v>insert into BTRCOutgoingYRate (OID, prefix, outgoingYRateUSD, operatorName, operatorType, effectiveFrom, effectiveTo) values('278500_2016-01-01','278500','0.1481','South Africa Vodacom Mobile','MOBILE',to_date('2016-01-01','YYYY-MM-DD HH24:MI:SS'),to_date('2016-12-01','YYYY-MM-DD HH24:MI:SS'));</v>
      </c>
    </row>
    <row r="9095" spans="1:8">
      <c r="A9095" s="11" t="s">
        <v>29048</v>
      </c>
      <c r="B9095" s="11" t="s">
        <v>16614</v>
      </c>
      <c r="C9095" s="18">
        <v>0.14810000000000001</v>
      </c>
      <c r="D9095" s="11" t="s">
        <v>16613</v>
      </c>
      <c r="E9095" s="11" t="s">
        <v>2190</v>
      </c>
      <c r="F9095" s="12" t="s">
        <v>30094</v>
      </c>
      <c r="G9095" s="12" t="s">
        <v>30095</v>
      </c>
      <c r="H9095" s="11" t="str">
        <f t="shared" si="142"/>
        <v>insert into BTRCOutgoingYRate (OID, prefix, outgoingYRateUSD, operatorName, operatorType, effectiveFrom, effectiveTo) values('278505_2016-01-01','278505','0.1481','South Africa Vodacom Mobile','MOBILE',to_date('2016-01-01','YYYY-MM-DD HH24:MI:SS'),to_date('2016-12-01','YYYY-MM-DD HH24:MI:SS'));</v>
      </c>
    </row>
    <row r="9096" spans="1:8">
      <c r="A9096" s="11" t="s">
        <v>29049</v>
      </c>
      <c r="B9096" s="11" t="s">
        <v>16615</v>
      </c>
      <c r="C9096" s="18">
        <v>0.14810000000000001</v>
      </c>
      <c r="D9096" s="11" t="s">
        <v>16613</v>
      </c>
      <c r="E9096" s="11" t="s">
        <v>2190</v>
      </c>
      <c r="F9096" s="12" t="s">
        <v>30094</v>
      </c>
      <c r="G9096" s="12" t="s">
        <v>30095</v>
      </c>
      <c r="H9096" s="11" t="str">
        <f t="shared" si="142"/>
        <v>insert into BTRCOutgoingYRate (OID, prefix, outgoingYRateUSD, operatorName, operatorType, effectiveFrom, effectiveTo) values('278515_2016-01-01','278515','0.1481','South Africa Vodacom Mobile','MOBILE',to_date('2016-01-01','YYYY-MM-DD HH24:MI:SS'),to_date('2016-12-01','YYYY-MM-DD HH24:MI:SS'));</v>
      </c>
    </row>
    <row r="9097" spans="1:8">
      <c r="A9097" s="11" t="s">
        <v>29050</v>
      </c>
      <c r="B9097" s="11" t="s">
        <v>16616</v>
      </c>
      <c r="C9097" s="18">
        <v>0.14810000000000001</v>
      </c>
      <c r="D9097" s="11" t="s">
        <v>16613</v>
      </c>
      <c r="E9097" s="11" t="s">
        <v>2190</v>
      </c>
      <c r="F9097" s="12" t="s">
        <v>30094</v>
      </c>
      <c r="G9097" s="12" t="s">
        <v>30095</v>
      </c>
      <c r="H9097" s="11" t="str">
        <f t="shared" si="142"/>
        <v>insert into BTRCOutgoingYRate (OID, prefix, outgoingYRateUSD, operatorName, operatorType, effectiveFrom, effectiveTo) values('278525_2016-01-01','278525','0.1481','South Africa Vodacom Mobile','MOBILE',to_date('2016-01-01','YYYY-MM-DD HH24:MI:SS'),to_date('2016-12-01','YYYY-MM-DD HH24:MI:SS'));</v>
      </c>
    </row>
    <row r="9098" spans="1:8">
      <c r="A9098" s="11" t="s">
        <v>29051</v>
      </c>
      <c r="B9098" s="11" t="s">
        <v>16617</v>
      </c>
      <c r="C9098" s="18">
        <v>0.14810000000000001</v>
      </c>
      <c r="D9098" s="11" t="s">
        <v>16613</v>
      </c>
      <c r="E9098" s="11" t="s">
        <v>2190</v>
      </c>
      <c r="F9098" s="12" t="s">
        <v>30094</v>
      </c>
      <c r="G9098" s="12" t="s">
        <v>30095</v>
      </c>
      <c r="H9098" s="11" t="str">
        <f t="shared" si="142"/>
        <v>insert into BTRCOutgoingYRate (OID, prefix, outgoingYRateUSD, operatorName, operatorType, effectiveFrom, effectiveTo) values('278530_2016-01-01','278530','0.1481','South Africa Vodacom Mobile','MOBILE',to_date('2016-01-01','YYYY-MM-DD HH24:MI:SS'),to_date('2016-12-01','YYYY-MM-DD HH24:MI:SS'));</v>
      </c>
    </row>
    <row r="9099" spans="1:8">
      <c r="A9099" s="11" t="s">
        <v>29052</v>
      </c>
      <c r="B9099" s="11" t="s">
        <v>16618</v>
      </c>
      <c r="C9099" s="18">
        <v>0.14810000000000001</v>
      </c>
      <c r="D9099" s="11" t="s">
        <v>16619</v>
      </c>
      <c r="E9099" s="11" t="s">
        <v>2190</v>
      </c>
      <c r="F9099" s="12" t="s">
        <v>30094</v>
      </c>
      <c r="G9099" s="12" t="s">
        <v>30095</v>
      </c>
      <c r="H9099" s="11" t="str">
        <f t="shared" si="142"/>
        <v>insert into BTRCOutgoingYRate (OID, prefix, outgoingYRateUSD, operatorName, operatorType, effectiveFrom, effectiveTo) values('278757_2016-01-01','278757','0.1481','South Africa VANS-2','MOBILE',to_date('2016-01-01','YYYY-MM-DD HH24:MI:SS'),to_date('2016-12-01','YYYY-MM-DD HH24:MI:SS'));</v>
      </c>
    </row>
    <row r="9100" spans="1:8">
      <c r="A9100" s="11" t="s">
        <v>29053</v>
      </c>
      <c r="B9100" s="11" t="s">
        <v>16620</v>
      </c>
      <c r="C9100" s="18">
        <v>0.14810000000000001</v>
      </c>
      <c r="D9100" s="11" t="s">
        <v>16619</v>
      </c>
      <c r="E9100" s="11" t="s">
        <v>2190</v>
      </c>
      <c r="F9100" s="12" t="s">
        <v>30094</v>
      </c>
      <c r="G9100" s="12" t="s">
        <v>30095</v>
      </c>
      <c r="H9100" s="11" t="str">
        <f t="shared" si="142"/>
        <v>insert into BTRCOutgoingYRate (OID, prefix, outgoingYRateUSD, operatorName, operatorType, effectiveFrom, effectiveTo) values('278761_2016-01-01','278761','0.1481','South Africa VANS-2','MOBILE',to_date('2016-01-01','YYYY-MM-DD HH24:MI:SS'),to_date('2016-12-01','YYYY-MM-DD HH24:MI:SS'));</v>
      </c>
    </row>
    <row r="9101" spans="1:8">
      <c r="A9101" s="11" t="s">
        <v>29054</v>
      </c>
      <c r="B9101" s="11" t="s">
        <v>16621</v>
      </c>
      <c r="C9101" s="18">
        <v>0.14810000000000001</v>
      </c>
      <c r="D9101" s="11" t="s">
        <v>16619</v>
      </c>
      <c r="E9101" s="11" t="s">
        <v>2190</v>
      </c>
      <c r="F9101" s="12" t="s">
        <v>30094</v>
      </c>
      <c r="G9101" s="12" t="s">
        <v>30095</v>
      </c>
      <c r="H9101" s="11" t="str">
        <f t="shared" si="142"/>
        <v>insert into BTRCOutgoingYRate (OID, prefix, outgoingYRateUSD, operatorName, operatorType, effectiveFrom, effectiveTo) values('278755_2016-01-01','278755','0.1481','South Africa VANS-2','MOBILE',to_date('2016-01-01','YYYY-MM-DD HH24:MI:SS'),to_date('2016-12-01','YYYY-MM-DD HH24:MI:SS'));</v>
      </c>
    </row>
    <row r="9102" spans="1:8">
      <c r="A9102" s="11" t="s">
        <v>29055</v>
      </c>
      <c r="B9102" s="11" t="s">
        <v>16622</v>
      </c>
      <c r="C9102" s="18">
        <v>0.14810000000000001</v>
      </c>
      <c r="D9102" s="11" t="s">
        <v>16623</v>
      </c>
      <c r="E9102" s="11" t="s">
        <v>2190</v>
      </c>
      <c r="F9102" s="12" t="s">
        <v>30094</v>
      </c>
      <c r="G9102" s="12" t="s">
        <v>30095</v>
      </c>
      <c r="H9102" s="11" t="str">
        <f t="shared" si="142"/>
        <v>insert into BTRCOutgoingYRate (OID, prefix, outgoingYRateUSD, operatorName, operatorType, effectiveFrom, effectiveTo) values('278764_2016-01-01','278764','0.1481','South Africa VANS-1','MOBILE',to_date('2016-01-01','YYYY-MM-DD HH24:MI:SS'),to_date('2016-12-01','YYYY-MM-DD HH24:MI:SS'));</v>
      </c>
    </row>
    <row r="9103" spans="1:8">
      <c r="A9103" s="11" t="s">
        <v>29056</v>
      </c>
      <c r="B9103" s="11" t="s">
        <v>16624</v>
      </c>
      <c r="C9103" s="18">
        <v>0.14810000000000001</v>
      </c>
      <c r="D9103" s="11" t="s">
        <v>16623</v>
      </c>
      <c r="E9103" s="11" t="s">
        <v>2190</v>
      </c>
      <c r="F9103" s="12" t="s">
        <v>30094</v>
      </c>
      <c r="G9103" s="12" t="s">
        <v>30095</v>
      </c>
      <c r="H9103" s="11" t="str">
        <f t="shared" si="142"/>
        <v>insert into BTRCOutgoingYRate (OID, prefix, outgoingYRateUSD, operatorName, operatorType, effectiveFrom, effectiveTo) values('278763_2016-01-01','278763','0.1481','South Africa VANS-1','MOBILE',to_date('2016-01-01','YYYY-MM-DD HH24:MI:SS'),to_date('2016-12-01','YYYY-MM-DD HH24:MI:SS'));</v>
      </c>
    </row>
    <row r="9104" spans="1:8">
      <c r="A9104" s="11" t="s">
        <v>29057</v>
      </c>
      <c r="B9104" s="11" t="s">
        <v>16625</v>
      </c>
      <c r="C9104" s="18">
        <v>0.14810000000000001</v>
      </c>
      <c r="D9104" s="11" t="s">
        <v>16623</v>
      </c>
      <c r="E9104" s="11" t="s">
        <v>2190</v>
      </c>
      <c r="F9104" s="12" t="s">
        <v>30094</v>
      </c>
      <c r="G9104" s="12" t="s">
        <v>30095</v>
      </c>
      <c r="H9104" s="11" t="str">
        <f t="shared" si="142"/>
        <v>insert into BTRCOutgoingYRate (OID, prefix, outgoingYRateUSD, operatorName, operatorType, effectiveFrom, effectiveTo) values('278762_2016-01-01','278762','0.1481','South Africa VANS-1','MOBILE',to_date('2016-01-01','YYYY-MM-DD HH24:MI:SS'),to_date('2016-12-01','YYYY-MM-DD HH24:MI:SS'));</v>
      </c>
    </row>
    <row r="9105" spans="1:8">
      <c r="A9105" s="11" t="s">
        <v>29058</v>
      </c>
      <c r="B9105" s="11" t="s">
        <v>16626</v>
      </c>
      <c r="C9105" s="18">
        <v>0.14810000000000001</v>
      </c>
      <c r="D9105" s="11" t="s">
        <v>16623</v>
      </c>
      <c r="E9105" s="11" t="s">
        <v>2190</v>
      </c>
      <c r="F9105" s="12" t="s">
        <v>30094</v>
      </c>
      <c r="G9105" s="12" t="s">
        <v>30095</v>
      </c>
      <c r="H9105" s="11" t="str">
        <f t="shared" si="142"/>
        <v>insert into BTRCOutgoingYRate (OID, prefix, outgoingYRateUSD, operatorName, operatorType, effectiveFrom, effectiveTo) values('278765_2016-01-01','278765','0.1481','South Africa VANS-1','MOBILE',to_date('2016-01-01','YYYY-MM-DD HH24:MI:SS'),to_date('2016-12-01','YYYY-MM-DD HH24:MI:SS'));</v>
      </c>
    </row>
    <row r="9106" spans="1:8">
      <c r="A9106" s="11" t="s">
        <v>29059</v>
      </c>
      <c r="B9106" s="11" t="s">
        <v>16627</v>
      </c>
      <c r="C9106" s="18">
        <v>0.14810000000000001</v>
      </c>
      <c r="D9106" s="11" t="s">
        <v>16623</v>
      </c>
      <c r="E9106" s="11" t="s">
        <v>2190</v>
      </c>
      <c r="F9106" s="12" t="s">
        <v>30094</v>
      </c>
      <c r="G9106" s="12" t="s">
        <v>30095</v>
      </c>
      <c r="H9106" s="11" t="str">
        <f t="shared" si="142"/>
        <v>insert into BTRCOutgoingYRate (OID, prefix, outgoingYRateUSD, operatorName, operatorType, effectiveFrom, effectiveTo) values('278758_2016-01-01','278758','0.1481','South Africa VANS-1','MOBILE',to_date('2016-01-01','YYYY-MM-DD HH24:MI:SS'),to_date('2016-12-01','YYYY-MM-DD HH24:MI:SS'));</v>
      </c>
    </row>
    <row r="9107" spans="1:8">
      <c r="A9107" s="11" t="s">
        <v>29060</v>
      </c>
      <c r="B9107" s="11" t="s">
        <v>16628</v>
      </c>
      <c r="C9107" s="18">
        <v>0.14810000000000001</v>
      </c>
      <c r="D9107" s="11" t="s">
        <v>16629</v>
      </c>
      <c r="E9107" s="11" t="s">
        <v>2190</v>
      </c>
      <c r="F9107" s="12" t="s">
        <v>30094</v>
      </c>
      <c r="G9107" s="12" t="s">
        <v>30095</v>
      </c>
      <c r="H9107" s="11" t="str">
        <f t="shared" si="142"/>
        <v>insert into BTRCOutgoingYRate (OID, prefix, outgoingYRateUSD, operatorName, operatorType, effectiveFrom, effectiveTo) values('278738_2016-01-01','278738','0.1481','SOUTH AFRICA VALUE ADDED SERVICES B','MOBILE',to_date('2016-01-01','YYYY-MM-DD HH24:MI:SS'),to_date('2016-12-01','YYYY-MM-DD HH24:MI:SS'));</v>
      </c>
    </row>
    <row r="9108" spans="1:8">
      <c r="A9108" s="11" t="s">
        <v>29061</v>
      </c>
      <c r="B9108" s="11" t="s">
        <v>16630</v>
      </c>
      <c r="C9108" s="18">
        <v>0.14810000000000001</v>
      </c>
      <c r="D9108" s="11" t="s">
        <v>12990</v>
      </c>
      <c r="E9108" s="11" t="s">
        <v>2190</v>
      </c>
      <c r="F9108" s="12" t="s">
        <v>30094</v>
      </c>
      <c r="G9108" s="12" t="s">
        <v>30095</v>
      </c>
      <c r="H9108" s="11" t="str">
        <f t="shared" si="142"/>
        <v>insert into BTRCOutgoingYRate (OID, prefix, outgoingYRateUSD, operatorName, operatorType, effectiveFrom, effectiveTo) values('271000_2016-01-01','271000','0.1481','SOUTH AFRICA VALUE ADDED SERVICES A','MOBILE',to_date('2016-01-01','YYYY-MM-DD HH24:MI:SS'),to_date('2016-12-01','YYYY-MM-DD HH24:MI:SS'));</v>
      </c>
    </row>
    <row r="9109" spans="1:8">
      <c r="A9109" s="11" t="s">
        <v>29062</v>
      </c>
      <c r="B9109" s="11" t="s">
        <v>16631</v>
      </c>
      <c r="C9109" s="18">
        <v>0.14810000000000001</v>
      </c>
      <c r="D9109" s="11" t="s">
        <v>12990</v>
      </c>
      <c r="E9109" s="11" t="s">
        <v>2190</v>
      </c>
      <c r="F9109" s="12" t="s">
        <v>30094</v>
      </c>
      <c r="G9109" s="12" t="s">
        <v>30095</v>
      </c>
      <c r="H9109" s="11" t="str">
        <f t="shared" si="142"/>
        <v>insert into BTRCOutgoingYRate (OID, prefix, outgoingYRateUSD, operatorName, operatorType, effectiveFrom, effectiveTo) values('271050_2016-01-01','271050','0.1481','SOUTH AFRICA VALUE ADDED SERVICES A','MOBILE',to_date('2016-01-01','YYYY-MM-DD HH24:MI:SS'),to_date('2016-12-01','YYYY-MM-DD HH24:MI:SS'));</v>
      </c>
    </row>
    <row r="9110" spans="1:8">
      <c r="A9110" s="11" t="s">
        <v>29063</v>
      </c>
      <c r="B9110" s="11" t="s">
        <v>16632</v>
      </c>
      <c r="C9110" s="18">
        <v>0.14810000000000001</v>
      </c>
      <c r="D9110" s="11" t="s">
        <v>12990</v>
      </c>
      <c r="E9110" s="11" t="s">
        <v>2190</v>
      </c>
      <c r="F9110" s="12" t="s">
        <v>30094</v>
      </c>
      <c r="G9110" s="12" t="s">
        <v>30095</v>
      </c>
      <c r="H9110" s="11" t="str">
        <f t="shared" si="142"/>
        <v>insert into BTRCOutgoingYRate (OID, prefix, outgoingYRateUSD, operatorName, operatorType, effectiveFrom, effectiveTo) values('271059_2016-01-01','271059','0.1481','SOUTH AFRICA VALUE ADDED SERVICES A','MOBILE',to_date('2016-01-01','YYYY-MM-DD HH24:MI:SS'),to_date('2016-12-01','YYYY-MM-DD HH24:MI:SS'));</v>
      </c>
    </row>
    <row r="9111" spans="1:8">
      <c r="A9111" s="11" t="s">
        <v>29064</v>
      </c>
      <c r="B9111" s="11" t="s">
        <v>16633</v>
      </c>
      <c r="C9111" s="18">
        <v>0.14810000000000001</v>
      </c>
      <c r="D9111" s="11" t="s">
        <v>12990</v>
      </c>
      <c r="E9111" s="11" t="s">
        <v>2190</v>
      </c>
      <c r="F9111" s="12" t="s">
        <v>30094</v>
      </c>
      <c r="G9111" s="12" t="s">
        <v>30095</v>
      </c>
      <c r="H9111" s="11" t="str">
        <f t="shared" si="142"/>
        <v>insert into BTRCOutgoingYRate (OID, prefix, outgoingYRateUSD, operatorName, operatorType, effectiveFrom, effectiveTo) values('271200_2016-01-01','271200','0.1481','SOUTH AFRICA VALUE ADDED SERVICES A','MOBILE',to_date('2016-01-01','YYYY-MM-DD HH24:MI:SS'),to_date('2016-12-01','YYYY-MM-DD HH24:MI:SS'));</v>
      </c>
    </row>
    <row r="9112" spans="1:8">
      <c r="A9112" s="11" t="s">
        <v>29065</v>
      </c>
      <c r="B9112" s="11" t="s">
        <v>16634</v>
      </c>
      <c r="C9112" s="18">
        <v>0.14810000000000001</v>
      </c>
      <c r="D9112" s="11" t="s">
        <v>12990</v>
      </c>
      <c r="E9112" s="11" t="s">
        <v>2190</v>
      </c>
      <c r="F9112" s="12" t="s">
        <v>30094</v>
      </c>
      <c r="G9112" s="12" t="s">
        <v>30095</v>
      </c>
      <c r="H9112" s="11" t="str">
        <f t="shared" si="142"/>
        <v>insert into BTRCOutgoingYRate (OID, prefix, outgoingYRateUSD, operatorName, operatorType, effectiveFrom, effectiveTo) values('271294_2016-01-01','271294','0.1481','SOUTH AFRICA VALUE ADDED SERVICES A','MOBILE',to_date('2016-01-01','YYYY-MM-DD HH24:MI:SS'),to_date('2016-12-01','YYYY-MM-DD HH24:MI:SS'));</v>
      </c>
    </row>
    <row r="9113" spans="1:8">
      <c r="A9113" s="11" t="s">
        <v>29066</v>
      </c>
      <c r="B9113" s="11" t="s">
        <v>16635</v>
      </c>
      <c r="C9113" s="18">
        <v>0.14810000000000001</v>
      </c>
      <c r="D9113" s="11" t="s">
        <v>12990</v>
      </c>
      <c r="E9113" s="11" t="s">
        <v>2190</v>
      </c>
      <c r="F9113" s="12" t="s">
        <v>30094</v>
      </c>
      <c r="G9113" s="12" t="s">
        <v>30095</v>
      </c>
      <c r="H9113" s="11" t="str">
        <f t="shared" si="142"/>
        <v>insert into BTRCOutgoingYRate (OID, prefix, outgoingYRateUSD, operatorName, operatorType, effectiveFrom, effectiveTo) values('271300_2016-01-01','271300','0.1481','SOUTH AFRICA VALUE ADDED SERVICES A','MOBILE',to_date('2016-01-01','YYYY-MM-DD HH24:MI:SS'),to_date('2016-12-01','YYYY-MM-DD HH24:MI:SS'));</v>
      </c>
    </row>
    <row r="9114" spans="1:8">
      <c r="A9114" s="11" t="s">
        <v>29067</v>
      </c>
      <c r="B9114" s="11" t="s">
        <v>16636</v>
      </c>
      <c r="C9114" s="18">
        <v>0.14810000000000001</v>
      </c>
      <c r="D9114" s="11" t="s">
        <v>12990</v>
      </c>
      <c r="E9114" s="11" t="s">
        <v>2190</v>
      </c>
      <c r="F9114" s="12" t="s">
        <v>30094</v>
      </c>
      <c r="G9114" s="12" t="s">
        <v>30095</v>
      </c>
      <c r="H9114" s="11" t="str">
        <f t="shared" si="142"/>
        <v>insert into BTRCOutgoingYRate (OID, prefix, outgoingYRateUSD, operatorName, operatorType, effectiveFrom, effectiveTo) values('271400_2016-01-01','271400','0.1481','SOUTH AFRICA VALUE ADDED SERVICES A','MOBILE',to_date('2016-01-01','YYYY-MM-DD HH24:MI:SS'),to_date('2016-12-01','YYYY-MM-DD HH24:MI:SS'));</v>
      </c>
    </row>
    <row r="9115" spans="1:8">
      <c r="A9115" s="11" t="s">
        <v>29068</v>
      </c>
      <c r="B9115" s="11" t="s">
        <v>16637</v>
      </c>
      <c r="C9115" s="18">
        <v>0.14810000000000001</v>
      </c>
      <c r="D9115" s="11" t="s">
        <v>12990</v>
      </c>
      <c r="E9115" s="11" t="s">
        <v>2190</v>
      </c>
      <c r="F9115" s="12" t="s">
        <v>30094</v>
      </c>
      <c r="G9115" s="12" t="s">
        <v>30095</v>
      </c>
      <c r="H9115" s="11" t="str">
        <f t="shared" si="142"/>
        <v>insert into BTRCOutgoingYRate (OID, prefix, outgoingYRateUSD, operatorName, operatorType, effectiveFrom, effectiveTo) values('271500_2016-01-01','271500','0.1481','SOUTH AFRICA VALUE ADDED SERVICES A','MOBILE',to_date('2016-01-01','YYYY-MM-DD HH24:MI:SS'),to_date('2016-12-01','YYYY-MM-DD HH24:MI:SS'));</v>
      </c>
    </row>
    <row r="9116" spans="1:8">
      <c r="A9116" s="11" t="s">
        <v>25705</v>
      </c>
      <c r="B9116" s="11" t="s">
        <v>12989</v>
      </c>
      <c r="C9116" s="18">
        <v>0.14810000000000001</v>
      </c>
      <c r="D9116" s="11" t="s">
        <v>12990</v>
      </c>
      <c r="E9116" s="11" t="s">
        <v>2190</v>
      </c>
      <c r="F9116" s="12" t="s">
        <v>30094</v>
      </c>
      <c r="G9116" s="12" t="s">
        <v>30095</v>
      </c>
      <c r="H9116" s="11" t="str">
        <f t="shared" si="142"/>
        <v>insert into BTRCOutgoingYRate (OID, prefix, outgoingYRateUSD, operatorName, operatorType, effectiveFrom, effectiveTo) values('271600_2016-01-01','271600','0.1481','SOUTH AFRICA VALUE ADDED SERVICES A','MOBILE',to_date('2016-01-01','YYYY-MM-DD HH24:MI:SS'),to_date('2016-12-01','YYYY-MM-DD HH24:MI:SS'));</v>
      </c>
    </row>
    <row r="9117" spans="1:8">
      <c r="A9117" s="11" t="s">
        <v>25706</v>
      </c>
      <c r="B9117" s="11" t="s">
        <v>12991</v>
      </c>
      <c r="C9117" s="18">
        <v>0.14810000000000001</v>
      </c>
      <c r="D9117" s="11" t="s">
        <v>12990</v>
      </c>
      <c r="E9117" s="11" t="s">
        <v>2190</v>
      </c>
      <c r="F9117" s="12" t="s">
        <v>30094</v>
      </c>
      <c r="G9117" s="12" t="s">
        <v>30095</v>
      </c>
      <c r="H9117" s="11" t="str">
        <f t="shared" si="142"/>
        <v>insert into BTRCOutgoingYRate (OID, prefix, outgoingYRateUSD, operatorName, operatorType, effectiveFrom, effectiveTo) values('271800_2016-01-01','271800','0.1481','SOUTH AFRICA VALUE ADDED SERVICES A','MOBILE',to_date('2016-01-01','YYYY-MM-DD HH24:MI:SS'),to_date('2016-12-01','YYYY-MM-DD HH24:MI:SS'));</v>
      </c>
    </row>
    <row r="9118" spans="1:8">
      <c r="A9118" s="11" t="s">
        <v>25707</v>
      </c>
      <c r="B9118" s="11" t="s">
        <v>12992</v>
      </c>
      <c r="C9118" s="18">
        <v>0.14810000000000001</v>
      </c>
      <c r="D9118" s="11" t="s">
        <v>12990</v>
      </c>
      <c r="E9118" s="11" t="s">
        <v>2190</v>
      </c>
      <c r="F9118" s="12" t="s">
        <v>30094</v>
      </c>
      <c r="G9118" s="12" t="s">
        <v>30095</v>
      </c>
      <c r="H9118" s="11" t="str">
        <f t="shared" si="142"/>
        <v>insert into BTRCOutgoingYRate (OID, prefix, outgoingYRateUSD, operatorName, operatorType, effectiveFrom, effectiveTo) values('272100_2016-01-01','272100','0.1481','SOUTH AFRICA VALUE ADDED SERVICES A','MOBILE',to_date('2016-01-01','YYYY-MM-DD HH24:MI:SS'),to_date('2016-12-01','YYYY-MM-DD HH24:MI:SS'));</v>
      </c>
    </row>
    <row r="9119" spans="1:8">
      <c r="A9119" s="11" t="s">
        <v>25708</v>
      </c>
      <c r="B9119" s="11" t="s">
        <v>12993</v>
      </c>
      <c r="C9119" s="18">
        <v>0.14810000000000001</v>
      </c>
      <c r="D9119" s="11" t="s">
        <v>12990</v>
      </c>
      <c r="E9119" s="11" t="s">
        <v>2190</v>
      </c>
      <c r="F9119" s="12" t="s">
        <v>30094</v>
      </c>
      <c r="G9119" s="12" t="s">
        <v>30095</v>
      </c>
      <c r="H9119" s="11" t="str">
        <f t="shared" si="142"/>
        <v>insert into BTRCOutgoingYRate (OID, prefix, outgoingYRateUSD, operatorName, operatorType, effectiveFrom, effectiveTo) values('272120_2016-01-01','272120','0.1481','SOUTH AFRICA VALUE ADDED SERVICES A','MOBILE',to_date('2016-01-01','YYYY-MM-DD HH24:MI:SS'),to_date('2016-12-01','YYYY-MM-DD HH24:MI:SS'));</v>
      </c>
    </row>
    <row r="9120" spans="1:8">
      <c r="A9120" s="11" t="s">
        <v>25709</v>
      </c>
      <c r="B9120" s="11" t="s">
        <v>12994</v>
      </c>
      <c r="C9120" s="18">
        <v>0.14810000000000001</v>
      </c>
      <c r="D9120" s="11" t="s">
        <v>12990</v>
      </c>
      <c r="E9120" s="11" t="s">
        <v>2190</v>
      </c>
      <c r="F9120" s="12" t="s">
        <v>30094</v>
      </c>
      <c r="G9120" s="12" t="s">
        <v>30095</v>
      </c>
      <c r="H9120" s="11" t="str">
        <f t="shared" si="142"/>
        <v>insert into BTRCOutgoingYRate (OID, prefix, outgoingYRateUSD, operatorName, operatorType, effectiveFrom, effectiveTo) values('272130_2016-01-01','272130','0.1481','SOUTH AFRICA VALUE ADDED SERVICES A','MOBILE',to_date('2016-01-01','YYYY-MM-DD HH24:MI:SS'),to_date('2016-12-01','YYYY-MM-DD HH24:MI:SS'));</v>
      </c>
    </row>
    <row r="9121" spans="1:8">
      <c r="A9121" s="11" t="s">
        <v>25710</v>
      </c>
      <c r="B9121" s="11" t="s">
        <v>12995</v>
      </c>
      <c r="C9121" s="18">
        <v>0.14810000000000001</v>
      </c>
      <c r="D9121" s="11" t="s">
        <v>12990</v>
      </c>
      <c r="E9121" s="11" t="s">
        <v>2190</v>
      </c>
      <c r="F9121" s="12" t="s">
        <v>30094</v>
      </c>
      <c r="G9121" s="12" t="s">
        <v>30095</v>
      </c>
      <c r="H9121" s="11" t="str">
        <f t="shared" si="142"/>
        <v>insert into BTRCOutgoingYRate (OID, prefix, outgoingYRateUSD, operatorName, operatorType, effectiveFrom, effectiveTo) values('273100_2016-01-01','273100','0.1481','SOUTH AFRICA VALUE ADDED SERVICES A','MOBILE',to_date('2016-01-01','YYYY-MM-DD HH24:MI:SS'),to_date('2016-12-01','YYYY-MM-DD HH24:MI:SS'));</v>
      </c>
    </row>
    <row r="9122" spans="1:8">
      <c r="A9122" s="11" t="s">
        <v>25711</v>
      </c>
      <c r="B9122" s="11" t="s">
        <v>12996</v>
      </c>
      <c r="C9122" s="18">
        <v>0.14810000000000001</v>
      </c>
      <c r="D9122" s="11" t="s">
        <v>12990</v>
      </c>
      <c r="E9122" s="11" t="s">
        <v>2190</v>
      </c>
      <c r="F9122" s="12" t="s">
        <v>30094</v>
      </c>
      <c r="G9122" s="12" t="s">
        <v>30095</v>
      </c>
      <c r="H9122" s="11" t="str">
        <f t="shared" si="142"/>
        <v>insert into BTRCOutgoingYRate (OID, prefix, outgoingYRateUSD, operatorName, operatorType, effectiveFrom, effectiveTo) values('273110_2016-01-01','273110','0.1481','SOUTH AFRICA VALUE ADDED SERVICES A','MOBILE',to_date('2016-01-01','YYYY-MM-DD HH24:MI:SS'),to_date('2016-12-01','YYYY-MM-DD HH24:MI:SS'));</v>
      </c>
    </row>
    <row r="9123" spans="1:8">
      <c r="A9123" s="11" t="s">
        <v>25712</v>
      </c>
      <c r="B9123" s="11" t="s">
        <v>12997</v>
      </c>
      <c r="C9123" s="18">
        <v>0.14810000000000001</v>
      </c>
      <c r="D9123" s="11" t="s">
        <v>12990</v>
      </c>
      <c r="E9123" s="11" t="s">
        <v>2190</v>
      </c>
      <c r="F9123" s="12" t="s">
        <v>30094</v>
      </c>
      <c r="G9123" s="12" t="s">
        <v>30095</v>
      </c>
      <c r="H9123" s="11" t="str">
        <f t="shared" si="142"/>
        <v>insert into BTRCOutgoingYRate (OID, prefix, outgoingYRateUSD, operatorName, operatorType, effectiveFrom, effectiveTo) values('273194_2016-01-01','273194','0.1481','SOUTH AFRICA VALUE ADDED SERVICES A','MOBILE',to_date('2016-01-01','YYYY-MM-DD HH24:MI:SS'),to_date('2016-12-01','YYYY-MM-DD HH24:MI:SS'));</v>
      </c>
    </row>
    <row r="9124" spans="1:8">
      <c r="A9124" s="11" t="s">
        <v>25713</v>
      </c>
      <c r="B9124" s="11" t="s">
        <v>12998</v>
      </c>
      <c r="C9124" s="18">
        <v>0.14810000000000001</v>
      </c>
      <c r="D9124" s="11" t="s">
        <v>12990</v>
      </c>
      <c r="E9124" s="11" t="s">
        <v>2190</v>
      </c>
      <c r="F9124" s="12" t="s">
        <v>30094</v>
      </c>
      <c r="G9124" s="12" t="s">
        <v>30095</v>
      </c>
      <c r="H9124" s="11" t="str">
        <f t="shared" si="142"/>
        <v>insert into BTRCOutgoingYRate (OID, prefix, outgoingYRateUSD, operatorName, operatorType, effectiveFrom, effectiveTo) values('273200_2016-01-01','273200','0.1481','SOUTH AFRICA VALUE ADDED SERVICES A','MOBILE',to_date('2016-01-01','YYYY-MM-DD HH24:MI:SS'),to_date('2016-12-01','YYYY-MM-DD HH24:MI:SS'));</v>
      </c>
    </row>
    <row r="9125" spans="1:8">
      <c r="A9125" s="11" t="s">
        <v>25714</v>
      </c>
      <c r="B9125" s="11" t="s">
        <v>12999</v>
      </c>
      <c r="C9125" s="18">
        <v>0.14810000000000001</v>
      </c>
      <c r="D9125" s="11" t="s">
        <v>12990</v>
      </c>
      <c r="E9125" s="11" t="s">
        <v>2190</v>
      </c>
      <c r="F9125" s="12" t="s">
        <v>30094</v>
      </c>
      <c r="G9125" s="12" t="s">
        <v>30095</v>
      </c>
      <c r="H9125" s="11" t="str">
        <f t="shared" si="142"/>
        <v>insert into BTRCOutgoingYRate (OID, prefix, outgoingYRateUSD, operatorName, operatorType, effectiveFrom, effectiveTo) values('274100_2016-01-01','274100','0.1481','SOUTH AFRICA VALUE ADDED SERVICES A','MOBILE',to_date('2016-01-01','YYYY-MM-DD HH24:MI:SS'),to_date('2016-12-01','YYYY-MM-DD HH24:MI:SS'));</v>
      </c>
    </row>
    <row r="9126" spans="1:8">
      <c r="A9126" s="11" t="s">
        <v>25715</v>
      </c>
      <c r="B9126" s="11" t="s">
        <v>13000</v>
      </c>
      <c r="C9126" s="18">
        <v>0.14810000000000001</v>
      </c>
      <c r="D9126" s="11" t="s">
        <v>12990</v>
      </c>
      <c r="E9126" s="11" t="s">
        <v>2190</v>
      </c>
      <c r="F9126" s="12" t="s">
        <v>30094</v>
      </c>
      <c r="G9126" s="12" t="s">
        <v>30095</v>
      </c>
      <c r="H9126" s="11" t="str">
        <f t="shared" si="142"/>
        <v>insert into BTRCOutgoingYRate (OID, prefix, outgoingYRateUSD, operatorName, operatorType, effectiveFrom, effectiveTo) values('275100_2016-01-01','275100','0.1481','SOUTH AFRICA VALUE ADDED SERVICES A','MOBILE',to_date('2016-01-01','YYYY-MM-DD HH24:MI:SS'),to_date('2016-12-01','YYYY-MM-DD HH24:MI:SS'));</v>
      </c>
    </row>
    <row r="9127" spans="1:8">
      <c r="A9127" s="11" t="s">
        <v>25716</v>
      </c>
      <c r="B9127" s="11" t="s">
        <v>13001</v>
      </c>
      <c r="C9127" s="18">
        <v>5.5899999999999998E-2</v>
      </c>
      <c r="D9127" s="11" t="s">
        <v>12990</v>
      </c>
      <c r="E9127" s="11" t="s">
        <v>2227</v>
      </c>
      <c r="F9127" s="12" t="s">
        <v>30094</v>
      </c>
      <c r="G9127" s="12" t="s">
        <v>30095</v>
      </c>
      <c r="H9127" s="11" t="str">
        <f t="shared" si="142"/>
        <v>insert into BTRCOutgoingYRate (OID, prefix, outgoingYRateUSD, operatorName, operatorType, effectiveFrom, effectiveTo) values('276150_2016-01-01','276150','0.0559','SOUTH AFRICA VALUE ADDED SERVICES A','FIXED',to_date('2016-01-01','YYYY-MM-DD HH24:MI:SS'),to_date('2016-12-01','YYYY-MM-DD HH24:MI:SS'));</v>
      </c>
    </row>
    <row r="9128" spans="1:8">
      <c r="A9128" s="11" t="s">
        <v>25717</v>
      </c>
      <c r="B9128" s="11" t="s">
        <v>13002</v>
      </c>
      <c r="C9128" s="18">
        <v>0.14810000000000001</v>
      </c>
      <c r="D9128" s="11" t="s">
        <v>12990</v>
      </c>
      <c r="E9128" s="11" t="s">
        <v>2190</v>
      </c>
      <c r="F9128" s="12" t="s">
        <v>30094</v>
      </c>
      <c r="G9128" s="12" t="s">
        <v>30095</v>
      </c>
      <c r="H9128" s="11" t="str">
        <f t="shared" si="142"/>
        <v>insert into BTRCOutgoingYRate (OID, prefix, outgoingYRateUSD, operatorName, operatorType, effectiveFrom, effectiveTo) values('278720_2016-01-01','278720','0.1481','SOUTH AFRICA VALUE ADDED SERVICES A','MOBILE',to_date('2016-01-01','YYYY-MM-DD HH24:MI:SS'),to_date('2016-12-01','YYYY-MM-DD HH24:MI:SS'));</v>
      </c>
    </row>
    <row r="9129" spans="1:8">
      <c r="A9129" s="11" t="s">
        <v>25718</v>
      </c>
      <c r="B9129" s="11" t="s">
        <v>13003</v>
      </c>
      <c r="C9129" s="18">
        <v>0.14810000000000001</v>
      </c>
      <c r="D9129" s="11" t="s">
        <v>12990</v>
      </c>
      <c r="E9129" s="11" t="s">
        <v>2190</v>
      </c>
      <c r="F9129" s="12" t="s">
        <v>30094</v>
      </c>
      <c r="G9129" s="12" t="s">
        <v>30095</v>
      </c>
      <c r="H9129" s="11" t="str">
        <f t="shared" si="142"/>
        <v>insert into BTRCOutgoingYRate (OID, prefix, outgoingYRateUSD, operatorName, operatorType, effectiveFrom, effectiveTo) values('278731_2016-01-01','278731','0.1481','SOUTH AFRICA VALUE ADDED SERVICES A','MOBILE',to_date('2016-01-01','YYYY-MM-DD HH24:MI:SS'),to_date('2016-12-01','YYYY-MM-DD HH24:MI:SS'));</v>
      </c>
    </row>
    <row r="9130" spans="1:8">
      <c r="A9130" s="11" t="s">
        <v>25719</v>
      </c>
      <c r="B9130" s="11" t="s">
        <v>13004</v>
      </c>
      <c r="C9130" s="18">
        <v>0.14810000000000001</v>
      </c>
      <c r="D9130" s="11" t="s">
        <v>12990</v>
      </c>
      <c r="E9130" s="11" t="s">
        <v>2190</v>
      </c>
      <c r="F9130" s="12" t="s">
        <v>30094</v>
      </c>
      <c r="G9130" s="12" t="s">
        <v>30095</v>
      </c>
      <c r="H9130" s="11" t="str">
        <f t="shared" si="142"/>
        <v>insert into BTRCOutgoingYRate (OID, prefix, outgoingYRateUSD, operatorName, operatorType, effectiveFrom, effectiveTo) values('278735_2016-01-01','278735','0.1481','SOUTH AFRICA VALUE ADDED SERVICES A','MOBILE',to_date('2016-01-01','YYYY-MM-DD HH24:MI:SS'),to_date('2016-12-01','YYYY-MM-DD HH24:MI:SS'));</v>
      </c>
    </row>
    <row r="9131" spans="1:8">
      <c r="A9131" s="11" t="s">
        <v>25720</v>
      </c>
      <c r="B9131" s="11" t="s">
        <v>13005</v>
      </c>
      <c r="C9131" s="18">
        <v>0.14810000000000001</v>
      </c>
      <c r="D9131" s="11" t="s">
        <v>12990</v>
      </c>
      <c r="E9131" s="11" t="s">
        <v>2190</v>
      </c>
      <c r="F9131" s="12" t="s">
        <v>30094</v>
      </c>
      <c r="G9131" s="12" t="s">
        <v>30095</v>
      </c>
      <c r="H9131" s="11" t="str">
        <f t="shared" si="142"/>
        <v>insert into BTRCOutgoingYRate (OID, prefix, outgoingYRateUSD, operatorName, operatorType, effectiveFrom, effectiveTo) values('278736_2016-01-01','278736','0.1481','SOUTH AFRICA VALUE ADDED SERVICES A','MOBILE',to_date('2016-01-01','YYYY-MM-DD HH24:MI:SS'),to_date('2016-12-01','YYYY-MM-DD HH24:MI:SS'));</v>
      </c>
    </row>
    <row r="9132" spans="1:8">
      <c r="A9132" s="11" t="s">
        <v>25721</v>
      </c>
      <c r="B9132" s="11" t="s">
        <v>13006</v>
      </c>
      <c r="C9132" s="18">
        <v>0.14810000000000001</v>
      </c>
      <c r="D9132" s="11" t="s">
        <v>12990</v>
      </c>
      <c r="E9132" s="11" t="s">
        <v>2190</v>
      </c>
      <c r="F9132" s="12" t="s">
        <v>30094</v>
      </c>
      <c r="G9132" s="12" t="s">
        <v>30095</v>
      </c>
      <c r="H9132" s="11" t="str">
        <f t="shared" si="142"/>
        <v>insert into BTRCOutgoingYRate (OID, prefix, outgoingYRateUSD, operatorName, operatorType, effectiveFrom, effectiveTo) values('278750_2016-01-01','278750','0.1481','SOUTH AFRICA VALUE ADDED SERVICES A','MOBILE',to_date('2016-01-01','YYYY-MM-DD HH24:MI:SS'),to_date('2016-12-01','YYYY-MM-DD HH24:MI:SS'));</v>
      </c>
    </row>
    <row r="9133" spans="1:8">
      <c r="A9133" s="11" t="s">
        <v>25722</v>
      </c>
      <c r="B9133" s="11" t="s">
        <v>13007</v>
      </c>
      <c r="C9133" s="18">
        <v>0.14810000000000001</v>
      </c>
      <c r="D9133" s="11" t="s">
        <v>12990</v>
      </c>
      <c r="E9133" s="11" t="s">
        <v>2190</v>
      </c>
      <c r="F9133" s="12" t="s">
        <v>30094</v>
      </c>
      <c r="G9133" s="12" t="s">
        <v>30095</v>
      </c>
      <c r="H9133" s="11" t="str">
        <f t="shared" si="142"/>
        <v>insert into BTRCOutgoingYRate (OID, prefix, outgoingYRateUSD, operatorName, operatorType, effectiveFrom, effectiveTo) values('278753_2016-01-01','278753','0.1481','SOUTH AFRICA VALUE ADDED SERVICES A','MOBILE',to_date('2016-01-01','YYYY-MM-DD HH24:MI:SS'),to_date('2016-12-01','YYYY-MM-DD HH24:MI:SS'));</v>
      </c>
    </row>
    <row r="9134" spans="1:8">
      <c r="A9134" s="11" t="s">
        <v>25723</v>
      </c>
      <c r="B9134" s="11" t="s">
        <v>13008</v>
      </c>
      <c r="C9134" s="18">
        <v>5.5899999999999998E-2</v>
      </c>
      <c r="D9134" s="11" t="s">
        <v>12990</v>
      </c>
      <c r="E9134" s="11" t="s">
        <v>2227</v>
      </c>
      <c r="F9134" s="12" t="s">
        <v>30094</v>
      </c>
      <c r="G9134" s="12" t="s">
        <v>30095</v>
      </c>
      <c r="H9134" s="11" t="str">
        <f t="shared" si="142"/>
        <v>insert into BTRCOutgoingYRate (OID, prefix, outgoingYRateUSD, operatorName, operatorType, effectiveFrom, effectiveTo) values('278783_2016-01-01','278783','0.0559','SOUTH AFRICA VALUE ADDED SERVICES A','FIXED',to_date('2016-01-01','YYYY-MM-DD HH24:MI:SS'),to_date('2016-12-01','YYYY-MM-DD HH24:MI:SS'));</v>
      </c>
    </row>
    <row r="9135" spans="1:8">
      <c r="A9135" s="11" t="s">
        <v>25724</v>
      </c>
      <c r="B9135" s="11" t="s">
        <v>13009</v>
      </c>
      <c r="C9135" s="18">
        <v>5.5899999999999998E-2</v>
      </c>
      <c r="D9135" s="11" t="s">
        <v>12990</v>
      </c>
      <c r="E9135" s="11" t="s">
        <v>2227</v>
      </c>
      <c r="F9135" s="12" t="s">
        <v>30094</v>
      </c>
      <c r="G9135" s="12" t="s">
        <v>30095</v>
      </c>
      <c r="H9135" s="11" t="str">
        <f t="shared" si="142"/>
        <v>insert into BTRCOutgoingYRate (OID, prefix, outgoingYRateUSD, operatorName, operatorType, effectiveFrom, effectiveTo) values('278794_2016-01-01','278794','0.0559','SOUTH AFRICA VALUE ADDED SERVICES A','FIXED',to_date('2016-01-01','YYYY-MM-DD HH24:MI:SS'),to_date('2016-12-01','YYYY-MM-DD HH24:MI:SS'));</v>
      </c>
    </row>
    <row r="9136" spans="1:8">
      <c r="A9136" s="11" t="s">
        <v>25725</v>
      </c>
      <c r="B9136" s="11" t="s">
        <v>13010</v>
      </c>
      <c r="C9136" s="18">
        <v>0.14810000000000001</v>
      </c>
      <c r="D9136" s="11" t="s">
        <v>12990</v>
      </c>
      <c r="E9136" s="11" t="s">
        <v>2190</v>
      </c>
      <c r="F9136" s="12" t="s">
        <v>30094</v>
      </c>
      <c r="G9136" s="12" t="s">
        <v>30095</v>
      </c>
      <c r="H9136" s="11" t="str">
        <f t="shared" si="142"/>
        <v>insert into BTRCOutgoingYRate (OID, prefix, outgoingYRateUSD, operatorName, operatorType, effectiveFrom, effectiveTo) values('278798_2016-01-01','278798','0.1481','SOUTH AFRICA VALUE ADDED SERVICES A','MOBILE',to_date('2016-01-01','YYYY-MM-DD HH24:MI:SS'),to_date('2016-12-01','YYYY-MM-DD HH24:MI:SS'));</v>
      </c>
    </row>
    <row r="9137" spans="1:8">
      <c r="A9137" s="11" t="s">
        <v>25726</v>
      </c>
      <c r="B9137" s="11" t="s">
        <v>13011</v>
      </c>
      <c r="C9137" s="18">
        <v>0.14810000000000001</v>
      </c>
      <c r="D9137" s="11" t="s">
        <v>13012</v>
      </c>
      <c r="E9137" s="11" t="s">
        <v>2190</v>
      </c>
      <c r="F9137" s="12" t="s">
        <v>30094</v>
      </c>
      <c r="G9137" s="12" t="s">
        <v>30095</v>
      </c>
      <c r="H9137" s="11" t="str">
        <f t="shared" si="142"/>
        <v>insert into BTRCOutgoingYRate (OID, prefix, outgoingYRateUSD, operatorName, operatorType, effectiveFrom, effectiveTo) values('271018_2016-01-01','271018','0.1481','SOUTH AFRICA VALUE ADDED SERVICES','MOBILE',to_date('2016-01-01','YYYY-MM-DD HH24:MI:SS'),to_date('2016-12-01','YYYY-MM-DD HH24:MI:SS'));</v>
      </c>
    </row>
    <row r="9138" spans="1:8">
      <c r="A9138" s="11" t="s">
        <v>25727</v>
      </c>
      <c r="B9138" s="11" t="s">
        <v>13013</v>
      </c>
      <c r="C9138" s="18">
        <v>0.14810000000000001</v>
      </c>
      <c r="D9138" s="11" t="s">
        <v>13012</v>
      </c>
      <c r="E9138" s="11" t="s">
        <v>2190</v>
      </c>
      <c r="F9138" s="12" t="s">
        <v>30094</v>
      </c>
      <c r="G9138" s="12" t="s">
        <v>30095</v>
      </c>
      <c r="H9138" s="11" t="str">
        <f t="shared" si="142"/>
        <v>insert into BTRCOutgoingYRate (OID, prefix, outgoingYRateUSD, operatorName, operatorType, effectiveFrom, effectiveTo) values('271110_2016-01-01','271110','0.1481','SOUTH AFRICA VALUE ADDED SERVICES','MOBILE',to_date('2016-01-01','YYYY-MM-DD HH24:MI:SS'),to_date('2016-12-01','YYYY-MM-DD HH24:MI:SS'));</v>
      </c>
    </row>
    <row r="9139" spans="1:8">
      <c r="A9139" s="11" t="s">
        <v>25728</v>
      </c>
      <c r="B9139" s="11" t="s">
        <v>13014</v>
      </c>
      <c r="C9139" s="18">
        <v>0.14810000000000001</v>
      </c>
      <c r="D9139" s="11" t="s">
        <v>13012</v>
      </c>
      <c r="E9139" s="11" t="s">
        <v>2190</v>
      </c>
      <c r="F9139" s="12" t="s">
        <v>30094</v>
      </c>
      <c r="G9139" s="12" t="s">
        <v>30095</v>
      </c>
      <c r="H9139" s="11" t="str">
        <f t="shared" si="142"/>
        <v>insert into BTRCOutgoingYRate (OID, prefix, outgoingYRateUSD, operatorName, operatorType, effectiveFrom, effectiveTo) values('271205_2016-01-01','271205','0.1481','SOUTH AFRICA VALUE ADDED SERVICES','MOBILE',to_date('2016-01-01','YYYY-MM-DD HH24:MI:SS'),to_date('2016-12-01','YYYY-MM-DD HH24:MI:SS'));</v>
      </c>
    </row>
    <row r="9140" spans="1:8">
      <c r="A9140" s="11" t="s">
        <v>25729</v>
      </c>
      <c r="B9140" s="11" t="s">
        <v>13015</v>
      </c>
      <c r="C9140" s="18">
        <v>0.14810000000000001</v>
      </c>
      <c r="D9140" s="11" t="s">
        <v>13012</v>
      </c>
      <c r="E9140" s="11" t="s">
        <v>2190</v>
      </c>
      <c r="F9140" s="12" t="s">
        <v>30094</v>
      </c>
      <c r="G9140" s="12" t="s">
        <v>30095</v>
      </c>
      <c r="H9140" s="11" t="str">
        <f t="shared" si="142"/>
        <v>insert into BTRCOutgoingYRate (OID, prefix, outgoingYRateUSD, operatorName, operatorType, effectiveFrom, effectiveTo) values('271615_2016-01-01','271615','0.1481','SOUTH AFRICA VALUE ADDED SERVICES','MOBILE',to_date('2016-01-01','YYYY-MM-DD HH24:MI:SS'),to_date('2016-12-01','YYYY-MM-DD HH24:MI:SS'));</v>
      </c>
    </row>
    <row r="9141" spans="1:8">
      <c r="A9141" s="11" t="s">
        <v>25730</v>
      </c>
      <c r="B9141" s="11" t="s">
        <v>13016</v>
      </c>
      <c r="C9141" s="18">
        <v>0.14810000000000001</v>
      </c>
      <c r="D9141" s="11" t="s">
        <v>13012</v>
      </c>
      <c r="E9141" s="11" t="s">
        <v>2190</v>
      </c>
      <c r="F9141" s="12" t="s">
        <v>30094</v>
      </c>
      <c r="G9141" s="12" t="s">
        <v>30095</v>
      </c>
      <c r="H9141" s="11" t="str">
        <f t="shared" si="142"/>
        <v>insert into BTRCOutgoingYRate (OID, prefix, outgoingYRateUSD, operatorName, operatorType, effectiveFrom, effectiveTo) values('271700_2016-01-01','271700','0.1481','SOUTH AFRICA VALUE ADDED SERVICES','MOBILE',to_date('2016-01-01','YYYY-MM-DD HH24:MI:SS'),to_date('2016-12-01','YYYY-MM-DD HH24:MI:SS'));</v>
      </c>
    </row>
    <row r="9142" spans="1:8">
      <c r="A9142" s="11" t="s">
        <v>25731</v>
      </c>
      <c r="B9142" s="11" t="s">
        <v>13017</v>
      </c>
      <c r="C9142" s="18">
        <v>0.14810000000000001</v>
      </c>
      <c r="D9142" s="11" t="s">
        <v>13012</v>
      </c>
      <c r="E9142" s="11" t="s">
        <v>2190</v>
      </c>
      <c r="F9142" s="12" t="s">
        <v>30094</v>
      </c>
      <c r="G9142" s="12" t="s">
        <v>30095</v>
      </c>
      <c r="H9142" s="11" t="str">
        <f t="shared" si="142"/>
        <v>insert into BTRCOutgoingYRate (OID, prefix, outgoingYRateUSD, operatorName, operatorType, effectiveFrom, effectiveTo) values('272105_2016-01-01','272105','0.1481','SOUTH AFRICA VALUE ADDED SERVICES','MOBILE',to_date('2016-01-01','YYYY-MM-DD HH24:MI:SS'),to_date('2016-12-01','YYYY-MM-DD HH24:MI:SS'));</v>
      </c>
    </row>
    <row r="9143" spans="1:8">
      <c r="A9143" s="11" t="s">
        <v>25732</v>
      </c>
      <c r="B9143" s="11" t="s">
        <v>13018</v>
      </c>
      <c r="C9143" s="18">
        <v>0.14810000000000001</v>
      </c>
      <c r="D9143" s="11" t="s">
        <v>13012</v>
      </c>
      <c r="E9143" s="11" t="s">
        <v>2190</v>
      </c>
      <c r="F9143" s="12" t="s">
        <v>30094</v>
      </c>
      <c r="G9143" s="12" t="s">
        <v>30095</v>
      </c>
      <c r="H9143" s="11" t="str">
        <f t="shared" si="142"/>
        <v>insert into BTRCOutgoingYRate (OID, prefix, outgoingYRateUSD, operatorName, operatorType, effectiveFrom, effectiveTo) values('2721_2016-01-01','2721','0.1481','SOUTH AFRICA VALUE ADDED SERVICES','MOBILE',to_date('2016-01-01','YYYY-MM-DD HH24:MI:SS'),to_date('2016-12-01','YYYY-MM-DD HH24:MI:SS'));</v>
      </c>
    </row>
    <row r="9144" spans="1:8">
      <c r="A9144" s="11" t="s">
        <v>25733</v>
      </c>
      <c r="B9144" s="11" t="s">
        <v>13019</v>
      </c>
      <c r="C9144" s="18">
        <v>0.14810000000000001</v>
      </c>
      <c r="D9144" s="11" t="s">
        <v>13012</v>
      </c>
      <c r="E9144" s="11" t="s">
        <v>2190</v>
      </c>
      <c r="F9144" s="12" t="s">
        <v>30094</v>
      </c>
      <c r="G9144" s="12" t="s">
        <v>30095</v>
      </c>
      <c r="H9144" s="11" t="str">
        <f t="shared" si="142"/>
        <v>insert into BTRCOutgoingYRate (OID, prefix, outgoingYRateUSD, operatorName, operatorType, effectiveFrom, effectiveTo) values('271005_2016-01-01','271005','0.1481','SOUTH AFRICA VALUE ADDED SERVICES','MOBILE',to_date('2016-01-01','YYYY-MM-DD HH24:MI:SS'),to_date('2016-12-01','YYYY-MM-DD HH24:MI:SS'));</v>
      </c>
    </row>
    <row r="9145" spans="1:8">
      <c r="A9145" s="11" t="s">
        <v>25734</v>
      </c>
      <c r="B9145" s="11" t="s">
        <v>13020</v>
      </c>
      <c r="C9145" s="18">
        <v>0.14810000000000001</v>
      </c>
      <c r="D9145" s="11" t="s">
        <v>13021</v>
      </c>
      <c r="E9145" s="11" t="s">
        <v>2190</v>
      </c>
      <c r="F9145" s="12" t="s">
        <v>30094</v>
      </c>
      <c r="G9145" s="12" t="s">
        <v>30095</v>
      </c>
      <c r="H9145" s="11" t="str">
        <f t="shared" si="142"/>
        <v>insert into BTRCOutgoingYRate (OID, prefix, outgoingYRateUSD, operatorName, operatorType, effectiveFrom, effectiveTo) values('278510_2016-01-01','278510','0.1481','SOUTH AFRICA MOBILE VODACOM','MOBILE',to_date('2016-01-01','YYYY-MM-DD HH24:MI:SS'),to_date('2016-12-01','YYYY-MM-DD HH24:MI:SS'));</v>
      </c>
    </row>
    <row r="9146" spans="1:8">
      <c r="A9146" s="11" t="s">
        <v>25735</v>
      </c>
      <c r="B9146" s="11" t="s">
        <v>13022</v>
      </c>
      <c r="C9146" s="18">
        <v>0.14810000000000001</v>
      </c>
      <c r="D9146" s="11" t="s">
        <v>13021</v>
      </c>
      <c r="E9146" s="11" t="s">
        <v>2190</v>
      </c>
      <c r="F9146" s="12" t="s">
        <v>30094</v>
      </c>
      <c r="G9146" s="12" t="s">
        <v>30095</v>
      </c>
      <c r="H9146" s="11" t="str">
        <f t="shared" si="142"/>
        <v>insert into BTRCOutgoingYRate (OID, prefix, outgoingYRateUSD, operatorName, operatorType, effectiveFrom, effectiveTo) values('278511_2016-01-01','278511','0.1481','SOUTH AFRICA MOBILE VODACOM','MOBILE',to_date('2016-01-01','YYYY-MM-DD HH24:MI:SS'),to_date('2016-12-01','YYYY-MM-DD HH24:MI:SS'));</v>
      </c>
    </row>
    <row r="9147" spans="1:8">
      <c r="A9147" s="11" t="s">
        <v>25736</v>
      </c>
      <c r="B9147" s="11" t="s">
        <v>13023</v>
      </c>
      <c r="C9147" s="18">
        <v>0.14810000000000001</v>
      </c>
      <c r="D9147" s="11" t="s">
        <v>13021</v>
      </c>
      <c r="E9147" s="11" t="s">
        <v>2190</v>
      </c>
      <c r="F9147" s="12" t="s">
        <v>30094</v>
      </c>
      <c r="G9147" s="12" t="s">
        <v>30095</v>
      </c>
      <c r="H9147" s="11" t="str">
        <f t="shared" si="142"/>
        <v>insert into BTRCOutgoingYRate (OID, prefix, outgoingYRateUSD, operatorName, operatorType, effectiveFrom, effectiveTo) values('278512_2016-01-01','278512','0.1481','SOUTH AFRICA MOBILE VODACOM','MOBILE',to_date('2016-01-01','YYYY-MM-DD HH24:MI:SS'),to_date('2016-12-01','YYYY-MM-DD HH24:MI:SS'));</v>
      </c>
    </row>
    <row r="9148" spans="1:8">
      <c r="A9148" s="11" t="s">
        <v>25737</v>
      </c>
      <c r="B9148" s="11" t="s">
        <v>13024</v>
      </c>
      <c r="C9148" s="18">
        <v>0.14810000000000001</v>
      </c>
      <c r="D9148" s="11" t="s">
        <v>13021</v>
      </c>
      <c r="E9148" s="11" t="s">
        <v>2190</v>
      </c>
      <c r="F9148" s="12" t="s">
        <v>30094</v>
      </c>
      <c r="G9148" s="12" t="s">
        <v>30095</v>
      </c>
      <c r="H9148" s="11" t="str">
        <f t="shared" si="142"/>
        <v>insert into BTRCOutgoingYRate (OID, prefix, outgoingYRateUSD, operatorName, operatorType, effectiveFrom, effectiveTo) values('278513_2016-01-01','278513','0.1481','SOUTH AFRICA MOBILE VODACOM','MOBILE',to_date('2016-01-01','YYYY-MM-DD HH24:MI:SS'),to_date('2016-12-01','YYYY-MM-DD HH24:MI:SS'));</v>
      </c>
    </row>
    <row r="9149" spans="1:8">
      <c r="A9149" s="11" t="s">
        <v>25738</v>
      </c>
      <c r="B9149" s="11" t="s">
        <v>13025</v>
      </c>
      <c r="C9149" s="18">
        <v>0.14810000000000001</v>
      </c>
      <c r="D9149" s="11" t="s">
        <v>13026</v>
      </c>
      <c r="E9149" s="11" t="s">
        <v>2190</v>
      </c>
      <c r="F9149" s="12" t="s">
        <v>30094</v>
      </c>
      <c r="G9149" s="12" t="s">
        <v>30095</v>
      </c>
      <c r="H9149" s="11" t="str">
        <f t="shared" si="142"/>
        <v>insert into BTRCOutgoingYRate (OID, prefix, outgoingYRateUSD, operatorName, operatorType, effectiveFrom, effectiveTo) values('27853_2016-01-01','27853','0.1481','SOUTH AFRICA MOBILE','MOBILE',to_date('2016-01-01','YYYY-MM-DD HH24:MI:SS'),to_date('2016-12-01','YYYY-MM-DD HH24:MI:SS'));</v>
      </c>
    </row>
    <row r="9150" spans="1:8">
      <c r="A9150" s="11" t="s">
        <v>25739</v>
      </c>
      <c r="B9150" s="11" t="s">
        <v>13027</v>
      </c>
      <c r="C9150" s="18">
        <v>5.5899999999999998E-2</v>
      </c>
      <c r="D9150" s="11" t="s">
        <v>13028</v>
      </c>
      <c r="E9150" s="11" t="s">
        <v>2227</v>
      </c>
      <c r="F9150" s="12" t="s">
        <v>30094</v>
      </c>
      <c r="G9150" s="12" t="s">
        <v>30095</v>
      </c>
      <c r="H9150" s="11" t="str">
        <f t="shared" si="142"/>
        <v>insert into BTRCOutgoingYRate (OID, prefix, outgoingYRateUSD, operatorName, operatorType, effectiveFrom, effectiveTo) values('2711_2016-01-01','2711','0.0559','SOUTH AFRICA FIXED-JOHANNESBURG','FIXED',to_date('2016-01-01','YYYY-MM-DD HH24:MI:SS'),to_date('2016-12-01','YYYY-MM-DD HH24:MI:SS'));</v>
      </c>
    </row>
    <row r="9151" spans="1:8">
      <c r="A9151" s="11" t="s">
        <v>25740</v>
      </c>
      <c r="B9151" s="11" t="s">
        <v>13029</v>
      </c>
      <c r="C9151" s="18">
        <v>5.5899999999999998E-2</v>
      </c>
      <c r="D9151" s="11" t="s">
        <v>13030</v>
      </c>
      <c r="E9151" s="11" t="s">
        <v>2227</v>
      </c>
      <c r="F9151" s="12" t="s">
        <v>30094</v>
      </c>
      <c r="G9151" s="12" t="s">
        <v>30095</v>
      </c>
      <c r="H9151" s="11" t="str">
        <f t="shared" si="142"/>
        <v>insert into BTRCOutgoingYRate (OID, prefix, outgoingYRateUSD, operatorName, operatorType, effectiveFrom, effectiveTo) values('2731_2016-01-01','2731','0.0559','South Africa Durban','FIXED',to_date('2016-01-01','YYYY-MM-DD HH24:MI:SS'),to_date('2016-12-01','YYYY-MM-DD HH24:MI:SS'));</v>
      </c>
    </row>
    <row r="9152" spans="1:8">
      <c r="A9152" s="11" t="s">
        <v>25741</v>
      </c>
      <c r="B9152" s="11" t="s">
        <v>13031</v>
      </c>
      <c r="C9152" s="18">
        <v>0.14810000000000001</v>
      </c>
      <c r="D9152" s="11" t="s">
        <v>13032</v>
      </c>
      <c r="E9152" s="11" t="s">
        <v>2190</v>
      </c>
      <c r="F9152" s="12" t="s">
        <v>30094</v>
      </c>
      <c r="G9152" s="12" t="s">
        <v>30095</v>
      </c>
      <c r="H9152" s="11" t="str">
        <f t="shared" si="142"/>
        <v>insert into BTRCOutgoingYRate (OID, prefix, outgoingYRateUSD, operatorName, operatorType, effectiveFrom, effectiveTo) values('2782_2016-01-01','2782','0.1481','South Africa Cellular Vodacom','MOBILE',to_date('2016-01-01','YYYY-MM-DD HH24:MI:SS'),to_date('2016-12-01','YYYY-MM-DD HH24:MI:SS'));</v>
      </c>
    </row>
    <row r="9153" spans="1:8">
      <c r="A9153" s="11" t="s">
        <v>25742</v>
      </c>
      <c r="B9153" s="11" t="s">
        <v>13033</v>
      </c>
      <c r="C9153" s="18">
        <v>0.14810000000000001</v>
      </c>
      <c r="D9153" s="11" t="s">
        <v>13034</v>
      </c>
      <c r="E9153" s="11" t="s">
        <v>2190</v>
      </c>
      <c r="F9153" s="12" t="s">
        <v>30094</v>
      </c>
      <c r="G9153" s="12" t="s">
        <v>30095</v>
      </c>
      <c r="H9153" s="11" t="str">
        <f t="shared" si="142"/>
        <v>insert into BTRCOutgoingYRate (OID, prefix, outgoingYRateUSD, operatorName, operatorType, effectiveFrom, effectiveTo) values('2783_2016-01-01','2783','0.1481','South Africa Cellular MTN','MOBILE',to_date('2016-01-01','YYYY-MM-DD HH24:MI:SS'),to_date('2016-12-01','YYYY-MM-DD HH24:MI:SS'));</v>
      </c>
    </row>
    <row r="9154" spans="1:8">
      <c r="A9154" s="11" t="s">
        <v>25743</v>
      </c>
      <c r="B9154" s="11" t="s">
        <v>13035</v>
      </c>
      <c r="C9154" s="18">
        <v>0.14810000000000001</v>
      </c>
      <c r="D9154" s="11" t="s">
        <v>13036</v>
      </c>
      <c r="E9154" s="11" t="s">
        <v>2190</v>
      </c>
      <c r="F9154" s="12" t="s">
        <v>30094</v>
      </c>
      <c r="G9154" s="12" t="s">
        <v>30095</v>
      </c>
      <c r="H9154" s="11" t="str">
        <f t="shared" si="142"/>
        <v>insert into BTRCOutgoingYRate (OID, prefix, outgoingYRateUSD, operatorName, operatorType, effectiveFrom, effectiveTo) values('2784_2016-01-01','2784','0.1481','South Africa Cellular CellC','MOBILE',to_date('2016-01-01','YYYY-MM-DD HH24:MI:SS'),to_date('2016-12-01','YYYY-MM-DD HH24:MI:SS'));</v>
      </c>
    </row>
    <row r="9155" spans="1:8">
      <c r="A9155" s="11" t="s">
        <v>25744</v>
      </c>
      <c r="B9155" s="11" t="s">
        <v>13037</v>
      </c>
      <c r="C9155" s="18">
        <v>5.5899999999999998E-2</v>
      </c>
      <c r="D9155" s="11" t="s">
        <v>13038</v>
      </c>
      <c r="E9155" s="11" t="s">
        <v>2227</v>
      </c>
      <c r="F9155" s="12" t="s">
        <v>30094</v>
      </c>
      <c r="G9155" s="12" t="s">
        <v>30095</v>
      </c>
      <c r="H9155" s="11" t="str">
        <f t="shared" si="142"/>
        <v>insert into BTRCOutgoingYRate (OID, prefix, outgoingYRateUSD, operatorName, operatorType, effectiveFrom, effectiveTo) values('27180_2016-01-01','27180','0.0559','South Africa - Special Services','FIXED',to_date('2016-01-01','YYYY-MM-DD HH24:MI:SS'),to_date('2016-12-01','YYYY-MM-DD HH24:MI:SS'));</v>
      </c>
    </row>
    <row r="9156" spans="1:8">
      <c r="A9156" s="11" t="s">
        <v>25745</v>
      </c>
      <c r="B9156" s="11" t="s">
        <v>13039</v>
      </c>
      <c r="C9156" s="18">
        <v>5.5899999999999998E-2</v>
      </c>
      <c r="D9156" s="11" t="s">
        <v>13038</v>
      </c>
      <c r="E9156" s="11" t="s">
        <v>2227</v>
      </c>
      <c r="F9156" s="12" t="s">
        <v>30094</v>
      </c>
      <c r="G9156" s="12" t="s">
        <v>30095</v>
      </c>
      <c r="H9156" s="11" t="str">
        <f t="shared" ref="H9156:H9219" si="143">H$1&amp;IF(ISBLANK(A9156),"null","'"&amp;A9156&amp;"'")&amp;","&amp;IF(ISBLANK(B9156),"null","'"&amp;B9156&amp;"'")&amp;","&amp;IF(ISBLANK(C9156),"null","'"&amp;C9156&amp;"'")&amp;","&amp;IF(ISBLANK(D9156),"null","'"&amp;D9156&amp;"'")&amp;","&amp;IF(ISBLANK(E9156),"null","'"&amp;E9156&amp;"'")&amp;","&amp;IF(ISBLANK(F9156),"null","to_date('"&amp;F9156&amp;"','YYYY-MM-DD HH24:MI:SS')")&amp;","&amp;IF(ISBLANK(G9156),"null","to_date('"&amp;G9156&amp;"','YYYY-MM-DD HH24:MI:SS')")&amp;
I$1</f>
        <v>insert into BTRCOutgoingYRate (OID, prefix, outgoingYRateUSD, operatorName, operatorType, effectiveFrom, effectiveTo) values('27210_2016-01-01','27210','0.0559','South Africa - Special Services','FIXED',to_date('2016-01-01','YYYY-MM-DD HH24:MI:SS'),to_date('2016-12-01','YYYY-MM-DD HH24:MI:SS'));</v>
      </c>
    </row>
    <row r="9157" spans="1:8">
      <c r="A9157" s="11" t="s">
        <v>25746</v>
      </c>
      <c r="B9157" s="11" t="s">
        <v>13040</v>
      </c>
      <c r="C9157" s="18">
        <v>5.5899999999999998E-2</v>
      </c>
      <c r="D9157" s="11" t="s">
        <v>13038</v>
      </c>
      <c r="E9157" s="11" t="s">
        <v>2227</v>
      </c>
      <c r="F9157" s="12" t="s">
        <v>30094</v>
      </c>
      <c r="G9157" s="12" t="s">
        <v>30095</v>
      </c>
      <c r="H9157" s="11" t="str">
        <f t="shared" si="143"/>
        <v>insert into BTRCOutgoingYRate (OID, prefix, outgoingYRateUSD, operatorName, operatorType, effectiveFrom, effectiveTo) values('278776_2016-01-01','278776','0.0559','South Africa - Special Services','FIXED',to_date('2016-01-01','YYYY-MM-DD HH24:MI:SS'),to_date('2016-12-01','YYYY-MM-DD HH24:MI:SS'));</v>
      </c>
    </row>
    <row r="9158" spans="1:8">
      <c r="A9158" s="11" t="s">
        <v>25747</v>
      </c>
      <c r="B9158" s="11" t="s">
        <v>13041</v>
      </c>
      <c r="C9158" s="18">
        <v>5.5899999999999998E-2</v>
      </c>
      <c r="D9158" s="11" t="s">
        <v>13038</v>
      </c>
      <c r="E9158" s="11" t="s">
        <v>2227</v>
      </c>
      <c r="F9158" s="12" t="s">
        <v>30094</v>
      </c>
      <c r="G9158" s="12" t="s">
        <v>30095</v>
      </c>
      <c r="H9158" s="11" t="str">
        <f t="shared" si="143"/>
        <v>insert into BTRCOutgoingYRate (OID, prefix, outgoingYRateUSD, operatorName, operatorType, effectiveFrom, effectiveTo) values('278777_2016-01-01','278777','0.0559','South Africa - Special Services','FIXED',to_date('2016-01-01','YYYY-MM-DD HH24:MI:SS'),to_date('2016-12-01','YYYY-MM-DD HH24:MI:SS'));</v>
      </c>
    </row>
    <row r="9159" spans="1:8">
      <c r="A9159" s="11" t="s">
        <v>25748</v>
      </c>
      <c r="B9159" s="11" t="s">
        <v>13042</v>
      </c>
      <c r="C9159" s="18">
        <v>5.5899999999999998E-2</v>
      </c>
      <c r="D9159" s="11" t="s">
        <v>13038</v>
      </c>
      <c r="E9159" s="11" t="s">
        <v>2227</v>
      </c>
      <c r="F9159" s="12" t="s">
        <v>30094</v>
      </c>
      <c r="G9159" s="12" t="s">
        <v>30095</v>
      </c>
      <c r="H9159" s="11" t="str">
        <f t="shared" si="143"/>
        <v>insert into BTRCOutgoingYRate (OID, prefix, outgoingYRateUSD, operatorName, operatorType, effectiveFrom, effectiveTo) values('278778_2016-01-01','278778','0.0559','South Africa - Special Services','FIXED',to_date('2016-01-01','YYYY-MM-DD HH24:MI:SS'),to_date('2016-12-01','YYYY-MM-DD HH24:MI:SS'));</v>
      </c>
    </row>
    <row r="9160" spans="1:8">
      <c r="A9160" s="11" t="s">
        <v>29108</v>
      </c>
      <c r="B9160" s="11" t="s">
        <v>16697</v>
      </c>
      <c r="C9160" s="18">
        <v>0.22770000000000001</v>
      </c>
      <c r="D9160" s="11" t="s">
        <v>16696</v>
      </c>
      <c r="E9160" s="11" t="s">
        <v>2190</v>
      </c>
      <c r="F9160" s="12" t="s">
        <v>30094</v>
      </c>
      <c r="G9160" s="12" t="s">
        <v>30095</v>
      </c>
      <c r="H9160" s="11" t="str">
        <f t="shared" si="143"/>
        <v>insert into BTRCOutgoingYRate (OID, prefix, outgoingYRateUSD, operatorName, operatorType, effectiveFrom, effectiveTo) values('164943_2016-01-01','164943','0.2277','TURKS AND CAICOS IS MOBILE','MOBILE',to_date('2016-01-01','YYYY-MM-DD HH24:MI:SS'),to_date('2016-12-01','YYYY-MM-DD HH24:MI:SS'));</v>
      </c>
    </row>
    <row r="9161" spans="1:8">
      <c r="A9161" s="11" t="s">
        <v>29109</v>
      </c>
      <c r="B9161" s="11" t="s">
        <v>16698</v>
      </c>
      <c r="C9161" s="18">
        <v>0.22770000000000001</v>
      </c>
      <c r="D9161" s="11" t="s">
        <v>16696</v>
      </c>
      <c r="E9161" s="11" t="s">
        <v>2190</v>
      </c>
      <c r="F9161" s="12" t="s">
        <v>30094</v>
      </c>
      <c r="G9161" s="12" t="s">
        <v>30095</v>
      </c>
      <c r="H9161" s="11" t="str">
        <f t="shared" si="143"/>
        <v>insert into BTRCOutgoingYRate (OID, prefix, outgoingYRateUSD, operatorName, operatorType, effectiveFrom, effectiveTo) values('164944_2016-01-01','164944','0.2277','TURKS AND CAICOS IS MOBILE','MOBILE',to_date('2016-01-01','YYYY-MM-DD HH24:MI:SS'),to_date('2016-12-01','YYYY-MM-DD HH24:MI:SS'));</v>
      </c>
    </row>
    <row r="9162" spans="1:8">
      <c r="A9162" s="11" t="s">
        <v>29110</v>
      </c>
      <c r="B9162" s="11" t="s">
        <v>16699</v>
      </c>
      <c r="C9162" s="18">
        <v>0.22770000000000001</v>
      </c>
      <c r="D9162" s="11" t="s">
        <v>16694</v>
      </c>
      <c r="E9162" s="11" t="s">
        <v>2190</v>
      </c>
      <c r="F9162" s="12" t="s">
        <v>30094</v>
      </c>
      <c r="G9162" s="12" t="s">
        <v>30095</v>
      </c>
      <c r="H9162" s="11" t="str">
        <f t="shared" si="143"/>
        <v>insert into BTRCOutgoingYRate (OID, prefix, outgoingYRateUSD, operatorName, operatorType, effectiveFrom, effectiveTo) values('16492_2016-01-01','16492','0.2277','Turks Caicos-CW-Mobile','MOBILE',to_date('2016-01-01','YYYY-MM-DD HH24:MI:SS'),to_date('2016-12-01','YYYY-MM-DD HH24:MI:SS'));</v>
      </c>
    </row>
    <row r="9163" spans="1:8">
      <c r="A9163" s="11" t="s">
        <v>29111</v>
      </c>
      <c r="B9163" s="11" t="s">
        <v>1567</v>
      </c>
      <c r="C9163" s="18">
        <v>0.187</v>
      </c>
      <c r="D9163" s="11" t="s">
        <v>16700</v>
      </c>
      <c r="E9163" s="11" t="s">
        <v>2227</v>
      </c>
      <c r="F9163" s="12" t="s">
        <v>30094</v>
      </c>
      <c r="G9163" s="12" t="s">
        <v>30095</v>
      </c>
      <c r="H9163" s="11" t="str">
        <f t="shared" si="143"/>
        <v>insert into BTRCOutgoingYRate (OID, prefix, outgoingYRateUSD, operatorName, operatorType, effectiveFrom, effectiveTo) values('1649_2016-01-01','1649','0.187','TURKS AND CAICOS ISLANDS','FIXED',to_date('2016-01-01','YYYY-MM-DD HH24:MI:SS'),to_date('2016-12-01','YYYY-MM-DD HH24:MI:SS'));</v>
      </c>
    </row>
    <row r="9164" spans="1:8">
      <c r="A9164" s="11" t="s">
        <v>29112</v>
      </c>
      <c r="B9164" s="11" t="s">
        <v>16701</v>
      </c>
      <c r="C9164" s="18">
        <v>0.22770000000000001</v>
      </c>
      <c r="D9164" s="11" t="s">
        <v>16696</v>
      </c>
      <c r="E9164" s="11" t="s">
        <v>2190</v>
      </c>
      <c r="F9164" s="12" t="s">
        <v>30094</v>
      </c>
      <c r="G9164" s="12" t="s">
        <v>30095</v>
      </c>
      <c r="H9164" s="11" t="str">
        <f t="shared" si="143"/>
        <v>insert into BTRCOutgoingYRate (OID, prefix, outgoingYRateUSD, operatorName, operatorType, effectiveFrom, effectiveTo) values('164923_2016-01-01','164923','0.2277','TURKS AND CAICOS IS MOBILE','MOBILE',to_date('2016-01-01','YYYY-MM-DD HH24:MI:SS'),to_date('2016-12-01','YYYY-MM-DD HH24:MI:SS'));</v>
      </c>
    </row>
    <row r="9165" spans="1:8">
      <c r="A9165" s="11" t="s">
        <v>29113</v>
      </c>
      <c r="B9165" s="11" t="s">
        <v>16702</v>
      </c>
      <c r="C9165" s="18">
        <v>0.22770000000000001</v>
      </c>
      <c r="D9165" s="11" t="s">
        <v>16692</v>
      </c>
      <c r="E9165" s="11" t="s">
        <v>2190</v>
      </c>
      <c r="F9165" s="12" t="s">
        <v>30094</v>
      </c>
      <c r="G9165" s="12" t="s">
        <v>30095</v>
      </c>
      <c r="H9165" s="11" t="str">
        <f t="shared" si="143"/>
        <v>insert into BTRCOutgoingYRate (OID, prefix, outgoingYRateUSD, operatorName, operatorType, effectiveFrom, effectiveTo) values('164934_2016-01-01','164934','0.2277','Turks and Caicos Digicel Mobile','MOBILE',to_date('2016-01-01','YYYY-MM-DD HH24:MI:SS'),to_date('2016-12-01','YYYY-MM-DD HH24:MI:SS'));</v>
      </c>
    </row>
    <row r="9166" spans="1:8">
      <c r="A9166" s="11" t="s">
        <v>29114</v>
      </c>
      <c r="B9166" s="11" t="s">
        <v>16703</v>
      </c>
      <c r="C9166" s="18">
        <v>0.84119999999999995</v>
      </c>
      <c r="D9166" s="11" t="s">
        <v>16704</v>
      </c>
      <c r="E9166" s="11" t="s">
        <v>2227</v>
      </c>
      <c r="F9166" s="12" t="s">
        <v>30094</v>
      </c>
      <c r="G9166" s="12" t="s">
        <v>30095</v>
      </c>
      <c r="H9166" s="11" t="str">
        <f t="shared" si="143"/>
        <v>insert into BTRCOutgoingYRate (OID, prefix, outgoingYRateUSD, operatorName, operatorType, effectiveFrom, effectiveTo) values('6888_2016-01-01','6888','0.8412','Tuvalu - Premium','FIXED',to_date('2016-01-01','YYYY-MM-DD HH24:MI:SS'),to_date('2016-12-01','YYYY-MM-DD HH24:MI:SS'));</v>
      </c>
    </row>
    <row r="9167" spans="1:8">
      <c r="A9167" s="11" t="s">
        <v>29115</v>
      </c>
      <c r="B9167" s="11" t="s">
        <v>1935</v>
      </c>
      <c r="C9167" s="18">
        <v>0.84119999999999995</v>
      </c>
      <c r="D9167" s="11" t="s">
        <v>16705</v>
      </c>
      <c r="E9167" s="11" t="s">
        <v>2227</v>
      </c>
      <c r="F9167" s="12" t="s">
        <v>30094</v>
      </c>
      <c r="G9167" s="12" t="s">
        <v>30095</v>
      </c>
      <c r="H9167" s="11" t="str">
        <f t="shared" si="143"/>
        <v>insert into BTRCOutgoingYRate (OID, prefix, outgoingYRateUSD, operatorName, operatorType, effectiveFrom, effectiveTo) values('688_2016-01-01','688','0.8412','Tuvalu (Ellice Islands)','FIXED',to_date('2016-01-01','YYYY-MM-DD HH24:MI:SS'),to_date('2016-12-01','YYYY-MM-DD HH24:MI:SS'));</v>
      </c>
    </row>
    <row r="9168" spans="1:8">
      <c r="A9168" s="11" t="s">
        <v>29116</v>
      </c>
      <c r="B9168" s="11" t="s">
        <v>16706</v>
      </c>
      <c r="C9168" s="18">
        <v>0.84119999999999995</v>
      </c>
      <c r="D9168" s="11" t="s">
        <v>16707</v>
      </c>
      <c r="E9168" s="11" t="s">
        <v>2190</v>
      </c>
      <c r="F9168" s="12" t="s">
        <v>30094</v>
      </c>
      <c r="G9168" s="12" t="s">
        <v>30095</v>
      </c>
      <c r="H9168" s="11" t="str">
        <f t="shared" si="143"/>
        <v>insert into BTRCOutgoingYRate (OID, prefix, outgoingYRateUSD, operatorName, operatorType, effectiveFrom, effectiveTo) values('6889_2016-01-01','6889','0.8412','TUVALU MOBILE','MOBILE',to_date('2016-01-01','YYYY-MM-DD HH24:MI:SS'),to_date('2016-12-01','YYYY-MM-DD HH24:MI:SS'));</v>
      </c>
    </row>
    <row r="9169" spans="1:8">
      <c r="A9169" s="11" t="s">
        <v>29117</v>
      </c>
      <c r="B9169" s="11" t="s">
        <v>16708</v>
      </c>
      <c r="C9169" s="18">
        <v>0.84119999999999995</v>
      </c>
      <c r="D9169" s="11" t="s">
        <v>16704</v>
      </c>
      <c r="E9169" s="11" t="s">
        <v>2227</v>
      </c>
      <c r="F9169" s="12" t="s">
        <v>30094</v>
      </c>
      <c r="G9169" s="12" t="s">
        <v>30095</v>
      </c>
      <c r="H9169" s="11" t="str">
        <f t="shared" si="143"/>
        <v>insert into BTRCOutgoingYRate (OID, prefix, outgoingYRateUSD, operatorName, operatorType, effectiveFrom, effectiveTo) values('6887_2016-01-01','6887','0.8412','Tuvalu - Premium','FIXED',to_date('2016-01-01','YYYY-MM-DD HH24:MI:SS'),to_date('2016-12-01','YYYY-MM-DD HH24:MI:SS'));</v>
      </c>
    </row>
    <row r="9170" spans="1:8">
      <c r="A9170" s="11" t="s">
        <v>29118</v>
      </c>
      <c r="B9170" s="11" t="s">
        <v>16709</v>
      </c>
      <c r="C9170" s="18">
        <v>0.84119999999999995</v>
      </c>
      <c r="D9170" s="11" t="s">
        <v>16704</v>
      </c>
      <c r="E9170" s="11" t="s">
        <v>2227</v>
      </c>
      <c r="F9170" s="12" t="s">
        <v>30094</v>
      </c>
      <c r="G9170" s="12" t="s">
        <v>30095</v>
      </c>
      <c r="H9170" s="11" t="str">
        <f t="shared" si="143"/>
        <v>insert into BTRCOutgoingYRate (OID, prefix, outgoingYRateUSD, operatorName, operatorType, effectiveFrom, effectiveTo) values('6886_2016-01-01','6886','0.8412','Tuvalu - Premium','FIXED',to_date('2016-01-01','YYYY-MM-DD HH24:MI:SS'),to_date('2016-12-01','YYYY-MM-DD HH24:MI:SS'));</v>
      </c>
    </row>
    <row r="9171" spans="1:8">
      <c r="A9171" s="11" t="s">
        <v>29119</v>
      </c>
      <c r="B9171" s="11" t="s">
        <v>1559</v>
      </c>
      <c r="C9171" s="18">
        <v>6.5799999999999997E-2</v>
      </c>
      <c r="D9171" s="11" t="s">
        <v>16710</v>
      </c>
      <c r="E9171" s="11" t="s">
        <v>2227</v>
      </c>
      <c r="F9171" s="12" t="s">
        <v>30094</v>
      </c>
      <c r="G9171" s="12" t="s">
        <v>30095</v>
      </c>
      <c r="H9171" s="11" t="str">
        <f t="shared" si="143"/>
        <v>insert into BTRCOutgoingYRate (OID, prefix, outgoingYRateUSD, operatorName, operatorType, effectiveFrom, effectiveTo) values('1340_2016-01-01','1340','0.0658','U.S. Virgin Islands All Country','FIXED',to_date('2016-01-01','YYYY-MM-DD HH24:MI:SS'),to_date('2016-12-01','YYYY-MM-DD HH24:MI:SS'));</v>
      </c>
    </row>
    <row r="9172" spans="1:8">
      <c r="A9172" s="11" t="s">
        <v>29120</v>
      </c>
      <c r="B9172" s="11" t="s">
        <v>16711</v>
      </c>
      <c r="C9172" s="18">
        <v>0.15579999999999999</v>
      </c>
      <c r="D9172" s="11" t="s">
        <v>16712</v>
      </c>
      <c r="E9172" s="11" t="s">
        <v>2190</v>
      </c>
      <c r="F9172" s="12" t="s">
        <v>30094</v>
      </c>
      <c r="G9172" s="12" t="s">
        <v>30095</v>
      </c>
      <c r="H9172" s="11" t="str">
        <f t="shared" si="143"/>
        <v>insert into BTRCOutgoingYRate (OID, prefix, outgoingYRateUSD, operatorName, operatorType, effectiveFrom, effectiveTo) values('971803_2016-01-01','971803','0.1558','United Arab Emirates Mobile','MOBILE',to_date('2016-01-01','YYYY-MM-DD HH24:MI:SS'),to_date('2016-12-01','YYYY-MM-DD HH24:MI:SS'));</v>
      </c>
    </row>
    <row r="9173" spans="1:8">
      <c r="A9173" s="11" t="s">
        <v>29121</v>
      </c>
      <c r="B9173" s="11" t="s">
        <v>1989</v>
      </c>
      <c r="C9173" s="18">
        <v>0.1555</v>
      </c>
      <c r="D9173" s="11" t="s">
        <v>16713</v>
      </c>
      <c r="E9173" s="11" t="s">
        <v>2227</v>
      </c>
      <c r="F9173" s="12" t="s">
        <v>30094</v>
      </c>
      <c r="G9173" s="12" t="s">
        <v>30095</v>
      </c>
      <c r="H9173" s="11" t="str">
        <f t="shared" si="143"/>
        <v>insert into BTRCOutgoingYRate (OID, prefix, outgoingYRateUSD, operatorName, operatorType, effectiveFrom, effectiveTo) values('971_2016-01-01','971','0.1555','United Arab Emirates Proper','FIXED',to_date('2016-01-01','YYYY-MM-DD HH24:MI:SS'),to_date('2016-12-01','YYYY-MM-DD HH24:MI:SS'));</v>
      </c>
    </row>
    <row r="9174" spans="1:8">
      <c r="A9174" s="11" t="s">
        <v>29122</v>
      </c>
      <c r="B9174" s="11" t="s">
        <v>16714</v>
      </c>
      <c r="C9174" s="18">
        <v>0.1555</v>
      </c>
      <c r="D9174" s="11" t="s">
        <v>16715</v>
      </c>
      <c r="E9174" s="11" t="s">
        <v>2227</v>
      </c>
      <c r="F9174" s="12" t="s">
        <v>30094</v>
      </c>
      <c r="G9174" s="12" t="s">
        <v>30095</v>
      </c>
      <c r="H9174" s="11" t="str">
        <f t="shared" si="143"/>
        <v>insert into BTRCOutgoingYRate (OID, prefix, outgoingYRateUSD, operatorName, operatorType, effectiveFrom, effectiveTo) values('971223_2016-01-01','971223','0.1555','UNITED ARAB EMIRATES FIXED-DU','FIXED',to_date('2016-01-01','YYYY-MM-DD HH24:MI:SS'),to_date('2016-12-01','YYYY-MM-DD HH24:MI:SS'));</v>
      </c>
    </row>
    <row r="9175" spans="1:8">
      <c r="A9175" s="11" t="s">
        <v>29123</v>
      </c>
      <c r="B9175" s="11" t="s">
        <v>16716</v>
      </c>
      <c r="C9175" s="18">
        <v>0.1555</v>
      </c>
      <c r="D9175" s="11" t="s">
        <v>16715</v>
      </c>
      <c r="E9175" s="11" t="s">
        <v>2227</v>
      </c>
      <c r="F9175" s="12" t="s">
        <v>30094</v>
      </c>
      <c r="G9175" s="12" t="s">
        <v>30095</v>
      </c>
      <c r="H9175" s="11" t="str">
        <f t="shared" si="143"/>
        <v>insert into BTRCOutgoingYRate (OID, prefix, outgoingYRateUSD, operatorName, operatorType, effectiveFrom, effectiveTo) values('9714_2016-01-01','9714','0.1555','UNITED ARAB EMIRATES FIXED-DU','FIXED',to_date('2016-01-01','YYYY-MM-DD HH24:MI:SS'),to_date('2016-12-01','YYYY-MM-DD HH24:MI:SS'));</v>
      </c>
    </row>
    <row r="9176" spans="1:8">
      <c r="A9176" s="11" t="s">
        <v>29124</v>
      </c>
      <c r="B9176" s="11" t="s">
        <v>16717</v>
      </c>
      <c r="C9176" s="18">
        <v>0.1555</v>
      </c>
      <c r="D9176" s="11" t="s">
        <v>16715</v>
      </c>
      <c r="E9176" s="11" t="s">
        <v>2227</v>
      </c>
      <c r="F9176" s="12" t="s">
        <v>30094</v>
      </c>
      <c r="G9176" s="12" t="s">
        <v>30095</v>
      </c>
      <c r="H9176" s="11" t="str">
        <f t="shared" si="143"/>
        <v>insert into BTRCOutgoingYRate (OID, prefix, outgoingYRateUSD, operatorName, operatorType, effectiveFrom, effectiveTo) values('971667_2016-01-01','971667','0.1555','UNITED ARAB EMIRATES FIXED-DU','FIXED',to_date('2016-01-01','YYYY-MM-DD HH24:MI:SS'),to_date('2016-12-01','YYYY-MM-DD HH24:MI:SS'));</v>
      </c>
    </row>
    <row r="9177" spans="1:8">
      <c r="A9177" s="11" t="s">
        <v>29125</v>
      </c>
      <c r="B9177" s="11" t="s">
        <v>16718</v>
      </c>
      <c r="C9177" s="18">
        <v>0.1555</v>
      </c>
      <c r="D9177" s="11" t="s">
        <v>16715</v>
      </c>
      <c r="E9177" s="11" t="s">
        <v>2227</v>
      </c>
      <c r="F9177" s="12" t="s">
        <v>30094</v>
      </c>
      <c r="G9177" s="12" t="s">
        <v>30095</v>
      </c>
      <c r="H9177" s="11" t="str">
        <f t="shared" si="143"/>
        <v>insert into BTRCOutgoingYRate (OID, prefix, outgoingYRateUSD, operatorName, operatorType, effectiveFrom, effectiveTo) values('971727_2016-01-01','971727','0.1555','UNITED ARAB EMIRATES FIXED-DU','FIXED',to_date('2016-01-01','YYYY-MM-DD HH24:MI:SS'),to_date('2016-12-01','YYYY-MM-DD HH24:MI:SS'));</v>
      </c>
    </row>
    <row r="9178" spans="1:8">
      <c r="A9178" s="11" t="s">
        <v>29126</v>
      </c>
      <c r="B9178" s="11" t="s">
        <v>16719</v>
      </c>
      <c r="C9178" s="18">
        <v>0.1555</v>
      </c>
      <c r="D9178" s="11" t="s">
        <v>16715</v>
      </c>
      <c r="E9178" s="11" t="s">
        <v>2227</v>
      </c>
      <c r="F9178" s="12" t="s">
        <v>30094</v>
      </c>
      <c r="G9178" s="12" t="s">
        <v>30095</v>
      </c>
      <c r="H9178" s="11" t="str">
        <f t="shared" si="143"/>
        <v>insert into BTRCOutgoingYRate (OID, prefix, outgoingYRateUSD, operatorName, operatorType, effectiveFrom, effectiveTo) values('971929_2016-01-01','971929','0.1555','UNITED ARAB EMIRATES FIXED-DU','FIXED',to_date('2016-01-01','YYYY-MM-DD HH24:MI:SS'),to_date('2016-12-01','YYYY-MM-DD HH24:MI:SS'));</v>
      </c>
    </row>
    <row r="9179" spans="1:8">
      <c r="A9179" s="11" t="s">
        <v>29127</v>
      </c>
      <c r="B9179" s="11" t="s">
        <v>16720</v>
      </c>
      <c r="C9179" s="18">
        <v>0.1555</v>
      </c>
      <c r="D9179" s="11" t="s">
        <v>16715</v>
      </c>
      <c r="E9179" s="11" t="s">
        <v>2227</v>
      </c>
      <c r="F9179" s="12" t="s">
        <v>30094</v>
      </c>
      <c r="G9179" s="12" t="s">
        <v>30095</v>
      </c>
      <c r="H9179" s="11" t="str">
        <f t="shared" si="143"/>
        <v>insert into BTRCOutgoingYRate (OID, prefix, outgoingYRateUSD, operatorName, operatorType, effectiveFrom, effectiveTo) values('971373_2016-01-01','971373','0.1555','UNITED ARAB EMIRATES FIXED-DU','FIXED',to_date('2016-01-01','YYYY-MM-DD HH24:MI:SS'),to_date('2016-12-01','YYYY-MM-DD HH24:MI:SS'));</v>
      </c>
    </row>
    <row r="9180" spans="1:8">
      <c r="A9180" s="11" t="s">
        <v>29128</v>
      </c>
      <c r="B9180" s="11" t="s">
        <v>16721</v>
      </c>
      <c r="C9180" s="18">
        <v>0.15579999999999999</v>
      </c>
      <c r="D9180" s="11" t="s">
        <v>16722</v>
      </c>
      <c r="E9180" s="11" t="s">
        <v>2190</v>
      </c>
      <c r="F9180" s="12" t="s">
        <v>30094</v>
      </c>
      <c r="G9180" s="12" t="s">
        <v>30095</v>
      </c>
      <c r="H9180" s="11" t="str">
        <f t="shared" si="143"/>
        <v>insert into BTRCOutgoingYRate (OID, prefix, outgoingYRateUSD, operatorName, operatorType, effectiveFrom, effectiveTo) values('9715_2016-01-01','9715','0.1558','UNITED ARAB EMIRATES ETISALAT-MOBILE','MOBILE',to_date('2016-01-01','YYYY-MM-DD HH24:MI:SS'),to_date('2016-12-01','YYYY-MM-DD HH24:MI:SS'));</v>
      </c>
    </row>
    <row r="9181" spans="1:8">
      <c r="A9181" s="11" t="s">
        <v>29129</v>
      </c>
      <c r="B9181" s="11" t="s">
        <v>16723</v>
      </c>
      <c r="C9181" s="18">
        <v>0.1555</v>
      </c>
      <c r="D9181" s="11" t="s">
        <v>16724</v>
      </c>
      <c r="E9181" s="11" t="s">
        <v>2227</v>
      </c>
      <c r="F9181" s="12" t="s">
        <v>30094</v>
      </c>
      <c r="G9181" s="12" t="s">
        <v>30095</v>
      </c>
      <c r="H9181" s="11" t="str">
        <f t="shared" si="143"/>
        <v>insert into BTRCOutgoingYRate (OID, prefix, outgoingYRateUSD, operatorName, operatorType, effectiveFrom, effectiveTo) values('9718_2016-01-01','9718','0.1555','UAE-Toll Free-Fixed','FIXED',to_date('2016-01-01','YYYY-MM-DD HH24:MI:SS'),to_date('2016-12-01','YYYY-MM-DD HH24:MI:SS'));</v>
      </c>
    </row>
    <row r="9182" spans="1:8">
      <c r="A9182" s="11" t="s">
        <v>29130</v>
      </c>
      <c r="B9182" s="11" t="s">
        <v>16725</v>
      </c>
      <c r="C9182" s="18">
        <v>0.1555</v>
      </c>
      <c r="D9182" s="11" t="s">
        <v>16726</v>
      </c>
      <c r="E9182" s="11" t="s">
        <v>2227</v>
      </c>
      <c r="F9182" s="12" t="s">
        <v>30094</v>
      </c>
      <c r="G9182" s="12" t="s">
        <v>30095</v>
      </c>
      <c r="H9182" s="11" t="str">
        <f t="shared" si="143"/>
        <v>insert into BTRCOutgoingYRate (OID, prefix, outgoingYRateUSD, operatorName, operatorType, effectiveFrom, effectiveTo) values('9716_2016-01-01','9716','0.1555','UAE-Sharjah-Fixed','FIXED',to_date('2016-01-01','YYYY-MM-DD HH24:MI:SS'),to_date('2016-12-01','YYYY-MM-DD HH24:MI:SS'));</v>
      </c>
    </row>
    <row r="9183" spans="1:8">
      <c r="A9183" s="11" t="s">
        <v>29131</v>
      </c>
      <c r="B9183" s="11" t="s">
        <v>16727</v>
      </c>
      <c r="C9183" s="18">
        <v>0.1555</v>
      </c>
      <c r="D9183" s="11" t="s">
        <v>16728</v>
      </c>
      <c r="E9183" s="11" t="s">
        <v>2227</v>
      </c>
      <c r="F9183" s="12" t="s">
        <v>30094</v>
      </c>
      <c r="G9183" s="12" t="s">
        <v>30095</v>
      </c>
      <c r="H9183" s="11" t="str">
        <f t="shared" si="143"/>
        <v>insert into BTRCOutgoingYRate (OID, prefix, outgoingYRateUSD, operatorName, operatorType, effectiveFrom, effectiveTo) values('9712_2016-01-01','9712','0.1555','UAE-Abu Dhabi-Fixed','FIXED',to_date('2016-01-01','YYYY-MM-DD HH24:MI:SS'),to_date('2016-12-01','YYYY-MM-DD HH24:MI:SS'));</v>
      </c>
    </row>
    <row r="9184" spans="1:8">
      <c r="A9184" s="11" t="s">
        <v>29132</v>
      </c>
      <c r="B9184" s="11" t="s">
        <v>16729</v>
      </c>
      <c r="C9184" s="18">
        <v>0.15579999999999999</v>
      </c>
      <c r="D9184" s="11" t="s">
        <v>16712</v>
      </c>
      <c r="E9184" s="11" t="s">
        <v>2190</v>
      </c>
      <c r="F9184" s="12" t="s">
        <v>30094</v>
      </c>
      <c r="G9184" s="12" t="s">
        <v>30095</v>
      </c>
      <c r="H9184" s="11" t="str">
        <f t="shared" si="143"/>
        <v>insert into BTRCOutgoingYRate (OID, prefix, outgoingYRateUSD, operatorName, operatorType, effectiveFrom, effectiveTo) values('971805_2016-01-01','971805','0.1558','United Arab Emirates Mobile','MOBILE',to_date('2016-01-01','YYYY-MM-DD HH24:MI:SS'),to_date('2016-12-01','YYYY-MM-DD HH24:MI:SS'));</v>
      </c>
    </row>
    <row r="9185" spans="1:8">
      <c r="A9185" s="11" t="s">
        <v>29133</v>
      </c>
      <c r="B9185" s="11" t="s">
        <v>16730</v>
      </c>
      <c r="C9185" s="18">
        <v>0.15579999999999999</v>
      </c>
      <c r="D9185" s="11" t="s">
        <v>16712</v>
      </c>
      <c r="E9185" s="11" t="s">
        <v>2190</v>
      </c>
      <c r="F9185" s="12" t="s">
        <v>30094</v>
      </c>
      <c r="G9185" s="12" t="s">
        <v>30095</v>
      </c>
      <c r="H9185" s="11" t="str">
        <f t="shared" si="143"/>
        <v>insert into BTRCOutgoingYRate (OID, prefix, outgoingYRateUSD, operatorName, operatorType, effectiveFrom, effectiveTo) values('971807_2016-01-01','971807','0.1558','United Arab Emirates Mobile','MOBILE',to_date('2016-01-01','YYYY-MM-DD HH24:MI:SS'),to_date('2016-12-01','YYYY-MM-DD HH24:MI:SS'));</v>
      </c>
    </row>
    <row r="9186" spans="1:8">
      <c r="A9186" s="11" t="s">
        <v>29134</v>
      </c>
      <c r="B9186" s="11" t="s">
        <v>16731</v>
      </c>
      <c r="C9186" s="18">
        <v>0.15579999999999999</v>
      </c>
      <c r="D9186" s="11" t="s">
        <v>16712</v>
      </c>
      <c r="E9186" s="11" t="s">
        <v>2190</v>
      </c>
      <c r="F9186" s="12" t="s">
        <v>30094</v>
      </c>
      <c r="G9186" s="12" t="s">
        <v>30095</v>
      </c>
      <c r="H9186" s="11" t="str">
        <f t="shared" si="143"/>
        <v>insert into BTRCOutgoingYRate (OID, prefix, outgoingYRateUSD, operatorName, operatorType, effectiveFrom, effectiveTo) values('971809_2016-01-01','971809','0.1558','United Arab Emirates Mobile','MOBILE',to_date('2016-01-01','YYYY-MM-DD HH24:MI:SS'),to_date('2016-12-01','YYYY-MM-DD HH24:MI:SS'));</v>
      </c>
    </row>
    <row r="9187" spans="1:8">
      <c r="A9187" s="11" t="s">
        <v>29135</v>
      </c>
      <c r="B9187" s="11" t="s">
        <v>16732</v>
      </c>
      <c r="C9187" s="18">
        <v>0.15579999999999999</v>
      </c>
      <c r="D9187" s="11" t="s">
        <v>16712</v>
      </c>
      <c r="E9187" s="11" t="s">
        <v>2190</v>
      </c>
      <c r="F9187" s="12" t="s">
        <v>30094</v>
      </c>
      <c r="G9187" s="12" t="s">
        <v>30095</v>
      </c>
      <c r="H9187" s="11" t="str">
        <f t="shared" si="143"/>
        <v>insert into BTRCOutgoingYRate (OID, prefix, outgoingYRateUSD, operatorName, operatorType, effectiveFrom, effectiveTo) values('971808_2016-01-01','971808','0.1558','United Arab Emirates Mobile','MOBILE',to_date('2016-01-01','YYYY-MM-DD HH24:MI:SS'),to_date('2016-12-01','YYYY-MM-DD HH24:MI:SS'));</v>
      </c>
    </row>
    <row r="9188" spans="1:8">
      <c r="A9188" s="11" t="s">
        <v>29136</v>
      </c>
      <c r="B9188" s="11" t="s">
        <v>16733</v>
      </c>
      <c r="C9188" s="18">
        <v>0.15579999999999999</v>
      </c>
      <c r="D9188" s="11" t="s">
        <v>16712</v>
      </c>
      <c r="E9188" s="11" t="s">
        <v>2190</v>
      </c>
      <c r="F9188" s="12" t="s">
        <v>30094</v>
      </c>
      <c r="G9188" s="12" t="s">
        <v>30095</v>
      </c>
      <c r="H9188" s="11" t="str">
        <f t="shared" si="143"/>
        <v>insert into BTRCOutgoingYRate (OID, prefix, outgoingYRateUSD, operatorName, operatorType, effectiveFrom, effectiveTo) values('971806_2016-01-01','971806','0.1558','United Arab Emirates Mobile','MOBILE',to_date('2016-01-01','YYYY-MM-DD HH24:MI:SS'),to_date('2016-12-01','YYYY-MM-DD HH24:MI:SS'));</v>
      </c>
    </row>
    <row r="9189" spans="1:8">
      <c r="A9189" s="11" t="s">
        <v>29137</v>
      </c>
      <c r="B9189" s="11" t="s">
        <v>16734</v>
      </c>
      <c r="C9189" s="18">
        <v>0.15579999999999999</v>
      </c>
      <c r="D9189" s="11" t="s">
        <v>16712</v>
      </c>
      <c r="E9189" s="11" t="s">
        <v>2190</v>
      </c>
      <c r="F9189" s="12" t="s">
        <v>30094</v>
      </c>
      <c r="G9189" s="12" t="s">
        <v>30095</v>
      </c>
      <c r="H9189" s="11" t="str">
        <f t="shared" si="143"/>
        <v>insert into BTRCOutgoingYRate (OID, prefix, outgoingYRateUSD, operatorName, operatorType, effectiveFrom, effectiveTo) values('971804_2016-01-01','971804','0.1558','United Arab Emirates Mobile','MOBILE',to_date('2016-01-01','YYYY-MM-DD HH24:MI:SS'),to_date('2016-12-01','YYYY-MM-DD HH24:MI:SS'));</v>
      </c>
    </row>
    <row r="9190" spans="1:8">
      <c r="A9190" s="11" t="s">
        <v>29138</v>
      </c>
      <c r="B9190" s="11" t="s">
        <v>16735</v>
      </c>
      <c r="C9190" s="18">
        <v>0.15579999999999999</v>
      </c>
      <c r="D9190" s="11" t="s">
        <v>16712</v>
      </c>
      <c r="E9190" s="11" t="s">
        <v>2190</v>
      </c>
      <c r="F9190" s="12" t="s">
        <v>30094</v>
      </c>
      <c r="G9190" s="12" t="s">
        <v>30095</v>
      </c>
      <c r="H9190" s="11" t="str">
        <f t="shared" si="143"/>
        <v>insert into BTRCOutgoingYRate (OID, prefix, outgoingYRateUSD, operatorName, operatorType, effectiveFrom, effectiveTo) values('971802_2016-01-01','971802','0.1558','United Arab Emirates Mobile','MOBILE',to_date('2016-01-01','YYYY-MM-DD HH24:MI:SS'),to_date('2016-12-01','YYYY-MM-DD HH24:MI:SS'));</v>
      </c>
    </row>
    <row r="9191" spans="1:8">
      <c r="A9191" s="11" t="s">
        <v>29139</v>
      </c>
      <c r="B9191" s="11" t="s">
        <v>16736</v>
      </c>
      <c r="C9191" s="18">
        <v>0.15579999999999999</v>
      </c>
      <c r="D9191" s="11" t="s">
        <v>16712</v>
      </c>
      <c r="E9191" s="11" t="s">
        <v>2190</v>
      </c>
      <c r="F9191" s="12" t="s">
        <v>30094</v>
      </c>
      <c r="G9191" s="12" t="s">
        <v>30095</v>
      </c>
      <c r="H9191" s="11" t="str">
        <f t="shared" si="143"/>
        <v>insert into BTRCOutgoingYRate (OID, prefix, outgoingYRateUSD, operatorName, operatorType, effectiveFrom, effectiveTo) values('97189_2016-01-01','97189','0.1558','United Arab Emirates Mobile','MOBILE',to_date('2016-01-01','YYYY-MM-DD HH24:MI:SS'),to_date('2016-12-01','YYYY-MM-DD HH24:MI:SS'));</v>
      </c>
    </row>
    <row r="9192" spans="1:8">
      <c r="A9192" s="11" t="s">
        <v>29140</v>
      </c>
      <c r="B9192" s="11" t="s">
        <v>16737</v>
      </c>
      <c r="C9192" s="18">
        <v>0.15579999999999999</v>
      </c>
      <c r="D9192" s="11" t="s">
        <v>16712</v>
      </c>
      <c r="E9192" s="11" t="s">
        <v>2190</v>
      </c>
      <c r="F9192" s="12" t="s">
        <v>30094</v>
      </c>
      <c r="G9192" s="12" t="s">
        <v>30095</v>
      </c>
      <c r="H9192" s="11" t="str">
        <f t="shared" si="143"/>
        <v>insert into BTRCOutgoingYRate (OID, prefix, outgoingYRateUSD, operatorName, operatorType, effectiveFrom, effectiveTo) values('97184_2016-01-01','97184','0.1558','United Arab Emirates Mobile','MOBILE',to_date('2016-01-01','YYYY-MM-DD HH24:MI:SS'),to_date('2016-12-01','YYYY-MM-DD HH24:MI:SS'));</v>
      </c>
    </row>
    <row r="9193" spans="1:8">
      <c r="A9193" s="11" t="s">
        <v>29141</v>
      </c>
      <c r="B9193" s="11" t="s">
        <v>16738</v>
      </c>
      <c r="C9193" s="18">
        <v>0.13639999999999999</v>
      </c>
      <c r="D9193" s="11" t="s">
        <v>16739</v>
      </c>
      <c r="E9193" s="11" t="s">
        <v>2227</v>
      </c>
      <c r="F9193" s="12" t="s">
        <v>30094</v>
      </c>
      <c r="G9193" s="12" t="s">
        <v>30095</v>
      </c>
      <c r="H9193" s="11" t="str">
        <f t="shared" si="143"/>
        <v>insert into BTRCOutgoingYRate (OID, prefix, outgoingYRateUSD, operatorName, operatorType, effectiveFrom, effectiveTo) values('25641_2016-01-01','25641','0.1364','Uganda - Kampala','FIXED',to_date('2016-01-01','YYYY-MM-DD HH24:MI:SS'),to_date('2016-12-01','YYYY-MM-DD HH24:MI:SS'));</v>
      </c>
    </row>
    <row r="9194" spans="1:8">
      <c r="A9194" s="11" t="s">
        <v>29142</v>
      </c>
      <c r="B9194" s="11" t="s">
        <v>16740</v>
      </c>
      <c r="C9194" s="18">
        <v>0.13639999999999999</v>
      </c>
      <c r="D9194" s="11" t="s">
        <v>16741</v>
      </c>
      <c r="E9194" s="11" t="s">
        <v>2227</v>
      </c>
      <c r="F9194" s="12" t="s">
        <v>30094</v>
      </c>
      <c r="G9194" s="12" t="s">
        <v>30095</v>
      </c>
      <c r="H9194" s="11" t="str">
        <f t="shared" si="143"/>
        <v>insert into BTRCOutgoingYRate (OID, prefix, outgoingYRateUSD, operatorName, operatorType, effectiveFrom, effectiveTo) values('2564_2016-01-01','2564','0.1364','Uganda - UTL','FIXED',to_date('2016-01-01','YYYY-MM-DD HH24:MI:SS'),to_date('2016-12-01','YYYY-MM-DD HH24:MI:SS'));</v>
      </c>
    </row>
    <row r="9195" spans="1:8">
      <c r="A9195" s="11" t="s">
        <v>29143</v>
      </c>
      <c r="B9195" s="11" t="s">
        <v>16742</v>
      </c>
      <c r="C9195" s="18">
        <v>0.13059999999999999</v>
      </c>
      <c r="D9195" s="11" t="s">
        <v>16743</v>
      </c>
      <c r="E9195" s="11" t="s">
        <v>2190</v>
      </c>
      <c r="F9195" s="12" t="s">
        <v>30094</v>
      </c>
      <c r="G9195" s="12" t="s">
        <v>30095</v>
      </c>
      <c r="H9195" s="11" t="str">
        <f t="shared" si="143"/>
        <v>insert into BTRCOutgoingYRate (OID, prefix, outgoingYRateUSD, operatorName, operatorType, effectiveFrom, effectiveTo) values('25675_2016-01-01','25675','0.1306','Uganda Cellular Celtel','MOBILE',to_date('2016-01-01','YYYY-MM-DD HH24:MI:SS'),to_date('2016-12-01','YYYY-MM-DD HH24:MI:SS'));</v>
      </c>
    </row>
    <row r="9196" spans="1:8">
      <c r="A9196" s="11" t="s">
        <v>25772</v>
      </c>
      <c r="B9196" s="11" t="s">
        <v>13066</v>
      </c>
      <c r="C9196" s="18">
        <v>0.13059999999999999</v>
      </c>
      <c r="D9196" s="11" t="s">
        <v>13067</v>
      </c>
      <c r="E9196" s="11" t="s">
        <v>2190</v>
      </c>
      <c r="F9196" s="12" t="s">
        <v>30094</v>
      </c>
      <c r="G9196" s="12" t="s">
        <v>30095</v>
      </c>
      <c r="H9196" s="11" t="str">
        <f t="shared" si="143"/>
        <v>insert into BTRCOutgoingYRate (OID, prefix, outgoingYRateUSD, operatorName, operatorType, effectiveFrom, effectiveTo) values('256477_2016-01-01','256477','0.1306','Uganda Cellular Gemtel','MOBILE',to_date('2016-01-01','YYYY-MM-DD HH24:MI:SS'),to_date('2016-12-01','YYYY-MM-DD HH24:MI:SS'));</v>
      </c>
    </row>
    <row r="9197" spans="1:8">
      <c r="A9197" s="11" t="s">
        <v>25773</v>
      </c>
      <c r="B9197" s="11" t="s">
        <v>13068</v>
      </c>
      <c r="C9197" s="18">
        <v>0.13059999999999999</v>
      </c>
      <c r="D9197" s="11" t="s">
        <v>13069</v>
      </c>
      <c r="E9197" s="11" t="s">
        <v>2190</v>
      </c>
      <c r="F9197" s="12" t="s">
        <v>30094</v>
      </c>
      <c r="G9197" s="12" t="s">
        <v>30095</v>
      </c>
      <c r="H9197" s="11" t="str">
        <f t="shared" si="143"/>
        <v>insert into BTRCOutgoingYRate (OID, prefix, outgoingYRateUSD, operatorName, operatorType, effectiveFrom, effectiveTo) values('25678_2016-01-01','25678','0.1306','Uganda Cellular MTN','MOBILE',to_date('2016-01-01','YYYY-MM-DD HH24:MI:SS'),to_date('2016-12-01','YYYY-MM-DD HH24:MI:SS'));</v>
      </c>
    </row>
    <row r="9198" spans="1:8">
      <c r="A9198" s="11" t="s">
        <v>25774</v>
      </c>
      <c r="B9198" s="11" t="s">
        <v>13070</v>
      </c>
      <c r="C9198" s="18">
        <v>0.13059999999999999</v>
      </c>
      <c r="D9198" s="11" t="s">
        <v>13069</v>
      </c>
      <c r="E9198" s="11" t="s">
        <v>2190</v>
      </c>
      <c r="F9198" s="12" t="s">
        <v>30094</v>
      </c>
      <c r="G9198" s="12" t="s">
        <v>30095</v>
      </c>
      <c r="H9198" s="11" t="str">
        <f t="shared" si="143"/>
        <v>insert into BTRCOutgoingYRate (OID, prefix, outgoingYRateUSD, operatorName, operatorType, effectiveFrom, effectiveTo) values('25677_2016-01-01','25677','0.1306','Uganda Cellular MTN','MOBILE',to_date('2016-01-01','YYYY-MM-DD HH24:MI:SS'),to_date('2016-12-01','YYYY-MM-DD HH24:MI:SS'));</v>
      </c>
    </row>
    <row r="9199" spans="1:8">
      <c r="A9199" s="11" t="s">
        <v>25775</v>
      </c>
      <c r="B9199" s="11" t="s">
        <v>13071</v>
      </c>
      <c r="C9199" s="18">
        <v>0.13059999999999999</v>
      </c>
      <c r="D9199" s="11" t="s">
        <v>13069</v>
      </c>
      <c r="E9199" s="11" t="s">
        <v>2190</v>
      </c>
      <c r="F9199" s="12" t="s">
        <v>30094</v>
      </c>
      <c r="G9199" s="12" t="s">
        <v>30095</v>
      </c>
      <c r="H9199" s="11" t="str">
        <f t="shared" si="143"/>
        <v>insert into BTRCOutgoingYRate (OID, prefix, outgoingYRateUSD, operatorName, operatorType, effectiveFrom, effectiveTo) values('25639_2016-01-01','25639','0.1306','Uganda Cellular MTN','MOBILE',to_date('2016-01-01','YYYY-MM-DD HH24:MI:SS'),to_date('2016-12-01','YYYY-MM-DD HH24:MI:SS'));</v>
      </c>
    </row>
    <row r="9200" spans="1:8">
      <c r="A9200" s="11" t="s">
        <v>25776</v>
      </c>
      <c r="B9200" s="11" t="s">
        <v>13072</v>
      </c>
      <c r="C9200" s="18">
        <v>0.13059999999999999</v>
      </c>
      <c r="D9200" s="11" t="s">
        <v>13073</v>
      </c>
      <c r="E9200" s="11" t="s">
        <v>2190</v>
      </c>
      <c r="F9200" s="12" t="s">
        <v>30094</v>
      </c>
      <c r="G9200" s="12" t="s">
        <v>30095</v>
      </c>
      <c r="H9200" s="11" t="str">
        <f t="shared" si="143"/>
        <v>insert into BTRCOutgoingYRate (OID, prefix, outgoingYRateUSD, operatorName, operatorType, effectiveFrom, effectiveTo) values('25679_2016-01-01','25679','0.1306','Uganda Cellular Orange','MOBILE',to_date('2016-01-01','YYYY-MM-DD HH24:MI:SS'),to_date('2016-12-01','YYYY-MM-DD HH24:MI:SS'));</v>
      </c>
    </row>
    <row r="9201" spans="1:8">
      <c r="A9201" s="11" t="s">
        <v>25777</v>
      </c>
      <c r="B9201" s="11" t="s">
        <v>13074</v>
      </c>
      <c r="C9201" s="18">
        <v>0.13059999999999999</v>
      </c>
      <c r="D9201" s="11" t="s">
        <v>13075</v>
      </c>
      <c r="E9201" s="11" t="s">
        <v>2190</v>
      </c>
      <c r="F9201" s="12" t="s">
        <v>30094</v>
      </c>
      <c r="G9201" s="12" t="s">
        <v>30095</v>
      </c>
      <c r="H9201" s="11" t="str">
        <f t="shared" si="143"/>
        <v>insert into BTRCOutgoingYRate (OID, prefix, outgoingYRateUSD, operatorName, operatorType, effectiveFrom, effectiveTo) values('25670_2016-01-01','25670','0.1306','Uganda Cellular Warid','MOBILE',to_date('2016-01-01','YYYY-MM-DD HH24:MI:SS'),to_date('2016-12-01','YYYY-MM-DD HH24:MI:SS'));</v>
      </c>
    </row>
    <row r="9202" spans="1:8">
      <c r="A9202" s="11" t="s">
        <v>25778</v>
      </c>
      <c r="B9202" s="11" t="s">
        <v>13076</v>
      </c>
      <c r="C9202" s="18">
        <v>0.13059999999999999</v>
      </c>
      <c r="D9202" s="11" t="s">
        <v>13077</v>
      </c>
      <c r="E9202" s="11" t="s">
        <v>2190</v>
      </c>
      <c r="F9202" s="12" t="s">
        <v>30094</v>
      </c>
      <c r="G9202" s="12" t="s">
        <v>30095</v>
      </c>
      <c r="H9202" s="11" t="str">
        <f t="shared" si="143"/>
        <v>insert into BTRCOutgoingYRate (OID, prefix, outgoingYRateUSD, operatorName, operatorType, effectiveFrom, effectiveTo) values('2563_2016-01-01','2563','0.1306','UGANDA MOBILE','MOBILE',to_date('2016-01-01','YYYY-MM-DD HH24:MI:SS'),to_date('2016-12-01','YYYY-MM-DD HH24:MI:SS'));</v>
      </c>
    </row>
    <row r="9203" spans="1:8">
      <c r="A9203" s="11" t="s">
        <v>25779</v>
      </c>
      <c r="B9203" s="11" t="s">
        <v>13078</v>
      </c>
      <c r="C9203" s="18">
        <v>0.13059999999999999</v>
      </c>
      <c r="D9203" s="11" t="s">
        <v>13079</v>
      </c>
      <c r="E9203" s="11" t="s">
        <v>2190</v>
      </c>
      <c r="F9203" s="12" t="s">
        <v>30094</v>
      </c>
      <c r="G9203" s="12" t="s">
        <v>30095</v>
      </c>
      <c r="H9203" s="11" t="str">
        <f t="shared" si="143"/>
        <v>insert into BTRCOutgoingYRate (OID, prefix, outgoingYRateUSD, operatorName, operatorType, effectiveFrom, effectiveTo) values('25671_2016-01-01','25671','0.1306','UGANDA MOBILE TELECEL','MOBILE',to_date('2016-01-01','YYYY-MM-DD HH24:MI:SS'),to_date('2016-12-01','YYYY-MM-DD HH24:MI:SS'));</v>
      </c>
    </row>
    <row r="9204" spans="1:8">
      <c r="A9204" s="11" t="s">
        <v>25780</v>
      </c>
      <c r="B9204" s="11" t="s">
        <v>13080</v>
      </c>
      <c r="C9204" s="18">
        <v>0.13639999999999999</v>
      </c>
      <c r="D9204" s="11" t="s">
        <v>13081</v>
      </c>
      <c r="E9204" s="11" t="s">
        <v>2227</v>
      </c>
      <c r="F9204" s="12" t="s">
        <v>30094</v>
      </c>
      <c r="G9204" s="12" t="s">
        <v>30095</v>
      </c>
      <c r="H9204" s="11" t="str">
        <f t="shared" si="143"/>
        <v>insert into BTRCOutgoingYRate (OID, prefix, outgoingYRateUSD, operatorName, operatorType, effectiveFrom, effectiveTo) values('25673_2016-01-01','25673','0.1364','Uganda Mtn','FIXED',to_date('2016-01-01','YYYY-MM-DD HH24:MI:SS'),to_date('2016-12-01','YYYY-MM-DD HH24:MI:SS'));</v>
      </c>
    </row>
    <row r="9205" spans="1:8">
      <c r="A9205" s="11" t="s">
        <v>25781</v>
      </c>
      <c r="B9205" s="11" t="s">
        <v>13082</v>
      </c>
      <c r="C9205" s="18">
        <v>0.13639999999999999</v>
      </c>
      <c r="D9205" s="11" t="s">
        <v>13081</v>
      </c>
      <c r="E9205" s="11" t="s">
        <v>2227</v>
      </c>
      <c r="F9205" s="12" t="s">
        <v>30094</v>
      </c>
      <c r="G9205" s="12" t="s">
        <v>30095</v>
      </c>
      <c r="H9205" s="11" t="str">
        <f t="shared" si="143"/>
        <v>insert into BTRCOutgoingYRate (OID, prefix, outgoingYRateUSD, operatorName, operatorType, effectiveFrom, effectiveTo) values('25674_2016-01-01','25674','0.1364','Uganda Mtn','FIXED',to_date('2016-01-01','YYYY-MM-DD HH24:MI:SS'),to_date('2016-12-01','YYYY-MM-DD HH24:MI:SS'));</v>
      </c>
    </row>
    <row r="9206" spans="1:8">
      <c r="A9206" s="11" t="s">
        <v>25782</v>
      </c>
      <c r="B9206" s="11" t="s">
        <v>13083</v>
      </c>
      <c r="C9206" s="18">
        <v>0.13639999999999999</v>
      </c>
      <c r="D9206" s="11" t="s">
        <v>13081</v>
      </c>
      <c r="E9206" s="11" t="s">
        <v>2227</v>
      </c>
      <c r="F9206" s="12" t="s">
        <v>30094</v>
      </c>
      <c r="G9206" s="12" t="s">
        <v>30095</v>
      </c>
      <c r="H9206" s="11" t="str">
        <f t="shared" si="143"/>
        <v>insert into BTRCOutgoingYRate (OID, prefix, outgoingYRateUSD, operatorName, operatorType, effectiveFrom, effectiveTo) values('25672_2016-01-01','25672','0.1364','Uganda Mtn','FIXED',to_date('2016-01-01','YYYY-MM-DD HH24:MI:SS'),to_date('2016-12-01','YYYY-MM-DD HH24:MI:SS'));</v>
      </c>
    </row>
    <row r="9207" spans="1:8">
      <c r="A9207" s="11" t="s">
        <v>25783</v>
      </c>
      <c r="B9207" s="11" t="s">
        <v>13084</v>
      </c>
      <c r="C9207" s="18">
        <v>0.13059999999999999</v>
      </c>
      <c r="D9207" s="11" t="s">
        <v>13085</v>
      </c>
      <c r="E9207" s="11" t="s">
        <v>2190</v>
      </c>
      <c r="F9207" s="12" t="s">
        <v>30094</v>
      </c>
      <c r="G9207" s="12" t="s">
        <v>30095</v>
      </c>
      <c r="H9207" s="11" t="str">
        <f t="shared" si="143"/>
        <v>insert into BTRCOutgoingYRate (OID, prefix, outgoingYRateUSD, operatorName, operatorType, effectiveFrom, effectiveTo) values('25676_2016-01-01','25676','0.1306','UGANDA OTHER MOBILE','MOBILE',to_date('2016-01-01','YYYY-MM-DD HH24:MI:SS'),to_date('2016-12-01','YYYY-MM-DD HH24:MI:SS'));</v>
      </c>
    </row>
    <row r="9208" spans="1:8">
      <c r="A9208" s="11" t="s">
        <v>25784</v>
      </c>
      <c r="B9208" s="11" t="s">
        <v>13086</v>
      </c>
      <c r="C9208" s="18">
        <v>0.13639999999999999</v>
      </c>
      <c r="D9208" s="11" t="s">
        <v>13087</v>
      </c>
      <c r="E9208" s="11" t="s">
        <v>2227</v>
      </c>
      <c r="F9208" s="12" t="s">
        <v>30094</v>
      </c>
      <c r="G9208" s="12" t="s">
        <v>30095</v>
      </c>
      <c r="H9208" s="11" t="str">
        <f t="shared" si="143"/>
        <v>insert into BTRCOutgoingYRate (OID, prefix, outgoingYRateUSD, operatorName, operatorType, effectiveFrom, effectiveTo) values('256902_2016-01-01','256902','0.1364','Uganda Special Services','FIXED',to_date('2016-01-01','YYYY-MM-DD HH24:MI:SS'),to_date('2016-12-01','YYYY-MM-DD HH24:MI:SS'));</v>
      </c>
    </row>
    <row r="9209" spans="1:8">
      <c r="A9209" s="11" t="s">
        <v>25785</v>
      </c>
      <c r="B9209" s="11" t="s">
        <v>13088</v>
      </c>
      <c r="C9209" s="18">
        <v>0.13639999999999999</v>
      </c>
      <c r="D9209" s="11" t="s">
        <v>13089</v>
      </c>
      <c r="E9209" s="11" t="s">
        <v>2227</v>
      </c>
      <c r="F9209" s="12" t="s">
        <v>30094</v>
      </c>
      <c r="G9209" s="12" t="s">
        <v>30095</v>
      </c>
      <c r="H9209" s="11" t="str">
        <f t="shared" si="143"/>
        <v>insert into BTRCOutgoingYRate (OID, prefix, outgoingYRateUSD, operatorName, operatorType, effectiveFrom, effectiveTo) values('25620_2016-01-01','25620','0.1364','Uganda Warid','FIXED',to_date('2016-01-01','YYYY-MM-DD HH24:MI:SS'),to_date('2016-12-01','YYYY-MM-DD HH24:MI:SS'));</v>
      </c>
    </row>
    <row r="9210" spans="1:8">
      <c r="A9210" s="11" t="s">
        <v>25786</v>
      </c>
      <c r="B9210" s="11" t="s">
        <v>13090</v>
      </c>
      <c r="C9210" s="18">
        <v>0.13059999999999999</v>
      </c>
      <c r="D9210" s="11" t="s">
        <v>13091</v>
      </c>
      <c r="E9210" s="11" t="s">
        <v>2190</v>
      </c>
      <c r="F9210" s="12" t="s">
        <v>30094</v>
      </c>
      <c r="G9210" s="12" t="s">
        <v>30095</v>
      </c>
      <c r="H9210" s="11" t="str">
        <f t="shared" si="143"/>
        <v>insert into BTRCOutgoingYRate (OID, prefix, outgoingYRateUSD, operatorName, operatorType, effectiveFrom, effectiveTo) values('256752_2016-01-01','256752','0.1306','UGANDA-CELTEL MOBILE','MOBILE',to_date('2016-01-01','YYYY-MM-DD HH24:MI:SS'),to_date('2016-12-01','YYYY-MM-DD HH24:MI:SS'));</v>
      </c>
    </row>
    <row r="9211" spans="1:8">
      <c r="A9211" s="11" t="s">
        <v>25787</v>
      </c>
      <c r="B9211" s="11" t="s">
        <v>13092</v>
      </c>
      <c r="C9211" s="18">
        <v>0.13059999999999999</v>
      </c>
      <c r="D9211" s="11" t="s">
        <v>13093</v>
      </c>
      <c r="E9211" s="11" t="s">
        <v>2190</v>
      </c>
      <c r="F9211" s="12" t="s">
        <v>30094</v>
      </c>
      <c r="G9211" s="12" t="s">
        <v>30095</v>
      </c>
      <c r="H9211" s="11" t="str">
        <f t="shared" si="143"/>
        <v>insert into BTRCOutgoingYRate (OID, prefix, outgoingYRateUSD, operatorName, operatorType, effectiveFrom, effectiveTo) values('256782_2016-01-01','256782','0.1306','UGANDA-MTN MOBILE','MOBILE',to_date('2016-01-01','YYYY-MM-DD HH24:MI:SS'),to_date('2016-12-01','YYYY-MM-DD HH24:MI:SS'));</v>
      </c>
    </row>
    <row r="9212" spans="1:8">
      <c r="A9212" s="11" t="s">
        <v>25788</v>
      </c>
      <c r="B9212" s="11" t="s">
        <v>13094</v>
      </c>
      <c r="C9212" s="18">
        <v>0.13059999999999999</v>
      </c>
      <c r="D9212" s="11" t="s">
        <v>13095</v>
      </c>
      <c r="E9212" s="11" t="s">
        <v>2190</v>
      </c>
      <c r="F9212" s="12" t="s">
        <v>30094</v>
      </c>
      <c r="G9212" s="12" t="s">
        <v>30095</v>
      </c>
      <c r="H9212" s="11" t="str">
        <f t="shared" si="143"/>
        <v>insert into BTRCOutgoingYRate (OID, prefix, outgoingYRateUSD, operatorName, operatorType, effectiveFrom, effectiveTo) values('2567_2016-01-01','2567','0.1306','Uganda-Other-Mobile','MOBILE',to_date('2016-01-01','YYYY-MM-DD HH24:MI:SS'),to_date('2016-12-01','YYYY-MM-DD HH24:MI:SS'));</v>
      </c>
    </row>
    <row r="9213" spans="1:8">
      <c r="A9213" s="11" t="s">
        <v>25789</v>
      </c>
      <c r="B9213" s="11" t="s">
        <v>1768</v>
      </c>
      <c r="C9213" s="18">
        <v>0.13639999999999999</v>
      </c>
      <c r="D9213" s="11" t="s">
        <v>13096</v>
      </c>
      <c r="E9213" s="11" t="s">
        <v>2227</v>
      </c>
      <c r="F9213" s="12" t="s">
        <v>30094</v>
      </c>
      <c r="G9213" s="12" t="s">
        <v>30095</v>
      </c>
      <c r="H9213" s="11" t="str">
        <f t="shared" si="143"/>
        <v>insert into BTRCOutgoingYRate (OID, prefix, outgoingYRateUSD, operatorName, operatorType, effectiveFrom, effectiveTo) values('256_2016-01-01','256','0.1364','Uganda-ROC-Fixed','FIXED',to_date('2016-01-01','YYYY-MM-DD HH24:MI:SS'),to_date('2016-12-01','YYYY-MM-DD HH24:MI:SS'));</v>
      </c>
    </row>
    <row r="9214" spans="1:8">
      <c r="A9214" s="11" t="s">
        <v>25790</v>
      </c>
      <c r="B9214" s="11" t="s">
        <v>13097</v>
      </c>
      <c r="C9214" s="18">
        <v>0.13059999999999999</v>
      </c>
      <c r="D9214" s="11" t="s">
        <v>13098</v>
      </c>
      <c r="E9214" s="11" t="s">
        <v>2190</v>
      </c>
      <c r="F9214" s="12" t="s">
        <v>30094</v>
      </c>
      <c r="G9214" s="12" t="s">
        <v>30095</v>
      </c>
      <c r="H9214" s="11" t="str">
        <f t="shared" si="143"/>
        <v>insert into BTRCOutgoingYRate (OID, prefix, outgoingYRateUSD, operatorName, operatorType, effectiveFrom, effectiveTo) values('256712_2016-01-01','256712','0.1306','UGANDA-TELECOM MOBILE','MOBILE',to_date('2016-01-01','YYYY-MM-DD HH24:MI:SS'),to_date('2016-12-01','YYYY-MM-DD HH24:MI:SS'));</v>
      </c>
    </row>
    <row r="9215" spans="1:8">
      <c r="A9215" s="11" t="s">
        <v>25791</v>
      </c>
      <c r="B9215" s="11" t="s">
        <v>13099</v>
      </c>
      <c r="C9215" s="18">
        <v>0.109</v>
      </c>
      <c r="D9215" s="11" t="s">
        <v>13100</v>
      </c>
      <c r="E9215" s="11" t="s">
        <v>2227</v>
      </c>
      <c r="F9215" s="12" t="s">
        <v>30094</v>
      </c>
      <c r="G9215" s="12" t="s">
        <v>30095</v>
      </c>
      <c r="H9215" s="11" t="str">
        <f t="shared" si="143"/>
        <v>insert into BTRCOutgoingYRate (OID, prefix, outgoingYRateUSD, operatorName, operatorType, effectiveFrom, effectiveTo) values('380569_2016-01-01','380569','0.109','Ukraine - Dnepropetrovsk','FIXED',to_date('2016-01-01','YYYY-MM-DD HH24:MI:SS'),to_date('2016-12-01','YYYY-MM-DD HH24:MI:SS'));</v>
      </c>
    </row>
    <row r="9216" spans="1:8">
      <c r="A9216" s="11" t="s">
        <v>25792</v>
      </c>
      <c r="B9216" s="11" t="s">
        <v>13101</v>
      </c>
      <c r="C9216" s="18">
        <v>0.109</v>
      </c>
      <c r="D9216" s="11" t="s">
        <v>13102</v>
      </c>
      <c r="E9216" s="11" t="s">
        <v>2227</v>
      </c>
      <c r="F9216" s="12" t="s">
        <v>30094</v>
      </c>
      <c r="G9216" s="12" t="s">
        <v>30095</v>
      </c>
      <c r="H9216" s="11" t="str">
        <f t="shared" si="143"/>
        <v>insert into BTRCOutgoingYRate (OID, prefix, outgoingYRateUSD, operatorName, operatorType, effectiveFrom, effectiveTo) values('380564_2016-01-01','380564','0.109','Ukraine - Krivoy Rog','FIXED',to_date('2016-01-01','YYYY-MM-DD HH24:MI:SS'),to_date('2016-12-01','YYYY-MM-DD HH24:MI:SS'));</v>
      </c>
    </row>
    <row r="9217" spans="1:8">
      <c r="A9217" s="11" t="s">
        <v>25793</v>
      </c>
      <c r="B9217" s="11" t="s">
        <v>13103</v>
      </c>
      <c r="C9217" s="18">
        <v>0.109</v>
      </c>
      <c r="D9217" s="11" t="s">
        <v>13104</v>
      </c>
      <c r="E9217" s="11" t="s">
        <v>2227</v>
      </c>
      <c r="F9217" s="12" t="s">
        <v>30094</v>
      </c>
      <c r="G9217" s="12" t="s">
        <v>30095</v>
      </c>
      <c r="H9217" s="11" t="str">
        <f t="shared" si="143"/>
        <v>insert into BTRCOutgoingYRate (OID, prefix, outgoingYRateUSD, operatorName, operatorType, effectiveFrom, effectiveTo) values('380483_2016-01-01','380483','0.109','Ukraine - Odessa','FIXED',to_date('2016-01-01','YYYY-MM-DD HH24:MI:SS'),to_date('2016-12-01','YYYY-MM-DD HH24:MI:SS'));</v>
      </c>
    </row>
    <row r="9218" spans="1:8">
      <c r="A9218" s="11" t="s">
        <v>25794</v>
      </c>
      <c r="B9218" s="11" t="s">
        <v>13105</v>
      </c>
      <c r="C9218" s="18">
        <v>0.12470000000000001</v>
      </c>
      <c r="D9218" s="11" t="s">
        <v>13106</v>
      </c>
      <c r="E9218" s="11" t="s">
        <v>2190</v>
      </c>
      <c r="F9218" s="12" t="s">
        <v>30094</v>
      </c>
      <c r="G9218" s="12" t="s">
        <v>30095</v>
      </c>
      <c r="H9218" s="11" t="str">
        <f t="shared" si="143"/>
        <v>insert into BTRCOutgoingYRate (OID, prefix, outgoingYRateUSD, operatorName, operatorType, effectiveFrom, effectiveTo) values('38093_2016-01-01','38093','0.1247','Ukraine Cellular Astelit','MOBILE',to_date('2016-01-01','YYYY-MM-DD HH24:MI:SS'),to_date('2016-12-01','YYYY-MM-DD HH24:MI:SS'));</v>
      </c>
    </row>
    <row r="9219" spans="1:8">
      <c r="A9219" s="11" t="s">
        <v>25795</v>
      </c>
      <c r="B9219" s="11" t="s">
        <v>13107</v>
      </c>
      <c r="C9219" s="18">
        <v>0.12470000000000001</v>
      </c>
      <c r="D9219" s="11" t="s">
        <v>13106</v>
      </c>
      <c r="E9219" s="11" t="s">
        <v>2190</v>
      </c>
      <c r="F9219" s="12" t="s">
        <v>30094</v>
      </c>
      <c r="G9219" s="12" t="s">
        <v>30095</v>
      </c>
      <c r="H9219" s="11" t="str">
        <f t="shared" si="143"/>
        <v>insert into BTRCOutgoingYRate (OID, prefix, outgoingYRateUSD, operatorName, operatorType, effectiveFrom, effectiveTo) values('38063_2016-01-01','38063','0.1247','Ukraine Cellular Astelit','MOBILE',to_date('2016-01-01','YYYY-MM-DD HH24:MI:SS'),to_date('2016-12-01','YYYY-MM-DD HH24:MI:SS'));</v>
      </c>
    </row>
    <row r="9220" spans="1:8">
      <c r="A9220" s="11" t="s">
        <v>25796</v>
      </c>
      <c r="B9220" s="11" t="s">
        <v>13108</v>
      </c>
      <c r="C9220" s="18">
        <v>0.12470000000000001</v>
      </c>
      <c r="D9220" s="11" t="s">
        <v>13109</v>
      </c>
      <c r="E9220" s="11" t="s">
        <v>2190</v>
      </c>
      <c r="F9220" s="12" t="s">
        <v>30094</v>
      </c>
      <c r="G9220" s="12" t="s">
        <v>30095</v>
      </c>
      <c r="H9220" s="11" t="str">
        <f t="shared" ref="H9220:H9283" si="144">H$1&amp;IF(ISBLANK(A9220),"null","'"&amp;A9220&amp;"'")&amp;","&amp;IF(ISBLANK(B9220),"null","'"&amp;B9220&amp;"'")&amp;","&amp;IF(ISBLANK(C9220),"null","'"&amp;C9220&amp;"'")&amp;","&amp;IF(ISBLANK(D9220),"null","'"&amp;D9220&amp;"'")&amp;","&amp;IF(ISBLANK(E9220),"null","'"&amp;E9220&amp;"'")&amp;","&amp;IF(ISBLANK(F9220),"null","to_date('"&amp;F9220&amp;"','YYYY-MM-DD HH24:MI:SS')")&amp;","&amp;IF(ISBLANK(G9220),"null","to_date('"&amp;G9220&amp;"','YYYY-MM-DD HH24:MI:SS')")&amp;
I$1</f>
        <v>insert into BTRCOutgoingYRate (OID, prefix, outgoingYRateUSD, operatorName, operatorType, effectiveFrom, effectiveTo) values('38094_2016-01-01','38094','0.1247','Ukraine Cellular Intertelecom','MOBILE',to_date('2016-01-01','YYYY-MM-DD HH24:MI:SS'),to_date('2016-12-01','YYYY-MM-DD HH24:MI:SS'));</v>
      </c>
    </row>
    <row r="9221" spans="1:8">
      <c r="A9221" s="11" t="s">
        <v>25797</v>
      </c>
      <c r="B9221" s="11" t="s">
        <v>13110</v>
      </c>
      <c r="C9221" s="18">
        <v>0.12470000000000001</v>
      </c>
      <c r="D9221" s="11" t="s">
        <v>13111</v>
      </c>
      <c r="E9221" s="11" t="s">
        <v>2190</v>
      </c>
      <c r="F9221" s="12" t="s">
        <v>30094</v>
      </c>
      <c r="G9221" s="12" t="s">
        <v>30095</v>
      </c>
      <c r="H9221" s="11" t="str">
        <f t="shared" si="144"/>
        <v>insert into BTRCOutgoingYRate (OID, prefix, outgoingYRateUSD, operatorName, operatorType, effectiveFrom, effectiveTo) values('38096_2016-01-01','38096','0.1247','Ukraine Cellular Kyivstar','MOBILE',to_date('2016-01-01','YYYY-MM-DD HH24:MI:SS'),to_date('2016-12-01','YYYY-MM-DD HH24:MI:SS'));</v>
      </c>
    </row>
    <row r="9222" spans="1:8">
      <c r="A9222" s="11" t="s">
        <v>25798</v>
      </c>
      <c r="B9222" s="11" t="s">
        <v>13112</v>
      </c>
      <c r="C9222" s="18">
        <v>0.12470000000000001</v>
      </c>
      <c r="D9222" s="11" t="s">
        <v>13111</v>
      </c>
      <c r="E9222" s="11" t="s">
        <v>2190</v>
      </c>
      <c r="F9222" s="12" t="s">
        <v>30094</v>
      </c>
      <c r="G9222" s="12" t="s">
        <v>30095</v>
      </c>
      <c r="H9222" s="11" t="str">
        <f t="shared" si="144"/>
        <v>insert into BTRCOutgoingYRate (OID, prefix, outgoingYRateUSD, operatorName, operatorType, effectiveFrom, effectiveTo) values('38067_2016-01-01','38067','0.1247','Ukraine Cellular Kyivstar','MOBILE',to_date('2016-01-01','YYYY-MM-DD HH24:MI:SS'),to_date('2016-12-01','YYYY-MM-DD HH24:MI:SS'));</v>
      </c>
    </row>
    <row r="9223" spans="1:8">
      <c r="A9223" s="11" t="s">
        <v>25799</v>
      </c>
      <c r="B9223" s="11" t="s">
        <v>13113</v>
      </c>
      <c r="C9223" s="18">
        <v>0.12470000000000001</v>
      </c>
      <c r="D9223" s="11" t="s">
        <v>13111</v>
      </c>
      <c r="E9223" s="11" t="s">
        <v>2190</v>
      </c>
      <c r="F9223" s="12" t="s">
        <v>30094</v>
      </c>
      <c r="G9223" s="12" t="s">
        <v>30095</v>
      </c>
      <c r="H9223" s="11" t="str">
        <f t="shared" si="144"/>
        <v>insert into BTRCOutgoingYRate (OID, prefix, outgoingYRateUSD, operatorName, operatorType, effectiveFrom, effectiveTo) values('38098_2016-01-01','38098','0.1247','Ukraine Cellular Kyivstar','MOBILE',to_date('2016-01-01','YYYY-MM-DD HH24:MI:SS'),to_date('2016-12-01','YYYY-MM-DD HH24:MI:SS'));</v>
      </c>
    </row>
    <row r="9224" spans="1:8">
      <c r="A9224" s="11" t="s">
        <v>25800</v>
      </c>
      <c r="B9224" s="11" t="s">
        <v>13114</v>
      </c>
      <c r="C9224" s="18">
        <v>0.12470000000000001</v>
      </c>
      <c r="D9224" s="11" t="s">
        <v>13111</v>
      </c>
      <c r="E9224" s="11" t="s">
        <v>2190</v>
      </c>
      <c r="F9224" s="12" t="s">
        <v>30094</v>
      </c>
      <c r="G9224" s="12" t="s">
        <v>30095</v>
      </c>
      <c r="H9224" s="11" t="str">
        <f t="shared" si="144"/>
        <v>insert into BTRCOutgoingYRate (OID, prefix, outgoingYRateUSD, operatorName, operatorType, effectiveFrom, effectiveTo) values('38097_2016-01-01','38097','0.1247','Ukraine Cellular Kyivstar','MOBILE',to_date('2016-01-01','YYYY-MM-DD HH24:MI:SS'),to_date('2016-12-01','YYYY-MM-DD HH24:MI:SS'));</v>
      </c>
    </row>
    <row r="9225" spans="1:8">
      <c r="A9225" s="11" t="s">
        <v>25801</v>
      </c>
      <c r="B9225" s="11" t="s">
        <v>13115</v>
      </c>
      <c r="C9225" s="18">
        <v>0.12470000000000001</v>
      </c>
      <c r="D9225" s="11" t="s">
        <v>13116</v>
      </c>
      <c r="E9225" s="11" t="s">
        <v>2190</v>
      </c>
      <c r="F9225" s="12" t="s">
        <v>30094</v>
      </c>
      <c r="G9225" s="12" t="s">
        <v>30095</v>
      </c>
      <c r="H9225" s="11" t="str">
        <f t="shared" si="144"/>
        <v>insert into BTRCOutgoingYRate (OID, prefix, outgoingYRateUSD, operatorName, operatorType, effectiveFrom, effectiveTo) values('38092_2016-01-01','38092','0.1247','Ukraine Cellular Telesystems','MOBILE',to_date('2016-01-01','YYYY-MM-DD HH24:MI:SS'),to_date('2016-12-01','YYYY-MM-DD HH24:MI:SS'));</v>
      </c>
    </row>
    <row r="9226" spans="1:8">
      <c r="A9226" s="11" t="s">
        <v>25802</v>
      </c>
      <c r="B9226" s="11" t="s">
        <v>13117</v>
      </c>
      <c r="C9226" s="18">
        <v>0.12470000000000001</v>
      </c>
      <c r="D9226" s="11" t="s">
        <v>13118</v>
      </c>
      <c r="E9226" s="11" t="s">
        <v>2190</v>
      </c>
      <c r="F9226" s="12" t="s">
        <v>30094</v>
      </c>
      <c r="G9226" s="12" t="s">
        <v>30095</v>
      </c>
      <c r="H9226" s="11" t="str">
        <f t="shared" si="144"/>
        <v>insert into BTRCOutgoingYRate (OID, prefix, outgoingYRateUSD, operatorName, operatorType, effectiveFrom, effectiveTo) values('380567_2016-01-01','380567','0.1247','Ukraine Dniepropetrovsk','MOBILE',to_date('2016-01-01','YYYY-MM-DD HH24:MI:SS'),to_date('2016-12-01','YYYY-MM-DD HH24:MI:SS'));</v>
      </c>
    </row>
    <row r="9227" spans="1:8">
      <c r="A9227" s="11" t="s">
        <v>25803</v>
      </c>
      <c r="B9227" s="11" t="s">
        <v>13119</v>
      </c>
      <c r="C9227" s="18">
        <v>0.12470000000000001</v>
      </c>
      <c r="D9227" s="11" t="s">
        <v>13118</v>
      </c>
      <c r="E9227" s="11" t="s">
        <v>2190</v>
      </c>
      <c r="F9227" s="12" t="s">
        <v>30094</v>
      </c>
      <c r="G9227" s="12" t="s">
        <v>30095</v>
      </c>
      <c r="H9227" s="11" t="str">
        <f t="shared" si="144"/>
        <v>insert into BTRCOutgoingYRate (OID, prefix, outgoingYRateUSD, operatorName, operatorType, effectiveFrom, effectiveTo) values('380563_2016-01-01','380563','0.1247','Ukraine Dniepropetrovsk','MOBILE',to_date('2016-01-01','YYYY-MM-DD HH24:MI:SS'),to_date('2016-12-01','YYYY-MM-DD HH24:MI:SS'));</v>
      </c>
    </row>
    <row r="9228" spans="1:8">
      <c r="A9228" s="11" t="s">
        <v>25804</v>
      </c>
      <c r="B9228" s="11" t="s">
        <v>13120</v>
      </c>
      <c r="C9228" s="18">
        <v>0.12470000000000001</v>
      </c>
      <c r="D9228" s="11" t="s">
        <v>13118</v>
      </c>
      <c r="E9228" s="11" t="s">
        <v>2190</v>
      </c>
      <c r="F9228" s="12" t="s">
        <v>30094</v>
      </c>
      <c r="G9228" s="12" t="s">
        <v>30095</v>
      </c>
      <c r="H9228" s="11" t="str">
        <f t="shared" si="144"/>
        <v>insert into BTRCOutgoingYRate (OID, prefix, outgoingYRateUSD, operatorName, operatorType, effectiveFrom, effectiveTo) values('380562_2016-01-01','380562','0.1247','Ukraine Dniepropetrovsk','MOBILE',to_date('2016-01-01','YYYY-MM-DD HH24:MI:SS'),to_date('2016-12-01','YYYY-MM-DD HH24:MI:SS'));</v>
      </c>
    </row>
    <row r="9229" spans="1:8">
      <c r="A9229" s="11" t="s">
        <v>25805</v>
      </c>
      <c r="B9229" s="11" t="s">
        <v>13121</v>
      </c>
      <c r="C9229" s="18">
        <v>0.12470000000000001</v>
      </c>
      <c r="D9229" s="11" t="s">
        <v>13122</v>
      </c>
      <c r="E9229" s="11" t="s">
        <v>2190</v>
      </c>
      <c r="F9229" s="12" t="s">
        <v>30094</v>
      </c>
      <c r="G9229" s="12" t="s">
        <v>30095</v>
      </c>
      <c r="H9229" s="11" t="str">
        <f t="shared" si="144"/>
        <v>insert into BTRCOutgoingYRate (OID, prefix, outgoingYRateUSD, operatorName, operatorType, effectiveFrom, effectiveTo) values('380622_2016-01-01','380622','0.1247','Ukraine Donetsk','MOBILE',to_date('2016-01-01','YYYY-MM-DD HH24:MI:SS'),to_date('2016-12-01','YYYY-MM-DD HH24:MI:SS'));</v>
      </c>
    </row>
    <row r="9230" spans="1:8">
      <c r="A9230" s="11" t="s">
        <v>25806</v>
      </c>
      <c r="B9230" s="11" t="s">
        <v>13123</v>
      </c>
      <c r="C9230" s="18">
        <v>0.12470000000000001</v>
      </c>
      <c r="D9230" s="11" t="s">
        <v>13124</v>
      </c>
      <c r="E9230" s="11" t="s">
        <v>2190</v>
      </c>
      <c r="F9230" s="12" t="s">
        <v>30094</v>
      </c>
      <c r="G9230" s="12" t="s">
        <v>30095</v>
      </c>
      <c r="H9230" s="11" t="str">
        <f t="shared" si="144"/>
        <v>insert into BTRCOutgoingYRate (OID, prefix, outgoingYRateUSD, operatorName, operatorType, effectiveFrom, effectiveTo) values('380577_2016-01-01','380577','0.1247','Ukraine Kharkiv','MOBILE',to_date('2016-01-01','YYYY-MM-DD HH24:MI:SS'),to_date('2016-12-01','YYYY-MM-DD HH24:MI:SS'));</v>
      </c>
    </row>
    <row r="9231" spans="1:8">
      <c r="A9231" s="11" t="s">
        <v>25807</v>
      </c>
      <c r="B9231" s="11" t="s">
        <v>13125</v>
      </c>
      <c r="C9231" s="18">
        <v>0.12470000000000001</v>
      </c>
      <c r="D9231" s="11" t="s">
        <v>13124</v>
      </c>
      <c r="E9231" s="11" t="s">
        <v>2190</v>
      </c>
      <c r="F9231" s="12" t="s">
        <v>30094</v>
      </c>
      <c r="G9231" s="12" t="s">
        <v>30095</v>
      </c>
      <c r="H9231" s="11" t="str">
        <f t="shared" si="144"/>
        <v>insert into BTRCOutgoingYRate (OID, prefix, outgoingYRateUSD, operatorName, operatorType, effectiveFrom, effectiveTo) values('380573_2016-01-01','380573','0.1247','Ukraine Kharkiv','MOBILE',to_date('2016-01-01','YYYY-MM-DD HH24:MI:SS'),to_date('2016-12-01','YYYY-MM-DD HH24:MI:SS'));</v>
      </c>
    </row>
    <row r="9232" spans="1:8">
      <c r="A9232" s="11" t="s">
        <v>25808</v>
      </c>
      <c r="B9232" s="11" t="s">
        <v>13126</v>
      </c>
      <c r="C9232" s="18">
        <v>0.12470000000000001</v>
      </c>
      <c r="D9232" s="11" t="s">
        <v>13124</v>
      </c>
      <c r="E9232" s="11" t="s">
        <v>2190</v>
      </c>
      <c r="F9232" s="12" t="s">
        <v>30094</v>
      </c>
      <c r="G9232" s="12" t="s">
        <v>30095</v>
      </c>
      <c r="H9232" s="11" t="str">
        <f t="shared" si="144"/>
        <v>insert into BTRCOutgoingYRate (OID, prefix, outgoingYRateUSD, operatorName, operatorType, effectiveFrom, effectiveTo) values('380572_2016-01-01','380572','0.1247','Ukraine Kharkiv','MOBILE',to_date('2016-01-01','YYYY-MM-DD HH24:MI:SS'),to_date('2016-12-01','YYYY-MM-DD HH24:MI:SS'));</v>
      </c>
    </row>
    <row r="9233" spans="1:8">
      <c r="A9233" s="11" t="s">
        <v>25809</v>
      </c>
      <c r="B9233" s="11" t="s">
        <v>13127</v>
      </c>
      <c r="C9233" s="18">
        <v>0.12470000000000001</v>
      </c>
      <c r="D9233" s="11" t="s">
        <v>13128</v>
      </c>
      <c r="E9233" s="11" t="s">
        <v>2190</v>
      </c>
      <c r="F9233" s="12" t="s">
        <v>30094</v>
      </c>
      <c r="G9233" s="12" t="s">
        <v>30095</v>
      </c>
      <c r="H9233" s="11" t="str">
        <f t="shared" si="144"/>
        <v>insert into BTRCOutgoingYRate (OID, prefix, outgoingYRateUSD, operatorName, operatorType, effectiveFrom, effectiveTo) values('380446_2016-01-01','380446','0.1247','UKRAINE KIEV','MOBILE',to_date('2016-01-01','YYYY-MM-DD HH24:MI:SS'),to_date('2016-12-01','YYYY-MM-DD HH24:MI:SS'));</v>
      </c>
    </row>
    <row r="9234" spans="1:8">
      <c r="A9234" s="11" t="s">
        <v>28952</v>
      </c>
      <c r="B9234" s="11" t="s">
        <v>16509</v>
      </c>
      <c r="C9234" s="18">
        <v>2.58E-2</v>
      </c>
      <c r="D9234" s="11" t="s">
        <v>2295</v>
      </c>
      <c r="E9234" s="11" t="s">
        <v>2227</v>
      </c>
      <c r="F9234" s="12" t="s">
        <v>30094</v>
      </c>
      <c r="G9234" s="12" t="s">
        <v>30095</v>
      </c>
      <c r="H9234" s="11" t="str">
        <f t="shared" si="144"/>
        <v>insert into BTRCOutgoingYRate (OID, prefix, outgoingYRateUSD, operatorName, operatorType, effectiveFrom, effectiveTo) values('1510555_2016-01-01','1510555','0.0258','USA DIRECTORY ASSISTANCE','FIXED',to_date('2016-01-01','YYYY-MM-DD HH24:MI:SS'),to_date('2016-12-01','YYYY-MM-DD HH24:MI:SS'));</v>
      </c>
    </row>
    <row r="9235" spans="1:8">
      <c r="A9235" s="11" t="s">
        <v>28953</v>
      </c>
      <c r="B9235" s="11" t="s">
        <v>16510</v>
      </c>
      <c r="C9235" s="18">
        <v>2.58E-2</v>
      </c>
      <c r="D9235" s="11" t="s">
        <v>2295</v>
      </c>
      <c r="E9235" s="11" t="s">
        <v>2227</v>
      </c>
      <c r="F9235" s="12" t="s">
        <v>30094</v>
      </c>
      <c r="G9235" s="12" t="s">
        <v>30095</v>
      </c>
      <c r="H9235" s="11" t="str">
        <f t="shared" si="144"/>
        <v>insert into BTRCOutgoingYRate (OID, prefix, outgoingYRateUSD, operatorName, operatorType, effectiveFrom, effectiveTo) values('1501555_2016-01-01','1501555','0.0258','USA DIRECTORY ASSISTANCE','FIXED',to_date('2016-01-01','YYYY-MM-DD HH24:MI:SS'),to_date('2016-12-01','YYYY-MM-DD HH24:MI:SS'));</v>
      </c>
    </row>
    <row r="9236" spans="1:8">
      <c r="A9236" s="11" t="s">
        <v>28954</v>
      </c>
      <c r="B9236" s="11" t="s">
        <v>16511</v>
      </c>
      <c r="C9236" s="18">
        <v>2.58E-2</v>
      </c>
      <c r="D9236" s="11" t="s">
        <v>2295</v>
      </c>
      <c r="E9236" s="11" t="s">
        <v>2227</v>
      </c>
      <c r="F9236" s="12" t="s">
        <v>30094</v>
      </c>
      <c r="G9236" s="12" t="s">
        <v>30095</v>
      </c>
      <c r="H9236" s="11" t="str">
        <f t="shared" si="144"/>
        <v>insert into BTRCOutgoingYRate (OID, prefix, outgoingYRateUSD, operatorName, operatorType, effectiveFrom, effectiveTo) values('1504555_2016-01-01','1504555','0.0258','USA DIRECTORY ASSISTANCE','FIXED',to_date('2016-01-01','YYYY-MM-DD HH24:MI:SS'),to_date('2016-12-01','YYYY-MM-DD HH24:MI:SS'));</v>
      </c>
    </row>
    <row r="9237" spans="1:8">
      <c r="A9237" s="11" t="s">
        <v>28955</v>
      </c>
      <c r="B9237" s="11" t="s">
        <v>16512</v>
      </c>
      <c r="C9237" s="18">
        <v>2.58E-2</v>
      </c>
      <c r="D9237" s="11" t="s">
        <v>2295</v>
      </c>
      <c r="E9237" s="11" t="s">
        <v>2227</v>
      </c>
      <c r="F9237" s="12" t="s">
        <v>30094</v>
      </c>
      <c r="G9237" s="12" t="s">
        <v>30095</v>
      </c>
      <c r="H9237" s="11" t="str">
        <f t="shared" si="144"/>
        <v>insert into BTRCOutgoingYRate (OID, prefix, outgoingYRateUSD, operatorName, operatorType, effectiveFrom, effectiveTo) values('1502555_2016-01-01','1502555','0.0258','USA DIRECTORY ASSISTANCE','FIXED',to_date('2016-01-01','YYYY-MM-DD HH24:MI:SS'),to_date('2016-12-01','YYYY-MM-DD HH24:MI:SS'));</v>
      </c>
    </row>
    <row r="9238" spans="1:8">
      <c r="A9238" s="11" t="s">
        <v>28956</v>
      </c>
      <c r="B9238" s="11" t="s">
        <v>16513</v>
      </c>
      <c r="C9238" s="18">
        <v>2.58E-2</v>
      </c>
      <c r="D9238" s="11" t="s">
        <v>2295</v>
      </c>
      <c r="E9238" s="11" t="s">
        <v>2227</v>
      </c>
      <c r="F9238" s="12" t="s">
        <v>30094</v>
      </c>
      <c r="G9238" s="12" t="s">
        <v>30095</v>
      </c>
      <c r="H9238" s="11" t="str">
        <f t="shared" si="144"/>
        <v>insert into BTRCOutgoingYRate (OID, prefix, outgoingYRateUSD, operatorName, operatorType, effectiveFrom, effectiveTo) values('1651555_2016-01-01','1651555','0.0258','USA DIRECTORY ASSISTANCE','FIXED',to_date('2016-01-01','YYYY-MM-DD HH24:MI:SS'),to_date('2016-12-01','YYYY-MM-DD HH24:MI:SS'));</v>
      </c>
    </row>
    <row r="9239" spans="1:8">
      <c r="A9239" s="11" t="s">
        <v>28957</v>
      </c>
      <c r="B9239" s="11" t="s">
        <v>16514</v>
      </c>
      <c r="C9239" s="18">
        <v>2.58E-2</v>
      </c>
      <c r="D9239" s="11" t="s">
        <v>2295</v>
      </c>
      <c r="E9239" s="11" t="s">
        <v>2227</v>
      </c>
      <c r="F9239" s="12" t="s">
        <v>30094</v>
      </c>
      <c r="G9239" s="12" t="s">
        <v>30095</v>
      </c>
      <c r="H9239" s="11" t="str">
        <f t="shared" si="144"/>
        <v>insert into BTRCOutgoingYRate (OID, prefix, outgoingYRateUSD, operatorName, operatorType, effectiveFrom, effectiveTo) values('1980555_2016-01-01','1980555','0.0258','USA DIRECTORY ASSISTANCE','FIXED',to_date('2016-01-01','YYYY-MM-DD HH24:MI:SS'),to_date('2016-12-01','YYYY-MM-DD HH24:MI:SS'));</v>
      </c>
    </row>
    <row r="9240" spans="1:8">
      <c r="A9240" s="11" t="s">
        <v>28958</v>
      </c>
      <c r="B9240" s="11" t="s">
        <v>16515</v>
      </c>
      <c r="C9240" s="18">
        <v>2.58E-2</v>
      </c>
      <c r="D9240" s="11" t="s">
        <v>2295</v>
      </c>
      <c r="E9240" s="11" t="s">
        <v>2227</v>
      </c>
      <c r="F9240" s="12" t="s">
        <v>30094</v>
      </c>
      <c r="G9240" s="12" t="s">
        <v>30095</v>
      </c>
      <c r="H9240" s="11" t="str">
        <f t="shared" si="144"/>
        <v>insert into BTRCOutgoingYRate (OID, prefix, outgoingYRateUSD, operatorName, operatorType, effectiveFrom, effectiveTo) values('1602555_2016-01-01','1602555','0.0258','USA DIRECTORY ASSISTANCE','FIXED',to_date('2016-01-01','YYYY-MM-DD HH24:MI:SS'),to_date('2016-12-01','YYYY-MM-DD HH24:MI:SS'));</v>
      </c>
    </row>
    <row r="9241" spans="1:8">
      <c r="A9241" s="11" t="s">
        <v>28959</v>
      </c>
      <c r="B9241" s="11" t="s">
        <v>16516</v>
      </c>
      <c r="C9241" s="18">
        <v>2.58E-2</v>
      </c>
      <c r="D9241" s="11" t="s">
        <v>2295</v>
      </c>
      <c r="E9241" s="11" t="s">
        <v>2227</v>
      </c>
      <c r="F9241" s="12" t="s">
        <v>30094</v>
      </c>
      <c r="G9241" s="12" t="s">
        <v>30095</v>
      </c>
      <c r="H9241" s="11" t="str">
        <f t="shared" si="144"/>
        <v>insert into BTRCOutgoingYRate (OID, prefix, outgoingYRateUSD, operatorName, operatorType, effectiveFrom, effectiveTo) values('1802555_2016-01-01','1802555','0.0258','USA DIRECTORY ASSISTANCE','FIXED',to_date('2016-01-01','YYYY-MM-DD HH24:MI:SS'),to_date('2016-12-01','YYYY-MM-DD HH24:MI:SS'));</v>
      </c>
    </row>
    <row r="9242" spans="1:8">
      <c r="A9242" s="11" t="s">
        <v>28960</v>
      </c>
      <c r="B9242" s="11" t="s">
        <v>16517</v>
      </c>
      <c r="C9242" s="18">
        <v>2.58E-2</v>
      </c>
      <c r="D9242" s="11" t="s">
        <v>2295</v>
      </c>
      <c r="E9242" s="11" t="s">
        <v>2227</v>
      </c>
      <c r="F9242" s="12" t="s">
        <v>30094</v>
      </c>
      <c r="G9242" s="12" t="s">
        <v>30095</v>
      </c>
      <c r="H9242" s="11" t="str">
        <f t="shared" si="144"/>
        <v>insert into BTRCOutgoingYRate (OID, prefix, outgoingYRateUSD, operatorName, operatorType, effectiveFrom, effectiveTo) values('1309555_2016-01-01','1309555','0.0258','USA DIRECTORY ASSISTANCE','FIXED',to_date('2016-01-01','YYYY-MM-DD HH24:MI:SS'),to_date('2016-12-01','YYYY-MM-DD HH24:MI:SS'));</v>
      </c>
    </row>
    <row r="9243" spans="1:8">
      <c r="A9243" s="11" t="s">
        <v>28961</v>
      </c>
      <c r="B9243" s="11" t="s">
        <v>16518</v>
      </c>
      <c r="C9243" s="18">
        <v>2.58E-2</v>
      </c>
      <c r="D9243" s="11" t="s">
        <v>2295</v>
      </c>
      <c r="E9243" s="11" t="s">
        <v>2227</v>
      </c>
      <c r="F9243" s="12" t="s">
        <v>30094</v>
      </c>
      <c r="G9243" s="12" t="s">
        <v>30095</v>
      </c>
      <c r="H9243" s="11" t="str">
        <f t="shared" si="144"/>
        <v>insert into BTRCOutgoingYRate (OID, prefix, outgoingYRateUSD, operatorName, operatorType, effectiveFrom, effectiveTo) values('1989555_2016-01-01','1989555','0.0258','USA DIRECTORY ASSISTANCE','FIXED',to_date('2016-01-01','YYYY-MM-DD HH24:MI:SS'),to_date('2016-12-01','YYYY-MM-DD HH24:MI:SS'));</v>
      </c>
    </row>
    <row r="9244" spans="1:8">
      <c r="A9244" s="11" t="s">
        <v>28962</v>
      </c>
      <c r="B9244" s="11" t="s">
        <v>16519</v>
      </c>
      <c r="C9244" s="18">
        <v>2.58E-2</v>
      </c>
      <c r="D9244" s="11" t="s">
        <v>13232</v>
      </c>
      <c r="E9244" s="11" t="s">
        <v>2227</v>
      </c>
      <c r="F9244" s="12" t="s">
        <v>30094</v>
      </c>
      <c r="G9244" s="12" t="s">
        <v>30095</v>
      </c>
      <c r="H9244" s="11" t="str">
        <f t="shared" si="144"/>
        <v>insert into BTRCOutgoingYRate (OID, prefix, outgoingYRateUSD, operatorName, operatorType, effectiveFrom, effectiveTo) values('1252555_2016-01-01','1252555','0.0258','Usa Directory Assistance','FIXED',to_date('2016-01-01','YYYY-MM-DD HH24:MI:SS'),to_date('2016-12-01','YYYY-MM-DD HH24:MI:SS'));</v>
      </c>
    </row>
    <row r="9245" spans="1:8">
      <c r="A9245" s="11" t="s">
        <v>28963</v>
      </c>
      <c r="B9245" s="11" t="s">
        <v>16520</v>
      </c>
      <c r="C9245" s="18">
        <v>2.58E-2</v>
      </c>
      <c r="D9245" s="11" t="s">
        <v>13232</v>
      </c>
      <c r="E9245" s="11" t="s">
        <v>2227</v>
      </c>
      <c r="F9245" s="12" t="s">
        <v>30094</v>
      </c>
      <c r="G9245" s="12" t="s">
        <v>30095</v>
      </c>
      <c r="H9245" s="11" t="str">
        <f t="shared" si="144"/>
        <v>insert into BTRCOutgoingYRate (OID, prefix, outgoingYRateUSD, operatorName, operatorType, effectiveFrom, effectiveTo) values('1225555_2016-01-01','1225555','0.0258','Usa Directory Assistance','FIXED',to_date('2016-01-01','YYYY-MM-DD HH24:MI:SS'),to_date('2016-12-01','YYYY-MM-DD HH24:MI:SS'));</v>
      </c>
    </row>
    <row r="9246" spans="1:8">
      <c r="A9246" s="11" t="s">
        <v>28964</v>
      </c>
      <c r="B9246" s="11" t="s">
        <v>16521</v>
      </c>
      <c r="C9246" s="18">
        <v>2.58E-2</v>
      </c>
      <c r="D9246" s="11" t="s">
        <v>13232</v>
      </c>
      <c r="E9246" s="11" t="s">
        <v>2227</v>
      </c>
      <c r="F9246" s="12" t="s">
        <v>30094</v>
      </c>
      <c r="G9246" s="12" t="s">
        <v>30095</v>
      </c>
      <c r="H9246" s="11" t="str">
        <f t="shared" si="144"/>
        <v>insert into BTRCOutgoingYRate (OID, prefix, outgoingYRateUSD, operatorName, operatorType, effectiveFrom, effectiveTo) values('1219555_2016-01-01','1219555','0.0258','Usa Directory Assistance','FIXED',to_date('2016-01-01','YYYY-MM-DD HH24:MI:SS'),to_date('2016-12-01','YYYY-MM-DD HH24:MI:SS'));</v>
      </c>
    </row>
    <row r="9247" spans="1:8">
      <c r="A9247" s="11" t="s">
        <v>28965</v>
      </c>
      <c r="B9247" s="11" t="s">
        <v>16522</v>
      </c>
      <c r="C9247" s="18">
        <v>2.58E-2</v>
      </c>
      <c r="D9247" s="11" t="s">
        <v>13232</v>
      </c>
      <c r="E9247" s="11" t="s">
        <v>2227</v>
      </c>
      <c r="F9247" s="12" t="s">
        <v>30094</v>
      </c>
      <c r="G9247" s="12" t="s">
        <v>30095</v>
      </c>
      <c r="H9247" s="11" t="str">
        <f t="shared" si="144"/>
        <v>insert into BTRCOutgoingYRate (OID, prefix, outgoingYRateUSD, operatorName, operatorType, effectiveFrom, effectiveTo) values('1218555_2016-01-01','1218555','0.0258','Usa Directory Assistance','FIXED',to_date('2016-01-01','YYYY-MM-DD HH24:MI:SS'),to_date('2016-12-01','YYYY-MM-DD HH24:MI:SS'));</v>
      </c>
    </row>
    <row r="9248" spans="1:8">
      <c r="A9248" s="11" t="s">
        <v>28966</v>
      </c>
      <c r="B9248" s="11" t="s">
        <v>16523</v>
      </c>
      <c r="C9248" s="18">
        <v>2.58E-2</v>
      </c>
      <c r="D9248" s="11" t="s">
        <v>13232</v>
      </c>
      <c r="E9248" s="11" t="s">
        <v>2227</v>
      </c>
      <c r="F9248" s="12" t="s">
        <v>30094</v>
      </c>
      <c r="G9248" s="12" t="s">
        <v>30095</v>
      </c>
      <c r="H9248" s="11" t="str">
        <f t="shared" si="144"/>
        <v>insert into BTRCOutgoingYRate (OID, prefix, outgoingYRateUSD, operatorName, operatorType, effectiveFrom, effectiveTo) values('1214555_2016-01-01','1214555','0.0258','Usa Directory Assistance','FIXED',to_date('2016-01-01','YYYY-MM-DD HH24:MI:SS'),to_date('2016-12-01','YYYY-MM-DD HH24:MI:SS'));</v>
      </c>
    </row>
    <row r="9249" spans="1:8">
      <c r="A9249" s="11" t="s">
        <v>28967</v>
      </c>
      <c r="B9249" s="11" t="s">
        <v>16524</v>
      </c>
      <c r="C9249" s="18">
        <v>2.58E-2</v>
      </c>
      <c r="D9249" s="11" t="s">
        <v>13232</v>
      </c>
      <c r="E9249" s="11" t="s">
        <v>2227</v>
      </c>
      <c r="F9249" s="12" t="s">
        <v>30094</v>
      </c>
      <c r="G9249" s="12" t="s">
        <v>30095</v>
      </c>
      <c r="H9249" s="11" t="str">
        <f t="shared" si="144"/>
        <v>insert into BTRCOutgoingYRate (OID, prefix, outgoingYRateUSD, operatorName, operatorType, effectiveFrom, effectiveTo) values('1203555_2016-01-01','1203555','0.0258','Usa Directory Assistance','FIXED',to_date('2016-01-01','YYYY-MM-DD HH24:MI:SS'),to_date('2016-12-01','YYYY-MM-DD HH24:MI:SS'));</v>
      </c>
    </row>
    <row r="9250" spans="1:8">
      <c r="A9250" s="11" t="s">
        <v>28968</v>
      </c>
      <c r="B9250" s="11" t="s">
        <v>16525</v>
      </c>
      <c r="C9250" s="18">
        <v>2.58E-2</v>
      </c>
      <c r="D9250" s="11" t="s">
        <v>2295</v>
      </c>
      <c r="E9250" s="11" t="s">
        <v>2227</v>
      </c>
      <c r="F9250" s="12" t="s">
        <v>30094</v>
      </c>
      <c r="G9250" s="12" t="s">
        <v>30095</v>
      </c>
      <c r="H9250" s="11" t="str">
        <f t="shared" si="144"/>
        <v>insert into BTRCOutgoingYRate (OID, prefix, outgoingYRateUSD, operatorName, operatorType, effectiveFrom, effectiveTo) values('1606555_2016-01-01','1606555','0.0258','USA DIRECTORY ASSISTANCE','FIXED',to_date('2016-01-01','YYYY-MM-DD HH24:MI:SS'),to_date('2016-12-01','YYYY-MM-DD HH24:MI:SS'));</v>
      </c>
    </row>
    <row r="9251" spans="1:8">
      <c r="A9251" s="11" t="s">
        <v>28969</v>
      </c>
      <c r="B9251" s="11" t="s">
        <v>16526</v>
      </c>
      <c r="C9251" s="18">
        <v>2.58E-2</v>
      </c>
      <c r="D9251" s="11" t="s">
        <v>2295</v>
      </c>
      <c r="E9251" s="11" t="s">
        <v>2227</v>
      </c>
      <c r="F9251" s="12" t="s">
        <v>30094</v>
      </c>
      <c r="G9251" s="12" t="s">
        <v>30095</v>
      </c>
      <c r="H9251" s="11" t="str">
        <f t="shared" si="144"/>
        <v>insert into BTRCOutgoingYRate (OID, prefix, outgoingYRateUSD, operatorName, operatorType, effectiveFrom, effectiveTo) values('1914555_2016-01-01','1914555','0.0258','USA DIRECTORY ASSISTANCE','FIXED',to_date('2016-01-01','YYYY-MM-DD HH24:MI:SS'),to_date('2016-12-01','YYYY-MM-DD HH24:MI:SS'));</v>
      </c>
    </row>
    <row r="9252" spans="1:8">
      <c r="A9252" s="11" t="s">
        <v>28970</v>
      </c>
      <c r="B9252" s="11" t="s">
        <v>16527</v>
      </c>
      <c r="C9252" s="18">
        <v>2.58E-2</v>
      </c>
      <c r="D9252" s="11" t="s">
        <v>2295</v>
      </c>
      <c r="E9252" s="11" t="s">
        <v>2227</v>
      </c>
      <c r="F9252" s="12" t="s">
        <v>30094</v>
      </c>
      <c r="G9252" s="12" t="s">
        <v>30095</v>
      </c>
      <c r="H9252" s="11" t="str">
        <f t="shared" si="144"/>
        <v>insert into BTRCOutgoingYRate (OID, prefix, outgoingYRateUSD, operatorName, operatorType, effectiveFrom, effectiveTo) values('1719555_2016-01-01','1719555','0.0258','USA DIRECTORY ASSISTANCE','FIXED',to_date('2016-01-01','YYYY-MM-DD HH24:MI:SS'),to_date('2016-12-01','YYYY-MM-DD HH24:MI:SS'));</v>
      </c>
    </row>
    <row r="9253" spans="1:8">
      <c r="A9253" s="11" t="s">
        <v>28971</v>
      </c>
      <c r="B9253" s="11" t="s">
        <v>16528</v>
      </c>
      <c r="C9253" s="18">
        <v>2.58E-2</v>
      </c>
      <c r="D9253" s="11" t="s">
        <v>2295</v>
      </c>
      <c r="E9253" s="11" t="s">
        <v>2227</v>
      </c>
      <c r="F9253" s="12" t="s">
        <v>30094</v>
      </c>
      <c r="G9253" s="12" t="s">
        <v>30095</v>
      </c>
      <c r="H9253" s="11" t="str">
        <f t="shared" si="144"/>
        <v>insert into BTRCOutgoingYRate (OID, prefix, outgoingYRateUSD, operatorName, operatorType, effectiveFrom, effectiveTo) values('1301555_2016-01-01','1301555','0.0258','USA DIRECTORY ASSISTANCE','FIXED',to_date('2016-01-01','YYYY-MM-DD HH24:MI:SS'),to_date('2016-12-01','YYYY-MM-DD HH24:MI:SS'));</v>
      </c>
    </row>
    <row r="9254" spans="1:8">
      <c r="A9254" s="11" t="s">
        <v>28972</v>
      </c>
      <c r="B9254" s="11" t="s">
        <v>16529</v>
      </c>
      <c r="C9254" s="18">
        <v>2.58E-2</v>
      </c>
      <c r="D9254" s="11" t="s">
        <v>2295</v>
      </c>
      <c r="E9254" s="11" t="s">
        <v>2227</v>
      </c>
      <c r="F9254" s="12" t="s">
        <v>30094</v>
      </c>
      <c r="G9254" s="12" t="s">
        <v>30095</v>
      </c>
      <c r="H9254" s="11" t="str">
        <f t="shared" si="144"/>
        <v>insert into BTRCOutgoingYRate (OID, prefix, outgoingYRateUSD, operatorName, operatorType, effectiveFrom, effectiveTo) values('1505555_2016-01-01','1505555','0.0258','USA DIRECTORY ASSISTANCE','FIXED',to_date('2016-01-01','YYYY-MM-DD HH24:MI:SS'),to_date('2016-12-01','YYYY-MM-DD HH24:MI:SS'));</v>
      </c>
    </row>
    <row r="9255" spans="1:8">
      <c r="A9255" s="11" t="s">
        <v>28973</v>
      </c>
      <c r="B9255" s="11" t="s">
        <v>16530</v>
      </c>
      <c r="C9255" s="18">
        <v>2.58E-2</v>
      </c>
      <c r="D9255" s="11" t="s">
        <v>2295</v>
      </c>
      <c r="E9255" s="11" t="s">
        <v>2227</v>
      </c>
      <c r="F9255" s="12" t="s">
        <v>30094</v>
      </c>
      <c r="G9255" s="12" t="s">
        <v>30095</v>
      </c>
      <c r="H9255" s="11" t="str">
        <f t="shared" si="144"/>
        <v>insert into BTRCOutgoingYRate (OID, prefix, outgoingYRateUSD, operatorName, operatorType, effectiveFrom, effectiveTo) values('1302555_2016-01-01','1302555','0.0258','USA DIRECTORY ASSISTANCE','FIXED',to_date('2016-01-01','YYYY-MM-DD HH24:MI:SS'),to_date('2016-12-01','YYYY-MM-DD HH24:MI:SS'));</v>
      </c>
    </row>
    <row r="9256" spans="1:8">
      <c r="A9256" s="11" t="s">
        <v>28974</v>
      </c>
      <c r="B9256" s="11" t="s">
        <v>16531</v>
      </c>
      <c r="C9256" s="18">
        <v>2.58E-2</v>
      </c>
      <c r="D9256" s="11" t="s">
        <v>2295</v>
      </c>
      <c r="E9256" s="11" t="s">
        <v>2227</v>
      </c>
      <c r="F9256" s="12" t="s">
        <v>30094</v>
      </c>
      <c r="G9256" s="12" t="s">
        <v>30095</v>
      </c>
      <c r="H9256" s="11" t="str">
        <f t="shared" si="144"/>
        <v>insert into BTRCOutgoingYRate (OID, prefix, outgoingYRateUSD, operatorName, operatorType, effectiveFrom, effectiveTo) values('1330555_2016-01-01','1330555','0.0258','USA DIRECTORY ASSISTANCE','FIXED',to_date('2016-01-01','YYYY-MM-DD HH24:MI:SS'),to_date('2016-12-01','YYYY-MM-DD HH24:MI:SS'));</v>
      </c>
    </row>
    <row r="9257" spans="1:8">
      <c r="A9257" s="11" t="s">
        <v>28975</v>
      </c>
      <c r="B9257" s="11" t="s">
        <v>16532</v>
      </c>
      <c r="C9257" s="18">
        <v>2.58E-2</v>
      </c>
      <c r="D9257" s="11" t="s">
        <v>2295</v>
      </c>
      <c r="E9257" s="11" t="s">
        <v>2227</v>
      </c>
      <c r="F9257" s="12" t="s">
        <v>30094</v>
      </c>
      <c r="G9257" s="12" t="s">
        <v>30095</v>
      </c>
      <c r="H9257" s="11" t="str">
        <f t="shared" si="144"/>
        <v>insert into BTRCOutgoingYRate (OID, prefix, outgoingYRateUSD, operatorName, operatorType, effectiveFrom, effectiveTo) values('1734555_2016-01-01','1734555','0.0258','USA DIRECTORY ASSISTANCE','FIXED',to_date('2016-01-01','YYYY-MM-DD HH24:MI:SS'),to_date('2016-12-01','YYYY-MM-DD HH24:MI:SS'));</v>
      </c>
    </row>
    <row r="9258" spans="1:8">
      <c r="A9258" s="11" t="s">
        <v>28976</v>
      </c>
      <c r="B9258" s="11" t="s">
        <v>16533</v>
      </c>
      <c r="C9258" s="18">
        <v>2.58E-2</v>
      </c>
      <c r="D9258" s="11" t="s">
        <v>2295</v>
      </c>
      <c r="E9258" s="11" t="s">
        <v>2227</v>
      </c>
      <c r="F9258" s="12" t="s">
        <v>30094</v>
      </c>
      <c r="G9258" s="12" t="s">
        <v>30095</v>
      </c>
      <c r="H9258" s="11" t="str">
        <f t="shared" si="144"/>
        <v>insert into BTRCOutgoingYRate (OID, prefix, outgoingYRateUSD, operatorName, operatorType, effectiveFrom, effectiveTo) values('1727555_2016-01-01','1727555','0.0258','USA DIRECTORY ASSISTANCE','FIXED',to_date('2016-01-01','YYYY-MM-DD HH24:MI:SS'),to_date('2016-12-01','YYYY-MM-DD HH24:MI:SS'));</v>
      </c>
    </row>
    <row r="9259" spans="1:8">
      <c r="A9259" s="11" t="s">
        <v>28977</v>
      </c>
      <c r="B9259" s="11" t="s">
        <v>16534</v>
      </c>
      <c r="C9259" s="18">
        <v>2.58E-2</v>
      </c>
      <c r="D9259" s="11" t="s">
        <v>2295</v>
      </c>
      <c r="E9259" s="11" t="s">
        <v>2227</v>
      </c>
      <c r="F9259" s="12" t="s">
        <v>30094</v>
      </c>
      <c r="G9259" s="12" t="s">
        <v>30095</v>
      </c>
      <c r="H9259" s="11" t="str">
        <f t="shared" si="144"/>
        <v>insert into BTRCOutgoingYRate (OID, prefix, outgoingYRateUSD, operatorName, operatorType, effectiveFrom, effectiveTo) values('1304555_2016-01-01','1304555','0.0258','USA DIRECTORY ASSISTANCE','FIXED',to_date('2016-01-01','YYYY-MM-DD HH24:MI:SS'),to_date('2016-12-01','YYYY-MM-DD HH24:MI:SS'));</v>
      </c>
    </row>
    <row r="9260" spans="1:8">
      <c r="A9260" s="11" t="s">
        <v>28978</v>
      </c>
      <c r="B9260" s="11" t="s">
        <v>16535</v>
      </c>
      <c r="C9260" s="18">
        <v>2.58E-2</v>
      </c>
      <c r="D9260" s="11" t="s">
        <v>2295</v>
      </c>
      <c r="E9260" s="11" t="s">
        <v>2227</v>
      </c>
      <c r="F9260" s="12" t="s">
        <v>30094</v>
      </c>
      <c r="G9260" s="12" t="s">
        <v>30095</v>
      </c>
      <c r="H9260" s="11" t="str">
        <f t="shared" si="144"/>
        <v>insert into BTRCOutgoingYRate (OID, prefix, outgoingYRateUSD, operatorName, operatorType, effectiveFrom, effectiveTo) values('1806555_2016-01-01','1806555','0.0258','USA DIRECTORY ASSISTANCE','FIXED',to_date('2016-01-01','YYYY-MM-DD HH24:MI:SS'),to_date('2016-12-01','YYYY-MM-DD HH24:MI:SS'));</v>
      </c>
    </row>
    <row r="9261" spans="1:8">
      <c r="A9261" s="11" t="s">
        <v>28979</v>
      </c>
      <c r="B9261" s="11" t="s">
        <v>16536</v>
      </c>
      <c r="C9261" s="18">
        <v>2.58E-2</v>
      </c>
      <c r="D9261" s="11" t="s">
        <v>2295</v>
      </c>
      <c r="E9261" s="11" t="s">
        <v>2227</v>
      </c>
      <c r="F9261" s="12" t="s">
        <v>30094</v>
      </c>
      <c r="G9261" s="12" t="s">
        <v>30095</v>
      </c>
      <c r="H9261" s="11" t="str">
        <f t="shared" si="144"/>
        <v>insert into BTRCOutgoingYRate (OID, prefix, outgoingYRateUSD, operatorName, operatorType, effectiveFrom, effectiveTo) values('1419555_2016-01-01','1419555','0.0258','USA DIRECTORY ASSISTANCE','FIXED',to_date('2016-01-01','YYYY-MM-DD HH24:MI:SS'),to_date('2016-12-01','YYYY-MM-DD HH24:MI:SS'));</v>
      </c>
    </row>
    <row r="9262" spans="1:8">
      <c r="A9262" s="11" t="s">
        <v>28980</v>
      </c>
      <c r="B9262" s="11" t="s">
        <v>16537</v>
      </c>
      <c r="C9262" s="18">
        <v>2.58E-2</v>
      </c>
      <c r="D9262" s="11" t="s">
        <v>2295</v>
      </c>
      <c r="E9262" s="11" t="s">
        <v>2227</v>
      </c>
      <c r="F9262" s="12" t="s">
        <v>30094</v>
      </c>
      <c r="G9262" s="12" t="s">
        <v>30095</v>
      </c>
      <c r="H9262" s="11" t="str">
        <f t="shared" si="144"/>
        <v>insert into BTRCOutgoingYRate (OID, prefix, outgoingYRateUSD, operatorName, operatorType, effectiveFrom, effectiveTo) values('1925555_2016-01-01','1925555','0.0258','USA DIRECTORY ASSISTANCE','FIXED',to_date('2016-01-01','YYYY-MM-DD HH24:MI:SS'),to_date('2016-12-01','YYYY-MM-DD HH24:MI:SS'));</v>
      </c>
    </row>
    <row r="9263" spans="1:8">
      <c r="A9263" s="11" t="s">
        <v>28981</v>
      </c>
      <c r="B9263" s="11" t="s">
        <v>16538</v>
      </c>
      <c r="C9263" s="18">
        <v>2.58E-2</v>
      </c>
      <c r="D9263" s="11" t="s">
        <v>2295</v>
      </c>
      <c r="E9263" s="11" t="s">
        <v>2227</v>
      </c>
      <c r="F9263" s="12" t="s">
        <v>30094</v>
      </c>
      <c r="G9263" s="12" t="s">
        <v>30095</v>
      </c>
      <c r="H9263" s="11" t="str">
        <f t="shared" si="144"/>
        <v>insert into BTRCOutgoingYRate (OID, prefix, outgoingYRateUSD, operatorName, operatorType, effectiveFrom, effectiveTo) values('1630555_2016-01-01','1630555','0.0258','USA DIRECTORY ASSISTANCE','FIXED',to_date('2016-01-01','YYYY-MM-DD HH24:MI:SS'),to_date('2016-12-01','YYYY-MM-DD HH24:MI:SS'));</v>
      </c>
    </row>
    <row r="9264" spans="1:8">
      <c r="A9264" s="11" t="s">
        <v>28982</v>
      </c>
      <c r="B9264" s="11" t="s">
        <v>16539</v>
      </c>
      <c r="C9264" s="18">
        <v>2.58E-2</v>
      </c>
      <c r="D9264" s="11" t="s">
        <v>2295</v>
      </c>
      <c r="E9264" s="11" t="s">
        <v>2227</v>
      </c>
      <c r="F9264" s="12" t="s">
        <v>30094</v>
      </c>
      <c r="G9264" s="12" t="s">
        <v>30095</v>
      </c>
      <c r="H9264" s="11" t="str">
        <f t="shared" si="144"/>
        <v>insert into BTRCOutgoingYRate (OID, prefix, outgoingYRateUSD, operatorName, operatorType, effectiveFrom, effectiveTo) values('1509555_2016-01-01','1509555','0.0258','USA DIRECTORY ASSISTANCE','FIXED',to_date('2016-01-01','YYYY-MM-DD HH24:MI:SS'),to_date('2016-12-01','YYYY-MM-DD HH24:MI:SS'));</v>
      </c>
    </row>
    <row r="9265" spans="1:8">
      <c r="A9265" s="11" t="s">
        <v>28983</v>
      </c>
      <c r="B9265" s="11" t="s">
        <v>16540</v>
      </c>
      <c r="C9265" s="18">
        <v>2.58E-2</v>
      </c>
      <c r="D9265" s="11" t="s">
        <v>2295</v>
      </c>
      <c r="E9265" s="11" t="s">
        <v>2227</v>
      </c>
      <c r="F9265" s="12" t="s">
        <v>30094</v>
      </c>
      <c r="G9265" s="12" t="s">
        <v>30095</v>
      </c>
      <c r="H9265" s="11" t="str">
        <f t="shared" si="144"/>
        <v>insert into BTRCOutgoingYRate (OID, prefix, outgoingYRateUSD, operatorName, operatorType, effectiveFrom, effectiveTo) values('1508555_2016-01-01','1508555','0.0258','USA DIRECTORY ASSISTANCE','FIXED',to_date('2016-01-01','YYYY-MM-DD HH24:MI:SS'),to_date('2016-12-01','YYYY-MM-DD HH24:MI:SS'));</v>
      </c>
    </row>
    <row r="9266" spans="1:8">
      <c r="A9266" s="11" t="s">
        <v>28984</v>
      </c>
      <c r="B9266" s="11" t="s">
        <v>16541</v>
      </c>
      <c r="C9266" s="18">
        <v>2.58E-2</v>
      </c>
      <c r="D9266" s="11" t="s">
        <v>13188</v>
      </c>
      <c r="E9266" s="11" t="s">
        <v>2227</v>
      </c>
      <c r="F9266" s="12" t="s">
        <v>30094</v>
      </c>
      <c r="G9266" s="12" t="s">
        <v>30095</v>
      </c>
      <c r="H9266" s="11" t="str">
        <f t="shared" si="144"/>
        <v>insert into BTRCOutgoingYRate (OID, prefix, outgoingYRateUSD, operatorName, operatorType, effectiveFrom, effectiveTo) values('1227555_2016-01-01','1227555','0.0258','USA Directory Assistance','FIXED',to_date('2016-01-01','YYYY-MM-DD HH24:MI:SS'),to_date('2016-12-01','YYYY-MM-DD HH24:MI:SS'));</v>
      </c>
    </row>
    <row r="9267" spans="1:8">
      <c r="A9267" s="11" t="s">
        <v>28985</v>
      </c>
      <c r="B9267" s="11" t="s">
        <v>16542</v>
      </c>
      <c r="C9267" s="18">
        <v>2.58E-2</v>
      </c>
      <c r="D9267" s="11" t="s">
        <v>13188</v>
      </c>
      <c r="E9267" s="11" t="s">
        <v>2227</v>
      </c>
      <c r="F9267" s="12" t="s">
        <v>30094</v>
      </c>
      <c r="G9267" s="12" t="s">
        <v>30095</v>
      </c>
      <c r="H9267" s="11" t="str">
        <f t="shared" si="144"/>
        <v>insert into BTRCOutgoingYRate (OID, prefix, outgoingYRateUSD, operatorName, operatorType, effectiveFrom, effectiveTo) values('1269555_2016-01-01','1269555','0.0258','USA Directory Assistance','FIXED',to_date('2016-01-01','YYYY-MM-DD HH24:MI:SS'),to_date('2016-12-01','YYYY-MM-DD HH24:MI:SS'));</v>
      </c>
    </row>
    <row r="9268" spans="1:8">
      <c r="A9268" s="11" t="s">
        <v>28986</v>
      </c>
      <c r="B9268" s="11" t="s">
        <v>16543</v>
      </c>
      <c r="C9268" s="18">
        <v>2.58E-2</v>
      </c>
      <c r="D9268" s="11" t="s">
        <v>13188</v>
      </c>
      <c r="E9268" s="11" t="s">
        <v>2227</v>
      </c>
      <c r="F9268" s="12" t="s">
        <v>30094</v>
      </c>
      <c r="G9268" s="12" t="s">
        <v>30095</v>
      </c>
      <c r="H9268" s="11" t="str">
        <f t="shared" si="144"/>
        <v>insert into BTRCOutgoingYRate (OID, prefix, outgoingYRateUSD, operatorName, operatorType, effectiveFrom, effectiveTo) values('1274555_2016-01-01','1274555','0.0258','USA Directory Assistance','FIXED',to_date('2016-01-01','YYYY-MM-DD HH24:MI:SS'),to_date('2016-12-01','YYYY-MM-DD HH24:MI:SS'));</v>
      </c>
    </row>
    <row r="9269" spans="1:8">
      <c r="A9269" s="11" t="s">
        <v>28987</v>
      </c>
      <c r="B9269" s="11" t="s">
        <v>16544</v>
      </c>
      <c r="C9269" s="18">
        <v>2.58E-2</v>
      </c>
      <c r="D9269" s="11" t="s">
        <v>13188</v>
      </c>
      <c r="E9269" s="11" t="s">
        <v>2227</v>
      </c>
      <c r="F9269" s="12" t="s">
        <v>30094</v>
      </c>
      <c r="G9269" s="12" t="s">
        <v>30095</v>
      </c>
      <c r="H9269" s="11" t="str">
        <f t="shared" si="144"/>
        <v>insert into BTRCOutgoingYRate (OID, prefix, outgoingYRateUSD, operatorName, operatorType, effectiveFrom, effectiveTo) values('1276555_2016-01-01','1276555','0.0258','USA Directory Assistance','FIXED',to_date('2016-01-01','YYYY-MM-DD HH24:MI:SS'),to_date('2016-12-01','YYYY-MM-DD HH24:MI:SS'));</v>
      </c>
    </row>
    <row r="9270" spans="1:8">
      <c r="A9270" s="11" t="s">
        <v>28988</v>
      </c>
      <c r="B9270" s="11" t="s">
        <v>16545</v>
      </c>
      <c r="C9270" s="18">
        <v>2.58E-2</v>
      </c>
      <c r="D9270" s="11" t="s">
        <v>13188</v>
      </c>
      <c r="E9270" s="11" t="s">
        <v>2227</v>
      </c>
      <c r="F9270" s="12" t="s">
        <v>30094</v>
      </c>
      <c r="G9270" s="12" t="s">
        <v>30095</v>
      </c>
      <c r="H9270" s="11" t="str">
        <f t="shared" si="144"/>
        <v>insert into BTRCOutgoingYRate (OID, prefix, outgoingYRateUSD, operatorName, operatorType, effectiveFrom, effectiveTo) values('1283555_2016-01-01','1283555','0.0258','USA Directory Assistance','FIXED',to_date('2016-01-01','YYYY-MM-DD HH24:MI:SS'),to_date('2016-12-01','YYYY-MM-DD HH24:MI:SS'));</v>
      </c>
    </row>
    <row r="9271" spans="1:8">
      <c r="A9271" s="11" t="s">
        <v>28989</v>
      </c>
      <c r="B9271" s="11" t="s">
        <v>16546</v>
      </c>
      <c r="C9271" s="18">
        <v>2.58E-2</v>
      </c>
      <c r="D9271" s="11" t="s">
        <v>13188</v>
      </c>
      <c r="E9271" s="11" t="s">
        <v>2227</v>
      </c>
      <c r="F9271" s="12" t="s">
        <v>30094</v>
      </c>
      <c r="G9271" s="12" t="s">
        <v>30095</v>
      </c>
      <c r="H9271" s="11" t="str">
        <f t="shared" si="144"/>
        <v>insert into BTRCOutgoingYRate (OID, prefix, outgoingYRateUSD, operatorName, operatorType, effectiveFrom, effectiveTo) values('1325555_2016-01-01','1325555','0.0258','USA Directory Assistance','FIXED',to_date('2016-01-01','YYYY-MM-DD HH24:MI:SS'),to_date('2016-12-01','YYYY-MM-DD HH24:MI:SS'));</v>
      </c>
    </row>
    <row r="9272" spans="1:8">
      <c r="A9272" s="11" t="s">
        <v>28990</v>
      </c>
      <c r="B9272" s="11" t="s">
        <v>16547</v>
      </c>
      <c r="C9272" s="18">
        <v>2.58E-2</v>
      </c>
      <c r="D9272" s="11" t="s">
        <v>13188</v>
      </c>
      <c r="E9272" s="11" t="s">
        <v>2227</v>
      </c>
      <c r="F9272" s="12" t="s">
        <v>30094</v>
      </c>
      <c r="G9272" s="12" t="s">
        <v>30095</v>
      </c>
      <c r="H9272" s="11" t="str">
        <f t="shared" si="144"/>
        <v>insert into BTRCOutgoingYRate (OID, prefix, outgoingYRateUSD, operatorName, operatorType, effectiveFrom, effectiveTo) values('1331555_2016-01-01','1331555','0.0258','USA Directory Assistance','FIXED',to_date('2016-01-01','YYYY-MM-DD HH24:MI:SS'),to_date('2016-12-01','YYYY-MM-DD HH24:MI:SS'));</v>
      </c>
    </row>
    <row r="9273" spans="1:8">
      <c r="A9273" s="11" t="s">
        <v>28991</v>
      </c>
      <c r="B9273" s="11" t="s">
        <v>16548</v>
      </c>
      <c r="C9273" s="18">
        <v>2.58E-2</v>
      </c>
      <c r="D9273" s="11" t="s">
        <v>13188</v>
      </c>
      <c r="E9273" s="11" t="s">
        <v>2227</v>
      </c>
      <c r="F9273" s="12" t="s">
        <v>30094</v>
      </c>
      <c r="G9273" s="12" t="s">
        <v>30095</v>
      </c>
      <c r="H9273" s="11" t="str">
        <f t="shared" si="144"/>
        <v>insert into BTRCOutgoingYRate (OID, prefix, outgoingYRateUSD, operatorName, operatorType, effectiveFrom, effectiveTo) values('1341555_2016-01-01','1341555','0.0258','USA Directory Assistance','FIXED',to_date('2016-01-01','YYYY-MM-DD HH24:MI:SS'),to_date('2016-12-01','YYYY-MM-DD HH24:MI:SS'));</v>
      </c>
    </row>
    <row r="9274" spans="1:8">
      <c r="A9274" s="11" t="s">
        <v>28992</v>
      </c>
      <c r="B9274" s="11" t="s">
        <v>16549</v>
      </c>
      <c r="C9274" s="18">
        <v>2.58E-2</v>
      </c>
      <c r="D9274" s="11" t="s">
        <v>13188</v>
      </c>
      <c r="E9274" s="11" t="s">
        <v>2227</v>
      </c>
      <c r="F9274" s="12" t="s">
        <v>30094</v>
      </c>
      <c r="G9274" s="12" t="s">
        <v>30095</v>
      </c>
      <c r="H9274" s="11" t="str">
        <f t="shared" si="144"/>
        <v>insert into BTRCOutgoingYRate (OID, prefix, outgoingYRateUSD, operatorName, operatorType, effectiveFrom, effectiveTo) values('1364555_2016-01-01','1364555','0.0258','USA Directory Assistance','FIXED',to_date('2016-01-01','YYYY-MM-DD HH24:MI:SS'),to_date('2016-12-01','YYYY-MM-DD HH24:MI:SS'));</v>
      </c>
    </row>
    <row r="9275" spans="1:8">
      <c r="A9275" s="11" t="s">
        <v>28993</v>
      </c>
      <c r="B9275" s="11" t="s">
        <v>16550</v>
      </c>
      <c r="C9275" s="18">
        <v>2.58E-2</v>
      </c>
      <c r="D9275" s="11" t="s">
        <v>13188</v>
      </c>
      <c r="E9275" s="11" t="s">
        <v>2227</v>
      </c>
      <c r="F9275" s="12" t="s">
        <v>30094</v>
      </c>
      <c r="G9275" s="12" t="s">
        <v>30095</v>
      </c>
      <c r="H9275" s="11" t="str">
        <f t="shared" si="144"/>
        <v>insert into BTRCOutgoingYRate (OID, prefix, outgoingYRateUSD, operatorName, operatorType, effectiveFrom, effectiveTo) values('1369555_2016-01-01','1369555','0.0258','USA Directory Assistance','FIXED',to_date('2016-01-01','YYYY-MM-DD HH24:MI:SS'),to_date('2016-12-01','YYYY-MM-DD HH24:MI:SS'));</v>
      </c>
    </row>
    <row r="9276" spans="1:8">
      <c r="A9276" s="11" t="s">
        <v>28994</v>
      </c>
      <c r="B9276" s="11" t="s">
        <v>16551</v>
      </c>
      <c r="C9276" s="18">
        <v>2.58E-2</v>
      </c>
      <c r="D9276" s="11" t="s">
        <v>13188</v>
      </c>
      <c r="E9276" s="11" t="s">
        <v>2227</v>
      </c>
      <c r="F9276" s="12" t="s">
        <v>30094</v>
      </c>
      <c r="G9276" s="12" t="s">
        <v>30095</v>
      </c>
      <c r="H9276" s="11" t="str">
        <f t="shared" si="144"/>
        <v>insert into BTRCOutgoingYRate (OID, prefix, outgoingYRateUSD, operatorName, operatorType, effectiveFrom, effectiveTo) values('1380555_2016-01-01','1380555','0.0258','USA Directory Assistance','FIXED',to_date('2016-01-01','YYYY-MM-DD HH24:MI:SS'),to_date('2016-12-01','YYYY-MM-DD HH24:MI:SS'));</v>
      </c>
    </row>
    <row r="9277" spans="1:8">
      <c r="A9277" s="11" t="s">
        <v>28995</v>
      </c>
      <c r="B9277" s="11" t="s">
        <v>16552</v>
      </c>
      <c r="C9277" s="18">
        <v>2.58E-2</v>
      </c>
      <c r="D9277" s="11" t="s">
        <v>13188</v>
      </c>
      <c r="E9277" s="11" t="s">
        <v>2227</v>
      </c>
      <c r="F9277" s="12" t="s">
        <v>30094</v>
      </c>
      <c r="G9277" s="12" t="s">
        <v>30095</v>
      </c>
      <c r="H9277" s="11" t="str">
        <f t="shared" si="144"/>
        <v>insert into BTRCOutgoingYRate (OID, prefix, outgoingYRateUSD, operatorName, operatorType, effectiveFrom, effectiveTo) values('1385555_2016-01-01','1385555','0.0258','USA Directory Assistance','FIXED',to_date('2016-01-01','YYYY-MM-DD HH24:MI:SS'),to_date('2016-12-01','YYYY-MM-DD HH24:MI:SS'));</v>
      </c>
    </row>
    <row r="9278" spans="1:8">
      <c r="A9278" s="11" t="s">
        <v>28996</v>
      </c>
      <c r="B9278" s="11" t="s">
        <v>16553</v>
      </c>
      <c r="C9278" s="18">
        <v>2.58E-2</v>
      </c>
      <c r="D9278" s="11" t="s">
        <v>13188</v>
      </c>
      <c r="E9278" s="11" t="s">
        <v>2227</v>
      </c>
      <c r="F9278" s="12" t="s">
        <v>30094</v>
      </c>
      <c r="G9278" s="12" t="s">
        <v>30095</v>
      </c>
      <c r="H9278" s="11" t="str">
        <f t="shared" si="144"/>
        <v>insert into BTRCOutgoingYRate (OID, prefix, outgoingYRateUSD, operatorName, operatorType, effectiveFrom, effectiveTo) values('1430555_2016-01-01','1430555','0.0258','USA Directory Assistance','FIXED',to_date('2016-01-01','YYYY-MM-DD HH24:MI:SS'),to_date('2016-12-01','YYYY-MM-DD HH24:MI:SS'));</v>
      </c>
    </row>
    <row r="9279" spans="1:8">
      <c r="A9279" s="11" t="s">
        <v>25847</v>
      </c>
      <c r="B9279" s="11" t="s">
        <v>13187</v>
      </c>
      <c r="C9279" s="18">
        <v>2.58E-2</v>
      </c>
      <c r="D9279" s="11" t="s">
        <v>13188</v>
      </c>
      <c r="E9279" s="11" t="s">
        <v>2227</v>
      </c>
      <c r="F9279" s="12" t="s">
        <v>30094</v>
      </c>
      <c r="G9279" s="12" t="s">
        <v>30095</v>
      </c>
      <c r="H9279" s="11" t="str">
        <f t="shared" si="144"/>
        <v>insert into BTRCOutgoingYRate (OID, prefix, outgoingYRateUSD, operatorName, operatorType, effectiveFrom, effectiveTo) values('1432555_2016-01-01','1432555','0.0258','USA Directory Assistance','FIXED',to_date('2016-01-01','YYYY-MM-DD HH24:MI:SS'),to_date('2016-12-01','YYYY-MM-DD HH24:MI:SS'));</v>
      </c>
    </row>
    <row r="9280" spans="1:8">
      <c r="A9280" s="11" t="s">
        <v>25848</v>
      </c>
      <c r="B9280" s="11" t="s">
        <v>13189</v>
      </c>
      <c r="C9280" s="18">
        <v>2.58E-2</v>
      </c>
      <c r="D9280" s="11" t="s">
        <v>13188</v>
      </c>
      <c r="E9280" s="11" t="s">
        <v>2227</v>
      </c>
      <c r="F9280" s="12" t="s">
        <v>30094</v>
      </c>
      <c r="G9280" s="12" t="s">
        <v>30095</v>
      </c>
      <c r="H9280" s="11" t="str">
        <f t="shared" si="144"/>
        <v>insert into BTRCOutgoingYRate (OID, prefix, outgoingYRateUSD, operatorName, operatorType, effectiveFrom, effectiveTo) values('1442555_2016-01-01','1442555','0.0258','USA Directory Assistance','FIXED',to_date('2016-01-01','YYYY-MM-DD HH24:MI:SS'),to_date('2016-12-01','YYYY-MM-DD HH24:MI:SS'));</v>
      </c>
    </row>
    <row r="9281" spans="1:8">
      <c r="A9281" s="11" t="s">
        <v>25849</v>
      </c>
      <c r="B9281" s="11" t="s">
        <v>13190</v>
      </c>
      <c r="C9281" s="18">
        <v>2.58E-2</v>
      </c>
      <c r="D9281" s="11" t="s">
        <v>13188</v>
      </c>
      <c r="E9281" s="11" t="s">
        <v>2227</v>
      </c>
      <c r="F9281" s="12" t="s">
        <v>30094</v>
      </c>
      <c r="G9281" s="12" t="s">
        <v>30095</v>
      </c>
      <c r="H9281" s="11" t="str">
        <f t="shared" si="144"/>
        <v>insert into BTRCOutgoingYRate (OID, prefix, outgoingYRateUSD, operatorName, operatorType, effectiveFrom, effectiveTo) values('1470555_2016-01-01','1470555','0.0258','USA Directory Assistance','FIXED',to_date('2016-01-01','YYYY-MM-DD HH24:MI:SS'),to_date('2016-12-01','YYYY-MM-DD HH24:MI:SS'));</v>
      </c>
    </row>
    <row r="9282" spans="1:8">
      <c r="A9282" s="11" t="s">
        <v>25850</v>
      </c>
      <c r="B9282" s="11" t="s">
        <v>13191</v>
      </c>
      <c r="C9282" s="18">
        <v>2.58E-2</v>
      </c>
      <c r="D9282" s="11" t="s">
        <v>13188</v>
      </c>
      <c r="E9282" s="11" t="s">
        <v>2227</v>
      </c>
      <c r="F9282" s="12" t="s">
        <v>30094</v>
      </c>
      <c r="G9282" s="12" t="s">
        <v>30095</v>
      </c>
      <c r="H9282" s="11" t="str">
        <f t="shared" si="144"/>
        <v>insert into BTRCOutgoingYRate (OID, prefix, outgoingYRateUSD, operatorName, operatorType, effectiveFrom, effectiveTo) values('1475555_2016-01-01','1475555','0.0258','USA Directory Assistance','FIXED',to_date('2016-01-01','YYYY-MM-DD HH24:MI:SS'),to_date('2016-12-01','YYYY-MM-DD HH24:MI:SS'));</v>
      </c>
    </row>
    <row r="9283" spans="1:8">
      <c r="A9283" s="11" t="s">
        <v>25851</v>
      </c>
      <c r="B9283" s="11" t="s">
        <v>13192</v>
      </c>
      <c r="C9283" s="18">
        <v>2.58E-2</v>
      </c>
      <c r="D9283" s="11" t="s">
        <v>13188</v>
      </c>
      <c r="E9283" s="11" t="s">
        <v>2227</v>
      </c>
      <c r="F9283" s="12" t="s">
        <v>30094</v>
      </c>
      <c r="G9283" s="12" t="s">
        <v>30095</v>
      </c>
      <c r="H9283" s="11" t="str">
        <f t="shared" si="144"/>
        <v>insert into BTRCOutgoingYRate (OID, prefix, outgoingYRateUSD, operatorName, operatorType, effectiveFrom, effectiveTo) values('1479555_2016-01-01','1479555','0.0258','USA Directory Assistance','FIXED',to_date('2016-01-01','YYYY-MM-DD HH24:MI:SS'),to_date('2016-12-01','YYYY-MM-DD HH24:MI:SS'));</v>
      </c>
    </row>
    <row r="9284" spans="1:8">
      <c r="A9284" s="11" t="s">
        <v>25852</v>
      </c>
      <c r="B9284" s="11" t="s">
        <v>13193</v>
      </c>
      <c r="C9284" s="18">
        <v>2.58E-2</v>
      </c>
      <c r="D9284" s="11" t="s">
        <v>13188</v>
      </c>
      <c r="E9284" s="11" t="s">
        <v>2227</v>
      </c>
      <c r="F9284" s="12" t="s">
        <v>30094</v>
      </c>
      <c r="G9284" s="12" t="s">
        <v>30095</v>
      </c>
      <c r="H9284" s="11" t="str">
        <f t="shared" ref="H9284:H9347" si="145">H$1&amp;IF(ISBLANK(A9284),"null","'"&amp;A9284&amp;"'")&amp;","&amp;IF(ISBLANK(B9284),"null","'"&amp;B9284&amp;"'")&amp;","&amp;IF(ISBLANK(C9284),"null","'"&amp;C9284&amp;"'")&amp;","&amp;IF(ISBLANK(D9284),"null","'"&amp;D9284&amp;"'")&amp;","&amp;IF(ISBLANK(E9284),"null","'"&amp;E9284&amp;"'")&amp;","&amp;IF(ISBLANK(F9284),"null","to_date('"&amp;F9284&amp;"','YYYY-MM-DD HH24:MI:SS')")&amp;","&amp;IF(ISBLANK(G9284),"null","to_date('"&amp;G9284&amp;"','YYYY-MM-DD HH24:MI:SS')")&amp;
I$1</f>
        <v>insert into BTRCOutgoingYRate (OID, prefix, outgoingYRateUSD, operatorName, operatorType, effectiveFrom, effectiveTo) values('1531555_2016-01-01','1531555','0.0258','USA Directory Assistance','FIXED',to_date('2016-01-01','YYYY-MM-DD HH24:MI:SS'),to_date('2016-12-01','YYYY-MM-DD HH24:MI:SS'));</v>
      </c>
    </row>
    <row r="9285" spans="1:8">
      <c r="A9285" s="11" t="s">
        <v>25853</v>
      </c>
      <c r="B9285" s="11" t="s">
        <v>13194</v>
      </c>
      <c r="C9285" s="18">
        <v>2.58E-2</v>
      </c>
      <c r="D9285" s="11" t="s">
        <v>13188</v>
      </c>
      <c r="E9285" s="11" t="s">
        <v>2227</v>
      </c>
      <c r="F9285" s="12" t="s">
        <v>30094</v>
      </c>
      <c r="G9285" s="12" t="s">
        <v>30095</v>
      </c>
      <c r="H9285" s="11" t="str">
        <f t="shared" si="145"/>
        <v>insert into BTRCOutgoingYRate (OID, prefix, outgoingYRateUSD, operatorName, operatorType, effectiveFrom, effectiveTo) values('1551555_2016-01-01','1551555','0.0258','USA Directory Assistance','FIXED',to_date('2016-01-01','YYYY-MM-DD HH24:MI:SS'),to_date('2016-12-01','YYYY-MM-DD HH24:MI:SS'));</v>
      </c>
    </row>
    <row r="9286" spans="1:8">
      <c r="A9286" s="11" t="s">
        <v>25854</v>
      </c>
      <c r="B9286" s="11" t="s">
        <v>13195</v>
      </c>
      <c r="C9286" s="18">
        <v>2.58E-2</v>
      </c>
      <c r="D9286" s="11" t="s">
        <v>13188</v>
      </c>
      <c r="E9286" s="11" t="s">
        <v>2227</v>
      </c>
      <c r="F9286" s="12" t="s">
        <v>30094</v>
      </c>
      <c r="G9286" s="12" t="s">
        <v>30095</v>
      </c>
      <c r="H9286" s="11" t="str">
        <f t="shared" si="145"/>
        <v>insert into BTRCOutgoingYRate (OID, prefix, outgoingYRateUSD, operatorName, operatorType, effectiveFrom, effectiveTo) values('1557555_2016-01-01','1557555','0.0258','USA Directory Assistance','FIXED',to_date('2016-01-01','YYYY-MM-DD HH24:MI:SS'),to_date('2016-12-01','YYYY-MM-DD HH24:MI:SS'));</v>
      </c>
    </row>
    <row r="9287" spans="1:8">
      <c r="A9287" s="11" t="s">
        <v>25855</v>
      </c>
      <c r="B9287" s="11" t="s">
        <v>13196</v>
      </c>
      <c r="C9287" s="18">
        <v>2.58E-2</v>
      </c>
      <c r="D9287" s="11" t="s">
        <v>13188</v>
      </c>
      <c r="E9287" s="11" t="s">
        <v>2227</v>
      </c>
      <c r="F9287" s="12" t="s">
        <v>30094</v>
      </c>
      <c r="G9287" s="12" t="s">
        <v>30095</v>
      </c>
      <c r="H9287" s="11" t="str">
        <f t="shared" si="145"/>
        <v>insert into BTRCOutgoingYRate (OID, prefix, outgoingYRateUSD, operatorName, operatorType, effectiveFrom, effectiveTo) values('1563555_2016-01-01','1563555','0.0258','USA Directory Assistance','FIXED',to_date('2016-01-01','YYYY-MM-DD HH24:MI:SS'),to_date('2016-12-01','YYYY-MM-DD HH24:MI:SS'));</v>
      </c>
    </row>
    <row r="9288" spans="1:8">
      <c r="A9288" s="11" t="s">
        <v>25856</v>
      </c>
      <c r="B9288" s="11" t="s">
        <v>13197</v>
      </c>
      <c r="C9288" s="18">
        <v>2.58E-2</v>
      </c>
      <c r="D9288" s="11" t="s">
        <v>13188</v>
      </c>
      <c r="E9288" s="11" t="s">
        <v>2227</v>
      </c>
      <c r="F9288" s="12" t="s">
        <v>30094</v>
      </c>
      <c r="G9288" s="12" t="s">
        <v>30095</v>
      </c>
      <c r="H9288" s="11" t="str">
        <f t="shared" si="145"/>
        <v>insert into BTRCOutgoingYRate (OID, prefix, outgoingYRateUSD, operatorName, operatorType, effectiveFrom, effectiveTo) values('1567555_2016-01-01','1567555','0.0258','USA Directory Assistance','FIXED',to_date('2016-01-01','YYYY-MM-DD HH24:MI:SS'),to_date('2016-12-01','YYYY-MM-DD HH24:MI:SS'));</v>
      </c>
    </row>
    <row r="9289" spans="1:8">
      <c r="A9289" s="11" t="s">
        <v>25857</v>
      </c>
      <c r="B9289" s="11" t="s">
        <v>13198</v>
      </c>
      <c r="C9289" s="18">
        <v>2.58E-2</v>
      </c>
      <c r="D9289" s="11" t="s">
        <v>13188</v>
      </c>
      <c r="E9289" s="11" t="s">
        <v>2227</v>
      </c>
      <c r="F9289" s="12" t="s">
        <v>30094</v>
      </c>
      <c r="G9289" s="12" t="s">
        <v>30095</v>
      </c>
      <c r="H9289" s="11" t="str">
        <f t="shared" si="145"/>
        <v>insert into BTRCOutgoingYRate (OID, prefix, outgoingYRateUSD, operatorName, operatorType, effectiveFrom, effectiveTo) values('1574555_2016-01-01','1574555','0.0258','USA Directory Assistance','FIXED',to_date('2016-01-01','YYYY-MM-DD HH24:MI:SS'),to_date('2016-12-01','YYYY-MM-DD HH24:MI:SS'));</v>
      </c>
    </row>
    <row r="9290" spans="1:8">
      <c r="A9290" s="11" t="s">
        <v>25858</v>
      </c>
      <c r="B9290" s="11" t="s">
        <v>13199</v>
      </c>
      <c r="C9290" s="18">
        <v>2.58E-2</v>
      </c>
      <c r="D9290" s="11" t="s">
        <v>13188</v>
      </c>
      <c r="E9290" s="11" t="s">
        <v>2227</v>
      </c>
      <c r="F9290" s="12" t="s">
        <v>30094</v>
      </c>
      <c r="G9290" s="12" t="s">
        <v>30095</v>
      </c>
      <c r="H9290" s="11" t="str">
        <f t="shared" si="145"/>
        <v>insert into BTRCOutgoingYRate (OID, prefix, outgoingYRateUSD, operatorName, operatorType, effectiveFrom, effectiveTo) values('1575555_2016-01-01','1575555','0.0258','USA Directory Assistance','FIXED',to_date('2016-01-01','YYYY-MM-DD HH24:MI:SS'),to_date('2016-12-01','YYYY-MM-DD HH24:MI:SS'));</v>
      </c>
    </row>
    <row r="9291" spans="1:8">
      <c r="A9291" s="11" t="s">
        <v>25859</v>
      </c>
      <c r="B9291" s="11" t="s">
        <v>13200</v>
      </c>
      <c r="C9291" s="18">
        <v>2.58E-2</v>
      </c>
      <c r="D9291" s="11" t="s">
        <v>13188</v>
      </c>
      <c r="E9291" s="11" t="s">
        <v>2227</v>
      </c>
      <c r="F9291" s="12" t="s">
        <v>30094</v>
      </c>
      <c r="G9291" s="12" t="s">
        <v>30095</v>
      </c>
      <c r="H9291" s="11" t="str">
        <f t="shared" si="145"/>
        <v>insert into BTRCOutgoingYRate (OID, prefix, outgoingYRateUSD, operatorName, operatorType, effectiveFrom, effectiveTo) values('1585555_2016-01-01','1585555','0.0258','USA Directory Assistance','FIXED',to_date('2016-01-01','YYYY-MM-DD HH24:MI:SS'),to_date('2016-12-01','YYYY-MM-DD HH24:MI:SS'));</v>
      </c>
    </row>
    <row r="9292" spans="1:8">
      <c r="A9292" s="11" t="s">
        <v>25860</v>
      </c>
      <c r="B9292" s="11" t="s">
        <v>13201</v>
      </c>
      <c r="C9292" s="18">
        <v>2.58E-2</v>
      </c>
      <c r="D9292" s="11" t="s">
        <v>13188</v>
      </c>
      <c r="E9292" s="11" t="s">
        <v>2227</v>
      </c>
      <c r="F9292" s="12" t="s">
        <v>30094</v>
      </c>
      <c r="G9292" s="12" t="s">
        <v>30095</v>
      </c>
      <c r="H9292" s="11" t="str">
        <f t="shared" si="145"/>
        <v>insert into BTRCOutgoingYRate (OID, prefix, outgoingYRateUSD, operatorName, operatorType, effectiveFrom, effectiveTo) values('1627555_2016-01-01','1627555','0.0258','USA Directory Assistance','FIXED',to_date('2016-01-01','YYYY-MM-DD HH24:MI:SS'),to_date('2016-12-01','YYYY-MM-DD HH24:MI:SS'));</v>
      </c>
    </row>
    <row r="9293" spans="1:8">
      <c r="A9293" s="11" t="s">
        <v>25861</v>
      </c>
      <c r="B9293" s="11" t="s">
        <v>13202</v>
      </c>
      <c r="C9293" s="18">
        <v>2.58E-2</v>
      </c>
      <c r="D9293" s="11" t="s">
        <v>13188</v>
      </c>
      <c r="E9293" s="11" t="s">
        <v>2227</v>
      </c>
      <c r="F9293" s="12" t="s">
        <v>30094</v>
      </c>
      <c r="G9293" s="12" t="s">
        <v>30095</v>
      </c>
      <c r="H9293" s="11" t="str">
        <f t="shared" si="145"/>
        <v>insert into BTRCOutgoingYRate (OID, prefix, outgoingYRateUSD, operatorName, operatorType, effectiveFrom, effectiveTo) values('1657555_2016-01-01','1657555','0.0258','USA Directory Assistance','FIXED',to_date('2016-01-01','YYYY-MM-DD HH24:MI:SS'),to_date('2016-12-01','YYYY-MM-DD HH24:MI:SS'));</v>
      </c>
    </row>
    <row r="9294" spans="1:8">
      <c r="A9294" s="11" t="s">
        <v>25862</v>
      </c>
      <c r="B9294" s="11" t="s">
        <v>13203</v>
      </c>
      <c r="C9294" s="18">
        <v>2.58E-2</v>
      </c>
      <c r="D9294" s="11" t="s">
        <v>13188</v>
      </c>
      <c r="E9294" s="11" t="s">
        <v>2227</v>
      </c>
      <c r="F9294" s="12" t="s">
        <v>30094</v>
      </c>
      <c r="G9294" s="12" t="s">
        <v>30095</v>
      </c>
      <c r="H9294" s="11" t="str">
        <f t="shared" si="145"/>
        <v>insert into BTRCOutgoingYRate (OID, prefix, outgoingYRateUSD, operatorName, operatorType, effectiveFrom, effectiveTo) values('1659555_2016-01-01','1659555','0.0258','USA Directory Assistance','FIXED',to_date('2016-01-01','YYYY-MM-DD HH24:MI:SS'),to_date('2016-12-01','YYYY-MM-DD HH24:MI:SS'));</v>
      </c>
    </row>
    <row r="9295" spans="1:8">
      <c r="A9295" s="11" t="s">
        <v>25863</v>
      </c>
      <c r="B9295" s="11" t="s">
        <v>13204</v>
      </c>
      <c r="C9295" s="18">
        <v>2.58E-2</v>
      </c>
      <c r="D9295" s="11" t="s">
        <v>13188</v>
      </c>
      <c r="E9295" s="11" t="s">
        <v>2227</v>
      </c>
      <c r="F9295" s="12" t="s">
        <v>30094</v>
      </c>
      <c r="G9295" s="12" t="s">
        <v>30095</v>
      </c>
      <c r="H9295" s="11" t="str">
        <f t="shared" si="145"/>
        <v>insert into BTRCOutgoingYRate (OID, prefix, outgoingYRateUSD, operatorName, operatorType, effectiveFrom, effectiveTo) values('1667555_2016-01-01','1667555','0.0258','USA Directory Assistance','FIXED',to_date('2016-01-01','YYYY-MM-DD HH24:MI:SS'),to_date('2016-12-01','YYYY-MM-DD HH24:MI:SS'));</v>
      </c>
    </row>
    <row r="9296" spans="1:8">
      <c r="A9296" s="11" t="s">
        <v>25864</v>
      </c>
      <c r="B9296" s="11" t="s">
        <v>13205</v>
      </c>
      <c r="C9296" s="18">
        <v>2.58E-2</v>
      </c>
      <c r="D9296" s="11" t="s">
        <v>13188</v>
      </c>
      <c r="E9296" s="11" t="s">
        <v>2227</v>
      </c>
      <c r="F9296" s="12" t="s">
        <v>30094</v>
      </c>
      <c r="G9296" s="12" t="s">
        <v>30095</v>
      </c>
      <c r="H9296" s="11" t="str">
        <f t="shared" si="145"/>
        <v>insert into BTRCOutgoingYRate (OID, prefix, outgoingYRateUSD, operatorName, operatorType, effectiveFrom, effectiveTo) values('1679555_2016-01-01','1679555','0.0258','USA Directory Assistance','FIXED',to_date('2016-01-01','YYYY-MM-DD HH24:MI:SS'),to_date('2016-12-01','YYYY-MM-DD HH24:MI:SS'));</v>
      </c>
    </row>
    <row r="9297" spans="1:8">
      <c r="A9297" s="11" t="s">
        <v>25865</v>
      </c>
      <c r="B9297" s="11" t="s">
        <v>13206</v>
      </c>
      <c r="C9297" s="18">
        <v>2.58E-2</v>
      </c>
      <c r="D9297" s="11" t="s">
        <v>13188</v>
      </c>
      <c r="E9297" s="11" t="s">
        <v>2227</v>
      </c>
      <c r="F9297" s="12" t="s">
        <v>30094</v>
      </c>
      <c r="G9297" s="12" t="s">
        <v>30095</v>
      </c>
      <c r="H9297" s="11" t="str">
        <f t="shared" si="145"/>
        <v>insert into BTRCOutgoingYRate (OID, prefix, outgoingYRateUSD, operatorName, operatorType, effectiveFrom, effectiveTo) values('1681555_2016-01-01','1681555','0.0258','USA Directory Assistance','FIXED',to_date('2016-01-01','YYYY-MM-DD HH24:MI:SS'),to_date('2016-12-01','YYYY-MM-DD HH24:MI:SS'));</v>
      </c>
    </row>
    <row r="9298" spans="1:8">
      <c r="A9298" s="11" t="s">
        <v>25866</v>
      </c>
      <c r="B9298" s="11" t="s">
        <v>13207</v>
      </c>
      <c r="C9298" s="18">
        <v>2.58E-2</v>
      </c>
      <c r="D9298" s="11" t="s">
        <v>13188</v>
      </c>
      <c r="E9298" s="11" t="s">
        <v>2227</v>
      </c>
      <c r="F9298" s="12" t="s">
        <v>30094</v>
      </c>
      <c r="G9298" s="12" t="s">
        <v>30095</v>
      </c>
      <c r="H9298" s="11" t="str">
        <f t="shared" si="145"/>
        <v>insert into BTRCOutgoingYRate (OID, prefix, outgoingYRateUSD, operatorName, operatorType, effectiveFrom, effectiveTo) values('1689555_2016-01-01','1689555','0.0258','USA Directory Assistance','FIXED',to_date('2016-01-01','YYYY-MM-DD HH24:MI:SS'),to_date('2016-12-01','YYYY-MM-DD HH24:MI:SS'));</v>
      </c>
    </row>
    <row r="9299" spans="1:8">
      <c r="A9299" s="11" t="s">
        <v>25867</v>
      </c>
      <c r="B9299" s="11" t="s">
        <v>13208</v>
      </c>
      <c r="C9299" s="18">
        <v>2.58E-2</v>
      </c>
      <c r="D9299" s="11" t="s">
        <v>13188</v>
      </c>
      <c r="E9299" s="11" t="s">
        <v>2227</v>
      </c>
      <c r="F9299" s="12" t="s">
        <v>30094</v>
      </c>
      <c r="G9299" s="12" t="s">
        <v>30095</v>
      </c>
      <c r="H9299" s="11" t="str">
        <f t="shared" si="145"/>
        <v>insert into BTRCOutgoingYRate (OID, prefix, outgoingYRateUSD, operatorName, operatorType, effectiveFrom, effectiveTo) values('1730555_2016-01-01','1730555','0.0258','USA Directory Assistance','FIXED',to_date('2016-01-01','YYYY-MM-DD HH24:MI:SS'),to_date('2016-12-01','YYYY-MM-DD HH24:MI:SS'));</v>
      </c>
    </row>
    <row r="9300" spans="1:8">
      <c r="A9300" s="11" t="s">
        <v>25868</v>
      </c>
      <c r="B9300" s="11" t="s">
        <v>13209</v>
      </c>
      <c r="C9300" s="18">
        <v>2.58E-2</v>
      </c>
      <c r="D9300" s="11" t="s">
        <v>13188</v>
      </c>
      <c r="E9300" s="11" t="s">
        <v>2227</v>
      </c>
      <c r="F9300" s="12" t="s">
        <v>30094</v>
      </c>
      <c r="G9300" s="12" t="s">
        <v>30095</v>
      </c>
      <c r="H9300" s="11" t="str">
        <f t="shared" si="145"/>
        <v>insert into BTRCOutgoingYRate (OID, prefix, outgoingYRateUSD, operatorName, operatorType, effectiveFrom, effectiveTo) values('1737555_2016-01-01','1737555','0.0258','USA Directory Assistance','FIXED',to_date('2016-01-01','YYYY-MM-DD HH24:MI:SS'),to_date('2016-12-01','YYYY-MM-DD HH24:MI:SS'));</v>
      </c>
    </row>
    <row r="9301" spans="1:8">
      <c r="A9301" s="11" t="s">
        <v>25869</v>
      </c>
      <c r="B9301" s="11" t="s">
        <v>13210</v>
      </c>
      <c r="C9301" s="18">
        <v>2.58E-2</v>
      </c>
      <c r="D9301" s="11" t="s">
        <v>13188</v>
      </c>
      <c r="E9301" s="11" t="s">
        <v>2227</v>
      </c>
      <c r="F9301" s="12" t="s">
        <v>30094</v>
      </c>
      <c r="G9301" s="12" t="s">
        <v>30095</v>
      </c>
      <c r="H9301" s="11" t="str">
        <f t="shared" si="145"/>
        <v>insert into BTRCOutgoingYRate (OID, prefix, outgoingYRateUSD, operatorName, operatorType, effectiveFrom, effectiveTo) values('1747555_2016-01-01','1747555','0.0258','USA Directory Assistance','FIXED',to_date('2016-01-01','YYYY-MM-DD HH24:MI:SS'),to_date('2016-12-01','YYYY-MM-DD HH24:MI:SS'));</v>
      </c>
    </row>
    <row r="9302" spans="1:8">
      <c r="A9302" s="11" t="s">
        <v>25870</v>
      </c>
      <c r="B9302" s="11" t="s">
        <v>13211</v>
      </c>
      <c r="C9302" s="18">
        <v>2.58E-2</v>
      </c>
      <c r="D9302" s="11" t="s">
        <v>13188</v>
      </c>
      <c r="E9302" s="11" t="s">
        <v>2227</v>
      </c>
      <c r="F9302" s="12" t="s">
        <v>30094</v>
      </c>
      <c r="G9302" s="12" t="s">
        <v>30095</v>
      </c>
      <c r="H9302" s="11" t="str">
        <f t="shared" si="145"/>
        <v>insert into BTRCOutgoingYRate (OID, prefix, outgoingYRateUSD, operatorName, operatorType, effectiveFrom, effectiveTo) values('1754555_2016-01-01','1754555','0.0258','USA Directory Assistance','FIXED',to_date('2016-01-01','YYYY-MM-DD HH24:MI:SS'),to_date('2016-12-01','YYYY-MM-DD HH24:MI:SS'));</v>
      </c>
    </row>
    <row r="9303" spans="1:8">
      <c r="A9303" s="11" t="s">
        <v>25871</v>
      </c>
      <c r="B9303" s="11" t="s">
        <v>13212</v>
      </c>
      <c r="C9303" s="18">
        <v>2.58E-2</v>
      </c>
      <c r="D9303" s="11" t="s">
        <v>13188</v>
      </c>
      <c r="E9303" s="11" t="s">
        <v>2227</v>
      </c>
      <c r="F9303" s="12" t="s">
        <v>30094</v>
      </c>
      <c r="G9303" s="12" t="s">
        <v>30095</v>
      </c>
      <c r="H9303" s="11" t="str">
        <f t="shared" si="145"/>
        <v>insert into BTRCOutgoingYRate (OID, prefix, outgoingYRateUSD, operatorName, operatorType, effectiveFrom, effectiveTo) values('1762555_2016-01-01','1762555','0.0258','USA Directory Assistance','FIXED',to_date('2016-01-01','YYYY-MM-DD HH24:MI:SS'),to_date('2016-12-01','YYYY-MM-DD HH24:MI:SS'));</v>
      </c>
    </row>
    <row r="9304" spans="1:8">
      <c r="A9304" s="11" t="s">
        <v>25749</v>
      </c>
      <c r="B9304" s="11" t="s">
        <v>13043</v>
      </c>
      <c r="C9304" s="18">
        <v>5.5899999999999998E-2</v>
      </c>
      <c r="D9304" s="11" t="s">
        <v>13038</v>
      </c>
      <c r="E9304" s="11" t="s">
        <v>2227</v>
      </c>
      <c r="F9304" s="12" t="s">
        <v>30094</v>
      </c>
      <c r="G9304" s="12" t="s">
        <v>30095</v>
      </c>
      <c r="H9304" s="11" t="str">
        <f t="shared" si="145"/>
        <v>insert into BTRCOutgoingYRate (OID, prefix, outgoingYRateUSD, operatorName, operatorType, effectiveFrom, effectiveTo) values('278779_2016-01-01','278779','0.0559','South Africa - Special Services','FIXED',to_date('2016-01-01','YYYY-MM-DD HH24:MI:SS'),to_date('2016-12-01','YYYY-MM-DD HH24:MI:SS'));</v>
      </c>
    </row>
    <row r="9305" spans="1:8">
      <c r="A9305" s="11" t="s">
        <v>25750</v>
      </c>
      <c r="B9305" s="11" t="s">
        <v>13044</v>
      </c>
      <c r="C9305" s="18">
        <v>5.5899999999999998E-2</v>
      </c>
      <c r="D9305" s="11" t="s">
        <v>13038</v>
      </c>
      <c r="E9305" s="11" t="s">
        <v>2227</v>
      </c>
      <c r="F9305" s="12" t="s">
        <v>30094</v>
      </c>
      <c r="G9305" s="12" t="s">
        <v>30095</v>
      </c>
      <c r="H9305" s="11" t="str">
        <f t="shared" si="145"/>
        <v>insert into BTRCOutgoingYRate (OID, prefix, outgoingYRateUSD, operatorName, operatorType, effectiveFrom, effectiveTo) values('278780_2016-01-01','278780','0.0559','South Africa - Special Services','FIXED',to_date('2016-01-01','YYYY-MM-DD HH24:MI:SS'),to_date('2016-12-01','YYYY-MM-DD HH24:MI:SS'));</v>
      </c>
    </row>
    <row r="9306" spans="1:8">
      <c r="A9306" s="11" t="s">
        <v>25751</v>
      </c>
      <c r="B9306" s="11" t="s">
        <v>13045</v>
      </c>
      <c r="C9306" s="18">
        <v>5.5899999999999998E-2</v>
      </c>
      <c r="D9306" s="11" t="s">
        <v>13038</v>
      </c>
      <c r="E9306" s="11" t="s">
        <v>2227</v>
      </c>
      <c r="F9306" s="12" t="s">
        <v>30094</v>
      </c>
      <c r="G9306" s="12" t="s">
        <v>30095</v>
      </c>
      <c r="H9306" s="11" t="str">
        <f t="shared" si="145"/>
        <v>insert into BTRCOutgoingYRate (OID, prefix, outgoingYRateUSD, operatorName, operatorType, effectiveFrom, effectiveTo) values('278781_2016-01-01','278781','0.0559','South Africa - Special Services','FIXED',to_date('2016-01-01','YYYY-MM-DD HH24:MI:SS'),to_date('2016-12-01','YYYY-MM-DD HH24:MI:SS'));</v>
      </c>
    </row>
    <row r="9307" spans="1:8">
      <c r="A9307" s="11" t="s">
        <v>25752</v>
      </c>
      <c r="B9307" s="11" t="s">
        <v>13046</v>
      </c>
      <c r="C9307" s="18">
        <v>5.5899999999999998E-2</v>
      </c>
      <c r="D9307" s="11" t="s">
        <v>13038</v>
      </c>
      <c r="E9307" s="11" t="s">
        <v>2227</v>
      </c>
      <c r="F9307" s="12" t="s">
        <v>30094</v>
      </c>
      <c r="G9307" s="12" t="s">
        <v>30095</v>
      </c>
      <c r="H9307" s="11" t="str">
        <f t="shared" si="145"/>
        <v>insert into BTRCOutgoingYRate (OID, prefix, outgoingYRateUSD, operatorName, operatorType, effectiveFrom, effectiveTo) values('278782_2016-01-01','278782','0.0559','South Africa - Special Services','FIXED',to_date('2016-01-01','YYYY-MM-DD HH24:MI:SS'),to_date('2016-12-01','YYYY-MM-DD HH24:MI:SS'));</v>
      </c>
    </row>
    <row r="9308" spans="1:8">
      <c r="A9308" s="11" t="s">
        <v>25753</v>
      </c>
      <c r="B9308" s="11" t="s">
        <v>13047</v>
      </c>
      <c r="C9308" s="18">
        <v>5.5899999999999998E-2</v>
      </c>
      <c r="D9308" s="11" t="s">
        <v>13038</v>
      </c>
      <c r="E9308" s="11" t="s">
        <v>2227</v>
      </c>
      <c r="F9308" s="12" t="s">
        <v>30094</v>
      </c>
      <c r="G9308" s="12" t="s">
        <v>30095</v>
      </c>
      <c r="H9308" s="11" t="str">
        <f t="shared" si="145"/>
        <v>insert into BTRCOutgoingYRate (OID, prefix, outgoingYRateUSD, operatorName, operatorType, effectiveFrom, effectiveTo) values('27876_2016-01-01','27876','0.0559','South Africa - Special Services','FIXED',to_date('2016-01-01','YYYY-MM-DD HH24:MI:SS'),to_date('2016-12-01','YYYY-MM-DD HH24:MI:SS'));</v>
      </c>
    </row>
    <row r="9309" spans="1:8">
      <c r="A9309" s="11" t="s">
        <v>25754</v>
      </c>
      <c r="B9309" s="11" t="s">
        <v>13048</v>
      </c>
      <c r="C9309" s="18">
        <v>5.5899999999999998E-2</v>
      </c>
      <c r="D9309" s="11" t="s">
        <v>13038</v>
      </c>
      <c r="E9309" s="11" t="s">
        <v>2227</v>
      </c>
      <c r="F9309" s="12" t="s">
        <v>30094</v>
      </c>
      <c r="G9309" s="12" t="s">
        <v>30095</v>
      </c>
      <c r="H9309" s="11" t="str">
        <f t="shared" si="145"/>
        <v>insert into BTRCOutgoingYRate (OID, prefix, outgoingYRateUSD, operatorName, operatorType, effectiveFrom, effectiveTo) values('27879_2016-01-01','27879','0.0559','South Africa - Special Services','FIXED',to_date('2016-01-01','YYYY-MM-DD HH24:MI:SS'),to_date('2016-12-01','YYYY-MM-DD HH24:MI:SS'));</v>
      </c>
    </row>
    <row r="9310" spans="1:8">
      <c r="A9310" s="11" t="s">
        <v>25755</v>
      </c>
      <c r="B9310" s="11" t="s">
        <v>13049</v>
      </c>
      <c r="C9310" s="18">
        <v>5.5899999999999998E-2</v>
      </c>
      <c r="D9310" s="11" t="s">
        <v>13038</v>
      </c>
      <c r="E9310" s="11" t="s">
        <v>2227</v>
      </c>
      <c r="F9310" s="12" t="s">
        <v>30094</v>
      </c>
      <c r="G9310" s="12" t="s">
        <v>30095</v>
      </c>
      <c r="H9310" s="11" t="str">
        <f t="shared" si="145"/>
        <v>insert into BTRCOutgoingYRate (OID, prefix, outgoingYRateUSD, operatorName, operatorType, effectiveFrom, effectiveTo) values('278770_2016-01-01','278770','0.0559','South Africa - Special Services','FIXED',to_date('2016-01-01','YYYY-MM-DD HH24:MI:SS'),to_date('2016-12-01','YYYY-MM-DD HH24:MI:SS'));</v>
      </c>
    </row>
    <row r="9311" spans="1:8">
      <c r="A9311" s="11" t="s">
        <v>25756</v>
      </c>
      <c r="B9311" s="11" t="s">
        <v>13050</v>
      </c>
      <c r="C9311" s="18">
        <v>5.5899999999999998E-2</v>
      </c>
      <c r="D9311" s="11" t="s">
        <v>13038</v>
      </c>
      <c r="E9311" s="11" t="s">
        <v>2227</v>
      </c>
      <c r="F9311" s="12" t="s">
        <v>30094</v>
      </c>
      <c r="G9311" s="12" t="s">
        <v>30095</v>
      </c>
      <c r="H9311" s="11" t="str">
        <f t="shared" si="145"/>
        <v>insert into BTRCOutgoingYRate (OID, prefix, outgoingYRateUSD, operatorName, operatorType, effectiveFrom, effectiveTo) values('278771_2016-01-01','278771','0.0559','South Africa - Special Services','FIXED',to_date('2016-01-01','YYYY-MM-DD HH24:MI:SS'),to_date('2016-12-01','YYYY-MM-DD HH24:MI:SS'));</v>
      </c>
    </row>
    <row r="9312" spans="1:8">
      <c r="A9312" s="11" t="s">
        <v>25757</v>
      </c>
      <c r="B9312" s="11" t="s">
        <v>13051</v>
      </c>
      <c r="C9312" s="18">
        <v>5.5899999999999998E-2</v>
      </c>
      <c r="D9312" s="11" t="s">
        <v>13038</v>
      </c>
      <c r="E9312" s="11" t="s">
        <v>2227</v>
      </c>
      <c r="F9312" s="12" t="s">
        <v>30094</v>
      </c>
      <c r="G9312" s="12" t="s">
        <v>30095</v>
      </c>
      <c r="H9312" s="11" t="str">
        <f t="shared" si="145"/>
        <v>insert into BTRCOutgoingYRate (OID, prefix, outgoingYRateUSD, operatorName, operatorType, effectiveFrom, effectiveTo) values('278772_2016-01-01','278772','0.0559','South Africa - Special Services','FIXED',to_date('2016-01-01','YYYY-MM-DD HH24:MI:SS'),to_date('2016-12-01','YYYY-MM-DD HH24:MI:SS'));</v>
      </c>
    </row>
    <row r="9313" spans="1:8">
      <c r="A9313" s="11" t="s">
        <v>25758</v>
      </c>
      <c r="B9313" s="11" t="s">
        <v>13052</v>
      </c>
      <c r="C9313" s="18">
        <v>5.5899999999999998E-2</v>
      </c>
      <c r="D9313" s="11" t="s">
        <v>13038</v>
      </c>
      <c r="E9313" s="11" t="s">
        <v>2227</v>
      </c>
      <c r="F9313" s="12" t="s">
        <v>30094</v>
      </c>
      <c r="G9313" s="12" t="s">
        <v>30095</v>
      </c>
      <c r="H9313" s="11" t="str">
        <f t="shared" si="145"/>
        <v>insert into BTRCOutgoingYRate (OID, prefix, outgoingYRateUSD, operatorName, operatorType, effectiveFrom, effectiveTo) values('27100_2016-01-01','27100','0.0559','South Africa - Special Services','FIXED',to_date('2016-01-01','YYYY-MM-DD HH24:MI:SS'),to_date('2016-12-01','YYYY-MM-DD HH24:MI:SS'));</v>
      </c>
    </row>
    <row r="9314" spans="1:8">
      <c r="A9314" s="11" t="s">
        <v>25759</v>
      </c>
      <c r="B9314" s="11" t="s">
        <v>13053</v>
      </c>
      <c r="C9314" s="18">
        <v>5.5899999999999998E-2</v>
      </c>
      <c r="D9314" s="11" t="s">
        <v>13038</v>
      </c>
      <c r="E9314" s="11" t="s">
        <v>2227</v>
      </c>
      <c r="F9314" s="12" t="s">
        <v>30094</v>
      </c>
      <c r="G9314" s="12" t="s">
        <v>30095</v>
      </c>
      <c r="H9314" s="11" t="str">
        <f t="shared" si="145"/>
        <v>insert into BTRCOutgoingYRate (OID, prefix, outgoingYRateUSD, operatorName, operatorType, effectiveFrom, effectiveTo) values('27120_2016-01-01','27120','0.0559','South Africa - Special Services','FIXED',to_date('2016-01-01','YYYY-MM-DD HH24:MI:SS'),to_date('2016-12-01','YYYY-MM-DD HH24:MI:SS'));</v>
      </c>
    </row>
    <row r="9315" spans="1:8">
      <c r="A9315" s="11" t="s">
        <v>25760</v>
      </c>
      <c r="B9315" s="11" t="s">
        <v>13054</v>
      </c>
      <c r="C9315" s="18">
        <v>5.5899999999999998E-2</v>
      </c>
      <c r="D9315" s="11" t="s">
        <v>13038</v>
      </c>
      <c r="E9315" s="11" t="s">
        <v>2227</v>
      </c>
      <c r="F9315" s="12" t="s">
        <v>30094</v>
      </c>
      <c r="G9315" s="12" t="s">
        <v>30095</v>
      </c>
      <c r="H9315" s="11" t="str">
        <f t="shared" si="145"/>
        <v>insert into BTRCOutgoingYRate (OID, prefix, outgoingYRateUSD, operatorName, operatorType, effectiveFrom, effectiveTo) values('27130_2016-01-01','27130','0.0559','South Africa - Special Services','FIXED',to_date('2016-01-01','YYYY-MM-DD HH24:MI:SS'),to_date('2016-12-01','YYYY-MM-DD HH24:MI:SS'));</v>
      </c>
    </row>
    <row r="9316" spans="1:8">
      <c r="A9316" s="11" t="s">
        <v>25761</v>
      </c>
      <c r="B9316" s="11" t="s">
        <v>13055</v>
      </c>
      <c r="C9316" s="18">
        <v>5.5899999999999998E-2</v>
      </c>
      <c r="D9316" s="11" t="s">
        <v>13038</v>
      </c>
      <c r="E9316" s="11" t="s">
        <v>2227</v>
      </c>
      <c r="F9316" s="12" t="s">
        <v>30094</v>
      </c>
      <c r="G9316" s="12" t="s">
        <v>30095</v>
      </c>
      <c r="H9316" s="11" t="str">
        <f t="shared" si="145"/>
        <v>insert into BTRCOutgoingYRate (OID, prefix, outgoingYRateUSD, operatorName, operatorType, effectiveFrom, effectiveTo) values('27140_2016-01-01','27140','0.0559','South Africa - Special Services','FIXED',to_date('2016-01-01','YYYY-MM-DD HH24:MI:SS'),to_date('2016-12-01','YYYY-MM-DD HH24:MI:SS'));</v>
      </c>
    </row>
    <row r="9317" spans="1:8">
      <c r="A9317" s="11" t="s">
        <v>25762</v>
      </c>
      <c r="B9317" s="11" t="s">
        <v>13056</v>
      </c>
      <c r="C9317" s="18">
        <v>5.5899999999999998E-2</v>
      </c>
      <c r="D9317" s="11" t="s">
        <v>13038</v>
      </c>
      <c r="E9317" s="11" t="s">
        <v>2227</v>
      </c>
      <c r="F9317" s="12" t="s">
        <v>30094</v>
      </c>
      <c r="G9317" s="12" t="s">
        <v>30095</v>
      </c>
      <c r="H9317" s="11" t="str">
        <f t="shared" si="145"/>
        <v>insert into BTRCOutgoingYRate (OID, prefix, outgoingYRateUSD, operatorName, operatorType, effectiveFrom, effectiveTo) values('278785_2016-01-01','278785','0.0559','South Africa - Special Services','FIXED',to_date('2016-01-01','YYYY-MM-DD HH24:MI:SS'),to_date('2016-12-01','YYYY-MM-DD HH24:MI:SS'));</v>
      </c>
    </row>
    <row r="9318" spans="1:8">
      <c r="A9318" s="11" t="s">
        <v>25763</v>
      </c>
      <c r="B9318" s="11" t="s">
        <v>13057</v>
      </c>
      <c r="C9318" s="18">
        <v>5.5899999999999998E-2</v>
      </c>
      <c r="D9318" s="11" t="s">
        <v>13038</v>
      </c>
      <c r="E9318" s="11" t="s">
        <v>2227</v>
      </c>
      <c r="F9318" s="12" t="s">
        <v>30094</v>
      </c>
      <c r="G9318" s="12" t="s">
        <v>30095</v>
      </c>
      <c r="H9318" s="11" t="str">
        <f t="shared" si="145"/>
        <v>insert into BTRCOutgoingYRate (OID, prefix, outgoingYRateUSD, operatorName, operatorType, effectiveFrom, effectiveTo) values('278786_2016-01-01','278786','0.0559','South Africa - Special Services','FIXED',to_date('2016-01-01','YYYY-MM-DD HH24:MI:SS'),to_date('2016-12-01','YYYY-MM-DD HH24:MI:SS'));</v>
      </c>
    </row>
    <row r="9319" spans="1:8">
      <c r="A9319" s="11" t="s">
        <v>25764</v>
      </c>
      <c r="B9319" s="11" t="s">
        <v>13058</v>
      </c>
      <c r="C9319" s="18">
        <v>5.5899999999999998E-2</v>
      </c>
      <c r="D9319" s="11" t="s">
        <v>13038</v>
      </c>
      <c r="E9319" s="11" t="s">
        <v>2227</v>
      </c>
      <c r="F9319" s="12" t="s">
        <v>30094</v>
      </c>
      <c r="G9319" s="12" t="s">
        <v>30095</v>
      </c>
      <c r="H9319" s="11" t="str">
        <f t="shared" si="145"/>
        <v>insert into BTRCOutgoingYRate (OID, prefix, outgoingYRateUSD, operatorName, operatorType, effectiveFrom, effectiveTo) values('278787_2016-01-01','278787','0.0559','South Africa - Special Services','FIXED',to_date('2016-01-01','YYYY-MM-DD HH24:MI:SS'),to_date('2016-12-01','YYYY-MM-DD HH24:MI:SS'));</v>
      </c>
    </row>
    <row r="9320" spans="1:8">
      <c r="A9320" s="11" t="s">
        <v>25765</v>
      </c>
      <c r="B9320" s="11" t="s">
        <v>13059</v>
      </c>
      <c r="C9320" s="18">
        <v>5.5899999999999998E-2</v>
      </c>
      <c r="D9320" s="11" t="s">
        <v>13038</v>
      </c>
      <c r="E9320" s="11" t="s">
        <v>2227</v>
      </c>
      <c r="F9320" s="12" t="s">
        <v>30094</v>
      </c>
      <c r="G9320" s="12" t="s">
        <v>30095</v>
      </c>
      <c r="H9320" s="11" t="str">
        <f t="shared" si="145"/>
        <v>insert into BTRCOutgoingYRate (OID, prefix, outgoingYRateUSD, operatorName, operatorType, effectiveFrom, effectiveTo) values('278788_2016-01-01','278788','0.0559','South Africa - Special Services','FIXED',to_date('2016-01-01','YYYY-MM-DD HH24:MI:SS'),to_date('2016-12-01','YYYY-MM-DD HH24:MI:SS'));</v>
      </c>
    </row>
    <row r="9321" spans="1:8">
      <c r="A9321" s="11" t="s">
        <v>25766</v>
      </c>
      <c r="B9321" s="11" t="s">
        <v>13060</v>
      </c>
      <c r="C9321" s="18">
        <v>5.5899999999999998E-2</v>
      </c>
      <c r="D9321" s="11" t="s">
        <v>13038</v>
      </c>
      <c r="E9321" s="11" t="s">
        <v>2227</v>
      </c>
      <c r="F9321" s="12" t="s">
        <v>30094</v>
      </c>
      <c r="G9321" s="12" t="s">
        <v>30095</v>
      </c>
      <c r="H9321" s="11" t="str">
        <f t="shared" si="145"/>
        <v>insert into BTRCOutgoingYRate (OID, prefix, outgoingYRateUSD, operatorName, operatorType, effectiveFrom, effectiveTo) values('278789_2016-01-01','278789','0.0559','South Africa - Special Services','FIXED',to_date('2016-01-01','YYYY-MM-DD HH24:MI:SS'),to_date('2016-12-01','YYYY-MM-DD HH24:MI:SS'));</v>
      </c>
    </row>
    <row r="9322" spans="1:8">
      <c r="A9322" s="11" t="s">
        <v>25767</v>
      </c>
      <c r="B9322" s="11" t="s">
        <v>13061</v>
      </c>
      <c r="C9322" s="18">
        <v>5.5899999999999998E-2</v>
      </c>
      <c r="D9322" s="11" t="s">
        <v>13038</v>
      </c>
      <c r="E9322" s="11" t="s">
        <v>2227</v>
      </c>
      <c r="F9322" s="12" t="s">
        <v>30094</v>
      </c>
      <c r="G9322" s="12" t="s">
        <v>30095</v>
      </c>
      <c r="H9322" s="11" t="str">
        <f t="shared" si="145"/>
        <v>insert into BTRCOutgoingYRate (OID, prefix, outgoingYRateUSD, operatorName, operatorType, effectiveFrom, effectiveTo) values('27872_2016-01-01','27872','0.0559','South Africa - Special Services','FIXED',to_date('2016-01-01','YYYY-MM-DD HH24:MI:SS'),to_date('2016-12-01','YYYY-MM-DD HH24:MI:SS'));</v>
      </c>
    </row>
    <row r="9323" spans="1:8">
      <c r="A9323" s="11" t="s">
        <v>25768</v>
      </c>
      <c r="B9323" s="11" t="s">
        <v>13062</v>
      </c>
      <c r="C9323" s="18">
        <v>5.5899999999999998E-2</v>
      </c>
      <c r="D9323" s="11" t="s">
        <v>13038</v>
      </c>
      <c r="E9323" s="11" t="s">
        <v>2227</v>
      </c>
      <c r="F9323" s="12" t="s">
        <v>30094</v>
      </c>
      <c r="G9323" s="12" t="s">
        <v>30095</v>
      </c>
      <c r="H9323" s="11" t="str">
        <f t="shared" si="145"/>
        <v>insert into BTRCOutgoingYRate (OID, prefix, outgoingYRateUSD, operatorName, operatorType, effectiveFrom, effectiveTo) values('27873_2016-01-01','27873','0.0559','South Africa - Special Services','FIXED',to_date('2016-01-01','YYYY-MM-DD HH24:MI:SS'),to_date('2016-12-01','YYYY-MM-DD HH24:MI:SS'));</v>
      </c>
    </row>
    <row r="9324" spans="1:8">
      <c r="A9324" s="11" t="s">
        <v>25769</v>
      </c>
      <c r="B9324" s="11" t="s">
        <v>13063</v>
      </c>
      <c r="C9324" s="18">
        <v>5.5899999999999998E-2</v>
      </c>
      <c r="D9324" s="11" t="s">
        <v>13038</v>
      </c>
      <c r="E9324" s="11" t="s">
        <v>2227</v>
      </c>
      <c r="F9324" s="12" t="s">
        <v>30094</v>
      </c>
      <c r="G9324" s="12" t="s">
        <v>30095</v>
      </c>
      <c r="H9324" s="11" t="str">
        <f t="shared" si="145"/>
        <v>insert into BTRCOutgoingYRate (OID, prefix, outgoingYRateUSD, operatorName, operatorType, effectiveFrom, effectiveTo) values('27874_2016-01-01','27874','0.0559','South Africa - Special Services','FIXED',to_date('2016-01-01','YYYY-MM-DD HH24:MI:SS'),to_date('2016-12-01','YYYY-MM-DD HH24:MI:SS'));</v>
      </c>
    </row>
    <row r="9325" spans="1:8">
      <c r="A9325" s="11" t="s">
        <v>25770</v>
      </c>
      <c r="B9325" s="11" t="s">
        <v>13064</v>
      </c>
      <c r="C9325" s="18">
        <v>5.5899999999999998E-2</v>
      </c>
      <c r="D9325" s="11" t="s">
        <v>13038</v>
      </c>
      <c r="E9325" s="11" t="s">
        <v>2227</v>
      </c>
      <c r="F9325" s="12" t="s">
        <v>30094</v>
      </c>
      <c r="G9325" s="12" t="s">
        <v>30095</v>
      </c>
      <c r="H9325" s="11" t="str">
        <f t="shared" si="145"/>
        <v>insert into BTRCOutgoingYRate (OID, prefix, outgoingYRateUSD, operatorName, operatorType, effectiveFrom, effectiveTo) values('27875_2016-01-01','27875','0.0559','South Africa - Special Services','FIXED',to_date('2016-01-01','YYYY-MM-DD HH24:MI:SS'),to_date('2016-12-01','YYYY-MM-DD HH24:MI:SS'));</v>
      </c>
    </row>
    <row r="9326" spans="1:8">
      <c r="A9326" s="11" t="s">
        <v>25771</v>
      </c>
      <c r="B9326" s="11" t="s">
        <v>13065</v>
      </c>
      <c r="C9326" s="18">
        <v>5.5899999999999998E-2</v>
      </c>
      <c r="D9326" s="11" t="s">
        <v>13038</v>
      </c>
      <c r="E9326" s="11" t="s">
        <v>2227</v>
      </c>
      <c r="F9326" s="12" t="s">
        <v>30094</v>
      </c>
      <c r="G9326" s="12" t="s">
        <v>30095</v>
      </c>
      <c r="H9326" s="11" t="str">
        <f t="shared" si="145"/>
        <v>insert into BTRCOutgoingYRate (OID, prefix, outgoingYRateUSD, operatorName, operatorType, effectiveFrom, effectiveTo) values('27160_2016-01-01','27160','0.0559','South Africa - Special Services','FIXED',to_date('2016-01-01','YYYY-MM-DD HH24:MI:SS'),to_date('2016-12-01','YYYY-MM-DD HH24:MI:SS'));</v>
      </c>
    </row>
    <row r="9327" spans="1:8">
      <c r="A9327" s="11" t="s">
        <v>25918</v>
      </c>
      <c r="B9327" s="11" t="s">
        <v>2065</v>
      </c>
      <c r="C9327" s="18">
        <v>0.14810000000000001</v>
      </c>
      <c r="D9327" s="11" t="s">
        <v>13260</v>
      </c>
      <c r="E9327" s="11" t="s">
        <v>2190</v>
      </c>
      <c r="F9327" s="12" t="s">
        <v>30094</v>
      </c>
      <c r="G9327" s="12" t="s">
        <v>30095</v>
      </c>
      <c r="H9327" s="11" t="str">
        <f t="shared" si="145"/>
        <v>insert into BTRCOutgoingYRate (OID, prefix, outgoingYRateUSD, operatorName, operatorType, effectiveFrom, effectiveTo) values('277_2016-01-01','277','0.1481','South Africa - Roaming others Peak','MOBILE',to_date('2016-01-01','YYYY-MM-DD HH24:MI:SS'),to_date('2016-12-01','YYYY-MM-DD HH24:MI:SS'));</v>
      </c>
    </row>
    <row r="9328" spans="1:8">
      <c r="A9328" s="11" t="s">
        <v>25919</v>
      </c>
      <c r="B9328" s="11" t="s">
        <v>13261</v>
      </c>
      <c r="C9328" s="18">
        <v>0.14810000000000001</v>
      </c>
      <c r="D9328" s="11" t="s">
        <v>13262</v>
      </c>
      <c r="E9328" s="11" t="s">
        <v>2190</v>
      </c>
      <c r="F9328" s="12" t="s">
        <v>30094</v>
      </c>
      <c r="G9328" s="12" t="s">
        <v>30095</v>
      </c>
      <c r="H9328" s="11" t="str">
        <f t="shared" si="145"/>
        <v>insert into BTRCOutgoingYRate (OID, prefix, outgoingYRateUSD, operatorName, operatorType, effectiveFrom, effectiveTo) values('278784_2016-01-01','278784','0.1481','SOUTH AFRICA - MOBILE MTN BUSINESS VOIP','MOBILE',to_date('2016-01-01','YYYY-MM-DD HH24:MI:SS'),to_date('2016-12-01','YYYY-MM-DD HH24:MI:SS'));</v>
      </c>
    </row>
    <row r="9329" spans="1:8">
      <c r="A9329" s="11" t="s">
        <v>25920</v>
      </c>
      <c r="B9329" s="11" t="s">
        <v>13263</v>
      </c>
      <c r="C9329" s="18">
        <v>0.14810000000000001</v>
      </c>
      <c r="D9329" s="11" t="s">
        <v>13264</v>
      </c>
      <c r="E9329" s="11" t="s">
        <v>2190</v>
      </c>
      <c r="F9329" s="12" t="s">
        <v>30094</v>
      </c>
      <c r="G9329" s="12" t="s">
        <v>30095</v>
      </c>
      <c r="H9329" s="11" t="str">
        <f t="shared" si="145"/>
        <v>insert into BTRCOutgoingYRate (OID, prefix, outgoingYRateUSD, operatorName, operatorType, effectiveFrom, effectiveTo) values('27830_2016-01-01','27830','0.1481','South Africa - Roaming MTN Peak','MOBILE',to_date('2016-01-01','YYYY-MM-DD HH24:MI:SS'),to_date('2016-12-01','YYYY-MM-DD HH24:MI:SS'));</v>
      </c>
    </row>
    <row r="9330" spans="1:8">
      <c r="A9330" s="11" t="s">
        <v>25921</v>
      </c>
      <c r="B9330" s="11" t="s">
        <v>13265</v>
      </c>
      <c r="C9330" s="18">
        <v>0.14810000000000001</v>
      </c>
      <c r="D9330" s="11" t="s">
        <v>13260</v>
      </c>
      <c r="E9330" s="11" t="s">
        <v>2190</v>
      </c>
      <c r="F9330" s="12" t="s">
        <v>30094</v>
      </c>
      <c r="G9330" s="12" t="s">
        <v>30095</v>
      </c>
      <c r="H9330" s="11" t="str">
        <f t="shared" si="145"/>
        <v>insert into BTRCOutgoingYRate (OID, prefix, outgoingYRateUSD, operatorName, operatorType, effectiveFrom, effectiveTo) values('278410_2016-01-01','278410','0.1481','South Africa - Roaming others Peak','MOBILE',to_date('2016-01-01','YYYY-MM-DD HH24:MI:SS'),to_date('2016-12-01','YYYY-MM-DD HH24:MI:SS'));</v>
      </c>
    </row>
    <row r="9331" spans="1:8">
      <c r="A9331" s="11" t="s">
        <v>25922</v>
      </c>
      <c r="B9331" s="11" t="s">
        <v>13266</v>
      </c>
      <c r="C9331" s="18">
        <v>6.8699999999999997E-2</v>
      </c>
      <c r="D9331" s="11" t="s">
        <v>13267</v>
      </c>
      <c r="E9331" s="11" t="s">
        <v>2190</v>
      </c>
      <c r="F9331" s="12" t="s">
        <v>30094</v>
      </c>
      <c r="G9331" s="12" t="s">
        <v>30095</v>
      </c>
      <c r="H9331" s="11" t="str">
        <f t="shared" si="145"/>
        <v>insert into BTRCOutgoingYRate (OID, prefix, outgoingYRateUSD, operatorName, operatorType, effectiveFrom, effectiveTo) values('82012_2016-01-01','82012','0.0687','SOUTH KOREA MOBILE','MOBILE',to_date('2016-01-01','YYYY-MM-DD HH24:MI:SS'),to_date('2016-12-01','YYYY-MM-DD HH24:MI:SS'));</v>
      </c>
    </row>
    <row r="9332" spans="1:8">
      <c r="A9332" s="11" t="s">
        <v>25923</v>
      </c>
      <c r="B9332" s="11" t="s">
        <v>13268</v>
      </c>
      <c r="C9332" s="18">
        <v>6.8699999999999997E-2</v>
      </c>
      <c r="D9332" s="11" t="s">
        <v>13269</v>
      </c>
      <c r="E9332" s="11" t="s">
        <v>2190</v>
      </c>
      <c r="F9332" s="12" t="s">
        <v>30094</v>
      </c>
      <c r="G9332" s="12" t="s">
        <v>30095</v>
      </c>
      <c r="H9332" s="11" t="str">
        <f t="shared" si="145"/>
        <v>insert into BTRCOutgoingYRate (OID, prefix, outgoingYRateUSD, operatorName, operatorType, effectiveFrom, effectiveTo) values('8215_2016-01-01','8215','0.0687','South Korea Mobile','MOBILE',to_date('2016-01-01','YYYY-MM-DD HH24:MI:SS'),to_date('2016-12-01','YYYY-MM-DD HH24:MI:SS'));</v>
      </c>
    </row>
    <row r="9333" spans="1:8">
      <c r="A9333" s="11" t="s">
        <v>25924</v>
      </c>
      <c r="B9333" s="11" t="s">
        <v>13270</v>
      </c>
      <c r="C9333" s="18">
        <v>6.8699999999999997E-2</v>
      </c>
      <c r="D9333" s="11" t="s">
        <v>13269</v>
      </c>
      <c r="E9333" s="11" t="s">
        <v>2190</v>
      </c>
      <c r="F9333" s="12" t="s">
        <v>30094</v>
      </c>
      <c r="G9333" s="12" t="s">
        <v>30095</v>
      </c>
      <c r="H9333" s="11" t="str">
        <f t="shared" si="145"/>
        <v>insert into BTRCOutgoingYRate (OID, prefix, outgoingYRateUSD, operatorName, operatorType, effectiveFrom, effectiveTo) values('8214_2016-01-01','8214','0.0687','South Korea Mobile','MOBILE',to_date('2016-01-01','YYYY-MM-DD HH24:MI:SS'),to_date('2016-12-01','YYYY-MM-DD HH24:MI:SS'));</v>
      </c>
    </row>
    <row r="9334" spans="1:8">
      <c r="A9334" s="11" t="s">
        <v>25925</v>
      </c>
      <c r="B9334" s="11" t="s">
        <v>13271</v>
      </c>
      <c r="C9334" s="18">
        <v>6.8699999999999997E-2</v>
      </c>
      <c r="D9334" s="11" t="s">
        <v>13269</v>
      </c>
      <c r="E9334" s="11" t="s">
        <v>2190</v>
      </c>
      <c r="F9334" s="12" t="s">
        <v>30094</v>
      </c>
      <c r="G9334" s="12" t="s">
        <v>30095</v>
      </c>
      <c r="H9334" s="11" t="str">
        <f t="shared" si="145"/>
        <v>insert into BTRCOutgoingYRate (OID, prefix, outgoingYRateUSD, operatorName, operatorType, effectiveFrom, effectiveTo) values('8213_2016-01-01','8213','0.0687','South Korea Mobile','MOBILE',to_date('2016-01-01','YYYY-MM-DD HH24:MI:SS'),to_date('2016-12-01','YYYY-MM-DD HH24:MI:SS'));</v>
      </c>
    </row>
    <row r="9335" spans="1:8">
      <c r="A9335" s="11" t="s">
        <v>25926</v>
      </c>
      <c r="B9335" s="11" t="s">
        <v>13272</v>
      </c>
      <c r="C9335" s="18">
        <v>6.8699999999999997E-2</v>
      </c>
      <c r="D9335" s="11" t="s">
        <v>13269</v>
      </c>
      <c r="E9335" s="11" t="s">
        <v>2190</v>
      </c>
      <c r="F9335" s="12" t="s">
        <v>30094</v>
      </c>
      <c r="G9335" s="12" t="s">
        <v>30095</v>
      </c>
      <c r="H9335" s="11" t="str">
        <f t="shared" si="145"/>
        <v>insert into BTRCOutgoingYRate (OID, prefix, outgoingYRateUSD, operatorName, operatorType, effectiveFrom, effectiveTo) values('8212_2016-01-01','8212','0.0687','South Korea Mobile','MOBILE',to_date('2016-01-01','YYYY-MM-DD HH24:MI:SS'),to_date('2016-12-01','YYYY-MM-DD HH24:MI:SS'));</v>
      </c>
    </row>
    <row r="9336" spans="1:8">
      <c r="A9336" s="11" t="s">
        <v>25927</v>
      </c>
      <c r="B9336" s="11" t="s">
        <v>13273</v>
      </c>
      <c r="C9336" s="18">
        <v>6.8699999999999997E-2</v>
      </c>
      <c r="D9336" s="11" t="s">
        <v>13269</v>
      </c>
      <c r="E9336" s="11" t="s">
        <v>2190</v>
      </c>
      <c r="F9336" s="12" t="s">
        <v>30094</v>
      </c>
      <c r="G9336" s="12" t="s">
        <v>30095</v>
      </c>
      <c r="H9336" s="11" t="str">
        <f t="shared" si="145"/>
        <v>insert into BTRCOutgoingYRate (OID, prefix, outgoingYRateUSD, operatorName, operatorType, effectiveFrom, effectiveTo) values('8210_2016-01-01','8210','0.0687','South Korea Mobile','MOBILE',to_date('2016-01-01','YYYY-MM-DD HH24:MI:SS'),to_date('2016-12-01','YYYY-MM-DD HH24:MI:SS'));</v>
      </c>
    </row>
    <row r="9337" spans="1:8">
      <c r="A9337" s="11" t="s">
        <v>25928</v>
      </c>
      <c r="B9337" s="11" t="s">
        <v>13274</v>
      </c>
      <c r="C9337" s="18">
        <v>6.8699999999999997E-2</v>
      </c>
      <c r="D9337" s="11" t="s">
        <v>13267</v>
      </c>
      <c r="E9337" s="11" t="s">
        <v>2190</v>
      </c>
      <c r="F9337" s="12" t="s">
        <v>30094</v>
      </c>
      <c r="G9337" s="12" t="s">
        <v>30095</v>
      </c>
      <c r="H9337" s="11" t="str">
        <f t="shared" si="145"/>
        <v>insert into BTRCOutgoingYRate (OID, prefix, outgoingYRateUSD, operatorName, operatorType, effectiveFrom, effectiveTo) values('820101_2016-01-01','820101','0.0687','SOUTH KOREA MOBILE','MOBILE',to_date('2016-01-01','YYYY-MM-DD HH24:MI:SS'),to_date('2016-12-01','YYYY-MM-DD HH24:MI:SS'));</v>
      </c>
    </row>
    <row r="9338" spans="1:8">
      <c r="A9338" s="11" t="s">
        <v>25929</v>
      </c>
      <c r="B9338" s="11" t="s">
        <v>13275</v>
      </c>
      <c r="C9338" s="18">
        <v>6.8699999999999997E-2</v>
      </c>
      <c r="D9338" s="11" t="s">
        <v>13267</v>
      </c>
      <c r="E9338" s="11" t="s">
        <v>2190</v>
      </c>
      <c r="F9338" s="12" t="s">
        <v>30094</v>
      </c>
      <c r="G9338" s="12" t="s">
        <v>30095</v>
      </c>
      <c r="H9338" s="11" t="str">
        <f t="shared" si="145"/>
        <v>insert into BTRCOutgoingYRate (OID, prefix, outgoingYRateUSD, operatorName, operatorType, effectiveFrom, effectiveTo) values('820100_2016-01-01','820100','0.0687','SOUTH KOREA MOBILE','MOBILE',to_date('2016-01-01','YYYY-MM-DD HH24:MI:SS'),to_date('2016-12-01','YYYY-MM-DD HH24:MI:SS'));</v>
      </c>
    </row>
    <row r="9339" spans="1:8">
      <c r="A9339" s="11" t="s">
        <v>25930</v>
      </c>
      <c r="B9339" s="11" t="s">
        <v>13276</v>
      </c>
      <c r="C9339" s="18">
        <v>6.8699999999999997E-2</v>
      </c>
      <c r="D9339" s="11" t="s">
        <v>13267</v>
      </c>
      <c r="E9339" s="11" t="s">
        <v>2190</v>
      </c>
      <c r="F9339" s="12" t="s">
        <v>30094</v>
      </c>
      <c r="G9339" s="12" t="s">
        <v>30095</v>
      </c>
      <c r="H9339" s="11" t="str">
        <f t="shared" si="145"/>
        <v>insert into BTRCOutgoingYRate (OID, prefix, outgoingYRateUSD, operatorName, operatorType, effectiveFrom, effectiveTo) values('82015_2016-01-01','82015','0.0687','SOUTH KOREA MOBILE','MOBILE',to_date('2016-01-01','YYYY-MM-DD HH24:MI:SS'),to_date('2016-12-01','YYYY-MM-DD HH24:MI:SS'));</v>
      </c>
    </row>
    <row r="9340" spans="1:8">
      <c r="A9340" s="11" t="s">
        <v>25931</v>
      </c>
      <c r="B9340" s="11" t="s">
        <v>13277</v>
      </c>
      <c r="C9340" s="18">
        <v>6.8699999999999997E-2</v>
      </c>
      <c r="D9340" s="11" t="s">
        <v>13267</v>
      </c>
      <c r="E9340" s="11" t="s">
        <v>2190</v>
      </c>
      <c r="F9340" s="12" t="s">
        <v>30094</v>
      </c>
      <c r="G9340" s="12" t="s">
        <v>30095</v>
      </c>
      <c r="H9340" s="11" t="str">
        <f t="shared" si="145"/>
        <v>insert into BTRCOutgoingYRate (OID, prefix, outgoingYRateUSD, operatorName, operatorType, effectiveFrom, effectiveTo) values('82014_2016-01-01','82014','0.0687','SOUTH KOREA MOBILE','MOBILE',to_date('2016-01-01','YYYY-MM-DD HH24:MI:SS'),to_date('2016-12-01','YYYY-MM-DD HH24:MI:SS'));</v>
      </c>
    </row>
    <row r="9341" spans="1:8">
      <c r="A9341" s="11" t="s">
        <v>25932</v>
      </c>
      <c r="B9341" s="11" t="s">
        <v>13278</v>
      </c>
      <c r="C9341" s="18">
        <v>6.8699999999999997E-2</v>
      </c>
      <c r="D9341" s="11" t="s">
        <v>13267</v>
      </c>
      <c r="E9341" s="11" t="s">
        <v>2190</v>
      </c>
      <c r="F9341" s="12" t="s">
        <v>30094</v>
      </c>
      <c r="G9341" s="12" t="s">
        <v>30095</v>
      </c>
      <c r="H9341" s="11" t="str">
        <f t="shared" si="145"/>
        <v>insert into BTRCOutgoingYRate (OID, prefix, outgoingYRateUSD, operatorName, operatorType, effectiveFrom, effectiveTo) values('82013_2016-01-01','82013','0.0687','SOUTH KOREA MOBILE','MOBILE',to_date('2016-01-01','YYYY-MM-DD HH24:MI:SS'),to_date('2016-12-01','YYYY-MM-DD HH24:MI:SS'));</v>
      </c>
    </row>
    <row r="9342" spans="1:8">
      <c r="A9342" s="11" t="s">
        <v>25933</v>
      </c>
      <c r="B9342" s="11" t="s">
        <v>13279</v>
      </c>
      <c r="C9342" s="18">
        <v>6.8699999999999997E-2</v>
      </c>
      <c r="D9342" s="11" t="s">
        <v>13267</v>
      </c>
      <c r="E9342" s="11" t="s">
        <v>2190</v>
      </c>
      <c r="F9342" s="12" t="s">
        <v>30094</v>
      </c>
      <c r="G9342" s="12" t="s">
        <v>30095</v>
      </c>
      <c r="H9342" s="11" t="str">
        <f t="shared" si="145"/>
        <v>insert into BTRCOutgoingYRate (OID, prefix, outgoingYRateUSD, operatorName, operatorType, effectiveFrom, effectiveTo) values('8200_2016-01-01','8200','0.0687','SOUTH KOREA MOBILE','MOBILE',to_date('2016-01-01','YYYY-MM-DD HH24:MI:SS'),to_date('2016-12-01','YYYY-MM-DD HH24:MI:SS'));</v>
      </c>
    </row>
    <row r="9343" spans="1:8">
      <c r="A9343" s="11" t="s">
        <v>25934</v>
      </c>
      <c r="B9343" s="11" t="s">
        <v>13280</v>
      </c>
      <c r="C9343" s="18">
        <v>6.8699999999999997E-2</v>
      </c>
      <c r="D9343" s="11" t="s">
        <v>13281</v>
      </c>
      <c r="E9343" s="11" t="s">
        <v>2190</v>
      </c>
      <c r="F9343" s="12" t="s">
        <v>30094</v>
      </c>
      <c r="G9343" s="12" t="s">
        <v>30095</v>
      </c>
      <c r="H9343" s="11" t="str">
        <f t="shared" si="145"/>
        <v>insert into BTRCOutgoingYRate (OID, prefix, outgoingYRateUSD, operatorName, operatorType, effectiveFrom, effectiveTo) values('82018_2016-01-01','82018','0.0687','SOUTH KOREA MOBILE KTF','MOBILE',to_date('2016-01-01','YYYY-MM-DD HH24:MI:SS'),to_date('2016-12-01','YYYY-MM-DD HH24:MI:SS'));</v>
      </c>
    </row>
    <row r="9344" spans="1:8">
      <c r="A9344" s="11" t="s">
        <v>25935</v>
      </c>
      <c r="B9344" s="11" t="s">
        <v>13282</v>
      </c>
      <c r="C9344" s="18">
        <v>6.8699999999999997E-2</v>
      </c>
      <c r="D9344" s="11" t="s">
        <v>13281</v>
      </c>
      <c r="E9344" s="11" t="s">
        <v>2190</v>
      </c>
      <c r="F9344" s="12" t="s">
        <v>30094</v>
      </c>
      <c r="G9344" s="12" t="s">
        <v>30095</v>
      </c>
      <c r="H9344" s="11" t="str">
        <f t="shared" si="145"/>
        <v>insert into BTRCOutgoingYRate (OID, prefix, outgoingYRateUSD, operatorName, operatorType, effectiveFrom, effectiveTo) values('82016_2016-01-01','82016','0.0687','SOUTH KOREA MOBILE KTF','MOBILE',to_date('2016-01-01','YYYY-MM-DD HH24:MI:SS'),to_date('2016-12-01','YYYY-MM-DD HH24:MI:SS'));</v>
      </c>
    </row>
    <row r="9345" spans="1:8">
      <c r="A9345" s="11" t="s">
        <v>25936</v>
      </c>
      <c r="B9345" s="11" t="s">
        <v>13283</v>
      </c>
      <c r="C9345" s="18">
        <v>6.8699999999999997E-2</v>
      </c>
      <c r="D9345" s="11" t="s">
        <v>13284</v>
      </c>
      <c r="E9345" s="11" t="s">
        <v>2190</v>
      </c>
      <c r="F9345" s="12" t="s">
        <v>30094</v>
      </c>
      <c r="G9345" s="12" t="s">
        <v>30095</v>
      </c>
      <c r="H9345" s="11" t="str">
        <f t="shared" si="145"/>
        <v>insert into BTRCOutgoingYRate (OID, prefix, outgoingYRateUSD, operatorName, operatorType, effectiveFrom, effectiveTo) values('82019_2016-01-01','82019','0.0687','SOUTH KOREA MOBILE LGT','MOBILE',to_date('2016-01-01','YYYY-MM-DD HH24:MI:SS'),to_date('2016-12-01','YYYY-MM-DD HH24:MI:SS'));</v>
      </c>
    </row>
    <row r="9346" spans="1:8">
      <c r="A9346" s="11" t="s">
        <v>25937</v>
      </c>
      <c r="B9346" s="11" t="s">
        <v>13285</v>
      </c>
      <c r="C9346" s="18">
        <v>6.8699999999999997E-2</v>
      </c>
      <c r="D9346" s="11" t="s">
        <v>13286</v>
      </c>
      <c r="E9346" s="11" t="s">
        <v>2190</v>
      </c>
      <c r="F9346" s="12" t="s">
        <v>30094</v>
      </c>
      <c r="G9346" s="12" t="s">
        <v>30095</v>
      </c>
      <c r="H9346" s="11" t="str">
        <f t="shared" si="145"/>
        <v>insert into BTRCOutgoingYRate (OID, prefix, outgoingYRateUSD, operatorName, operatorType, effectiveFrom, effectiveTo) values('820109_2016-01-01','820109','0.0687','SOUTH KOREA MOBILE SKT','MOBILE',to_date('2016-01-01','YYYY-MM-DD HH24:MI:SS'),to_date('2016-12-01','YYYY-MM-DD HH24:MI:SS'));</v>
      </c>
    </row>
    <row r="9347" spans="1:8">
      <c r="A9347" s="11" t="s">
        <v>25938</v>
      </c>
      <c r="B9347" s="11" t="s">
        <v>13287</v>
      </c>
      <c r="C9347" s="18">
        <v>6.8699999999999997E-2</v>
      </c>
      <c r="D9347" s="11" t="s">
        <v>13286</v>
      </c>
      <c r="E9347" s="11" t="s">
        <v>2190</v>
      </c>
      <c r="F9347" s="12" t="s">
        <v>30094</v>
      </c>
      <c r="G9347" s="12" t="s">
        <v>30095</v>
      </c>
      <c r="H9347" s="11" t="str">
        <f t="shared" si="145"/>
        <v>insert into BTRCOutgoingYRate (OID, prefix, outgoingYRateUSD, operatorName, operatorType, effectiveFrom, effectiveTo) values('820108_2016-01-01','820108','0.0687','SOUTH KOREA MOBILE SKT','MOBILE',to_date('2016-01-01','YYYY-MM-DD HH24:MI:SS'),to_date('2016-12-01','YYYY-MM-DD HH24:MI:SS'));</v>
      </c>
    </row>
    <row r="9348" spans="1:8">
      <c r="A9348" s="11" t="s">
        <v>25939</v>
      </c>
      <c r="B9348" s="11" t="s">
        <v>13288</v>
      </c>
      <c r="C9348" s="18">
        <v>6.8699999999999997E-2</v>
      </c>
      <c r="D9348" s="11" t="s">
        <v>13286</v>
      </c>
      <c r="E9348" s="11" t="s">
        <v>2190</v>
      </c>
      <c r="F9348" s="12" t="s">
        <v>30094</v>
      </c>
      <c r="G9348" s="12" t="s">
        <v>30095</v>
      </c>
      <c r="H9348" s="11" t="str">
        <f t="shared" ref="H9348:H9411" si="146">H$1&amp;IF(ISBLANK(A9348),"null","'"&amp;A9348&amp;"'")&amp;","&amp;IF(ISBLANK(B9348),"null","'"&amp;B9348&amp;"'")&amp;","&amp;IF(ISBLANK(C9348),"null","'"&amp;C9348&amp;"'")&amp;","&amp;IF(ISBLANK(D9348),"null","'"&amp;D9348&amp;"'")&amp;","&amp;IF(ISBLANK(E9348),"null","'"&amp;E9348&amp;"'")&amp;","&amp;IF(ISBLANK(F9348),"null","to_date('"&amp;F9348&amp;"','YYYY-MM-DD HH24:MI:SS')")&amp;","&amp;IF(ISBLANK(G9348),"null","to_date('"&amp;G9348&amp;"','YYYY-MM-DD HH24:MI:SS')")&amp;
I$1</f>
        <v>insert into BTRCOutgoingYRate (OID, prefix, outgoingYRateUSD, operatorName, operatorType, effectiveFrom, effectiveTo) values('820107_2016-01-01','820107','0.0687','SOUTH KOREA MOBILE SKT','MOBILE',to_date('2016-01-01','YYYY-MM-DD HH24:MI:SS'),to_date('2016-12-01','YYYY-MM-DD HH24:MI:SS'));</v>
      </c>
    </row>
    <row r="9349" spans="1:8">
      <c r="A9349" s="11" t="s">
        <v>25940</v>
      </c>
      <c r="B9349" s="11" t="s">
        <v>13289</v>
      </c>
      <c r="C9349" s="18">
        <v>6.8699999999999997E-2</v>
      </c>
      <c r="D9349" s="11" t="s">
        <v>13286</v>
      </c>
      <c r="E9349" s="11" t="s">
        <v>2190</v>
      </c>
      <c r="F9349" s="12" t="s">
        <v>30094</v>
      </c>
      <c r="G9349" s="12" t="s">
        <v>30095</v>
      </c>
      <c r="H9349" s="11" t="str">
        <f t="shared" si="146"/>
        <v>insert into BTRCOutgoingYRate (OID, prefix, outgoingYRateUSD, operatorName, operatorType, effectiveFrom, effectiveTo) values('820106_2016-01-01','820106','0.0687','SOUTH KOREA MOBILE SKT','MOBILE',to_date('2016-01-01','YYYY-MM-DD HH24:MI:SS'),to_date('2016-12-01','YYYY-MM-DD HH24:MI:SS'));</v>
      </c>
    </row>
    <row r="9350" spans="1:8">
      <c r="A9350" s="11" t="s">
        <v>25941</v>
      </c>
      <c r="B9350" s="11" t="s">
        <v>13290</v>
      </c>
      <c r="C9350" s="18">
        <v>6.8699999999999997E-2</v>
      </c>
      <c r="D9350" s="11" t="s">
        <v>13286</v>
      </c>
      <c r="E9350" s="11" t="s">
        <v>2190</v>
      </c>
      <c r="F9350" s="12" t="s">
        <v>30094</v>
      </c>
      <c r="G9350" s="12" t="s">
        <v>30095</v>
      </c>
      <c r="H9350" s="11" t="str">
        <f t="shared" si="146"/>
        <v>insert into BTRCOutgoingYRate (OID, prefix, outgoingYRateUSD, operatorName, operatorType, effectiveFrom, effectiveTo) values('820105_2016-01-01','820105','0.0687','SOUTH KOREA MOBILE SKT','MOBILE',to_date('2016-01-01','YYYY-MM-DD HH24:MI:SS'),to_date('2016-12-01','YYYY-MM-DD HH24:MI:SS'));</v>
      </c>
    </row>
    <row r="9351" spans="1:8">
      <c r="A9351" s="11" t="s">
        <v>25942</v>
      </c>
      <c r="B9351" s="11" t="s">
        <v>13291</v>
      </c>
      <c r="C9351" s="18">
        <v>6.8699999999999997E-2</v>
      </c>
      <c r="D9351" s="11" t="s">
        <v>13286</v>
      </c>
      <c r="E9351" s="11" t="s">
        <v>2190</v>
      </c>
      <c r="F9351" s="12" t="s">
        <v>30094</v>
      </c>
      <c r="G9351" s="12" t="s">
        <v>30095</v>
      </c>
      <c r="H9351" s="11" t="str">
        <f t="shared" si="146"/>
        <v>insert into BTRCOutgoingYRate (OID, prefix, outgoingYRateUSD, operatorName, operatorType, effectiveFrom, effectiveTo) values('820104_2016-01-01','820104','0.0687','SOUTH KOREA MOBILE SKT','MOBILE',to_date('2016-01-01','YYYY-MM-DD HH24:MI:SS'),to_date('2016-12-01','YYYY-MM-DD HH24:MI:SS'));</v>
      </c>
    </row>
    <row r="9352" spans="1:8">
      <c r="A9352" s="11" t="s">
        <v>25943</v>
      </c>
      <c r="B9352" s="11" t="s">
        <v>13292</v>
      </c>
      <c r="C9352" s="18">
        <v>6.8699999999999997E-2</v>
      </c>
      <c r="D9352" s="11" t="s">
        <v>13286</v>
      </c>
      <c r="E9352" s="11" t="s">
        <v>2190</v>
      </c>
      <c r="F9352" s="12" t="s">
        <v>30094</v>
      </c>
      <c r="G9352" s="12" t="s">
        <v>30095</v>
      </c>
      <c r="H9352" s="11" t="str">
        <f t="shared" si="146"/>
        <v>insert into BTRCOutgoingYRate (OID, prefix, outgoingYRateUSD, operatorName, operatorType, effectiveFrom, effectiveTo) values('820103_2016-01-01','820103','0.0687','SOUTH KOREA MOBILE SKT','MOBILE',to_date('2016-01-01','YYYY-MM-DD HH24:MI:SS'),to_date('2016-12-01','YYYY-MM-DD HH24:MI:SS'));</v>
      </c>
    </row>
    <row r="9353" spans="1:8">
      <c r="A9353" s="11" t="s">
        <v>25944</v>
      </c>
      <c r="B9353" s="11" t="s">
        <v>13293</v>
      </c>
      <c r="C9353" s="18">
        <v>6.8699999999999997E-2</v>
      </c>
      <c r="D9353" s="11" t="s">
        <v>13286</v>
      </c>
      <c r="E9353" s="11" t="s">
        <v>2190</v>
      </c>
      <c r="F9353" s="12" t="s">
        <v>30094</v>
      </c>
      <c r="G9353" s="12" t="s">
        <v>30095</v>
      </c>
      <c r="H9353" s="11" t="str">
        <f t="shared" si="146"/>
        <v>insert into BTRCOutgoingYRate (OID, prefix, outgoingYRateUSD, operatorName, operatorType, effectiveFrom, effectiveTo) values('820102_2016-01-01','820102','0.0687','SOUTH KOREA MOBILE SKT','MOBILE',to_date('2016-01-01','YYYY-MM-DD HH24:MI:SS'),to_date('2016-12-01','YYYY-MM-DD HH24:MI:SS'));</v>
      </c>
    </row>
    <row r="9354" spans="1:8">
      <c r="A9354" s="11" t="s">
        <v>25945</v>
      </c>
      <c r="B9354" s="11" t="s">
        <v>13294</v>
      </c>
      <c r="C9354" s="18">
        <v>6.8699999999999997E-2</v>
      </c>
      <c r="D9354" s="11" t="s">
        <v>13286</v>
      </c>
      <c r="E9354" s="11" t="s">
        <v>2190</v>
      </c>
      <c r="F9354" s="12" t="s">
        <v>30094</v>
      </c>
      <c r="G9354" s="12" t="s">
        <v>30095</v>
      </c>
      <c r="H9354" s="11" t="str">
        <f t="shared" si="146"/>
        <v>insert into BTRCOutgoingYRate (OID, prefix, outgoingYRateUSD, operatorName, operatorType, effectiveFrom, effectiveTo) values('82017_2016-01-01','82017','0.0687','SOUTH KOREA MOBILE SKT','MOBILE',to_date('2016-01-01','YYYY-MM-DD HH24:MI:SS'),to_date('2016-12-01','YYYY-MM-DD HH24:MI:SS'));</v>
      </c>
    </row>
    <row r="9355" spans="1:8">
      <c r="A9355" s="11" t="s">
        <v>25946</v>
      </c>
      <c r="B9355" s="11" t="s">
        <v>13295</v>
      </c>
      <c r="C9355" s="18">
        <v>6.8699999999999997E-2</v>
      </c>
      <c r="D9355" s="11" t="s">
        <v>13286</v>
      </c>
      <c r="E9355" s="11" t="s">
        <v>2190</v>
      </c>
      <c r="F9355" s="12" t="s">
        <v>30094</v>
      </c>
      <c r="G9355" s="12" t="s">
        <v>30095</v>
      </c>
      <c r="H9355" s="11" t="str">
        <f t="shared" si="146"/>
        <v>insert into BTRCOutgoingYRate (OID, prefix, outgoingYRateUSD, operatorName, operatorType, effectiveFrom, effectiveTo) values('82011_2016-01-01','82011','0.0687','SOUTH KOREA MOBILE SKT','MOBILE',to_date('2016-01-01','YYYY-MM-DD HH24:MI:SS'),to_date('2016-12-01','YYYY-MM-DD HH24:MI:SS'));</v>
      </c>
    </row>
    <row r="9356" spans="1:8">
      <c r="A9356" s="11" t="s">
        <v>25947</v>
      </c>
      <c r="B9356" s="11" t="s">
        <v>13296</v>
      </c>
      <c r="C9356" s="18">
        <v>6.6400000000000001E-2</v>
      </c>
      <c r="D9356" s="11" t="s">
        <v>13297</v>
      </c>
      <c r="E9356" s="11" t="s">
        <v>2227</v>
      </c>
      <c r="F9356" s="12" t="s">
        <v>30094</v>
      </c>
      <c r="G9356" s="12" t="s">
        <v>30095</v>
      </c>
      <c r="H9356" s="11" t="str">
        <f t="shared" si="146"/>
        <v>insert into BTRCOutgoingYRate (OID, prefix, outgoingYRateUSD, operatorName, operatorType, effectiveFrom, effectiveTo) values('8270_2016-01-01','8270','0.0664','SOUTH KOREA NATIONAL ACCESS VOIP','FIXED',to_date('2016-01-01','YYYY-MM-DD HH24:MI:SS'),to_date('2016-12-01','YYYY-MM-DD HH24:MI:SS'));</v>
      </c>
    </row>
    <row r="9357" spans="1:8">
      <c r="A9357" s="11" t="s">
        <v>25948</v>
      </c>
      <c r="B9357" s="11" t="s">
        <v>13298</v>
      </c>
      <c r="C9357" s="18">
        <v>6.8699999999999997E-2</v>
      </c>
      <c r="D9357" s="11" t="s">
        <v>13299</v>
      </c>
      <c r="E9357" s="11" t="s">
        <v>2190</v>
      </c>
      <c r="F9357" s="12" t="s">
        <v>30094</v>
      </c>
      <c r="G9357" s="12" t="s">
        <v>30095</v>
      </c>
      <c r="H9357" s="11" t="str">
        <f t="shared" si="146"/>
        <v>insert into BTRCOutgoingYRate (OID, prefix, outgoingYRateUSD, operatorName, operatorType, effectiveFrom, effectiveTo) values('821000_2016-01-01','821000','0.0687','South Korea Sk Mobile','MOBILE',to_date('2016-01-01','YYYY-MM-DD HH24:MI:SS'),to_date('2016-12-01','YYYY-MM-DD HH24:MI:SS'));</v>
      </c>
    </row>
    <row r="9358" spans="1:8">
      <c r="A9358" s="11" t="s">
        <v>25949</v>
      </c>
      <c r="B9358" s="11" t="s">
        <v>13300</v>
      </c>
      <c r="C9358" s="18">
        <v>6.8699999999999997E-2</v>
      </c>
      <c r="D9358" s="11" t="s">
        <v>13301</v>
      </c>
      <c r="E9358" s="11" t="s">
        <v>2190</v>
      </c>
      <c r="F9358" s="12" t="s">
        <v>30094</v>
      </c>
      <c r="G9358" s="12" t="s">
        <v>30095</v>
      </c>
      <c r="H9358" s="11" t="str">
        <f t="shared" si="146"/>
        <v>insert into BTRCOutgoingYRate (OID, prefix, outgoingYRateUSD, operatorName, operatorType, effectiveFrom, effectiveTo) values('821394_2016-01-01','821394','0.0687','SOUTH KOREA-MOBILE','MOBILE',to_date('2016-01-01','YYYY-MM-DD HH24:MI:SS'),to_date('2016-12-01','YYYY-MM-DD HH24:MI:SS'));</v>
      </c>
    </row>
    <row r="9359" spans="1:8">
      <c r="A9359" s="11" t="s">
        <v>25950</v>
      </c>
      <c r="B9359" s="11" t="s">
        <v>13302</v>
      </c>
      <c r="C9359" s="18">
        <v>6.8699999999999997E-2</v>
      </c>
      <c r="D9359" s="11" t="s">
        <v>13301</v>
      </c>
      <c r="E9359" s="11" t="s">
        <v>2190</v>
      </c>
      <c r="F9359" s="12" t="s">
        <v>30094</v>
      </c>
      <c r="G9359" s="12" t="s">
        <v>30095</v>
      </c>
      <c r="H9359" s="11" t="str">
        <f t="shared" si="146"/>
        <v>insert into BTRCOutgoingYRate (OID, prefix, outgoingYRateUSD, operatorName, operatorType, effectiveFrom, effectiveTo) values('821393_2016-01-01','821393','0.0687','SOUTH KOREA-MOBILE','MOBILE',to_date('2016-01-01','YYYY-MM-DD HH24:MI:SS'),to_date('2016-12-01','YYYY-MM-DD HH24:MI:SS'));</v>
      </c>
    </row>
    <row r="9360" spans="1:8">
      <c r="A9360" s="11" t="s">
        <v>25951</v>
      </c>
      <c r="B9360" s="11" t="s">
        <v>13303</v>
      </c>
      <c r="C9360" s="18">
        <v>6.8699999999999997E-2</v>
      </c>
      <c r="D9360" s="11" t="s">
        <v>13301</v>
      </c>
      <c r="E9360" s="11" t="s">
        <v>2190</v>
      </c>
      <c r="F9360" s="12" t="s">
        <v>30094</v>
      </c>
      <c r="G9360" s="12" t="s">
        <v>30095</v>
      </c>
      <c r="H9360" s="11" t="str">
        <f t="shared" si="146"/>
        <v>insert into BTRCOutgoingYRate (OID, prefix, outgoingYRateUSD, operatorName, operatorType, effectiveFrom, effectiveTo) values('821392_2016-01-01','821392','0.0687','SOUTH KOREA-MOBILE','MOBILE',to_date('2016-01-01','YYYY-MM-DD HH24:MI:SS'),to_date('2016-12-01','YYYY-MM-DD HH24:MI:SS'));</v>
      </c>
    </row>
    <row r="9361" spans="1:8">
      <c r="A9361" s="11" t="s">
        <v>25952</v>
      </c>
      <c r="B9361" s="11" t="s">
        <v>13304</v>
      </c>
      <c r="C9361" s="18">
        <v>6.8699999999999997E-2</v>
      </c>
      <c r="D9361" s="11" t="s">
        <v>13301</v>
      </c>
      <c r="E9361" s="11" t="s">
        <v>2190</v>
      </c>
      <c r="F9361" s="12" t="s">
        <v>30094</v>
      </c>
      <c r="G9361" s="12" t="s">
        <v>30095</v>
      </c>
      <c r="H9361" s="11" t="str">
        <f t="shared" si="146"/>
        <v>insert into BTRCOutgoingYRate (OID, prefix, outgoingYRateUSD, operatorName, operatorType, effectiveFrom, effectiveTo) values('821390_2016-01-01','821390','0.0687','SOUTH KOREA-MOBILE','MOBILE',to_date('2016-01-01','YYYY-MM-DD HH24:MI:SS'),to_date('2016-12-01','YYYY-MM-DD HH24:MI:SS'));</v>
      </c>
    </row>
    <row r="9362" spans="1:8">
      <c r="A9362" s="11" t="s">
        <v>25953</v>
      </c>
      <c r="B9362" s="11" t="s">
        <v>13305</v>
      </c>
      <c r="C9362" s="18">
        <v>6.8699999999999997E-2</v>
      </c>
      <c r="D9362" s="11" t="s">
        <v>13301</v>
      </c>
      <c r="E9362" s="11" t="s">
        <v>2190</v>
      </c>
      <c r="F9362" s="12" t="s">
        <v>30094</v>
      </c>
      <c r="G9362" s="12" t="s">
        <v>30095</v>
      </c>
      <c r="H9362" s="11" t="str">
        <f t="shared" si="146"/>
        <v>insert into BTRCOutgoingYRate (OID, prefix, outgoingYRateUSD, operatorName, operatorType, effectiveFrom, effectiveTo) values('82138_2016-01-01','82138','0.0687','SOUTH KOREA-MOBILE','MOBILE',to_date('2016-01-01','YYYY-MM-DD HH24:MI:SS'),to_date('2016-12-01','YYYY-MM-DD HH24:MI:SS'));</v>
      </c>
    </row>
    <row r="9363" spans="1:8">
      <c r="A9363" s="11" t="s">
        <v>25954</v>
      </c>
      <c r="B9363" s="11" t="s">
        <v>13306</v>
      </c>
      <c r="C9363" s="18">
        <v>6.8699999999999997E-2</v>
      </c>
      <c r="D9363" s="11" t="s">
        <v>13301</v>
      </c>
      <c r="E9363" s="11" t="s">
        <v>2190</v>
      </c>
      <c r="F9363" s="12" t="s">
        <v>30094</v>
      </c>
      <c r="G9363" s="12" t="s">
        <v>30095</v>
      </c>
      <c r="H9363" s="11" t="str">
        <f t="shared" si="146"/>
        <v>insert into BTRCOutgoingYRate (OID, prefix, outgoingYRateUSD, operatorName, operatorType, effectiveFrom, effectiveTo) values('82137_2016-01-01','82137','0.0687','SOUTH KOREA-MOBILE','MOBILE',to_date('2016-01-01','YYYY-MM-DD HH24:MI:SS'),to_date('2016-12-01','YYYY-MM-DD HH24:MI:SS'));</v>
      </c>
    </row>
    <row r="9364" spans="1:8">
      <c r="A9364" s="11" t="s">
        <v>25955</v>
      </c>
      <c r="B9364" s="11" t="s">
        <v>13307</v>
      </c>
      <c r="C9364" s="18">
        <v>6.8699999999999997E-2</v>
      </c>
      <c r="D9364" s="11" t="s">
        <v>13301</v>
      </c>
      <c r="E9364" s="11" t="s">
        <v>2190</v>
      </c>
      <c r="F9364" s="12" t="s">
        <v>30094</v>
      </c>
      <c r="G9364" s="12" t="s">
        <v>30095</v>
      </c>
      <c r="H9364" s="11" t="str">
        <f t="shared" si="146"/>
        <v>insert into BTRCOutgoingYRate (OID, prefix, outgoingYRateUSD, operatorName, operatorType, effectiveFrom, effectiveTo) values('82136_2016-01-01','82136','0.0687','SOUTH KOREA-MOBILE','MOBILE',to_date('2016-01-01','YYYY-MM-DD HH24:MI:SS'),to_date('2016-12-01','YYYY-MM-DD HH24:MI:SS'));</v>
      </c>
    </row>
    <row r="9365" spans="1:8">
      <c r="A9365" s="11" t="s">
        <v>25956</v>
      </c>
      <c r="B9365" s="11" t="s">
        <v>13308</v>
      </c>
      <c r="C9365" s="18">
        <v>6.8699999999999997E-2</v>
      </c>
      <c r="D9365" s="11" t="s">
        <v>13301</v>
      </c>
      <c r="E9365" s="11" t="s">
        <v>2190</v>
      </c>
      <c r="F9365" s="12" t="s">
        <v>30094</v>
      </c>
      <c r="G9365" s="12" t="s">
        <v>30095</v>
      </c>
      <c r="H9365" s="11" t="str">
        <f t="shared" si="146"/>
        <v>insert into BTRCOutgoingYRate (OID, prefix, outgoingYRateUSD, operatorName, operatorType, effectiveFrom, effectiveTo) values('82135_2016-01-01','82135','0.0687','SOUTH KOREA-MOBILE','MOBILE',to_date('2016-01-01','YYYY-MM-DD HH24:MI:SS'),to_date('2016-12-01','YYYY-MM-DD HH24:MI:SS'));</v>
      </c>
    </row>
    <row r="9366" spans="1:8">
      <c r="A9366" s="11" t="s">
        <v>25957</v>
      </c>
      <c r="B9366" s="11" t="s">
        <v>13309</v>
      </c>
      <c r="C9366" s="18">
        <v>6.8699999999999997E-2</v>
      </c>
      <c r="D9366" s="11" t="s">
        <v>13310</v>
      </c>
      <c r="E9366" s="11" t="s">
        <v>2190</v>
      </c>
      <c r="F9366" s="12" t="s">
        <v>30094</v>
      </c>
      <c r="G9366" s="12" t="s">
        <v>30095</v>
      </c>
      <c r="H9366" s="11" t="str">
        <f t="shared" si="146"/>
        <v>insert into BTRCOutgoingYRate (OID, prefix, outgoingYRateUSD, operatorName, operatorType, effectiveFrom, effectiveTo) values('821093_2016-01-01','821093','0.0687','KOREA SOUTH-SKT MOBILE','MOBILE',to_date('2016-01-01','YYYY-MM-DD HH24:MI:SS'),to_date('2016-12-01','YYYY-MM-DD HH24:MI:SS'));</v>
      </c>
    </row>
    <row r="9367" spans="1:8">
      <c r="A9367" s="11" t="s">
        <v>25958</v>
      </c>
      <c r="B9367" s="11" t="s">
        <v>13311</v>
      </c>
      <c r="C9367" s="18">
        <v>6.8699999999999997E-2</v>
      </c>
      <c r="D9367" s="11" t="s">
        <v>13310</v>
      </c>
      <c r="E9367" s="11" t="s">
        <v>2190</v>
      </c>
      <c r="F9367" s="12" t="s">
        <v>30094</v>
      </c>
      <c r="G9367" s="12" t="s">
        <v>30095</v>
      </c>
      <c r="H9367" s="11" t="str">
        <f t="shared" si="146"/>
        <v>insert into BTRCOutgoingYRate (OID, prefix, outgoingYRateUSD, operatorName, operatorType, effectiveFrom, effectiveTo) values('821094_2016-01-01','821094','0.0687','KOREA SOUTH-SKT MOBILE','MOBILE',to_date('2016-01-01','YYYY-MM-DD HH24:MI:SS'),to_date('2016-12-01','YYYY-MM-DD HH24:MI:SS'));</v>
      </c>
    </row>
    <row r="9368" spans="1:8">
      <c r="A9368" s="11" t="s">
        <v>25959</v>
      </c>
      <c r="B9368" s="11" t="s">
        <v>13312</v>
      </c>
      <c r="C9368" s="18">
        <v>6.8699999999999997E-2</v>
      </c>
      <c r="D9368" s="11" t="s">
        <v>13310</v>
      </c>
      <c r="E9368" s="11" t="s">
        <v>2190</v>
      </c>
      <c r="F9368" s="12" t="s">
        <v>30094</v>
      </c>
      <c r="G9368" s="12" t="s">
        <v>30095</v>
      </c>
      <c r="H9368" s="11" t="str">
        <f t="shared" si="146"/>
        <v>insert into BTRCOutgoingYRate (OID, prefix, outgoingYRateUSD, operatorName, operatorType, effectiveFrom, effectiveTo) values('8211_2016-01-01','8211','0.0687','KOREA SOUTH-SKT MOBILE','MOBILE',to_date('2016-01-01','YYYY-MM-DD HH24:MI:SS'),to_date('2016-12-01','YYYY-MM-DD HH24:MI:SS'));</v>
      </c>
    </row>
    <row r="9369" spans="1:8">
      <c r="A9369" s="11" t="s">
        <v>25960</v>
      </c>
      <c r="B9369" s="11" t="s">
        <v>13313</v>
      </c>
      <c r="C9369" s="18">
        <v>6.8699999999999997E-2</v>
      </c>
      <c r="D9369" s="11" t="s">
        <v>13310</v>
      </c>
      <c r="E9369" s="11" t="s">
        <v>2190</v>
      </c>
      <c r="F9369" s="12" t="s">
        <v>30094</v>
      </c>
      <c r="G9369" s="12" t="s">
        <v>30095</v>
      </c>
      <c r="H9369" s="11" t="str">
        <f t="shared" si="146"/>
        <v>insert into BTRCOutgoingYRate (OID, prefix, outgoingYRateUSD, operatorName, operatorType, effectiveFrom, effectiveTo) values('8217_2016-01-01','8217','0.0687','KOREA SOUTH-SKT MOBILE','MOBILE',to_date('2016-01-01','YYYY-MM-DD HH24:MI:SS'),to_date('2016-12-01','YYYY-MM-DD HH24:MI:SS'));</v>
      </c>
    </row>
    <row r="9370" spans="1:8">
      <c r="A9370" s="11" t="s">
        <v>25961</v>
      </c>
      <c r="B9370" s="11" t="s">
        <v>13314</v>
      </c>
      <c r="C9370" s="18">
        <v>6.8699999999999997E-2</v>
      </c>
      <c r="D9370" s="11" t="s">
        <v>13310</v>
      </c>
      <c r="E9370" s="11" t="s">
        <v>2190</v>
      </c>
      <c r="F9370" s="12" t="s">
        <v>30094</v>
      </c>
      <c r="G9370" s="12" t="s">
        <v>30095</v>
      </c>
      <c r="H9370" s="11" t="str">
        <f t="shared" si="146"/>
        <v>insert into BTRCOutgoingYRate (OID, prefix, outgoingYRateUSD, operatorName, operatorType, effectiveFrom, effectiveTo) values('821020_2016-01-01','821020','0.0687','KOREA SOUTH-SKT MOBILE','MOBILE',to_date('2016-01-01','YYYY-MM-DD HH24:MI:SS'),to_date('2016-12-01','YYYY-MM-DD HH24:MI:SS'));</v>
      </c>
    </row>
    <row r="9371" spans="1:8">
      <c r="A9371" s="11" t="s">
        <v>25962</v>
      </c>
      <c r="B9371" s="11" t="s">
        <v>13315</v>
      </c>
      <c r="C9371" s="18">
        <v>6.8699999999999997E-2</v>
      </c>
      <c r="D9371" s="11" t="s">
        <v>13310</v>
      </c>
      <c r="E9371" s="11" t="s">
        <v>2190</v>
      </c>
      <c r="F9371" s="12" t="s">
        <v>30094</v>
      </c>
      <c r="G9371" s="12" t="s">
        <v>30095</v>
      </c>
      <c r="H9371" s="11" t="str">
        <f t="shared" si="146"/>
        <v>insert into BTRCOutgoingYRate (OID, prefix, outgoingYRateUSD, operatorName, operatorType, effectiveFrom, effectiveTo) values('821031_2016-01-01','821031','0.0687','KOREA SOUTH-SKT MOBILE','MOBILE',to_date('2016-01-01','YYYY-MM-DD HH24:MI:SS'),to_date('2016-12-01','YYYY-MM-DD HH24:MI:SS'));</v>
      </c>
    </row>
    <row r="9372" spans="1:8">
      <c r="A9372" s="11" t="s">
        <v>25963</v>
      </c>
      <c r="B9372" s="11" t="s">
        <v>13316</v>
      </c>
      <c r="C9372" s="18">
        <v>6.8699999999999997E-2</v>
      </c>
      <c r="D9372" s="11" t="s">
        <v>13310</v>
      </c>
      <c r="E9372" s="11" t="s">
        <v>2190</v>
      </c>
      <c r="F9372" s="12" t="s">
        <v>30094</v>
      </c>
      <c r="G9372" s="12" t="s">
        <v>30095</v>
      </c>
      <c r="H9372" s="11" t="str">
        <f t="shared" si="146"/>
        <v>insert into BTRCOutgoingYRate (OID, prefix, outgoingYRateUSD, operatorName, operatorType, effectiveFrom, effectiveTo) values('821035_2016-01-01','821035','0.0687','KOREA SOUTH-SKT MOBILE','MOBILE',to_date('2016-01-01','YYYY-MM-DD HH24:MI:SS'),to_date('2016-12-01','YYYY-MM-DD HH24:MI:SS'));</v>
      </c>
    </row>
    <row r="9373" spans="1:8">
      <c r="A9373" s="11" t="s">
        <v>25964</v>
      </c>
      <c r="B9373" s="11" t="s">
        <v>13317</v>
      </c>
      <c r="C9373" s="18">
        <v>6.8699999999999997E-2</v>
      </c>
      <c r="D9373" s="11" t="s">
        <v>13318</v>
      </c>
      <c r="E9373" s="11" t="s">
        <v>2190</v>
      </c>
      <c r="F9373" s="12" t="s">
        <v>30094</v>
      </c>
      <c r="G9373" s="12" t="s">
        <v>30095</v>
      </c>
      <c r="H9373" s="11" t="str">
        <f t="shared" si="146"/>
        <v>insert into BTRCOutgoingYRate (OID, prefix, outgoingYRateUSD, operatorName, operatorType, effectiveFrom, effectiveTo) values('82130_2016-01-01','82130','0.0687','Korea South-Mobile','MOBILE',to_date('2016-01-01','YYYY-MM-DD HH24:MI:SS'),to_date('2016-12-01','YYYY-MM-DD HH24:MI:SS'));</v>
      </c>
    </row>
    <row r="9374" spans="1:8">
      <c r="A9374" s="11" t="s">
        <v>25965</v>
      </c>
      <c r="B9374" s="11" t="s">
        <v>13319</v>
      </c>
      <c r="C9374" s="18">
        <v>6.8699999999999997E-2</v>
      </c>
      <c r="D9374" s="11" t="s">
        <v>13320</v>
      </c>
      <c r="E9374" s="11" t="s">
        <v>2190</v>
      </c>
      <c r="F9374" s="12" t="s">
        <v>30094</v>
      </c>
      <c r="G9374" s="12" t="s">
        <v>30095</v>
      </c>
      <c r="H9374" s="11" t="str">
        <f t="shared" si="146"/>
        <v>insert into BTRCOutgoingYRate (OID, prefix, outgoingYRateUSD, operatorName, operatorType, effectiveFrom, effectiveTo) values('821057_2016-01-01','821057','0.0687','KOREA SOUTH-LGT MOBILE','MOBILE',to_date('2016-01-01','YYYY-MM-DD HH24:MI:SS'),to_date('2016-12-01','YYYY-MM-DD HH24:MI:SS'));</v>
      </c>
    </row>
    <row r="9375" spans="1:8">
      <c r="A9375" s="11" t="s">
        <v>25810</v>
      </c>
      <c r="B9375" s="11" t="s">
        <v>13129</v>
      </c>
      <c r="C9375" s="18">
        <v>0.12470000000000001</v>
      </c>
      <c r="D9375" s="11" t="s">
        <v>13128</v>
      </c>
      <c r="E9375" s="11" t="s">
        <v>2190</v>
      </c>
      <c r="F9375" s="12" t="s">
        <v>30094</v>
      </c>
      <c r="G9375" s="12" t="s">
        <v>30095</v>
      </c>
      <c r="H9375" s="11" t="str">
        <f t="shared" si="146"/>
        <v>insert into BTRCOutgoingYRate (OID, prefix, outgoingYRateUSD, operatorName, operatorType, effectiveFrom, effectiveTo) values('380449_2016-01-01','380449','0.1247','UKRAINE KIEV','MOBILE',to_date('2016-01-01','YYYY-MM-DD HH24:MI:SS'),to_date('2016-12-01','YYYY-MM-DD HH24:MI:SS'));</v>
      </c>
    </row>
    <row r="9376" spans="1:8">
      <c r="A9376" s="11" t="s">
        <v>25811</v>
      </c>
      <c r="B9376" s="11" t="s">
        <v>13130</v>
      </c>
      <c r="C9376" s="18">
        <v>0.12470000000000001</v>
      </c>
      <c r="D9376" s="11" t="s">
        <v>13128</v>
      </c>
      <c r="E9376" s="11" t="s">
        <v>2190</v>
      </c>
      <c r="F9376" s="12" t="s">
        <v>30094</v>
      </c>
      <c r="G9376" s="12" t="s">
        <v>30095</v>
      </c>
      <c r="H9376" s="11" t="str">
        <f t="shared" si="146"/>
        <v>insert into BTRCOutgoingYRate (OID, prefix, outgoingYRateUSD, operatorName, operatorType, effectiveFrom, effectiveTo) values('380447_2016-01-01','380447','0.1247','UKRAINE KIEV','MOBILE',to_date('2016-01-01','YYYY-MM-DD HH24:MI:SS'),to_date('2016-12-01','YYYY-MM-DD HH24:MI:SS'));</v>
      </c>
    </row>
    <row r="9377" spans="1:8">
      <c r="A9377" s="11" t="s">
        <v>25812</v>
      </c>
      <c r="B9377" s="11" t="s">
        <v>13131</v>
      </c>
      <c r="C9377" s="18">
        <v>0.12470000000000001</v>
      </c>
      <c r="D9377" s="11" t="s">
        <v>13132</v>
      </c>
      <c r="E9377" s="11" t="s">
        <v>2190</v>
      </c>
      <c r="F9377" s="12" t="s">
        <v>30094</v>
      </c>
      <c r="G9377" s="12" t="s">
        <v>30095</v>
      </c>
      <c r="H9377" s="11" t="str">
        <f t="shared" si="146"/>
        <v>insert into BTRCOutgoingYRate (OID, prefix, outgoingYRateUSD, operatorName, operatorType, effectiveFrom, effectiveTo) values('380322_2016-01-01','380322','0.1247','Ukraine Lvov','MOBILE',to_date('2016-01-01','YYYY-MM-DD HH24:MI:SS'),to_date('2016-12-01','YYYY-MM-DD HH24:MI:SS'));</v>
      </c>
    </row>
    <row r="9378" spans="1:8">
      <c r="A9378" s="11" t="s">
        <v>25813</v>
      </c>
      <c r="B9378" s="11" t="s">
        <v>13133</v>
      </c>
      <c r="C9378" s="18">
        <v>0.12470000000000001</v>
      </c>
      <c r="D9378" s="11" t="s">
        <v>13134</v>
      </c>
      <c r="E9378" s="11" t="s">
        <v>2190</v>
      </c>
      <c r="F9378" s="12" t="s">
        <v>30094</v>
      </c>
      <c r="G9378" s="12" t="s">
        <v>30095</v>
      </c>
      <c r="H9378" s="11" t="str">
        <f t="shared" si="146"/>
        <v>insert into BTRCOutgoingYRate (OID, prefix, outgoingYRateUSD, operatorName, operatorType, effectiveFrom, effectiveTo) values('38068_2016-01-01','38068','0.1247','Ukraine Mobile Wellcom (URS)','MOBILE',to_date('2016-01-01','YYYY-MM-DD HH24:MI:SS'),to_date('2016-12-01','YYYY-MM-DD HH24:MI:SS'));</v>
      </c>
    </row>
    <row r="9379" spans="1:8">
      <c r="A9379" s="11" t="s">
        <v>25814</v>
      </c>
      <c r="B9379" s="11" t="s">
        <v>13135</v>
      </c>
      <c r="C9379" s="18">
        <v>0.109</v>
      </c>
      <c r="D9379" s="11" t="s">
        <v>13136</v>
      </c>
      <c r="E9379" s="11" t="s">
        <v>2227</v>
      </c>
      <c r="F9379" s="12" t="s">
        <v>30094</v>
      </c>
      <c r="G9379" s="12" t="s">
        <v>30095</v>
      </c>
      <c r="H9379" s="11" t="str">
        <f t="shared" si="146"/>
        <v>insert into BTRCOutgoingYRate (OID, prefix, outgoingYRateUSD, operatorName, operatorType, effectiveFrom, effectiveTo) values('380512_2016-01-01','380512','0.109','Ukraine Nikolayev','FIXED',to_date('2016-01-01','YYYY-MM-DD HH24:MI:SS'),to_date('2016-12-01','YYYY-MM-DD HH24:MI:SS'));</v>
      </c>
    </row>
    <row r="9380" spans="1:8">
      <c r="A9380" s="11" t="s">
        <v>25815</v>
      </c>
      <c r="B9380" s="11" t="s">
        <v>13137</v>
      </c>
      <c r="C9380" s="18">
        <v>0.12470000000000001</v>
      </c>
      <c r="D9380" s="11" t="s">
        <v>13138</v>
      </c>
      <c r="E9380" s="11" t="s">
        <v>2190</v>
      </c>
      <c r="F9380" s="12" t="s">
        <v>30094</v>
      </c>
      <c r="G9380" s="12" t="s">
        <v>30095</v>
      </c>
      <c r="H9380" s="11" t="str">
        <f t="shared" si="146"/>
        <v>insert into BTRCOutgoingYRate (OID, prefix, outgoingYRateUSD, operatorName, operatorType, effectiveFrom, effectiveTo) values('380487_2016-01-01','380487','0.1247','Ukraine Odessa','MOBILE',to_date('2016-01-01','YYYY-MM-DD HH24:MI:SS'),to_date('2016-12-01','YYYY-MM-DD HH24:MI:SS'));</v>
      </c>
    </row>
    <row r="9381" spans="1:8">
      <c r="A9381" s="11" t="s">
        <v>25816</v>
      </c>
      <c r="B9381" s="11" t="s">
        <v>13139</v>
      </c>
      <c r="C9381" s="18">
        <v>0.12470000000000001</v>
      </c>
      <c r="D9381" s="11" t="s">
        <v>13138</v>
      </c>
      <c r="E9381" s="11" t="s">
        <v>2190</v>
      </c>
      <c r="F9381" s="12" t="s">
        <v>30094</v>
      </c>
      <c r="G9381" s="12" t="s">
        <v>30095</v>
      </c>
      <c r="H9381" s="11" t="str">
        <f t="shared" si="146"/>
        <v>insert into BTRCOutgoingYRate (OID, prefix, outgoingYRateUSD, operatorName, operatorType, effectiveFrom, effectiveTo) values('380482_2016-01-01','380482','0.1247','Ukraine Odessa','MOBILE',to_date('2016-01-01','YYYY-MM-DD HH24:MI:SS'),to_date('2016-12-01','YYYY-MM-DD HH24:MI:SS'));</v>
      </c>
    </row>
    <row r="9382" spans="1:8">
      <c r="A9382" s="11" t="s">
        <v>25817</v>
      </c>
      <c r="B9382" s="11" t="s">
        <v>13140</v>
      </c>
      <c r="C9382" s="18">
        <v>0.12470000000000001</v>
      </c>
      <c r="D9382" s="11" t="s">
        <v>13141</v>
      </c>
      <c r="E9382" s="11" t="s">
        <v>2190</v>
      </c>
      <c r="F9382" s="12" t="s">
        <v>30094</v>
      </c>
      <c r="G9382" s="12" t="s">
        <v>30095</v>
      </c>
      <c r="H9382" s="11" t="str">
        <f t="shared" si="146"/>
        <v>insert into BTRCOutgoingYRate (OID, prefix, outgoingYRateUSD, operatorName, operatorType, effectiveFrom, effectiveTo) values('38091_2016-01-01','38091','0.1247','Ukraine Ukr Telecom Mobile','MOBILE',to_date('2016-01-01','YYYY-MM-DD HH24:MI:SS'),to_date('2016-12-01','YYYY-MM-DD HH24:MI:SS'));</v>
      </c>
    </row>
    <row r="9383" spans="1:8">
      <c r="A9383" s="11" t="s">
        <v>25818</v>
      </c>
      <c r="B9383" s="11" t="s">
        <v>13142</v>
      </c>
      <c r="C9383" s="18">
        <v>0.12470000000000001</v>
      </c>
      <c r="D9383" s="11" t="s">
        <v>13143</v>
      </c>
      <c r="E9383" s="11" t="s">
        <v>2190</v>
      </c>
      <c r="F9383" s="12" t="s">
        <v>30094</v>
      </c>
      <c r="G9383" s="12" t="s">
        <v>30095</v>
      </c>
      <c r="H9383" s="11" t="str">
        <f t="shared" si="146"/>
        <v>insert into BTRCOutgoingYRate (OID, prefix, outgoingYRateUSD, operatorName, operatorType, effectiveFrom, effectiveTo) values('38099_2016-01-01','38099','0.1247','UKRAINE UMC MOBILE MOBILE','MOBILE',to_date('2016-01-01','YYYY-MM-DD HH24:MI:SS'),to_date('2016-12-01','YYYY-MM-DD HH24:MI:SS'));</v>
      </c>
    </row>
    <row r="9384" spans="1:8">
      <c r="A9384" s="11" t="s">
        <v>25819</v>
      </c>
      <c r="B9384" s="11" t="s">
        <v>13144</v>
      </c>
      <c r="C9384" s="18">
        <v>0.12470000000000001</v>
      </c>
      <c r="D9384" s="11" t="s">
        <v>13143</v>
      </c>
      <c r="E9384" s="11" t="s">
        <v>2190</v>
      </c>
      <c r="F9384" s="12" t="s">
        <v>30094</v>
      </c>
      <c r="G9384" s="12" t="s">
        <v>30095</v>
      </c>
      <c r="H9384" s="11" t="str">
        <f t="shared" si="146"/>
        <v>insert into BTRCOutgoingYRate (OID, prefix, outgoingYRateUSD, operatorName, operatorType, effectiveFrom, effectiveTo) values('38095_2016-01-01','38095','0.1247','UKRAINE UMC MOBILE MOBILE','MOBILE',to_date('2016-01-01','YYYY-MM-DD HH24:MI:SS'),to_date('2016-12-01','YYYY-MM-DD HH24:MI:SS'));</v>
      </c>
    </row>
    <row r="9385" spans="1:8">
      <c r="A9385" s="11" t="s">
        <v>25820</v>
      </c>
      <c r="B9385" s="11" t="s">
        <v>13145</v>
      </c>
      <c r="C9385" s="18">
        <v>0.12470000000000001</v>
      </c>
      <c r="D9385" s="11" t="s">
        <v>13143</v>
      </c>
      <c r="E9385" s="11" t="s">
        <v>2190</v>
      </c>
      <c r="F9385" s="12" t="s">
        <v>30094</v>
      </c>
      <c r="G9385" s="12" t="s">
        <v>30095</v>
      </c>
      <c r="H9385" s="11" t="str">
        <f t="shared" si="146"/>
        <v>insert into BTRCOutgoingYRate (OID, prefix, outgoingYRateUSD, operatorName, operatorType, effectiveFrom, effectiveTo) values('38066_2016-01-01','38066','0.1247','UKRAINE UMC MOBILE MOBILE','MOBILE',to_date('2016-01-01','YYYY-MM-DD HH24:MI:SS'),to_date('2016-12-01','YYYY-MM-DD HH24:MI:SS'));</v>
      </c>
    </row>
    <row r="9386" spans="1:8">
      <c r="A9386" s="11" t="s">
        <v>25821</v>
      </c>
      <c r="B9386" s="11" t="s">
        <v>13146</v>
      </c>
      <c r="C9386" s="18">
        <v>0.12470000000000001</v>
      </c>
      <c r="D9386" s="11" t="s">
        <v>13143</v>
      </c>
      <c r="E9386" s="11" t="s">
        <v>2190</v>
      </c>
      <c r="F9386" s="12" t="s">
        <v>30094</v>
      </c>
      <c r="G9386" s="12" t="s">
        <v>30095</v>
      </c>
      <c r="H9386" s="11" t="str">
        <f t="shared" si="146"/>
        <v>insert into BTRCOutgoingYRate (OID, prefix, outgoingYRateUSD, operatorName, operatorType, effectiveFrom, effectiveTo) values('38050_2016-01-01','38050','0.1247','UKRAINE UMC MOBILE MOBILE','MOBILE',to_date('2016-01-01','YYYY-MM-DD HH24:MI:SS'),to_date('2016-12-01','YYYY-MM-DD HH24:MI:SS'));</v>
      </c>
    </row>
    <row r="9387" spans="1:8">
      <c r="A9387" s="11" t="s">
        <v>25822</v>
      </c>
      <c r="B9387" s="11" t="s">
        <v>13147</v>
      </c>
      <c r="C9387" s="18">
        <v>0.12470000000000001</v>
      </c>
      <c r="D9387" s="11" t="s">
        <v>13148</v>
      </c>
      <c r="E9387" s="11" t="s">
        <v>2190</v>
      </c>
      <c r="F9387" s="12" t="s">
        <v>30094</v>
      </c>
      <c r="G9387" s="12" t="s">
        <v>30095</v>
      </c>
      <c r="H9387" s="11" t="str">
        <f t="shared" si="146"/>
        <v>insert into BTRCOutgoingYRate (OID, prefix, outgoingYRateUSD, operatorName, operatorType, effectiveFrom, effectiveTo) values('380448_2016-01-01','380448','0.1247','UKRAINE KIEV REGION','MOBILE',to_date('2016-01-01','YYYY-MM-DD HH24:MI:SS'),to_date('2016-12-01','YYYY-MM-DD HH24:MI:SS'));</v>
      </c>
    </row>
    <row r="9388" spans="1:8">
      <c r="A9388" s="11" t="s">
        <v>25823</v>
      </c>
      <c r="B9388" s="11" t="s">
        <v>13149</v>
      </c>
      <c r="C9388" s="18">
        <v>0.12470000000000001</v>
      </c>
      <c r="D9388" s="11" t="s">
        <v>13148</v>
      </c>
      <c r="E9388" s="11" t="s">
        <v>2190</v>
      </c>
      <c r="F9388" s="12" t="s">
        <v>30094</v>
      </c>
      <c r="G9388" s="12" t="s">
        <v>30095</v>
      </c>
      <c r="H9388" s="11" t="str">
        <f t="shared" si="146"/>
        <v>insert into BTRCOutgoingYRate (OID, prefix, outgoingYRateUSD, operatorName, operatorType, effectiveFrom, effectiveTo) values('380443_2016-01-01','380443','0.1247','UKRAINE KIEV REGION','MOBILE',to_date('2016-01-01','YYYY-MM-DD HH24:MI:SS'),to_date('2016-12-01','YYYY-MM-DD HH24:MI:SS'));</v>
      </c>
    </row>
    <row r="9389" spans="1:8">
      <c r="A9389" s="11" t="s">
        <v>25824</v>
      </c>
      <c r="B9389" s="11" t="s">
        <v>13150</v>
      </c>
      <c r="C9389" s="18">
        <v>0.12470000000000001</v>
      </c>
      <c r="D9389" s="11" t="s">
        <v>13148</v>
      </c>
      <c r="E9389" s="11" t="s">
        <v>2190</v>
      </c>
      <c r="F9389" s="12" t="s">
        <v>30094</v>
      </c>
      <c r="G9389" s="12" t="s">
        <v>30095</v>
      </c>
      <c r="H9389" s="11" t="str">
        <f t="shared" si="146"/>
        <v>insert into BTRCOutgoingYRate (OID, prefix, outgoingYRateUSD, operatorName, operatorType, effectiveFrom, effectiveTo) values('380441_2016-01-01','380441','0.1247','UKRAINE KIEV REGION','MOBILE',to_date('2016-01-01','YYYY-MM-DD HH24:MI:SS'),to_date('2016-12-01','YYYY-MM-DD HH24:MI:SS'));</v>
      </c>
    </row>
    <row r="9390" spans="1:8">
      <c r="A9390" s="11" t="s">
        <v>25825</v>
      </c>
      <c r="B9390" s="11" t="s">
        <v>13151</v>
      </c>
      <c r="C9390" s="18">
        <v>0.109</v>
      </c>
      <c r="D9390" s="11" t="s">
        <v>13152</v>
      </c>
      <c r="E9390" s="11" t="s">
        <v>2227</v>
      </c>
      <c r="F9390" s="12" t="s">
        <v>30094</v>
      </c>
      <c r="G9390" s="12" t="s">
        <v>30095</v>
      </c>
      <c r="H9390" s="11" t="str">
        <f t="shared" si="146"/>
        <v>insert into BTRCOutgoingYRate (OID, prefix, outgoingYRateUSD, operatorName, operatorType, effectiveFrom, effectiveTo) values('38056_2016-01-01','38056','0.109','Ukraine-Dnepropetrovsk-Fixed','FIXED',to_date('2016-01-01','YYYY-MM-DD HH24:MI:SS'),to_date('2016-12-01','YYYY-MM-DD HH24:MI:SS'));</v>
      </c>
    </row>
    <row r="9391" spans="1:8">
      <c r="A9391" s="11" t="s">
        <v>25826</v>
      </c>
      <c r="B9391" s="11" t="s">
        <v>13153</v>
      </c>
      <c r="C9391" s="18">
        <v>0.12470000000000001</v>
      </c>
      <c r="D9391" s="11" t="s">
        <v>13154</v>
      </c>
      <c r="E9391" s="11" t="s">
        <v>2190</v>
      </c>
      <c r="F9391" s="12" t="s">
        <v>30094</v>
      </c>
      <c r="G9391" s="12" t="s">
        <v>30095</v>
      </c>
      <c r="H9391" s="11" t="str">
        <f t="shared" si="146"/>
        <v>insert into BTRCOutgoingYRate (OID, prefix, outgoingYRateUSD, operatorName, operatorType, effectiveFrom, effectiveTo) values('380623_2016-01-01','380623','0.1247','UKRAINE-DONETSK','MOBILE',to_date('2016-01-01','YYYY-MM-DD HH24:MI:SS'),to_date('2016-12-01','YYYY-MM-DD HH24:MI:SS'));</v>
      </c>
    </row>
    <row r="9392" spans="1:8">
      <c r="A9392" s="11" t="s">
        <v>25827</v>
      </c>
      <c r="B9392" s="11" t="s">
        <v>13155</v>
      </c>
      <c r="C9392" s="18">
        <v>0.109</v>
      </c>
      <c r="D9392" s="11" t="s">
        <v>13156</v>
      </c>
      <c r="E9392" s="11" t="s">
        <v>2227</v>
      </c>
      <c r="F9392" s="12" t="s">
        <v>30094</v>
      </c>
      <c r="G9392" s="12" t="s">
        <v>30095</v>
      </c>
      <c r="H9392" s="11" t="str">
        <f t="shared" si="146"/>
        <v>insert into BTRCOutgoingYRate (OID, prefix, outgoingYRateUSD, operatorName, operatorType, effectiveFrom, effectiveTo) values('38062_2016-01-01','38062','0.109','Ukraine-Donetsk-Fixed','FIXED',to_date('2016-01-01','YYYY-MM-DD HH24:MI:SS'),to_date('2016-12-01','YYYY-MM-DD HH24:MI:SS'));</v>
      </c>
    </row>
    <row r="9393" spans="1:8">
      <c r="A9393" s="11" t="s">
        <v>25828</v>
      </c>
      <c r="B9393" s="11" t="s">
        <v>13157</v>
      </c>
      <c r="C9393" s="18">
        <v>0.12470000000000001</v>
      </c>
      <c r="D9393" s="11" t="s">
        <v>13158</v>
      </c>
      <c r="E9393" s="11" t="s">
        <v>2190</v>
      </c>
      <c r="F9393" s="12" t="s">
        <v>30094</v>
      </c>
      <c r="G9393" s="12" t="s">
        <v>30095</v>
      </c>
      <c r="H9393" s="11" t="str">
        <f t="shared" si="146"/>
        <v>insert into BTRCOutgoingYRate (OID, prefix, outgoingYRateUSD, operatorName, operatorType, effectiveFrom, effectiveTo) values('38039_2016-01-01','38039','0.1247','Ukraine-Golden Telecom-Mobile','MOBILE',to_date('2016-01-01','YYYY-MM-DD HH24:MI:SS'),to_date('2016-12-01','YYYY-MM-DD HH24:MI:SS'));</v>
      </c>
    </row>
    <row r="9394" spans="1:8">
      <c r="A9394" s="11" t="s">
        <v>25829</v>
      </c>
      <c r="B9394" s="11" t="s">
        <v>13159</v>
      </c>
      <c r="C9394" s="18">
        <v>0.109</v>
      </c>
      <c r="D9394" s="11" t="s">
        <v>13160</v>
      </c>
      <c r="E9394" s="11" t="s">
        <v>2227</v>
      </c>
      <c r="F9394" s="12" t="s">
        <v>30094</v>
      </c>
      <c r="G9394" s="12" t="s">
        <v>30095</v>
      </c>
      <c r="H9394" s="11" t="str">
        <f t="shared" si="146"/>
        <v>insert into BTRCOutgoingYRate (OID, prefix, outgoingYRateUSD, operatorName, operatorType, effectiveFrom, effectiveTo) values('38057_2016-01-01','38057','0.109','Ukraine-Kharkov-Fixed','FIXED',to_date('2016-01-01','YYYY-MM-DD HH24:MI:SS'),to_date('2016-12-01','YYYY-MM-DD HH24:MI:SS'));</v>
      </c>
    </row>
    <row r="9395" spans="1:8">
      <c r="A9395" s="11" t="s">
        <v>25830</v>
      </c>
      <c r="B9395" s="11" t="s">
        <v>13161</v>
      </c>
      <c r="C9395" s="18">
        <v>0.109</v>
      </c>
      <c r="D9395" s="11" t="s">
        <v>13162</v>
      </c>
      <c r="E9395" s="11" t="s">
        <v>2227</v>
      </c>
      <c r="F9395" s="12" t="s">
        <v>30094</v>
      </c>
      <c r="G9395" s="12" t="s">
        <v>30095</v>
      </c>
      <c r="H9395" s="11" t="str">
        <f t="shared" si="146"/>
        <v>insert into BTRCOutgoingYRate (OID, prefix, outgoingYRateUSD, operatorName, operatorType, effectiveFrom, effectiveTo) values('380552_2016-01-01','380552','0.109','Ukraine-Kherson-Fixed','FIXED',to_date('2016-01-01','YYYY-MM-DD HH24:MI:SS'),to_date('2016-12-01','YYYY-MM-DD HH24:MI:SS'));</v>
      </c>
    </row>
    <row r="9396" spans="1:8">
      <c r="A9396" s="11" t="s">
        <v>25831</v>
      </c>
      <c r="B9396" s="11" t="s">
        <v>13163</v>
      </c>
      <c r="C9396" s="18">
        <v>0.12470000000000001</v>
      </c>
      <c r="D9396" s="11" t="s">
        <v>13164</v>
      </c>
      <c r="E9396" s="11" t="s">
        <v>2190</v>
      </c>
      <c r="F9396" s="12" t="s">
        <v>30094</v>
      </c>
      <c r="G9396" s="12" t="s">
        <v>30095</v>
      </c>
      <c r="H9396" s="11" t="str">
        <f t="shared" si="146"/>
        <v>insert into BTRCOutgoingYRate (OID, prefix, outgoingYRateUSD, operatorName, operatorType, effectiveFrom, effectiveTo) values('380442_2016-01-01','380442','0.1247','UKRAINE-KIEV','MOBILE',to_date('2016-01-01','YYYY-MM-DD HH24:MI:SS'),to_date('2016-12-01','YYYY-MM-DD HH24:MI:SS'));</v>
      </c>
    </row>
    <row r="9397" spans="1:8">
      <c r="A9397" s="11" t="s">
        <v>25832</v>
      </c>
      <c r="B9397" s="11" t="s">
        <v>13165</v>
      </c>
      <c r="C9397" s="18">
        <v>0.12470000000000001</v>
      </c>
      <c r="D9397" s="11" t="s">
        <v>13164</v>
      </c>
      <c r="E9397" s="11" t="s">
        <v>2190</v>
      </c>
      <c r="F9397" s="12" t="s">
        <v>30094</v>
      </c>
      <c r="G9397" s="12" t="s">
        <v>30095</v>
      </c>
      <c r="H9397" s="11" t="str">
        <f t="shared" si="146"/>
        <v>insert into BTRCOutgoingYRate (OID, prefix, outgoingYRateUSD, operatorName, operatorType, effectiveFrom, effectiveTo) values('380445_2016-01-01','380445','0.1247','UKRAINE-KIEV','MOBILE',to_date('2016-01-01','YYYY-MM-DD HH24:MI:SS'),to_date('2016-12-01','YYYY-MM-DD HH24:MI:SS'));</v>
      </c>
    </row>
    <row r="9398" spans="1:8">
      <c r="A9398" s="11" t="s">
        <v>25833</v>
      </c>
      <c r="B9398" s="11" t="s">
        <v>1080</v>
      </c>
      <c r="C9398" s="18">
        <v>0.109</v>
      </c>
      <c r="D9398" s="11" t="s">
        <v>13166</v>
      </c>
      <c r="E9398" s="11" t="s">
        <v>2227</v>
      </c>
      <c r="F9398" s="12" t="s">
        <v>30094</v>
      </c>
      <c r="G9398" s="12" t="s">
        <v>30095</v>
      </c>
      <c r="H9398" s="11" t="str">
        <f t="shared" si="146"/>
        <v>insert into BTRCOutgoingYRate (OID, prefix, outgoingYRateUSD, operatorName, operatorType, effectiveFrom, effectiveTo) values('38044_2016-01-01','38044','0.109','Ukraine-Kiev-Fixed','FIXED',to_date('2016-01-01','YYYY-MM-DD HH24:MI:SS'),to_date('2016-12-01','YYYY-MM-DD HH24:MI:SS'));</v>
      </c>
    </row>
    <row r="9399" spans="1:8">
      <c r="A9399" s="11" t="s">
        <v>25834</v>
      </c>
      <c r="B9399" s="11" t="s">
        <v>13167</v>
      </c>
      <c r="C9399" s="18">
        <v>0.109</v>
      </c>
      <c r="D9399" s="11" t="s">
        <v>13168</v>
      </c>
      <c r="E9399" s="11" t="s">
        <v>2227</v>
      </c>
      <c r="F9399" s="12" t="s">
        <v>30094</v>
      </c>
      <c r="G9399" s="12" t="s">
        <v>30095</v>
      </c>
      <c r="H9399" s="11" t="str">
        <f t="shared" si="146"/>
        <v>insert into BTRCOutgoingYRate (OID, prefix, outgoingYRateUSD, operatorName, operatorType, effectiveFrom, effectiveTo) values('38032_2016-01-01','38032','0.109','Ukraine-Lviv Altera-Fixed','FIXED',to_date('2016-01-01','YYYY-MM-DD HH24:MI:SS'),to_date('2016-12-01','YYYY-MM-DD HH24:MI:SS'));</v>
      </c>
    </row>
    <row r="9400" spans="1:8">
      <c r="A9400" s="11" t="s">
        <v>25835</v>
      </c>
      <c r="B9400" s="11" t="s">
        <v>13169</v>
      </c>
      <c r="C9400" s="18">
        <v>0.12470000000000001</v>
      </c>
      <c r="D9400" s="11" t="s">
        <v>13170</v>
      </c>
      <c r="E9400" s="11" t="s">
        <v>2190</v>
      </c>
      <c r="F9400" s="12" t="s">
        <v>30094</v>
      </c>
      <c r="G9400" s="12" t="s">
        <v>30095</v>
      </c>
      <c r="H9400" s="11" t="str">
        <f t="shared" si="146"/>
        <v>insert into BTRCOutgoingYRate (OID, prefix, outgoingYRateUSD, operatorName, operatorType, effectiveFrom, effectiveTo) values('380700_2016-01-01','380700','0.1247','Ukraine-Mobile','MOBILE',to_date('2016-01-01','YYYY-MM-DD HH24:MI:SS'),to_date('2016-12-01','YYYY-MM-DD HH24:MI:SS'));</v>
      </c>
    </row>
    <row r="9401" spans="1:8">
      <c r="A9401" s="11" t="s">
        <v>25836</v>
      </c>
      <c r="B9401" s="11" t="s">
        <v>13171</v>
      </c>
      <c r="C9401" s="18">
        <v>0.12470000000000001</v>
      </c>
      <c r="D9401" s="11" t="s">
        <v>13170</v>
      </c>
      <c r="E9401" s="11" t="s">
        <v>2190</v>
      </c>
      <c r="F9401" s="12" t="s">
        <v>30094</v>
      </c>
      <c r="G9401" s="12" t="s">
        <v>30095</v>
      </c>
      <c r="H9401" s="11" t="str">
        <f t="shared" si="146"/>
        <v>insert into BTRCOutgoingYRate (OID, prefix, outgoingYRateUSD, operatorName, operatorType, effectiveFrom, effectiveTo) values('380444_2016-01-01','380444','0.1247','Ukraine-Mobile','MOBILE',to_date('2016-01-01','YYYY-MM-DD HH24:MI:SS'),to_date('2016-12-01','YYYY-MM-DD HH24:MI:SS'));</v>
      </c>
    </row>
    <row r="9402" spans="1:8">
      <c r="A9402" s="11" t="s">
        <v>25837</v>
      </c>
      <c r="B9402" s="11" t="s">
        <v>13172</v>
      </c>
      <c r="C9402" s="18">
        <v>0.12470000000000001</v>
      </c>
      <c r="D9402" s="11" t="s">
        <v>13170</v>
      </c>
      <c r="E9402" s="11" t="s">
        <v>2190</v>
      </c>
      <c r="F9402" s="12" t="s">
        <v>30094</v>
      </c>
      <c r="G9402" s="12" t="s">
        <v>30095</v>
      </c>
      <c r="H9402" s="11" t="str">
        <f t="shared" si="146"/>
        <v>insert into BTRCOutgoingYRate (OID, prefix, outgoingYRateUSD, operatorName, operatorType, effectiveFrom, effectiveTo) values('38048_2016-01-01','38048','0.1247','Ukraine-Mobile','MOBILE',to_date('2016-01-01','YYYY-MM-DD HH24:MI:SS'),to_date('2016-12-01','YYYY-MM-DD HH24:MI:SS'));</v>
      </c>
    </row>
    <row r="9403" spans="1:8">
      <c r="A9403" s="11" t="s">
        <v>25838</v>
      </c>
      <c r="B9403" s="11" t="s">
        <v>13173</v>
      </c>
      <c r="C9403" s="18">
        <v>0.12470000000000001</v>
      </c>
      <c r="D9403" s="11" t="s">
        <v>13170</v>
      </c>
      <c r="E9403" s="11" t="s">
        <v>2190</v>
      </c>
      <c r="F9403" s="12" t="s">
        <v>30094</v>
      </c>
      <c r="G9403" s="12" t="s">
        <v>30095</v>
      </c>
      <c r="H9403" s="11" t="str">
        <f t="shared" si="146"/>
        <v>insert into BTRCOutgoingYRate (OID, prefix, outgoingYRateUSD, operatorName, operatorType, effectiveFrom, effectiveTo) values('3809_2016-01-01','3809','0.1247','Ukraine-Mobile','MOBILE',to_date('2016-01-01','YYYY-MM-DD HH24:MI:SS'),to_date('2016-12-01','YYYY-MM-DD HH24:MI:SS'));</v>
      </c>
    </row>
    <row r="9404" spans="1:8">
      <c r="A9404" s="11" t="s">
        <v>25839</v>
      </c>
      <c r="B9404" s="11" t="s">
        <v>1843</v>
      </c>
      <c r="C9404" s="18">
        <v>0.109</v>
      </c>
      <c r="D9404" s="11" t="s">
        <v>13174</v>
      </c>
      <c r="E9404" s="11" t="s">
        <v>2227</v>
      </c>
      <c r="F9404" s="12" t="s">
        <v>30094</v>
      </c>
      <c r="G9404" s="12" t="s">
        <v>30095</v>
      </c>
      <c r="H9404" s="11" t="str">
        <f t="shared" si="146"/>
        <v>insert into BTRCOutgoingYRate (OID, prefix, outgoingYRateUSD, operatorName, operatorType, effectiveFrom, effectiveTo) values('380_2016-01-01','380','0.109','Ukraine-ROC-Fixed','FIXED',to_date('2016-01-01','YYYY-MM-DD HH24:MI:SS'),to_date('2016-12-01','YYYY-MM-DD HH24:MI:SS'));</v>
      </c>
    </row>
    <row r="9405" spans="1:8">
      <c r="A9405" s="11" t="s">
        <v>25840</v>
      </c>
      <c r="B9405" s="11" t="s">
        <v>13175</v>
      </c>
      <c r="C9405" s="18">
        <v>0.109</v>
      </c>
      <c r="D9405" s="11" t="s">
        <v>13176</v>
      </c>
      <c r="E9405" s="11" t="s">
        <v>2227</v>
      </c>
      <c r="F9405" s="12" t="s">
        <v>30094</v>
      </c>
      <c r="G9405" s="12" t="s">
        <v>30095</v>
      </c>
      <c r="H9405" s="11" t="str">
        <f t="shared" si="146"/>
        <v>insert into BTRCOutgoingYRate (OID, prefix, outgoingYRateUSD, operatorName, operatorType, effectiveFrom, effectiveTo) values('380692_2016-01-01','380692','0.109','Ukraine-Sevastopol-Fixed','FIXED',to_date('2016-01-01','YYYY-MM-DD HH24:MI:SS'),to_date('2016-12-01','YYYY-MM-DD HH24:MI:SS'));</v>
      </c>
    </row>
    <row r="9406" spans="1:8">
      <c r="A9406" s="11" t="s">
        <v>25841</v>
      </c>
      <c r="B9406" s="11" t="s">
        <v>13177</v>
      </c>
      <c r="C9406" s="18">
        <v>0.12470000000000001</v>
      </c>
      <c r="D9406" s="11" t="s">
        <v>13178</v>
      </c>
      <c r="E9406" s="11" t="s">
        <v>2190</v>
      </c>
      <c r="F9406" s="12" t="s">
        <v>30094</v>
      </c>
      <c r="G9406" s="12" t="s">
        <v>30095</v>
      </c>
      <c r="H9406" s="11" t="str">
        <f t="shared" si="146"/>
        <v>insert into BTRCOutgoingYRate (OID, prefix, outgoingYRateUSD, operatorName, operatorType, effectiveFrom, effectiveTo) values('38051_2016-01-01','38051','0.1247','UKRAINE-UMC-MOBILE','MOBILE',to_date('2016-01-01','YYYY-MM-DD HH24:MI:SS'),to_date('2016-12-01','YYYY-MM-DD HH24:MI:SS'));</v>
      </c>
    </row>
    <row r="9407" spans="1:8">
      <c r="A9407" s="11" t="s">
        <v>25842</v>
      </c>
      <c r="B9407" s="11" t="s">
        <v>13179</v>
      </c>
      <c r="C9407" s="18">
        <v>0.1605</v>
      </c>
      <c r="D9407" s="11" t="s">
        <v>13180</v>
      </c>
      <c r="E9407" s="11" t="s">
        <v>2190</v>
      </c>
      <c r="F9407" s="12" t="s">
        <v>30094</v>
      </c>
      <c r="G9407" s="12" t="s">
        <v>30095</v>
      </c>
      <c r="H9407" s="11" t="str">
        <f t="shared" si="146"/>
        <v>insert into BTRCOutgoingYRate (OID, prefix, outgoingYRateUSD, operatorName, operatorType, effectiveFrom, effectiveTo) values('4479784_2016-01-01','4479784','0.1605','Cheers International Telecom Ltd','MOBILE',to_date('2016-01-01','YYYY-MM-DD HH24:MI:SS'),to_date('2016-12-01','YYYY-MM-DD HH24:MI:SS'));</v>
      </c>
    </row>
    <row r="9408" spans="1:8">
      <c r="A9408" s="11" t="s">
        <v>25843</v>
      </c>
      <c r="B9408" s="11" t="s">
        <v>13181</v>
      </c>
      <c r="C9408" s="18">
        <v>0.1668</v>
      </c>
      <c r="D9408" s="11" t="s">
        <v>13180</v>
      </c>
      <c r="E9408" s="11" t="s">
        <v>2190</v>
      </c>
      <c r="F9408" s="12" t="s">
        <v>30094</v>
      </c>
      <c r="G9408" s="12" t="s">
        <v>30095</v>
      </c>
      <c r="H9408" s="11" t="str">
        <f t="shared" si="146"/>
        <v>insert into BTRCOutgoingYRate (OID, prefix, outgoingYRateUSD, operatorName, operatorType, effectiveFrom, effectiveTo) values('4478227_2016-01-01','4478227','0.1668','Cheers International Telecom Ltd','MOBILE',to_date('2016-01-01','YYYY-MM-DD HH24:MI:SS'),to_date('2016-12-01','YYYY-MM-DD HH24:MI:SS'));</v>
      </c>
    </row>
    <row r="9409" spans="1:8">
      <c r="A9409" s="11" t="s">
        <v>25844</v>
      </c>
      <c r="B9409" s="11" t="s">
        <v>13182</v>
      </c>
      <c r="C9409" s="18">
        <v>0.1605</v>
      </c>
      <c r="D9409" s="11" t="s">
        <v>13183</v>
      </c>
      <c r="E9409" s="11" t="s">
        <v>2190</v>
      </c>
      <c r="F9409" s="12" t="s">
        <v>30094</v>
      </c>
      <c r="G9409" s="12" t="s">
        <v>30095</v>
      </c>
      <c r="H9409" s="11" t="str">
        <f t="shared" si="146"/>
        <v>insert into BTRCOutgoingYRate (OID, prefix, outgoingYRateUSD, operatorName, operatorType, effectiveFrom, effectiveTo) values('4478939_2016-01-01','4478939','0.1605','Citrus Telecommunications Ltd','MOBILE',to_date('2016-01-01','YYYY-MM-DD HH24:MI:SS'),to_date('2016-12-01','YYYY-MM-DD HH24:MI:SS'));</v>
      </c>
    </row>
    <row r="9410" spans="1:8">
      <c r="A9410" s="11" t="s">
        <v>25845</v>
      </c>
      <c r="B9410" s="11" t="s">
        <v>13184</v>
      </c>
      <c r="C9410" s="18">
        <v>0.1605</v>
      </c>
      <c r="D9410" s="11" t="s">
        <v>13183</v>
      </c>
      <c r="E9410" s="11" t="s">
        <v>2190</v>
      </c>
      <c r="F9410" s="12" t="s">
        <v>30094</v>
      </c>
      <c r="G9410" s="12" t="s">
        <v>30095</v>
      </c>
      <c r="H9410" s="11" t="str">
        <f t="shared" si="146"/>
        <v>insert into BTRCOutgoingYRate (OID, prefix, outgoingYRateUSD, operatorName, operatorType, effectiveFrom, effectiveTo) values('4478744_2016-01-01','4478744','0.1605','Citrus Telecommunications Ltd','MOBILE',to_date('2016-01-01','YYYY-MM-DD HH24:MI:SS'),to_date('2016-12-01','YYYY-MM-DD HH24:MI:SS'));</v>
      </c>
    </row>
    <row r="9411" spans="1:8">
      <c r="A9411" s="11" t="s">
        <v>25846</v>
      </c>
      <c r="B9411" s="11" t="s">
        <v>13185</v>
      </c>
      <c r="C9411" s="18">
        <v>0.1605</v>
      </c>
      <c r="D9411" s="11" t="s">
        <v>13186</v>
      </c>
      <c r="E9411" s="11" t="s">
        <v>2190</v>
      </c>
      <c r="F9411" s="12" t="s">
        <v>30094</v>
      </c>
      <c r="G9411" s="12" t="s">
        <v>30095</v>
      </c>
      <c r="H9411" s="11" t="str">
        <f t="shared" si="146"/>
        <v>insert into BTRCOutgoingYRate (OID, prefix, outgoingYRateUSD, operatorName, operatorType, effectiveFrom, effectiveTo) values('4475204_2016-01-01','4475204','0.1605','Core Communication Services Ltd','MOBILE',to_date('2016-01-01','YYYY-MM-DD HH24:MI:SS'),to_date('2016-12-01','YYYY-MM-DD HH24:MI:SS'));</v>
      </c>
    </row>
    <row r="9412" spans="1:8">
      <c r="A9412" s="11" t="s">
        <v>25992</v>
      </c>
      <c r="B9412" s="11" t="s">
        <v>13348</v>
      </c>
      <c r="C9412" s="18">
        <v>0.1605</v>
      </c>
      <c r="D9412" s="11" t="s">
        <v>13349</v>
      </c>
      <c r="E9412" s="11" t="s">
        <v>2190</v>
      </c>
      <c r="F9412" s="12" t="s">
        <v>30094</v>
      </c>
      <c r="G9412" s="12" t="s">
        <v>30095</v>
      </c>
      <c r="H9412" s="11" t="str">
        <f t="shared" ref="H9412:H9475" si="147">H$1&amp;IF(ISBLANK(A9412),"null","'"&amp;A9412&amp;"'")&amp;","&amp;IF(ISBLANK(B9412),"null","'"&amp;B9412&amp;"'")&amp;","&amp;IF(ISBLANK(C9412),"null","'"&amp;C9412&amp;"'")&amp;","&amp;IF(ISBLANK(D9412),"null","'"&amp;D9412&amp;"'")&amp;","&amp;IF(ISBLANK(E9412),"null","'"&amp;E9412&amp;"'")&amp;","&amp;IF(ISBLANK(F9412),"null","to_date('"&amp;F9412&amp;"','YYYY-MM-DD HH24:MI:SS')")&amp;","&amp;IF(ISBLANK(G9412),"null","to_date('"&amp;G9412&amp;"','YYYY-MM-DD HH24:MI:SS')")&amp;
I$1</f>
        <v>insert into BTRCOutgoingYRate (OID, prefix, outgoingYRateUSD, operatorName, operatorType, effectiveFrom, effectiveTo) values('4475593_2016-01-01','4475593','0.1605','Globecom International Limited','MOBILE',to_date('2016-01-01','YYYY-MM-DD HH24:MI:SS'),to_date('2016-12-01','YYYY-MM-DD HH24:MI:SS'));</v>
      </c>
    </row>
    <row r="9413" spans="1:8">
      <c r="A9413" s="11" t="s">
        <v>25993</v>
      </c>
      <c r="B9413" s="11" t="s">
        <v>13350</v>
      </c>
      <c r="C9413" s="18">
        <v>0.1605</v>
      </c>
      <c r="D9413" s="11" t="s">
        <v>13351</v>
      </c>
      <c r="E9413" s="11" t="s">
        <v>2190</v>
      </c>
      <c r="F9413" s="12" t="s">
        <v>30094</v>
      </c>
      <c r="G9413" s="12" t="s">
        <v>30095</v>
      </c>
      <c r="H9413" s="11" t="str">
        <f t="shared" si="147"/>
        <v>insert into BTRCOutgoingYRate (OID, prefix, outgoingYRateUSD, operatorName, operatorType, effectiveFrom, effectiveTo) values('4474_2016-01-01','4474','0.1605','UNITED KINGDOM MOBILE BT','MOBILE',to_date('2016-01-01','YYYY-MM-DD HH24:MI:SS'),to_date('2016-12-01','YYYY-MM-DD HH24:MI:SS'));</v>
      </c>
    </row>
    <row r="9414" spans="1:8">
      <c r="A9414" s="11" t="s">
        <v>25994</v>
      </c>
      <c r="B9414" s="11" t="s">
        <v>13352</v>
      </c>
      <c r="C9414" s="18">
        <v>0.1605</v>
      </c>
      <c r="D9414" s="11" t="s">
        <v>13351</v>
      </c>
      <c r="E9414" s="11" t="s">
        <v>2190</v>
      </c>
      <c r="F9414" s="12" t="s">
        <v>30094</v>
      </c>
      <c r="G9414" s="12" t="s">
        <v>30095</v>
      </c>
      <c r="H9414" s="11" t="str">
        <f t="shared" si="147"/>
        <v>insert into BTRCOutgoingYRate (OID, prefix, outgoingYRateUSD, operatorName, operatorType, effectiveFrom, effectiveTo) values('44757_2016-01-01','44757','0.1605','UNITED KINGDOM MOBILE BT','MOBILE',to_date('2016-01-01','YYYY-MM-DD HH24:MI:SS'),to_date('2016-12-01','YYYY-MM-DD HH24:MI:SS'));</v>
      </c>
    </row>
    <row r="9415" spans="1:8">
      <c r="A9415" s="11" t="s">
        <v>25995</v>
      </c>
      <c r="B9415" s="11" t="s">
        <v>13353</v>
      </c>
      <c r="C9415" s="18">
        <v>0.1605</v>
      </c>
      <c r="D9415" s="11" t="s">
        <v>13351</v>
      </c>
      <c r="E9415" s="11" t="s">
        <v>2190</v>
      </c>
      <c r="F9415" s="12" t="s">
        <v>30094</v>
      </c>
      <c r="G9415" s="12" t="s">
        <v>30095</v>
      </c>
      <c r="H9415" s="11" t="str">
        <f t="shared" si="147"/>
        <v>insert into BTRCOutgoingYRate (OID, prefix, outgoingYRateUSD, operatorName, operatorType, effectiveFrom, effectiveTo) values('447558_2016-01-01','447558','0.1605','UNITED KINGDOM MOBILE BT','MOBILE',to_date('2016-01-01','YYYY-MM-DD HH24:MI:SS'),to_date('2016-12-01','YYYY-MM-DD HH24:MI:SS'));</v>
      </c>
    </row>
    <row r="9416" spans="1:8">
      <c r="A9416" s="11" t="s">
        <v>25996</v>
      </c>
      <c r="B9416" s="11" t="s">
        <v>13354</v>
      </c>
      <c r="C9416" s="18">
        <v>0.1605</v>
      </c>
      <c r="D9416" s="11" t="s">
        <v>13351</v>
      </c>
      <c r="E9416" s="11" t="s">
        <v>2190</v>
      </c>
      <c r="F9416" s="12" t="s">
        <v>30094</v>
      </c>
      <c r="G9416" s="12" t="s">
        <v>30095</v>
      </c>
      <c r="H9416" s="11" t="str">
        <f t="shared" si="147"/>
        <v>insert into BTRCOutgoingYRate (OID, prefix, outgoingYRateUSD, operatorName, operatorType, effectiveFrom, effectiveTo) values('447559_2016-01-01','447559','0.1605','UNITED KINGDOM MOBILE BT','MOBILE',to_date('2016-01-01','YYYY-MM-DD HH24:MI:SS'),to_date('2016-12-01','YYYY-MM-DD HH24:MI:SS'));</v>
      </c>
    </row>
    <row r="9417" spans="1:8">
      <c r="A9417" s="11" t="s">
        <v>25997</v>
      </c>
      <c r="B9417" s="11" t="s">
        <v>13355</v>
      </c>
      <c r="C9417" s="18">
        <v>0.1605</v>
      </c>
      <c r="D9417" s="11" t="s">
        <v>13351</v>
      </c>
      <c r="E9417" s="11" t="s">
        <v>2190</v>
      </c>
      <c r="F9417" s="12" t="s">
        <v>30094</v>
      </c>
      <c r="G9417" s="12" t="s">
        <v>30095</v>
      </c>
      <c r="H9417" s="11" t="str">
        <f t="shared" si="147"/>
        <v>insert into BTRCOutgoingYRate (OID, prefix, outgoingYRateUSD, operatorName, operatorType, effectiveFrom, effectiveTo) values('447589_2016-01-01','447589','0.1605','UNITED KINGDOM MOBILE BT','MOBILE',to_date('2016-01-01','YYYY-MM-DD HH24:MI:SS'),to_date('2016-12-01','YYYY-MM-DD HH24:MI:SS'));</v>
      </c>
    </row>
    <row r="9418" spans="1:8">
      <c r="A9418" s="11" t="s">
        <v>25998</v>
      </c>
      <c r="B9418" s="11" t="s">
        <v>13356</v>
      </c>
      <c r="C9418" s="18">
        <v>0.1605</v>
      </c>
      <c r="D9418" s="11" t="s">
        <v>13351</v>
      </c>
      <c r="E9418" s="11" t="s">
        <v>2190</v>
      </c>
      <c r="F9418" s="12" t="s">
        <v>30094</v>
      </c>
      <c r="G9418" s="12" t="s">
        <v>30095</v>
      </c>
      <c r="H9418" s="11" t="str">
        <f t="shared" si="147"/>
        <v>insert into BTRCOutgoingYRate (OID, prefix, outgoingYRateUSD, operatorName, operatorType, effectiveFrom, effectiveTo) values('447991_2016-01-01','447991','0.1605','UNITED KINGDOM MOBILE BT','MOBILE',to_date('2016-01-01','YYYY-MM-DD HH24:MI:SS'),to_date('2016-12-01','YYYY-MM-DD HH24:MI:SS'));</v>
      </c>
    </row>
    <row r="9419" spans="1:8">
      <c r="A9419" s="11" t="s">
        <v>25999</v>
      </c>
      <c r="B9419" s="11" t="s">
        <v>13357</v>
      </c>
      <c r="C9419" s="18">
        <v>0.1605</v>
      </c>
      <c r="D9419" s="11" t="s">
        <v>13351</v>
      </c>
      <c r="E9419" s="11" t="s">
        <v>2190</v>
      </c>
      <c r="F9419" s="12" t="s">
        <v>30094</v>
      </c>
      <c r="G9419" s="12" t="s">
        <v>30095</v>
      </c>
      <c r="H9419" s="11" t="str">
        <f t="shared" si="147"/>
        <v>insert into BTRCOutgoingYRate (OID, prefix, outgoingYRateUSD, operatorName, operatorType, effectiveFrom, effectiveTo) values('447992_2016-01-01','447992','0.1605','UNITED KINGDOM MOBILE BT','MOBILE',to_date('2016-01-01','YYYY-MM-DD HH24:MI:SS'),to_date('2016-12-01','YYYY-MM-DD HH24:MI:SS'));</v>
      </c>
    </row>
    <row r="9420" spans="1:8">
      <c r="A9420" s="11" t="s">
        <v>26000</v>
      </c>
      <c r="B9420" s="11" t="s">
        <v>13358</v>
      </c>
      <c r="C9420" s="18">
        <v>0.1605</v>
      </c>
      <c r="D9420" s="11" t="s">
        <v>13351</v>
      </c>
      <c r="E9420" s="11" t="s">
        <v>2190</v>
      </c>
      <c r="F9420" s="12" t="s">
        <v>30094</v>
      </c>
      <c r="G9420" s="12" t="s">
        <v>30095</v>
      </c>
      <c r="H9420" s="11" t="str">
        <f t="shared" si="147"/>
        <v>insert into BTRCOutgoingYRate (OID, prefix, outgoingYRateUSD, operatorName, operatorType, effectiveFrom, effectiveTo) values('447993_2016-01-01','447993','0.1605','UNITED KINGDOM MOBILE BT','MOBILE',to_date('2016-01-01','YYYY-MM-DD HH24:MI:SS'),to_date('2016-12-01','YYYY-MM-DD HH24:MI:SS'));</v>
      </c>
    </row>
    <row r="9421" spans="1:8">
      <c r="A9421" s="11" t="s">
        <v>26001</v>
      </c>
      <c r="B9421" s="11" t="s">
        <v>13359</v>
      </c>
      <c r="C9421" s="18">
        <v>0.1605</v>
      </c>
      <c r="D9421" s="11" t="s">
        <v>13351</v>
      </c>
      <c r="E9421" s="11" t="s">
        <v>2190</v>
      </c>
      <c r="F9421" s="12" t="s">
        <v>30094</v>
      </c>
      <c r="G9421" s="12" t="s">
        <v>30095</v>
      </c>
      <c r="H9421" s="11" t="str">
        <f t="shared" si="147"/>
        <v>insert into BTRCOutgoingYRate (OID, prefix, outgoingYRateUSD, operatorName, operatorType, effectiveFrom, effectiveTo) values('447994_2016-01-01','447994','0.1605','UNITED KINGDOM MOBILE BT','MOBILE',to_date('2016-01-01','YYYY-MM-DD HH24:MI:SS'),to_date('2016-12-01','YYYY-MM-DD HH24:MI:SS'));</v>
      </c>
    </row>
    <row r="9422" spans="1:8">
      <c r="A9422" s="11" t="s">
        <v>26002</v>
      </c>
      <c r="B9422" s="11" t="s">
        <v>13360</v>
      </c>
      <c r="C9422" s="18">
        <v>0.12330000000000001</v>
      </c>
      <c r="D9422" s="11" t="s">
        <v>13361</v>
      </c>
      <c r="E9422" s="11" t="s">
        <v>2190</v>
      </c>
      <c r="F9422" s="12" t="s">
        <v>30094</v>
      </c>
      <c r="G9422" s="12" t="s">
        <v>30095</v>
      </c>
      <c r="H9422" s="11" t="str">
        <f t="shared" si="147"/>
        <v>insert into BTRCOutgoingYRate (OID, prefix, outgoingYRateUSD, operatorName, operatorType, effectiveFrom, effectiveTo) values('4478936_2016-01-01','4478936','0.1233','UNITED KINGDOM - MOBILE (O2)','MOBILE',to_date('2016-01-01','YYYY-MM-DD HH24:MI:SS'),to_date('2016-12-01','YYYY-MM-DD HH24:MI:SS'));</v>
      </c>
    </row>
    <row r="9423" spans="1:8">
      <c r="A9423" s="11" t="s">
        <v>26003</v>
      </c>
      <c r="B9423" s="11" t="s">
        <v>13362</v>
      </c>
      <c r="C9423" s="18">
        <v>0.12330000000000001</v>
      </c>
      <c r="D9423" s="11" t="s">
        <v>13361</v>
      </c>
      <c r="E9423" s="11" t="s">
        <v>2190</v>
      </c>
      <c r="F9423" s="12" t="s">
        <v>30094</v>
      </c>
      <c r="G9423" s="12" t="s">
        <v>30095</v>
      </c>
      <c r="H9423" s="11" t="str">
        <f t="shared" si="147"/>
        <v>insert into BTRCOutgoingYRate (OID, prefix, outgoingYRateUSD, operatorName, operatorType, effectiveFrom, effectiveTo) values('4478935_2016-01-01','4478935','0.1233','UNITED KINGDOM - MOBILE (O2)','MOBILE',to_date('2016-01-01','YYYY-MM-DD HH24:MI:SS'),to_date('2016-12-01','YYYY-MM-DD HH24:MI:SS'));</v>
      </c>
    </row>
    <row r="9424" spans="1:8">
      <c r="A9424" s="11" t="s">
        <v>26004</v>
      </c>
      <c r="B9424" s="11" t="s">
        <v>13363</v>
      </c>
      <c r="C9424" s="18">
        <v>0.12330000000000001</v>
      </c>
      <c r="D9424" s="11" t="s">
        <v>13361</v>
      </c>
      <c r="E9424" s="11" t="s">
        <v>2190</v>
      </c>
      <c r="F9424" s="12" t="s">
        <v>30094</v>
      </c>
      <c r="G9424" s="12" t="s">
        <v>30095</v>
      </c>
      <c r="H9424" s="11" t="str">
        <f t="shared" si="147"/>
        <v>insert into BTRCOutgoingYRate (OID, prefix, outgoingYRateUSD, operatorName, operatorType, effectiveFrom, effectiveTo) values('4478934_2016-01-01','4478934','0.1233','UNITED KINGDOM - MOBILE (O2)','MOBILE',to_date('2016-01-01','YYYY-MM-DD HH24:MI:SS'),to_date('2016-12-01','YYYY-MM-DD HH24:MI:SS'));</v>
      </c>
    </row>
    <row r="9425" spans="1:8">
      <c r="A9425" s="11" t="s">
        <v>26005</v>
      </c>
      <c r="B9425" s="11" t="s">
        <v>13364</v>
      </c>
      <c r="C9425" s="18">
        <v>0.12330000000000001</v>
      </c>
      <c r="D9425" s="11" t="s">
        <v>13361</v>
      </c>
      <c r="E9425" s="11" t="s">
        <v>2190</v>
      </c>
      <c r="F9425" s="12" t="s">
        <v>30094</v>
      </c>
      <c r="G9425" s="12" t="s">
        <v>30095</v>
      </c>
      <c r="H9425" s="11" t="str">
        <f t="shared" si="147"/>
        <v>insert into BTRCOutgoingYRate (OID, prefix, outgoingYRateUSD, operatorName, operatorType, effectiveFrom, effectiveTo) values('447749_2016-01-01','447749','0.1233','UNITED KINGDOM - MOBILE (O2)','MOBILE',to_date('2016-01-01','YYYY-MM-DD HH24:MI:SS'),to_date('2016-12-01','YYYY-MM-DD HH24:MI:SS'));</v>
      </c>
    </row>
    <row r="9426" spans="1:8">
      <c r="A9426" s="11" t="s">
        <v>26006</v>
      </c>
      <c r="B9426" s="11" t="s">
        <v>13365</v>
      </c>
      <c r="C9426" s="18">
        <v>0.12330000000000001</v>
      </c>
      <c r="D9426" s="11" t="s">
        <v>13361</v>
      </c>
      <c r="E9426" s="11" t="s">
        <v>2190</v>
      </c>
      <c r="F9426" s="12" t="s">
        <v>30094</v>
      </c>
      <c r="G9426" s="12" t="s">
        <v>30095</v>
      </c>
      <c r="H9426" s="11" t="str">
        <f t="shared" si="147"/>
        <v>insert into BTRCOutgoingYRate (OID, prefix, outgoingYRateUSD, operatorName, operatorType, effectiveFrom, effectiveTo) values('447746_2016-01-01','447746','0.1233','UNITED KINGDOM - MOBILE (O2)','MOBILE',to_date('2016-01-01','YYYY-MM-DD HH24:MI:SS'),to_date('2016-12-01','YYYY-MM-DD HH24:MI:SS'));</v>
      </c>
    </row>
    <row r="9427" spans="1:8">
      <c r="A9427" s="11" t="s">
        <v>26007</v>
      </c>
      <c r="B9427" s="11" t="s">
        <v>13366</v>
      </c>
      <c r="C9427" s="18">
        <v>0.12330000000000001</v>
      </c>
      <c r="D9427" s="11" t="s">
        <v>13361</v>
      </c>
      <c r="E9427" s="11" t="s">
        <v>2190</v>
      </c>
      <c r="F9427" s="12" t="s">
        <v>30094</v>
      </c>
      <c r="G9427" s="12" t="s">
        <v>30095</v>
      </c>
      <c r="H9427" s="11" t="str">
        <f t="shared" si="147"/>
        <v>insert into BTRCOutgoingYRate (OID, prefix, outgoingYRateUSD, operatorName, operatorType, effectiveFrom, effectiveTo) values('447745_2016-01-01','447745','0.1233','UNITED KINGDOM - MOBILE (O2)','MOBILE',to_date('2016-01-01','YYYY-MM-DD HH24:MI:SS'),to_date('2016-12-01','YYYY-MM-DD HH24:MI:SS'));</v>
      </c>
    </row>
    <row r="9428" spans="1:8">
      <c r="A9428" s="11" t="s">
        <v>26008</v>
      </c>
      <c r="B9428" s="11" t="s">
        <v>13367</v>
      </c>
      <c r="C9428" s="18">
        <v>0.12330000000000001</v>
      </c>
      <c r="D9428" s="11" t="s">
        <v>13361</v>
      </c>
      <c r="E9428" s="11" t="s">
        <v>2190</v>
      </c>
      <c r="F9428" s="12" t="s">
        <v>30094</v>
      </c>
      <c r="G9428" s="12" t="s">
        <v>30095</v>
      </c>
      <c r="H9428" s="11" t="str">
        <f t="shared" si="147"/>
        <v>insert into BTRCOutgoingYRate (OID, prefix, outgoingYRateUSD, operatorName, operatorType, effectiveFrom, effectiveTo) values('447743_2016-01-01','447743','0.1233','UNITED KINGDOM - MOBILE (O2)','MOBILE',to_date('2016-01-01','YYYY-MM-DD HH24:MI:SS'),to_date('2016-12-01','YYYY-MM-DD HH24:MI:SS'));</v>
      </c>
    </row>
    <row r="9429" spans="1:8">
      <c r="A9429" s="11" t="s">
        <v>26009</v>
      </c>
      <c r="B9429" s="11" t="s">
        <v>13368</v>
      </c>
      <c r="C9429" s="18">
        <v>0.12330000000000001</v>
      </c>
      <c r="D9429" s="11" t="s">
        <v>13361</v>
      </c>
      <c r="E9429" s="11" t="s">
        <v>2190</v>
      </c>
      <c r="F9429" s="12" t="s">
        <v>30094</v>
      </c>
      <c r="G9429" s="12" t="s">
        <v>30095</v>
      </c>
      <c r="H9429" s="11" t="str">
        <f t="shared" si="147"/>
        <v>insert into BTRCOutgoingYRate (OID, prefix, outgoingYRateUSD, operatorName, operatorType, effectiveFrom, effectiveTo) values('447742_2016-01-01','447742','0.1233','UNITED KINGDOM - MOBILE (O2)','MOBILE',to_date('2016-01-01','YYYY-MM-DD HH24:MI:SS'),to_date('2016-12-01','YYYY-MM-DD HH24:MI:SS'));</v>
      </c>
    </row>
    <row r="9430" spans="1:8">
      <c r="A9430" s="11" t="s">
        <v>26010</v>
      </c>
      <c r="B9430" s="11" t="s">
        <v>13369</v>
      </c>
      <c r="C9430" s="18">
        <v>0.12330000000000001</v>
      </c>
      <c r="D9430" s="11" t="s">
        <v>13361</v>
      </c>
      <c r="E9430" s="11" t="s">
        <v>2190</v>
      </c>
      <c r="F9430" s="12" t="s">
        <v>30094</v>
      </c>
      <c r="G9430" s="12" t="s">
        <v>30095</v>
      </c>
      <c r="H9430" s="11" t="str">
        <f t="shared" si="147"/>
        <v>insert into BTRCOutgoingYRate (OID, prefix, outgoingYRateUSD, operatorName, operatorType, effectiveFrom, effectiveTo) values('447740_2016-01-01','447740','0.1233','UNITED KINGDOM - MOBILE (O2)','MOBILE',to_date('2016-01-01','YYYY-MM-DD HH24:MI:SS'),to_date('2016-12-01','YYYY-MM-DD HH24:MI:SS'));</v>
      </c>
    </row>
    <row r="9431" spans="1:8">
      <c r="A9431" s="11" t="s">
        <v>26011</v>
      </c>
      <c r="B9431" s="11" t="s">
        <v>13370</v>
      </c>
      <c r="C9431" s="18">
        <v>0.12330000000000001</v>
      </c>
      <c r="D9431" s="11" t="s">
        <v>13361</v>
      </c>
      <c r="E9431" s="11" t="s">
        <v>2190</v>
      </c>
      <c r="F9431" s="12" t="s">
        <v>30094</v>
      </c>
      <c r="G9431" s="12" t="s">
        <v>30095</v>
      </c>
      <c r="H9431" s="11" t="str">
        <f t="shared" si="147"/>
        <v>insert into BTRCOutgoingYRate (OID, prefix, outgoingYRateUSD, operatorName, operatorType, effectiveFrom, effectiveTo) values('447759_2016-01-01','447759','0.1233','UNITED KINGDOM - MOBILE (O2)','MOBILE',to_date('2016-01-01','YYYY-MM-DD HH24:MI:SS'),to_date('2016-12-01','YYYY-MM-DD HH24:MI:SS'));</v>
      </c>
    </row>
    <row r="9432" spans="1:8">
      <c r="A9432" s="11" t="s">
        <v>26012</v>
      </c>
      <c r="B9432" s="11" t="s">
        <v>13371</v>
      </c>
      <c r="C9432" s="18">
        <v>0.12330000000000001</v>
      </c>
      <c r="D9432" s="11" t="s">
        <v>13361</v>
      </c>
      <c r="E9432" s="11" t="s">
        <v>2190</v>
      </c>
      <c r="F9432" s="12" t="s">
        <v>30094</v>
      </c>
      <c r="G9432" s="12" t="s">
        <v>30095</v>
      </c>
      <c r="H9432" s="11" t="str">
        <f t="shared" si="147"/>
        <v>insert into BTRCOutgoingYRate (OID, prefix, outgoingYRateUSD, operatorName, operatorType, effectiveFrom, effectiveTo) values('447756_2016-01-01','447756','0.1233','UNITED KINGDOM - MOBILE (O2)','MOBILE',to_date('2016-01-01','YYYY-MM-DD HH24:MI:SS'),to_date('2016-12-01','YYYY-MM-DD HH24:MI:SS'));</v>
      </c>
    </row>
    <row r="9433" spans="1:8">
      <c r="A9433" s="11" t="s">
        <v>26013</v>
      </c>
      <c r="B9433" s="11" t="s">
        <v>13372</v>
      </c>
      <c r="C9433" s="18">
        <v>0.12330000000000001</v>
      </c>
      <c r="D9433" s="11" t="s">
        <v>13361</v>
      </c>
      <c r="E9433" s="11" t="s">
        <v>2190</v>
      </c>
      <c r="F9433" s="12" t="s">
        <v>30094</v>
      </c>
      <c r="G9433" s="12" t="s">
        <v>30095</v>
      </c>
      <c r="H9433" s="11" t="str">
        <f t="shared" si="147"/>
        <v>insert into BTRCOutgoingYRate (OID, prefix, outgoingYRateUSD, operatorName, operatorType, effectiveFrom, effectiveTo) values('447754_2016-01-01','447754','0.1233','UNITED KINGDOM - MOBILE (O2)','MOBILE',to_date('2016-01-01','YYYY-MM-DD HH24:MI:SS'),to_date('2016-12-01','YYYY-MM-DD HH24:MI:SS'));</v>
      </c>
    </row>
    <row r="9434" spans="1:8">
      <c r="A9434" s="11" t="s">
        <v>26014</v>
      </c>
      <c r="B9434" s="11" t="s">
        <v>13373</v>
      </c>
      <c r="C9434" s="18">
        <v>0.12330000000000001</v>
      </c>
      <c r="D9434" s="11" t="s">
        <v>13361</v>
      </c>
      <c r="E9434" s="11" t="s">
        <v>2190</v>
      </c>
      <c r="F9434" s="12" t="s">
        <v>30094</v>
      </c>
      <c r="G9434" s="12" t="s">
        <v>30095</v>
      </c>
      <c r="H9434" s="11" t="str">
        <f t="shared" si="147"/>
        <v>insert into BTRCOutgoingYRate (OID, prefix, outgoingYRateUSD, operatorName, operatorType, effectiveFrom, effectiveTo) values('447753_2016-01-01','447753','0.1233','UNITED KINGDOM - MOBILE (O2)','MOBILE',to_date('2016-01-01','YYYY-MM-DD HH24:MI:SS'),to_date('2016-12-01','YYYY-MM-DD HH24:MI:SS'));</v>
      </c>
    </row>
    <row r="9435" spans="1:8">
      <c r="A9435" s="11" t="s">
        <v>26015</v>
      </c>
      <c r="B9435" s="11" t="s">
        <v>13374</v>
      </c>
      <c r="C9435" s="18">
        <v>0.12330000000000001</v>
      </c>
      <c r="D9435" s="11" t="s">
        <v>13361</v>
      </c>
      <c r="E9435" s="11" t="s">
        <v>2190</v>
      </c>
      <c r="F9435" s="12" t="s">
        <v>30094</v>
      </c>
      <c r="G9435" s="12" t="s">
        <v>30095</v>
      </c>
      <c r="H9435" s="11" t="str">
        <f t="shared" si="147"/>
        <v>insert into BTRCOutgoingYRate (OID, prefix, outgoingYRateUSD, operatorName, operatorType, effectiveFrom, effectiveTo) values('447752_2016-01-01','447752','0.1233','UNITED KINGDOM - MOBILE (O2)','MOBILE',to_date('2016-01-01','YYYY-MM-DD HH24:MI:SS'),to_date('2016-12-01','YYYY-MM-DD HH24:MI:SS'));</v>
      </c>
    </row>
    <row r="9436" spans="1:8">
      <c r="A9436" s="11" t="s">
        <v>26016</v>
      </c>
      <c r="B9436" s="11" t="s">
        <v>13375</v>
      </c>
      <c r="C9436" s="18">
        <v>0.12330000000000001</v>
      </c>
      <c r="D9436" s="11" t="s">
        <v>13361</v>
      </c>
      <c r="E9436" s="11" t="s">
        <v>2190</v>
      </c>
      <c r="F9436" s="12" t="s">
        <v>30094</v>
      </c>
      <c r="G9436" s="12" t="s">
        <v>30095</v>
      </c>
      <c r="H9436" s="11" t="str">
        <f t="shared" si="147"/>
        <v>insert into BTRCOutgoingYRate (OID, prefix, outgoingYRateUSD, operatorName, operatorType, effectiveFrom, effectiveTo) values('447751_2016-01-01','447751','0.1233','UNITED KINGDOM - MOBILE (O2)','MOBILE',to_date('2016-01-01','YYYY-MM-DD HH24:MI:SS'),to_date('2016-12-01','YYYY-MM-DD HH24:MI:SS'));</v>
      </c>
    </row>
    <row r="9437" spans="1:8">
      <c r="A9437" s="11" t="s">
        <v>26017</v>
      </c>
      <c r="B9437" s="11" t="s">
        <v>13376</v>
      </c>
      <c r="C9437" s="18">
        <v>0.12330000000000001</v>
      </c>
      <c r="D9437" s="11" t="s">
        <v>13361</v>
      </c>
      <c r="E9437" s="11" t="s">
        <v>2190</v>
      </c>
      <c r="F9437" s="12" t="s">
        <v>30094</v>
      </c>
      <c r="G9437" s="12" t="s">
        <v>30095</v>
      </c>
      <c r="H9437" s="11" t="str">
        <f t="shared" si="147"/>
        <v>insert into BTRCOutgoingYRate (OID, prefix, outgoingYRateUSD, operatorName, operatorType, effectiveFrom, effectiveTo) values('447750_2016-01-01','447750','0.1233','UNITED KINGDOM - MOBILE (O2)','MOBILE',to_date('2016-01-01','YYYY-MM-DD HH24:MI:SS'),to_date('2016-12-01','YYYY-MM-DD HH24:MI:SS'));</v>
      </c>
    </row>
    <row r="9438" spans="1:8">
      <c r="A9438" s="11" t="s">
        <v>26018</v>
      </c>
      <c r="B9438" s="11" t="s">
        <v>13377</v>
      </c>
      <c r="C9438" s="18">
        <v>0.12330000000000001</v>
      </c>
      <c r="D9438" s="11" t="s">
        <v>13361</v>
      </c>
      <c r="E9438" s="11" t="s">
        <v>2190</v>
      </c>
      <c r="F9438" s="12" t="s">
        <v>30094</v>
      </c>
      <c r="G9438" s="12" t="s">
        <v>30095</v>
      </c>
      <c r="H9438" s="11" t="str">
        <f t="shared" si="147"/>
        <v>insert into BTRCOutgoingYRate (OID, prefix, outgoingYRateUSD, operatorName, operatorType, effectiveFrom, effectiveTo) values('447764_2016-01-01','447764','0.1233','UNITED KINGDOM - MOBILE (O2)','MOBILE',to_date('2016-01-01','YYYY-MM-DD HH24:MI:SS'),to_date('2016-12-01','YYYY-MM-DD HH24:MI:SS'));</v>
      </c>
    </row>
    <row r="9439" spans="1:8">
      <c r="A9439" s="11" t="s">
        <v>26019</v>
      </c>
      <c r="B9439" s="11" t="s">
        <v>13378</v>
      </c>
      <c r="C9439" s="18">
        <v>0.12330000000000001</v>
      </c>
      <c r="D9439" s="11" t="s">
        <v>13361</v>
      </c>
      <c r="E9439" s="11" t="s">
        <v>2190</v>
      </c>
      <c r="F9439" s="12" t="s">
        <v>30094</v>
      </c>
      <c r="G9439" s="12" t="s">
        <v>30095</v>
      </c>
      <c r="H9439" s="11" t="str">
        <f t="shared" si="147"/>
        <v>insert into BTRCOutgoingYRate (OID, prefix, outgoingYRateUSD, operatorName, operatorType, effectiveFrom, effectiveTo) values('447763_2016-01-01','447763','0.1233','UNITED KINGDOM - MOBILE (O2)','MOBILE',to_date('2016-01-01','YYYY-MM-DD HH24:MI:SS'),to_date('2016-12-01','YYYY-MM-DD HH24:MI:SS'));</v>
      </c>
    </row>
    <row r="9440" spans="1:8">
      <c r="A9440" s="11" t="s">
        <v>26020</v>
      </c>
      <c r="B9440" s="11" t="s">
        <v>13379</v>
      </c>
      <c r="C9440" s="18">
        <v>0.12330000000000001</v>
      </c>
      <c r="D9440" s="11" t="s">
        <v>13361</v>
      </c>
      <c r="E9440" s="11" t="s">
        <v>2190</v>
      </c>
      <c r="F9440" s="12" t="s">
        <v>30094</v>
      </c>
      <c r="G9440" s="12" t="s">
        <v>30095</v>
      </c>
      <c r="H9440" s="11" t="str">
        <f t="shared" si="147"/>
        <v>insert into BTRCOutgoingYRate (OID, prefix, outgoingYRateUSD, operatorName, operatorType, effectiveFrom, effectiveTo) values('447762_2016-01-01','447762','0.1233','UNITED KINGDOM - MOBILE (O2)','MOBILE',to_date('2016-01-01','YYYY-MM-DD HH24:MI:SS'),to_date('2016-12-01','YYYY-MM-DD HH24:MI:SS'));</v>
      </c>
    </row>
    <row r="9441" spans="1:8">
      <c r="A9441" s="11" t="s">
        <v>26021</v>
      </c>
      <c r="B9441" s="11" t="s">
        <v>13380</v>
      </c>
      <c r="C9441" s="18">
        <v>0.12330000000000001</v>
      </c>
      <c r="D9441" s="11" t="s">
        <v>13361</v>
      </c>
      <c r="E9441" s="11" t="s">
        <v>2190</v>
      </c>
      <c r="F9441" s="12" t="s">
        <v>30094</v>
      </c>
      <c r="G9441" s="12" t="s">
        <v>30095</v>
      </c>
      <c r="H9441" s="11" t="str">
        <f t="shared" si="147"/>
        <v>insert into BTRCOutgoingYRate (OID, prefix, outgoingYRateUSD, operatorName, operatorType, effectiveFrom, effectiveTo) values('447761_2016-01-01','447761','0.1233','UNITED KINGDOM - MOBILE (O2)','MOBILE',to_date('2016-01-01','YYYY-MM-DD HH24:MI:SS'),to_date('2016-12-01','YYYY-MM-DD HH24:MI:SS'));</v>
      </c>
    </row>
    <row r="9442" spans="1:8">
      <c r="A9442" s="11" t="s">
        <v>26022</v>
      </c>
      <c r="B9442" s="11" t="s">
        <v>13381</v>
      </c>
      <c r="C9442" s="18">
        <v>0.12330000000000001</v>
      </c>
      <c r="D9442" s="11" t="s">
        <v>13361</v>
      </c>
      <c r="E9442" s="11" t="s">
        <v>2190</v>
      </c>
      <c r="F9442" s="12" t="s">
        <v>30094</v>
      </c>
      <c r="G9442" s="12" t="s">
        <v>30095</v>
      </c>
      <c r="H9442" s="11" t="str">
        <f t="shared" si="147"/>
        <v>insert into BTRCOutgoingYRate (OID, prefix, outgoingYRateUSD, operatorName, operatorType, effectiveFrom, effectiveTo) values('447784_2016-01-01','447784','0.1233','UNITED KINGDOM - MOBILE (O2)','MOBILE',to_date('2016-01-01','YYYY-MM-DD HH24:MI:SS'),to_date('2016-12-01','YYYY-MM-DD HH24:MI:SS'));</v>
      </c>
    </row>
    <row r="9443" spans="1:8">
      <c r="A9443" s="11" t="s">
        <v>26023</v>
      </c>
      <c r="B9443" s="11" t="s">
        <v>13382</v>
      </c>
      <c r="C9443" s="18">
        <v>0.12330000000000001</v>
      </c>
      <c r="D9443" s="11" t="s">
        <v>13361</v>
      </c>
      <c r="E9443" s="11" t="s">
        <v>2190</v>
      </c>
      <c r="F9443" s="12" t="s">
        <v>30094</v>
      </c>
      <c r="G9443" s="12" t="s">
        <v>30095</v>
      </c>
      <c r="H9443" s="11" t="str">
        <f t="shared" si="147"/>
        <v>insert into BTRCOutgoingYRate (OID, prefix, outgoingYRateUSD, operatorName, operatorType, effectiveFrom, effectiveTo) values('447783_2016-01-01','447783','0.1233','UNITED KINGDOM - MOBILE (O2)','MOBILE',to_date('2016-01-01','YYYY-MM-DD HH24:MI:SS'),to_date('2016-12-01','YYYY-MM-DD HH24:MI:SS'));</v>
      </c>
    </row>
    <row r="9444" spans="1:8">
      <c r="A9444" s="11" t="s">
        <v>26024</v>
      </c>
      <c r="B9444" s="11" t="s">
        <v>13383</v>
      </c>
      <c r="C9444" s="18">
        <v>0.12330000000000001</v>
      </c>
      <c r="D9444" s="11" t="s">
        <v>13361</v>
      </c>
      <c r="E9444" s="11" t="s">
        <v>2190</v>
      </c>
      <c r="F9444" s="12" t="s">
        <v>30094</v>
      </c>
      <c r="G9444" s="12" t="s">
        <v>30095</v>
      </c>
      <c r="H9444" s="11" t="str">
        <f t="shared" si="147"/>
        <v>insert into BTRCOutgoingYRate (OID, prefix, outgoingYRateUSD, operatorName, operatorType, effectiveFrom, effectiveTo) values('447793_2016-01-01','447793','0.1233','UNITED KINGDOM - MOBILE (O2)','MOBILE',to_date('2016-01-01','YYYY-MM-DD HH24:MI:SS'),to_date('2016-12-01','YYYY-MM-DD HH24:MI:SS'));</v>
      </c>
    </row>
    <row r="9445" spans="1:8">
      <c r="A9445" s="11" t="s">
        <v>26025</v>
      </c>
      <c r="B9445" s="11" t="s">
        <v>13384</v>
      </c>
      <c r="C9445" s="18">
        <v>0.12330000000000001</v>
      </c>
      <c r="D9445" s="11" t="s">
        <v>13361</v>
      </c>
      <c r="E9445" s="11" t="s">
        <v>2190</v>
      </c>
      <c r="F9445" s="12" t="s">
        <v>30094</v>
      </c>
      <c r="G9445" s="12" t="s">
        <v>30095</v>
      </c>
      <c r="H9445" s="11" t="str">
        <f t="shared" si="147"/>
        <v>insert into BTRCOutgoingYRate (OID, prefix, outgoingYRateUSD, operatorName, operatorType, effectiveFrom, effectiveTo) values('447809_2016-01-01','447809','0.1233','UNITED KINGDOM - MOBILE (O2)','MOBILE',to_date('2016-01-01','YYYY-MM-DD HH24:MI:SS'),to_date('2016-12-01','YYYY-MM-DD HH24:MI:SS'));</v>
      </c>
    </row>
    <row r="9446" spans="1:8">
      <c r="A9446" s="11" t="s">
        <v>25872</v>
      </c>
      <c r="B9446" s="11" t="s">
        <v>13213</v>
      </c>
      <c r="C9446" s="18">
        <v>2.58E-2</v>
      </c>
      <c r="D9446" s="11" t="s">
        <v>13188</v>
      </c>
      <c r="E9446" s="11" t="s">
        <v>2227</v>
      </c>
      <c r="F9446" s="12" t="s">
        <v>30094</v>
      </c>
      <c r="G9446" s="12" t="s">
        <v>30095</v>
      </c>
      <c r="H9446" s="11" t="str">
        <f t="shared" si="147"/>
        <v>insert into BTRCOutgoingYRate (OID, prefix, outgoingYRateUSD, operatorName, operatorType, effectiveFrom, effectiveTo) values('1764555_2016-01-01','1764555','0.0258','USA Directory Assistance','FIXED',to_date('2016-01-01','YYYY-MM-DD HH24:MI:SS'),to_date('2016-12-01','YYYY-MM-DD HH24:MI:SS'));</v>
      </c>
    </row>
    <row r="9447" spans="1:8">
      <c r="A9447" s="11" t="s">
        <v>25873</v>
      </c>
      <c r="B9447" s="11" t="s">
        <v>13214</v>
      </c>
      <c r="C9447" s="18">
        <v>2.58E-2</v>
      </c>
      <c r="D9447" s="11" t="s">
        <v>13188</v>
      </c>
      <c r="E9447" s="11" t="s">
        <v>2227</v>
      </c>
      <c r="F9447" s="12" t="s">
        <v>30094</v>
      </c>
      <c r="G9447" s="12" t="s">
        <v>30095</v>
      </c>
      <c r="H9447" s="11" t="str">
        <f t="shared" si="147"/>
        <v>insert into BTRCOutgoingYRate (OID, prefix, outgoingYRateUSD, operatorName, operatorType, effectiveFrom, effectiveTo) values('1769555_2016-01-01','1769555','0.0258','USA Directory Assistance','FIXED',to_date('2016-01-01','YYYY-MM-DD HH24:MI:SS'),to_date('2016-12-01','YYYY-MM-DD HH24:MI:SS'));</v>
      </c>
    </row>
    <row r="9448" spans="1:8">
      <c r="A9448" s="11" t="s">
        <v>25874</v>
      </c>
      <c r="B9448" s="11" t="s">
        <v>13215</v>
      </c>
      <c r="C9448" s="18">
        <v>2.58E-2</v>
      </c>
      <c r="D9448" s="11" t="s">
        <v>2295</v>
      </c>
      <c r="E9448" s="11" t="s">
        <v>2227</v>
      </c>
      <c r="F9448" s="12" t="s">
        <v>30094</v>
      </c>
      <c r="G9448" s="12" t="s">
        <v>30095</v>
      </c>
      <c r="H9448" s="11" t="str">
        <f t="shared" si="147"/>
        <v>insert into BTRCOutgoingYRate (OID, prefix, outgoingYRateUSD, operatorName, operatorType, effectiveFrom, effectiveTo) values('1904555_2016-01-01','1904555','0.0258','USA DIRECTORY ASSISTANCE','FIXED',to_date('2016-01-01','YYYY-MM-DD HH24:MI:SS'),to_date('2016-12-01','YYYY-MM-DD HH24:MI:SS'));</v>
      </c>
    </row>
    <row r="9449" spans="1:8">
      <c r="A9449" s="11" t="s">
        <v>25875</v>
      </c>
      <c r="B9449" s="11" t="s">
        <v>13216</v>
      </c>
      <c r="C9449" s="18">
        <v>2.58E-2</v>
      </c>
      <c r="D9449" s="11" t="s">
        <v>2295</v>
      </c>
      <c r="E9449" s="11" t="s">
        <v>2227</v>
      </c>
      <c r="F9449" s="12" t="s">
        <v>30094</v>
      </c>
      <c r="G9449" s="12" t="s">
        <v>30095</v>
      </c>
      <c r="H9449" s="11" t="str">
        <f t="shared" si="147"/>
        <v>insert into BTRCOutgoingYRate (OID, prefix, outgoingYRateUSD, operatorName, operatorType, effectiveFrom, effectiveTo) values('1320555_2016-01-01','1320555','0.0258','USA DIRECTORY ASSISTANCE','FIXED',to_date('2016-01-01','YYYY-MM-DD HH24:MI:SS'),to_date('2016-12-01','YYYY-MM-DD HH24:MI:SS'));</v>
      </c>
    </row>
    <row r="9450" spans="1:8">
      <c r="A9450" s="11" t="s">
        <v>25876</v>
      </c>
      <c r="B9450" s="11" t="s">
        <v>13217</v>
      </c>
      <c r="C9450" s="18">
        <v>2.58E-2</v>
      </c>
      <c r="D9450" s="11" t="s">
        <v>2295</v>
      </c>
      <c r="E9450" s="11" t="s">
        <v>2227</v>
      </c>
      <c r="F9450" s="12" t="s">
        <v>30094</v>
      </c>
      <c r="G9450" s="12" t="s">
        <v>30095</v>
      </c>
      <c r="H9450" s="11" t="str">
        <f t="shared" si="147"/>
        <v>insert into BTRCOutgoingYRate (OID, prefix, outgoingYRateUSD, operatorName, operatorType, effectiveFrom, effectiveTo) values('1718555_2016-01-01','1718555','0.0258','USA DIRECTORY ASSISTANCE','FIXED',to_date('2016-01-01','YYYY-MM-DD HH24:MI:SS'),to_date('2016-12-01','YYYY-MM-DD HH24:MI:SS'));</v>
      </c>
    </row>
    <row r="9451" spans="1:8">
      <c r="A9451" s="11" t="s">
        <v>25877</v>
      </c>
      <c r="B9451" s="11" t="s">
        <v>13218</v>
      </c>
      <c r="C9451" s="18">
        <v>2.58E-2</v>
      </c>
      <c r="D9451" s="11" t="s">
        <v>2295</v>
      </c>
      <c r="E9451" s="11" t="s">
        <v>2227</v>
      </c>
      <c r="F9451" s="12" t="s">
        <v>30094</v>
      </c>
      <c r="G9451" s="12" t="s">
        <v>30095</v>
      </c>
      <c r="H9451" s="11" t="str">
        <f t="shared" si="147"/>
        <v>insert into BTRCOutgoingYRate (OID, prefix, outgoingYRateUSD, operatorName, operatorType, effectiveFrom, effectiveTo) values('1425555_2016-01-01','1425555','0.0258','USA DIRECTORY ASSISTANCE','FIXED',to_date('2016-01-01','YYYY-MM-DD HH24:MI:SS'),to_date('2016-12-01','YYYY-MM-DD HH24:MI:SS'));</v>
      </c>
    </row>
    <row r="9452" spans="1:8">
      <c r="A9452" s="11" t="s">
        <v>25878</v>
      </c>
      <c r="B9452" s="11" t="s">
        <v>13219</v>
      </c>
      <c r="C9452" s="18">
        <v>2.58E-2</v>
      </c>
      <c r="D9452" s="11" t="s">
        <v>2295</v>
      </c>
      <c r="E9452" s="11" t="s">
        <v>2227</v>
      </c>
      <c r="F9452" s="12" t="s">
        <v>30094</v>
      </c>
      <c r="G9452" s="12" t="s">
        <v>30095</v>
      </c>
      <c r="H9452" s="11" t="str">
        <f t="shared" si="147"/>
        <v>insert into BTRCOutgoingYRate (OID, prefix, outgoingYRateUSD, operatorName, operatorType, effectiveFrom, effectiveTo) values('1351555_2016-01-01','1351555','0.0258','USA DIRECTORY ASSISTANCE','FIXED',to_date('2016-01-01','YYYY-MM-DD HH24:MI:SS'),to_date('2016-12-01','YYYY-MM-DD HH24:MI:SS'));</v>
      </c>
    </row>
    <row r="9453" spans="1:8">
      <c r="A9453" s="11" t="s">
        <v>25879</v>
      </c>
      <c r="B9453" s="11" t="s">
        <v>13220</v>
      </c>
      <c r="C9453" s="18">
        <v>2.58E-2</v>
      </c>
      <c r="D9453" s="11" t="s">
        <v>2295</v>
      </c>
      <c r="E9453" s="11" t="s">
        <v>2227</v>
      </c>
      <c r="F9453" s="12" t="s">
        <v>30094</v>
      </c>
      <c r="G9453" s="12" t="s">
        <v>30095</v>
      </c>
      <c r="H9453" s="11" t="str">
        <f t="shared" si="147"/>
        <v>insert into BTRCOutgoingYRate (OID, prefix, outgoingYRateUSD, operatorName, operatorType, effectiveFrom, effectiveTo) values('1305555_2016-01-01','1305555','0.0258','USA DIRECTORY ASSISTANCE','FIXED',to_date('2016-01-01','YYYY-MM-DD HH24:MI:SS'),to_date('2016-12-01','YYYY-MM-DD HH24:MI:SS'));</v>
      </c>
    </row>
    <row r="9454" spans="1:8">
      <c r="A9454" s="11" t="s">
        <v>25880</v>
      </c>
      <c r="B9454" s="11" t="s">
        <v>13221</v>
      </c>
      <c r="C9454" s="18">
        <v>2.58E-2</v>
      </c>
      <c r="D9454" s="11" t="s">
        <v>2295</v>
      </c>
      <c r="E9454" s="11" t="s">
        <v>2227</v>
      </c>
      <c r="F9454" s="12" t="s">
        <v>30094</v>
      </c>
      <c r="G9454" s="12" t="s">
        <v>30095</v>
      </c>
      <c r="H9454" s="11" t="str">
        <f t="shared" si="147"/>
        <v>insert into BTRCOutgoingYRate (OID, prefix, outgoingYRateUSD, operatorName, operatorType, effectiveFrom, effectiveTo) values('1620555_2016-01-01','1620555','0.0258','USA DIRECTORY ASSISTANCE','FIXED',to_date('2016-01-01','YYYY-MM-DD HH24:MI:SS'),to_date('2016-12-01','YYYY-MM-DD HH24:MI:SS'));</v>
      </c>
    </row>
    <row r="9455" spans="1:8">
      <c r="A9455" s="11" t="s">
        <v>25881</v>
      </c>
      <c r="B9455" s="11" t="s">
        <v>13222</v>
      </c>
      <c r="C9455" s="18">
        <v>2.58E-2</v>
      </c>
      <c r="D9455" s="11" t="s">
        <v>2295</v>
      </c>
      <c r="E9455" s="11" t="s">
        <v>2227</v>
      </c>
      <c r="F9455" s="12" t="s">
        <v>30094</v>
      </c>
      <c r="G9455" s="12" t="s">
        <v>30095</v>
      </c>
      <c r="H9455" s="11" t="str">
        <f t="shared" si="147"/>
        <v>insert into BTRCOutgoingYRate (OID, prefix, outgoingYRateUSD, operatorName, operatorType, effectiveFrom, effectiveTo) values('1662555_2016-01-01','1662555','0.0258','USA DIRECTORY ASSISTANCE','FIXED',to_date('2016-01-01','YYYY-MM-DD HH24:MI:SS'),to_date('2016-12-01','YYYY-MM-DD HH24:MI:SS'));</v>
      </c>
    </row>
    <row r="9456" spans="1:8">
      <c r="A9456" s="11" t="s">
        <v>25882</v>
      </c>
      <c r="B9456" s="11" t="s">
        <v>13223</v>
      </c>
      <c r="C9456" s="18">
        <v>2.58E-2</v>
      </c>
      <c r="D9456" s="11" t="s">
        <v>2295</v>
      </c>
      <c r="E9456" s="11" t="s">
        <v>2227</v>
      </c>
      <c r="F9456" s="12" t="s">
        <v>30094</v>
      </c>
      <c r="G9456" s="12" t="s">
        <v>30095</v>
      </c>
      <c r="H9456" s="11" t="str">
        <f t="shared" si="147"/>
        <v>insert into BTRCOutgoingYRate (OID, prefix, outgoingYRateUSD, operatorName, operatorType, effectiveFrom, effectiveTo) values('1424555_2016-01-01','1424555','0.0258','USA DIRECTORY ASSISTANCE','FIXED',to_date('2016-01-01','YYYY-MM-DD HH24:MI:SS'),to_date('2016-12-01','YYYY-MM-DD HH24:MI:SS'));</v>
      </c>
    </row>
    <row r="9457" spans="1:8">
      <c r="A9457" s="11" t="s">
        <v>25883</v>
      </c>
      <c r="B9457" s="11" t="s">
        <v>13224</v>
      </c>
      <c r="C9457" s="18">
        <v>2.58E-2</v>
      </c>
      <c r="D9457" s="11" t="s">
        <v>2295</v>
      </c>
      <c r="E9457" s="11" t="s">
        <v>2227</v>
      </c>
      <c r="F9457" s="12" t="s">
        <v>30094</v>
      </c>
      <c r="G9457" s="12" t="s">
        <v>30095</v>
      </c>
      <c r="H9457" s="11" t="str">
        <f t="shared" si="147"/>
        <v>insert into BTRCOutgoingYRate (OID, prefix, outgoingYRateUSD, operatorName, operatorType, effectiveFrom, effectiveTo) values('1386555_2016-01-01','1386555','0.0258','USA DIRECTORY ASSISTANCE','FIXED',to_date('2016-01-01','YYYY-MM-DD HH24:MI:SS'),to_date('2016-12-01','YYYY-MM-DD HH24:MI:SS'));</v>
      </c>
    </row>
    <row r="9458" spans="1:8">
      <c r="A9458" s="11" t="s">
        <v>25884</v>
      </c>
      <c r="B9458" s="11" t="s">
        <v>13225</v>
      </c>
      <c r="C9458" s="18">
        <v>2.58E-2</v>
      </c>
      <c r="D9458" s="11" t="s">
        <v>2295</v>
      </c>
      <c r="E9458" s="11" t="s">
        <v>2227</v>
      </c>
      <c r="F9458" s="12" t="s">
        <v>30094</v>
      </c>
      <c r="G9458" s="12" t="s">
        <v>30095</v>
      </c>
      <c r="H9458" s="11" t="str">
        <f t="shared" si="147"/>
        <v>insert into BTRCOutgoingYRate (OID, prefix, outgoingYRateUSD, operatorName, operatorType, effectiveFrom, effectiveTo) values('1507555_2016-01-01','1507555','0.0258','USA DIRECTORY ASSISTANCE','FIXED',to_date('2016-01-01','YYYY-MM-DD HH24:MI:SS'),to_date('2016-12-01','YYYY-MM-DD HH24:MI:SS'));</v>
      </c>
    </row>
    <row r="9459" spans="1:8">
      <c r="A9459" s="11" t="s">
        <v>25885</v>
      </c>
      <c r="B9459" s="11" t="s">
        <v>13226</v>
      </c>
      <c r="C9459" s="18">
        <v>2.58E-2</v>
      </c>
      <c r="D9459" s="11" t="s">
        <v>2295</v>
      </c>
      <c r="E9459" s="11" t="s">
        <v>2227</v>
      </c>
      <c r="F9459" s="12" t="s">
        <v>30094</v>
      </c>
      <c r="G9459" s="12" t="s">
        <v>30095</v>
      </c>
      <c r="H9459" s="11" t="str">
        <f t="shared" si="147"/>
        <v>insert into BTRCOutgoingYRate (OID, prefix, outgoingYRateUSD, operatorName, operatorType, effectiveFrom, effectiveTo) values('1973555_2016-01-01','1973555','0.0258','USA DIRECTORY ASSISTANCE','FIXED',to_date('2016-01-01','YYYY-MM-DD HH24:MI:SS'),to_date('2016-12-01','YYYY-MM-DD HH24:MI:SS'));</v>
      </c>
    </row>
    <row r="9460" spans="1:8">
      <c r="A9460" s="11" t="s">
        <v>25886</v>
      </c>
      <c r="B9460" s="11" t="s">
        <v>13227</v>
      </c>
      <c r="C9460" s="18">
        <v>2.58E-2</v>
      </c>
      <c r="D9460" s="11" t="s">
        <v>2295</v>
      </c>
      <c r="E9460" s="11" t="s">
        <v>2227</v>
      </c>
      <c r="F9460" s="12" t="s">
        <v>30094</v>
      </c>
      <c r="G9460" s="12" t="s">
        <v>30095</v>
      </c>
      <c r="H9460" s="11" t="str">
        <f t="shared" si="147"/>
        <v>insert into BTRCOutgoingYRate (OID, prefix, outgoingYRateUSD, operatorName, operatorType, effectiveFrom, effectiveTo) values('1631555_2016-01-01','1631555','0.0258','USA DIRECTORY ASSISTANCE','FIXED',to_date('2016-01-01','YYYY-MM-DD HH24:MI:SS'),to_date('2016-12-01','YYYY-MM-DD HH24:MI:SS'));</v>
      </c>
    </row>
    <row r="9461" spans="1:8">
      <c r="A9461" s="11" t="s">
        <v>25887</v>
      </c>
      <c r="B9461" s="11" t="s">
        <v>13228</v>
      </c>
      <c r="C9461" s="18">
        <v>2.58E-2</v>
      </c>
      <c r="D9461" s="11" t="s">
        <v>2295</v>
      </c>
      <c r="E9461" s="11" t="s">
        <v>2227</v>
      </c>
      <c r="F9461" s="12" t="s">
        <v>30094</v>
      </c>
      <c r="G9461" s="12" t="s">
        <v>30095</v>
      </c>
      <c r="H9461" s="11" t="str">
        <f t="shared" si="147"/>
        <v>insert into BTRCOutgoingYRate (OID, prefix, outgoingYRateUSD, operatorName, operatorType, effectiveFrom, effectiveTo) values('1857555_2016-01-01','1857555','0.0258','USA DIRECTORY ASSISTANCE','FIXED',to_date('2016-01-01','YYYY-MM-DD HH24:MI:SS'),to_date('2016-12-01','YYYY-MM-DD HH24:MI:SS'));</v>
      </c>
    </row>
    <row r="9462" spans="1:8">
      <c r="A9462" s="11" t="s">
        <v>25888</v>
      </c>
      <c r="B9462" s="11" t="s">
        <v>13229</v>
      </c>
      <c r="C9462" s="18">
        <v>2.58E-2</v>
      </c>
      <c r="D9462" s="11" t="s">
        <v>2295</v>
      </c>
      <c r="E9462" s="11" t="s">
        <v>2227</v>
      </c>
      <c r="F9462" s="12" t="s">
        <v>30094</v>
      </c>
      <c r="G9462" s="12" t="s">
        <v>30095</v>
      </c>
      <c r="H9462" s="11" t="str">
        <f t="shared" si="147"/>
        <v>insert into BTRCOutgoingYRate (OID, prefix, outgoingYRateUSD, operatorName, operatorType, effectiveFrom, effectiveTo) values('1313555_2016-01-01','1313555','0.0258','USA DIRECTORY ASSISTANCE','FIXED',to_date('2016-01-01','YYYY-MM-DD HH24:MI:SS'),to_date('2016-12-01','YYYY-MM-DD HH24:MI:SS'));</v>
      </c>
    </row>
    <row r="9463" spans="1:8">
      <c r="A9463" s="11" t="s">
        <v>25889</v>
      </c>
      <c r="B9463" s="11" t="s">
        <v>13230</v>
      </c>
      <c r="C9463" s="18">
        <v>2.58E-2</v>
      </c>
      <c r="D9463" s="11" t="s">
        <v>2295</v>
      </c>
      <c r="E9463" s="11" t="s">
        <v>2227</v>
      </c>
      <c r="F9463" s="12" t="s">
        <v>30094</v>
      </c>
      <c r="G9463" s="12" t="s">
        <v>30095</v>
      </c>
      <c r="H9463" s="11" t="str">
        <f t="shared" si="147"/>
        <v>insert into BTRCOutgoingYRate (OID, prefix, outgoingYRateUSD, operatorName, operatorType, effectiveFrom, effectiveTo) values('1972555_2016-01-01','1972555','0.0258','USA DIRECTORY ASSISTANCE','FIXED',to_date('2016-01-01','YYYY-MM-DD HH24:MI:SS'),to_date('2016-12-01','YYYY-MM-DD HH24:MI:SS'));</v>
      </c>
    </row>
    <row r="9464" spans="1:8">
      <c r="A9464" s="11" t="s">
        <v>25890</v>
      </c>
      <c r="B9464" s="11" t="s">
        <v>13231</v>
      </c>
      <c r="C9464" s="18">
        <v>2.58E-2</v>
      </c>
      <c r="D9464" s="11" t="s">
        <v>13232</v>
      </c>
      <c r="E9464" s="11" t="s">
        <v>2227</v>
      </c>
      <c r="F9464" s="12" t="s">
        <v>30094</v>
      </c>
      <c r="G9464" s="12" t="s">
        <v>30095</v>
      </c>
      <c r="H9464" s="11" t="str">
        <f t="shared" si="147"/>
        <v>insert into BTRCOutgoingYRate (OID, prefix, outgoingYRateUSD, operatorName, operatorType, effectiveFrom, effectiveTo) values('1253555_2016-01-01','1253555','0.0258','Usa Directory Assistance','FIXED',to_date('2016-01-01','YYYY-MM-DD HH24:MI:SS'),to_date('2016-12-01','YYYY-MM-DD HH24:MI:SS'));</v>
      </c>
    </row>
    <row r="9465" spans="1:8">
      <c r="A9465" s="11" t="s">
        <v>25891</v>
      </c>
      <c r="B9465" s="11" t="s">
        <v>13233</v>
      </c>
      <c r="C9465" s="18">
        <v>2.58E-2</v>
      </c>
      <c r="D9465" s="11" t="s">
        <v>13232</v>
      </c>
      <c r="E9465" s="11" t="s">
        <v>2227</v>
      </c>
      <c r="F9465" s="12" t="s">
        <v>30094</v>
      </c>
      <c r="G9465" s="12" t="s">
        <v>30095</v>
      </c>
      <c r="H9465" s="11" t="str">
        <f t="shared" si="147"/>
        <v>insert into BTRCOutgoingYRate (OID, prefix, outgoingYRateUSD, operatorName, operatorType, effectiveFrom, effectiveTo) values('1256555_2016-01-01','1256555','0.0258','Usa Directory Assistance','FIXED',to_date('2016-01-01','YYYY-MM-DD HH24:MI:SS'),to_date('2016-12-01','YYYY-MM-DD HH24:MI:SS'));</v>
      </c>
    </row>
    <row r="9466" spans="1:8">
      <c r="A9466" s="11" t="s">
        <v>25892</v>
      </c>
      <c r="B9466" s="11" t="s">
        <v>13234</v>
      </c>
      <c r="C9466" s="18">
        <v>2.58E-2</v>
      </c>
      <c r="D9466" s="11" t="s">
        <v>13232</v>
      </c>
      <c r="E9466" s="11" t="s">
        <v>2227</v>
      </c>
      <c r="F9466" s="12" t="s">
        <v>30094</v>
      </c>
      <c r="G9466" s="12" t="s">
        <v>30095</v>
      </c>
      <c r="H9466" s="11" t="str">
        <f t="shared" si="147"/>
        <v>insert into BTRCOutgoingYRate (OID, prefix, outgoingYRateUSD, operatorName, operatorType, effectiveFrom, effectiveTo) values('1260555_2016-01-01','1260555','0.0258','Usa Directory Assistance','FIXED',to_date('2016-01-01','YYYY-MM-DD HH24:MI:SS'),to_date('2016-12-01','YYYY-MM-DD HH24:MI:SS'));</v>
      </c>
    </row>
    <row r="9467" spans="1:8">
      <c r="A9467" s="11" t="s">
        <v>25893</v>
      </c>
      <c r="B9467" s="11" t="s">
        <v>13235</v>
      </c>
      <c r="C9467" s="18">
        <v>2.58E-2</v>
      </c>
      <c r="D9467" s="11" t="s">
        <v>13232</v>
      </c>
      <c r="E9467" s="11" t="s">
        <v>2227</v>
      </c>
      <c r="F9467" s="12" t="s">
        <v>30094</v>
      </c>
      <c r="G9467" s="12" t="s">
        <v>30095</v>
      </c>
      <c r="H9467" s="11" t="str">
        <f t="shared" si="147"/>
        <v>insert into BTRCOutgoingYRate (OID, prefix, outgoingYRateUSD, operatorName, operatorType, effectiveFrom, effectiveTo) values('1206555_2016-01-01','1206555','0.0258','Usa Directory Assistance','FIXED',to_date('2016-01-01','YYYY-MM-DD HH24:MI:SS'),to_date('2016-12-01','YYYY-MM-DD HH24:MI:SS'));</v>
      </c>
    </row>
    <row r="9468" spans="1:8">
      <c r="A9468" s="11" t="s">
        <v>25894</v>
      </c>
      <c r="B9468" s="11" t="s">
        <v>13236</v>
      </c>
      <c r="C9468" s="18">
        <v>2.58E-2</v>
      </c>
      <c r="D9468" s="11" t="s">
        <v>13232</v>
      </c>
      <c r="E9468" s="11" t="s">
        <v>2227</v>
      </c>
      <c r="F9468" s="12" t="s">
        <v>30094</v>
      </c>
      <c r="G9468" s="12" t="s">
        <v>30095</v>
      </c>
      <c r="H9468" s="11" t="str">
        <f t="shared" si="147"/>
        <v>insert into BTRCOutgoingYRate (OID, prefix, outgoingYRateUSD, operatorName, operatorType, effectiveFrom, effectiveTo) values('1208555_2016-01-01','1208555','0.0258','Usa Directory Assistance','FIXED',to_date('2016-01-01','YYYY-MM-DD HH24:MI:SS'),to_date('2016-12-01','YYYY-MM-DD HH24:MI:SS'));</v>
      </c>
    </row>
    <row r="9469" spans="1:8">
      <c r="A9469" s="11" t="s">
        <v>25895</v>
      </c>
      <c r="B9469" s="11" t="s">
        <v>13237</v>
      </c>
      <c r="C9469" s="18">
        <v>2.58E-2</v>
      </c>
      <c r="D9469" s="11" t="s">
        <v>13232</v>
      </c>
      <c r="E9469" s="11" t="s">
        <v>2227</v>
      </c>
      <c r="F9469" s="12" t="s">
        <v>30094</v>
      </c>
      <c r="G9469" s="12" t="s">
        <v>30095</v>
      </c>
      <c r="H9469" s="11" t="str">
        <f t="shared" si="147"/>
        <v>insert into BTRCOutgoingYRate (OID, prefix, outgoingYRateUSD, operatorName, operatorType, effectiveFrom, effectiveTo) values('1210555_2016-01-01','1210555','0.0258','Usa Directory Assistance','FIXED',to_date('2016-01-01','YYYY-MM-DD HH24:MI:SS'),to_date('2016-12-01','YYYY-MM-DD HH24:MI:SS'));</v>
      </c>
    </row>
    <row r="9470" spans="1:8">
      <c r="A9470" s="11" t="s">
        <v>25896</v>
      </c>
      <c r="B9470" s="11" t="s">
        <v>13238</v>
      </c>
      <c r="C9470" s="18">
        <v>2.58E-2</v>
      </c>
      <c r="D9470" s="11" t="s">
        <v>2295</v>
      </c>
      <c r="E9470" s="11" t="s">
        <v>2227</v>
      </c>
      <c r="F9470" s="12" t="s">
        <v>30094</v>
      </c>
      <c r="G9470" s="12" t="s">
        <v>30095</v>
      </c>
      <c r="H9470" s="11" t="str">
        <f t="shared" si="147"/>
        <v>insert into BTRCOutgoingYRate (OID, prefix, outgoingYRateUSD, operatorName, operatorType, effectiveFrom, effectiveTo) values('1952555_2016-01-01','1952555','0.0258','USA DIRECTORY ASSISTANCE','FIXED',to_date('2016-01-01','YYYY-MM-DD HH24:MI:SS'),to_date('2016-12-01','YYYY-MM-DD HH24:MI:SS'));</v>
      </c>
    </row>
    <row r="9471" spans="1:8">
      <c r="A9471" s="11" t="s">
        <v>25897</v>
      </c>
      <c r="B9471" s="11" t="s">
        <v>13239</v>
      </c>
      <c r="C9471" s="18">
        <v>2.58E-2</v>
      </c>
      <c r="D9471" s="11" t="s">
        <v>2295</v>
      </c>
      <c r="E9471" s="11" t="s">
        <v>2227</v>
      </c>
      <c r="F9471" s="12" t="s">
        <v>30094</v>
      </c>
      <c r="G9471" s="12" t="s">
        <v>30095</v>
      </c>
      <c r="H9471" s="11" t="str">
        <f t="shared" si="147"/>
        <v>insert into BTRCOutgoingYRate (OID, prefix, outgoingYRateUSD, operatorName, operatorType, effectiveFrom, effectiveTo) values('1954555_2016-01-01','1954555','0.0258','USA DIRECTORY ASSISTANCE','FIXED',to_date('2016-01-01','YYYY-MM-DD HH24:MI:SS'),to_date('2016-12-01','YYYY-MM-DD HH24:MI:SS'));</v>
      </c>
    </row>
    <row r="9472" spans="1:8">
      <c r="A9472" s="11" t="s">
        <v>25898</v>
      </c>
      <c r="B9472" s="11" t="s">
        <v>13240</v>
      </c>
      <c r="C9472" s="18">
        <v>2.58E-2</v>
      </c>
      <c r="D9472" s="11" t="s">
        <v>2295</v>
      </c>
      <c r="E9472" s="11" t="s">
        <v>2227</v>
      </c>
      <c r="F9472" s="12" t="s">
        <v>30094</v>
      </c>
      <c r="G9472" s="12" t="s">
        <v>30095</v>
      </c>
      <c r="H9472" s="11" t="str">
        <f t="shared" si="147"/>
        <v>insert into BTRCOutgoingYRate (OID, prefix, outgoingYRateUSD, operatorName, operatorType, effectiveFrom, effectiveTo) values('1970555_2016-01-01','1970555','0.0258','USA DIRECTORY ASSISTANCE','FIXED',to_date('2016-01-01','YYYY-MM-DD HH24:MI:SS'),to_date('2016-12-01','YYYY-MM-DD HH24:MI:SS'));</v>
      </c>
    </row>
    <row r="9473" spans="1:8">
      <c r="A9473" s="11" t="s">
        <v>25899</v>
      </c>
      <c r="B9473" s="11" t="s">
        <v>13241</v>
      </c>
      <c r="C9473" s="18">
        <v>2.58E-2</v>
      </c>
      <c r="D9473" s="11" t="s">
        <v>2295</v>
      </c>
      <c r="E9473" s="11" t="s">
        <v>2227</v>
      </c>
      <c r="F9473" s="12" t="s">
        <v>30094</v>
      </c>
      <c r="G9473" s="12" t="s">
        <v>30095</v>
      </c>
      <c r="H9473" s="11" t="str">
        <f t="shared" si="147"/>
        <v>insert into BTRCOutgoingYRate (OID, prefix, outgoingYRateUSD, operatorName, operatorType, effectiveFrom, effectiveTo) values('1913555_2016-01-01','1913555','0.0258','USA DIRECTORY ASSISTANCE','FIXED',to_date('2016-01-01','YYYY-MM-DD HH24:MI:SS'),to_date('2016-12-01','YYYY-MM-DD HH24:MI:SS'));</v>
      </c>
    </row>
    <row r="9474" spans="1:8">
      <c r="A9474" s="11" t="s">
        <v>25900</v>
      </c>
      <c r="B9474" s="11" t="s">
        <v>13242</v>
      </c>
      <c r="C9474" s="18">
        <v>2.58E-2</v>
      </c>
      <c r="D9474" s="11" t="s">
        <v>2295</v>
      </c>
      <c r="E9474" s="11" t="s">
        <v>2227</v>
      </c>
      <c r="F9474" s="12" t="s">
        <v>30094</v>
      </c>
      <c r="G9474" s="12" t="s">
        <v>30095</v>
      </c>
      <c r="H9474" s="11" t="str">
        <f t="shared" si="147"/>
        <v>insert into BTRCOutgoingYRate (OID, prefix, outgoingYRateUSD, operatorName, operatorType, effectiveFrom, effectiveTo) values('1919555_2016-01-01','1919555','0.0258','USA DIRECTORY ASSISTANCE','FIXED',to_date('2016-01-01','YYYY-MM-DD HH24:MI:SS'),to_date('2016-12-01','YYYY-MM-DD HH24:MI:SS'));</v>
      </c>
    </row>
    <row r="9475" spans="1:8">
      <c r="A9475" s="11" t="s">
        <v>25901</v>
      </c>
      <c r="B9475" s="11" t="s">
        <v>13243</v>
      </c>
      <c r="C9475" s="18">
        <v>2.58E-2</v>
      </c>
      <c r="D9475" s="11" t="s">
        <v>2295</v>
      </c>
      <c r="E9475" s="11" t="s">
        <v>2227</v>
      </c>
      <c r="F9475" s="12" t="s">
        <v>30094</v>
      </c>
      <c r="G9475" s="12" t="s">
        <v>30095</v>
      </c>
      <c r="H9475" s="11" t="str">
        <f t="shared" si="147"/>
        <v>insert into BTRCOutgoingYRate (OID, prefix, outgoingYRateUSD, operatorName, operatorType, effectiveFrom, effectiveTo) values('1920555_2016-01-01','1920555','0.0258','USA DIRECTORY ASSISTANCE','FIXED',to_date('2016-01-01','YYYY-MM-DD HH24:MI:SS'),to_date('2016-12-01','YYYY-MM-DD HH24:MI:SS'));</v>
      </c>
    </row>
    <row r="9476" spans="1:8">
      <c r="A9476" s="11" t="s">
        <v>25902</v>
      </c>
      <c r="B9476" s="11" t="s">
        <v>13244</v>
      </c>
      <c r="C9476" s="18">
        <v>2.58E-2</v>
      </c>
      <c r="D9476" s="11" t="s">
        <v>2295</v>
      </c>
      <c r="E9476" s="11" t="s">
        <v>2227</v>
      </c>
      <c r="F9476" s="12" t="s">
        <v>30094</v>
      </c>
      <c r="G9476" s="12" t="s">
        <v>30095</v>
      </c>
      <c r="H9476" s="11" t="str">
        <f t="shared" ref="H9476:H9539" si="148">H$1&amp;IF(ISBLANK(A9476),"null","'"&amp;A9476&amp;"'")&amp;","&amp;IF(ISBLANK(B9476),"null","'"&amp;B9476&amp;"'")&amp;","&amp;IF(ISBLANK(C9476),"null","'"&amp;C9476&amp;"'")&amp;","&amp;IF(ISBLANK(D9476),"null","'"&amp;D9476&amp;"'")&amp;","&amp;IF(ISBLANK(E9476),"null","'"&amp;E9476&amp;"'")&amp;","&amp;IF(ISBLANK(F9476),"null","to_date('"&amp;F9476&amp;"','YYYY-MM-DD HH24:MI:SS')")&amp;","&amp;IF(ISBLANK(G9476),"null","to_date('"&amp;G9476&amp;"','YYYY-MM-DD HH24:MI:SS')")&amp;
I$1</f>
        <v>insert into BTRCOutgoingYRate (OID, prefix, outgoingYRateUSD, operatorName, operatorType, effectiveFrom, effectiveTo) values('1931555_2016-01-01','1931555','0.0258','USA DIRECTORY ASSISTANCE','FIXED',to_date('2016-01-01','YYYY-MM-DD HH24:MI:SS'),to_date('2016-12-01','YYYY-MM-DD HH24:MI:SS'));</v>
      </c>
    </row>
    <row r="9477" spans="1:8">
      <c r="A9477" s="11" t="s">
        <v>25903</v>
      </c>
      <c r="B9477" s="11" t="s">
        <v>13245</v>
      </c>
      <c r="C9477" s="18">
        <v>2.58E-2</v>
      </c>
      <c r="D9477" s="11" t="s">
        <v>13232</v>
      </c>
      <c r="E9477" s="11" t="s">
        <v>2227</v>
      </c>
      <c r="F9477" s="12" t="s">
        <v>30094</v>
      </c>
      <c r="G9477" s="12" t="s">
        <v>30095</v>
      </c>
      <c r="H9477" s="11" t="str">
        <f t="shared" si="148"/>
        <v>insert into BTRCOutgoingYRate (OID, prefix, outgoingYRateUSD, operatorName, operatorType, effectiveFrom, effectiveTo) values('1202555_2016-01-01','1202555','0.0258','Usa Directory Assistance','FIXED',to_date('2016-01-01','YYYY-MM-DD HH24:MI:SS'),to_date('2016-12-01','YYYY-MM-DD HH24:MI:SS'));</v>
      </c>
    </row>
    <row r="9478" spans="1:8">
      <c r="A9478" s="11" t="s">
        <v>25904</v>
      </c>
      <c r="B9478" s="11" t="s">
        <v>13246</v>
      </c>
      <c r="C9478" s="18">
        <v>2.58E-2</v>
      </c>
      <c r="D9478" s="11" t="s">
        <v>2295</v>
      </c>
      <c r="E9478" s="11" t="s">
        <v>2227</v>
      </c>
      <c r="F9478" s="12" t="s">
        <v>30094</v>
      </c>
      <c r="G9478" s="12" t="s">
        <v>30095</v>
      </c>
      <c r="H9478" s="11" t="str">
        <f t="shared" si="148"/>
        <v>insert into BTRCOutgoingYRate (OID, prefix, outgoingYRateUSD, operatorName, operatorType, effectiveFrom, effectiveTo) values('1912555_2016-01-01','1912555','0.0258','USA DIRECTORY ASSISTANCE','FIXED',to_date('2016-01-01','YYYY-MM-DD HH24:MI:SS'),to_date('2016-12-01','YYYY-MM-DD HH24:MI:SS'));</v>
      </c>
    </row>
    <row r="9479" spans="1:8">
      <c r="A9479" s="11" t="s">
        <v>25905</v>
      </c>
      <c r="B9479" s="11" t="s">
        <v>13247</v>
      </c>
      <c r="C9479" s="18">
        <v>2.58E-2</v>
      </c>
      <c r="D9479" s="11" t="s">
        <v>2295</v>
      </c>
      <c r="E9479" s="11" t="s">
        <v>2227</v>
      </c>
      <c r="F9479" s="12" t="s">
        <v>30094</v>
      </c>
      <c r="G9479" s="12" t="s">
        <v>30095</v>
      </c>
      <c r="H9479" s="11" t="str">
        <f t="shared" si="148"/>
        <v>insert into BTRCOutgoingYRate (OID, prefix, outgoingYRateUSD, operatorName, operatorType, effectiveFrom, effectiveTo) values('1918555_2016-01-01','1918555','0.0258','USA DIRECTORY ASSISTANCE','FIXED',to_date('2016-01-01','YYYY-MM-DD HH24:MI:SS'),to_date('2016-12-01','YYYY-MM-DD HH24:MI:SS'));</v>
      </c>
    </row>
    <row r="9480" spans="1:8">
      <c r="A9480" s="11" t="s">
        <v>25906</v>
      </c>
      <c r="B9480" s="11" t="s">
        <v>13248</v>
      </c>
      <c r="C9480" s="18">
        <v>2.58E-2</v>
      </c>
      <c r="D9480" s="11" t="s">
        <v>2295</v>
      </c>
      <c r="E9480" s="11" t="s">
        <v>2227</v>
      </c>
      <c r="F9480" s="12" t="s">
        <v>30094</v>
      </c>
      <c r="G9480" s="12" t="s">
        <v>30095</v>
      </c>
      <c r="H9480" s="11" t="str">
        <f t="shared" si="148"/>
        <v>insert into BTRCOutgoingYRate (OID, prefix, outgoingYRateUSD, operatorName, operatorType, effectiveFrom, effectiveTo) values('1270555_2016-01-01','1270555','0.0258','USA DIRECTORY ASSISTANCE','FIXED',to_date('2016-01-01','YYYY-MM-DD HH24:MI:SS'),to_date('2016-12-01','YYYY-MM-DD HH24:MI:SS'));</v>
      </c>
    </row>
    <row r="9481" spans="1:8">
      <c r="A9481" s="11" t="s">
        <v>25907</v>
      </c>
      <c r="B9481" s="11" t="s">
        <v>13249</v>
      </c>
      <c r="C9481" s="18">
        <v>2.58E-2</v>
      </c>
      <c r="D9481" s="11" t="s">
        <v>2295</v>
      </c>
      <c r="E9481" s="11" t="s">
        <v>2227</v>
      </c>
      <c r="F9481" s="12" t="s">
        <v>30094</v>
      </c>
      <c r="G9481" s="12" t="s">
        <v>30095</v>
      </c>
      <c r="H9481" s="11" t="str">
        <f t="shared" si="148"/>
        <v>insert into BTRCOutgoingYRate (OID, prefix, outgoingYRateUSD, operatorName, operatorType, effectiveFrom, effectiveTo) values('1303555_2016-01-01','1303555','0.0258','USA DIRECTORY ASSISTANCE','FIXED',to_date('2016-01-01','YYYY-MM-DD HH24:MI:SS'),to_date('2016-12-01','YYYY-MM-DD HH24:MI:SS'));</v>
      </c>
    </row>
    <row r="9482" spans="1:8">
      <c r="A9482" s="11" t="s">
        <v>25908</v>
      </c>
      <c r="B9482" s="11" t="s">
        <v>13250</v>
      </c>
      <c r="C9482" s="18">
        <v>2.58E-2</v>
      </c>
      <c r="D9482" s="11" t="s">
        <v>2295</v>
      </c>
      <c r="E9482" s="11" t="s">
        <v>2227</v>
      </c>
      <c r="F9482" s="12" t="s">
        <v>30094</v>
      </c>
      <c r="G9482" s="12" t="s">
        <v>30095</v>
      </c>
      <c r="H9482" s="11" t="str">
        <f t="shared" si="148"/>
        <v>insert into BTRCOutgoingYRate (OID, prefix, outgoingYRateUSD, operatorName, operatorType, effectiveFrom, effectiveTo) values('1314555_2016-01-01','1314555','0.0258','USA DIRECTORY ASSISTANCE','FIXED',to_date('2016-01-01','YYYY-MM-DD HH24:MI:SS'),to_date('2016-12-01','YYYY-MM-DD HH24:MI:SS'));</v>
      </c>
    </row>
    <row r="9483" spans="1:8">
      <c r="A9483" s="11" t="s">
        <v>25909</v>
      </c>
      <c r="B9483" s="11" t="s">
        <v>13251</v>
      </c>
      <c r="C9483" s="18">
        <v>2.58E-2</v>
      </c>
      <c r="D9483" s="11" t="s">
        <v>2295</v>
      </c>
      <c r="E9483" s="11" t="s">
        <v>2227</v>
      </c>
      <c r="F9483" s="12" t="s">
        <v>30094</v>
      </c>
      <c r="G9483" s="12" t="s">
        <v>30095</v>
      </c>
      <c r="H9483" s="11" t="str">
        <f t="shared" si="148"/>
        <v>insert into BTRCOutgoingYRate (OID, prefix, outgoingYRateUSD, operatorName, operatorType, effectiveFrom, effectiveTo) values('1319555_2016-01-01','1319555','0.0258','USA DIRECTORY ASSISTANCE','FIXED',to_date('2016-01-01','YYYY-MM-DD HH24:MI:SS'),to_date('2016-12-01','YYYY-MM-DD HH24:MI:SS'));</v>
      </c>
    </row>
    <row r="9484" spans="1:8">
      <c r="A9484" s="11" t="s">
        <v>25910</v>
      </c>
      <c r="B9484" s="11" t="s">
        <v>13252</v>
      </c>
      <c r="C9484" s="18">
        <v>2.58E-2</v>
      </c>
      <c r="D9484" s="11" t="s">
        <v>2295</v>
      </c>
      <c r="E9484" s="11" t="s">
        <v>2227</v>
      </c>
      <c r="F9484" s="12" t="s">
        <v>30094</v>
      </c>
      <c r="G9484" s="12" t="s">
        <v>30095</v>
      </c>
      <c r="H9484" s="11" t="str">
        <f t="shared" si="148"/>
        <v>insert into BTRCOutgoingYRate (OID, prefix, outgoingYRateUSD, operatorName, operatorType, effectiveFrom, effectiveTo) values('1406555_2016-01-01','1406555','0.0258','USA DIRECTORY ASSISTANCE','FIXED',to_date('2016-01-01','YYYY-MM-DD HH24:MI:SS'),to_date('2016-12-01','YYYY-MM-DD HH24:MI:SS'));</v>
      </c>
    </row>
    <row r="9485" spans="1:8">
      <c r="A9485" s="11" t="s">
        <v>25911</v>
      </c>
      <c r="B9485" s="11" t="s">
        <v>13253</v>
      </c>
      <c r="C9485" s="18">
        <v>2.58E-2</v>
      </c>
      <c r="D9485" s="11" t="s">
        <v>2295</v>
      </c>
      <c r="E9485" s="11" t="s">
        <v>2227</v>
      </c>
      <c r="F9485" s="12" t="s">
        <v>30094</v>
      </c>
      <c r="G9485" s="12" t="s">
        <v>30095</v>
      </c>
      <c r="H9485" s="11" t="str">
        <f t="shared" si="148"/>
        <v>insert into BTRCOutgoingYRate (OID, prefix, outgoingYRateUSD, operatorName, operatorType, effectiveFrom, effectiveTo) values('1478555_2016-01-01','1478555','0.0258','USA DIRECTORY ASSISTANCE','FIXED',to_date('2016-01-01','YYYY-MM-DD HH24:MI:SS'),to_date('2016-12-01','YYYY-MM-DD HH24:MI:SS'));</v>
      </c>
    </row>
    <row r="9486" spans="1:8">
      <c r="A9486" s="11" t="s">
        <v>25912</v>
      </c>
      <c r="B9486" s="11" t="s">
        <v>13254</v>
      </c>
      <c r="C9486" s="18">
        <v>2.58E-2</v>
      </c>
      <c r="D9486" s="11" t="s">
        <v>2295</v>
      </c>
      <c r="E9486" s="11" t="s">
        <v>2227</v>
      </c>
      <c r="F9486" s="12" t="s">
        <v>30094</v>
      </c>
      <c r="G9486" s="12" t="s">
        <v>30095</v>
      </c>
      <c r="H9486" s="11" t="str">
        <f t="shared" si="148"/>
        <v>insert into BTRCOutgoingYRate (OID, prefix, outgoingYRateUSD, operatorName, operatorType, effectiveFrom, effectiveTo) values('1480555_2016-01-01','1480555','0.0258','USA DIRECTORY ASSISTANCE','FIXED',to_date('2016-01-01','YYYY-MM-DD HH24:MI:SS'),to_date('2016-12-01','YYYY-MM-DD HH24:MI:SS'));</v>
      </c>
    </row>
    <row r="9487" spans="1:8">
      <c r="A9487" s="11" t="s">
        <v>25913</v>
      </c>
      <c r="B9487" s="11" t="s">
        <v>13255</v>
      </c>
      <c r="C9487" s="18">
        <v>2.58E-2</v>
      </c>
      <c r="D9487" s="11" t="s">
        <v>2295</v>
      </c>
      <c r="E9487" s="11" t="s">
        <v>2227</v>
      </c>
      <c r="F9487" s="12" t="s">
        <v>30094</v>
      </c>
      <c r="G9487" s="12" t="s">
        <v>30095</v>
      </c>
      <c r="H9487" s="11" t="str">
        <f t="shared" si="148"/>
        <v>insert into BTRCOutgoingYRate (OID, prefix, outgoingYRateUSD, operatorName, operatorType, effectiveFrom, effectiveTo) values('1503555_2016-01-01','1503555','0.0258','USA DIRECTORY ASSISTANCE','FIXED',to_date('2016-01-01','YYYY-MM-DD HH24:MI:SS'),to_date('2016-12-01','YYYY-MM-DD HH24:MI:SS'));</v>
      </c>
    </row>
    <row r="9488" spans="1:8">
      <c r="A9488" s="11" t="s">
        <v>25914</v>
      </c>
      <c r="B9488" s="11" t="s">
        <v>13256</v>
      </c>
      <c r="C9488" s="18">
        <v>2.58E-2</v>
      </c>
      <c r="D9488" s="11" t="s">
        <v>2295</v>
      </c>
      <c r="E9488" s="11" t="s">
        <v>2227</v>
      </c>
      <c r="F9488" s="12" t="s">
        <v>30094</v>
      </c>
      <c r="G9488" s="12" t="s">
        <v>30095</v>
      </c>
      <c r="H9488" s="11" t="str">
        <f t="shared" si="148"/>
        <v>insert into BTRCOutgoingYRate (OID, prefix, outgoingYRateUSD, operatorName, operatorType, effectiveFrom, effectiveTo) values('1515555_2016-01-01','1515555','0.0258','USA DIRECTORY ASSISTANCE','FIXED',to_date('2016-01-01','YYYY-MM-DD HH24:MI:SS'),to_date('2016-12-01','YYYY-MM-DD HH24:MI:SS'));</v>
      </c>
    </row>
    <row r="9489" spans="1:8">
      <c r="A9489" s="11" t="s">
        <v>25915</v>
      </c>
      <c r="B9489" s="11" t="s">
        <v>13257</v>
      </c>
      <c r="C9489" s="18">
        <v>2.58E-2</v>
      </c>
      <c r="D9489" s="11" t="s">
        <v>2295</v>
      </c>
      <c r="E9489" s="11" t="s">
        <v>2227</v>
      </c>
      <c r="F9489" s="12" t="s">
        <v>30094</v>
      </c>
      <c r="G9489" s="12" t="s">
        <v>30095</v>
      </c>
      <c r="H9489" s="11" t="str">
        <f t="shared" si="148"/>
        <v>insert into BTRCOutgoingYRate (OID, prefix, outgoingYRateUSD, operatorName, operatorType, effectiveFrom, effectiveTo) values('1530555_2016-01-01','1530555','0.0258','USA DIRECTORY ASSISTANCE','FIXED',to_date('2016-01-01','YYYY-MM-DD HH24:MI:SS'),to_date('2016-12-01','YYYY-MM-DD HH24:MI:SS'));</v>
      </c>
    </row>
    <row r="9490" spans="1:8">
      <c r="A9490" s="11" t="s">
        <v>25916</v>
      </c>
      <c r="B9490" s="11" t="s">
        <v>13258</v>
      </c>
      <c r="C9490" s="18">
        <v>2.58E-2</v>
      </c>
      <c r="D9490" s="11" t="s">
        <v>2295</v>
      </c>
      <c r="E9490" s="11" t="s">
        <v>2227</v>
      </c>
      <c r="F9490" s="12" t="s">
        <v>30094</v>
      </c>
      <c r="G9490" s="12" t="s">
        <v>30095</v>
      </c>
      <c r="H9490" s="11" t="str">
        <f t="shared" si="148"/>
        <v>insert into BTRCOutgoingYRate (OID, prefix, outgoingYRateUSD, operatorName, operatorType, effectiveFrom, effectiveTo) values('1573555_2016-01-01','1573555','0.0258','USA DIRECTORY ASSISTANCE','FIXED',to_date('2016-01-01','YYYY-MM-DD HH24:MI:SS'),to_date('2016-12-01','YYYY-MM-DD HH24:MI:SS'));</v>
      </c>
    </row>
    <row r="9491" spans="1:8">
      <c r="A9491" s="11" t="s">
        <v>25917</v>
      </c>
      <c r="B9491" s="11" t="s">
        <v>13259</v>
      </c>
      <c r="C9491" s="18">
        <v>2.58E-2</v>
      </c>
      <c r="D9491" s="11" t="s">
        <v>2295</v>
      </c>
      <c r="E9491" s="11" t="s">
        <v>2227</v>
      </c>
      <c r="F9491" s="12" t="s">
        <v>30094</v>
      </c>
      <c r="G9491" s="12" t="s">
        <v>30095</v>
      </c>
      <c r="H9491" s="11" t="str">
        <f t="shared" si="148"/>
        <v>insert into BTRCOutgoingYRate (OID, prefix, outgoingYRateUSD, operatorName, operatorType, effectiveFrom, effectiveTo) values('1603555_2016-01-01','1603555','0.0258','USA DIRECTORY ASSISTANCE','FIXED',to_date('2016-01-01','YYYY-MM-DD HH24:MI:SS'),to_date('2016-12-01','YYYY-MM-DD HH24:MI:SS'));</v>
      </c>
    </row>
    <row r="9492" spans="1:8">
      <c r="A9492" s="11" t="s">
        <v>26062</v>
      </c>
      <c r="B9492" s="11" t="s">
        <v>13422</v>
      </c>
      <c r="C9492" s="18">
        <v>2.58E-2</v>
      </c>
      <c r="D9492" s="11" t="s">
        <v>2295</v>
      </c>
      <c r="E9492" s="11" t="s">
        <v>2227</v>
      </c>
      <c r="F9492" s="12" t="s">
        <v>30094</v>
      </c>
      <c r="G9492" s="12" t="s">
        <v>30095</v>
      </c>
      <c r="H9492" s="11" t="str">
        <f t="shared" si="148"/>
        <v>insert into BTRCOutgoingYRate (OID, prefix, outgoingYRateUSD, operatorName, operatorType, effectiveFrom, effectiveTo) values('1610555_2016-01-01','1610555','0.0258','USA DIRECTORY ASSISTANCE','FIXED',to_date('2016-01-01','YYYY-MM-DD HH24:MI:SS'),to_date('2016-12-01','YYYY-MM-DD HH24:MI:SS'));</v>
      </c>
    </row>
    <row r="9493" spans="1:8">
      <c r="A9493" s="11" t="s">
        <v>26063</v>
      </c>
      <c r="B9493" s="11" t="s">
        <v>13423</v>
      </c>
      <c r="C9493" s="18">
        <v>2.58E-2</v>
      </c>
      <c r="D9493" s="11" t="s">
        <v>2295</v>
      </c>
      <c r="E9493" s="11" t="s">
        <v>2227</v>
      </c>
      <c r="F9493" s="12" t="s">
        <v>30094</v>
      </c>
      <c r="G9493" s="12" t="s">
        <v>30095</v>
      </c>
      <c r="H9493" s="11" t="str">
        <f t="shared" si="148"/>
        <v>insert into BTRCOutgoingYRate (OID, prefix, outgoingYRateUSD, operatorName, operatorType, effectiveFrom, effectiveTo) values('1623555_2016-01-01','1623555','0.0258','USA DIRECTORY ASSISTANCE','FIXED',to_date('2016-01-01','YYYY-MM-DD HH24:MI:SS'),to_date('2016-12-01','YYYY-MM-DD HH24:MI:SS'));</v>
      </c>
    </row>
    <row r="9494" spans="1:8">
      <c r="A9494" s="11" t="s">
        <v>26064</v>
      </c>
      <c r="B9494" s="11" t="s">
        <v>13424</v>
      </c>
      <c r="C9494" s="18">
        <v>2.58E-2</v>
      </c>
      <c r="D9494" s="11" t="s">
        <v>2295</v>
      </c>
      <c r="E9494" s="11" t="s">
        <v>2227</v>
      </c>
      <c r="F9494" s="12" t="s">
        <v>30094</v>
      </c>
      <c r="G9494" s="12" t="s">
        <v>30095</v>
      </c>
      <c r="H9494" s="11" t="str">
        <f t="shared" si="148"/>
        <v>insert into BTRCOutgoingYRate (OID, prefix, outgoingYRateUSD, operatorName, operatorType, effectiveFrom, effectiveTo) values('1626555_2016-01-01','1626555','0.0258','USA DIRECTORY ASSISTANCE','FIXED',to_date('2016-01-01','YYYY-MM-DD HH24:MI:SS'),to_date('2016-12-01','YYYY-MM-DD HH24:MI:SS'));</v>
      </c>
    </row>
    <row r="9495" spans="1:8">
      <c r="A9495" s="11" t="s">
        <v>26065</v>
      </c>
      <c r="B9495" s="11" t="s">
        <v>13425</v>
      </c>
      <c r="C9495" s="18">
        <v>2.58E-2</v>
      </c>
      <c r="D9495" s="11" t="s">
        <v>2295</v>
      </c>
      <c r="E9495" s="11" t="s">
        <v>2227</v>
      </c>
      <c r="F9495" s="12" t="s">
        <v>30094</v>
      </c>
      <c r="G9495" s="12" t="s">
        <v>30095</v>
      </c>
      <c r="H9495" s="11" t="str">
        <f t="shared" si="148"/>
        <v>insert into BTRCOutgoingYRate (OID, prefix, outgoingYRateUSD, operatorName, operatorType, effectiveFrom, effectiveTo) values('1628555_2016-01-01','1628555','0.0258','USA DIRECTORY ASSISTANCE','FIXED',to_date('2016-01-01','YYYY-MM-DD HH24:MI:SS'),to_date('2016-12-01','YYYY-MM-DD HH24:MI:SS'));</v>
      </c>
    </row>
    <row r="9496" spans="1:8">
      <c r="A9496" s="11" t="s">
        <v>26066</v>
      </c>
      <c r="B9496" s="11" t="s">
        <v>13426</v>
      </c>
      <c r="C9496" s="18">
        <v>2.58E-2</v>
      </c>
      <c r="D9496" s="11" t="s">
        <v>2295</v>
      </c>
      <c r="E9496" s="11" t="s">
        <v>2227</v>
      </c>
      <c r="F9496" s="12" t="s">
        <v>30094</v>
      </c>
      <c r="G9496" s="12" t="s">
        <v>30095</v>
      </c>
      <c r="H9496" s="11" t="str">
        <f t="shared" si="148"/>
        <v>insert into BTRCOutgoingYRate (OID, prefix, outgoingYRateUSD, operatorName, operatorType, effectiveFrom, effectiveTo) values('1661555_2016-01-01','1661555','0.0258','USA DIRECTORY ASSISTANCE','FIXED',to_date('2016-01-01','YYYY-MM-DD HH24:MI:SS'),to_date('2016-12-01','YYYY-MM-DD HH24:MI:SS'));</v>
      </c>
    </row>
    <row r="9497" spans="1:8">
      <c r="A9497" s="11" t="s">
        <v>26067</v>
      </c>
      <c r="B9497" s="11" t="s">
        <v>13427</v>
      </c>
      <c r="C9497" s="18">
        <v>2.58E-2</v>
      </c>
      <c r="D9497" s="11" t="s">
        <v>2295</v>
      </c>
      <c r="E9497" s="11" t="s">
        <v>2227</v>
      </c>
      <c r="F9497" s="12" t="s">
        <v>30094</v>
      </c>
      <c r="G9497" s="12" t="s">
        <v>30095</v>
      </c>
      <c r="H9497" s="11" t="str">
        <f t="shared" si="148"/>
        <v>insert into BTRCOutgoingYRate (OID, prefix, outgoingYRateUSD, operatorName, operatorType, effectiveFrom, effectiveTo) values('1678555_2016-01-01','1678555','0.0258','USA DIRECTORY ASSISTANCE','FIXED',to_date('2016-01-01','YYYY-MM-DD HH24:MI:SS'),to_date('2016-12-01','YYYY-MM-DD HH24:MI:SS'));</v>
      </c>
    </row>
    <row r="9498" spans="1:8">
      <c r="A9498" s="11" t="s">
        <v>26068</v>
      </c>
      <c r="B9498" s="11" t="s">
        <v>13428</v>
      </c>
      <c r="C9498" s="18">
        <v>2.58E-2</v>
      </c>
      <c r="D9498" s="11" t="s">
        <v>2295</v>
      </c>
      <c r="E9498" s="11" t="s">
        <v>2227</v>
      </c>
      <c r="F9498" s="12" t="s">
        <v>30094</v>
      </c>
      <c r="G9498" s="12" t="s">
        <v>30095</v>
      </c>
      <c r="H9498" s="11" t="str">
        <f t="shared" si="148"/>
        <v>insert into BTRCOutgoingYRate (OID, prefix, outgoingYRateUSD, operatorName, operatorType, effectiveFrom, effectiveTo) values('1765555_2016-01-01','1765555','0.0258','USA DIRECTORY ASSISTANCE','FIXED',to_date('2016-01-01','YYYY-MM-DD HH24:MI:SS'),to_date('2016-12-01','YYYY-MM-DD HH24:MI:SS'));</v>
      </c>
    </row>
    <row r="9499" spans="1:8">
      <c r="A9499" s="11" t="s">
        <v>26069</v>
      </c>
      <c r="B9499" s="11" t="s">
        <v>13429</v>
      </c>
      <c r="C9499" s="18">
        <v>2.58E-2</v>
      </c>
      <c r="D9499" s="11" t="s">
        <v>2295</v>
      </c>
      <c r="E9499" s="11" t="s">
        <v>2227</v>
      </c>
      <c r="F9499" s="12" t="s">
        <v>30094</v>
      </c>
      <c r="G9499" s="12" t="s">
        <v>30095</v>
      </c>
      <c r="H9499" s="11" t="str">
        <f t="shared" si="148"/>
        <v>insert into BTRCOutgoingYRate (OID, prefix, outgoingYRateUSD, operatorName, operatorType, effectiveFrom, effectiveTo) values('1971555_2016-01-01','1971555','0.0258','USA DIRECTORY ASSISTANCE','FIXED',to_date('2016-01-01','YYYY-MM-DD HH24:MI:SS'),to_date('2016-12-01','YYYY-MM-DD HH24:MI:SS'));</v>
      </c>
    </row>
    <row r="9500" spans="1:8">
      <c r="A9500" s="11" t="s">
        <v>26070</v>
      </c>
      <c r="B9500" s="11" t="s">
        <v>13430</v>
      </c>
      <c r="C9500" s="18">
        <v>2.58E-2</v>
      </c>
      <c r="D9500" s="11" t="s">
        <v>2295</v>
      </c>
      <c r="E9500" s="11" t="s">
        <v>2227</v>
      </c>
      <c r="F9500" s="12" t="s">
        <v>30094</v>
      </c>
      <c r="G9500" s="12" t="s">
        <v>30095</v>
      </c>
      <c r="H9500" s="11" t="str">
        <f t="shared" si="148"/>
        <v>insert into BTRCOutgoingYRate (OID, prefix, outgoingYRateUSD, operatorName, operatorType, effectiveFrom, effectiveTo) values('1360555_2016-01-01','1360555','0.0258','USA DIRECTORY ASSISTANCE','FIXED',to_date('2016-01-01','YYYY-MM-DD HH24:MI:SS'),to_date('2016-12-01','YYYY-MM-DD HH24:MI:SS'));</v>
      </c>
    </row>
    <row r="9501" spans="1:8">
      <c r="A9501" s="11" t="s">
        <v>26071</v>
      </c>
      <c r="B9501" s="11" t="s">
        <v>13431</v>
      </c>
      <c r="C9501" s="18">
        <v>2.58E-2</v>
      </c>
      <c r="D9501" s="11" t="s">
        <v>2295</v>
      </c>
      <c r="E9501" s="11" t="s">
        <v>2227</v>
      </c>
      <c r="F9501" s="12" t="s">
        <v>30094</v>
      </c>
      <c r="G9501" s="12" t="s">
        <v>30095</v>
      </c>
      <c r="H9501" s="11" t="str">
        <f t="shared" si="148"/>
        <v>insert into BTRCOutgoingYRate (OID, prefix, outgoingYRateUSD, operatorName, operatorType, effectiveFrom, effectiveTo) values('1262555_2016-01-01','1262555','0.0258','USA DIRECTORY ASSISTANCE','FIXED',to_date('2016-01-01','YYYY-MM-DD HH24:MI:SS'),to_date('2016-12-01','YYYY-MM-DD HH24:MI:SS'));</v>
      </c>
    </row>
    <row r="9502" spans="1:8">
      <c r="A9502" s="11" t="s">
        <v>26072</v>
      </c>
      <c r="B9502" s="11" t="s">
        <v>13432</v>
      </c>
      <c r="C9502" s="18">
        <v>2.58E-2</v>
      </c>
      <c r="D9502" s="11" t="s">
        <v>2295</v>
      </c>
      <c r="E9502" s="11" t="s">
        <v>2227</v>
      </c>
      <c r="F9502" s="12" t="s">
        <v>30094</v>
      </c>
      <c r="G9502" s="12" t="s">
        <v>30095</v>
      </c>
      <c r="H9502" s="11" t="str">
        <f t="shared" si="148"/>
        <v>insert into BTRCOutgoingYRate (OID, prefix, outgoingYRateUSD, operatorName, operatorType, effectiveFrom, effectiveTo) values('1434555_2016-01-01','1434555','0.0258','USA DIRECTORY ASSISTANCE','FIXED',to_date('2016-01-01','YYYY-MM-DD HH24:MI:SS'),to_date('2016-12-01','YYYY-MM-DD HH24:MI:SS'));</v>
      </c>
    </row>
    <row r="9503" spans="1:8">
      <c r="A9503" s="11" t="s">
        <v>26073</v>
      </c>
      <c r="B9503" s="11" t="s">
        <v>13433</v>
      </c>
      <c r="C9503" s="18">
        <v>2.58E-2</v>
      </c>
      <c r="D9503" s="11" t="s">
        <v>2295</v>
      </c>
      <c r="E9503" s="11" t="s">
        <v>2227</v>
      </c>
      <c r="F9503" s="12" t="s">
        <v>30094</v>
      </c>
      <c r="G9503" s="12" t="s">
        <v>30095</v>
      </c>
      <c r="H9503" s="11" t="str">
        <f t="shared" si="148"/>
        <v>insert into BTRCOutgoingYRate (OID, prefix, outgoingYRateUSD, operatorName, operatorType, effectiveFrom, effectiveTo) values('1646555_2016-01-01','1646555','0.0258','USA DIRECTORY ASSISTANCE','FIXED',to_date('2016-01-01','YYYY-MM-DD HH24:MI:SS'),to_date('2016-12-01','YYYY-MM-DD HH24:MI:SS'));</v>
      </c>
    </row>
    <row r="9504" spans="1:8">
      <c r="A9504" s="11" t="s">
        <v>26074</v>
      </c>
      <c r="B9504" s="11" t="s">
        <v>13434</v>
      </c>
      <c r="C9504" s="18">
        <v>2.58E-2</v>
      </c>
      <c r="D9504" s="11" t="s">
        <v>2295</v>
      </c>
      <c r="E9504" s="11" t="s">
        <v>2227</v>
      </c>
      <c r="F9504" s="12" t="s">
        <v>30094</v>
      </c>
      <c r="G9504" s="12" t="s">
        <v>30095</v>
      </c>
      <c r="H9504" s="11" t="str">
        <f t="shared" si="148"/>
        <v>insert into BTRCOutgoingYRate (OID, prefix, outgoingYRateUSD, operatorName, operatorType, effectiveFrom, effectiveTo) values('1559555_2016-01-01','1559555','0.0258','USA DIRECTORY ASSISTANCE','FIXED',to_date('2016-01-01','YYYY-MM-DD HH24:MI:SS'),to_date('2016-12-01','YYYY-MM-DD HH24:MI:SS'));</v>
      </c>
    </row>
    <row r="9505" spans="1:8">
      <c r="A9505" s="11" t="s">
        <v>26075</v>
      </c>
      <c r="B9505" s="11" t="s">
        <v>13435</v>
      </c>
      <c r="C9505" s="18">
        <v>2.58E-2</v>
      </c>
      <c r="D9505" s="11" t="s">
        <v>2295</v>
      </c>
      <c r="E9505" s="11" t="s">
        <v>2227</v>
      </c>
      <c r="F9505" s="12" t="s">
        <v>30094</v>
      </c>
      <c r="G9505" s="12" t="s">
        <v>30095</v>
      </c>
      <c r="H9505" s="11" t="str">
        <f t="shared" si="148"/>
        <v>insert into BTRCOutgoingYRate (OID, prefix, outgoingYRateUSD, operatorName, operatorType, effectiveFrom, effectiveTo) values('1601555_2016-01-01','1601555','0.0258','USA DIRECTORY ASSISTANCE','FIXED',to_date('2016-01-01','YYYY-MM-DD HH24:MI:SS'),to_date('2016-12-01','YYYY-MM-DD HH24:MI:SS'));</v>
      </c>
    </row>
    <row r="9506" spans="1:8">
      <c r="A9506" s="11" t="s">
        <v>26076</v>
      </c>
      <c r="B9506" s="11" t="s">
        <v>13436</v>
      </c>
      <c r="C9506" s="18">
        <v>2.58E-2</v>
      </c>
      <c r="D9506" s="11" t="s">
        <v>2295</v>
      </c>
      <c r="E9506" s="11" t="s">
        <v>2227</v>
      </c>
      <c r="F9506" s="12" t="s">
        <v>30094</v>
      </c>
      <c r="G9506" s="12" t="s">
        <v>30095</v>
      </c>
      <c r="H9506" s="11" t="str">
        <f t="shared" si="148"/>
        <v>insert into BTRCOutgoingYRate (OID, prefix, outgoingYRateUSD, operatorName, operatorType, effectiveFrom, effectiveTo) values('1845555_2016-01-01','1845555','0.0258','USA DIRECTORY ASSISTANCE','FIXED',to_date('2016-01-01','YYYY-MM-DD HH24:MI:SS'),to_date('2016-12-01','YYYY-MM-DD HH24:MI:SS'));</v>
      </c>
    </row>
    <row r="9507" spans="1:8">
      <c r="A9507" s="11" t="s">
        <v>26077</v>
      </c>
      <c r="B9507" s="11" t="s">
        <v>13437</v>
      </c>
      <c r="C9507" s="18">
        <v>2.58E-2</v>
      </c>
      <c r="D9507" s="11" t="s">
        <v>2295</v>
      </c>
      <c r="E9507" s="11" t="s">
        <v>2227</v>
      </c>
      <c r="F9507" s="12" t="s">
        <v>30094</v>
      </c>
      <c r="G9507" s="12" t="s">
        <v>30095</v>
      </c>
      <c r="H9507" s="11" t="str">
        <f t="shared" si="148"/>
        <v>insert into BTRCOutgoingYRate (OID, prefix, outgoingYRateUSD, operatorName, operatorType, effectiveFrom, effectiveTo) values('1937555_2016-01-01','1937555','0.0258','USA DIRECTORY ASSISTANCE','FIXED',to_date('2016-01-01','YYYY-MM-DD HH24:MI:SS'),to_date('2016-12-01','YYYY-MM-DD HH24:MI:SS'));</v>
      </c>
    </row>
    <row r="9508" spans="1:8">
      <c r="A9508" s="11" t="s">
        <v>26078</v>
      </c>
      <c r="B9508" s="11" t="s">
        <v>13438</v>
      </c>
      <c r="C9508" s="18">
        <v>2.58E-2</v>
      </c>
      <c r="D9508" s="11" t="s">
        <v>2295</v>
      </c>
      <c r="E9508" s="11" t="s">
        <v>2227</v>
      </c>
      <c r="F9508" s="12" t="s">
        <v>30094</v>
      </c>
      <c r="G9508" s="12" t="s">
        <v>30095</v>
      </c>
      <c r="H9508" s="11" t="str">
        <f t="shared" si="148"/>
        <v>insert into BTRCOutgoingYRate (OID, prefix, outgoingYRateUSD, operatorName, operatorType, effectiveFrom, effectiveTo) values('1985555_2016-01-01','1985555','0.0258','USA DIRECTORY ASSISTANCE','FIXED',to_date('2016-01-01','YYYY-MM-DD HH24:MI:SS'),to_date('2016-12-01','YYYY-MM-DD HH24:MI:SS'));</v>
      </c>
    </row>
    <row r="9509" spans="1:8">
      <c r="A9509" s="11" t="s">
        <v>26079</v>
      </c>
      <c r="B9509" s="11" t="s">
        <v>13439</v>
      </c>
      <c r="C9509" s="18">
        <v>2.58E-2</v>
      </c>
      <c r="D9509" s="11" t="s">
        <v>2295</v>
      </c>
      <c r="E9509" s="11" t="s">
        <v>2227</v>
      </c>
      <c r="F9509" s="12" t="s">
        <v>30094</v>
      </c>
      <c r="G9509" s="12" t="s">
        <v>30095</v>
      </c>
      <c r="H9509" s="11" t="str">
        <f t="shared" si="148"/>
        <v>insert into BTRCOutgoingYRate (OID, prefix, outgoingYRateUSD, operatorName, operatorType, effectiveFrom, effectiveTo) values('1714555_2016-01-01','1714555','0.0258','USA DIRECTORY ASSISTANCE','FIXED',to_date('2016-01-01','YYYY-MM-DD HH24:MI:SS'),to_date('2016-12-01','YYYY-MM-DD HH24:MI:SS'));</v>
      </c>
    </row>
    <row r="9510" spans="1:8">
      <c r="A9510" s="11" t="s">
        <v>26080</v>
      </c>
      <c r="B9510" s="11" t="s">
        <v>13440</v>
      </c>
      <c r="C9510" s="18">
        <v>2.58E-2</v>
      </c>
      <c r="D9510" s="11" t="s">
        <v>2295</v>
      </c>
      <c r="E9510" s="11" t="s">
        <v>2227</v>
      </c>
      <c r="F9510" s="12" t="s">
        <v>30094</v>
      </c>
      <c r="G9510" s="12" t="s">
        <v>30095</v>
      </c>
      <c r="H9510" s="11" t="str">
        <f t="shared" si="148"/>
        <v>insert into BTRCOutgoingYRate (OID, prefix, outgoingYRateUSD, operatorName, operatorType, effectiveFrom, effectiveTo) values('1713555_2016-01-01','1713555','0.0258','USA DIRECTORY ASSISTANCE','FIXED',to_date('2016-01-01','YYYY-MM-DD HH24:MI:SS'),to_date('2016-12-01','YYYY-MM-DD HH24:MI:SS'));</v>
      </c>
    </row>
    <row r="9511" spans="1:8">
      <c r="A9511" s="11" t="s">
        <v>26081</v>
      </c>
      <c r="B9511" s="11" t="s">
        <v>13441</v>
      </c>
      <c r="C9511" s="18">
        <v>2.58E-2</v>
      </c>
      <c r="D9511" s="11" t="s">
        <v>2295</v>
      </c>
      <c r="E9511" s="11" t="s">
        <v>2227</v>
      </c>
      <c r="F9511" s="12" t="s">
        <v>30094</v>
      </c>
      <c r="G9511" s="12" t="s">
        <v>30095</v>
      </c>
      <c r="H9511" s="11" t="str">
        <f t="shared" si="148"/>
        <v>insert into BTRCOutgoingYRate (OID, prefix, outgoingYRateUSD, operatorName, operatorType, effectiveFrom, effectiveTo) values('1757555_2016-01-01','1757555','0.0258','USA DIRECTORY ASSISTANCE','FIXED',to_date('2016-01-01','YYYY-MM-DD HH24:MI:SS'),to_date('2016-12-01','YYYY-MM-DD HH24:MI:SS'));</v>
      </c>
    </row>
    <row r="9512" spans="1:8">
      <c r="A9512" s="11" t="s">
        <v>26082</v>
      </c>
      <c r="B9512" s="11" t="s">
        <v>13442</v>
      </c>
      <c r="C9512" s="18">
        <v>2.58E-2</v>
      </c>
      <c r="D9512" s="11" t="s">
        <v>2295</v>
      </c>
      <c r="E9512" s="11" t="s">
        <v>2227</v>
      </c>
      <c r="F9512" s="12" t="s">
        <v>30094</v>
      </c>
      <c r="G9512" s="12" t="s">
        <v>30095</v>
      </c>
      <c r="H9512" s="11" t="str">
        <f t="shared" si="148"/>
        <v>insert into BTRCOutgoingYRate (OID, prefix, outgoingYRateUSD, operatorName, operatorType, effectiveFrom, effectiveTo) values('1775555_2016-01-01','1775555','0.0258','USA DIRECTORY ASSISTANCE','FIXED',to_date('2016-01-01','YYYY-MM-DD HH24:MI:SS'),to_date('2016-12-01','YYYY-MM-DD HH24:MI:SS'));</v>
      </c>
    </row>
    <row r="9513" spans="1:8">
      <c r="A9513" s="11" t="s">
        <v>26083</v>
      </c>
      <c r="B9513" s="11" t="s">
        <v>13443</v>
      </c>
      <c r="C9513" s="18">
        <v>2.58E-2</v>
      </c>
      <c r="D9513" s="11" t="s">
        <v>2295</v>
      </c>
      <c r="E9513" s="11" t="s">
        <v>2227</v>
      </c>
      <c r="F9513" s="12" t="s">
        <v>30094</v>
      </c>
      <c r="G9513" s="12" t="s">
        <v>30095</v>
      </c>
      <c r="H9513" s="11" t="str">
        <f t="shared" si="148"/>
        <v>insert into BTRCOutgoingYRate (OID, prefix, outgoingYRateUSD, operatorName, operatorType, effectiveFrom, effectiveTo) values('1810555_2016-01-01','1810555','0.0258','USA DIRECTORY ASSISTANCE','FIXED',to_date('2016-01-01','YYYY-MM-DD HH24:MI:SS'),to_date('2016-12-01','YYYY-MM-DD HH24:MI:SS'));</v>
      </c>
    </row>
    <row r="9514" spans="1:8">
      <c r="A9514" s="11" t="s">
        <v>26084</v>
      </c>
      <c r="B9514" s="11" t="s">
        <v>13444</v>
      </c>
      <c r="C9514" s="18">
        <v>2.58E-2</v>
      </c>
      <c r="D9514" s="11" t="s">
        <v>2295</v>
      </c>
      <c r="E9514" s="11" t="s">
        <v>2227</v>
      </c>
      <c r="F9514" s="12" t="s">
        <v>30094</v>
      </c>
      <c r="G9514" s="12" t="s">
        <v>30095</v>
      </c>
      <c r="H9514" s="11" t="str">
        <f t="shared" si="148"/>
        <v>insert into BTRCOutgoingYRate (OID, prefix, outgoingYRateUSD, operatorName, operatorType, effectiveFrom, effectiveTo) values('1813555_2016-01-01','1813555','0.0258','USA DIRECTORY ASSISTANCE','FIXED',to_date('2016-01-01','YYYY-MM-DD HH24:MI:SS'),to_date('2016-12-01','YYYY-MM-DD HH24:MI:SS'));</v>
      </c>
    </row>
    <row r="9515" spans="1:8">
      <c r="A9515" s="11" t="s">
        <v>26085</v>
      </c>
      <c r="B9515" s="11" t="s">
        <v>13445</v>
      </c>
      <c r="C9515" s="18">
        <v>2.58E-2</v>
      </c>
      <c r="D9515" s="11" t="s">
        <v>2295</v>
      </c>
      <c r="E9515" s="11" t="s">
        <v>2227</v>
      </c>
      <c r="F9515" s="12" t="s">
        <v>30094</v>
      </c>
      <c r="G9515" s="12" t="s">
        <v>30095</v>
      </c>
      <c r="H9515" s="11" t="str">
        <f t="shared" si="148"/>
        <v>insert into BTRCOutgoingYRate (OID, prefix, outgoingYRateUSD, operatorName, operatorType, effectiveFrom, effectiveTo) values('1814555_2016-01-01','1814555','0.0258','USA DIRECTORY ASSISTANCE','FIXED',to_date('2016-01-01','YYYY-MM-DD HH24:MI:SS'),to_date('2016-12-01','YYYY-MM-DD HH24:MI:SS'));</v>
      </c>
    </row>
    <row r="9516" spans="1:8">
      <c r="A9516" s="11" t="s">
        <v>25966</v>
      </c>
      <c r="B9516" s="11" t="s">
        <v>13321</v>
      </c>
      <c r="C9516" s="18">
        <v>6.8699999999999997E-2</v>
      </c>
      <c r="D9516" s="11" t="s">
        <v>13320</v>
      </c>
      <c r="E9516" s="11" t="s">
        <v>2190</v>
      </c>
      <c r="F9516" s="12" t="s">
        <v>30094</v>
      </c>
      <c r="G9516" s="12" t="s">
        <v>30095</v>
      </c>
      <c r="H9516" s="11" t="str">
        <f t="shared" si="148"/>
        <v>insert into BTRCOutgoingYRate (OID, prefix, outgoingYRateUSD, operatorName, operatorType, effectiveFrom, effectiveTo) values('821058_2016-01-01','821058','0.0687','KOREA SOUTH-LGT MOBILE','MOBILE',to_date('2016-01-01','YYYY-MM-DD HH24:MI:SS'),to_date('2016-12-01','YYYY-MM-DD HH24:MI:SS'));</v>
      </c>
    </row>
    <row r="9517" spans="1:8">
      <c r="A9517" s="11" t="s">
        <v>25967</v>
      </c>
      <c r="B9517" s="11" t="s">
        <v>13322</v>
      </c>
      <c r="C9517" s="18">
        <v>6.8699999999999997E-2</v>
      </c>
      <c r="D9517" s="11" t="s">
        <v>13320</v>
      </c>
      <c r="E9517" s="11" t="s">
        <v>2190</v>
      </c>
      <c r="F9517" s="12" t="s">
        <v>30094</v>
      </c>
      <c r="G9517" s="12" t="s">
        <v>30095</v>
      </c>
      <c r="H9517" s="11" t="str">
        <f t="shared" si="148"/>
        <v>insert into BTRCOutgoingYRate (OID, prefix, outgoingYRateUSD, operatorName, operatorType, effectiveFrom, effectiveTo) values('821075_2016-01-01','821075','0.0687','KOREA SOUTH-LGT MOBILE','MOBILE',to_date('2016-01-01','YYYY-MM-DD HH24:MI:SS'),to_date('2016-12-01','YYYY-MM-DD HH24:MI:SS'));</v>
      </c>
    </row>
    <row r="9518" spans="1:8">
      <c r="A9518" s="11" t="s">
        <v>25968</v>
      </c>
      <c r="B9518" s="11" t="s">
        <v>13323</v>
      </c>
      <c r="C9518" s="18">
        <v>6.8699999999999997E-2</v>
      </c>
      <c r="D9518" s="11" t="s">
        <v>13320</v>
      </c>
      <c r="E9518" s="11" t="s">
        <v>2190</v>
      </c>
      <c r="F9518" s="12" t="s">
        <v>30094</v>
      </c>
      <c r="G9518" s="12" t="s">
        <v>30095</v>
      </c>
      <c r="H9518" s="11" t="str">
        <f t="shared" si="148"/>
        <v>insert into BTRCOutgoingYRate (OID, prefix, outgoingYRateUSD, operatorName, operatorType, effectiveFrom, effectiveTo) values('821076_2016-01-01','821076','0.0687','KOREA SOUTH-LGT MOBILE','MOBILE',to_date('2016-01-01','YYYY-MM-DD HH24:MI:SS'),to_date('2016-12-01','YYYY-MM-DD HH24:MI:SS'));</v>
      </c>
    </row>
    <row r="9519" spans="1:8">
      <c r="A9519" s="11" t="s">
        <v>25969</v>
      </c>
      <c r="B9519" s="11" t="s">
        <v>13324</v>
      </c>
      <c r="C9519" s="18">
        <v>6.8699999999999997E-2</v>
      </c>
      <c r="D9519" s="11" t="s">
        <v>13320</v>
      </c>
      <c r="E9519" s="11" t="s">
        <v>2190</v>
      </c>
      <c r="F9519" s="12" t="s">
        <v>30094</v>
      </c>
      <c r="G9519" s="12" t="s">
        <v>30095</v>
      </c>
      <c r="H9519" s="11" t="str">
        <f t="shared" si="148"/>
        <v>insert into BTRCOutgoingYRate (OID, prefix, outgoingYRateUSD, operatorName, operatorType, effectiveFrom, effectiveTo) values('821077_2016-01-01','821077','0.0687','KOREA SOUTH-LGT MOBILE','MOBILE',to_date('2016-01-01','YYYY-MM-DD HH24:MI:SS'),to_date('2016-12-01','YYYY-MM-DD HH24:MI:SS'));</v>
      </c>
    </row>
    <row r="9520" spans="1:8">
      <c r="A9520" s="11" t="s">
        <v>25970</v>
      </c>
      <c r="B9520" s="11" t="s">
        <v>13325</v>
      </c>
      <c r="C9520" s="18">
        <v>6.8699999999999997E-2</v>
      </c>
      <c r="D9520" s="11" t="s">
        <v>13320</v>
      </c>
      <c r="E9520" s="11" t="s">
        <v>2190</v>
      </c>
      <c r="F9520" s="12" t="s">
        <v>30094</v>
      </c>
      <c r="G9520" s="12" t="s">
        <v>30095</v>
      </c>
      <c r="H9520" s="11" t="str">
        <f t="shared" si="148"/>
        <v>insert into BTRCOutgoingYRate (OID, prefix, outgoingYRateUSD, operatorName, operatorType, effectiveFrom, effectiveTo) values('821078_2016-01-01','821078','0.0687','KOREA SOUTH-LGT MOBILE','MOBILE',to_date('2016-01-01','YYYY-MM-DD HH24:MI:SS'),to_date('2016-12-01','YYYY-MM-DD HH24:MI:SS'));</v>
      </c>
    </row>
    <row r="9521" spans="1:8">
      <c r="A9521" s="11" t="s">
        <v>25971</v>
      </c>
      <c r="B9521" s="11" t="s">
        <v>13326</v>
      </c>
      <c r="C9521" s="18">
        <v>6.8699999999999997E-2</v>
      </c>
      <c r="D9521" s="11" t="s">
        <v>13320</v>
      </c>
      <c r="E9521" s="11" t="s">
        <v>2190</v>
      </c>
      <c r="F9521" s="12" t="s">
        <v>30094</v>
      </c>
      <c r="G9521" s="12" t="s">
        <v>30095</v>
      </c>
      <c r="H9521" s="11" t="str">
        <f t="shared" si="148"/>
        <v>insert into BTRCOutgoingYRate (OID, prefix, outgoingYRateUSD, operatorName, operatorType, effectiveFrom, effectiveTo) values('821079_2016-01-01','821079','0.0687','KOREA SOUTH-LGT MOBILE','MOBILE',to_date('2016-01-01','YYYY-MM-DD HH24:MI:SS'),to_date('2016-12-01','YYYY-MM-DD HH24:MI:SS'));</v>
      </c>
    </row>
    <row r="9522" spans="1:8">
      <c r="A9522" s="11" t="s">
        <v>25972</v>
      </c>
      <c r="B9522" s="11" t="s">
        <v>13327</v>
      </c>
      <c r="C9522" s="18">
        <v>6.8699999999999997E-2</v>
      </c>
      <c r="D9522" s="11" t="s">
        <v>13320</v>
      </c>
      <c r="E9522" s="11" t="s">
        <v>2190</v>
      </c>
      <c r="F9522" s="12" t="s">
        <v>30094</v>
      </c>
      <c r="G9522" s="12" t="s">
        <v>30095</v>
      </c>
      <c r="H9522" s="11" t="str">
        <f t="shared" si="148"/>
        <v>insert into BTRCOutgoingYRate (OID, prefix, outgoingYRateUSD, operatorName, operatorType, effectiveFrom, effectiveTo) values('821080_2016-01-01','821080','0.0687','KOREA SOUTH-LGT MOBILE','MOBILE',to_date('2016-01-01','YYYY-MM-DD HH24:MI:SS'),to_date('2016-12-01','YYYY-MM-DD HH24:MI:SS'));</v>
      </c>
    </row>
    <row r="9523" spans="1:8">
      <c r="A9523" s="11" t="s">
        <v>25973</v>
      </c>
      <c r="B9523" s="11" t="s">
        <v>13328</v>
      </c>
      <c r="C9523" s="18">
        <v>6.8699999999999997E-2</v>
      </c>
      <c r="D9523" s="11" t="s">
        <v>13320</v>
      </c>
      <c r="E9523" s="11" t="s">
        <v>2190</v>
      </c>
      <c r="F9523" s="12" t="s">
        <v>30094</v>
      </c>
      <c r="G9523" s="12" t="s">
        <v>30095</v>
      </c>
      <c r="H9523" s="11" t="str">
        <f t="shared" si="148"/>
        <v>insert into BTRCOutgoingYRate (OID, prefix, outgoingYRateUSD, operatorName, operatorType, effectiveFrom, effectiveTo) values('821081_2016-01-01','821081','0.0687','KOREA SOUTH-LGT MOBILE','MOBILE',to_date('2016-01-01','YYYY-MM-DD HH24:MI:SS'),to_date('2016-12-01','YYYY-MM-DD HH24:MI:SS'));</v>
      </c>
    </row>
    <row r="9524" spans="1:8">
      <c r="A9524" s="11" t="s">
        <v>25974</v>
      </c>
      <c r="B9524" s="11" t="s">
        <v>13329</v>
      </c>
      <c r="C9524" s="18">
        <v>6.8699999999999997E-2</v>
      </c>
      <c r="D9524" s="11" t="s">
        <v>13320</v>
      </c>
      <c r="E9524" s="11" t="s">
        <v>2190</v>
      </c>
      <c r="F9524" s="12" t="s">
        <v>30094</v>
      </c>
      <c r="G9524" s="12" t="s">
        <v>30095</v>
      </c>
      <c r="H9524" s="11" t="str">
        <f t="shared" si="148"/>
        <v>insert into BTRCOutgoingYRate (OID, prefix, outgoingYRateUSD, operatorName, operatorType, effectiveFrom, effectiveTo) values('821082_2016-01-01','821082','0.0687','KOREA SOUTH-LGT MOBILE','MOBILE',to_date('2016-01-01','YYYY-MM-DD HH24:MI:SS'),to_date('2016-12-01','YYYY-MM-DD HH24:MI:SS'));</v>
      </c>
    </row>
    <row r="9525" spans="1:8">
      <c r="A9525" s="11" t="s">
        <v>25975</v>
      </c>
      <c r="B9525" s="11" t="s">
        <v>13330</v>
      </c>
      <c r="C9525" s="18">
        <v>6.8699999999999997E-2</v>
      </c>
      <c r="D9525" s="11" t="s">
        <v>13320</v>
      </c>
      <c r="E9525" s="11" t="s">
        <v>2190</v>
      </c>
      <c r="F9525" s="12" t="s">
        <v>30094</v>
      </c>
      <c r="G9525" s="12" t="s">
        <v>30095</v>
      </c>
      <c r="H9525" s="11" t="str">
        <f t="shared" si="148"/>
        <v>insert into BTRCOutgoingYRate (OID, prefix, outgoingYRateUSD, operatorName, operatorType, effectiveFrom, effectiveTo) values('821083_2016-01-01','821083','0.0687','KOREA SOUTH-LGT MOBILE','MOBILE',to_date('2016-01-01','YYYY-MM-DD HH24:MI:SS'),to_date('2016-12-01','YYYY-MM-DD HH24:MI:SS'));</v>
      </c>
    </row>
    <row r="9526" spans="1:8">
      <c r="A9526" s="11" t="s">
        <v>25976</v>
      </c>
      <c r="B9526" s="11" t="s">
        <v>13331</v>
      </c>
      <c r="C9526" s="18">
        <v>6.8699999999999997E-2</v>
      </c>
      <c r="D9526" s="11" t="s">
        <v>13320</v>
      </c>
      <c r="E9526" s="11" t="s">
        <v>2190</v>
      </c>
      <c r="F9526" s="12" t="s">
        <v>30094</v>
      </c>
      <c r="G9526" s="12" t="s">
        <v>30095</v>
      </c>
      <c r="H9526" s="11" t="str">
        <f t="shared" si="148"/>
        <v>insert into BTRCOutgoingYRate (OID, prefix, outgoingYRateUSD, operatorName, operatorType, effectiveFrom, effectiveTo) values('821084_2016-01-01','821084','0.0687','KOREA SOUTH-LGT MOBILE','MOBILE',to_date('2016-01-01','YYYY-MM-DD HH24:MI:SS'),to_date('2016-12-01','YYYY-MM-DD HH24:MI:SS'));</v>
      </c>
    </row>
    <row r="9527" spans="1:8">
      <c r="A9527" s="11" t="s">
        <v>25977</v>
      </c>
      <c r="B9527" s="11" t="s">
        <v>13332</v>
      </c>
      <c r="C9527" s="18">
        <v>6.8699999999999997E-2</v>
      </c>
      <c r="D9527" s="11" t="s">
        <v>13320</v>
      </c>
      <c r="E9527" s="11" t="s">
        <v>2190</v>
      </c>
      <c r="F9527" s="12" t="s">
        <v>30094</v>
      </c>
      <c r="G9527" s="12" t="s">
        <v>30095</v>
      </c>
      <c r="H9527" s="11" t="str">
        <f t="shared" si="148"/>
        <v>insert into BTRCOutgoingYRate (OID, prefix, outgoingYRateUSD, operatorName, operatorType, effectiveFrom, effectiveTo) values('8219_2016-01-01','8219','0.0687','KOREA SOUTH-LGT MOBILE','MOBILE',to_date('2016-01-01','YYYY-MM-DD HH24:MI:SS'),to_date('2016-12-01','YYYY-MM-DD HH24:MI:SS'));</v>
      </c>
    </row>
    <row r="9528" spans="1:8">
      <c r="A9528" s="11" t="s">
        <v>25978</v>
      </c>
      <c r="B9528" s="11" t="s">
        <v>13333</v>
      </c>
      <c r="C9528" s="18">
        <v>6.8699999999999997E-2</v>
      </c>
      <c r="D9528" s="11" t="s">
        <v>13320</v>
      </c>
      <c r="E9528" s="11" t="s">
        <v>2190</v>
      </c>
      <c r="F9528" s="12" t="s">
        <v>30094</v>
      </c>
      <c r="G9528" s="12" t="s">
        <v>30095</v>
      </c>
      <c r="H9528" s="11" t="str">
        <f t="shared" si="148"/>
        <v>insert into BTRCOutgoingYRate (OID, prefix, outgoingYRateUSD, operatorName, operatorType, effectiveFrom, effectiveTo) values('821021_2016-01-01','821021','0.0687','KOREA SOUTH-LGT MOBILE','MOBILE',to_date('2016-01-01','YYYY-MM-DD HH24:MI:SS'),to_date('2016-12-01','YYYY-MM-DD HH24:MI:SS'));</v>
      </c>
    </row>
    <row r="9529" spans="1:8">
      <c r="A9529" s="11" t="s">
        <v>25979</v>
      </c>
      <c r="B9529" s="11" t="s">
        <v>13334</v>
      </c>
      <c r="C9529" s="18">
        <v>6.8699999999999997E-2</v>
      </c>
      <c r="D9529" s="11" t="s">
        <v>13320</v>
      </c>
      <c r="E9529" s="11" t="s">
        <v>2190</v>
      </c>
      <c r="F9529" s="12" t="s">
        <v>30094</v>
      </c>
      <c r="G9529" s="12" t="s">
        <v>30095</v>
      </c>
      <c r="H9529" s="11" t="str">
        <f t="shared" si="148"/>
        <v>insert into BTRCOutgoingYRate (OID, prefix, outgoingYRateUSD, operatorName, operatorType, effectiveFrom, effectiveTo) values('821022_2016-01-01','821022','0.0687','KOREA SOUTH-LGT MOBILE','MOBILE',to_date('2016-01-01','YYYY-MM-DD HH24:MI:SS'),to_date('2016-12-01','YYYY-MM-DD HH24:MI:SS'));</v>
      </c>
    </row>
    <row r="9530" spans="1:8">
      <c r="A9530" s="11" t="s">
        <v>25980</v>
      </c>
      <c r="B9530" s="11" t="s">
        <v>13335</v>
      </c>
      <c r="C9530" s="18">
        <v>6.8699999999999997E-2</v>
      </c>
      <c r="D9530" s="11" t="s">
        <v>13320</v>
      </c>
      <c r="E9530" s="11" t="s">
        <v>2190</v>
      </c>
      <c r="F9530" s="12" t="s">
        <v>30094</v>
      </c>
      <c r="G9530" s="12" t="s">
        <v>30095</v>
      </c>
      <c r="H9530" s="11" t="str">
        <f t="shared" si="148"/>
        <v>insert into BTRCOutgoingYRate (OID, prefix, outgoingYRateUSD, operatorName, operatorType, effectiveFrom, effectiveTo) values('821023_2016-01-01','821023','0.0687','KOREA SOUTH-LGT MOBILE','MOBILE',to_date('2016-01-01','YYYY-MM-DD HH24:MI:SS'),to_date('2016-12-01','YYYY-MM-DD HH24:MI:SS'));</v>
      </c>
    </row>
    <row r="9531" spans="1:8">
      <c r="A9531" s="11" t="s">
        <v>25981</v>
      </c>
      <c r="B9531" s="11" t="s">
        <v>13336</v>
      </c>
      <c r="C9531" s="18">
        <v>6.8699999999999997E-2</v>
      </c>
      <c r="D9531" s="11" t="s">
        <v>13320</v>
      </c>
      <c r="E9531" s="11" t="s">
        <v>2190</v>
      </c>
      <c r="F9531" s="12" t="s">
        <v>30094</v>
      </c>
      <c r="G9531" s="12" t="s">
        <v>30095</v>
      </c>
      <c r="H9531" s="11" t="str">
        <f t="shared" si="148"/>
        <v>insert into BTRCOutgoingYRate (OID, prefix, outgoingYRateUSD, operatorName, operatorType, effectiveFrom, effectiveTo) values('821024_2016-01-01','821024','0.0687','KOREA SOUTH-LGT MOBILE','MOBILE',to_date('2016-01-01','YYYY-MM-DD HH24:MI:SS'),to_date('2016-12-01','YYYY-MM-DD HH24:MI:SS'));</v>
      </c>
    </row>
    <row r="9532" spans="1:8">
      <c r="A9532" s="11" t="s">
        <v>25982</v>
      </c>
      <c r="B9532" s="11" t="s">
        <v>13337</v>
      </c>
      <c r="C9532" s="18">
        <v>6.8699999999999997E-2</v>
      </c>
      <c r="D9532" s="11" t="s">
        <v>13320</v>
      </c>
      <c r="E9532" s="11" t="s">
        <v>2190</v>
      </c>
      <c r="F9532" s="12" t="s">
        <v>30094</v>
      </c>
      <c r="G9532" s="12" t="s">
        <v>30095</v>
      </c>
      <c r="H9532" s="11" t="str">
        <f t="shared" si="148"/>
        <v>insert into BTRCOutgoingYRate (OID, prefix, outgoingYRateUSD, operatorName, operatorType, effectiveFrom, effectiveTo) values('821039_2016-01-01','821039','0.0687','KOREA SOUTH-LGT MOBILE','MOBILE',to_date('2016-01-01','YYYY-MM-DD HH24:MI:SS'),to_date('2016-12-01','YYYY-MM-DD HH24:MI:SS'));</v>
      </c>
    </row>
    <row r="9533" spans="1:8">
      <c r="A9533" s="11" t="s">
        <v>25983</v>
      </c>
      <c r="B9533" s="11" t="s">
        <v>13338</v>
      </c>
      <c r="C9533" s="18">
        <v>6.8699999999999997E-2</v>
      </c>
      <c r="D9533" s="11" t="s">
        <v>13320</v>
      </c>
      <c r="E9533" s="11" t="s">
        <v>2190</v>
      </c>
      <c r="F9533" s="12" t="s">
        <v>30094</v>
      </c>
      <c r="G9533" s="12" t="s">
        <v>30095</v>
      </c>
      <c r="H9533" s="11" t="str">
        <f t="shared" si="148"/>
        <v>insert into BTRCOutgoingYRate (OID, prefix, outgoingYRateUSD, operatorName, operatorType, effectiveFrom, effectiveTo) values('821055_2016-01-01','821055','0.0687','KOREA SOUTH-LGT MOBILE','MOBILE',to_date('2016-01-01','YYYY-MM-DD HH24:MI:SS'),to_date('2016-12-01','YYYY-MM-DD HH24:MI:SS'));</v>
      </c>
    </row>
    <row r="9534" spans="1:8">
      <c r="A9534" s="11" t="s">
        <v>25984</v>
      </c>
      <c r="B9534" s="11" t="s">
        <v>13339</v>
      </c>
      <c r="C9534" s="18">
        <v>6.8699999999999997E-2</v>
      </c>
      <c r="D9534" s="11" t="s">
        <v>13320</v>
      </c>
      <c r="E9534" s="11" t="s">
        <v>2190</v>
      </c>
      <c r="F9534" s="12" t="s">
        <v>30094</v>
      </c>
      <c r="G9534" s="12" t="s">
        <v>30095</v>
      </c>
      <c r="H9534" s="11" t="str">
        <f t="shared" si="148"/>
        <v>insert into BTRCOutgoingYRate (OID, prefix, outgoingYRateUSD, operatorName, operatorType, effectiveFrom, effectiveTo) values('821056_2016-01-01','821056','0.0687','KOREA SOUTH-LGT MOBILE','MOBILE',to_date('2016-01-01','YYYY-MM-DD HH24:MI:SS'),to_date('2016-12-01','YYYY-MM-DD HH24:MI:SS'));</v>
      </c>
    </row>
    <row r="9535" spans="1:8">
      <c r="A9535" s="11" t="s">
        <v>25985</v>
      </c>
      <c r="B9535" s="11" t="s">
        <v>13340</v>
      </c>
      <c r="C9535" s="18">
        <v>6.8699999999999997E-2</v>
      </c>
      <c r="D9535" s="11" t="s">
        <v>13341</v>
      </c>
      <c r="E9535" s="11" t="s">
        <v>2190</v>
      </c>
      <c r="F9535" s="12" t="s">
        <v>30094</v>
      </c>
      <c r="G9535" s="12" t="s">
        <v>30095</v>
      </c>
      <c r="H9535" s="11" t="str">
        <f t="shared" si="148"/>
        <v>insert into BTRCOutgoingYRate (OID, prefix, outgoingYRateUSD, operatorName, operatorType, effectiveFrom, effectiveTo) values('8216_2016-01-01','8216','0.0687','KOREA SOUTH-KTF MOBILE','MOBILE',to_date('2016-01-01','YYYY-MM-DD HH24:MI:SS'),to_date('2016-12-01','YYYY-MM-DD HH24:MI:SS'));</v>
      </c>
    </row>
    <row r="9536" spans="1:8">
      <c r="A9536" s="11" t="s">
        <v>25986</v>
      </c>
      <c r="B9536" s="11" t="s">
        <v>13342</v>
      </c>
      <c r="C9536" s="18">
        <v>6.8699999999999997E-2</v>
      </c>
      <c r="D9536" s="11" t="s">
        <v>13341</v>
      </c>
      <c r="E9536" s="11" t="s">
        <v>2190</v>
      </c>
      <c r="F9536" s="12" t="s">
        <v>30094</v>
      </c>
      <c r="G9536" s="12" t="s">
        <v>30095</v>
      </c>
      <c r="H9536" s="11" t="str">
        <f t="shared" si="148"/>
        <v>insert into BTRCOutgoingYRate (OID, prefix, outgoingYRateUSD, operatorName, operatorType, effectiveFrom, effectiveTo) values('8218_2016-01-01','8218','0.0687','KOREA SOUTH-KTF MOBILE','MOBILE',to_date('2016-01-01','YYYY-MM-DD HH24:MI:SS'),to_date('2016-12-01','YYYY-MM-DD HH24:MI:SS'));</v>
      </c>
    </row>
    <row r="9537" spans="1:8">
      <c r="A9537" s="11" t="s">
        <v>25987</v>
      </c>
      <c r="B9537" s="11" t="s">
        <v>13343</v>
      </c>
      <c r="C9537" s="18">
        <v>6.8699999999999997E-2</v>
      </c>
      <c r="D9537" s="11" t="s">
        <v>13341</v>
      </c>
      <c r="E9537" s="11" t="s">
        <v>2190</v>
      </c>
      <c r="F9537" s="12" t="s">
        <v>30094</v>
      </c>
      <c r="G9537" s="12" t="s">
        <v>30095</v>
      </c>
      <c r="H9537" s="11" t="str">
        <f t="shared" si="148"/>
        <v>insert into BTRCOutgoingYRate (OID, prefix, outgoingYRateUSD, operatorName, operatorType, effectiveFrom, effectiveTo) values('821025_2016-01-01','821025','0.0687','KOREA SOUTH-KTF MOBILE','MOBILE',to_date('2016-01-01','YYYY-MM-DD HH24:MI:SS'),to_date('2016-12-01','YYYY-MM-DD HH24:MI:SS'));</v>
      </c>
    </row>
    <row r="9538" spans="1:8">
      <c r="A9538" s="11" t="s">
        <v>25988</v>
      </c>
      <c r="B9538" s="11" t="s">
        <v>13344</v>
      </c>
      <c r="C9538" s="18">
        <v>6.8699999999999997E-2</v>
      </c>
      <c r="D9538" s="11" t="s">
        <v>13341</v>
      </c>
      <c r="E9538" s="11" t="s">
        <v>2190</v>
      </c>
      <c r="F9538" s="12" t="s">
        <v>30094</v>
      </c>
      <c r="G9538" s="12" t="s">
        <v>30095</v>
      </c>
      <c r="H9538" s="11" t="str">
        <f t="shared" si="148"/>
        <v>insert into BTRCOutgoingYRate (OID, prefix, outgoingYRateUSD, operatorName, operatorType, effectiveFrom, effectiveTo) values('821026_2016-01-01','821026','0.0687','KOREA SOUTH-KTF MOBILE','MOBILE',to_date('2016-01-01','YYYY-MM-DD HH24:MI:SS'),to_date('2016-12-01','YYYY-MM-DD HH24:MI:SS'));</v>
      </c>
    </row>
    <row r="9539" spans="1:8">
      <c r="A9539" s="11" t="s">
        <v>25989</v>
      </c>
      <c r="B9539" s="11" t="s">
        <v>13345</v>
      </c>
      <c r="C9539" s="18">
        <v>6.8699999999999997E-2</v>
      </c>
      <c r="D9539" s="11" t="s">
        <v>13341</v>
      </c>
      <c r="E9539" s="11" t="s">
        <v>2190</v>
      </c>
      <c r="F9539" s="12" t="s">
        <v>30094</v>
      </c>
      <c r="G9539" s="12" t="s">
        <v>30095</v>
      </c>
      <c r="H9539" s="11" t="str">
        <f t="shared" si="148"/>
        <v>insert into BTRCOutgoingYRate (OID, prefix, outgoingYRateUSD, operatorName, operatorType, effectiveFrom, effectiveTo) values('821027_2016-01-01','821027','0.0687','KOREA SOUTH-KTF MOBILE','MOBILE',to_date('2016-01-01','YYYY-MM-DD HH24:MI:SS'),to_date('2016-12-01','YYYY-MM-DD HH24:MI:SS'));</v>
      </c>
    </row>
    <row r="9540" spans="1:8">
      <c r="A9540" s="11" t="s">
        <v>25990</v>
      </c>
      <c r="B9540" s="11" t="s">
        <v>13346</v>
      </c>
      <c r="C9540" s="18">
        <v>6.8699999999999997E-2</v>
      </c>
      <c r="D9540" s="11" t="s">
        <v>13341</v>
      </c>
      <c r="E9540" s="11" t="s">
        <v>2190</v>
      </c>
      <c r="F9540" s="12" t="s">
        <v>30094</v>
      </c>
      <c r="G9540" s="12" t="s">
        <v>30095</v>
      </c>
      <c r="H9540" s="11" t="str">
        <f t="shared" ref="H9540:H9603" si="149">H$1&amp;IF(ISBLANK(A9540),"null","'"&amp;A9540&amp;"'")&amp;","&amp;IF(ISBLANK(B9540),"null","'"&amp;B9540&amp;"'")&amp;","&amp;IF(ISBLANK(C9540),"null","'"&amp;C9540&amp;"'")&amp;","&amp;IF(ISBLANK(D9540),"null","'"&amp;D9540&amp;"'")&amp;","&amp;IF(ISBLANK(E9540),"null","'"&amp;E9540&amp;"'")&amp;","&amp;IF(ISBLANK(F9540),"null","to_date('"&amp;F9540&amp;"','YYYY-MM-DD HH24:MI:SS')")&amp;","&amp;IF(ISBLANK(G9540),"null","to_date('"&amp;G9540&amp;"','YYYY-MM-DD HH24:MI:SS')")&amp;
I$1</f>
        <v>insert into BTRCOutgoingYRate (OID, prefix, outgoingYRateUSD, operatorName, operatorType, effectiveFrom, effectiveTo) values('821028_2016-01-01','821028','0.0687','KOREA SOUTH-KTF MOBILE','MOBILE',to_date('2016-01-01','YYYY-MM-DD HH24:MI:SS'),to_date('2016-12-01','YYYY-MM-DD HH24:MI:SS'));</v>
      </c>
    </row>
    <row r="9541" spans="1:8">
      <c r="A9541" s="11" t="s">
        <v>25991</v>
      </c>
      <c r="B9541" s="11" t="s">
        <v>13347</v>
      </c>
      <c r="C9541" s="18">
        <v>6.8699999999999997E-2</v>
      </c>
      <c r="D9541" s="11" t="s">
        <v>13341</v>
      </c>
      <c r="E9541" s="11" t="s">
        <v>2190</v>
      </c>
      <c r="F9541" s="12" t="s">
        <v>30094</v>
      </c>
      <c r="G9541" s="12" t="s">
        <v>30095</v>
      </c>
      <c r="H9541" s="11" t="str">
        <f t="shared" si="149"/>
        <v>insert into BTRCOutgoingYRate (OID, prefix, outgoingYRateUSD, operatorName, operatorType, effectiveFrom, effectiveTo) values('821029_2016-01-01','821029','0.0687','KOREA SOUTH-KTF MOBILE','MOBILE',to_date('2016-01-01','YYYY-MM-DD HH24:MI:SS'),to_date('2016-12-01','YYYY-MM-DD HH24:MI:SS'));</v>
      </c>
    </row>
    <row r="9542" spans="1:8">
      <c r="A9542" s="11" t="s">
        <v>26133</v>
      </c>
      <c r="B9542" s="11" t="s">
        <v>13484</v>
      </c>
      <c r="C9542" s="18">
        <v>6.8699999999999997E-2</v>
      </c>
      <c r="D9542" s="11" t="s">
        <v>13341</v>
      </c>
      <c r="E9542" s="11" t="s">
        <v>2190</v>
      </c>
      <c r="F9542" s="12" t="s">
        <v>30094</v>
      </c>
      <c r="G9542" s="12" t="s">
        <v>30095</v>
      </c>
      <c r="H9542" s="11" t="str">
        <f t="shared" si="149"/>
        <v>insert into BTRCOutgoingYRate (OID, prefix, outgoingYRateUSD, operatorName, operatorType, effectiveFrom, effectiveTo) values('821030_2016-01-01','821030','0.0687','KOREA SOUTH-KTF MOBILE','MOBILE',to_date('2016-01-01','YYYY-MM-DD HH24:MI:SS'),to_date('2016-12-01','YYYY-MM-DD HH24:MI:SS'));</v>
      </c>
    </row>
    <row r="9543" spans="1:8">
      <c r="A9543" s="11" t="s">
        <v>26134</v>
      </c>
      <c r="B9543" s="11" t="s">
        <v>13485</v>
      </c>
      <c r="C9543" s="18">
        <v>6.8699999999999997E-2</v>
      </c>
      <c r="D9543" s="11" t="s">
        <v>13341</v>
      </c>
      <c r="E9543" s="11" t="s">
        <v>2190</v>
      </c>
      <c r="F9543" s="12" t="s">
        <v>30094</v>
      </c>
      <c r="G9543" s="12" t="s">
        <v>30095</v>
      </c>
      <c r="H9543" s="11" t="str">
        <f t="shared" si="149"/>
        <v>insert into BTRCOutgoingYRate (OID, prefix, outgoingYRateUSD, operatorName, operatorType, effectiveFrom, effectiveTo) values('821068_2016-01-01','821068','0.0687','KOREA SOUTH-KTF MOBILE','MOBILE',to_date('2016-01-01','YYYY-MM-DD HH24:MI:SS'),to_date('2016-12-01','YYYY-MM-DD HH24:MI:SS'));</v>
      </c>
    </row>
    <row r="9544" spans="1:8">
      <c r="A9544" s="11" t="s">
        <v>26135</v>
      </c>
      <c r="B9544" s="11" t="s">
        <v>13486</v>
      </c>
      <c r="C9544" s="18">
        <v>6.8699999999999997E-2</v>
      </c>
      <c r="D9544" s="11" t="s">
        <v>13341</v>
      </c>
      <c r="E9544" s="11" t="s">
        <v>2190</v>
      </c>
      <c r="F9544" s="12" t="s">
        <v>30094</v>
      </c>
      <c r="G9544" s="12" t="s">
        <v>30095</v>
      </c>
      <c r="H9544" s="11" t="str">
        <f t="shared" si="149"/>
        <v>insert into BTRCOutgoingYRate (OID, prefix, outgoingYRateUSD, operatorName, operatorType, effectiveFrom, effectiveTo) values('821072_2016-01-01','821072','0.0687','KOREA SOUTH-KTF MOBILE','MOBILE',to_date('2016-01-01','YYYY-MM-DD HH24:MI:SS'),to_date('2016-12-01','YYYY-MM-DD HH24:MI:SS'));</v>
      </c>
    </row>
    <row r="9545" spans="1:8">
      <c r="A9545" s="11" t="s">
        <v>26136</v>
      </c>
      <c r="B9545" s="11" t="s">
        <v>13487</v>
      </c>
      <c r="C9545" s="18">
        <v>6.8699999999999997E-2</v>
      </c>
      <c r="D9545" s="11" t="s">
        <v>13341</v>
      </c>
      <c r="E9545" s="11" t="s">
        <v>2190</v>
      </c>
      <c r="F9545" s="12" t="s">
        <v>30094</v>
      </c>
      <c r="G9545" s="12" t="s">
        <v>30095</v>
      </c>
      <c r="H9545" s="11" t="str">
        <f t="shared" si="149"/>
        <v>insert into BTRCOutgoingYRate (OID, prefix, outgoingYRateUSD, operatorName, operatorType, effectiveFrom, effectiveTo) values('821073_2016-01-01','821073','0.0687','KOREA SOUTH-KTF MOBILE','MOBILE',to_date('2016-01-01','YYYY-MM-DD HH24:MI:SS'),to_date('2016-12-01','YYYY-MM-DD HH24:MI:SS'));</v>
      </c>
    </row>
    <row r="9546" spans="1:8">
      <c r="A9546" s="11" t="s">
        <v>26137</v>
      </c>
      <c r="B9546" s="11" t="s">
        <v>13488</v>
      </c>
      <c r="C9546" s="18">
        <v>6.8699999999999997E-2</v>
      </c>
      <c r="D9546" s="11" t="s">
        <v>13341</v>
      </c>
      <c r="E9546" s="11" t="s">
        <v>2190</v>
      </c>
      <c r="F9546" s="12" t="s">
        <v>30094</v>
      </c>
      <c r="G9546" s="12" t="s">
        <v>30095</v>
      </c>
      <c r="H9546" s="11" t="str">
        <f t="shared" si="149"/>
        <v>insert into BTRCOutgoingYRate (OID, prefix, outgoingYRateUSD, operatorName, operatorType, effectiveFrom, effectiveTo) values('821074_2016-01-01','821074','0.0687','KOREA SOUTH-KTF MOBILE','MOBILE',to_date('2016-01-01','YYYY-MM-DD HH24:MI:SS'),to_date('2016-12-01','YYYY-MM-DD HH24:MI:SS'));</v>
      </c>
    </row>
    <row r="9547" spans="1:8">
      <c r="A9547" s="11" t="s">
        <v>26138</v>
      </c>
      <c r="B9547" s="11" t="s">
        <v>13489</v>
      </c>
      <c r="C9547" s="18">
        <v>6.8699999999999997E-2</v>
      </c>
      <c r="D9547" s="11" t="s">
        <v>13341</v>
      </c>
      <c r="E9547" s="11" t="s">
        <v>2190</v>
      </c>
      <c r="F9547" s="12" t="s">
        <v>30094</v>
      </c>
      <c r="G9547" s="12" t="s">
        <v>30095</v>
      </c>
      <c r="H9547" s="11" t="str">
        <f t="shared" si="149"/>
        <v>insert into BTRCOutgoingYRate (OID, prefix, outgoingYRateUSD, operatorName, operatorType, effectiveFrom, effectiveTo) values('821095_2016-01-01','821095','0.0687','KOREA SOUTH-KTF MOBILE','MOBILE',to_date('2016-01-01','YYYY-MM-DD HH24:MI:SS'),to_date('2016-12-01','YYYY-MM-DD HH24:MI:SS'));</v>
      </c>
    </row>
    <row r="9548" spans="1:8">
      <c r="A9548" s="11" t="s">
        <v>26139</v>
      </c>
      <c r="B9548" s="11" t="s">
        <v>13490</v>
      </c>
      <c r="C9548" s="18">
        <v>6.8699999999999997E-2</v>
      </c>
      <c r="D9548" s="11" t="s">
        <v>13341</v>
      </c>
      <c r="E9548" s="11" t="s">
        <v>2190</v>
      </c>
      <c r="F9548" s="12" t="s">
        <v>30094</v>
      </c>
      <c r="G9548" s="12" t="s">
        <v>30095</v>
      </c>
      <c r="H9548" s="11" t="str">
        <f t="shared" si="149"/>
        <v>insert into BTRCOutgoingYRate (OID, prefix, outgoingYRateUSD, operatorName, operatorType, effectiveFrom, effectiveTo) values('821096_2016-01-01','821096','0.0687','KOREA SOUTH-KTF MOBILE','MOBILE',to_date('2016-01-01','YYYY-MM-DD HH24:MI:SS'),to_date('2016-12-01','YYYY-MM-DD HH24:MI:SS'));</v>
      </c>
    </row>
    <row r="9549" spans="1:8">
      <c r="A9549" s="11" t="s">
        <v>26140</v>
      </c>
      <c r="B9549" s="11" t="s">
        <v>13491</v>
      </c>
      <c r="C9549" s="18">
        <v>6.8699999999999997E-2</v>
      </c>
      <c r="D9549" s="11" t="s">
        <v>13341</v>
      </c>
      <c r="E9549" s="11" t="s">
        <v>2190</v>
      </c>
      <c r="F9549" s="12" t="s">
        <v>30094</v>
      </c>
      <c r="G9549" s="12" t="s">
        <v>30095</v>
      </c>
      <c r="H9549" s="11" t="str">
        <f t="shared" si="149"/>
        <v>insert into BTRCOutgoingYRate (OID, prefix, outgoingYRateUSD, operatorName, operatorType, effectiveFrom, effectiveTo) values('821097_2016-01-01','821097','0.0687','KOREA SOUTH-KTF MOBILE','MOBILE',to_date('2016-01-01','YYYY-MM-DD HH24:MI:SS'),to_date('2016-12-01','YYYY-MM-DD HH24:MI:SS'));</v>
      </c>
    </row>
    <row r="9550" spans="1:8">
      <c r="A9550" s="11" t="s">
        <v>26141</v>
      </c>
      <c r="B9550" s="11" t="s">
        <v>13492</v>
      </c>
      <c r="C9550" s="18">
        <v>6.8699999999999997E-2</v>
      </c>
      <c r="D9550" s="11" t="s">
        <v>13341</v>
      </c>
      <c r="E9550" s="11" t="s">
        <v>2190</v>
      </c>
      <c r="F9550" s="12" t="s">
        <v>30094</v>
      </c>
      <c r="G9550" s="12" t="s">
        <v>30095</v>
      </c>
      <c r="H9550" s="11" t="str">
        <f t="shared" si="149"/>
        <v>insert into BTRCOutgoingYRate (OID, prefix, outgoingYRateUSD, operatorName, operatorType, effectiveFrom, effectiveTo) values('821098_2016-01-01','821098','0.0687','KOREA SOUTH-KTF MOBILE','MOBILE',to_date('2016-01-01','YYYY-MM-DD HH24:MI:SS'),to_date('2016-12-01','YYYY-MM-DD HH24:MI:SS'));</v>
      </c>
    </row>
    <row r="9551" spans="1:8">
      <c r="A9551" s="11" t="s">
        <v>26142</v>
      </c>
      <c r="B9551" s="11" t="s">
        <v>13493</v>
      </c>
      <c r="C9551" s="18">
        <v>6.8699999999999997E-2</v>
      </c>
      <c r="D9551" s="11" t="s">
        <v>13341</v>
      </c>
      <c r="E9551" s="11" t="s">
        <v>2190</v>
      </c>
      <c r="F9551" s="12" t="s">
        <v>30094</v>
      </c>
      <c r="G9551" s="12" t="s">
        <v>30095</v>
      </c>
      <c r="H9551" s="11" t="str">
        <f t="shared" si="149"/>
        <v>insert into BTRCOutgoingYRate (OID, prefix, outgoingYRateUSD, operatorName, operatorType, effectiveFrom, effectiveTo) values('821099_2016-01-01','821099','0.0687','KOREA SOUTH-KTF MOBILE','MOBILE',to_date('2016-01-01','YYYY-MM-DD HH24:MI:SS'),to_date('2016-12-01','YYYY-MM-DD HH24:MI:SS'));</v>
      </c>
    </row>
    <row r="9552" spans="1:8">
      <c r="A9552" s="11" t="s">
        <v>26143</v>
      </c>
      <c r="B9552" s="11" t="s">
        <v>13494</v>
      </c>
      <c r="C9552" s="18">
        <v>6.8699999999999997E-2</v>
      </c>
      <c r="D9552" s="11" t="s">
        <v>13341</v>
      </c>
      <c r="E9552" s="11" t="s">
        <v>2190</v>
      </c>
      <c r="F9552" s="12" t="s">
        <v>30094</v>
      </c>
      <c r="G9552" s="12" t="s">
        <v>30095</v>
      </c>
      <c r="H9552" s="11" t="str">
        <f t="shared" si="149"/>
        <v>insert into BTRCOutgoingYRate (OID, prefix, outgoingYRateUSD, operatorName, operatorType, effectiveFrom, effectiveTo) values('821032_2016-01-01','821032','0.0687','KOREA SOUTH-KTF MOBILE','MOBILE',to_date('2016-01-01','YYYY-MM-DD HH24:MI:SS'),to_date('2016-12-01','YYYY-MM-DD HH24:MI:SS'));</v>
      </c>
    </row>
    <row r="9553" spans="1:8">
      <c r="A9553" s="11" t="s">
        <v>26144</v>
      </c>
      <c r="B9553" s="11" t="s">
        <v>13495</v>
      </c>
      <c r="C9553" s="18">
        <v>6.8699999999999997E-2</v>
      </c>
      <c r="D9553" s="11" t="s">
        <v>13341</v>
      </c>
      <c r="E9553" s="11" t="s">
        <v>2190</v>
      </c>
      <c r="F9553" s="12" t="s">
        <v>30094</v>
      </c>
      <c r="G9553" s="12" t="s">
        <v>30095</v>
      </c>
      <c r="H9553" s="11" t="str">
        <f t="shared" si="149"/>
        <v>insert into BTRCOutgoingYRate (OID, prefix, outgoingYRateUSD, operatorName, operatorType, effectiveFrom, effectiveTo) values('821033_2016-01-01','821033','0.0687','KOREA SOUTH-KTF MOBILE','MOBILE',to_date('2016-01-01','YYYY-MM-DD HH24:MI:SS'),to_date('2016-12-01','YYYY-MM-DD HH24:MI:SS'));</v>
      </c>
    </row>
    <row r="9554" spans="1:8">
      <c r="A9554" s="11" t="s">
        <v>26145</v>
      </c>
      <c r="B9554" s="11" t="s">
        <v>13496</v>
      </c>
      <c r="C9554" s="18">
        <v>6.8699999999999997E-2</v>
      </c>
      <c r="D9554" s="11" t="s">
        <v>13341</v>
      </c>
      <c r="E9554" s="11" t="s">
        <v>2190</v>
      </c>
      <c r="F9554" s="12" t="s">
        <v>30094</v>
      </c>
      <c r="G9554" s="12" t="s">
        <v>30095</v>
      </c>
      <c r="H9554" s="11" t="str">
        <f t="shared" si="149"/>
        <v>insert into BTRCOutgoingYRate (OID, prefix, outgoingYRateUSD, operatorName, operatorType, effectiveFrom, effectiveTo) values('821034_2016-01-01','821034','0.0687','KOREA SOUTH-KTF MOBILE','MOBILE',to_date('2016-01-01','YYYY-MM-DD HH24:MI:SS'),to_date('2016-12-01','YYYY-MM-DD HH24:MI:SS'));</v>
      </c>
    </row>
    <row r="9555" spans="1:8">
      <c r="A9555" s="11" t="s">
        <v>26146</v>
      </c>
      <c r="B9555" s="11" t="s">
        <v>13497</v>
      </c>
      <c r="C9555" s="18">
        <v>6.8699999999999997E-2</v>
      </c>
      <c r="D9555" s="11" t="s">
        <v>13341</v>
      </c>
      <c r="E9555" s="11" t="s">
        <v>2190</v>
      </c>
      <c r="F9555" s="12" t="s">
        <v>30094</v>
      </c>
      <c r="G9555" s="12" t="s">
        <v>30095</v>
      </c>
      <c r="H9555" s="11" t="str">
        <f t="shared" si="149"/>
        <v>insert into BTRCOutgoingYRate (OID, prefix, outgoingYRateUSD, operatorName, operatorType, effectiveFrom, effectiveTo) values('821042_2016-01-01','821042','0.0687','KOREA SOUTH-KTF MOBILE','MOBILE',to_date('2016-01-01','YYYY-MM-DD HH24:MI:SS'),to_date('2016-12-01','YYYY-MM-DD HH24:MI:SS'));</v>
      </c>
    </row>
    <row r="9556" spans="1:8">
      <c r="A9556" s="11" t="s">
        <v>26147</v>
      </c>
      <c r="B9556" s="11" t="s">
        <v>13498</v>
      </c>
      <c r="C9556" s="18">
        <v>6.8699999999999997E-2</v>
      </c>
      <c r="D9556" s="11" t="s">
        <v>13341</v>
      </c>
      <c r="E9556" s="11" t="s">
        <v>2190</v>
      </c>
      <c r="F9556" s="12" t="s">
        <v>30094</v>
      </c>
      <c r="G9556" s="12" t="s">
        <v>30095</v>
      </c>
      <c r="H9556" s="11" t="str">
        <f t="shared" si="149"/>
        <v>insert into BTRCOutgoingYRate (OID, prefix, outgoingYRateUSD, operatorName, operatorType, effectiveFrom, effectiveTo) values('821043_2016-01-01','821043','0.0687','KOREA SOUTH-KTF MOBILE','MOBILE',to_date('2016-01-01','YYYY-MM-DD HH24:MI:SS'),to_date('2016-12-01','YYYY-MM-DD HH24:MI:SS'));</v>
      </c>
    </row>
    <row r="9557" spans="1:8">
      <c r="A9557" s="11" t="s">
        <v>26148</v>
      </c>
      <c r="B9557" s="11" t="s">
        <v>13499</v>
      </c>
      <c r="C9557" s="18">
        <v>6.8699999999999997E-2</v>
      </c>
      <c r="D9557" s="11" t="s">
        <v>13341</v>
      </c>
      <c r="E9557" s="11" t="s">
        <v>2190</v>
      </c>
      <c r="F9557" s="12" t="s">
        <v>30094</v>
      </c>
      <c r="G9557" s="12" t="s">
        <v>30095</v>
      </c>
      <c r="H9557" s="11" t="str">
        <f t="shared" si="149"/>
        <v>insert into BTRCOutgoingYRate (OID, prefix, outgoingYRateUSD, operatorName, operatorType, effectiveFrom, effectiveTo) values('821044_2016-01-01','821044','0.0687','KOREA SOUTH-KTF MOBILE','MOBILE',to_date('2016-01-01','YYYY-MM-DD HH24:MI:SS'),to_date('2016-12-01','YYYY-MM-DD HH24:MI:SS'));</v>
      </c>
    </row>
    <row r="9558" spans="1:8">
      <c r="A9558" s="11" t="s">
        <v>26149</v>
      </c>
      <c r="B9558" s="11" t="s">
        <v>13500</v>
      </c>
      <c r="C9558" s="18">
        <v>6.8699999999999997E-2</v>
      </c>
      <c r="D9558" s="11" t="s">
        <v>13341</v>
      </c>
      <c r="E9558" s="11" t="s">
        <v>2190</v>
      </c>
      <c r="F9558" s="12" t="s">
        <v>30094</v>
      </c>
      <c r="G9558" s="12" t="s">
        <v>30095</v>
      </c>
      <c r="H9558" s="11" t="str">
        <f t="shared" si="149"/>
        <v>insert into BTRCOutgoingYRate (OID, prefix, outgoingYRateUSD, operatorName, operatorType, effectiveFrom, effectiveTo) values('821065_2016-01-01','821065','0.0687','KOREA SOUTH-KTF MOBILE','MOBILE',to_date('2016-01-01','YYYY-MM-DD HH24:MI:SS'),to_date('2016-12-01','YYYY-MM-DD HH24:MI:SS'));</v>
      </c>
    </row>
    <row r="9559" spans="1:8">
      <c r="A9559" s="11" t="s">
        <v>26150</v>
      </c>
      <c r="B9559" s="11" t="s">
        <v>13501</v>
      </c>
      <c r="C9559" s="18">
        <v>6.8699999999999997E-2</v>
      </c>
      <c r="D9559" s="11" t="s">
        <v>13341</v>
      </c>
      <c r="E9559" s="11" t="s">
        <v>2190</v>
      </c>
      <c r="F9559" s="12" t="s">
        <v>30094</v>
      </c>
      <c r="G9559" s="12" t="s">
        <v>30095</v>
      </c>
      <c r="H9559" s="11" t="str">
        <f t="shared" si="149"/>
        <v>insert into BTRCOutgoingYRate (OID, prefix, outgoingYRateUSD, operatorName, operatorType, effectiveFrom, effectiveTo) values('821066_2016-01-01','821066','0.0687','KOREA SOUTH-KTF MOBILE','MOBILE',to_date('2016-01-01','YYYY-MM-DD HH24:MI:SS'),to_date('2016-12-01','YYYY-MM-DD HH24:MI:SS'));</v>
      </c>
    </row>
    <row r="9560" spans="1:8">
      <c r="A9560" s="11" t="s">
        <v>26151</v>
      </c>
      <c r="B9560" s="11" t="s">
        <v>13502</v>
      </c>
      <c r="C9560" s="18">
        <v>6.8699999999999997E-2</v>
      </c>
      <c r="D9560" s="11" t="s">
        <v>13341</v>
      </c>
      <c r="E9560" s="11" t="s">
        <v>2190</v>
      </c>
      <c r="F9560" s="12" t="s">
        <v>30094</v>
      </c>
      <c r="G9560" s="12" t="s">
        <v>30095</v>
      </c>
      <c r="H9560" s="11" t="str">
        <f t="shared" si="149"/>
        <v>insert into BTRCOutgoingYRate (OID, prefix, outgoingYRateUSD, operatorName, operatorType, effectiveFrom, effectiveTo) values('821067_2016-01-01','821067','0.0687','KOREA SOUTH-KTF MOBILE','MOBILE',to_date('2016-01-01','YYYY-MM-DD HH24:MI:SS'),to_date('2016-12-01','YYYY-MM-DD HH24:MI:SS'));</v>
      </c>
    </row>
    <row r="9561" spans="1:8">
      <c r="A9561" s="11" t="s">
        <v>26152</v>
      </c>
      <c r="B9561" s="11" t="s">
        <v>13503</v>
      </c>
      <c r="C9561" s="18">
        <v>6.8699999999999997E-2</v>
      </c>
      <c r="D9561" s="11" t="s">
        <v>13504</v>
      </c>
      <c r="E9561" s="11" t="s">
        <v>2190</v>
      </c>
      <c r="F9561" s="12" t="s">
        <v>30094</v>
      </c>
      <c r="G9561" s="12" t="s">
        <v>30095</v>
      </c>
      <c r="H9561" s="11" t="str">
        <f t="shared" si="149"/>
        <v>insert into BTRCOutgoingYRate (OID, prefix, outgoingYRateUSD, operatorName, operatorType, effectiveFrom, effectiveTo) values('821616_2016-01-01','821616','0.0687','KOREA SOUTH MOBILE-SK','MOBILE',to_date('2016-01-01','YYYY-MM-DD HH24:MI:SS'),to_date('2016-12-01','YYYY-MM-DD HH24:MI:SS'));</v>
      </c>
    </row>
    <row r="9562" spans="1:8">
      <c r="A9562" s="11" t="s">
        <v>26153</v>
      </c>
      <c r="B9562" s="11" t="s">
        <v>13505</v>
      </c>
      <c r="C9562" s="18">
        <v>6.6400000000000001E-2</v>
      </c>
      <c r="D9562" s="11" t="s">
        <v>13506</v>
      </c>
      <c r="E9562" s="11" t="s">
        <v>2227</v>
      </c>
      <c r="F9562" s="12" t="s">
        <v>30094</v>
      </c>
      <c r="G9562" s="12" t="s">
        <v>30095</v>
      </c>
      <c r="H9562" s="11" t="str">
        <f t="shared" si="149"/>
        <v>insert into BTRCOutgoingYRate (OID, prefix, outgoingYRateUSD, operatorName, operatorType, effectiveFrom, effectiveTo) values('821577_2016-01-01','821577','0.0664','KOREA SOUTH FIXED','FIXED',to_date('2016-01-01','YYYY-MM-DD HH24:MI:SS'),to_date('2016-12-01','YYYY-MM-DD HH24:MI:SS'));</v>
      </c>
    </row>
    <row r="9563" spans="1:8">
      <c r="A9563" s="11" t="s">
        <v>26154</v>
      </c>
      <c r="B9563" s="11" t="s">
        <v>13507</v>
      </c>
      <c r="C9563" s="18">
        <v>6.6400000000000001E-2</v>
      </c>
      <c r="D9563" s="11" t="s">
        <v>13506</v>
      </c>
      <c r="E9563" s="11" t="s">
        <v>2227</v>
      </c>
      <c r="F9563" s="12" t="s">
        <v>30094</v>
      </c>
      <c r="G9563" s="12" t="s">
        <v>30095</v>
      </c>
      <c r="H9563" s="11" t="str">
        <f t="shared" si="149"/>
        <v>insert into BTRCOutgoingYRate (OID, prefix, outgoingYRateUSD, operatorName, operatorType, effectiveFrom, effectiveTo) values('821566_2016-01-01','821566','0.0664','KOREA SOUTH FIXED','FIXED',to_date('2016-01-01','YYYY-MM-DD HH24:MI:SS'),to_date('2016-12-01','YYYY-MM-DD HH24:MI:SS'));</v>
      </c>
    </row>
    <row r="9564" spans="1:8">
      <c r="A9564" s="11" t="s">
        <v>26155</v>
      </c>
      <c r="B9564" s="11" t="s">
        <v>13508</v>
      </c>
      <c r="C9564" s="18">
        <v>6.6400000000000001E-2</v>
      </c>
      <c r="D9564" s="11" t="s">
        <v>13506</v>
      </c>
      <c r="E9564" s="11" t="s">
        <v>2227</v>
      </c>
      <c r="F9564" s="12" t="s">
        <v>30094</v>
      </c>
      <c r="G9564" s="12" t="s">
        <v>30095</v>
      </c>
      <c r="H9564" s="11" t="str">
        <f t="shared" si="149"/>
        <v>insert into BTRCOutgoingYRate (OID, prefix, outgoingYRateUSD, operatorName, operatorType, effectiveFrom, effectiveTo) values('821544_2016-01-01','821544','0.0664','KOREA SOUTH FIXED','FIXED',to_date('2016-01-01','YYYY-MM-DD HH24:MI:SS'),to_date('2016-12-01','YYYY-MM-DD HH24:MI:SS'));</v>
      </c>
    </row>
    <row r="9565" spans="1:8">
      <c r="A9565" s="11" t="s">
        <v>26156</v>
      </c>
      <c r="B9565" s="11" t="s">
        <v>13509</v>
      </c>
      <c r="C9565" s="18">
        <v>6.6400000000000001E-2</v>
      </c>
      <c r="D9565" s="11" t="s">
        <v>13506</v>
      </c>
      <c r="E9565" s="11" t="s">
        <v>2227</v>
      </c>
      <c r="F9565" s="12" t="s">
        <v>30094</v>
      </c>
      <c r="G9565" s="12" t="s">
        <v>30095</v>
      </c>
      <c r="H9565" s="11" t="str">
        <f t="shared" si="149"/>
        <v>insert into BTRCOutgoingYRate (OID, prefix, outgoingYRateUSD, operatorName, operatorType, effectiveFrom, effectiveTo) values('821588_2016-01-01','821588','0.0664','KOREA SOUTH FIXED','FIXED',to_date('2016-01-01','YYYY-MM-DD HH24:MI:SS'),to_date('2016-12-01','YYYY-MM-DD HH24:MI:SS'));</v>
      </c>
    </row>
    <row r="9566" spans="1:8">
      <c r="A9566" s="11" t="s">
        <v>26157</v>
      </c>
      <c r="B9566" s="11" t="s">
        <v>13510</v>
      </c>
      <c r="C9566" s="18">
        <v>6.6400000000000001E-2</v>
      </c>
      <c r="D9566" s="11" t="s">
        <v>13506</v>
      </c>
      <c r="E9566" s="11" t="s">
        <v>2227</v>
      </c>
      <c r="F9566" s="12" t="s">
        <v>30094</v>
      </c>
      <c r="G9566" s="12" t="s">
        <v>30095</v>
      </c>
      <c r="H9566" s="11" t="str">
        <f t="shared" si="149"/>
        <v>insert into BTRCOutgoingYRate (OID, prefix, outgoingYRateUSD, operatorName, operatorType, effectiveFrom, effectiveTo) values('82139_2016-01-01','82139','0.0664','KOREA SOUTH FIXED','FIXED',to_date('2016-01-01','YYYY-MM-DD HH24:MI:SS'),to_date('2016-12-01','YYYY-MM-DD HH24:MI:SS'));</v>
      </c>
    </row>
    <row r="9567" spans="1:8">
      <c r="A9567" s="11" t="s">
        <v>26158</v>
      </c>
      <c r="B9567" s="11" t="s">
        <v>13511</v>
      </c>
      <c r="C9567" s="18">
        <v>6.8699999999999997E-2</v>
      </c>
      <c r="D9567" s="11" t="s">
        <v>13512</v>
      </c>
      <c r="E9567" s="11" t="s">
        <v>2190</v>
      </c>
      <c r="F9567" s="12" t="s">
        <v>30094</v>
      </c>
      <c r="G9567" s="12" t="s">
        <v>30095</v>
      </c>
      <c r="H9567" s="11" t="str">
        <f t="shared" si="149"/>
        <v>insert into BTRCOutgoingYRate (OID, prefix, outgoingYRateUSD, operatorName, operatorType, effectiveFrom, effectiveTo) values('82108_2016-01-01','82108','0.0687','Korea - South Mobile LGT','MOBILE',to_date('2016-01-01','YYYY-MM-DD HH24:MI:SS'),to_date('2016-12-01','YYYY-MM-DD HH24:MI:SS'));</v>
      </c>
    </row>
    <row r="9568" spans="1:8">
      <c r="A9568" s="11" t="s">
        <v>26159</v>
      </c>
      <c r="B9568" s="11" t="s">
        <v>13513</v>
      </c>
      <c r="C9568" s="18">
        <v>6.8699999999999997E-2</v>
      </c>
      <c r="D9568" s="11" t="s">
        <v>13514</v>
      </c>
      <c r="E9568" s="11" t="s">
        <v>2190</v>
      </c>
      <c r="F9568" s="12" t="s">
        <v>30094</v>
      </c>
      <c r="G9568" s="12" t="s">
        <v>30095</v>
      </c>
      <c r="H9568" s="11" t="str">
        <f t="shared" si="149"/>
        <v>insert into BTRCOutgoingYRate (OID, prefix, outgoingYRateUSD, operatorName, operatorType, effectiveFrom, effectiveTo) values('82102_2016-01-01','82102','0.0687','Korea - South Mobile KTF','MOBILE',to_date('2016-01-01','YYYY-MM-DD HH24:MI:SS'),to_date('2016-12-01','YYYY-MM-DD HH24:MI:SS'));</v>
      </c>
    </row>
    <row r="9569" spans="1:8">
      <c r="A9569" s="11" t="s">
        <v>26160</v>
      </c>
      <c r="B9569" s="11" t="s">
        <v>13515</v>
      </c>
      <c r="C9569" s="18">
        <v>6.8699999999999997E-2</v>
      </c>
      <c r="D9569" s="11" t="s">
        <v>13514</v>
      </c>
      <c r="E9569" s="11" t="s">
        <v>2190</v>
      </c>
      <c r="F9569" s="12" t="s">
        <v>30094</v>
      </c>
      <c r="G9569" s="12" t="s">
        <v>30095</v>
      </c>
      <c r="H9569" s="11" t="str">
        <f t="shared" si="149"/>
        <v>insert into BTRCOutgoingYRate (OID, prefix, outgoingYRateUSD, operatorName, operatorType, effectiveFrom, effectiveTo) values('82103_2016-01-01','82103','0.0687','Korea - South Mobile KTF','MOBILE',to_date('2016-01-01','YYYY-MM-DD HH24:MI:SS'),to_date('2016-12-01','YYYY-MM-DD HH24:MI:SS'));</v>
      </c>
    </row>
    <row r="9570" spans="1:8">
      <c r="A9570" s="11" t="s">
        <v>26161</v>
      </c>
      <c r="B9570" s="11" t="s">
        <v>13516</v>
      </c>
      <c r="C9570" s="18">
        <v>6.8699999999999997E-2</v>
      </c>
      <c r="D9570" s="11" t="s">
        <v>13514</v>
      </c>
      <c r="E9570" s="11" t="s">
        <v>2190</v>
      </c>
      <c r="F9570" s="12" t="s">
        <v>30094</v>
      </c>
      <c r="G9570" s="12" t="s">
        <v>30095</v>
      </c>
      <c r="H9570" s="11" t="str">
        <f t="shared" si="149"/>
        <v>insert into BTRCOutgoingYRate (OID, prefix, outgoingYRateUSD, operatorName, operatorType, effectiveFrom, effectiveTo) values('82104_2016-01-01','82104','0.0687','Korea - South Mobile KTF','MOBILE',to_date('2016-01-01','YYYY-MM-DD HH24:MI:SS'),to_date('2016-12-01','YYYY-MM-DD HH24:MI:SS'));</v>
      </c>
    </row>
    <row r="9571" spans="1:8">
      <c r="A9571" s="11" t="s">
        <v>26162</v>
      </c>
      <c r="B9571" s="11" t="s">
        <v>13517</v>
      </c>
      <c r="C9571" s="18">
        <v>6.8699999999999997E-2</v>
      </c>
      <c r="D9571" s="11" t="s">
        <v>13514</v>
      </c>
      <c r="E9571" s="11" t="s">
        <v>2190</v>
      </c>
      <c r="F9571" s="12" t="s">
        <v>30094</v>
      </c>
      <c r="G9571" s="12" t="s">
        <v>30095</v>
      </c>
      <c r="H9571" s="11" t="str">
        <f t="shared" si="149"/>
        <v>insert into BTRCOutgoingYRate (OID, prefix, outgoingYRateUSD, operatorName, operatorType, effectiveFrom, effectiveTo) values('82109_2016-01-01','82109','0.0687','Korea - South Mobile KTF','MOBILE',to_date('2016-01-01','YYYY-MM-DD HH24:MI:SS'),to_date('2016-12-01','YYYY-MM-DD HH24:MI:SS'));</v>
      </c>
    </row>
    <row r="9572" spans="1:8">
      <c r="A9572" s="11" t="s">
        <v>26163</v>
      </c>
      <c r="B9572" s="11" t="s">
        <v>13518</v>
      </c>
      <c r="C9572" s="18">
        <v>6.8699999999999997E-2</v>
      </c>
      <c r="D9572" s="11" t="s">
        <v>13301</v>
      </c>
      <c r="E9572" s="11" t="s">
        <v>2190</v>
      </c>
      <c r="F9572" s="12" t="s">
        <v>30094</v>
      </c>
      <c r="G9572" s="12" t="s">
        <v>30095</v>
      </c>
      <c r="H9572" s="11" t="str">
        <f t="shared" si="149"/>
        <v>insert into BTRCOutgoingYRate (OID, prefix, outgoingYRateUSD, operatorName, operatorType, effectiveFrom, effectiveTo) values('82134_2016-01-01','82134','0.0687','SOUTH KOREA-MOBILE','MOBILE',to_date('2016-01-01','YYYY-MM-DD HH24:MI:SS'),to_date('2016-12-01','YYYY-MM-DD HH24:MI:SS'));</v>
      </c>
    </row>
    <row r="9573" spans="1:8">
      <c r="A9573" s="11" t="s">
        <v>26164</v>
      </c>
      <c r="B9573" s="11" t="s">
        <v>13519</v>
      </c>
      <c r="C9573" s="18">
        <v>6.8699999999999997E-2</v>
      </c>
      <c r="D9573" s="11" t="s">
        <v>13301</v>
      </c>
      <c r="E9573" s="11" t="s">
        <v>2190</v>
      </c>
      <c r="F9573" s="12" t="s">
        <v>30094</v>
      </c>
      <c r="G9573" s="12" t="s">
        <v>30095</v>
      </c>
      <c r="H9573" s="11" t="str">
        <f t="shared" si="149"/>
        <v>insert into BTRCOutgoingYRate (OID, prefix, outgoingYRateUSD, operatorName, operatorType, effectiveFrom, effectiveTo) values('821399_2016-01-01','821399','0.0687','SOUTH KOREA-MOBILE','MOBILE',to_date('2016-01-01','YYYY-MM-DD HH24:MI:SS'),to_date('2016-12-01','YYYY-MM-DD HH24:MI:SS'));</v>
      </c>
    </row>
    <row r="9574" spans="1:8">
      <c r="A9574" s="11" t="s">
        <v>26165</v>
      </c>
      <c r="B9574" s="11" t="s">
        <v>13520</v>
      </c>
      <c r="C9574" s="18">
        <v>6.8699999999999997E-2</v>
      </c>
      <c r="D9574" s="11" t="s">
        <v>13301</v>
      </c>
      <c r="E9574" s="11" t="s">
        <v>2190</v>
      </c>
      <c r="F9574" s="12" t="s">
        <v>30094</v>
      </c>
      <c r="G9574" s="12" t="s">
        <v>30095</v>
      </c>
      <c r="H9574" s="11" t="str">
        <f t="shared" si="149"/>
        <v>insert into BTRCOutgoingYRate (OID, prefix, outgoingYRateUSD, operatorName, operatorType, effectiveFrom, effectiveTo) values('821398_2016-01-01','821398','0.0687','SOUTH KOREA-MOBILE','MOBILE',to_date('2016-01-01','YYYY-MM-DD HH24:MI:SS'),to_date('2016-12-01','YYYY-MM-DD HH24:MI:SS'));</v>
      </c>
    </row>
    <row r="9575" spans="1:8">
      <c r="A9575" s="11" t="s">
        <v>26166</v>
      </c>
      <c r="B9575" s="11" t="s">
        <v>13521</v>
      </c>
      <c r="C9575" s="18">
        <v>6.8699999999999997E-2</v>
      </c>
      <c r="D9575" s="11" t="s">
        <v>13301</v>
      </c>
      <c r="E9575" s="11" t="s">
        <v>2190</v>
      </c>
      <c r="F9575" s="12" t="s">
        <v>30094</v>
      </c>
      <c r="G9575" s="12" t="s">
        <v>30095</v>
      </c>
      <c r="H9575" s="11" t="str">
        <f t="shared" si="149"/>
        <v>insert into BTRCOutgoingYRate (OID, prefix, outgoingYRateUSD, operatorName, operatorType, effectiveFrom, effectiveTo) values('821397_2016-01-01','821397','0.0687','SOUTH KOREA-MOBILE','MOBILE',to_date('2016-01-01','YYYY-MM-DD HH24:MI:SS'),to_date('2016-12-01','YYYY-MM-DD HH24:MI:SS'));</v>
      </c>
    </row>
    <row r="9576" spans="1:8">
      <c r="A9576" s="11" t="s">
        <v>26167</v>
      </c>
      <c r="B9576" s="11" t="s">
        <v>13522</v>
      </c>
      <c r="C9576" s="18">
        <v>6.8699999999999997E-2</v>
      </c>
      <c r="D9576" s="11" t="s">
        <v>13301</v>
      </c>
      <c r="E9576" s="11" t="s">
        <v>2190</v>
      </c>
      <c r="F9576" s="12" t="s">
        <v>30094</v>
      </c>
      <c r="G9576" s="12" t="s">
        <v>30095</v>
      </c>
      <c r="H9576" s="11" t="str">
        <f t="shared" si="149"/>
        <v>insert into BTRCOutgoingYRate (OID, prefix, outgoingYRateUSD, operatorName, operatorType, effectiveFrom, effectiveTo) values('821396_2016-01-01','821396','0.0687','SOUTH KOREA-MOBILE','MOBILE',to_date('2016-01-01','YYYY-MM-DD HH24:MI:SS'),to_date('2016-12-01','YYYY-MM-DD HH24:MI:SS'));</v>
      </c>
    </row>
    <row r="9577" spans="1:8">
      <c r="A9577" s="11" t="s">
        <v>26168</v>
      </c>
      <c r="B9577" s="11" t="s">
        <v>13523</v>
      </c>
      <c r="C9577" s="18">
        <v>6.8699999999999997E-2</v>
      </c>
      <c r="D9577" s="11" t="s">
        <v>13301</v>
      </c>
      <c r="E9577" s="11" t="s">
        <v>2190</v>
      </c>
      <c r="F9577" s="12" t="s">
        <v>30094</v>
      </c>
      <c r="G9577" s="12" t="s">
        <v>30095</v>
      </c>
      <c r="H9577" s="11" t="str">
        <f t="shared" si="149"/>
        <v>insert into BTRCOutgoingYRate (OID, prefix, outgoingYRateUSD, operatorName, operatorType, effectiveFrom, effectiveTo) values('821395_2016-01-01','821395','0.0687','SOUTH KOREA-MOBILE','MOBILE',to_date('2016-01-01','YYYY-MM-DD HH24:MI:SS'),to_date('2016-12-01','YYYY-MM-DD HH24:MI:SS'));</v>
      </c>
    </row>
    <row r="9578" spans="1:8">
      <c r="A9578" s="11" t="s">
        <v>26169</v>
      </c>
      <c r="B9578" s="11" t="s">
        <v>13524</v>
      </c>
      <c r="C9578" s="18">
        <v>6.8699999999999997E-2</v>
      </c>
      <c r="D9578" s="11" t="s">
        <v>13301</v>
      </c>
      <c r="E9578" s="11" t="s">
        <v>2190</v>
      </c>
      <c r="F9578" s="12" t="s">
        <v>30094</v>
      </c>
      <c r="G9578" s="12" t="s">
        <v>30095</v>
      </c>
      <c r="H9578" s="11" t="str">
        <f t="shared" si="149"/>
        <v>insert into BTRCOutgoingYRate (OID, prefix, outgoingYRateUSD, operatorName, operatorType, effectiveFrom, effectiveTo) values('82133_2016-01-01','82133','0.0687','SOUTH KOREA-MOBILE','MOBILE',to_date('2016-01-01','YYYY-MM-DD HH24:MI:SS'),to_date('2016-12-01','YYYY-MM-DD HH24:MI:SS'));</v>
      </c>
    </row>
    <row r="9579" spans="1:8">
      <c r="A9579" s="11" t="s">
        <v>26170</v>
      </c>
      <c r="B9579" s="11" t="s">
        <v>13525</v>
      </c>
      <c r="C9579" s="18">
        <v>6.8699999999999997E-2</v>
      </c>
      <c r="D9579" s="11" t="s">
        <v>13301</v>
      </c>
      <c r="E9579" s="11" t="s">
        <v>2190</v>
      </c>
      <c r="F9579" s="12" t="s">
        <v>30094</v>
      </c>
      <c r="G9579" s="12" t="s">
        <v>30095</v>
      </c>
      <c r="H9579" s="11" t="str">
        <f t="shared" si="149"/>
        <v>insert into BTRCOutgoingYRate (OID, prefix, outgoingYRateUSD, operatorName, operatorType, effectiveFrom, effectiveTo) values('82132_2016-01-01','82132','0.0687','SOUTH KOREA-MOBILE','MOBILE',to_date('2016-01-01','YYYY-MM-DD HH24:MI:SS'),to_date('2016-12-01','YYYY-MM-DD HH24:MI:SS'));</v>
      </c>
    </row>
    <row r="9580" spans="1:8">
      <c r="A9580" s="11" t="s">
        <v>26171</v>
      </c>
      <c r="B9580" s="11" t="s">
        <v>13526</v>
      </c>
      <c r="C9580" s="18">
        <v>6.8699999999999997E-2</v>
      </c>
      <c r="D9580" s="11" t="s">
        <v>13527</v>
      </c>
      <c r="E9580" s="11" t="s">
        <v>2190</v>
      </c>
      <c r="F9580" s="12" t="s">
        <v>30094</v>
      </c>
      <c r="G9580" s="12" t="s">
        <v>30095</v>
      </c>
      <c r="H9580" s="11" t="str">
        <f t="shared" si="149"/>
        <v>insert into BTRCOutgoingYRate (OID, prefix, outgoingYRateUSD, operatorName, operatorType, effectiveFrom, effectiveTo) values('821069_2016-01-01','821069','0.0687','South Korea - SK Mobile','MOBILE',to_date('2016-01-01','YYYY-MM-DD HH24:MI:SS'),to_date('2016-12-01','YYYY-MM-DD HH24:MI:SS'));</v>
      </c>
    </row>
    <row r="9581" spans="1:8">
      <c r="A9581" s="11" t="s">
        <v>26172</v>
      </c>
      <c r="B9581" s="11" t="s">
        <v>13528</v>
      </c>
      <c r="C9581" s="18">
        <v>6.8699999999999997E-2</v>
      </c>
      <c r="D9581" s="11" t="s">
        <v>13529</v>
      </c>
      <c r="E9581" s="11" t="s">
        <v>2190</v>
      </c>
      <c r="F9581" s="12" t="s">
        <v>30094</v>
      </c>
      <c r="G9581" s="12" t="s">
        <v>30095</v>
      </c>
      <c r="H9581" s="11" t="str">
        <f t="shared" si="149"/>
        <v>insert into BTRCOutgoingYRate (OID, prefix, outgoingYRateUSD, operatorName, operatorType, effectiveFrom, effectiveTo) values('821001_2016-01-01','821001','0.0687','South Korea - Mobile (KTF)','MOBILE',to_date('2016-01-01','YYYY-MM-DD HH24:MI:SS'),to_date('2016-12-01','YYYY-MM-DD HH24:MI:SS'));</v>
      </c>
    </row>
    <row r="9582" spans="1:8">
      <c r="A9582" s="11" t="s">
        <v>26173</v>
      </c>
      <c r="B9582" s="11" t="s">
        <v>13530</v>
      </c>
      <c r="C9582" s="18">
        <v>6.8699999999999997E-2</v>
      </c>
      <c r="D9582" s="11" t="s">
        <v>13529</v>
      </c>
      <c r="E9582" s="11" t="s">
        <v>2190</v>
      </c>
      <c r="F9582" s="12" t="s">
        <v>30094</v>
      </c>
      <c r="G9582" s="12" t="s">
        <v>30095</v>
      </c>
      <c r="H9582" s="11" t="str">
        <f t="shared" si="149"/>
        <v>insert into BTRCOutgoingYRate (OID, prefix, outgoingYRateUSD, operatorName, operatorType, effectiveFrom, effectiveTo) values('821051_2016-01-01','821051','0.0687','South Korea - Mobile (KTF)','MOBILE',to_date('2016-01-01','YYYY-MM-DD HH24:MI:SS'),to_date('2016-12-01','YYYY-MM-DD HH24:MI:SS'));</v>
      </c>
    </row>
    <row r="9583" spans="1:8">
      <c r="A9583" s="11" t="s">
        <v>26174</v>
      </c>
      <c r="B9583" s="11" t="s">
        <v>13531</v>
      </c>
      <c r="C9583" s="18">
        <v>6.8699999999999997E-2</v>
      </c>
      <c r="D9583" s="11" t="s">
        <v>13529</v>
      </c>
      <c r="E9583" s="11" t="s">
        <v>2190</v>
      </c>
      <c r="F9583" s="12" t="s">
        <v>30094</v>
      </c>
      <c r="G9583" s="12" t="s">
        <v>30095</v>
      </c>
      <c r="H9583" s="11" t="str">
        <f t="shared" si="149"/>
        <v>insert into BTRCOutgoingYRate (OID, prefix, outgoingYRateUSD, operatorName, operatorType, effectiveFrom, effectiveTo) values('821060_2016-01-01','821060','0.0687','South Korea - Mobile (KTF)','MOBILE',to_date('2016-01-01','YYYY-MM-DD HH24:MI:SS'),to_date('2016-12-01','YYYY-MM-DD HH24:MI:SS'));</v>
      </c>
    </row>
    <row r="9584" spans="1:8">
      <c r="A9584" s="11" t="s">
        <v>26175</v>
      </c>
      <c r="B9584" s="11" t="s">
        <v>13532</v>
      </c>
      <c r="C9584" s="18">
        <v>6.8699999999999997E-2</v>
      </c>
      <c r="D9584" s="11" t="s">
        <v>13533</v>
      </c>
      <c r="E9584" s="11" t="s">
        <v>2190</v>
      </c>
      <c r="F9584" s="12" t="s">
        <v>30094</v>
      </c>
      <c r="G9584" s="12" t="s">
        <v>30095</v>
      </c>
      <c r="H9584" s="11" t="str">
        <f t="shared" si="149"/>
        <v>insert into BTRCOutgoingYRate (OID, prefix, outgoingYRateUSD, operatorName, operatorType, effectiveFrom, effectiveTo) values('8250_2016-01-01','8250','0.0687','South Korea - Mobile','MOBILE',to_date('2016-01-01','YYYY-MM-DD HH24:MI:SS'),to_date('2016-12-01','YYYY-MM-DD HH24:MI:SS'));</v>
      </c>
    </row>
    <row r="9585" spans="1:8">
      <c r="A9585" s="11" t="s">
        <v>26176</v>
      </c>
      <c r="B9585" s="11" t="s">
        <v>13534</v>
      </c>
      <c r="C9585" s="18">
        <v>6.8699999999999997E-2</v>
      </c>
      <c r="D9585" s="11" t="s">
        <v>13533</v>
      </c>
      <c r="E9585" s="11" t="s">
        <v>2190</v>
      </c>
      <c r="F9585" s="12" t="s">
        <v>30094</v>
      </c>
      <c r="G9585" s="12" t="s">
        <v>30095</v>
      </c>
      <c r="H9585" s="11" t="str">
        <f t="shared" si="149"/>
        <v>insert into BTRCOutgoingYRate (OID, prefix, outgoingYRateUSD, operatorName, operatorType, effectiveFrom, effectiveTo) values('82105_2016-01-01','82105','0.0687','South Korea - Mobile','MOBILE',to_date('2016-01-01','YYYY-MM-DD HH24:MI:SS'),to_date('2016-12-01','YYYY-MM-DD HH24:MI:SS'));</v>
      </c>
    </row>
    <row r="9586" spans="1:8">
      <c r="A9586" s="11" t="s">
        <v>26177</v>
      </c>
      <c r="B9586" s="11" t="s">
        <v>13535</v>
      </c>
      <c r="C9586" s="18">
        <v>6.8699999999999997E-2</v>
      </c>
      <c r="D9586" s="11" t="s">
        <v>13533</v>
      </c>
      <c r="E9586" s="11" t="s">
        <v>2190</v>
      </c>
      <c r="F9586" s="12" t="s">
        <v>30094</v>
      </c>
      <c r="G9586" s="12" t="s">
        <v>30095</v>
      </c>
      <c r="H9586" s="11" t="str">
        <f t="shared" si="149"/>
        <v>insert into BTRCOutgoingYRate (OID, prefix, outgoingYRateUSD, operatorName, operatorType, effectiveFrom, effectiveTo) values('82106_2016-01-01','82106','0.0687','South Korea - Mobile','MOBILE',to_date('2016-01-01','YYYY-MM-DD HH24:MI:SS'),to_date('2016-12-01','YYYY-MM-DD HH24:MI:SS'));</v>
      </c>
    </row>
    <row r="9587" spans="1:8">
      <c r="A9587" s="11" t="s">
        <v>26178</v>
      </c>
      <c r="B9587" s="11" t="s">
        <v>13536</v>
      </c>
      <c r="C9587" s="18">
        <v>6.8699999999999997E-2</v>
      </c>
      <c r="D9587" s="11" t="s">
        <v>13533</v>
      </c>
      <c r="E9587" s="11" t="s">
        <v>2190</v>
      </c>
      <c r="F9587" s="12" t="s">
        <v>30094</v>
      </c>
      <c r="G9587" s="12" t="s">
        <v>30095</v>
      </c>
      <c r="H9587" s="11" t="str">
        <f t="shared" si="149"/>
        <v>insert into BTRCOutgoingYRate (OID, prefix, outgoingYRateUSD, operatorName, operatorType, effectiveFrom, effectiveTo) values('82107_2016-01-01','82107','0.0687','South Korea - Mobile','MOBILE',to_date('2016-01-01','YYYY-MM-DD HH24:MI:SS'),to_date('2016-12-01','YYYY-MM-DD HH24:MI:SS'));</v>
      </c>
    </row>
    <row r="9588" spans="1:8">
      <c r="A9588" s="11" t="s">
        <v>26179</v>
      </c>
      <c r="B9588" s="11" t="s">
        <v>13537</v>
      </c>
      <c r="C9588" s="18">
        <v>6.8699999999999997E-2</v>
      </c>
      <c r="D9588" s="11" t="s">
        <v>13310</v>
      </c>
      <c r="E9588" s="11" t="s">
        <v>2190</v>
      </c>
      <c r="F9588" s="12" t="s">
        <v>30094</v>
      </c>
      <c r="G9588" s="12" t="s">
        <v>30095</v>
      </c>
      <c r="H9588" s="11" t="str">
        <f t="shared" si="149"/>
        <v>insert into BTRCOutgoingYRate (OID, prefix, outgoingYRateUSD, operatorName, operatorType, effectiveFrom, effectiveTo) values('821036_2016-01-01','821036','0.0687','KOREA SOUTH-SKT MOBILE','MOBILE',to_date('2016-01-01','YYYY-MM-DD HH24:MI:SS'),to_date('2016-12-01','YYYY-MM-DD HH24:MI:SS'));</v>
      </c>
    </row>
    <row r="9589" spans="1:8">
      <c r="A9589" s="11" t="s">
        <v>26026</v>
      </c>
      <c r="B9589" s="11" t="s">
        <v>13385</v>
      </c>
      <c r="C9589" s="18">
        <v>0.12330000000000001</v>
      </c>
      <c r="D9589" s="11" t="s">
        <v>13361</v>
      </c>
      <c r="E9589" s="11" t="s">
        <v>2190</v>
      </c>
      <c r="F9589" s="12" t="s">
        <v>30094</v>
      </c>
      <c r="G9589" s="12" t="s">
        <v>30095</v>
      </c>
      <c r="H9589" s="11" t="str">
        <f t="shared" si="149"/>
        <v>insert into BTRCOutgoingYRate (OID, prefix, outgoingYRateUSD, operatorName, operatorType, effectiveFrom, effectiveTo) values('447808_2016-01-01','447808','0.1233','UNITED KINGDOM - MOBILE (O2)','MOBILE',to_date('2016-01-01','YYYY-MM-DD HH24:MI:SS'),to_date('2016-12-01','YYYY-MM-DD HH24:MI:SS'));</v>
      </c>
    </row>
    <row r="9590" spans="1:8">
      <c r="A9590" s="11" t="s">
        <v>26027</v>
      </c>
      <c r="B9590" s="11" t="s">
        <v>13386</v>
      </c>
      <c r="C9590" s="18">
        <v>0.12330000000000001</v>
      </c>
      <c r="D9590" s="11" t="s">
        <v>13361</v>
      </c>
      <c r="E9590" s="11" t="s">
        <v>2190</v>
      </c>
      <c r="F9590" s="12" t="s">
        <v>30094</v>
      </c>
      <c r="G9590" s="12" t="s">
        <v>30095</v>
      </c>
      <c r="H9590" s="11" t="str">
        <f t="shared" si="149"/>
        <v>insert into BTRCOutgoingYRate (OID, prefix, outgoingYRateUSD, operatorName, operatorType, effectiveFrom, effectiveTo) values('447803_2016-01-01','447803','0.1233','UNITED KINGDOM - MOBILE (O2)','MOBILE',to_date('2016-01-01','YYYY-MM-DD HH24:MI:SS'),to_date('2016-12-01','YYYY-MM-DD HH24:MI:SS'));</v>
      </c>
    </row>
    <row r="9591" spans="1:8">
      <c r="A9591" s="11" t="s">
        <v>26028</v>
      </c>
      <c r="B9591" s="11" t="s">
        <v>13387</v>
      </c>
      <c r="C9591" s="18">
        <v>0.12330000000000001</v>
      </c>
      <c r="D9591" s="11" t="s">
        <v>13361</v>
      </c>
      <c r="E9591" s="11" t="s">
        <v>2190</v>
      </c>
      <c r="F9591" s="12" t="s">
        <v>30094</v>
      </c>
      <c r="G9591" s="12" t="s">
        <v>30095</v>
      </c>
      <c r="H9591" s="11" t="str">
        <f t="shared" si="149"/>
        <v>insert into BTRCOutgoingYRate (OID, prefix, outgoingYRateUSD, operatorName, operatorType, effectiveFrom, effectiveTo) values('447802_2016-01-01','447802','0.1233','UNITED KINGDOM - MOBILE (O2)','MOBILE',to_date('2016-01-01','YYYY-MM-DD HH24:MI:SS'),to_date('2016-12-01','YYYY-MM-DD HH24:MI:SS'));</v>
      </c>
    </row>
    <row r="9592" spans="1:8">
      <c r="A9592" s="11" t="s">
        <v>26029</v>
      </c>
      <c r="B9592" s="11" t="s">
        <v>13388</v>
      </c>
      <c r="C9592" s="18">
        <v>0.12330000000000001</v>
      </c>
      <c r="D9592" s="11" t="s">
        <v>13361</v>
      </c>
      <c r="E9592" s="11" t="s">
        <v>2190</v>
      </c>
      <c r="F9592" s="12" t="s">
        <v>30094</v>
      </c>
      <c r="G9592" s="12" t="s">
        <v>30095</v>
      </c>
      <c r="H9592" s="11" t="str">
        <f t="shared" si="149"/>
        <v>insert into BTRCOutgoingYRate (OID, prefix, outgoingYRateUSD, operatorName, operatorType, effectiveFrom, effectiveTo) values('447801_2016-01-01','447801','0.1233','UNITED KINGDOM - MOBILE (O2)','MOBILE',to_date('2016-01-01','YYYY-MM-DD HH24:MI:SS'),to_date('2016-12-01','YYYY-MM-DD HH24:MI:SS'));</v>
      </c>
    </row>
    <row r="9593" spans="1:8">
      <c r="A9593" s="11" t="s">
        <v>26030</v>
      </c>
      <c r="B9593" s="11" t="s">
        <v>13389</v>
      </c>
      <c r="C9593" s="18">
        <v>0.12330000000000001</v>
      </c>
      <c r="D9593" s="11" t="s">
        <v>13361</v>
      </c>
      <c r="E9593" s="11" t="s">
        <v>2190</v>
      </c>
      <c r="F9593" s="12" t="s">
        <v>30094</v>
      </c>
      <c r="G9593" s="12" t="s">
        <v>30095</v>
      </c>
      <c r="H9593" s="11" t="str">
        <f t="shared" si="149"/>
        <v>insert into BTRCOutgoingYRate (OID, prefix, outgoingYRateUSD, operatorName, operatorType, effectiveFrom, effectiveTo) values('447565_2016-01-01','447565','0.1233','UNITED KINGDOM - MOBILE (O2)','MOBILE',to_date('2016-01-01','YYYY-MM-DD HH24:MI:SS'),to_date('2016-12-01','YYYY-MM-DD HH24:MI:SS'));</v>
      </c>
    </row>
    <row r="9594" spans="1:8">
      <c r="A9594" s="11" t="s">
        <v>26031</v>
      </c>
      <c r="B9594" s="11" t="s">
        <v>13390</v>
      </c>
      <c r="C9594" s="18">
        <v>0.12330000000000001</v>
      </c>
      <c r="D9594" s="11" t="s">
        <v>13361</v>
      </c>
      <c r="E9594" s="11" t="s">
        <v>2190</v>
      </c>
      <c r="F9594" s="12" t="s">
        <v>30094</v>
      </c>
      <c r="G9594" s="12" t="s">
        <v>30095</v>
      </c>
      <c r="H9594" s="11" t="str">
        <f t="shared" si="149"/>
        <v>insert into BTRCOutgoingYRate (OID, prefix, outgoingYRateUSD, operatorName, operatorType, effectiveFrom, effectiveTo) values('447564_2016-01-01','447564','0.1233','UNITED KINGDOM - MOBILE (O2)','MOBILE',to_date('2016-01-01','YYYY-MM-DD HH24:MI:SS'),to_date('2016-12-01','YYYY-MM-DD HH24:MI:SS'));</v>
      </c>
    </row>
    <row r="9595" spans="1:8">
      <c r="A9595" s="11" t="s">
        <v>26032</v>
      </c>
      <c r="B9595" s="11" t="s">
        <v>13391</v>
      </c>
      <c r="C9595" s="18">
        <v>0.12330000000000001</v>
      </c>
      <c r="D9595" s="11" t="s">
        <v>13361</v>
      </c>
      <c r="E9595" s="11" t="s">
        <v>2190</v>
      </c>
      <c r="F9595" s="12" t="s">
        <v>30094</v>
      </c>
      <c r="G9595" s="12" t="s">
        <v>30095</v>
      </c>
      <c r="H9595" s="11" t="str">
        <f t="shared" si="149"/>
        <v>insert into BTRCOutgoingYRate (OID, prefix, outgoingYRateUSD, operatorName, operatorType, effectiveFrom, effectiveTo) values('447563_2016-01-01','447563','0.1233','UNITED KINGDOM - MOBILE (O2)','MOBILE',to_date('2016-01-01','YYYY-MM-DD HH24:MI:SS'),to_date('2016-12-01','YYYY-MM-DD HH24:MI:SS'));</v>
      </c>
    </row>
    <row r="9596" spans="1:8">
      <c r="A9596" s="11" t="s">
        <v>26033</v>
      </c>
      <c r="B9596" s="11" t="s">
        <v>13392</v>
      </c>
      <c r="C9596" s="18">
        <v>0.12330000000000001</v>
      </c>
      <c r="D9596" s="11" t="s">
        <v>13361</v>
      </c>
      <c r="E9596" s="11" t="s">
        <v>2190</v>
      </c>
      <c r="F9596" s="12" t="s">
        <v>30094</v>
      </c>
      <c r="G9596" s="12" t="s">
        <v>30095</v>
      </c>
      <c r="H9596" s="11" t="str">
        <f t="shared" si="149"/>
        <v>insert into BTRCOutgoingYRate (OID, prefix, outgoingYRateUSD, operatorName, operatorType, effectiveFrom, effectiveTo) values('447562_2016-01-01','447562','0.1233','UNITED KINGDOM - MOBILE (O2)','MOBILE',to_date('2016-01-01','YYYY-MM-DD HH24:MI:SS'),to_date('2016-12-01','YYYY-MM-DD HH24:MI:SS'));</v>
      </c>
    </row>
    <row r="9597" spans="1:8">
      <c r="A9597" s="11" t="s">
        <v>26034</v>
      </c>
      <c r="B9597" s="11" t="s">
        <v>13393</v>
      </c>
      <c r="C9597" s="18">
        <v>0.12330000000000001</v>
      </c>
      <c r="D9597" s="11" t="s">
        <v>13361</v>
      </c>
      <c r="E9597" s="11" t="s">
        <v>2190</v>
      </c>
      <c r="F9597" s="12" t="s">
        <v>30094</v>
      </c>
      <c r="G9597" s="12" t="s">
        <v>30095</v>
      </c>
      <c r="H9597" s="11" t="str">
        <f t="shared" si="149"/>
        <v>insert into BTRCOutgoingYRate (OID, prefix, outgoingYRateUSD, operatorName, operatorType, effectiveFrom, effectiveTo) values('447561_2016-01-01','447561','0.1233','UNITED KINGDOM - MOBILE (O2)','MOBILE',to_date('2016-01-01','YYYY-MM-DD HH24:MI:SS'),to_date('2016-12-01','YYYY-MM-DD HH24:MI:SS'));</v>
      </c>
    </row>
    <row r="9598" spans="1:8">
      <c r="A9598" s="11" t="s">
        <v>26035</v>
      </c>
      <c r="B9598" s="11" t="s">
        <v>13394</v>
      </c>
      <c r="C9598" s="18">
        <v>0.12330000000000001</v>
      </c>
      <c r="D9598" s="11" t="s">
        <v>13361</v>
      </c>
      <c r="E9598" s="11" t="s">
        <v>2190</v>
      </c>
      <c r="F9598" s="12" t="s">
        <v>30094</v>
      </c>
      <c r="G9598" s="12" t="s">
        <v>30095</v>
      </c>
      <c r="H9598" s="11" t="str">
        <f t="shared" si="149"/>
        <v>insert into BTRCOutgoingYRate (OID, prefix, outgoingYRateUSD, operatorName, operatorType, effectiveFrom, effectiveTo) values('447560_2016-01-01','447560','0.1233','UNITED KINGDOM - MOBILE (O2)','MOBILE',to_date('2016-01-01','YYYY-MM-DD HH24:MI:SS'),to_date('2016-12-01','YYYY-MM-DD HH24:MI:SS'));</v>
      </c>
    </row>
    <row r="9599" spans="1:8">
      <c r="A9599" s="11" t="s">
        <v>26036</v>
      </c>
      <c r="B9599" s="11" t="s">
        <v>13395</v>
      </c>
      <c r="C9599" s="18">
        <v>0.12330000000000001</v>
      </c>
      <c r="D9599" s="11" t="s">
        <v>13361</v>
      </c>
      <c r="E9599" s="11" t="s">
        <v>2190</v>
      </c>
      <c r="F9599" s="12" t="s">
        <v>30094</v>
      </c>
      <c r="G9599" s="12" t="s">
        <v>30095</v>
      </c>
      <c r="H9599" s="11" t="str">
        <f t="shared" si="149"/>
        <v>insert into BTRCOutgoingYRate (OID, prefix, outgoingYRateUSD, operatorName, operatorType, effectiveFrom, effectiveTo) values('447710_2016-01-01','447710','0.1233','UNITED KINGDOM - MOBILE (O2)','MOBILE',to_date('2016-01-01','YYYY-MM-DD HH24:MI:SS'),to_date('2016-12-01','YYYY-MM-DD HH24:MI:SS'));</v>
      </c>
    </row>
    <row r="9600" spans="1:8">
      <c r="A9600" s="11" t="s">
        <v>26037</v>
      </c>
      <c r="B9600" s="11" t="s">
        <v>13396</v>
      </c>
      <c r="C9600" s="18">
        <v>0.12330000000000001</v>
      </c>
      <c r="D9600" s="11" t="s">
        <v>13361</v>
      </c>
      <c r="E9600" s="11" t="s">
        <v>2190</v>
      </c>
      <c r="F9600" s="12" t="s">
        <v>30094</v>
      </c>
      <c r="G9600" s="12" t="s">
        <v>30095</v>
      </c>
      <c r="H9600" s="11" t="str">
        <f t="shared" si="149"/>
        <v>insert into BTRCOutgoingYRate (OID, prefix, outgoingYRateUSD, operatorName, operatorType, effectiveFrom, effectiveTo) values('447711_2016-01-01','447711','0.1233','UNITED KINGDOM - MOBILE (O2)','MOBILE',to_date('2016-01-01','YYYY-MM-DD HH24:MI:SS'),to_date('2016-12-01','YYYY-MM-DD HH24:MI:SS'));</v>
      </c>
    </row>
    <row r="9601" spans="1:8">
      <c r="A9601" s="11" t="s">
        <v>26038</v>
      </c>
      <c r="B9601" s="11" t="s">
        <v>13397</v>
      </c>
      <c r="C9601" s="18">
        <v>0.12330000000000001</v>
      </c>
      <c r="D9601" s="11" t="s">
        <v>13361</v>
      </c>
      <c r="E9601" s="11" t="s">
        <v>2190</v>
      </c>
      <c r="F9601" s="12" t="s">
        <v>30094</v>
      </c>
      <c r="G9601" s="12" t="s">
        <v>30095</v>
      </c>
      <c r="H9601" s="11" t="str">
        <f t="shared" si="149"/>
        <v>insert into BTRCOutgoingYRate (OID, prefix, outgoingYRateUSD, operatorName, operatorType, effectiveFrom, effectiveTo) values('447712_2016-01-01','447712','0.1233','UNITED KINGDOM - MOBILE (O2)','MOBILE',to_date('2016-01-01','YYYY-MM-DD HH24:MI:SS'),to_date('2016-12-01','YYYY-MM-DD HH24:MI:SS'));</v>
      </c>
    </row>
    <row r="9602" spans="1:8">
      <c r="A9602" s="11" t="s">
        <v>26039</v>
      </c>
      <c r="B9602" s="11" t="s">
        <v>13398</v>
      </c>
      <c r="C9602" s="18">
        <v>0.12330000000000001</v>
      </c>
      <c r="D9602" s="11" t="s">
        <v>13361</v>
      </c>
      <c r="E9602" s="11" t="s">
        <v>2190</v>
      </c>
      <c r="F9602" s="12" t="s">
        <v>30094</v>
      </c>
      <c r="G9602" s="12" t="s">
        <v>30095</v>
      </c>
      <c r="H9602" s="11" t="str">
        <f t="shared" si="149"/>
        <v>insert into BTRCOutgoingYRate (OID, prefix, outgoingYRateUSD, operatorName, operatorType, effectiveFrom, effectiveTo) values('447713_2016-01-01','447713','0.1233','UNITED KINGDOM - MOBILE (O2)','MOBILE',to_date('2016-01-01','YYYY-MM-DD HH24:MI:SS'),to_date('2016-12-01','YYYY-MM-DD HH24:MI:SS'));</v>
      </c>
    </row>
    <row r="9603" spans="1:8">
      <c r="A9603" s="11" t="s">
        <v>26040</v>
      </c>
      <c r="B9603" s="11" t="s">
        <v>13399</v>
      </c>
      <c r="C9603" s="18">
        <v>0.12330000000000001</v>
      </c>
      <c r="D9603" s="11" t="s">
        <v>13361</v>
      </c>
      <c r="E9603" s="11" t="s">
        <v>2190</v>
      </c>
      <c r="F9603" s="12" t="s">
        <v>30094</v>
      </c>
      <c r="G9603" s="12" t="s">
        <v>30095</v>
      </c>
      <c r="H9603" s="11" t="str">
        <f t="shared" si="149"/>
        <v>insert into BTRCOutgoingYRate (OID, prefix, outgoingYRateUSD, operatorName, operatorType, effectiveFrom, effectiveTo) values('447714_2016-01-01','447714','0.1233','UNITED KINGDOM - MOBILE (O2)','MOBILE',to_date('2016-01-01','YYYY-MM-DD HH24:MI:SS'),to_date('2016-12-01','YYYY-MM-DD HH24:MI:SS'));</v>
      </c>
    </row>
    <row r="9604" spans="1:8">
      <c r="A9604" s="11" t="s">
        <v>26041</v>
      </c>
      <c r="B9604" s="11" t="s">
        <v>13400</v>
      </c>
      <c r="C9604" s="18">
        <v>0.12330000000000001</v>
      </c>
      <c r="D9604" s="11" t="s">
        <v>13361</v>
      </c>
      <c r="E9604" s="11" t="s">
        <v>2190</v>
      </c>
      <c r="F9604" s="12" t="s">
        <v>30094</v>
      </c>
      <c r="G9604" s="12" t="s">
        <v>30095</v>
      </c>
      <c r="H9604" s="11" t="str">
        <f t="shared" ref="H9604:H9667" si="150">H$1&amp;IF(ISBLANK(A9604),"null","'"&amp;A9604&amp;"'")&amp;","&amp;IF(ISBLANK(B9604),"null","'"&amp;B9604&amp;"'")&amp;","&amp;IF(ISBLANK(C9604),"null","'"&amp;C9604&amp;"'")&amp;","&amp;IF(ISBLANK(D9604),"null","'"&amp;D9604&amp;"'")&amp;","&amp;IF(ISBLANK(E9604),"null","'"&amp;E9604&amp;"'")&amp;","&amp;IF(ISBLANK(F9604),"null","to_date('"&amp;F9604&amp;"','YYYY-MM-DD HH24:MI:SS')")&amp;","&amp;IF(ISBLANK(G9604),"null","to_date('"&amp;G9604&amp;"','YYYY-MM-DD HH24:MI:SS')")&amp;
I$1</f>
        <v>insert into BTRCOutgoingYRate (OID, prefix, outgoingYRateUSD, operatorName, operatorType, effectiveFrom, effectiveTo) values('447715_2016-01-01','447715','0.1233','UNITED KINGDOM - MOBILE (O2)','MOBILE',to_date('2016-01-01','YYYY-MM-DD HH24:MI:SS'),to_date('2016-12-01','YYYY-MM-DD HH24:MI:SS'));</v>
      </c>
    </row>
    <row r="9605" spans="1:8">
      <c r="A9605" s="11" t="s">
        <v>26042</v>
      </c>
      <c r="B9605" s="11" t="s">
        <v>13401</v>
      </c>
      <c r="C9605" s="18">
        <v>0.12330000000000001</v>
      </c>
      <c r="D9605" s="11" t="s">
        <v>13361</v>
      </c>
      <c r="E9605" s="11" t="s">
        <v>2190</v>
      </c>
      <c r="F9605" s="12" t="s">
        <v>30094</v>
      </c>
      <c r="G9605" s="12" t="s">
        <v>30095</v>
      </c>
      <c r="H9605" s="11" t="str">
        <f t="shared" si="150"/>
        <v>insert into BTRCOutgoingYRate (OID, prefix, outgoingYRateUSD, operatorName, operatorType, effectiveFrom, effectiveTo) values('447716_2016-01-01','447716','0.1233','UNITED KINGDOM - MOBILE (O2)','MOBILE',to_date('2016-01-01','YYYY-MM-DD HH24:MI:SS'),to_date('2016-12-01','YYYY-MM-DD HH24:MI:SS'));</v>
      </c>
    </row>
    <row r="9606" spans="1:8">
      <c r="A9606" s="11" t="s">
        <v>26043</v>
      </c>
      <c r="B9606" s="11" t="s">
        <v>13402</v>
      </c>
      <c r="C9606" s="18">
        <v>0.12330000000000001</v>
      </c>
      <c r="D9606" s="11" t="s">
        <v>13361</v>
      </c>
      <c r="E9606" s="11" t="s">
        <v>2190</v>
      </c>
      <c r="F9606" s="12" t="s">
        <v>30094</v>
      </c>
      <c r="G9606" s="12" t="s">
        <v>30095</v>
      </c>
      <c r="H9606" s="11" t="str">
        <f t="shared" si="150"/>
        <v>insert into BTRCOutgoingYRate (OID, prefix, outgoingYRateUSD, operatorName, operatorType, effectiveFrom, effectiveTo) values('447718_2016-01-01','447718','0.1233','UNITED KINGDOM - MOBILE (O2)','MOBILE',to_date('2016-01-01','YYYY-MM-DD HH24:MI:SS'),to_date('2016-12-01','YYYY-MM-DD HH24:MI:SS'));</v>
      </c>
    </row>
    <row r="9607" spans="1:8">
      <c r="A9607" s="11" t="s">
        <v>26044</v>
      </c>
      <c r="B9607" s="11" t="s">
        <v>13403</v>
      </c>
      <c r="C9607" s="18">
        <v>0.12330000000000001</v>
      </c>
      <c r="D9607" s="11" t="s">
        <v>13361</v>
      </c>
      <c r="E9607" s="11" t="s">
        <v>2190</v>
      </c>
      <c r="F9607" s="12" t="s">
        <v>30094</v>
      </c>
      <c r="G9607" s="12" t="s">
        <v>30095</v>
      </c>
      <c r="H9607" s="11" t="str">
        <f t="shared" si="150"/>
        <v>insert into BTRCOutgoingYRate (OID, prefix, outgoingYRateUSD, operatorName, operatorType, effectiveFrom, effectiveTo) values('447719_2016-01-01','447719','0.1233','UNITED KINGDOM - MOBILE (O2)','MOBILE',to_date('2016-01-01','YYYY-MM-DD HH24:MI:SS'),to_date('2016-12-01','YYYY-MM-DD HH24:MI:SS'));</v>
      </c>
    </row>
    <row r="9608" spans="1:8">
      <c r="A9608" s="11" t="s">
        <v>26045</v>
      </c>
      <c r="B9608" s="11" t="s">
        <v>13404</v>
      </c>
      <c r="C9608" s="18">
        <v>0.12330000000000001</v>
      </c>
      <c r="D9608" s="11" t="s">
        <v>13361</v>
      </c>
      <c r="E9608" s="11" t="s">
        <v>2190</v>
      </c>
      <c r="F9608" s="12" t="s">
        <v>30094</v>
      </c>
      <c r="G9608" s="12" t="s">
        <v>30095</v>
      </c>
      <c r="H9608" s="11" t="str">
        <f t="shared" si="150"/>
        <v>insert into BTRCOutgoingYRate (OID, prefix, outgoingYRateUSD, operatorName, operatorType, effectiveFrom, effectiveTo) values('447999_2016-01-01','447999','0.1233','UNITED KINGDOM - MOBILE (O2)','MOBILE',to_date('2016-01-01','YYYY-MM-DD HH24:MI:SS'),to_date('2016-12-01','YYYY-MM-DD HH24:MI:SS'));</v>
      </c>
    </row>
    <row r="9609" spans="1:8">
      <c r="A9609" s="11" t="s">
        <v>26046</v>
      </c>
      <c r="B9609" s="11" t="s">
        <v>13405</v>
      </c>
      <c r="C9609" s="18">
        <v>0.12330000000000001</v>
      </c>
      <c r="D9609" s="11" t="s">
        <v>13361</v>
      </c>
      <c r="E9609" s="11" t="s">
        <v>2190</v>
      </c>
      <c r="F9609" s="12" t="s">
        <v>30094</v>
      </c>
      <c r="G9609" s="12" t="s">
        <v>30095</v>
      </c>
      <c r="H9609" s="11" t="str">
        <f t="shared" si="150"/>
        <v>insert into BTRCOutgoingYRate (OID, prefix, outgoingYRateUSD, operatorName, operatorType, effectiveFrom, effectiveTo) values('4478932_2016-01-01','4478932','0.1233','UNITED KINGDOM - MOBILE (O2)','MOBILE',to_date('2016-01-01','YYYY-MM-DD HH24:MI:SS'),to_date('2016-12-01','YYYY-MM-DD HH24:MI:SS'));</v>
      </c>
    </row>
    <row r="9610" spans="1:8">
      <c r="A9610" s="11" t="s">
        <v>26047</v>
      </c>
      <c r="B9610" s="11" t="s">
        <v>13406</v>
      </c>
      <c r="C9610" s="18">
        <v>0.12330000000000001</v>
      </c>
      <c r="D9610" s="11" t="s">
        <v>13361</v>
      </c>
      <c r="E9610" s="11" t="s">
        <v>2190</v>
      </c>
      <c r="F9610" s="12" t="s">
        <v>30094</v>
      </c>
      <c r="G9610" s="12" t="s">
        <v>30095</v>
      </c>
      <c r="H9610" s="11" t="str">
        <f t="shared" si="150"/>
        <v>insert into BTRCOutgoingYRate (OID, prefix, outgoingYRateUSD, operatorName, operatorType, effectiveFrom, effectiveTo) values('4478929_2016-01-01','4478929','0.1233','UNITED KINGDOM - MOBILE (O2)','MOBILE',to_date('2016-01-01','YYYY-MM-DD HH24:MI:SS'),to_date('2016-12-01','YYYY-MM-DD HH24:MI:SS'));</v>
      </c>
    </row>
    <row r="9611" spans="1:8">
      <c r="A9611" s="11" t="s">
        <v>26048</v>
      </c>
      <c r="B9611" s="11" t="s">
        <v>13407</v>
      </c>
      <c r="C9611" s="18">
        <v>0.12330000000000001</v>
      </c>
      <c r="D9611" s="11" t="s">
        <v>13361</v>
      </c>
      <c r="E9611" s="11" t="s">
        <v>2190</v>
      </c>
      <c r="F9611" s="12" t="s">
        <v>30094</v>
      </c>
      <c r="G9611" s="12" t="s">
        <v>30095</v>
      </c>
      <c r="H9611" s="11" t="str">
        <f t="shared" si="150"/>
        <v>insert into BTRCOutgoingYRate (OID, prefix, outgoingYRateUSD, operatorName, operatorType, effectiveFrom, effectiveTo) values('4478928_2016-01-01','4478928','0.1233','UNITED KINGDOM - MOBILE (O2)','MOBILE',to_date('2016-01-01','YYYY-MM-DD HH24:MI:SS'),to_date('2016-12-01','YYYY-MM-DD HH24:MI:SS'));</v>
      </c>
    </row>
    <row r="9612" spans="1:8">
      <c r="A9612" s="11" t="s">
        <v>26049</v>
      </c>
      <c r="B9612" s="11" t="s">
        <v>13408</v>
      </c>
      <c r="C9612" s="18">
        <v>0.12330000000000001</v>
      </c>
      <c r="D9612" s="11" t="s">
        <v>13361</v>
      </c>
      <c r="E9612" s="11" t="s">
        <v>2190</v>
      </c>
      <c r="F9612" s="12" t="s">
        <v>30094</v>
      </c>
      <c r="G9612" s="12" t="s">
        <v>30095</v>
      </c>
      <c r="H9612" s="11" t="str">
        <f t="shared" si="150"/>
        <v>insert into BTRCOutgoingYRate (OID, prefix, outgoingYRateUSD, operatorName, operatorType, effectiveFrom, effectiveTo) values('4478927_2016-01-01','4478927','0.1233','UNITED KINGDOM - MOBILE (O2)','MOBILE',to_date('2016-01-01','YYYY-MM-DD HH24:MI:SS'),to_date('2016-12-01','YYYY-MM-DD HH24:MI:SS'));</v>
      </c>
    </row>
    <row r="9613" spans="1:8">
      <c r="A9613" s="11" t="s">
        <v>26050</v>
      </c>
      <c r="B9613" s="11" t="s">
        <v>13409</v>
      </c>
      <c r="C9613" s="18">
        <v>0.12330000000000001</v>
      </c>
      <c r="D9613" s="11" t="s">
        <v>13361</v>
      </c>
      <c r="E9613" s="11" t="s">
        <v>2190</v>
      </c>
      <c r="F9613" s="12" t="s">
        <v>30094</v>
      </c>
      <c r="G9613" s="12" t="s">
        <v>30095</v>
      </c>
      <c r="H9613" s="11" t="str">
        <f t="shared" si="150"/>
        <v>insert into BTRCOutgoingYRate (OID, prefix, outgoingYRateUSD, operatorName, operatorType, effectiveFrom, effectiveTo) values('4478926_2016-01-01','4478926','0.1233','UNITED KINGDOM - MOBILE (O2)','MOBILE',to_date('2016-01-01','YYYY-MM-DD HH24:MI:SS'),to_date('2016-12-01','YYYY-MM-DD HH24:MI:SS'));</v>
      </c>
    </row>
    <row r="9614" spans="1:8">
      <c r="A9614" s="11" t="s">
        <v>26051</v>
      </c>
      <c r="B9614" s="11" t="s">
        <v>13410</v>
      </c>
      <c r="C9614" s="18">
        <v>0.12330000000000001</v>
      </c>
      <c r="D9614" s="11" t="s">
        <v>13361</v>
      </c>
      <c r="E9614" s="11" t="s">
        <v>2190</v>
      </c>
      <c r="F9614" s="12" t="s">
        <v>30094</v>
      </c>
      <c r="G9614" s="12" t="s">
        <v>30095</v>
      </c>
      <c r="H9614" s="11" t="str">
        <f t="shared" si="150"/>
        <v>insert into BTRCOutgoingYRate (OID, prefix, outgoingYRateUSD, operatorName, operatorType, effectiveFrom, effectiveTo) values('4478924_2016-01-01','4478924','0.1233','UNITED KINGDOM - MOBILE (O2)','MOBILE',to_date('2016-01-01','YYYY-MM-DD HH24:MI:SS'),to_date('2016-12-01','YYYY-MM-DD HH24:MI:SS'));</v>
      </c>
    </row>
    <row r="9615" spans="1:8">
      <c r="A9615" s="11" t="s">
        <v>26052</v>
      </c>
      <c r="B9615" s="11" t="s">
        <v>13411</v>
      </c>
      <c r="C9615" s="18">
        <v>0.12330000000000001</v>
      </c>
      <c r="D9615" s="11" t="s">
        <v>13361</v>
      </c>
      <c r="E9615" s="11" t="s">
        <v>2190</v>
      </c>
      <c r="F9615" s="12" t="s">
        <v>30094</v>
      </c>
      <c r="G9615" s="12" t="s">
        <v>30095</v>
      </c>
      <c r="H9615" s="11" t="str">
        <f t="shared" si="150"/>
        <v>insert into BTRCOutgoingYRate (OID, prefix, outgoingYRateUSD, operatorName, operatorType, effectiveFrom, effectiveTo) values('4478923_2016-01-01','4478923','0.1233','UNITED KINGDOM - MOBILE (O2)','MOBILE',to_date('2016-01-01','YYYY-MM-DD HH24:MI:SS'),to_date('2016-12-01','YYYY-MM-DD HH24:MI:SS'));</v>
      </c>
    </row>
    <row r="9616" spans="1:8">
      <c r="A9616" s="11" t="s">
        <v>26053</v>
      </c>
      <c r="B9616" s="11" t="s">
        <v>13412</v>
      </c>
      <c r="C9616" s="18">
        <v>0.12330000000000001</v>
      </c>
      <c r="D9616" s="11" t="s">
        <v>13361</v>
      </c>
      <c r="E9616" s="11" t="s">
        <v>2190</v>
      </c>
      <c r="F9616" s="12" t="s">
        <v>30094</v>
      </c>
      <c r="G9616" s="12" t="s">
        <v>30095</v>
      </c>
      <c r="H9616" s="11" t="str">
        <f t="shared" si="150"/>
        <v>insert into BTRCOutgoingYRate (OID, prefix, outgoingYRateUSD, operatorName, operatorType, effectiveFrom, effectiveTo) values('447895_2016-01-01','447895','0.1233','UNITED KINGDOM - MOBILE (O2)','MOBILE',to_date('2016-01-01','YYYY-MM-DD HH24:MI:SS'),to_date('2016-12-01','YYYY-MM-DD HH24:MI:SS'));</v>
      </c>
    </row>
    <row r="9617" spans="1:8">
      <c r="A9617" s="11" t="s">
        <v>26054</v>
      </c>
      <c r="B9617" s="11" t="s">
        <v>13413</v>
      </c>
      <c r="C9617" s="18">
        <v>0.12330000000000001</v>
      </c>
      <c r="D9617" s="11" t="s">
        <v>13361</v>
      </c>
      <c r="E9617" s="11" t="s">
        <v>2190</v>
      </c>
      <c r="F9617" s="12" t="s">
        <v>30094</v>
      </c>
      <c r="G9617" s="12" t="s">
        <v>30095</v>
      </c>
      <c r="H9617" s="11" t="str">
        <f t="shared" si="150"/>
        <v>insert into BTRCOutgoingYRate (OID, prefix, outgoingYRateUSD, operatorName, operatorType, effectiveFrom, effectiveTo) values('447894_2016-01-01','447894','0.1233','UNITED KINGDOM - MOBILE (O2)','MOBILE',to_date('2016-01-01','YYYY-MM-DD HH24:MI:SS'),to_date('2016-12-01','YYYY-MM-DD HH24:MI:SS'));</v>
      </c>
    </row>
    <row r="9618" spans="1:8">
      <c r="A9618" s="11" t="s">
        <v>26055</v>
      </c>
      <c r="B9618" s="11" t="s">
        <v>13414</v>
      </c>
      <c r="C9618" s="18">
        <v>0.12330000000000001</v>
      </c>
      <c r="D9618" s="11" t="s">
        <v>13361</v>
      </c>
      <c r="E9618" s="11" t="s">
        <v>2190</v>
      </c>
      <c r="F9618" s="12" t="s">
        <v>30094</v>
      </c>
      <c r="G9618" s="12" t="s">
        <v>30095</v>
      </c>
      <c r="H9618" s="11" t="str">
        <f t="shared" si="150"/>
        <v>insert into BTRCOutgoingYRate (OID, prefix, outgoingYRateUSD, operatorName, operatorType, effectiveFrom, effectiveTo) values('447864_2016-01-01','447864','0.1233','UNITED KINGDOM - MOBILE (O2)','MOBILE',to_date('2016-01-01','YYYY-MM-DD HH24:MI:SS'),to_date('2016-12-01','YYYY-MM-DD HH24:MI:SS'));</v>
      </c>
    </row>
    <row r="9619" spans="1:8">
      <c r="A9619" s="11" t="s">
        <v>26056</v>
      </c>
      <c r="B9619" s="11" t="s">
        <v>13415</v>
      </c>
      <c r="C9619" s="18">
        <v>0.12330000000000001</v>
      </c>
      <c r="D9619" s="11" t="s">
        <v>13361</v>
      </c>
      <c r="E9619" s="11" t="s">
        <v>2190</v>
      </c>
      <c r="F9619" s="12" t="s">
        <v>30094</v>
      </c>
      <c r="G9619" s="12" t="s">
        <v>30095</v>
      </c>
      <c r="H9619" s="11" t="str">
        <f t="shared" si="150"/>
        <v>insert into BTRCOutgoingYRate (OID, prefix, outgoingYRateUSD, operatorName, operatorType, effectiveFrom, effectiveTo) values('447893_2016-01-01','447893','0.1233','UNITED KINGDOM - MOBILE (O2)','MOBILE',to_date('2016-01-01','YYYY-MM-DD HH24:MI:SS'),to_date('2016-12-01','YYYY-MM-DD HH24:MI:SS'));</v>
      </c>
    </row>
    <row r="9620" spans="1:8">
      <c r="A9620" s="11" t="s">
        <v>26057</v>
      </c>
      <c r="B9620" s="11" t="s">
        <v>13416</v>
      </c>
      <c r="C9620" s="18">
        <v>0.19350000000000001</v>
      </c>
      <c r="D9620" s="11" t="s">
        <v>13417</v>
      </c>
      <c r="E9620" s="11" t="s">
        <v>2190</v>
      </c>
      <c r="F9620" s="12" t="s">
        <v>30094</v>
      </c>
      <c r="G9620" s="12" t="s">
        <v>30095</v>
      </c>
      <c r="H9620" s="11" t="str">
        <f t="shared" si="150"/>
        <v>insert into BTRCOutgoingYRate (OID, prefix, outgoingYRateUSD, operatorName, operatorType, effectiveFrom, effectiveTo) values('448440_2016-01-01','448440','0.1935','UK-SPECIAL NTS 844-FIXED','MOBILE',to_date('2016-01-01','YYYY-MM-DD HH24:MI:SS'),to_date('2016-12-01','YYYY-MM-DD HH24:MI:SS'));</v>
      </c>
    </row>
    <row r="9621" spans="1:8">
      <c r="A9621" s="11" t="s">
        <v>26058</v>
      </c>
      <c r="B9621" s="11" t="s">
        <v>13418</v>
      </c>
      <c r="C9621" s="18">
        <v>0.27329999999999999</v>
      </c>
      <c r="D9621" s="11" t="s">
        <v>13419</v>
      </c>
      <c r="E9621" s="11" t="s">
        <v>2190</v>
      </c>
      <c r="F9621" s="12" t="s">
        <v>30094</v>
      </c>
      <c r="G9621" s="12" t="s">
        <v>30095</v>
      </c>
      <c r="H9621" s="11" t="str">
        <f t="shared" si="150"/>
        <v>insert into BTRCOutgoingYRate (OID, prefix, outgoingYRateUSD, operatorName, operatorType, effectiveFrom, effectiveTo) values('4409_2016-01-01','4409','0.2733','UK-PREMIUM-FIXED','MOBILE',to_date('2016-01-01','YYYY-MM-DD HH24:MI:SS'),to_date('2016-12-01','YYYY-MM-DD HH24:MI:SS'));</v>
      </c>
    </row>
    <row r="9622" spans="1:8">
      <c r="A9622" s="11" t="s">
        <v>26059</v>
      </c>
      <c r="B9622" s="11" t="s">
        <v>2114</v>
      </c>
      <c r="C9622" s="18">
        <v>0.27329999999999999</v>
      </c>
      <c r="D9622" s="11" t="s">
        <v>13419</v>
      </c>
      <c r="E9622" s="11" t="s">
        <v>2190</v>
      </c>
      <c r="F9622" s="12" t="s">
        <v>30094</v>
      </c>
      <c r="G9622" s="12" t="s">
        <v>30095</v>
      </c>
      <c r="H9622" s="11" t="str">
        <f t="shared" si="150"/>
        <v>insert into BTRCOutgoingYRate (OID, prefix, outgoingYRateUSD, operatorName, operatorType, effectiveFrom, effectiveTo) values('440_2016-01-01','440','0.2733','UK-PREMIUM-FIXED','MOBILE',to_date('2016-01-01','YYYY-MM-DD HH24:MI:SS'),to_date('2016-12-01','YYYY-MM-DD HH24:MI:SS'));</v>
      </c>
    </row>
    <row r="9623" spans="1:8">
      <c r="A9623" s="11" t="s">
        <v>26060</v>
      </c>
      <c r="B9623" s="11" t="s">
        <v>13420</v>
      </c>
      <c r="C9623" s="18">
        <v>0.27329999999999999</v>
      </c>
      <c r="D9623" s="11" t="s">
        <v>13419</v>
      </c>
      <c r="E9623" s="11" t="s">
        <v>2190</v>
      </c>
      <c r="F9623" s="12" t="s">
        <v>30094</v>
      </c>
      <c r="G9623" s="12" t="s">
        <v>30095</v>
      </c>
      <c r="H9623" s="11" t="str">
        <f t="shared" si="150"/>
        <v>insert into BTRCOutgoingYRate (OID, prefix, outgoingYRateUSD, operatorName, operatorType, effectiveFrom, effectiveTo) values('4407_2016-01-01','4407','0.2733','UK-PREMIUM-FIXED','MOBILE',to_date('2016-01-01','YYYY-MM-DD HH24:MI:SS'),to_date('2016-12-01','YYYY-MM-DD HH24:MI:SS'));</v>
      </c>
    </row>
    <row r="9624" spans="1:8">
      <c r="A9624" s="11" t="s">
        <v>26061</v>
      </c>
      <c r="B9624" s="11" t="s">
        <v>13421</v>
      </c>
      <c r="C9624" s="18">
        <v>0.27329999999999999</v>
      </c>
      <c r="D9624" s="11" t="s">
        <v>13419</v>
      </c>
      <c r="E9624" s="11" t="s">
        <v>2190</v>
      </c>
      <c r="F9624" s="12" t="s">
        <v>30094</v>
      </c>
      <c r="G9624" s="12" t="s">
        <v>30095</v>
      </c>
      <c r="H9624" s="11" t="str">
        <f t="shared" si="150"/>
        <v>insert into BTRCOutgoingYRate (OID, prefix, outgoingYRateUSD, operatorName, operatorType, effectiveFrom, effectiveTo) values('4408_2016-01-01','4408','0.2733','UK-PREMIUM-FIXED','MOBILE',to_date('2016-01-01','YYYY-MM-DD HH24:MI:SS'),to_date('2016-12-01','YYYY-MM-DD HH24:MI:SS'));</v>
      </c>
    </row>
    <row r="9625" spans="1:8">
      <c r="A9625" s="11" t="s">
        <v>26207</v>
      </c>
      <c r="B9625" s="11" t="s">
        <v>13566</v>
      </c>
      <c r="C9625" s="18">
        <v>0.27329999999999999</v>
      </c>
      <c r="D9625" s="11" t="s">
        <v>13419</v>
      </c>
      <c r="E9625" s="11" t="s">
        <v>2190</v>
      </c>
      <c r="F9625" s="12" t="s">
        <v>30094</v>
      </c>
      <c r="G9625" s="12" t="s">
        <v>30095</v>
      </c>
      <c r="H9625" s="11" t="str">
        <f t="shared" si="150"/>
        <v>insert into BTRCOutgoingYRate (OID, prefix, outgoingYRateUSD, operatorName, operatorType, effectiveFrom, effectiveTo) values('44118_2016-01-01','44118','0.2733','UK-PREMIUM-FIXED','MOBILE',to_date('2016-01-01','YYYY-MM-DD HH24:MI:SS'),to_date('2016-12-01','YYYY-MM-DD HH24:MI:SS'));</v>
      </c>
    </row>
    <row r="9626" spans="1:8">
      <c r="A9626" s="11" t="s">
        <v>26208</v>
      </c>
      <c r="B9626" s="11" t="s">
        <v>13567</v>
      </c>
      <c r="C9626" s="18">
        <v>1.6199999999999999E-2</v>
      </c>
      <c r="D9626" s="11" t="s">
        <v>13568</v>
      </c>
      <c r="E9626" s="11" t="s">
        <v>2227</v>
      </c>
      <c r="F9626" s="12" t="s">
        <v>30094</v>
      </c>
      <c r="G9626" s="12" t="s">
        <v>30095</v>
      </c>
      <c r="H9626" s="11" t="str">
        <f t="shared" si="150"/>
        <v>insert into BTRCOutgoingYRate (OID, prefix, outgoingYRateUSD, operatorName, operatorType, effectiveFrom, effectiveTo) values('4487_2016-01-01','4487','0.0162','UK-National Calls','FIXED',to_date('2016-01-01','YYYY-MM-DD HH24:MI:SS'),to_date('2016-12-01','YYYY-MM-DD HH24:MI:SS'));</v>
      </c>
    </row>
    <row r="9627" spans="1:8">
      <c r="A9627" s="11" t="s">
        <v>26209</v>
      </c>
      <c r="B9627" s="11" t="s">
        <v>13569</v>
      </c>
      <c r="C9627" s="18">
        <v>0.14949999999999999</v>
      </c>
      <c r="D9627" s="11" t="s">
        <v>13570</v>
      </c>
      <c r="E9627" s="11" t="s">
        <v>2190</v>
      </c>
      <c r="F9627" s="12" t="s">
        <v>30094</v>
      </c>
      <c r="G9627" s="12" t="s">
        <v>30095</v>
      </c>
      <c r="H9627" s="11" t="str">
        <f t="shared" si="150"/>
        <v>insert into BTRCOutgoingYRate (OID, prefix, outgoingYRateUSD, operatorName, operatorType, effectiveFrom, effectiveTo) values('4479408_2016-01-01','4479408','0.1495','UK-MOBILE-T-MOBILE','MOBILE',to_date('2016-01-01','YYYY-MM-DD HH24:MI:SS'),to_date('2016-12-01','YYYY-MM-DD HH24:MI:SS'));</v>
      </c>
    </row>
    <row r="9628" spans="1:8">
      <c r="A9628" s="11" t="s">
        <v>26210</v>
      </c>
      <c r="B9628" s="11" t="s">
        <v>13571</v>
      </c>
      <c r="C9628" s="18">
        <v>0.14949999999999999</v>
      </c>
      <c r="D9628" s="11" t="s">
        <v>13570</v>
      </c>
      <c r="E9628" s="11" t="s">
        <v>2190</v>
      </c>
      <c r="F9628" s="12" t="s">
        <v>30094</v>
      </c>
      <c r="G9628" s="12" t="s">
        <v>30095</v>
      </c>
      <c r="H9628" s="11" t="str">
        <f t="shared" si="150"/>
        <v>insert into BTRCOutgoingYRate (OID, prefix, outgoingYRateUSD, operatorName, operatorType, effectiveFrom, effectiveTo) values('4479477_2016-01-01','4479477','0.1495','UK-MOBILE-T-MOBILE','MOBILE',to_date('2016-01-01','YYYY-MM-DD HH24:MI:SS'),to_date('2016-12-01','YYYY-MM-DD HH24:MI:SS'));</v>
      </c>
    </row>
    <row r="9629" spans="1:8">
      <c r="A9629" s="11" t="s">
        <v>26211</v>
      </c>
      <c r="B9629" s="11" t="s">
        <v>13572</v>
      </c>
      <c r="C9629" s="18">
        <v>0.1605</v>
      </c>
      <c r="D9629" s="11" t="s">
        <v>13573</v>
      </c>
      <c r="E9629" s="11" t="s">
        <v>2190</v>
      </c>
      <c r="F9629" s="12" t="s">
        <v>30094</v>
      </c>
      <c r="G9629" s="12" t="s">
        <v>30095</v>
      </c>
      <c r="H9629" s="11" t="str">
        <f t="shared" si="150"/>
        <v>insert into BTRCOutgoingYRate (OID, prefix, outgoingYRateUSD, operatorName, operatorType, effectiveFrom, effectiveTo) values('447537_2016-01-01','447537','0.1605','UK-Mob Others Peak','MOBILE',to_date('2016-01-01','YYYY-MM-DD HH24:MI:SS'),to_date('2016-12-01','YYYY-MM-DD HH24:MI:SS'));</v>
      </c>
    </row>
    <row r="9630" spans="1:8">
      <c r="A9630" s="11" t="s">
        <v>26212</v>
      </c>
      <c r="B9630" s="11" t="s">
        <v>13574</v>
      </c>
      <c r="C9630" s="18">
        <v>1.6199999999999999E-2</v>
      </c>
      <c r="D9630" s="11" t="s">
        <v>13575</v>
      </c>
      <c r="E9630" s="11" t="s">
        <v>2227</v>
      </c>
      <c r="F9630" s="12" t="s">
        <v>30094</v>
      </c>
      <c r="G9630" s="12" t="s">
        <v>30095</v>
      </c>
      <c r="H9630" s="11" t="str">
        <f t="shared" si="150"/>
        <v>insert into BTRCOutgoingYRate (OID, prefix, outgoingYRateUSD, operatorName, operatorType, effectiveFrom, effectiveTo) values('4484_2016-01-01','4484','0.0162','UK-Local Calls','FIXED',to_date('2016-01-01','YYYY-MM-DD HH24:MI:SS'),to_date('2016-12-01','YYYY-MM-DD HH24:MI:SS'));</v>
      </c>
    </row>
    <row r="9631" spans="1:8">
      <c r="A9631" s="11" t="s">
        <v>26213</v>
      </c>
      <c r="B9631" s="11" t="s">
        <v>13576</v>
      </c>
      <c r="C9631" s="18">
        <v>0.27329999999999999</v>
      </c>
      <c r="D9631" s="11" t="s">
        <v>13577</v>
      </c>
      <c r="E9631" s="11" t="s">
        <v>2190</v>
      </c>
      <c r="F9631" s="12" t="s">
        <v>30094</v>
      </c>
      <c r="G9631" s="12" t="s">
        <v>30095</v>
      </c>
      <c r="H9631" s="11" t="str">
        <f t="shared" si="150"/>
        <v>insert into BTRCOutgoingYRate (OID, prefix, outgoingYRateUSD, operatorName, operatorType, effectiveFrom, effectiveTo) values('4450_2016-01-01','4450','0.2733','UK-Freephone','MOBILE',to_date('2016-01-01','YYYY-MM-DD HH24:MI:SS'),to_date('2016-12-01','YYYY-MM-DD HH24:MI:SS'));</v>
      </c>
    </row>
    <row r="9632" spans="1:8">
      <c r="A9632" s="11" t="s">
        <v>26214</v>
      </c>
      <c r="B9632" s="11" t="s">
        <v>13578</v>
      </c>
      <c r="C9632" s="18">
        <v>0.1605</v>
      </c>
      <c r="D9632" s="11" t="s">
        <v>13579</v>
      </c>
      <c r="E9632" s="11" t="s">
        <v>2190</v>
      </c>
      <c r="F9632" s="12" t="s">
        <v>30094</v>
      </c>
      <c r="G9632" s="12" t="s">
        <v>30095</v>
      </c>
      <c r="H9632" s="11" t="str">
        <f t="shared" si="150"/>
        <v>insert into BTRCOutgoingYRate (OID, prefix, outgoingYRateUSD, operatorName, operatorType, effectiveFrom, effectiveTo) values('4477003_2016-01-01','4477003','0.1605','UK-CW-MOBILE','MOBILE',to_date('2016-01-01','YYYY-MM-DD HH24:MI:SS'),to_date('2016-12-01','YYYY-MM-DD HH24:MI:SS'));</v>
      </c>
    </row>
    <row r="9633" spans="1:8">
      <c r="A9633" s="11" t="s">
        <v>26215</v>
      </c>
      <c r="B9633" s="11" t="s">
        <v>13580</v>
      </c>
      <c r="C9633" s="18">
        <v>0.1605</v>
      </c>
      <c r="D9633" s="11" t="s">
        <v>13579</v>
      </c>
      <c r="E9633" s="11" t="s">
        <v>2190</v>
      </c>
      <c r="F9633" s="12" t="s">
        <v>30094</v>
      </c>
      <c r="G9633" s="12" t="s">
        <v>30095</v>
      </c>
      <c r="H9633" s="11" t="str">
        <f t="shared" si="150"/>
        <v>insert into BTRCOutgoingYRate (OID, prefix, outgoingYRateUSD, operatorName, operatorType, effectiveFrom, effectiveTo) values('4477007_2016-01-01','4477007','0.1605','UK-CW-MOBILE','MOBILE',to_date('2016-01-01','YYYY-MM-DD HH24:MI:SS'),to_date('2016-12-01','YYYY-MM-DD HH24:MI:SS'));</v>
      </c>
    </row>
    <row r="9634" spans="1:8">
      <c r="A9634" s="11" t="s">
        <v>26216</v>
      </c>
      <c r="B9634" s="11" t="s">
        <v>13581</v>
      </c>
      <c r="C9634" s="18">
        <v>0.1605</v>
      </c>
      <c r="D9634" s="11" t="s">
        <v>13579</v>
      </c>
      <c r="E9634" s="11" t="s">
        <v>2190</v>
      </c>
      <c r="F9634" s="12" t="s">
        <v>30094</v>
      </c>
      <c r="G9634" s="12" t="s">
        <v>30095</v>
      </c>
      <c r="H9634" s="11" t="str">
        <f t="shared" si="150"/>
        <v>insert into BTRCOutgoingYRate (OID, prefix, outgoingYRateUSD, operatorName, operatorType, effectiveFrom, effectiveTo) values('4477008_2016-01-01','4477008','0.1605','UK-CW-MOBILE','MOBILE',to_date('2016-01-01','YYYY-MM-DD HH24:MI:SS'),to_date('2016-12-01','YYYY-MM-DD HH24:MI:SS'));</v>
      </c>
    </row>
    <row r="9635" spans="1:8">
      <c r="A9635" s="11" t="s">
        <v>26217</v>
      </c>
      <c r="B9635" s="11" t="s">
        <v>13582</v>
      </c>
      <c r="C9635" s="18">
        <v>0.14949999999999999</v>
      </c>
      <c r="D9635" s="11" t="s">
        <v>13583</v>
      </c>
      <c r="E9635" s="11" t="s">
        <v>2190</v>
      </c>
      <c r="F9635" s="12" t="s">
        <v>30094</v>
      </c>
      <c r="G9635" s="12" t="s">
        <v>30095</v>
      </c>
      <c r="H9635" s="11" t="str">
        <f t="shared" si="150"/>
        <v>insert into BTRCOutgoingYRate (OID, prefix, outgoingYRateUSD, operatorName, operatorType, effectiveFrom, effectiveTo) values('4476411_2016-01-01','4476411','0.1495','UK - Mobile Orange','MOBILE',to_date('2016-01-01','YYYY-MM-DD HH24:MI:SS'),to_date('2016-12-01','YYYY-MM-DD HH24:MI:SS'));</v>
      </c>
    </row>
    <row r="9636" spans="1:8">
      <c r="A9636" s="11" t="s">
        <v>26218</v>
      </c>
      <c r="B9636" s="11" t="s">
        <v>13584</v>
      </c>
      <c r="C9636" s="18">
        <v>0.1605</v>
      </c>
      <c r="D9636" s="11" t="s">
        <v>13585</v>
      </c>
      <c r="E9636" s="11" t="s">
        <v>2190</v>
      </c>
      <c r="F9636" s="12" t="s">
        <v>30094</v>
      </c>
      <c r="G9636" s="12" t="s">
        <v>30095</v>
      </c>
      <c r="H9636" s="11" t="str">
        <f t="shared" si="150"/>
        <v>insert into BTRCOutgoingYRate (OID, prefix, outgoingYRateUSD, operatorName, operatorType, effectiveFrom, effectiveTo) values('447911_2016-01-01','447911','0.1605','U.K.-OTHER-MOBILE','MOBILE',to_date('2016-01-01','YYYY-MM-DD HH24:MI:SS'),to_date('2016-12-01','YYYY-MM-DD HH24:MI:SS'));</v>
      </c>
    </row>
    <row r="9637" spans="1:8">
      <c r="A9637" s="11" t="s">
        <v>26219</v>
      </c>
      <c r="B9637" s="11" t="s">
        <v>13586</v>
      </c>
      <c r="C9637" s="18">
        <v>0.1605</v>
      </c>
      <c r="D9637" s="11" t="s">
        <v>13585</v>
      </c>
      <c r="E9637" s="11" t="s">
        <v>2190</v>
      </c>
      <c r="F9637" s="12" t="s">
        <v>30094</v>
      </c>
      <c r="G9637" s="12" t="s">
        <v>30095</v>
      </c>
      <c r="H9637" s="11" t="str">
        <f t="shared" si="150"/>
        <v>insert into BTRCOutgoingYRate (OID, prefix, outgoingYRateUSD, operatorName, operatorType, effectiveFrom, effectiveTo) values('447978_2016-01-01','447978','0.1605','U.K.-OTHER-MOBILE','MOBILE',to_date('2016-01-01','YYYY-MM-DD HH24:MI:SS'),to_date('2016-12-01','YYYY-MM-DD HH24:MI:SS'));</v>
      </c>
    </row>
    <row r="9638" spans="1:8">
      <c r="A9638" s="11" t="s">
        <v>26220</v>
      </c>
      <c r="B9638" s="11" t="s">
        <v>13587</v>
      </c>
      <c r="C9638" s="18">
        <v>0.14949999999999999</v>
      </c>
      <c r="D9638" s="11" t="s">
        <v>13588</v>
      </c>
      <c r="E9638" s="11" t="s">
        <v>2190</v>
      </c>
      <c r="F9638" s="12" t="s">
        <v>30094</v>
      </c>
      <c r="G9638" s="12" t="s">
        <v>30095</v>
      </c>
      <c r="H9638" s="11" t="str">
        <f t="shared" si="150"/>
        <v>insert into BTRCOutgoingYRate (OID, prefix, outgoingYRateUSD, operatorName, operatorType, effectiveFrom, effectiveTo) values('447967_2016-01-01','447967','0.1495','UNITED KINGDOM - MOBILE (ORANGE)','MOBILE',to_date('2016-01-01','YYYY-MM-DD HH24:MI:SS'),to_date('2016-12-01','YYYY-MM-DD HH24:MI:SS'));</v>
      </c>
    </row>
    <row r="9639" spans="1:8">
      <c r="A9639" s="11" t="s">
        <v>26221</v>
      </c>
      <c r="B9639" s="11" t="s">
        <v>13589</v>
      </c>
      <c r="C9639" s="18">
        <v>0.14949999999999999</v>
      </c>
      <c r="D9639" s="11" t="s">
        <v>13588</v>
      </c>
      <c r="E9639" s="11" t="s">
        <v>2190</v>
      </c>
      <c r="F9639" s="12" t="s">
        <v>30094</v>
      </c>
      <c r="G9639" s="12" t="s">
        <v>30095</v>
      </c>
      <c r="H9639" s="11" t="str">
        <f t="shared" si="150"/>
        <v>insert into BTRCOutgoingYRate (OID, prefix, outgoingYRateUSD, operatorName, operatorType, effectiveFrom, effectiveTo) values('447966_2016-01-01','447966','0.1495','UNITED KINGDOM - MOBILE (ORANGE)','MOBILE',to_date('2016-01-01','YYYY-MM-DD HH24:MI:SS'),to_date('2016-12-01','YYYY-MM-DD HH24:MI:SS'));</v>
      </c>
    </row>
    <row r="9640" spans="1:8">
      <c r="A9640" s="11" t="s">
        <v>26222</v>
      </c>
      <c r="B9640" s="11" t="s">
        <v>13590</v>
      </c>
      <c r="C9640" s="18">
        <v>0.14949999999999999</v>
      </c>
      <c r="D9640" s="11" t="s">
        <v>13588</v>
      </c>
      <c r="E9640" s="11" t="s">
        <v>2190</v>
      </c>
      <c r="F9640" s="12" t="s">
        <v>30094</v>
      </c>
      <c r="G9640" s="12" t="s">
        <v>30095</v>
      </c>
      <c r="H9640" s="11" t="str">
        <f t="shared" si="150"/>
        <v>insert into BTRCOutgoingYRate (OID, prefix, outgoingYRateUSD, operatorName, operatorType, effectiveFrom, effectiveTo) values('447965_2016-01-01','447965','0.1495','UNITED KINGDOM - MOBILE (ORANGE)','MOBILE',to_date('2016-01-01','YYYY-MM-DD HH24:MI:SS'),to_date('2016-12-01','YYYY-MM-DD HH24:MI:SS'));</v>
      </c>
    </row>
    <row r="9641" spans="1:8">
      <c r="A9641" s="11" t="s">
        <v>26223</v>
      </c>
      <c r="B9641" s="11" t="s">
        <v>13591</v>
      </c>
      <c r="C9641" s="18">
        <v>0.14949999999999999</v>
      </c>
      <c r="D9641" s="11" t="s">
        <v>13588</v>
      </c>
      <c r="E9641" s="11" t="s">
        <v>2190</v>
      </c>
      <c r="F9641" s="12" t="s">
        <v>30094</v>
      </c>
      <c r="G9641" s="12" t="s">
        <v>30095</v>
      </c>
      <c r="H9641" s="11" t="str">
        <f t="shared" si="150"/>
        <v>insert into BTRCOutgoingYRate (OID, prefix, outgoingYRateUSD, operatorName, operatorType, effectiveFrom, effectiveTo) values('447964_2016-01-01','447964','0.1495','UNITED KINGDOM - MOBILE (ORANGE)','MOBILE',to_date('2016-01-01','YYYY-MM-DD HH24:MI:SS'),to_date('2016-12-01','YYYY-MM-DD HH24:MI:SS'));</v>
      </c>
    </row>
    <row r="9642" spans="1:8">
      <c r="A9642" s="11" t="s">
        <v>26224</v>
      </c>
      <c r="B9642" s="11" t="s">
        <v>13592</v>
      </c>
      <c r="C9642" s="18">
        <v>0.14949999999999999</v>
      </c>
      <c r="D9642" s="11" t="s">
        <v>13588</v>
      </c>
      <c r="E9642" s="11" t="s">
        <v>2190</v>
      </c>
      <c r="F9642" s="12" t="s">
        <v>30094</v>
      </c>
      <c r="G9642" s="12" t="s">
        <v>30095</v>
      </c>
      <c r="H9642" s="11" t="str">
        <f t="shared" si="150"/>
        <v>insert into BTRCOutgoingYRate (OID, prefix, outgoingYRateUSD, operatorName, operatorType, effectiveFrom, effectiveTo) values('447977_2016-01-01','447977','0.1495','UNITED KINGDOM - MOBILE (ORANGE)','MOBILE',to_date('2016-01-01','YYYY-MM-DD HH24:MI:SS'),to_date('2016-12-01','YYYY-MM-DD HH24:MI:SS'));</v>
      </c>
    </row>
    <row r="9643" spans="1:8">
      <c r="A9643" s="11" t="s">
        <v>26225</v>
      </c>
      <c r="B9643" s="11" t="s">
        <v>13593</v>
      </c>
      <c r="C9643" s="18">
        <v>0.14949999999999999</v>
      </c>
      <c r="D9643" s="11" t="s">
        <v>13588</v>
      </c>
      <c r="E9643" s="11" t="s">
        <v>2190</v>
      </c>
      <c r="F9643" s="12" t="s">
        <v>30094</v>
      </c>
      <c r="G9643" s="12" t="s">
        <v>30095</v>
      </c>
      <c r="H9643" s="11" t="str">
        <f t="shared" si="150"/>
        <v>insert into BTRCOutgoingYRate (OID, prefix, outgoingYRateUSD, operatorName, operatorType, effectiveFrom, effectiveTo) values('447976_2016-01-01','447976','0.1495','UNITED KINGDOM - MOBILE (ORANGE)','MOBILE',to_date('2016-01-01','YYYY-MM-DD HH24:MI:SS'),to_date('2016-12-01','YYYY-MM-DD HH24:MI:SS'));</v>
      </c>
    </row>
    <row r="9644" spans="1:8">
      <c r="A9644" s="11" t="s">
        <v>26226</v>
      </c>
      <c r="B9644" s="11" t="s">
        <v>13594</v>
      </c>
      <c r="C9644" s="18">
        <v>0.14949999999999999</v>
      </c>
      <c r="D9644" s="11" t="s">
        <v>13588</v>
      </c>
      <c r="E9644" s="11" t="s">
        <v>2190</v>
      </c>
      <c r="F9644" s="12" t="s">
        <v>30094</v>
      </c>
      <c r="G9644" s="12" t="s">
        <v>30095</v>
      </c>
      <c r="H9644" s="11" t="str">
        <f t="shared" si="150"/>
        <v>insert into BTRCOutgoingYRate (OID, prefix, outgoingYRateUSD, operatorName, operatorType, effectiveFrom, effectiveTo) values('447975_2016-01-01','447975','0.1495','UNITED KINGDOM - MOBILE (ORANGE)','MOBILE',to_date('2016-01-01','YYYY-MM-DD HH24:MI:SS'),to_date('2016-12-01','YYYY-MM-DD HH24:MI:SS'));</v>
      </c>
    </row>
    <row r="9645" spans="1:8">
      <c r="A9645" s="11" t="s">
        <v>26227</v>
      </c>
      <c r="B9645" s="11" t="s">
        <v>13595</v>
      </c>
      <c r="C9645" s="18">
        <v>0.14949999999999999</v>
      </c>
      <c r="D9645" s="11" t="s">
        <v>13588</v>
      </c>
      <c r="E9645" s="11" t="s">
        <v>2190</v>
      </c>
      <c r="F9645" s="12" t="s">
        <v>30094</v>
      </c>
      <c r="G9645" s="12" t="s">
        <v>30095</v>
      </c>
      <c r="H9645" s="11" t="str">
        <f t="shared" si="150"/>
        <v>insert into BTRCOutgoingYRate (OID, prefix, outgoingYRateUSD, operatorName, operatorType, effectiveFrom, effectiveTo) values('447974_2016-01-01','447974','0.1495','UNITED KINGDOM - MOBILE (ORANGE)','MOBILE',to_date('2016-01-01','YYYY-MM-DD HH24:MI:SS'),to_date('2016-12-01','YYYY-MM-DD HH24:MI:SS'));</v>
      </c>
    </row>
    <row r="9646" spans="1:8">
      <c r="A9646" s="11" t="s">
        <v>26228</v>
      </c>
      <c r="B9646" s="11" t="s">
        <v>13596</v>
      </c>
      <c r="C9646" s="18">
        <v>0.14949999999999999</v>
      </c>
      <c r="D9646" s="11" t="s">
        <v>13588</v>
      </c>
      <c r="E9646" s="11" t="s">
        <v>2190</v>
      </c>
      <c r="F9646" s="12" t="s">
        <v>30094</v>
      </c>
      <c r="G9646" s="12" t="s">
        <v>30095</v>
      </c>
      <c r="H9646" s="11" t="str">
        <f t="shared" si="150"/>
        <v>insert into BTRCOutgoingYRate (OID, prefix, outgoingYRateUSD, operatorName, operatorType, effectiveFrom, effectiveTo) values('447973_2016-01-01','447973','0.1495','UNITED KINGDOM - MOBILE (ORANGE)','MOBILE',to_date('2016-01-01','YYYY-MM-DD HH24:MI:SS'),to_date('2016-12-01','YYYY-MM-DD HH24:MI:SS'));</v>
      </c>
    </row>
    <row r="9647" spans="1:8">
      <c r="A9647" s="11" t="s">
        <v>26229</v>
      </c>
      <c r="B9647" s="11" t="s">
        <v>13597</v>
      </c>
      <c r="C9647" s="18">
        <v>0.14949999999999999</v>
      </c>
      <c r="D9647" s="11" t="s">
        <v>13588</v>
      </c>
      <c r="E9647" s="11" t="s">
        <v>2190</v>
      </c>
      <c r="F9647" s="12" t="s">
        <v>30094</v>
      </c>
      <c r="G9647" s="12" t="s">
        <v>30095</v>
      </c>
      <c r="H9647" s="11" t="str">
        <f t="shared" si="150"/>
        <v>insert into BTRCOutgoingYRate (OID, prefix, outgoingYRateUSD, operatorName, operatorType, effectiveFrom, effectiveTo) values('447972_2016-01-01','447972','0.1495','UNITED KINGDOM - MOBILE (ORANGE)','MOBILE',to_date('2016-01-01','YYYY-MM-DD HH24:MI:SS'),to_date('2016-12-01','YYYY-MM-DD HH24:MI:SS'));</v>
      </c>
    </row>
    <row r="9648" spans="1:8">
      <c r="A9648" s="11" t="s">
        <v>26230</v>
      </c>
      <c r="B9648" s="11" t="s">
        <v>13598</v>
      </c>
      <c r="C9648" s="18">
        <v>0.14949999999999999</v>
      </c>
      <c r="D9648" s="11" t="s">
        <v>13588</v>
      </c>
      <c r="E9648" s="11" t="s">
        <v>2190</v>
      </c>
      <c r="F9648" s="12" t="s">
        <v>30094</v>
      </c>
      <c r="G9648" s="12" t="s">
        <v>30095</v>
      </c>
      <c r="H9648" s="11" t="str">
        <f t="shared" si="150"/>
        <v>insert into BTRCOutgoingYRate (OID, prefix, outgoingYRateUSD, operatorName, operatorType, effectiveFrom, effectiveTo) values('447971_2016-01-01','447971','0.1495','UNITED KINGDOM - MOBILE (ORANGE)','MOBILE',to_date('2016-01-01','YYYY-MM-DD HH24:MI:SS'),to_date('2016-12-01','YYYY-MM-DD HH24:MI:SS'));</v>
      </c>
    </row>
    <row r="9649" spans="1:8">
      <c r="A9649" s="11" t="s">
        <v>26231</v>
      </c>
      <c r="B9649" s="11" t="s">
        <v>13599</v>
      </c>
      <c r="C9649" s="18">
        <v>0.14949999999999999</v>
      </c>
      <c r="D9649" s="11" t="s">
        <v>13588</v>
      </c>
      <c r="E9649" s="11" t="s">
        <v>2190</v>
      </c>
      <c r="F9649" s="12" t="s">
        <v>30094</v>
      </c>
      <c r="G9649" s="12" t="s">
        <v>30095</v>
      </c>
      <c r="H9649" s="11" t="str">
        <f t="shared" si="150"/>
        <v>insert into BTRCOutgoingYRate (OID, prefix, outgoingYRateUSD, operatorName, operatorType, effectiveFrom, effectiveTo) values('447530_2016-01-01','447530','0.1495','UNITED KINGDOM - MOBILE (ORANGE)','MOBILE',to_date('2016-01-01','YYYY-MM-DD HH24:MI:SS'),to_date('2016-12-01','YYYY-MM-DD HH24:MI:SS'));</v>
      </c>
    </row>
    <row r="9650" spans="1:8">
      <c r="A9650" s="11" t="s">
        <v>26232</v>
      </c>
      <c r="B9650" s="11" t="s">
        <v>13600</v>
      </c>
      <c r="C9650" s="18">
        <v>0.14949999999999999</v>
      </c>
      <c r="D9650" s="11" t="s">
        <v>13588</v>
      </c>
      <c r="E9650" s="11" t="s">
        <v>2190</v>
      </c>
      <c r="F9650" s="12" t="s">
        <v>30094</v>
      </c>
      <c r="G9650" s="12" t="s">
        <v>30095</v>
      </c>
      <c r="H9650" s="11" t="str">
        <f t="shared" si="150"/>
        <v>insert into BTRCOutgoingYRate (OID, prefix, outgoingYRateUSD, operatorName, operatorType, effectiveFrom, effectiveTo) values('447817_2016-01-01','447817','0.1495','UNITED KINGDOM - MOBILE (ORANGE)','MOBILE',to_date('2016-01-01','YYYY-MM-DD HH24:MI:SS'),to_date('2016-12-01','YYYY-MM-DD HH24:MI:SS'));</v>
      </c>
    </row>
    <row r="9651" spans="1:8">
      <c r="A9651" s="11" t="s">
        <v>26233</v>
      </c>
      <c r="B9651" s="11" t="s">
        <v>13601</v>
      </c>
      <c r="C9651" s="18">
        <v>0.14949999999999999</v>
      </c>
      <c r="D9651" s="11" t="s">
        <v>13588</v>
      </c>
      <c r="E9651" s="11" t="s">
        <v>2190</v>
      </c>
      <c r="F9651" s="12" t="s">
        <v>30094</v>
      </c>
      <c r="G9651" s="12" t="s">
        <v>30095</v>
      </c>
      <c r="H9651" s="11" t="str">
        <f t="shared" si="150"/>
        <v>insert into BTRCOutgoingYRate (OID, prefix, outgoingYRateUSD, operatorName, operatorType, effectiveFrom, effectiveTo) values('447816_2016-01-01','447816','0.1495','UNITED KINGDOM - MOBILE (ORANGE)','MOBILE',to_date('2016-01-01','YYYY-MM-DD HH24:MI:SS'),to_date('2016-12-01','YYYY-MM-DD HH24:MI:SS'));</v>
      </c>
    </row>
    <row r="9652" spans="1:8">
      <c r="A9652" s="11" t="s">
        <v>26234</v>
      </c>
      <c r="B9652" s="11" t="s">
        <v>13602</v>
      </c>
      <c r="C9652" s="18">
        <v>0.14949999999999999</v>
      </c>
      <c r="D9652" s="11" t="s">
        <v>13588</v>
      </c>
      <c r="E9652" s="11" t="s">
        <v>2190</v>
      </c>
      <c r="F9652" s="12" t="s">
        <v>30094</v>
      </c>
      <c r="G9652" s="12" t="s">
        <v>30095</v>
      </c>
      <c r="H9652" s="11" t="str">
        <f t="shared" si="150"/>
        <v>insert into BTRCOutgoingYRate (OID, prefix, outgoingYRateUSD, operatorName, operatorType, effectiveFrom, effectiveTo) values('447815_2016-01-01','447815','0.1495','UNITED KINGDOM - MOBILE (ORANGE)','MOBILE',to_date('2016-01-01','YYYY-MM-DD HH24:MI:SS'),to_date('2016-12-01','YYYY-MM-DD HH24:MI:SS'));</v>
      </c>
    </row>
    <row r="9653" spans="1:8">
      <c r="A9653" s="11" t="s">
        <v>26235</v>
      </c>
      <c r="B9653" s="11" t="s">
        <v>13603</v>
      </c>
      <c r="C9653" s="18">
        <v>0.14949999999999999</v>
      </c>
      <c r="D9653" s="11" t="s">
        <v>13588</v>
      </c>
      <c r="E9653" s="11" t="s">
        <v>2190</v>
      </c>
      <c r="F9653" s="12" t="s">
        <v>30094</v>
      </c>
      <c r="G9653" s="12" t="s">
        <v>30095</v>
      </c>
      <c r="H9653" s="11" t="str">
        <f t="shared" si="150"/>
        <v>insert into BTRCOutgoingYRate (OID, prefix, outgoingYRateUSD, operatorName, operatorType, effectiveFrom, effectiveTo) values('447814_2016-01-01','447814','0.1495','UNITED KINGDOM - MOBILE (ORANGE)','MOBILE',to_date('2016-01-01','YYYY-MM-DD HH24:MI:SS'),to_date('2016-12-01','YYYY-MM-DD HH24:MI:SS'));</v>
      </c>
    </row>
    <row r="9654" spans="1:8">
      <c r="A9654" s="11" t="s">
        <v>26236</v>
      </c>
      <c r="B9654" s="11" t="s">
        <v>13604</v>
      </c>
      <c r="C9654" s="18">
        <v>0.14949999999999999</v>
      </c>
      <c r="D9654" s="11" t="s">
        <v>13588</v>
      </c>
      <c r="E9654" s="11" t="s">
        <v>2190</v>
      </c>
      <c r="F9654" s="12" t="s">
        <v>30094</v>
      </c>
      <c r="G9654" s="12" t="s">
        <v>30095</v>
      </c>
      <c r="H9654" s="11" t="str">
        <f t="shared" si="150"/>
        <v>insert into BTRCOutgoingYRate (OID, prefix, outgoingYRateUSD, operatorName, operatorType, effectiveFrom, effectiveTo) values('447813_2016-01-01','447813','0.1495','UNITED KINGDOM - MOBILE (ORANGE)','MOBILE',to_date('2016-01-01','YYYY-MM-DD HH24:MI:SS'),to_date('2016-12-01','YYYY-MM-DD HH24:MI:SS'));</v>
      </c>
    </row>
    <row r="9655" spans="1:8">
      <c r="A9655" s="11" t="s">
        <v>26237</v>
      </c>
      <c r="B9655" s="11" t="s">
        <v>13605</v>
      </c>
      <c r="C9655" s="18">
        <v>0.14949999999999999</v>
      </c>
      <c r="D9655" s="11" t="s">
        <v>13588</v>
      </c>
      <c r="E9655" s="11" t="s">
        <v>2190</v>
      </c>
      <c r="F9655" s="12" t="s">
        <v>30094</v>
      </c>
      <c r="G9655" s="12" t="s">
        <v>30095</v>
      </c>
      <c r="H9655" s="11" t="str">
        <f t="shared" si="150"/>
        <v>insert into BTRCOutgoingYRate (OID, prefix, outgoingYRateUSD, operatorName, operatorType, effectiveFrom, effectiveTo) values('447812_2016-01-01','447812','0.1495','UNITED KINGDOM - MOBILE (ORANGE)','MOBILE',to_date('2016-01-01','YYYY-MM-DD HH24:MI:SS'),to_date('2016-12-01','YYYY-MM-DD HH24:MI:SS'));</v>
      </c>
    </row>
    <row r="9656" spans="1:8">
      <c r="A9656" s="11" t="s">
        <v>26238</v>
      </c>
      <c r="B9656" s="11" t="s">
        <v>13606</v>
      </c>
      <c r="C9656" s="18">
        <v>0.14949999999999999</v>
      </c>
      <c r="D9656" s="11" t="s">
        <v>13588</v>
      </c>
      <c r="E9656" s="11" t="s">
        <v>2190</v>
      </c>
      <c r="F9656" s="12" t="s">
        <v>30094</v>
      </c>
      <c r="G9656" s="12" t="s">
        <v>30095</v>
      </c>
      <c r="H9656" s="11" t="str">
        <f t="shared" si="150"/>
        <v>insert into BTRCOutgoingYRate (OID, prefix, outgoingYRateUSD, operatorName, operatorType, effectiveFrom, effectiveTo) values('447811_2016-01-01','447811','0.1495','UNITED KINGDOM - MOBILE (ORANGE)','MOBILE',to_date('2016-01-01','YYYY-MM-DD HH24:MI:SS'),to_date('2016-12-01','YYYY-MM-DD HH24:MI:SS'));</v>
      </c>
    </row>
    <row r="9657" spans="1:8">
      <c r="A9657" s="11" t="s">
        <v>26239</v>
      </c>
      <c r="B9657" s="11" t="s">
        <v>13607</v>
      </c>
      <c r="C9657" s="18">
        <v>0.14949999999999999</v>
      </c>
      <c r="D9657" s="11" t="s">
        <v>13588</v>
      </c>
      <c r="E9657" s="11" t="s">
        <v>2190</v>
      </c>
      <c r="F9657" s="12" t="s">
        <v>30094</v>
      </c>
      <c r="G9657" s="12" t="s">
        <v>30095</v>
      </c>
      <c r="H9657" s="11" t="str">
        <f t="shared" si="150"/>
        <v>insert into BTRCOutgoingYRate (OID, prefix, outgoingYRateUSD, operatorName, operatorType, effectiveFrom, effectiveTo) values('447837_2016-01-01','447837','0.1495','UNITED KINGDOM - MOBILE (ORANGE)','MOBILE',to_date('2016-01-01','YYYY-MM-DD HH24:MI:SS'),to_date('2016-12-01','YYYY-MM-DD HH24:MI:SS'));</v>
      </c>
    </row>
    <row r="9658" spans="1:8">
      <c r="A9658" s="11" t="s">
        <v>26086</v>
      </c>
      <c r="B9658" s="11" t="s">
        <v>13446</v>
      </c>
      <c r="C9658" s="18">
        <v>2.58E-2</v>
      </c>
      <c r="D9658" s="11" t="s">
        <v>2295</v>
      </c>
      <c r="E9658" s="11" t="s">
        <v>2227</v>
      </c>
      <c r="F9658" s="12" t="s">
        <v>30094</v>
      </c>
      <c r="G9658" s="12" t="s">
        <v>30095</v>
      </c>
      <c r="H9658" s="11" t="str">
        <f t="shared" si="150"/>
        <v>insert into BTRCOutgoingYRate (OID, prefix, outgoingYRateUSD, operatorName, operatorType, effectiveFrom, effectiveTo) values('1830555_2016-01-01','1830555','0.0258','USA DIRECTORY ASSISTANCE','FIXED',to_date('2016-01-01','YYYY-MM-DD HH24:MI:SS'),to_date('2016-12-01','YYYY-MM-DD HH24:MI:SS'));</v>
      </c>
    </row>
    <row r="9659" spans="1:8">
      <c r="A9659" s="11" t="s">
        <v>26087</v>
      </c>
      <c r="B9659" s="11" t="s">
        <v>13447</v>
      </c>
      <c r="C9659" s="18">
        <v>2.58E-2</v>
      </c>
      <c r="D9659" s="11" t="s">
        <v>2295</v>
      </c>
      <c r="E9659" s="11" t="s">
        <v>2227</v>
      </c>
      <c r="F9659" s="12" t="s">
        <v>30094</v>
      </c>
      <c r="G9659" s="12" t="s">
        <v>30095</v>
      </c>
      <c r="H9659" s="11" t="str">
        <f t="shared" si="150"/>
        <v>insert into BTRCOutgoingYRate (OID, prefix, outgoingYRateUSD, operatorName, operatorType, effectiveFrom, effectiveTo) values('1843555_2016-01-01','1843555','0.0258','USA DIRECTORY ASSISTANCE','FIXED',to_date('2016-01-01','YYYY-MM-DD HH24:MI:SS'),to_date('2016-12-01','YYYY-MM-DD HH24:MI:SS'));</v>
      </c>
    </row>
    <row r="9660" spans="1:8">
      <c r="A9660" s="11" t="s">
        <v>26088</v>
      </c>
      <c r="B9660" s="11" t="s">
        <v>13448</v>
      </c>
      <c r="C9660" s="18">
        <v>2.58E-2</v>
      </c>
      <c r="D9660" s="11" t="s">
        <v>2295</v>
      </c>
      <c r="E9660" s="11" t="s">
        <v>2227</v>
      </c>
      <c r="F9660" s="12" t="s">
        <v>30094</v>
      </c>
      <c r="G9660" s="12" t="s">
        <v>30095</v>
      </c>
      <c r="H9660" s="11" t="str">
        <f t="shared" si="150"/>
        <v>insert into BTRCOutgoingYRate (OID, prefix, outgoingYRateUSD, operatorName, operatorType, effectiveFrom, effectiveTo) values('1847555_2016-01-01','1847555','0.0258','USA DIRECTORY ASSISTANCE','FIXED',to_date('2016-01-01','YYYY-MM-DD HH24:MI:SS'),to_date('2016-12-01','YYYY-MM-DD HH24:MI:SS'));</v>
      </c>
    </row>
    <row r="9661" spans="1:8">
      <c r="A9661" s="11" t="s">
        <v>26089</v>
      </c>
      <c r="B9661" s="11" t="s">
        <v>13449</v>
      </c>
      <c r="C9661" s="18">
        <v>2.58E-2</v>
      </c>
      <c r="D9661" s="11" t="s">
        <v>2295</v>
      </c>
      <c r="E9661" s="11" t="s">
        <v>2227</v>
      </c>
      <c r="F9661" s="12" t="s">
        <v>30094</v>
      </c>
      <c r="G9661" s="12" t="s">
        <v>30095</v>
      </c>
      <c r="H9661" s="11" t="str">
        <f t="shared" si="150"/>
        <v>insert into BTRCOutgoingYRate (OID, prefix, outgoingYRateUSD, operatorName, operatorType, effectiveFrom, effectiveTo) values('1906555_2016-01-01','1906555','0.0258','USA DIRECTORY ASSISTANCE','FIXED',to_date('2016-01-01','YYYY-MM-DD HH24:MI:SS'),to_date('2016-12-01','YYYY-MM-DD HH24:MI:SS'));</v>
      </c>
    </row>
    <row r="9662" spans="1:8">
      <c r="A9662" s="11" t="s">
        <v>26090</v>
      </c>
      <c r="B9662" s="11" t="s">
        <v>13450</v>
      </c>
      <c r="C9662" s="18">
        <v>2.58E-2</v>
      </c>
      <c r="D9662" s="11" t="s">
        <v>2295</v>
      </c>
      <c r="E9662" s="11" t="s">
        <v>2227</v>
      </c>
      <c r="F9662" s="12" t="s">
        <v>30094</v>
      </c>
      <c r="G9662" s="12" t="s">
        <v>30095</v>
      </c>
      <c r="H9662" s="11" t="str">
        <f t="shared" si="150"/>
        <v>insert into BTRCOutgoingYRate (OID, prefix, outgoingYRateUSD, operatorName, operatorType, effectiveFrom, effectiveTo) values('1414555_2016-01-01','1414555','0.0258','USA DIRECTORY ASSISTANCE','FIXED',to_date('2016-01-01','YYYY-MM-DD HH24:MI:SS'),to_date('2016-12-01','YYYY-MM-DD HH24:MI:SS'));</v>
      </c>
    </row>
    <row r="9663" spans="1:8">
      <c r="A9663" s="11" t="s">
        <v>26091</v>
      </c>
      <c r="B9663" s="11" t="s">
        <v>13451</v>
      </c>
      <c r="C9663" s="18">
        <v>2.58E-2</v>
      </c>
      <c r="D9663" s="11" t="s">
        <v>2295</v>
      </c>
      <c r="E9663" s="11" t="s">
        <v>2227</v>
      </c>
      <c r="F9663" s="12" t="s">
        <v>30094</v>
      </c>
      <c r="G9663" s="12" t="s">
        <v>30095</v>
      </c>
      <c r="H9663" s="11" t="str">
        <f t="shared" si="150"/>
        <v>insert into BTRCOutgoingYRate (OID, prefix, outgoingYRateUSD, operatorName, operatorType, effectiveFrom, effectiveTo) values('1413555_2016-01-01','1413555','0.0258','USA DIRECTORY ASSISTANCE','FIXED',to_date('2016-01-01','YYYY-MM-DD HH24:MI:SS'),to_date('2016-12-01','YYYY-MM-DD HH24:MI:SS'));</v>
      </c>
    </row>
    <row r="9664" spans="1:8">
      <c r="A9664" s="11" t="s">
        <v>26092</v>
      </c>
      <c r="B9664" s="11" t="s">
        <v>13452</v>
      </c>
      <c r="C9664" s="18">
        <v>2.58E-2</v>
      </c>
      <c r="D9664" s="11" t="s">
        <v>13188</v>
      </c>
      <c r="E9664" s="11" t="s">
        <v>2227</v>
      </c>
      <c r="F9664" s="12" t="s">
        <v>30094</v>
      </c>
      <c r="G9664" s="12" t="s">
        <v>30095</v>
      </c>
      <c r="H9664" s="11" t="str">
        <f t="shared" si="150"/>
        <v>insert into BTRCOutgoingYRate (OID, prefix, outgoingYRateUSD, operatorName, operatorType, effectiveFrom, effectiveTo) values('1779555_2016-01-01','1779555','0.0258','USA Directory Assistance','FIXED',to_date('2016-01-01','YYYY-MM-DD HH24:MI:SS'),to_date('2016-12-01','YYYY-MM-DD HH24:MI:SS'));</v>
      </c>
    </row>
    <row r="9665" spans="1:8">
      <c r="A9665" s="11" t="s">
        <v>26093</v>
      </c>
      <c r="B9665" s="11" t="s">
        <v>13453</v>
      </c>
      <c r="C9665" s="18">
        <v>2.58E-2</v>
      </c>
      <c r="D9665" s="11" t="s">
        <v>13188</v>
      </c>
      <c r="E9665" s="11" t="s">
        <v>2227</v>
      </c>
      <c r="F9665" s="12" t="s">
        <v>30094</v>
      </c>
      <c r="G9665" s="12" t="s">
        <v>30095</v>
      </c>
      <c r="H9665" s="11" t="str">
        <f t="shared" si="150"/>
        <v>insert into BTRCOutgoingYRate (OID, prefix, outgoingYRateUSD, operatorName, operatorType, effectiveFrom, effectiveTo) values('1848555_2016-01-01','1848555','0.0258','USA Directory Assistance','FIXED',to_date('2016-01-01','YYYY-MM-DD HH24:MI:SS'),to_date('2016-12-01','YYYY-MM-DD HH24:MI:SS'));</v>
      </c>
    </row>
    <row r="9666" spans="1:8">
      <c r="A9666" s="11" t="s">
        <v>26094</v>
      </c>
      <c r="B9666" s="11" t="s">
        <v>13454</v>
      </c>
      <c r="C9666" s="18">
        <v>2.58E-2</v>
      </c>
      <c r="D9666" s="11" t="s">
        <v>13188</v>
      </c>
      <c r="E9666" s="11" t="s">
        <v>2227</v>
      </c>
      <c r="F9666" s="12" t="s">
        <v>30094</v>
      </c>
      <c r="G9666" s="12" t="s">
        <v>30095</v>
      </c>
      <c r="H9666" s="11" t="str">
        <f t="shared" si="150"/>
        <v>insert into BTRCOutgoingYRate (OID, prefix, outgoingYRateUSD, operatorName, operatorType, effectiveFrom, effectiveTo) values('1862555_2016-01-01','1862555','0.0258','USA Directory Assistance','FIXED',to_date('2016-01-01','YYYY-MM-DD HH24:MI:SS'),to_date('2016-12-01','YYYY-MM-DD HH24:MI:SS'));</v>
      </c>
    </row>
    <row r="9667" spans="1:8">
      <c r="A9667" s="11" t="s">
        <v>26095</v>
      </c>
      <c r="B9667" s="11" t="s">
        <v>13455</v>
      </c>
      <c r="C9667" s="18">
        <v>2.58E-2</v>
      </c>
      <c r="D9667" s="11" t="s">
        <v>13188</v>
      </c>
      <c r="E9667" s="11" t="s">
        <v>2227</v>
      </c>
      <c r="F9667" s="12" t="s">
        <v>30094</v>
      </c>
      <c r="G9667" s="12" t="s">
        <v>30095</v>
      </c>
      <c r="H9667" s="11" t="str">
        <f t="shared" si="150"/>
        <v>insert into BTRCOutgoingYRate (OID, prefix, outgoingYRateUSD, operatorName, operatorType, effectiveFrom, effectiveTo) values('1872555_2016-01-01','1872555','0.0258','USA Directory Assistance','FIXED',to_date('2016-01-01','YYYY-MM-DD HH24:MI:SS'),to_date('2016-12-01','YYYY-MM-DD HH24:MI:SS'));</v>
      </c>
    </row>
    <row r="9668" spans="1:8">
      <c r="A9668" s="11" t="s">
        <v>26096</v>
      </c>
      <c r="B9668" s="11" t="s">
        <v>13456</v>
      </c>
      <c r="C9668" s="18">
        <v>2.58E-2</v>
      </c>
      <c r="D9668" s="11" t="s">
        <v>13188</v>
      </c>
      <c r="E9668" s="11" t="s">
        <v>2227</v>
      </c>
      <c r="F9668" s="12" t="s">
        <v>30094</v>
      </c>
      <c r="G9668" s="12" t="s">
        <v>30095</v>
      </c>
      <c r="H9668" s="11" t="str">
        <f t="shared" ref="H9668:H9731" si="151">H$1&amp;IF(ISBLANK(A9668),"null","'"&amp;A9668&amp;"'")&amp;","&amp;IF(ISBLANK(B9668),"null","'"&amp;B9668&amp;"'")&amp;","&amp;IF(ISBLANK(C9668),"null","'"&amp;C9668&amp;"'")&amp;","&amp;IF(ISBLANK(D9668),"null","'"&amp;D9668&amp;"'")&amp;","&amp;IF(ISBLANK(E9668),"null","'"&amp;E9668&amp;"'")&amp;","&amp;IF(ISBLANK(F9668),"null","to_date('"&amp;F9668&amp;"','YYYY-MM-DD HH24:MI:SS')")&amp;","&amp;IF(ISBLANK(G9668),"null","to_date('"&amp;G9668&amp;"','YYYY-MM-DD HH24:MI:SS')")&amp;
I$1</f>
        <v>insert into BTRCOutgoingYRate (OID, prefix, outgoingYRateUSD, operatorName, operatorType, effectiveFrom, effectiveTo) values('1878555_2016-01-01','1878555','0.0258','USA Directory Assistance','FIXED',to_date('2016-01-01','YYYY-MM-DD HH24:MI:SS'),to_date('2016-12-01','YYYY-MM-DD HH24:MI:SS'));</v>
      </c>
    </row>
    <row r="9669" spans="1:8">
      <c r="A9669" s="11" t="s">
        <v>26097</v>
      </c>
      <c r="B9669" s="11" t="s">
        <v>13457</v>
      </c>
      <c r="C9669" s="18">
        <v>2.58E-2</v>
      </c>
      <c r="D9669" s="11" t="s">
        <v>13188</v>
      </c>
      <c r="E9669" s="11" t="s">
        <v>2227</v>
      </c>
      <c r="F9669" s="12" t="s">
        <v>30094</v>
      </c>
      <c r="G9669" s="12" t="s">
        <v>30095</v>
      </c>
      <c r="H9669" s="11" t="str">
        <f t="shared" si="151"/>
        <v>insert into BTRCOutgoingYRate (OID, prefix, outgoingYRateUSD, operatorName, operatorType, effectiveFrom, effectiveTo) values('1928555_2016-01-01','1928555','0.0258','USA Directory Assistance','FIXED',to_date('2016-01-01','YYYY-MM-DD HH24:MI:SS'),to_date('2016-12-01','YYYY-MM-DD HH24:MI:SS'));</v>
      </c>
    </row>
    <row r="9670" spans="1:8">
      <c r="A9670" s="11" t="s">
        <v>26098</v>
      </c>
      <c r="B9670" s="11" t="s">
        <v>13458</v>
      </c>
      <c r="C9670" s="18">
        <v>2.58E-2</v>
      </c>
      <c r="D9670" s="11" t="s">
        <v>13188</v>
      </c>
      <c r="E9670" s="11" t="s">
        <v>2227</v>
      </c>
      <c r="F9670" s="12" t="s">
        <v>30094</v>
      </c>
      <c r="G9670" s="12" t="s">
        <v>30095</v>
      </c>
      <c r="H9670" s="11" t="str">
        <f t="shared" si="151"/>
        <v>insert into BTRCOutgoingYRate (OID, prefix, outgoingYRateUSD, operatorName, operatorType, effectiveFrom, effectiveTo) values('1938555_2016-01-01','1938555','0.0258','USA Directory Assistance','FIXED',to_date('2016-01-01','YYYY-MM-DD HH24:MI:SS'),to_date('2016-12-01','YYYY-MM-DD HH24:MI:SS'));</v>
      </c>
    </row>
    <row r="9671" spans="1:8">
      <c r="A9671" s="11" t="s">
        <v>26099</v>
      </c>
      <c r="B9671" s="11" t="s">
        <v>13459</v>
      </c>
      <c r="C9671" s="18">
        <v>2.58E-2</v>
      </c>
      <c r="D9671" s="11" t="s">
        <v>13188</v>
      </c>
      <c r="E9671" s="11" t="s">
        <v>2227</v>
      </c>
      <c r="F9671" s="12" t="s">
        <v>30094</v>
      </c>
      <c r="G9671" s="12" t="s">
        <v>30095</v>
      </c>
      <c r="H9671" s="11" t="str">
        <f t="shared" si="151"/>
        <v>insert into BTRCOutgoingYRate (OID, prefix, outgoingYRateUSD, operatorName, operatorType, effectiveFrom, effectiveTo) values('1947555_2016-01-01','1947555','0.0258','USA Directory Assistance','FIXED',to_date('2016-01-01','YYYY-MM-DD HH24:MI:SS'),to_date('2016-12-01','YYYY-MM-DD HH24:MI:SS'));</v>
      </c>
    </row>
    <row r="9672" spans="1:8">
      <c r="A9672" s="11" t="s">
        <v>26100</v>
      </c>
      <c r="B9672" s="11" t="s">
        <v>13460</v>
      </c>
      <c r="C9672" s="18">
        <v>2.58E-2</v>
      </c>
      <c r="D9672" s="11" t="s">
        <v>13188</v>
      </c>
      <c r="E9672" s="11" t="s">
        <v>2227</v>
      </c>
      <c r="F9672" s="12" t="s">
        <v>30094</v>
      </c>
      <c r="G9672" s="12" t="s">
        <v>30095</v>
      </c>
      <c r="H9672" s="11" t="str">
        <f t="shared" si="151"/>
        <v>insert into BTRCOutgoingYRate (OID, prefix, outgoingYRateUSD, operatorName, operatorType, effectiveFrom, effectiveTo) values('1951555_2016-01-01','1951555','0.0258','USA Directory Assistance','FIXED',to_date('2016-01-01','YYYY-MM-DD HH24:MI:SS'),to_date('2016-12-01','YYYY-MM-DD HH24:MI:SS'));</v>
      </c>
    </row>
    <row r="9673" spans="1:8">
      <c r="A9673" s="11" t="s">
        <v>26101</v>
      </c>
      <c r="B9673" s="11" t="s">
        <v>13461</v>
      </c>
      <c r="C9673" s="18">
        <v>2.58E-2</v>
      </c>
      <c r="D9673" s="11" t="s">
        <v>13188</v>
      </c>
      <c r="E9673" s="11" t="s">
        <v>2227</v>
      </c>
      <c r="F9673" s="12" t="s">
        <v>30094</v>
      </c>
      <c r="G9673" s="12" t="s">
        <v>30095</v>
      </c>
      <c r="H9673" s="11" t="str">
        <f t="shared" si="151"/>
        <v>insert into BTRCOutgoingYRate (OID, prefix, outgoingYRateUSD, operatorName, operatorType, effectiveFrom, effectiveTo) values('1959555_2016-01-01','1959555','0.0258','USA Directory Assistance','FIXED',to_date('2016-01-01','YYYY-MM-DD HH24:MI:SS'),to_date('2016-12-01','YYYY-MM-DD HH24:MI:SS'));</v>
      </c>
    </row>
    <row r="9674" spans="1:8">
      <c r="A9674" s="11" t="s">
        <v>26102</v>
      </c>
      <c r="B9674" s="11" t="s">
        <v>13462</v>
      </c>
      <c r="C9674" s="18">
        <v>2.58E-2</v>
      </c>
      <c r="D9674" s="11" t="s">
        <v>13188</v>
      </c>
      <c r="E9674" s="11" t="s">
        <v>2227</v>
      </c>
      <c r="F9674" s="12" t="s">
        <v>30094</v>
      </c>
      <c r="G9674" s="12" t="s">
        <v>30095</v>
      </c>
      <c r="H9674" s="11" t="str">
        <f t="shared" si="151"/>
        <v>insert into BTRCOutgoingYRate (OID, prefix, outgoingYRateUSD, operatorName, operatorType, effectiveFrom, effectiveTo) values('1975555_2016-01-01','1975555','0.0258','USA Directory Assistance','FIXED',to_date('2016-01-01','YYYY-MM-DD HH24:MI:SS'),to_date('2016-12-01','YYYY-MM-DD HH24:MI:SS'));</v>
      </c>
    </row>
    <row r="9675" spans="1:8">
      <c r="A9675" s="11" t="s">
        <v>26103</v>
      </c>
      <c r="B9675" s="11" t="s">
        <v>13463</v>
      </c>
      <c r="C9675" s="18">
        <v>2.58E-2</v>
      </c>
      <c r="D9675" s="11" t="s">
        <v>13188</v>
      </c>
      <c r="E9675" s="11" t="s">
        <v>2227</v>
      </c>
      <c r="F9675" s="12" t="s">
        <v>30094</v>
      </c>
      <c r="G9675" s="12" t="s">
        <v>30095</v>
      </c>
      <c r="H9675" s="11" t="str">
        <f t="shared" si="151"/>
        <v>insert into BTRCOutgoingYRate (OID, prefix, outgoingYRateUSD, operatorName, operatorType, effectiveFrom, effectiveTo) values('1984555_2016-01-01','1984555','0.0258','USA Directory Assistance','FIXED',to_date('2016-01-01','YYYY-MM-DD HH24:MI:SS'),to_date('2016-12-01','YYYY-MM-DD HH24:MI:SS'));</v>
      </c>
    </row>
    <row r="9676" spans="1:8">
      <c r="A9676" s="11" t="s">
        <v>26104</v>
      </c>
      <c r="B9676" s="11" t="s">
        <v>13464</v>
      </c>
      <c r="C9676" s="18">
        <v>2.58E-2</v>
      </c>
      <c r="D9676" s="11" t="s">
        <v>13232</v>
      </c>
      <c r="E9676" s="11" t="s">
        <v>2227</v>
      </c>
      <c r="F9676" s="12" t="s">
        <v>30094</v>
      </c>
      <c r="G9676" s="12" t="s">
        <v>30095</v>
      </c>
      <c r="H9676" s="11" t="str">
        <f t="shared" si="151"/>
        <v>insert into BTRCOutgoingYRate (OID, prefix, outgoingYRateUSD, operatorName, operatorType, effectiveFrom, effectiveTo) values('1212555_2016-01-01','1212555','0.0258','Usa Directory Assistance','FIXED',to_date('2016-01-01','YYYY-MM-DD HH24:MI:SS'),to_date('2016-12-01','YYYY-MM-DD HH24:MI:SS'));</v>
      </c>
    </row>
    <row r="9677" spans="1:8">
      <c r="A9677" s="11" t="s">
        <v>26105</v>
      </c>
      <c r="B9677" s="11" t="s">
        <v>13465</v>
      </c>
      <c r="C9677" s="18">
        <v>2.58E-2</v>
      </c>
      <c r="D9677" s="11" t="s">
        <v>13232</v>
      </c>
      <c r="E9677" s="11" t="s">
        <v>2227</v>
      </c>
      <c r="F9677" s="12" t="s">
        <v>30094</v>
      </c>
      <c r="G9677" s="12" t="s">
        <v>30095</v>
      </c>
      <c r="H9677" s="11" t="str">
        <f t="shared" si="151"/>
        <v>insert into BTRCOutgoingYRate (OID, prefix, outgoingYRateUSD, operatorName, operatorType, effectiveFrom, effectiveTo) values('1213555_2016-01-01','1213555','0.0258','Usa Directory Assistance','FIXED',to_date('2016-01-01','YYYY-MM-DD HH24:MI:SS'),to_date('2016-12-01','YYYY-MM-DD HH24:MI:SS'));</v>
      </c>
    </row>
    <row r="9678" spans="1:8">
      <c r="A9678" s="11" t="s">
        <v>26106</v>
      </c>
      <c r="B9678" s="11" t="s">
        <v>13466</v>
      </c>
      <c r="C9678" s="18">
        <v>2.58E-2</v>
      </c>
      <c r="D9678" s="11" t="s">
        <v>13232</v>
      </c>
      <c r="E9678" s="11" t="s">
        <v>2227</v>
      </c>
      <c r="F9678" s="12" t="s">
        <v>30094</v>
      </c>
      <c r="G9678" s="12" t="s">
        <v>30095</v>
      </c>
      <c r="H9678" s="11" t="str">
        <f t="shared" si="151"/>
        <v>insert into BTRCOutgoingYRate (OID, prefix, outgoingYRateUSD, operatorName, operatorType, effectiveFrom, effectiveTo) values('1216555_2016-01-01','1216555','0.0258','Usa Directory Assistance','FIXED',to_date('2016-01-01','YYYY-MM-DD HH24:MI:SS'),to_date('2016-12-01','YYYY-MM-DD HH24:MI:SS'));</v>
      </c>
    </row>
    <row r="9679" spans="1:8">
      <c r="A9679" s="11" t="s">
        <v>26107</v>
      </c>
      <c r="B9679" s="11" t="s">
        <v>13467</v>
      </c>
      <c r="C9679" s="18">
        <v>2.58E-2</v>
      </c>
      <c r="D9679" s="11" t="s">
        <v>13232</v>
      </c>
      <c r="E9679" s="11" t="s">
        <v>2227</v>
      </c>
      <c r="F9679" s="12" t="s">
        <v>30094</v>
      </c>
      <c r="G9679" s="12" t="s">
        <v>30095</v>
      </c>
      <c r="H9679" s="11" t="str">
        <f t="shared" si="151"/>
        <v>insert into BTRCOutgoingYRate (OID, prefix, outgoingYRateUSD, operatorName, operatorType, effectiveFrom, effectiveTo) values('1228555_2016-01-01','1228555','0.0258','Usa Directory Assistance','FIXED',to_date('2016-01-01','YYYY-MM-DD HH24:MI:SS'),to_date('2016-12-01','YYYY-MM-DD HH24:MI:SS'));</v>
      </c>
    </row>
    <row r="9680" spans="1:8">
      <c r="A9680" s="11" t="s">
        <v>26108</v>
      </c>
      <c r="B9680" s="11" t="s">
        <v>13468</v>
      </c>
      <c r="C9680" s="18">
        <v>2.58E-2</v>
      </c>
      <c r="D9680" s="11" t="s">
        <v>13232</v>
      </c>
      <c r="E9680" s="11" t="s">
        <v>2227</v>
      </c>
      <c r="F9680" s="12" t="s">
        <v>30094</v>
      </c>
      <c r="G9680" s="12" t="s">
        <v>30095</v>
      </c>
      <c r="H9680" s="11" t="str">
        <f t="shared" si="151"/>
        <v>insert into BTRCOutgoingYRate (OID, prefix, outgoingYRateUSD, operatorName, operatorType, effectiveFrom, effectiveTo) values('1231555_2016-01-01','1231555','0.0258','Usa Directory Assistance','FIXED',to_date('2016-01-01','YYYY-MM-DD HH24:MI:SS'),to_date('2016-12-01','YYYY-MM-DD HH24:MI:SS'));</v>
      </c>
    </row>
    <row r="9681" spans="1:8">
      <c r="A9681" s="11" t="s">
        <v>26109</v>
      </c>
      <c r="B9681" s="11" t="s">
        <v>13469</v>
      </c>
      <c r="C9681" s="18">
        <v>2.58E-2</v>
      </c>
      <c r="D9681" s="11" t="s">
        <v>13232</v>
      </c>
      <c r="E9681" s="11" t="s">
        <v>2227</v>
      </c>
      <c r="F9681" s="12" t="s">
        <v>30094</v>
      </c>
      <c r="G9681" s="12" t="s">
        <v>30095</v>
      </c>
      <c r="H9681" s="11" t="str">
        <f t="shared" si="151"/>
        <v>insert into BTRCOutgoingYRate (OID, prefix, outgoingYRateUSD, operatorName, operatorType, effectiveFrom, effectiveTo) values('1234555_2016-01-01','1234555','0.0258','Usa Directory Assistance','FIXED',to_date('2016-01-01','YYYY-MM-DD HH24:MI:SS'),to_date('2016-12-01','YYYY-MM-DD HH24:MI:SS'));</v>
      </c>
    </row>
    <row r="9682" spans="1:8">
      <c r="A9682" s="11" t="s">
        <v>26110</v>
      </c>
      <c r="B9682" s="11" t="s">
        <v>13470</v>
      </c>
      <c r="C9682" s="18">
        <v>2.58E-2</v>
      </c>
      <c r="D9682" s="11" t="s">
        <v>13232</v>
      </c>
      <c r="E9682" s="11" t="s">
        <v>2227</v>
      </c>
      <c r="F9682" s="12" t="s">
        <v>30094</v>
      </c>
      <c r="G9682" s="12" t="s">
        <v>30095</v>
      </c>
      <c r="H9682" s="11" t="str">
        <f t="shared" si="151"/>
        <v>insert into BTRCOutgoingYRate (OID, prefix, outgoingYRateUSD, operatorName, operatorType, effectiveFrom, effectiveTo) values('1239555_2016-01-01','1239555','0.0258','Usa Directory Assistance','FIXED',to_date('2016-01-01','YYYY-MM-DD HH24:MI:SS'),to_date('2016-12-01','YYYY-MM-DD HH24:MI:SS'));</v>
      </c>
    </row>
    <row r="9683" spans="1:8">
      <c r="A9683" s="11" t="s">
        <v>26111</v>
      </c>
      <c r="B9683" s="11" t="s">
        <v>13471</v>
      </c>
      <c r="C9683" s="18">
        <v>2.58E-2</v>
      </c>
      <c r="D9683" s="11" t="s">
        <v>13232</v>
      </c>
      <c r="E9683" s="11" t="s">
        <v>2227</v>
      </c>
      <c r="F9683" s="12" t="s">
        <v>30094</v>
      </c>
      <c r="G9683" s="12" t="s">
        <v>30095</v>
      </c>
      <c r="H9683" s="11" t="str">
        <f t="shared" si="151"/>
        <v>insert into BTRCOutgoingYRate (OID, prefix, outgoingYRateUSD, operatorName, operatorType, effectiveFrom, effectiveTo) values('1240555_2016-01-01','1240555','0.0258','Usa Directory Assistance','FIXED',to_date('2016-01-01','YYYY-MM-DD HH24:MI:SS'),to_date('2016-12-01','YYYY-MM-DD HH24:MI:SS'));</v>
      </c>
    </row>
    <row r="9684" spans="1:8">
      <c r="A9684" s="11" t="s">
        <v>26112</v>
      </c>
      <c r="B9684" s="11" t="s">
        <v>13472</v>
      </c>
      <c r="C9684" s="18">
        <v>2.58E-2</v>
      </c>
      <c r="D9684" s="11" t="s">
        <v>2295</v>
      </c>
      <c r="E9684" s="11" t="s">
        <v>2227</v>
      </c>
      <c r="F9684" s="12" t="s">
        <v>30094</v>
      </c>
      <c r="G9684" s="12" t="s">
        <v>30095</v>
      </c>
      <c r="H9684" s="11" t="str">
        <f t="shared" si="151"/>
        <v>insert into BTRCOutgoingYRate (OID, prefix, outgoingYRateUSD, operatorName, operatorType, effectiveFrom, effectiveTo) values('1317555_2016-01-01','1317555','0.0258','USA DIRECTORY ASSISTANCE','FIXED',to_date('2016-01-01','YYYY-MM-DD HH24:MI:SS'),to_date('2016-12-01','YYYY-MM-DD HH24:MI:SS'));</v>
      </c>
    </row>
    <row r="9685" spans="1:8">
      <c r="A9685" s="11" t="s">
        <v>26113</v>
      </c>
      <c r="B9685" s="11" t="s">
        <v>13473</v>
      </c>
      <c r="C9685" s="18">
        <v>2.58E-2</v>
      </c>
      <c r="D9685" s="11" t="s">
        <v>2295</v>
      </c>
      <c r="E9685" s="11" t="s">
        <v>2227</v>
      </c>
      <c r="F9685" s="12" t="s">
        <v>30094</v>
      </c>
      <c r="G9685" s="12" t="s">
        <v>30095</v>
      </c>
      <c r="H9685" s="11" t="str">
        <f t="shared" si="151"/>
        <v>insert into BTRCOutgoingYRate (OID, prefix, outgoingYRateUSD, operatorName, operatorType, effectiveFrom, effectiveTo) values('1334555_2016-01-01','1334555','0.0258','USA DIRECTORY ASSISTANCE','FIXED',to_date('2016-01-01','YYYY-MM-DD HH24:MI:SS'),to_date('2016-12-01','YYYY-MM-DD HH24:MI:SS'));</v>
      </c>
    </row>
    <row r="9686" spans="1:8">
      <c r="A9686" s="11" t="s">
        <v>26114</v>
      </c>
      <c r="B9686" s="11" t="s">
        <v>13474</v>
      </c>
      <c r="C9686" s="18">
        <v>2.58E-2</v>
      </c>
      <c r="D9686" s="11" t="s">
        <v>2295</v>
      </c>
      <c r="E9686" s="11" t="s">
        <v>2227</v>
      </c>
      <c r="F9686" s="12" t="s">
        <v>30094</v>
      </c>
      <c r="G9686" s="12" t="s">
        <v>30095</v>
      </c>
      <c r="H9686" s="11" t="str">
        <f t="shared" si="151"/>
        <v>insert into BTRCOutgoingYRate (OID, prefix, outgoingYRateUSD, operatorName, operatorType, effectiveFrom, effectiveTo) values('1352555_2016-01-01','1352555','0.0258','USA DIRECTORY ASSISTANCE','FIXED',to_date('2016-01-01','YYYY-MM-DD HH24:MI:SS'),to_date('2016-12-01','YYYY-MM-DD HH24:MI:SS'));</v>
      </c>
    </row>
    <row r="9687" spans="1:8">
      <c r="A9687" s="11" t="s">
        <v>26115</v>
      </c>
      <c r="B9687" s="11" t="s">
        <v>13475</v>
      </c>
      <c r="C9687" s="18">
        <v>2.58E-2</v>
      </c>
      <c r="D9687" s="11" t="s">
        <v>2295</v>
      </c>
      <c r="E9687" s="11" t="s">
        <v>2227</v>
      </c>
      <c r="F9687" s="12" t="s">
        <v>30094</v>
      </c>
      <c r="G9687" s="12" t="s">
        <v>30095</v>
      </c>
      <c r="H9687" s="11" t="str">
        <f t="shared" si="151"/>
        <v>insert into BTRCOutgoingYRate (OID, prefix, outgoingYRateUSD, operatorName, operatorType, effectiveFrom, effectiveTo) values('1402555_2016-01-01','1402555','0.0258','USA DIRECTORY ASSISTANCE','FIXED',to_date('2016-01-01','YYYY-MM-DD HH24:MI:SS'),to_date('2016-12-01','YYYY-MM-DD HH24:MI:SS'));</v>
      </c>
    </row>
    <row r="9688" spans="1:8">
      <c r="A9688" s="11" t="s">
        <v>26116</v>
      </c>
      <c r="B9688" s="11" t="s">
        <v>13476</v>
      </c>
      <c r="C9688" s="18">
        <v>2.58E-2</v>
      </c>
      <c r="D9688" s="11" t="s">
        <v>2295</v>
      </c>
      <c r="E9688" s="11" t="s">
        <v>2227</v>
      </c>
      <c r="F9688" s="12" t="s">
        <v>30094</v>
      </c>
      <c r="G9688" s="12" t="s">
        <v>30095</v>
      </c>
      <c r="H9688" s="11" t="str">
        <f t="shared" si="151"/>
        <v>insert into BTRCOutgoingYRate (OID, prefix, outgoingYRateUSD, operatorName, operatorType, effectiveFrom, effectiveTo) values('1407555_2016-01-01','1407555','0.0258','USA DIRECTORY ASSISTANCE','FIXED',to_date('2016-01-01','YYYY-MM-DD HH24:MI:SS'),to_date('2016-12-01','YYYY-MM-DD HH24:MI:SS'));</v>
      </c>
    </row>
    <row r="9689" spans="1:8">
      <c r="A9689" s="11" t="s">
        <v>26117</v>
      </c>
      <c r="B9689" s="11" t="s">
        <v>13477</v>
      </c>
      <c r="C9689" s="18">
        <v>2.58E-2</v>
      </c>
      <c r="D9689" s="11" t="s">
        <v>2295</v>
      </c>
      <c r="E9689" s="11" t="s">
        <v>2227</v>
      </c>
      <c r="F9689" s="12" t="s">
        <v>30094</v>
      </c>
      <c r="G9689" s="12" t="s">
        <v>30095</v>
      </c>
      <c r="H9689" s="11" t="str">
        <f t="shared" si="151"/>
        <v>insert into BTRCOutgoingYRate (OID, prefix, outgoingYRateUSD, operatorName, operatorType, effectiveFrom, effectiveTo) values('1410555_2016-01-01','1410555','0.0258','USA DIRECTORY ASSISTANCE','FIXED',to_date('2016-01-01','YYYY-MM-DD HH24:MI:SS'),to_date('2016-12-01','YYYY-MM-DD HH24:MI:SS'));</v>
      </c>
    </row>
    <row r="9690" spans="1:8">
      <c r="A9690" s="11" t="s">
        <v>26118</v>
      </c>
      <c r="B9690" s="11" t="s">
        <v>13478</v>
      </c>
      <c r="C9690" s="18">
        <v>2.58E-2</v>
      </c>
      <c r="D9690" s="11" t="s">
        <v>2295</v>
      </c>
      <c r="E9690" s="11" t="s">
        <v>2227</v>
      </c>
      <c r="F9690" s="12" t="s">
        <v>30094</v>
      </c>
      <c r="G9690" s="12" t="s">
        <v>30095</v>
      </c>
      <c r="H9690" s="11" t="str">
        <f t="shared" si="151"/>
        <v>insert into BTRCOutgoingYRate (OID, prefix, outgoingYRateUSD, operatorName, operatorType, effectiveFrom, effectiveTo) values('1415555_2016-01-01','1415555','0.0258','USA DIRECTORY ASSISTANCE','FIXED',to_date('2016-01-01','YYYY-MM-DD HH24:MI:SS'),to_date('2016-12-01','YYYY-MM-DD HH24:MI:SS'));</v>
      </c>
    </row>
    <row r="9691" spans="1:8">
      <c r="A9691" s="11" t="s">
        <v>26119</v>
      </c>
      <c r="B9691" s="11" t="s">
        <v>13479</v>
      </c>
      <c r="C9691" s="18">
        <v>2.58E-2</v>
      </c>
      <c r="D9691" s="11" t="s">
        <v>2295</v>
      </c>
      <c r="E9691" s="11" t="s">
        <v>2227</v>
      </c>
      <c r="F9691" s="12" t="s">
        <v>30094</v>
      </c>
      <c r="G9691" s="12" t="s">
        <v>30095</v>
      </c>
      <c r="H9691" s="11" t="str">
        <f t="shared" si="151"/>
        <v>insert into BTRCOutgoingYRate (OID, prefix, outgoingYRateUSD, operatorName, operatorType, effectiveFrom, effectiveTo) values('1445555_2016-01-01','1445555','0.0258','USA DIRECTORY ASSISTANCE','FIXED',to_date('2016-01-01','YYYY-MM-DD HH24:MI:SS'),to_date('2016-12-01','YYYY-MM-DD HH24:MI:SS'));</v>
      </c>
    </row>
    <row r="9692" spans="1:8">
      <c r="A9692" s="11" t="s">
        <v>26120</v>
      </c>
      <c r="B9692" s="11" t="s">
        <v>13480</v>
      </c>
      <c r="C9692" s="18">
        <v>2.58E-2</v>
      </c>
      <c r="D9692" s="11" t="s">
        <v>2295</v>
      </c>
      <c r="E9692" s="11" t="s">
        <v>2227</v>
      </c>
      <c r="F9692" s="12" t="s">
        <v>30094</v>
      </c>
      <c r="G9692" s="12" t="s">
        <v>30095</v>
      </c>
      <c r="H9692" s="11" t="str">
        <f t="shared" si="151"/>
        <v>insert into BTRCOutgoingYRate (OID, prefix, outgoingYRateUSD, operatorName, operatorType, effectiveFrom, effectiveTo) values('1469555_2016-01-01','1469555','0.0258','USA DIRECTORY ASSISTANCE','FIXED',to_date('2016-01-01','YYYY-MM-DD HH24:MI:SS'),to_date('2016-12-01','YYYY-MM-DD HH24:MI:SS'));</v>
      </c>
    </row>
    <row r="9693" spans="1:8">
      <c r="A9693" s="11" t="s">
        <v>26121</v>
      </c>
      <c r="B9693" s="11" t="s">
        <v>13481</v>
      </c>
      <c r="C9693" s="18">
        <v>2.58E-2</v>
      </c>
      <c r="D9693" s="11" t="s">
        <v>2295</v>
      </c>
      <c r="E9693" s="11" t="s">
        <v>2227</v>
      </c>
      <c r="F9693" s="12" t="s">
        <v>30094</v>
      </c>
      <c r="G9693" s="12" t="s">
        <v>30095</v>
      </c>
      <c r="H9693" s="11" t="str">
        <f t="shared" si="151"/>
        <v>insert into BTRCOutgoingYRate (OID, prefix, outgoingYRateUSD, operatorName, operatorType, effectiveFrom, effectiveTo) values('1484555_2016-01-01','1484555','0.0258','USA DIRECTORY ASSISTANCE','FIXED',to_date('2016-01-01','YYYY-MM-DD HH24:MI:SS'),to_date('2016-12-01','YYYY-MM-DD HH24:MI:SS'));</v>
      </c>
    </row>
    <row r="9694" spans="1:8">
      <c r="A9694" s="11" t="s">
        <v>26122</v>
      </c>
      <c r="B9694" s="11" t="s">
        <v>13482</v>
      </c>
      <c r="C9694" s="18">
        <v>2.58E-2</v>
      </c>
      <c r="D9694" s="11" t="s">
        <v>2295</v>
      </c>
      <c r="E9694" s="11" t="s">
        <v>2227</v>
      </c>
      <c r="F9694" s="12" t="s">
        <v>30094</v>
      </c>
      <c r="G9694" s="12" t="s">
        <v>30095</v>
      </c>
      <c r="H9694" s="11" t="str">
        <f t="shared" si="151"/>
        <v>insert into BTRCOutgoingYRate (OID, prefix, outgoingYRateUSD, operatorName, operatorType, effectiveFrom, effectiveTo) values('1516555_2016-01-01','1516555','0.0258','USA DIRECTORY ASSISTANCE','FIXED',to_date('2016-01-01','YYYY-MM-DD HH24:MI:SS'),to_date('2016-12-01','YYYY-MM-DD HH24:MI:SS'));</v>
      </c>
    </row>
    <row r="9695" spans="1:8">
      <c r="A9695" s="11" t="s">
        <v>26123</v>
      </c>
      <c r="B9695" s="11" t="s">
        <v>1261</v>
      </c>
      <c r="C9695" s="18">
        <v>2.58E-2</v>
      </c>
      <c r="D9695" s="11" t="s">
        <v>13483</v>
      </c>
      <c r="E9695" s="11" t="s">
        <v>2227</v>
      </c>
      <c r="F9695" s="12" t="s">
        <v>30094</v>
      </c>
      <c r="G9695" s="12" t="s">
        <v>30095</v>
      </c>
      <c r="H9695" s="11" t="str">
        <f t="shared" si="151"/>
        <v>insert into BTRCOutgoingYRate (OID, prefix, outgoingYRateUSD, operatorName, operatorType, effectiveFrom, effectiveTo) values('1563_2016-01-01','1563','0.0258','United States of America','FIXED',to_date('2016-01-01','YYYY-MM-DD HH24:MI:SS'),to_date('2016-12-01','YYYY-MM-DD HH24:MI:SS'));</v>
      </c>
    </row>
    <row r="9696" spans="1:8">
      <c r="A9696" s="11" t="s">
        <v>26124</v>
      </c>
      <c r="B9696" s="11" t="s">
        <v>1486</v>
      </c>
      <c r="C9696" s="18">
        <v>2.58E-2</v>
      </c>
      <c r="D9696" s="11" t="s">
        <v>13483</v>
      </c>
      <c r="E9696" s="11" t="s">
        <v>2227</v>
      </c>
      <c r="F9696" s="12" t="s">
        <v>30094</v>
      </c>
      <c r="G9696" s="12" t="s">
        <v>30095</v>
      </c>
      <c r="H9696" s="11" t="str">
        <f t="shared" si="151"/>
        <v>insert into BTRCOutgoingYRate (OID, prefix, outgoingYRateUSD, operatorName, operatorType, effectiveFrom, effectiveTo) values('1564_2016-01-01','1564','0.0258','United States of America','FIXED',to_date('2016-01-01','YYYY-MM-DD HH24:MI:SS'),to_date('2016-12-01','YYYY-MM-DD HH24:MI:SS'));</v>
      </c>
    </row>
    <row r="9697" spans="1:8">
      <c r="A9697" s="11" t="s">
        <v>26125</v>
      </c>
      <c r="B9697" s="11" t="s">
        <v>1396</v>
      </c>
      <c r="C9697" s="18">
        <v>2.58E-2</v>
      </c>
      <c r="D9697" s="11" t="s">
        <v>13483</v>
      </c>
      <c r="E9697" s="11" t="s">
        <v>2227</v>
      </c>
      <c r="F9697" s="12" t="s">
        <v>30094</v>
      </c>
      <c r="G9697" s="12" t="s">
        <v>30095</v>
      </c>
      <c r="H9697" s="11" t="str">
        <f t="shared" si="151"/>
        <v>insert into BTRCOutgoingYRate (OID, prefix, outgoingYRateUSD, operatorName, operatorType, effectiveFrom, effectiveTo) values('1567_2016-01-01','1567','0.0258','United States of America','FIXED',to_date('2016-01-01','YYYY-MM-DD HH24:MI:SS'),to_date('2016-12-01','YYYY-MM-DD HH24:MI:SS'));</v>
      </c>
    </row>
    <row r="9698" spans="1:8">
      <c r="A9698" s="11" t="s">
        <v>26126</v>
      </c>
      <c r="B9698" s="11" t="s">
        <v>1476</v>
      </c>
      <c r="C9698" s="18">
        <v>2.58E-2</v>
      </c>
      <c r="D9698" s="11" t="s">
        <v>13483</v>
      </c>
      <c r="E9698" s="11" t="s">
        <v>2227</v>
      </c>
      <c r="F9698" s="12" t="s">
        <v>30094</v>
      </c>
      <c r="G9698" s="12" t="s">
        <v>30095</v>
      </c>
      <c r="H9698" s="11" t="str">
        <f t="shared" si="151"/>
        <v>insert into BTRCOutgoingYRate (OID, prefix, outgoingYRateUSD, operatorName, operatorType, effectiveFrom, effectiveTo) values('1571_2016-01-01','1571','0.0258','United States of America','FIXED',to_date('2016-01-01','YYYY-MM-DD HH24:MI:SS'),to_date('2016-12-01','YYYY-MM-DD HH24:MI:SS'));</v>
      </c>
    </row>
    <row r="9699" spans="1:8">
      <c r="A9699" s="11" t="s">
        <v>26127</v>
      </c>
      <c r="B9699" s="11" t="s">
        <v>1331</v>
      </c>
      <c r="C9699" s="18">
        <v>2.58E-2</v>
      </c>
      <c r="D9699" s="11" t="s">
        <v>13483</v>
      </c>
      <c r="E9699" s="11" t="s">
        <v>2227</v>
      </c>
      <c r="F9699" s="12" t="s">
        <v>30094</v>
      </c>
      <c r="G9699" s="12" t="s">
        <v>30095</v>
      </c>
      <c r="H9699" s="11" t="str">
        <f t="shared" si="151"/>
        <v>insert into BTRCOutgoingYRate (OID, prefix, outgoingYRateUSD, operatorName, operatorType, effectiveFrom, effectiveTo) values('1573_2016-01-01','1573','0.0258','United States of America','FIXED',to_date('2016-01-01','YYYY-MM-DD HH24:MI:SS'),to_date('2016-12-01','YYYY-MM-DD HH24:MI:SS'));</v>
      </c>
    </row>
    <row r="9700" spans="1:8">
      <c r="A9700" s="11" t="s">
        <v>26128</v>
      </c>
      <c r="B9700" s="11" t="s">
        <v>1255</v>
      </c>
      <c r="C9700" s="18">
        <v>2.58E-2</v>
      </c>
      <c r="D9700" s="11" t="s">
        <v>13483</v>
      </c>
      <c r="E9700" s="11" t="s">
        <v>2227</v>
      </c>
      <c r="F9700" s="12" t="s">
        <v>30094</v>
      </c>
      <c r="G9700" s="12" t="s">
        <v>30095</v>
      </c>
      <c r="H9700" s="11" t="str">
        <f t="shared" si="151"/>
        <v>insert into BTRCOutgoingYRate (OID, prefix, outgoingYRateUSD, operatorName, operatorType, effectiveFrom, effectiveTo) values('1574_2016-01-01','1574','0.0258','United States of America','FIXED',to_date('2016-01-01','YYYY-MM-DD HH24:MI:SS'),to_date('2016-12-01','YYYY-MM-DD HH24:MI:SS'));</v>
      </c>
    </row>
    <row r="9701" spans="1:8">
      <c r="A9701" s="11" t="s">
        <v>26129</v>
      </c>
      <c r="B9701" s="11" t="s">
        <v>1359</v>
      </c>
      <c r="C9701" s="18">
        <v>2.58E-2</v>
      </c>
      <c r="D9701" s="11" t="s">
        <v>13483</v>
      </c>
      <c r="E9701" s="11" t="s">
        <v>2227</v>
      </c>
      <c r="F9701" s="12" t="s">
        <v>30094</v>
      </c>
      <c r="G9701" s="12" t="s">
        <v>30095</v>
      </c>
      <c r="H9701" s="11" t="str">
        <f t="shared" si="151"/>
        <v>insert into BTRCOutgoingYRate (OID, prefix, outgoingYRateUSD, operatorName, operatorType, effectiveFrom, effectiveTo) values('1575_2016-01-01','1575','0.0258','United States of America','FIXED',to_date('2016-01-01','YYYY-MM-DD HH24:MI:SS'),to_date('2016-12-01','YYYY-MM-DD HH24:MI:SS'));</v>
      </c>
    </row>
    <row r="9702" spans="1:8">
      <c r="A9702" s="11" t="s">
        <v>26130</v>
      </c>
      <c r="B9702" s="11" t="s">
        <v>1403</v>
      </c>
      <c r="C9702" s="18">
        <v>2.58E-2</v>
      </c>
      <c r="D9702" s="11" t="s">
        <v>13483</v>
      </c>
      <c r="E9702" s="11" t="s">
        <v>2227</v>
      </c>
      <c r="F9702" s="12" t="s">
        <v>30094</v>
      </c>
      <c r="G9702" s="12" t="s">
        <v>30095</v>
      </c>
      <c r="H9702" s="11" t="str">
        <f t="shared" si="151"/>
        <v>insert into BTRCOutgoingYRate (OID, prefix, outgoingYRateUSD, operatorName, operatorType, effectiveFrom, effectiveTo) values('1580_2016-01-01','1580','0.0258','United States of America','FIXED',to_date('2016-01-01','YYYY-MM-DD HH24:MI:SS'),to_date('2016-12-01','YYYY-MM-DD HH24:MI:SS'));</v>
      </c>
    </row>
    <row r="9703" spans="1:8">
      <c r="A9703" s="11" t="s">
        <v>26131</v>
      </c>
      <c r="B9703" s="11" t="s">
        <v>1306</v>
      </c>
      <c r="C9703" s="18">
        <v>2.58E-2</v>
      </c>
      <c r="D9703" s="11" t="s">
        <v>13483</v>
      </c>
      <c r="E9703" s="11" t="s">
        <v>2227</v>
      </c>
      <c r="F9703" s="12" t="s">
        <v>30094</v>
      </c>
      <c r="G9703" s="12" t="s">
        <v>30095</v>
      </c>
      <c r="H9703" s="11" t="str">
        <f t="shared" si="151"/>
        <v>insert into BTRCOutgoingYRate (OID, prefix, outgoingYRateUSD, operatorName, operatorType, effectiveFrom, effectiveTo) values('1586_2016-01-01','1586','0.0258','United States of America','FIXED',to_date('2016-01-01','YYYY-MM-DD HH24:MI:SS'),to_date('2016-12-01','YYYY-MM-DD HH24:MI:SS'));</v>
      </c>
    </row>
    <row r="9704" spans="1:8">
      <c r="A9704" s="11" t="s">
        <v>26132</v>
      </c>
      <c r="B9704" s="11" t="s">
        <v>1141</v>
      </c>
      <c r="C9704" s="18">
        <v>2.58E-2</v>
      </c>
      <c r="D9704" s="11" t="s">
        <v>13483</v>
      </c>
      <c r="E9704" s="11" t="s">
        <v>2227</v>
      </c>
      <c r="F9704" s="12" t="s">
        <v>30094</v>
      </c>
      <c r="G9704" s="12" t="s">
        <v>30095</v>
      </c>
      <c r="H9704" s="11" t="str">
        <f t="shared" si="151"/>
        <v>insert into BTRCOutgoingYRate (OID, prefix, outgoingYRateUSD, operatorName, operatorType, effectiveFrom, effectiveTo) values('1602_2016-01-01','1602','0.0258','United States of America','FIXED',to_date('2016-01-01','YYYY-MM-DD HH24:MI:SS'),to_date('2016-12-01','YYYY-MM-DD HH24:MI:SS'));</v>
      </c>
    </row>
    <row r="9705" spans="1:8">
      <c r="A9705" s="11" t="s">
        <v>26276</v>
      </c>
      <c r="B9705" s="11" t="s">
        <v>1273</v>
      </c>
      <c r="C9705" s="18">
        <v>2.58E-2</v>
      </c>
      <c r="D9705" s="11" t="s">
        <v>13483</v>
      </c>
      <c r="E9705" s="11" t="s">
        <v>2227</v>
      </c>
      <c r="F9705" s="12" t="s">
        <v>30094</v>
      </c>
      <c r="G9705" s="12" t="s">
        <v>30095</v>
      </c>
      <c r="H9705" s="11" t="str">
        <f t="shared" si="151"/>
        <v>insert into BTRCOutgoingYRate (OID, prefix, outgoingYRateUSD, operatorName, operatorType, effectiveFrom, effectiveTo) values('1606_2016-01-01','1606','0.0258','United States of America','FIXED',to_date('2016-01-01','YYYY-MM-DD HH24:MI:SS'),to_date('2016-12-01','YYYY-MM-DD HH24:MI:SS'));</v>
      </c>
    </row>
    <row r="9706" spans="1:8">
      <c r="A9706" s="11" t="s">
        <v>26277</v>
      </c>
      <c r="B9706" s="11" t="s">
        <v>1495</v>
      </c>
      <c r="C9706" s="18">
        <v>2.58E-2</v>
      </c>
      <c r="D9706" s="11" t="s">
        <v>13483</v>
      </c>
      <c r="E9706" s="11" t="s">
        <v>2227</v>
      </c>
      <c r="F9706" s="12" t="s">
        <v>30094</v>
      </c>
      <c r="G9706" s="12" t="s">
        <v>30095</v>
      </c>
      <c r="H9706" s="11" t="str">
        <f t="shared" si="151"/>
        <v>insert into BTRCOutgoingYRate (OID, prefix, outgoingYRateUSD, operatorName, operatorType, effectiveFrom, effectiveTo) values('1608_2016-01-01','1608','0.0258','United States of America','FIXED',to_date('2016-01-01','YYYY-MM-DD HH24:MI:SS'),to_date('2016-12-01','YYYY-MM-DD HH24:MI:SS'));</v>
      </c>
    </row>
    <row r="9707" spans="1:8">
      <c r="A9707" s="11" t="s">
        <v>26278</v>
      </c>
      <c r="B9707" s="11" t="s">
        <v>1307</v>
      </c>
      <c r="C9707" s="18">
        <v>2.58E-2</v>
      </c>
      <c r="D9707" s="11" t="s">
        <v>13483</v>
      </c>
      <c r="E9707" s="11" t="s">
        <v>2227</v>
      </c>
      <c r="F9707" s="12" t="s">
        <v>30094</v>
      </c>
      <c r="G9707" s="12" t="s">
        <v>30095</v>
      </c>
      <c r="H9707" s="11" t="str">
        <f t="shared" si="151"/>
        <v>insert into BTRCOutgoingYRate (OID, prefix, outgoingYRateUSD, operatorName, operatorType, effectiveFrom, effectiveTo) values('1616_2016-01-01','1616','0.0258','United States of America','FIXED',to_date('2016-01-01','YYYY-MM-DD HH24:MI:SS'),to_date('2016-12-01','YYYY-MM-DD HH24:MI:SS'));</v>
      </c>
    </row>
    <row r="9708" spans="1:8">
      <c r="A9708" s="11" t="s">
        <v>26279</v>
      </c>
      <c r="B9708" s="11" t="s">
        <v>1242</v>
      </c>
      <c r="C9708" s="18">
        <v>2.58E-2</v>
      </c>
      <c r="D9708" s="11" t="s">
        <v>13483</v>
      </c>
      <c r="E9708" s="11" t="s">
        <v>2227</v>
      </c>
      <c r="F9708" s="12" t="s">
        <v>30094</v>
      </c>
      <c r="G9708" s="12" t="s">
        <v>30095</v>
      </c>
      <c r="H9708" s="11" t="str">
        <f t="shared" si="151"/>
        <v>insert into BTRCOutgoingYRate (OID, prefix, outgoingYRateUSD, operatorName, operatorType, effectiveFrom, effectiveTo) values('1618_2016-01-01','1618','0.0258','United States of America','FIXED',to_date('2016-01-01','YYYY-MM-DD HH24:MI:SS'),to_date('2016-12-01','YYYY-MM-DD HH24:MI:SS'));</v>
      </c>
    </row>
    <row r="9709" spans="1:8">
      <c r="A9709" s="11" t="s">
        <v>26280</v>
      </c>
      <c r="B9709" s="11" t="s">
        <v>1266</v>
      </c>
      <c r="C9709" s="18">
        <v>2.58E-2</v>
      </c>
      <c r="D9709" s="11" t="s">
        <v>13483</v>
      </c>
      <c r="E9709" s="11" t="s">
        <v>2227</v>
      </c>
      <c r="F9709" s="12" t="s">
        <v>30094</v>
      </c>
      <c r="G9709" s="12" t="s">
        <v>30095</v>
      </c>
      <c r="H9709" s="11" t="str">
        <f t="shared" si="151"/>
        <v>insert into BTRCOutgoingYRate (OID, prefix, outgoingYRateUSD, operatorName, operatorType, effectiveFrom, effectiveTo) values('1620_2016-01-01','1620','0.0258','United States of America','FIXED',to_date('2016-01-01','YYYY-MM-DD HH24:MI:SS'),to_date('2016-12-01','YYYY-MM-DD HH24:MI:SS'));</v>
      </c>
    </row>
    <row r="9710" spans="1:8">
      <c r="A9710" s="11" t="s">
        <v>26281</v>
      </c>
      <c r="B9710" s="11" t="s">
        <v>1142</v>
      </c>
      <c r="C9710" s="18">
        <v>2.58E-2</v>
      </c>
      <c r="D9710" s="11" t="s">
        <v>13483</v>
      </c>
      <c r="E9710" s="11" t="s">
        <v>2227</v>
      </c>
      <c r="F9710" s="12" t="s">
        <v>30094</v>
      </c>
      <c r="G9710" s="12" t="s">
        <v>30095</v>
      </c>
      <c r="H9710" s="11" t="str">
        <f t="shared" si="151"/>
        <v>insert into BTRCOutgoingYRate (OID, prefix, outgoingYRateUSD, operatorName, operatorType, effectiveFrom, effectiveTo) values('1623_2016-01-01','1623','0.0258','United States of America','FIXED',to_date('2016-01-01','YYYY-MM-DD HH24:MI:SS'),to_date('2016-12-01','YYYY-MM-DD HH24:MI:SS'));</v>
      </c>
    </row>
    <row r="9711" spans="1:8">
      <c r="A9711" s="11" t="s">
        <v>26282</v>
      </c>
      <c r="B9711" s="11" t="s">
        <v>1243</v>
      </c>
      <c r="C9711" s="18">
        <v>2.58E-2</v>
      </c>
      <c r="D9711" s="11" t="s">
        <v>13483</v>
      </c>
      <c r="E9711" s="11" t="s">
        <v>2227</v>
      </c>
      <c r="F9711" s="12" t="s">
        <v>30094</v>
      </c>
      <c r="G9711" s="12" t="s">
        <v>30095</v>
      </c>
      <c r="H9711" s="11" t="str">
        <f t="shared" si="151"/>
        <v>insert into BTRCOutgoingYRate (OID, prefix, outgoingYRateUSD, operatorName, operatorType, effectiveFrom, effectiveTo) values('1630_2016-01-01','1630','0.0258','United States of America','FIXED',to_date('2016-01-01','YYYY-MM-DD HH24:MI:SS'),to_date('2016-12-01','YYYY-MM-DD HH24:MI:SS'));</v>
      </c>
    </row>
    <row r="9712" spans="1:8">
      <c r="A9712" s="11" t="s">
        <v>26283</v>
      </c>
      <c r="B9712" s="11" t="s">
        <v>1368</v>
      </c>
      <c r="C9712" s="18">
        <v>2.58E-2</v>
      </c>
      <c r="D9712" s="11" t="s">
        <v>13483</v>
      </c>
      <c r="E9712" s="11" t="s">
        <v>2227</v>
      </c>
      <c r="F9712" s="12" t="s">
        <v>30094</v>
      </c>
      <c r="G9712" s="12" t="s">
        <v>30095</v>
      </c>
      <c r="H9712" s="11" t="str">
        <f t="shared" si="151"/>
        <v>insert into BTRCOutgoingYRate (OID, prefix, outgoingYRateUSD, operatorName, operatorType, effectiveFrom, effectiveTo) values('1631_2016-01-01','1631','0.0258','United States of America','FIXED',to_date('2016-01-01','YYYY-MM-DD HH24:MI:SS'),to_date('2016-12-01','YYYY-MM-DD HH24:MI:SS'));</v>
      </c>
    </row>
    <row r="9713" spans="1:8">
      <c r="A9713" s="11" t="s">
        <v>26284</v>
      </c>
      <c r="B9713" s="11" t="s">
        <v>1262</v>
      </c>
      <c r="C9713" s="18">
        <v>2.58E-2</v>
      </c>
      <c r="D9713" s="11" t="s">
        <v>13483</v>
      </c>
      <c r="E9713" s="11" t="s">
        <v>2227</v>
      </c>
      <c r="F9713" s="12" t="s">
        <v>30094</v>
      </c>
      <c r="G9713" s="12" t="s">
        <v>30095</v>
      </c>
      <c r="H9713" s="11" t="str">
        <f t="shared" si="151"/>
        <v>insert into BTRCOutgoingYRate (OID, prefix, outgoingYRateUSD, operatorName, operatorType, effectiveFrom, effectiveTo) values('1641_2016-01-01','1641','0.0258','United States of America','FIXED',to_date('2016-01-01','YYYY-MM-DD HH24:MI:SS'),to_date('2016-12-01','YYYY-MM-DD HH24:MI:SS'));</v>
      </c>
    </row>
    <row r="9714" spans="1:8">
      <c r="A9714" s="11" t="s">
        <v>26285</v>
      </c>
      <c r="B9714" s="11" t="s">
        <v>1319</v>
      </c>
      <c r="C9714" s="18">
        <v>2.58E-2</v>
      </c>
      <c r="D9714" s="11" t="s">
        <v>13483</v>
      </c>
      <c r="E9714" s="11" t="s">
        <v>2227</v>
      </c>
      <c r="F9714" s="12" t="s">
        <v>30094</v>
      </c>
      <c r="G9714" s="12" t="s">
        <v>30095</v>
      </c>
      <c r="H9714" s="11" t="str">
        <f t="shared" si="151"/>
        <v>insert into BTRCOutgoingYRate (OID, prefix, outgoingYRateUSD, operatorName, operatorType, effectiveFrom, effectiveTo) values('1651_2016-01-01','1651','0.0258','United States of America','FIXED',to_date('2016-01-01','YYYY-MM-DD HH24:MI:SS'),to_date('2016-12-01','YYYY-MM-DD HH24:MI:SS'));</v>
      </c>
    </row>
    <row r="9715" spans="1:8">
      <c r="A9715" s="11" t="s">
        <v>26286</v>
      </c>
      <c r="B9715" s="11" t="s">
        <v>1225</v>
      </c>
      <c r="C9715" s="18">
        <v>2.58E-2</v>
      </c>
      <c r="D9715" s="11" t="s">
        <v>13483</v>
      </c>
      <c r="E9715" s="11" t="s">
        <v>2227</v>
      </c>
      <c r="F9715" s="12" t="s">
        <v>30094</v>
      </c>
      <c r="G9715" s="12" t="s">
        <v>30095</v>
      </c>
      <c r="H9715" s="11" t="str">
        <f t="shared" si="151"/>
        <v>insert into BTRCOutgoingYRate (OID, prefix, outgoingYRateUSD, operatorName, operatorType, effectiveFrom, effectiveTo) values('1678_2016-01-01','1678','0.0258','United States of America','FIXED',to_date('2016-01-01','YYYY-MM-DD HH24:MI:SS'),to_date('2016-12-01','YYYY-MM-DD HH24:MI:SS'));</v>
      </c>
    </row>
    <row r="9716" spans="1:8">
      <c r="A9716" s="11" t="s">
        <v>26287</v>
      </c>
      <c r="B9716" s="11" t="s">
        <v>1489</v>
      </c>
      <c r="C9716" s="18">
        <v>2.58E-2</v>
      </c>
      <c r="D9716" s="11" t="s">
        <v>13483</v>
      </c>
      <c r="E9716" s="11" t="s">
        <v>2227</v>
      </c>
      <c r="F9716" s="12" t="s">
        <v>30094</v>
      </c>
      <c r="G9716" s="12" t="s">
        <v>30095</v>
      </c>
      <c r="H9716" s="11" t="str">
        <f t="shared" si="151"/>
        <v>insert into BTRCOutgoingYRate (OID, prefix, outgoingYRateUSD, operatorName, operatorType, effectiveFrom, effectiveTo) values('1681_2016-01-01','1681','0.0258','United States of America','FIXED',to_date('2016-01-01','YYYY-MM-DD HH24:MI:SS'),to_date('2016-12-01','YYYY-MM-DD HH24:MI:SS'));</v>
      </c>
    </row>
    <row r="9717" spans="1:8">
      <c r="A9717" s="11" t="s">
        <v>26288</v>
      </c>
      <c r="B9717" s="11" t="s">
        <v>1452</v>
      </c>
      <c r="C9717" s="18">
        <v>2.58E-2</v>
      </c>
      <c r="D9717" s="11" t="s">
        <v>13483</v>
      </c>
      <c r="E9717" s="11" t="s">
        <v>2227</v>
      </c>
      <c r="F9717" s="12" t="s">
        <v>30094</v>
      </c>
      <c r="G9717" s="12" t="s">
        <v>30095</v>
      </c>
      <c r="H9717" s="11" t="str">
        <f t="shared" si="151"/>
        <v>insert into BTRCOutgoingYRate (OID, prefix, outgoingYRateUSD, operatorName, operatorType, effectiveFrom, effectiveTo) values('1682_2016-01-01','1682','0.0258','United States of America','FIXED',to_date('2016-01-01','YYYY-MM-DD HH24:MI:SS'),to_date('2016-12-01','YYYY-MM-DD HH24:MI:SS'));</v>
      </c>
    </row>
    <row r="9718" spans="1:8">
      <c r="A9718" s="11" t="s">
        <v>26289</v>
      </c>
      <c r="B9718" s="11" t="s">
        <v>13644</v>
      </c>
      <c r="C9718" s="18">
        <v>2.58E-2</v>
      </c>
      <c r="D9718" s="11" t="s">
        <v>13483</v>
      </c>
      <c r="E9718" s="11" t="s">
        <v>2227</v>
      </c>
      <c r="F9718" s="12" t="s">
        <v>30094</v>
      </c>
      <c r="G9718" s="12" t="s">
        <v>30095</v>
      </c>
      <c r="H9718" s="11" t="str">
        <f t="shared" si="151"/>
        <v>insert into BTRCOutgoingYRate (OID, prefix, outgoingYRateUSD, operatorName, operatorType, effectiveFrom, effectiveTo) values('1700_2016-01-01','1700','0.0258','United States of America','FIXED',to_date('2016-01-01','YYYY-MM-DD HH24:MI:SS'),to_date('2016-12-01','YYYY-MM-DD HH24:MI:SS'));</v>
      </c>
    </row>
    <row r="9719" spans="1:8">
      <c r="A9719" s="11" t="s">
        <v>26290</v>
      </c>
      <c r="B9719" s="11" t="s">
        <v>1342</v>
      </c>
      <c r="C9719" s="18">
        <v>2.58E-2</v>
      </c>
      <c r="D9719" s="11" t="s">
        <v>13483</v>
      </c>
      <c r="E9719" s="11" t="s">
        <v>2227</v>
      </c>
      <c r="F9719" s="12" t="s">
        <v>30094</v>
      </c>
      <c r="G9719" s="12" t="s">
        <v>30095</v>
      </c>
      <c r="H9719" s="11" t="str">
        <f t="shared" si="151"/>
        <v>insert into BTRCOutgoingYRate (OID, prefix, outgoingYRateUSD, operatorName, operatorType, effectiveFrom, effectiveTo) values('1702_2016-01-01','1702','0.0258','United States of America','FIXED',to_date('2016-01-01','YYYY-MM-DD HH24:MI:SS'),to_date('2016-12-01','YYYY-MM-DD HH24:MI:SS'));</v>
      </c>
    </row>
    <row r="9720" spans="1:8">
      <c r="A9720" s="11" t="s">
        <v>26291</v>
      </c>
      <c r="B9720" s="11" t="s">
        <v>1477</v>
      </c>
      <c r="C9720" s="18">
        <v>2.58E-2</v>
      </c>
      <c r="D9720" s="11" t="s">
        <v>13483</v>
      </c>
      <c r="E9720" s="11" t="s">
        <v>2227</v>
      </c>
      <c r="F9720" s="12" t="s">
        <v>30094</v>
      </c>
      <c r="G9720" s="12" t="s">
        <v>30095</v>
      </c>
      <c r="H9720" s="11" t="str">
        <f t="shared" si="151"/>
        <v>insert into BTRCOutgoingYRate (OID, prefix, outgoingYRateUSD, operatorName, operatorType, effectiveFrom, effectiveTo) values('1703_2016-01-01','1703','0.0258','United States of America','FIXED',to_date('2016-01-01','YYYY-MM-DD HH24:MI:SS'),to_date('2016-12-01','YYYY-MM-DD HH24:MI:SS'));</v>
      </c>
    </row>
    <row r="9721" spans="1:8">
      <c r="A9721" s="11" t="s">
        <v>26292</v>
      </c>
      <c r="B9721" s="11" t="s">
        <v>1244</v>
      </c>
      <c r="C9721" s="18">
        <v>2.58E-2</v>
      </c>
      <c r="D9721" s="11" t="s">
        <v>13483</v>
      </c>
      <c r="E9721" s="11" t="s">
        <v>2227</v>
      </c>
      <c r="F9721" s="12" t="s">
        <v>30094</v>
      </c>
      <c r="G9721" s="12" t="s">
        <v>30095</v>
      </c>
      <c r="H9721" s="11" t="str">
        <f t="shared" si="151"/>
        <v>insert into BTRCOutgoingYRate (OID, prefix, outgoingYRateUSD, operatorName, operatorType, effectiveFrom, effectiveTo) values('1708_2016-01-01','1708','0.0258','United States of America','FIXED',to_date('2016-01-01','YYYY-MM-DD HH24:MI:SS'),to_date('2016-12-01','YYYY-MM-DD HH24:MI:SS'));</v>
      </c>
    </row>
    <row r="9722" spans="1:8">
      <c r="A9722" s="11" t="s">
        <v>26293</v>
      </c>
      <c r="B9722" s="11" t="s">
        <v>1263</v>
      </c>
      <c r="C9722" s="18">
        <v>2.58E-2</v>
      </c>
      <c r="D9722" s="11" t="s">
        <v>13483</v>
      </c>
      <c r="E9722" s="11" t="s">
        <v>2227</v>
      </c>
      <c r="F9722" s="12" t="s">
        <v>30094</v>
      </c>
      <c r="G9722" s="12" t="s">
        <v>30095</v>
      </c>
      <c r="H9722" s="11" t="str">
        <f t="shared" si="151"/>
        <v>insert into BTRCOutgoingYRate (OID, prefix, outgoingYRateUSD, operatorName, operatorType, effectiveFrom, effectiveTo) values('1712_2016-01-01','1712','0.0258','United States of America','FIXED',to_date('2016-01-01','YYYY-MM-DD HH24:MI:SS'),to_date('2016-12-01','YYYY-MM-DD HH24:MI:SS'));</v>
      </c>
    </row>
    <row r="9723" spans="1:8">
      <c r="A9723" s="11" t="s">
        <v>26294</v>
      </c>
      <c r="B9723" s="11" t="s">
        <v>1438</v>
      </c>
      <c r="C9723" s="18">
        <v>2.58E-2</v>
      </c>
      <c r="D9723" s="11" t="s">
        <v>13483</v>
      </c>
      <c r="E9723" s="11" t="s">
        <v>2227</v>
      </c>
      <c r="F9723" s="12" t="s">
        <v>30094</v>
      </c>
      <c r="G9723" s="12" t="s">
        <v>30095</v>
      </c>
      <c r="H9723" s="11" t="str">
        <f t="shared" si="151"/>
        <v>insert into BTRCOutgoingYRate (OID, prefix, outgoingYRateUSD, operatorName, operatorType, effectiveFrom, effectiveTo) values('1901_2016-01-01','1901','0.0258','United States of America','FIXED',to_date('2016-01-01','YYYY-MM-DD HH24:MI:SS'),to_date('2016-12-01','YYYY-MM-DD HH24:MI:SS'));</v>
      </c>
    </row>
    <row r="9724" spans="1:8">
      <c r="A9724" s="11" t="s">
        <v>26295</v>
      </c>
      <c r="B9724" s="11" t="s">
        <v>1217</v>
      </c>
      <c r="C9724" s="18">
        <v>2.58E-2</v>
      </c>
      <c r="D9724" s="11" t="s">
        <v>13483</v>
      </c>
      <c r="E9724" s="11" t="s">
        <v>2227</v>
      </c>
      <c r="F9724" s="12" t="s">
        <v>30094</v>
      </c>
      <c r="G9724" s="12" t="s">
        <v>30095</v>
      </c>
      <c r="H9724" s="11" t="str">
        <f t="shared" si="151"/>
        <v>insert into BTRCOutgoingYRate (OID, prefix, outgoingYRateUSD, operatorName, operatorType, effectiveFrom, effectiveTo) values('1904_2016-01-01','1904','0.0258','United States of America','FIXED',to_date('2016-01-01','YYYY-MM-DD HH24:MI:SS'),to_date('2016-12-01','YYYY-MM-DD HH24:MI:SS'));</v>
      </c>
    </row>
    <row r="9725" spans="1:8">
      <c r="A9725" s="11" t="s">
        <v>26296</v>
      </c>
      <c r="B9725" s="11" t="s">
        <v>1311</v>
      </c>
      <c r="C9725" s="18">
        <v>2.58E-2</v>
      </c>
      <c r="D9725" s="11" t="s">
        <v>13483</v>
      </c>
      <c r="E9725" s="11" t="s">
        <v>2227</v>
      </c>
      <c r="F9725" s="12" t="s">
        <v>30094</v>
      </c>
      <c r="G9725" s="12" t="s">
        <v>30095</v>
      </c>
      <c r="H9725" s="11" t="str">
        <f t="shared" si="151"/>
        <v>insert into BTRCOutgoingYRate (OID, prefix, outgoingYRateUSD, operatorName, operatorType, effectiveFrom, effectiveTo) values('1906_2016-01-01','1906','0.0258','United States of America','FIXED',to_date('2016-01-01','YYYY-MM-DD HH24:MI:SS'),to_date('2016-12-01','YYYY-MM-DD HH24:MI:SS'));</v>
      </c>
    </row>
    <row r="9726" spans="1:8">
      <c r="A9726" s="11" t="s">
        <v>26297</v>
      </c>
      <c r="B9726" s="11" t="s">
        <v>1229</v>
      </c>
      <c r="C9726" s="18">
        <v>2.58E-2</v>
      </c>
      <c r="D9726" s="11" t="s">
        <v>13483</v>
      </c>
      <c r="E9726" s="11" t="s">
        <v>2227</v>
      </c>
      <c r="F9726" s="12" t="s">
        <v>30094</v>
      </c>
      <c r="G9726" s="12" t="s">
        <v>30095</v>
      </c>
      <c r="H9726" s="11" t="str">
        <f t="shared" si="151"/>
        <v>insert into BTRCOutgoingYRate (OID, prefix, outgoingYRateUSD, operatorName, operatorType, effectiveFrom, effectiveTo) values('1912_2016-01-01','1912','0.0258','United States of America','FIXED',to_date('2016-01-01','YYYY-MM-DD HH24:MI:SS'),to_date('2016-12-01','YYYY-MM-DD HH24:MI:SS'));</v>
      </c>
    </row>
    <row r="9727" spans="1:8">
      <c r="A9727" s="11" t="s">
        <v>26298</v>
      </c>
      <c r="B9727" s="11" t="s">
        <v>1373</v>
      </c>
      <c r="C9727" s="18">
        <v>2.58E-2</v>
      </c>
      <c r="D9727" s="11" t="s">
        <v>13483</v>
      </c>
      <c r="E9727" s="11" t="s">
        <v>2227</v>
      </c>
      <c r="F9727" s="12" t="s">
        <v>30094</v>
      </c>
      <c r="G9727" s="12" t="s">
        <v>30095</v>
      </c>
      <c r="H9727" s="11" t="str">
        <f t="shared" si="151"/>
        <v>insert into BTRCOutgoingYRate (OID, prefix, outgoingYRateUSD, operatorName, operatorType, effectiveFrom, effectiveTo) values('1914_2016-01-01','1914','0.0258','United States of America','FIXED',to_date('2016-01-01','YYYY-MM-DD HH24:MI:SS'),to_date('2016-12-01','YYYY-MM-DD HH24:MI:SS'));</v>
      </c>
    </row>
    <row r="9728" spans="1:8">
      <c r="A9728" s="11" t="s">
        <v>26299</v>
      </c>
      <c r="B9728" s="11" t="s">
        <v>1460</v>
      </c>
      <c r="C9728" s="18">
        <v>2.58E-2</v>
      </c>
      <c r="D9728" s="11" t="s">
        <v>13483</v>
      </c>
      <c r="E9728" s="11" t="s">
        <v>2227</v>
      </c>
      <c r="F9728" s="12" t="s">
        <v>30094</v>
      </c>
      <c r="G9728" s="12" t="s">
        <v>30095</v>
      </c>
      <c r="H9728" s="11" t="str">
        <f t="shared" si="151"/>
        <v>insert into BTRCOutgoingYRate (OID, prefix, outgoingYRateUSD, operatorName, operatorType, effectiveFrom, effectiveTo) values('1915_2016-01-01','1915','0.0258','United States of America','FIXED',to_date('2016-01-01','YYYY-MM-DD HH24:MI:SS'),to_date('2016-12-01','YYYY-MM-DD HH24:MI:SS'));</v>
      </c>
    </row>
    <row r="9729" spans="1:8">
      <c r="A9729" s="11" t="s">
        <v>26300</v>
      </c>
      <c r="B9729" s="11" t="s">
        <v>1374</v>
      </c>
      <c r="C9729" s="18">
        <v>2.58E-2</v>
      </c>
      <c r="D9729" s="11" t="s">
        <v>13483</v>
      </c>
      <c r="E9729" s="11" t="s">
        <v>2227</v>
      </c>
      <c r="F9729" s="12" t="s">
        <v>30094</v>
      </c>
      <c r="G9729" s="12" t="s">
        <v>30095</v>
      </c>
      <c r="H9729" s="11" t="str">
        <f t="shared" si="151"/>
        <v>insert into BTRCOutgoingYRate (OID, prefix, outgoingYRateUSD, operatorName, operatorType, effectiveFrom, effectiveTo) values('1917_2016-01-01','1917','0.0258','United States of America','FIXED',to_date('2016-01-01','YYYY-MM-DD HH24:MI:SS'),to_date('2016-12-01','YYYY-MM-DD HH24:MI:SS'));</v>
      </c>
    </row>
    <row r="9730" spans="1:8">
      <c r="A9730" s="11" t="s">
        <v>26180</v>
      </c>
      <c r="B9730" s="11" t="s">
        <v>13538</v>
      </c>
      <c r="C9730" s="18">
        <v>6.8699999999999997E-2</v>
      </c>
      <c r="D9730" s="11" t="s">
        <v>13310</v>
      </c>
      <c r="E9730" s="11" t="s">
        <v>2190</v>
      </c>
      <c r="F9730" s="12" t="s">
        <v>30094</v>
      </c>
      <c r="G9730" s="12" t="s">
        <v>30095</v>
      </c>
      <c r="H9730" s="11" t="str">
        <f t="shared" si="151"/>
        <v>insert into BTRCOutgoingYRate (OID, prefix, outgoingYRateUSD, operatorName, operatorType, effectiveFrom, effectiveTo) values('821037_2016-01-01','821037','0.0687','KOREA SOUTH-SKT MOBILE','MOBILE',to_date('2016-01-01','YYYY-MM-DD HH24:MI:SS'),to_date('2016-12-01','YYYY-MM-DD HH24:MI:SS'));</v>
      </c>
    </row>
    <row r="9731" spans="1:8">
      <c r="A9731" s="11" t="s">
        <v>26181</v>
      </c>
      <c r="B9731" s="11" t="s">
        <v>13539</v>
      </c>
      <c r="C9731" s="18">
        <v>6.8699999999999997E-2</v>
      </c>
      <c r="D9731" s="11" t="s">
        <v>13310</v>
      </c>
      <c r="E9731" s="11" t="s">
        <v>2190</v>
      </c>
      <c r="F9731" s="12" t="s">
        <v>30094</v>
      </c>
      <c r="G9731" s="12" t="s">
        <v>30095</v>
      </c>
      <c r="H9731" s="11" t="str">
        <f t="shared" si="151"/>
        <v>insert into BTRCOutgoingYRate (OID, prefix, outgoingYRateUSD, operatorName, operatorType, effectiveFrom, effectiveTo) values('821038_2016-01-01','821038','0.0687','KOREA SOUTH-SKT MOBILE','MOBILE',to_date('2016-01-01','YYYY-MM-DD HH24:MI:SS'),to_date('2016-12-01','YYYY-MM-DD HH24:MI:SS'));</v>
      </c>
    </row>
    <row r="9732" spans="1:8">
      <c r="A9732" s="11" t="s">
        <v>26182</v>
      </c>
      <c r="B9732" s="11" t="s">
        <v>13540</v>
      </c>
      <c r="C9732" s="18">
        <v>6.8699999999999997E-2</v>
      </c>
      <c r="D9732" s="11" t="s">
        <v>13310</v>
      </c>
      <c r="E9732" s="11" t="s">
        <v>2190</v>
      </c>
      <c r="F9732" s="12" t="s">
        <v>30094</v>
      </c>
      <c r="G9732" s="12" t="s">
        <v>30095</v>
      </c>
      <c r="H9732" s="11" t="str">
        <f t="shared" ref="H9732:H9795" si="152">H$1&amp;IF(ISBLANK(A9732),"null","'"&amp;A9732&amp;"'")&amp;","&amp;IF(ISBLANK(B9732),"null","'"&amp;B9732&amp;"'")&amp;","&amp;IF(ISBLANK(C9732),"null","'"&amp;C9732&amp;"'")&amp;","&amp;IF(ISBLANK(D9732),"null","'"&amp;D9732&amp;"'")&amp;","&amp;IF(ISBLANK(E9732),"null","'"&amp;E9732&amp;"'")&amp;","&amp;IF(ISBLANK(F9732),"null","to_date('"&amp;F9732&amp;"','YYYY-MM-DD HH24:MI:SS')")&amp;","&amp;IF(ISBLANK(G9732),"null","to_date('"&amp;G9732&amp;"','YYYY-MM-DD HH24:MI:SS')")&amp;
I$1</f>
        <v>insert into BTRCOutgoingYRate (OID, prefix, outgoingYRateUSD, operatorName, operatorType, effectiveFrom, effectiveTo) values('821040_2016-01-01','821040','0.0687','KOREA SOUTH-SKT MOBILE','MOBILE',to_date('2016-01-01','YYYY-MM-DD HH24:MI:SS'),to_date('2016-12-01','YYYY-MM-DD HH24:MI:SS'));</v>
      </c>
    </row>
    <row r="9733" spans="1:8">
      <c r="A9733" s="11" t="s">
        <v>26183</v>
      </c>
      <c r="B9733" s="11" t="s">
        <v>13541</v>
      </c>
      <c r="C9733" s="18">
        <v>6.8699999999999997E-2</v>
      </c>
      <c r="D9733" s="11" t="s">
        <v>13310</v>
      </c>
      <c r="E9733" s="11" t="s">
        <v>2190</v>
      </c>
      <c r="F9733" s="12" t="s">
        <v>30094</v>
      </c>
      <c r="G9733" s="12" t="s">
        <v>30095</v>
      </c>
      <c r="H9733" s="11" t="str">
        <f t="shared" si="152"/>
        <v>insert into BTRCOutgoingYRate (OID, prefix, outgoingYRateUSD, operatorName, operatorType, effectiveFrom, effectiveTo) values('821041_2016-01-01','821041','0.0687','KOREA SOUTH-SKT MOBILE','MOBILE',to_date('2016-01-01','YYYY-MM-DD HH24:MI:SS'),to_date('2016-12-01','YYYY-MM-DD HH24:MI:SS'));</v>
      </c>
    </row>
    <row r="9734" spans="1:8">
      <c r="A9734" s="11" t="s">
        <v>26184</v>
      </c>
      <c r="B9734" s="11" t="s">
        <v>13542</v>
      </c>
      <c r="C9734" s="18">
        <v>6.8699999999999997E-2</v>
      </c>
      <c r="D9734" s="11" t="s">
        <v>13310</v>
      </c>
      <c r="E9734" s="11" t="s">
        <v>2190</v>
      </c>
      <c r="F9734" s="12" t="s">
        <v>30094</v>
      </c>
      <c r="G9734" s="12" t="s">
        <v>30095</v>
      </c>
      <c r="H9734" s="11" t="str">
        <f t="shared" si="152"/>
        <v>insert into BTRCOutgoingYRate (OID, prefix, outgoingYRateUSD, operatorName, operatorType, effectiveFrom, effectiveTo) values('821045_2016-01-01','821045','0.0687','KOREA SOUTH-SKT MOBILE','MOBILE',to_date('2016-01-01','YYYY-MM-DD HH24:MI:SS'),to_date('2016-12-01','YYYY-MM-DD HH24:MI:SS'));</v>
      </c>
    </row>
    <row r="9735" spans="1:8">
      <c r="A9735" s="11" t="s">
        <v>26185</v>
      </c>
      <c r="B9735" s="11" t="s">
        <v>13543</v>
      </c>
      <c r="C9735" s="18">
        <v>6.8699999999999997E-2</v>
      </c>
      <c r="D9735" s="11" t="s">
        <v>13310</v>
      </c>
      <c r="E9735" s="11" t="s">
        <v>2190</v>
      </c>
      <c r="F9735" s="12" t="s">
        <v>30094</v>
      </c>
      <c r="G9735" s="12" t="s">
        <v>30095</v>
      </c>
      <c r="H9735" s="11" t="str">
        <f t="shared" si="152"/>
        <v>insert into BTRCOutgoingYRate (OID, prefix, outgoingYRateUSD, operatorName, operatorType, effectiveFrom, effectiveTo) values('821046_2016-01-01','821046','0.0687','KOREA SOUTH-SKT MOBILE','MOBILE',to_date('2016-01-01','YYYY-MM-DD HH24:MI:SS'),to_date('2016-12-01','YYYY-MM-DD HH24:MI:SS'));</v>
      </c>
    </row>
    <row r="9736" spans="1:8">
      <c r="A9736" s="11" t="s">
        <v>26186</v>
      </c>
      <c r="B9736" s="11" t="s">
        <v>13544</v>
      </c>
      <c r="C9736" s="18">
        <v>6.8699999999999997E-2</v>
      </c>
      <c r="D9736" s="11" t="s">
        <v>13310</v>
      </c>
      <c r="E9736" s="11" t="s">
        <v>2190</v>
      </c>
      <c r="F9736" s="12" t="s">
        <v>30094</v>
      </c>
      <c r="G9736" s="12" t="s">
        <v>30095</v>
      </c>
      <c r="H9736" s="11" t="str">
        <f t="shared" si="152"/>
        <v>insert into BTRCOutgoingYRate (OID, prefix, outgoingYRateUSD, operatorName, operatorType, effectiveFrom, effectiveTo) values('821047_2016-01-01','821047','0.0687','KOREA SOUTH-SKT MOBILE','MOBILE',to_date('2016-01-01','YYYY-MM-DD HH24:MI:SS'),to_date('2016-12-01','YYYY-MM-DD HH24:MI:SS'));</v>
      </c>
    </row>
    <row r="9737" spans="1:8">
      <c r="A9737" s="11" t="s">
        <v>26187</v>
      </c>
      <c r="B9737" s="11" t="s">
        <v>13545</v>
      </c>
      <c r="C9737" s="18">
        <v>6.8699999999999997E-2</v>
      </c>
      <c r="D9737" s="11" t="s">
        <v>13310</v>
      </c>
      <c r="E9737" s="11" t="s">
        <v>2190</v>
      </c>
      <c r="F9737" s="12" t="s">
        <v>30094</v>
      </c>
      <c r="G9737" s="12" t="s">
        <v>30095</v>
      </c>
      <c r="H9737" s="11" t="str">
        <f t="shared" si="152"/>
        <v>insert into BTRCOutgoingYRate (OID, prefix, outgoingYRateUSD, operatorName, operatorType, effectiveFrom, effectiveTo) values('821048_2016-01-01','821048','0.0687','KOREA SOUTH-SKT MOBILE','MOBILE',to_date('2016-01-01','YYYY-MM-DD HH24:MI:SS'),to_date('2016-12-01','YYYY-MM-DD HH24:MI:SS'));</v>
      </c>
    </row>
    <row r="9738" spans="1:8">
      <c r="A9738" s="11" t="s">
        <v>26188</v>
      </c>
      <c r="B9738" s="11" t="s">
        <v>13546</v>
      </c>
      <c r="C9738" s="18">
        <v>6.8699999999999997E-2</v>
      </c>
      <c r="D9738" s="11" t="s">
        <v>13310</v>
      </c>
      <c r="E9738" s="11" t="s">
        <v>2190</v>
      </c>
      <c r="F9738" s="12" t="s">
        <v>30094</v>
      </c>
      <c r="G9738" s="12" t="s">
        <v>30095</v>
      </c>
      <c r="H9738" s="11" t="str">
        <f t="shared" si="152"/>
        <v>insert into BTRCOutgoingYRate (OID, prefix, outgoingYRateUSD, operatorName, operatorType, effectiveFrom, effectiveTo) values('821049_2016-01-01','821049','0.0687','KOREA SOUTH-SKT MOBILE','MOBILE',to_date('2016-01-01','YYYY-MM-DD HH24:MI:SS'),to_date('2016-12-01','YYYY-MM-DD HH24:MI:SS'));</v>
      </c>
    </row>
    <row r="9739" spans="1:8">
      <c r="A9739" s="11" t="s">
        <v>26189</v>
      </c>
      <c r="B9739" s="11" t="s">
        <v>13547</v>
      </c>
      <c r="C9739" s="18">
        <v>6.8699999999999997E-2</v>
      </c>
      <c r="D9739" s="11" t="s">
        <v>13310</v>
      </c>
      <c r="E9739" s="11" t="s">
        <v>2190</v>
      </c>
      <c r="F9739" s="12" t="s">
        <v>30094</v>
      </c>
      <c r="G9739" s="12" t="s">
        <v>30095</v>
      </c>
      <c r="H9739" s="11" t="str">
        <f t="shared" si="152"/>
        <v>insert into BTRCOutgoingYRate (OID, prefix, outgoingYRateUSD, operatorName, operatorType, effectiveFrom, effectiveTo) values('821050_2016-01-01','821050','0.0687','KOREA SOUTH-SKT MOBILE','MOBILE',to_date('2016-01-01','YYYY-MM-DD HH24:MI:SS'),to_date('2016-12-01','YYYY-MM-DD HH24:MI:SS'));</v>
      </c>
    </row>
    <row r="9740" spans="1:8">
      <c r="A9740" s="11" t="s">
        <v>26190</v>
      </c>
      <c r="B9740" s="11" t="s">
        <v>13548</v>
      </c>
      <c r="C9740" s="18">
        <v>6.8699999999999997E-2</v>
      </c>
      <c r="D9740" s="11" t="s">
        <v>13310</v>
      </c>
      <c r="E9740" s="11" t="s">
        <v>2190</v>
      </c>
      <c r="F9740" s="12" t="s">
        <v>30094</v>
      </c>
      <c r="G9740" s="12" t="s">
        <v>30095</v>
      </c>
      <c r="H9740" s="11" t="str">
        <f t="shared" si="152"/>
        <v>insert into BTRCOutgoingYRate (OID, prefix, outgoingYRateUSD, operatorName, operatorType, effectiveFrom, effectiveTo) values('821052_2016-01-01','821052','0.0687','KOREA SOUTH-SKT MOBILE','MOBILE',to_date('2016-01-01','YYYY-MM-DD HH24:MI:SS'),to_date('2016-12-01','YYYY-MM-DD HH24:MI:SS'));</v>
      </c>
    </row>
    <row r="9741" spans="1:8">
      <c r="A9741" s="11" t="s">
        <v>26191</v>
      </c>
      <c r="B9741" s="11" t="s">
        <v>13549</v>
      </c>
      <c r="C9741" s="18">
        <v>6.8699999999999997E-2</v>
      </c>
      <c r="D9741" s="11" t="s">
        <v>13310</v>
      </c>
      <c r="E9741" s="11" t="s">
        <v>2190</v>
      </c>
      <c r="F9741" s="12" t="s">
        <v>30094</v>
      </c>
      <c r="G9741" s="12" t="s">
        <v>30095</v>
      </c>
      <c r="H9741" s="11" t="str">
        <f t="shared" si="152"/>
        <v>insert into BTRCOutgoingYRate (OID, prefix, outgoingYRateUSD, operatorName, operatorType, effectiveFrom, effectiveTo) values('821053_2016-01-01','821053','0.0687','KOREA SOUTH-SKT MOBILE','MOBILE',to_date('2016-01-01','YYYY-MM-DD HH24:MI:SS'),to_date('2016-12-01','YYYY-MM-DD HH24:MI:SS'));</v>
      </c>
    </row>
    <row r="9742" spans="1:8">
      <c r="A9742" s="11" t="s">
        <v>26192</v>
      </c>
      <c r="B9742" s="11" t="s">
        <v>13550</v>
      </c>
      <c r="C9742" s="18">
        <v>6.8699999999999997E-2</v>
      </c>
      <c r="D9742" s="11" t="s">
        <v>13310</v>
      </c>
      <c r="E9742" s="11" t="s">
        <v>2190</v>
      </c>
      <c r="F9742" s="12" t="s">
        <v>30094</v>
      </c>
      <c r="G9742" s="12" t="s">
        <v>30095</v>
      </c>
      <c r="H9742" s="11" t="str">
        <f t="shared" si="152"/>
        <v>insert into BTRCOutgoingYRate (OID, prefix, outgoingYRateUSD, operatorName, operatorType, effectiveFrom, effectiveTo) values('821054_2016-01-01','821054','0.0687','KOREA SOUTH-SKT MOBILE','MOBILE',to_date('2016-01-01','YYYY-MM-DD HH24:MI:SS'),to_date('2016-12-01','YYYY-MM-DD HH24:MI:SS'));</v>
      </c>
    </row>
    <row r="9743" spans="1:8">
      <c r="A9743" s="11" t="s">
        <v>26193</v>
      </c>
      <c r="B9743" s="11" t="s">
        <v>13551</v>
      </c>
      <c r="C9743" s="18">
        <v>6.8699999999999997E-2</v>
      </c>
      <c r="D9743" s="11" t="s">
        <v>13310</v>
      </c>
      <c r="E9743" s="11" t="s">
        <v>2190</v>
      </c>
      <c r="F9743" s="12" t="s">
        <v>30094</v>
      </c>
      <c r="G9743" s="12" t="s">
        <v>30095</v>
      </c>
      <c r="H9743" s="11" t="str">
        <f t="shared" si="152"/>
        <v>insert into BTRCOutgoingYRate (OID, prefix, outgoingYRateUSD, operatorName, operatorType, effectiveFrom, effectiveTo) values('821062_2016-01-01','821062','0.0687','KOREA SOUTH-SKT MOBILE','MOBILE',to_date('2016-01-01','YYYY-MM-DD HH24:MI:SS'),to_date('2016-12-01','YYYY-MM-DD HH24:MI:SS'));</v>
      </c>
    </row>
    <row r="9744" spans="1:8">
      <c r="A9744" s="11" t="s">
        <v>26194</v>
      </c>
      <c r="B9744" s="11" t="s">
        <v>13552</v>
      </c>
      <c r="C9744" s="18">
        <v>6.8699999999999997E-2</v>
      </c>
      <c r="D9744" s="11" t="s">
        <v>13310</v>
      </c>
      <c r="E9744" s="11" t="s">
        <v>2190</v>
      </c>
      <c r="F9744" s="12" t="s">
        <v>30094</v>
      </c>
      <c r="G9744" s="12" t="s">
        <v>30095</v>
      </c>
      <c r="H9744" s="11" t="str">
        <f t="shared" si="152"/>
        <v>insert into BTRCOutgoingYRate (OID, prefix, outgoingYRateUSD, operatorName, operatorType, effectiveFrom, effectiveTo) values('821063_2016-01-01','821063','0.0687','KOREA SOUTH-SKT MOBILE','MOBILE',to_date('2016-01-01','YYYY-MM-DD HH24:MI:SS'),to_date('2016-12-01','YYYY-MM-DD HH24:MI:SS'));</v>
      </c>
    </row>
    <row r="9745" spans="1:8">
      <c r="A9745" s="11" t="s">
        <v>26195</v>
      </c>
      <c r="B9745" s="11" t="s">
        <v>13553</v>
      </c>
      <c r="C9745" s="18">
        <v>6.8699999999999997E-2</v>
      </c>
      <c r="D9745" s="11" t="s">
        <v>13310</v>
      </c>
      <c r="E9745" s="11" t="s">
        <v>2190</v>
      </c>
      <c r="F9745" s="12" t="s">
        <v>30094</v>
      </c>
      <c r="G9745" s="12" t="s">
        <v>30095</v>
      </c>
      <c r="H9745" s="11" t="str">
        <f t="shared" si="152"/>
        <v>insert into BTRCOutgoingYRate (OID, prefix, outgoingYRateUSD, operatorName, operatorType, effectiveFrom, effectiveTo) values('821064_2016-01-01','821064','0.0687','KOREA SOUTH-SKT MOBILE','MOBILE',to_date('2016-01-01','YYYY-MM-DD HH24:MI:SS'),to_date('2016-12-01','YYYY-MM-DD HH24:MI:SS'));</v>
      </c>
    </row>
    <row r="9746" spans="1:8">
      <c r="A9746" s="11" t="s">
        <v>26196</v>
      </c>
      <c r="B9746" s="11" t="s">
        <v>13554</v>
      </c>
      <c r="C9746" s="18">
        <v>6.8699999999999997E-2</v>
      </c>
      <c r="D9746" s="11" t="s">
        <v>13310</v>
      </c>
      <c r="E9746" s="11" t="s">
        <v>2190</v>
      </c>
      <c r="F9746" s="12" t="s">
        <v>30094</v>
      </c>
      <c r="G9746" s="12" t="s">
        <v>30095</v>
      </c>
      <c r="H9746" s="11" t="str">
        <f t="shared" si="152"/>
        <v>insert into BTRCOutgoingYRate (OID, prefix, outgoingYRateUSD, operatorName, operatorType, effectiveFrom, effectiveTo) values('821071_2016-01-01','821071','0.0687','KOREA SOUTH-SKT MOBILE','MOBILE',to_date('2016-01-01','YYYY-MM-DD HH24:MI:SS'),to_date('2016-12-01','YYYY-MM-DD HH24:MI:SS'));</v>
      </c>
    </row>
    <row r="9747" spans="1:8">
      <c r="A9747" s="11" t="s">
        <v>26197</v>
      </c>
      <c r="B9747" s="11" t="s">
        <v>13555</v>
      </c>
      <c r="C9747" s="18">
        <v>6.8699999999999997E-2</v>
      </c>
      <c r="D9747" s="11" t="s">
        <v>13310</v>
      </c>
      <c r="E9747" s="11" t="s">
        <v>2190</v>
      </c>
      <c r="F9747" s="12" t="s">
        <v>30094</v>
      </c>
      <c r="G9747" s="12" t="s">
        <v>30095</v>
      </c>
      <c r="H9747" s="11" t="str">
        <f t="shared" si="152"/>
        <v>insert into BTRCOutgoingYRate (OID, prefix, outgoingYRateUSD, operatorName, operatorType, effectiveFrom, effectiveTo) values('821085_2016-01-01','821085','0.0687','KOREA SOUTH-SKT MOBILE','MOBILE',to_date('2016-01-01','YYYY-MM-DD HH24:MI:SS'),to_date('2016-12-01','YYYY-MM-DD HH24:MI:SS'));</v>
      </c>
    </row>
    <row r="9748" spans="1:8">
      <c r="A9748" s="11" t="s">
        <v>26198</v>
      </c>
      <c r="B9748" s="11" t="s">
        <v>13556</v>
      </c>
      <c r="C9748" s="18">
        <v>6.8699999999999997E-2</v>
      </c>
      <c r="D9748" s="11" t="s">
        <v>13310</v>
      </c>
      <c r="E9748" s="11" t="s">
        <v>2190</v>
      </c>
      <c r="F9748" s="12" t="s">
        <v>30094</v>
      </c>
      <c r="G9748" s="12" t="s">
        <v>30095</v>
      </c>
      <c r="H9748" s="11" t="str">
        <f t="shared" si="152"/>
        <v>insert into BTRCOutgoingYRate (OID, prefix, outgoingYRateUSD, operatorName, operatorType, effectiveFrom, effectiveTo) values('821086_2016-01-01','821086','0.0687','KOREA SOUTH-SKT MOBILE','MOBILE',to_date('2016-01-01','YYYY-MM-DD HH24:MI:SS'),to_date('2016-12-01','YYYY-MM-DD HH24:MI:SS'));</v>
      </c>
    </row>
    <row r="9749" spans="1:8">
      <c r="A9749" s="11" t="s">
        <v>26199</v>
      </c>
      <c r="B9749" s="11" t="s">
        <v>13557</v>
      </c>
      <c r="C9749" s="18">
        <v>6.8699999999999997E-2</v>
      </c>
      <c r="D9749" s="11" t="s">
        <v>13310</v>
      </c>
      <c r="E9749" s="11" t="s">
        <v>2190</v>
      </c>
      <c r="F9749" s="12" t="s">
        <v>30094</v>
      </c>
      <c r="G9749" s="12" t="s">
        <v>30095</v>
      </c>
      <c r="H9749" s="11" t="str">
        <f t="shared" si="152"/>
        <v>insert into BTRCOutgoingYRate (OID, prefix, outgoingYRateUSD, operatorName, operatorType, effectiveFrom, effectiveTo) values('821087_2016-01-01','821087','0.0687','KOREA SOUTH-SKT MOBILE','MOBILE',to_date('2016-01-01','YYYY-MM-DD HH24:MI:SS'),to_date('2016-12-01','YYYY-MM-DD HH24:MI:SS'));</v>
      </c>
    </row>
    <row r="9750" spans="1:8">
      <c r="A9750" s="11" t="s">
        <v>26200</v>
      </c>
      <c r="B9750" s="11" t="s">
        <v>13558</v>
      </c>
      <c r="C9750" s="18">
        <v>6.8699999999999997E-2</v>
      </c>
      <c r="D9750" s="11" t="s">
        <v>13310</v>
      </c>
      <c r="E9750" s="11" t="s">
        <v>2190</v>
      </c>
      <c r="F9750" s="12" t="s">
        <v>30094</v>
      </c>
      <c r="G9750" s="12" t="s">
        <v>30095</v>
      </c>
      <c r="H9750" s="11" t="str">
        <f t="shared" si="152"/>
        <v>insert into BTRCOutgoingYRate (OID, prefix, outgoingYRateUSD, operatorName, operatorType, effectiveFrom, effectiveTo) values('821088_2016-01-01','821088','0.0687','KOREA SOUTH-SKT MOBILE','MOBILE',to_date('2016-01-01','YYYY-MM-DD HH24:MI:SS'),to_date('2016-12-01','YYYY-MM-DD HH24:MI:SS'));</v>
      </c>
    </row>
    <row r="9751" spans="1:8">
      <c r="A9751" s="11" t="s">
        <v>26201</v>
      </c>
      <c r="B9751" s="11" t="s">
        <v>13559</v>
      </c>
      <c r="C9751" s="18">
        <v>6.8699999999999997E-2</v>
      </c>
      <c r="D9751" s="11" t="s">
        <v>13310</v>
      </c>
      <c r="E9751" s="11" t="s">
        <v>2190</v>
      </c>
      <c r="F9751" s="12" t="s">
        <v>30094</v>
      </c>
      <c r="G9751" s="12" t="s">
        <v>30095</v>
      </c>
      <c r="H9751" s="11" t="str">
        <f t="shared" si="152"/>
        <v>insert into BTRCOutgoingYRate (OID, prefix, outgoingYRateUSD, operatorName, operatorType, effectiveFrom, effectiveTo) values('821089_2016-01-01','821089','0.0687','KOREA SOUTH-SKT MOBILE','MOBILE',to_date('2016-01-01','YYYY-MM-DD HH24:MI:SS'),to_date('2016-12-01','YYYY-MM-DD HH24:MI:SS'));</v>
      </c>
    </row>
    <row r="9752" spans="1:8">
      <c r="A9752" s="11" t="s">
        <v>26202</v>
      </c>
      <c r="B9752" s="11" t="s">
        <v>13560</v>
      </c>
      <c r="C9752" s="18">
        <v>6.8699999999999997E-2</v>
      </c>
      <c r="D9752" s="11" t="s">
        <v>13310</v>
      </c>
      <c r="E9752" s="11" t="s">
        <v>2190</v>
      </c>
      <c r="F9752" s="12" t="s">
        <v>30094</v>
      </c>
      <c r="G9752" s="12" t="s">
        <v>30095</v>
      </c>
      <c r="H9752" s="11" t="str">
        <f t="shared" si="152"/>
        <v>insert into BTRCOutgoingYRate (OID, prefix, outgoingYRateUSD, operatorName, operatorType, effectiveFrom, effectiveTo) values('821090_2016-01-01','821090','0.0687','KOREA SOUTH-SKT MOBILE','MOBILE',to_date('2016-01-01','YYYY-MM-DD HH24:MI:SS'),to_date('2016-12-01','YYYY-MM-DD HH24:MI:SS'));</v>
      </c>
    </row>
    <row r="9753" spans="1:8">
      <c r="A9753" s="11" t="s">
        <v>26203</v>
      </c>
      <c r="B9753" s="11" t="s">
        <v>13561</v>
      </c>
      <c r="C9753" s="18">
        <v>6.8699999999999997E-2</v>
      </c>
      <c r="D9753" s="11" t="s">
        <v>13310</v>
      </c>
      <c r="E9753" s="11" t="s">
        <v>2190</v>
      </c>
      <c r="F9753" s="12" t="s">
        <v>30094</v>
      </c>
      <c r="G9753" s="12" t="s">
        <v>30095</v>
      </c>
      <c r="H9753" s="11" t="str">
        <f t="shared" si="152"/>
        <v>insert into BTRCOutgoingYRate (OID, prefix, outgoingYRateUSD, operatorName, operatorType, effectiveFrom, effectiveTo) values('821091_2016-01-01','821091','0.0687','KOREA SOUTH-SKT MOBILE','MOBILE',to_date('2016-01-01','YYYY-MM-DD HH24:MI:SS'),to_date('2016-12-01','YYYY-MM-DD HH24:MI:SS'));</v>
      </c>
    </row>
    <row r="9754" spans="1:8">
      <c r="A9754" s="11" t="s">
        <v>26204</v>
      </c>
      <c r="B9754" s="11" t="s">
        <v>13562</v>
      </c>
      <c r="C9754" s="18">
        <v>6.8699999999999997E-2</v>
      </c>
      <c r="D9754" s="11" t="s">
        <v>13310</v>
      </c>
      <c r="E9754" s="11" t="s">
        <v>2190</v>
      </c>
      <c r="F9754" s="12" t="s">
        <v>30094</v>
      </c>
      <c r="G9754" s="12" t="s">
        <v>30095</v>
      </c>
      <c r="H9754" s="11" t="str">
        <f t="shared" si="152"/>
        <v>insert into BTRCOutgoingYRate (OID, prefix, outgoingYRateUSD, operatorName, operatorType, effectiveFrom, effectiveTo) values('821092_2016-01-01','821092','0.0687','KOREA SOUTH-SKT MOBILE','MOBILE',to_date('2016-01-01','YYYY-MM-DD HH24:MI:SS'),to_date('2016-12-01','YYYY-MM-DD HH24:MI:SS'));</v>
      </c>
    </row>
    <row r="9755" spans="1:8">
      <c r="A9755" s="11" t="s">
        <v>26205</v>
      </c>
      <c r="B9755" s="11" t="s">
        <v>13563</v>
      </c>
      <c r="C9755" s="18">
        <v>6.8699999999999997E-2</v>
      </c>
      <c r="D9755" s="11" t="s">
        <v>13301</v>
      </c>
      <c r="E9755" s="11" t="s">
        <v>2190</v>
      </c>
      <c r="F9755" s="12" t="s">
        <v>30094</v>
      </c>
      <c r="G9755" s="12" t="s">
        <v>30095</v>
      </c>
      <c r="H9755" s="11" t="str">
        <f t="shared" si="152"/>
        <v>insert into BTRCOutgoingYRate (OID, prefix, outgoingYRateUSD, operatorName, operatorType, effectiveFrom, effectiveTo) values('82131_2016-01-01','82131','0.0687','SOUTH KOREA-MOBILE','MOBILE',to_date('2016-01-01','YYYY-MM-DD HH24:MI:SS'),to_date('2016-12-01','YYYY-MM-DD HH24:MI:SS'));</v>
      </c>
    </row>
    <row r="9756" spans="1:8">
      <c r="A9756" s="11" t="s">
        <v>26206</v>
      </c>
      <c r="B9756" s="11" t="s">
        <v>13564</v>
      </c>
      <c r="C9756" s="18">
        <v>6.8699999999999997E-2</v>
      </c>
      <c r="D9756" s="11" t="s">
        <v>13565</v>
      </c>
      <c r="E9756" s="11" t="s">
        <v>2190</v>
      </c>
      <c r="F9756" s="12" t="s">
        <v>30094</v>
      </c>
      <c r="G9756" s="12" t="s">
        <v>30095</v>
      </c>
      <c r="H9756" s="11" t="str">
        <f t="shared" si="152"/>
        <v>insert into BTRCOutgoingYRate (OID, prefix, outgoingYRateUSD, operatorName, operatorType, effectiveFrom, effectiveTo) values('821_2016-01-01','821','0.0687','South Korea-Other-Mobile','MOBILE',to_date('2016-01-01','YYYY-MM-DD HH24:MI:SS'),to_date('2016-12-01','YYYY-MM-DD HH24:MI:SS'));</v>
      </c>
    </row>
    <row r="9757" spans="1:8">
      <c r="A9757" s="11" t="s">
        <v>26351</v>
      </c>
      <c r="B9757" s="11" t="s">
        <v>1667</v>
      </c>
      <c r="C9757" s="18">
        <v>6.6400000000000001E-2</v>
      </c>
      <c r="D9757" s="11" t="s">
        <v>13646</v>
      </c>
      <c r="E9757" s="11" t="s">
        <v>2227</v>
      </c>
      <c r="F9757" s="12" t="s">
        <v>30094</v>
      </c>
      <c r="G9757" s="12" t="s">
        <v>30095</v>
      </c>
      <c r="H9757" s="11" t="str">
        <f t="shared" si="152"/>
        <v>insert into BTRCOutgoingYRate (OID, prefix, outgoingYRateUSD, operatorName, operatorType, effectiveFrom, effectiveTo) values('82_2016-01-01','82','0.0664','South Korea-ROC-Fixed','FIXED',to_date('2016-01-01','YYYY-MM-DD HH24:MI:SS'),to_date('2016-12-01','YYYY-MM-DD HH24:MI:SS'));</v>
      </c>
    </row>
    <row r="9758" spans="1:8">
      <c r="A9758" s="11" t="s">
        <v>26352</v>
      </c>
      <c r="B9758" s="11" t="s">
        <v>13647</v>
      </c>
      <c r="C9758" s="18">
        <v>6.6400000000000001E-2</v>
      </c>
      <c r="D9758" s="11" t="s">
        <v>13648</v>
      </c>
      <c r="E9758" s="11" t="s">
        <v>2227</v>
      </c>
      <c r="F9758" s="12" t="s">
        <v>30094</v>
      </c>
      <c r="G9758" s="12" t="s">
        <v>30095</v>
      </c>
      <c r="H9758" s="11" t="str">
        <f t="shared" si="152"/>
        <v>insert into BTRCOutgoingYRate (OID, prefix, outgoingYRateUSD, operatorName, operatorType, effectiveFrom, effectiveTo) values('822_2016-01-01','822','0.0664','South Korea-Seoul-Fixed','FIXED',to_date('2016-01-01','YYYY-MM-DD HH24:MI:SS'),to_date('2016-12-01','YYYY-MM-DD HH24:MI:SS'));</v>
      </c>
    </row>
    <row r="9759" spans="1:8">
      <c r="A9759" s="11" t="s">
        <v>26353</v>
      </c>
      <c r="B9759" s="11" t="s">
        <v>13649</v>
      </c>
      <c r="C9759" s="18">
        <v>0.15679999999999999</v>
      </c>
      <c r="D9759" s="11" t="s">
        <v>13650</v>
      </c>
      <c r="E9759" s="11" t="s">
        <v>2190</v>
      </c>
      <c r="F9759" s="12" t="s">
        <v>30094</v>
      </c>
      <c r="G9759" s="12" t="s">
        <v>30095</v>
      </c>
      <c r="H9759" s="11" t="str">
        <f t="shared" si="152"/>
        <v>insert into BTRCOutgoingYRate (OID, prefix, outgoingYRateUSD, operatorName, operatorType, effectiveFrom, effectiveTo) values('34644_2016-01-01','34644','0.1568','SPAIN AMENA MOBILE','MOBILE',to_date('2016-01-01','YYYY-MM-DD HH24:MI:SS'),to_date('2016-12-01','YYYY-MM-DD HH24:MI:SS'));</v>
      </c>
    </row>
    <row r="9760" spans="1:8">
      <c r="A9760" s="11" t="s">
        <v>26354</v>
      </c>
      <c r="B9760" s="11" t="s">
        <v>13651</v>
      </c>
      <c r="C9760" s="18">
        <v>0.15679999999999999</v>
      </c>
      <c r="D9760" s="11" t="s">
        <v>13650</v>
      </c>
      <c r="E9760" s="11" t="s">
        <v>2190</v>
      </c>
      <c r="F9760" s="12" t="s">
        <v>30094</v>
      </c>
      <c r="G9760" s="12" t="s">
        <v>30095</v>
      </c>
      <c r="H9760" s="11" t="str">
        <f t="shared" si="152"/>
        <v>insert into BTRCOutgoingYRate (OID, prefix, outgoingYRateUSD, operatorName, operatorType, effectiveFrom, effectiveTo) values('34640_2016-01-01','34640','0.1568','SPAIN AMENA MOBILE','MOBILE',to_date('2016-01-01','YYYY-MM-DD HH24:MI:SS'),to_date('2016-12-01','YYYY-MM-DD HH24:MI:SS'));</v>
      </c>
    </row>
    <row r="9761" spans="1:8">
      <c r="A9761" s="11" t="s">
        <v>26355</v>
      </c>
      <c r="B9761" s="11" t="s">
        <v>13652</v>
      </c>
      <c r="C9761" s="18">
        <v>0.15679999999999999</v>
      </c>
      <c r="D9761" s="11" t="s">
        <v>13650</v>
      </c>
      <c r="E9761" s="11" t="s">
        <v>2190</v>
      </c>
      <c r="F9761" s="12" t="s">
        <v>30094</v>
      </c>
      <c r="G9761" s="12" t="s">
        <v>30095</v>
      </c>
      <c r="H9761" s="11" t="str">
        <f t="shared" si="152"/>
        <v>insert into BTRCOutgoingYRate (OID, prefix, outgoingYRateUSD, operatorName, operatorType, effectiveFrom, effectiveTo) values('34632_2016-01-01','34632','0.1568','SPAIN AMENA MOBILE','MOBILE',to_date('2016-01-01','YYYY-MM-DD HH24:MI:SS'),to_date('2016-12-01','YYYY-MM-DD HH24:MI:SS'));</v>
      </c>
    </row>
    <row r="9762" spans="1:8">
      <c r="A9762" s="11" t="s">
        <v>26356</v>
      </c>
      <c r="B9762" s="11" t="s">
        <v>13653</v>
      </c>
      <c r="C9762" s="18">
        <v>3.15E-2</v>
      </c>
      <c r="D9762" s="11" t="s">
        <v>13654</v>
      </c>
      <c r="E9762" s="11" t="s">
        <v>2227</v>
      </c>
      <c r="F9762" s="12" t="s">
        <v>30094</v>
      </c>
      <c r="G9762" s="12" t="s">
        <v>30095</v>
      </c>
      <c r="H9762" s="11" t="str">
        <f t="shared" si="152"/>
        <v>insert into BTRCOutgoingYRate (OID, prefix, outgoingYRateUSD, operatorName, operatorType, effectiveFrom, effectiveTo) values('34928_2016-01-01','34928','0.0315','Spain Canary Islands','FIXED',to_date('2016-01-01','YYYY-MM-DD HH24:MI:SS'),to_date('2016-12-01','YYYY-MM-DD HH24:MI:SS'));</v>
      </c>
    </row>
    <row r="9763" spans="1:8">
      <c r="A9763" s="11" t="s">
        <v>26357</v>
      </c>
      <c r="B9763" s="11" t="s">
        <v>13655</v>
      </c>
      <c r="C9763" s="18">
        <v>3.15E-2</v>
      </c>
      <c r="D9763" s="11" t="s">
        <v>13654</v>
      </c>
      <c r="E9763" s="11" t="s">
        <v>2227</v>
      </c>
      <c r="F9763" s="12" t="s">
        <v>30094</v>
      </c>
      <c r="G9763" s="12" t="s">
        <v>30095</v>
      </c>
      <c r="H9763" s="11" t="str">
        <f t="shared" si="152"/>
        <v>insert into BTRCOutgoingYRate (OID, prefix, outgoingYRateUSD, operatorName, operatorType, effectiveFrom, effectiveTo) values('34922_2016-01-01','34922','0.0315','Spain Canary Islands','FIXED',to_date('2016-01-01','YYYY-MM-DD HH24:MI:SS'),to_date('2016-12-01','YYYY-MM-DD HH24:MI:SS'));</v>
      </c>
    </row>
    <row r="9764" spans="1:8">
      <c r="A9764" s="11" t="s">
        <v>26358</v>
      </c>
      <c r="B9764" s="11" t="s">
        <v>13656</v>
      </c>
      <c r="C9764" s="18">
        <v>3.15E-2</v>
      </c>
      <c r="D9764" s="11" t="s">
        <v>13654</v>
      </c>
      <c r="E9764" s="11" t="s">
        <v>2227</v>
      </c>
      <c r="F9764" s="12" t="s">
        <v>30094</v>
      </c>
      <c r="G9764" s="12" t="s">
        <v>30095</v>
      </c>
      <c r="H9764" s="11" t="str">
        <f t="shared" si="152"/>
        <v>insert into BTRCOutgoingYRate (OID, prefix, outgoingYRateUSD, operatorName, operatorType, effectiveFrom, effectiveTo) values('34828_2016-01-01','34828','0.0315','Spain Canary Islands','FIXED',to_date('2016-01-01','YYYY-MM-DD HH24:MI:SS'),to_date('2016-12-01','YYYY-MM-DD HH24:MI:SS'));</v>
      </c>
    </row>
    <row r="9765" spans="1:8">
      <c r="A9765" s="11" t="s">
        <v>26359</v>
      </c>
      <c r="B9765" s="11" t="s">
        <v>13657</v>
      </c>
      <c r="C9765" s="18">
        <v>3.15E-2</v>
      </c>
      <c r="D9765" s="11" t="s">
        <v>13654</v>
      </c>
      <c r="E9765" s="11" t="s">
        <v>2227</v>
      </c>
      <c r="F9765" s="12" t="s">
        <v>30094</v>
      </c>
      <c r="G9765" s="12" t="s">
        <v>30095</v>
      </c>
      <c r="H9765" s="11" t="str">
        <f t="shared" si="152"/>
        <v>insert into BTRCOutgoingYRate (OID, prefix, outgoingYRateUSD, operatorName, operatorType, effectiveFrom, effectiveTo) values('34822_2016-01-01','34822','0.0315','Spain Canary Islands','FIXED',to_date('2016-01-01','YYYY-MM-DD HH24:MI:SS'),to_date('2016-12-01','YYYY-MM-DD HH24:MI:SS'));</v>
      </c>
    </row>
    <row r="9766" spans="1:8">
      <c r="A9766" s="11" t="s">
        <v>26360</v>
      </c>
      <c r="B9766" s="11" t="s">
        <v>13658</v>
      </c>
      <c r="C9766" s="18">
        <v>0.15679999999999999</v>
      </c>
      <c r="D9766" s="11" t="s">
        <v>13659</v>
      </c>
      <c r="E9766" s="11" t="s">
        <v>2190</v>
      </c>
      <c r="F9766" s="12" t="s">
        <v>30094</v>
      </c>
      <c r="G9766" s="12" t="s">
        <v>30095</v>
      </c>
      <c r="H9766" s="11" t="str">
        <f t="shared" si="152"/>
        <v>insert into BTRCOutgoingYRate (OID, prefix, outgoingYRateUSD, operatorName, operatorType, effectiveFrom, effectiveTo) values('34652_2016-01-01','34652','0.1568','Spain Cellular Amena','MOBILE',to_date('2016-01-01','YYYY-MM-DD HH24:MI:SS'),to_date('2016-12-01','YYYY-MM-DD HH24:MI:SS'));</v>
      </c>
    </row>
    <row r="9767" spans="1:8">
      <c r="A9767" s="11" t="s">
        <v>26361</v>
      </c>
      <c r="B9767" s="11" t="s">
        <v>13660</v>
      </c>
      <c r="C9767" s="18">
        <v>0.15679999999999999</v>
      </c>
      <c r="D9767" s="11" t="s">
        <v>13659</v>
      </c>
      <c r="E9767" s="11" t="s">
        <v>2190</v>
      </c>
      <c r="F9767" s="12" t="s">
        <v>30094</v>
      </c>
      <c r="G9767" s="12" t="s">
        <v>30095</v>
      </c>
      <c r="H9767" s="11" t="str">
        <f t="shared" si="152"/>
        <v>insert into BTRCOutgoingYRate (OID, prefix, outgoingYRateUSD, operatorName, operatorType, effectiveFrom, effectiveTo) values('34651_2016-01-01','34651','0.1568','Spain Cellular Amena','MOBILE',to_date('2016-01-01','YYYY-MM-DD HH24:MI:SS'),to_date('2016-12-01','YYYY-MM-DD HH24:MI:SS'));</v>
      </c>
    </row>
    <row r="9768" spans="1:8">
      <c r="A9768" s="11" t="s">
        <v>26362</v>
      </c>
      <c r="B9768" s="11" t="s">
        <v>13661</v>
      </c>
      <c r="C9768" s="18">
        <v>0.15679999999999999</v>
      </c>
      <c r="D9768" s="11" t="s">
        <v>13659</v>
      </c>
      <c r="E9768" s="11" t="s">
        <v>2190</v>
      </c>
      <c r="F9768" s="12" t="s">
        <v>30094</v>
      </c>
      <c r="G9768" s="12" t="s">
        <v>30095</v>
      </c>
      <c r="H9768" s="11" t="str">
        <f t="shared" si="152"/>
        <v>insert into BTRCOutgoingYRate (OID, prefix, outgoingYRateUSD, operatorName, operatorType, effectiveFrom, effectiveTo) values('34645_2016-01-01','34645','0.1568','Spain Cellular Amena','MOBILE',to_date('2016-01-01','YYYY-MM-DD HH24:MI:SS'),to_date('2016-12-01','YYYY-MM-DD HH24:MI:SS'));</v>
      </c>
    </row>
    <row r="9769" spans="1:8">
      <c r="A9769" s="11" t="s">
        <v>26363</v>
      </c>
      <c r="B9769" s="11" t="s">
        <v>13662</v>
      </c>
      <c r="C9769" s="18">
        <v>0.15679999999999999</v>
      </c>
      <c r="D9769" s="11" t="s">
        <v>13659</v>
      </c>
      <c r="E9769" s="11" t="s">
        <v>2190</v>
      </c>
      <c r="F9769" s="12" t="s">
        <v>30094</v>
      </c>
      <c r="G9769" s="12" t="s">
        <v>30095</v>
      </c>
      <c r="H9769" s="11" t="str">
        <f t="shared" si="152"/>
        <v>insert into BTRCOutgoingYRate (OID, prefix, outgoingYRateUSD, operatorName, operatorType, effectiveFrom, effectiveTo) values('34635_2016-01-01','34635','0.1568','Spain Cellular Amena','MOBILE',to_date('2016-01-01','YYYY-MM-DD HH24:MI:SS'),to_date('2016-12-01','YYYY-MM-DD HH24:MI:SS'));</v>
      </c>
    </row>
    <row r="9770" spans="1:8">
      <c r="A9770" s="11" t="s">
        <v>26364</v>
      </c>
      <c r="B9770" s="11" t="s">
        <v>13663</v>
      </c>
      <c r="C9770" s="18">
        <v>0.15679999999999999</v>
      </c>
      <c r="D9770" s="11" t="s">
        <v>13659</v>
      </c>
      <c r="E9770" s="11" t="s">
        <v>2190</v>
      </c>
      <c r="F9770" s="12" t="s">
        <v>30094</v>
      </c>
      <c r="G9770" s="12" t="s">
        <v>30095</v>
      </c>
      <c r="H9770" s="11" t="str">
        <f t="shared" si="152"/>
        <v>insert into BTRCOutgoingYRate (OID, prefix, outgoingYRateUSD, operatorName, operatorType, effectiveFrom, effectiveTo) values('34625_2016-01-01','34625','0.1568','Spain Cellular Amena','MOBILE',to_date('2016-01-01','YYYY-MM-DD HH24:MI:SS'),to_date('2016-12-01','YYYY-MM-DD HH24:MI:SS'));</v>
      </c>
    </row>
    <row r="9771" spans="1:8">
      <c r="A9771" s="11" t="s">
        <v>26365</v>
      </c>
      <c r="B9771" s="11" t="s">
        <v>13664</v>
      </c>
      <c r="C9771" s="18">
        <v>0.15679999999999999</v>
      </c>
      <c r="D9771" s="11" t="s">
        <v>13659</v>
      </c>
      <c r="E9771" s="11" t="s">
        <v>2190</v>
      </c>
      <c r="F9771" s="12" t="s">
        <v>30094</v>
      </c>
      <c r="G9771" s="12" t="s">
        <v>30095</v>
      </c>
      <c r="H9771" s="11" t="str">
        <f t="shared" si="152"/>
        <v>insert into BTRCOutgoingYRate (OID, prefix, outgoingYRateUSD, operatorName, operatorType, effectiveFrom, effectiveTo) values('34615_2016-01-01','34615','0.1568','Spain Cellular Amena','MOBILE',to_date('2016-01-01','YYYY-MM-DD HH24:MI:SS'),to_date('2016-12-01','YYYY-MM-DD HH24:MI:SS'));</v>
      </c>
    </row>
    <row r="9772" spans="1:8">
      <c r="A9772" s="11" t="s">
        <v>26366</v>
      </c>
      <c r="B9772" s="11" t="s">
        <v>13665</v>
      </c>
      <c r="C9772" s="18">
        <v>0.15679999999999999</v>
      </c>
      <c r="D9772" s="11" t="s">
        <v>13659</v>
      </c>
      <c r="E9772" s="11" t="s">
        <v>2190</v>
      </c>
      <c r="F9772" s="12" t="s">
        <v>30094</v>
      </c>
      <c r="G9772" s="12" t="s">
        <v>30095</v>
      </c>
      <c r="H9772" s="11" t="str">
        <f t="shared" si="152"/>
        <v>insert into BTRCOutgoingYRate (OID, prefix, outgoingYRateUSD, operatorName, operatorType, effectiveFrom, effectiveTo) values('34605_2016-01-01','34605','0.1568','Spain Cellular Amena','MOBILE',to_date('2016-01-01','YYYY-MM-DD HH24:MI:SS'),to_date('2016-12-01','YYYY-MM-DD HH24:MI:SS'));</v>
      </c>
    </row>
    <row r="9773" spans="1:8">
      <c r="A9773" s="11" t="s">
        <v>26367</v>
      </c>
      <c r="B9773" s="11" t="s">
        <v>13666</v>
      </c>
      <c r="C9773" s="18">
        <v>0.15679999999999999</v>
      </c>
      <c r="D9773" s="11" t="s">
        <v>13659</v>
      </c>
      <c r="E9773" s="11" t="s">
        <v>2190</v>
      </c>
      <c r="F9773" s="12" t="s">
        <v>30094</v>
      </c>
      <c r="G9773" s="12" t="s">
        <v>30095</v>
      </c>
      <c r="H9773" s="11" t="str">
        <f t="shared" si="152"/>
        <v>insert into BTRCOutgoingYRate (OID, prefix, outgoingYRateUSD, operatorName, operatorType, effectiveFrom, effectiveTo) values('34695_2016-01-01','34695','0.1568','Spain Cellular Amena','MOBILE',to_date('2016-01-01','YYYY-MM-DD HH24:MI:SS'),to_date('2016-12-01','YYYY-MM-DD HH24:MI:SS'));</v>
      </c>
    </row>
    <row r="9774" spans="1:8">
      <c r="A9774" s="11" t="s">
        <v>26368</v>
      </c>
      <c r="B9774" s="11" t="s">
        <v>13667</v>
      </c>
      <c r="C9774" s="18">
        <v>0.15679999999999999</v>
      </c>
      <c r="D9774" s="11" t="s">
        <v>13659</v>
      </c>
      <c r="E9774" s="11" t="s">
        <v>2190</v>
      </c>
      <c r="F9774" s="12" t="s">
        <v>30094</v>
      </c>
      <c r="G9774" s="12" t="s">
        <v>30095</v>
      </c>
      <c r="H9774" s="11" t="str">
        <f t="shared" si="152"/>
        <v>insert into BTRCOutgoingYRate (OID, prefix, outgoingYRateUSD, operatorName, operatorType, effectiveFrom, effectiveTo) values('34693_2016-01-01','34693','0.1568','Spain Cellular Amena','MOBILE',to_date('2016-01-01','YYYY-MM-DD HH24:MI:SS'),to_date('2016-12-01','YYYY-MM-DD HH24:MI:SS'));</v>
      </c>
    </row>
    <row r="9775" spans="1:8">
      <c r="A9775" s="11" t="s">
        <v>26369</v>
      </c>
      <c r="B9775" s="11" t="s">
        <v>13668</v>
      </c>
      <c r="C9775" s="18">
        <v>0.15679999999999999</v>
      </c>
      <c r="D9775" s="11" t="s">
        <v>13659</v>
      </c>
      <c r="E9775" s="11" t="s">
        <v>2190</v>
      </c>
      <c r="F9775" s="12" t="s">
        <v>30094</v>
      </c>
      <c r="G9775" s="12" t="s">
        <v>30095</v>
      </c>
      <c r="H9775" s="11" t="str">
        <f t="shared" si="152"/>
        <v>insert into BTRCOutgoingYRate (OID, prefix, outgoingYRateUSD, operatorName, operatorType, effectiveFrom, effectiveTo) values('34692_2016-01-01','34692','0.1568','Spain Cellular Amena','MOBILE',to_date('2016-01-01','YYYY-MM-DD HH24:MI:SS'),to_date('2016-12-01','YYYY-MM-DD HH24:MI:SS'));</v>
      </c>
    </row>
    <row r="9776" spans="1:8">
      <c r="A9776" s="11" t="s">
        <v>26370</v>
      </c>
      <c r="B9776" s="11" t="s">
        <v>13669</v>
      </c>
      <c r="C9776" s="18">
        <v>0.15679999999999999</v>
      </c>
      <c r="D9776" s="11" t="s">
        <v>13659</v>
      </c>
      <c r="E9776" s="11" t="s">
        <v>2190</v>
      </c>
      <c r="F9776" s="12" t="s">
        <v>30094</v>
      </c>
      <c r="G9776" s="12" t="s">
        <v>30095</v>
      </c>
      <c r="H9776" s="11" t="str">
        <f t="shared" si="152"/>
        <v>insert into BTRCOutgoingYRate (OID, prefix, outgoingYRateUSD, operatorName, operatorType, effectiveFrom, effectiveTo) values('34691_2016-01-01','34691','0.1568','Spain Cellular Amena','MOBILE',to_date('2016-01-01','YYYY-MM-DD HH24:MI:SS'),to_date('2016-12-01','YYYY-MM-DD HH24:MI:SS'));</v>
      </c>
    </row>
    <row r="9777" spans="1:8">
      <c r="A9777" s="11" t="s">
        <v>26371</v>
      </c>
      <c r="B9777" s="11" t="s">
        <v>13670</v>
      </c>
      <c r="C9777" s="18">
        <v>0.15679999999999999</v>
      </c>
      <c r="D9777" s="11" t="s">
        <v>13659</v>
      </c>
      <c r="E9777" s="11" t="s">
        <v>2190</v>
      </c>
      <c r="F9777" s="12" t="s">
        <v>30094</v>
      </c>
      <c r="G9777" s="12" t="s">
        <v>30095</v>
      </c>
      <c r="H9777" s="11" t="str">
        <f t="shared" si="152"/>
        <v>insert into BTRCOutgoingYRate (OID, prefix, outgoingYRateUSD, operatorName, operatorType, effectiveFrom, effectiveTo) values('34685_2016-01-01','34685','0.1568','Spain Cellular Amena','MOBILE',to_date('2016-01-01','YYYY-MM-DD HH24:MI:SS'),to_date('2016-12-01','YYYY-MM-DD HH24:MI:SS'));</v>
      </c>
    </row>
    <row r="9778" spans="1:8">
      <c r="A9778" s="11" t="s">
        <v>26372</v>
      </c>
      <c r="B9778" s="11" t="s">
        <v>13671</v>
      </c>
      <c r="C9778" s="18">
        <v>0.15679999999999999</v>
      </c>
      <c r="D9778" s="11" t="s">
        <v>13659</v>
      </c>
      <c r="E9778" s="11" t="s">
        <v>2190</v>
      </c>
      <c r="F9778" s="12" t="s">
        <v>30094</v>
      </c>
      <c r="G9778" s="12" t="s">
        <v>30095</v>
      </c>
      <c r="H9778" s="11" t="str">
        <f t="shared" si="152"/>
        <v>insert into BTRCOutgoingYRate (OID, prefix, outgoingYRateUSD, operatorName, operatorType, effectiveFrom, effectiveTo) values('34675_2016-01-01','34675','0.1568','Spain Cellular Amena','MOBILE',to_date('2016-01-01','YYYY-MM-DD HH24:MI:SS'),to_date('2016-12-01','YYYY-MM-DD HH24:MI:SS'));</v>
      </c>
    </row>
    <row r="9779" spans="1:8">
      <c r="A9779" s="11" t="s">
        <v>26373</v>
      </c>
      <c r="B9779" s="11" t="s">
        <v>13672</v>
      </c>
      <c r="C9779" s="18">
        <v>0.15679999999999999</v>
      </c>
      <c r="D9779" s="11" t="s">
        <v>13659</v>
      </c>
      <c r="E9779" s="11" t="s">
        <v>2190</v>
      </c>
      <c r="F9779" s="12" t="s">
        <v>30094</v>
      </c>
      <c r="G9779" s="12" t="s">
        <v>30095</v>
      </c>
      <c r="H9779" s="11" t="str">
        <f t="shared" si="152"/>
        <v>insert into BTRCOutgoingYRate (OID, prefix, outgoingYRateUSD, operatorName, operatorType, effectiveFrom, effectiveTo) values('34665_2016-01-01','34665','0.1568','Spain Cellular Amena','MOBILE',to_date('2016-01-01','YYYY-MM-DD HH24:MI:SS'),to_date('2016-12-01','YYYY-MM-DD HH24:MI:SS'));</v>
      </c>
    </row>
    <row r="9780" spans="1:8">
      <c r="A9780" s="11" t="s">
        <v>26374</v>
      </c>
      <c r="B9780" s="11" t="s">
        <v>13673</v>
      </c>
      <c r="C9780" s="18">
        <v>0.15679999999999999</v>
      </c>
      <c r="D9780" s="11" t="s">
        <v>13659</v>
      </c>
      <c r="E9780" s="11" t="s">
        <v>2190</v>
      </c>
      <c r="F9780" s="12" t="s">
        <v>30094</v>
      </c>
      <c r="G9780" s="12" t="s">
        <v>30095</v>
      </c>
      <c r="H9780" s="11" t="str">
        <f t="shared" si="152"/>
        <v>insert into BTRCOutgoingYRate (OID, prefix, outgoingYRateUSD, operatorName, operatorType, effectiveFrom, effectiveTo) values('34658_2016-01-01','34658','0.1568','Spain Cellular Amena','MOBILE',to_date('2016-01-01','YYYY-MM-DD HH24:MI:SS'),to_date('2016-12-01','YYYY-MM-DD HH24:MI:SS'));</v>
      </c>
    </row>
    <row r="9781" spans="1:8">
      <c r="A9781" s="11" t="s">
        <v>26375</v>
      </c>
      <c r="B9781" s="11" t="s">
        <v>13674</v>
      </c>
      <c r="C9781" s="18">
        <v>0.15679999999999999</v>
      </c>
      <c r="D9781" s="11" t="s">
        <v>13659</v>
      </c>
      <c r="E9781" s="11" t="s">
        <v>2190</v>
      </c>
      <c r="F9781" s="12" t="s">
        <v>30094</v>
      </c>
      <c r="G9781" s="12" t="s">
        <v>30095</v>
      </c>
      <c r="H9781" s="11" t="str">
        <f t="shared" si="152"/>
        <v>insert into BTRCOutgoingYRate (OID, prefix, outgoingYRateUSD, operatorName, operatorType, effectiveFrom, effectiveTo) values('34657_2016-01-01','34657','0.1568','Spain Cellular Amena','MOBILE',to_date('2016-01-01','YYYY-MM-DD HH24:MI:SS'),to_date('2016-12-01','YYYY-MM-DD HH24:MI:SS'));</v>
      </c>
    </row>
    <row r="9782" spans="1:8">
      <c r="A9782" s="11" t="s">
        <v>26376</v>
      </c>
      <c r="B9782" s="11" t="s">
        <v>13675</v>
      </c>
      <c r="C9782" s="18">
        <v>0.15679999999999999</v>
      </c>
      <c r="D9782" s="11" t="s">
        <v>13659</v>
      </c>
      <c r="E9782" s="11" t="s">
        <v>2190</v>
      </c>
      <c r="F9782" s="12" t="s">
        <v>30094</v>
      </c>
      <c r="G9782" s="12" t="s">
        <v>30095</v>
      </c>
      <c r="H9782" s="11" t="str">
        <f t="shared" si="152"/>
        <v>insert into BTRCOutgoingYRate (OID, prefix, outgoingYRateUSD, operatorName, operatorType, effectiveFrom, effectiveTo) values('34656_2016-01-01','34656','0.1568','Spain Cellular Amena','MOBILE',to_date('2016-01-01','YYYY-MM-DD HH24:MI:SS'),to_date('2016-12-01','YYYY-MM-DD HH24:MI:SS'));</v>
      </c>
    </row>
    <row r="9783" spans="1:8">
      <c r="A9783" s="11" t="s">
        <v>26377</v>
      </c>
      <c r="B9783" s="11" t="s">
        <v>13676</v>
      </c>
      <c r="C9783" s="18">
        <v>0.15679999999999999</v>
      </c>
      <c r="D9783" s="11" t="s">
        <v>13659</v>
      </c>
      <c r="E9783" s="11" t="s">
        <v>2190</v>
      </c>
      <c r="F9783" s="12" t="s">
        <v>30094</v>
      </c>
      <c r="G9783" s="12" t="s">
        <v>30095</v>
      </c>
      <c r="H9783" s="11" t="str">
        <f t="shared" si="152"/>
        <v>insert into BTRCOutgoingYRate (OID, prefix, outgoingYRateUSD, operatorName, operatorType, effectiveFrom, effectiveTo) values('34655_2016-01-01','34655','0.1568','Spain Cellular Amena','MOBILE',to_date('2016-01-01','YYYY-MM-DD HH24:MI:SS'),to_date('2016-12-01','YYYY-MM-DD HH24:MI:SS'));</v>
      </c>
    </row>
    <row r="9784" spans="1:8">
      <c r="A9784" s="11" t="s">
        <v>26378</v>
      </c>
      <c r="B9784" s="11" t="s">
        <v>13677</v>
      </c>
      <c r="C9784" s="18">
        <v>0.15679999999999999</v>
      </c>
      <c r="D9784" s="11" t="s">
        <v>13659</v>
      </c>
      <c r="E9784" s="11" t="s">
        <v>2190</v>
      </c>
      <c r="F9784" s="12" t="s">
        <v>30094</v>
      </c>
      <c r="G9784" s="12" t="s">
        <v>30095</v>
      </c>
      <c r="H9784" s="11" t="str">
        <f t="shared" si="152"/>
        <v>insert into BTRCOutgoingYRate (OID, prefix, outgoingYRateUSD, operatorName, operatorType, effectiveFrom, effectiveTo) values('34654_2016-01-01','34654','0.1568','Spain Cellular Amena','MOBILE',to_date('2016-01-01','YYYY-MM-DD HH24:MI:SS'),to_date('2016-12-01','YYYY-MM-DD HH24:MI:SS'));</v>
      </c>
    </row>
    <row r="9785" spans="1:8">
      <c r="A9785" s="11" t="s">
        <v>26379</v>
      </c>
      <c r="B9785" s="11" t="s">
        <v>13678</v>
      </c>
      <c r="C9785" s="18">
        <v>0.15679999999999999</v>
      </c>
      <c r="D9785" s="11" t="s">
        <v>13659</v>
      </c>
      <c r="E9785" s="11" t="s">
        <v>2190</v>
      </c>
      <c r="F9785" s="12" t="s">
        <v>30094</v>
      </c>
      <c r="G9785" s="12" t="s">
        <v>30095</v>
      </c>
      <c r="H9785" s="11" t="str">
        <f t="shared" si="152"/>
        <v>insert into BTRCOutgoingYRate (OID, prefix, outgoingYRateUSD, operatorName, operatorType, effectiveFrom, effectiveTo) values('34653_2016-01-01','34653','0.1568','Spain Cellular Amena','MOBILE',to_date('2016-01-01','YYYY-MM-DD HH24:MI:SS'),to_date('2016-12-01','YYYY-MM-DD HH24:MI:SS'));</v>
      </c>
    </row>
    <row r="9786" spans="1:8">
      <c r="A9786" s="11" t="s">
        <v>26380</v>
      </c>
      <c r="B9786" s="11" t="s">
        <v>13679</v>
      </c>
      <c r="C9786" s="18">
        <v>0.15679999999999999</v>
      </c>
      <c r="D9786" s="11" t="s">
        <v>13680</v>
      </c>
      <c r="E9786" s="11" t="s">
        <v>2190</v>
      </c>
      <c r="F9786" s="12" t="s">
        <v>30094</v>
      </c>
      <c r="G9786" s="12" t="s">
        <v>30095</v>
      </c>
      <c r="H9786" s="11" t="str">
        <f t="shared" si="152"/>
        <v>insert into BTRCOutgoingYRate (OID, prefix, outgoingYRateUSD, operatorName, operatorType, effectiveFrom, effectiveTo) values('34671_2016-01-01','34671','0.1568','Spain Cellular Vodafone','MOBILE',to_date('2016-01-01','YYYY-MM-DD HH24:MI:SS'),to_date('2016-12-01','YYYY-MM-DD HH24:MI:SS'));</v>
      </c>
    </row>
    <row r="9787" spans="1:8">
      <c r="A9787" s="11" t="s">
        <v>26381</v>
      </c>
      <c r="B9787" s="11" t="s">
        <v>13681</v>
      </c>
      <c r="C9787" s="18">
        <v>0.15679999999999999</v>
      </c>
      <c r="D9787" s="11" t="s">
        <v>13680</v>
      </c>
      <c r="E9787" s="11" t="s">
        <v>2190</v>
      </c>
      <c r="F9787" s="12" t="s">
        <v>30094</v>
      </c>
      <c r="G9787" s="12" t="s">
        <v>30095</v>
      </c>
      <c r="H9787" s="11" t="str">
        <f t="shared" si="152"/>
        <v>insert into BTRCOutgoingYRate (OID, prefix, outgoingYRateUSD, operatorName, operatorType, effectiveFrom, effectiveTo) values('34670_2016-01-01','34670','0.1568','Spain Cellular Vodafone','MOBILE',to_date('2016-01-01','YYYY-MM-DD HH24:MI:SS'),to_date('2016-12-01','YYYY-MM-DD HH24:MI:SS'));</v>
      </c>
    </row>
    <row r="9788" spans="1:8">
      <c r="A9788" s="11" t="s">
        <v>26382</v>
      </c>
      <c r="B9788" s="11" t="s">
        <v>13682</v>
      </c>
      <c r="C9788" s="18">
        <v>0.15679999999999999</v>
      </c>
      <c r="D9788" s="11" t="s">
        <v>13680</v>
      </c>
      <c r="E9788" s="11" t="s">
        <v>2190</v>
      </c>
      <c r="F9788" s="12" t="s">
        <v>30094</v>
      </c>
      <c r="G9788" s="12" t="s">
        <v>30095</v>
      </c>
      <c r="H9788" s="11" t="str">
        <f t="shared" si="152"/>
        <v>insert into BTRCOutgoingYRate (OID, prefix, outgoingYRateUSD, operatorName, operatorType, effectiveFrom, effectiveTo) values('34667_2016-01-01','34667','0.1568','Spain Cellular Vodafone','MOBILE',to_date('2016-01-01','YYYY-MM-DD HH24:MI:SS'),to_date('2016-12-01','YYYY-MM-DD HH24:MI:SS'));</v>
      </c>
    </row>
    <row r="9789" spans="1:8">
      <c r="A9789" s="11" t="s">
        <v>26383</v>
      </c>
      <c r="B9789" s="11" t="s">
        <v>13683</v>
      </c>
      <c r="C9789" s="18">
        <v>0.15679999999999999</v>
      </c>
      <c r="D9789" s="11" t="s">
        <v>13680</v>
      </c>
      <c r="E9789" s="11" t="s">
        <v>2190</v>
      </c>
      <c r="F9789" s="12" t="s">
        <v>30094</v>
      </c>
      <c r="G9789" s="12" t="s">
        <v>30095</v>
      </c>
      <c r="H9789" s="11" t="str">
        <f t="shared" si="152"/>
        <v>insert into BTRCOutgoingYRate (OID, prefix, outgoingYRateUSD, operatorName, operatorType, effectiveFrom, effectiveTo) values('34666_2016-01-01','34666','0.1568','Spain Cellular Vodafone','MOBILE',to_date('2016-01-01','YYYY-MM-DD HH24:MI:SS'),to_date('2016-12-01','YYYY-MM-DD HH24:MI:SS'));</v>
      </c>
    </row>
    <row r="9790" spans="1:8">
      <c r="A9790" s="11" t="s">
        <v>26384</v>
      </c>
      <c r="B9790" s="11" t="s">
        <v>13684</v>
      </c>
      <c r="C9790" s="18">
        <v>0.15679999999999999</v>
      </c>
      <c r="D9790" s="11" t="s">
        <v>13680</v>
      </c>
      <c r="E9790" s="11" t="s">
        <v>2190</v>
      </c>
      <c r="F9790" s="12" t="s">
        <v>30094</v>
      </c>
      <c r="G9790" s="12" t="s">
        <v>30095</v>
      </c>
      <c r="H9790" s="11" t="str">
        <f t="shared" si="152"/>
        <v>insert into BTRCOutgoingYRate (OID, prefix, outgoingYRateUSD, operatorName, operatorType, effectiveFrom, effectiveTo) values('34664_2016-01-01','34664','0.1568','Spain Cellular Vodafone','MOBILE',to_date('2016-01-01','YYYY-MM-DD HH24:MI:SS'),to_date('2016-12-01','YYYY-MM-DD HH24:MI:SS'));</v>
      </c>
    </row>
    <row r="9791" spans="1:8">
      <c r="A9791" s="11" t="s">
        <v>26385</v>
      </c>
      <c r="B9791" s="11" t="s">
        <v>13685</v>
      </c>
      <c r="C9791" s="18">
        <v>0.15679999999999999</v>
      </c>
      <c r="D9791" s="11" t="s">
        <v>13680</v>
      </c>
      <c r="E9791" s="11" t="s">
        <v>2190</v>
      </c>
      <c r="F9791" s="12" t="s">
        <v>30094</v>
      </c>
      <c r="G9791" s="12" t="s">
        <v>30095</v>
      </c>
      <c r="H9791" s="11" t="str">
        <f t="shared" si="152"/>
        <v>insert into BTRCOutgoingYRate (OID, prefix, outgoingYRateUSD, operatorName, operatorType, effectiveFrom, effectiveTo) values('34663_2016-01-01','34663','0.1568','Spain Cellular Vodafone','MOBILE',to_date('2016-01-01','YYYY-MM-DD HH24:MI:SS'),to_date('2016-12-01','YYYY-MM-DD HH24:MI:SS'));</v>
      </c>
    </row>
    <row r="9792" spans="1:8">
      <c r="A9792" s="11" t="s">
        <v>26386</v>
      </c>
      <c r="B9792" s="11" t="s">
        <v>13686</v>
      </c>
      <c r="C9792" s="18">
        <v>0.15679999999999999</v>
      </c>
      <c r="D9792" s="11" t="s">
        <v>13680</v>
      </c>
      <c r="E9792" s="11" t="s">
        <v>2190</v>
      </c>
      <c r="F9792" s="12" t="s">
        <v>30094</v>
      </c>
      <c r="G9792" s="12" t="s">
        <v>30095</v>
      </c>
      <c r="H9792" s="11" t="str">
        <f t="shared" si="152"/>
        <v>insert into BTRCOutgoingYRate (OID, prefix, outgoingYRateUSD, operatorName, operatorType, effectiveFrom, effectiveTo) values('34662_2016-01-01','34662','0.1568','Spain Cellular Vodafone','MOBILE',to_date('2016-01-01','YYYY-MM-DD HH24:MI:SS'),to_date('2016-12-01','YYYY-MM-DD HH24:MI:SS'));</v>
      </c>
    </row>
    <row r="9793" spans="1:8">
      <c r="A9793" s="11" t="s">
        <v>26387</v>
      </c>
      <c r="B9793" s="11" t="s">
        <v>13687</v>
      </c>
      <c r="C9793" s="18">
        <v>0.15679999999999999</v>
      </c>
      <c r="D9793" s="11" t="s">
        <v>13680</v>
      </c>
      <c r="E9793" s="11" t="s">
        <v>2190</v>
      </c>
      <c r="F9793" s="12" t="s">
        <v>30094</v>
      </c>
      <c r="G9793" s="12" t="s">
        <v>30095</v>
      </c>
      <c r="H9793" s="11" t="str">
        <f t="shared" si="152"/>
        <v>insert into BTRCOutgoingYRate (OID, prefix, outgoingYRateUSD, operatorName, operatorType, effectiveFrom, effectiveTo) values('34661_2016-01-01','34661','0.1568','Spain Cellular Vodafone','MOBILE',to_date('2016-01-01','YYYY-MM-DD HH24:MI:SS'),to_date('2016-12-01','YYYY-MM-DD HH24:MI:SS'));</v>
      </c>
    </row>
    <row r="9794" spans="1:8">
      <c r="A9794" s="11" t="s">
        <v>26388</v>
      </c>
      <c r="B9794" s="11" t="s">
        <v>13688</v>
      </c>
      <c r="C9794" s="18">
        <v>0.15679999999999999</v>
      </c>
      <c r="D9794" s="11" t="s">
        <v>13680</v>
      </c>
      <c r="E9794" s="11" t="s">
        <v>2190</v>
      </c>
      <c r="F9794" s="12" t="s">
        <v>30094</v>
      </c>
      <c r="G9794" s="12" t="s">
        <v>30095</v>
      </c>
      <c r="H9794" s="11" t="str">
        <f t="shared" si="152"/>
        <v>insert into BTRCOutgoingYRate (OID, prefix, outgoingYRateUSD, operatorName, operatorType, effectiveFrom, effectiveTo) values('34647_2016-01-01','34647','0.1568','Spain Cellular Vodafone','MOBILE',to_date('2016-01-01','YYYY-MM-DD HH24:MI:SS'),to_date('2016-12-01','YYYY-MM-DD HH24:MI:SS'));</v>
      </c>
    </row>
    <row r="9795" spans="1:8">
      <c r="A9795" s="11" t="s">
        <v>26389</v>
      </c>
      <c r="B9795" s="11" t="s">
        <v>13689</v>
      </c>
      <c r="C9795" s="18">
        <v>0.15679999999999999</v>
      </c>
      <c r="D9795" s="11" t="s">
        <v>13680</v>
      </c>
      <c r="E9795" s="11" t="s">
        <v>2190</v>
      </c>
      <c r="F9795" s="12" t="s">
        <v>30094</v>
      </c>
      <c r="G9795" s="12" t="s">
        <v>30095</v>
      </c>
      <c r="H9795" s="11" t="str">
        <f t="shared" si="152"/>
        <v>insert into BTRCOutgoingYRate (OID, prefix, outgoingYRateUSD, operatorName, operatorType, effectiveFrom, effectiveTo) values('34637_2016-01-01','34637','0.1568','Spain Cellular Vodafone','MOBILE',to_date('2016-01-01','YYYY-MM-DD HH24:MI:SS'),to_date('2016-12-01','YYYY-MM-DD HH24:MI:SS'));</v>
      </c>
    </row>
    <row r="9796" spans="1:8">
      <c r="A9796" s="11" t="s">
        <v>26390</v>
      </c>
      <c r="B9796" s="11" t="s">
        <v>13690</v>
      </c>
      <c r="C9796" s="18">
        <v>0.15679999999999999</v>
      </c>
      <c r="D9796" s="11" t="s">
        <v>13680</v>
      </c>
      <c r="E9796" s="11" t="s">
        <v>2190</v>
      </c>
      <c r="F9796" s="12" t="s">
        <v>30094</v>
      </c>
      <c r="G9796" s="12" t="s">
        <v>30095</v>
      </c>
      <c r="H9796" s="11" t="str">
        <f t="shared" ref="H9796:H9859" si="153">H$1&amp;IF(ISBLANK(A9796),"null","'"&amp;A9796&amp;"'")&amp;","&amp;IF(ISBLANK(B9796),"null","'"&amp;B9796&amp;"'")&amp;","&amp;IF(ISBLANK(C9796),"null","'"&amp;C9796&amp;"'")&amp;","&amp;IF(ISBLANK(D9796),"null","'"&amp;D9796&amp;"'")&amp;","&amp;IF(ISBLANK(E9796),"null","'"&amp;E9796&amp;"'")&amp;","&amp;IF(ISBLANK(F9796),"null","to_date('"&amp;F9796&amp;"','YYYY-MM-DD HH24:MI:SS')")&amp;","&amp;IF(ISBLANK(G9796),"null","to_date('"&amp;G9796&amp;"','YYYY-MM-DD HH24:MI:SS')")&amp;
I$1</f>
        <v>insert into BTRCOutgoingYRate (OID, prefix, outgoingYRateUSD, operatorName, operatorType, effectiveFrom, effectiveTo) values('34634_2016-01-01','34634','0.1568','Spain Cellular Vodafone','MOBILE',to_date('2016-01-01','YYYY-MM-DD HH24:MI:SS'),to_date('2016-12-01','YYYY-MM-DD HH24:MI:SS'));</v>
      </c>
    </row>
    <row r="9797" spans="1:8">
      <c r="A9797" s="11" t="s">
        <v>26391</v>
      </c>
      <c r="B9797" s="11" t="s">
        <v>13691</v>
      </c>
      <c r="C9797" s="18">
        <v>0.15679999999999999</v>
      </c>
      <c r="D9797" s="11" t="s">
        <v>13680</v>
      </c>
      <c r="E9797" s="11" t="s">
        <v>2190</v>
      </c>
      <c r="F9797" s="12" t="s">
        <v>30094</v>
      </c>
      <c r="G9797" s="12" t="s">
        <v>30095</v>
      </c>
      <c r="H9797" s="11" t="str">
        <f t="shared" si="153"/>
        <v>insert into BTRCOutgoingYRate (OID, prefix, outgoingYRateUSD, operatorName, operatorType, effectiveFrom, effectiveTo) values('34627_2016-01-01','34627','0.1568','Spain Cellular Vodafone','MOBILE',to_date('2016-01-01','YYYY-MM-DD HH24:MI:SS'),to_date('2016-12-01','YYYY-MM-DD HH24:MI:SS'));</v>
      </c>
    </row>
    <row r="9798" spans="1:8">
      <c r="A9798" s="11" t="s">
        <v>26392</v>
      </c>
      <c r="B9798" s="11" t="s">
        <v>13692</v>
      </c>
      <c r="C9798" s="18">
        <v>0.15679999999999999</v>
      </c>
      <c r="D9798" s="11" t="s">
        <v>13680</v>
      </c>
      <c r="E9798" s="11" t="s">
        <v>2190</v>
      </c>
      <c r="F9798" s="12" t="s">
        <v>30094</v>
      </c>
      <c r="G9798" s="12" t="s">
        <v>30095</v>
      </c>
      <c r="H9798" s="11" t="str">
        <f t="shared" si="153"/>
        <v>insert into BTRCOutgoingYRate (OID, prefix, outgoingYRateUSD, operatorName, operatorType, effectiveFrom, effectiveTo) values('34617_2016-01-01','34617','0.1568','Spain Cellular Vodafone','MOBILE',to_date('2016-01-01','YYYY-MM-DD HH24:MI:SS'),to_date('2016-12-01','YYYY-MM-DD HH24:MI:SS'));</v>
      </c>
    </row>
    <row r="9799" spans="1:8">
      <c r="A9799" s="11" t="s">
        <v>26393</v>
      </c>
      <c r="B9799" s="11" t="s">
        <v>13693</v>
      </c>
      <c r="C9799" s="18">
        <v>0.15679999999999999</v>
      </c>
      <c r="D9799" s="11" t="s">
        <v>13680</v>
      </c>
      <c r="E9799" s="11" t="s">
        <v>2190</v>
      </c>
      <c r="F9799" s="12" t="s">
        <v>30094</v>
      </c>
      <c r="G9799" s="12" t="s">
        <v>30095</v>
      </c>
      <c r="H9799" s="11" t="str">
        <f t="shared" si="153"/>
        <v>insert into BTRCOutgoingYRate (OID, prefix, outgoingYRateUSD, operatorName, operatorType, effectiveFrom, effectiveTo) values('34610_2016-01-01','34610','0.1568','Spain Cellular Vodafone','MOBILE',to_date('2016-01-01','YYYY-MM-DD HH24:MI:SS'),to_date('2016-12-01','YYYY-MM-DD HH24:MI:SS'));</v>
      </c>
    </row>
    <row r="9800" spans="1:8">
      <c r="A9800" s="11" t="s">
        <v>26394</v>
      </c>
      <c r="B9800" s="11" t="s">
        <v>13694</v>
      </c>
      <c r="C9800" s="18">
        <v>0.15679999999999999</v>
      </c>
      <c r="D9800" s="11" t="s">
        <v>13680</v>
      </c>
      <c r="E9800" s="11" t="s">
        <v>2190</v>
      </c>
      <c r="F9800" s="12" t="s">
        <v>30094</v>
      </c>
      <c r="G9800" s="12" t="s">
        <v>30095</v>
      </c>
      <c r="H9800" s="11" t="str">
        <f t="shared" si="153"/>
        <v>insert into BTRCOutgoingYRate (OID, prefix, outgoingYRateUSD, operatorName, operatorType, effectiveFrom, effectiveTo) values('34607_2016-01-01','34607','0.1568','Spain Cellular Vodafone','MOBILE',to_date('2016-01-01','YYYY-MM-DD HH24:MI:SS'),to_date('2016-12-01','YYYY-MM-DD HH24:MI:SS'));</v>
      </c>
    </row>
    <row r="9801" spans="1:8">
      <c r="A9801" s="11" t="s">
        <v>26395</v>
      </c>
      <c r="B9801" s="11" t="s">
        <v>13695</v>
      </c>
      <c r="C9801" s="18">
        <v>0.15679999999999999</v>
      </c>
      <c r="D9801" s="11" t="s">
        <v>13680</v>
      </c>
      <c r="E9801" s="11" t="s">
        <v>2190</v>
      </c>
      <c r="F9801" s="12" t="s">
        <v>30094</v>
      </c>
      <c r="G9801" s="12" t="s">
        <v>30095</v>
      </c>
      <c r="H9801" s="11" t="str">
        <f t="shared" si="153"/>
        <v>insert into BTRCOutgoingYRate (OID, prefix, outgoingYRateUSD, operatorName, operatorType, effectiveFrom, effectiveTo) values('34600_2016-01-01','34600','0.1568','Spain Cellular Vodafone','MOBILE',to_date('2016-01-01','YYYY-MM-DD HH24:MI:SS'),to_date('2016-12-01','YYYY-MM-DD HH24:MI:SS'));</v>
      </c>
    </row>
    <row r="9802" spans="1:8">
      <c r="A9802" s="11" t="s">
        <v>26396</v>
      </c>
      <c r="B9802" s="11" t="s">
        <v>13696</v>
      </c>
      <c r="C9802" s="18">
        <v>0.15679999999999999</v>
      </c>
      <c r="D9802" s="11" t="s">
        <v>13680</v>
      </c>
      <c r="E9802" s="11" t="s">
        <v>2190</v>
      </c>
      <c r="F9802" s="12" t="s">
        <v>30094</v>
      </c>
      <c r="G9802" s="12" t="s">
        <v>30095</v>
      </c>
      <c r="H9802" s="11" t="str">
        <f t="shared" si="153"/>
        <v>insert into BTRCOutgoingYRate (OID, prefix, outgoingYRateUSD, operatorName, operatorType, effectiveFrom, effectiveTo) values('346728_2016-01-01','346728','0.1568','Spain Cellular Vodafone','MOBILE',to_date('2016-01-01','YYYY-MM-DD HH24:MI:SS'),to_date('2016-12-01','YYYY-MM-DD HH24:MI:SS'));</v>
      </c>
    </row>
    <row r="9803" spans="1:8">
      <c r="A9803" s="11" t="s">
        <v>26397</v>
      </c>
      <c r="B9803" s="11" t="s">
        <v>13697</v>
      </c>
      <c r="C9803" s="18">
        <v>0.15679999999999999</v>
      </c>
      <c r="D9803" s="11" t="s">
        <v>13680</v>
      </c>
      <c r="E9803" s="11" t="s">
        <v>2190</v>
      </c>
      <c r="F9803" s="12" t="s">
        <v>30094</v>
      </c>
      <c r="G9803" s="12" t="s">
        <v>30095</v>
      </c>
      <c r="H9803" s="11" t="str">
        <f t="shared" si="153"/>
        <v>insert into BTRCOutgoingYRate (OID, prefix, outgoingYRateUSD, operatorName, operatorType, effectiveFrom, effectiveTo) values('346727_2016-01-01','346727','0.1568','Spain Cellular Vodafone','MOBILE',to_date('2016-01-01','YYYY-MM-DD HH24:MI:SS'),to_date('2016-12-01','YYYY-MM-DD HH24:MI:SS'));</v>
      </c>
    </row>
    <row r="9804" spans="1:8">
      <c r="A9804" s="11" t="s">
        <v>26240</v>
      </c>
      <c r="B9804" s="11" t="s">
        <v>13608</v>
      </c>
      <c r="C9804" s="18">
        <v>0.14949999999999999</v>
      </c>
      <c r="D9804" s="11" t="s">
        <v>13588</v>
      </c>
      <c r="E9804" s="11" t="s">
        <v>2190</v>
      </c>
      <c r="F9804" s="12" t="s">
        <v>30094</v>
      </c>
      <c r="G9804" s="12" t="s">
        <v>30095</v>
      </c>
      <c r="H9804" s="11" t="str">
        <f t="shared" si="153"/>
        <v>insert into BTRCOutgoingYRate (OID, prefix, outgoingYRateUSD, operatorName, operatorType, effectiveFrom, effectiveTo) values('447855_2016-01-01','447855','0.1495','UNITED KINGDOM - MOBILE (ORANGE)','MOBILE',to_date('2016-01-01','YYYY-MM-DD HH24:MI:SS'),to_date('2016-12-01','YYYY-MM-DD HH24:MI:SS'));</v>
      </c>
    </row>
    <row r="9805" spans="1:8">
      <c r="A9805" s="11" t="s">
        <v>26241</v>
      </c>
      <c r="B9805" s="11" t="s">
        <v>13609</v>
      </c>
      <c r="C9805" s="18">
        <v>0.14949999999999999</v>
      </c>
      <c r="D9805" s="11" t="s">
        <v>13588</v>
      </c>
      <c r="E9805" s="11" t="s">
        <v>2190</v>
      </c>
      <c r="F9805" s="12" t="s">
        <v>30094</v>
      </c>
      <c r="G9805" s="12" t="s">
        <v>30095</v>
      </c>
      <c r="H9805" s="11" t="str">
        <f t="shared" si="153"/>
        <v>insert into BTRCOutgoingYRate (OID, prefix, outgoingYRateUSD, operatorName, operatorType, effectiveFrom, effectiveTo) values('447854_2016-01-01','447854','0.1495','UNITED KINGDOM - MOBILE (ORANGE)','MOBILE',to_date('2016-01-01','YYYY-MM-DD HH24:MI:SS'),to_date('2016-12-01','YYYY-MM-DD HH24:MI:SS'));</v>
      </c>
    </row>
    <row r="9806" spans="1:8">
      <c r="A9806" s="11" t="s">
        <v>26242</v>
      </c>
      <c r="B9806" s="11" t="s">
        <v>13610</v>
      </c>
      <c r="C9806" s="18">
        <v>0.14949999999999999</v>
      </c>
      <c r="D9806" s="11" t="s">
        <v>13588</v>
      </c>
      <c r="E9806" s="11" t="s">
        <v>2190</v>
      </c>
      <c r="F9806" s="12" t="s">
        <v>30094</v>
      </c>
      <c r="G9806" s="12" t="s">
        <v>30095</v>
      </c>
      <c r="H9806" s="11" t="str">
        <f t="shared" si="153"/>
        <v>insert into BTRCOutgoingYRate (OID, prefix, outgoingYRateUSD, operatorName, operatorType, effectiveFrom, effectiveTo) values('447866_2016-01-01','447866','0.1495','UNITED KINGDOM - MOBILE (ORANGE)','MOBILE',to_date('2016-01-01','YYYY-MM-DD HH24:MI:SS'),to_date('2016-12-01','YYYY-MM-DD HH24:MI:SS'));</v>
      </c>
    </row>
    <row r="9807" spans="1:8">
      <c r="A9807" s="11" t="s">
        <v>26243</v>
      </c>
      <c r="B9807" s="11" t="s">
        <v>13611</v>
      </c>
      <c r="C9807" s="18">
        <v>0.14949999999999999</v>
      </c>
      <c r="D9807" s="11" t="s">
        <v>13588</v>
      </c>
      <c r="E9807" s="11" t="s">
        <v>2190</v>
      </c>
      <c r="F9807" s="12" t="s">
        <v>30094</v>
      </c>
      <c r="G9807" s="12" t="s">
        <v>30095</v>
      </c>
      <c r="H9807" s="11" t="str">
        <f t="shared" si="153"/>
        <v>insert into BTRCOutgoingYRate (OID, prefix, outgoingYRateUSD, operatorName, operatorType, effectiveFrom, effectiveTo) values('447527_2016-01-01','447527','0.1495','UNITED KINGDOM - MOBILE (ORANGE)','MOBILE',to_date('2016-01-01','YYYY-MM-DD HH24:MI:SS'),to_date('2016-12-01','YYYY-MM-DD HH24:MI:SS'));</v>
      </c>
    </row>
    <row r="9808" spans="1:8">
      <c r="A9808" s="11" t="s">
        <v>26244</v>
      </c>
      <c r="B9808" s="11" t="s">
        <v>13612</v>
      </c>
      <c r="C9808" s="18">
        <v>0.14949999999999999</v>
      </c>
      <c r="D9808" s="11" t="s">
        <v>13588</v>
      </c>
      <c r="E9808" s="11" t="s">
        <v>2190</v>
      </c>
      <c r="F9808" s="12" t="s">
        <v>30094</v>
      </c>
      <c r="G9808" s="12" t="s">
        <v>30095</v>
      </c>
      <c r="H9808" s="11" t="str">
        <f t="shared" si="153"/>
        <v>insert into BTRCOutgoingYRate (OID, prefix, outgoingYRateUSD, operatorName, operatorType, effectiveFrom, effectiveTo) values('447528_2016-01-01','447528','0.1495','UNITED KINGDOM - MOBILE (ORANGE)','MOBILE',to_date('2016-01-01','YYYY-MM-DD HH24:MI:SS'),to_date('2016-12-01','YYYY-MM-DD HH24:MI:SS'));</v>
      </c>
    </row>
    <row r="9809" spans="1:8">
      <c r="A9809" s="11" t="s">
        <v>26245</v>
      </c>
      <c r="B9809" s="11" t="s">
        <v>13613</v>
      </c>
      <c r="C9809" s="18">
        <v>0.14949999999999999</v>
      </c>
      <c r="D9809" s="11" t="s">
        <v>13588</v>
      </c>
      <c r="E9809" s="11" t="s">
        <v>2190</v>
      </c>
      <c r="F9809" s="12" t="s">
        <v>30094</v>
      </c>
      <c r="G9809" s="12" t="s">
        <v>30095</v>
      </c>
      <c r="H9809" s="11" t="str">
        <f t="shared" si="153"/>
        <v>insert into BTRCOutgoingYRate (OID, prefix, outgoingYRateUSD, operatorName, operatorType, effectiveFrom, effectiveTo) values('447529_2016-01-01','447529','0.1495','UNITED KINGDOM - MOBILE (ORANGE)','MOBILE',to_date('2016-01-01','YYYY-MM-DD HH24:MI:SS'),to_date('2016-12-01','YYYY-MM-DD HH24:MI:SS'));</v>
      </c>
    </row>
    <row r="9810" spans="1:8">
      <c r="A9810" s="11" t="s">
        <v>26246</v>
      </c>
      <c r="B9810" s="11" t="s">
        <v>13614</v>
      </c>
      <c r="C9810" s="18">
        <v>0.14949999999999999</v>
      </c>
      <c r="D9810" s="11" t="s">
        <v>13588</v>
      </c>
      <c r="E9810" s="11" t="s">
        <v>2190</v>
      </c>
      <c r="F9810" s="12" t="s">
        <v>30094</v>
      </c>
      <c r="G9810" s="12" t="s">
        <v>30095</v>
      </c>
      <c r="H9810" s="11" t="str">
        <f t="shared" si="153"/>
        <v>insert into BTRCOutgoingYRate (OID, prefix, outgoingYRateUSD, operatorName, operatorType, effectiveFrom, effectiveTo) values('447896_2016-01-01','447896','0.1495','UNITED KINGDOM - MOBILE (ORANGE)','MOBILE',to_date('2016-01-01','YYYY-MM-DD HH24:MI:SS'),to_date('2016-12-01','YYYY-MM-DD HH24:MI:SS'));</v>
      </c>
    </row>
    <row r="9811" spans="1:8">
      <c r="A9811" s="11" t="s">
        <v>26247</v>
      </c>
      <c r="B9811" s="11" t="s">
        <v>13615</v>
      </c>
      <c r="C9811" s="18">
        <v>0.14949999999999999</v>
      </c>
      <c r="D9811" s="11" t="s">
        <v>13588</v>
      </c>
      <c r="E9811" s="11" t="s">
        <v>2190</v>
      </c>
      <c r="F9811" s="12" t="s">
        <v>30094</v>
      </c>
      <c r="G9811" s="12" t="s">
        <v>30095</v>
      </c>
      <c r="H9811" s="11" t="str">
        <f t="shared" si="153"/>
        <v>insert into BTRCOutgoingYRate (OID, prefix, outgoingYRateUSD, operatorName, operatorType, effectiveFrom, effectiveTo) values('447891_2016-01-01','447891','0.1495','UNITED KINGDOM - MOBILE (ORANGE)','MOBILE',to_date('2016-01-01','YYYY-MM-DD HH24:MI:SS'),to_date('2016-12-01','YYYY-MM-DD HH24:MI:SS'));</v>
      </c>
    </row>
    <row r="9812" spans="1:8">
      <c r="A9812" s="11" t="s">
        <v>26248</v>
      </c>
      <c r="B9812" s="11" t="s">
        <v>13616</v>
      </c>
      <c r="C9812" s="18">
        <v>0.14949999999999999</v>
      </c>
      <c r="D9812" s="11" t="s">
        <v>13588</v>
      </c>
      <c r="E9812" s="11" t="s">
        <v>2190</v>
      </c>
      <c r="F9812" s="12" t="s">
        <v>30094</v>
      </c>
      <c r="G9812" s="12" t="s">
        <v>30095</v>
      </c>
      <c r="H9812" s="11" t="str">
        <f t="shared" si="153"/>
        <v>insert into BTRCOutgoingYRate (OID, prefix, outgoingYRateUSD, operatorName, operatorType, effectiveFrom, effectiveTo) values('447890_2016-01-01','447890','0.1495','UNITED KINGDOM - MOBILE (ORANGE)','MOBILE',to_date('2016-01-01','YYYY-MM-DD HH24:MI:SS'),to_date('2016-12-01','YYYY-MM-DD HH24:MI:SS'));</v>
      </c>
    </row>
    <row r="9813" spans="1:8">
      <c r="A9813" s="11" t="s">
        <v>26249</v>
      </c>
      <c r="B9813" s="11" t="s">
        <v>13617</v>
      </c>
      <c r="C9813" s="18">
        <v>0.14949999999999999</v>
      </c>
      <c r="D9813" s="11" t="s">
        <v>13588</v>
      </c>
      <c r="E9813" s="11" t="s">
        <v>2190</v>
      </c>
      <c r="F9813" s="12" t="s">
        <v>30094</v>
      </c>
      <c r="G9813" s="12" t="s">
        <v>30095</v>
      </c>
      <c r="H9813" s="11" t="str">
        <f t="shared" si="153"/>
        <v>insert into BTRCOutgoingYRate (OID, prefix, outgoingYRateUSD, operatorName, operatorType, effectiveFrom, effectiveTo) values('447556_2016-01-01','447556','0.1495','UNITED KINGDOM - MOBILE (ORANGE)','MOBILE',to_date('2016-01-01','YYYY-MM-DD HH24:MI:SS'),to_date('2016-12-01','YYYY-MM-DD HH24:MI:SS'));</v>
      </c>
    </row>
    <row r="9814" spans="1:8">
      <c r="A9814" s="11" t="s">
        <v>26250</v>
      </c>
      <c r="B9814" s="11" t="s">
        <v>13618</v>
      </c>
      <c r="C9814" s="18">
        <v>0.14949999999999999</v>
      </c>
      <c r="D9814" s="11" t="s">
        <v>13588</v>
      </c>
      <c r="E9814" s="11" t="s">
        <v>2190</v>
      </c>
      <c r="F9814" s="12" t="s">
        <v>30094</v>
      </c>
      <c r="G9814" s="12" t="s">
        <v>30095</v>
      </c>
      <c r="H9814" s="11" t="str">
        <f t="shared" si="153"/>
        <v>insert into BTRCOutgoingYRate (OID, prefix, outgoingYRateUSD, operatorName, operatorType, effectiveFrom, effectiveTo) values('447779_2016-01-01','447779','0.1495','UNITED KINGDOM - MOBILE (ORANGE)','MOBILE',to_date('2016-01-01','YYYY-MM-DD HH24:MI:SS'),to_date('2016-12-01','YYYY-MM-DD HH24:MI:SS'));</v>
      </c>
    </row>
    <row r="9815" spans="1:8">
      <c r="A9815" s="11" t="s">
        <v>26251</v>
      </c>
      <c r="B9815" s="11" t="s">
        <v>13619</v>
      </c>
      <c r="C9815" s="18">
        <v>0.14949999999999999</v>
      </c>
      <c r="D9815" s="11" t="s">
        <v>13588</v>
      </c>
      <c r="E9815" s="11" t="s">
        <v>2190</v>
      </c>
      <c r="F9815" s="12" t="s">
        <v>30094</v>
      </c>
      <c r="G9815" s="12" t="s">
        <v>30095</v>
      </c>
      <c r="H9815" s="11" t="str">
        <f t="shared" si="153"/>
        <v>insert into BTRCOutgoingYRate (OID, prefix, outgoingYRateUSD, operatorName, operatorType, effectiveFrom, effectiveTo) values('447773_2016-01-01','447773','0.1495','UNITED KINGDOM - MOBILE (ORANGE)','MOBILE',to_date('2016-01-01','YYYY-MM-DD HH24:MI:SS'),to_date('2016-12-01','YYYY-MM-DD HH24:MI:SS'));</v>
      </c>
    </row>
    <row r="9816" spans="1:8">
      <c r="A9816" s="11" t="s">
        <v>26252</v>
      </c>
      <c r="B9816" s="11" t="s">
        <v>13620</v>
      </c>
      <c r="C9816" s="18">
        <v>0.14949999999999999</v>
      </c>
      <c r="D9816" s="11" t="s">
        <v>13588</v>
      </c>
      <c r="E9816" s="11" t="s">
        <v>2190</v>
      </c>
      <c r="F9816" s="12" t="s">
        <v>30094</v>
      </c>
      <c r="G9816" s="12" t="s">
        <v>30095</v>
      </c>
      <c r="H9816" s="11" t="str">
        <f t="shared" si="153"/>
        <v>insert into BTRCOutgoingYRate (OID, prefix, outgoingYRateUSD, operatorName, operatorType, effectiveFrom, effectiveTo) values('447772_2016-01-01','447772','0.1495','UNITED KINGDOM - MOBILE (ORANGE)','MOBILE',to_date('2016-01-01','YYYY-MM-DD HH24:MI:SS'),to_date('2016-12-01','YYYY-MM-DD HH24:MI:SS'));</v>
      </c>
    </row>
    <row r="9817" spans="1:8">
      <c r="A9817" s="11" t="s">
        <v>26253</v>
      </c>
      <c r="B9817" s="11" t="s">
        <v>13621</v>
      </c>
      <c r="C9817" s="18">
        <v>0.14949999999999999</v>
      </c>
      <c r="D9817" s="11" t="s">
        <v>13588</v>
      </c>
      <c r="E9817" s="11" t="s">
        <v>2190</v>
      </c>
      <c r="F9817" s="12" t="s">
        <v>30094</v>
      </c>
      <c r="G9817" s="12" t="s">
        <v>30095</v>
      </c>
      <c r="H9817" s="11" t="str">
        <f t="shared" si="153"/>
        <v>insert into BTRCOutgoingYRate (OID, prefix, outgoingYRateUSD, operatorName, operatorType, effectiveFrom, effectiveTo) values('447794_2016-01-01','447794','0.1495','UNITED KINGDOM - MOBILE (ORANGE)','MOBILE',to_date('2016-01-01','YYYY-MM-DD HH24:MI:SS'),to_date('2016-12-01','YYYY-MM-DD HH24:MI:SS'));</v>
      </c>
    </row>
    <row r="9818" spans="1:8">
      <c r="A9818" s="11" t="s">
        <v>26254</v>
      </c>
      <c r="B9818" s="11" t="s">
        <v>13622</v>
      </c>
      <c r="C9818" s="18">
        <v>0.14949999999999999</v>
      </c>
      <c r="D9818" s="11" t="s">
        <v>13588</v>
      </c>
      <c r="E9818" s="11" t="s">
        <v>2190</v>
      </c>
      <c r="F9818" s="12" t="s">
        <v>30094</v>
      </c>
      <c r="G9818" s="12" t="s">
        <v>30095</v>
      </c>
      <c r="H9818" s="11" t="str">
        <f t="shared" si="153"/>
        <v>insert into BTRCOutgoingYRate (OID, prefix, outgoingYRateUSD, operatorName, operatorType, effectiveFrom, effectiveTo) values('447792_2016-01-01','447792','0.1495','UNITED KINGDOM - MOBILE (ORANGE)','MOBILE',to_date('2016-01-01','YYYY-MM-DD HH24:MI:SS'),to_date('2016-12-01','YYYY-MM-DD HH24:MI:SS'));</v>
      </c>
    </row>
    <row r="9819" spans="1:8">
      <c r="A9819" s="11" t="s">
        <v>26255</v>
      </c>
      <c r="B9819" s="11" t="s">
        <v>13623</v>
      </c>
      <c r="C9819" s="18">
        <v>0.14949999999999999</v>
      </c>
      <c r="D9819" s="11" t="s">
        <v>13588</v>
      </c>
      <c r="E9819" s="11" t="s">
        <v>2190</v>
      </c>
      <c r="F9819" s="12" t="s">
        <v>30094</v>
      </c>
      <c r="G9819" s="12" t="s">
        <v>30095</v>
      </c>
      <c r="H9819" s="11" t="str">
        <f t="shared" si="153"/>
        <v>insert into BTRCOutgoingYRate (OID, prefix, outgoingYRateUSD, operatorName, operatorType, effectiveFrom, effectiveTo) values('447791_2016-01-01','447791','0.1495','UNITED KINGDOM - MOBILE (ORANGE)','MOBILE',to_date('2016-01-01','YYYY-MM-DD HH24:MI:SS'),to_date('2016-12-01','YYYY-MM-DD HH24:MI:SS'));</v>
      </c>
    </row>
    <row r="9820" spans="1:8">
      <c r="A9820" s="11" t="s">
        <v>26256</v>
      </c>
      <c r="B9820" s="11" t="s">
        <v>13624</v>
      </c>
      <c r="C9820" s="18">
        <v>0.14949999999999999</v>
      </c>
      <c r="D9820" s="11" t="s">
        <v>13588</v>
      </c>
      <c r="E9820" s="11" t="s">
        <v>2190</v>
      </c>
      <c r="F9820" s="12" t="s">
        <v>30094</v>
      </c>
      <c r="G9820" s="12" t="s">
        <v>30095</v>
      </c>
      <c r="H9820" s="11" t="str">
        <f t="shared" si="153"/>
        <v>insert into BTRCOutgoingYRate (OID, prefix, outgoingYRateUSD, operatorName, operatorType, effectiveFrom, effectiveTo) values('447790_2016-01-01','447790','0.1495','UNITED KINGDOM - MOBILE (ORANGE)','MOBILE',to_date('2016-01-01','YYYY-MM-DD HH24:MI:SS'),to_date('2016-12-01','YYYY-MM-DD HH24:MI:SS'));</v>
      </c>
    </row>
    <row r="9821" spans="1:8">
      <c r="A9821" s="11" t="s">
        <v>26257</v>
      </c>
      <c r="B9821" s="11" t="s">
        <v>13625</v>
      </c>
      <c r="C9821" s="18">
        <v>0.14949999999999999</v>
      </c>
      <c r="D9821" s="11" t="s">
        <v>13588</v>
      </c>
      <c r="E9821" s="11" t="s">
        <v>2190</v>
      </c>
      <c r="F9821" s="12" t="s">
        <v>30094</v>
      </c>
      <c r="G9821" s="12" t="s">
        <v>30095</v>
      </c>
      <c r="H9821" s="11" t="str">
        <f t="shared" si="153"/>
        <v>insert into BTRCOutgoingYRate (OID, prefix, outgoingYRateUSD, operatorName, operatorType, effectiveFrom, effectiveTo) values('447807_2016-01-01','447807','0.1495','UNITED KINGDOM - MOBILE (ORANGE)','MOBILE',to_date('2016-01-01','YYYY-MM-DD HH24:MI:SS'),to_date('2016-12-01','YYYY-MM-DD HH24:MI:SS'));</v>
      </c>
    </row>
    <row r="9822" spans="1:8">
      <c r="A9822" s="11" t="s">
        <v>26258</v>
      </c>
      <c r="B9822" s="11" t="s">
        <v>13626</v>
      </c>
      <c r="C9822" s="18">
        <v>0.14949999999999999</v>
      </c>
      <c r="D9822" s="11" t="s">
        <v>13588</v>
      </c>
      <c r="E9822" s="11" t="s">
        <v>2190</v>
      </c>
      <c r="F9822" s="12" t="s">
        <v>30094</v>
      </c>
      <c r="G9822" s="12" t="s">
        <v>30095</v>
      </c>
      <c r="H9822" s="11" t="str">
        <f t="shared" si="153"/>
        <v>insert into BTRCOutgoingYRate (OID, prefix, outgoingYRateUSD, operatorName, operatorType, effectiveFrom, effectiveTo) values('447805_2016-01-01','447805','0.1495','UNITED KINGDOM - MOBILE (ORANGE)','MOBILE',to_date('2016-01-01','YYYY-MM-DD HH24:MI:SS'),to_date('2016-12-01','YYYY-MM-DD HH24:MI:SS'));</v>
      </c>
    </row>
    <row r="9823" spans="1:8">
      <c r="A9823" s="11" t="s">
        <v>26259</v>
      </c>
      <c r="B9823" s="11" t="s">
        <v>13627</v>
      </c>
      <c r="C9823" s="18">
        <v>0.14949999999999999</v>
      </c>
      <c r="D9823" s="11" t="s">
        <v>13588</v>
      </c>
      <c r="E9823" s="11" t="s">
        <v>2190</v>
      </c>
      <c r="F9823" s="12" t="s">
        <v>30094</v>
      </c>
      <c r="G9823" s="12" t="s">
        <v>30095</v>
      </c>
      <c r="H9823" s="11" t="str">
        <f t="shared" si="153"/>
        <v>insert into BTRCOutgoingYRate (OID, prefix, outgoingYRateUSD, operatorName, operatorType, effectiveFrom, effectiveTo) values('447800_2016-01-01','447800','0.1495','UNITED KINGDOM - MOBILE (ORANGE)','MOBILE',to_date('2016-01-01','YYYY-MM-DD HH24:MI:SS'),to_date('2016-12-01','YYYY-MM-DD HH24:MI:SS'));</v>
      </c>
    </row>
    <row r="9824" spans="1:8">
      <c r="A9824" s="11" t="s">
        <v>26260</v>
      </c>
      <c r="B9824" s="11" t="s">
        <v>13628</v>
      </c>
      <c r="C9824" s="18">
        <v>0.14949999999999999</v>
      </c>
      <c r="D9824" s="11" t="s">
        <v>13588</v>
      </c>
      <c r="E9824" s="11" t="s">
        <v>2190</v>
      </c>
      <c r="F9824" s="12" t="s">
        <v>30094</v>
      </c>
      <c r="G9824" s="12" t="s">
        <v>30095</v>
      </c>
      <c r="H9824" s="11" t="str">
        <f t="shared" si="153"/>
        <v>insert into BTRCOutgoingYRate (OID, prefix, outgoingYRateUSD, operatorName, operatorType, effectiveFrom, effectiveTo) values('447989_2016-01-01','447989','0.1495','UNITED KINGDOM - MOBILE (ORANGE)','MOBILE',to_date('2016-01-01','YYYY-MM-DD HH24:MI:SS'),to_date('2016-12-01','YYYY-MM-DD HH24:MI:SS'));</v>
      </c>
    </row>
    <row r="9825" spans="1:8">
      <c r="A9825" s="11" t="s">
        <v>26261</v>
      </c>
      <c r="B9825" s="11" t="s">
        <v>13629</v>
      </c>
      <c r="C9825" s="18">
        <v>0.14949999999999999</v>
      </c>
      <c r="D9825" s="11" t="s">
        <v>13588</v>
      </c>
      <c r="E9825" s="11" t="s">
        <v>2190</v>
      </c>
      <c r="F9825" s="12" t="s">
        <v>30094</v>
      </c>
      <c r="G9825" s="12" t="s">
        <v>30095</v>
      </c>
      <c r="H9825" s="11" t="str">
        <f t="shared" si="153"/>
        <v>insert into BTRCOutgoingYRate (OID, prefix, outgoingYRateUSD, operatorName, operatorType, effectiveFrom, effectiveTo) values('447980_2016-01-01','447980','0.1495','UNITED KINGDOM - MOBILE (ORANGE)','MOBILE',to_date('2016-01-01','YYYY-MM-DD HH24:MI:SS'),to_date('2016-12-01','YYYY-MM-DD HH24:MI:SS'));</v>
      </c>
    </row>
    <row r="9826" spans="1:8">
      <c r="A9826" s="11" t="s">
        <v>26262</v>
      </c>
      <c r="B9826" s="11" t="s">
        <v>13630</v>
      </c>
      <c r="C9826" s="18">
        <v>0.12330000000000001</v>
      </c>
      <c r="D9826" s="11" t="s">
        <v>13361</v>
      </c>
      <c r="E9826" s="11" t="s">
        <v>2190</v>
      </c>
      <c r="F9826" s="12" t="s">
        <v>30094</v>
      </c>
      <c r="G9826" s="12" t="s">
        <v>30095</v>
      </c>
      <c r="H9826" s="11" t="str">
        <f t="shared" si="153"/>
        <v>insert into BTRCOutgoingYRate (OID, prefix, outgoingYRateUSD, operatorName, operatorType, effectiveFrom, effectiveTo) values('447892_2016-01-01','447892','0.1233','UNITED KINGDOM - MOBILE (O2)','MOBILE',to_date('2016-01-01','YYYY-MM-DD HH24:MI:SS'),to_date('2016-12-01','YYYY-MM-DD HH24:MI:SS'));</v>
      </c>
    </row>
    <row r="9827" spans="1:8">
      <c r="A9827" s="11" t="s">
        <v>26263</v>
      </c>
      <c r="B9827" s="11" t="s">
        <v>13631</v>
      </c>
      <c r="C9827" s="18">
        <v>0.12330000000000001</v>
      </c>
      <c r="D9827" s="11" t="s">
        <v>13361</v>
      </c>
      <c r="E9827" s="11" t="s">
        <v>2190</v>
      </c>
      <c r="F9827" s="12" t="s">
        <v>30094</v>
      </c>
      <c r="G9827" s="12" t="s">
        <v>30095</v>
      </c>
      <c r="H9827" s="11" t="str">
        <f t="shared" si="153"/>
        <v>insert into BTRCOutgoingYRate (OID, prefix, outgoingYRateUSD, operatorName, operatorType, effectiveFrom, effectiveTo) values('44751_2016-01-01','44751','0.1233','UNITED KINGDOM - MOBILE (O2)','MOBILE',to_date('2016-01-01','YYYY-MM-DD HH24:MI:SS'),to_date('2016-12-01','YYYY-MM-DD HH24:MI:SS'));</v>
      </c>
    </row>
    <row r="9828" spans="1:8">
      <c r="A9828" s="11" t="s">
        <v>26264</v>
      </c>
      <c r="B9828" s="11" t="s">
        <v>13632</v>
      </c>
      <c r="C9828" s="18">
        <v>0.12330000000000001</v>
      </c>
      <c r="D9828" s="11" t="s">
        <v>13361</v>
      </c>
      <c r="E9828" s="11" t="s">
        <v>2190</v>
      </c>
      <c r="F9828" s="12" t="s">
        <v>30094</v>
      </c>
      <c r="G9828" s="12" t="s">
        <v>30095</v>
      </c>
      <c r="H9828" s="11" t="str">
        <f t="shared" si="153"/>
        <v>insert into BTRCOutgoingYRate (OID, prefix, outgoingYRateUSD, operatorName, operatorType, effectiveFrom, effectiveTo) values('4478646_2016-01-01','4478646','0.1233','UNITED KINGDOM - MOBILE (O2)','MOBILE',to_date('2016-01-01','YYYY-MM-DD HH24:MI:SS'),to_date('2016-12-01','YYYY-MM-DD HH24:MI:SS'));</v>
      </c>
    </row>
    <row r="9829" spans="1:8">
      <c r="A9829" s="11" t="s">
        <v>26265</v>
      </c>
      <c r="B9829" s="11" t="s">
        <v>13633</v>
      </c>
      <c r="C9829" s="18">
        <v>0.12330000000000001</v>
      </c>
      <c r="D9829" s="11" t="s">
        <v>13361</v>
      </c>
      <c r="E9829" s="11" t="s">
        <v>2190</v>
      </c>
      <c r="F9829" s="12" t="s">
        <v>30094</v>
      </c>
      <c r="G9829" s="12" t="s">
        <v>30095</v>
      </c>
      <c r="H9829" s="11" t="str">
        <f t="shared" si="153"/>
        <v>insert into BTRCOutgoingYRate (OID, prefix, outgoingYRateUSD, operatorName, operatorType, effectiveFrom, effectiveTo) values('4478645_2016-01-01','4478645','0.1233','UNITED KINGDOM - MOBILE (O2)','MOBILE',to_date('2016-01-01','YYYY-MM-DD HH24:MI:SS'),to_date('2016-12-01','YYYY-MM-DD HH24:MI:SS'));</v>
      </c>
    </row>
    <row r="9830" spans="1:8">
      <c r="A9830" s="11" t="s">
        <v>26266</v>
      </c>
      <c r="B9830" s="11" t="s">
        <v>13634</v>
      </c>
      <c r="C9830" s="18">
        <v>0.12330000000000001</v>
      </c>
      <c r="D9830" s="11" t="s">
        <v>13361</v>
      </c>
      <c r="E9830" s="11" t="s">
        <v>2190</v>
      </c>
      <c r="F9830" s="12" t="s">
        <v>30094</v>
      </c>
      <c r="G9830" s="12" t="s">
        <v>30095</v>
      </c>
      <c r="H9830" s="11" t="str">
        <f t="shared" si="153"/>
        <v>insert into BTRCOutgoingYRate (OID, prefix, outgoingYRateUSD, operatorName, operatorType, effectiveFrom, effectiveTo) values('4478643_2016-01-01','4478643','0.1233','UNITED KINGDOM - MOBILE (O2)','MOBILE',to_date('2016-01-01','YYYY-MM-DD HH24:MI:SS'),to_date('2016-12-01','YYYY-MM-DD HH24:MI:SS'));</v>
      </c>
    </row>
    <row r="9831" spans="1:8">
      <c r="A9831" s="11" t="s">
        <v>26267</v>
      </c>
      <c r="B9831" s="11" t="s">
        <v>13635</v>
      </c>
      <c r="C9831" s="18">
        <v>0.12330000000000001</v>
      </c>
      <c r="D9831" s="11" t="s">
        <v>13361</v>
      </c>
      <c r="E9831" s="11" t="s">
        <v>2190</v>
      </c>
      <c r="F9831" s="12" t="s">
        <v>30094</v>
      </c>
      <c r="G9831" s="12" t="s">
        <v>30095</v>
      </c>
      <c r="H9831" s="11" t="str">
        <f t="shared" si="153"/>
        <v>insert into BTRCOutgoingYRate (OID, prefix, outgoingYRateUSD, operatorName, operatorType, effectiveFrom, effectiveTo) values('4478642_2016-01-01','4478642','0.1233','UNITED KINGDOM - MOBILE (O2)','MOBILE',to_date('2016-01-01','YYYY-MM-DD HH24:MI:SS'),to_date('2016-12-01','YYYY-MM-DD HH24:MI:SS'));</v>
      </c>
    </row>
    <row r="9832" spans="1:8">
      <c r="A9832" s="11" t="s">
        <v>26268</v>
      </c>
      <c r="B9832" s="11" t="s">
        <v>13636</v>
      </c>
      <c r="C9832" s="18">
        <v>0.12330000000000001</v>
      </c>
      <c r="D9832" s="11" t="s">
        <v>13361</v>
      </c>
      <c r="E9832" s="11" t="s">
        <v>2190</v>
      </c>
      <c r="F9832" s="12" t="s">
        <v>30094</v>
      </c>
      <c r="G9832" s="12" t="s">
        <v>30095</v>
      </c>
      <c r="H9832" s="11" t="str">
        <f t="shared" si="153"/>
        <v>insert into BTRCOutgoingYRate (OID, prefix, outgoingYRateUSD, operatorName, operatorType, effectiveFrom, effectiveTo) values('4478641_2016-01-01','4478641','0.1233','UNITED KINGDOM - MOBILE (O2)','MOBILE',to_date('2016-01-01','YYYY-MM-DD HH24:MI:SS'),to_date('2016-12-01','YYYY-MM-DD HH24:MI:SS'));</v>
      </c>
    </row>
    <row r="9833" spans="1:8">
      <c r="A9833" s="11" t="s">
        <v>26269</v>
      </c>
      <c r="B9833" s="11" t="s">
        <v>13637</v>
      </c>
      <c r="C9833" s="18">
        <v>0.12330000000000001</v>
      </c>
      <c r="D9833" s="11" t="s">
        <v>13361</v>
      </c>
      <c r="E9833" s="11" t="s">
        <v>2190</v>
      </c>
      <c r="F9833" s="12" t="s">
        <v>30094</v>
      </c>
      <c r="G9833" s="12" t="s">
        <v>30095</v>
      </c>
      <c r="H9833" s="11" t="str">
        <f t="shared" si="153"/>
        <v>insert into BTRCOutgoingYRate (OID, prefix, outgoingYRateUSD, operatorName, operatorType, effectiveFrom, effectiveTo) values('4478640_2016-01-01','4478640','0.1233','UNITED KINGDOM - MOBILE (O2)','MOBILE',to_date('2016-01-01','YYYY-MM-DD HH24:MI:SS'),to_date('2016-12-01','YYYY-MM-DD HH24:MI:SS'));</v>
      </c>
    </row>
    <row r="9834" spans="1:8">
      <c r="A9834" s="11" t="s">
        <v>26270</v>
      </c>
      <c r="B9834" s="11" t="s">
        <v>13638</v>
      </c>
      <c r="C9834" s="18">
        <v>0.12330000000000001</v>
      </c>
      <c r="D9834" s="11" t="s">
        <v>13361</v>
      </c>
      <c r="E9834" s="11" t="s">
        <v>2190</v>
      </c>
      <c r="F9834" s="12" t="s">
        <v>30094</v>
      </c>
      <c r="G9834" s="12" t="s">
        <v>30095</v>
      </c>
      <c r="H9834" s="11" t="str">
        <f t="shared" si="153"/>
        <v>insert into BTRCOutgoingYRate (OID, prefix, outgoingYRateUSD, operatorName, operatorType, effectiveFrom, effectiveTo) values('447860_2016-01-01','447860','0.1233','UNITED KINGDOM - MOBILE (O2)','MOBILE',to_date('2016-01-01','YYYY-MM-DD HH24:MI:SS'),to_date('2016-12-01','YYYY-MM-DD HH24:MI:SS'));</v>
      </c>
    </row>
    <row r="9835" spans="1:8">
      <c r="A9835" s="11" t="s">
        <v>26271</v>
      </c>
      <c r="B9835" s="11" t="s">
        <v>13639</v>
      </c>
      <c r="C9835" s="18">
        <v>0.12330000000000001</v>
      </c>
      <c r="D9835" s="11" t="s">
        <v>13361</v>
      </c>
      <c r="E9835" s="11" t="s">
        <v>2190</v>
      </c>
      <c r="F9835" s="12" t="s">
        <v>30094</v>
      </c>
      <c r="G9835" s="12" t="s">
        <v>30095</v>
      </c>
      <c r="H9835" s="11" t="str">
        <f t="shared" si="153"/>
        <v>insert into BTRCOutgoingYRate (OID, prefix, outgoingYRateUSD, operatorName, operatorType, effectiveFrom, effectiveTo) values('447889_2016-01-01','447889','0.1233','UNITED KINGDOM - MOBILE (O2)','MOBILE',to_date('2016-01-01','YYYY-MM-DD HH24:MI:SS'),to_date('2016-12-01','YYYY-MM-DD HH24:MI:SS'));</v>
      </c>
    </row>
    <row r="9836" spans="1:8">
      <c r="A9836" s="11" t="s">
        <v>26272</v>
      </c>
      <c r="B9836" s="11" t="s">
        <v>13640</v>
      </c>
      <c r="C9836" s="18">
        <v>0.12330000000000001</v>
      </c>
      <c r="D9836" s="11" t="s">
        <v>13361</v>
      </c>
      <c r="E9836" s="11" t="s">
        <v>2190</v>
      </c>
      <c r="F9836" s="12" t="s">
        <v>30094</v>
      </c>
      <c r="G9836" s="12" t="s">
        <v>30095</v>
      </c>
      <c r="H9836" s="11" t="str">
        <f t="shared" si="153"/>
        <v>insert into BTRCOutgoingYRate (OID, prefix, outgoingYRateUSD, operatorName, operatorType, effectiveFrom, effectiveTo) values('447885_2016-01-01','447885','0.1233','UNITED KINGDOM - MOBILE (O2)','MOBILE',to_date('2016-01-01','YYYY-MM-DD HH24:MI:SS'),to_date('2016-12-01','YYYY-MM-DD HH24:MI:SS'));</v>
      </c>
    </row>
    <row r="9837" spans="1:8">
      <c r="A9837" s="11" t="s">
        <v>26273</v>
      </c>
      <c r="B9837" s="11" t="s">
        <v>13641</v>
      </c>
      <c r="C9837" s="18">
        <v>0.12330000000000001</v>
      </c>
      <c r="D9837" s="11" t="s">
        <v>13361</v>
      </c>
      <c r="E9837" s="11" t="s">
        <v>2190</v>
      </c>
      <c r="F9837" s="12" t="s">
        <v>30094</v>
      </c>
      <c r="G9837" s="12" t="s">
        <v>30095</v>
      </c>
      <c r="H9837" s="11" t="str">
        <f t="shared" si="153"/>
        <v>insert into BTRCOutgoingYRate (OID, prefix, outgoingYRateUSD, operatorName, operatorType, effectiveFrom, effectiveTo) values('447907_2016-01-01','447907','0.1233','UNITED KINGDOM - MOBILE (O2)','MOBILE',to_date('2016-01-01','YYYY-MM-DD HH24:MI:SS'),to_date('2016-12-01','YYYY-MM-DD HH24:MI:SS'));</v>
      </c>
    </row>
    <row r="9838" spans="1:8">
      <c r="A9838" s="11" t="s">
        <v>26274</v>
      </c>
      <c r="B9838" s="11" t="s">
        <v>13642</v>
      </c>
      <c r="C9838" s="18">
        <v>0.12330000000000001</v>
      </c>
      <c r="D9838" s="11" t="s">
        <v>13361</v>
      </c>
      <c r="E9838" s="11" t="s">
        <v>2190</v>
      </c>
      <c r="F9838" s="12" t="s">
        <v>30094</v>
      </c>
      <c r="G9838" s="12" t="s">
        <v>30095</v>
      </c>
      <c r="H9838" s="11" t="str">
        <f t="shared" si="153"/>
        <v>insert into BTRCOutgoingYRate (OID, prefix, outgoingYRateUSD, operatorName, operatorType, effectiveFrom, effectiveTo) values('447902_2016-01-01','447902','0.1233','UNITED KINGDOM - MOBILE (O2)','MOBILE',to_date('2016-01-01','YYYY-MM-DD HH24:MI:SS'),to_date('2016-12-01','YYYY-MM-DD HH24:MI:SS'));</v>
      </c>
    </row>
    <row r="9839" spans="1:8">
      <c r="A9839" s="11" t="s">
        <v>26275</v>
      </c>
      <c r="B9839" s="11" t="s">
        <v>13643</v>
      </c>
      <c r="C9839" s="18">
        <v>0.12330000000000001</v>
      </c>
      <c r="D9839" s="11" t="s">
        <v>13361</v>
      </c>
      <c r="E9839" s="11" t="s">
        <v>2190</v>
      </c>
      <c r="F9839" s="12" t="s">
        <v>30094</v>
      </c>
      <c r="G9839" s="12" t="s">
        <v>30095</v>
      </c>
      <c r="H9839" s="11" t="str">
        <f t="shared" si="153"/>
        <v>insert into BTRCOutgoingYRate (OID, prefix, outgoingYRateUSD, operatorName, operatorType, effectiveFrom, effectiveTo) values('447912_2016-01-01','447912','0.1233','UNITED KINGDOM - MOBILE (O2)','MOBILE',to_date('2016-01-01','YYYY-MM-DD HH24:MI:SS'),to_date('2016-12-01','YYYY-MM-DD HH24:MI:SS'));</v>
      </c>
    </row>
    <row r="9840" spans="1:8">
      <c r="A9840" s="11" t="s">
        <v>26425</v>
      </c>
      <c r="B9840" s="11" t="s">
        <v>13727</v>
      </c>
      <c r="C9840" s="18">
        <v>0.12330000000000001</v>
      </c>
      <c r="D9840" s="11" t="s">
        <v>13361</v>
      </c>
      <c r="E9840" s="11" t="s">
        <v>2190</v>
      </c>
      <c r="F9840" s="12" t="s">
        <v>30094</v>
      </c>
      <c r="G9840" s="12" t="s">
        <v>30095</v>
      </c>
      <c r="H9840" s="11" t="str">
        <f t="shared" si="153"/>
        <v>insert into BTRCOutgoingYRate (OID, prefix, outgoingYRateUSD, operatorName, operatorType, effectiveFrom, effectiveTo) values('447928_2016-01-01','447928','0.1233','UNITED KINGDOM - MOBILE (O2)','MOBILE',to_date('2016-01-01','YYYY-MM-DD HH24:MI:SS'),to_date('2016-12-01','YYYY-MM-DD HH24:MI:SS'));</v>
      </c>
    </row>
    <row r="9841" spans="1:8">
      <c r="A9841" s="11" t="s">
        <v>26426</v>
      </c>
      <c r="B9841" s="11" t="s">
        <v>13728</v>
      </c>
      <c r="C9841" s="18">
        <v>0.12330000000000001</v>
      </c>
      <c r="D9841" s="11" t="s">
        <v>13361</v>
      </c>
      <c r="E9841" s="11" t="s">
        <v>2190</v>
      </c>
      <c r="F9841" s="12" t="s">
        <v>30094</v>
      </c>
      <c r="G9841" s="12" t="s">
        <v>30095</v>
      </c>
      <c r="H9841" s="11" t="str">
        <f t="shared" si="153"/>
        <v>insert into BTRCOutgoingYRate (OID, prefix, outgoingYRateUSD, operatorName, operatorType, effectiveFrom, effectiveTo) values('447927_2016-01-01','447927','0.1233','UNITED KINGDOM - MOBILE (O2)','MOBILE',to_date('2016-01-01','YYYY-MM-DD HH24:MI:SS'),to_date('2016-12-01','YYYY-MM-DD HH24:MI:SS'));</v>
      </c>
    </row>
    <row r="9842" spans="1:8">
      <c r="A9842" s="11" t="s">
        <v>26427</v>
      </c>
      <c r="B9842" s="11" t="s">
        <v>13729</v>
      </c>
      <c r="C9842" s="18">
        <v>0.12330000000000001</v>
      </c>
      <c r="D9842" s="11" t="s">
        <v>13361</v>
      </c>
      <c r="E9842" s="11" t="s">
        <v>2190</v>
      </c>
      <c r="F9842" s="12" t="s">
        <v>30094</v>
      </c>
      <c r="G9842" s="12" t="s">
        <v>30095</v>
      </c>
      <c r="H9842" s="11" t="str">
        <f t="shared" si="153"/>
        <v>insert into BTRCOutgoingYRate (OID, prefix, outgoingYRateUSD, operatorName, operatorType, effectiveFrom, effectiveTo) values('447926_2016-01-01','447926','0.1233','UNITED KINGDOM - MOBILE (O2)','MOBILE',to_date('2016-01-01','YYYY-MM-DD HH24:MI:SS'),to_date('2016-12-01','YYYY-MM-DD HH24:MI:SS'));</v>
      </c>
    </row>
    <row r="9843" spans="1:8">
      <c r="A9843" s="11" t="s">
        <v>26428</v>
      </c>
      <c r="B9843" s="11" t="s">
        <v>13730</v>
      </c>
      <c r="C9843" s="18">
        <v>0.12330000000000001</v>
      </c>
      <c r="D9843" s="11" t="s">
        <v>13361</v>
      </c>
      <c r="E9843" s="11" t="s">
        <v>2190</v>
      </c>
      <c r="F9843" s="12" t="s">
        <v>30094</v>
      </c>
      <c r="G9843" s="12" t="s">
        <v>30095</v>
      </c>
      <c r="H9843" s="11" t="str">
        <f t="shared" si="153"/>
        <v>insert into BTRCOutgoingYRate (OID, prefix, outgoingYRateUSD, operatorName, operatorType, effectiveFrom, effectiveTo) values('447925_2016-01-01','447925','0.1233','UNITED KINGDOM - MOBILE (O2)','MOBILE',to_date('2016-01-01','YYYY-MM-DD HH24:MI:SS'),to_date('2016-12-01','YYYY-MM-DD HH24:MI:SS'));</v>
      </c>
    </row>
    <row r="9844" spans="1:8">
      <c r="A9844" s="11" t="s">
        <v>26429</v>
      </c>
      <c r="B9844" s="11" t="s">
        <v>13731</v>
      </c>
      <c r="C9844" s="18">
        <v>0.12330000000000001</v>
      </c>
      <c r="D9844" s="11" t="s">
        <v>13361</v>
      </c>
      <c r="E9844" s="11" t="s">
        <v>2190</v>
      </c>
      <c r="F9844" s="12" t="s">
        <v>30094</v>
      </c>
      <c r="G9844" s="12" t="s">
        <v>30095</v>
      </c>
      <c r="H9844" s="11" t="str">
        <f t="shared" si="153"/>
        <v>insert into BTRCOutgoingYRate (OID, prefix, outgoingYRateUSD, operatorName, operatorType, effectiveFrom, effectiveTo) values('447923_2016-01-01','447923','0.1233','UNITED KINGDOM - MOBILE (O2)','MOBILE',to_date('2016-01-01','YYYY-MM-DD HH24:MI:SS'),to_date('2016-12-01','YYYY-MM-DD HH24:MI:SS'));</v>
      </c>
    </row>
    <row r="9845" spans="1:8">
      <c r="A9845" s="11" t="s">
        <v>26430</v>
      </c>
      <c r="B9845" s="11" t="s">
        <v>13732</v>
      </c>
      <c r="C9845" s="18">
        <v>0.12330000000000001</v>
      </c>
      <c r="D9845" s="11" t="s">
        <v>13361</v>
      </c>
      <c r="E9845" s="11" t="s">
        <v>2190</v>
      </c>
      <c r="F9845" s="12" t="s">
        <v>30094</v>
      </c>
      <c r="G9845" s="12" t="s">
        <v>30095</v>
      </c>
      <c r="H9845" s="11" t="str">
        <f t="shared" si="153"/>
        <v>insert into BTRCOutgoingYRate (OID, prefix, outgoingYRateUSD, operatorName, operatorType, effectiveFrom, effectiveTo) values('447922_2016-01-01','447922','0.1233','UNITED KINGDOM - MOBILE (O2)','MOBILE',to_date('2016-01-01','YYYY-MM-DD HH24:MI:SS'),to_date('2016-12-01','YYYY-MM-DD HH24:MI:SS'));</v>
      </c>
    </row>
    <row r="9846" spans="1:8">
      <c r="A9846" s="11" t="s">
        <v>26431</v>
      </c>
      <c r="B9846" s="11" t="s">
        <v>13733</v>
      </c>
      <c r="C9846" s="18">
        <v>0.12330000000000001</v>
      </c>
      <c r="D9846" s="11" t="s">
        <v>13361</v>
      </c>
      <c r="E9846" s="11" t="s">
        <v>2190</v>
      </c>
      <c r="F9846" s="12" t="s">
        <v>30094</v>
      </c>
      <c r="G9846" s="12" t="s">
        <v>30095</v>
      </c>
      <c r="H9846" s="11" t="str">
        <f t="shared" si="153"/>
        <v>insert into BTRCOutgoingYRate (OID, prefix, outgoingYRateUSD, operatorName, operatorType, effectiveFrom, effectiveTo) values('447921_2016-01-01','447921','0.1233','UNITED KINGDOM - MOBILE (O2)','MOBILE',to_date('2016-01-01','YYYY-MM-DD HH24:MI:SS'),to_date('2016-12-01','YYYY-MM-DD HH24:MI:SS'));</v>
      </c>
    </row>
    <row r="9847" spans="1:8">
      <c r="A9847" s="11" t="s">
        <v>26432</v>
      </c>
      <c r="B9847" s="11" t="s">
        <v>13734</v>
      </c>
      <c r="C9847" s="18">
        <v>0.12330000000000001</v>
      </c>
      <c r="D9847" s="11" t="s">
        <v>13361</v>
      </c>
      <c r="E9847" s="11" t="s">
        <v>2190</v>
      </c>
      <c r="F9847" s="12" t="s">
        <v>30094</v>
      </c>
      <c r="G9847" s="12" t="s">
        <v>30095</v>
      </c>
      <c r="H9847" s="11" t="str">
        <f t="shared" si="153"/>
        <v>insert into BTRCOutgoingYRate (OID, prefix, outgoingYRateUSD, operatorName, operatorType, effectiveFrom, effectiveTo) values('447938_2016-01-01','447938','0.1233','UNITED KINGDOM - MOBILE (O2)','MOBILE',to_date('2016-01-01','YYYY-MM-DD HH24:MI:SS'),to_date('2016-12-01','YYYY-MM-DD HH24:MI:SS'));</v>
      </c>
    </row>
    <row r="9848" spans="1:8">
      <c r="A9848" s="11" t="s">
        <v>26433</v>
      </c>
      <c r="B9848" s="11" t="s">
        <v>13735</v>
      </c>
      <c r="C9848" s="18">
        <v>0.12330000000000001</v>
      </c>
      <c r="D9848" s="11" t="s">
        <v>13361</v>
      </c>
      <c r="E9848" s="11" t="s">
        <v>2190</v>
      </c>
      <c r="F9848" s="12" t="s">
        <v>30094</v>
      </c>
      <c r="G9848" s="12" t="s">
        <v>30095</v>
      </c>
      <c r="H9848" s="11" t="str">
        <f t="shared" si="153"/>
        <v>insert into BTRCOutgoingYRate (OID, prefix, outgoingYRateUSD, operatorName, operatorType, effectiveFrom, effectiveTo) values('447936_2016-01-01','447936','0.1233','UNITED KINGDOM - MOBILE (O2)','MOBILE',to_date('2016-01-01','YYYY-MM-DD HH24:MI:SS'),to_date('2016-12-01','YYYY-MM-DD HH24:MI:SS'));</v>
      </c>
    </row>
    <row r="9849" spans="1:8">
      <c r="A9849" s="11" t="s">
        <v>26434</v>
      </c>
      <c r="B9849" s="11" t="s">
        <v>13736</v>
      </c>
      <c r="C9849" s="18">
        <v>0.12330000000000001</v>
      </c>
      <c r="D9849" s="11" t="s">
        <v>13361</v>
      </c>
      <c r="E9849" s="11" t="s">
        <v>2190</v>
      </c>
      <c r="F9849" s="12" t="s">
        <v>30094</v>
      </c>
      <c r="G9849" s="12" t="s">
        <v>30095</v>
      </c>
      <c r="H9849" s="11" t="str">
        <f t="shared" si="153"/>
        <v>insert into BTRCOutgoingYRate (OID, prefix, outgoingYRateUSD, operatorName, operatorType, effectiveFrom, effectiveTo) values('447935_2016-01-01','447935','0.1233','UNITED KINGDOM - MOBILE (O2)','MOBILE',to_date('2016-01-01','YYYY-MM-DD HH24:MI:SS'),to_date('2016-12-01','YYYY-MM-DD HH24:MI:SS'));</v>
      </c>
    </row>
    <row r="9850" spans="1:8">
      <c r="A9850" s="11" t="s">
        <v>26435</v>
      </c>
      <c r="B9850" s="11" t="s">
        <v>13737</v>
      </c>
      <c r="C9850" s="18">
        <v>0.12330000000000001</v>
      </c>
      <c r="D9850" s="11" t="s">
        <v>13361</v>
      </c>
      <c r="E9850" s="11" t="s">
        <v>2190</v>
      </c>
      <c r="F9850" s="12" t="s">
        <v>30094</v>
      </c>
      <c r="G9850" s="12" t="s">
        <v>30095</v>
      </c>
      <c r="H9850" s="11" t="str">
        <f t="shared" si="153"/>
        <v>insert into BTRCOutgoingYRate (OID, prefix, outgoingYRateUSD, operatorName, operatorType, effectiveFrom, effectiveTo) values('447934_2016-01-01','447934','0.1233','UNITED KINGDOM - MOBILE (O2)','MOBILE',to_date('2016-01-01','YYYY-MM-DD HH24:MI:SS'),to_date('2016-12-01','YYYY-MM-DD HH24:MI:SS'));</v>
      </c>
    </row>
    <row r="9851" spans="1:8">
      <c r="A9851" s="11" t="s">
        <v>26436</v>
      </c>
      <c r="B9851" s="11" t="s">
        <v>13738</v>
      </c>
      <c r="C9851" s="18">
        <v>0.12330000000000001</v>
      </c>
      <c r="D9851" s="11" t="s">
        <v>13361</v>
      </c>
      <c r="E9851" s="11" t="s">
        <v>2190</v>
      </c>
      <c r="F9851" s="12" t="s">
        <v>30094</v>
      </c>
      <c r="G9851" s="12" t="s">
        <v>30095</v>
      </c>
      <c r="H9851" s="11" t="str">
        <f t="shared" si="153"/>
        <v>insert into BTRCOutgoingYRate (OID, prefix, outgoingYRateUSD, operatorName, operatorType, effectiveFrom, effectiveTo) values('447933_2016-01-01','447933','0.1233','UNITED KINGDOM - MOBILE (O2)','MOBILE',to_date('2016-01-01','YYYY-MM-DD HH24:MI:SS'),to_date('2016-12-01','YYYY-MM-DD HH24:MI:SS'));</v>
      </c>
    </row>
    <row r="9852" spans="1:8">
      <c r="A9852" s="11" t="s">
        <v>26437</v>
      </c>
      <c r="B9852" s="11" t="s">
        <v>13739</v>
      </c>
      <c r="C9852" s="18">
        <v>0.12330000000000001</v>
      </c>
      <c r="D9852" s="11" t="s">
        <v>13361</v>
      </c>
      <c r="E9852" s="11" t="s">
        <v>2190</v>
      </c>
      <c r="F9852" s="12" t="s">
        <v>30094</v>
      </c>
      <c r="G9852" s="12" t="s">
        <v>30095</v>
      </c>
      <c r="H9852" s="11" t="str">
        <f t="shared" si="153"/>
        <v>insert into BTRCOutgoingYRate (OID, prefix, outgoingYRateUSD, operatorName, operatorType, effectiveFrom, effectiveTo) values('447871_2016-01-01','447871','0.1233','UNITED KINGDOM - MOBILE (O2)','MOBILE',to_date('2016-01-01','YYYY-MM-DD HH24:MI:SS'),to_date('2016-12-01','YYYY-MM-DD HH24:MI:SS'));</v>
      </c>
    </row>
    <row r="9853" spans="1:8">
      <c r="A9853" s="11" t="s">
        <v>26438</v>
      </c>
      <c r="B9853" s="11" t="s">
        <v>13740</v>
      </c>
      <c r="C9853" s="18">
        <v>0.12330000000000001</v>
      </c>
      <c r="D9853" s="11" t="s">
        <v>13361</v>
      </c>
      <c r="E9853" s="11" t="s">
        <v>2190</v>
      </c>
      <c r="F9853" s="12" t="s">
        <v>30094</v>
      </c>
      <c r="G9853" s="12" t="s">
        <v>30095</v>
      </c>
      <c r="H9853" s="11" t="str">
        <f t="shared" si="153"/>
        <v>insert into BTRCOutgoingYRate (OID, prefix, outgoingYRateUSD, operatorName, operatorType, effectiveFrom, effectiveTo) values('447873_2016-01-01','447873','0.1233','UNITED KINGDOM - MOBILE (O2)','MOBILE',to_date('2016-01-01','YYYY-MM-DD HH24:MI:SS'),to_date('2016-12-01','YYYY-MM-DD HH24:MI:SS'));</v>
      </c>
    </row>
    <row r="9854" spans="1:8">
      <c r="A9854" s="11" t="s">
        <v>26439</v>
      </c>
      <c r="B9854" s="11" t="s">
        <v>13741</v>
      </c>
      <c r="C9854" s="18">
        <v>0.12330000000000001</v>
      </c>
      <c r="D9854" s="11" t="s">
        <v>13361</v>
      </c>
      <c r="E9854" s="11" t="s">
        <v>2190</v>
      </c>
      <c r="F9854" s="12" t="s">
        <v>30094</v>
      </c>
      <c r="G9854" s="12" t="s">
        <v>30095</v>
      </c>
      <c r="H9854" s="11" t="str">
        <f t="shared" si="153"/>
        <v>insert into BTRCOutgoingYRate (OID, prefix, outgoingYRateUSD, operatorName, operatorType, effectiveFrom, effectiveTo) values('4478720_2016-01-01','4478720','0.1233','UNITED KINGDOM - MOBILE (O2)','MOBILE',to_date('2016-01-01','YYYY-MM-DD HH24:MI:SS'),to_date('2016-12-01','YYYY-MM-DD HH24:MI:SS'));</v>
      </c>
    </row>
    <row r="9855" spans="1:8">
      <c r="A9855" s="11" t="s">
        <v>26440</v>
      </c>
      <c r="B9855" s="11" t="s">
        <v>13742</v>
      </c>
      <c r="C9855" s="18">
        <v>0.12330000000000001</v>
      </c>
      <c r="D9855" s="11" t="s">
        <v>13361</v>
      </c>
      <c r="E9855" s="11" t="s">
        <v>2190</v>
      </c>
      <c r="F9855" s="12" t="s">
        <v>30094</v>
      </c>
      <c r="G9855" s="12" t="s">
        <v>30095</v>
      </c>
      <c r="H9855" s="11" t="str">
        <f t="shared" si="153"/>
        <v>insert into BTRCOutgoingYRate (OID, prefix, outgoingYRateUSD, operatorName, operatorType, effectiveFrom, effectiveTo) values('4478721_2016-01-01','4478721','0.1233','UNITED KINGDOM - MOBILE (O2)','MOBILE',to_date('2016-01-01','YYYY-MM-DD HH24:MI:SS'),to_date('2016-12-01','YYYY-MM-DD HH24:MI:SS'));</v>
      </c>
    </row>
    <row r="9856" spans="1:8">
      <c r="A9856" s="11" t="s">
        <v>26441</v>
      </c>
      <c r="B9856" s="11" t="s">
        <v>13743</v>
      </c>
      <c r="C9856" s="18">
        <v>0.12330000000000001</v>
      </c>
      <c r="D9856" s="11" t="s">
        <v>13361</v>
      </c>
      <c r="E9856" s="11" t="s">
        <v>2190</v>
      </c>
      <c r="F9856" s="12" t="s">
        <v>30094</v>
      </c>
      <c r="G9856" s="12" t="s">
        <v>30095</v>
      </c>
      <c r="H9856" s="11" t="str">
        <f t="shared" si="153"/>
        <v>insert into BTRCOutgoingYRate (OID, prefix, outgoingYRateUSD, operatorName, operatorType, effectiveFrom, effectiveTo) values('4478723_2016-01-01','4478723','0.1233','UNITED KINGDOM - MOBILE (O2)','MOBILE',to_date('2016-01-01','YYYY-MM-DD HH24:MI:SS'),to_date('2016-12-01','YYYY-MM-DD HH24:MI:SS'));</v>
      </c>
    </row>
    <row r="9857" spans="1:8">
      <c r="A9857" s="11" t="s">
        <v>26442</v>
      </c>
      <c r="B9857" s="11" t="s">
        <v>13744</v>
      </c>
      <c r="C9857" s="18">
        <v>0.12330000000000001</v>
      </c>
      <c r="D9857" s="11" t="s">
        <v>13745</v>
      </c>
      <c r="E9857" s="11" t="s">
        <v>2190</v>
      </c>
      <c r="F9857" s="12" t="s">
        <v>30094</v>
      </c>
      <c r="G9857" s="12" t="s">
        <v>30095</v>
      </c>
      <c r="H9857" s="11" t="str">
        <f t="shared" si="153"/>
        <v>insert into BTRCOutgoingYRate (OID, prefix, outgoingYRateUSD, operatorName, operatorType, effectiveFrom, effectiveTo) values('4478020_2016-01-01','4478020','0.1233','United Kingdom - Roaming O2 Peak','MOBILE',to_date('2016-01-01','YYYY-MM-DD HH24:MI:SS'),to_date('2016-12-01','YYYY-MM-DD HH24:MI:SS'));</v>
      </c>
    </row>
    <row r="9858" spans="1:8">
      <c r="A9858" s="11" t="s">
        <v>26443</v>
      </c>
      <c r="B9858" s="11" t="s">
        <v>13746</v>
      </c>
      <c r="C9858" s="18">
        <v>0.12330000000000001</v>
      </c>
      <c r="D9858" s="11" t="s">
        <v>13745</v>
      </c>
      <c r="E9858" s="11" t="s">
        <v>2190</v>
      </c>
      <c r="F9858" s="12" t="s">
        <v>30094</v>
      </c>
      <c r="G9858" s="12" t="s">
        <v>30095</v>
      </c>
      <c r="H9858" s="11" t="str">
        <f t="shared" si="153"/>
        <v>insert into BTRCOutgoingYRate (OID, prefix, outgoingYRateUSD, operatorName, operatorType, effectiveFrom, effectiveTo) values('44780210_2016-01-01','44780210','0.1233','United Kingdom - Roaming O2 Peak','MOBILE',to_date('2016-01-01','YYYY-MM-DD HH24:MI:SS'),to_date('2016-12-01','YYYY-MM-DD HH24:MI:SS'));</v>
      </c>
    </row>
    <row r="9859" spans="1:8">
      <c r="A9859" s="11" t="s">
        <v>26444</v>
      </c>
      <c r="B9859" s="11" t="s">
        <v>13747</v>
      </c>
      <c r="C9859" s="18">
        <v>0.12330000000000001</v>
      </c>
      <c r="D9859" s="11" t="s">
        <v>13745</v>
      </c>
      <c r="E9859" s="11" t="s">
        <v>2190</v>
      </c>
      <c r="F9859" s="12" t="s">
        <v>30094</v>
      </c>
      <c r="G9859" s="12" t="s">
        <v>30095</v>
      </c>
      <c r="H9859" s="11" t="str">
        <f t="shared" si="153"/>
        <v>insert into BTRCOutgoingYRate (OID, prefix, outgoingYRateUSD, operatorName, operatorType, effectiveFrom, effectiveTo) values('44780211_2016-01-01','44780211','0.1233','United Kingdom - Roaming O2 Peak','MOBILE',to_date('2016-01-01','YYYY-MM-DD HH24:MI:SS'),to_date('2016-12-01','YYYY-MM-DD HH24:MI:SS'));</v>
      </c>
    </row>
    <row r="9860" spans="1:8">
      <c r="A9860" s="11" t="s">
        <v>26445</v>
      </c>
      <c r="B9860" s="11" t="s">
        <v>13748</v>
      </c>
      <c r="C9860" s="18">
        <v>0.12330000000000001</v>
      </c>
      <c r="D9860" s="11" t="s">
        <v>13745</v>
      </c>
      <c r="E9860" s="11" t="s">
        <v>2190</v>
      </c>
      <c r="F9860" s="12" t="s">
        <v>30094</v>
      </c>
      <c r="G9860" s="12" t="s">
        <v>30095</v>
      </c>
      <c r="H9860" s="11" t="str">
        <f t="shared" ref="H9860:H9923" si="154">H$1&amp;IF(ISBLANK(A9860),"null","'"&amp;A9860&amp;"'")&amp;","&amp;IF(ISBLANK(B9860),"null","'"&amp;B9860&amp;"'")&amp;","&amp;IF(ISBLANK(C9860),"null","'"&amp;C9860&amp;"'")&amp;","&amp;IF(ISBLANK(D9860),"null","'"&amp;D9860&amp;"'")&amp;","&amp;IF(ISBLANK(E9860),"null","'"&amp;E9860&amp;"'")&amp;","&amp;IF(ISBLANK(F9860),"null","to_date('"&amp;F9860&amp;"','YYYY-MM-DD HH24:MI:SS')")&amp;","&amp;IF(ISBLANK(G9860),"null","to_date('"&amp;G9860&amp;"','YYYY-MM-DD HH24:MI:SS')")&amp;
I$1</f>
        <v>insert into BTRCOutgoingYRate (OID, prefix, outgoingYRateUSD, operatorName, operatorType, effectiveFrom, effectiveTo) values('44780212_2016-01-01','44780212','0.1233','United Kingdom - Roaming O2 Peak','MOBILE',to_date('2016-01-01','YYYY-MM-DD HH24:MI:SS'),to_date('2016-12-01','YYYY-MM-DD HH24:MI:SS'));</v>
      </c>
    </row>
    <row r="9861" spans="1:8">
      <c r="A9861" s="11" t="s">
        <v>26446</v>
      </c>
      <c r="B9861" s="11" t="s">
        <v>13749</v>
      </c>
      <c r="C9861" s="18">
        <v>0.12330000000000001</v>
      </c>
      <c r="D9861" s="11" t="s">
        <v>13745</v>
      </c>
      <c r="E9861" s="11" t="s">
        <v>2190</v>
      </c>
      <c r="F9861" s="12" t="s">
        <v>30094</v>
      </c>
      <c r="G9861" s="12" t="s">
        <v>30095</v>
      </c>
      <c r="H9861" s="11" t="str">
        <f t="shared" si="154"/>
        <v>insert into BTRCOutgoingYRate (OID, prefix, outgoingYRateUSD, operatorName, operatorType, effectiveFrom, effectiveTo) values('44780213_2016-01-01','44780213','0.1233','United Kingdom - Roaming O2 Peak','MOBILE',to_date('2016-01-01','YYYY-MM-DD HH24:MI:SS'),to_date('2016-12-01','YYYY-MM-DD HH24:MI:SS'));</v>
      </c>
    </row>
    <row r="9862" spans="1:8">
      <c r="A9862" s="11" t="s">
        <v>26447</v>
      </c>
      <c r="B9862" s="11" t="s">
        <v>13750</v>
      </c>
      <c r="C9862" s="18">
        <v>0.12330000000000001</v>
      </c>
      <c r="D9862" s="11" t="s">
        <v>13745</v>
      </c>
      <c r="E9862" s="11" t="s">
        <v>2190</v>
      </c>
      <c r="F9862" s="12" t="s">
        <v>30094</v>
      </c>
      <c r="G9862" s="12" t="s">
        <v>30095</v>
      </c>
      <c r="H9862" s="11" t="str">
        <f t="shared" si="154"/>
        <v>insert into BTRCOutgoingYRate (OID, prefix, outgoingYRateUSD, operatorName, operatorType, effectiveFrom, effectiveTo) values('44780214_2016-01-01','44780214','0.1233','United Kingdom - Roaming O2 Peak','MOBILE',to_date('2016-01-01','YYYY-MM-DD HH24:MI:SS'),to_date('2016-12-01','YYYY-MM-DD HH24:MI:SS'));</v>
      </c>
    </row>
    <row r="9863" spans="1:8">
      <c r="A9863" s="11" t="s">
        <v>26448</v>
      </c>
      <c r="B9863" s="11" t="s">
        <v>13751</v>
      </c>
      <c r="C9863" s="18">
        <v>0.1623</v>
      </c>
      <c r="D9863" s="11" t="s">
        <v>13752</v>
      </c>
      <c r="E9863" s="11" t="s">
        <v>2190</v>
      </c>
      <c r="F9863" s="12" t="s">
        <v>30094</v>
      </c>
      <c r="G9863" s="12" t="s">
        <v>30095</v>
      </c>
      <c r="H9863" s="11" t="str">
        <f t="shared" si="154"/>
        <v>insert into BTRCOutgoingYRate (OID, prefix, outgoingYRateUSD, operatorName, operatorType, effectiveFrom, effectiveTo) values('4477820_2016-01-01','4477820','0.1623','United Kingdom - Roaming H3G Peak','MOBILE',to_date('2016-01-01','YYYY-MM-DD HH24:MI:SS'),to_date('2016-12-01','YYYY-MM-DD HH24:MI:SS'));</v>
      </c>
    </row>
    <row r="9864" spans="1:8">
      <c r="A9864" s="11" t="s">
        <v>26449</v>
      </c>
      <c r="B9864" s="11" t="s">
        <v>13753</v>
      </c>
      <c r="C9864" s="18">
        <v>0.1605</v>
      </c>
      <c r="D9864" s="11" t="s">
        <v>13754</v>
      </c>
      <c r="E9864" s="11" t="s">
        <v>2190</v>
      </c>
      <c r="F9864" s="12" t="s">
        <v>30094</v>
      </c>
      <c r="G9864" s="12" t="s">
        <v>30095</v>
      </c>
      <c r="H9864" s="11" t="str">
        <f t="shared" si="154"/>
        <v>insert into BTRCOutgoingYRate (OID, prefix, outgoingYRateUSD, operatorName, operatorType, effectiveFrom, effectiveTo) values('44779770_2016-01-01','44779770','0.1605','United Kingdom - Mobile Others Peak','MOBILE',to_date('2016-01-01','YYYY-MM-DD HH24:MI:SS'),to_date('2016-12-01','YYYY-MM-DD HH24:MI:SS'));</v>
      </c>
    </row>
    <row r="9865" spans="1:8">
      <c r="A9865" s="11" t="s">
        <v>26450</v>
      </c>
      <c r="B9865" s="11" t="s">
        <v>13755</v>
      </c>
      <c r="C9865" s="18">
        <v>0.15</v>
      </c>
      <c r="D9865" s="11" t="s">
        <v>13756</v>
      </c>
      <c r="E9865" s="11" t="s">
        <v>2190</v>
      </c>
      <c r="F9865" s="12" t="s">
        <v>30094</v>
      </c>
      <c r="G9865" s="12" t="s">
        <v>30095</v>
      </c>
      <c r="H9865" s="11" t="str">
        <f t="shared" si="154"/>
        <v>insert into BTRCOutgoingYRate (OID, prefix, outgoingYRateUSD, operatorName, operatorType, effectiveFrom, effectiveTo) values('447503_2016-01-01','447503','0.15','UNITED KINGDOM - MOBILE (VODAFONE)','MOBILE',to_date('2016-01-01','YYYY-MM-DD HH24:MI:SS'),to_date('2016-12-01','YYYY-MM-DD HH24:MI:SS'));</v>
      </c>
    </row>
    <row r="9866" spans="1:8">
      <c r="A9866" s="11" t="s">
        <v>26451</v>
      </c>
      <c r="B9866" s="11" t="s">
        <v>13757</v>
      </c>
      <c r="C9866" s="18">
        <v>0.15</v>
      </c>
      <c r="D9866" s="11" t="s">
        <v>13756</v>
      </c>
      <c r="E9866" s="11" t="s">
        <v>2190</v>
      </c>
      <c r="F9866" s="12" t="s">
        <v>30094</v>
      </c>
      <c r="G9866" s="12" t="s">
        <v>30095</v>
      </c>
      <c r="H9866" s="11" t="str">
        <f t="shared" si="154"/>
        <v>insert into BTRCOutgoingYRate (OID, prefix, outgoingYRateUSD, operatorName, operatorType, effectiveFrom, effectiveTo) values('447502_2016-01-01','447502','0.15','UNITED KINGDOM - MOBILE (VODAFONE)','MOBILE',to_date('2016-01-01','YYYY-MM-DD HH24:MI:SS'),to_date('2016-12-01','YYYY-MM-DD HH24:MI:SS'));</v>
      </c>
    </row>
    <row r="9867" spans="1:8">
      <c r="A9867" s="11" t="s">
        <v>26452</v>
      </c>
      <c r="B9867" s="11" t="s">
        <v>13758</v>
      </c>
      <c r="C9867" s="18">
        <v>0.15</v>
      </c>
      <c r="D9867" s="11" t="s">
        <v>13756</v>
      </c>
      <c r="E9867" s="11" t="s">
        <v>2190</v>
      </c>
      <c r="F9867" s="12" t="s">
        <v>30094</v>
      </c>
      <c r="G9867" s="12" t="s">
        <v>30095</v>
      </c>
      <c r="H9867" s="11" t="str">
        <f t="shared" si="154"/>
        <v>insert into BTRCOutgoingYRate (OID, prefix, outgoingYRateUSD, operatorName, operatorType, effectiveFrom, effectiveTo) values('447501_2016-01-01','447501','0.15','UNITED KINGDOM - MOBILE (VODAFONE)','MOBILE',to_date('2016-01-01','YYYY-MM-DD HH24:MI:SS'),to_date('2016-12-01','YYYY-MM-DD HH24:MI:SS'));</v>
      </c>
    </row>
    <row r="9868" spans="1:8">
      <c r="A9868" s="11" t="s">
        <v>26453</v>
      </c>
      <c r="B9868" s="11" t="s">
        <v>13759</v>
      </c>
      <c r="C9868" s="18">
        <v>0.15</v>
      </c>
      <c r="D9868" s="11" t="s">
        <v>13756</v>
      </c>
      <c r="E9868" s="11" t="s">
        <v>2190</v>
      </c>
      <c r="F9868" s="12" t="s">
        <v>30094</v>
      </c>
      <c r="G9868" s="12" t="s">
        <v>30095</v>
      </c>
      <c r="H9868" s="11" t="str">
        <f t="shared" si="154"/>
        <v>insert into BTRCOutgoingYRate (OID, prefix, outgoingYRateUSD, operatorName, operatorType, effectiveFrom, effectiveTo) values('447500_2016-01-01','447500','0.15','UNITED KINGDOM - MOBILE (VODAFONE)','MOBILE',to_date('2016-01-01','YYYY-MM-DD HH24:MI:SS'),to_date('2016-12-01','YYYY-MM-DD HH24:MI:SS'));</v>
      </c>
    </row>
    <row r="9869" spans="1:8">
      <c r="A9869" s="11" t="s">
        <v>26454</v>
      </c>
      <c r="B9869" s="11" t="s">
        <v>13760</v>
      </c>
      <c r="C9869" s="18">
        <v>0.15</v>
      </c>
      <c r="D9869" s="11" t="s">
        <v>13756</v>
      </c>
      <c r="E9869" s="11" t="s">
        <v>2190</v>
      </c>
      <c r="F9869" s="12" t="s">
        <v>30094</v>
      </c>
      <c r="G9869" s="12" t="s">
        <v>30095</v>
      </c>
      <c r="H9869" s="11" t="str">
        <f t="shared" si="154"/>
        <v>insert into BTRCOutgoingYRate (OID, prefix, outgoingYRateUSD, operatorName, operatorType, effectiveFrom, effectiveTo) values('4475374_2016-01-01','4475374','0.15','UNITED KINGDOM - MOBILE (VODAFONE)','MOBILE',to_date('2016-01-01','YYYY-MM-DD HH24:MI:SS'),to_date('2016-12-01','YYYY-MM-DD HH24:MI:SS'));</v>
      </c>
    </row>
    <row r="9870" spans="1:8">
      <c r="A9870" s="11" t="s">
        <v>26301</v>
      </c>
      <c r="B9870" s="11" t="s">
        <v>1497</v>
      </c>
      <c r="C9870" s="18">
        <v>2.58E-2</v>
      </c>
      <c r="D9870" s="11" t="s">
        <v>13483</v>
      </c>
      <c r="E9870" s="11" t="s">
        <v>2227</v>
      </c>
      <c r="F9870" s="12" t="s">
        <v>30094</v>
      </c>
      <c r="G9870" s="12" t="s">
        <v>30095</v>
      </c>
      <c r="H9870" s="11" t="str">
        <f t="shared" si="154"/>
        <v>insert into BTRCOutgoingYRate (OID, prefix, outgoingYRateUSD, operatorName, operatorType, effectiveFrom, effectiveTo) values('1920_2016-01-01','1920','0.0258','United States of America','FIXED',to_date('2016-01-01','YYYY-MM-DD HH24:MI:SS'),to_date('2016-12-01','YYYY-MM-DD HH24:MI:SS'));</v>
      </c>
    </row>
    <row r="9871" spans="1:8">
      <c r="A9871" s="11" t="s">
        <v>26302</v>
      </c>
      <c r="B9871" s="11" t="s">
        <v>1143</v>
      </c>
      <c r="C9871" s="18">
        <v>2.58E-2</v>
      </c>
      <c r="D9871" s="11" t="s">
        <v>13483</v>
      </c>
      <c r="E9871" s="11" t="s">
        <v>2227</v>
      </c>
      <c r="F9871" s="12" t="s">
        <v>30094</v>
      </c>
      <c r="G9871" s="12" t="s">
        <v>30095</v>
      </c>
      <c r="H9871" s="11" t="str">
        <f t="shared" si="154"/>
        <v>insert into BTRCOutgoingYRate (OID, prefix, outgoingYRateUSD, operatorName, operatorType, effectiveFrom, effectiveTo) values('1928_2016-01-01','1928','0.0258','United States of America','FIXED',to_date('2016-01-01','YYYY-MM-DD HH24:MI:SS'),to_date('2016-12-01','YYYY-MM-DD HH24:MI:SS'));</v>
      </c>
    </row>
    <row r="9872" spans="1:8">
      <c r="A9872" s="11" t="s">
        <v>26303</v>
      </c>
      <c r="B9872" s="11" t="s">
        <v>1461</v>
      </c>
      <c r="C9872" s="18">
        <v>2.58E-2</v>
      </c>
      <c r="D9872" s="11" t="s">
        <v>13483</v>
      </c>
      <c r="E9872" s="11" t="s">
        <v>2227</v>
      </c>
      <c r="F9872" s="12" t="s">
        <v>30094</v>
      </c>
      <c r="G9872" s="12" t="s">
        <v>30095</v>
      </c>
      <c r="H9872" s="11" t="str">
        <f t="shared" si="154"/>
        <v>insert into BTRCOutgoingYRate (OID, prefix, outgoingYRateUSD, operatorName, operatorType, effectiveFrom, effectiveTo) values('1936_2016-01-01','1936','0.0258','United States of America','FIXED',to_date('2016-01-01','YYYY-MM-DD HH24:MI:SS'),to_date('2016-12-01','YYYY-MM-DD HH24:MI:SS'));</v>
      </c>
    </row>
    <row r="9873" spans="1:8">
      <c r="A9873" s="11" t="s">
        <v>26304</v>
      </c>
      <c r="B9873" s="11" t="s">
        <v>1399</v>
      </c>
      <c r="C9873" s="18">
        <v>2.58E-2</v>
      </c>
      <c r="D9873" s="11" t="s">
        <v>13483</v>
      </c>
      <c r="E9873" s="11" t="s">
        <v>2227</v>
      </c>
      <c r="F9873" s="12" t="s">
        <v>30094</v>
      </c>
      <c r="G9873" s="12" t="s">
        <v>30095</v>
      </c>
      <c r="H9873" s="11" t="str">
        <f t="shared" si="154"/>
        <v>insert into BTRCOutgoingYRate (OID, prefix, outgoingYRateUSD, operatorName, operatorType, effectiveFrom, effectiveTo) values('1937_2016-01-01','1937','0.0258','United States of America','FIXED',to_date('2016-01-01','YYYY-MM-DD HH24:MI:SS'),to_date('2016-12-01','YYYY-MM-DD HH24:MI:SS'));</v>
      </c>
    </row>
    <row r="9874" spans="1:8">
      <c r="A9874" s="11" t="s">
        <v>26305</v>
      </c>
      <c r="B9874" s="11" t="s">
        <v>1409</v>
      </c>
      <c r="C9874" s="18">
        <v>2.58E-2</v>
      </c>
      <c r="D9874" s="11" t="s">
        <v>13483</v>
      </c>
      <c r="E9874" s="11" t="s">
        <v>2227</v>
      </c>
      <c r="F9874" s="12" t="s">
        <v>30094</v>
      </c>
      <c r="G9874" s="12" t="s">
        <v>30095</v>
      </c>
      <c r="H9874" s="11" t="str">
        <f t="shared" si="154"/>
        <v>insert into BTRCOutgoingYRate (OID, prefix, outgoingYRateUSD, operatorName, operatorType, effectiveFrom, effectiveTo) values('1971_2016-01-01','1971','0.0258','United States of America','FIXED',to_date('2016-01-01','YYYY-MM-DD HH24:MI:SS'),to_date('2016-12-01','YYYY-MM-DD HH24:MI:SS'));</v>
      </c>
    </row>
    <row r="9875" spans="1:8">
      <c r="A9875" s="11" t="s">
        <v>26306</v>
      </c>
      <c r="B9875" s="11" t="s">
        <v>1464</v>
      </c>
      <c r="C9875" s="18">
        <v>2.58E-2</v>
      </c>
      <c r="D9875" s="11" t="s">
        <v>13483</v>
      </c>
      <c r="E9875" s="11" t="s">
        <v>2227</v>
      </c>
      <c r="F9875" s="12" t="s">
        <v>30094</v>
      </c>
      <c r="G9875" s="12" t="s">
        <v>30095</v>
      </c>
      <c r="H9875" s="11" t="str">
        <f t="shared" si="154"/>
        <v>insert into BTRCOutgoingYRate (OID, prefix, outgoingYRateUSD, operatorName, operatorType, effectiveFrom, effectiveTo) values('1972_2016-01-01','1972','0.0258','United States of America','FIXED',to_date('2016-01-01','YYYY-MM-DD HH24:MI:SS'),to_date('2016-12-01','YYYY-MM-DD HH24:MI:SS'));</v>
      </c>
    </row>
    <row r="9876" spans="1:8">
      <c r="A9876" s="11" t="s">
        <v>26307</v>
      </c>
      <c r="B9876" s="11" t="s">
        <v>1465</v>
      </c>
      <c r="C9876" s="18">
        <v>2.58E-2</v>
      </c>
      <c r="D9876" s="11" t="s">
        <v>13483</v>
      </c>
      <c r="E9876" s="11" t="s">
        <v>2227</v>
      </c>
      <c r="F9876" s="12" t="s">
        <v>30094</v>
      </c>
      <c r="G9876" s="12" t="s">
        <v>30095</v>
      </c>
      <c r="H9876" s="11" t="str">
        <f t="shared" si="154"/>
        <v>insert into BTRCOutgoingYRate (OID, prefix, outgoingYRateUSD, operatorName, operatorType, effectiveFrom, effectiveTo) values('1979_2016-01-01','1979','0.0258','United States of America','FIXED',to_date('2016-01-01','YYYY-MM-DD HH24:MI:SS'),to_date('2016-12-01','YYYY-MM-DD HH24:MI:SS'));</v>
      </c>
    </row>
    <row r="9877" spans="1:8">
      <c r="A9877" s="11" t="s">
        <v>26308</v>
      </c>
      <c r="B9877" s="11" t="s">
        <v>1280</v>
      </c>
      <c r="C9877" s="18">
        <v>2.58E-2</v>
      </c>
      <c r="D9877" s="11" t="s">
        <v>13483</v>
      </c>
      <c r="E9877" s="11" t="s">
        <v>2227</v>
      </c>
      <c r="F9877" s="12" t="s">
        <v>30094</v>
      </c>
      <c r="G9877" s="12" t="s">
        <v>30095</v>
      </c>
      <c r="H9877" s="11" t="str">
        <f t="shared" si="154"/>
        <v>insert into BTRCOutgoingYRate (OID, prefix, outgoingYRateUSD, operatorName, operatorType, effectiveFrom, effectiveTo) values('1985_2016-01-01','1985','0.0258','United States of America','FIXED',to_date('2016-01-01','YYYY-MM-DD HH24:MI:SS'),to_date('2016-12-01','YYYY-MM-DD HH24:MI:SS'));</v>
      </c>
    </row>
    <row r="9878" spans="1:8">
      <c r="A9878" s="11" t="s">
        <v>26309</v>
      </c>
      <c r="B9878" s="11" t="s">
        <v>1313</v>
      </c>
      <c r="C9878" s="18">
        <v>2.58E-2</v>
      </c>
      <c r="D9878" s="11" t="s">
        <v>13483</v>
      </c>
      <c r="E9878" s="11" t="s">
        <v>2227</v>
      </c>
      <c r="F9878" s="12" t="s">
        <v>30094</v>
      </c>
      <c r="G9878" s="12" t="s">
        <v>30095</v>
      </c>
      <c r="H9878" s="11" t="str">
        <f t="shared" si="154"/>
        <v>insert into BTRCOutgoingYRate (OID, prefix, outgoingYRateUSD, operatorName, operatorType, effectiveFrom, effectiveTo) values('1989_2016-01-01','1989','0.0258','United States of America','FIXED',to_date('2016-01-01','YYYY-MM-DD HH24:MI:SS'),to_date('2016-12-01','YYYY-MM-DD HH24:MI:SS'));</v>
      </c>
    </row>
    <row r="9879" spans="1:8">
      <c r="A9879" s="11" t="s">
        <v>26310</v>
      </c>
      <c r="B9879" s="11" t="s">
        <v>1302</v>
      </c>
      <c r="C9879" s="18">
        <v>2.58E-2</v>
      </c>
      <c r="D9879" s="11" t="s">
        <v>13483</v>
      </c>
      <c r="E9879" s="11" t="s">
        <v>2227</v>
      </c>
      <c r="F9879" s="12" t="s">
        <v>30094</v>
      </c>
      <c r="G9879" s="12" t="s">
        <v>30095</v>
      </c>
      <c r="H9879" s="11" t="str">
        <f t="shared" si="154"/>
        <v>insert into BTRCOutgoingYRate (OID, prefix, outgoingYRateUSD, operatorName, operatorType, effectiveFrom, effectiveTo) values('1248_2016-01-01','1248','0.0258','United States of America','FIXED',to_date('2016-01-01','YYYY-MM-DD HH24:MI:SS'),to_date('2016-12-01','YYYY-MM-DD HH24:MI:SS'));</v>
      </c>
    </row>
    <row r="9880" spans="1:8">
      <c r="A9880" s="11" t="s">
        <v>26311</v>
      </c>
      <c r="B9880" s="11" t="s">
        <v>1148</v>
      </c>
      <c r="C9880" s="18">
        <v>2.58E-2</v>
      </c>
      <c r="D9880" s="11" t="s">
        <v>13483</v>
      </c>
      <c r="E9880" s="11" t="s">
        <v>2227</v>
      </c>
      <c r="F9880" s="12" t="s">
        <v>30094</v>
      </c>
      <c r="G9880" s="12" t="s">
        <v>30095</v>
      </c>
      <c r="H9880" s="11" t="str">
        <f t="shared" si="154"/>
        <v>insert into BTRCOutgoingYRate (OID, prefix, outgoingYRateUSD, operatorName, operatorType, effectiveFrom, effectiveTo) values('1870_2016-01-01','1870','0.0258','United States of America','FIXED',to_date('2016-01-01','YYYY-MM-DD HH24:MI:SS'),to_date('2016-12-01','YYYY-MM-DD HH24:MI:SS'));</v>
      </c>
    </row>
    <row r="9881" spans="1:8">
      <c r="A9881" s="11" t="s">
        <v>26312</v>
      </c>
      <c r="B9881" s="11" t="s">
        <v>1232</v>
      </c>
      <c r="C9881" s="18">
        <v>2.58E-2</v>
      </c>
      <c r="D9881" s="11" t="s">
        <v>13483</v>
      </c>
      <c r="E9881" s="11" t="s">
        <v>2227</v>
      </c>
      <c r="F9881" s="12" t="s">
        <v>30094</v>
      </c>
      <c r="G9881" s="12" t="s">
        <v>30095</v>
      </c>
      <c r="H9881" s="11" t="str">
        <f t="shared" si="154"/>
        <v>insert into BTRCOutgoingYRate (OID, prefix, outgoingYRateUSD, operatorName, operatorType, effectiveFrom, effectiveTo) values('1208_2016-01-01','1208','0.0258','United States of America','FIXED',to_date('2016-01-01','YYYY-MM-DD HH24:MI:SS'),to_date('2016-12-01','YYYY-MM-DD HH24:MI:SS'));</v>
      </c>
    </row>
    <row r="9882" spans="1:8">
      <c r="A9882" s="11" t="s">
        <v>26313</v>
      </c>
      <c r="B9882" s="11" t="s">
        <v>1314</v>
      </c>
      <c r="C9882" s="18">
        <v>2.58E-2</v>
      </c>
      <c r="D9882" s="11" t="s">
        <v>13483</v>
      </c>
      <c r="E9882" s="11" t="s">
        <v>2227</v>
      </c>
      <c r="F9882" s="12" t="s">
        <v>30094</v>
      </c>
      <c r="G9882" s="12" t="s">
        <v>30095</v>
      </c>
      <c r="H9882" s="11" t="str">
        <f t="shared" si="154"/>
        <v>insert into BTRCOutgoingYRate (OID, prefix, outgoingYRateUSD, operatorName, operatorType, effectiveFrom, effectiveTo) values('1218_2016-01-01','1218','0.0258','United States of America','FIXED',to_date('2016-01-01','YYYY-MM-DD HH24:MI:SS'),to_date('2016-12-01','YYYY-MM-DD HH24:MI:SS'));</v>
      </c>
    </row>
    <row r="9883" spans="1:8">
      <c r="A9883" s="11" t="s">
        <v>26314</v>
      </c>
      <c r="B9883" s="11" t="s">
        <v>1300</v>
      </c>
      <c r="C9883" s="18">
        <v>2.58E-2</v>
      </c>
      <c r="D9883" s="11" t="s">
        <v>13483</v>
      </c>
      <c r="E9883" s="11" t="s">
        <v>2227</v>
      </c>
      <c r="F9883" s="12" t="s">
        <v>30094</v>
      </c>
      <c r="G9883" s="12" t="s">
        <v>30095</v>
      </c>
      <c r="H9883" s="11" t="str">
        <f t="shared" si="154"/>
        <v>insert into BTRCOutgoingYRate (OID, prefix, outgoingYRateUSD, operatorName, operatorType, effectiveFrom, effectiveTo) values('1231_2016-01-01','1231','0.0258','United States of America','FIXED',to_date('2016-01-01','YYYY-MM-DD HH24:MI:SS'),to_date('2016-12-01','YYYY-MM-DD HH24:MI:SS'));</v>
      </c>
    </row>
    <row r="9884" spans="1:8">
      <c r="A9884" s="11" t="s">
        <v>26315</v>
      </c>
      <c r="B9884" s="11" t="s">
        <v>1285</v>
      </c>
      <c r="C9884" s="18">
        <v>2.58E-2</v>
      </c>
      <c r="D9884" s="11" t="s">
        <v>13483</v>
      </c>
      <c r="E9884" s="11" t="s">
        <v>2227</v>
      </c>
      <c r="F9884" s="12" t="s">
        <v>30094</v>
      </c>
      <c r="G9884" s="12" t="s">
        <v>30095</v>
      </c>
      <c r="H9884" s="11" t="str">
        <f t="shared" si="154"/>
        <v>insert into BTRCOutgoingYRate (OID, prefix, outgoingYRateUSD, operatorName, operatorType, effectiveFrom, effectiveTo) values('1240_2016-01-01','1240','0.0258','United States of America','FIXED',to_date('2016-01-01','YYYY-MM-DD HH24:MI:SS'),to_date('2016-12-01','YYYY-MM-DD HH24:MI:SS'));</v>
      </c>
    </row>
    <row r="9885" spans="1:8">
      <c r="A9885" s="11" t="s">
        <v>26316</v>
      </c>
      <c r="B9885" s="11" t="s">
        <v>1443</v>
      </c>
      <c r="C9885" s="18">
        <v>2.58E-2</v>
      </c>
      <c r="D9885" s="11" t="s">
        <v>13483</v>
      </c>
      <c r="E9885" s="11" t="s">
        <v>2227</v>
      </c>
      <c r="F9885" s="12" t="s">
        <v>30094</v>
      </c>
      <c r="G9885" s="12" t="s">
        <v>30095</v>
      </c>
      <c r="H9885" s="11" t="str">
        <f t="shared" si="154"/>
        <v>insert into BTRCOutgoingYRate (OID, prefix, outgoingYRateUSD, operatorName, operatorType, effectiveFrom, effectiveTo) values('1254_2016-01-01','1254','0.0258','United States of America','FIXED',to_date('2016-01-01','YYYY-MM-DD HH24:MI:SS'),to_date('2016-12-01','YYYY-MM-DD HH24:MI:SS'));</v>
      </c>
    </row>
    <row r="9886" spans="1:8">
      <c r="A9886" s="11" t="s">
        <v>26317</v>
      </c>
      <c r="B9886" s="11" t="s">
        <v>1303</v>
      </c>
      <c r="C9886" s="18">
        <v>2.58E-2</v>
      </c>
      <c r="D9886" s="11" t="s">
        <v>13483</v>
      </c>
      <c r="E9886" s="11" t="s">
        <v>2227</v>
      </c>
      <c r="F9886" s="12" t="s">
        <v>30094</v>
      </c>
      <c r="G9886" s="12" t="s">
        <v>30095</v>
      </c>
      <c r="H9886" s="11" t="str">
        <f t="shared" si="154"/>
        <v>insert into BTRCOutgoingYRate (OID, prefix, outgoingYRateUSD, operatorName, operatorType, effectiveFrom, effectiveTo) values('1269_2016-01-01','1269','0.0258','United States of America','FIXED',to_date('2016-01-01','YYYY-MM-DD HH24:MI:SS'),to_date('2016-12-01','YYYY-MM-DD HH24:MI:SS'));</v>
      </c>
    </row>
    <row r="9887" spans="1:8">
      <c r="A9887" s="11" t="s">
        <v>26318</v>
      </c>
      <c r="B9887" s="11" t="s">
        <v>1444</v>
      </c>
      <c r="C9887" s="18">
        <v>2.58E-2</v>
      </c>
      <c r="D9887" s="11" t="s">
        <v>13483</v>
      </c>
      <c r="E9887" s="11" t="s">
        <v>2227</v>
      </c>
      <c r="F9887" s="12" t="s">
        <v>30094</v>
      </c>
      <c r="G9887" s="12" t="s">
        <v>30095</v>
      </c>
      <c r="H9887" s="11" t="str">
        <f t="shared" si="154"/>
        <v>insert into BTRCOutgoingYRate (OID, prefix, outgoingYRateUSD, operatorName, operatorType, effectiveFrom, effectiveTo) values('1281_2016-01-01','1281','0.0258','United States of America','FIXED',to_date('2016-01-01','YYYY-MM-DD HH24:MI:SS'),to_date('2016-12-01','YYYY-MM-DD HH24:MI:SS'));</v>
      </c>
    </row>
    <row r="9888" spans="1:8">
      <c r="A9888" s="11" t="s">
        <v>26319</v>
      </c>
      <c r="B9888" s="11" t="s">
        <v>1238</v>
      </c>
      <c r="C9888" s="18">
        <v>2.58E-2</v>
      </c>
      <c r="D9888" s="11" t="s">
        <v>13483</v>
      </c>
      <c r="E9888" s="11" t="s">
        <v>2227</v>
      </c>
      <c r="F9888" s="12" t="s">
        <v>30094</v>
      </c>
      <c r="G9888" s="12" t="s">
        <v>30095</v>
      </c>
      <c r="H9888" s="11" t="str">
        <f t="shared" si="154"/>
        <v>insert into BTRCOutgoingYRate (OID, prefix, outgoingYRateUSD, operatorName, operatorType, effectiveFrom, effectiveTo) values('1312_2016-01-01','1312','0.0258','United States of America','FIXED',to_date('2016-01-01','YYYY-MM-DD HH24:MI:SS'),to_date('2016-12-01','YYYY-MM-DD HH24:MI:SS'));</v>
      </c>
    </row>
    <row r="9889" spans="1:8">
      <c r="A9889" s="11" t="s">
        <v>26320</v>
      </c>
      <c r="B9889" s="11" t="s">
        <v>1264</v>
      </c>
      <c r="C9889" s="18">
        <v>2.58E-2</v>
      </c>
      <c r="D9889" s="11" t="s">
        <v>13483</v>
      </c>
      <c r="E9889" s="11" t="s">
        <v>2227</v>
      </c>
      <c r="F9889" s="12" t="s">
        <v>30094</v>
      </c>
      <c r="G9889" s="12" t="s">
        <v>30095</v>
      </c>
      <c r="H9889" s="11" t="str">
        <f t="shared" si="154"/>
        <v>insert into BTRCOutgoingYRate (OID, prefix, outgoingYRateUSD, operatorName, operatorType, effectiveFrom, effectiveTo) values('1316_2016-01-01','1316','0.0258','United States of America','FIXED',to_date('2016-01-01','YYYY-MM-DD HH24:MI:SS'),to_date('2016-12-01','YYYY-MM-DD HH24:MI:SS'));</v>
      </c>
    </row>
    <row r="9890" spans="1:8">
      <c r="A9890" s="11" t="s">
        <v>26321</v>
      </c>
      <c r="B9890" s="11" t="s">
        <v>1277</v>
      </c>
      <c r="C9890" s="18">
        <v>2.58E-2</v>
      </c>
      <c r="D9890" s="11" t="s">
        <v>13483</v>
      </c>
      <c r="E9890" s="11" t="s">
        <v>2227</v>
      </c>
      <c r="F9890" s="12" t="s">
        <v>30094</v>
      </c>
      <c r="G9890" s="12" t="s">
        <v>30095</v>
      </c>
      <c r="H9890" s="11" t="str">
        <f t="shared" si="154"/>
        <v>insert into BTRCOutgoingYRate (OID, prefix, outgoingYRateUSD, operatorName, operatorType, effectiveFrom, effectiveTo) values('1318_2016-01-01','1318','0.0258','United States of America','FIXED',to_date('2016-01-01','YYYY-MM-DD HH24:MI:SS'),to_date('2016-12-01','YYYY-MM-DD HH24:MI:SS'));</v>
      </c>
    </row>
    <row r="9891" spans="1:8">
      <c r="A9891" s="11" t="s">
        <v>26322</v>
      </c>
      <c r="B9891" s="11" t="s">
        <v>1391</v>
      </c>
      <c r="C9891" s="18">
        <v>2.58E-2</v>
      </c>
      <c r="D9891" s="11" t="s">
        <v>13483</v>
      </c>
      <c r="E9891" s="11" t="s">
        <v>2227</v>
      </c>
      <c r="F9891" s="12" t="s">
        <v>30094</v>
      </c>
      <c r="G9891" s="12" t="s">
        <v>30095</v>
      </c>
      <c r="H9891" s="11" t="str">
        <f t="shared" si="154"/>
        <v>insert into BTRCOutgoingYRate (OID, prefix, outgoingYRateUSD, operatorName, operatorType, effectiveFrom, effectiveTo) values('1330_2016-01-01','1330','0.0258','United States of America','FIXED',to_date('2016-01-01','YYYY-MM-DD HH24:MI:SS'),to_date('2016-12-01','YYYY-MM-DD HH24:MI:SS'));</v>
      </c>
    </row>
    <row r="9892" spans="1:8">
      <c r="A9892" s="11" t="s">
        <v>26323</v>
      </c>
      <c r="B9892" s="11" t="s">
        <v>1222</v>
      </c>
      <c r="C9892" s="18">
        <v>2.58E-2</v>
      </c>
      <c r="D9892" s="11" t="s">
        <v>13483</v>
      </c>
      <c r="E9892" s="11" t="s">
        <v>2227</v>
      </c>
      <c r="F9892" s="12" t="s">
        <v>30094</v>
      </c>
      <c r="G9892" s="12" t="s">
        <v>30095</v>
      </c>
      <c r="H9892" s="11" t="str">
        <f t="shared" si="154"/>
        <v>insert into BTRCOutgoingYRate (OID, prefix, outgoingYRateUSD, operatorName, operatorType, effectiveFrom, effectiveTo) values('1404_2016-01-01','1404','0.0258','United States of America','FIXED',to_date('2016-01-01','YYYY-MM-DD HH24:MI:SS'),to_date('2016-12-01','YYYY-MM-DD HH24:MI:SS'));</v>
      </c>
    </row>
    <row r="9893" spans="1:8">
      <c r="A9893" s="11" t="s">
        <v>26324</v>
      </c>
      <c r="B9893" s="11" t="s">
        <v>1207</v>
      </c>
      <c r="C9893" s="18">
        <v>2.58E-2</v>
      </c>
      <c r="D9893" s="11" t="s">
        <v>13483</v>
      </c>
      <c r="E9893" s="11" t="s">
        <v>2227</v>
      </c>
      <c r="F9893" s="12" t="s">
        <v>30094</v>
      </c>
      <c r="G9893" s="12" t="s">
        <v>30095</v>
      </c>
      <c r="H9893" s="11" t="str">
        <f t="shared" si="154"/>
        <v>insert into BTRCOutgoingYRate (OID, prefix, outgoingYRateUSD, operatorName, operatorType, effectiveFrom, effectiveTo) values('1407_2016-01-01','1407','0.0258','United States of America','FIXED',to_date('2016-01-01','YYYY-MM-DD HH24:MI:SS'),to_date('2016-12-01','YYYY-MM-DD HH24:MI:SS'));</v>
      </c>
    </row>
    <row r="9894" spans="1:8">
      <c r="A9894" s="11" t="s">
        <v>26325</v>
      </c>
      <c r="B9894" s="11" t="s">
        <v>1447</v>
      </c>
      <c r="C9894" s="18">
        <v>2.58E-2</v>
      </c>
      <c r="D9894" s="11" t="s">
        <v>13483</v>
      </c>
      <c r="E9894" s="11" t="s">
        <v>2227</v>
      </c>
      <c r="F9894" s="12" t="s">
        <v>30094</v>
      </c>
      <c r="G9894" s="12" t="s">
        <v>30095</v>
      </c>
      <c r="H9894" s="11" t="str">
        <f t="shared" si="154"/>
        <v>insert into BTRCOutgoingYRate (OID, prefix, outgoingYRateUSD, operatorName, operatorType, effectiveFrom, effectiveTo) values('1409_2016-01-01','1409','0.0258','United States of America','FIXED',to_date('2016-01-01','YYYY-MM-DD HH24:MI:SS'),to_date('2016-12-01','YYYY-MM-DD HH24:MI:SS'));</v>
      </c>
    </row>
    <row r="9895" spans="1:8">
      <c r="A9895" s="11" t="s">
        <v>26326</v>
      </c>
      <c r="B9895" s="11" t="s">
        <v>1279</v>
      </c>
      <c r="C9895" s="18">
        <v>2.58E-2</v>
      </c>
      <c r="D9895" s="11" t="s">
        <v>13483</v>
      </c>
      <c r="E9895" s="11" t="s">
        <v>2227</v>
      </c>
      <c r="F9895" s="12" t="s">
        <v>30094</v>
      </c>
      <c r="G9895" s="12" t="s">
        <v>30095</v>
      </c>
      <c r="H9895" s="11" t="str">
        <f t="shared" si="154"/>
        <v>insert into BTRCOutgoingYRate (OID, prefix, outgoingYRateUSD, operatorName, operatorType, effectiveFrom, effectiveTo) values('1504_2016-01-01','1504','0.0258','United States of America','FIXED',to_date('2016-01-01','YYYY-MM-DD HH24:MI:SS'),to_date('2016-12-01','YYYY-MM-DD HH24:MI:SS'));</v>
      </c>
    </row>
    <row r="9896" spans="1:8">
      <c r="A9896" s="11" t="s">
        <v>26327</v>
      </c>
      <c r="B9896" s="11" t="s">
        <v>1367</v>
      </c>
      <c r="C9896" s="18">
        <v>2.58E-2</v>
      </c>
      <c r="D9896" s="11" t="s">
        <v>13483</v>
      </c>
      <c r="E9896" s="11" t="s">
        <v>2227</v>
      </c>
      <c r="F9896" s="12" t="s">
        <v>30094</v>
      </c>
      <c r="G9896" s="12" t="s">
        <v>30095</v>
      </c>
      <c r="H9896" s="11" t="str">
        <f t="shared" si="154"/>
        <v>insert into BTRCOutgoingYRate (OID, prefix, outgoingYRateUSD, operatorName, operatorType, effectiveFrom, effectiveTo) values('1607_2016-01-01','1607','0.0258','United States of America','FIXED',to_date('2016-01-01','YYYY-MM-DD HH24:MI:SS'),to_date('2016-12-01','YYYY-MM-DD HH24:MI:SS'));</v>
      </c>
    </row>
    <row r="9897" spans="1:8">
      <c r="A9897" s="11" t="s">
        <v>26328</v>
      </c>
      <c r="B9897" s="11" t="s">
        <v>1435</v>
      </c>
      <c r="C9897" s="18">
        <v>2.58E-2</v>
      </c>
      <c r="D9897" s="11" t="s">
        <v>13483</v>
      </c>
      <c r="E9897" s="11" t="s">
        <v>2227</v>
      </c>
      <c r="F9897" s="12" t="s">
        <v>30094</v>
      </c>
      <c r="G9897" s="12" t="s">
        <v>30095</v>
      </c>
      <c r="H9897" s="11" t="str">
        <f t="shared" si="154"/>
        <v>insert into BTRCOutgoingYRate (OID, prefix, outgoingYRateUSD, operatorName, operatorType, effectiveFrom, effectiveTo) values('1615_2016-01-01','1615','0.0258','United States of America','FIXED',to_date('2016-01-01','YYYY-MM-DD HH24:MI:SS'),to_date('2016-12-01','YYYY-MM-DD HH24:MI:SS'));</v>
      </c>
    </row>
    <row r="9898" spans="1:8">
      <c r="A9898" s="11" t="s">
        <v>26329</v>
      </c>
      <c r="B9898" s="11" t="s">
        <v>1332</v>
      </c>
      <c r="C9898" s="18">
        <v>2.58E-2</v>
      </c>
      <c r="D9898" s="11" t="s">
        <v>13483</v>
      </c>
      <c r="E9898" s="11" t="s">
        <v>2227</v>
      </c>
      <c r="F9898" s="12" t="s">
        <v>30094</v>
      </c>
      <c r="G9898" s="12" t="s">
        <v>30095</v>
      </c>
      <c r="H9898" s="11" t="str">
        <f t="shared" si="154"/>
        <v>insert into BTRCOutgoingYRate (OID, prefix, outgoingYRateUSD, operatorName, operatorType, effectiveFrom, effectiveTo) values('1636_2016-01-01','1636','0.0258','United States of America','FIXED',to_date('2016-01-01','YYYY-MM-DD HH24:MI:SS'),to_date('2016-12-01','YYYY-MM-DD HH24:MI:SS'));</v>
      </c>
    </row>
    <row r="9899" spans="1:8">
      <c r="A9899" s="11" t="s">
        <v>26330</v>
      </c>
      <c r="B9899" s="11" t="s">
        <v>1479</v>
      </c>
      <c r="C9899" s="18">
        <v>2.58E-2</v>
      </c>
      <c r="D9899" s="11" t="s">
        <v>13483</v>
      </c>
      <c r="E9899" s="11" t="s">
        <v>2227</v>
      </c>
      <c r="F9899" s="12" t="s">
        <v>30094</v>
      </c>
      <c r="G9899" s="12" t="s">
        <v>30095</v>
      </c>
      <c r="H9899" s="11" t="str">
        <f t="shared" si="154"/>
        <v>insert into BTRCOutgoingYRate (OID, prefix, outgoingYRateUSD, operatorName, operatorType, effectiveFrom, effectiveTo) values('1804_2016-01-01','1804','0.0258','United States of America','FIXED',to_date('2016-01-01','YYYY-MM-DD HH24:MI:SS'),to_date('2016-12-01','YYYY-MM-DD HH24:MI:SS'));</v>
      </c>
    </row>
    <row r="9900" spans="1:8">
      <c r="A9900" s="11" t="s">
        <v>26331</v>
      </c>
      <c r="B9900" s="11" t="s">
        <v>13645</v>
      </c>
      <c r="C9900" s="18">
        <v>2.58E-2</v>
      </c>
      <c r="D9900" s="11" t="s">
        <v>13483</v>
      </c>
      <c r="E9900" s="11" t="s">
        <v>2227</v>
      </c>
      <c r="F9900" s="12" t="s">
        <v>30094</v>
      </c>
      <c r="G9900" s="12" t="s">
        <v>30095</v>
      </c>
      <c r="H9900" s="11" t="str">
        <f t="shared" si="154"/>
        <v>insert into BTRCOutgoingYRate (OID, prefix, outgoingYRateUSD, operatorName, operatorType, effectiveFrom, effectiveTo) values('1454_2016-01-01','1454','0.0258','United States of America','FIXED',to_date('2016-01-01','YYYY-MM-DD HH24:MI:SS'),to_date('2016-12-01','YYYY-MM-DD HH24:MI:SS'));</v>
      </c>
    </row>
    <row r="9901" spans="1:8">
      <c r="A9901" s="11" t="s">
        <v>26332</v>
      </c>
      <c r="B9901" s="11" t="s">
        <v>1167</v>
      </c>
      <c r="C9901" s="18">
        <v>2.58E-2</v>
      </c>
      <c r="D9901" s="11" t="s">
        <v>13483</v>
      </c>
      <c r="E9901" s="11" t="s">
        <v>2227</v>
      </c>
      <c r="F9901" s="12" t="s">
        <v>30094</v>
      </c>
      <c r="G9901" s="12" t="s">
        <v>30095</v>
      </c>
      <c r="H9901" s="11" t="str">
        <f t="shared" si="154"/>
        <v>insert into BTRCOutgoingYRate (OID, prefix, outgoingYRateUSD, operatorName, operatorType, effectiveFrom, effectiveTo) values('1628_2016-01-01','1628','0.0258','United States of America','FIXED',to_date('2016-01-01','YYYY-MM-DD HH24:MI:SS'),to_date('2016-12-01','YYYY-MM-DD HH24:MI:SS'));</v>
      </c>
    </row>
    <row r="9902" spans="1:8">
      <c r="A9902" s="11" t="s">
        <v>26333</v>
      </c>
      <c r="B9902" s="11" t="s">
        <v>1171</v>
      </c>
      <c r="C9902" s="18">
        <v>2.58E-2</v>
      </c>
      <c r="D9902" s="11" t="s">
        <v>13483</v>
      </c>
      <c r="E9902" s="11" t="s">
        <v>2227</v>
      </c>
      <c r="F9902" s="12" t="s">
        <v>30094</v>
      </c>
      <c r="G9902" s="12" t="s">
        <v>30095</v>
      </c>
      <c r="H9902" s="11" t="str">
        <f t="shared" si="154"/>
        <v>insert into BTRCOutgoingYRate (OID, prefix, outgoingYRateUSD, operatorName, operatorType, effectiveFrom, effectiveTo) values('1669_2016-01-01','1669','0.0258','United States of America','FIXED',to_date('2016-01-01','YYYY-MM-DD HH24:MI:SS'),to_date('2016-12-01','YYYY-MM-DD HH24:MI:SS'));</v>
      </c>
    </row>
    <row r="9903" spans="1:8">
      <c r="A9903" s="11" t="s">
        <v>26334</v>
      </c>
      <c r="B9903" s="11" t="s">
        <v>1176</v>
      </c>
      <c r="C9903" s="18">
        <v>2.58E-2</v>
      </c>
      <c r="D9903" s="11" t="s">
        <v>13483</v>
      </c>
      <c r="E9903" s="11" t="s">
        <v>2227</v>
      </c>
      <c r="F9903" s="12" t="s">
        <v>30094</v>
      </c>
      <c r="G9903" s="12" t="s">
        <v>30095</v>
      </c>
      <c r="H9903" s="11" t="str">
        <f t="shared" si="154"/>
        <v>insert into BTRCOutgoingYRate (OID, prefix, outgoingYRateUSD, operatorName, operatorType, effectiveFrom, effectiveTo) values('1764_2016-01-01','1764','0.0258','United States of America','FIXED',to_date('2016-01-01','YYYY-MM-DD HH24:MI:SS'),to_date('2016-12-01','YYYY-MM-DD HH24:MI:SS'));</v>
      </c>
    </row>
    <row r="9904" spans="1:8">
      <c r="A9904" s="11" t="s">
        <v>26335</v>
      </c>
      <c r="B9904" s="11" t="s">
        <v>1457</v>
      </c>
      <c r="C9904" s="18">
        <v>2.58E-2</v>
      </c>
      <c r="D9904" s="11" t="s">
        <v>13483</v>
      </c>
      <c r="E9904" s="11" t="s">
        <v>2227</v>
      </c>
      <c r="F9904" s="12" t="s">
        <v>30094</v>
      </c>
      <c r="G9904" s="12" t="s">
        <v>30095</v>
      </c>
      <c r="H9904" s="11" t="str">
        <f t="shared" si="154"/>
        <v>insert into BTRCOutgoingYRate (OID, prefix, outgoingYRateUSD, operatorName, operatorType, effectiveFrom, effectiveTo) values('1830_2016-01-01','1830','0.0258','United States of America','FIXED',to_date('2016-01-01','YYYY-MM-DD HH24:MI:SS'),to_date('2016-12-01','YYYY-MM-DD HH24:MI:SS'));</v>
      </c>
    </row>
    <row r="9905" spans="1:8">
      <c r="A9905" s="11" t="s">
        <v>26336</v>
      </c>
      <c r="B9905" s="11" t="s">
        <v>1458</v>
      </c>
      <c r="C9905" s="18">
        <v>2.58E-2</v>
      </c>
      <c r="D9905" s="11" t="s">
        <v>13483</v>
      </c>
      <c r="E9905" s="11" t="s">
        <v>2227</v>
      </c>
      <c r="F9905" s="12" t="s">
        <v>30094</v>
      </c>
      <c r="G9905" s="12" t="s">
        <v>30095</v>
      </c>
      <c r="H9905" s="11" t="str">
        <f t="shared" si="154"/>
        <v>insert into BTRCOutgoingYRate (OID, prefix, outgoingYRateUSD, operatorName, operatorType, effectiveFrom, effectiveTo) values('1832_2016-01-01','1832','0.0258','United States of America','FIXED',to_date('2016-01-01','YYYY-MM-DD HH24:MI:SS'),to_date('2016-12-01','YYYY-MM-DD HH24:MI:SS'));</v>
      </c>
    </row>
    <row r="9906" spans="1:8">
      <c r="A9906" s="11" t="s">
        <v>26337</v>
      </c>
      <c r="B9906" s="11" t="s">
        <v>1372</v>
      </c>
      <c r="C9906" s="18">
        <v>2.58E-2</v>
      </c>
      <c r="D9906" s="11" t="s">
        <v>13483</v>
      </c>
      <c r="E9906" s="11" t="s">
        <v>2227</v>
      </c>
      <c r="F9906" s="12" t="s">
        <v>30094</v>
      </c>
      <c r="G9906" s="12" t="s">
        <v>30095</v>
      </c>
      <c r="H9906" s="11" t="str">
        <f t="shared" si="154"/>
        <v>insert into BTRCOutgoingYRate (OID, prefix, outgoingYRateUSD, operatorName, operatorType, effectiveFrom, effectiveTo) values('1845_2016-01-01','1845','0.0258','United States of America','FIXED',to_date('2016-01-01','YYYY-MM-DD HH24:MI:SS'),to_date('2016-12-01','YYYY-MM-DD HH24:MI:SS'));</v>
      </c>
    </row>
    <row r="9907" spans="1:8">
      <c r="A9907" s="11" t="s">
        <v>26338</v>
      </c>
      <c r="B9907" s="11" t="s">
        <v>1215</v>
      </c>
      <c r="C9907" s="18">
        <v>2.58E-2</v>
      </c>
      <c r="D9907" s="11" t="s">
        <v>13483</v>
      </c>
      <c r="E9907" s="11" t="s">
        <v>2227</v>
      </c>
      <c r="F9907" s="12" t="s">
        <v>30094</v>
      </c>
      <c r="G9907" s="12" t="s">
        <v>30095</v>
      </c>
      <c r="H9907" s="11" t="str">
        <f t="shared" si="154"/>
        <v>insert into BTRCOutgoingYRate (OID, prefix, outgoingYRateUSD, operatorName, operatorType, effectiveFrom, effectiveTo) values('1850_2016-01-01','1850','0.0258','United States of America','FIXED',to_date('2016-01-01','YYYY-MM-DD HH24:MI:SS'),to_date('2016-12-01','YYYY-MM-DD HH24:MI:SS'));</v>
      </c>
    </row>
    <row r="9908" spans="1:8">
      <c r="A9908" s="11" t="s">
        <v>26339</v>
      </c>
      <c r="B9908" s="11" t="s">
        <v>1369</v>
      </c>
      <c r="C9908" s="18">
        <v>2.58E-2</v>
      </c>
      <c r="D9908" s="11" t="s">
        <v>13483</v>
      </c>
      <c r="E9908" s="11" t="s">
        <v>2227</v>
      </c>
      <c r="F9908" s="12" t="s">
        <v>30094</v>
      </c>
      <c r="G9908" s="12" t="s">
        <v>30095</v>
      </c>
      <c r="H9908" s="11" t="str">
        <f t="shared" si="154"/>
        <v>insert into BTRCOutgoingYRate (OID, prefix, outgoingYRateUSD, operatorName, operatorType, effectiveFrom, effectiveTo) values('1646_2016-01-01','1646','0.0258','United States of America','FIXED',to_date('2016-01-01','YYYY-MM-DD HH24:MI:SS'),to_date('2016-12-01','YYYY-MM-DD HH24:MI:SS'));</v>
      </c>
    </row>
    <row r="9909" spans="1:8">
      <c r="A9909" s="11" t="s">
        <v>26340</v>
      </c>
      <c r="B9909" s="11" t="s">
        <v>1169</v>
      </c>
      <c r="C9909" s="18">
        <v>2.58E-2</v>
      </c>
      <c r="D9909" s="11" t="s">
        <v>13483</v>
      </c>
      <c r="E9909" s="11" t="s">
        <v>2227</v>
      </c>
      <c r="F9909" s="12" t="s">
        <v>30094</v>
      </c>
      <c r="G9909" s="12" t="s">
        <v>30095</v>
      </c>
      <c r="H9909" s="11" t="str">
        <f t="shared" si="154"/>
        <v>insert into BTRCOutgoingYRate (OID, prefix, outgoingYRateUSD, operatorName, operatorType, effectiveFrom, effectiveTo) values('1657_2016-01-01','1657','0.0258','United States of America','FIXED',to_date('2016-01-01','YYYY-MM-DD HH24:MI:SS'),to_date('2016-12-01','YYYY-MM-DD HH24:MI:SS'));</v>
      </c>
    </row>
    <row r="9910" spans="1:8">
      <c r="A9910" s="11" t="s">
        <v>26341</v>
      </c>
      <c r="B9910" s="11" t="s">
        <v>1333</v>
      </c>
      <c r="C9910" s="18">
        <v>2.58E-2</v>
      </c>
      <c r="D9910" s="11" t="s">
        <v>13483</v>
      </c>
      <c r="E9910" s="11" t="s">
        <v>2227</v>
      </c>
      <c r="F9910" s="12" t="s">
        <v>30094</v>
      </c>
      <c r="G9910" s="12" t="s">
        <v>30095</v>
      </c>
      <c r="H9910" s="11" t="str">
        <f t="shared" si="154"/>
        <v>insert into BTRCOutgoingYRate (OID, prefix, outgoingYRateUSD, operatorName, operatorType, effectiveFrom, effectiveTo) values('1660_2016-01-01','1660','0.0258','United States of America','FIXED',to_date('2016-01-01','YYYY-MM-DD HH24:MI:SS'),to_date('2016-12-01','YYYY-MM-DD HH24:MI:SS'));</v>
      </c>
    </row>
    <row r="9911" spans="1:8">
      <c r="A9911" s="11" t="s">
        <v>26342</v>
      </c>
      <c r="B9911" s="11" t="s">
        <v>1226</v>
      </c>
      <c r="C9911" s="18">
        <v>2.58E-2</v>
      </c>
      <c r="D9911" s="11" t="s">
        <v>13483</v>
      </c>
      <c r="E9911" s="11" t="s">
        <v>2227</v>
      </c>
      <c r="F9911" s="12" t="s">
        <v>30094</v>
      </c>
      <c r="G9911" s="12" t="s">
        <v>30095</v>
      </c>
      <c r="H9911" s="11" t="str">
        <f t="shared" si="154"/>
        <v>insert into BTRCOutgoingYRate (OID, prefix, outgoingYRateUSD, operatorName, operatorType, effectiveFrom, effectiveTo) values('1706_2016-01-01','1706','0.0258','United States of America','FIXED',to_date('2016-01-01','YYYY-MM-DD HH24:MI:SS'),to_date('2016-12-01','YYYY-MM-DD HH24:MI:SS'));</v>
      </c>
    </row>
    <row r="9912" spans="1:8">
      <c r="A9912" s="11" t="s">
        <v>26343</v>
      </c>
      <c r="B9912" s="11" t="s">
        <v>1478</v>
      </c>
      <c r="C9912" s="18">
        <v>2.58E-2</v>
      </c>
      <c r="D9912" s="11" t="s">
        <v>13483</v>
      </c>
      <c r="E9912" s="11" t="s">
        <v>2227</v>
      </c>
      <c r="F9912" s="12" t="s">
        <v>30094</v>
      </c>
      <c r="G9912" s="12" t="s">
        <v>30095</v>
      </c>
      <c r="H9912" s="11" t="str">
        <f t="shared" si="154"/>
        <v>insert into BTRCOutgoingYRate (OID, prefix, outgoingYRateUSD, operatorName, operatorType, effectiveFrom, effectiveTo) values('1757_2016-01-01','1757','0.0258','United States of America','FIXED',to_date('2016-01-01','YYYY-MM-DD HH24:MI:SS'),to_date('2016-12-01','YYYY-MM-DD HH24:MI:SS'));</v>
      </c>
    </row>
    <row r="9913" spans="1:8">
      <c r="A9913" s="11" t="s">
        <v>26344</v>
      </c>
      <c r="B9913" s="11" t="s">
        <v>1320</v>
      </c>
      <c r="C9913" s="18">
        <v>2.58E-2</v>
      </c>
      <c r="D9913" s="11" t="s">
        <v>13483</v>
      </c>
      <c r="E9913" s="11" t="s">
        <v>2227</v>
      </c>
      <c r="F9913" s="12" t="s">
        <v>30094</v>
      </c>
      <c r="G9913" s="12" t="s">
        <v>30095</v>
      </c>
      <c r="H9913" s="11" t="str">
        <f t="shared" si="154"/>
        <v>insert into BTRCOutgoingYRate (OID, prefix, outgoingYRateUSD, operatorName, operatorType, effectiveFrom, effectiveTo) values('1763_2016-01-01','1763','0.0258','United States of America','FIXED',to_date('2016-01-01','YYYY-MM-DD HH24:MI:SS'),to_date('2016-12-01','YYYY-MM-DD HH24:MI:SS'));</v>
      </c>
    </row>
    <row r="9914" spans="1:8">
      <c r="A9914" s="11" t="s">
        <v>26345</v>
      </c>
      <c r="B9914" s="11" t="s">
        <v>1214</v>
      </c>
      <c r="C9914" s="18">
        <v>2.58E-2</v>
      </c>
      <c r="D9914" s="11" t="s">
        <v>13483</v>
      </c>
      <c r="E9914" s="11" t="s">
        <v>2227</v>
      </c>
      <c r="F9914" s="12" t="s">
        <v>30094</v>
      </c>
      <c r="G9914" s="12" t="s">
        <v>30095</v>
      </c>
      <c r="H9914" s="11" t="str">
        <f t="shared" si="154"/>
        <v>insert into BTRCOutgoingYRate (OID, prefix, outgoingYRateUSD, operatorName, operatorType, effectiveFrom, effectiveTo) values('1813_2016-01-01','1813','0.0258','United States of America','FIXED',to_date('2016-01-01','YYYY-MM-DD HH24:MI:SS'),to_date('2016-12-01','YYYY-MM-DD HH24:MI:SS'));</v>
      </c>
    </row>
    <row r="9915" spans="1:8">
      <c r="A9915" s="11" t="s">
        <v>26346</v>
      </c>
      <c r="B9915" s="11" t="s">
        <v>1249</v>
      </c>
      <c r="C9915" s="18">
        <v>2.58E-2</v>
      </c>
      <c r="D9915" s="11" t="s">
        <v>13483</v>
      </c>
      <c r="E9915" s="11" t="s">
        <v>2227</v>
      </c>
      <c r="F9915" s="12" t="s">
        <v>30094</v>
      </c>
      <c r="G9915" s="12" t="s">
        <v>30095</v>
      </c>
      <c r="H9915" s="11" t="str">
        <f t="shared" si="154"/>
        <v>insert into BTRCOutgoingYRate (OID, prefix, outgoingYRateUSD, operatorName, operatorType, effectiveFrom, effectiveTo) values('1847_2016-01-01','1847','0.0258','United States of America','FIXED',to_date('2016-01-01','YYYY-MM-DD HH24:MI:SS'),to_date('2016-12-01','YYYY-MM-DD HH24:MI:SS'));</v>
      </c>
    </row>
    <row r="9916" spans="1:8">
      <c r="A9916" s="11" t="s">
        <v>26347</v>
      </c>
      <c r="B9916" s="11" t="s">
        <v>1352</v>
      </c>
      <c r="C9916" s="18">
        <v>2.58E-2</v>
      </c>
      <c r="D9916" s="11" t="s">
        <v>13483</v>
      </c>
      <c r="E9916" s="11" t="s">
        <v>2227</v>
      </c>
      <c r="F9916" s="12" t="s">
        <v>30094</v>
      </c>
      <c r="G9916" s="12" t="s">
        <v>30095</v>
      </c>
      <c r="H9916" s="11" t="str">
        <f t="shared" si="154"/>
        <v>insert into BTRCOutgoingYRate (OID, prefix, outgoingYRateUSD, operatorName, operatorType, effectiveFrom, effectiveTo) values('1848_2016-01-01','1848','0.0258','United States of America','FIXED',to_date('2016-01-01','YYYY-MM-DD HH24:MI:SS'),to_date('2016-12-01','YYYY-MM-DD HH24:MI:SS'));</v>
      </c>
    </row>
    <row r="9917" spans="1:8">
      <c r="A9917" s="11" t="s">
        <v>26348</v>
      </c>
      <c r="B9917" s="11" t="s">
        <v>1404</v>
      </c>
      <c r="C9917" s="18">
        <v>2.58E-2</v>
      </c>
      <c r="D9917" s="11" t="s">
        <v>13483</v>
      </c>
      <c r="E9917" s="11" t="s">
        <v>2227</v>
      </c>
      <c r="F9917" s="12" t="s">
        <v>30094</v>
      </c>
      <c r="G9917" s="12" t="s">
        <v>30095</v>
      </c>
      <c r="H9917" s="11" t="str">
        <f t="shared" si="154"/>
        <v>insert into BTRCOutgoingYRate (OID, prefix, outgoingYRateUSD, operatorName, operatorType, effectiveFrom, effectiveTo) values('1918_2016-01-01','1918','0.0258','United States of America','FIXED',to_date('2016-01-01','YYYY-MM-DD HH24:MI:SS'),to_date('2016-12-01','YYYY-MM-DD HH24:MI:SS'));</v>
      </c>
    </row>
    <row r="9918" spans="1:8">
      <c r="A9918" s="11" t="s">
        <v>26349</v>
      </c>
      <c r="B9918" s="11" t="s">
        <v>1439</v>
      </c>
      <c r="C9918" s="18">
        <v>2.58E-2</v>
      </c>
      <c r="D9918" s="11" t="s">
        <v>13483</v>
      </c>
      <c r="E9918" s="11" t="s">
        <v>2227</v>
      </c>
      <c r="F9918" s="12" t="s">
        <v>30094</v>
      </c>
      <c r="G9918" s="12" t="s">
        <v>30095</v>
      </c>
      <c r="H9918" s="11" t="str">
        <f t="shared" si="154"/>
        <v>insert into BTRCOutgoingYRate (OID, prefix, outgoingYRateUSD, operatorName, operatorType, effectiveFrom, effectiveTo) values('1931_2016-01-01','1931','0.0258','United States of America','FIXED',to_date('2016-01-01','YYYY-MM-DD HH24:MI:SS'),to_date('2016-12-01','YYYY-MM-DD HH24:MI:SS'));</v>
      </c>
    </row>
    <row r="9919" spans="1:8">
      <c r="A9919" s="11" t="s">
        <v>26350</v>
      </c>
      <c r="B9919" s="11" t="s">
        <v>1218</v>
      </c>
      <c r="C9919" s="18">
        <v>2.58E-2</v>
      </c>
      <c r="D9919" s="11" t="s">
        <v>13483</v>
      </c>
      <c r="E9919" s="11" t="s">
        <v>2227</v>
      </c>
      <c r="F9919" s="12" t="s">
        <v>30094</v>
      </c>
      <c r="G9919" s="12" t="s">
        <v>30095</v>
      </c>
      <c r="H9919" s="11" t="str">
        <f t="shared" si="154"/>
        <v>insert into BTRCOutgoingYRate (OID, prefix, outgoingYRateUSD, operatorName, operatorType, effectiveFrom, effectiveTo) values('1941_2016-01-01','1941','0.0258','United States of America','FIXED',to_date('2016-01-01','YYYY-MM-DD HH24:MI:SS'),to_date('2016-12-01','YYYY-MM-DD HH24:MI:SS'));</v>
      </c>
    </row>
    <row r="9920" spans="1:8">
      <c r="A9920" s="11" t="s">
        <v>26491</v>
      </c>
      <c r="B9920" s="11" t="s">
        <v>1312</v>
      </c>
      <c r="C9920" s="18">
        <v>2.58E-2</v>
      </c>
      <c r="D9920" s="11" t="s">
        <v>13483</v>
      </c>
      <c r="E9920" s="11" t="s">
        <v>2227</v>
      </c>
      <c r="F9920" s="12" t="s">
        <v>30094</v>
      </c>
      <c r="G9920" s="12" t="s">
        <v>30095</v>
      </c>
      <c r="H9920" s="11" t="str">
        <f t="shared" si="154"/>
        <v>insert into BTRCOutgoingYRate (OID, prefix, outgoingYRateUSD, operatorName, operatorType, effectiveFrom, effectiveTo) values('1947_2016-01-01','1947','0.0258','United States of America','FIXED',to_date('2016-01-01','YYYY-MM-DD HH24:MI:SS'),to_date('2016-12-01','YYYY-MM-DD HH24:MI:SS'));</v>
      </c>
    </row>
    <row r="9921" spans="1:8">
      <c r="A9921" s="11" t="s">
        <v>26492</v>
      </c>
      <c r="B9921" s="11" t="s">
        <v>1383</v>
      </c>
      <c r="C9921" s="18">
        <v>2.58E-2</v>
      </c>
      <c r="D9921" s="11" t="s">
        <v>13483</v>
      </c>
      <c r="E9921" s="11" t="s">
        <v>2227</v>
      </c>
      <c r="F9921" s="12" t="s">
        <v>30094</v>
      </c>
      <c r="G9921" s="12" t="s">
        <v>30095</v>
      </c>
      <c r="H9921" s="11" t="str">
        <f t="shared" si="154"/>
        <v>insert into BTRCOutgoingYRate (OID, prefix, outgoingYRateUSD, operatorName, operatorType, effectiveFrom, effectiveTo) values('1980_2016-01-01','1980','0.0258','United States of America','FIXED',to_date('2016-01-01','YYYY-MM-DD HH24:MI:SS'),to_date('2016-12-01','YYYY-MM-DD HH24:MI:SS'));</v>
      </c>
    </row>
    <row r="9922" spans="1:8">
      <c r="A9922" s="11" t="s">
        <v>26493</v>
      </c>
      <c r="B9922" s="11" t="s">
        <v>1248</v>
      </c>
      <c r="C9922" s="18">
        <v>2.58E-2</v>
      </c>
      <c r="D9922" s="11" t="s">
        <v>13483</v>
      </c>
      <c r="E9922" s="11" t="s">
        <v>2227</v>
      </c>
      <c r="F9922" s="12" t="s">
        <v>30094</v>
      </c>
      <c r="G9922" s="12" t="s">
        <v>30095</v>
      </c>
      <c r="H9922" s="11" t="str">
        <f t="shared" si="154"/>
        <v>insert into BTRCOutgoingYRate (OID, prefix, outgoingYRateUSD, operatorName, operatorType, effectiveFrom, effectiveTo) values('1815_2016-01-01','1815','0.0258','United States of America','FIXED',to_date('2016-01-01','YYYY-MM-DD HH24:MI:SS'),to_date('2016-12-01','YYYY-MM-DD HH24:MI:SS'));</v>
      </c>
    </row>
    <row r="9923" spans="1:8">
      <c r="A9923" s="11" t="s">
        <v>26494</v>
      </c>
      <c r="B9923" s="11" t="s">
        <v>1440</v>
      </c>
      <c r="C9923" s="18">
        <v>2.58E-2</v>
      </c>
      <c r="D9923" s="11" t="s">
        <v>13483</v>
      </c>
      <c r="E9923" s="11" t="s">
        <v>2227</v>
      </c>
      <c r="F9923" s="12" t="s">
        <v>30094</v>
      </c>
      <c r="G9923" s="12" t="s">
        <v>30095</v>
      </c>
      <c r="H9923" s="11" t="str">
        <f t="shared" si="154"/>
        <v>insert into BTRCOutgoingYRate (OID, prefix, outgoingYRateUSD, operatorName, operatorType, effectiveFrom, effectiveTo) values('1210_2016-01-01','1210','0.0258','United States of America','FIXED',to_date('2016-01-01','YYYY-MM-DD HH24:MI:SS'),to_date('2016-12-01','YYYY-MM-DD HH24:MI:SS'));</v>
      </c>
    </row>
    <row r="9924" spans="1:8">
      <c r="A9924" s="11" t="s">
        <v>26495</v>
      </c>
      <c r="B9924" s="11" t="s">
        <v>1275</v>
      </c>
      <c r="C9924" s="18">
        <v>2.58E-2</v>
      </c>
      <c r="D9924" s="11" t="s">
        <v>13483</v>
      </c>
      <c r="E9924" s="11" t="s">
        <v>2227</v>
      </c>
      <c r="F9924" s="12" t="s">
        <v>30094</v>
      </c>
      <c r="G9924" s="12" t="s">
        <v>30095</v>
      </c>
      <c r="H9924" s="11" t="str">
        <f t="shared" ref="H9924:H9987" si="155">H$1&amp;IF(ISBLANK(A9924),"null","'"&amp;A9924&amp;"'")&amp;","&amp;IF(ISBLANK(B9924),"null","'"&amp;B9924&amp;"'")&amp;","&amp;IF(ISBLANK(C9924),"null","'"&amp;C9924&amp;"'")&amp;","&amp;IF(ISBLANK(D9924),"null","'"&amp;D9924&amp;"'")&amp;","&amp;IF(ISBLANK(E9924),"null","'"&amp;E9924&amp;"'")&amp;","&amp;IF(ISBLANK(F9924),"null","to_date('"&amp;F9924&amp;"','YYYY-MM-DD HH24:MI:SS')")&amp;","&amp;IF(ISBLANK(G9924),"null","to_date('"&amp;G9924&amp;"','YYYY-MM-DD HH24:MI:SS')")&amp;
I$1</f>
        <v>insert into BTRCOutgoingYRate (OID, prefix, outgoingYRateUSD, operatorName, operatorType, effectiveFrom, effectiveTo) values('1225_2016-01-01','1225','0.0258','United States of America','FIXED',to_date('2016-01-01','YYYY-MM-DD HH24:MI:SS'),to_date('2016-12-01','YYYY-MM-DD HH24:MI:SS'));</v>
      </c>
    </row>
    <row r="9925" spans="1:8">
      <c r="A9925" s="11" t="s">
        <v>26496</v>
      </c>
      <c r="B9925" s="11" t="s">
        <v>1304</v>
      </c>
      <c r="C9925" s="18">
        <v>2.58E-2</v>
      </c>
      <c r="D9925" s="11" t="s">
        <v>13483</v>
      </c>
      <c r="E9925" s="11" t="s">
        <v>2227</v>
      </c>
      <c r="F9925" s="12" t="s">
        <v>30094</v>
      </c>
      <c r="G9925" s="12" t="s">
        <v>30095</v>
      </c>
      <c r="H9925" s="11" t="str">
        <f t="shared" si="155"/>
        <v>insert into BTRCOutgoingYRate (OID, prefix, outgoingYRateUSD, operatorName, operatorType, effectiveFrom, effectiveTo) values('1313_2016-01-01','1313','0.0258','United States of America','FIXED',to_date('2016-01-01','YYYY-MM-DD HH24:MI:SS'),to_date('2016-12-01','YYYY-MM-DD HH24:MI:SS'));</v>
      </c>
    </row>
    <row r="9926" spans="1:8">
      <c r="A9926" s="11" t="s">
        <v>26497</v>
      </c>
      <c r="B9926" s="11" t="s">
        <v>1445</v>
      </c>
      <c r="C9926" s="18">
        <v>2.58E-2</v>
      </c>
      <c r="D9926" s="11" t="s">
        <v>13483</v>
      </c>
      <c r="E9926" s="11" t="s">
        <v>2227</v>
      </c>
      <c r="F9926" s="12" t="s">
        <v>30094</v>
      </c>
      <c r="G9926" s="12" t="s">
        <v>30095</v>
      </c>
      <c r="H9926" s="11" t="str">
        <f t="shared" si="155"/>
        <v>insert into BTRCOutgoingYRate (OID, prefix, outgoingYRateUSD, operatorName, operatorType, effectiveFrom, effectiveTo) values('1325_2016-01-01','1325','0.0258','United States of America','FIXED',to_date('2016-01-01','YYYY-MM-DD HH24:MI:SS'),to_date('2016-12-01','YYYY-MM-DD HH24:MI:SS'));</v>
      </c>
    </row>
    <row r="9927" spans="1:8">
      <c r="A9927" s="11" t="s">
        <v>26498</v>
      </c>
      <c r="B9927" s="11" t="s">
        <v>1239</v>
      </c>
      <c r="C9927" s="18">
        <v>2.58E-2</v>
      </c>
      <c r="D9927" s="11" t="s">
        <v>13483</v>
      </c>
      <c r="E9927" s="11" t="s">
        <v>2227</v>
      </c>
      <c r="F9927" s="12" t="s">
        <v>30094</v>
      </c>
      <c r="G9927" s="12" t="s">
        <v>30095</v>
      </c>
      <c r="H9927" s="11" t="str">
        <f t="shared" si="155"/>
        <v>insert into BTRCOutgoingYRate (OID, prefix, outgoingYRateUSD, operatorName, operatorType, effectiveFrom, effectiveTo) values('1331_2016-01-01','1331','0.0258','United States of America','FIXED',to_date('2016-01-01','YYYY-MM-DD HH24:MI:SS'),to_date('2016-12-01','YYYY-MM-DD HH24:MI:SS'));</v>
      </c>
    </row>
    <row r="9928" spans="1:8">
      <c r="A9928" s="11" t="s">
        <v>26499</v>
      </c>
      <c r="B9928" s="11" t="s">
        <v>1247</v>
      </c>
      <c r="C9928" s="18">
        <v>2.58E-2</v>
      </c>
      <c r="D9928" s="11" t="s">
        <v>13483</v>
      </c>
      <c r="E9928" s="11" t="s">
        <v>2227</v>
      </c>
      <c r="F9928" s="12" t="s">
        <v>30094</v>
      </c>
      <c r="G9928" s="12" t="s">
        <v>30095</v>
      </c>
      <c r="H9928" s="11" t="str">
        <f t="shared" si="155"/>
        <v>insert into BTRCOutgoingYRate (OID, prefix, outgoingYRateUSD, operatorName, operatorType, effectiveFrom, effectiveTo) values('1779_2016-01-01','1779','0.0258','United States of America','FIXED',to_date('2016-01-01','YYYY-MM-DD HH24:MI:SS'),to_date('2016-12-01','YYYY-MM-DD HH24:MI:SS'));</v>
      </c>
    </row>
    <row r="9929" spans="1:8">
      <c r="A9929" s="11" t="s">
        <v>26500</v>
      </c>
      <c r="B9929" s="11" t="s">
        <v>1267</v>
      </c>
      <c r="C9929" s="18">
        <v>2.58E-2</v>
      </c>
      <c r="D9929" s="11" t="s">
        <v>13483</v>
      </c>
      <c r="E9929" s="11" t="s">
        <v>2227</v>
      </c>
      <c r="F9929" s="12" t="s">
        <v>30094</v>
      </c>
      <c r="G9929" s="12" t="s">
        <v>30095</v>
      </c>
      <c r="H9929" s="11" t="str">
        <f t="shared" si="155"/>
        <v>insert into BTRCOutgoingYRate (OID, prefix, outgoingYRateUSD, operatorName, operatorType, effectiveFrom, effectiveTo) values('1785_2016-01-01','1785','0.0258','United States of America','FIXED',to_date('2016-01-01','YYYY-MM-DD HH24:MI:SS'),to_date('2016-12-01','YYYY-MM-DD HH24:MI:SS'));</v>
      </c>
    </row>
    <row r="9930" spans="1:8">
      <c r="A9930" s="11" t="s">
        <v>26501</v>
      </c>
      <c r="B9930" s="11" t="s">
        <v>1310</v>
      </c>
      <c r="C9930" s="18">
        <v>2.58E-2</v>
      </c>
      <c r="D9930" s="11" t="s">
        <v>13483</v>
      </c>
      <c r="E9930" s="11" t="s">
        <v>2227</v>
      </c>
      <c r="F9930" s="12" t="s">
        <v>30094</v>
      </c>
      <c r="G9930" s="12" t="s">
        <v>30095</v>
      </c>
      <c r="H9930" s="11" t="str">
        <f t="shared" si="155"/>
        <v>insert into BTRCOutgoingYRate (OID, prefix, outgoingYRateUSD, operatorName, operatorType, effectiveFrom, effectiveTo) values('1810_2016-01-01','1810','0.0258','United States of America','FIXED',to_date('2016-01-01','YYYY-MM-DD HH24:MI:SS'),to_date('2016-12-01','YYYY-MM-DD HH24:MI:SS'));</v>
      </c>
    </row>
    <row r="9931" spans="1:8">
      <c r="A9931" s="11" t="s">
        <v>26502</v>
      </c>
      <c r="B9931" s="11" t="s">
        <v>1268</v>
      </c>
      <c r="C9931" s="18">
        <v>2.58E-2</v>
      </c>
      <c r="D9931" s="11" t="s">
        <v>13483</v>
      </c>
      <c r="E9931" s="11" t="s">
        <v>2227</v>
      </c>
      <c r="F9931" s="12" t="s">
        <v>30094</v>
      </c>
      <c r="G9931" s="12" t="s">
        <v>30095</v>
      </c>
      <c r="H9931" s="11" t="str">
        <f t="shared" si="155"/>
        <v>insert into BTRCOutgoingYRate (OID, prefix, outgoingYRateUSD, operatorName, operatorType, effectiveFrom, effectiveTo) values('1913_2016-01-01','1913','0.0258','United States of America','FIXED',to_date('2016-01-01','YYYY-MM-DD HH24:MI:SS'),to_date('2016-12-01','YYYY-MM-DD HH24:MI:SS'));</v>
      </c>
    </row>
    <row r="9932" spans="1:8">
      <c r="A9932" s="11" t="s">
        <v>26503</v>
      </c>
      <c r="B9932" s="11" t="s">
        <v>1462</v>
      </c>
      <c r="C9932" s="18">
        <v>2.58E-2</v>
      </c>
      <c r="D9932" s="11" t="s">
        <v>13483</v>
      </c>
      <c r="E9932" s="11" t="s">
        <v>2227</v>
      </c>
      <c r="F9932" s="12" t="s">
        <v>30094</v>
      </c>
      <c r="G9932" s="12" t="s">
        <v>30095</v>
      </c>
      <c r="H9932" s="11" t="str">
        <f t="shared" si="155"/>
        <v>insert into BTRCOutgoingYRate (OID, prefix, outgoingYRateUSD, operatorName, operatorType, effectiveFrom, effectiveTo) values('1940_2016-01-01','1940','0.0258','United States of America','FIXED',to_date('2016-01-01','YYYY-MM-DD HH24:MI:SS'),to_date('2016-12-01','YYYY-MM-DD HH24:MI:SS'));</v>
      </c>
    </row>
    <row r="9933" spans="1:8">
      <c r="A9933" s="11" t="s">
        <v>26504</v>
      </c>
      <c r="B9933" s="11" t="s">
        <v>1321</v>
      </c>
      <c r="C9933" s="18">
        <v>2.58E-2</v>
      </c>
      <c r="D9933" s="11" t="s">
        <v>13483</v>
      </c>
      <c r="E9933" s="11" t="s">
        <v>2227</v>
      </c>
      <c r="F9933" s="12" t="s">
        <v>30094</v>
      </c>
      <c r="G9933" s="12" t="s">
        <v>30095</v>
      </c>
      <c r="H9933" s="11" t="str">
        <f t="shared" si="155"/>
        <v>insert into BTRCOutgoingYRate (OID, prefix, outgoingYRateUSD, operatorName, operatorType, effectiveFrom, effectiveTo) values('1952_2016-01-01','1952','0.0258','United States of America','FIXED',to_date('2016-01-01','YYYY-MM-DD HH24:MI:SS'),to_date('2016-12-01','YYYY-MM-DD HH24:MI:SS'));</v>
      </c>
    </row>
    <row r="9934" spans="1:8">
      <c r="A9934" s="11" t="s">
        <v>26505</v>
      </c>
      <c r="B9934" s="11" t="s">
        <v>1463</v>
      </c>
      <c r="C9934" s="18">
        <v>2.58E-2</v>
      </c>
      <c r="D9934" s="11" t="s">
        <v>13483</v>
      </c>
      <c r="E9934" s="11" t="s">
        <v>2227</v>
      </c>
      <c r="F9934" s="12" t="s">
        <v>30094</v>
      </c>
      <c r="G9934" s="12" t="s">
        <v>30095</v>
      </c>
      <c r="H9934" s="11" t="str">
        <f t="shared" si="155"/>
        <v>insert into BTRCOutgoingYRate (OID, prefix, outgoingYRateUSD, operatorName, operatorType, effectiveFrom, effectiveTo) values('1956_2016-01-01','1956','0.0258','United States of America','FIXED',to_date('2016-01-01','YYYY-MM-DD HH24:MI:SS'),to_date('2016-12-01','YYYY-MM-DD HH24:MI:SS'));</v>
      </c>
    </row>
    <row r="9935" spans="1:8">
      <c r="A9935" s="11" t="s">
        <v>26506</v>
      </c>
      <c r="B9935" s="11" t="s">
        <v>1191</v>
      </c>
      <c r="C9935" s="18">
        <v>2.58E-2</v>
      </c>
      <c r="D9935" s="11" t="s">
        <v>13483</v>
      </c>
      <c r="E9935" s="11" t="s">
        <v>2227</v>
      </c>
      <c r="F9935" s="12" t="s">
        <v>30094</v>
      </c>
      <c r="G9935" s="12" t="s">
        <v>30095</v>
      </c>
      <c r="H9935" s="11" t="str">
        <f t="shared" si="155"/>
        <v>insert into BTRCOutgoingYRate (OID, prefix, outgoingYRateUSD, operatorName, operatorType, effectiveFrom, effectiveTo) values('1970_2016-01-01','1970','0.0258','United States of America','FIXED',to_date('2016-01-01','YYYY-MM-DD HH24:MI:SS'),to_date('2016-12-01','YYYY-MM-DD HH24:MI:SS'));</v>
      </c>
    </row>
    <row r="9936" spans="1:8">
      <c r="A9936" s="11" t="s">
        <v>26507</v>
      </c>
      <c r="B9936" s="11" t="s">
        <v>1127</v>
      </c>
      <c r="C9936" s="18">
        <v>2.58E-2</v>
      </c>
      <c r="D9936" s="11" t="s">
        <v>13483</v>
      </c>
      <c r="E9936" s="11" t="s">
        <v>2227</v>
      </c>
      <c r="F9936" s="12" t="s">
        <v>30094</v>
      </c>
      <c r="G9936" s="12" t="s">
        <v>30095</v>
      </c>
      <c r="H9936" s="11" t="str">
        <f t="shared" si="155"/>
        <v>insert into BTRCOutgoingYRate (OID, prefix, outgoingYRateUSD, operatorName, operatorType, effectiveFrom, effectiveTo) values('1_2016-01-01','1','0.0258','United States of America','FIXED',to_date('2016-01-01','YYYY-MM-DD HH24:MI:SS'),to_date('2016-12-01','YYYY-MM-DD HH24:MI:SS'));</v>
      </c>
    </row>
    <row r="9937" spans="1:8">
      <c r="A9937" s="11" t="s">
        <v>26508</v>
      </c>
      <c r="B9937" s="11" t="s">
        <v>1129</v>
      </c>
      <c r="C9937" s="18">
        <v>2.58E-2</v>
      </c>
      <c r="D9937" s="11" t="s">
        <v>13483</v>
      </c>
      <c r="E9937" s="11" t="s">
        <v>2227</v>
      </c>
      <c r="F9937" s="12" t="s">
        <v>30094</v>
      </c>
      <c r="G9937" s="12" t="s">
        <v>30095</v>
      </c>
      <c r="H9937" s="11" t="str">
        <f t="shared" si="155"/>
        <v>insert into BTRCOutgoingYRate (OID, prefix, outgoingYRateUSD, operatorName, operatorType, effectiveFrom, effectiveTo) values('1205_2016-01-01','1205','0.0258','United States of America','FIXED',to_date('2016-01-01','YYYY-MM-DD HH24:MI:SS'),to_date('2016-12-01','YYYY-MM-DD HH24:MI:SS'));</v>
      </c>
    </row>
    <row r="9938" spans="1:8">
      <c r="A9938" s="11" t="s">
        <v>26509</v>
      </c>
      <c r="B9938" s="11" t="s">
        <v>1269</v>
      </c>
      <c r="C9938" s="18">
        <v>2.58E-2</v>
      </c>
      <c r="D9938" s="11" t="s">
        <v>13483</v>
      </c>
      <c r="E9938" s="11" t="s">
        <v>2227</v>
      </c>
      <c r="F9938" s="12" t="s">
        <v>30094</v>
      </c>
      <c r="G9938" s="12" t="s">
        <v>30095</v>
      </c>
      <c r="H9938" s="11" t="str">
        <f t="shared" si="155"/>
        <v>insert into BTRCOutgoingYRate (OID, prefix, outgoingYRateUSD, operatorName, operatorType, effectiveFrom, effectiveTo) values('1270_2016-01-01','1270','0.0258','United States of America','FIXED',to_date('2016-01-01','YYYY-MM-DD HH24:MI:SS'),to_date('2016-12-01','YYYY-MM-DD HH24:MI:SS'));</v>
      </c>
    </row>
    <row r="9939" spans="1:8">
      <c r="A9939" s="11" t="s">
        <v>26510</v>
      </c>
      <c r="B9939" s="11" t="s">
        <v>1472</v>
      </c>
      <c r="C9939" s="18">
        <v>2.58E-2</v>
      </c>
      <c r="D9939" s="11" t="s">
        <v>13483</v>
      </c>
      <c r="E9939" s="11" t="s">
        <v>2227</v>
      </c>
      <c r="F9939" s="12" t="s">
        <v>30094</v>
      </c>
      <c r="G9939" s="12" t="s">
        <v>30095</v>
      </c>
      <c r="H9939" s="11" t="str">
        <f t="shared" si="155"/>
        <v>insert into BTRCOutgoingYRate (OID, prefix, outgoingYRateUSD, operatorName, operatorType, effectiveFrom, effectiveTo) values('1276_2016-01-01','1276','0.0258','United States of America','FIXED',to_date('2016-01-01','YYYY-MM-DD HH24:MI:SS'),to_date('2016-12-01','YYYY-MM-DD HH24:MI:SS'));</v>
      </c>
    </row>
    <row r="9940" spans="1:8">
      <c r="A9940" s="11" t="s">
        <v>26511</v>
      </c>
      <c r="B9940" s="11" t="s">
        <v>1187</v>
      </c>
      <c r="C9940" s="18">
        <v>2.58E-2</v>
      </c>
      <c r="D9940" s="11" t="s">
        <v>13483</v>
      </c>
      <c r="E9940" s="11" t="s">
        <v>2227</v>
      </c>
      <c r="F9940" s="12" t="s">
        <v>30094</v>
      </c>
      <c r="G9940" s="12" t="s">
        <v>30095</v>
      </c>
      <c r="H9940" s="11" t="str">
        <f t="shared" si="155"/>
        <v>insert into BTRCOutgoingYRate (OID, prefix, outgoingYRateUSD, operatorName, operatorType, effectiveFrom, effectiveTo) values('1303_2016-01-01','1303','0.0258','United States of America','FIXED',to_date('2016-01-01','YYYY-MM-DD HH24:MI:SS'),to_date('2016-12-01','YYYY-MM-DD HH24:MI:SS'));</v>
      </c>
    </row>
    <row r="9941" spans="1:8">
      <c r="A9941" s="11" t="s">
        <v>26512</v>
      </c>
      <c r="B9941" s="11" t="s">
        <v>1237</v>
      </c>
      <c r="C9941" s="18">
        <v>2.58E-2</v>
      </c>
      <c r="D9941" s="11" t="s">
        <v>13483</v>
      </c>
      <c r="E9941" s="11" t="s">
        <v>2227</v>
      </c>
      <c r="F9941" s="12" t="s">
        <v>30094</v>
      </c>
      <c r="G9941" s="12" t="s">
        <v>30095</v>
      </c>
      <c r="H9941" s="11" t="str">
        <f t="shared" si="155"/>
        <v>insert into BTRCOutgoingYRate (OID, prefix, outgoingYRateUSD, operatorName, operatorType, effectiveFrom, effectiveTo) values('1309_2016-01-01','1309','0.0258','United States of America','FIXED',to_date('2016-01-01','YYYY-MM-DD HH24:MI:SS'),to_date('2016-12-01','YYYY-MM-DD HH24:MI:SS'));</v>
      </c>
    </row>
    <row r="9942" spans="1:8">
      <c r="A9942" s="11" t="s">
        <v>26513</v>
      </c>
      <c r="B9942" s="11" t="s">
        <v>1133</v>
      </c>
      <c r="C9942" s="18">
        <v>2.58E-2</v>
      </c>
      <c r="D9942" s="11" t="s">
        <v>13483</v>
      </c>
      <c r="E9942" s="11" t="s">
        <v>2227</v>
      </c>
      <c r="F9942" s="12" t="s">
        <v>30094</v>
      </c>
      <c r="G9942" s="12" t="s">
        <v>30095</v>
      </c>
      <c r="H9942" s="11" t="str">
        <f t="shared" si="155"/>
        <v>insert into BTRCOutgoingYRate (OID, prefix, outgoingYRateUSD, operatorName, operatorType, effectiveFrom, effectiveTo) values('1334_2016-01-01','1334','0.0258','United States of America','FIXED',to_date('2016-01-01','YYYY-MM-DD HH24:MI:SS'),to_date('2016-12-01','YYYY-MM-DD HH24:MI:SS'));</v>
      </c>
    </row>
    <row r="9943" spans="1:8">
      <c r="A9943" s="11" t="s">
        <v>26514</v>
      </c>
      <c r="B9943" s="11" t="s">
        <v>1466</v>
      </c>
      <c r="C9943" s="18">
        <v>2.58E-2</v>
      </c>
      <c r="D9943" s="11" t="s">
        <v>13483</v>
      </c>
      <c r="E9943" s="11" t="s">
        <v>2227</v>
      </c>
      <c r="F9943" s="12" t="s">
        <v>30094</v>
      </c>
      <c r="G9943" s="12" t="s">
        <v>30095</v>
      </c>
      <c r="H9943" s="11" t="str">
        <f t="shared" si="155"/>
        <v>insert into BTRCOutgoingYRate (OID, prefix, outgoingYRateUSD, operatorName, operatorType, effectiveFrom, effectiveTo) values('1385_2016-01-01','1385','0.0258','United States of America','FIXED',to_date('2016-01-01','YYYY-MM-DD HH24:MI:SS'),to_date('2016-12-01','YYYY-MM-DD HH24:MI:SS'));</v>
      </c>
    </row>
    <row r="9944" spans="1:8">
      <c r="A9944" s="11" t="s">
        <v>26398</v>
      </c>
      <c r="B9944" s="11" t="s">
        <v>13698</v>
      </c>
      <c r="C9944" s="18">
        <v>0.15679999999999999</v>
      </c>
      <c r="D9944" s="11" t="s">
        <v>13680</v>
      </c>
      <c r="E9944" s="11" t="s">
        <v>2190</v>
      </c>
      <c r="F9944" s="12" t="s">
        <v>30094</v>
      </c>
      <c r="G9944" s="12" t="s">
        <v>30095</v>
      </c>
      <c r="H9944" s="11" t="str">
        <f t="shared" si="155"/>
        <v>insert into BTRCOutgoingYRate (OID, prefix, outgoingYRateUSD, operatorName, operatorType, effectiveFrom, effectiveTo) values('346726_2016-01-01','346726','0.1568','Spain Cellular Vodafone','MOBILE',to_date('2016-01-01','YYYY-MM-DD HH24:MI:SS'),to_date('2016-12-01','YYYY-MM-DD HH24:MI:SS'));</v>
      </c>
    </row>
    <row r="9945" spans="1:8">
      <c r="A9945" s="11" t="s">
        <v>26399</v>
      </c>
      <c r="B9945" s="11" t="s">
        <v>13699</v>
      </c>
      <c r="C9945" s="18">
        <v>0.15679999999999999</v>
      </c>
      <c r="D9945" s="11" t="s">
        <v>13680</v>
      </c>
      <c r="E9945" s="11" t="s">
        <v>2190</v>
      </c>
      <c r="F9945" s="12" t="s">
        <v>30094</v>
      </c>
      <c r="G9945" s="12" t="s">
        <v>30095</v>
      </c>
      <c r="H9945" s="11" t="str">
        <f t="shared" si="155"/>
        <v>insert into BTRCOutgoingYRate (OID, prefix, outgoingYRateUSD, operatorName, operatorType, effectiveFrom, effectiveTo) values('346725_2016-01-01','346725','0.1568','Spain Cellular Vodafone','MOBILE',to_date('2016-01-01','YYYY-MM-DD HH24:MI:SS'),to_date('2016-12-01','YYYY-MM-DD HH24:MI:SS'));</v>
      </c>
    </row>
    <row r="9946" spans="1:8">
      <c r="A9946" s="11" t="s">
        <v>26400</v>
      </c>
      <c r="B9946" s="11" t="s">
        <v>13700</v>
      </c>
      <c r="C9946" s="18">
        <v>0.15679999999999999</v>
      </c>
      <c r="D9946" s="11" t="s">
        <v>13680</v>
      </c>
      <c r="E9946" s="11" t="s">
        <v>2190</v>
      </c>
      <c r="F9946" s="12" t="s">
        <v>30094</v>
      </c>
      <c r="G9946" s="12" t="s">
        <v>30095</v>
      </c>
      <c r="H9946" s="11" t="str">
        <f t="shared" si="155"/>
        <v>insert into BTRCOutgoingYRate (OID, prefix, outgoingYRateUSD, operatorName, operatorType, effectiveFrom, effectiveTo) values('346724_2016-01-01','346724','0.1568','Spain Cellular Vodafone','MOBILE',to_date('2016-01-01','YYYY-MM-DD HH24:MI:SS'),to_date('2016-12-01','YYYY-MM-DD HH24:MI:SS'));</v>
      </c>
    </row>
    <row r="9947" spans="1:8">
      <c r="A9947" s="11" t="s">
        <v>26401</v>
      </c>
      <c r="B9947" s="11" t="s">
        <v>13701</v>
      </c>
      <c r="C9947" s="18">
        <v>0.15679999999999999</v>
      </c>
      <c r="D9947" s="11" t="s">
        <v>13680</v>
      </c>
      <c r="E9947" s="11" t="s">
        <v>2190</v>
      </c>
      <c r="F9947" s="12" t="s">
        <v>30094</v>
      </c>
      <c r="G9947" s="12" t="s">
        <v>30095</v>
      </c>
      <c r="H9947" s="11" t="str">
        <f t="shared" si="155"/>
        <v>insert into BTRCOutgoingYRate (OID, prefix, outgoingYRateUSD, operatorName, operatorType, effectiveFrom, effectiveTo) values('346723_2016-01-01','346723','0.1568','Spain Cellular Vodafone','MOBILE',to_date('2016-01-01','YYYY-MM-DD HH24:MI:SS'),to_date('2016-12-01','YYYY-MM-DD HH24:MI:SS'));</v>
      </c>
    </row>
    <row r="9948" spans="1:8">
      <c r="A9948" s="11" t="s">
        <v>26402</v>
      </c>
      <c r="B9948" s="11" t="s">
        <v>13702</v>
      </c>
      <c r="C9948" s="18">
        <v>0.15679999999999999</v>
      </c>
      <c r="D9948" s="11" t="s">
        <v>13680</v>
      </c>
      <c r="E9948" s="11" t="s">
        <v>2190</v>
      </c>
      <c r="F9948" s="12" t="s">
        <v>30094</v>
      </c>
      <c r="G9948" s="12" t="s">
        <v>30095</v>
      </c>
      <c r="H9948" s="11" t="str">
        <f t="shared" si="155"/>
        <v>insert into BTRCOutgoingYRate (OID, prefix, outgoingYRateUSD, operatorName, operatorType, effectiveFrom, effectiveTo) values('346722_2016-01-01','346722','0.1568','Spain Cellular Vodafone','MOBILE',to_date('2016-01-01','YYYY-MM-DD HH24:MI:SS'),to_date('2016-12-01','YYYY-MM-DD HH24:MI:SS'));</v>
      </c>
    </row>
    <row r="9949" spans="1:8">
      <c r="A9949" s="11" t="s">
        <v>26403</v>
      </c>
      <c r="B9949" s="11" t="s">
        <v>13703</v>
      </c>
      <c r="C9949" s="18">
        <v>0.15679999999999999</v>
      </c>
      <c r="D9949" s="11" t="s">
        <v>13680</v>
      </c>
      <c r="E9949" s="11" t="s">
        <v>2190</v>
      </c>
      <c r="F9949" s="12" t="s">
        <v>30094</v>
      </c>
      <c r="G9949" s="12" t="s">
        <v>30095</v>
      </c>
      <c r="H9949" s="11" t="str">
        <f t="shared" si="155"/>
        <v>insert into BTRCOutgoingYRate (OID, prefix, outgoingYRateUSD, operatorName, operatorType, effectiveFrom, effectiveTo) values('346721_2016-01-01','346721','0.1568','Spain Cellular Vodafone','MOBILE',to_date('2016-01-01','YYYY-MM-DD HH24:MI:SS'),to_date('2016-12-01','YYYY-MM-DD HH24:MI:SS'));</v>
      </c>
    </row>
    <row r="9950" spans="1:8">
      <c r="A9950" s="11" t="s">
        <v>26404</v>
      </c>
      <c r="B9950" s="11" t="s">
        <v>13704</v>
      </c>
      <c r="C9950" s="18">
        <v>0.15679999999999999</v>
      </c>
      <c r="D9950" s="11" t="s">
        <v>13680</v>
      </c>
      <c r="E9950" s="11" t="s">
        <v>2190</v>
      </c>
      <c r="F9950" s="12" t="s">
        <v>30094</v>
      </c>
      <c r="G9950" s="12" t="s">
        <v>30095</v>
      </c>
      <c r="H9950" s="11" t="str">
        <f t="shared" si="155"/>
        <v>insert into BTRCOutgoingYRate (OID, prefix, outgoingYRateUSD, operatorName, operatorType, effectiveFrom, effectiveTo) values('346720_2016-01-01','346720','0.1568','Spain Cellular Vodafone','MOBILE',to_date('2016-01-01','YYYY-MM-DD HH24:MI:SS'),to_date('2016-12-01','YYYY-MM-DD HH24:MI:SS'));</v>
      </c>
    </row>
    <row r="9951" spans="1:8">
      <c r="A9951" s="11" t="s">
        <v>26405</v>
      </c>
      <c r="B9951" s="11" t="s">
        <v>13705</v>
      </c>
      <c r="C9951" s="18">
        <v>0.15679999999999999</v>
      </c>
      <c r="D9951" s="11" t="s">
        <v>13680</v>
      </c>
      <c r="E9951" s="11" t="s">
        <v>2190</v>
      </c>
      <c r="F9951" s="12" t="s">
        <v>30094</v>
      </c>
      <c r="G9951" s="12" t="s">
        <v>30095</v>
      </c>
      <c r="H9951" s="11" t="str">
        <f t="shared" si="155"/>
        <v>insert into BTRCOutgoingYRate (OID, prefix, outgoingYRateUSD, operatorName, operatorType, effectiveFrom, effectiveTo) values('34697_2016-01-01','34697','0.1568','Spain Cellular Vodafone','MOBILE',to_date('2016-01-01','YYYY-MM-DD HH24:MI:SS'),to_date('2016-12-01','YYYY-MM-DD HH24:MI:SS'));</v>
      </c>
    </row>
    <row r="9952" spans="1:8">
      <c r="A9952" s="11" t="s">
        <v>26406</v>
      </c>
      <c r="B9952" s="11" t="s">
        <v>13706</v>
      </c>
      <c r="C9952" s="18">
        <v>0.15679999999999999</v>
      </c>
      <c r="D9952" s="11" t="s">
        <v>13680</v>
      </c>
      <c r="E9952" s="11" t="s">
        <v>2190</v>
      </c>
      <c r="F9952" s="12" t="s">
        <v>30094</v>
      </c>
      <c r="G9952" s="12" t="s">
        <v>30095</v>
      </c>
      <c r="H9952" s="11" t="str">
        <f t="shared" si="155"/>
        <v>insert into BTRCOutgoingYRate (OID, prefix, outgoingYRateUSD, operatorName, operatorType, effectiveFrom, effectiveTo) values('34687_2016-01-01','34687','0.1568','Spain Cellular Vodafone','MOBILE',to_date('2016-01-01','YYYY-MM-DD HH24:MI:SS'),to_date('2016-12-01','YYYY-MM-DD HH24:MI:SS'));</v>
      </c>
    </row>
    <row r="9953" spans="1:8">
      <c r="A9953" s="11" t="s">
        <v>26407</v>
      </c>
      <c r="B9953" s="11" t="s">
        <v>13707</v>
      </c>
      <c r="C9953" s="18">
        <v>0.15679999999999999</v>
      </c>
      <c r="D9953" s="11" t="s">
        <v>13680</v>
      </c>
      <c r="E9953" s="11" t="s">
        <v>2190</v>
      </c>
      <c r="F9953" s="12" t="s">
        <v>30094</v>
      </c>
      <c r="G9953" s="12" t="s">
        <v>30095</v>
      </c>
      <c r="H9953" s="11" t="str">
        <f t="shared" si="155"/>
        <v>insert into BTRCOutgoingYRate (OID, prefix, outgoingYRateUSD, operatorName, operatorType, effectiveFrom, effectiveTo) values('34678_2016-01-01','34678','0.1568','Spain Cellular Vodafone','MOBILE',to_date('2016-01-01','YYYY-MM-DD HH24:MI:SS'),to_date('2016-12-01','YYYY-MM-DD HH24:MI:SS'));</v>
      </c>
    </row>
    <row r="9954" spans="1:8">
      <c r="A9954" s="11" t="s">
        <v>26408</v>
      </c>
      <c r="B9954" s="11" t="s">
        <v>13708</v>
      </c>
      <c r="C9954" s="18">
        <v>0.15679999999999999</v>
      </c>
      <c r="D9954" s="11" t="s">
        <v>13680</v>
      </c>
      <c r="E9954" s="11" t="s">
        <v>2190</v>
      </c>
      <c r="F9954" s="12" t="s">
        <v>30094</v>
      </c>
      <c r="G9954" s="12" t="s">
        <v>30095</v>
      </c>
      <c r="H9954" s="11" t="str">
        <f t="shared" si="155"/>
        <v>insert into BTRCOutgoingYRate (OID, prefix, outgoingYRateUSD, operatorName, operatorType, effectiveFrom, effectiveTo) values('34677_2016-01-01','34677','0.1568','Spain Cellular Vodafone','MOBILE',to_date('2016-01-01','YYYY-MM-DD HH24:MI:SS'),to_date('2016-12-01','YYYY-MM-DD HH24:MI:SS'));</v>
      </c>
    </row>
    <row r="9955" spans="1:8">
      <c r="A9955" s="11" t="s">
        <v>26409</v>
      </c>
      <c r="B9955" s="11" t="s">
        <v>2090</v>
      </c>
      <c r="C9955" s="18">
        <v>3.15E-2</v>
      </c>
      <c r="D9955" s="11" t="s">
        <v>13709</v>
      </c>
      <c r="E9955" s="11" t="s">
        <v>2227</v>
      </c>
      <c r="F9955" s="12" t="s">
        <v>30094</v>
      </c>
      <c r="G9955" s="12" t="s">
        <v>30095</v>
      </c>
      <c r="H9955" s="11" t="str">
        <f t="shared" si="155"/>
        <v>insert into BTRCOutgoingYRate (OID, prefix, outgoingYRateUSD, operatorName, operatorType, effectiveFrom, effectiveTo) values('349_2016-01-01','349','0.0315','SPAIN CITIES','FIXED',to_date('2016-01-01','YYYY-MM-DD HH24:MI:SS'),to_date('2016-12-01','YYYY-MM-DD HH24:MI:SS'));</v>
      </c>
    </row>
    <row r="9956" spans="1:8">
      <c r="A9956" s="11" t="s">
        <v>26410</v>
      </c>
      <c r="B9956" s="11" t="s">
        <v>13710</v>
      </c>
      <c r="C9956" s="18">
        <v>0.15679999999999999</v>
      </c>
      <c r="D9956" s="11" t="s">
        <v>13711</v>
      </c>
      <c r="E9956" s="11" t="s">
        <v>2190</v>
      </c>
      <c r="F9956" s="12" t="s">
        <v>30094</v>
      </c>
      <c r="G9956" s="12" t="s">
        <v>30095</v>
      </c>
      <c r="H9956" s="11" t="str">
        <f t="shared" si="155"/>
        <v>insert into BTRCOutgoingYRate (OID, prefix, outgoingYRateUSD, operatorName, operatorType, effectiveFrom, effectiveTo) values('346889_2016-01-01','346889','0.1568','SPAIN MOBILE EUSKALTEL','MOBILE',to_date('2016-01-01','YYYY-MM-DD HH24:MI:SS'),to_date('2016-12-01','YYYY-MM-DD HH24:MI:SS'));</v>
      </c>
    </row>
    <row r="9957" spans="1:8">
      <c r="A9957" s="11" t="s">
        <v>26411</v>
      </c>
      <c r="B9957" s="11" t="s">
        <v>13712</v>
      </c>
      <c r="C9957" s="18">
        <v>0.15679999999999999</v>
      </c>
      <c r="D9957" s="11" t="s">
        <v>13711</v>
      </c>
      <c r="E9957" s="11" t="s">
        <v>2190</v>
      </c>
      <c r="F9957" s="12" t="s">
        <v>30094</v>
      </c>
      <c r="G9957" s="12" t="s">
        <v>30095</v>
      </c>
      <c r="H9957" s="11" t="str">
        <f t="shared" si="155"/>
        <v>insert into BTRCOutgoingYRate (OID, prefix, outgoingYRateUSD, operatorName, operatorType, effectiveFrom, effectiveTo) values('346887_2016-01-01','346887','0.1568','SPAIN MOBILE EUSKALTEL','MOBILE',to_date('2016-01-01','YYYY-MM-DD HH24:MI:SS'),to_date('2016-12-01','YYYY-MM-DD HH24:MI:SS'));</v>
      </c>
    </row>
    <row r="9958" spans="1:8">
      <c r="A9958" s="11" t="s">
        <v>26412</v>
      </c>
      <c r="B9958" s="11" t="s">
        <v>13713</v>
      </c>
      <c r="C9958" s="18">
        <v>0.15679999999999999</v>
      </c>
      <c r="D9958" s="11" t="s">
        <v>13711</v>
      </c>
      <c r="E9958" s="11" t="s">
        <v>2190</v>
      </c>
      <c r="F9958" s="12" t="s">
        <v>30094</v>
      </c>
      <c r="G9958" s="12" t="s">
        <v>30095</v>
      </c>
      <c r="H9958" s="11" t="str">
        <f t="shared" si="155"/>
        <v>insert into BTRCOutgoingYRate (OID, prefix, outgoingYRateUSD, operatorName, operatorType, effectiveFrom, effectiveTo) values('346885_2016-01-01','346885','0.1568','SPAIN MOBILE EUSKALTEL','MOBILE',to_date('2016-01-01','YYYY-MM-DD HH24:MI:SS'),to_date('2016-12-01','YYYY-MM-DD HH24:MI:SS'));</v>
      </c>
    </row>
    <row r="9959" spans="1:8">
      <c r="A9959" s="11" t="s">
        <v>26413</v>
      </c>
      <c r="B9959" s="11" t="s">
        <v>13714</v>
      </c>
      <c r="C9959" s="18">
        <v>0.15679999999999999</v>
      </c>
      <c r="D9959" s="11" t="s">
        <v>13711</v>
      </c>
      <c r="E9959" s="11" t="s">
        <v>2190</v>
      </c>
      <c r="F9959" s="12" t="s">
        <v>30094</v>
      </c>
      <c r="G9959" s="12" t="s">
        <v>30095</v>
      </c>
      <c r="H9959" s="11" t="str">
        <f t="shared" si="155"/>
        <v>insert into BTRCOutgoingYRate (OID, prefix, outgoingYRateUSD, operatorName, operatorType, effectiveFrom, effectiveTo) values('346884_2016-01-01','346884','0.1568','SPAIN MOBILE EUSKALTEL','MOBILE',to_date('2016-01-01','YYYY-MM-DD HH24:MI:SS'),to_date('2016-12-01','YYYY-MM-DD HH24:MI:SS'));</v>
      </c>
    </row>
    <row r="9960" spans="1:8">
      <c r="A9960" s="11" t="s">
        <v>26414</v>
      </c>
      <c r="B9960" s="11" t="s">
        <v>13715</v>
      </c>
      <c r="C9960" s="18">
        <v>0.15679999999999999</v>
      </c>
      <c r="D9960" s="11" t="s">
        <v>13711</v>
      </c>
      <c r="E9960" s="11" t="s">
        <v>2190</v>
      </c>
      <c r="F9960" s="12" t="s">
        <v>30094</v>
      </c>
      <c r="G9960" s="12" t="s">
        <v>30095</v>
      </c>
      <c r="H9960" s="11" t="str">
        <f t="shared" si="155"/>
        <v>insert into BTRCOutgoingYRate (OID, prefix, outgoingYRateUSD, operatorName, operatorType, effectiveFrom, effectiveTo) values('346883_2016-01-01','346883','0.1568','SPAIN MOBILE EUSKALTEL','MOBILE',to_date('2016-01-01','YYYY-MM-DD HH24:MI:SS'),to_date('2016-12-01','YYYY-MM-DD HH24:MI:SS'));</v>
      </c>
    </row>
    <row r="9961" spans="1:8">
      <c r="A9961" s="11" t="s">
        <v>26415</v>
      </c>
      <c r="B9961" s="11" t="s">
        <v>13716</v>
      </c>
      <c r="C9961" s="18">
        <v>0.15679999999999999</v>
      </c>
      <c r="D9961" s="11" t="s">
        <v>13711</v>
      </c>
      <c r="E9961" s="11" t="s">
        <v>2190</v>
      </c>
      <c r="F9961" s="12" t="s">
        <v>30094</v>
      </c>
      <c r="G9961" s="12" t="s">
        <v>30095</v>
      </c>
      <c r="H9961" s="11" t="str">
        <f t="shared" si="155"/>
        <v>insert into BTRCOutgoingYRate (OID, prefix, outgoingYRateUSD, operatorName, operatorType, effectiveFrom, effectiveTo) values('346882_2016-01-01','346882','0.1568','SPAIN MOBILE EUSKALTEL','MOBILE',to_date('2016-01-01','YYYY-MM-DD HH24:MI:SS'),to_date('2016-12-01','YYYY-MM-DD HH24:MI:SS'));</v>
      </c>
    </row>
    <row r="9962" spans="1:8">
      <c r="A9962" s="11" t="s">
        <v>26416</v>
      </c>
      <c r="B9962" s="11" t="s">
        <v>13717</v>
      </c>
      <c r="C9962" s="18">
        <v>0.15679999999999999</v>
      </c>
      <c r="D9962" s="11" t="s">
        <v>13711</v>
      </c>
      <c r="E9962" s="11" t="s">
        <v>2190</v>
      </c>
      <c r="F9962" s="12" t="s">
        <v>30094</v>
      </c>
      <c r="G9962" s="12" t="s">
        <v>30095</v>
      </c>
      <c r="H9962" s="11" t="str">
        <f t="shared" si="155"/>
        <v>insert into BTRCOutgoingYRate (OID, prefix, outgoingYRateUSD, operatorName, operatorType, effectiveFrom, effectiveTo) values('346881_2016-01-01','346881','0.1568','SPAIN MOBILE EUSKALTEL','MOBILE',to_date('2016-01-01','YYYY-MM-DD HH24:MI:SS'),to_date('2016-12-01','YYYY-MM-DD HH24:MI:SS'));</v>
      </c>
    </row>
    <row r="9963" spans="1:8">
      <c r="A9963" s="11" t="s">
        <v>26417</v>
      </c>
      <c r="B9963" s="11" t="s">
        <v>13718</v>
      </c>
      <c r="C9963" s="18">
        <v>0.15679999999999999</v>
      </c>
      <c r="D9963" s="11" t="s">
        <v>13719</v>
      </c>
      <c r="E9963" s="11" t="s">
        <v>2190</v>
      </c>
      <c r="F9963" s="12" t="s">
        <v>30094</v>
      </c>
      <c r="G9963" s="12" t="s">
        <v>30095</v>
      </c>
      <c r="H9963" s="11" t="str">
        <f t="shared" si="155"/>
        <v>insert into BTRCOutgoingYRate (OID, prefix, outgoingYRateUSD, operatorName, operatorType, effectiveFrom, effectiveTo) values('34699_2016-01-01','34699','0.1568','Spain Mobile Telefonica Moviles','MOBILE',to_date('2016-01-01','YYYY-MM-DD HH24:MI:SS'),to_date('2016-12-01','YYYY-MM-DD HH24:MI:SS'));</v>
      </c>
    </row>
    <row r="9964" spans="1:8">
      <c r="A9964" s="11" t="s">
        <v>26418</v>
      </c>
      <c r="B9964" s="11" t="s">
        <v>13720</v>
      </c>
      <c r="C9964" s="18">
        <v>0.15679999999999999</v>
      </c>
      <c r="D9964" s="11" t="s">
        <v>13719</v>
      </c>
      <c r="E9964" s="11" t="s">
        <v>2190</v>
      </c>
      <c r="F9964" s="12" t="s">
        <v>30094</v>
      </c>
      <c r="G9964" s="12" t="s">
        <v>30095</v>
      </c>
      <c r="H9964" s="11" t="str">
        <f t="shared" si="155"/>
        <v>insert into BTRCOutgoingYRate (OID, prefix, outgoingYRateUSD, operatorName, operatorType, effectiveFrom, effectiveTo) values('34696_2016-01-01','34696','0.1568','Spain Mobile Telefonica Moviles','MOBILE',to_date('2016-01-01','YYYY-MM-DD HH24:MI:SS'),to_date('2016-12-01','YYYY-MM-DD HH24:MI:SS'));</v>
      </c>
    </row>
    <row r="9965" spans="1:8">
      <c r="A9965" s="11" t="s">
        <v>26419</v>
      </c>
      <c r="B9965" s="11" t="s">
        <v>13721</v>
      </c>
      <c r="C9965" s="18">
        <v>0.15679999999999999</v>
      </c>
      <c r="D9965" s="11" t="s">
        <v>13719</v>
      </c>
      <c r="E9965" s="11" t="s">
        <v>2190</v>
      </c>
      <c r="F9965" s="12" t="s">
        <v>30094</v>
      </c>
      <c r="G9965" s="12" t="s">
        <v>30095</v>
      </c>
      <c r="H9965" s="11" t="str">
        <f t="shared" si="155"/>
        <v>insert into BTRCOutgoingYRate (OID, prefix, outgoingYRateUSD, operatorName, operatorType, effectiveFrom, effectiveTo) values('34690_2016-01-01','34690','0.1568','Spain Mobile Telefonica Moviles','MOBILE',to_date('2016-01-01','YYYY-MM-DD HH24:MI:SS'),to_date('2016-12-01','YYYY-MM-DD HH24:MI:SS'));</v>
      </c>
    </row>
    <row r="9966" spans="1:8">
      <c r="A9966" s="11" t="s">
        <v>26420</v>
      </c>
      <c r="B9966" s="11" t="s">
        <v>13722</v>
      </c>
      <c r="C9966" s="18">
        <v>0.15679999999999999</v>
      </c>
      <c r="D9966" s="11" t="s">
        <v>13719</v>
      </c>
      <c r="E9966" s="11" t="s">
        <v>2190</v>
      </c>
      <c r="F9966" s="12" t="s">
        <v>30094</v>
      </c>
      <c r="G9966" s="12" t="s">
        <v>30095</v>
      </c>
      <c r="H9966" s="11" t="str">
        <f t="shared" si="155"/>
        <v>insert into BTRCOutgoingYRate (OID, prefix, outgoingYRateUSD, operatorName, operatorType, effectiveFrom, effectiveTo) values('34689_2016-01-01','34689','0.1568','Spain Mobile Telefonica Moviles','MOBILE',to_date('2016-01-01','YYYY-MM-DD HH24:MI:SS'),to_date('2016-12-01','YYYY-MM-DD HH24:MI:SS'));</v>
      </c>
    </row>
    <row r="9967" spans="1:8">
      <c r="A9967" s="11" t="s">
        <v>26421</v>
      </c>
      <c r="B9967" s="11" t="s">
        <v>13723</v>
      </c>
      <c r="C9967" s="18">
        <v>0.15679999999999999</v>
      </c>
      <c r="D9967" s="11" t="s">
        <v>13719</v>
      </c>
      <c r="E9967" s="11" t="s">
        <v>2190</v>
      </c>
      <c r="F9967" s="12" t="s">
        <v>30094</v>
      </c>
      <c r="G9967" s="12" t="s">
        <v>30095</v>
      </c>
      <c r="H9967" s="11" t="str">
        <f t="shared" si="155"/>
        <v>insert into BTRCOutgoingYRate (OID, prefix, outgoingYRateUSD, operatorName, operatorType, effectiveFrom, effectiveTo) values('34686_2016-01-01','34686','0.1568','Spain Mobile Telefonica Moviles','MOBILE',to_date('2016-01-01','YYYY-MM-DD HH24:MI:SS'),to_date('2016-12-01','YYYY-MM-DD HH24:MI:SS'));</v>
      </c>
    </row>
    <row r="9968" spans="1:8">
      <c r="A9968" s="11" t="s">
        <v>26422</v>
      </c>
      <c r="B9968" s="11" t="s">
        <v>13724</v>
      </c>
      <c r="C9968" s="18">
        <v>0.15679999999999999</v>
      </c>
      <c r="D9968" s="11" t="s">
        <v>13719</v>
      </c>
      <c r="E9968" s="11" t="s">
        <v>2190</v>
      </c>
      <c r="F9968" s="12" t="s">
        <v>30094</v>
      </c>
      <c r="G9968" s="12" t="s">
        <v>30095</v>
      </c>
      <c r="H9968" s="11" t="str">
        <f t="shared" si="155"/>
        <v>insert into BTRCOutgoingYRate (OID, prefix, outgoingYRateUSD, operatorName, operatorType, effectiveFrom, effectiveTo) values('34681_2016-01-01','34681','0.1568','Spain Mobile Telefonica Moviles','MOBILE',to_date('2016-01-01','YYYY-MM-DD HH24:MI:SS'),to_date('2016-12-01','YYYY-MM-DD HH24:MI:SS'));</v>
      </c>
    </row>
    <row r="9969" spans="1:8">
      <c r="A9969" s="11" t="s">
        <v>26423</v>
      </c>
      <c r="B9969" s="11" t="s">
        <v>13725</v>
      </c>
      <c r="C9969" s="18">
        <v>0.15679999999999999</v>
      </c>
      <c r="D9969" s="11" t="s">
        <v>13719</v>
      </c>
      <c r="E9969" s="11" t="s">
        <v>2190</v>
      </c>
      <c r="F9969" s="12" t="s">
        <v>30094</v>
      </c>
      <c r="G9969" s="12" t="s">
        <v>30095</v>
      </c>
      <c r="H9969" s="11" t="str">
        <f t="shared" si="155"/>
        <v>insert into BTRCOutgoingYRate (OID, prefix, outgoingYRateUSD, operatorName, operatorType, effectiveFrom, effectiveTo) values('34659_2016-01-01','34659','0.1568','Spain Mobile Telefonica Moviles','MOBILE',to_date('2016-01-01','YYYY-MM-DD HH24:MI:SS'),to_date('2016-12-01','YYYY-MM-DD HH24:MI:SS'));</v>
      </c>
    </row>
    <row r="9970" spans="1:8">
      <c r="A9970" s="11" t="s">
        <v>26424</v>
      </c>
      <c r="B9970" s="11" t="s">
        <v>13726</v>
      </c>
      <c r="C9970" s="18">
        <v>0.15679999999999999</v>
      </c>
      <c r="D9970" s="11" t="s">
        <v>13719</v>
      </c>
      <c r="E9970" s="11" t="s">
        <v>2190</v>
      </c>
      <c r="F9970" s="12" t="s">
        <v>30094</v>
      </c>
      <c r="G9970" s="12" t="s">
        <v>30095</v>
      </c>
      <c r="H9970" s="11" t="str">
        <f t="shared" si="155"/>
        <v>insert into BTRCOutgoingYRate (OID, prefix, outgoingYRateUSD, operatorName, operatorType, effectiveFrom, effectiveTo) values('34650_2016-01-01','34650','0.1568','Spain Mobile Telefonica Moviles','MOBILE',to_date('2016-01-01','YYYY-MM-DD HH24:MI:SS'),to_date('2016-12-01','YYYY-MM-DD HH24:MI:SS'));</v>
      </c>
    </row>
    <row r="9971" spans="1:8">
      <c r="A9971" s="11" t="s">
        <v>26565</v>
      </c>
      <c r="B9971" s="11" t="s">
        <v>13810</v>
      </c>
      <c r="C9971" s="18">
        <v>0.15679999999999999</v>
      </c>
      <c r="D9971" s="11" t="s">
        <v>13811</v>
      </c>
      <c r="E9971" s="11" t="s">
        <v>2190</v>
      </c>
      <c r="F9971" s="12" t="s">
        <v>30094</v>
      </c>
      <c r="G9971" s="12" t="s">
        <v>30095</v>
      </c>
      <c r="H9971" s="11" t="str">
        <f t="shared" si="155"/>
        <v>insert into BTRCOutgoingYRate (OID, prefix, outgoingYRateUSD, operatorName, operatorType, effectiveFrom, effectiveTo) values('346930_2016-01-01','346930','0.1568','SPAIN MOBILE-ORANGE','MOBILE',to_date('2016-01-01','YYYY-MM-DD HH24:MI:SS'),to_date('2016-12-01','YYYY-MM-DD HH24:MI:SS'));</v>
      </c>
    </row>
    <row r="9972" spans="1:8">
      <c r="A9972" s="11" t="s">
        <v>26566</v>
      </c>
      <c r="B9972" s="11" t="s">
        <v>13812</v>
      </c>
      <c r="C9972" s="18">
        <v>0.15679999999999999</v>
      </c>
      <c r="D9972" s="11" t="s">
        <v>13811</v>
      </c>
      <c r="E9972" s="11" t="s">
        <v>2190</v>
      </c>
      <c r="F9972" s="12" t="s">
        <v>30094</v>
      </c>
      <c r="G9972" s="12" t="s">
        <v>30095</v>
      </c>
      <c r="H9972" s="11" t="str">
        <f t="shared" si="155"/>
        <v>insert into BTRCOutgoingYRate (OID, prefix, outgoingYRateUSD, operatorName, operatorType, effectiveFrom, effectiveTo) values('346445_2016-01-01','346445','0.1568','SPAIN MOBILE-ORANGE','MOBILE',to_date('2016-01-01','YYYY-MM-DD HH24:MI:SS'),to_date('2016-12-01','YYYY-MM-DD HH24:MI:SS'));</v>
      </c>
    </row>
    <row r="9973" spans="1:8">
      <c r="A9973" s="11" t="s">
        <v>26567</v>
      </c>
      <c r="B9973" s="11" t="s">
        <v>13813</v>
      </c>
      <c r="C9973" s="18">
        <v>0.15679999999999999</v>
      </c>
      <c r="D9973" s="11" t="s">
        <v>13811</v>
      </c>
      <c r="E9973" s="11" t="s">
        <v>2190</v>
      </c>
      <c r="F9973" s="12" t="s">
        <v>30094</v>
      </c>
      <c r="G9973" s="12" t="s">
        <v>30095</v>
      </c>
      <c r="H9973" s="11" t="str">
        <f t="shared" si="155"/>
        <v>insert into BTRCOutgoingYRate (OID, prefix, outgoingYRateUSD, operatorName, operatorType, effectiveFrom, effectiveTo) values('346440_2016-01-01','346440','0.1568','SPAIN MOBILE-ORANGE','MOBILE',to_date('2016-01-01','YYYY-MM-DD HH24:MI:SS'),to_date('2016-12-01','YYYY-MM-DD HH24:MI:SS'));</v>
      </c>
    </row>
    <row r="9974" spans="1:8">
      <c r="A9974" s="11" t="s">
        <v>26568</v>
      </c>
      <c r="B9974" s="11" t="s">
        <v>13814</v>
      </c>
      <c r="C9974" s="18">
        <v>0.15679999999999999</v>
      </c>
      <c r="D9974" s="11" t="s">
        <v>13811</v>
      </c>
      <c r="E9974" s="11" t="s">
        <v>2190</v>
      </c>
      <c r="F9974" s="12" t="s">
        <v>30094</v>
      </c>
      <c r="G9974" s="12" t="s">
        <v>30095</v>
      </c>
      <c r="H9974" s="11" t="str">
        <f t="shared" si="155"/>
        <v>insert into BTRCOutgoingYRate (OID, prefix, outgoingYRateUSD, operatorName, operatorType, effectiveFrom, effectiveTo) values('346322_2016-01-01','346322','0.1568','SPAIN MOBILE-ORANGE','MOBILE',to_date('2016-01-01','YYYY-MM-DD HH24:MI:SS'),to_date('2016-12-01','YYYY-MM-DD HH24:MI:SS'));</v>
      </c>
    </row>
    <row r="9975" spans="1:8">
      <c r="A9975" s="11" t="s">
        <v>26569</v>
      </c>
      <c r="B9975" s="11" t="s">
        <v>13815</v>
      </c>
      <c r="C9975" s="18">
        <v>0.15679999999999999</v>
      </c>
      <c r="D9975" s="11" t="s">
        <v>13811</v>
      </c>
      <c r="E9975" s="11" t="s">
        <v>2190</v>
      </c>
      <c r="F9975" s="12" t="s">
        <v>30094</v>
      </c>
      <c r="G9975" s="12" t="s">
        <v>30095</v>
      </c>
      <c r="H9975" s="11" t="str">
        <f t="shared" si="155"/>
        <v>insert into BTRCOutgoingYRate (OID, prefix, outgoingYRateUSD, operatorName, operatorType, effectiveFrom, effectiveTo) values('346321_2016-01-01','346321','0.1568','SPAIN MOBILE-ORANGE','MOBILE',to_date('2016-01-01','YYYY-MM-DD HH24:MI:SS'),to_date('2016-12-01','YYYY-MM-DD HH24:MI:SS'));</v>
      </c>
    </row>
    <row r="9976" spans="1:8">
      <c r="A9976" s="11" t="s">
        <v>26570</v>
      </c>
      <c r="B9976" s="11" t="s">
        <v>13816</v>
      </c>
      <c r="C9976" s="18">
        <v>0.15679999999999999</v>
      </c>
      <c r="D9976" s="11" t="s">
        <v>13817</v>
      </c>
      <c r="E9976" s="11" t="s">
        <v>2190</v>
      </c>
      <c r="F9976" s="12" t="s">
        <v>30094</v>
      </c>
      <c r="G9976" s="12" t="s">
        <v>30095</v>
      </c>
      <c r="H9976" s="11" t="str">
        <f t="shared" si="155"/>
        <v>insert into BTRCOutgoingYRate (OID, prefix, outgoingYRateUSD, operatorName, operatorType, effectiveFrom, effectiveTo) values('346888_2016-01-01','346888','0.1568','SPAIN MOBILE-VODAFONE','MOBILE',to_date('2016-01-01','YYYY-MM-DD HH24:MI:SS'),to_date('2016-12-01','YYYY-MM-DD HH24:MI:SS'));</v>
      </c>
    </row>
    <row r="9977" spans="1:8">
      <c r="A9977" s="11" t="s">
        <v>26571</v>
      </c>
      <c r="B9977" s="11" t="s">
        <v>13818</v>
      </c>
      <c r="C9977" s="18">
        <v>0.15679999999999999</v>
      </c>
      <c r="D9977" s="11" t="s">
        <v>13817</v>
      </c>
      <c r="E9977" s="11" t="s">
        <v>2190</v>
      </c>
      <c r="F9977" s="12" t="s">
        <v>30094</v>
      </c>
      <c r="G9977" s="12" t="s">
        <v>30095</v>
      </c>
      <c r="H9977" s="11" t="str">
        <f t="shared" si="155"/>
        <v>insert into BTRCOutgoingYRate (OID, prefix, outgoingYRateUSD, operatorName, operatorType, effectiveFrom, effectiveTo) values('346886_2016-01-01','346886','0.1568','SPAIN MOBILE-VODAFONE','MOBILE',to_date('2016-01-01','YYYY-MM-DD HH24:MI:SS'),to_date('2016-12-01','YYYY-MM-DD HH24:MI:SS'));</v>
      </c>
    </row>
    <row r="9978" spans="1:8">
      <c r="A9978" s="11" t="s">
        <v>26572</v>
      </c>
      <c r="B9978" s="11" t="s">
        <v>13819</v>
      </c>
      <c r="C9978" s="18">
        <v>0.15679999999999999</v>
      </c>
      <c r="D9978" s="11" t="s">
        <v>13817</v>
      </c>
      <c r="E9978" s="11" t="s">
        <v>2190</v>
      </c>
      <c r="F9978" s="12" t="s">
        <v>30094</v>
      </c>
      <c r="G9978" s="12" t="s">
        <v>30095</v>
      </c>
      <c r="H9978" s="11" t="str">
        <f t="shared" si="155"/>
        <v>insert into BTRCOutgoingYRate (OID, prefix, outgoingYRateUSD, operatorName, operatorType, effectiveFrom, effectiveTo) values('346033_2016-01-01','346033','0.1568','SPAIN MOBILE-VODAFONE','MOBILE',to_date('2016-01-01','YYYY-MM-DD HH24:MI:SS'),to_date('2016-12-01','YYYY-MM-DD HH24:MI:SS'));</v>
      </c>
    </row>
    <row r="9979" spans="1:8">
      <c r="A9979" s="11" t="s">
        <v>26573</v>
      </c>
      <c r="B9979" s="11" t="s">
        <v>13820</v>
      </c>
      <c r="C9979" s="18">
        <v>0.15679999999999999</v>
      </c>
      <c r="D9979" s="11" t="s">
        <v>13817</v>
      </c>
      <c r="E9979" s="11" t="s">
        <v>2190</v>
      </c>
      <c r="F9979" s="12" t="s">
        <v>30094</v>
      </c>
      <c r="G9979" s="12" t="s">
        <v>30095</v>
      </c>
      <c r="H9979" s="11" t="str">
        <f t="shared" si="155"/>
        <v>insert into BTRCOutgoingYRate (OID, prefix, outgoingYRateUSD, operatorName, operatorType, effectiveFrom, effectiveTo) values('346032_2016-01-01','346032','0.1568','SPAIN MOBILE-VODAFONE','MOBILE',to_date('2016-01-01','YYYY-MM-DD HH24:MI:SS'),to_date('2016-12-01','YYYY-MM-DD HH24:MI:SS'));</v>
      </c>
    </row>
    <row r="9980" spans="1:8">
      <c r="A9980" s="11" t="s">
        <v>26574</v>
      </c>
      <c r="B9980" s="11" t="s">
        <v>13821</v>
      </c>
      <c r="C9980" s="18">
        <v>0.15679999999999999</v>
      </c>
      <c r="D9980" s="11" t="s">
        <v>13817</v>
      </c>
      <c r="E9980" s="11" t="s">
        <v>2190</v>
      </c>
      <c r="F9980" s="12" t="s">
        <v>30094</v>
      </c>
      <c r="G9980" s="12" t="s">
        <v>30095</v>
      </c>
      <c r="H9980" s="11" t="str">
        <f t="shared" si="155"/>
        <v>insert into BTRCOutgoingYRate (OID, prefix, outgoingYRateUSD, operatorName, operatorType, effectiveFrom, effectiveTo) values('346031_2016-01-01','346031','0.1568','SPAIN MOBILE-VODAFONE','MOBILE',to_date('2016-01-01','YYYY-MM-DD HH24:MI:SS'),to_date('2016-12-01','YYYY-MM-DD HH24:MI:SS'));</v>
      </c>
    </row>
    <row r="9981" spans="1:8">
      <c r="A9981" s="11" t="s">
        <v>26575</v>
      </c>
      <c r="B9981" s="11" t="s">
        <v>13822</v>
      </c>
      <c r="C9981" s="18">
        <v>0.15679999999999999</v>
      </c>
      <c r="D9981" s="11" t="s">
        <v>13823</v>
      </c>
      <c r="E9981" s="11" t="s">
        <v>2190</v>
      </c>
      <c r="F9981" s="12" t="s">
        <v>30094</v>
      </c>
      <c r="G9981" s="12" t="s">
        <v>30095</v>
      </c>
      <c r="H9981" s="11" t="str">
        <f t="shared" si="155"/>
        <v>insert into BTRCOutgoingYRate (OID, prefix, outgoingYRateUSD, operatorName, operatorType, effectiveFrom, effectiveTo) values('346814_2016-01-01','346814','0.1568','Spain Movistar Mobile','MOBILE',to_date('2016-01-01','YYYY-MM-DD HH24:MI:SS'),to_date('2016-12-01','YYYY-MM-DD HH24:MI:SS'));</v>
      </c>
    </row>
    <row r="9982" spans="1:8">
      <c r="A9982" s="11" t="s">
        <v>26576</v>
      </c>
      <c r="B9982" s="11" t="s">
        <v>13824</v>
      </c>
      <c r="C9982" s="18">
        <v>0.15679999999999999</v>
      </c>
      <c r="D9982" s="11" t="s">
        <v>13823</v>
      </c>
      <c r="E9982" s="11" t="s">
        <v>2190</v>
      </c>
      <c r="F9982" s="12" t="s">
        <v>30094</v>
      </c>
      <c r="G9982" s="12" t="s">
        <v>30095</v>
      </c>
      <c r="H9982" s="11" t="str">
        <f t="shared" si="155"/>
        <v>insert into BTRCOutgoingYRate (OID, prefix, outgoingYRateUSD, operatorName, operatorType, effectiveFrom, effectiveTo) values('346813_2016-01-01','346813','0.1568','Spain Movistar Mobile','MOBILE',to_date('2016-01-01','YYYY-MM-DD HH24:MI:SS'),to_date('2016-12-01','YYYY-MM-DD HH24:MI:SS'));</v>
      </c>
    </row>
    <row r="9983" spans="1:8">
      <c r="A9983" s="11" t="s">
        <v>26577</v>
      </c>
      <c r="B9983" s="11" t="s">
        <v>13825</v>
      </c>
      <c r="C9983" s="18">
        <v>0.15679999999999999</v>
      </c>
      <c r="D9983" s="11" t="s">
        <v>13823</v>
      </c>
      <c r="E9983" s="11" t="s">
        <v>2190</v>
      </c>
      <c r="F9983" s="12" t="s">
        <v>30094</v>
      </c>
      <c r="G9983" s="12" t="s">
        <v>30095</v>
      </c>
      <c r="H9983" s="11" t="str">
        <f t="shared" si="155"/>
        <v>insert into BTRCOutgoingYRate (OID, prefix, outgoingYRateUSD, operatorName, operatorType, effectiveFrom, effectiveTo) values('346812_2016-01-01','346812','0.1568','Spain Movistar Mobile','MOBILE',to_date('2016-01-01','YYYY-MM-DD HH24:MI:SS'),to_date('2016-12-01','YYYY-MM-DD HH24:MI:SS'));</v>
      </c>
    </row>
    <row r="9984" spans="1:8">
      <c r="A9984" s="11" t="s">
        <v>26578</v>
      </c>
      <c r="B9984" s="11" t="s">
        <v>13826</v>
      </c>
      <c r="C9984" s="18">
        <v>0.15679999999999999</v>
      </c>
      <c r="D9984" s="11" t="s">
        <v>13823</v>
      </c>
      <c r="E9984" s="11" t="s">
        <v>2190</v>
      </c>
      <c r="F9984" s="12" t="s">
        <v>30094</v>
      </c>
      <c r="G9984" s="12" t="s">
        <v>30095</v>
      </c>
      <c r="H9984" s="11" t="str">
        <f t="shared" si="155"/>
        <v>insert into BTRCOutgoingYRate (OID, prefix, outgoingYRateUSD, operatorName, operatorType, effectiveFrom, effectiveTo) values('346811_2016-01-01','346811','0.1568','Spain Movistar Mobile','MOBILE',to_date('2016-01-01','YYYY-MM-DD HH24:MI:SS'),to_date('2016-12-01','YYYY-MM-DD HH24:MI:SS'));</v>
      </c>
    </row>
    <row r="9985" spans="1:8">
      <c r="A9985" s="11" t="s">
        <v>26579</v>
      </c>
      <c r="B9985" s="11" t="s">
        <v>13827</v>
      </c>
      <c r="C9985" s="18">
        <v>0.15679999999999999</v>
      </c>
      <c r="D9985" s="11" t="s">
        <v>13823</v>
      </c>
      <c r="E9985" s="11" t="s">
        <v>2190</v>
      </c>
      <c r="F9985" s="12" t="s">
        <v>30094</v>
      </c>
      <c r="G9985" s="12" t="s">
        <v>30095</v>
      </c>
      <c r="H9985" s="11" t="str">
        <f t="shared" si="155"/>
        <v>insert into BTRCOutgoingYRate (OID, prefix, outgoingYRateUSD, operatorName, operatorType, effectiveFrom, effectiveTo) values('346810_2016-01-01','346810','0.1568','Spain Movistar Mobile','MOBILE',to_date('2016-01-01','YYYY-MM-DD HH24:MI:SS'),to_date('2016-12-01','YYYY-MM-DD HH24:MI:SS'));</v>
      </c>
    </row>
    <row r="9986" spans="1:8">
      <c r="A9986" s="11" t="s">
        <v>26580</v>
      </c>
      <c r="B9986" s="11" t="s">
        <v>13828</v>
      </c>
      <c r="C9986" s="18">
        <v>0.15679999999999999</v>
      </c>
      <c r="D9986" s="11" t="s">
        <v>13823</v>
      </c>
      <c r="E9986" s="11" t="s">
        <v>2190</v>
      </c>
      <c r="F9986" s="12" t="s">
        <v>30094</v>
      </c>
      <c r="G9986" s="12" t="s">
        <v>30095</v>
      </c>
      <c r="H9986" s="11" t="str">
        <f t="shared" si="155"/>
        <v>insert into BTRCOutgoingYRate (OID, prefix, outgoingYRateUSD, operatorName, operatorType, effectiveFrom, effectiveTo) values('346688_2016-01-01','346688','0.1568','Spain Movistar Mobile','MOBILE',to_date('2016-01-01','YYYY-MM-DD HH24:MI:SS'),to_date('2016-12-01','YYYY-MM-DD HH24:MI:SS'));</v>
      </c>
    </row>
    <row r="9987" spans="1:8">
      <c r="A9987" s="11" t="s">
        <v>26581</v>
      </c>
      <c r="B9987" s="11" t="s">
        <v>13829</v>
      </c>
      <c r="C9987" s="18">
        <v>0.15679999999999999</v>
      </c>
      <c r="D9987" s="11" t="s">
        <v>13823</v>
      </c>
      <c r="E9987" s="11" t="s">
        <v>2190</v>
      </c>
      <c r="F9987" s="12" t="s">
        <v>30094</v>
      </c>
      <c r="G9987" s="12" t="s">
        <v>30095</v>
      </c>
      <c r="H9987" s="11" t="str">
        <f t="shared" si="155"/>
        <v>insert into BTRCOutgoingYRate (OID, prefix, outgoingYRateUSD, operatorName, operatorType, effectiveFrom, effectiveTo) values('346428_2016-01-01','346428','0.1568','Spain Movistar Mobile','MOBILE',to_date('2016-01-01','YYYY-MM-DD HH24:MI:SS'),to_date('2016-12-01','YYYY-MM-DD HH24:MI:SS'));</v>
      </c>
    </row>
    <row r="9988" spans="1:8">
      <c r="A9988" s="11" t="s">
        <v>26582</v>
      </c>
      <c r="B9988" s="11" t="s">
        <v>13830</v>
      </c>
      <c r="C9988" s="18">
        <v>0.15679999999999999</v>
      </c>
      <c r="D9988" s="11" t="s">
        <v>13823</v>
      </c>
      <c r="E9988" s="11" t="s">
        <v>2190</v>
      </c>
      <c r="F9988" s="12" t="s">
        <v>30094</v>
      </c>
      <c r="G9988" s="12" t="s">
        <v>30095</v>
      </c>
      <c r="H9988" s="11" t="str">
        <f t="shared" ref="H9988:H10051" si="156">H$1&amp;IF(ISBLANK(A9988),"null","'"&amp;A9988&amp;"'")&amp;","&amp;IF(ISBLANK(B9988),"null","'"&amp;B9988&amp;"'")&amp;","&amp;IF(ISBLANK(C9988),"null","'"&amp;C9988&amp;"'")&amp;","&amp;IF(ISBLANK(D9988),"null","'"&amp;D9988&amp;"'")&amp;","&amp;IF(ISBLANK(E9988),"null","'"&amp;E9988&amp;"'")&amp;","&amp;IF(ISBLANK(F9988),"null","to_date('"&amp;F9988&amp;"','YYYY-MM-DD HH24:MI:SS')")&amp;","&amp;IF(ISBLANK(G9988),"null","to_date('"&amp;G9988&amp;"','YYYY-MM-DD HH24:MI:SS')")&amp;
I$1</f>
        <v>insert into BTRCOutgoingYRate (OID, prefix, outgoingYRateUSD, operatorName, operatorType, effectiveFrom, effectiveTo) values('346422_2016-01-01','346422','0.1568','Spain Movistar Mobile','MOBILE',to_date('2016-01-01','YYYY-MM-DD HH24:MI:SS'),to_date('2016-12-01','YYYY-MM-DD HH24:MI:SS'));</v>
      </c>
    </row>
    <row r="9989" spans="1:8">
      <c r="A9989" s="11" t="s">
        <v>26583</v>
      </c>
      <c r="B9989" s="11" t="s">
        <v>13831</v>
      </c>
      <c r="C9989" s="18">
        <v>0.15679999999999999</v>
      </c>
      <c r="D9989" s="11" t="s">
        <v>13823</v>
      </c>
      <c r="E9989" s="11" t="s">
        <v>2190</v>
      </c>
      <c r="F9989" s="12" t="s">
        <v>30094</v>
      </c>
      <c r="G9989" s="12" t="s">
        <v>30095</v>
      </c>
      <c r="H9989" s="11" t="str">
        <f t="shared" si="156"/>
        <v>insert into BTRCOutgoingYRate (OID, prefix, outgoingYRateUSD, operatorName, operatorType, effectiveFrom, effectiveTo) values('346021_2016-01-01','346021','0.1568','Spain Movistar Mobile','MOBILE',to_date('2016-01-01','YYYY-MM-DD HH24:MI:SS'),to_date('2016-12-01','YYYY-MM-DD HH24:MI:SS'));</v>
      </c>
    </row>
    <row r="9990" spans="1:8">
      <c r="A9990" s="11" t="s">
        <v>26584</v>
      </c>
      <c r="B9990" s="11" t="s">
        <v>13832</v>
      </c>
      <c r="C9990" s="18">
        <v>0.15679999999999999</v>
      </c>
      <c r="D9990" s="11" t="s">
        <v>13823</v>
      </c>
      <c r="E9990" s="11" t="s">
        <v>2190</v>
      </c>
      <c r="F9990" s="12" t="s">
        <v>30094</v>
      </c>
      <c r="G9990" s="12" t="s">
        <v>30095</v>
      </c>
      <c r="H9990" s="11" t="str">
        <f t="shared" si="156"/>
        <v>insert into BTRCOutgoingYRate (OID, prefix, outgoingYRateUSD, operatorName, operatorType, effectiveFrom, effectiveTo) values('346012_2016-01-01','346012','0.1568','Spain Movistar Mobile','MOBILE',to_date('2016-01-01','YYYY-MM-DD HH24:MI:SS'),to_date('2016-12-01','YYYY-MM-DD HH24:MI:SS'));</v>
      </c>
    </row>
    <row r="9991" spans="1:8">
      <c r="A9991" s="11" t="s">
        <v>26585</v>
      </c>
      <c r="B9991" s="11" t="s">
        <v>13833</v>
      </c>
      <c r="C9991" s="18">
        <v>0.15679999999999999</v>
      </c>
      <c r="D9991" s="11" t="s">
        <v>13823</v>
      </c>
      <c r="E9991" s="11" t="s">
        <v>2190</v>
      </c>
      <c r="F9991" s="12" t="s">
        <v>30094</v>
      </c>
      <c r="G9991" s="12" t="s">
        <v>30095</v>
      </c>
      <c r="H9991" s="11" t="str">
        <f t="shared" si="156"/>
        <v>insert into BTRCOutgoingYRate (OID, prefix, outgoingYRateUSD, operatorName, operatorType, effectiveFrom, effectiveTo) values('346011_2016-01-01','346011','0.1568','Spain Movistar Mobile','MOBILE',to_date('2016-01-01','YYYY-MM-DD HH24:MI:SS'),to_date('2016-12-01','YYYY-MM-DD HH24:MI:SS'));</v>
      </c>
    </row>
    <row r="9992" spans="1:8">
      <c r="A9992" s="11" t="s">
        <v>26586</v>
      </c>
      <c r="B9992" s="11" t="s">
        <v>13834</v>
      </c>
      <c r="C9992" s="18">
        <v>0.15679999999999999</v>
      </c>
      <c r="D9992" s="11" t="s">
        <v>13823</v>
      </c>
      <c r="E9992" s="11" t="s">
        <v>2190</v>
      </c>
      <c r="F9992" s="12" t="s">
        <v>30094</v>
      </c>
      <c r="G9992" s="12" t="s">
        <v>30095</v>
      </c>
      <c r="H9992" s="11" t="str">
        <f t="shared" si="156"/>
        <v>insert into BTRCOutgoingYRate (OID, prefix, outgoingYRateUSD, operatorName, operatorType, effectiveFrom, effectiveTo) values('346010_2016-01-01','346010','0.1568','Spain Movistar Mobile','MOBILE',to_date('2016-01-01','YYYY-MM-DD HH24:MI:SS'),to_date('2016-12-01','YYYY-MM-DD HH24:MI:SS'));</v>
      </c>
    </row>
    <row r="9993" spans="1:8">
      <c r="A9993" s="11" t="s">
        <v>26587</v>
      </c>
      <c r="B9993" s="11" t="s">
        <v>13835</v>
      </c>
      <c r="C9993" s="18">
        <v>0.15679999999999999</v>
      </c>
      <c r="D9993" s="11" t="s">
        <v>13823</v>
      </c>
      <c r="E9993" s="11" t="s">
        <v>2190</v>
      </c>
      <c r="F9993" s="12" t="s">
        <v>30094</v>
      </c>
      <c r="G9993" s="12" t="s">
        <v>30095</v>
      </c>
      <c r="H9993" s="11" t="str">
        <f t="shared" si="156"/>
        <v>insert into BTRCOutgoingYRate (OID, prefix, outgoingYRateUSD, operatorName, operatorType, effectiveFrom, effectiveTo) values('34682_2016-01-01','34682','0.1568','Spain Movistar Mobile','MOBILE',to_date('2016-01-01','YYYY-MM-DD HH24:MI:SS'),to_date('2016-12-01','YYYY-MM-DD HH24:MI:SS'));</v>
      </c>
    </row>
    <row r="9994" spans="1:8">
      <c r="A9994" s="11" t="s">
        <v>26588</v>
      </c>
      <c r="B9994" s="11" t="s">
        <v>13836</v>
      </c>
      <c r="C9994" s="18">
        <v>0.15679999999999999</v>
      </c>
      <c r="D9994" s="11" t="s">
        <v>13837</v>
      </c>
      <c r="E9994" s="11" t="s">
        <v>2190</v>
      </c>
      <c r="F9994" s="12" t="s">
        <v>30094</v>
      </c>
      <c r="G9994" s="12" t="s">
        <v>30095</v>
      </c>
      <c r="H9994" s="11" t="str">
        <f t="shared" si="156"/>
        <v>insert into BTRCOutgoingYRate (OID, prefix, outgoingYRateUSD, operatorName, operatorType, effectiveFrom, effectiveTo) values('346939_2016-01-01','346939','0.1568','Spain Orange Mobile','MOBILE',to_date('2016-01-01','YYYY-MM-DD HH24:MI:SS'),to_date('2016-12-01','YYYY-MM-DD HH24:MI:SS'));</v>
      </c>
    </row>
    <row r="9995" spans="1:8">
      <c r="A9995" s="11" t="s">
        <v>26589</v>
      </c>
      <c r="B9995" s="11" t="s">
        <v>13838</v>
      </c>
      <c r="C9995" s="18">
        <v>0.15679999999999999</v>
      </c>
      <c r="D9995" s="11" t="s">
        <v>13837</v>
      </c>
      <c r="E9995" s="11" t="s">
        <v>2190</v>
      </c>
      <c r="F9995" s="12" t="s">
        <v>30094</v>
      </c>
      <c r="G9995" s="12" t="s">
        <v>30095</v>
      </c>
      <c r="H9995" s="11" t="str">
        <f t="shared" si="156"/>
        <v>insert into BTRCOutgoingYRate (OID, prefix, outgoingYRateUSD, operatorName, operatorType, effectiveFrom, effectiveTo) values('346938_2016-01-01','346938','0.1568','Spain Orange Mobile','MOBILE',to_date('2016-01-01','YYYY-MM-DD HH24:MI:SS'),to_date('2016-12-01','YYYY-MM-DD HH24:MI:SS'));</v>
      </c>
    </row>
    <row r="9996" spans="1:8">
      <c r="A9996" s="11" t="s">
        <v>26590</v>
      </c>
      <c r="B9996" s="11" t="s">
        <v>13839</v>
      </c>
      <c r="C9996" s="18">
        <v>0.15679999999999999</v>
      </c>
      <c r="D9996" s="11" t="s">
        <v>13837</v>
      </c>
      <c r="E9996" s="11" t="s">
        <v>2190</v>
      </c>
      <c r="F9996" s="12" t="s">
        <v>30094</v>
      </c>
      <c r="G9996" s="12" t="s">
        <v>30095</v>
      </c>
      <c r="H9996" s="11" t="str">
        <f t="shared" si="156"/>
        <v>insert into BTRCOutgoingYRate (OID, prefix, outgoingYRateUSD, operatorName, operatorType, effectiveFrom, effectiveTo) values('346937_2016-01-01','346937','0.1568','Spain Orange Mobile','MOBILE',to_date('2016-01-01','YYYY-MM-DD HH24:MI:SS'),to_date('2016-12-01','YYYY-MM-DD HH24:MI:SS'));</v>
      </c>
    </row>
    <row r="9997" spans="1:8">
      <c r="A9997" s="11" t="s">
        <v>26591</v>
      </c>
      <c r="B9997" s="11" t="s">
        <v>13840</v>
      </c>
      <c r="C9997" s="18">
        <v>0.15679999999999999</v>
      </c>
      <c r="D9997" s="11" t="s">
        <v>13837</v>
      </c>
      <c r="E9997" s="11" t="s">
        <v>2190</v>
      </c>
      <c r="F9997" s="12" t="s">
        <v>30094</v>
      </c>
      <c r="G9997" s="12" t="s">
        <v>30095</v>
      </c>
      <c r="H9997" s="11" t="str">
        <f t="shared" si="156"/>
        <v>insert into BTRCOutgoingYRate (OID, prefix, outgoingYRateUSD, operatorName, operatorType, effectiveFrom, effectiveTo) values('346936_2016-01-01','346936','0.1568','Spain Orange Mobile','MOBILE',to_date('2016-01-01','YYYY-MM-DD HH24:MI:SS'),to_date('2016-12-01','YYYY-MM-DD HH24:MI:SS'));</v>
      </c>
    </row>
    <row r="9998" spans="1:8">
      <c r="A9998" s="11" t="s">
        <v>26592</v>
      </c>
      <c r="B9998" s="11" t="s">
        <v>13841</v>
      </c>
      <c r="C9998" s="18">
        <v>0.15679999999999999</v>
      </c>
      <c r="D9998" s="11" t="s">
        <v>13837</v>
      </c>
      <c r="E9998" s="11" t="s">
        <v>2190</v>
      </c>
      <c r="F9998" s="12" t="s">
        <v>30094</v>
      </c>
      <c r="G9998" s="12" t="s">
        <v>30095</v>
      </c>
      <c r="H9998" s="11" t="str">
        <f t="shared" si="156"/>
        <v>insert into BTRCOutgoingYRate (OID, prefix, outgoingYRateUSD, operatorName, operatorType, effectiveFrom, effectiveTo) values('346935_2016-01-01','346935','0.1568','Spain Orange Mobile','MOBILE',to_date('2016-01-01','YYYY-MM-DD HH24:MI:SS'),to_date('2016-12-01','YYYY-MM-DD HH24:MI:SS'));</v>
      </c>
    </row>
    <row r="9999" spans="1:8">
      <c r="A9999" s="11" t="s">
        <v>26593</v>
      </c>
      <c r="B9999" s="11" t="s">
        <v>13842</v>
      </c>
      <c r="C9999" s="18">
        <v>0.15679999999999999</v>
      </c>
      <c r="D9999" s="11" t="s">
        <v>13837</v>
      </c>
      <c r="E9999" s="11" t="s">
        <v>2190</v>
      </c>
      <c r="F9999" s="12" t="s">
        <v>30094</v>
      </c>
      <c r="G9999" s="12" t="s">
        <v>30095</v>
      </c>
      <c r="H9999" s="11" t="str">
        <f t="shared" si="156"/>
        <v>insert into BTRCOutgoingYRate (OID, prefix, outgoingYRateUSD, operatorName, operatorType, effectiveFrom, effectiveTo) values('346934_2016-01-01','346934','0.1568','Spain Orange Mobile','MOBILE',to_date('2016-01-01','YYYY-MM-DD HH24:MI:SS'),to_date('2016-12-01','YYYY-MM-DD HH24:MI:SS'));</v>
      </c>
    </row>
    <row r="10000" spans="1:8">
      <c r="A10000" s="11" t="s">
        <v>26594</v>
      </c>
      <c r="B10000" s="11" t="s">
        <v>13843</v>
      </c>
      <c r="C10000" s="18">
        <v>0.15679999999999999</v>
      </c>
      <c r="D10000" s="11" t="s">
        <v>13837</v>
      </c>
      <c r="E10000" s="11" t="s">
        <v>2190</v>
      </c>
      <c r="F10000" s="12" t="s">
        <v>30094</v>
      </c>
      <c r="G10000" s="12" t="s">
        <v>30095</v>
      </c>
      <c r="H10000" s="11" t="str">
        <f t="shared" si="156"/>
        <v>insert into BTRCOutgoingYRate (OID, prefix, outgoingYRateUSD, operatorName, operatorType, effectiveFrom, effectiveTo) values('346933_2016-01-01','346933','0.1568','Spain Orange Mobile','MOBILE',to_date('2016-01-01','YYYY-MM-DD HH24:MI:SS'),to_date('2016-12-01','YYYY-MM-DD HH24:MI:SS'));</v>
      </c>
    </row>
    <row r="10001" spans="1:8">
      <c r="A10001" s="11" t="s">
        <v>26595</v>
      </c>
      <c r="B10001" s="11" t="s">
        <v>13844</v>
      </c>
      <c r="C10001" s="18">
        <v>0.15679999999999999</v>
      </c>
      <c r="D10001" s="11" t="s">
        <v>13837</v>
      </c>
      <c r="E10001" s="11" t="s">
        <v>2190</v>
      </c>
      <c r="F10001" s="12" t="s">
        <v>30094</v>
      </c>
      <c r="G10001" s="12" t="s">
        <v>30095</v>
      </c>
      <c r="H10001" s="11" t="str">
        <f t="shared" si="156"/>
        <v>insert into BTRCOutgoingYRate (OID, prefix, outgoingYRateUSD, operatorName, operatorType, effectiveFrom, effectiveTo) values('346932_2016-01-01','346932','0.1568','Spain Orange Mobile','MOBILE',to_date('2016-01-01','YYYY-MM-DD HH24:MI:SS'),to_date('2016-12-01','YYYY-MM-DD HH24:MI:SS'));</v>
      </c>
    </row>
    <row r="10002" spans="1:8">
      <c r="A10002" s="11" t="s">
        <v>26596</v>
      </c>
      <c r="B10002" s="11" t="s">
        <v>13845</v>
      </c>
      <c r="C10002" s="18">
        <v>0.15679999999999999</v>
      </c>
      <c r="D10002" s="11" t="s">
        <v>13837</v>
      </c>
      <c r="E10002" s="11" t="s">
        <v>2190</v>
      </c>
      <c r="F10002" s="12" t="s">
        <v>30094</v>
      </c>
      <c r="G10002" s="12" t="s">
        <v>30095</v>
      </c>
      <c r="H10002" s="11" t="str">
        <f t="shared" si="156"/>
        <v>insert into BTRCOutgoingYRate (OID, prefix, outgoingYRateUSD, operatorName, operatorType, effectiveFrom, effectiveTo) values('346931_2016-01-01','346931','0.1568','Spain Orange Mobile','MOBILE',to_date('2016-01-01','YYYY-MM-DD HH24:MI:SS'),to_date('2016-12-01','YYYY-MM-DD HH24:MI:SS'));</v>
      </c>
    </row>
    <row r="10003" spans="1:8">
      <c r="A10003" s="11" t="s">
        <v>26597</v>
      </c>
      <c r="B10003" s="11" t="s">
        <v>13846</v>
      </c>
      <c r="C10003" s="18">
        <v>0.15679999999999999</v>
      </c>
      <c r="D10003" s="11" t="s">
        <v>13837</v>
      </c>
      <c r="E10003" s="11" t="s">
        <v>2190</v>
      </c>
      <c r="F10003" s="12" t="s">
        <v>30094</v>
      </c>
      <c r="G10003" s="12" t="s">
        <v>30095</v>
      </c>
      <c r="H10003" s="11" t="str">
        <f t="shared" si="156"/>
        <v>insert into BTRCOutgoingYRate (OID, prefix, outgoingYRateUSD, operatorName, operatorType, effectiveFrom, effectiveTo) values('346880_2016-01-01','346880','0.1568','Spain Orange Mobile','MOBILE',to_date('2016-01-01','YYYY-MM-DD HH24:MI:SS'),to_date('2016-12-01','YYYY-MM-DD HH24:MI:SS'));</v>
      </c>
    </row>
    <row r="10004" spans="1:8">
      <c r="A10004" s="11" t="s">
        <v>26598</v>
      </c>
      <c r="B10004" s="11" t="s">
        <v>13847</v>
      </c>
      <c r="C10004" s="18">
        <v>0.15679999999999999</v>
      </c>
      <c r="D10004" s="11" t="s">
        <v>13837</v>
      </c>
      <c r="E10004" s="11" t="s">
        <v>2190</v>
      </c>
      <c r="F10004" s="12" t="s">
        <v>30094</v>
      </c>
      <c r="G10004" s="12" t="s">
        <v>30095</v>
      </c>
      <c r="H10004" s="11" t="str">
        <f t="shared" si="156"/>
        <v>insert into BTRCOutgoingYRate (OID, prefix, outgoingYRateUSD, operatorName, operatorType, effectiveFrom, effectiveTo) values('346444_2016-01-01','346444','0.1568','Spain Orange Mobile','MOBILE',to_date('2016-01-01','YYYY-MM-DD HH24:MI:SS'),to_date('2016-12-01','YYYY-MM-DD HH24:MI:SS'));</v>
      </c>
    </row>
    <row r="10005" spans="1:8">
      <c r="A10005" s="11" t="s">
        <v>26599</v>
      </c>
      <c r="B10005" s="11" t="s">
        <v>13848</v>
      </c>
      <c r="C10005" s="18">
        <v>0.15679999999999999</v>
      </c>
      <c r="D10005" s="11" t="s">
        <v>13837</v>
      </c>
      <c r="E10005" s="11" t="s">
        <v>2190</v>
      </c>
      <c r="F10005" s="12" t="s">
        <v>30094</v>
      </c>
      <c r="G10005" s="12" t="s">
        <v>30095</v>
      </c>
      <c r="H10005" s="11" t="str">
        <f t="shared" si="156"/>
        <v>insert into BTRCOutgoingYRate (OID, prefix, outgoingYRateUSD, operatorName, operatorType, effectiveFrom, effectiveTo) values('346443_2016-01-01','346443','0.1568','Spain Orange Mobile','MOBILE',to_date('2016-01-01','YYYY-MM-DD HH24:MI:SS'),to_date('2016-12-01','YYYY-MM-DD HH24:MI:SS'));</v>
      </c>
    </row>
    <row r="10006" spans="1:8">
      <c r="A10006" s="11" t="s">
        <v>26600</v>
      </c>
      <c r="B10006" s="11" t="s">
        <v>13849</v>
      </c>
      <c r="C10006" s="18">
        <v>0.15679999999999999</v>
      </c>
      <c r="D10006" s="11" t="s">
        <v>13837</v>
      </c>
      <c r="E10006" s="11" t="s">
        <v>2190</v>
      </c>
      <c r="F10006" s="12" t="s">
        <v>30094</v>
      </c>
      <c r="G10006" s="12" t="s">
        <v>30095</v>
      </c>
      <c r="H10006" s="11" t="str">
        <f t="shared" si="156"/>
        <v>insert into BTRCOutgoingYRate (OID, prefix, outgoingYRateUSD, operatorName, operatorType, effectiveFrom, effectiveTo) values('346442_2016-01-01','346442','0.1568','Spain Orange Mobile','MOBILE',to_date('2016-01-01','YYYY-MM-DD HH24:MI:SS'),to_date('2016-12-01','YYYY-MM-DD HH24:MI:SS'));</v>
      </c>
    </row>
    <row r="10007" spans="1:8">
      <c r="A10007" s="11" t="s">
        <v>26601</v>
      </c>
      <c r="B10007" s="11" t="s">
        <v>13850</v>
      </c>
      <c r="C10007" s="18">
        <v>0.15679999999999999</v>
      </c>
      <c r="D10007" s="11" t="s">
        <v>13837</v>
      </c>
      <c r="E10007" s="11" t="s">
        <v>2190</v>
      </c>
      <c r="F10007" s="12" t="s">
        <v>30094</v>
      </c>
      <c r="G10007" s="12" t="s">
        <v>30095</v>
      </c>
      <c r="H10007" s="11" t="str">
        <f t="shared" si="156"/>
        <v>insert into BTRCOutgoingYRate (OID, prefix, outgoingYRateUSD, operatorName, operatorType, effectiveFrom, effectiveTo) values('346441_2016-01-01','346441','0.1568','Spain Orange Mobile','MOBILE',to_date('2016-01-01','YYYY-MM-DD HH24:MI:SS'),to_date('2016-12-01','YYYY-MM-DD HH24:MI:SS'));</v>
      </c>
    </row>
    <row r="10008" spans="1:8">
      <c r="A10008" s="11" t="s">
        <v>26602</v>
      </c>
      <c r="B10008" s="11" t="s">
        <v>13851</v>
      </c>
      <c r="C10008" s="18">
        <v>0.15679999999999999</v>
      </c>
      <c r="D10008" s="11" t="s">
        <v>13837</v>
      </c>
      <c r="E10008" s="11" t="s">
        <v>2190</v>
      </c>
      <c r="F10008" s="12" t="s">
        <v>30094</v>
      </c>
      <c r="G10008" s="12" t="s">
        <v>30095</v>
      </c>
      <c r="H10008" s="11" t="str">
        <f t="shared" si="156"/>
        <v>insert into BTRCOutgoingYRate (OID, prefix, outgoingYRateUSD, operatorName, operatorType, effectiveFrom, effectiveTo) values('346401_2016-01-01','346401','0.1568','Spain Orange Mobile','MOBILE',to_date('2016-01-01','YYYY-MM-DD HH24:MI:SS'),to_date('2016-12-01','YYYY-MM-DD HH24:MI:SS'));</v>
      </c>
    </row>
    <row r="10009" spans="1:8">
      <c r="A10009" s="11" t="s">
        <v>26603</v>
      </c>
      <c r="B10009" s="11" t="s">
        <v>13852</v>
      </c>
      <c r="C10009" s="18">
        <v>0.15679999999999999</v>
      </c>
      <c r="D10009" s="11" t="s">
        <v>13837</v>
      </c>
      <c r="E10009" s="11" t="s">
        <v>2190</v>
      </c>
      <c r="F10009" s="12" t="s">
        <v>30094</v>
      </c>
      <c r="G10009" s="12" t="s">
        <v>30095</v>
      </c>
      <c r="H10009" s="11" t="str">
        <f t="shared" si="156"/>
        <v>insert into BTRCOutgoingYRate (OID, prefix, outgoingYRateUSD, operatorName, operatorType, effectiveFrom, effectiveTo) values('346400_2016-01-01','346400','0.1568','Spain Orange Mobile','MOBILE',to_date('2016-01-01','YYYY-MM-DD HH24:MI:SS'),to_date('2016-12-01','YYYY-MM-DD HH24:MI:SS'));</v>
      </c>
    </row>
    <row r="10010" spans="1:8">
      <c r="A10010" s="11" t="s">
        <v>26604</v>
      </c>
      <c r="B10010" s="11" t="s">
        <v>13853</v>
      </c>
      <c r="C10010" s="18">
        <v>3.15E-2</v>
      </c>
      <c r="D10010" s="11" t="s">
        <v>13854</v>
      </c>
      <c r="E10010" s="11" t="s">
        <v>2227</v>
      </c>
      <c r="F10010" s="12" t="s">
        <v>30094</v>
      </c>
      <c r="G10010" s="12" t="s">
        <v>30095</v>
      </c>
      <c r="H10010" s="11" t="str">
        <f t="shared" si="156"/>
        <v>insert into BTRCOutgoingYRate (OID, prefix, outgoingYRateUSD, operatorName, operatorType, effectiveFrom, effectiveTo) values('34904_2016-01-01','34904','0.0315','SPAIN PREMIUM','FIXED',to_date('2016-01-01','YYYY-MM-DD HH24:MI:SS'),to_date('2016-12-01','YYYY-MM-DD HH24:MI:SS'));</v>
      </c>
    </row>
    <row r="10011" spans="1:8">
      <c r="A10011" s="11" t="s">
        <v>26605</v>
      </c>
      <c r="B10011" s="11" t="s">
        <v>13855</v>
      </c>
      <c r="C10011" s="18">
        <v>3.15E-2</v>
      </c>
      <c r="D10011" s="11" t="s">
        <v>13856</v>
      </c>
      <c r="E10011" s="11" t="s">
        <v>2227</v>
      </c>
      <c r="F10011" s="12" t="s">
        <v>30094</v>
      </c>
      <c r="G10011" s="12" t="s">
        <v>30095</v>
      </c>
      <c r="H10011" s="11" t="str">
        <f t="shared" si="156"/>
        <v>insert into BTRCOutgoingYRate (OID, prefix, outgoingYRateUSD, operatorName, operatorType, effectiveFrom, effectiveTo) values('3490_2016-01-01','3490','0.0315','Spain Special','FIXED',to_date('2016-01-01','YYYY-MM-DD HH24:MI:SS'),to_date('2016-12-01','YYYY-MM-DD HH24:MI:SS'));</v>
      </c>
    </row>
    <row r="10012" spans="1:8">
      <c r="A10012" s="11" t="s">
        <v>26606</v>
      </c>
      <c r="B10012" s="11" t="s">
        <v>13857</v>
      </c>
      <c r="C10012" s="18">
        <v>3.15E-2</v>
      </c>
      <c r="D10012" s="11" t="s">
        <v>13856</v>
      </c>
      <c r="E10012" s="11" t="s">
        <v>2227</v>
      </c>
      <c r="F10012" s="12" t="s">
        <v>30094</v>
      </c>
      <c r="G10012" s="12" t="s">
        <v>30095</v>
      </c>
      <c r="H10012" s="11" t="str">
        <f t="shared" si="156"/>
        <v>insert into BTRCOutgoingYRate (OID, prefix, outgoingYRateUSD, operatorName, operatorType, effectiveFrom, effectiveTo) values('3470_2016-01-01','3470','0.0315','Spain Special','FIXED',to_date('2016-01-01','YYYY-MM-DD HH24:MI:SS'),to_date('2016-12-01','YYYY-MM-DD HH24:MI:SS'));</v>
      </c>
    </row>
    <row r="10013" spans="1:8">
      <c r="A10013" s="11" t="s">
        <v>26607</v>
      </c>
      <c r="B10013" s="11" t="s">
        <v>13858</v>
      </c>
      <c r="C10013" s="18">
        <v>0.15679999999999999</v>
      </c>
      <c r="D10013" s="11" t="s">
        <v>13859</v>
      </c>
      <c r="E10013" s="11" t="s">
        <v>2190</v>
      </c>
      <c r="F10013" s="12" t="s">
        <v>30094</v>
      </c>
      <c r="G10013" s="12" t="s">
        <v>30095</v>
      </c>
      <c r="H10013" s="11" t="str">
        <f t="shared" si="156"/>
        <v>insert into BTRCOutgoingYRate (OID, prefix, outgoingYRateUSD, operatorName, operatorType, effectiveFrom, effectiveTo) values('34909_2016-01-01','34909','0.1568','Spain Special Services','MOBILE',to_date('2016-01-01','YYYY-MM-DD HH24:MI:SS'),to_date('2016-12-01','YYYY-MM-DD HH24:MI:SS'));</v>
      </c>
    </row>
    <row r="10014" spans="1:8">
      <c r="A10014" s="11" t="s">
        <v>26608</v>
      </c>
      <c r="B10014" s="11" t="s">
        <v>13860</v>
      </c>
      <c r="C10014" s="18">
        <v>0.15679999999999999</v>
      </c>
      <c r="D10014" s="11" t="s">
        <v>13859</v>
      </c>
      <c r="E10014" s="11" t="s">
        <v>2190</v>
      </c>
      <c r="F10014" s="12" t="s">
        <v>30094</v>
      </c>
      <c r="G10014" s="12" t="s">
        <v>30095</v>
      </c>
      <c r="H10014" s="11" t="str">
        <f t="shared" si="156"/>
        <v>insert into BTRCOutgoingYRate (OID, prefix, outgoingYRateUSD, operatorName, operatorType, effectiveFrom, effectiveTo) values('34908_2016-01-01','34908','0.1568','Spain Special Services','MOBILE',to_date('2016-01-01','YYYY-MM-DD HH24:MI:SS'),to_date('2016-12-01','YYYY-MM-DD HH24:MI:SS'));</v>
      </c>
    </row>
    <row r="10015" spans="1:8">
      <c r="A10015" s="11" t="s">
        <v>26609</v>
      </c>
      <c r="B10015" s="11" t="s">
        <v>13861</v>
      </c>
      <c r="C10015" s="18">
        <v>0.15679999999999999</v>
      </c>
      <c r="D10015" s="11" t="s">
        <v>13859</v>
      </c>
      <c r="E10015" s="11" t="s">
        <v>2190</v>
      </c>
      <c r="F10015" s="12" t="s">
        <v>30094</v>
      </c>
      <c r="G10015" s="12" t="s">
        <v>30095</v>
      </c>
      <c r="H10015" s="11" t="str">
        <f t="shared" si="156"/>
        <v>insert into BTRCOutgoingYRate (OID, prefix, outgoingYRateUSD, operatorName, operatorType, effectiveFrom, effectiveTo) values('34907_2016-01-01','34907','0.1568','Spain Special Services','MOBILE',to_date('2016-01-01','YYYY-MM-DD HH24:MI:SS'),to_date('2016-12-01','YYYY-MM-DD HH24:MI:SS'));</v>
      </c>
    </row>
    <row r="10016" spans="1:8">
      <c r="A10016" s="11" t="s">
        <v>26610</v>
      </c>
      <c r="B10016" s="11" t="s">
        <v>13862</v>
      </c>
      <c r="C10016" s="18">
        <v>0.15679999999999999</v>
      </c>
      <c r="D10016" s="11" t="s">
        <v>13859</v>
      </c>
      <c r="E10016" s="11" t="s">
        <v>2190</v>
      </c>
      <c r="F10016" s="12" t="s">
        <v>30094</v>
      </c>
      <c r="G10016" s="12" t="s">
        <v>30095</v>
      </c>
      <c r="H10016" s="11" t="str">
        <f t="shared" si="156"/>
        <v>insert into BTRCOutgoingYRate (OID, prefix, outgoingYRateUSD, operatorName, operatorType, effectiveFrom, effectiveTo) values('34905_2016-01-01','34905','0.1568','Spain Special Services','MOBILE',to_date('2016-01-01','YYYY-MM-DD HH24:MI:SS'),to_date('2016-12-01','YYYY-MM-DD HH24:MI:SS'));</v>
      </c>
    </row>
    <row r="10017" spans="1:8">
      <c r="A10017" s="11" t="s">
        <v>26455</v>
      </c>
      <c r="B10017" s="11" t="s">
        <v>13761</v>
      </c>
      <c r="C10017" s="18">
        <v>0.15</v>
      </c>
      <c r="D10017" s="11" t="s">
        <v>13756</v>
      </c>
      <c r="E10017" s="11" t="s">
        <v>2190</v>
      </c>
      <c r="F10017" s="12" t="s">
        <v>30094</v>
      </c>
      <c r="G10017" s="12" t="s">
        <v>30095</v>
      </c>
      <c r="H10017" s="11" t="str">
        <f t="shared" si="156"/>
        <v>insert into BTRCOutgoingYRate (OID, prefix, outgoingYRateUSD, operatorName, operatorType, effectiveFrom, effectiveTo) values('447887_2016-01-01','447887','0.15','UNITED KINGDOM - MOBILE (VODAFONE)','MOBILE',to_date('2016-01-01','YYYY-MM-DD HH24:MI:SS'),to_date('2016-12-01','YYYY-MM-DD HH24:MI:SS'));</v>
      </c>
    </row>
    <row r="10018" spans="1:8">
      <c r="A10018" s="11" t="s">
        <v>26456</v>
      </c>
      <c r="B10018" s="11" t="s">
        <v>13762</v>
      </c>
      <c r="C10018" s="18">
        <v>0.15</v>
      </c>
      <c r="D10018" s="11" t="s">
        <v>13756</v>
      </c>
      <c r="E10018" s="11" t="s">
        <v>2190</v>
      </c>
      <c r="F10018" s="12" t="s">
        <v>30094</v>
      </c>
      <c r="G10018" s="12" t="s">
        <v>30095</v>
      </c>
      <c r="H10018" s="11" t="str">
        <f t="shared" si="156"/>
        <v>insert into BTRCOutgoingYRate (OID, prefix, outgoingYRateUSD, operatorName, operatorType, effectiveFrom, effectiveTo) values('447884_2016-01-01','447884','0.15','UNITED KINGDOM - MOBILE (VODAFONE)','MOBILE',to_date('2016-01-01','YYYY-MM-DD HH24:MI:SS'),to_date('2016-12-01','YYYY-MM-DD HH24:MI:SS'));</v>
      </c>
    </row>
    <row r="10019" spans="1:8">
      <c r="A10019" s="11" t="s">
        <v>26457</v>
      </c>
      <c r="B10019" s="11" t="s">
        <v>13763</v>
      </c>
      <c r="C10019" s="18">
        <v>0.15</v>
      </c>
      <c r="D10019" s="11" t="s">
        <v>13756</v>
      </c>
      <c r="E10019" s="11" t="s">
        <v>2190</v>
      </c>
      <c r="F10019" s="12" t="s">
        <v>30094</v>
      </c>
      <c r="G10019" s="12" t="s">
        <v>30095</v>
      </c>
      <c r="H10019" s="11" t="str">
        <f t="shared" si="156"/>
        <v>insert into BTRCOutgoingYRate (OID, prefix, outgoingYRateUSD, operatorName, operatorType, effectiveFrom, effectiveTo) values('447881_2016-01-01','447881','0.15','UNITED KINGDOM - MOBILE (VODAFONE)','MOBILE',to_date('2016-01-01','YYYY-MM-DD HH24:MI:SS'),to_date('2016-12-01','YYYY-MM-DD HH24:MI:SS'));</v>
      </c>
    </row>
    <row r="10020" spans="1:8">
      <c r="A10020" s="11" t="s">
        <v>26458</v>
      </c>
      <c r="B10020" s="11" t="s">
        <v>13764</v>
      </c>
      <c r="C10020" s="18">
        <v>0.15</v>
      </c>
      <c r="D10020" s="11" t="s">
        <v>13756</v>
      </c>
      <c r="E10020" s="11" t="s">
        <v>2190</v>
      </c>
      <c r="F10020" s="12" t="s">
        <v>30094</v>
      </c>
      <c r="G10020" s="12" t="s">
        <v>30095</v>
      </c>
      <c r="H10020" s="11" t="str">
        <f t="shared" si="156"/>
        <v>insert into BTRCOutgoingYRate (OID, prefix, outgoingYRateUSD, operatorName, operatorType, effectiveFrom, effectiveTo) values('447880_2016-01-01','447880','0.15','UNITED KINGDOM - MOBILE (VODAFONE)','MOBILE',to_date('2016-01-01','YYYY-MM-DD HH24:MI:SS'),to_date('2016-12-01','YYYY-MM-DD HH24:MI:SS'));</v>
      </c>
    </row>
    <row r="10021" spans="1:8">
      <c r="A10021" s="11" t="s">
        <v>26459</v>
      </c>
      <c r="B10021" s="11" t="s">
        <v>13765</v>
      </c>
      <c r="C10021" s="18">
        <v>0.15</v>
      </c>
      <c r="D10021" s="11" t="s">
        <v>13756</v>
      </c>
      <c r="E10021" s="11" t="s">
        <v>2190</v>
      </c>
      <c r="F10021" s="12" t="s">
        <v>30094</v>
      </c>
      <c r="G10021" s="12" t="s">
        <v>30095</v>
      </c>
      <c r="H10021" s="11" t="str">
        <f t="shared" si="156"/>
        <v>insert into BTRCOutgoingYRate (OID, prefix, outgoingYRateUSD, operatorName, operatorType, effectiveFrom, effectiveTo) values('447899_2016-01-01','447899','0.15','UNITED KINGDOM - MOBILE (VODAFONE)','MOBILE',to_date('2016-01-01','YYYY-MM-DD HH24:MI:SS'),to_date('2016-12-01','YYYY-MM-DD HH24:MI:SS'));</v>
      </c>
    </row>
    <row r="10022" spans="1:8">
      <c r="A10022" s="11" t="s">
        <v>26460</v>
      </c>
      <c r="B10022" s="11" t="s">
        <v>13766</v>
      </c>
      <c r="C10022" s="18">
        <v>0.15</v>
      </c>
      <c r="D10022" s="11" t="s">
        <v>13756</v>
      </c>
      <c r="E10022" s="11" t="s">
        <v>2190</v>
      </c>
      <c r="F10022" s="12" t="s">
        <v>30094</v>
      </c>
      <c r="G10022" s="12" t="s">
        <v>30095</v>
      </c>
      <c r="H10022" s="11" t="str">
        <f t="shared" si="156"/>
        <v>insert into BTRCOutgoingYRate (OID, prefix, outgoingYRateUSD, operatorName, operatorType, effectiveFrom, effectiveTo) values('447919_2016-01-01','447919','0.15','UNITED KINGDOM - MOBILE (VODAFONE)','MOBILE',to_date('2016-01-01','YYYY-MM-DD HH24:MI:SS'),to_date('2016-12-01','YYYY-MM-DD HH24:MI:SS'));</v>
      </c>
    </row>
    <row r="10023" spans="1:8">
      <c r="A10023" s="11" t="s">
        <v>26461</v>
      </c>
      <c r="B10023" s="11" t="s">
        <v>13767</v>
      </c>
      <c r="C10023" s="18">
        <v>0.15</v>
      </c>
      <c r="D10023" s="11" t="s">
        <v>13756</v>
      </c>
      <c r="E10023" s="11" t="s">
        <v>2190</v>
      </c>
      <c r="F10023" s="12" t="s">
        <v>30094</v>
      </c>
      <c r="G10023" s="12" t="s">
        <v>30095</v>
      </c>
      <c r="H10023" s="11" t="str">
        <f t="shared" si="156"/>
        <v>insert into BTRCOutgoingYRate (OID, prefix, outgoingYRateUSD, operatorName, operatorType, effectiveFrom, effectiveTo) values('447918_2016-01-01','447918','0.15','UNITED KINGDOM - MOBILE (VODAFONE)','MOBILE',to_date('2016-01-01','YYYY-MM-DD HH24:MI:SS'),to_date('2016-12-01','YYYY-MM-DD HH24:MI:SS'));</v>
      </c>
    </row>
    <row r="10024" spans="1:8">
      <c r="A10024" s="11" t="s">
        <v>26462</v>
      </c>
      <c r="B10024" s="11" t="s">
        <v>13768</v>
      </c>
      <c r="C10024" s="18">
        <v>0.15</v>
      </c>
      <c r="D10024" s="11" t="s">
        <v>13756</v>
      </c>
      <c r="E10024" s="11" t="s">
        <v>2190</v>
      </c>
      <c r="F10024" s="12" t="s">
        <v>30094</v>
      </c>
      <c r="G10024" s="12" t="s">
        <v>30095</v>
      </c>
      <c r="H10024" s="11" t="str">
        <f t="shared" si="156"/>
        <v>insert into BTRCOutgoingYRate (OID, prefix, outgoingYRateUSD, operatorName, operatorType, effectiveFrom, effectiveTo) values('447917_2016-01-01','447917','0.15','UNITED KINGDOM - MOBILE (VODAFONE)','MOBILE',to_date('2016-01-01','YYYY-MM-DD HH24:MI:SS'),to_date('2016-12-01','YYYY-MM-DD HH24:MI:SS'));</v>
      </c>
    </row>
    <row r="10025" spans="1:8">
      <c r="A10025" s="11" t="s">
        <v>26463</v>
      </c>
      <c r="B10025" s="11" t="s">
        <v>13769</v>
      </c>
      <c r="C10025" s="18">
        <v>0.15</v>
      </c>
      <c r="D10025" s="11" t="s">
        <v>13756</v>
      </c>
      <c r="E10025" s="11" t="s">
        <v>2190</v>
      </c>
      <c r="F10025" s="12" t="s">
        <v>30094</v>
      </c>
      <c r="G10025" s="12" t="s">
        <v>30095</v>
      </c>
      <c r="H10025" s="11" t="str">
        <f t="shared" si="156"/>
        <v>insert into BTRCOutgoingYRate (OID, prefix, outgoingYRateUSD, operatorName, operatorType, effectiveFrom, effectiveTo) values('447920_2016-01-01','447920','0.15','UNITED KINGDOM - MOBILE (VODAFONE)','MOBILE',to_date('2016-01-01','YYYY-MM-DD HH24:MI:SS'),to_date('2016-12-01','YYYY-MM-DD HH24:MI:SS'));</v>
      </c>
    </row>
    <row r="10026" spans="1:8">
      <c r="A10026" s="11" t="s">
        <v>26464</v>
      </c>
      <c r="B10026" s="11" t="s">
        <v>13770</v>
      </c>
      <c r="C10026" s="18">
        <v>0.15</v>
      </c>
      <c r="D10026" s="11" t="s">
        <v>13756</v>
      </c>
      <c r="E10026" s="11" t="s">
        <v>2190</v>
      </c>
      <c r="F10026" s="12" t="s">
        <v>30094</v>
      </c>
      <c r="G10026" s="12" t="s">
        <v>30095</v>
      </c>
      <c r="H10026" s="11" t="str">
        <f t="shared" si="156"/>
        <v>insert into BTRCOutgoingYRate (OID, prefix, outgoingYRateUSD, operatorName, operatorType, effectiveFrom, effectiveTo) values('447823_2016-01-01','447823','0.15','UNITED KINGDOM - MOBILE (VODAFONE)','MOBILE',to_date('2016-01-01','YYYY-MM-DD HH24:MI:SS'),to_date('2016-12-01','YYYY-MM-DD HH24:MI:SS'));</v>
      </c>
    </row>
    <row r="10027" spans="1:8">
      <c r="A10027" s="11" t="s">
        <v>26465</v>
      </c>
      <c r="B10027" s="11" t="s">
        <v>13771</v>
      </c>
      <c r="C10027" s="18">
        <v>0.15</v>
      </c>
      <c r="D10027" s="11" t="s">
        <v>13756</v>
      </c>
      <c r="E10027" s="11" t="s">
        <v>2190</v>
      </c>
      <c r="F10027" s="12" t="s">
        <v>30094</v>
      </c>
      <c r="G10027" s="12" t="s">
        <v>30095</v>
      </c>
      <c r="H10027" s="11" t="str">
        <f t="shared" si="156"/>
        <v>insert into BTRCOutgoingYRate (OID, prefix, outgoingYRateUSD, operatorName, operatorType, effectiveFrom, effectiveTo) values('447824_2016-01-01','447824','0.15','UNITED KINGDOM - MOBILE (VODAFONE)','MOBILE',to_date('2016-01-01','YYYY-MM-DD HH24:MI:SS'),to_date('2016-12-01','YYYY-MM-DD HH24:MI:SS'));</v>
      </c>
    </row>
    <row r="10028" spans="1:8">
      <c r="A10028" s="11" t="s">
        <v>26466</v>
      </c>
      <c r="B10028" s="11" t="s">
        <v>13772</v>
      </c>
      <c r="C10028" s="18">
        <v>0.15</v>
      </c>
      <c r="D10028" s="11" t="s">
        <v>13756</v>
      </c>
      <c r="E10028" s="11" t="s">
        <v>2190</v>
      </c>
      <c r="F10028" s="12" t="s">
        <v>30094</v>
      </c>
      <c r="G10028" s="12" t="s">
        <v>30095</v>
      </c>
      <c r="H10028" s="11" t="str">
        <f t="shared" si="156"/>
        <v>insert into BTRCOutgoingYRate (OID, prefix, outgoingYRateUSD, operatorName, operatorType, effectiveFrom, effectiveTo) values('447825_2016-01-01','447825','0.15','UNITED KINGDOM - MOBILE (VODAFONE)','MOBILE',to_date('2016-01-01','YYYY-MM-DD HH24:MI:SS'),to_date('2016-12-01','YYYY-MM-DD HH24:MI:SS'));</v>
      </c>
    </row>
    <row r="10029" spans="1:8">
      <c r="A10029" s="11" t="s">
        <v>26467</v>
      </c>
      <c r="B10029" s="11" t="s">
        <v>13773</v>
      </c>
      <c r="C10029" s="18">
        <v>0.15</v>
      </c>
      <c r="D10029" s="11" t="s">
        <v>13756</v>
      </c>
      <c r="E10029" s="11" t="s">
        <v>2190</v>
      </c>
      <c r="F10029" s="12" t="s">
        <v>30094</v>
      </c>
      <c r="G10029" s="12" t="s">
        <v>30095</v>
      </c>
      <c r="H10029" s="11" t="str">
        <f t="shared" si="156"/>
        <v>insert into BTRCOutgoingYRate (OID, prefix, outgoingYRateUSD, operatorName, operatorType, effectiveFrom, effectiveTo) values('447826_2016-01-01','447826','0.15','UNITED KINGDOM - MOBILE (VODAFONE)','MOBILE',to_date('2016-01-01','YYYY-MM-DD HH24:MI:SS'),to_date('2016-12-01','YYYY-MM-DD HH24:MI:SS'));</v>
      </c>
    </row>
    <row r="10030" spans="1:8">
      <c r="A10030" s="11" t="s">
        <v>26468</v>
      </c>
      <c r="B10030" s="11" t="s">
        <v>13774</v>
      </c>
      <c r="C10030" s="18">
        <v>0.15</v>
      </c>
      <c r="D10030" s="11" t="s">
        <v>13756</v>
      </c>
      <c r="E10030" s="11" t="s">
        <v>2190</v>
      </c>
      <c r="F10030" s="12" t="s">
        <v>30094</v>
      </c>
      <c r="G10030" s="12" t="s">
        <v>30095</v>
      </c>
      <c r="H10030" s="11" t="str">
        <f t="shared" si="156"/>
        <v>insert into BTRCOutgoingYRate (OID, prefix, outgoingYRateUSD, operatorName, operatorType, effectiveFrom, effectiveTo) values('447827_2016-01-01','447827','0.15','UNITED KINGDOM - MOBILE (VODAFONE)','MOBILE',to_date('2016-01-01','YYYY-MM-DD HH24:MI:SS'),to_date('2016-12-01','YYYY-MM-DD HH24:MI:SS'));</v>
      </c>
    </row>
    <row r="10031" spans="1:8">
      <c r="A10031" s="11" t="s">
        <v>26469</v>
      </c>
      <c r="B10031" s="11" t="s">
        <v>13775</v>
      </c>
      <c r="C10031" s="18">
        <v>0.15</v>
      </c>
      <c r="D10031" s="11" t="s">
        <v>13756</v>
      </c>
      <c r="E10031" s="11" t="s">
        <v>2190</v>
      </c>
      <c r="F10031" s="12" t="s">
        <v>30094</v>
      </c>
      <c r="G10031" s="12" t="s">
        <v>30095</v>
      </c>
      <c r="H10031" s="11" t="str">
        <f t="shared" si="156"/>
        <v>insert into BTRCOutgoingYRate (OID, prefix, outgoingYRateUSD, operatorName, operatorType, effectiveFrom, effectiveTo) values('447876_2016-01-01','447876','0.15','UNITED KINGDOM - MOBILE (VODAFONE)','MOBILE',to_date('2016-01-01','YYYY-MM-DD HH24:MI:SS'),to_date('2016-12-01','YYYY-MM-DD HH24:MI:SS'));</v>
      </c>
    </row>
    <row r="10032" spans="1:8">
      <c r="A10032" s="11" t="s">
        <v>26470</v>
      </c>
      <c r="B10032" s="11" t="s">
        <v>13776</v>
      </c>
      <c r="C10032" s="18">
        <v>0.15</v>
      </c>
      <c r="D10032" s="11" t="s">
        <v>13756</v>
      </c>
      <c r="E10032" s="11" t="s">
        <v>2190</v>
      </c>
      <c r="F10032" s="12" t="s">
        <v>30094</v>
      </c>
      <c r="G10032" s="12" t="s">
        <v>30095</v>
      </c>
      <c r="H10032" s="11" t="str">
        <f t="shared" si="156"/>
        <v>insert into BTRCOutgoingYRate (OID, prefix, outgoingYRateUSD, operatorName, operatorType, effectiveFrom, effectiveTo) values('447879_2016-01-01','447879','0.15','UNITED KINGDOM - MOBILE (VODAFONE)','MOBILE',to_date('2016-01-01','YYYY-MM-DD HH24:MI:SS'),to_date('2016-12-01','YYYY-MM-DD HH24:MI:SS'));</v>
      </c>
    </row>
    <row r="10033" spans="1:8">
      <c r="A10033" s="11" t="s">
        <v>26471</v>
      </c>
      <c r="B10033" s="11" t="s">
        <v>13777</v>
      </c>
      <c r="C10033" s="18">
        <v>0.15</v>
      </c>
      <c r="D10033" s="11" t="s">
        <v>13756</v>
      </c>
      <c r="E10033" s="11" t="s">
        <v>2190</v>
      </c>
      <c r="F10033" s="12" t="s">
        <v>30094</v>
      </c>
      <c r="G10033" s="12" t="s">
        <v>30095</v>
      </c>
      <c r="H10033" s="11" t="str">
        <f t="shared" si="156"/>
        <v>insert into BTRCOutgoingYRate (OID, prefix, outgoingYRateUSD, operatorName, operatorType, effectiveFrom, effectiveTo) values('447979_2016-01-01','447979','0.15','UNITED KINGDOM - MOBILE (VODAFONE)','MOBILE',to_date('2016-01-01','YYYY-MM-DD HH24:MI:SS'),to_date('2016-12-01','YYYY-MM-DD HH24:MI:SS'));</v>
      </c>
    </row>
    <row r="10034" spans="1:8">
      <c r="A10034" s="11" t="s">
        <v>26472</v>
      </c>
      <c r="B10034" s="11" t="s">
        <v>13778</v>
      </c>
      <c r="C10034" s="18">
        <v>0.15</v>
      </c>
      <c r="D10034" s="11" t="s">
        <v>13756</v>
      </c>
      <c r="E10034" s="11" t="s">
        <v>2190</v>
      </c>
      <c r="F10034" s="12" t="s">
        <v>30094</v>
      </c>
      <c r="G10034" s="12" t="s">
        <v>30095</v>
      </c>
      <c r="H10034" s="11" t="str">
        <f t="shared" si="156"/>
        <v>insert into BTRCOutgoingYRate (OID, prefix, outgoingYRateUSD, operatorName, operatorType, effectiveFrom, effectiveTo) values('447721_2016-01-01','447721','0.15','UNITED KINGDOM - MOBILE (VODAFONE)','MOBILE',to_date('2016-01-01','YYYY-MM-DD HH24:MI:SS'),to_date('2016-12-01','YYYY-MM-DD HH24:MI:SS'));</v>
      </c>
    </row>
    <row r="10035" spans="1:8">
      <c r="A10035" s="11" t="s">
        <v>26473</v>
      </c>
      <c r="B10035" s="11" t="s">
        <v>13779</v>
      </c>
      <c r="C10035" s="18">
        <v>0.15</v>
      </c>
      <c r="D10035" s="11" t="s">
        <v>13756</v>
      </c>
      <c r="E10035" s="11" t="s">
        <v>2190</v>
      </c>
      <c r="F10035" s="12" t="s">
        <v>30094</v>
      </c>
      <c r="G10035" s="12" t="s">
        <v>30095</v>
      </c>
      <c r="H10035" s="11" t="str">
        <f t="shared" si="156"/>
        <v>insert into BTRCOutgoingYRate (OID, prefix, outgoingYRateUSD, operatorName, operatorType, effectiveFrom, effectiveTo) values('447733_2016-01-01','447733','0.15','UNITED KINGDOM - MOBILE (VODAFONE)','MOBILE',to_date('2016-01-01','YYYY-MM-DD HH24:MI:SS'),to_date('2016-12-01','YYYY-MM-DD HH24:MI:SS'));</v>
      </c>
    </row>
    <row r="10036" spans="1:8">
      <c r="A10036" s="11" t="s">
        <v>26474</v>
      </c>
      <c r="B10036" s="11" t="s">
        <v>13780</v>
      </c>
      <c r="C10036" s="18">
        <v>0.15</v>
      </c>
      <c r="D10036" s="11" t="s">
        <v>13756</v>
      </c>
      <c r="E10036" s="11" t="s">
        <v>2190</v>
      </c>
      <c r="F10036" s="12" t="s">
        <v>30094</v>
      </c>
      <c r="G10036" s="12" t="s">
        <v>30095</v>
      </c>
      <c r="H10036" s="11" t="str">
        <f t="shared" si="156"/>
        <v>insert into BTRCOutgoingYRate (OID, prefix, outgoingYRateUSD, operatorName, operatorType, effectiveFrom, effectiveTo) values('447555_2016-01-01','447555','0.15','UNITED KINGDOM - MOBILE (VODAFONE)','MOBILE',to_date('2016-01-01','YYYY-MM-DD HH24:MI:SS'),to_date('2016-12-01','YYYY-MM-DD HH24:MI:SS'));</v>
      </c>
    </row>
    <row r="10037" spans="1:8">
      <c r="A10037" s="11" t="s">
        <v>26475</v>
      </c>
      <c r="B10037" s="11" t="s">
        <v>13781</v>
      </c>
      <c r="C10037" s="18">
        <v>0.15</v>
      </c>
      <c r="D10037" s="11" t="s">
        <v>13756</v>
      </c>
      <c r="E10037" s="11" t="s">
        <v>2190</v>
      </c>
      <c r="F10037" s="12" t="s">
        <v>30094</v>
      </c>
      <c r="G10037" s="12" t="s">
        <v>30095</v>
      </c>
      <c r="H10037" s="11" t="str">
        <f t="shared" si="156"/>
        <v>insert into BTRCOutgoingYRate (OID, prefix, outgoingYRateUSD, operatorName, operatorType, effectiveFrom, effectiveTo) values('447554_2016-01-01','447554','0.15','UNITED KINGDOM - MOBILE (VODAFONE)','MOBILE',to_date('2016-01-01','YYYY-MM-DD HH24:MI:SS'),to_date('2016-12-01','YYYY-MM-DD HH24:MI:SS'));</v>
      </c>
    </row>
    <row r="10038" spans="1:8">
      <c r="A10038" s="11" t="s">
        <v>26476</v>
      </c>
      <c r="B10038" s="11" t="s">
        <v>13782</v>
      </c>
      <c r="C10038" s="18">
        <v>0.15</v>
      </c>
      <c r="D10038" s="11" t="s">
        <v>13756</v>
      </c>
      <c r="E10038" s="11" t="s">
        <v>2190</v>
      </c>
      <c r="F10038" s="12" t="s">
        <v>30094</v>
      </c>
      <c r="G10038" s="12" t="s">
        <v>30095</v>
      </c>
      <c r="H10038" s="11" t="str">
        <f t="shared" si="156"/>
        <v>insert into BTRCOutgoingYRate (OID, prefix, outgoingYRateUSD, operatorName, operatorType, effectiveFrom, effectiveTo) values('447553_2016-01-01','447553','0.15','UNITED KINGDOM - MOBILE (VODAFONE)','MOBILE',to_date('2016-01-01','YYYY-MM-DD HH24:MI:SS'),to_date('2016-12-01','YYYY-MM-DD HH24:MI:SS'));</v>
      </c>
    </row>
    <row r="10039" spans="1:8">
      <c r="A10039" s="11" t="s">
        <v>26477</v>
      </c>
      <c r="B10039" s="11" t="s">
        <v>13783</v>
      </c>
      <c r="C10039" s="18">
        <v>0.15</v>
      </c>
      <c r="D10039" s="11" t="s">
        <v>13756</v>
      </c>
      <c r="E10039" s="11" t="s">
        <v>2190</v>
      </c>
      <c r="F10039" s="12" t="s">
        <v>30094</v>
      </c>
      <c r="G10039" s="12" t="s">
        <v>30095</v>
      </c>
      <c r="H10039" s="11" t="str">
        <f t="shared" si="156"/>
        <v>insert into BTRCOutgoingYRate (OID, prefix, outgoingYRateUSD, operatorName, operatorType, effectiveFrom, effectiveTo) values('447552_2016-01-01','447552','0.15','UNITED KINGDOM - MOBILE (VODAFONE)','MOBILE',to_date('2016-01-01','YYYY-MM-DD HH24:MI:SS'),to_date('2016-12-01','YYYY-MM-DD HH24:MI:SS'));</v>
      </c>
    </row>
    <row r="10040" spans="1:8">
      <c r="A10040" s="11" t="s">
        <v>26478</v>
      </c>
      <c r="B10040" s="11" t="s">
        <v>13784</v>
      </c>
      <c r="C10040" s="18">
        <v>0.15</v>
      </c>
      <c r="D10040" s="11" t="s">
        <v>13756</v>
      </c>
      <c r="E10040" s="11" t="s">
        <v>2190</v>
      </c>
      <c r="F10040" s="12" t="s">
        <v>30094</v>
      </c>
      <c r="G10040" s="12" t="s">
        <v>30095</v>
      </c>
      <c r="H10040" s="11" t="str">
        <f t="shared" si="156"/>
        <v>insert into BTRCOutgoingYRate (OID, prefix, outgoingYRateUSD, operatorName, operatorType, effectiveFrom, effectiveTo) values('447836_2016-01-01','447836','0.15','UNITED KINGDOM - MOBILE (VODAFONE)','MOBILE',to_date('2016-01-01','YYYY-MM-DD HH24:MI:SS'),to_date('2016-12-01','YYYY-MM-DD HH24:MI:SS'));</v>
      </c>
    </row>
    <row r="10041" spans="1:8">
      <c r="A10041" s="11" t="s">
        <v>26479</v>
      </c>
      <c r="B10041" s="11" t="s">
        <v>13785</v>
      </c>
      <c r="C10041" s="18">
        <v>0.15</v>
      </c>
      <c r="D10041" s="11" t="s">
        <v>13756</v>
      </c>
      <c r="E10041" s="11" t="s">
        <v>2190</v>
      </c>
      <c r="F10041" s="12" t="s">
        <v>30094</v>
      </c>
      <c r="G10041" s="12" t="s">
        <v>30095</v>
      </c>
      <c r="H10041" s="11" t="str">
        <f t="shared" si="156"/>
        <v>insert into BTRCOutgoingYRate (OID, prefix, outgoingYRateUSD, operatorName, operatorType, effectiveFrom, effectiveTo) values('447833_2016-01-01','447833','0.15','UNITED KINGDOM - MOBILE (VODAFONE)','MOBILE',to_date('2016-01-01','YYYY-MM-DD HH24:MI:SS'),to_date('2016-12-01','YYYY-MM-DD HH24:MI:SS'));</v>
      </c>
    </row>
    <row r="10042" spans="1:8">
      <c r="A10042" s="11" t="s">
        <v>26480</v>
      </c>
      <c r="B10042" s="11" t="s">
        <v>13786</v>
      </c>
      <c r="C10042" s="18">
        <v>0.15</v>
      </c>
      <c r="D10042" s="11" t="s">
        <v>13756</v>
      </c>
      <c r="E10042" s="11" t="s">
        <v>2190</v>
      </c>
      <c r="F10042" s="12" t="s">
        <v>30094</v>
      </c>
      <c r="G10042" s="12" t="s">
        <v>30095</v>
      </c>
      <c r="H10042" s="11" t="str">
        <f t="shared" si="156"/>
        <v>insert into BTRCOutgoingYRate (OID, prefix, outgoingYRateUSD, operatorName, operatorType, effectiveFrom, effectiveTo) values('447831_2016-01-01','447831','0.15','UNITED KINGDOM - MOBILE (VODAFONE)','MOBILE',to_date('2016-01-01','YYYY-MM-DD HH24:MI:SS'),to_date('2016-12-01','YYYY-MM-DD HH24:MI:SS'));</v>
      </c>
    </row>
    <row r="10043" spans="1:8">
      <c r="A10043" s="11" t="s">
        <v>26481</v>
      </c>
      <c r="B10043" s="11" t="s">
        <v>13787</v>
      </c>
      <c r="C10043" s="18">
        <v>0.15</v>
      </c>
      <c r="D10043" s="11" t="s">
        <v>13756</v>
      </c>
      <c r="E10043" s="11" t="s">
        <v>2190</v>
      </c>
      <c r="F10043" s="12" t="s">
        <v>30094</v>
      </c>
      <c r="G10043" s="12" t="s">
        <v>30095</v>
      </c>
      <c r="H10043" s="11" t="str">
        <f t="shared" si="156"/>
        <v>insert into BTRCOutgoingYRate (OID, prefix, outgoingYRateUSD, operatorName, operatorType, effectiveFrom, effectiveTo) values('447867_2016-01-01','447867','0.15','UNITED KINGDOM - MOBILE (VODAFONE)','MOBILE',to_date('2016-01-01','YYYY-MM-DD HH24:MI:SS'),to_date('2016-12-01','YYYY-MM-DD HH24:MI:SS'));</v>
      </c>
    </row>
    <row r="10044" spans="1:8">
      <c r="A10044" s="11" t="s">
        <v>26482</v>
      </c>
      <c r="B10044" s="11" t="s">
        <v>13788</v>
      </c>
      <c r="C10044" s="18">
        <v>0.15</v>
      </c>
      <c r="D10044" s="11" t="s">
        <v>13756</v>
      </c>
      <c r="E10044" s="11" t="s">
        <v>2190</v>
      </c>
      <c r="F10044" s="12" t="s">
        <v>30094</v>
      </c>
      <c r="G10044" s="12" t="s">
        <v>30095</v>
      </c>
      <c r="H10044" s="11" t="str">
        <f t="shared" si="156"/>
        <v>insert into BTRCOutgoingYRate (OID, prefix, outgoingYRateUSD, operatorName, operatorType, effectiveFrom, effectiveTo) values('447551_2016-01-01','447551','0.15','UNITED KINGDOM - MOBILE (VODAFONE)','MOBILE',to_date('2016-01-01','YYYY-MM-DD HH24:MI:SS'),to_date('2016-12-01','YYYY-MM-DD HH24:MI:SS'));</v>
      </c>
    </row>
    <row r="10045" spans="1:8">
      <c r="A10045" s="11" t="s">
        <v>26483</v>
      </c>
      <c r="B10045" s="11" t="s">
        <v>13789</v>
      </c>
      <c r="C10045" s="18">
        <v>0.15</v>
      </c>
      <c r="D10045" s="11" t="s">
        <v>13756</v>
      </c>
      <c r="E10045" s="11" t="s">
        <v>2190</v>
      </c>
      <c r="F10045" s="12" t="s">
        <v>30094</v>
      </c>
      <c r="G10045" s="12" t="s">
        <v>30095</v>
      </c>
      <c r="H10045" s="11" t="str">
        <f t="shared" si="156"/>
        <v>insert into BTRCOutgoingYRate (OID, prefix, outgoingYRateUSD, operatorName, operatorType, effectiveFrom, effectiveTo) values('447748_2016-01-01','447748','0.15','UNITED KINGDOM - MOBILE (VODAFONE)','MOBILE',to_date('2016-01-01','YYYY-MM-DD HH24:MI:SS'),to_date('2016-12-01','YYYY-MM-DD HH24:MI:SS'));</v>
      </c>
    </row>
    <row r="10046" spans="1:8">
      <c r="A10046" s="11" t="s">
        <v>26484</v>
      </c>
      <c r="B10046" s="11" t="s">
        <v>13790</v>
      </c>
      <c r="C10046" s="18">
        <v>0.15</v>
      </c>
      <c r="D10046" s="11" t="s">
        <v>13756</v>
      </c>
      <c r="E10046" s="11" t="s">
        <v>2190</v>
      </c>
      <c r="F10046" s="12" t="s">
        <v>30094</v>
      </c>
      <c r="G10046" s="12" t="s">
        <v>30095</v>
      </c>
      <c r="H10046" s="11" t="str">
        <f t="shared" si="156"/>
        <v>insert into BTRCOutgoingYRate (OID, prefix, outgoingYRateUSD, operatorName, operatorType, effectiveFrom, effectiveTo) values('447747_2016-01-01','447747','0.15','UNITED KINGDOM - MOBILE (VODAFONE)','MOBILE',to_date('2016-01-01','YYYY-MM-DD HH24:MI:SS'),to_date('2016-12-01','YYYY-MM-DD HH24:MI:SS'));</v>
      </c>
    </row>
    <row r="10047" spans="1:8">
      <c r="A10047" s="11" t="s">
        <v>26485</v>
      </c>
      <c r="B10047" s="11" t="s">
        <v>13791</v>
      </c>
      <c r="C10047" s="18">
        <v>0.15</v>
      </c>
      <c r="D10047" s="11" t="s">
        <v>13756</v>
      </c>
      <c r="E10047" s="11" t="s">
        <v>2190</v>
      </c>
      <c r="F10047" s="12" t="s">
        <v>30094</v>
      </c>
      <c r="G10047" s="12" t="s">
        <v>30095</v>
      </c>
      <c r="H10047" s="11" t="str">
        <f t="shared" si="156"/>
        <v>insert into BTRCOutgoingYRate (OID, prefix, outgoingYRateUSD, operatorName, operatorType, effectiveFrom, effectiveTo) values('447741_2016-01-01','447741','0.15','UNITED KINGDOM - MOBILE (VODAFONE)','MOBILE',to_date('2016-01-01','YYYY-MM-DD HH24:MI:SS'),to_date('2016-12-01','YYYY-MM-DD HH24:MI:SS'));</v>
      </c>
    </row>
    <row r="10048" spans="1:8">
      <c r="A10048" s="11" t="s">
        <v>26486</v>
      </c>
      <c r="B10048" s="11" t="s">
        <v>13792</v>
      </c>
      <c r="C10048" s="18">
        <v>0.15</v>
      </c>
      <c r="D10048" s="11" t="s">
        <v>13756</v>
      </c>
      <c r="E10048" s="11" t="s">
        <v>2190</v>
      </c>
      <c r="F10048" s="12" t="s">
        <v>30094</v>
      </c>
      <c r="G10048" s="12" t="s">
        <v>30095</v>
      </c>
      <c r="H10048" s="11" t="str">
        <f t="shared" si="156"/>
        <v>insert into BTRCOutgoingYRate (OID, prefix, outgoingYRateUSD, operatorName, operatorType, effectiveFrom, effectiveTo) values('447769_2016-01-01','447769','0.15','UNITED KINGDOM - MOBILE (VODAFONE)','MOBILE',to_date('2016-01-01','YYYY-MM-DD HH24:MI:SS'),to_date('2016-12-01','YYYY-MM-DD HH24:MI:SS'));</v>
      </c>
    </row>
    <row r="10049" spans="1:8">
      <c r="A10049" s="11" t="s">
        <v>26487</v>
      </c>
      <c r="B10049" s="11" t="s">
        <v>13793</v>
      </c>
      <c r="C10049" s="18">
        <v>0.15</v>
      </c>
      <c r="D10049" s="11" t="s">
        <v>13756</v>
      </c>
      <c r="E10049" s="11" t="s">
        <v>2190</v>
      </c>
      <c r="F10049" s="12" t="s">
        <v>30094</v>
      </c>
      <c r="G10049" s="12" t="s">
        <v>30095</v>
      </c>
      <c r="H10049" s="11" t="str">
        <f t="shared" si="156"/>
        <v>insert into BTRCOutgoingYRate (OID, prefix, outgoingYRateUSD, operatorName, operatorType, effectiveFrom, effectiveTo) values('447768_2016-01-01','447768','0.15','UNITED KINGDOM - MOBILE (VODAFONE)','MOBILE',to_date('2016-01-01','YYYY-MM-DD HH24:MI:SS'),to_date('2016-12-01','YYYY-MM-DD HH24:MI:SS'));</v>
      </c>
    </row>
    <row r="10050" spans="1:8">
      <c r="A10050" s="11" t="s">
        <v>26488</v>
      </c>
      <c r="B10050" s="11" t="s">
        <v>13794</v>
      </c>
      <c r="C10050" s="18">
        <v>0.15</v>
      </c>
      <c r="D10050" s="11" t="s">
        <v>13756</v>
      </c>
      <c r="E10050" s="11" t="s">
        <v>2190</v>
      </c>
      <c r="F10050" s="12" t="s">
        <v>30094</v>
      </c>
      <c r="G10050" s="12" t="s">
        <v>30095</v>
      </c>
      <c r="H10050" s="11" t="str">
        <f t="shared" si="156"/>
        <v>insert into BTRCOutgoingYRate (OID, prefix, outgoingYRateUSD, operatorName, operatorType, effectiveFrom, effectiveTo) values('447767_2016-01-01','447767','0.15','UNITED KINGDOM - MOBILE (VODAFONE)','MOBILE',to_date('2016-01-01','YYYY-MM-DD HH24:MI:SS'),to_date('2016-12-01','YYYY-MM-DD HH24:MI:SS'));</v>
      </c>
    </row>
    <row r="10051" spans="1:8">
      <c r="A10051" s="11" t="s">
        <v>26489</v>
      </c>
      <c r="B10051" s="11" t="s">
        <v>13795</v>
      </c>
      <c r="C10051" s="18">
        <v>0.15</v>
      </c>
      <c r="D10051" s="11" t="s">
        <v>13756</v>
      </c>
      <c r="E10051" s="11" t="s">
        <v>2190</v>
      </c>
      <c r="F10051" s="12" t="s">
        <v>30094</v>
      </c>
      <c r="G10051" s="12" t="s">
        <v>30095</v>
      </c>
      <c r="H10051" s="11" t="str">
        <f t="shared" si="156"/>
        <v>insert into BTRCOutgoingYRate (OID, prefix, outgoingYRateUSD, operatorName, operatorType, effectiveFrom, effectiveTo) values('447766_2016-01-01','447766','0.15','UNITED KINGDOM - MOBILE (VODAFONE)','MOBILE',to_date('2016-01-01','YYYY-MM-DD HH24:MI:SS'),to_date('2016-12-01','YYYY-MM-DD HH24:MI:SS'));</v>
      </c>
    </row>
    <row r="10052" spans="1:8">
      <c r="A10052" s="11" t="s">
        <v>26490</v>
      </c>
      <c r="B10052" s="11" t="s">
        <v>13796</v>
      </c>
      <c r="C10052" s="18">
        <v>0.15</v>
      </c>
      <c r="D10052" s="11" t="s">
        <v>13756</v>
      </c>
      <c r="E10052" s="11" t="s">
        <v>2190</v>
      </c>
      <c r="F10052" s="12" t="s">
        <v>30094</v>
      </c>
      <c r="G10052" s="12" t="s">
        <v>30095</v>
      </c>
      <c r="H10052" s="11" t="str">
        <f t="shared" ref="H10052:H10115" si="157">H$1&amp;IF(ISBLANK(A10052),"null","'"&amp;A10052&amp;"'")&amp;","&amp;IF(ISBLANK(B10052),"null","'"&amp;B10052&amp;"'")&amp;","&amp;IF(ISBLANK(C10052),"null","'"&amp;C10052&amp;"'")&amp;","&amp;IF(ISBLANK(D10052),"null","'"&amp;D10052&amp;"'")&amp;","&amp;IF(ISBLANK(E10052),"null","'"&amp;E10052&amp;"'")&amp;","&amp;IF(ISBLANK(F10052),"null","to_date('"&amp;F10052&amp;"','YYYY-MM-DD HH24:MI:SS')")&amp;","&amp;IF(ISBLANK(G10052),"null","to_date('"&amp;G10052&amp;"','YYYY-MM-DD HH24:MI:SS')")&amp;
I$1</f>
        <v>insert into BTRCOutgoingYRate (OID, prefix, outgoingYRateUSD, operatorName, operatorType, effectiveFrom, effectiveTo) values('447765_2016-01-01','447765','0.15','UNITED KINGDOM - MOBILE (VODAFONE)','MOBILE',to_date('2016-01-01','YYYY-MM-DD HH24:MI:SS'),to_date('2016-12-01','YYYY-MM-DD HH24:MI:SS'));</v>
      </c>
    </row>
    <row r="10053" spans="1:8">
      <c r="A10053" s="11" t="s">
        <v>26639</v>
      </c>
      <c r="B10053" s="11" t="s">
        <v>13892</v>
      </c>
      <c r="C10053" s="18">
        <v>0.15</v>
      </c>
      <c r="D10053" s="11" t="s">
        <v>13756</v>
      </c>
      <c r="E10053" s="11" t="s">
        <v>2190</v>
      </c>
      <c r="F10053" s="12" t="s">
        <v>30094</v>
      </c>
      <c r="G10053" s="12" t="s">
        <v>30095</v>
      </c>
      <c r="H10053" s="11" t="str">
        <f t="shared" si="157"/>
        <v>insert into BTRCOutgoingYRate (OID, prefix, outgoingYRateUSD, operatorName, operatorType, effectiveFrom, effectiveTo) values('447760_2016-01-01','447760','0.15','UNITED KINGDOM - MOBILE (VODAFONE)','MOBILE',to_date('2016-01-01','YYYY-MM-DD HH24:MI:SS'),to_date('2016-12-01','YYYY-MM-DD HH24:MI:SS'));</v>
      </c>
    </row>
    <row r="10054" spans="1:8">
      <c r="A10054" s="11" t="s">
        <v>26640</v>
      </c>
      <c r="B10054" s="11" t="s">
        <v>13893</v>
      </c>
      <c r="C10054" s="18">
        <v>0.15</v>
      </c>
      <c r="D10054" s="11" t="s">
        <v>13756</v>
      </c>
      <c r="E10054" s="11" t="s">
        <v>2190</v>
      </c>
      <c r="F10054" s="12" t="s">
        <v>30094</v>
      </c>
      <c r="G10054" s="12" t="s">
        <v>30095</v>
      </c>
      <c r="H10054" s="11" t="str">
        <f t="shared" si="157"/>
        <v>insert into BTRCOutgoingYRate (OID, prefix, outgoingYRateUSD, operatorName, operatorType, effectiveFrom, effectiveTo) values('447778_2016-01-01','447778','0.15','UNITED KINGDOM - MOBILE (VODAFONE)','MOBILE',to_date('2016-01-01','YYYY-MM-DD HH24:MI:SS'),to_date('2016-12-01','YYYY-MM-DD HH24:MI:SS'));</v>
      </c>
    </row>
    <row r="10055" spans="1:8">
      <c r="A10055" s="11" t="s">
        <v>26641</v>
      </c>
      <c r="B10055" s="11" t="s">
        <v>13894</v>
      </c>
      <c r="C10055" s="18">
        <v>0.15</v>
      </c>
      <c r="D10055" s="11" t="s">
        <v>13756</v>
      </c>
      <c r="E10055" s="11" t="s">
        <v>2190</v>
      </c>
      <c r="F10055" s="12" t="s">
        <v>30094</v>
      </c>
      <c r="G10055" s="12" t="s">
        <v>30095</v>
      </c>
      <c r="H10055" s="11" t="str">
        <f t="shared" si="157"/>
        <v>insert into BTRCOutgoingYRate (OID, prefix, outgoingYRateUSD, operatorName, operatorType, effectiveFrom, effectiveTo) values('447776_2016-01-01','447776','0.15','UNITED KINGDOM - MOBILE (VODAFONE)','MOBILE',to_date('2016-01-01','YYYY-MM-DD HH24:MI:SS'),to_date('2016-12-01','YYYY-MM-DD HH24:MI:SS'));</v>
      </c>
    </row>
    <row r="10056" spans="1:8">
      <c r="A10056" s="11" t="s">
        <v>26642</v>
      </c>
      <c r="B10056" s="11" t="s">
        <v>13895</v>
      </c>
      <c r="C10056" s="18">
        <v>0.15</v>
      </c>
      <c r="D10056" s="11" t="s">
        <v>13756</v>
      </c>
      <c r="E10056" s="11" t="s">
        <v>2190</v>
      </c>
      <c r="F10056" s="12" t="s">
        <v>30094</v>
      </c>
      <c r="G10056" s="12" t="s">
        <v>30095</v>
      </c>
      <c r="H10056" s="11" t="str">
        <f t="shared" si="157"/>
        <v>insert into BTRCOutgoingYRate (OID, prefix, outgoingYRateUSD, operatorName, operatorType, effectiveFrom, effectiveTo) values('447775_2016-01-01','447775','0.15','UNITED KINGDOM - MOBILE (VODAFONE)','MOBILE',to_date('2016-01-01','YYYY-MM-DD HH24:MI:SS'),to_date('2016-12-01','YYYY-MM-DD HH24:MI:SS'));</v>
      </c>
    </row>
    <row r="10057" spans="1:8">
      <c r="A10057" s="11" t="s">
        <v>26643</v>
      </c>
      <c r="B10057" s="11" t="s">
        <v>13896</v>
      </c>
      <c r="C10057" s="18">
        <v>0.15</v>
      </c>
      <c r="D10057" s="11" t="s">
        <v>13756</v>
      </c>
      <c r="E10057" s="11" t="s">
        <v>2190</v>
      </c>
      <c r="F10057" s="12" t="s">
        <v>30094</v>
      </c>
      <c r="G10057" s="12" t="s">
        <v>30095</v>
      </c>
      <c r="H10057" s="11" t="str">
        <f t="shared" si="157"/>
        <v>insert into BTRCOutgoingYRate (OID, prefix, outgoingYRateUSD, operatorName, operatorType, effectiveFrom, effectiveTo) values('447774_2016-01-01','447774','0.15','UNITED KINGDOM - MOBILE (VODAFONE)','MOBILE',to_date('2016-01-01','YYYY-MM-DD HH24:MI:SS'),to_date('2016-12-01','YYYY-MM-DD HH24:MI:SS'));</v>
      </c>
    </row>
    <row r="10058" spans="1:8">
      <c r="A10058" s="11" t="s">
        <v>26644</v>
      </c>
      <c r="B10058" s="11" t="s">
        <v>13897</v>
      </c>
      <c r="C10058" s="18">
        <v>0.15</v>
      </c>
      <c r="D10058" s="11" t="s">
        <v>13756</v>
      </c>
      <c r="E10058" s="11" t="s">
        <v>2190</v>
      </c>
      <c r="F10058" s="12" t="s">
        <v>30094</v>
      </c>
      <c r="G10058" s="12" t="s">
        <v>30095</v>
      </c>
      <c r="H10058" s="11" t="str">
        <f t="shared" si="157"/>
        <v>insert into BTRCOutgoingYRate (OID, prefix, outgoingYRateUSD, operatorName, operatorType, effectiveFrom, effectiveTo) values('447771_2016-01-01','447771','0.15','UNITED KINGDOM - MOBILE (VODAFONE)','MOBILE',to_date('2016-01-01','YYYY-MM-DD HH24:MI:SS'),to_date('2016-12-01','YYYY-MM-DD HH24:MI:SS'));</v>
      </c>
    </row>
    <row r="10059" spans="1:8">
      <c r="A10059" s="11" t="s">
        <v>26645</v>
      </c>
      <c r="B10059" s="11" t="s">
        <v>13898</v>
      </c>
      <c r="C10059" s="18">
        <v>0.15</v>
      </c>
      <c r="D10059" s="11" t="s">
        <v>13756</v>
      </c>
      <c r="E10059" s="11" t="s">
        <v>2190</v>
      </c>
      <c r="F10059" s="12" t="s">
        <v>30094</v>
      </c>
      <c r="G10059" s="12" t="s">
        <v>30095</v>
      </c>
      <c r="H10059" s="11" t="str">
        <f t="shared" si="157"/>
        <v>insert into BTRCOutgoingYRate (OID, prefix, outgoingYRateUSD, operatorName, operatorType, effectiveFrom, effectiveTo) values('447770_2016-01-01','447770','0.15','UNITED KINGDOM - MOBILE (VODAFONE)','MOBILE',to_date('2016-01-01','YYYY-MM-DD HH24:MI:SS'),to_date('2016-12-01','YYYY-MM-DD HH24:MI:SS'));</v>
      </c>
    </row>
    <row r="10060" spans="1:8">
      <c r="A10060" s="11" t="s">
        <v>26646</v>
      </c>
      <c r="B10060" s="11" t="s">
        <v>13899</v>
      </c>
      <c r="C10060" s="18">
        <v>0.15</v>
      </c>
      <c r="D10060" s="11" t="s">
        <v>13756</v>
      </c>
      <c r="E10060" s="11" t="s">
        <v>2190</v>
      </c>
      <c r="F10060" s="12" t="s">
        <v>30094</v>
      </c>
      <c r="G10060" s="12" t="s">
        <v>30095</v>
      </c>
      <c r="H10060" s="11" t="str">
        <f t="shared" si="157"/>
        <v>insert into BTRCOutgoingYRate (OID, prefix, outgoingYRateUSD, operatorName, operatorType, effectiveFrom, effectiveTo) values('447789_2016-01-01','447789','0.15','UNITED KINGDOM - MOBILE (VODAFONE)','MOBILE',to_date('2016-01-01','YYYY-MM-DD HH24:MI:SS'),to_date('2016-12-01','YYYY-MM-DD HH24:MI:SS'));</v>
      </c>
    </row>
    <row r="10061" spans="1:8">
      <c r="A10061" s="11" t="s">
        <v>26647</v>
      </c>
      <c r="B10061" s="11" t="s">
        <v>13900</v>
      </c>
      <c r="C10061" s="18">
        <v>0.15</v>
      </c>
      <c r="D10061" s="11" t="s">
        <v>13756</v>
      </c>
      <c r="E10061" s="11" t="s">
        <v>2190</v>
      </c>
      <c r="F10061" s="12" t="s">
        <v>30094</v>
      </c>
      <c r="G10061" s="12" t="s">
        <v>30095</v>
      </c>
      <c r="H10061" s="11" t="str">
        <f t="shared" si="157"/>
        <v>insert into BTRCOutgoingYRate (OID, prefix, outgoingYRateUSD, operatorName, operatorType, effectiveFrom, effectiveTo) values('447788_2016-01-01','447788','0.15','UNITED KINGDOM - MOBILE (VODAFONE)','MOBILE',to_date('2016-01-01','YYYY-MM-DD HH24:MI:SS'),to_date('2016-12-01','YYYY-MM-DD HH24:MI:SS'));</v>
      </c>
    </row>
    <row r="10062" spans="1:8">
      <c r="A10062" s="11" t="s">
        <v>26648</v>
      </c>
      <c r="B10062" s="11" t="s">
        <v>13901</v>
      </c>
      <c r="C10062" s="18">
        <v>0.15</v>
      </c>
      <c r="D10062" s="11" t="s">
        <v>13756</v>
      </c>
      <c r="E10062" s="11" t="s">
        <v>2190</v>
      </c>
      <c r="F10062" s="12" t="s">
        <v>30094</v>
      </c>
      <c r="G10062" s="12" t="s">
        <v>30095</v>
      </c>
      <c r="H10062" s="11" t="str">
        <f t="shared" si="157"/>
        <v>insert into BTRCOutgoingYRate (OID, prefix, outgoingYRateUSD, operatorName, operatorType, effectiveFrom, effectiveTo) values('447787_2016-01-01','447787','0.15','UNITED KINGDOM - MOBILE (VODAFONE)','MOBILE',to_date('2016-01-01','YYYY-MM-DD HH24:MI:SS'),to_date('2016-12-01','YYYY-MM-DD HH24:MI:SS'));</v>
      </c>
    </row>
    <row r="10063" spans="1:8">
      <c r="A10063" s="11" t="s">
        <v>26649</v>
      </c>
      <c r="B10063" s="11" t="s">
        <v>13902</v>
      </c>
      <c r="C10063" s="18">
        <v>0.15</v>
      </c>
      <c r="D10063" s="11" t="s">
        <v>13756</v>
      </c>
      <c r="E10063" s="11" t="s">
        <v>2190</v>
      </c>
      <c r="F10063" s="12" t="s">
        <v>30094</v>
      </c>
      <c r="G10063" s="12" t="s">
        <v>30095</v>
      </c>
      <c r="H10063" s="11" t="str">
        <f t="shared" si="157"/>
        <v>insert into BTRCOutgoingYRate (OID, prefix, outgoingYRateUSD, operatorName, operatorType, effectiveFrom, effectiveTo) values('447786_2016-01-01','447786','0.15','UNITED KINGDOM - MOBILE (VODAFONE)','MOBILE',to_date('2016-01-01','YYYY-MM-DD HH24:MI:SS'),to_date('2016-12-01','YYYY-MM-DD HH24:MI:SS'));</v>
      </c>
    </row>
    <row r="10064" spans="1:8">
      <c r="A10064" s="11" t="s">
        <v>26650</v>
      </c>
      <c r="B10064" s="11" t="s">
        <v>13903</v>
      </c>
      <c r="C10064" s="18">
        <v>0.15</v>
      </c>
      <c r="D10064" s="11" t="s">
        <v>13756</v>
      </c>
      <c r="E10064" s="11" t="s">
        <v>2190</v>
      </c>
      <c r="F10064" s="12" t="s">
        <v>30094</v>
      </c>
      <c r="G10064" s="12" t="s">
        <v>30095</v>
      </c>
      <c r="H10064" s="11" t="str">
        <f t="shared" si="157"/>
        <v>insert into BTRCOutgoingYRate (OID, prefix, outgoingYRateUSD, operatorName, operatorType, effectiveFrom, effectiveTo) values('447785_2016-01-01','447785','0.15','UNITED KINGDOM - MOBILE (VODAFONE)','MOBILE',to_date('2016-01-01','YYYY-MM-DD HH24:MI:SS'),to_date('2016-12-01','YYYY-MM-DD HH24:MI:SS'));</v>
      </c>
    </row>
    <row r="10065" spans="1:8">
      <c r="A10065" s="11" t="s">
        <v>26651</v>
      </c>
      <c r="B10065" s="11" t="s">
        <v>13904</v>
      </c>
      <c r="C10065" s="18">
        <v>0.15</v>
      </c>
      <c r="D10065" s="11" t="s">
        <v>13756</v>
      </c>
      <c r="E10065" s="11" t="s">
        <v>2190</v>
      </c>
      <c r="F10065" s="12" t="s">
        <v>30094</v>
      </c>
      <c r="G10065" s="12" t="s">
        <v>30095</v>
      </c>
      <c r="H10065" s="11" t="str">
        <f t="shared" si="157"/>
        <v>insert into BTRCOutgoingYRate (OID, prefix, outgoingYRateUSD, operatorName, operatorType, effectiveFrom, effectiveTo) values('447780_2016-01-01','447780','0.15','UNITED KINGDOM - MOBILE (VODAFONE)','MOBILE',to_date('2016-01-01','YYYY-MM-DD HH24:MI:SS'),to_date('2016-12-01','YYYY-MM-DD HH24:MI:SS'));</v>
      </c>
    </row>
    <row r="10066" spans="1:8">
      <c r="A10066" s="11" t="s">
        <v>26652</v>
      </c>
      <c r="B10066" s="11" t="s">
        <v>13905</v>
      </c>
      <c r="C10066" s="18">
        <v>0.15</v>
      </c>
      <c r="D10066" s="11" t="s">
        <v>13756</v>
      </c>
      <c r="E10066" s="11" t="s">
        <v>2190</v>
      </c>
      <c r="F10066" s="12" t="s">
        <v>30094</v>
      </c>
      <c r="G10066" s="12" t="s">
        <v>30095</v>
      </c>
      <c r="H10066" s="11" t="str">
        <f t="shared" si="157"/>
        <v>insert into BTRCOutgoingYRate (OID, prefix, outgoingYRateUSD, operatorName, operatorType, effectiveFrom, effectiveTo) values('447799_2016-01-01','447799','0.15','UNITED KINGDOM - MOBILE (VODAFONE)','MOBILE',to_date('2016-01-01','YYYY-MM-DD HH24:MI:SS'),to_date('2016-12-01','YYYY-MM-DD HH24:MI:SS'));</v>
      </c>
    </row>
    <row r="10067" spans="1:8">
      <c r="A10067" s="11" t="s">
        <v>26653</v>
      </c>
      <c r="B10067" s="11" t="s">
        <v>13906</v>
      </c>
      <c r="C10067" s="18">
        <v>0.15</v>
      </c>
      <c r="D10067" s="11" t="s">
        <v>13756</v>
      </c>
      <c r="E10067" s="11" t="s">
        <v>2190</v>
      </c>
      <c r="F10067" s="12" t="s">
        <v>30094</v>
      </c>
      <c r="G10067" s="12" t="s">
        <v>30095</v>
      </c>
      <c r="H10067" s="11" t="str">
        <f t="shared" si="157"/>
        <v>insert into BTRCOutgoingYRate (OID, prefix, outgoingYRateUSD, operatorName, operatorType, effectiveFrom, effectiveTo) values('447798_2016-01-01','447798','0.15','UNITED KINGDOM - MOBILE (VODAFONE)','MOBILE',to_date('2016-01-01','YYYY-MM-DD HH24:MI:SS'),to_date('2016-12-01','YYYY-MM-DD HH24:MI:SS'));</v>
      </c>
    </row>
    <row r="10068" spans="1:8">
      <c r="A10068" s="11" t="s">
        <v>26654</v>
      </c>
      <c r="B10068" s="11" t="s">
        <v>13907</v>
      </c>
      <c r="C10068" s="18">
        <v>0.15</v>
      </c>
      <c r="D10068" s="11" t="s">
        <v>13756</v>
      </c>
      <c r="E10068" s="11" t="s">
        <v>2190</v>
      </c>
      <c r="F10068" s="12" t="s">
        <v>30094</v>
      </c>
      <c r="G10068" s="12" t="s">
        <v>30095</v>
      </c>
      <c r="H10068" s="11" t="str">
        <f t="shared" si="157"/>
        <v>insert into BTRCOutgoingYRate (OID, prefix, outgoingYRateUSD, operatorName, operatorType, effectiveFrom, effectiveTo) values('447796_2016-01-01','447796','0.15','UNITED KINGDOM - MOBILE (VODAFONE)','MOBILE',to_date('2016-01-01','YYYY-MM-DD HH24:MI:SS'),to_date('2016-12-01','YYYY-MM-DD HH24:MI:SS'));</v>
      </c>
    </row>
    <row r="10069" spans="1:8">
      <c r="A10069" s="11" t="s">
        <v>26655</v>
      </c>
      <c r="B10069" s="11" t="s">
        <v>13908</v>
      </c>
      <c r="C10069" s="18">
        <v>0.15</v>
      </c>
      <c r="D10069" s="11" t="s">
        <v>13756</v>
      </c>
      <c r="E10069" s="11" t="s">
        <v>2190</v>
      </c>
      <c r="F10069" s="12" t="s">
        <v>30094</v>
      </c>
      <c r="G10069" s="12" t="s">
        <v>30095</v>
      </c>
      <c r="H10069" s="11" t="str">
        <f t="shared" si="157"/>
        <v>insert into BTRCOutgoingYRate (OID, prefix, outgoingYRateUSD, operatorName, operatorType, effectiveFrom, effectiveTo) values('447795_2016-01-01','447795','0.15','UNITED KINGDOM - MOBILE (VODAFONE)','MOBILE',to_date('2016-01-01','YYYY-MM-DD HH24:MI:SS'),to_date('2016-12-01','YYYY-MM-DD HH24:MI:SS'));</v>
      </c>
    </row>
    <row r="10070" spans="1:8">
      <c r="A10070" s="11" t="s">
        <v>26656</v>
      </c>
      <c r="B10070" s="11" t="s">
        <v>13909</v>
      </c>
      <c r="C10070" s="18">
        <v>0.15</v>
      </c>
      <c r="D10070" s="11" t="s">
        <v>13756</v>
      </c>
      <c r="E10070" s="11" t="s">
        <v>2190</v>
      </c>
      <c r="F10070" s="12" t="s">
        <v>30094</v>
      </c>
      <c r="G10070" s="12" t="s">
        <v>30095</v>
      </c>
      <c r="H10070" s="11" t="str">
        <f t="shared" si="157"/>
        <v>insert into BTRCOutgoingYRate (OID, prefix, outgoingYRateUSD, operatorName, operatorType, effectiveFrom, effectiveTo) values('447818_2016-01-01','447818','0.15','UNITED KINGDOM - MOBILE (VODAFONE)','MOBILE',to_date('2016-01-01','YYYY-MM-DD HH24:MI:SS'),to_date('2016-12-01','YYYY-MM-DD HH24:MI:SS'));</v>
      </c>
    </row>
    <row r="10071" spans="1:8">
      <c r="A10071" s="11" t="s">
        <v>26657</v>
      </c>
      <c r="B10071" s="11" t="s">
        <v>13910</v>
      </c>
      <c r="C10071" s="18">
        <v>0.15</v>
      </c>
      <c r="D10071" s="11" t="s">
        <v>13756</v>
      </c>
      <c r="E10071" s="11" t="s">
        <v>2190</v>
      </c>
      <c r="F10071" s="12" t="s">
        <v>30094</v>
      </c>
      <c r="G10071" s="12" t="s">
        <v>30095</v>
      </c>
      <c r="H10071" s="11" t="str">
        <f t="shared" si="157"/>
        <v>insert into BTRCOutgoingYRate (OID, prefix, outgoingYRateUSD, operatorName, operatorType, effectiveFrom, effectiveTo) values('447810_2016-01-01','447810','0.15','UNITED KINGDOM - MOBILE (VODAFONE)','MOBILE',to_date('2016-01-01','YYYY-MM-DD HH24:MI:SS'),to_date('2016-12-01','YYYY-MM-DD HH24:MI:SS'));</v>
      </c>
    </row>
    <row r="10072" spans="1:8">
      <c r="A10072" s="11" t="s">
        <v>26658</v>
      </c>
      <c r="B10072" s="11" t="s">
        <v>13911</v>
      </c>
      <c r="C10072" s="18">
        <v>0.15</v>
      </c>
      <c r="D10072" s="11" t="s">
        <v>13756</v>
      </c>
      <c r="E10072" s="11" t="s">
        <v>2190</v>
      </c>
      <c r="F10072" s="12" t="s">
        <v>30094</v>
      </c>
      <c r="G10072" s="12" t="s">
        <v>30095</v>
      </c>
      <c r="H10072" s="11" t="str">
        <f t="shared" si="157"/>
        <v>insert into BTRCOutgoingYRate (OID, prefix, outgoingYRateUSD, operatorName, operatorType, effectiveFrom, effectiveTo) values('447570_2016-01-01','447570','0.15','UNITED KINGDOM - MOBILE (VODAFONE)','MOBILE',to_date('2016-01-01','YYYY-MM-DD HH24:MI:SS'),to_date('2016-12-01','YYYY-MM-DD HH24:MI:SS'));</v>
      </c>
    </row>
    <row r="10073" spans="1:8">
      <c r="A10073" s="11" t="s">
        <v>26659</v>
      </c>
      <c r="B10073" s="11" t="s">
        <v>13912</v>
      </c>
      <c r="C10073" s="18">
        <v>0.15</v>
      </c>
      <c r="D10073" s="11" t="s">
        <v>13756</v>
      </c>
      <c r="E10073" s="11" t="s">
        <v>2190</v>
      </c>
      <c r="F10073" s="12" t="s">
        <v>30094</v>
      </c>
      <c r="G10073" s="12" t="s">
        <v>30095</v>
      </c>
      <c r="H10073" s="11" t="str">
        <f t="shared" si="157"/>
        <v>insert into BTRCOutgoingYRate (OID, prefix, outgoingYRateUSD, operatorName, operatorType, effectiveFrom, effectiveTo) values('447717_2016-01-01','447717','0.15','UNITED KINGDOM - MOBILE (VODAFONE)','MOBILE',to_date('2016-01-01','YYYY-MM-DD HH24:MI:SS'),to_date('2016-12-01','YYYY-MM-DD HH24:MI:SS'));</v>
      </c>
    </row>
    <row r="10074" spans="1:8">
      <c r="A10074" s="11" t="s">
        <v>26660</v>
      </c>
      <c r="B10074" s="11" t="s">
        <v>13913</v>
      </c>
      <c r="C10074" s="18">
        <v>0.15</v>
      </c>
      <c r="D10074" s="11" t="s">
        <v>13756</v>
      </c>
      <c r="E10074" s="11" t="s">
        <v>2190</v>
      </c>
      <c r="F10074" s="12" t="s">
        <v>30094</v>
      </c>
      <c r="G10074" s="12" t="s">
        <v>30095</v>
      </c>
      <c r="H10074" s="11" t="str">
        <f t="shared" si="157"/>
        <v>insert into BTRCOutgoingYRate (OID, prefix, outgoingYRateUSD, operatorName, operatorType, effectiveFrom, effectiveTo) values('447990_2016-01-01','447990','0.15','UNITED KINGDOM - MOBILE (VODAFONE)','MOBILE',to_date('2016-01-01','YYYY-MM-DD HH24:MI:SS'),to_date('2016-12-01','YYYY-MM-DD HH24:MI:SS'));</v>
      </c>
    </row>
    <row r="10075" spans="1:8">
      <c r="A10075" s="11" t="s">
        <v>26661</v>
      </c>
      <c r="B10075" s="11" t="s">
        <v>13914</v>
      </c>
      <c r="C10075" s="18">
        <v>0.15</v>
      </c>
      <c r="D10075" s="11" t="s">
        <v>13756</v>
      </c>
      <c r="E10075" s="11" t="s">
        <v>2190</v>
      </c>
      <c r="F10075" s="12" t="s">
        <v>30094</v>
      </c>
      <c r="G10075" s="12" t="s">
        <v>30095</v>
      </c>
      <c r="H10075" s="11" t="str">
        <f t="shared" si="157"/>
        <v>insert into BTRCOutgoingYRate (OID, prefix, outgoingYRateUSD, operatorName, operatorType, effectiveFrom, effectiveTo) values('447909_2016-01-01','447909','0.15','UNITED KINGDOM - MOBILE (VODAFONE)','MOBILE',to_date('2016-01-01','YYYY-MM-DD HH24:MI:SS'),to_date('2016-12-01','YYYY-MM-DD HH24:MI:SS'));</v>
      </c>
    </row>
    <row r="10076" spans="1:8">
      <c r="A10076" s="11" t="s">
        <v>26662</v>
      </c>
      <c r="B10076" s="11" t="s">
        <v>13915</v>
      </c>
      <c r="C10076" s="18">
        <v>0.15</v>
      </c>
      <c r="D10076" s="11" t="s">
        <v>13756</v>
      </c>
      <c r="E10076" s="11" t="s">
        <v>2190</v>
      </c>
      <c r="F10076" s="12" t="s">
        <v>30094</v>
      </c>
      <c r="G10076" s="12" t="s">
        <v>30095</v>
      </c>
      <c r="H10076" s="11" t="str">
        <f t="shared" si="157"/>
        <v>insert into BTRCOutgoingYRate (OID, prefix, outgoingYRateUSD, operatorName, operatorType, effectiveFrom, effectiveTo) values('447901_2016-01-01','447901','0.15','UNITED KINGDOM - MOBILE (VODAFONE)','MOBILE',to_date('2016-01-01','YYYY-MM-DD HH24:MI:SS'),to_date('2016-12-01','YYYY-MM-DD HH24:MI:SS'));</v>
      </c>
    </row>
    <row r="10077" spans="1:8">
      <c r="A10077" s="11" t="s">
        <v>26663</v>
      </c>
      <c r="B10077" s="11" t="s">
        <v>13916</v>
      </c>
      <c r="C10077" s="18">
        <v>0.14949999999999999</v>
      </c>
      <c r="D10077" s="11" t="s">
        <v>13917</v>
      </c>
      <c r="E10077" s="11" t="s">
        <v>2190</v>
      </c>
      <c r="F10077" s="12" t="s">
        <v>30094</v>
      </c>
      <c r="G10077" s="12" t="s">
        <v>30095</v>
      </c>
      <c r="H10077" s="11" t="str">
        <f t="shared" si="157"/>
        <v>insert into BTRCOutgoingYRate (OID, prefix, outgoingYRateUSD, operatorName, operatorType, effectiveFrom, effectiveTo) values('447940_2016-01-01','447940','0.1495','United Kingdom Cellular T-Mobile','MOBILE',to_date('2016-01-01','YYYY-MM-DD HH24:MI:SS'),to_date('2016-12-01','YYYY-MM-DD HH24:MI:SS'));</v>
      </c>
    </row>
    <row r="10078" spans="1:8">
      <c r="A10078" s="11" t="s">
        <v>26664</v>
      </c>
      <c r="B10078" s="11" t="s">
        <v>13918</v>
      </c>
      <c r="C10078" s="18">
        <v>0.14949999999999999</v>
      </c>
      <c r="D10078" s="11" t="s">
        <v>13917</v>
      </c>
      <c r="E10078" s="11" t="s">
        <v>2190</v>
      </c>
      <c r="F10078" s="12" t="s">
        <v>30094</v>
      </c>
      <c r="G10078" s="12" t="s">
        <v>30095</v>
      </c>
      <c r="H10078" s="11" t="str">
        <f t="shared" si="157"/>
        <v>insert into BTRCOutgoingYRate (OID, prefix, outgoingYRateUSD, operatorName, operatorType, effectiveFrom, effectiveTo) values('447941_2016-01-01','447941','0.1495','United Kingdom Cellular T-Mobile','MOBILE',to_date('2016-01-01','YYYY-MM-DD HH24:MI:SS'),to_date('2016-12-01','YYYY-MM-DD HH24:MI:SS'));</v>
      </c>
    </row>
    <row r="10079" spans="1:8">
      <c r="A10079" s="11" t="s">
        <v>26665</v>
      </c>
      <c r="B10079" s="11" t="s">
        <v>13919</v>
      </c>
      <c r="C10079" s="18">
        <v>0.14949999999999999</v>
      </c>
      <c r="D10079" s="11" t="s">
        <v>13917</v>
      </c>
      <c r="E10079" s="11" t="s">
        <v>2190</v>
      </c>
      <c r="F10079" s="12" t="s">
        <v>30094</v>
      </c>
      <c r="G10079" s="12" t="s">
        <v>30095</v>
      </c>
      <c r="H10079" s="11" t="str">
        <f t="shared" si="157"/>
        <v>insert into BTRCOutgoingYRate (OID, prefix, outgoingYRateUSD, operatorName, operatorType, effectiveFrom, effectiveTo) values('447942_2016-01-01','447942','0.1495','United Kingdom Cellular T-Mobile','MOBILE',to_date('2016-01-01','YYYY-MM-DD HH24:MI:SS'),to_date('2016-12-01','YYYY-MM-DD HH24:MI:SS'));</v>
      </c>
    </row>
    <row r="10080" spans="1:8">
      <c r="A10080" s="11" t="s">
        <v>26666</v>
      </c>
      <c r="B10080" s="11" t="s">
        <v>13920</v>
      </c>
      <c r="C10080" s="18">
        <v>0.14949999999999999</v>
      </c>
      <c r="D10080" s="11" t="s">
        <v>13917</v>
      </c>
      <c r="E10080" s="11" t="s">
        <v>2190</v>
      </c>
      <c r="F10080" s="12" t="s">
        <v>30094</v>
      </c>
      <c r="G10080" s="12" t="s">
        <v>30095</v>
      </c>
      <c r="H10080" s="11" t="str">
        <f t="shared" si="157"/>
        <v>insert into BTRCOutgoingYRate (OID, prefix, outgoingYRateUSD, operatorName, operatorType, effectiveFrom, effectiveTo) values('447943_2016-01-01','447943','0.1495','United Kingdom Cellular T-Mobile','MOBILE',to_date('2016-01-01','YYYY-MM-DD HH24:MI:SS'),to_date('2016-12-01','YYYY-MM-DD HH24:MI:SS'));</v>
      </c>
    </row>
    <row r="10081" spans="1:8">
      <c r="A10081" s="11" t="s">
        <v>26667</v>
      </c>
      <c r="B10081" s="11" t="s">
        <v>13921</v>
      </c>
      <c r="C10081" s="18">
        <v>0.14949999999999999</v>
      </c>
      <c r="D10081" s="11" t="s">
        <v>13917</v>
      </c>
      <c r="E10081" s="11" t="s">
        <v>2190</v>
      </c>
      <c r="F10081" s="12" t="s">
        <v>30094</v>
      </c>
      <c r="G10081" s="12" t="s">
        <v>30095</v>
      </c>
      <c r="H10081" s="11" t="str">
        <f t="shared" si="157"/>
        <v>insert into BTRCOutgoingYRate (OID, prefix, outgoingYRateUSD, operatorName, operatorType, effectiveFrom, effectiveTo) values('447944_2016-01-01','447944','0.1495','United Kingdom Cellular T-Mobile','MOBILE',to_date('2016-01-01','YYYY-MM-DD HH24:MI:SS'),to_date('2016-12-01','YYYY-MM-DD HH24:MI:SS'));</v>
      </c>
    </row>
    <row r="10082" spans="1:8">
      <c r="A10082" s="11" t="s">
        <v>26515</v>
      </c>
      <c r="B10082" s="11" t="s">
        <v>1336</v>
      </c>
      <c r="C10082" s="18">
        <v>2.58E-2</v>
      </c>
      <c r="D10082" s="11" t="s">
        <v>13483</v>
      </c>
      <c r="E10082" s="11" t="s">
        <v>2227</v>
      </c>
      <c r="F10082" s="12" t="s">
        <v>30094</v>
      </c>
      <c r="G10082" s="12" t="s">
        <v>30095</v>
      </c>
      <c r="H10082" s="11" t="str">
        <f t="shared" si="157"/>
        <v>insert into BTRCOutgoingYRate (OID, prefix, outgoingYRateUSD, operatorName, operatorType, effectiveFrom, effectiveTo) values('1406_2016-01-01','1406','0.0258','United States of America','FIXED',to_date('2016-01-01','YYYY-MM-DD HH24:MI:SS'),to_date('2016-12-01','YYYY-MM-DD HH24:MI:SS'));</v>
      </c>
    </row>
    <row r="10083" spans="1:8">
      <c r="A10083" s="11" t="s">
        <v>26516</v>
      </c>
      <c r="B10083" s="11" t="s">
        <v>1287</v>
      </c>
      <c r="C10083" s="18">
        <v>2.58E-2</v>
      </c>
      <c r="D10083" s="11" t="s">
        <v>13483</v>
      </c>
      <c r="E10083" s="11" t="s">
        <v>2227</v>
      </c>
      <c r="F10083" s="12" t="s">
        <v>30094</v>
      </c>
      <c r="G10083" s="12" t="s">
        <v>30095</v>
      </c>
      <c r="H10083" s="11" t="str">
        <f t="shared" si="157"/>
        <v>insert into BTRCOutgoingYRate (OID, prefix, outgoingYRateUSD, operatorName, operatorType, effectiveFrom, effectiveTo) values('1410_2016-01-01','1410','0.0258','United States of America','FIXED',to_date('2016-01-01','YYYY-MM-DD HH24:MI:SS'),to_date('2016-12-01','YYYY-MM-DD HH24:MI:SS'));</v>
      </c>
    </row>
    <row r="10084" spans="1:8">
      <c r="A10084" s="11" t="s">
        <v>26517</v>
      </c>
      <c r="B10084" s="11" t="s">
        <v>1329</v>
      </c>
      <c r="C10084" s="18">
        <v>2.58E-2</v>
      </c>
      <c r="D10084" s="11" t="s">
        <v>13483</v>
      </c>
      <c r="E10084" s="11" t="s">
        <v>2227</v>
      </c>
      <c r="F10084" s="12" t="s">
        <v>30094</v>
      </c>
      <c r="G10084" s="12" t="s">
        <v>30095</v>
      </c>
      <c r="H10084" s="11" t="str">
        <f t="shared" si="157"/>
        <v>insert into BTRCOutgoingYRate (OID, prefix, outgoingYRateUSD, operatorName, operatorType, effectiveFrom, effectiveTo) values('1417_2016-01-01','1417','0.0258','United States of America','FIXED',to_date('2016-01-01','YYYY-MM-DD HH24:MI:SS'),to_date('2016-12-01','YYYY-MM-DD HH24:MI:SS'));</v>
      </c>
    </row>
    <row r="10085" spans="1:8">
      <c r="A10085" s="11" t="s">
        <v>26518</v>
      </c>
      <c r="B10085" s="11" t="s">
        <v>1446</v>
      </c>
      <c r="C10085" s="18">
        <v>2.58E-2</v>
      </c>
      <c r="D10085" s="11" t="s">
        <v>13483</v>
      </c>
      <c r="E10085" s="11" t="s">
        <v>2227</v>
      </c>
      <c r="F10085" s="12" t="s">
        <v>30094</v>
      </c>
      <c r="G10085" s="12" t="s">
        <v>30095</v>
      </c>
      <c r="H10085" s="11" t="str">
        <f t="shared" si="157"/>
        <v>insert into BTRCOutgoingYRate (OID, prefix, outgoingYRateUSD, operatorName, operatorType, effectiveFrom, effectiveTo) values('1361_2016-01-01','1361','0.0258','United States of America','FIXED',to_date('2016-01-01','YYYY-MM-DD HH24:MI:SS'),to_date('2016-12-01','YYYY-MM-DD HH24:MI:SS'));</v>
      </c>
    </row>
    <row r="10086" spans="1:8">
      <c r="A10086" s="11" t="s">
        <v>26519</v>
      </c>
      <c r="B10086" s="11" t="s">
        <v>1258</v>
      </c>
      <c r="C10086" s="18">
        <v>2.58E-2</v>
      </c>
      <c r="D10086" s="11" t="s">
        <v>13483</v>
      </c>
      <c r="E10086" s="11" t="s">
        <v>2227</v>
      </c>
      <c r="F10086" s="12" t="s">
        <v>30094</v>
      </c>
      <c r="G10086" s="12" t="s">
        <v>30095</v>
      </c>
      <c r="H10086" s="11" t="str">
        <f t="shared" si="157"/>
        <v>insert into BTRCOutgoingYRate (OID, prefix, outgoingYRateUSD, operatorName, operatorType, effectiveFrom, effectiveTo) values('1319_2016-01-01','1319','0.0258','United States of America','FIXED',to_date('2016-01-01','YYYY-MM-DD HH24:MI:SS'),to_date('2016-12-01','YYYY-MM-DD HH24:MI:SS'));</v>
      </c>
    </row>
    <row r="10087" spans="1:8">
      <c r="A10087" s="11" t="s">
        <v>26520</v>
      </c>
      <c r="B10087" s="11" t="s">
        <v>1316</v>
      </c>
      <c r="C10087" s="18">
        <v>2.58E-2</v>
      </c>
      <c r="D10087" s="11" t="s">
        <v>13483</v>
      </c>
      <c r="E10087" s="11" t="s">
        <v>2227</v>
      </c>
      <c r="F10087" s="12" t="s">
        <v>30094</v>
      </c>
      <c r="G10087" s="12" t="s">
        <v>30095</v>
      </c>
      <c r="H10087" s="11" t="str">
        <f t="shared" si="157"/>
        <v>insert into BTRCOutgoingYRate (OID, prefix, outgoingYRateUSD, operatorName, operatorType, effectiveFrom, effectiveTo) values('1320_2016-01-01','1320','0.0258','United States of America','FIXED',to_date('2016-01-01','YYYY-MM-DD HH24:MI:SS'),to_date('2016-12-01','YYYY-MM-DD HH24:MI:SS'));</v>
      </c>
    </row>
    <row r="10088" spans="1:8">
      <c r="A10088" s="11" t="s">
        <v>26521</v>
      </c>
      <c r="B10088" s="11" t="s">
        <v>1204</v>
      </c>
      <c r="C10088" s="18">
        <v>2.58E-2</v>
      </c>
      <c r="D10088" s="11" t="s">
        <v>13483</v>
      </c>
      <c r="E10088" s="11" t="s">
        <v>2227</v>
      </c>
      <c r="F10088" s="12" t="s">
        <v>30094</v>
      </c>
      <c r="G10088" s="12" t="s">
        <v>30095</v>
      </c>
      <c r="H10088" s="11" t="str">
        <f t="shared" si="157"/>
        <v>insert into BTRCOutgoingYRate (OID, prefix, outgoingYRateUSD, operatorName, operatorType, effectiveFrom, effectiveTo) values('1321_2016-01-01','1321','0.0258','United States of America','FIXED',to_date('2016-01-01','YYYY-MM-DD HH24:MI:SS'),to_date('2016-12-01','YYYY-MM-DD HH24:MI:SS'));</v>
      </c>
    </row>
    <row r="10089" spans="1:8">
      <c r="A10089" s="11" t="s">
        <v>26522</v>
      </c>
      <c r="B10089" s="11" t="s">
        <v>1154</v>
      </c>
      <c r="C10089" s="18">
        <v>2.58E-2</v>
      </c>
      <c r="D10089" s="11" t="s">
        <v>13483</v>
      </c>
      <c r="E10089" s="11" t="s">
        <v>2227</v>
      </c>
      <c r="F10089" s="12" t="s">
        <v>30094</v>
      </c>
      <c r="G10089" s="12" t="s">
        <v>30095</v>
      </c>
      <c r="H10089" s="11" t="str">
        <f t="shared" si="157"/>
        <v>insert into BTRCOutgoingYRate (OID, prefix, outgoingYRateUSD, operatorName, operatorType, effectiveFrom, effectiveTo) values('1341_2016-01-01','1341','0.0258','United States of America','FIXED',to_date('2016-01-01','YYYY-MM-DD HH24:MI:SS'),to_date('2016-12-01','YYYY-MM-DD HH24:MI:SS'));</v>
      </c>
    </row>
    <row r="10090" spans="1:8">
      <c r="A10090" s="11" t="s">
        <v>26523</v>
      </c>
      <c r="B10090" s="11" t="s">
        <v>1363</v>
      </c>
      <c r="C10090" s="18">
        <v>2.58E-2</v>
      </c>
      <c r="D10090" s="11" t="s">
        <v>13483</v>
      </c>
      <c r="E10090" s="11" t="s">
        <v>2227</v>
      </c>
      <c r="F10090" s="12" t="s">
        <v>30094</v>
      </c>
      <c r="G10090" s="12" t="s">
        <v>30095</v>
      </c>
      <c r="H10090" s="11" t="str">
        <f t="shared" si="157"/>
        <v>insert into BTRCOutgoingYRate (OID, prefix, outgoingYRateUSD, operatorName, operatorType, effectiveFrom, effectiveTo) values('1347_2016-01-01','1347','0.0258','United States of America','FIXED',to_date('2016-01-01','YYYY-MM-DD HH24:MI:SS'),to_date('2016-12-01','YYYY-MM-DD HH24:MI:SS'));</v>
      </c>
    </row>
    <row r="10091" spans="1:8">
      <c r="A10091" s="11" t="s">
        <v>26524</v>
      </c>
      <c r="B10091" s="11" t="s">
        <v>1205</v>
      </c>
      <c r="C10091" s="18">
        <v>2.58E-2</v>
      </c>
      <c r="D10091" s="11" t="s">
        <v>13483</v>
      </c>
      <c r="E10091" s="11" t="s">
        <v>2227</v>
      </c>
      <c r="F10091" s="12" t="s">
        <v>30094</v>
      </c>
      <c r="G10091" s="12" t="s">
        <v>30095</v>
      </c>
      <c r="H10091" s="11" t="str">
        <f t="shared" si="157"/>
        <v>insert into BTRCOutgoingYRate (OID, prefix, outgoingYRateUSD, operatorName, operatorType, effectiveFrom, effectiveTo) values('1352_2016-01-01','1352','0.0258','United States of America','FIXED',to_date('2016-01-01','YYYY-MM-DD HH24:MI:SS'),to_date('2016-12-01','YYYY-MM-DD HH24:MI:SS'));</v>
      </c>
    </row>
    <row r="10092" spans="1:8">
      <c r="A10092" s="11" t="s">
        <v>26525</v>
      </c>
      <c r="B10092" s="11" t="s">
        <v>1257</v>
      </c>
      <c r="C10092" s="18">
        <v>2.58E-2</v>
      </c>
      <c r="D10092" s="11" t="s">
        <v>13483</v>
      </c>
      <c r="E10092" s="11" t="s">
        <v>2227</v>
      </c>
      <c r="F10092" s="12" t="s">
        <v>30094</v>
      </c>
      <c r="G10092" s="12" t="s">
        <v>30095</v>
      </c>
      <c r="H10092" s="11" t="str">
        <f t="shared" si="157"/>
        <v>insert into BTRCOutgoingYRate (OID, prefix, outgoingYRateUSD, operatorName, operatorType, effectiveFrom, effectiveTo) values('1812_2016-01-01','1812','0.0258','United States of America','FIXED',to_date('2016-01-01','YYYY-MM-DD HH24:MI:SS'),to_date('2016-12-01','YYYY-MM-DD HH24:MI:SS'));</v>
      </c>
    </row>
    <row r="10093" spans="1:8">
      <c r="A10093" s="11" t="s">
        <v>26526</v>
      </c>
      <c r="B10093" s="11" t="s">
        <v>1334</v>
      </c>
      <c r="C10093" s="18">
        <v>2.58E-2</v>
      </c>
      <c r="D10093" s="11" t="s">
        <v>13483</v>
      </c>
      <c r="E10093" s="11" t="s">
        <v>2227</v>
      </c>
      <c r="F10093" s="12" t="s">
        <v>30094</v>
      </c>
      <c r="G10093" s="12" t="s">
        <v>30095</v>
      </c>
      <c r="H10093" s="11" t="str">
        <f t="shared" si="157"/>
        <v>insert into BTRCOutgoingYRate (OID, prefix, outgoingYRateUSD, operatorName, operatorType, effectiveFrom, effectiveTo) values('1816_2016-01-01','1816','0.0258','United States of America','FIXED',to_date('2016-01-01','YYYY-MM-DD HH24:MI:SS'),to_date('2016-12-01','YYYY-MM-DD HH24:MI:SS'));</v>
      </c>
    </row>
    <row r="10094" spans="1:8">
      <c r="A10094" s="11" t="s">
        <v>26527</v>
      </c>
      <c r="B10094" s="11" t="s">
        <v>1131</v>
      </c>
      <c r="C10094" s="18">
        <v>2.58E-2</v>
      </c>
      <c r="D10094" s="11" t="s">
        <v>13483</v>
      </c>
      <c r="E10094" s="11" t="s">
        <v>2227</v>
      </c>
      <c r="F10094" s="12" t="s">
        <v>30094</v>
      </c>
      <c r="G10094" s="12" t="s">
        <v>30095</v>
      </c>
      <c r="H10094" s="11" t="str">
        <f t="shared" si="157"/>
        <v>insert into BTRCOutgoingYRate (OID, prefix, outgoingYRateUSD, operatorName, operatorType, effectiveFrom, effectiveTo) values('1251_2016-01-01','1251','0.0258','United States of America','FIXED',to_date('2016-01-01','YYYY-MM-DD HH24:MI:SS'),to_date('2016-12-01','YYYY-MM-DD HH24:MI:SS'));</v>
      </c>
    </row>
    <row r="10095" spans="1:8">
      <c r="A10095" s="11" t="s">
        <v>26528</v>
      </c>
      <c r="B10095" s="11" t="s">
        <v>1132</v>
      </c>
      <c r="C10095" s="18">
        <v>2.58E-2</v>
      </c>
      <c r="D10095" s="11" t="s">
        <v>13483</v>
      </c>
      <c r="E10095" s="11" t="s">
        <v>2227</v>
      </c>
      <c r="F10095" s="12" t="s">
        <v>30094</v>
      </c>
      <c r="G10095" s="12" t="s">
        <v>30095</v>
      </c>
      <c r="H10095" s="11" t="str">
        <f t="shared" si="157"/>
        <v>insert into BTRCOutgoingYRate (OID, prefix, outgoingYRateUSD, operatorName, operatorType, effectiveFrom, effectiveTo) values('1256_2016-01-01','1256','0.0258','United States of America','FIXED',to_date('2016-01-01','YYYY-MM-DD HH24:MI:SS'),to_date('2016-12-01','YYYY-MM-DD HH24:MI:SS'));</v>
      </c>
    </row>
    <row r="10096" spans="1:8">
      <c r="A10096" s="11" t="s">
        <v>26529</v>
      </c>
      <c r="B10096" s="11" t="s">
        <v>1253</v>
      </c>
      <c r="C10096" s="18">
        <v>2.58E-2</v>
      </c>
      <c r="D10096" s="11" t="s">
        <v>13483</v>
      </c>
      <c r="E10096" s="11" t="s">
        <v>2227</v>
      </c>
      <c r="F10096" s="12" t="s">
        <v>30094</v>
      </c>
      <c r="G10096" s="12" t="s">
        <v>30095</v>
      </c>
      <c r="H10096" s="11" t="str">
        <f t="shared" si="157"/>
        <v>insert into BTRCOutgoingYRate (OID, prefix, outgoingYRateUSD, operatorName, operatorType, effectiveFrom, effectiveTo) values('1260_2016-01-01','1260','0.0258','United States of America','FIXED',to_date('2016-01-01','YYYY-MM-DD HH24:MI:SS'),to_date('2016-12-01','YYYY-MM-DD HH24:MI:SS'));</v>
      </c>
    </row>
    <row r="10097" spans="1:8">
      <c r="A10097" s="11" t="s">
        <v>26530</v>
      </c>
      <c r="B10097" s="11" t="s">
        <v>1490</v>
      </c>
      <c r="C10097" s="18">
        <v>2.58E-2</v>
      </c>
      <c r="D10097" s="11" t="s">
        <v>13483</v>
      </c>
      <c r="E10097" s="11" t="s">
        <v>2227</v>
      </c>
      <c r="F10097" s="12" t="s">
        <v>30094</v>
      </c>
      <c r="G10097" s="12" t="s">
        <v>30095</v>
      </c>
      <c r="H10097" s="11" t="str">
        <f t="shared" si="157"/>
        <v>insert into BTRCOutgoingYRate (OID, prefix, outgoingYRateUSD, operatorName, operatorType, effectiveFrom, effectiveTo) values('1262_2016-01-01','1262','0.0258','United States of America','FIXED',to_date('2016-01-01','YYYY-MM-DD HH24:MI:SS'),to_date('2016-12-01','YYYY-MM-DD HH24:MI:SS'));</v>
      </c>
    </row>
    <row r="10098" spans="1:8">
      <c r="A10098" s="11" t="s">
        <v>26531</v>
      </c>
      <c r="B10098" s="11" t="s">
        <v>1286</v>
      </c>
      <c r="C10098" s="18">
        <v>2.58E-2</v>
      </c>
      <c r="D10098" s="11" t="s">
        <v>13483</v>
      </c>
      <c r="E10098" s="11" t="s">
        <v>2227</v>
      </c>
      <c r="F10098" s="12" t="s">
        <v>30094</v>
      </c>
      <c r="G10098" s="12" t="s">
        <v>30095</v>
      </c>
      <c r="H10098" s="11" t="str">
        <f t="shared" si="157"/>
        <v>insert into BTRCOutgoingYRate (OID, prefix, outgoingYRateUSD, operatorName, operatorType, effectiveFrom, effectiveTo) values('1301_2016-01-01','1301','0.0258','United States of America','FIXED',to_date('2016-01-01','YYYY-MM-DD HH24:MI:SS'),to_date('2016-12-01','YYYY-MM-DD HH24:MI:SS'));</v>
      </c>
    </row>
    <row r="10099" spans="1:8">
      <c r="A10099" s="11" t="s">
        <v>26532</v>
      </c>
      <c r="B10099" s="11" t="s">
        <v>1197</v>
      </c>
      <c r="C10099" s="18">
        <v>2.58E-2</v>
      </c>
      <c r="D10099" s="11" t="s">
        <v>13483</v>
      </c>
      <c r="E10099" s="11" t="s">
        <v>2227</v>
      </c>
      <c r="F10099" s="12" t="s">
        <v>30094</v>
      </c>
      <c r="G10099" s="12" t="s">
        <v>30095</v>
      </c>
      <c r="H10099" s="11" t="str">
        <f t="shared" si="157"/>
        <v>insert into BTRCOutgoingYRate (OID, prefix, outgoingYRateUSD, operatorName, operatorType, effectiveFrom, effectiveTo) values('1302_2016-01-01','1302','0.0258','United States of America','FIXED',to_date('2016-01-01','YYYY-MM-DD HH24:MI:SS'),to_date('2016-12-01','YYYY-MM-DD HH24:MI:SS'));</v>
      </c>
    </row>
    <row r="10100" spans="1:8">
      <c r="A10100" s="11" t="s">
        <v>26533</v>
      </c>
      <c r="B10100" s="11" t="s">
        <v>1203</v>
      </c>
      <c r="C10100" s="18">
        <v>2.58E-2</v>
      </c>
      <c r="D10100" s="11" t="s">
        <v>13483</v>
      </c>
      <c r="E10100" s="11" t="s">
        <v>2227</v>
      </c>
      <c r="F10100" s="12" t="s">
        <v>30094</v>
      </c>
      <c r="G10100" s="12" t="s">
        <v>30095</v>
      </c>
      <c r="H10100" s="11" t="str">
        <f t="shared" si="157"/>
        <v>insert into BTRCOutgoingYRate (OID, prefix, outgoingYRateUSD, operatorName, operatorType, effectiveFrom, effectiveTo) values('1305_2016-01-01','1305','0.0258','United States of America','FIXED',to_date('2016-01-01','YYYY-MM-DD HH24:MI:SS'),to_date('2016-12-01','YYYY-MM-DD HH24:MI:SS'));</v>
      </c>
    </row>
    <row r="10101" spans="1:8">
      <c r="A10101" s="11" t="s">
        <v>26534</v>
      </c>
      <c r="B10101" s="11" t="s">
        <v>1498</v>
      </c>
      <c r="C10101" s="18">
        <v>2.58E-2</v>
      </c>
      <c r="D10101" s="11" t="s">
        <v>13483</v>
      </c>
      <c r="E10101" s="11" t="s">
        <v>2227</v>
      </c>
      <c r="F10101" s="12" t="s">
        <v>30094</v>
      </c>
      <c r="G10101" s="12" t="s">
        <v>30095</v>
      </c>
      <c r="H10101" s="11" t="str">
        <f t="shared" si="157"/>
        <v>insert into BTRCOutgoingYRate (OID, prefix, outgoingYRateUSD, operatorName, operatorType, effectiveFrom, effectiveTo) values('1307_2016-01-01','1307','0.0258','United States of America','FIXED',to_date('2016-01-01','YYYY-MM-DD HH24:MI:SS'),to_date('2016-12-01','YYYY-MM-DD HH24:MI:SS'));</v>
      </c>
    </row>
    <row r="10102" spans="1:8">
      <c r="A10102" s="11" t="s">
        <v>26535</v>
      </c>
      <c r="B10102" s="11" t="s">
        <v>1338</v>
      </c>
      <c r="C10102" s="18">
        <v>2.58E-2</v>
      </c>
      <c r="D10102" s="11" t="s">
        <v>13483</v>
      </c>
      <c r="E10102" s="11" t="s">
        <v>2227</v>
      </c>
      <c r="F10102" s="12" t="s">
        <v>30094</v>
      </c>
      <c r="G10102" s="12" t="s">
        <v>30095</v>
      </c>
      <c r="H10102" s="11" t="str">
        <f t="shared" si="157"/>
        <v>insert into BTRCOutgoingYRate (OID, prefix, outgoingYRateUSD, operatorName, operatorType, effectiveFrom, effectiveTo) values('1308_2016-01-01','1308','0.0258','United States of America','FIXED',to_date('2016-01-01','YYYY-MM-DD HH24:MI:SS'),to_date('2016-12-01','YYYY-MM-DD HH24:MI:SS'));</v>
      </c>
    </row>
    <row r="10103" spans="1:8">
      <c r="A10103" s="11" t="s">
        <v>26536</v>
      </c>
      <c r="B10103" s="11" t="s">
        <v>1327</v>
      </c>
      <c r="C10103" s="18">
        <v>2.58E-2</v>
      </c>
      <c r="D10103" s="11" t="s">
        <v>13483</v>
      </c>
      <c r="E10103" s="11" t="s">
        <v>2227</v>
      </c>
      <c r="F10103" s="12" t="s">
        <v>30094</v>
      </c>
      <c r="G10103" s="12" t="s">
        <v>30095</v>
      </c>
      <c r="H10103" s="11" t="str">
        <f t="shared" si="157"/>
        <v>insert into BTRCOutgoingYRate (OID, prefix, outgoingYRateUSD, operatorName, operatorType, effectiveFrom, effectiveTo) values('1314_2016-01-01','1314','0.0258','United States of America','FIXED',to_date('2016-01-01','YYYY-MM-DD HH24:MI:SS'),to_date('2016-12-01','YYYY-MM-DD HH24:MI:SS'));</v>
      </c>
    </row>
    <row r="10104" spans="1:8">
      <c r="A10104" s="11" t="s">
        <v>26537</v>
      </c>
      <c r="B10104" s="11" t="s">
        <v>1362</v>
      </c>
      <c r="C10104" s="18">
        <v>2.58E-2</v>
      </c>
      <c r="D10104" s="11" t="s">
        <v>13483</v>
      </c>
      <c r="E10104" s="11" t="s">
        <v>2227</v>
      </c>
      <c r="F10104" s="12" t="s">
        <v>30094</v>
      </c>
      <c r="G10104" s="12" t="s">
        <v>30095</v>
      </c>
      <c r="H10104" s="11" t="str">
        <f t="shared" si="157"/>
        <v>insert into BTRCOutgoingYRate (OID, prefix, outgoingYRateUSD, operatorName, operatorType, effectiveFrom, effectiveTo) values('1315_2016-01-01','1315','0.0258','United States of America','FIXED',to_date('2016-01-01','YYYY-MM-DD HH24:MI:SS'),to_date('2016-12-01','YYYY-MM-DD HH24:MI:SS'));</v>
      </c>
    </row>
    <row r="10105" spans="1:8">
      <c r="A10105" s="11" t="s">
        <v>26538</v>
      </c>
      <c r="B10105" s="11" t="s">
        <v>1254</v>
      </c>
      <c r="C10105" s="18">
        <v>2.58E-2</v>
      </c>
      <c r="D10105" s="11" t="s">
        <v>13483</v>
      </c>
      <c r="E10105" s="11" t="s">
        <v>2227</v>
      </c>
      <c r="F10105" s="12" t="s">
        <v>30094</v>
      </c>
      <c r="G10105" s="12" t="s">
        <v>30095</v>
      </c>
      <c r="H10105" s="11" t="str">
        <f t="shared" si="157"/>
        <v>insert into BTRCOutgoingYRate (OID, prefix, outgoingYRateUSD, operatorName, operatorType, effectiveFrom, effectiveTo) values('1317_2016-01-01','1317','0.0258','United States of America','FIXED',to_date('2016-01-01','YYYY-MM-DD HH24:MI:SS'),to_date('2016-12-01','YYYY-MM-DD HH24:MI:SS'));</v>
      </c>
    </row>
    <row r="10106" spans="1:8">
      <c r="A10106" s="11" t="s">
        <v>26539</v>
      </c>
      <c r="B10106" s="11" t="s">
        <v>1281</v>
      </c>
      <c r="C10106" s="18">
        <v>2.58E-2</v>
      </c>
      <c r="D10106" s="11" t="s">
        <v>13483</v>
      </c>
      <c r="E10106" s="11" t="s">
        <v>2227</v>
      </c>
      <c r="F10106" s="12" t="s">
        <v>30094</v>
      </c>
      <c r="G10106" s="12" t="s">
        <v>30095</v>
      </c>
      <c r="H10106" s="11" t="str">
        <f t="shared" si="157"/>
        <v>insert into BTRCOutgoingYRate (OID, prefix, outgoingYRateUSD, operatorName, operatorType, effectiveFrom, effectiveTo) values('1207_2016-01-01','1207','0.0258','United States of America','FIXED',to_date('2016-01-01','YYYY-MM-DD HH24:MI:SS'),to_date('2016-12-01','YYYY-MM-DD HH24:MI:SS'));</v>
      </c>
    </row>
    <row r="10107" spans="1:8">
      <c r="A10107" s="11" t="s">
        <v>26540</v>
      </c>
      <c r="B10107" s="11" t="s">
        <v>1340</v>
      </c>
      <c r="C10107" s="18">
        <v>2.58E-2</v>
      </c>
      <c r="D10107" s="11" t="s">
        <v>13483</v>
      </c>
      <c r="E10107" s="11" t="s">
        <v>2227</v>
      </c>
      <c r="F10107" s="12" t="s">
        <v>30094</v>
      </c>
      <c r="G10107" s="12" t="s">
        <v>30095</v>
      </c>
      <c r="H10107" s="11" t="str">
        <f t="shared" si="157"/>
        <v>insert into BTRCOutgoingYRate (OID, prefix, outgoingYRateUSD, operatorName, operatorType, effectiveFrom, effectiveTo) values('1402_2016-01-01','1402','0.0258','United States of America','FIXED',to_date('2016-01-01','YYYY-MM-DD HH24:MI:SS'),to_date('2016-12-01','YYYY-MM-DD HH24:MI:SS'));</v>
      </c>
    </row>
    <row r="10108" spans="1:8">
      <c r="A10108" s="11" t="s">
        <v>26541</v>
      </c>
      <c r="B10108" s="11" t="s">
        <v>1147</v>
      </c>
      <c r="C10108" s="18">
        <v>2.58E-2</v>
      </c>
      <c r="D10108" s="11" t="s">
        <v>13483</v>
      </c>
      <c r="E10108" s="11" t="s">
        <v>2227</v>
      </c>
      <c r="F10108" s="12" t="s">
        <v>30094</v>
      </c>
      <c r="G10108" s="12" t="s">
        <v>30095</v>
      </c>
      <c r="H10108" s="11" t="str">
        <f t="shared" si="157"/>
        <v>insert into BTRCOutgoingYRate (OID, prefix, outgoingYRateUSD, operatorName, operatorType, effectiveFrom, effectiveTo) values('1501_2016-01-01','1501','0.0258','United States of America','FIXED',to_date('2016-01-01','YYYY-MM-DD HH24:MI:SS'),to_date('2016-12-01','YYYY-MM-DD HH24:MI:SS'));</v>
      </c>
    </row>
    <row r="10109" spans="1:8">
      <c r="A10109" s="11" t="s">
        <v>26542</v>
      </c>
      <c r="B10109" s="11" t="s">
        <v>1407</v>
      </c>
      <c r="C10109" s="18">
        <v>2.58E-2</v>
      </c>
      <c r="D10109" s="11" t="s">
        <v>13483</v>
      </c>
      <c r="E10109" s="11" t="s">
        <v>2227</v>
      </c>
      <c r="F10109" s="12" t="s">
        <v>30094</v>
      </c>
      <c r="G10109" s="12" t="s">
        <v>30095</v>
      </c>
      <c r="H10109" s="11" t="str">
        <f t="shared" si="157"/>
        <v>insert into BTRCOutgoingYRate (OID, prefix, outgoingYRateUSD, operatorName, operatorType, effectiveFrom, effectiveTo) values('1503_2016-01-01','1503','0.0258','United States of America','FIXED',to_date('2016-01-01','YYYY-MM-DD HH24:MI:SS'),to_date('2016-12-01','YYYY-MM-DD HH24:MI:SS'));</v>
      </c>
    </row>
    <row r="10110" spans="1:8">
      <c r="A10110" s="11" t="s">
        <v>26543</v>
      </c>
      <c r="B10110" s="11" t="s">
        <v>1317</v>
      </c>
      <c r="C10110" s="18">
        <v>2.58E-2</v>
      </c>
      <c r="D10110" s="11" t="s">
        <v>13483</v>
      </c>
      <c r="E10110" s="11" t="s">
        <v>2227</v>
      </c>
      <c r="F10110" s="12" t="s">
        <v>30094</v>
      </c>
      <c r="G10110" s="12" t="s">
        <v>30095</v>
      </c>
      <c r="H10110" s="11" t="str">
        <f t="shared" si="157"/>
        <v>insert into BTRCOutgoingYRate (OID, prefix, outgoingYRateUSD, operatorName, operatorType, effectiveFrom, effectiveTo) values('1507_2016-01-01','1507','0.0258','United States of America','FIXED',to_date('2016-01-01','YYYY-MM-DD HH24:MI:SS'),to_date('2016-12-01','YYYY-MM-DD HH24:MI:SS'));</v>
      </c>
    </row>
    <row r="10111" spans="1:8">
      <c r="A10111" s="11" t="s">
        <v>26544</v>
      </c>
      <c r="B10111" s="11" t="s">
        <v>1451</v>
      </c>
      <c r="C10111" s="18">
        <v>2.58E-2</v>
      </c>
      <c r="D10111" s="11" t="s">
        <v>13483</v>
      </c>
      <c r="E10111" s="11" t="s">
        <v>2227</v>
      </c>
      <c r="F10111" s="12" t="s">
        <v>30094</v>
      </c>
      <c r="G10111" s="12" t="s">
        <v>30095</v>
      </c>
      <c r="H10111" s="11" t="str">
        <f t="shared" si="157"/>
        <v>insert into BTRCOutgoingYRate (OID, prefix, outgoingYRateUSD, operatorName, operatorType, effectiveFrom, effectiveTo) values('1512_2016-01-01','1512','0.0258','United States of America','FIXED',to_date('2016-01-01','YYYY-MM-DD HH24:MI:SS'),to_date('2016-12-01','YYYY-MM-DD HH24:MI:SS'));</v>
      </c>
    </row>
    <row r="10112" spans="1:8">
      <c r="A10112" s="11" t="s">
        <v>26545</v>
      </c>
      <c r="B10112" s="11" t="s">
        <v>1364</v>
      </c>
      <c r="C10112" s="18">
        <v>2.58E-2</v>
      </c>
      <c r="D10112" s="11" t="s">
        <v>13483</v>
      </c>
      <c r="E10112" s="11" t="s">
        <v>2227</v>
      </c>
      <c r="F10112" s="12" t="s">
        <v>30094</v>
      </c>
      <c r="G10112" s="12" t="s">
        <v>30095</v>
      </c>
      <c r="H10112" s="11" t="str">
        <f t="shared" si="157"/>
        <v>insert into BTRCOutgoingYRate (OID, prefix, outgoingYRateUSD, operatorName, operatorType, effectiveFrom, effectiveTo) values('1516_2016-01-01','1516','0.0258','United States of America','FIXED',to_date('2016-01-01','YYYY-MM-DD HH24:MI:SS'),to_date('2016-12-01','YYYY-MM-DD HH24:MI:SS'));</v>
      </c>
    </row>
    <row r="10113" spans="1:8">
      <c r="A10113" s="11" t="s">
        <v>26546</v>
      </c>
      <c r="B10113" s="11" t="s">
        <v>1305</v>
      </c>
      <c r="C10113" s="18">
        <v>2.58E-2</v>
      </c>
      <c r="D10113" s="11" t="s">
        <v>13483</v>
      </c>
      <c r="E10113" s="11" t="s">
        <v>2227</v>
      </c>
      <c r="F10113" s="12" t="s">
        <v>30094</v>
      </c>
      <c r="G10113" s="12" t="s">
        <v>30095</v>
      </c>
      <c r="H10113" s="11" t="str">
        <f t="shared" si="157"/>
        <v>insert into BTRCOutgoingYRate (OID, prefix, outgoingYRateUSD, operatorName, operatorType, effectiveFrom, effectiveTo) values('1517_2016-01-01','1517','0.0258','United States of America','FIXED',to_date('2016-01-01','YYYY-MM-DD HH24:MI:SS'),to_date('2016-12-01','YYYY-MM-DD HH24:MI:SS'));</v>
      </c>
    </row>
    <row r="10114" spans="1:8">
      <c r="A10114" s="11" t="s">
        <v>26547</v>
      </c>
      <c r="B10114" s="11" t="s">
        <v>1365</v>
      </c>
      <c r="C10114" s="18">
        <v>2.58E-2</v>
      </c>
      <c r="D10114" s="11" t="s">
        <v>13483</v>
      </c>
      <c r="E10114" s="11" t="s">
        <v>2227</v>
      </c>
      <c r="F10114" s="12" t="s">
        <v>30094</v>
      </c>
      <c r="G10114" s="12" t="s">
        <v>30095</v>
      </c>
      <c r="H10114" s="11" t="str">
        <f t="shared" si="157"/>
        <v>insert into BTRCOutgoingYRate (OID, prefix, outgoingYRateUSD, operatorName, operatorType, effectiveFrom, effectiveTo) values('1518_2016-01-01','1518','0.0258','United States of America','FIXED',to_date('2016-01-01','YYYY-MM-DD HH24:MI:SS'),to_date('2016-12-01','YYYY-MM-DD HH24:MI:SS'));</v>
      </c>
    </row>
    <row r="10115" spans="1:8">
      <c r="A10115" s="11" t="s">
        <v>26548</v>
      </c>
      <c r="B10115" s="11" t="s">
        <v>1475</v>
      </c>
      <c r="C10115" s="18">
        <v>2.58E-2</v>
      </c>
      <c r="D10115" s="11" t="s">
        <v>13483</v>
      </c>
      <c r="E10115" s="11" t="s">
        <v>2227</v>
      </c>
      <c r="F10115" s="12" t="s">
        <v>30094</v>
      </c>
      <c r="G10115" s="12" t="s">
        <v>30095</v>
      </c>
      <c r="H10115" s="11" t="str">
        <f t="shared" si="157"/>
        <v>insert into BTRCOutgoingYRate (OID, prefix, outgoingYRateUSD, operatorName, operatorType, effectiveFrom, effectiveTo) values('1540_2016-01-01','1540','0.0258','United States of America','FIXED',to_date('2016-01-01','YYYY-MM-DD HH24:MI:SS'),to_date('2016-12-01','YYYY-MM-DD HH24:MI:SS'));</v>
      </c>
    </row>
    <row r="10116" spans="1:8">
      <c r="A10116" s="11" t="s">
        <v>26549</v>
      </c>
      <c r="B10116" s="11" t="s">
        <v>1408</v>
      </c>
      <c r="C10116" s="18">
        <v>2.58E-2</v>
      </c>
      <c r="D10116" s="11" t="s">
        <v>13483</v>
      </c>
      <c r="E10116" s="11" t="s">
        <v>2227</v>
      </c>
      <c r="F10116" s="12" t="s">
        <v>30094</v>
      </c>
      <c r="G10116" s="12" t="s">
        <v>30095</v>
      </c>
      <c r="H10116" s="11" t="str">
        <f t="shared" ref="H10116:H10179" si="158">H$1&amp;IF(ISBLANK(A10116),"null","'"&amp;A10116&amp;"'")&amp;","&amp;IF(ISBLANK(B10116),"null","'"&amp;B10116&amp;"'")&amp;","&amp;IF(ISBLANK(C10116),"null","'"&amp;C10116&amp;"'")&amp;","&amp;IF(ISBLANK(D10116),"null","'"&amp;D10116&amp;"'")&amp;","&amp;IF(ISBLANK(E10116),"null","'"&amp;E10116&amp;"'")&amp;","&amp;IF(ISBLANK(F10116),"null","to_date('"&amp;F10116&amp;"','YYYY-MM-DD HH24:MI:SS')")&amp;","&amp;IF(ISBLANK(G10116),"null","to_date('"&amp;G10116&amp;"','YYYY-MM-DD HH24:MI:SS')")&amp;
I$1</f>
        <v>insert into BTRCOutgoingYRate (OID, prefix, outgoingYRateUSD, operatorName, operatorType, effectiveFrom, effectiveTo) values('1541_2016-01-01','1541','0.0258','United States of America','FIXED',to_date('2016-01-01','YYYY-MM-DD HH24:MI:SS'),to_date('2016-12-01','YYYY-MM-DD HH24:MI:SS'));</v>
      </c>
    </row>
    <row r="10117" spans="1:8">
      <c r="A10117" s="11" t="s">
        <v>26550</v>
      </c>
      <c r="B10117" s="11" t="s">
        <v>1349</v>
      </c>
      <c r="C10117" s="18">
        <v>2.58E-2</v>
      </c>
      <c r="D10117" s="11" t="s">
        <v>13483</v>
      </c>
      <c r="E10117" s="11" t="s">
        <v>2227</v>
      </c>
      <c r="F10117" s="12" t="s">
        <v>30094</v>
      </c>
      <c r="G10117" s="12" t="s">
        <v>30095</v>
      </c>
      <c r="H10117" s="11" t="str">
        <f t="shared" si="158"/>
        <v>insert into BTRCOutgoingYRate (OID, prefix, outgoingYRateUSD, operatorName, operatorType, effectiveFrom, effectiveTo) values('1551_2016-01-01','1551','0.0258','United States of America','FIXED',to_date('2016-01-01','YYYY-MM-DD HH24:MI:SS'),to_date('2016-12-01','YYYY-MM-DD HH24:MI:SS'));</v>
      </c>
    </row>
    <row r="10118" spans="1:8">
      <c r="A10118" s="11" t="s">
        <v>26551</v>
      </c>
      <c r="B10118" s="11" t="s">
        <v>1208</v>
      </c>
      <c r="C10118" s="18">
        <v>2.58E-2</v>
      </c>
      <c r="D10118" s="11" t="s">
        <v>13483</v>
      </c>
      <c r="E10118" s="11" t="s">
        <v>2227</v>
      </c>
      <c r="F10118" s="12" t="s">
        <v>30094</v>
      </c>
      <c r="G10118" s="12" t="s">
        <v>30095</v>
      </c>
      <c r="H10118" s="11" t="str">
        <f t="shared" si="158"/>
        <v>insert into BTRCOutgoingYRate (OID, prefix, outgoingYRateUSD, operatorName, operatorType, effectiveFrom, effectiveTo) values('1561_2016-01-01','1561','0.0258','United States of America','FIXED',to_date('2016-01-01','YYYY-MM-DD HH24:MI:SS'),to_date('2016-12-01','YYYY-MM-DD HH24:MI:SS'));</v>
      </c>
    </row>
    <row r="10119" spans="1:8">
      <c r="A10119" s="11" t="s">
        <v>26552</v>
      </c>
      <c r="B10119" s="11" t="s">
        <v>13797</v>
      </c>
      <c r="C10119" s="18">
        <v>2.58E-2</v>
      </c>
      <c r="D10119" s="11" t="s">
        <v>2295</v>
      </c>
      <c r="E10119" s="11" t="s">
        <v>2227</v>
      </c>
      <c r="F10119" s="12" t="s">
        <v>30094</v>
      </c>
      <c r="G10119" s="12" t="s">
        <v>30095</v>
      </c>
      <c r="H10119" s="11" t="str">
        <f t="shared" si="158"/>
        <v>insert into BTRCOutgoingYRate (OID, prefix, outgoingYRateUSD, operatorName, operatorType, effectiveFrom, effectiveTo) values('1580555_2016-01-01','1580555','0.0258','USA DIRECTORY ASSISTANCE','FIXED',to_date('2016-01-01','YYYY-MM-DD HH24:MI:SS'),to_date('2016-12-01','YYYY-MM-DD HH24:MI:SS'));</v>
      </c>
    </row>
    <row r="10120" spans="1:8">
      <c r="A10120" s="11" t="s">
        <v>26553</v>
      </c>
      <c r="B10120" s="11" t="s">
        <v>13798</v>
      </c>
      <c r="C10120" s="18">
        <v>2.58E-2</v>
      </c>
      <c r="D10120" s="11" t="s">
        <v>2295</v>
      </c>
      <c r="E10120" s="11" t="s">
        <v>2227</v>
      </c>
      <c r="F10120" s="12" t="s">
        <v>30094</v>
      </c>
      <c r="G10120" s="12" t="s">
        <v>30095</v>
      </c>
      <c r="H10120" s="11" t="str">
        <f t="shared" si="158"/>
        <v>insert into BTRCOutgoingYRate (OID, prefix, outgoingYRateUSD, operatorName, operatorType, effectiveFrom, effectiveTo) values('1586555_2016-01-01','1586555','0.0258','USA DIRECTORY ASSISTANCE','FIXED',to_date('2016-01-01','YYYY-MM-DD HH24:MI:SS'),to_date('2016-12-01','YYYY-MM-DD HH24:MI:SS'));</v>
      </c>
    </row>
    <row r="10121" spans="1:8">
      <c r="A10121" s="11" t="s">
        <v>26554</v>
      </c>
      <c r="B10121" s="11" t="s">
        <v>13799</v>
      </c>
      <c r="C10121" s="18">
        <v>2.58E-2</v>
      </c>
      <c r="D10121" s="11" t="s">
        <v>2295</v>
      </c>
      <c r="E10121" s="11" t="s">
        <v>2227</v>
      </c>
      <c r="F10121" s="12" t="s">
        <v>30094</v>
      </c>
      <c r="G10121" s="12" t="s">
        <v>30095</v>
      </c>
      <c r="H10121" s="11" t="str">
        <f t="shared" si="158"/>
        <v>insert into BTRCOutgoingYRate (OID, prefix, outgoingYRateUSD, operatorName, operatorType, effectiveFrom, effectiveTo) values('1612555_2016-01-01','1612555','0.0258','USA DIRECTORY ASSISTANCE','FIXED',to_date('2016-01-01','YYYY-MM-DD HH24:MI:SS'),to_date('2016-12-01','YYYY-MM-DD HH24:MI:SS'));</v>
      </c>
    </row>
    <row r="10122" spans="1:8">
      <c r="A10122" s="11" t="s">
        <v>26555</v>
      </c>
      <c r="B10122" s="11" t="s">
        <v>13800</v>
      </c>
      <c r="C10122" s="18">
        <v>2.58E-2</v>
      </c>
      <c r="D10122" s="11" t="s">
        <v>2295</v>
      </c>
      <c r="E10122" s="11" t="s">
        <v>2227</v>
      </c>
      <c r="F10122" s="12" t="s">
        <v>30094</v>
      </c>
      <c r="G10122" s="12" t="s">
        <v>30095</v>
      </c>
      <c r="H10122" s="11" t="str">
        <f t="shared" si="158"/>
        <v>insert into BTRCOutgoingYRate (OID, prefix, outgoingYRateUSD, operatorName, operatorType, effectiveFrom, effectiveTo) values('1720555_2016-01-01','1720555','0.0258','USA DIRECTORY ASSISTANCE','FIXED',to_date('2016-01-01','YYYY-MM-DD HH24:MI:SS'),to_date('2016-12-01','YYYY-MM-DD HH24:MI:SS'));</v>
      </c>
    </row>
    <row r="10123" spans="1:8">
      <c r="A10123" s="11" t="s">
        <v>26556</v>
      </c>
      <c r="B10123" s="11" t="s">
        <v>13801</v>
      </c>
      <c r="C10123" s="18">
        <v>2.58E-2</v>
      </c>
      <c r="D10123" s="11" t="s">
        <v>2295</v>
      </c>
      <c r="E10123" s="11" t="s">
        <v>2227</v>
      </c>
      <c r="F10123" s="12" t="s">
        <v>30094</v>
      </c>
      <c r="G10123" s="12" t="s">
        <v>30095</v>
      </c>
      <c r="H10123" s="11" t="str">
        <f t="shared" si="158"/>
        <v>insert into BTRCOutgoingYRate (OID, prefix, outgoingYRateUSD, operatorName, operatorType, effectiveFrom, effectiveTo) values('1731555_2016-01-01','1731555','0.0258','USA DIRECTORY ASSISTANCE','FIXED',to_date('2016-01-01','YYYY-MM-DD HH24:MI:SS'),to_date('2016-12-01','YYYY-MM-DD HH24:MI:SS'));</v>
      </c>
    </row>
    <row r="10124" spans="1:8">
      <c r="A10124" s="11" t="s">
        <v>26557</v>
      </c>
      <c r="B10124" s="11" t="s">
        <v>13802</v>
      </c>
      <c r="C10124" s="18">
        <v>2.58E-2</v>
      </c>
      <c r="D10124" s="11" t="s">
        <v>2295</v>
      </c>
      <c r="E10124" s="11" t="s">
        <v>2227</v>
      </c>
      <c r="F10124" s="12" t="s">
        <v>30094</v>
      </c>
      <c r="G10124" s="12" t="s">
        <v>30095</v>
      </c>
      <c r="H10124" s="11" t="str">
        <f t="shared" si="158"/>
        <v>insert into BTRCOutgoingYRate (OID, prefix, outgoingYRateUSD, operatorName, operatorType, effectiveFrom, effectiveTo) values('1763555_2016-01-01','1763555','0.0258','USA DIRECTORY ASSISTANCE','FIXED',to_date('2016-01-01','YYYY-MM-DD HH24:MI:SS'),to_date('2016-12-01','YYYY-MM-DD HH24:MI:SS'));</v>
      </c>
    </row>
    <row r="10125" spans="1:8">
      <c r="A10125" s="11" t="s">
        <v>26558</v>
      </c>
      <c r="B10125" s="11" t="s">
        <v>13803</v>
      </c>
      <c r="C10125" s="18">
        <v>2.58E-2</v>
      </c>
      <c r="D10125" s="11" t="s">
        <v>2295</v>
      </c>
      <c r="E10125" s="11" t="s">
        <v>2227</v>
      </c>
      <c r="F10125" s="12" t="s">
        <v>30094</v>
      </c>
      <c r="G10125" s="12" t="s">
        <v>30095</v>
      </c>
      <c r="H10125" s="11" t="str">
        <f t="shared" si="158"/>
        <v>insert into BTRCOutgoingYRate (OID, prefix, outgoingYRateUSD, operatorName, operatorType, effectiveFrom, effectiveTo) values('1801555_2016-01-01','1801555','0.0258','USA DIRECTORY ASSISTANCE','FIXED',to_date('2016-01-01','YYYY-MM-DD HH24:MI:SS'),to_date('2016-12-01','YYYY-MM-DD HH24:MI:SS'));</v>
      </c>
    </row>
    <row r="10126" spans="1:8">
      <c r="A10126" s="11" t="s">
        <v>26559</v>
      </c>
      <c r="B10126" s="11" t="s">
        <v>13804</v>
      </c>
      <c r="C10126" s="18">
        <v>2.58E-2</v>
      </c>
      <c r="D10126" s="11" t="s">
        <v>2295</v>
      </c>
      <c r="E10126" s="11" t="s">
        <v>2227</v>
      </c>
      <c r="F10126" s="12" t="s">
        <v>30094</v>
      </c>
      <c r="G10126" s="12" t="s">
        <v>30095</v>
      </c>
      <c r="H10126" s="11" t="str">
        <f t="shared" si="158"/>
        <v>insert into BTRCOutgoingYRate (OID, prefix, outgoingYRateUSD, operatorName, operatorType, effectiveFrom, effectiveTo) values('1803555_2016-01-01','1803555','0.0258','USA DIRECTORY ASSISTANCE','FIXED',to_date('2016-01-01','YYYY-MM-DD HH24:MI:SS'),to_date('2016-12-01','YYYY-MM-DD HH24:MI:SS'));</v>
      </c>
    </row>
    <row r="10127" spans="1:8">
      <c r="A10127" s="11" t="s">
        <v>26560</v>
      </c>
      <c r="B10127" s="11" t="s">
        <v>13805</v>
      </c>
      <c r="C10127" s="18">
        <v>2.58E-2</v>
      </c>
      <c r="D10127" s="11" t="s">
        <v>2295</v>
      </c>
      <c r="E10127" s="11" t="s">
        <v>2227</v>
      </c>
      <c r="F10127" s="12" t="s">
        <v>30094</v>
      </c>
      <c r="G10127" s="12" t="s">
        <v>30095</v>
      </c>
      <c r="H10127" s="11" t="str">
        <f t="shared" si="158"/>
        <v>insert into BTRCOutgoingYRate (OID, prefix, outgoingYRateUSD, operatorName, operatorType, effectiveFrom, effectiveTo) values('1804555_2016-01-01','1804555','0.0258','USA DIRECTORY ASSISTANCE','FIXED',to_date('2016-01-01','YYYY-MM-DD HH24:MI:SS'),to_date('2016-12-01','YYYY-MM-DD HH24:MI:SS'));</v>
      </c>
    </row>
    <row r="10128" spans="1:8">
      <c r="A10128" s="11" t="s">
        <v>26561</v>
      </c>
      <c r="B10128" s="11" t="s">
        <v>13806</v>
      </c>
      <c r="C10128" s="18">
        <v>2.58E-2</v>
      </c>
      <c r="D10128" s="11" t="s">
        <v>2295</v>
      </c>
      <c r="E10128" s="11" t="s">
        <v>2227</v>
      </c>
      <c r="F10128" s="12" t="s">
        <v>30094</v>
      </c>
      <c r="G10128" s="12" t="s">
        <v>30095</v>
      </c>
      <c r="H10128" s="11" t="str">
        <f t="shared" si="158"/>
        <v>insert into BTRCOutgoingYRate (OID, prefix, outgoingYRateUSD, operatorName, operatorType, effectiveFrom, effectiveTo) values('1805555_2016-01-01','1805555','0.0258','USA DIRECTORY ASSISTANCE','FIXED',to_date('2016-01-01','YYYY-MM-DD HH24:MI:SS'),to_date('2016-12-01','YYYY-MM-DD HH24:MI:SS'));</v>
      </c>
    </row>
    <row r="10129" spans="1:8">
      <c r="A10129" s="11" t="s">
        <v>26562</v>
      </c>
      <c r="B10129" s="11" t="s">
        <v>13807</v>
      </c>
      <c r="C10129" s="18">
        <v>2.58E-2</v>
      </c>
      <c r="D10129" s="11" t="s">
        <v>2295</v>
      </c>
      <c r="E10129" s="11" t="s">
        <v>2227</v>
      </c>
      <c r="F10129" s="12" t="s">
        <v>30094</v>
      </c>
      <c r="G10129" s="12" t="s">
        <v>30095</v>
      </c>
      <c r="H10129" s="11" t="str">
        <f t="shared" si="158"/>
        <v>insert into BTRCOutgoingYRate (OID, prefix, outgoingYRateUSD, operatorName, operatorType, effectiveFrom, effectiveTo) values('1808555_2016-01-01','1808555','0.0258','USA DIRECTORY ASSISTANCE','FIXED',to_date('2016-01-01','YYYY-MM-DD HH24:MI:SS'),to_date('2016-12-01','YYYY-MM-DD HH24:MI:SS'));</v>
      </c>
    </row>
    <row r="10130" spans="1:8">
      <c r="A10130" s="11" t="s">
        <v>26563</v>
      </c>
      <c r="B10130" s="11" t="s">
        <v>13808</v>
      </c>
      <c r="C10130" s="18">
        <v>2.58E-2</v>
      </c>
      <c r="D10130" s="11" t="s">
        <v>2295</v>
      </c>
      <c r="E10130" s="11" t="s">
        <v>2227</v>
      </c>
      <c r="F10130" s="12" t="s">
        <v>30094</v>
      </c>
      <c r="G10130" s="12" t="s">
        <v>30095</v>
      </c>
      <c r="H10130" s="11" t="str">
        <f t="shared" si="158"/>
        <v>insert into BTRCOutgoingYRate (OID, prefix, outgoingYRateUSD, operatorName, operatorType, effectiveFrom, effectiveTo) values('1812555_2016-01-01','1812555','0.0258','USA DIRECTORY ASSISTANCE','FIXED',to_date('2016-01-01','YYYY-MM-DD HH24:MI:SS'),to_date('2016-12-01','YYYY-MM-DD HH24:MI:SS'));</v>
      </c>
    </row>
    <row r="10131" spans="1:8">
      <c r="A10131" s="11" t="s">
        <v>26564</v>
      </c>
      <c r="B10131" s="11" t="s">
        <v>13809</v>
      </c>
      <c r="C10131" s="18">
        <v>2.58E-2</v>
      </c>
      <c r="D10131" s="11" t="s">
        <v>2295</v>
      </c>
      <c r="E10131" s="11" t="s">
        <v>2227</v>
      </c>
      <c r="F10131" s="12" t="s">
        <v>30094</v>
      </c>
      <c r="G10131" s="12" t="s">
        <v>30095</v>
      </c>
      <c r="H10131" s="11" t="str">
        <f t="shared" si="158"/>
        <v>insert into BTRCOutgoingYRate (OID, prefix, outgoingYRateUSD, operatorName, operatorType, effectiveFrom, effectiveTo) values('1817555_2016-01-01','1817555','0.0258','USA DIRECTORY ASSISTANCE','FIXED',to_date('2016-01-01','YYYY-MM-DD HH24:MI:SS'),to_date('2016-12-01','YYYY-MM-DD HH24:MI:SS'));</v>
      </c>
    </row>
    <row r="10132" spans="1:8">
      <c r="A10132" s="11" t="s">
        <v>26706</v>
      </c>
      <c r="B10132" s="11" t="s">
        <v>13962</v>
      </c>
      <c r="C10132" s="18">
        <v>2.58E-2</v>
      </c>
      <c r="D10132" s="11" t="s">
        <v>2295</v>
      </c>
      <c r="E10132" s="11" t="s">
        <v>2227</v>
      </c>
      <c r="F10132" s="12" t="s">
        <v>30094</v>
      </c>
      <c r="G10132" s="12" t="s">
        <v>30095</v>
      </c>
      <c r="H10132" s="11" t="str">
        <f t="shared" si="158"/>
        <v>insert into BTRCOutgoingYRate (OID, prefix, outgoingYRateUSD, operatorName, operatorType, effectiveFrom, effectiveTo) values('1832555_2016-01-01','1832555','0.0258','USA DIRECTORY ASSISTANCE','FIXED',to_date('2016-01-01','YYYY-MM-DD HH24:MI:SS'),to_date('2016-12-01','YYYY-MM-DD HH24:MI:SS'));</v>
      </c>
    </row>
    <row r="10133" spans="1:8">
      <c r="A10133" s="11" t="s">
        <v>26707</v>
      </c>
      <c r="B10133" s="11" t="s">
        <v>13963</v>
      </c>
      <c r="C10133" s="18">
        <v>2.58E-2</v>
      </c>
      <c r="D10133" s="11" t="s">
        <v>2295</v>
      </c>
      <c r="E10133" s="11" t="s">
        <v>2227</v>
      </c>
      <c r="F10133" s="12" t="s">
        <v>30094</v>
      </c>
      <c r="G10133" s="12" t="s">
        <v>30095</v>
      </c>
      <c r="H10133" s="11" t="str">
        <f t="shared" si="158"/>
        <v>insert into BTRCOutgoingYRate (OID, prefix, outgoingYRateUSD, operatorName, operatorType, effectiveFrom, effectiveTo) values('1863555_2016-01-01','1863555','0.0258','USA DIRECTORY ASSISTANCE','FIXED',to_date('2016-01-01','YYYY-MM-DD HH24:MI:SS'),to_date('2016-12-01','YYYY-MM-DD HH24:MI:SS'));</v>
      </c>
    </row>
    <row r="10134" spans="1:8">
      <c r="A10134" s="11" t="s">
        <v>26708</v>
      </c>
      <c r="B10134" s="11" t="s">
        <v>13964</v>
      </c>
      <c r="C10134" s="18">
        <v>2.58E-2</v>
      </c>
      <c r="D10134" s="11" t="s">
        <v>2295</v>
      </c>
      <c r="E10134" s="11" t="s">
        <v>2227</v>
      </c>
      <c r="F10134" s="12" t="s">
        <v>30094</v>
      </c>
      <c r="G10134" s="12" t="s">
        <v>30095</v>
      </c>
      <c r="H10134" s="11" t="str">
        <f t="shared" si="158"/>
        <v>insert into BTRCOutgoingYRate (OID, prefix, outgoingYRateUSD, operatorName, operatorType, effectiveFrom, effectiveTo) values('1865555_2016-01-01','1865555','0.0258','USA DIRECTORY ASSISTANCE','FIXED',to_date('2016-01-01','YYYY-MM-DD HH24:MI:SS'),to_date('2016-12-01','YYYY-MM-DD HH24:MI:SS'));</v>
      </c>
    </row>
    <row r="10135" spans="1:8">
      <c r="A10135" s="11" t="s">
        <v>26709</v>
      </c>
      <c r="B10135" s="11" t="s">
        <v>13965</v>
      </c>
      <c r="C10135" s="18">
        <v>2.58E-2</v>
      </c>
      <c r="D10135" s="11" t="s">
        <v>2295</v>
      </c>
      <c r="E10135" s="11" t="s">
        <v>2227</v>
      </c>
      <c r="F10135" s="12" t="s">
        <v>30094</v>
      </c>
      <c r="G10135" s="12" t="s">
        <v>30095</v>
      </c>
      <c r="H10135" s="11" t="str">
        <f t="shared" si="158"/>
        <v>insert into BTRCOutgoingYRate (OID, prefix, outgoingYRateUSD, operatorName, operatorType, effectiveFrom, effectiveTo) values('1870555_2016-01-01','1870555','0.0258','USA DIRECTORY ASSISTANCE','FIXED',to_date('2016-01-01','YYYY-MM-DD HH24:MI:SS'),to_date('2016-12-01','YYYY-MM-DD HH24:MI:SS'));</v>
      </c>
    </row>
    <row r="10136" spans="1:8">
      <c r="A10136" s="11" t="s">
        <v>26710</v>
      </c>
      <c r="B10136" s="11" t="s">
        <v>13966</v>
      </c>
      <c r="C10136" s="18">
        <v>2.58E-2</v>
      </c>
      <c r="D10136" s="11" t="s">
        <v>2295</v>
      </c>
      <c r="E10136" s="11" t="s">
        <v>2227</v>
      </c>
      <c r="F10136" s="12" t="s">
        <v>30094</v>
      </c>
      <c r="G10136" s="12" t="s">
        <v>30095</v>
      </c>
      <c r="H10136" s="11" t="str">
        <f t="shared" si="158"/>
        <v>insert into BTRCOutgoingYRate (OID, prefix, outgoingYRateUSD, operatorName, operatorType, effectiveFrom, effectiveTo) values('1786555_2016-01-01','1786555','0.0258','USA DIRECTORY ASSISTANCE','FIXED',to_date('2016-01-01','YYYY-MM-DD HH24:MI:SS'),to_date('2016-12-01','YYYY-MM-DD HH24:MI:SS'));</v>
      </c>
    </row>
    <row r="10137" spans="1:8">
      <c r="A10137" s="11" t="s">
        <v>26711</v>
      </c>
      <c r="B10137" s="11" t="s">
        <v>13967</v>
      </c>
      <c r="C10137" s="18">
        <v>2.58E-2</v>
      </c>
      <c r="D10137" s="11" t="s">
        <v>2295</v>
      </c>
      <c r="E10137" s="11" t="s">
        <v>2227</v>
      </c>
      <c r="F10137" s="12" t="s">
        <v>30094</v>
      </c>
      <c r="G10137" s="12" t="s">
        <v>30095</v>
      </c>
      <c r="H10137" s="11" t="str">
        <f t="shared" si="158"/>
        <v>insert into BTRCOutgoingYRate (OID, prefix, outgoingYRateUSD, operatorName, operatorType, effectiveFrom, effectiveTo) values('1940555_2016-01-01','1940555','0.0258','USA DIRECTORY ASSISTANCE','FIXED',to_date('2016-01-01','YYYY-MM-DD HH24:MI:SS'),to_date('2016-12-01','YYYY-MM-DD HH24:MI:SS'));</v>
      </c>
    </row>
    <row r="10138" spans="1:8">
      <c r="A10138" s="11" t="s">
        <v>26712</v>
      </c>
      <c r="B10138" s="11" t="s">
        <v>13968</v>
      </c>
      <c r="C10138" s="18">
        <v>2.58E-2</v>
      </c>
      <c r="D10138" s="11" t="s">
        <v>2295</v>
      </c>
      <c r="E10138" s="11" t="s">
        <v>2227</v>
      </c>
      <c r="F10138" s="12" t="s">
        <v>30094</v>
      </c>
      <c r="G10138" s="12" t="s">
        <v>30095</v>
      </c>
      <c r="H10138" s="11" t="str">
        <f t="shared" si="158"/>
        <v>insert into BTRCOutgoingYRate (OID, prefix, outgoingYRateUSD, operatorName, operatorType, effectiveFrom, effectiveTo) values('1901555_2016-01-01','1901555','0.0258','USA DIRECTORY ASSISTANCE','FIXED',to_date('2016-01-01','YYYY-MM-DD HH24:MI:SS'),to_date('2016-12-01','YYYY-MM-DD HH24:MI:SS'));</v>
      </c>
    </row>
    <row r="10139" spans="1:8">
      <c r="A10139" s="11" t="s">
        <v>26713</v>
      </c>
      <c r="B10139" s="11" t="s">
        <v>13969</v>
      </c>
      <c r="C10139" s="18">
        <v>2.58E-2</v>
      </c>
      <c r="D10139" s="11" t="s">
        <v>2295</v>
      </c>
      <c r="E10139" s="11" t="s">
        <v>2227</v>
      </c>
      <c r="F10139" s="12" t="s">
        <v>30094</v>
      </c>
      <c r="G10139" s="12" t="s">
        <v>30095</v>
      </c>
      <c r="H10139" s="11" t="str">
        <f t="shared" si="158"/>
        <v>insert into BTRCOutgoingYRate (OID, prefix, outgoingYRateUSD, operatorName, operatorType, effectiveFrom, effectiveTo) values('1978555_2016-01-01','1978555','0.0258','USA DIRECTORY ASSISTANCE','FIXED',to_date('2016-01-01','YYYY-MM-DD HH24:MI:SS'),to_date('2016-12-01','YYYY-MM-DD HH24:MI:SS'));</v>
      </c>
    </row>
    <row r="10140" spans="1:8">
      <c r="A10140" s="11" t="s">
        <v>26714</v>
      </c>
      <c r="B10140" s="11" t="s">
        <v>13970</v>
      </c>
      <c r="C10140" s="18">
        <v>2.58E-2</v>
      </c>
      <c r="D10140" s="11" t="s">
        <v>2295</v>
      </c>
      <c r="E10140" s="11" t="s">
        <v>2227</v>
      </c>
      <c r="F10140" s="12" t="s">
        <v>30094</v>
      </c>
      <c r="G10140" s="12" t="s">
        <v>30095</v>
      </c>
      <c r="H10140" s="11" t="str">
        <f t="shared" si="158"/>
        <v>insert into BTRCOutgoingYRate (OID, prefix, outgoingYRateUSD, operatorName, operatorType, effectiveFrom, effectiveTo) values('1770555_2016-01-01','1770555','0.0258','USA DIRECTORY ASSISTANCE','FIXED',to_date('2016-01-01','YYYY-MM-DD HH24:MI:SS'),to_date('2016-12-01','YYYY-MM-DD HH24:MI:SS'));</v>
      </c>
    </row>
    <row r="10141" spans="1:8">
      <c r="A10141" s="11" t="s">
        <v>26715</v>
      </c>
      <c r="B10141" s="11" t="s">
        <v>13971</v>
      </c>
      <c r="C10141" s="18">
        <v>2.58E-2</v>
      </c>
      <c r="D10141" s="11" t="s">
        <v>2295</v>
      </c>
      <c r="E10141" s="11" t="s">
        <v>2227</v>
      </c>
      <c r="F10141" s="12" t="s">
        <v>30094</v>
      </c>
      <c r="G10141" s="12" t="s">
        <v>30095</v>
      </c>
      <c r="H10141" s="11" t="str">
        <f t="shared" si="158"/>
        <v>insert into BTRCOutgoingYRate (OID, prefix, outgoingYRateUSD, operatorName, operatorType, effectiveFrom, effectiveTo) values('1760555_2016-01-01','1760555','0.0258','USA DIRECTORY ASSISTANCE','FIXED',to_date('2016-01-01','YYYY-MM-DD HH24:MI:SS'),to_date('2016-12-01','YYYY-MM-DD HH24:MI:SS'));</v>
      </c>
    </row>
    <row r="10142" spans="1:8">
      <c r="A10142" s="11" t="s">
        <v>26716</v>
      </c>
      <c r="B10142" s="11" t="s">
        <v>13972</v>
      </c>
      <c r="C10142" s="18">
        <v>2.58E-2</v>
      </c>
      <c r="D10142" s="11" t="s">
        <v>2295</v>
      </c>
      <c r="E10142" s="11" t="s">
        <v>2227</v>
      </c>
      <c r="F10142" s="12" t="s">
        <v>30094</v>
      </c>
      <c r="G10142" s="12" t="s">
        <v>30095</v>
      </c>
      <c r="H10142" s="11" t="str">
        <f t="shared" si="158"/>
        <v>insert into BTRCOutgoingYRate (OID, prefix, outgoingYRateUSD, operatorName, operatorType, effectiveFrom, effectiveTo) values('1818555_2016-01-01','1818555','0.0258','USA DIRECTORY ASSISTANCE','FIXED',to_date('2016-01-01','YYYY-MM-DD HH24:MI:SS'),to_date('2016-12-01','YYYY-MM-DD HH24:MI:SS'));</v>
      </c>
    </row>
    <row r="10143" spans="1:8">
      <c r="A10143" s="11" t="s">
        <v>26717</v>
      </c>
      <c r="B10143" s="11" t="s">
        <v>13973</v>
      </c>
      <c r="C10143" s="18">
        <v>2.58E-2</v>
      </c>
      <c r="D10143" s="11" t="s">
        <v>2295</v>
      </c>
      <c r="E10143" s="11" t="s">
        <v>2227</v>
      </c>
      <c r="F10143" s="12" t="s">
        <v>30094</v>
      </c>
      <c r="G10143" s="12" t="s">
        <v>30095</v>
      </c>
      <c r="H10143" s="11" t="str">
        <f t="shared" si="158"/>
        <v>insert into BTRCOutgoingYRate (OID, prefix, outgoingYRateUSD, operatorName, operatorType, effectiveFrom, effectiveTo) values('1281555_2016-01-01','1281555','0.0258','USA DIRECTORY ASSISTANCE','FIXED',to_date('2016-01-01','YYYY-MM-DD HH24:MI:SS'),to_date('2016-12-01','YYYY-MM-DD HH24:MI:SS'));</v>
      </c>
    </row>
    <row r="10144" spans="1:8">
      <c r="A10144" s="11" t="s">
        <v>26718</v>
      </c>
      <c r="B10144" s="11" t="s">
        <v>13974</v>
      </c>
      <c r="C10144" s="18">
        <v>2.58E-2</v>
      </c>
      <c r="D10144" s="11" t="s">
        <v>2295</v>
      </c>
      <c r="E10144" s="11" t="s">
        <v>2227</v>
      </c>
      <c r="F10144" s="12" t="s">
        <v>30094</v>
      </c>
      <c r="G10144" s="12" t="s">
        <v>30095</v>
      </c>
      <c r="H10144" s="11" t="str">
        <f t="shared" si="158"/>
        <v>insert into BTRCOutgoingYRate (OID, prefix, outgoingYRateUSD, operatorName, operatorType, effectiveFrom, effectiveTo) values('1715555_2016-01-01','1715555','0.0258','USA DIRECTORY ASSISTANCE','FIXED',to_date('2016-01-01','YYYY-MM-DD HH24:MI:SS'),to_date('2016-12-01','YYYY-MM-DD HH24:MI:SS'));</v>
      </c>
    </row>
    <row r="10145" spans="1:8">
      <c r="A10145" s="11" t="s">
        <v>26719</v>
      </c>
      <c r="B10145" s="11" t="s">
        <v>13975</v>
      </c>
      <c r="C10145" s="18">
        <v>2.58E-2</v>
      </c>
      <c r="D10145" s="11" t="s">
        <v>2295</v>
      </c>
      <c r="E10145" s="11" t="s">
        <v>2227</v>
      </c>
      <c r="F10145" s="12" t="s">
        <v>30094</v>
      </c>
      <c r="G10145" s="12" t="s">
        <v>30095</v>
      </c>
      <c r="H10145" s="11" t="str">
        <f t="shared" si="158"/>
        <v>insert into BTRCOutgoingYRate (OID, prefix, outgoingYRateUSD, operatorName, operatorType, effectiveFrom, effectiveTo) values('1267555_2016-01-01','1267555','0.0258','USA DIRECTORY ASSISTANCE','FIXED',to_date('2016-01-01','YYYY-MM-DD HH24:MI:SS'),to_date('2016-12-01','YYYY-MM-DD HH24:MI:SS'));</v>
      </c>
    </row>
    <row r="10146" spans="1:8">
      <c r="A10146" s="11" t="s">
        <v>26720</v>
      </c>
      <c r="B10146" s="11" t="s">
        <v>13976</v>
      </c>
      <c r="C10146" s="18">
        <v>2.58E-2</v>
      </c>
      <c r="D10146" s="11" t="s">
        <v>2295</v>
      </c>
      <c r="E10146" s="11" t="s">
        <v>2227</v>
      </c>
      <c r="F10146" s="12" t="s">
        <v>30094</v>
      </c>
      <c r="G10146" s="12" t="s">
        <v>30095</v>
      </c>
      <c r="H10146" s="11" t="str">
        <f t="shared" si="158"/>
        <v>insert into BTRCOutgoingYRate (OID, prefix, outgoingYRateUSD, operatorName, operatorType, effectiveFrom, effectiveTo) values('1979555_2016-01-01','1979555','0.0258','USA DIRECTORY ASSISTANCE','FIXED',to_date('2016-01-01','YYYY-MM-DD HH24:MI:SS'),to_date('2016-12-01','YYYY-MM-DD HH24:MI:SS'));</v>
      </c>
    </row>
    <row r="10147" spans="1:8">
      <c r="A10147" s="11" t="s">
        <v>26721</v>
      </c>
      <c r="B10147" s="11" t="s">
        <v>13977</v>
      </c>
      <c r="C10147" s="18">
        <v>2.58E-2</v>
      </c>
      <c r="D10147" s="11" t="s">
        <v>2295</v>
      </c>
      <c r="E10147" s="11" t="s">
        <v>2227</v>
      </c>
      <c r="F10147" s="12" t="s">
        <v>30094</v>
      </c>
      <c r="G10147" s="12" t="s">
        <v>30095</v>
      </c>
      <c r="H10147" s="11" t="str">
        <f t="shared" si="158"/>
        <v>insert into BTRCOutgoingYRate (OID, prefix, outgoingYRateUSD, operatorName, operatorType, effectiveFrom, effectiveTo) values('1910555_2016-01-01','1910555','0.0258','USA DIRECTORY ASSISTANCE','FIXED',to_date('2016-01-01','YYYY-MM-DD HH24:MI:SS'),to_date('2016-12-01','YYYY-MM-DD HH24:MI:SS'));</v>
      </c>
    </row>
    <row r="10148" spans="1:8">
      <c r="A10148" s="11" t="s">
        <v>26722</v>
      </c>
      <c r="B10148" s="11" t="s">
        <v>13978</v>
      </c>
      <c r="C10148" s="18">
        <v>2.58E-2</v>
      </c>
      <c r="D10148" s="11" t="s">
        <v>2295</v>
      </c>
      <c r="E10148" s="11" t="s">
        <v>2227</v>
      </c>
      <c r="F10148" s="12" t="s">
        <v>30094</v>
      </c>
      <c r="G10148" s="12" t="s">
        <v>30095</v>
      </c>
      <c r="H10148" s="11" t="str">
        <f t="shared" si="158"/>
        <v>insert into BTRCOutgoingYRate (OID, prefix, outgoingYRateUSD, operatorName, operatorType, effectiveFrom, effectiveTo) values('1935555_2016-01-01','1935555','0.0258','USA DIRECTORY ASSISTANCE','FIXED',to_date('2016-01-01','YYYY-MM-DD HH24:MI:SS'),to_date('2016-12-01','YYYY-MM-DD HH24:MI:SS'));</v>
      </c>
    </row>
    <row r="10149" spans="1:8">
      <c r="A10149" s="11" t="s">
        <v>26723</v>
      </c>
      <c r="B10149" s="11" t="s">
        <v>13979</v>
      </c>
      <c r="C10149" s="18">
        <v>2.58E-2</v>
      </c>
      <c r="D10149" s="11" t="s">
        <v>2295</v>
      </c>
      <c r="E10149" s="11" t="s">
        <v>2227</v>
      </c>
      <c r="F10149" s="12" t="s">
        <v>30094</v>
      </c>
      <c r="G10149" s="12" t="s">
        <v>30095</v>
      </c>
      <c r="H10149" s="11" t="str">
        <f t="shared" si="158"/>
        <v>insert into BTRCOutgoingYRate (OID, prefix, outgoingYRateUSD, operatorName, operatorType, effectiveFrom, effectiveTo) values('1941555_2016-01-01','1941555','0.0258','USA DIRECTORY ASSISTANCE','FIXED',to_date('2016-01-01','YYYY-MM-DD HH24:MI:SS'),to_date('2016-12-01','YYYY-MM-DD HH24:MI:SS'));</v>
      </c>
    </row>
    <row r="10150" spans="1:8">
      <c r="A10150" s="11" t="s">
        <v>26724</v>
      </c>
      <c r="B10150" s="11" t="s">
        <v>13980</v>
      </c>
      <c r="C10150" s="18">
        <v>2.58E-2</v>
      </c>
      <c r="D10150" s="11" t="s">
        <v>2295</v>
      </c>
      <c r="E10150" s="11" t="s">
        <v>2227</v>
      </c>
      <c r="F10150" s="12" t="s">
        <v>30094</v>
      </c>
      <c r="G10150" s="12" t="s">
        <v>30095</v>
      </c>
      <c r="H10150" s="11" t="str">
        <f t="shared" si="158"/>
        <v>insert into BTRCOutgoingYRate (OID, prefix, outgoingYRateUSD, operatorName, operatorType, effectiveFrom, effectiveTo) values('1312555_2016-01-01','1312555','0.0258','USA DIRECTORY ASSISTANCE','FIXED',to_date('2016-01-01','YYYY-MM-DD HH24:MI:SS'),to_date('2016-12-01','YYYY-MM-DD HH24:MI:SS'));</v>
      </c>
    </row>
    <row r="10151" spans="1:8">
      <c r="A10151" s="11" t="s">
        <v>26725</v>
      </c>
      <c r="B10151" s="11" t="s">
        <v>13981</v>
      </c>
      <c r="C10151" s="18">
        <v>2.58E-2</v>
      </c>
      <c r="D10151" s="11" t="s">
        <v>2295</v>
      </c>
      <c r="E10151" s="11" t="s">
        <v>2227</v>
      </c>
      <c r="F10151" s="12" t="s">
        <v>30094</v>
      </c>
      <c r="G10151" s="12" t="s">
        <v>30095</v>
      </c>
      <c r="H10151" s="11" t="str">
        <f t="shared" si="158"/>
        <v>insert into BTRCOutgoingYRate (OID, prefix, outgoingYRateUSD, operatorName, operatorType, effectiveFrom, effectiveTo) values('1323555_2016-01-01','1323555','0.0258','USA DIRECTORY ASSISTANCE','FIXED',to_date('2016-01-01','YYYY-MM-DD HH24:MI:SS'),to_date('2016-12-01','YYYY-MM-DD HH24:MI:SS'));</v>
      </c>
    </row>
    <row r="10152" spans="1:8">
      <c r="A10152" s="11" t="s">
        <v>26726</v>
      </c>
      <c r="B10152" s="11" t="s">
        <v>13982</v>
      </c>
      <c r="C10152" s="18">
        <v>2.58E-2</v>
      </c>
      <c r="D10152" s="11" t="s">
        <v>2295</v>
      </c>
      <c r="E10152" s="11" t="s">
        <v>2227</v>
      </c>
      <c r="F10152" s="12" t="s">
        <v>30094</v>
      </c>
      <c r="G10152" s="12" t="s">
        <v>30095</v>
      </c>
      <c r="H10152" s="11" t="str">
        <f t="shared" si="158"/>
        <v>insert into BTRCOutgoingYRate (OID, prefix, outgoingYRateUSD, operatorName, operatorType, effectiveFrom, effectiveTo) values('1361555_2016-01-01','1361555','0.0258','USA DIRECTORY ASSISTANCE','FIXED',to_date('2016-01-01','YYYY-MM-DD HH24:MI:SS'),to_date('2016-12-01','YYYY-MM-DD HH24:MI:SS'));</v>
      </c>
    </row>
    <row r="10153" spans="1:8">
      <c r="A10153" s="11" t="s">
        <v>26727</v>
      </c>
      <c r="B10153" s="11" t="s">
        <v>13983</v>
      </c>
      <c r="C10153" s="18">
        <v>2.58E-2</v>
      </c>
      <c r="D10153" s="11" t="s">
        <v>2295</v>
      </c>
      <c r="E10153" s="11" t="s">
        <v>2227</v>
      </c>
      <c r="F10153" s="12" t="s">
        <v>30094</v>
      </c>
      <c r="G10153" s="12" t="s">
        <v>30095</v>
      </c>
      <c r="H10153" s="11" t="str">
        <f t="shared" si="158"/>
        <v>insert into BTRCOutgoingYRate (OID, prefix, outgoingYRateUSD, operatorName, operatorType, effectiveFrom, effectiveTo) values('1423555_2016-01-01','1423555','0.0258','USA DIRECTORY ASSISTANCE','FIXED',to_date('2016-01-01','YYYY-MM-DD HH24:MI:SS'),to_date('2016-12-01','YYYY-MM-DD HH24:MI:SS'));</v>
      </c>
    </row>
    <row r="10154" spans="1:8">
      <c r="A10154" s="11" t="s">
        <v>26611</v>
      </c>
      <c r="B10154" s="11" t="s">
        <v>13863</v>
      </c>
      <c r="C10154" s="18">
        <v>0.15679999999999999</v>
      </c>
      <c r="D10154" s="11" t="s">
        <v>13859</v>
      </c>
      <c r="E10154" s="11" t="s">
        <v>2190</v>
      </c>
      <c r="F10154" s="12" t="s">
        <v>30094</v>
      </c>
      <c r="G10154" s="12" t="s">
        <v>30095</v>
      </c>
      <c r="H10154" s="11" t="str">
        <f t="shared" si="158"/>
        <v>insert into BTRCOutgoingYRate (OID, prefix, outgoingYRateUSD, operatorName, operatorType, effectiveFrom, effectiveTo) values('34902_2016-01-01','34902','0.1568','Spain Special Services','MOBILE',to_date('2016-01-01','YYYY-MM-DD HH24:MI:SS'),to_date('2016-12-01','YYYY-MM-DD HH24:MI:SS'));</v>
      </c>
    </row>
    <row r="10155" spans="1:8">
      <c r="A10155" s="11" t="s">
        <v>26612</v>
      </c>
      <c r="B10155" s="11" t="s">
        <v>13864</v>
      </c>
      <c r="C10155" s="18">
        <v>0.15679999999999999</v>
      </c>
      <c r="D10155" s="11" t="s">
        <v>13859</v>
      </c>
      <c r="E10155" s="11" t="s">
        <v>2190</v>
      </c>
      <c r="F10155" s="12" t="s">
        <v>30094</v>
      </c>
      <c r="G10155" s="12" t="s">
        <v>30095</v>
      </c>
      <c r="H10155" s="11" t="str">
        <f t="shared" si="158"/>
        <v>insert into BTRCOutgoingYRate (OID, prefix, outgoingYRateUSD, operatorName, operatorType, effectiveFrom, effectiveTo) values('34901_2016-01-01','34901','0.1568','Spain Special Services','MOBILE',to_date('2016-01-01','YYYY-MM-DD HH24:MI:SS'),to_date('2016-12-01','YYYY-MM-DD HH24:MI:SS'));</v>
      </c>
    </row>
    <row r="10156" spans="1:8">
      <c r="A10156" s="11" t="s">
        <v>26613</v>
      </c>
      <c r="B10156" s="11" t="s">
        <v>13865</v>
      </c>
      <c r="C10156" s="18">
        <v>0.15679999999999999</v>
      </c>
      <c r="D10156" s="11" t="s">
        <v>13859</v>
      </c>
      <c r="E10156" s="11" t="s">
        <v>2190</v>
      </c>
      <c r="F10156" s="12" t="s">
        <v>30094</v>
      </c>
      <c r="G10156" s="12" t="s">
        <v>30095</v>
      </c>
      <c r="H10156" s="11" t="str">
        <f t="shared" si="158"/>
        <v>insert into BTRCOutgoingYRate (OID, prefix, outgoingYRateUSD, operatorName, operatorType, effectiveFrom, effectiveTo) values('34900_2016-01-01','34900','0.1568','Spain Special Services','MOBILE',to_date('2016-01-01','YYYY-MM-DD HH24:MI:SS'),to_date('2016-12-01','YYYY-MM-DD HH24:MI:SS'));</v>
      </c>
    </row>
    <row r="10157" spans="1:8">
      <c r="A10157" s="11" t="s">
        <v>26614</v>
      </c>
      <c r="B10157" s="11" t="s">
        <v>13866</v>
      </c>
      <c r="C10157" s="18">
        <v>0.15679999999999999</v>
      </c>
      <c r="D10157" s="11" t="s">
        <v>13859</v>
      </c>
      <c r="E10157" s="11" t="s">
        <v>2190</v>
      </c>
      <c r="F10157" s="12" t="s">
        <v>30094</v>
      </c>
      <c r="G10157" s="12" t="s">
        <v>30095</v>
      </c>
      <c r="H10157" s="11" t="str">
        <f t="shared" si="158"/>
        <v>insert into BTRCOutgoingYRate (OID, prefix, outgoingYRateUSD, operatorName, operatorType, effectiveFrom, effectiveTo) values('34707_2016-01-01','34707','0.1568','Spain Special Services','MOBILE',to_date('2016-01-01','YYYY-MM-DD HH24:MI:SS'),to_date('2016-12-01','YYYY-MM-DD HH24:MI:SS'));</v>
      </c>
    </row>
    <row r="10158" spans="1:8">
      <c r="A10158" s="11" t="s">
        <v>26615</v>
      </c>
      <c r="B10158" s="11" t="s">
        <v>13867</v>
      </c>
      <c r="C10158" s="18">
        <v>0.15679999999999999</v>
      </c>
      <c r="D10158" s="11" t="s">
        <v>13859</v>
      </c>
      <c r="E10158" s="11" t="s">
        <v>2190</v>
      </c>
      <c r="F10158" s="12" t="s">
        <v>30094</v>
      </c>
      <c r="G10158" s="12" t="s">
        <v>30095</v>
      </c>
      <c r="H10158" s="11" t="str">
        <f t="shared" si="158"/>
        <v>insert into BTRCOutgoingYRate (OID, prefix, outgoingYRateUSD, operatorName, operatorType, effectiveFrom, effectiveTo) values('34704_2016-01-01','34704','0.1568','Spain Special Services','MOBILE',to_date('2016-01-01','YYYY-MM-DD HH24:MI:SS'),to_date('2016-12-01','YYYY-MM-DD HH24:MI:SS'));</v>
      </c>
    </row>
    <row r="10159" spans="1:8">
      <c r="A10159" s="11" t="s">
        <v>26616</v>
      </c>
      <c r="B10159" s="11" t="s">
        <v>13868</v>
      </c>
      <c r="C10159" s="18">
        <v>0.15679999999999999</v>
      </c>
      <c r="D10159" s="11" t="s">
        <v>13859</v>
      </c>
      <c r="E10159" s="11" t="s">
        <v>2190</v>
      </c>
      <c r="F10159" s="12" t="s">
        <v>30094</v>
      </c>
      <c r="G10159" s="12" t="s">
        <v>30095</v>
      </c>
      <c r="H10159" s="11" t="str">
        <f t="shared" si="158"/>
        <v>insert into BTRCOutgoingYRate (OID, prefix, outgoingYRateUSD, operatorName, operatorType, effectiveFrom, effectiveTo) values('34701_2016-01-01','34701','0.1568','Spain Special Services','MOBILE',to_date('2016-01-01','YYYY-MM-DD HH24:MI:SS'),to_date('2016-12-01','YYYY-MM-DD HH24:MI:SS'));</v>
      </c>
    </row>
    <row r="10160" spans="1:8">
      <c r="A10160" s="11" t="s">
        <v>26617</v>
      </c>
      <c r="B10160" s="11" t="s">
        <v>13869</v>
      </c>
      <c r="C10160" s="18">
        <v>0.15679999999999999</v>
      </c>
      <c r="D10160" s="11" t="s">
        <v>13859</v>
      </c>
      <c r="E10160" s="11" t="s">
        <v>2190</v>
      </c>
      <c r="F10160" s="12" t="s">
        <v>30094</v>
      </c>
      <c r="G10160" s="12" t="s">
        <v>30095</v>
      </c>
      <c r="H10160" s="11" t="str">
        <f t="shared" si="158"/>
        <v>insert into BTRCOutgoingYRate (OID, prefix, outgoingYRateUSD, operatorName, operatorType, effectiveFrom, effectiveTo) values('34700_2016-01-01','34700','0.1568','Spain Special Services','MOBILE',to_date('2016-01-01','YYYY-MM-DD HH24:MI:SS'),to_date('2016-12-01','YYYY-MM-DD HH24:MI:SS'));</v>
      </c>
    </row>
    <row r="10161" spans="1:8">
      <c r="A10161" s="11" t="s">
        <v>26618</v>
      </c>
      <c r="B10161" s="11" t="s">
        <v>13870</v>
      </c>
      <c r="C10161" s="18">
        <v>0.15679999999999999</v>
      </c>
      <c r="D10161" s="11" t="s">
        <v>13859</v>
      </c>
      <c r="E10161" s="11" t="s">
        <v>2190</v>
      </c>
      <c r="F10161" s="12" t="s">
        <v>30094</v>
      </c>
      <c r="G10161" s="12" t="s">
        <v>30095</v>
      </c>
      <c r="H10161" s="11" t="str">
        <f t="shared" si="158"/>
        <v>insert into BTRCOutgoingYRate (OID, prefix, outgoingYRateUSD, operatorName, operatorType, effectiveFrom, effectiveTo) values('3480_2016-01-01','3480','0.1568','Spain Special Services','MOBILE',to_date('2016-01-01','YYYY-MM-DD HH24:MI:SS'),to_date('2016-12-01','YYYY-MM-DD HH24:MI:SS'));</v>
      </c>
    </row>
    <row r="10162" spans="1:8">
      <c r="A10162" s="11" t="s">
        <v>26619</v>
      </c>
      <c r="B10162" s="11" t="s">
        <v>13871</v>
      </c>
      <c r="C10162" s="18">
        <v>0.15679999999999999</v>
      </c>
      <c r="D10162" s="11" t="s">
        <v>13859</v>
      </c>
      <c r="E10162" s="11" t="s">
        <v>2190</v>
      </c>
      <c r="F10162" s="12" t="s">
        <v>30094</v>
      </c>
      <c r="G10162" s="12" t="s">
        <v>30095</v>
      </c>
      <c r="H10162" s="11" t="str">
        <f t="shared" si="158"/>
        <v>insert into BTRCOutgoingYRate (OID, prefix, outgoingYRateUSD, operatorName, operatorType, effectiveFrom, effectiveTo) values('3451_2016-01-01','3451','0.1568','Spain Special Services','MOBILE',to_date('2016-01-01','YYYY-MM-DD HH24:MI:SS'),to_date('2016-12-01','YYYY-MM-DD HH24:MI:SS'));</v>
      </c>
    </row>
    <row r="10163" spans="1:8">
      <c r="A10163" s="11" t="s">
        <v>26620</v>
      </c>
      <c r="B10163" s="11" t="s">
        <v>13872</v>
      </c>
      <c r="C10163" s="18">
        <v>0.15679999999999999</v>
      </c>
      <c r="D10163" s="11" t="s">
        <v>13873</v>
      </c>
      <c r="E10163" s="11" t="s">
        <v>2190</v>
      </c>
      <c r="F10163" s="12" t="s">
        <v>30094</v>
      </c>
      <c r="G10163" s="12" t="s">
        <v>30095</v>
      </c>
      <c r="H10163" s="11" t="str">
        <f t="shared" si="158"/>
        <v>insert into BTRCOutgoingYRate (OID, prefix, outgoingYRateUSD, operatorName, operatorType, effectiveFrom, effectiveTo) values('34680_2016-01-01','34680','0.1568','SPAIN TELEFONICA-M MOBILE','MOBILE',to_date('2016-01-01','YYYY-MM-DD HH24:MI:SS'),to_date('2016-12-01','YYYY-MM-DD HH24:MI:SS'));</v>
      </c>
    </row>
    <row r="10164" spans="1:8">
      <c r="A10164" s="11" t="s">
        <v>26621</v>
      </c>
      <c r="B10164" s="11" t="s">
        <v>13874</v>
      </c>
      <c r="C10164" s="18">
        <v>0.15679999999999999</v>
      </c>
      <c r="D10164" s="11" t="s">
        <v>13873</v>
      </c>
      <c r="E10164" s="11" t="s">
        <v>2190</v>
      </c>
      <c r="F10164" s="12" t="s">
        <v>30094</v>
      </c>
      <c r="G10164" s="12" t="s">
        <v>30095</v>
      </c>
      <c r="H10164" s="11" t="str">
        <f t="shared" si="158"/>
        <v>insert into BTRCOutgoingYRate (OID, prefix, outgoingYRateUSD, operatorName, operatorType, effectiveFrom, effectiveTo) values('34679_2016-01-01','34679','0.1568','SPAIN TELEFONICA-M MOBILE','MOBILE',to_date('2016-01-01','YYYY-MM-DD HH24:MI:SS'),to_date('2016-12-01','YYYY-MM-DD HH24:MI:SS'));</v>
      </c>
    </row>
    <row r="10165" spans="1:8">
      <c r="A10165" s="11" t="s">
        <v>26622</v>
      </c>
      <c r="B10165" s="11" t="s">
        <v>13875</v>
      </c>
      <c r="C10165" s="18">
        <v>0.15679999999999999</v>
      </c>
      <c r="D10165" s="11" t="s">
        <v>13873</v>
      </c>
      <c r="E10165" s="11" t="s">
        <v>2190</v>
      </c>
      <c r="F10165" s="12" t="s">
        <v>30094</v>
      </c>
      <c r="G10165" s="12" t="s">
        <v>30095</v>
      </c>
      <c r="H10165" s="11" t="str">
        <f t="shared" si="158"/>
        <v>insert into BTRCOutgoingYRate (OID, prefix, outgoingYRateUSD, operatorName, operatorType, effectiveFrom, effectiveTo) values('34676_2016-01-01','34676','0.1568','SPAIN TELEFONICA-M MOBILE','MOBILE',to_date('2016-01-01','YYYY-MM-DD HH24:MI:SS'),to_date('2016-12-01','YYYY-MM-DD HH24:MI:SS'));</v>
      </c>
    </row>
    <row r="10166" spans="1:8">
      <c r="A10166" s="11" t="s">
        <v>26623</v>
      </c>
      <c r="B10166" s="11" t="s">
        <v>13876</v>
      </c>
      <c r="C10166" s="18">
        <v>0.15679999999999999</v>
      </c>
      <c r="D10166" s="11" t="s">
        <v>13873</v>
      </c>
      <c r="E10166" s="11" t="s">
        <v>2190</v>
      </c>
      <c r="F10166" s="12" t="s">
        <v>30094</v>
      </c>
      <c r="G10166" s="12" t="s">
        <v>30095</v>
      </c>
      <c r="H10166" s="11" t="str">
        <f t="shared" si="158"/>
        <v>insert into BTRCOutgoingYRate (OID, prefix, outgoingYRateUSD, operatorName, operatorType, effectiveFrom, effectiveTo) values('34669_2016-01-01','34669','0.1568','SPAIN TELEFONICA-M MOBILE','MOBILE',to_date('2016-01-01','YYYY-MM-DD HH24:MI:SS'),to_date('2016-12-01','YYYY-MM-DD HH24:MI:SS'));</v>
      </c>
    </row>
    <row r="10167" spans="1:8">
      <c r="A10167" s="11" t="s">
        <v>26624</v>
      </c>
      <c r="B10167" s="11" t="s">
        <v>13877</v>
      </c>
      <c r="C10167" s="18">
        <v>0.15679999999999999</v>
      </c>
      <c r="D10167" s="11" t="s">
        <v>13873</v>
      </c>
      <c r="E10167" s="11" t="s">
        <v>2190</v>
      </c>
      <c r="F10167" s="12" t="s">
        <v>30094</v>
      </c>
      <c r="G10167" s="12" t="s">
        <v>30095</v>
      </c>
      <c r="H10167" s="11" t="str">
        <f t="shared" si="158"/>
        <v>insert into BTRCOutgoingYRate (OID, prefix, outgoingYRateUSD, operatorName, operatorType, effectiveFrom, effectiveTo) values('34668_2016-01-01','34668','0.1568','SPAIN TELEFONICA-M MOBILE','MOBILE',to_date('2016-01-01','YYYY-MM-DD HH24:MI:SS'),to_date('2016-12-01','YYYY-MM-DD HH24:MI:SS'));</v>
      </c>
    </row>
    <row r="10168" spans="1:8">
      <c r="A10168" s="11" t="s">
        <v>26625</v>
      </c>
      <c r="B10168" s="11" t="s">
        <v>13878</v>
      </c>
      <c r="C10168" s="18">
        <v>0.15679999999999999</v>
      </c>
      <c r="D10168" s="11" t="s">
        <v>13873</v>
      </c>
      <c r="E10168" s="11" t="s">
        <v>2190</v>
      </c>
      <c r="F10168" s="12" t="s">
        <v>30094</v>
      </c>
      <c r="G10168" s="12" t="s">
        <v>30095</v>
      </c>
      <c r="H10168" s="11" t="str">
        <f t="shared" si="158"/>
        <v>insert into BTRCOutgoingYRate (OID, prefix, outgoingYRateUSD, operatorName, operatorType, effectiveFrom, effectiveTo) values('34660_2016-01-01','34660','0.1568','SPAIN TELEFONICA-M MOBILE','MOBILE',to_date('2016-01-01','YYYY-MM-DD HH24:MI:SS'),to_date('2016-12-01','YYYY-MM-DD HH24:MI:SS'));</v>
      </c>
    </row>
    <row r="10169" spans="1:8">
      <c r="A10169" s="11" t="s">
        <v>26626</v>
      </c>
      <c r="B10169" s="11" t="s">
        <v>13879</v>
      </c>
      <c r="C10169" s="18">
        <v>0.15679999999999999</v>
      </c>
      <c r="D10169" s="11" t="s">
        <v>13873</v>
      </c>
      <c r="E10169" s="11" t="s">
        <v>2190</v>
      </c>
      <c r="F10169" s="12" t="s">
        <v>30094</v>
      </c>
      <c r="G10169" s="12" t="s">
        <v>30095</v>
      </c>
      <c r="H10169" s="11" t="str">
        <f t="shared" si="158"/>
        <v>insert into BTRCOutgoingYRate (OID, prefix, outgoingYRateUSD, operatorName, operatorType, effectiveFrom, effectiveTo) values('34649_2016-01-01','34649','0.1568','SPAIN TELEFONICA-M MOBILE','MOBILE',to_date('2016-01-01','YYYY-MM-DD HH24:MI:SS'),to_date('2016-12-01','YYYY-MM-DD HH24:MI:SS'));</v>
      </c>
    </row>
    <row r="10170" spans="1:8">
      <c r="A10170" s="11" t="s">
        <v>26627</v>
      </c>
      <c r="B10170" s="11" t="s">
        <v>13880</v>
      </c>
      <c r="C10170" s="18">
        <v>0.15679999999999999</v>
      </c>
      <c r="D10170" s="11" t="s">
        <v>13873</v>
      </c>
      <c r="E10170" s="11" t="s">
        <v>2190</v>
      </c>
      <c r="F10170" s="12" t="s">
        <v>30094</v>
      </c>
      <c r="G10170" s="12" t="s">
        <v>30095</v>
      </c>
      <c r="H10170" s="11" t="str">
        <f t="shared" si="158"/>
        <v>insert into BTRCOutgoingYRate (OID, prefix, outgoingYRateUSD, operatorName, operatorType, effectiveFrom, effectiveTo) values('34648_2016-01-01','34648','0.1568','SPAIN TELEFONICA-M MOBILE','MOBILE',to_date('2016-01-01','YYYY-MM-DD HH24:MI:SS'),to_date('2016-12-01','YYYY-MM-DD HH24:MI:SS'));</v>
      </c>
    </row>
    <row r="10171" spans="1:8">
      <c r="A10171" s="11" t="s">
        <v>26628</v>
      </c>
      <c r="B10171" s="11" t="s">
        <v>13881</v>
      </c>
      <c r="C10171" s="18">
        <v>0.15679999999999999</v>
      </c>
      <c r="D10171" s="11" t="s">
        <v>13873</v>
      </c>
      <c r="E10171" s="11" t="s">
        <v>2190</v>
      </c>
      <c r="F10171" s="12" t="s">
        <v>30094</v>
      </c>
      <c r="G10171" s="12" t="s">
        <v>30095</v>
      </c>
      <c r="H10171" s="11" t="str">
        <f t="shared" si="158"/>
        <v>insert into BTRCOutgoingYRate (OID, prefix, outgoingYRateUSD, operatorName, operatorType, effectiveFrom, effectiveTo) values('34646_2016-01-01','34646','0.1568','SPAIN TELEFONICA-M MOBILE','MOBILE',to_date('2016-01-01','YYYY-MM-DD HH24:MI:SS'),to_date('2016-12-01','YYYY-MM-DD HH24:MI:SS'));</v>
      </c>
    </row>
    <row r="10172" spans="1:8">
      <c r="A10172" s="11" t="s">
        <v>26629</v>
      </c>
      <c r="B10172" s="11" t="s">
        <v>13882</v>
      </c>
      <c r="C10172" s="18">
        <v>0.15679999999999999</v>
      </c>
      <c r="D10172" s="11" t="s">
        <v>13873</v>
      </c>
      <c r="E10172" s="11" t="s">
        <v>2190</v>
      </c>
      <c r="F10172" s="12" t="s">
        <v>30094</v>
      </c>
      <c r="G10172" s="12" t="s">
        <v>30095</v>
      </c>
      <c r="H10172" s="11" t="str">
        <f t="shared" si="158"/>
        <v>insert into BTRCOutgoingYRate (OID, prefix, outgoingYRateUSD, operatorName, operatorType, effectiveFrom, effectiveTo) values('34642_2016-01-01','34642','0.1568','SPAIN TELEFONICA-M MOBILE','MOBILE',to_date('2016-01-01','YYYY-MM-DD HH24:MI:SS'),to_date('2016-12-01','YYYY-MM-DD HH24:MI:SS'));</v>
      </c>
    </row>
    <row r="10173" spans="1:8">
      <c r="A10173" s="11" t="s">
        <v>26630</v>
      </c>
      <c r="B10173" s="11" t="s">
        <v>13883</v>
      </c>
      <c r="C10173" s="18">
        <v>0.15679999999999999</v>
      </c>
      <c r="D10173" s="11" t="s">
        <v>13873</v>
      </c>
      <c r="E10173" s="11" t="s">
        <v>2190</v>
      </c>
      <c r="F10173" s="12" t="s">
        <v>30094</v>
      </c>
      <c r="G10173" s="12" t="s">
        <v>30095</v>
      </c>
      <c r="H10173" s="11" t="str">
        <f t="shared" si="158"/>
        <v>insert into BTRCOutgoingYRate (OID, prefix, outgoingYRateUSD, operatorName, operatorType, effectiveFrom, effectiveTo) values('34639_2016-01-01','34639','0.1568','SPAIN TELEFONICA-M MOBILE','MOBILE',to_date('2016-01-01','YYYY-MM-DD HH24:MI:SS'),to_date('2016-12-01','YYYY-MM-DD HH24:MI:SS'));</v>
      </c>
    </row>
    <row r="10174" spans="1:8">
      <c r="A10174" s="11" t="s">
        <v>26631</v>
      </c>
      <c r="B10174" s="11" t="s">
        <v>13884</v>
      </c>
      <c r="C10174" s="18">
        <v>0.15679999999999999</v>
      </c>
      <c r="D10174" s="11" t="s">
        <v>13873</v>
      </c>
      <c r="E10174" s="11" t="s">
        <v>2190</v>
      </c>
      <c r="F10174" s="12" t="s">
        <v>30094</v>
      </c>
      <c r="G10174" s="12" t="s">
        <v>30095</v>
      </c>
      <c r="H10174" s="11" t="str">
        <f t="shared" si="158"/>
        <v>insert into BTRCOutgoingYRate (OID, prefix, outgoingYRateUSD, operatorName, operatorType, effectiveFrom, effectiveTo) values('34638_2016-01-01','34638','0.1568','SPAIN TELEFONICA-M MOBILE','MOBILE',to_date('2016-01-01','YYYY-MM-DD HH24:MI:SS'),to_date('2016-12-01','YYYY-MM-DD HH24:MI:SS'));</v>
      </c>
    </row>
    <row r="10175" spans="1:8">
      <c r="A10175" s="11" t="s">
        <v>26632</v>
      </c>
      <c r="B10175" s="11" t="s">
        <v>13885</v>
      </c>
      <c r="C10175" s="18">
        <v>0.15679999999999999</v>
      </c>
      <c r="D10175" s="11" t="s">
        <v>13873</v>
      </c>
      <c r="E10175" s="11" t="s">
        <v>2190</v>
      </c>
      <c r="F10175" s="12" t="s">
        <v>30094</v>
      </c>
      <c r="G10175" s="12" t="s">
        <v>30095</v>
      </c>
      <c r="H10175" s="11" t="str">
        <f t="shared" si="158"/>
        <v>insert into BTRCOutgoingYRate (OID, prefix, outgoingYRateUSD, operatorName, operatorType, effectiveFrom, effectiveTo) values('34636_2016-01-01','34636','0.1568','SPAIN TELEFONICA-M MOBILE','MOBILE',to_date('2016-01-01','YYYY-MM-DD HH24:MI:SS'),to_date('2016-12-01','YYYY-MM-DD HH24:MI:SS'));</v>
      </c>
    </row>
    <row r="10176" spans="1:8">
      <c r="A10176" s="11" t="s">
        <v>26633</v>
      </c>
      <c r="B10176" s="11" t="s">
        <v>13886</v>
      </c>
      <c r="C10176" s="18">
        <v>0.15679999999999999</v>
      </c>
      <c r="D10176" s="11" t="s">
        <v>13873</v>
      </c>
      <c r="E10176" s="11" t="s">
        <v>2190</v>
      </c>
      <c r="F10176" s="12" t="s">
        <v>30094</v>
      </c>
      <c r="G10176" s="12" t="s">
        <v>30095</v>
      </c>
      <c r="H10176" s="11" t="str">
        <f t="shared" si="158"/>
        <v>insert into BTRCOutgoingYRate (OID, prefix, outgoingYRateUSD, operatorName, operatorType, effectiveFrom, effectiveTo) values('34630_2016-01-01','34630','0.1568','SPAIN TELEFONICA-M MOBILE','MOBILE',to_date('2016-01-01','YYYY-MM-DD HH24:MI:SS'),to_date('2016-12-01','YYYY-MM-DD HH24:MI:SS'));</v>
      </c>
    </row>
    <row r="10177" spans="1:8">
      <c r="A10177" s="11" t="s">
        <v>26634</v>
      </c>
      <c r="B10177" s="11" t="s">
        <v>13887</v>
      </c>
      <c r="C10177" s="18">
        <v>0.15679999999999999</v>
      </c>
      <c r="D10177" s="11" t="s">
        <v>13873</v>
      </c>
      <c r="E10177" s="11" t="s">
        <v>2190</v>
      </c>
      <c r="F10177" s="12" t="s">
        <v>30094</v>
      </c>
      <c r="G10177" s="12" t="s">
        <v>30095</v>
      </c>
      <c r="H10177" s="11" t="str">
        <f t="shared" si="158"/>
        <v>insert into BTRCOutgoingYRate (OID, prefix, outgoingYRateUSD, operatorName, operatorType, effectiveFrom, effectiveTo) values('34629_2016-01-01','34629','0.1568','SPAIN TELEFONICA-M MOBILE','MOBILE',to_date('2016-01-01','YYYY-MM-DD HH24:MI:SS'),to_date('2016-12-01','YYYY-MM-DD HH24:MI:SS'));</v>
      </c>
    </row>
    <row r="10178" spans="1:8">
      <c r="A10178" s="11" t="s">
        <v>26635</v>
      </c>
      <c r="B10178" s="11" t="s">
        <v>13888</v>
      </c>
      <c r="C10178" s="18">
        <v>0.15679999999999999</v>
      </c>
      <c r="D10178" s="11" t="s">
        <v>13873</v>
      </c>
      <c r="E10178" s="11" t="s">
        <v>2190</v>
      </c>
      <c r="F10178" s="12" t="s">
        <v>30094</v>
      </c>
      <c r="G10178" s="12" t="s">
        <v>30095</v>
      </c>
      <c r="H10178" s="11" t="str">
        <f t="shared" si="158"/>
        <v>insert into BTRCOutgoingYRate (OID, prefix, outgoingYRateUSD, operatorName, operatorType, effectiveFrom, effectiveTo) values('34628_2016-01-01','34628','0.1568','SPAIN TELEFONICA-M MOBILE','MOBILE',to_date('2016-01-01','YYYY-MM-DD HH24:MI:SS'),to_date('2016-12-01','YYYY-MM-DD HH24:MI:SS'));</v>
      </c>
    </row>
    <row r="10179" spans="1:8">
      <c r="A10179" s="11" t="s">
        <v>26636</v>
      </c>
      <c r="B10179" s="11" t="s">
        <v>13889</v>
      </c>
      <c r="C10179" s="18">
        <v>0.15679999999999999</v>
      </c>
      <c r="D10179" s="11" t="s">
        <v>13873</v>
      </c>
      <c r="E10179" s="11" t="s">
        <v>2190</v>
      </c>
      <c r="F10179" s="12" t="s">
        <v>30094</v>
      </c>
      <c r="G10179" s="12" t="s">
        <v>30095</v>
      </c>
      <c r="H10179" s="11" t="str">
        <f t="shared" si="158"/>
        <v>insert into BTRCOutgoingYRate (OID, prefix, outgoingYRateUSD, operatorName, operatorType, effectiveFrom, effectiveTo) values('34626_2016-01-01','34626','0.1568','SPAIN TELEFONICA-M MOBILE','MOBILE',to_date('2016-01-01','YYYY-MM-DD HH24:MI:SS'),to_date('2016-12-01','YYYY-MM-DD HH24:MI:SS'));</v>
      </c>
    </row>
    <row r="10180" spans="1:8">
      <c r="A10180" s="11" t="s">
        <v>26637</v>
      </c>
      <c r="B10180" s="11" t="s">
        <v>13890</v>
      </c>
      <c r="C10180" s="18">
        <v>0.15679999999999999</v>
      </c>
      <c r="D10180" s="11" t="s">
        <v>13873</v>
      </c>
      <c r="E10180" s="11" t="s">
        <v>2190</v>
      </c>
      <c r="F10180" s="12" t="s">
        <v>30094</v>
      </c>
      <c r="G10180" s="12" t="s">
        <v>30095</v>
      </c>
      <c r="H10180" s="11" t="str">
        <f t="shared" ref="H10180:H10243" si="159">H$1&amp;IF(ISBLANK(A10180),"null","'"&amp;A10180&amp;"'")&amp;","&amp;IF(ISBLANK(B10180),"null","'"&amp;B10180&amp;"'")&amp;","&amp;IF(ISBLANK(C10180),"null","'"&amp;C10180&amp;"'")&amp;","&amp;IF(ISBLANK(D10180),"null","'"&amp;D10180&amp;"'")&amp;","&amp;IF(ISBLANK(E10180),"null","'"&amp;E10180&amp;"'")&amp;","&amp;IF(ISBLANK(F10180),"null","to_date('"&amp;F10180&amp;"','YYYY-MM-DD HH24:MI:SS')")&amp;","&amp;IF(ISBLANK(G10180),"null","to_date('"&amp;G10180&amp;"','YYYY-MM-DD HH24:MI:SS')")&amp;
I$1</f>
        <v>insert into BTRCOutgoingYRate (OID, prefix, outgoingYRateUSD, operatorName, operatorType, effectiveFrom, effectiveTo) values('34620_2016-01-01','34620','0.1568','SPAIN TELEFONICA-M MOBILE','MOBILE',to_date('2016-01-01','YYYY-MM-DD HH24:MI:SS'),to_date('2016-12-01','YYYY-MM-DD HH24:MI:SS'));</v>
      </c>
    </row>
    <row r="10181" spans="1:8">
      <c r="A10181" s="11" t="s">
        <v>26638</v>
      </c>
      <c r="B10181" s="11" t="s">
        <v>13891</v>
      </c>
      <c r="C10181" s="18">
        <v>0.15679999999999999</v>
      </c>
      <c r="D10181" s="11" t="s">
        <v>13873</v>
      </c>
      <c r="E10181" s="11" t="s">
        <v>2190</v>
      </c>
      <c r="F10181" s="12" t="s">
        <v>30094</v>
      </c>
      <c r="G10181" s="12" t="s">
        <v>30095</v>
      </c>
      <c r="H10181" s="11" t="str">
        <f t="shared" si="159"/>
        <v>insert into BTRCOutgoingYRate (OID, prefix, outgoingYRateUSD, operatorName, operatorType, effectiveFrom, effectiveTo) values('34619_2016-01-01','34619','0.1568','SPAIN TELEFONICA-M MOBILE','MOBILE',to_date('2016-01-01','YYYY-MM-DD HH24:MI:SS'),to_date('2016-12-01','YYYY-MM-DD HH24:MI:SS'));</v>
      </c>
    </row>
    <row r="10182" spans="1:8">
      <c r="A10182" s="11" t="s">
        <v>26779</v>
      </c>
      <c r="B10182" s="11" t="s">
        <v>14006</v>
      </c>
      <c r="C10182" s="18">
        <v>0.15679999999999999</v>
      </c>
      <c r="D10182" s="11" t="s">
        <v>13873</v>
      </c>
      <c r="E10182" s="11" t="s">
        <v>2190</v>
      </c>
      <c r="F10182" s="12" t="s">
        <v>30094</v>
      </c>
      <c r="G10182" s="12" t="s">
        <v>30095</v>
      </c>
      <c r="H10182" s="11" t="str">
        <f t="shared" si="159"/>
        <v>insert into BTRCOutgoingYRate (OID, prefix, outgoingYRateUSD, operatorName, operatorType, effectiveFrom, effectiveTo) values('34618_2016-01-01','34618','0.1568','SPAIN TELEFONICA-M MOBILE','MOBILE',to_date('2016-01-01','YYYY-MM-DD HH24:MI:SS'),to_date('2016-12-01','YYYY-MM-DD HH24:MI:SS'));</v>
      </c>
    </row>
    <row r="10183" spans="1:8">
      <c r="A10183" s="11" t="s">
        <v>26780</v>
      </c>
      <c r="B10183" s="11" t="s">
        <v>14007</v>
      </c>
      <c r="C10183" s="18">
        <v>0.15679999999999999</v>
      </c>
      <c r="D10183" s="11" t="s">
        <v>13873</v>
      </c>
      <c r="E10183" s="11" t="s">
        <v>2190</v>
      </c>
      <c r="F10183" s="12" t="s">
        <v>30094</v>
      </c>
      <c r="G10183" s="12" t="s">
        <v>30095</v>
      </c>
      <c r="H10183" s="11" t="str">
        <f t="shared" si="159"/>
        <v>insert into BTRCOutgoingYRate (OID, prefix, outgoingYRateUSD, operatorName, operatorType, effectiveFrom, effectiveTo) values('34616_2016-01-01','34616','0.1568','SPAIN TELEFONICA-M MOBILE','MOBILE',to_date('2016-01-01','YYYY-MM-DD HH24:MI:SS'),to_date('2016-12-01','YYYY-MM-DD HH24:MI:SS'));</v>
      </c>
    </row>
    <row r="10184" spans="1:8">
      <c r="A10184" s="11" t="s">
        <v>26781</v>
      </c>
      <c r="B10184" s="11" t="s">
        <v>14008</v>
      </c>
      <c r="C10184" s="18">
        <v>0.15679999999999999</v>
      </c>
      <c r="D10184" s="11" t="s">
        <v>13873</v>
      </c>
      <c r="E10184" s="11" t="s">
        <v>2190</v>
      </c>
      <c r="F10184" s="12" t="s">
        <v>30094</v>
      </c>
      <c r="G10184" s="12" t="s">
        <v>30095</v>
      </c>
      <c r="H10184" s="11" t="str">
        <f t="shared" si="159"/>
        <v>insert into BTRCOutgoingYRate (OID, prefix, outgoingYRateUSD, operatorName, operatorType, effectiveFrom, effectiveTo) values('34609_2016-01-01','34609','0.1568','SPAIN TELEFONICA-M MOBILE','MOBILE',to_date('2016-01-01','YYYY-MM-DD HH24:MI:SS'),to_date('2016-12-01','YYYY-MM-DD HH24:MI:SS'));</v>
      </c>
    </row>
    <row r="10185" spans="1:8">
      <c r="A10185" s="11" t="s">
        <v>26782</v>
      </c>
      <c r="B10185" s="11" t="s">
        <v>14009</v>
      </c>
      <c r="C10185" s="18">
        <v>0.15679999999999999</v>
      </c>
      <c r="D10185" s="11" t="s">
        <v>13873</v>
      </c>
      <c r="E10185" s="11" t="s">
        <v>2190</v>
      </c>
      <c r="F10185" s="12" t="s">
        <v>30094</v>
      </c>
      <c r="G10185" s="12" t="s">
        <v>30095</v>
      </c>
      <c r="H10185" s="11" t="str">
        <f t="shared" si="159"/>
        <v>insert into BTRCOutgoingYRate (OID, prefix, outgoingYRateUSD, operatorName, operatorType, effectiveFrom, effectiveTo) values('34608_2016-01-01','34608','0.1568','SPAIN TELEFONICA-M MOBILE','MOBILE',to_date('2016-01-01','YYYY-MM-DD HH24:MI:SS'),to_date('2016-12-01','YYYY-MM-DD HH24:MI:SS'));</v>
      </c>
    </row>
    <row r="10186" spans="1:8">
      <c r="A10186" s="11" t="s">
        <v>26783</v>
      </c>
      <c r="B10186" s="11" t="s">
        <v>14010</v>
      </c>
      <c r="C10186" s="18">
        <v>0.15679999999999999</v>
      </c>
      <c r="D10186" s="11" t="s">
        <v>13873</v>
      </c>
      <c r="E10186" s="11" t="s">
        <v>2190</v>
      </c>
      <c r="F10186" s="12" t="s">
        <v>30094</v>
      </c>
      <c r="G10186" s="12" t="s">
        <v>30095</v>
      </c>
      <c r="H10186" s="11" t="str">
        <f t="shared" si="159"/>
        <v>insert into BTRCOutgoingYRate (OID, prefix, outgoingYRateUSD, operatorName, operatorType, effectiveFrom, effectiveTo) values('34606_2016-01-01','34606','0.1568','SPAIN TELEFONICA-M MOBILE','MOBILE',to_date('2016-01-01','YYYY-MM-DD HH24:MI:SS'),to_date('2016-12-01','YYYY-MM-DD HH24:MI:SS'));</v>
      </c>
    </row>
    <row r="10187" spans="1:8">
      <c r="A10187" s="11" t="s">
        <v>26784</v>
      </c>
      <c r="B10187" s="11" t="s">
        <v>14011</v>
      </c>
      <c r="C10187" s="18">
        <v>0.15679999999999999</v>
      </c>
      <c r="D10187" s="11" t="s">
        <v>13873</v>
      </c>
      <c r="E10187" s="11" t="s">
        <v>2190</v>
      </c>
      <c r="F10187" s="12" t="s">
        <v>30094</v>
      </c>
      <c r="G10187" s="12" t="s">
        <v>30095</v>
      </c>
      <c r="H10187" s="11" t="str">
        <f t="shared" si="159"/>
        <v>insert into BTRCOutgoingYRate (OID, prefix, outgoingYRateUSD, operatorName, operatorType, effectiveFrom, effectiveTo) values('34601_2016-01-01','34601','0.1568','SPAIN TELEFONICA-M MOBILE','MOBILE',to_date('2016-01-01','YYYY-MM-DD HH24:MI:SS'),to_date('2016-12-01','YYYY-MM-DD HH24:MI:SS'));</v>
      </c>
    </row>
    <row r="10188" spans="1:8">
      <c r="A10188" s="11" t="s">
        <v>26785</v>
      </c>
      <c r="B10188" s="11" t="s">
        <v>14012</v>
      </c>
      <c r="C10188" s="18">
        <v>0.15679999999999999</v>
      </c>
      <c r="D10188" s="11" t="s">
        <v>14013</v>
      </c>
      <c r="E10188" s="11" t="s">
        <v>2190</v>
      </c>
      <c r="F10188" s="12" t="s">
        <v>30094</v>
      </c>
      <c r="G10188" s="12" t="s">
        <v>30095</v>
      </c>
      <c r="H10188" s="11" t="str">
        <f t="shared" si="159"/>
        <v>insert into BTRCOutgoingYRate (OID, prefix, outgoingYRateUSD, operatorName, operatorType, effectiveFrom, effectiveTo) values('346981_2016-01-01','346981','0.1568','Spain Vodafone Mobile','MOBILE',to_date('2016-01-01','YYYY-MM-DD HH24:MI:SS'),to_date('2016-12-01','YYYY-MM-DD HH24:MI:SS'));</v>
      </c>
    </row>
    <row r="10189" spans="1:8">
      <c r="A10189" s="11" t="s">
        <v>26786</v>
      </c>
      <c r="B10189" s="11" t="s">
        <v>14014</v>
      </c>
      <c r="C10189" s="18">
        <v>0.15679999999999999</v>
      </c>
      <c r="D10189" s="11" t="s">
        <v>14013</v>
      </c>
      <c r="E10189" s="11" t="s">
        <v>2190</v>
      </c>
      <c r="F10189" s="12" t="s">
        <v>30094</v>
      </c>
      <c r="G10189" s="12" t="s">
        <v>30095</v>
      </c>
      <c r="H10189" s="11" t="str">
        <f t="shared" si="159"/>
        <v>insert into BTRCOutgoingYRate (OID, prefix, outgoingYRateUSD, operatorName, operatorType, effectiveFrom, effectiveTo) values('346846_2016-01-01','346846','0.1568','Spain Vodafone Mobile','MOBILE',to_date('2016-01-01','YYYY-MM-DD HH24:MI:SS'),to_date('2016-12-01','YYYY-MM-DD HH24:MI:SS'));</v>
      </c>
    </row>
    <row r="10190" spans="1:8">
      <c r="A10190" s="11" t="s">
        <v>26787</v>
      </c>
      <c r="B10190" s="11" t="s">
        <v>14015</v>
      </c>
      <c r="C10190" s="18">
        <v>0.15679999999999999</v>
      </c>
      <c r="D10190" s="11" t="s">
        <v>14013</v>
      </c>
      <c r="E10190" s="11" t="s">
        <v>2190</v>
      </c>
      <c r="F10190" s="12" t="s">
        <v>30094</v>
      </c>
      <c r="G10190" s="12" t="s">
        <v>30095</v>
      </c>
      <c r="H10190" s="11" t="str">
        <f t="shared" si="159"/>
        <v>insert into BTRCOutgoingYRate (OID, prefix, outgoingYRateUSD, operatorName, operatorType, effectiveFrom, effectiveTo) values('346116_2016-01-01','346116','0.1568','Spain Vodafone Mobile','MOBILE',to_date('2016-01-01','YYYY-MM-DD HH24:MI:SS'),to_date('2016-12-01','YYYY-MM-DD HH24:MI:SS'));</v>
      </c>
    </row>
    <row r="10191" spans="1:8">
      <c r="A10191" s="11" t="s">
        <v>26788</v>
      </c>
      <c r="B10191" s="11" t="s">
        <v>14016</v>
      </c>
      <c r="C10191" s="18">
        <v>0.15679999999999999</v>
      </c>
      <c r="D10191" s="11" t="s">
        <v>14013</v>
      </c>
      <c r="E10191" s="11" t="s">
        <v>2190</v>
      </c>
      <c r="F10191" s="12" t="s">
        <v>30094</v>
      </c>
      <c r="G10191" s="12" t="s">
        <v>30095</v>
      </c>
      <c r="H10191" s="11" t="str">
        <f t="shared" si="159"/>
        <v>insert into BTRCOutgoingYRate (OID, prefix, outgoingYRateUSD, operatorName, operatorType, effectiveFrom, effectiveTo) values('346111_2016-01-01','346111','0.1568','Spain Vodafone Mobile','MOBILE',to_date('2016-01-01','YYYY-MM-DD HH24:MI:SS'),to_date('2016-12-01','YYYY-MM-DD HH24:MI:SS'));</v>
      </c>
    </row>
    <row r="10192" spans="1:8">
      <c r="A10192" s="11" t="s">
        <v>26789</v>
      </c>
      <c r="B10192" s="11" t="s">
        <v>14017</v>
      </c>
      <c r="C10192" s="18">
        <v>0.15679999999999999</v>
      </c>
      <c r="D10192" s="11" t="s">
        <v>14013</v>
      </c>
      <c r="E10192" s="11" t="s">
        <v>2190</v>
      </c>
      <c r="F10192" s="12" t="s">
        <v>30094</v>
      </c>
      <c r="G10192" s="12" t="s">
        <v>30095</v>
      </c>
      <c r="H10192" s="11" t="str">
        <f t="shared" si="159"/>
        <v>insert into BTRCOutgoingYRate (OID, prefix, outgoingYRateUSD, operatorName, operatorType, effectiveFrom, effectiveTo) values('346030_2016-01-01','346030','0.1568','Spain Vodafone Mobile','MOBILE',to_date('2016-01-01','YYYY-MM-DD HH24:MI:SS'),to_date('2016-12-01','YYYY-MM-DD HH24:MI:SS'));</v>
      </c>
    </row>
    <row r="10193" spans="1:8">
      <c r="A10193" s="11" t="s">
        <v>26790</v>
      </c>
      <c r="B10193" s="11" t="s">
        <v>14018</v>
      </c>
      <c r="C10193" s="18">
        <v>0.15679999999999999</v>
      </c>
      <c r="D10193" s="11" t="s">
        <v>14013</v>
      </c>
      <c r="E10193" s="11" t="s">
        <v>2190</v>
      </c>
      <c r="F10193" s="12" t="s">
        <v>30094</v>
      </c>
      <c r="G10193" s="12" t="s">
        <v>30095</v>
      </c>
      <c r="H10193" s="11" t="str">
        <f t="shared" si="159"/>
        <v>insert into BTRCOutgoingYRate (OID, prefix, outgoingYRateUSD, operatorName, operatorType, effectiveFrom, effectiveTo) values('34673_2016-01-01','34673','0.1568','Spain Vodafone Mobile','MOBILE',to_date('2016-01-01','YYYY-MM-DD HH24:MI:SS'),to_date('2016-12-01','YYYY-MM-DD HH24:MI:SS'));</v>
      </c>
    </row>
    <row r="10194" spans="1:8">
      <c r="A10194" s="11" t="s">
        <v>26791</v>
      </c>
      <c r="B10194" s="11" t="s">
        <v>14019</v>
      </c>
      <c r="C10194" s="18">
        <v>0.15679999999999999</v>
      </c>
      <c r="D10194" s="11" t="s">
        <v>14020</v>
      </c>
      <c r="E10194" s="11" t="s">
        <v>2190</v>
      </c>
      <c r="F10194" s="12" t="s">
        <v>30094</v>
      </c>
      <c r="G10194" s="12" t="s">
        <v>30095</v>
      </c>
      <c r="H10194" s="11" t="str">
        <f t="shared" si="159"/>
        <v>insert into BTRCOutgoingYRate (OID, prefix, outgoingYRateUSD, operatorName, operatorType, effectiveFrom, effectiveTo) values('34698_2016-01-01','34698','0.1568','SPAIN VODAFONE MOBILE','MOBILE',to_date('2016-01-01','YYYY-MM-DD HH24:MI:SS'),to_date('2016-12-01','YYYY-MM-DD HH24:MI:SS'));</v>
      </c>
    </row>
    <row r="10195" spans="1:8">
      <c r="A10195" s="11" t="s">
        <v>26792</v>
      </c>
      <c r="B10195" s="11" t="s">
        <v>14021</v>
      </c>
      <c r="C10195" s="18">
        <v>0.15679999999999999</v>
      </c>
      <c r="D10195" s="11" t="s">
        <v>14020</v>
      </c>
      <c r="E10195" s="11" t="s">
        <v>2190</v>
      </c>
      <c r="F10195" s="12" t="s">
        <v>30094</v>
      </c>
      <c r="G10195" s="12" t="s">
        <v>30095</v>
      </c>
      <c r="H10195" s="11" t="str">
        <f t="shared" si="159"/>
        <v>insert into BTRCOutgoingYRate (OID, prefix, outgoingYRateUSD, operatorName, operatorType, effectiveFrom, effectiveTo) values('34688_2016-01-01','34688','0.1568','SPAIN VODAFONE MOBILE','MOBILE',to_date('2016-01-01','YYYY-MM-DD HH24:MI:SS'),to_date('2016-12-01','YYYY-MM-DD HH24:MI:SS'));</v>
      </c>
    </row>
    <row r="10196" spans="1:8">
      <c r="A10196" s="11" t="s">
        <v>26793</v>
      </c>
      <c r="B10196" s="11" t="s">
        <v>14022</v>
      </c>
      <c r="C10196" s="18">
        <v>0.15679999999999999</v>
      </c>
      <c r="D10196" s="11" t="s">
        <v>14020</v>
      </c>
      <c r="E10196" s="11" t="s">
        <v>2190</v>
      </c>
      <c r="F10196" s="12" t="s">
        <v>30094</v>
      </c>
      <c r="G10196" s="12" t="s">
        <v>30095</v>
      </c>
      <c r="H10196" s="11" t="str">
        <f t="shared" si="159"/>
        <v>insert into BTRCOutgoingYRate (OID, prefix, outgoingYRateUSD, operatorName, operatorType, effectiveFrom, effectiveTo) values('34684_2016-01-01','34684','0.1568','SPAIN VODAFONE MOBILE','MOBILE',to_date('2016-01-01','YYYY-MM-DD HH24:MI:SS'),to_date('2016-12-01','YYYY-MM-DD HH24:MI:SS'));</v>
      </c>
    </row>
    <row r="10197" spans="1:8">
      <c r="A10197" s="11" t="s">
        <v>26794</v>
      </c>
      <c r="B10197" s="11" t="s">
        <v>14023</v>
      </c>
      <c r="C10197" s="18">
        <v>0.15679999999999999</v>
      </c>
      <c r="D10197" s="11" t="s">
        <v>14020</v>
      </c>
      <c r="E10197" s="11" t="s">
        <v>2190</v>
      </c>
      <c r="F10197" s="12" t="s">
        <v>30094</v>
      </c>
      <c r="G10197" s="12" t="s">
        <v>30095</v>
      </c>
      <c r="H10197" s="11" t="str">
        <f t="shared" si="159"/>
        <v>insert into BTRCOutgoingYRate (OID, prefix, outgoingYRateUSD, operatorName, operatorType, effectiveFrom, effectiveTo) values('34611_2016-01-01','34611','0.1568','SPAIN VODAFONE MOBILE','MOBILE',to_date('2016-01-01','YYYY-MM-DD HH24:MI:SS'),to_date('2016-12-01','YYYY-MM-DD HH24:MI:SS'));</v>
      </c>
    </row>
    <row r="10198" spans="1:8">
      <c r="A10198" s="11" t="s">
        <v>26795</v>
      </c>
      <c r="B10198" s="11" t="s">
        <v>14024</v>
      </c>
      <c r="C10198" s="18">
        <v>0.15679999999999999</v>
      </c>
      <c r="D10198" s="11" t="s">
        <v>14020</v>
      </c>
      <c r="E10198" s="11" t="s">
        <v>2190</v>
      </c>
      <c r="F10198" s="12" t="s">
        <v>30094</v>
      </c>
      <c r="G10198" s="12" t="s">
        <v>30095</v>
      </c>
      <c r="H10198" s="11" t="str">
        <f t="shared" si="159"/>
        <v>insert into BTRCOutgoingYRate (OID, prefix, outgoingYRateUSD, operatorName, operatorType, effectiveFrom, effectiveTo) values('34603_2016-01-01','34603','0.1568','SPAIN VODAFONE MOBILE','MOBILE',to_date('2016-01-01','YYYY-MM-DD HH24:MI:SS'),to_date('2016-12-01','YYYY-MM-DD HH24:MI:SS'));</v>
      </c>
    </row>
    <row r="10199" spans="1:8">
      <c r="A10199" s="11" t="s">
        <v>26796</v>
      </c>
      <c r="B10199" s="11" t="s">
        <v>14025</v>
      </c>
      <c r="C10199" s="18">
        <v>3.15E-2</v>
      </c>
      <c r="D10199" s="11" t="s">
        <v>14026</v>
      </c>
      <c r="E10199" s="11" t="s">
        <v>2227</v>
      </c>
      <c r="F10199" s="12" t="s">
        <v>30094</v>
      </c>
      <c r="G10199" s="12" t="s">
        <v>30095</v>
      </c>
      <c r="H10199" s="11" t="str">
        <f t="shared" si="159"/>
        <v>insert into BTRCOutgoingYRate (OID, prefix, outgoingYRateUSD, operatorName, operatorType, effectiveFrom, effectiveTo) values('3481_2016-01-01','3481','0.0315','Spain Madrid','FIXED',to_date('2016-01-01','YYYY-MM-DD HH24:MI:SS'),to_date('2016-12-01','YYYY-MM-DD HH24:MI:SS'));</v>
      </c>
    </row>
    <row r="10200" spans="1:8">
      <c r="A10200" s="11" t="s">
        <v>26797</v>
      </c>
      <c r="B10200" s="11" t="s">
        <v>14027</v>
      </c>
      <c r="C10200" s="18">
        <v>3.15E-2</v>
      </c>
      <c r="D10200" s="11" t="s">
        <v>14028</v>
      </c>
      <c r="E10200" s="11" t="s">
        <v>2227</v>
      </c>
      <c r="F10200" s="12" t="s">
        <v>30094</v>
      </c>
      <c r="G10200" s="12" t="s">
        <v>30095</v>
      </c>
      <c r="H10200" s="11" t="str">
        <f t="shared" si="159"/>
        <v>insert into BTRCOutgoingYRate (OID, prefix, outgoingYRateUSD, operatorName, operatorType, effectiveFrom, effectiveTo) values('34936_2016-01-01','34936','0.0315','SPAIN-BARCELONA','FIXED',to_date('2016-01-01','YYYY-MM-DD HH24:MI:SS'),to_date('2016-12-01','YYYY-MM-DD HH24:MI:SS'));</v>
      </c>
    </row>
    <row r="10201" spans="1:8">
      <c r="A10201" s="11" t="s">
        <v>26798</v>
      </c>
      <c r="B10201" s="11" t="s">
        <v>14029</v>
      </c>
      <c r="C10201" s="18">
        <v>3.15E-2</v>
      </c>
      <c r="D10201" s="11" t="s">
        <v>14028</v>
      </c>
      <c r="E10201" s="11" t="s">
        <v>2227</v>
      </c>
      <c r="F10201" s="12" t="s">
        <v>30094</v>
      </c>
      <c r="G10201" s="12" t="s">
        <v>30095</v>
      </c>
      <c r="H10201" s="11" t="str">
        <f t="shared" si="159"/>
        <v>insert into BTRCOutgoingYRate (OID, prefix, outgoingYRateUSD, operatorName, operatorType, effectiveFrom, effectiveTo) values('34935_2016-01-01','34935','0.0315','SPAIN-BARCELONA','FIXED',to_date('2016-01-01','YYYY-MM-DD HH24:MI:SS'),to_date('2016-12-01','YYYY-MM-DD HH24:MI:SS'));</v>
      </c>
    </row>
    <row r="10202" spans="1:8">
      <c r="A10202" s="11" t="s">
        <v>26799</v>
      </c>
      <c r="B10202" s="11" t="s">
        <v>14030</v>
      </c>
      <c r="C10202" s="18">
        <v>3.15E-2</v>
      </c>
      <c r="D10202" s="11" t="s">
        <v>14028</v>
      </c>
      <c r="E10202" s="11" t="s">
        <v>2227</v>
      </c>
      <c r="F10202" s="12" t="s">
        <v>30094</v>
      </c>
      <c r="G10202" s="12" t="s">
        <v>30095</v>
      </c>
      <c r="H10202" s="11" t="str">
        <f t="shared" si="159"/>
        <v>insert into BTRCOutgoingYRate (OID, prefix, outgoingYRateUSD, operatorName, operatorType, effectiveFrom, effectiveTo) values('34934_2016-01-01','34934','0.0315','SPAIN-BARCELONA','FIXED',to_date('2016-01-01','YYYY-MM-DD HH24:MI:SS'),to_date('2016-12-01','YYYY-MM-DD HH24:MI:SS'));</v>
      </c>
    </row>
    <row r="10203" spans="1:8">
      <c r="A10203" s="11" t="s">
        <v>26800</v>
      </c>
      <c r="B10203" s="11" t="s">
        <v>14031</v>
      </c>
      <c r="C10203" s="18">
        <v>3.15E-2</v>
      </c>
      <c r="D10203" s="11" t="s">
        <v>14028</v>
      </c>
      <c r="E10203" s="11" t="s">
        <v>2227</v>
      </c>
      <c r="F10203" s="12" t="s">
        <v>30094</v>
      </c>
      <c r="G10203" s="12" t="s">
        <v>30095</v>
      </c>
      <c r="H10203" s="11" t="str">
        <f t="shared" si="159"/>
        <v>insert into BTRCOutgoingYRate (OID, prefix, outgoingYRateUSD, operatorName, operatorType, effectiveFrom, effectiveTo) values('34933_2016-01-01','34933','0.0315','SPAIN-BARCELONA','FIXED',to_date('2016-01-01','YYYY-MM-DD HH24:MI:SS'),to_date('2016-12-01','YYYY-MM-DD HH24:MI:SS'));</v>
      </c>
    </row>
    <row r="10204" spans="1:8">
      <c r="A10204" s="11" t="s">
        <v>26801</v>
      </c>
      <c r="B10204" s="11" t="s">
        <v>14032</v>
      </c>
      <c r="C10204" s="18">
        <v>3.15E-2</v>
      </c>
      <c r="D10204" s="11" t="s">
        <v>14028</v>
      </c>
      <c r="E10204" s="11" t="s">
        <v>2227</v>
      </c>
      <c r="F10204" s="12" t="s">
        <v>30094</v>
      </c>
      <c r="G10204" s="12" t="s">
        <v>30095</v>
      </c>
      <c r="H10204" s="11" t="str">
        <f t="shared" si="159"/>
        <v>insert into BTRCOutgoingYRate (OID, prefix, outgoingYRateUSD, operatorName, operatorType, effectiveFrom, effectiveTo) values('34932_2016-01-01','34932','0.0315','SPAIN-BARCELONA','FIXED',to_date('2016-01-01','YYYY-MM-DD HH24:MI:SS'),to_date('2016-12-01','YYYY-MM-DD HH24:MI:SS'));</v>
      </c>
    </row>
    <row r="10205" spans="1:8">
      <c r="A10205" s="11" t="s">
        <v>26802</v>
      </c>
      <c r="B10205" s="11" t="s">
        <v>14033</v>
      </c>
      <c r="C10205" s="18">
        <v>3.15E-2</v>
      </c>
      <c r="D10205" s="11" t="s">
        <v>14028</v>
      </c>
      <c r="E10205" s="11" t="s">
        <v>2227</v>
      </c>
      <c r="F10205" s="12" t="s">
        <v>30094</v>
      </c>
      <c r="G10205" s="12" t="s">
        <v>30095</v>
      </c>
      <c r="H10205" s="11" t="str">
        <f t="shared" si="159"/>
        <v>insert into BTRCOutgoingYRate (OID, prefix, outgoingYRateUSD, operatorName, operatorType, effectiveFrom, effectiveTo) values('34938_2016-01-01','34938','0.0315','SPAIN-BARCELONA','FIXED',to_date('2016-01-01','YYYY-MM-DD HH24:MI:SS'),to_date('2016-12-01','YYYY-MM-DD HH24:MI:SS'));</v>
      </c>
    </row>
    <row r="10206" spans="1:8">
      <c r="A10206" s="11" t="s">
        <v>26803</v>
      </c>
      <c r="B10206" s="11" t="s">
        <v>14034</v>
      </c>
      <c r="C10206" s="18">
        <v>3.15E-2</v>
      </c>
      <c r="D10206" s="11" t="s">
        <v>14028</v>
      </c>
      <c r="E10206" s="11" t="s">
        <v>2227</v>
      </c>
      <c r="F10206" s="12" t="s">
        <v>30094</v>
      </c>
      <c r="G10206" s="12" t="s">
        <v>30095</v>
      </c>
      <c r="H10206" s="11" t="str">
        <f t="shared" si="159"/>
        <v>insert into BTRCOutgoingYRate (OID, prefix, outgoingYRateUSD, operatorName, operatorType, effectiveFrom, effectiveTo) values('34937_2016-01-01','34937','0.0315','SPAIN-BARCELONA','FIXED',to_date('2016-01-01','YYYY-MM-DD HH24:MI:SS'),to_date('2016-12-01','YYYY-MM-DD HH24:MI:SS'));</v>
      </c>
    </row>
    <row r="10207" spans="1:8">
      <c r="A10207" s="11" t="s">
        <v>26804</v>
      </c>
      <c r="B10207" s="11" t="s">
        <v>14035</v>
      </c>
      <c r="C10207" s="18">
        <v>3.15E-2</v>
      </c>
      <c r="D10207" s="11" t="s">
        <v>14036</v>
      </c>
      <c r="E10207" s="11" t="s">
        <v>2227</v>
      </c>
      <c r="F10207" s="12" t="s">
        <v>30094</v>
      </c>
      <c r="G10207" s="12" t="s">
        <v>30095</v>
      </c>
      <c r="H10207" s="11" t="str">
        <f t="shared" si="159"/>
        <v>insert into BTRCOutgoingYRate (OID, prefix, outgoingYRateUSD, operatorName, operatorType, effectiveFrom, effectiveTo) values('3493_2016-01-01','3493','0.0315','Spain-Barcelona-Fixed','FIXED',to_date('2016-01-01','YYYY-MM-DD HH24:MI:SS'),to_date('2016-12-01','YYYY-MM-DD HH24:MI:SS'));</v>
      </c>
    </row>
    <row r="10208" spans="1:8">
      <c r="A10208" s="11" t="s">
        <v>26805</v>
      </c>
      <c r="B10208" s="11" t="s">
        <v>14037</v>
      </c>
      <c r="C10208" s="18">
        <v>3.15E-2</v>
      </c>
      <c r="D10208" s="11" t="s">
        <v>14038</v>
      </c>
      <c r="E10208" s="11" t="s">
        <v>2227</v>
      </c>
      <c r="F10208" s="12" t="s">
        <v>30094</v>
      </c>
      <c r="G10208" s="12" t="s">
        <v>30095</v>
      </c>
      <c r="H10208" s="11" t="str">
        <f t="shared" si="159"/>
        <v>insert into BTRCOutgoingYRate (OID, prefix, outgoingYRateUSD, operatorName, operatorType, effectiveFrom, effectiveTo) values('34931_2016-01-01','34931','0.0315','SPAIN-BARCELONA-FIXED','FIXED',to_date('2016-01-01','YYYY-MM-DD HH24:MI:SS'),to_date('2016-12-01','YYYY-MM-DD HH24:MI:SS'));</v>
      </c>
    </row>
    <row r="10209" spans="1:8">
      <c r="A10209" s="11" t="s">
        <v>26806</v>
      </c>
      <c r="B10209" s="11" t="s">
        <v>14039</v>
      </c>
      <c r="C10209" s="18">
        <v>3.15E-2</v>
      </c>
      <c r="D10209" s="11" t="s">
        <v>14040</v>
      </c>
      <c r="E10209" s="11" t="s">
        <v>2227</v>
      </c>
      <c r="F10209" s="12" t="s">
        <v>30094</v>
      </c>
      <c r="G10209" s="12" t="s">
        <v>30095</v>
      </c>
      <c r="H10209" s="11" t="str">
        <f t="shared" si="159"/>
        <v>insert into BTRCOutgoingYRate (OID, prefix, outgoingYRateUSD, operatorName, operatorType, effectiveFrom, effectiveTo) values('34918_2016-01-01','34918','0.0315','SPAIN-MADRID','FIXED',to_date('2016-01-01','YYYY-MM-DD HH24:MI:SS'),to_date('2016-12-01','YYYY-MM-DD HH24:MI:SS'));</v>
      </c>
    </row>
    <row r="10210" spans="1:8">
      <c r="A10210" s="11" t="s">
        <v>26807</v>
      </c>
      <c r="B10210" s="11" t="s">
        <v>14041</v>
      </c>
      <c r="C10210" s="18">
        <v>3.15E-2</v>
      </c>
      <c r="D10210" s="11" t="s">
        <v>14040</v>
      </c>
      <c r="E10210" s="11" t="s">
        <v>2227</v>
      </c>
      <c r="F10210" s="12" t="s">
        <v>30094</v>
      </c>
      <c r="G10210" s="12" t="s">
        <v>30095</v>
      </c>
      <c r="H10210" s="11" t="str">
        <f t="shared" si="159"/>
        <v>insert into BTRCOutgoingYRate (OID, prefix, outgoingYRateUSD, operatorName, operatorType, effectiveFrom, effectiveTo) values('34913_2016-01-01','34913','0.0315','SPAIN-MADRID','FIXED',to_date('2016-01-01','YYYY-MM-DD HH24:MI:SS'),to_date('2016-12-01','YYYY-MM-DD HH24:MI:SS'));</v>
      </c>
    </row>
    <row r="10211" spans="1:8">
      <c r="A10211" s="11" t="s">
        <v>26808</v>
      </c>
      <c r="B10211" s="11" t="s">
        <v>14042</v>
      </c>
      <c r="C10211" s="18">
        <v>3.15E-2</v>
      </c>
      <c r="D10211" s="11" t="s">
        <v>14040</v>
      </c>
      <c r="E10211" s="11" t="s">
        <v>2227</v>
      </c>
      <c r="F10211" s="12" t="s">
        <v>30094</v>
      </c>
      <c r="G10211" s="12" t="s">
        <v>30095</v>
      </c>
      <c r="H10211" s="11" t="str">
        <f t="shared" si="159"/>
        <v>insert into BTRCOutgoingYRate (OID, prefix, outgoingYRateUSD, operatorName, operatorType, effectiveFrom, effectiveTo) values('34914_2016-01-01','34914','0.0315','SPAIN-MADRID','FIXED',to_date('2016-01-01','YYYY-MM-DD HH24:MI:SS'),to_date('2016-12-01','YYYY-MM-DD HH24:MI:SS'));</v>
      </c>
    </row>
    <row r="10212" spans="1:8">
      <c r="A10212" s="11" t="s">
        <v>26809</v>
      </c>
      <c r="B10212" s="11" t="s">
        <v>14043</v>
      </c>
      <c r="C10212" s="18">
        <v>3.15E-2</v>
      </c>
      <c r="D10212" s="11" t="s">
        <v>14040</v>
      </c>
      <c r="E10212" s="11" t="s">
        <v>2227</v>
      </c>
      <c r="F10212" s="12" t="s">
        <v>30094</v>
      </c>
      <c r="G10212" s="12" t="s">
        <v>30095</v>
      </c>
      <c r="H10212" s="11" t="str">
        <f t="shared" si="159"/>
        <v>insert into BTRCOutgoingYRate (OID, prefix, outgoingYRateUSD, operatorName, operatorType, effectiveFrom, effectiveTo) values('34915_2016-01-01','34915','0.0315','SPAIN-MADRID','FIXED',to_date('2016-01-01','YYYY-MM-DD HH24:MI:SS'),to_date('2016-12-01','YYYY-MM-DD HH24:MI:SS'));</v>
      </c>
    </row>
    <row r="10213" spans="1:8">
      <c r="A10213" s="11" t="s">
        <v>26810</v>
      </c>
      <c r="B10213" s="11" t="s">
        <v>14044</v>
      </c>
      <c r="C10213" s="18">
        <v>3.15E-2</v>
      </c>
      <c r="D10213" s="11" t="s">
        <v>14040</v>
      </c>
      <c r="E10213" s="11" t="s">
        <v>2227</v>
      </c>
      <c r="F10213" s="12" t="s">
        <v>30094</v>
      </c>
      <c r="G10213" s="12" t="s">
        <v>30095</v>
      </c>
      <c r="H10213" s="11" t="str">
        <f t="shared" si="159"/>
        <v>insert into BTRCOutgoingYRate (OID, prefix, outgoingYRateUSD, operatorName, operatorType, effectiveFrom, effectiveTo) values('34917_2016-01-01','34917','0.0315','SPAIN-MADRID','FIXED',to_date('2016-01-01','YYYY-MM-DD HH24:MI:SS'),to_date('2016-12-01','YYYY-MM-DD HH24:MI:SS'));</v>
      </c>
    </row>
    <row r="10214" spans="1:8">
      <c r="A10214" s="11" t="s">
        <v>26811</v>
      </c>
      <c r="B10214" s="11" t="s">
        <v>14045</v>
      </c>
      <c r="C10214" s="18">
        <v>3.15E-2</v>
      </c>
      <c r="D10214" s="11" t="s">
        <v>14040</v>
      </c>
      <c r="E10214" s="11" t="s">
        <v>2227</v>
      </c>
      <c r="F10214" s="12" t="s">
        <v>30094</v>
      </c>
      <c r="G10214" s="12" t="s">
        <v>30095</v>
      </c>
      <c r="H10214" s="11" t="str">
        <f t="shared" si="159"/>
        <v>insert into BTRCOutgoingYRate (OID, prefix, outgoingYRateUSD, operatorName, operatorType, effectiveFrom, effectiveTo) values('34916_2016-01-01','34916','0.0315','SPAIN-MADRID','FIXED',to_date('2016-01-01','YYYY-MM-DD HH24:MI:SS'),to_date('2016-12-01','YYYY-MM-DD HH24:MI:SS'));</v>
      </c>
    </row>
    <row r="10215" spans="1:8">
      <c r="A10215" s="11" t="s">
        <v>26812</v>
      </c>
      <c r="B10215" s="11" t="s">
        <v>14046</v>
      </c>
      <c r="C10215" s="18">
        <v>3.15E-2</v>
      </c>
      <c r="D10215" s="11" t="s">
        <v>14040</v>
      </c>
      <c r="E10215" s="11" t="s">
        <v>2227</v>
      </c>
      <c r="F10215" s="12" t="s">
        <v>30094</v>
      </c>
      <c r="G10215" s="12" t="s">
        <v>30095</v>
      </c>
      <c r="H10215" s="11" t="str">
        <f t="shared" si="159"/>
        <v>insert into BTRCOutgoingYRate (OID, prefix, outgoingYRateUSD, operatorName, operatorType, effectiveFrom, effectiveTo) values('34912_2016-01-01','34912','0.0315','SPAIN-MADRID','FIXED',to_date('2016-01-01','YYYY-MM-DD HH24:MI:SS'),to_date('2016-12-01','YYYY-MM-DD HH24:MI:SS'));</v>
      </c>
    </row>
    <row r="10216" spans="1:8">
      <c r="A10216" s="11" t="s">
        <v>26813</v>
      </c>
      <c r="B10216" s="11" t="s">
        <v>14047</v>
      </c>
      <c r="C10216" s="18">
        <v>3.15E-2</v>
      </c>
      <c r="D10216" s="11" t="s">
        <v>14040</v>
      </c>
      <c r="E10216" s="11" t="s">
        <v>2227</v>
      </c>
      <c r="F10216" s="12" t="s">
        <v>30094</v>
      </c>
      <c r="G10216" s="12" t="s">
        <v>30095</v>
      </c>
      <c r="H10216" s="11" t="str">
        <f t="shared" si="159"/>
        <v>insert into BTRCOutgoingYRate (OID, prefix, outgoingYRateUSD, operatorName, operatorType, effectiveFrom, effectiveTo) values('34911_2016-01-01','34911','0.0315','SPAIN-MADRID','FIXED',to_date('2016-01-01','YYYY-MM-DD HH24:MI:SS'),to_date('2016-12-01','YYYY-MM-DD HH24:MI:SS'));</v>
      </c>
    </row>
    <row r="10217" spans="1:8">
      <c r="A10217" s="11" t="s">
        <v>26814</v>
      </c>
      <c r="B10217" s="11" t="s">
        <v>14048</v>
      </c>
      <c r="C10217" s="18">
        <v>3.15E-2</v>
      </c>
      <c r="D10217" s="11" t="s">
        <v>14049</v>
      </c>
      <c r="E10217" s="11" t="s">
        <v>2227</v>
      </c>
      <c r="F10217" s="12" t="s">
        <v>30094</v>
      </c>
      <c r="G10217" s="12" t="s">
        <v>30095</v>
      </c>
      <c r="H10217" s="11" t="str">
        <f t="shared" si="159"/>
        <v>insert into BTRCOutgoingYRate (OID, prefix, outgoingYRateUSD, operatorName, operatorType, effectiveFrom, effectiveTo) values('3491_2016-01-01','3491','0.0315','Spain-Madrid-Fixed','FIXED',to_date('2016-01-01','YYYY-MM-DD HH24:MI:SS'),to_date('2016-12-01','YYYY-MM-DD HH24:MI:SS'));</v>
      </c>
    </row>
    <row r="10218" spans="1:8">
      <c r="A10218" s="11" t="s">
        <v>26815</v>
      </c>
      <c r="B10218" s="11" t="s">
        <v>14050</v>
      </c>
      <c r="C10218" s="18">
        <v>0.15679999999999999</v>
      </c>
      <c r="D10218" s="11" t="s">
        <v>14051</v>
      </c>
      <c r="E10218" s="11" t="s">
        <v>2190</v>
      </c>
      <c r="F10218" s="12" t="s">
        <v>30094</v>
      </c>
      <c r="G10218" s="12" t="s">
        <v>30095</v>
      </c>
      <c r="H10218" s="11" t="str">
        <f t="shared" si="159"/>
        <v>insert into BTRCOutgoingYRate (OID, prefix, outgoingYRateUSD, operatorName, operatorType, effectiveFrom, effectiveTo) values('346819_2016-01-01','346819','0.1568','Spain-Mobile','MOBILE',to_date('2016-01-01','YYYY-MM-DD HH24:MI:SS'),to_date('2016-12-01','YYYY-MM-DD HH24:MI:SS'));</v>
      </c>
    </row>
    <row r="10219" spans="1:8">
      <c r="A10219" s="11" t="s">
        <v>26816</v>
      </c>
      <c r="B10219" s="11" t="s">
        <v>14052</v>
      </c>
      <c r="C10219" s="18">
        <v>0.15679999999999999</v>
      </c>
      <c r="D10219" s="11" t="s">
        <v>14051</v>
      </c>
      <c r="E10219" s="11" t="s">
        <v>2190</v>
      </c>
      <c r="F10219" s="12" t="s">
        <v>30094</v>
      </c>
      <c r="G10219" s="12" t="s">
        <v>30095</v>
      </c>
      <c r="H10219" s="11" t="str">
        <f t="shared" si="159"/>
        <v>insert into BTRCOutgoingYRate (OID, prefix, outgoingYRateUSD, operatorName, operatorType, effectiveFrom, effectiveTo) values('346818_2016-01-01','346818','0.1568','Spain-Mobile','MOBILE',to_date('2016-01-01','YYYY-MM-DD HH24:MI:SS'),to_date('2016-12-01','YYYY-MM-DD HH24:MI:SS'));</v>
      </c>
    </row>
    <row r="10220" spans="1:8">
      <c r="A10220" s="11" t="s">
        <v>26817</v>
      </c>
      <c r="B10220" s="11" t="s">
        <v>14053</v>
      </c>
      <c r="C10220" s="18">
        <v>0.15679999999999999</v>
      </c>
      <c r="D10220" s="11" t="s">
        <v>14051</v>
      </c>
      <c r="E10220" s="11" t="s">
        <v>2190</v>
      </c>
      <c r="F10220" s="12" t="s">
        <v>30094</v>
      </c>
      <c r="G10220" s="12" t="s">
        <v>30095</v>
      </c>
      <c r="H10220" s="11" t="str">
        <f t="shared" si="159"/>
        <v>insert into BTRCOutgoingYRate (OID, prefix, outgoingYRateUSD, operatorName, operatorType, effectiveFrom, effectiveTo) values('346817_2016-01-01','346817','0.1568','Spain-Mobile','MOBILE',to_date('2016-01-01','YYYY-MM-DD HH24:MI:SS'),to_date('2016-12-01','YYYY-MM-DD HH24:MI:SS'));</v>
      </c>
    </row>
    <row r="10221" spans="1:8">
      <c r="A10221" s="11" t="s">
        <v>26818</v>
      </c>
      <c r="B10221" s="11" t="s">
        <v>14054</v>
      </c>
      <c r="C10221" s="18">
        <v>0.15679999999999999</v>
      </c>
      <c r="D10221" s="11" t="s">
        <v>14051</v>
      </c>
      <c r="E10221" s="11" t="s">
        <v>2190</v>
      </c>
      <c r="F10221" s="12" t="s">
        <v>30094</v>
      </c>
      <c r="G10221" s="12" t="s">
        <v>30095</v>
      </c>
      <c r="H10221" s="11" t="str">
        <f t="shared" si="159"/>
        <v>insert into BTRCOutgoingYRate (OID, prefix, outgoingYRateUSD, operatorName, operatorType, effectiveFrom, effectiveTo) values('346816_2016-01-01','346816','0.1568','Spain-Mobile','MOBILE',to_date('2016-01-01','YYYY-MM-DD HH24:MI:SS'),to_date('2016-12-01','YYYY-MM-DD HH24:MI:SS'));</v>
      </c>
    </row>
    <row r="10222" spans="1:8">
      <c r="A10222" s="11" t="s">
        <v>26819</v>
      </c>
      <c r="B10222" s="11" t="s">
        <v>14055</v>
      </c>
      <c r="C10222" s="18">
        <v>0.15679999999999999</v>
      </c>
      <c r="D10222" s="11" t="s">
        <v>14051</v>
      </c>
      <c r="E10222" s="11" t="s">
        <v>2190</v>
      </c>
      <c r="F10222" s="12" t="s">
        <v>30094</v>
      </c>
      <c r="G10222" s="12" t="s">
        <v>30095</v>
      </c>
      <c r="H10222" s="11" t="str">
        <f t="shared" si="159"/>
        <v>insert into BTRCOutgoingYRate (OID, prefix, outgoingYRateUSD, operatorName, operatorType, effectiveFrom, effectiveTo) values('346815_2016-01-01','346815','0.1568','Spain-Mobile','MOBILE',to_date('2016-01-01','YYYY-MM-DD HH24:MI:SS'),to_date('2016-12-01','YYYY-MM-DD HH24:MI:SS'));</v>
      </c>
    </row>
    <row r="10223" spans="1:8">
      <c r="A10223" s="11" t="s">
        <v>26820</v>
      </c>
      <c r="B10223" s="11" t="s">
        <v>14056</v>
      </c>
      <c r="C10223" s="18">
        <v>0.15679999999999999</v>
      </c>
      <c r="D10223" s="11" t="s">
        <v>14051</v>
      </c>
      <c r="E10223" s="11" t="s">
        <v>2190</v>
      </c>
      <c r="F10223" s="12" t="s">
        <v>30094</v>
      </c>
      <c r="G10223" s="12" t="s">
        <v>30095</v>
      </c>
      <c r="H10223" s="11" t="str">
        <f t="shared" si="159"/>
        <v>insert into BTRCOutgoingYRate (OID, prefix, outgoingYRateUSD, operatorName, operatorType, effectiveFrom, effectiveTo) values('3465_2016-01-01','3465','0.1568','Spain-Mobile','MOBILE',to_date('2016-01-01','YYYY-MM-DD HH24:MI:SS'),to_date('2016-12-01','YYYY-MM-DD HH24:MI:SS'));</v>
      </c>
    </row>
    <row r="10224" spans="1:8">
      <c r="A10224" s="11" t="s">
        <v>26821</v>
      </c>
      <c r="B10224" s="11" t="s">
        <v>2089</v>
      </c>
      <c r="C10224" s="18">
        <v>0.15679999999999999</v>
      </c>
      <c r="D10224" s="11" t="s">
        <v>14057</v>
      </c>
      <c r="E10224" s="11" t="s">
        <v>2190</v>
      </c>
      <c r="F10224" s="12" t="s">
        <v>30094</v>
      </c>
      <c r="G10224" s="12" t="s">
        <v>30095</v>
      </c>
      <c r="H10224" s="11" t="str">
        <f t="shared" si="159"/>
        <v>insert into BTRCOutgoingYRate (OID, prefix, outgoingYRateUSD, operatorName, operatorType, effectiveFrom, effectiveTo) values('346_2016-01-01','346','0.1568','Spain-Other-Mobile','MOBILE',to_date('2016-01-01','YYYY-MM-DD HH24:MI:SS'),to_date('2016-12-01','YYYY-MM-DD HH24:MI:SS'));</v>
      </c>
    </row>
    <row r="10225" spans="1:8">
      <c r="A10225" s="11" t="s">
        <v>26822</v>
      </c>
      <c r="B10225" s="11" t="s">
        <v>14058</v>
      </c>
      <c r="C10225" s="18">
        <v>3.15E-2</v>
      </c>
      <c r="D10225" s="11" t="s">
        <v>14059</v>
      </c>
      <c r="E10225" s="11" t="s">
        <v>2227</v>
      </c>
      <c r="F10225" s="12" t="s">
        <v>30094</v>
      </c>
      <c r="G10225" s="12" t="s">
        <v>30095</v>
      </c>
      <c r="H10225" s="11" t="str">
        <f t="shared" si="159"/>
        <v>insert into BTRCOutgoingYRate (OID, prefix, outgoingYRateUSD, operatorName, operatorType, effectiveFrom, effectiveTo) values('34906_2016-01-01','34906','0.0315','SPAIN-PREMIUM','FIXED',to_date('2016-01-01','YYYY-MM-DD HH24:MI:SS'),to_date('2016-12-01','YYYY-MM-DD HH24:MI:SS'));</v>
      </c>
    </row>
    <row r="10226" spans="1:8">
      <c r="A10226" s="11" t="s">
        <v>26823</v>
      </c>
      <c r="B10226" s="11" t="s">
        <v>1612</v>
      </c>
      <c r="C10226" s="18">
        <v>3.15E-2</v>
      </c>
      <c r="D10226" s="11" t="s">
        <v>14060</v>
      </c>
      <c r="E10226" s="11" t="s">
        <v>2227</v>
      </c>
      <c r="F10226" s="12" t="s">
        <v>30094</v>
      </c>
      <c r="G10226" s="12" t="s">
        <v>30095</v>
      </c>
      <c r="H10226" s="11" t="str">
        <f t="shared" si="159"/>
        <v>insert into BTRCOutgoingYRate (OID, prefix, outgoingYRateUSD, operatorName, operatorType, effectiveFrom, effectiveTo) values('34_2016-01-01','34','0.0315','Spain-ROC-Fixed','FIXED',to_date('2016-01-01','YYYY-MM-DD HH24:MI:SS'),to_date('2016-12-01','YYYY-MM-DD HH24:MI:SS'));</v>
      </c>
    </row>
    <row r="10227" spans="1:8">
      <c r="A10227" s="11" t="s">
        <v>26824</v>
      </c>
      <c r="B10227" s="11" t="s">
        <v>14061</v>
      </c>
      <c r="C10227" s="18">
        <v>0.15679999999999999</v>
      </c>
      <c r="D10227" s="11" t="s">
        <v>14062</v>
      </c>
      <c r="E10227" s="11" t="s">
        <v>2190</v>
      </c>
      <c r="F10227" s="12" t="s">
        <v>30094</v>
      </c>
      <c r="G10227" s="12" t="s">
        <v>30095</v>
      </c>
      <c r="H10227" s="11" t="str">
        <f t="shared" si="159"/>
        <v>insert into BTRCOutgoingYRate (OID, prefix, outgoingYRateUSD, operatorName, operatorType, effectiveFrom, effectiveTo) values('34672_2016-01-01','34672','0.1568','Spain-Vodafone-Mobile','MOBILE',to_date('2016-01-01','YYYY-MM-DD HH24:MI:SS'),to_date('2016-12-01','YYYY-MM-DD HH24:MI:SS'));</v>
      </c>
    </row>
    <row r="10228" spans="1:8">
      <c r="A10228" s="11" t="s">
        <v>26825</v>
      </c>
      <c r="B10228" s="11" t="s">
        <v>14063</v>
      </c>
      <c r="C10228" s="18">
        <v>0.15679999999999999</v>
      </c>
      <c r="D10228" s="11" t="s">
        <v>14064</v>
      </c>
      <c r="E10228" s="11" t="s">
        <v>2190</v>
      </c>
      <c r="F10228" s="12" t="s">
        <v>30094</v>
      </c>
      <c r="G10228" s="12" t="s">
        <v>30095</v>
      </c>
      <c r="H10228" s="11" t="str">
        <f t="shared" si="159"/>
        <v>insert into BTRCOutgoingYRate (OID, prefix, outgoingYRateUSD, operatorName, operatorType, effectiveFrom, effectiveTo) values('34622_2016-01-01','34622','0.1568','Spain-Xfera-Mobile','MOBILE',to_date('2016-01-01','YYYY-MM-DD HH24:MI:SS'),to_date('2016-12-01','YYYY-MM-DD HH24:MI:SS'));</v>
      </c>
    </row>
    <row r="10229" spans="1:8">
      <c r="A10229" s="11" t="s">
        <v>26826</v>
      </c>
      <c r="B10229" s="11" t="s">
        <v>14065</v>
      </c>
      <c r="C10229" s="18">
        <v>0.15679999999999999</v>
      </c>
      <c r="D10229" s="11" t="s">
        <v>14064</v>
      </c>
      <c r="E10229" s="11" t="s">
        <v>2190</v>
      </c>
      <c r="F10229" s="12" t="s">
        <v>30094</v>
      </c>
      <c r="G10229" s="12" t="s">
        <v>30095</v>
      </c>
      <c r="H10229" s="11" t="str">
        <f t="shared" si="159"/>
        <v>insert into BTRCOutgoingYRate (OID, prefix, outgoingYRateUSD, operatorName, operatorType, effectiveFrom, effectiveTo) values('34633_2016-01-01','34633','0.1568','Spain-Xfera-Mobile','MOBILE',to_date('2016-01-01','YYYY-MM-DD HH24:MI:SS'),to_date('2016-12-01','YYYY-MM-DD HH24:MI:SS'));</v>
      </c>
    </row>
    <row r="10230" spans="1:8">
      <c r="A10230" s="11" t="s">
        <v>26668</v>
      </c>
      <c r="B10230" s="11" t="s">
        <v>13922</v>
      </c>
      <c r="C10230" s="18">
        <v>0.14949999999999999</v>
      </c>
      <c r="D10230" s="11" t="s">
        <v>13917</v>
      </c>
      <c r="E10230" s="11" t="s">
        <v>2190</v>
      </c>
      <c r="F10230" s="12" t="s">
        <v>30094</v>
      </c>
      <c r="G10230" s="12" t="s">
        <v>30095</v>
      </c>
      <c r="H10230" s="11" t="str">
        <f t="shared" si="159"/>
        <v>insert into BTRCOutgoingYRate (OID, prefix, outgoingYRateUSD, operatorName, operatorType, effectiveFrom, effectiveTo) values('447945_2016-01-01','447945','0.1495','United Kingdom Cellular T-Mobile','MOBILE',to_date('2016-01-01','YYYY-MM-DD HH24:MI:SS'),to_date('2016-12-01','YYYY-MM-DD HH24:MI:SS'));</v>
      </c>
    </row>
    <row r="10231" spans="1:8">
      <c r="A10231" s="11" t="s">
        <v>26669</v>
      </c>
      <c r="B10231" s="11" t="s">
        <v>13923</v>
      </c>
      <c r="C10231" s="18">
        <v>0.14949999999999999</v>
      </c>
      <c r="D10231" s="11" t="s">
        <v>13917</v>
      </c>
      <c r="E10231" s="11" t="s">
        <v>2190</v>
      </c>
      <c r="F10231" s="12" t="s">
        <v>30094</v>
      </c>
      <c r="G10231" s="12" t="s">
        <v>30095</v>
      </c>
      <c r="H10231" s="11" t="str">
        <f t="shared" si="159"/>
        <v>insert into BTRCOutgoingYRate (OID, prefix, outgoingYRateUSD, operatorName, operatorType, effectiveFrom, effectiveTo) values('447946_2016-01-01','447946','0.1495','United Kingdom Cellular T-Mobile','MOBILE',to_date('2016-01-01','YYYY-MM-DD HH24:MI:SS'),to_date('2016-12-01','YYYY-MM-DD HH24:MI:SS'));</v>
      </c>
    </row>
    <row r="10232" spans="1:8">
      <c r="A10232" s="11" t="s">
        <v>26670</v>
      </c>
      <c r="B10232" s="11" t="s">
        <v>13924</v>
      </c>
      <c r="C10232" s="18">
        <v>0.14949999999999999</v>
      </c>
      <c r="D10232" s="11" t="s">
        <v>13917</v>
      </c>
      <c r="E10232" s="11" t="s">
        <v>2190</v>
      </c>
      <c r="F10232" s="12" t="s">
        <v>30094</v>
      </c>
      <c r="G10232" s="12" t="s">
        <v>30095</v>
      </c>
      <c r="H10232" s="11" t="str">
        <f t="shared" si="159"/>
        <v>insert into BTRCOutgoingYRate (OID, prefix, outgoingYRateUSD, operatorName, operatorType, effectiveFrom, effectiveTo) values('447947_2016-01-01','447947','0.1495','United Kingdom Cellular T-Mobile','MOBILE',to_date('2016-01-01','YYYY-MM-DD HH24:MI:SS'),to_date('2016-12-01','YYYY-MM-DD HH24:MI:SS'));</v>
      </c>
    </row>
    <row r="10233" spans="1:8">
      <c r="A10233" s="11" t="s">
        <v>26671</v>
      </c>
      <c r="B10233" s="11" t="s">
        <v>13925</v>
      </c>
      <c r="C10233" s="18">
        <v>0.14949999999999999</v>
      </c>
      <c r="D10233" s="11" t="s">
        <v>13917</v>
      </c>
      <c r="E10233" s="11" t="s">
        <v>2190</v>
      </c>
      <c r="F10233" s="12" t="s">
        <v>30094</v>
      </c>
      <c r="G10233" s="12" t="s">
        <v>30095</v>
      </c>
      <c r="H10233" s="11" t="str">
        <f t="shared" si="159"/>
        <v>insert into BTRCOutgoingYRate (OID, prefix, outgoingYRateUSD, operatorName, operatorType, effectiveFrom, effectiveTo) values('447948_2016-01-01','447948','0.1495','United Kingdom Cellular T-Mobile','MOBILE',to_date('2016-01-01','YYYY-MM-DD HH24:MI:SS'),to_date('2016-12-01','YYYY-MM-DD HH24:MI:SS'));</v>
      </c>
    </row>
    <row r="10234" spans="1:8">
      <c r="A10234" s="11" t="s">
        <v>26672</v>
      </c>
      <c r="B10234" s="11" t="s">
        <v>13926</v>
      </c>
      <c r="C10234" s="18">
        <v>0.14949999999999999</v>
      </c>
      <c r="D10234" s="11" t="s">
        <v>13917</v>
      </c>
      <c r="E10234" s="11" t="s">
        <v>2190</v>
      </c>
      <c r="F10234" s="12" t="s">
        <v>30094</v>
      </c>
      <c r="G10234" s="12" t="s">
        <v>30095</v>
      </c>
      <c r="H10234" s="11" t="str">
        <f t="shared" si="159"/>
        <v>insert into BTRCOutgoingYRate (OID, prefix, outgoingYRateUSD, operatorName, operatorType, effectiveFrom, effectiveTo) values('447949_2016-01-01','447949','0.1495','United Kingdom Cellular T-Mobile','MOBILE',to_date('2016-01-01','YYYY-MM-DD HH24:MI:SS'),to_date('2016-12-01','YYYY-MM-DD HH24:MI:SS'));</v>
      </c>
    </row>
    <row r="10235" spans="1:8">
      <c r="A10235" s="11" t="s">
        <v>26673</v>
      </c>
      <c r="B10235" s="11" t="s">
        <v>13927</v>
      </c>
      <c r="C10235" s="18">
        <v>0.14949999999999999</v>
      </c>
      <c r="D10235" s="11" t="s">
        <v>13928</v>
      </c>
      <c r="E10235" s="11" t="s">
        <v>2190</v>
      </c>
      <c r="F10235" s="12" t="s">
        <v>30094</v>
      </c>
      <c r="G10235" s="12" t="s">
        <v>30095</v>
      </c>
      <c r="H10235" s="11" t="str">
        <f t="shared" si="159"/>
        <v>insert into BTRCOutgoingYRate (OID, prefix, outgoingYRateUSD, operatorName, operatorType, effectiveFrom, effectiveTo) values('447579_2016-01-01','447579','0.1495','United Kingdom Cellular Orange','MOBILE',to_date('2016-01-01','YYYY-MM-DD HH24:MI:SS'),to_date('2016-12-01','YYYY-MM-DD HH24:MI:SS'));</v>
      </c>
    </row>
    <row r="10236" spans="1:8">
      <c r="A10236" s="11" t="s">
        <v>26674</v>
      </c>
      <c r="B10236" s="11" t="s">
        <v>13929</v>
      </c>
      <c r="C10236" s="18">
        <v>0.14949999999999999</v>
      </c>
      <c r="D10236" s="11" t="s">
        <v>13928</v>
      </c>
      <c r="E10236" s="11" t="s">
        <v>2190</v>
      </c>
      <c r="F10236" s="12" t="s">
        <v>30094</v>
      </c>
      <c r="G10236" s="12" t="s">
        <v>30095</v>
      </c>
      <c r="H10236" s="11" t="str">
        <f t="shared" si="159"/>
        <v>insert into BTRCOutgoingYRate (OID, prefix, outgoingYRateUSD, operatorName, operatorType, effectiveFrom, effectiveTo) values('447583_2016-01-01','447583','0.1495','United Kingdom Cellular Orange','MOBILE',to_date('2016-01-01','YYYY-MM-DD HH24:MI:SS'),to_date('2016-12-01','YYYY-MM-DD HH24:MI:SS'));</v>
      </c>
    </row>
    <row r="10237" spans="1:8">
      <c r="A10237" s="11" t="s">
        <v>26675</v>
      </c>
      <c r="B10237" s="11" t="s">
        <v>13930</v>
      </c>
      <c r="C10237" s="18">
        <v>0.14949999999999999</v>
      </c>
      <c r="D10237" s="11" t="s">
        <v>13928</v>
      </c>
      <c r="E10237" s="11" t="s">
        <v>2190</v>
      </c>
      <c r="F10237" s="12" t="s">
        <v>30094</v>
      </c>
      <c r="G10237" s="12" t="s">
        <v>30095</v>
      </c>
      <c r="H10237" s="11" t="str">
        <f t="shared" si="159"/>
        <v>insert into BTRCOutgoingYRate (OID, prefix, outgoingYRateUSD, operatorName, operatorType, effectiveFrom, effectiveTo) values('447582_2016-01-01','447582','0.1495','United Kingdom Cellular Orange','MOBILE',to_date('2016-01-01','YYYY-MM-DD HH24:MI:SS'),to_date('2016-12-01','YYYY-MM-DD HH24:MI:SS'));</v>
      </c>
    </row>
    <row r="10238" spans="1:8">
      <c r="A10238" s="11" t="s">
        <v>26676</v>
      </c>
      <c r="B10238" s="11" t="s">
        <v>13931</v>
      </c>
      <c r="C10238" s="18">
        <v>0.14949999999999999</v>
      </c>
      <c r="D10238" s="11" t="s">
        <v>13928</v>
      </c>
      <c r="E10238" s="11" t="s">
        <v>2190</v>
      </c>
      <c r="F10238" s="12" t="s">
        <v>30094</v>
      </c>
      <c r="G10238" s="12" t="s">
        <v>30095</v>
      </c>
      <c r="H10238" s="11" t="str">
        <f t="shared" si="159"/>
        <v>insert into BTRCOutgoingYRate (OID, prefix, outgoingYRateUSD, operatorName, operatorType, effectiveFrom, effectiveTo) values('447581_2016-01-01','447581','0.1495','United Kingdom Cellular Orange','MOBILE',to_date('2016-01-01','YYYY-MM-DD HH24:MI:SS'),to_date('2016-12-01','YYYY-MM-DD HH24:MI:SS'));</v>
      </c>
    </row>
    <row r="10239" spans="1:8">
      <c r="A10239" s="11" t="s">
        <v>26677</v>
      </c>
      <c r="B10239" s="11" t="s">
        <v>13932</v>
      </c>
      <c r="C10239" s="18">
        <v>0.14949999999999999</v>
      </c>
      <c r="D10239" s="11" t="s">
        <v>13928</v>
      </c>
      <c r="E10239" s="11" t="s">
        <v>2190</v>
      </c>
      <c r="F10239" s="12" t="s">
        <v>30094</v>
      </c>
      <c r="G10239" s="12" t="s">
        <v>30095</v>
      </c>
      <c r="H10239" s="11" t="str">
        <f t="shared" si="159"/>
        <v>insert into BTRCOutgoingYRate (OID, prefix, outgoingYRateUSD, operatorName, operatorType, effectiveFrom, effectiveTo) values('447580_2016-01-01','447580','0.1495','United Kingdom Cellular Orange','MOBILE',to_date('2016-01-01','YYYY-MM-DD HH24:MI:SS'),to_date('2016-12-01','YYYY-MM-DD HH24:MI:SS'));</v>
      </c>
    </row>
    <row r="10240" spans="1:8">
      <c r="A10240" s="11" t="s">
        <v>26678</v>
      </c>
      <c r="B10240" s="11" t="s">
        <v>13933</v>
      </c>
      <c r="C10240" s="18">
        <v>0.14949999999999999</v>
      </c>
      <c r="D10240" s="11" t="s">
        <v>13928</v>
      </c>
      <c r="E10240" s="11" t="s">
        <v>2190</v>
      </c>
      <c r="F10240" s="12" t="s">
        <v>30094</v>
      </c>
      <c r="G10240" s="12" t="s">
        <v>30095</v>
      </c>
      <c r="H10240" s="11" t="str">
        <f t="shared" si="159"/>
        <v>insert into BTRCOutgoingYRate (OID, prefix, outgoingYRateUSD, operatorName, operatorType, effectiveFrom, effectiveTo) values('4475324_2016-01-01','4475324','0.1495','United Kingdom Cellular Orange','MOBILE',to_date('2016-01-01','YYYY-MM-DD HH24:MI:SS'),to_date('2016-12-01','YYYY-MM-DD HH24:MI:SS'));</v>
      </c>
    </row>
    <row r="10241" spans="1:8">
      <c r="A10241" s="11" t="s">
        <v>26679</v>
      </c>
      <c r="B10241" s="11" t="s">
        <v>13934</v>
      </c>
      <c r="C10241" s="18">
        <v>0.14949999999999999</v>
      </c>
      <c r="D10241" s="11" t="s">
        <v>13928</v>
      </c>
      <c r="E10241" s="11" t="s">
        <v>2190</v>
      </c>
      <c r="F10241" s="12" t="s">
        <v>30094</v>
      </c>
      <c r="G10241" s="12" t="s">
        <v>30095</v>
      </c>
      <c r="H10241" s="11" t="str">
        <f t="shared" si="159"/>
        <v>insert into BTRCOutgoingYRate (OID, prefix, outgoingYRateUSD, operatorName, operatorType, effectiveFrom, effectiveTo) values('4475323_2016-01-01','4475323','0.1495','United Kingdom Cellular Orange','MOBILE',to_date('2016-01-01','YYYY-MM-DD HH24:MI:SS'),to_date('2016-12-01','YYYY-MM-DD HH24:MI:SS'));</v>
      </c>
    </row>
    <row r="10242" spans="1:8">
      <c r="A10242" s="11" t="s">
        <v>26680</v>
      </c>
      <c r="B10242" s="11" t="s">
        <v>13935</v>
      </c>
      <c r="C10242" s="18">
        <v>0.14949999999999999</v>
      </c>
      <c r="D10242" s="11" t="s">
        <v>13928</v>
      </c>
      <c r="E10242" s="11" t="s">
        <v>2190</v>
      </c>
      <c r="F10242" s="12" t="s">
        <v>30094</v>
      </c>
      <c r="G10242" s="12" t="s">
        <v>30095</v>
      </c>
      <c r="H10242" s="11" t="str">
        <f t="shared" si="159"/>
        <v>insert into BTRCOutgoingYRate (OID, prefix, outgoingYRateUSD, operatorName, operatorType, effectiveFrom, effectiveTo) values('4475322_2016-01-01','4475322','0.1495','United Kingdom Cellular Orange','MOBILE',to_date('2016-01-01','YYYY-MM-DD HH24:MI:SS'),to_date('2016-12-01','YYYY-MM-DD HH24:MI:SS'));</v>
      </c>
    </row>
    <row r="10243" spans="1:8">
      <c r="A10243" s="11" t="s">
        <v>26681</v>
      </c>
      <c r="B10243" s="11" t="s">
        <v>13936</v>
      </c>
      <c r="C10243" s="18">
        <v>0.14949999999999999</v>
      </c>
      <c r="D10243" s="11" t="s">
        <v>13928</v>
      </c>
      <c r="E10243" s="11" t="s">
        <v>2190</v>
      </c>
      <c r="F10243" s="12" t="s">
        <v>30094</v>
      </c>
      <c r="G10243" s="12" t="s">
        <v>30095</v>
      </c>
      <c r="H10243" s="11" t="str">
        <f t="shared" si="159"/>
        <v>insert into BTRCOutgoingYRate (OID, prefix, outgoingYRateUSD, operatorName, operatorType, effectiveFrom, effectiveTo) values('4475321_2016-01-01','4475321','0.1495','United Kingdom Cellular Orange','MOBILE',to_date('2016-01-01','YYYY-MM-DD HH24:MI:SS'),to_date('2016-12-01','YYYY-MM-DD HH24:MI:SS'));</v>
      </c>
    </row>
    <row r="10244" spans="1:8">
      <c r="A10244" s="11" t="s">
        <v>26682</v>
      </c>
      <c r="B10244" s="11" t="s">
        <v>13937</v>
      </c>
      <c r="C10244" s="18">
        <v>0.14949999999999999</v>
      </c>
      <c r="D10244" s="11" t="s">
        <v>13928</v>
      </c>
      <c r="E10244" s="11" t="s">
        <v>2190</v>
      </c>
      <c r="F10244" s="12" t="s">
        <v>30094</v>
      </c>
      <c r="G10244" s="12" t="s">
        <v>30095</v>
      </c>
      <c r="H10244" s="11" t="str">
        <f t="shared" ref="H10244:H10307" si="160">H$1&amp;IF(ISBLANK(A10244),"null","'"&amp;A10244&amp;"'")&amp;","&amp;IF(ISBLANK(B10244),"null","'"&amp;B10244&amp;"'")&amp;","&amp;IF(ISBLANK(C10244),"null","'"&amp;C10244&amp;"'")&amp;","&amp;IF(ISBLANK(D10244),"null","'"&amp;D10244&amp;"'")&amp;","&amp;IF(ISBLANK(E10244),"null","'"&amp;E10244&amp;"'")&amp;","&amp;IF(ISBLANK(F10244),"null","to_date('"&amp;F10244&amp;"','YYYY-MM-DD HH24:MI:SS')")&amp;","&amp;IF(ISBLANK(G10244),"null","to_date('"&amp;G10244&amp;"','YYYY-MM-DD HH24:MI:SS')")&amp;
I$1</f>
        <v>insert into BTRCOutgoingYRate (OID, prefix, outgoingYRateUSD, operatorName, operatorType, effectiveFrom, effectiveTo) values('4475320_2016-01-01','4475320','0.1495','United Kingdom Cellular Orange','MOBILE',to_date('2016-01-01','YYYY-MM-DD HH24:MI:SS'),to_date('2016-12-01','YYYY-MM-DD HH24:MI:SS'));</v>
      </c>
    </row>
    <row r="10245" spans="1:8">
      <c r="A10245" s="11" t="s">
        <v>26683</v>
      </c>
      <c r="B10245" s="11" t="s">
        <v>13938</v>
      </c>
      <c r="C10245" s="18">
        <v>0.12330000000000001</v>
      </c>
      <c r="D10245" s="11" t="s">
        <v>13939</v>
      </c>
      <c r="E10245" s="11" t="s">
        <v>2190</v>
      </c>
      <c r="F10245" s="12" t="s">
        <v>30094</v>
      </c>
      <c r="G10245" s="12" t="s">
        <v>30095</v>
      </c>
      <c r="H10245" s="11" t="str">
        <f t="shared" si="160"/>
        <v>insert into BTRCOutgoingYRate (OID, prefix, outgoingYRateUSD, operatorName, operatorType, effectiveFrom, effectiveTo) values('447519_2016-01-01','447519','0.1233','United Kingdom Cellular O2','MOBILE',to_date('2016-01-01','YYYY-MM-DD HH24:MI:SS'),to_date('2016-12-01','YYYY-MM-DD HH24:MI:SS'));</v>
      </c>
    </row>
    <row r="10246" spans="1:8">
      <c r="A10246" s="11" t="s">
        <v>26684</v>
      </c>
      <c r="B10246" s="11" t="s">
        <v>13940</v>
      </c>
      <c r="C10246" s="18">
        <v>0.12330000000000001</v>
      </c>
      <c r="D10246" s="11" t="s">
        <v>13939</v>
      </c>
      <c r="E10246" s="11" t="s">
        <v>2190</v>
      </c>
      <c r="F10246" s="12" t="s">
        <v>30094</v>
      </c>
      <c r="G10246" s="12" t="s">
        <v>30095</v>
      </c>
      <c r="H10246" s="11" t="str">
        <f t="shared" si="160"/>
        <v>insert into BTRCOutgoingYRate (OID, prefix, outgoingYRateUSD, operatorName, operatorType, effectiveFrom, effectiveTo) values('447518_2016-01-01','447518','0.1233','United Kingdom Cellular O2','MOBILE',to_date('2016-01-01','YYYY-MM-DD HH24:MI:SS'),to_date('2016-12-01','YYYY-MM-DD HH24:MI:SS'));</v>
      </c>
    </row>
    <row r="10247" spans="1:8">
      <c r="A10247" s="11" t="s">
        <v>26685</v>
      </c>
      <c r="B10247" s="11" t="s">
        <v>13941</v>
      </c>
      <c r="C10247" s="18">
        <v>0.12330000000000001</v>
      </c>
      <c r="D10247" s="11" t="s">
        <v>13939</v>
      </c>
      <c r="E10247" s="11" t="s">
        <v>2190</v>
      </c>
      <c r="F10247" s="12" t="s">
        <v>30094</v>
      </c>
      <c r="G10247" s="12" t="s">
        <v>30095</v>
      </c>
      <c r="H10247" s="11" t="str">
        <f t="shared" si="160"/>
        <v>insert into BTRCOutgoingYRate (OID, prefix, outgoingYRateUSD, operatorName, operatorType, effectiveFrom, effectiveTo) values('447517_2016-01-01','447517','0.1233','United Kingdom Cellular O2','MOBILE',to_date('2016-01-01','YYYY-MM-DD HH24:MI:SS'),to_date('2016-12-01','YYYY-MM-DD HH24:MI:SS'));</v>
      </c>
    </row>
    <row r="10248" spans="1:8">
      <c r="A10248" s="11" t="s">
        <v>26686</v>
      </c>
      <c r="B10248" s="11" t="s">
        <v>13942</v>
      </c>
      <c r="C10248" s="18">
        <v>0.12330000000000001</v>
      </c>
      <c r="D10248" s="11" t="s">
        <v>13939</v>
      </c>
      <c r="E10248" s="11" t="s">
        <v>2190</v>
      </c>
      <c r="F10248" s="12" t="s">
        <v>30094</v>
      </c>
      <c r="G10248" s="12" t="s">
        <v>30095</v>
      </c>
      <c r="H10248" s="11" t="str">
        <f t="shared" si="160"/>
        <v>insert into BTRCOutgoingYRate (OID, prefix, outgoingYRateUSD, operatorName, operatorType, effectiveFrom, effectiveTo) values('447516_2016-01-01','447516','0.1233','United Kingdom Cellular O2','MOBILE',to_date('2016-01-01','YYYY-MM-DD HH24:MI:SS'),to_date('2016-12-01','YYYY-MM-DD HH24:MI:SS'));</v>
      </c>
    </row>
    <row r="10249" spans="1:8">
      <c r="A10249" s="11" t="s">
        <v>26687</v>
      </c>
      <c r="B10249" s="11" t="s">
        <v>13943</v>
      </c>
      <c r="C10249" s="18">
        <v>0.12330000000000001</v>
      </c>
      <c r="D10249" s="11" t="s">
        <v>13939</v>
      </c>
      <c r="E10249" s="11" t="s">
        <v>2190</v>
      </c>
      <c r="F10249" s="12" t="s">
        <v>30094</v>
      </c>
      <c r="G10249" s="12" t="s">
        <v>30095</v>
      </c>
      <c r="H10249" s="11" t="str">
        <f t="shared" si="160"/>
        <v>insert into BTRCOutgoingYRate (OID, prefix, outgoingYRateUSD, operatorName, operatorType, effectiveFrom, effectiveTo) values('447515_2016-01-01','447515','0.1233','United Kingdom Cellular O2','MOBILE',to_date('2016-01-01','YYYY-MM-DD HH24:MI:SS'),to_date('2016-12-01','YYYY-MM-DD HH24:MI:SS'));</v>
      </c>
    </row>
    <row r="10250" spans="1:8">
      <c r="A10250" s="11" t="s">
        <v>26688</v>
      </c>
      <c r="B10250" s="11" t="s">
        <v>13944</v>
      </c>
      <c r="C10250" s="18">
        <v>0.12330000000000001</v>
      </c>
      <c r="D10250" s="11" t="s">
        <v>13939</v>
      </c>
      <c r="E10250" s="11" t="s">
        <v>2190</v>
      </c>
      <c r="F10250" s="12" t="s">
        <v>30094</v>
      </c>
      <c r="G10250" s="12" t="s">
        <v>30095</v>
      </c>
      <c r="H10250" s="11" t="str">
        <f t="shared" si="160"/>
        <v>insert into BTRCOutgoingYRate (OID, prefix, outgoingYRateUSD, operatorName, operatorType, effectiveFrom, effectiveTo) values('447514_2016-01-01','447514','0.1233','United Kingdom Cellular O2','MOBILE',to_date('2016-01-01','YYYY-MM-DD HH24:MI:SS'),to_date('2016-12-01','YYYY-MM-DD HH24:MI:SS'));</v>
      </c>
    </row>
    <row r="10251" spans="1:8">
      <c r="A10251" s="11" t="s">
        <v>26689</v>
      </c>
      <c r="B10251" s="11" t="s">
        <v>13945</v>
      </c>
      <c r="C10251" s="18">
        <v>0.12330000000000001</v>
      </c>
      <c r="D10251" s="11" t="s">
        <v>13939</v>
      </c>
      <c r="E10251" s="11" t="s">
        <v>2190</v>
      </c>
      <c r="F10251" s="12" t="s">
        <v>30094</v>
      </c>
      <c r="G10251" s="12" t="s">
        <v>30095</v>
      </c>
      <c r="H10251" s="11" t="str">
        <f t="shared" si="160"/>
        <v>insert into BTRCOutgoingYRate (OID, prefix, outgoingYRateUSD, operatorName, operatorType, effectiveFrom, effectiveTo) values('447513_2016-01-01','447513','0.1233','United Kingdom Cellular O2','MOBILE',to_date('2016-01-01','YYYY-MM-DD HH24:MI:SS'),to_date('2016-12-01','YYYY-MM-DD HH24:MI:SS'));</v>
      </c>
    </row>
    <row r="10252" spans="1:8">
      <c r="A10252" s="11" t="s">
        <v>26690</v>
      </c>
      <c r="B10252" s="11" t="s">
        <v>13946</v>
      </c>
      <c r="C10252" s="18">
        <v>0.12330000000000001</v>
      </c>
      <c r="D10252" s="11" t="s">
        <v>13939</v>
      </c>
      <c r="E10252" s="11" t="s">
        <v>2190</v>
      </c>
      <c r="F10252" s="12" t="s">
        <v>30094</v>
      </c>
      <c r="G10252" s="12" t="s">
        <v>30095</v>
      </c>
      <c r="H10252" s="11" t="str">
        <f t="shared" si="160"/>
        <v>insert into BTRCOutgoingYRate (OID, prefix, outgoingYRateUSD, operatorName, operatorType, effectiveFrom, effectiveTo) values('447512_2016-01-01','447512','0.1233','United Kingdom Cellular O2','MOBILE',to_date('2016-01-01','YYYY-MM-DD HH24:MI:SS'),to_date('2016-12-01','YYYY-MM-DD HH24:MI:SS'));</v>
      </c>
    </row>
    <row r="10253" spans="1:8">
      <c r="A10253" s="11" t="s">
        <v>26691</v>
      </c>
      <c r="B10253" s="11" t="s">
        <v>13947</v>
      </c>
      <c r="C10253" s="18">
        <v>0.12330000000000001</v>
      </c>
      <c r="D10253" s="11" t="s">
        <v>13939</v>
      </c>
      <c r="E10253" s="11" t="s">
        <v>2190</v>
      </c>
      <c r="F10253" s="12" t="s">
        <v>30094</v>
      </c>
      <c r="G10253" s="12" t="s">
        <v>30095</v>
      </c>
      <c r="H10253" s="11" t="str">
        <f t="shared" si="160"/>
        <v>insert into BTRCOutgoingYRate (OID, prefix, outgoingYRateUSD, operatorName, operatorType, effectiveFrom, effectiveTo) values('447511_2016-01-01','447511','0.1233','United Kingdom Cellular O2','MOBILE',to_date('2016-01-01','YYYY-MM-DD HH24:MI:SS'),to_date('2016-12-01','YYYY-MM-DD HH24:MI:SS'));</v>
      </c>
    </row>
    <row r="10254" spans="1:8">
      <c r="A10254" s="11" t="s">
        <v>26692</v>
      </c>
      <c r="B10254" s="11" t="s">
        <v>13948</v>
      </c>
      <c r="C10254" s="18">
        <v>0.12330000000000001</v>
      </c>
      <c r="D10254" s="11" t="s">
        <v>13939</v>
      </c>
      <c r="E10254" s="11" t="s">
        <v>2190</v>
      </c>
      <c r="F10254" s="12" t="s">
        <v>30094</v>
      </c>
      <c r="G10254" s="12" t="s">
        <v>30095</v>
      </c>
      <c r="H10254" s="11" t="str">
        <f t="shared" si="160"/>
        <v>insert into BTRCOutgoingYRate (OID, prefix, outgoingYRateUSD, operatorName, operatorType, effectiveFrom, effectiveTo) values('447510_2016-01-01','447510','0.1233','United Kingdom Cellular O2','MOBILE',to_date('2016-01-01','YYYY-MM-DD HH24:MI:SS'),to_date('2016-12-01','YYYY-MM-DD HH24:MI:SS'));</v>
      </c>
    </row>
    <row r="10255" spans="1:8">
      <c r="A10255" s="11" t="s">
        <v>26693</v>
      </c>
      <c r="B10255" s="11" t="s">
        <v>13949</v>
      </c>
      <c r="C10255" s="18">
        <v>0.12330000000000001</v>
      </c>
      <c r="D10255" s="11" t="s">
        <v>13939</v>
      </c>
      <c r="E10255" s="11" t="s">
        <v>2190</v>
      </c>
      <c r="F10255" s="12" t="s">
        <v>30094</v>
      </c>
      <c r="G10255" s="12" t="s">
        <v>30095</v>
      </c>
      <c r="H10255" s="11" t="str">
        <f t="shared" si="160"/>
        <v>insert into BTRCOutgoingYRate (OID, prefix, outgoingYRateUSD, operatorName, operatorType, effectiveFrom, effectiveTo) values('447599_2016-01-01','447599','0.1233','United Kingdom Cellular O2','MOBILE',to_date('2016-01-01','YYYY-MM-DD HH24:MI:SS'),to_date('2016-12-01','YYYY-MM-DD HH24:MI:SS'));</v>
      </c>
    </row>
    <row r="10256" spans="1:8">
      <c r="A10256" s="11" t="s">
        <v>26694</v>
      </c>
      <c r="B10256" s="11" t="s">
        <v>13950</v>
      </c>
      <c r="C10256" s="18">
        <v>0.12330000000000001</v>
      </c>
      <c r="D10256" s="11" t="s">
        <v>13939</v>
      </c>
      <c r="E10256" s="11" t="s">
        <v>2190</v>
      </c>
      <c r="F10256" s="12" t="s">
        <v>30094</v>
      </c>
      <c r="G10256" s="12" t="s">
        <v>30095</v>
      </c>
      <c r="H10256" s="11" t="str">
        <f t="shared" si="160"/>
        <v>insert into BTRCOutgoingYRate (OID, prefix, outgoingYRateUSD, operatorName, operatorType, effectiveFrom, effectiveTo) values('447598_2016-01-01','447598','0.1233','United Kingdom Cellular O2','MOBILE',to_date('2016-01-01','YYYY-MM-DD HH24:MI:SS'),to_date('2016-12-01','YYYY-MM-DD HH24:MI:SS'));</v>
      </c>
    </row>
    <row r="10257" spans="1:8">
      <c r="A10257" s="11" t="s">
        <v>26695</v>
      </c>
      <c r="B10257" s="11" t="s">
        <v>13951</v>
      </c>
      <c r="C10257" s="18">
        <v>0.12330000000000001</v>
      </c>
      <c r="D10257" s="11" t="s">
        <v>13939</v>
      </c>
      <c r="E10257" s="11" t="s">
        <v>2190</v>
      </c>
      <c r="F10257" s="12" t="s">
        <v>30094</v>
      </c>
      <c r="G10257" s="12" t="s">
        <v>30095</v>
      </c>
      <c r="H10257" s="11" t="str">
        <f t="shared" si="160"/>
        <v>insert into BTRCOutgoingYRate (OID, prefix, outgoingYRateUSD, operatorName, operatorType, effectiveFrom, effectiveTo) values('447597_2016-01-01','447597','0.1233','United Kingdom Cellular O2','MOBILE',to_date('2016-01-01','YYYY-MM-DD HH24:MI:SS'),to_date('2016-12-01','YYYY-MM-DD HH24:MI:SS'));</v>
      </c>
    </row>
    <row r="10258" spans="1:8">
      <c r="A10258" s="11" t="s">
        <v>26696</v>
      </c>
      <c r="B10258" s="11" t="s">
        <v>13952</v>
      </c>
      <c r="C10258" s="18">
        <v>0.12330000000000001</v>
      </c>
      <c r="D10258" s="11" t="s">
        <v>13939</v>
      </c>
      <c r="E10258" s="11" t="s">
        <v>2190</v>
      </c>
      <c r="F10258" s="12" t="s">
        <v>30094</v>
      </c>
      <c r="G10258" s="12" t="s">
        <v>30095</v>
      </c>
      <c r="H10258" s="11" t="str">
        <f t="shared" si="160"/>
        <v>insert into BTRCOutgoingYRate (OID, prefix, outgoingYRateUSD, operatorName, operatorType, effectiveFrom, effectiveTo) values('447596_2016-01-01','447596','0.1233','United Kingdom Cellular O2','MOBILE',to_date('2016-01-01','YYYY-MM-DD HH24:MI:SS'),to_date('2016-12-01','YYYY-MM-DD HH24:MI:SS'));</v>
      </c>
    </row>
    <row r="10259" spans="1:8">
      <c r="A10259" s="11" t="s">
        <v>26697</v>
      </c>
      <c r="B10259" s="11" t="s">
        <v>13953</v>
      </c>
      <c r="C10259" s="18">
        <v>0.12330000000000001</v>
      </c>
      <c r="D10259" s="11" t="s">
        <v>13939</v>
      </c>
      <c r="E10259" s="11" t="s">
        <v>2190</v>
      </c>
      <c r="F10259" s="12" t="s">
        <v>30094</v>
      </c>
      <c r="G10259" s="12" t="s">
        <v>30095</v>
      </c>
      <c r="H10259" s="11" t="str">
        <f t="shared" si="160"/>
        <v>insert into BTRCOutgoingYRate (OID, prefix, outgoingYRateUSD, operatorName, operatorType, effectiveFrom, effectiveTo) values('447595_2016-01-01','447595','0.1233','United Kingdom Cellular O2','MOBILE',to_date('2016-01-01','YYYY-MM-DD HH24:MI:SS'),to_date('2016-12-01','YYYY-MM-DD HH24:MI:SS'));</v>
      </c>
    </row>
    <row r="10260" spans="1:8">
      <c r="A10260" s="11" t="s">
        <v>26698</v>
      </c>
      <c r="B10260" s="11" t="s">
        <v>13954</v>
      </c>
      <c r="C10260" s="18">
        <v>0.12330000000000001</v>
      </c>
      <c r="D10260" s="11" t="s">
        <v>13939</v>
      </c>
      <c r="E10260" s="11" t="s">
        <v>2190</v>
      </c>
      <c r="F10260" s="12" t="s">
        <v>30094</v>
      </c>
      <c r="G10260" s="12" t="s">
        <v>30095</v>
      </c>
      <c r="H10260" s="11" t="str">
        <f t="shared" si="160"/>
        <v>insert into BTRCOutgoingYRate (OID, prefix, outgoingYRateUSD, operatorName, operatorType, effectiveFrom, effectiveTo) values('447594_2016-01-01','447594','0.1233','United Kingdom Cellular O2','MOBILE',to_date('2016-01-01','YYYY-MM-DD HH24:MI:SS'),to_date('2016-12-01','YYYY-MM-DD HH24:MI:SS'));</v>
      </c>
    </row>
    <row r="10261" spans="1:8">
      <c r="A10261" s="11" t="s">
        <v>26699</v>
      </c>
      <c r="B10261" s="11" t="s">
        <v>13955</v>
      </c>
      <c r="C10261" s="18">
        <v>0.12330000000000001</v>
      </c>
      <c r="D10261" s="11" t="s">
        <v>13939</v>
      </c>
      <c r="E10261" s="11" t="s">
        <v>2190</v>
      </c>
      <c r="F10261" s="12" t="s">
        <v>30094</v>
      </c>
      <c r="G10261" s="12" t="s">
        <v>30095</v>
      </c>
      <c r="H10261" s="11" t="str">
        <f t="shared" si="160"/>
        <v>insert into BTRCOutgoingYRate (OID, prefix, outgoingYRateUSD, operatorName, operatorType, effectiveFrom, effectiveTo) values('447593_2016-01-01','447593','0.1233','United Kingdom Cellular O2','MOBILE',to_date('2016-01-01','YYYY-MM-DD HH24:MI:SS'),to_date('2016-12-01','YYYY-MM-DD HH24:MI:SS'));</v>
      </c>
    </row>
    <row r="10262" spans="1:8">
      <c r="A10262" s="11" t="s">
        <v>26700</v>
      </c>
      <c r="B10262" s="11" t="s">
        <v>13956</v>
      </c>
      <c r="C10262" s="18">
        <v>0.12330000000000001</v>
      </c>
      <c r="D10262" s="11" t="s">
        <v>13939</v>
      </c>
      <c r="E10262" s="11" t="s">
        <v>2190</v>
      </c>
      <c r="F10262" s="12" t="s">
        <v>30094</v>
      </c>
      <c r="G10262" s="12" t="s">
        <v>30095</v>
      </c>
      <c r="H10262" s="11" t="str">
        <f t="shared" si="160"/>
        <v>insert into BTRCOutgoingYRate (OID, prefix, outgoingYRateUSD, operatorName, operatorType, effectiveFrom, effectiveTo) values('447592_2016-01-01','447592','0.1233','United Kingdom Cellular O2','MOBILE',to_date('2016-01-01','YYYY-MM-DD HH24:MI:SS'),to_date('2016-12-01','YYYY-MM-DD HH24:MI:SS'));</v>
      </c>
    </row>
    <row r="10263" spans="1:8">
      <c r="A10263" s="11" t="s">
        <v>26701</v>
      </c>
      <c r="B10263" s="11" t="s">
        <v>13957</v>
      </c>
      <c r="C10263" s="18">
        <v>0.12330000000000001</v>
      </c>
      <c r="D10263" s="11" t="s">
        <v>13939</v>
      </c>
      <c r="E10263" s="11" t="s">
        <v>2190</v>
      </c>
      <c r="F10263" s="12" t="s">
        <v>30094</v>
      </c>
      <c r="G10263" s="12" t="s">
        <v>30095</v>
      </c>
      <c r="H10263" s="11" t="str">
        <f t="shared" si="160"/>
        <v>insert into BTRCOutgoingYRate (OID, prefix, outgoingYRateUSD, operatorName, operatorType, effectiveFrom, effectiveTo) values('447591_2016-01-01','447591','0.1233','United Kingdom Cellular O2','MOBILE',to_date('2016-01-01','YYYY-MM-DD HH24:MI:SS'),to_date('2016-12-01','YYYY-MM-DD HH24:MI:SS'));</v>
      </c>
    </row>
    <row r="10264" spans="1:8">
      <c r="A10264" s="11" t="s">
        <v>26702</v>
      </c>
      <c r="B10264" s="11" t="s">
        <v>13958</v>
      </c>
      <c r="C10264" s="18">
        <v>0.12330000000000001</v>
      </c>
      <c r="D10264" s="11" t="s">
        <v>13939</v>
      </c>
      <c r="E10264" s="11" t="s">
        <v>2190</v>
      </c>
      <c r="F10264" s="12" t="s">
        <v>30094</v>
      </c>
      <c r="G10264" s="12" t="s">
        <v>30095</v>
      </c>
      <c r="H10264" s="11" t="str">
        <f t="shared" si="160"/>
        <v>insert into BTRCOutgoingYRate (OID, prefix, outgoingYRateUSD, operatorName, operatorType, effectiveFrom, effectiveTo) values('447590_2016-01-01','447590','0.1233','United Kingdom Cellular O2','MOBILE',to_date('2016-01-01','YYYY-MM-DD HH24:MI:SS'),to_date('2016-12-01','YYYY-MM-DD HH24:MI:SS'));</v>
      </c>
    </row>
    <row r="10265" spans="1:8">
      <c r="A10265" s="11" t="s">
        <v>26703</v>
      </c>
      <c r="B10265" s="11" t="s">
        <v>13959</v>
      </c>
      <c r="C10265" s="18">
        <v>0.12330000000000001</v>
      </c>
      <c r="D10265" s="11" t="s">
        <v>13939</v>
      </c>
      <c r="E10265" s="11" t="s">
        <v>2190</v>
      </c>
      <c r="F10265" s="12" t="s">
        <v>30094</v>
      </c>
      <c r="G10265" s="12" t="s">
        <v>30095</v>
      </c>
      <c r="H10265" s="11" t="str">
        <f t="shared" si="160"/>
        <v>insert into BTRCOutgoingYRate (OID, prefix, outgoingYRateUSD, operatorName, operatorType, effectiveFrom, effectiveTo) values('447540_2016-01-01','447540','0.1233','United Kingdom Cellular O2','MOBILE',to_date('2016-01-01','YYYY-MM-DD HH24:MI:SS'),to_date('2016-12-01','YYYY-MM-DD HH24:MI:SS'));</v>
      </c>
    </row>
    <row r="10266" spans="1:8">
      <c r="A10266" s="11" t="s">
        <v>26704</v>
      </c>
      <c r="B10266" s="11" t="s">
        <v>13960</v>
      </c>
      <c r="C10266" s="18">
        <v>0.12330000000000001</v>
      </c>
      <c r="D10266" s="11" t="s">
        <v>13939</v>
      </c>
      <c r="E10266" s="11" t="s">
        <v>2190</v>
      </c>
      <c r="F10266" s="12" t="s">
        <v>30094</v>
      </c>
      <c r="G10266" s="12" t="s">
        <v>30095</v>
      </c>
      <c r="H10266" s="11" t="str">
        <f t="shared" si="160"/>
        <v>insert into BTRCOutgoingYRate (OID, prefix, outgoingYRateUSD, operatorName, operatorType, effectiveFrom, effectiveTo) values('447541_2016-01-01','447541','0.1233','United Kingdom Cellular O2','MOBILE',to_date('2016-01-01','YYYY-MM-DD HH24:MI:SS'),to_date('2016-12-01','YYYY-MM-DD HH24:MI:SS'));</v>
      </c>
    </row>
    <row r="10267" spans="1:8">
      <c r="A10267" s="11" t="s">
        <v>26705</v>
      </c>
      <c r="B10267" s="11" t="s">
        <v>13961</v>
      </c>
      <c r="C10267" s="18">
        <v>0.12330000000000001</v>
      </c>
      <c r="D10267" s="11" t="s">
        <v>13939</v>
      </c>
      <c r="E10267" s="11" t="s">
        <v>2190</v>
      </c>
      <c r="F10267" s="12" t="s">
        <v>30094</v>
      </c>
      <c r="G10267" s="12" t="s">
        <v>30095</v>
      </c>
      <c r="H10267" s="11" t="str">
        <f t="shared" si="160"/>
        <v>insert into BTRCOutgoingYRate (OID, prefix, outgoingYRateUSD, operatorName, operatorType, effectiveFrom, effectiveTo) values('447542_2016-01-01','447542','0.1233','United Kingdom Cellular O2','MOBILE',to_date('2016-01-01','YYYY-MM-DD HH24:MI:SS'),to_date('2016-12-01','YYYY-MM-DD HH24:MI:SS'));</v>
      </c>
    </row>
    <row r="10268" spans="1:8">
      <c r="A10268" s="11" t="s">
        <v>26856</v>
      </c>
      <c r="B10268" s="11" t="s">
        <v>14108</v>
      </c>
      <c r="C10268" s="18">
        <v>0.12330000000000001</v>
      </c>
      <c r="D10268" s="11" t="s">
        <v>13939</v>
      </c>
      <c r="E10268" s="11" t="s">
        <v>2190</v>
      </c>
      <c r="F10268" s="12" t="s">
        <v>30094</v>
      </c>
      <c r="G10268" s="12" t="s">
        <v>30095</v>
      </c>
      <c r="H10268" s="11" t="str">
        <f t="shared" si="160"/>
        <v>insert into BTRCOutgoingYRate (OID, prefix, outgoingYRateUSD, operatorName, operatorType, effectiveFrom, effectiveTo) values('447543_2016-01-01','447543','0.1233','United Kingdom Cellular O2','MOBILE',to_date('2016-01-01','YYYY-MM-DD HH24:MI:SS'),to_date('2016-12-01','YYYY-MM-DD HH24:MI:SS'));</v>
      </c>
    </row>
    <row r="10269" spans="1:8">
      <c r="A10269" s="11" t="s">
        <v>26857</v>
      </c>
      <c r="B10269" s="11" t="s">
        <v>14109</v>
      </c>
      <c r="C10269" s="18">
        <v>0.12330000000000001</v>
      </c>
      <c r="D10269" s="11" t="s">
        <v>13939</v>
      </c>
      <c r="E10269" s="11" t="s">
        <v>2190</v>
      </c>
      <c r="F10269" s="12" t="s">
        <v>30094</v>
      </c>
      <c r="G10269" s="12" t="s">
        <v>30095</v>
      </c>
      <c r="H10269" s="11" t="str">
        <f t="shared" si="160"/>
        <v>insert into BTRCOutgoingYRate (OID, prefix, outgoingYRateUSD, operatorName, operatorType, effectiveFrom, effectiveTo) values('447544_2016-01-01','447544','0.1233','United Kingdom Cellular O2','MOBILE',to_date('2016-01-01','YYYY-MM-DD HH24:MI:SS'),to_date('2016-12-01','YYYY-MM-DD HH24:MI:SS'));</v>
      </c>
    </row>
    <row r="10270" spans="1:8">
      <c r="A10270" s="11" t="s">
        <v>26858</v>
      </c>
      <c r="B10270" s="11" t="s">
        <v>14110</v>
      </c>
      <c r="C10270" s="18">
        <v>0.12330000000000001</v>
      </c>
      <c r="D10270" s="11" t="s">
        <v>13939</v>
      </c>
      <c r="E10270" s="11" t="s">
        <v>2190</v>
      </c>
      <c r="F10270" s="12" t="s">
        <v>30094</v>
      </c>
      <c r="G10270" s="12" t="s">
        <v>30095</v>
      </c>
      <c r="H10270" s="11" t="str">
        <f t="shared" si="160"/>
        <v>insert into BTRCOutgoingYRate (OID, prefix, outgoingYRateUSD, operatorName, operatorType, effectiveFrom, effectiveTo) values('447545_2016-01-01','447545','0.1233','United Kingdom Cellular O2','MOBILE',to_date('2016-01-01','YYYY-MM-DD HH24:MI:SS'),to_date('2016-12-01','YYYY-MM-DD HH24:MI:SS'));</v>
      </c>
    </row>
    <row r="10271" spans="1:8">
      <c r="A10271" s="11" t="s">
        <v>26859</v>
      </c>
      <c r="B10271" s="11" t="s">
        <v>14111</v>
      </c>
      <c r="C10271" s="18">
        <v>0.12330000000000001</v>
      </c>
      <c r="D10271" s="11" t="s">
        <v>13939</v>
      </c>
      <c r="E10271" s="11" t="s">
        <v>2190</v>
      </c>
      <c r="F10271" s="12" t="s">
        <v>30094</v>
      </c>
      <c r="G10271" s="12" t="s">
        <v>30095</v>
      </c>
      <c r="H10271" s="11" t="str">
        <f t="shared" si="160"/>
        <v>insert into BTRCOutgoingYRate (OID, prefix, outgoingYRateUSD, operatorName, operatorType, effectiveFrom, effectiveTo) values('447546_2016-01-01','447546','0.1233','United Kingdom Cellular O2','MOBILE',to_date('2016-01-01','YYYY-MM-DD HH24:MI:SS'),to_date('2016-12-01','YYYY-MM-DD HH24:MI:SS'));</v>
      </c>
    </row>
    <row r="10272" spans="1:8">
      <c r="A10272" s="11" t="s">
        <v>26860</v>
      </c>
      <c r="B10272" s="11" t="s">
        <v>14112</v>
      </c>
      <c r="C10272" s="18">
        <v>0.12330000000000001</v>
      </c>
      <c r="D10272" s="11" t="s">
        <v>13939</v>
      </c>
      <c r="E10272" s="11" t="s">
        <v>2190</v>
      </c>
      <c r="F10272" s="12" t="s">
        <v>30094</v>
      </c>
      <c r="G10272" s="12" t="s">
        <v>30095</v>
      </c>
      <c r="H10272" s="11" t="str">
        <f t="shared" si="160"/>
        <v>insert into BTRCOutgoingYRate (OID, prefix, outgoingYRateUSD, operatorName, operatorType, effectiveFrom, effectiveTo) values('447547_2016-01-01','447547','0.1233','United Kingdom Cellular O2','MOBILE',to_date('2016-01-01','YYYY-MM-DD HH24:MI:SS'),to_date('2016-12-01','YYYY-MM-DD HH24:MI:SS'));</v>
      </c>
    </row>
    <row r="10273" spans="1:8">
      <c r="A10273" s="11" t="s">
        <v>26861</v>
      </c>
      <c r="B10273" s="11" t="s">
        <v>14113</v>
      </c>
      <c r="C10273" s="18">
        <v>0.12330000000000001</v>
      </c>
      <c r="D10273" s="11" t="s">
        <v>13939</v>
      </c>
      <c r="E10273" s="11" t="s">
        <v>2190</v>
      </c>
      <c r="F10273" s="12" t="s">
        <v>30094</v>
      </c>
      <c r="G10273" s="12" t="s">
        <v>30095</v>
      </c>
      <c r="H10273" s="11" t="str">
        <f t="shared" si="160"/>
        <v>insert into BTRCOutgoingYRate (OID, prefix, outgoingYRateUSD, operatorName, operatorType, effectiveFrom, effectiveTo) values('447548_2016-01-01','447548','0.1233','United Kingdom Cellular O2','MOBILE',to_date('2016-01-01','YYYY-MM-DD HH24:MI:SS'),to_date('2016-12-01','YYYY-MM-DD HH24:MI:SS'));</v>
      </c>
    </row>
    <row r="10274" spans="1:8">
      <c r="A10274" s="11" t="s">
        <v>26862</v>
      </c>
      <c r="B10274" s="11" t="s">
        <v>14114</v>
      </c>
      <c r="C10274" s="18">
        <v>0.12330000000000001</v>
      </c>
      <c r="D10274" s="11" t="s">
        <v>13939</v>
      </c>
      <c r="E10274" s="11" t="s">
        <v>2190</v>
      </c>
      <c r="F10274" s="12" t="s">
        <v>30094</v>
      </c>
      <c r="G10274" s="12" t="s">
        <v>30095</v>
      </c>
      <c r="H10274" s="11" t="str">
        <f t="shared" si="160"/>
        <v>insert into BTRCOutgoingYRate (OID, prefix, outgoingYRateUSD, operatorName, operatorType, effectiveFrom, effectiveTo) values('447549_2016-01-01','447549','0.1233','United Kingdom Cellular O2','MOBILE',to_date('2016-01-01','YYYY-MM-DD HH24:MI:SS'),to_date('2016-12-01','YYYY-MM-DD HH24:MI:SS'));</v>
      </c>
    </row>
    <row r="10275" spans="1:8">
      <c r="A10275" s="11" t="s">
        <v>26863</v>
      </c>
      <c r="B10275" s="11" t="s">
        <v>14115</v>
      </c>
      <c r="C10275" s="18">
        <v>0.12330000000000001</v>
      </c>
      <c r="D10275" s="11" t="s">
        <v>13939</v>
      </c>
      <c r="E10275" s="11" t="s">
        <v>2190</v>
      </c>
      <c r="F10275" s="12" t="s">
        <v>30094</v>
      </c>
      <c r="G10275" s="12" t="s">
        <v>30095</v>
      </c>
      <c r="H10275" s="11" t="str">
        <f t="shared" si="160"/>
        <v>insert into BTRCOutgoingYRate (OID, prefix, outgoingYRateUSD, operatorName, operatorType, effectiveFrom, effectiveTo) values('4478731_2016-01-01','4478731','0.1233','United Kingdom Cellular O2','MOBILE',to_date('2016-01-01','YYYY-MM-DD HH24:MI:SS'),to_date('2016-12-01','YYYY-MM-DD HH24:MI:SS'));</v>
      </c>
    </row>
    <row r="10276" spans="1:8">
      <c r="A10276" s="11" t="s">
        <v>26864</v>
      </c>
      <c r="B10276" s="11" t="s">
        <v>14116</v>
      </c>
      <c r="C10276" s="18">
        <v>0.12330000000000001</v>
      </c>
      <c r="D10276" s="11" t="s">
        <v>13939</v>
      </c>
      <c r="E10276" s="11" t="s">
        <v>2190</v>
      </c>
      <c r="F10276" s="12" t="s">
        <v>30094</v>
      </c>
      <c r="G10276" s="12" t="s">
        <v>30095</v>
      </c>
      <c r="H10276" s="11" t="str">
        <f t="shared" si="160"/>
        <v>insert into BTRCOutgoingYRate (OID, prefix, outgoingYRateUSD, operatorName, operatorType, effectiveFrom, effectiveTo) values('4478732_2016-01-01','4478732','0.1233','United Kingdom Cellular O2','MOBILE',to_date('2016-01-01','YYYY-MM-DD HH24:MI:SS'),to_date('2016-12-01','YYYY-MM-DD HH24:MI:SS'));</v>
      </c>
    </row>
    <row r="10277" spans="1:8">
      <c r="A10277" s="11" t="s">
        <v>26865</v>
      </c>
      <c r="B10277" s="11" t="s">
        <v>14117</v>
      </c>
      <c r="C10277" s="18">
        <v>0.12330000000000001</v>
      </c>
      <c r="D10277" s="11" t="s">
        <v>13939</v>
      </c>
      <c r="E10277" s="11" t="s">
        <v>2190</v>
      </c>
      <c r="F10277" s="12" t="s">
        <v>30094</v>
      </c>
      <c r="G10277" s="12" t="s">
        <v>30095</v>
      </c>
      <c r="H10277" s="11" t="str">
        <f t="shared" si="160"/>
        <v>insert into BTRCOutgoingYRate (OID, prefix, outgoingYRateUSD, operatorName, operatorType, effectiveFrom, effectiveTo) values('4478733_2016-01-01','4478733','0.1233','United Kingdom Cellular O2','MOBILE',to_date('2016-01-01','YYYY-MM-DD HH24:MI:SS'),to_date('2016-12-01','YYYY-MM-DD HH24:MI:SS'));</v>
      </c>
    </row>
    <row r="10278" spans="1:8">
      <c r="A10278" s="11" t="s">
        <v>26866</v>
      </c>
      <c r="B10278" s="11" t="s">
        <v>14118</v>
      </c>
      <c r="C10278" s="18">
        <v>0.12330000000000001</v>
      </c>
      <c r="D10278" s="11" t="s">
        <v>13939</v>
      </c>
      <c r="E10278" s="11" t="s">
        <v>2190</v>
      </c>
      <c r="F10278" s="12" t="s">
        <v>30094</v>
      </c>
      <c r="G10278" s="12" t="s">
        <v>30095</v>
      </c>
      <c r="H10278" s="11" t="str">
        <f t="shared" si="160"/>
        <v>insert into BTRCOutgoingYRate (OID, prefix, outgoingYRateUSD, operatorName, operatorType, effectiveFrom, effectiveTo) values('4478734_2016-01-01','4478734','0.1233','United Kingdom Cellular O2','MOBILE',to_date('2016-01-01','YYYY-MM-DD HH24:MI:SS'),to_date('2016-12-01','YYYY-MM-DD HH24:MI:SS'));</v>
      </c>
    </row>
    <row r="10279" spans="1:8">
      <c r="A10279" s="11" t="s">
        <v>26867</v>
      </c>
      <c r="B10279" s="11" t="s">
        <v>14119</v>
      </c>
      <c r="C10279" s="18">
        <v>0.12330000000000001</v>
      </c>
      <c r="D10279" s="11" t="s">
        <v>13939</v>
      </c>
      <c r="E10279" s="11" t="s">
        <v>2190</v>
      </c>
      <c r="F10279" s="12" t="s">
        <v>30094</v>
      </c>
      <c r="G10279" s="12" t="s">
        <v>30095</v>
      </c>
      <c r="H10279" s="11" t="str">
        <f t="shared" si="160"/>
        <v>insert into BTRCOutgoingYRate (OID, prefix, outgoingYRateUSD, operatorName, operatorType, effectiveFrom, effectiveTo) values('4478735_2016-01-01','4478735','0.1233','United Kingdom Cellular O2','MOBILE',to_date('2016-01-01','YYYY-MM-DD HH24:MI:SS'),to_date('2016-12-01','YYYY-MM-DD HH24:MI:SS'));</v>
      </c>
    </row>
    <row r="10280" spans="1:8">
      <c r="A10280" s="11" t="s">
        <v>26868</v>
      </c>
      <c r="B10280" s="11" t="s">
        <v>14120</v>
      </c>
      <c r="C10280" s="18">
        <v>0.12330000000000001</v>
      </c>
      <c r="D10280" s="11" t="s">
        <v>13939</v>
      </c>
      <c r="E10280" s="11" t="s">
        <v>2190</v>
      </c>
      <c r="F10280" s="12" t="s">
        <v>30094</v>
      </c>
      <c r="G10280" s="12" t="s">
        <v>30095</v>
      </c>
      <c r="H10280" s="11" t="str">
        <f t="shared" si="160"/>
        <v>insert into BTRCOutgoingYRate (OID, prefix, outgoingYRateUSD, operatorName, operatorType, effectiveFrom, effectiveTo) values('4478736_2016-01-01','4478736','0.1233','United Kingdom Cellular O2','MOBILE',to_date('2016-01-01','YYYY-MM-DD HH24:MI:SS'),to_date('2016-12-01','YYYY-MM-DD HH24:MI:SS'));</v>
      </c>
    </row>
    <row r="10281" spans="1:8">
      <c r="A10281" s="11" t="s">
        <v>26869</v>
      </c>
      <c r="B10281" s="11" t="s">
        <v>14121</v>
      </c>
      <c r="C10281" s="18">
        <v>0.12330000000000001</v>
      </c>
      <c r="D10281" s="11" t="s">
        <v>13939</v>
      </c>
      <c r="E10281" s="11" t="s">
        <v>2190</v>
      </c>
      <c r="F10281" s="12" t="s">
        <v>30094</v>
      </c>
      <c r="G10281" s="12" t="s">
        <v>30095</v>
      </c>
      <c r="H10281" s="11" t="str">
        <f t="shared" si="160"/>
        <v>insert into BTRCOutgoingYRate (OID, prefix, outgoingYRateUSD, operatorName, operatorType, effectiveFrom, effectiveTo) values('4478737_2016-01-01','4478737','0.1233','United Kingdom Cellular O2','MOBILE',to_date('2016-01-01','YYYY-MM-DD HH24:MI:SS'),to_date('2016-12-01','YYYY-MM-DD HH24:MI:SS'));</v>
      </c>
    </row>
    <row r="10282" spans="1:8">
      <c r="A10282" s="11" t="s">
        <v>26870</v>
      </c>
      <c r="B10282" s="11" t="s">
        <v>14122</v>
      </c>
      <c r="C10282" s="18">
        <v>0.12330000000000001</v>
      </c>
      <c r="D10282" s="11" t="s">
        <v>13939</v>
      </c>
      <c r="E10282" s="11" t="s">
        <v>2190</v>
      </c>
      <c r="F10282" s="12" t="s">
        <v>30094</v>
      </c>
      <c r="G10282" s="12" t="s">
        <v>30095</v>
      </c>
      <c r="H10282" s="11" t="str">
        <f t="shared" si="160"/>
        <v>insert into BTRCOutgoingYRate (OID, prefix, outgoingYRateUSD, operatorName, operatorType, effectiveFrom, effectiveTo) values('4478738_2016-01-01','4478738','0.1233','United Kingdom Cellular O2','MOBILE',to_date('2016-01-01','YYYY-MM-DD HH24:MI:SS'),to_date('2016-12-01','YYYY-MM-DD HH24:MI:SS'));</v>
      </c>
    </row>
    <row r="10283" spans="1:8">
      <c r="A10283" s="11" t="s">
        <v>26871</v>
      </c>
      <c r="B10283" s="11" t="s">
        <v>14123</v>
      </c>
      <c r="C10283" s="18">
        <v>0.12330000000000001</v>
      </c>
      <c r="D10283" s="11" t="s">
        <v>13939</v>
      </c>
      <c r="E10283" s="11" t="s">
        <v>2190</v>
      </c>
      <c r="F10283" s="12" t="s">
        <v>30094</v>
      </c>
      <c r="G10283" s="12" t="s">
        <v>30095</v>
      </c>
      <c r="H10283" s="11" t="str">
        <f t="shared" si="160"/>
        <v>insert into BTRCOutgoingYRate (OID, prefix, outgoingYRateUSD, operatorName, operatorType, effectiveFrom, effectiveTo) values('4478739_2016-01-01','4478739','0.1233','United Kingdom Cellular O2','MOBILE',to_date('2016-01-01','YYYY-MM-DD HH24:MI:SS'),to_date('2016-12-01','YYYY-MM-DD HH24:MI:SS'));</v>
      </c>
    </row>
    <row r="10284" spans="1:8">
      <c r="A10284" s="11" t="s">
        <v>26872</v>
      </c>
      <c r="B10284" s="11" t="s">
        <v>14124</v>
      </c>
      <c r="C10284" s="18">
        <v>0.12330000000000001</v>
      </c>
      <c r="D10284" s="11" t="s">
        <v>13939</v>
      </c>
      <c r="E10284" s="11" t="s">
        <v>2190</v>
      </c>
      <c r="F10284" s="12" t="s">
        <v>30094</v>
      </c>
      <c r="G10284" s="12" t="s">
        <v>30095</v>
      </c>
      <c r="H10284" s="11" t="str">
        <f t="shared" si="160"/>
        <v>insert into BTRCOutgoingYRate (OID, prefix, outgoingYRateUSD, operatorName, operatorType, effectiveFrom, effectiveTo) values('447569_2016-01-01','447569','0.1233','United Kingdom Cellular O2','MOBILE',to_date('2016-01-01','YYYY-MM-DD HH24:MI:SS'),to_date('2016-12-01','YYYY-MM-DD HH24:MI:SS'));</v>
      </c>
    </row>
    <row r="10285" spans="1:8">
      <c r="A10285" s="11" t="s">
        <v>26873</v>
      </c>
      <c r="B10285" s="11" t="s">
        <v>14125</v>
      </c>
      <c r="C10285" s="18">
        <v>0.12330000000000001</v>
      </c>
      <c r="D10285" s="11" t="s">
        <v>13939</v>
      </c>
      <c r="E10285" s="11" t="s">
        <v>2190</v>
      </c>
      <c r="F10285" s="12" t="s">
        <v>30094</v>
      </c>
      <c r="G10285" s="12" t="s">
        <v>30095</v>
      </c>
      <c r="H10285" s="11" t="str">
        <f t="shared" si="160"/>
        <v>insert into BTRCOutgoingYRate (OID, prefix, outgoingYRateUSD, operatorName, operatorType, effectiveFrom, effectiveTo) values('447568_2016-01-01','447568','0.1233','United Kingdom Cellular O2','MOBILE',to_date('2016-01-01','YYYY-MM-DD HH24:MI:SS'),to_date('2016-12-01','YYYY-MM-DD HH24:MI:SS'));</v>
      </c>
    </row>
    <row r="10286" spans="1:8">
      <c r="A10286" s="11" t="s">
        <v>26874</v>
      </c>
      <c r="B10286" s="11" t="s">
        <v>14126</v>
      </c>
      <c r="C10286" s="18">
        <v>0.12330000000000001</v>
      </c>
      <c r="D10286" s="11" t="s">
        <v>13939</v>
      </c>
      <c r="E10286" s="11" t="s">
        <v>2190</v>
      </c>
      <c r="F10286" s="12" t="s">
        <v>30094</v>
      </c>
      <c r="G10286" s="12" t="s">
        <v>30095</v>
      </c>
      <c r="H10286" s="11" t="str">
        <f t="shared" si="160"/>
        <v>insert into BTRCOutgoingYRate (OID, prefix, outgoingYRateUSD, operatorName, operatorType, effectiveFrom, effectiveTo) values('447567_2016-01-01','447567','0.1233','United Kingdom Cellular O2','MOBILE',to_date('2016-01-01','YYYY-MM-DD HH24:MI:SS'),to_date('2016-12-01','YYYY-MM-DD HH24:MI:SS'));</v>
      </c>
    </row>
    <row r="10287" spans="1:8">
      <c r="A10287" s="11" t="s">
        <v>26875</v>
      </c>
      <c r="B10287" s="11" t="s">
        <v>14127</v>
      </c>
      <c r="C10287" s="18">
        <v>0.12330000000000001</v>
      </c>
      <c r="D10287" s="11" t="s">
        <v>13939</v>
      </c>
      <c r="E10287" s="11" t="s">
        <v>2190</v>
      </c>
      <c r="F10287" s="12" t="s">
        <v>30094</v>
      </c>
      <c r="G10287" s="12" t="s">
        <v>30095</v>
      </c>
      <c r="H10287" s="11" t="str">
        <f t="shared" si="160"/>
        <v>insert into BTRCOutgoingYRate (OID, prefix, outgoingYRateUSD, operatorName, operatorType, effectiveFrom, effectiveTo) values('447566_2016-01-01','447566','0.1233','United Kingdom Cellular O2','MOBILE',to_date('2016-01-01','YYYY-MM-DD HH24:MI:SS'),to_date('2016-12-01','YYYY-MM-DD HH24:MI:SS'));</v>
      </c>
    </row>
    <row r="10288" spans="1:8">
      <c r="A10288" s="11" t="s">
        <v>26876</v>
      </c>
      <c r="B10288" s="11" t="s">
        <v>14128</v>
      </c>
      <c r="C10288" s="18">
        <v>0.1623</v>
      </c>
      <c r="D10288" s="11" t="s">
        <v>14129</v>
      </c>
      <c r="E10288" s="11" t="s">
        <v>2190</v>
      </c>
      <c r="F10288" s="12" t="s">
        <v>30094</v>
      </c>
      <c r="G10288" s="12" t="s">
        <v>30095</v>
      </c>
      <c r="H10288" s="11" t="str">
        <f t="shared" si="160"/>
        <v>insert into BTRCOutgoingYRate (OID, prefix, outgoingYRateUSD, operatorName, operatorType, effectiveFrom, effectiveTo) values('447403_2016-01-01','447403','0.1623','United Kingdom Cellular H3g','MOBILE',to_date('2016-01-01','YYYY-MM-DD HH24:MI:SS'),to_date('2016-12-01','YYYY-MM-DD HH24:MI:SS'));</v>
      </c>
    </row>
    <row r="10289" spans="1:8">
      <c r="A10289" s="11" t="s">
        <v>26877</v>
      </c>
      <c r="B10289" s="11" t="s">
        <v>14130</v>
      </c>
      <c r="C10289" s="18">
        <v>0.1623</v>
      </c>
      <c r="D10289" s="11" t="s">
        <v>14129</v>
      </c>
      <c r="E10289" s="11" t="s">
        <v>2190</v>
      </c>
      <c r="F10289" s="12" t="s">
        <v>30094</v>
      </c>
      <c r="G10289" s="12" t="s">
        <v>30095</v>
      </c>
      <c r="H10289" s="11" t="str">
        <f t="shared" si="160"/>
        <v>insert into BTRCOutgoingYRate (OID, prefix, outgoingYRateUSD, operatorName, operatorType, effectiveFrom, effectiveTo) values('447402_2016-01-01','447402','0.1623','United Kingdom Cellular H3g','MOBILE',to_date('2016-01-01','YYYY-MM-DD HH24:MI:SS'),to_date('2016-12-01','YYYY-MM-DD HH24:MI:SS'));</v>
      </c>
    </row>
    <row r="10290" spans="1:8">
      <c r="A10290" s="11" t="s">
        <v>26878</v>
      </c>
      <c r="B10290" s="11" t="s">
        <v>14131</v>
      </c>
      <c r="C10290" s="18">
        <v>0.1623</v>
      </c>
      <c r="D10290" s="11" t="s">
        <v>14129</v>
      </c>
      <c r="E10290" s="11" t="s">
        <v>2190</v>
      </c>
      <c r="F10290" s="12" t="s">
        <v>30094</v>
      </c>
      <c r="G10290" s="12" t="s">
        <v>30095</v>
      </c>
      <c r="H10290" s="11" t="str">
        <f t="shared" si="160"/>
        <v>insert into BTRCOutgoingYRate (OID, prefix, outgoingYRateUSD, operatorName, operatorType, effectiveFrom, effectiveTo) values('447401_2016-01-01','447401','0.1623','United Kingdom Cellular H3g','MOBILE',to_date('2016-01-01','YYYY-MM-DD HH24:MI:SS'),to_date('2016-12-01','YYYY-MM-DD HH24:MI:SS'));</v>
      </c>
    </row>
    <row r="10291" spans="1:8">
      <c r="A10291" s="11" t="s">
        <v>26879</v>
      </c>
      <c r="B10291" s="11" t="s">
        <v>14132</v>
      </c>
      <c r="C10291" s="18">
        <v>0.1623</v>
      </c>
      <c r="D10291" s="11" t="s">
        <v>14129</v>
      </c>
      <c r="E10291" s="11" t="s">
        <v>2190</v>
      </c>
      <c r="F10291" s="12" t="s">
        <v>30094</v>
      </c>
      <c r="G10291" s="12" t="s">
        <v>30095</v>
      </c>
      <c r="H10291" s="11" t="str">
        <f t="shared" si="160"/>
        <v>insert into BTRCOutgoingYRate (OID, prefix, outgoingYRateUSD, operatorName, operatorType, effectiveFrom, effectiveTo) values('447400_2016-01-01','447400','0.1623','United Kingdom Cellular H3g','MOBILE',to_date('2016-01-01','YYYY-MM-DD HH24:MI:SS'),to_date('2016-12-01','YYYY-MM-DD HH24:MI:SS'));</v>
      </c>
    </row>
    <row r="10292" spans="1:8">
      <c r="A10292" s="11" t="s">
        <v>26880</v>
      </c>
      <c r="B10292" s="11" t="s">
        <v>14133</v>
      </c>
      <c r="C10292" s="18">
        <v>0.1605</v>
      </c>
      <c r="D10292" s="11" t="s">
        <v>14134</v>
      </c>
      <c r="E10292" s="11" t="s">
        <v>2190</v>
      </c>
      <c r="F10292" s="12" t="s">
        <v>30094</v>
      </c>
      <c r="G10292" s="12" t="s">
        <v>30095</v>
      </c>
      <c r="H10292" s="11" t="str">
        <f t="shared" si="160"/>
        <v>insert into BTRCOutgoingYRate (OID, prefix, outgoingYRateUSD, operatorName, operatorType, effectiveFrom, effectiveTo) values('4475_2016-01-01','4475','0.1605','United Kingdom Cellular','MOBILE',to_date('2016-01-01','YYYY-MM-DD HH24:MI:SS'),to_date('2016-12-01','YYYY-MM-DD HH24:MI:SS'));</v>
      </c>
    </row>
    <row r="10293" spans="1:8">
      <c r="A10293" s="11" t="s">
        <v>26881</v>
      </c>
      <c r="B10293" s="11" t="s">
        <v>14135</v>
      </c>
      <c r="C10293" s="18">
        <v>0.1605</v>
      </c>
      <c r="D10293" s="11" t="s">
        <v>14134</v>
      </c>
      <c r="E10293" s="11" t="s">
        <v>2190</v>
      </c>
      <c r="F10293" s="12" t="s">
        <v>30094</v>
      </c>
      <c r="G10293" s="12" t="s">
        <v>30095</v>
      </c>
      <c r="H10293" s="11" t="str">
        <f t="shared" si="160"/>
        <v>insert into BTRCOutgoingYRate (OID, prefix, outgoingYRateUSD, operatorName, operatorType, effectiveFrom, effectiveTo) values('4479_2016-01-01','4479','0.1605','United Kingdom Cellular','MOBILE',to_date('2016-01-01','YYYY-MM-DD HH24:MI:SS'),to_date('2016-12-01','YYYY-MM-DD HH24:MI:SS'));</v>
      </c>
    </row>
    <row r="10294" spans="1:8">
      <c r="A10294" s="11" t="s">
        <v>26882</v>
      </c>
      <c r="B10294" s="11" t="s">
        <v>14136</v>
      </c>
      <c r="C10294" s="18">
        <v>0.1605</v>
      </c>
      <c r="D10294" s="11" t="s">
        <v>14134</v>
      </c>
      <c r="E10294" s="11" t="s">
        <v>2190</v>
      </c>
      <c r="F10294" s="12" t="s">
        <v>30094</v>
      </c>
      <c r="G10294" s="12" t="s">
        <v>30095</v>
      </c>
      <c r="H10294" s="11" t="str">
        <f t="shared" si="160"/>
        <v>insert into BTRCOutgoingYRate (OID, prefix, outgoingYRateUSD, operatorName, operatorType, effectiveFrom, effectiveTo) values('4478_2016-01-01','4478','0.1605','United Kingdom Cellular','MOBILE',to_date('2016-01-01','YYYY-MM-DD HH24:MI:SS'),to_date('2016-12-01','YYYY-MM-DD HH24:MI:SS'));</v>
      </c>
    </row>
    <row r="10295" spans="1:8">
      <c r="A10295" s="11" t="s">
        <v>26883</v>
      </c>
      <c r="B10295" s="11" t="s">
        <v>14137</v>
      </c>
      <c r="C10295" s="18">
        <v>0.15</v>
      </c>
      <c r="D10295" s="11" t="s">
        <v>14138</v>
      </c>
      <c r="E10295" s="11" t="s">
        <v>2190</v>
      </c>
      <c r="F10295" s="12" t="s">
        <v>30094</v>
      </c>
      <c r="G10295" s="12" t="s">
        <v>30095</v>
      </c>
      <c r="H10295" s="11" t="str">
        <f t="shared" si="160"/>
        <v>insert into BTRCOutgoingYRate (OID, prefix, outgoingYRateUSD, operatorName, operatorType, effectiveFrom, effectiveTo) values('4477600_2016-01-01','4477600','0.15','United Kingdom - Roaming Vodafone Peak','MOBILE',to_date('2016-01-01','YYYY-MM-DD HH24:MI:SS'),to_date('2016-12-01','YYYY-MM-DD HH24:MI:SS'));</v>
      </c>
    </row>
    <row r="10296" spans="1:8">
      <c r="A10296" s="11" t="s">
        <v>26884</v>
      </c>
      <c r="B10296" s="11" t="s">
        <v>14139</v>
      </c>
      <c r="C10296" s="18">
        <v>0.15</v>
      </c>
      <c r="D10296" s="11" t="s">
        <v>14138</v>
      </c>
      <c r="E10296" s="11" t="s">
        <v>2190</v>
      </c>
      <c r="F10296" s="12" t="s">
        <v>30094</v>
      </c>
      <c r="G10296" s="12" t="s">
        <v>30095</v>
      </c>
      <c r="H10296" s="11" t="str">
        <f t="shared" si="160"/>
        <v>insert into BTRCOutgoingYRate (OID, prefix, outgoingYRateUSD, operatorName, operatorType, effectiveFrom, effectiveTo) values('4477850_2016-01-01','4477850','0.15','United Kingdom - Roaming Vodafone Peak','MOBILE',to_date('2016-01-01','YYYY-MM-DD HH24:MI:SS'),to_date('2016-12-01','YYYY-MM-DD HH24:MI:SS'));</v>
      </c>
    </row>
    <row r="10297" spans="1:8">
      <c r="A10297" s="11" t="s">
        <v>26885</v>
      </c>
      <c r="B10297" s="11" t="s">
        <v>14140</v>
      </c>
      <c r="C10297" s="18">
        <v>0.15</v>
      </c>
      <c r="D10297" s="11" t="s">
        <v>14138</v>
      </c>
      <c r="E10297" s="11" t="s">
        <v>2190</v>
      </c>
      <c r="F10297" s="12" t="s">
        <v>30094</v>
      </c>
      <c r="G10297" s="12" t="s">
        <v>30095</v>
      </c>
      <c r="H10297" s="11" t="str">
        <f t="shared" si="160"/>
        <v>insert into BTRCOutgoingYRate (OID, prefix, outgoingYRateUSD, operatorName, operatorType, effectiveFrom, effectiveTo) values('4477880_2016-01-01','4477880','0.15','United Kingdom - Roaming Vodafone Peak','MOBILE',to_date('2016-01-01','YYYY-MM-DD HH24:MI:SS'),to_date('2016-12-01','YYYY-MM-DD HH24:MI:SS'));</v>
      </c>
    </row>
    <row r="10298" spans="1:8">
      <c r="A10298" s="11" t="s">
        <v>26728</v>
      </c>
      <c r="B10298" s="11" t="s">
        <v>13984</v>
      </c>
      <c r="C10298" s="18">
        <v>2.58E-2</v>
      </c>
      <c r="D10298" s="11" t="s">
        <v>2295</v>
      </c>
      <c r="E10298" s="11" t="s">
        <v>2227</v>
      </c>
      <c r="F10298" s="12" t="s">
        <v>30094</v>
      </c>
      <c r="G10298" s="12" t="s">
        <v>30095</v>
      </c>
      <c r="H10298" s="11" t="str">
        <f t="shared" si="160"/>
        <v>insert into BTRCOutgoingYRate (OID, prefix, outgoingYRateUSD, operatorName, operatorType, effectiveFrom, effectiveTo) values('1500555_2016-01-01','1500555','0.0258','USA DIRECTORY ASSISTANCE','FIXED',to_date('2016-01-01','YYYY-MM-DD HH24:MI:SS'),to_date('2016-12-01','YYYY-MM-DD HH24:MI:SS'));</v>
      </c>
    </row>
    <row r="10299" spans="1:8">
      <c r="A10299" s="11" t="s">
        <v>26729</v>
      </c>
      <c r="B10299" s="11" t="s">
        <v>13985</v>
      </c>
      <c r="C10299" s="18">
        <v>2.58E-2</v>
      </c>
      <c r="D10299" s="11" t="s">
        <v>1128</v>
      </c>
      <c r="E10299" s="11" t="s">
        <v>2227</v>
      </c>
      <c r="F10299" s="12" t="s">
        <v>30094</v>
      </c>
      <c r="G10299" s="12" t="s">
        <v>30095</v>
      </c>
      <c r="H10299" s="11" t="str">
        <f t="shared" si="160"/>
        <v>insert into BTRCOutgoingYRate (OID, prefix, outgoingYRateUSD, operatorName, operatorType, effectiveFrom, effectiveTo) values('1556_2016-01-01','1556','0.0258','USA','FIXED',to_date('2016-01-01','YYYY-MM-DD HH24:MI:SS'),to_date('2016-12-01','YYYY-MM-DD HH24:MI:SS'));</v>
      </c>
    </row>
    <row r="10300" spans="1:8">
      <c r="A10300" s="11" t="s">
        <v>26730</v>
      </c>
      <c r="B10300" s="11" t="s">
        <v>13986</v>
      </c>
      <c r="C10300" s="18">
        <v>2.58E-2</v>
      </c>
      <c r="D10300" s="11" t="s">
        <v>1128</v>
      </c>
      <c r="E10300" s="11" t="s">
        <v>2227</v>
      </c>
      <c r="F10300" s="12" t="s">
        <v>30094</v>
      </c>
      <c r="G10300" s="12" t="s">
        <v>30095</v>
      </c>
      <c r="H10300" s="11" t="str">
        <f t="shared" si="160"/>
        <v>insert into BTRCOutgoingYRate (OID, prefix, outgoingYRateUSD, operatorName, operatorType, effectiveFrom, effectiveTo) values('1656_2016-01-01','1656','0.0258','USA','FIXED',to_date('2016-01-01','YYYY-MM-DD HH24:MI:SS'),to_date('2016-12-01','YYYY-MM-DD HH24:MI:SS'));</v>
      </c>
    </row>
    <row r="10301" spans="1:8">
      <c r="A10301" s="11" t="s">
        <v>26731</v>
      </c>
      <c r="B10301" s="11" t="s">
        <v>13987</v>
      </c>
      <c r="C10301" s="18">
        <v>2.58E-2</v>
      </c>
      <c r="D10301" s="11" t="s">
        <v>1128</v>
      </c>
      <c r="E10301" s="11" t="s">
        <v>2227</v>
      </c>
      <c r="F10301" s="12" t="s">
        <v>30094</v>
      </c>
      <c r="G10301" s="12" t="s">
        <v>30095</v>
      </c>
      <c r="H10301" s="11" t="str">
        <f t="shared" si="160"/>
        <v>insert into BTRCOutgoingYRate (OID, prefix, outgoingYRateUSD, operatorName, operatorType, effectiveFrom, effectiveTo) values('1752_2016-01-01','1752','0.0258','USA','FIXED',to_date('2016-01-01','YYYY-MM-DD HH24:MI:SS'),to_date('2016-12-01','YYYY-MM-DD HH24:MI:SS'));</v>
      </c>
    </row>
    <row r="10302" spans="1:8">
      <c r="A10302" s="11" t="s">
        <v>26732</v>
      </c>
      <c r="B10302" s="11" t="s">
        <v>1487</v>
      </c>
      <c r="C10302" s="18">
        <v>2.58E-2</v>
      </c>
      <c r="D10302" s="11" t="s">
        <v>13988</v>
      </c>
      <c r="E10302" s="11" t="s">
        <v>2227</v>
      </c>
      <c r="F10302" s="12" t="s">
        <v>30094</v>
      </c>
      <c r="G10302" s="12" t="s">
        <v>30095</v>
      </c>
      <c r="H10302" s="11" t="str">
        <f t="shared" si="160"/>
        <v>insert into BTRCOutgoingYRate (OID, prefix, outgoingYRateUSD, operatorName, operatorType, effectiveFrom, effectiveTo) values('1304_2016-01-01','1304','0.0258','United States-West Virginia','FIXED',to_date('2016-01-01','YYYY-MM-DD HH24:MI:SS'),to_date('2016-12-01','YYYY-MM-DD HH24:MI:SS'));</v>
      </c>
    </row>
    <row r="10303" spans="1:8">
      <c r="A10303" s="11" t="s">
        <v>26733</v>
      </c>
      <c r="B10303" s="11" t="s">
        <v>1483</v>
      </c>
      <c r="C10303" s="18">
        <v>2.58E-2</v>
      </c>
      <c r="D10303" s="11" t="s">
        <v>13989</v>
      </c>
      <c r="E10303" s="11" t="s">
        <v>2227</v>
      </c>
      <c r="F10303" s="12" t="s">
        <v>30094</v>
      </c>
      <c r="G10303" s="12" t="s">
        <v>30095</v>
      </c>
      <c r="H10303" s="11" t="str">
        <f t="shared" si="160"/>
        <v>insert into BTRCOutgoingYRate (OID, prefix, outgoingYRateUSD, operatorName, operatorType, effectiveFrom, effectiveTo) values('1360_2016-01-01','1360','0.0258','United States-Washington','FIXED',to_date('2016-01-01','YYYY-MM-DD HH24:MI:SS'),to_date('2016-12-01','YYYY-MM-DD HH24:MI:SS'));</v>
      </c>
    </row>
    <row r="10304" spans="1:8">
      <c r="A10304" s="11" t="s">
        <v>26734</v>
      </c>
      <c r="B10304" s="11" t="s">
        <v>1482</v>
      </c>
      <c r="C10304" s="18">
        <v>2.58E-2</v>
      </c>
      <c r="D10304" s="11" t="s">
        <v>13989</v>
      </c>
      <c r="E10304" s="11" t="s">
        <v>2227</v>
      </c>
      <c r="F10304" s="12" t="s">
        <v>30094</v>
      </c>
      <c r="G10304" s="12" t="s">
        <v>30095</v>
      </c>
      <c r="H10304" s="11" t="str">
        <f t="shared" si="160"/>
        <v>insert into BTRCOutgoingYRate (OID, prefix, outgoingYRateUSD, operatorName, operatorType, effectiveFrom, effectiveTo) values('1253_2016-01-01','1253','0.0258','United States-Washington','FIXED',to_date('2016-01-01','YYYY-MM-DD HH24:MI:SS'),to_date('2016-12-01','YYYY-MM-DD HH24:MI:SS'));</v>
      </c>
    </row>
    <row r="10305" spans="1:8">
      <c r="A10305" s="11" t="s">
        <v>26735</v>
      </c>
      <c r="B10305" s="11" t="s">
        <v>1480</v>
      </c>
      <c r="C10305" s="18">
        <v>2.58E-2</v>
      </c>
      <c r="D10305" s="11" t="s">
        <v>13989</v>
      </c>
      <c r="E10305" s="11" t="s">
        <v>2227</v>
      </c>
      <c r="F10305" s="12" t="s">
        <v>30094</v>
      </c>
      <c r="G10305" s="12" t="s">
        <v>30095</v>
      </c>
      <c r="H10305" s="11" t="str">
        <f t="shared" si="160"/>
        <v>insert into BTRCOutgoingYRate (OID, prefix, outgoingYRateUSD, operatorName, operatorType, effectiveFrom, effectiveTo) values('1206_2016-01-01','1206','0.0258','United States-Washington','FIXED',to_date('2016-01-01','YYYY-MM-DD HH24:MI:SS'),to_date('2016-12-01','YYYY-MM-DD HH24:MI:SS'));</v>
      </c>
    </row>
    <row r="10306" spans="1:8">
      <c r="A10306" s="11" t="s">
        <v>26736</v>
      </c>
      <c r="B10306" s="11" t="s">
        <v>1485</v>
      </c>
      <c r="C10306" s="18">
        <v>2.58E-2</v>
      </c>
      <c r="D10306" s="11" t="s">
        <v>13989</v>
      </c>
      <c r="E10306" s="11" t="s">
        <v>2227</v>
      </c>
      <c r="F10306" s="12" t="s">
        <v>30094</v>
      </c>
      <c r="G10306" s="12" t="s">
        <v>30095</v>
      </c>
      <c r="H10306" s="11" t="str">
        <f t="shared" si="160"/>
        <v>insert into BTRCOutgoingYRate (OID, prefix, outgoingYRateUSD, operatorName, operatorType, effectiveFrom, effectiveTo) values('1509_2016-01-01','1509','0.0258','United States-Washington','FIXED',to_date('2016-01-01','YYYY-MM-DD HH24:MI:SS'),to_date('2016-12-01','YYYY-MM-DD HH24:MI:SS'));</v>
      </c>
    </row>
    <row r="10307" spans="1:8">
      <c r="A10307" s="11" t="s">
        <v>26737</v>
      </c>
      <c r="B10307" s="11" t="s">
        <v>1484</v>
      </c>
      <c r="C10307" s="18">
        <v>2.58E-2</v>
      </c>
      <c r="D10307" s="11" t="s">
        <v>13989</v>
      </c>
      <c r="E10307" s="11" t="s">
        <v>2227</v>
      </c>
      <c r="F10307" s="12" t="s">
        <v>30094</v>
      </c>
      <c r="G10307" s="12" t="s">
        <v>30095</v>
      </c>
      <c r="H10307" s="11" t="str">
        <f t="shared" si="160"/>
        <v>insert into BTRCOutgoingYRate (OID, prefix, outgoingYRateUSD, operatorName, operatorType, effectiveFrom, effectiveTo) values('1425_2016-01-01','1425','0.0258','United States-Washington','FIXED',to_date('2016-01-01','YYYY-MM-DD HH24:MI:SS'),to_date('2016-12-01','YYYY-MM-DD HH24:MI:SS'));</v>
      </c>
    </row>
    <row r="10308" spans="1:8">
      <c r="A10308" s="11" t="s">
        <v>26738</v>
      </c>
      <c r="B10308" s="11" t="s">
        <v>13990</v>
      </c>
      <c r="C10308" s="18">
        <v>2.58E-2</v>
      </c>
      <c r="D10308" s="11" t="s">
        <v>13991</v>
      </c>
      <c r="E10308" s="11" t="s">
        <v>2227</v>
      </c>
      <c r="F10308" s="12" t="s">
        <v>30094</v>
      </c>
      <c r="G10308" s="12" t="s">
        <v>30095</v>
      </c>
      <c r="H10308" s="11" t="str">
        <f t="shared" ref="H10308:H10371" si="161">H$1&amp;IF(ISBLANK(A10308),"null","'"&amp;A10308&amp;"'")&amp;","&amp;IF(ISBLANK(B10308),"null","'"&amp;B10308&amp;"'")&amp;","&amp;IF(ISBLANK(C10308),"null","'"&amp;C10308&amp;"'")&amp;","&amp;IF(ISBLANK(D10308),"null","'"&amp;D10308&amp;"'")&amp;","&amp;IF(ISBLANK(E10308),"null","'"&amp;E10308&amp;"'")&amp;","&amp;IF(ISBLANK(F10308),"null","to_date('"&amp;F10308&amp;"','YYYY-MM-DD HH24:MI:SS')")&amp;","&amp;IF(ISBLANK(G10308),"null","to_date('"&amp;G10308&amp;"','YYYY-MM-DD HH24:MI:SS')")&amp;
I$1</f>
        <v>insert into BTRCOutgoingYRate (OID, prefix, outgoingYRateUSD, operatorName, operatorType, effectiveFrom, effectiveTo) values('1500_2016-01-01','1500','0.0258','UNITED STATES-SPECIAL USAGE','FIXED',to_date('2016-01-01','YYYY-MM-DD HH24:MI:SS'),to_date('2016-12-01','YYYY-MM-DD HH24:MI:SS'));</v>
      </c>
    </row>
    <row r="10309" spans="1:8">
      <c r="A10309" s="11" t="s">
        <v>26739</v>
      </c>
      <c r="B10309" s="11" t="s">
        <v>13992</v>
      </c>
      <c r="C10309" s="18">
        <v>2.58E-2</v>
      </c>
      <c r="D10309" s="11" t="s">
        <v>13991</v>
      </c>
      <c r="E10309" s="11" t="s">
        <v>2227</v>
      </c>
      <c r="F10309" s="12" t="s">
        <v>30094</v>
      </c>
      <c r="G10309" s="12" t="s">
        <v>30095</v>
      </c>
      <c r="H10309" s="11" t="str">
        <f t="shared" si="161"/>
        <v>insert into BTRCOutgoingYRate (OID, prefix, outgoingYRateUSD, operatorName, operatorType, effectiveFrom, effectiveTo) values('1900_2016-01-01','1900','0.0258','UNITED STATES-SPECIAL USAGE','FIXED',to_date('2016-01-01','YYYY-MM-DD HH24:MI:SS'),to_date('2016-12-01','YYYY-MM-DD HH24:MI:SS'));</v>
      </c>
    </row>
    <row r="10310" spans="1:8">
      <c r="A10310" s="11" t="s">
        <v>26740</v>
      </c>
      <c r="B10310" s="11" t="s">
        <v>13993</v>
      </c>
      <c r="C10310" s="18">
        <v>2.58E-2</v>
      </c>
      <c r="D10310" s="11" t="s">
        <v>13991</v>
      </c>
      <c r="E10310" s="11" t="s">
        <v>2227</v>
      </c>
      <c r="F10310" s="12" t="s">
        <v>30094</v>
      </c>
      <c r="G10310" s="12" t="s">
        <v>30095</v>
      </c>
      <c r="H10310" s="11" t="str">
        <f t="shared" si="161"/>
        <v>insert into BTRCOutgoingYRate (OID, prefix, outgoingYRateUSD, operatorName, operatorType, effectiveFrom, effectiveTo) values('1456_2016-01-01','1456','0.0258','UNITED STATES-SPECIAL USAGE','FIXED',to_date('2016-01-01','YYYY-MM-DD HH24:MI:SS'),to_date('2016-12-01','YYYY-MM-DD HH24:MI:SS'));</v>
      </c>
    </row>
    <row r="10311" spans="1:8">
      <c r="A10311" s="11" t="s">
        <v>26741</v>
      </c>
      <c r="B10311" s="11" t="s">
        <v>1431</v>
      </c>
      <c r="C10311" s="18">
        <v>2.58E-2</v>
      </c>
      <c r="D10311" s="11" t="s">
        <v>13994</v>
      </c>
      <c r="E10311" s="11" t="s">
        <v>2227</v>
      </c>
      <c r="F10311" s="12" t="s">
        <v>30094</v>
      </c>
      <c r="G10311" s="12" t="s">
        <v>30095</v>
      </c>
      <c r="H10311" s="11" t="str">
        <f t="shared" si="161"/>
        <v>insert into BTRCOutgoingYRate (OID, prefix, outgoingYRateUSD, operatorName, operatorType, effectiveFrom, effectiveTo) values('1605_2016-01-01','1605','0.0258','United States-South Dakota','FIXED',to_date('2016-01-01','YYYY-MM-DD HH24:MI:SS'),to_date('2016-12-01','YYYY-MM-DD HH24:MI:SS'));</v>
      </c>
    </row>
    <row r="10312" spans="1:8">
      <c r="A10312" s="11" t="s">
        <v>26742</v>
      </c>
      <c r="B10312" s="11" t="s">
        <v>1429</v>
      </c>
      <c r="C10312" s="18">
        <v>2.58E-2</v>
      </c>
      <c r="D10312" s="11" t="s">
        <v>13995</v>
      </c>
      <c r="E10312" s="11" t="s">
        <v>2227</v>
      </c>
      <c r="F10312" s="12" t="s">
        <v>30094</v>
      </c>
      <c r="G10312" s="12" t="s">
        <v>30095</v>
      </c>
      <c r="H10312" s="11" t="str">
        <f t="shared" si="161"/>
        <v>insert into BTRCOutgoingYRate (OID, prefix, outgoingYRateUSD, operatorName, operatorType, effectiveFrom, effectiveTo) values('1843_2016-01-01','1843','0.0258','United States-South Carolina','FIXED',to_date('2016-01-01','YYYY-MM-DD HH24:MI:SS'),to_date('2016-12-01','YYYY-MM-DD HH24:MI:SS'));</v>
      </c>
    </row>
    <row r="10313" spans="1:8">
      <c r="A10313" s="11" t="s">
        <v>26743</v>
      </c>
      <c r="B10313" s="11" t="s">
        <v>1430</v>
      </c>
      <c r="C10313" s="18">
        <v>2.58E-2</v>
      </c>
      <c r="D10313" s="11" t="s">
        <v>13995</v>
      </c>
      <c r="E10313" s="11" t="s">
        <v>2227</v>
      </c>
      <c r="F10313" s="12" t="s">
        <v>30094</v>
      </c>
      <c r="G10313" s="12" t="s">
        <v>30095</v>
      </c>
      <c r="H10313" s="11" t="str">
        <f t="shared" si="161"/>
        <v>insert into BTRCOutgoingYRate (OID, prefix, outgoingYRateUSD, operatorName, operatorType, effectiveFrom, effectiveTo) values('1864_2016-01-01','1864','0.0258','United States-South Carolina','FIXED',to_date('2016-01-01','YYYY-MM-DD HH24:MI:SS'),to_date('2016-12-01','YYYY-MM-DD HH24:MI:SS'));</v>
      </c>
    </row>
    <row r="10314" spans="1:8">
      <c r="A10314" s="11" t="s">
        <v>26744</v>
      </c>
      <c r="B10314" s="11" t="s">
        <v>1427</v>
      </c>
      <c r="C10314" s="18">
        <v>2.58E-2</v>
      </c>
      <c r="D10314" s="11" t="s">
        <v>13995</v>
      </c>
      <c r="E10314" s="11" t="s">
        <v>2227</v>
      </c>
      <c r="F10314" s="12" t="s">
        <v>30094</v>
      </c>
      <c r="G10314" s="12" t="s">
        <v>30095</v>
      </c>
      <c r="H10314" s="11" t="str">
        <f t="shared" si="161"/>
        <v>insert into BTRCOutgoingYRate (OID, prefix, outgoingYRateUSD, operatorName, operatorType, effectiveFrom, effectiveTo) values('1803_2016-01-01','1803','0.0258','United States-South Carolina','FIXED',to_date('2016-01-01','YYYY-MM-DD HH24:MI:SS'),to_date('2016-12-01','YYYY-MM-DD HH24:MI:SS'));</v>
      </c>
    </row>
    <row r="10315" spans="1:8">
      <c r="A10315" s="11" t="s">
        <v>26745</v>
      </c>
      <c r="B10315" s="11" t="s">
        <v>1425</v>
      </c>
      <c r="C10315" s="18">
        <v>2.58E-2</v>
      </c>
      <c r="D10315" s="11" t="s">
        <v>13996</v>
      </c>
      <c r="E10315" s="11" t="s">
        <v>2227</v>
      </c>
      <c r="F10315" s="12" t="s">
        <v>30094</v>
      </c>
      <c r="G10315" s="12" t="s">
        <v>30095</v>
      </c>
      <c r="H10315" s="11" t="str">
        <f t="shared" si="161"/>
        <v>insert into BTRCOutgoingYRate (OID, prefix, outgoingYRateUSD, operatorName, operatorType, effectiveFrom, effectiveTo) values('1401_2016-01-01','1401','0.0258','United States-Rhode Island','FIXED',to_date('2016-01-01','YYYY-MM-DD HH24:MI:SS'),to_date('2016-12-01','YYYY-MM-DD HH24:MI:SS'));</v>
      </c>
    </row>
    <row r="10316" spans="1:8">
      <c r="A10316" s="11" t="s">
        <v>26746</v>
      </c>
      <c r="B10316" s="11" t="s">
        <v>1419</v>
      </c>
      <c r="C10316" s="18">
        <v>2.58E-2</v>
      </c>
      <c r="D10316" s="11" t="s">
        <v>13997</v>
      </c>
      <c r="E10316" s="11" t="s">
        <v>2227</v>
      </c>
      <c r="F10316" s="12" t="s">
        <v>30094</v>
      </c>
      <c r="G10316" s="12" t="s">
        <v>30095</v>
      </c>
      <c r="H10316" s="11" t="str">
        <f t="shared" si="161"/>
        <v>insert into BTRCOutgoingYRate (OID, prefix, outgoingYRateUSD, operatorName, operatorType, effectiveFrom, effectiveTo) values('1610_2016-01-01','1610','0.0258','United States-Pennsylvania','FIXED',to_date('2016-01-01','YYYY-MM-DD HH24:MI:SS'),to_date('2016-12-01','YYYY-MM-DD HH24:MI:SS'));</v>
      </c>
    </row>
    <row r="10317" spans="1:8">
      <c r="A10317" s="11" t="s">
        <v>26747</v>
      </c>
      <c r="B10317" s="11" t="s">
        <v>1421</v>
      </c>
      <c r="C10317" s="18">
        <v>2.58E-2</v>
      </c>
      <c r="D10317" s="11" t="s">
        <v>13997</v>
      </c>
      <c r="E10317" s="11" t="s">
        <v>2227</v>
      </c>
      <c r="F10317" s="12" t="s">
        <v>30094</v>
      </c>
      <c r="G10317" s="12" t="s">
        <v>30095</v>
      </c>
      <c r="H10317" s="11" t="str">
        <f t="shared" si="161"/>
        <v>insert into BTRCOutgoingYRate (OID, prefix, outgoingYRateUSD, operatorName, operatorType, effectiveFrom, effectiveTo) values('1724_2016-01-01','1724','0.0258','United States-Pennsylvania','FIXED',to_date('2016-01-01','YYYY-MM-DD HH24:MI:SS'),to_date('2016-12-01','YYYY-MM-DD HH24:MI:SS'));</v>
      </c>
    </row>
    <row r="10318" spans="1:8">
      <c r="A10318" s="11" t="s">
        <v>26748</v>
      </c>
      <c r="B10318" s="11" t="s">
        <v>1417</v>
      </c>
      <c r="C10318" s="18">
        <v>2.58E-2</v>
      </c>
      <c r="D10318" s="11" t="s">
        <v>13997</v>
      </c>
      <c r="E10318" s="11" t="s">
        <v>2227</v>
      </c>
      <c r="F10318" s="12" t="s">
        <v>30094</v>
      </c>
      <c r="G10318" s="12" t="s">
        <v>30095</v>
      </c>
      <c r="H10318" s="11" t="str">
        <f t="shared" si="161"/>
        <v>insert into BTRCOutgoingYRate (OID, prefix, outgoingYRateUSD, operatorName, operatorType, effectiveFrom, effectiveTo) values('1570_2016-01-01','1570','0.0258','United States-Pennsylvania','FIXED',to_date('2016-01-01','YYYY-MM-DD HH24:MI:SS'),to_date('2016-12-01','YYYY-MM-DD HH24:MI:SS'));</v>
      </c>
    </row>
    <row r="10319" spans="1:8">
      <c r="A10319" s="11" t="s">
        <v>26749</v>
      </c>
      <c r="B10319" s="11" t="s">
        <v>1422</v>
      </c>
      <c r="C10319" s="18">
        <v>2.58E-2</v>
      </c>
      <c r="D10319" s="11" t="s">
        <v>13997</v>
      </c>
      <c r="E10319" s="11" t="s">
        <v>2227</v>
      </c>
      <c r="F10319" s="12" t="s">
        <v>30094</v>
      </c>
      <c r="G10319" s="12" t="s">
        <v>30095</v>
      </c>
      <c r="H10319" s="11" t="str">
        <f t="shared" si="161"/>
        <v>insert into BTRCOutgoingYRate (OID, prefix, outgoingYRateUSD, operatorName, operatorType, effectiveFrom, effectiveTo) values('1814_2016-01-01','1814','0.0258','United States-Pennsylvania','FIXED',to_date('2016-01-01','YYYY-MM-DD HH24:MI:SS'),to_date('2016-12-01','YYYY-MM-DD HH24:MI:SS'));</v>
      </c>
    </row>
    <row r="10320" spans="1:8">
      <c r="A10320" s="11" t="s">
        <v>26750</v>
      </c>
      <c r="B10320" s="11" t="s">
        <v>1412</v>
      </c>
      <c r="C10320" s="18">
        <v>2.58E-2</v>
      </c>
      <c r="D10320" s="11" t="s">
        <v>13997</v>
      </c>
      <c r="E10320" s="11" t="s">
        <v>2227</v>
      </c>
      <c r="F10320" s="12" t="s">
        <v>30094</v>
      </c>
      <c r="G10320" s="12" t="s">
        <v>30095</v>
      </c>
      <c r="H10320" s="11" t="str">
        <f t="shared" si="161"/>
        <v>insert into BTRCOutgoingYRate (OID, prefix, outgoingYRateUSD, operatorName, operatorType, effectiveFrom, effectiveTo) values('1267_2016-01-01','1267','0.0258','United States-Pennsylvania','FIXED',to_date('2016-01-01','YYYY-MM-DD HH24:MI:SS'),to_date('2016-12-01','YYYY-MM-DD HH24:MI:SS'));</v>
      </c>
    </row>
    <row r="10321" spans="1:8">
      <c r="A10321" s="11" t="s">
        <v>26751</v>
      </c>
      <c r="B10321" s="11" t="s">
        <v>1414</v>
      </c>
      <c r="C10321" s="18">
        <v>2.58E-2</v>
      </c>
      <c r="D10321" s="11" t="s">
        <v>13997</v>
      </c>
      <c r="E10321" s="11" t="s">
        <v>2227</v>
      </c>
      <c r="F10321" s="12" t="s">
        <v>30094</v>
      </c>
      <c r="G10321" s="12" t="s">
        <v>30095</v>
      </c>
      <c r="H10321" s="11" t="str">
        <f t="shared" si="161"/>
        <v>insert into BTRCOutgoingYRate (OID, prefix, outgoingYRateUSD, operatorName, operatorType, effectiveFrom, effectiveTo) values('1412_2016-01-01','1412','0.0258','United States-Pennsylvania','FIXED',to_date('2016-01-01','YYYY-MM-DD HH24:MI:SS'),to_date('2016-12-01','YYYY-MM-DD HH24:MI:SS'));</v>
      </c>
    </row>
    <row r="10322" spans="1:8">
      <c r="A10322" s="11" t="s">
        <v>26752</v>
      </c>
      <c r="B10322" s="11" t="s">
        <v>1416</v>
      </c>
      <c r="C10322" s="18">
        <v>2.58E-2</v>
      </c>
      <c r="D10322" s="11" t="s">
        <v>13997</v>
      </c>
      <c r="E10322" s="11" t="s">
        <v>2227</v>
      </c>
      <c r="F10322" s="12" t="s">
        <v>30094</v>
      </c>
      <c r="G10322" s="12" t="s">
        <v>30095</v>
      </c>
      <c r="H10322" s="11" t="str">
        <f t="shared" si="161"/>
        <v>insert into BTRCOutgoingYRate (OID, prefix, outgoingYRateUSD, operatorName, operatorType, effectiveFrom, effectiveTo) values('1484_2016-01-01','1484','0.0258','United States-Pennsylvania','FIXED',to_date('2016-01-01','YYYY-MM-DD HH24:MI:SS'),to_date('2016-12-01','YYYY-MM-DD HH24:MI:SS'));</v>
      </c>
    </row>
    <row r="10323" spans="1:8">
      <c r="A10323" s="11" t="s">
        <v>26753</v>
      </c>
      <c r="B10323" s="11" t="s">
        <v>1410</v>
      </c>
      <c r="C10323" s="18">
        <v>2.58E-2</v>
      </c>
      <c r="D10323" s="11" t="s">
        <v>13997</v>
      </c>
      <c r="E10323" s="11" t="s">
        <v>2227</v>
      </c>
      <c r="F10323" s="12" t="s">
        <v>30094</v>
      </c>
      <c r="G10323" s="12" t="s">
        <v>30095</v>
      </c>
      <c r="H10323" s="11" t="str">
        <f t="shared" si="161"/>
        <v>insert into BTRCOutgoingYRate (OID, prefix, outgoingYRateUSD, operatorName, operatorType, effectiveFrom, effectiveTo) values('1215_2016-01-01','1215','0.0258','United States-Pennsylvania','FIXED',to_date('2016-01-01','YYYY-MM-DD HH24:MI:SS'),to_date('2016-12-01','YYYY-MM-DD HH24:MI:SS'));</v>
      </c>
    </row>
    <row r="10324" spans="1:8">
      <c r="A10324" s="11" t="s">
        <v>26754</v>
      </c>
      <c r="B10324" s="11" t="s">
        <v>1420</v>
      </c>
      <c r="C10324" s="18">
        <v>2.58E-2</v>
      </c>
      <c r="D10324" s="11" t="s">
        <v>13997</v>
      </c>
      <c r="E10324" s="11" t="s">
        <v>2227</v>
      </c>
      <c r="F10324" s="12" t="s">
        <v>30094</v>
      </c>
      <c r="G10324" s="12" t="s">
        <v>30095</v>
      </c>
      <c r="H10324" s="11" t="str">
        <f t="shared" si="161"/>
        <v>insert into BTRCOutgoingYRate (OID, prefix, outgoingYRateUSD, operatorName, operatorType, effectiveFrom, effectiveTo) values('1717_2016-01-01','1717','0.0258','United States-Pennsylvania','FIXED',to_date('2016-01-01','YYYY-MM-DD HH24:MI:SS'),to_date('2016-12-01','YYYY-MM-DD HH24:MI:SS'));</v>
      </c>
    </row>
    <row r="10325" spans="1:8">
      <c r="A10325" s="11" t="s">
        <v>26755</v>
      </c>
      <c r="B10325" s="11" t="s">
        <v>1385</v>
      </c>
      <c r="C10325" s="18">
        <v>2.58E-2</v>
      </c>
      <c r="D10325" s="11" t="s">
        <v>13998</v>
      </c>
      <c r="E10325" s="11" t="s">
        <v>2227</v>
      </c>
      <c r="F10325" s="12" t="s">
        <v>30094</v>
      </c>
      <c r="G10325" s="12" t="s">
        <v>30095</v>
      </c>
      <c r="H10325" s="11" t="str">
        <f t="shared" si="161"/>
        <v>insert into BTRCOutgoingYRate (OID, prefix, outgoingYRateUSD, operatorName, operatorType, effectiveFrom, effectiveTo) values('1701_2016-01-01','1701','0.0258','United States-North Dakota','FIXED',to_date('2016-01-01','YYYY-MM-DD HH24:MI:SS'),to_date('2016-12-01','YYYY-MM-DD HH24:MI:SS'));</v>
      </c>
    </row>
    <row r="10326" spans="1:8">
      <c r="A10326" s="11" t="s">
        <v>26756</v>
      </c>
      <c r="B10326" s="11" t="s">
        <v>1380</v>
      </c>
      <c r="C10326" s="18">
        <v>2.58E-2</v>
      </c>
      <c r="D10326" s="11" t="s">
        <v>13999</v>
      </c>
      <c r="E10326" s="11" t="s">
        <v>2227</v>
      </c>
      <c r="F10326" s="12" t="s">
        <v>30094</v>
      </c>
      <c r="G10326" s="12" t="s">
        <v>30095</v>
      </c>
      <c r="H10326" s="11" t="str">
        <f t="shared" si="161"/>
        <v>insert into BTRCOutgoingYRate (OID, prefix, outgoingYRateUSD, operatorName, operatorType, effectiveFrom, effectiveTo) values('1828_2016-01-01','1828','0.0258','United States-North Carolina','FIXED',to_date('2016-01-01','YYYY-MM-DD HH24:MI:SS'),to_date('2016-12-01','YYYY-MM-DD HH24:MI:SS'));</v>
      </c>
    </row>
    <row r="10327" spans="1:8">
      <c r="A10327" s="11" t="s">
        <v>26757</v>
      </c>
      <c r="B10327" s="11" t="s">
        <v>1381</v>
      </c>
      <c r="C10327" s="18">
        <v>2.58E-2</v>
      </c>
      <c r="D10327" s="11" t="s">
        <v>13999</v>
      </c>
      <c r="E10327" s="11" t="s">
        <v>2227</v>
      </c>
      <c r="F10327" s="12" t="s">
        <v>30094</v>
      </c>
      <c r="G10327" s="12" t="s">
        <v>30095</v>
      </c>
      <c r="H10327" s="11" t="str">
        <f t="shared" si="161"/>
        <v>insert into BTRCOutgoingYRate (OID, prefix, outgoingYRateUSD, operatorName, operatorType, effectiveFrom, effectiveTo) values('1910_2016-01-01','1910','0.0258','United States-North Carolina','FIXED',to_date('2016-01-01','YYYY-MM-DD HH24:MI:SS'),to_date('2016-12-01','YYYY-MM-DD HH24:MI:SS'));</v>
      </c>
    </row>
    <row r="10328" spans="1:8">
      <c r="A10328" s="11" t="s">
        <v>26758</v>
      </c>
      <c r="B10328" s="11" t="s">
        <v>1378</v>
      </c>
      <c r="C10328" s="18">
        <v>2.58E-2</v>
      </c>
      <c r="D10328" s="11" t="s">
        <v>13999</v>
      </c>
      <c r="E10328" s="11" t="s">
        <v>2227</v>
      </c>
      <c r="F10328" s="12" t="s">
        <v>30094</v>
      </c>
      <c r="G10328" s="12" t="s">
        <v>30095</v>
      </c>
      <c r="H10328" s="11" t="str">
        <f t="shared" si="161"/>
        <v>insert into BTRCOutgoingYRate (OID, prefix, outgoingYRateUSD, operatorName, operatorType, effectiveFrom, effectiveTo) values('1336_2016-01-01','1336','0.0258','United States-North Carolina','FIXED',to_date('2016-01-01','YYYY-MM-DD HH24:MI:SS'),to_date('2016-12-01','YYYY-MM-DD HH24:MI:SS'));</v>
      </c>
    </row>
    <row r="10329" spans="1:8">
      <c r="A10329" s="11" t="s">
        <v>26759</v>
      </c>
      <c r="B10329" s="11" t="s">
        <v>1379</v>
      </c>
      <c r="C10329" s="18">
        <v>2.58E-2</v>
      </c>
      <c r="D10329" s="11" t="s">
        <v>13999</v>
      </c>
      <c r="E10329" s="11" t="s">
        <v>2227</v>
      </c>
      <c r="F10329" s="12" t="s">
        <v>30094</v>
      </c>
      <c r="G10329" s="12" t="s">
        <v>30095</v>
      </c>
      <c r="H10329" s="11" t="str">
        <f t="shared" si="161"/>
        <v>insert into BTRCOutgoingYRate (OID, prefix, outgoingYRateUSD, operatorName, operatorType, effectiveFrom, effectiveTo) values('1704_2016-01-01','1704','0.0258','United States-North Carolina','FIXED',to_date('2016-01-01','YYYY-MM-DD HH24:MI:SS'),to_date('2016-12-01','YYYY-MM-DD HH24:MI:SS'));</v>
      </c>
    </row>
    <row r="10330" spans="1:8">
      <c r="A10330" s="11" t="s">
        <v>26760</v>
      </c>
      <c r="B10330" s="11" t="s">
        <v>1382</v>
      </c>
      <c r="C10330" s="18">
        <v>2.58E-2</v>
      </c>
      <c r="D10330" s="11" t="s">
        <v>13999</v>
      </c>
      <c r="E10330" s="11" t="s">
        <v>2227</v>
      </c>
      <c r="F10330" s="12" t="s">
        <v>30094</v>
      </c>
      <c r="G10330" s="12" t="s">
        <v>30095</v>
      </c>
      <c r="H10330" s="11" t="str">
        <f t="shared" si="161"/>
        <v>insert into BTRCOutgoingYRate (OID, prefix, outgoingYRateUSD, operatorName, operatorType, effectiveFrom, effectiveTo) values('1919_2016-01-01','1919','0.0258','United States-North Carolina','FIXED',to_date('2016-01-01','YYYY-MM-DD HH24:MI:SS'),to_date('2016-12-01','YYYY-MM-DD HH24:MI:SS'));</v>
      </c>
    </row>
    <row r="10331" spans="1:8">
      <c r="A10331" s="11" t="s">
        <v>26761</v>
      </c>
      <c r="B10331" s="11" t="s">
        <v>1376</v>
      </c>
      <c r="C10331" s="18">
        <v>2.58E-2</v>
      </c>
      <c r="D10331" s="11" t="s">
        <v>13999</v>
      </c>
      <c r="E10331" s="11" t="s">
        <v>2227</v>
      </c>
      <c r="F10331" s="12" t="s">
        <v>30094</v>
      </c>
      <c r="G10331" s="12" t="s">
        <v>30095</v>
      </c>
      <c r="H10331" s="11" t="str">
        <f t="shared" si="161"/>
        <v>insert into BTRCOutgoingYRate (OID, prefix, outgoingYRateUSD, operatorName, operatorType, effectiveFrom, effectiveTo) values('1252_2016-01-01','1252','0.0258','United States-North Carolina','FIXED',to_date('2016-01-01','YYYY-MM-DD HH24:MI:SS'),to_date('2016-12-01','YYYY-MM-DD HH24:MI:SS'));</v>
      </c>
    </row>
    <row r="10332" spans="1:8">
      <c r="A10332" s="11" t="s">
        <v>26762</v>
      </c>
      <c r="B10332" s="11" t="s">
        <v>1357</v>
      </c>
      <c r="C10332" s="18">
        <v>2.58E-2</v>
      </c>
      <c r="D10332" s="11" t="s">
        <v>14000</v>
      </c>
      <c r="E10332" s="11" t="s">
        <v>2227</v>
      </c>
      <c r="F10332" s="12" t="s">
        <v>30094</v>
      </c>
      <c r="G10332" s="12" t="s">
        <v>30095</v>
      </c>
      <c r="H10332" s="11" t="str">
        <f t="shared" si="161"/>
        <v>insert into BTRCOutgoingYRate (OID, prefix, outgoingYRateUSD, operatorName, operatorType, effectiveFrom, effectiveTo) values('1505_2016-01-01','1505','0.0258','United States-New Mexico','FIXED',to_date('2016-01-01','YYYY-MM-DD HH24:MI:SS'),to_date('2016-12-01','YYYY-MM-DD HH24:MI:SS'));</v>
      </c>
    </row>
    <row r="10333" spans="1:8">
      <c r="A10333" s="11" t="s">
        <v>26763</v>
      </c>
      <c r="B10333" s="11" t="s">
        <v>1355</v>
      </c>
      <c r="C10333" s="18">
        <v>2.58E-2</v>
      </c>
      <c r="D10333" s="11" t="s">
        <v>14001</v>
      </c>
      <c r="E10333" s="11" t="s">
        <v>2227</v>
      </c>
      <c r="F10333" s="12" t="s">
        <v>30094</v>
      </c>
      <c r="G10333" s="12" t="s">
        <v>30095</v>
      </c>
      <c r="H10333" s="11" t="str">
        <f t="shared" si="161"/>
        <v>insert into BTRCOutgoingYRate (OID, prefix, outgoingYRateUSD, operatorName, operatorType, effectiveFrom, effectiveTo) values('1908_2016-01-01','1908','0.0258','United States-New Jersey','FIXED',to_date('2016-01-01','YYYY-MM-DD HH24:MI:SS'),to_date('2016-12-01','YYYY-MM-DD HH24:MI:SS'));</v>
      </c>
    </row>
    <row r="10334" spans="1:8">
      <c r="A10334" s="11" t="s">
        <v>26764</v>
      </c>
      <c r="B10334" s="11" t="s">
        <v>1347</v>
      </c>
      <c r="C10334" s="18">
        <v>2.58E-2</v>
      </c>
      <c r="D10334" s="11" t="s">
        <v>14001</v>
      </c>
      <c r="E10334" s="11" t="s">
        <v>2227</v>
      </c>
      <c r="F10334" s="12" t="s">
        <v>30094</v>
      </c>
      <c r="G10334" s="12" t="s">
        <v>30095</v>
      </c>
      <c r="H10334" s="11" t="str">
        <f t="shared" si="161"/>
        <v>insert into BTRCOutgoingYRate (OID, prefix, outgoingYRateUSD, operatorName, operatorType, effectiveFrom, effectiveTo) values('1201_2016-01-01','1201','0.0258','United States-New Jersey','FIXED',to_date('2016-01-01','YYYY-MM-DD HH24:MI:SS'),to_date('2016-12-01','YYYY-MM-DD HH24:MI:SS'));</v>
      </c>
    </row>
    <row r="10335" spans="1:8">
      <c r="A10335" s="11" t="s">
        <v>26765</v>
      </c>
      <c r="B10335" s="11" t="s">
        <v>1350</v>
      </c>
      <c r="C10335" s="18">
        <v>2.58E-2</v>
      </c>
      <c r="D10335" s="11" t="s">
        <v>14001</v>
      </c>
      <c r="E10335" s="11" t="s">
        <v>2227</v>
      </c>
      <c r="F10335" s="12" t="s">
        <v>30094</v>
      </c>
      <c r="G10335" s="12" t="s">
        <v>30095</v>
      </c>
      <c r="H10335" s="11" t="str">
        <f t="shared" si="161"/>
        <v>insert into BTRCOutgoingYRate (OID, prefix, outgoingYRateUSD, operatorName, operatorType, effectiveFrom, effectiveTo) values('1609_2016-01-01','1609','0.0258','United States-New Jersey','FIXED',to_date('2016-01-01','YYYY-MM-DD HH24:MI:SS'),to_date('2016-12-01','YYYY-MM-DD HH24:MI:SS'));</v>
      </c>
    </row>
    <row r="10336" spans="1:8">
      <c r="A10336" s="11" t="s">
        <v>26766</v>
      </c>
      <c r="B10336" s="11" t="s">
        <v>1356</v>
      </c>
      <c r="C10336" s="18">
        <v>2.58E-2</v>
      </c>
      <c r="D10336" s="11" t="s">
        <v>14001</v>
      </c>
      <c r="E10336" s="11" t="s">
        <v>2227</v>
      </c>
      <c r="F10336" s="12" t="s">
        <v>30094</v>
      </c>
      <c r="G10336" s="12" t="s">
        <v>30095</v>
      </c>
      <c r="H10336" s="11" t="str">
        <f t="shared" si="161"/>
        <v>insert into BTRCOutgoingYRate (OID, prefix, outgoingYRateUSD, operatorName, operatorType, effectiveFrom, effectiveTo) values('1973_2016-01-01','1973','0.0258','United States-New Jersey','FIXED',to_date('2016-01-01','YYYY-MM-DD HH24:MI:SS'),to_date('2016-12-01','YYYY-MM-DD HH24:MI:SS'));</v>
      </c>
    </row>
    <row r="10337" spans="1:8">
      <c r="A10337" s="11" t="s">
        <v>26767</v>
      </c>
      <c r="B10337" s="11" t="s">
        <v>1353</v>
      </c>
      <c r="C10337" s="18">
        <v>2.58E-2</v>
      </c>
      <c r="D10337" s="11" t="s">
        <v>14001</v>
      </c>
      <c r="E10337" s="11" t="s">
        <v>2227</v>
      </c>
      <c r="F10337" s="12" t="s">
        <v>30094</v>
      </c>
      <c r="G10337" s="12" t="s">
        <v>30095</v>
      </c>
      <c r="H10337" s="11" t="str">
        <f t="shared" si="161"/>
        <v>insert into BTRCOutgoingYRate (OID, prefix, outgoingYRateUSD, operatorName, operatorType, effectiveFrom, effectiveTo) values('1856_2016-01-01','1856','0.0258','United States-New Jersey','FIXED',to_date('2016-01-01','YYYY-MM-DD HH24:MI:SS'),to_date('2016-12-01','YYYY-MM-DD HH24:MI:SS'));</v>
      </c>
    </row>
    <row r="10338" spans="1:8">
      <c r="A10338" s="11" t="s">
        <v>26768</v>
      </c>
      <c r="B10338" s="11" t="s">
        <v>1351</v>
      </c>
      <c r="C10338" s="18">
        <v>2.58E-2</v>
      </c>
      <c r="D10338" s="11" t="s">
        <v>14001</v>
      </c>
      <c r="E10338" s="11" t="s">
        <v>2227</v>
      </c>
      <c r="F10338" s="12" t="s">
        <v>30094</v>
      </c>
      <c r="G10338" s="12" t="s">
        <v>30095</v>
      </c>
      <c r="H10338" s="11" t="str">
        <f t="shared" si="161"/>
        <v>insert into BTRCOutgoingYRate (OID, prefix, outgoingYRateUSD, operatorName, operatorType, effectiveFrom, effectiveTo) values('1732_2016-01-01','1732','0.0258','United States-New Jersey','FIXED',to_date('2016-01-01','YYYY-MM-DD HH24:MI:SS'),to_date('2016-12-01','YYYY-MM-DD HH24:MI:SS'));</v>
      </c>
    </row>
    <row r="10339" spans="1:8">
      <c r="A10339" s="11" t="s">
        <v>26769</v>
      </c>
      <c r="B10339" s="11" t="s">
        <v>1345</v>
      </c>
      <c r="C10339" s="18">
        <v>2.58E-2</v>
      </c>
      <c r="D10339" s="11" t="s">
        <v>14002</v>
      </c>
      <c r="E10339" s="11" t="s">
        <v>2227</v>
      </c>
      <c r="F10339" s="12" t="s">
        <v>30094</v>
      </c>
      <c r="G10339" s="12" t="s">
        <v>30095</v>
      </c>
      <c r="H10339" s="11" t="str">
        <f t="shared" si="161"/>
        <v>insert into BTRCOutgoingYRate (OID, prefix, outgoingYRateUSD, operatorName, operatorType, effectiveFrom, effectiveTo) values('1603_2016-01-01','1603','0.0258','United States-New Hampshire','FIXED',to_date('2016-01-01','YYYY-MM-DD HH24:MI:SS'),to_date('2016-12-01','YYYY-MM-DD HH24:MI:SS'));</v>
      </c>
    </row>
    <row r="10340" spans="1:8">
      <c r="A10340" s="11" t="s">
        <v>26770</v>
      </c>
      <c r="B10340" s="11" t="s">
        <v>1322</v>
      </c>
      <c r="C10340" s="18">
        <v>2.58E-2</v>
      </c>
      <c r="D10340" s="11" t="s">
        <v>14003</v>
      </c>
      <c r="E10340" s="11" t="s">
        <v>2227</v>
      </c>
      <c r="F10340" s="12" t="s">
        <v>30094</v>
      </c>
      <c r="G10340" s="12" t="s">
        <v>30095</v>
      </c>
      <c r="H10340" s="11" t="str">
        <f t="shared" si="161"/>
        <v>insert into BTRCOutgoingYRate (OID, prefix, outgoingYRateUSD, operatorName, operatorType, effectiveFrom, effectiveTo) values('1228_2016-01-01','1228','0.0258','United States-Mississippi','FIXED',to_date('2016-01-01','YYYY-MM-DD HH24:MI:SS'),to_date('2016-12-01','YYYY-MM-DD HH24:MI:SS'));</v>
      </c>
    </row>
    <row r="10341" spans="1:8">
      <c r="A10341" s="11" t="s">
        <v>26771</v>
      </c>
      <c r="B10341" s="11" t="s">
        <v>1324</v>
      </c>
      <c r="C10341" s="18">
        <v>2.58E-2</v>
      </c>
      <c r="D10341" s="11" t="s">
        <v>14003</v>
      </c>
      <c r="E10341" s="11" t="s">
        <v>2227</v>
      </c>
      <c r="F10341" s="12" t="s">
        <v>30094</v>
      </c>
      <c r="G10341" s="12" t="s">
        <v>30095</v>
      </c>
      <c r="H10341" s="11" t="str">
        <f t="shared" si="161"/>
        <v>insert into BTRCOutgoingYRate (OID, prefix, outgoingYRateUSD, operatorName, operatorType, effectiveFrom, effectiveTo) values('1601_2016-01-01','1601','0.0258','United States-Mississippi','FIXED',to_date('2016-01-01','YYYY-MM-DD HH24:MI:SS'),to_date('2016-12-01','YYYY-MM-DD HH24:MI:SS'));</v>
      </c>
    </row>
    <row r="10342" spans="1:8">
      <c r="A10342" s="11" t="s">
        <v>26772</v>
      </c>
      <c r="B10342" s="11" t="s">
        <v>1325</v>
      </c>
      <c r="C10342" s="18">
        <v>2.58E-2</v>
      </c>
      <c r="D10342" s="11" t="s">
        <v>14003</v>
      </c>
      <c r="E10342" s="11" t="s">
        <v>2227</v>
      </c>
      <c r="F10342" s="12" t="s">
        <v>30094</v>
      </c>
      <c r="G10342" s="12" t="s">
        <v>30095</v>
      </c>
      <c r="H10342" s="11" t="str">
        <f t="shared" si="161"/>
        <v>insert into BTRCOutgoingYRate (OID, prefix, outgoingYRateUSD, operatorName, operatorType, effectiveFrom, effectiveTo) values('1662_2016-01-01','1662','0.0258','United States-Mississippi','FIXED',to_date('2016-01-01','YYYY-MM-DD HH24:MI:SS'),to_date('2016-12-01','YYYY-MM-DD HH24:MI:SS'));</v>
      </c>
    </row>
    <row r="10343" spans="1:8">
      <c r="A10343" s="11" t="s">
        <v>26773</v>
      </c>
      <c r="B10343" s="11" t="s">
        <v>1297</v>
      </c>
      <c r="C10343" s="18">
        <v>2.58E-2</v>
      </c>
      <c r="D10343" s="11" t="s">
        <v>14004</v>
      </c>
      <c r="E10343" s="11" t="s">
        <v>2227</v>
      </c>
      <c r="F10343" s="12" t="s">
        <v>30094</v>
      </c>
      <c r="G10343" s="12" t="s">
        <v>30095</v>
      </c>
      <c r="H10343" s="11" t="str">
        <f t="shared" si="161"/>
        <v>insert into BTRCOutgoingYRate (OID, prefix, outgoingYRateUSD, operatorName, operatorType, effectiveFrom, effectiveTo) values('1781_2016-01-01','1781','0.0258','United States-Massachusetts','FIXED',to_date('2016-01-01','YYYY-MM-DD HH24:MI:SS'),to_date('2016-12-01','YYYY-MM-DD HH24:MI:SS'));</v>
      </c>
    </row>
    <row r="10344" spans="1:8">
      <c r="A10344" s="11" t="s">
        <v>26774</v>
      </c>
      <c r="B10344" s="11" t="s">
        <v>1295</v>
      </c>
      <c r="C10344" s="18">
        <v>2.58E-2</v>
      </c>
      <c r="D10344" s="11" t="s">
        <v>14004</v>
      </c>
      <c r="E10344" s="11" t="s">
        <v>2227</v>
      </c>
      <c r="F10344" s="12" t="s">
        <v>30094</v>
      </c>
      <c r="G10344" s="12" t="s">
        <v>30095</v>
      </c>
      <c r="H10344" s="11" t="str">
        <f t="shared" si="161"/>
        <v>insert into BTRCOutgoingYRate (OID, prefix, outgoingYRateUSD, operatorName, operatorType, effectiveFrom, effectiveTo) values('1617_2016-01-01','1617','0.0258','United States-Massachusetts','FIXED',to_date('2016-01-01','YYYY-MM-DD HH24:MI:SS'),to_date('2016-12-01','YYYY-MM-DD HH24:MI:SS'));</v>
      </c>
    </row>
    <row r="10345" spans="1:8">
      <c r="A10345" s="11" t="s">
        <v>26775</v>
      </c>
      <c r="B10345" s="11" t="s">
        <v>1293</v>
      </c>
      <c r="C10345" s="18">
        <v>2.58E-2</v>
      </c>
      <c r="D10345" s="11" t="s">
        <v>14004</v>
      </c>
      <c r="E10345" s="11" t="s">
        <v>2227</v>
      </c>
      <c r="F10345" s="12" t="s">
        <v>30094</v>
      </c>
      <c r="G10345" s="12" t="s">
        <v>30095</v>
      </c>
      <c r="H10345" s="11" t="str">
        <f t="shared" si="161"/>
        <v>insert into BTRCOutgoingYRate (OID, prefix, outgoingYRateUSD, operatorName, operatorType, effectiveFrom, effectiveTo) values('1413_2016-01-01','1413','0.0258','United States-Massachusetts','FIXED',to_date('2016-01-01','YYYY-MM-DD HH24:MI:SS'),to_date('2016-12-01','YYYY-MM-DD HH24:MI:SS'));</v>
      </c>
    </row>
    <row r="10346" spans="1:8">
      <c r="A10346" s="11" t="s">
        <v>26776</v>
      </c>
      <c r="B10346" s="11" t="s">
        <v>1294</v>
      </c>
      <c r="C10346" s="18">
        <v>2.58E-2</v>
      </c>
      <c r="D10346" s="11" t="s">
        <v>14004</v>
      </c>
      <c r="E10346" s="11" t="s">
        <v>2227</v>
      </c>
      <c r="F10346" s="12" t="s">
        <v>30094</v>
      </c>
      <c r="G10346" s="12" t="s">
        <v>30095</v>
      </c>
      <c r="H10346" s="11" t="str">
        <f t="shared" si="161"/>
        <v>insert into BTRCOutgoingYRate (OID, prefix, outgoingYRateUSD, operatorName, operatorType, effectiveFrom, effectiveTo) values('1508_2016-01-01','1508','0.0258','United States-Massachusetts','FIXED',to_date('2016-01-01','YYYY-MM-DD HH24:MI:SS'),to_date('2016-12-01','YYYY-MM-DD HH24:MI:SS'));</v>
      </c>
    </row>
    <row r="10347" spans="1:8">
      <c r="A10347" s="11" t="s">
        <v>26777</v>
      </c>
      <c r="B10347" s="11" t="s">
        <v>1299</v>
      </c>
      <c r="C10347" s="18">
        <v>2.58E-2</v>
      </c>
      <c r="D10347" s="11" t="s">
        <v>14004</v>
      </c>
      <c r="E10347" s="11" t="s">
        <v>2227</v>
      </c>
      <c r="F10347" s="12" t="s">
        <v>30094</v>
      </c>
      <c r="G10347" s="12" t="s">
        <v>30095</v>
      </c>
      <c r="H10347" s="11" t="str">
        <f t="shared" si="161"/>
        <v>insert into BTRCOutgoingYRate (OID, prefix, outgoingYRateUSD, operatorName, operatorType, effectiveFrom, effectiveTo) values('1978_2016-01-01','1978','0.0258','United States-Massachusetts','FIXED',to_date('2016-01-01','YYYY-MM-DD HH24:MI:SS'),to_date('2016-12-01','YYYY-MM-DD HH24:MI:SS'));</v>
      </c>
    </row>
    <row r="10348" spans="1:8">
      <c r="A10348" s="11" t="s">
        <v>26778</v>
      </c>
      <c r="B10348" s="11" t="s">
        <v>1199</v>
      </c>
      <c r="C10348" s="18">
        <v>2.58E-2</v>
      </c>
      <c r="D10348" s="11" t="s">
        <v>14005</v>
      </c>
      <c r="E10348" s="11" t="s">
        <v>2227</v>
      </c>
      <c r="F10348" s="12" t="s">
        <v>30094</v>
      </c>
      <c r="G10348" s="12" t="s">
        <v>30095</v>
      </c>
      <c r="H10348" s="11" t="str">
        <f t="shared" si="161"/>
        <v>insert into BTRCOutgoingYRate (OID, prefix, outgoingYRateUSD, operatorName, operatorType, effectiveFrom, effectiveTo) values('1202_2016-01-01','1202','0.0258','United States-District of Columbia','FIXED',to_date('2016-01-01','YYYY-MM-DD HH24:MI:SS'),to_date('2016-12-01','YYYY-MM-DD HH24:MI:SS'));</v>
      </c>
    </row>
    <row r="10349" spans="1:8">
      <c r="A10349" s="11" t="s">
        <v>26922</v>
      </c>
      <c r="B10349" s="11" t="s">
        <v>1192</v>
      </c>
      <c r="C10349" s="18">
        <v>2.58E-2</v>
      </c>
      <c r="D10349" s="11" t="s">
        <v>14181</v>
      </c>
      <c r="E10349" s="11" t="s">
        <v>2227</v>
      </c>
      <c r="F10349" s="12" t="s">
        <v>30094</v>
      </c>
      <c r="G10349" s="12" t="s">
        <v>30095</v>
      </c>
      <c r="H10349" s="11" t="str">
        <f t="shared" si="161"/>
        <v>insert into BTRCOutgoingYRate (OID, prefix, outgoingYRateUSD, operatorName, operatorType, effectiveFrom, effectiveTo) values('1203_2016-01-01','1203','0.0258','United States-Connecticut','FIXED',to_date('2016-01-01','YYYY-MM-DD HH24:MI:SS'),to_date('2016-12-01','YYYY-MM-DD HH24:MI:SS'));</v>
      </c>
    </row>
    <row r="10350" spans="1:8">
      <c r="A10350" s="11" t="s">
        <v>26923</v>
      </c>
      <c r="B10350" s="11" t="s">
        <v>1195</v>
      </c>
      <c r="C10350" s="18">
        <v>2.58E-2</v>
      </c>
      <c r="D10350" s="11" t="s">
        <v>14181</v>
      </c>
      <c r="E10350" s="11" t="s">
        <v>2227</v>
      </c>
      <c r="F10350" s="12" t="s">
        <v>30094</v>
      </c>
      <c r="G10350" s="12" t="s">
        <v>30095</v>
      </c>
      <c r="H10350" s="11" t="str">
        <f t="shared" si="161"/>
        <v>insert into BTRCOutgoingYRate (OID, prefix, outgoingYRateUSD, operatorName, operatorType, effectiveFrom, effectiveTo) values('1860_2016-01-01','1860','0.0258','United States-Connecticut','FIXED',to_date('2016-01-01','YYYY-MM-DD HH24:MI:SS'),to_date('2016-12-01','YYYY-MM-DD HH24:MI:SS'));</v>
      </c>
    </row>
    <row r="10351" spans="1:8">
      <c r="A10351" s="11" t="s">
        <v>26924</v>
      </c>
      <c r="B10351" s="11" t="s">
        <v>1175</v>
      </c>
      <c r="C10351" s="18">
        <v>2.58E-2</v>
      </c>
      <c r="D10351" s="11" t="s">
        <v>14182</v>
      </c>
      <c r="E10351" s="11" t="s">
        <v>2227</v>
      </c>
      <c r="F10351" s="12" t="s">
        <v>30094</v>
      </c>
      <c r="G10351" s="12" t="s">
        <v>30095</v>
      </c>
      <c r="H10351" s="11" t="str">
        <f t="shared" si="161"/>
        <v>insert into BTRCOutgoingYRate (OID, prefix, outgoingYRateUSD, operatorName, operatorType, effectiveFrom, effectiveTo) values('1760_2016-01-01','1760','0.0258','United States-California','FIXED',to_date('2016-01-01','YYYY-MM-DD HH24:MI:SS'),to_date('2016-12-01','YYYY-MM-DD HH24:MI:SS'));</v>
      </c>
    </row>
    <row r="10352" spans="1:8">
      <c r="A10352" s="11" t="s">
        <v>26925</v>
      </c>
      <c r="B10352" s="11" t="s">
        <v>1156</v>
      </c>
      <c r="C10352" s="18">
        <v>2.58E-2</v>
      </c>
      <c r="D10352" s="11" t="s">
        <v>14182</v>
      </c>
      <c r="E10352" s="11" t="s">
        <v>2227</v>
      </c>
      <c r="F10352" s="12" t="s">
        <v>30094</v>
      </c>
      <c r="G10352" s="12" t="s">
        <v>30095</v>
      </c>
      <c r="H10352" s="11" t="str">
        <f t="shared" si="161"/>
        <v>insert into BTRCOutgoingYRate (OID, prefix, outgoingYRateUSD, operatorName, operatorType, effectiveFrom, effectiveTo) values('1408_2016-01-01','1408','0.0258','United States-California','FIXED',to_date('2016-01-01','YYYY-MM-DD HH24:MI:SS'),to_date('2016-12-01','YYYY-MM-DD HH24:MI:SS'));</v>
      </c>
    </row>
    <row r="10353" spans="1:8">
      <c r="A10353" s="11" t="s">
        <v>26926</v>
      </c>
      <c r="B10353" s="11" t="s">
        <v>1177</v>
      </c>
      <c r="C10353" s="18">
        <v>2.58E-2</v>
      </c>
      <c r="D10353" s="11" t="s">
        <v>14182</v>
      </c>
      <c r="E10353" s="11" t="s">
        <v>2227</v>
      </c>
      <c r="F10353" s="12" t="s">
        <v>30094</v>
      </c>
      <c r="G10353" s="12" t="s">
        <v>30095</v>
      </c>
      <c r="H10353" s="11" t="str">
        <f t="shared" si="161"/>
        <v>insert into BTRCOutgoingYRate (OID, prefix, outgoingYRateUSD, operatorName, operatorType, effectiveFrom, effectiveTo) values('1805_2016-01-01','1805','0.0258','United States-California','FIXED',to_date('2016-01-01','YYYY-MM-DD HH24:MI:SS'),to_date('2016-12-01','YYYY-MM-DD HH24:MI:SS'));</v>
      </c>
    </row>
    <row r="10354" spans="1:8">
      <c r="A10354" s="11" t="s">
        <v>26927</v>
      </c>
      <c r="B10354" s="11" t="s">
        <v>1181</v>
      </c>
      <c r="C10354" s="18">
        <v>2.58E-2</v>
      </c>
      <c r="D10354" s="11" t="s">
        <v>14182</v>
      </c>
      <c r="E10354" s="11" t="s">
        <v>2227</v>
      </c>
      <c r="F10354" s="12" t="s">
        <v>30094</v>
      </c>
      <c r="G10354" s="12" t="s">
        <v>30095</v>
      </c>
      <c r="H10354" s="11" t="str">
        <f t="shared" si="161"/>
        <v>insert into BTRCOutgoingYRate (OID, prefix, outgoingYRateUSD, operatorName, operatorType, effectiveFrom, effectiveTo) values('1909_2016-01-01','1909','0.0258','United States-California','FIXED',to_date('2016-01-01','YYYY-MM-DD HH24:MI:SS'),to_date('2016-12-01','YYYY-MM-DD HH24:MI:SS'));</v>
      </c>
    </row>
    <row r="10355" spans="1:8">
      <c r="A10355" s="11" t="s">
        <v>26928</v>
      </c>
      <c r="B10355" s="11" t="s">
        <v>1185</v>
      </c>
      <c r="C10355" s="18">
        <v>2.58E-2</v>
      </c>
      <c r="D10355" s="11" t="s">
        <v>14182</v>
      </c>
      <c r="E10355" s="11" t="s">
        <v>2227</v>
      </c>
      <c r="F10355" s="12" t="s">
        <v>30094</v>
      </c>
      <c r="G10355" s="12" t="s">
        <v>30095</v>
      </c>
      <c r="H10355" s="11" t="str">
        <f t="shared" si="161"/>
        <v>insert into BTRCOutgoingYRate (OID, prefix, outgoingYRateUSD, operatorName, operatorType, effectiveFrom, effectiveTo) values('1949_2016-01-01','1949','0.0258','United States-California','FIXED',to_date('2016-01-01','YYYY-MM-DD HH24:MI:SS'),to_date('2016-12-01','YYYY-MM-DD HH24:MI:SS'));</v>
      </c>
    </row>
    <row r="10356" spans="1:8">
      <c r="A10356" s="11" t="s">
        <v>26929</v>
      </c>
      <c r="B10356" s="11" t="s">
        <v>1160</v>
      </c>
      <c r="C10356" s="18">
        <v>2.58E-2</v>
      </c>
      <c r="D10356" s="11" t="s">
        <v>14182</v>
      </c>
      <c r="E10356" s="11" t="s">
        <v>2227</v>
      </c>
      <c r="F10356" s="12" t="s">
        <v>30094</v>
      </c>
      <c r="G10356" s="12" t="s">
        <v>30095</v>
      </c>
      <c r="H10356" s="11" t="str">
        <f t="shared" si="161"/>
        <v>insert into BTRCOutgoingYRate (OID, prefix, outgoingYRateUSD, operatorName, operatorType, effectiveFrom, effectiveTo) values('1510_2016-01-01','1510','0.0258','United States-California','FIXED',to_date('2016-01-01','YYYY-MM-DD HH24:MI:SS'),to_date('2016-12-01','YYYY-MM-DD HH24:MI:SS'));</v>
      </c>
    </row>
    <row r="10357" spans="1:8">
      <c r="A10357" s="11" t="s">
        <v>26930</v>
      </c>
      <c r="B10357" s="11" t="s">
        <v>1170</v>
      </c>
      <c r="C10357" s="18">
        <v>2.58E-2</v>
      </c>
      <c r="D10357" s="11" t="s">
        <v>14182</v>
      </c>
      <c r="E10357" s="11" t="s">
        <v>2227</v>
      </c>
      <c r="F10357" s="12" t="s">
        <v>30094</v>
      </c>
      <c r="G10357" s="12" t="s">
        <v>30095</v>
      </c>
      <c r="H10357" s="11" t="str">
        <f t="shared" si="161"/>
        <v>insert into BTRCOutgoingYRate (OID, prefix, outgoingYRateUSD, operatorName, operatorType, effectiveFrom, effectiveTo) values('1661_2016-01-01','1661','0.0258','United States-California','FIXED',to_date('2016-01-01','YYYY-MM-DD HH24:MI:SS'),to_date('2016-12-01','YYYY-MM-DD HH24:MI:SS'));</v>
      </c>
    </row>
    <row r="10358" spans="1:8">
      <c r="A10358" s="11" t="s">
        <v>26931</v>
      </c>
      <c r="B10358" s="11" t="s">
        <v>1183</v>
      </c>
      <c r="C10358" s="18">
        <v>2.58E-2</v>
      </c>
      <c r="D10358" s="11" t="s">
        <v>14182</v>
      </c>
      <c r="E10358" s="11" t="s">
        <v>2227</v>
      </c>
      <c r="F10358" s="12" t="s">
        <v>30094</v>
      </c>
      <c r="G10358" s="12" t="s">
        <v>30095</v>
      </c>
      <c r="H10358" s="11" t="str">
        <f t="shared" si="161"/>
        <v>insert into BTRCOutgoingYRate (OID, prefix, outgoingYRateUSD, operatorName, operatorType, effectiveFrom, effectiveTo) values('1925_2016-01-01','1925','0.0258','United States-California','FIXED',to_date('2016-01-01','YYYY-MM-DD HH24:MI:SS'),to_date('2016-12-01','YYYY-MM-DD HH24:MI:SS'));</v>
      </c>
    </row>
    <row r="10359" spans="1:8">
      <c r="A10359" s="11" t="s">
        <v>26932</v>
      </c>
      <c r="B10359" s="11" t="s">
        <v>1164</v>
      </c>
      <c r="C10359" s="18">
        <v>2.58E-2</v>
      </c>
      <c r="D10359" s="11" t="s">
        <v>14182</v>
      </c>
      <c r="E10359" s="11" t="s">
        <v>2227</v>
      </c>
      <c r="F10359" s="12" t="s">
        <v>30094</v>
      </c>
      <c r="G10359" s="12" t="s">
        <v>30095</v>
      </c>
      <c r="H10359" s="11" t="str">
        <f t="shared" si="161"/>
        <v>insert into BTRCOutgoingYRate (OID, prefix, outgoingYRateUSD, operatorName, operatorType, effectiveFrom, effectiveTo) values('1619_2016-01-01','1619','0.0258','United States-California','FIXED',to_date('2016-01-01','YYYY-MM-DD HH24:MI:SS'),to_date('2016-12-01','YYYY-MM-DD HH24:MI:SS'));</v>
      </c>
    </row>
    <row r="10360" spans="1:8">
      <c r="A10360" s="11" t="s">
        <v>26933</v>
      </c>
      <c r="B10360" s="11" t="s">
        <v>1153</v>
      </c>
      <c r="C10360" s="18">
        <v>2.58E-2</v>
      </c>
      <c r="D10360" s="11" t="s">
        <v>14182</v>
      </c>
      <c r="E10360" s="11" t="s">
        <v>2227</v>
      </c>
      <c r="F10360" s="12" t="s">
        <v>30094</v>
      </c>
      <c r="G10360" s="12" t="s">
        <v>30095</v>
      </c>
      <c r="H10360" s="11" t="str">
        <f t="shared" si="161"/>
        <v>insert into BTRCOutgoingYRate (OID, prefix, outgoingYRateUSD, operatorName, operatorType, effectiveFrom, effectiveTo) values('1323_2016-01-01','1323','0.0258','United States-California','FIXED',to_date('2016-01-01','YYYY-MM-DD HH24:MI:SS'),to_date('2016-12-01','YYYY-MM-DD HH24:MI:SS'));</v>
      </c>
    </row>
    <row r="10361" spans="1:8">
      <c r="A10361" s="11" t="s">
        <v>26934</v>
      </c>
      <c r="B10361" s="11" t="s">
        <v>1178</v>
      </c>
      <c r="C10361" s="18">
        <v>2.58E-2</v>
      </c>
      <c r="D10361" s="11" t="s">
        <v>14182</v>
      </c>
      <c r="E10361" s="11" t="s">
        <v>2227</v>
      </c>
      <c r="F10361" s="12" t="s">
        <v>30094</v>
      </c>
      <c r="G10361" s="12" t="s">
        <v>30095</v>
      </c>
      <c r="H10361" s="11" t="str">
        <f t="shared" si="161"/>
        <v>insert into BTRCOutgoingYRate (OID, prefix, outgoingYRateUSD, operatorName, operatorType, effectiveFrom, effectiveTo) values('1818_2016-01-01','1818','0.0258','United States-California','FIXED',to_date('2016-01-01','YYYY-MM-DD HH24:MI:SS'),to_date('2016-12-01','YYYY-MM-DD HH24:MI:SS'));</v>
      </c>
    </row>
    <row r="10362" spans="1:8">
      <c r="A10362" s="11" t="s">
        <v>26935</v>
      </c>
      <c r="B10362" s="11" t="s">
        <v>1152</v>
      </c>
      <c r="C10362" s="18">
        <v>2.58E-2</v>
      </c>
      <c r="D10362" s="11" t="s">
        <v>14182</v>
      </c>
      <c r="E10362" s="11" t="s">
        <v>2227</v>
      </c>
      <c r="F10362" s="12" t="s">
        <v>30094</v>
      </c>
      <c r="G10362" s="12" t="s">
        <v>30095</v>
      </c>
      <c r="H10362" s="11" t="str">
        <f t="shared" si="161"/>
        <v>insert into BTRCOutgoingYRate (OID, prefix, outgoingYRateUSD, operatorName, operatorType, effectiveFrom, effectiveTo) values('1310_2016-01-01','1310','0.0258','United States-California','FIXED',to_date('2016-01-01','YYYY-MM-DD HH24:MI:SS'),to_date('2016-12-01','YYYY-MM-DD HH24:MI:SS'));</v>
      </c>
    </row>
    <row r="10363" spans="1:8">
      <c r="A10363" s="11" t="s">
        <v>26936</v>
      </c>
      <c r="B10363" s="11" t="s">
        <v>1149</v>
      </c>
      <c r="C10363" s="18">
        <v>2.58E-2</v>
      </c>
      <c r="D10363" s="11" t="s">
        <v>14182</v>
      </c>
      <c r="E10363" s="11" t="s">
        <v>2227</v>
      </c>
      <c r="F10363" s="12" t="s">
        <v>30094</v>
      </c>
      <c r="G10363" s="12" t="s">
        <v>30095</v>
      </c>
      <c r="H10363" s="11" t="str">
        <f t="shared" si="161"/>
        <v>insert into BTRCOutgoingYRate (OID, prefix, outgoingYRateUSD, operatorName, operatorType, effectiveFrom, effectiveTo) values('1209_2016-01-01','1209','0.0258','United States-California','FIXED',to_date('2016-01-01','YYYY-MM-DD HH24:MI:SS'),to_date('2016-12-01','YYYY-MM-DD HH24:MI:SS'));</v>
      </c>
    </row>
    <row r="10364" spans="1:8">
      <c r="A10364" s="11" t="s">
        <v>26937</v>
      </c>
      <c r="B10364" s="11" t="s">
        <v>1157</v>
      </c>
      <c r="C10364" s="18">
        <v>2.58E-2</v>
      </c>
      <c r="D10364" s="11" t="s">
        <v>14182</v>
      </c>
      <c r="E10364" s="11" t="s">
        <v>2227</v>
      </c>
      <c r="F10364" s="12" t="s">
        <v>30094</v>
      </c>
      <c r="G10364" s="12" t="s">
        <v>30095</v>
      </c>
      <c r="H10364" s="11" t="str">
        <f t="shared" si="161"/>
        <v>insert into BTRCOutgoingYRate (OID, prefix, outgoingYRateUSD, operatorName, operatorType, effectiveFrom, effectiveTo) values('1415_2016-01-01','1415','0.0258','United States-California','FIXED',to_date('2016-01-01','YYYY-MM-DD HH24:MI:SS'),to_date('2016-12-01','YYYY-MM-DD HH24:MI:SS'));</v>
      </c>
    </row>
    <row r="10365" spans="1:8">
      <c r="A10365" s="11" t="s">
        <v>26938</v>
      </c>
      <c r="B10365" s="11" t="s">
        <v>1161</v>
      </c>
      <c r="C10365" s="18">
        <v>2.58E-2</v>
      </c>
      <c r="D10365" s="11" t="s">
        <v>14182</v>
      </c>
      <c r="E10365" s="11" t="s">
        <v>2227</v>
      </c>
      <c r="F10365" s="12" t="s">
        <v>30094</v>
      </c>
      <c r="G10365" s="12" t="s">
        <v>30095</v>
      </c>
      <c r="H10365" s="11" t="str">
        <f t="shared" si="161"/>
        <v>insert into BTRCOutgoingYRate (OID, prefix, outgoingYRateUSD, operatorName, operatorType, effectiveFrom, effectiveTo) values('1530_2016-01-01','1530','0.0258','United States-California','FIXED',to_date('2016-01-01','YYYY-MM-DD HH24:MI:SS'),to_date('2016-12-01','YYYY-MM-DD HH24:MI:SS'));</v>
      </c>
    </row>
    <row r="10366" spans="1:8">
      <c r="A10366" s="11" t="s">
        <v>26939</v>
      </c>
      <c r="B10366" s="11" t="s">
        <v>1162</v>
      </c>
      <c r="C10366" s="18">
        <v>2.58E-2</v>
      </c>
      <c r="D10366" s="11" t="s">
        <v>14182</v>
      </c>
      <c r="E10366" s="11" t="s">
        <v>2227</v>
      </c>
      <c r="F10366" s="12" t="s">
        <v>30094</v>
      </c>
      <c r="G10366" s="12" t="s">
        <v>30095</v>
      </c>
      <c r="H10366" s="11" t="str">
        <f t="shared" si="161"/>
        <v>insert into BTRCOutgoingYRate (OID, prefix, outgoingYRateUSD, operatorName, operatorType, effectiveFrom, effectiveTo) values('1559_2016-01-01','1559','0.0258','United States-California','FIXED',to_date('2016-01-01','YYYY-MM-DD HH24:MI:SS'),to_date('2016-12-01','YYYY-MM-DD HH24:MI:SS'));</v>
      </c>
    </row>
    <row r="10367" spans="1:8">
      <c r="A10367" s="11" t="s">
        <v>26940</v>
      </c>
      <c r="B10367" s="11" t="s">
        <v>1163</v>
      </c>
      <c r="C10367" s="18">
        <v>2.58E-2</v>
      </c>
      <c r="D10367" s="11" t="s">
        <v>14182</v>
      </c>
      <c r="E10367" s="11" t="s">
        <v>2227</v>
      </c>
      <c r="F10367" s="12" t="s">
        <v>30094</v>
      </c>
      <c r="G10367" s="12" t="s">
        <v>30095</v>
      </c>
      <c r="H10367" s="11" t="str">
        <f t="shared" si="161"/>
        <v>insert into BTRCOutgoingYRate (OID, prefix, outgoingYRateUSD, operatorName, operatorType, effectiveFrom, effectiveTo) values('1562_2016-01-01','1562','0.0258','United States-California','FIXED',to_date('2016-01-01','YYYY-MM-DD HH24:MI:SS'),to_date('2016-12-01','YYYY-MM-DD HH24:MI:SS'));</v>
      </c>
    </row>
    <row r="10368" spans="1:8">
      <c r="A10368" s="11" t="s">
        <v>26941</v>
      </c>
      <c r="B10368" s="11" t="s">
        <v>1165</v>
      </c>
      <c r="C10368" s="18">
        <v>2.58E-2</v>
      </c>
      <c r="D10368" s="11" t="s">
        <v>14182</v>
      </c>
      <c r="E10368" s="11" t="s">
        <v>2227</v>
      </c>
      <c r="F10368" s="12" t="s">
        <v>30094</v>
      </c>
      <c r="G10368" s="12" t="s">
        <v>30095</v>
      </c>
      <c r="H10368" s="11" t="str">
        <f t="shared" si="161"/>
        <v>insert into BTRCOutgoingYRate (OID, prefix, outgoingYRateUSD, operatorName, operatorType, effectiveFrom, effectiveTo) values('1626_2016-01-01','1626','0.0258','United States-California','FIXED',to_date('2016-01-01','YYYY-MM-DD HH24:MI:SS'),to_date('2016-12-01','YYYY-MM-DD HH24:MI:SS'));</v>
      </c>
    </row>
    <row r="10369" spans="1:8">
      <c r="A10369" s="11" t="s">
        <v>26942</v>
      </c>
      <c r="B10369" s="11" t="s">
        <v>1168</v>
      </c>
      <c r="C10369" s="18">
        <v>2.58E-2</v>
      </c>
      <c r="D10369" s="11" t="s">
        <v>14182</v>
      </c>
      <c r="E10369" s="11" t="s">
        <v>2227</v>
      </c>
      <c r="F10369" s="12" t="s">
        <v>30094</v>
      </c>
      <c r="G10369" s="12" t="s">
        <v>30095</v>
      </c>
      <c r="H10369" s="11" t="str">
        <f t="shared" si="161"/>
        <v>insert into BTRCOutgoingYRate (OID, prefix, outgoingYRateUSD, operatorName, operatorType, effectiveFrom, effectiveTo) values('1650_2016-01-01','1650','0.0258','United States-California','FIXED',to_date('2016-01-01','YYYY-MM-DD HH24:MI:SS'),to_date('2016-12-01','YYYY-MM-DD HH24:MI:SS'));</v>
      </c>
    </row>
    <row r="10370" spans="1:8">
      <c r="A10370" s="11" t="s">
        <v>26943</v>
      </c>
      <c r="B10370" s="11" t="s">
        <v>1172</v>
      </c>
      <c r="C10370" s="18">
        <v>2.58E-2</v>
      </c>
      <c r="D10370" s="11" t="s">
        <v>14182</v>
      </c>
      <c r="E10370" s="11" t="s">
        <v>2227</v>
      </c>
      <c r="F10370" s="12" t="s">
        <v>30094</v>
      </c>
      <c r="G10370" s="12" t="s">
        <v>30095</v>
      </c>
      <c r="H10370" s="11" t="str">
        <f t="shared" si="161"/>
        <v>insert into BTRCOutgoingYRate (OID, prefix, outgoingYRateUSD, operatorName, operatorType, effectiveFrom, effectiveTo) values('1707_2016-01-01','1707','0.0258','United States-California','FIXED',to_date('2016-01-01','YYYY-MM-DD HH24:MI:SS'),to_date('2016-12-01','YYYY-MM-DD HH24:MI:SS'));</v>
      </c>
    </row>
    <row r="10371" spans="1:8">
      <c r="A10371" s="11" t="s">
        <v>26944</v>
      </c>
      <c r="B10371" s="11" t="s">
        <v>1182</v>
      </c>
      <c r="C10371" s="18">
        <v>2.58E-2</v>
      </c>
      <c r="D10371" s="11" t="s">
        <v>14182</v>
      </c>
      <c r="E10371" s="11" t="s">
        <v>2227</v>
      </c>
      <c r="F10371" s="12" t="s">
        <v>30094</v>
      </c>
      <c r="G10371" s="12" t="s">
        <v>30095</v>
      </c>
      <c r="H10371" s="11" t="str">
        <f t="shared" si="161"/>
        <v>insert into BTRCOutgoingYRate (OID, prefix, outgoingYRateUSD, operatorName, operatorType, effectiveFrom, effectiveTo) values('1916_2016-01-01','1916','0.0258','United States-California','FIXED',to_date('2016-01-01','YYYY-MM-DD HH24:MI:SS'),to_date('2016-12-01','YYYY-MM-DD HH24:MI:SS'));</v>
      </c>
    </row>
    <row r="10372" spans="1:8">
      <c r="A10372" s="11" t="s">
        <v>26827</v>
      </c>
      <c r="B10372" s="11" t="s">
        <v>14066</v>
      </c>
      <c r="C10372" s="18">
        <v>0.1119</v>
      </c>
      <c r="D10372" s="11" t="s">
        <v>14067</v>
      </c>
      <c r="E10372" s="11" t="s">
        <v>2227</v>
      </c>
      <c r="F10372" s="12" t="s">
        <v>30094</v>
      </c>
      <c r="G10372" s="12" t="s">
        <v>30095</v>
      </c>
      <c r="H10372" s="11" t="str">
        <f t="shared" ref="H10372:H10435" si="162">H$1&amp;IF(ISBLANK(A10372),"null","'"&amp;A10372&amp;"'")&amp;","&amp;IF(ISBLANK(B10372),"null","'"&amp;B10372&amp;"'")&amp;","&amp;IF(ISBLANK(C10372),"null","'"&amp;C10372&amp;"'")&amp;","&amp;IF(ISBLANK(D10372),"null","'"&amp;D10372&amp;"'")&amp;","&amp;IF(ISBLANK(E10372),"null","'"&amp;E10372&amp;"'")&amp;","&amp;IF(ISBLANK(F10372),"null","to_date('"&amp;F10372&amp;"','YYYY-MM-DD HH24:MI:SS')")&amp;","&amp;IF(ISBLANK(G10372),"null","to_date('"&amp;G10372&amp;"','YYYY-MM-DD HH24:MI:SS')")&amp;
I$1</f>
        <v>insert into BTRCOutgoingYRate (OID, prefix, outgoingYRateUSD, operatorName, operatorType, effectiveFrom, effectiveTo) values('94118_2016-01-01','94118','0.1119','Sri Lanka - Non Geographical Codes','FIXED',to_date('2016-01-01','YYYY-MM-DD HH24:MI:SS'),to_date('2016-12-01','YYYY-MM-DD HH24:MI:SS'));</v>
      </c>
    </row>
    <row r="10373" spans="1:8">
      <c r="A10373" s="11" t="s">
        <v>26828</v>
      </c>
      <c r="B10373" s="11" t="s">
        <v>14068</v>
      </c>
      <c r="C10373" s="18">
        <v>0.1119</v>
      </c>
      <c r="D10373" s="11" t="s">
        <v>14069</v>
      </c>
      <c r="E10373" s="11" t="s">
        <v>2190</v>
      </c>
      <c r="F10373" s="12" t="s">
        <v>30094</v>
      </c>
      <c r="G10373" s="12" t="s">
        <v>30095</v>
      </c>
      <c r="H10373" s="11" t="str">
        <f t="shared" si="162"/>
        <v>insert into BTRCOutgoingYRate (OID, prefix, outgoingYRateUSD, operatorName, operatorType, effectiveFrom, effectiveTo) values('941973_2016-01-01','941973','0.1119','Sri Lanka - Sri Lanka Airlines','MOBILE',to_date('2016-01-01','YYYY-MM-DD HH24:MI:SS'),to_date('2016-12-01','YYYY-MM-DD HH24:MI:SS'));</v>
      </c>
    </row>
    <row r="10374" spans="1:8">
      <c r="A10374" s="11" t="s">
        <v>26829</v>
      </c>
      <c r="B10374" s="11" t="s">
        <v>14070</v>
      </c>
      <c r="C10374" s="18">
        <v>0.1089</v>
      </c>
      <c r="D10374" s="11" t="s">
        <v>14071</v>
      </c>
      <c r="E10374" s="11" t="s">
        <v>2227</v>
      </c>
      <c r="F10374" s="12" t="s">
        <v>30094</v>
      </c>
      <c r="G10374" s="12" t="s">
        <v>30095</v>
      </c>
      <c r="H10374" s="11" t="str">
        <f t="shared" si="162"/>
        <v>insert into BTRCOutgoingYRate (OID, prefix, outgoingYRateUSD, operatorName, operatorType, effectiveFrom, effectiveTo) values('941_2016-01-01','941','0.1089','Sri Lanka Colombo Central','FIXED',to_date('2016-01-01','YYYY-MM-DD HH24:MI:SS'),to_date('2016-12-01','YYYY-MM-DD HH24:MI:SS'));</v>
      </c>
    </row>
    <row r="10375" spans="1:8">
      <c r="A10375" s="11" t="s">
        <v>26830</v>
      </c>
      <c r="B10375" s="11" t="s">
        <v>14072</v>
      </c>
      <c r="C10375" s="18">
        <v>0.1119</v>
      </c>
      <c r="D10375" s="11" t="s">
        <v>14073</v>
      </c>
      <c r="E10375" s="11" t="s">
        <v>2190</v>
      </c>
      <c r="F10375" s="12" t="s">
        <v>30094</v>
      </c>
      <c r="G10375" s="12" t="s">
        <v>30095</v>
      </c>
      <c r="H10375" s="11" t="str">
        <f t="shared" si="162"/>
        <v>insert into BTRCOutgoingYRate (OID, prefix, outgoingYRateUSD, operatorName, operatorType, effectiveFrom, effectiveTo) values('947_2016-01-01','947','0.1119','Sri Lanka Dialog MTN Mobile','MOBILE',to_date('2016-01-01','YYYY-MM-DD HH24:MI:SS'),to_date('2016-12-01','YYYY-MM-DD HH24:MI:SS'));</v>
      </c>
    </row>
    <row r="10376" spans="1:8">
      <c r="A10376" s="11" t="s">
        <v>26831</v>
      </c>
      <c r="B10376" s="11" t="s">
        <v>14074</v>
      </c>
      <c r="C10376" s="18">
        <v>0.1119</v>
      </c>
      <c r="D10376" s="11" t="s">
        <v>14075</v>
      </c>
      <c r="E10376" s="11" t="s">
        <v>2227</v>
      </c>
      <c r="F10376" s="12" t="s">
        <v>30094</v>
      </c>
      <c r="G10376" s="12" t="s">
        <v>30095</v>
      </c>
      <c r="H10376" s="11" t="str">
        <f t="shared" si="162"/>
        <v>insert into BTRCOutgoingYRate (OID, prefix, outgoingYRateUSD, operatorName, operatorType, effectiveFrom, effectiveTo) values('94114_2016-01-01','94114','0.1119','SRI LANKA FIXED-OFF NET','FIXED',to_date('2016-01-01','YYYY-MM-DD HH24:MI:SS'),to_date('2016-12-01','YYYY-MM-DD HH24:MI:SS'));</v>
      </c>
    </row>
    <row r="10377" spans="1:8">
      <c r="A10377" s="11" t="s">
        <v>26832</v>
      </c>
      <c r="B10377" s="11" t="s">
        <v>14076</v>
      </c>
      <c r="C10377" s="18">
        <v>0.1119</v>
      </c>
      <c r="D10377" s="11" t="s">
        <v>14077</v>
      </c>
      <c r="E10377" s="11" t="s">
        <v>2227</v>
      </c>
      <c r="F10377" s="12" t="s">
        <v>30094</v>
      </c>
      <c r="G10377" s="12" t="s">
        <v>30095</v>
      </c>
      <c r="H10377" s="11" t="str">
        <f t="shared" si="162"/>
        <v>insert into BTRCOutgoingYRate (OID, prefix, outgoingYRateUSD, operatorName, operatorType, effectiveFrom, effectiveTo) values('94913_2016-01-01','94913','0.1119','Sri Lanka SLT WLL/CDMA Fixed','FIXED',to_date('2016-01-01','YYYY-MM-DD HH24:MI:SS'),to_date('2016-12-01','YYYY-MM-DD HH24:MI:SS'));</v>
      </c>
    </row>
    <row r="10378" spans="1:8">
      <c r="A10378" s="11" t="s">
        <v>26833</v>
      </c>
      <c r="B10378" s="11" t="s">
        <v>14078</v>
      </c>
      <c r="C10378" s="18">
        <v>0.1119</v>
      </c>
      <c r="D10378" s="11" t="s">
        <v>14077</v>
      </c>
      <c r="E10378" s="11" t="s">
        <v>2227</v>
      </c>
      <c r="F10378" s="12" t="s">
        <v>30094</v>
      </c>
      <c r="G10378" s="12" t="s">
        <v>30095</v>
      </c>
      <c r="H10378" s="11" t="str">
        <f t="shared" si="162"/>
        <v>insert into BTRCOutgoingYRate (OID, prefix, outgoingYRateUSD, operatorName, operatorType, effectiveFrom, effectiveTo) values('94813_2016-01-01','94813','0.1119','Sri Lanka SLT WLL/CDMA Fixed','FIXED',to_date('2016-01-01','YYYY-MM-DD HH24:MI:SS'),to_date('2016-12-01','YYYY-MM-DD HH24:MI:SS'));</v>
      </c>
    </row>
    <row r="10379" spans="1:8">
      <c r="A10379" s="11" t="s">
        <v>26834</v>
      </c>
      <c r="B10379" s="11" t="s">
        <v>14079</v>
      </c>
      <c r="C10379" s="18">
        <v>0.1119</v>
      </c>
      <c r="D10379" s="11" t="s">
        <v>14077</v>
      </c>
      <c r="E10379" s="11" t="s">
        <v>2227</v>
      </c>
      <c r="F10379" s="12" t="s">
        <v>30094</v>
      </c>
      <c r="G10379" s="12" t="s">
        <v>30095</v>
      </c>
      <c r="H10379" s="11" t="str">
        <f t="shared" si="162"/>
        <v>insert into BTRCOutgoingYRate (OID, prefix, outgoingYRateUSD, operatorName, operatorType, effectiveFrom, effectiveTo) values('946_2016-01-01','946','0.1119','Sri Lanka SLT WLL/CDMA Fixed','FIXED',to_date('2016-01-01','YYYY-MM-DD HH24:MI:SS'),to_date('2016-12-01','YYYY-MM-DD HH24:MI:SS'));</v>
      </c>
    </row>
    <row r="10380" spans="1:8">
      <c r="A10380" s="11" t="s">
        <v>26835</v>
      </c>
      <c r="B10380" s="11" t="s">
        <v>14080</v>
      </c>
      <c r="C10380" s="18">
        <v>0.1119</v>
      </c>
      <c r="D10380" s="11" t="s">
        <v>14077</v>
      </c>
      <c r="E10380" s="11" t="s">
        <v>2227</v>
      </c>
      <c r="F10380" s="12" t="s">
        <v>30094</v>
      </c>
      <c r="G10380" s="12" t="s">
        <v>30095</v>
      </c>
      <c r="H10380" s="11" t="str">
        <f t="shared" si="162"/>
        <v>insert into BTRCOutgoingYRate (OID, prefix, outgoingYRateUSD, operatorName, operatorType, effectiveFrom, effectiveTo) values('945_2016-01-01','945','0.1119','Sri Lanka SLT WLL/CDMA Fixed','FIXED',to_date('2016-01-01','YYYY-MM-DD HH24:MI:SS'),to_date('2016-12-01','YYYY-MM-DD HH24:MI:SS'));</v>
      </c>
    </row>
    <row r="10381" spans="1:8">
      <c r="A10381" s="11" t="s">
        <v>26836</v>
      </c>
      <c r="B10381" s="11" t="s">
        <v>14081</v>
      </c>
      <c r="C10381" s="18">
        <v>0.1119</v>
      </c>
      <c r="D10381" s="11" t="s">
        <v>14077</v>
      </c>
      <c r="E10381" s="11" t="s">
        <v>2227</v>
      </c>
      <c r="F10381" s="12" t="s">
        <v>30094</v>
      </c>
      <c r="G10381" s="12" t="s">
        <v>30095</v>
      </c>
      <c r="H10381" s="11" t="str">
        <f t="shared" si="162"/>
        <v>insert into BTRCOutgoingYRate (OID, prefix, outgoingYRateUSD, operatorName, operatorType, effectiveFrom, effectiveTo) values('944_2016-01-01','944','0.1119','Sri Lanka SLT WLL/CDMA Fixed','FIXED',to_date('2016-01-01','YYYY-MM-DD HH24:MI:SS'),to_date('2016-12-01','YYYY-MM-DD HH24:MI:SS'));</v>
      </c>
    </row>
    <row r="10382" spans="1:8">
      <c r="A10382" s="11" t="s">
        <v>26837</v>
      </c>
      <c r="B10382" s="11" t="s">
        <v>14082</v>
      </c>
      <c r="C10382" s="18">
        <v>0.1119</v>
      </c>
      <c r="D10382" s="11" t="s">
        <v>14077</v>
      </c>
      <c r="E10382" s="11" t="s">
        <v>2227</v>
      </c>
      <c r="F10382" s="12" t="s">
        <v>30094</v>
      </c>
      <c r="G10382" s="12" t="s">
        <v>30095</v>
      </c>
      <c r="H10382" s="11" t="str">
        <f t="shared" si="162"/>
        <v>insert into BTRCOutgoingYRate (OID, prefix, outgoingYRateUSD, operatorName, operatorType, effectiveFrom, effectiveTo) values('943_2016-01-01','943','0.1119','Sri Lanka SLT WLL/CDMA Fixed','FIXED',to_date('2016-01-01','YYYY-MM-DD HH24:MI:SS'),to_date('2016-12-01','YYYY-MM-DD HH24:MI:SS'));</v>
      </c>
    </row>
    <row r="10383" spans="1:8">
      <c r="A10383" s="11" t="s">
        <v>26838</v>
      </c>
      <c r="B10383" s="11" t="s">
        <v>14083</v>
      </c>
      <c r="C10383" s="18">
        <v>0.1089</v>
      </c>
      <c r="D10383" s="11" t="s">
        <v>14077</v>
      </c>
      <c r="E10383" s="11" t="s">
        <v>2227</v>
      </c>
      <c r="F10383" s="12" t="s">
        <v>30094</v>
      </c>
      <c r="G10383" s="12" t="s">
        <v>30095</v>
      </c>
      <c r="H10383" s="11" t="str">
        <f t="shared" si="162"/>
        <v>insert into BTRCOutgoingYRate (OID, prefix, outgoingYRateUSD, operatorName, operatorType, effectiveFrom, effectiveTo) values('942_2016-01-01','942','0.1089','Sri Lanka SLT WLL/CDMA Fixed','FIXED',to_date('2016-01-01','YYYY-MM-DD HH24:MI:SS'),to_date('2016-12-01','YYYY-MM-DD HH24:MI:SS'));</v>
      </c>
    </row>
    <row r="10384" spans="1:8">
      <c r="A10384" s="11" t="s">
        <v>26839</v>
      </c>
      <c r="B10384" s="11" t="s">
        <v>14084</v>
      </c>
      <c r="C10384" s="18">
        <v>0.1119</v>
      </c>
      <c r="D10384" s="11" t="s">
        <v>14077</v>
      </c>
      <c r="E10384" s="11" t="s">
        <v>2227</v>
      </c>
      <c r="F10384" s="12" t="s">
        <v>30094</v>
      </c>
      <c r="G10384" s="12" t="s">
        <v>30095</v>
      </c>
      <c r="H10384" s="11" t="str">
        <f t="shared" si="162"/>
        <v>insert into BTRCOutgoingYRate (OID, prefix, outgoingYRateUSD, operatorName, operatorType, effectiveFrom, effectiveTo) values('94113_2016-01-01','94113','0.1119','Sri Lanka SLT WLL/CDMA Fixed','FIXED',to_date('2016-01-01','YYYY-MM-DD HH24:MI:SS'),to_date('2016-12-01','YYYY-MM-DD HH24:MI:SS'));</v>
      </c>
    </row>
    <row r="10385" spans="1:8">
      <c r="A10385" s="11" t="s">
        <v>26840</v>
      </c>
      <c r="B10385" s="11" t="s">
        <v>14085</v>
      </c>
      <c r="C10385" s="18">
        <v>0.1119</v>
      </c>
      <c r="D10385" s="11" t="s">
        <v>14086</v>
      </c>
      <c r="E10385" s="11" t="s">
        <v>2227</v>
      </c>
      <c r="F10385" s="12" t="s">
        <v>30094</v>
      </c>
      <c r="G10385" s="12" t="s">
        <v>30095</v>
      </c>
      <c r="H10385" s="11" t="str">
        <f t="shared" si="162"/>
        <v>insert into BTRCOutgoingYRate (OID, prefix, outgoingYRateUSD, operatorName, operatorType, effectiveFrom, effectiveTo) values('94917_2016-01-01','94917','0.1119','Sri Lanka-Dialog CDMA-Fixed','FIXED',to_date('2016-01-01','YYYY-MM-DD HH24:MI:SS'),to_date('2016-12-01','YYYY-MM-DD HH24:MI:SS'));</v>
      </c>
    </row>
    <row r="10386" spans="1:8">
      <c r="A10386" s="11" t="s">
        <v>26841</v>
      </c>
      <c r="B10386" s="11" t="s">
        <v>14087</v>
      </c>
      <c r="C10386" s="18">
        <v>0.1119</v>
      </c>
      <c r="D10386" s="11" t="s">
        <v>14086</v>
      </c>
      <c r="E10386" s="11" t="s">
        <v>2227</v>
      </c>
      <c r="F10386" s="12" t="s">
        <v>30094</v>
      </c>
      <c r="G10386" s="12" t="s">
        <v>30095</v>
      </c>
      <c r="H10386" s="11" t="str">
        <f t="shared" si="162"/>
        <v>insert into BTRCOutgoingYRate (OID, prefix, outgoingYRateUSD, operatorName, operatorType, effectiveFrom, effectiveTo) values('94817_2016-01-01','94817','0.1119','Sri Lanka-Dialog CDMA-Fixed','FIXED',to_date('2016-01-01','YYYY-MM-DD HH24:MI:SS'),to_date('2016-12-01','YYYY-MM-DD HH24:MI:SS'));</v>
      </c>
    </row>
    <row r="10387" spans="1:8">
      <c r="A10387" s="11" t="s">
        <v>26842</v>
      </c>
      <c r="B10387" s="11" t="s">
        <v>14088</v>
      </c>
      <c r="C10387" s="18">
        <v>0.1119</v>
      </c>
      <c r="D10387" s="11" t="s">
        <v>14086</v>
      </c>
      <c r="E10387" s="11" t="s">
        <v>2227</v>
      </c>
      <c r="F10387" s="12" t="s">
        <v>30094</v>
      </c>
      <c r="G10387" s="12" t="s">
        <v>30095</v>
      </c>
      <c r="H10387" s="11" t="str">
        <f t="shared" si="162"/>
        <v>insert into BTRCOutgoingYRate (OID, prefix, outgoingYRateUSD, operatorName, operatorType, effectiveFrom, effectiveTo) values('94117_2016-01-01','94117','0.1119','Sri Lanka-Dialog CDMA-Fixed','FIXED',to_date('2016-01-01','YYYY-MM-DD HH24:MI:SS'),to_date('2016-12-01','YYYY-MM-DD HH24:MI:SS'));</v>
      </c>
    </row>
    <row r="10388" spans="1:8">
      <c r="A10388" s="11" t="s">
        <v>26843</v>
      </c>
      <c r="B10388" s="11" t="s">
        <v>14089</v>
      </c>
      <c r="C10388" s="18">
        <v>0.1119</v>
      </c>
      <c r="D10388" s="11" t="s">
        <v>14090</v>
      </c>
      <c r="E10388" s="11" t="s">
        <v>2227</v>
      </c>
      <c r="F10388" s="12" t="s">
        <v>30094</v>
      </c>
      <c r="G10388" s="12" t="s">
        <v>30095</v>
      </c>
      <c r="H10388" s="11" t="str">
        <f t="shared" si="162"/>
        <v>insert into BTRCOutgoingYRate (OID, prefix, outgoingYRateUSD, operatorName, operatorType, effectiveFrom, effectiveTo) values('94915_2016-01-01','94915','0.1119','Sri Lanka-LankaBell-Fixed','FIXED',to_date('2016-01-01','YYYY-MM-DD HH24:MI:SS'),to_date('2016-12-01','YYYY-MM-DD HH24:MI:SS'));</v>
      </c>
    </row>
    <row r="10389" spans="1:8">
      <c r="A10389" s="11" t="s">
        <v>26844</v>
      </c>
      <c r="B10389" s="11" t="s">
        <v>14091</v>
      </c>
      <c r="C10389" s="18">
        <v>0.1119</v>
      </c>
      <c r="D10389" s="11" t="s">
        <v>14090</v>
      </c>
      <c r="E10389" s="11" t="s">
        <v>2227</v>
      </c>
      <c r="F10389" s="12" t="s">
        <v>30094</v>
      </c>
      <c r="G10389" s="12" t="s">
        <v>30095</v>
      </c>
      <c r="H10389" s="11" t="str">
        <f t="shared" si="162"/>
        <v>insert into BTRCOutgoingYRate (OID, prefix, outgoingYRateUSD, operatorName, operatorType, effectiveFrom, effectiveTo) values('94815_2016-01-01','94815','0.1119','Sri Lanka-LankaBell-Fixed','FIXED',to_date('2016-01-01','YYYY-MM-DD HH24:MI:SS'),to_date('2016-12-01','YYYY-MM-DD HH24:MI:SS'));</v>
      </c>
    </row>
    <row r="10390" spans="1:8">
      <c r="A10390" s="11" t="s">
        <v>26845</v>
      </c>
      <c r="B10390" s="11" t="s">
        <v>14092</v>
      </c>
      <c r="C10390" s="18">
        <v>0.1119</v>
      </c>
      <c r="D10390" s="11" t="s">
        <v>14090</v>
      </c>
      <c r="E10390" s="11" t="s">
        <v>2227</v>
      </c>
      <c r="F10390" s="12" t="s">
        <v>30094</v>
      </c>
      <c r="G10390" s="12" t="s">
        <v>30095</v>
      </c>
      <c r="H10390" s="11" t="str">
        <f t="shared" si="162"/>
        <v>insert into BTRCOutgoingYRate (OID, prefix, outgoingYRateUSD, operatorName, operatorType, effectiveFrom, effectiveTo) values('94115_2016-01-01','94115','0.1119','Sri Lanka-LankaBell-Fixed','FIXED',to_date('2016-01-01','YYYY-MM-DD HH24:MI:SS'),to_date('2016-12-01','YYYY-MM-DD HH24:MI:SS'));</v>
      </c>
    </row>
    <row r="10391" spans="1:8">
      <c r="A10391" s="11" t="s">
        <v>26846</v>
      </c>
      <c r="B10391" s="11" t="s">
        <v>1681</v>
      </c>
      <c r="C10391" s="18">
        <v>0.1089</v>
      </c>
      <c r="D10391" s="11" t="s">
        <v>14093</v>
      </c>
      <c r="E10391" s="11" t="s">
        <v>2227</v>
      </c>
      <c r="F10391" s="12" t="s">
        <v>30094</v>
      </c>
      <c r="G10391" s="12" t="s">
        <v>30095</v>
      </c>
      <c r="H10391" s="11" t="str">
        <f t="shared" si="162"/>
        <v>insert into BTRCOutgoingYRate (OID, prefix, outgoingYRateUSD, operatorName, operatorType, effectiveFrom, effectiveTo) values('94_2016-01-01','94','0.1089','Sri Lanka-ROC-Fixed','FIXED',to_date('2016-01-01','YYYY-MM-DD HH24:MI:SS'),to_date('2016-12-01','YYYY-MM-DD HH24:MI:SS'));</v>
      </c>
    </row>
    <row r="10392" spans="1:8">
      <c r="A10392" s="11" t="s">
        <v>26847</v>
      </c>
      <c r="B10392" s="11" t="s">
        <v>14094</v>
      </c>
      <c r="C10392" s="18">
        <v>0.1119</v>
      </c>
      <c r="D10392" s="11" t="s">
        <v>14095</v>
      </c>
      <c r="E10392" s="11" t="s">
        <v>2227</v>
      </c>
      <c r="F10392" s="12" t="s">
        <v>30094</v>
      </c>
      <c r="G10392" s="12" t="s">
        <v>30095</v>
      </c>
      <c r="H10392" s="11" t="str">
        <f t="shared" si="162"/>
        <v>insert into BTRCOutgoingYRate (OID, prefix, outgoingYRateUSD, operatorName, operatorType, effectiveFrom, effectiveTo) values('94912_2016-01-01','94912','0.1119','Sri Lanka-SLT-Fixed','FIXED',to_date('2016-01-01','YYYY-MM-DD HH24:MI:SS'),to_date('2016-12-01','YYYY-MM-DD HH24:MI:SS'));</v>
      </c>
    </row>
    <row r="10393" spans="1:8">
      <c r="A10393" s="11" t="s">
        <v>26848</v>
      </c>
      <c r="B10393" s="11" t="s">
        <v>14096</v>
      </c>
      <c r="C10393" s="18">
        <v>0.1119</v>
      </c>
      <c r="D10393" s="11" t="s">
        <v>14095</v>
      </c>
      <c r="E10393" s="11" t="s">
        <v>2227</v>
      </c>
      <c r="F10393" s="12" t="s">
        <v>30094</v>
      </c>
      <c r="G10393" s="12" t="s">
        <v>30095</v>
      </c>
      <c r="H10393" s="11" t="str">
        <f t="shared" si="162"/>
        <v>insert into BTRCOutgoingYRate (OID, prefix, outgoingYRateUSD, operatorName, operatorType, effectiveFrom, effectiveTo) values('94812_2016-01-01','94812','0.1119','Sri Lanka-SLT-Fixed','FIXED',to_date('2016-01-01','YYYY-MM-DD HH24:MI:SS'),to_date('2016-12-01','YYYY-MM-DD HH24:MI:SS'));</v>
      </c>
    </row>
    <row r="10394" spans="1:8">
      <c r="A10394" s="11" t="s">
        <v>26849</v>
      </c>
      <c r="B10394" s="11" t="s">
        <v>14097</v>
      </c>
      <c r="C10394" s="18">
        <v>0.1119</v>
      </c>
      <c r="D10394" s="11" t="s">
        <v>14095</v>
      </c>
      <c r="E10394" s="11" t="s">
        <v>2227</v>
      </c>
      <c r="F10394" s="12" t="s">
        <v>30094</v>
      </c>
      <c r="G10394" s="12" t="s">
        <v>30095</v>
      </c>
      <c r="H10394" s="11" t="str">
        <f t="shared" si="162"/>
        <v>insert into BTRCOutgoingYRate (OID, prefix, outgoingYRateUSD, operatorName, operatorType, effectiveFrom, effectiveTo) values('94112_2016-01-01','94112','0.1119','Sri Lanka-SLT-Fixed','FIXED',to_date('2016-01-01','YYYY-MM-DD HH24:MI:SS'),to_date('2016-12-01','YYYY-MM-DD HH24:MI:SS'));</v>
      </c>
    </row>
    <row r="10395" spans="1:8">
      <c r="A10395" s="11" t="s">
        <v>26850</v>
      </c>
      <c r="B10395" s="11" t="s">
        <v>14098</v>
      </c>
      <c r="C10395" s="18">
        <v>0.1119</v>
      </c>
      <c r="D10395" s="11" t="s">
        <v>14099</v>
      </c>
      <c r="E10395" s="11" t="s">
        <v>2227</v>
      </c>
      <c r="F10395" s="12" t="s">
        <v>30094</v>
      </c>
      <c r="G10395" s="12" t="s">
        <v>30095</v>
      </c>
      <c r="H10395" s="11" t="str">
        <f t="shared" si="162"/>
        <v>insert into BTRCOutgoingYRate (OID, prefix, outgoingYRateUSD, operatorName, operatorType, effectiveFrom, effectiveTo) values('94814_2016-01-01','94814','0.1119','Sri Lanka-Suntel-Fixed','FIXED',to_date('2016-01-01','YYYY-MM-DD HH24:MI:SS'),to_date('2016-12-01','YYYY-MM-DD HH24:MI:SS'));</v>
      </c>
    </row>
    <row r="10396" spans="1:8">
      <c r="A10396" s="11" t="s">
        <v>26851</v>
      </c>
      <c r="B10396" s="11" t="s">
        <v>14100</v>
      </c>
      <c r="C10396" s="18">
        <v>0.1119</v>
      </c>
      <c r="D10396" s="11" t="s">
        <v>14099</v>
      </c>
      <c r="E10396" s="11" t="s">
        <v>2227</v>
      </c>
      <c r="F10396" s="12" t="s">
        <v>30094</v>
      </c>
      <c r="G10396" s="12" t="s">
        <v>30095</v>
      </c>
      <c r="H10396" s="11" t="str">
        <f t="shared" si="162"/>
        <v>insert into BTRCOutgoingYRate (OID, prefix, outgoingYRateUSD, operatorName, operatorType, effectiveFrom, effectiveTo) values('94914_2016-01-01','94914','0.1119','Sri Lanka-Suntel-Fixed','FIXED',to_date('2016-01-01','YYYY-MM-DD HH24:MI:SS'),to_date('2016-12-01','YYYY-MM-DD HH24:MI:SS'));</v>
      </c>
    </row>
    <row r="10397" spans="1:8">
      <c r="A10397" s="11" t="s">
        <v>26852</v>
      </c>
      <c r="B10397" s="11" t="s">
        <v>14101</v>
      </c>
      <c r="C10397" s="18">
        <v>0.2278</v>
      </c>
      <c r="D10397" s="11" t="s">
        <v>14102</v>
      </c>
      <c r="E10397" s="11" t="s">
        <v>2190</v>
      </c>
      <c r="F10397" s="12" t="s">
        <v>30094</v>
      </c>
      <c r="G10397" s="12" t="s">
        <v>30095</v>
      </c>
      <c r="H10397" s="11" t="str">
        <f t="shared" si="162"/>
        <v>insert into BTRCOutgoingYRate (OID, prefix, outgoingYRateUSD, operatorName, operatorType, effectiveFrom, effectiveTo) values('178448_2016-01-01','178448','0.2278','SAINT VINCENT AND GREN MOBILE','MOBILE',to_date('2016-01-01','YYYY-MM-DD HH24:MI:SS'),to_date('2016-12-01','YYYY-MM-DD HH24:MI:SS'));</v>
      </c>
    </row>
    <row r="10398" spans="1:8">
      <c r="A10398" s="11" t="s">
        <v>26853</v>
      </c>
      <c r="B10398" s="11" t="s">
        <v>14103</v>
      </c>
      <c r="C10398" s="18">
        <v>0.2278</v>
      </c>
      <c r="D10398" s="11" t="s">
        <v>14104</v>
      </c>
      <c r="E10398" s="11" t="s">
        <v>2190</v>
      </c>
      <c r="F10398" s="12" t="s">
        <v>30094</v>
      </c>
      <c r="G10398" s="12" t="s">
        <v>30095</v>
      </c>
      <c r="H10398" s="11" t="str">
        <f t="shared" si="162"/>
        <v>insert into BTRCOutgoingYRate (OID, prefix, outgoingYRateUSD, operatorName, operatorType, effectiveFrom, effectiveTo) values('178433_2016-01-01','178433','0.2278','ST VINCENT MOBILE','MOBILE',to_date('2016-01-01','YYYY-MM-DD HH24:MI:SS'),to_date('2016-12-01','YYYY-MM-DD HH24:MI:SS'));</v>
      </c>
    </row>
    <row r="10399" spans="1:8">
      <c r="A10399" s="11" t="s">
        <v>26854</v>
      </c>
      <c r="B10399" s="11" t="s">
        <v>14105</v>
      </c>
      <c r="C10399" s="18">
        <v>0.2278</v>
      </c>
      <c r="D10399" s="11" t="s">
        <v>14106</v>
      </c>
      <c r="E10399" s="11" t="s">
        <v>2190</v>
      </c>
      <c r="F10399" s="12" t="s">
        <v>30094</v>
      </c>
      <c r="G10399" s="12" t="s">
        <v>30095</v>
      </c>
      <c r="H10399" s="11" t="str">
        <f t="shared" si="162"/>
        <v>insert into BTRCOutgoingYRate (OID, prefix, outgoingYRateUSD, operatorName, operatorType, effectiveFrom, effectiveTo) values('178438_2016-01-01','178438','0.2278','St Vincent-CW-Mobile','MOBILE',to_date('2016-01-01','YYYY-MM-DD HH24:MI:SS'),to_date('2016-12-01','YYYY-MM-DD HH24:MI:SS'));</v>
      </c>
    </row>
    <row r="10400" spans="1:8">
      <c r="A10400" s="11" t="s">
        <v>26855</v>
      </c>
      <c r="B10400" s="11" t="s">
        <v>14107</v>
      </c>
      <c r="C10400" s="18">
        <v>0.2278</v>
      </c>
      <c r="D10400" s="11" t="s">
        <v>14106</v>
      </c>
      <c r="E10400" s="11" t="s">
        <v>2190</v>
      </c>
      <c r="F10400" s="12" t="s">
        <v>30094</v>
      </c>
      <c r="G10400" s="12" t="s">
        <v>30095</v>
      </c>
      <c r="H10400" s="11" t="str">
        <f t="shared" si="162"/>
        <v>insert into BTRCOutgoingYRate (OID, prefix, outgoingYRateUSD, operatorName, operatorType, effectiveFrom, effectiveTo) values('178451_2016-01-01','178451','0.2278','St Vincent-CW-Mobile','MOBILE',to_date('2016-01-01','YYYY-MM-DD HH24:MI:SS'),to_date('2016-12-01','YYYY-MM-DD HH24:MI:SS'));</v>
      </c>
    </row>
    <row r="10401" spans="1:8">
      <c r="A10401" s="11" t="s">
        <v>26997</v>
      </c>
      <c r="B10401" s="11" t="s">
        <v>14186</v>
      </c>
      <c r="C10401" s="18">
        <v>0.2278</v>
      </c>
      <c r="D10401" s="11" t="s">
        <v>14187</v>
      </c>
      <c r="E10401" s="11" t="s">
        <v>2190</v>
      </c>
      <c r="F10401" s="12" t="s">
        <v>30094</v>
      </c>
      <c r="G10401" s="12" t="s">
        <v>30095</v>
      </c>
      <c r="H10401" s="11" t="str">
        <f t="shared" si="162"/>
        <v>insert into BTRCOutgoingYRate (OID, prefix, outgoingYRateUSD, operatorName, operatorType, effectiveFrom, effectiveTo) values('178478_2016-01-01','178478','0.2278','St Vincent-Digicel-Mobile','MOBILE',to_date('2016-01-01','YYYY-MM-DD HH24:MI:SS'),to_date('2016-12-01','YYYY-MM-DD HH24:MI:SS'));</v>
      </c>
    </row>
    <row r="10402" spans="1:8">
      <c r="A10402" s="11" t="s">
        <v>26998</v>
      </c>
      <c r="B10402" s="11" t="s">
        <v>14188</v>
      </c>
      <c r="C10402" s="18">
        <v>0.2278</v>
      </c>
      <c r="D10402" s="11" t="s">
        <v>14189</v>
      </c>
      <c r="E10402" s="11" t="s">
        <v>2190</v>
      </c>
      <c r="F10402" s="12" t="s">
        <v>30094</v>
      </c>
      <c r="G10402" s="12" t="s">
        <v>30095</v>
      </c>
      <c r="H10402" s="11" t="str">
        <f t="shared" si="162"/>
        <v>insert into BTRCOutgoingYRate (OID, prefix, outgoingYRateUSD, operatorName, operatorType, effectiveFrom, effectiveTo) values('178453_2016-01-01','178453','0.2278','St. Vincent &amp; Grenadines Digicel Mobile','MOBILE',to_date('2016-01-01','YYYY-MM-DD HH24:MI:SS'),to_date('2016-12-01','YYYY-MM-DD HH24:MI:SS'));</v>
      </c>
    </row>
    <row r="10403" spans="1:8">
      <c r="A10403" s="11" t="s">
        <v>26999</v>
      </c>
      <c r="B10403" s="11" t="s">
        <v>14190</v>
      </c>
      <c r="C10403" s="18">
        <v>0.2278</v>
      </c>
      <c r="D10403" s="11" t="s">
        <v>14189</v>
      </c>
      <c r="E10403" s="11" t="s">
        <v>2190</v>
      </c>
      <c r="F10403" s="12" t="s">
        <v>30094</v>
      </c>
      <c r="G10403" s="12" t="s">
        <v>30095</v>
      </c>
      <c r="H10403" s="11" t="str">
        <f t="shared" si="162"/>
        <v>insert into BTRCOutgoingYRate (OID, prefix, outgoingYRateUSD, operatorName, operatorType, effectiveFrom, effectiveTo) values('178452_2016-01-01','178452','0.2278','St. Vincent &amp; Grenadines Digicel Mobile','MOBILE',to_date('2016-01-01','YYYY-MM-DD HH24:MI:SS'),to_date('2016-12-01','YYYY-MM-DD HH24:MI:SS'));</v>
      </c>
    </row>
    <row r="10404" spans="1:8">
      <c r="A10404" s="11" t="s">
        <v>27000</v>
      </c>
      <c r="B10404" s="11" t="s">
        <v>14191</v>
      </c>
      <c r="C10404" s="18">
        <v>0.2278</v>
      </c>
      <c r="D10404" s="11" t="s">
        <v>14189</v>
      </c>
      <c r="E10404" s="11" t="s">
        <v>2190</v>
      </c>
      <c r="F10404" s="12" t="s">
        <v>30094</v>
      </c>
      <c r="G10404" s="12" t="s">
        <v>30095</v>
      </c>
      <c r="H10404" s="11" t="str">
        <f t="shared" si="162"/>
        <v>insert into BTRCOutgoingYRate (OID, prefix, outgoingYRateUSD, operatorName, operatorType, effectiveFrom, effectiveTo) values('178443_2016-01-01','178443','0.2278','St. Vincent &amp; Grenadines Digicel Mobile','MOBILE',to_date('2016-01-01','YYYY-MM-DD HH24:MI:SS'),to_date('2016-12-01','YYYY-MM-DD HH24:MI:SS'));</v>
      </c>
    </row>
    <row r="10405" spans="1:8">
      <c r="A10405" s="11" t="s">
        <v>27001</v>
      </c>
      <c r="B10405" s="11" t="s">
        <v>14192</v>
      </c>
      <c r="C10405" s="18">
        <v>0.2278</v>
      </c>
      <c r="D10405" s="11" t="s">
        <v>14193</v>
      </c>
      <c r="E10405" s="11" t="s">
        <v>2190</v>
      </c>
      <c r="F10405" s="12" t="s">
        <v>30094</v>
      </c>
      <c r="G10405" s="12" t="s">
        <v>30095</v>
      </c>
      <c r="H10405" s="11" t="str">
        <f t="shared" si="162"/>
        <v>insert into BTRCOutgoingYRate (OID, prefix, outgoingYRateUSD, operatorName, operatorType, effectiveFrom, effectiveTo) values('178449_2016-01-01','178449','0.2278','St. Vincent and Grenadines Mobile','MOBILE',to_date('2016-01-01','YYYY-MM-DD HH24:MI:SS'),to_date('2016-12-01','YYYY-MM-DD HH24:MI:SS'));</v>
      </c>
    </row>
    <row r="10406" spans="1:8">
      <c r="A10406" s="11" t="s">
        <v>27002</v>
      </c>
      <c r="B10406" s="11" t="s">
        <v>14194</v>
      </c>
      <c r="C10406" s="18">
        <v>0.2278</v>
      </c>
      <c r="D10406" s="11" t="s">
        <v>14193</v>
      </c>
      <c r="E10406" s="11" t="s">
        <v>2190</v>
      </c>
      <c r="F10406" s="12" t="s">
        <v>30094</v>
      </c>
      <c r="G10406" s="12" t="s">
        <v>30095</v>
      </c>
      <c r="H10406" s="11" t="str">
        <f t="shared" si="162"/>
        <v>insert into BTRCOutgoingYRate (OID, prefix, outgoingYRateUSD, operatorName, operatorType, effectiveFrom, effectiveTo) values('178459_2016-01-01','178459','0.2278','St. Vincent and Grenadines Mobile','MOBILE',to_date('2016-01-01','YYYY-MM-DD HH24:MI:SS'),to_date('2016-12-01','YYYY-MM-DD HH24:MI:SS'));</v>
      </c>
    </row>
    <row r="10407" spans="1:8">
      <c r="A10407" s="11" t="s">
        <v>27003</v>
      </c>
      <c r="B10407" s="11" t="s">
        <v>14195</v>
      </c>
      <c r="C10407" s="18">
        <v>0.2278</v>
      </c>
      <c r="D10407" s="11" t="s">
        <v>14193</v>
      </c>
      <c r="E10407" s="11" t="s">
        <v>2190</v>
      </c>
      <c r="F10407" s="12" t="s">
        <v>30094</v>
      </c>
      <c r="G10407" s="12" t="s">
        <v>30095</v>
      </c>
      <c r="H10407" s="11" t="str">
        <f t="shared" si="162"/>
        <v>insert into BTRCOutgoingYRate (OID, prefix, outgoingYRateUSD, operatorName, operatorType, effectiveFrom, effectiveTo) values('178445_2016-01-01','178445','0.2278','St. Vincent and Grenadines Mobile','MOBILE',to_date('2016-01-01','YYYY-MM-DD HH24:MI:SS'),to_date('2016-12-01','YYYY-MM-DD HH24:MI:SS'));</v>
      </c>
    </row>
    <row r="10408" spans="1:8">
      <c r="A10408" s="11" t="s">
        <v>27004</v>
      </c>
      <c r="B10408" s="11" t="s">
        <v>1583</v>
      </c>
      <c r="C10408" s="18">
        <v>0.23519999999999999</v>
      </c>
      <c r="D10408" s="11" t="s">
        <v>14196</v>
      </c>
      <c r="E10408" s="11" t="s">
        <v>2227</v>
      </c>
      <c r="F10408" s="12" t="s">
        <v>30094</v>
      </c>
      <c r="G10408" s="12" t="s">
        <v>30095</v>
      </c>
      <c r="H10408" s="11" t="str">
        <f t="shared" si="162"/>
        <v>insert into BTRCOutgoingYRate (OID, prefix, outgoingYRateUSD, operatorName, operatorType, effectiveFrom, effectiveTo) values('1784_2016-01-01','1784','0.2352','St. Vincent and Grenadines Proper','FIXED',to_date('2016-01-01','YYYY-MM-DD HH24:MI:SS'),to_date('2016-12-01','YYYY-MM-DD HH24:MI:SS'));</v>
      </c>
    </row>
    <row r="10409" spans="1:8">
      <c r="A10409" s="11" t="s">
        <v>27005</v>
      </c>
      <c r="B10409" s="11" t="s">
        <v>1793</v>
      </c>
      <c r="C10409" s="18">
        <v>0.86819999999999997</v>
      </c>
      <c r="D10409" s="11" t="s">
        <v>14197</v>
      </c>
      <c r="E10409" s="11" t="s">
        <v>2227</v>
      </c>
      <c r="F10409" s="12" t="s">
        <v>30094</v>
      </c>
      <c r="G10409" s="12" t="s">
        <v>30095</v>
      </c>
      <c r="H10409" s="11" t="str">
        <f t="shared" si="162"/>
        <v>insert into BTRCOutgoingYRate (OID, prefix, outgoingYRateUSD, operatorName, operatorType, effectiveFrom, effectiveTo) values('290_2016-01-01','290','0.8682','St. Helena All Country','FIXED',to_date('2016-01-01','YYYY-MM-DD HH24:MI:SS'),to_date('2016-12-01','YYYY-MM-DD HH24:MI:SS'));</v>
      </c>
    </row>
    <row r="10410" spans="1:8">
      <c r="A10410" s="11" t="s">
        <v>27006</v>
      </c>
      <c r="B10410" s="11" t="s">
        <v>14198</v>
      </c>
      <c r="C10410" s="18">
        <v>0.1129</v>
      </c>
      <c r="D10410" s="11" t="s">
        <v>14199</v>
      </c>
      <c r="E10410" s="11" t="s">
        <v>2190</v>
      </c>
      <c r="F10410" s="12" t="s">
        <v>30094</v>
      </c>
      <c r="G10410" s="12" t="s">
        <v>30095</v>
      </c>
      <c r="H10410" s="11" t="str">
        <f t="shared" si="162"/>
        <v>insert into BTRCOutgoingYRate (OID, prefix, outgoingYRateUSD, operatorName, operatorType, effectiveFrom, effectiveTo) values('249123_2016-01-01','249123','0.1129','SUDAN','MOBILE',to_date('2016-01-01','YYYY-MM-DD HH24:MI:SS'),to_date('2016-12-01','YYYY-MM-DD HH24:MI:SS'));</v>
      </c>
    </row>
    <row r="10411" spans="1:8">
      <c r="A10411" s="11" t="s">
        <v>27007</v>
      </c>
      <c r="B10411" s="11" t="s">
        <v>14200</v>
      </c>
      <c r="C10411" s="18">
        <v>0.1129</v>
      </c>
      <c r="D10411" s="11" t="s">
        <v>14199</v>
      </c>
      <c r="E10411" s="11" t="s">
        <v>2227</v>
      </c>
      <c r="F10411" s="12" t="s">
        <v>30094</v>
      </c>
      <c r="G10411" s="12" t="s">
        <v>30095</v>
      </c>
      <c r="H10411" s="11" t="str">
        <f t="shared" si="162"/>
        <v>insert into BTRCOutgoingYRate (OID, prefix, outgoingYRateUSD, operatorName, operatorType, effectiveFrom, effectiveTo) values('249155_2016-01-01','249155','0.1129','SUDAN','FIXED',to_date('2016-01-01','YYYY-MM-DD HH24:MI:SS'),to_date('2016-12-01','YYYY-MM-DD HH24:MI:SS'));</v>
      </c>
    </row>
    <row r="10412" spans="1:8">
      <c r="A10412" s="11" t="s">
        <v>27008</v>
      </c>
      <c r="B10412" s="11" t="s">
        <v>14201</v>
      </c>
      <c r="C10412" s="18">
        <v>0.1129</v>
      </c>
      <c r="D10412" s="11" t="s">
        <v>14202</v>
      </c>
      <c r="E10412" s="11" t="s">
        <v>2227</v>
      </c>
      <c r="F10412" s="12" t="s">
        <v>30094</v>
      </c>
      <c r="G10412" s="12" t="s">
        <v>30095</v>
      </c>
      <c r="H10412" s="11" t="str">
        <f t="shared" si="162"/>
        <v>insert into BTRCOutgoingYRate (OID, prefix, outgoingYRateUSD, operatorName, operatorType, effectiveFrom, effectiveTo) values('249186_2016-01-01','249186','0.1129','Sudan - Khartoum','FIXED',to_date('2016-01-01','YYYY-MM-DD HH24:MI:SS'),to_date('2016-12-01','YYYY-MM-DD HH24:MI:SS'));</v>
      </c>
    </row>
    <row r="10413" spans="1:8">
      <c r="A10413" s="11" t="s">
        <v>27009</v>
      </c>
      <c r="B10413" s="11" t="s">
        <v>14203</v>
      </c>
      <c r="C10413" s="18">
        <v>0.1129</v>
      </c>
      <c r="D10413" s="11" t="s">
        <v>14204</v>
      </c>
      <c r="E10413" s="11" t="s">
        <v>2190</v>
      </c>
      <c r="F10413" s="12" t="s">
        <v>30094</v>
      </c>
      <c r="G10413" s="12" t="s">
        <v>30095</v>
      </c>
      <c r="H10413" s="11" t="str">
        <f t="shared" si="162"/>
        <v>insert into BTRCOutgoingYRate (OID, prefix, outgoingYRateUSD, operatorName, operatorType, effectiveFrom, effectiveTo) values('24995_2016-01-01','24995','0.1129','Sudan Celllular NOW','MOBILE',to_date('2016-01-01','YYYY-MM-DD HH24:MI:SS'),to_date('2016-12-01','YYYY-MM-DD HH24:MI:SS'));</v>
      </c>
    </row>
    <row r="10414" spans="1:8">
      <c r="A10414" s="11" t="s">
        <v>27010</v>
      </c>
      <c r="B10414" s="11" t="s">
        <v>14205</v>
      </c>
      <c r="C10414" s="18">
        <v>0.1129</v>
      </c>
      <c r="D10414" s="11" t="s">
        <v>14206</v>
      </c>
      <c r="E10414" s="11" t="s">
        <v>2190</v>
      </c>
      <c r="F10414" s="12" t="s">
        <v>30094</v>
      </c>
      <c r="G10414" s="12" t="s">
        <v>30095</v>
      </c>
      <c r="H10414" s="11" t="str">
        <f t="shared" si="162"/>
        <v>insert into BTRCOutgoingYRate (OID, prefix, outgoingYRateUSD, operatorName, operatorType, effectiveFrom, effectiveTo) values('24992_2016-01-01','24992','0.1129','Sudan Cellular Areeba','MOBILE',to_date('2016-01-01','YYYY-MM-DD HH24:MI:SS'),to_date('2016-12-01','YYYY-MM-DD HH24:MI:SS'));</v>
      </c>
    </row>
    <row r="10415" spans="1:8">
      <c r="A10415" s="11" t="s">
        <v>27011</v>
      </c>
      <c r="B10415" s="11" t="s">
        <v>14207</v>
      </c>
      <c r="C10415" s="18">
        <v>0.1129</v>
      </c>
      <c r="D10415" s="11" t="s">
        <v>14208</v>
      </c>
      <c r="E10415" s="11" t="s">
        <v>2190</v>
      </c>
      <c r="F10415" s="12" t="s">
        <v>30094</v>
      </c>
      <c r="G10415" s="12" t="s">
        <v>30095</v>
      </c>
      <c r="H10415" s="11" t="str">
        <f t="shared" si="162"/>
        <v>insert into BTRCOutgoingYRate (OID, prefix, outgoingYRateUSD, operatorName, operatorType, effectiveFrom, effectiveTo) values('24997_2016-01-01','24997','0.1129','Sudan Cellular Gemtel','MOBILE',to_date('2016-01-01','YYYY-MM-DD HH24:MI:SS'),to_date('2016-12-01','YYYY-MM-DD HH24:MI:SS'));</v>
      </c>
    </row>
    <row r="10416" spans="1:8">
      <c r="A10416" s="11" t="s">
        <v>27012</v>
      </c>
      <c r="B10416" s="11" t="s">
        <v>14209</v>
      </c>
      <c r="C10416" s="18">
        <v>0.1129</v>
      </c>
      <c r="D10416" s="11" t="s">
        <v>14210</v>
      </c>
      <c r="E10416" s="11" t="s">
        <v>2227</v>
      </c>
      <c r="F10416" s="12" t="s">
        <v>30094</v>
      </c>
      <c r="G10416" s="12" t="s">
        <v>30095</v>
      </c>
      <c r="H10416" s="11" t="str">
        <f t="shared" si="162"/>
        <v>insert into BTRCOutgoingYRate (OID, prefix, outgoingYRateUSD, operatorName, operatorType, effectiveFrom, effectiveTo) values('249187_2016-01-01','249187','0.1129','Sudan Khartoum','FIXED',to_date('2016-01-01','YYYY-MM-DD HH24:MI:SS'),to_date('2016-12-01','YYYY-MM-DD HH24:MI:SS'));</v>
      </c>
    </row>
    <row r="10417" spans="1:8">
      <c r="A10417" s="11" t="s">
        <v>27013</v>
      </c>
      <c r="B10417" s="11" t="s">
        <v>14211</v>
      </c>
      <c r="C10417" s="18">
        <v>0.1129</v>
      </c>
      <c r="D10417" s="11" t="s">
        <v>14210</v>
      </c>
      <c r="E10417" s="11" t="s">
        <v>2227</v>
      </c>
      <c r="F10417" s="12" t="s">
        <v>30094</v>
      </c>
      <c r="G10417" s="12" t="s">
        <v>30095</v>
      </c>
      <c r="H10417" s="11" t="str">
        <f t="shared" si="162"/>
        <v>insert into BTRCOutgoingYRate (OID, prefix, outgoingYRateUSD, operatorName, operatorType, effectiveFrom, effectiveTo) values('249185_2016-01-01','249185','0.1129','Sudan Khartoum','FIXED',to_date('2016-01-01','YYYY-MM-DD HH24:MI:SS'),to_date('2016-12-01','YYYY-MM-DD HH24:MI:SS'));</v>
      </c>
    </row>
    <row r="10418" spans="1:8">
      <c r="A10418" s="11" t="s">
        <v>27014</v>
      </c>
      <c r="B10418" s="11" t="s">
        <v>14212</v>
      </c>
      <c r="C10418" s="18">
        <v>0.1129</v>
      </c>
      <c r="D10418" s="11" t="s">
        <v>14210</v>
      </c>
      <c r="E10418" s="11" t="s">
        <v>2227</v>
      </c>
      <c r="F10418" s="12" t="s">
        <v>30094</v>
      </c>
      <c r="G10418" s="12" t="s">
        <v>30095</v>
      </c>
      <c r="H10418" s="11" t="str">
        <f t="shared" si="162"/>
        <v>insert into BTRCOutgoingYRate (OID, prefix, outgoingYRateUSD, operatorName, operatorType, effectiveFrom, effectiveTo) values('249183_2016-01-01','249183','0.1129','Sudan Khartoum','FIXED',to_date('2016-01-01','YYYY-MM-DD HH24:MI:SS'),to_date('2016-12-01','YYYY-MM-DD HH24:MI:SS'));</v>
      </c>
    </row>
    <row r="10419" spans="1:8">
      <c r="A10419" s="11" t="s">
        <v>27015</v>
      </c>
      <c r="B10419" s="11" t="s">
        <v>14213</v>
      </c>
      <c r="C10419" s="18">
        <v>0.1129</v>
      </c>
      <c r="D10419" s="11" t="s">
        <v>14214</v>
      </c>
      <c r="E10419" s="11" t="s">
        <v>2190</v>
      </c>
      <c r="F10419" s="12" t="s">
        <v>30094</v>
      </c>
      <c r="G10419" s="12" t="s">
        <v>30095</v>
      </c>
      <c r="H10419" s="11" t="str">
        <f t="shared" si="162"/>
        <v>insert into BTRCOutgoingYRate (OID, prefix, outgoingYRateUSD, operatorName, operatorType, effectiveFrom, effectiveTo) values('2499_2016-01-01','2499','0.1129','SUDAN MOBILE OTHERS','MOBILE',to_date('2016-01-01','YYYY-MM-DD HH24:MI:SS'),to_date('2016-12-01','YYYY-MM-DD HH24:MI:SS'));</v>
      </c>
    </row>
    <row r="10420" spans="1:8">
      <c r="A10420" s="11" t="s">
        <v>27016</v>
      </c>
      <c r="B10420" s="11" t="s">
        <v>14215</v>
      </c>
      <c r="C10420" s="18">
        <v>0.1129</v>
      </c>
      <c r="D10420" s="11" t="s">
        <v>14216</v>
      </c>
      <c r="E10420" s="11" t="s">
        <v>2190</v>
      </c>
      <c r="F10420" s="12" t="s">
        <v>30094</v>
      </c>
      <c r="G10420" s="12" t="s">
        <v>30095</v>
      </c>
      <c r="H10420" s="11" t="str">
        <f t="shared" si="162"/>
        <v>insert into BTRCOutgoingYRate (OID, prefix, outgoingYRateUSD, operatorName, operatorType, effectiveFrom, effectiveTo) values('24911_2016-01-01','24911','0.1129','SUDAN MOBILE-SUDATEL','MOBILE',to_date('2016-01-01','YYYY-MM-DD HH24:MI:SS'),to_date('2016-12-01','YYYY-MM-DD HH24:MI:SS'));</v>
      </c>
    </row>
    <row r="10421" spans="1:8">
      <c r="A10421" s="11" t="s">
        <v>27017</v>
      </c>
      <c r="B10421" s="11" t="s">
        <v>14217</v>
      </c>
      <c r="C10421" s="18">
        <v>0.1129</v>
      </c>
      <c r="D10421" s="11" t="s">
        <v>14218</v>
      </c>
      <c r="E10421" s="11" t="s">
        <v>2190</v>
      </c>
      <c r="F10421" s="12" t="s">
        <v>30094</v>
      </c>
      <c r="G10421" s="12" t="s">
        <v>30095</v>
      </c>
      <c r="H10421" s="11" t="str">
        <f t="shared" si="162"/>
        <v>insert into BTRCOutgoingYRate (OID, prefix, outgoingYRateUSD, operatorName, operatorType, effectiveFrom, effectiveTo) values('24991_2016-01-01','24991','0.1129','Sudan Mobitel Mobile','MOBILE',to_date('2016-01-01','YYYY-MM-DD HH24:MI:SS'),to_date('2016-12-01','YYYY-MM-DD HH24:MI:SS'));</v>
      </c>
    </row>
    <row r="10422" spans="1:8">
      <c r="A10422" s="11" t="s">
        <v>27018</v>
      </c>
      <c r="B10422" s="11" t="s">
        <v>14219</v>
      </c>
      <c r="C10422" s="18">
        <v>0.1129</v>
      </c>
      <c r="D10422" s="11" t="s">
        <v>14218</v>
      </c>
      <c r="E10422" s="11" t="s">
        <v>2190</v>
      </c>
      <c r="F10422" s="12" t="s">
        <v>30094</v>
      </c>
      <c r="G10422" s="12" t="s">
        <v>30095</v>
      </c>
      <c r="H10422" s="11" t="str">
        <f t="shared" si="162"/>
        <v>insert into BTRCOutgoingYRate (OID, prefix, outgoingYRateUSD, operatorName, operatorType, effectiveFrom, effectiveTo) values('24990_2016-01-01','24990','0.1129','Sudan Mobitel Mobile','MOBILE',to_date('2016-01-01','YYYY-MM-DD HH24:MI:SS'),to_date('2016-12-01','YYYY-MM-DD HH24:MI:SS'));</v>
      </c>
    </row>
    <row r="10423" spans="1:8">
      <c r="A10423" s="11" t="s">
        <v>27019</v>
      </c>
      <c r="B10423" s="11" t="s">
        <v>14220</v>
      </c>
      <c r="C10423" s="18">
        <v>0.1129</v>
      </c>
      <c r="D10423" s="11" t="s">
        <v>14221</v>
      </c>
      <c r="E10423" s="11" t="s">
        <v>2190</v>
      </c>
      <c r="F10423" s="12" t="s">
        <v>30094</v>
      </c>
      <c r="G10423" s="12" t="s">
        <v>30095</v>
      </c>
      <c r="H10423" s="11" t="str">
        <f t="shared" si="162"/>
        <v>insert into BTRCOutgoingYRate (OID, prefix, outgoingYRateUSD, operatorName, operatorType, effectiveFrom, effectiveTo) values('24999_2016-01-01','24999','0.1129','SUDAN OTHER MOBILE','MOBILE',to_date('2016-01-01','YYYY-MM-DD HH24:MI:SS'),to_date('2016-12-01','YYYY-MM-DD HH24:MI:SS'));</v>
      </c>
    </row>
    <row r="10424" spans="1:8">
      <c r="A10424" s="11" t="s">
        <v>27020</v>
      </c>
      <c r="B10424" s="11" t="s">
        <v>14222</v>
      </c>
      <c r="C10424" s="18">
        <v>0.1129</v>
      </c>
      <c r="D10424" s="11" t="s">
        <v>14221</v>
      </c>
      <c r="E10424" s="11" t="s">
        <v>2190</v>
      </c>
      <c r="F10424" s="12" t="s">
        <v>30094</v>
      </c>
      <c r="G10424" s="12" t="s">
        <v>30095</v>
      </c>
      <c r="H10424" s="11" t="str">
        <f t="shared" si="162"/>
        <v>insert into BTRCOutgoingYRate (OID, prefix, outgoingYRateUSD, operatorName, operatorType, effectiveFrom, effectiveTo) values('24998_2016-01-01','24998','0.1129','SUDAN OTHER MOBILE','MOBILE',to_date('2016-01-01','YYYY-MM-DD HH24:MI:SS'),to_date('2016-12-01','YYYY-MM-DD HH24:MI:SS'));</v>
      </c>
    </row>
    <row r="10425" spans="1:8">
      <c r="A10425" s="11" t="s">
        <v>27021</v>
      </c>
      <c r="B10425" s="11" t="s">
        <v>14223</v>
      </c>
      <c r="C10425" s="18">
        <v>0.1129</v>
      </c>
      <c r="D10425" s="11" t="s">
        <v>14221</v>
      </c>
      <c r="E10425" s="11" t="s">
        <v>2190</v>
      </c>
      <c r="F10425" s="12" t="s">
        <v>30094</v>
      </c>
      <c r="G10425" s="12" t="s">
        <v>30095</v>
      </c>
      <c r="H10425" s="11" t="str">
        <f t="shared" si="162"/>
        <v>insert into BTRCOutgoingYRate (OID, prefix, outgoingYRateUSD, operatorName, operatorType, effectiveFrom, effectiveTo) values('24996_2016-01-01','24996','0.1129','SUDAN OTHER MOBILE','MOBILE',to_date('2016-01-01','YYYY-MM-DD HH24:MI:SS'),to_date('2016-12-01','YYYY-MM-DD HH24:MI:SS'));</v>
      </c>
    </row>
    <row r="10426" spans="1:8">
      <c r="A10426" s="11" t="s">
        <v>27022</v>
      </c>
      <c r="B10426" s="11" t="s">
        <v>14224</v>
      </c>
      <c r="C10426" s="18">
        <v>0.1129</v>
      </c>
      <c r="D10426" s="11" t="s">
        <v>14221</v>
      </c>
      <c r="E10426" s="11" t="s">
        <v>2190</v>
      </c>
      <c r="F10426" s="12" t="s">
        <v>30094</v>
      </c>
      <c r="G10426" s="12" t="s">
        <v>30095</v>
      </c>
      <c r="H10426" s="11" t="str">
        <f t="shared" si="162"/>
        <v>insert into BTRCOutgoingYRate (OID, prefix, outgoingYRateUSD, operatorName, operatorType, effectiveFrom, effectiveTo) values('24993_2016-01-01','24993','0.1129','SUDAN OTHER MOBILE','MOBILE',to_date('2016-01-01','YYYY-MM-DD HH24:MI:SS'),to_date('2016-12-01','YYYY-MM-DD HH24:MI:SS'));</v>
      </c>
    </row>
    <row r="10427" spans="1:8">
      <c r="A10427" s="11" t="s">
        <v>27023</v>
      </c>
      <c r="B10427" s="11" t="s">
        <v>14225</v>
      </c>
      <c r="C10427" s="18">
        <v>0.1129</v>
      </c>
      <c r="D10427" s="11" t="s">
        <v>14226</v>
      </c>
      <c r="E10427" s="11" t="s">
        <v>2190</v>
      </c>
      <c r="F10427" s="12" t="s">
        <v>30094</v>
      </c>
      <c r="G10427" s="12" t="s">
        <v>30095</v>
      </c>
      <c r="H10427" s="11" t="str">
        <f t="shared" si="162"/>
        <v>insert into BTRCOutgoingYRate (OID, prefix, outgoingYRateUSD, operatorName, operatorType, effectiveFrom, effectiveTo) values('24912_2016-01-01','24912','0.1129','Sudan Sudatel Mobile','MOBILE',to_date('2016-01-01','YYYY-MM-DD HH24:MI:SS'),to_date('2016-12-01','YYYY-MM-DD HH24:MI:SS'));</v>
      </c>
    </row>
    <row r="10428" spans="1:8">
      <c r="A10428" s="11" t="s">
        <v>27024</v>
      </c>
      <c r="B10428" s="11" t="s">
        <v>14227</v>
      </c>
      <c r="C10428" s="18">
        <v>0.1129</v>
      </c>
      <c r="D10428" s="11" t="s">
        <v>14228</v>
      </c>
      <c r="E10428" s="11" t="s">
        <v>2227</v>
      </c>
      <c r="F10428" s="12" t="s">
        <v>30094</v>
      </c>
      <c r="G10428" s="12" t="s">
        <v>30095</v>
      </c>
      <c r="H10428" s="11" t="str">
        <f t="shared" si="162"/>
        <v>insert into BTRCOutgoingYRate (OID, prefix, outgoingYRateUSD, operatorName, operatorType, effectiveFrom, effectiveTo) values('24915_2016-01-01','24915','0.1129','Sudan-Canar-Fixed','FIXED',to_date('2016-01-01','YYYY-MM-DD HH24:MI:SS'),to_date('2016-12-01','YYYY-MM-DD HH24:MI:SS'));</v>
      </c>
    </row>
    <row r="10429" spans="1:8">
      <c r="A10429" s="11" t="s">
        <v>27025</v>
      </c>
      <c r="B10429" s="11" t="s">
        <v>14229</v>
      </c>
      <c r="C10429" s="18">
        <v>0.1129</v>
      </c>
      <c r="D10429" s="11" t="s">
        <v>14230</v>
      </c>
      <c r="E10429" s="11" t="s">
        <v>2190</v>
      </c>
      <c r="F10429" s="12" t="s">
        <v>30094</v>
      </c>
      <c r="G10429" s="12" t="s">
        <v>30095</v>
      </c>
      <c r="H10429" s="11" t="str">
        <f t="shared" si="162"/>
        <v>insert into BTRCOutgoingYRate (OID, prefix, outgoingYRateUSD, operatorName, operatorType, effectiveFrom, effectiveTo) values('249919_2016-01-01','249919','0.1129','Sudan-Mobile','MOBILE',to_date('2016-01-01','YYYY-MM-DD HH24:MI:SS'),to_date('2016-12-01','YYYY-MM-DD HH24:MI:SS'));</v>
      </c>
    </row>
    <row r="10430" spans="1:8">
      <c r="A10430" s="11" t="s">
        <v>27026</v>
      </c>
      <c r="B10430" s="11" t="s">
        <v>14231</v>
      </c>
      <c r="C10430" s="18">
        <v>0.1129</v>
      </c>
      <c r="D10430" s="11" t="s">
        <v>14230</v>
      </c>
      <c r="E10430" s="11" t="s">
        <v>2190</v>
      </c>
      <c r="F10430" s="12" t="s">
        <v>30094</v>
      </c>
      <c r="G10430" s="12" t="s">
        <v>30095</v>
      </c>
      <c r="H10430" s="11" t="str">
        <f t="shared" si="162"/>
        <v>insert into BTRCOutgoingYRate (OID, prefix, outgoingYRateUSD, operatorName, operatorType, effectiveFrom, effectiveTo) values('249918_2016-01-01','249918','0.1129','Sudan-Mobile','MOBILE',to_date('2016-01-01','YYYY-MM-DD HH24:MI:SS'),to_date('2016-12-01','YYYY-MM-DD HH24:MI:SS'));</v>
      </c>
    </row>
    <row r="10431" spans="1:8">
      <c r="A10431" s="11" t="s">
        <v>27027</v>
      </c>
      <c r="B10431" s="11" t="s">
        <v>14232</v>
      </c>
      <c r="C10431" s="18">
        <v>0.1129</v>
      </c>
      <c r="D10431" s="11" t="s">
        <v>14230</v>
      </c>
      <c r="E10431" s="11" t="s">
        <v>2190</v>
      </c>
      <c r="F10431" s="12" t="s">
        <v>30094</v>
      </c>
      <c r="G10431" s="12" t="s">
        <v>30095</v>
      </c>
      <c r="H10431" s="11" t="str">
        <f t="shared" si="162"/>
        <v>insert into BTRCOutgoingYRate (OID, prefix, outgoingYRateUSD, operatorName, operatorType, effectiveFrom, effectiveTo) values('249917_2016-01-01','249917','0.1129','Sudan-Mobile','MOBILE',to_date('2016-01-01','YYYY-MM-DD HH24:MI:SS'),to_date('2016-12-01','YYYY-MM-DD HH24:MI:SS'));</v>
      </c>
    </row>
    <row r="10432" spans="1:8">
      <c r="A10432" s="11" t="s">
        <v>27028</v>
      </c>
      <c r="B10432" s="11" t="s">
        <v>14233</v>
      </c>
      <c r="C10432" s="18">
        <v>0.1129</v>
      </c>
      <c r="D10432" s="11" t="s">
        <v>14230</v>
      </c>
      <c r="E10432" s="11" t="s">
        <v>2190</v>
      </c>
      <c r="F10432" s="12" t="s">
        <v>30094</v>
      </c>
      <c r="G10432" s="12" t="s">
        <v>30095</v>
      </c>
      <c r="H10432" s="11" t="str">
        <f t="shared" si="162"/>
        <v>insert into BTRCOutgoingYRate (OID, prefix, outgoingYRateUSD, operatorName, operatorType, effectiveFrom, effectiveTo) values('249916_2016-01-01','249916','0.1129','Sudan-Mobile','MOBILE',to_date('2016-01-01','YYYY-MM-DD HH24:MI:SS'),to_date('2016-12-01','YYYY-MM-DD HH24:MI:SS'));</v>
      </c>
    </row>
    <row r="10433" spans="1:8">
      <c r="A10433" s="11" t="s">
        <v>27029</v>
      </c>
      <c r="B10433" s="11" t="s">
        <v>14234</v>
      </c>
      <c r="C10433" s="18">
        <v>0.1129</v>
      </c>
      <c r="D10433" s="11" t="s">
        <v>14230</v>
      </c>
      <c r="E10433" s="11" t="s">
        <v>2190</v>
      </c>
      <c r="F10433" s="12" t="s">
        <v>30094</v>
      </c>
      <c r="G10433" s="12" t="s">
        <v>30095</v>
      </c>
      <c r="H10433" s="11" t="str">
        <f t="shared" si="162"/>
        <v>insert into BTRCOutgoingYRate (OID, prefix, outgoingYRateUSD, operatorName, operatorType, effectiveFrom, effectiveTo) values('249911_2016-01-01','249911','0.1129','Sudan-Mobile','MOBILE',to_date('2016-01-01','YYYY-MM-DD HH24:MI:SS'),to_date('2016-12-01','YYYY-MM-DD HH24:MI:SS'));</v>
      </c>
    </row>
    <row r="10434" spans="1:8">
      <c r="A10434" s="11" t="s">
        <v>27030</v>
      </c>
      <c r="B10434" s="11" t="s">
        <v>14235</v>
      </c>
      <c r="C10434" s="18">
        <v>0.1129</v>
      </c>
      <c r="D10434" s="11" t="s">
        <v>14230</v>
      </c>
      <c r="E10434" s="11" t="s">
        <v>2190</v>
      </c>
      <c r="F10434" s="12" t="s">
        <v>30094</v>
      </c>
      <c r="G10434" s="12" t="s">
        <v>30095</v>
      </c>
      <c r="H10434" s="11" t="str">
        <f t="shared" si="162"/>
        <v>insert into BTRCOutgoingYRate (OID, prefix, outgoingYRateUSD, operatorName, operatorType, effectiveFrom, effectiveTo) values('249912_2016-01-01','249912','0.1129','Sudan-Mobile','MOBILE',to_date('2016-01-01','YYYY-MM-DD HH24:MI:SS'),to_date('2016-12-01','YYYY-MM-DD HH24:MI:SS'));</v>
      </c>
    </row>
    <row r="10435" spans="1:8">
      <c r="A10435" s="11" t="s">
        <v>27031</v>
      </c>
      <c r="B10435" s="11" t="s">
        <v>14236</v>
      </c>
      <c r="C10435" s="18">
        <v>0.1129</v>
      </c>
      <c r="D10435" s="11" t="s">
        <v>14230</v>
      </c>
      <c r="E10435" s="11" t="s">
        <v>2190</v>
      </c>
      <c r="F10435" s="12" t="s">
        <v>30094</v>
      </c>
      <c r="G10435" s="12" t="s">
        <v>30095</v>
      </c>
      <c r="H10435" s="11" t="str">
        <f t="shared" si="162"/>
        <v>insert into BTRCOutgoingYRate (OID, prefix, outgoingYRateUSD, operatorName, operatorType, effectiveFrom, effectiveTo) values('249913_2016-01-01','249913','0.1129','Sudan-Mobile','MOBILE',to_date('2016-01-01','YYYY-MM-DD HH24:MI:SS'),to_date('2016-12-01','YYYY-MM-DD HH24:MI:SS'));</v>
      </c>
    </row>
    <row r="10436" spans="1:8">
      <c r="A10436" s="11" t="s">
        <v>27032</v>
      </c>
      <c r="B10436" s="11" t="s">
        <v>14237</v>
      </c>
      <c r="C10436" s="18">
        <v>0.1129</v>
      </c>
      <c r="D10436" s="11" t="s">
        <v>14230</v>
      </c>
      <c r="E10436" s="11" t="s">
        <v>2190</v>
      </c>
      <c r="F10436" s="12" t="s">
        <v>30094</v>
      </c>
      <c r="G10436" s="12" t="s">
        <v>30095</v>
      </c>
      <c r="H10436" s="11" t="str">
        <f t="shared" ref="H10436:H10499" si="163">H$1&amp;IF(ISBLANK(A10436),"null","'"&amp;A10436&amp;"'")&amp;","&amp;IF(ISBLANK(B10436),"null","'"&amp;B10436&amp;"'")&amp;","&amp;IF(ISBLANK(C10436),"null","'"&amp;C10436&amp;"'")&amp;","&amp;IF(ISBLANK(D10436),"null","'"&amp;D10436&amp;"'")&amp;","&amp;IF(ISBLANK(E10436),"null","'"&amp;E10436&amp;"'")&amp;","&amp;IF(ISBLANK(F10436),"null","to_date('"&amp;F10436&amp;"','YYYY-MM-DD HH24:MI:SS')")&amp;","&amp;IF(ISBLANK(G10436),"null","to_date('"&amp;G10436&amp;"','YYYY-MM-DD HH24:MI:SS')")&amp;
I$1</f>
        <v>insert into BTRCOutgoingYRate (OID, prefix, outgoingYRateUSD, operatorName, operatorType, effectiveFrom, effectiveTo) values('249915_2016-01-01','249915','0.1129','Sudan-Mobile','MOBILE',to_date('2016-01-01','YYYY-MM-DD HH24:MI:SS'),to_date('2016-12-01','YYYY-MM-DD HH24:MI:SS'));</v>
      </c>
    </row>
    <row r="10437" spans="1:8">
      <c r="A10437" s="11" t="s">
        <v>27033</v>
      </c>
      <c r="B10437" s="11" t="s">
        <v>14238</v>
      </c>
      <c r="C10437" s="18">
        <v>0.1129</v>
      </c>
      <c r="D10437" s="11" t="s">
        <v>14230</v>
      </c>
      <c r="E10437" s="11" t="s">
        <v>2190</v>
      </c>
      <c r="F10437" s="12" t="s">
        <v>30094</v>
      </c>
      <c r="G10437" s="12" t="s">
        <v>30095</v>
      </c>
      <c r="H10437" s="11" t="str">
        <f t="shared" si="163"/>
        <v>insert into BTRCOutgoingYRate (OID, prefix, outgoingYRateUSD, operatorName, operatorType, effectiveFrom, effectiveTo) values('249914_2016-01-01','249914','0.1129','Sudan-Mobile','MOBILE',to_date('2016-01-01','YYYY-MM-DD HH24:MI:SS'),to_date('2016-12-01','YYYY-MM-DD HH24:MI:SS'));</v>
      </c>
    </row>
    <row r="10438" spans="1:8">
      <c r="A10438" s="11" t="s">
        <v>27034</v>
      </c>
      <c r="B10438" s="11" t="s">
        <v>14239</v>
      </c>
      <c r="C10438" s="18">
        <v>0.1129</v>
      </c>
      <c r="D10438" s="11" t="s">
        <v>14230</v>
      </c>
      <c r="E10438" s="11" t="s">
        <v>2190</v>
      </c>
      <c r="F10438" s="12" t="s">
        <v>30094</v>
      </c>
      <c r="G10438" s="12" t="s">
        <v>30095</v>
      </c>
      <c r="H10438" s="11" t="str">
        <f t="shared" si="163"/>
        <v>insert into BTRCOutgoingYRate (OID, prefix, outgoingYRateUSD, operatorName, operatorType, effectiveFrom, effectiveTo) values('249190_2016-01-01','249190','0.1129','Sudan-Mobile','MOBILE',to_date('2016-01-01','YYYY-MM-DD HH24:MI:SS'),to_date('2016-12-01','YYYY-MM-DD HH24:MI:SS'));</v>
      </c>
    </row>
    <row r="10439" spans="1:8">
      <c r="A10439" s="11" t="s">
        <v>27035</v>
      </c>
      <c r="B10439" s="11" t="s">
        <v>1754</v>
      </c>
      <c r="C10439" s="18">
        <v>0.1129</v>
      </c>
      <c r="D10439" s="11" t="s">
        <v>14240</v>
      </c>
      <c r="E10439" s="11" t="s">
        <v>2227</v>
      </c>
      <c r="F10439" s="12" t="s">
        <v>30094</v>
      </c>
      <c r="G10439" s="12" t="s">
        <v>30095</v>
      </c>
      <c r="H10439" s="11" t="str">
        <f t="shared" si="163"/>
        <v>insert into BTRCOutgoingYRate (OID, prefix, outgoingYRateUSD, operatorName, operatorType, effectiveFrom, effectiveTo) values('249_2016-01-01','249','0.1129','Sudan-ROC-Fixed','FIXED',to_date('2016-01-01','YYYY-MM-DD HH24:MI:SS'),to_date('2016-12-01','YYYY-MM-DD HH24:MI:SS'));</v>
      </c>
    </row>
    <row r="10440" spans="1:8">
      <c r="A10440" s="11" t="s">
        <v>27036</v>
      </c>
      <c r="B10440" s="11" t="s">
        <v>14241</v>
      </c>
      <c r="C10440" s="18">
        <v>0.1129</v>
      </c>
      <c r="D10440" s="11" t="s">
        <v>14242</v>
      </c>
      <c r="E10440" s="11" t="s">
        <v>2190</v>
      </c>
      <c r="F10440" s="12" t="s">
        <v>30094</v>
      </c>
      <c r="G10440" s="12" t="s">
        <v>30095</v>
      </c>
      <c r="H10440" s="11" t="str">
        <f t="shared" si="163"/>
        <v>insert into BTRCOutgoingYRate (OID, prefix, outgoingYRateUSD, operatorName, operatorType, effectiveFrom, effectiveTo) values('24994_2016-01-01','24994','0.1129','Sudan-Special-Mobile','MOBILE',to_date('2016-01-01','YYYY-MM-DD HH24:MI:SS'),to_date('2016-12-01','YYYY-MM-DD HH24:MI:SS'));</v>
      </c>
    </row>
    <row r="10441" spans="1:8">
      <c r="A10441" s="11" t="s">
        <v>27037</v>
      </c>
      <c r="B10441" s="11" t="s">
        <v>1897</v>
      </c>
      <c r="C10441" s="18">
        <v>0.1991</v>
      </c>
      <c r="D10441" s="11" t="s">
        <v>14243</v>
      </c>
      <c r="E10441" s="11" t="s">
        <v>2227</v>
      </c>
      <c r="F10441" s="12" t="s">
        <v>30094</v>
      </c>
      <c r="G10441" s="12" t="s">
        <v>30095</v>
      </c>
      <c r="H10441" s="11" t="str">
        <f t="shared" si="163"/>
        <v>insert into BTRCOutgoingYRate (OID, prefix, outgoingYRateUSD, operatorName, operatorType, effectiveFrom, effectiveTo) values('597_2016-01-01','597','0.1991','Suriname All Country','FIXED',to_date('2016-01-01','YYYY-MM-DD HH24:MI:SS'),to_date('2016-12-01','YYYY-MM-DD HH24:MI:SS'));</v>
      </c>
    </row>
    <row r="10442" spans="1:8">
      <c r="A10442" s="11" t="s">
        <v>27038</v>
      </c>
      <c r="B10442" s="11" t="s">
        <v>14244</v>
      </c>
      <c r="C10442" s="18">
        <v>0.19989999999999999</v>
      </c>
      <c r="D10442" s="11" t="s">
        <v>14245</v>
      </c>
      <c r="E10442" s="11" t="s">
        <v>2190</v>
      </c>
      <c r="F10442" s="12" t="s">
        <v>30094</v>
      </c>
      <c r="G10442" s="12" t="s">
        <v>30095</v>
      </c>
      <c r="H10442" s="11" t="str">
        <f t="shared" si="163"/>
        <v>insert into BTRCOutgoingYRate (OID, prefix, outgoingYRateUSD, operatorName, operatorType, effectiveFrom, effectiveTo) values('59783_2016-01-01','59783','0.1999','Suriname Cellular','MOBILE',to_date('2016-01-01','YYYY-MM-DD HH24:MI:SS'),to_date('2016-12-01','YYYY-MM-DD HH24:MI:SS'));</v>
      </c>
    </row>
    <row r="10443" spans="1:8">
      <c r="A10443" s="11" t="s">
        <v>27039</v>
      </c>
      <c r="B10443" s="11" t="s">
        <v>14246</v>
      </c>
      <c r="C10443" s="18">
        <v>0.19989999999999999</v>
      </c>
      <c r="D10443" s="11" t="s">
        <v>14245</v>
      </c>
      <c r="E10443" s="11" t="s">
        <v>2190</v>
      </c>
      <c r="F10443" s="12" t="s">
        <v>30094</v>
      </c>
      <c r="G10443" s="12" t="s">
        <v>30095</v>
      </c>
      <c r="H10443" s="11" t="str">
        <f t="shared" si="163"/>
        <v>insert into BTRCOutgoingYRate (OID, prefix, outgoingYRateUSD, operatorName, operatorType, effectiveFrom, effectiveTo) values('59784_2016-01-01','59784','0.1999','Suriname Cellular','MOBILE',to_date('2016-01-01','YYYY-MM-DD HH24:MI:SS'),to_date('2016-12-01','YYYY-MM-DD HH24:MI:SS'));</v>
      </c>
    </row>
    <row r="10444" spans="1:8">
      <c r="A10444" s="11" t="s">
        <v>27040</v>
      </c>
      <c r="B10444" s="11" t="s">
        <v>14247</v>
      </c>
      <c r="C10444" s="18">
        <v>0.19989999999999999</v>
      </c>
      <c r="D10444" s="11" t="s">
        <v>14245</v>
      </c>
      <c r="E10444" s="11" t="s">
        <v>2190</v>
      </c>
      <c r="F10444" s="12" t="s">
        <v>30094</v>
      </c>
      <c r="G10444" s="12" t="s">
        <v>30095</v>
      </c>
      <c r="H10444" s="11" t="str">
        <f t="shared" si="163"/>
        <v>insert into BTRCOutgoingYRate (OID, prefix, outgoingYRateUSD, operatorName, operatorType, effectiveFrom, effectiveTo) values('59775_2016-01-01','59775','0.1999','Suriname Cellular','MOBILE',to_date('2016-01-01','YYYY-MM-DD HH24:MI:SS'),to_date('2016-12-01','YYYY-MM-DD HH24:MI:SS'));</v>
      </c>
    </row>
    <row r="10445" spans="1:8">
      <c r="A10445" s="11" t="s">
        <v>27041</v>
      </c>
      <c r="B10445" s="11" t="s">
        <v>14248</v>
      </c>
      <c r="C10445" s="18">
        <v>0.19989999999999999</v>
      </c>
      <c r="D10445" s="11" t="s">
        <v>14245</v>
      </c>
      <c r="E10445" s="11" t="s">
        <v>2190</v>
      </c>
      <c r="F10445" s="12" t="s">
        <v>30094</v>
      </c>
      <c r="G10445" s="12" t="s">
        <v>30095</v>
      </c>
      <c r="H10445" s="11" t="str">
        <f t="shared" si="163"/>
        <v>insert into BTRCOutgoingYRate (OID, prefix, outgoingYRateUSD, operatorName, operatorType, effectiveFrom, effectiveTo) values('59768_2016-01-01','59768','0.1999','Suriname Cellular','MOBILE',to_date('2016-01-01','YYYY-MM-DD HH24:MI:SS'),to_date('2016-12-01','YYYY-MM-DD HH24:MI:SS'));</v>
      </c>
    </row>
    <row r="10446" spans="1:8">
      <c r="A10446" s="11" t="s">
        <v>26886</v>
      </c>
      <c r="B10446" s="11" t="s">
        <v>14141</v>
      </c>
      <c r="C10446" s="18">
        <v>0.15</v>
      </c>
      <c r="D10446" s="11" t="s">
        <v>14138</v>
      </c>
      <c r="E10446" s="11" t="s">
        <v>2190</v>
      </c>
      <c r="F10446" s="12" t="s">
        <v>30094</v>
      </c>
      <c r="G10446" s="12" t="s">
        <v>30095</v>
      </c>
      <c r="H10446" s="11" t="str">
        <f t="shared" si="163"/>
        <v>insert into BTRCOutgoingYRate (OID, prefix, outgoingYRateUSD, operatorName, operatorType, effectiveFrom, effectiveTo) values('4477999_2016-01-01','4477999','0.15','United Kingdom - Roaming Vodafone Peak','MOBILE',to_date('2016-01-01','YYYY-MM-DD HH24:MI:SS'),to_date('2016-12-01','YYYY-MM-DD HH24:MI:SS'));</v>
      </c>
    </row>
    <row r="10447" spans="1:8">
      <c r="A10447" s="11" t="s">
        <v>26887</v>
      </c>
      <c r="B10447" s="11" t="s">
        <v>14142</v>
      </c>
      <c r="C10447" s="18">
        <v>0.15</v>
      </c>
      <c r="D10447" s="11" t="s">
        <v>14138</v>
      </c>
      <c r="E10447" s="11" t="s">
        <v>2190</v>
      </c>
      <c r="F10447" s="12" t="s">
        <v>30094</v>
      </c>
      <c r="G10447" s="12" t="s">
        <v>30095</v>
      </c>
      <c r="H10447" s="11" t="str">
        <f t="shared" si="163"/>
        <v>insert into BTRCOutgoingYRate (OID, prefix, outgoingYRateUSD, operatorName, operatorType, effectiveFrom, effectiveTo) values('4478232_2016-01-01','4478232','0.15','United Kingdom - Roaming Vodafone Peak','MOBILE',to_date('2016-01-01','YYYY-MM-DD HH24:MI:SS'),to_date('2016-12-01','YYYY-MM-DD HH24:MI:SS'));</v>
      </c>
    </row>
    <row r="10448" spans="1:8">
      <c r="A10448" s="11" t="s">
        <v>26888</v>
      </c>
      <c r="B10448" s="11" t="s">
        <v>14143</v>
      </c>
      <c r="C10448" s="18">
        <v>0.15</v>
      </c>
      <c r="D10448" s="11" t="s">
        <v>14138</v>
      </c>
      <c r="E10448" s="11" t="s">
        <v>2190</v>
      </c>
      <c r="F10448" s="12" t="s">
        <v>30094</v>
      </c>
      <c r="G10448" s="12" t="s">
        <v>30095</v>
      </c>
      <c r="H10448" s="11" t="str">
        <f t="shared" si="163"/>
        <v>insert into BTRCOutgoingYRate (OID, prefix, outgoingYRateUSD, operatorName, operatorType, effectiveFrom, effectiveTo) values('4478242_2016-01-01','4478242','0.15','United Kingdom - Roaming Vodafone Peak','MOBILE',to_date('2016-01-01','YYYY-MM-DD HH24:MI:SS'),to_date('2016-12-01','YYYY-MM-DD HH24:MI:SS'));</v>
      </c>
    </row>
    <row r="10449" spans="1:8">
      <c r="A10449" s="11" t="s">
        <v>26889</v>
      </c>
      <c r="B10449" s="11" t="s">
        <v>14144</v>
      </c>
      <c r="C10449" s="18">
        <v>0.14949999999999999</v>
      </c>
      <c r="D10449" s="11" t="s">
        <v>14145</v>
      </c>
      <c r="E10449" s="11" t="s">
        <v>2190</v>
      </c>
      <c r="F10449" s="12" t="s">
        <v>30094</v>
      </c>
      <c r="G10449" s="12" t="s">
        <v>30095</v>
      </c>
      <c r="H10449" s="11" t="str">
        <f t="shared" si="163"/>
        <v>insert into BTRCOutgoingYRate (OID, prefix, outgoingYRateUSD, operatorName, operatorType, effectiveFrom, effectiveTo) values('4479537_2016-01-01','4479537','0.1495','United Kingdom - Roaming T-mobile Peak','MOBILE',to_date('2016-01-01','YYYY-MM-DD HH24:MI:SS'),to_date('2016-12-01','YYYY-MM-DD HH24:MI:SS'));</v>
      </c>
    </row>
    <row r="10450" spans="1:8">
      <c r="A10450" s="11" t="s">
        <v>26890</v>
      </c>
      <c r="B10450" s="11" t="s">
        <v>14146</v>
      </c>
      <c r="C10450" s="18">
        <v>0.14949999999999999</v>
      </c>
      <c r="D10450" s="11" t="s">
        <v>14145</v>
      </c>
      <c r="E10450" s="11" t="s">
        <v>2190</v>
      </c>
      <c r="F10450" s="12" t="s">
        <v>30094</v>
      </c>
      <c r="G10450" s="12" t="s">
        <v>30095</v>
      </c>
      <c r="H10450" s="11" t="str">
        <f t="shared" si="163"/>
        <v>insert into BTRCOutgoingYRate (OID, prefix, outgoingYRateUSD, operatorName, operatorType, effectiveFrom, effectiveTo) values('4479538_2016-01-01','4479538','0.1495','United Kingdom - Roaming T-mobile Peak','MOBILE',to_date('2016-01-01','YYYY-MM-DD HH24:MI:SS'),to_date('2016-12-01','YYYY-MM-DD HH24:MI:SS'));</v>
      </c>
    </row>
    <row r="10451" spans="1:8">
      <c r="A10451" s="11" t="s">
        <v>26891</v>
      </c>
      <c r="B10451" s="11" t="s">
        <v>14147</v>
      </c>
      <c r="C10451" s="18">
        <v>0.1605</v>
      </c>
      <c r="D10451" s="11" t="s">
        <v>14148</v>
      </c>
      <c r="E10451" s="11" t="s">
        <v>2190</v>
      </c>
      <c r="F10451" s="12" t="s">
        <v>30094</v>
      </c>
      <c r="G10451" s="12" t="s">
        <v>30095</v>
      </c>
      <c r="H10451" s="11" t="str">
        <f t="shared" si="163"/>
        <v>insert into BTRCOutgoingYRate (OID, prefix, outgoingYRateUSD, operatorName, operatorType, effectiveFrom, effectiveTo) values('44782288_2016-01-01','44782288','0.1605','United Kingdom - Roaming Others Peak','MOBILE',to_date('2016-01-01','YYYY-MM-DD HH24:MI:SS'),to_date('2016-12-01','YYYY-MM-DD HH24:MI:SS'));</v>
      </c>
    </row>
    <row r="10452" spans="1:8">
      <c r="A10452" s="11" t="s">
        <v>26892</v>
      </c>
      <c r="B10452" s="11" t="s">
        <v>14149</v>
      </c>
      <c r="C10452" s="18">
        <v>0.1605</v>
      </c>
      <c r="D10452" s="11" t="s">
        <v>14148</v>
      </c>
      <c r="E10452" s="11" t="s">
        <v>2190</v>
      </c>
      <c r="F10452" s="12" t="s">
        <v>30094</v>
      </c>
      <c r="G10452" s="12" t="s">
        <v>30095</v>
      </c>
      <c r="H10452" s="11" t="str">
        <f t="shared" si="163"/>
        <v>insert into BTRCOutgoingYRate (OID, prefix, outgoingYRateUSD, operatorName, operatorType, effectiveFrom, effectiveTo) values('44778100_2016-01-01','44778100','0.1605','United Kingdom - Roaming Others Peak','MOBILE',to_date('2016-01-01','YYYY-MM-DD HH24:MI:SS'),to_date('2016-12-01','YYYY-MM-DD HH24:MI:SS'));</v>
      </c>
    </row>
    <row r="10453" spans="1:8">
      <c r="A10453" s="11" t="s">
        <v>26893</v>
      </c>
      <c r="B10453" s="11" t="s">
        <v>14150</v>
      </c>
      <c r="C10453" s="18">
        <v>0.1605</v>
      </c>
      <c r="D10453" s="11" t="s">
        <v>14148</v>
      </c>
      <c r="E10453" s="11" t="s">
        <v>2190</v>
      </c>
      <c r="F10453" s="12" t="s">
        <v>30094</v>
      </c>
      <c r="G10453" s="12" t="s">
        <v>30095</v>
      </c>
      <c r="H10453" s="11" t="str">
        <f t="shared" si="163"/>
        <v>insert into BTRCOutgoingYRate (OID, prefix, outgoingYRateUSD, operatorName, operatorType, effectiveFrom, effectiveTo) values('44787220_2016-01-01','44787220','0.1605','United Kingdom - Roaming Others Peak','MOBILE',to_date('2016-01-01','YYYY-MM-DD HH24:MI:SS'),to_date('2016-12-01','YYYY-MM-DD HH24:MI:SS'));</v>
      </c>
    </row>
    <row r="10454" spans="1:8">
      <c r="A10454" s="11" t="s">
        <v>26894</v>
      </c>
      <c r="B10454" s="11" t="s">
        <v>14151</v>
      </c>
      <c r="C10454" s="18">
        <v>0.1605</v>
      </c>
      <c r="D10454" s="11" t="s">
        <v>14148</v>
      </c>
      <c r="E10454" s="11" t="s">
        <v>2190</v>
      </c>
      <c r="F10454" s="12" t="s">
        <v>30094</v>
      </c>
      <c r="G10454" s="12" t="s">
        <v>30095</v>
      </c>
      <c r="H10454" s="11" t="str">
        <f t="shared" si="163"/>
        <v>insert into BTRCOutgoingYRate (OID, prefix, outgoingYRateUSD, operatorName, operatorType, effectiveFrom, effectiveTo) values('44789219_2016-01-01','44789219','0.1605','United Kingdom - Roaming Others Peak','MOBILE',to_date('2016-01-01','YYYY-MM-DD HH24:MI:SS'),to_date('2016-12-01','YYYY-MM-DD HH24:MI:SS'));</v>
      </c>
    </row>
    <row r="10455" spans="1:8">
      <c r="A10455" s="11" t="s">
        <v>26895</v>
      </c>
      <c r="B10455" s="11" t="s">
        <v>14152</v>
      </c>
      <c r="C10455" s="18">
        <v>0.1605</v>
      </c>
      <c r="D10455" s="11" t="s">
        <v>14148</v>
      </c>
      <c r="E10455" s="11" t="s">
        <v>2190</v>
      </c>
      <c r="F10455" s="12" t="s">
        <v>30094</v>
      </c>
      <c r="G10455" s="12" t="s">
        <v>30095</v>
      </c>
      <c r="H10455" s="11" t="str">
        <f t="shared" si="163"/>
        <v>insert into BTRCOutgoingYRate (OID, prefix, outgoingYRateUSD, operatorName, operatorType, effectiveFrom, effectiveTo) values('44762438_2016-01-01','44762438','0.1605','United Kingdom - Roaming Others Peak','MOBILE',to_date('2016-01-01','YYYY-MM-DD HH24:MI:SS'),to_date('2016-12-01','YYYY-MM-DD HH24:MI:SS'));</v>
      </c>
    </row>
    <row r="10456" spans="1:8">
      <c r="A10456" s="11" t="s">
        <v>26896</v>
      </c>
      <c r="B10456" s="11" t="s">
        <v>14153</v>
      </c>
      <c r="C10456" s="18">
        <v>0.1605</v>
      </c>
      <c r="D10456" s="11" t="s">
        <v>14148</v>
      </c>
      <c r="E10456" s="11" t="s">
        <v>2190</v>
      </c>
      <c r="F10456" s="12" t="s">
        <v>30094</v>
      </c>
      <c r="G10456" s="12" t="s">
        <v>30095</v>
      </c>
      <c r="H10456" s="11" t="str">
        <f t="shared" si="163"/>
        <v>insert into BTRCOutgoingYRate (OID, prefix, outgoingYRateUSD, operatorName, operatorType, effectiveFrom, effectiveTo) values('44762439_2016-01-01','44762439','0.1605','United Kingdom - Roaming Others Peak','MOBILE',to_date('2016-01-01','YYYY-MM-DD HH24:MI:SS'),to_date('2016-12-01','YYYY-MM-DD HH24:MI:SS'));</v>
      </c>
    </row>
    <row r="10457" spans="1:8">
      <c r="A10457" s="11" t="s">
        <v>26897</v>
      </c>
      <c r="B10457" s="11" t="s">
        <v>14154</v>
      </c>
      <c r="C10457" s="18">
        <v>0.1605</v>
      </c>
      <c r="D10457" s="11" t="s">
        <v>14148</v>
      </c>
      <c r="E10457" s="11" t="s">
        <v>2190</v>
      </c>
      <c r="F10457" s="12" t="s">
        <v>30094</v>
      </c>
      <c r="G10457" s="12" t="s">
        <v>30095</v>
      </c>
      <c r="H10457" s="11" t="str">
        <f t="shared" si="163"/>
        <v>insert into BTRCOutgoingYRate (OID, prefix, outgoingYRateUSD, operatorName, operatorType, effectiveFrom, effectiveTo) values('44762448_2016-01-01','44762448','0.1605','United Kingdom - Roaming Others Peak','MOBILE',to_date('2016-01-01','YYYY-MM-DD HH24:MI:SS'),to_date('2016-12-01','YYYY-MM-DD HH24:MI:SS'));</v>
      </c>
    </row>
    <row r="10458" spans="1:8">
      <c r="A10458" s="11" t="s">
        <v>26898</v>
      </c>
      <c r="B10458" s="11" t="s">
        <v>14155</v>
      </c>
      <c r="C10458" s="18">
        <v>0.1605</v>
      </c>
      <c r="D10458" s="11" t="s">
        <v>14148</v>
      </c>
      <c r="E10458" s="11" t="s">
        <v>2190</v>
      </c>
      <c r="F10458" s="12" t="s">
        <v>30094</v>
      </c>
      <c r="G10458" s="12" t="s">
        <v>30095</v>
      </c>
      <c r="H10458" s="11" t="str">
        <f t="shared" si="163"/>
        <v>insert into BTRCOutgoingYRate (OID, prefix, outgoingYRateUSD, operatorName, operatorType, effectiveFrom, effectiveTo) values('44762449_2016-01-01','44762449','0.1605','United Kingdom - Roaming Others Peak','MOBILE',to_date('2016-01-01','YYYY-MM-DD HH24:MI:SS'),to_date('2016-12-01','YYYY-MM-DD HH24:MI:SS'));</v>
      </c>
    </row>
    <row r="10459" spans="1:8">
      <c r="A10459" s="11" t="s">
        <v>26899</v>
      </c>
      <c r="B10459" s="11" t="s">
        <v>14156</v>
      </c>
      <c r="C10459" s="18">
        <v>0.1605</v>
      </c>
      <c r="D10459" s="11" t="s">
        <v>14148</v>
      </c>
      <c r="E10459" s="11" t="s">
        <v>2190</v>
      </c>
      <c r="F10459" s="12" t="s">
        <v>30094</v>
      </c>
      <c r="G10459" s="12" t="s">
        <v>30095</v>
      </c>
      <c r="H10459" s="11" t="str">
        <f t="shared" si="163"/>
        <v>insert into BTRCOutgoingYRate (OID, prefix, outgoingYRateUSD, operatorName, operatorType, effectiveFrom, effectiveTo) values('44791170_2016-01-01','44791170','0.1605','United Kingdom - Roaming Others Peak','MOBILE',to_date('2016-01-01','YYYY-MM-DD HH24:MI:SS'),to_date('2016-12-01','YYYY-MM-DD HH24:MI:SS'));</v>
      </c>
    </row>
    <row r="10460" spans="1:8">
      <c r="A10460" s="11" t="s">
        <v>26900</v>
      </c>
      <c r="B10460" s="11" t="s">
        <v>14157</v>
      </c>
      <c r="C10460" s="18">
        <v>0.14949999999999999</v>
      </c>
      <c r="D10460" s="11" t="s">
        <v>14158</v>
      </c>
      <c r="E10460" s="11" t="s">
        <v>2190</v>
      </c>
      <c r="F10460" s="12" t="s">
        <v>30094</v>
      </c>
      <c r="G10460" s="12" t="s">
        <v>30095</v>
      </c>
      <c r="H10460" s="11" t="str">
        <f t="shared" si="163"/>
        <v>insert into BTRCOutgoingYRate (OID, prefix, outgoingYRateUSD, operatorName, operatorType, effectiveFrom, effectiveTo) values('4479730_2016-01-01','4479730','0.1495','United Kingdom - Roaming Orange Peak','MOBILE',to_date('2016-01-01','YYYY-MM-DD HH24:MI:SS'),to_date('2016-12-01','YYYY-MM-DD HH24:MI:SS'));</v>
      </c>
    </row>
    <row r="10461" spans="1:8">
      <c r="A10461" s="11" t="s">
        <v>26901</v>
      </c>
      <c r="B10461" s="11" t="s">
        <v>14159</v>
      </c>
      <c r="C10461" s="18">
        <v>0.15</v>
      </c>
      <c r="D10461" s="11" t="s">
        <v>13756</v>
      </c>
      <c r="E10461" s="11" t="s">
        <v>2190</v>
      </c>
      <c r="F10461" s="12" t="s">
        <v>30094</v>
      </c>
      <c r="G10461" s="12" t="s">
        <v>30095</v>
      </c>
      <c r="H10461" s="11" t="str">
        <f t="shared" si="163"/>
        <v>insert into BTRCOutgoingYRate (OID, prefix, outgoingYRateUSD, operatorName, operatorType, effectiveFrom, effectiveTo) values('447900_2016-01-01','447900','0.15','UNITED KINGDOM - MOBILE (VODAFONE)','MOBILE',to_date('2016-01-01','YYYY-MM-DD HH24:MI:SS'),to_date('2016-12-01','YYYY-MM-DD HH24:MI:SS'));</v>
      </c>
    </row>
    <row r="10462" spans="1:8">
      <c r="A10462" s="11" t="s">
        <v>26902</v>
      </c>
      <c r="B10462" s="11" t="s">
        <v>14160</v>
      </c>
      <c r="C10462" s="18">
        <v>0.14949999999999999</v>
      </c>
      <c r="D10462" s="11" t="s">
        <v>14161</v>
      </c>
      <c r="E10462" s="11" t="s">
        <v>2190</v>
      </c>
      <c r="F10462" s="12" t="s">
        <v>30094</v>
      </c>
      <c r="G10462" s="12" t="s">
        <v>30095</v>
      </c>
      <c r="H10462" s="11" t="str">
        <f t="shared" si="163"/>
        <v>insert into BTRCOutgoingYRate (OID, prefix, outgoingYRateUSD, operatorName, operatorType, effectiveFrom, effectiveTo) values('447508_2016-01-01','447508','0.1495','UNITED KINGDOM - MOBILE (T-MOBILE)','MOBILE',to_date('2016-01-01','YYYY-MM-DD HH24:MI:SS'),to_date('2016-12-01','YYYY-MM-DD HH24:MI:SS'));</v>
      </c>
    </row>
    <row r="10463" spans="1:8">
      <c r="A10463" s="11" t="s">
        <v>26903</v>
      </c>
      <c r="B10463" s="11" t="s">
        <v>14162</v>
      </c>
      <c r="C10463" s="18">
        <v>0.14949999999999999</v>
      </c>
      <c r="D10463" s="11" t="s">
        <v>14161</v>
      </c>
      <c r="E10463" s="11" t="s">
        <v>2190</v>
      </c>
      <c r="F10463" s="12" t="s">
        <v>30094</v>
      </c>
      <c r="G10463" s="12" t="s">
        <v>30095</v>
      </c>
      <c r="H10463" s="11" t="str">
        <f t="shared" si="163"/>
        <v>insert into BTRCOutgoingYRate (OID, prefix, outgoingYRateUSD, operatorName, operatorType, effectiveFrom, effectiveTo) values('447507_2016-01-01','447507','0.1495','UNITED KINGDOM - MOBILE (T-MOBILE)','MOBILE',to_date('2016-01-01','YYYY-MM-DD HH24:MI:SS'),to_date('2016-12-01','YYYY-MM-DD HH24:MI:SS'));</v>
      </c>
    </row>
    <row r="10464" spans="1:8">
      <c r="A10464" s="11" t="s">
        <v>26904</v>
      </c>
      <c r="B10464" s="11" t="s">
        <v>14163</v>
      </c>
      <c r="C10464" s="18">
        <v>0.14949999999999999</v>
      </c>
      <c r="D10464" s="11" t="s">
        <v>14161</v>
      </c>
      <c r="E10464" s="11" t="s">
        <v>2190</v>
      </c>
      <c r="F10464" s="12" t="s">
        <v>30094</v>
      </c>
      <c r="G10464" s="12" t="s">
        <v>30095</v>
      </c>
      <c r="H10464" s="11" t="str">
        <f t="shared" si="163"/>
        <v>insert into BTRCOutgoingYRate (OID, prefix, outgoingYRateUSD, operatorName, operatorType, effectiveFrom, effectiveTo) values('447506_2016-01-01','447506','0.1495','UNITED KINGDOM - MOBILE (T-MOBILE)','MOBILE',to_date('2016-01-01','YYYY-MM-DD HH24:MI:SS'),to_date('2016-12-01','YYYY-MM-DD HH24:MI:SS'));</v>
      </c>
    </row>
    <row r="10465" spans="1:8">
      <c r="A10465" s="11" t="s">
        <v>26905</v>
      </c>
      <c r="B10465" s="11" t="s">
        <v>14164</v>
      </c>
      <c r="C10465" s="18">
        <v>0.14949999999999999</v>
      </c>
      <c r="D10465" s="11" t="s">
        <v>14161</v>
      </c>
      <c r="E10465" s="11" t="s">
        <v>2190</v>
      </c>
      <c r="F10465" s="12" t="s">
        <v>30094</v>
      </c>
      <c r="G10465" s="12" t="s">
        <v>30095</v>
      </c>
      <c r="H10465" s="11" t="str">
        <f t="shared" si="163"/>
        <v>insert into BTRCOutgoingYRate (OID, prefix, outgoingYRateUSD, operatorName, operatorType, effectiveFrom, effectiveTo) values('447505_2016-01-01','447505','0.1495','UNITED KINGDOM - MOBILE (T-MOBILE)','MOBILE',to_date('2016-01-01','YYYY-MM-DD HH24:MI:SS'),to_date('2016-12-01','YYYY-MM-DD HH24:MI:SS'));</v>
      </c>
    </row>
    <row r="10466" spans="1:8">
      <c r="A10466" s="11" t="s">
        <v>26906</v>
      </c>
      <c r="B10466" s="11" t="s">
        <v>14165</v>
      </c>
      <c r="C10466" s="18">
        <v>0.14949999999999999</v>
      </c>
      <c r="D10466" s="11" t="s">
        <v>14161</v>
      </c>
      <c r="E10466" s="11" t="s">
        <v>2190</v>
      </c>
      <c r="F10466" s="12" t="s">
        <v>30094</v>
      </c>
      <c r="G10466" s="12" t="s">
        <v>30095</v>
      </c>
      <c r="H10466" s="11" t="str">
        <f t="shared" si="163"/>
        <v>insert into BTRCOutgoingYRate (OID, prefix, outgoingYRateUSD, operatorName, operatorType, effectiveFrom, effectiveTo) values('447504_2016-01-01','447504','0.1495','UNITED KINGDOM - MOBILE (T-MOBILE)','MOBILE',to_date('2016-01-01','YYYY-MM-DD HH24:MI:SS'),to_date('2016-12-01','YYYY-MM-DD HH24:MI:SS'));</v>
      </c>
    </row>
    <row r="10467" spans="1:8">
      <c r="A10467" s="11" t="s">
        <v>26907</v>
      </c>
      <c r="B10467" s="11" t="s">
        <v>14166</v>
      </c>
      <c r="C10467" s="18">
        <v>0.14949999999999999</v>
      </c>
      <c r="D10467" s="11" t="s">
        <v>14161</v>
      </c>
      <c r="E10467" s="11" t="s">
        <v>2190</v>
      </c>
      <c r="F10467" s="12" t="s">
        <v>30094</v>
      </c>
      <c r="G10467" s="12" t="s">
        <v>30095</v>
      </c>
      <c r="H10467" s="11" t="str">
        <f t="shared" si="163"/>
        <v>insert into BTRCOutgoingYRate (OID, prefix, outgoingYRateUSD, operatorName, operatorType, effectiveFrom, effectiveTo) values('447539_2016-01-01','447539','0.1495','UNITED KINGDOM - MOBILE (T-MOBILE)','MOBILE',to_date('2016-01-01','YYYY-MM-DD HH24:MI:SS'),to_date('2016-12-01','YYYY-MM-DD HH24:MI:SS'));</v>
      </c>
    </row>
    <row r="10468" spans="1:8">
      <c r="A10468" s="11" t="s">
        <v>26908</v>
      </c>
      <c r="B10468" s="11" t="s">
        <v>14167</v>
      </c>
      <c r="C10468" s="18">
        <v>0.14949999999999999</v>
      </c>
      <c r="D10468" s="11" t="s">
        <v>14161</v>
      </c>
      <c r="E10468" s="11" t="s">
        <v>2190</v>
      </c>
      <c r="F10468" s="12" t="s">
        <v>30094</v>
      </c>
      <c r="G10468" s="12" t="s">
        <v>30095</v>
      </c>
      <c r="H10468" s="11" t="str">
        <f t="shared" si="163"/>
        <v>insert into BTRCOutgoingYRate (OID, prefix, outgoingYRateUSD, operatorName, operatorType, effectiveFrom, effectiveTo) values('447538_2016-01-01','447538','0.1495','UNITED KINGDOM - MOBILE (T-MOBILE)','MOBILE',to_date('2016-01-01','YYYY-MM-DD HH24:MI:SS'),to_date('2016-12-01','YYYY-MM-DD HH24:MI:SS'));</v>
      </c>
    </row>
    <row r="10469" spans="1:8">
      <c r="A10469" s="11" t="s">
        <v>26909</v>
      </c>
      <c r="B10469" s="11" t="s">
        <v>14168</v>
      </c>
      <c r="C10469" s="18">
        <v>0.14949999999999999</v>
      </c>
      <c r="D10469" s="11" t="s">
        <v>14161</v>
      </c>
      <c r="E10469" s="11" t="s">
        <v>2190</v>
      </c>
      <c r="F10469" s="12" t="s">
        <v>30094</v>
      </c>
      <c r="G10469" s="12" t="s">
        <v>30095</v>
      </c>
      <c r="H10469" s="11" t="str">
        <f t="shared" si="163"/>
        <v>insert into BTRCOutgoingYRate (OID, prefix, outgoingYRateUSD, operatorName, operatorType, effectiveFrom, effectiveTo) values('447535_2016-01-01','447535','0.1495','UNITED KINGDOM - MOBILE (T-MOBILE)','MOBILE',to_date('2016-01-01','YYYY-MM-DD HH24:MI:SS'),to_date('2016-12-01','YYYY-MM-DD HH24:MI:SS'));</v>
      </c>
    </row>
    <row r="10470" spans="1:8">
      <c r="A10470" s="11" t="s">
        <v>26910</v>
      </c>
      <c r="B10470" s="11" t="s">
        <v>14169</v>
      </c>
      <c r="C10470" s="18">
        <v>0.14949999999999999</v>
      </c>
      <c r="D10470" s="11" t="s">
        <v>14161</v>
      </c>
      <c r="E10470" s="11" t="s">
        <v>2190</v>
      </c>
      <c r="F10470" s="12" t="s">
        <v>30094</v>
      </c>
      <c r="G10470" s="12" t="s">
        <v>30095</v>
      </c>
      <c r="H10470" s="11" t="str">
        <f t="shared" si="163"/>
        <v>insert into BTRCOutgoingYRate (OID, prefix, outgoingYRateUSD, operatorName, operatorType, effectiveFrom, effectiveTo) values('447534_2016-01-01','447534','0.1495','UNITED KINGDOM - MOBILE (T-MOBILE)','MOBILE',to_date('2016-01-01','YYYY-MM-DD HH24:MI:SS'),to_date('2016-12-01','YYYY-MM-DD HH24:MI:SS'));</v>
      </c>
    </row>
    <row r="10471" spans="1:8">
      <c r="A10471" s="11" t="s">
        <v>26911</v>
      </c>
      <c r="B10471" s="11" t="s">
        <v>14170</v>
      </c>
      <c r="C10471" s="18">
        <v>0.14949999999999999</v>
      </c>
      <c r="D10471" s="11" t="s">
        <v>14161</v>
      </c>
      <c r="E10471" s="11" t="s">
        <v>2190</v>
      </c>
      <c r="F10471" s="12" t="s">
        <v>30094</v>
      </c>
      <c r="G10471" s="12" t="s">
        <v>30095</v>
      </c>
      <c r="H10471" s="11" t="str">
        <f t="shared" si="163"/>
        <v>insert into BTRCOutgoingYRate (OID, prefix, outgoingYRateUSD, operatorName, operatorType, effectiveFrom, effectiveTo) values('447906_2016-01-01','447906','0.1495','UNITED KINGDOM - MOBILE (T-MOBILE)','MOBILE',to_date('2016-01-01','YYYY-MM-DD HH24:MI:SS'),to_date('2016-12-01','YYYY-MM-DD HH24:MI:SS'));</v>
      </c>
    </row>
    <row r="10472" spans="1:8">
      <c r="A10472" s="11" t="s">
        <v>26912</v>
      </c>
      <c r="B10472" s="11" t="s">
        <v>14171</v>
      </c>
      <c r="C10472" s="18">
        <v>0.14949999999999999</v>
      </c>
      <c r="D10472" s="11" t="s">
        <v>14161</v>
      </c>
      <c r="E10472" s="11" t="s">
        <v>2190</v>
      </c>
      <c r="F10472" s="12" t="s">
        <v>30094</v>
      </c>
      <c r="G10472" s="12" t="s">
        <v>30095</v>
      </c>
      <c r="H10472" s="11" t="str">
        <f t="shared" si="163"/>
        <v>insert into BTRCOutgoingYRate (OID, prefix, outgoingYRateUSD, operatorName, operatorType, effectiveFrom, effectiveTo) values('447905_2016-01-01','447905','0.1495','UNITED KINGDOM - MOBILE (T-MOBILE)','MOBILE',to_date('2016-01-01','YYYY-MM-DD HH24:MI:SS'),to_date('2016-12-01','YYYY-MM-DD HH24:MI:SS'));</v>
      </c>
    </row>
    <row r="10473" spans="1:8">
      <c r="A10473" s="11" t="s">
        <v>26913</v>
      </c>
      <c r="B10473" s="11" t="s">
        <v>14172</v>
      </c>
      <c r="C10473" s="18">
        <v>0.14949999999999999</v>
      </c>
      <c r="D10473" s="11" t="s">
        <v>14161</v>
      </c>
      <c r="E10473" s="11" t="s">
        <v>2190</v>
      </c>
      <c r="F10473" s="12" t="s">
        <v>30094</v>
      </c>
      <c r="G10473" s="12" t="s">
        <v>30095</v>
      </c>
      <c r="H10473" s="11" t="str">
        <f t="shared" si="163"/>
        <v>insert into BTRCOutgoingYRate (OID, prefix, outgoingYRateUSD, operatorName, operatorType, effectiveFrom, effectiveTo) values('447904_2016-01-01','447904','0.1495','UNITED KINGDOM - MOBILE (T-MOBILE)','MOBILE',to_date('2016-01-01','YYYY-MM-DD HH24:MI:SS'),to_date('2016-12-01','YYYY-MM-DD HH24:MI:SS'));</v>
      </c>
    </row>
    <row r="10474" spans="1:8">
      <c r="A10474" s="11" t="s">
        <v>26914</v>
      </c>
      <c r="B10474" s="11" t="s">
        <v>14173</v>
      </c>
      <c r="C10474" s="18">
        <v>0.14949999999999999</v>
      </c>
      <c r="D10474" s="11" t="s">
        <v>14161</v>
      </c>
      <c r="E10474" s="11" t="s">
        <v>2190</v>
      </c>
      <c r="F10474" s="12" t="s">
        <v>30094</v>
      </c>
      <c r="G10474" s="12" t="s">
        <v>30095</v>
      </c>
      <c r="H10474" s="11" t="str">
        <f t="shared" si="163"/>
        <v>insert into BTRCOutgoingYRate (OID, prefix, outgoingYRateUSD, operatorName, operatorType, effectiveFrom, effectiveTo) values('447903_2016-01-01','447903','0.1495','UNITED KINGDOM - MOBILE (T-MOBILE)','MOBILE',to_date('2016-01-01','YYYY-MM-DD HH24:MI:SS'),to_date('2016-12-01','YYYY-MM-DD HH24:MI:SS'));</v>
      </c>
    </row>
    <row r="10475" spans="1:8">
      <c r="A10475" s="11" t="s">
        <v>26915</v>
      </c>
      <c r="B10475" s="11" t="s">
        <v>14174</v>
      </c>
      <c r="C10475" s="18">
        <v>0.14949999999999999</v>
      </c>
      <c r="D10475" s="11" t="s">
        <v>14161</v>
      </c>
      <c r="E10475" s="11" t="s">
        <v>2190</v>
      </c>
      <c r="F10475" s="12" t="s">
        <v>30094</v>
      </c>
      <c r="G10475" s="12" t="s">
        <v>30095</v>
      </c>
      <c r="H10475" s="11" t="str">
        <f t="shared" si="163"/>
        <v>insert into BTRCOutgoingYRate (OID, prefix, outgoingYRateUSD, operatorName, operatorType, effectiveFrom, effectiveTo) values('447914_2016-01-01','447914','0.1495','UNITED KINGDOM - MOBILE (T-MOBILE)','MOBILE',to_date('2016-01-01','YYYY-MM-DD HH24:MI:SS'),to_date('2016-12-01','YYYY-MM-DD HH24:MI:SS'));</v>
      </c>
    </row>
    <row r="10476" spans="1:8">
      <c r="A10476" s="11" t="s">
        <v>26916</v>
      </c>
      <c r="B10476" s="11" t="s">
        <v>14175</v>
      </c>
      <c r="C10476" s="18">
        <v>0.14949999999999999</v>
      </c>
      <c r="D10476" s="11" t="s">
        <v>14161</v>
      </c>
      <c r="E10476" s="11" t="s">
        <v>2190</v>
      </c>
      <c r="F10476" s="12" t="s">
        <v>30094</v>
      </c>
      <c r="G10476" s="12" t="s">
        <v>30095</v>
      </c>
      <c r="H10476" s="11" t="str">
        <f t="shared" si="163"/>
        <v>insert into BTRCOutgoingYRate (OID, prefix, outgoingYRateUSD, operatorName, operatorType, effectiveFrom, effectiveTo) values('447913_2016-01-01','447913','0.1495','UNITED KINGDOM - MOBILE (T-MOBILE)','MOBILE',to_date('2016-01-01','YYYY-MM-DD HH24:MI:SS'),to_date('2016-12-01','YYYY-MM-DD HH24:MI:SS'));</v>
      </c>
    </row>
    <row r="10477" spans="1:8">
      <c r="A10477" s="11" t="s">
        <v>26917</v>
      </c>
      <c r="B10477" s="11" t="s">
        <v>14176</v>
      </c>
      <c r="C10477" s="18">
        <v>0.14949999999999999</v>
      </c>
      <c r="D10477" s="11" t="s">
        <v>14161</v>
      </c>
      <c r="E10477" s="11" t="s">
        <v>2190</v>
      </c>
      <c r="F10477" s="12" t="s">
        <v>30094</v>
      </c>
      <c r="G10477" s="12" t="s">
        <v>30095</v>
      </c>
      <c r="H10477" s="11" t="str">
        <f t="shared" si="163"/>
        <v>insert into BTRCOutgoingYRate (OID, prefix, outgoingYRateUSD, operatorName, operatorType, effectiveFrom, effectiveTo) values('447910_2016-01-01','447910','0.1495','UNITED KINGDOM - MOBILE (T-MOBILE)','MOBILE',to_date('2016-01-01','YYYY-MM-DD HH24:MI:SS'),to_date('2016-12-01','YYYY-MM-DD HH24:MI:SS'));</v>
      </c>
    </row>
    <row r="10478" spans="1:8">
      <c r="A10478" s="11" t="s">
        <v>26918</v>
      </c>
      <c r="B10478" s="11" t="s">
        <v>14177</v>
      </c>
      <c r="C10478" s="18">
        <v>0.14949999999999999</v>
      </c>
      <c r="D10478" s="11" t="s">
        <v>14161</v>
      </c>
      <c r="E10478" s="11" t="s">
        <v>2190</v>
      </c>
      <c r="F10478" s="12" t="s">
        <v>30094</v>
      </c>
      <c r="G10478" s="12" t="s">
        <v>30095</v>
      </c>
      <c r="H10478" s="11" t="str">
        <f t="shared" si="163"/>
        <v>insert into BTRCOutgoingYRate (OID, prefix, outgoingYRateUSD, operatorName, operatorType, effectiveFrom, effectiveTo) values('447939_2016-01-01','447939','0.1495','UNITED KINGDOM - MOBILE (T-MOBILE)','MOBILE',to_date('2016-01-01','YYYY-MM-DD HH24:MI:SS'),to_date('2016-12-01','YYYY-MM-DD HH24:MI:SS'));</v>
      </c>
    </row>
    <row r="10479" spans="1:8">
      <c r="A10479" s="11" t="s">
        <v>26919</v>
      </c>
      <c r="B10479" s="11" t="s">
        <v>14178</v>
      </c>
      <c r="C10479" s="18">
        <v>0.14949999999999999</v>
      </c>
      <c r="D10479" s="11" t="s">
        <v>14161</v>
      </c>
      <c r="E10479" s="11" t="s">
        <v>2190</v>
      </c>
      <c r="F10479" s="12" t="s">
        <v>30094</v>
      </c>
      <c r="G10479" s="12" t="s">
        <v>30095</v>
      </c>
      <c r="H10479" s="11" t="str">
        <f t="shared" si="163"/>
        <v>insert into BTRCOutgoingYRate (OID, prefix, outgoingYRateUSD, operatorName, operatorType, effectiveFrom, effectiveTo) values('447932_2016-01-01','447932','0.1495','UNITED KINGDOM - MOBILE (T-MOBILE)','MOBILE',to_date('2016-01-01','YYYY-MM-DD HH24:MI:SS'),to_date('2016-12-01','YYYY-MM-DD HH24:MI:SS'));</v>
      </c>
    </row>
    <row r="10480" spans="1:8">
      <c r="A10480" s="11" t="s">
        <v>26920</v>
      </c>
      <c r="B10480" s="11" t="s">
        <v>14179</v>
      </c>
      <c r="C10480" s="18">
        <v>0.14949999999999999</v>
      </c>
      <c r="D10480" s="11" t="s">
        <v>14161</v>
      </c>
      <c r="E10480" s="11" t="s">
        <v>2190</v>
      </c>
      <c r="F10480" s="12" t="s">
        <v>30094</v>
      </c>
      <c r="G10480" s="12" t="s">
        <v>30095</v>
      </c>
      <c r="H10480" s="11" t="str">
        <f t="shared" si="163"/>
        <v>insert into BTRCOutgoingYRate (OID, prefix, outgoingYRateUSD, operatorName, operatorType, effectiveFrom, effectiveTo) values('447931_2016-01-01','447931','0.1495','UNITED KINGDOM - MOBILE (T-MOBILE)','MOBILE',to_date('2016-01-01','YYYY-MM-DD HH24:MI:SS'),to_date('2016-12-01','YYYY-MM-DD HH24:MI:SS'));</v>
      </c>
    </row>
    <row r="10481" spans="1:8">
      <c r="A10481" s="11" t="s">
        <v>26921</v>
      </c>
      <c r="B10481" s="11" t="s">
        <v>14180</v>
      </c>
      <c r="C10481" s="18">
        <v>0.14949999999999999</v>
      </c>
      <c r="D10481" s="11" t="s">
        <v>14161</v>
      </c>
      <c r="E10481" s="11" t="s">
        <v>2190</v>
      </c>
      <c r="F10481" s="12" t="s">
        <v>30094</v>
      </c>
      <c r="G10481" s="12" t="s">
        <v>30095</v>
      </c>
      <c r="H10481" s="11" t="str">
        <f t="shared" si="163"/>
        <v>insert into BTRCOutgoingYRate (OID, prefix, outgoingYRateUSD, operatorName, operatorType, effectiveFrom, effectiveTo) values('447930_2016-01-01','447930','0.1495','UNITED KINGDOM - MOBILE (T-MOBILE)','MOBILE',to_date('2016-01-01','YYYY-MM-DD HH24:MI:SS'),to_date('2016-12-01','YYYY-MM-DD HH24:MI:SS'));</v>
      </c>
    </row>
    <row r="10482" spans="1:8">
      <c r="A10482" s="11" t="s">
        <v>27073</v>
      </c>
      <c r="B10482" s="11" t="s">
        <v>14293</v>
      </c>
      <c r="C10482" s="18">
        <v>0.14949999999999999</v>
      </c>
      <c r="D10482" s="11" t="s">
        <v>14161</v>
      </c>
      <c r="E10482" s="11" t="s">
        <v>2190</v>
      </c>
      <c r="F10482" s="12" t="s">
        <v>30094</v>
      </c>
      <c r="G10482" s="12" t="s">
        <v>30095</v>
      </c>
      <c r="H10482" s="11" t="str">
        <f t="shared" si="163"/>
        <v>insert into BTRCOutgoingYRate (OID, prefix, outgoingYRateUSD, operatorName, operatorType, effectiveFrom, effectiveTo) values('447959_2016-01-01','447959','0.1495','UNITED KINGDOM - MOBILE (T-MOBILE)','MOBILE',to_date('2016-01-01','YYYY-MM-DD HH24:MI:SS'),to_date('2016-12-01','YYYY-MM-DD HH24:MI:SS'));</v>
      </c>
    </row>
    <row r="10483" spans="1:8">
      <c r="A10483" s="11" t="s">
        <v>27074</v>
      </c>
      <c r="B10483" s="11" t="s">
        <v>14294</v>
      </c>
      <c r="C10483" s="18">
        <v>0.14949999999999999</v>
      </c>
      <c r="D10483" s="11" t="s">
        <v>14161</v>
      </c>
      <c r="E10483" s="11" t="s">
        <v>2190</v>
      </c>
      <c r="F10483" s="12" t="s">
        <v>30094</v>
      </c>
      <c r="G10483" s="12" t="s">
        <v>30095</v>
      </c>
      <c r="H10483" s="11" t="str">
        <f t="shared" si="163"/>
        <v>insert into BTRCOutgoingYRate (OID, prefix, outgoingYRateUSD, operatorName, operatorType, effectiveFrom, effectiveTo) values('447958_2016-01-01','447958','0.1495','UNITED KINGDOM - MOBILE (T-MOBILE)','MOBILE',to_date('2016-01-01','YYYY-MM-DD HH24:MI:SS'),to_date('2016-12-01','YYYY-MM-DD HH24:MI:SS'));</v>
      </c>
    </row>
    <row r="10484" spans="1:8">
      <c r="A10484" s="11" t="s">
        <v>27075</v>
      </c>
      <c r="B10484" s="11" t="s">
        <v>14295</v>
      </c>
      <c r="C10484" s="18">
        <v>0.14949999999999999</v>
      </c>
      <c r="D10484" s="11" t="s">
        <v>14161</v>
      </c>
      <c r="E10484" s="11" t="s">
        <v>2190</v>
      </c>
      <c r="F10484" s="12" t="s">
        <v>30094</v>
      </c>
      <c r="G10484" s="12" t="s">
        <v>30095</v>
      </c>
      <c r="H10484" s="11" t="str">
        <f t="shared" si="163"/>
        <v>insert into BTRCOutgoingYRate (OID, prefix, outgoingYRateUSD, operatorName, operatorType, effectiveFrom, effectiveTo) values('447957_2016-01-01','447957','0.1495','UNITED KINGDOM - MOBILE (T-MOBILE)','MOBILE',to_date('2016-01-01','YYYY-MM-DD HH24:MI:SS'),to_date('2016-12-01','YYYY-MM-DD HH24:MI:SS'));</v>
      </c>
    </row>
    <row r="10485" spans="1:8">
      <c r="A10485" s="11" t="s">
        <v>27076</v>
      </c>
      <c r="B10485" s="11" t="s">
        <v>14296</v>
      </c>
      <c r="C10485" s="18">
        <v>0.14949999999999999</v>
      </c>
      <c r="D10485" s="11" t="s">
        <v>14161</v>
      </c>
      <c r="E10485" s="11" t="s">
        <v>2190</v>
      </c>
      <c r="F10485" s="12" t="s">
        <v>30094</v>
      </c>
      <c r="G10485" s="12" t="s">
        <v>30095</v>
      </c>
      <c r="H10485" s="11" t="str">
        <f t="shared" si="163"/>
        <v>insert into BTRCOutgoingYRate (OID, prefix, outgoingYRateUSD, operatorName, operatorType, effectiveFrom, effectiveTo) values('44794_2016-01-01','44794','0.1495','UNITED KINGDOM - MOBILE (T-MOBILE)','MOBILE',to_date('2016-01-01','YYYY-MM-DD HH24:MI:SS'),to_date('2016-12-01','YYYY-MM-DD HH24:MI:SS'));</v>
      </c>
    </row>
    <row r="10486" spans="1:8">
      <c r="A10486" s="11" t="s">
        <v>27077</v>
      </c>
      <c r="B10486" s="11" t="s">
        <v>14297</v>
      </c>
      <c r="C10486" s="18">
        <v>0.14949999999999999</v>
      </c>
      <c r="D10486" s="11" t="s">
        <v>14161</v>
      </c>
      <c r="E10486" s="11" t="s">
        <v>2190</v>
      </c>
      <c r="F10486" s="12" t="s">
        <v>30094</v>
      </c>
      <c r="G10486" s="12" t="s">
        <v>30095</v>
      </c>
      <c r="H10486" s="11" t="str">
        <f t="shared" si="163"/>
        <v>insert into BTRCOutgoingYRate (OID, prefix, outgoingYRateUSD, operatorName, operatorType, effectiveFrom, effectiveTo) values('447987_2016-01-01','447987','0.1495','UNITED KINGDOM - MOBILE (T-MOBILE)','MOBILE',to_date('2016-01-01','YYYY-MM-DD HH24:MI:SS'),to_date('2016-12-01','YYYY-MM-DD HH24:MI:SS'));</v>
      </c>
    </row>
    <row r="10487" spans="1:8">
      <c r="A10487" s="11" t="s">
        <v>27078</v>
      </c>
      <c r="B10487" s="11" t="s">
        <v>14298</v>
      </c>
      <c r="C10487" s="18">
        <v>0.14949999999999999</v>
      </c>
      <c r="D10487" s="11" t="s">
        <v>14161</v>
      </c>
      <c r="E10487" s="11" t="s">
        <v>2190</v>
      </c>
      <c r="F10487" s="12" t="s">
        <v>30094</v>
      </c>
      <c r="G10487" s="12" t="s">
        <v>30095</v>
      </c>
      <c r="H10487" s="11" t="str">
        <f t="shared" si="163"/>
        <v>insert into BTRCOutgoingYRate (OID, prefix, outgoingYRateUSD, operatorName, operatorType, effectiveFrom, effectiveTo) values('447986_2016-01-01','447986','0.1495','UNITED KINGDOM - MOBILE (T-MOBILE)','MOBILE',to_date('2016-01-01','YYYY-MM-DD HH24:MI:SS'),to_date('2016-12-01','YYYY-MM-DD HH24:MI:SS'));</v>
      </c>
    </row>
    <row r="10488" spans="1:8">
      <c r="A10488" s="11" t="s">
        <v>27079</v>
      </c>
      <c r="B10488" s="11" t="s">
        <v>14299</v>
      </c>
      <c r="C10488" s="18">
        <v>0.14949999999999999</v>
      </c>
      <c r="D10488" s="11" t="s">
        <v>14161</v>
      </c>
      <c r="E10488" s="11" t="s">
        <v>2190</v>
      </c>
      <c r="F10488" s="12" t="s">
        <v>30094</v>
      </c>
      <c r="G10488" s="12" t="s">
        <v>30095</v>
      </c>
      <c r="H10488" s="11" t="str">
        <f t="shared" si="163"/>
        <v>insert into BTRCOutgoingYRate (OID, prefix, outgoingYRateUSD, operatorName, operatorType, effectiveFrom, effectiveTo) values('447985_2016-01-01','447985','0.1495','UNITED KINGDOM - MOBILE (T-MOBILE)','MOBILE',to_date('2016-01-01','YYYY-MM-DD HH24:MI:SS'),to_date('2016-12-01','YYYY-MM-DD HH24:MI:SS'));</v>
      </c>
    </row>
    <row r="10489" spans="1:8">
      <c r="A10489" s="11" t="s">
        <v>27080</v>
      </c>
      <c r="B10489" s="11" t="s">
        <v>14300</v>
      </c>
      <c r="C10489" s="18">
        <v>0.14949999999999999</v>
      </c>
      <c r="D10489" s="11" t="s">
        <v>14161</v>
      </c>
      <c r="E10489" s="11" t="s">
        <v>2190</v>
      </c>
      <c r="F10489" s="12" t="s">
        <v>30094</v>
      </c>
      <c r="G10489" s="12" t="s">
        <v>30095</v>
      </c>
      <c r="H10489" s="11" t="str">
        <f t="shared" si="163"/>
        <v>insert into BTRCOutgoingYRate (OID, prefix, outgoingYRateUSD, operatorName, operatorType, effectiveFrom, effectiveTo) values('447984_2016-01-01','447984','0.1495','UNITED KINGDOM - MOBILE (T-MOBILE)','MOBILE',to_date('2016-01-01','YYYY-MM-DD HH24:MI:SS'),to_date('2016-12-01','YYYY-MM-DD HH24:MI:SS'));</v>
      </c>
    </row>
    <row r="10490" spans="1:8">
      <c r="A10490" s="11" t="s">
        <v>27081</v>
      </c>
      <c r="B10490" s="11" t="s">
        <v>14301</v>
      </c>
      <c r="C10490" s="18">
        <v>0.14949999999999999</v>
      </c>
      <c r="D10490" s="11" t="s">
        <v>14161</v>
      </c>
      <c r="E10490" s="11" t="s">
        <v>2190</v>
      </c>
      <c r="F10490" s="12" t="s">
        <v>30094</v>
      </c>
      <c r="G10490" s="12" t="s">
        <v>30095</v>
      </c>
      <c r="H10490" s="11" t="str">
        <f t="shared" si="163"/>
        <v>insert into BTRCOutgoingYRate (OID, prefix, outgoingYRateUSD, operatorName, operatorType, effectiveFrom, effectiveTo) values('447983_2016-01-01','447983','0.1495','UNITED KINGDOM - MOBILE (T-MOBILE)','MOBILE',to_date('2016-01-01','YYYY-MM-DD HH24:MI:SS'),to_date('2016-12-01','YYYY-MM-DD HH24:MI:SS'));</v>
      </c>
    </row>
    <row r="10491" spans="1:8">
      <c r="A10491" s="11" t="s">
        <v>27082</v>
      </c>
      <c r="B10491" s="11" t="s">
        <v>14302</v>
      </c>
      <c r="C10491" s="18">
        <v>0.14949999999999999</v>
      </c>
      <c r="D10491" s="11" t="s">
        <v>14161</v>
      </c>
      <c r="E10491" s="11" t="s">
        <v>2190</v>
      </c>
      <c r="F10491" s="12" t="s">
        <v>30094</v>
      </c>
      <c r="G10491" s="12" t="s">
        <v>30095</v>
      </c>
      <c r="H10491" s="11" t="str">
        <f t="shared" si="163"/>
        <v>insert into BTRCOutgoingYRate (OID, prefix, outgoingYRateUSD, operatorName, operatorType, effectiveFrom, effectiveTo) values('447956_2016-01-01','447956','0.1495','UNITED KINGDOM - MOBILE (T-MOBILE)','MOBILE',to_date('2016-01-01','YYYY-MM-DD HH24:MI:SS'),to_date('2016-12-01','YYYY-MM-DD HH24:MI:SS'));</v>
      </c>
    </row>
    <row r="10492" spans="1:8">
      <c r="A10492" s="11" t="s">
        <v>27083</v>
      </c>
      <c r="B10492" s="11" t="s">
        <v>14303</v>
      </c>
      <c r="C10492" s="18">
        <v>0.14949999999999999</v>
      </c>
      <c r="D10492" s="11" t="s">
        <v>14161</v>
      </c>
      <c r="E10492" s="11" t="s">
        <v>2190</v>
      </c>
      <c r="F10492" s="12" t="s">
        <v>30094</v>
      </c>
      <c r="G10492" s="12" t="s">
        <v>30095</v>
      </c>
      <c r="H10492" s="11" t="str">
        <f t="shared" si="163"/>
        <v>insert into BTRCOutgoingYRate (OID, prefix, outgoingYRateUSD, operatorName, operatorType, effectiveFrom, effectiveTo) values('447954_2016-01-01','447954','0.1495','UNITED KINGDOM - MOBILE (T-MOBILE)','MOBILE',to_date('2016-01-01','YYYY-MM-DD HH24:MI:SS'),to_date('2016-12-01','YYYY-MM-DD HH24:MI:SS'));</v>
      </c>
    </row>
    <row r="10493" spans="1:8">
      <c r="A10493" s="11" t="s">
        <v>27084</v>
      </c>
      <c r="B10493" s="11" t="s">
        <v>14304</v>
      </c>
      <c r="C10493" s="18">
        <v>0.14949999999999999</v>
      </c>
      <c r="D10493" s="11" t="s">
        <v>14161</v>
      </c>
      <c r="E10493" s="11" t="s">
        <v>2190</v>
      </c>
      <c r="F10493" s="12" t="s">
        <v>30094</v>
      </c>
      <c r="G10493" s="12" t="s">
        <v>30095</v>
      </c>
      <c r="H10493" s="11" t="str">
        <f t="shared" si="163"/>
        <v>insert into BTRCOutgoingYRate (OID, prefix, outgoingYRateUSD, operatorName, operatorType, effectiveFrom, effectiveTo) values('447953_2016-01-01','447953','0.1495','UNITED KINGDOM - MOBILE (T-MOBILE)','MOBILE',to_date('2016-01-01','YYYY-MM-DD HH24:MI:SS'),to_date('2016-12-01','YYYY-MM-DD HH24:MI:SS'));</v>
      </c>
    </row>
    <row r="10494" spans="1:8">
      <c r="A10494" s="11" t="s">
        <v>27085</v>
      </c>
      <c r="B10494" s="11" t="s">
        <v>14305</v>
      </c>
      <c r="C10494" s="18">
        <v>0.14949999999999999</v>
      </c>
      <c r="D10494" s="11" t="s">
        <v>14161</v>
      </c>
      <c r="E10494" s="11" t="s">
        <v>2190</v>
      </c>
      <c r="F10494" s="12" t="s">
        <v>30094</v>
      </c>
      <c r="G10494" s="12" t="s">
        <v>30095</v>
      </c>
      <c r="H10494" s="11" t="str">
        <f t="shared" si="163"/>
        <v>insert into BTRCOutgoingYRate (OID, prefix, outgoingYRateUSD, operatorName, operatorType, effectiveFrom, effectiveTo) values('447952_2016-01-01','447952','0.1495','UNITED KINGDOM - MOBILE (T-MOBILE)','MOBILE',to_date('2016-01-01','YYYY-MM-DD HH24:MI:SS'),to_date('2016-12-01','YYYY-MM-DD HH24:MI:SS'));</v>
      </c>
    </row>
    <row r="10495" spans="1:8">
      <c r="A10495" s="11" t="s">
        <v>27086</v>
      </c>
      <c r="B10495" s="11" t="s">
        <v>14306</v>
      </c>
      <c r="C10495" s="18">
        <v>0.14949999999999999</v>
      </c>
      <c r="D10495" s="11" t="s">
        <v>14161</v>
      </c>
      <c r="E10495" s="11" t="s">
        <v>2190</v>
      </c>
      <c r="F10495" s="12" t="s">
        <v>30094</v>
      </c>
      <c r="G10495" s="12" t="s">
        <v>30095</v>
      </c>
      <c r="H10495" s="11" t="str">
        <f t="shared" si="163"/>
        <v>insert into BTRCOutgoingYRate (OID, prefix, outgoingYRateUSD, operatorName, operatorType, effectiveFrom, effectiveTo) values('447951_2016-01-01','447951','0.1495','UNITED KINGDOM - MOBILE (T-MOBILE)','MOBILE',to_date('2016-01-01','YYYY-MM-DD HH24:MI:SS'),to_date('2016-12-01','YYYY-MM-DD HH24:MI:SS'));</v>
      </c>
    </row>
    <row r="10496" spans="1:8">
      <c r="A10496" s="11" t="s">
        <v>27087</v>
      </c>
      <c r="B10496" s="11" t="s">
        <v>14307</v>
      </c>
      <c r="C10496" s="18">
        <v>0.14949999999999999</v>
      </c>
      <c r="D10496" s="11" t="s">
        <v>14161</v>
      </c>
      <c r="E10496" s="11" t="s">
        <v>2190</v>
      </c>
      <c r="F10496" s="12" t="s">
        <v>30094</v>
      </c>
      <c r="G10496" s="12" t="s">
        <v>30095</v>
      </c>
      <c r="H10496" s="11" t="str">
        <f t="shared" si="163"/>
        <v>insert into BTRCOutgoingYRate (OID, prefix, outgoingYRateUSD, operatorName, operatorType, effectiveFrom, effectiveTo) values('447950_2016-01-01','447950','0.1495','UNITED KINGDOM - MOBILE (T-MOBILE)','MOBILE',to_date('2016-01-01','YYYY-MM-DD HH24:MI:SS'),to_date('2016-12-01','YYYY-MM-DD HH24:MI:SS'));</v>
      </c>
    </row>
    <row r="10497" spans="1:8">
      <c r="A10497" s="11" t="s">
        <v>27088</v>
      </c>
      <c r="B10497" s="11" t="s">
        <v>14308</v>
      </c>
      <c r="C10497" s="18">
        <v>0.14949999999999999</v>
      </c>
      <c r="D10497" s="11" t="s">
        <v>14161</v>
      </c>
      <c r="E10497" s="11" t="s">
        <v>2190</v>
      </c>
      <c r="F10497" s="12" t="s">
        <v>30094</v>
      </c>
      <c r="G10497" s="12" t="s">
        <v>30095</v>
      </c>
      <c r="H10497" s="11" t="str">
        <f t="shared" si="163"/>
        <v>insert into BTRCOutgoingYRate (OID, prefix, outgoingYRateUSD, operatorName, operatorType, effectiveFrom, effectiveTo) values('447963_2016-01-01','447963','0.1495','UNITED KINGDOM - MOBILE (T-MOBILE)','MOBILE',to_date('2016-01-01','YYYY-MM-DD HH24:MI:SS'),to_date('2016-12-01','YYYY-MM-DD HH24:MI:SS'));</v>
      </c>
    </row>
    <row r="10498" spans="1:8">
      <c r="A10498" s="11" t="s">
        <v>27089</v>
      </c>
      <c r="B10498" s="11" t="s">
        <v>14309</v>
      </c>
      <c r="C10498" s="18">
        <v>0.14949999999999999</v>
      </c>
      <c r="D10498" s="11" t="s">
        <v>14161</v>
      </c>
      <c r="E10498" s="11" t="s">
        <v>2190</v>
      </c>
      <c r="F10498" s="12" t="s">
        <v>30094</v>
      </c>
      <c r="G10498" s="12" t="s">
        <v>30095</v>
      </c>
      <c r="H10498" s="11" t="str">
        <f t="shared" si="163"/>
        <v>insert into BTRCOutgoingYRate (OID, prefix, outgoingYRateUSD, operatorName, operatorType, effectiveFrom, effectiveTo) values('447962_2016-01-01','447962','0.1495','UNITED KINGDOM - MOBILE (T-MOBILE)','MOBILE',to_date('2016-01-01','YYYY-MM-DD HH24:MI:SS'),to_date('2016-12-01','YYYY-MM-DD HH24:MI:SS'));</v>
      </c>
    </row>
    <row r="10499" spans="1:8">
      <c r="A10499" s="11" t="s">
        <v>27090</v>
      </c>
      <c r="B10499" s="11" t="s">
        <v>14310</v>
      </c>
      <c r="C10499" s="18">
        <v>0.14949999999999999</v>
      </c>
      <c r="D10499" s="11" t="s">
        <v>14161</v>
      </c>
      <c r="E10499" s="11" t="s">
        <v>2190</v>
      </c>
      <c r="F10499" s="12" t="s">
        <v>30094</v>
      </c>
      <c r="G10499" s="12" t="s">
        <v>30095</v>
      </c>
      <c r="H10499" s="11" t="str">
        <f t="shared" si="163"/>
        <v>insert into BTRCOutgoingYRate (OID, prefix, outgoingYRateUSD, operatorName, operatorType, effectiveFrom, effectiveTo) values('447961_2016-01-01','447961','0.1495','UNITED KINGDOM - MOBILE (T-MOBILE)','MOBILE',to_date('2016-01-01','YYYY-MM-DD HH24:MI:SS'),to_date('2016-12-01','YYYY-MM-DD HH24:MI:SS'));</v>
      </c>
    </row>
    <row r="10500" spans="1:8">
      <c r="A10500" s="11" t="s">
        <v>27091</v>
      </c>
      <c r="B10500" s="11" t="s">
        <v>14311</v>
      </c>
      <c r="C10500" s="18">
        <v>0.14949999999999999</v>
      </c>
      <c r="D10500" s="11" t="s">
        <v>14161</v>
      </c>
      <c r="E10500" s="11" t="s">
        <v>2190</v>
      </c>
      <c r="F10500" s="12" t="s">
        <v>30094</v>
      </c>
      <c r="G10500" s="12" t="s">
        <v>30095</v>
      </c>
      <c r="H10500" s="11" t="str">
        <f t="shared" ref="H10500:H10563" si="164">H$1&amp;IF(ISBLANK(A10500),"null","'"&amp;A10500&amp;"'")&amp;","&amp;IF(ISBLANK(B10500),"null","'"&amp;B10500&amp;"'")&amp;","&amp;IF(ISBLANK(C10500),"null","'"&amp;C10500&amp;"'")&amp;","&amp;IF(ISBLANK(D10500),"null","'"&amp;D10500&amp;"'")&amp;","&amp;IF(ISBLANK(E10500),"null","'"&amp;E10500&amp;"'")&amp;","&amp;IF(ISBLANK(F10500),"null","to_date('"&amp;F10500&amp;"','YYYY-MM-DD HH24:MI:SS')")&amp;","&amp;IF(ISBLANK(G10500),"null","to_date('"&amp;G10500&amp;"','YYYY-MM-DD HH24:MI:SS')")&amp;
I$1</f>
        <v>insert into BTRCOutgoingYRate (OID, prefix, outgoingYRateUSD, operatorName, operatorType, effectiveFrom, effectiveTo) values('447960_2016-01-01','447960','0.1495','UNITED KINGDOM - MOBILE (T-MOBILE)','MOBILE',to_date('2016-01-01','YYYY-MM-DD HH24:MI:SS'),to_date('2016-12-01','YYYY-MM-DD HH24:MI:SS'));</v>
      </c>
    </row>
    <row r="10501" spans="1:8">
      <c r="A10501" s="11" t="s">
        <v>27092</v>
      </c>
      <c r="B10501" s="11" t="s">
        <v>14312</v>
      </c>
      <c r="C10501" s="18">
        <v>0.14949999999999999</v>
      </c>
      <c r="D10501" s="11" t="s">
        <v>14161</v>
      </c>
      <c r="E10501" s="11" t="s">
        <v>2190</v>
      </c>
      <c r="F10501" s="12" t="s">
        <v>30094</v>
      </c>
      <c r="G10501" s="12" t="s">
        <v>30095</v>
      </c>
      <c r="H10501" s="11" t="str">
        <f t="shared" si="164"/>
        <v>insert into BTRCOutgoingYRate (OID, prefix, outgoingYRateUSD, operatorName, operatorType, effectiveFrom, effectiveTo) values('447726_2016-01-01','447726','0.1495','UNITED KINGDOM - MOBILE (T-MOBILE)','MOBILE',to_date('2016-01-01','YYYY-MM-DD HH24:MI:SS'),to_date('2016-12-01','YYYY-MM-DD HH24:MI:SS'));</v>
      </c>
    </row>
    <row r="10502" spans="1:8">
      <c r="A10502" s="11" t="s">
        <v>27093</v>
      </c>
      <c r="B10502" s="11" t="s">
        <v>14313</v>
      </c>
      <c r="C10502" s="18">
        <v>0.14949999999999999</v>
      </c>
      <c r="D10502" s="11" t="s">
        <v>14161</v>
      </c>
      <c r="E10502" s="11" t="s">
        <v>2190</v>
      </c>
      <c r="F10502" s="12" t="s">
        <v>30094</v>
      </c>
      <c r="G10502" s="12" t="s">
        <v>30095</v>
      </c>
      <c r="H10502" s="11" t="str">
        <f t="shared" si="164"/>
        <v>insert into BTRCOutgoingYRate (OID, prefix, outgoingYRateUSD, operatorName, operatorType, effectiveFrom, effectiveTo) values('447722_2016-01-01','447722','0.1495','UNITED KINGDOM - MOBILE (T-MOBILE)','MOBILE',to_date('2016-01-01','YYYY-MM-DD HH24:MI:SS'),to_date('2016-12-01','YYYY-MM-DD HH24:MI:SS'));</v>
      </c>
    </row>
    <row r="10503" spans="1:8">
      <c r="A10503" s="11" t="s">
        <v>27094</v>
      </c>
      <c r="B10503" s="11" t="s">
        <v>14314</v>
      </c>
      <c r="C10503" s="18">
        <v>0.14949999999999999</v>
      </c>
      <c r="D10503" s="11" t="s">
        <v>14161</v>
      </c>
      <c r="E10503" s="11" t="s">
        <v>2190</v>
      </c>
      <c r="F10503" s="12" t="s">
        <v>30094</v>
      </c>
      <c r="G10503" s="12" t="s">
        <v>30095</v>
      </c>
      <c r="H10503" s="11" t="str">
        <f t="shared" si="164"/>
        <v>insert into BTRCOutgoingYRate (OID, prefix, outgoingYRateUSD, operatorName, operatorType, effectiveFrom, effectiveTo) values('447847_2016-01-01','447847','0.1495','UNITED KINGDOM - MOBILE (T-MOBILE)','MOBILE',to_date('2016-01-01','YYYY-MM-DD HH24:MI:SS'),to_date('2016-12-01','YYYY-MM-DD HH24:MI:SS'));</v>
      </c>
    </row>
    <row r="10504" spans="1:8">
      <c r="A10504" s="11" t="s">
        <v>27095</v>
      </c>
      <c r="B10504" s="11" t="s">
        <v>14315</v>
      </c>
      <c r="C10504" s="18">
        <v>0.14949999999999999</v>
      </c>
      <c r="D10504" s="11" t="s">
        <v>14161</v>
      </c>
      <c r="E10504" s="11" t="s">
        <v>2190</v>
      </c>
      <c r="F10504" s="12" t="s">
        <v>30094</v>
      </c>
      <c r="G10504" s="12" t="s">
        <v>30095</v>
      </c>
      <c r="H10504" s="11" t="str">
        <f t="shared" si="164"/>
        <v>insert into BTRCOutgoingYRate (OID, prefix, outgoingYRateUSD, operatorName, operatorType, effectiveFrom, effectiveTo) values('447852_2016-01-01','447852','0.1495','UNITED KINGDOM - MOBILE (T-MOBILE)','MOBILE',to_date('2016-01-01','YYYY-MM-DD HH24:MI:SS'),to_date('2016-12-01','YYYY-MM-DD HH24:MI:SS'));</v>
      </c>
    </row>
    <row r="10505" spans="1:8">
      <c r="A10505" s="11" t="s">
        <v>27096</v>
      </c>
      <c r="B10505" s="11" t="s">
        <v>14316</v>
      </c>
      <c r="C10505" s="18">
        <v>0.14949999999999999</v>
      </c>
      <c r="D10505" s="11" t="s">
        <v>14161</v>
      </c>
      <c r="E10505" s="11" t="s">
        <v>2190</v>
      </c>
      <c r="F10505" s="12" t="s">
        <v>30094</v>
      </c>
      <c r="G10505" s="12" t="s">
        <v>30095</v>
      </c>
      <c r="H10505" s="11" t="str">
        <f t="shared" si="164"/>
        <v>insert into BTRCOutgoingYRate (OID, prefix, outgoingYRateUSD, operatorName, operatorType, effectiveFrom, effectiveTo) values('447550_2016-01-01','447550','0.1495','UNITED KINGDOM - MOBILE (T-MOBILE)','MOBILE',to_date('2016-01-01','YYYY-MM-DD HH24:MI:SS'),to_date('2016-12-01','YYYY-MM-DD HH24:MI:SS'));</v>
      </c>
    </row>
    <row r="10506" spans="1:8">
      <c r="A10506" s="11" t="s">
        <v>27097</v>
      </c>
      <c r="B10506" s="11" t="s">
        <v>14317</v>
      </c>
      <c r="C10506" s="18">
        <v>0.14949999999999999</v>
      </c>
      <c r="D10506" s="11" t="s">
        <v>14161</v>
      </c>
      <c r="E10506" s="11" t="s">
        <v>2190</v>
      </c>
      <c r="F10506" s="12" t="s">
        <v>30094</v>
      </c>
      <c r="G10506" s="12" t="s">
        <v>30095</v>
      </c>
      <c r="H10506" s="11" t="str">
        <f t="shared" si="164"/>
        <v>insert into BTRCOutgoingYRate (OID, prefix, outgoingYRateUSD, operatorName, operatorType, effectiveFrom, effectiveTo) values('447758_2016-01-01','447758','0.1495','UNITED KINGDOM - MOBILE (T-MOBILE)','MOBILE',to_date('2016-01-01','YYYY-MM-DD HH24:MI:SS'),to_date('2016-12-01','YYYY-MM-DD HH24:MI:SS'));</v>
      </c>
    </row>
    <row r="10507" spans="1:8">
      <c r="A10507" s="11" t="s">
        <v>27098</v>
      </c>
      <c r="B10507" s="11" t="s">
        <v>14318</v>
      </c>
      <c r="C10507" s="18">
        <v>0.14949999999999999</v>
      </c>
      <c r="D10507" s="11" t="s">
        <v>14161</v>
      </c>
      <c r="E10507" s="11" t="s">
        <v>2190</v>
      </c>
      <c r="F10507" s="12" t="s">
        <v>30094</v>
      </c>
      <c r="G10507" s="12" t="s">
        <v>30095</v>
      </c>
      <c r="H10507" s="11" t="str">
        <f t="shared" si="164"/>
        <v>insert into BTRCOutgoingYRate (OID, prefix, outgoingYRateUSD, operatorName, operatorType, effectiveFrom, effectiveTo) values('447757_2016-01-01','447757','0.1495','UNITED KINGDOM - MOBILE (T-MOBILE)','MOBILE',to_date('2016-01-01','YYYY-MM-DD HH24:MI:SS'),to_date('2016-12-01','YYYY-MM-DD HH24:MI:SS'));</v>
      </c>
    </row>
    <row r="10508" spans="1:8">
      <c r="A10508" s="11" t="s">
        <v>27099</v>
      </c>
      <c r="B10508" s="11" t="s">
        <v>14319</v>
      </c>
      <c r="C10508" s="18">
        <v>0.14949999999999999</v>
      </c>
      <c r="D10508" s="11" t="s">
        <v>14161</v>
      </c>
      <c r="E10508" s="11" t="s">
        <v>2190</v>
      </c>
      <c r="F10508" s="12" t="s">
        <v>30094</v>
      </c>
      <c r="G10508" s="12" t="s">
        <v>30095</v>
      </c>
      <c r="H10508" s="11" t="str">
        <f t="shared" si="164"/>
        <v>insert into BTRCOutgoingYRate (OID, prefix, outgoingYRateUSD, operatorName, operatorType, effectiveFrom, effectiveTo) values('447806_2016-01-01','447806','0.1495','UNITED KINGDOM - MOBILE (T-MOBILE)','MOBILE',to_date('2016-01-01','YYYY-MM-DD HH24:MI:SS'),to_date('2016-12-01','YYYY-MM-DD HH24:MI:SS'));</v>
      </c>
    </row>
    <row r="10509" spans="1:8">
      <c r="A10509" s="11" t="s">
        <v>27100</v>
      </c>
      <c r="B10509" s="11" t="s">
        <v>14320</v>
      </c>
      <c r="C10509" s="18">
        <v>0.14949999999999999</v>
      </c>
      <c r="D10509" s="11" t="s">
        <v>14161</v>
      </c>
      <c r="E10509" s="11" t="s">
        <v>2190</v>
      </c>
      <c r="F10509" s="12" t="s">
        <v>30094</v>
      </c>
      <c r="G10509" s="12" t="s">
        <v>30095</v>
      </c>
      <c r="H10509" s="11" t="str">
        <f t="shared" si="164"/>
        <v>insert into BTRCOutgoingYRate (OID, prefix, outgoingYRateUSD, operatorName, operatorType, effectiveFrom, effectiveTo) values('447804_2016-01-01','447804','0.1495','UNITED KINGDOM - MOBILE (T-MOBILE)','MOBILE',to_date('2016-01-01','YYYY-MM-DD HH24:MI:SS'),to_date('2016-12-01','YYYY-MM-DD HH24:MI:SS'));</v>
      </c>
    </row>
    <row r="10510" spans="1:8">
      <c r="A10510" s="11" t="s">
        <v>26945</v>
      </c>
      <c r="B10510" s="11" t="s">
        <v>1179</v>
      </c>
      <c r="C10510" s="18">
        <v>2.58E-2</v>
      </c>
      <c r="D10510" s="11" t="s">
        <v>14182</v>
      </c>
      <c r="E10510" s="11" t="s">
        <v>2227</v>
      </c>
      <c r="F10510" s="12" t="s">
        <v>30094</v>
      </c>
      <c r="G10510" s="12" t="s">
        <v>30095</v>
      </c>
      <c r="H10510" s="11" t="str">
        <f t="shared" si="164"/>
        <v>insert into BTRCOutgoingYRate (OID, prefix, outgoingYRateUSD, operatorName, operatorType, effectiveFrom, effectiveTo) values('1831_2016-01-01','1831','0.0258','United States-California','FIXED',to_date('2016-01-01','YYYY-MM-DD HH24:MI:SS'),to_date('2016-12-01','YYYY-MM-DD HH24:MI:SS'));</v>
      </c>
    </row>
    <row r="10511" spans="1:8">
      <c r="A10511" s="11" t="s">
        <v>26946</v>
      </c>
      <c r="B10511" s="11" t="s">
        <v>1180</v>
      </c>
      <c r="C10511" s="18">
        <v>2.58E-2</v>
      </c>
      <c r="D10511" s="11" t="s">
        <v>14182</v>
      </c>
      <c r="E10511" s="11" t="s">
        <v>2227</v>
      </c>
      <c r="F10511" s="12" t="s">
        <v>30094</v>
      </c>
      <c r="G10511" s="12" t="s">
        <v>30095</v>
      </c>
      <c r="H10511" s="11" t="str">
        <f t="shared" si="164"/>
        <v>insert into BTRCOutgoingYRate (OID, prefix, outgoingYRateUSD, operatorName, operatorType, effectiveFrom, effectiveTo) values('1858_2016-01-01','1858','0.0258','United States-California','FIXED',to_date('2016-01-01','YYYY-MM-DD HH24:MI:SS'),to_date('2016-12-01','YYYY-MM-DD HH24:MI:SS'));</v>
      </c>
    </row>
    <row r="10512" spans="1:8">
      <c r="A10512" s="11" t="s">
        <v>26947</v>
      </c>
      <c r="B10512" s="11" t="s">
        <v>1151</v>
      </c>
      <c r="C10512" s="18">
        <v>2.58E-2</v>
      </c>
      <c r="D10512" s="11" t="s">
        <v>14182</v>
      </c>
      <c r="E10512" s="11" t="s">
        <v>2227</v>
      </c>
      <c r="F10512" s="12" t="s">
        <v>30094</v>
      </c>
      <c r="G10512" s="12" t="s">
        <v>30095</v>
      </c>
      <c r="H10512" s="11" t="str">
        <f t="shared" si="164"/>
        <v>insert into BTRCOutgoingYRate (OID, prefix, outgoingYRateUSD, operatorName, operatorType, effectiveFrom, effectiveTo) values('1213_2016-01-01','1213','0.0258','United States-California','FIXED',to_date('2016-01-01','YYYY-MM-DD HH24:MI:SS'),to_date('2016-12-01','YYYY-MM-DD HH24:MI:SS'));</v>
      </c>
    </row>
    <row r="10513" spans="1:8">
      <c r="A10513" s="11" t="s">
        <v>26948</v>
      </c>
      <c r="B10513" s="11" t="s">
        <v>1173</v>
      </c>
      <c r="C10513" s="18">
        <v>2.58E-2</v>
      </c>
      <c r="D10513" s="11" t="s">
        <v>14182</v>
      </c>
      <c r="E10513" s="11" t="s">
        <v>2227</v>
      </c>
      <c r="F10513" s="12" t="s">
        <v>30094</v>
      </c>
      <c r="G10513" s="12" t="s">
        <v>30095</v>
      </c>
      <c r="H10513" s="11" t="str">
        <f t="shared" si="164"/>
        <v>insert into BTRCOutgoingYRate (OID, prefix, outgoingYRateUSD, operatorName, operatorType, effectiveFrom, effectiveTo) values('1714_2016-01-01','1714','0.0258','United States-California','FIXED',to_date('2016-01-01','YYYY-MM-DD HH24:MI:SS'),to_date('2016-12-01','YYYY-MM-DD HH24:MI:SS'));</v>
      </c>
    </row>
    <row r="10514" spans="1:8">
      <c r="A10514" s="11" t="s">
        <v>26949</v>
      </c>
      <c r="B10514" s="11" t="s">
        <v>14183</v>
      </c>
      <c r="C10514" s="18">
        <v>2.58E-2</v>
      </c>
      <c r="D10514" s="11" t="s">
        <v>14184</v>
      </c>
      <c r="E10514" s="11" t="s">
        <v>2227</v>
      </c>
      <c r="F10514" s="12" t="s">
        <v>30094</v>
      </c>
      <c r="G10514" s="12" t="s">
        <v>30095</v>
      </c>
      <c r="H10514" s="11" t="str">
        <f t="shared" si="164"/>
        <v>insert into BTRCOutgoingYRate (OID, prefix, outgoingYRateUSD, operatorName, operatorType, effectiveFrom, effectiveTo) values('1710_2016-01-01','1710','0.0258','United States-(All Locations)','FIXED',to_date('2016-01-01','YYYY-MM-DD HH24:MI:SS'),to_date('2016-12-01','YYYY-MM-DD HH24:MI:SS'));</v>
      </c>
    </row>
    <row r="10515" spans="1:8">
      <c r="A10515" s="11" t="s">
        <v>26950</v>
      </c>
      <c r="B10515" s="11" t="s">
        <v>1230</v>
      </c>
      <c r="C10515" s="18">
        <v>2.58E-2</v>
      </c>
      <c r="D10515" s="11" t="s">
        <v>14185</v>
      </c>
      <c r="E10515" s="11" t="s">
        <v>2227</v>
      </c>
      <c r="F10515" s="12" t="s">
        <v>30094</v>
      </c>
      <c r="G10515" s="12" t="s">
        <v>30095</v>
      </c>
      <c r="H10515" s="11" t="str">
        <f t="shared" si="164"/>
        <v>insert into BTRCOutgoingYRate (OID, prefix, outgoingYRateUSD, operatorName, operatorType, effectiveFrom, effectiveTo) values('1808_2016-01-01','1808','0.0258','United States of America Hawaii','FIXED',to_date('2016-01-01','YYYY-MM-DD HH24:MI:SS'),to_date('2016-12-01','YYYY-MM-DD HH24:MI:SS'));</v>
      </c>
    </row>
    <row r="10516" spans="1:8">
      <c r="A10516" s="11" t="s">
        <v>26951</v>
      </c>
      <c r="B10516" s="11" t="s">
        <v>1219</v>
      </c>
      <c r="C10516" s="18">
        <v>2.58E-2</v>
      </c>
      <c r="D10516" s="11" t="s">
        <v>13483</v>
      </c>
      <c r="E10516" s="11" t="s">
        <v>2227</v>
      </c>
      <c r="F10516" s="12" t="s">
        <v>30094</v>
      </c>
      <c r="G10516" s="12" t="s">
        <v>30095</v>
      </c>
      <c r="H10516" s="11" t="str">
        <f t="shared" si="164"/>
        <v>insert into BTRCOutgoingYRate (OID, prefix, outgoingYRateUSD, operatorName, operatorType, effectiveFrom, effectiveTo) values('1954_2016-01-01','1954','0.0258','United States of America','FIXED',to_date('2016-01-01','YYYY-MM-DD HH24:MI:SS'),to_date('2016-12-01','YYYY-MM-DD HH24:MI:SS'));</v>
      </c>
    </row>
    <row r="10517" spans="1:8">
      <c r="A10517" s="11" t="s">
        <v>26952</v>
      </c>
      <c r="B10517" s="11" t="s">
        <v>1186</v>
      </c>
      <c r="C10517" s="18">
        <v>2.58E-2</v>
      </c>
      <c r="D10517" s="11" t="s">
        <v>13483</v>
      </c>
      <c r="E10517" s="11" t="s">
        <v>2227</v>
      </c>
      <c r="F10517" s="12" t="s">
        <v>30094</v>
      </c>
      <c r="G10517" s="12" t="s">
        <v>30095</v>
      </c>
      <c r="H10517" s="11" t="str">
        <f t="shared" si="164"/>
        <v>insert into BTRCOutgoingYRate (OID, prefix, outgoingYRateUSD, operatorName, operatorType, effectiveFrom, effectiveTo) values('1951_2016-01-01','1951','0.0258','United States of America','FIXED',to_date('2016-01-01','YYYY-MM-DD HH24:MI:SS'),to_date('2016-12-01','YYYY-MM-DD HH24:MI:SS'));</v>
      </c>
    </row>
    <row r="10518" spans="1:8">
      <c r="A10518" s="11" t="s">
        <v>26953</v>
      </c>
      <c r="B10518" s="11" t="s">
        <v>1459</v>
      </c>
      <c r="C10518" s="18">
        <v>2.58E-2</v>
      </c>
      <c r="D10518" s="11" t="s">
        <v>13483</v>
      </c>
      <c r="E10518" s="11" t="s">
        <v>2227</v>
      </c>
      <c r="F10518" s="12" t="s">
        <v>30094</v>
      </c>
      <c r="G10518" s="12" t="s">
        <v>30095</v>
      </c>
      <c r="H10518" s="11" t="str">
        <f t="shared" si="164"/>
        <v>insert into BTRCOutgoingYRate (OID, prefix, outgoingYRateUSD, operatorName, operatorType, effectiveFrom, effectiveTo) values('1903_2016-01-01','1903','0.0258','United States of America','FIXED',to_date('2016-01-01','YYYY-MM-DD HH24:MI:SS'),to_date('2016-12-01','YYYY-MM-DD HH24:MI:SS'));</v>
      </c>
    </row>
    <row r="10519" spans="1:8">
      <c r="A10519" s="11" t="s">
        <v>26954</v>
      </c>
      <c r="B10519" s="11" t="s">
        <v>1456</v>
      </c>
      <c r="C10519" s="18">
        <v>2.58E-2</v>
      </c>
      <c r="D10519" s="11" t="s">
        <v>13483</v>
      </c>
      <c r="E10519" s="11" t="s">
        <v>2227</v>
      </c>
      <c r="F10519" s="12" t="s">
        <v>30094</v>
      </c>
      <c r="G10519" s="12" t="s">
        <v>30095</v>
      </c>
      <c r="H10519" s="11" t="str">
        <f t="shared" si="164"/>
        <v>insert into BTRCOutgoingYRate (OID, prefix, outgoingYRateUSD, operatorName, operatorType, effectiveFrom, effectiveTo) values('1817_2016-01-01','1817','0.0258','United States of America','FIXED',to_date('2016-01-01','YYYY-MM-DD HH24:MI:SS'),to_date('2016-12-01','YYYY-MM-DD HH24:MI:SS'));</v>
      </c>
    </row>
    <row r="10520" spans="1:8">
      <c r="A10520" s="11" t="s">
        <v>26955</v>
      </c>
      <c r="B10520" s="11" t="s">
        <v>1278</v>
      </c>
      <c r="C10520" s="18">
        <v>2.58E-2</v>
      </c>
      <c r="D10520" s="11" t="s">
        <v>13483</v>
      </c>
      <c r="E10520" s="11" t="s">
        <v>2227</v>
      </c>
      <c r="F10520" s="12" t="s">
        <v>30094</v>
      </c>
      <c r="G10520" s="12" t="s">
        <v>30095</v>
      </c>
      <c r="H10520" s="11" t="str">
        <f t="shared" si="164"/>
        <v>insert into BTRCOutgoingYRate (OID, prefix, outgoingYRateUSD, operatorName, operatorType, effectiveFrom, effectiveTo) values('1337_2016-01-01','1337','0.0258','United States of America','FIXED',to_date('2016-01-01','YYYY-MM-DD HH24:MI:SS'),to_date('2016-12-01','YYYY-MM-DD HH24:MI:SS'));</v>
      </c>
    </row>
    <row r="10521" spans="1:8">
      <c r="A10521" s="11" t="s">
        <v>26956</v>
      </c>
      <c r="B10521" s="11" t="s">
        <v>1290</v>
      </c>
      <c r="C10521" s="18">
        <v>2.58E-2</v>
      </c>
      <c r="D10521" s="11" t="s">
        <v>13483</v>
      </c>
      <c r="E10521" s="11" t="s">
        <v>2227</v>
      </c>
      <c r="F10521" s="12" t="s">
        <v>30094</v>
      </c>
      <c r="G10521" s="12" t="s">
        <v>30095</v>
      </c>
      <c r="H10521" s="11" t="str">
        <f t="shared" si="164"/>
        <v>insert into BTRCOutgoingYRate (OID, prefix, outgoingYRateUSD, operatorName, operatorType, effectiveFrom, effectiveTo) values('1339_2016-01-01','1339','0.0258','United States of America','FIXED',to_date('2016-01-01','YYYY-MM-DD HH24:MI:SS'),to_date('2016-12-01','YYYY-MM-DD HH24:MI:SS'));</v>
      </c>
    </row>
    <row r="10522" spans="1:8">
      <c r="A10522" s="11" t="s">
        <v>26957</v>
      </c>
      <c r="B10522" s="11" t="s">
        <v>1292</v>
      </c>
      <c r="C10522" s="18">
        <v>2.58E-2</v>
      </c>
      <c r="D10522" s="11" t="s">
        <v>13483</v>
      </c>
      <c r="E10522" s="11" t="s">
        <v>2227</v>
      </c>
      <c r="F10522" s="12" t="s">
        <v>30094</v>
      </c>
      <c r="G10522" s="12" t="s">
        <v>30095</v>
      </c>
      <c r="H10522" s="11" t="str">
        <f t="shared" si="164"/>
        <v>insert into BTRCOutgoingYRate (OID, prefix, outgoingYRateUSD, operatorName, operatorType, effectiveFrom, effectiveTo) values('1351_2016-01-01','1351','0.0258','United States of America','FIXED',to_date('2016-01-01','YYYY-MM-DD HH24:MI:SS'),to_date('2016-12-01','YYYY-MM-DD HH24:MI:SS'));</v>
      </c>
    </row>
    <row r="10523" spans="1:8">
      <c r="A10523" s="11" t="s">
        <v>26958</v>
      </c>
      <c r="B10523" s="11" t="s">
        <v>1433</v>
      </c>
      <c r="C10523" s="18">
        <v>2.58E-2</v>
      </c>
      <c r="D10523" s="11" t="s">
        <v>13483</v>
      </c>
      <c r="E10523" s="11" t="s">
        <v>2227</v>
      </c>
      <c r="F10523" s="12" t="s">
        <v>30094</v>
      </c>
      <c r="G10523" s="12" t="s">
        <v>30095</v>
      </c>
      <c r="H10523" s="11" t="str">
        <f t="shared" si="164"/>
        <v>insert into BTRCOutgoingYRate (OID, prefix, outgoingYRateUSD, operatorName, operatorType, effectiveFrom, effectiveTo) values('1423_2016-01-01','1423','0.0258','United States of America','FIXED',to_date('2016-01-01','YYYY-MM-DD HH24:MI:SS'),to_date('2016-12-01','YYYY-MM-DD HH24:MI:SS'));</v>
      </c>
    </row>
    <row r="10524" spans="1:8">
      <c r="A10524" s="11" t="s">
        <v>26959</v>
      </c>
      <c r="B10524" s="11" t="s">
        <v>1395</v>
      </c>
      <c r="C10524" s="18">
        <v>2.58E-2</v>
      </c>
      <c r="D10524" s="11" t="s">
        <v>13483</v>
      </c>
      <c r="E10524" s="11" t="s">
        <v>2227</v>
      </c>
      <c r="F10524" s="12" t="s">
        <v>30094</v>
      </c>
      <c r="G10524" s="12" t="s">
        <v>30095</v>
      </c>
      <c r="H10524" s="11" t="str">
        <f t="shared" si="164"/>
        <v>insert into BTRCOutgoingYRate (OID, prefix, outgoingYRateUSD, operatorName, operatorType, effectiveFrom, effectiveTo) values('1513_2016-01-01','1513','0.0258','United States of America','FIXED',to_date('2016-01-01','YYYY-MM-DD HH24:MI:SS'),to_date('2016-12-01','YYYY-MM-DD HH24:MI:SS'));</v>
      </c>
    </row>
    <row r="10525" spans="1:8">
      <c r="A10525" s="11" t="s">
        <v>26960</v>
      </c>
      <c r="B10525" s="11" t="s">
        <v>1260</v>
      </c>
      <c r="C10525" s="18">
        <v>2.58E-2</v>
      </c>
      <c r="D10525" s="11" t="s">
        <v>13483</v>
      </c>
      <c r="E10525" s="11" t="s">
        <v>2227</v>
      </c>
      <c r="F10525" s="12" t="s">
        <v>30094</v>
      </c>
      <c r="G10525" s="12" t="s">
        <v>30095</v>
      </c>
      <c r="H10525" s="11" t="str">
        <f t="shared" si="164"/>
        <v>insert into BTRCOutgoingYRate (OID, prefix, outgoingYRateUSD, operatorName, operatorType, effectiveFrom, effectiveTo) values('1515_2016-01-01','1515','0.0258','United States of America','FIXED',to_date('2016-01-01','YYYY-MM-DD HH24:MI:SS'),to_date('2016-12-01','YYYY-MM-DD HH24:MI:SS'));</v>
      </c>
    </row>
    <row r="10526" spans="1:8">
      <c r="A10526" s="11" t="s">
        <v>26961</v>
      </c>
      <c r="B10526" s="11" t="s">
        <v>1140</v>
      </c>
      <c r="C10526" s="18">
        <v>2.58E-2</v>
      </c>
      <c r="D10526" s="11" t="s">
        <v>13483</v>
      </c>
      <c r="E10526" s="11" t="s">
        <v>2227</v>
      </c>
      <c r="F10526" s="12" t="s">
        <v>30094</v>
      </c>
      <c r="G10526" s="12" t="s">
        <v>30095</v>
      </c>
      <c r="H10526" s="11" t="str">
        <f t="shared" si="164"/>
        <v>insert into BTRCOutgoingYRate (OID, prefix, outgoingYRateUSD, operatorName, operatorType, effectiveFrom, effectiveTo) values('1520_2016-01-01','1520','0.0258','United States of America','FIXED',to_date('2016-01-01','YYYY-MM-DD HH24:MI:SS'),to_date('2016-12-01','YYYY-MM-DD HH24:MI:SS'));</v>
      </c>
    </row>
    <row r="10527" spans="1:8">
      <c r="A10527" s="11" t="s">
        <v>26962</v>
      </c>
      <c r="B10527" s="11" t="s">
        <v>1344</v>
      </c>
      <c r="C10527" s="18">
        <v>2.58E-2</v>
      </c>
      <c r="D10527" s="11" t="s">
        <v>13483</v>
      </c>
      <c r="E10527" s="11" t="s">
        <v>2227</v>
      </c>
      <c r="F10527" s="12" t="s">
        <v>30094</v>
      </c>
      <c r="G10527" s="12" t="s">
        <v>30095</v>
      </c>
      <c r="H10527" s="11" t="str">
        <f t="shared" si="164"/>
        <v>insert into BTRCOutgoingYRate (OID, prefix, outgoingYRateUSD, operatorName, operatorType, effectiveFrom, effectiveTo) values('1775_2016-01-01','1775','0.0258','United States of America','FIXED',to_date('2016-01-01','YYYY-MM-DD HH24:MI:SS'),to_date('2016-12-01','YYYY-MM-DD HH24:MI:SS'));</v>
      </c>
    </row>
    <row r="10528" spans="1:8">
      <c r="A10528" s="11" t="s">
        <v>26963</v>
      </c>
      <c r="B10528" s="11" t="s">
        <v>1206</v>
      </c>
      <c r="C10528" s="18">
        <v>2.58E-2</v>
      </c>
      <c r="D10528" s="11" t="s">
        <v>13483</v>
      </c>
      <c r="E10528" s="11" t="s">
        <v>2227</v>
      </c>
      <c r="F10528" s="12" t="s">
        <v>30094</v>
      </c>
      <c r="G10528" s="12" t="s">
        <v>30095</v>
      </c>
      <c r="H10528" s="11" t="str">
        <f t="shared" si="164"/>
        <v>insert into BTRCOutgoingYRate (OID, prefix, outgoingYRateUSD, operatorName, operatorType, effectiveFrom, effectiveTo) values('1386_2016-01-01','1386','0.0258','United States of America','FIXED',to_date('2016-01-01','YYYY-MM-DD HH24:MI:SS'),to_date('2016-12-01','YYYY-MM-DD HH24:MI:SS'));</v>
      </c>
    </row>
    <row r="10529" spans="1:8">
      <c r="A10529" s="11" t="s">
        <v>26964</v>
      </c>
      <c r="B10529" s="11" t="s">
        <v>1400</v>
      </c>
      <c r="C10529" s="18">
        <v>2.58E-2</v>
      </c>
      <c r="D10529" s="11" t="s">
        <v>13483</v>
      </c>
      <c r="E10529" s="11" t="s">
        <v>2227</v>
      </c>
      <c r="F10529" s="12" t="s">
        <v>30094</v>
      </c>
      <c r="G10529" s="12" t="s">
        <v>30095</v>
      </c>
      <c r="H10529" s="11" t="str">
        <f t="shared" si="164"/>
        <v>insert into BTRCOutgoingYRate (OID, prefix, outgoingYRateUSD, operatorName, operatorType, effectiveFrom, effectiveTo) values('1405_2016-01-01','1405','0.0258','United States of America','FIXED',to_date('2016-01-01','YYYY-MM-DD HH24:MI:SS'),to_date('2016-12-01','YYYY-MM-DD HH24:MI:SS'));</v>
      </c>
    </row>
    <row r="10530" spans="1:8">
      <c r="A10530" s="11" t="s">
        <v>26965</v>
      </c>
      <c r="B10530" s="11" t="s">
        <v>1493</v>
      </c>
      <c r="C10530" s="18">
        <v>2.58E-2</v>
      </c>
      <c r="D10530" s="11" t="s">
        <v>13483</v>
      </c>
      <c r="E10530" s="11" t="s">
        <v>2227</v>
      </c>
      <c r="F10530" s="12" t="s">
        <v>30094</v>
      </c>
      <c r="G10530" s="12" t="s">
        <v>30095</v>
      </c>
      <c r="H10530" s="11" t="str">
        <f t="shared" si="164"/>
        <v>insert into BTRCOutgoingYRate (OID, prefix, outgoingYRateUSD, operatorName, operatorType, effectiveFrom, effectiveTo) values('1414_2016-01-01','1414','0.0258','United States of America','FIXED',to_date('2016-01-01','YYYY-MM-DD HH24:MI:SS'),to_date('2016-12-01','YYYY-MM-DD HH24:MI:SS'));</v>
      </c>
    </row>
    <row r="10531" spans="1:8">
      <c r="A10531" s="11" t="s">
        <v>26966</v>
      </c>
      <c r="B10531" s="11" t="s">
        <v>1474</v>
      </c>
      <c r="C10531" s="18">
        <v>2.58E-2</v>
      </c>
      <c r="D10531" s="11" t="s">
        <v>13483</v>
      </c>
      <c r="E10531" s="11" t="s">
        <v>2227</v>
      </c>
      <c r="F10531" s="12" t="s">
        <v>30094</v>
      </c>
      <c r="G10531" s="12" t="s">
        <v>30095</v>
      </c>
      <c r="H10531" s="11" t="str">
        <f t="shared" si="164"/>
        <v>insert into BTRCOutgoingYRate (OID, prefix, outgoingYRateUSD, operatorName, operatorType, effectiveFrom, effectiveTo) values('1434_2016-01-01','1434','0.0258','United States of America','FIXED',to_date('2016-01-01','YYYY-MM-DD HH24:MI:SS'),to_date('2016-12-01','YYYY-MM-DD HH24:MI:SS'));</v>
      </c>
    </row>
    <row r="10532" spans="1:8">
      <c r="A10532" s="11" t="s">
        <v>26967</v>
      </c>
      <c r="B10532" s="11" t="s">
        <v>1468</v>
      </c>
      <c r="C10532" s="18">
        <v>2.58E-2</v>
      </c>
      <c r="D10532" s="11" t="s">
        <v>13483</v>
      </c>
      <c r="E10532" s="11" t="s">
        <v>2227</v>
      </c>
      <c r="F10532" s="12" t="s">
        <v>30094</v>
      </c>
      <c r="G10532" s="12" t="s">
        <v>30095</v>
      </c>
      <c r="H10532" s="11" t="str">
        <f t="shared" si="164"/>
        <v>insert into BTRCOutgoingYRate (OID, prefix, outgoingYRateUSD, operatorName, operatorType, effectiveFrom, effectiveTo) values('1435_2016-01-01','1435','0.0258','United States of America','FIXED',to_date('2016-01-01','YYYY-MM-DD HH24:MI:SS'),to_date('2016-12-01','YYYY-MM-DD HH24:MI:SS'));</v>
      </c>
    </row>
    <row r="10533" spans="1:8">
      <c r="A10533" s="11" t="s">
        <v>26968</v>
      </c>
      <c r="B10533" s="11" t="s">
        <v>1272</v>
      </c>
      <c r="C10533" s="18">
        <v>2.58E-2</v>
      </c>
      <c r="D10533" s="11" t="s">
        <v>13483</v>
      </c>
      <c r="E10533" s="11" t="s">
        <v>2227</v>
      </c>
      <c r="F10533" s="12" t="s">
        <v>30094</v>
      </c>
      <c r="G10533" s="12" t="s">
        <v>30095</v>
      </c>
      <c r="H10533" s="11" t="str">
        <f t="shared" si="164"/>
        <v>insert into BTRCOutgoingYRate (OID, prefix, outgoingYRateUSD, operatorName, operatorType, effectiveFrom, effectiveTo) values('1502_2016-01-01','1502','0.0258','United States of America','FIXED',to_date('2016-01-01','YYYY-MM-DD HH24:MI:SS'),to_date('2016-12-01','YYYY-MM-DD HH24:MI:SS'));</v>
      </c>
    </row>
    <row r="10534" spans="1:8">
      <c r="A10534" s="11" t="s">
        <v>26969</v>
      </c>
      <c r="B10534" s="11" t="s">
        <v>1494</v>
      </c>
      <c r="C10534" s="18">
        <v>2.58E-2</v>
      </c>
      <c r="D10534" s="11" t="s">
        <v>13483</v>
      </c>
      <c r="E10534" s="11" t="s">
        <v>2227</v>
      </c>
      <c r="F10534" s="12" t="s">
        <v>30094</v>
      </c>
      <c r="G10534" s="12" t="s">
        <v>30095</v>
      </c>
      <c r="H10534" s="11" t="str">
        <f t="shared" si="164"/>
        <v>insert into BTRCOutgoingYRate (OID, prefix, outgoingYRateUSD, operatorName, operatorType, effectiveFrom, effectiveTo) values('1534_2016-01-01','1534','0.0258','United States of America','FIXED',to_date('2016-01-01','YYYY-MM-DD HH24:MI:SS'),to_date('2016-12-01','YYYY-MM-DD HH24:MI:SS'));</v>
      </c>
    </row>
    <row r="10535" spans="1:8">
      <c r="A10535" s="11" t="s">
        <v>26970</v>
      </c>
      <c r="B10535" s="11" t="s">
        <v>1366</v>
      </c>
      <c r="C10535" s="18">
        <v>2.58E-2</v>
      </c>
      <c r="D10535" s="11" t="s">
        <v>13483</v>
      </c>
      <c r="E10535" s="11" t="s">
        <v>2227</v>
      </c>
      <c r="F10535" s="12" t="s">
        <v>30094</v>
      </c>
      <c r="G10535" s="12" t="s">
        <v>30095</v>
      </c>
      <c r="H10535" s="11" t="str">
        <f t="shared" si="164"/>
        <v>insert into BTRCOutgoingYRate (OID, prefix, outgoingYRateUSD, operatorName, operatorType, effectiveFrom, effectiveTo) values('1585_2016-01-01','1585','0.0258','United States of America','FIXED',to_date('2016-01-01','YYYY-MM-DD HH24:MI:SS'),to_date('2016-12-01','YYYY-MM-DD HH24:MI:SS'));</v>
      </c>
    </row>
    <row r="10536" spans="1:8">
      <c r="A10536" s="11" t="s">
        <v>26971</v>
      </c>
      <c r="B10536" s="11" t="s">
        <v>1318</v>
      </c>
      <c r="C10536" s="18">
        <v>2.58E-2</v>
      </c>
      <c r="D10536" s="11" t="s">
        <v>13483</v>
      </c>
      <c r="E10536" s="11" t="s">
        <v>2227</v>
      </c>
      <c r="F10536" s="12" t="s">
        <v>30094</v>
      </c>
      <c r="G10536" s="12" t="s">
        <v>30095</v>
      </c>
      <c r="H10536" s="11" t="str">
        <f t="shared" si="164"/>
        <v>insert into BTRCOutgoingYRate (OID, prefix, outgoingYRateUSD, operatorName, operatorType, effectiveFrom, effectiveTo) values('1612_2016-01-01','1612','0.0258','United States of America','FIXED',to_date('2016-01-01','YYYY-MM-DD HH24:MI:SS'),to_date('2016-12-01','YYYY-MM-DD HH24:MI:SS'));</v>
      </c>
    </row>
    <row r="10537" spans="1:8">
      <c r="A10537" s="11" t="s">
        <v>26972</v>
      </c>
      <c r="B10537" s="11" t="s">
        <v>1397</v>
      </c>
      <c r="C10537" s="18">
        <v>2.58E-2</v>
      </c>
      <c r="D10537" s="11" t="s">
        <v>13483</v>
      </c>
      <c r="E10537" s="11" t="s">
        <v>2227</v>
      </c>
      <c r="F10537" s="12" t="s">
        <v>30094</v>
      </c>
      <c r="G10537" s="12" t="s">
        <v>30095</v>
      </c>
      <c r="H10537" s="11" t="str">
        <f t="shared" si="164"/>
        <v>insert into BTRCOutgoingYRate (OID, prefix, outgoingYRateUSD, operatorName, operatorType, effectiveFrom, effectiveTo) values('1614_2016-01-01','1614','0.0258','United States of America','FIXED',to_date('2016-01-01','YYYY-MM-DD HH24:MI:SS'),to_date('2016-12-01','YYYY-MM-DD HH24:MI:SS'));</v>
      </c>
    </row>
    <row r="10538" spans="1:8">
      <c r="A10538" s="11" t="s">
        <v>26973</v>
      </c>
      <c r="B10538" s="11" t="s">
        <v>1298</v>
      </c>
      <c r="C10538" s="18">
        <v>2.58E-2</v>
      </c>
      <c r="D10538" s="11" t="s">
        <v>13483</v>
      </c>
      <c r="E10538" s="11" t="s">
        <v>2227</v>
      </c>
      <c r="F10538" s="12" t="s">
        <v>30094</v>
      </c>
      <c r="G10538" s="12" t="s">
        <v>30095</v>
      </c>
      <c r="H10538" s="11" t="str">
        <f t="shared" si="164"/>
        <v>insert into BTRCOutgoingYRate (OID, prefix, outgoingYRateUSD, operatorName, operatorType, effectiveFrom, effectiveTo) values('1857_2016-01-01','1857','0.0258','United States of America','FIXED',to_date('2016-01-01','YYYY-MM-DD HH24:MI:SS'),to_date('2016-12-01','YYYY-MM-DD HH24:MI:SS'));</v>
      </c>
    </row>
    <row r="10539" spans="1:8">
      <c r="A10539" s="11" t="s">
        <v>26974</v>
      </c>
      <c r="B10539" s="11" t="s">
        <v>1274</v>
      </c>
      <c r="C10539" s="18">
        <v>2.58E-2</v>
      </c>
      <c r="D10539" s="11" t="s">
        <v>13483</v>
      </c>
      <c r="E10539" s="11" t="s">
        <v>2227</v>
      </c>
      <c r="F10539" s="12" t="s">
        <v>30094</v>
      </c>
      <c r="G10539" s="12" t="s">
        <v>30095</v>
      </c>
      <c r="H10539" s="11" t="str">
        <f t="shared" si="164"/>
        <v>insert into BTRCOutgoingYRate (OID, prefix, outgoingYRateUSD, operatorName, operatorType, effectiveFrom, effectiveTo) values('1859_2016-01-01','1859','0.0258','United States of America','FIXED',to_date('2016-01-01','YYYY-MM-DD HH24:MI:SS'),to_date('2016-12-01','YYYY-MM-DD HH24:MI:SS'));</v>
      </c>
    </row>
    <row r="10540" spans="1:8">
      <c r="A10540" s="11" t="s">
        <v>26975</v>
      </c>
      <c r="B10540" s="11" t="s">
        <v>1354</v>
      </c>
      <c r="C10540" s="18">
        <v>2.58E-2</v>
      </c>
      <c r="D10540" s="11" t="s">
        <v>13483</v>
      </c>
      <c r="E10540" s="11" t="s">
        <v>2227</v>
      </c>
      <c r="F10540" s="12" t="s">
        <v>30094</v>
      </c>
      <c r="G10540" s="12" t="s">
        <v>30095</v>
      </c>
      <c r="H10540" s="11" t="str">
        <f t="shared" si="164"/>
        <v>insert into BTRCOutgoingYRate (OID, prefix, outgoingYRateUSD, operatorName, operatorType, effectiveFrom, effectiveTo) values('1862_2016-01-01','1862','0.0258','United States of America','FIXED',to_date('2016-01-01','YYYY-MM-DD HH24:MI:SS'),to_date('2016-12-01','YYYY-MM-DD HH24:MI:SS'));</v>
      </c>
    </row>
    <row r="10541" spans="1:8">
      <c r="A10541" s="11" t="s">
        <v>26976</v>
      </c>
      <c r="B10541" s="11" t="s">
        <v>1216</v>
      </c>
      <c r="C10541" s="18">
        <v>2.58E-2</v>
      </c>
      <c r="D10541" s="11" t="s">
        <v>13483</v>
      </c>
      <c r="E10541" s="11" t="s">
        <v>2227</v>
      </c>
      <c r="F10541" s="12" t="s">
        <v>30094</v>
      </c>
      <c r="G10541" s="12" t="s">
        <v>30095</v>
      </c>
      <c r="H10541" s="11" t="str">
        <f t="shared" si="164"/>
        <v>insert into BTRCOutgoingYRate (OID, prefix, outgoingYRateUSD, operatorName, operatorType, effectiveFrom, effectiveTo) values('1863_2016-01-01','1863','0.0258','United States of America','FIXED',to_date('2016-01-01','YYYY-MM-DD HH24:MI:SS'),to_date('2016-12-01','YYYY-MM-DD HH24:MI:SS'));</v>
      </c>
    </row>
    <row r="10542" spans="1:8">
      <c r="A10542" s="11" t="s">
        <v>26977</v>
      </c>
      <c r="B10542" s="11" t="s">
        <v>1437</v>
      </c>
      <c r="C10542" s="18">
        <v>2.58E-2</v>
      </c>
      <c r="D10542" s="11" t="s">
        <v>13483</v>
      </c>
      <c r="E10542" s="11" t="s">
        <v>2227</v>
      </c>
      <c r="F10542" s="12" t="s">
        <v>30094</v>
      </c>
      <c r="G10542" s="12" t="s">
        <v>30095</v>
      </c>
      <c r="H10542" s="11" t="str">
        <f t="shared" si="164"/>
        <v>insert into BTRCOutgoingYRate (OID, prefix, outgoingYRateUSD, operatorName, operatorType, effectiveFrom, effectiveTo) values('1865_2016-01-01','1865','0.0258','United States of America','FIXED',to_date('2016-01-01','YYYY-MM-DD HH24:MI:SS'),to_date('2016-12-01','YYYY-MM-DD HH24:MI:SS'));</v>
      </c>
    </row>
    <row r="10543" spans="1:8">
      <c r="A10543" s="11" t="s">
        <v>26978</v>
      </c>
      <c r="B10543" s="11" t="s">
        <v>1394</v>
      </c>
      <c r="C10543" s="18">
        <v>2.58E-2</v>
      </c>
      <c r="D10543" s="11" t="s">
        <v>13483</v>
      </c>
      <c r="E10543" s="11" t="s">
        <v>2227</v>
      </c>
      <c r="F10543" s="12" t="s">
        <v>30094</v>
      </c>
      <c r="G10543" s="12" t="s">
        <v>30095</v>
      </c>
      <c r="H10543" s="11" t="str">
        <f t="shared" si="164"/>
        <v>insert into BTRCOutgoingYRate (OID, prefix, outgoingYRateUSD, operatorName, operatorType, effectiveFrom, effectiveTo) values('1440_2016-01-01','1440','0.0258','United States of America','FIXED',to_date('2016-01-01','YYYY-MM-DD HH24:MI:SS'),to_date('2016-12-01','YYYY-MM-DD HH24:MI:SS'));</v>
      </c>
    </row>
    <row r="10544" spans="1:8">
      <c r="A10544" s="11" t="s">
        <v>26979</v>
      </c>
      <c r="B10544" s="11" t="s">
        <v>1159</v>
      </c>
      <c r="C10544" s="18">
        <v>2.58E-2</v>
      </c>
      <c r="D10544" s="11" t="s">
        <v>13483</v>
      </c>
      <c r="E10544" s="11" t="s">
        <v>2227</v>
      </c>
      <c r="F10544" s="12" t="s">
        <v>30094</v>
      </c>
      <c r="G10544" s="12" t="s">
        <v>30095</v>
      </c>
      <c r="H10544" s="11" t="str">
        <f t="shared" si="164"/>
        <v>insert into BTRCOutgoingYRate (OID, prefix, outgoingYRateUSD, operatorName, operatorType, effectiveFrom, effectiveTo) values('1442_2016-01-01','1442','0.0258','United States of America','FIXED',to_date('2016-01-01','YYYY-MM-DD HH24:MI:SS'),to_date('2016-12-01','YYYY-MM-DD HH24:MI:SS'));</v>
      </c>
    </row>
    <row r="10545" spans="1:8">
      <c r="A10545" s="11" t="s">
        <v>26980</v>
      </c>
      <c r="B10545" s="11" t="s">
        <v>1288</v>
      </c>
      <c r="C10545" s="18">
        <v>2.58E-2</v>
      </c>
      <c r="D10545" s="11" t="s">
        <v>13483</v>
      </c>
      <c r="E10545" s="11" t="s">
        <v>2227</v>
      </c>
      <c r="F10545" s="12" t="s">
        <v>30094</v>
      </c>
      <c r="G10545" s="12" t="s">
        <v>30095</v>
      </c>
      <c r="H10545" s="11" t="str">
        <f t="shared" si="164"/>
        <v>insert into BTRCOutgoingYRate (OID, prefix, outgoingYRateUSD, operatorName, operatorType, effectiveFrom, effectiveTo) values('1443_2016-01-01','1443','0.0258','United States of America','FIXED',to_date('2016-01-01','YYYY-MM-DD HH24:MI:SS'),to_date('2016-12-01','YYYY-MM-DD HH24:MI:SS'));</v>
      </c>
    </row>
    <row r="10546" spans="1:8">
      <c r="A10546" s="11" t="s">
        <v>26981</v>
      </c>
      <c r="B10546" s="11" t="s">
        <v>1236</v>
      </c>
      <c r="C10546" s="18">
        <v>2.58E-2</v>
      </c>
      <c r="D10546" s="11" t="s">
        <v>13483</v>
      </c>
      <c r="E10546" s="11" t="s">
        <v>2227</v>
      </c>
      <c r="F10546" s="12" t="s">
        <v>30094</v>
      </c>
      <c r="G10546" s="12" t="s">
        <v>30095</v>
      </c>
      <c r="H10546" s="11" t="str">
        <f t="shared" si="164"/>
        <v>insert into BTRCOutgoingYRate (OID, prefix, outgoingYRateUSD, operatorName, operatorType, effectiveFrom, effectiveTo) values('1224_2016-01-01','1224','0.0258','United States of America','FIXED',to_date('2016-01-01','YYYY-MM-DD HH24:MI:SS'),to_date('2016-12-01','YYYY-MM-DD HH24:MI:SS'));</v>
      </c>
    </row>
    <row r="10547" spans="1:8">
      <c r="A10547" s="11" t="s">
        <v>26982</v>
      </c>
      <c r="B10547" s="11" t="s">
        <v>1220</v>
      </c>
      <c r="C10547" s="18">
        <v>2.58E-2</v>
      </c>
      <c r="D10547" s="11" t="s">
        <v>13483</v>
      </c>
      <c r="E10547" s="11" t="s">
        <v>2227</v>
      </c>
      <c r="F10547" s="12" t="s">
        <v>30094</v>
      </c>
      <c r="G10547" s="12" t="s">
        <v>30095</v>
      </c>
      <c r="H10547" s="11" t="str">
        <f t="shared" si="164"/>
        <v>insert into BTRCOutgoingYRate (OID, prefix, outgoingYRateUSD, operatorName, operatorType, effectiveFrom, effectiveTo) values('1229_2016-01-01','1229','0.0258','United States of America','FIXED',to_date('2016-01-01','YYYY-MM-DD HH24:MI:SS'),to_date('2016-12-01','YYYY-MM-DD HH24:MI:SS'));</v>
      </c>
    </row>
    <row r="10548" spans="1:8">
      <c r="A10548" s="11" t="s">
        <v>26983</v>
      </c>
      <c r="B10548" s="11" t="s">
        <v>1389</v>
      </c>
      <c r="C10548" s="18">
        <v>2.58E-2</v>
      </c>
      <c r="D10548" s="11" t="s">
        <v>13483</v>
      </c>
      <c r="E10548" s="11" t="s">
        <v>2227</v>
      </c>
      <c r="F10548" s="12" t="s">
        <v>30094</v>
      </c>
      <c r="G10548" s="12" t="s">
        <v>30095</v>
      </c>
      <c r="H10548" s="11" t="str">
        <f t="shared" si="164"/>
        <v>insert into BTRCOutgoingYRate (OID, prefix, outgoingYRateUSD, operatorName, operatorType, effectiveFrom, effectiveTo) values('1234_2016-01-01','1234','0.0258','United States of America','FIXED',to_date('2016-01-01','YYYY-MM-DD HH24:MI:SS'),to_date('2016-12-01','YYYY-MM-DD HH24:MI:SS'));</v>
      </c>
    </row>
    <row r="10549" spans="1:8">
      <c r="A10549" s="11" t="s">
        <v>26984</v>
      </c>
      <c r="B10549" s="11" t="s">
        <v>1201</v>
      </c>
      <c r="C10549" s="18">
        <v>2.58E-2</v>
      </c>
      <c r="D10549" s="11" t="s">
        <v>13483</v>
      </c>
      <c r="E10549" s="11" t="s">
        <v>2227</v>
      </c>
      <c r="F10549" s="12" t="s">
        <v>30094</v>
      </c>
      <c r="G10549" s="12" t="s">
        <v>30095</v>
      </c>
      <c r="H10549" s="11" t="str">
        <f t="shared" si="164"/>
        <v>insert into BTRCOutgoingYRate (OID, prefix, outgoingYRateUSD, operatorName, operatorType, effectiveFrom, effectiveTo) values('1239_2016-01-01','1239','0.0258','United States of America','FIXED',to_date('2016-01-01','YYYY-MM-DD HH24:MI:SS'),to_date('2016-12-01','YYYY-MM-DD HH24:MI:SS'));</v>
      </c>
    </row>
    <row r="10550" spans="1:8">
      <c r="A10550" s="11" t="s">
        <v>26985</v>
      </c>
      <c r="B10550" s="11" t="s">
        <v>1393</v>
      </c>
      <c r="C10550" s="18">
        <v>2.58E-2</v>
      </c>
      <c r="D10550" s="11" t="s">
        <v>13483</v>
      </c>
      <c r="E10550" s="11" t="s">
        <v>2227</v>
      </c>
      <c r="F10550" s="12" t="s">
        <v>30094</v>
      </c>
      <c r="G10550" s="12" t="s">
        <v>30095</v>
      </c>
      <c r="H10550" s="11" t="str">
        <f t="shared" si="164"/>
        <v>insert into BTRCOutgoingYRate (OID, prefix, outgoingYRateUSD, operatorName, operatorType, effectiveFrom, effectiveTo) values('1419_2016-01-01','1419','0.0258','United States of America','FIXED',to_date('2016-01-01','YYYY-MM-DD HH24:MI:SS'),to_date('2016-12-01','YYYY-MM-DD HH24:MI:SS'));</v>
      </c>
    </row>
    <row r="10551" spans="1:8">
      <c r="A10551" s="11" t="s">
        <v>26986</v>
      </c>
      <c r="B10551" s="11" t="s">
        <v>1158</v>
      </c>
      <c r="C10551" s="18">
        <v>2.58E-2</v>
      </c>
      <c r="D10551" s="11" t="s">
        <v>13483</v>
      </c>
      <c r="E10551" s="11" t="s">
        <v>2227</v>
      </c>
      <c r="F10551" s="12" t="s">
        <v>30094</v>
      </c>
      <c r="G10551" s="12" t="s">
        <v>30095</v>
      </c>
      <c r="H10551" s="11" t="str">
        <f t="shared" si="164"/>
        <v>insert into BTRCOutgoingYRate (OID, prefix, outgoingYRateUSD, operatorName, operatorType, effectiveFrom, effectiveTo) values('1424_2016-01-01','1424','0.0258','United States of America','FIXED',to_date('2016-01-01','YYYY-MM-DD HH24:MI:SS'),to_date('2016-12-01','YYYY-MM-DD HH24:MI:SS'));</v>
      </c>
    </row>
    <row r="10552" spans="1:8">
      <c r="A10552" s="11" t="s">
        <v>26987</v>
      </c>
      <c r="B10552" s="11" t="s">
        <v>1448</v>
      </c>
      <c r="C10552" s="18">
        <v>2.58E-2</v>
      </c>
      <c r="D10552" s="11" t="s">
        <v>13483</v>
      </c>
      <c r="E10552" s="11" t="s">
        <v>2227</v>
      </c>
      <c r="F10552" s="12" t="s">
        <v>30094</v>
      </c>
      <c r="G10552" s="12" t="s">
        <v>30095</v>
      </c>
      <c r="H10552" s="11" t="str">
        <f t="shared" si="164"/>
        <v>insert into BTRCOutgoingYRate (OID, prefix, outgoingYRateUSD, operatorName, operatorType, effectiveFrom, effectiveTo) values('1430_2016-01-01','1430','0.0258','United States of America','FIXED',to_date('2016-01-01','YYYY-MM-DD HH24:MI:SS'),to_date('2016-12-01','YYYY-MM-DD HH24:MI:SS'));</v>
      </c>
    </row>
    <row r="10553" spans="1:8">
      <c r="A10553" s="11" t="s">
        <v>26988</v>
      </c>
      <c r="B10553" s="11" t="s">
        <v>1449</v>
      </c>
      <c r="C10553" s="18">
        <v>2.58E-2</v>
      </c>
      <c r="D10553" s="11" t="s">
        <v>13483</v>
      </c>
      <c r="E10553" s="11" t="s">
        <v>2227</v>
      </c>
      <c r="F10553" s="12" t="s">
        <v>30094</v>
      </c>
      <c r="G10553" s="12" t="s">
        <v>30095</v>
      </c>
      <c r="H10553" s="11" t="str">
        <f t="shared" si="164"/>
        <v>insert into BTRCOutgoingYRate (OID, prefix, outgoingYRateUSD, operatorName, operatorType, effectiveFrom, effectiveTo) values('1432_2016-01-01','1432','0.0258','United States of America','FIXED',to_date('2016-01-01','YYYY-MM-DD HH24:MI:SS'),to_date('2016-12-01','YYYY-MM-DD HH24:MI:SS'));</v>
      </c>
    </row>
    <row r="10554" spans="1:8">
      <c r="A10554" s="11" t="s">
        <v>26989</v>
      </c>
      <c r="B10554" s="11" t="s">
        <v>1309</v>
      </c>
      <c r="C10554" s="18">
        <v>2.58E-2</v>
      </c>
      <c r="D10554" s="11" t="s">
        <v>13483</v>
      </c>
      <c r="E10554" s="11" t="s">
        <v>2227</v>
      </c>
      <c r="F10554" s="12" t="s">
        <v>30094</v>
      </c>
      <c r="G10554" s="12" t="s">
        <v>30095</v>
      </c>
      <c r="H10554" s="11" t="str">
        <f t="shared" si="164"/>
        <v>insert into BTRCOutgoingYRate (OID, prefix, outgoingYRateUSD, operatorName, operatorType, effectiveFrom, effectiveTo) values('1734_2016-01-01','1734','0.0258','United States of America','FIXED',to_date('2016-01-01','YYYY-MM-DD HH24:MI:SS'),to_date('2016-12-01','YYYY-MM-DD HH24:MI:SS'));</v>
      </c>
    </row>
    <row r="10555" spans="1:8">
      <c r="A10555" s="11" t="s">
        <v>26990</v>
      </c>
      <c r="B10555" s="11" t="s">
        <v>1398</v>
      </c>
      <c r="C10555" s="18">
        <v>2.58E-2</v>
      </c>
      <c r="D10555" s="11" t="s">
        <v>13483</v>
      </c>
      <c r="E10555" s="11" t="s">
        <v>2227</v>
      </c>
      <c r="F10555" s="12" t="s">
        <v>30094</v>
      </c>
      <c r="G10555" s="12" t="s">
        <v>30095</v>
      </c>
      <c r="H10555" s="11" t="str">
        <f t="shared" si="164"/>
        <v>insert into BTRCOutgoingYRate (OID, prefix, outgoingYRateUSD, operatorName, operatorType, effectiveFrom, effectiveTo) values('1740_2016-01-01','1740','0.0258','United States of America','FIXED',to_date('2016-01-01','YYYY-MM-DD HH24:MI:SS'),to_date('2016-12-01','YYYY-MM-DD HH24:MI:SS'));</v>
      </c>
    </row>
    <row r="10556" spans="1:8">
      <c r="A10556" s="11" t="s">
        <v>26991</v>
      </c>
      <c r="B10556" s="11" t="s">
        <v>1174</v>
      </c>
      <c r="C10556" s="18">
        <v>2.58E-2</v>
      </c>
      <c r="D10556" s="11" t="s">
        <v>13483</v>
      </c>
      <c r="E10556" s="11" t="s">
        <v>2227</v>
      </c>
      <c r="F10556" s="12" t="s">
        <v>30094</v>
      </c>
      <c r="G10556" s="12" t="s">
        <v>30095</v>
      </c>
      <c r="H10556" s="11" t="str">
        <f t="shared" si="164"/>
        <v>insert into BTRCOutgoingYRate (OID, prefix, outgoingYRateUSD, operatorName, operatorType, effectiveFrom, effectiveTo) values('1747_2016-01-01','1747','0.0258','United States of America','FIXED',to_date('2016-01-01','YYYY-MM-DD HH24:MI:SS'),to_date('2016-12-01','YYYY-MM-DD HH24:MI:SS'));</v>
      </c>
    </row>
    <row r="10557" spans="1:8">
      <c r="A10557" s="11" t="s">
        <v>26992</v>
      </c>
      <c r="B10557" s="11" t="s">
        <v>1211</v>
      </c>
      <c r="C10557" s="18">
        <v>2.58E-2</v>
      </c>
      <c r="D10557" s="11" t="s">
        <v>13483</v>
      </c>
      <c r="E10557" s="11" t="s">
        <v>2227</v>
      </c>
      <c r="F10557" s="12" t="s">
        <v>30094</v>
      </c>
      <c r="G10557" s="12" t="s">
        <v>30095</v>
      </c>
      <c r="H10557" s="11" t="str">
        <f t="shared" si="164"/>
        <v>insert into BTRCOutgoingYRate (OID, prefix, outgoingYRateUSD, operatorName, operatorType, effectiveFrom, effectiveTo) values('1754_2016-01-01','1754','0.0258','United States of America','FIXED',to_date('2016-01-01','YYYY-MM-DD HH24:MI:SS'),to_date('2016-12-01','YYYY-MM-DD HH24:MI:SS'));</v>
      </c>
    </row>
    <row r="10558" spans="1:8">
      <c r="A10558" s="11" t="s">
        <v>26993</v>
      </c>
      <c r="B10558" s="11" t="s">
        <v>1227</v>
      </c>
      <c r="C10558" s="18">
        <v>2.58E-2</v>
      </c>
      <c r="D10558" s="11" t="s">
        <v>13483</v>
      </c>
      <c r="E10558" s="11" t="s">
        <v>2227</v>
      </c>
      <c r="F10558" s="12" t="s">
        <v>30094</v>
      </c>
      <c r="G10558" s="12" t="s">
        <v>30095</v>
      </c>
      <c r="H10558" s="11" t="str">
        <f t="shared" si="164"/>
        <v>insert into BTRCOutgoingYRate (OID, prefix, outgoingYRateUSD, operatorName, operatorType, effectiveFrom, effectiveTo) values('1762_2016-01-01','1762','0.0258','United States of America','FIXED',to_date('2016-01-01','YYYY-MM-DD HH24:MI:SS'),to_date('2016-12-01','YYYY-MM-DD HH24:MI:SS'));</v>
      </c>
    </row>
    <row r="10559" spans="1:8">
      <c r="A10559" s="11" t="s">
        <v>26994</v>
      </c>
      <c r="B10559" s="11" t="s">
        <v>1256</v>
      </c>
      <c r="C10559" s="18">
        <v>2.58E-2</v>
      </c>
      <c r="D10559" s="11" t="s">
        <v>13483</v>
      </c>
      <c r="E10559" s="11" t="s">
        <v>2227</v>
      </c>
      <c r="F10559" s="12" t="s">
        <v>30094</v>
      </c>
      <c r="G10559" s="12" t="s">
        <v>30095</v>
      </c>
      <c r="H10559" s="11" t="str">
        <f t="shared" si="164"/>
        <v>insert into BTRCOutgoingYRate (OID, prefix, outgoingYRateUSD, operatorName, operatorType, effectiveFrom, effectiveTo) values('1765_2016-01-01','1765','0.0258','United States of America','FIXED',to_date('2016-01-01','YYYY-MM-DD HH24:MI:SS'),to_date('2016-12-01','YYYY-MM-DD HH24:MI:SS'));</v>
      </c>
    </row>
    <row r="10560" spans="1:8">
      <c r="A10560" s="11" t="s">
        <v>26995</v>
      </c>
      <c r="B10560" s="11" t="s">
        <v>1326</v>
      </c>
      <c r="C10560" s="18">
        <v>2.58E-2</v>
      </c>
      <c r="D10560" s="11" t="s">
        <v>13483</v>
      </c>
      <c r="E10560" s="11" t="s">
        <v>2227</v>
      </c>
      <c r="F10560" s="12" t="s">
        <v>30094</v>
      </c>
      <c r="G10560" s="12" t="s">
        <v>30095</v>
      </c>
      <c r="H10560" s="11" t="str">
        <f t="shared" si="164"/>
        <v>insert into BTRCOutgoingYRate (OID, prefix, outgoingYRateUSD, operatorName, operatorType, effectiveFrom, effectiveTo) values('1769_2016-01-01','1769','0.0258','United States of America','FIXED',to_date('2016-01-01','YYYY-MM-DD HH24:MI:SS'),to_date('2016-12-01','YYYY-MM-DD HH24:MI:SS'));</v>
      </c>
    </row>
    <row r="10561" spans="1:8">
      <c r="A10561" s="11" t="s">
        <v>26996</v>
      </c>
      <c r="B10561" s="11" t="s">
        <v>1228</v>
      </c>
      <c r="C10561" s="18">
        <v>2.58E-2</v>
      </c>
      <c r="D10561" s="11" t="s">
        <v>13483</v>
      </c>
      <c r="E10561" s="11" t="s">
        <v>2227</v>
      </c>
      <c r="F10561" s="12" t="s">
        <v>30094</v>
      </c>
      <c r="G10561" s="12" t="s">
        <v>30095</v>
      </c>
      <c r="H10561" s="11" t="str">
        <f t="shared" si="164"/>
        <v>insert into BTRCOutgoingYRate (OID, prefix, outgoingYRateUSD, operatorName, operatorType, effectiveFrom, effectiveTo) values('1770_2016-01-01','1770','0.0258','United States of America','FIXED',to_date('2016-01-01','YYYY-MM-DD HH24:MI:SS'),to_date('2016-12-01','YYYY-MM-DD HH24:MI:SS'));</v>
      </c>
    </row>
    <row r="10562" spans="1:8">
      <c r="A10562" s="11" t="s">
        <v>27139</v>
      </c>
      <c r="B10562" s="11" t="s">
        <v>1415</v>
      </c>
      <c r="C10562" s="18">
        <v>2.58E-2</v>
      </c>
      <c r="D10562" s="11" t="s">
        <v>14359</v>
      </c>
      <c r="E10562" s="11" t="s">
        <v>2227</v>
      </c>
      <c r="F10562" s="12" t="s">
        <v>30094</v>
      </c>
      <c r="G10562" s="12" t="s">
        <v>30095</v>
      </c>
      <c r="H10562" s="11" t="str">
        <f t="shared" si="164"/>
        <v>insert into BTRCOutgoingYRate (OID, prefix, outgoingYRateUSD, operatorName, operatorType, effectiveFrom, effectiveTo) values('1445_2016-01-01','1445','0.0258','United States','FIXED',to_date('2016-01-01','YYYY-MM-DD HH24:MI:SS'),to_date('2016-12-01','YYYY-MM-DD HH24:MI:SS'));</v>
      </c>
    </row>
    <row r="10563" spans="1:8">
      <c r="A10563" s="11" t="s">
        <v>27140</v>
      </c>
      <c r="B10563" s="11" t="s">
        <v>14360</v>
      </c>
      <c r="C10563" s="18">
        <v>0.1231</v>
      </c>
      <c r="D10563" s="11" t="s">
        <v>14361</v>
      </c>
      <c r="E10563" s="11" t="s">
        <v>2190</v>
      </c>
      <c r="F10563" s="12" t="s">
        <v>30094</v>
      </c>
      <c r="G10563" s="12" t="s">
        <v>30095</v>
      </c>
      <c r="H10563" s="11" t="str">
        <f t="shared" si="164"/>
        <v>insert into BTRCOutgoingYRate (OID, prefix, outgoingYRateUSD, operatorName, operatorType, effectiveFrom, effectiveTo) values('99876_2016-01-01','99876','0.1231','Uzbekistan-Mobile','MOBILE',to_date('2016-01-01','YYYY-MM-DD HH24:MI:SS'),to_date('2016-12-01','YYYY-MM-DD HH24:MI:SS'));</v>
      </c>
    </row>
    <row r="10564" spans="1:8">
      <c r="A10564" s="11" t="s">
        <v>27141</v>
      </c>
      <c r="B10564" s="11" t="s">
        <v>14362</v>
      </c>
      <c r="C10564" s="18">
        <v>0.1231</v>
      </c>
      <c r="D10564" s="11" t="s">
        <v>14361</v>
      </c>
      <c r="E10564" s="11" t="s">
        <v>2190</v>
      </c>
      <c r="F10564" s="12" t="s">
        <v>30094</v>
      </c>
      <c r="G10564" s="12" t="s">
        <v>30095</v>
      </c>
      <c r="H10564" s="11" t="str">
        <f t="shared" ref="H10564:H10627" si="165">H$1&amp;IF(ISBLANK(A10564),"null","'"&amp;A10564&amp;"'")&amp;","&amp;IF(ISBLANK(B10564),"null","'"&amp;B10564&amp;"'")&amp;","&amp;IF(ISBLANK(C10564),"null","'"&amp;C10564&amp;"'")&amp;","&amp;IF(ISBLANK(D10564),"null","'"&amp;D10564&amp;"'")&amp;","&amp;IF(ISBLANK(E10564),"null","'"&amp;E10564&amp;"'")&amp;","&amp;IF(ISBLANK(F10564),"null","to_date('"&amp;F10564&amp;"','YYYY-MM-DD HH24:MI:SS')")&amp;","&amp;IF(ISBLANK(G10564),"null","to_date('"&amp;G10564&amp;"','YYYY-MM-DD HH24:MI:SS')")&amp;
I$1</f>
        <v>insert into BTRCOutgoingYRate (OID, prefix, outgoingYRateUSD, operatorName, operatorType, effectiveFrom, effectiveTo) values('99875_2016-01-01','99875','0.1231','Uzbekistan-Mobile','MOBILE',to_date('2016-01-01','YYYY-MM-DD HH24:MI:SS'),to_date('2016-12-01','YYYY-MM-DD HH24:MI:SS'));</v>
      </c>
    </row>
    <row r="10565" spans="1:8">
      <c r="A10565" s="11" t="s">
        <v>27142</v>
      </c>
      <c r="B10565" s="11" t="s">
        <v>14363</v>
      </c>
      <c r="C10565" s="18">
        <v>0.1231</v>
      </c>
      <c r="D10565" s="11" t="s">
        <v>14361</v>
      </c>
      <c r="E10565" s="11" t="s">
        <v>2190</v>
      </c>
      <c r="F10565" s="12" t="s">
        <v>30094</v>
      </c>
      <c r="G10565" s="12" t="s">
        <v>30095</v>
      </c>
      <c r="H10565" s="11" t="str">
        <f t="shared" si="165"/>
        <v>insert into BTRCOutgoingYRate (OID, prefix, outgoingYRateUSD, operatorName, operatorType, effectiveFrom, effectiveTo) values('99874_2016-01-01','99874','0.1231','Uzbekistan-Mobile','MOBILE',to_date('2016-01-01','YYYY-MM-DD HH24:MI:SS'),to_date('2016-12-01','YYYY-MM-DD HH24:MI:SS'));</v>
      </c>
    </row>
    <row r="10566" spans="1:8">
      <c r="A10566" s="11" t="s">
        <v>27143</v>
      </c>
      <c r="B10566" s="11" t="s">
        <v>14364</v>
      </c>
      <c r="C10566" s="18">
        <v>0.1231</v>
      </c>
      <c r="D10566" s="11" t="s">
        <v>14361</v>
      </c>
      <c r="E10566" s="11" t="s">
        <v>2190</v>
      </c>
      <c r="F10566" s="12" t="s">
        <v>30094</v>
      </c>
      <c r="G10566" s="12" t="s">
        <v>30095</v>
      </c>
      <c r="H10566" s="11" t="str">
        <f t="shared" si="165"/>
        <v>insert into BTRCOutgoingYRate (OID, prefix, outgoingYRateUSD, operatorName, operatorType, effectiveFrom, effectiveTo) values('99873_2016-01-01','99873','0.1231','Uzbekistan-Mobile','MOBILE',to_date('2016-01-01','YYYY-MM-DD HH24:MI:SS'),to_date('2016-12-01','YYYY-MM-DD HH24:MI:SS'));</v>
      </c>
    </row>
    <row r="10567" spans="1:8">
      <c r="A10567" s="11" t="s">
        <v>27144</v>
      </c>
      <c r="B10567" s="11" t="s">
        <v>14365</v>
      </c>
      <c r="C10567" s="18">
        <v>0.1231</v>
      </c>
      <c r="D10567" s="11" t="s">
        <v>14361</v>
      </c>
      <c r="E10567" s="11" t="s">
        <v>2190</v>
      </c>
      <c r="F10567" s="12" t="s">
        <v>30094</v>
      </c>
      <c r="G10567" s="12" t="s">
        <v>30095</v>
      </c>
      <c r="H10567" s="11" t="str">
        <f t="shared" si="165"/>
        <v>insert into BTRCOutgoingYRate (OID, prefix, outgoingYRateUSD, operatorName, operatorType, effectiveFrom, effectiveTo) values('99872_2016-01-01','99872','0.1231','Uzbekistan-Mobile','MOBILE',to_date('2016-01-01','YYYY-MM-DD HH24:MI:SS'),to_date('2016-12-01','YYYY-MM-DD HH24:MI:SS'));</v>
      </c>
    </row>
    <row r="10568" spans="1:8">
      <c r="A10568" s="11" t="s">
        <v>27145</v>
      </c>
      <c r="B10568" s="11" t="s">
        <v>14366</v>
      </c>
      <c r="C10568" s="18">
        <v>0.1231</v>
      </c>
      <c r="D10568" s="11" t="s">
        <v>14361</v>
      </c>
      <c r="E10568" s="11" t="s">
        <v>2190</v>
      </c>
      <c r="F10568" s="12" t="s">
        <v>30094</v>
      </c>
      <c r="G10568" s="12" t="s">
        <v>30095</v>
      </c>
      <c r="H10568" s="11" t="str">
        <f t="shared" si="165"/>
        <v>insert into BTRCOutgoingYRate (OID, prefix, outgoingYRateUSD, operatorName, operatorType, effectiveFrom, effectiveTo) values('99871_2016-01-01','99871','0.1231','Uzbekistan-Mobile','MOBILE',to_date('2016-01-01','YYYY-MM-DD HH24:MI:SS'),to_date('2016-12-01','YYYY-MM-DD HH24:MI:SS'));</v>
      </c>
    </row>
    <row r="10569" spans="1:8">
      <c r="A10569" s="11" t="s">
        <v>27146</v>
      </c>
      <c r="B10569" s="11" t="s">
        <v>14367</v>
      </c>
      <c r="C10569" s="18">
        <v>0.1231</v>
      </c>
      <c r="D10569" s="11" t="s">
        <v>14368</v>
      </c>
      <c r="E10569" s="11" t="s">
        <v>2190</v>
      </c>
      <c r="F10569" s="12" t="s">
        <v>30094</v>
      </c>
      <c r="G10569" s="12" t="s">
        <v>30095</v>
      </c>
      <c r="H10569" s="11" t="str">
        <f t="shared" si="165"/>
        <v>insert into BTRCOutgoingYRate (OID, prefix, outgoingYRateUSD, operatorName, operatorType, effectiveFrom, effectiveTo) values('9987_2016-01-01','9987','0.1231','Uzbekistan-Other-Mobile','MOBILE',to_date('2016-01-01','YYYY-MM-DD HH24:MI:SS'),to_date('2016-12-01','YYYY-MM-DD HH24:MI:SS'));</v>
      </c>
    </row>
    <row r="10570" spans="1:8">
      <c r="A10570" s="11" t="s">
        <v>27147</v>
      </c>
      <c r="B10570" s="11" t="s">
        <v>14369</v>
      </c>
      <c r="C10570" s="18">
        <v>0.1231</v>
      </c>
      <c r="D10570" s="11" t="s">
        <v>14370</v>
      </c>
      <c r="E10570" s="11" t="s">
        <v>2190</v>
      </c>
      <c r="F10570" s="12" t="s">
        <v>30094</v>
      </c>
      <c r="G10570" s="12" t="s">
        <v>30095</v>
      </c>
      <c r="H10570" s="11" t="str">
        <f t="shared" si="165"/>
        <v>insert into BTRCOutgoingYRate (OID, prefix, outgoingYRateUSD, operatorName, operatorType, effectiveFrom, effectiveTo) values('998953_2016-01-01','998953','0.1231','Uzbekistan - Mobile','MOBILE',to_date('2016-01-01','YYYY-MM-DD HH24:MI:SS'),to_date('2016-12-01','YYYY-MM-DD HH24:MI:SS'));</v>
      </c>
    </row>
    <row r="10571" spans="1:8">
      <c r="A10571" s="11" t="s">
        <v>27148</v>
      </c>
      <c r="B10571" s="11" t="s">
        <v>14371</v>
      </c>
      <c r="C10571" s="18">
        <v>0.1231</v>
      </c>
      <c r="D10571" s="11" t="s">
        <v>14370</v>
      </c>
      <c r="E10571" s="11" t="s">
        <v>2190</v>
      </c>
      <c r="F10571" s="12" t="s">
        <v>30094</v>
      </c>
      <c r="G10571" s="12" t="s">
        <v>30095</v>
      </c>
      <c r="H10571" s="11" t="str">
        <f t="shared" si="165"/>
        <v>insert into BTRCOutgoingYRate (OID, prefix, outgoingYRateUSD, operatorName, operatorType, effectiveFrom, effectiveTo) values('998954_2016-01-01','998954','0.1231','Uzbekistan - Mobile','MOBILE',to_date('2016-01-01','YYYY-MM-DD HH24:MI:SS'),to_date('2016-12-01','YYYY-MM-DD HH24:MI:SS'));</v>
      </c>
    </row>
    <row r="10572" spans="1:8">
      <c r="A10572" s="11" t="s">
        <v>27149</v>
      </c>
      <c r="B10572" s="11" t="s">
        <v>14372</v>
      </c>
      <c r="C10572" s="18">
        <v>0.1231</v>
      </c>
      <c r="D10572" s="11" t="s">
        <v>14370</v>
      </c>
      <c r="E10572" s="11" t="s">
        <v>2190</v>
      </c>
      <c r="F10572" s="12" t="s">
        <v>30094</v>
      </c>
      <c r="G10572" s="12" t="s">
        <v>30095</v>
      </c>
      <c r="H10572" s="11" t="str">
        <f t="shared" si="165"/>
        <v>insert into BTRCOutgoingYRate (OID, prefix, outgoingYRateUSD, operatorName, operatorType, effectiveFrom, effectiveTo) values('998955_2016-01-01','998955','0.1231','Uzbekistan - Mobile','MOBILE',to_date('2016-01-01','YYYY-MM-DD HH24:MI:SS'),to_date('2016-12-01','YYYY-MM-DD HH24:MI:SS'));</v>
      </c>
    </row>
    <row r="10573" spans="1:8">
      <c r="A10573" s="11" t="s">
        <v>27150</v>
      </c>
      <c r="B10573" s="11" t="s">
        <v>14373</v>
      </c>
      <c r="C10573" s="18">
        <v>0.1231</v>
      </c>
      <c r="D10573" s="11" t="s">
        <v>14370</v>
      </c>
      <c r="E10573" s="11" t="s">
        <v>2190</v>
      </c>
      <c r="F10573" s="12" t="s">
        <v>30094</v>
      </c>
      <c r="G10573" s="12" t="s">
        <v>30095</v>
      </c>
      <c r="H10573" s="11" t="str">
        <f t="shared" si="165"/>
        <v>insert into BTRCOutgoingYRate (OID, prefix, outgoingYRateUSD, operatorName, operatorType, effectiveFrom, effectiveTo) values('998956_2016-01-01','998956','0.1231','Uzbekistan - Mobile','MOBILE',to_date('2016-01-01','YYYY-MM-DD HH24:MI:SS'),to_date('2016-12-01','YYYY-MM-DD HH24:MI:SS'));</v>
      </c>
    </row>
    <row r="10574" spans="1:8">
      <c r="A10574" s="11" t="s">
        <v>27151</v>
      </c>
      <c r="B10574" s="11" t="s">
        <v>14374</v>
      </c>
      <c r="C10574" s="18">
        <v>0.1231</v>
      </c>
      <c r="D10574" s="11" t="s">
        <v>14370</v>
      </c>
      <c r="E10574" s="11" t="s">
        <v>2190</v>
      </c>
      <c r="F10574" s="12" t="s">
        <v>30094</v>
      </c>
      <c r="G10574" s="12" t="s">
        <v>30095</v>
      </c>
      <c r="H10574" s="11" t="str">
        <f t="shared" si="165"/>
        <v>insert into BTRCOutgoingYRate (OID, prefix, outgoingYRateUSD, operatorName, operatorType, effectiveFrom, effectiveTo) values('998695_2016-01-01','998695','0.1231','Uzbekistan - Mobile','MOBILE',to_date('2016-01-01','YYYY-MM-DD HH24:MI:SS'),to_date('2016-12-01','YYYY-MM-DD HH24:MI:SS'));</v>
      </c>
    </row>
    <row r="10575" spans="1:8">
      <c r="A10575" s="11" t="s">
        <v>27152</v>
      </c>
      <c r="B10575" s="11" t="s">
        <v>14375</v>
      </c>
      <c r="C10575" s="18">
        <v>0.1231</v>
      </c>
      <c r="D10575" s="11" t="s">
        <v>14370</v>
      </c>
      <c r="E10575" s="11" t="s">
        <v>2190</v>
      </c>
      <c r="F10575" s="12" t="s">
        <v>30094</v>
      </c>
      <c r="G10575" s="12" t="s">
        <v>30095</v>
      </c>
      <c r="H10575" s="11" t="str">
        <f t="shared" si="165"/>
        <v>insert into BTRCOutgoingYRate (OID, prefix, outgoingYRateUSD, operatorName, operatorType, effectiveFrom, effectiveTo) values('998627_2016-01-01','998627','0.1231','Uzbekistan - Mobile','MOBILE',to_date('2016-01-01','YYYY-MM-DD HH24:MI:SS'),to_date('2016-12-01','YYYY-MM-DD HH24:MI:SS'));</v>
      </c>
    </row>
    <row r="10576" spans="1:8">
      <c r="A10576" s="11" t="s">
        <v>27153</v>
      </c>
      <c r="B10576" s="11" t="s">
        <v>14376</v>
      </c>
      <c r="C10576" s="18">
        <v>0.1231</v>
      </c>
      <c r="D10576" s="11" t="s">
        <v>14370</v>
      </c>
      <c r="E10576" s="11" t="s">
        <v>2190</v>
      </c>
      <c r="F10576" s="12" t="s">
        <v>30094</v>
      </c>
      <c r="G10576" s="12" t="s">
        <v>30095</v>
      </c>
      <c r="H10576" s="11" t="str">
        <f t="shared" si="165"/>
        <v>insert into BTRCOutgoingYRate (OID, prefix, outgoingYRateUSD, operatorName, operatorType, effectiveFrom, effectiveTo) values('998615_2016-01-01','998615','0.1231','Uzbekistan - Mobile','MOBILE',to_date('2016-01-01','YYYY-MM-DD HH24:MI:SS'),to_date('2016-12-01','YYYY-MM-DD HH24:MI:SS'));</v>
      </c>
    </row>
    <row r="10577" spans="1:8">
      <c r="A10577" s="11" t="s">
        <v>27154</v>
      </c>
      <c r="B10577" s="11" t="s">
        <v>14377</v>
      </c>
      <c r="C10577" s="18">
        <v>0.1231</v>
      </c>
      <c r="D10577" s="11" t="s">
        <v>14370</v>
      </c>
      <c r="E10577" s="11" t="s">
        <v>2190</v>
      </c>
      <c r="F10577" s="12" t="s">
        <v>30094</v>
      </c>
      <c r="G10577" s="12" t="s">
        <v>30095</v>
      </c>
      <c r="H10577" s="11" t="str">
        <f t="shared" si="165"/>
        <v>insert into BTRCOutgoingYRate (OID, prefix, outgoingYRateUSD, operatorName, operatorType, effectiveFrom, effectiveTo) values('998617_2016-01-01','998617','0.1231','Uzbekistan - Mobile','MOBILE',to_date('2016-01-01','YYYY-MM-DD HH24:MI:SS'),to_date('2016-12-01','YYYY-MM-DD HH24:MI:SS'));</v>
      </c>
    </row>
    <row r="10578" spans="1:8">
      <c r="A10578" s="11" t="s">
        <v>27155</v>
      </c>
      <c r="B10578" s="11" t="s">
        <v>14378</v>
      </c>
      <c r="C10578" s="18">
        <v>0.1231</v>
      </c>
      <c r="D10578" s="11" t="s">
        <v>14370</v>
      </c>
      <c r="E10578" s="11" t="s">
        <v>2190</v>
      </c>
      <c r="F10578" s="12" t="s">
        <v>30094</v>
      </c>
      <c r="G10578" s="12" t="s">
        <v>30095</v>
      </c>
      <c r="H10578" s="11" t="str">
        <f t="shared" si="165"/>
        <v>insert into BTRCOutgoingYRate (OID, prefix, outgoingYRateUSD, operatorName, operatorType, effectiveFrom, effectiveTo) values('998625_2016-01-01','998625','0.1231','Uzbekistan - Mobile','MOBILE',to_date('2016-01-01','YYYY-MM-DD HH24:MI:SS'),to_date('2016-12-01','YYYY-MM-DD HH24:MI:SS'));</v>
      </c>
    </row>
    <row r="10579" spans="1:8">
      <c r="A10579" s="11" t="s">
        <v>27156</v>
      </c>
      <c r="B10579" s="11" t="s">
        <v>14379</v>
      </c>
      <c r="C10579" s="18">
        <v>0.1231</v>
      </c>
      <c r="D10579" s="11" t="s">
        <v>14370</v>
      </c>
      <c r="E10579" s="11" t="s">
        <v>2190</v>
      </c>
      <c r="F10579" s="12" t="s">
        <v>30094</v>
      </c>
      <c r="G10579" s="12" t="s">
        <v>30095</v>
      </c>
      <c r="H10579" s="11" t="str">
        <f t="shared" si="165"/>
        <v>insert into BTRCOutgoingYRate (OID, prefix, outgoingYRateUSD, operatorName, operatorType, effectiveFrom, effectiveTo) values('998747_2016-01-01','998747','0.1231','Uzbekistan - Mobile','MOBILE',to_date('2016-01-01','YYYY-MM-DD HH24:MI:SS'),to_date('2016-12-01','YYYY-MM-DD HH24:MI:SS'));</v>
      </c>
    </row>
    <row r="10580" spans="1:8">
      <c r="A10580" s="11" t="s">
        <v>27157</v>
      </c>
      <c r="B10580" s="11" t="s">
        <v>14380</v>
      </c>
      <c r="C10580" s="18">
        <v>0.1231</v>
      </c>
      <c r="D10580" s="11" t="s">
        <v>14370</v>
      </c>
      <c r="E10580" s="11" t="s">
        <v>2190</v>
      </c>
      <c r="F10580" s="12" t="s">
        <v>30094</v>
      </c>
      <c r="G10580" s="12" t="s">
        <v>30095</v>
      </c>
      <c r="H10580" s="11" t="str">
        <f t="shared" si="165"/>
        <v>insert into BTRCOutgoingYRate (OID, prefix, outgoingYRateUSD, operatorName, operatorType, effectiveFrom, effectiveTo) values('998753_2016-01-01','998753','0.1231','Uzbekistan - Mobile','MOBILE',to_date('2016-01-01','YYYY-MM-DD HH24:MI:SS'),to_date('2016-12-01','YYYY-MM-DD HH24:MI:SS'));</v>
      </c>
    </row>
    <row r="10581" spans="1:8">
      <c r="A10581" s="11" t="s">
        <v>27158</v>
      </c>
      <c r="B10581" s="11" t="s">
        <v>14381</v>
      </c>
      <c r="C10581" s="18">
        <v>0.1231</v>
      </c>
      <c r="D10581" s="11" t="s">
        <v>14370</v>
      </c>
      <c r="E10581" s="11" t="s">
        <v>2190</v>
      </c>
      <c r="F10581" s="12" t="s">
        <v>30094</v>
      </c>
      <c r="G10581" s="12" t="s">
        <v>30095</v>
      </c>
      <c r="H10581" s="11" t="str">
        <f t="shared" si="165"/>
        <v>insert into BTRCOutgoingYRate (OID, prefix, outgoingYRateUSD, operatorName, operatorType, effectiveFrom, effectiveTo) values('998757_2016-01-01','998757','0.1231','Uzbekistan - Mobile','MOBILE',to_date('2016-01-01','YYYY-MM-DD HH24:MI:SS'),to_date('2016-12-01','YYYY-MM-DD HH24:MI:SS'));</v>
      </c>
    </row>
    <row r="10582" spans="1:8">
      <c r="A10582" s="11" t="s">
        <v>27159</v>
      </c>
      <c r="B10582" s="11" t="s">
        <v>14382</v>
      </c>
      <c r="C10582" s="18">
        <v>0.1231</v>
      </c>
      <c r="D10582" s="11" t="s">
        <v>14370</v>
      </c>
      <c r="E10582" s="11" t="s">
        <v>2190</v>
      </c>
      <c r="F10582" s="12" t="s">
        <v>30094</v>
      </c>
      <c r="G10582" s="12" t="s">
        <v>30095</v>
      </c>
      <c r="H10582" s="11" t="str">
        <f t="shared" si="165"/>
        <v>insert into BTRCOutgoingYRate (OID, prefix, outgoingYRateUSD, operatorName, operatorType, effectiveFrom, effectiveTo) values('998765_2016-01-01','998765','0.1231','Uzbekistan - Mobile','MOBILE',to_date('2016-01-01','YYYY-MM-DD HH24:MI:SS'),to_date('2016-12-01','YYYY-MM-DD HH24:MI:SS'));</v>
      </c>
    </row>
    <row r="10583" spans="1:8">
      <c r="A10583" s="11" t="s">
        <v>27160</v>
      </c>
      <c r="B10583" s="11" t="s">
        <v>14383</v>
      </c>
      <c r="C10583" s="18">
        <v>0.1231</v>
      </c>
      <c r="D10583" s="11" t="s">
        <v>14370</v>
      </c>
      <c r="E10583" s="11" t="s">
        <v>2190</v>
      </c>
      <c r="F10583" s="12" t="s">
        <v>30094</v>
      </c>
      <c r="G10583" s="12" t="s">
        <v>30095</v>
      </c>
      <c r="H10583" s="11" t="str">
        <f t="shared" si="165"/>
        <v>insert into BTRCOutgoingYRate (OID, prefix, outgoingYRateUSD, operatorName, operatorType, effectiveFrom, effectiveTo) values('998767_2016-01-01','998767','0.1231','Uzbekistan - Mobile','MOBILE',to_date('2016-01-01','YYYY-MM-DD HH24:MI:SS'),to_date('2016-12-01','YYYY-MM-DD HH24:MI:SS'));</v>
      </c>
    </row>
    <row r="10584" spans="1:8">
      <c r="A10584" s="11" t="s">
        <v>27161</v>
      </c>
      <c r="B10584" s="11" t="s">
        <v>14384</v>
      </c>
      <c r="C10584" s="18">
        <v>0.1231</v>
      </c>
      <c r="D10584" s="11" t="s">
        <v>14370</v>
      </c>
      <c r="E10584" s="11" t="s">
        <v>2190</v>
      </c>
      <c r="F10584" s="12" t="s">
        <v>30094</v>
      </c>
      <c r="G10584" s="12" t="s">
        <v>30095</v>
      </c>
      <c r="H10584" s="11" t="str">
        <f t="shared" si="165"/>
        <v>insert into BTRCOutgoingYRate (OID, prefix, outgoingYRateUSD, operatorName, operatorType, effectiveFrom, effectiveTo) values('998797_2016-01-01','998797','0.1231','Uzbekistan - Mobile','MOBILE',to_date('2016-01-01','YYYY-MM-DD HH24:MI:SS'),to_date('2016-12-01','YYYY-MM-DD HH24:MI:SS'));</v>
      </c>
    </row>
    <row r="10585" spans="1:8">
      <c r="A10585" s="11" t="s">
        <v>27042</v>
      </c>
      <c r="B10585" s="11" t="s">
        <v>14249</v>
      </c>
      <c r="C10585" s="18">
        <v>0.19989999999999999</v>
      </c>
      <c r="D10585" s="11" t="s">
        <v>14250</v>
      </c>
      <c r="E10585" s="11" t="s">
        <v>2190</v>
      </c>
      <c r="F10585" s="12" t="s">
        <v>30094</v>
      </c>
      <c r="G10585" s="12" t="s">
        <v>30095</v>
      </c>
      <c r="H10585" s="11" t="str">
        <f t="shared" si="165"/>
        <v>insert into BTRCOutgoingYRate (OID, prefix, outgoingYRateUSD, operatorName, operatorType, effectiveFrom, effectiveTo) values('59782_2016-01-01','59782','0.1999','Suriname Cellular Digicel','MOBILE',to_date('2016-01-01','YYYY-MM-DD HH24:MI:SS'),to_date('2016-12-01','YYYY-MM-DD HH24:MI:SS'));</v>
      </c>
    </row>
    <row r="10586" spans="1:8">
      <c r="A10586" s="11" t="s">
        <v>27043</v>
      </c>
      <c r="B10586" s="11" t="s">
        <v>14251</v>
      </c>
      <c r="C10586" s="18">
        <v>0.19989999999999999</v>
      </c>
      <c r="D10586" s="11" t="s">
        <v>14250</v>
      </c>
      <c r="E10586" s="11" t="s">
        <v>2190</v>
      </c>
      <c r="F10586" s="12" t="s">
        <v>30094</v>
      </c>
      <c r="G10586" s="12" t="s">
        <v>30095</v>
      </c>
      <c r="H10586" s="11" t="str">
        <f t="shared" si="165"/>
        <v>insert into BTRCOutgoingYRate (OID, prefix, outgoingYRateUSD, operatorName, operatorType, effectiveFrom, effectiveTo) values('59781_2016-01-01','59781','0.1999','Suriname Cellular Digicel','MOBILE',to_date('2016-01-01','YYYY-MM-DD HH24:MI:SS'),to_date('2016-12-01','YYYY-MM-DD HH24:MI:SS'));</v>
      </c>
    </row>
    <row r="10587" spans="1:8">
      <c r="A10587" s="11" t="s">
        <v>27044</v>
      </c>
      <c r="B10587" s="11" t="s">
        <v>14252</v>
      </c>
      <c r="C10587" s="18">
        <v>0.19989999999999999</v>
      </c>
      <c r="D10587" s="11" t="s">
        <v>14250</v>
      </c>
      <c r="E10587" s="11" t="s">
        <v>2190</v>
      </c>
      <c r="F10587" s="12" t="s">
        <v>30094</v>
      </c>
      <c r="G10587" s="12" t="s">
        <v>30095</v>
      </c>
      <c r="H10587" s="11" t="str">
        <f t="shared" si="165"/>
        <v>insert into BTRCOutgoingYRate (OID, prefix, outgoingYRateUSD, operatorName, operatorType, effectiveFrom, effectiveTo) values('59771_2016-01-01','59771','0.1999','Suriname Cellular Digicel','MOBILE',to_date('2016-01-01','YYYY-MM-DD HH24:MI:SS'),to_date('2016-12-01','YYYY-MM-DD HH24:MI:SS'));</v>
      </c>
    </row>
    <row r="10588" spans="1:8">
      <c r="A10588" s="11" t="s">
        <v>27045</v>
      </c>
      <c r="B10588" s="11" t="s">
        <v>14253</v>
      </c>
      <c r="C10588" s="18">
        <v>0.19989999999999999</v>
      </c>
      <c r="D10588" s="11" t="s">
        <v>14254</v>
      </c>
      <c r="E10588" s="11" t="s">
        <v>2190</v>
      </c>
      <c r="F10588" s="12" t="s">
        <v>30094</v>
      </c>
      <c r="G10588" s="12" t="s">
        <v>30095</v>
      </c>
      <c r="H10588" s="11" t="str">
        <f t="shared" si="165"/>
        <v>insert into BTRCOutgoingYRate (OID, prefix, outgoingYRateUSD, operatorName, operatorType, effectiveFrom, effectiveTo) values('597721_2016-01-01','597721','0.1999','Suriname Digicel Mobile','MOBILE',to_date('2016-01-01','YYYY-MM-DD HH24:MI:SS'),to_date('2016-12-01','YYYY-MM-DD HH24:MI:SS'));</v>
      </c>
    </row>
    <row r="10589" spans="1:8">
      <c r="A10589" s="11" t="s">
        <v>27046</v>
      </c>
      <c r="B10589" s="11" t="s">
        <v>14255</v>
      </c>
      <c r="C10589" s="18">
        <v>0.19989999999999999</v>
      </c>
      <c r="D10589" s="11" t="s">
        <v>14254</v>
      </c>
      <c r="E10589" s="11" t="s">
        <v>2190</v>
      </c>
      <c r="F10589" s="12" t="s">
        <v>30094</v>
      </c>
      <c r="G10589" s="12" t="s">
        <v>30095</v>
      </c>
      <c r="H10589" s="11" t="str">
        <f t="shared" si="165"/>
        <v>insert into BTRCOutgoingYRate (OID, prefix, outgoingYRateUSD, operatorName, operatorType, effectiveFrom, effectiveTo) values('597720_2016-01-01','597720','0.1999','Suriname Digicel Mobile','MOBILE',to_date('2016-01-01','YYYY-MM-DD HH24:MI:SS'),to_date('2016-12-01','YYYY-MM-DD HH24:MI:SS'));</v>
      </c>
    </row>
    <row r="10590" spans="1:8">
      <c r="A10590" s="11" t="s">
        <v>27047</v>
      </c>
      <c r="B10590" s="11" t="s">
        <v>14256</v>
      </c>
      <c r="C10590" s="18">
        <v>0.19989999999999999</v>
      </c>
      <c r="D10590" s="11" t="s">
        <v>14257</v>
      </c>
      <c r="E10590" s="11" t="s">
        <v>2190</v>
      </c>
      <c r="F10590" s="12" t="s">
        <v>30094</v>
      </c>
      <c r="G10590" s="12" t="s">
        <v>30095</v>
      </c>
      <c r="H10590" s="11" t="str">
        <f t="shared" si="165"/>
        <v>insert into BTRCOutgoingYRate (OID, prefix, outgoingYRateUSD, operatorName, operatorType, effectiveFrom, effectiveTo) values('5978_2016-01-01','5978','0.1999','Suriname-Other-Mobile','MOBILE',to_date('2016-01-01','YYYY-MM-DD HH24:MI:SS'),to_date('2016-12-01','YYYY-MM-DD HH24:MI:SS'));</v>
      </c>
    </row>
    <row r="10591" spans="1:8">
      <c r="A10591" s="11" t="s">
        <v>27048</v>
      </c>
      <c r="B10591" s="11" t="s">
        <v>14258</v>
      </c>
      <c r="C10591" s="18">
        <v>0.19989999999999999</v>
      </c>
      <c r="D10591" s="11" t="s">
        <v>14257</v>
      </c>
      <c r="E10591" s="11" t="s">
        <v>2190</v>
      </c>
      <c r="F10591" s="12" t="s">
        <v>30094</v>
      </c>
      <c r="G10591" s="12" t="s">
        <v>30095</v>
      </c>
      <c r="H10591" s="11" t="str">
        <f t="shared" si="165"/>
        <v>insert into BTRCOutgoingYRate (OID, prefix, outgoingYRateUSD, operatorName, operatorType, effectiveFrom, effectiveTo) values('5977_2016-01-01','5977','0.1999','Suriname-Other-Mobile','MOBILE',to_date('2016-01-01','YYYY-MM-DD HH24:MI:SS'),to_date('2016-12-01','YYYY-MM-DD HH24:MI:SS'));</v>
      </c>
    </row>
    <row r="10592" spans="1:8">
      <c r="A10592" s="11" t="s">
        <v>27049</v>
      </c>
      <c r="B10592" s="11" t="s">
        <v>14259</v>
      </c>
      <c r="C10592" s="18">
        <v>0.19989999999999999</v>
      </c>
      <c r="D10592" s="11" t="s">
        <v>14257</v>
      </c>
      <c r="E10592" s="11" t="s">
        <v>2190</v>
      </c>
      <c r="F10592" s="12" t="s">
        <v>30094</v>
      </c>
      <c r="G10592" s="12" t="s">
        <v>30095</v>
      </c>
      <c r="H10592" s="11" t="str">
        <f t="shared" si="165"/>
        <v>insert into BTRCOutgoingYRate (OID, prefix, outgoingYRateUSD, operatorName, operatorType, effectiveFrom, effectiveTo) values('5971_2016-01-01','5971','0.1999','Suriname-Other-Mobile','MOBILE',to_date('2016-01-01','YYYY-MM-DD HH24:MI:SS'),to_date('2016-12-01','YYYY-MM-DD HH24:MI:SS'));</v>
      </c>
    </row>
    <row r="10593" spans="1:8">
      <c r="A10593" s="11" t="s">
        <v>27050</v>
      </c>
      <c r="B10593" s="11" t="s">
        <v>14260</v>
      </c>
      <c r="C10593" s="18">
        <v>0.19989999999999999</v>
      </c>
      <c r="D10593" s="11" t="s">
        <v>14261</v>
      </c>
      <c r="E10593" s="11" t="s">
        <v>2190</v>
      </c>
      <c r="F10593" s="12" t="s">
        <v>30094</v>
      </c>
      <c r="G10593" s="12" t="s">
        <v>30095</v>
      </c>
      <c r="H10593" s="11" t="str">
        <f t="shared" si="165"/>
        <v>insert into BTRCOutgoingYRate (OID, prefix, outgoingYRateUSD, operatorName, operatorType, effectiveFrom, effectiveTo) values('59789_2016-01-01','59789','0.1999','Suriname-Pager-Mobile','MOBILE',to_date('2016-01-01','YYYY-MM-DD HH24:MI:SS'),to_date('2016-12-01','YYYY-MM-DD HH24:MI:SS'));</v>
      </c>
    </row>
    <row r="10594" spans="1:8">
      <c r="A10594" s="11" t="s">
        <v>27051</v>
      </c>
      <c r="B10594" s="11" t="s">
        <v>14262</v>
      </c>
      <c r="C10594" s="18">
        <v>0.19989999999999999</v>
      </c>
      <c r="D10594" s="11" t="s">
        <v>14263</v>
      </c>
      <c r="E10594" s="11" t="s">
        <v>2190</v>
      </c>
      <c r="F10594" s="12" t="s">
        <v>30094</v>
      </c>
      <c r="G10594" s="12" t="s">
        <v>30095</v>
      </c>
      <c r="H10594" s="11" t="str">
        <f t="shared" si="165"/>
        <v>insert into BTRCOutgoingYRate (OID, prefix, outgoingYRateUSD, operatorName, operatorType, effectiveFrom, effectiveTo) values('597898_2016-01-01','597898','0.1999','SURINAME-PAGER-MOBILE','MOBILE',to_date('2016-01-01','YYYY-MM-DD HH24:MI:SS'),to_date('2016-12-01','YYYY-MM-DD HH24:MI:SS'));</v>
      </c>
    </row>
    <row r="10595" spans="1:8">
      <c r="A10595" s="11" t="s">
        <v>27052</v>
      </c>
      <c r="B10595" s="11" t="s">
        <v>14264</v>
      </c>
      <c r="C10595" s="18">
        <v>0.19989999999999999</v>
      </c>
      <c r="D10595" s="11" t="s">
        <v>14263</v>
      </c>
      <c r="E10595" s="11" t="s">
        <v>2190</v>
      </c>
      <c r="F10595" s="12" t="s">
        <v>30094</v>
      </c>
      <c r="G10595" s="12" t="s">
        <v>30095</v>
      </c>
      <c r="H10595" s="11" t="str">
        <f t="shared" si="165"/>
        <v>insert into BTRCOutgoingYRate (OID, prefix, outgoingYRateUSD, operatorName, operatorType, effectiveFrom, effectiveTo) values('597897_2016-01-01','597897','0.1999','SURINAME-PAGER-MOBILE','MOBILE',to_date('2016-01-01','YYYY-MM-DD HH24:MI:SS'),to_date('2016-12-01','YYYY-MM-DD HH24:MI:SS'));</v>
      </c>
    </row>
    <row r="10596" spans="1:8">
      <c r="A10596" s="11" t="s">
        <v>27053</v>
      </c>
      <c r="B10596" s="11" t="s">
        <v>14265</v>
      </c>
      <c r="C10596" s="18">
        <v>0.1991</v>
      </c>
      <c r="D10596" s="11" t="s">
        <v>14266</v>
      </c>
      <c r="E10596" s="11" t="s">
        <v>2227</v>
      </c>
      <c r="F10596" s="12" t="s">
        <v>30094</v>
      </c>
      <c r="G10596" s="12" t="s">
        <v>30095</v>
      </c>
      <c r="H10596" s="11" t="str">
        <f t="shared" si="165"/>
        <v>insert into BTRCOutgoingYRate (OID, prefix, outgoingYRateUSD, operatorName, operatorType, effectiveFrom, effectiveTo) values('5979_2016-01-01','5979','0.1991','Suriname-Special-Fixed','FIXED',to_date('2016-01-01','YYYY-MM-DD HH24:MI:SS'),to_date('2016-12-01','YYYY-MM-DD HH24:MI:SS'));</v>
      </c>
    </row>
    <row r="10597" spans="1:8">
      <c r="A10597" s="11" t="s">
        <v>27054</v>
      </c>
      <c r="B10597" s="11" t="s">
        <v>14267</v>
      </c>
      <c r="C10597" s="18">
        <v>0.19989999999999999</v>
      </c>
      <c r="D10597" s="11" t="s">
        <v>14268</v>
      </c>
      <c r="E10597" s="11" t="s">
        <v>2190</v>
      </c>
      <c r="F10597" s="12" t="s">
        <v>30094</v>
      </c>
      <c r="G10597" s="12" t="s">
        <v>30095</v>
      </c>
      <c r="H10597" s="11" t="str">
        <f t="shared" si="165"/>
        <v>insert into BTRCOutgoingYRate (OID, prefix, outgoingYRateUSD, operatorName, operatorType, effectiveFrom, effectiveTo) values('59788_2016-01-01','59788','0.1999','Suriname-Telesur-Mobile','MOBILE',to_date('2016-01-01','YYYY-MM-DD HH24:MI:SS'),to_date('2016-12-01','YYYY-MM-DD HH24:MI:SS'));</v>
      </c>
    </row>
    <row r="10598" spans="1:8">
      <c r="A10598" s="11" t="s">
        <v>27055</v>
      </c>
      <c r="B10598" s="11" t="s">
        <v>14269</v>
      </c>
      <c r="C10598" s="18">
        <v>0.19989999999999999</v>
      </c>
      <c r="D10598" s="11" t="s">
        <v>14268</v>
      </c>
      <c r="E10598" s="11" t="s">
        <v>2190</v>
      </c>
      <c r="F10598" s="12" t="s">
        <v>30094</v>
      </c>
      <c r="G10598" s="12" t="s">
        <v>30095</v>
      </c>
      <c r="H10598" s="11" t="str">
        <f t="shared" si="165"/>
        <v>insert into BTRCOutgoingYRate (OID, prefix, outgoingYRateUSD, operatorName, operatorType, effectiveFrom, effectiveTo) values('59787_2016-01-01','59787','0.1999','Suriname-Telesur-Mobile','MOBILE',to_date('2016-01-01','YYYY-MM-DD HH24:MI:SS'),to_date('2016-12-01','YYYY-MM-DD HH24:MI:SS'));</v>
      </c>
    </row>
    <row r="10599" spans="1:8">
      <c r="A10599" s="11" t="s">
        <v>27056</v>
      </c>
      <c r="B10599" s="11" t="s">
        <v>14270</v>
      </c>
      <c r="C10599" s="18">
        <v>0.19989999999999999</v>
      </c>
      <c r="D10599" s="11" t="s">
        <v>14268</v>
      </c>
      <c r="E10599" s="11" t="s">
        <v>2190</v>
      </c>
      <c r="F10599" s="12" t="s">
        <v>30094</v>
      </c>
      <c r="G10599" s="12" t="s">
        <v>30095</v>
      </c>
      <c r="H10599" s="11" t="str">
        <f t="shared" si="165"/>
        <v>insert into BTRCOutgoingYRate (OID, prefix, outgoingYRateUSD, operatorName, operatorType, effectiveFrom, effectiveTo) values('59786_2016-01-01','59786','0.1999','Suriname-Telesur-Mobile','MOBILE',to_date('2016-01-01','YYYY-MM-DD HH24:MI:SS'),to_date('2016-12-01','YYYY-MM-DD HH24:MI:SS'));</v>
      </c>
    </row>
    <row r="10600" spans="1:8">
      <c r="A10600" s="11" t="s">
        <v>27057</v>
      </c>
      <c r="B10600" s="11" t="s">
        <v>14271</v>
      </c>
      <c r="C10600" s="18">
        <v>0.19989999999999999</v>
      </c>
      <c r="D10600" s="11" t="s">
        <v>14268</v>
      </c>
      <c r="E10600" s="11" t="s">
        <v>2190</v>
      </c>
      <c r="F10600" s="12" t="s">
        <v>30094</v>
      </c>
      <c r="G10600" s="12" t="s">
        <v>30095</v>
      </c>
      <c r="H10600" s="11" t="str">
        <f t="shared" si="165"/>
        <v>insert into BTRCOutgoingYRate (OID, prefix, outgoingYRateUSD, operatorName, operatorType, effectiveFrom, effectiveTo) values('59785_2016-01-01','59785','0.1999','Suriname-Telesur-Mobile','MOBILE',to_date('2016-01-01','YYYY-MM-DD HH24:MI:SS'),to_date('2016-12-01','YYYY-MM-DD HH24:MI:SS'));</v>
      </c>
    </row>
    <row r="10601" spans="1:8">
      <c r="A10601" s="11" t="s">
        <v>27058</v>
      </c>
      <c r="B10601" s="11" t="s">
        <v>14272</v>
      </c>
      <c r="C10601" s="18">
        <v>0.19989999999999999</v>
      </c>
      <c r="D10601" s="11" t="s">
        <v>14273</v>
      </c>
      <c r="E10601" s="11" t="s">
        <v>2190</v>
      </c>
      <c r="F10601" s="12" t="s">
        <v>30094</v>
      </c>
      <c r="G10601" s="12" t="s">
        <v>30095</v>
      </c>
      <c r="H10601" s="11" t="str">
        <f t="shared" si="165"/>
        <v>insert into BTRCOutgoingYRate (OID, prefix, outgoingYRateUSD, operatorName, operatorType, effectiveFrom, effectiveTo) values('59772_2016-01-01','59772','0.1999','SURINAM-MOBILE','MOBILE',to_date('2016-01-01','YYYY-MM-DD HH24:MI:SS'),to_date('2016-12-01','YYYY-MM-DD HH24:MI:SS'));</v>
      </c>
    </row>
    <row r="10602" spans="1:8">
      <c r="A10602" s="11" t="s">
        <v>27059</v>
      </c>
      <c r="B10602" s="11" t="s">
        <v>14274</v>
      </c>
      <c r="C10602" s="18">
        <v>0.2341</v>
      </c>
      <c r="D10602" s="11" t="s">
        <v>14275</v>
      </c>
      <c r="E10602" s="11" t="s">
        <v>2190</v>
      </c>
      <c r="F10602" s="12" t="s">
        <v>30094</v>
      </c>
      <c r="G10602" s="12" t="s">
        <v>30095</v>
      </c>
      <c r="H10602" s="11" t="str">
        <f t="shared" si="165"/>
        <v>insert into BTRCOutgoingYRate (OID, prefix, outgoingYRateUSD, operatorName, operatorType, effectiveFrom, effectiveTo) values('26868_2016-01-01','26868','0.2341','SWAZILAND MOBILE','MOBILE',to_date('2016-01-01','YYYY-MM-DD HH24:MI:SS'),to_date('2016-12-01','YYYY-MM-DD HH24:MI:SS'));</v>
      </c>
    </row>
    <row r="10603" spans="1:8">
      <c r="A10603" s="11" t="s">
        <v>27060</v>
      </c>
      <c r="B10603" s="11" t="s">
        <v>14276</v>
      </c>
      <c r="C10603" s="18">
        <v>0.2341</v>
      </c>
      <c r="D10603" s="11" t="s">
        <v>14275</v>
      </c>
      <c r="E10603" s="11" t="s">
        <v>2190</v>
      </c>
      <c r="F10603" s="12" t="s">
        <v>30094</v>
      </c>
      <c r="G10603" s="12" t="s">
        <v>30095</v>
      </c>
      <c r="H10603" s="11" t="str">
        <f t="shared" si="165"/>
        <v>insert into BTRCOutgoingYRate (OID, prefix, outgoingYRateUSD, operatorName, operatorType, effectiveFrom, effectiveTo) values('26869_2016-01-01','26869','0.2341','SWAZILAND MOBILE','MOBILE',to_date('2016-01-01','YYYY-MM-DD HH24:MI:SS'),to_date('2016-12-01','YYYY-MM-DD HH24:MI:SS'));</v>
      </c>
    </row>
    <row r="10604" spans="1:8">
      <c r="A10604" s="11" t="s">
        <v>27061</v>
      </c>
      <c r="B10604" s="11" t="s">
        <v>14277</v>
      </c>
      <c r="C10604" s="18">
        <v>0.2341</v>
      </c>
      <c r="D10604" s="11" t="s">
        <v>14278</v>
      </c>
      <c r="E10604" s="11" t="s">
        <v>2190</v>
      </c>
      <c r="F10604" s="12" t="s">
        <v>30094</v>
      </c>
      <c r="G10604" s="12" t="s">
        <v>30095</v>
      </c>
      <c r="H10604" s="11" t="str">
        <f t="shared" si="165"/>
        <v>insert into BTRCOutgoingYRate (OID, prefix, outgoingYRateUSD, operatorName, operatorType, effectiveFrom, effectiveTo) values('26867_2016-01-01','26867','0.2341','Swaziland-Mobile-MTN','MOBILE',to_date('2016-01-01','YYYY-MM-DD HH24:MI:SS'),to_date('2016-12-01','YYYY-MM-DD HH24:MI:SS'));</v>
      </c>
    </row>
    <row r="10605" spans="1:8">
      <c r="A10605" s="11" t="s">
        <v>27062</v>
      </c>
      <c r="B10605" s="11" t="s">
        <v>14279</v>
      </c>
      <c r="C10605" s="18">
        <v>0.2341</v>
      </c>
      <c r="D10605" s="11" t="s">
        <v>14278</v>
      </c>
      <c r="E10605" s="11" t="s">
        <v>2190</v>
      </c>
      <c r="F10605" s="12" t="s">
        <v>30094</v>
      </c>
      <c r="G10605" s="12" t="s">
        <v>30095</v>
      </c>
      <c r="H10605" s="11" t="str">
        <f t="shared" si="165"/>
        <v>insert into BTRCOutgoingYRate (OID, prefix, outgoingYRateUSD, operatorName, operatorType, effectiveFrom, effectiveTo) values('26860_2016-01-01','26860','0.2341','Swaziland-Mobile-MTN','MOBILE',to_date('2016-01-01','YYYY-MM-DD HH24:MI:SS'),to_date('2016-12-01','YYYY-MM-DD HH24:MI:SS'));</v>
      </c>
    </row>
    <row r="10606" spans="1:8">
      <c r="A10606" s="11" t="s">
        <v>27063</v>
      </c>
      <c r="B10606" s="11" t="s">
        <v>14280</v>
      </c>
      <c r="C10606" s="18">
        <v>0.2341</v>
      </c>
      <c r="D10606" s="11" t="s">
        <v>14278</v>
      </c>
      <c r="E10606" s="11" t="s">
        <v>2190</v>
      </c>
      <c r="F10606" s="12" t="s">
        <v>30094</v>
      </c>
      <c r="G10606" s="12" t="s">
        <v>30095</v>
      </c>
      <c r="H10606" s="11" t="str">
        <f t="shared" si="165"/>
        <v>insert into BTRCOutgoingYRate (OID, prefix, outgoingYRateUSD, operatorName, operatorType, effectiveFrom, effectiveTo) values('26861_2016-01-01','26861','0.2341','Swaziland-Mobile-MTN','MOBILE',to_date('2016-01-01','YYYY-MM-DD HH24:MI:SS'),to_date('2016-12-01','YYYY-MM-DD HH24:MI:SS'));</v>
      </c>
    </row>
    <row r="10607" spans="1:8">
      <c r="A10607" s="11" t="s">
        <v>27064</v>
      </c>
      <c r="B10607" s="11" t="s">
        <v>14281</v>
      </c>
      <c r="C10607" s="18">
        <v>0.2341</v>
      </c>
      <c r="D10607" s="11" t="s">
        <v>14278</v>
      </c>
      <c r="E10607" s="11" t="s">
        <v>2190</v>
      </c>
      <c r="F10607" s="12" t="s">
        <v>30094</v>
      </c>
      <c r="G10607" s="12" t="s">
        <v>30095</v>
      </c>
      <c r="H10607" s="11" t="str">
        <f t="shared" si="165"/>
        <v>insert into BTRCOutgoingYRate (OID, prefix, outgoingYRateUSD, operatorName, operatorType, effectiveFrom, effectiveTo) values('26862_2016-01-01','26862','0.2341','Swaziland-Mobile-MTN','MOBILE',to_date('2016-01-01','YYYY-MM-DD HH24:MI:SS'),to_date('2016-12-01','YYYY-MM-DD HH24:MI:SS'));</v>
      </c>
    </row>
    <row r="10608" spans="1:8">
      <c r="A10608" s="11" t="s">
        <v>27065</v>
      </c>
      <c r="B10608" s="11" t="s">
        <v>14282</v>
      </c>
      <c r="C10608" s="18">
        <v>0.2341</v>
      </c>
      <c r="D10608" s="11" t="s">
        <v>14278</v>
      </c>
      <c r="E10608" s="11" t="s">
        <v>2190</v>
      </c>
      <c r="F10608" s="12" t="s">
        <v>30094</v>
      </c>
      <c r="G10608" s="12" t="s">
        <v>30095</v>
      </c>
      <c r="H10608" s="11" t="str">
        <f t="shared" si="165"/>
        <v>insert into BTRCOutgoingYRate (OID, prefix, outgoingYRateUSD, operatorName, operatorType, effectiveFrom, effectiveTo) values('26866_2016-01-01','26866','0.2341','Swaziland-Mobile-MTN','MOBILE',to_date('2016-01-01','YYYY-MM-DD HH24:MI:SS'),to_date('2016-12-01','YYYY-MM-DD HH24:MI:SS'));</v>
      </c>
    </row>
    <row r="10609" spans="1:8">
      <c r="A10609" s="11" t="s">
        <v>27066</v>
      </c>
      <c r="B10609" s="11" t="s">
        <v>14283</v>
      </c>
      <c r="C10609" s="18">
        <v>0.2341</v>
      </c>
      <c r="D10609" s="11" t="s">
        <v>14278</v>
      </c>
      <c r="E10609" s="11" t="s">
        <v>2190</v>
      </c>
      <c r="F10609" s="12" t="s">
        <v>30094</v>
      </c>
      <c r="G10609" s="12" t="s">
        <v>30095</v>
      </c>
      <c r="H10609" s="11" t="str">
        <f t="shared" si="165"/>
        <v>insert into BTRCOutgoingYRate (OID, prefix, outgoingYRateUSD, operatorName, operatorType, effectiveFrom, effectiveTo) values('26865_2016-01-01','26865','0.2341','Swaziland-Mobile-MTN','MOBILE',to_date('2016-01-01','YYYY-MM-DD HH24:MI:SS'),to_date('2016-12-01','YYYY-MM-DD HH24:MI:SS'));</v>
      </c>
    </row>
    <row r="10610" spans="1:8">
      <c r="A10610" s="11" t="s">
        <v>27067</v>
      </c>
      <c r="B10610" s="11" t="s">
        <v>14284</v>
      </c>
      <c r="C10610" s="18">
        <v>0.2341</v>
      </c>
      <c r="D10610" s="11" t="s">
        <v>14285</v>
      </c>
      <c r="E10610" s="11" t="s">
        <v>2190</v>
      </c>
      <c r="F10610" s="12" t="s">
        <v>30094</v>
      </c>
      <c r="G10610" s="12" t="s">
        <v>30095</v>
      </c>
      <c r="H10610" s="11" t="str">
        <f t="shared" si="165"/>
        <v>insert into BTRCOutgoingYRate (OID, prefix, outgoingYRateUSD, operatorName, operatorType, effectiveFrom, effectiveTo) values('26864_2016-01-01','26864','0.2341','Swaziland-Other-Mobile','MOBILE',to_date('2016-01-01','YYYY-MM-DD HH24:MI:SS'),to_date('2016-12-01','YYYY-MM-DD HH24:MI:SS'));</v>
      </c>
    </row>
    <row r="10611" spans="1:8">
      <c r="A10611" s="11" t="s">
        <v>27068</v>
      </c>
      <c r="B10611" s="11" t="s">
        <v>14286</v>
      </c>
      <c r="C10611" s="18">
        <v>0.2341</v>
      </c>
      <c r="D10611" s="11" t="s">
        <v>14285</v>
      </c>
      <c r="E10611" s="11" t="s">
        <v>2190</v>
      </c>
      <c r="F10611" s="12" t="s">
        <v>30094</v>
      </c>
      <c r="G10611" s="12" t="s">
        <v>30095</v>
      </c>
      <c r="H10611" s="11" t="str">
        <f t="shared" si="165"/>
        <v>insert into BTRCOutgoingYRate (OID, prefix, outgoingYRateUSD, operatorName, operatorType, effectiveFrom, effectiveTo) values('26863_2016-01-01','26863','0.2341','Swaziland-Other-Mobile','MOBILE',to_date('2016-01-01','YYYY-MM-DD HH24:MI:SS'),to_date('2016-12-01','YYYY-MM-DD HH24:MI:SS'));</v>
      </c>
    </row>
    <row r="10612" spans="1:8">
      <c r="A10612" s="11" t="s">
        <v>27069</v>
      </c>
      <c r="B10612" s="11" t="s">
        <v>14287</v>
      </c>
      <c r="C10612" s="18">
        <v>0.2341</v>
      </c>
      <c r="D10612" s="11" t="s">
        <v>14285</v>
      </c>
      <c r="E10612" s="11" t="s">
        <v>2190</v>
      </c>
      <c r="F10612" s="12" t="s">
        <v>30094</v>
      </c>
      <c r="G10612" s="12" t="s">
        <v>30095</v>
      </c>
      <c r="H10612" s="11" t="str">
        <f t="shared" si="165"/>
        <v>insert into BTRCOutgoingYRate (OID, prefix, outgoingYRateUSD, operatorName, operatorType, effectiveFrom, effectiveTo) values('2687_2016-01-01','2687','0.2341','Swaziland-Other-Mobile','MOBILE',to_date('2016-01-01','YYYY-MM-DD HH24:MI:SS'),to_date('2016-12-01','YYYY-MM-DD HH24:MI:SS'));</v>
      </c>
    </row>
    <row r="10613" spans="1:8">
      <c r="A10613" s="11" t="s">
        <v>27070</v>
      </c>
      <c r="B10613" s="11" t="s">
        <v>1789</v>
      </c>
      <c r="C10613" s="18">
        <v>0.1847</v>
      </c>
      <c r="D10613" s="11" t="s">
        <v>14288</v>
      </c>
      <c r="E10613" s="11" t="s">
        <v>2227</v>
      </c>
      <c r="F10613" s="12" t="s">
        <v>30094</v>
      </c>
      <c r="G10613" s="12" t="s">
        <v>30095</v>
      </c>
      <c r="H10613" s="11" t="str">
        <f t="shared" si="165"/>
        <v>insert into BTRCOutgoingYRate (OID, prefix, outgoingYRateUSD, operatorName, operatorType, effectiveFrom, effectiveTo) values('268_2016-01-01','268','0.1847','Swaziland-ROC-Fixed','FIXED',to_date('2016-01-01','YYYY-MM-DD HH24:MI:SS'),to_date('2016-12-01','YYYY-MM-DD HH24:MI:SS'));</v>
      </c>
    </row>
    <row r="10614" spans="1:8">
      <c r="A10614" s="11" t="s">
        <v>27071</v>
      </c>
      <c r="B10614" s="11" t="s">
        <v>14289</v>
      </c>
      <c r="C10614" s="18">
        <v>0.2341</v>
      </c>
      <c r="D10614" s="11" t="s">
        <v>14290</v>
      </c>
      <c r="E10614" s="11" t="s">
        <v>2190</v>
      </c>
      <c r="F10614" s="12" t="s">
        <v>30094</v>
      </c>
      <c r="G10614" s="12" t="s">
        <v>30095</v>
      </c>
      <c r="H10614" s="11" t="str">
        <f t="shared" si="165"/>
        <v>insert into BTRCOutgoingYRate (OID, prefix, outgoingYRateUSD, operatorName, operatorType, effectiveFrom, effectiveTo) values('2686_2016-01-01','2686','0.2341','Swaziland-Swazi MTN-Mobile','MOBILE',to_date('2016-01-01','YYYY-MM-DD HH24:MI:SS'),to_date('2016-12-01','YYYY-MM-DD HH24:MI:SS'));</v>
      </c>
    </row>
    <row r="10615" spans="1:8">
      <c r="A10615" s="11" t="s">
        <v>27072</v>
      </c>
      <c r="B10615" s="11" t="s">
        <v>14291</v>
      </c>
      <c r="C10615" s="18">
        <v>6.4100000000000004E-2</v>
      </c>
      <c r="D10615" s="11" t="s">
        <v>14292</v>
      </c>
      <c r="E10615" s="11" t="s">
        <v>2227</v>
      </c>
      <c r="F10615" s="12" t="s">
        <v>30094</v>
      </c>
      <c r="G10615" s="12" t="s">
        <v>30095</v>
      </c>
      <c r="H10615" s="11" t="str">
        <f t="shared" si="165"/>
        <v>insert into BTRCOutgoingYRate (OID, prefix, outgoingYRateUSD, operatorName, operatorType, effectiveFrom, effectiveTo) values('4631_2016-01-01','4631','0.0641','Sweden - Gothenburg','FIXED',to_date('2016-01-01','YYYY-MM-DD HH24:MI:SS'),to_date('2016-12-01','YYYY-MM-DD HH24:MI:SS'));</v>
      </c>
    </row>
    <row r="10616" spans="1:8">
      <c r="A10616" s="11" t="s">
        <v>27215</v>
      </c>
      <c r="B10616" s="11" t="s">
        <v>14444</v>
      </c>
      <c r="C10616" s="18">
        <v>0.1552</v>
      </c>
      <c r="D10616" s="11" t="s">
        <v>14445</v>
      </c>
      <c r="E10616" s="11" t="s">
        <v>2190</v>
      </c>
      <c r="F10616" s="12" t="s">
        <v>30094</v>
      </c>
      <c r="G10616" s="12" t="s">
        <v>30095</v>
      </c>
      <c r="H10616" s="11" t="str">
        <f t="shared" si="165"/>
        <v>insert into BTRCOutgoingYRate (OID, prefix, outgoingYRateUSD, operatorName, operatorType, effectiveFrom, effectiveTo) values('46675_2016-01-01','46675','0.1552','Sweden Cellular HI3G','MOBILE',to_date('2016-01-01','YYYY-MM-DD HH24:MI:SS'),to_date('2016-12-01','YYYY-MM-DD HH24:MI:SS'));</v>
      </c>
    </row>
    <row r="10617" spans="1:8">
      <c r="A10617" s="11" t="s">
        <v>27216</v>
      </c>
      <c r="B10617" s="11" t="s">
        <v>1627</v>
      </c>
      <c r="C10617" s="18">
        <v>6.4100000000000004E-2</v>
      </c>
      <c r="D10617" s="11" t="s">
        <v>14446</v>
      </c>
      <c r="E10617" s="11" t="s">
        <v>2227</v>
      </c>
      <c r="F10617" s="12" t="s">
        <v>30094</v>
      </c>
      <c r="G10617" s="12" t="s">
        <v>30095</v>
      </c>
      <c r="H10617" s="11" t="str">
        <f t="shared" si="165"/>
        <v>insert into BTRCOutgoingYRate (OID, prefix, outgoingYRateUSD, operatorName, operatorType, effectiveFrom, effectiveTo) values('46_2016-01-01','46','0.0641','Sweden-ROC-Fixed','FIXED',to_date('2016-01-01','YYYY-MM-DD HH24:MI:SS'),to_date('2016-12-01','YYYY-MM-DD HH24:MI:SS'));</v>
      </c>
    </row>
    <row r="10618" spans="1:8">
      <c r="A10618" s="11" t="s">
        <v>27217</v>
      </c>
      <c r="B10618" s="11" t="s">
        <v>14447</v>
      </c>
      <c r="C10618" s="18">
        <v>0.1552</v>
      </c>
      <c r="D10618" s="11" t="s">
        <v>14448</v>
      </c>
      <c r="E10618" s="11" t="s">
        <v>2190</v>
      </c>
      <c r="F10618" s="12" t="s">
        <v>30094</v>
      </c>
      <c r="G10618" s="12" t="s">
        <v>30095</v>
      </c>
      <c r="H10618" s="11" t="str">
        <f t="shared" si="165"/>
        <v>insert into BTRCOutgoingYRate (OID, prefix, outgoingYRateUSD, operatorName, operatorType, effectiveFrom, effectiveTo) values('4620_2016-01-01','4620','0.1552','SWEDEN-OTHER-MOBILE','MOBILE',to_date('2016-01-01','YYYY-MM-DD HH24:MI:SS'),to_date('2016-12-01','YYYY-MM-DD HH24:MI:SS'));</v>
      </c>
    </row>
    <row r="10619" spans="1:8">
      <c r="A10619" s="11" t="s">
        <v>27218</v>
      </c>
      <c r="B10619" s="11" t="s">
        <v>14449</v>
      </c>
      <c r="C10619" s="18">
        <v>0.1552</v>
      </c>
      <c r="D10619" s="11" t="s">
        <v>14448</v>
      </c>
      <c r="E10619" s="11" t="s">
        <v>2190</v>
      </c>
      <c r="F10619" s="12" t="s">
        <v>30094</v>
      </c>
      <c r="G10619" s="12" t="s">
        <v>30095</v>
      </c>
      <c r="H10619" s="11" t="str">
        <f t="shared" si="165"/>
        <v>insert into BTRCOutgoingYRate (OID, prefix, outgoingYRateUSD, operatorName, operatorType, effectiveFrom, effectiveTo) values('4677_2016-01-01','4677','0.1552','SWEDEN-OTHER-MOBILE','MOBILE',to_date('2016-01-01','YYYY-MM-DD HH24:MI:SS'),to_date('2016-12-01','YYYY-MM-DD HH24:MI:SS'));</v>
      </c>
    </row>
    <row r="10620" spans="1:8">
      <c r="A10620" s="11" t="s">
        <v>27219</v>
      </c>
      <c r="B10620" s="11" t="s">
        <v>14450</v>
      </c>
      <c r="C10620" s="18">
        <v>0.1552</v>
      </c>
      <c r="D10620" s="11" t="s">
        <v>14448</v>
      </c>
      <c r="E10620" s="11" t="s">
        <v>2190</v>
      </c>
      <c r="F10620" s="12" t="s">
        <v>30094</v>
      </c>
      <c r="G10620" s="12" t="s">
        <v>30095</v>
      </c>
      <c r="H10620" s="11" t="str">
        <f t="shared" si="165"/>
        <v>insert into BTRCOutgoingYRate (OID, prefix, outgoingYRateUSD, operatorName, operatorType, effectiveFrom, effectiveTo) values('46253_2016-01-01','46253','0.1552','SWEDEN-OTHER-MOBILE','MOBILE',to_date('2016-01-01','YYYY-MM-DD HH24:MI:SS'),to_date('2016-12-01','YYYY-MM-DD HH24:MI:SS'));</v>
      </c>
    </row>
    <row r="10621" spans="1:8">
      <c r="A10621" s="11" t="s">
        <v>27220</v>
      </c>
      <c r="B10621" s="11" t="s">
        <v>14451</v>
      </c>
      <c r="C10621" s="18">
        <v>0.1552</v>
      </c>
      <c r="D10621" s="11" t="s">
        <v>14448</v>
      </c>
      <c r="E10621" s="11" t="s">
        <v>2190</v>
      </c>
      <c r="F10621" s="12" t="s">
        <v>30094</v>
      </c>
      <c r="G10621" s="12" t="s">
        <v>30095</v>
      </c>
      <c r="H10621" s="11" t="str">
        <f t="shared" si="165"/>
        <v>insert into BTRCOutgoingYRate (OID, prefix, outgoingYRateUSD, operatorName, operatorType, effectiveFrom, effectiveTo) values('46450_2016-01-01','46450','0.1552','SWEDEN-OTHER-MOBILE','MOBILE',to_date('2016-01-01','YYYY-MM-DD HH24:MI:SS'),to_date('2016-12-01','YYYY-MM-DD HH24:MI:SS'));</v>
      </c>
    </row>
    <row r="10622" spans="1:8">
      <c r="A10622" s="11" t="s">
        <v>27221</v>
      </c>
      <c r="B10622" s="11" t="s">
        <v>14452</v>
      </c>
      <c r="C10622" s="18">
        <v>0.1552</v>
      </c>
      <c r="D10622" s="11" t="s">
        <v>14448</v>
      </c>
      <c r="E10622" s="11" t="s">
        <v>2190</v>
      </c>
      <c r="F10622" s="12" t="s">
        <v>30094</v>
      </c>
      <c r="G10622" s="12" t="s">
        <v>30095</v>
      </c>
      <c r="H10622" s="11" t="str">
        <f t="shared" si="165"/>
        <v>insert into BTRCOutgoingYRate (OID, prefix, outgoingYRateUSD, operatorName, operatorType, effectiveFrom, effectiveTo) values('46458_2016-01-01','46458','0.1552','SWEDEN-OTHER-MOBILE','MOBILE',to_date('2016-01-01','YYYY-MM-DD HH24:MI:SS'),to_date('2016-12-01','YYYY-MM-DD HH24:MI:SS'));</v>
      </c>
    </row>
    <row r="10623" spans="1:8">
      <c r="A10623" s="11" t="s">
        <v>27222</v>
      </c>
      <c r="B10623" s="11" t="s">
        <v>14453</v>
      </c>
      <c r="C10623" s="18">
        <v>0.1552</v>
      </c>
      <c r="D10623" s="11" t="s">
        <v>14448</v>
      </c>
      <c r="E10623" s="11" t="s">
        <v>2190</v>
      </c>
      <c r="F10623" s="12" t="s">
        <v>30094</v>
      </c>
      <c r="G10623" s="12" t="s">
        <v>30095</v>
      </c>
      <c r="H10623" s="11" t="str">
        <f t="shared" si="165"/>
        <v>insert into BTRCOutgoingYRate (OID, prefix, outgoingYRateUSD, operatorName, operatorType, effectiveFrom, effectiveTo) values('46592_2016-01-01','46592','0.1552','SWEDEN-OTHER-MOBILE','MOBILE',to_date('2016-01-01','YYYY-MM-DD HH24:MI:SS'),to_date('2016-12-01','YYYY-MM-DD HH24:MI:SS'));</v>
      </c>
    </row>
    <row r="10624" spans="1:8">
      <c r="A10624" s="11" t="s">
        <v>27223</v>
      </c>
      <c r="B10624" s="11" t="s">
        <v>14454</v>
      </c>
      <c r="C10624" s="18">
        <v>0.1552</v>
      </c>
      <c r="D10624" s="11" t="s">
        <v>14448</v>
      </c>
      <c r="E10624" s="11" t="s">
        <v>2190</v>
      </c>
      <c r="F10624" s="12" t="s">
        <v>30094</v>
      </c>
      <c r="G10624" s="12" t="s">
        <v>30095</v>
      </c>
      <c r="H10624" s="11" t="str">
        <f t="shared" si="165"/>
        <v>insert into BTRCOutgoingYRate (OID, prefix, outgoingYRateUSD, operatorName, operatorType, effectiveFrom, effectiveTo) values('46593_2016-01-01','46593','0.1552','SWEDEN-OTHER-MOBILE','MOBILE',to_date('2016-01-01','YYYY-MM-DD HH24:MI:SS'),to_date('2016-12-01','YYYY-MM-DD HH24:MI:SS'));</v>
      </c>
    </row>
    <row r="10625" spans="1:8">
      <c r="A10625" s="11" t="s">
        <v>27224</v>
      </c>
      <c r="B10625" s="11" t="s">
        <v>14455</v>
      </c>
      <c r="C10625" s="18">
        <v>0.1552</v>
      </c>
      <c r="D10625" s="11" t="s">
        <v>14448</v>
      </c>
      <c r="E10625" s="11" t="s">
        <v>2190</v>
      </c>
      <c r="F10625" s="12" t="s">
        <v>30094</v>
      </c>
      <c r="G10625" s="12" t="s">
        <v>30095</v>
      </c>
      <c r="H10625" s="11" t="str">
        <f t="shared" si="165"/>
        <v>insert into BTRCOutgoingYRate (OID, prefix, outgoingYRateUSD, operatorName, operatorType, effectiveFrom, effectiveTo) values('46595_2016-01-01','46595','0.1552','SWEDEN-OTHER-MOBILE','MOBILE',to_date('2016-01-01','YYYY-MM-DD HH24:MI:SS'),to_date('2016-12-01','YYYY-MM-DD HH24:MI:SS'));</v>
      </c>
    </row>
    <row r="10626" spans="1:8">
      <c r="A10626" s="11" t="s">
        <v>27225</v>
      </c>
      <c r="B10626" s="11" t="s">
        <v>2131</v>
      </c>
      <c r="C10626" s="18">
        <v>6.4100000000000004E-2</v>
      </c>
      <c r="D10626" s="11" t="s">
        <v>14456</v>
      </c>
      <c r="E10626" s="11" t="s">
        <v>2227</v>
      </c>
      <c r="F10626" s="12" t="s">
        <v>30094</v>
      </c>
      <c r="G10626" s="12" t="s">
        <v>30095</v>
      </c>
      <c r="H10626" s="11" t="str">
        <f t="shared" si="165"/>
        <v>insert into BTRCOutgoingYRate (OID, prefix, outgoingYRateUSD, operatorName, operatorType, effectiveFrom, effectiveTo) values('468_2016-01-01','468','0.0641','Sweden-Stockholm-Fixed','FIXED',to_date('2016-01-01','YYYY-MM-DD HH24:MI:SS'),to_date('2016-12-01','YYYY-MM-DD HH24:MI:SS'));</v>
      </c>
    </row>
    <row r="10627" spans="1:8">
      <c r="A10627" s="11" t="s">
        <v>27226</v>
      </c>
      <c r="B10627" s="11" t="s">
        <v>14457</v>
      </c>
      <c r="C10627" s="18">
        <v>0.1552</v>
      </c>
      <c r="D10627" s="11" t="s">
        <v>14458</v>
      </c>
      <c r="E10627" s="11" t="s">
        <v>2190</v>
      </c>
      <c r="F10627" s="12" t="s">
        <v>30094</v>
      </c>
      <c r="G10627" s="12" t="s">
        <v>30095</v>
      </c>
      <c r="H10627" s="11" t="str">
        <f t="shared" si="165"/>
        <v>insert into BTRCOutgoingYRate (OID, prefix, outgoingYRateUSD, operatorName, operatorType, effectiveFrom, effectiveTo) values('4674_2016-01-01','4674','0.1552','Sweden-Special-Mobile','MOBILE',to_date('2016-01-01','YYYY-MM-DD HH24:MI:SS'),to_date('2016-12-01','YYYY-MM-DD HH24:MI:SS'));</v>
      </c>
    </row>
    <row r="10628" spans="1:8">
      <c r="A10628" s="11" t="s">
        <v>27227</v>
      </c>
      <c r="B10628" s="11" t="s">
        <v>14459</v>
      </c>
      <c r="C10628" s="18">
        <v>6.4100000000000004E-2</v>
      </c>
      <c r="D10628" s="11" t="s">
        <v>14460</v>
      </c>
      <c r="E10628" s="11" t="s">
        <v>2227</v>
      </c>
      <c r="F10628" s="12" t="s">
        <v>30094</v>
      </c>
      <c r="G10628" s="12" t="s">
        <v>30095</v>
      </c>
      <c r="H10628" s="11" t="str">
        <f t="shared" ref="H10628:H10691" si="166">H$1&amp;IF(ISBLANK(A10628),"null","'"&amp;A10628&amp;"'")&amp;","&amp;IF(ISBLANK(B10628),"null","'"&amp;B10628&amp;"'")&amp;","&amp;IF(ISBLANK(C10628),"null","'"&amp;C10628&amp;"'")&amp;","&amp;IF(ISBLANK(D10628),"null","'"&amp;D10628&amp;"'")&amp;","&amp;IF(ISBLANK(E10628),"null","'"&amp;E10628&amp;"'")&amp;","&amp;IF(ISBLANK(F10628),"null","to_date('"&amp;F10628&amp;"','YYYY-MM-DD HH24:MI:SS')")&amp;","&amp;IF(ISBLANK(G10628),"null","to_date('"&amp;G10628&amp;"','YYYY-MM-DD HH24:MI:SS')")&amp;
I$1</f>
        <v>insert into BTRCOutgoingYRate (OID, prefix, outgoingYRateUSD, operatorName, operatorType, effectiveFrom, effectiveTo) values('4678_2016-01-01','4678','0.0641','SWEDEN-SPECIAL-FIXED','FIXED',to_date('2016-01-01','YYYY-MM-DD HH24:MI:SS'),to_date('2016-12-01','YYYY-MM-DD HH24:MI:SS'));</v>
      </c>
    </row>
    <row r="10629" spans="1:8">
      <c r="A10629" s="11" t="s">
        <v>27228</v>
      </c>
      <c r="B10629" s="11" t="s">
        <v>2132</v>
      </c>
      <c r="C10629" s="18">
        <v>6.4100000000000004E-2</v>
      </c>
      <c r="D10629" s="11" t="s">
        <v>14460</v>
      </c>
      <c r="E10629" s="11" t="s">
        <v>2227</v>
      </c>
      <c r="F10629" s="12" t="s">
        <v>30094</v>
      </c>
      <c r="G10629" s="12" t="s">
        <v>30095</v>
      </c>
      <c r="H10629" s="11" t="str">
        <f t="shared" si="166"/>
        <v>insert into BTRCOutgoingYRate (OID, prefix, outgoingYRateUSD, operatorName, operatorType, effectiveFrom, effectiveTo) values('469_2016-01-01','469','0.0641','SWEDEN-SPECIAL-FIXED','FIXED',to_date('2016-01-01','YYYY-MM-DD HH24:MI:SS'),to_date('2016-12-01','YYYY-MM-DD HH24:MI:SS'));</v>
      </c>
    </row>
    <row r="10630" spans="1:8">
      <c r="A10630" s="11" t="s">
        <v>27229</v>
      </c>
      <c r="B10630" s="11" t="s">
        <v>14461</v>
      </c>
      <c r="C10630" s="18">
        <v>0.1552</v>
      </c>
      <c r="D10630" s="11" t="s">
        <v>14448</v>
      </c>
      <c r="E10630" s="11" t="s">
        <v>2190</v>
      </c>
      <c r="F10630" s="12" t="s">
        <v>30094</v>
      </c>
      <c r="G10630" s="12" t="s">
        <v>30095</v>
      </c>
      <c r="H10630" s="11" t="str">
        <f t="shared" si="166"/>
        <v>insert into BTRCOutgoingYRate (OID, prefix, outgoingYRateUSD, operatorName, operatorType, effectiveFrom, effectiveTo) values('46596_2016-01-01','46596','0.1552','SWEDEN-OTHER-MOBILE','MOBILE',to_date('2016-01-01','YYYY-MM-DD HH24:MI:SS'),to_date('2016-12-01','YYYY-MM-DD HH24:MI:SS'));</v>
      </c>
    </row>
    <row r="10631" spans="1:8">
      <c r="A10631" s="11" t="s">
        <v>27230</v>
      </c>
      <c r="B10631" s="11" t="s">
        <v>14462</v>
      </c>
      <c r="C10631" s="18">
        <v>0.1552</v>
      </c>
      <c r="D10631" s="11" t="s">
        <v>14448</v>
      </c>
      <c r="E10631" s="11" t="s">
        <v>2190</v>
      </c>
      <c r="F10631" s="12" t="s">
        <v>30094</v>
      </c>
      <c r="G10631" s="12" t="s">
        <v>30095</v>
      </c>
      <c r="H10631" s="11" t="str">
        <f t="shared" si="166"/>
        <v>insert into BTRCOutgoingYRate (OID, prefix, outgoingYRateUSD, operatorName, operatorType, effectiveFrom, effectiveTo) values('467752_2016-01-01','467752','0.1552','SWEDEN-OTHER-MOBILE','MOBILE',to_date('2016-01-01','YYYY-MM-DD HH24:MI:SS'),to_date('2016-12-01','YYYY-MM-DD HH24:MI:SS'));</v>
      </c>
    </row>
    <row r="10632" spans="1:8">
      <c r="A10632" s="11" t="s">
        <v>27231</v>
      </c>
      <c r="B10632" s="11" t="s">
        <v>14463</v>
      </c>
      <c r="C10632" s="18">
        <v>0.1552</v>
      </c>
      <c r="D10632" s="11" t="s">
        <v>14464</v>
      </c>
      <c r="E10632" s="11" t="s">
        <v>2190</v>
      </c>
      <c r="F10632" s="12" t="s">
        <v>30094</v>
      </c>
      <c r="G10632" s="12" t="s">
        <v>30095</v>
      </c>
      <c r="H10632" s="11" t="str">
        <f t="shared" si="166"/>
        <v>insert into BTRCOutgoingYRate (OID, prefix, outgoingYRateUSD, operatorName, operatorType, effectiveFrom, effectiveTo) values('4641_2016-01-01','4641','0.1552','Sweden-Mobile','MOBILE',to_date('2016-01-01','YYYY-MM-DD HH24:MI:SS'),to_date('2016-12-01','YYYY-MM-DD HH24:MI:SS'));</v>
      </c>
    </row>
    <row r="10633" spans="1:8">
      <c r="A10633" s="11" t="s">
        <v>27232</v>
      </c>
      <c r="B10633" s="11" t="s">
        <v>14465</v>
      </c>
      <c r="C10633" s="18">
        <v>0.1552</v>
      </c>
      <c r="D10633" s="11" t="s">
        <v>14464</v>
      </c>
      <c r="E10633" s="11" t="s">
        <v>2190</v>
      </c>
      <c r="F10633" s="12" t="s">
        <v>30094</v>
      </c>
      <c r="G10633" s="12" t="s">
        <v>30095</v>
      </c>
      <c r="H10633" s="11" t="str">
        <f t="shared" si="166"/>
        <v>insert into BTRCOutgoingYRate (OID, prefix, outgoingYRateUSD, operatorName, operatorType, effectiveFrom, effectiveTo) values('4642_2016-01-01','4642','0.1552','Sweden-Mobile','MOBILE',to_date('2016-01-01','YYYY-MM-DD HH24:MI:SS'),to_date('2016-12-01','YYYY-MM-DD HH24:MI:SS'));</v>
      </c>
    </row>
    <row r="10634" spans="1:8">
      <c r="A10634" s="11" t="s">
        <v>27233</v>
      </c>
      <c r="B10634" s="11" t="s">
        <v>14466</v>
      </c>
      <c r="C10634" s="18">
        <v>0.1552</v>
      </c>
      <c r="D10634" s="11" t="s">
        <v>14464</v>
      </c>
      <c r="E10634" s="11" t="s">
        <v>2190</v>
      </c>
      <c r="F10634" s="12" t="s">
        <v>30094</v>
      </c>
      <c r="G10634" s="12" t="s">
        <v>30095</v>
      </c>
      <c r="H10634" s="11" t="str">
        <f t="shared" si="166"/>
        <v>insert into BTRCOutgoingYRate (OID, prefix, outgoingYRateUSD, operatorName, operatorType, effectiveFrom, effectiveTo) values('467524_2016-01-01','467524','0.1552','Sweden-Mobile','MOBILE',to_date('2016-01-01','YYYY-MM-DD HH24:MI:SS'),to_date('2016-12-01','YYYY-MM-DD HH24:MI:SS'));</v>
      </c>
    </row>
    <row r="10635" spans="1:8">
      <c r="A10635" s="11" t="s">
        <v>27234</v>
      </c>
      <c r="B10635" s="11" t="s">
        <v>14467</v>
      </c>
      <c r="C10635" s="18">
        <v>0.1552</v>
      </c>
      <c r="D10635" s="11" t="s">
        <v>14464</v>
      </c>
      <c r="E10635" s="11" t="s">
        <v>2190</v>
      </c>
      <c r="F10635" s="12" t="s">
        <v>30094</v>
      </c>
      <c r="G10635" s="12" t="s">
        <v>30095</v>
      </c>
      <c r="H10635" s="11" t="str">
        <f t="shared" si="166"/>
        <v>insert into BTRCOutgoingYRate (OID, prefix, outgoingYRateUSD, operatorName, operatorType, effectiveFrom, effectiveTo) values('4640_2016-01-01','4640','0.1552','Sweden-Mobile','MOBILE',to_date('2016-01-01','YYYY-MM-DD HH24:MI:SS'),to_date('2016-12-01','YYYY-MM-DD HH24:MI:SS'));</v>
      </c>
    </row>
    <row r="10636" spans="1:8">
      <c r="A10636" s="11" t="s">
        <v>27235</v>
      </c>
      <c r="B10636" s="11" t="s">
        <v>14468</v>
      </c>
      <c r="C10636" s="18">
        <v>0.1552</v>
      </c>
      <c r="D10636" s="11" t="s">
        <v>14469</v>
      </c>
      <c r="E10636" s="11" t="s">
        <v>2190</v>
      </c>
      <c r="F10636" s="12" t="s">
        <v>30094</v>
      </c>
      <c r="G10636" s="12" t="s">
        <v>30095</v>
      </c>
      <c r="H10636" s="11" t="str">
        <f t="shared" si="166"/>
        <v>insert into BTRCOutgoingYRate (OID, prefix, outgoingYRateUSD, operatorName, operatorType, effectiveFrom, effectiveTo) values('4673_2016-01-01','4673','0.1552','Sweden Mobile Telenor Sverige AB','MOBILE',to_date('2016-01-01','YYYY-MM-DD HH24:MI:SS'),to_date('2016-12-01','YYYY-MM-DD HH24:MI:SS'));</v>
      </c>
    </row>
    <row r="10637" spans="1:8">
      <c r="A10637" s="11" t="s">
        <v>27236</v>
      </c>
      <c r="B10637" s="11" t="s">
        <v>2129</v>
      </c>
      <c r="C10637" s="18">
        <v>0.1552</v>
      </c>
      <c r="D10637" s="11" t="s">
        <v>14470</v>
      </c>
      <c r="E10637" s="11" t="s">
        <v>2190</v>
      </c>
      <c r="F10637" s="12" t="s">
        <v>30094</v>
      </c>
      <c r="G10637" s="12" t="s">
        <v>30095</v>
      </c>
      <c r="H10637" s="11" t="str">
        <f t="shared" si="166"/>
        <v>insert into BTRCOutgoingYRate (OID, prefix, outgoingYRateUSD, operatorName, operatorType, effectiveFrom, effectiveTo) values('461_2016-01-01','461','0.1552','SWEDEN TELIA-M MOBILE','MOBILE',to_date('2016-01-01','YYYY-MM-DD HH24:MI:SS'),to_date('2016-12-01','YYYY-MM-DD HH24:MI:SS'));</v>
      </c>
    </row>
    <row r="10638" spans="1:8">
      <c r="A10638" s="11" t="s">
        <v>27237</v>
      </c>
      <c r="B10638" s="11" t="s">
        <v>14471</v>
      </c>
      <c r="C10638" s="18">
        <v>0.1552</v>
      </c>
      <c r="D10638" s="11" t="s">
        <v>14470</v>
      </c>
      <c r="E10638" s="11" t="s">
        <v>2190</v>
      </c>
      <c r="F10638" s="12" t="s">
        <v>30094</v>
      </c>
      <c r="G10638" s="12" t="s">
        <v>30095</v>
      </c>
      <c r="H10638" s="11" t="str">
        <f t="shared" si="166"/>
        <v>insert into BTRCOutgoingYRate (OID, prefix, outgoingYRateUSD, operatorName, operatorType, effectiveFrom, effectiveTo) values('467190_2016-01-01','467190','0.1552','SWEDEN TELIA-M MOBILE','MOBILE',to_date('2016-01-01','YYYY-MM-DD HH24:MI:SS'),to_date('2016-12-01','YYYY-MM-DD HH24:MI:SS'));</v>
      </c>
    </row>
    <row r="10639" spans="1:8">
      <c r="A10639" s="11" t="s">
        <v>27238</v>
      </c>
      <c r="B10639" s="11" t="s">
        <v>14472</v>
      </c>
      <c r="C10639" s="18">
        <v>0.1552</v>
      </c>
      <c r="D10639" s="11" t="s">
        <v>14470</v>
      </c>
      <c r="E10639" s="11" t="s">
        <v>2190</v>
      </c>
      <c r="F10639" s="12" t="s">
        <v>30094</v>
      </c>
      <c r="G10639" s="12" t="s">
        <v>30095</v>
      </c>
      <c r="H10639" s="11" t="str">
        <f t="shared" si="166"/>
        <v>insert into BTRCOutgoingYRate (OID, prefix, outgoingYRateUSD, operatorName, operatorType, effectiveFrom, effectiveTo) values('467890_2016-01-01','467890','0.1552','SWEDEN TELIA-M MOBILE','MOBILE',to_date('2016-01-01','YYYY-MM-DD HH24:MI:SS'),to_date('2016-12-01','YYYY-MM-DD HH24:MI:SS'));</v>
      </c>
    </row>
    <row r="10640" spans="1:8">
      <c r="A10640" s="11" t="s">
        <v>27239</v>
      </c>
      <c r="B10640" s="11" t="s">
        <v>14473</v>
      </c>
      <c r="C10640" s="18">
        <v>0.1552</v>
      </c>
      <c r="D10640" s="11" t="s">
        <v>14474</v>
      </c>
      <c r="E10640" s="11" t="s">
        <v>2190</v>
      </c>
      <c r="F10640" s="12" t="s">
        <v>30094</v>
      </c>
      <c r="G10640" s="12" t="s">
        <v>30095</v>
      </c>
      <c r="H10640" s="11" t="str">
        <f t="shared" si="166"/>
        <v>insert into BTRCOutgoingYRate (OID, prefix, outgoingYRateUSD, operatorName, operatorType, effectiveFrom, effectiveTo) values('46676_2016-01-01','46676','0.1552','Sweden Spring Mobile','MOBILE',to_date('2016-01-01','YYYY-MM-DD HH24:MI:SS'),to_date('2016-12-01','YYYY-MM-DD HH24:MI:SS'));</v>
      </c>
    </row>
    <row r="10641" spans="1:8">
      <c r="A10641" s="11" t="s">
        <v>27240</v>
      </c>
      <c r="B10641" s="11" t="s">
        <v>14475</v>
      </c>
      <c r="C10641" s="18">
        <v>0.1552</v>
      </c>
      <c r="D10641" s="11" t="s">
        <v>14476</v>
      </c>
      <c r="E10641" s="11" t="s">
        <v>2190</v>
      </c>
      <c r="F10641" s="12" t="s">
        <v>30094</v>
      </c>
      <c r="G10641" s="12" t="s">
        <v>30095</v>
      </c>
      <c r="H10641" s="11" t="str">
        <f t="shared" si="166"/>
        <v>insert into BTRCOutgoingYRate (OID, prefix, outgoingYRateUSD, operatorName, operatorType, effectiveFrom, effectiveTo) values('4675_2016-01-01','4675','0.1552','SWEDEN OTHER MOBILE','MOBILE',to_date('2016-01-01','YYYY-MM-DD HH24:MI:SS'),to_date('2016-12-01','YYYY-MM-DD HH24:MI:SS'));</v>
      </c>
    </row>
    <row r="10642" spans="1:8">
      <c r="A10642" s="11" t="s">
        <v>27241</v>
      </c>
      <c r="B10642" s="11" t="s">
        <v>14477</v>
      </c>
      <c r="C10642" s="18">
        <v>0.1552</v>
      </c>
      <c r="D10642" s="11" t="s">
        <v>14478</v>
      </c>
      <c r="E10642" s="11" t="s">
        <v>2190</v>
      </c>
      <c r="F10642" s="12" t="s">
        <v>30094</v>
      </c>
      <c r="G10642" s="12" t="s">
        <v>30095</v>
      </c>
      <c r="H10642" s="11" t="str">
        <f t="shared" si="166"/>
        <v>insert into BTRCOutgoingYRate (OID, prefix, outgoingYRateUSD, operatorName, operatorType, effectiveFrom, effectiveTo) values('46673_2016-01-01','46673','0.1552','SWEDEN MOBILE TELIA MOBITEL','MOBILE',to_date('2016-01-01','YYYY-MM-DD HH24:MI:SS'),to_date('2016-12-01','YYYY-MM-DD HH24:MI:SS'));</v>
      </c>
    </row>
    <row r="10643" spans="1:8">
      <c r="A10643" s="11" t="s">
        <v>27242</v>
      </c>
      <c r="B10643" s="11" t="s">
        <v>14479</v>
      </c>
      <c r="C10643" s="18">
        <v>0.1552</v>
      </c>
      <c r="D10643" s="11" t="s">
        <v>14478</v>
      </c>
      <c r="E10643" s="11" t="s">
        <v>2190</v>
      </c>
      <c r="F10643" s="12" t="s">
        <v>30094</v>
      </c>
      <c r="G10643" s="12" t="s">
        <v>30095</v>
      </c>
      <c r="H10643" s="11" t="str">
        <f t="shared" si="166"/>
        <v>insert into BTRCOutgoingYRate (OID, prefix, outgoingYRateUSD, operatorName, operatorType, effectiveFrom, effectiveTo) values('4670_2016-01-01','4670','0.1552','SWEDEN MOBILE TELIA MOBITEL','MOBILE',to_date('2016-01-01','YYYY-MM-DD HH24:MI:SS'),to_date('2016-12-01','YYYY-MM-DD HH24:MI:SS'));</v>
      </c>
    </row>
    <row r="10644" spans="1:8">
      <c r="A10644" s="11" t="s">
        <v>27243</v>
      </c>
      <c r="B10644" s="11" t="s">
        <v>14480</v>
      </c>
      <c r="C10644" s="18">
        <v>0.1552</v>
      </c>
      <c r="D10644" s="11" t="s">
        <v>14478</v>
      </c>
      <c r="E10644" s="11" t="s">
        <v>2190</v>
      </c>
      <c r="F10644" s="12" t="s">
        <v>30094</v>
      </c>
      <c r="G10644" s="12" t="s">
        <v>30095</v>
      </c>
      <c r="H10644" s="11" t="str">
        <f t="shared" si="166"/>
        <v>insert into BTRCOutgoingYRate (OID, prefix, outgoingYRateUSD, operatorName, operatorType, effectiveFrom, effectiveTo) values('4672_2016-01-01','4672','0.1552','SWEDEN MOBILE TELIA MOBITEL','MOBILE',to_date('2016-01-01','YYYY-MM-DD HH24:MI:SS'),to_date('2016-12-01','YYYY-MM-DD HH24:MI:SS'));</v>
      </c>
    </row>
    <row r="10645" spans="1:8">
      <c r="A10645" s="11" t="s">
        <v>27244</v>
      </c>
      <c r="B10645" s="11" t="s">
        <v>14481</v>
      </c>
      <c r="C10645" s="18">
        <v>0.1552</v>
      </c>
      <c r="D10645" s="11" t="s">
        <v>14478</v>
      </c>
      <c r="E10645" s="11" t="s">
        <v>2190</v>
      </c>
      <c r="F10645" s="12" t="s">
        <v>30094</v>
      </c>
      <c r="G10645" s="12" t="s">
        <v>30095</v>
      </c>
      <c r="H10645" s="11" t="str">
        <f t="shared" si="166"/>
        <v>insert into BTRCOutgoingYRate (OID, prefix, outgoingYRateUSD, operatorName, operatorType, effectiveFrom, effectiveTo) values('4676_2016-01-01','4676','0.1552','SWEDEN MOBILE TELIA MOBITEL','MOBILE',to_date('2016-01-01','YYYY-MM-DD HH24:MI:SS'),to_date('2016-12-01','YYYY-MM-DD HH24:MI:SS'));</v>
      </c>
    </row>
    <row r="10646" spans="1:8">
      <c r="A10646" s="11" t="s">
        <v>27245</v>
      </c>
      <c r="B10646" s="11" t="s">
        <v>14482</v>
      </c>
      <c r="C10646" s="18">
        <v>0.1552</v>
      </c>
      <c r="D10646" s="11" t="s">
        <v>14478</v>
      </c>
      <c r="E10646" s="11" t="s">
        <v>2190</v>
      </c>
      <c r="F10646" s="12" t="s">
        <v>30094</v>
      </c>
      <c r="G10646" s="12" t="s">
        <v>30095</v>
      </c>
      <c r="H10646" s="11" t="str">
        <f t="shared" si="166"/>
        <v>insert into BTRCOutgoingYRate (OID, prefix, outgoingYRateUSD, operatorName, operatorType, effectiveFrom, effectiveTo) values('46376_2016-01-01','46376','0.1552','SWEDEN MOBILE TELIA MOBITEL','MOBILE',to_date('2016-01-01','YYYY-MM-DD HH24:MI:SS'),to_date('2016-12-01','YYYY-MM-DD HH24:MI:SS'));</v>
      </c>
    </row>
    <row r="10647" spans="1:8">
      <c r="A10647" s="11" t="s">
        <v>27246</v>
      </c>
      <c r="B10647" s="11" t="s">
        <v>14483</v>
      </c>
      <c r="C10647" s="18">
        <v>0.1552</v>
      </c>
      <c r="D10647" s="11" t="s">
        <v>14478</v>
      </c>
      <c r="E10647" s="11" t="s">
        <v>2190</v>
      </c>
      <c r="F10647" s="12" t="s">
        <v>30094</v>
      </c>
      <c r="G10647" s="12" t="s">
        <v>30095</v>
      </c>
      <c r="H10647" s="11" t="str">
        <f t="shared" si="166"/>
        <v>insert into BTRCOutgoingYRate (OID, prefix, outgoingYRateUSD, operatorName, operatorType, effectiveFrom, effectiveTo) values('46518_2016-01-01','46518','0.1552','SWEDEN MOBILE TELIA MOBITEL','MOBILE',to_date('2016-01-01','YYYY-MM-DD HH24:MI:SS'),to_date('2016-12-01','YYYY-MM-DD HH24:MI:SS'));</v>
      </c>
    </row>
    <row r="10648" spans="1:8">
      <c r="A10648" s="11" t="s">
        <v>27247</v>
      </c>
      <c r="B10648" s="11" t="s">
        <v>14484</v>
      </c>
      <c r="C10648" s="18">
        <v>0.1552</v>
      </c>
      <c r="D10648" s="11" t="s">
        <v>14478</v>
      </c>
      <c r="E10648" s="11" t="s">
        <v>2190</v>
      </c>
      <c r="F10648" s="12" t="s">
        <v>30094</v>
      </c>
      <c r="G10648" s="12" t="s">
        <v>30095</v>
      </c>
      <c r="H10648" s="11" t="str">
        <f t="shared" si="166"/>
        <v>insert into BTRCOutgoingYRate (OID, prefix, outgoingYRateUSD, operatorName, operatorType, effectiveFrom, effectiveTo) values('46519_2016-01-01','46519','0.1552','SWEDEN MOBILE TELIA MOBITEL','MOBILE',to_date('2016-01-01','YYYY-MM-DD HH24:MI:SS'),to_date('2016-12-01','YYYY-MM-DD HH24:MI:SS'));</v>
      </c>
    </row>
    <row r="10649" spans="1:8">
      <c r="A10649" s="11" t="s">
        <v>27248</v>
      </c>
      <c r="B10649" s="11" t="s">
        <v>2130</v>
      </c>
      <c r="C10649" s="18">
        <v>0.1552</v>
      </c>
      <c r="D10649" s="11" t="s">
        <v>14485</v>
      </c>
      <c r="E10649" s="11" t="s">
        <v>2190</v>
      </c>
      <c r="F10649" s="12" t="s">
        <v>30094</v>
      </c>
      <c r="G10649" s="12" t="s">
        <v>30095</v>
      </c>
      <c r="H10649" s="11" t="str">
        <f t="shared" si="166"/>
        <v>insert into BTRCOutgoingYRate (OID, prefix, outgoingYRateUSD, operatorName, operatorType, effectiveFrom, effectiveTo) values('467_2016-01-01','467','0.1552','SWEDEN MOBILE TELENOR','MOBILE',to_date('2016-01-01','YYYY-MM-DD HH24:MI:SS'),to_date('2016-12-01','YYYY-MM-DD HH24:MI:SS'));</v>
      </c>
    </row>
    <row r="10650" spans="1:8">
      <c r="A10650" s="11" t="s">
        <v>27249</v>
      </c>
      <c r="B10650" s="11" t="s">
        <v>14486</v>
      </c>
      <c r="C10650" s="18">
        <v>0.1552</v>
      </c>
      <c r="D10650" s="11" t="s">
        <v>14487</v>
      </c>
      <c r="E10650" s="11" t="s">
        <v>2190</v>
      </c>
      <c r="F10650" s="12" t="s">
        <v>30094</v>
      </c>
      <c r="G10650" s="12" t="s">
        <v>30095</v>
      </c>
      <c r="H10650" s="11" t="str">
        <f t="shared" si="166"/>
        <v>insert into BTRCOutgoingYRate (OID, prefix, outgoingYRateUSD, operatorName, operatorType, effectiveFrom, effectiveTo) values('4671_2016-01-01','4671','0.1552','SWEDEN MOBILE OTHERS','MOBILE',to_date('2016-01-01','YYYY-MM-DD HH24:MI:SS'),to_date('2016-12-01','YYYY-MM-DD HH24:MI:SS'));</v>
      </c>
    </row>
    <row r="10651" spans="1:8">
      <c r="A10651" s="11" t="s">
        <v>27250</v>
      </c>
      <c r="B10651" s="11" t="s">
        <v>14488</v>
      </c>
      <c r="C10651" s="18">
        <v>0.1552</v>
      </c>
      <c r="D10651" s="11" t="s">
        <v>14489</v>
      </c>
      <c r="E10651" s="11" t="s">
        <v>2190</v>
      </c>
      <c r="F10651" s="12" t="s">
        <v>30094</v>
      </c>
      <c r="G10651" s="12" t="s">
        <v>30095</v>
      </c>
      <c r="H10651" s="11" t="str">
        <f t="shared" si="166"/>
        <v>insert into BTRCOutgoingYRate (OID, prefix, outgoingYRateUSD, operatorName, operatorType, effectiveFrom, effectiveTo) values('467191_2016-01-01','467191','0.1552','Sweden Cellular Telia','MOBILE',to_date('2016-01-01','YYYY-MM-DD HH24:MI:SS'),to_date('2016-12-01','YYYY-MM-DD HH24:MI:SS'));</v>
      </c>
    </row>
    <row r="10652" spans="1:8">
      <c r="A10652" s="11" t="s">
        <v>27251</v>
      </c>
      <c r="B10652" s="11" t="s">
        <v>14490</v>
      </c>
      <c r="C10652" s="18">
        <v>0.1552</v>
      </c>
      <c r="D10652" s="11" t="s">
        <v>14491</v>
      </c>
      <c r="E10652" s="11" t="s">
        <v>2190</v>
      </c>
      <c r="F10652" s="12" t="s">
        <v>30094</v>
      </c>
      <c r="G10652" s="12" t="s">
        <v>30095</v>
      </c>
      <c r="H10652" s="11" t="str">
        <f t="shared" si="166"/>
        <v>insert into BTRCOutgoingYRate (OID, prefix, outgoingYRateUSD, operatorName, operatorType, effectiveFrom, effectiveTo) values('46674_2016-01-01','46674','0.1552','Sweden Cellular Telenor','MOBILE',to_date('2016-01-01','YYYY-MM-DD HH24:MI:SS'),to_date('2016-12-01','YYYY-MM-DD HH24:MI:SS'));</v>
      </c>
    </row>
    <row r="10653" spans="1:8">
      <c r="A10653" s="11" t="s">
        <v>27252</v>
      </c>
      <c r="B10653" s="11" t="s">
        <v>14492</v>
      </c>
      <c r="C10653" s="18">
        <v>0.1552</v>
      </c>
      <c r="D10653" s="11" t="s">
        <v>14491</v>
      </c>
      <c r="E10653" s="11" t="s">
        <v>2190</v>
      </c>
      <c r="F10653" s="12" t="s">
        <v>30094</v>
      </c>
      <c r="G10653" s="12" t="s">
        <v>30095</v>
      </c>
      <c r="H10653" s="11" t="str">
        <f t="shared" si="166"/>
        <v>insert into BTRCOutgoingYRate (OID, prefix, outgoingYRateUSD, operatorName, operatorType, effectiveFrom, effectiveTo) values('467560_2016-01-01','467560','0.1552','Sweden Cellular Telenor','MOBILE',to_date('2016-01-01','YYYY-MM-DD HH24:MI:SS'),to_date('2016-12-01','YYYY-MM-DD HH24:MI:SS'));</v>
      </c>
    </row>
    <row r="10654" spans="1:8">
      <c r="A10654" s="11" t="s">
        <v>27253</v>
      </c>
      <c r="B10654" s="11" t="s">
        <v>14493</v>
      </c>
      <c r="C10654" s="18">
        <v>0.1552</v>
      </c>
      <c r="D10654" s="11" t="s">
        <v>14494</v>
      </c>
      <c r="E10654" s="11" t="s">
        <v>2190</v>
      </c>
      <c r="F10654" s="12" t="s">
        <v>30094</v>
      </c>
      <c r="G10654" s="12" t="s">
        <v>30095</v>
      </c>
      <c r="H10654" s="11" t="str">
        <f t="shared" si="166"/>
        <v>insert into BTRCOutgoingYRate (OID, prefix, outgoingYRateUSD, operatorName, operatorType, effectiveFrom, effectiveTo) values('46252_2016-01-01','46252','0.1552','Sweden Cellular Comviq','MOBILE',to_date('2016-01-01','YYYY-MM-DD HH24:MI:SS'),to_date('2016-12-01','YYYY-MM-DD HH24:MI:SS'));</v>
      </c>
    </row>
    <row r="10655" spans="1:8">
      <c r="A10655" s="11" t="s">
        <v>27254</v>
      </c>
      <c r="B10655" s="11" t="s">
        <v>14495</v>
      </c>
      <c r="C10655" s="18">
        <v>0.1552</v>
      </c>
      <c r="D10655" s="11" t="s">
        <v>14496</v>
      </c>
      <c r="E10655" s="11" t="s">
        <v>2190</v>
      </c>
      <c r="F10655" s="12" t="s">
        <v>30094</v>
      </c>
      <c r="G10655" s="12" t="s">
        <v>30095</v>
      </c>
      <c r="H10655" s="11" t="str">
        <f t="shared" si="166"/>
        <v>insert into BTRCOutgoingYRate (OID, prefix, outgoingYRateUSD, operatorName, operatorType, effectiveFrom, effectiveTo) values('468505_2016-01-01','468505','0.1552','Sweden - Mobile','MOBILE',to_date('2016-01-01','YYYY-MM-DD HH24:MI:SS'),to_date('2016-12-01','YYYY-MM-DD HH24:MI:SS'));</v>
      </c>
    </row>
    <row r="10656" spans="1:8">
      <c r="A10656" s="11" t="s">
        <v>27255</v>
      </c>
      <c r="B10656" s="11" t="s">
        <v>14497</v>
      </c>
      <c r="C10656" s="18">
        <v>6.4100000000000004E-2</v>
      </c>
      <c r="D10656" s="11" t="s">
        <v>14498</v>
      </c>
      <c r="E10656" s="11" t="s">
        <v>2227</v>
      </c>
      <c r="F10656" s="12" t="s">
        <v>30094</v>
      </c>
      <c r="G10656" s="12" t="s">
        <v>30095</v>
      </c>
      <c r="H10656" s="11" t="str">
        <f t="shared" si="166"/>
        <v>insert into BTRCOutgoingYRate (OID, prefix, outgoingYRateUSD, operatorName, operatorType, effectiveFrom, effectiveTo) values('46939_2016-01-01','46939','0.0641','Sweden - Premium','FIXED',to_date('2016-01-01','YYYY-MM-DD HH24:MI:SS'),to_date('2016-12-01','YYYY-MM-DD HH24:MI:SS'));</v>
      </c>
    </row>
    <row r="10657" spans="1:8">
      <c r="A10657" s="11" t="s">
        <v>27256</v>
      </c>
      <c r="B10657" s="11" t="s">
        <v>14499</v>
      </c>
      <c r="C10657" s="18">
        <v>6.4100000000000004E-2</v>
      </c>
      <c r="D10657" s="11" t="s">
        <v>14498</v>
      </c>
      <c r="E10657" s="11" t="s">
        <v>2227</v>
      </c>
      <c r="F10657" s="12" t="s">
        <v>30094</v>
      </c>
      <c r="G10657" s="12" t="s">
        <v>30095</v>
      </c>
      <c r="H10657" s="11" t="str">
        <f t="shared" si="166"/>
        <v>insert into BTRCOutgoingYRate (OID, prefix, outgoingYRateUSD, operatorName, operatorType, effectiveFrom, effectiveTo) values('46900_2016-01-01','46900','0.0641','Sweden - Premium','FIXED',to_date('2016-01-01','YYYY-MM-DD HH24:MI:SS'),to_date('2016-12-01','YYYY-MM-DD HH24:MI:SS'));</v>
      </c>
    </row>
    <row r="10658" spans="1:8">
      <c r="A10658" s="11" t="s">
        <v>27257</v>
      </c>
      <c r="B10658" s="11" t="s">
        <v>14500</v>
      </c>
      <c r="C10658" s="18">
        <v>6.4100000000000004E-2</v>
      </c>
      <c r="D10658" s="11" t="s">
        <v>14498</v>
      </c>
      <c r="E10658" s="11" t="s">
        <v>2227</v>
      </c>
      <c r="F10658" s="12" t="s">
        <v>30094</v>
      </c>
      <c r="G10658" s="12" t="s">
        <v>30095</v>
      </c>
      <c r="H10658" s="11" t="str">
        <f t="shared" si="166"/>
        <v>insert into BTRCOutgoingYRate (OID, prefix, outgoingYRateUSD, operatorName, operatorType, effectiveFrom, effectiveTo) values('4699_2016-01-01','4699','0.0641','Sweden - Premium','FIXED',to_date('2016-01-01','YYYY-MM-DD HH24:MI:SS'),to_date('2016-12-01','YYYY-MM-DD HH24:MI:SS'));</v>
      </c>
    </row>
    <row r="10659" spans="1:8">
      <c r="A10659" s="11" t="s">
        <v>27258</v>
      </c>
      <c r="B10659" s="11" t="s">
        <v>14501</v>
      </c>
      <c r="C10659" s="18">
        <v>6.4100000000000004E-2</v>
      </c>
      <c r="D10659" s="11" t="s">
        <v>14498</v>
      </c>
      <c r="E10659" s="11" t="s">
        <v>2227</v>
      </c>
      <c r="F10659" s="12" t="s">
        <v>30094</v>
      </c>
      <c r="G10659" s="12" t="s">
        <v>30095</v>
      </c>
      <c r="H10659" s="11" t="str">
        <f t="shared" si="166"/>
        <v>insert into BTRCOutgoingYRate (OID, prefix, outgoingYRateUSD, operatorName, operatorType, effectiveFrom, effectiveTo) values('46944_2016-01-01','46944','0.0641','Sweden - Premium','FIXED',to_date('2016-01-01','YYYY-MM-DD HH24:MI:SS'),to_date('2016-12-01','YYYY-MM-DD HH24:MI:SS'));</v>
      </c>
    </row>
    <row r="10660" spans="1:8">
      <c r="A10660" s="11" t="s">
        <v>27101</v>
      </c>
      <c r="B10660" s="11" t="s">
        <v>14321</v>
      </c>
      <c r="C10660" s="18">
        <v>0.14949999999999999</v>
      </c>
      <c r="D10660" s="11" t="s">
        <v>14161</v>
      </c>
      <c r="E10660" s="11" t="s">
        <v>2190</v>
      </c>
      <c r="F10660" s="12" t="s">
        <v>30094</v>
      </c>
      <c r="G10660" s="12" t="s">
        <v>30095</v>
      </c>
      <c r="H10660" s="11" t="str">
        <f t="shared" si="166"/>
        <v>insert into BTRCOutgoingYRate (OID, prefix, outgoingYRateUSD, operatorName, operatorType, effectiveFrom, effectiveTo) values('447574_2016-01-01','447574','0.1495','UNITED KINGDOM - MOBILE (T-MOBILE)','MOBILE',to_date('2016-01-01','YYYY-MM-DD HH24:MI:SS'),to_date('2016-12-01','YYYY-MM-DD HH24:MI:SS'));</v>
      </c>
    </row>
    <row r="10661" spans="1:8">
      <c r="A10661" s="11" t="s">
        <v>27102</v>
      </c>
      <c r="B10661" s="11" t="s">
        <v>14322</v>
      </c>
      <c r="C10661" s="18">
        <v>0.14949999999999999</v>
      </c>
      <c r="D10661" s="11" t="s">
        <v>14161</v>
      </c>
      <c r="E10661" s="11" t="s">
        <v>2190</v>
      </c>
      <c r="F10661" s="12" t="s">
        <v>30094</v>
      </c>
      <c r="G10661" s="12" t="s">
        <v>30095</v>
      </c>
      <c r="H10661" s="11" t="str">
        <f t="shared" si="166"/>
        <v>insert into BTRCOutgoingYRate (OID, prefix, outgoingYRateUSD, operatorName, operatorType, effectiveFrom, effectiveTo) values('447573_2016-01-01','447573','0.1495','UNITED KINGDOM - MOBILE (T-MOBILE)','MOBILE',to_date('2016-01-01','YYYY-MM-DD HH24:MI:SS'),to_date('2016-12-01','YYYY-MM-DD HH24:MI:SS'));</v>
      </c>
    </row>
    <row r="10662" spans="1:8">
      <c r="A10662" s="11" t="s">
        <v>27103</v>
      </c>
      <c r="B10662" s="11" t="s">
        <v>14323</v>
      </c>
      <c r="C10662" s="18">
        <v>0.14949999999999999</v>
      </c>
      <c r="D10662" s="11" t="s">
        <v>14161</v>
      </c>
      <c r="E10662" s="11" t="s">
        <v>2190</v>
      </c>
      <c r="F10662" s="12" t="s">
        <v>30094</v>
      </c>
      <c r="G10662" s="12" t="s">
        <v>30095</v>
      </c>
      <c r="H10662" s="11" t="str">
        <f t="shared" si="166"/>
        <v>insert into BTRCOutgoingYRate (OID, prefix, outgoingYRateUSD, operatorName, operatorType, effectiveFrom, effectiveTo) values('447572_2016-01-01','447572','0.1495','UNITED KINGDOM - MOBILE (T-MOBILE)','MOBILE',to_date('2016-01-01','YYYY-MM-DD HH24:MI:SS'),to_date('2016-12-01','YYYY-MM-DD HH24:MI:SS'));</v>
      </c>
    </row>
    <row r="10663" spans="1:8">
      <c r="A10663" s="11" t="s">
        <v>27104</v>
      </c>
      <c r="B10663" s="11" t="s">
        <v>14324</v>
      </c>
      <c r="C10663" s="18">
        <v>0.14949999999999999</v>
      </c>
      <c r="D10663" s="11" t="s">
        <v>14161</v>
      </c>
      <c r="E10663" s="11" t="s">
        <v>2190</v>
      </c>
      <c r="F10663" s="12" t="s">
        <v>30094</v>
      </c>
      <c r="G10663" s="12" t="s">
        <v>30095</v>
      </c>
      <c r="H10663" s="11" t="str">
        <f t="shared" si="166"/>
        <v>insert into BTRCOutgoingYRate (OID, prefix, outgoingYRateUSD, operatorName, operatorType, effectiveFrom, effectiveTo) values('447982_2016-01-01','447982','0.1495','UNITED KINGDOM - MOBILE (T-MOBILE)','MOBILE',to_date('2016-01-01','YYYY-MM-DD HH24:MI:SS'),to_date('2016-12-01','YYYY-MM-DD HH24:MI:SS'));</v>
      </c>
    </row>
    <row r="10664" spans="1:8">
      <c r="A10664" s="11" t="s">
        <v>27105</v>
      </c>
      <c r="B10664" s="11" t="s">
        <v>14325</v>
      </c>
      <c r="C10664" s="18">
        <v>0.14949999999999999</v>
      </c>
      <c r="D10664" s="11" t="s">
        <v>14161</v>
      </c>
      <c r="E10664" s="11" t="s">
        <v>2190</v>
      </c>
      <c r="F10664" s="12" t="s">
        <v>30094</v>
      </c>
      <c r="G10664" s="12" t="s">
        <v>30095</v>
      </c>
      <c r="H10664" s="11" t="str">
        <f t="shared" si="166"/>
        <v>insert into BTRCOutgoingYRate (OID, prefix, outgoingYRateUSD, operatorName, operatorType, effectiveFrom, effectiveTo) values('447981_2016-01-01','447981','0.1495','UNITED KINGDOM - MOBILE (T-MOBILE)','MOBILE',to_date('2016-01-01','YYYY-MM-DD HH24:MI:SS'),to_date('2016-12-01','YYYY-MM-DD HH24:MI:SS'));</v>
      </c>
    </row>
    <row r="10665" spans="1:8">
      <c r="A10665" s="11" t="s">
        <v>27106</v>
      </c>
      <c r="B10665" s="11" t="s">
        <v>14326</v>
      </c>
      <c r="C10665" s="18">
        <v>0.14949999999999999</v>
      </c>
      <c r="D10665" s="11" t="s">
        <v>14161</v>
      </c>
      <c r="E10665" s="11" t="s">
        <v>2190</v>
      </c>
      <c r="F10665" s="12" t="s">
        <v>30094</v>
      </c>
      <c r="G10665" s="12" t="s">
        <v>30095</v>
      </c>
      <c r="H10665" s="11" t="str">
        <f t="shared" si="166"/>
        <v>insert into BTRCOutgoingYRate (OID, prefix, outgoingYRateUSD, operatorName, operatorType, effectiveFrom, effectiveTo) values('447908_2016-01-01','447908','0.1495','UNITED KINGDOM - MOBILE (T-MOBILE)','MOBILE',to_date('2016-01-01','YYYY-MM-DD HH24:MI:SS'),to_date('2016-12-01','YYYY-MM-DD HH24:MI:SS'));</v>
      </c>
    </row>
    <row r="10666" spans="1:8">
      <c r="A10666" s="11" t="s">
        <v>27107</v>
      </c>
      <c r="B10666" s="11" t="s">
        <v>14327</v>
      </c>
      <c r="C10666" s="18">
        <v>0.14949999999999999</v>
      </c>
      <c r="D10666" s="11" t="s">
        <v>13588</v>
      </c>
      <c r="E10666" s="11" t="s">
        <v>2190</v>
      </c>
      <c r="F10666" s="12" t="s">
        <v>30094</v>
      </c>
      <c r="G10666" s="12" t="s">
        <v>30095</v>
      </c>
      <c r="H10666" s="11" t="str">
        <f t="shared" si="166"/>
        <v>insert into BTRCOutgoingYRate (OID, prefix, outgoingYRateUSD, operatorName, operatorType, effectiveFrom, effectiveTo) values('447536_2016-01-01','447536','0.1495','UNITED KINGDOM - MOBILE (ORANGE)','MOBILE',to_date('2016-01-01','YYYY-MM-DD HH24:MI:SS'),to_date('2016-12-01','YYYY-MM-DD HH24:MI:SS'));</v>
      </c>
    </row>
    <row r="10667" spans="1:8">
      <c r="A10667" s="11" t="s">
        <v>27108</v>
      </c>
      <c r="B10667" s="11" t="s">
        <v>14328</v>
      </c>
      <c r="C10667" s="18">
        <v>0.14949999999999999</v>
      </c>
      <c r="D10667" s="11" t="s">
        <v>13588</v>
      </c>
      <c r="E10667" s="11" t="s">
        <v>2190</v>
      </c>
      <c r="F10667" s="12" t="s">
        <v>30094</v>
      </c>
      <c r="G10667" s="12" t="s">
        <v>30095</v>
      </c>
      <c r="H10667" s="11" t="str">
        <f t="shared" si="166"/>
        <v>insert into BTRCOutgoingYRate (OID, prefix, outgoingYRateUSD, operatorName, operatorType, effectiveFrom, effectiveTo) values('447532_2016-01-01','447532','0.1495','UNITED KINGDOM - MOBILE (ORANGE)','MOBILE',to_date('2016-01-01','YYYY-MM-DD HH24:MI:SS'),to_date('2016-12-01','YYYY-MM-DD HH24:MI:SS'));</v>
      </c>
    </row>
    <row r="10668" spans="1:8">
      <c r="A10668" s="11" t="s">
        <v>27109</v>
      </c>
      <c r="B10668" s="11" t="s">
        <v>14329</v>
      </c>
      <c r="C10668" s="18">
        <v>0.14949999999999999</v>
      </c>
      <c r="D10668" s="11" t="s">
        <v>13588</v>
      </c>
      <c r="E10668" s="11" t="s">
        <v>2190</v>
      </c>
      <c r="F10668" s="12" t="s">
        <v>30094</v>
      </c>
      <c r="G10668" s="12" t="s">
        <v>30095</v>
      </c>
      <c r="H10668" s="11" t="str">
        <f t="shared" si="166"/>
        <v>insert into BTRCOutgoingYRate (OID, prefix, outgoingYRateUSD, operatorName, operatorType, effectiveFrom, effectiveTo) values('447531_2016-01-01','447531','0.1495','UNITED KINGDOM - MOBILE (ORANGE)','MOBILE',to_date('2016-01-01','YYYY-MM-DD HH24:MI:SS'),to_date('2016-12-01','YYYY-MM-DD HH24:MI:SS'));</v>
      </c>
    </row>
    <row r="10669" spans="1:8">
      <c r="A10669" s="11" t="s">
        <v>27110</v>
      </c>
      <c r="B10669" s="11" t="s">
        <v>14330</v>
      </c>
      <c r="C10669" s="18">
        <v>0.14949999999999999</v>
      </c>
      <c r="D10669" s="11" t="s">
        <v>13588</v>
      </c>
      <c r="E10669" s="11" t="s">
        <v>2190</v>
      </c>
      <c r="F10669" s="12" t="s">
        <v>30094</v>
      </c>
      <c r="G10669" s="12" t="s">
        <v>30095</v>
      </c>
      <c r="H10669" s="11" t="str">
        <f t="shared" si="166"/>
        <v>insert into BTRCOutgoingYRate (OID, prefix, outgoingYRateUSD, operatorName, operatorType, effectiveFrom, effectiveTo) values('447929_2016-01-01','447929','0.1495','UNITED KINGDOM - MOBILE (ORANGE)','MOBILE',to_date('2016-01-01','YYYY-MM-DD HH24:MI:SS'),to_date('2016-12-01','YYYY-MM-DD HH24:MI:SS'));</v>
      </c>
    </row>
    <row r="10670" spans="1:8">
      <c r="A10670" s="11" t="s">
        <v>27111</v>
      </c>
      <c r="B10670" s="11" t="s">
        <v>14331</v>
      </c>
      <c r="C10670" s="18">
        <v>0.14949999999999999</v>
      </c>
      <c r="D10670" s="11" t="s">
        <v>13588</v>
      </c>
      <c r="E10670" s="11" t="s">
        <v>2190</v>
      </c>
      <c r="F10670" s="12" t="s">
        <v>30094</v>
      </c>
      <c r="G10670" s="12" t="s">
        <v>30095</v>
      </c>
      <c r="H10670" s="11" t="str">
        <f t="shared" si="166"/>
        <v>insert into BTRCOutgoingYRate (OID, prefix, outgoingYRateUSD, operatorName, operatorType, effectiveFrom, effectiveTo) values('447870_2016-01-01','447870','0.1495','UNITED KINGDOM - MOBILE (ORANGE)','MOBILE',to_date('2016-01-01','YYYY-MM-DD HH24:MI:SS'),to_date('2016-12-01','YYYY-MM-DD HH24:MI:SS'));</v>
      </c>
    </row>
    <row r="10671" spans="1:8">
      <c r="A10671" s="11" t="s">
        <v>27112</v>
      </c>
      <c r="B10671" s="11" t="s">
        <v>14332</v>
      </c>
      <c r="C10671" s="18">
        <v>0.14949999999999999</v>
      </c>
      <c r="D10671" s="11" t="s">
        <v>13588</v>
      </c>
      <c r="E10671" s="11" t="s">
        <v>2190</v>
      </c>
      <c r="F10671" s="12" t="s">
        <v>30094</v>
      </c>
      <c r="G10671" s="12" t="s">
        <v>30095</v>
      </c>
      <c r="H10671" s="11" t="str">
        <f t="shared" si="166"/>
        <v>insert into BTRCOutgoingYRate (OID, prefix, outgoingYRateUSD, operatorName, operatorType, effectiveFrom, effectiveTo) values('447875_2016-01-01','447875','0.1495','UNITED KINGDOM - MOBILE (ORANGE)','MOBILE',to_date('2016-01-01','YYYY-MM-DD HH24:MI:SS'),to_date('2016-12-01','YYYY-MM-DD HH24:MI:SS'));</v>
      </c>
    </row>
    <row r="10672" spans="1:8">
      <c r="A10672" s="11" t="s">
        <v>27113</v>
      </c>
      <c r="B10672" s="11" t="s">
        <v>14333</v>
      </c>
      <c r="C10672" s="18">
        <v>0.14949999999999999</v>
      </c>
      <c r="D10672" s="11" t="s">
        <v>13588</v>
      </c>
      <c r="E10672" s="11" t="s">
        <v>2190</v>
      </c>
      <c r="F10672" s="12" t="s">
        <v>30094</v>
      </c>
      <c r="G10672" s="12" t="s">
        <v>30095</v>
      </c>
      <c r="H10672" s="11" t="str">
        <f t="shared" si="166"/>
        <v>insert into BTRCOutgoingYRate (OID, prefix, outgoingYRateUSD, operatorName, operatorType, effectiveFrom, effectiveTo) values('447970_2016-01-01','447970','0.1495','UNITED KINGDOM - MOBILE (ORANGE)','MOBILE',to_date('2016-01-01','YYYY-MM-DD HH24:MI:SS'),to_date('2016-12-01','YYYY-MM-DD HH24:MI:SS'));</v>
      </c>
    </row>
    <row r="10673" spans="1:8">
      <c r="A10673" s="11" t="s">
        <v>27114</v>
      </c>
      <c r="B10673" s="11" t="s">
        <v>14334</v>
      </c>
      <c r="C10673" s="18">
        <v>0.14949999999999999</v>
      </c>
      <c r="D10673" s="11" t="s">
        <v>13588</v>
      </c>
      <c r="E10673" s="11" t="s">
        <v>2190</v>
      </c>
      <c r="F10673" s="12" t="s">
        <v>30094</v>
      </c>
      <c r="G10673" s="12" t="s">
        <v>30095</v>
      </c>
      <c r="H10673" s="11" t="str">
        <f t="shared" si="166"/>
        <v>insert into BTRCOutgoingYRate (OID, prefix, outgoingYRateUSD, operatorName, operatorType, effectiveFrom, effectiveTo) values('447969_2016-01-01','447969','0.1495','UNITED KINGDOM - MOBILE (ORANGE)','MOBILE',to_date('2016-01-01','YYYY-MM-DD HH24:MI:SS'),to_date('2016-12-01','YYYY-MM-DD HH24:MI:SS'));</v>
      </c>
    </row>
    <row r="10674" spans="1:8">
      <c r="A10674" s="11" t="s">
        <v>27115</v>
      </c>
      <c r="B10674" s="11" t="s">
        <v>14335</v>
      </c>
      <c r="C10674" s="18">
        <v>0.14949999999999999</v>
      </c>
      <c r="D10674" s="11" t="s">
        <v>13588</v>
      </c>
      <c r="E10674" s="11" t="s">
        <v>2190</v>
      </c>
      <c r="F10674" s="12" t="s">
        <v>30094</v>
      </c>
      <c r="G10674" s="12" t="s">
        <v>30095</v>
      </c>
      <c r="H10674" s="11" t="str">
        <f t="shared" si="166"/>
        <v>insert into BTRCOutgoingYRate (OID, prefix, outgoingYRateUSD, operatorName, operatorType, effectiveFrom, effectiveTo) values('447968_2016-01-01','447968','0.1495','UNITED KINGDOM - MOBILE (ORANGE)','MOBILE',to_date('2016-01-01','YYYY-MM-DD HH24:MI:SS'),to_date('2016-12-01','YYYY-MM-DD HH24:MI:SS'));</v>
      </c>
    </row>
    <row r="10675" spans="1:8">
      <c r="A10675" s="11" t="s">
        <v>27116</v>
      </c>
      <c r="B10675" s="11" t="s">
        <v>14336</v>
      </c>
      <c r="C10675" s="18">
        <v>0.12330000000000001</v>
      </c>
      <c r="D10675" s="11" t="s">
        <v>13361</v>
      </c>
      <c r="E10675" s="11" t="s">
        <v>2190</v>
      </c>
      <c r="F10675" s="12" t="s">
        <v>30094</v>
      </c>
      <c r="G10675" s="12" t="s">
        <v>30095</v>
      </c>
      <c r="H10675" s="11" t="str">
        <f t="shared" si="166"/>
        <v>insert into BTRCOutgoingYRate (OID, prefix, outgoingYRateUSD, operatorName, operatorType, effectiveFrom, effectiveTo) values('4478724_2016-01-01','4478724','0.1233','UNITED KINGDOM - MOBILE (O2)','MOBILE',to_date('2016-01-01','YYYY-MM-DD HH24:MI:SS'),to_date('2016-12-01','YYYY-MM-DD HH24:MI:SS'));</v>
      </c>
    </row>
    <row r="10676" spans="1:8">
      <c r="A10676" s="11" t="s">
        <v>27117</v>
      </c>
      <c r="B10676" s="11" t="s">
        <v>14337</v>
      </c>
      <c r="C10676" s="18">
        <v>0.12330000000000001</v>
      </c>
      <c r="D10676" s="11" t="s">
        <v>13361</v>
      </c>
      <c r="E10676" s="11" t="s">
        <v>2190</v>
      </c>
      <c r="F10676" s="12" t="s">
        <v>30094</v>
      </c>
      <c r="G10676" s="12" t="s">
        <v>30095</v>
      </c>
      <c r="H10676" s="11" t="str">
        <f t="shared" si="166"/>
        <v>insert into BTRCOutgoingYRate (OID, prefix, outgoingYRateUSD, operatorName, operatorType, effectiveFrom, effectiveTo) values('4478725_2016-01-01','4478725','0.1233','UNITED KINGDOM - MOBILE (O2)','MOBILE',to_date('2016-01-01','YYYY-MM-DD HH24:MI:SS'),to_date('2016-12-01','YYYY-MM-DD HH24:MI:SS'));</v>
      </c>
    </row>
    <row r="10677" spans="1:8">
      <c r="A10677" s="11" t="s">
        <v>27118</v>
      </c>
      <c r="B10677" s="11" t="s">
        <v>14338</v>
      </c>
      <c r="C10677" s="18">
        <v>0.12330000000000001</v>
      </c>
      <c r="D10677" s="11" t="s">
        <v>13361</v>
      </c>
      <c r="E10677" s="11" t="s">
        <v>2190</v>
      </c>
      <c r="F10677" s="12" t="s">
        <v>30094</v>
      </c>
      <c r="G10677" s="12" t="s">
        <v>30095</v>
      </c>
      <c r="H10677" s="11" t="str">
        <f t="shared" si="166"/>
        <v>insert into BTRCOutgoingYRate (OID, prefix, outgoingYRateUSD, operatorName, operatorType, effectiveFrom, effectiveTo) values('4478726_2016-01-01','4478726','0.1233','UNITED KINGDOM - MOBILE (O2)','MOBILE',to_date('2016-01-01','YYYY-MM-DD HH24:MI:SS'),to_date('2016-12-01','YYYY-MM-DD HH24:MI:SS'));</v>
      </c>
    </row>
    <row r="10678" spans="1:8">
      <c r="A10678" s="11" t="s">
        <v>27119</v>
      </c>
      <c r="B10678" s="11" t="s">
        <v>14339</v>
      </c>
      <c r="C10678" s="18">
        <v>0.12330000000000001</v>
      </c>
      <c r="D10678" s="11" t="s">
        <v>13361</v>
      </c>
      <c r="E10678" s="11" t="s">
        <v>2190</v>
      </c>
      <c r="F10678" s="12" t="s">
        <v>30094</v>
      </c>
      <c r="G10678" s="12" t="s">
        <v>30095</v>
      </c>
      <c r="H10678" s="11" t="str">
        <f t="shared" si="166"/>
        <v>insert into BTRCOutgoingYRate (OID, prefix, outgoingYRateUSD, operatorName, operatorType, effectiveFrom, effectiveTo) values('4478728_2016-01-01','4478728','0.1233','UNITED KINGDOM - MOBILE (O2)','MOBILE',to_date('2016-01-01','YYYY-MM-DD HH24:MI:SS'),to_date('2016-12-01','YYYY-MM-DD HH24:MI:SS'));</v>
      </c>
    </row>
    <row r="10679" spans="1:8">
      <c r="A10679" s="11" t="s">
        <v>27120</v>
      </c>
      <c r="B10679" s="11" t="s">
        <v>14340</v>
      </c>
      <c r="C10679" s="18">
        <v>0.12330000000000001</v>
      </c>
      <c r="D10679" s="11" t="s">
        <v>13361</v>
      </c>
      <c r="E10679" s="11" t="s">
        <v>2190</v>
      </c>
      <c r="F10679" s="12" t="s">
        <v>30094</v>
      </c>
      <c r="G10679" s="12" t="s">
        <v>30095</v>
      </c>
      <c r="H10679" s="11" t="str">
        <f t="shared" si="166"/>
        <v>insert into BTRCOutgoingYRate (OID, prefix, outgoingYRateUSD, operatorName, operatorType, effectiveFrom, effectiveTo) values('4478729_2016-01-01','4478729','0.1233','UNITED KINGDOM - MOBILE (O2)','MOBILE',to_date('2016-01-01','YYYY-MM-DD HH24:MI:SS'),to_date('2016-12-01','YYYY-MM-DD HH24:MI:SS'));</v>
      </c>
    </row>
    <row r="10680" spans="1:8">
      <c r="A10680" s="11" t="s">
        <v>27121</v>
      </c>
      <c r="B10680" s="11" t="s">
        <v>14341</v>
      </c>
      <c r="C10680" s="18">
        <v>0.12330000000000001</v>
      </c>
      <c r="D10680" s="11" t="s">
        <v>13361</v>
      </c>
      <c r="E10680" s="11" t="s">
        <v>2190</v>
      </c>
      <c r="F10680" s="12" t="s">
        <v>30094</v>
      </c>
      <c r="G10680" s="12" t="s">
        <v>30095</v>
      </c>
      <c r="H10680" s="11" t="str">
        <f t="shared" si="166"/>
        <v>insert into BTRCOutgoingYRate (OID, prefix, outgoingYRateUSD, operatorName, operatorType, effectiveFrom, effectiveTo) values('4478740_2016-01-01','4478740','0.1233','UNITED KINGDOM - MOBILE (O2)','MOBILE',to_date('2016-01-01','YYYY-MM-DD HH24:MI:SS'),to_date('2016-12-01','YYYY-MM-DD HH24:MI:SS'));</v>
      </c>
    </row>
    <row r="10681" spans="1:8">
      <c r="A10681" s="11" t="s">
        <v>27122</v>
      </c>
      <c r="B10681" s="11" t="s">
        <v>14342</v>
      </c>
      <c r="C10681" s="18">
        <v>0.12330000000000001</v>
      </c>
      <c r="D10681" s="11" t="s">
        <v>13361</v>
      </c>
      <c r="E10681" s="11" t="s">
        <v>2190</v>
      </c>
      <c r="F10681" s="12" t="s">
        <v>30094</v>
      </c>
      <c r="G10681" s="12" t="s">
        <v>30095</v>
      </c>
      <c r="H10681" s="11" t="str">
        <f t="shared" si="166"/>
        <v>insert into BTRCOutgoingYRate (OID, prefix, outgoingYRateUSD, operatorName, operatorType, effectiveFrom, effectiveTo) values('4478741_2016-01-01','4478741','0.1233','UNITED KINGDOM - MOBILE (O2)','MOBILE',to_date('2016-01-01','YYYY-MM-DD HH24:MI:SS'),to_date('2016-12-01','YYYY-MM-DD HH24:MI:SS'));</v>
      </c>
    </row>
    <row r="10682" spans="1:8">
      <c r="A10682" s="11" t="s">
        <v>27123</v>
      </c>
      <c r="B10682" s="11" t="s">
        <v>14343</v>
      </c>
      <c r="C10682" s="18">
        <v>0.12330000000000001</v>
      </c>
      <c r="D10682" s="11" t="s">
        <v>13361</v>
      </c>
      <c r="E10682" s="11" t="s">
        <v>2190</v>
      </c>
      <c r="F10682" s="12" t="s">
        <v>30094</v>
      </c>
      <c r="G10682" s="12" t="s">
        <v>30095</v>
      </c>
      <c r="H10682" s="11" t="str">
        <f t="shared" si="166"/>
        <v>insert into BTRCOutgoingYRate (OID, prefix, outgoingYRateUSD, operatorName, operatorType, effectiveFrom, effectiveTo) values('4478742_2016-01-01','4478742','0.1233','UNITED KINGDOM - MOBILE (O2)','MOBILE',to_date('2016-01-01','YYYY-MM-DD HH24:MI:SS'),to_date('2016-12-01','YYYY-MM-DD HH24:MI:SS'));</v>
      </c>
    </row>
    <row r="10683" spans="1:8">
      <c r="A10683" s="11" t="s">
        <v>27124</v>
      </c>
      <c r="B10683" s="11" t="s">
        <v>14344</v>
      </c>
      <c r="C10683" s="18">
        <v>0.12330000000000001</v>
      </c>
      <c r="D10683" s="11" t="s">
        <v>13361</v>
      </c>
      <c r="E10683" s="11" t="s">
        <v>2190</v>
      </c>
      <c r="F10683" s="12" t="s">
        <v>30094</v>
      </c>
      <c r="G10683" s="12" t="s">
        <v>30095</v>
      </c>
      <c r="H10683" s="11" t="str">
        <f t="shared" si="166"/>
        <v>insert into BTRCOutgoingYRate (OID, prefix, outgoingYRateUSD, operatorName, operatorType, effectiveFrom, effectiveTo) values('4478743_2016-01-01','4478743','0.1233','UNITED KINGDOM - MOBILE (O2)','MOBILE',to_date('2016-01-01','YYYY-MM-DD HH24:MI:SS'),to_date('2016-12-01','YYYY-MM-DD HH24:MI:SS'));</v>
      </c>
    </row>
    <row r="10684" spans="1:8">
      <c r="A10684" s="11" t="s">
        <v>27125</v>
      </c>
      <c r="B10684" s="11" t="s">
        <v>14345</v>
      </c>
      <c r="C10684" s="18">
        <v>0.12330000000000001</v>
      </c>
      <c r="D10684" s="11" t="s">
        <v>13361</v>
      </c>
      <c r="E10684" s="11" t="s">
        <v>2190</v>
      </c>
      <c r="F10684" s="12" t="s">
        <v>30094</v>
      </c>
      <c r="G10684" s="12" t="s">
        <v>30095</v>
      </c>
      <c r="H10684" s="11" t="str">
        <f t="shared" si="166"/>
        <v>insert into BTRCOutgoingYRate (OID, prefix, outgoingYRateUSD, operatorName, operatorType, effectiveFrom, effectiveTo) values('4478746_2016-01-01','4478746','0.1233','UNITED KINGDOM - MOBILE (O2)','MOBILE',to_date('2016-01-01','YYYY-MM-DD HH24:MI:SS'),to_date('2016-12-01','YYYY-MM-DD HH24:MI:SS'));</v>
      </c>
    </row>
    <row r="10685" spans="1:8">
      <c r="A10685" s="11" t="s">
        <v>27126</v>
      </c>
      <c r="B10685" s="11" t="s">
        <v>14346</v>
      </c>
      <c r="C10685" s="18">
        <v>0.12330000000000001</v>
      </c>
      <c r="D10685" s="11" t="s">
        <v>13361</v>
      </c>
      <c r="E10685" s="11" t="s">
        <v>2190</v>
      </c>
      <c r="F10685" s="12" t="s">
        <v>30094</v>
      </c>
      <c r="G10685" s="12" t="s">
        <v>30095</v>
      </c>
      <c r="H10685" s="11" t="str">
        <f t="shared" si="166"/>
        <v>insert into BTRCOutgoingYRate (OID, prefix, outgoingYRateUSD, operatorName, operatorType, effectiveFrom, effectiveTo) values('4478747_2016-01-01','4478747','0.1233','UNITED KINGDOM - MOBILE (O2)','MOBILE',to_date('2016-01-01','YYYY-MM-DD HH24:MI:SS'),to_date('2016-12-01','YYYY-MM-DD HH24:MI:SS'));</v>
      </c>
    </row>
    <row r="10686" spans="1:8">
      <c r="A10686" s="11" t="s">
        <v>27127</v>
      </c>
      <c r="B10686" s="11" t="s">
        <v>14347</v>
      </c>
      <c r="C10686" s="18">
        <v>0.12330000000000001</v>
      </c>
      <c r="D10686" s="11" t="s">
        <v>13361</v>
      </c>
      <c r="E10686" s="11" t="s">
        <v>2190</v>
      </c>
      <c r="F10686" s="12" t="s">
        <v>30094</v>
      </c>
      <c r="G10686" s="12" t="s">
        <v>30095</v>
      </c>
      <c r="H10686" s="11" t="str">
        <f t="shared" si="166"/>
        <v>insert into BTRCOutgoingYRate (OID, prefix, outgoingYRateUSD, operatorName, operatorType, effectiveFrom, effectiveTo) values('4478748_2016-01-01','4478748','0.1233','UNITED KINGDOM - MOBILE (O2)','MOBILE',to_date('2016-01-01','YYYY-MM-DD HH24:MI:SS'),to_date('2016-12-01','YYYY-MM-DD HH24:MI:SS'));</v>
      </c>
    </row>
    <row r="10687" spans="1:8">
      <c r="A10687" s="11" t="s">
        <v>27128</v>
      </c>
      <c r="B10687" s="11" t="s">
        <v>14348</v>
      </c>
      <c r="C10687" s="18">
        <v>0.12330000000000001</v>
      </c>
      <c r="D10687" s="11" t="s">
        <v>13361</v>
      </c>
      <c r="E10687" s="11" t="s">
        <v>2190</v>
      </c>
      <c r="F10687" s="12" t="s">
        <v>30094</v>
      </c>
      <c r="G10687" s="12" t="s">
        <v>30095</v>
      </c>
      <c r="H10687" s="11" t="str">
        <f t="shared" si="166"/>
        <v>insert into BTRCOutgoingYRate (OID, prefix, outgoingYRateUSD, operatorName, operatorType, effectiveFrom, effectiveTo) values('4478749_2016-01-01','4478749','0.1233','UNITED KINGDOM - MOBILE (O2)','MOBILE',to_date('2016-01-01','YYYY-MM-DD HH24:MI:SS'),to_date('2016-12-01','YYYY-MM-DD HH24:MI:SS'));</v>
      </c>
    </row>
    <row r="10688" spans="1:8">
      <c r="A10688" s="11" t="s">
        <v>27129</v>
      </c>
      <c r="B10688" s="11" t="s">
        <v>14349</v>
      </c>
      <c r="C10688" s="18">
        <v>0.12330000000000001</v>
      </c>
      <c r="D10688" s="11" t="s">
        <v>13361</v>
      </c>
      <c r="E10688" s="11" t="s">
        <v>2190</v>
      </c>
      <c r="F10688" s="12" t="s">
        <v>30094</v>
      </c>
      <c r="G10688" s="12" t="s">
        <v>30095</v>
      </c>
      <c r="H10688" s="11" t="str">
        <f t="shared" si="166"/>
        <v>insert into BTRCOutgoingYRate (OID, prefix, outgoingYRateUSD, operatorName, operatorType, effectiveFrom, effectiveTo) values('447955_2016-01-01','447955','0.1233','UNITED KINGDOM - MOBILE (O2)','MOBILE',to_date('2016-01-01','YYYY-MM-DD HH24:MI:SS'),to_date('2016-12-01','YYYY-MM-DD HH24:MI:SS'));</v>
      </c>
    </row>
    <row r="10689" spans="1:8">
      <c r="A10689" s="11" t="s">
        <v>27130</v>
      </c>
      <c r="B10689" s="11" t="s">
        <v>14350</v>
      </c>
      <c r="C10689" s="18">
        <v>0.12330000000000001</v>
      </c>
      <c r="D10689" s="11" t="s">
        <v>13361</v>
      </c>
      <c r="E10689" s="11" t="s">
        <v>2190</v>
      </c>
      <c r="F10689" s="12" t="s">
        <v>30094</v>
      </c>
      <c r="G10689" s="12" t="s">
        <v>30095</v>
      </c>
      <c r="H10689" s="11" t="str">
        <f t="shared" si="166"/>
        <v>insert into BTRCOutgoingYRate (OID, prefix, outgoingYRateUSD, operatorName, operatorType, effectiveFrom, effectiveTo) values('447521_2016-01-01','447521','0.1233','UNITED KINGDOM - MOBILE (O2)','MOBILE',to_date('2016-01-01','YYYY-MM-DD HH24:MI:SS'),to_date('2016-12-01','YYYY-MM-DD HH24:MI:SS'));</v>
      </c>
    </row>
    <row r="10690" spans="1:8">
      <c r="A10690" s="11" t="s">
        <v>27131</v>
      </c>
      <c r="B10690" s="11" t="s">
        <v>14351</v>
      </c>
      <c r="C10690" s="18">
        <v>0.12330000000000001</v>
      </c>
      <c r="D10690" s="11" t="s">
        <v>13361</v>
      </c>
      <c r="E10690" s="11" t="s">
        <v>2190</v>
      </c>
      <c r="F10690" s="12" t="s">
        <v>30094</v>
      </c>
      <c r="G10690" s="12" t="s">
        <v>30095</v>
      </c>
      <c r="H10690" s="11" t="str">
        <f t="shared" si="166"/>
        <v>insert into BTRCOutgoingYRate (OID, prefix, outgoingYRateUSD, operatorName, operatorType, effectiveFrom, effectiveTo) values('447522_2016-01-01','447522','0.1233','UNITED KINGDOM - MOBILE (O2)','MOBILE',to_date('2016-01-01','YYYY-MM-DD HH24:MI:SS'),to_date('2016-12-01','YYYY-MM-DD HH24:MI:SS'));</v>
      </c>
    </row>
    <row r="10691" spans="1:8">
      <c r="A10691" s="11" t="s">
        <v>27132</v>
      </c>
      <c r="B10691" s="11" t="s">
        <v>14352</v>
      </c>
      <c r="C10691" s="18">
        <v>0.12330000000000001</v>
      </c>
      <c r="D10691" s="11" t="s">
        <v>13361</v>
      </c>
      <c r="E10691" s="11" t="s">
        <v>2190</v>
      </c>
      <c r="F10691" s="12" t="s">
        <v>30094</v>
      </c>
      <c r="G10691" s="12" t="s">
        <v>30095</v>
      </c>
      <c r="H10691" s="11" t="str">
        <f t="shared" si="166"/>
        <v>insert into BTRCOutgoingYRate (OID, prefix, outgoingYRateUSD, operatorName, operatorType, effectiveFrom, effectiveTo) values('447523_2016-01-01','447523','0.1233','UNITED KINGDOM - MOBILE (O2)','MOBILE',to_date('2016-01-01','YYYY-MM-DD HH24:MI:SS'),to_date('2016-12-01','YYYY-MM-DD HH24:MI:SS'));</v>
      </c>
    </row>
    <row r="10692" spans="1:8">
      <c r="A10692" s="11" t="s">
        <v>27133</v>
      </c>
      <c r="B10692" s="11" t="s">
        <v>14353</v>
      </c>
      <c r="C10692" s="18">
        <v>0.12330000000000001</v>
      </c>
      <c r="D10692" s="11" t="s">
        <v>13361</v>
      </c>
      <c r="E10692" s="11" t="s">
        <v>2190</v>
      </c>
      <c r="F10692" s="12" t="s">
        <v>30094</v>
      </c>
      <c r="G10692" s="12" t="s">
        <v>30095</v>
      </c>
      <c r="H10692" s="11" t="str">
        <f t="shared" ref="H10692:H10755" si="167">H$1&amp;IF(ISBLANK(A10692),"null","'"&amp;A10692&amp;"'")&amp;","&amp;IF(ISBLANK(B10692),"null","'"&amp;B10692&amp;"'")&amp;","&amp;IF(ISBLANK(C10692),"null","'"&amp;C10692&amp;"'")&amp;","&amp;IF(ISBLANK(D10692),"null","'"&amp;D10692&amp;"'")&amp;","&amp;IF(ISBLANK(E10692),"null","'"&amp;E10692&amp;"'")&amp;","&amp;IF(ISBLANK(F10692),"null","to_date('"&amp;F10692&amp;"','YYYY-MM-DD HH24:MI:SS')")&amp;","&amp;IF(ISBLANK(G10692),"null","to_date('"&amp;G10692&amp;"','YYYY-MM-DD HH24:MI:SS')")&amp;
I$1</f>
        <v>insert into BTRCOutgoingYRate (OID, prefix, outgoingYRateUSD, operatorName, operatorType, effectiveFrom, effectiveTo) values('447525_2016-01-01','447525','0.1233','UNITED KINGDOM - MOBILE (O2)','MOBILE',to_date('2016-01-01','YYYY-MM-DD HH24:MI:SS'),to_date('2016-12-01','YYYY-MM-DD HH24:MI:SS'));</v>
      </c>
    </row>
    <row r="10693" spans="1:8">
      <c r="A10693" s="11" t="s">
        <v>27134</v>
      </c>
      <c r="B10693" s="11" t="s">
        <v>14354</v>
      </c>
      <c r="C10693" s="18">
        <v>0.12330000000000001</v>
      </c>
      <c r="D10693" s="11" t="s">
        <v>13361</v>
      </c>
      <c r="E10693" s="11" t="s">
        <v>2190</v>
      </c>
      <c r="F10693" s="12" t="s">
        <v>30094</v>
      </c>
      <c r="G10693" s="12" t="s">
        <v>30095</v>
      </c>
      <c r="H10693" s="11" t="str">
        <f t="shared" si="167"/>
        <v>insert into BTRCOutgoingYRate (OID, prefix, outgoingYRateUSD, operatorName, operatorType, effectiveFrom, effectiveTo) values('447526_2016-01-01','447526','0.1233','UNITED KINGDOM - MOBILE (O2)','MOBILE',to_date('2016-01-01','YYYY-MM-DD HH24:MI:SS'),to_date('2016-12-01','YYYY-MM-DD HH24:MI:SS'));</v>
      </c>
    </row>
    <row r="10694" spans="1:8">
      <c r="A10694" s="11" t="s">
        <v>27135</v>
      </c>
      <c r="B10694" s="11" t="s">
        <v>14355</v>
      </c>
      <c r="C10694" s="18">
        <v>0.12330000000000001</v>
      </c>
      <c r="D10694" s="11" t="s">
        <v>13361</v>
      </c>
      <c r="E10694" s="11" t="s">
        <v>2190</v>
      </c>
      <c r="F10694" s="12" t="s">
        <v>30094</v>
      </c>
      <c r="G10694" s="12" t="s">
        <v>30095</v>
      </c>
      <c r="H10694" s="11" t="str">
        <f t="shared" si="167"/>
        <v>insert into BTRCOutgoingYRate (OID, prefix, outgoingYRateUSD, operatorName, operatorType, effectiveFrom, effectiveTo) values('447701_2016-01-01','447701','0.1233','UNITED KINGDOM - MOBILE (O2)','MOBILE',to_date('2016-01-01','YYYY-MM-DD HH24:MI:SS'),to_date('2016-12-01','YYYY-MM-DD HH24:MI:SS'));</v>
      </c>
    </row>
    <row r="10695" spans="1:8">
      <c r="A10695" s="11" t="s">
        <v>27136</v>
      </c>
      <c r="B10695" s="11" t="s">
        <v>14356</v>
      </c>
      <c r="C10695" s="18">
        <v>0.12330000000000001</v>
      </c>
      <c r="D10695" s="11" t="s">
        <v>13361</v>
      </c>
      <c r="E10695" s="11" t="s">
        <v>2190</v>
      </c>
      <c r="F10695" s="12" t="s">
        <v>30094</v>
      </c>
      <c r="G10695" s="12" t="s">
        <v>30095</v>
      </c>
      <c r="H10695" s="11" t="str">
        <f t="shared" si="167"/>
        <v>insert into BTRCOutgoingYRate (OID, prefix, outgoingYRateUSD, operatorName, operatorType, effectiveFrom, effectiveTo) values('447702_2016-01-01','447702','0.1233','UNITED KINGDOM - MOBILE (O2)','MOBILE',to_date('2016-01-01','YYYY-MM-DD HH24:MI:SS'),to_date('2016-12-01','YYYY-MM-DD HH24:MI:SS'));</v>
      </c>
    </row>
    <row r="10696" spans="1:8">
      <c r="A10696" s="11" t="s">
        <v>27137</v>
      </c>
      <c r="B10696" s="11" t="s">
        <v>14357</v>
      </c>
      <c r="C10696" s="18">
        <v>0.12330000000000001</v>
      </c>
      <c r="D10696" s="11" t="s">
        <v>13361</v>
      </c>
      <c r="E10696" s="11" t="s">
        <v>2190</v>
      </c>
      <c r="F10696" s="12" t="s">
        <v>30094</v>
      </c>
      <c r="G10696" s="12" t="s">
        <v>30095</v>
      </c>
      <c r="H10696" s="11" t="str">
        <f t="shared" si="167"/>
        <v>insert into BTRCOutgoingYRate (OID, prefix, outgoingYRateUSD, operatorName, operatorType, effectiveFrom, effectiveTo) values('447703_2016-01-01','447703','0.1233','UNITED KINGDOM - MOBILE (O2)','MOBILE',to_date('2016-01-01','YYYY-MM-DD HH24:MI:SS'),to_date('2016-12-01','YYYY-MM-DD HH24:MI:SS'));</v>
      </c>
    </row>
    <row r="10697" spans="1:8">
      <c r="A10697" s="11" t="s">
        <v>27138</v>
      </c>
      <c r="B10697" s="11" t="s">
        <v>14358</v>
      </c>
      <c r="C10697" s="18">
        <v>0.12330000000000001</v>
      </c>
      <c r="D10697" s="11" t="s">
        <v>13361</v>
      </c>
      <c r="E10697" s="11" t="s">
        <v>2190</v>
      </c>
      <c r="F10697" s="12" t="s">
        <v>30094</v>
      </c>
      <c r="G10697" s="12" t="s">
        <v>30095</v>
      </c>
      <c r="H10697" s="11" t="str">
        <f t="shared" si="167"/>
        <v>insert into BTRCOutgoingYRate (OID, prefix, outgoingYRateUSD, operatorName, operatorType, effectiveFrom, effectiveTo) values('447704_2016-01-01','447704','0.1233','UNITED KINGDOM - MOBILE (O2)','MOBILE',to_date('2016-01-01','YYYY-MM-DD HH24:MI:SS'),to_date('2016-12-01','YYYY-MM-DD HH24:MI:SS'));</v>
      </c>
    </row>
    <row r="10698" spans="1:8">
      <c r="A10698" s="11" t="s">
        <v>27290</v>
      </c>
      <c r="B10698" s="11" t="s">
        <v>14546</v>
      </c>
      <c r="C10698" s="18">
        <v>0.12330000000000001</v>
      </c>
      <c r="D10698" s="11" t="s">
        <v>13361</v>
      </c>
      <c r="E10698" s="11" t="s">
        <v>2190</v>
      </c>
      <c r="F10698" s="12" t="s">
        <v>30094</v>
      </c>
      <c r="G10698" s="12" t="s">
        <v>30095</v>
      </c>
      <c r="H10698" s="11" t="str">
        <f t="shared" si="167"/>
        <v>insert into BTRCOutgoingYRate (OID, prefix, outgoingYRateUSD, operatorName, operatorType, effectiveFrom, effectiveTo) values('447705_2016-01-01','447705','0.1233','UNITED KINGDOM - MOBILE (O2)','MOBILE',to_date('2016-01-01','YYYY-MM-DD HH24:MI:SS'),to_date('2016-12-01','YYYY-MM-DD HH24:MI:SS'));</v>
      </c>
    </row>
    <row r="10699" spans="1:8">
      <c r="A10699" s="11" t="s">
        <v>27291</v>
      </c>
      <c r="B10699" s="11" t="s">
        <v>14547</v>
      </c>
      <c r="C10699" s="18">
        <v>0.12330000000000001</v>
      </c>
      <c r="D10699" s="11" t="s">
        <v>13361</v>
      </c>
      <c r="E10699" s="11" t="s">
        <v>2190</v>
      </c>
      <c r="F10699" s="12" t="s">
        <v>30094</v>
      </c>
      <c r="G10699" s="12" t="s">
        <v>30095</v>
      </c>
      <c r="H10699" s="11" t="str">
        <f t="shared" si="167"/>
        <v>insert into BTRCOutgoingYRate (OID, prefix, outgoingYRateUSD, operatorName, operatorType, effectiveFrom, effectiveTo) values('447706_2016-01-01','447706','0.1233','UNITED KINGDOM - MOBILE (O2)','MOBILE',to_date('2016-01-01','YYYY-MM-DD HH24:MI:SS'),to_date('2016-12-01','YYYY-MM-DD HH24:MI:SS'));</v>
      </c>
    </row>
    <row r="10700" spans="1:8">
      <c r="A10700" s="11" t="s">
        <v>27292</v>
      </c>
      <c r="B10700" s="11" t="s">
        <v>14548</v>
      </c>
      <c r="C10700" s="18">
        <v>0.12330000000000001</v>
      </c>
      <c r="D10700" s="11" t="s">
        <v>13361</v>
      </c>
      <c r="E10700" s="11" t="s">
        <v>2190</v>
      </c>
      <c r="F10700" s="12" t="s">
        <v>30094</v>
      </c>
      <c r="G10700" s="12" t="s">
        <v>30095</v>
      </c>
      <c r="H10700" s="11" t="str">
        <f t="shared" si="167"/>
        <v>insert into BTRCOutgoingYRate (OID, prefix, outgoingYRateUSD, operatorName, operatorType, effectiveFrom, effectiveTo) values('447707_2016-01-01','447707','0.1233','UNITED KINGDOM - MOBILE (O2)','MOBILE',to_date('2016-01-01','YYYY-MM-DD HH24:MI:SS'),to_date('2016-12-01','YYYY-MM-DD HH24:MI:SS'));</v>
      </c>
    </row>
    <row r="10701" spans="1:8">
      <c r="A10701" s="11" t="s">
        <v>27293</v>
      </c>
      <c r="B10701" s="11" t="s">
        <v>14549</v>
      </c>
      <c r="C10701" s="18">
        <v>0.12330000000000001</v>
      </c>
      <c r="D10701" s="11" t="s">
        <v>13361</v>
      </c>
      <c r="E10701" s="11" t="s">
        <v>2190</v>
      </c>
      <c r="F10701" s="12" t="s">
        <v>30094</v>
      </c>
      <c r="G10701" s="12" t="s">
        <v>30095</v>
      </c>
      <c r="H10701" s="11" t="str">
        <f t="shared" si="167"/>
        <v>insert into BTRCOutgoingYRate (OID, prefix, outgoingYRateUSD, operatorName, operatorType, effectiveFrom, effectiveTo) values('447708_2016-01-01','447708','0.1233','UNITED KINGDOM - MOBILE (O2)','MOBILE',to_date('2016-01-01','YYYY-MM-DD HH24:MI:SS'),to_date('2016-12-01','YYYY-MM-DD HH24:MI:SS'));</v>
      </c>
    </row>
    <row r="10702" spans="1:8">
      <c r="A10702" s="11" t="s">
        <v>27294</v>
      </c>
      <c r="B10702" s="11" t="s">
        <v>14550</v>
      </c>
      <c r="C10702" s="18">
        <v>0.12330000000000001</v>
      </c>
      <c r="D10702" s="11" t="s">
        <v>13361</v>
      </c>
      <c r="E10702" s="11" t="s">
        <v>2190</v>
      </c>
      <c r="F10702" s="12" t="s">
        <v>30094</v>
      </c>
      <c r="G10702" s="12" t="s">
        <v>30095</v>
      </c>
      <c r="H10702" s="11" t="str">
        <f t="shared" si="167"/>
        <v>insert into BTRCOutgoingYRate (OID, prefix, outgoingYRateUSD, operatorName, operatorType, effectiveFrom, effectiveTo) values('447709_2016-01-01','447709','0.1233','UNITED KINGDOM - MOBILE (O2)','MOBILE',to_date('2016-01-01','YYYY-MM-DD HH24:MI:SS'),to_date('2016-12-01','YYYY-MM-DD HH24:MI:SS'));</v>
      </c>
    </row>
    <row r="10703" spans="1:8">
      <c r="A10703" s="11" t="s">
        <v>27295</v>
      </c>
      <c r="B10703" s="11" t="s">
        <v>14551</v>
      </c>
      <c r="C10703" s="18">
        <v>0.12330000000000001</v>
      </c>
      <c r="D10703" s="11" t="s">
        <v>13361</v>
      </c>
      <c r="E10703" s="11" t="s">
        <v>2190</v>
      </c>
      <c r="F10703" s="12" t="s">
        <v>30094</v>
      </c>
      <c r="G10703" s="12" t="s">
        <v>30095</v>
      </c>
      <c r="H10703" s="11" t="str">
        <f t="shared" si="167"/>
        <v>insert into BTRCOutgoingYRate (OID, prefix, outgoingYRateUSD, operatorName, operatorType, effectiveFrom, effectiveTo) values('44754_2016-01-01','44754','0.1233','UNITED KINGDOM - MOBILE (O2)','MOBILE',to_date('2016-01-01','YYYY-MM-DD HH24:MI:SS'),to_date('2016-12-01','YYYY-MM-DD HH24:MI:SS'));</v>
      </c>
    </row>
    <row r="10704" spans="1:8">
      <c r="A10704" s="11" t="s">
        <v>27296</v>
      </c>
      <c r="B10704" s="11" t="s">
        <v>14552</v>
      </c>
      <c r="C10704" s="18">
        <v>0.12330000000000001</v>
      </c>
      <c r="D10704" s="11" t="s">
        <v>13361</v>
      </c>
      <c r="E10704" s="11" t="s">
        <v>2190</v>
      </c>
      <c r="F10704" s="12" t="s">
        <v>30094</v>
      </c>
      <c r="G10704" s="12" t="s">
        <v>30095</v>
      </c>
      <c r="H10704" s="11" t="str">
        <f t="shared" si="167"/>
        <v>insert into BTRCOutgoingYRate (OID, prefix, outgoingYRateUSD, operatorName, operatorType, effectiveFrom, effectiveTo) values('447820_2016-01-01','447820','0.1233','UNITED KINGDOM - MOBILE (O2)','MOBILE',to_date('2016-01-01','YYYY-MM-DD HH24:MI:SS'),to_date('2016-12-01','YYYY-MM-DD HH24:MI:SS'));</v>
      </c>
    </row>
    <row r="10705" spans="1:8">
      <c r="A10705" s="11" t="s">
        <v>27297</v>
      </c>
      <c r="B10705" s="11" t="s">
        <v>14553</v>
      </c>
      <c r="C10705" s="18">
        <v>0.12330000000000001</v>
      </c>
      <c r="D10705" s="11" t="s">
        <v>13361</v>
      </c>
      <c r="E10705" s="11" t="s">
        <v>2190</v>
      </c>
      <c r="F10705" s="12" t="s">
        <v>30094</v>
      </c>
      <c r="G10705" s="12" t="s">
        <v>30095</v>
      </c>
      <c r="H10705" s="11" t="str">
        <f t="shared" si="167"/>
        <v>insert into BTRCOutgoingYRate (OID, prefix, outgoingYRateUSD, operatorName, operatorType, effectiveFrom, effectiveTo) values('447821_2016-01-01','447821','0.1233','UNITED KINGDOM - MOBILE (O2)','MOBILE',to_date('2016-01-01','YYYY-MM-DD HH24:MI:SS'),to_date('2016-12-01','YYYY-MM-DD HH24:MI:SS'));</v>
      </c>
    </row>
    <row r="10706" spans="1:8">
      <c r="A10706" s="11" t="s">
        <v>27298</v>
      </c>
      <c r="B10706" s="11" t="s">
        <v>14554</v>
      </c>
      <c r="C10706" s="18">
        <v>0.12330000000000001</v>
      </c>
      <c r="D10706" s="11" t="s">
        <v>13361</v>
      </c>
      <c r="E10706" s="11" t="s">
        <v>2190</v>
      </c>
      <c r="F10706" s="12" t="s">
        <v>30094</v>
      </c>
      <c r="G10706" s="12" t="s">
        <v>30095</v>
      </c>
      <c r="H10706" s="11" t="str">
        <f t="shared" si="167"/>
        <v>insert into BTRCOutgoingYRate (OID, prefix, outgoingYRateUSD, operatorName, operatorType, effectiveFrom, effectiveTo) values('44759_2016-01-01','44759','0.1233','UNITED KINGDOM - MOBILE (O2)','MOBILE',to_date('2016-01-01','YYYY-MM-DD HH24:MI:SS'),to_date('2016-12-01','YYYY-MM-DD HH24:MI:SS'));</v>
      </c>
    </row>
    <row r="10707" spans="1:8">
      <c r="A10707" s="11" t="s">
        <v>27299</v>
      </c>
      <c r="B10707" s="11" t="s">
        <v>14555</v>
      </c>
      <c r="C10707" s="18">
        <v>0.12330000000000001</v>
      </c>
      <c r="D10707" s="11" t="s">
        <v>13361</v>
      </c>
      <c r="E10707" s="11" t="s">
        <v>2190</v>
      </c>
      <c r="F10707" s="12" t="s">
        <v>30094</v>
      </c>
      <c r="G10707" s="12" t="s">
        <v>30095</v>
      </c>
      <c r="H10707" s="11" t="str">
        <f t="shared" si="167"/>
        <v>insert into BTRCOutgoingYRate (OID, prefix, outgoingYRateUSD, operatorName, operatorType, effectiveFrom, effectiveTo) values('447729_2016-01-01','447729','0.1233','UNITED KINGDOM - MOBILE (O2)','MOBILE',to_date('2016-01-01','YYYY-MM-DD HH24:MI:SS'),to_date('2016-12-01','YYYY-MM-DD HH24:MI:SS'));</v>
      </c>
    </row>
    <row r="10708" spans="1:8">
      <c r="A10708" s="11" t="s">
        <v>27300</v>
      </c>
      <c r="B10708" s="11" t="s">
        <v>14556</v>
      </c>
      <c r="C10708" s="18">
        <v>0.12330000000000001</v>
      </c>
      <c r="D10708" s="11" t="s">
        <v>13361</v>
      </c>
      <c r="E10708" s="11" t="s">
        <v>2190</v>
      </c>
      <c r="F10708" s="12" t="s">
        <v>30094</v>
      </c>
      <c r="G10708" s="12" t="s">
        <v>30095</v>
      </c>
      <c r="H10708" s="11" t="str">
        <f t="shared" si="167"/>
        <v>insert into BTRCOutgoingYRate (OID, prefix, outgoingYRateUSD, operatorName, operatorType, effectiveFrom, effectiveTo) values('447725_2016-01-01','447725','0.1233','UNITED KINGDOM - MOBILE (O2)','MOBILE',to_date('2016-01-01','YYYY-MM-DD HH24:MI:SS'),to_date('2016-12-01','YYYY-MM-DD HH24:MI:SS'));</v>
      </c>
    </row>
    <row r="10709" spans="1:8">
      <c r="A10709" s="11" t="s">
        <v>27301</v>
      </c>
      <c r="B10709" s="11" t="s">
        <v>14557</v>
      </c>
      <c r="C10709" s="18">
        <v>0.12330000000000001</v>
      </c>
      <c r="D10709" s="11" t="s">
        <v>13361</v>
      </c>
      <c r="E10709" s="11" t="s">
        <v>2190</v>
      </c>
      <c r="F10709" s="12" t="s">
        <v>30094</v>
      </c>
      <c r="G10709" s="12" t="s">
        <v>30095</v>
      </c>
      <c r="H10709" s="11" t="str">
        <f t="shared" si="167"/>
        <v>insert into BTRCOutgoingYRate (OID, prefix, outgoingYRateUSD, operatorName, operatorType, effectiveFrom, effectiveTo) values('447724_2016-01-01','447724','0.1233','UNITED KINGDOM - MOBILE (O2)','MOBILE',to_date('2016-01-01','YYYY-MM-DD HH24:MI:SS'),to_date('2016-12-01','YYYY-MM-DD HH24:MI:SS'));</v>
      </c>
    </row>
    <row r="10710" spans="1:8">
      <c r="A10710" s="11" t="s">
        <v>27302</v>
      </c>
      <c r="B10710" s="11" t="s">
        <v>14558</v>
      </c>
      <c r="C10710" s="18">
        <v>0.12330000000000001</v>
      </c>
      <c r="D10710" s="11" t="s">
        <v>13361</v>
      </c>
      <c r="E10710" s="11" t="s">
        <v>2190</v>
      </c>
      <c r="F10710" s="12" t="s">
        <v>30094</v>
      </c>
      <c r="G10710" s="12" t="s">
        <v>30095</v>
      </c>
      <c r="H10710" s="11" t="str">
        <f t="shared" si="167"/>
        <v>insert into BTRCOutgoingYRate (OID, prefix, outgoingYRateUSD, operatorName, operatorType, effectiveFrom, effectiveTo) values('447720_2016-01-01','447720','0.1233','UNITED KINGDOM - MOBILE (O2)','MOBILE',to_date('2016-01-01','YYYY-MM-DD HH24:MI:SS'),to_date('2016-12-01','YYYY-MM-DD HH24:MI:SS'));</v>
      </c>
    </row>
    <row r="10711" spans="1:8">
      <c r="A10711" s="11" t="s">
        <v>27303</v>
      </c>
      <c r="B10711" s="11" t="s">
        <v>14559</v>
      </c>
      <c r="C10711" s="18">
        <v>0.12330000000000001</v>
      </c>
      <c r="D10711" s="11" t="s">
        <v>13361</v>
      </c>
      <c r="E10711" s="11" t="s">
        <v>2190</v>
      </c>
      <c r="F10711" s="12" t="s">
        <v>30094</v>
      </c>
      <c r="G10711" s="12" t="s">
        <v>30095</v>
      </c>
      <c r="H10711" s="11" t="str">
        <f t="shared" si="167"/>
        <v>insert into BTRCOutgoingYRate (OID, prefix, outgoingYRateUSD, operatorName, operatorType, effectiveFrom, effectiveTo) values('447739_2016-01-01','447739','0.1233','UNITED KINGDOM - MOBILE (O2)','MOBILE',to_date('2016-01-01','YYYY-MM-DD HH24:MI:SS'),to_date('2016-12-01','YYYY-MM-DD HH24:MI:SS'));</v>
      </c>
    </row>
    <row r="10712" spans="1:8">
      <c r="A10712" s="11" t="s">
        <v>27304</v>
      </c>
      <c r="B10712" s="11" t="s">
        <v>14560</v>
      </c>
      <c r="C10712" s="18">
        <v>0.12330000000000001</v>
      </c>
      <c r="D10712" s="11" t="s">
        <v>13361</v>
      </c>
      <c r="E10712" s="11" t="s">
        <v>2190</v>
      </c>
      <c r="F10712" s="12" t="s">
        <v>30094</v>
      </c>
      <c r="G10712" s="12" t="s">
        <v>30095</v>
      </c>
      <c r="H10712" s="11" t="str">
        <f t="shared" si="167"/>
        <v>insert into BTRCOutgoingYRate (OID, prefix, outgoingYRateUSD, operatorName, operatorType, effectiveFrom, effectiveTo) values('447738_2016-01-01','447738','0.1233','UNITED KINGDOM - MOBILE (O2)','MOBILE',to_date('2016-01-01','YYYY-MM-DD HH24:MI:SS'),to_date('2016-12-01','YYYY-MM-DD HH24:MI:SS'));</v>
      </c>
    </row>
    <row r="10713" spans="1:8">
      <c r="A10713" s="11" t="s">
        <v>27305</v>
      </c>
      <c r="B10713" s="11" t="s">
        <v>14561</v>
      </c>
      <c r="C10713" s="18">
        <v>0.12330000000000001</v>
      </c>
      <c r="D10713" s="11" t="s">
        <v>13361</v>
      </c>
      <c r="E10713" s="11" t="s">
        <v>2190</v>
      </c>
      <c r="F10713" s="12" t="s">
        <v>30094</v>
      </c>
      <c r="G10713" s="12" t="s">
        <v>30095</v>
      </c>
      <c r="H10713" s="11" t="str">
        <f t="shared" si="167"/>
        <v>insert into BTRCOutgoingYRate (OID, prefix, outgoingYRateUSD, operatorName, operatorType, effectiveFrom, effectiveTo) values('447736_2016-01-01','447736','0.1233','UNITED KINGDOM - MOBILE (O2)','MOBILE',to_date('2016-01-01','YYYY-MM-DD HH24:MI:SS'),to_date('2016-12-01','YYYY-MM-DD HH24:MI:SS'));</v>
      </c>
    </row>
    <row r="10714" spans="1:8">
      <c r="A10714" s="11" t="s">
        <v>27306</v>
      </c>
      <c r="B10714" s="11" t="s">
        <v>14562</v>
      </c>
      <c r="C10714" s="18">
        <v>0.12330000000000001</v>
      </c>
      <c r="D10714" s="11" t="s">
        <v>13361</v>
      </c>
      <c r="E10714" s="11" t="s">
        <v>2190</v>
      </c>
      <c r="F10714" s="12" t="s">
        <v>30094</v>
      </c>
      <c r="G10714" s="12" t="s">
        <v>30095</v>
      </c>
      <c r="H10714" s="11" t="str">
        <f t="shared" si="167"/>
        <v>insert into BTRCOutgoingYRate (OID, prefix, outgoingYRateUSD, operatorName, operatorType, effectiveFrom, effectiveTo) values('447734_2016-01-01','447734','0.1233','UNITED KINGDOM - MOBILE (O2)','MOBILE',to_date('2016-01-01','YYYY-MM-DD HH24:MI:SS'),to_date('2016-12-01','YYYY-MM-DD HH24:MI:SS'));</v>
      </c>
    </row>
    <row r="10715" spans="1:8">
      <c r="A10715" s="11" t="s">
        <v>27307</v>
      </c>
      <c r="B10715" s="11" t="s">
        <v>14563</v>
      </c>
      <c r="C10715" s="18">
        <v>0.12330000000000001</v>
      </c>
      <c r="D10715" s="11" t="s">
        <v>13361</v>
      </c>
      <c r="E10715" s="11" t="s">
        <v>2190</v>
      </c>
      <c r="F10715" s="12" t="s">
        <v>30094</v>
      </c>
      <c r="G10715" s="12" t="s">
        <v>30095</v>
      </c>
      <c r="H10715" s="11" t="str">
        <f t="shared" si="167"/>
        <v>insert into BTRCOutgoingYRate (OID, prefix, outgoingYRateUSD, operatorName, operatorType, effectiveFrom, effectiveTo) values('447732_2016-01-01','447732','0.1233','UNITED KINGDOM - MOBILE (O2)','MOBILE',to_date('2016-01-01','YYYY-MM-DD HH24:MI:SS'),to_date('2016-12-01','YYYY-MM-DD HH24:MI:SS'));</v>
      </c>
    </row>
    <row r="10716" spans="1:8">
      <c r="A10716" s="11" t="s">
        <v>27308</v>
      </c>
      <c r="B10716" s="11" t="s">
        <v>14564</v>
      </c>
      <c r="C10716" s="18">
        <v>0.12330000000000001</v>
      </c>
      <c r="D10716" s="11" t="s">
        <v>13361</v>
      </c>
      <c r="E10716" s="11" t="s">
        <v>2190</v>
      </c>
      <c r="F10716" s="12" t="s">
        <v>30094</v>
      </c>
      <c r="G10716" s="12" t="s">
        <v>30095</v>
      </c>
      <c r="H10716" s="11" t="str">
        <f t="shared" si="167"/>
        <v>insert into BTRCOutgoingYRate (OID, prefix, outgoingYRateUSD, operatorName, operatorType, effectiveFrom, effectiveTo) values('447731_2016-01-01','447731','0.1233','UNITED KINGDOM - MOBILE (O2)','MOBILE',to_date('2016-01-01','YYYY-MM-DD HH24:MI:SS'),to_date('2016-12-01','YYYY-MM-DD HH24:MI:SS'));</v>
      </c>
    </row>
    <row r="10717" spans="1:8">
      <c r="A10717" s="11" t="s">
        <v>27309</v>
      </c>
      <c r="B10717" s="11" t="s">
        <v>14565</v>
      </c>
      <c r="C10717" s="18">
        <v>0.12330000000000001</v>
      </c>
      <c r="D10717" s="11" t="s">
        <v>13361</v>
      </c>
      <c r="E10717" s="11" t="s">
        <v>2190</v>
      </c>
      <c r="F10717" s="12" t="s">
        <v>30094</v>
      </c>
      <c r="G10717" s="12" t="s">
        <v>30095</v>
      </c>
      <c r="H10717" s="11" t="str">
        <f t="shared" si="167"/>
        <v>insert into BTRCOutgoingYRate (OID, prefix, outgoingYRateUSD, operatorName, operatorType, effectiveFrom, effectiveTo) values('447730_2016-01-01','447730','0.1233','UNITED KINGDOM - MOBILE (O2)','MOBILE',to_date('2016-01-01','YYYY-MM-DD HH24:MI:SS'),to_date('2016-12-01','YYYY-MM-DD HH24:MI:SS'));</v>
      </c>
    </row>
    <row r="10718" spans="1:8">
      <c r="A10718" s="11" t="s">
        <v>27310</v>
      </c>
      <c r="B10718" s="11" t="s">
        <v>14566</v>
      </c>
      <c r="C10718" s="18">
        <v>0.12330000000000001</v>
      </c>
      <c r="D10718" s="11" t="s">
        <v>13361</v>
      </c>
      <c r="E10718" s="11" t="s">
        <v>2190</v>
      </c>
      <c r="F10718" s="12" t="s">
        <v>30094</v>
      </c>
      <c r="G10718" s="12" t="s">
        <v>30095</v>
      </c>
      <c r="H10718" s="11" t="str">
        <f t="shared" si="167"/>
        <v>insert into BTRCOutgoingYRate (OID, prefix, outgoingYRateUSD, operatorName, operatorType, effectiveFrom, effectiveTo) values('447872_2016-01-01','447872','0.1233','UNITED KINGDOM - MOBILE (O2)','MOBILE',to_date('2016-01-01','YYYY-MM-DD HH24:MI:SS'),to_date('2016-12-01','YYYY-MM-DD HH24:MI:SS'));</v>
      </c>
    </row>
    <row r="10719" spans="1:8">
      <c r="A10719" s="11" t="s">
        <v>27311</v>
      </c>
      <c r="B10719" s="11" t="s">
        <v>14567</v>
      </c>
      <c r="C10719" s="18">
        <v>0.12330000000000001</v>
      </c>
      <c r="D10719" s="11" t="s">
        <v>13361</v>
      </c>
      <c r="E10719" s="11" t="s">
        <v>2190</v>
      </c>
      <c r="F10719" s="12" t="s">
        <v>30094</v>
      </c>
      <c r="G10719" s="12" t="s">
        <v>30095</v>
      </c>
      <c r="H10719" s="11" t="str">
        <f t="shared" si="167"/>
        <v>insert into BTRCOutgoingYRate (OID, prefix, outgoingYRateUSD, operatorName, operatorType, effectiveFrom, effectiveTo) values('447874_2016-01-01','447874','0.1233','UNITED KINGDOM - MOBILE (O2)','MOBILE',to_date('2016-01-01','YYYY-MM-DD HH24:MI:SS'),to_date('2016-12-01','YYYY-MM-DD HH24:MI:SS'));</v>
      </c>
    </row>
    <row r="10720" spans="1:8">
      <c r="A10720" s="11" t="s">
        <v>27312</v>
      </c>
      <c r="B10720" s="11" t="s">
        <v>14568</v>
      </c>
      <c r="C10720" s="18">
        <v>0.12330000000000001</v>
      </c>
      <c r="D10720" s="11" t="s">
        <v>13361</v>
      </c>
      <c r="E10720" s="11" t="s">
        <v>2190</v>
      </c>
      <c r="F10720" s="12" t="s">
        <v>30094</v>
      </c>
      <c r="G10720" s="12" t="s">
        <v>30095</v>
      </c>
      <c r="H10720" s="11" t="str">
        <f t="shared" si="167"/>
        <v>insert into BTRCOutgoingYRate (OID, prefix, outgoingYRateUSD, operatorName, operatorType, effectiveFrom, effectiveTo) values('447819_2016-01-01','447819','0.1233','UNITED KINGDOM - MOBILE (O2)','MOBILE',to_date('2016-01-01','YYYY-MM-DD HH24:MI:SS'),to_date('2016-12-01','YYYY-MM-DD HH24:MI:SS'));</v>
      </c>
    </row>
    <row r="10721" spans="1:8">
      <c r="A10721" s="11" t="s">
        <v>27313</v>
      </c>
      <c r="B10721" s="11" t="s">
        <v>14569</v>
      </c>
      <c r="C10721" s="18">
        <v>0.12330000000000001</v>
      </c>
      <c r="D10721" s="11" t="s">
        <v>13361</v>
      </c>
      <c r="E10721" s="11" t="s">
        <v>2190</v>
      </c>
      <c r="F10721" s="12" t="s">
        <v>30094</v>
      </c>
      <c r="G10721" s="12" t="s">
        <v>30095</v>
      </c>
      <c r="H10721" s="11" t="str">
        <f t="shared" si="167"/>
        <v>insert into BTRCOutgoingYRate (OID, prefix, outgoingYRateUSD, operatorName, operatorType, effectiveFrom, effectiveTo) values('447835_2016-01-01','447835','0.1233','UNITED KINGDOM - MOBILE (O2)','MOBILE',to_date('2016-01-01','YYYY-MM-DD HH24:MI:SS'),to_date('2016-12-01','YYYY-MM-DD HH24:MI:SS'));</v>
      </c>
    </row>
    <row r="10722" spans="1:8">
      <c r="A10722" s="11" t="s">
        <v>27314</v>
      </c>
      <c r="B10722" s="11" t="s">
        <v>14570</v>
      </c>
      <c r="C10722" s="18">
        <v>0.12330000000000001</v>
      </c>
      <c r="D10722" s="11" t="s">
        <v>13361</v>
      </c>
      <c r="E10722" s="11" t="s">
        <v>2190</v>
      </c>
      <c r="F10722" s="12" t="s">
        <v>30094</v>
      </c>
      <c r="G10722" s="12" t="s">
        <v>30095</v>
      </c>
      <c r="H10722" s="11" t="str">
        <f t="shared" si="167"/>
        <v>insert into BTRCOutgoingYRate (OID, prefix, outgoingYRateUSD, operatorName, operatorType, effectiveFrom, effectiveTo) values('447834_2016-01-01','447834','0.1233','UNITED KINGDOM - MOBILE (O2)','MOBILE',to_date('2016-01-01','YYYY-MM-DD HH24:MI:SS'),to_date('2016-12-01','YYYY-MM-DD HH24:MI:SS'));</v>
      </c>
    </row>
    <row r="10723" spans="1:8">
      <c r="A10723" s="11" t="s">
        <v>27315</v>
      </c>
      <c r="B10723" s="11" t="s">
        <v>14571</v>
      </c>
      <c r="C10723" s="18">
        <v>0.12330000000000001</v>
      </c>
      <c r="D10723" s="11" t="s">
        <v>13361</v>
      </c>
      <c r="E10723" s="11" t="s">
        <v>2190</v>
      </c>
      <c r="F10723" s="12" t="s">
        <v>30094</v>
      </c>
      <c r="G10723" s="12" t="s">
        <v>30095</v>
      </c>
      <c r="H10723" s="11" t="str">
        <f t="shared" si="167"/>
        <v>insert into BTRCOutgoingYRate (OID, prefix, outgoingYRateUSD, operatorName, operatorType, effectiveFrom, effectiveTo) values('447849_2016-01-01','447849','0.1233','UNITED KINGDOM - MOBILE (O2)','MOBILE',to_date('2016-01-01','YYYY-MM-DD HH24:MI:SS'),to_date('2016-12-01','YYYY-MM-DD HH24:MI:SS'));</v>
      </c>
    </row>
    <row r="10724" spans="1:8">
      <c r="A10724" s="11" t="s">
        <v>27316</v>
      </c>
      <c r="B10724" s="11" t="s">
        <v>14572</v>
      </c>
      <c r="C10724" s="18">
        <v>0.12330000000000001</v>
      </c>
      <c r="D10724" s="11" t="s">
        <v>13361</v>
      </c>
      <c r="E10724" s="11" t="s">
        <v>2190</v>
      </c>
      <c r="F10724" s="12" t="s">
        <v>30094</v>
      </c>
      <c r="G10724" s="12" t="s">
        <v>30095</v>
      </c>
      <c r="H10724" s="11" t="str">
        <f t="shared" si="167"/>
        <v>insert into BTRCOutgoingYRate (OID, prefix, outgoingYRateUSD, operatorName, operatorType, effectiveFrom, effectiveTo) values('447845_2016-01-01','447845','0.1233','UNITED KINGDOM - MOBILE (O2)','MOBILE',to_date('2016-01-01','YYYY-MM-DD HH24:MI:SS'),to_date('2016-12-01','YYYY-MM-DD HH24:MI:SS'));</v>
      </c>
    </row>
    <row r="10725" spans="1:8">
      <c r="A10725" s="11" t="s">
        <v>27317</v>
      </c>
      <c r="B10725" s="11" t="s">
        <v>14573</v>
      </c>
      <c r="C10725" s="18">
        <v>0.12330000000000001</v>
      </c>
      <c r="D10725" s="11" t="s">
        <v>13361</v>
      </c>
      <c r="E10725" s="11" t="s">
        <v>2190</v>
      </c>
      <c r="F10725" s="12" t="s">
        <v>30094</v>
      </c>
      <c r="G10725" s="12" t="s">
        <v>30095</v>
      </c>
      <c r="H10725" s="11" t="str">
        <f t="shared" si="167"/>
        <v>insert into BTRCOutgoingYRate (OID, prefix, outgoingYRateUSD, operatorName, operatorType, effectiveFrom, effectiveTo) values('447844_2016-01-01','447844','0.1233','UNITED KINGDOM - MOBILE (O2)','MOBILE',to_date('2016-01-01','YYYY-MM-DD HH24:MI:SS'),to_date('2016-12-01','YYYY-MM-DD HH24:MI:SS'));</v>
      </c>
    </row>
    <row r="10726" spans="1:8">
      <c r="A10726" s="11" t="s">
        <v>27318</v>
      </c>
      <c r="B10726" s="11" t="s">
        <v>14574</v>
      </c>
      <c r="C10726" s="18">
        <v>0.12330000000000001</v>
      </c>
      <c r="D10726" s="11" t="s">
        <v>13361</v>
      </c>
      <c r="E10726" s="11" t="s">
        <v>2190</v>
      </c>
      <c r="F10726" s="12" t="s">
        <v>30094</v>
      </c>
      <c r="G10726" s="12" t="s">
        <v>30095</v>
      </c>
      <c r="H10726" s="11" t="str">
        <f t="shared" si="167"/>
        <v>insert into BTRCOutgoingYRate (OID, prefix, outgoingYRateUSD, operatorName, operatorType, effectiveFrom, effectiveTo) values('447843_2016-01-01','447843','0.1233','UNITED KINGDOM - MOBILE (O2)','MOBILE',to_date('2016-01-01','YYYY-MM-DD HH24:MI:SS'),to_date('2016-12-01','YYYY-MM-DD HH24:MI:SS'));</v>
      </c>
    </row>
    <row r="10727" spans="1:8">
      <c r="A10727" s="11" t="s">
        <v>27162</v>
      </c>
      <c r="B10727" s="11" t="s">
        <v>14385</v>
      </c>
      <c r="C10727" s="18">
        <v>0.1231</v>
      </c>
      <c r="D10727" s="11" t="s">
        <v>14370</v>
      </c>
      <c r="E10727" s="11" t="s">
        <v>2190</v>
      </c>
      <c r="F10727" s="12" t="s">
        <v>30094</v>
      </c>
      <c r="G10727" s="12" t="s">
        <v>30095</v>
      </c>
      <c r="H10727" s="11" t="str">
        <f t="shared" si="167"/>
        <v>insert into BTRCOutgoingYRate (OID, prefix, outgoingYRateUSD, operatorName, operatorType, effectiveFrom, effectiveTo) values('998951_2016-01-01','998951','0.1231','Uzbekistan - Mobile','MOBILE',to_date('2016-01-01','YYYY-MM-DD HH24:MI:SS'),to_date('2016-12-01','YYYY-MM-DD HH24:MI:SS'));</v>
      </c>
    </row>
    <row r="10728" spans="1:8">
      <c r="A10728" s="11" t="s">
        <v>27163</v>
      </c>
      <c r="B10728" s="11" t="s">
        <v>14386</v>
      </c>
      <c r="C10728" s="18">
        <v>0.1231</v>
      </c>
      <c r="D10728" s="11" t="s">
        <v>14370</v>
      </c>
      <c r="E10728" s="11" t="s">
        <v>2190</v>
      </c>
      <c r="F10728" s="12" t="s">
        <v>30094</v>
      </c>
      <c r="G10728" s="12" t="s">
        <v>30095</v>
      </c>
      <c r="H10728" s="11" t="str">
        <f t="shared" si="167"/>
        <v>insert into BTRCOutgoingYRate (OID, prefix, outgoingYRateUSD, operatorName, operatorType, effectiveFrom, effectiveTo) values('998696_2016-01-01','998696','0.1231','Uzbekistan - Mobile','MOBILE',to_date('2016-01-01','YYYY-MM-DD HH24:MI:SS'),to_date('2016-12-01','YYYY-MM-DD HH24:MI:SS'));</v>
      </c>
    </row>
    <row r="10729" spans="1:8">
      <c r="A10729" s="11" t="s">
        <v>27164</v>
      </c>
      <c r="B10729" s="11" t="s">
        <v>14387</v>
      </c>
      <c r="C10729" s="18">
        <v>0.1231</v>
      </c>
      <c r="D10729" s="11" t="s">
        <v>14370</v>
      </c>
      <c r="E10729" s="11" t="s">
        <v>2190</v>
      </c>
      <c r="F10729" s="12" t="s">
        <v>30094</v>
      </c>
      <c r="G10729" s="12" t="s">
        <v>30095</v>
      </c>
      <c r="H10729" s="11" t="str">
        <f t="shared" si="167"/>
        <v>insert into BTRCOutgoingYRate (OID, prefix, outgoingYRateUSD, operatorName, operatorType, effectiveFrom, effectiveTo) values('998697_2016-01-01','998697','0.1231','Uzbekistan - Mobile','MOBILE',to_date('2016-01-01','YYYY-MM-DD HH24:MI:SS'),to_date('2016-12-01','YYYY-MM-DD HH24:MI:SS'));</v>
      </c>
    </row>
    <row r="10730" spans="1:8">
      <c r="A10730" s="11" t="s">
        <v>27165</v>
      </c>
      <c r="B10730" s="11" t="s">
        <v>14388</v>
      </c>
      <c r="C10730" s="18">
        <v>0.1231</v>
      </c>
      <c r="D10730" s="11" t="s">
        <v>14389</v>
      </c>
      <c r="E10730" s="11" t="s">
        <v>2190</v>
      </c>
      <c r="F10730" s="12" t="s">
        <v>30094</v>
      </c>
      <c r="G10730" s="12" t="s">
        <v>30095</v>
      </c>
      <c r="H10730" s="11" t="str">
        <f t="shared" si="167"/>
        <v>insert into BTRCOutgoingYRate (OID, prefix, outgoingYRateUSD, operatorName, operatorType, effectiveFrom, effectiveTo) values('998755_2016-01-01','998755','0.1231','UZBEKISTAN MOBILE','MOBILE',to_date('2016-01-01','YYYY-MM-DD HH24:MI:SS'),to_date('2016-12-01','YYYY-MM-DD HH24:MI:SS'));</v>
      </c>
    </row>
    <row r="10731" spans="1:8">
      <c r="A10731" s="11" t="s">
        <v>27166</v>
      </c>
      <c r="B10731" s="11" t="s">
        <v>14390</v>
      </c>
      <c r="C10731" s="18">
        <v>0.1231</v>
      </c>
      <c r="D10731" s="11" t="s">
        <v>14389</v>
      </c>
      <c r="E10731" s="11" t="s">
        <v>2190</v>
      </c>
      <c r="F10731" s="12" t="s">
        <v>30094</v>
      </c>
      <c r="G10731" s="12" t="s">
        <v>30095</v>
      </c>
      <c r="H10731" s="11" t="str">
        <f t="shared" si="167"/>
        <v>insert into BTRCOutgoingYRate (OID, prefix, outgoingYRateUSD, operatorName, operatorType, effectiveFrom, effectiveTo) values('998762_2016-01-01','998762','0.1231','UZBEKISTAN MOBILE','MOBILE',to_date('2016-01-01','YYYY-MM-DD HH24:MI:SS'),to_date('2016-12-01','YYYY-MM-DD HH24:MI:SS'));</v>
      </c>
    </row>
    <row r="10732" spans="1:8">
      <c r="A10732" s="11" t="s">
        <v>27167</v>
      </c>
      <c r="B10732" s="11" t="s">
        <v>14391</v>
      </c>
      <c r="C10732" s="18">
        <v>0.1231</v>
      </c>
      <c r="D10732" s="11" t="s">
        <v>14389</v>
      </c>
      <c r="E10732" s="11" t="s">
        <v>2190</v>
      </c>
      <c r="F10732" s="12" t="s">
        <v>30094</v>
      </c>
      <c r="G10732" s="12" t="s">
        <v>30095</v>
      </c>
      <c r="H10732" s="11" t="str">
        <f t="shared" si="167"/>
        <v>insert into BTRCOutgoingYRate (OID, prefix, outgoingYRateUSD, operatorName, operatorType, effectiveFrom, effectiveTo) values('998764_2016-01-01','998764','0.1231','UZBEKISTAN MOBILE','MOBILE',to_date('2016-01-01','YYYY-MM-DD HH24:MI:SS'),to_date('2016-12-01','YYYY-MM-DD HH24:MI:SS'));</v>
      </c>
    </row>
    <row r="10733" spans="1:8">
      <c r="A10733" s="11" t="s">
        <v>27168</v>
      </c>
      <c r="B10733" s="11" t="s">
        <v>14392</v>
      </c>
      <c r="C10733" s="18">
        <v>0.1231</v>
      </c>
      <c r="D10733" s="11" t="s">
        <v>14389</v>
      </c>
      <c r="E10733" s="11" t="s">
        <v>2190</v>
      </c>
      <c r="F10733" s="12" t="s">
        <v>30094</v>
      </c>
      <c r="G10733" s="12" t="s">
        <v>30095</v>
      </c>
      <c r="H10733" s="11" t="str">
        <f t="shared" si="167"/>
        <v>insert into BTRCOutgoingYRate (OID, prefix, outgoingYRateUSD, operatorName, operatorType, effectiveFrom, effectiveTo) values('998792_2016-01-01','998792','0.1231','UZBEKISTAN MOBILE','MOBILE',to_date('2016-01-01','YYYY-MM-DD HH24:MI:SS'),to_date('2016-12-01','YYYY-MM-DD HH24:MI:SS'));</v>
      </c>
    </row>
    <row r="10734" spans="1:8">
      <c r="A10734" s="11" t="s">
        <v>27169</v>
      </c>
      <c r="B10734" s="11" t="s">
        <v>14393</v>
      </c>
      <c r="C10734" s="18">
        <v>0.1231</v>
      </c>
      <c r="D10734" s="11" t="s">
        <v>14389</v>
      </c>
      <c r="E10734" s="11" t="s">
        <v>2190</v>
      </c>
      <c r="F10734" s="12" t="s">
        <v>30094</v>
      </c>
      <c r="G10734" s="12" t="s">
        <v>30095</v>
      </c>
      <c r="H10734" s="11" t="str">
        <f t="shared" si="167"/>
        <v>insert into BTRCOutgoingYRate (OID, prefix, outgoingYRateUSD, operatorName, operatorType, effectiveFrom, effectiveTo) values('998795_2016-01-01','998795','0.1231','UZBEKISTAN MOBILE','MOBILE',to_date('2016-01-01','YYYY-MM-DD HH24:MI:SS'),to_date('2016-12-01','YYYY-MM-DD HH24:MI:SS'));</v>
      </c>
    </row>
    <row r="10735" spans="1:8">
      <c r="A10735" s="11" t="s">
        <v>27170</v>
      </c>
      <c r="B10735" s="11" t="s">
        <v>14394</v>
      </c>
      <c r="C10735" s="18">
        <v>0.1231</v>
      </c>
      <c r="D10735" s="11" t="s">
        <v>14389</v>
      </c>
      <c r="E10735" s="11" t="s">
        <v>2190</v>
      </c>
      <c r="F10735" s="12" t="s">
        <v>30094</v>
      </c>
      <c r="G10735" s="12" t="s">
        <v>30095</v>
      </c>
      <c r="H10735" s="11" t="str">
        <f t="shared" si="167"/>
        <v>insert into BTRCOutgoingYRate (OID, prefix, outgoingYRateUSD, operatorName, operatorType, effectiveFrom, effectiveTo) values('998669_2016-01-01','998669','0.1231','UZBEKISTAN MOBILE','MOBILE',to_date('2016-01-01','YYYY-MM-DD HH24:MI:SS'),to_date('2016-12-01','YYYY-MM-DD HH24:MI:SS'));</v>
      </c>
    </row>
    <row r="10736" spans="1:8">
      <c r="A10736" s="11" t="s">
        <v>27171</v>
      </c>
      <c r="B10736" s="11" t="s">
        <v>14395</v>
      </c>
      <c r="C10736" s="18">
        <v>0.1231</v>
      </c>
      <c r="D10736" s="11" t="s">
        <v>14389</v>
      </c>
      <c r="E10736" s="11" t="s">
        <v>2190</v>
      </c>
      <c r="F10736" s="12" t="s">
        <v>30094</v>
      </c>
      <c r="G10736" s="12" t="s">
        <v>30095</v>
      </c>
      <c r="H10736" s="11" t="str">
        <f t="shared" si="167"/>
        <v>insert into BTRCOutgoingYRate (OID, prefix, outgoingYRateUSD, operatorName, operatorType, effectiveFrom, effectiveTo) values('998612_2016-01-01','998612','0.1231','UZBEKISTAN MOBILE','MOBILE',to_date('2016-01-01','YYYY-MM-DD HH24:MI:SS'),to_date('2016-12-01','YYYY-MM-DD HH24:MI:SS'));</v>
      </c>
    </row>
    <row r="10737" spans="1:8">
      <c r="A10737" s="11" t="s">
        <v>27172</v>
      </c>
      <c r="B10737" s="11" t="s">
        <v>14396</v>
      </c>
      <c r="C10737" s="18">
        <v>0.1231</v>
      </c>
      <c r="D10737" s="11" t="s">
        <v>14397</v>
      </c>
      <c r="E10737" s="11" t="s">
        <v>2190</v>
      </c>
      <c r="F10737" s="12" t="s">
        <v>30094</v>
      </c>
      <c r="G10737" s="12" t="s">
        <v>30095</v>
      </c>
      <c r="H10737" s="11" t="str">
        <f t="shared" si="167"/>
        <v>insert into BTRCOutgoingYRate (OID, prefix, outgoingYRateUSD, operatorName, operatorType, effectiveFrom, effectiveTo) values('9989_2016-01-01','9989','0.1231','Uzbekistan Cellular','MOBILE',to_date('2016-01-01','YYYY-MM-DD HH24:MI:SS'),to_date('2016-12-01','YYYY-MM-DD HH24:MI:SS'));</v>
      </c>
    </row>
    <row r="10738" spans="1:8">
      <c r="A10738" s="11" t="s">
        <v>27173</v>
      </c>
      <c r="B10738" s="11" t="s">
        <v>14398</v>
      </c>
      <c r="C10738" s="18">
        <v>8.8300000000000003E-2</v>
      </c>
      <c r="D10738" s="11" t="s">
        <v>14399</v>
      </c>
      <c r="E10738" s="11" t="s">
        <v>2227</v>
      </c>
      <c r="F10738" s="12" t="s">
        <v>30094</v>
      </c>
      <c r="G10738" s="12" t="s">
        <v>30095</v>
      </c>
      <c r="H10738" s="11" t="str">
        <f t="shared" si="167"/>
        <v>insert into BTRCOutgoingYRate (OID, prefix, outgoingYRateUSD, operatorName, operatorType, effectiveFrom, effectiveTo) values('998714_2016-01-01','998714','0.0883','Uzbekistan - Tashkent','FIXED',to_date('2016-01-01','YYYY-MM-DD HH24:MI:SS'),to_date('2016-12-01','YYYY-MM-DD HH24:MI:SS'));</v>
      </c>
    </row>
    <row r="10739" spans="1:8">
      <c r="A10739" s="11" t="s">
        <v>27174</v>
      </c>
      <c r="B10739" s="11" t="s">
        <v>14400</v>
      </c>
      <c r="C10739" s="18">
        <v>0.1231</v>
      </c>
      <c r="D10739" s="11" t="s">
        <v>14401</v>
      </c>
      <c r="E10739" s="11" t="s">
        <v>2190</v>
      </c>
      <c r="F10739" s="12" t="s">
        <v>30094</v>
      </c>
      <c r="G10739" s="12" t="s">
        <v>30095</v>
      </c>
      <c r="H10739" s="11" t="str">
        <f t="shared" si="167"/>
        <v>insert into BTRCOutgoingYRate (OID, prefix, outgoingYRateUSD, operatorName, operatorType, effectiveFrom, effectiveTo) values('99895_2016-01-01','99895','0.1231','Uzbekistan-Coscom-Mobile','MOBILE',to_date('2016-01-01','YYYY-MM-DD HH24:MI:SS'),to_date('2016-12-01','YYYY-MM-DD HH24:MI:SS'));</v>
      </c>
    </row>
    <row r="10740" spans="1:8">
      <c r="A10740" s="11" t="s">
        <v>27175</v>
      </c>
      <c r="B10740" s="11" t="s">
        <v>14402</v>
      </c>
      <c r="C10740" s="18">
        <v>0.1231</v>
      </c>
      <c r="D10740" s="11" t="s">
        <v>14401</v>
      </c>
      <c r="E10740" s="11" t="s">
        <v>2190</v>
      </c>
      <c r="F10740" s="12" t="s">
        <v>30094</v>
      </c>
      <c r="G10740" s="12" t="s">
        <v>30095</v>
      </c>
      <c r="H10740" s="11" t="str">
        <f t="shared" si="167"/>
        <v>insert into BTRCOutgoingYRate (OID, prefix, outgoingYRateUSD, operatorName, operatorType, effectiveFrom, effectiveTo) values('99893_2016-01-01','99893','0.1231','Uzbekistan-Coscom-Mobile','MOBILE',to_date('2016-01-01','YYYY-MM-DD HH24:MI:SS'),to_date('2016-12-01','YYYY-MM-DD HH24:MI:SS'));</v>
      </c>
    </row>
    <row r="10741" spans="1:8">
      <c r="A10741" s="11" t="s">
        <v>27176</v>
      </c>
      <c r="B10741" s="11" t="s">
        <v>14403</v>
      </c>
      <c r="C10741" s="18">
        <v>0.1231</v>
      </c>
      <c r="D10741" s="11" t="s">
        <v>14404</v>
      </c>
      <c r="E10741" s="11" t="s">
        <v>2190</v>
      </c>
      <c r="F10741" s="12" t="s">
        <v>30094</v>
      </c>
      <c r="G10741" s="12" t="s">
        <v>30095</v>
      </c>
      <c r="H10741" s="11" t="str">
        <f t="shared" si="167"/>
        <v>insert into BTRCOutgoingYRate (OID, prefix, outgoingYRateUSD, operatorName, operatorType, effectiveFrom, effectiveTo) values('99891_2016-01-01','99891','0.1231','Uzbekistan-Buztel-Mobile','MOBILE',to_date('2016-01-01','YYYY-MM-DD HH24:MI:SS'),to_date('2016-12-01','YYYY-MM-DD HH24:MI:SS'));</v>
      </c>
    </row>
    <row r="10742" spans="1:8">
      <c r="A10742" s="11" t="s">
        <v>27177</v>
      </c>
      <c r="B10742" s="11" t="s">
        <v>14405</v>
      </c>
      <c r="C10742" s="18">
        <v>0.1231</v>
      </c>
      <c r="D10742" s="11" t="s">
        <v>14406</v>
      </c>
      <c r="E10742" s="11" t="s">
        <v>2190</v>
      </c>
      <c r="F10742" s="12" t="s">
        <v>30094</v>
      </c>
      <c r="G10742" s="12" t="s">
        <v>30095</v>
      </c>
      <c r="H10742" s="11" t="str">
        <f t="shared" si="167"/>
        <v>insert into BTRCOutgoingYRate (OID, prefix, outgoingYRateUSD, operatorName, operatorType, effectiveFrom, effectiveTo) values('998711_2016-01-01','998711','0.1231','Uzbekistan Tashkent','MOBILE',to_date('2016-01-01','YYYY-MM-DD HH24:MI:SS'),to_date('2016-12-01','YYYY-MM-DD HH24:MI:SS'));</v>
      </c>
    </row>
    <row r="10743" spans="1:8">
      <c r="A10743" s="11" t="s">
        <v>27178</v>
      </c>
      <c r="B10743" s="11" t="s">
        <v>14407</v>
      </c>
      <c r="C10743" s="18">
        <v>0.1231</v>
      </c>
      <c r="D10743" s="11" t="s">
        <v>14406</v>
      </c>
      <c r="E10743" s="11" t="s">
        <v>2190</v>
      </c>
      <c r="F10743" s="12" t="s">
        <v>30094</v>
      </c>
      <c r="G10743" s="12" t="s">
        <v>30095</v>
      </c>
      <c r="H10743" s="11" t="str">
        <f t="shared" si="167"/>
        <v>insert into BTRCOutgoingYRate (OID, prefix, outgoingYRateUSD, operatorName, operatorType, effectiveFrom, effectiveTo) values('998712_2016-01-01','998712','0.1231','Uzbekistan Tashkent','MOBILE',to_date('2016-01-01','YYYY-MM-DD HH24:MI:SS'),to_date('2016-12-01','YYYY-MM-DD HH24:MI:SS'));</v>
      </c>
    </row>
    <row r="10744" spans="1:8">
      <c r="A10744" s="11" t="s">
        <v>27179</v>
      </c>
      <c r="B10744" s="11" t="s">
        <v>14408</v>
      </c>
      <c r="C10744" s="18">
        <v>0.1231</v>
      </c>
      <c r="D10744" s="11" t="s">
        <v>14406</v>
      </c>
      <c r="E10744" s="11" t="s">
        <v>2190</v>
      </c>
      <c r="F10744" s="12" t="s">
        <v>30094</v>
      </c>
      <c r="G10744" s="12" t="s">
        <v>30095</v>
      </c>
      <c r="H10744" s="11" t="str">
        <f t="shared" si="167"/>
        <v>insert into BTRCOutgoingYRate (OID, prefix, outgoingYRateUSD, operatorName, operatorType, effectiveFrom, effectiveTo) values('998713_2016-01-01','998713','0.1231','Uzbekistan Tashkent','MOBILE',to_date('2016-01-01','YYYY-MM-DD HH24:MI:SS'),to_date('2016-12-01','YYYY-MM-DD HH24:MI:SS'));</v>
      </c>
    </row>
    <row r="10745" spans="1:8">
      <c r="A10745" s="11" t="s">
        <v>27180</v>
      </c>
      <c r="B10745" s="11" t="s">
        <v>14409</v>
      </c>
      <c r="C10745" s="18">
        <v>0.1231</v>
      </c>
      <c r="D10745" s="11" t="s">
        <v>14389</v>
      </c>
      <c r="E10745" s="11" t="s">
        <v>2190</v>
      </c>
      <c r="F10745" s="12" t="s">
        <v>30094</v>
      </c>
      <c r="G10745" s="12" t="s">
        <v>30095</v>
      </c>
      <c r="H10745" s="11" t="str">
        <f t="shared" si="167"/>
        <v>insert into BTRCOutgoingYRate (OID, prefix, outgoingYRateUSD, operatorName, operatorType, effectiveFrom, effectiveTo) values('998651_2016-01-01','998651','0.1231','UZBEKISTAN MOBILE','MOBILE',to_date('2016-01-01','YYYY-MM-DD HH24:MI:SS'),to_date('2016-12-01','YYYY-MM-DD HH24:MI:SS'));</v>
      </c>
    </row>
    <row r="10746" spans="1:8">
      <c r="A10746" s="11" t="s">
        <v>27181</v>
      </c>
      <c r="B10746" s="11" t="s">
        <v>14410</v>
      </c>
      <c r="C10746" s="18">
        <v>0.1231</v>
      </c>
      <c r="D10746" s="11" t="s">
        <v>14389</v>
      </c>
      <c r="E10746" s="11" t="s">
        <v>2190</v>
      </c>
      <c r="F10746" s="12" t="s">
        <v>30094</v>
      </c>
      <c r="G10746" s="12" t="s">
        <v>30095</v>
      </c>
      <c r="H10746" s="11" t="str">
        <f t="shared" si="167"/>
        <v>insert into BTRCOutgoingYRate (OID, prefix, outgoingYRateUSD, operatorName, operatorType, effectiveFrom, effectiveTo) values('998662_2016-01-01','998662','0.1231','UZBEKISTAN MOBILE','MOBILE',to_date('2016-01-01','YYYY-MM-DD HH24:MI:SS'),to_date('2016-12-01','YYYY-MM-DD HH24:MI:SS'));</v>
      </c>
    </row>
    <row r="10747" spans="1:8">
      <c r="A10747" s="11" t="s">
        <v>27182</v>
      </c>
      <c r="B10747" s="11" t="s">
        <v>14411</v>
      </c>
      <c r="C10747" s="18">
        <v>0.1231</v>
      </c>
      <c r="D10747" s="11" t="s">
        <v>14389</v>
      </c>
      <c r="E10747" s="11" t="s">
        <v>2190</v>
      </c>
      <c r="F10747" s="12" t="s">
        <v>30094</v>
      </c>
      <c r="G10747" s="12" t="s">
        <v>30095</v>
      </c>
      <c r="H10747" s="11" t="str">
        <f t="shared" si="167"/>
        <v>insert into BTRCOutgoingYRate (OID, prefix, outgoingYRateUSD, operatorName, operatorType, effectiveFrom, effectiveTo) values('998653_2016-01-01','998653','0.1231','UZBEKISTAN MOBILE','MOBILE',to_date('2016-01-01','YYYY-MM-DD HH24:MI:SS'),to_date('2016-12-01','YYYY-MM-DD HH24:MI:SS'));</v>
      </c>
    </row>
    <row r="10748" spans="1:8">
      <c r="A10748" s="11" t="s">
        <v>27183</v>
      </c>
      <c r="B10748" s="11" t="s">
        <v>14412</v>
      </c>
      <c r="C10748" s="18">
        <v>0.1231</v>
      </c>
      <c r="D10748" s="11" t="s">
        <v>14361</v>
      </c>
      <c r="E10748" s="11" t="s">
        <v>2190</v>
      </c>
      <c r="F10748" s="12" t="s">
        <v>30094</v>
      </c>
      <c r="G10748" s="12" t="s">
        <v>30095</v>
      </c>
      <c r="H10748" s="11" t="str">
        <f t="shared" si="167"/>
        <v>insert into BTRCOutgoingYRate (OID, prefix, outgoingYRateUSD, operatorName, operatorType, effectiveFrom, effectiveTo) values('99879_2016-01-01','99879','0.1231','Uzbekistan-Mobile','MOBILE',to_date('2016-01-01','YYYY-MM-DD HH24:MI:SS'),to_date('2016-12-01','YYYY-MM-DD HH24:MI:SS'));</v>
      </c>
    </row>
    <row r="10749" spans="1:8">
      <c r="A10749" s="11" t="s">
        <v>27184</v>
      </c>
      <c r="B10749" s="11" t="s">
        <v>14413</v>
      </c>
      <c r="C10749" s="18">
        <v>0.1231</v>
      </c>
      <c r="D10749" s="11" t="s">
        <v>14361</v>
      </c>
      <c r="E10749" s="11" t="s">
        <v>2190</v>
      </c>
      <c r="F10749" s="12" t="s">
        <v>30094</v>
      </c>
      <c r="G10749" s="12" t="s">
        <v>30095</v>
      </c>
      <c r="H10749" s="11" t="str">
        <f t="shared" si="167"/>
        <v>insert into BTRCOutgoingYRate (OID, prefix, outgoingYRateUSD, operatorName, operatorType, effectiveFrom, effectiveTo) values('99894_2016-01-01','99894','0.1231','Uzbekistan-Mobile','MOBILE',to_date('2016-01-01','YYYY-MM-DD HH24:MI:SS'),to_date('2016-12-01','YYYY-MM-DD HH24:MI:SS'));</v>
      </c>
    </row>
    <row r="10750" spans="1:8">
      <c r="A10750" s="11" t="s">
        <v>27185</v>
      </c>
      <c r="B10750" s="11" t="s">
        <v>14414</v>
      </c>
      <c r="C10750" s="18">
        <v>0.1231</v>
      </c>
      <c r="D10750" s="11" t="s">
        <v>14361</v>
      </c>
      <c r="E10750" s="11" t="s">
        <v>2190</v>
      </c>
      <c r="F10750" s="12" t="s">
        <v>30094</v>
      </c>
      <c r="G10750" s="12" t="s">
        <v>30095</v>
      </c>
      <c r="H10750" s="11" t="str">
        <f t="shared" si="167"/>
        <v>insert into BTRCOutgoingYRate (OID, prefix, outgoingYRateUSD, operatorName, operatorType, effectiveFrom, effectiveTo) values('998763_2016-01-01','998763','0.1231','Uzbekistan-Mobile','MOBILE',to_date('2016-01-01','YYYY-MM-DD HH24:MI:SS'),to_date('2016-12-01','YYYY-MM-DD HH24:MI:SS'));</v>
      </c>
    </row>
    <row r="10751" spans="1:8">
      <c r="A10751" s="11" t="s">
        <v>27186</v>
      </c>
      <c r="B10751" s="11" t="s">
        <v>14415</v>
      </c>
      <c r="C10751" s="18">
        <v>0.1231</v>
      </c>
      <c r="D10751" s="11" t="s">
        <v>14361</v>
      </c>
      <c r="E10751" s="11" t="s">
        <v>2190</v>
      </c>
      <c r="F10751" s="12" t="s">
        <v>30094</v>
      </c>
      <c r="G10751" s="12" t="s">
        <v>30095</v>
      </c>
      <c r="H10751" s="11" t="str">
        <f t="shared" si="167"/>
        <v>insert into BTRCOutgoingYRate (OID, prefix, outgoingYRateUSD, operatorName, operatorType, effectiveFrom, effectiveTo) values('998793_2016-01-01','998793','0.1231','Uzbekistan-Mobile','MOBILE',to_date('2016-01-01','YYYY-MM-DD HH24:MI:SS'),to_date('2016-12-01','YYYY-MM-DD HH24:MI:SS'));</v>
      </c>
    </row>
    <row r="10752" spans="1:8">
      <c r="A10752" s="11" t="s">
        <v>27187</v>
      </c>
      <c r="B10752" s="11" t="s">
        <v>14416</v>
      </c>
      <c r="C10752" s="18">
        <v>0.1231</v>
      </c>
      <c r="D10752" s="11" t="s">
        <v>14361</v>
      </c>
      <c r="E10752" s="11" t="s">
        <v>2190</v>
      </c>
      <c r="F10752" s="12" t="s">
        <v>30094</v>
      </c>
      <c r="G10752" s="12" t="s">
        <v>30095</v>
      </c>
      <c r="H10752" s="11" t="str">
        <f t="shared" si="167"/>
        <v>insert into BTRCOutgoingYRate (OID, prefix, outgoingYRateUSD, operatorName, operatorType, effectiveFrom, effectiveTo) values('998613_2016-01-01','998613','0.1231','Uzbekistan-Mobile','MOBILE',to_date('2016-01-01','YYYY-MM-DD HH24:MI:SS'),to_date('2016-12-01','YYYY-MM-DD HH24:MI:SS'));</v>
      </c>
    </row>
    <row r="10753" spans="1:8">
      <c r="A10753" s="11" t="s">
        <v>27188</v>
      </c>
      <c r="B10753" s="11" t="s">
        <v>14417</v>
      </c>
      <c r="C10753" s="18">
        <v>0.1231</v>
      </c>
      <c r="D10753" s="11" t="s">
        <v>14361</v>
      </c>
      <c r="E10753" s="11" t="s">
        <v>2190</v>
      </c>
      <c r="F10753" s="12" t="s">
        <v>30094</v>
      </c>
      <c r="G10753" s="12" t="s">
        <v>30095</v>
      </c>
      <c r="H10753" s="11" t="str">
        <f t="shared" si="167"/>
        <v>insert into BTRCOutgoingYRate (OID, prefix, outgoingYRateUSD, operatorName, operatorType, effectiveFrom, effectiveTo) values('998616_2016-01-01','998616','0.1231','Uzbekistan-Mobile','MOBILE',to_date('2016-01-01','YYYY-MM-DD HH24:MI:SS'),to_date('2016-12-01','YYYY-MM-DD HH24:MI:SS'));</v>
      </c>
    </row>
    <row r="10754" spans="1:8">
      <c r="A10754" s="11" t="s">
        <v>27189</v>
      </c>
      <c r="B10754" s="11" t="s">
        <v>14418</v>
      </c>
      <c r="C10754" s="18">
        <v>0.1231</v>
      </c>
      <c r="D10754" s="11" t="s">
        <v>14361</v>
      </c>
      <c r="E10754" s="11" t="s">
        <v>2190</v>
      </c>
      <c r="F10754" s="12" t="s">
        <v>30094</v>
      </c>
      <c r="G10754" s="12" t="s">
        <v>30095</v>
      </c>
      <c r="H10754" s="11" t="str">
        <f t="shared" si="167"/>
        <v>insert into BTRCOutgoingYRate (OID, prefix, outgoingYRateUSD, operatorName, operatorType, effectiveFrom, effectiveTo) values('998655_2016-01-01','998655','0.1231','Uzbekistan-Mobile','MOBILE',to_date('2016-01-01','YYYY-MM-DD HH24:MI:SS'),to_date('2016-12-01','YYYY-MM-DD HH24:MI:SS'));</v>
      </c>
    </row>
    <row r="10755" spans="1:8">
      <c r="A10755" s="11" t="s">
        <v>27190</v>
      </c>
      <c r="B10755" s="11" t="s">
        <v>14419</v>
      </c>
      <c r="C10755" s="18">
        <v>0.1231</v>
      </c>
      <c r="D10755" s="11" t="s">
        <v>14361</v>
      </c>
      <c r="E10755" s="11" t="s">
        <v>2190</v>
      </c>
      <c r="F10755" s="12" t="s">
        <v>30094</v>
      </c>
      <c r="G10755" s="12" t="s">
        <v>30095</v>
      </c>
      <c r="H10755" s="11" t="str">
        <f t="shared" si="167"/>
        <v>insert into BTRCOutgoingYRate (OID, prefix, outgoingYRateUSD, operatorName, operatorType, effectiveFrom, effectiveTo) values('998672_2016-01-01','998672','0.1231','Uzbekistan-Mobile','MOBILE',to_date('2016-01-01','YYYY-MM-DD HH24:MI:SS'),to_date('2016-12-01','YYYY-MM-DD HH24:MI:SS'));</v>
      </c>
    </row>
    <row r="10756" spans="1:8">
      <c r="A10756" s="11" t="s">
        <v>27191</v>
      </c>
      <c r="B10756" s="11" t="s">
        <v>14420</v>
      </c>
      <c r="C10756" s="18">
        <v>0.1231</v>
      </c>
      <c r="D10756" s="11" t="s">
        <v>14361</v>
      </c>
      <c r="E10756" s="11" t="s">
        <v>2190</v>
      </c>
      <c r="F10756" s="12" t="s">
        <v>30094</v>
      </c>
      <c r="G10756" s="12" t="s">
        <v>30095</v>
      </c>
      <c r="H10756" s="11" t="str">
        <f t="shared" ref="H10756:H10819" si="168">H$1&amp;IF(ISBLANK(A10756),"null","'"&amp;A10756&amp;"'")&amp;","&amp;IF(ISBLANK(B10756),"null","'"&amp;B10756&amp;"'")&amp;","&amp;IF(ISBLANK(C10756),"null","'"&amp;C10756&amp;"'")&amp;","&amp;IF(ISBLANK(D10756),"null","'"&amp;D10756&amp;"'")&amp;","&amp;IF(ISBLANK(E10756),"null","'"&amp;E10756&amp;"'")&amp;","&amp;IF(ISBLANK(F10756),"null","to_date('"&amp;F10756&amp;"','YYYY-MM-DD HH24:MI:SS')")&amp;","&amp;IF(ISBLANK(G10756),"null","to_date('"&amp;G10756&amp;"','YYYY-MM-DD HH24:MI:SS')")&amp;
I$1</f>
        <v>insert into BTRCOutgoingYRate (OID, prefix, outgoingYRateUSD, operatorName, operatorType, effectiveFrom, effectiveTo) values('998703_2016-01-01','998703','0.1231','Uzbekistan-Mobile','MOBILE',to_date('2016-01-01','YYYY-MM-DD HH24:MI:SS'),to_date('2016-12-01','YYYY-MM-DD HH24:MI:SS'));</v>
      </c>
    </row>
    <row r="10757" spans="1:8">
      <c r="A10757" s="11" t="s">
        <v>27192</v>
      </c>
      <c r="B10757" s="11" t="s">
        <v>14421</v>
      </c>
      <c r="C10757" s="18">
        <v>0.1231</v>
      </c>
      <c r="D10757" s="11" t="s">
        <v>14361</v>
      </c>
      <c r="E10757" s="11" t="s">
        <v>2190</v>
      </c>
      <c r="F10757" s="12" t="s">
        <v>30094</v>
      </c>
      <c r="G10757" s="12" t="s">
        <v>30095</v>
      </c>
      <c r="H10757" s="11" t="str">
        <f t="shared" si="168"/>
        <v>insert into BTRCOutgoingYRate (OID, prefix, outgoingYRateUSD, operatorName, operatorType, effectiveFrom, effectiveTo) values('998723_2016-01-01','998723','0.1231','Uzbekistan-Mobile','MOBILE',to_date('2016-01-01','YYYY-MM-DD HH24:MI:SS'),to_date('2016-12-01','YYYY-MM-DD HH24:MI:SS'));</v>
      </c>
    </row>
    <row r="10758" spans="1:8">
      <c r="A10758" s="11" t="s">
        <v>27193</v>
      </c>
      <c r="B10758" s="11" t="s">
        <v>14422</v>
      </c>
      <c r="C10758" s="18">
        <v>0.1231</v>
      </c>
      <c r="D10758" s="11" t="s">
        <v>14361</v>
      </c>
      <c r="E10758" s="11" t="s">
        <v>2190</v>
      </c>
      <c r="F10758" s="12" t="s">
        <v>30094</v>
      </c>
      <c r="G10758" s="12" t="s">
        <v>30095</v>
      </c>
      <c r="H10758" s="11" t="str">
        <f t="shared" si="168"/>
        <v>insert into BTRCOutgoingYRate (OID, prefix, outgoingYRateUSD, operatorName, operatorType, effectiveFrom, effectiveTo) values('998739_2016-01-01','998739','0.1231','Uzbekistan-Mobile','MOBILE',to_date('2016-01-01','YYYY-MM-DD HH24:MI:SS'),to_date('2016-12-01','YYYY-MM-DD HH24:MI:SS'));</v>
      </c>
    </row>
    <row r="10759" spans="1:8">
      <c r="A10759" s="11" t="s">
        <v>27194</v>
      </c>
      <c r="B10759" s="11" t="s">
        <v>14423</v>
      </c>
      <c r="C10759" s="18">
        <v>0.1231</v>
      </c>
      <c r="D10759" s="11" t="s">
        <v>14361</v>
      </c>
      <c r="E10759" s="11" t="s">
        <v>2190</v>
      </c>
      <c r="F10759" s="12" t="s">
        <v>30094</v>
      </c>
      <c r="G10759" s="12" t="s">
        <v>30095</v>
      </c>
      <c r="H10759" s="11" t="str">
        <f t="shared" si="168"/>
        <v>insert into BTRCOutgoingYRate (OID, prefix, outgoingYRateUSD, operatorName, operatorType, effectiveFrom, effectiveTo) values('998749_2016-01-01','998749','0.1231','Uzbekistan-Mobile','MOBILE',to_date('2016-01-01','YYYY-MM-DD HH24:MI:SS'),to_date('2016-12-01','YYYY-MM-DD HH24:MI:SS'));</v>
      </c>
    </row>
    <row r="10760" spans="1:8">
      <c r="A10760" s="11" t="s">
        <v>27195</v>
      </c>
      <c r="B10760" s="11" t="s">
        <v>14424</v>
      </c>
      <c r="C10760" s="18">
        <v>0.1231</v>
      </c>
      <c r="D10760" s="11" t="s">
        <v>14361</v>
      </c>
      <c r="E10760" s="11" t="s">
        <v>2190</v>
      </c>
      <c r="F10760" s="12" t="s">
        <v>30094</v>
      </c>
      <c r="G10760" s="12" t="s">
        <v>30095</v>
      </c>
      <c r="H10760" s="11" t="str">
        <f t="shared" si="168"/>
        <v>insert into BTRCOutgoingYRate (OID, prefix, outgoingYRateUSD, operatorName, operatorType, effectiveFrom, effectiveTo) values('998752_2016-01-01','998752','0.1231','Uzbekistan-Mobile','MOBILE',to_date('2016-01-01','YYYY-MM-DD HH24:MI:SS'),to_date('2016-12-01','YYYY-MM-DD HH24:MI:SS'));</v>
      </c>
    </row>
    <row r="10761" spans="1:8">
      <c r="A10761" s="11" t="s">
        <v>27196</v>
      </c>
      <c r="B10761" s="11" t="s">
        <v>14425</v>
      </c>
      <c r="C10761" s="18">
        <v>0.1231</v>
      </c>
      <c r="D10761" s="11" t="s">
        <v>14361</v>
      </c>
      <c r="E10761" s="11" t="s">
        <v>2190</v>
      </c>
      <c r="F10761" s="12" t="s">
        <v>30094</v>
      </c>
      <c r="G10761" s="12" t="s">
        <v>30095</v>
      </c>
      <c r="H10761" s="11" t="str">
        <f t="shared" si="168"/>
        <v>insert into BTRCOutgoingYRate (OID, prefix, outgoingYRateUSD, operatorName, operatorType, effectiveFrom, effectiveTo) values('99861_2016-01-01','99861','0.1231','Uzbekistan-Mobile','MOBILE',to_date('2016-01-01','YYYY-MM-DD HH24:MI:SS'),to_date('2016-12-01','YYYY-MM-DD HH24:MI:SS'));</v>
      </c>
    </row>
    <row r="10762" spans="1:8">
      <c r="A10762" s="11" t="s">
        <v>27197</v>
      </c>
      <c r="B10762" s="11" t="s">
        <v>14426</v>
      </c>
      <c r="C10762" s="18">
        <v>0.1231</v>
      </c>
      <c r="D10762" s="11" t="s">
        <v>14361</v>
      </c>
      <c r="E10762" s="11" t="s">
        <v>2190</v>
      </c>
      <c r="F10762" s="12" t="s">
        <v>30094</v>
      </c>
      <c r="G10762" s="12" t="s">
        <v>30095</v>
      </c>
      <c r="H10762" s="11" t="str">
        <f t="shared" si="168"/>
        <v>insert into BTRCOutgoingYRate (OID, prefix, outgoingYRateUSD, operatorName, operatorType, effectiveFrom, effectiveTo) values('99862_2016-01-01','99862','0.1231','Uzbekistan-Mobile','MOBILE',to_date('2016-01-01','YYYY-MM-DD HH24:MI:SS'),to_date('2016-12-01','YYYY-MM-DD HH24:MI:SS'));</v>
      </c>
    </row>
    <row r="10763" spans="1:8">
      <c r="A10763" s="11" t="s">
        <v>27198</v>
      </c>
      <c r="B10763" s="11" t="s">
        <v>14427</v>
      </c>
      <c r="C10763" s="18">
        <v>0.1231</v>
      </c>
      <c r="D10763" s="11" t="s">
        <v>14361</v>
      </c>
      <c r="E10763" s="11" t="s">
        <v>2190</v>
      </c>
      <c r="F10763" s="12" t="s">
        <v>30094</v>
      </c>
      <c r="G10763" s="12" t="s">
        <v>30095</v>
      </c>
      <c r="H10763" s="11" t="str">
        <f t="shared" si="168"/>
        <v>insert into BTRCOutgoingYRate (OID, prefix, outgoingYRateUSD, operatorName, operatorType, effectiveFrom, effectiveTo) values('99865_2016-01-01','99865','0.1231','Uzbekistan-Mobile','MOBILE',to_date('2016-01-01','YYYY-MM-DD HH24:MI:SS'),to_date('2016-12-01','YYYY-MM-DD HH24:MI:SS'));</v>
      </c>
    </row>
    <row r="10764" spans="1:8">
      <c r="A10764" s="11" t="s">
        <v>27199</v>
      </c>
      <c r="B10764" s="11" t="s">
        <v>14428</v>
      </c>
      <c r="C10764" s="18">
        <v>0.1231</v>
      </c>
      <c r="D10764" s="11" t="s">
        <v>14361</v>
      </c>
      <c r="E10764" s="11" t="s">
        <v>2190</v>
      </c>
      <c r="F10764" s="12" t="s">
        <v>30094</v>
      </c>
      <c r="G10764" s="12" t="s">
        <v>30095</v>
      </c>
      <c r="H10764" s="11" t="str">
        <f t="shared" si="168"/>
        <v>insert into BTRCOutgoingYRate (OID, prefix, outgoingYRateUSD, operatorName, operatorType, effectiveFrom, effectiveTo) values('99866_2016-01-01','99866','0.1231','Uzbekistan-Mobile','MOBILE',to_date('2016-01-01','YYYY-MM-DD HH24:MI:SS'),to_date('2016-12-01','YYYY-MM-DD HH24:MI:SS'));</v>
      </c>
    </row>
    <row r="10765" spans="1:8">
      <c r="A10765" s="11" t="s">
        <v>27200</v>
      </c>
      <c r="B10765" s="11" t="s">
        <v>14429</v>
      </c>
      <c r="C10765" s="18">
        <v>0.1231</v>
      </c>
      <c r="D10765" s="11" t="s">
        <v>14361</v>
      </c>
      <c r="E10765" s="11" t="s">
        <v>2190</v>
      </c>
      <c r="F10765" s="12" t="s">
        <v>30094</v>
      </c>
      <c r="G10765" s="12" t="s">
        <v>30095</v>
      </c>
      <c r="H10765" s="11" t="str">
        <f t="shared" si="168"/>
        <v>insert into BTRCOutgoingYRate (OID, prefix, outgoingYRateUSD, operatorName, operatorType, effectiveFrom, effectiveTo) values('99867_2016-01-01','99867','0.1231','Uzbekistan-Mobile','MOBILE',to_date('2016-01-01','YYYY-MM-DD HH24:MI:SS'),to_date('2016-12-01','YYYY-MM-DD HH24:MI:SS'));</v>
      </c>
    </row>
    <row r="10766" spans="1:8">
      <c r="A10766" s="11" t="s">
        <v>27201</v>
      </c>
      <c r="B10766" s="11" t="s">
        <v>14430</v>
      </c>
      <c r="C10766" s="18">
        <v>0.1231</v>
      </c>
      <c r="D10766" s="11" t="s">
        <v>14361</v>
      </c>
      <c r="E10766" s="11" t="s">
        <v>2190</v>
      </c>
      <c r="F10766" s="12" t="s">
        <v>30094</v>
      </c>
      <c r="G10766" s="12" t="s">
        <v>30095</v>
      </c>
      <c r="H10766" s="11" t="str">
        <f t="shared" si="168"/>
        <v>insert into BTRCOutgoingYRate (OID, prefix, outgoingYRateUSD, operatorName, operatorType, effectiveFrom, effectiveTo) values('99869_2016-01-01','99869','0.1231','Uzbekistan-Mobile','MOBILE',to_date('2016-01-01','YYYY-MM-DD HH24:MI:SS'),to_date('2016-12-01','YYYY-MM-DD HH24:MI:SS'));</v>
      </c>
    </row>
    <row r="10767" spans="1:8">
      <c r="A10767" s="11" t="s">
        <v>27202</v>
      </c>
      <c r="B10767" s="11" t="s">
        <v>14431</v>
      </c>
      <c r="C10767" s="18">
        <v>0.1231</v>
      </c>
      <c r="D10767" s="11" t="s">
        <v>14361</v>
      </c>
      <c r="E10767" s="11" t="s">
        <v>2190</v>
      </c>
      <c r="F10767" s="12" t="s">
        <v>30094</v>
      </c>
      <c r="G10767" s="12" t="s">
        <v>30095</v>
      </c>
      <c r="H10767" s="11" t="str">
        <f t="shared" si="168"/>
        <v>insert into BTRCOutgoingYRate (OID, prefix, outgoingYRateUSD, operatorName, operatorType, effectiveFrom, effectiveTo) values('99870_2016-01-01','99870','0.1231','Uzbekistan-Mobile','MOBILE',to_date('2016-01-01','YYYY-MM-DD HH24:MI:SS'),to_date('2016-12-01','YYYY-MM-DD HH24:MI:SS'));</v>
      </c>
    </row>
    <row r="10768" spans="1:8">
      <c r="A10768" s="11" t="s">
        <v>27203</v>
      </c>
      <c r="B10768" s="11" t="s">
        <v>14432</v>
      </c>
      <c r="C10768" s="18">
        <v>0.1231</v>
      </c>
      <c r="D10768" s="11" t="s">
        <v>14389</v>
      </c>
      <c r="E10768" s="11" t="s">
        <v>2190</v>
      </c>
      <c r="F10768" s="12" t="s">
        <v>30094</v>
      </c>
      <c r="G10768" s="12" t="s">
        <v>30095</v>
      </c>
      <c r="H10768" s="11" t="str">
        <f t="shared" si="168"/>
        <v>insert into BTRCOutgoingYRate (OID, prefix, outgoingYRateUSD, operatorName, operatorType, effectiveFrom, effectiveTo) values('998652_2016-01-01','998652','0.1231','UZBEKISTAN MOBILE','MOBILE',to_date('2016-01-01','YYYY-MM-DD HH24:MI:SS'),to_date('2016-12-01','YYYY-MM-DD HH24:MI:SS'));</v>
      </c>
    </row>
    <row r="10769" spans="1:8">
      <c r="A10769" s="11" t="s">
        <v>27204</v>
      </c>
      <c r="B10769" s="11" t="s">
        <v>14433</v>
      </c>
      <c r="C10769" s="18">
        <v>0.1231</v>
      </c>
      <c r="D10769" s="11" t="s">
        <v>14389</v>
      </c>
      <c r="E10769" s="11" t="s">
        <v>2190</v>
      </c>
      <c r="F10769" s="12" t="s">
        <v>30094</v>
      </c>
      <c r="G10769" s="12" t="s">
        <v>30095</v>
      </c>
      <c r="H10769" s="11" t="str">
        <f t="shared" si="168"/>
        <v>insert into BTRCOutgoingYRate (OID, prefix, outgoingYRateUSD, operatorName, operatorType, effectiveFrom, effectiveTo) values('998622_2016-01-01','998622','0.1231','UZBEKISTAN MOBILE','MOBILE',to_date('2016-01-01','YYYY-MM-DD HH24:MI:SS'),to_date('2016-12-01','YYYY-MM-DD HH24:MI:SS'));</v>
      </c>
    </row>
    <row r="10770" spans="1:8">
      <c r="A10770" s="11" t="s">
        <v>27205</v>
      </c>
      <c r="B10770" s="11" t="s">
        <v>14434</v>
      </c>
      <c r="C10770" s="18">
        <v>0.1231</v>
      </c>
      <c r="D10770" s="11" t="s">
        <v>14389</v>
      </c>
      <c r="E10770" s="11" t="s">
        <v>2190</v>
      </c>
      <c r="F10770" s="12" t="s">
        <v>30094</v>
      </c>
      <c r="G10770" s="12" t="s">
        <v>30095</v>
      </c>
      <c r="H10770" s="11" t="str">
        <f t="shared" si="168"/>
        <v>insert into BTRCOutgoingYRate (OID, prefix, outgoingYRateUSD, operatorName, operatorType, effectiveFrom, effectiveTo) values('998664_2016-01-01','998664','0.1231','UZBEKISTAN MOBILE','MOBILE',to_date('2016-01-01','YYYY-MM-DD HH24:MI:SS'),to_date('2016-12-01','YYYY-MM-DD HH24:MI:SS'));</v>
      </c>
    </row>
    <row r="10771" spans="1:8">
      <c r="A10771" s="11" t="s">
        <v>27206</v>
      </c>
      <c r="B10771" s="11" t="s">
        <v>14435</v>
      </c>
      <c r="C10771" s="18">
        <v>0.1231</v>
      </c>
      <c r="D10771" s="11" t="s">
        <v>14389</v>
      </c>
      <c r="E10771" s="11" t="s">
        <v>2190</v>
      </c>
      <c r="F10771" s="12" t="s">
        <v>30094</v>
      </c>
      <c r="G10771" s="12" t="s">
        <v>30095</v>
      </c>
      <c r="H10771" s="11" t="str">
        <f t="shared" si="168"/>
        <v>insert into BTRCOutgoingYRate (OID, prefix, outgoingYRateUSD, operatorName, operatorType, effectiveFrom, effectiveTo) values('998692_2016-01-01','998692','0.1231','UZBEKISTAN MOBILE','MOBILE',to_date('2016-01-01','YYYY-MM-DD HH24:MI:SS'),to_date('2016-12-01','YYYY-MM-DD HH24:MI:SS'));</v>
      </c>
    </row>
    <row r="10772" spans="1:8">
      <c r="A10772" s="11" t="s">
        <v>27207</v>
      </c>
      <c r="B10772" s="11" t="s">
        <v>14436</v>
      </c>
      <c r="C10772" s="18">
        <v>0.1231</v>
      </c>
      <c r="D10772" s="11" t="s">
        <v>14389</v>
      </c>
      <c r="E10772" s="11" t="s">
        <v>2190</v>
      </c>
      <c r="F10772" s="12" t="s">
        <v>30094</v>
      </c>
      <c r="G10772" s="12" t="s">
        <v>30095</v>
      </c>
      <c r="H10772" s="11" t="str">
        <f t="shared" si="168"/>
        <v>insert into BTRCOutgoingYRate (OID, prefix, outgoingYRateUSD, operatorName, operatorType, effectiveFrom, effectiveTo) values('998707_2016-01-01','998707','0.1231','UZBEKISTAN MOBILE','MOBILE',to_date('2016-01-01','YYYY-MM-DD HH24:MI:SS'),to_date('2016-12-01','YYYY-MM-DD HH24:MI:SS'));</v>
      </c>
    </row>
    <row r="10773" spans="1:8">
      <c r="A10773" s="11" t="s">
        <v>27208</v>
      </c>
      <c r="B10773" s="11" t="s">
        <v>14437</v>
      </c>
      <c r="C10773" s="18">
        <v>0.1231</v>
      </c>
      <c r="D10773" s="11" t="s">
        <v>14389</v>
      </c>
      <c r="E10773" s="11" t="s">
        <v>2190</v>
      </c>
      <c r="F10773" s="12" t="s">
        <v>30094</v>
      </c>
      <c r="G10773" s="12" t="s">
        <v>30095</v>
      </c>
      <c r="H10773" s="11" t="str">
        <f t="shared" si="168"/>
        <v>insert into BTRCOutgoingYRate (OID, prefix, outgoingYRateUSD, operatorName, operatorType, effectiveFrom, effectiveTo) values('998732_2016-01-01','998732','0.1231','UZBEKISTAN MOBILE','MOBILE',to_date('2016-01-01','YYYY-MM-DD HH24:MI:SS'),to_date('2016-12-01','YYYY-MM-DD HH24:MI:SS'));</v>
      </c>
    </row>
    <row r="10774" spans="1:8">
      <c r="A10774" s="11" t="s">
        <v>27209</v>
      </c>
      <c r="B10774" s="11" t="s">
        <v>14438</v>
      </c>
      <c r="C10774" s="18">
        <v>0.1231</v>
      </c>
      <c r="D10774" s="11" t="s">
        <v>14389</v>
      </c>
      <c r="E10774" s="11" t="s">
        <v>2190</v>
      </c>
      <c r="F10774" s="12" t="s">
        <v>30094</v>
      </c>
      <c r="G10774" s="12" t="s">
        <v>30095</v>
      </c>
      <c r="H10774" s="11" t="str">
        <f t="shared" si="168"/>
        <v>insert into BTRCOutgoingYRate (OID, prefix, outgoingYRateUSD, operatorName, operatorType, effectiveFrom, effectiveTo) values('998742_2016-01-01','998742','0.1231','UZBEKISTAN MOBILE','MOBILE',to_date('2016-01-01','YYYY-MM-DD HH24:MI:SS'),to_date('2016-12-01','YYYY-MM-DD HH24:MI:SS'));</v>
      </c>
    </row>
    <row r="10775" spans="1:8">
      <c r="A10775" s="11" t="s">
        <v>27210</v>
      </c>
      <c r="B10775" s="11" t="s">
        <v>14439</v>
      </c>
      <c r="C10775" s="18">
        <v>0.1231</v>
      </c>
      <c r="D10775" s="11" t="s">
        <v>14389</v>
      </c>
      <c r="E10775" s="11" t="s">
        <v>2190</v>
      </c>
      <c r="F10775" s="12" t="s">
        <v>30094</v>
      </c>
      <c r="G10775" s="12" t="s">
        <v>30095</v>
      </c>
      <c r="H10775" s="11" t="str">
        <f t="shared" si="168"/>
        <v>insert into BTRCOutgoingYRate (OID, prefix, outgoingYRateUSD, operatorName, operatorType, effectiveFrom, effectiveTo) values('998751_2016-01-01','998751','0.1231','UZBEKISTAN MOBILE','MOBILE',to_date('2016-01-01','YYYY-MM-DD HH24:MI:SS'),to_date('2016-12-01','YYYY-MM-DD HH24:MI:SS'));</v>
      </c>
    </row>
    <row r="10776" spans="1:8">
      <c r="A10776" s="11" t="s">
        <v>27211</v>
      </c>
      <c r="B10776" s="11" t="s">
        <v>14440</v>
      </c>
      <c r="C10776" s="18">
        <v>0.1231</v>
      </c>
      <c r="D10776" s="11" t="s">
        <v>14370</v>
      </c>
      <c r="E10776" s="11" t="s">
        <v>2190</v>
      </c>
      <c r="F10776" s="12" t="s">
        <v>30094</v>
      </c>
      <c r="G10776" s="12" t="s">
        <v>30095</v>
      </c>
      <c r="H10776" s="11" t="str">
        <f t="shared" si="168"/>
        <v>insert into BTRCOutgoingYRate (OID, prefix, outgoingYRateUSD, operatorName, operatorType, effectiveFrom, effectiveTo) values('998663_2016-01-01','998663','0.1231','Uzbekistan - Mobile','MOBILE',to_date('2016-01-01','YYYY-MM-DD HH24:MI:SS'),to_date('2016-12-01','YYYY-MM-DD HH24:MI:SS'));</v>
      </c>
    </row>
    <row r="10777" spans="1:8">
      <c r="A10777" s="11" t="s">
        <v>27212</v>
      </c>
      <c r="B10777" s="11" t="s">
        <v>14441</v>
      </c>
      <c r="C10777" s="18">
        <v>0.1231</v>
      </c>
      <c r="D10777" s="11" t="s">
        <v>14370</v>
      </c>
      <c r="E10777" s="11" t="s">
        <v>2190</v>
      </c>
      <c r="F10777" s="12" t="s">
        <v>30094</v>
      </c>
      <c r="G10777" s="12" t="s">
        <v>30095</v>
      </c>
      <c r="H10777" s="11" t="str">
        <f t="shared" si="168"/>
        <v>insert into BTRCOutgoingYRate (OID, prefix, outgoingYRateUSD, operatorName, operatorType, effectiveFrom, effectiveTo) values('998677_2016-01-01','998677','0.1231','Uzbekistan - Mobile','MOBILE',to_date('2016-01-01','YYYY-MM-DD HH24:MI:SS'),to_date('2016-12-01','YYYY-MM-DD HH24:MI:SS'));</v>
      </c>
    </row>
    <row r="10778" spans="1:8">
      <c r="A10778" s="11" t="s">
        <v>27213</v>
      </c>
      <c r="B10778" s="11" t="s">
        <v>14442</v>
      </c>
      <c r="C10778" s="18">
        <v>0.1231</v>
      </c>
      <c r="D10778" s="11" t="s">
        <v>14370</v>
      </c>
      <c r="E10778" s="11" t="s">
        <v>2190</v>
      </c>
      <c r="F10778" s="12" t="s">
        <v>30094</v>
      </c>
      <c r="G10778" s="12" t="s">
        <v>30095</v>
      </c>
      <c r="H10778" s="11" t="str">
        <f t="shared" si="168"/>
        <v>insert into BTRCOutgoingYRate (OID, prefix, outgoingYRateUSD, operatorName, operatorType, effectiveFrom, effectiveTo) values('998675_2016-01-01','998675','0.1231','Uzbekistan - Mobile','MOBILE',to_date('2016-01-01','YYYY-MM-DD HH24:MI:SS'),to_date('2016-12-01','YYYY-MM-DD HH24:MI:SS'));</v>
      </c>
    </row>
    <row r="10779" spans="1:8">
      <c r="A10779" s="11" t="s">
        <v>27214</v>
      </c>
      <c r="B10779" s="11" t="s">
        <v>14443</v>
      </c>
      <c r="C10779" s="18">
        <v>0.1231</v>
      </c>
      <c r="D10779" s="11" t="s">
        <v>14370</v>
      </c>
      <c r="E10779" s="11" t="s">
        <v>2190</v>
      </c>
      <c r="F10779" s="12" t="s">
        <v>30094</v>
      </c>
      <c r="G10779" s="12" t="s">
        <v>30095</v>
      </c>
      <c r="H10779" s="11" t="str">
        <f t="shared" si="168"/>
        <v>insert into BTRCOutgoingYRate (OID, prefix, outgoingYRateUSD, operatorName, operatorType, effectiveFrom, effectiveTo) values('998667_2016-01-01','998667','0.1231','Uzbekistan - Mobile','MOBILE',to_date('2016-01-01','YYYY-MM-DD HH24:MI:SS'),to_date('2016-12-01','YYYY-MM-DD HH24:MI:SS'));</v>
      </c>
    </row>
    <row r="10780" spans="1:8">
      <c r="A10780" s="11" t="s">
        <v>27359</v>
      </c>
      <c r="B10780" s="11" t="s">
        <v>14628</v>
      </c>
      <c r="C10780" s="18">
        <v>0.1231</v>
      </c>
      <c r="D10780" s="11" t="s">
        <v>14370</v>
      </c>
      <c r="E10780" s="11" t="s">
        <v>2190</v>
      </c>
      <c r="F10780" s="12" t="s">
        <v>30094</v>
      </c>
      <c r="G10780" s="12" t="s">
        <v>30095</v>
      </c>
      <c r="H10780" s="11" t="str">
        <f t="shared" si="168"/>
        <v>insert into BTRCOutgoingYRate (OID, prefix, outgoingYRateUSD, operatorName, operatorType, effectiveFrom, effectiveTo) values('998657_2016-01-01','998657','0.1231','Uzbekistan - Mobile','MOBILE',to_date('2016-01-01','YYYY-MM-DD HH24:MI:SS'),to_date('2016-12-01','YYYY-MM-DD HH24:MI:SS'));</v>
      </c>
    </row>
    <row r="10781" spans="1:8">
      <c r="A10781" s="11" t="s">
        <v>27360</v>
      </c>
      <c r="B10781" s="11" t="s">
        <v>14629</v>
      </c>
      <c r="C10781" s="18">
        <v>0.1231</v>
      </c>
      <c r="D10781" s="11" t="s">
        <v>14370</v>
      </c>
      <c r="E10781" s="11" t="s">
        <v>2190</v>
      </c>
      <c r="F10781" s="12" t="s">
        <v>30094</v>
      </c>
      <c r="G10781" s="12" t="s">
        <v>30095</v>
      </c>
      <c r="H10781" s="11" t="str">
        <f t="shared" si="168"/>
        <v>insert into BTRCOutgoingYRate (OID, prefix, outgoingYRateUSD, operatorName, operatorType, effectiveFrom, effectiveTo) values('998679_2016-01-01','998679','0.1231','Uzbekistan - Mobile','MOBILE',to_date('2016-01-01','YYYY-MM-DD HH24:MI:SS'),to_date('2016-12-01','YYYY-MM-DD HH24:MI:SS'));</v>
      </c>
    </row>
    <row r="10782" spans="1:8">
      <c r="A10782" s="11" t="s">
        <v>27361</v>
      </c>
      <c r="B10782" s="11" t="s">
        <v>14630</v>
      </c>
      <c r="C10782" s="18">
        <v>0.1231</v>
      </c>
      <c r="D10782" s="11" t="s">
        <v>14370</v>
      </c>
      <c r="E10782" s="11" t="s">
        <v>2190</v>
      </c>
      <c r="F10782" s="12" t="s">
        <v>30094</v>
      </c>
      <c r="G10782" s="12" t="s">
        <v>30095</v>
      </c>
      <c r="H10782" s="11" t="str">
        <f t="shared" si="168"/>
        <v>insert into BTRCOutgoingYRate (OID, prefix, outgoingYRateUSD, operatorName, operatorType, effectiveFrom, effectiveTo) values('998737_2016-01-01','998737','0.1231','Uzbekistan - Mobile','MOBILE',to_date('2016-01-01','YYYY-MM-DD HH24:MI:SS'),to_date('2016-12-01','YYYY-MM-DD HH24:MI:SS'));</v>
      </c>
    </row>
    <row r="10783" spans="1:8">
      <c r="A10783" s="11" t="s">
        <v>27362</v>
      </c>
      <c r="B10783" s="11" t="s">
        <v>14631</v>
      </c>
      <c r="C10783" s="18">
        <v>0.1231</v>
      </c>
      <c r="D10783" s="11" t="s">
        <v>14370</v>
      </c>
      <c r="E10783" s="11" t="s">
        <v>2190</v>
      </c>
      <c r="F10783" s="12" t="s">
        <v>30094</v>
      </c>
      <c r="G10783" s="12" t="s">
        <v>30095</v>
      </c>
      <c r="H10783" s="11" t="str">
        <f t="shared" si="168"/>
        <v>insert into BTRCOutgoingYRate (OID, prefix, outgoingYRateUSD, operatorName, operatorType, effectiveFrom, effectiveTo) values('998745_2016-01-01','998745','0.1231','Uzbekistan - Mobile','MOBILE',to_date('2016-01-01','YYYY-MM-DD HH24:MI:SS'),to_date('2016-12-01','YYYY-MM-DD HH24:MI:SS'));</v>
      </c>
    </row>
    <row r="10784" spans="1:8">
      <c r="A10784" s="11" t="s">
        <v>27363</v>
      </c>
      <c r="B10784" s="11" t="s">
        <v>14632</v>
      </c>
      <c r="C10784" s="18">
        <v>0.1231</v>
      </c>
      <c r="D10784" s="11" t="s">
        <v>14370</v>
      </c>
      <c r="E10784" s="11" t="s">
        <v>2190</v>
      </c>
      <c r="F10784" s="12" t="s">
        <v>30094</v>
      </c>
      <c r="G10784" s="12" t="s">
        <v>30095</v>
      </c>
      <c r="H10784" s="11" t="str">
        <f t="shared" si="168"/>
        <v>insert into BTRCOutgoingYRate (OID, prefix, outgoingYRateUSD, operatorName, operatorType, effectiveFrom, effectiveTo) values('998705_2016-01-01','998705','0.1231','Uzbekistan - Mobile','MOBILE',to_date('2016-01-01','YYYY-MM-DD HH24:MI:SS'),to_date('2016-12-01','YYYY-MM-DD HH24:MI:SS'));</v>
      </c>
    </row>
    <row r="10785" spans="1:8">
      <c r="A10785" s="11" t="s">
        <v>27364</v>
      </c>
      <c r="B10785" s="11" t="s">
        <v>14633</v>
      </c>
      <c r="C10785" s="18">
        <v>0.1231</v>
      </c>
      <c r="D10785" s="11" t="s">
        <v>14370</v>
      </c>
      <c r="E10785" s="11" t="s">
        <v>2190</v>
      </c>
      <c r="F10785" s="12" t="s">
        <v>30094</v>
      </c>
      <c r="G10785" s="12" t="s">
        <v>30095</v>
      </c>
      <c r="H10785" s="11" t="str">
        <f t="shared" si="168"/>
        <v>insert into BTRCOutgoingYRate (OID, prefix, outgoingYRateUSD, operatorName, operatorType, effectiveFrom, effectiveTo) values('998706_2016-01-01','998706','0.1231','Uzbekistan - Mobile','MOBILE',to_date('2016-01-01','YYYY-MM-DD HH24:MI:SS'),to_date('2016-12-01','YYYY-MM-DD HH24:MI:SS'));</v>
      </c>
    </row>
    <row r="10786" spans="1:8">
      <c r="A10786" s="11" t="s">
        <v>27365</v>
      </c>
      <c r="B10786" s="11" t="s">
        <v>14634</v>
      </c>
      <c r="C10786" s="18">
        <v>0.1231</v>
      </c>
      <c r="D10786" s="11" t="s">
        <v>14370</v>
      </c>
      <c r="E10786" s="11" t="s">
        <v>2190</v>
      </c>
      <c r="F10786" s="12" t="s">
        <v>30094</v>
      </c>
      <c r="G10786" s="12" t="s">
        <v>30095</v>
      </c>
      <c r="H10786" s="11" t="str">
        <f t="shared" si="168"/>
        <v>insert into BTRCOutgoingYRate (OID, prefix, outgoingYRateUSD, operatorName, operatorType, effectiveFrom, effectiveTo) values('998722_2016-01-01','998722','0.1231','Uzbekistan - Mobile','MOBILE',to_date('2016-01-01','YYYY-MM-DD HH24:MI:SS'),to_date('2016-12-01','YYYY-MM-DD HH24:MI:SS'));</v>
      </c>
    </row>
    <row r="10787" spans="1:8">
      <c r="A10787" s="11" t="s">
        <v>27366</v>
      </c>
      <c r="B10787" s="11" t="s">
        <v>14635</v>
      </c>
      <c r="C10787" s="18">
        <v>0.1231</v>
      </c>
      <c r="D10787" s="11" t="s">
        <v>14370</v>
      </c>
      <c r="E10787" s="11" t="s">
        <v>2190</v>
      </c>
      <c r="F10787" s="12" t="s">
        <v>30094</v>
      </c>
      <c r="G10787" s="12" t="s">
        <v>30095</v>
      </c>
      <c r="H10787" s="11" t="str">
        <f t="shared" si="168"/>
        <v>insert into BTRCOutgoingYRate (OID, prefix, outgoingYRateUSD, operatorName, operatorType, effectiveFrom, effectiveTo) values('998725_2016-01-01','998725','0.1231','Uzbekistan - Mobile','MOBILE',to_date('2016-01-01','YYYY-MM-DD HH24:MI:SS'),to_date('2016-12-01','YYYY-MM-DD HH24:MI:SS'));</v>
      </c>
    </row>
    <row r="10788" spans="1:8">
      <c r="A10788" s="11" t="s">
        <v>27367</v>
      </c>
      <c r="B10788" s="11" t="s">
        <v>14636</v>
      </c>
      <c r="C10788" s="18">
        <v>0.1231</v>
      </c>
      <c r="D10788" s="11" t="s">
        <v>14370</v>
      </c>
      <c r="E10788" s="11" t="s">
        <v>2190</v>
      </c>
      <c r="F10788" s="12" t="s">
        <v>30094</v>
      </c>
      <c r="G10788" s="12" t="s">
        <v>30095</v>
      </c>
      <c r="H10788" s="11" t="str">
        <f t="shared" si="168"/>
        <v>insert into BTRCOutgoingYRate (OID, prefix, outgoingYRateUSD, operatorName, operatorType, effectiveFrom, effectiveTo) values('998727_2016-01-01','998727','0.1231','Uzbekistan - Mobile','MOBILE',to_date('2016-01-01','YYYY-MM-DD HH24:MI:SS'),to_date('2016-12-01','YYYY-MM-DD HH24:MI:SS'));</v>
      </c>
    </row>
    <row r="10789" spans="1:8">
      <c r="A10789" s="11" t="s">
        <v>27368</v>
      </c>
      <c r="B10789" s="11" t="s">
        <v>14637</v>
      </c>
      <c r="C10789" s="18">
        <v>0.1231</v>
      </c>
      <c r="D10789" s="11" t="s">
        <v>14370</v>
      </c>
      <c r="E10789" s="11" t="s">
        <v>2190</v>
      </c>
      <c r="F10789" s="12" t="s">
        <v>30094</v>
      </c>
      <c r="G10789" s="12" t="s">
        <v>30095</v>
      </c>
      <c r="H10789" s="11" t="str">
        <f t="shared" si="168"/>
        <v>insert into BTRCOutgoingYRate (OID, prefix, outgoingYRateUSD, operatorName, operatorType, effectiveFrom, effectiveTo) values('998733_2016-01-01','998733','0.1231','Uzbekistan - Mobile','MOBILE',to_date('2016-01-01','YYYY-MM-DD HH24:MI:SS'),to_date('2016-12-01','YYYY-MM-DD HH24:MI:SS'));</v>
      </c>
    </row>
    <row r="10790" spans="1:8">
      <c r="A10790" s="11" t="s">
        <v>27369</v>
      </c>
      <c r="B10790" s="11" t="s">
        <v>14638</v>
      </c>
      <c r="C10790" s="18">
        <v>0.1231</v>
      </c>
      <c r="D10790" s="11" t="s">
        <v>14370</v>
      </c>
      <c r="E10790" s="11" t="s">
        <v>2190</v>
      </c>
      <c r="F10790" s="12" t="s">
        <v>30094</v>
      </c>
      <c r="G10790" s="12" t="s">
        <v>30095</v>
      </c>
      <c r="H10790" s="11" t="str">
        <f t="shared" si="168"/>
        <v>insert into BTRCOutgoingYRate (OID, prefix, outgoingYRateUSD, operatorName, operatorType, effectiveFrom, effectiveTo) values('998735_2016-01-01','998735','0.1231','Uzbekistan - Mobile','MOBILE',to_date('2016-01-01','YYYY-MM-DD HH24:MI:SS'),to_date('2016-12-01','YYYY-MM-DD HH24:MI:SS'));</v>
      </c>
    </row>
    <row r="10791" spans="1:8">
      <c r="A10791" s="11" t="s">
        <v>27370</v>
      </c>
      <c r="B10791" s="11" t="s">
        <v>14639</v>
      </c>
      <c r="C10791" s="18">
        <v>0.1231</v>
      </c>
      <c r="D10791" s="11" t="s">
        <v>14370</v>
      </c>
      <c r="E10791" s="11" t="s">
        <v>2190</v>
      </c>
      <c r="F10791" s="12" t="s">
        <v>30094</v>
      </c>
      <c r="G10791" s="12" t="s">
        <v>30095</v>
      </c>
      <c r="H10791" s="11" t="str">
        <f t="shared" si="168"/>
        <v>insert into BTRCOutgoingYRate (OID, prefix, outgoingYRateUSD, operatorName, operatorType, effectiveFrom, effectiveTo) values('998952_2016-01-01','998952','0.1231','Uzbekistan - Mobile','MOBILE',to_date('2016-01-01','YYYY-MM-DD HH24:MI:SS'),to_date('2016-12-01','YYYY-MM-DD HH24:MI:SS'));</v>
      </c>
    </row>
    <row r="10792" spans="1:8">
      <c r="A10792" s="11" t="s">
        <v>27371</v>
      </c>
      <c r="B10792" s="11" t="s">
        <v>14640</v>
      </c>
      <c r="C10792" s="18">
        <v>0.1231</v>
      </c>
      <c r="D10792" s="11" t="s">
        <v>14368</v>
      </c>
      <c r="E10792" s="11" t="s">
        <v>2190</v>
      </c>
      <c r="F10792" s="12" t="s">
        <v>30094</v>
      </c>
      <c r="G10792" s="12" t="s">
        <v>30095</v>
      </c>
      <c r="H10792" s="11" t="str">
        <f t="shared" si="168"/>
        <v>insert into BTRCOutgoingYRate (OID, prefix, outgoingYRateUSD, operatorName, operatorType, effectiveFrom, effectiveTo) values('9986_2016-01-01','9986','0.1231','Uzbekistan-Other-Mobile','MOBILE',to_date('2016-01-01','YYYY-MM-DD HH24:MI:SS'),to_date('2016-12-01','YYYY-MM-DD HH24:MI:SS'));</v>
      </c>
    </row>
    <row r="10793" spans="1:8">
      <c r="A10793" s="11" t="s">
        <v>27372</v>
      </c>
      <c r="B10793" s="11" t="s">
        <v>14641</v>
      </c>
      <c r="C10793" s="18">
        <v>0.1231</v>
      </c>
      <c r="D10793" s="11" t="s">
        <v>14642</v>
      </c>
      <c r="E10793" s="11" t="s">
        <v>2190</v>
      </c>
      <c r="F10793" s="12" t="s">
        <v>30094</v>
      </c>
      <c r="G10793" s="12" t="s">
        <v>30095</v>
      </c>
      <c r="H10793" s="11" t="str">
        <f t="shared" si="168"/>
        <v>insert into BTRCOutgoingYRate (OID, prefix, outgoingYRateUSD, operatorName, operatorType, effectiveFrom, effectiveTo) values('99890_2016-01-01','99890','0.1231','Uzbekistan-Pager-Mobile','MOBILE',to_date('2016-01-01','YYYY-MM-DD HH24:MI:SS'),to_date('2016-12-01','YYYY-MM-DD HH24:MI:SS'));</v>
      </c>
    </row>
    <row r="10794" spans="1:8">
      <c r="A10794" s="11" t="s">
        <v>27373</v>
      </c>
      <c r="B10794" s="11" t="s">
        <v>2012</v>
      </c>
      <c r="C10794" s="18">
        <v>8.8300000000000003E-2</v>
      </c>
      <c r="D10794" s="11" t="s">
        <v>14643</v>
      </c>
      <c r="E10794" s="11" t="s">
        <v>2227</v>
      </c>
      <c r="F10794" s="12" t="s">
        <v>30094</v>
      </c>
      <c r="G10794" s="12" t="s">
        <v>30095</v>
      </c>
      <c r="H10794" s="11" t="str">
        <f t="shared" si="168"/>
        <v>insert into BTRCOutgoingYRate (OID, prefix, outgoingYRateUSD, operatorName, operatorType, effectiveFrom, effectiveTo) values('998_2016-01-01','998','0.0883','Uzbekistan-ROC-Fixed','FIXED',to_date('2016-01-01','YYYY-MM-DD HH24:MI:SS'),to_date('2016-12-01','YYYY-MM-DD HH24:MI:SS'));</v>
      </c>
    </row>
    <row r="10795" spans="1:8">
      <c r="A10795" s="11" t="s">
        <v>27374</v>
      </c>
      <c r="B10795" s="11" t="s">
        <v>14644</v>
      </c>
      <c r="C10795" s="18">
        <v>0.1231</v>
      </c>
      <c r="D10795" s="11" t="s">
        <v>14645</v>
      </c>
      <c r="E10795" s="11" t="s">
        <v>2190</v>
      </c>
      <c r="F10795" s="12" t="s">
        <v>30094</v>
      </c>
      <c r="G10795" s="12" t="s">
        <v>30095</v>
      </c>
      <c r="H10795" s="11" t="str">
        <f t="shared" si="168"/>
        <v>insert into BTRCOutgoingYRate (OID, prefix, outgoingYRateUSD, operatorName, operatorType, effectiveFrom, effectiveTo) values('99899_2016-01-01','99899','0.1231','Uzbekistan-Rubicon-Mobile','MOBILE',to_date('2016-01-01','YYYY-MM-DD HH24:MI:SS'),to_date('2016-12-01','YYYY-MM-DD HH24:MI:SS'));</v>
      </c>
    </row>
    <row r="10796" spans="1:8">
      <c r="A10796" s="11" t="s">
        <v>27375</v>
      </c>
      <c r="B10796" s="11" t="s">
        <v>14646</v>
      </c>
      <c r="C10796" s="18">
        <v>0.1231</v>
      </c>
      <c r="D10796" s="11" t="s">
        <v>14645</v>
      </c>
      <c r="E10796" s="11" t="s">
        <v>2190</v>
      </c>
      <c r="F10796" s="12" t="s">
        <v>30094</v>
      </c>
      <c r="G10796" s="12" t="s">
        <v>30095</v>
      </c>
      <c r="H10796" s="11" t="str">
        <f t="shared" si="168"/>
        <v>insert into BTRCOutgoingYRate (OID, prefix, outgoingYRateUSD, operatorName, operatorType, effectiveFrom, effectiveTo) values('99898_2016-01-01','99898','0.1231','Uzbekistan-Rubicon-Mobile','MOBILE',to_date('2016-01-01','YYYY-MM-DD HH24:MI:SS'),to_date('2016-12-01','YYYY-MM-DD HH24:MI:SS'));</v>
      </c>
    </row>
    <row r="10797" spans="1:8">
      <c r="A10797" s="11" t="s">
        <v>27376</v>
      </c>
      <c r="B10797" s="11" t="s">
        <v>14647</v>
      </c>
      <c r="C10797" s="18">
        <v>0.1231</v>
      </c>
      <c r="D10797" s="11" t="s">
        <v>14648</v>
      </c>
      <c r="E10797" s="11" t="s">
        <v>2190</v>
      </c>
      <c r="F10797" s="12" t="s">
        <v>30094</v>
      </c>
      <c r="G10797" s="12" t="s">
        <v>30095</v>
      </c>
      <c r="H10797" s="11" t="str">
        <f t="shared" si="168"/>
        <v>insert into BTRCOutgoingYRate (OID, prefix, outgoingYRateUSD, operatorName, operatorType, effectiveFrom, effectiveTo) values('99897_2016-01-01','99897','0.1231','Uzbekistan-Uzdonrobita-Mobile','MOBILE',to_date('2016-01-01','YYYY-MM-DD HH24:MI:SS'),to_date('2016-12-01','YYYY-MM-DD HH24:MI:SS'));</v>
      </c>
    </row>
    <row r="10798" spans="1:8">
      <c r="A10798" s="11" t="s">
        <v>27377</v>
      </c>
      <c r="B10798" s="11" t="s">
        <v>14649</v>
      </c>
      <c r="C10798" s="18">
        <v>0.1231</v>
      </c>
      <c r="D10798" s="11" t="s">
        <v>14650</v>
      </c>
      <c r="E10798" s="11" t="s">
        <v>2190</v>
      </c>
      <c r="F10798" s="12" t="s">
        <v>30094</v>
      </c>
      <c r="G10798" s="12" t="s">
        <v>30095</v>
      </c>
      <c r="H10798" s="11" t="str">
        <f t="shared" si="168"/>
        <v>insert into BTRCOutgoingYRate (OID, prefix, outgoingYRateUSD, operatorName, operatorType, effectiveFrom, effectiveTo) values('99892_2016-01-01','99892','0.1231','Uzbekistan-Uzmacom-Mobile','MOBILE',to_date('2016-01-01','YYYY-MM-DD HH24:MI:SS'),to_date('2016-12-01','YYYY-MM-DD HH24:MI:SS'));</v>
      </c>
    </row>
    <row r="10799" spans="1:8">
      <c r="A10799" s="11" t="s">
        <v>27378</v>
      </c>
      <c r="B10799" s="11" t="s">
        <v>14651</v>
      </c>
      <c r="C10799" s="18">
        <v>0.64339999999999997</v>
      </c>
      <c r="D10799" s="11" t="s">
        <v>14652</v>
      </c>
      <c r="E10799" s="11" t="s">
        <v>2227</v>
      </c>
      <c r="F10799" s="12" t="s">
        <v>30094</v>
      </c>
      <c r="G10799" s="12" t="s">
        <v>30095</v>
      </c>
      <c r="H10799" s="11" t="str">
        <f t="shared" si="168"/>
        <v>insert into BTRCOutgoingYRate (OID, prefix, outgoingYRateUSD, operatorName, operatorType, effectiveFrom, effectiveTo) values('6788_2016-01-01','6788','0.6434','Vanautu-Special-Fixed','FIXED',to_date('2016-01-01','YYYY-MM-DD HH24:MI:SS'),to_date('2016-12-01','YYYY-MM-DD HH24:MI:SS'));</v>
      </c>
    </row>
    <row r="10800" spans="1:8">
      <c r="A10800" s="11" t="s">
        <v>27379</v>
      </c>
      <c r="B10800" s="11" t="s">
        <v>14653</v>
      </c>
      <c r="C10800" s="18">
        <v>0.64339999999999997</v>
      </c>
      <c r="D10800" s="11" t="s">
        <v>14654</v>
      </c>
      <c r="E10800" s="11" t="s">
        <v>2190</v>
      </c>
      <c r="F10800" s="12" t="s">
        <v>30094</v>
      </c>
      <c r="G10800" s="12" t="s">
        <v>30095</v>
      </c>
      <c r="H10800" s="11" t="str">
        <f t="shared" si="168"/>
        <v>insert into BTRCOutgoingYRate (OID, prefix, outgoingYRateUSD, operatorName, operatorType, effectiveFrom, effectiveTo) values('67859_2016-01-01','67859','0.6434','Vanautu-VanautuTel-Mobile','MOBILE',to_date('2016-01-01','YYYY-MM-DD HH24:MI:SS'),to_date('2016-12-01','YYYY-MM-DD HH24:MI:SS'));</v>
      </c>
    </row>
    <row r="10801" spans="1:8">
      <c r="A10801" s="11" t="s">
        <v>27380</v>
      </c>
      <c r="B10801" s="11" t="s">
        <v>14655</v>
      </c>
      <c r="C10801" s="18">
        <v>0.64339999999999997</v>
      </c>
      <c r="D10801" s="11" t="s">
        <v>14654</v>
      </c>
      <c r="E10801" s="11" t="s">
        <v>2190</v>
      </c>
      <c r="F10801" s="12" t="s">
        <v>30094</v>
      </c>
      <c r="G10801" s="12" t="s">
        <v>30095</v>
      </c>
      <c r="H10801" s="11" t="str">
        <f t="shared" si="168"/>
        <v>insert into BTRCOutgoingYRate (OID, prefix, outgoingYRateUSD, operatorName, operatorType, effectiveFrom, effectiveTo) values('67851_2016-01-01','67851','0.6434','Vanautu-VanautuTel-Mobile','MOBILE',to_date('2016-01-01','YYYY-MM-DD HH24:MI:SS'),to_date('2016-12-01','YYYY-MM-DD HH24:MI:SS'));</v>
      </c>
    </row>
    <row r="10802" spans="1:8">
      <c r="A10802" s="11" t="s">
        <v>25383</v>
      </c>
      <c r="B10802" s="11" t="s">
        <v>12641</v>
      </c>
      <c r="C10802" s="18">
        <v>0.28799999999999998</v>
      </c>
      <c r="D10802" s="11" t="s">
        <v>12640</v>
      </c>
      <c r="E10802" s="11" t="s">
        <v>2190</v>
      </c>
      <c r="F10802" s="12" t="s">
        <v>30094</v>
      </c>
      <c r="G10802" s="12" t="s">
        <v>30095</v>
      </c>
      <c r="H10802" s="11" t="str">
        <f t="shared" si="168"/>
        <v>insert into BTRCOutgoingYRate (OID, prefix, outgoingYRateUSD, operatorName, operatorType, effectiveFrom, effectiveTo) values('186956_2016-01-01','186956','0.288','ST KITTS AND NEVIS MOBILE','MOBILE',to_date('2016-01-01','YYYY-MM-DD HH24:MI:SS'),to_date('2016-12-01','YYYY-MM-DD HH24:MI:SS'));</v>
      </c>
    </row>
    <row r="10803" spans="1:8">
      <c r="A10803" s="11" t="s">
        <v>25384</v>
      </c>
      <c r="B10803" s="11" t="s">
        <v>12642</v>
      </c>
      <c r="C10803" s="18">
        <v>0.28799999999999998</v>
      </c>
      <c r="D10803" s="11" t="s">
        <v>12643</v>
      </c>
      <c r="E10803" s="11" t="s">
        <v>2190</v>
      </c>
      <c r="F10803" s="12" t="s">
        <v>30094</v>
      </c>
      <c r="G10803" s="12" t="s">
        <v>30095</v>
      </c>
      <c r="H10803" s="11" t="str">
        <f t="shared" si="168"/>
        <v>insert into BTRCOutgoingYRate (OID, prefix, outgoingYRateUSD, operatorName, operatorType, effectiveFrom, effectiveTo) values('18696_2016-01-01','18696','0.288','St. Kitts &amp; Nevis-Mobile','MOBILE',to_date('2016-01-01','YYYY-MM-DD HH24:MI:SS'),to_date('2016-12-01','YYYY-MM-DD HH24:MI:SS'));</v>
      </c>
    </row>
    <row r="10804" spans="1:8">
      <c r="A10804" s="11" t="s">
        <v>25385</v>
      </c>
      <c r="B10804" s="11" t="s">
        <v>12644</v>
      </c>
      <c r="C10804" s="18">
        <v>0.28799999999999998</v>
      </c>
      <c r="D10804" s="11" t="s">
        <v>12645</v>
      </c>
      <c r="E10804" s="11" t="s">
        <v>2190</v>
      </c>
      <c r="F10804" s="12" t="s">
        <v>30094</v>
      </c>
      <c r="G10804" s="12" t="s">
        <v>30095</v>
      </c>
      <c r="H10804" s="11" t="str">
        <f t="shared" si="168"/>
        <v>insert into BTRCOutgoingYRate (OID, prefix, outgoingYRateUSD, operatorName, operatorType, effectiveFrom, effectiveTo) values('186976_2016-01-01','186976','0.288','St. Kitts and Nevis Digicel Mobile','MOBILE',to_date('2016-01-01','YYYY-MM-DD HH24:MI:SS'),to_date('2016-12-01','YYYY-MM-DD HH24:MI:SS'));</v>
      </c>
    </row>
    <row r="10805" spans="1:8">
      <c r="A10805" s="11" t="s">
        <v>25386</v>
      </c>
      <c r="B10805" s="11" t="s">
        <v>1593</v>
      </c>
      <c r="C10805" s="18">
        <v>0.20649999999999999</v>
      </c>
      <c r="D10805" s="11" t="s">
        <v>12646</v>
      </c>
      <c r="E10805" s="11" t="s">
        <v>2227</v>
      </c>
      <c r="F10805" s="12" t="s">
        <v>30094</v>
      </c>
      <c r="G10805" s="12" t="s">
        <v>30095</v>
      </c>
      <c r="H10805" s="11" t="str">
        <f t="shared" si="168"/>
        <v>insert into BTRCOutgoingYRate (OID, prefix, outgoingYRateUSD, operatorName, operatorType, effectiveFrom, effectiveTo) values('1869_2016-01-01','1869','0.2065','St. Kitts and Nevis Proper','FIXED',to_date('2016-01-01','YYYY-MM-DD HH24:MI:SS'),to_date('2016-12-01','YYYY-MM-DD HH24:MI:SS'));</v>
      </c>
    </row>
    <row r="10806" spans="1:8">
      <c r="A10806" s="11" t="s">
        <v>25387</v>
      </c>
      <c r="B10806" s="11" t="s">
        <v>12647</v>
      </c>
      <c r="C10806" s="18">
        <v>0.28799999999999998</v>
      </c>
      <c r="D10806" s="11" t="s">
        <v>12648</v>
      </c>
      <c r="E10806" s="11" t="s">
        <v>2190</v>
      </c>
      <c r="F10806" s="12" t="s">
        <v>30094</v>
      </c>
      <c r="G10806" s="12" t="s">
        <v>30095</v>
      </c>
      <c r="H10806" s="11" t="str">
        <f t="shared" si="168"/>
        <v>insert into BTRCOutgoingYRate (OID, prefix, outgoingYRateUSD, operatorName, operatorType, effectiveFrom, effectiveTo) values('186955_2016-01-01','186955','0.288','St. Kitts and Nevis Mobile','MOBILE',to_date('2016-01-01','YYYY-MM-DD HH24:MI:SS'),to_date('2016-12-01','YYYY-MM-DD HH24:MI:SS'));</v>
      </c>
    </row>
    <row r="10807" spans="1:8">
      <c r="A10807" s="11" t="s">
        <v>25388</v>
      </c>
      <c r="B10807" s="11" t="s">
        <v>12649</v>
      </c>
      <c r="C10807" s="18">
        <v>0.28799999999999998</v>
      </c>
      <c r="D10807" s="11" t="s">
        <v>12643</v>
      </c>
      <c r="E10807" s="11" t="s">
        <v>2190</v>
      </c>
      <c r="F10807" s="12" t="s">
        <v>30094</v>
      </c>
      <c r="G10807" s="12" t="s">
        <v>30095</v>
      </c>
      <c r="H10807" s="11" t="str">
        <f t="shared" si="168"/>
        <v>insert into BTRCOutgoingYRate (OID, prefix, outgoingYRateUSD, operatorName, operatorType, effectiveFrom, effectiveTo) values('18695_2016-01-01','18695','0.288','St. Kitts &amp; Nevis-Mobile','MOBILE',to_date('2016-01-01','YYYY-MM-DD HH24:MI:SS'),to_date('2016-12-01','YYYY-MM-DD HH24:MI:SS'));</v>
      </c>
    </row>
    <row r="10808" spans="1:8">
      <c r="A10808" s="11" t="s">
        <v>25389</v>
      </c>
      <c r="B10808" s="11" t="s">
        <v>12650</v>
      </c>
      <c r="C10808" s="18">
        <v>0.28799999999999998</v>
      </c>
      <c r="D10808" s="11" t="s">
        <v>12643</v>
      </c>
      <c r="E10808" s="11" t="s">
        <v>2190</v>
      </c>
      <c r="F10808" s="12" t="s">
        <v>30094</v>
      </c>
      <c r="G10808" s="12" t="s">
        <v>30095</v>
      </c>
      <c r="H10808" s="11" t="str">
        <f t="shared" si="168"/>
        <v>insert into BTRCOutgoingYRate (OID, prefix, outgoingYRateUSD, operatorName, operatorType, effectiveFrom, effectiveTo) values('18697_2016-01-01','18697','0.288','St. Kitts &amp; Nevis-Mobile','MOBILE',to_date('2016-01-01','YYYY-MM-DD HH24:MI:SS'),to_date('2016-12-01','YYYY-MM-DD HH24:MI:SS'));</v>
      </c>
    </row>
    <row r="10809" spans="1:8">
      <c r="A10809" s="11" t="s">
        <v>25390</v>
      </c>
      <c r="B10809" s="11" t="s">
        <v>12651</v>
      </c>
      <c r="C10809" s="18">
        <v>0.2087</v>
      </c>
      <c r="D10809" s="11" t="s">
        <v>12652</v>
      </c>
      <c r="E10809" s="11" t="s">
        <v>2190</v>
      </c>
      <c r="F10809" s="12" t="s">
        <v>30094</v>
      </c>
      <c r="G10809" s="12" t="s">
        <v>30095</v>
      </c>
      <c r="H10809" s="11" t="str">
        <f t="shared" si="168"/>
        <v>insert into BTRCOutgoingYRate (OID, prefix, outgoingYRateUSD, operatorName, operatorType, effectiveFrom, effectiveTo) values('175881_2016-01-01','175881','0.2087','SAINT LUCIA MOBILE','MOBILE',to_date('2016-01-01','YYYY-MM-DD HH24:MI:SS'),to_date('2016-12-01','YYYY-MM-DD HH24:MI:SS'));</v>
      </c>
    </row>
    <row r="10810" spans="1:8">
      <c r="A10810" s="11" t="s">
        <v>25391</v>
      </c>
      <c r="B10810" s="11" t="s">
        <v>12653</v>
      </c>
      <c r="C10810" s="18">
        <v>0.2087</v>
      </c>
      <c r="D10810" s="11" t="s">
        <v>12654</v>
      </c>
      <c r="E10810" s="11" t="s">
        <v>2190</v>
      </c>
      <c r="F10810" s="12" t="s">
        <v>30094</v>
      </c>
      <c r="G10810" s="12" t="s">
        <v>30095</v>
      </c>
      <c r="H10810" s="11" t="str">
        <f t="shared" si="168"/>
        <v>insert into BTRCOutgoingYRate (OID, prefix, outgoingYRateUSD, operatorName, operatorType, effectiveFrom, effectiveTo) values('175878_2016-01-01','175878','0.2087','ST LUCIA OTHER MOBILE','MOBILE',to_date('2016-01-01','YYYY-MM-DD HH24:MI:SS'),to_date('2016-12-01','YYYY-MM-DD HH24:MI:SS'));</v>
      </c>
    </row>
    <row r="10811" spans="1:8">
      <c r="A10811" s="11" t="s">
        <v>25392</v>
      </c>
      <c r="B10811" s="11" t="s">
        <v>12655</v>
      </c>
      <c r="C10811" s="18">
        <v>0.2087</v>
      </c>
      <c r="D10811" s="11" t="s">
        <v>12654</v>
      </c>
      <c r="E10811" s="11" t="s">
        <v>2190</v>
      </c>
      <c r="F10811" s="12" t="s">
        <v>30094</v>
      </c>
      <c r="G10811" s="12" t="s">
        <v>30095</v>
      </c>
      <c r="H10811" s="11" t="str">
        <f t="shared" si="168"/>
        <v>insert into BTRCOutgoingYRate (OID, prefix, outgoingYRateUSD, operatorName, operatorType, effectiveFrom, effectiveTo) values('175858_2016-01-01','175858','0.2087','ST LUCIA OTHER MOBILE','MOBILE',to_date('2016-01-01','YYYY-MM-DD HH24:MI:SS'),to_date('2016-12-01','YYYY-MM-DD HH24:MI:SS'));</v>
      </c>
    </row>
    <row r="10812" spans="1:8">
      <c r="A10812" s="11" t="s">
        <v>25393</v>
      </c>
      <c r="B10812" s="11" t="s">
        <v>12656</v>
      </c>
      <c r="C10812" s="18">
        <v>0.2087</v>
      </c>
      <c r="D10812" s="11" t="s">
        <v>12654</v>
      </c>
      <c r="E10812" s="11" t="s">
        <v>2190</v>
      </c>
      <c r="F10812" s="12" t="s">
        <v>30094</v>
      </c>
      <c r="G10812" s="12" t="s">
        <v>30095</v>
      </c>
      <c r="H10812" s="11" t="str">
        <f t="shared" si="168"/>
        <v>insert into BTRCOutgoingYRate (OID, prefix, outgoingYRateUSD, operatorName, operatorType, effectiveFrom, effectiveTo) values('175846_2016-01-01','175846','0.2087','ST LUCIA OTHER MOBILE','MOBILE',to_date('2016-01-01','YYYY-MM-DD HH24:MI:SS'),to_date('2016-12-01','YYYY-MM-DD HH24:MI:SS'));</v>
      </c>
    </row>
    <row r="10813" spans="1:8">
      <c r="A10813" s="11" t="s">
        <v>25394</v>
      </c>
      <c r="B10813" s="11" t="s">
        <v>12657</v>
      </c>
      <c r="C10813" s="18">
        <v>0.2087</v>
      </c>
      <c r="D10813" s="11" t="s">
        <v>12658</v>
      </c>
      <c r="E10813" s="11" t="s">
        <v>2190</v>
      </c>
      <c r="F10813" s="12" t="s">
        <v>30094</v>
      </c>
      <c r="G10813" s="12" t="s">
        <v>30095</v>
      </c>
      <c r="H10813" s="11" t="str">
        <f t="shared" si="168"/>
        <v>insert into BTRCOutgoingYRate (OID, prefix, outgoingYRateUSD, operatorName, operatorType, effectiveFrom, effectiveTo) values('175871_2016-01-01','175871','0.2087','St. Lucia Digicel Mobile','MOBILE',to_date('2016-01-01','YYYY-MM-DD HH24:MI:SS'),to_date('2016-12-01','YYYY-MM-DD HH24:MI:SS'));</v>
      </c>
    </row>
    <row r="10814" spans="1:8">
      <c r="A10814" s="11" t="s">
        <v>25395</v>
      </c>
      <c r="B10814" s="11" t="s">
        <v>12659</v>
      </c>
      <c r="C10814" s="18">
        <v>0.2087</v>
      </c>
      <c r="D10814" s="11" t="s">
        <v>12658</v>
      </c>
      <c r="E10814" s="11" t="s">
        <v>2190</v>
      </c>
      <c r="F10814" s="12" t="s">
        <v>30094</v>
      </c>
      <c r="G10814" s="12" t="s">
        <v>30095</v>
      </c>
      <c r="H10814" s="11" t="str">
        <f t="shared" si="168"/>
        <v>insert into BTRCOutgoingYRate (OID, prefix, outgoingYRateUSD, operatorName, operatorType, effectiveFrom, effectiveTo) values('175872_2016-01-01','175872','0.2087','St. Lucia Digicel Mobile','MOBILE',to_date('2016-01-01','YYYY-MM-DD HH24:MI:SS'),to_date('2016-12-01','YYYY-MM-DD HH24:MI:SS'));</v>
      </c>
    </row>
    <row r="10815" spans="1:8">
      <c r="A10815" s="11" t="s">
        <v>25396</v>
      </c>
      <c r="B10815" s="11" t="s">
        <v>12660</v>
      </c>
      <c r="C10815" s="18">
        <v>0.2087</v>
      </c>
      <c r="D10815" s="11" t="s">
        <v>12658</v>
      </c>
      <c r="E10815" s="11" t="s">
        <v>2190</v>
      </c>
      <c r="F10815" s="12" t="s">
        <v>30094</v>
      </c>
      <c r="G10815" s="12" t="s">
        <v>30095</v>
      </c>
      <c r="H10815" s="11" t="str">
        <f t="shared" si="168"/>
        <v>insert into BTRCOutgoingYRate (OID, prefix, outgoingYRateUSD, operatorName, operatorType, effectiveFrom, effectiveTo) values('175851_2016-01-01','175851','0.2087','St. Lucia Digicel Mobile','MOBILE',to_date('2016-01-01','YYYY-MM-DD HH24:MI:SS'),to_date('2016-12-01','YYYY-MM-DD HH24:MI:SS'));</v>
      </c>
    </row>
    <row r="10816" spans="1:8">
      <c r="A10816" s="11" t="s">
        <v>25397</v>
      </c>
      <c r="B10816" s="11" t="s">
        <v>12661</v>
      </c>
      <c r="C10816" s="18">
        <v>0.2087</v>
      </c>
      <c r="D10816" s="11" t="s">
        <v>12658</v>
      </c>
      <c r="E10816" s="11" t="s">
        <v>2190</v>
      </c>
      <c r="F10816" s="12" t="s">
        <v>30094</v>
      </c>
      <c r="G10816" s="12" t="s">
        <v>30095</v>
      </c>
      <c r="H10816" s="11" t="str">
        <f t="shared" si="168"/>
        <v>insert into BTRCOutgoingYRate (OID, prefix, outgoingYRateUSD, operatorName, operatorType, effectiveFrom, effectiveTo) values('175852_2016-01-01','175852','0.2087','St. Lucia Digicel Mobile','MOBILE',to_date('2016-01-01','YYYY-MM-DD HH24:MI:SS'),to_date('2016-12-01','YYYY-MM-DD HH24:MI:SS'));</v>
      </c>
    </row>
    <row r="10817" spans="1:8">
      <c r="A10817" s="11" t="s">
        <v>25398</v>
      </c>
      <c r="B10817" s="11" t="s">
        <v>1579</v>
      </c>
      <c r="C10817" s="18">
        <v>0.1855</v>
      </c>
      <c r="D10817" s="11" t="s">
        <v>12662</v>
      </c>
      <c r="E10817" s="11" t="s">
        <v>2227</v>
      </c>
      <c r="F10817" s="12" t="s">
        <v>30094</v>
      </c>
      <c r="G10817" s="12" t="s">
        <v>30095</v>
      </c>
      <c r="H10817" s="11" t="str">
        <f t="shared" si="168"/>
        <v>insert into BTRCOutgoingYRate (OID, prefix, outgoingYRateUSD, operatorName, operatorType, effectiveFrom, effectiveTo) values('1758_2016-01-01','1758','0.1855','St Lucia-ROC-Fixed','FIXED',to_date('2016-01-01','YYYY-MM-DD HH24:MI:SS'),to_date('2016-12-01','YYYY-MM-DD HH24:MI:SS'));</v>
      </c>
    </row>
    <row r="10818" spans="1:8">
      <c r="A10818" s="11" t="s">
        <v>25399</v>
      </c>
      <c r="B10818" s="11" t="s">
        <v>12663</v>
      </c>
      <c r="C10818" s="18">
        <v>0.2087</v>
      </c>
      <c r="D10818" s="11" t="s">
        <v>12654</v>
      </c>
      <c r="E10818" s="11" t="s">
        <v>2190</v>
      </c>
      <c r="F10818" s="12" t="s">
        <v>30094</v>
      </c>
      <c r="G10818" s="12" t="s">
        <v>30095</v>
      </c>
      <c r="H10818" s="11" t="str">
        <f t="shared" si="168"/>
        <v>insert into BTRCOutgoingYRate (OID, prefix, outgoingYRateUSD, operatorName, operatorType, effectiveFrom, effectiveTo) values('175828_2016-01-01','175828','0.2087','ST LUCIA OTHER MOBILE','MOBILE',to_date('2016-01-01','YYYY-MM-DD HH24:MI:SS'),to_date('2016-12-01','YYYY-MM-DD HH24:MI:SS'));</v>
      </c>
    </row>
    <row r="10819" spans="1:8">
      <c r="A10819" s="11" t="s">
        <v>25400</v>
      </c>
      <c r="B10819" s="11" t="s">
        <v>12664</v>
      </c>
      <c r="C10819" s="18">
        <v>0.2087</v>
      </c>
      <c r="D10819" s="11" t="s">
        <v>12654</v>
      </c>
      <c r="E10819" s="11" t="s">
        <v>2190</v>
      </c>
      <c r="F10819" s="12" t="s">
        <v>30094</v>
      </c>
      <c r="G10819" s="12" t="s">
        <v>30095</v>
      </c>
      <c r="H10819" s="11" t="str">
        <f t="shared" si="168"/>
        <v>insert into BTRCOutgoingYRate (OID, prefix, outgoingYRateUSD, operatorName, operatorType, effectiveFrom, effectiveTo) values('175838_2016-01-01','175838','0.2087','ST LUCIA OTHER MOBILE','MOBILE',to_date('2016-01-01','YYYY-MM-DD HH24:MI:SS'),to_date('2016-12-01','YYYY-MM-DD HH24:MI:SS'));</v>
      </c>
    </row>
    <row r="10820" spans="1:8">
      <c r="A10820" s="11" t="s">
        <v>25401</v>
      </c>
      <c r="B10820" s="11" t="s">
        <v>12665</v>
      </c>
      <c r="C10820" s="18">
        <v>0.2087</v>
      </c>
      <c r="D10820" s="11" t="s">
        <v>12654</v>
      </c>
      <c r="E10820" s="11" t="s">
        <v>2190</v>
      </c>
      <c r="F10820" s="12" t="s">
        <v>30094</v>
      </c>
      <c r="G10820" s="12" t="s">
        <v>30095</v>
      </c>
      <c r="H10820" s="11" t="str">
        <f t="shared" ref="H10820:H10883" si="169">H$1&amp;IF(ISBLANK(A10820),"null","'"&amp;A10820&amp;"'")&amp;","&amp;IF(ISBLANK(B10820),"null","'"&amp;B10820&amp;"'")&amp;","&amp;IF(ISBLANK(C10820),"null","'"&amp;C10820&amp;"'")&amp;","&amp;IF(ISBLANK(D10820),"null","'"&amp;D10820&amp;"'")&amp;","&amp;IF(ISBLANK(E10820),"null","'"&amp;E10820&amp;"'")&amp;","&amp;IF(ISBLANK(F10820),"null","to_date('"&amp;F10820&amp;"','YYYY-MM-DD HH24:MI:SS')")&amp;","&amp;IF(ISBLANK(G10820),"null","to_date('"&amp;G10820&amp;"','YYYY-MM-DD HH24:MI:SS')")&amp;
I$1</f>
        <v>insert into BTRCOutgoingYRate (OID, prefix, outgoingYRateUSD, operatorName, operatorType, effectiveFrom, effectiveTo) values('175848_2016-01-01','175848','0.2087','ST LUCIA OTHER MOBILE','MOBILE',to_date('2016-01-01','YYYY-MM-DD HH24:MI:SS'),to_date('2016-12-01','YYYY-MM-DD HH24:MI:SS'));</v>
      </c>
    </row>
    <row r="10821" spans="1:8">
      <c r="A10821" s="11" t="s">
        <v>25402</v>
      </c>
      <c r="B10821" s="11" t="s">
        <v>12666</v>
      </c>
      <c r="C10821" s="18">
        <v>0.2087</v>
      </c>
      <c r="D10821" s="11" t="s">
        <v>12654</v>
      </c>
      <c r="E10821" s="11" t="s">
        <v>2190</v>
      </c>
      <c r="F10821" s="12" t="s">
        <v>30094</v>
      </c>
      <c r="G10821" s="12" t="s">
        <v>30095</v>
      </c>
      <c r="H10821" s="11" t="str">
        <f t="shared" si="169"/>
        <v>insert into BTRCOutgoingYRate (OID, prefix, outgoingYRateUSD, operatorName, operatorType, effectiveFrom, effectiveTo) values('175863_2016-01-01','175863','0.2087','ST LUCIA OTHER MOBILE','MOBILE',to_date('2016-01-01','YYYY-MM-DD HH24:MI:SS'),to_date('2016-12-01','YYYY-MM-DD HH24:MI:SS'));</v>
      </c>
    </row>
    <row r="10822" spans="1:8">
      <c r="A10822" s="11" t="s">
        <v>25177</v>
      </c>
      <c r="B10822" s="11" t="s">
        <v>12379</v>
      </c>
      <c r="C10822" s="18">
        <v>0.3135</v>
      </c>
      <c r="D10822" s="11" t="s">
        <v>12380</v>
      </c>
      <c r="E10822" s="11" t="s">
        <v>2190</v>
      </c>
      <c r="F10822" s="12" t="s">
        <v>30094</v>
      </c>
      <c r="G10822" s="12" t="s">
        <v>30095</v>
      </c>
      <c r="H10822" s="11" t="str">
        <f t="shared" si="169"/>
        <v>insert into BTRCOutgoingYRate (OID, prefix, outgoingYRateUSD, operatorName, operatorType, effectiveFrom, effectiveTo) values('50850_2016-01-01','50850','0.3135','Saint Pierre and Miquelon-Mobile','MOBILE',to_date('2016-01-01','YYYY-MM-DD HH24:MI:SS'),to_date('2016-12-01','YYYY-MM-DD HH24:MI:SS'));</v>
      </c>
    </row>
    <row r="10823" spans="1:8">
      <c r="A10823" s="11" t="s">
        <v>25178</v>
      </c>
      <c r="B10823" s="11" t="s">
        <v>12381</v>
      </c>
      <c r="C10823" s="18">
        <v>0.3135</v>
      </c>
      <c r="D10823" s="11" t="s">
        <v>12382</v>
      </c>
      <c r="E10823" s="11" t="s">
        <v>2190</v>
      </c>
      <c r="F10823" s="12" t="s">
        <v>30094</v>
      </c>
      <c r="G10823" s="12" t="s">
        <v>30095</v>
      </c>
      <c r="H10823" s="11" t="str">
        <f t="shared" si="169"/>
        <v>insert into BTRCOutgoingYRate (OID, prefix, outgoingYRateUSD, operatorName, operatorType, effectiveFrom, effectiveTo) values('50855_2016-01-01','50855','0.3135','St. Pierre and Miquelon Mobile','MOBILE',to_date('2016-01-01','YYYY-MM-DD HH24:MI:SS'),to_date('2016-12-01','YYYY-MM-DD HH24:MI:SS'));</v>
      </c>
    </row>
    <row r="10824" spans="1:8">
      <c r="A10824" s="11" t="s">
        <v>25179</v>
      </c>
      <c r="B10824" s="11" t="s">
        <v>1879</v>
      </c>
      <c r="C10824" s="18">
        <v>0.3135</v>
      </c>
      <c r="D10824" s="11" t="s">
        <v>12383</v>
      </c>
      <c r="E10824" s="11" t="s">
        <v>2190</v>
      </c>
      <c r="F10824" s="12" t="s">
        <v>30094</v>
      </c>
      <c r="G10824" s="12" t="s">
        <v>30095</v>
      </c>
      <c r="H10824" s="11" t="str">
        <f t="shared" si="169"/>
        <v>insert into BTRCOutgoingYRate (OID, prefix, outgoingYRateUSD, operatorName, operatorType, effectiveFrom, effectiveTo) values('508_2016-01-01','508','0.3135','St. Pierre and Miquelon All Country','MOBILE',to_date('2016-01-01','YYYY-MM-DD HH24:MI:SS'),to_date('2016-12-01','YYYY-MM-DD HH24:MI:SS'));</v>
      </c>
    </row>
    <row r="10825" spans="1:8">
      <c r="A10825" s="11" t="s">
        <v>25180</v>
      </c>
      <c r="B10825" s="11" t="s">
        <v>12384</v>
      </c>
      <c r="C10825" s="18">
        <v>0.4874</v>
      </c>
      <c r="D10825" s="11" t="s">
        <v>12385</v>
      </c>
      <c r="E10825" s="11" t="s">
        <v>2190</v>
      </c>
      <c r="F10825" s="12" t="s">
        <v>30094</v>
      </c>
      <c r="G10825" s="12" t="s">
        <v>30095</v>
      </c>
      <c r="H10825" s="11" t="str">
        <f t="shared" si="169"/>
        <v>insert into BTRCOutgoingYRate (OID, prefix, outgoingYRateUSD, operatorName, operatorType, effectiveFrom, effectiveTo) values('68572_2016-01-01','68572','0.4874','SAMOA-MOBILE DIGICEL','MOBILE',to_date('2016-01-01','YYYY-MM-DD HH24:MI:SS'),to_date('2016-12-01','YYYY-MM-DD HH24:MI:SS'));</v>
      </c>
    </row>
    <row r="10826" spans="1:8">
      <c r="A10826" s="11" t="s">
        <v>25181</v>
      </c>
      <c r="B10826" s="11" t="s">
        <v>12386</v>
      </c>
      <c r="C10826" s="18">
        <v>0.4874</v>
      </c>
      <c r="D10826" s="11" t="s">
        <v>12387</v>
      </c>
      <c r="E10826" s="11" t="s">
        <v>2190</v>
      </c>
      <c r="F10826" s="12" t="s">
        <v>30094</v>
      </c>
      <c r="G10826" s="12" t="s">
        <v>30095</v>
      </c>
      <c r="H10826" s="11" t="str">
        <f t="shared" si="169"/>
        <v>insert into BTRCOutgoingYRate (OID, prefix, outgoingYRateUSD, operatorName, operatorType, effectiveFrom, effectiveTo) values('68575_2016-01-01','68575','0.4874','SAMOA-MOBILE SAMOATEL','MOBILE',to_date('2016-01-01','YYYY-MM-DD HH24:MI:SS'),to_date('2016-12-01','YYYY-MM-DD HH24:MI:SS'));</v>
      </c>
    </row>
    <row r="10827" spans="1:8">
      <c r="A10827" s="11" t="s">
        <v>25182</v>
      </c>
      <c r="B10827" s="11" t="s">
        <v>12388</v>
      </c>
      <c r="C10827" s="18">
        <v>0.4874</v>
      </c>
      <c r="D10827" s="11" t="s">
        <v>12389</v>
      </c>
      <c r="E10827" s="11" t="s">
        <v>2190</v>
      </c>
      <c r="F10827" s="12" t="s">
        <v>30094</v>
      </c>
      <c r="G10827" s="12" t="s">
        <v>30095</v>
      </c>
      <c r="H10827" s="11" t="str">
        <f t="shared" si="169"/>
        <v>insert into BTRCOutgoingYRate (OID, prefix, outgoingYRateUSD, operatorName, operatorType, effectiveFrom, effectiveTo) values('6857_2016-01-01','6857','0.4874','Western Samoa Cellular','MOBILE',to_date('2016-01-01','YYYY-MM-DD HH24:MI:SS'),to_date('2016-12-01','YYYY-MM-DD HH24:MI:SS'));</v>
      </c>
    </row>
    <row r="10828" spans="1:8">
      <c r="A10828" s="11" t="s">
        <v>25183</v>
      </c>
      <c r="B10828" s="11" t="s">
        <v>12390</v>
      </c>
      <c r="C10828" s="18">
        <v>0.4874</v>
      </c>
      <c r="D10828" s="11" t="s">
        <v>12391</v>
      </c>
      <c r="E10828" s="11" t="s">
        <v>2190</v>
      </c>
      <c r="F10828" s="12" t="s">
        <v>30094</v>
      </c>
      <c r="G10828" s="12" t="s">
        <v>30095</v>
      </c>
      <c r="H10828" s="11" t="str">
        <f t="shared" si="169"/>
        <v>insert into BTRCOutgoingYRate (OID, prefix, outgoingYRateUSD, operatorName, operatorType, effectiveFrom, effectiveTo) values('68577_2016-01-01','68577','0.4874','WESTERN SAMOA-MOBILE','MOBILE',to_date('2016-01-01','YYYY-MM-DD HH24:MI:SS'),to_date('2016-12-01','YYYY-MM-DD HH24:MI:SS'));</v>
      </c>
    </row>
    <row r="10829" spans="1:8">
      <c r="A10829" s="11" t="s">
        <v>25184</v>
      </c>
      <c r="B10829" s="11" t="s">
        <v>1929</v>
      </c>
      <c r="C10829" s="18">
        <v>0.73109999999999997</v>
      </c>
      <c r="D10829" s="11" t="s">
        <v>12392</v>
      </c>
      <c r="E10829" s="11" t="s">
        <v>2227</v>
      </c>
      <c r="F10829" s="12" t="s">
        <v>30094</v>
      </c>
      <c r="G10829" s="12" t="s">
        <v>30095</v>
      </c>
      <c r="H10829" s="11" t="str">
        <f t="shared" si="169"/>
        <v>insert into BTRCOutgoingYRate (OID, prefix, outgoingYRateUSD, operatorName, operatorType, effectiveFrom, effectiveTo) values('685_2016-01-01','685','0.7311','Western Samoa Proper','FIXED',to_date('2016-01-01','YYYY-MM-DD HH24:MI:SS'),to_date('2016-12-01','YYYY-MM-DD HH24:MI:SS'));</v>
      </c>
    </row>
    <row r="10830" spans="1:8">
      <c r="A10830" s="11" t="s">
        <v>25185</v>
      </c>
      <c r="B10830" s="11" t="s">
        <v>12393</v>
      </c>
      <c r="C10830" s="18">
        <v>0.4874</v>
      </c>
      <c r="D10830" s="11" t="s">
        <v>12387</v>
      </c>
      <c r="E10830" s="11" t="s">
        <v>2190</v>
      </c>
      <c r="F10830" s="12" t="s">
        <v>30094</v>
      </c>
      <c r="G10830" s="12" t="s">
        <v>30095</v>
      </c>
      <c r="H10830" s="11" t="str">
        <f t="shared" si="169"/>
        <v>insert into BTRCOutgoingYRate (OID, prefix, outgoingYRateUSD, operatorName, operatorType, effectiveFrom, effectiveTo) values('68576_2016-01-01','68576','0.4874','SAMOA-MOBILE SAMOATEL','MOBILE',to_date('2016-01-01','YYYY-MM-DD HH24:MI:SS'),to_date('2016-12-01','YYYY-MM-DD HH24:MI:SS'));</v>
      </c>
    </row>
    <row r="10831" spans="1:8">
      <c r="A10831" s="11" t="s">
        <v>25186</v>
      </c>
      <c r="B10831" s="11" t="s">
        <v>12394</v>
      </c>
      <c r="C10831" s="18">
        <v>0.16400000000000001</v>
      </c>
      <c r="D10831" s="11" t="s">
        <v>12395</v>
      </c>
      <c r="E10831" s="11" t="s">
        <v>2227</v>
      </c>
      <c r="F10831" s="12" t="s">
        <v>30094</v>
      </c>
      <c r="G10831" s="12" t="s">
        <v>30095</v>
      </c>
      <c r="H10831" s="11" t="str">
        <f t="shared" si="169"/>
        <v>insert into BTRCOutgoingYRate (OID, prefix, outgoingYRateUSD, operatorName, operatorType, effectiveFrom, effectiveTo) values('378500_2016-01-01','378500','0.164','San Marino - Video Conference 2','FIXED',to_date('2016-01-01','YYYY-MM-DD HH24:MI:SS'),to_date('2016-12-01','YYYY-MM-DD HH24:MI:SS'));</v>
      </c>
    </row>
    <row r="10832" spans="1:8">
      <c r="A10832" s="11" t="s">
        <v>25187</v>
      </c>
      <c r="B10832" s="11" t="s">
        <v>12396</v>
      </c>
      <c r="C10832" s="18">
        <v>0.16400000000000001</v>
      </c>
      <c r="D10832" s="11" t="s">
        <v>12395</v>
      </c>
      <c r="E10832" s="11" t="s">
        <v>2227</v>
      </c>
      <c r="F10832" s="12" t="s">
        <v>30094</v>
      </c>
      <c r="G10832" s="12" t="s">
        <v>30095</v>
      </c>
      <c r="H10832" s="11" t="str">
        <f t="shared" si="169"/>
        <v>insert into BTRCOutgoingYRate (OID, prefix, outgoingYRateUSD, operatorName, operatorType, effectiveFrom, effectiveTo) values('378711_2016-01-01','378711','0.164','San Marino - Video Conference 2','FIXED',to_date('2016-01-01','YYYY-MM-DD HH24:MI:SS'),to_date('2016-12-01','YYYY-MM-DD HH24:MI:SS'));</v>
      </c>
    </row>
    <row r="10833" spans="1:8">
      <c r="A10833" s="11" t="s">
        <v>25188</v>
      </c>
      <c r="B10833" s="11" t="s">
        <v>12397</v>
      </c>
      <c r="C10833" s="18">
        <v>0.16400000000000001</v>
      </c>
      <c r="D10833" s="11" t="s">
        <v>12395</v>
      </c>
      <c r="E10833" s="11" t="s">
        <v>2227</v>
      </c>
      <c r="F10833" s="12" t="s">
        <v>30094</v>
      </c>
      <c r="G10833" s="12" t="s">
        <v>30095</v>
      </c>
      <c r="H10833" s="11" t="str">
        <f t="shared" si="169"/>
        <v>insert into BTRCOutgoingYRate (OID, prefix, outgoingYRateUSD, operatorName, operatorType, effectiveFrom, effectiveTo) values('378700_2016-01-01','378700','0.164','San Marino - Video Conference 2','FIXED',to_date('2016-01-01','YYYY-MM-DD HH24:MI:SS'),to_date('2016-12-01','YYYY-MM-DD HH24:MI:SS'));</v>
      </c>
    </row>
    <row r="10834" spans="1:8">
      <c r="A10834" s="11" t="s">
        <v>25189</v>
      </c>
      <c r="B10834" s="11" t="s">
        <v>12398</v>
      </c>
      <c r="C10834" s="18">
        <v>0.16400000000000001</v>
      </c>
      <c r="D10834" s="11" t="s">
        <v>12399</v>
      </c>
      <c r="E10834" s="11" t="s">
        <v>2227</v>
      </c>
      <c r="F10834" s="12" t="s">
        <v>30094</v>
      </c>
      <c r="G10834" s="12" t="s">
        <v>30095</v>
      </c>
      <c r="H10834" s="11" t="str">
        <f t="shared" si="169"/>
        <v>insert into BTRCOutgoingYRate (OID, prefix, outgoingYRateUSD, operatorName, operatorType, effectiveFrom, effectiveTo) values('37869_2016-01-01','37869','0.164','San Marino Conf Svc Reg.','FIXED',to_date('2016-01-01','YYYY-MM-DD HH24:MI:SS'),to_date('2016-12-01','YYYY-MM-DD HH24:MI:SS'));</v>
      </c>
    </row>
    <row r="10835" spans="1:8">
      <c r="A10835" s="11" t="s">
        <v>25190</v>
      </c>
      <c r="B10835" s="11" t="s">
        <v>12400</v>
      </c>
      <c r="C10835" s="18">
        <v>0.16400000000000001</v>
      </c>
      <c r="D10835" s="11" t="s">
        <v>12399</v>
      </c>
      <c r="E10835" s="11" t="s">
        <v>2227</v>
      </c>
      <c r="F10835" s="12" t="s">
        <v>30094</v>
      </c>
      <c r="G10835" s="12" t="s">
        <v>30095</v>
      </c>
      <c r="H10835" s="11" t="str">
        <f t="shared" si="169"/>
        <v>insert into BTRCOutgoingYRate (OID, prefix, outgoingYRateUSD, operatorName, operatorType, effectiveFrom, effectiveTo) values('37867_2016-01-01','37867','0.164','San Marino Conf Svc Reg.','FIXED',to_date('2016-01-01','YYYY-MM-DD HH24:MI:SS'),to_date('2016-12-01','YYYY-MM-DD HH24:MI:SS'));</v>
      </c>
    </row>
    <row r="10836" spans="1:8">
      <c r="A10836" s="11" t="s">
        <v>25191</v>
      </c>
      <c r="B10836" s="11" t="s">
        <v>12401</v>
      </c>
      <c r="C10836" s="18">
        <v>0.16400000000000001</v>
      </c>
      <c r="D10836" s="11" t="s">
        <v>12399</v>
      </c>
      <c r="E10836" s="11" t="s">
        <v>2227</v>
      </c>
      <c r="F10836" s="12" t="s">
        <v>30094</v>
      </c>
      <c r="G10836" s="12" t="s">
        <v>30095</v>
      </c>
      <c r="H10836" s="11" t="str">
        <f t="shared" si="169"/>
        <v>insert into BTRCOutgoingYRate (OID, prefix, outgoingYRateUSD, operatorName, operatorType, effectiveFrom, effectiveTo) values('37864_2016-01-01','37864','0.164','San Marino Conf Svc Reg.','FIXED',to_date('2016-01-01','YYYY-MM-DD HH24:MI:SS'),to_date('2016-12-01','YYYY-MM-DD HH24:MI:SS'));</v>
      </c>
    </row>
    <row r="10837" spans="1:8">
      <c r="A10837" s="11" t="s">
        <v>25192</v>
      </c>
      <c r="B10837" s="11" t="s">
        <v>12402</v>
      </c>
      <c r="C10837" s="18">
        <v>0.16400000000000001</v>
      </c>
      <c r="D10837" s="11" t="s">
        <v>12403</v>
      </c>
      <c r="E10837" s="11" t="s">
        <v>2227</v>
      </c>
      <c r="F10837" s="12" t="s">
        <v>30094</v>
      </c>
      <c r="G10837" s="12" t="s">
        <v>30095</v>
      </c>
      <c r="H10837" s="11" t="str">
        <f t="shared" si="169"/>
        <v>insert into BTRCOutgoingYRate (OID, prefix, outgoingYRateUSD, operatorName, operatorType, effectiveFrom, effectiveTo) values('3786_2016-01-01','3786','0.164','San Marino-Special-Fixed','FIXED',to_date('2016-01-01','YYYY-MM-DD HH24:MI:SS'),to_date('2016-12-01','YYYY-MM-DD HH24:MI:SS'));</v>
      </c>
    </row>
    <row r="10838" spans="1:8">
      <c r="A10838" s="11" t="s">
        <v>25193</v>
      </c>
      <c r="B10838" s="11" t="s">
        <v>1839</v>
      </c>
      <c r="C10838" s="18">
        <v>0.16400000000000001</v>
      </c>
      <c r="D10838" s="11" t="s">
        <v>12404</v>
      </c>
      <c r="E10838" s="11" t="s">
        <v>2227</v>
      </c>
      <c r="F10838" s="12" t="s">
        <v>30094</v>
      </c>
      <c r="G10838" s="12" t="s">
        <v>30095</v>
      </c>
      <c r="H10838" s="11" t="str">
        <f t="shared" si="169"/>
        <v>insert into BTRCOutgoingYRate (OID, prefix, outgoingYRateUSD, operatorName, operatorType, effectiveFrom, effectiveTo) values('378_2016-01-01','378','0.164','San Marino-ROC-Fixed','FIXED',to_date('2016-01-01','YYYY-MM-DD HH24:MI:SS'),to_date('2016-12-01','YYYY-MM-DD HH24:MI:SS'));</v>
      </c>
    </row>
    <row r="10839" spans="1:8">
      <c r="A10839" s="11" t="s">
        <v>25194</v>
      </c>
      <c r="B10839" s="11" t="s">
        <v>12405</v>
      </c>
      <c r="C10839" s="18">
        <v>0.24030000000000001</v>
      </c>
      <c r="D10839" s="11" t="s">
        <v>12406</v>
      </c>
      <c r="E10839" s="11" t="s">
        <v>2190</v>
      </c>
      <c r="F10839" s="12" t="s">
        <v>30094</v>
      </c>
      <c r="G10839" s="12" t="s">
        <v>30095</v>
      </c>
      <c r="H10839" s="11" t="str">
        <f t="shared" si="169"/>
        <v>insert into BTRCOutgoingYRate (OID, prefix, outgoingYRateUSD, operatorName, operatorType, effectiveFrom, effectiveTo) values('3783_2016-01-01','3783','0.2403','San Marino-Other-Mobile','MOBILE',to_date('2016-01-01','YYYY-MM-DD HH24:MI:SS'),to_date('2016-12-01','YYYY-MM-DD HH24:MI:SS'));</v>
      </c>
    </row>
    <row r="10840" spans="1:8">
      <c r="A10840" s="11" t="s">
        <v>25195</v>
      </c>
      <c r="B10840" s="11" t="s">
        <v>12407</v>
      </c>
      <c r="C10840" s="18">
        <v>0.16400000000000001</v>
      </c>
      <c r="D10840" s="11" t="s">
        <v>12408</v>
      </c>
      <c r="E10840" s="11" t="s">
        <v>2227</v>
      </c>
      <c r="F10840" s="12" t="s">
        <v>30094</v>
      </c>
      <c r="G10840" s="12" t="s">
        <v>30095</v>
      </c>
      <c r="H10840" s="11" t="str">
        <f t="shared" si="169"/>
        <v>insert into BTRCOutgoingYRate (OID, prefix, outgoingYRateUSD, operatorName, operatorType, effectiveFrom, effectiveTo) values('37877_2016-01-01','37877','0.164','SAN MARINO PREMIUM','FIXED',to_date('2016-01-01','YYYY-MM-DD HH24:MI:SS'),to_date('2016-12-01','YYYY-MM-DD HH24:MI:SS'));</v>
      </c>
    </row>
    <row r="10841" spans="1:8">
      <c r="A10841" s="11" t="s">
        <v>25196</v>
      </c>
      <c r="B10841" s="11" t="s">
        <v>12409</v>
      </c>
      <c r="C10841" s="18">
        <v>0.24030000000000001</v>
      </c>
      <c r="D10841" s="11" t="s">
        <v>12410</v>
      </c>
      <c r="E10841" s="11" t="s">
        <v>2190</v>
      </c>
      <c r="F10841" s="12" t="s">
        <v>30094</v>
      </c>
      <c r="G10841" s="12" t="s">
        <v>30095</v>
      </c>
      <c r="H10841" s="11" t="str">
        <f t="shared" si="169"/>
        <v>insert into BTRCOutgoingYRate (OID, prefix, outgoingYRateUSD, operatorName, operatorType, effectiveFrom, effectiveTo) values('37866_2016-01-01','37866','0.2403','San Marino Mobile','MOBILE',to_date('2016-01-01','YYYY-MM-DD HH24:MI:SS'),to_date('2016-12-01','YYYY-MM-DD HH24:MI:SS'));</v>
      </c>
    </row>
    <row r="10842" spans="1:8">
      <c r="A10842" s="11" t="s">
        <v>25197</v>
      </c>
      <c r="B10842" s="11" t="s">
        <v>12411</v>
      </c>
      <c r="C10842" s="18">
        <v>0.16400000000000001</v>
      </c>
      <c r="D10842" s="11" t="s">
        <v>12399</v>
      </c>
      <c r="E10842" s="11" t="s">
        <v>2227</v>
      </c>
      <c r="F10842" s="12" t="s">
        <v>30094</v>
      </c>
      <c r="G10842" s="12" t="s">
        <v>30095</v>
      </c>
      <c r="H10842" s="11" t="str">
        <f t="shared" si="169"/>
        <v>insert into BTRCOutgoingYRate (OID, prefix, outgoingYRateUSD, operatorName, operatorType, effectiveFrom, effectiveTo) values('37860_2016-01-01','37860','0.164','San Marino Conf Svc Reg.','FIXED',to_date('2016-01-01','YYYY-MM-DD HH24:MI:SS'),to_date('2016-12-01','YYYY-MM-DD HH24:MI:SS'));</v>
      </c>
    </row>
    <row r="10843" spans="1:8">
      <c r="A10843" s="11" t="s">
        <v>25198</v>
      </c>
      <c r="B10843" s="11" t="s">
        <v>12412</v>
      </c>
      <c r="C10843" s="18">
        <v>0.16400000000000001</v>
      </c>
      <c r="D10843" s="11" t="s">
        <v>12399</v>
      </c>
      <c r="E10843" s="11" t="s">
        <v>2227</v>
      </c>
      <c r="F10843" s="12" t="s">
        <v>30094</v>
      </c>
      <c r="G10843" s="12" t="s">
        <v>30095</v>
      </c>
      <c r="H10843" s="11" t="str">
        <f t="shared" si="169"/>
        <v>insert into BTRCOutgoingYRate (OID, prefix, outgoingYRateUSD, operatorName, operatorType, effectiveFrom, effectiveTo) values('37861_2016-01-01','37861','0.164','San Marino Conf Svc Reg.','FIXED',to_date('2016-01-01','YYYY-MM-DD HH24:MI:SS'),to_date('2016-12-01','YYYY-MM-DD HH24:MI:SS'));</v>
      </c>
    </row>
    <row r="10844" spans="1:8">
      <c r="A10844" s="11" t="s">
        <v>25199</v>
      </c>
      <c r="B10844" s="11" t="s">
        <v>12413</v>
      </c>
      <c r="C10844" s="18">
        <v>0.16400000000000001</v>
      </c>
      <c r="D10844" s="11" t="s">
        <v>12399</v>
      </c>
      <c r="E10844" s="11" t="s">
        <v>2227</v>
      </c>
      <c r="F10844" s="12" t="s">
        <v>30094</v>
      </c>
      <c r="G10844" s="12" t="s">
        <v>30095</v>
      </c>
      <c r="H10844" s="11" t="str">
        <f t="shared" si="169"/>
        <v>insert into BTRCOutgoingYRate (OID, prefix, outgoingYRateUSD, operatorName, operatorType, effectiveFrom, effectiveTo) values('3787_2016-01-01','3787','0.164','San Marino Conf Svc Reg.','FIXED',to_date('2016-01-01','YYYY-MM-DD HH24:MI:SS'),to_date('2016-12-01','YYYY-MM-DD HH24:MI:SS'));</v>
      </c>
    </row>
    <row r="10845" spans="1:8">
      <c r="A10845" s="11" t="s">
        <v>25200</v>
      </c>
      <c r="B10845" s="11" t="s">
        <v>12414</v>
      </c>
      <c r="C10845" s="18">
        <v>0.16400000000000001</v>
      </c>
      <c r="D10845" s="11" t="s">
        <v>12399</v>
      </c>
      <c r="E10845" s="11" t="s">
        <v>2227</v>
      </c>
      <c r="F10845" s="12" t="s">
        <v>30094</v>
      </c>
      <c r="G10845" s="12" t="s">
        <v>30095</v>
      </c>
      <c r="H10845" s="11" t="str">
        <f t="shared" si="169"/>
        <v>insert into BTRCOutgoingYRate (OID, prefix, outgoingYRateUSD, operatorName, operatorType, effectiveFrom, effectiveTo) values('3785_2016-01-01','3785','0.164','San Marino Conf Svc Reg.','FIXED',to_date('2016-01-01','YYYY-MM-DD HH24:MI:SS'),to_date('2016-12-01','YYYY-MM-DD HH24:MI:SS'));</v>
      </c>
    </row>
    <row r="10846" spans="1:8">
      <c r="A10846" s="11" t="s">
        <v>25201</v>
      </c>
      <c r="B10846" s="11" t="s">
        <v>12415</v>
      </c>
      <c r="C10846" s="18">
        <v>0.16400000000000001</v>
      </c>
      <c r="D10846" s="11" t="s">
        <v>12399</v>
      </c>
      <c r="E10846" s="11" t="s">
        <v>2227</v>
      </c>
      <c r="F10846" s="12" t="s">
        <v>30094</v>
      </c>
      <c r="G10846" s="12" t="s">
        <v>30095</v>
      </c>
      <c r="H10846" s="11" t="str">
        <f t="shared" si="169"/>
        <v>insert into BTRCOutgoingYRate (OID, prefix, outgoingYRateUSD, operatorName, operatorType, effectiveFrom, effectiveTo) values('37862_2016-01-01','37862','0.164','San Marino Conf Svc Reg.','FIXED',to_date('2016-01-01','YYYY-MM-DD HH24:MI:SS'),to_date('2016-12-01','YYYY-MM-DD HH24:MI:SS'));</v>
      </c>
    </row>
    <row r="10847" spans="1:8">
      <c r="A10847" s="11" t="s">
        <v>25202</v>
      </c>
      <c r="B10847" s="11" t="s">
        <v>12416</v>
      </c>
      <c r="C10847" s="18">
        <v>0.16400000000000001</v>
      </c>
      <c r="D10847" s="11" t="s">
        <v>12399</v>
      </c>
      <c r="E10847" s="11" t="s">
        <v>2227</v>
      </c>
      <c r="F10847" s="12" t="s">
        <v>30094</v>
      </c>
      <c r="G10847" s="12" t="s">
        <v>30095</v>
      </c>
      <c r="H10847" s="11" t="str">
        <f t="shared" si="169"/>
        <v>insert into BTRCOutgoingYRate (OID, prefix, outgoingYRateUSD, operatorName, operatorType, effectiveFrom, effectiveTo) values('37863_2016-01-01','37863','0.164','San Marino Conf Svc Reg.','FIXED',to_date('2016-01-01','YYYY-MM-DD HH24:MI:SS'),to_date('2016-12-01','YYYY-MM-DD HH24:MI:SS'));</v>
      </c>
    </row>
    <row r="10848" spans="1:8">
      <c r="A10848" s="11" t="s">
        <v>25203</v>
      </c>
      <c r="B10848" s="11" t="s">
        <v>12417</v>
      </c>
      <c r="C10848" s="18">
        <v>0.16400000000000001</v>
      </c>
      <c r="D10848" s="11" t="s">
        <v>12399</v>
      </c>
      <c r="E10848" s="11" t="s">
        <v>2227</v>
      </c>
      <c r="F10848" s="12" t="s">
        <v>30094</v>
      </c>
      <c r="G10848" s="12" t="s">
        <v>30095</v>
      </c>
      <c r="H10848" s="11" t="str">
        <f t="shared" si="169"/>
        <v>insert into BTRCOutgoingYRate (OID, prefix, outgoingYRateUSD, operatorName, operatorType, effectiveFrom, effectiveTo) values('37865_2016-01-01','37865','0.164','San Marino Conf Svc Reg.','FIXED',to_date('2016-01-01','YYYY-MM-DD HH24:MI:SS'),to_date('2016-12-01','YYYY-MM-DD HH24:MI:SS'));</v>
      </c>
    </row>
    <row r="10849" spans="1:8">
      <c r="A10849" s="11" t="s">
        <v>25204</v>
      </c>
      <c r="B10849" s="11" t="s">
        <v>12418</v>
      </c>
      <c r="C10849" s="18">
        <v>0.16400000000000001</v>
      </c>
      <c r="D10849" s="11" t="s">
        <v>12399</v>
      </c>
      <c r="E10849" s="11" t="s">
        <v>2227</v>
      </c>
      <c r="F10849" s="12" t="s">
        <v>30094</v>
      </c>
      <c r="G10849" s="12" t="s">
        <v>30095</v>
      </c>
      <c r="H10849" s="11" t="str">
        <f t="shared" si="169"/>
        <v>insert into BTRCOutgoingYRate (OID, prefix, outgoingYRateUSD, operatorName, operatorType, effectiveFrom, effectiveTo) values('37868_2016-01-01','37868','0.164','San Marino Conf Svc Reg.','FIXED',to_date('2016-01-01','YYYY-MM-DD HH24:MI:SS'),to_date('2016-12-01','YYYY-MM-DD HH24:MI:SS'));</v>
      </c>
    </row>
    <row r="10850" spans="1:8">
      <c r="A10850" s="11" t="s">
        <v>25205</v>
      </c>
      <c r="B10850" s="11" t="s">
        <v>1734</v>
      </c>
      <c r="C10850" s="18">
        <v>1.1826000000000001</v>
      </c>
      <c r="D10850" s="11" t="s">
        <v>12419</v>
      </c>
      <c r="E10850" s="11" t="s">
        <v>2227</v>
      </c>
      <c r="F10850" s="12" t="s">
        <v>30094</v>
      </c>
      <c r="G10850" s="12" t="s">
        <v>30095</v>
      </c>
      <c r="H10850" s="11" t="str">
        <f t="shared" si="169"/>
        <v>insert into BTRCOutgoingYRate (OID, prefix, outgoingYRateUSD, operatorName, operatorType, effectiveFrom, effectiveTo) values('239_2016-01-01','239','1.1826','Sao Tome and Principe Proper','FIXED',to_date('2016-01-01','YYYY-MM-DD HH24:MI:SS'),to_date('2016-12-01','YYYY-MM-DD HH24:MI:SS'));</v>
      </c>
    </row>
    <row r="10851" spans="1:8">
      <c r="A10851" s="11" t="s">
        <v>25206</v>
      </c>
      <c r="B10851" s="11" t="s">
        <v>12420</v>
      </c>
      <c r="C10851" s="18">
        <v>1.1826000000000001</v>
      </c>
      <c r="D10851" s="11" t="s">
        <v>12421</v>
      </c>
      <c r="E10851" s="11" t="s">
        <v>2227</v>
      </c>
      <c r="F10851" s="12" t="s">
        <v>30094</v>
      </c>
      <c r="G10851" s="12" t="s">
        <v>30095</v>
      </c>
      <c r="H10851" s="11" t="str">
        <f t="shared" si="169"/>
        <v>insert into BTRCOutgoingYRate (OID, prefix, outgoingYRateUSD, operatorName, operatorType, effectiveFrom, effectiveTo) values('239299_2016-01-01','239299','1.1826','Sao Tome and Principe Special','FIXED',to_date('2016-01-01','YYYY-MM-DD HH24:MI:SS'),to_date('2016-12-01','YYYY-MM-DD HH24:MI:SS'));</v>
      </c>
    </row>
    <row r="10852" spans="1:8">
      <c r="A10852" s="11" t="s">
        <v>25207</v>
      </c>
      <c r="B10852" s="11" t="s">
        <v>12422</v>
      </c>
      <c r="C10852" s="18">
        <v>1.2094</v>
      </c>
      <c r="D10852" s="11" t="s">
        <v>12423</v>
      </c>
      <c r="E10852" s="11" t="s">
        <v>2190</v>
      </c>
      <c r="F10852" s="12" t="s">
        <v>30094</v>
      </c>
      <c r="G10852" s="12" t="s">
        <v>30095</v>
      </c>
      <c r="H10852" s="11" t="str">
        <f t="shared" si="169"/>
        <v>insert into BTRCOutgoingYRate (OID, prefix, outgoingYRateUSD, operatorName, operatorType, effectiveFrom, effectiveTo) values('2399_2016-01-01','2399','1.2094','Sao Tome-Other-Mobile','MOBILE',to_date('2016-01-01','YYYY-MM-DD HH24:MI:SS'),to_date('2016-12-01','YYYY-MM-DD HH24:MI:SS'));</v>
      </c>
    </row>
    <row r="10853" spans="1:8">
      <c r="A10853" s="11" t="s">
        <v>25208</v>
      </c>
      <c r="B10853" s="11" t="s">
        <v>12424</v>
      </c>
      <c r="C10853" s="18">
        <v>0.14949999999999999</v>
      </c>
      <c r="D10853" s="11" t="s">
        <v>12425</v>
      </c>
      <c r="E10853" s="11" t="s">
        <v>2190</v>
      </c>
      <c r="F10853" s="12" t="s">
        <v>30094</v>
      </c>
      <c r="G10853" s="12" t="s">
        <v>30095</v>
      </c>
      <c r="H10853" s="11" t="str">
        <f t="shared" si="169"/>
        <v>insert into BTRCOutgoingYRate (OID, prefix, outgoingYRateUSD, operatorName, operatorType, effectiveFrom, effectiveTo) values('966811_2016-01-01','966811','0.1495','Saudi Arabia Atheeb','MOBILE',to_date('2016-01-01','YYYY-MM-DD HH24:MI:SS'),to_date('2016-12-01','YYYY-MM-DD HH24:MI:SS'));</v>
      </c>
    </row>
    <row r="10854" spans="1:8">
      <c r="A10854" s="11" t="s">
        <v>25209</v>
      </c>
      <c r="B10854" s="11" t="s">
        <v>12426</v>
      </c>
      <c r="C10854" s="18">
        <v>0.11799999999999999</v>
      </c>
      <c r="D10854" s="11" t="s">
        <v>12425</v>
      </c>
      <c r="E10854" s="11" t="s">
        <v>2227</v>
      </c>
      <c r="F10854" s="12" t="s">
        <v>30094</v>
      </c>
      <c r="G10854" s="12" t="s">
        <v>30095</v>
      </c>
      <c r="H10854" s="11" t="str">
        <f t="shared" si="169"/>
        <v>insert into BTRCOutgoingYRate (OID, prefix, outgoingYRateUSD, operatorName, operatorType, effectiveFrom, effectiveTo) values('966651_2016-01-01','966651','0.118','Saudi Arabia Atheeb','FIXED',to_date('2016-01-01','YYYY-MM-DD HH24:MI:SS'),to_date('2016-12-01','YYYY-MM-DD HH24:MI:SS'));</v>
      </c>
    </row>
    <row r="10855" spans="1:8">
      <c r="A10855" s="11" t="s">
        <v>25210</v>
      </c>
      <c r="B10855" s="11" t="s">
        <v>12427</v>
      </c>
      <c r="C10855" s="18">
        <v>0.14949999999999999</v>
      </c>
      <c r="D10855" s="11" t="s">
        <v>12425</v>
      </c>
      <c r="E10855" s="11" t="s">
        <v>2190</v>
      </c>
      <c r="F10855" s="12" t="s">
        <v>30094</v>
      </c>
      <c r="G10855" s="12" t="s">
        <v>30095</v>
      </c>
      <c r="H10855" s="11" t="str">
        <f t="shared" si="169"/>
        <v>insert into BTRCOutgoingYRate (OID, prefix, outgoingYRateUSD, operatorName, operatorType, effectiveFrom, effectiveTo) values('966351_2016-01-01','966351','0.1495','Saudi Arabia Atheeb','MOBILE',to_date('2016-01-01','YYYY-MM-DD HH24:MI:SS'),to_date('2016-12-01','YYYY-MM-DD HH24:MI:SS'));</v>
      </c>
    </row>
    <row r="10856" spans="1:8">
      <c r="A10856" s="11" t="s">
        <v>25211</v>
      </c>
      <c r="B10856" s="11" t="s">
        <v>12428</v>
      </c>
      <c r="C10856" s="18">
        <v>0.11799999999999999</v>
      </c>
      <c r="D10856" s="11" t="s">
        <v>12429</v>
      </c>
      <c r="E10856" s="11" t="s">
        <v>2227</v>
      </c>
      <c r="F10856" s="12" t="s">
        <v>30094</v>
      </c>
      <c r="G10856" s="12" t="s">
        <v>30095</v>
      </c>
      <c r="H10856" s="11" t="str">
        <f t="shared" si="169"/>
        <v>insert into BTRCOutgoingYRate (OID, prefix, outgoingYRateUSD, operatorName, operatorType, effectiveFrom, effectiveTo) values('96676_2016-01-01','96676','0.118','SAUDI ARABIA- Fixed Others','FIXED',to_date('2016-01-01','YYYY-MM-DD HH24:MI:SS'),to_date('2016-12-01','YYYY-MM-DD HH24:MI:SS'));</v>
      </c>
    </row>
    <row r="10857" spans="1:8">
      <c r="A10857" s="11" t="s">
        <v>25212</v>
      </c>
      <c r="B10857" s="11" t="s">
        <v>12430</v>
      </c>
      <c r="C10857" s="18">
        <v>0.11799999999999999</v>
      </c>
      <c r="D10857" s="11" t="s">
        <v>12429</v>
      </c>
      <c r="E10857" s="11" t="s">
        <v>2227</v>
      </c>
      <c r="F10857" s="12" t="s">
        <v>30094</v>
      </c>
      <c r="G10857" s="12" t="s">
        <v>30095</v>
      </c>
      <c r="H10857" s="11" t="str">
        <f t="shared" si="169"/>
        <v>insert into BTRCOutgoingYRate (OID, prefix, outgoingYRateUSD, operatorName, operatorType, effectiveFrom, effectiveTo) values('96677_2016-01-01','96677','0.118','SAUDI ARABIA- Fixed Others','FIXED',to_date('2016-01-01','YYYY-MM-DD HH24:MI:SS'),to_date('2016-12-01','YYYY-MM-DD HH24:MI:SS'));</v>
      </c>
    </row>
    <row r="10858" spans="1:8">
      <c r="A10858" s="11" t="s">
        <v>25213</v>
      </c>
      <c r="B10858" s="11" t="s">
        <v>12431</v>
      </c>
      <c r="C10858" s="18">
        <v>0.11799999999999999</v>
      </c>
      <c r="D10858" s="11" t="s">
        <v>12432</v>
      </c>
      <c r="E10858" s="11" t="s">
        <v>2227</v>
      </c>
      <c r="F10858" s="12" t="s">
        <v>30094</v>
      </c>
      <c r="G10858" s="12" t="s">
        <v>30095</v>
      </c>
      <c r="H10858" s="11" t="str">
        <f t="shared" si="169"/>
        <v>insert into BTRCOutgoingYRate (OID, prefix, outgoingYRateUSD, operatorName, operatorType, effectiveFrom, effectiveTo) values('96633_2016-01-01','96633','0.118','Saudi Arabia- Dahran','FIXED',to_date('2016-01-01','YYYY-MM-DD HH24:MI:SS'),to_date('2016-12-01','YYYY-MM-DD HH24:MI:SS'));</v>
      </c>
    </row>
    <row r="10859" spans="1:8">
      <c r="A10859" s="11" t="s">
        <v>25214</v>
      </c>
      <c r="B10859" s="11" t="s">
        <v>12433</v>
      </c>
      <c r="C10859" s="18">
        <v>0.14949999999999999</v>
      </c>
      <c r="D10859" s="11" t="s">
        <v>12432</v>
      </c>
      <c r="E10859" s="11" t="s">
        <v>2190</v>
      </c>
      <c r="F10859" s="12" t="s">
        <v>30094</v>
      </c>
      <c r="G10859" s="12" t="s">
        <v>30095</v>
      </c>
      <c r="H10859" s="11" t="str">
        <f t="shared" si="169"/>
        <v>insert into BTRCOutgoingYRate (OID, prefix, outgoingYRateUSD, operatorName, operatorType, effectiveFrom, effectiveTo) values('96635_2016-01-01','96635','0.1495','Saudi Arabia- Dahran','MOBILE',to_date('2016-01-01','YYYY-MM-DD HH24:MI:SS'),to_date('2016-12-01','YYYY-MM-DD HH24:MI:SS'));</v>
      </c>
    </row>
    <row r="10860" spans="1:8">
      <c r="A10860" s="11" t="s">
        <v>25215</v>
      </c>
      <c r="B10860" s="11" t="s">
        <v>12434</v>
      </c>
      <c r="C10860" s="18">
        <v>0.11799999999999999</v>
      </c>
      <c r="D10860" s="11" t="s">
        <v>12432</v>
      </c>
      <c r="E10860" s="11" t="s">
        <v>2227</v>
      </c>
      <c r="F10860" s="12" t="s">
        <v>30094</v>
      </c>
      <c r="G10860" s="12" t="s">
        <v>30095</v>
      </c>
      <c r="H10860" s="11" t="str">
        <f t="shared" si="169"/>
        <v>insert into BTRCOutgoingYRate (OID, prefix, outgoingYRateUSD, operatorName, operatorType, effectiveFrom, effectiveTo) values('96636_2016-01-01','96636','0.118','Saudi Arabia- Dahran','FIXED',to_date('2016-01-01','YYYY-MM-DD HH24:MI:SS'),to_date('2016-12-01','YYYY-MM-DD HH24:MI:SS'));</v>
      </c>
    </row>
    <row r="10861" spans="1:8">
      <c r="A10861" s="11" t="s">
        <v>25216</v>
      </c>
      <c r="B10861" s="11" t="s">
        <v>12435</v>
      </c>
      <c r="C10861" s="18">
        <v>0.11799999999999999</v>
      </c>
      <c r="D10861" s="11" t="s">
        <v>12432</v>
      </c>
      <c r="E10861" s="11" t="s">
        <v>2227</v>
      </c>
      <c r="F10861" s="12" t="s">
        <v>30094</v>
      </c>
      <c r="G10861" s="12" t="s">
        <v>30095</v>
      </c>
      <c r="H10861" s="11" t="str">
        <f t="shared" si="169"/>
        <v>insert into BTRCOutgoingYRate (OID, prefix, outgoingYRateUSD, operatorName, operatorType, effectiveFrom, effectiveTo) values('96637_2016-01-01','96637','0.118','Saudi Arabia- Dahran','FIXED',to_date('2016-01-01','YYYY-MM-DD HH24:MI:SS'),to_date('2016-12-01','YYYY-MM-DD HH24:MI:SS'));</v>
      </c>
    </row>
    <row r="10862" spans="1:8">
      <c r="A10862" s="11" t="s">
        <v>25217</v>
      </c>
      <c r="B10862" s="11" t="s">
        <v>12436</v>
      </c>
      <c r="C10862" s="18">
        <v>0.11799999999999999</v>
      </c>
      <c r="D10862" s="11" t="s">
        <v>12432</v>
      </c>
      <c r="E10862" s="11" t="s">
        <v>2227</v>
      </c>
      <c r="F10862" s="12" t="s">
        <v>30094</v>
      </c>
      <c r="G10862" s="12" t="s">
        <v>30095</v>
      </c>
      <c r="H10862" s="11" t="str">
        <f t="shared" si="169"/>
        <v>insert into BTRCOutgoingYRate (OID, prefix, outgoingYRateUSD, operatorName, operatorType, effectiveFrom, effectiveTo) values('96638_2016-01-01','96638','0.118','Saudi Arabia- Dahran','FIXED',to_date('2016-01-01','YYYY-MM-DD HH24:MI:SS'),to_date('2016-12-01','YYYY-MM-DD HH24:MI:SS'));</v>
      </c>
    </row>
    <row r="10863" spans="1:8">
      <c r="A10863" s="11" t="s">
        <v>25218</v>
      </c>
      <c r="B10863" s="11" t="s">
        <v>12437</v>
      </c>
      <c r="C10863" s="18">
        <v>0.14949999999999999</v>
      </c>
      <c r="D10863" s="11" t="s">
        <v>12425</v>
      </c>
      <c r="E10863" s="11" t="s">
        <v>2190</v>
      </c>
      <c r="F10863" s="12" t="s">
        <v>30094</v>
      </c>
      <c r="G10863" s="12" t="s">
        <v>30095</v>
      </c>
      <c r="H10863" s="11" t="str">
        <f t="shared" si="169"/>
        <v>insert into BTRCOutgoingYRate (OID, prefix, outgoingYRateUSD, operatorName, operatorType, effectiveFrom, effectiveTo) values('966151_2016-01-01','966151','0.1495','Saudi Arabia Atheeb','MOBILE',to_date('2016-01-01','YYYY-MM-DD HH24:MI:SS'),to_date('2016-12-01','YYYY-MM-DD HH24:MI:SS'));</v>
      </c>
    </row>
    <row r="10864" spans="1:8">
      <c r="A10864" s="11" t="s">
        <v>25219</v>
      </c>
      <c r="B10864" s="11" t="s">
        <v>12438</v>
      </c>
      <c r="C10864" s="18">
        <v>0.14949999999999999</v>
      </c>
      <c r="D10864" s="11" t="s">
        <v>12425</v>
      </c>
      <c r="E10864" s="11" t="s">
        <v>2190</v>
      </c>
      <c r="F10864" s="12" t="s">
        <v>30094</v>
      </c>
      <c r="G10864" s="12" t="s">
        <v>30095</v>
      </c>
      <c r="H10864" s="11" t="str">
        <f t="shared" si="169"/>
        <v>insert into BTRCOutgoingYRate (OID, prefix, outgoingYRateUSD, operatorName, operatorType, effectiveFrom, effectiveTo) values('966251_2016-01-01','966251','0.1495','Saudi Arabia Atheeb','MOBILE',to_date('2016-01-01','YYYY-MM-DD HH24:MI:SS'),to_date('2016-12-01','YYYY-MM-DD HH24:MI:SS'));</v>
      </c>
    </row>
    <row r="10865" spans="1:8">
      <c r="A10865" s="11" t="s">
        <v>25220</v>
      </c>
      <c r="B10865" s="11" t="s">
        <v>12439</v>
      </c>
      <c r="C10865" s="18">
        <v>0.14949999999999999</v>
      </c>
      <c r="D10865" s="11" t="s">
        <v>12440</v>
      </c>
      <c r="E10865" s="11" t="s">
        <v>2190</v>
      </c>
      <c r="F10865" s="12" t="s">
        <v>30094</v>
      </c>
      <c r="G10865" s="12" t="s">
        <v>30095</v>
      </c>
      <c r="H10865" s="11" t="str">
        <f t="shared" si="169"/>
        <v>insert into BTRCOutgoingYRate (OID, prefix, outgoingYRateUSD, operatorName, operatorType, effectiveFrom, effectiveTo) values('9669_2016-01-01','9669','0.1495','Saudi Arabia Mobile','MOBILE',to_date('2016-01-01','YYYY-MM-DD HH24:MI:SS'),to_date('2016-12-01','YYYY-MM-DD HH24:MI:SS'));</v>
      </c>
    </row>
    <row r="10866" spans="1:8">
      <c r="A10866" s="11" t="s">
        <v>25221</v>
      </c>
      <c r="B10866" s="11" t="s">
        <v>12441</v>
      </c>
      <c r="C10866" s="18">
        <v>0.11799999999999999</v>
      </c>
      <c r="D10866" s="11" t="s">
        <v>12442</v>
      </c>
      <c r="E10866" s="11" t="s">
        <v>2227</v>
      </c>
      <c r="F10866" s="12" t="s">
        <v>30094</v>
      </c>
      <c r="G10866" s="12" t="s">
        <v>30095</v>
      </c>
      <c r="H10866" s="11" t="str">
        <f t="shared" si="169"/>
        <v>insert into BTRCOutgoingYRate (OID, prefix, outgoingYRateUSD, operatorName, operatorType, effectiveFrom, effectiveTo) values('96620_2016-01-01','96620','0.118','Saudi Arabia Jeddah','FIXED',to_date('2016-01-01','YYYY-MM-DD HH24:MI:SS'),to_date('2016-12-01','YYYY-MM-DD HH24:MI:SS'));</v>
      </c>
    </row>
    <row r="10867" spans="1:8">
      <c r="A10867" s="11" t="s">
        <v>25222</v>
      </c>
      <c r="B10867" s="11" t="s">
        <v>12443</v>
      </c>
      <c r="C10867" s="18">
        <v>0.11799999999999999</v>
      </c>
      <c r="D10867" s="11" t="s">
        <v>12442</v>
      </c>
      <c r="E10867" s="11" t="s">
        <v>2227</v>
      </c>
      <c r="F10867" s="12" t="s">
        <v>30094</v>
      </c>
      <c r="G10867" s="12" t="s">
        <v>30095</v>
      </c>
      <c r="H10867" s="11" t="str">
        <f t="shared" si="169"/>
        <v>insert into BTRCOutgoingYRate (OID, prefix, outgoingYRateUSD, operatorName, operatorType, effectiveFrom, effectiveTo) values('96621_2016-01-01','96621','0.118','Saudi Arabia Jeddah','FIXED',to_date('2016-01-01','YYYY-MM-DD HH24:MI:SS'),to_date('2016-12-01','YYYY-MM-DD HH24:MI:SS'));</v>
      </c>
    </row>
    <row r="10868" spans="1:8">
      <c r="A10868" s="11" t="s">
        <v>25223</v>
      </c>
      <c r="B10868" s="11" t="s">
        <v>12444</v>
      </c>
      <c r="C10868" s="18">
        <v>0.11799999999999999</v>
      </c>
      <c r="D10868" s="11" t="s">
        <v>12442</v>
      </c>
      <c r="E10868" s="11" t="s">
        <v>2227</v>
      </c>
      <c r="F10868" s="12" t="s">
        <v>30094</v>
      </c>
      <c r="G10868" s="12" t="s">
        <v>30095</v>
      </c>
      <c r="H10868" s="11" t="str">
        <f t="shared" si="169"/>
        <v>insert into BTRCOutgoingYRate (OID, prefix, outgoingYRateUSD, operatorName, operatorType, effectiveFrom, effectiveTo) values('96622_2016-01-01','96622','0.118','Saudi Arabia Jeddah','FIXED',to_date('2016-01-01','YYYY-MM-DD HH24:MI:SS'),to_date('2016-12-01','YYYY-MM-DD HH24:MI:SS'));</v>
      </c>
    </row>
    <row r="10869" spans="1:8">
      <c r="A10869" s="11" t="s">
        <v>25224</v>
      </c>
      <c r="B10869" s="11" t="s">
        <v>12445</v>
      </c>
      <c r="C10869" s="18">
        <v>0.11799999999999999</v>
      </c>
      <c r="D10869" s="11" t="s">
        <v>12442</v>
      </c>
      <c r="E10869" s="11" t="s">
        <v>2227</v>
      </c>
      <c r="F10869" s="12" t="s">
        <v>30094</v>
      </c>
      <c r="G10869" s="12" t="s">
        <v>30095</v>
      </c>
      <c r="H10869" s="11" t="str">
        <f t="shared" si="169"/>
        <v>insert into BTRCOutgoingYRate (OID, prefix, outgoingYRateUSD, operatorName, operatorType, effectiveFrom, effectiveTo) values('96623_2016-01-01','96623','0.118','Saudi Arabia Jeddah','FIXED',to_date('2016-01-01','YYYY-MM-DD HH24:MI:SS'),to_date('2016-12-01','YYYY-MM-DD HH24:MI:SS'));</v>
      </c>
    </row>
    <row r="10870" spans="1:8">
      <c r="A10870" s="11" t="s">
        <v>25225</v>
      </c>
      <c r="B10870" s="11" t="s">
        <v>12446</v>
      </c>
      <c r="C10870" s="18">
        <v>0.11799999999999999</v>
      </c>
      <c r="D10870" s="11" t="s">
        <v>12442</v>
      </c>
      <c r="E10870" s="11" t="s">
        <v>2227</v>
      </c>
      <c r="F10870" s="12" t="s">
        <v>30094</v>
      </c>
      <c r="G10870" s="12" t="s">
        <v>30095</v>
      </c>
      <c r="H10870" s="11" t="str">
        <f t="shared" si="169"/>
        <v>insert into BTRCOutgoingYRate (OID, prefix, outgoingYRateUSD, operatorName, operatorType, effectiveFrom, effectiveTo) values('96624_2016-01-01','96624','0.118','Saudi Arabia Jeddah','FIXED',to_date('2016-01-01','YYYY-MM-DD HH24:MI:SS'),to_date('2016-12-01','YYYY-MM-DD HH24:MI:SS'));</v>
      </c>
    </row>
    <row r="10871" spans="1:8">
      <c r="A10871" s="11" t="s">
        <v>25226</v>
      </c>
      <c r="B10871" s="11" t="s">
        <v>12447</v>
      </c>
      <c r="C10871" s="18">
        <v>0.11799999999999999</v>
      </c>
      <c r="D10871" s="11" t="s">
        <v>12442</v>
      </c>
      <c r="E10871" s="11" t="s">
        <v>2227</v>
      </c>
      <c r="F10871" s="12" t="s">
        <v>30094</v>
      </c>
      <c r="G10871" s="12" t="s">
        <v>30095</v>
      </c>
      <c r="H10871" s="11" t="str">
        <f t="shared" si="169"/>
        <v>insert into BTRCOutgoingYRate (OID, prefix, outgoingYRateUSD, operatorName, operatorType, effectiveFrom, effectiveTo) values('96626_2016-01-01','96626','0.118','Saudi Arabia Jeddah','FIXED',to_date('2016-01-01','YYYY-MM-DD HH24:MI:SS'),to_date('2016-12-01','YYYY-MM-DD HH24:MI:SS'));</v>
      </c>
    </row>
    <row r="10872" spans="1:8">
      <c r="A10872" s="11" t="s">
        <v>25227</v>
      </c>
      <c r="B10872" s="11" t="s">
        <v>12448</v>
      </c>
      <c r="C10872" s="18">
        <v>0.11799999999999999</v>
      </c>
      <c r="D10872" s="11" t="s">
        <v>12442</v>
      </c>
      <c r="E10872" s="11" t="s">
        <v>2227</v>
      </c>
      <c r="F10872" s="12" t="s">
        <v>30094</v>
      </c>
      <c r="G10872" s="12" t="s">
        <v>30095</v>
      </c>
      <c r="H10872" s="11" t="str">
        <f t="shared" si="169"/>
        <v>insert into BTRCOutgoingYRate (OID, prefix, outgoingYRateUSD, operatorName, operatorType, effectiveFrom, effectiveTo) values('96628_2016-01-01','96628','0.118','Saudi Arabia Jeddah','FIXED',to_date('2016-01-01','YYYY-MM-DD HH24:MI:SS'),to_date('2016-12-01','YYYY-MM-DD HH24:MI:SS'));</v>
      </c>
    </row>
    <row r="10873" spans="1:8">
      <c r="A10873" s="11" t="s">
        <v>25228</v>
      </c>
      <c r="B10873" s="11" t="s">
        <v>12449</v>
      </c>
      <c r="C10873" s="18">
        <v>0.11799999999999999</v>
      </c>
      <c r="D10873" s="11" t="s">
        <v>12442</v>
      </c>
      <c r="E10873" s="11" t="s">
        <v>2227</v>
      </c>
      <c r="F10873" s="12" t="s">
        <v>30094</v>
      </c>
      <c r="G10873" s="12" t="s">
        <v>30095</v>
      </c>
      <c r="H10873" s="11" t="str">
        <f t="shared" si="169"/>
        <v>insert into BTRCOutgoingYRate (OID, prefix, outgoingYRateUSD, operatorName, operatorType, effectiveFrom, effectiveTo) values('96629_2016-01-01','96629','0.118','Saudi Arabia Jeddah','FIXED',to_date('2016-01-01','YYYY-MM-DD HH24:MI:SS'),to_date('2016-12-01','YYYY-MM-DD HH24:MI:SS'));</v>
      </c>
    </row>
    <row r="10874" spans="1:8">
      <c r="A10874" s="11" t="s">
        <v>25229</v>
      </c>
      <c r="B10874" s="11" t="s">
        <v>12450</v>
      </c>
      <c r="C10874" s="18">
        <v>0.11799999999999999</v>
      </c>
      <c r="D10874" s="11" t="s">
        <v>12451</v>
      </c>
      <c r="E10874" s="11" t="s">
        <v>2227</v>
      </c>
      <c r="F10874" s="12" t="s">
        <v>30094</v>
      </c>
      <c r="G10874" s="12" t="s">
        <v>30095</v>
      </c>
      <c r="H10874" s="11" t="str">
        <f t="shared" si="169"/>
        <v>insert into BTRCOutgoingYRate (OID, prefix, outgoingYRateUSD, operatorName, operatorType, effectiveFrom, effectiveTo) values('9661_2016-01-01','9661','0.118','Saudi Arabia-Riyadh-Fixed','FIXED',to_date('2016-01-01','YYYY-MM-DD HH24:MI:SS'),to_date('2016-12-01','YYYY-MM-DD HH24:MI:SS'));</v>
      </c>
    </row>
    <row r="10875" spans="1:8">
      <c r="A10875" s="11" t="s">
        <v>27259</v>
      </c>
      <c r="B10875" s="11" t="s">
        <v>14502</v>
      </c>
      <c r="C10875" s="18">
        <v>0.1552</v>
      </c>
      <c r="D10875" s="11" t="s">
        <v>14496</v>
      </c>
      <c r="E10875" s="11" t="s">
        <v>2190</v>
      </c>
      <c r="F10875" s="12" t="s">
        <v>30094</v>
      </c>
      <c r="G10875" s="12" t="s">
        <v>30095</v>
      </c>
      <c r="H10875" s="11" t="str">
        <f t="shared" si="169"/>
        <v>insert into BTRCOutgoingYRate (OID, prefix, outgoingYRateUSD, operatorName, operatorType, effectiveFrom, effectiveTo) values('46719_2016-01-01','46719','0.1552','Sweden - Mobile','MOBILE',to_date('2016-01-01','YYYY-MM-DD HH24:MI:SS'),to_date('2016-12-01','YYYY-MM-DD HH24:MI:SS'));</v>
      </c>
    </row>
    <row r="10876" spans="1:8">
      <c r="A10876" s="11" t="s">
        <v>27260</v>
      </c>
      <c r="B10876" s="11" t="s">
        <v>14503</v>
      </c>
      <c r="C10876" s="18">
        <v>2.1499999999999998E-2</v>
      </c>
      <c r="D10876" s="11" t="s">
        <v>14504</v>
      </c>
      <c r="E10876" s="11" t="s">
        <v>2227</v>
      </c>
      <c r="F10876" s="12" t="s">
        <v>30094</v>
      </c>
      <c r="G10876" s="12" t="s">
        <v>30095</v>
      </c>
      <c r="H10876" s="11" t="str">
        <f t="shared" si="169"/>
        <v>insert into BTRCOutgoingYRate (OID, prefix, outgoingYRateUSD, operatorName, operatorType, effectiveFrom, effectiveTo) values('4134_2016-01-01','4134','0.0215','Switzerland - Berne','FIXED',to_date('2016-01-01','YYYY-MM-DD HH24:MI:SS'),to_date('2016-12-01','YYYY-MM-DD HH24:MI:SS'));</v>
      </c>
    </row>
    <row r="10877" spans="1:8">
      <c r="A10877" s="11" t="s">
        <v>27261</v>
      </c>
      <c r="B10877" s="11" t="s">
        <v>14505</v>
      </c>
      <c r="C10877" s="18">
        <v>0.23380000000000001</v>
      </c>
      <c r="D10877" s="11" t="s">
        <v>14506</v>
      </c>
      <c r="E10877" s="11" t="s">
        <v>2190</v>
      </c>
      <c r="F10877" s="12" t="s">
        <v>30094</v>
      </c>
      <c r="G10877" s="12" t="s">
        <v>30095</v>
      </c>
      <c r="H10877" s="11" t="str">
        <f t="shared" si="169"/>
        <v>insert into BTRCOutgoingYRate (OID, prefix, outgoingYRateUSD, operatorName, operatorType, effectiveFrom, effectiveTo) values('417743_2016-01-01','417743','0.2338','SWITZERLAND MOBILE SWISSCOM','MOBILE',to_date('2016-01-01','YYYY-MM-DD HH24:MI:SS'),to_date('2016-12-01','YYYY-MM-DD HH24:MI:SS'));</v>
      </c>
    </row>
    <row r="10878" spans="1:8">
      <c r="A10878" s="11" t="s">
        <v>27262</v>
      </c>
      <c r="B10878" s="11" t="s">
        <v>14507</v>
      </c>
      <c r="C10878" s="18">
        <v>0.23380000000000001</v>
      </c>
      <c r="D10878" s="11" t="s">
        <v>14508</v>
      </c>
      <c r="E10878" s="11" t="s">
        <v>2190</v>
      </c>
      <c r="F10878" s="12" t="s">
        <v>30094</v>
      </c>
      <c r="G10878" s="12" t="s">
        <v>30095</v>
      </c>
      <c r="H10878" s="11" t="str">
        <f t="shared" si="169"/>
        <v>insert into BTRCOutgoingYRate (OID, prefix, outgoingYRateUSD, operatorName, operatorType, effectiveFrom, effectiveTo) values('4177_2016-01-01','4177','0.2338','SWITZERLAND MOBILE OTHERS','MOBILE',to_date('2016-01-01','YYYY-MM-DD HH24:MI:SS'),to_date('2016-12-01','YYYY-MM-DD HH24:MI:SS'));</v>
      </c>
    </row>
    <row r="10879" spans="1:8">
      <c r="A10879" s="11" t="s">
        <v>27263</v>
      </c>
      <c r="B10879" s="11" t="s">
        <v>14509</v>
      </c>
      <c r="C10879" s="18">
        <v>0.23380000000000001</v>
      </c>
      <c r="D10879" s="11" t="s">
        <v>14508</v>
      </c>
      <c r="E10879" s="11" t="s">
        <v>2190</v>
      </c>
      <c r="F10879" s="12" t="s">
        <v>30094</v>
      </c>
      <c r="G10879" s="12" t="s">
        <v>30095</v>
      </c>
      <c r="H10879" s="11" t="str">
        <f t="shared" si="169"/>
        <v>insert into BTRCOutgoingYRate (OID, prefix, outgoingYRateUSD, operatorName, operatorType, effectiveFrom, effectiveTo) values('4186_2016-01-01','4186','0.2338','SWITZERLAND MOBILE OTHERS','MOBILE',to_date('2016-01-01','YYYY-MM-DD HH24:MI:SS'),to_date('2016-12-01','YYYY-MM-DD HH24:MI:SS'));</v>
      </c>
    </row>
    <row r="10880" spans="1:8">
      <c r="A10880" s="11" t="s">
        <v>27264</v>
      </c>
      <c r="B10880" s="11" t="s">
        <v>14510</v>
      </c>
      <c r="C10880" s="18">
        <v>2.1499999999999998E-2</v>
      </c>
      <c r="D10880" s="11" t="s">
        <v>14511</v>
      </c>
      <c r="E10880" s="11" t="s">
        <v>2227</v>
      </c>
      <c r="F10880" s="12" t="s">
        <v>30094</v>
      </c>
      <c r="G10880" s="12" t="s">
        <v>30095</v>
      </c>
      <c r="H10880" s="11" t="str">
        <f t="shared" si="169"/>
        <v>insert into BTRCOutgoingYRate (OID, prefix, outgoingYRateUSD, operatorName, operatorType, effectiveFrom, effectiveTo) values('4122_2016-01-01','4122','0.0215','Switzerland Geneva','FIXED',to_date('2016-01-01','YYYY-MM-DD HH24:MI:SS'),to_date('2016-12-01','YYYY-MM-DD HH24:MI:SS'));</v>
      </c>
    </row>
    <row r="10881" spans="1:8">
      <c r="A10881" s="11" t="s">
        <v>27265</v>
      </c>
      <c r="B10881" s="11" t="s">
        <v>14512</v>
      </c>
      <c r="C10881" s="18">
        <v>2.1499999999999998E-2</v>
      </c>
      <c r="D10881" s="11" t="s">
        <v>14513</v>
      </c>
      <c r="E10881" s="11" t="s">
        <v>2227</v>
      </c>
      <c r="F10881" s="12" t="s">
        <v>30094</v>
      </c>
      <c r="G10881" s="12" t="s">
        <v>30095</v>
      </c>
      <c r="H10881" s="11" t="str">
        <f t="shared" si="169"/>
        <v>insert into BTRCOutgoingYRate (OID, prefix, outgoingYRateUSD, operatorName, operatorType, effectiveFrom, effectiveTo) values('4142_2016-01-01','4142','0.0215','SWITZERLAND FIXED-ZURICH','FIXED',to_date('2016-01-01','YYYY-MM-DD HH24:MI:SS'),to_date('2016-12-01','YYYY-MM-DD HH24:MI:SS'));</v>
      </c>
    </row>
    <row r="10882" spans="1:8">
      <c r="A10882" s="11" t="s">
        <v>27266</v>
      </c>
      <c r="B10882" s="11" t="s">
        <v>14514</v>
      </c>
      <c r="C10882" s="18">
        <v>2.1499999999999998E-2</v>
      </c>
      <c r="D10882" s="11" t="s">
        <v>14513</v>
      </c>
      <c r="E10882" s="11" t="s">
        <v>2227</v>
      </c>
      <c r="F10882" s="12" t="s">
        <v>30094</v>
      </c>
      <c r="G10882" s="12" t="s">
        <v>30095</v>
      </c>
      <c r="H10882" s="11" t="str">
        <f t="shared" si="169"/>
        <v>insert into BTRCOutgoingYRate (OID, prefix, outgoingYRateUSD, operatorName, operatorType, effectiveFrom, effectiveTo) values('4143_2016-01-01','4143','0.0215','SWITZERLAND FIXED-ZURICH','FIXED',to_date('2016-01-01','YYYY-MM-DD HH24:MI:SS'),to_date('2016-12-01','YYYY-MM-DD HH24:MI:SS'));</v>
      </c>
    </row>
    <row r="10883" spans="1:8">
      <c r="A10883" s="11" t="s">
        <v>27267</v>
      </c>
      <c r="B10883" s="11" t="s">
        <v>14515</v>
      </c>
      <c r="C10883" s="18">
        <v>2.1499999999999998E-2</v>
      </c>
      <c r="D10883" s="11" t="s">
        <v>14513</v>
      </c>
      <c r="E10883" s="11" t="s">
        <v>2227</v>
      </c>
      <c r="F10883" s="12" t="s">
        <v>30094</v>
      </c>
      <c r="G10883" s="12" t="s">
        <v>30095</v>
      </c>
      <c r="H10883" s="11" t="str">
        <f t="shared" si="169"/>
        <v>insert into BTRCOutgoingYRate (OID, prefix, outgoingYRateUSD, operatorName, operatorType, effectiveFrom, effectiveTo) values('4144_2016-01-01','4144','0.0215','SWITZERLAND FIXED-ZURICH','FIXED',to_date('2016-01-01','YYYY-MM-DD HH24:MI:SS'),to_date('2016-12-01','YYYY-MM-DD HH24:MI:SS'));</v>
      </c>
    </row>
    <row r="10884" spans="1:8">
      <c r="A10884" s="11" t="s">
        <v>27268</v>
      </c>
      <c r="B10884" s="11" t="s">
        <v>14516</v>
      </c>
      <c r="C10884" s="18">
        <v>2.1499999999999998E-2</v>
      </c>
      <c r="D10884" s="11" t="s">
        <v>14517</v>
      </c>
      <c r="E10884" s="11" t="s">
        <v>2227</v>
      </c>
      <c r="F10884" s="12" t="s">
        <v>30094</v>
      </c>
      <c r="G10884" s="12" t="s">
        <v>30095</v>
      </c>
      <c r="H10884" s="11" t="str">
        <f t="shared" ref="H10884:H10947" si="170">H$1&amp;IF(ISBLANK(A10884),"null","'"&amp;A10884&amp;"'")&amp;","&amp;IF(ISBLANK(B10884),"null","'"&amp;B10884&amp;"'")&amp;","&amp;IF(ISBLANK(C10884),"null","'"&amp;C10884&amp;"'")&amp;","&amp;IF(ISBLANK(D10884),"null","'"&amp;D10884&amp;"'")&amp;","&amp;IF(ISBLANK(E10884),"null","'"&amp;E10884&amp;"'")&amp;","&amp;IF(ISBLANK(F10884),"null","to_date('"&amp;F10884&amp;"','YYYY-MM-DD HH24:MI:SS')")&amp;","&amp;IF(ISBLANK(G10884),"null","to_date('"&amp;G10884&amp;"','YYYY-MM-DD HH24:MI:SS')")&amp;
I$1</f>
        <v>insert into BTRCOutgoingYRate (OID, prefix, outgoingYRateUSD, operatorName, operatorType, effectiveFrom, effectiveTo) values('4158_2016-01-01','4158','0.0215','SWITZERLAND FIXED-UNIVERSAL ACCESS NUMBER','FIXED',to_date('2016-01-01','YYYY-MM-DD HH24:MI:SS'),to_date('2016-12-01','YYYY-MM-DD HH24:MI:SS'));</v>
      </c>
    </row>
    <row r="10885" spans="1:8">
      <c r="A10885" s="11" t="s">
        <v>27269</v>
      </c>
      <c r="B10885" s="11" t="s">
        <v>14518</v>
      </c>
      <c r="C10885" s="18">
        <v>0.23380000000000001</v>
      </c>
      <c r="D10885" s="11" t="s">
        <v>14519</v>
      </c>
      <c r="E10885" s="11" t="s">
        <v>2190</v>
      </c>
      <c r="F10885" s="12" t="s">
        <v>30094</v>
      </c>
      <c r="G10885" s="12" t="s">
        <v>30095</v>
      </c>
      <c r="H10885" s="11" t="str">
        <f t="shared" si="170"/>
        <v>insert into BTRCOutgoingYRate (OID, prefix, outgoingYRateUSD, operatorName, operatorType, effectiveFrom, effectiveTo) values('41772_2016-01-01','41772','0.2338','Switzerland Cellular Tele2','MOBILE',to_date('2016-01-01','YYYY-MM-DD HH24:MI:SS'),to_date('2016-12-01','YYYY-MM-DD HH24:MI:SS'));</v>
      </c>
    </row>
    <row r="10886" spans="1:8">
      <c r="A10886" s="11" t="s">
        <v>27270</v>
      </c>
      <c r="B10886" s="11" t="s">
        <v>2107</v>
      </c>
      <c r="C10886" s="18">
        <v>2.1499999999999998E-2</v>
      </c>
      <c r="D10886" s="11" t="s">
        <v>14520</v>
      </c>
      <c r="E10886" s="11" t="s">
        <v>2227</v>
      </c>
      <c r="F10886" s="12" t="s">
        <v>30094</v>
      </c>
      <c r="G10886" s="12" t="s">
        <v>30095</v>
      </c>
      <c r="H10886" s="11" t="str">
        <f t="shared" si="170"/>
        <v>insert into BTRCOutgoingYRate (OID, prefix, outgoingYRateUSD, operatorName, operatorType, effectiveFrom, effectiveTo) values('411_2016-01-01','411','0.0215','Switzerland Zurich','FIXED',to_date('2016-01-01','YYYY-MM-DD HH24:MI:SS'),to_date('2016-12-01','YYYY-MM-DD HH24:MI:SS'));</v>
      </c>
    </row>
    <row r="10887" spans="1:8">
      <c r="A10887" s="11" t="s">
        <v>27271</v>
      </c>
      <c r="B10887" s="11" t="s">
        <v>14521</v>
      </c>
      <c r="C10887" s="18">
        <v>0.23380000000000001</v>
      </c>
      <c r="D10887" s="11" t="s">
        <v>14506</v>
      </c>
      <c r="E10887" s="11" t="s">
        <v>2190</v>
      </c>
      <c r="F10887" s="12" t="s">
        <v>30094</v>
      </c>
      <c r="G10887" s="12" t="s">
        <v>30095</v>
      </c>
      <c r="H10887" s="11" t="str">
        <f t="shared" si="170"/>
        <v>insert into BTRCOutgoingYRate (OID, prefix, outgoingYRateUSD, operatorName, operatorType, effectiveFrom, effectiveTo) values('417744_2016-01-01','417744','0.2338','SWITZERLAND MOBILE SWISSCOM','MOBILE',to_date('2016-01-01','YYYY-MM-DD HH24:MI:SS'),to_date('2016-12-01','YYYY-MM-DD HH24:MI:SS'));</v>
      </c>
    </row>
    <row r="10888" spans="1:8">
      <c r="A10888" s="11" t="s">
        <v>27272</v>
      </c>
      <c r="B10888" s="11" t="s">
        <v>14522</v>
      </c>
      <c r="C10888" s="18">
        <v>0.23380000000000001</v>
      </c>
      <c r="D10888" s="11" t="s">
        <v>14506</v>
      </c>
      <c r="E10888" s="11" t="s">
        <v>2190</v>
      </c>
      <c r="F10888" s="12" t="s">
        <v>30094</v>
      </c>
      <c r="G10888" s="12" t="s">
        <v>30095</v>
      </c>
      <c r="H10888" s="11" t="str">
        <f t="shared" si="170"/>
        <v>insert into BTRCOutgoingYRate (OID, prefix, outgoingYRateUSD, operatorName, operatorType, effectiveFrom, effectiveTo) values('417745_2016-01-01','417745','0.2338','SWITZERLAND MOBILE SWISSCOM','MOBILE',to_date('2016-01-01','YYYY-MM-DD HH24:MI:SS'),to_date('2016-12-01','YYYY-MM-DD HH24:MI:SS'));</v>
      </c>
    </row>
    <row r="10889" spans="1:8">
      <c r="A10889" s="11" t="s">
        <v>27273</v>
      </c>
      <c r="B10889" s="11" t="s">
        <v>14523</v>
      </c>
      <c r="C10889" s="18">
        <v>0.23380000000000001</v>
      </c>
      <c r="D10889" s="11" t="s">
        <v>14506</v>
      </c>
      <c r="E10889" s="11" t="s">
        <v>2190</v>
      </c>
      <c r="F10889" s="12" t="s">
        <v>30094</v>
      </c>
      <c r="G10889" s="12" t="s">
        <v>30095</v>
      </c>
      <c r="H10889" s="11" t="str">
        <f t="shared" si="170"/>
        <v>insert into BTRCOutgoingYRate (OID, prefix, outgoingYRateUSD, operatorName, operatorType, effectiveFrom, effectiveTo) values('417746_2016-01-01','417746','0.2338','SWITZERLAND MOBILE SWISSCOM','MOBILE',to_date('2016-01-01','YYYY-MM-DD HH24:MI:SS'),to_date('2016-12-01','YYYY-MM-DD HH24:MI:SS'));</v>
      </c>
    </row>
    <row r="10890" spans="1:8">
      <c r="A10890" s="11" t="s">
        <v>27274</v>
      </c>
      <c r="B10890" s="11" t="s">
        <v>14524</v>
      </c>
      <c r="C10890" s="18">
        <v>0.23380000000000001</v>
      </c>
      <c r="D10890" s="11" t="s">
        <v>14506</v>
      </c>
      <c r="E10890" s="11" t="s">
        <v>2190</v>
      </c>
      <c r="F10890" s="12" t="s">
        <v>30094</v>
      </c>
      <c r="G10890" s="12" t="s">
        <v>30095</v>
      </c>
      <c r="H10890" s="11" t="str">
        <f t="shared" si="170"/>
        <v>insert into BTRCOutgoingYRate (OID, prefix, outgoingYRateUSD, operatorName, operatorType, effectiveFrom, effectiveTo) values('417747_2016-01-01','417747','0.2338','SWITZERLAND MOBILE SWISSCOM','MOBILE',to_date('2016-01-01','YYYY-MM-DD HH24:MI:SS'),to_date('2016-12-01','YYYY-MM-DD HH24:MI:SS'));</v>
      </c>
    </row>
    <row r="10891" spans="1:8">
      <c r="A10891" s="11" t="s">
        <v>27275</v>
      </c>
      <c r="B10891" s="11" t="s">
        <v>14525</v>
      </c>
      <c r="C10891" s="18">
        <v>0.23380000000000001</v>
      </c>
      <c r="D10891" s="11" t="s">
        <v>14506</v>
      </c>
      <c r="E10891" s="11" t="s">
        <v>2190</v>
      </c>
      <c r="F10891" s="12" t="s">
        <v>30094</v>
      </c>
      <c r="G10891" s="12" t="s">
        <v>30095</v>
      </c>
      <c r="H10891" s="11" t="str">
        <f t="shared" si="170"/>
        <v>insert into BTRCOutgoingYRate (OID, prefix, outgoingYRateUSD, operatorName, operatorType, effectiveFrom, effectiveTo) values('419809_2016-01-01','419809','0.2338','SWITZERLAND MOBILE SWISSCOM','MOBILE',to_date('2016-01-01','YYYY-MM-DD HH24:MI:SS'),to_date('2016-12-01','YYYY-MM-DD HH24:MI:SS'));</v>
      </c>
    </row>
    <row r="10892" spans="1:8">
      <c r="A10892" s="11" t="s">
        <v>27276</v>
      </c>
      <c r="B10892" s="11" t="s">
        <v>14526</v>
      </c>
      <c r="C10892" s="18">
        <v>0.23380000000000001</v>
      </c>
      <c r="D10892" s="11" t="s">
        <v>14506</v>
      </c>
      <c r="E10892" s="11" t="s">
        <v>2190</v>
      </c>
      <c r="F10892" s="12" t="s">
        <v>30094</v>
      </c>
      <c r="G10892" s="12" t="s">
        <v>30095</v>
      </c>
      <c r="H10892" s="11" t="str">
        <f t="shared" si="170"/>
        <v>insert into BTRCOutgoingYRate (OID, prefix, outgoingYRateUSD, operatorName, operatorType, effectiveFrom, effectiveTo) values('417740_2016-01-01','417740','0.2338','SWITZERLAND MOBILE SWISSCOM','MOBILE',to_date('2016-01-01','YYYY-MM-DD HH24:MI:SS'),to_date('2016-12-01','YYYY-MM-DD HH24:MI:SS'));</v>
      </c>
    </row>
    <row r="10893" spans="1:8">
      <c r="A10893" s="11" t="s">
        <v>27277</v>
      </c>
      <c r="B10893" s="11" t="s">
        <v>14527</v>
      </c>
      <c r="C10893" s="18">
        <v>0.23380000000000001</v>
      </c>
      <c r="D10893" s="11" t="s">
        <v>14506</v>
      </c>
      <c r="E10893" s="11" t="s">
        <v>2190</v>
      </c>
      <c r="F10893" s="12" t="s">
        <v>30094</v>
      </c>
      <c r="G10893" s="12" t="s">
        <v>30095</v>
      </c>
      <c r="H10893" s="11" t="str">
        <f t="shared" si="170"/>
        <v>insert into BTRCOutgoingYRate (OID, prefix, outgoingYRateUSD, operatorName, operatorType, effectiveFrom, effectiveTo) values('417741_2016-01-01','417741','0.2338','SWITZERLAND MOBILE SWISSCOM','MOBILE',to_date('2016-01-01','YYYY-MM-DD HH24:MI:SS'),to_date('2016-12-01','YYYY-MM-DD HH24:MI:SS'));</v>
      </c>
    </row>
    <row r="10894" spans="1:8">
      <c r="A10894" s="11" t="s">
        <v>27278</v>
      </c>
      <c r="B10894" s="11" t="s">
        <v>14528</v>
      </c>
      <c r="C10894" s="18">
        <v>0.23380000000000001</v>
      </c>
      <c r="D10894" s="11" t="s">
        <v>14506</v>
      </c>
      <c r="E10894" s="11" t="s">
        <v>2190</v>
      </c>
      <c r="F10894" s="12" t="s">
        <v>30094</v>
      </c>
      <c r="G10894" s="12" t="s">
        <v>30095</v>
      </c>
      <c r="H10894" s="11" t="str">
        <f t="shared" si="170"/>
        <v>insert into BTRCOutgoingYRate (OID, prefix, outgoingYRateUSD, operatorName, operatorType, effectiveFrom, effectiveTo) values('417742_2016-01-01','417742','0.2338','SWITZERLAND MOBILE SWISSCOM','MOBILE',to_date('2016-01-01','YYYY-MM-DD HH24:MI:SS'),to_date('2016-12-01','YYYY-MM-DD HH24:MI:SS'));</v>
      </c>
    </row>
    <row r="10895" spans="1:8">
      <c r="A10895" s="11" t="s">
        <v>27279</v>
      </c>
      <c r="B10895" s="11" t="s">
        <v>14529</v>
      </c>
      <c r="C10895" s="18">
        <v>0.23380000000000001</v>
      </c>
      <c r="D10895" s="11" t="s">
        <v>14530</v>
      </c>
      <c r="E10895" s="11" t="s">
        <v>2190</v>
      </c>
      <c r="F10895" s="12" t="s">
        <v>30094</v>
      </c>
      <c r="G10895" s="12" t="s">
        <v>30095</v>
      </c>
      <c r="H10895" s="11" t="str">
        <f t="shared" si="170"/>
        <v>insert into BTRCOutgoingYRate (OID, prefix, outgoingYRateUSD, operatorName, operatorType, effectiveFrom, effectiveTo) values('41761_2016-01-01','41761','0.2338','Switzerland-Mobile Sunrise','MOBILE',to_date('2016-01-01','YYYY-MM-DD HH24:MI:SS'),to_date('2016-12-01','YYYY-MM-DD HH24:MI:SS'));</v>
      </c>
    </row>
    <row r="10896" spans="1:8">
      <c r="A10896" s="11" t="s">
        <v>27280</v>
      </c>
      <c r="B10896" s="11" t="s">
        <v>14531</v>
      </c>
      <c r="C10896" s="18">
        <v>0.23380000000000001</v>
      </c>
      <c r="D10896" s="11" t="s">
        <v>14530</v>
      </c>
      <c r="E10896" s="11" t="s">
        <v>2190</v>
      </c>
      <c r="F10896" s="12" t="s">
        <v>30094</v>
      </c>
      <c r="G10896" s="12" t="s">
        <v>30095</v>
      </c>
      <c r="H10896" s="11" t="str">
        <f t="shared" si="170"/>
        <v>insert into BTRCOutgoingYRate (OID, prefix, outgoingYRateUSD, operatorName, operatorType, effectiveFrom, effectiveTo) values('41762_2016-01-01','41762','0.2338','Switzerland-Mobile Sunrise','MOBILE',to_date('2016-01-01','YYYY-MM-DD HH24:MI:SS'),to_date('2016-12-01','YYYY-MM-DD HH24:MI:SS'));</v>
      </c>
    </row>
    <row r="10897" spans="1:8">
      <c r="A10897" s="11" t="s">
        <v>27281</v>
      </c>
      <c r="B10897" s="11" t="s">
        <v>14532</v>
      </c>
      <c r="C10897" s="18">
        <v>0.23380000000000001</v>
      </c>
      <c r="D10897" s="11" t="s">
        <v>14530</v>
      </c>
      <c r="E10897" s="11" t="s">
        <v>2190</v>
      </c>
      <c r="F10897" s="12" t="s">
        <v>30094</v>
      </c>
      <c r="G10897" s="12" t="s">
        <v>30095</v>
      </c>
      <c r="H10897" s="11" t="str">
        <f t="shared" si="170"/>
        <v>insert into BTRCOutgoingYRate (OID, prefix, outgoingYRateUSD, operatorName, operatorType, effectiveFrom, effectiveTo) values('41763_2016-01-01','41763','0.2338','Switzerland-Mobile Sunrise','MOBILE',to_date('2016-01-01','YYYY-MM-DD HH24:MI:SS'),to_date('2016-12-01','YYYY-MM-DD HH24:MI:SS'));</v>
      </c>
    </row>
    <row r="10898" spans="1:8">
      <c r="A10898" s="11" t="s">
        <v>27282</v>
      </c>
      <c r="B10898" s="11" t="s">
        <v>14533</v>
      </c>
      <c r="C10898" s="18">
        <v>2.1499999999999998E-2</v>
      </c>
      <c r="D10898" s="11" t="s">
        <v>14534</v>
      </c>
      <c r="E10898" s="11" t="s">
        <v>2227</v>
      </c>
      <c r="F10898" s="12" t="s">
        <v>30094</v>
      </c>
      <c r="G10898" s="12" t="s">
        <v>30095</v>
      </c>
      <c r="H10898" s="11" t="str">
        <f t="shared" si="170"/>
        <v>insert into BTRCOutgoingYRate (OID, prefix, outgoingYRateUSD, operatorName, operatorType, effectiveFrom, effectiveTo) values('41900_2016-01-01','41900','0.0215','Switzerland-INA (PRS)','FIXED',to_date('2016-01-01','YYYY-MM-DD HH24:MI:SS'),to_date('2016-12-01','YYYY-MM-DD HH24:MI:SS'));</v>
      </c>
    </row>
    <row r="10899" spans="1:8">
      <c r="A10899" s="11" t="s">
        <v>27283</v>
      </c>
      <c r="B10899" s="11" t="s">
        <v>14535</v>
      </c>
      <c r="C10899" s="18">
        <v>2.1499999999999998E-2</v>
      </c>
      <c r="D10899" s="11" t="s">
        <v>14534</v>
      </c>
      <c r="E10899" s="11" t="s">
        <v>2227</v>
      </c>
      <c r="F10899" s="12" t="s">
        <v>30094</v>
      </c>
      <c r="G10899" s="12" t="s">
        <v>30095</v>
      </c>
      <c r="H10899" s="11" t="str">
        <f t="shared" si="170"/>
        <v>insert into BTRCOutgoingYRate (OID, prefix, outgoingYRateUSD, operatorName, operatorType, effectiveFrom, effectiveTo) values('41906_2016-01-01','41906','0.0215','Switzerland-INA (PRS)','FIXED',to_date('2016-01-01','YYYY-MM-DD HH24:MI:SS'),to_date('2016-12-01','YYYY-MM-DD HH24:MI:SS'));</v>
      </c>
    </row>
    <row r="10900" spans="1:8">
      <c r="A10900" s="11" t="s">
        <v>27284</v>
      </c>
      <c r="B10900" s="11" t="s">
        <v>14536</v>
      </c>
      <c r="C10900" s="18">
        <v>2.1499999999999998E-2</v>
      </c>
      <c r="D10900" s="11" t="s">
        <v>14534</v>
      </c>
      <c r="E10900" s="11" t="s">
        <v>2227</v>
      </c>
      <c r="F10900" s="12" t="s">
        <v>30094</v>
      </c>
      <c r="G10900" s="12" t="s">
        <v>30095</v>
      </c>
      <c r="H10900" s="11" t="str">
        <f t="shared" si="170"/>
        <v>insert into BTRCOutgoingYRate (OID, prefix, outgoingYRateUSD, operatorName, operatorType, effectiveFrom, effectiveTo) values('41901_2016-01-01','41901','0.0215','Switzerland-INA (PRS)','FIXED',to_date('2016-01-01','YYYY-MM-DD HH24:MI:SS'),to_date('2016-12-01','YYYY-MM-DD HH24:MI:SS'));</v>
      </c>
    </row>
    <row r="10901" spans="1:8">
      <c r="A10901" s="11" t="s">
        <v>27285</v>
      </c>
      <c r="B10901" s="11" t="s">
        <v>14537</v>
      </c>
      <c r="C10901" s="18">
        <v>0.23380000000000001</v>
      </c>
      <c r="D10901" s="11" t="s">
        <v>14538</v>
      </c>
      <c r="E10901" s="11" t="s">
        <v>2190</v>
      </c>
      <c r="F10901" s="12" t="s">
        <v>30094</v>
      </c>
      <c r="G10901" s="12" t="s">
        <v>30095</v>
      </c>
      <c r="H10901" s="11" t="str">
        <f t="shared" si="170"/>
        <v>insert into BTRCOutgoingYRate (OID, prefix, outgoingYRateUSD, operatorName, operatorType, effectiveFrom, effectiveTo) values('41800_2016-01-01','41800','0.2338','SWITZERLAND-FREEPHONE-MOBILE','MOBILE',to_date('2016-01-01','YYYY-MM-DD HH24:MI:SS'),to_date('2016-12-01','YYYY-MM-DD HH24:MI:SS'));</v>
      </c>
    </row>
    <row r="10902" spans="1:8">
      <c r="A10902" s="11" t="s">
        <v>27286</v>
      </c>
      <c r="B10902" s="11" t="s">
        <v>14539</v>
      </c>
      <c r="C10902" s="18">
        <v>2.1499999999999998E-2</v>
      </c>
      <c r="D10902" s="11" t="s">
        <v>14540</v>
      </c>
      <c r="E10902" s="11" t="s">
        <v>2227</v>
      </c>
      <c r="F10902" s="12" t="s">
        <v>30094</v>
      </c>
      <c r="G10902" s="12" t="s">
        <v>30095</v>
      </c>
      <c r="H10902" s="11" t="str">
        <f t="shared" si="170"/>
        <v>insert into BTRCOutgoingYRate (OID, prefix, outgoingYRateUSD, operatorName, operatorType, effectiveFrom, effectiveTo) values('4180_2016-01-01','4180','0.0215','SWITZERLAND-FREEPHONE-FIXED','FIXED',to_date('2016-01-01','YYYY-MM-DD HH24:MI:SS'),to_date('2016-12-01','YYYY-MM-DD HH24:MI:SS'));</v>
      </c>
    </row>
    <row r="10903" spans="1:8">
      <c r="A10903" s="11" t="s">
        <v>27287</v>
      </c>
      <c r="B10903" s="11" t="s">
        <v>14541</v>
      </c>
      <c r="C10903" s="18">
        <v>0.23380000000000001</v>
      </c>
      <c r="D10903" s="11" t="s">
        <v>14542</v>
      </c>
      <c r="E10903" s="11" t="s">
        <v>2190</v>
      </c>
      <c r="F10903" s="12" t="s">
        <v>30094</v>
      </c>
      <c r="G10903" s="12" t="s">
        <v>30095</v>
      </c>
      <c r="H10903" s="11" t="str">
        <f t="shared" si="170"/>
        <v>insert into BTRCOutgoingYRate (OID, prefix, outgoingYRateUSD, operatorName, operatorType, effectiveFrom, effectiveTo) values('41773_2016-01-01','41773','0.2338','Switzerland Mobile Tele2 (Switzerland)','MOBILE',to_date('2016-01-01','YYYY-MM-DD HH24:MI:SS'),to_date('2016-12-01','YYYY-MM-DD HH24:MI:SS'));</v>
      </c>
    </row>
    <row r="10904" spans="1:8">
      <c r="A10904" s="11" t="s">
        <v>27288</v>
      </c>
      <c r="B10904" s="11" t="s">
        <v>14543</v>
      </c>
      <c r="C10904" s="18">
        <v>0.23380000000000001</v>
      </c>
      <c r="D10904" s="11" t="s">
        <v>14544</v>
      </c>
      <c r="E10904" s="11" t="s">
        <v>2190</v>
      </c>
      <c r="F10904" s="12" t="s">
        <v>30094</v>
      </c>
      <c r="G10904" s="12" t="s">
        <v>30095</v>
      </c>
      <c r="H10904" s="11" t="str">
        <f t="shared" si="170"/>
        <v>insert into BTRCOutgoingYRate (OID, prefix, outgoingYRateUSD, operatorName, operatorType, effectiveFrom, effectiveTo) values('417751_2016-01-01','417751','0.2338','Switzerland-Mobile-Swisscom','MOBILE',to_date('2016-01-01','YYYY-MM-DD HH24:MI:SS'),to_date('2016-12-01','YYYY-MM-DD HH24:MI:SS'));</v>
      </c>
    </row>
    <row r="10905" spans="1:8">
      <c r="A10905" s="11" t="s">
        <v>27289</v>
      </c>
      <c r="B10905" s="11" t="s">
        <v>14545</v>
      </c>
      <c r="C10905" s="18">
        <v>0.23380000000000001</v>
      </c>
      <c r="D10905" s="11" t="s">
        <v>14544</v>
      </c>
      <c r="E10905" s="11" t="s">
        <v>2190</v>
      </c>
      <c r="F10905" s="12" t="s">
        <v>30094</v>
      </c>
      <c r="G10905" s="12" t="s">
        <v>30095</v>
      </c>
      <c r="H10905" s="11" t="str">
        <f t="shared" si="170"/>
        <v>insert into BTRCOutgoingYRate (OID, prefix, outgoingYRateUSD, operatorName, operatorType, effectiveFrom, effectiveTo) values('417752_2016-01-01','417752','0.2338','Switzerland-Mobile-Swisscom','MOBILE',to_date('2016-01-01','YYYY-MM-DD HH24:MI:SS'),to_date('2016-12-01','YYYY-MM-DD HH24:MI:SS'));</v>
      </c>
    </row>
    <row r="10906" spans="1:8">
      <c r="A10906" s="11" t="s">
        <v>27436</v>
      </c>
      <c r="B10906" s="11" t="s">
        <v>14724</v>
      </c>
      <c r="C10906" s="18">
        <v>0.23380000000000001</v>
      </c>
      <c r="D10906" s="11" t="s">
        <v>14544</v>
      </c>
      <c r="E10906" s="11" t="s">
        <v>2190</v>
      </c>
      <c r="F10906" s="12" t="s">
        <v>30094</v>
      </c>
      <c r="G10906" s="12" t="s">
        <v>30095</v>
      </c>
      <c r="H10906" s="11" t="str">
        <f t="shared" si="170"/>
        <v>insert into BTRCOutgoingYRate (OID, prefix, outgoingYRateUSD, operatorName, operatorType, effectiveFrom, effectiveTo) values('417753_2016-01-01','417753','0.2338','Switzerland-Mobile-Swisscom','MOBILE',to_date('2016-01-01','YYYY-MM-DD HH24:MI:SS'),to_date('2016-12-01','YYYY-MM-DD HH24:MI:SS'));</v>
      </c>
    </row>
    <row r="10907" spans="1:8">
      <c r="A10907" s="11" t="s">
        <v>27437</v>
      </c>
      <c r="B10907" s="11" t="s">
        <v>14725</v>
      </c>
      <c r="C10907" s="18">
        <v>0.23380000000000001</v>
      </c>
      <c r="D10907" s="11" t="s">
        <v>14530</v>
      </c>
      <c r="E10907" s="11" t="s">
        <v>2190</v>
      </c>
      <c r="F10907" s="12" t="s">
        <v>30094</v>
      </c>
      <c r="G10907" s="12" t="s">
        <v>30095</v>
      </c>
      <c r="H10907" s="11" t="str">
        <f t="shared" si="170"/>
        <v>insert into BTRCOutgoingYRate (OID, prefix, outgoingYRateUSD, operatorName, operatorType, effectiveFrom, effectiveTo) values('41764_2016-01-01','41764','0.2338','Switzerland-Mobile Sunrise','MOBILE',to_date('2016-01-01','YYYY-MM-DD HH24:MI:SS'),to_date('2016-12-01','YYYY-MM-DD HH24:MI:SS'));</v>
      </c>
    </row>
    <row r="10908" spans="1:8">
      <c r="A10908" s="11" t="s">
        <v>27438</v>
      </c>
      <c r="B10908" s="11" t="s">
        <v>14726</v>
      </c>
      <c r="C10908" s="18">
        <v>0.23380000000000001</v>
      </c>
      <c r="D10908" s="11" t="s">
        <v>14530</v>
      </c>
      <c r="E10908" s="11" t="s">
        <v>2190</v>
      </c>
      <c r="F10908" s="12" t="s">
        <v>30094</v>
      </c>
      <c r="G10908" s="12" t="s">
        <v>30095</v>
      </c>
      <c r="H10908" s="11" t="str">
        <f t="shared" si="170"/>
        <v>insert into BTRCOutgoingYRate (OID, prefix, outgoingYRateUSD, operatorName, operatorType, effectiveFrom, effectiveTo) values('41765_2016-01-01','41765','0.2338','Switzerland-Mobile Sunrise','MOBILE',to_date('2016-01-01','YYYY-MM-DD HH24:MI:SS'),to_date('2016-12-01','YYYY-MM-DD HH24:MI:SS'));</v>
      </c>
    </row>
    <row r="10909" spans="1:8">
      <c r="A10909" s="11" t="s">
        <v>27439</v>
      </c>
      <c r="B10909" s="11" t="s">
        <v>14727</v>
      </c>
      <c r="C10909" s="18">
        <v>0.23380000000000001</v>
      </c>
      <c r="D10909" s="11" t="s">
        <v>14530</v>
      </c>
      <c r="E10909" s="11" t="s">
        <v>2190</v>
      </c>
      <c r="F10909" s="12" t="s">
        <v>30094</v>
      </c>
      <c r="G10909" s="12" t="s">
        <v>30095</v>
      </c>
      <c r="H10909" s="11" t="str">
        <f t="shared" si="170"/>
        <v>insert into BTRCOutgoingYRate (OID, prefix, outgoingYRateUSD, operatorName, operatorType, effectiveFrom, effectiveTo) values('41766_2016-01-01','41766','0.2338','Switzerland-Mobile Sunrise','MOBILE',to_date('2016-01-01','YYYY-MM-DD HH24:MI:SS'),to_date('2016-12-01','YYYY-MM-DD HH24:MI:SS'));</v>
      </c>
    </row>
    <row r="10910" spans="1:8">
      <c r="A10910" s="11" t="s">
        <v>27440</v>
      </c>
      <c r="B10910" s="11" t="s">
        <v>14728</v>
      </c>
      <c r="C10910" s="18">
        <v>0.23380000000000001</v>
      </c>
      <c r="D10910" s="11" t="s">
        <v>14530</v>
      </c>
      <c r="E10910" s="11" t="s">
        <v>2190</v>
      </c>
      <c r="F10910" s="12" t="s">
        <v>30094</v>
      </c>
      <c r="G10910" s="12" t="s">
        <v>30095</v>
      </c>
      <c r="H10910" s="11" t="str">
        <f t="shared" si="170"/>
        <v>insert into BTRCOutgoingYRate (OID, prefix, outgoingYRateUSD, operatorName, operatorType, effectiveFrom, effectiveTo) values('41767_2016-01-01','41767','0.2338','Switzerland-Mobile Sunrise','MOBILE',to_date('2016-01-01','YYYY-MM-DD HH24:MI:SS'),to_date('2016-12-01','YYYY-MM-DD HH24:MI:SS'));</v>
      </c>
    </row>
    <row r="10911" spans="1:8">
      <c r="A10911" s="11" t="s">
        <v>27441</v>
      </c>
      <c r="B10911" s="11" t="s">
        <v>14729</v>
      </c>
      <c r="C10911" s="18">
        <v>0.23380000000000001</v>
      </c>
      <c r="D10911" s="11" t="s">
        <v>14530</v>
      </c>
      <c r="E10911" s="11" t="s">
        <v>2190</v>
      </c>
      <c r="F10911" s="12" t="s">
        <v>30094</v>
      </c>
      <c r="G10911" s="12" t="s">
        <v>30095</v>
      </c>
      <c r="H10911" s="11" t="str">
        <f t="shared" si="170"/>
        <v>insert into BTRCOutgoingYRate (OID, prefix, outgoingYRateUSD, operatorName, operatorType, effectiveFrom, effectiveTo) values('41768_2016-01-01','41768','0.2338','Switzerland-Mobile Sunrise','MOBILE',to_date('2016-01-01','YYYY-MM-DD HH24:MI:SS'),to_date('2016-12-01','YYYY-MM-DD HH24:MI:SS'));</v>
      </c>
    </row>
    <row r="10912" spans="1:8">
      <c r="A10912" s="11" t="s">
        <v>27442</v>
      </c>
      <c r="B10912" s="11" t="s">
        <v>14730</v>
      </c>
      <c r="C10912" s="18">
        <v>0.23380000000000001</v>
      </c>
      <c r="D10912" s="11" t="s">
        <v>14530</v>
      </c>
      <c r="E10912" s="11" t="s">
        <v>2190</v>
      </c>
      <c r="F10912" s="12" t="s">
        <v>30094</v>
      </c>
      <c r="G10912" s="12" t="s">
        <v>30095</v>
      </c>
      <c r="H10912" s="11" t="str">
        <f t="shared" si="170"/>
        <v>insert into BTRCOutgoingYRate (OID, prefix, outgoingYRateUSD, operatorName, operatorType, effectiveFrom, effectiveTo) values('417690_2016-01-01','417690','0.2338','Switzerland-Mobile Sunrise','MOBILE',to_date('2016-01-01','YYYY-MM-DD HH24:MI:SS'),to_date('2016-12-01','YYYY-MM-DD HH24:MI:SS'));</v>
      </c>
    </row>
    <row r="10913" spans="1:8">
      <c r="A10913" s="11" t="s">
        <v>27443</v>
      </c>
      <c r="B10913" s="11" t="s">
        <v>14731</v>
      </c>
      <c r="C10913" s="18">
        <v>0.23380000000000001</v>
      </c>
      <c r="D10913" s="11" t="s">
        <v>14732</v>
      </c>
      <c r="E10913" s="11" t="s">
        <v>2190</v>
      </c>
      <c r="F10913" s="12" t="s">
        <v>30094</v>
      </c>
      <c r="G10913" s="12" t="s">
        <v>30095</v>
      </c>
      <c r="H10913" s="11" t="str">
        <f t="shared" si="170"/>
        <v>insert into BTRCOutgoingYRate (OID, prefix, outgoingYRateUSD, operatorName, operatorType, effectiveFrom, effectiveTo) values('41798_2016-01-01','41798','0.2338','SWITZERLAND-SWISSCOM-MOBILE','MOBILE',to_date('2016-01-01','YYYY-MM-DD HH24:MI:SS'),to_date('2016-12-01','YYYY-MM-DD HH24:MI:SS'));</v>
      </c>
    </row>
    <row r="10914" spans="1:8">
      <c r="A10914" s="11" t="s">
        <v>27444</v>
      </c>
      <c r="B10914" s="11" t="s">
        <v>14733</v>
      </c>
      <c r="C10914" s="18">
        <v>0.23380000000000001</v>
      </c>
      <c r="D10914" s="11" t="s">
        <v>14732</v>
      </c>
      <c r="E10914" s="11" t="s">
        <v>2190</v>
      </c>
      <c r="F10914" s="12" t="s">
        <v>30094</v>
      </c>
      <c r="G10914" s="12" t="s">
        <v>30095</v>
      </c>
      <c r="H10914" s="11" t="str">
        <f t="shared" si="170"/>
        <v>insert into BTRCOutgoingYRate (OID, prefix, outgoingYRateUSD, operatorName, operatorType, effectiveFrom, effectiveTo) values('417990_2016-01-01','417990','0.2338','SWITZERLAND-SWISSCOM-MOBILE','MOBILE',to_date('2016-01-01','YYYY-MM-DD HH24:MI:SS'),to_date('2016-12-01','YYYY-MM-DD HH24:MI:SS'));</v>
      </c>
    </row>
    <row r="10915" spans="1:8">
      <c r="A10915" s="11" t="s">
        <v>27445</v>
      </c>
      <c r="B10915" s="11" t="s">
        <v>14734</v>
      </c>
      <c r="C10915" s="18">
        <v>0.23380000000000001</v>
      </c>
      <c r="D10915" s="11" t="s">
        <v>14732</v>
      </c>
      <c r="E10915" s="11" t="s">
        <v>2190</v>
      </c>
      <c r="F10915" s="12" t="s">
        <v>30094</v>
      </c>
      <c r="G10915" s="12" t="s">
        <v>30095</v>
      </c>
      <c r="H10915" s="11" t="str">
        <f t="shared" si="170"/>
        <v>insert into BTRCOutgoingYRate (OID, prefix, outgoingYRateUSD, operatorName, operatorType, effectiveFrom, effectiveTo) values('417991_2016-01-01','417991','0.2338','SWITZERLAND-SWISSCOM-MOBILE','MOBILE',to_date('2016-01-01','YYYY-MM-DD HH24:MI:SS'),to_date('2016-12-01','YYYY-MM-DD HH24:MI:SS'));</v>
      </c>
    </row>
    <row r="10916" spans="1:8">
      <c r="A10916" s="11" t="s">
        <v>27446</v>
      </c>
      <c r="B10916" s="11" t="s">
        <v>14735</v>
      </c>
      <c r="C10916" s="18">
        <v>0.23380000000000001</v>
      </c>
      <c r="D10916" s="11" t="s">
        <v>14732</v>
      </c>
      <c r="E10916" s="11" t="s">
        <v>2190</v>
      </c>
      <c r="F10916" s="12" t="s">
        <v>30094</v>
      </c>
      <c r="G10916" s="12" t="s">
        <v>30095</v>
      </c>
      <c r="H10916" s="11" t="str">
        <f t="shared" si="170"/>
        <v>insert into BTRCOutgoingYRate (OID, prefix, outgoingYRateUSD, operatorName, operatorType, effectiveFrom, effectiveTo) values('417992_2016-01-01','417992','0.2338','SWITZERLAND-SWISSCOM-MOBILE','MOBILE',to_date('2016-01-01','YYYY-MM-DD HH24:MI:SS'),to_date('2016-12-01','YYYY-MM-DD HH24:MI:SS'));</v>
      </c>
    </row>
    <row r="10917" spans="1:8">
      <c r="A10917" s="11" t="s">
        <v>27447</v>
      </c>
      <c r="B10917" s="11" t="s">
        <v>14736</v>
      </c>
      <c r="C10917" s="18">
        <v>0.23380000000000001</v>
      </c>
      <c r="D10917" s="11" t="s">
        <v>14732</v>
      </c>
      <c r="E10917" s="11" t="s">
        <v>2190</v>
      </c>
      <c r="F10917" s="12" t="s">
        <v>30094</v>
      </c>
      <c r="G10917" s="12" t="s">
        <v>30095</v>
      </c>
      <c r="H10917" s="11" t="str">
        <f t="shared" si="170"/>
        <v>insert into BTRCOutgoingYRate (OID, prefix, outgoingYRateUSD, operatorName, operatorType, effectiveFrom, effectiveTo) values('417993_2016-01-01','417993','0.2338','SWITZERLAND-SWISSCOM-MOBILE','MOBILE',to_date('2016-01-01','YYYY-MM-DD HH24:MI:SS'),to_date('2016-12-01','YYYY-MM-DD HH24:MI:SS'));</v>
      </c>
    </row>
    <row r="10918" spans="1:8">
      <c r="A10918" s="11" t="s">
        <v>27448</v>
      </c>
      <c r="B10918" s="11" t="s">
        <v>14737</v>
      </c>
      <c r="C10918" s="18">
        <v>0.23380000000000001</v>
      </c>
      <c r="D10918" s="11" t="s">
        <v>14732</v>
      </c>
      <c r="E10918" s="11" t="s">
        <v>2190</v>
      </c>
      <c r="F10918" s="12" t="s">
        <v>30094</v>
      </c>
      <c r="G10918" s="12" t="s">
        <v>30095</v>
      </c>
      <c r="H10918" s="11" t="str">
        <f t="shared" si="170"/>
        <v>insert into BTRCOutgoingYRate (OID, prefix, outgoingYRateUSD, operatorName, operatorType, effectiveFrom, effectiveTo) values('417994_2016-01-01','417994','0.2338','SWITZERLAND-SWISSCOM-MOBILE','MOBILE',to_date('2016-01-01','YYYY-MM-DD HH24:MI:SS'),to_date('2016-12-01','YYYY-MM-DD HH24:MI:SS'));</v>
      </c>
    </row>
    <row r="10919" spans="1:8">
      <c r="A10919" s="11" t="s">
        <v>27449</v>
      </c>
      <c r="B10919" s="11" t="s">
        <v>14738</v>
      </c>
      <c r="C10919" s="18">
        <v>0.23380000000000001</v>
      </c>
      <c r="D10919" s="11" t="s">
        <v>14732</v>
      </c>
      <c r="E10919" s="11" t="s">
        <v>2190</v>
      </c>
      <c r="F10919" s="12" t="s">
        <v>30094</v>
      </c>
      <c r="G10919" s="12" t="s">
        <v>30095</v>
      </c>
      <c r="H10919" s="11" t="str">
        <f t="shared" si="170"/>
        <v>insert into BTRCOutgoingYRate (OID, prefix, outgoingYRateUSD, operatorName, operatorType, effectiveFrom, effectiveTo) values('417995_2016-01-01','417995','0.2338','SWITZERLAND-SWISSCOM-MOBILE','MOBILE',to_date('2016-01-01','YYYY-MM-DD HH24:MI:SS'),to_date('2016-12-01','YYYY-MM-DD HH24:MI:SS'));</v>
      </c>
    </row>
    <row r="10920" spans="1:8">
      <c r="A10920" s="11" t="s">
        <v>27450</v>
      </c>
      <c r="B10920" s="11" t="s">
        <v>14739</v>
      </c>
      <c r="C10920" s="18">
        <v>0.23380000000000001</v>
      </c>
      <c r="D10920" s="11" t="s">
        <v>14732</v>
      </c>
      <c r="E10920" s="11" t="s">
        <v>2190</v>
      </c>
      <c r="F10920" s="12" t="s">
        <v>30094</v>
      </c>
      <c r="G10920" s="12" t="s">
        <v>30095</v>
      </c>
      <c r="H10920" s="11" t="str">
        <f t="shared" si="170"/>
        <v>insert into BTRCOutgoingYRate (OID, prefix, outgoingYRateUSD, operatorName, operatorType, effectiveFrom, effectiveTo) values('417996_2016-01-01','417996','0.2338','SWITZERLAND-SWISSCOM-MOBILE','MOBILE',to_date('2016-01-01','YYYY-MM-DD HH24:MI:SS'),to_date('2016-12-01','YYYY-MM-DD HH24:MI:SS'));</v>
      </c>
    </row>
    <row r="10921" spans="1:8">
      <c r="A10921" s="11" t="s">
        <v>27451</v>
      </c>
      <c r="B10921" s="11" t="s">
        <v>14740</v>
      </c>
      <c r="C10921" s="18">
        <v>0.23380000000000001</v>
      </c>
      <c r="D10921" s="11" t="s">
        <v>14732</v>
      </c>
      <c r="E10921" s="11" t="s">
        <v>2190</v>
      </c>
      <c r="F10921" s="12" t="s">
        <v>30094</v>
      </c>
      <c r="G10921" s="12" t="s">
        <v>30095</v>
      </c>
      <c r="H10921" s="11" t="str">
        <f t="shared" si="170"/>
        <v>insert into BTRCOutgoingYRate (OID, prefix, outgoingYRateUSD, operatorName, operatorType, effectiveFrom, effectiveTo) values('417998_2016-01-01','417998','0.2338','SWITZERLAND-SWISSCOM-MOBILE','MOBILE',to_date('2016-01-01','YYYY-MM-DD HH24:MI:SS'),to_date('2016-12-01','YYYY-MM-DD HH24:MI:SS'));</v>
      </c>
    </row>
    <row r="10922" spans="1:8">
      <c r="A10922" s="11" t="s">
        <v>27452</v>
      </c>
      <c r="B10922" s="11" t="s">
        <v>14741</v>
      </c>
      <c r="C10922" s="18">
        <v>0.23380000000000001</v>
      </c>
      <c r="D10922" s="11" t="s">
        <v>14742</v>
      </c>
      <c r="E10922" s="11" t="s">
        <v>2190</v>
      </c>
      <c r="F10922" s="12" t="s">
        <v>30094</v>
      </c>
      <c r="G10922" s="12" t="s">
        <v>30095</v>
      </c>
      <c r="H10922" s="11" t="str">
        <f t="shared" si="170"/>
        <v>insert into BTRCOutgoingYRate (OID, prefix, outgoingYRateUSD, operatorName, operatorType, effectiveFrom, effectiveTo) values('417600_2016-01-01','417600','0.2338','SWITZRLND SUNRISE MOBILE','MOBILE',to_date('2016-01-01','YYYY-MM-DD HH24:MI:SS'),to_date('2016-12-01','YYYY-MM-DD HH24:MI:SS'));</v>
      </c>
    </row>
    <row r="10923" spans="1:8">
      <c r="A10923" s="11" t="s">
        <v>27453</v>
      </c>
      <c r="B10923" s="11" t="s">
        <v>14743</v>
      </c>
      <c r="C10923" s="18">
        <v>2.1499999999999998E-2</v>
      </c>
      <c r="D10923" s="11" t="s">
        <v>14744</v>
      </c>
      <c r="E10923" s="11" t="s">
        <v>2227</v>
      </c>
      <c r="F10923" s="12" t="s">
        <v>30094</v>
      </c>
      <c r="G10923" s="12" t="s">
        <v>30095</v>
      </c>
      <c r="H10923" s="11" t="str">
        <f t="shared" si="170"/>
        <v>insert into BTRCOutgoingYRate (OID, prefix, outgoingYRateUSD, operatorName, operatorType, effectiveFrom, effectiveTo) values('4190_2016-01-01','4190','0.0215','SWITZERLND PREMIUM','FIXED',to_date('2016-01-01','YYYY-MM-DD HH24:MI:SS'),to_date('2016-12-01','YYYY-MM-DD HH24:MI:SS'));</v>
      </c>
    </row>
    <row r="10924" spans="1:8">
      <c r="A10924" s="11" t="s">
        <v>27454</v>
      </c>
      <c r="B10924" s="11" t="s">
        <v>14745</v>
      </c>
      <c r="C10924" s="18">
        <v>2.1499999999999998E-2</v>
      </c>
      <c r="D10924" s="11" t="s">
        <v>14746</v>
      </c>
      <c r="E10924" s="11" t="s">
        <v>2227</v>
      </c>
      <c r="F10924" s="12" t="s">
        <v>30094</v>
      </c>
      <c r="G10924" s="12" t="s">
        <v>30095</v>
      </c>
      <c r="H10924" s="11" t="str">
        <f t="shared" si="170"/>
        <v>insert into BTRCOutgoingYRate (OID, prefix, outgoingYRateUSD, operatorName, operatorType, effectiveFrom, effectiveTo) values('41860_2016-01-01','41860','0.0215','Switzerland-Swisscom-VM-Fixnet','FIXED',to_date('2016-01-01','YYYY-MM-DD HH24:MI:SS'),to_date('2016-12-01','YYYY-MM-DD HH24:MI:SS'));</v>
      </c>
    </row>
    <row r="10925" spans="1:8">
      <c r="A10925" s="11" t="s">
        <v>27455</v>
      </c>
      <c r="B10925" s="11" t="s">
        <v>14747</v>
      </c>
      <c r="C10925" s="18">
        <v>0.23380000000000001</v>
      </c>
      <c r="D10925" s="11" t="s">
        <v>14732</v>
      </c>
      <c r="E10925" s="11" t="s">
        <v>2190</v>
      </c>
      <c r="F10925" s="12" t="s">
        <v>30094</v>
      </c>
      <c r="G10925" s="12" t="s">
        <v>30095</v>
      </c>
      <c r="H10925" s="11" t="str">
        <f t="shared" si="170"/>
        <v>insert into BTRCOutgoingYRate (OID, prefix, outgoingYRateUSD, operatorName, operatorType, effectiveFrom, effectiveTo) values('41790_2016-01-01','41790','0.2338','SWITZERLAND-SWISSCOM-MOBILE','MOBILE',to_date('2016-01-01','YYYY-MM-DD HH24:MI:SS'),to_date('2016-12-01','YYYY-MM-DD HH24:MI:SS'));</v>
      </c>
    </row>
    <row r="10926" spans="1:8">
      <c r="A10926" s="11" t="s">
        <v>27456</v>
      </c>
      <c r="B10926" s="11" t="s">
        <v>14748</v>
      </c>
      <c r="C10926" s="18">
        <v>0.23380000000000001</v>
      </c>
      <c r="D10926" s="11" t="s">
        <v>14732</v>
      </c>
      <c r="E10926" s="11" t="s">
        <v>2190</v>
      </c>
      <c r="F10926" s="12" t="s">
        <v>30094</v>
      </c>
      <c r="G10926" s="12" t="s">
        <v>30095</v>
      </c>
      <c r="H10926" s="11" t="str">
        <f t="shared" si="170"/>
        <v>insert into BTRCOutgoingYRate (OID, prefix, outgoingYRateUSD, operatorName, operatorType, effectiveFrom, effectiveTo) values('41791_2016-01-01','41791','0.2338','SWITZERLAND-SWISSCOM-MOBILE','MOBILE',to_date('2016-01-01','YYYY-MM-DD HH24:MI:SS'),to_date('2016-12-01','YYYY-MM-DD HH24:MI:SS'));</v>
      </c>
    </row>
    <row r="10927" spans="1:8">
      <c r="A10927" s="11" t="s">
        <v>27457</v>
      </c>
      <c r="B10927" s="11" t="s">
        <v>14749</v>
      </c>
      <c r="C10927" s="18">
        <v>0.23380000000000001</v>
      </c>
      <c r="D10927" s="11" t="s">
        <v>14732</v>
      </c>
      <c r="E10927" s="11" t="s">
        <v>2190</v>
      </c>
      <c r="F10927" s="12" t="s">
        <v>30094</v>
      </c>
      <c r="G10927" s="12" t="s">
        <v>30095</v>
      </c>
      <c r="H10927" s="11" t="str">
        <f t="shared" si="170"/>
        <v>insert into BTRCOutgoingYRate (OID, prefix, outgoingYRateUSD, operatorName, operatorType, effectiveFrom, effectiveTo) values('41792_2016-01-01','41792','0.2338','SWITZERLAND-SWISSCOM-MOBILE','MOBILE',to_date('2016-01-01','YYYY-MM-DD HH24:MI:SS'),to_date('2016-12-01','YYYY-MM-DD HH24:MI:SS'));</v>
      </c>
    </row>
    <row r="10928" spans="1:8">
      <c r="A10928" s="11" t="s">
        <v>27458</v>
      </c>
      <c r="B10928" s="11" t="s">
        <v>14750</v>
      </c>
      <c r="C10928" s="18">
        <v>0.23380000000000001</v>
      </c>
      <c r="D10928" s="11" t="s">
        <v>14732</v>
      </c>
      <c r="E10928" s="11" t="s">
        <v>2190</v>
      </c>
      <c r="F10928" s="12" t="s">
        <v>30094</v>
      </c>
      <c r="G10928" s="12" t="s">
        <v>30095</v>
      </c>
      <c r="H10928" s="11" t="str">
        <f t="shared" si="170"/>
        <v>insert into BTRCOutgoingYRate (OID, prefix, outgoingYRateUSD, operatorName, operatorType, effectiveFrom, effectiveTo) values('41793_2016-01-01','41793','0.2338','SWITZERLAND-SWISSCOM-MOBILE','MOBILE',to_date('2016-01-01','YYYY-MM-DD HH24:MI:SS'),to_date('2016-12-01','YYYY-MM-DD HH24:MI:SS'));</v>
      </c>
    </row>
    <row r="10929" spans="1:8">
      <c r="A10929" s="11" t="s">
        <v>27459</v>
      </c>
      <c r="B10929" s="11" t="s">
        <v>14751</v>
      </c>
      <c r="C10929" s="18">
        <v>0.23380000000000001</v>
      </c>
      <c r="D10929" s="11" t="s">
        <v>14732</v>
      </c>
      <c r="E10929" s="11" t="s">
        <v>2190</v>
      </c>
      <c r="F10929" s="12" t="s">
        <v>30094</v>
      </c>
      <c r="G10929" s="12" t="s">
        <v>30095</v>
      </c>
      <c r="H10929" s="11" t="str">
        <f t="shared" si="170"/>
        <v>insert into BTRCOutgoingYRate (OID, prefix, outgoingYRateUSD, operatorName, operatorType, effectiveFrom, effectiveTo) values('41794_2016-01-01','41794','0.2338','SWITZERLAND-SWISSCOM-MOBILE','MOBILE',to_date('2016-01-01','YYYY-MM-DD HH24:MI:SS'),to_date('2016-12-01','YYYY-MM-DD HH24:MI:SS'));</v>
      </c>
    </row>
    <row r="10930" spans="1:8">
      <c r="A10930" s="11" t="s">
        <v>27460</v>
      </c>
      <c r="B10930" s="11" t="s">
        <v>14752</v>
      </c>
      <c r="C10930" s="18">
        <v>0.23380000000000001</v>
      </c>
      <c r="D10930" s="11" t="s">
        <v>14732</v>
      </c>
      <c r="E10930" s="11" t="s">
        <v>2190</v>
      </c>
      <c r="F10930" s="12" t="s">
        <v>30094</v>
      </c>
      <c r="G10930" s="12" t="s">
        <v>30095</v>
      </c>
      <c r="H10930" s="11" t="str">
        <f t="shared" si="170"/>
        <v>insert into BTRCOutgoingYRate (OID, prefix, outgoingYRateUSD, operatorName, operatorType, effectiveFrom, effectiveTo) values('41795_2016-01-01','41795','0.2338','SWITZERLAND-SWISSCOM-MOBILE','MOBILE',to_date('2016-01-01','YYYY-MM-DD HH24:MI:SS'),to_date('2016-12-01','YYYY-MM-DD HH24:MI:SS'));</v>
      </c>
    </row>
    <row r="10931" spans="1:8">
      <c r="A10931" s="11" t="s">
        <v>27461</v>
      </c>
      <c r="B10931" s="11" t="s">
        <v>14753</v>
      </c>
      <c r="C10931" s="18">
        <v>0.23380000000000001</v>
      </c>
      <c r="D10931" s="11" t="s">
        <v>14732</v>
      </c>
      <c r="E10931" s="11" t="s">
        <v>2190</v>
      </c>
      <c r="F10931" s="12" t="s">
        <v>30094</v>
      </c>
      <c r="G10931" s="12" t="s">
        <v>30095</v>
      </c>
      <c r="H10931" s="11" t="str">
        <f t="shared" si="170"/>
        <v>insert into BTRCOutgoingYRate (OID, prefix, outgoingYRateUSD, operatorName, operatorType, effectiveFrom, effectiveTo) values('41796_2016-01-01','41796','0.2338','SWITZERLAND-SWISSCOM-MOBILE','MOBILE',to_date('2016-01-01','YYYY-MM-DD HH24:MI:SS'),to_date('2016-12-01','YYYY-MM-DD HH24:MI:SS'));</v>
      </c>
    </row>
    <row r="10932" spans="1:8">
      <c r="A10932" s="11" t="s">
        <v>27462</v>
      </c>
      <c r="B10932" s="11" t="s">
        <v>14754</v>
      </c>
      <c r="C10932" s="18">
        <v>0.23380000000000001</v>
      </c>
      <c r="D10932" s="11" t="s">
        <v>14732</v>
      </c>
      <c r="E10932" s="11" t="s">
        <v>2190</v>
      </c>
      <c r="F10932" s="12" t="s">
        <v>30094</v>
      </c>
      <c r="G10932" s="12" t="s">
        <v>30095</v>
      </c>
      <c r="H10932" s="11" t="str">
        <f t="shared" si="170"/>
        <v>insert into BTRCOutgoingYRate (OID, prefix, outgoingYRateUSD, operatorName, operatorType, effectiveFrom, effectiveTo) values('41797_2016-01-01','41797','0.2338','SWITZERLAND-SWISSCOM-MOBILE','MOBILE',to_date('2016-01-01','YYYY-MM-DD HH24:MI:SS'),to_date('2016-12-01','YYYY-MM-DD HH24:MI:SS'));</v>
      </c>
    </row>
    <row r="10933" spans="1:8">
      <c r="A10933" s="11" t="s">
        <v>27463</v>
      </c>
      <c r="B10933" s="11" t="s">
        <v>14755</v>
      </c>
      <c r="C10933" s="18">
        <v>0.23380000000000001</v>
      </c>
      <c r="D10933" s="11" t="s">
        <v>14732</v>
      </c>
      <c r="E10933" s="11" t="s">
        <v>2190</v>
      </c>
      <c r="F10933" s="12" t="s">
        <v>30094</v>
      </c>
      <c r="G10933" s="12" t="s">
        <v>30095</v>
      </c>
      <c r="H10933" s="11" t="str">
        <f t="shared" si="170"/>
        <v>insert into BTRCOutgoingYRate (OID, prefix, outgoingYRateUSD, operatorName, operatorType, effectiveFrom, effectiveTo) values('417999_2016-01-01','417999','0.2338','SWITZERLAND-SWISSCOM-MOBILE','MOBILE',to_date('2016-01-01','YYYY-MM-DD HH24:MI:SS'),to_date('2016-12-01','YYYY-MM-DD HH24:MI:SS'));</v>
      </c>
    </row>
    <row r="10934" spans="1:8">
      <c r="A10934" s="11" t="s">
        <v>27464</v>
      </c>
      <c r="B10934" s="11" t="s">
        <v>14756</v>
      </c>
      <c r="C10934" s="18">
        <v>0.23380000000000001</v>
      </c>
      <c r="D10934" s="11" t="s">
        <v>14757</v>
      </c>
      <c r="E10934" s="11" t="s">
        <v>2190</v>
      </c>
      <c r="F10934" s="12" t="s">
        <v>30094</v>
      </c>
      <c r="G10934" s="12" t="s">
        <v>30095</v>
      </c>
      <c r="H10934" s="11" t="str">
        <f t="shared" si="170"/>
        <v>insert into BTRCOutgoingYRate (OID, prefix, outgoingYRateUSD, operatorName, operatorType, effectiveFrom, effectiveTo) values('417677_2016-01-01','417677','0.2338','SWITZERLAND-SUNRISE-MOBILE','MOBILE',to_date('2016-01-01','YYYY-MM-DD HH24:MI:SS'),to_date('2016-12-01','YYYY-MM-DD HH24:MI:SS'));</v>
      </c>
    </row>
    <row r="10935" spans="1:8">
      <c r="A10935" s="11" t="s">
        <v>27465</v>
      </c>
      <c r="B10935" s="11" t="s">
        <v>1620</v>
      </c>
      <c r="C10935" s="18">
        <v>2.1499999999999998E-2</v>
      </c>
      <c r="D10935" s="11" t="s">
        <v>14758</v>
      </c>
      <c r="E10935" s="11" t="s">
        <v>2227</v>
      </c>
      <c r="F10935" s="12" t="s">
        <v>30094</v>
      </c>
      <c r="G10935" s="12" t="s">
        <v>30095</v>
      </c>
      <c r="H10935" s="11" t="str">
        <f t="shared" si="170"/>
        <v>insert into BTRCOutgoingYRate (OID, prefix, outgoingYRateUSD, operatorName, operatorType, effectiveFrom, effectiveTo) values('41_2016-01-01','41','0.0215','Switzerland-ROC-Fixed','FIXED',to_date('2016-01-01','YYYY-MM-DD HH24:MI:SS'),to_date('2016-12-01','YYYY-MM-DD HH24:MI:SS'));</v>
      </c>
    </row>
    <row r="10936" spans="1:8">
      <c r="A10936" s="11" t="s">
        <v>27466</v>
      </c>
      <c r="B10936" s="11" t="s">
        <v>14759</v>
      </c>
      <c r="C10936" s="18">
        <v>0.23380000000000001</v>
      </c>
      <c r="D10936" s="11" t="s">
        <v>14760</v>
      </c>
      <c r="E10936" s="11" t="s">
        <v>2190</v>
      </c>
      <c r="F10936" s="12" t="s">
        <v>30094</v>
      </c>
      <c r="G10936" s="12" t="s">
        <v>30095</v>
      </c>
      <c r="H10936" s="11" t="str">
        <f t="shared" si="170"/>
        <v>insert into BTRCOutgoingYRate (OID, prefix, outgoingYRateUSD, operatorName, operatorType, effectiveFrom, effectiveTo) values('4174_2016-01-01','4174','0.2338','Switzerland-Paging-Mobile','MOBILE',to_date('2016-01-01','YYYY-MM-DD HH24:MI:SS'),to_date('2016-12-01','YYYY-MM-DD HH24:MI:SS'));</v>
      </c>
    </row>
    <row r="10937" spans="1:8">
      <c r="A10937" s="11" t="s">
        <v>27467</v>
      </c>
      <c r="B10937" s="11" t="s">
        <v>14761</v>
      </c>
      <c r="C10937" s="18">
        <v>0.23380000000000001</v>
      </c>
      <c r="D10937" s="11" t="s">
        <v>14762</v>
      </c>
      <c r="E10937" s="11" t="s">
        <v>2190</v>
      </c>
      <c r="F10937" s="12" t="s">
        <v>30094</v>
      </c>
      <c r="G10937" s="12" t="s">
        <v>30095</v>
      </c>
      <c r="H10937" s="11" t="str">
        <f t="shared" si="170"/>
        <v>insert into BTRCOutgoingYRate (OID, prefix, outgoingYRateUSD, operatorName, operatorType, effectiveFrom, effectiveTo) values('4198_2016-01-01','4198','0.2338','SWITZERLAND-PAGER-MOBILE','MOBILE',to_date('2016-01-01','YYYY-MM-DD HH24:MI:SS'),to_date('2016-12-01','YYYY-MM-DD HH24:MI:SS'));</v>
      </c>
    </row>
    <row r="10938" spans="1:8">
      <c r="A10938" s="11" t="s">
        <v>27468</v>
      </c>
      <c r="B10938" s="11" t="s">
        <v>2108</v>
      </c>
      <c r="C10938" s="18">
        <v>0.23380000000000001</v>
      </c>
      <c r="D10938" s="11" t="s">
        <v>14763</v>
      </c>
      <c r="E10938" s="11" t="s">
        <v>2190</v>
      </c>
      <c r="F10938" s="12" t="s">
        <v>30094</v>
      </c>
      <c r="G10938" s="12" t="s">
        <v>30095</v>
      </c>
      <c r="H10938" s="11" t="str">
        <f t="shared" si="170"/>
        <v>insert into BTRCOutgoingYRate (OID, prefix, outgoingYRateUSD, operatorName, operatorType, effectiveFrom, effectiveTo) values('417_2016-01-01','417','0.2338','SWITZERLAND-OTHER-MOBILE','MOBILE',to_date('2016-01-01','YYYY-MM-DD HH24:MI:SS'),to_date('2016-12-01','YYYY-MM-DD HH24:MI:SS'));</v>
      </c>
    </row>
    <row r="10939" spans="1:8">
      <c r="A10939" s="11" t="s">
        <v>27469</v>
      </c>
      <c r="B10939" s="11" t="s">
        <v>14764</v>
      </c>
      <c r="C10939" s="18">
        <v>0.23380000000000001</v>
      </c>
      <c r="D10939" s="11" t="s">
        <v>14765</v>
      </c>
      <c r="E10939" s="11" t="s">
        <v>2190</v>
      </c>
      <c r="F10939" s="12" t="s">
        <v>30094</v>
      </c>
      <c r="G10939" s="12" t="s">
        <v>30095</v>
      </c>
      <c r="H10939" s="11" t="str">
        <f t="shared" si="170"/>
        <v>insert into BTRCOutgoingYRate (OID, prefix, outgoingYRateUSD, operatorName, operatorType, effectiveFrom, effectiveTo) values('41777_2016-01-01','41777','0.2338','Switzerland-Other-Mobile','MOBILE',to_date('2016-01-01','YYYY-MM-DD HH24:MI:SS'),to_date('2016-12-01','YYYY-MM-DD HH24:MI:SS'));</v>
      </c>
    </row>
    <row r="10940" spans="1:8">
      <c r="A10940" s="11" t="s">
        <v>27470</v>
      </c>
      <c r="B10940" s="11" t="s">
        <v>14766</v>
      </c>
      <c r="C10940" s="18">
        <v>0.23380000000000001</v>
      </c>
      <c r="D10940" s="11" t="s">
        <v>14544</v>
      </c>
      <c r="E10940" s="11" t="s">
        <v>2190</v>
      </c>
      <c r="F10940" s="12" t="s">
        <v>30094</v>
      </c>
      <c r="G10940" s="12" t="s">
        <v>30095</v>
      </c>
      <c r="H10940" s="11" t="str">
        <f t="shared" si="170"/>
        <v>insert into BTRCOutgoingYRate (OID, prefix, outgoingYRateUSD, operatorName, operatorType, effectiveFrom, effectiveTo) values('417750_2016-01-01','417750','0.2338','Switzerland-Mobile-Swisscom','MOBILE',to_date('2016-01-01','YYYY-MM-DD HH24:MI:SS'),to_date('2016-12-01','YYYY-MM-DD HH24:MI:SS'));</v>
      </c>
    </row>
    <row r="10941" spans="1:8">
      <c r="A10941" s="11" t="s">
        <v>27471</v>
      </c>
      <c r="B10941" s="11" t="s">
        <v>14767</v>
      </c>
      <c r="C10941" s="18">
        <v>0.23380000000000001</v>
      </c>
      <c r="D10941" s="11" t="s">
        <v>14530</v>
      </c>
      <c r="E10941" s="11" t="s">
        <v>2190</v>
      </c>
      <c r="F10941" s="12" t="s">
        <v>30094</v>
      </c>
      <c r="G10941" s="12" t="s">
        <v>30095</v>
      </c>
      <c r="H10941" s="11" t="str">
        <f t="shared" si="170"/>
        <v>insert into BTRCOutgoingYRate (OID, prefix, outgoingYRateUSD, operatorName, operatorType, effectiveFrom, effectiveTo) values('417691_2016-01-01','417691','0.2338','Switzerland-Mobile Sunrise','MOBILE',to_date('2016-01-01','YYYY-MM-DD HH24:MI:SS'),to_date('2016-12-01','YYYY-MM-DD HH24:MI:SS'));</v>
      </c>
    </row>
    <row r="10942" spans="1:8">
      <c r="A10942" s="11" t="s">
        <v>27472</v>
      </c>
      <c r="B10942" s="11" t="s">
        <v>14768</v>
      </c>
      <c r="C10942" s="18">
        <v>0.23380000000000001</v>
      </c>
      <c r="D10942" s="11" t="s">
        <v>14530</v>
      </c>
      <c r="E10942" s="11" t="s">
        <v>2190</v>
      </c>
      <c r="F10942" s="12" t="s">
        <v>30094</v>
      </c>
      <c r="G10942" s="12" t="s">
        <v>30095</v>
      </c>
      <c r="H10942" s="11" t="str">
        <f t="shared" si="170"/>
        <v>insert into BTRCOutgoingYRate (OID, prefix, outgoingYRateUSD, operatorName, operatorType, effectiveFrom, effectiveTo) values('417692_2016-01-01','417692','0.2338','Switzerland-Mobile Sunrise','MOBILE',to_date('2016-01-01','YYYY-MM-DD HH24:MI:SS'),to_date('2016-12-01','YYYY-MM-DD HH24:MI:SS'));</v>
      </c>
    </row>
    <row r="10943" spans="1:8">
      <c r="A10943" s="11" t="s">
        <v>27473</v>
      </c>
      <c r="B10943" s="11" t="s">
        <v>14769</v>
      </c>
      <c r="C10943" s="18">
        <v>0.23380000000000001</v>
      </c>
      <c r="D10943" s="11" t="s">
        <v>14530</v>
      </c>
      <c r="E10943" s="11" t="s">
        <v>2190</v>
      </c>
      <c r="F10943" s="12" t="s">
        <v>30094</v>
      </c>
      <c r="G10943" s="12" t="s">
        <v>30095</v>
      </c>
      <c r="H10943" s="11" t="str">
        <f t="shared" si="170"/>
        <v>insert into BTRCOutgoingYRate (OID, prefix, outgoingYRateUSD, operatorName, operatorType, effectiveFrom, effectiveTo) values('417693_2016-01-01','417693','0.2338','Switzerland-Mobile Sunrise','MOBILE',to_date('2016-01-01','YYYY-MM-DD HH24:MI:SS'),to_date('2016-12-01','YYYY-MM-DD HH24:MI:SS'));</v>
      </c>
    </row>
    <row r="10944" spans="1:8">
      <c r="A10944" s="11" t="s">
        <v>27474</v>
      </c>
      <c r="B10944" s="11" t="s">
        <v>14770</v>
      </c>
      <c r="C10944" s="18">
        <v>0.23380000000000001</v>
      </c>
      <c r="D10944" s="11" t="s">
        <v>14530</v>
      </c>
      <c r="E10944" s="11" t="s">
        <v>2190</v>
      </c>
      <c r="F10944" s="12" t="s">
        <v>30094</v>
      </c>
      <c r="G10944" s="12" t="s">
        <v>30095</v>
      </c>
      <c r="H10944" s="11" t="str">
        <f t="shared" si="170"/>
        <v>insert into BTRCOutgoingYRate (OID, prefix, outgoingYRateUSD, operatorName, operatorType, effectiveFrom, effectiveTo) values('417694_2016-01-01','417694','0.2338','Switzerland-Mobile Sunrise','MOBILE',to_date('2016-01-01','YYYY-MM-DD HH24:MI:SS'),to_date('2016-12-01','YYYY-MM-DD HH24:MI:SS'));</v>
      </c>
    </row>
    <row r="10945" spans="1:8">
      <c r="A10945" s="11" t="s">
        <v>27475</v>
      </c>
      <c r="B10945" s="11" t="s">
        <v>14771</v>
      </c>
      <c r="C10945" s="18">
        <v>0.23380000000000001</v>
      </c>
      <c r="D10945" s="11" t="s">
        <v>14530</v>
      </c>
      <c r="E10945" s="11" t="s">
        <v>2190</v>
      </c>
      <c r="F10945" s="12" t="s">
        <v>30094</v>
      </c>
      <c r="G10945" s="12" t="s">
        <v>30095</v>
      </c>
      <c r="H10945" s="11" t="str">
        <f t="shared" si="170"/>
        <v>insert into BTRCOutgoingYRate (OID, prefix, outgoingYRateUSD, operatorName, operatorType, effectiveFrom, effectiveTo) values('417695_2016-01-01','417695','0.2338','Switzerland-Mobile Sunrise','MOBILE',to_date('2016-01-01','YYYY-MM-DD HH24:MI:SS'),to_date('2016-12-01','YYYY-MM-DD HH24:MI:SS'));</v>
      </c>
    </row>
    <row r="10946" spans="1:8">
      <c r="A10946" s="11" t="s">
        <v>27319</v>
      </c>
      <c r="B10946" s="11" t="s">
        <v>14575</v>
      </c>
      <c r="C10946" s="18">
        <v>0.12330000000000001</v>
      </c>
      <c r="D10946" s="11" t="s">
        <v>13361</v>
      </c>
      <c r="E10946" s="11" t="s">
        <v>2190</v>
      </c>
      <c r="F10946" s="12" t="s">
        <v>30094</v>
      </c>
      <c r="G10946" s="12" t="s">
        <v>30095</v>
      </c>
      <c r="H10946" s="11" t="str">
        <f t="shared" si="170"/>
        <v>insert into BTRCOutgoingYRate (OID, prefix, outgoingYRateUSD, operatorName, operatorType, effectiveFrom, effectiveTo) values('447842_2016-01-01','447842','0.1233','UNITED KINGDOM - MOBILE (O2)','MOBILE',to_date('2016-01-01','YYYY-MM-DD HH24:MI:SS'),to_date('2016-12-01','YYYY-MM-DD HH24:MI:SS'));</v>
      </c>
    </row>
    <row r="10947" spans="1:8">
      <c r="A10947" s="11" t="s">
        <v>27320</v>
      </c>
      <c r="B10947" s="11" t="s">
        <v>14576</v>
      </c>
      <c r="C10947" s="18">
        <v>0.12330000000000001</v>
      </c>
      <c r="D10947" s="11" t="s">
        <v>13361</v>
      </c>
      <c r="E10947" s="11" t="s">
        <v>2190</v>
      </c>
      <c r="F10947" s="12" t="s">
        <v>30094</v>
      </c>
      <c r="G10947" s="12" t="s">
        <v>30095</v>
      </c>
      <c r="H10947" s="11" t="str">
        <f t="shared" si="170"/>
        <v>insert into BTRCOutgoingYRate (OID, prefix, outgoingYRateUSD, operatorName, operatorType, effectiveFrom, effectiveTo) values('447841_2016-01-01','447841','0.1233','UNITED KINGDOM - MOBILE (O2)','MOBILE',to_date('2016-01-01','YYYY-MM-DD HH24:MI:SS'),to_date('2016-12-01','YYYY-MM-DD HH24:MI:SS'));</v>
      </c>
    </row>
    <row r="10948" spans="1:8">
      <c r="A10948" s="11" t="s">
        <v>27321</v>
      </c>
      <c r="B10948" s="11" t="s">
        <v>14577</v>
      </c>
      <c r="C10948" s="18">
        <v>0.12330000000000001</v>
      </c>
      <c r="D10948" s="11" t="s">
        <v>13361</v>
      </c>
      <c r="E10948" s="11" t="s">
        <v>2190</v>
      </c>
      <c r="F10948" s="12" t="s">
        <v>30094</v>
      </c>
      <c r="G10948" s="12" t="s">
        <v>30095</v>
      </c>
      <c r="H10948" s="11" t="str">
        <f t="shared" ref="H10948:H11011" si="171">H$1&amp;IF(ISBLANK(A10948),"null","'"&amp;A10948&amp;"'")&amp;","&amp;IF(ISBLANK(B10948),"null","'"&amp;B10948&amp;"'")&amp;","&amp;IF(ISBLANK(C10948),"null","'"&amp;C10948&amp;"'")&amp;","&amp;IF(ISBLANK(D10948),"null","'"&amp;D10948&amp;"'")&amp;","&amp;IF(ISBLANK(E10948),"null","'"&amp;E10948&amp;"'")&amp;","&amp;IF(ISBLANK(F10948),"null","to_date('"&amp;F10948&amp;"','YYYY-MM-DD HH24:MI:SS')")&amp;","&amp;IF(ISBLANK(G10948),"null","to_date('"&amp;G10948&amp;"','YYYY-MM-DD HH24:MI:SS')")&amp;
I$1</f>
        <v>insert into BTRCOutgoingYRate (OID, prefix, outgoingYRateUSD, operatorName, operatorType, effectiveFrom, effectiveTo) values('447840_2016-01-01','447840','0.1233','UNITED KINGDOM - MOBILE (O2)','MOBILE',to_date('2016-01-01','YYYY-MM-DD HH24:MI:SS'),to_date('2016-12-01','YYYY-MM-DD HH24:MI:SS'));</v>
      </c>
    </row>
    <row r="10949" spans="1:8">
      <c r="A10949" s="11" t="s">
        <v>27322</v>
      </c>
      <c r="B10949" s="11" t="s">
        <v>14578</v>
      </c>
      <c r="C10949" s="18">
        <v>0.12330000000000001</v>
      </c>
      <c r="D10949" s="11" t="s">
        <v>13361</v>
      </c>
      <c r="E10949" s="11" t="s">
        <v>2190</v>
      </c>
      <c r="F10949" s="12" t="s">
        <v>30094</v>
      </c>
      <c r="G10949" s="12" t="s">
        <v>30095</v>
      </c>
      <c r="H10949" s="11" t="str">
        <f t="shared" si="171"/>
        <v>insert into BTRCOutgoingYRate (OID, prefix, outgoingYRateUSD, operatorName, operatorType, effectiveFrom, effectiveTo) values('447858_2016-01-01','447858','0.1233','UNITED KINGDOM - MOBILE (O2)','MOBILE',to_date('2016-01-01','YYYY-MM-DD HH24:MI:SS'),to_date('2016-12-01','YYYY-MM-DD HH24:MI:SS'));</v>
      </c>
    </row>
    <row r="10950" spans="1:8">
      <c r="A10950" s="11" t="s">
        <v>27323</v>
      </c>
      <c r="B10950" s="11" t="s">
        <v>14579</v>
      </c>
      <c r="C10950" s="18">
        <v>0.12330000000000001</v>
      </c>
      <c r="D10950" s="11" t="s">
        <v>13361</v>
      </c>
      <c r="E10950" s="11" t="s">
        <v>2190</v>
      </c>
      <c r="F10950" s="12" t="s">
        <v>30094</v>
      </c>
      <c r="G10950" s="12" t="s">
        <v>30095</v>
      </c>
      <c r="H10950" s="11" t="str">
        <f t="shared" si="171"/>
        <v>insert into BTRCOutgoingYRate (OID, prefix, outgoingYRateUSD, operatorName, operatorType, effectiveFrom, effectiveTo) values('447857_2016-01-01','447857','0.1233','UNITED KINGDOM - MOBILE (O2)','MOBILE',to_date('2016-01-01','YYYY-MM-DD HH24:MI:SS'),to_date('2016-12-01','YYYY-MM-DD HH24:MI:SS'));</v>
      </c>
    </row>
    <row r="10951" spans="1:8">
      <c r="A10951" s="11" t="s">
        <v>27324</v>
      </c>
      <c r="B10951" s="11" t="s">
        <v>14580</v>
      </c>
      <c r="C10951" s="18">
        <v>0.12330000000000001</v>
      </c>
      <c r="D10951" s="11" t="s">
        <v>13361</v>
      </c>
      <c r="E10951" s="11" t="s">
        <v>2190</v>
      </c>
      <c r="F10951" s="12" t="s">
        <v>30094</v>
      </c>
      <c r="G10951" s="12" t="s">
        <v>30095</v>
      </c>
      <c r="H10951" s="11" t="str">
        <f t="shared" si="171"/>
        <v>insert into BTRCOutgoingYRate (OID, prefix, outgoingYRateUSD, operatorName, operatorType, effectiveFrom, effectiveTo) values('447856_2016-01-01','447856','0.1233','UNITED KINGDOM - MOBILE (O2)','MOBILE',to_date('2016-01-01','YYYY-MM-DD HH24:MI:SS'),to_date('2016-12-01','YYYY-MM-DD HH24:MI:SS'));</v>
      </c>
    </row>
    <row r="10952" spans="1:8">
      <c r="A10952" s="11" t="s">
        <v>27325</v>
      </c>
      <c r="B10952" s="11" t="s">
        <v>14581</v>
      </c>
      <c r="C10952" s="18">
        <v>0.12330000000000001</v>
      </c>
      <c r="D10952" s="11" t="s">
        <v>13361</v>
      </c>
      <c r="E10952" s="11" t="s">
        <v>2190</v>
      </c>
      <c r="F10952" s="12" t="s">
        <v>30094</v>
      </c>
      <c r="G10952" s="12" t="s">
        <v>30095</v>
      </c>
      <c r="H10952" s="11" t="str">
        <f t="shared" si="171"/>
        <v>insert into BTRCOutgoingYRate (OID, prefix, outgoingYRateUSD, operatorName, operatorType, effectiveFrom, effectiveTo) values('447851_2016-01-01','447851','0.1233','UNITED KINGDOM - MOBILE (O2)','MOBILE',to_date('2016-01-01','YYYY-MM-DD HH24:MI:SS'),to_date('2016-12-01','YYYY-MM-DD HH24:MI:SS'));</v>
      </c>
    </row>
    <row r="10953" spans="1:8">
      <c r="A10953" s="11" t="s">
        <v>27326</v>
      </c>
      <c r="B10953" s="11" t="s">
        <v>14582</v>
      </c>
      <c r="C10953" s="18">
        <v>0.12330000000000001</v>
      </c>
      <c r="D10953" s="11" t="s">
        <v>13361</v>
      </c>
      <c r="E10953" s="11" t="s">
        <v>2190</v>
      </c>
      <c r="F10953" s="12" t="s">
        <v>30094</v>
      </c>
      <c r="G10953" s="12" t="s">
        <v>30095</v>
      </c>
      <c r="H10953" s="11" t="str">
        <f t="shared" si="171"/>
        <v>insert into BTRCOutgoingYRate (OID, prefix, outgoingYRateUSD, operatorName, operatorType, effectiveFrom, effectiveTo) values('447850_2016-01-01','447850','0.1233','UNITED KINGDOM - MOBILE (O2)','MOBILE',to_date('2016-01-01','YYYY-MM-DD HH24:MI:SS'),to_date('2016-12-01','YYYY-MM-DD HH24:MI:SS'));</v>
      </c>
    </row>
    <row r="10954" spans="1:8">
      <c r="A10954" s="11" t="s">
        <v>27327</v>
      </c>
      <c r="B10954" s="11" t="s">
        <v>14583</v>
      </c>
      <c r="C10954" s="18">
        <v>0.12330000000000001</v>
      </c>
      <c r="D10954" s="11" t="s">
        <v>13361</v>
      </c>
      <c r="E10954" s="11" t="s">
        <v>2190</v>
      </c>
      <c r="F10954" s="12" t="s">
        <v>30094</v>
      </c>
      <c r="G10954" s="12" t="s">
        <v>30095</v>
      </c>
      <c r="H10954" s="11" t="str">
        <f t="shared" si="171"/>
        <v>insert into BTRCOutgoingYRate (OID, prefix, outgoingYRateUSD, operatorName, operatorType, effectiveFrom, effectiveTo) values('4478649_2016-01-01','4478649','0.1233','UNITED KINGDOM - MOBILE (O2)','MOBILE',to_date('2016-01-01','YYYY-MM-DD HH24:MI:SS'),to_date('2016-12-01','YYYY-MM-DD HH24:MI:SS'));</v>
      </c>
    </row>
    <row r="10955" spans="1:8">
      <c r="A10955" s="11" t="s">
        <v>27328</v>
      </c>
      <c r="B10955" s="11" t="s">
        <v>14584</v>
      </c>
      <c r="C10955" s="18">
        <v>0.12330000000000001</v>
      </c>
      <c r="D10955" s="11" t="s">
        <v>13361</v>
      </c>
      <c r="E10955" s="11" t="s">
        <v>2190</v>
      </c>
      <c r="F10955" s="12" t="s">
        <v>30094</v>
      </c>
      <c r="G10955" s="12" t="s">
        <v>30095</v>
      </c>
      <c r="H10955" s="11" t="str">
        <f t="shared" si="171"/>
        <v>insert into BTRCOutgoingYRate (OID, prefix, outgoingYRateUSD, operatorName, operatorType, effectiveFrom, effectiveTo) values('4478648_2016-01-01','4478648','0.1233','UNITED KINGDOM - MOBILE (O2)','MOBILE',to_date('2016-01-01','YYYY-MM-DD HH24:MI:SS'),to_date('2016-12-01','YYYY-MM-DD HH24:MI:SS'));</v>
      </c>
    </row>
    <row r="10956" spans="1:8">
      <c r="A10956" s="11" t="s">
        <v>27329</v>
      </c>
      <c r="B10956" s="11" t="s">
        <v>14585</v>
      </c>
      <c r="C10956" s="18">
        <v>0.12330000000000001</v>
      </c>
      <c r="D10956" s="11" t="s">
        <v>13361</v>
      </c>
      <c r="E10956" s="11" t="s">
        <v>2190</v>
      </c>
      <c r="F10956" s="12" t="s">
        <v>30094</v>
      </c>
      <c r="G10956" s="12" t="s">
        <v>30095</v>
      </c>
      <c r="H10956" s="11" t="str">
        <f t="shared" si="171"/>
        <v>insert into BTRCOutgoingYRate (OID, prefix, outgoingYRateUSD, operatorName, operatorType, effectiveFrom, effectiveTo) values('4478647_2016-01-01','4478647','0.1233','UNITED KINGDOM - MOBILE (O2)','MOBILE',to_date('2016-01-01','YYYY-MM-DD HH24:MI:SS'),to_date('2016-12-01','YYYY-MM-DD HH24:MI:SS'));</v>
      </c>
    </row>
    <row r="10957" spans="1:8">
      <c r="A10957" s="11" t="s">
        <v>27330</v>
      </c>
      <c r="B10957" s="11" t="s">
        <v>14586</v>
      </c>
      <c r="C10957" s="18">
        <v>0.12330000000000001</v>
      </c>
      <c r="D10957" s="11" t="s">
        <v>13361</v>
      </c>
      <c r="E10957" s="11" t="s">
        <v>2190</v>
      </c>
      <c r="F10957" s="12" t="s">
        <v>30094</v>
      </c>
      <c r="G10957" s="12" t="s">
        <v>30095</v>
      </c>
      <c r="H10957" s="11" t="str">
        <f t="shared" si="171"/>
        <v>insert into BTRCOutgoingYRate (OID, prefix, outgoingYRateUSD, operatorName, operatorType, effectiveFrom, effectiveTo) values('4478937_2016-01-01','4478937','0.1233','UNITED KINGDOM - MOBILE (O2)','MOBILE',to_date('2016-01-01','YYYY-MM-DD HH24:MI:SS'),to_date('2016-12-01','YYYY-MM-DD HH24:MI:SS'));</v>
      </c>
    </row>
    <row r="10958" spans="1:8">
      <c r="A10958" s="11" t="s">
        <v>27331</v>
      </c>
      <c r="B10958" s="11" t="s">
        <v>14587</v>
      </c>
      <c r="C10958" s="18">
        <v>0.1605</v>
      </c>
      <c r="D10958" s="11" t="s">
        <v>13585</v>
      </c>
      <c r="E10958" s="11" t="s">
        <v>2190</v>
      </c>
      <c r="F10958" s="12" t="s">
        <v>30094</v>
      </c>
      <c r="G10958" s="12" t="s">
        <v>30095</v>
      </c>
      <c r="H10958" s="11" t="str">
        <f t="shared" si="171"/>
        <v>insert into BTRCOutgoingYRate (OID, prefix, outgoingYRateUSD, operatorName, operatorType, effectiveFrom, effectiveTo) values('447822_2016-01-01','447822','0.1605','U.K.-OTHER-MOBILE','MOBILE',to_date('2016-01-01','YYYY-MM-DD HH24:MI:SS'),to_date('2016-12-01','YYYY-MM-DD HH24:MI:SS'));</v>
      </c>
    </row>
    <row r="10959" spans="1:8">
      <c r="A10959" s="11" t="s">
        <v>27332</v>
      </c>
      <c r="B10959" s="11" t="s">
        <v>14588</v>
      </c>
      <c r="C10959" s="18">
        <v>0.1605</v>
      </c>
      <c r="D10959" s="11" t="s">
        <v>13585</v>
      </c>
      <c r="E10959" s="11" t="s">
        <v>2190</v>
      </c>
      <c r="F10959" s="12" t="s">
        <v>30094</v>
      </c>
      <c r="G10959" s="12" t="s">
        <v>30095</v>
      </c>
      <c r="H10959" s="11" t="str">
        <f t="shared" si="171"/>
        <v>insert into BTRCOutgoingYRate (OID, prefix, outgoingYRateUSD, operatorName, operatorType, effectiveFrom, effectiveTo) values('447998_2016-01-01','447998','0.1605','U.K.-OTHER-MOBILE','MOBILE',to_date('2016-01-01','YYYY-MM-DD HH24:MI:SS'),to_date('2016-12-01','YYYY-MM-DD HH24:MI:SS'));</v>
      </c>
    </row>
    <row r="10960" spans="1:8">
      <c r="A10960" s="11" t="s">
        <v>27333</v>
      </c>
      <c r="B10960" s="11" t="s">
        <v>14589</v>
      </c>
      <c r="C10960" s="18">
        <v>0.1605</v>
      </c>
      <c r="D10960" s="11" t="s">
        <v>13585</v>
      </c>
      <c r="E10960" s="11" t="s">
        <v>2190</v>
      </c>
      <c r="F10960" s="12" t="s">
        <v>30094</v>
      </c>
      <c r="G10960" s="12" t="s">
        <v>30095</v>
      </c>
      <c r="H10960" s="11" t="str">
        <f t="shared" si="171"/>
        <v>insert into BTRCOutgoingYRate (OID, prefix, outgoingYRateUSD, operatorName, operatorType, effectiveFrom, effectiveTo) values('447744_2016-01-01','447744','0.1605','U.K.-OTHER-MOBILE','MOBILE',to_date('2016-01-01','YYYY-MM-DD HH24:MI:SS'),to_date('2016-12-01','YYYY-MM-DD HH24:MI:SS'));</v>
      </c>
    </row>
    <row r="10961" spans="1:8">
      <c r="A10961" s="11" t="s">
        <v>27334</v>
      </c>
      <c r="B10961" s="11" t="s">
        <v>14590</v>
      </c>
      <c r="C10961" s="18">
        <v>0.1605</v>
      </c>
      <c r="D10961" s="11" t="s">
        <v>13585</v>
      </c>
      <c r="E10961" s="11" t="s">
        <v>2190</v>
      </c>
      <c r="F10961" s="12" t="s">
        <v>30094</v>
      </c>
      <c r="G10961" s="12" t="s">
        <v>30095</v>
      </c>
      <c r="H10961" s="11" t="str">
        <f t="shared" si="171"/>
        <v>insert into BTRCOutgoingYRate (OID, prefix, outgoingYRateUSD, operatorName, operatorType, effectiveFrom, effectiveTo) values('447755_2016-01-01','447755','0.1605','U.K.-OTHER-MOBILE','MOBILE',to_date('2016-01-01','YYYY-MM-DD HH24:MI:SS'),to_date('2016-12-01','YYYY-MM-DD HH24:MI:SS'));</v>
      </c>
    </row>
    <row r="10962" spans="1:8">
      <c r="A10962" s="11" t="s">
        <v>27335</v>
      </c>
      <c r="B10962" s="11" t="s">
        <v>14591</v>
      </c>
      <c r="C10962" s="18">
        <v>0.1605</v>
      </c>
      <c r="D10962" s="11" t="s">
        <v>13585</v>
      </c>
      <c r="E10962" s="11" t="s">
        <v>2190</v>
      </c>
      <c r="F10962" s="12" t="s">
        <v>30094</v>
      </c>
      <c r="G10962" s="12" t="s">
        <v>30095</v>
      </c>
      <c r="H10962" s="11" t="str">
        <f t="shared" si="171"/>
        <v>insert into BTRCOutgoingYRate (OID, prefix, outgoingYRateUSD, operatorName, operatorType, effectiveFrom, effectiveTo) values('447839_2016-01-01','447839','0.1605','U.K.-OTHER-MOBILE','MOBILE',to_date('2016-01-01','YYYY-MM-DD HH24:MI:SS'),to_date('2016-12-01','YYYY-MM-DD HH24:MI:SS'));</v>
      </c>
    </row>
    <row r="10963" spans="1:8">
      <c r="A10963" s="11" t="s">
        <v>27336</v>
      </c>
      <c r="B10963" s="11" t="s">
        <v>14592</v>
      </c>
      <c r="C10963" s="18">
        <v>1.4800000000000001E-2</v>
      </c>
      <c r="D10963" s="11" t="s">
        <v>14593</v>
      </c>
      <c r="E10963" s="11" t="s">
        <v>2227</v>
      </c>
      <c r="F10963" s="12" t="s">
        <v>30094</v>
      </c>
      <c r="G10963" s="12" t="s">
        <v>30095</v>
      </c>
      <c r="H10963" s="11" t="str">
        <f t="shared" si="171"/>
        <v>insert into BTRCOutgoingYRate (OID, prefix, outgoingYRateUSD, operatorName, operatorType, effectiveFrom, effectiveTo) values('4420_2016-01-01','4420','0.0148','U.K.-London-Fixed','FIXED',to_date('2016-01-01','YYYY-MM-DD HH24:MI:SS'),to_date('2016-12-01','YYYY-MM-DD HH24:MI:SS'));</v>
      </c>
    </row>
    <row r="10964" spans="1:8">
      <c r="A10964" s="11" t="s">
        <v>27337</v>
      </c>
      <c r="B10964" s="11" t="s">
        <v>14594</v>
      </c>
      <c r="C10964" s="18">
        <v>1.4800000000000001E-2</v>
      </c>
      <c r="D10964" s="11" t="s">
        <v>14595</v>
      </c>
      <c r="E10964" s="11" t="s">
        <v>2227</v>
      </c>
      <c r="F10964" s="12" t="s">
        <v>30094</v>
      </c>
      <c r="G10964" s="12" t="s">
        <v>30095</v>
      </c>
      <c r="H10964" s="11" t="str">
        <f t="shared" si="171"/>
        <v>insert into BTRCOutgoingYRate (OID, prefix, outgoingYRateUSD, operatorName, operatorType, effectiveFrom, effectiveTo) values('441534_2016-01-01','441534','0.0148','U.K.-Jersey-Fixed','FIXED',to_date('2016-01-01','YYYY-MM-DD HH24:MI:SS'),to_date('2016-12-01','YYYY-MM-DD HH24:MI:SS'));</v>
      </c>
    </row>
    <row r="10965" spans="1:8">
      <c r="A10965" s="11" t="s">
        <v>27338</v>
      </c>
      <c r="B10965" s="11" t="s">
        <v>14596</v>
      </c>
      <c r="C10965" s="18">
        <v>0.1668</v>
      </c>
      <c r="D10965" s="11" t="s">
        <v>14597</v>
      </c>
      <c r="E10965" s="11" t="s">
        <v>2190</v>
      </c>
      <c r="F10965" s="12" t="s">
        <v>30094</v>
      </c>
      <c r="G10965" s="12" t="s">
        <v>30095</v>
      </c>
      <c r="H10965" s="11" t="str">
        <f t="shared" si="171"/>
        <v>insert into BTRCOutgoingYRate (OID, prefix, outgoingYRateUSD, operatorName, operatorType, effectiveFrom, effectiveTo) values('4478297_2016-01-01','4478297','0.1668','U.K.-Jersey Airtel-Mobile','MOBILE',to_date('2016-01-01','YYYY-MM-DD HH24:MI:SS'),to_date('2016-12-01','YYYY-MM-DD HH24:MI:SS'));</v>
      </c>
    </row>
    <row r="10966" spans="1:8">
      <c r="A10966" s="11" t="s">
        <v>27339</v>
      </c>
      <c r="B10966" s="11" t="s">
        <v>14598</v>
      </c>
      <c r="C10966" s="18">
        <v>0.1668</v>
      </c>
      <c r="D10966" s="11" t="s">
        <v>14597</v>
      </c>
      <c r="E10966" s="11" t="s">
        <v>2190</v>
      </c>
      <c r="F10966" s="12" t="s">
        <v>30094</v>
      </c>
      <c r="G10966" s="12" t="s">
        <v>30095</v>
      </c>
      <c r="H10966" s="11" t="str">
        <f t="shared" si="171"/>
        <v>insert into BTRCOutgoingYRate (OID, prefix, outgoingYRateUSD, operatorName, operatorType, effectiveFrom, effectiveTo) values('4478298_2016-01-01','4478298','0.1668','U.K.-Jersey Airtel-Mobile','MOBILE',to_date('2016-01-01','YYYY-MM-DD HH24:MI:SS'),to_date('2016-12-01','YYYY-MM-DD HH24:MI:SS'));</v>
      </c>
    </row>
    <row r="10967" spans="1:8">
      <c r="A10967" s="11" t="s">
        <v>27340</v>
      </c>
      <c r="B10967" s="11" t="s">
        <v>14599</v>
      </c>
      <c r="C10967" s="18">
        <v>0.1668</v>
      </c>
      <c r="D10967" s="11" t="s">
        <v>14597</v>
      </c>
      <c r="E10967" s="11" t="s">
        <v>2190</v>
      </c>
      <c r="F10967" s="12" t="s">
        <v>30094</v>
      </c>
      <c r="G10967" s="12" t="s">
        <v>30095</v>
      </c>
      <c r="H10967" s="11" t="str">
        <f t="shared" si="171"/>
        <v>insert into BTRCOutgoingYRate (OID, prefix, outgoingYRateUSD, operatorName, operatorType, effectiveFrom, effectiveTo) values('4478299_2016-01-01','4478299','0.1668','U.K.-Jersey Airtel-Mobile','MOBILE',to_date('2016-01-01','YYYY-MM-DD HH24:MI:SS'),to_date('2016-12-01','YYYY-MM-DD HH24:MI:SS'));</v>
      </c>
    </row>
    <row r="10968" spans="1:8">
      <c r="A10968" s="11" t="s">
        <v>27341</v>
      </c>
      <c r="B10968" s="11" t="s">
        <v>14600</v>
      </c>
      <c r="C10968" s="18">
        <v>0.1623</v>
      </c>
      <c r="D10968" s="11" t="s">
        <v>14601</v>
      </c>
      <c r="E10968" s="11" t="s">
        <v>2190</v>
      </c>
      <c r="F10968" s="12" t="s">
        <v>30094</v>
      </c>
      <c r="G10968" s="12" t="s">
        <v>30095</v>
      </c>
      <c r="H10968" s="11" t="str">
        <f t="shared" si="171"/>
        <v>insert into BTRCOutgoingYRate (OID, prefix, outgoingYRateUSD, operatorName, operatorType, effectiveFrom, effectiveTo) values('4474088_2016-01-01','4474088','0.1623','Software Cellular Network Ltd','MOBILE',to_date('2016-01-01','YYYY-MM-DD HH24:MI:SS'),to_date('2016-12-01','YYYY-MM-DD HH24:MI:SS'));</v>
      </c>
    </row>
    <row r="10969" spans="1:8">
      <c r="A10969" s="11" t="s">
        <v>27342</v>
      </c>
      <c r="B10969" s="11" t="s">
        <v>14602</v>
      </c>
      <c r="C10969" s="18">
        <v>0.1605</v>
      </c>
      <c r="D10969" s="11" t="s">
        <v>14601</v>
      </c>
      <c r="E10969" s="11" t="s">
        <v>2190</v>
      </c>
      <c r="F10969" s="12" t="s">
        <v>30094</v>
      </c>
      <c r="G10969" s="12" t="s">
        <v>30095</v>
      </c>
      <c r="H10969" s="11" t="str">
        <f t="shared" si="171"/>
        <v>insert into BTRCOutgoingYRate (OID, prefix, outgoingYRateUSD, operatorName, operatorType, effectiveFrom, effectiveTo) values('4479788_2016-01-01','4479788','0.1605','Software Cellular Network Ltd','MOBILE',to_date('2016-01-01','YYYY-MM-DD HH24:MI:SS'),to_date('2016-12-01','YYYY-MM-DD HH24:MI:SS'));</v>
      </c>
    </row>
    <row r="10970" spans="1:8">
      <c r="A10970" s="11" t="s">
        <v>27343</v>
      </c>
      <c r="B10970" s="11" t="s">
        <v>14603</v>
      </c>
      <c r="C10970" s="18">
        <v>0.1605</v>
      </c>
      <c r="D10970" s="11" t="s">
        <v>14604</v>
      </c>
      <c r="E10970" s="11" t="s">
        <v>2190</v>
      </c>
      <c r="F10970" s="12" t="s">
        <v>30094</v>
      </c>
      <c r="G10970" s="12" t="s">
        <v>30095</v>
      </c>
      <c r="H10970" s="11" t="str">
        <f t="shared" si="171"/>
        <v>insert into BTRCOutgoingYRate (OID, prefix, outgoingYRateUSD, operatorName, operatorType, effectiveFrom, effectiveTo) values('4475594_2016-01-01','4475594','0.1605','Software Cellular Network Limited','MOBILE',to_date('2016-01-01','YYYY-MM-DD HH24:MI:SS'),to_date('2016-12-01','YYYY-MM-DD HH24:MI:SS'));</v>
      </c>
    </row>
    <row r="10971" spans="1:8">
      <c r="A10971" s="11" t="s">
        <v>27344</v>
      </c>
      <c r="B10971" s="11" t="s">
        <v>14605</v>
      </c>
      <c r="C10971" s="18">
        <v>0.1605</v>
      </c>
      <c r="D10971" s="11" t="s">
        <v>14606</v>
      </c>
      <c r="E10971" s="11" t="s">
        <v>2190</v>
      </c>
      <c r="F10971" s="12" t="s">
        <v>30094</v>
      </c>
      <c r="G10971" s="12" t="s">
        <v>30095</v>
      </c>
      <c r="H10971" s="11" t="str">
        <f t="shared" si="171"/>
        <v>insert into BTRCOutgoingYRate (OID, prefix, outgoingYRateUSD, operatorName, operatorType, effectiveFrom, effectiveTo) values('4478730_2016-01-01','4478730','0.1605','Routo Telecommunications Limited','MOBILE',to_date('2016-01-01','YYYY-MM-DD HH24:MI:SS'),to_date('2016-12-01','YYYY-MM-DD HH24:MI:SS'));</v>
      </c>
    </row>
    <row r="10972" spans="1:8">
      <c r="A10972" s="11" t="s">
        <v>27345</v>
      </c>
      <c r="B10972" s="11" t="s">
        <v>14607</v>
      </c>
      <c r="C10972" s="18">
        <v>0.1623</v>
      </c>
      <c r="D10972" s="11" t="s">
        <v>14608</v>
      </c>
      <c r="E10972" s="11" t="s">
        <v>2190</v>
      </c>
      <c r="F10972" s="12" t="s">
        <v>30094</v>
      </c>
      <c r="G10972" s="12" t="s">
        <v>30095</v>
      </c>
      <c r="H10972" s="11" t="str">
        <f t="shared" si="171"/>
        <v>insert into BTRCOutgoingYRate (OID, prefix, outgoingYRateUSD, operatorName, operatorType, effectiveFrom, effectiveTo) values('4475893_2016-01-01','4475893','0.1623','Oxygen8 Communications UK Limited','MOBILE',to_date('2016-01-01','YYYY-MM-DD HH24:MI:SS'),to_date('2016-12-01','YYYY-MM-DD HH24:MI:SS'));</v>
      </c>
    </row>
    <row r="10973" spans="1:8">
      <c r="A10973" s="11" t="s">
        <v>27346</v>
      </c>
      <c r="B10973" s="11" t="s">
        <v>14609</v>
      </c>
      <c r="C10973" s="18">
        <v>0.1623</v>
      </c>
      <c r="D10973" s="11" t="s">
        <v>14608</v>
      </c>
      <c r="E10973" s="11" t="s">
        <v>2190</v>
      </c>
      <c r="F10973" s="12" t="s">
        <v>30094</v>
      </c>
      <c r="G10973" s="12" t="s">
        <v>30095</v>
      </c>
      <c r="H10973" s="11" t="str">
        <f t="shared" si="171"/>
        <v>insert into BTRCOutgoingYRate (OID, prefix, outgoingYRateUSD, operatorName, operatorType, effectiveFrom, effectiveTo) values('4475892_2016-01-01','4475892','0.1623','Oxygen8 Communications UK Limited','MOBILE',to_date('2016-01-01','YYYY-MM-DD HH24:MI:SS'),to_date('2016-12-01','YYYY-MM-DD HH24:MI:SS'));</v>
      </c>
    </row>
    <row r="10974" spans="1:8">
      <c r="A10974" s="11" t="s">
        <v>27347</v>
      </c>
      <c r="B10974" s="11" t="s">
        <v>14610</v>
      </c>
      <c r="C10974" s="18">
        <v>0.1623</v>
      </c>
      <c r="D10974" s="11" t="s">
        <v>14608</v>
      </c>
      <c r="E10974" s="11" t="s">
        <v>2190</v>
      </c>
      <c r="F10974" s="12" t="s">
        <v>30094</v>
      </c>
      <c r="G10974" s="12" t="s">
        <v>30095</v>
      </c>
      <c r="H10974" s="11" t="str">
        <f t="shared" si="171"/>
        <v>insert into BTRCOutgoingYRate (OID, prefix, outgoingYRateUSD, operatorName, operatorType, effectiveFrom, effectiveTo) values('4475891_2016-01-01','4475891','0.1623','Oxygen8 Communications UK Limited','MOBILE',to_date('2016-01-01','YYYY-MM-DD HH24:MI:SS'),to_date('2016-12-01','YYYY-MM-DD HH24:MI:SS'));</v>
      </c>
    </row>
    <row r="10975" spans="1:8">
      <c r="A10975" s="11" t="s">
        <v>27348</v>
      </c>
      <c r="B10975" s="11" t="s">
        <v>14611</v>
      </c>
      <c r="C10975" s="18">
        <v>0.1623</v>
      </c>
      <c r="D10975" s="11" t="s">
        <v>14612</v>
      </c>
      <c r="E10975" s="11" t="s">
        <v>2190</v>
      </c>
      <c r="F10975" s="12" t="s">
        <v>30094</v>
      </c>
      <c r="G10975" s="12" t="s">
        <v>30095</v>
      </c>
      <c r="H10975" s="11" t="str">
        <f t="shared" si="171"/>
        <v>insert into BTRCOutgoingYRate (OID, prefix, outgoingYRateUSD, operatorName, operatorType, effectiveFrom, effectiveTo) values('4475897_2016-01-01','4475897','0.1623','Mundio Mobile Limited','MOBILE',to_date('2016-01-01','YYYY-MM-DD HH24:MI:SS'),to_date('2016-12-01','YYYY-MM-DD HH24:MI:SS'));</v>
      </c>
    </row>
    <row r="10976" spans="1:8">
      <c r="A10976" s="11" t="s">
        <v>27349</v>
      </c>
      <c r="B10976" s="11" t="s">
        <v>14613</v>
      </c>
      <c r="C10976" s="18">
        <v>0.1623</v>
      </c>
      <c r="D10976" s="11" t="s">
        <v>14614</v>
      </c>
      <c r="E10976" s="11" t="s">
        <v>2190</v>
      </c>
      <c r="F10976" s="12" t="s">
        <v>30094</v>
      </c>
      <c r="G10976" s="12" t="s">
        <v>30095</v>
      </c>
      <c r="H10976" s="11" t="str">
        <f t="shared" si="171"/>
        <v>insert into BTRCOutgoingYRate (OID, prefix, outgoingYRateUSD, operatorName, operatorType, effectiveFrom, effectiveTo) values('4475890_2016-01-01','4475890','0.1623','Yim Siam Telecom Ltd','MOBILE',to_date('2016-01-01','YYYY-MM-DD HH24:MI:SS'),to_date('2016-12-01','YYYY-MM-DD HH24:MI:SS'));</v>
      </c>
    </row>
    <row r="10977" spans="1:8">
      <c r="A10977" s="11" t="s">
        <v>27350</v>
      </c>
      <c r="B10977" s="11" t="s">
        <v>14615</v>
      </c>
      <c r="C10977" s="18">
        <v>0.15</v>
      </c>
      <c r="D10977" s="11" t="s">
        <v>14616</v>
      </c>
      <c r="E10977" s="11" t="s">
        <v>2190</v>
      </c>
      <c r="F10977" s="12" t="s">
        <v>30094</v>
      </c>
      <c r="G10977" s="12" t="s">
        <v>30095</v>
      </c>
      <c r="H10977" s="11" t="str">
        <f t="shared" si="171"/>
        <v>insert into BTRCOutgoingYRate (OID, prefix, outgoingYRateUSD, operatorName, operatorType, effectiveFrom, effectiveTo) values('447584_2016-01-01','447584','0.15','UNITED KINGDOM-VODAFONE D2-MOBILE','MOBILE',to_date('2016-01-01','YYYY-MM-DD HH24:MI:SS'),to_date('2016-12-01','YYYY-MM-DD HH24:MI:SS'));</v>
      </c>
    </row>
    <row r="10978" spans="1:8">
      <c r="A10978" s="11" t="s">
        <v>27351</v>
      </c>
      <c r="B10978" s="11" t="s">
        <v>14617</v>
      </c>
      <c r="C10978" s="18">
        <v>0.14949999999999999</v>
      </c>
      <c r="D10978" s="11" t="s">
        <v>14618</v>
      </c>
      <c r="E10978" s="11" t="s">
        <v>2190</v>
      </c>
      <c r="F10978" s="12" t="s">
        <v>30094</v>
      </c>
      <c r="G10978" s="12" t="s">
        <v>30095</v>
      </c>
      <c r="H10978" s="11" t="str">
        <f t="shared" si="171"/>
        <v>insert into BTRCOutgoingYRate (OID, prefix, outgoingYRateUSD, operatorName, operatorType, effectiveFrom, effectiveTo) values('44870797_2016-01-01','44870797','0.1495','UNITED KINGDOM-VAS ORANGE UK','MOBILE',to_date('2016-01-01','YYYY-MM-DD HH24:MI:SS'),to_date('2016-12-01','YYYY-MM-DD HH24:MI:SS'));</v>
      </c>
    </row>
    <row r="10979" spans="1:8">
      <c r="A10979" s="11" t="s">
        <v>27352</v>
      </c>
      <c r="B10979" s="11" t="s">
        <v>14619</v>
      </c>
      <c r="C10979" s="18">
        <v>0.27329999999999999</v>
      </c>
      <c r="D10979" s="11" t="s">
        <v>14620</v>
      </c>
      <c r="E10979" s="11" t="s">
        <v>2190</v>
      </c>
      <c r="F10979" s="12" t="s">
        <v>30094</v>
      </c>
      <c r="G10979" s="12" t="s">
        <v>30095</v>
      </c>
      <c r="H10979" s="11" t="str">
        <f t="shared" si="171"/>
        <v>insert into BTRCOutgoingYRate (OID, prefix, outgoingYRateUSD, operatorName, operatorType, effectiveFrom, effectiveTo) values('4498_2016-01-01','4498','0.2733','United Kingdom-Premium 2','MOBILE',to_date('2016-01-01','YYYY-MM-DD HH24:MI:SS'),to_date('2016-12-01','YYYY-MM-DD HH24:MI:SS'));</v>
      </c>
    </row>
    <row r="10980" spans="1:8">
      <c r="A10980" s="11" t="s">
        <v>27353</v>
      </c>
      <c r="B10980" s="11" t="s">
        <v>14621</v>
      </c>
      <c r="C10980" s="18">
        <v>0.27329999999999999</v>
      </c>
      <c r="D10980" s="11" t="s">
        <v>14622</v>
      </c>
      <c r="E10980" s="11" t="s">
        <v>2190</v>
      </c>
      <c r="F10980" s="12" t="s">
        <v>30094</v>
      </c>
      <c r="G10980" s="12" t="s">
        <v>30095</v>
      </c>
      <c r="H10980" s="11" t="str">
        <f t="shared" si="171"/>
        <v>insert into BTRCOutgoingYRate (OID, prefix, outgoingYRateUSD, operatorName, operatorType, effectiveFrom, effectiveTo) values('4491_2016-01-01','4491','0.2733','United Kingdom-Premium 1','MOBILE',to_date('2016-01-01','YYYY-MM-DD HH24:MI:SS'),to_date('2016-12-01','YYYY-MM-DD HH24:MI:SS'));</v>
      </c>
    </row>
    <row r="10981" spans="1:8">
      <c r="A10981" s="11" t="s">
        <v>27354</v>
      </c>
      <c r="B10981" s="11" t="s">
        <v>14623</v>
      </c>
      <c r="C10981" s="18">
        <v>0.27329999999999999</v>
      </c>
      <c r="D10981" s="11" t="s">
        <v>14622</v>
      </c>
      <c r="E10981" s="11" t="s">
        <v>2190</v>
      </c>
      <c r="F10981" s="12" t="s">
        <v>30094</v>
      </c>
      <c r="G10981" s="12" t="s">
        <v>30095</v>
      </c>
      <c r="H10981" s="11" t="str">
        <f t="shared" si="171"/>
        <v>insert into BTRCOutgoingYRate (OID, prefix, outgoingYRateUSD, operatorName, operatorType, effectiveFrom, effectiveTo) values('4490_2016-01-01','4490','0.2733','United Kingdom-Premium 1','MOBILE',to_date('2016-01-01','YYYY-MM-DD HH24:MI:SS'),to_date('2016-12-01','YYYY-MM-DD HH24:MI:SS'));</v>
      </c>
    </row>
    <row r="10982" spans="1:8">
      <c r="A10982" s="11" t="s">
        <v>27355</v>
      </c>
      <c r="B10982" s="11" t="s">
        <v>2120</v>
      </c>
      <c r="C10982" s="18">
        <v>0.1605</v>
      </c>
      <c r="D10982" s="11" t="s">
        <v>14624</v>
      </c>
      <c r="E10982" s="11" t="s">
        <v>2190</v>
      </c>
      <c r="F10982" s="12" t="s">
        <v>30094</v>
      </c>
      <c r="G10982" s="12" t="s">
        <v>30095</v>
      </c>
      <c r="H10982" s="11" t="str">
        <f t="shared" si="171"/>
        <v>insert into BTRCOutgoingYRate (OID, prefix, outgoingYRateUSD, operatorName, operatorType, effectiveFrom, effectiveTo) values('447_2016-01-01','447','0.1605','UNITED KINGDOM-OTHER-MOBILE','MOBILE',to_date('2016-01-01','YYYY-MM-DD HH24:MI:SS'),to_date('2016-12-01','YYYY-MM-DD HH24:MI:SS'));</v>
      </c>
    </row>
    <row r="10983" spans="1:8">
      <c r="A10983" s="11" t="s">
        <v>27356</v>
      </c>
      <c r="B10983" s="11" t="s">
        <v>14625</v>
      </c>
      <c r="C10983" s="18">
        <v>0.1605</v>
      </c>
      <c r="D10983" s="11" t="s">
        <v>14624</v>
      </c>
      <c r="E10983" s="11" t="s">
        <v>2190</v>
      </c>
      <c r="F10983" s="12" t="s">
        <v>30094</v>
      </c>
      <c r="G10983" s="12" t="s">
        <v>30095</v>
      </c>
      <c r="H10983" s="11" t="str">
        <f t="shared" si="171"/>
        <v>insert into BTRCOutgoingYRate (OID, prefix, outgoingYRateUSD, operatorName, operatorType, effectiveFrom, effectiveTo) values('4475097_2016-01-01','4475097','0.1605','UNITED KINGDOM-OTHER-MOBILE','MOBILE',to_date('2016-01-01','YYYY-MM-DD HH24:MI:SS'),to_date('2016-12-01','YYYY-MM-DD HH24:MI:SS'));</v>
      </c>
    </row>
    <row r="10984" spans="1:8">
      <c r="A10984" s="11" t="s">
        <v>27357</v>
      </c>
      <c r="B10984" s="11" t="s">
        <v>14626</v>
      </c>
      <c r="C10984" s="18">
        <v>0.1605</v>
      </c>
      <c r="D10984" s="11" t="s">
        <v>14624</v>
      </c>
      <c r="E10984" s="11" t="s">
        <v>2190</v>
      </c>
      <c r="F10984" s="12" t="s">
        <v>30094</v>
      </c>
      <c r="G10984" s="12" t="s">
        <v>30095</v>
      </c>
      <c r="H10984" s="11" t="str">
        <f t="shared" si="171"/>
        <v>insert into BTRCOutgoingYRate (OID, prefix, outgoingYRateUSD, operatorName, operatorType, effectiveFrom, effectiveTo) values('4475096_2016-01-01','4475096','0.1605','UNITED KINGDOM-OTHER-MOBILE','MOBILE',to_date('2016-01-01','YYYY-MM-DD HH24:MI:SS'),to_date('2016-12-01','YYYY-MM-DD HH24:MI:SS'));</v>
      </c>
    </row>
    <row r="10985" spans="1:8">
      <c r="A10985" s="11" t="s">
        <v>27358</v>
      </c>
      <c r="B10985" s="11" t="s">
        <v>14627</v>
      </c>
      <c r="C10985" s="18">
        <v>0.1605</v>
      </c>
      <c r="D10985" s="11" t="s">
        <v>14624</v>
      </c>
      <c r="E10985" s="11" t="s">
        <v>2190</v>
      </c>
      <c r="F10985" s="12" t="s">
        <v>30094</v>
      </c>
      <c r="G10985" s="12" t="s">
        <v>30095</v>
      </c>
      <c r="H10985" s="11" t="str">
        <f t="shared" si="171"/>
        <v>insert into BTRCOutgoingYRate (OID, prefix, outgoingYRateUSD, operatorName, operatorType, effectiveFrom, effectiveTo) values('4475095_2016-01-01','4475095','0.1605','UNITED KINGDOM-OTHER-MOBILE','MOBILE',to_date('2016-01-01','YYYY-MM-DD HH24:MI:SS'),to_date('2016-12-01','YYYY-MM-DD HH24:MI:SS'));</v>
      </c>
    </row>
    <row r="10986" spans="1:8">
      <c r="A10986" s="11" t="s">
        <v>27508</v>
      </c>
      <c r="B10986" s="11" t="s">
        <v>14817</v>
      </c>
      <c r="C10986" s="18">
        <v>0.1605</v>
      </c>
      <c r="D10986" s="11" t="s">
        <v>14624</v>
      </c>
      <c r="E10986" s="11" t="s">
        <v>2190</v>
      </c>
      <c r="F10986" s="12" t="s">
        <v>30094</v>
      </c>
      <c r="G10986" s="12" t="s">
        <v>30095</v>
      </c>
      <c r="H10986" s="11" t="str">
        <f t="shared" si="171"/>
        <v>insert into BTRCOutgoingYRate (OID, prefix, outgoingYRateUSD, operatorName, operatorType, effectiveFrom, effectiveTo) values('4475094_2016-01-01','4475094','0.1605','UNITED KINGDOM-OTHER-MOBILE','MOBILE',to_date('2016-01-01','YYYY-MM-DD HH24:MI:SS'),to_date('2016-12-01','YYYY-MM-DD HH24:MI:SS'));</v>
      </c>
    </row>
    <row r="10987" spans="1:8">
      <c r="A10987" s="11" t="s">
        <v>27509</v>
      </c>
      <c r="B10987" s="11" t="s">
        <v>14818</v>
      </c>
      <c r="C10987" s="18">
        <v>0.1605</v>
      </c>
      <c r="D10987" s="11" t="s">
        <v>14624</v>
      </c>
      <c r="E10987" s="11" t="s">
        <v>2190</v>
      </c>
      <c r="F10987" s="12" t="s">
        <v>30094</v>
      </c>
      <c r="G10987" s="12" t="s">
        <v>30095</v>
      </c>
      <c r="H10987" s="11" t="str">
        <f t="shared" si="171"/>
        <v>insert into BTRCOutgoingYRate (OID, prefix, outgoingYRateUSD, operatorName, operatorType, effectiveFrom, effectiveTo) values('4475093_2016-01-01','4475093','0.1605','UNITED KINGDOM-OTHER-MOBILE','MOBILE',to_date('2016-01-01','YYYY-MM-DD HH24:MI:SS'),to_date('2016-12-01','YYYY-MM-DD HH24:MI:SS'));</v>
      </c>
    </row>
    <row r="10988" spans="1:8">
      <c r="A10988" s="11" t="s">
        <v>27510</v>
      </c>
      <c r="B10988" s="11" t="s">
        <v>14819</v>
      </c>
      <c r="C10988" s="18">
        <v>0.1605</v>
      </c>
      <c r="D10988" s="11" t="s">
        <v>14624</v>
      </c>
      <c r="E10988" s="11" t="s">
        <v>2190</v>
      </c>
      <c r="F10988" s="12" t="s">
        <v>30094</v>
      </c>
      <c r="G10988" s="12" t="s">
        <v>30095</v>
      </c>
      <c r="H10988" s="11" t="str">
        <f t="shared" si="171"/>
        <v>insert into BTRCOutgoingYRate (OID, prefix, outgoingYRateUSD, operatorName, operatorType, effectiveFrom, effectiveTo) values('4475092_2016-01-01','4475092','0.1605','UNITED KINGDOM-OTHER-MOBILE','MOBILE',to_date('2016-01-01','YYYY-MM-DD HH24:MI:SS'),to_date('2016-12-01','YYYY-MM-DD HH24:MI:SS'));</v>
      </c>
    </row>
    <row r="10989" spans="1:8">
      <c r="A10989" s="11" t="s">
        <v>27511</v>
      </c>
      <c r="B10989" s="11" t="s">
        <v>14820</v>
      </c>
      <c r="C10989" s="18">
        <v>0.1605</v>
      </c>
      <c r="D10989" s="11" t="s">
        <v>14624</v>
      </c>
      <c r="E10989" s="11" t="s">
        <v>2190</v>
      </c>
      <c r="F10989" s="12" t="s">
        <v>30094</v>
      </c>
      <c r="G10989" s="12" t="s">
        <v>30095</v>
      </c>
      <c r="H10989" s="11" t="str">
        <f t="shared" si="171"/>
        <v>insert into BTRCOutgoingYRate (OID, prefix, outgoingYRateUSD, operatorName, operatorType, effectiveFrom, effectiveTo) values('4475091_2016-01-01','4475091','0.1605','UNITED KINGDOM-OTHER-MOBILE','MOBILE',to_date('2016-01-01','YYYY-MM-DD HH24:MI:SS'),to_date('2016-12-01','YYYY-MM-DD HH24:MI:SS'));</v>
      </c>
    </row>
    <row r="10990" spans="1:8">
      <c r="A10990" s="11" t="s">
        <v>27512</v>
      </c>
      <c r="B10990" s="11" t="s">
        <v>14821</v>
      </c>
      <c r="C10990" s="18">
        <v>0.1605</v>
      </c>
      <c r="D10990" s="11" t="s">
        <v>14624</v>
      </c>
      <c r="E10990" s="11" t="s">
        <v>2190</v>
      </c>
      <c r="F10990" s="12" t="s">
        <v>30094</v>
      </c>
      <c r="G10990" s="12" t="s">
        <v>30095</v>
      </c>
      <c r="H10990" s="11" t="str">
        <f t="shared" si="171"/>
        <v>insert into BTRCOutgoingYRate (OID, prefix, outgoingYRateUSD, operatorName, operatorType, effectiveFrom, effectiveTo) values('4475090_2016-01-01','4475090','0.1605','UNITED KINGDOM-OTHER-MOBILE','MOBILE',to_date('2016-01-01','YYYY-MM-DD HH24:MI:SS'),to_date('2016-12-01','YYYY-MM-DD HH24:MI:SS'));</v>
      </c>
    </row>
    <row r="10991" spans="1:8">
      <c r="A10991" s="11" t="s">
        <v>27513</v>
      </c>
      <c r="B10991" s="11" t="s">
        <v>14822</v>
      </c>
      <c r="C10991" s="18">
        <v>0.1605</v>
      </c>
      <c r="D10991" s="11" t="s">
        <v>14624</v>
      </c>
      <c r="E10991" s="11" t="s">
        <v>2190</v>
      </c>
      <c r="F10991" s="12" t="s">
        <v>30094</v>
      </c>
      <c r="G10991" s="12" t="s">
        <v>30095</v>
      </c>
      <c r="H10991" s="11" t="str">
        <f t="shared" si="171"/>
        <v>insert into BTRCOutgoingYRate (OID, prefix, outgoingYRateUSD, operatorName, operatorType, effectiveFrom, effectiveTo) values('4478644_2016-01-01','4478644','0.1605','UNITED KINGDOM-OTHER-MOBILE','MOBILE',to_date('2016-01-01','YYYY-MM-DD HH24:MI:SS'),to_date('2016-12-01','YYYY-MM-DD HH24:MI:SS'));</v>
      </c>
    </row>
    <row r="10992" spans="1:8">
      <c r="A10992" s="11" t="s">
        <v>27514</v>
      </c>
      <c r="B10992" s="11" t="s">
        <v>14823</v>
      </c>
      <c r="C10992" s="18">
        <v>0.1605</v>
      </c>
      <c r="D10992" s="11" t="s">
        <v>14624</v>
      </c>
      <c r="E10992" s="11" t="s">
        <v>2190</v>
      </c>
      <c r="F10992" s="12" t="s">
        <v>30094</v>
      </c>
      <c r="G10992" s="12" t="s">
        <v>30095</v>
      </c>
      <c r="H10992" s="11" t="str">
        <f t="shared" si="171"/>
        <v>insert into BTRCOutgoingYRate (OID, prefix, outgoingYRateUSD, operatorName, operatorType, effectiveFrom, effectiveTo) values('4479118_2016-01-01','4479118','0.1605','UNITED KINGDOM-OTHER-MOBILE','MOBILE',to_date('2016-01-01','YYYY-MM-DD HH24:MI:SS'),to_date('2016-12-01','YYYY-MM-DD HH24:MI:SS'));</v>
      </c>
    </row>
    <row r="10993" spans="1:8">
      <c r="A10993" s="11" t="s">
        <v>27515</v>
      </c>
      <c r="B10993" s="11" t="s">
        <v>14824</v>
      </c>
      <c r="C10993" s="18">
        <v>0.1605</v>
      </c>
      <c r="D10993" s="11" t="s">
        <v>14624</v>
      </c>
      <c r="E10993" s="11" t="s">
        <v>2190</v>
      </c>
      <c r="F10993" s="12" t="s">
        <v>30094</v>
      </c>
      <c r="G10993" s="12" t="s">
        <v>30095</v>
      </c>
      <c r="H10993" s="11" t="str">
        <f t="shared" si="171"/>
        <v>insert into BTRCOutgoingYRate (OID, prefix, outgoingYRateUSD, operatorName, operatorType, effectiveFrom, effectiveTo) values('4479117_2016-01-01','4479117','0.1605','UNITED KINGDOM-OTHER-MOBILE','MOBILE',to_date('2016-01-01','YYYY-MM-DD HH24:MI:SS'),to_date('2016-12-01','YYYY-MM-DD HH24:MI:SS'));</v>
      </c>
    </row>
    <row r="10994" spans="1:8">
      <c r="A10994" s="11" t="s">
        <v>27516</v>
      </c>
      <c r="B10994" s="11" t="s">
        <v>14825</v>
      </c>
      <c r="C10994" s="18">
        <v>0.1605</v>
      </c>
      <c r="D10994" s="11" t="s">
        <v>14624</v>
      </c>
      <c r="E10994" s="11" t="s">
        <v>2190</v>
      </c>
      <c r="F10994" s="12" t="s">
        <v>30094</v>
      </c>
      <c r="G10994" s="12" t="s">
        <v>30095</v>
      </c>
      <c r="H10994" s="11" t="str">
        <f t="shared" si="171"/>
        <v>insert into BTRCOutgoingYRate (OID, prefix, outgoingYRateUSD, operatorName, operatorType, effectiveFrom, effectiveTo) values('4479112_2016-01-01','4479112','0.1605','UNITED KINGDOM-OTHER-MOBILE','MOBILE',to_date('2016-01-01','YYYY-MM-DD HH24:MI:SS'),to_date('2016-12-01','YYYY-MM-DD HH24:MI:SS'));</v>
      </c>
    </row>
    <row r="10995" spans="1:8">
      <c r="A10995" s="11" t="s">
        <v>27517</v>
      </c>
      <c r="B10995" s="11" t="s">
        <v>14826</v>
      </c>
      <c r="C10995" s="18">
        <v>0.1605</v>
      </c>
      <c r="D10995" s="11" t="s">
        <v>14624</v>
      </c>
      <c r="E10995" s="11" t="s">
        <v>2190</v>
      </c>
      <c r="F10995" s="12" t="s">
        <v>30094</v>
      </c>
      <c r="G10995" s="12" t="s">
        <v>30095</v>
      </c>
      <c r="H10995" s="11" t="str">
        <f t="shared" si="171"/>
        <v>insert into BTRCOutgoingYRate (OID, prefix, outgoingYRateUSD, operatorName, operatorType, effectiveFrom, effectiveTo) values('4479111_2016-01-01','4479111','0.1605','UNITED KINGDOM-OTHER-MOBILE','MOBILE',to_date('2016-01-01','YYYY-MM-DD HH24:MI:SS'),to_date('2016-12-01','YYYY-MM-DD HH24:MI:SS'));</v>
      </c>
    </row>
    <row r="10996" spans="1:8">
      <c r="A10996" s="11" t="s">
        <v>27518</v>
      </c>
      <c r="B10996" s="11" t="s">
        <v>14827</v>
      </c>
      <c r="C10996" s="18">
        <v>0.1605</v>
      </c>
      <c r="D10996" s="11" t="s">
        <v>14624</v>
      </c>
      <c r="E10996" s="11" t="s">
        <v>2190</v>
      </c>
      <c r="F10996" s="12" t="s">
        <v>30094</v>
      </c>
      <c r="G10996" s="12" t="s">
        <v>30095</v>
      </c>
      <c r="H10996" s="11" t="str">
        <f t="shared" si="171"/>
        <v>insert into BTRCOutgoingYRate (OID, prefix, outgoingYRateUSD, operatorName, operatorType, effectiveFrom, effectiveTo) values('4479246_2016-01-01','4479246','0.1605','UNITED KINGDOM-OTHER-MOBILE','MOBILE',to_date('2016-01-01','YYYY-MM-DD HH24:MI:SS'),to_date('2016-12-01','YYYY-MM-DD HH24:MI:SS'));</v>
      </c>
    </row>
    <row r="10997" spans="1:8">
      <c r="A10997" s="11" t="s">
        <v>27519</v>
      </c>
      <c r="B10997" s="11" t="s">
        <v>14828</v>
      </c>
      <c r="C10997" s="18">
        <v>0.1605</v>
      </c>
      <c r="D10997" s="11" t="s">
        <v>14624</v>
      </c>
      <c r="E10997" s="11" t="s">
        <v>2190</v>
      </c>
      <c r="F10997" s="12" t="s">
        <v>30094</v>
      </c>
      <c r="G10997" s="12" t="s">
        <v>30095</v>
      </c>
      <c r="H10997" s="11" t="str">
        <f t="shared" si="171"/>
        <v>insert into BTRCOutgoingYRate (OID, prefix, outgoingYRateUSD, operatorName, operatorType, effectiveFrom, effectiveTo) values('4479245_2016-01-01','4479245','0.1605','UNITED KINGDOM-OTHER-MOBILE','MOBILE',to_date('2016-01-01','YYYY-MM-DD HH24:MI:SS'),to_date('2016-12-01','YYYY-MM-DD HH24:MI:SS'));</v>
      </c>
    </row>
    <row r="10998" spans="1:8">
      <c r="A10998" s="11" t="s">
        <v>27520</v>
      </c>
      <c r="B10998" s="11" t="s">
        <v>14829</v>
      </c>
      <c r="C10998" s="18">
        <v>0.1605</v>
      </c>
      <c r="D10998" s="11" t="s">
        <v>14624</v>
      </c>
      <c r="E10998" s="11" t="s">
        <v>2190</v>
      </c>
      <c r="F10998" s="12" t="s">
        <v>30094</v>
      </c>
      <c r="G10998" s="12" t="s">
        <v>30095</v>
      </c>
      <c r="H10998" s="11" t="str">
        <f t="shared" si="171"/>
        <v>insert into BTRCOutgoingYRate (OID, prefix, outgoingYRateUSD, operatorName, operatorType, effectiveFrom, effectiveTo) values('447924_2016-01-01','447924','0.1605','UNITED KINGDOM-OTHER-MOBILE','MOBILE',to_date('2016-01-01','YYYY-MM-DD HH24:MI:SS'),to_date('2016-12-01','YYYY-MM-DD HH24:MI:SS'));</v>
      </c>
    </row>
    <row r="10999" spans="1:8">
      <c r="A10999" s="11" t="s">
        <v>27521</v>
      </c>
      <c r="B10999" s="11" t="s">
        <v>14830</v>
      </c>
      <c r="C10999" s="18">
        <v>0.1605</v>
      </c>
      <c r="D10999" s="11" t="s">
        <v>14624</v>
      </c>
      <c r="E10999" s="11" t="s">
        <v>2190</v>
      </c>
      <c r="F10999" s="12" t="s">
        <v>30094</v>
      </c>
      <c r="G10999" s="12" t="s">
        <v>30095</v>
      </c>
      <c r="H10999" s="11" t="str">
        <f t="shared" si="171"/>
        <v>insert into BTRCOutgoingYRate (OID, prefix, outgoingYRateUSD, operatorName, operatorType, effectiveFrom, effectiveTo) values('447937_2016-01-01','447937','0.1605','UNITED KINGDOM-OTHER-MOBILE','MOBILE',to_date('2016-01-01','YYYY-MM-DD HH24:MI:SS'),to_date('2016-12-01','YYYY-MM-DD HH24:MI:SS'));</v>
      </c>
    </row>
    <row r="11000" spans="1:8">
      <c r="A11000" s="11" t="s">
        <v>27522</v>
      </c>
      <c r="B11000" s="11" t="s">
        <v>14831</v>
      </c>
      <c r="C11000" s="18">
        <v>0.1605</v>
      </c>
      <c r="D11000" s="11" t="s">
        <v>14624</v>
      </c>
      <c r="E11000" s="11" t="s">
        <v>2190</v>
      </c>
      <c r="F11000" s="12" t="s">
        <v>30094</v>
      </c>
      <c r="G11000" s="12" t="s">
        <v>30095</v>
      </c>
      <c r="H11000" s="11" t="str">
        <f t="shared" si="171"/>
        <v>insert into BTRCOutgoingYRate (OID, prefix, outgoingYRateUSD, operatorName, operatorType, effectiveFrom, effectiveTo) values('447700_2016-01-01','447700','0.1605','UNITED KINGDOM-OTHER-MOBILE','MOBILE',to_date('2016-01-01','YYYY-MM-DD HH24:MI:SS'),to_date('2016-12-01','YYYY-MM-DD HH24:MI:SS'));</v>
      </c>
    </row>
    <row r="11001" spans="1:8">
      <c r="A11001" s="11" t="s">
        <v>27523</v>
      </c>
      <c r="B11001" s="11" t="s">
        <v>14832</v>
      </c>
      <c r="C11001" s="18">
        <v>0.1605</v>
      </c>
      <c r="D11001" s="11" t="s">
        <v>14624</v>
      </c>
      <c r="E11001" s="11" t="s">
        <v>2190</v>
      </c>
      <c r="F11001" s="12" t="s">
        <v>30094</v>
      </c>
      <c r="G11001" s="12" t="s">
        <v>30095</v>
      </c>
      <c r="H11001" s="11" t="str">
        <f t="shared" si="171"/>
        <v>insert into BTRCOutgoingYRate (OID, prefix, outgoingYRateUSD, operatorName, operatorType, effectiveFrom, effectiveTo) values('4475200_2016-01-01','4475200','0.1605','UNITED KINGDOM-OTHER-MOBILE','MOBILE',to_date('2016-01-01','YYYY-MM-DD HH24:MI:SS'),to_date('2016-12-01','YYYY-MM-DD HH24:MI:SS'));</v>
      </c>
    </row>
    <row r="11002" spans="1:8">
      <c r="A11002" s="11" t="s">
        <v>27524</v>
      </c>
      <c r="B11002" s="11" t="s">
        <v>14833</v>
      </c>
      <c r="C11002" s="18">
        <v>0.1605</v>
      </c>
      <c r="D11002" s="11" t="s">
        <v>14624</v>
      </c>
      <c r="E11002" s="11" t="s">
        <v>2190</v>
      </c>
      <c r="F11002" s="12" t="s">
        <v>30094</v>
      </c>
      <c r="G11002" s="12" t="s">
        <v>30095</v>
      </c>
      <c r="H11002" s="11" t="str">
        <f t="shared" si="171"/>
        <v>insert into BTRCOutgoingYRate (OID, prefix, outgoingYRateUSD, operatorName, operatorType, effectiveFrom, effectiveTo) values('4475201_2016-01-01','4475201','0.1605','UNITED KINGDOM-OTHER-MOBILE','MOBILE',to_date('2016-01-01','YYYY-MM-DD HH24:MI:SS'),to_date('2016-12-01','YYYY-MM-DD HH24:MI:SS'));</v>
      </c>
    </row>
    <row r="11003" spans="1:8">
      <c r="A11003" s="11" t="s">
        <v>27525</v>
      </c>
      <c r="B11003" s="11" t="s">
        <v>14834</v>
      </c>
      <c r="C11003" s="18">
        <v>0.1605</v>
      </c>
      <c r="D11003" s="11" t="s">
        <v>14624</v>
      </c>
      <c r="E11003" s="11" t="s">
        <v>2190</v>
      </c>
      <c r="F11003" s="12" t="s">
        <v>30094</v>
      </c>
      <c r="G11003" s="12" t="s">
        <v>30095</v>
      </c>
      <c r="H11003" s="11" t="str">
        <f t="shared" si="171"/>
        <v>insert into BTRCOutgoingYRate (OID, prefix, outgoingYRateUSD, operatorName, operatorType, effectiveFrom, effectiveTo) values('4475202_2016-01-01','4475202','0.1605','UNITED KINGDOM-OTHER-MOBILE','MOBILE',to_date('2016-01-01','YYYY-MM-DD HH24:MI:SS'),to_date('2016-12-01','YYYY-MM-DD HH24:MI:SS'));</v>
      </c>
    </row>
    <row r="11004" spans="1:8">
      <c r="A11004" s="11" t="s">
        <v>27526</v>
      </c>
      <c r="B11004" s="11" t="s">
        <v>14835</v>
      </c>
      <c r="C11004" s="18">
        <v>0.1605</v>
      </c>
      <c r="D11004" s="11" t="s">
        <v>14624</v>
      </c>
      <c r="E11004" s="11" t="s">
        <v>2190</v>
      </c>
      <c r="F11004" s="12" t="s">
        <v>30094</v>
      </c>
      <c r="G11004" s="12" t="s">
        <v>30095</v>
      </c>
      <c r="H11004" s="11" t="str">
        <f t="shared" si="171"/>
        <v>insert into BTRCOutgoingYRate (OID, prefix, outgoingYRateUSD, operatorName, operatorType, effectiveFrom, effectiveTo) values('4475203_2016-01-01','4475203','0.1605','UNITED KINGDOM-OTHER-MOBILE','MOBILE',to_date('2016-01-01','YYYY-MM-DD HH24:MI:SS'),to_date('2016-12-01','YYYY-MM-DD HH24:MI:SS'));</v>
      </c>
    </row>
    <row r="11005" spans="1:8">
      <c r="A11005" s="11" t="s">
        <v>27527</v>
      </c>
      <c r="B11005" s="11" t="s">
        <v>14836</v>
      </c>
      <c r="C11005" s="18">
        <v>0.1605</v>
      </c>
      <c r="D11005" s="11" t="s">
        <v>14624</v>
      </c>
      <c r="E11005" s="11" t="s">
        <v>2190</v>
      </c>
      <c r="F11005" s="12" t="s">
        <v>30094</v>
      </c>
      <c r="G11005" s="12" t="s">
        <v>30095</v>
      </c>
      <c r="H11005" s="11" t="str">
        <f t="shared" si="171"/>
        <v>insert into BTRCOutgoingYRate (OID, prefix, outgoingYRateUSD, operatorName, operatorType, effectiveFrom, effectiveTo) values('4475205_2016-01-01','4475205','0.1605','UNITED KINGDOM-OTHER-MOBILE','MOBILE',to_date('2016-01-01','YYYY-MM-DD HH24:MI:SS'),to_date('2016-12-01','YYYY-MM-DD HH24:MI:SS'));</v>
      </c>
    </row>
    <row r="11006" spans="1:8">
      <c r="A11006" s="11" t="s">
        <v>27528</v>
      </c>
      <c r="B11006" s="11" t="s">
        <v>14837</v>
      </c>
      <c r="C11006" s="18">
        <v>0.1605</v>
      </c>
      <c r="D11006" s="11" t="s">
        <v>14624</v>
      </c>
      <c r="E11006" s="11" t="s">
        <v>2190</v>
      </c>
      <c r="F11006" s="12" t="s">
        <v>30094</v>
      </c>
      <c r="G11006" s="12" t="s">
        <v>30095</v>
      </c>
      <c r="H11006" s="11" t="str">
        <f t="shared" si="171"/>
        <v>insert into BTRCOutgoingYRate (OID, prefix, outgoingYRateUSD, operatorName, operatorType, effectiveFrom, effectiveTo) values('4475206_2016-01-01','4475206','0.1605','UNITED KINGDOM-OTHER-MOBILE','MOBILE',to_date('2016-01-01','YYYY-MM-DD HH24:MI:SS'),to_date('2016-12-01','YYYY-MM-DD HH24:MI:SS'));</v>
      </c>
    </row>
    <row r="11007" spans="1:8">
      <c r="A11007" s="11" t="s">
        <v>27529</v>
      </c>
      <c r="B11007" s="11" t="s">
        <v>14838</v>
      </c>
      <c r="C11007" s="18">
        <v>0.1605</v>
      </c>
      <c r="D11007" s="11" t="s">
        <v>14624</v>
      </c>
      <c r="E11007" s="11" t="s">
        <v>2190</v>
      </c>
      <c r="F11007" s="12" t="s">
        <v>30094</v>
      </c>
      <c r="G11007" s="12" t="s">
        <v>30095</v>
      </c>
      <c r="H11007" s="11" t="str">
        <f t="shared" si="171"/>
        <v>insert into BTRCOutgoingYRate (OID, prefix, outgoingYRateUSD, operatorName, operatorType, effectiveFrom, effectiveTo) values('4475207_2016-01-01','4475207','0.1605','UNITED KINGDOM-OTHER-MOBILE','MOBILE',to_date('2016-01-01','YYYY-MM-DD HH24:MI:SS'),to_date('2016-12-01','YYYY-MM-DD HH24:MI:SS'));</v>
      </c>
    </row>
    <row r="11008" spans="1:8">
      <c r="A11008" s="11" t="s">
        <v>27530</v>
      </c>
      <c r="B11008" s="11" t="s">
        <v>14839</v>
      </c>
      <c r="C11008" s="18">
        <v>0.1605</v>
      </c>
      <c r="D11008" s="11" t="s">
        <v>14624</v>
      </c>
      <c r="E11008" s="11" t="s">
        <v>2190</v>
      </c>
      <c r="F11008" s="12" t="s">
        <v>30094</v>
      </c>
      <c r="G11008" s="12" t="s">
        <v>30095</v>
      </c>
      <c r="H11008" s="11" t="str">
        <f t="shared" si="171"/>
        <v>insert into BTRCOutgoingYRate (OID, prefix, outgoingYRateUSD, operatorName, operatorType, effectiveFrom, effectiveTo) values('4475208_2016-01-01','4475208','0.1605','UNITED KINGDOM-OTHER-MOBILE','MOBILE',to_date('2016-01-01','YYYY-MM-DD HH24:MI:SS'),to_date('2016-12-01','YYYY-MM-DD HH24:MI:SS'));</v>
      </c>
    </row>
    <row r="11009" spans="1:8">
      <c r="A11009" s="11" t="s">
        <v>27531</v>
      </c>
      <c r="B11009" s="11" t="s">
        <v>14840</v>
      </c>
      <c r="C11009" s="18">
        <v>0.1605</v>
      </c>
      <c r="D11009" s="11" t="s">
        <v>14624</v>
      </c>
      <c r="E11009" s="11" t="s">
        <v>2190</v>
      </c>
      <c r="F11009" s="12" t="s">
        <v>30094</v>
      </c>
      <c r="G11009" s="12" t="s">
        <v>30095</v>
      </c>
      <c r="H11009" s="11" t="str">
        <f t="shared" si="171"/>
        <v>insert into BTRCOutgoingYRate (OID, prefix, outgoingYRateUSD, operatorName, operatorType, effectiveFrom, effectiveTo) values('4475209_2016-01-01','4475209','0.1605','UNITED KINGDOM-OTHER-MOBILE','MOBILE',to_date('2016-01-01','YYYY-MM-DD HH24:MI:SS'),to_date('2016-12-01','YYYY-MM-DD HH24:MI:SS'));</v>
      </c>
    </row>
    <row r="11010" spans="1:8">
      <c r="A11010" s="11" t="s">
        <v>27532</v>
      </c>
      <c r="B11010" s="11" t="s">
        <v>14841</v>
      </c>
      <c r="C11010" s="18">
        <v>0.1605</v>
      </c>
      <c r="D11010" s="11" t="s">
        <v>14624</v>
      </c>
      <c r="E11010" s="11" t="s">
        <v>2190</v>
      </c>
      <c r="F11010" s="12" t="s">
        <v>30094</v>
      </c>
      <c r="G11010" s="12" t="s">
        <v>30095</v>
      </c>
      <c r="H11010" s="11" t="str">
        <f t="shared" si="171"/>
        <v>insert into BTRCOutgoingYRate (OID, prefix, outgoingYRateUSD, operatorName, operatorType, effectiveFrom, effectiveTo) values('44761_2016-01-01','44761','0.1605','UNITED KINGDOM-OTHER-MOBILE','MOBILE',to_date('2016-01-01','YYYY-MM-DD HH24:MI:SS'),to_date('2016-12-01','YYYY-MM-DD HH24:MI:SS'));</v>
      </c>
    </row>
    <row r="11011" spans="1:8">
      <c r="A11011" s="11" t="s">
        <v>27533</v>
      </c>
      <c r="B11011" s="11" t="s">
        <v>14842</v>
      </c>
      <c r="C11011" s="18">
        <v>0.1605</v>
      </c>
      <c r="D11011" s="11" t="s">
        <v>14624</v>
      </c>
      <c r="E11011" s="11" t="s">
        <v>2190</v>
      </c>
      <c r="F11011" s="12" t="s">
        <v>30094</v>
      </c>
      <c r="G11011" s="12" t="s">
        <v>30095</v>
      </c>
      <c r="H11011" s="11" t="str">
        <f t="shared" si="171"/>
        <v>insert into BTRCOutgoingYRate (OID, prefix, outgoingYRateUSD, operatorName, operatorType, effectiveFrom, effectiveTo) values('447829_2016-01-01','447829','0.1605','UNITED KINGDOM-OTHER-MOBILE','MOBILE',to_date('2016-01-01','YYYY-MM-DD HH24:MI:SS'),to_date('2016-12-01','YYYY-MM-DD HH24:MI:SS'));</v>
      </c>
    </row>
    <row r="11012" spans="1:8">
      <c r="A11012" s="11" t="s">
        <v>27534</v>
      </c>
      <c r="B11012" s="11" t="s">
        <v>14843</v>
      </c>
      <c r="C11012" s="18">
        <v>0.1605</v>
      </c>
      <c r="D11012" s="11" t="s">
        <v>14624</v>
      </c>
      <c r="E11012" s="11" t="s">
        <v>2190</v>
      </c>
      <c r="F11012" s="12" t="s">
        <v>30094</v>
      </c>
      <c r="G11012" s="12" t="s">
        <v>30095</v>
      </c>
      <c r="H11012" s="11" t="str">
        <f t="shared" ref="H11012:H11075" si="172">H$1&amp;IF(ISBLANK(A11012),"null","'"&amp;A11012&amp;"'")&amp;","&amp;IF(ISBLANK(B11012),"null","'"&amp;B11012&amp;"'")&amp;","&amp;IF(ISBLANK(C11012),"null","'"&amp;C11012&amp;"'")&amp;","&amp;IF(ISBLANK(D11012),"null","'"&amp;D11012&amp;"'")&amp;","&amp;IF(ISBLANK(E11012),"null","'"&amp;E11012&amp;"'")&amp;","&amp;IF(ISBLANK(F11012),"null","to_date('"&amp;F11012&amp;"','YYYY-MM-DD HH24:MI:SS')")&amp;","&amp;IF(ISBLANK(G11012),"null","to_date('"&amp;G11012&amp;"','YYYY-MM-DD HH24:MI:SS')")&amp;
I$1</f>
        <v>insert into BTRCOutgoingYRate (OID, prefix, outgoingYRateUSD, operatorName, operatorType, effectiveFrom, effectiveTo) values('4478220_2016-01-01','4478220','0.1605','UNITED KINGDOM-OTHER-MOBILE','MOBILE',to_date('2016-01-01','YYYY-MM-DD HH24:MI:SS'),to_date('2016-12-01','YYYY-MM-DD HH24:MI:SS'));</v>
      </c>
    </row>
    <row r="11013" spans="1:8">
      <c r="A11013" s="11" t="s">
        <v>27535</v>
      </c>
      <c r="B11013" s="11" t="s">
        <v>14844</v>
      </c>
      <c r="C11013" s="18">
        <v>0.1605</v>
      </c>
      <c r="D11013" s="11" t="s">
        <v>14624</v>
      </c>
      <c r="E11013" s="11" t="s">
        <v>2190</v>
      </c>
      <c r="F11013" s="12" t="s">
        <v>30094</v>
      </c>
      <c r="G11013" s="12" t="s">
        <v>30095</v>
      </c>
      <c r="H11013" s="11" t="str">
        <f t="shared" si="172"/>
        <v>insert into BTRCOutgoingYRate (OID, prefix, outgoingYRateUSD, operatorName, operatorType, effectiveFrom, effectiveTo) values('4478920_2016-01-01','4478920','0.1605','UNITED KINGDOM-OTHER-MOBILE','MOBILE',to_date('2016-01-01','YYYY-MM-DD HH24:MI:SS'),to_date('2016-12-01','YYYY-MM-DD HH24:MI:SS'));</v>
      </c>
    </row>
    <row r="11014" spans="1:8">
      <c r="A11014" s="11" t="s">
        <v>27536</v>
      </c>
      <c r="B11014" s="11" t="s">
        <v>2119</v>
      </c>
      <c r="C11014" s="18">
        <v>0.1605</v>
      </c>
      <c r="D11014" s="11" t="s">
        <v>14845</v>
      </c>
      <c r="E11014" s="11" t="s">
        <v>2190</v>
      </c>
      <c r="F11014" s="12" t="s">
        <v>30094</v>
      </c>
      <c r="G11014" s="12" t="s">
        <v>30095</v>
      </c>
      <c r="H11014" s="11" t="str">
        <f t="shared" si="172"/>
        <v>insert into BTRCOutgoingYRate (OID, prefix, outgoingYRateUSD, operatorName, operatorType, effectiveFrom, effectiveTo) values('446_2016-01-01','446','0.1605','UNITED KINGDOM-OTHER','MOBILE',to_date('2016-01-01','YYYY-MM-DD HH24:MI:SS'),to_date('2016-12-01','YYYY-MM-DD HH24:MI:SS'));</v>
      </c>
    </row>
    <row r="11015" spans="1:8">
      <c r="A11015" s="11" t="s">
        <v>27381</v>
      </c>
      <c r="B11015" s="11" t="s">
        <v>14656</v>
      </c>
      <c r="C11015" s="18">
        <v>0.64339999999999997</v>
      </c>
      <c r="D11015" s="11" t="s">
        <v>14654</v>
      </c>
      <c r="E11015" s="11" t="s">
        <v>2190</v>
      </c>
      <c r="F11015" s="12" t="s">
        <v>30094</v>
      </c>
      <c r="G11015" s="12" t="s">
        <v>30095</v>
      </c>
      <c r="H11015" s="11" t="str">
        <f t="shared" si="172"/>
        <v>insert into BTRCOutgoingYRate (OID, prefix, outgoingYRateUSD, operatorName, operatorType, effectiveFrom, effectiveTo) values('67850_2016-01-01','67850','0.6434','Vanautu-VanautuTel-Mobile','MOBILE',to_date('2016-01-01','YYYY-MM-DD HH24:MI:SS'),to_date('2016-12-01','YYYY-MM-DD HH24:MI:SS'));</v>
      </c>
    </row>
    <row r="11016" spans="1:8">
      <c r="A11016" s="11" t="s">
        <v>27382</v>
      </c>
      <c r="B11016" s="11" t="s">
        <v>14657</v>
      </c>
      <c r="C11016" s="18">
        <v>0.64339999999999997</v>
      </c>
      <c r="D11016" s="11" t="s">
        <v>14654</v>
      </c>
      <c r="E11016" s="11" t="s">
        <v>2190</v>
      </c>
      <c r="F11016" s="12" t="s">
        <v>30094</v>
      </c>
      <c r="G11016" s="12" t="s">
        <v>30095</v>
      </c>
      <c r="H11016" s="11" t="str">
        <f t="shared" si="172"/>
        <v>insert into BTRCOutgoingYRate (OID, prefix, outgoingYRateUSD, operatorName, operatorType, effectiveFrom, effectiveTo) values('6784_2016-01-01','6784','0.6434','Vanautu-VanautuTel-Mobile','MOBILE',to_date('2016-01-01','YYYY-MM-DD HH24:MI:SS'),to_date('2016-12-01','YYYY-MM-DD HH24:MI:SS'));</v>
      </c>
    </row>
    <row r="11017" spans="1:8">
      <c r="A11017" s="11" t="s">
        <v>27383</v>
      </c>
      <c r="B11017" s="11" t="s">
        <v>14658</v>
      </c>
      <c r="C11017" s="18">
        <v>0.64339999999999997</v>
      </c>
      <c r="D11017" s="11" t="s">
        <v>14659</v>
      </c>
      <c r="E11017" s="11" t="s">
        <v>2190</v>
      </c>
      <c r="F11017" s="12" t="s">
        <v>30094</v>
      </c>
      <c r="G11017" s="12" t="s">
        <v>30095</v>
      </c>
      <c r="H11017" s="11" t="str">
        <f t="shared" si="172"/>
        <v>insert into BTRCOutgoingYRate (OID, prefix, outgoingYRateUSD, operatorName, operatorType, effectiveFrom, effectiveTo) values('67877_2016-01-01','67877','0.6434','Vanuatu - Mobile','MOBILE',to_date('2016-01-01','YYYY-MM-DD HH24:MI:SS'),to_date('2016-12-01','YYYY-MM-DD HH24:MI:SS'));</v>
      </c>
    </row>
    <row r="11018" spans="1:8">
      <c r="A11018" s="11" t="s">
        <v>27384</v>
      </c>
      <c r="B11018" s="11" t="s">
        <v>14660</v>
      </c>
      <c r="C11018" s="18">
        <v>0.64339999999999997</v>
      </c>
      <c r="D11018" s="11" t="s">
        <v>14659</v>
      </c>
      <c r="E11018" s="11" t="s">
        <v>2190</v>
      </c>
      <c r="F11018" s="12" t="s">
        <v>30094</v>
      </c>
      <c r="G11018" s="12" t="s">
        <v>30095</v>
      </c>
      <c r="H11018" s="11" t="str">
        <f t="shared" si="172"/>
        <v>insert into BTRCOutgoingYRate (OID, prefix, outgoingYRateUSD, operatorName, operatorType, effectiveFrom, effectiveTo) values('67855_2016-01-01','67855','0.6434','Vanuatu - Mobile','MOBILE',to_date('2016-01-01','YYYY-MM-DD HH24:MI:SS'),to_date('2016-12-01','YYYY-MM-DD HH24:MI:SS'));</v>
      </c>
    </row>
    <row r="11019" spans="1:8">
      <c r="A11019" s="11" t="s">
        <v>27385</v>
      </c>
      <c r="B11019" s="11" t="s">
        <v>14661</v>
      </c>
      <c r="C11019" s="18">
        <v>0.64339999999999997</v>
      </c>
      <c r="D11019" s="11" t="s">
        <v>14659</v>
      </c>
      <c r="E11019" s="11" t="s">
        <v>2190</v>
      </c>
      <c r="F11019" s="12" t="s">
        <v>30094</v>
      </c>
      <c r="G11019" s="12" t="s">
        <v>30095</v>
      </c>
      <c r="H11019" s="11" t="str">
        <f t="shared" si="172"/>
        <v>insert into BTRCOutgoingYRate (OID, prefix, outgoingYRateUSD, operatorName, operatorType, effectiveFrom, effectiveTo) values('67854_2016-01-01','67854','0.6434','Vanuatu - Mobile','MOBILE',to_date('2016-01-01','YYYY-MM-DD HH24:MI:SS'),to_date('2016-12-01','YYYY-MM-DD HH24:MI:SS'));</v>
      </c>
    </row>
    <row r="11020" spans="1:8">
      <c r="A11020" s="11" t="s">
        <v>27386</v>
      </c>
      <c r="B11020" s="11" t="s">
        <v>14662</v>
      </c>
      <c r="C11020" s="18">
        <v>0.64339999999999997</v>
      </c>
      <c r="D11020" s="11" t="s">
        <v>14659</v>
      </c>
      <c r="E11020" s="11" t="s">
        <v>2190</v>
      </c>
      <c r="F11020" s="12" t="s">
        <v>30094</v>
      </c>
      <c r="G11020" s="12" t="s">
        <v>30095</v>
      </c>
      <c r="H11020" s="11" t="str">
        <f t="shared" si="172"/>
        <v>insert into BTRCOutgoingYRate (OID, prefix, outgoingYRateUSD, operatorName, operatorType, effectiveFrom, effectiveTo) values('67853_2016-01-01','67853','0.6434','Vanuatu - Mobile','MOBILE',to_date('2016-01-01','YYYY-MM-DD HH24:MI:SS'),to_date('2016-12-01','YYYY-MM-DD HH24:MI:SS'));</v>
      </c>
    </row>
    <row r="11021" spans="1:8">
      <c r="A11021" s="11" t="s">
        <v>27387</v>
      </c>
      <c r="B11021" s="11" t="s">
        <v>14663</v>
      </c>
      <c r="C11021" s="18">
        <v>0.64339999999999997</v>
      </c>
      <c r="D11021" s="11" t="s">
        <v>14664</v>
      </c>
      <c r="E11021" s="11" t="s">
        <v>2190</v>
      </c>
      <c r="F11021" s="12" t="s">
        <v>30094</v>
      </c>
      <c r="G11021" s="12" t="s">
        <v>30095</v>
      </c>
      <c r="H11021" s="11" t="str">
        <f t="shared" si="172"/>
        <v>insert into BTRCOutgoingYRate (OID, prefix, outgoingYRateUSD, operatorName, operatorType, effectiveFrom, effectiveTo) values('678778_2016-01-01','678778','0.6434','Vanuatu - Mobility services','MOBILE',to_date('2016-01-01','YYYY-MM-DD HH24:MI:SS'),to_date('2016-12-01','YYYY-MM-DD HH24:MI:SS'));</v>
      </c>
    </row>
    <row r="11022" spans="1:8">
      <c r="A11022" s="11" t="s">
        <v>27388</v>
      </c>
      <c r="B11022" s="11" t="s">
        <v>1917</v>
      </c>
      <c r="C11022" s="18">
        <v>0.64339999999999997</v>
      </c>
      <c r="D11022" s="11" t="s">
        <v>14665</v>
      </c>
      <c r="E11022" s="11" t="s">
        <v>2227</v>
      </c>
      <c r="F11022" s="12" t="s">
        <v>30094</v>
      </c>
      <c r="G11022" s="12" t="s">
        <v>30095</v>
      </c>
      <c r="H11022" s="11" t="str">
        <f t="shared" si="172"/>
        <v>insert into BTRCOutgoingYRate (OID, prefix, outgoingYRateUSD, operatorName, operatorType, effectiveFrom, effectiveTo) values('678_2016-01-01','678','0.6434','Vanuatu All Country','FIXED',to_date('2016-01-01','YYYY-MM-DD HH24:MI:SS'),to_date('2016-12-01','YYYY-MM-DD HH24:MI:SS'));</v>
      </c>
    </row>
    <row r="11023" spans="1:8">
      <c r="A11023" s="11" t="s">
        <v>27389</v>
      </c>
      <c r="B11023" s="11" t="s">
        <v>14666</v>
      </c>
      <c r="C11023" s="18">
        <v>0.64339999999999997</v>
      </c>
      <c r="D11023" s="11" t="s">
        <v>14667</v>
      </c>
      <c r="E11023" s="11" t="s">
        <v>2190</v>
      </c>
      <c r="F11023" s="12" t="s">
        <v>30094</v>
      </c>
      <c r="G11023" s="12" t="s">
        <v>30095</v>
      </c>
      <c r="H11023" s="11" t="str">
        <f t="shared" si="172"/>
        <v>insert into BTRCOutgoingYRate (OID, prefix, outgoingYRateUSD, operatorName, operatorType, effectiveFrom, effectiveTo) values('67860_2016-01-01','67860','0.6434','VANUATU MOBILE','MOBILE',to_date('2016-01-01','YYYY-MM-DD HH24:MI:SS'),to_date('2016-12-01','YYYY-MM-DD HH24:MI:SS'));</v>
      </c>
    </row>
    <row r="11024" spans="1:8">
      <c r="A11024" s="11" t="s">
        <v>27390</v>
      </c>
      <c r="B11024" s="11" t="s">
        <v>14668</v>
      </c>
      <c r="C11024" s="18">
        <v>0.64339999999999997</v>
      </c>
      <c r="D11024" s="11" t="s">
        <v>14667</v>
      </c>
      <c r="E11024" s="11" t="s">
        <v>2190</v>
      </c>
      <c r="F11024" s="12" t="s">
        <v>30094</v>
      </c>
      <c r="G11024" s="12" t="s">
        <v>30095</v>
      </c>
      <c r="H11024" s="11" t="str">
        <f t="shared" si="172"/>
        <v>insert into BTRCOutgoingYRate (OID, prefix, outgoingYRateUSD, operatorName, operatorType, effectiveFrom, effectiveTo) values('67867_2016-01-01','67867','0.6434','VANUATU MOBILE','MOBILE',to_date('2016-01-01','YYYY-MM-DD HH24:MI:SS'),to_date('2016-12-01','YYYY-MM-DD HH24:MI:SS'));</v>
      </c>
    </row>
    <row r="11025" spans="1:8">
      <c r="A11025" s="11" t="s">
        <v>27391</v>
      </c>
      <c r="B11025" s="11" t="s">
        <v>14669</v>
      </c>
      <c r="C11025" s="18">
        <v>0.64339999999999997</v>
      </c>
      <c r="D11025" s="11" t="s">
        <v>14667</v>
      </c>
      <c r="E11025" s="11" t="s">
        <v>2190</v>
      </c>
      <c r="F11025" s="12" t="s">
        <v>30094</v>
      </c>
      <c r="G11025" s="12" t="s">
        <v>30095</v>
      </c>
      <c r="H11025" s="11" t="str">
        <f t="shared" si="172"/>
        <v>insert into BTRCOutgoingYRate (OID, prefix, outgoingYRateUSD, operatorName, operatorType, effectiveFrom, effectiveTo) values('67866_2016-01-01','67866','0.6434','VANUATU MOBILE','MOBILE',to_date('2016-01-01','YYYY-MM-DD HH24:MI:SS'),to_date('2016-12-01','YYYY-MM-DD HH24:MI:SS'));</v>
      </c>
    </row>
    <row r="11026" spans="1:8">
      <c r="A11026" s="11" t="s">
        <v>27392</v>
      </c>
      <c r="B11026" s="11" t="s">
        <v>14670</v>
      </c>
      <c r="C11026" s="18">
        <v>0.64339999999999997</v>
      </c>
      <c r="D11026" s="11" t="s">
        <v>14667</v>
      </c>
      <c r="E11026" s="11" t="s">
        <v>2190</v>
      </c>
      <c r="F11026" s="12" t="s">
        <v>30094</v>
      </c>
      <c r="G11026" s="12" t="s">
        <v>30095</v>
      </c>
      <c r="H11026" s="11" t="str">
        <f t="shared" si="172"/>
        <v>insert into BTRCOutgoingYRate (OID, prefix, outgoingYRateUSD, operatorName, operatorType, effectiveFrom, effectiveTo) values('67861_2016-01-01','67861','0.6434','VANUATU MOBILE','MOBILE',to_date('2016-01-01','YYYY-MM-DD HH24:MI:SS'),to_date('2016-12-01','YYYY-MM-DD HH24:MI:SS'));</v>
      </c>
    </row>
    <row r="11027" spans="1:8">
      <c r="A11027" s="11" t="s">
        <v>27393</v>
      </c>
      <c r="B11027" s="11" t="s">
        <v>14671</v>
      </c>
      <c r="C11027" s="18">
        <v>0.64339999999999997</v>
      </c>
      <c r="D11027" s="11" t="s">
        <v>14667</v>
      </c>
      <c r="E11027" s="11" t="s">
        <v>2190</v>
      </c>
      <c r="F11027" s="12" t="s">
        <v>30094</v>
      </c>
      <c r="G11027" s="12" t="s">
        <v>30095</v>
      </c>
      <c r="H11027" s="11" t="str">
        <f t="shared" si="172"/>
        <v>insert into BTRCOutgoingYRate (OID, prefix, outgoingYRateUSD, operatorName, operatorType, effectiveFrom, effectiveTo) values('67863_2016-01-01','67863','0.6434','VANUATU MOBILE','MOBILE',to_date('2016-01-01','YYYY-MM-DD HH24:MI:SS'),to_date('2016-12-01','YYYY-MM-DD HH24:MI:SS'));</v>
      </c>
    </row>
    <row r="11028" spans="1:8">
      <c r="A11028" s="11" t="s">
        <v>27394</v>
      </c>
      <c r="B11028" s="11" t="s">
        <v>14672</v>
      </c>
      <c r="C11028" s="18">
        <v>0.64339999999999997</v>
      </c>
      <c r="D11028" s="11" t="s">
        <v>14667</v>
      </c>
      <c r="E11028" s="11" t="s">
        <v>2190</v>
      </c>
      <c r="F11028" s="12" t="s">
        <v>30094</v>
      </c>
      <c r="G11028" s="12" t="s">
        <v>30095</v>
      </c>
      <c r="H11028" s="11" t="str">
        <f t="shared" si="172"/>
        <v>insert into BTRCOutgoingYRate (OID, prefix, outgoingYRateUSD, operatorName, operatorType, effectiveFrom, effectiveTo) values('67864_2016-01-01','67864','0.6434','VANUATU MOBILE','MOBILE',to_date('2016-01-01','YYYY-MM-DD HH24:MI:SS'),to_date('2016-12-01','YYYY-MM-DD HH24:MI:SS'));</v>
      </c>
    </row>
    <row r="11029" spans="1:8">
      <c r="A11029" s="11" t="s">
        <v>27395</v>
      </c>
      <c r="B11029" s="11" t="s">
        <v>14673</v>
      </c>
      <c r="C11029" s="18">
        <v>0.64339999999999997</v>
      </c>
      <c r="D11029" s="11" t="s">
        <v>14667</v>
      </c>
      <c r="E11029" s="11" t="s">
        <v>2190</v>
      </c>
      <c r="F11029" s="12" t="s">
        <v>30094</v>
      </c>
      <c r="G11029" s="12" t="s">
        <v>30095</v>
      </c>
      <c r="H11029" s="11" t="str">
        <f t="shared" si="172"/>
        <v>insert into BTRCOutgoingYRate (OID, prefix, outgoingYRateUSD, operatorName, operatorType, effectiveFrom, effectiveTo) values('67865_2016-01-01','67865','0.6434','VANUATU MOBILE','MOBILE',to_date('2016-01-01','YYYY-MM-DD HH24:MI:SS'),to_date('2016-12-01','YYYY-MM-DD HH24:MI:SS'));</v>
      </c>
    </row>
    <row r="11030" spans="1:8">
      <c r="A11030" s="11" t="s">
        <v>27396</v>
      </c>
      <c r="B11030" s="11" t="s">
        <v>14674</v>
      </c>
      <c r="C11030" s="18">
        <v>0.64339999999999997</v>
      </c>
      <c r="D11030" s="11" t="s">
        <v>14667</v>
      </c>
      <c r="E11030" s="11" t="s">
        <v>2190</v>
      </c>
      <c r="F11030" s="12" t="s">
        <v>30094</v>
      </c>
      <c r="G11030" s="12" t="s">
        <v>30095</v>
      </c>
      <c r="H11030" s="11" t="str">
        <f t="shared" si="172"/>
        <v>insert into BTRCOutgoingYRate (OID, prefix, outgoingYRateUSD, operatorName, operatorType, effectiveFrom, effectiveTo) values('67862_2016-01-01','67862','0.6434','VANUATU MOBILE','MOBILE',to_date('2016-01-01','YYYY-MM-DD HH24:MI:SS'),to_date('2016-12-01','YYYY-MM-DD HH24:MI:SS'));</v>
      </c>
    </row>
    <row r="11031" spans="1:8">
      <c r="A11031" s="11" t="s">
        <v>27397</v>
      </c>
      <c r="B11031" s="11" t="s">
        <v>14675</v>
      </c>
      <c r="C11031" s="18">
        <v>0.64339999999999997</v>
      </c>
      <c r="D11031" s="11" t="s">
        <v>14676</v>
      </c>
      <c r="E11031" s="11" t="s">
        <v>2190</v>
      </c>
      <c r="F11031" s="12" t="s">
        <v>30094</v>
      </c>
      <c r="G11031" s="12" t="s">
        <v>30095</v>
      </c>
      <c r="H11031" s="11" t="str">
        <f t="shared" si="172"/>
        <v>insert into BTRCOutgoingYRate (OID, prefix, outgoingYRateUSD, operatorName, operatorType, effectiveFrom, effectiveTo) values('67849_2016-01-01','67849','0.6434','VANUATU-MOBILE','MOBILE',to_date('2016-01-01','YYYY-MM-DD HH24:MI:SS'),to_date('2016-12-01','YYYY-MM-DD HH24:MI:SS'));</v>
      </c>
    </row>
    <row r="11032" spans="1:8">
      <c r="A11032" s="11" t="s">
        <v>27398</v>
      </c>
      <c r="B11032" s="11" t="s">
        <v>14677</v>
      </c>
      <c r="C11032" s="18">
        <v>0.64339999999999997</v>
      </c>
      <c r="D11032" s="11" t="s">
        <v>14676</v>
      </c>
      <c r="E11032" s="11" t="s">
        <v>2190</v>
      </c>
      <c r="F11032" s="12" t="s">
        <v>30094</v>
      </c>
      <c r="G11032" s="12" t="s">
        <v>30095</v>
      </c>
      <c r="H11032" s="11" t="str">
        <f t="shared" si="172"/>
        <v>insert into BTRCOutgoingYRate (OID, prefix, outgoingYRateUSD, operatorName, operatorType, effectiveFrom, effectiveTo) values('67847_2016-01-01','67847','0.6434','VANUATU-MOBILE','MOBILE',to_date('2016-01-01','YYYY-MM-DD HH24:MI:SS'),to_date('2016-12-01','YYYY-MM-DD HH24:MI:SS'));</v>
      </c>
    </row>
    <row r="11033" spans="1:8">
      <c r="A11033" s="11" t="s">
        <v>27399</v>
      </c>
      <c r="B11033" s="11" t="s">
        <v>14678</v>
      </c>
      <c r="C11033" s="18">
        <v>0.64339999999999997</v>
      </c>
      <c r="D11033" s="11" t="s">
        <v>14676</v>
      </c>
      <c r="E11033" s="11" t="s">
        <v>2190</v>
      </c>
      <c r="F11033" s="12" t="s">
        <v>30094</v>
      </c>
      <c r="G11033" s="12" t="s">
        <v>30095</v>
      </c>
      <c r="H11033" s="11" t="str">
        <f t="shared" si="172"/>
        <v>insert into BTRCOutgoingYRate (OID, prefix, outgoingYRateUSD, operatorName, operatorType, effectiveFrom, effectiveTo) values('67846_2016-01-01','67846','0.6434','VANUATU-MOBILE','MOBILE',to_date('2016-01-01','YYYY-MM-DD HH24:MI:SS'),to_date('2016-12-01','YYYY-MM-DD HH24:MI:SS'));</v>
      </c>
    </row>
    <row r="11034" spans="1:8">
      <c r="A11034" s="11" t="s">
        <v>27400</v>
      </c>
      <c r="B11034" s="11" t="s">
        <v>14679</v>
      </c>
      <c r="C11034" s="18">
        <v>0.64339999999999997</v>
      </c>
      <c r="D11034" s="11" t="s">
        <v>14676</v>
      </c>
      <c r="E11034" s="11" t="s">
        <v>2190</v>
      </c>
      <c r="F11034" s="12" t="s">
        <v>30094</v>
      </c>
      <c r="G11034" s="12" t="s">
        <v>30095</v>
      </c>
      <c r="H11034" s="11" t="str">
        <f t="shared" si="172"/>
        <v>insert into BTRCOutgoingYRate (OID, prefix, outgoingYRateUSD, operatorName, operatorType, effectiveFrom, effectiveTo) values('67845_2016-01-01','67845','0.6434','VANUATU-MOBILE','MOBILE',to_date('2016-01-01','YYYY-MM-DD HH24:MI:SS'),to_date('2016-12-01','YYYY-MM-DD HH24:MI:SS'));</v>
      </c>
    </row>
    <row r="11035" spans="1:8">
      <c r="A11035" s="11" t="s">
        <v>27401</v>
      </c>
      <c r="B11035" s="11" t="s">
        <v>14680</v>
      </c>
      <c r="C11035" s="18">
        <v>0.64339999999999997</v>
      </c>
      <c r="D11035" s="11" t="s">
        <v>14676</v>
      </c>
      <c r="E11035" s="11" t="s">
        <v>2190</v>
      </c>
      <c r="F11035" s="12" t="s">
        <v>30094</v>
      </c>
      <c r="G11035" s="12" t="s">
        <v>30095</v>
      </c>
      <c r="H11035" s="11" t="str">
        <f t="shared" si="172"/>
        <v>insert into BTRCOutgoingYRate (OID, prefix, outgoingYRateUSD, operatorName, operatorType, effectiveFrom, effectiveTo) values('67844_2016-01-01','67844','0.6434','VANUATU-MOBILE','MOBILE',to_date('2016-01-01','YYYY-MM-DD HH24:MI:SS'),to_date('2016-12-01','YYYY-MM-DD HH24:MI:SS'));</v>
      </c>
    </row>
    <row r="11036" spans="1:8">
      <c r="A11036" s="11" t="s">
        <v>27402</v>
      </c>
      <c r="B11036" s="11" t="s">
        <v>14681</v>
      </c>
      <c r="C11036" s="18">
        <v>0.64339999999999997</v>
      </c>
      <c r="D11036" s="11" t="s">
        <v>14676</v>
      </c>
      <c r="E11036" s="11" t="s">
        <v>2190</v>
      </c>
      <c r="F11036" s="12" t="s">
        <v>30094</v>
      </c>
      <c r="G11036" s="12" t="s">
        <v>30095</v>
      </c>
      <c r="H11036" s="11" t="str">
        <f t="shared" si="172"/>
        <v>insert into BTRCOutgoingYRate (OID, prefix, outgoingYRateUSD, operatorName, operatorType, effectiveFrom, effectiveTo) values('67843_2016-01-01','67843','0.6434','VANUATU-MOBILE','MOBILE',to_date('2016-01-01','YYYY-MM-DD HH24:MI:SS'),to_date('2016-12-01','YYYY-MM-DD HH24:MI:SS'));</v>
      </c>
    </row>
    <row r="11037" spans="1:8">
      <c r="A11037" s="11" t="s">
        <v>27403</v>
      </c>
      <c r="B11037" s="11" t="s">
        <v>14682</v>
      </c>
      <c r="C11037" s="18">
        <v>0.64339999999999997</v>
      </c>
      <c r="D11037" s="11" t="s">
        <v>14676</v>
      </c>
      <c r="E11037" s="11" t="s">
        <v>2190</v>
      </c>
      <c r="F11037" s="12" t="s">
        <v>30094</v>
      </c>
      <c r="G11037" s="12" t="s">
        <v>30095</v>
      </c>
      <c r="H11037" s="11" t="str">
        <f t="shared" si="172"/>
        <v>insert into BTRCOutgoingYRate (OID, prefix, outgoingYRateUSD, operatorName, operatorType, effectiveFrom, effectiveTo) values('67842_2016-01-01','67842','0.6434','VANUATU-MOBILE','MOBILE',to_date('2016-01-01','YYYY-MM-DD HH24:MI:SS'),to_date('2016-12-01','YYYY-MM-DD HH24:MI:SS'));</v>
      </c>
    </row>
    <row r="11038" spans="1:8">
      <c r="A11038" s="11" t="s">
        <v>27404</v>
      </c>
      <c r="B11038" s="11" t="s">
        <v>14683</v>
      </c>
      <c r="C11038" s="18">
        <v>0.64339999999999997</v>
      </c>
      <c r="D11038" s="11" t="s">
        <v>14676</v>
      </c>
      <c r="E11038" s="11" t="s">
        <v>2190</v>
      </c>
      <c r="F11038" s="12" t="s">
        <v>30094</v>
      </c>
      <c r="G11038" s="12" t="s">
        <v>30095</v>
      </c>
      <c r="H11038" s="11" t="str">
        <f t="shared" si="172"/>
        <v>insert into BTRCOutgoingYRate (OID, prefix, outgoingYRateUSD, operatorName, operatorType, effectiveFrom, effectiveTo) values('67841_2016-01-01','67841','0.6434','VANUATU-MOBILE','MOBILE',to_date('2016-01-01','YYYY-MM-DD HH24:MI:SS'),to_date('2016-12-01','YYYY-MM-DD HH24:MI:SS'));</v>
      </c>
    </row>
    <row r="11039" spans="1:8">
      <c r="A11039" s="11" t="s">
        <v>27405</v>
      </c>
      <c r="B11039" s="11" t="s">
        <v>14684</v>
      </c>
      <c r="C11039" s="18">
        <v>0.64339999999999997</v>
      </c>
      <c r="D11039" s="11" t="s">
        <v>14676</v>
      </c>
      <c r="E11039" s="11" t="s">
        <v>2190</v>
      </c>
      <c r="F11039" s="12" t="s">
        <v>30094</v>
      </c>
      <c r="G11039" s="12" t="s">
        <v>30095</v>
      </c>
      <c r="H11039" s="11" t="str">
        <f t="shared" si="172"/>
        <v>insert into BTRCOutgoingYRate (OID, prefix, outgoingYRateUSD, operatorName, operatorType, effectiveFrom, effectiveTo) values('67840_2016-01-01','67840','0.6434','VANUATU-MOBILE','MOBILE',to_date('2016-01-01','YYYY-MM-DD HH24:MI:SS'),to_date('2016-12-01','YYYY-MM-DD HH24:MI:SS'));</v>
      </c>
    </row>
    <row r="11040" spans="1:8">
      <c r="A11040" s="11" t="s">
        <v>27406</v>
      </c>
      <c r="B11040" s="11" t="s">
        <v>14685</v>
      </c>
      <c r="C11040" s="18">
        <v>0.64339999999999997</v>
      </c>
      <c r="D11040" s="11" t="s">
        <v>14676</v>
      </c>
      <c r="E11040" s="11" t="s">
        <v>2190</v>
      </c>
      <c r="F11040" s="12" t="s">
        <v>30094</v>
      </c>
      <c r="G11040" s="12" t="s">
        <v>30095</v>
      </c>
      <c r="H11040" s="11" t="str">
        <f t="shared" si="172"/>
        <v>insert into BTRCOutgoingYRate (OID, prefix, outgoingYRateUSD, operatorName, operatorType, effectiveFrom, effectiveTo) values('6787_2016-01-01','6787','0.6434','VANUATU-MOBILE','MOBILE',to_date('2016-01-01','YYYY-MM-DD HH24:MI:SS'),to_date('2016-12-01','YYYY-MM-DD HH24:MI:SS'));</v>
      </c>
    </row>
    <row r="11041" spans="1:8">
      <c r="A11041" s="11" t="s">
        <v>27407</v>
      </c>
      <c r="B11041" s="11" t="s">
        <v>14686</v>
      </c>
      <c r="C11041" s="18">
        <v>0.64339999999999997</v>
      </c>
      <c r="D11041" s="11" t="s">
        <v>14676</v>
      </c>
      <c r="E11041" s="11" t="s">
        <v>2190</v>
      </c>
      <c r="F11041" s="12" t="s">
        <v>30094</v>
      </c>
      <c r="G11041" s="12" t="s">
        <v>30095</v>
      </c>
      <c r="H11041" s="11" t="str">
        <f t="shared" si="172"/>
        <v>insert into BTRCOutgoingYRate (OID, prefix, outgoingYRateUSD, operatorName, operatorType, effectiveFrom, effectiveTo) values('6785_2016-01-01','6785','0.6434','VANUATU-MOBILE','MOBILE',to_date('2016-01-01','YYYY-MM-DD HH24:MI:SS'),to_date('2016-12-01','YYYY-MM-DD HH24:MI:SS'));</v>
      </c>
    </row>
    <row r="11042" spans="1:8">
      <c r="A11042" s="11" t="s">
        <v>27408</v>
      </c>
      <c r="B11042" s="11" t="s">
        <v>14687</v>
      </c>
      <c r="C11042" s="18">
        <v>0.64339999999999997</v>
      </c>
      <c r="D11042" s="11" t="s">
        <v>14688</v>
      </c>
      <c r="E11042" s="11" t="s">
        <v>2190</v>
      </c>
      <c r="F11042" s="12" t="s">
        <v>30094</v>
      </c>
      <c r="G11042" s="12" t="s">
        <v>30095</v>
      </c>
      <c r="H11042" s="11" t="str">
        <f t="shared" si="172"/>
        <v>insert into BTRCOutgoingYRate (OID, prefix, outgoingYRateUSD, operatorName, operatorType, effectiveFrom, effectiveTo) values('67856_2016-01-01','67856','0.6434','VANUATU-MOBILE DIGICEL','MOBILE',to_date('2016-01-01','YYYY-MM-DD HH24:MI:SS'),to_date('2016-12-01','YYYY-MM-DD HH24:MI:SS'));</v>
      </c>
    </row>
    <row r="11043" spans="1:8">
      <c r="A11043" s="11" t="s">
        <v>27409</v>
      </c>
      <c r="B11043" s="11" t="s">
        <v>1841</v>
      </c>
      <c r="C11043" s="18">
        <v>9.4299999999999995E-2</v>
      </c>
      <c r="D11043" s="11" t="s">
        <v>14689</v>
      </c>
      <c r="E11043" s="11" t="s">
        <v>2227</v>
      </c>
      <c r="F11043" s="12" t="s">
        <v>30094</v>
      </c>
      <c r="G11043" s="12" t="s">
        <v>30095</v>
      </c>
      <c r="H11043" s="11" t="str">
        <f t="shared" si="172"/>
        <v>insert into BTRCOutgoingYRate (OID, prefix, outgoingYRateUSD, operatorName, operatorType, effectiveFrom, effectiveTo) values('379_2016-01-01','379','0.0943','Vatican City379','FIXED',to_date('2016-01-01','YYYY-MM-DD HH24:MI:SS'),to_date('2016-12-01','YYYY-MM-DD HH24:MI:SS'));</v>
      </c>
    </row>
    <row r="11044" spans="1:8">
      <c r="A11044" s="11" t="s">
        <v>27410</v>
      </c>
      <c r="B11044" s="11" t="s">
        <v>14690</v>
      </c>
      <c r="C11044" s="18">
        <v>0.12609999999999999</v>
      </c>
      <c r="D11044" s="11" t="s">
        <v>14691</v>
      </c>
      <c r="E11044" s="11" t="s">
        <v>2190</v>
      </c>
      <c r="F11044" s="12" t="s">
        <v>30094</v>
      </c>
      <c r="G11044" s="12" t="s">
        <v>30095</v>
      </c>
      <c r="H11044" s="11" t="str">
        <f t="shared" si="172"/>
        <v>insert into BTRCOutgoingYRate (OID, prefix, outgoingYRateUSD, operatorName, operatorType, effectiveFrom, effectiveTo) values('5842_2016-01-01','5842','0.1261','Venezuela - Mobile','MOBILE',to_date('2016-01-01','YYYY-MM-DD HH24:MI:SS'),to_date('2016-12-01','YYYY-MM-DD HH24:MI:SS'));</v>
      </c>
    </row>
    <row r="11045" spans="1:8">
      <c r="A11045" s="11" t="s">
        <v>27411</v>
      </c>
      <c r="B11045" s="11" t="s">
        <v>14692</v>
      </c>
      <c r="C11045" s="18">
        <v>0.12609999999999999</v>
      </c>
      <c r="D11045" s="11" t="s">
        <v>14691</v>
      </c>
      <c r="E11045" s="11" t="s">
        <v>2190</v>
      </c>
      <c r="F11045" s="12" t="s">
        <v>30094</v>
      </c>
      <c r="G11045" s="12" t="s">
        <v>30095</v>
      </c>
      <c r="H11045" s="11" t="str">
        <f t="shared" si="172"/>
        <v>insert into BTRCOutgoingYRate (OID, prefix, outgoingYRateUSD, operatorName, operatorType, effectiveFrom, effectiveTo) values('58438_2016-01-01','58438','0.1261','Venezuela - Mobile','MOBILE',to_date('2016-01-01','YYYY-MM-DD HH24:MI:SS'),to_date('2016-12-01','YYYY-MM-DD HH24:MI:SS'));</v>
      </c>
    </row>
    <row r="11046" spans="1:8">
      <c r="A11046" s="11" t="s">
        <v>27412</v>
      </c>
      <c r="B11046" s="11" t="s">
        <v>2187</v>
      </c>
      <c r="C11046" s="18">
        <v>0.12609999999999999</v>
      </c>
      <c r="D11046" s="11" t="s">
        <v>14693</v>
      </c>
      <c r="E11046" s="11" t="s">
        <v>2190</v>
      </c>
      <c r="F11046" s="12" t="s">
        <v>30094</v>
      </c>
      <c r="G11046" s="12" t="s">
        <v>30095</v>
      </c>
      <c r="H11046" s="11" t="str">
        <f t="shared" si="172"/>
        <v>insert into BTRCOutgoingYRate (OID, prefix, outgoingYRateUSD, operatorName, operatorType, effectiveFrom, effectiveTo) values('584_2016-01-01','584','0.1261','Venezuela - Mobile - Other','MOBILE',to_date('2016-01-01','YYYY-MM-DD HH24:MI:SS'),to_date('2016-12-01','YYYY-MM-DD HH24:MI:SS'));</v>
      </c>
    </row>
    <row r="11047" spans="1:8">
      <c r="A11047" s="11" t="s">
        <v>27413</v>
      </c>
      <c r="B11047" s="11" t="s">
        <v>14694</v>
      </c>
      <c r="C11047" s="18">
        <v>0.12609999999999999</v>
      </c>
      <c r="D11047" s="11" t="s">
        <v>14695</v>
      </c>
      <c r="E11047" s="11" t="s">
        <v>2190</v>
      </c>
      <c r="F11047" s="12" t="s">
        <v>30094</v>
      </c>
      <c r="G11047" s="12" t="s">
        <v>30095</v>
      </c>
      <c r="H11047" s="11" t="str">
        <f t="shared" si="172"/>
        <v>insert into BTRCOutgoingYRate (OID, prefix, outgoingYRateUSD, operatorName, operatorType, effectiveFrom, effectiveTo) values('584125_2016-01-01','584125','0.1261','Venezuela - Roaming Digitel','MOBILE',to_date('2016-01-01','YYYY-MM-DD HH24:MI:SS'),to_date('2016-12-01','YYYY-MM-DD HH24:MI:SS'));</v>
      </c>
    </row>
    <row r="11048" spans="1:8">
      <c r="A11048" s="11" t="s">
        <v>27414</v>
      </c>
      <c r="B11048" s="11" t="s">
        <v>14696</v>
      </c>
      <c r="C11048" s="18">
        <v>0.12609999999999999</v>
      </c>
      <c r="D11048" s="11" t="s">
        <v>14697</v>
      </c>
      <c r="E11048" s="11" t="s">
        <v>2190</v>
      </c>
      <c r="F11048" s="12" t="s">
        <v>30094</v>
      </c>
      <c r="G11048" s="12" t="s">
        <v>30095</v>
      </c>
      <c r="H11048" s="11" t="str">
        <f t="shared" si="172"/>
        <v>insert into BTRCOutgoingYRate (OID, prefix, outgoingYRateUSD, operatorName, operatorType, effectiveFrom, effectiveTo) values('58412_2016-01-01','58412','0.1261','Venezuela Cellular Digitel','MOBILE',to_date('2016-01-01','YYYY-MM-DD HH24:MI:SS'),to_date('2016-12-01','YYYY-MM-DD HH24:MI:SS'));</v>
      </c>
    </row>
    <row r="11049" spans="1:8">
      <c r="A11049" s="11" t="s">
        <v>27415</v>
      </c>
      <c r="B11049" s="11" t="s">
        <v>14698</v>
      </c>
      <c r="C11049" s="18">
        <v>0.12609999999999999</v>
      </c>
      <c r="D11049" s="11" t="s">
        <v>14699</v>
      </c>
      <c r="E11049" s="11" t="s">
        <v>2190</v>
      </c>
      <c r="F11049" s="12" t="s">
        <v>30094</v>
      </c>
      <c r="G11049" s="12" t="s">
        <v>30095</v>
      </c>
      <c r="H11049" s="11" t="str">
        <f t="shared" si="172"/>
        <v>insert into BTRCOutgoingYRate (OID, prefix, outgoingYRateUSD, operatorName, operatorType, effectiveFrom, effectiveTo) values('58426_2016-01-01','58426','0.1261','Venezuela Cellular Movilnet','MOBILE',to_date('2016-01-01','YYYY-MM-DD HH24:MI:SS'),to_date('2016-12-01','YYYY-MM-DD HH24:MI:SS'));</v>
      </c>
    </row>
    <row r="11050" spans="1:8">
      <c r="A11050" s="11" t="s">
        <v>27416</v>
      </c>
      <c r="B11050" s="11" t="s">
        <v>14700</v>
      </c>
      <c r="C11050" s="18">
        <v>0.12609999999999999</v>
      </c>
      <c r="D11050" s="11" t="s">
        <v>14699</v>
      </c>
      <c r="E11050" s="11" t="s">
        <v>2190</v>
      </c>
      <c r="F11050" s="12" t="s">
        <v>30094</v>
      </c>
      <c r="G11050" s="12" t="s">
        <v>30095</v>
      </c>
      <c r="H11050" s="11" t="str">
        <f t="shared" si="172"/>
        <v>insert into BTRCOutgoingYRate (OID, prefix, outgoingYRateUSD, operatorName, operatorType, effectiveFrom, effectiveTo) values('58416_2016-01-01','58416','0.1261','Venezuela Cellular Movilnet','MOBILE',to_date('2016-01-01','YYYY-MM-DD HH24:MI:SS'),to_date('2016-12-01','YYYY-MM-DD HH24:MI:SS'));</v>
      </c>
    </row>
    <row r="11051" spans="1:8">
      <c r="A11051" s="11" t="s">
        <v>27417</v>
      </c>
      <c r="B11051" s="11" t="s">
        <v>14701</v>
      </c>
      <c r="C11051" s="18">
        <v>0.12609999999999999</v>
      </c>
      <c r="D11051" s="11" t="s">
        <v>14702</v>
      </c>
      <c r="E11051" s="11" t="s">
        <v>2190</v>
      </c>
      <c r="F11051" s="12" t="s">
        <v>30094</v>
      </c>
      <c r="G11051" s="12" t="s">
        <v>30095</v>
      </c>
      <c r="H11051" s="11" t="str">
        <f t="shared" si="172"/>
        <v>insert into BTRCOutgoingYRate (OID, prefix, outgoingYRateUSD, operatorName, operatorType, effectiveFrom, effectiveTo) values('58424_2016-01-01','58424','0.1261','Venezuela Cellular Telecel','MOBILE',to_date('2016-01-01','YYYY-MM-DD HH24:MI:SS'),to_date('2016-12-01','YYYY-MM-DD HH24:MI:SS'));</v>
      </c>
    </row>
    <row r="11052" spans="1:8">
      <c r="A11052" s="11" t="s">
        <v>27418</v>
      </c>
      <c r="B11052" s="11" t="s">
        <v>14703</v>
      </c>
      <c r="C11052" s="18">
        <v>0.12609999999999999</v>
      </c>
      <c r="D11052" s="11" t="s">
        <v>14702</v>
      </c>
      <c r="E11052" s="11" t="s">
        <v>2190</v>
      </c>
      <c r="F11052" s="12" t="s">
        <v>30094</v>
      </c>
      <c r="G11052" s="12" t="s">
        <v>30095</v>
      </c>
      <c r="H11052" s="11" t="str">
        <f t="shared" si="172"/>
        <v>insert into BTRCOutgoingYRate (OID, prefix, outgoingYRateUSD, operatorName, operatorType, effectiveFrom, effectiveTo) values('58414_2016-01-01','58414','0.1261','Venezuela Cellular Telecel','MOBILE',to_date('2016-01-01','YYYY-MM-DD HH24:MI:SS'),to_date('2016-12-01','YYYY-MM-DD HH24:MI:SS'));</v>
      </c>
    </row>
    <row r="11053" spans="1:8">
      <c r="A11053" s="11" t="s">
        <v>27419</v>
      </c>
      <c r="B11053" s="11" t="s">
        <v>14704</v>
      </c>
      <c r="C11053" s="18">
        <v>0.12609999999999999</v>
      </c>
      <c r="D11053" s="11" t="s">
        <v>14705</v>
      </c>
      <c r="E11053" s="11" t="s">
        <v>2190</v>
      </c>
      <c r="F11053" s="12" t="s">
        <v>30094</v>
      </c>
      <c r="G11053" s="12" t="s">
        <v>30095</v>
      </c>
      <c r="H11053" s="11" t="str">
        <f t="shared" si="172"/>
        <v>insert into BTRCOutgoingYRate (OID, prefix, outgoingYRateUSD, operatorName, operatorType, effectiveFrom, effectiveTo) values('58417_2016-01-01','58417','0.1261','Venezuela Digitel Mobile','MOBILE',to_date('2016-01-01','YYYY-MM-DD HH24:MI:SS'),to_date('2016-12-01','YYYY-MM-DD HH24:MI:SS'));</v>
      </c>
    </row>
    <row r="11054" spans="1:8">
      <c r="A11054" s="11" t="s">
        <v>27420</v>
      </c>
      <c r="B11054" s="11" t="s">
        <v>14706</v>
      </c>
      <c r="C11054" s="18">
        <v>0.12609999999999999</v>
      </c>
      <c r="D11054" s="11" t="s">
        <v>14707</v>
      </c>
      <c r="E11054" s="11" t="s">
        <v>2190</v>
      </c>
      <c r="F11054" s="12" t="s">
        <v>30094</v>
      </c>
      <c r="G11054" s="12" t="s">
        <v>30095</v>
      </c>
      <c r="H11054" s="11" t="str">
        <f t="shared" si="172"/>
        <v>insert into BTRCOutgoingYRate (OID, prefix, outgoingYRateUSD, operatorName, operatorType, effectiveFrom, effectiveTo) values('5840_2016-01-01','5840','0.1261','VENEZUELA MOBILE','MOBILE',to_date('2016-01-01','YYYY-MM-DD HH24:MI:SS'),to_date('2016-12-01','YYYY-MM-DD HH24:MI:SS'));</v>
      </c>
    </row>
    <row r="11055" spans="1:8">
      <c r="A11055" s="11" t="s">
        <v>27421</v>
      </c>
      <c r="B11055" s="11" t="s">
        <v>14708</v>
      </c>
      <c r="C11055" s="18">
        <v>0.12609999999999999</v>
      </c>
      <c r="D11055" s="11" t="s">
        <v>14707</v>
      </c>
      <c r="E11055" s="11" t="s">
        <v>2190</v>
      </c>
      <c r="F11055" s="12" t="s">
        <v>30094</v>
      </c>
      <c r="G11055" s="12" t="s">
        <v>30095</v>
      </c>
      <c r="H11055" s="11" t="str">
        <f t="shared" si="172"/>
        <v>insert into BTRCOutgoingYRate (OID, prefix, outgoingYRateUSD, operatorName, operatorType, effectiveFrom, effectiveTo) values('5849_2016-01-01','5849','0.1261','VENEZUELA MOBILE','MOBILE',to_date('2016-01-01','YYYY-MM-DD HH24:MI:SS'),to_date('2016-12-01','YYYY-MM-DD HH24:MI:SS'));</v>
      </c>
    </row>
    <row r="11056" spans="1:8">
      <c r="A11056" s="11" t="s">
        <v>27422</v>
      </c>
      <c r="B11056" s="11" t="s">
        <v>14709</v>
      </c>
      <c r="C11056" s="18">
        <v>0.12609999999999999</v>
      </c>
      <c r="D11056" s="11" t="s">
        <v>14707</v>
      </c>
      <c r="E11056" s="11" t="s">
        <v>2190</v>
      </c>
      <c r="F11056" s="12" t="s">
        <v>30094</v>
      </c>
      <c r="G11056" s="12" t="s">
        <v>30095</v>
      </c>
      <c r="H11056" s="11" t="str">
        <f t="shared" si="172"/>
        <v>insert into BTRCOutgoingYRate (OID, prefix, outgoingYRateUSD, operatorName, operatorType, effectiveFrom, effectiveTo) values('58429_2016-01-01','58429','0.1261','VENEZUELA MOBILE','MOBILE',to_date('2016-01-01','YYYY-MM-DD HH24:MI:SS'),to_date('2016-12-01','YYYY-MM-DD HH24:MI:SS'));</v>
      </c>
    </row>
    <row r="11057" spans="1:8">
      <c r="A11057" s="11" t="s">
        <v>27423</v>
      </c>
      <c r="B11057" s="11" t="s">
        <v>14710</v>
      </c>
      <c r="C11057" s="18">
        <v>0.12609999999999999</v>
      </c>
      <c r="D11057" s="11" t="s">
        <v>14707</v>
      </c>
      <c r="E11057" s="11" t="s">
        <v>2190</v>
      </c>
      <c r="F11057" s="12" t="s">
        <v>30094</v>
      </c>
      <c r="G11057" s="12" t="s">
        <v>30095</v>
      </c>
      <c r="H11057" s="11" t="str">
        <f t="shared" si="172"/>
        <v>insert into BTRCOutgoingYRate (OID, prefix, outgoingYRateUSD, operatorName, operatorType, effectiveFrom, effectiveTo) values('58427_2016-01-01','58427','0.1261','VENEZUELA MOBILE','MOBILE',to_date('2016-01-01','YYYY-MM-DD HH24:MI:SS'),to_date('2016-12-01','YYYY-MM-DD HH24:MI:SS'));</v>
      </c>
    </row>
    <row r="11058" spans="1:8">
      <c r="A11058" s="11" t="s">
        <v>27424</v>
      </c>
      <c r="B11058" s="11" t="s">
        <v>14711</v>
      </c>
      <c r="C11058" s="18">
        <v>0.12609999999999999</v>
      </c>
      <c r="D11058" s="11" t="s">
        <v>14707</v>
      </c>
      <c r="E11058" s="11" t="s">
        <v>2190</v>
      </c>
      <c r="F11058" s="12" t="s">
        <v>30094</v>
      </c>
      <c r="G11058" s="12" t="s">
        <v>30095</v>
      </c>
      <c r="H11058" s="11" t="str">
        <f t="shared" si="172"/>
        <v>insert into BTRCOutgoingYRate (OID, prefix, outgoingYRateUSD, operatorName, operatorType, effectiveFrom, effectiveTo) values('58425_2016-01-01','58425','0.1261','VENEZUELA MOBILE','MOBILE',to_date('2016-01-01','YYYY-MM-DD HH24:MI:SS'),to_date('2016-12-01','YYYY-MM-DD HH24:MI:SS'));</v>
      </c>
    </row>
    <row r="11059" spans="1:8">
      <c r="A11059" s="11" t="s">
        <v>27425</v>
      </c>
      <c r="B11059" s="11" t="s">
        <v>14712</v>
      </c>
      <c r="C11059" s="18">
        <v>0.12609999999999999</v>
      </c>
      <c r="D11059" s="11" t="s">
        <v>14707</v>
      </c>
      <c r="E11059" s="11" t="s">
        <v>2190</v>
      </c>
      <c r="F11059" s="12" t="s">
        <v>30094</v>
      </c>
      <c r="G11059" s="12" t="s">
        <v>30095</v>
      </c>
      <c r="H11059" s="11" t="str">
        <f t="shared" si="172"/>
        <v>insert into BTRCOutgoingYRate (OID, prefix, outgoingYRateUSD, operatorName, operatorType, effectiveFrom, effectiveTo) values('58423_2016-01-01','58423','0.1261','VENEZUELA MOBILE','MOBILE',to_date('2016-01-01','YYYY-MM-DD HH24:MI:SS'),to_date('2016-12-01','YYYY-MM-DD HH24:MI:SS'));</v>
      </c>
    </row>
    <row r="11060" spans="1:8">
      <c r="A11060" s="11" t="s">
        <v>27426</v>
      </c>
      <c r="B11060" s="11" t="s">
        <v>14713</v>
      </c>
      <c r="C11060" s="18">
        <v>0.12609999999999999</v>
      </c>
      <c r="D11060" s="11" t="s">
        <v>14707</v>
      </c>
      <c r="E11060" s="11" t="s">
        <v>2190</v>
      </c>
      <c r="F11060" s="12" t="s">
        <v>30094</v>
      </c>
      <c r="G11060" s="12" t="s">
        <v>30095</v>
      </c>
      <c r="H11060" s="11" t="str">
        <f t="shared" si="172"/>
        <v>insert into BTRCOutgoingYRate (OID, prefix, outgoingYRateUSD, operatorName, operatorType, effectiveFrom, effectiveTo) values('58422_2016-01-01','58422','0.1261','VENEZUELA MOBILE','MOBILE',to_date('2016-01-01','YYYY-MM-DD HH24:MI:SS'),to_date('2016-12-01','YYYY-MM-DD HH24:MI:SS'));</v>
      </c>
    </row>
    <row r="11061" spans="1:8">
      <c r="A11061" s="11" t="s">
        <v>27427</v>
      </c>
      <c r="B11061" s="11" t="s">
        <v>14714</v>
      </c>
      <c r="C11061" s="18">
        <v>0.12609999999999999</v>
      </c>
      <c r="D11061" s="11" t="s">
        <v>14707</v>
      </c>
      <c r="E11061" s="11" t="s">
        <v>2190</v>
      </c>
      <c r="F11061" s="12" t="s">
        <v>30094</v>
      </c>
      <c r="G11061" s="12" t="s">
        <v>30095</v>
      </c>
      <c r="H11061" s="11" t="str">
        <f t="shared" si="172"/>
        <v>insert into BTRCOutgoingYRate (OID, prefix, outgoingYRateUSD, operatorName, operatorType, effectiveFrom, effectiveTo) values('58421_2016-01-01','58421','0.1261','VENEZUELA MOBILE','MOBILE',to_date('2016-01-01','YYYY-MM-DD HH24:MI:SS'),to_date('2016-12-01','YYYY-MM-DD HH24:MI:SS'));</v>
      </c>
    </row>
    <row r="11062" spans="1:8">
      <c r="A11062" s="11" t="s">
        <v>27428</v>
      </c>
      <c r="B11062" s="11" t="s">
        <v>14715</v>
      </c>
      <c r="C11062" s="18">
        <v>0.12609999999999999</v>
      </c>
      <c r="D11062" s="11" t="s">
        <v>14707</v>
      </c>
      <c r="E11062" s="11" t="s">
        <v>2190</v>
      </c>
      <c r="F11062" s="12" t="s">
        <v>30094</v>
      </c>
      <c r="G11062" s="12" t="s">
        <v>30095</v>
      </c>
      <c r="H11062" s="11" t="str">
        <f t="shared" si="172"/>
        <v>insert into BTRCOutgoingYRate (OID, prefix, outgoingYRateUSD, operatorName, operatorType, effectiveFrom, effectiveTo) values('58420_2016-01-01','58420','0.1261','VENEZUELA MOBILE','MOBILE',to_date('2016-01-01','YYYY-MM-DD HH24:MI:SS'),to_date('2016-12-01','YYYY-MM-DD HH24:MI:SS'));</v>
      </c>
    </row>
    <row r="11063" spans="1:8">
      <c r="A11063" s="11" t="s">
        <v>27429</v>
      </c>
      <c r="B11063" s="11" t="s">
        <v>14716</v>
      </c>
      <c r="C11063" s="18">
        <v>0.12609999999999999</v>
      </c>
      <c r="D11063" s="11" t="s">
        <v>14707</v>
      </c>
      <c r="E11063" s="11" t="s">
        <v>2190</v>
      </c>
      <c r="F11063" s="12" t="s">
        <v>30094</v>
      </c>
      <c r="G11063" s="12" t="s">
        <v>30095</v>
      </c>
      <c r="H11063" s="11" t="str">
        <f t="shared" si="172"/>
        <v>insert into BTRCOutgoingYRate (OID, prefix, outgoingYRateUSD, operatorName, operatorType, effectiveFrom, effectiveTo) values('5848_2016-01-01','5848','0.1261','VENEZUELA MOBILE','MOBILE',to_date('2016-01-01','YYYY-MM-DD HH24:MI:SS'),to_date('2016-12-01','YYYY-MM-DD HH24:MI:SS'));</v>
      </c>
    </row>
    <row r="11064" spans="1:8">
      <c r="A11064" s="11" t="s">
        <v>27430</v>
      </c>
      <c r="B11064" s="11" t="s">
        <v>14717</v>
      </c>
      <c r="C11064" s="18">
        <v>0.12609999999999999</v>
      </c>
      <c r="D11064" s="11" t="s">
        <v>14707</v>
      </c>
      <c r="E11064" s="11" t="s">
        <v>2190</v>
      </c>
      <c r="F11064" s="12" t="s">
        <v>30094</v>
      </c>
      <c r="G11064" s="12" t="s">
        <v>30095</v>
      </c>
      <c r="H11064" s="11" t="str">
        <f t="shared" si="172"/>
        <v>insert into BTRCOutgoingYRate (OID, prefix, outgoingYRateUSD, operatorName, operatorType, effectiveFrom, effectiveTo) values('5843_2016-01-01','5843','0.1261','VENEZUELA MOBILE','MOBILE',to_date('2016-01-01','YYYY-MM-DD HH24:MI:SS'),to_date('2016-12-01','YYYY-MM-DD HH24:MI:SS'));</v>
      </c>
    </row>
    <row r="11065" spans="1:8">
      <c r="A11065" s="11" t="s">
        <v>27431</v>
      </c>
      <c r="B11065" s="11" t="s">
        <v>14718</v>
      </c>
      <c r="C11065" s="18">
        <v>0.12609999999999999</v>
      </c>
      <c r="D11065" s="11" t="s">
        <v>14707</v>
      </c>
      <c r="E11065" s="11" t="s">
        <v>2190</v>
      </c>
      <c r="F11065" s="12" t="s">
        <v>30094</v>
      </c>
      <c r="G11065" s="12" t="s">
        <v>30095</v>
      </c>
      <c r="H11065" s="11" t="str">
        <f t="shared" si="172"/>
        <v>insert into BTRCOutgoingYRate (OID, prefix, outgoingYRateUSD, operatorName, operatorType, effectiveFrom, effectiveTo) values('5845_2016-01-01','5845','0.1261','VENEZUELA MOBILE','MOBILE',to_date('2016-01-01','YYYY-MM-DD HH24:MI:SS'),to_date('2016-12-01','YYYY-MM-DD HH24:MI:SS'));</v>
      </c>
    </row>
    <row r="11066" spans="1:8">
      <c r="A11066" s="11" t="s">
        <v>27432</v>
      </c>
      <c r="B11066" s="11" t="s">
        <v>14719</v>
      </c>
      <c r="C11066" s="18">
        <v>0.12609999999999999</v>
      </c>
      <c r="D11066" s="11" t="s">
        <v>14707</v>
      </c>
      <c r="E11066" s="11" t="s">
        <v>2190</v>
      </c>
      <c r="F11066" s="12" t="s">
        <v>30094</v>
      </c>
      <c r="G11066" s="12" t="s">
        <v>30095</v>
      </c>
      <c r="H11066" s="11" t="str">
        <f t="shared" si="172"/>
        <v>insert into BTRCOutgoingYRate (OID, prefix, outgoingYRateUSD, operatorName, operatorType, effectiveFrom, effectiveTo) values('5846_2016-01-01','5846','0.1261','VENEZUELA MOBILE','MOBILE',to_date('2016-01-01','YYYY-MM-DD HH24:MI:SS'),to_date('2016-12-01','YYYY-MM-DD HH24:MI:SS'));</v>
      </c>
    </row>
    <row r="11067" spans="1:8">
      <c r="A11067" s="11" t="s">
        <v>27433</v>
      </c>
      <c r="B11067" s="11" t="s">
        <v>14720</v>
      </c>
      <c r="C11067" s="18">
        <v>0.12609999999999999</v>
      </c>
      <c r="D11067" s="11" t="s">
        <v>14707</v>
      </c>
      <c r="E11067" s="11" t="s">
        <v>2190</v>
      </c>
      <c r="F11067" s="12" t="s">
        <v>30094</v>
      </c>
      <c r="G11067" s="12" t="s">
        <v>30095</v>
      </c>
      <c r="H11067" s="11" t="str">
        <f t="shared" si="172"/>
        <v>insert into BTRCOutgoingYRate (OID, prefix, outgoingYRateUSD, operatorName, operatorType, effectiveFrom, effectiveTo) values('5847_2016-01-01','5847','0.1261','VENEZUELA MOBILE','MOBILE',to_date('2016-01-01','YYYY-MM-DD HH24:MI:SS'),to_date('2016-12-01','YYYY-MM-DD HH24:MI:SS'));</v>
      </c>
    </row>
    <row r="11068" spans="1:8">
      <c r="A11068" s="11" t="s">
        <v>27434</v>
      </c>
      <c r="B11068" s="11" t="s">
        <v>14721</v>
      </c>
      <c r="C11068" s="18">
        <v>0.12609999999999999</v>
      </c>
      <c r="D11068" s="11" t="s">
        <v>14707</v>
      </c>
      <c r="E11068" s="11" t="s">
        <v>2190</v>
      </c>
      <c r="F11068" s="12" t="s">
        <v>30094</v>
      </c>
      <c r="G11068" s="12" t="s">
        <v>30095</v>
      </c>
      <c r="H11068" s="11" t="str">
        <f t="shared" si="172"/>
        <v>insert into BTRCOutgoingYRate (OID, prefix, outgoingYRateUSD, operatorName, operatorType, effectiveFrom, effectiveTo) values('5844_2016-01-01','5844','0.1261','VENEZUELA MOBILE','MOBILE',to_date('2016-01-01','YYYY-MM-DD HH24:MI:SS'),to_date('2016-12-01','YYYY-MM-DD HH24:MI:SS'));</v>
      </c>
    </row>
    <row r="11069" spans="1:8">
      <c r="A11069" s="11" t="s">
        <v>27435</v>
      </c>
      <c r="B11069" s="11" t="s">
        <v>14722</v>
      </c>
      <c r="C11069" s="18">
        <v>0.12609999999999999</v>
      </c>
      <c r="D11069" s="11" t="s">
        <v>14723</v>
      </c>
      <c r="E11069" s="11" t="s">
        <v>2190</v>
      </c>
      <c r="F11069" s="12" t="s">
        <v>30094</v>
      </c>
      <c r="G11069" s="12" t="s">
        <v>30095</v>
      </c>
      <c r="H11069" s="11" t="str">
        <f t="shared" si="172"/>
        <v>insert into BTRCOutgoingYRate (OID, prefix, outgoingYRateUSD, operatorName, operatorType, effectiveFrom, effectiveTo) values('5841_2016-01-01','5841','0.1261','Venezuela Valencia','MOBILE',to_date('2016-01-01','YYYY-MM-DD HH24:MI:SS'),to_date('2016-12-01','YYYY-MM-DD HH24:MI:SS'));</v>
      </c>
    </row>
    <row r="11070" spans="1:8">
      <c r="A11070" s="11" t="s">
        <v>27576</v>
      </c>
      <c r="B11070" s="11" t="s">
        <v>14887</v>
      </c>
      <c r="C11070" s="18">
        <v>7.4999999999999997E-2</v>
      </c>
      <c r="D11070" s="11" t="s">
        <v>14888</v>
      </c>
      <c r="E11070" s="11" t="s">
        <v>2227</v>
      </c>
      <c r="F11070" s="12" t="s">
        <v>30094</v>
      </c>
      <c r="G11070" s="12" t="s">
        <v>30095</v>
      </c>
      <c r="H11070" s="11" t="str">
        <f t="shared" si="172"/>
        <v>insert into BTRCOutgoingYRate (OID, prefix, outgoingYRateUSD, operatorName, operatorType, effectiveFrom, effectiveTo) values('58241_2016-01-01','58241','0.075','Venezuela-Carabobo-Fixed','FIXED',to_date('2016-01-01','YYYY-MM-DD HH24:MI:SS'),to_date('2016-12-01','YYYY-MM-DD HH24:MI:SS'));</v>
      </c>
    </row>
    <row r="11071" spans="1:8">
      <c r="A11071" s="11" t="s">
        <v>27577</v>
      </c>
      <c r="B11071" s="11" t="s">
        <v>14889</v>
      </c>
      <c r="C11071" s="18">
        <v>7.4999999999999997E-2</v>
      </c>
      <c r="D11071" s="11" t="s">
        <v>14890</v>
      </c>
      <c r="E11071" s="11" t="s">
        <v>2227</v>
      </c>
      <c r="F11071" s="12" t="s">
        <v>30094</v>
      </c>
      <c r="G11071" s="12" t="s">
        <v>30095</v>
      </c>
      <c r="H11071" s="11" t="str">
        <f t="shared" si="172"/>
        <v>insert into BTRCOutgoingYRate (OID, prefix, outgoingYRateUSD, operatorName, operatorType, effectiveFrom, effectiveTo) values('58212_2016-01-01','58212','0.075','Venezuela-Caracas-Fixed','FIXED',to_date('2016-01-01','YYYY-MM-DD HH24:MI:SS'),to_date('2016-12-01','YYYY-MM-DD HH24:MI:SS'));</v>
      </c>
    </row>
    <row r="11072" spans="1:8">
      <c r="A11072" s="11" t="s">
        <v>27578</v>
      </c>
      <c r="B11072" s="11" t="s">
        <v>14891</v>
      </c>
      <c r="C11072" s="18">
        <v>0.12609999999999999</v>
      </c>
      <c r="D11072" s="11" t="s">
        <v>14892</v>
      </c>
      <c r="E11072" s="11" t="s">
        <v>2190</v>
      </c>
      <c r="F11072" s="12" t="s">
        <v>30094</v>
      </c>
      <c r="G11072" s="12" t="s">
        <v>30095</v>
      </c>
      <c r="H11072" s="11" t="str">
        <f t="shared" si="172"/>
        <v>insert into BTRCOutgoingYRate (OID, prefix, outgoingYRateUSD, operatorName, operatorType, effectiveFrom, effectiveTo) values('58428_2016-01-01','58428','0.1261','VENEZUELA-MOBILE','MOBILE',to_date('2016-01-01','YYYY-MM-DD HH24:MI:SS'),to_date('2016-12-01','YYYY-MM-DD HH24:MI:SS'));</v>
      </c>
    </row>
    <row r="11073" spans="1:8">
      <c r="A11073" s="11" t="s">
        <v>27579</v>
      </c>
      <c r="B11073" s="11" t="s">
        <v>14893</v>
      </c>
      <c r="C11073" s="18">
        <v>0.12609999999999999</v>
      </c>
      <c r="D11073" s="11" t="s">
        <v>14894</v>
      </c>
      <c r="E11073" s="11" t="s">
        <v>2190</v>
      </c>
      <c r="F11073" s="12" t="s">
        <v>30094</v>
      </c>
      <c r="G11073" s="12" t="s">
        <v>30095</v>
      </c>
      <c r="H11073" s="11" t="str">
        <f t="shared" si="172"/>
        <v>insert into BTRCOutgoingYRate (OID, prefix, outgoingYRateUSD, operatorName, operatorType, effectiveFrom, effectiveTo) values('58418_2016-01-01','58418','0.1261','Venezuela-Other-Mobile','MOBILE',to_date('2016-01-01','YYYY-MM-DD HH24:MI:SS'),to_date('2016-12-01','YYYY-MM-DD HH24:MI:SS'));</v>
      </c>
    </row>
    <row r="11074" spans="1:8">
      <c r="A11074" s="11" t="s">
        <v>27580</v>
      </c>
      <c r="B11074" s="11" t="s">
        <v>14895</v>
      </c>
      <c r="C11074" s="18">
        <v>0.12609999999999999</v>
      </c>
      <c r="D11074" s="11" t="s">
        <v>14894</v>
      </c>
      <c r="E11074" s="11" t="s">
        <v>2190</v>
      </c>
      <c r="F11074" s="12" t="s">
        <v>30094</v>
      </c>
      <c r="G11074" s="12" t="s">
        <v>30095</v>
      </c>
      <c r="H11074" s="11" t="str">
        <f t="shared" si="172"/>
        <v>insert into BTRCOutgoingYRate (OID, prefix, outgoingYRateUSD, operatorName, operatorType, effectiveFrom, effectiveTo) values('58415_2016-01-01','58415','0.1261','Venezuela-Other-Mobile','MOBILE',to_date('2016-01-01','YYYY-MM-DD HH24:MI:SS'),to_date('2016-12-01','YYYY-MM-DD HH24:MI:SS'));</v>
      </c>
    </row>
    <row r="11075" spans="1:8">
      <c r="A11075" s="11" t="s">
        <v>27581</v>
      </c>
      <c r="B11075" s="11" t="s">
        <v>1649</v>
      </c>
      <c r="C11075" s="18">
        <v>7.4999999999999997E-2</v>
      </c>
      <c r="D11075" s="11" t="s">
        <v>14896</v>
      </c>
      <c r="E11075" s="11" t="s">
        <v>2227</v>
      </c>
      <c r="F11075" s="12" t="s">
        <v>30094</v>
      </c>
      <c r="G11075" s="12" t="s">
        <v>30095</v>
      </c>
      <c r="H11075" s="11" t="str">
        <f t="shared" si="172"/>
        <v>insert into BTRCOutgoingYRate (OID, prefix, outgoingYRateUSD, operatorName, operatorType, effectiveFrom, effectiveTo) values('58_2016-01-01','58','0.075','Venezuela-ROC-Fixed','FIXED',to_date('2016-01-01','YYYY-MM-DD HH24:MI:SS'),to_date('2016-12-01','YYYY-MM-DD HH24:MI:SS'));</v>
      </c>
    </row>
    <row r="11076" spans="1:8">
      <c r="A11076" s="11" t="s">
        <v>27582</v>
      </c>
      <c r="B11076" s="11" t="s">
        <v>14897</v>
      </c>
      <c r="C11076" s="18">
        <v>7.4999999999999997E-2</v>
      </c>
      <c r="D11076" s="11" t="s">
        <v>14898</v>
      </c>
      <c r="E11076" s="11" t="s">
        <v>2227</v>
      </c>
      <c r="F11076" s="12" t="s">
        <v>30094</v>
      </c>
      <c r="G11076" s="12" t="s">
        <v>30095</v>
      </c>
      <c r="H11076" s="11" t="str">
        <f t="shared" ref="H11076:H11139" si="173">H$1&amp;IF(ISBLANK(A11076),"null","'"&amp;A11076&amp;"'")&amp;","&amp;IF(ISBLANK(B11076),"null","'"&amp;B11076&amp;"'")&amp;","&amp;IF(ISBLANK(C11076),"null","'"&amp;C11076&amp;"'")&amp;","&amp;IF(ISBLANK(D11076),"null","'"&amp;D11076&amp;"'")&amp;","&amp;IF(ISBLANK(E11076),"null","'"&amp;E11076&amp;"'")&amp;","&amp;IF(ISBLANK(F11076),"null","to_date('"&amp;F11076&amp;"','YYYY-MM-DD HH24:MI:SS')")&amp;","&amp;IF(ISBLANK(G11076),"null","to_date('"&amp;G11076&amp;"','YYYY-MM-DD HH24:MI:SS')")&amp;
I$1</f>
        <v>insert into BTRCOutgoingYRate (OID, prefix, outgoingYRateUSD, operatorName, operatorType, effectiveFrom, effectiveTo) values('58261_2016-01-01','58261','0.075','Venezuela-Zulia-Fixed','FIXED',to_date('2016-01-01','YYYY-MM-DD HH24:MI:SS'),to_date('2016-12-01','YYYY-MM-DD HH24:MI:SS'));</v>
      </c>
    </row>
    <row r="11077" spans="1:8">
      <c r="A11077" s="11" t="s">
        <v>27583</v>
      </c>
      <c r="B11077" s="11" t="s">
        <v>14899</v>
      </c>
      <c r="C11077" s="18">
        <v>6.7299999999999999E-2</v>
      </c>
      <c r="D11077" s="11" t="s">
        <v>14900</v>
      </c>
      <c r="E11077" s="11" t="s">
        <v>2227</v>
      </c>
      <c r="F11077" s="12" t="s">
        <v>30094</v>
      </c>
      <c r="G11077" s="12" t="s">
        <v>30095</v>
      </c>
      <c r="H11077" s="11" t="str">
        <f t="shared" si="173"/>
        <v>insert into BTRCOutgoingYRate (OID, prefix, outgoingYRateUSD, operatorName, operatorType, effectiveFrom, effectiveTo) values('8456_2016-01-01','8456','0.0673','Vietnam - Binh Dinh','FIXED',to_date('2016-01-01','YYYY-MM-DD HH24:MI:SS'),to_date('2016-12-01','YYYY-MM-DD HH24:MI:SS'));</v>
      </c>
    </row>
    <row r="11078" spans="1:8">
      <c r="A11078" s="11" t="s">
        <v>27584</v>
      </c>
      <c r="B11078" s="11" t="s">
        <v>14901</v>
      </c>
      <c r="C11078" s="18">
        <v>6.7299999999999999E-2</v>
      </c>
      <c r="D11078" s="11" t="s">
        <v>14902</v>
      </c>
      <c r="E11078" s="11" t="s">
        <v>2227</v>
      </c>
      <c r="F11078" s="12" t="s">
        <v>30094</v>
      </c>
      <c r="G11078" s="12" t="s">
        <v>30095</v>
      </c>
      <c r="H11078" s="11" t="str">
        <f t="shared" si="173"/>
        <v>insert into BTRCOutgoingYRate (OID, prefix, outgoingYRateUSD, operatorName, operatorType, effectiveFrom, effectiveTo) values('8431_2016-01-01','8431','0.0673','Vietnam - Hai Phong','FIXED',to_date('2016-01-01','YYYY-MM-DD HH24:MI:SS'),to_date('2016-12-01','YYYY-MM-DD HH24:MI:SS'));</v>
      </c>
    </row>
    <row r="11079" spans="1:8">
      <c r="A11079" s="11" t="s">
        <v>27585</v>
      </c>
      <c r="B11079" s="11" t="s">
        <v>14903</v>
      </c>
      <c r="C11079" s="18">
        <v>6.7299999999999999E-2</v>
      </c>
      <c r="D11079" s="11" t="s">
        <v>14904</v>
      </c>
      <c r="E11079" s="11" t="s">
        <v>2227</v>
      </c>
      <c r="F11079" s="12" t="s">
        <v>30094</v>
      </c>
      <c r="G11079" s="12" t="s">
        <v>30095</v>
      </c>
      <c r="H11079" s="11" t="str">
        <f t="shared" si="173"/>
        <v>insert into BTRCOutgoingYRate (OID, prefix, outgoingYRateUSD, operatorName, operatorType, effectiveFrom, effectiveTo) values('8458_2016-01-01','8458','0.0673','Vietnam - Kanh Hoa','FIXED',to_date('2016-01-01','YYYY-MM-DD HH24:MI:SS'),to_date('2016-12-01','YYYY-MM-DD HH24:MI:SS'));</v>
      </c>
    </row>
    <row r="11080" spans="1:8">
      <c r="A11080" s="11" t="s">
        <v>27586</v>
      </c>
      <c r="B11080" s="11" t="s">
        <v>14905</v>
      </c>
      <c r="C11080" s="18">
        <v>6.7299999999999999E-2</v>
      </c>
      <c r="D11080" s="11" t="s">
        <v>14906</v>
      </c>
      <c r="E11080" s="11" t="s">
        <v>2227</v>
      </c>
      <c r="F11080" s="12" t="s">
        <v>30094</v>
      </c>
      <c r="G11080" s="12" t="s">
        <v>30095</v>
      </c>
      <c r="H11080" s="11" t="str">
        <f t="shared" si="173"/>
        <v>insert into BTRCOutgoingYRate (OID, prefix, outgoingYRateUSD, operatorName, operatorType, effectiveFrom, effectiveTo) values('8477_2016-01-01','8477','0.0673','Vietnam - Kien Giang','FIXED',to_date('2016-01-01','YYYY-MM-DD HH24:MI:SS'),to_date('2016-12-01','YYYY-MM-DD HH24:MI:SS'));</v>
      </c>
    </row>
    <row r="11081" spans="1:8">
      <c r="A11081" s="11" t="s">
        <v>27587</v>
      </c>
      <c r="B11081" s="11" t="s">
        <v>14907</v>
      </c>
      <c r="C11081" s="18">
        <v>7.1099999999999997E-2</v>
      </c>
      <c r="D11081" s="11" t="s">
        <v>14908</v>
      </c>
      <c r="E11081" s="11" t="s">
        <v>2190</v>
      </c>
      <c r="F11081" s="12" t="s">
        <v>30094</v>
      </c>
      <c r="G11081" s="12" t="s">
        <v>30095</v>
      </c>
      <c r="H11081" s="11" t="str">
        <f t="shared" si="173"/>
        <v>insert into BTRCOutgoingYRate (OID, prefix, outgoingYRateUSD, operatorName, operatorType, effectiveFrom, effectiveTo) values('84120_2016-01-01','84120','0.0711','Vietnam - Mobifone Mobile','MOBILE',to_date('2016-01-01','YYYY-MM-DD HH24:MI:SS'),to_date('2016-12-01','YYYY-MM-DD HH24:MI:SS'));</v>
      </c>
    </row>
    <row r="11082" spans="1:8">
      <c r="A11082" s="11" t="s">
        <v>27588</v>
      </c>
      <c r="B11082" s="11" t="s">
        <v>14909</v>
      </c>
      <c r="C11082" s="18">
        <v>7.1099999999999997E-2</v>
      </c>
      <c r="D11082" s="11" t="s">
        <v>14910</v>
      </c>
      <c r="E11082" s="11" t="s">
        <v>2190</v>
      </c>
      <c r="F11082" s="12" t="s">
        <v>30094</v>
      </c>
      <c r="G11082" s="12" t="s">
        <v>30095</v>
      </c>
      <c r="H11082" s="11" t="str">
        <f t="shared" si="173"/>
        <v>insert into BTRCOutgoingYRate (OID, prefix, outgoingYRateUSD, operatorName, operatorType, effectiveFrom, effectiveTo) values('84129_2016-01-01','84129','0.0711','VIETNAM - MOBILE','MOBILE',to_date('2016-01-01','YYYY-MM-DD HH24:MI:SS'),to_date('2016-12-01','YYYY-MM-DD HH24:MI:SS'));</v>
      </c>
    </row>
    <row r="11083" spans="1:8">
      <c r="A11083" s="11" t="s">
        <v>27589</v>
      </c>
      <c r="B11083" s="11" t="s">
        <v>14911</v>
      </c>
      <c r="C11083" s="18">
        <v>7.1099999999999997E-2</v>
      </c>
      <c r="D11083" s="11" t="s">
        <v>14912</v>
      </c>
      <c r="E11083" s="11" t="s">
        <v>2190</v>
      </c>
      <c r="F11083" s="12" t="s">
        <v>30094</v>
      </c>
      <c r="G11083" s="12" t="s">
        <v>30095</v>
      </c>
      <c r="H11083" s="11" t="str">
        <f t="shared" si="173"/>
        <v>insert into BTRCOutgoingYRate (OID, prefix, outgoingYRateUSD, operatorName, operatorType, effectiveFrom, effectiveTo) values('841996_2016-01-01','841996','0.0711','Vietnam - Mobile Others','MOBILE',to_date('2016-01-01','YYYY-MM-DD HH24:MI:SS'),to_date('2016-12-01','YYYY-MM-DD HH24:MI:SS'));</v>
      </c>
    </row>
    <row r="11084" spans="1:8">
      <c r="A11084" s="11" t="s">
        <v>27590</v>
      </c>
      <c r="B11084" s="11" t="s">
        <v>14913</v>
      </c>
      <c r="C11084" s="18">
        <v>7.1099999999999997E-2</v>
      </c>
      <c r="D11084" s="11" t="s">
        <v>14912</v>
      </c>
      <c r="E11084" s="11" t="s">
        <v>2190</v>
      </c>
      <c r="F11084" s="12" t="s">
        <v>30094</v>
      </c>
      <c r="G11084" s="12" t="s">
        <v>30095</v>
      </c>
      <c r="H11084" s="11" t="str">
        <f t="shared" si="173"/>
        <v>insert into BTRCOutgoingYRate (OID, prefix, outgoingYRateUSD, operatorName, operatorType, effectiveFrom, effectiveTo) values('841992_2016-01-01','841992','0.0711','Vietnam - Mobile Others','MOBILE',to_date('2016-01-01','YYYY-MM-DD HH24:MI:SS'),to_date('2016-12-01','YYYY-MM-DD HH24:MI:SS'));</v>
      </c>
    </row>
    <row r="11085" spans="1:8">
      <c r="A11085" s="11" t="s">
        <v>27591</v>
      </c>
      <c r="B11085" s="11" t="s">
        <v>14914</v>
      </c>
      <c r="C11085" s="18">
        <v>7.1099999999999997E-2</v>
      </c>
      <c r="D11085" s="11" t="s">
        <v>14912</v>
      </c>
      <c r="E11085" s="11" t="s">
        <v>2190</v>
      </c>
      <c r="F11085" s="12" t="s">
        <v>30094</v>
      </c>
      <c r="G11085" s="12" t="s">
        <v>30095</v>
      </c>
      <c r="H11085" s="11" t="str">
        <f t="shared" si="173"/>
        <v>insert into BTRCOutgoingYRate (OID, prefix, outgoingYRateUSD, operatorName, operatorType, effectiveFrom, effectiveTo) values('841999_2016-01-01','841999','0.0711','Vietnam - Mobile Others','MOBILE',to_date('2016-01-01','YYYY-MM-DD HH24:MI:SS'),to_date('2016-12-01','YYYY-MM-DD HH24:MI:SS'));</v>
      </c>
    </row>
    <row r="11086" spans="1:8">
      <c r="A11086" s="11" t="s">
        <v>27592</v>
      </c>
      <c r="B11086" s="11" t="s">
        <v>14915</v>
      </c>
      <c r="C11086" s="18">
        <v>7.1099999999999997E-2</v>
      </c>
      <c r="D11086" s="11" t="s">
        <v>14912</v>
      </c>
      <c r="E11086" s="11" t="s">
        <v>2190</v>
      </c>
      <c r="F11086" s="12" t="s">
        <v>30094</v>
      </c>
      <c r="G11086" s="12" t="s">
        <v>30095</v>
      </c>
      <c r="H11086" s="11" t="str">
        <f t="shared" si="173"/>
        <v>insert into BTRCOutgoingYRate (OID, prefix, outgoingYRateUSD, operatorName, operatorType, effectiveFrom, effectiveTo) values('841998_2016-01-01','841998','0.0711','Vietnam - Mobile Others','MOBILE',to_date('2016-01-01','YYYY-MM-DD HH24:MI:SS'),to_date('2016-12-01','YYYY-MM-DD HH24:MI:SS'));</v>
      </c>
    </row>
    <row r="11087" spans="1:8">
      <c r="A11087" s="11" t="s">
        <v>27593</v>
      </c>
      <c r="B11087" s="11" t="s">
        <v>14916</v>
      </c>
      <c r="C11087" s="18">
        <v>7.1099999999999997E-2</v>
      </c>
      <c r="D11087" s="11" t="s">
        <v>14912</v>
      </c>
      <c r="E11087" s="11" t="s">
        <v>2190</v>
      </c>
      <c r="F11087" s="12" t="s">
        <v>30094</v>
      </c>
      <c r="G11087" s="12" t="s">
        <v>30095</v>
      </c>
      <c r="H11087" s="11" t="str">
        <f t="shared" si="173"/>
        <v>insert into BTRCOutgoingYRate (OID, prefix, outgoingYRateUSD, operatorName, operatorType, effectiveFrom, effectiveTo) values('841997_2016-01-01','841997','0.0711','Vietnam - Mobile Others','MOBILE',to_date('2016-01-01','YYYY-MM-DD HH24:MI:SS'),to_date('2016-12-01','YYYY-MM-DD HH24:MI:SS'));</v>
      </c>
    </row>
    <row r="11088" spans="1:8">
      <c r="A11088" s="11" t="s">
        <v>27594</v>
      </c>
      <c r="B11088" s="11" t="s">
        <v>14917</v>
      </c>
      <c r="C11088" s="18">
        <v>6.7299999999999999E-2</v>
      </c>
      <c r="D11088" s="11" t="s">
        <v>14918</v>
      </c>
      <c r="E11088" s="11" t="s">
        <v>2227</v>
      </c>
      <c r="F11088" s="12" t="s">
        <v>30094</v>
      </c>
      <c r="G11088" s="12" t="s">
        <v>30095</v>
      </c>
      <c r="H11088" s="11" t="str">
        <f t="shared" si="173"/>
        <v>insert into BTRCOutgoingYRate (OID, prefix, outgoingYRateUSD, operatorName, operatorType, effectiveFrom, effectiveTo) values('8468_2016-01-01','8468','0.0673','Vietnam - Ninh Thuan','FIXED',to_date('2016-01-01','YYYY-MM-DD HH24:MI:SS'),to_date('2016-12-01','YYYY-MM-DD HH24:MI:SS'));</v>
      </c>
    </row>
    <row r="11089" spans="1:8">
      <c r="A11089" s="11" t="s">
        <v>27595</v>
      </c>
      <c r="B11089" s="11" t="s">
        <v>14919</v>
      </c>
      <c r="C11089" s="18">
        <v>6.7299999999999999E-2</v>
      </c>
      <c r="D11089" s="11" t="s">
        <v>14920</v>
      </c>
      <c r="E11089" s="11" t="s">
        <v>2227</v>
      </c>
      <c r="F11089" s="12" t="s">
        <v>30094</v>
      </c>
      <c r="G11089" s="12" t="s">
        <v>30095</v>
      </c>
      <c r="H11089" s="11" t="str">
        <f t="shared" si="173"/>
        <v>insert into BTRCOutgoingYRate (OID, prefix, outgoingYRateUSD, operatorName, operatorType, effectiveFrom, effectiveTo) values('8433_2016-01-01','8433','0.0673','Vietnam - Quang Ninh','FIXED',to_date('2016-01-01','YYYY-MM-DD HH24:MI:SS'),to_date('2016-12-01','YYYY-MM-DD HH24:MI:SS'));</v>
      </c>
    </row>
    <row r="11090" spans="1:8">
      <c r="A11090" s="11" t="s">
        <v>27596</v>
      </c>
      <c r="B11090" s="11" t="s">
        <v>14921</v>
      </c>
      <c r="C11090" s="18">
        <v>7.1099999999999997E-2</v>
      </c>
      <c r="D11090" s="11" t="s">
        <v>14922</v>
      </c>
      <c r="E11090" s="11" t="s">
        <v>2190</v>
      </c>
      <c r="F11090" s="12" t="s">
        <v>30094</v>
      </c>
      <c r="G11090" s="12" t="s">
        <v>30095</v>
      </c>
      <c r="H11090" s="11" t="str">
        <f t="shared" si="173"/>
        <v>insert into BTRCOutgoingYRate (OID, prefix, outgoingYRateUSD, operatorName, operatorType, effectiveFrom, effectiveTo) values('849_2016-01-01','849','0.0711','Vietnam Cellular','MOBILE',to_date('2016-01-01','YYYY-MM-DD HH24:MI:SS'),to_date('2016-12-01','YYYY-MM-DD HH24:MI:SS'));</v>
      </c>
    </row>
    <row r="11091" spans="1:8">
      <c r="A11091" s="11" t="s">
        <v>27597</v>
      </c>
      <c r="B11091" s="11" t="s">
        <v>14923</v>
      </c>
      <c r="C11091" s="18">
        <v>7.1099999999999997E-2</v>
      </c>
      <c r="D11091" s="11" t="s">
        <v>14924</v>
      </c>
      <c r="E11091" s="11" t="s">
        <v>2190</v>
      </c>
      <c r="F11091" s="12" t="s">
        <v>30094</v>
      </c>
      <c r="G11091" s="12" t="s">
        <v>30095</v>
      </c>
      <c r="H11091" s="11" t="str">
        <f t="shared" si="173"/>
        <v>insert into BTRCOutgoingYRate (OID, prefix, outgoingYRateUSD, operatorName, operatorType, effectiveFrom, effectiveTo) values('84169_2016-01-01','84169','0.0711','Vietnam Cellular Viatel','MOBILE',to_date('2016-01-01','YYYY-MM-DD HH24:MI:SS'),to_date('2016-12-01','YYYY-MM-DD HH24:MI:SS'));</v>
      </c>
    </row>
    <row r="11092" spans="1:8">
      <c r="A11092" s="11" t="s">
        <v>25230</v>
      </c>
      <c r="B11092" s="11" t="s">
        <v>12452</v>
      </c>
      <c r="C11092" s="18">
        <v>0.14949999999999999</v>
      </c>
      <c r="D11092" s="11" t="s">
        <v>12453</v>
      </c>
      <c r="E11092" s="11" t="s">
        <v>2190</v>
      </c>
      <c r="F11092" s="12" t="s">
        <v>30094</v>
      </c>
      <c r="G11092" s="12" t="s">
        <v>30095</v>
      </c>
      <c r="H11092" s="11" t="str">
        <f t="shared" si="173"/>
        <v>insert into BTRCOutgoingYRate (OID, prefix, outgoingYRateUSD, operatorName, operatorType, effectiveFrom, effectiveTo) values('966135_2016-01-01','966135','0.1495','SAUDI ARABIA-MOBILE','MOBILE',to_date('2016-01-01','YYYY-MM-DD HH24:MI:SS'),to_date('2016-12-01','YYYY-MM-DD HH24:MI:SS'));</v>
      </c>
    </row>
    <row r="11093" spans="1:8">
      <c r="A11093" s="11" t="s">
        <v>25231</v>
      </c>
      <c r="B11093" s="11" t="s">
        <v>12454</v>
      </c>
      <c r="C11093" s="18">
        <v>0.11799999999999999</v>
      </c>
      <c r="D11093" s="11" t="s">
        <v>12455</v>
      </c>
      <c r="E11093" s="11" t="s">
        <v>2227</v>
      </c>
      <c r="F11093" s="12" t="s">
        <v>30094</v>
      </c>
      <c r="G11093" s="12" t="s">
        <v>30095</v>
      </c>
      <c r="H11093" s="11" t="str">
        <f t="shared" si="173"/>
        <v>insert into BTRCOutgoingYRate (OID, prefix, outgoingYRateUSD, operatorName, operatorType, effectiveFrom, effectiveTo) values('96643_2016-01-01','96643','0.118','SAUDI ARABIA-MEDINA','FIXED',to_date('2016-01-01','YYYY-MM-DD HH24:MI:SS'),to_date('2016-12-01','YYYY-MM-DD HH24:MI:SS'));</v>
      </c>
    </row>
    <row r="11094" spans="1:8">
      <c r="A11094" s="11" t="s">
        <v>25232</v>
      </c>
      <c r="B11094" s="11" t="s">
        <v>12456</v>
      </c>
      <c r="C11094" s="18">
        <v>0.11799999999999999</v>
      </c>
      <c r="D11094" s="11" t="s">
        <v>12455</v>
      </c>
      <c r="E11094" s="11" t="s">
        <v>2227</v>
      </c>
      <c r="F11094" s="12" t="s">
        <v>30094</v>
      </c>
      <c r="G11094" s="12" t="s">
        <v>30095</v>
      </c>
      <c r="H11094" s="11" t="str">
        <f t="shared" si="173"/>
        <v>insert into BTRCOutgoingYRate (OID, prefix, outgoingYRateUSD, operatorName, operatorType, effectiveFrom, effectiveTo) values('96648_2016-01-01','96648','0.118','SAUDI ARABIA-MEDINA','FIXED',to_date('2016-01-01','YYYY-MM-DD HH24:MI:SS'),to_date('2016-12-01','YYYY-MM-DD HH24:MI:SS'));</v>
      </c>
    </row>
    <row r="11095" spans="1:8">
      <c r="A11095" s="11" t="s">
        <v>25233</v>
      </c>
      <c r="B11095" s="11" t="s">
        <v>12457</v>
      </c>
      <c r="C11095" s="18">
        <v>0.11799999999999999</v>
      </c>
      <c r="D11095" s="11" t="s">
        <v>12455</v>
      </c>
      <c r="E11095" s="11" t="s">
        <v>2227</v>
      </c>
      <c r="F11095" s="12" t="s">
        <v>30094</v>
      </c>
      <c r="G11095" s="12" t="s">
        <v>30095</v>
      </c>
      <c r="H11095" s="11" t="str">
        <f t="shared" si="173"/>
        <v>insert into BTRCOutgoingYRate (OID, prefix, outgoingYRateUSD, operatorName, operatorType, effectiveFrom, effectiveTo) values('96646_2016-01-01','96646','0.118','SAUDI ARABIA-MEDINA','FIXED',to_date('2016-01-01','YYYY-MM-DD HH24:MI:SS'),to_date('2016-12-01','YYYY-MM-DD HH24:MI:SS'));</v>
      </c>
    </row>
    <row r="11096" spans="1:8">
      <c r="A11096" s="11" t="s">
        <v>25234</v>
      </c>
      <c r="B11096" s="11" t="s">
        <v>12458</v>
      </c>
      <c r="C11096" s="18">
        <v>0.11799999999999999</v>
      </c>
      <c r="D11096" s="11" t="s">
        <v>12455</v>
      </c>
      <c r="E11096" s="11" t="s">
        <v>2227</v>
      </c>
      <c r="F11096" s="12" t="s">
        <v>30094</v>
      </c>
      <c r="G11096" s="12" t="s">
        <v>30095</v>
      </c>
      <c r="H11096" s="11" t="str">
        <f t="shared" si="173"/>
        <v>insert into BTRCOutgoingYRate (OID, prefix, outgoingYRateUSD, operatorName, operatorType, effectiveFrom, effectiveTo) values('96644_2016-01-01','96644','0.118','SAUDI ARABIA-MEDINA','FIXED',to_date('2016-01-01','YYYY-MM-DD HH24:MI:SS'),to_date('2016-12-01','YYYY-MM-DD HH24:MI:SS'));</v>
      </c>
    </row>
    <row r="11097" spans="1:8">
      <c r="A11097" s="11" t="s">
        <v>25235</v>
      </c>
      <c r="B11097" s="11" t="s">
        <v>12459</v>
      </c>
      <c r="C11097" s="18">
        <v>0.11799999999999999</v>
      </c>
      <c r="D11097" s="11" t="s">
        <v>12460</v>
      </c>
      <c r="E11097" s="11" t="s">
        <v>2227</v>
      </c>
      <c r="F11097" s="12" t="s">
        <v>30094</v>
      </c>
      <c r="G11097" s="12" t="s">
        <v>30095</v>
      </c>
      <c r="H11097" s="11" t="str">
        <f t="shared" si="173"/>
        <v>insert into BTRCOutgoingYRate (OID, prefix, outgoingYRateUSD, operatorName, operatorType, effectiveFrom, effectiveTo) values('9662_2016-01-01','9662','0.118','Saudi Arabia-Makkah JeddahTaif','FIXED',to_date('2016-01-01','YYYY-MM-DD HH24:MI:SS'),to_date('2016-12-01','YYYY-MM-DD HH24:MI:SS'));</v>
      </c>
    </row>
    <row r="11098" spans="1:8">
      <c r="A11098" s="11" t="s">
        <v>25236</v>
      </c>
      <c r="B11098" s="11" t="s">
        <v>12461</v>
      </c>
      <c r="C11098" s="18">
        <v>0.11799999999999999</v>
      </c>
      <c r="D11098" s="11" t="s">
        <v>12462</v>
      </c>
      <c r="E11098" s="11" t="s">
        <v>2227</v>
      </c>
      <c r="F11098" s="12" t="s">
        <v>30094</v>
      </c>
      <c r="G11098" s="12" t="s">
        <v>30095</v>
      </c>
      <c r="H11098" s="11" t="str">
        <f t="shared" si="173"/>
        <v>insert into BTRCOutgoingYRate (OID, prefix, outgoingYRateUSD, operatorName, operatorType, effectiveFrom, effectiveTo) values('9664_2016-01-01','9664','0.118','Saudi Arabia-Madenah Tabok','FIXED',to_date('2016-01-01','YYYY-MM-DD HH24:MI:SS'),to_date('2016-12-01','YYYY-MM-DD HH24:MI:SS'));</v>
      </c>
    </row>
    <row r="11099" spans="1:8">
      <c r="A11099" s="11" t="s">
        <v>25237</v>
      </c>
      <c r="B11099" s="11" t="s">
        <v>12463</v>
      </c>
      <c r="C11099" s="18">
        <v>0.11799999999999999</v>
      </c>
      <c r="D11099" s="11" t="s">
        <v>12464</v>
      </c>
      <c r="E11099" s="11" t="s">
        <v>2227</v>
      </c>
      <c r="F11099" s="12" t="s">
        <v>30094</v>
      </c>
      <c r="G11099" s="12" t="s">
        <v>30095</v>
      </c>
      <c r="H11099" s="11" t="str">
        <f t="shared" si="173"/>
        <v>insert into BTRCOutgoingYRate (OID, prefix, outgoingYRateUSD, operatorName, operatorType, effectiveFrom, effectiveTo) values('96627_2016-01-01','96627','0.118','SAUDI ARABIA-JEDDAH','FIXED',to_date('2016-01-01','YYYY-MM-DD HH24:MI:SS'),to_date('2016-12-01','YYYY-MM-DD HH24:MI:SS'));</v>
      </c>
    </row>
    <row r="11100" spans="1:8">
      <c r="A11100" s="11" t="s">
        <v>25238</v>
      </c>
      <c r="B11100" s="11" t="s">
        <v>12465</v>
      </c>
      <c r="C11100" s="18">
        <v>0.14949999999999999</v>
      </c>
      <c r="D11100" s="11" t="s">
        <v>12464</v>
      </c>
      <c r="E11100" s="11" t="s">
        <v>2190</v>
      </c>
      <c r="F11100" s="12" t="s">
        <v>30094</v>
      </c>
      <c r="G11100" s="12" t="s">
        <v>30095</v>
      </c>
      <c r="H11100" s="11" t="str">
        <f t="shared" si="173"/>
        <v>insert into BTRCOutgoingYRate (OID, prefix, outgoingYRateUSD, operatorName, operatorType, effectiveFrom, effectiveTo) values('96625_2016-01-01','96625','0.1495','SAUDI ARABIA-JEDDAH','MOBILE',to_date('2016-01-01','YYYY-MM-DD HH24:MI:SS'),to_date('2016-12-01','YYYY-MM-DD HH24:MI:SS'));</v>
      </c>
    </row>
    <row r="11101" spans="1:8">
      <c r="A11101" s="11" t="s">
        <v>25239</v>
      </c>
      <c r="B11101" s="11" t="s">
        <v>12466</v>
      </c>
      <c r="C11101" s="18">
        <v>0.11799999999999999</v>
      </c>
      <c r="D11101" s="11" t="s">
        <v>12467</v>
      </c>
      <c r="E11101" s="11" t="s">
        <v>2227</v>
      </c>
      <c r="F11101" s="12" t="s">
        <v>30094</v>
      </c>
      <c r="G11101" s="12" t="s">
        <v>30095</v>
      </c>
      <c r="H11101" s="11" t="str">
        <f t="shared" si="173"/>
        <v>insert into BTRCOutgoingYRate (OID, prefix, outgoingYRateUSD, operatorName, operatorType, effectiveFrom, effectiveTo) values('9666_2016-01-01','9666','0.118','Saudi Arabia-Hail Oneza  boraydah','FIXED',to_date('2016-01-01','YYYY-MM-DD HH24:MI:SS'),to_date('2016-12-01','YYYY-MM-DD HH24:MI:SS'));</v>
      </c>
    </row>
    <row r="11102" spans="1:8">
      <c r="A11102" s="11" t="s">
        <v>25240</v>
      </c>
      <c r="B11102" s="11" t="s">
        <v>12468</v>
      </c>
      <c r="C11102" s="18">
        <v>0.11799999999999999</v>
      </c>
      <c r="D11102" s="11" t="s">
        <v>12469</v>
      </c>
      <c r="E11102" s="11" t="s">
        <v>2227</v>
      </c>
      <c r="F11102" s="12" t="s">
        <v>30094</v>
      </c>
      <c r="G11102" s="12" t="s">
        <v>30095</v>
      </c>
      <c r="H11102" s="11" t="str">
        <f t="shared" si="173"/>
        <v>insert into BTRCOutgoingYRate (OID, prefix, outgoingYRateUSD, operatorName, operatorType, effectiveFrom, effectiveTo) values('9663_2016-01-01','9663','0.118','Saudi Arabia-Dammam  Khobar Dahran  Alhafof','FIXED',to_date('2016-01-01','YYYY-MM-DD HH24:MI:SS'),to_date('2016-12-01','YYYY-MM-DD HH24:MI:SS'));</v>
      </c>
    </row>
    <row r="11103" spans="1:8">
      <c r="A11103" s="11" t="s">
        <v>25241</v>
      </c>
      <c r="B11103" s="11" t="s">
        <v>12470</v>
      </c>
      <c r="C11103" s="18">
        <v>0.11799999999999999</v>
      </c>
      <c r="D11103" s="11" t="s">
        <v>12471</v>
      </c>
      <c r="E11103" s="11" t="s">
        <v>2227</v>
      </c>
      <c r="F11103" s="12" t="s">
        <v>30094</v>
      </c>
      <c r="G11103" s="12" t="s">
        <v>30095</v>
      </c>
      <c r="H11103" s="11" t="str">
        <f t="shared" si="173"/>
        <v>insert into BTRCOutgoingYRate (OID, prefix, outgoingYRateUSD, operatorName, operatorType, effectiveFrom, effectiveTo) values('966333_2016-01-01','966333','0.118','SAUDI ARABIA-DAHRAN-FIXED','FIXED',to_date('2016-01-01','YYYY-MM-DD HH24:MI:SS'),to_date('2016-12-01','YYYY-MM-DD HH24:MI:SS'));</v>
      </c>
    </row>
    <row r="11104" spans="1:8">
      <c r="A11104" s="11" t="s">
        <v>25242</v>
      </c>
      <c r="B11104" s="11" t="s">
        <v>12472</v>
      </c>
      <c r="C11104" s="18">
        <v>0.11799999999999999</v>
      </c>
      <c r="D11104" s="11" t="s">
        <v>12471</v>
      </c>
      <c r="E11104" s="11" t="s">
        <v>2227</v>
      </c>
      <c r="F11104" s="12" t="s">
        <v>30094</v>
      </c>
      <c r="G11104" s="12" t="s">
        <v>30095</v>
      </c>
      <c r="H11104" s="11" t="str">
        <f t="shared" si="173"/>
        <v>insert into BTRCOutgoingYRate (OID, prefix, outgoingYRateUSD, operatorName, operatorType, effectiveFrom, effectiveTo) values('966336_2016-01-01','966336','0.118','SAUDI ARABIA-DAHRAN-FIXED','FIXED',to_date('2016-01-01','YYYY-MM-DD HH24:MI:SS'),to_date('2016-12-01','YYYY-MM-DD HH24:MI:SS'));</v>
      </c>
    </row>
    <row r="11105" spans="1:8">
      <c r="A11105" s="11" t="s">
        <v>25243</v>
      </c>
      <c r="B11105" s="11" t="s">
        <v>12473</v>
      </c>
      <c r="C11105" s="18">
        <v>0.11799999999999999</v>
      </c>
      <c r="D11105" s="11" t="s">
        <v>12471</v>
      </c>
      <c r="E11105" s="11" t="s">
        <v>2227</v>
      </c>
      <c r="F11105" s="12" t="s">
        <v>30094</v>
      </c>
      <c r="G11105" s="12" t="s">
        <v>30095</v>
      </c>
      <c r="H11105" s="11" t="str">
        <f t="shared" si="173"/>
        <v>insert into BTRCOutgoingYRate (OID, prefix, outgoingYRateUSD, operatorName, operatorType, effectiveFrom, effectiveTo) values('966367_2016-01-01','966367','0.118','SAUDI ARABIA-DAHRAN-FIXED','FIXED',to_date('2016-01-01','YYYY-MM-DD HH24:MI:SS'),to_date('2016-12-01','YYYY-MM-DD HH24:MI:SS'));</v>
      </c>
    </row>
    <row r="11106" spans="1:8">
      <c r="A11106" s="11" t="s">
        <v>25244</v>
      </c>
      <c r="B11106" s="11" t="s">
        <v>12474</v>
      </c>
      <c r="C11106" s="18">
        <v>0.14949999999999999</v>
      </c>
      <c r="D11106" s="11" t="s">
        <v>12475</v>
      </c>
      <c r="E11106" s="11" t="s">
        <v>2190</v>
      </c>
      <c r="F11106" s="12" t="s">
        <v>30094</v>
      </c>
      <c r="G11106" s="12" t="s">
        <v>30095</v>
      </c>
      <c r="H11106" s="11" t="str">
        <f t="shared" si="173"/>
        <v>insert into BTRCOutgoingYRate (OID, prefix, outgoingYRateUSD, operatorName, operatorType, effectiveFrom, effectiveTo) values('9665_2016-01-01','9665','0.1495','Saudi Arabia-Al Jawwal GSM Network-mobile','MOBILE',to_date('2016-01-01','YYYY-MM-DD HH24:MI:SS'),to_date('2016-12-01','YYYY-MM-DD HH24:MI:SS'));</v>
      </c>
    </row>
    <row r="11107" spans="1:8">
      <c r="A11107" s="11" t="s">
        <v>25245</v>
      </c>
      <c r="B11107" s="11" t="s">
        <v>12476</v>
      </c>
      <c r="C11107" s="18">
        <v>0.11799999999999999</v>
      </c>
      <c r="D11107" s="11" t="s">
        <v>12477</v>
      </c>
      <c r="E11107" s="11" t="s">
        <v>2227</v>
      </c>
      <c r="F11107" s="12" t="s">
        <v>30094</v>
      </c>
      <c r="G11107" s="12" t="s">
        <v>30095</v>
      </c>
      <c r="H11107" s="11" t="str">
        <f t="shared" si="173"/>
        <v>insert into BTRCOutgoingYRate (OID, prefix, outgoingYRateUSD, operatorName, operatorType, effectiveFrom, effectiveTo) values('9667_2016-01-01','9667','0.118','Saudi Arabia-Abha Najran Jezan','FIXED',to_date('2016-01-01','YYYY-MM-DD HH24:MI:SS'),to_date('2016-12-01','YYYY-MM-DD HH24:MI:SS'));</v>
      </c>
    </row>
    <row r="11108" spans="1:8">
      <c r="A11108" s="11" t="s">
        <v>25246</v>
      </c>
      <c r="B11108" s="11" t="s">
        <v>12478</v>
      </c>
      <c r="C11108" s="18">
        <v>0.14949999999999999</v>
      </c>
      <c r="D11108" s="11" t="s">
        <v>12479</v>
      </c>
      <c r="E11108" s="11" t="s">
        <v>2190</v>
      </c>
      <c r="F11108" s="12" t="s">
        <v>30094</v>
      </c>
      <c r="G11108" s="12" t="s">
        <v>30095</v>
      </c>
      <c r="H11108" s="11" t="str">
        <f t="shared" si="173"/>
        <v>insert into BTRCOutgoingYRate (OID, prefix, outgoingYRateUSD, operatorName, operatorType, effectiveFrom, effectiveTo) values('96615_2016-01-01','96615','0.1495','Saudi Arabia Riyadh','MOBILE',to_date('2016-01-01','YYYY-MM-DD HH24:MI:SS'),to_date('2016-12-01','YYYY-MM-DD HH24:MI:SS'));</v>
      </c>
    </row>
    <row r="11109" spans="1:8">
      <c r="A11109" s="11" t="s">
        <v>25247</v>
      </c>
      <c r="B11109" s="11" t="s">
        <v>12480</v>
      </c>
      <c r="C11109" s="18">
        <v>0.11799999999999999</v>
      </c>
      <c r="D11109" s="11" t="s">
        <v>12479</v>
      </c>
      <c r="E11109" s="11" t="s">
        <v>2227</v>
      </c>
      <c r="F11109" s="12" t="s">
        <v>30094</v>
      </c>
      <c r="G11109" s="12" t="s">
        <v>30095</v>
      </c>
      <c r="H11109" s="11" t="str">
        <f t="shared" si="173"/>
        <v>insert into BTRCOutgoingYRate (OID, prefix, outgoingYRateUSD, operatorName, operatorType, effectiveFrom, effectiveTo) values('96616_2016-01-01','96616','0.118','Saudi Arabia Riyadh','FIXED',to_date('2016-01-01','YYYY-MM-DD HH24:MI:SS'),to_date('2016-12-01','YYYY-MM-DD HH24:MI:SS'));</v>
      </c>
    </row>
    <row r="11110" spans="1:8">
      <c r="A11110" s="11" t="s">
        <v>25248</v>
      </c>
      <c r="B11110" s="11" t="s">
        <v>12481</v>
      </c>
      <c r="C11110" s="18">
        <v>0.11799999999999999</v>
      </c>
      <c r="D11110" s="11" t="s">
        <v>12479</v>
      </c>
      <c r="E11110" s="11" t="s">
        <v>2227</v>
      </c>
      <c r="F11110" s="12" t="s">
        <v>30094</v>
      </c>
      <c r="G11110" s="12" t="s">
        <v>30095</v>
      </c>
      <c r="H11110" s="11" t="str">
        <f t="shared" si="173"/>
        <v>insert into BTRCOutgoingYRate (OID, prefix, outgoingYRateUSD, operatorName, operatorType, effectiveFrom, effectiveTo) values('96617_2016-01-01','96617','0.118','Saudi Arabia Riyadh','FIXED',to_date('2016-01-01','YYYY-MM-DD HH24:MI:SS'),to_date('2016-12-01','YYYY-MM-DD HH24:MI:SS'));</v>
      </c>
    </row>
    <row r="11111" spans="1:8">
      <c r="A11111" s="11" t="s">
        <v>25249</v>
      </c>
      <c r="B11111" s="11" t="s">
        <v>12482</v>
      </c>
      <c r="C11111" s="18">
        <v>0.11799999999999999</v>
      </c>
      <c r="D11111" s="11" t="s">
        <v>12479</v>
      </c>
      <c r="E11111" s="11" t="s">
        <v>2227</v>
      </c>
      <c r="F11111" s="12" t="s">
        <v>30094</v>
      </c>
      <c r="G11111" s="12" t="s">
        <v>30095</v>
      </c>
      <c r="H11111" s="11" t="str">
        <f t="shared" si="173"/>
        <v>insert into BTRCOutgoingYRate (OID, prefix, outgoingYRateUSD, operatorName, operatorType, effectiveFrom, effectiveTo) values('96618_2016-01-01','96618','0.118','Saudi Arabia Riyadh','FIXED',to_date('2016-01-01','YYYY-MM-DD HH24:MI:SS'),to_date('2016-12-01','YYYY-MM-DD HH24:MI:SS'));</v>
      </c>
    </row>
    <row r="11112" spans="1:8">
      <c r="A11112" s="11" t="s">
        <v>29144</v>
      </c>
      <c r="B11112" s="11" t="s">
        <v>16744</v>
      </c>
      <c r="C11112" s="18">
        <v>0.11799999999999999</v>
      </c>
      <c r="D11112" s="11" t="s">
        <v>12479</v>
      </c>
      <c r="E11112" s="11" t="s">
        <v>2227</v>
      </c>
      <c r="F11112" s="12" t="s">
        <v>30094</v>
      </c>
      <c r="G11112" s="12" t="s">
        <v>30095</v>
      </c>
      <c r="H11112" s="11" t="str">
        <f t="shared" si="173"/>
        <v>insert into BTRCOutgoingYRate (OID, prefix, outgoingYRateUSD, operatorName, operatorType, effectiveFrom, effectiveTo) values('96612_2016-01-01','96612','0.118','Saudi Arabia Riyadh','FIXED',to_date('2016-01-01','YYYY-MM-DD HH24:MI:SS'),to_date('2016-12-01','YYYY-MM-DD HH24:MI:SS'));</v>
      </c>
    </row>
    <row r="11113" spans="1:8">
      <c r="A11113" s="11" t="s">
        <v>27650</v>
      </c>
      <c r="B11113" s="11" t="s">
        <v>14996</v>
      </c>
      <c r="C11113" s="18">
        <v>0.11799999999999999</v>
      </c>
      <c r="D11113" s="11" t="s">
        <v>12479</v>
      </c>
      <c r="E11113" s="11" t="s">
        <v>2227</v>
      </c>
      <c r="F11113" s="12" t="s">
        <v>30094</v>
      </c>
      <c r="G11113" s="12" t="s">
        <v>30095</v>
      </c>
      <c r="H11113" s="11" t="str">
        <f t="shared" si="173"/>
        <v>insert into BTRCOutgoingYRate (OID, prefix, outgoingYRateUSD, operatorName, operatorType, effectiveFrom, effectiveTo) values('96614_2016-01-01','96614','0.118','Saudi Arabia Riyadh','FIXED',to_date('2016-01-01','YYYY-MM-DD HH24:MI:SS'),to_date('2016-12-01','YYYY-MM-DD HH24:MI:SS'));</v>
      </c>
    </row>
    <row r="11114" spans="1:8">
      <c r="A11114" s="11" t="s">
        <v>27651</v>
      </c>
      <c r="B11114" s="11" t="s">
        <v>14997</v>
      </c>
      <c r="C11114" s="18">
        <v>0.14949999999999999</v>
      </c>
      <c r="D11114" s="11" t="s">
        <v>14998</v>
      </c>
      <c r="E11114" s="11" t="s">
        <v>2190</v>
      </c>
      <c r="F11114" s="12" t="s">
        <v>30094</v>
      </c>
      <c r="G11114" s="12" t="s">
        <v>30095</v>
      </c>
      <c r="H11114" s="11" t="str">
        <f t="shared" si="173"/>
        <v>insert into BTRCOutgoingYRate (OID, prefix, outgoingYRateUSD, operatorName, operatorType, effectiveFrom, effectiveTo) values('9668_2016-01-01','9668','0.1495','SAUDI ARABIA OTHER MOBILE','MOBILE',to_date('2016-01-01','YYYY-MM-DD HH24:MI:SS'),to_date('2016-12-01','YYYY-MM-DD HH24:MI:SS'));</v>
      </c>
    </row>
    <row r="11115" spans="1:8">
      <c r="A11115" s="11" t="s">
        <v>27652</v>
      </c>
      <c r="B11115" s="11" t="s">
        <v>1981</v>
      </c>
      <c r="C11115" s="18">
        <v>0.11799999999999999</v>
      </c>
      <c r="D11115" s="11" t="s">
        <v>12429</v>
      </c>
      <c r="E11115" s="11" t="s">
        <v>2227</v>
      </c>
      <c r="F11115" s="12" t="s">
        <v>30094</v>
      </c>
      <c r="G11115" s="12" t="s">
        <v>30095</v>
      </c>
      <c r="H11115" s="11" t="str">
        <f t="shared" si="173"/>
        <v>insert into BTRCOutgoingYRate (OID, prefix, outgoingYRateUSD, operatorName, operatorType, effectiveFrom, effectiveTo) values('966_2016-01-01','966','0.118','SAUDI ARABIA- Fixed Others','FIXED',to_date('2016-01-01','YYYY-MM-DD HH24:MI:SS'),to_date('2016-12-01','YYYY-MM-DD HH24:MI:SS'));</v>
      </c>
    </row>
    <row r="11116" spans="1:8">
      <c r="A11116" s="11" t="s">
        <v>27653</v>
      </c>
      <c r="B11116" s="11" t="s">
        <v>14999</v>
      </c>
      <c r="C11116" s="18">
        <v>0.11799999999999999</v>
      </c>
      <c r="D11116" s="11" t="s">
        <v>12429</v>
      </c>
      <c r="E11116" s="11" t="s">
        <v>2227</v>
      </c>
      <c r="F11116" s="12" t="s">
        <v>30094</v>
      </c>
      <c r="G11116" s="12" t="s">
        <v>30095</v>
      </c>
      <c r="H11116" s="11" t="str">
        <f t="shared" si="173"/>
        <v>insert into BTRCOutgoingYRate (OID, prefix, outgoingYRateUSD, operatorName, operatorType, effectiveFrom, effectiveTo) values('96662_2016-01-01','96662','0.118','SAUDI ARABIA- Fixed Others','FIXED',to_date('2016-01-01','YYYY-MM-DD HH24:MI:SS'),to_date('2016-12-01','YYYY-MM-DD HH24:MI:SS'));</v>
      </c>
    </row>
    <row r="11117" spans="1:8">
      <c r="A11117" s="11" t="s">
        <v>27654</v>
      </c>
      <c r="B11117" s="11" t="s">
        <v>15000</v>
      </c>
      <c r="C11117" s="18">
        <v>0.11799999999999999</v>
      </c>
      <c r="D11117" s="11" t="s">
        <v>12429</v>
      </c>
      <c r="E11117" s="11" t="s">
        <v>2227</v>
      </c>
      <c r="F11117" s="12" t="s">
        <v>30094</v>
      </c>
      <c r="G11117" s="12" t="s">
        <v>30095</v>
      </c>
      <c r="H11117" s="11" t="str">
        <f t="shared" si="173"/>
        <v>insert into BTRCOutgoingYRate (OID, prefix, outgoingYRateUSD, operatorName, operatorType, effectiveFrom, effectiveTo) values('96663_2016-01-01','96663','0.118','SAUDI ARABIA- Fixed Others','FIXED',to_date('2016-01-01','YYYY-MM-DD HH24:MI:SS'),to_date('2016-12-01','YYYY-MM-DD HH24:MI:SS'));</v>
      </c>
    </row>
    <row r="11118" spans="1:8">
      <c r="A11118" s="11" t="s">
        <v>27655</v>
      </c>
      <c r="B11118" s="11" t="s">
        <v>15001</v>
      </c>
      <c r="C11118" s="18">
        <v>0.11799999999999999</v>
      </c>
      <c r="D11118" s="11" t="s">
        <v>12429</v>
      </c>
      <c r="E11118" s="11" t="s">
        <v>2227</v>
      </c>
      <c r="F11118" s="12" t="s">
        <v>30094</v>
      </c>
      <c r="G11118" s="12" t="s">
        <v>30095</v>
      </c>
      <c r="H11118" s="11" t="str">
        <f t="shared" si="173"/>
        <v>insert into BTRCOutgoingYRate (OID, prefix, outgoingYRateUSD, operatorName, operatorType, effectiveFrom, effectiveTo) values('96664_2016-01-01','96664','0.118','SAUDI ARABIA- Fixed Others','FIXED',to_date('2016-01-01','YYYY-MM-DD HH24:MI:SS'),to_date('2016-12-01','YYYY-MM-DD HH24:MI:SS'));</v>
      </c>
    </row>
    <row r="11119" spans="1:8">
      <c r="A11119" s="11" t="s">
        <v>27656</v>
      </c>
      <c r="B11119" s="11" t="s">
        <v>15002</v>
      </c>
      <c r="C11119" s="18">
        <v>0.11799999999999999</v>
      </c>
      <c r="D11119" s="11" t="s">
        <v>12429</v>
      </c>
      <c r="E11119" s="11" t="s">
        <v>2227</v>
      </c>
      <c r="F11119" s="12" t="s">
        <v>30094</v>
      </c>
      <c r="G11119" s="12" t="s">
        <v>30095</v>
      </c>
      <c r="H11119" s="11" t="str">
        <f t="shared" si="173"/>
        <v>insert into BTRCOutgoingYRate (OID, prefix, outgoingYRateUSD, operatorName, operatorType, effectiveFrom, effectiveTo) values('96665_2016-01-01','96665','0.118','SAUDI ARABIA- Fixed Others','FIXED',to_date('2016-01-01','YYYY-MM-DD HH24:MI:SS'),to_date('2016-12-01','YYYY-MM-DD HH24:MI:SS'));</v>
      </c>
    </row>
    <row r="11120" spans="1:8">
      <c r="A11120" s="11" t="s">
        <v>27657</v>
      </c>
      <c r="B11120" s="11" t="s">
        <v>15003</v>
      </c>
      <c r="C11120" s="18">
        <v>0.11799999999999999</v>
      </c>
      <c r="D11120" s="11" t="s">
        <v>12429</v>
      </c>
      <c r="E11120" s="11" t="s">
        <v>2227</v>
      </c>
      <c r="F11120" s="12" t="s">
        <v>30094</v>
      </c>
      <c r="G11120" s="12" t="s">
        <v>30095</v>
      </c>
      <c r="H11120" s="11" t="str">
        <f t="shared" si="173"/>
        <v>insert into BTRCOutgoingYRate (OID, prefix, outgoingYRateUSD, operatorName, operatorType, effectiveFrom, effectiveTo) values('96672_2016-01-01','96672','0.118','SAUDI ARABIA- Fixed Others','FIXED',to_date('2016-01-01','YYYY-MM-DD HH24:MI:SS'),to_date('2016-12-01','YYYY-MM-DD HH24:MI:SS'));</v>
      </c>
    </row>
    <row r="11121" spans="1:8">
      <c r="A11121" s="11" t="s">
        <v>27658</v>
      </c>
      <c r="B11121" s="11" t="s">
        <v>15004</v>
      </c>
      <c r="C11121" s="18">
        <v>0.11799999999999999</v>
      </c>
      <c r="D11121" s="11" t="s">
        <v>12429</v>
      </c>
      <c r="E11121" s="11" t="s">
        <v>2227</v>
      </c>
      <c r="F11121" s="12" t="s">
        <v>30094</v>
      </c>
      <c r="G11121" s="12" t="s">
        <v>30095</v>
      </c>
      <c r="H11121" s="11" t="str">
        <f t="shared" si="173"/>
        <v>insert into BTRCOutgoingYRate (OID, prefix, outgoingYRateUSD, operatorName, operatorType, effectiveFrom, effectiveTo) values('96673_2016-01-01','96673','0.118','SAUDI ARABIA- Fixed Others','FIXED',to_date('2016-01-01','YYYY-MM-DD HH24:MI:SS'),to_date('2016-12-01','YYYY-MM-DD HH24:MI:SS'));</v>
      </c>
    </row>
    <row r="11122" spans="1:8">
      <c r="A11122" s="11" t="s">
        <v>27659</v>
      </c>
      <c r="B11122" s="11" t="s">
        <v>15005</v>
      </c>
      <c r="C11122" s="18">
        <v>0.11799999999999999</v>
      </c>
      <c r="D11122" s="11" t="s">
        <v>12429</v>
      </c>
      <c r="E11122" s="11" t="s">
        <v>2227</v>
      </c>
      <c r="F11122" s="12" t="s">
        <v>30094</v>
      </c>
      <c r="G11122" s="12" t="s">
        <v>30095</v>
      </c>
      <c r="H11122" s="11" t="str">
        <f t="shared" si="173"/>
        <v>insert into BTRCOutgoingYRate (OID, prefix, outgoingYRateUSD, operatorName, operatorType, effectiveFrom, effectiveTo) values('96675_2016-01-01','96675','0.118','SAUDI ARABIA- Fixed Others','FIXED',to_date('2016-01-01','YYYY-MM-DD HH24:MI:SS'),to_date('2016-12-01','YYYY-MM-DD HH24:MI:SS'));</v>
      </c>
    </row>
    <row r="11123" spans="1:8">
      <c r="A11123" s="11" t="s">
        <v>27660</v>
      </c>
      <c r="B11123" s="11" t="s">
        <v>15006</v>
      </c>
      <c r="C11123" s="18">
        <v>0.14949999999999999</v>
      </c>
      <c r="D11123" s="11" t="s">
        <v>12425</v>
      </c>
      <c r="E11123" s="11" t="s">
        <v>2190</v>
      </c>
      <c r="F11123" s="12" t="s">
        <v>30094</v>
      </c>
      <c r="G11123" s="12" t="s">
        <v>30095</v>
      </c>
      <c r="H11123" s="11" t="str">
        <f t="shared" si="173"/>
        <v>insert into BTRCOutgoingYRate (OID, prefix, outgoingYRateUSD, operatorName, operatorType, effectiveFrom, effectiveTo) values('966451_2016-01-01','966451','0.1495','Saudi Arabia Atheeb','MOBILE',to_date('2016-01-01','YYYY-MM-DD HH24:MI:SS'),to_date('2016-12-01','YYYY-MM-DD HH24:MI:SS'));</v>
      </c>
    </row>
    <row r="11124" spans="1:8">
      <c r="A11124" s="11" t="s">
        <v>27661</v>
      </c>
      <c r="B11124" s="11" t="s">
        <v>15007</v>
      </c>
      <c r="C11124" s="18">
        <v>0.11799999999999999</v>
      </c>
      <c r="D11124" s="11" t="s">
        <v>12425</v>
      </c>
      <c r="E11124" s="11" t="s">
        <v>2227</v>
      </c>
      <c r="F11124" s="12" t="s">
        <v>30094</v>
      </c>
      <c r="G11124" s="12" t="s">
        <v>30095</v>
      </c>
      <c r="H11124" s="11" t="str">
        <f t="shared" si="173"/>
        <v>insert into BTRCOutgoingYRate (OID, prefix, outgoingYRateUSD, operatorName, operatorType, effectiveFrom, effectiveTo) values('966751_2016-01-01','966751','0.118','Saudi Arabia Atheeb','FIXED',to_date('2016-01-01','YYYY-MM-DD HH24:MI:SS'),to_date('2016-12-01','YYYY-MM-DD HH24:MI:SS'));</v>
      </c>
    </row>
    <row r="11125" spans="1:8">
      <c r="A11125" s="11" t="s">
        <v>27662</v>
      </c>
      <c r="B11125" s="11" t="s">
        <v>15008</v>
      </c>
      <c r="C11125" s="18">
        <v>0.1832</v>
      </c>
      <c r="D11125" s="11" t="s">
        <v>15009</v>
      </c>
      <c r="E11125" s="11" t="s">
        <v>2227</v>
      </c>
      <c r="F11125" s="12" t="s">
        <v>30094</v>
      </c>
      <c r="G11125" s="12" t="s">
        <v>30095</v>
      </c>
      <c r="H11125" s="11" t="str">
        <f t="shared" si="173"/>
        <v>insert into BTRCOutgoingYRate (OID, prefix, outgoingYRateUSD, operatorName, operatorType, effectiveFrom, effectiveTo) values('221339_2016-01-01','221339','0.1832','SENEGAL','FIXED',to_date('2016-01-01','YYYY-MM-DD HH24:MI:SS'),to_date('2016-12-01','YYYY-MM-DD HH24:MI:SS'));</v>
      </c>
    </row>
    <row r="11126" spans="1:8">
      <c r="A11126" s="11" t="s">
        <v>27663</v>
      </c>
      <c r="B11126" s="11" t="s">
        <v>15010</v>
      </c>
      <c r="C11126" s="18">
        <v>0.2283</v>
      </c>
      <c r="D11126" s="11" t="s">
        <v>15011</v>
      </c>
      <c r="E11126" s="11" t="s">
        <v>2190</v>
      </c>
      <c r="F11126" s="12" t="s">
        <v>30094</v>
      </c>
      <c r="G11126" s="12" t="s">
        <v>30095</v>
      </c>
      <c r="H11126" s="11" t="str">
        <f t="shared" si="173"/>
        <v>insert into BTRCOutgoingYRate (OID, prefix, outgoingYRateUSD, operatorName, operatorType, effectiveFrom, effectiveTo) values('22172_2016-01-01','22172','0.2283','SENEGAL CELLULAR','MOBILE',to_date('2016-01-01','YYYY-MM-DD HH24:MI:SS'),to_date('2016-12-01','YYYY-MM-DD HH24:MI:SS'));</v>
      </c>
    </row>
    <row r="11127" spans="1:8">
      <c r="A11127" s="11" t="s">
        <v>27664</v>
      </c>
      <c r="B11127" s="11" t="s">
        <v>15012</v>
      </c>
      <c r="C11127" s="18">
        <v>0.2283</v>
      </c>
      <c r="D11127" s="11" t="s">
        <v>15011</v>
      </c>
      <c r="E11127" s="11" t="s">
        <v>2190</v>
      </c>
      <c r="F11127" s="12" t="s">
        <v>30094</v>
      </c>
      <c r="G11127" s="12" t="s">
        <v>30095</v>
      </c>
      <c r="H11127" s="11" t="str">
        <f t="shared" si="173"/>
        <v>insert into BTRCOutgoingYRate (OID, prefix, outgoingYRateUSD, operatorName, operatorType, effectiveFrom, effectiveTo) values('22171_2016-01-01','22171','0.2283','SENEGAL CELLULAR','MOBILE',to_date('2016-01-01','YYYY-MM-DD HH24:MI:SS'),to_date('2016-12-01','YYYY-MM-DD HH24:MI:SS'));</v>
      </c>
    </row>
    <row r="11128" spans="1:8">
      <c r="A11128" s="11" t="s">
        <v>27665</v>
      </c>
      <c r="B11128" s="11" t="s">
        <v>15013</v>
      </c>
      <c r="C11128" s="18">
        <v>0.2283</v>
      </c>
      <c r="D11128" s="11" t="s">
        <v>15011</v>
      </c>
      <c r="E11128" s="11" t="s">
        <v>2190</v>
      </c>
      <c r="F11128" s="12" t="s">
        <v>30094</v>
      </c>
      <c r="G11128" s="12" t="s">
        <v>30095</v>
      </c>
      <c r="H11128" s="11" t="str">
        <f t="shared" si="173"/>
        <v>insert into BTRCOutgoingYRate (OID, prefix, outgoingYRateUSD, operatorName, operatorType, effectiveFrom, effectiveTo) values('2213_2016-01-01','2213','0.2283','SENEGAL CELLULAR','MOBILE',to_date('2016-01-01','YYYY-MM-DD HH24:MI:SS'),to_date('2016-12-01','YYYY-MM-DD HH24:MI:SS'));</v>
      </c>
    </row>
    <row r="11129" spans="1:8">
      <c r="A11129" s="11" t="s">
        <v>27666</v>
      </c>
      <c r="B11129" s="11" t="s">
        <v>15014</v>
      </c>
      <c r="C11129" s="18">
        <v>0.2283</v>
      </c>
      <c r="D11129" s="11" t="s">
        <v>15015</v>
      </c>
      <c r="E11129" s="11" t="s">
        <v>2190</v>
      </c>
      <c r="F11129" s="12" t="s">
        <v>30094</v>
      </c>
      <c r="G11129" s="12" t="s">
        <v>30095</v>
      </c>
      <c r="H11129" s="11" t="str">
        <f t="shared" si="173"/>
        <v>insert into BTRCOutgoingYRate (OID, prefix, outgoingYRateUSD, operatorName, operatorType, effectiveFrom, effectiveTo) values('22170_2016-01-01','22170','0.2283','Senegal Cellular Expresso','MOBILE',to_date('2016-01-01','YYYY-MM-DD HH24:MI:SS'),to_date('2016-12-01','YYYY-MM-DD HH24:MI:SS'));</v>
      </c>
    </row>
    <row r="11130" spans="1:8">
      <c r="A11130" s="11" t="s">
        <v>27667</v>
      </c>
      <c r="B11130" s="11" t="s">
        <v>15016</v>
      </c>
      <c r="C11130" s="18">
        <v>0.2283</v>
      </c>
      <c r="D11130" s="11" t="s">
        <v>15017</v>
      </c>
      <c r="E11130" s="11" t="s">
        <v>2190</v>
      </c>
      <c r="F11130" s="12" t="s">
        <v>30094</v>
      </c>
      <c r="G11130" s="12" t="s">
        <v>30095</v>
      </c>
      <c r="H11130" s="11" t="str">
        <f t="shared" si="173"/>
        <v>insert into BTRCOutgoingYRate (OID, prefix, outgoingYRateUSD, operatorName, operatorType, effectiveFrom, effectiveTo) values('22176_2016-01-01','22176','0.2283','Senegal Cellular Sentel','MOBILE',to_date('2016-01-01','YYYY-MM-DD HH24:MI:SS'),to_date('2016-12-01','YYYY-MM-DD HH24:MI:SS'));</v>
      </c>
    </row>
    <row r="11131" spans="1:8">
      <c r="A11131" s="11" t="s">
        <v>27668</v>
      </c>
      <c r="B11131" s="11" t="s">
        <v>15018</v>
      </c>
      <c r="C11131" s="18">
        <v>0.2283</v>
      </c>
      <c r="D11131" s="11" t="s">
        <v>15019</v>
      </c>
      <c r="E11131" s="11" t="s">
        <v>2190</v>
      </c>
      <c r="F11131" s="12" t="s">
        <v>30094</v>
      </c>
      <c r="G11131" s="12" t="s">
        <v>30095</v>
      </c>
      <c r="H11131" s="11" t="str">
        <f t="shared" si="173"/>
        <v>insert into BTRCOutgoingYRate (OID, prefix, outgoingYRateUSD, operatorName, operatorType, effectiveFrom, effectiveTo) values('22138_2016-01-01','22138','0.2283','SENEGAL-SENTEL-MOBILE','MOBILE',to_date('2016-01-01','YYYY-MM-DD HH24:MI:SS'),to_date('2016-12-01','YYYY-MM-DD HH24:MI:SS'));</v>
      </c>
    </row>
    <row r="11132" spans="1:8">
      <c r="A11132" s="11" t="s">
        <v>27669</v>
      </c>
      <c r="B11132" s="11" t="s">
        <v>15020</v>
      </c>
      <c r="C11132" s="18">
        <v>0.2283</v>
      </c>
      <c r="D11132" s="11" t="s">
        <v>15019</v>
      </c>
      <c r="E11132" s="11" t="s">
        <v>2190</v>
      </c>
      <c r="F11132" s="12" t="s">
        <v>30094</v>
      </c>
      <c r="G11132" s="12" t="s">
        <v>30095</v>
      </c>
      <c r="H11132" s="11" t="str">
        <f t="shared" si="173"/>
        <v>insert into BTRCOutgoingYRate (OID, prefix, outgoingYRateUSD, operatorName, operatorType, effectiveFrom, effectiveTo) values('22139_2016-01-01','22139','0.2283','SENEGAL-SENTEL-MOBILE','MOBILE',to_date('2016-01-01','YYYY-MM-DD HH24:MI:SS'),to_date('2016-12-01','YYYY-MM-DD HH24:MI:SS'));</v>
      </c>
    </row>
    <row r="11133" spans="1:8">
      <c r="A11133" s="11" t="s">
        <v>27670</v>
      </c>
      <c r="B11133" s="11" t="s">
        <v>15021</v>
      </c>
      <c r="C11133" s="18">
        <v>0.2283</v>
      </c>
      <c r="D11133" s="11" t="s">
        <v>15019</v>
      </c>
      <c r="E11133" s="11" t="s">
        <v>2190</v>
      </c>
      <c r="F11133" s="12" t="s">
        <v>30094</v>
      </c>
      <c r="G11133" s="12" t="s">
        <v>30095</v>
      </c>
      <c r="H11133" s="11" t="str">
        <f t="shared" si="173"/>
        <v>insert into BTRCOutgoingYRate (OID, prefix, outgoingYRateUSD, operatorName, operatorType, effectiveFrom, effectiveTo) values('22146_2016-01-01','22146','0.2283','SENEGAL-SENTEL-MOBILE','MOBILE',to_date('2016-01-01','YYYY-MM-DD HH24:MI:SS'),to_date('2016-12-01','YYYY-MM-DD HH24:MI:SS'));</v>
      </c>
    </row>
    <row r="11134" spans="1:8">
      <c r="A11134" s="11" t="s">
        <v>27671</v>
      </c>
      <c r="B11134" s="11" t="s">
        <v>15022</v>
      </c>
      <c r="C11134" s="18">
        <v>0.2283</v>
      </c>
      <c r="D11134" s="11" t="s">
        <v>15019</v>
      </c>
      <c r="E11134" s="11" t="s">
        <v>2190</v>
      </c>
      <c r="F11134" s="12" t="s">
        <v>30094</v>
      </c>
      <c r="G11134" s="12" t="s">
        <v>30095</v>
      </c>
      <c r="H11134" s="11" t="str">
        <f t="shared" si="173"/>
        <v>insert into BTRCOutgoingYRate (OID, prefix, outgoingYRateUSD, operatorName, operatorType, effectiveFrom, effectiveTo) values('22158_2016-01-01','22158','0.2283','SENEGAL-SENTEL-MOBILE','MOBILE',to_date('2016-01-01','YYYY-MM-DD HH24:MI:SS'),to_date('2016-12-01','YYYY-MM-DD HH24:MI:SS'));</v>
      </c>
    </row>
    <row r="11135" spans="1:8">
      <c r="A11135" s="11" t="s">
        <v>27672</v>
      </c>
      <c r="B11135" s="11" t="s">
        <v>15023</v>
      </c>
      <c r="C11135" s="18">
        <v>0.2283</v>
      </c>
      <c r="D11135" s="11" t="s">
        <v>15019</v>
      </c>
      <c r="E11135" s="11" t="s">
        <v>2190</v>
      </c>
      <c r="F11135" s="12" t="s">
        <v>30094</v>
      </c>
      <c r="G11135" s="12" t="s">
        <v>30095</v>
      </c>
      <c r="H11135" s="11" t="str">
        <f t="shared" si="173"/>
        <v>insert into BTRCOutgoingYRate (OID, prefix, outgoingYRateUSD, operatorName, operatorType, effectiveFrom, effectiveTo) values('22159_2016-01-01','22159','0.2283','SENEGAL-SENTEL-MOBILE','MOBILE',to_date('2016-01-01','YYYY-MM-DD HH24:MI:SS'),to_date('2016-12-01','YYYY-MM-DD HH24:MI:SS'));</v>
      </c>
    </row>
    <row r="11136" spans="1:8">
      <c r="A11136" s="11" t="s">
        <v>27673</v>
      </c>
      <c r="B11136" s="11" t="s">
        <v>1699</v>
      </c>
      <c r="C11136" s="18">
        <v>0.1832</v>
      </c>
      <c r="D11136" s="11" t="s">
        <v>15024</v>
      </c>
      <c r="E11136" s="11" t="s">
        <v>2227</v>
      </c>
      <c r="F11136" s="12" t="s">
        <v>30094</v>
      </c>
      <c r="G11136" s="12" t="s">
        <v>30095</v>
      </c>
      <c r="H11136" s="11" t="str">
        <f t="shared" si="173"/>
        <v>insert into BTRCOutgoingYRate (OID, prefix, outgoingYRateUSD, operatorName, operatorType, effectiveFrom, effectiveTo) values('221_2016-01-01','221','0.1832','Senegal-ROC-Fixed','FIXED',to_date('2016-01-01','YYYY-MM-DD HH24:MI:SS'),to_date('2016-12-01','YYYY-MM-DD HH24:MI:SS'));</v>
      </c>
    </row>
    <row r="11137" spans="1:8">
      <c r="A11137" s="11" t="s">
        <v>27674</v>
      </c>
      <c r="B11137" s="11" t="s">
        <v>15025</v>
      </c>
      <c r="C11137" s="18">
        <v>0.2283</v>
      </c>
      <c r="D11137" s="11" t="s">
        <v>15026</v>
      </c>
      <c r="E11137" s="11" t="s">
        <v>2190</v>
      </c>
      <c r="F11137" s="12" t="s">
        <v>30094</v>
      </c>
      <c r="G11137" s="12" t="s">
        <v>30095</v>
      </c>
      <c r="H11137" s="11" t="str">
        <f t="shared" si="173"/>
        <v>insert into BTRCOutgoingYRate (OID, prefix, outgoingYRateUSD, operatorName, operatorType, effectiveFrom, effectiveTo) values('22132_2016-01-01','22132','0.2283','SENEGAL-OTHER-MOBILE','MOBILE',to_date('2016-01-01','YYYY-MM-DD HH24:MI:SS'),to_date('2016-12-01','YYYY-MM-DD HH24:MI:SS'));</v>
      </c>
    </row>
    <row r="11138" spans="1:8">
      <c r="A11138" s="11" t="s">
        <v>27675</v>
      </c>
      <c r="B11138" s="11" t="s">
        <v>15027</v>
      </c>
      <c r="C11138" s="18">
        <v>0.2283</v>
      </c>
      <c r="D11138" s="11" t="s">
        <v>15028</v>
      </c>
      <c r="E11138" s="11" t="s">
        <v>2190</v>
      </c>
      <c r="F11138" s="12" t="s">
        <v>30094</v>
      </c>
      <c r="G11138" s="12" t="s">
        <v>30095</v>
      </c>
      <c r="H11138" s="11" t="str">
        <f t="shared" si="173"/>
        <v>insert into BTRCOutgoingYRate (OID, prefix, outgoingYRateUSD, operatorName, operatorType, effectiveFrom, effectiveTo) values('22134_2016-01-01','22134','0.2283','SENEGAL-MOBILE','MOBILE',to_date('2016-01-01','YYYY-MM-DD HH24:MI:SS'),to_date('2016-12-01','YYYY-MM-DD HH24:MI:SS'));</v>
      </c>
    </row>
    <row r="11139" spans="1:8">
      <c r="A11139" s="11" t="s">
        <v>27676</v>
      </c>
      <c r="B11139" s="11" t="s">
        <v>15029</v>
      </c>
      <c r="C11139" s="18">
        <v>0.2283</v>
      </c>
      <c r="D11139" s="11" t="s">
        <v>15028</v>
      </c>
      <c r="E11139" s="11" t="s">
        <v>2190</v>
      </c>
      <c r="F11139" s="12" t="s">
        <v>30094</v>
      </c>
      <c r="G11139" s="12" t="s">
        <v>30095</v>
      </c>
      <c r="H11139" s="11" t="str">
        <f t="shared" si="173"/>
        <v>insert into BTRCOutgoingYRate (OID, prefix, outgoingYRateUSD, operatorName, operatorType, effectiveFrom, effectiveTo) values('22141_2016-01-01','22141','0.2283','SENEGAL-MOBILE','MOBILE',to_date('2016-01-01','YYYY-MM-DD HH24:MI:SS'),to_date('2016-12-01','YYYY-MM-DD HH24:MI:SS'));</v>
      </c>
    </row>
    <row r="11140" spans="1:8">
      <c r="A11140" s="11" t="s">
        <v>27677</v>
      </c>
      <c r="B11140" s="11" t="s">
        <v>15030</v>
      </c>
      <c r="C11140" s="18">
        <v>0.2283</v>
      </c>
      <c r="D11140" s="11" t="s">
        <v>15028</v>
      </c>
      <c r="E11140" s="11" t="s">
        <v>2190</v>
      </c>
      <c r="F11140" s="12" t="s">
        <v>30094</v>
      </c>
      <c r="G11140" s="12" t="s">
        <v>30095</v>
      </c>
      <c r="H11140" s="11" t="str">
        <f t="shared" ref="H11140:H11203" si="174">H$1&amp;IF(ISBLANK(A11140),"null","'"&amp;A11140&amp;"'")&amp;","&amp;IF(ISBLANK(B11140),"null","'"&amp;B11140&amp;"'")&amp;","&amp;IF(ISBLANK(C11140),"null","'"&amp;C11140&amp;"'")&amp;","&amp;IF(ISBLANK(D11140),"null","'"&amp;D11140&amp;"'")&amp;","&amp;IF(ISBLANK(E11140),"null","'"&amp;E11140&amp;"'")&amp;","&amp;IF(ISBLANK(F11140),"null","to_date('"&amp;F11140&amp;"','YYYY-MM-DD HH24:MI:SS')")&amp;","&amp;IF(ISBLANK(G11140),"null","to_date('"&amp;G11140&amp;"','YYYY-MM-DD HH24:MI:SS')")&amp;
I$1</f>
        <v>insert into BTRCOutgoingYRate (OID, prefix, outgoingYRateUSD, operatorName, operatorType, effectiveFrom, effectiveTo) values('22133_2016-01-01','22133','0.2283','SENEGAL-MOBILE','MOBILE',to_date('2016-01-01','YYYY-MM-DD HH24:MI:SS'),to_date('2016-12-01','YYYY-MM-DD HH24:MI:SS'));</v>
      </c>
    </row>
    <row r="11141" spans="1:8">
      <c r="A11141" s="11" t="s">
        <v>27678</v>
      </c>
      <c r="B11141" s="11" t="s">
        <v>15031</v>
      </c>
      <c r="C11141" s="18">
        <v>0.2283</v>
      </c>
      <c r="D11141" s="11" t="s">
        <v>15028</v>
      </c>
      <c r="E11141" s="11" t="s">
        <v>2190</v>
      </c>
      <c r="F11141" s="12" t="s">
        <v>30094</v>
      </c>
      <c r="G11141" s="12" t="s">
        <v>30095</v>
      </c>
      <c r="H11141" s="11" t="str">
        <f t="shared" si="174"/>
        <v>insert into BTRCOutgoingYRate (OID, prefix, outgoingYRateUSD, operatorName, operatorType, effectiveFrom, effectiveTo) values('2215_2016-01-01','2215','0.2283','SENEGAL-MOBILE','MOBILE',to_date('2016-01-01','YYYY-MM-DD HH24:MI:SS'),to_date('2016-12-01','YYYY-MM-DD HH24:MI:SS'));</v>
      </c>
    </row>
    <row r="11142" spans="1:8">
      <c r="A11142" s="11" t="s">
        <v>27679</v>
      </c>
      <c r="B11142" s="11" t="s">
        <v>15032</v>
      </c>
      <c r="C11142" s="18">
        <v>0.2283</v>
      </c>
      <c r="D11142" s="11" t="s">
        <v>15028</v>
      </c>
      <c r="E11142" s="11" t="s">
        <v>2190</v>
      </c>
      <c r="F11142" s="12" t="s">
        <v>30094</v>
      </c>
      <c r="G11142" s="12" t="s">
        <v>30095</v>
      </c>
      <c r="H11142" s="11" t="str">
        <f t="shared" si="174"/>
        <v>insert into BTRCOutgoingYRate (OID, prefix, outgoingYRateUSD, operatorName, operatorType, effectiveFrom, effectiveTo) values('22142_2016-01-01','22142','0.2283','SENEGAL-MOBILE','MOBILE',to_date('2016-01-01','YYYY-MM-DD HH24:MI:SS'),to_date('2016-12-01','YYYY-MM-DD HH24:MI:SS'));</v>
      </c>
    </row>
    <row r="11143" spans="1:8">
      <c r="A11143" s="11" t="s">
        <v>27680</v>
      </c>
      <c r="B11143" s="11" t="s">
        <v>15033</v>
      </c>
      <c r="C11143" s="18">
        <v>0.2283</v>
      </c>
      <c r="D11143" s="11" t="s">
        <v>15028</v>
      </c>
      <c r="E11143" s="11" t="s">
        <v>2190</v>
      </c>
      <c r="F11143" s="12" t="s">
        <v>30094</v>
      </c>
      <c r="G11143" s="12" t="s">
        <v>30095</v>
      </c>
      <c r="H11143" s="11" t="str">
        <f t="shared" si="174"/>
        <v>insert into BTRCOutgoingYRate (OID, prefix, outgoingYRateUSD, operatorName, operatorType, effectiveFrom, effectiveTo) values('22143_2016-01-01','22143','0.2283','SENEGAL-MOBILE','MOBILE',to_date('2016-01-01','YYYY-MM-DD HH24:MI:SS'),to_date('2016-12-01','YYYY-MM-DD HH24:MI:SS'));</v>
      </c>
    </row>
    <row r="11144" spans="1:8">
      <c r="A11144" s="11" t="s">
        <v>27681</v>
      </c>
      <c r="B11144" s="11" t="s">
        <v>15034</v>
      </c>
      <c r="C11144" s="18">
        <v>0.2283</v>
      </c>
      <c r="D11144" s="11" t="s">
        <v>15028</v>
      </c>
      <c r="E11144" s="11" t="s">
        <v>2190</v>
      </c>
      <c r="F11144" s="12" t="s">
        <v>30094</v>
      </c>
      <c r="G11144" s="12" t="s">
        <v>30095</v>
      </c>
      <c r="H11144" s="11" t="str">
        <f t="shared" si="174"/>
        <v>insert into BTRCOutgoingYRate (OID, prefix, outgoingYRateUSD, operatorName, operatorType, effectiveFrom, effectiveTo) values('22144_2016-01-01','22144','0.2283','SENEGAL-MOBILE','MOBILE',to_date('2016-01-01','YYYY-MM-DD HH24:MI:SS'),to_date('2016-12-01','YYYY-MM-DD HH24:MI:SS'));</v>
      </c>
    </row>
    <row r="11145" spans="1:8">
      <c r="A11145" s="11" t="s">
        <v>27682</v>
      </c>
      <c r="B11145" s="11" t="s">
        <v>15035</v>
      </c>
      <c r="C11145" s="18">
        <v>0.2283</v>
      </c>
      <c r="D11145" s="11" t="s">
        <v>15028</v>
      </c>
      <c r="E11145" s="11" t="s">
        <v>2190</v>
      </c>
      <c r="F11145" s="12" t="s">
        <v>30094</v>
      </c>
      <c r="G11145" s="12" t="s">
        <v>30095</v>
      </c>
      <c r="H11145" s="11" t="str">
        <f t="shared" si="174"/>
        <v>insert into BTRCOutgoingYRate (OID, prefix, outgoingYRateUSD, operatorName, operatorType, effectiveFrom, effectiveTo) values('22145_2016-01-01','22145','0.2283','SENEGAL-MOBILE','MOBILE',to_date('2016-01-01','YYYY-MM-DD HH24:MI:SS'),to_date('2016-12-01','YYYY-MM-DD HH24:MI:SS'));</v>
      </c>
    </row>
    <row r="11146" spans="1:8">
      <c r="A11146" s="11" t="s">
        <v>27683</v>
      </c>
      <c r="B11146" s="11" t="s">
        <v>15036</v>
      </c>
      <c r="C11146" s="18">
        <v>0.2283</v>
      </c>
      <c r="D11146" s="11" t="s">
        <v>15028</v>
      </c>
      <c r="E11146" s="11" t="s">
        <v>2190</v>
      </c>
      <c r="F11146" s="12" t="s">
        <v>30094</v>
      </c>
      <c r="G11146" s="12" t="s">
        <v>30095</v>
      </c>
      <c r="H11146" s="11" t="str">
        <f t="shared" si="174"/>
        <v>insert into BTRCOutgoingYRate (OID, prefix, outgoingYRateUSD, operatorName, operatorType, effectiveFrom, effectiveTo) values('22147_2016-01-01','22147','0.2283','SENEGAL-MOBILE','MOBILE',to_date('2016-01-01','YYYY-MM-DD HH24:MI:SS'),to_date('2016-12-01','YYYY-MM-DD HH24:MI:SS'));</v>
      </c>
    </row>
    <row r="11147" spans="1:8">
      <c r="A11147" s="11" t="s">
        <v>27684</v>
      </c>
      <c r="B11147" s="11" t="s">
        <v>15037</v>
      </c>
      <c r="C11147" s="18">
        <v>0.2283</v>
      </c>
      <c r="D11147" s="11" t="s">
        <v>15028</v>
      </c>
      <c r="E11147" s="11" t="s">
        <v>2190</v>
      </c>
      <c r="F11147" s="12" t="s">
        <v>30094</v>
      </c>
      <c r="G11147" s="12" t="s">
        <v>30095</v>
      </c>
      <c r="H11147" s="11" t="str">
        <f t="shared" si="174"/>
        <v>insert into BTRCOutgoingYRate (OID, prefix, outgoingYRateUSD, operatorName, operatorType, effectiveFrom, effectiveTo) values('22148_2016-01-01','22148','0.2283','SENEGAL-MOBILE','MOBILE',to_date('2016-01-01','YYYY-MM-DD HH24:MI:SS'),to_date('2016-12-01','YYYY-MM-DD HH24:MI:SS'));</v>
      </c>
    </row>
    <row r="11148" spans="1:8">
      <c r="A11148" s="11" t="s">
        <v>27685</v>
      </c>
      <c r="B11148" s="11" t="s">
        <v>15038</v>
      </c>
      <c r="C11148" s="18">
        <v>0.2283</v>
      </c>
      <c r="D11148" s="11" t="s">
        <v>15028</v>
      </c>
      <c r="E11148" s="11" t="s">
        <v>2190</v>
      </c>
      <c r="F11148" s="12" t="s">
        <v>30094</v>
      </c>
      <c r="G11148" s="12" t="s">
        <v>30095</v>
      </c>
      <c r="H11148" s="11" t="str">
        <f t="shared" si="174"/>
        <v>insert into BTRCOutgoingYRate (OID, prefix, outgoingYRateUSD, operatorName, operatorType, effectiveFrom, effectiveTo) values('22149_2016-01-01','22149','0.2283','SENEGAL-MOBILE','MOBILE',to_date('2016-01-01','YYYY-MM-DD HH24:MI:SS'),to_date('2016-12-01','YYYY-MM-DD HH24:MI:SS'));</v>
      </c>
    </row>
    <row r="11149" spans="1:8">
      <c r="A11149" s="11" t="s">
        <v>27686</v>
      </c>
      <c r="B11149" s="11" t="s">
        <v>15039</v>
      </c>
      <c r="C11149" s="18">
        <v>0.2283</v>
      </c>
      <c r="D11149" s="11" t="s">
        <v>15028</v>
      </c>
      <c r="E11149" s="11" t="s">
        <v>2190</v>
      </c>
      <c r="F11149" s="12" t="s">
        <v>30094</v>
      </c>
      <c r="G11149" s="12" t="s">
        <v>30095</v>
      </c>
      <c r="H11149" s="11" t="str">
        <f t="shared" si="174"/>
        <v>insert into BTRCOutgoingYRate (OID, prefix, outgoingYRateUSD, operatorName, operatorType, effectiveFrom, effectiveTo) values('22160_2016-01-01','22160','0.2283','SENEGAL-MOBILE','MOBILE',to_date('2016-01-01','YYYY-MM-DD HH24:MI:SS'),to_date('2016-12-01','YYYY-MM-DD HH24:MI:SS'));</v>
      </c>
    </row>
    <row r="11150" spans="1:8">
      <c r="A11150" s="11" t="s">
        <v>27687</v>
      </c>
      <c r="B11150" s="11" t="s">
        <v>15040</v>
      </c>
      <c r="C11150" s="18">
        <v>0.2283</v>
      </c>
      <c r="D11150" s="11" t="s">
        <v>15028</v>
      </c>
      <c r="E11150" s="11" t="s">
        <v>2190</v>
      </c>
      <c r="F11150" s="12" t="s">
        <v>30094</v>
      </c>
      <c r="G11150" s="12" t="s">
        <v>30095</v>
      </c>
      <c r="H11150" s="11" t="str">
        <f t="shared" si="174"/>
        <v>insert into BTRCOutgoingYRate (OID, prefix, outgoingYRateUSD, operatorName, operatorType, effectiveFrom, effectiveTo) values('22161_2016-01-01','22161','0.2283','SENEGAL-MOBILE','MOBILE',to_date('2016-01-01','YYYY-MM-DD HH24:MI:SS'),to_date('2016-12-01','YYYY-MM-DD HH24:MI:SS'));</v>
      </c>
    </row>
    <row r="11151" spans="1:8">
      <c r="A11151" s="11" t="s">
        <v>27688</v>
      </c>
      <c r="B11151" s="11" t="s">
        <v>15041</v>
      </c>
      <c r="C11151" s="18">
        <v>0.2283</v>
      </c>
      <c r="D11151" s="11" t="s">
        <v>15028</v>
      </c>
      <c r="E11151" s="11" t="s">
        <v>2190</v>
      </c>
      <c r="F11151" s="12" t="s">
        <v>30094</v>
      </c>
      <c r="G11151" s="12" t="s">
        <v>30095</v>
      </c>
      <c r="H11151" s="11" t="str">
        <f t="shared" si="174"/>
        <v>insert into BTRCOutgoingYRate (OID, prefix, outgoingYRateUSD, operatorName, operatorType, effectiveFrom, effectiveTo) values('22163_2016-01-01','22163','0.2283','SENEGAL-MOBILE','MOBILE',to_date('2016-01-01','YYYY-MM-DD HH24:MI:SS'),to_date('2016-12-01','YYYY-MM-DD HH24:MI:SS'));</v>
      </c>
    </row>
    <row r="11152" spans="1:8">
      <c r="A11152" s="11" t="s">
        <v>27689</v>
      </c>
      <c r="B11152" s="11" t="s">
        <v>15042</v>
      </c>
      <c r="C11152" s="18">
        <v>0.2283</v>
      </c>
      <c r="D11152" s="11" t="s">
        <v>15028</v>
      </c>
      <c r="E11152" s="11" t="s">
        <v>2190</v>
      </c>
      <c r="F11152" s="12" t="s">
        <v>30094</v>
      </c>
      <c r="G11152" s="12" t="s">
        <v>30095</v>
      </c>
      <c r="H11152" s="11" t="str">
        <f t="shared" si="174"/>
        <v>insert into BTRCOutgoingYRate (OID, prefix, outgoingYRateUSD, operatorName, operatorType, effectiveFrom, effectiveTo) values('22164_2016-01-01','22164','0.2283','SENEGAL-MOBILE','MOBILE',to_date('2016-01-01','YYYY-MM-DD HH24:MI:SS'),to_date('2016-12-01','YYYY-MM-DD HH24:MI:SS'));</v>
      </c>
    </row>
    <row r="11153" spans="1:8">
      <c r="A11153" s="11" t="s">
        <v>27690</v>
      </c>
      <c r="B11153" s="11" t="s">
        <v>15043</v>
      </c>
      <c r="C11153" s="18">
        <v>0.2283</v>
      </c>
      <c r="D11153" s="11" t="s">
        <v>15028</v>
      </c>
      <c r="E11153" s="11" t="s">
        <v>2190</v>
      </c>
      <c r="F11153" s="12" t="s">
        <v>30094</v>
      </c>
      <c r="G11153" s="12" t="s">
        <v>30095</v>
      </c>
      <c r="H11153" s="11" t="str">
        <f t="shared" si="174"/>
        <v>insert into BTRCOutgoingYRate (OID, prefix, outgoingYRateUSD, operatorName, operatorType, effectiveFrom, effectiveTo) values('22165_2016-01-01','22165','0.2283','SENEGAL-MOBILE','MOBILE',to_date('2016-01-01','YYYY-MM-DD HH24:MI:SS'),to_date('2016-12-01','YYYY-MM-DD HH24:MI:SS'));</v>
      </c>
    </row>
    <row r="11154" spans="1:8">
      <c r="A11154" s="11" t="s">
        <v>27691</v>
      </c>
      <c r="B11154" s="11" t="s">
        <v>15044</v>
      </c>
      <c r="C11154" s="18">
        <v>0.2283</v>
      </c>
      <c r="D11154" s="11" t="s">
        <v>15028</v>
      </c>
      <c r="E11154" s="11" t="s">
        <v>2190</v>
      </c>
      <c r="F11154" s="12" t="s">
        <v>30094</v>
      </c>
      <c r="G11154" s="12" t="s">
        <v>30095</v>
      </c>
      <c r="H11154" s="11" t="str">
        <f t="shared" si="174"/>
        <v>insert into BTRCOutgoingYRate (OID, prefix, outgoingYRateUSD, operatorName, operatorType, effectiveFrom, effectiveTo) values('22166_2016-01-01','22166','0.2283','SENEGAL-MOBILE','MOBILE',to_date('2016-01-01','YYYY-MM-DD HH24:MI:SS'),to_date('2016-12-01','YYYY-MM-DD HH24:MI:SS'));</v>
      </c>
    </row>
    <row r="11155" spans="1:8">
      <c r="A11155" s="11" t="s">
        <v>27692</v>
      </c>
      <c r="B11155" s="11" t="s">
        <v>15045</v>
      </c>
      <c r="C11155" s="18">
        <v>0.2283</v>
      </c>
      <c r="D11155" s="11" t="s">
        <v>15028</v>
      </c>
      <c r="E11155" s="11" t="s">
        <v>2190</v>
      </c>
      <c r="F11155" s="12" t="s">
        <v>30094</v>
      </c>
      <c r="G11155" s="12" t="s">
        <v>30095</v>
      </c>
      <c r="H11155" s="11" t="str">
        <f t="shared" si="174"/>
        <v>insert into BTRCOutgoingYRate (OID, prefix, outgoingYRateUSD, operatorName, operatorType, effectiveFrom, effectiveTo) values('22167_2016-01-01','22167','0.2283','SENEGAL-MOBILE','MOBILE',to_date('2016-01-01','YYYY-MM-DD HH24:MI:SS'),to_date('2016-12-01','YYYY-MM-DD HH24:MI:SS'));</v>
      </c>
    </row>
    <row r="11156" spans="1:8">
      <c r="A11156" s="11" t="s">
        <v>27693</v>
      </c>
      <c r="B11156" s="11" t="s">
        <v>15046</v>
      </c>
      <c r="C11156" s="18">
        <v>0.2283</v>
      </c>
      <c r="D11156" s="11" t="s">
        <v>15028</v>
      </c>
      <c r="E11156" s="11" t="s">
        <v>2190</v>
      </c>
      <c r="F11156" s="12" t="s">
        <v>30094</v>
      </c>
      <c r="G11156" s="12" t="s">
        <v>30095</v>
      </c>
      <c r="H11156" s="11" t="str">
        <f t="shared" si="174"/>
        <v>insert into BTRCOutgoingYRate (OID, prefix, outgoingYRateUSD, operatorName, operatorType, effectiveFrom, effectiveTo) values('22168_2016-01-01','22168','0.2283','SENEGAL-MOBILE','MOBILE',to_date('2016-01-01','YYYY-MM-DD HH24:MI:SS'),to_date('2016-12-01','YYYY-MM-DD HH24:MI:SS'));</v>
      </c>
    </row>
    <row r="11157" spans="1:8">
      <c r="A11157" s="11" t="s">
        <v>27694</v>
      </c>
      <c r="B11157" s="11" t="s">
        <v>15047</v>
      </c>
      <c r="C11157" s="18">
        <v>0.2283</v>
      </c>
      <c r="D11157" s="11" t="s">
        <v>15028</v>
      </c>
      <c r="E11157" s="11" t="s">
        <v>2190</v>
      </c>
      <c r="F11157" s="12" t="s">
        <v>30094</v>
      </c>
      <c r="G11157" s="12" t="s">
        <v>30095</v>
      </c>
      <c r="H11157" s="11" t="str">
        <f t="shared" si="174"/>
        <v>insert into BTRCOutgoingYRate (OID, prefix, outgoingYRateUSD, operatorName, operatorType, effectiveFrom, effectiveTo) values('22169_2016-01-01','22169','0.2283','SENEGAL-MOBILE','MOBILE',to_date('2016-01-01','YYYY-MM-DD HH24:MI:SS'),to_date('2016-12-01','YYYY-MM-DD HH24:MI:SS'));</v>
      </c>
    </row>
    <row r="11158" spans="1:8">
      <c r="A11158" s="11" t="s">
        <v>27695</v>
      </c>
      <c r="B11158" s="11" t="s">
        <v>15048</v>
      </c>
      <c r="C11158" s="18">
        <v>0.2283</v>
      </c>
      <c r="D11158" s="11" t="s">
        <v>15049</v>
      </c>
      <c r="E11158" s="11" t="s">
        <v>2190</v>
      </c>
      <c r="F11158" s="12" t="s">
        <v>30094</v>
      </c>
      <c r="G11158" s="12" t="s">
        <v>30095</v>
      </c>
      <c r="H11158" s="11" t="str">
        <f t="shared" si="174"/>
        <v>insert into BTRCOutgoingYRate (OID, prefix, outgoingYRateUSD, operatorName, operatorType, effectiveFrom, effectiveTo) values('2217_2016-01-01','2217','0.2283','Senegal-Mobile','MOBILE',to_date('2016-01-01','YYYY-MM-DD HH24:MI:SS'),to_date('2016-12-01','YYYY-MM-DD HH24:MI:SS'));</v>
      </c>
    </row>
    <row r="11159" spans="1:8">
      <c r="A11159" s="11" t="s">
        <v>27696</v>
      </c>
      <c r="B11159" s="11" t="s">
        <v>15050</v>
      </c>
      <c r="C11159" s="18">
        <v>0.1832</v>
      </c>
      <c r="D11159" s="11" t="s">
        <v>15051</v>
      </c>
      <c r="E11159" s="11" t="s">
        <v>2227</v>
      </c>
      <c r="F11159" s="12" t="s">
        <v>30094</v>
      </c>
      <c r="G11159" s="12" t="s">
        <v>30095</v>
      </c>
      <c r="H11159" s="11" t="str">
        <f t="shared" si="174"/>
        <v>insert into BTRCOutgoingYRate (OID, prefix, outgoingYRateUSD, operatorName, operatorType, effectiveFrom, effectiveTo) values('221338_2016-01-01','221338','0.1832','Senegal-Dakar-Fixed','FIXED',to_date('2016-01-01','YYYY-MM-DD HH24:MI:SS'),to_date('2016-12-01','YYYY-MM-DD HH24:MI:SS'));</v>
      </c>
    </row>
    <row r="11160" spans="1:8">
      <c r="A11160" s="11" t="s">
        <v>27697</v>
      </c>
      <c r="B11160" s="11" t="s">
        <v>15052</v>
      </c>
      <c r="C11160" s="18">
        <v>0.2283</v>
      </c>
      <c r="D11160" s="11" t="s">
        <v>15053</v>
      </c>
      <c r="E11160" s="11" t="s">
        <v>2190</v>
      </c>
      <c r="F11160" s="12" t="s">
        <v>30094</v>
      </c>
      <c r="G11160" s="12" t="s">
        <v>30095</v>
      </c>
      <c r="H11160" s="11" t="str">
        <f t="shared" si="174"/>
        <v>insert into BTRCOutgoingYRate (OID, prefix, outgoingYRateUSD, operatorName, operatorType, effectiveFrom, effectiveTo) values('2218_2016-01-01','2218','0.2283','SENEGAL-DAKAR','MOBILE',to_date('2016-01-01','YYYY-MM-DD HH24:MI:SS'),to_date('2016-12-01','YYYY-MM-DD HH24:MI:SS'));</v>
      </c>
    </row>
    <row r="11161" spans="1:8">
      <c r="A11161" s="11" t="s">
        <v>27698</v>
      </c>
      <c r="B11161" s="11" t="s">
        <v>15054</v>
      </c>
      <c r="C11161" s="18">
        <v>0.2283</v>
      </c>
      <c r="D11161" s="11" t="s">
        <v>15055</v>
      </c>
      <c r="E11161" s="11" t="s">
        <v>2190</v>
      </c>
      <c r="F11161" s="12" t="s">
        <v>30094</v>
      </c>
      <c r="G11161" s="12" t="s">
        <v>30095</v>
      </c>
      <c r="H11161" s="11" t="str">
        <f t="shared" si="174"/>
        <v>insert into BTRCOutgoingYRate (OID, prefix, outgoingYRateUSD, operatorName, operatorType, effectiveFrom, effectiveTo) values('22121_2016-01-01','22121','0.2283','SENEGAL-ALIZE-MOBILE','MOBILE',to_date('2016-01-01','YYYY-MM-DD HH24:MI:SS'),to_date('2016-12-01','YYYY-MM-DD HH24:MI:SS'));</v>
      </c>
    </row>
    <row r="11162" spans="1:8">
      <c r="A11162" s="11" t="s">
        <v>27699</v>
      </c>
      <c r="B11162" s="11" t="s">
        <v>15056</v>
      </c>
      <c r="C11162" s="18">
        <v>0.2283</v>
      </c>
      <c r="D11162" s="11" t="s">
        <v>15055</v>
      </c>
      <c r="E11162" s="11" t="s">
        <v>2190</v>
      </c>
      <c r="F11162" s="12" t="s">
        <v>30094</v>
      </c>
      <c r="G11162" s="12" t="s">
        <v>30095</v>
      </c>
      <c r="H11162" s="11" t="str">
        <f t="shared" si="174"/>
        <v>insert into BTRCOutgoingYRate (OID, prefix, outgoingYRateUSD, operatorName, operatorType, effectiveFrom, effectiveTo) values('22122_2016-01-01','22122','0.2283','SENEGAL-ALIZE-MOBILE','MOBILE',to_date('2016-01-01','YYYY-MM-DD HH24:MI:SS'),to_date('2016-12-01','YYYY-MM-DD HH24:MI:SS'));</v>
      </c>
    </row>
    <row r="11163" spans="1:8">
      <c r="A11163" s="11" t="s">
        <v>27700</v>
      </c>
      <c r="B11163" s="11" t="s">
        <v>15057</v>
      </c>
      <c r="C11163" s="18">
        <v>0.2283</v>
      </c>
      <c r="D11163" s="11" t="s">
        <v>15055</v>
      </c>
      <c r="E11163" s="11" t="s">
        <v>2190</v>
      </c>
      <c r="F11163" s="12" t="s">
        <v>30094</v>
      </c>
      <c r="G11163" s="12" t="s">
        <v>30095</v>
      </c>
      <c r="H11163" s="11" t="str">
        <f t="shared" si="174"/>
        <v>insert into BTRCOutgoingYRate (OID, prefix, outgoingYRateUSD, operatorName, operatorType, effectiveFrom, effectiveTo) values('22123_2016-01-01','22123','0.2283','SENEGAL-ALIZE-MOBILE','MOBILE',to_date('2016-01-01','YYYY-MM-DD HH24:MI:SS'),to_date('2016-12-01','YYYY-MM-DD HH24:MI:SS'));</v>
      </c>
    </row>
    <row r="11164" spans="1:8">
      <c r="A11164" s="11" t="s">
        <v>27701</v>
      </c>
      <c r="B11164" s="11" t="s">
        <v>15058</v>
      </c>
      <c r="C11164" s="18">
        <v>0.2283</v>
      </c>
      <c r="D11164" s="11" t="s">
        <v>15055</v>
      </c>
      <c r="E11164" s="11" t="s">
        <v>2190</v>
      </c>
      <c r="F11164" s="12" t="s">
        <v>30094</v>
      </c>
      <c r="G11164" s="12" t="s">
        <v>30095</v>
      </c>
      <c r="H11164" s="11" t="str">
        <f t="shared" si="174"/>
        <v>insert into BTRCOutgoingYRate (OID, prefix, outgoingYRateUSD, operatorName, operatorType, effectiveFrom, effectiveTo) values('22130_2016-01-01','22130','0.2283','SENEGAL-ALIZE-MOBILE','MOBILE',to_date('2016-01-01','YYYY-MM-DD HH24:MI:SS'),to_date('2016-12-01','YYYY-MM-DD HH24:MI:SS'));</v>
      </c>
    </row>
    <row r="11165" spans="1:8">
      <c r="A11165" s="11" t="s">
        <v>27702</v>
      </c>
      <c r="B11165" s="11" t="s">
        <v>15059</v>
      </c>
      <c r="C11165" s="18">
        <v>0.2283</v>
      </c>
      <c r="D11165" s="11" t="s">
        <v>15055</v>
      </c>
      <c r="E11165" s="11" t="s">
        <v>2190</v>
      </c>
      <c r="F11165" s="12" t="s">
        <v>30094</v>
      </c>
      <c r="G11165" s="12" t="s">
        <v>30095</v>
      </c>
      <c r="H11165" s="11" t="str">
        <f t="shared" si="174"/>
        <v>insert into BTRCOutgoingYRate (OID, prefix, outgoingYRateUSD, operatorName, operatorType, effectiveFrom, effectiveTo) values('22131_2016-01-01','22131','0.2283','SENEGAL-ALIZE-MOBILE','MOBILE',to_date('2016-01-01','YYYY-MM-DD HH24:MI:SS'),to_date('2016-12-01','YYYY-MM-DD HH24:MI:SS'));</v>
      </c>
    </row>
    <row r="11166" spans="1:8">
      <c r="A11166" s="11" t="s">
        <v>27703</v>
      </c>
      <c r="B11166" s="11" t="s">
        <v>15060</v>
      </c>
      <c r="C11166" s="18">
        <v>0.2283</v>
      </c>
      <c r="D11166" s="11" t="s">
        <v>15055</v>
      </c>
      <c r="E11166" s="11" t="s">
        <v>2190</v>
      </c>
      <c r="F11166" s="12" t="s">
        <v>30094</v>
      </c>
      <c r="G11166" s="12" t="s">
        <v>30095</v>
      </c>
      <c r="H11166" s="11" t="str">
        <f t="shared" si="174"/>
        <v>insert into BTRCOutgoingYRate (OID, prefix, outgoingYRateUSD, operatorName, operatorType, effectiveFrom, effectiveTo) values('22135_2016-01-01','22135','0.2283','SENEGAL-ALIZE-MOBILE','MOBILE',to_date('2016-01-01','YYYY-MM-DD HH24:MI:SS'),to_date('2016-12-01','YYYY-MM-DD HH24:MI:SS'));</v>
      </c>
    </row>
    <row r="11167" spans="1:8">
      <c r="A11167" s="11" t="s">
        <v>27704</v>
      </c>
      <c r="B11167" s="11" t="s">
        <v>15061</v>
      </c>
      <c r="C11167" s="18">
        <v>0.2283</v>
      </c>
      <c r="D11167" s="11" t="s">
        <v>15055</v>
      </c>
      <c r="E11167" s="11" t="s">
        <v>2190</v>
      </c>
      <c r="F11167" s="12" t="s">
        <v>30094</v>
      </c>
      <c r="G11167" s="12" t="s">
        <v>30095</v>
      </c>
      <c r="H11167" s="11" t="str">
        <f t="shared" si="174"/>
        <v>insert into BTRCOutgoingYRate (OID, prefix, outgoingYRateUSD, operatorName, operatorType, effectiveFrom, effectiveTo) values('22136_2016-01-01','22136','0.2283','SENEGAL-ALIZE-MOBILE','MOBILE',to_date('2016-01-01','YYYY-MM-DD HH24:MI:SS'),to_date('2016-12-01','YYYY-MM-DD HH24:MI:SS'));</v>
      </c>
    </row>
    <row r="11168" spans="1:8">
      <c r="A11168" s="11" t="s">
        <v>27476</v>
      </c>
      <c r="B11168" s="11" t="s">
        <v>14772</v>
      </c>
      <c r="C11168" s="18">
        <v>0.23380000000000001</v>
      </c>
      <c r="D11168" s="11" t="s">
        <v>14530</v>
      </c>
      <c r="E11168" s="11" t="s">
        <v>2190</v>
      </c>
      <c r="F11168" s="12" t="s">
        <v>30094</v>
      </c>
      <c r="G11168" s="12" t="s">
        <v>30095</v>
      </c>
      <c r="H11168" s="11" t="str">
        <f t="shared" si="174"/>
        <v>insert into BTRCOutgoingYRate (OID, prefix, outgoingYRateUSD, operatorName, operatorType, effectiveFrom, effectiveTo) values('417696_2016-01-01','417696','0.2338','Switzerland-Mobile Sunrise','MOBILE',to_date('2016-01-01','YYYY-MM-DD HH24:MI:SS'),to_date('2016-12-01','YYYY-MM-DD HH24:MI:SS'));</v>
      </c>
    </row>
    <row r="11169" spans="1:8">
      <c r="A11169" s="11" t="s">
        <v>27477</v>
      </c>
      <c r="B11169" s="11" t="s">
        <v>14773</v>
      </c>
      <c r="C11169" s="18">
        <v>0.23380000000000001</v>
      </c>
      <c r="D11169" s="11" t="s">
        <v>14530</v>
      </c>
      <c r="E11169" s="11" t="s">
        <v>2190</v>
      </c>
      <c r="F11169" s="12" t="s">
        <v>30094</v>
      </c>
      <c r="G11169" s="12" t="s">
        <v>30095</v>
      </c>
      <c r="H11169" s="11" t="str">
        <f t="shared" si="174"/>
        <v>insert into BTRCOutgoingYRate (OID, prefix, outgoingYRateUSD, operatorName, operatorType, effectiveFrom, effectiveTo) values('417697_2016-01-01','417697','0.2338','Switzerland-Mobile Sunrise','MOBILE',to_date('2016-01-01','YYYY-MM-DD HH24:MI:SS'),to_date('2016-12-01','YYYY-MM-DD HH24:MI:SS'));</v>
      </c>
    </row>
    <row r="11170" spans="1:8">
      <c r="A11170" s="11" t="s">
        <v>27478</v>
      </c>
      <c r="B11170" s="11" t="s">
        <v>14774</v>
      </c>
      <c r="C11170" s="18">
        <v>0.23380000000000001</v>
      </c>
      <c r="D11170" s="11" t="s">
        <v>14530</v>
      </c>
      <c r="E11170" s="11" t="s">
        <v>2190</v>
      </c>
      <c r="F11170" s="12" t="s">
        <v>30094</v>
      </c>
      <c r="G11170" s="12" t="s">
        <v>30095</v>
      </c>
      <c r="H11170" s="11" t="str">
        <f t="shared" si="174"/>
        <v>insert into BTRCOutgoingYRate (OID, prefix, outgoingYRateUSD, operatorName, operatorType, effectiveFrom, effectiveTo) values('41760_2016-01-01','41760','0.2338','Switzerland-Mobile Sunrise','MOBILE',to_date('2016-01-01','YYYY-MM-DD HH24:MI:SS'),to_date('2016-12-01','YYYY-MM-DD HH24:MI:SS'));</v>
      </c>
    </row>
    <row r="11171" spans="1:8">
      <c r="A11171" s="11" t="s">
        <v>27479</v>
      </c>
      <c r="B11171" s="11" t="s">
        <v>14775</v>
      </c>
      <c r="C11171" s="18">
        <v>0.23380000000000001</v>
      </c>
      <c r="D11171" s="11" t="s">
        <v>14776</v>
      </c>
      <c r="E11171" s="11" t="s">
        <v>2190</v>
      </c>
      <c r="F11171" s="12" t="s">
        <v>30094</v>
      </c>
      <c r="G11171" s="12" t="s">
        <v>30095</v>
      </c>
      <c r="H11171" s="11" t="str">
        <f t="shared" si="174"/>
        <v>insert into BTRCOutgoingYRate (OID, prefix, outgoingYRateUSD, operatorName, operatorType, effectiveFrom, effectiveTo) values('4179_2016-01-01','4179','0.2338','Switzerland Cellular Swiscom','MOBILE',to_date('2016-01-01','YYYY-MM-DD HH24:MI:SS'),to_date('2016-12-01','YYYY-MM-DD HH24:MI:SS'));</v>
      </c>
    </row>
    <row r="11172" spans="1:8">
      <c r="A11172" s="11" t="s">
        <v>27480</v>
      </c>
      <c r="B11172" s="11" t="s">
        <v>14777</v>
      </c>
      <c r="C11172" s="18">
        <v>0.23380000000000001</v>
      </c>
      <c r="D11172" s="11" t="s">
        <v>14776</v>
      </c>
      <c r="E11172" s="11" t="s">
        <v>2190</v>
      </c>
      <c r="F11172" s="12" t="s">
        <v>30094</v>
      </c>
      <c r="G11172" s="12" t="s">
        <v>30095</v>
      </c>
      <c r="H11172" s="11" t="str">
        <f t="shared" si="174"/>
        <v>insert into BTRCOutgoingYRate (OID, prefix, outgoingYRateUSD, operatorName, operatorType, effectiveFrom, effectiveTo) values('41774_2016-01-01','41774','0.2338','Switzerland Cellular Swiscom','MOBILE',to_date('2016-01-01','YYYY-MM-DD HH24:MI:SS'),to_date('2016-12-01','YYYY-MM-DD HH24:MI:SS'));</v>
      </c>
    </row>
    <row r="11173" spans="1:8">
      <c r="A11173" s="11" t="s">
        <v>27481</v>
      </c>
      <c r="B11173" s="11" t="s">
        <v>14778</v>
      </c>
      <c r="C11173" s="18">
        <v>0.23380000000000001</v>
      </c>
      <c r="D11173" s="11" t="s">
        <v>14776</v>
      </c>
      <c r="E11173" s="11" t="s">
        <v>2190</v>
      </c>
      <c r="F11173" s="12" t="s">
        <v>30094</v>
      </c>
      <c r="G11173" s="12" t="s">
        <v>30095</v>
      </c>
      <c r="H11173" s="11" t="str">
        <f t="shared" si="174"/>
        <v>insert into BTRCOutgoingYRate (OID, prefix, outgoingYRateUSD, operatorName, operatorType, effectiveFrom, effectiveTo) values('41775_2016-01-01','41775','0.2338','Switzerland Cellular Swiscom','MOBILE',to_date('2016-01-01','YYYY-MM-DD HH24:MI:SS'),to_date('2016-12-01','YYYY-MM-DD HH24:MI:SS'));</v>
      </c>
    </row>
    <row r="11174" spans="1:8">
      <c r="A11174" s="11" t="s">
        <v>27482</v>
      </c>
      <c r="B11174" s="11" t="s">
        <v>14779</v>
      </c>
      <c r="C11174" s="18">
        <v>0.23380000000000001</v>
      </c>
      <c r="D11174" s="11" t="s">
        <v>14780</v>
      </c>
      <c r="E11174" s="11" t="s">
        <v>2190</v>
      </c>
      <c r="F11174" s="12" t="s">
        <v>30094</v>
      </c>
      <c r="G11174" s="12" t="s">
        <v>30095</v>
      </c>
      <c r="H11174" s="11" t="str">
        <f t="shared" si="174"/>
        <v>insert into BTRCOutgoingYRate (OID, prefix, outgoingYRateUSD, operatorName, operatorType, effectiveFrom, effectiveTo) values('4176_2016-01-01','4176','0.2338','Switzerland Cellular Sunrise','MOBILE',to_date('2016-01-01','YYYY-MM-DD HH24:MI:SS'),to_date('2016-12-01','YYYY-MM-DD HH24:MI:SS'));</v>
      </c>
    </row>
    <row r="11175" spans="1:8">
      <c r="A11175" s="11" t="s">
        <v>27483</v>
      </c>
      <c r="B11175" s="11" t="s">
        <v>14781</v>
      </c>
      <c r="C11175" s="18">
        <v>0.23380000000000001</v>
      </c>
      <c r="D11175" s="11" t="s">
        <v>14782</v>
      </c>
      <c r="E11175" s="11" t="s">
        <v>2190</v>
      </c>
      <c r="F11175" s="12" t="s">
        <v>30094</v>
      </c>
      <c r="G11175" s="12" t="s">
        <v>30095</v>
      </c>
      <c r="H11175" s="11" t="str">
        <f t="shared" si="174"/>
        <v>insert into BTRCOutgoingYRate (OID, prefix, outgoingYRateUSD, operatorName, operatorType, effectiveFrom, effectiveTo) values('4178_2016-01-01','4178','0.2338','Switzerland Cellular Orange','MOBILE',to_date('2016-01-01','YYYY-MM-DD HH24:MI:SS'),to_date('2016-12-01','YYYY-MM-DD HH24:MI:SS'));</v>
      </c>
    </row>
    <row r="11176" spans="1:8">
      <c r="A11176" s="11" t="s">
        <v>27484</v>
      </c>
      <c r="B11176" s="11" t="s">
        <v>14783</v>
      </c>
      <c r="C11176" s="18">
        <v>0.23380000000000001</v>
      </c>
      <c r="D11176" s="11" t="s">
        <v>14784</v>
      </c>
      <c r="E11176" s="11" t="s">
        <v>2190</v>
      </c>
      <c r="F11176" s="12" t="s">
        <v>30094</v>
      </c>
      <c r="G11176" s="12" t="s">
        <v>30095</v>
      </c>
      <c r="H11176" s="11" t="str">
        <f t="shared" si="174"/>
        <v>insert into BTRCOutgoingYRate (OID, prefix, outgoingYRateUSD, operatorName, operatorType, effectiveFrom, effectiveTo) values('417730_2016-01-01','417730','0.2338','Switzerland Cellular InPhone','MOBILE',to_date('2016-01-01','YYYY-MM-DD HH24:MI:SS'),to_date('2016-12-01','YYYY-MM-DD HH24:MI:SS'));</v>
      </c>
    </row>
    <row r="11177" spans="1:8">
      <c r="A11177" s="11" t="s">
        <v>27485</v>
      </c>
      <c r="B11177" s="11" t="s">
        <v>14785</v>
      </c>
      <c r="C11177" s="18">
        <v>0.23380000000000001</v>
      </c>
      <c r="D11177" s="11" t="s">
        <v>14784</v>
      </c>
      <c r="E11177" s="11" t="s">
        <v>2190</v>
      </c>
      <c r="F11177" s="12" t="s">
        <v>30094</v>
      </c>
      <c r="G11177" s="12" t="s">
        <v>30095</v>
      </c>
      <c r="H11177" s="11" t="str">
        <f t="shared" si="174"/>
        <v>insert into BTRCOutgoingYRate (OID, prefix, outgoingYRateUSD, operatorName, operatorType, effectiveFrom, effectiveTo) values('417731_2016-01-01','417731','0.2338','Switzerland Cellular InPhone','MOBILE',to_date('2016-01-01','YYYY-MM-DD HH24:MI:SS'),to_date('2016-12-01','YYYY-MM-DD HH24:MI:SS'));</v>
      </c>
    </row>
    <row r="11178" spans="1:8">
      <c r="A11178" s="11" t="s">
        <v>27486</v>
      </c>
      <c r="B11178" s="11" t="s">
        <v>14786</v>
      </c>
      <c r="C11178" s="18">
        <v>0.23380000000000001</v>
      </c>
      <c r="D11178" s="11" t="s">
        <v>14784</v>
      </c>
      <c r="E11178" s="11" t="s">
        <v>2190</v>
      </c>
      <c r="F11178" s="12" t="s">
        <v>30094</v>
      </c>
      <c r="G11178" s="12" t="s">
        <v>30095</v>
      </c>
      <c r="H11178" s="11" t="str">
        <f t="shared" si="174"/>
        <v>insert into BTRCOutgoingYRate (OID, prefix, outgoingYRateUSD, operatorName, operatorType, effectiveFrom, effectiveTo) values('417735_2016-01-01','417735','0.2338','Switzerland Cellular InPhone','MOBILE',to_date('2016-01-01','YYYY-MM-DD HH24:MI:SS'),to_date('2016-12-01','YYYY-MM-DD HH24:MI:SS'));</v>
      </c>
    </row>
    <row r="11179" spans="1:8">
      <c r="A11179" s="11" t="s">
        <v>27487</v>
      </c>
      <c r="B11179" s="11" t="s">
        <v>14787</v>
      </c>
      <c r="C11179" s="18">
        <v>0.23380000000000001</v>
      </c>
      <c r="D11179" s="11" t="s">
        <v>14788</v>
      </c>
      <c r="E11179" s="11" t="s">
        <v>2190</v>
      </c>
      <c r="F11179" s="12" t="s">
        <v>30094</v>
      </c>
      <c r="G11179" s="12" t="s">
        <v>30095</v>
      </c>
      <c r="H11179" s="11" t="str">
        <f t="shared" si="174"/>
        <v>insert into BTRCOutgoingYRate (OID, prefix, outgoingYRateUSD, operatorName, operatorType, effectiveFrom, effectiveTo) values('417997_2016-01-01','417997','0.2338','Switzerland Cellular Global Networks','MOBILE',to_date('2016-01-01','YYYY-MM-DD HH24:MI:SS'),to_date('2016-12-01','YYYY-MM-DD HH24:MI:SS'));</v>
      </c>
    </row>
    <row r="11180" spans="1:8">
      <c r="A11180" s="11" t="s">
        <v>27488</v>
      </c>
      <c r="B11180" s="11" t="s">
        <v>14789</v>
      </c>
      <c r="C11180" s="18">
        <v>0.23380000000000001</v>
      </c>
      <c r="D11180" s="11" t="s">
        <v>14788</v>
      </c>
      <c r="E11180" s="11" t="s">
        <v>2190</v>
      </c>
      <c r="F11180" s="12" t="s">
        <v>30094</v>
      </c>
      <c r="G11180" s="12" t="s">
        <v>30095</v>
      </c>
      <c r="H11180" s="11" t="str">
        <f t="shared" si="174"/>
        <v>insert into BTRCOutgoingYRate (OID, prefix, outgoingYRateUSD, operatorName, operatorType, effectiveFrom, effectiveTo) values('418607_2016-01-01','418607','0.2338','Switzerland Cellular Global Networks','MOBILE',to_date('2016-01-01','YYYY-MM-DD HH24:MI:SS'),to_date('2016-12-01','YYYY-MM-DD HH24:MI:SS'));</v>
      </c>
    </row>
    <row r="11181" spans="1:8">
      <c r="A11181" s="11" t="s">
        <v>27489</v>
      </c>
      <c r="B11181" s="11" t="s">
        <v>14790</v>
      </c>
      <c r="C11181" s="18">
        <v>0.23380000000000001</v>
      </c>
      <c r="D11181" s="11" t="s">
        <v>14791</v>
      </c>
      <c r="E11181" s="11" t="s">
        <v>2190</v>
      </c>
      <c r="F11181" s="12" t="s">
        <v>30094</v>
      </c>
      <c r="G11181" s="12" t="s">
        <v>30095</v>
      </c>
      <c r="H11181" s="11" t="str">
        <f t="shared" si="174"/>
        <v>insert into BTRCOutgoingYRate (OID, prefix, outgoingYRateUSD, operatorName, operatorType, effectiveFrom, effectiveTo) values('417698_2016-01-01','417698','0.2338','Switzerland Cellular Barablu','MOBILE',to_date('2016-01-01','YYYY-MM-DD HH24:MI:SS'),to_date('2016-12-01','YYYY-MM-DD HH24:MI:SS'));</v>
      </c>
    </row>
    <row r="11182" spans="1:8">
      <c r="A11182" s="11" t="s">
        <v>27490</v>
      </c>
      <c r="B11182" s="11" t="s">
        <v>14792</v>
      </c>
      <c r="C11182" s="18">
        <v>0.23380000000000001</v>
      </c>
      <c r="D11182" s="11" t="s">
        <v>14791</v>
      </c>
      <c r="E11182" s="11" t="s">
        <v>2190</v>
      </c>
      <c r="F11182" s="12" t="s">
        <v>30094</v>
      </c>
      <c r="G11182" s="12" t="s">
        <v>30095</v>
      </c>
      <c r="H11182" s="11" t="str">
        <f t="shared" si="174"/>
        <v>insert into BTRCOutgoingYRate (OID, prefix, outgoingYRateUSD, operatorName, operatorType, effectiveFrom, effectiveTo) values('417699_2016-01-01','417699','0.2338','Switzerland Cellular Barablu','MOBILE',to_date('2016-01-01','YYYY-MM-DD HH24:MI:SS'),to_date('2016-12-01','YYYY-MM-DD HH24:MI:SS'));</v>
      </c>
    </row>
    <row r="11183" spans="1:8">
      <c r="A11183" s="11" t="s">
        <v>27491</v>
      </c>
      <c r="B11183" s="11" t="s">
        <v>14793</v>
      </c>
      <c r="C11183" s="18">
        <v>0.23380000000000001</v>
      </c>
      <c r="D11183" s="11" t="s">
        <v>14794</v>
      </c>
      <c r="E11183" s="11" t="s">
        <v>2190</v>
      </c>
      <c r="F11183" s="12" t="s">
        <v>30094</v>
      </c>
      <c r="G11183" s="12" t="s">
        <v>30095</v>
      </c>
      <c r="H11183" s="11" t="str">
        <f t="shared" si="174"/>
        <v>insert into BTRCOutgoingYRate (OID, prefix, outgoingYRateUSD, operatorName, operatorType, effectiveFrom, effectiveTo) values('4120_2016-01-01','4120','0.2338','SWITZERLAND CELLULAR','MOBILE',to_date('2016-01-01','YYYY-MM-DD HH24:MI:SS'),to_date('2016-12-01','YYYY-MM-DD HH24:MI:SS'));</v>
      </c>
    </row>
    <row r="11184" spans="1:8">
      <c r="A11184" s="11" t="s">
        <v>27492</v>
      </c>
      <c r="B11184" s="11" t="s">
        <v>14795</v>
      </c>
      <c r="C11184" s="18">
        <v>0.23380000000000001</v>
      </c>
      <c r="D11184" s="11" t="s">
        <v>14794</v>
      </c>
      <c r="E11184" s="11" t="s">
        <v>2190</v>
      </c>
      <c r="F11184" s="12" t="s">
        <v>30094</v>
      </c>
      <c r="G11184" s="12" t="s">
        <v>30095</v>
      </c>
      <c r="H11184" s="11" t="str">
        <f t="shared" si="174"/>
        <v>insert into BTRCOutgoingYRate (OID, prefix, outgoingYRateUSD, operatorName, operatorType, effectiveFrom, effectiveTo) values('4140_2016-01-01','4140','0.2338','SWITZERLAND CELLULAR','MOBILE',to_date('2016-01-01','YYYY-MM-DD HH24:MI:SS'),to_date('2016-12-01','YYYY-MM-DD HH24:MI:SS'));</v>
      </c>
    </row>
    <row r="11185" spans="1:8">
      <c r="A11185" s="11" t="s">
        <v>27493</v>
      </c>
      <c r="B11185" s="11" t="s">
        <v>14796</v>
      </c>
      <c r="C11185" s="18">
        <v>0.23380000000000001</v>
      </c>
      <c r="D11185" s="11" t="s">
        <v>14794</v>
      </c>
      <c r="E11185" s="11" t="s">
        <v>2190</v>
      </c>
      <c r="F11185" s="12" t="s">
        <v>30094</v>
      </c>
      <c r="G11185" s="12" t="s">
        <v>30095</v>
      </c>
      <c r="H11185" s="11" t="str">
        <f t="shared" si="174"/>
        <v>insert into BTRCOutgoingYRate (OID, prefix, outgoingYRateUSD, operatorName, operatorType, effectiveFrom, effectiveTo) values('4170_2016-01-01','4170','0.2338','SWITZERLAND CELLULAR','MOBILE',to_date('2016-01-01','YYYY-MM-DD HH24:MI:SS'),to_date('2016-12-01','YYYY-MM-DD HH24:MI:SS'));</v>
      </c>
    </row>
    <row r="11186" spans="1:8">
      <c r="A11186" s="11" t="s">
        <v>27494</v>
      </c>
      <c r="B11186" s="11" t="s">
        <v>14797</v>
      </c>
      <c r="C11186" s="18">
        <v>0.23380000000000001</v>
      </c>
      <c r="D11186" s="11" t="s">
        <v>14794</v>
      </c>
      <c r="E11186" s="11" t="s">
        <v>2190</v>
      </c>
      <c r="F11186" s="12" t="s">
        <v>30094</v>
      </c>
      <c r="G11186" s="12" t="s">
        <v>30095</v>
      </c>
      <c r="H11186" s="11" t="str">
        <f t="shared" si="174"/>
        <v>insert into BTRCOutgoingYRate (OID, prefix, outgoingYRateUSD, operatorName, operatorType, effectiveFrom, effectiveTo) values('4189_2016-01-01','4189','0.2338','SWITZERLAND CELLULAR','MOBILE',to_date('2016-01-01','YYYY-MM-DD HH24:MI:SS'),to_date('2016-12-01','YYYY-MM-DD HH24:MI:SS'));</v>
      </c>
    </row>
    <row r="11187" spans="1:8">
      <c r="A11187" s="11" t="s">
        <v>27495</v>
      </c>
      <c r="B11187" s="11" t="s">
        <v>14798</v>
      </c>
      <c r="C11187" s="18">
        <v>2.1499999999999998E-2</v>
      </c>
      <c r="D11187" s="11" t="s">
        <v>14799</v>
      </c>
      <c r="E11187" s="11" t="s">
        <v>2227</v>
      </c>
      <c r="F11187" s="12" t="s">
        <v>30094</v>
      </c>
      <c r="G11187" s="12" t="s">
        <v>30095</v>
      </c>
      <c r="H11187" s="11" t="str">
        <f t="shared" si="174"/>
        <v>insert into BTRCOutgoingYRate (OID, prefix, outgoingYRateUSD, operatorName, operatorType, effectiveFrom, effectiveTo) values('41842_2016-01-01','41842','0.0215','Switzerland - Premium','FIXED',to_date('2016-01-01','YYYY-MM-DD HH24:MI:SS'),to_date('2016-12-01','YYYY-MM-DD HH24:MI:SS'));</v>
      </c>
    </row>
    <row r="11188" spans="1:8">
      <c r="A11188" s="11" t="s">
        <v>27496</v>
      </c>
      <c r="B11188" s="11" t="s">
        <v>14800</v>
      </c>
      <c r="C11188" s="18">
        <v>2.1499999999999998E-2</v>
      </c>
      <c r="D11188" s="11" t="s">
        <v>14799</v>
      </c>
      <c r="E11188" s="11" t="s">
        <v>2227</v>
      </c>
      <c r="F11188" s="12" t="s">
        <v>30094</v>
      </c>
      <c r="G11188" s="12" t="s">
        <v>30095</v>
      </c>
      <c r="H11188" s="11" t="str">
        <f t="shared" si="174"/>
        <v>insert into BTRCOutgoingYRate (OID, prefix, outgoingYRateUSD, operatorName, operatorType, effectiveFrom, effectiveTo) values('41844_2016-01-01','41844','0.0215','Switzerland - Premium','FIXED',to_date('2016-01-01','YYYY-MM-DD HH24:MI:SS'),to_date('2016-12-01','YYYY-MM-DD HH24:MI:SS'));</v>
      </c>
    </row>
    <row r="11189" spans="1:8">
      <c r="A11189" s="11" t="s">
        <v>27497</v>
      </c>
      <c r="B11189" s="11" t="s">
        <v>14801</v>
      </c>
      <c r="C11189" s="18">
        <v>2.1499999999999998E-2</v>
      </c>
      <c r="D11189" s="11" t="s">
        <v>14799</v>
      </c>
      <c r="E11189" s="11" t="s">
        <v>2227</v>
      </c>
      <c r="F11189" s="12" t="s">
        <v>30094</v>
      </c>
      <c r="G11189" s="12" t="s">
        <v>30095</v>
      </c>
      <c r="H11189" s="11" t="str">
        <f t="shared" si="174"/>
        <v>insert into BTRCOutgoingYRate (OID, prefix, outgoingYRateUSD, operatorName, operatorType, effectiveFrom, effectiveTo) values('41840_2016-01-01','41840','0.0215','Switzerland - Premium','FIXED',to_date('2016-01-01','YYYY-MM-DD HH24:MI:SS'),to_date('2016-12-01','YYYY-MM-DD HH24:MI:SS'));</v>
      </c>
    </row>
    <row r="11190" spans="1:8">
      <c r="A11190" s="11" t="s">
        <v>27498</v>
      </c>
      <c r="B11190" s="11" t="s">
        <v>14802</v>
      </c>
      <c r="C11190" s="18">
        <v>2.1499999999999998E-2</v>
      </c>
      <c r="D11190" s="11" t="s">
        <v>14799</v>
      </c>
      <c r="E11190" s="11" t="s">
        <v>2227</v>
      </c>
      <c r="F11190" s="12" t="s">
        <v>30094</v>
      </c>
      <c r="G11190" s="12" t="s">
        <v>30095</v>
      </c>
      <c r="H11190" s="11" t="str">
        <f t="shared" si="174"/>
        <v>insert into BTRCOutgoingYRate (OID, prefix, outgoingYRateUSD, operatorName, operatorType, effectiveFrom, effectiveTo) values('41848_2016-01-01','41848','0.0215','Switzerland - Premium','FIXED',to_date('2016-01-01','YYYY-MM-DD HH24:MI:SS'),to_date('2016-12-01','YYYY-MM-DD HH24:MI:SS'));</v>
      </c>
    </row>
    <row r="11191" spans="1:8">
      <c r="A11191" s="11" t="s">
        <v>27499</v>
      </c>
      <c r="B11191" s="11" t="s">
        <v>14803</v>
      </c>
      <c r="C11191" s="18">
        <v>2.1499999999999998E-2</v>
      </c>
      <c r="D11191" s="11" t="s">
        <v>14799</v>
      </c>
      <c r="E11191" s="11" t="s">
        <v>2227</v>
      </c>
      <c r="F11191" s="12" t="s">
        <v>30094</v>
      </c>
      <c r="G11191" s="12" t="s">
        <v>30095</v>
      </c>
      <c r="H11191" s="11" t="str">
        <f t="shared" si="174"/>
        <v>insert into BTRCOutgoingYRate (OID, prefix, outgoingYRateUSD, operatorName, operatorType, effectiveFrom, effectiveTo) values('4187_2016-01-01','4187','0.0215','Switzerland - Premium','FIXED',to_date('2016-01-01','YYYY-MM-DD HH24:MI:SS'),to_date('2016-12-01','YYYY-MM-DD HH24:MI:SS'));</v>
      </c>
    </row>
    <row r="11192" spans="1:8">
      <c r="A11192" s="11" t="s">
        <v>27500</v>
      </c>
      <c r="B11192" s="11" t="s">
        <v>14804</v>
      </c>
      <c r="C11192" s="18">
        <v>0.23380000000000001</v>
      </c>
      <c r="D11192" s="11" t="s">
        <v>14805</v>
      </c>
      <c r="E11192" s="11" t="s">
        <v>2190</v>
      </c>
      <c r="F11192" s="12" t="s">
        <v>30094</v>
      </c>
      <c r="G11192" s="12" t="s">
        <v>30095</v>
      </c>
      <c r="H11192" s="11" t="str">
        <f t="shared" si="174"/>
        <v>insert into BTRCOutgoingYRate (OID, prefix, outgoingYRateUSD, operatorName, operatorType, effectiveFrom, effectiveTo) values('41357_2016-01-01','41357','0.2338','SWITZERLAND - MOBILE','MOBILE',to_date('2016-01-01','YYYY-MM-DD HH24:MI:SS'),to_date('2016-12-01','YYYY-MM-DD HH24:MI:SS'));</v>
      </c>
    </row>
    <row r="11193" spans="1:8">
      <c r="A11193" s="11" t="s">
        <v>27501</v>
      </c>
      <c r="B11193" s="11" t="s">
        <v>14806</v>
      </c>
      <c r="C11193" s="18">
        <v>2.1499999999999998E-2</v>
      </c>
      <c r="D11193" s="11" t="s">
        <v>14504</v>
      </c>
      <c r="E11193" s="11" t="s">
        <v>2227</v>
      </c>
      <c r="F11193" s="12" t="s">
        <v>30094</v>
      </c>
      <c r="G11193" s="12" t="s">
        <v>30095</v>
      </c>
      <c r="H11193" s="11" t="str">
        <f t="shared" si="174"/>
        <v>insert into BTRCOutgoingYRate (OID, prefix, outgoingYRateUSD, operatorName, operatorType, effectiveFrom, effectiveTo) values('4131_2016-01-01','4131','0.0215','Switzerland - Berne','FIXED',to_date('2016-01-01','YYYY-MM-DD HH24:MI:SS'),to_date('2016-12-01','YYYY-MM-DD HH24:MI:SS'));</v>
      </c>
    </row>
    <row r="11194" spans="1:8">
      <c r="A11194" s="11" t="s">
        <v>27502</v>
      </c>
      <c r="B11194" s="11" t="s">
        <v>14807</v>
      </c>
      <c r="C11194" s="18">
        <v>0.185</v>
      </c>
      <c r="D11194" s="11" t="s">
        <v>14808</v>
      </c>
      <c r="E11194" s="11" t="s">
        <v>2190</v>
      </c>
      <c r="F11194" s="12" t="s">
        <v>30094</v>
      </c>
      <c r="G11194" s="12" t="s">
        <v>30095</v>
      </c>
      <c r="H11194" s="11" t="str">
        <f t="shared" si="174"/>
        <v>insert into BTRCOutgoingYRate (OID, prefix, outgoingYRateUSD, operatorName, operatorType, effectiveFrom, effectiveTo) values('963988_2016-01-01','963988','0.185','Syria - Mobile','MOBILE',to_date('2016-01-01','YYYY-MM-DD HH24:MI:SS'),to_date('2016-12-01','YYYY-MM-DD HH24:MI:SS'));</v>
      </c>
    </row>
    <row r="11195" spans="1:8">
      <c r="A11195" s="11" t="s">
        <v>27503</v>
      </c>
      <c r="B11195" s="11" t="s">
        <v>14809</v>
      </c>
      <c r="C11195" s="18">
        <v>0.16969999999999999</v>
      </c>
      <c r="D11195" s="11" t="s">
        <v>14810</v>
      </c>
      <c r="E11195" s="11" t="s">
        <v>2227</v>
      </c>
      <c r="F11195" s="12" t="s">
        <v>30094</v>
      </c>
      <c r="G11195" s="12" t="s">
        <v>30095</v>
      </c>
      <c r="H11195" s="11" t="str">
        <f t="shared" si="174"/>
        <v>insert into BTRCOutgoingYRate (OID, prefix, outgoingYRateUSD, operatorName, operatorType, effectiveFrom, effectiveTo) values('96343_2016-01-01','96343','0.1697','Syria-Tartous-Fixed','FIXED',to_date('2016-01-01','YYYY-MM-DD HH24:MI:SS'),to_date('2016-12-01','YYYY-MM-DD HH24:MI:SS'));</v>
      </c>
    </row>
    <row r="11196" spans="1:8">
      <c r="A11196" s="11" t="s">
        <v>27504</v>
      </c>
      <c r="B11196" s="11" t="s">
        <v>14811</v>
      </c>
      <c r="C11196" s="18">
        <v>0.185</v>
      </c>
      <c r="D11196" s="11" t="s">
        <v>14812</v>
      </c>
      <c r="E11196" s="11" t="s">
        <v>2190</v>
      </c>
      <c r="F11196" s="12" t="s">
        <v>30094</v>
      </c>
      <c r="G11196" s="12" t="s">
        <v>30095</v>
      </c>
      <c r="H11196" s="11" t="str">
        <f t="shared" si="174"/>
        <v>insert into BTRCOutgoingYRate (OID, prefix, outgoingYRateUSD, operatorName, operatorType, effectiveFrom, effectiveTo) values('96391_2016-01-01','96391','0.185','SYRIA MOBILE','MOBILE',to_date('2016-01-01','YYYY-MM-DD HH24:MI:SS'),to_date('2016-12-01','YYYY-MM-DD HH24:MI:SS'));</v>
      </c>
    </row>
    <row r="11197" spans="1:8">
      <c r="A11197" s="11" t="s">
        <v>27505</v>
      </c>
      <c r="B11197" s="11" t="s">
        <v>14813</v>
      </c>
      <c r="C11197" s="18">
        <v>0.185</v>
      </c>
      <c r="D11197" s="11" t="s">
        <v>14812</v>
      </c>
      <c r="E11197" s="11" t="s">
        <v>2190</v>
      </c>
      <c r="F11197" s="12" t="s">
        <v>30094</v>
      </c>
      <c r="G11197" s="12" t="s">
        <v>30095</v>
      </c>
      <c r="H11197" s="11" t="str">
        <f t="shared" si="174"/>
        <v>insert into BTRCOutgoingYRate (OID, prefix, outgoingYRateUSD, operatorName, operatorType, effectiveFrom, effectiveTo) values('96390_2016-01-01','96390','0.185','SYRIA MOBILE','MOBILE',to_date('2016-01-01','YYYY-MM-DD HH24:MI:SS'),to_date('2016-12-01','YYYY-MM-DD HH24:MI:SS'));</v>
      </c>
    </row>
    <row r="11198" spans="1:8">
      <c r="A11198" s="11" t="s">
        <v>27506</v>
      </c>
      <c r="B11198" s="11" t="s">
        <v>14814</v>
      </c>
      <c r="C11198" s="18">
        <v>0.185</v>
      </c>
      <c r="D11198" s="11" t="s">
        <v>14815</v>
      </c>
      <c r="E11198" s="11" t="s">
        <v>2190</v>
      </c>
      <c r="F11198" s="12" t="s">
        <v>30094</v>
      </c>
      <c r="G11198" s="12" t="s">
        <v>30095</v>
      </c>
      <c r="H11198" s="11" t="str">
        <f t="shared" si="174"/>
        <v>insert into BTRCOutgoingYRate (OID, prefix, outgoingYRateUSD, operatorName, operatorType, effectiveFrom, effectiveTo) values('96398_2016-01-01','96398','0.185','Syria Cellular Syriatel','MOBILE',to_date('2016-01-01','YYYY-MM-DD HH24:MI:SS'),to_date('2016-12-01','YYYY-MM-DD HH24:MI:SS'));</v>
      </c>
    </row>
    <row r="11199" spans="1:8">
      <c r="A11199" s="11" t="s">
        <v>27507</v>
      </c>
      <c r="B11199" s="11" t="s">
        <v>14816</v>
      </c>
      <c r="C11199" s="18">
        <v>0.185</v>
      </c>
      <c r="D11199" s="11" t="s">
        <v>14815</v>
      </c>
      <c r="E11199" s="11" t="s">
        <v>2190</v>
      </c>
      <c r="F11199" s="12" t="s">
        <v>30094</v>
      </c>
      <c r="G11199" s="12" t="s">
        <v>30095</v>
      </c>
      <c r="H11199" s="11" t="str">
        <f t="shared" si="174"/>
        <v>insert into BTRCOutgoingYRate (OID, prefix, outgoingYRateUSD, operatorName, operatorType, effectiveFrom, effectiveTo) values('96399_2016-01-01','96399','0.185','Syria Cellular Syriatel','MOBILE',to_date('2016-01-01','YYYY-MM-DD HH24:MI:SS'),to_date('2016-12-01','YYYY-MM-DD HH24:MI:SS'));</v>
      </c>
    </row>
    <row r="11200" spans="1:8">
      <c r="A11200" s="11" t="s">
        <v>27727</v>
      </c>
      <c r="B11200" s="11" t="s">
        <v>15095</v>
      </c>
      <c r="C11200" s="18">
        <v>0.185</v>
      </c>
      <c r="D11200" s="11" t="s">
        <v>14815</v>
      </c>
      <c r="E11200" s="11" t="s">
        <v>2190</v>
      </c>
      <c r="F11200" s="12" t="s">
        <v>30094</v>
      </c>
      <c r="G11200" s="12" t="s">
        <v>30095</v>
      </c>
      <c r="H11200" s="11" t="str">
        <f t="shared" si="174"/>
        <v>insert into BTRCOutgoingYRate (OID, prefix, outgoingYRateUSD, operatorName, operatorType, effectiveFrom, effectiveTo) values('96393_2016-01-01','96393','0.185','Syria Cellular Syriatel','MOBILE',to_date('2016-01-01','YYYY-MM-DD HH24:MI:SS'),to_date('2016-12-01','YYYY-MM-DD HH24:MI:SS'));</v>
      </c>
    </row>
    <row r="11201" spans="1:8">
      <c r="A11201" s="11" t="s">
        <v>27728</v>
      </c>
      <c r="B11201" s="11" t="s">
        <v>15096</v>
      </c>
      <c r="C11201" s="18">
        <v>0.185</v>
      </c>
      <c r="D11201" s="11" t="s">
        <v>15097</v>
      </c>
      <c r="E11201" s="11" t="s">
        <v>2190</v>
      </c>
      <c r="F11201" s="12" t="s">
        <v>30094</v>
      </c>
      <c r="G11201" s="12" t="s">
        <v>30095</v>
      </c>
      <c r="H11201" s="11" t="str">
        <f t="shared" si="174"/>
        <v>insert into BTRCOutgoingYRate (OID, prefix, outgoingYRateUSD, operatorName, operatorType, effectiveFrom, effectiveTo) values('9639_2016-01-01','9639','0.185','Syria Cellular','MOBILE',to_date('2016-01-01','YYYY-MM-DD HH24:MI:SS'),to_date('2016-12-01','YYYY-MM-DD HH24:MI:SS'));</v>
      </c>
    </row>
    <row r="11202" spans="1:8">
      <c r="A11202" s="11" t="s">
        <v>27729</v>
      </c>
      <c r="B11202" s="11" t="s">
        <v>15098</v>
      </c>
      <c r="C11202" s="18">
        <v>0.185</v>
      </c>
      <c r="D11202" s="11" t="s">
        <v>15099</v>
      </c>
      <c r="E11202" s="11" t="s">
        <v>2190</v>
      </c>
      <c r="F11202" s="12" t="s">
        <v>30094</v>
      </c>
      <c r="G11202" s="12" t="s">
        <v>30095</v>
      </c>
      <c r="H11202" s="11" t="str">
        <f t="shared" si="174"/>
        <v>insert into BTRCOutgoingYRate (OID, prefix, outgoingYRateUSD, operatorName, operatorType, effectiveFrom, effectiveTo) values('963960_2016-01-01','963960','0.185','Syria - Mobile MTN','MOBILE',to_date('2016-01-01','YYYY-MM-DD HH24:MI:SS'),to_date('2016-12-01','YYYY-MM-DD HH24:MI:SS'));</v>
      </c>
    </row>
    <row r="11203" spans="1:8">
      <c r="A11203" s="11" t="s">
        <v>27730</v>
      </c>
      <c r="B11203" s="11" t="s">
        <v>15100</v>
      </c>
      <c r="C11203" s="18">
        <v>0.185</v>
      </c>
      <c r="D11203" s="11" t="s">
        <v>15099</v>
      </c>
      <c r="E11203" s="11" t="s">
        <v>2190</v>
      </c>
      <c r="F11203" s="12" t="s">
        <v>30094</v>
      </c>
      <c r="G11203" s="12" t="s">
        <v>30095</v>
      </c>
      <c r="H11203" s="11" t="str">
        <f t="shared" si="174"/>
        <v>insert into BTRCOutgoingYRate (OID, prefix, outgoingYRateUSD, operatorName, operatorType, effectiveFrom, effectiveTo) values('963961_2016-01-01','963961','0.185','Syria - Mobile MTN','MOBILE',to_date('2016-01-01','YYYY-MM-DD HH24:MI:SS'),to_date('2016-12-01','YYYY-MM-DD HH24:MI:SS'));</v>
      </c>
    </row>
    <row r="11204" spans="1:8">
      <c r="A11204" s="11" t="s">
        <v>27731</v>
      </c>
      <c r="B11204" s="11" t="s">
        <v>15101</v>
      </c>
      <c r="C11204" s="18">
        <v>0.185</v>
      </c>
      <c r="D11204" s="11" t="s">
        <v>15099</v>
      </c>
      <c r="E11204" s="11" t="s">
        <v>2190</v>
      </c>
      <c r="F11204" s="12" t="s">
        <v>30094</v>
      </c>
      <c r="G11204" s="12" t="s">
        <v>30095</v>
      </c>
      <c r="H11204" s="11" t="str">
        <f t="shared" ref="H11204:H11267" si="175">H$1&amp;IF(ISBLANK(A11204),"null","'"&amp;A11204&amp;"'")&amp;","&amp;IF(ISBLANK(B11204),"null","'"&amp;B11204&amp;"'")&amp;","&amp;IF(ISBLANK(C11204),"null","'"&amp;C11204&amp;"'")&amp;","&amp;IF(ISBLANK(D11204),"null","'"&amp;D11204&amp;"'")&amp;","&amp;IF(ISBLANK(E11204),"null","'"&amp;E11204&amp;"'")&amp;","&amp;IF(ISBLANK(F11204),"null","to_date('"&amp;F11204&amp;"','YYYY-MM-DD HH24:MI:SS')")&amp;","&amp;IF(ISBLANK(G11204),"null","to_date('"&amp;G11204&amp;"','YYYY-MM-DD HH24:MI:SS')")&amp;
I$1</f>
        <v>insert into BTRCOutgoingYRate (OID, prefix, outgoingYRateUSD, operatorName, operatorType, effectiveFrom, effectiveTo) values('963962_2016-01-01','963962','0.185','Syria - Mobile MTN','MOBILE',to_date('2016-01-01','YYYY-MM-DD HH24:MI:SS'),to_date('2016-12-01','YYYY-MM-DD HH24:MI:SS'));</v>
      </c>
    </row>
    <row r="11205" spans="1:8">
      <c r="A11205" s="11" t="s">
        <v>27732</v>
      </c>
      <c r="B11205" s="11" t="s">
        <v>15102</v>
      </c>
      <c r="C11205" s="18">
        <v>0.185</v>
      </c>
      <c r="D11205" s="11" t="s">
        <v>15103</v>
      </c>
      <c r="E11205" s="11" t="s">
        <v>2190</v>
      </c>
      <c r="F11205" s="12" t="s">
        <v>30094</v>
      </c>
      <c r="G11205" s="12" t="s">
        <v>30095</v>
      </c>
      <c r="H11205" s="11" t="str">
        <f t="shared" si="175"/>
        <v>insert into BTRCOutgoingYRate (OID, prefix, outgoingYRateUSD, operatorName, operatorType, effectiveFrom, effectiveTo) values('96392_2016-01-01','96392','0.185','Syria-Syriatel-Mobile','MOBILE',to_date('2016-01-01','YYYY-MM-DD HH24:MI:SS'),to_date('2016-12-01','YYYY-MM-DD HH24:MI:SS'));</v>
      </c>
    </row>
    <row r="11206" spans="1:8">
      <c r="A11206" s="11" t="s">
        <v>27733</v>
      </c>
      <c r="B11206" s="11" t="s">
        <v>15104</v>
      </c>
      <c r="C11206" s="18">
        <v>0.185</v>
      </c>
      <c r="D11206" s="11" t="s">
        <v>15105</v>
      </c>
      <c r="E11206" s="11" t="s">
        <v>2190</v>
      </c>
      <c r="F11206" s="12" t="s">
        <v>30094</v>
      </c>
      <c r="G11206" s="12" t="s">
        <v>30095</v>
      </c>
      <c r="H11206" s="11" t="str">
        <f t="shared" si="175"/>
        <v>insert into BTRCOutgoingYRate (OID, prefix, outgoingYRateUSD, operatorName, operatorType, effectiveFrom, effectiveTo) values('96394_2016-01-01','96394','0.185','Syria-Spacetel-Mobile','MOBILE',to_date('2016-01-01','YYYY-MM-DD HH24:MI:SS'),to_date('2016-12-01','YYYY-MM-DD HH24:MI:SS'));</v>
      </c>
    </row>
    <row r="11207" spans="1:8">
      <c r="A11207" s="11" t="s">
        <v>27734</v>
      </c>
      <c r="B11207" s="11" t="s">
        <v>15106</v>
      </c>
      <c r="C11207" s="18">
        <v>0.185</v>
      </c>
      <c r="D11207" s="11" t="s">
        <v>15105</v>
      </c>
      <c r="E11207" s="11" t="s">
        <v>2190</v>
      </c>
      <c r="F11207" s="12" t="s">
        <v>30094</v>
      </c>
      <c r="G11207" s="12" t="s">
        <v>30095</v>
      </c>
      <c r="H11207" s="11" t="str">
        <f t="shared" si="175"/>
        <v>insert into BTRCOutgoingYRate (OID, prefix, outgoingYRateUSD, operatorName, operatorType, effectiveFrom, effectiveTo) values('96395_2016-01-01','96395','0.185','Syria-Spacetel-Mobile','MOBILE',to_date('2016-01-01','YYYY-MM-DD HH24:MI:SS'),to_date('2016-12-01','YYYY-MM-DD HH24:MI:SS'));</v>
      </c>
    </row>
    <row r="11208" spans="1:8">
      <c r="A11208" s="11" t="s">
        <v>27735</v>
      </c>
      <c r="B11208" s="11" t="s">
        <v>15107</v>
      </c>
      <c r="C11208" s="18">
        <v>0.185</v>
      </c>
      <c r="D11208" s="11" t="s">
        <v>15105</v>
      </c>
      <c r="E11208" s="11" t="s">
        <v>2190</v>
      </c>
      <c r="F11208" s="12" t="s">
        <v>30094</v>
      </c>
      <c r="G11208" s="12" t="s">
        <v>30095</v>
      </c>
      <c r="H11208" s="11" t="str">
        <f t="shared" si="175"/>
        <v>insert into BTRCOutgoingYRate (OID, prefix, outgoingYRateUSD, operatorName, operatorType, effectiveFrom, effectiveTo) values('96396_2016-01-01','96396','0.185','Syria-Spacetel-Mobile','MOBILE',to_date('2016-01-01','YYYY-MM-DD HH24:MI:SS'),to_date('2016-12-01','YYYY-MM-DD HH24:MI:SS'));</v>
      </c>
    </row>
    <row r="11209" spans="1:8">
      <c r="A11209" s="11" t="s">
        <v>27736</v>
      </c>
      <c r="B11209" s="11" t="s">
        <v>15108</v>
      </c>
      <c r="C11209" s="18">
        <v>0.185</v>
      </c>
      <c r="D11209" s="11" t="s">
        <v>15105</v>
      </c>
      <c r="E11209" s="11" t="s">
        <v>2190</v>
      </c>
      <c r="F11209" s="12" t="s">
        <v>30094</v>
      </c>
      <c r="G11209" s="12" t="s">
        <v>30095</v>
      </c>
      <c r="H11209" s="11" t="str">
        <f t="shared" si="175"/>
        <v>insert into BTRCOutgoingYRate (OID, prefix, outgoingYRateUSD, operatorName, operatorType, effectiveFrom, effectiveTo) values('96397_2016-01-01','96397','0.185','Syria-Spacetel-Mobile','MOBILE',to_date('2016-01-01','YYYY-MM-DD HH24:MI:SS'),to_date('2016-12-01','YYYY-MM-DD HH24:MI:SS'));</v>
      </c>
    </row>
    <row r="11210" spans="1:8">
      <c r="A11210" s="11" t="s">
        <v>27737</v>
      </c>
      <c r="B11210" s="11" t="s">
        <v>1975</v>
      </c>
      <c r="C11210" s="18">
        <v>0.16969999999999999</v>
      </c>
      <c r="D11210" s="11" t="s">
        <v>15109</v>
      </c>
      <c r="E11210" s="11" t="s">
        <v>2227</v>
      </c>
      <c r="F11210" s="12" t="s">
        <v>30094</v>
      </c>
      <c r="G11210" s="12" t="s">
        <v>30095</v>
      </c>
      <c r="H11210" s="11" t="str">
        <f t="shared" si="175"/>
        <v>insert into BTRCOutgoingYRate (OID, prefix, outgoingYRateUSD, operatorName, operatorType, effectiveFrom, effectiveTo) values('963_2016-01-01','963','0.1697','Syria-ROC-Fixed','FIXED',to_date('2016-01-01','YYYY-MM-DD HH24:MI:SS'),to_date('2016-12-01','YYYY-MM-DD HH24:MI:SS'));</v>
      </c>
    </row>
    <row r="11211" spans="1:8">
      <c r="A11211" s="11" t="s">
        <v>27738</v>
      </c>
      <c r="B11211" s="11" t="s">
        <v>15110</v>
      </c>
      <c r="C11211" s="18">
        <v>0.16969999999999999</v>
      </c>
      <c r="D11211" s="11" t="s">
        <v>15111</v>
      </c>
      <c r="E11211" s="11" t="s">
        <v>2227</v>
      </c>
      <c r="F11211" s="12" t="s">
        <v>30094</v>
      </c>
      <c r="G11211" s="12" t="s">
        <v>30095</v>
      </c>
      <c r="H11211" s="11" t="str">
        <f t="shared" si="175"/>
        <v>insert into BTRCOutgoingYRate (OID, prefix, outgoingYRateUSD, operatorName, operatorType, effectiveFrom, effectiveTo) values('96331_2016-01-01','96331','0.1697','Syria-Homs-Fixed','FIXED',to_date('2016-01-01','YYYY-MM-DD HH24:MI:SS'),to_date('2016-12-01','YYYY-MM-DD HH24:MI:SS'));</v>
      </c>
    </row>
    <row r="11212" spans="1:8">
      <c r="A11212" s="11" t="s">
        <v>27739</v>
      </c>
      <c r="B11212" s="11" t="s">
        <v>15112</v>
      </c>
      <c r="C11212" s="18">
        <v>0.16969999999999999</v>
      </c>
      <c r="D11212" s="11" t="s">
        <v>15113</v>
      </c>
      <c r="E11212" s="11" t="s">
        <v>2227</v>
      </c>
      <c r="F11212" s="12" t="s">
        <v>30094</v>
      </c>
      <c r="G11212" s="12" t="s">
        <v>30095</v>
      </c>
      <c r="H11212" s="11" t="str">
        <f t="shared" si="175"/>
        <v>insert into BTRCOutgoingYRate (OID, prefix, outgoingYRateUSD, operatorName, operatorType, effectiveFrom, effectiveTo) values('96311_2016-01-01','96311','0.1697','Syria-Damascus-Fixed','FIXED',to_date('2016-01-01','YYYY-MM-DD HH24:MI:SS'),to_date('2016-12-01','YYYY-MM-DD HH24:MI:SS'));</v>
      </c>
    </row>
    <row r="11213" spans="1:8">
      <c r="A11213" s="11" t="s">
        <v>27740</v>
      </c>
      <c r="B11213" s="11" t="s">
        <v>15114</v>
      </c>
      <c r="C11213" s="18">
        <v>0.16969999999999999</v>
      </c>
      <c r="D11213" s="11" t="s">
        <v>15115</v>
      </c>
      <c r="E11213" s="11" t="s">
        <v>2227</v>
      </c>
      <c r="F11213" s="12" t="s">
        <v>30094</v>
      </c>
      <c r="G11213" s="12" t="s">
        <v>30095</v>
      </c>
      <c r="H11213" s="11" t="str">
        <f t="shared" si="175"/>
        <v>insert into BTRCOutgoingYRate (OID, prefix, outgoingYRateUSD, operatorName, operatorType, effectiveFrom, effectiveTo) values('96321_2016-01-01','96321','0.1697','Syria-Aleppo-Fixed','FIXED',to_date('2016-01-01','YYYY-MM-DD HH24:MI:SS'),to_date('2016-12-01','YYYY-MM-DD HH24:MI:SS'));</v>
      </c>
    </row>
    <row r="11214" spans="1:8">
      <c r="A11214" s="11" t="s">
        <v>27741</v>
      </c>
      <c r="B11214" s="11" t="s">
        <v>15116</v>
      </c>
      <c r="C11214" s="18">
        <v>0.185</v>
      </c>
      <c r="D11214" s="11" t="s">
        <v>15099</v>
      </c>
      <c r="E11214" s="11" t="s">
        <v>2190</v>
      </c>
      <c r="F11214" s="12" t="s">
        <v>30094</v>
      </c>
      <c r="G11214" s="12" t="s">
        <v>30095</v>
      </c>
      <c r="H11214" s="11" t="str">
        <f t="shared" si="175"/>
        <v>insert into BTRCOutgoingYRate (OID, prefix, outgoingYRateUSD, operatorName, operatorType, effectiveFrom, effectiveTo) values('963967_2016-01-01','963967','0.185','Syria - Mobile MTN','MOBILE',to_date('2016-01-01','YYYY-MM-DD HH24:MI:SS'),to_date('2016-12-01','YYYY-MM-DD HH24:MI:SS'));</v>
      </c>
    </row>
    <row r="11215" spans="1:8">
      <c r="A11215" s="11" t="s">
        <v>27742</v>
      </c>
      <c r="B11215" s="11" t="s">
        <v>15117</v>
      </c>
      <c r="C11215" s="18">
        <v>0.185</v>
      </c>
      <c r="D11215" s="11" t="s">
        <v>15099</v>
      </c>
      <c r="E11215" s="11" t="s">
        <v>2190</v>
      </c>
      <c r="F11215" s="12" t="s">
        <v>30094</v>
      </c>
      <c r="G11215" s="12" t="s">
        <v>30095</v>
      </c>
      <c r="H11215" s="11" t="str">
        <f t="shared" si="175"/>
        <v>insert into BTRCOutgoingYRate (OID, prefix, outgoingYRateUSD, operatorName, operatorType, effectiveFrom, effectiveTo) values('963966_2016-01-01','963966','0.185','Syria - Mobile MTN','MOBILE',to_date('2016-01-01','YYYY-MM-DD HH24:MI:SS'),to_date('2016-12-01','YYYY-MM-DD HH24:MI:SS'));</v>
      </c>
    </row>
    <row r="11216" spans="1:8">
      <c r="A11216" s="11" t="s">
        <v>27743</v>
      </c>
      <c r="B11216" s="11" t="s">
        <v>15118</v>
      </c>
      <c r="C11216" s="18">
        <v>0.185</v>
      </c>
      <c r="D11216" s="11" t="s">
        <v>15099</v>
      </c>
      <c r="E11216" s="11" t="s">
        <v>2190</v>
      </c>
      <c r="F11216" s="12" t="s">
        <v>30094</v>
      </c>
      <c r="G11216" s="12" t="s">
        <v>30095</v>
      </c>
      <c r="H11216" s="11" t="str">
        <f t="shared" si="175"/>
        <v>insert into BTRCOutgoingYRate (OID, prefix, outgoingYRateUSD, operatorName, operatorType, effectiveFrom, effectiveTo) values('963965_2016-01-01','963965','0.185','Syria - Mobile MTN','MOBILE',to_date('2016-01-01','YYYY-MM-DD HH24:MI:SS'),to_date('2016-12-01','YYYY-MM-DD HH24:MI:SS'));</v>
      </c>
    </row>
    <row r="11217" spans="1:8">
      <c r="A11217" s="11" t="s">
        <v>27744</v>
      </c>
      <c r="B11217" s="11" t="s">
        <v>15119</v>
      </c>
      <c r="C11217" s="18">
        <v>0.185</v>
      </c>
      <c r="D11217" s="11" t="s">
        <v>15099</v>
      </c>
      <c r="E11217" s="11" t="s">
        <v>2190</v>
      </c>
      <c r="F11217" s="12" t="s">
        <v>30094</v>
      </c>
      <c r="G11217" s="12" t="s">
        <v>30095</v>
      </c>
      <c r="H11217" s="11" t="str">
        <f t="shared" si="175"/>
        <v>insert into BTRCOutgoingYRate (OID, prefix, outgoingYRateUSD, operatorName, operatorType, effectiveFrom, effectiveTo) values('963963_2016-01-01','963963','0.185','Syria - Mobile MTN','MOBILE',to_date('2016-01-01','YYYY-MM-DD HH24:MI:SS'),to_date('2016-12-01','YYYY-MM-DD HH24:MI:SS'));</v>
      </c>
    </row>
    <row r="11218" spans="1:8">
      <c r="A11218" s="11" t="s">
        <v>27745</v>
      </c>
      <c r="B11218" s="11" t="s">
        <v>15120</v>
      </c>
      <c r="C11218" s="18">
        <v>0.185</v>
      </c>
      <c r="D11218" s="11" t="s">
        <v>15099</v>
      </c>
      <c r="E11218" s="11" t="s">
        <v>2190</v>
      </c>
      <c r="F11218" s="12" t="s">
        <v>30094</v>
      </c>
      <c r="G11218" s="12" t="s">
        <v>30095</v>
      </c>
      <c r="H11218" s="11" t="str">
        <f t="shared" si="175"/>
        <v>insert into BTRCOutgoingYRate (OID, prefix, outgoingYRateUSD, operatorName, operatorType, effectiveFrom, effectiveTo) values('963964_2016-01-01','963964','0.185','Syria - Mobile MTN','MOBILE',to_date('2016-01-01','YYYY-MM-DD HH24:MI:SS'),to_date('2016-12-01','YYYY-MM-DD HH24:MI:SS'));</v>
      </c>
    </row>
    <row r="11219" spans="1:8">
      <c r="A11219" s="11" t="s">
        <v>27746</v>
      </c>
      <c r="B11219" s="11" t="s">
        <v>15121</v>
      </c>
      <c r="C11219" s="18">
        <v>0.185</v>
      </c>
      <c r="D11219" s="11" t="s">
        <v>15099</v>
      </c>
      <c r="E11219" s="11" t="s">
        <v>2190</v>
      </c>
      <c r="F11219" s="12" t="s">
        <v>30094</v>
      </c>
      <c r="G11219" s="12" t="s">
        <v>30095</v>
      </c>
      <c r="H11219" s="11" t="str">
        <f t="shared" si="175"/>
        <v>insert into BTRCOutgoingYRate (OID, prefix, outgoingYRateUSD, operatorName, operatorType, effectiveFrom, effectiveTo) values('963968_2016-01-01','963968','0.185','Syria - Mobile MTN','MOBILE',to_date('2016-01-01','YYYY-MM-DD HH24:MI:SS'),to_date('2016-12-01','YYYY-MM-DD HH24:MI:SS'));</v>
      </c>
    </row>
    <row r="11220" spans="1:8">
      <c r="A11220" s="11" t="s">
        <v>27747</v>
      </c>
      <c r="B11220" s="11" t="s">
        <v>15122</v>
      </c>
      <c r="C11220" s="18">
        <v>0.185</v>
      </c>
      <c r="D11220" s="11" t="s">
        <v>15099</v>
      </c>
      <c r="E11220" s="11" t="s">
        <v>2190</v>
      </c>
      <c r="F11220" s="12" t="s">
        <v>30094</v>
      </c>
      <c r="G11220" s="12" t="s">
        <v>30095</v>
      </c>
      <c r="H11220" s="11" t="str">
        <f t="shared" si="175"/>
        <v>insert into BTRCOutgoingYRate (OID, prefix, outgoingYRateUSD, operatorName, operatorType, effectiveFrom, effectiveTo) values('963969_2016-01-01','963969','0.185','Syria - Mobile MTN','MOBILE',to_date('2016-01-01','YYYY-MM-DD HH24:MI:SS'),to_date('2016-12-01','YYYY-MM-DD HH24:MI:SS'));</v>
      </c>
    </row>
    <row r="11221" spans="1:8">
      <c r="A11221" s="11" t="s">
        <v>27748</v>
      </c>
      <c r="B11221" s="11" t="s">
        <v>15123</v>
      </c>
      <c r="C11221" s="18">
        <v>2.3800000000000002E-2</v>
      </c>
      <c r="D11221" s="11" t="s">
        <v>15124</v>
      </c>
      <c r="E11221" s="11" t="s">
        <v>2227</v>
      </c>
      <c r="F11221" s="12" t="s">
        <v>30094</v>
      </c>
      <c r="G11221" s="12" t="s">
        <v>30095</v>
      </c>
      <c r="H11221" s="11" t="str">
        <f t="shared" si="175"/>
        <v>insert into BTRCOutgoingYRate (OID, prefix, outgoingYRateUSD, operatorName, operatorType, effectiveFrom, effectiveTo) values('8862_2016-01-01','8862','0.0238','TAIWAN FIXED-TAIPEI','FIXED',to_date('2016-01-01','YYYY-MM-DD HH24:MI:SS'),to_date('2016-12-01','YYYY-MM-DD HH24:MI:SS'));</v>
      </c>
    </row>
    <row r="11222" spans="1:8">
      <c r="A11222" s="11" t="s">
        <v>27749</v>
      </c>
      <c r="B11222" s="11" t="s">
        <v>15125</v>
      </c>
      <c r="C11222" s="18">
        <v>6.9099999999999995E-2</v>
      </c>
      <c r="D11222" s="11" t="s">
        <v>15126</v>
      </c>
      <c r="E11222" s="11" t="s">
        <v>2190</v>
      </c>
      <c r="F11222" s="12" t="s">
        <v>30094</v>
      </c>
      <c r="G11222" s="12" t="s">
        <v>30095</v>
      </c>
      <c r="H11222" s="11" t="str">
        <f t="shared" si="175"/>
        <v>insert into BTRCOutgoingYRate (OID, prefix, outgoingYRateUSD, operatorName, operatorType, effectiveFrom, effectiveTo) values('8869_2016-01-01','8869','0.0691','Taiwan Mobile Chunghwa Telecom','MOBILE',to_date('2016-01-01','YYYY-MM-DD HH24:MI:SS'),to_date('2016-12-01','YYYY-MM-DD HH24:MI:SS'));</v>
      </c>
    </row>
    <row r="11223" spans="1:8">
      <c r="A11223" s="11" t="s">
        <v>27750</v>
      </c>
      <c r="B11223" s="11" t="s">
        <v>1967</v>
      </c>
      <c r="C11223" s="18">
        <v>2.3800000000000002E-2</v>
      </c>
      <c r="D11223" s="11" t="s">
        <v>15127</v>
      </c>
      <c r="E11223" s="11" t="s">
        <v>2227</v>
      </c>
      <c r="F11223" s="12" t="s">
        <v>30094</v>
      </c>
      <c r="G11223" s="12" t="s">
        <v>30095</v>
      </c>
      <c r="H11223" s="11" t="str">
        <f t="shared" si="175"/>
        <v>insert into BTRCOutgoingYRate (OID, prefix, outgoingYRateUSD, operatorName, operatorType, effectiveFrom, effectiveTo) values('886_2016-01-01','886','0.0238','Taiwan-ROC-Fixed','FIXED',to_date('2016-01-01','YYYY-MM-DD HH24:MI:SS'),to_date('2016-12-01','YYYY-MM-DD HH24:MI:SS'));</v>
      </c>
    </row>
    <row r="11224" spans="1:8">
      <c r="A11224" s="11" t="s">
        <v>27751</v>
      </c>
      <c r="B11224" s="11" t="s">
        <v>15128</v>
      </c>
      <c r="C11224" s="18">
        <v>6.9099999999999995E-2</v>
      </c>
      <c r="D11224" s="11" t="s">
        <v>15129</v>
      </c>
      <c r="E11224" s="11" t="s">
        <v>2190</v>
      </c>
      <c r="F11224" s="12" t="s">
        <v>30094</v>
      </c>
      <c r="G11224" s="12" t="s">
        <v>30095</v>
      </c>
      <c r="H11224" s="11" t="str">
        <f t="shared" si="175"/>
        <v>insert into BTRCOutgoingYRate (OID, prefix, outgoingYRateUSD, operatorName, operatorType, effectiveFrom, effectiveTo) values('88670_2016-01-01','88670','0.0691','TAIWAN MOBILE','MOBILE',to_date('2016-01-01','YYYY-MM-DD HH24:MI:SS'),to_date('2016-12-01','YYYY-MM-DD HH24:MI:SS'));</v>
      </c>
    </row>
    <row r="11225" spans="1:8">
      <c r="A11225" s="11" t="s">
        <v>27752</v>
      </c>
      <c r="B11225" s="11" t="s">
        <v>15130</v>
      </c>
      <c r="C11225" s="18">
        <v>6.9099999999999995E-2</v>
      </c>
      <c r="D11225" s="11" t="s">
        <v>15129</v>
      </c>
      <c r="E11225" s="11" t="s">
        <v>2190</v>
      </c>
      <c r="F11225" s="12" t="s">
        <v>30094</v>
      </c>
      <c r="G11225" s="12" t="s">
        <v>30095</v>
      </c>
      <c r="H11225" s="11" t="str">
        <f t="shared" si="175"/>
        <v>insert into BTRCOutgoingYRate (OID, prefix, outgoingYRateUSD, operatorName, operatorType, effectiveFrom, effectiveTo) values('88660_2016-01-01','88660','0.0691','TAIWAN MOBILE','MOBILE',to_date('2016-01-01','YYYY-MM-DD HH24:MI:SS'),to_date('2016-12-01','YYYY-MM-DD HH24:MI:SS'));</v>
      </c>
    </row>
    <row r="11226" spans="1:8">
      <c r="A11226" s="11" t="s">
        <v>27753</v>
      </c>
      <c r="B11226" s="11" t="s">
        <v>15131</v>
      </c>
      <c r="C11226" s="18">
        <v>0.12620000000000001</v>
      </c>
      <c r="D11226" s="11" t="s">
        <v>15132</v>
      </c>
      <c r="E11226" s="11" t="s">
        <v>2190</v>
      </c>
      <c r="F11226" s="12" t="s">
        <v>30094</v>
      </c>
      <c r="G11226" s="12" t="s">
        <v>30095</v>
      </c>
      <c r="H11226" s="11" t="str">
        <f t="shared" si="175"/>
        <v>insert into BTRCOutgoingYRate (OID, prefix, outgoingYRateUSD, operatorName, operatorType, effectiveFrom, effectiveTo) values('992501_2016-01-01','992501','0.1262','Tajikistan - Mobile','MOBILE',to_date('2016-01-01','YYYY-MM-DD HH24:MI:SS'),to_date('2016-12-01','YYYY-MM-DD HH24:MI:SS'));</v>
      </c>
    </row>
    <row r="11227" spans="1:8">
      <c r="A11227" s="11" t="s">
        <v>27754</v>
      </c>
      <c r="B11227" s="11" t="s">
        <v>15133</v>
      </c>
      <c r="C11227" s="18">
        <v>0.12620000000000001</v>
      </c>
      <c r="D11227" s="11" t="s">
        <v>15134</v>
      </c>
      <c r="E11227" s="11" t="s">
        <v>2190</v>
      </c>
      <c r="F11227" s="12" t="s">
        <v>30094</v>
      </c>
      <c r="G11227" s="12" t="s">
        <v>30095</v>
      </c>
      <c r="H11227" s="11" t="str">
        <f t="shared" si="175"/>
        <v>insert into BTRCOutgoingYRate (OID, prefix, outgoingYRateUSD, operatorName, operatorType, effectiveFrom, effectiveTo) values('99297_2016-01-01','99297','0.1262','TAJIKISTAN MOBILE','MOBILE',to_date('2016-01-01','YYYY-MM-DD HH24:MI:SS'),to_date('2016-12-01','YYYY-MM-DD HH24:MI:SS'));</v>
      </c>
    </row>
    <row r="11228" spans="1:8">
      <c r="A11228" s="11" t="s">
        <v>27755</v>
      </c>
      <c r="B11228" s="11" t="s">
        <v>15135</v>
      </c>
      <c r="C11228" s="18">
        <v>0.12620000000000001</v>
      </c>
      <c r="D11228" s="11" t="s">
        <v>15134</v>
      </c>
      <c r="E11228" s="11" t="s">
        <v>2190</v>
      </c>
      <c r="F11228" s="12" t="s">
        <v>30094</v>
      </c>
      <c r="G11228" s="12" t="s">
        <v>30095</v>
      </c>
      <c r="H11228" s="11" t="str">
        <f t="shared" si="175"/>
        <v>insert into BTRCOutgoingYRate (OID, prefix, outgoingYRateUSD, operatorName, operatorType, effectiveFrom, effectiveTo) values('992928_2016-01-01','992928','0.1262','TAJIKISTAN MOBILE','MOBILE',to_date('2016-01-01','YYYY-MM-DD HH24:MI:SS'),to_date('2016-12-01','YYYY-MM-DD HH24:MI:SS'));</v>
      </c>
    </row>
    <row r="11229" spans="1:8">
      <c r="A11229" s="11" t="s">
        <v>27756</v>
      </c>
      <c r="B11229" s="11" t="s">
        <v>15136</v>
      </c>
      <c r="C11229" s="18">
        <v>0.12620000000000001</v>
      </c>
      <c r="D11229" s="11" t="s">
        <v>15134</v>
      </c>
      <c r="E11229" s="11" t="s">
        <v>2190</v>
      </c>
      <c r="F11229" s="12" t="s">
        <v>30094</v>
      </c>
      <c r="G11229" s="12" t="s">
        <v>30095</v>
      </c>
      <c r="H11229" s="11" t="str">
        <f t="shared" si="175"/>
        <v>insert into BTRCOutgoingYRate (OID, prefix, outgoingYRateUSD, operatorName, operatorType, effectiveFrom, effectiveTo) values('992951_2016-01-01','992951','0.1262','TAJIKISTAN MOBILE','MOBILE',to_date('2016-01-01','YYYY-MM-DD HH24:MI:SS'),to_date('2016-12-01','YYYY-MM-DD HH24:MI:SS'));</v>
      </c>
    </row>
    <row r="11230" spans="1:8">
      <c r="A11230" s="11" t="s">
        <v>27757</v>
      </c>
      <c r="B11230" s="11" t="s">
        <v>2003</v>
      </c>
      <c r="C11230" s="18">
        <v>0.11020000000000001</v>
      </c>
      <c r="D11230" s="11" t="s">
        <v>15137</v>
      </c>
      <c r="E11230" s="11" t="s">
        <v>2227</v>
      </c>
      <c r="F11230" s="12" t="s">
        <v>30094</v>
      </c>
      <c r="G11230" s="12" t="s">
        <v>30095</v>
      </c>
      <c r="H11230" s="11" t="str">
        <f t="shared" si="175"/>
        <v>insert into BTRCOutgoingYRate (OID, prefix, outgoingYRateUSD, operatorName, operatorType, effectiveFrom, effectiveTo) values('992_2016-01-01','992','0.1102','Tajikistan-ROC-Fixed','FIXED',to_date('2016-01-01','YYYY-MM-DD HH24:MI:SS'),to_date('2016-12-01','YYYY-MM-DD HH24:MI:SS'));</v>
      </c>
    </row>
    <row r="11231" spans="1:8">
      <c r="A11231" s="11" t="s">
        <v>27758</v>
      </c>
      <c r="B11231" s="11" t="s">
        <v>15138</v>
      </c>
      <c r="C11231" s="18">
        <v>0.12620000000000001</v>
      </c>
      <c r="D11231" s="11" t="s">
        <v>15139</v>
      </c>
      <c r="E11231" s="11" t="s">
        <v>2190</v>
      </c>
      <c r="F11231" s="12" t="s">
        <v>30094</v>
      </c>
      <c r="G11231" s="12" t="s">
        <v>30095</v>
      </c>
      <c r="H11231" s="11" t="str">
        <f t="shared" si="175"/>
        <v>insert into BTRCOutgoingYRate (OID, prefix, outgoingYRateUSD, operatorName, operatorType, effectiveFrom, effectiveTo) values('99291_2016-01-01','99291','0.1262','TAJIKISTAN-OTHER-MOBILE','MOBILE',to_date('2016-01-01','YYYY-MM-DD HH24:MI:SS'),to_date('2016-12-01','YYYY-MM-DD HH24:MI:SS'));</v>
      </c>
    </row>
    <row r="11232" spans="1:8">
      <c r="A11232" s="11" t="s">
        <v>27759</v>
      </c>
      <c r="B11232" s="11" t="s">
        <v>15140</v>
      </c>
      <c r="C11232" s="18">
        <v>0.12620000000000001</v>
      </c>
      <c r="D11232" s="11" t="s">
        <v>15139</v>
      </c>
      <c r="E11232" s="11" t="s">
        <v>2190</v>
      </c>
      <c r="F11232" s="12" t="s">
        <v>30094</v>
      </c>
      <c r="G11232" s="12" t="s">
        <v>30095</v>
      </c>
      <c r="H11232" s="11" t="str">
        <f t="shared" si="175"/>
        <v>insert into BTRCOutgoingYRate (OID, prefix, outgoingYRateUSD, operatorName, operatorType, effectiveFrom, effectiveTo) values('99295_2016-01-01','99295','0.1262','TAJIKISTAN-OTHER-MOBILE','MOBILE',to_date('2016-01-01','YYYY-MM-DD HH24:MI:SS'),to_date('2016-12-01','YYYY-MM-DD HH24:MI:SS'));</v>
      </c>
    </row>
    <row r="11233" spans="1:8">
      <c r="A11233" s="11" t="s">
        <v>27760</v>
      </c>
      <c r="B11233" s="11" t="s">
        <v>15141</v>
      </c>
      <c r="C11233" s="18">
        <v>0.12620000000000001</v>
      </c>
      <c r="D11233" s="11" t="s">
        <v>15142</v>
      </c>
      <c r="E11233" s="11" t="s">
        <v>2190</v>
      </c>
      <c r="F11233" s="12" t="s">
        <v>30094</v>
      </c>
      <c r="G11233" s="12" t="s">
        <v>30095</v>
      </c>
      <c r="H11233" s="11" t="str">
        <f t="shared" si="175"/>
        <v>insert into BTRCOutgoingYRate (OID, prefix, outgoingYRateUSD, operatorName, operatorType, effectiveFrom, effectiveTo) values('9929_2016-01-01','9929','0.1262','Tajikistan-Other-Mobile','MOBILE',to_date('2016-01-01','YYYY-MM-DD HH24:MI:SS'),to_date('2016-12-01','YYYY-MM-DD HH24:MI:SS'));</v>
      </c>
    </row>
    <row r="11234" spans="1:8">
      <c r="A11234" s="11" t="s">
        <v>27761</v>
      </c>
      <c r="B11234" s="11" t="s">
        <v>15143</v>
      </c>
      <c r="C11234" s="18">
        <v>0.12620000000000001</v>
      </c>
      <c r="D11234" s="11" t="s">
        <v>15144</v>
      </c>
      <c r="E11234" s="11" t="s">
        <v>2190</v>
      </c>
      <c r="F11234" s="12" t="s">
        <v>30094</v>
      </c>
      <c r="G11234" s="12" t="s">
        <v>30095</v>
      </c>
      <c r="H11234" s="11" t="str">
        <f t="shared" si="175"/>
        <v>insert into BTRCOutgoingYRate (OID, prefix, outgoingYRateUSD, operatorName, operatorType, effectiveFrom, effectiveTo) values('99250_2016-01-01','99250','0.1262','TAJIKISTAN-MOBILE','MOBILE',to_date('2016-01-01','YYYY-MM-DD HH24:MI:SS'),to_date('2016-12-01','YYYY-MM-DD HH24:MI:SS'));</v>
      </c>
    </row>
    <row r="11235" spans="1:8">
      <c r="A11235" s="11" t="s">
        <v>27762</v>
      </c>
      <c r="B11235" s="11" t="s">
        <v>15145</v>
      </c>
      <c r="C11235" s="18">
        <v>0.12620000000000001</v>
      </c>
      <c r="D11235" s="11" t="s">
        <v>15146</v>
      </c>
      <c r="E11235" s="11" t="s">
        <v>2190</v>
      </c>
      <c r="F11235" s="12" t="s">
        <v>30094</v>
      </c>
      <c r="G11235" s="12" t="s">
        <v>30095</v>
      </c>
      <c r="H11235" s="11" t="str">
        <f t="shared" si="175"/>
        <v>insert into BTRCOutgoingYRate (OID, prefix, outgoingYRateUSD, operatorName, operatorType, effectiveFrom, effectiveTo) values('99293_2016-01-01','99293','0.1262','Tajikistan-Indigo-Mobile','MOBILE',to_date('2016-01-01','YYYY-MM-DD HH24:MI:SS'),to_date('2016-12-01','YYYY-MM-DD HH24:MI:SS'));</v>
      </c>
    </row>
    <row r="11236" spans="1:8">
      <c r="A11236" s="11" t="s">
        <v>27763</v>
      </c>
      <c r="B11236" s="11" t="s">
        <v>15147</v>
      </c>
      <c r="C11236" s="18">
        <v>0.12620000000000001</v>
      </c>
      <c r="D11236" s="11" t="s">
        <v>15146</v>
      </c>
      <c r="E11236" s="11" t="s">
        <v>2190</v>
      </c>
      <c r="F11236" s="12" t="s">
        <v>30094</v>
      </c>
      <c r="G11236" s="12" t="s">
        <v>30095</v>
      </c>
      <c r="H11236" s="11" t="str">
        <f t="shared" si="175"/>
        <v>insert into BTRCOutgoingYRate (OID, prefix, outgoingYRateUSD, operatorName, operatorType, effectiveFrom, effectiveTo) values('99294_2016-01-01','99294','0.1262','Tajikistan-Indigo-Mobile','MOBILE',to_date('2016-01-01','YYYY-MM-DD HH24:MI:SS'),to_date('2016-12-01','YYYY-MM-DD HH24:MI:SS'));</v>
      </c>
    </row>
    <row r="11237" spans="1:8">
      <c r="A11237" s="11" t="s">
        <v>27764</v>
      </c>
      <c r="B11237" s="11" t="s">
        <v>15148</v>
      </c>
      <c r="C11237" s="18">
        <v>0.12620000000000001</v>
      </c>
      <c r="D11237" s="11" t="s">
        <v>15146</v>
      </c>
      <c r="E11237" s="11" t="s">
        <v>2190</v>
      </c>
      <c r="F11237" s="12" t="s">
        <v>30094</v>
      </c>
      <c r="G11237" s="12" t="s">
        <v>30095</v>
      </c>
      <c r="H11237" s="11" t="str">
        <f t="shared" si="175"/>
        <v>insert into BTRCOutgoingYRate (OID, prefix, outgoingYRateUSD, operatorName, operatorType, effectiveFrom, effectiveTo) values('992927_2016-01-01','992927','0.1262','Tajikistan-Indigo-Mobile','MOBILE',to_date('2016-01-01','YYYY-MM-DD HH24:MI:SS'),to_date('2016-12-01','YYYY-MM-DD HH24:MI:SS'));</v>
      </c>
    </row>
    <row r="11238" spans="1:8">
      <c r="A11238" s="11" t="s">
        <v>27765</v>
      </c>
      <c r="B11238" s="11" t="s">
        <v>15149</v>
      </c>
      <c r="C11238" s="18">
        <v>0.11020000000000001</v>
      </c>
      <c r="D11238" s="11" t="s">
        <v>15150</v>
      </c>
      <c r="E11238" s="11" t="s">
        <v>2227</v>
      </c>
      <c r="F11238" s="12" t="s">
        <v>30094</v>
      </c>
      <c r="G11238" s="12" t="s">
        <v>30095</v>
      </c>
      <c r="H11238" s="11" t="str">
        <f t="shared" si="175"/>
        <v>insert into BTRCOutgoingYRate (OID, prefix, outgoingYRateUSD, operatorName, operatorType, effectiveFrom, effectiveTo) values('9923_2016-01-01','9923','0.1102','Tajikistan-Dushanbe-Fixed','FIXED',to_date('2016-01-01','YYYY-MM-DD HH24:MI:SS'),to_date('2016-12-01','YYYY-MM-DD HH24:MI:SS'));</v>
      </c>
    </row>
    <row r="11239" spans="1:8">
      <c r="A11239" s="11" t="s">
        <v>27766</v>
      </c>
      <c r="B11239" s="11" t="s">
        <v>15151</v>
      </c>
      <c r="C11239" s="18">
        <v>0.12620000000000001</v>
      </c>
      <c r="D11239" s="11" t="s">
        <v>15134</v>
      </c>
      <c r="E11239" s="11" t="s">
        <v>2190</v>
      </c>
      <c r="F11239" s="12" t="s">
        <v>30094</v>
      </c>
      <c r="G11239" s="12" t="s">
        <v>30095</v>
      </c>
      <c r="H11239" s="11" t="str">
        <f t="shared" si="175"/>
        <v>insert into BTRCOutgoingYRate (OID, prefix, outgoingYRateUSD, operatorName, operatorType, effectiveFrom, effectiveTo) values('99290_2016-01-01','99290','0.1262','TAJIKISTAN MOBILE','MOBILE',to_date('2016-01-01','YYYY-MM-DD HH24:MI:SS'),to_date('2016-12-01','YYYY-MM-DD HH24:MI:SS'));</v>
      </c>
    </row>
    <row r="11240" spans="1:8">
      <c r="A11240" s="11" t="s">
        <v>27767</v>
      </c>
      <c r="B11240" s="11" t="s">
        <v>15152</v>
      </c>
      <c r="C11240" s="18">
        <v>0.12620000000000001</v>
      </c>
      <c r="D11240" s="11" t="s">
        <v>15134</v>
      </c>
      <c r="E11240" s="11" t="s">
        <v>2190</v>
      </c>
      <c r="F11240" s="12" t="s">
        <v>30094</v>
      </c>
      <c r="G11240" s="12" t="s">
        <v>30095</v>
      </c>
      <c r="H11240" s="11" t="str">
        <f t="shared" si="175"/>
        <v>insert into BTRCOutgoingYRate (OID, prefix, outgoingYRateUSD, operatorName, operatorType, effectiveFrom, effectiveTo) values('99296_2016-01-01','99296','0.1262','TAJIKISTAN MOBILE','MOBILE',to_date('2016-01-01','YYYY-MM-DD HH24:MI:SS'),to_date('2016-12-01','YYYY-MM-DD HH24:MI:SS'));</v>
      </c>
    </row>
    <row r="11241" spans="1:8">
      <c r="A11241" s="11" t="s">
        <v>27768</v>
      </c>
      <c r="B11241" s="11" t="s">
        <v>15153</v>
      </c>
      <c r="C11241" s="18">
        <v>0.12620000000000001</v>
      </c>
      <c r="D11241" s="11" t="s">
        <v>15134</v>
      </c>
      <c r="E11241" s="11" t="s">
        <v>2190</v>
      </c>
      <c r="F11241" s="12" t="s">
        <v>30094</v>
      </c>
      <c r="G11241" s="12" t="s">
        <v>30095</v>
      </c>
      <c r="H11241" s="11" t="str">
        <f t="shared" si="175"/>
        <v>insert into BTRCOutgoingYRate (OID, prefix, outgoingYRateUSD, operatorName, operatorType, effectiveFrom, effectiveTo) values('99299_2016-01-01','99299','0.1262','TAJIKISTAN MOBILE','MOBILE',to_date('2016-01-01','YYYY-MM-DD HH24:MI:SS'),to_date('2016-12-01','YYYY-MM-DD HH24:MI:SS'));</v>
      </c>
    </row>
    <row r="11242" spans="1:8">
      <c r="A11242" s="11" t="s">
        <v>27537</v>
      </c>
      <c r="B11242" s="11" t="s">
        <v>14846</v>
      </c>
      <c r="C11242" s="18">
        <v>0.1623</v>
      </c>
      <c r="D11242" s="11" t="s">
        <v>14847</v>
      </c>
      <c r="E11242" s="11" t="s">
        <v>2190</v>
      </c>
      <c r="F11242" s="12" t="s">
        <v>30094</v>
      </c>
      <c r="G11242" s="12" t="s">
        <v>30095</v>
      </c>
      <c r="H11242" s="11" t="str">
        <f t="shared" si="175"/>
        <v>insert into BTRCOutgoingYRate (OID, prefix, outgoingYRateUSD, operatorName, operatorType, effectiveFrom, effectiveTo) values('447888_2016-01-01','447888','0.1623','UNITED KINGDOM-HUTCHISON 3G LTD','MOBILE',to_date('2016-01-01','YYYY-MM-DD HH24:MI:SS'),to_date('2016-12-01','YYYY-MM-DD HH24:MI:SS'));</v>
      </c>
    </row>
    <row r="11243" spans="1:8">
      <c r="A11243" s="11" t="s">
        <v>27538</v>
      </c>
      <c r="B11243" s="11" t="s">
        <v>14848</v>
      </c>
      <c r="C11243" s="18">
        <v>0.1623</v>
      </c>
      <c r="D11243" s="11" t="s">
        <v>14847</v>
      </c>
      <c r="E11243" s="11" t="s">
        <v>2190</v>
      </c>
      <c r="F11243" s="12" t="s">
        <v>30094</v>
      </c>
      <c r="G11243" s="12" t="s">
        <v>30095</v>
      </c>
      <c r="H11243" s="11" t="str">
        <f t="shared" si="175"/>
        <v>insert into BTRCOutgoingYRate (OID, prefix, outgoingYRateUSD, operatorName, operatorType, effectiveFrom, effectiveTo) values('447886_2016-01-01','447886','0.1623','UNITED KINGDOM-HUTCHISON 3G LTD','MOBILE',to_date('2016-01-01','YYYY-MM-DD HH24:MI:SS'),to_date('2016-12-01','YYYY-MM-DD HH24:MI:SS'));</v>
      </c>
    </row>
    <row r="11244" spans="1:8">
      <c r="A11244" s="11" t="s">
        <v>27539</v>
      </c>
      <c r="B11244" s="11" t="s">
        <v>14849</v>
      </c>
      <c r="C11244" s="18">
        <v>0.1623</v>
      </c>
      <c r="D11244" s="11" t="s">
        <v>14847</v>
      </c>
      <c r="E11244" s="11" t="s">
        <v>2190</v>
      </c>
      <c r="F11244" s="12" t="s">
        <v>30094</v>
      </c>
      <c r="G11244" s="12" t="s">
        <v>30095</v>
      </c>
      <c r="H11244" s="11" t="str">
        <f t="shared" si="175"/>
        <v>insert into BTRCOutgoingYRate (OID, prefix, outgoingYRateUSD, operatorName, operatorType, effectiveFrom, effectiveTo) values('447883_2016-01-01','447883','0.1623','UNITED KINGDOM-HUTCHISON 3G LTD','MOBILE',to_date('2016-01-01','YYYY-MM-DD HH24:MI:SS'),to_date('2016-12-01','YYYY-MM-DD HH24:MI:SS'));</v>
      </c>
    </row>
    <row r="11245" spans="1:8">
      <c r="A11245" s="11" t="s">
        <v>27540</v>
      </c>
      <c r="B11245" s="11" t="s">
        <v>14850</v>
      </c>
      <c r="C11245" s="18">
        <v>0.1623</v>
      </c>
      <c r="D11245" s="11" t="s">
        <v>14847</v>
      </c>
      <c r="E11245" s="11" t="s">
        <v>2190</v>
      </c>
      <c r="F11245" s="12" t="s">
        <v>30094</v>
      </c>
      <c r="G11245" s="12" t="s">
        <v>30095</v>
      </c>
      <c r="H11245" s="11" t="str">
        <f t="shared" si="175"/>
        <v>insert into BTRCOutgoingYRate (OID, prefix, outgoingYRateUSD, operatorName, operatorType, effectiveFrom, effectiveTo) values('447882_2016-01-01','447882','0.1623','UNITED KINGDOM-HUTCHISON 3G LTD','MOBILE',to_date('2016-01-01','YYYY-MM-DD HH24:MI:SS'),to_date('2016-12-01','YYYY-MM-DD HH24:MI:SS'));</v>
      </c>
    </row>
    <row r="11246" spans="1:8">
      <c r="A11246" s="11" t="s">
        <v>27541</v>
      </c>
      <c r="B11246" s="11" t="s">
        <v>14851</v>
      </c>
      <c r="C11246" s="18">
        <v>0.1623</v>
      </c>
      <c r="D11246" s="11" t="s">
        <v>14847</v>
      </c>
      <c r="E11246" s="11" t="s">
        <v>2190</v>
      </c>
      <c r="F11246" s="12" t="s">
        <v>30094</v>
      </c>
      <c r="G11246" s="12" t="s">
        <v>30095</v>
      </c>
      <c r="H11246" s="11" t="str">
        <f t="shared" si="175"/>
        <v>insert into BTRCOutgoingYRate (OID, prefix, outgoingYRateUSD, operatorName, operatorType, effectiveFrom, effectiveTo) values('447916_2016-01-01','447916','0.1623','UNITED KINGDOM-HUTCHISON 3G LTD','MOBILE',to_date('2016-01-01','YYYY-MM-DD HH24:MI:SS'),to_date('2016-12-01','YYYY-MM-DD HH24:MI:SS'));</v>
      </c>
    </row>
    <row r="11247" spans="1:8">
      <c r="A11247" s="11" t="s">
        <v>27542</v>
      </c>
      <c r="B11247" s="11" t="s">
        <v>14852</v>
      </c>
      <c r="C11247" s="18">
        <v>0.1623</v>
      </c>
      <c r="D11247" s="11" t="s">
        <v>14847</v>
      </c>
      <c r="E11247" s="11" t="s">
        <v>2190</v>
      </c>
      <c r="F11247" s="12" t="s">
        <v>30094</v>
      </c>
      <c r="G11247" s="12" t="s">
        <v>30095</v>
      </c>
      <c r="H11247" s="11" t="str">
        <f t="shared" si="175"/>
        <v>insert into BTRCOutgoingYRate (OID, prefix, outgoingYRateUSD, operatorName, operatorType, effectiveFrom, effectiveTo) values('447915_2016-01-01','447915','0.1623','UNITED KINGDOM-HUTCHISON 3G LTD','MOBILE',to_date('2016-01-01','YYYY-MM-DD HH24:MI:SS'),to_date('2016-12-01','YYYY-MM-DD HH24:MI:SS'));</v>
      </c>
    </row>
    <row r="11248" spans="1:8">
      <c r="A11248" s="11" t="s">
        <v>27543</v>
      </c>
      <c r="B11248" s="11" t="s">
        <v>14853</v>
      </c>
      <c r="C11248" s="18">
        <v>0.1623</v>
      </c>
      <c r="D11248" s="11" t="s">
        <v>14847</v>
      </c>
      <c r="E11248" s="11" t="s">
        <v>2190</v>
      </c>
      <c r="F11248" s="12" t="s">
        <v>30094</v>
      </c>
      <c r="G11248" s="12" t="s">
        <v>30095</v>
      </c>
      <c r="H11248" s="11" t="str">
        <f t="shared" si="175"/>
        <v>insert into BTRCOutgoingYRate (OID, prefix, outgoingYRateUSD, operatorName, operatorType, effectiveFrom, effectiveTo) values('447828_2016-01-01','447828','0.1623','UNITED KINGDOM-HUTCHISON 3G LTD','MOBILE',to_date('2016-01-01','YYYY-MM-DD HH24:MI:SS'),to_date('2016-12-01','YYYY-MM-DD HH24:MI:SS'));</v>
      </c>
    </row>
    <row r="11249" spans="1:8">
      <c r="A11249" s="11" t="s">
        <v>27544</v>
      </c>
      <c r="B11249" s="11" t="s">
        <v>14854</v>
      </c>
      <c r="C11249" s="18">
        <v>0.1623</v>
      </c>
      <c r="D11249" s="11" t="s">
        <v>14847</v>
      </c>
      <c r="E11249" s="11" t="s">
        <v>2190</v>
      </c>
      <c r="F11249" s="12" t="s">
        <v>30094</v>
      </c>
      <c r="G11249" s="12" t="s">
        <v>30095</v>
      </c>
      <c r="H11249" s="11" t="str">
        <f t="shared" si="175"/>
        <v>insert into BTRCOutgoingYRate (OID, prefix, outgoingYRateUSD, operatorName, operatorType, effectiveFrom, effectiveTo) values('447877_2016-01-01','447877','0.1623','UNITED KINGDOM-HUTCHISON 3G LTD','MOBILE',to_date('2016-01-01','YYYY-MM-DD HH24:MI:SS'),to_date('2016-12-01','YYYY-MM-DD HH24:MI:SS'));</v>
      </c>
    </row>
    <row r="11250" spans="1:8">
      <c r="A11250" s="11" t="s">
        <v>27545</v>
      </c>
      <c r="B11250" s="11" t="s">
        <v>14855</v>
      </c>
      <c r="C11250" s="18">
        <v>0.1623</v>
      </c>
      <c r="D11250" s="11" t="s">
        <v>14847</v>
      </c>
      <c r="E11250" s="11" t="s">
        <v>2190</v>
      </c>
      <c r="F11250" s="12" t="s">
        <v>30094</v>
      </c>
      <c r="G11250" s="12" t="s">
        <v>30095</v>
      </c>
      <c r="H11250" s="11" t="str">
        <f t="shared" si="175"/>
        <v>insert into BTRCOutgoingYRate (OID, prefix, outgoingYRateUSD, operatorName, operatorType, effectiveFrom, effectiveTo) values('447878_2016-01-01','447878','0.1623','UNITED KINGDOM-HUTCHISON 3G LTD','MOBILE',to_date('2016-01-01','YYYY-MM-DD HH24:MI:SS'),to_date('2016-12-01','YYYY-MM-DD HH24:MI:SS'));</v>
      </c>
    </row>
    <row r="11251" spans="1:8">
      <c r="A11251" s="11" t="s">
        <v>27546</v>
      </c>
      <c r="B11251" s="11" t="s">
        <v>14856</v>
      </c>
      <c r="C11251" s="18">
        <v>0.1623</v>
      </c>
      <c r="D11251" s="11" t="s">
        <v>14847</v>
      </c>
      <c r="E11251" s="11" t="s">
        <v>2190</v>
      </c>
      <c r="F11251" s="12" t="s">
        <v>30094</v>
      </c>
      <c r="G11251" s="12" t="s">
        <v>30095</v>
      </c>
      <c r="H11251" s="11" t="str">
        <f t="shared" si="175"/>
        <v>insert into BTRCOutgoingYRate (OID, prefix, outgoingYRateUSD, operatorName, operatorType, effectiveFrom, effectiveTo) values('447576_2016-01-01','447576','0.1623','UNITED KINGDOM-HUTCHISON 3G LTD','MOBILE',to_date('2016-01-01','YYYY-MM-DD HH24:MI:SS'),to_date('2016-12-01','YYYY-MM-DD HH24:MI:SS'));</v>
      </c>
    </row>
    <row r="11252" spans="1:8">
      <c r="A11252" s="11" t="s">
        <v>27547</v>
      </c>
      <c r="B11252" s="11" t="s">
        <v>14857</v>
      </c>
      <c r="C11252" s="18">
        <v>0.1623</v>
      </c>
      <c r="D11252" s="11" t="s">
        <v>14847</v>
      </c>
      <c r="E11252" s="11" t="s">
        <v>2190</v>
      </c>
      <c r="F11252" s="12" t="s">
        <v>30094</v>
      </c>
      <c r="G11252" s="12" t="s">
        <v>30095</v>
      </c>
      <c r="H11252" s="11" t="str">
        <f t="shared" si="175"/>
        <v>insert into BTRCOutgoingYRate (OID, prefix, outgoingYRateUSD, operatorName, operatorType, effectiveFrom, effectiveTo) values('447575_2016-01-01','447575','0.1623','UNITED KINGDOM-HUTCHISON 3G LTD','MOBILE',to_date('2016-01-01','YYYY-MM-DD HH24:MI:SS'),to_date('2016-12-01','YYYY-MM-DD HH24:MI:SS'));</v>
      </c>
    </row>
    <row r="11253" spans="1:8">
      <c r="A11253" s="11" t="s">
        <v>27548</v>
      </c>
      <c r="B11253" s="11" t="s">
        <v>14858</v>
      </c>
      <c r="C11253" s="18">
        <v>0.1623</v>
      </c>
      <c r="D11253" s="11" t="s">
        <v>14847</v>
      </c>
      <c r="E11253" s="11" t="s">
        <v>2190</v>
      </c>
      <c r="F11253" s="12" t="s">
        <v>30094</v>
      </c>
      <c r="G11253" s="12" t="s">
        <v>30095</v>
      </c>
      <c r="H11253" s="11" t="str">
        <f t="shared" si="175"/>
        <v>insert into BTRCOutgoingYRate (OID, prefix, outgoingYRateUSD, operatorName, operatorType, effectiveFrom, effectiveTo) values('447588_2016-01-01','447588','0.1623','UNITED KINGDOM-HUTCHISON 3G LTD','MOBILE',to_date('2016-01-01','YYYY-MM-DD HH24:MI:SS'),to_date('2016-12-01','YYYY-MM-DD HH24:MI:SS'));</v>
      </c>
    </row>
    <row r="11254" spans="1:8">
      <c r="A11254" s="11" t="s">
        <v>27549</v>
      </c>
      <c r="B11254" s="11" t="s">
        <v>14859</v>
      </c>
      <c r="C11254" s="18">
        <v>0.1623</v>
      </c>
      <c r="D11254" s="11" t="s">
        <v>14847</v>
      </c>
      <c r="E11254" s="11" t="s">
        <v>2190</v>
      </c>
      <c r="F11254" s="12" t="s">
        <v>30094</v>
      </c>
      <c r="G11254" s="12" t="s">
        <v>30095</v>
      </c>
      <c r="H11254" s="11" t="str">
        <f t="shared" si="175"/>
        <v>insert into BTRCOutgoingYRate (OID, prefix, outgoingYRateUSD, operatorName, operatorType, effectiveFrom, effectiveTo) values('447728_2016-01-01','447728','0.1623','UNITED KINGDOM-HUTCHISON 3G LTD','MOBILE',to_date('2016-01-01','YYYY-MM-DD HH24:MI:SS'),to_date('2016-12-01','YYYY-MM-DD HH24:MI:SS'));</v>
      </c>
    </row>
    <row r="11255" spans="1:8">
      <c r="A11255" s="11" t="s">
        <v>27550</v>
      </c>
      <c r="B11255" s="11" t="s">
        <v>14860</v>
      </c>
      <c r="C11255" s="18">
        <v>0.1623</v>
      </c>
      <c r="D11255" s="11" t="s">
        <v>14847</v>
      </c>
      <c r="E11255" s="11" t="s">
        <v>2190</v>
      </c>
      <c r="F11255" s="12" t="s">
        <v>30094</v>
      </c>
      <c r="G11255" s="12" t="s">
        <v>30095</v>
      </c>
      <c r="H11255" s="11" t="str">
        <f t="shared" si="175"/>
        <v>insert into BTRCOutgoingYRate (OID, prefix, outgoingYRateUSD, operatorName, operatorType, effectiveFrom, effectiveTo) values('447727_2016-01-01','447727','0.1623','UNITED KINGDOM-HUTCHISON 3G LTD','MOBILE',to_date('2016-01-01','YYYY-MM-DD HH24:MI:SS'),to_date('2016-12-01','YYYY-MM-DD HH24:MI:SS'));</v>
      </c>
    </row>
    <row r="11256" spans="1:8">
      <c r="A11256" s="11" t="s">
        <v>27551</v>
      </c>
      <c r="B11256" s="11" t="s">
        <v>14861</v>
      </c>
      <c r="C11256" s="18">
        <v>0.1623</v>
      </c>
      <c r="D11256" s="11" t="s">
        <v>14847</v>
      </c>
      <c r="E11256" s="11" t="s">
        <v>2190</v>
      </c>
      <c r="F11256" s="12" t="s">
        <v>30094</v>
      </c>
      <c r="G11256" s="12" t="s">
        <v>30095</v>
      </c>
      <c r="H11256" s="11" t="str">
        <f t="shared" si="175"/>
        <v>insert into BTRCOutgoingYRate (OID, prefix, outgoingYRateUSD, operatorName, operatorType, effectiveFrom, effectiveTo) values('447723_2016-01-01','447723','0.1623','UNITED KINGDOM-HUTCHISON 3G LTD','MOBILE',to_date('2016-01-01','YYYY-MM-DD HH24:MI:SS'),to_date('2016-12-01','YYYY-MM-DD HH24:MI:SS'));</v>
      </c>
    </row>
    <row r="11257" spans="1:8">
      <c r="A11257" s="11" t="s">
        <v>27552</v>
      </c>
      <c r="B11257" s="11" t="s">
        <v>14862</v>
      </c>
      <c r="C11257" s="18">
        <v>0.1623</v>
      </c>
      <c r="D11257" s="11" t="s">
        <v>14847</v>
      </c>
      <c r="E11257" s="11" t="s">
        <v>2190</v>
      </c>
      <c r="F11257" s="12" t="s">
        <v>30094</v>
      </c>
      <c r="G11257" s="12" t="s">
        <v>30095</v>
      </c>
      <c r="H11257" s="11" t="str">
        <f t="shared" si="175"/>
        <v>insert into BTRCOutgoingYRate (OID, prefix, outgoingYRateUSD, operatorName, operatorType, effectiveFrom, effectiveTo) values('447737_2016-01-01','447737','0.1623','UNITED KINGDOM-HUTCHISON 3G LTD','MOBILE',to_date('2016-01-01','YYYY-MM-DD HH24:MI:SS'),to_date('2016-12-01','YYYY-MM-DD HH24:MI:SS'));</v>
      </c>
    </row>
    <row r="11258" spans="1:8">
      <c r="A11258" s="11" t="s">
        <v>27553</v>
      </c>
      <c r="B11258" s="11" t="s">
        <v>14863</v>
      </c>
      <c r="C11258" s="18">
        <v>0.1623</v>
      </c>
      <c r="D11258" s="11" t="s">
        <v>14847</v>
      </c>
      <c r="E11258" s="11" t="s">
        <v>2190</v>
      </c>
      <c r="F11258" s="12" t="s">
        <v>30094</v>
      </c>
      <c r="G11258" s="12" t="s">
        <v>30095</v>
      </c>
      <c r="H11258" s="11" t="str">
        <f t="shared" si="175"/>
        <v>insert into BTRCOutgoingYRate (OID, prefix, outgoingYRateUSD, operatorName, operatorType, effectiveFrom, effectiveTo) values('447735_2016-01-01','447735','0.1623','UNITED KINGDOM-HUTCHISON 3G LTD','MOBILE',to_date('2016-01-01','YYYY-MM-DD HH24:MI:SS'),to_date('2016-12-01','YYYY-MM-DD HH24:MI:SS'));</v>
      </c>
    </row>
    <row r="11259" spans="1:8">
      <c r="A11259" s="11" t="s">
        <v>27554</v>
      </c>
      <c r="B11259" s="11" t="s">
        <v>14864</v>
      </c>
      <c r="C11259" s="18">
        <v>0.1623</v>
      </c>
      <c r="D11259" s="11" t="s">
        <v>14847</v>
      </c>
      <c r="E11259" s="11" t="s">
        <v>2190</v>
      </c>
      <c r="F11259" s="12" t="s">
        <v>30094</v>
      </c>
      <c r="G11259" s="12" t="s">
        <v>30095</v>
      </c>
      <c r="H11259" s="11" t="str">
        <f t="shared" si="175"/>
        <v>insert into BTRCOutgoingYRate (OID, prefix, outgoingYRateUSD, operatorName, operatorType, effectiveFrom, effectiveTo) values('447533_2016-01-01','447533','0.1623','UNITED KINGDOM-HUTCHISON 3G LTD','MOBILE',to_date('2016-01-01','YYYY-MM-DD HH24:MI:SS'),to_date('2016-12-01','YYYY-MM-DD HH24:MI:SS'));</v>
      </c>
    </row>
    <row r="11260" spans="1:8">
      <c r="A11260" s="11" t="s">
        <v>27555</v>
      </c>
      <c r="B11260" s="11" t="s">
        <v>14865</v>
      </c>
      <c r="C11260" s="18">
        <v>0.1623</v>
      </c>
      <c r="D11260" s="11" t="s">
        <v>14847</v>
      </c>
      <c r="E11260" s="11" t="s">
        <v>2190</v>
      </c>
      <c r="F11260" s="12" t="s">
        <v>30094</v>
      </c>
      <c r="G11260" s="12" t="s">
        <v>30095</v>
      </c>
      <c r="H11260" s="11" t="str">
        <f t="shared" si="175"/>
        <v>insert into BTRCOutgoingYRate (OID, prefix, outgoingYRateUSD, operatorName, operatorType, effectiveFrom, effectiveTo) values('447838_2016-01-01','447838','0.1623','UNITED KINGDOM-HUTCHISON 3G LTD','MOBILE',to_date('2016-01-01','YYYY-MM-DD HH24:MI:SS'),to_date('2016-12-01','YYYY-MM-DD HH24:MI:SS'));</v>
      </c>
    </row>
    <row r="11261" spans="1:8">
      <c r="A11261" s="11" t="s">
        <v>27556</v>
      </c>
      <c r="B11261" s="11" t="s">
        <v>14866</v>
      </c>
      <c r="C11261" s="18">
        <v>0.1623</v>
      </c>
      <c r="D11261" s="11" t="s">
        <v>14847</v>
      </c>
      <c r="E11261" s="11" t="s">
        <v>2190</v>
      </c>
      <c r="F11261" s="12" t="s">
        <v>30094</v>
      </c>
      <c r="G11261" s="12" t="s">
        <v>30095</v>
      </c>
      <c r="H11261" s="11" t="str">
        <f t="shared" si="175"/>
        <v>insert into BTRCOutgoingYRate (OID, prefix, outgoingYRateUSD, operatorName, operatorType, effectiveFrom, effectiveTo) values('447832_2016-01-01','447832','0.1623','UNITED KINGDOM-HUTCHISON 3G LTD','MOBILE',to_date('2016-01-01','YYYY-MM-DD HH24:MI:SS'),to_date('2016-12-01','YYYY-MM-DD HH24:MI:SS'));</v>
      </c>
    </row>
    <row r="11262" spans="1:8">
      <c r="A11262" s="11" t="s">
        <v>27557</v>
      </c>
      <c r="B11262" s="11" t="s">
        <v>14867</v>
      </c>
      <c r="C11262" s="18">
        <v>0.1623</v>
      </c>
      <c r="D11262" s="11" t="s">
        <v>14847</v>
      </c>
      <c r="E11262" s="11" t="s">
        <v>2190</v>
      </c>
      <c r="F11262" s="12" t="s">
        <v>30094</v>
      </c>
      <c r="G11262" s="12" t="s">
        <v>30095</v>
      </c>
      <c r="H11262" s="11" t="str">
        <f t="shared" si="175"/>
        <v>insert into BTRCOutgoingYRate (OID, prefix, outgoingYRateUSD, operatorName, operatorType, effectiveFrom, effectiveTo) values('447830_2016-01-01','447830','0.1623','UNITED KINGDOM-HUTCHISON 3G LTD','MOBILE',to_date('2016-01-01','YYYY-MM-DD HH24:MI:SS'),to_date('2016-12-01','YYYY-MM-DD HH24:MI:SS'));</v>
      </c>
    </row>
    <row r="11263" spans="1:8">
      <c r="A11263" s="11" t="s">
        <v>27558</v>
      </c>
      <c r="B11263" s="11" t="s">
        <v>14868</v>
      </c>
      <c r="C11263" s="18">
        <v>0.1623</v>
      </c>
      <c r="D11263" s="11" t="s">
        <v>14847</v>
      </c>
      <c r="E11263" s="11" t="s">
        <v>2190</v>
      </c>
      <c r="F11263" s="12" t="s">
        <v>30094</v>
      </c>
      <c r="G11263" s="12" t="s">
        <v>30095</v>
      </c>
      <c r="H11263" s="11" t="str">
        <f t="shared" si="175"/>
        <v>insert into BTRCOutgoingYRate (OID, prefix, outgoingYRateUSD, operatorName, operatorType, effectiveFrom, effectiveTo) values('447848_2016-01-01','447848','0.1623','UNITED KINGDOM-HUTCHISON 3G LTD','MOBILE',to_date('2016-01-01','YYYY-MM-DD HH24:MI:SS'),to_date('2016-12-01','YYYY-MM-DD HH24:MI:SS'));</v>
      </c>
    </row>
    <row r="11264" spans="1:8">
      <c r="A11264" s="11" t="s">
        <v>27559</v>
      </c>
      <c r="B11264" s="11" t="s">
        <v>14869</v>
      </c>
      <c r="C11264" s="18">
        <v>0.1623</v>
      </c>
      <c r="D11264" s="11" t="s">
        <v>14847</v>
      </c>
      <c r="E11264" s="11" t="s">
        <v>2190</v>
      </c>
      <c r="F11264" s="12" t="s">
        <v>30094</v>
      </c>
      <c r="G11264" s="12" t="s">
        <v>30095</v>
      </c>
      <c r="H11264" s="11" t="str">
        <f t="shared" si="175"/>
        <v>insert into BTRCOutgoingYRate (OID, prefix, outgoingYRateUSD, operatorName, operatorType, effectiveFrom, effectiveTo) values('447846_2016-01-01','447846','0.1623','UNITED KINGDOM-HUTCHISON 3G LTD','MOBILE',to_date('2016-01-01','YYYY-MM-DD HH24:MI:SS'),to_date('2016-12-01','YYYY-MM-DD HH24:MI:SS'));</v>
      </c>
    </row>
    <row r="11265" spans="1:8">
      <c r="A11265" s="11" t="s">
        <v>27560</v>
      </c>
      <c r="B11265" s="11" t="s">
        <v>14870</v>
      </c>
      <c r="C11265" s="18">
        <v>0.1623</v>
      </c>
      <c r="D11265" s="11" t="s">
        <v>14847</v>
      </c>
      <c r="E11265" s="11" t="s">
        <v>2190</v>
      </c>
      <c r="F11265" s="12" t="s">
        <v>30094</v>
      </c>
      <c r="G11265" s="12" t="s">
        <v>30095</v>
      </c>
      <c r="H11265" s="11" t="str">
        <f t="shared" si="175"/>
        <v>insert into BTRCOutgoingYRate (OID, prefix, outgoingYRateUSD, operatorName, operatorType, effectiveFrom, effectiveTo) values('447859_2016-01-01','447859','0.1623','UNITED KINGDOM-HUTCHISON 3G LTD','MOBILE',to_date('2016-01-01','YYYY-MM-DD HH24:MI:SS'),to_date('2016-12-01','YYYY-MM-DD HH24:MI:SS'));</v>
      </c>
    </row>
    <row r="11266" spans="1:8">
      <c r="A11266" s="11" t="s">
        <v>27561</v>
      </c>
      <c r="B11266" s="11" t="s">
        <v>14871</v>
      </c>
      <c r="C11266" s="18">
        <v>0.1623</v>
      </c>
      <c r="D11266" s="11" t="s">
        <v>14847</v>
      </c>
      <c r="E11266" s="11" t="s">
        <v>2190</v>
      </c>
      <c r="F11266" s="12" t="s">
        <v>30094</v>
      </c>
      <c r="G11266" s="12" t="s">
        <v>30095</v>
      </c>
      <c r="H11266" s="11" t="str">
        <f t="shared" si="175"/>
        <v>insert into BTRCOutgoingYRate (OID, prefix, outgoingYRateUSD, operatorName, operatorType, effectiveFrom, effectiveTo) values('447853_2016-01-01','447853','0.1623','UNITED KINGDOM-HUTCHISON 3G LTD','MOBILE',to_date('2016-01-01','YYYY-MM-DD HH24:MI:SS'),to_date('2016-12-01','YYYY-MM-DD HH24:MI:SS'));</v>
      </c>
    </row>
    <row r="11267" spans="1:8">
      <c r="A11267" s="11" t="s">
        <v>27562</v>
      </c>
      <c r="B11267" s="11" t="s">
        <v>14872</v>
      </c>
      <c r="C11267" s="18">
        <v>0.1623</v>
      </c>
      <c r="D11267" s="11" t="s">
        <v>14847</v>
      </c>
      <c r="E11267" s="11" t="s">
        <v>2190</v>
      </c>
      <c r="F11267" s="12" t="s">
        <v>30094</v>
      </c>
      <c r="G11267" s="12" t="s">
        <v>30095</v>
      </c>
      <c r="H11267" s="11" t="str">
        <f t="shared" si="175"/>
        <v>insert into BTRCOutgoingYRate (OID, prefix, outgoingYRateUSD, operatorName, operatorType, effectiveFrom, effectiveTo) values('447869_2016-01-01','447869','0.1623','UNITED KINGDOM-HUTCHISON 3G LTD','MOBILE',to_date('2016-01-01','YYYY-MM-DD HH24:MI:SS'),to_date('2016-12-01','YYYY-MM-DD HH24:MI:SS'));</v>
      </c>
    </row>
    <row r="11268" spans="1:8">
      <c r="A11268" s="11" t="s">
        <v>27563</v>
      </c>
      <c r="B11268" s="11" t="s">
        <v>14873</v>
      </c>
      <c r="C11268" s="18">
        <v>0.1623</v>
      </c>
      <c r="D11268" s="11" t="s">
        <v>14847</v>
      </c>
      <c r="E11268" s="11" t="s">
        <v>2190</v>
      </c>
      <c r="F11268" s="12" t="s">
        <v>30094</v>
      </c>
      <c r="G11268" s="12" t="s">
        <v>30095</v>
      </c>
      <c r="H11268" s="11" t="str">
        <f t="shared" ref="H11268:H11331" si="176">H$1&amp;IF(ISBLANK(A11268),"null","'"&amp;A11268&amp;"'")&amp;","&amp;IF(ISBLANK(B11268),"null","'"&amp;B11268&amp;"'")&amp;","&amp;IF(ISBLANK(C11268),"null","'"&amp;C11268&amp;"'")&amp;","&amp;IF(ISBLANK(D11268),"null","'"&amp;D11268&amp;"'")&amp;","&amp;IF(ISBLANK(E11268),"null","'"&amp;E11268&amp;"'")&amp;","&amp;IF(ISBLANK(F11268),"null","to_date('"&amp;F11268&amp;"','YYYY-MM-DD HH24:MI:SS')")&amp;","&amp;IF(ISBLANK(G11268),"null","to_date('"&amp;G11268&amp;"','YYYY-MM-DD HH24:MI:SS')")&amp;
I$1</f>
        <v>insert into BTRCOutgoingYRate (OID, prefix, outgoingYRateUSD, operatorName, operatorType, effectiveFrom, effectiveTo) values('447868_2016-01-01','447868','0.1623','UNITED KINGDOM-HUTCHISON 3G LTD','MOBILE',to_date('2016-01-01','YYYY-MM-DD HH24:MI:SS'),to_date('2016-12-01','YYYY-MM-DD HH24:MI:SS'));</v>
      </c>
    </row>
    <row r="11269" spans="1:8">
      <c r="A11269" s="11" t="s">
        <v>27564</v>
      </c>
      <c r="B11269" s="11" t="s">
        <v>14874</v>
      </c>
      <c r="C11269" s="18">
        <v>0.1623</v>
      </c>
      <c r="D11269" s="11" t="s">
        <v>14847</v>
      </c>
      <c r="E11269" s="11" t="s">
        <v>2190</v>
      </c>
      <c r="F11269" s="12" t="s">
        <v>30094</v>
      </c>
      <c r="G11269" s="12" t="s">
        <v>30095</v>
      </c>
      <c r="H11269" s="11" t="str">
        <f t="shared" si="176"/>
        <v>insert into BTRCOutgoingYRate (OID, prefix, outgoingYRateUSD, operatorName, operatorType, effectiveFrom, effectiveTo) values('447865_2016-01-01','447865','0.1623','UNITED KINGDOM-HUTCHISON 3G LTD','MOBILE',to_date('2016-01-01','YYYY-MM-DD HH24:MI:SS'),to_date('2016-12-01','YYYY-MM-DD HH24:MI:SS'));</v>
      </c>
    </row>
    <row r="11270" spans="1:8">
      <c r="A11270" s="11" t="s">
        <v>27565</v>
      </c>
      <c r="B11270" s="11" t="s">
        <v>14875</v>
      </c>
      <c r="C11270" s="18">
        <v>0.1623</v>
      </c>
      <c r="D11270" s="11" t="s">
        <v>14847</v>
      </c>
      <c r="E11270" s="11" t="s">
        <v>2190</v>
      </c>
      <c r="F11270" s="12" t="s">
        <v>30094</v>
      </c>
      <c r="G11270" s="12" t="s">
        <v>30095</v>
      </c>
      <c r="H11270" s="11" t="str">
        <f t="shared" si="176"/>
        <v>insert into BTRCOutgoingYRate (OID, prefix, outgoingYRateUSD, operatorName, operatorType, effectiveFrom, effectiveTo) values('447863_2016-01-01','447863','0.1623','UNITED KINGDOM-HUTCHISON 3G LTD','MOBILE',to_date('2016-01-01','YYYY-MM-DD HH24:MI:SS'),to_date('2016-12-01','YYYY-MM-DD HH24:MI:SS'));</v>
      </c>
    </row>
    <row r="11271" spans="1:8">
      <c r="A11271" s="11" t="s">
        <v>27566</v>
      </c>
      <c r="B11271" s="11" t="s">
        <v>14876</v>
      </c>
      <c r="C11271" s="18">
        <v>0.1623</v>
      </c>
      <c r="D11271" s="11" t="s">
        <v>14847</v>
      </c>
      <c r="E11271" s="11" t="s">
        <v>2190</v>
      </c>
      <c r="F11271" s="12" t="s">
        <v>30094</v>
      </c>
      <c r="G11271" s="12" t="s">
        <v>30095</v>
      </c>
      <c r="H11271" s="11" t="str">
        <f t="shared" si="176"/>
        <v>insert into BTRCOutgoingYRate (OID, prefix, outgoingYRateUSD, operatorName, operatorType, effectiveFrom, effectiveTo) values('447862_2016-01-01','447862','0.1623','UNITED KINGDOM-HUTCHISON 3G LTD','MOBILE',to_date('2016-01-01','YYYY-MM-DD HH24:MI:SS'),to_date('2016-12-01','YYYY-MM-DD HH24:MI:SS'));</v>
      </c>
    </row>
    <row r="11272" spans="1:8">
      <c r="A11272" s="11" t="s">
        <v>27567</v>
      </c>
      <c r="B11272" s="11" t="s">
        <v>14877</v>
      </c>
      <c r="C11272" s="18">
        <v>0.1623</v>
      </c>
      <c r="D11272" s="11" t="s">
        <v>14847</v>
      </c>
      <c r="E11272" s="11" t="s">
        <v>2190</v>
      </c>
      <c r="F11272" s="12" t="s">
        <v>30094</v>
      </c>
      <c r="G11272" s="12" t="s">
        <v>30095</v>
      </c>
      <c r="H11272" s="11" t="str">
        <f t="shared" si="176"/>
        <v>insert into BTRCOutgoingYRate (OID, prefix, outgoingYRateUSD, operatorName, operatorType, effectiveFrom, effectiveTo) values('447861_2016-01-01','447861','0.1623','UNITED KINGDOM-HUTCHISON 3G LTD','MOBILE',to_date('2016-01-01','YYYY-MM-DD HH24:MI:SS'),to_date('2016-12-01','YYYY-MM-DD HH24:MI:SS'));</v>
      </c>
    </row>
    <row r="11273" spans="1:8">
      <c r="A11273" s="11" t="s">
        <v>27568</v>
      </c>
      <c r="B11273" s="11" t="s">
        <v>14878</v>
      </c>
      <c r="C11273" s="18">
        <v>0.1623</v>
      </c>
      <c r="D11273" s="11" t="s">
        <v>14847</v>
      </c>
      <c r="E11273" s="11" t="s">
        <v>2190</v>
      </c>
      <c r="F11273" s="12" t="s">
        <v>30094</v>
      </c>
      <c r="G11273" s="12" t="s">
        <v>30095</v>
      </c>
      <c r="H11273" s="11" t="str">
        <f t="shared" si="176"/>
        <v>insert into BTRCOutgoingYRate (OID, prefix, outgoingYRateUSD, operatorName, operatorType, effectiveFrom, effectiveTo) values('447898_2016-01-01','447898','0.1623','UNITED KINGDOM-HUTCHISON 3G LTD','MOBILE',to_date('2016-01-01','YYYY-MM-DD HH24:MI:SS'),to_date('2016-12-01','YYYY-MM-DD HH24:MI:SS'));</v>
      </c>
    </row>
    <row r="11274" spans="1:8">
      <c r="A11274" s="11" t="s">
        <v>27569</v>
      </c>
      <c r="B11274" s="11" t="s">
        <v>14879</v>
      </c>
      <c r="C11274" s="18">
        <v>0.1623</v>
      </c>
      <c r="D11274" s="11" t="s">
        <v>14847</v>
      </c>
      <c r="E11274" s="11" t="s">
        <v>2190</v>
      </c>
      <c r="F11274" s="12" t="s">
        <v>30094</v>
      </c>
      <c r="G11274" s="12" t="s">
        <v>30095</v>
      </c>
      <c r="H11274" s="11" t="str">
        <f t="shared" si="176"/>
        <v>insert into BTRCOutgoingYRate (OID, prefix, outgoingYRateUSD, operatorName, operatorType, effectiveFrom, effectiveTo) values('447897_2016-01-01','447897','0.1623','UNITED KINGDOM-HUTCHISON 3G LTD','MOBILE',to_date('2016-01-01','YYYY-MM-DD HH24:MI:SS'),to_date('2016-12-01','YYYY-MM-DD HH24:MI:SS'));</v>
      </c>
    </row>
    <row r="11275" spans="1:8">
      <c r="A11275" s="11" t="s">
        <v>27570</v>
      </c>
      <c r="B11275" s="11" t="s">
        <v>14880</v>
      </c>
      <c r="C11275" s="18">
        <v>0.1623</v>
      </c>
      <c r="D11275" s="11" t="s">
        <v>14847</v>
      </c>
      <c r="E11275" s="11" t="s">
        <v>2190</v>
      </c>
      <c r="F11275" s="12" t="s">
        <v>30094</v>
      </c>
      <c r="G11275" s="12" t="s">
        <v>30095</v>
      </c>
      <c r="H11275" s="11" t="str">
        <f t="shared" si="176"/>
        <v>insert into BTRCOutgoingYRate (OID, prefix, outgoingYRateUSD, operatorName, operatorType, effectiveFrom, effectiveTo) values('447782_2016-01-01','447782','0.1623','UNITED KINGDOM-HUTCHISON 3G LTD','MOBILE',to_date('2016-01-01','YYYY-MM-DD HH24:MI:SS'),to_date('2016-12-01','YYYY-MM-DD HH24:MI:SS'));</v>
      </c>
    </row>
    <row r="11276" spans="1:8">
      <c r="A11276" s="11" t="s">
        <v>27571</v>
      </c>
      <c r="B11276" s="11" t="s">
        <v>14881</v>
      </c>
      <c r="C11276" s="18">
        <v>0.1623</v>
      </c>
      <c r="D11276" s="11" t="s">
        <v>14847</v>
      </c>
      <c r="E11276" s="11" t="s">
        <v>2190</v>
      </c>
      <c r="F11276" s="12" t="s">
        <v>30094</v>
      </c>
      <c r="G11276" s="12" t="s">
        <v>30095</v>
      </c>
      <c r="H11276" s="11" t="str">
        <f t="shared" si="176"/>
        <v>insert into BTRCOutgoingYRate (OID, prefix, outgoingYRateUSD, operatorName, operatorType, effectiveFrom, effectiveTo) values('447578_2016-01-01','447578','0.1623','UNITED KINGDOM-HUTCHISON 3G LTD','MOBILE',to_date('2016-01-01','YYYY-MM-DD HH24:MI:SS'),to_date('2016-12-01','YYYY-MM-DD HH24:MI:SS'));</v>
      </c>
    </row>
    <row r="11277" spans="1:8">
      <c r="A11277" s="11" t="s">
        <v>27572</v>
      </c>
      <c r="B11277" s="11" t="s">
        <v>14882</v>
      </c>
      <c r="C11277" s="18">
        <v>0.1623</v>
      </c>
      <c r="D11277" s="11" t="s">
        <v>14847</v>
      </c>
      <c r="E11277" s="11" t="s">
        <v>2190</v>
      </c>
      <c r="F11277" s="12" t="s">
        <v>30094</v>
      </c>
      <c r="G11277" s="12" t="s">
        <v>30095</v>
      </c>
      <c r="H11277" s="11" t="str">
        <f t="shared" si="176"/>
        <v>insert into BTRCOutgoingYRate (OID, prefix, outgoingYRateUSD, operatorName, operatorType, effectiveFrom, effectiveTo) values('447577_2016-01-01','447577','0.1623','UNITED KINGDOM-HUTCHISON 3G LTD','MOBILE',to_date('2016-01-01','YYYY-MM-DD HH24:MI:SS'),to_date('2016-12-01','YYYY-MM-DD HH24:MI:SS'));</v>
      </c>
    </row>
    <row r="11278" spans="1:8">
      <c r="A11278" s="11" t="s">
        <v>27573</v>
      </c>
      <c r="B11278" s="11" t="s">
        <v>14883</v>
      </c>
      <c r="C11278" s="18">
        <v>0.1623</v>
      </c>
      <c r="D11278" s="11" t="s">
        <v>14847</v>
      </c>
      <c r="E11278" s="11" t="s">
        <v>2190</v>
      </c>
      <c r="F11278" s="12" t="s">
        <v>30094</v>
      </c>
      <c r="G11278" s="12" t="s">
        <v>30095</v>
      </c>
      <c r="H11278" s="11" t="str">
        <f t="shared" si="176"/>
        <v>insert into BTRCOutgoingYRate (OID, prefix, outgoingYRateUSD, operatorName, operatorType, effectiveFrom, effectiveTo) values('447988_2016-01-01','447988','0.1623','UNITED KINGDOM-HUTCHISON 3G LTD','MOBILE',to_date('2016-01-01','YYYY-MM-DD HH24:MI:SS'),to_date('2016-12-01','YYYY-MM-DD HH24:MI:SS'));</v>
      </c>
    </row>
    <row r="11279" spans="1:8">
      <c r="A11279" s="11" t="s">
        <v>27574</v>
      </c>
      <c r="B11279" s="11" t="s">
        <v>14884</v>
      </c>
      <c r="C11279" s="18">
        <v>1.6199999999999999E-2</v>
      </c>
      <c r="D11279" s="11" t="s">
        <v>14885</v>
      </c>
      <c r="E11279" s="11" t="s">
        <v>2227</v>
      </c>
      <c r="F11279" s="12" t="s">
        <v>30094</v>
      </c>
      <c r="G11279" s="12" t="s">
        <v>30095</v>
      </c>
      <c r="H11279" s="11" t="str">
        <f t="shared" si="176"/>
        <v>insert into BTRCOutgoingYRate (OID, prefix, outgoingYRateUSD, operatorName, operatorType, effectiveFrom, effectiveTo) values('44500_2016-01-01','44500','0.0162','UNITED KINGDOM-FREEPHONE','FIXED',to_date('2016-01-01','YYYY-MM-DD HH24:MI:SS'),to_date('2016-12-01','YYYY-MM-DD HH24:MI:SS'));</v>
      </c>
    </row>
    <row r="11280" spans="1:8">
      <c r="A11280" s="11" t="s">
        <v>27575</v>
      </c>
      <c r="B11280" s="11" t="s">
        <v>14886</v>
      </c>
      <c r="C11280" s="18">
        <v>1.6199999999999999E-2</v>
      </c>
      <c r="D11280" s="11" t="s">
        <v>14885</v>
      </c>
      <c r="E11280" s="11" t="s">
        <v>2227</v>
      </c>
      <c r="F11280" s="12" t="s">
        <v>30094</v>
      </c>
      <c r="G11280" s="12" t="s">
        <v>30095</v>
      </c>
      <c r="H11280" s="11" t="str">
        <f t="shared" si="176"/>
        <v>insert into BTRCOutgoingYRate (OID, prefix, outgoingYRateUSD, operatorName, operatorType, effectiveFrom, effectiveTo) values('4480_2016-01-01','4480','0.0162','UNITED KINGDOM-FREEPHONE','FIXED',to_date('2016-01-01','YYYY-MM-DD HH24:MI:SS'),to_date('2016-12-01','YYYY-MM-DD HH24:MI:SS'));</v>
      </c>
    </row>
    <row r="11281" spans="1:8">
      <c r="A11281" s="11" t="s">
        <v>27803</v>
      </c>
      <c r="B11281" s="11" t="s">
        <v>15196</v>
      </c>
      <c r="C11281" s="18">
        <v>1.6199999999999999E-2</v>
      </c>
      <c r="D11281" s="11" t="s">
        <v>14885</v>
      </c>
      <c r="E11281" s="11" t="s">
        <v>2227</v>
      </c>
      <c r="F11281" s="12" t="s">
        <v>30094</v>
      </c>
      <c r="G11281" s="12" t="s">
        <v>30095</v>
      </c>
      <c r="H11281" s="11" t="str">
        <f t="shared" si="176"/>
        <v>insert into BTRCOutgoingYRate (OID, prefix, outgoingYRateUSD, operatorName, operatorType, effectiveFrom, effectiveTo) values('44808_2016-01-01','44808','0.0162','UNITED KINGDOM-FREEPHONE','FIXED',to_date('2016-01-01','YYYY-MM-DD HH24:MI:SS'),to_date('2016-12-01','YYYY-MM-DD HH24:MI:SS'));</v>
      </c>
    </row>
    <row r="11282" spans="1:8">
      <c r="A11282" s="11" t="s">
        <v>27804</v>
      </c>
      <c r="B11282" s="11" t="s">
        <v>2117</v>
      </c>
      <c r="C11282" s="18">
        <v>0.27329999999999999</v>
      </c>
      <c r="D11282" s="11" t="s">
        <v>15197</v>
      </c>
      <c r="E11282" s="11" t="s">
        <v>2190</v>
      </c>
      <c r="F11282" s="12" t="s">
        <v>30094</v>
      </c>
      <c r="G11282" s="12" t="s">
        <v>30095</v>
      </c>
      <c r="H11282" s="11" t="str">
        <f t="shared" si="176"/>
        <v>insert into BTRCOutgoingYRate (OID, prefix, outgoingYRateUSD, operatorName, operatorType, effectiveFrom, effectiveTo) values('443_2016-01-01','443','0.2733','United Kingdom Wide Numbers','MOBILE',to_date('2016-01-01','YYYY-MM-DD HH24:MI:SS'),to_date('2016-12-01','YYYY-MM-DD HH24:MI:SS'));</v>
      </c>
    </row>
    <row r="11283" spans="1:8">
      <c r="A11283" s="11" t="s">
        <v>27805</v>
      </c>
      <c r="B11283" s="11" t="s">
        <v>15198</v>
      </c>
      <c r="C11283" s="18">
        <v>0.15</v>
      </c>
      <c r="D11283" s="11" t="s">
        <v>15199</v>
      </c>
      <c r="E11283" s="11" t="s">
        <v>2190</v>
      </c>
      <c r="F11283" s="12" t="s">
        <v>30094</v>
      </c>
      <c r="G11283" s="12" t="s">
        <v>30095</v>
      </c>
      <c r="H11283" s="11" t="str">
        <f t="shared" si="176"/>
        <v>insert into BTRCOutgoingYRate (OID, prefix, outgoingYRateUSD, operatorName, operatorType, effectiveFrom, effectiveTo) values('447407_2016-01-01','447407','0.15','United Kingdom Vodafone Mobile','MOBILE',to_date('2016-01-01','YYYY-MM-DD HH24:MI:SS'),to_date('2016-12-01','YYYY-MM-DD HH24:MI:SS'));</v>
      </c>
    </row>
    <row r="11284" spans="1:8">
      <c r="A11284" s="11" t="s">
        <v>27806</v>
      </c>
      <c r="B11284" s="11" t="s">
        <v>15200</v>
      </c>
      <c r="C11284" s="18">
        <v>0.15</v>
      </c>
      <c r="D11284" s="11" t="s">
        <v>15199</v>
      </c>
      <c r="E11284" s="11" t="s">
        <v>2190</v>
      </c>
      <c r="F11284" s="12" t="s">
        <v>30094</v>
      </c>
      <c r="G11284" s="12" t="s">
        <v>30095</v>
      </c>
      <c r="H11284" s="11" t="str">
        <f t="shared" si="176"/>
        <v>insert into BTRCOutgoingYRate (OID, prefix, outgoingYRateUSD, operatorName, operatorType, effectiveFrom, effectiveTo) values('4477_2016-01-01','4477','0.15','United Kingdom Vodafone Mobile','MOBILE',to_date('2016-01-01','YYYY-MM-DD HH24:MI:SS'),to_date('2016-12-01','YYYY-MM-DD HH24:MI:SS'));</v>
      </c>
    </row>
    <row r="11285" spans="1:8">
      <c r="A11285" s="11" t="s">
        <v>27807</v>
      </c>
      <c r="B11285" s="11" t="s">
        <v>15201</v>
      </c>
      <c r="C11285" s="18">
        <v>0.15</v>
      </c>
      <c r="D11285" s="11" t="s">
        <v>15199</v>
      </c>
      <c r="E11285" s="11" t="s">
        <v>2190</v>
      </c>
      <c r="F11285" s="12" t="s">
        <v>30094</v>
      </c>
      <c r="G11285" s="12" t="s">
        <v>30095</v>
      </c>
      <c r="H11285" s="11" t="str">
        <f t="shared" si="176"/>
        <v>insert into BTRCOutgoingYRate (OID, prefix, outgoingYRateUSD, operatorName, operatorType, effectiveFrom, effectiveTo) values('447777_2016-01-01','447777','0.15','United Kingdom Vodafone Mobile','MOBILE',to_date('2016-01-01','YYYY-MM-DD HH24:MI:SS'),to_date('2016-12-01','YYYY-MM-DD HH24:MI:SS'));</v>
      </c>
    </row>
    <row r="11286" spans="1:8">
      <c r="A11286" s="11" t="s">
        <v>27808</v>
      </c>
      <c r="B11286" s="11" t="s">
        <v>15202</v>
      </c>
      <c r="C11286" s="18">
        <v>0.27329999999999999</v>
      </c>
      <c r="D11286" s="11" t="s">
        <v>15203</v>
      </c>
      <c r="E11286" s="11" t="s">
        <v>2190</v>
      </c>
      <c r="F11286" s="12" t="s">
        <v>30094</v>
      </c>
      <c r="G11286" s="12" t="s">
        <v>30095</v>
      </c>
      <c r="H11286" s="11" t="str">
        <f t="shared" si="176"/>
        <v>insert into BTRCOutgoingYRate (OID, prefix, outgoingYRateUSD, operatorName, operatorType, effectiveFrom, effectiveTo) values('44333_2016-01-01','44333','0.2733','UNITED KINGDOM UK WIDE CALLS','MOBILE',to_date('2016-01-01','YYYY-MM-DD HH24:MI:SS'),to_date('2016-12-01','YYYY-MM-DD HH24:MI:SS'));</v>
      </c>
    </row>
    <row r="11287" spans="1:8">
      <c r="A11287" s="11" t="s">
        <v>27809</v>
      </c>
      <c r="B11287" s="11" t="s">
        <v>15204</v>
      </c>
      <c r="C11287" s="18">
        <v>0.22059999999999999</v>
      </c>
      <c r="D11287" s="11" t="s">
        <v>15205</v>
      </c>
      <c r="E11287" s="11" t="s">
        <v>2190</v>
      </c>
      <c r="F11287" s="12" t="s">
        <v>30094</v>
      </c>
      <c r="G11287" s="12" t="s">
        <v>30095</v>
      </c>
      <c r="H11287" s="11" t="str">
        <f t="shared" si="176"/>
        <v>insert into BTRCOutgoingYRate (OID, prefix, outgoingYRateUSD, operatorName, operatorType, effectiveFrom, effectiveTo) values('44872_2016-01-01','44872','0.2206','United Kingdom Special Nts 870','MOBILE',to_date('2016-01-01','YYYY-MM-DD HH24:MI:SS'),to_date('2016-12-01','YYYY-MM-DD HH24:MI:SS'));</v>
      </c>
    </row>
    <row r="11288" spans="1:8">
      <c r="A11288" s="11" t="s">
        <v>27810</v>
      </c>
      <c r="B11288" s="11" t="s">
        <v>15206</v>
      </c>
      <c r="C11288" s="18">
        <v>0.22059999999999999</v>
      </c>
      <c r="D11288" s="11" t="s">
        <v>15205</v>
      </c>
      <c r="E11288" s="11" t="s">
        <v>2190</v>
      </c>
      <c r="F11288" s="12" t="s">
        <v>30094</v>
      </c>
      <c r="G11288" s="12" t="s">
        <v>30095</v>
      </c>
      <c r="H11288" s="11" t="str">
        <f t="shared" si="176"/>
        <v>insert into BTRCOutgoingYRate (OID, prefix, outgoingYRateUSD, operatorName, operatorType, effectiveFrom, effectiveTo) values('44873_2016-01-01','44873','0.2206','United Kingdom Special Nts 870','MOBILE',to_date('2016-01-01','YYYY-MM-DD HH24:MI:SS'),to_date('2016-12-01','YYYY-MM-DD HH24:MI:SS'));</v>
      </c>
    </row>
    <row r="11289" spans="1:8">
      <c r="A11289" s="11" t="s">
        <v>27811</v>
      </c>
      <c r="B11289" s="11" t="s">
        <v>15207</v>
      </c>
      <c r="C11289" s="18">
        <v>0.22059999999999999</v>
      </c>
      <c r="D11289" s="11" t="s">
        <v>15205</v>
      </c>
      <c r="E11289" s="11" t="s">
        <v>2190</v>
      </c>
      <c r="F11289" s="12" t="s">
        <v>30094</v>
      </c>
      <c r="G11289" s="12" t="s">
        <v>30095</v>
      </c>
      <c r="H11289" s="11" t="str">
        <f t="shared" si="176"/>
        <v>insert into BTRCOutgoingYRate (OID, prefix, outgoingYRateUSD, operatorName, operatorType, effectiveFrom, effectiveTo) values('44871_2016-01-01','44871','0.2206','United Kingdom Special Nts 870','MOBILE',to_date('2016-01-01','YYYY-MM-DD HH24:MI:SS'),to_date('2016-12-01','YYYY-MM-DD HH24:MI:SS'));</v>
      </c>
    </row>
    <row r="11290" spans="1:8">
      <c r="A11290" s="11" t="s">
        <v>27812</v>
      </c>
      <c r="B11290" s="11" t="s">
        <v>15208</v>
      </c>
      <c r="C11290" s="18">
        <v>0.22059999999999999</v>
      </c>
      <c r="D11290" s="11" t="s">
        <v>15205</v>
      </c>
      <c r="E11290" s="11" t="s">
        <v>2190</v>
      </c>
      <c r="F11290" s="12" t="s">
        <v>30094</v>
      </c>
      <c r="G11290" s="12" t="s">
        <v>30095</v>
      </c>
      <c r="H11290" s="11" t="str">
        <f t="shared" si="176"/>
        <v>insert into BTRCOutgoingYRate (OID, prefix, outgoingYRateUSD, operatorName, operatorType, effectiveFrom, effectiveTo) values('44870_2016-01-01','44870','0.2206','United Kingdom Special Nts 870','MOBILE',to_date('2016-01-01','YYYY-MM-DD HH24:MI:SS'),to_date('2016-12-01','YYYY-MM-DD HH24:MI:SS'));</v>
      </c>
    </row>
    <row r="11291" spans="1:8">
      <c r="A11291" s="11" t="s">
        <v>27813</v>
      </c>
      <c r="B11291" s="11" t="s">
        <v>15209</v>
      </c>
      <c r="C11291" s="18">
        <v>0.18140000000000001</v>
      </c>
      <c r="D11291" s="11" t="s">
        <v>15210</v>
      </c>
      <c r="E11291" s="11" t="s">
        <v>2190</v>
      </c>
      <c r="F11291" s="12" t="s">
        <v>30094</v>
      </c>
      <c r="G11291" s="12" t="s">
        <v>30095</v>
      </c>
      <c r="H11291" s="11" t="str">
        <f t="shared" si="176"/>
        <v>insert into BTRCOutgoingYRate (OID, prefix, outgoingYRateUSD, operatorName, operatorType, effectiveFrom, effectiveTo) values('44843_2016-01-01','44843','0.1814','United Kingdom Special Nts 845','MOBILE',to_date('2016-01-01','YYYY-MM-DD HH24:MI:SS'),to_date('2016-12-01','YYYY-MM-DD HH24:MI:SS'));</v>
      </c>
    </row>
    <row r="11292" spans="1:8">
      <c r="A11292" s="11" t="s">
        <v>27814</v>
      </c>
      <c r="B11292" s="11" t="s">
        <v>15211</v>
      </c>
      <c r="C11292" s="18">
        <v>0.18140000000000001</v>
      </c>
      <c r="D11292" s="11" t="s">
        <v>15210</v>
      </c>
      <c r="E11292" s="11" t="s">
        <v>2190</v>
      </c>
      <c r="F11292" s="12" t="s">
        <v>30094</v>
      </c>
      <c r="G11292" s="12" t="s">
        <v>30095</v>
      </c>
      <c r="H11292" s="11" t="str">
        <f t="shared" si="176"/>
        <v>insert into BTRCOutgoingYRate (OID, prefix, outgoingYRateUSD, operatorName, operatorType, effectiveFrom, effectiveTo) values('44844_2016-01-01','44844','0.1814','United Kingdom Special Nts 845','MOBILE',to_date('2016-01-01','YYYY-MM-DD HH24:MI:SS'),to_date('2016-12-01','YYYY-MM-DD HH24:MI:SS'));</v>
      </c>
    </row>
    <row r="11293" spans="1:8">
      <c r="A11293" s="11" t="s">
        <v>27815</v>
      </c>
      <c r="B11293" s="11" t="s">
        <v>15212</v>
      </c>
      <c r="C11293" s="18">
        <v>0.18140000000000001</v>
      </c>
      <c r="D11293" s="11" t="s">
        <v>15210</v>
      </c>
      <c r="E11293" s="11" t="s">
        <v>2190</v>
      </c>
      <c r="F11293" s="12" t="s">
        <v>30094</v>
      </c>
      <c r="G11293" s="12" t="s">
        <v>30095</v>
      </c>
      <c r="H11293" s="11" t="str">
        <f t="shared" si="176"/>
        <v>insert into BTRCOutgoingYRate (OID, prefix, outgoingYRateUSD, operatorName, operatorType, effectiveFrom, effectiveTo) values('44845_2016-01-01','44845','0.1814','United Kingdom Special Nts 845','MOBILE',to_date('2016-01-01','YYYY-MM-DD HH24:MI:SS'),to_date('2016-12-01','YYYY-MM-DD HH24:MI:SS'));</v>
      </c>
    </row>
    <row r="11294" spans="1:8">
      <c r="A11294" s="11" t="s">
        <v>27816</v>
      </c>
      <c r="B11294" s="11" t="s">
        <v>15213</v>
      </c>
      <c r="C11294" s="18">
        <v>0.27329999999999999</v>
      </c>
      <c r="D11294" s="11" t="s">
        <v>15214</v>
      </c>
      <c r="E11294" s="11" t="s">
        <v>2190</v>
      </c>
      <c r="F11294" s="12" t="s">
        <v>30094</v>
      </c>
      <c r="G11294" s="12" t="s">
        <v>30095</v>
      </c>
      <c r="H11294" s="11" t="str">
        <f t="shared" si="176"/>
        <v>insert into BTRCOutgoingYRate (OID, prefix, outgoingYRateUSD, operatorName, operatorType, effectiveFrom, effectiveTo) values('44118343_2016-01-01','44118343','0.2733','United Kingdom Special','MOBILE',to_date('2016-01-01','YYYY-MM-DD HH24:MI:SS'),to_date('2016-12-01','YYYY-MM-DD HH24:MI:SS'));</v>
      </c>
    </row>
    <row r="11295" spans="1:8">
      <c r="A11295" s="11" t="s">
        <v>27817</v>
      </c>
      <c r="B11295" s="11" t="s">
        <v>15215</v>
      </c>
      <c r="C11295" s="18">
        <v>0.27329999999999999</v>
      </c>
      <c r="D11295" s="11" t="s">
        <v>15214</v>
      </c>
      <c r="E11295" s="11" t="s">
        <v>2190</v>
      </c>
      <c r="F11295" s="12" t="s">
        <v>30094</v>
      </c>
      <c r="G11295" s="12" t="s">
        <v>30095</v>
      </c>
      <c r="H11295" s="11" t="str">
        <f t="shared" si="176"/>
        <v>insert into BTRCOutgoingYRate (OID, prefix, outgoingYRateUSD, operatorName, operatorType, effectiveFrom, effectiveTo) values('44118181_2016-01-01','44118181','0.2733','United Kingdom Special','MOBILE',to_date('2016-01-01','YYYY-MM-DD HH24:MI:SS'),to_date('2016-12-01','YYYY-MM-DD HH24:MI:SS'));</v>
      </c>
    </row>
    <row r="11296" spans="1:8">
      <c r="A11296" s="11" t="s">
        <v>27818</v>
      </c>
      <c r="B11296" s="11" t="s">
        <v>15216</v>
      </c>
      <c r="C11296" s="18">
        <v>0.27329999999999999</v>
      </c>
      <c r="D11296" s="11" t="s">
        <v>15214</v>
      </c>
      <c r="E11296" s="11" t="s">
        <v>2190</v>
      </c>
      <c r="F11296" s="12" t="s">
        <v>30094</v>
      </c>
      <c r="G11296" s="12" t="s">
        <v>30095</v>
      </c>
      <c r="H11296" s="11" t="str">
        <f t="shared" si="176"/>
        <v>insert into BTRCOutgoingYRate (OID, prefix, outgoingYRateUSD, operatorName, operatorType, effectiveFrom, effectiveTo) values('44118178_2016-01-01','44118178','0.2733','United Kingdom Special','MOBILE',to_date('2016-01-01','YYYY-MM-DD HH24:MI:SS'),to_date('2016-12-01','YYYY-MM-DD HH24:MI:SS'));</v>
      </c>
    </row>
    <row r="11297" spans="1:8">
      <c r="A11297" s="11" t="s">
        <v>27819</v>
      </c>
      <c r="B11297" s="11" t="s">
        <v>15217</v>
      </c>
      <c r="C11297" s="18">
        <v>0.27329999999999999</v>
      </c>
      <c r="D11297" s="11" t="s">
        <v>15214</v>
      </c>
      <c r="E11297" s="11" t="s">
        <v>2190</v>
      </c>
      <c r="F11297" s="12" t="s">
        <v>30094</v>
      </c>
      <c r="G11297" s="12" t="s">
        <v>30095</v>
      </c>
      <c r="H11297" s="11" t="str">
        <f t="shared" si="176"/>
        <v>insert into BTRCOutgoingYRate (OID, prefix, outgoingYRateUSD, operatorName, operatorType, effectiveFrom, effectiveTo) values('44118006_2016-01-01','44118006','0.2733','United Kingdom Special','MOBILE',to_date('2016-01-01','YYYY-MM-DD HH24:MI:SS'),to_date('2016-12-01','YYYY-MM-DD HH24:MI:SS'));</v>
      </c>
    </row>
    <row r="11298" spans="1:8">
      <c r="A11298" s="11" t="s">
        <v>27820</v>
      </c>
      <c r="B11298" s="11" t="s">
        <v>15218</v>
      </c>
      <c r="C11298" s="18">
        <v>0.27329999999999999</v>
      </c>
      <c r="D11298" s="11" t="s">
        <v>15214</v>
      </c>
      <c r="E11298" s="11" t="s">
        <v>2190</v>
      </c>
      <c r="F11298" s="12" t="s">
        <v>30094</v>
      </c>
      <c r="G11298" s="12" t="s">
        <v>30095</v>
      </c>
      <c r="H11298" s="11" t="str">
        <f t="shared" si="176"/>
        <v>insert into BTRCOutgoingYRate (OID, prefix, outgoingYRateUSD, operatorName, operatorType, effectiveFrom, effectiveTo) values('44118005_2016-01-01','44118005','0.2733','United Kingdom Special','MOBILE',to_date('2016-01-01','YYYY-MM-DD HH24:MI:SS'),to_date('2016-12-01','YYYY-MM-DD HH24:MI:SS'));</v>
      </c>
    </row>
    <row r="11299" spans="1:8">
      <c r="A11299" s="11" t="s">
        <v>27821</v>
      </c>
      <c r="B11299" s="11" t="s">
        <v>2121</v>
      </c>
      <c r="C11299" s="18">
        <v>0.27329999999999999</v>
      </c>
      <c r="D11299" s="11" t="s">
        <v>15214</v>
      </c>
      <c r="E11299" s="11" t="s">
        <v>2190</v>
      </c>
      <c r="F11299" s="12" t="s">
        <v>30094</v>
      </c>
      <c r="G11299" s="12" t="s">
        <v>30095</v>
      </c>
      <c r="H11299" s="11" t="str">
        <f t="shared" si="176"/>
        <v>insert into BTRCOutgoingYRate (OID, prefix, outgoingYRateUSD, operatorName, operatorType, effectiveFrom, effectiveTo) values('448_2016-01-01','448','0.2733','United Kingdom Special','MOBILE',to_date('2016-01-01','YYYY-MM-DD HH24:MI:SS'),to_date('2016-12-01','YYYY-MM-DD HH24:MI:SS'));</v>
      </c>
    </row>
    <row r="11300" spans="1:8">
      <c r="A11300" s="11" t="s">
        <v>27822</v>
      </c>
      <c r="B11300" s="11" t="s">
        <v>897</v>
      </c>
      <c r="C11300" s="18">
        <v>1.4800000000000001E-2</v>
      </c>
      <c r="D11300" s="11" t="s">
        <v>15219</v>
      </c>
      <c r="E11300" s="11" t="s">
        <v>2227</v>
      </c>
      <c r="F11300" s="12" t="s">
        <v>30094</v>
      </c>
      <c r="G11300" s="12" t="s">
        <v>30095</v>
      </c>
      <c r="H11300" s="11" t="str">
        <f t="shared" si="176"/>
        <v>insert into BTRCOutgoingYRate (OID, prefix, outgoingYRateUSD, operatorName, operatorType, effectiveFrom, effectiveTo) values('44_2016-01-01','44','0.0148','United Kingdom Proper','FIXED',to_date('2016-01-01','YYYY-MM-DD HH24:MI:SS'),to_date('2016-12-01','YYYY-MM-DD HH24:MI:SS'));</v>
      </c>
    </row>
    <row r="11301" spans="1:8">
      <c r="A11301" s="11" t="s">
        <v>27823</v>
      </c>
      <c r="B11301" s="11" t="s">
        <v>2122</v>
      </c>
      <c r="C11301" s="18">
        <v>0.27329999999999999</v>
      </c>
      <c r="D11301" s="11" t="s">
        <v>15220</v>
      </c>
      <c r="E11301" s="11" t="s">
        <v>2190</v>
      </c>
      <c r="F11301" s="12" t="s">
        <v>30094</v>
      </c>
      <c r="G11301" s="12" t="s">
        <v>30095</v>
      </c>
      <c r="H11301" s="11" t="str">
        <f t="shared" si="176"/>
        <v>insert into BTRCOutgoingYRate (OID, prefix, outgoingYRateUSD, operatorName, operatorType, effectiveFrom, effectiveTo) values('449_2016-01-01','449','0.2733','United Kingdom Premium','MOBILE',to_date('2016-01-01','YYYY-MM-DD HH24:MI:SS'),to_date('2016-12-01','YYYY-MM-DD HH24:MI:SS'));</v>
      </c>
    </row>
    <row r="11302" spans="1:8">
      <c r="A11302" s="11" t="s">
        <v>27824</v>
      </c>
      <c r="B11302" s="11" t="s">
        <v>15221</v>
      </c>
      <c r="C11302" s="18">
        <v>0.14949999999999999</v>
      </c>
      <c r="D11302" s="11" t="s">
        <v>15222</v>
      </c>
      <c r="E11302" s="11" t="s">
        <v>2190</v>
      </c>
      <c r="F11302" s="12" t="s">
        <v>30094</v>
      </c>
      <c r="G11302" s="12" t="s">
        <v>30095</v>
      </c>
      <c r="H11302" s="11" t="str">
        <f t="shared" si="176"/>
        <v>insert into BTRCOutgoingYRate (OID, prefix, outgoingYRateUSD, operatorName, operatorType, effectiveFrom, effectiveTo) values('447524_2016-01-01','447524','0.1495','United Kingdom Orange Mobile','MOBILE',to_date('2016-01-01','YYYY-MM-DD HH24:MI:SS'),to_date('2016-12-01','YYYY-MM-DD HH24:MI:SS'));</v>
      </c>
    </row>
    <row r="11303" spans="1:8">
      <c r="A11303" s="11" t="s">
        <v>27825</v>
      </c>
      <c r="B11303" s="11" t="s">
        <v>15223</v>
      </c>
      <c r="C11303" s="18">
        <v>0.12330000000000001</v>
      </c>
      <c r="D11303" s="11" t="s">
        <v>15224</v>
      </c>
      <c r="E11303" s="11" t="s">
        <v>2190</v>
      </c>
      <c r="F11303" s="12" t="s">
        <v>30094</v>
      </c>
      <c r="G11303" s="12" t="s">
        <v>30095</v>
      </c>
      <c r="H11303" s="11" t="str">
        <f t="shared" si="176"/>
        <v>insert into BTRCOutgoingYRate (OID, prefix, outgoingYRateUSD, operatorName, operatorType, effectiveFrom, effectiveTo) values('44756_2016-01-01','44756','0.1233','United Kingdom O2 Mobile','MOBILE',to_date('2016-01-01','YYYY-MM-DD HH24:MI:SS'),to_date('2016-12-01','YYYY-MM-DD HH24:MI:SS'));</v>
      </c>
    </row>
    <row r="11304" spans="1:8">
      <c r="A11304" s="11" t="s">
        <v>27826</v>
      </c>
      <c r="B11304" s="11" t="s">
        <v>15225</v>
      </c>
      <c r="C11304" s="18">
        <v>0.15</v>
      </c>
      <c r="D11304" s="11" t="s">
        <v>15226</v>
      </c>
      <c r="E11304" s="11" t="s">
        <v>2190</v>
      </c>
      <c r="F11304" s="12" t="s">
        <v>30094</v>
      </c>
      <c r="G11304" s="12" t="s">
        <v>30095</v>
      </c>
      <c r="H11304" s="11" t="str">
        <f t="shared" si="176"/>
        <v>insert into BTRCOutgoingYRate (OID, prefix, outgoingYRateUSD, operatorName, operatorType, effectiveFrom, effectiveTo) values('447000_2016-01-01','447000','0.15','UNITED KINGDOM MOBILE-VODAFONE','MOBILE',to_date('2016-01-01','YYYY-MM-DD HH24:MI:SS'),to_date('2016-12-01','YYYY-MM-DD HH24:MI:SS'));</v>
      </c>
    </row>
    <row r="11305" spans="1:8">
      <c r="A11305" s="11" t="s">
        <v>27827</v>
      </c>
      <c r="B11305" s="11" t="s">
        <v>15227</v>
      </c>
      <c r="C11305" s="18">
        <v>0.15</v>
      </c>
      <c r="D11305" s="11" t="s">
        <v>15226</v>
      </c>
      <c r="E11305" s="11" t="s">
        <v>2190</v>
      </c>
      <c r="F11305" s="12" t="s">
        <v>30094</v>
      </c>
      <c r="G11305" s="12" t="s">
        <v>30095</v>
      </c>
      <c r="H11305" s="11" t="str">
        <f t="shared" si="176"/>
        <v>insert into BTRCOutgoingYRate (OID, prefix, outgoingYRateUSD, operatorName, operatorType, effectiveFrom, effectiveTo) values('447002_2016-01-01','447002','0.15','UNITED KINGDOM MOBILE-VODAFONE','MOBILE',to_date('2016-01-01','YYYY-MM-DD HH24:MI:SS'),to_date('2016-12-01','YYYY-MM-DD HH24:MI:SS'));</v>
      </c>
    </row>
    <row r="11306" spans="1:8">
      <c r="A11306" s="11" t="s">
        <v>27828</v>
      </c>
      <c r="B11306" s="11" t="s">
        <v>15228</v>
      </c>
      <c r="C11306" s="18">
        <v>0.15</v>
      </c>
      <c r="D11306" s="11" t="s">
        <v>15226</v>
      </c>
      <c r="E11306" s="11" t="s">
        <v>2190</v>
      </c>
      <c r="F11306" s="12" t="s">
        <v>30094</v>
      </c>
      <c r="G11306" s="12" t="s">
        <v>30095</v>
      </c>
      <c r="H11306" s="11" t="str">
        <f t="shared" si="176"/>
        <v>insert into BTRCOutgoingYRate (OID, prefix, outgoingYRateUSD, operatorName, operatorType, effectiveFrom, effectiveTo) values('447074_2016-01-01','447074','0.15','UNITED KINGDOM MOBILE-VODAFONE','MOBILE',to_date('2016-01-01','YYYY-MM-DD HH24:MI:SS'),to_date('2016-12-01','YYYY-MM-DD HH24:MI:SS'));</v>
      </c>
    </row>
    <row r="11307" spans="1:8">
      <c r="A11307" s="11" t="s">
        <v>27829</v>
      </c>
      <c r="B11307" s="11" t="s">
        <v>15229</v>
      </c>
      <c r="C11307" s="18">
        <v>0.22259999999999999</v>
      </c>
      <c r="D11307" s="11" t="s">
        <v>15230</v>
      </c>
      <c r="E11307" s="11" t="s">
        <v>2190</v>
      </c>
      <c r="F11307" s="12" t="s">
        <v>30094</v>
      </c>
      <c r="G11307" s="12" t="s">
        <v>30095</v>
      </c>
      <c r="H11307" s="11" t="str">
        <f t="shared" si="176"/>
        <v>insert into BTRCOutgoingYRate (OID, prefix, outgoingYRateUSD, operatorName, operatorType, effectiveFrom, effectiveTo) values('4470_2016-01-01','4470','0.2226','UNITED KINGDOM MOBILE-PNS / PAGING','MOBILE',to_date('2016-01-01','YYYY-MM-DD HH24:MI:SS'),to_date('2016-12-01','YYYY-MM-DD HH24:MI:SS'));</v>
      </c>
    </row>
    <row r="11308" spans="1:8">
      <c r="A11308" s="11" t="s">
        <v>27830</v>
      </c>
      <c r="B11308" s="11" t="s">
        <v>15231</v>
      </c>
      <c r="C11308" s="18">
        <v>0.22259999999999999</v>
      </c>
      <c r="D11308" s="11" t="s">
        <v>15230</v>
      </c>
      <c r="E11308" s="11" t="s">
        <v>2190</v>
      </c>
      <c r="F11308" s="12" t="s">
        <v>30094</v>
      </c>
      <c r="G11308" s="12" t="s">
        <v>30095</v>
      </c>
      <c r="H11308" s="11" t="str">
        <f t="shared" si="176"/>
        <v>insert into BTRCOutgoingYRate (OID, prefix, outgoingYRateUSD, operatorName, operatorType, effectiveFrom, effectiveTo) values('4476_2016-01-01','4476','0.2226','UNITED KINGDOM MOBILE-PNS / PAGING','MOBILE',to_date('2016-01-01','YYYY-MM-DD HH24:MI:SS'),to_date('2016-12-01','YYYY-MM-DD HH24:MI:SS'));</v>
      </c>
    </row>
    <row r="11309" spans="1:8">
      <c r="A11309" s="11" t="s">
        <v>27831</v>
      </c>
      <c r="B11309" s="11" t="s">
        <v>15232</v>
      </c>
      <c r="C11309" s="18">
        <v>0.15</v>
      </c>
      <c r="D11309" s="11" t="s">
        <v>15233</v>
      </c>
      <c r="E11309" s="11" t="s">
        <v>2190</v>
      </c>
      <c r="F11309" s="12" t="s">
        <v>30094</v>
      </c>
      <c r="G11309" s="12" t="s">
        <v>30095</v>
      </c>
      <c r="H11309" s="11" t="str">
        <f t="shared" si="176"/>
        <v>insert into BTRCOutgoingYRate (OID, prefix, outgoingYRateUSD, operatorName, operatorType, effectiveFrom, effectiveTo) values('4478799_2016-01-01','4478799','0.15','UNITED KINGDOM MOBILE VODAFONE','MOBILE',to_date('2016-01-01','YYYY-MM-DD HH24:MI:SS'),to_date('2016-12-01','YYYY-MM-DD HH24:MI:SS'));</v>
      </c>
    </row>
    <row r="11310" spans="1:8">
      <c r="A11310" s="11" t="s">
        <v>27598</v>
      </c>
      <c r="B11310" s="11" t="s">
        <v>14925</v>
      </c>
      <c r="C11310" s="18">
        <v>7.1099999999999997E-2</v>
      </c>
      <c r="D11310" s="11" t="s">
        <v>14924</v>
      </c>
      <c r="E11310" s="11" t="s">
        <v>2190</v>
      </c>
      <c r="F11310" s="12" t="s">
        <v>30094</v>
      </c>
      <c r="G11310" s="12" t="s">
        <v>30095</v>
      </c>
      <c r="H11310" s="11" t="str">
        <f t="shared" si="176"/>
        <v>insert into BTRCOutgoingYRate (OID, prefix, outgoingYRateUSD, operatorName, operatorType, effectiveFrom, effectiveTo) values('84168_2016-01-01','84168','0.0711','Vietnam Cellular Viatel','MOBILE',to_date('2016-01-01','YYYY-MM-DD HH24:MI:SS'),to_date('2016-12-01','YYYY-MM-DD HH24:MI:SS'));</v>
      </c>
    </row>
    <row r="11311" spans="1:8">
      <c r="A11311" s="11" t="s">
        <v>27599</v>
      </c>
      <c r="B11311" s="11" t="s">
        <v>14926</v>
      </c>
      <c r="C11311" s="18">
        <v>7.1099999999999997E-2</v>
      </c>
      <c r="D11311" s="11" t="s">
        <v>14927</v>
      </c>
      <c r="E11311" s="11" t="s">
        <v>2190</v>
      </c>
      <c r="F11311" s="12" t="s">
        <v>30094</v>
      </c>
      <c r="G11311" s="12" t="s">
        <v>30095</v>
      </c>
      <c r="H11311" s="11" t="str">
        <f t="shared" si="176"/>
        <v>insert into BTRCOutgoingYRate (OID, prefix, outgoingYRateUSD, operatorName, operatorType, effectiveFrom, effectiveTo) values('84199_2016-01-01','84199','0.0711','Vietnam Viettel Mobile','MOBILE',to_date('2016-01-01','YYYY-MM-DD HH24:MI:SS'),to_date('2016-12-01','YYYY-MM-DD HH24:MI:SS'));</v>
      </c>
    </row>
    <row r="11312" spans="1:8">
      <c r="A11312" s="11" t="s">
        <v>27600</v>
      </c>
      <c r="B11312" s="11" t="s">
        <v>14928</v>
      </c>
      <c r="C11312" s="18">
        <v>7.1099999999999997E-2</v>
      </c>
      <c r="D11312" s="11" t="s">
        <v>14924</v>
      </c>
      <c r="E11312" s="11" t="s">
        <v>2190</v>
      </c>
      <c r="F11312" s="12" t="s">
        <v>30094</v>
      </c>
      <c r="G11312" s="12" t="s">
        <v>30095</v>
      </c>
      <c r="H11312" s="11" t="str">
        <f t="shared" si="176"/>
        <v>insert into BTRCOutgoingYRate (OID, prefix, outgoingYRateUSD, operatorName, operatorType, effectiveFrom, effectiveTo) values('84167_2016-01-01','84167','0.0711','Vietnam Cellular Viatel','MOBILE',to_date('2016-01-01','YYYY-MM-DD HH24:MI:SS'),to_date('2016-12-01','YYYY-MM-DD HH24:MI:SS'));</v>
      </c>
    </row>
    <row r="11313" spans="1:8">
      <c r="A11313" s="11" t="s">
        <v>27601</v>
      </c>
      <c r="B11313" s="11" t="s">
        <v>14929</v>
      </c>
      <c r="C11313" s="18">
        <v>7.1099999999999997E-2</v>
      </c>
      <c r="D11313" s="11" t="s">
        <v>14924</v>
      </c>
      <c r="E11313" s="11" t="s">
        <v>2190</v>
      </c>
      <c r="F11313" s="12" t="s">
        <v>30094</v>
      </c>
      <c r="G11313" s="12" t="s">
        <v>30095</v>
      </c>
      <c r="H11313" s="11" t="str">
        <f t="shared" si="176"/>
        <v>insert into BTRCOutgoingYRate (OID, prefix, outgoingYRateUSD, operatorName, operatorType, effectiveFrom, effectiveTo) values('84166_2016-01-01','84166','0.0711','Vietnam Cellular Viatel','MOBILE',to_date('2016-01-01','YYYY-MM-DD HH24:MI:SS'),to_date('2016-12-01','YYYY-MM-DD HH24:MI:SS'));</v>
      </c>
    </row>
    <row r="11314" spans="1:8">
      <c r="A11314" s="11" t="s">
        <v>27602</v>
      </c>
      <c r="B11314" s="11" t="s">
        <v>14930</v>
      </c>
      <c r="C11314" s="18">
        <v>7.1099999999999997E-2</v>
      </c>
      <c r="D11314" s="11" t="s">
        <v>14924</v>
      </c>
      <c r="E11314" s="11" t="s">
        <v>2190</v>
      </c>
      <c r="F11314" s="12" t="s">
        <v>30094</v>
      </c>
      <c r="G11314" s="12" t="s">
        <v>30095</v>
      </c>
      <c r="H11314" s="11" t="str">
        <f t="shared" si="176"/>
        <v>insert into BTRCOutgoingYRate (OID, prefix, outgoingYRateUSD, operatorName, operatorType, effectiveFrom, effectiveTo) values('84165_2016-01-01','84165','0.0711','Vietnam Cellular Viatel','MOBILE',to_date('2016-01-01','YYYY-MM-DD HH24:MI:SS'),to_date('2016-12-01','YYYY-MM-DD HH24:MI:SS'));</v>
      </c>
    </row>
    <row r="11315" spans="1:8">
      <c r="A11315" s="11" t="s">
        <v>27603</v>
      </c>
      <c r="B11315" s="11" t="s">
        <v>14931</v>
      </c>
      <c r="C11315" s="18">
        <v>7.1099999999999997E-2</v>
      </c>
      <c r="D11315" s="11" t="s">
        <v>14924</v>
      </c>
      <c r="E11315" s="11" t="s">
        <v>2190</v>
      </c>
      <c r="F11315" s="12" t="s">
        <v>30094</v>
      </c>
      <c r="G11315" s="12" t="s">
        <v>30095</v>
      </c>
      <c r="H11315" s="11" t="str">
        <f t="shared" si="176"/>
        <v>insert into BTRCOutgoingYRate (OID, prefix, outgoingYRateUSD, operatorName, operatorType, effectiveFrom, effectiveTo) values('84164_2016-01-01','84164','0.0711','Vietnam Cellular Viatel','MOBILE',to_date('2016-01-01','YYYY-MM-DD HH24:MI:SS'),to_date('2016-12-01','YYYY-MM-DD HH24:MI:SS'));</v>
      </c>
    </row>
    <row r="11316" spans="1:8">
      <c r="A11316" s="11" t="s">
        <v>27604</v>
      </c>
      <c r="B11316" s="11" t="s">
        <v>14932</v>
      </c>
      <c r="C11316" s="18">
        <v>7.1099999999999997E-2</v>
      </c>
      <c r="D11316" s="11" t="s">
        <v>14924</v>
      </c>
      <c r="E11316" s="11" t="s">
        <v>2190</v>
      </c>
      <c r="F11316" s="12" t="s">
        <v>30094</v>
      </c>
      <c r="G11316" s="12" t="s">
        <v>30095</v>
      </c>
      <c r="H11316" s="11" t="str">
        <f t="shared" si="176"/>
        <v>insert into BTRCOutgoingYRate (OID, prefix, outgoingYRateUSD, operatorName, operatorType, effectiveFrom, effectiveTo) values('8498_2016-01-01','8498','0.0711','Vietnam Cellular Viatel','MOBILE',to_date('2016-01-01','YYYY-MM-DD HH24:MI:SS'),to_date('2016-12-01','YYYY-MM-DD HH24:MI:SS'));</v>
      </c>
    </row>
    <row r="11317" spans="1:8">
      <c r="A11317" s="11" t="s">
        <v>27605</v>
      </c>
      <c r="B11317" s="11" t="s">
        <v>14933</v>
      </c>
      <c r="C11317" s="18">
        <v>7.1099999999999997E-2</v>
      </c>
      <c r="D11317" s="11" t="s">
        <v>14924</v>
      </c>
      <c r="E11317" s="11" t="s">
        <v>2190</v>
      </c>
      <c r="F11317" s="12" t="s">
        <v>30094</v>
      </c>
      <c r="G11317" s="12" t="s">
        <v>30095</v>
      </c>
      <c r="H11317" s="11" t="str">
        <f t="shared" si="176"/>
        <v>insert into BTRCOutgoingYRate (OID, prefix, outgoingYRateUSD, operatorName, operatorType, effectiveFrom, effectiveTo) values('8497_2016-01-01','8497','0.0711','Vietnam Cellular Viatel','MOBILE',to_date('2016-01-01','YYYY-MM-DD HH24:MI:SS'),to_date('2016-12-01','YYYY-MM-DD HH24:MI:SS'));</v>
      </c>
    </row>
    <row r="11318" spans="1:8">
      <c r="A11318" s="11" t="s">
        <v>27606</v>
      </c>
      <c r="B11318" s="11" t="s">
        <v>14934</v>
      </c>
      <c r="C11318" s="18">
        <v>6.7299999999999999E-2</v>
      </c>
      <c r="D11318" s="11" t="s">
        <v>14935</v>
      </c>
      <c r="E11318" s="11" t="s">
        <v>2227</v>
      </c>
      <c r="F11318" s="12" t="s">
        <v>30094</v>
      </c>
      <c r="G11318" s="12" t="s">
        <v>30095</v>
      </c>
      <c r="H11318" s="11" t="str">
        <f t="shared" si="176"/>
        <v>insert into BTRCOutgoingYRate (OID, prefix, outgoingYRateUSD, operatorName, operatorType, effectiveFrom, effectiveTo) values('84511_2016-01-01','84511','0.0673','VIETNAM FIXED CITIES','FIXED',to_date('2016-01-01','YYYY-MM-DD HH24:MI:SS'),to_date('2016-12-01','YYYY-MM-DD HH24:MI:SS'));</v>
      </c>
    </row>
    <row r="11319" spans="1:8">
      <c r="A11319" s="11" t="s">
        <v>27607</v>
      </c>
      <c r="B11319" s="11" t="s">
        <v>14936</v>
      </c>
      <c r="C11319" s="18">
        <v>6.7299999999999999E-2</v>
      </c>
      <c r="D11319" s="11" t="s">
        <v>14935</v>
      </c>
      <c r="E11319" s="11" t="s">
        <v>2227</v>
      </c>
      <c r="F11319" s="12" t="s">
        <v>30094</v>
      </c>
      <c r="G11319" s="12" t="s">
        <v>30095</v>
      </c>
      <c r="H11319" s="11" t="str">
        <f t="shared" si="176"/>
        <v>insert into BTRCOutgoingYRate (OID, prefix, outgoingYRateUSD, operatorName, operatorType, effectiveFrom, effectiveTo) values('844_2016-01-01','844','0.0673','VIETNAM FIXED CITIES','FIXED',to_date('2016-01-01','YYYY-MM-DD HH24:MI:SS'),to_date('2016-12-01','YYYY-MM-DD HH24:MI:SS'));</v>
      </c>
    </row>
    <row r="11320" spans="1:8">
      <c r="A11320" s="11" t="s">
        <v>27608</v>
      </c>
      <c r="B11320" s="11" t="s">
        <v>14937</v>
      </c>
      <c r="C11320" s="18">
        <v>7.1099999999999997E-2</v>
      </c>
      <c r="D11320" s="11" t="s">
        <v>14938</v>
      </c>
      <c r="E11320" s="11" t="s">
        <v>2190</v>
      </c>
      <c r="F11320" s="12" t="s">
        <v>30094</v>
      </c>
      <c r="G11320" s="12" t="s">
        <v>30095</v>
      </c>
      <c r="H11320" s="11" t="str">
        <f t="shared" si="176"/>
        <v>insert into BTRCOutgoingYRate (OID, prefix, outgoingYRateUSD, operatorName, operatorType, effectiveFrom, effectiveTo) values('84126_2016-01-01','84126','0.0711','VIETNAM-VMS &amp; VINAFONE MOBILE','MOBILE',to_date('2016-01-01','YYYY-MM-DD HH24:MI:SS'),to_date('2016-12-01','YYYY-MM-DD HH24:MI:SS'));</v>
      </c>
    </row>
    <row r="11321" spans="1:8">
      <c r="A11321" s="11" t="s">
        <v>27609</v>
      </c>
      <c r="B11321" s="11" t="s">
        <v>14939</v>
      </c>
      <c r="C11321" s="18">
        <v>7.1099999999999997E-2</v>
      </c>
      <c r="D11321" s="11" t="s">
        <v>14938</v>
      </c>
      <c r="E11321" s="11" t="s">
        <v>2190</v>
      </c>
      <c r="F11321" s="12" t="s">
        <v>30094</v>
      </c>
      <c r="G11321" s="12" t="s">
        <v>30095</v>
      </c>
      <c r="H11321" s="11" t="str">
        <f t="shared" si="176"/>
        <v>insert into BTRCOutgoingYRate (OID, prefix, outgoingYRateUSD, operatorName, operatorType, effectiveFrom, effectiveTo) values('84127_2016-01-01','84127','0.0711','VIETNAM-VMS &amp; VINAFONE MOBILE','MOBILE',to_date('2016-01-01','YYYY-MM-DD HH24:MI:SS'),to_date('2016-12-01','YYYY-MM-DD HH24:MI:SS'));</v>
      </c>
    </row>
    <row r="11322" spans="1:8">
      <c r="A11322" s="11" t="s">
        <v>27610</v>
      </c>
      <c r="B11322" s="11" t="s">
        <v>14940</v>
      </c>
      <c r="C11322" s="18">
        <v>7.1099999999999997E-2</v>
      </c>
      <c r="D11322" s="11" t="s">
        <v>14938</v>
      </c>
      <c r="E11322" s="11" t="s">
        <v>2190</v>
      </c>
      <c r="F11322" s="12" t="s">
        <v>30094</v>
      </c>
      <c r="G11322" s="12" t="s">
        <v>30095</v>
      </c>
      <c r="H11322" s="11" t="str">
        <f t="shared" si="176"/>
        <v>insert into BTRCOutgoingYRate (OID, prefix, outgoingYRateUSD, operatorName, operatorType, effectiveFrom, effectiveTo) values('84128_2016-01-01','84128','0.0711','VIETNAM-VMS &amp; VINAFONE MOBILE','MOBILE',to_date('2016-01-01','YYYY-MM-DD HH24:MI:SS'),to_date('2016-12-01','YYYY-MM-DD HH24:MI:SS'));</v>
      </c>
    </row>
    <row r="11323" spans="1:8">
      <c r="A11323" s="11" t="s">
        <v>27611</v>
      </c>
      <c r="B11323" s="11" t="s">
        <v>14941</v>
      </c>
      <c r="C11323" s="18">
        <v>7.1099999999999997E-2</v>
      </c>
      <c r="D11323" s="11" t="s">
        <v>14938</v>
      </c>
      <c r="E11323" s="11" t="s">
        <v>2190</v>
      </c>
      <c r="F11323" s="12" t="s">
        <v>30094</v>
      </c>
      <c r="G11323" s="12" t="s">
        <v>30095</v>
      </c>
      <c r="H11323" s="11" t="str">
        <f t="shared" si="176"/>
        <v>insert into BTRCOutgoingYRate (OID, prefix, outgoingYRateUSD, operatorName, operatorType, effectiveFrom, effectiveTo) values('84121_2016-01-01','84121','0.0711','VIETNAM-VMS &amp; VINAFONE MOBILE','MOBILE',to_date('2016-01-01','YYYY-MM-DD HH24:MI:SS'),to_date('2016-12-01','YYYY-MM-DD HH24:MI:SS'));</v>
      </c>
    </row>
    <row r="11324" spans="1:8">
      <c r="A11324" s="11" t="s">
        <v>27612</v>
      </c>
      <c r="B11324" s="11" t="s">
        <v>14942</v>
      </c>
      <c r="C11324" s="18">
        <v>7.1099999999999997E-2</v>
      </c>
      <c r="D11324" s="11" t="s">
        <v>14938</v>
      </c>
      <c r="E11324" s="11" t="s">
        <v>2190</v>
      </c>
      <c r="F11324" s="12" t="s">
        <v>30094</v>
      </c>
      <c r="G11324" s="12" t="s">
        <v>30095</v>
      </c>
      <c r="H11324" s="11" t="str">
        <f t="shared" si="176"/>
        <v>insert into BTRCOutgoingYRate (OID, prefix, outgoingYRateUSD, operatorName, operatorType, effectiveFrom, effectiveTo) values('84122_2016-01-01','84122','0.0711','VIETNAM-VMS &amp; VINAFONE MOBILE','MOBILE',to_date('2016-01-01','YYYY-MM-DD HH24:MI:SS'),to_date('2016-12-01','YYYY-MM-DD HH24:MI:SS'));</v>
      </c>
    </row>
    <row r="11325" spans="1:8">
      <c r="A11325" s="11" t="s">
        <v>27613</v>
      </c>
      <c r="B11325" s="11" t="s">
        <v>14943</v>
      </c>
      <c r="C11325" s="18">
        <v>7.1099999999999997E-2</v>
      </c>
      <c r="D11325" s="11" t="s">
        <v>14938</v>
      </c>
      <c r="E11325" s="11" t="s">
        <v>2190</v>
      </c>
      <c r="F11325" s="12" t="s">
        <v>30094</v>
      </c>
      <c r="G11325" s="12" t="s">
        <v>30095</v>
      </c>
      <c r="H11325" s="11" t="str">
        <f t="shared" si="176"/>
        <v>insert into BTRCOutgoingYRate (OID, prefix, outgoingYRateUSD, operatorName, operatorType, effectiveFrom, effectiveTo) values('84123_2016-01-01','84123','0.0711','VIETNAM-VMS &amp; VINAFONE MOBILE','MOBILE',to_date('2016-01-01','YYYY-MM-DD HH24:MI:SS'),to_date('2016-12-01','YYYY-MM-DD HH24:MI:SS'));</v>
      </c>
    </row>
    <row r="11326" spans="1:8">
      <c r="A11326" s="11" t="s">
        <v>27614</v>
      </c>
      <c r="B11326" s="11" t="s">
        <v>14944</v>
      </c>
      <c r="C11326" s="18">
        <v>7.1099999999999997E-2</v>
      </c>
      <c r="D11326" s="11" t="s">
        <v>14938</v>
      </c>
      <c r="E11326" s="11" t="s">
        <v>2190</v>
      </c>
      <c r="F11326" s="12" t="s">
        <v>30094</v>
      </c>
      <c r="G11326" s="12" t="s">
        <v>30095</v>
      </c>
      <c r="H11326" s="11" t="str">
        <f t="shared" si="176"/>
        <v>insert into BTRCOutgoingYRate (OID, prefix, outgoingYRateUSD, operatorName, operatorType, effectiveFrom, effectiveTo) values('84125_2016-01-01','84125','0.0711','VIETNAM-VMS &amp; VINAFONE MOBILE','MOBILE',to_date('2016-01-01','YYYY-MM-DD HH24:MI:SS'),to_date('2016-12-01','YYYY-MM-DD HH24:MI:SS'));</v>
      </c>
    </row>
    <row r="11327" spans="1:8">
      <c r="A11327" s="11" t="s">
        <v>27615</v>
      </c>
      <c r="B11327" s="11" t="s">
        <v>14945</v>
      </c>
      <c r="C11327" s="18">
        <v>7.1099999999999997E-2</v>
      </c>
      <c r="D11327" s="11" t="s">
        <v>14946</v>
      </c>
      <c r="E11327" s="11" t="s">
        <v>2190</v>
      </c>
      <c r="F11327" s="12" t="s">
        <v>30094</v>
      </c>
      <c r="G11327" s="12" t="s">
        <v>30095</v>
      </c>
      <c r="H11327" s="11" t="str">
        <f t="shared" si="176"/>
        <v>insert into BTRCOutgoingYRate (OID, prefix, outgoingYRateUSD, operatorName, operatorType, effectiveFrom, effectiveTo) values('84162_2016-01-01','84162','0.0711','Vietnam-Vietel-Mobile','MOBILE',to_date('2016-01-01','YYYY-MM-DD HH24:MI:SS'),to_date('2016-12-01','YYYY-MM-DD HH24:MI:SS'));</v>
      </c>
    </row>
    <row r="11328" spans="1:8">
      <c r="A11328" s="11" t="s">
        <v>27616</v>
      </c>
      <c r="B11328" s="11" t="s">
        <v>14947</v>
      </c>
      <c r="C11328" s="18">
        <v>7.1099999999999997E-2</v>
      </c>
      <c r="D11328" s="11" t="s">
        <v>14946</v>
      </c>
      <c r="E11328" s="11" t="s">
        <v>2190</v>
      </c>
      <c r="F11328" s="12" t="s">
        <v>30094</v>
      </c>
      <c r="G11328" s="12" t="s">
        <v>30095</v>
      </c>
      <c r="H11328" s="11" t="str">
        <f t="shared" si="176"/>
        <v>insert into BTRCOutgoingYRate (OID, prefix, outgoingYRateUSD, operatorName, operatorType, effectiveFrom, effectiveTo) values('84163_2016-01-01','84163','0.0711','Vietnam-Vietel-Mobile','MOBILE',to_date('2016-01-01','YYYY-MM-DD HH24:MI:SS'),to_date('2016-12-01','YYYY-MM-DD HH24:MI:SS'));</v>
      </c>
    </row>
    <row r="11329" spans="1:8">
      <c r="A11329" s="11" t="s">
        <v>27617</v>
      </c>
      <c r="B11329" s="11" t="s">
        <v>1669</v>
      </c>
      <c r="C11329" s="18">
        <v>6.7299999999999999E-2</v>
      </c>
      <c r="D11329" s="11" t="s">
        <v>14948</v>
      </c>
      <c r="E11329" s="11" t="s">
        <v>2227</v>
      </c>
      <c r="F11329" s="12" t="s">
        <v>30094</v>
      </c>
      <c r="G11329" s="12" t="s">
        <v>30095</v>
      </c>
      <c r="H11329" s="11" t="str">
        <f t="shared" si="176"/>
        <v>insert into BTRCOutgoingYRate (OID, prefix, outgoingYRateUSD, operatorName, operatorType, effectiveFrom, effectiveTo) values('84_2016-01-01','84','0.0673','Vietnam-ROC-Fixed','FIXED',to_date('2016-01-01','YYYY-MM-DD HH24:MI:SS'),to_date('2016-12-01','YYYY-MM-DD HH24:MI:SS'));</v>
      </c>
    </row>
    <row r="11330" spans="1:8">
      <c r="A11330" s="11" t="s">
        <v>27618</v>
      </c>
      <c r="B11330" s="11" t="s">
        <v>14949</v>
      </c>
      <c r="C11330" s="18">
        <v>7.1099999999999997E-2</v>
      </c>
      <c r="D11330" s="11" t="s">
        <v>14950</v>
      </c>
      <c r="E11330" s="11" t="s">
        <v>2190</v>
      </c>
      <c r="F11330" s="12" t="s">
        <v>30094</v>
      </c>
      <c r="G11330" s="12" t="s">
        <v>30095</v>
      </c>
      <c r="H11330" s="11" t="str">
        <f t="shared" si="176"/>
        <v>insert into BTRCOutgoingYRate (OID, prefix, outgoingYRateUSD, operatorName, operatorType, effectiveFrom, effectiveTo) values('8492_2016-01-01','8492','0.0711','Vietnam-Other-Mobile','MOBILE',to_date('2016-01-01','YYYY-MM-DD HH24:MI:SS'),to_date('2016-12-01','YYYY-MM-DD HH24:MI:SS'));</v>
      </c>
    </row>
    <row r="11331" spans="1:8">
      <c r="A11331" s="11" t="s">
        <v>27619</v>
      </c>
      <c r="B11331" s="11" t="s">
        <v>14951</v>
      </c>
      <c r="C11331" s="18">
        <v>7.1099999999999997E-2</v>
      </c>
      <c r="D11331" s="11" t="s">
        <v>14950</v>
      </c>
      <c r="E11331" s="11" t="s">
        <v>2190</v>
      </c>
      <c r="F11331" s="12" t="s">
        <v>30094</v>
      </c>
      <c r="G11331" s="12" t="s">
        <v>30095</v>
      </c>
      <c r="H11331" s="11" t="str">
        <f t="shared" si="176"/>
        <v>insert into BTRCOutgoingYRate (OID, prefix, outgoingYRateUSD, operatorName, operatorType, effectiveFrom, effectiveTo) values('8495_2016-01-01','8495','0.0711','Vietnam-Other-Mobile','MOBILE',to_date('2016-01-01','YYYY-MM-DD HH24:MI:SS'),to_date('2016-12-01','YYYY-MM-DD HH24:MI:SS'));</v>
      </c>
    </row>
    <row r="11332" spans="1:8">
      <c r="A11332" s="11" t="s">
        <v>27620</v>
      </c>
      <c r="B11332" s="11" t="s">
        <v>14952</v>
      </c>
      <c r="C11332" s="18">
        <v>7.1099999999999997E-2</v>
      </c>
      <c r="D11332" s="11" t="s">
        <v>14950</v>
      </c>
      <c r="E11332" s="11" t="s">
        <v>2190</v>
      </c>
      <c r="F11332" s="12" t="s">
        <v>30094</v>
      </c>
      <c r="G11332" s="12" t="s">
        <v>30095</v>
      </c>
      <c r="H11332" s="11" t="str">
        <f t="shared" ref="H11332:H11395" si="177">H$1&amp;IF(ISBLANK(A11332),"null","'"&amp;A11332&amp;"'")&amp;","&amp;IF(ISBLANK(B11332),"null","'"&amp;B11332&amp;"'")&amp;","&amp;IF(ISBLANK(C11332),"null","'"&amp;C11332&amp;"'")&amp;","&amp;IF(ISBLANK(D11332),"null","'"&amp;D11332&amp;"'")&amp;","&amp;IF(ISBLANK(E11332),"null","'"&amp;E11332&amp;"'")&amp;","&amp;IF(ISBLANK(F11332),"null","to_date('"&amp;F11332&amp;"','YYYY-MM-DD HH24:MI:SS')")&amp;","&amp;IF(ISBLANK(G11332),"null","to_date('"&amp;G11332&amp;"','YYYY-MM-DD HH24:MI:SS')")&amp;
I$1</f>
        <v>insert into BTRCOutgoingYRate (OID, prefix, outgoingYRateUSD, operatorName, operatorType, effectiveFrom, effectiveTo) values('8496_2016-01-01','8496','0.0711','Vietnam-Other-Mobile','MOBILE',to_date('2016-01-01','YYYY-MM-DD HH24:MI:SS'),to_date('2016-12-01','YYYY-MM-DD HH24:MI:SS'));</v>
      </c>
    </row>
    <row r="11333" spans="1:8">
      <c r="A11333" s="11" t="s">
        <v>27621</v>
      </c>
      <c r="B11333" s="11" t="s">
        <v>14953</v>
      </c>
      <c r="C11333" s="18">
        <v>7.1099999999999997E-2</v>
      </c>
      <c r="D11333" s="11" t="s">
        <v>14954</v>
      </c>
      <c r="E11333" s="11" t="s">
        <v>2190</v>
      </c>
      <c r="F11333" s="12" t="s">
        <v>30094</v>
      </c>
      <c r="G11333" s="12" t="s">
        <v>30095</v>
      </c>
      <c r="H11333" s="11" t="str">
        <f t="shared" si="177"/>
        <v>insert into BTRCOutgoingYRate (OID, prefix, outgoingYRateUSD, operatorName, operatorType, effectiveFrom, effectiveTo) values('8499_2016-01-01','8499','0.0711','Vietnam-Mobile-VSAT','MOBILE',to_date('2016-01-01','YYYY-MM-DD HH24:MI:SS'),to_date('2016-12-01','YYYY-MM-DD HH24:MI:SS'));</v>
      </c>
    </row>
    <row r="11334" spans="1:8">
      <c r="A11334" s="11" t="s">
        <v>27622</v>
      </c>
      <c r="B11334" s="11" t="s">
        <v>14955</v>
      </c>
      <c r="C11334" s="18">
        <v>6.7299999999999999E-2</v>
      </c>
      <c r="D11334" s="11" t="s">
        <v>14956</v>
      </c>
      <c r="E11334" s="11" t="s">
        <v>2227</v>
      </c>
      <c r="F11334" s="12" t="s">
        <v>30094</v>
      </c>
      <c r="G11334" s="12" t="s">
        <v>30095</v>
      </c>
      <c r="H11334" s="11" t="str">
        <f t="shared" si="177"/>
        <v>insert into BTRCOutgoingYRate (OID, prefix, outgoingYRateUSD, operatorName, operatorType, effectiveFrom, effectiveTo) values('848_2016-01-01','848','0.0673','Vietnam-Ho Chi Minh-Fixed','FIXED',to_date('2016-01-01','YYYY-MM-DD HH24:MI:SS'),to_date('2016-12-01','YYYY-MM-DD HH24:MI:SS'));</v>
      </c>
    </row>
    <row r="11335" spans="1:8">
      <c r="A11335" s="11" t="s">
        <v>27623</v>
      </c>
      <c r="B11335" s="11" t="s">
        <v>14957</v>
      </c>
      <c r="C11335" s="18">
        <v>6.7299999999999999E-2</v>
      </c>
      <c r="D11335" s="11" t="s">
        <v>14958</v>
      </c>
      <c r="E11335" s="11" t="s">
        <v>2227</v>
      </c>
      <c r="F11335" s="12" t="s">
        <v>30094</v>
      </c>
      <c r="G11335" s="12" t="s">
        <v>30095</v>
      </c>
      <c r="H11335" s="11" t="str">
        <f t="shared" si="177"/>
        <v>insert into BTRCOutgoingYRate (OID, prefix, outgoingYRateUSD, operatorName, operatorType, effectiveFrom, effectiveTo) values('841900_2016-01-01','841900','0.0673','VIETNAM FIXED DOMESTIC PREMIUM SERVICE','FIXED',to_date('2016-01-01','YYYY-MM-DD HH24:MI:SS'),to_date('2016-12-01','YYYY-MM-DD HH24:MI:SS'));</v>
      </c>
    </row>
    <row r="11336" spans="1:8">
      <c r="A11336" s="11" t="s">
        <v>27624</v>
      </c>
      <c r="B11336" s="11" t="s">
        <v>14959</v>
      </c>
      <c r="C11336" s="18">
        <v>7.1099999999999997E-2</v>
      </c>
      <c r="D11336" s="11" t="s">
        <v>14960</v>
      </c>
      <c r="E11336" s="11" t="s">
        <v>2190</v>
      </c>
      <c r="F11336" s="12" t="s">
        <v>30094</v>
      </c>
      <c r="G11336" s="12" t="s">
        <v>30095</v>
      </c>
      <c r="H11336" s="11" t="str">
        <f t="shared" si="177"/>
        <v>insert into BTRCOutgoingYRate (OID, prefix, outgoingYRateUSD, operatorName, operatorType, effectiveFrom, effectiveTo) values('8416_2016-01-01','8416','0.0711','VIETNAM MOBILE','MOBILE',to_date('2016-01-01','YYYY-MM-DD HH24:MI:SS'),to_date('2016-12-01','YYYY-MM-DD HH24:MI:SS'));</v>
      </c>
    </row>
    <row r="11337" spans="1:8">
      <c r="A11337" s="11" t="s">
        <v>27625</v>
      </c>
      <c r="B11337" s="11" t="s">
        <v>14961</v>
      </c>
      <c r="C11337" s="18">
        <v>7.1099999999999997E-2</v>
      </c>
      <c r="D11337" s="11" t="s">
        <v>14962</v>
      </c>
      <c r="E11337" s="11" t="s">
        <v>2190</v>
      </c>
      <c r="F11337" s="12" t="s">
        <v>30094</v>
      </c>
      <c r="G11337" s="12" t="s">
        <v>30095</v>
      </c>
      <c r="H11337" s="11" t="str">
        <f t="shared" si="177"/>
        <v>insert into BTRCOutgoingYRate (OID, prefix, outgoingYRateUSD, operatorName, operatorType, effectiveFrom, effectiveTo) values('8494_2016-01-01','8494','0.0711','VIETNAM MOBILE-MOBIFONE/VINAPHONE','MOBILE',to_date('2016-01-01','YYYY-MM-DD HH24:MI:SS'),to_date('2016-12-01','YYYY-MM-DD HH24:MI:SS'));</v>
      </c>
    </row>
    <row r="11338" spans="1:8">
      <c r="A11338" s="11" t="s">
        <v>27626</v>
      </c>
      <c r="B11338" s="11" t="s">
        <v>14963</v>
      </c>
      <c r="C11338" s="18">
        <v>7.1099999999999997E-2</v>
      </c>
      <c r="D11338" s="11" t="s">
        <v>14962</v>
      </c>
      <c r="E11338" s="11" t="s">
        <v>2190</v>
      </c>
      <c r="F11338" s="12" t="s">
        <v>30094</v>
      </c>
      <c r="G11338" s="12" t="s">
        <v>30095</v>
      </c>
      <c r="H11338" s="11" t="str">
        <f t="shared" si="177"/>
        <v>insert into BTRCOutgoingYRate (OID, prefix, outgoingYRateUSD, operatorName, operatorType, effectiveFrom, effectiveTo) values('8493_2016-01-01','8493','0.0711','VIETNAM MOBILE-MOBIFONE/VINAPHONE','MOBILE',to_date('2016-01-01','YYYY-MM-DD HH24:MI:SS'),to_date('2016-12-01','YYYY-MM-DD HH24:MI:SS'));</v>
      </c>
    </row>
    <row r="11339" spans="1:8">
      <c r="A11339" s="11" t="s">
        <v>27627</v>
      </c>
      <c r="B11339" s="11" t="s">
        <v>14964</v>
      </c>
      <c r="C11339" s="18">
        <v>7.1099999999999997E-2</v>
      </c>
      <c r="D11339" s="11" t="s">
        <v>14962</v>
      </c>
      <c r="E11339" s="11" t="s">
        <v>2190</v>
      </c>
      <c r="F11339" s="12" t="s">
        <v>30094</v>
      </c>
      <c r="G11339" s="12" t="s">
        <v>30095</v>
      </c>
      <c r="H11339" s="11" t="str">
        <f t="shared" si="177"/>
        <v>insert into BTRCOutgoingYRate (OID, prefix, outgoingYRateUSD, operatorName, operatorType, effectiveFrom, effectiveTo) values('8491_2016-01-01','8491','0.0711','VIETNAM MOBILE-MOBIFONE/VINAPHONE','MOBILE',to_date('2016-01-01','YYYY-MM-DD HH24:MI:SS'),to_date('2016-12-01','YYYY-MM-DD HH24:MI:SS'));</v>
      </c>
    </row>
    <row r="11340" spans="1:8">
      <c r="A11340" s="11" t="s">
        <v>27628</v>
      </c>
      <c r="B11340" s="11" t="s">
        <v>14965</v>
      </c>
      <c r="C11340" s="18">
        <v>7.1099999999999997E-2</v>
      </c>
      <c r="D11340" s="11" t="s">
        <v>14962</v>
      </c>
      <c r="E11340" s="11" t="s">
        <v>2190</v>
      </c>
      <c r="F11340" s="12" t="s">
        <v>30094</v>
      </c>
      <c r="G11340" s="12" t="s">
        <v>30095</v>
      </c>
      <c r="H11340" s="11" t="str">
        <f t="shared" si="177"/>
        <v>insert into BTRCOutgoingYRate (OID, prefix, outgoingYRateUSD, operatorName, operatorType, effectiveFrom, effectiveTo) values('8490_2016-01-01','8490','0.0711','VIETNAM MOBILE-MOBIFONE/VINAPHONE','MOBILE',to_date('2016-01-01','YYYY-MM-DD HH24:MI:SS'),to_date('2016-12-01','YYYY-MM-DD HH24:MI:SS'));</v>
      </c>
    </row>
    <row r="11341" spans="1:8">
      <c r="A11341" s="11" t="s">
        <v>27629</v>
      </c>
      <c r="B11341" s="11" t="s">
        <v>14966</v>
      </c>
      <c r="C11341" s="18">
        <v>7.1099999999999997E-2</v>
      </c>
      <c r="D11341" s="11" t="s">
        <v>14962</v>
      </c>
      <c r="E11341" s="11" t="s">
        <v>2190</v>
      </c>
      <c r="F11341" s="12" t="s">
        <v>30094</v>
      </c>
      <c r="G11341" s="12" t="s">
        <v>30095</v>
      </c>
      <c r="H11341" s="11" t="str">
        <f t="shared" si="177"/>
        <v>insert into BTRCOutgoingYRate (OID, prefix, outgoingYRateUSD, operatorName, operatorType, effectiveFrom, effectiveTo) values('8412_2016-01-01','8412','0.0711','VIETNAM MOBILE-MOBIFONE/VINAPHONE','MOBILE',to_date('2016-01-01','YYYY-MM-DD HH24:MI:SS'),to_date('2016-12-01','YYYY-MM-DD HH24:MI:SS'));</v>
      </c>
    </row>
    <row r="11342" spans="1:8">
      <c r="A11342" s="11" t="s">
        <v>27630</v>
      </c>
      <c r="B11342" s="11" t="s">
        <v>14967</v>
      </c>
      <c r="C11342" s="18">
        <v>6.7299999999999999E-2</v>
      </c>
      <c r="D11342" s="11" t="s">
        <v>14968</v>
      </c>
      <c r="E11342" s="11" t="s">
        <v>2227</v>
      </c>
      <c r="F11342" s="12" t="s">
        <v>30094</v>
      </c>
      <c r="G11342" s="12" t="s">
        <v>30095</v>
      </c>
      <c r="H11342" s="11" t="str">
        <f t="shared" si="177"/>
        <v>insert into BTRCOutgoingYRate (OID, prefix, outgoingYRateUSD, operatorName, operatorType, effectiveFrom, effectiveTo) values('84650_2016-01-01','84650','0.0673','VIETNAM POP CITIES','FIXED',to_date('2016-01-01','YYYY-MM-DD HH24:MI:SS'),to_date('2016-12-01','YYYY-MM-DD HH24:MI:SS'));</v>
      </c>
    </row>
    <row r="11343" spans="1:8">
      <c r="A11343" s="11" t="s">
        <v>27631</v>
      </c>
      <c r="B11343" s="11" t="s">
        <v>14969</v>
      </c>
      <c r="C11343" s="18">
        <v>6.7299999999999999E-2</v>
      </c>
      <c r="D11343" s="11" t="s">
        <v>14968</v>
      </c>
      <c r="E11343" s="11" t="s">
        <v>2227</v>
      </c>
      <c r="F11343" s="12" t="s">
        <v>30094</v>
      </c>
      <c r="G11343" s="12" t="s">
        <v>30095</v>
      </c>
      <c r="H11343" s="11" t="str">
        <f t="shared" si="177"/>
        <v>insert into BTRCOutgoingYRate (OID, prefix, outgoingYRateUSD, operatorName, operatorType, effectiveFrom, effectiveTo) values('84320_2016-01-01','84320','0.0673','VIETNAM POP CITIES','FIXED',to_date('2016-01-01','YYYY-MM-DD HH24:MI:SS'),to_date('2016-12-01','YYYY-MM-DD HH24:MI:SS'));</v>
      </c>
    </row>
    <row r="11344" spans="1:8">
      <c r="A11344" s="11" t="s">
        <v>27632</v>
      </c>
      <c r="B11344" s="11" t="s">
        <v>14970</v>
      </c>
      <c r="C11344" s="18">
        <v>6.7299999999999999E-2</v>
      </c>
      <c r="D11344" s="11" t="s">
        <v>14968</v>
      </c>
      <c r="E11344" s="11" t="s">
        <v>2227</v>
      </c>
      <c r="F11344" s="12" t="s">
        <v>30094</v>
      </c>
      <c r="G11344" s="12" t="s">
        <v>30095</v>
      </c>
      <c r="H11344" s="11" t="str">
        <f t="shared" si="177"/>
        <v>insert into BTRCOutgoingYRate (OID, prefix, outgoingYRateUSD, operatorName, operatorType, effectiveFrom, effectiveTo) values('8461_2016-01-01','8461','0.0673','VIETNAM POP CITIES','FIXED',to_date('2016-01-01','YYYY-MM-DD HH24:MI:SS'),to_date('2016-12-01','YYYY-MM-DD HH24:MI:SS'));</v>
      </c>
    </row>
    <row r="11345" spans="1:8">
      <c r="A11345" s="11" t="s">
        <v>27633</v>
      </c>
      <c r="B11345" s="11" t="s">
        <v>14971</v>
      </c>
      <c r="C11345" s="18">
        <v>6.7299999999999999E-2</v>
      </c>
      <c r="D11345" s="11" t="s">
        <v>14968</v>
      </c>
      <c r="E11345" s="11" t="s">
        <v>2227</v>
      </c>
      <c r="F11345" s="12" t="s">
        <v>30094</v>
      </c>
      <c r="G11345" s="12" t="s">
        <v>30095</v>
      </c>
      <c r="H11345" s="11" t="str">
        <f t="shared" si="177"/>
        <v>insert into BTRCOutgoingYRate (OID, prefix, outgoingYRateUSD, operatorName, operatorType, effectiveFrom, effectiveTo) values('8472_2016-01-01','8472','0.0673','VIETNAM POP CITIES','FIXED',to_date('2016-01-01','YYYY-MM-DD HH24:MI:SS'),to_date('2016-12-01','YYYY-MM-DD HH24:MI:SS'));</v>
      </c>
    </row>
    <row r="11346" spans="1:8">
      <c r="A11346" s="11" t="s">
        <v>27634</v>
      </c>
      <c r="B11346" s="11" t="s">
        <v>1923</v>
      </c>
      <c r="C11346" s="18">
        <v>1.1883999999999999</v>
      </c>
      <c r="D11346" s="11" t="s">
        <v>14972</v>
      </c>
      <c r="E11346" s="11" t="s">
        <v>2227</v>
      </c>
      <c r="F11346" s="12" t="s">
        <v>30094</v>
      </c>
      <c r="G11346" s="12" t="s">
        <v>30095</v>
      </c>
      <c r="H11346" s="11" t="str">
        <f t="shared" si="177"/>
        <v>insert into BTRCOutgoingYRate (OID, prefix, outgoingYRateUSD, operatorName, operatorType, effectiveFrom, effectiveTo) values('681_2016-01-01','681','1.1884','Wallis and Futuna All Country','FIXED',to_date('2016-01-01','YYYY-MM-DD HH24:MI:SS'),to_date('2016-12-01','YYYY-MM-DD HH24:MI:SS'));</v>
      </c>
    </row>
    <row r="11347" spans="1:8">
      <c r="A11347" s="11" t="s">
        <v>27635</v>
      </c>
      <c r="B11347" s="11" t="s">
        <v>14973</v>
      </c>
      <c r="C11347" s="18">
        <v>6.3007999999999997</v>
      </c>
      <c r="D11347" s="11" t="s">
        <v>14974</v>
      </c>
      <c r="E11347" s="11" t="s">
        <v>2190</v>
      </c>
      <c r="F11347" s="12" t="s">
        <v>30094</v>
      </c>
      <c r="G11347" s="12" t="s">
        <v>30095</v>
      </c>
      <c r="H11347" s="11" t="str">
        <f t="shared" si="177"/>
        <v>insert into BTRCOutgoingYRate (OID, prefix, outgoingYRateUSD, operatorName, operatorType, effectiveFrom, effectiveTo) values('68150_2016-01-01','68150','6.3008','Wallis Futuna-Other-Mobile','MOBILE',to_date('2016-01-01','YYYY-MM-DD HH24:MI:SS'),to_date('2016-12-01','YYYY-MM-DD HH24:MI:SS'));</v>
      </c>
    </row>
    <row r="11348" spans="1:8">
      <c r="A11348" s="11" t="s">
        <v>27636</v>
      </c>
      <c r="B11348" s="11" t="s">
        <v>14975</v>
      </c>
      <c r="C11348" s="18">
        <v>6.3007999999999997</v>
      </c>
      <c r="D11348" s="11" t="s">
        <v>14974</v>
      </c>
      <c r="E11348" s="11" t="s">
        <v>2190</v>
      </c>
      <c r="F11348" s="12" t="s">
        <v>30094</v>
      </c>
      <c r="G11348" s="12" t="s">
        <v>30095</v>
      </c>
      <c r="H11348" s="11" t="str">
        <f t="shared" si="177"/>
        <v>insert into BTRCOutgoingYRate (OID, prefix, outgoingYRateUSD, operatorName, operatorType, effectiveFrom, effectiveTo) values('68168_2016-01-01','68168','6.3008','Wallis Futuna-Other-Mobile','MOBILE',to_date('2016-01-01','YYYY-MM-DD HH24:MI:SS'),to_date('2016-12-01','YYYY-MM-DD HH24:MI:SS'));</v>
      </c>
    </row>
    <row r="11349" spans="1:8">
      <c r="A11349" s="11" t="s">
        <v>27637</v>
      </c>
      <c r="B11349" s="11" t="s">
        <v>14976</v>
      </c>
      <c r="C11349" s="18">
        <v>6.3007999999999997</v>
      </c>
      <c r="D11349" s="11" t="s">
        <v>14974</v>
      </c>
      <c r="E11349" s="11" t="s">
        <v>2190</v>
      </c>
      <c r="F11349" s="12" t="s">
        <v>30094</v>
      </c>
      <c r="G11349" s="12" t="s">
        <v>30095</v>
      </c>
      <c r="H11349" s="11" t="str">
        <f t="shared" si="177"/>
        <v>insert into BTRCOutgoingYRate (OID, prefix, outgoingYRateUSD, operatorName, operatorType, effectiveFrom, effectiveTo) values('681728_2016-01-01','681728','6.3008','Wallis Futuna-Other-Mobile','MOBILE',to_date('2016-01-01','YYYY-MM-DD HH24:MI:SS'),to_date('2016-12-01','YYYY-MM-DD HH24:MI:SS'));</v>
      </c>
    </row>
    <row r="11350" spans="1:8">
      <c r="A11350" s="11" t="s">
        <v>27638</v>
      </c>
      <c r="B11350" s="11" t="s">
        <v>1983</v>
      </c>
      <c r="C11350" s="18">
        <v>0.16889999999999999</v>
      </c>
      <c r="D11350" s="11" t="s">
        <v>14977</v>
      </c>
      <c r="E11350" s="11" t="s">
        <v>2227</v>
      </c>
      <c r="F11350" s="12" t="s">
        <v>30094</v>
      </c>
      <c r="G11350" s="12" t="s">
        <v>30095</v>
      </c>
      <c r="H11350" s="11" t="str">
        <f t="shared" si="177"/>
        <v>insert into BTRCOutgoingYRate (OID, prefix, outgoingYRateUSD, operatorName, operatorType, effectiveFrom, effectiveTo) values('967_2016-01-01','967','0.1689','Yemen (Arab Republic) All Country','FIXED',to_date('2016-01-01','YYYY-MM-DD HH24:MI:SS'),to_date('2016-12-01','YYYY-MM-DD HH24:MI:SS'));</v>
      </c>
    </row>
    <row r="11351" spans="1:8">
      <c r="A11351" s="11" t="s">
        <v>27639</v>
      </c>
      <c r="B11351" s="11" t="s">
        <v>14978</v>
      </c>
      <c r="C11351" s="18">
        <v>0.1552</v>
      </c>
      <c r="D11351" s="11" t="s">
        <v>14979</v>
      </c>
      <c r="E11351" s="11" t="s">
        <v>2190</v>
      </c>
      <c r="F11351" s="12" t="s">
        <v>30094</v>
      </c>
      <c r="G11351" s="12" t="s">
        <v>30095</v>
      </c>
      <c r="H11351" s="11" t="str">
        <f t="shared" si="177"/>
        <v>insert into BTRCOutgoingYRate (OID, prefix, outgoingYRateUSD, operatorName, operatorType, effectiveFrom, effectiveTo) values('96773_2016-01-01','96773','0.1552','Yemen Arab Republic Cellular MTN','MOBILE',to_date('2016-01-01','YYYY-MM-DD HH24:MI:SS'),to_date('2016-12-01','YYYY-MM-DD HH24:MI:SS'));</v>
      </c>
    </row>
    <row r="11352" spans="1:8">
      <c r="A11352" s="11" t="s">
        <v>27640</v>
      </c>
      <c r="B11352" s="11" t="s">
        <v>14980</v>
      </c>
      <c r="C11352" s="18">
        <v>0.1552</v>
      </c>
      <c r="D11352" s="11" t="s">
        <v>14981</v>
      </c>
      <c r="E11352" s="11" t="s">
        <v>2190</v>
      </c>
      <c r="F11352" s="12" t="s">
        <v>30094</v>
      </c>
      <c r="G11352" s="12" t="s">
        <v>30095</v>
      </c>
      <c r="H11352" s="11" t="str">
        <f t="shared" si="177"/>
        <v>insert into BTRCOutgoingYRate (OID, prefix, outgoingYRateUSD, operatorName, operatorType, effectiveFrom, effectiveTo) values('96771_2016-01-01','96771','0.1552','Yemen Arab Republic Cellular Sabafon','MOBILE',to_date('2016-01-01','YYYY-MM-DD HH24:MI:SS'),to_date('2016-12-01','YYYY-MM-DD HH24:MI:SS'));</v>
      </c>
    </row>
    <row r="11353" spans="1:8">
      <c r="A11353" s="11" t="s">
        <v>27641</v>
      </c>
      <c r="B11353" s="11" t="s">
        <v>14982</v>
      </c>
      <c r="C11353" s="18">
        <v>0.1552</v>
      </c>
      <c r="D11353" s="11" t="s">
        <v>14983</v>
      </c>
      <c r="E11353" s="11" t="s">
        <v>2190</v>
      </c>
      <c r="F11353" s="12" t="s">
        <v>30094</v>
      </c>
      <c r="G11353" s="12" t="s">
        <v>30095</v>
      </c>
      <c r="H11353" s="11" t="str">
        <f t="shared" si="177"/>
        <v>insert into BTRCOutgoingYRate (OID, prefix, outgoingYRateUSD, operatorName, operatorType, effectiveFrom, effectiveTo) values('96770_2016-01-01','96770','0.1552','Yemen Arab Republic Cellular Y','MOBILE',to_date('2016-01-01','YYYY-MM-DD HH24:MI:SS'),to_date('2016-12-01','YYYY-MM-DD HH24:MI:SS'));</v>
      </c>
    </row>
    <row r="11354" spans="1:8">
      <c r="A11354" s="11" t="s">
        <v>27642</v>
      </c>
      <c r="B11354" s="11" t="s">
        <v>14984</v>
      </c>
      <c r="C11354" s="18">
        <v>0.1552</v>
      </c>
      <c r="D11354" s="11" t="s">
        <v>14985</v>
      </c>
      <c r="E11354" s="11" t="s">
        <v>2190</v>
      </c>
      <c r="F11354" s="12" t="s">
        <v>30094</v>
      </c>
      <c r="G11354" s="12" t="s">
        <v>30095</v>
      </c>
      <c r="H11354" s="11" t="str">
        <f t="shared" si="177"/>
        <v>insert into BTRCOutgoingYRate (OID, prefix, outgoingYRateUSD, operatorName, operatorType, effectiveFrom, effectiveTo) values('96777_2016-01-01','96777','0.1552','Yemen Arab Republic Cellular Yemen','MOBILE',to_date('2016-01-01','YYYY-MM-DD HH24:MI:SS'),to_date('2016-12-01','YYYY-MM-DD HH24:MI:SS'));</v>
      </c>
    </row>
    <row r="11355" spans="1:8">
      <c r="A11355" s="11" t="s">
        <v>27643</v>
      </c>
      <c r="B11355" s="11" t="s">
        <v>14986</v>
      </c>
      <c r="C11355" s="18">
        <v>0.1552</v>
      </c>
      <c r="D11355" s="11" t="s">
        <v>14987</v>
      </c>
      <c r="E11355" s="11" t="s">
        <v>2190</v>
      </c>
      <c r="F11355" s="12" t="s">
        <v>30094</v>
      </c>
      <c r="G11355" s="12" t="s">
        <v>30095</v>
      </c>
      <c r="H11355" s="11" t="str">
        <f t="shared" si="177"/>
        <v>insert into BTRCOutgoingYRate (OID, prefix, outgoingYRateUSD, operatorName, operatorType, effectiveFrom, effectiveTo) values('96772_2016-01-01','96772','0.1552','YEMEN MOBILE','MOBILE',to_date('2016-01-01','YYYY-MM-DD HH24:MI:SS'),to_date('2016-12-01','YYYY-MM-DD HH24:MI:SS'));</v>
      </c>
    </row>
    <row r="11356" spans="1:8">
      <c r="A11356" s="11" t="s">
        <v>27644</v>
      </c>
      <c r="B11356" s="11" t="s">
        <v>14988</v>
      </c>
      <c r="C11356" s="18">
        <v>0.1552</v>
      </c>
      <c r="D11356" s="11" t="s">
        <v>14987</v>
      </c>
      <c r="E11356" s="11" t="s">
        <v>2190</v>
      </c>
      <c r="F11356" s="12" t="s">
        <v>30094</v>
      </c>
      <c r="G11356" s="12" t="s">
        <v>30095</v>
      </c>
      <c r="H11356" s="11" t="str">
        <f t="shared" si="177"/>
        <v>insert into BTRCOutgoingYRate (OID, prefix, outgoingYRateUSD, operatorName, operatorType, effectiveFrom, effectiveTo) values('96774_2016-01-01','96774','0.1552','YEMEN MOBILE','MOBILE',to_date('2016-01-01','YYYY-MM-DD HH24:MI:SS'),to_date('2016-12-01','YYYY-MM-DD HH24:MI:SS'));</v>
      </c>
    </row>
    <row r="11357" spans="1:8">
      <c r="A11357" s="11" t="s">
        <v>27645</v>
      </c>
      <c r="B11357" s="11" t="s">
        <v>14989</v>
      </c>
      <c r="C11357" s="18">
        <v>0.1552</v>
      </c>
      <c r="D11357" s="11" t="s">
        <v>14987</v>
      </c>
      <c r="E11357" s="11" t="s">
        <v>2190</v>
      </c>
      <c r="F11357" s="12" t="s">
        <v>30094</v>
      </c>
      <c r="G11357" s="12" t="s">
        <v>30095</v>
      </c>
      <c r="H11357" s="11" t="str">
        <f t="shared" si="177"/>
        <v>insert into BTRCOutgoingYRate (OID, prefix, outgoingYRateUSD, operatorName, operatorType, effectiveFrom, effectiveTo) values('96775_2016-01-01','96775','0.1552','YEMEN MOBILE','MOBILE',to_date('2016-01-01','YYYY-MM-DD HH24:MI:SS'),to_date('2016-12-01','YYYY-MM-DD HH24:MI:SS'));</v>
      </c>
    </row>
    <row r="11358" spans="1:8">
      <c r="A11358" s="11" t="s">
        <v>27646</v>
      </c>
      <c r="B11358" s="11" t="s">
        <v>14990</v>
      </c>
      <c r="C11358" s="18">
        <v>0.1552</v>
      </c>
      <c r="D11358" s="11" t="s">
        <v>14987</v>
      </c>
      <c r="E11358" s="11" t="s">
        <v>2190</v>
      </c>
      <c r="F11358" s="12" t="s">
        <v>30094</v>
      </c>
      <c r="G11358" s="12" t="s">
        <v>30095</v>
      </c>
      <c r="H11358" s="11" t="str">
        <f t="shared" si="177"/>
        <v>insert into BTRCOutgoingYRate (OID, prefix, outgoingYRateUSD, operatorName, operatorType, effectiveFrom, effectiveTo) values('96776_2016-01-01','96776','0.1552','YEMEN MOBILE','MOBILE',to_date('2016-01-01','YYYY-MM-DD HH24:MI:SS'),to_date('2016-12-01','YYYY-MM-DD HH24:MI:SS'));</v>
      </c>
    </row>
    <row r="11359" spans="1:8">
      <c r="A11359" s="11" t="s">
        <v>27647</v>
      </c>
      <c r="B11359" s="11" t="s">
        <v>14991</v>
      </c>
      <c r="C11359" s="18">
        <v>0.1552</v>
      </c>
      <c r="D11359" s="11" t="s">
        <v>14987</v>
      </c>
      <c r="E11359" s="11" t="s">
        <v>2190</v>
      </c>
      <c r="F11359" s="12" t="s">
        <v>30094</v>
      </c>
      <c r="G11359" s="12" t="s">
        <v>30095</v>
      </c>
      <c r="H11359" s="11" t="str">
        <f t="shared" si="177"/>
        <v>insert into BTRCOutgoingYRate (OID, prefix, outgoingYRateUSD, operatorName, operatorType, effectiveFrom, effectiveTo) values('96778_2016-01-01','96778','0.1552','YEMEN MOBILE','MOBILE',to_date('2016-01-01','YYYY-MM-DD HH24:MI:SS'),to_date('2016-12-01','YYYY-MM-DD HH24:MI:SS'));</v>
      </c>
    </row>
    <row r="11360" spans="1:8">
      <c r="A11360" s="11" t="s">
        <v>27648</v>
      </c>
      <c r="B11360" s="11" t="s">
        <v>14992</v>
      </c>
      <c r="C11360" s="18">
        <v>0.1552</v>
      </c>
      <c r="D11360" s="11" t="s">
        <v>14993</v>
      </c>
      <c r="E11360" s="11" t="s">
        <v>2190</v>
      </c>
      <c r="F11360" s="12" t="s">
        <v>30094</v>
      </c>
      <c r="G11360" s="12" t="s">
        <v>30095</v>
      </c>
      <c r="H11360" s="11" t="str">
        <f t="shared" si="177"/>
        <v>insert into BTRCOutgoingYRate (OID, prefix, outgoingYRateUSD, operatorName, operatorType, effectiveFrom, effectiveTo) values('96779_2016-01-01','96779','0.1552','Yemen Republic-Mobile','MOBILE',to_date('2016-01-01','YYYY-MM-DD HH24:MI:SS'),to_date('2016-12-01','YYYY-MM-DD HH24:MI:SS'));</v>
      </c>
    </row>
    <row r="11361" spans="1:8">
      <c r="A11361" s="11" t="s">
        <v>27649</v>
      </c>
      <c r="B11361" s="11" t="s">
        <v>14994</v>
      </c>
      <c r="C11361" s="18">
        <v>0.1552</v>
      </c>
      <c r="D11361" s="11" t="s">
        <v>14995</v>
      </c>
      <c r="E11361" s="11" t="s">
        <v>2190</v>
      </c>
      <c r="F11361" s="12" t="s">
        <v>30094</v>
      </c>
      <c r="G11361" s="12" t="s">
        <v>30095</v>
      </c>
      <c r="H11361" s="11" t="str">
        <f t="shared" si="177"/>
        <v>insert into BTRCOutgoingYRate (OID, prefix, outgoingYRateUSD, operatorName, operatorType, effectiveFrom, effectiveTo) values('9677_2016-01-01','9677','0.1552','Yemen-Mobile','MOBILE',to_date('2016-01-01','YYYY-MM-DD HH24:MI:SS'),to_date('2016-12-01','YYYY-MM-DD HH24:MI:SS'));</v>
      </c>
    </row>
    <row r="11362" spans="1:8">
      <c r="A11362" s="11" t="s">
        <v>27872</v>
      </c>
      <c r="B11362" s="11" t="s">
        <v>15274</v>
      </c>
      <c r="C11362" s="18">
        <v>0.1431</v>
      </c>
      <c r="D11362" s="11" t="s">
        <v>15275</v>
      </c>
      <c r="E11362" s="11" t="s">
        <v>2190</v>
      </c>
      <c r="F11362" s="12" t="s">
        <v>30094</v>
      </c>
      <c r="G11362" s="12" t="s">
        <v>30095</v>
      </c>
      <c r="H11362" s="11" t="str">
        <f t="shared" si="177"/>
        <v>insert into BTRCOutgoingYRate (OID, prefix, outgoingYRateUSD, operatorName, operatorType, effectiveFrom, effectiveTo) values('26096_2016-01-01','26096','0.1431','Zambia Cellular MTN','MOBILE',to_date('2016-01-01','YYYY-MM-DD HH24:MI:SS'),to_date('2016-12-01','YYYY-MM-DD HH24:MI:SS'));</v>
      </c>
    </row>
    <row r="11363" spans="1:8">
      <c r="A11363" s="11" t="s">
        <v>27873</v>
      </c>
      <c r="B11363" s="11" t="s">
        <v>15276</v>
      </c>
      <c r="C11363" s="18">
        <v>0.1431</v>
      </c>
      <c r="D11363" s="11" t="s">
        <v>15277</v>
      </c>
      <c r="E11363" s="11" t="s">
        <v>2190</v>
      </c>
      <c r="F11363" s="12" t="s">
        <v>30094</v>
      </c>
      <c r="G11363" s="12" t="s">
        <v>30095</v>
      </c>
      <c r="H11363" s="11" t="str">
        <f t="shared" si="177"/>
        <v>insert into BTRCOutgoingYRate (OID, prefix, outgoingYRateUSD, operatorName, operatorType, effectiveFrom, effectiveTo) values('26098_2016-01-01','26098','0.1431','Zambia Cellular Zain','MOBILE',to_date('2016-01-01','YYYY-MM-DD HH24:MI:SS'),to_date('2016-12-01','YYYY-MM-DD HH24:MI:SS'));</v>
      </c>
    </row>
    <row r="11364" spans="1:8">
      <c r="A11364" s="11" t="s">
        <v>27874</v>
      </c>
      <c r="B11364" s="11" t="s">
        <v>15278</v>
      </c>
      <c r="C11364" s="18">
        <v>0.1431</v>
      </c>
      <c r="D11364" s="11" t="s">
        <v>15277</v>
      </c>
      <c r="E11364" s="11" t="s">
        <v>2190</v>
      </c>
      <c r="F11364" s="12" t="s">
        <v>30094</v>
      </c>
      <c r="G11364" s="12" t="s">
        <v>30095</v>
      </c>
      <c r="H11364" s="11" t="str">
        <f t="shared" si="177"/>
        <v>insert into BTRCOutgoingYRate (OID, prefix, outgoingYRateUSD, operatorName, operatorType, effectiveFrom, effectiveTo) values('26099_2016-01-01','26099','0.1431','Zambia Cellular Zain','MOBILE',to_date('2016-01-01','YYYY-MM-DD HH24:MI:SS'),to_date('2016-12-01','YYYY-MM-DD HH24:MI:SS'));</v>
      </c>
    </row>
    <row r="11365" spans="1:8">
      <c r="A11365" s="11" t="s">
        <v>27875</v>
      </c>
      <c r="B11365" s="11" t="s">
        <v>15279</v>
      </c>
      <c r="C11365" s="18">
        <v>0.1431</v>
      </c>
      <c r="D11365" s="11" t="s">
        <v>15280</v>
      </c>
      <c r="E11365" s="11" t="s">
        <v>2190</v>
      </c>
      <c r="F11365" s="12" t="s">
        <v>30094</v>
      </c>
      <c r="G11365" s="12" t="s">
        <v>30095</v>
      </c>
      <c r="H11365" s="11" t="str">
        <f t="shared" si="177"/>
        <v>insert into BTRCOutgoingYRate (OID, prefix, outgoingYRateUSD, operatorName, operatorType, effectiveFrom, effectiveTo) values('26094_2016-01-01','26094','0.1431','Zambia Cellular Zamtel','MOBILE',to_date('2016-01-01','YYYY-MM-DD HH24:MI:SS'),to_date('2016-12-01','YYYY-MM-DD HH24:MI:SS'));</v>
      </c>
    </row>
    <row r="11366" spans="1:8">
      <c r="A11366" s="11" t="s">
        <v>27876</v>
      </c>
      <c r="B11366" s="11" t="s">
        <v>15281</v>
      </c>
      <c r="C11366" s="18">
        <v>0.1431</v>
      </c>
      <c r="D11366" s="11" t="s">
        <v>15280</v>
      </c>
      <c r="E11366" s="11" t="s">
        <v>2190</v>
      </c>
      <c r="F11366" s="12" t="s">
        <v>30094</v>
      </c>
      <c r="G11366" s="12" t="s">
        <v>30095</v>
      </c>
      <c r="H11366" s="11" t="str">
        <f t="shared" si="177"/>
        <v>insert into BTRCOutgoingYRate (OID, prefix, outgoingYRateUSD, operatorName, operatorType, effectiveFrom, effectiveTo) values('26095_2016-01-01','26095','0.1431','Zambia Cellular Zamtel','MOBILE',to_date('2016-01-01','YYYY-MM-DD HH24:MI:SS'),to_date('2016-12-01','YYYY-MM-DD HH24:MI:SS'));</v>
      </c>
    </row>
    <row r="11367" spans="1:8">
      <c r="A11367" s="11" t="s">
        <v>27877</v>
      </c>
      <c r="B11367" s="11" t="s">
        <v>15282</v>
      </c>
      <c r="C11367" s="18">
        <v>0.1431</v>
      </c>
      <c r="D11367" s="11" t="s">
        <v>15283</v>
      </c>
      <c r="E11367" s="11" t="s">
        <v>2190</v>
      </c>
      <c r="F11367" s="12" t="s">
        <v>30094</v>
      </c>
      <c r="G11367" s="12" t="s">
        <v>30095</v>
      </c>
      <c r="H11367" s="11" t="str">
        <f t="shared" si="177"/>
        <v>insert into BTRCOutgoingYRate (OID, prefix, outgoingYRateUSD, operatorName, operatorType, effectiveFrom, effectiveTo) values('26097_2016-01-01','26097','0.1431','Zambia-Celtel-Mobile','MOBILE',to_date('2016-01-01','YYYY-MM-DD HH24:MI:SS'),to_date('2016-12-01','YYYY-MM-DD HH24:MI:SS'));</v>
      </c>
    </row>
    <row r="11368" spans="1:8">
      <c r="A11368" s="11" t="s">
        <v>27878</v>
      </c>
      <c r="B11368" s="11" t="s">
        <v>15284</v>
      </c>
      <c r="C11368" s="18">
        <v>0.1431</v>
      </c>
      <c r="D11368" s="11" t="s">
        <v>15285</v>
      </c>
      <c r="E11368" s="11" t="s">
        <v>2190</v>
      </c>
      <c r="F11368" s="12" t="s">
        <v>30094</v>
      </c>
      <c r="G11368" s="12" t="s">
        <v>30095</v>
      </c>
      <c r="H11368" s="11" t="str">
        <f t="shared" si="177"/>
        <v>insert into BTRCOutgoingYRate (OID, prefix, outgoingYRateUSD, operatorName, operatorType, effectiveFrom, effectiveTo) values('2609_2016-01-01','2609','0.1431','Zambia-Mobile','MOBILE',to_date('2016-01-01','YYYY-MM-DD HH24:MI:SS'),to_date('2016-12-01','YYYY-MM-DD HH24:MI:SS'));</v>
      </c>
    </row>
    <row r="11369" spans="1:8">
      <c r="A11369" s="11" t="s">
        <v>27879</v>
      </c>
      <c r="B11369" s="11" t="s">
        <v>1774</v>
      </c>
      <c r="C11369" s="18">
        <v>0.122</v>
      </c>
      <c r="D11369" s="11" t="s">
        <v>15286</v>
      </c>
      <c r="E11369" s="11" t="s">
        <v>2227</v>
      </c>
      <c r="F11369" s="12" t="s">
        <v>30094</v>
      </c>
      <c r="G11369" s="12" t="s">
        <v>30095</v>
      </c>
      <c r="H11369" s="11" t="str">
        <f t="shared" si="177"/>
        <v>insert into BTRCOutgoingYRate (OID, prefix, outgoingYRateUSD, operatorName, operatorType, effectiveFrom, effectiveTo) values('260_2016-01-01','260','0.122','Zambia-ROC-Fixed','FIXED',to_date('2016-01-01','YYYY-MM-DD HH24:MI:SS'),to_date('2016-12-01','YYYY-MM-DD HH24:MI:SS'));</v>
      </c>
    </row>
    <row r="11370" spans="1:8">
      <c r="A11370" s="11" t="s">
        <v>27880</v>
      </c>
      <c r="B11370" s="11" t="s">
        <v>15287</v>
      </c>
      <c r="C11370" s="18">
        <v>0.20880000000000001</v>
      </c>
      <c r="D11370" s="11" t="s">
        <v>15288</v>
      </c>
      <c r="E11370" s="11" t="s">
        <v>2227</v>
      </c>
      <c r="F11370" s="12" t="s">
        <v>30094</v>
      </c>
      <c r="G11370" s="12" t="s">
        <v>30095</v>
      </c>
      <c r="H11370" s="11" t="str">
        <f t="shared" si="177"/>
        <v>insert into BTRCOutgoingYRate (OID, prefix, outgoingYRateUSD, operatorName, operatorType, effectiveFrom, effectiveTo) values('2634_2016-01-01','2634','0.2088','Zimbabwe - Harare','FIXED',to_date('2016-01-01','YYYY-MM-DD HH24:MI:SS'),to_date('2016-12-01','YYYY-MM-DD HH24:MI:SS'));</v>
      </c>
    </row>
    <row r="11371" spans="1:8">
      <c r="A11371" s="11" t="s">
        <v>27881</v>
      </c>
      <c r="B11371" s="11" t="s">
        <v>15289</v>
      </c>
      <c r="C11371" s="18">
        <v>0.36270000000000002</v>
      </c>
      <c r="D11371" s="11" t="s">
        <v>15290</v>
      </c>
      <c r="E11371" s="11" t="s">
        <v>2190</v>
      </c>
      <c r="F11371" s="12" t="s">
        <v>30094</v>
      </c>
      <c r="G11371" s="12" t="s">
        <v>30095</v>
      </c>
      <c r="H11371" s="11" t="str">
        <f t="shared" si="177"/>
        <v>insert into BTRCOutgoingYRate (OID, prefix, outgoingYRateUSD, operatorName, operatorType, effectiveFrom, effectiveTo) values('26391_2016-01-01','26391','0.3627','ZIMBABWE - MOBILE (ECONET)','MOBILE',to_date('2016-01-01','YYYY-MM-DD HH24:MI:SS'),to_date('2016-12-01','YYYY-MM-DD HH24:MI:SS'));</v>
      </c>
    </row>
    <row r="11372" spans="1:8">
      <c r="A11372" s="11" t="s">
        <v>27882</v>
      </c>
      <c r="B11372" s="11" t="s">
        <v>15291</v>
      </c>
      <c r="C11372" s="18">
        <v>0.36270000000000002</v>
      </c>
      <c r="D11372" s="11" t="s">
        <v>15292</v>
      </c>
      <c r="E11372" s="11" t="s">
        <v>2190</v>
      </c>
      <c r="F11372" s="12" t="s">
        <v>30094</v>
      </c>
      <c r="G11372" s="12" t="s">
        <v>30095</v>
      </c>
      <c r="H11372" s="11" t="str">
        <f t="shared" si="177"/>
        <v>insert into BTRCOutgoingYRate (OID, prefix, outgoingYRateUSD, operatorName, operatorType, effectiveFrom, effectiveTo) values('26311_2016-01-01','26311','0.3627','Zimbabwe Cellular NetOne','MOBILE',to_date('2016-01-01','YYYY-MM-DD HH24:MI:SS'),to_date('2016-12-01','YYYY-MM-DD HH24:MI:SS'));</v>
      </c>
    </row>
    <row r="11373" spans="1:8">
      <c r="A11373" s="11" t="s">
        <v>27883</v>
      </c>
      <c r="B11373" s="11" t="s">
        <v>15293</v>
      </c>
      <c r="C11373" s="18">
        <v>0.36270000000000002</v>
      </c>
      <c r="D11373" s="11" t="s">
        <v>15294</v>
      </c>
      <c r="E11373" s="11" t="s">
        <v>2190</v>
      </c>
      <c r="F11373" s="12" t="s">
        <v>30094</v>
      </c>
      <c r="G11373" s="12" t="s">
        <v>30095</v>
      </c>
      <c r="H11373" s="11" t="str">
        <f t="shared" si="177"/>
        <v>insert into BTRCOutgoingYRate (OID, prefix, outgoingYRateUSD, operatorName, operatorType, effectiveFrom, effectiveTo) values('26323_2016-01-01','26323','0.3627','Zimbabwe Cellular Telcel','MOBILE',to_date('2016-01-01','YYYY-MM-DD HH24:MI:SS'),to_date('2016-12-01','YYYY-MM-DD HH24:MI:SS'));</v>
      </c>
    </row>
    <row r="11374" spans="1:8">
      <c r="A11374" s="11" t="s">
        <v>27884</v>
      </c>
      <c r="B11374" s="11" t="s">
        <v>15295</v>
      </c>
      <c r="C11374" s="18">
        <v>0.36270000000000002</v>
      </c>
      <c r="D11374" s="11" t="s">
        <v>15296</v>
      </c>
      <c r="E11374" s="11" t="s">
        <v>2190</v>
      </c>
      <c r="F11374" s="12" t="s">
        <v>30094</v>
      </c>
      <c r="G11374" s="12" t="s">
        <v>30095</v>
      </c>
      <c r="H11374" s="11" t="str">
        <f t="shared" si="177"/>
        <v>insert into BTRCOutgoingYRate (OID, prefix, outgoingYRateUSD, operatorName, operatorType, effectiveFrom, effectiveTo) values('26373_2016-01-01','26373','0.3627','Zimbabwe Mobile Telcel','MOBILE',to_date('2016-01-01','YYYY-MM-DD HH24:MI:SS'),to_date('2016-12-01','YYYY-MM-DD HH24:MI:SS'));</v>
      </c>
    </row>
    <row r="11375" spans="1:8">
      <c r="A11375" s="11" t="s">
        <v>27885</v>
      </c>
      <c r="B11375" s="11" t="s">
        <v>1780</v>
      </c>
      <c r="C11375" s="18">
        <v>0.20880000000000001</v>
      </c>
      <c r="D11375" s="11" t="s">
        <v>15297</v>
      </c>
      <c r="E11375" s="11" t="s">
        <v>2227</v>
      </c>
      <c r="F11375" s="12" t="s">
        <v>30094</v>
      </c>
      <c r="G11375" s="12" t="s">
        <v>30095</v>
      </c>
      <c r="H11375" s="11" t="str">
        <f t="shared" si="177"/>
        <v>insert into BTRCOutgoingYRate (OID, prefix, outgoingYRateUSD, operatorName, operatorType, effectiveFrom, effectiveTo) values('263_2016-01-01','263','0.2088','Zimbabwe-ROC-Fixed','FIXED',to_date('2016-01-01','YYYY-MM-DD HH24:MI:SS'),to_date('2016-12-01','YYYY-MM-DD HH24:MI:SS'));</v>
      </c>
    </row>
    <row r="11376" spans="1:8">
      <c r="A11376" s="11" t="s">
        <v>27886</v>
      </c>
      <c r="B11376" s="11" t="s">
        <v>1687</v>
      </c>
      <c r="C11376" s="18">
        <v>1</v>
      </c>
      <c r="D11376" s="11" t="s">
        <v>15298</v>
      </c>
      <c r="E11376" s="11" t="s">
        <v>2227</v>
      </c>
      <c r="F11376" s="12" t="s">
        <v>30094</v>
      </c>
      <c r="G11376" s="12" t="s">
        <v>30095</v>
      </c>
      <c r="H11376" s="11" t="str">
        <f t="shared" si="177"/>
        <v>insert into BTRCOutgoingYRate (OID, prefix, outgoingYRateUSD, operatorName, operatorType, effectiveFrom, effectiveTo) values('211_2016-01-01','211','1','South Sudan Fixed','FIXED',to_date('2016-01-01','YYYY-MM-DD HH24:MI:SS'),to_date('2016-12-01','YYYY-MM-DD HH24:MI:SS'));</v>
      </c>
    </row>
    <row r="11377" spans="1:8">
      <c r="A11377" s="11" t="s">
        <v>27887</v>
      </c>
      <c r="B11377" s="11" t="s">
        <v>15299</v>
      </c>
      <c r="C11377" s="18">
        <v>1</v>
      </c>
      <c r="D11377" s="11" t="s">
        <v>15300</v>
      </c>
      <c r="E11377" s="11" t="s">
        <v>2190</v>
      </c>
      <c r="F11377" s="12" t="s">
        <v>30094</v>
      </c>
      <c r="G11377" s="12" t="s">
        <v>30095</v>
      </c>
      <c r="H11377" s="11" t="str">
        <f t="shared" si="177"/>
        <v>insert into BTRCOutgoingYRate (OID, prefix, outgoingYRateUSD, operatorName, operatorType, effectiveFrom, effectiveTo) values('2119_2016-01-01','2119','1','South Sudan Mobile','MOBILE',to_date('2016-01-01','YYYY-MM-DD HH24:MI:SS'),to_date('2016-12-01','YYYY-MM-DD HH24:MI:SS'));</v>
      </c>
    </row>
    <row r="11378" spans="1:8">
      <c r="A11378" s="11" t="s">
        <v>27705</v>
      </c>
      <c r="B11378" s="11" t="s">
        <v>15062</v>
      </c>
      <c r="C11378" s="18">
        <v>0.2283</v>
      </c>
      <c r="D11378" s="11" t="s">
        <v>15055</v>
      </c>
      <c r="E11378" s="11" t="s">
        <v>2190</v>
      </c>
      <c r="F11378" s="12" t="s">
        <v>30094</v>
      </c>
      <c r="G11378" s="12" t="s">
        <v>30095</v>
      </c>
      <c r="H11378" s="11" t="str">
        <f t="shared" si="177"/>
        <v>insert into BTRCOutgoingYRate (OID, prefix, outgoingYRateUSD, operatorName, operatorType, effectiveFrom, effectiveTo) values('22137_2016-01-01','22137','0.2283','SENEGAL-ALIZE-MOBILE','MOBILE',to_date('2016-01-01','YYYY-MM-DD HH24:MI:SS'),to_date('2016-12-01','YYYY-MM-DD HH24:MI:SS'));</v>
      </c>
    </row>
    <row r="11379" spans="1:8">
      <c r="A11379" s="11" t="s">
        <v>27706</v>
      </c>
      <c r="B11379" s="11" t="s">
        <v>15063</v>
      </c>
      <c r="C11379" s="18">
        <v>0.2283</v>
      </c>
      <c r="D11379" s="11" t="s">
        <v>15055</v>
      </c>
      <c r="E11379" s="11" t="s">
        <v>2190</v>
      </c>
      <c r="F11379" s="12" t="s">
        <v>30094</v>
      </c>
      <c r="G11379" s="12" t="s">
        <v>30095</v>
      </c>
      <c r="H11379" s="11" t="str">
        <f t="shared" si="177"/>
        <v>insert into BTRCOutgoingYRate (OID, prefix, outgoingYRateUSD, operatorName, operatorType, effectiveFrom, effectiveTo) values('2214_2016-01-01','2214','0.2283','SENEGAL-ALIZE-MOBILE','MOBILE',to_date('2016-01-01','YYYY-MM-DD HH24:MI:SS'),to_date('2016-12-01','YYYY-MM-DD HH24:MI:SS'));</v>
      </c>
    </row>
    <row r="11380" spans="1:8">
      <c r="A11380" s="11" t="s">
        <v>27707</v>
      </c>
      <c r="B11380" s="11" t="s">
        <v>15064</v>
      </c>
      <c r="C11380" s="18">
        <v>0.2283</v>
      </c>
      <c r="D11380" s="11" t="s">
        <v>15055</v>
      </c>
      <c r="E11380" s="11" t="s">
        <v>2190</v>
      </c>
      <c r="F11380" s="12" t="s">
        <v>30094</v>
      </c>
      <c r="G11380" s="12" t="s">
        <v>30095</v>
      </c>
      <c r="H11380" s="11" t="str">
        <f t="shared" si="177"/>
        <v>insert into BTRCOutgoingYRate (OID, prefix, outgoingYRateUSD, operatorName, operatorType, effectiveFrom, effectiveTo) values('2216_2016-01-01','2216','0.2283','SENEGAL-ALIZE-MOBILE','MOBILE',to_date('2016-01-01','YYYY-MM-DD HH24:MI:SS'),to_date('2016-12-01','YYYY-MM-DD HH24:MI:SS'));</v>
      </c>
    </row>
    <row r="11381" spans="1:8">
      <c r="A11381" s="11" t="s">
        <v>27708</v>
      </c>
      <c r="B11381" s="11" t="s">
        <v>15065</v>
      </c>
      <c r="C11381" s="18">
        <v>0.2283</v>
      </c>
      <c r="D11381" s="11" t="s">
        <v>15066</v>
      </c>
      <c r="E11381" s="11" t="s">
        <v>2190</v>
      </c>
      <c r="F11381" s="12" t="s">
        <v>30094</v>
      </c>
      <c r="G11381" s="12" t="s">
        <v>30095</v>
      </c>
      <c r="H11381" s="11" t="str">
        <f t="shared" si="177"/>
        <v>insert into BTRCOutgoingYRate (OID, prefix, outgoingYRateUSD, operatorName, operatorType, effectiveFrom, effectiveTo) values('22174_2016-01-01','22174','0.2283','SENEGAL MOBILE','MOBILE',to_date('2016-01-01','YYYY-MM-DD HH24:MI:SS'),to_date('2016-12-01','YYYY-MM-DD HH24:MI:SS'));</v>
      </c>
    </row>
    <row r="11382" spans="1:8">
      <c r="A11382" s="11" t="s">
        <v>27709</v>
      </c>
      <c r="B11382" s="11" t="s">
        <v>15067</v>
      </c>
      <c r="C11382" s="18">
        <v>0.2283</v>
      </c>
      <c r="D11382" s="11" t="s">
        <v>15066</v>
      </c>
      <c r="E11382" s="11" t="s">
        <v>2190</v>
      </c>
      <c r="F11382" s="12" t="s">
        <v>30094</v>
      </c>
      <c r="G11382" s="12" t="s">
        <v>30095</v>
      </c>
      <c r="H11382" s="11" t="str">
        <f t="shared" si="177"/>
        <v>insert into BTRCOutgoingYRate (OID, prefix, outgoingYRateUSD, operatorName, operatorType, effectiveFrom, effectiveTo) values('22175_2016-01-01','22175','0.2283','SENEGAL MOBILE','MOBILE',to_date('2016-01-01','YYYY-MM-DD HH24:MI:SS'),to_date('2016-12-01','YYYY-MM-DD HH24:MI:SS'));</v>
      </c>
    </row>
    <row r="11383" spans="1:8">
      <c r="A11383" s="11" t="s">
        <v>27710</v>
      </c>
      <c r="B11383" s="11" t="s">
        <v>15068</v>
      </c>
      <c r="C11383" s="18">
        <v>0.2283</v>
      </c>
      <c r="D11383" s="11" t="s">
        <v>15069</v>
      </c>
      <c r="E11383" s="11" t="s">
        <v>2190</v>
      </c>
      <c r="F11383" s="12" t="s">
        <v>30094</v>
      </c>
      <c r="G11383" s="12" t="s">
        <v>30095</v>
      </c>
      <c r="H11383" s="11" t="str">
        <f t="shared" si="177"/>
        <v>insert into BTRCOutgoingYRate (OID, prefix, outgoingYRateUSD, operatorName, operatorType, effectiveFrom, effectiveTo) values('22177_2016-01-01','22177','0.2283','Senegal Cellular Orange','MOBILE',to_date('2016-01-01','YYYY-MM-DD HH24:MI:SS'),to_date('2016-12-01','YYYY-MM-DD HH24:MI:SS'));</v>
      </c>
    </row>
    <row r="11384" spans="1:8">
      <c r="A11384" s="11" t="s">
        <v>27711</v>
      </c>
      <c r="B11384" s="11" t="s">
        <v>15070</v>
      </c>
      <c r="C11384" s="18">
        <v>0.2283</v>
      </c>
      <c r="D11384" s="11" t="s">
        <v>15011</v>
      </c>
      <c r="E11384" s="11" t="s">
        <v>2190</v>
      </c>
      <c r="F11384" s="12" t="s">
        <v>30094</v>
      </c>
      <c r="G11384" s="12" t="s">
        <v>30095</v>
      </c>
      <c r="H11384" s="11" t="str">
        <f t="shared" si="177"/>
        <v>insert into BTRCOutgoingYRate (OID, prefix, outgoingYRateUSD, operatorName, operatorType, effectiveFrom, effectiveTo) values('2212_2016-01-01','2212','0.2283','SENEGAL CELLULAR','MOBILE',to_date('2016-01-01','YYYY-MM-DD HH24:MI:SS'),to_date('2016-12-01','YYYY-MM-DD HH24:MI:SS'));</v>
      </c>
    </row>
    <row r="11385" spans="1:8">
      <c r="A11385" s="11" t="s">
        <v>27712</v>
      </c>
      <c r="B11385" s="11" t="s">
        <v>15071</v>
      </c>
      <c r="C11385" s="18">
        <v>0.23799999999999999</v>
      </c>
      <c r="D11385" s="11" t="s">
        <v>15072</v>
      </c>
      <c r="E11385" s="11" t="s">
        <v>2190</v>
      </c>
      <c r="F11385" s="12" t="s">
        <v>30094</v>
      </c>
      <c r="G11385" s="12" t="s">
        <v>30095</v>
      </c>
      <c r="H11385" s="11" t="str">
        <f t="shared" si="177"/>
        <v>insert into BTRCOutgoingYRate (OID, prefix, outgoingYRateUSD, operatorName, operatorType, effectiveFrom, effectiveTo) values('38168_2016-01-01','38168','0.238','Serbia Cellular VIP','MOBILE',to_date('2016-01-01','YYYY-MM-DD HH24:MI:SS'),to_date('2016-12-01','YYYY-MM-DD HH24:MI:SS'));</v>
      </c>
    </row>
    <row r="11386" spans="1:8">
      <c r="A11386" s="11" t="s">
        <v>27713</v>
      </c>
      <c r="B11386" s="11" t="s">
        <v>15073</v>
      </c>
      <c r="C11386" s="18">
        <v>0.23799999999999999</v>
      </c>
      <c r="D11386" s="11" t="s">
        <v>15074</v>
      </c>
      <c r="E11386" s="11" t="s">
        <v>2190</v>
      </c>
      <c r="F11386" s="12" t="s">
        <v>30094</v>
      </c>
      <c r="G11386" s="12" t="s">
        <v>30095</v>
      </c>
      <c r="H11386" s="11" t="str">
        <f t="shared" si="177"/>
        <v>insert into BTRCOutgoingYRate (OID, prefix, outgoingYRateUSD, operatorName, operatorType, effectiveFrom, effectiveTo) values('381387_2016-01-01','381387','0.238','Serbia Kosovo IPKO','MOBILE',to_date('2016-01-01','YYYY-MM-DD HH24:MI:SS'),to_date('2016-12-01','YYYY-MM-DD HH24:MI:SS'));</v>
      </c>
    </row>
    <row r="11387" spans="1:8">
      <c r="A11387" s="11" t="s">
        <v>27714</v>
      </c>
      <c r="B11387" s="11" t="s">
        <v>15075</v>
      </c>
      <c r="C11387" s="18">
        <v>0.23799999999999999</v>
      </c>
      <c r="D11387" s="11" t="s">
        <v>15076</v>
      </c>
      <c r="E11387" s="11" t="s">
        <v>2190</v>
      </c>
      <c r="F11387" s="12" t="s">
        <v>30094</v>
      </c>
      <c r="G11387" s="12" t="s">
        <v>30095</v>
      </c>
      <c r="H11387" s="11" t="str">
        <f t="shared" si="177"/>
        <v>insert into BTRCOutgoingYRate (OID, prefix, outgoingYRateUSD, operatorName, operatorType, effectiveFrom, effectiveTo) values('38167_2016-01-01','38167','0.238','SERBIA MOBILE','MOBILE',to_date('2016-01-01','YYYY-MM-DD HH24:MI:SS'),to_date('2016-12-01','YYYY-MM-DD HH24:MI:SS'));</v>
      </c>
    </row>
    <row r="11388" spans="1:8">
      <c r="A11388" s="11" t="s">
        <v>27715</v>
      </c>
      <c r="B11388" s="11" t="s">
        <v>15077</v>
      </c>
      <c r="C11388" s="18">
        <v>0.23799999999999999</v>
      </c>
      <c r="D11388" s="11" t="s">
        <v>15076</v>
      </c>
      <c r="E11388" s="11" t="s">
        <v>2190</v>
      </c>
      <c r="F11388" s="12" t="s">
        <v>30094</v>
      </c>
      <c r="G11388" s="12" t="s">
        <v>30095</v>
      </c>
      <c r="H11388" s="11" t="str">
        <f t="shared" si="177"/>
        <v>insert into BTRCOutgoingYRate (OID, prefix, outgoingYRateUSD, operatorName, operatorType, effectiveFrom, effectiveTo) values('381603_2016-01-01','381603','0.238','SERBIA MOBILE','MOBILE',to_date('2016-01-01','YYYY-MM-DD HH24:MI:SS'),to_date('2016-12-01','YYYY-MM-DD HH24:MI:SS'));</v>
      </c>
    </row>
    <row r="11389" spans="1:8">
      <c r="A11389" s="11" t="s">
        <v>27716</v>
      </c>
      <c r="B11389" s="11" t="s">
        <v>15078</v>
      </c>
      <c r="C11389" s="18">
        <v>0.23799999999999999</v>
      </c>
      <c r="D11389" s="11" t="s">
        <v>15079</v>
      </c>
      <c r="E11389" s="11" t="s">
        <v>2190</v>
      </c>
      <c r="F11389" s="12" t="s">
        <v>30094</v>
      </c>
      <c r="G11389" s="12" t="s">
        <v>30095</v>
      </c>
      <c r="H11389" s="11" t="str">
        <f t="shared" si="177"/>
        <v>insert into BTRCOutgoingYRate (OID, prefix, outgoingYRateUSD, operatorName, operatorType, effectiveFrom, effectiveTo) values('38161_2016-01-01','38161','0.238','SERBIA MOBILE VIP MOBILE','MOBILE',to_date('2016-01-01','YYYY-MM-DD HH24:MI:SS'),to_date('2016-12-01','YYYY-MM-DD HH24:MI:SS'));</v>
      </c>
    </row>
    <row r="11390" spans="1:8">
      <c r="A11390" s="11" t="s">
        <v>27717</v>
      </c>
      <c r="B11390" s="11" t="s">
        <v>15080</v>
      </c>
      <c r="C11390" s="18">
        <v>0.23799999999999999</v>
      </c>
      <c r="D11390" s="11" t="s">
        <v>15079</v>
      </c>
      <c r="E11390" s="11" t="s">
        <v>2190</v>
      </c>
      <c r="F11390" s="12" t="s">
        <v>30094</v>
      </c>
      <c r="G11390" s="12" t="s">
        <v>30095</v>
      </c>
      <c r="H11390" s="11" t="str">
        <f t="shared" si="177"/>
        <v>insert into BTRCOutgoingYRate (OID, prefix, outgoingYRateUSD, operatorName, operatorType, effectiveFrom, effectiveTo) values('38160_2016-01-01','38160','0.238','SERBIA MOBILE VIP MOBILE','MOBILE',to_date('2016-01-01','YYYY-MM-DD HH24:MI:SS'),to_date('2016-12-01','YYYY-MM-DD HH24:MI:SS'));</v>
      </c>
    </row>
    <row r="11391" spans="1:8">
      <c r="A11391" s="11" t="s">
        <v>27718</v>
      </c>
      <c r="B11391" s="11" t="s">
        <v>15081</v>
      </c>
      <c r="C11391" s="18">
        <v>0.1598</v>
      </c>
      <c r="D11391" s="11" t="s">
        <v>15082</v>
      </c>
      <c r="E11391" s="11" t="s">
        <v>2227</v>
      </c>
      <c r="F11391" s="12" t="s">
        <v>30094</v>
      </c>
      <c r="G11391" s="12" t="s">
        <v>30095</v>
      </c>
      <c r="H11391" s="11" t="str">
        <f t="shared" si="177"/>
        <v>insert into BTRCOutgoingYRate (OID, prefix, outgoingYRateUSD, operatorName, operatorType, effectiveFrom, effectiveTo) values('38111_2016-01-01','38111','0.1598','Serbia-Belgrade-Fixed','FIXED',to_date('2016-01-01','YYYY-MM-DD HH24:MI:SS'),to_date('2016-12-01','YYYY-MM-DD HH24:MI:SS'));</v>
      </c>
    </row>
    <row r="11392" spans="1:8">
      <c r="A11392" s="11" t="s">
        <v>27719</v>
      </c>
      <c r="B11392" s="11" t="s">
        <v>15083</v>
      </c>
      <c r="C11392" s="18">
        <v>0.1598</v>
      </c>
      <c r="D11392" s="11" t="s">
        <v>15084</v>
      </c>
      <c r="E11392" s="11" t="s">
        <v>2227</v>
      </c>
      <c r="F11392" s="12" t="s">
        <v>30094</v>
      </c>
      <c r="G11392" s="12" t="s">
        <v>30095</v>
      </c>
      <c r="H11392" s="11" t="str">
        <f t="shared" si="177"/>
        <v>insert into BTRCOutgoingYRate (OID, prefix, outgoingYRateUSD, operatorName, operatorType, effectiveFrom, effectiveTo) values('38139_2016-01-01','38139','0.1598','Serbia-Kosova-Fixed','FIXED',to_date('2016-01-01','YYYY-MM-DD HH24:MI:SS'),to_date('2016-12-01','YYYY-MM-DD HH24:MI:SS'));</v>
      </c>
    </row>
    <row r="11393" spans="1:8">
      <c r="A11393" s="11" t="s">
        <v>27720</v>
      </c>
      <c r="B11393" s="11" t="s">
        <v>15085</v>
      </c>
      <c r="C11393" s="18">
        <v>0.1598</v>
      </c>
      <c r="D11393" s="11" t="s">
        <v>15084</v>
      </c>
      <c r="E11393" s="11" t="s">
        <v>2227</v>
      </c>
      <c r="F11393" s="12" t="s">
        <v>30094</v>
      </c>
      <c r="G11393" s="12" t="s">
        <v>30095</v>
      </c>
      <c r="H11393" s="11" t="str">
        <f t="shared" si="177"/>
        <v>insert into BTRCOutgoingYRate (OID, prefix, outgoingYRateUSD, operatorName, operatorType, effectiveFrom, effectiveTo) values('38129_2016-01-01','38129','0.1598','Serbia-Kosova-Fixed','FIXED',to_date('2016-01-01','YYYY-MM-DD HH24:MI:SS'),to_date('2016-12-01','YYYY-MM-DD HH24:MI:SS'));</v>
      </c>
    </row>
    <row r="11394" spans="1:8">
      <c r="A11394" s="11" t="s">
        <v>27721</v>
      </c>
      <c r="B11394" s="11" t="s">
        <v>15086</v>
      </c>
      <c r="C11394" s="18">
        <v>0.1598</v>
      </c>
      <c r="D11394" s="11" t="s">
        <v>15084</v>
      </c>
      <c r="E11394" s="11" t="s">
        <v>2227</v>
      </c>
      <c r="F11394" s="12" t="s">
        <v>30094</v>
      </c>
      <c r="G11394" s="12" t="s">
        <v>30095</v>
      </c>
      <c r="H11394" s="11" t="str">
        <f t="shared" si="177"/>
        <v>insert into BTRCOutgoingYRate (OID, prefix, outgoingYRateUSD, operatorName, operatorType, effectiveFrom, effectiveTo) values('38128_2016-01-01','38128','0.1598','Serbia-Kosova-Fixed','FIXED',to_date('2016-01-01','YYYY-MM-DD HH24:MI:SS'),to_date('2016-12-01','YYYY-MM-DD HH24:MI:SS'));</v>
      </c>
    </row>
    <row r="11395" spans="1:8">
      <c r="A11395" s="11" t="s">
        <v>27722</v>
      </c>
      <c r="B11395" s="11" t="s">
        <v>15087</v>
      </c>
      <c r="C11395" s="18">
        <v>0.23799999999999999</v>
      </c>
      <c r="D11395" s="11" t="s">
        <v>15088</v>
      </c>
      <c r="E11395" s="11" t="s">
        <v>2190</v>
      </c>
      <c r="F11395" s="12" t="s">
        <v>30094</v>
      </c>
      <c r="G11395" s="12" t="s">
        <v>30095</v>
      </c>
      <c r="H11395" s="11" t="str">
        <f t="shared" si="177"/>
        <v>insert into BTRCOutgoingYRate (OID, prefix, outgoingYRateUSD, operatorName, operatorType, effectiveFrom, effectiveTo) values('38138_2016-01-01','38138','0.238','SERBIA-KOSOVA-MOBILE','MOBILE',to_date('2016-01-01','YYYY-MM-DD HH24:MI:SS'),to_date('2016-12-01','YYYY-MM-DD HH24:MI:SS'));</v>
      </c>
    </row>
    <row r="11396" spans="1:8">
      <c r="A11396" s="11" t="s">
        <v>27723</v>
      </c>
      <c r="B11396" s="11" t="s">
        <v>15089</v>
      </c>
      <c r="C11396" s="18">
        <v>0.23799999999999999</v>
      </c>
      <c r="D11396" s="11" t="s">
        <v>15090</v>
      </c>
      <c r="E11396" s="11" t="s">
        <v>2190</v>
      </c>
      <c r="F11396" s="12" t="s">
        <v>30094</v>
      </c>
      <c r="G11396" s="12" t="s">
        <v>30095</v>
      </c>
      <c r="H11396" s="11" t="str">
        <f t="shared" ref="H11396:H11459" si="178">H$1&amp;IF(ISBLANK(A11396),"null","'"&amp;A11396&amp;"'")&amp;","&amp;IF(ISBLANK(B11396),"null","'"&amp;B11396&amp;"'")&amp;","&amp;IF(ISBLANK(C11396),"null","'"&amp;C11396&amp;"'")&amp;","&amp;IF(ISBLANK(D11396),"null","'"&amp;D11396&amp;"'")&amp;","&amp;IF(ISBLANK(E11396),"null","'"&amp;E11396&amp;"'")&amp;","&amp;IF(ISBLANK(F11396),"null","to_date('"&amp;F11396&amp;"','YYYY-MM-DD HH24:MI:SS')")&amp;","&amp;IF(ISBLANK(G11396),"null","to_date('"&amp;G11396&amp;"','YYYY-MM-DD HH24:MI:SS')")&amp;
I$1</f>
        <v>insert into BTRCOutgoingYRate (OID, prefix, outgoingYRateUSD, operatorName, operatorType, effectiveFrom, effectiveTo) values('38166_2016-01-01','38166','0.238','SERBIA-MOBILE SERBIA','MOBILE',to_date('2016-01-01','YYYY-MM-DD HH24:MI:SS'),to_date('2016-12-01','YYYY-MM-DD HH24:MI:SS'));</v>
      </c>
    </row>
    <row r="11397" spans="1:8">
      <c r="A11397" s="11" t="s">
        <v>27724</v>
      </c>
      <c r="B11397" s="11" t="s">
        <v>15091</v>
      </c>
      <c r="C11397" s="18">
        <v>0.23799999999999999</v>
      </c>
      <c r="D11397" s="11" t="s">
        <v>15090</v>
      </c>
      <c r="E11397" s="11" t="s">
        <v>2190</v>
      </c>
      <c r="F11397" s="12" t="s">
        <v>30094</v>
      </c>
      <c r="G11397" s="12" t="s">
        <v>30095</v>
      </c>
      <c r="H11397" s="11" t="str">
        <f t="shared" si="178"/>
        <v>insert into BTRCOutgoingYRate (OID, prefix, outgoingYRateUSD, operatorName, operatorType, effectiveFrom, effectiveTo) values('38165_2016-01-01','38165','0.238','SERBIA-MOBILE SERBIA','MOBILE',to_date('2016-01-01','YYYY-MM-DD HH24:MI:SS'),to_date('2016-12-01','YYYY-MM-DD HH24:MI:SS'));</v>
      </c>
    </row>
    <row r="11398" spans="1:8">
      <c r="A11398" s="11" t="s">
        <v>27725</v>
      </c>
      <c r="B11398" s="11" t="s">
        <v>15092</v>
      </c>
      <c r="C11398" s="18">
        <v>0.23799999999999999</v>
      </c>
      <c r="D11398" s="11" t="s">
        <v>15090</v>
      </c>
      <c r="E11398" s="11" t="s">
        <v>2190</v>
      </c>
      <c r="F11398" s="12" t="s">
        <v>30094</v>
      </c>
      <c r="G11398" s="12" t="s">
        <v>30095</v>
      </c>
      <c r="H11398" s="11" t="str">
        <f t="shared" si="178"/>
        <v>insert into BTRCOutgoingYRate (OID, prefix, outgoingYRateUSD, operatorName, operatorType, effectiveFrom, effectiveTo) values('38164_2016-01-01','38164','0.238','SERBIA-MOBILE SERBIA','MOBILE',to_date('2016-01-01','YYYY-MM-DD HH24:MI:SS'),to_date('2016-12-01','YYYY-MM-DD HH24:MI:SS'));</v>
      </c>
    </row>
    <row r="11399" spans="1:8">
      <c r="A11399" s="11" t="s">
        <v>27726</v>
      </c>
      <c r="B11399" s="11" t="s">
        <v>15093</v>
      </c>
      <c r="C11399" s="18">
        <v>0.23799999999999999</v>
      </c>
      <c r="D11399" s="11" t="s">
        <v>15094</v>
      </c>
      <c r="E11399" s="11" t="s">
        <v>2190</v>
      </c>
      <c r="F11399" s="12" t="s">
        <v>30094</v>
      </c>
      <c r="G11399" s="12" t="s">
        <v>30095</v>
      </c>
      <c r="H11399" s="11" t="str">
        <f t="shared" si="178"/>
        <v>insert into BTRCOutgoingYRate (OID, prefix, outgoingYRateUSD, operatorName, operatorType, effectiveFrom, effectiveTo) values('38162_2016-01-01','38162','0.238','Serbia Cellular Telenor','MOBILE',to_date('2016-01-01','YYYY-MM-DD HH24:MI:SS'),to_date('2016-12-01','YYYY-MM-DD HH24:MI:SS'));</v>
      </c>
    </row>
    <row r="11400" spans="1:8">
      <c r="A11400" s="11" t="s">
        <v>27888</v>
      </c>
      <c r="B11400" s="11" t="s">
        <v>15301</v>
      </c>
      <c r="C11400" s="18">
        <v>0.23799999999999999</v>
      </c>
      <c r="D11400" s="11" t="s">
        <v>15094</v>
      </c>
      <c r="E11400" s="11" t="s">
        <v>2190</v>
      </c>
      <c r="F11400" s="12" t="s">
        <v>30094</v>
      </c>
      <c r="G11400" s="12" t="s">
        <v>30095</v>
      </c>
      <c r="H11400" s="11" t="str">
        <f t="shared" si="178"/>
        <v>insert into BTRCOutgoingYRate (OID, prefix, outgoingYRateUSD, operatorName, operatorType, effectiveFrom, effectiveTo) values('38163_2016-01-01','38163','0.238','Serbia Cellular Telenor','MOBILE',to_date('2016-01-01','YYYY-MM-DD HH24:MI:SS'),to_date('2016-12-01','YYYY-MM-DD HH24:MI:SS'));</v>
      </c>
    </row>
    <row r="11401" spans="1:8">
      <c r="A11401" s="11" t="s">
        <v>27889</v>
      </c>
      <c r="B11401" s="11" t="s">
        <v>15302</v>
      </c>
      <c r="C11401" s="18">
        <v>0.23799999999999999</v>
      </c>
      <c r="D11401" s="11" t="s">
        <v>15094</v>
      </c>
      <c r="E11401" s="11" t="s">
        <v>2190</v>
      </c>
      <c r="F11401" s="12" t="s">
        <v>30094</v>
      </c>
      <c r="G11401" s="12" t="s">
        <v>30095</v>
      </c>
      <c r="H11401" s="11" t="str">
        <f t="shared" si="178"/>
        <v>insert into BTRCOutgoingYRate (OID, prefix, outgoingYRateUSD, operatorName, operatorType, effectiveFrom, effectiveTo) values('38169_2016-01-01','38169','0.238','Serbia Cellular Telenor','MOBILE',to_date('2016-01-01','YYYY-MM-DD HH24:MI:SS'),to_date('2016-12-01','YYYY-MM-DD HH24:MI:SS'));</v>
      </c>
    </row>
    <row r="11402" spans="1:8">
      <c r="A11402" s="11" t="s">
        <v>27890</v>
      </c>
      <c r="B11402" s="11" t="s">
        <v>15303</v>
      </c>
      <c r="C11402" s="18">
        <v>0.23799999999999999</v>
      </c>
      <c r="D11402" s="11" t="s">
        <v>15304</v>
      </c>
      <c r="E11402" s="11" t="s">
        <v>2190</v>
      </c>
      <c r="F11402" s="12" t="s">
        <v>30094</v>
      </c>
      <c r="G11402" s="12" t="s">
        <v>30095</v>
      </c>
      <c r="H11402" s="11" t="str">
        <f t="shared" si="178"/>
        <v>insert into BTRCOutgoingYRate (OID, prefix, outgoingYRateUSD, operatorName, operatorType, effectiveFrom, effectiveTo) values('381630_2016-01-01','381630','0.238','Serbia - Roaming MOBTEL','MOBILE',to_date('2016-01-01','YYYY-MM-DD HH24:MI:SS'),to_date('2016-12-01','YYYY-MM-DD HH24:MI:SS'));</v>
      </c>
    </row>
    <row r="11403" spans="1:8">
      <c r="A11403" s="11" t="s">
        <v>27891</v>
      </c>
      <c r="B11403" s="11" t="s">
        <v>15305</v>
      </c>
      <c r="C11403" s="18">
        <v>0.23799999999999999</v>
      </c>
      <c r="D11403" s="11" t="s">
        <v>15304</v>
      </c>
      <c r="E11403" s="11" t="s">
        <v>2190</v>
      </c>
      <c r="F11403" s="12" t="s">
        <v>30094</v>
      </c>
      <c r="G11403" s="12" t="s">
        <v>30095</v>
      </c>
      <c r="H11403" s="11" t="str">
        <f t="shared" si="178"/>
        <v>insert into BTRCOutgoingYRate (OID, prefix, outgoingYRateUSD, operatorName, operatorType, effectiveFrom, effectiveTo) values('381639_2016-01-01','381639','0.238','Serbia - Roaming MOBTEL','MOBILE',to_date('2016-01-01','YYYY-MM-DD HH24:MI:SS'),to_date('2016-12-01','YYYY-MM-DD HH24:MI:SS'));</v>
      </c>
    </row>
    <row r="11404" spans="1:8">
      <c r="A11404" s="11" t="s">
        <v>27892</v>
      </c>
      <c r="B11404" s="11" t="s">
        <v>15306</v>
      </c>
      <c r="C11404" s="18">
        <v>0.23799999999999999</v>
      </c>
      <c r="D11404" s="11" t="s">
        <v>15307</v>
      </c>
      <c r="E11404" s="11" t="s">
        <v>2190</v>
      </c>
      <c r="F11404" s="12" t="s">
        <v>30094</v>
      </c>
      <c r="G11404" s="12" t="s">
        <v>30095</v>
      </c>
      <c r="H11404" s="11" t="str">
        <f t="shared" si="178"/>
        <v>insert into BTRCOutgoingYRate (OID, prefix, outgoingYRateUSD, operatorName, operatorType, effectiveFrom, effectiveTo) values('381650_2016-01-01','381650','0.238','Serbia - Roaming','MOBILE',to_date('2016-01-01','YYYY-MM-DD HH24:MI:SS'),to_date('2016-12-01','YYYY-MM-DD HH24:MI:SS'));</v>
      </c>
    </row>
    <row r="11405" spans="1:8">
      <c r="A11405" s="11" t="s">
        <v>27893</v>
      </c>
      <c r="B11405" s="11" t="s">
        <v>15308</v>
      </c>
      <c r="C11405" s="18">
        <v>0.23799999999999999</v>
      </c>
      <c r="D11405" s="11" t="s">
        <v>15309</v>
      </c>
      <c r="E11405" s="11" t="s">
        <v>2190</v>
      </c>
      <c r="F11405" s="12" t="s">
        <v>30094</v>
      </c>
      <c r="G11405" s="12" t="s">
        <v>30095</v>
      </c>
      <c r="H11405" s="11" t="str">
        <f t="shared" si="178"/>
        <v>insert into BTRCOutgoingYRate (OID, prefix, outgoingYRateUSD, operatorName, operatorType, effectiveFrom, effectiveTo) values('3816_2016-01-01','3816','0.238','SERBIA - MOBILE','MOBILE',to_date('2016-01-01','YYYY-MM-DD HH24:MI:SS'),to_date('2016-12-01','YYYY-MM-DD HH24:MI:SS'));</v>
      </c>
    </row>
    <row r="11406" spans="1:8">
      <c r="A11406" s="11" t="s">
        <v>27894</v>
      </c>
      <c r="B11406" s="11" t="s">
        <v>1845</v>
      </c>
      <c r="C11406" s="18">
        <v>0.1598</v>
      </c>
      <c r="D11406" s="11" t="s">
        <v>15310</v>
      </c>
      <c r="E11406" s="11" t="s">
        <v>2227</v>
      </c>
      <c r="F11406" s="12" t="s">
        <v>30094</v>
      </c>
      <c r="G11406" s="12" t="s">
        <v>30095</v>
      </c>
      <c r="H11406" s="11" t="str">
        <f t="shared" si="178"/>
        <v>insert into BTRCOutgoingYRate (OID, prefix, outgoingYRateUSD, operatorName, operatorType, effectiveFrom, effectiveTo) values('381_2016-01-01','381','0.1598','Serbia-ROC-Fixed','FIXED',to_date('2016-01-01','YYYY-MM-DD HH24:MI:SS'),to_date('2016-12-01','YYYY-MM-DD HH24:MI:SS'));</v>
      </c>
    </row>
    <row r="11407" spans="1:8">
      <c r="A11407" s="11" t="s">
        <v>27895</v>
      </c>
      <c r="B11407" s="11" t="s">
        <v>15311</v>
      </c>
      <c r="C11407" s="18">
        <v>0.53690000000000004</v>
      </c>
      <c r="D11407" s="11" t="s">
        <v>15312</v>
      </c>
      <c r="E11407" s="11" t="s">
        <v>2190</v>
      </c>
      <c r="F11407" s="12" t="s">
        <v>30094</v>
      </c>
      <c r="G11407" s="12" t="s">
        <v>30095</v>
      </c>
      <c r="H11407" s="11" t="str">
        <f t="shared" si="178"/>
        <v>insert into BTRCOutgoingYRate (OID, prefix, outgoingYRateUSD, operatorName, operatorType, effectiveFrom, effectiveTo) values('2487_2016-01-01','2487','0.5369','Seychelles Islands Cellular','MOBILE',to_date('2016-01-01','YYYY-MM-DD HH24:MI:SS'),to_date('2016-12-01','YYYY-MM-DD HH24:MI:SS'));</v>
      </c>
    </row>
    <row r="11408" spans="1:8">
      <c r="A11408" s="11" t="s">
        <v>27896</v>
      </c>
      <c r="B11408" s="11" t="s">
        <v>15313</v>
      </c>
      <c r="C11408" s="18">
        <v>0.53690000000000004</v>
      </c>
      <c r="D11408" s="11" t="s">
        <v>15312</v>
      </c>
      <c r="E11408" s="11" t="s">
        <v>2190</v>
      </c>
      <c r="F11408" s="12" t="s">
        <v>30094</v>
      </c>
      <c r="G11408" s="12" t="s">
        <v>30095</v>
      </c>
      <c r="H11408" s="11" t="str">
        <f t="shared" si="178"/>
        <v>insert into BTRCOutgoingYRate (OID, prefix, outgoingYRateUSD, operatorName, operatorType, effectiveFrom, effectiveTo) values('2485_2016-01-01','2485','0.5369','Seychelles Islands Cellular','MOBILE',to_date('2016-01-01','YYYY-MM-DD HH24:MI:SS'),to_date('2016-12-01','YYYY-MM-DD HH24:MI:SS'));</v>
      </c>
    </row>
    <row r="11409" spans="1:8">
      <c r="A11409" s="11" t="s">
        <v>27897</v>
      </c>
      <c r="B11409" s="11" t="s">
        <v>15314</v>
      </c>
      <c r="C11409" s="18">
        <v>0.53690000000000004</v>
      </c>
      <c r="D11409" s="11" t="s">
        <v>15315</v>
      </c>
      <c r="E11409" s="11" t="s">
        <v>2190</v>
      </c>
      <c r="F11409" s="12" t="s">
        <v>30094</v>
      </c>
      <c r="G11409" s="12" t="s">
        <v>30095</v>
      </c>
      <c r="H11409" s="11" t="str">
        <f t="shared" si="178"/>
        <v>insert into BTRCOutgoingYRate (OID, prefix, outgoingYRateUSD, operatorName, operatorType, effectiveFrom, effectiveTo) values('24871_2016-01-01','24871','0.5369','SEYCHELLES-AIRTEL-MOBILE','MOBILE',to_date('2016-01-01','YYYY-MM-DD HH24:MI:SS'),to_date('2016-12-01','YYYY-MM-DD HH24:MI:SS'));</v>
      </c>
    </row>
    <row r="11410" spans="1:8">
      <c r="A11410" s="11" t="s">
        <v>27898</v>
      </c>
      <c r="B11410" s="11" t="s">
        <v>15316</v>
      </c>
      <c r="C11410" s="18">
        <v>0.53690000000000004</v>
      </c>
      <c r="D11410" s="11" t="s">
        <v>15315</v>
      </c>
      <c r="E11410" s="11" t="s">
        <v>2190</v>
      </c>
      <c r="F11410" s="12" t="s">
        <v>30094</v>
      </c>
      <c r="G11410" s="12" t="s">
        <v>30095</v>
      </c>
      <c r="H11410" s="11" t="str">
        <f t="shared" si="178"/>
        <v>insert into BTRCOutgoingYRate (OID, prefix, outgoingYRateUSD, operatorName, operatorType, effectiveFrom, effectiveTo) values('24876_2016-01-01','24876','0.5369','SEYCHELLES-AIRTEL-MOBILE','MOBILE',to_date('2016-01-01','YYYY-MM-DD HH24:MI:SS'),to_date('2016-12-01','YYYY-MM-DD HH24:MI:SS'));</v>
      </c>
    </row>
    <row r="11411" spans="1:8">
      <c r="A11411" s="11" t="s">
        <v>27899</v>
      </c>
      <c r="B11411" s="11" t="s">
        <v>15317</v>
      </c>
      <c r="C11411" s="18">
        <v>0.53690000000000004</v>
      </c>
      <c r="D11411" s="11" t="s">
        <v>15315</v>
      </c>
      <c r="E11411" s="11" t="s">
        <v>2190</v>
      </c>
      <c r="F11411" s="12" t="s">
        <v>30094</v>
      </c>
      <c r="G11411" s="12" t="s">
        <v>30095</v>
      </c>
      <c r="H11411" s="11" t="str">
        <f t="shared" si="178"/>
        <v>insert into BTRCOutgoingYRate (OID, prefix, outgoingYRateUSD, operatorName, operatorType, effectiveFrom, effectiveTo) values('24878_2016-01-01','24878','0.5369','SEYCHELLES-AIRTEL-MOBILE','MOBILE',to_date('2016-01-01','YYYY-MM-DD HH24:MI:SS'),to_date('2016-12-01','YYYY-MM-DD HH24:MI:SS'));</v>
      </c>
    </row>
    <row r="11412" spans="1:8">
      <c r="A11412" s="11" t="s">
        <v>27900</v>
      </c>
      <c r="B11412" s="11" t="s">
        <v>15318</v>
      </c>
      <c r="C11412" s="18">
        <v>0.53690000000000004</v>
      </c>
      <c r="D11412" s="11" t="s">
        <v>15315</v>
      </c>
      <c r="E11412" s="11" t="s">
        <v>2190</v>
      </c>
      <c r="F11412" s="12" t="s">
        <v>30094</v>
      </c>
      <c r="G11412" s="12" t="s">
        <v>30095</v>
      </c>
      <c r="H11412" s="11" t="str">
        <f t="shared" si="178"/>
        <v>insert into BTRCOutgoingYRate (OID, prefix, outgoingYRateUSD, operatorName, operatorType, effectiveFrom, effectiveTo) values('248701_2016-01-01','248701','0.5369','SEYCHELLES-AIRTEL-MOBILE','MOBILE',to_date('2016-01-01','YYYY-MM-DD HH24:MI:SS'),to_date('2016-12-01','YYYY-MM-DD HH24:MI:SS'));</v>
      </c>
    </row>
    <row r="11413" spans="1:8">
      <c r="A11413" s="11" t="s">
        <v>27901</v>
      </c>
      <c r="B11413" s="11" t="s">
        <v>15319</v>
      </c>
      <c r="C11413" s="18">
        <v>0.53690000000000004</v>
      </c>
      <c r="D11413" s="11" t="s">
        <v>15315</v>
      </c>
      <c r="E11413" s="11" t="s">
        <v>2190</v>
      </c>
      <c r="F11413" s="12" t="s">
        <v>30094</v>
      </c>
      <c r="G11413" s="12" t="s">
        <v>30095</v>
      </c>
      <c r="H11413" s="11" t="str">
        <f t="shared" si="178"/>
        <v>insert into BTRCOutgoingYRate (OID, prefix, outgoingYRateUSD, operatorName, operatorType, effectiveFrom, effectiveTo) values('248752_2016-01-01','248752','0.5369','SEYCHELLES-AIRTEL-MOBILE','MOBILE',to_date('2016-01-01','YYYY-MM-DD HH24:MI:SS'),to_date('2016-12-01','YYYY-MM-DD HH24:MI:SS'));</v>
      </c>
    </row>
    <row r="11414" spans="1:8">
      <c r="A11414" s="11" t="s">
        <v>27902</v>
      </c>
      <c r="B11414" s="11" t="s">
        <v>15320</v>
      </c>
      <c r="C11414" s="18">
        <v>0.53690000000000004</v>
      </c>
      <c r="D11414" s="11" t="s">
        <v>15315</v>
      </c>
      <c r="E11414" s="11" t="s">
        <v>2190</v>
      </c>
      <c r="F11414" s="12" t="s">
        <v>30094</v>
      </c>
      <c r="G11414" s="12" t="s">
        <v>30095</v>
      </c>
      <c r="H11414" s="11" t="str">
        <f t="shared" si="178"/>
        <v>insert into BTRCOutgoingYRate (OID, prefix, outgoingYRateUSD, operatorName, operatorType, effectiveFrom, effectiveTo) values('248751_2016-01-01','248751','0.5369','SEYCHELLES-AIRTEL-MOBILE','MOBILE',to_date('2016-01-01','YYYY-MM-DD HH24:MI:SS'),to_date('2016-12-01','YYYY-MM-DD HH24:MI:SS'));</v>
      </c>
    </row>
    <row r="11415" spans="1:8">
      <c r="A11415" s="11" t="s">
        <v>27903</v>
      </c>
      <c r="B11415" s="11" t="s">
        <v>15321</v>
      </c>
      <c r="C11415" s="18">
        <v>0.53690000000000004</v>
      </c>
      <c r="D11415" s="11" t="s">
        <v>15315</v>
      </c>
      <c r="E11415" s="11" t="s">
        <v>2190</v>
      </c>
      <c r="F11415" s="12" t="s">
        <v>30094</v>
      </c>
      <c r="G11415" s="12" t="s">
        <v>30095</v>
      </c>
      <c r="H11415" s="11" t="str">
        <f t="shared" si="178"/>
        <v>insert into BTRCOutgoingYRate (OID, prefix, outgoingYRateUSD, operatorName, operatorType, effectiveFrom, effectiveTo) values('248724_2016-01-01','248724','0.5369','SEYCHELLES-AIRTEL-MOBILE','MOBILE',to_date('2016-01-01','YYYY-MM-DD HH24:MI:SS'),to_date('2016-12-01','YYYY-MM-DD HH24:MI:SS'));</v>
      </c>
    </row>
    <row r="11416" spans="1:8">
      <c r="A11416" s="11" t="s">
        <v>27904</v>
      </c>
      <c r="B11416" s="11" t="s">
        <v>15322</v>
      </c>
      <c r="C11416" s="18">
        <v>0.53690000000000004</v>
      </c>
      <c r="D11416" s="11" t="s">
        <v>15315</v>
      </c>
      <c r="E11416" s="11" t="s">
        <v>2190</v>
      </c>
      <c r="F11416" s="12" t="s">
        <v>30094</v>
      </c>
      <c r="G11416" s="12" t="s">
        <v>30095</v>
      </c>
      <c r="H11416" s="11" t="str">
        <f t="shared" si="178"/>
        <v>insert into BTRCOutgoingYRate (OID, prefix, outgoingYRateUSD, operatorName, operatorType, effectiveFrom, effectiveTo) values('248723_2016-01-01','248723','0.5369','SEYCHELLES-AIRTEL-MOBILE','MOBILE',to_date('2016-01-01','YYYY-MM-DD HH24:MI:SS'),to_date('2016-12-01','YYYY-MM-DD HH24:MI:SS'));</v>
      </c>
    </row>
    <row r="11417" spans="1:8">
      <c r="A11417" s="11" t="s">
        <v>27905</v>
      </c>
      <c r="B11417" s="11" t="s">
        <v>15323</v>
      </c>
      <c r="C11417" s="18">
        <v>0.53690000000000004</v>
      </c>
      <c r="D11417" s="11" t="s">
        <v>15315</v>
      </c>
      <c r="E11417" s="11" t="s">
        <v>2190</v>
      </c>
      <c r="F11417" s="12" t="s">
        <v>30094</v>
      </c>
      <c r="G11417" s="12" t="s">
        <v>30095</v>
      </c>
      <c r="H11417" s="11" t="str">
        <f t="shared" si="178"/>
        <v>insert into BTRCOutgoingYRate (OID, prefix, outgoingYRateUSD, operatorName, operatorType, effectiveFrom, effectiveTo) values('248720_2016-01-01','248720','0.5369','SEYCHELLES-AIRTEL-MOBILE','MOBILE',to_date('2016-01-01','YYYY-MM-DD HH24:MI:SS'),to_date('2016-12-01','YYYY-MM-DD HH24:MI:SS'));</v>
      </c>
    </row>
    <row r="11418" spans="1:8">
      <c r="A11418" s="11" t="s">
        <v>27906</v>
      </c>
      <c r="B11418" s="11" t="s">
        <v>15324</v>
      </c>
      <c r="C11418" s="18">
        <v>0.53690000000000004</v>
      </c>
      <c r="D11418" s="11" t="s">
        <v>15315</v>
      </c>
      <c r="E11418" s="11" t="s">
        <v>2190</v>
      </c>
      <c r="F11418" s="12" t="s">
        <v>30094</v>
      </c>
      <c r="G11418" s="12" t="s">
        <v>30095</v>
      </c>
      <c r="H11418" s="11" t="str">
        <f t="shared" si="178"/>
        <v>insert into BTRCOutgoingYRate (OID, prefix, outgoingYRateUSD, operatorName, operatorType, effectiveFrom, effectiveTo) values('248709_2016-01-01','248709','0.5369','SEYCHELLES-AIRTEL-MOBILE','MOBILE',to_date('2016-01-01','YYYY-MM-DD HH24:MI:SS'),to_date('2016-12-01','YYYY-MM-DD HH24:MI:SS'));</v>
      </c>
    </row>
    <row r="11419" spans="1:8">
      <c r="A11419" s="11" t="s">
        <v>27907</v>
      </c>
      <c r="B11419" s="11" t="s">
        <v>15325</v>
      </c>
      <c r="C11419" s="18">
        <v>0.53690000000000004</v>
      </c>
      <c r="D11419" s="11" t="s">
        <v>15315</v>
      </c>
      <c r="E11419" s="11" t="s">
        <v>2190</v>
      </c>
      <c r="F11419" s="12" t="s">
        <v>30094</v>
      </c>
      <c r="G11419" s="12" t="s">
        <v>30095</v>
      </c>
      <c r="H11419" s="11" t="str">
        <f t="shared" si="178"/>
        <v>insert into BTRCOutgoingYRate (OID, prefix, outgoingYRateUSD, operatorName, operatorType, effectiveFrom, effectiveTo) values('248707_2016-01-01','248707','0.5369','SEYCHELLES-AIRTEL-MOBILE','MOBILE',to_date('2016-01-01','YYYY-MM-DD HH24:MI:SS'),to_date('2016-12-01','YYYY-MM-DD HH24:MI:SS'));</v>
      </c>
    </row>
    <row r="11420" spans="1:8">
      <c r="A11420" s="11" t="s">
        <v>27908</v>
      </c>
      <c r="B11420" s="11" t="s">
        <v>15326</v>
      </c>
      <c r="C11420" s="18">
        <v>0.53690000000000004</v>
      </c>
      <c r="D11420" s="11" t="s">
        <v>15315</v>
      </c>
      <c r="E11420" s="11" t="s">
        <v>2190</v>
      </c>
      <c r="F11420" s="12" t="s">
        <v>30094</v>
      </c>
      <c r="G11420" s="12" t="s">
        <v>30095</v>
      </c>
      <c r="H11420" s="11" t="str">
        <f t="shared" si="178"/>
        <v>insert into BTRCOutgoingYRate (OID, prefix, outgoingYRateUSD, operatorName, operatorType, effectiveFrom, effectiveTo) values('248703_2016-01-01','248703','0.5369','SEYCHELLES-AIRTEL-MOBILE','MOBILE',to_date('2016-01-01','YYYY-MM-DD HH24:MI:SS'),to_date('2016-12-01','YYYY-MM-DD HH24:MI:SS'));</v>
      </c>
    </row>
    <row r="11421" spans="1:8">
      <c r="A11421" s="11" t="s">
        <v>27909</v>
      </c>
      <c r="B11421" s="11" t="s">
        <v>15327</v>
      </c>
      <c r="C11421" s="18">
        <v>0.53690000000000004</v>
      </c>
      <c r="D11421" s="11" t="s">
        <v>15315</v>
      </c>
      <c r="E11421" s="11" t="s">
        <v>2190</v>
      </c>
      <c r="F11421" s="12" t="s">
        <v>30094</v>
      </c>
      <c r="G11421" s="12" t="s">
        <v>30095</v>
      </c>
      <c r="H11421" s="11" t="str">
        <f t="shared" si="178"/>
        <v>insert into BTRCOutgoingYRate (OID, prefix, outgoingYRateUSD, operatorName, operatorType, effectiveFrom, effectiveTo) values('248702_2016-01-01','248702','0.5369','SEYCHELLES-AIRTEL-MOBILE','MOBILE',to_date('2016-01-01','YYYY-MM-DD HH24:MI:SS'),to_date('2016-12-01','YYYY-MM-DD HH24:MI:SS'));</v>
      </c>
    </row>
    <row r="11422" spans="1:8">
      <c r="A11422" s="11" t="s">
        <v>27910</v>
      </c>
      <c r="B11422" s="11" t="s">
        <v>15328</v>
      </c>
      <c r="C11422" s="18">
        <v>0.53690000000000004</v>
      </c>
      <c r="D11422" s="11" t="s">
        <v>15315</v>
      </c>
      <c r="E11422" s="11" t="s">
        <v>2190</v>
      </c>
      <c r="F11422" s="12" t="s">
        <v>30094</v>
      </c>
      <c r="G11422" s="12" t="s">
        <v>30095</v>
      </c>
      <c r="H11422" s="11" t="str">
        <f t="shared" si="178"/>
        <v>insert into BTRCOutgoingYRate (OID, prefix, outgoingYRateUSD, operatorName, operatorType, effectiveFrom, effectiveTo) values('248753_2016-01-01','248753','0.5369','SEYCHELLES-AIRTEL-MOBILE','MOBILE',to_date('2016-01-01','YYYY-MM-DD HH24:MI:SS'),to_date('2016-12-01','YYYY-MM-DD HH24:MI:SS'));</v>
      </c>
    </row>
    <row r="11423" spans="1:8">
      <c r="A11423" s="11" t="s">
        <v>27911</v>
      </c>
      <c r="B11423" s="11" t="s">
        <v>15329</v>
      </c>
      <c r="C11423" s="18">
        <v>0.53690000000000004</v>
      </c>
      <c r="D11423" s="11" t="s">
        <v>15315</v>
      </c>
      <c r="E11423" s="11" t="s">
        <v>2190</v>
      </c>
      <c r="F11423" s="12" t="s">
        <v>30094</v>
      </c>
      <c r="G11423" s="12" t="s">
        <v>30095</v>
      </c>
      <c r="H11423" s="11" t="str">
        <f t="shared" si="178"/>
        <v>insert into BTRCOutgoingYRate (OID, prefix, outgoingYRateUSD, operatorName, operatorType, effectiveFrom, effectiveTo) values('24879_2016-01-01','24879','0.5369','SEYCHELLES-AIRTEL-MOBILE','MOBILE',to_date('2016-01-01','YYYY-MM-DD HH24:MI:SS'),to_date('2016-12-01','YYYY-MM-DD HH24:MI:SS'));</v>
      </c>
    </row>
    <row r="11424" spans="1:8">
      <c r="A11424" s="11" t="s">
        <v>27912</v>
      </c>
      <c r="B11424" s="11" t="s">
        <v>15330</v>
      </c>
      <c r="C11424" s="18">
        <v>0.53690000000000004</v>
      </c>
      <c r="D11424" s="11" t="s">
        <v>15315</v>
      </c>
      <c r="E11424" s="11" t="s">
        <v>2190</v>
      </c>
      <c r="F11424" s="12" t="s">
        <v>30094</v>
      </c>
      <c r="G11424" s="12" t="s">
        <v>30095</v>
      </c>
      <c r="H11424" s="11" t="str">
        <f t="shared" si="178"/>
        <v>insert into BTRCOutgoingYRate (OID, prefix, outgoingYRateUSD, operatorName, operatorType, effectiveFrom, effectiveTo) values('24877_2016-01-01','24877','0.5369','SEYCHELLES-AIRTEL-MOBILE','MOBILE',to_date('2016-01-01','YYYY-MM-DD HH24:MI:SS'),to_date('2016-12-01','YYYY-MM-DD HH24:MI:SS'));</v>
      </c>
    </row>
    <row r="11425" spans="1:8">
      <c r="A11425" s="11" t="s">
        <v>27913</v>
      </c>
      <c r="B11425" s="11" t="s">
        <v>15331</v>
      </c>
      <c r="C11425" s="18">
        <v>0.53690000000000004</v>
      </c>
      <c r="D11425" s="11" t="s">
        <v>15315</v>
      </c>
      <c r="E11425" s="11" t="s">
        <v>2190</v>
      </c>
      <c r="F11425" s="12" t="s">
        <v>30094</v>
      </c>
      <c r="G11425" s="12" t="s">
        <v>30095</v>
      </c>
      <c r="H11425" s="11" t="str">
        <f t="shared" si="178"/>
        <v>insert into BTRCOutgoingYRate (OID, prefix, outgoingYRateUSD, operatorName, operatorType, effectiveFrom, effectiveTo) values('24872_2016-01-01','24872','0.5369','SEYCHELLES-AIRTEL-MOBILE','MOBILE',to_date('2016-01-01','YYYY-MM-DD HH24:MI:SS'),to_date('2016-12-01','YYYY-MM-DD HH24:MI:SS'));</v>
      </c>
    </row>
    <row r="11426" spans="1:8">
      <c r="A11426" s="11" t="s">
        <v>27914</v>
      </c>
      <c r="B11426" s="11" t="s">
        <v>15332</v>
      </c>
      <c r="C11426" s="18">
        <v>0.53420000000000001</v>
      </c>
      <c r="D11426" s="11" t="s">
        <v>15333</v>
      </c>
      <c r="E11426" s="11" t="s">
        <v>2227</v>
      </c>
      <c r="F11426" s="12" t="s">
        <v>30094</v>
      </c>
      <c r="G11426" s="12" t="s">
        <v>30095</v>
      </c>
      <c r="H11426" s="11" t="str">
        <f t="shared" si="178"/>
        <v>insert into BTRCOutgoingYRate (OID, prefix, outgoingYRateUSD, operatorName, operatorType, effectiveFrom, effectiveTo) values('24821_2016-01-01','24821','0.5342','SEYCHELLES-AUDIOTEXT-FIXED','FIXED',to_date('2016-01-01','YYYY-MM-DD HH24:MI:SS'),to_date('2016-12-01','YYYY-MM-DD HH24:MI:SS'));</v>
      </c>
    </row>
    <row r="11427" spans="1:8">
      <c r="A11427" s="11" t="s">
        <v>27915</v>
      </c>
      <c r="B11427" s="11" t="s">
        <v>15334</v>
      </c>
      <c r="C11427" s="18">
        <v>0.53420000000000001</v>
      </c>
      <c r="D11427" s="11" t="s">
        <v>15333</v>
      </c>
      <c r="E11427" s="11" t="s">
        <v>2227</v>
      </c>
      <c r="F11427" s="12" t="s">
        <v>30094</v>
      </c>
      <c r="G11427" s="12" t="s">
        <v>30095</v>
      </c>
      <c r="H11427" s="11" t="str">
        <f t="shared" si="178"/>
        <v>insert into BTRCOutgoingYRate (OID, prefix, outgoingYRateUSD, operatorName, operatorType, effectiveFrom, effectiveTo) values('24820_2016-01-01','24820','0.5342','SEYCHELLES-AUDIOTEXT-FIXED','FIXED',to_date('2016-01-01','YYYY-MM-DD HH24:MI:SS'),to_date('2016-12-01','YYYY-MM-DD HH24:MI:SS'));</v>
      </c>
    </row>
    <row r="11428" spans="1:8">
      <c r="A11428" s="11" t="s">
        <v>27916</v>
      </c>
      <c r="B11428" s="11" t="s">
        <v>15335</v>
      </c>
      <c r="C11428" s="18">
        <v>0.53690000000000004</v>
      </c>
      <c r="D11428" s="11" t="s">
        <v>15336</v>
      </c>
      <c r="E11428" s="11" t="s">
        <v>2190</v>
      </c>
      <c r="F11428" s="12" t="s">
        <v>30094</v>
      </c>
      <c r="G11428" s="12" t="s">
        <v>30095</v>
      </c>
      <c r="H11428" s="11" t="str">
        <f t="shared" si="178"/>
        <v>insert into BTRCOutgoingYRate (OID, prefix, outgoingYRateUSD, operatorName, operatorType, effectiveFrom, effectiveTo) values('24857_2016-01-01','24857','0.5369','Seychelles-CW-Mobile','MOBILE',to_date('2016-01-01','YYYY-MM-DD HH24:MI:SS'),to_date('2016-12-01','YYYY-MM-DD HH24:MI:SS'));</v>
      </c>
    </row>
    <row r="11429" spans="1:8">
      <c r="A11429" s="11" t="s">
        <v>27917</v>
      </c>
      <c r="B11429" s="11" t="s">
        <v>15337</v>
      </c>
      <c r="C11429" s="18">
        <v>0.53690000000000004</v>
      </c>
      <c r="D11429" s="11" t="s">
        <v>15336</v>
      </c>
      <c r="E11429" s="11" t="s">
        <v>2190</v>
      </c>
      <c r="F11429" s="12" t="s">
        <v>30094</v>
      </c>
      <c r="G11429" s="12" t="s">
        <v>30095</v>
      </c>
      <c r="H11429" s="11" t="str">
        <f t="shared" si="178"/>
        <v>insert into BTRCOutgoingYRate (OID, prefix, outgoingYRateUSD, operatorName, operatorType, effectiveFrom, effectiveTo) values('24856_2016-01-01','24856','0.5369','Seychelles-CW-Mobile','MOBILE',to_date('2016-01-01','YYYY-MM-DD HH24:MI:SS'),to_date('2016-12-01','YYYY-MM-DD HH24:MI:SS'));</v>
      </c>
    </row>
    <row r="11430" spans="1:8">
      <c r="A11430" s="11" t="s">
        <v>27918</v>
      </c>
      <c r="B11430" s="11" t="s">
        <v>15338</v>
      </c>
      <c r="C11430" s="18">
        <v>0.53690000000000004</v>
      </c>
      <c r="D11430" s="11" t="s">
        <v>15336</v>
      </c>
      <c r="E11430" s="11" t="s">
        <v>2190</v>
      </c>
      <c r="F11430" s="12" t="s">
        <v>30094</v>
      </c>
      <c r="G11430" s="12" t="s">
        <v>30095</v>
      </c>
      <c r="H11430" s="11" t="str">
        <f t="shared" si="178"/>
        <v>insert into BTRCOutgoingYRate (OID, prefix, outgoingYRateUSD, operatorName, operatorType, effectiveFrom, effectiveTo) values('24855_2016-01-01','24855','0.5369','Seychelles-CW-Mobile','MOBILE',to_date('2016-01-01','YYYY-MM-DD HH24:MI:SS'),to_date('2016-12-01','YYYY-MM-DD HH24:MI:SS'));</v>
      </c>
    </row>
    <row r="11431" spans="1:8">
      <c r="A11431" s="11" t="s">
        <v>27919</v>
      </c>
      <c r="B11431" s="11" t="s">
        <v>15339</v>
      </c>
      <c r="C11431" s="18">
        <v>0.53690000000000004</v>
      </c>
      <c r="D11431" s="11" t="s">
        <v>15336</v>
      </c>
      <c r="E11431" s="11" t="s">
        <v>2190</v>
      </c>
      <c r="F11431" s="12" t="s">
        <v>30094</v>
      </c>
      <c r="G11431" s="12" t="s">
        <v>30095</v>
      </c>
      <c r="H11431" s="11" t="str">
        <f t="shared" si="178"/>
        <v>insert into BTRCOutgoingYRate (OID, prefix, outgoingYRateUSD, operatorName, operatorType, effectiveFrom, effectiveTo) values('24852_2016-01-01','24852','0.5369','Seychelles-CW-Mobile','MOBILE',to_date('2016-01-01','YYYY-MM-DD HH24:MI:SS'),to_date('2016-12-01','YYYY-MM-DD HH24:MI:SS'));</v>
      </c>
    </row>
    <row r="11432" spans="1:8">
      <c r="A11432" s="11" t="s">
        <v>27920</v>
      </c>
      <c r="B11432" s="11" t="s">
        <v>15340</v>
      </c>
      <c r="C11432" s="18">
        <v>0.53690000000000004</v>
      </c>
      <c r="D11432" s="11" t="s">
        <v>15336</v>
      </c>
      <c r="E11432" s="11" t="s">
        <v>2190</v>
      </c>
      <c r="F11432" s="12" t="s">
        <v>30094</v>
      </c>
      <c r="G11432" s="12" t="s">
        <v>30095</v>
      </c>
      <c r="H11432" s="11" t="str">
        <f t="shared" si="178"/>
        <v>insert into BTRCOutgoingYRate (OID, prefix, outgoingYRateUSD, operatorName, operatorType, effectiveFrom, effectiveTo) values('24851_2016-01-01','24851','0.5369','Seychelles-CW-Mobile','MOBILE',to_date('2016-01-01','YYYY-MM-DD HH24:MI:SS'),to_date('2016-12-01','YYYY-MM-DD HH24:MI:SS'));</v>
      </c>
    </row>
    <row r="11433" spans="1:8">
      <c r="A11433" s="11" t="s">
        <v>27921</v>
      </c>
      <c r="B11433" s="11" t="s">
        <v>15341</v>
      </c>
      <c r="C11433" s="18">
        <v>0.53690000000000004</v>
      </c>
      <c r="D11433" s="11" t="s">
        <v>15336</v>
      </c>
      <c r="E11433" s="11" t="s">
        <v>2190</v>
      </c>
      <c r="F11433" s="12" t="s">
        <v>30094</v>
      </c>
      <c r="G11433" s="12" t="s">
        <v>30095</v>
      </c>
      <c r="H11433" s="11" t="str">
        <f t="shared" si="178"/>
        <v>insert into BTRCOutgoingYRate (OID, prefix, outgoingYRateUSD, operatorName, operatorType, effectiveFrom, effectiveTo) values('24858_2016-01-01','24858','0.5369','Seychelles-CW-Mobile','MOBILE',to_date('2016-01-01','YYYY-MM-DD HH24:MI:SS'),to_date('2016-12-01','YYYY-MM-DD HH24:MI:SS'));</v>
      </c>
    </row>
    <row r="11434" spans="1:8">
      <c r="A11434" s="11" t="s">
        <v>27922</v>
      </c>
      <c r="B11434" s="11" t="s">
        <v>15342</v>
      </c>
      <c r="C11434" s="18">
        <v>0.53690000000000004</v>
      </c>
      <c r="D11434" s="11" t="s">
        <v>15336</v>
      </c>
      <c r="E11434" s="11" t="s">
        <v>2190</v>
      </c>
      <c r="F11434" s="12" t="s">
        <v>30094</v>
      </c>
      <c r="G11434" s="12" t="s">
        <v>30095</v>
      </c>
      <c r="H11434" s="11" t="str">
        <f t="shared" si="178"/>
        <v>insert into BTRCOutgoingYRate (OID, prefix, outgoingYRateUSD, operatorName, operatorType, effectiveFrom, effectiveTo) values('24859_2016-01-01','24859','0.5369','Seychelles-CW-Mobile','MOBILE',to_date('2016-01-01','YYYY-MM-DD HH24:MI:SS'),to_date('2016-12-01','YYYY-MM-DD HH24:MI:SS'));</v>
      </c>
    </row>
    <row r="11435" spans="1:8">
      <c r="A11435" s="11" t="s">
        <v>27923</v>
      </c>
      <c r="B11435" s="11" t="s">
        <v>15343</v>
      </c>
      <c r="C11435" s="18">
        <v>0.53690000000000004</v>
      </c>
      <c r="D11435" s="11" t="s">
        <v>15336</v>
      </c>
      <c r="E11435" s="11" t="s">
        <v>2190</v>
      </c>
      <c r="F11435" s="12" t="s">
        <v>30094</v>
      </c>
      <c r="G11435" s="12" t="s">
        <v>30095</v>
      </c>
      <c r="H11435" s="11" t="str">
        <f t="shared" si="178"/>
        <v>insert into BTRCOutgoingYRate (OID, prefix, outgoingYRateUSD, operatorName, operatorType, effectiveFrom, effectiveTo) values('248549_2016-01-01','248549','0.5369','Seychelles-CW-Mobile','MOBILE',to_date('2016-01-01','YYYY-MM-DD HH24:MI:SS'),to_date('2016-12-01','YYYY-MM-DD HH24:MI:SS'));</v>
      </c>
    </row>
    <row r="11436" spans="1:8">
      <c r="A11436" s="11" t="s">
        <v>27924</v>
      </c>
      <c r="B11436" s="11" t="s">
        <v>15344</v>
      </c>
      <c r="C11436" s="18">
        <v>0.53690000000000004</v>
      </c>
      <c r="D11436" s="11" t="s">
        <v>15345</v>
      </c>
      <c r="E11436" s="11" t="s">
        <v>2190</v>
      </c>
      <c r="F11436" s="12" t="s">
        <v>30094</v>
      </c>
      <c r="G11436" s="12" t="s">
        <v>30095</v>
      </c>
      <c r="H11436" s="11" t="str">
        <f t="shared" si="178"/>
        <v>insert into BTRCOutgoingYRate (OID, prefix, outgoingYRateUSD, operatorName, operatorType, effectiveFrom, effectiveTo) values('24874_2016-01-01','24874','0.5369','SEYCHELLES-MOBILE','MOBILE',to_date('2016-01-01','YYYY-MM-DD HH24:MI:SS'),to_date('2016-12-01','YYYY-MM-DD HH24:MI:SS'));</v>
      </c>
    </row>
    <row r="11437" spans="1:8">
      <c r="A11437" s="11" t="s">
        <v>27925</v>
      </c>
      <c r="B11437" s="11" t="s">
        <v>15346</v>
      </c>
      <c r="C11437" s="18">
        <v>0.53690000000000004</v>
      </c>
      <c r="D11437" s="11" t="s">
        <v>15345</v>
      </c>
      <c r="E11437" s="11" t="s">
        <v>2190</v>
      </c>
      <c r="F11437" s="12" t="s">
        <v>30094</v>
      </c>
      <c r="G11437" s="12" t="s">
        <v>30095</v>
      </c>
      <c r="H11437" s="11" t="str">
        <f t="shared" si="178"/>
        <v>insert into BTRCOutgoingYRate (OID, prefix, outgoingYRateUSD, operatorName, operatorType, effectiveFrom, effectiveTo) values('248725_2016-01-01','248725','0.5369','SEYCHELLES-MOBILE','MOBILE',to_date('2016-01-01','YYYY-MM-DD HH24:MI:SS'),to_date('2016-12-01','YYYY-MM-DD HH24:MI:SS'));</v>
      </c>
    </row>
    <row r="11438" spans="1:8">
      <c r="A11438" s="11" t="s">
        <v>27926</v>
      </c>
      <c r="B11438" s="11" t="s">
        <v>15347</v>
      </c>
      <c r="C11438" s="18">
        <v>0.53690000000000004</v>
      </c>
      <c r="D11438" s="11" t="s">
        <v>15345</v>
      </c>
      <c r="E11438" s="11" t="s">
        <v>2190</v>
      </c>
      <c r="F11438" s="12" t="s">
        <v>30094</v>
      </c>
      <c r="G11438" s="12" t="s">
        <v>30095</v>
      </c>
      <c r="H11438" s="11" t="str">
        <f t="shared" si="178"/>
        <v>insert into BTRCOutgoingYRate (OID, prefix, outgoingYRateUSD, operatorName, operatorType, effectiveFrom, effectiveTo) values('248726_2016-01-01','248726','0.5369','SEYCHELLES-MOBILE','MOBILE',to_date('2016-01-01','YYYY-MM-DD HH24:MI:SS'),to_date('2016-12-01','YYYY-MM-DD HH24:MI:SS'));</v>
      </c>
    </row>
    <row r="11439" spans="1:8">
      <c r="A11439" s="11" t="s">
        <v>27927</v>
      </c>
      <c r="B11439" s="11" t="s">
        <v>15348</v>
      </c>
      <c r="C11439" s="18">
        <v>0.53690000000000004</v>
      </c>
      <c r="D11439" s="11" t="s">
        <v>15345</v>
      </c>
      <c r="E11439" s="11" t="s">
        <v>2190</v>
      </c>
      <c r="F11439" s="12" t="s">
        <v>30094</v>
      </c>
      <c r="G11439" s="12" t="s">
        <v>30095</v>
      </c>
      <c r="H11439" s="11" t="str">
        <f t="shared" si="178"/>
        <v>insert into BTRCOutgoingYRate (OID, prefix, outgoingYRateUSD, operatorName, operatorType, effectiveFrom, effectiveTo) values('248727_2016-01-01','248727','0.5369','SEYCHELLES-MOBILE','MOBILE',to_date('2016-01-01','YYYY-MM-DD HH24:MI:SS'),to_date('2016-12-01','YYYY-MM-DD HH24:MI:SS'));</v>
      </c>
    </row>
    <row r="11440" spans="1:8">
      <c r="A11440" s="11" t="s">
        <v>27928</v>
      </c>
      <c r="B11440" s="11" t="s">
        <v>15349</v>
      </c>
      <c r="C11440" s="18">
        <v>0.53690000000000004</v>
      </c>
      <c r="D11440" s="11" t="s">
        <v>15345</v>
      </c>
      <c r="E11440" s="11" t="s">
        <v>2190</v>
      </c>
      <c r="F11440" s="12" t="s">
        <v>30094</v>
      </c>
      <c r="G11440" s="12" t="s">
        <v>30095</v>
      </c>
      <c r="H11440" s="11" t="str">
        <f t="shared" si="178"/>
        <v>insert into BTRCOutgoingYRate (OID, prefix, outgoingYRateUSD, operatorName, operatorType, effectiveFrom, effectiveTo) values('248729_2016-01-01','248729','0.5369','SEYCHELLES-MOBILE','MOBILE',to_date('2016-01-01','YYYY-MM-DD HH24:MI:SS'),to_date('2016-12-01','YYYY-MM-DD HH24:MI:SS'));</v>
      </c>
    </row>
    <row r="11441" spans="1:8">
      <c r="A11441" s="11" t="s">
        <v>27929</v>
      </c>
      <c r="B11441" s="11" t="s">
        <v>15350</v>
      </c>
      <c r="C11441" s="18">
        <v>0.53690000000000004</v>
      </c>
      <c r="D11441" s="11" t="s">
        <v>15345</v>
      </c>
      <c r="E11441" s="11" t="s">
        <v>2190</v>
      </c>
      <c r="F11441" s="12" t="s">
        <v>30094</v>
      </c>
      <c r="G11441" s="12" t="s">
        <v>30095</v>
      </c>
      <c r="H11441" s="11" t="str">
        <f t="shared" si="178"/>
        <v>insert into BTRCOutgoingYRate (OID, prefix, outgoingYRateUSD, operatorName, operatorType, effectiveFrom, effectiveTo) values('248728_2016-01-01','248728','0.5369','SEYCHELLES-MOBILE','MOBILE',to_date('2016-01-01','YYYY-MM-DD HH24:MI:SS'),to_date('2016-12-01','YYYY-MM-DD HH24:MI:SS'));</v>
      </c>
    </row>
    <row r="11442" spans="1:8">
      <c r="A11442" s="11" t="s">
        <v>27930</v>
      </c>
      <c r="B11442" s="11" t="s">
        <v>15351</v>
      </c>
      <c r="C11442" s="18">
        <v>0.53690000000000004</v>
      </c>
      <c r="D11442" s="11" t="s">
        <v>15345</v>
      </c>
      <c r="E11442" s="11" t="s">
        <v>2190</v>
      </c>
      <c r="F11442" s="12" t="s">
        <v>30094</v>
      </c>
      <c r="G11442" s="12" t="s">
        <v>30095</v>
      </c>
      <c r="H11442" s="11" t="str">
        <f t="shared" si="178"/>
        <v>insert into BTRCOutgoingYRate (OID, prefix, outgoingYRateUSD, operatorName, operatorType, effectiveFrom, effectiveTo) values('248722_2016-01-01','248722','0.5369','SEYCHELLES-MOBILE','MOBILE',to_date('2016-01-01','YYYY-MM-DD HH24:MI:SS'),to_date('2016-12-01','YYYY-MM-DD HH24:MI:SS'));</v>
      </c>
    </row>
    <row r="11443" spans="1:8">
      <c r="A11443" s="11" t="s">
        <v>27931</v>
      </c>
      <c r="B11443" s="11" t="s">
        <v>15352</v>
      </c>
      <c r="C11443" s="18">
        <v>0.53690000000000004</v>
      </c>
      <c r="D11443" s="11" t="s">
        <v>15345</v>
      </c>
      <c r="E11443" s="11" t="s">
        <v>2190</v>
      </c>
      <c r="F11443" s="12" t="s">
        <v>30094</v>
      </c>
      <c r="G11443" s="12" t="s">
        <v>30095</v>
      </c>
      <c r="H11443" s="11" t="str">
        <f t="shared" si="178"/>
        <v>insert into BTRCOutgoingYRate (OID, prefix, outgoingYRateUSD, operatorName, operatorType, effectiveFrom, effectiveTo) values('248721_2016-01-01','248721','0.5369','SEYCHELLES-MOBILE','MOBILE',to_date('2016-01-01','YYYY-MM-DD HH24:MI:SS'),to_date('2016-12-01','YYYY-MM-DD HH24:MI:SS'));</v>
      </c>
    </row>
    <row r="11444" spans="1:8">
      <c r="A11444" s="11" t="s">
        <v>27932</v>
      </c>
      <c r="B11444" s="11" t="s">
        <v>1752</v>
      </c>
      <c r="C11444" s="18">
        <v>0.53420000000000001</v>
      </c>
      <c r="D11444" s="11" t="s">
        <v>15353</v>
      </c>
      <c r="E11444" s="11" t="s">
        <v>2227</v>
      </c>
      <c r="F11444" s="12" t="s">
        <v>30094</v>
      </c>
      <c r="G11444" s="12" t="s">
        <v>30095</v>
      </c>
      <c r="H11444" s="11" t="str">
        <f t="shared" si="178"/>
        <v>insert into BTRCOutgoingYRate (OID, prefix, outgoingYRateUSD, operatorName, operatorType, effectiveFrom, effectiveTo) values('248_2016-01-01','248','0.5342','Seychelles-ROC-Fixed','FIXED',to_date('2016-01-01','YYYY-MM-DD HH24:MI:SS'),to_date('2016-12-01','YYYY-MM-DD HH24:MI:SS'));</v>
      </c>
    </row>
    <row r="11445" spans="1:8">
      <c r="A11445" s="11" t="s">
        <v>27933</v>
      </c>
      <c r="B11445" s="11" t="s">
        <v>15354</v>
      </c>
      <c r="C11445" s="18">
        <v>0.53420000000000001</v>
      </c>
      <c r="D11445" s="11" t="s">
        <v>15355</v>
      </c>
      <c r="E11445" s="11" t="s">
        <v>2227</v>
      </c>
      <c r="F11445" s="12" t="s">
        <v>30094</v>
      </c>
      <c r="G11445" s="12" t="s">
        <v>30095</v>
      </c>
      <c r="H11445" s="11" t="str">
        <f t="shared" si="178"/>
        <v>insert into BTRCOutgoingYRate (OID, prefix, outgoingYRateUSD, operatorName, operatorType, effectiveFrom, effectiveTo) values('248980_2016-01-01','248980','0.5342','SEYCHELLES-SPACE MOB1','FIXED',to_date('2016-01-01','YYYY-MM-DD HH24:MI:SS'),to_date('2016-12-01','YYYY-MM-DD HH24:MI:SS'));</v>
      </c>
    </row>
    <row r="11446" spans="1:8">
      <c r="A11446" s="11" t="s">
        <v>27934</v>
      </c>
      <c r="B11446" s="11" t="s">
        <v>15356</v>
      </c>
      <c r="C11446" s="18">
        <v>0.53420000000000001</v>
      </c>
      <c r="D11446" s="11" t="s">
        <v>15355</v>
      </c>
      <c r="E11446" s="11" t="s">
        <v>2227</v>
      </c>
      <c r="F11446" s="12" t="s">
        <v>30094</v>
      </c>
      <c r="G11446" s="12" t="s">
        <v>30095</v>
      </c>
      <c r="H11446" s="11" t="str">
        <f t="shared" si="178"/>
        <v>insert into BTRCOutgoingYRate (OID, prefix, outgoingYRateUSD, operatorName, operatorType, effectiveFrom, effectiveTo) values('248982_2016-01-01','248982','0.5342','SEYCHELLES-SPACE MOB1','FIXED',to_date('2016-01-01','YYYY-MM-DD HH24:MI:SS'),to_date('2016-12-01','YYYY-MM-DD HH24:MI:SS'));</v>
      </c>
    </row>
    <row r="11447" spans="1:8">
      <c r="A11447" s="11" t="s">
        <v>27935</v>
      </c>
      <c r="B11447" s="11" t="s">
        <v>15357</v>
      </c>
      <c r="C11447" s="18">
        <v>0.53420000000000001</v>
      </c>
      <c r="D11447" s="11" t="s">
        <v>15355</v>
      </c>
      <c r="E11447" s="11" t="s">
        <v>2227</v>
      </c>
      <c r="F11447" s="12" t="s">
        <v>30094</v>
      </c>
      <c r="G11447" s="12" t="s">
        <v>30095</v>
      </c>
      <c r="H11447" s="11" t="str">
        <f t="shared" si="178"/>
        <v>insert into BTRCOutgoingYRate (OID, prefix, outgoingYRateUSD, operatorName, operatorType, effectiveFrom, effectiveTo) values('248983_2016-01-01','248983','0.5342','SEYCHELLES-SPACE MOB1','FIXED',to_date('2016-01-01','YYYY-MM-DD HH24:MI:SS'),to_date('2016-12-01','YYYY-MM-DD HH24:MI:SS'));</v>
      </c>
    </row>
    <row r="11448" spans="1:8">
      <c r="A11448" s="11" t="s">
        <v>27936</v>
      </c>
      <c r="B11448" s="11" t="s">
        <v>15358</v>
      </c>
      <c r="C11448" s="18">
        <v>0.53420000000000001</v>
      </c>
      <c r="D11448" s="11" t="s">
        <v>15355</v>
      </c>
      <c r="E11448" s="11" t="s">
        <v>2227</v>
      </c>
      <c r="F11448" s="12" t="s">
        <v>30094</v>
      </c>
      <c r="G11448" s="12" t="s">
        <v>30095</v>
      </c>
      <c r="H11448" s="11" t="str">
        <f t="shared" si="178"/>
        <v>insert into BTRCOutgoingYRate (OID, prefix, outgoingYRateUSD, operatorName, operatorType, effectiveFrom, effectiveTo) values('248981_2016-01-01','248981','0.5342','SEYCHELLES-SPACE MOB1','FIXED',to_date('2016-01-01','YYYY-MM-DD HH24:MI:SS'),to_date('2016-12-01','YYYY-MM-DD HH24:MI:SS'));</v>
      </c>
    </row>
    <row r="11449" spans="1:8">
      <c r="A11449" s="11" t="s">
        <v>27937</v>
      </c>
      <c r="B11449" s="11" t="s">
        <v>15359</v>
      </c>
      <c r="C11449" s="18">
        <v>0.53420000000000001</v>
      </c>
      <c r="D11449" s="11" t="s">
        <v>15360</v>
      </c>
      <c r="E11449" s="11" t="s">
        <v>2227</v>
      </c>
      <c r="F11449" s="12" t="s">
        <v>30094</v>
      </c>
      <c r="G11449" s="12" t="s">
        <v>30095</v>
      </c>
      <c r="H11449" s="11" t="str">
        <f t="shared" si="178"/>
        <v>insert into BTRCOutgoingYRate (OID, prefix, outgoingYRateUSD, operatorName, operatorType, effectiveFrom, effectiveTo) values('248206_2016-01-01','248206','0.5342','Seychelles-Special-Fixed','FIXED',to_date('2016-01-01','YYYY-MM-DD HH24:MI:SS'),to_date('2016-12-01','YYYY-MM-DD HH24:MI:SS'));</v>
      </c>
    </row>
    <row r="11450" spans="1:8">
      <c r="A11450" s="11" t="s">
        <v>27938</v>
      </c>
      <c r="B11450" s="11" t="s">
        <v>15361</v>
      </c>
      <c r="C11450" s="18">
        <v>0.53420000000000001</v>
      </c>
      <c r="D11450" s="11" t="s">
        <v>15360</v>
      </c>
      <c r="E11450" s="11" t="s">
        <v>2227</v>
      </c>
      <c r="F11450" s="12" t="s">
        <v>30094</v>
      </c>
      <c r="G11450" s="12" t="s">
        <v>30095</v>
      </c>
      <c r="H11450" s="11" t="str">
        <f t="shared" si="178"/>
        <v>insert into BTRCOutgoingYRate (OID, prefix, outgoingYRateUSD, operatorName, operatorType, effectiveFrom, effectiveTo) values('24898_2016-01-01','24898','0.5342','Seychelles-Special-Fixed','FIXED',to_date('2016-01-01','YYYY-MM-DD HH24:MI:SS'),to_date('2016-12-01','YYYY-MM-DD HH24:MI:SS'));</v>
      </c>
    </row>
    <row r="11451" spans="1:8">
      <c r="A11451" s="11" t="s">
        <v>27939</v>
      </c>
      <c r="B11451" s="11" t="s">
        <v>15362</v>
      </c>
      <c r="C11451" s="18">
        <v>0.32350000000000001</v>
      </c>
      <c r="D11451" s="11" t="s">
        <v>15363</v>
      </c>
      <c r="E11451" s="11" t="s">
        <v>2190</v>
      </c>
      <c r="F11451" s="12" t="s">
        <v>30094</v>
      </c>
      <c r="G11451" s="12" t="s">
        <v>30095</v>
      </c>
      <c r="H11451" s="11" t="str">
        <f t="shared" si="178"/>
        <v>insert into BTRCOutgoingYRate (OID, prefix, outgoingYRateUSD, operatorName, operatorType, effectiveFrom, effectiveTo) values('23288_2016-01-01','23288','0.3235','Sierra Leone Cellular Africell','MOBILE',to_date('2016-01-01','YYYY-MM-DD HH24:MI:SS'),to_date('2016-12-01','YYYY-MM-DD HH24:MI:SS'));</v>
      </c>
    </row>
    <row r="11452" spans="1:8">
      <c r="A11452" s="11" t="s">
        <v>27769</v>
      </c>
      <c r="B11452" s="11" t="s">
        <v>15154</v>
      </c>
      <c r="C11452" s="18">
        <v>0.12620000000000001</v>
      </c>
      <c r="D11452" s="11" t="s">
        <v>15134</v>
      </c>
      <c r="E11452" s="11" t="s">
        <v>2190</v>
      </c>
      <c r="F11452" s="12" t="s">
        <v>30094</v>
      </c>
      <c r="G11452" s="12" t="s">
        <v>30095</v>
      </c>
      <c r="H11452" s="11" t="str">
        <f t="shared" si="178"/>
        <v>insert into BTRCOutgoingYRate (OID, prefix, outgoingYRateUSD, operatorName, operatorType, effectiveFrom, effectiveTo) values('992919_2016-01-01','992919','0.1262','TAJIKISTAN MOBILE','MOBILE',to_date('2016-01-01','YYYY-MM-DD HH24:MI:SS'),to_date('2016-12-01','YYYY-MM-DD HH24:MI:SS'));</v>
      </c>
    </row>
    <row r="11453" spans="1:8">
      <c r="A11453" s="11" t="s">
        <v>27770</v>
      </c>
      <c r="B11453" s="11" t="s">
        <v>15155</v>
      </c>
      <c r="C11453" s="18">
        <v>0.12620000000000001</v>
      </c>
      <c r="D11453" s="11" t="s">
        <v>15134</v>
      </c>
      <c r="E11453" s="11" t="s">
        <v>2190</v>
      </c>
      <c r="F11453" s="12" t="s">
        <v>30094</v>
      </c>
      <c r="G11453" s="12" t="s">
        <v>30095</v>
      </c>
      <c r="H11453" s="11" t="str">
        <f t="shared" si="178"/>
        <v>insert into BTRCOutgoingYRate (OID, prefix, outgoingYRateUSD, operatorName, operatorType, effectiveFrom, effectiveTo) values('992930_2016-01-01','992930','0.1262','TAJIKISTAN MOBILE','MOBILE',to_date('2016-01-01','YYYY-MM-DD HH24:MI:SS'),to_date('2016-12-01','YYYY-MM-DD HH24:MI:SS'));</v>
      </c>
    </row>
    <row r="11454" spans="1:8">
      <c r="A11454" s="11" t="s">
        <v>27771</v>
      </c>
      <c r="B11454" s="11" t="s">
        <v>15156</v>
      </c>
      <c r="C11454" s="18">
        <v>0.12620000000000001</v>
      </c>
      <c r="D11454" s="11" t="s">
        <v>15134</v>
      </c>
      <c r="E11454" s="11" t="s">
        <v>2190</v>
      </c>
      <c r="F11454" s="12" t="s">
        <v>30094</v>
      </c>
      <c r="G11454" s="12" t="s">
        <v>30095</v>
      </c>
      <c r="H11454" s="11" t="str">
        <f t="shared" si="178"/>
        <v>insert into BTRCOutgoingYRate (OID, prefix, outgoingYRateUSD, operatorName, operatorType, effectiveFrom, effectiveTo) values('992935_2016-01-01','992935','0.1262','TAJIKISTAN MOBILE','MOBILE',to_date('2016-01-01','YYYY-MM-DD HH24:MI:SS'),to_date('2016-12-01','YYYY-MM-DD HH24:MI:SS'));</v>
      </c>
    </row>
    <row r="11455" spans="1:8">
      <c r="A11455" s="11" t="s">
        <v>27772</v>
      </c>
      <c r="B11455" s="11" t="s">
        <v>15157</v>
      </c>
      <c r="C11455" s="18">
        <v>0.12620000000000001</v>
      </c>
      <c r="D11455" s="11" t="s">
        <v>15134</v>
      </c>
      <c r="E11455" s="11" t="s">
        <v>2190</v>
      </c>
      <c r="F11455" s="12" t="s">
        <v>30094</v>
      </c>
      <c r="G11455" s="12" t="s">
        <v>30095</v>
      </c>
      <c r="H11455" s="11" t="str">
        <f t="shared" si="178"/>
        <v>insert into BTRCOutgoingYRate (OID, prefix, outgoingYRateUSD, operatorName, operatorType, effectiveFrom, effectiveTo) values('992998_2016-01-01','992998','0.1262','TAJIKISTAN MOBILE','MOBILE',to_date('2016-01-01','YYYY-MM-DD HH24:MI:SS'),to_date('2016-12-01','YYYY-MM-DD HH24:MI:SS'));</v>
      </c>
    </row>
    <row r="11456" spans="1:8">
      <c r="A11456" s="11" t="s">
        <v>27773</v>
      </c>
      <c r="B11456" s="11" t="s">
        <v>15158</v>
      </c>
      <c r="C11456" s="18">
        <v>0.12620000000000001</v>
      </c>
      <c r="D11456" s="11" t="s">
        <v>15134</v>
      </c>
      <c r="E11456" s="11" t="s">
        <v>2190</v>
      </c>
      <c r="F11456" s="12" t="s">
        <v>30094</v>
      </c>
      <c r="G11456" s="12" t="s">
        <v>30095</v>
      </c>
      <c r="H11456" s="11" t="str">
        <f t="shared" si="178"/>
        <v>insert into BTRCOutgoingYRate (OID, prefix, outgoingYRateUSD, operatorName, operatorType, effectiveFrom, effectiveTo) values('992934_2016-01-01','992934','0.1262','TAJIKISTAN MOBILE','MOBILE',to_date('2016-01-01','YYYY-MM-DD HH24:MI:SS'),to_date('2016-12-01','YYYY-MM-DD HH24:MI:SS'));</v>
      </c>
    </row>
    <row r="11457" spans="1:8">
      <c r="A11457" s="11" t="s">
        <v>27774</v>
      </c>
      <c r="B11457" s="11" t="s">
        <v>15159</v>
      </c>
      <c r="C11457" s="18">
        <v>0.12620000000000001</v>
      </c>
      <c r="D11457" s="11" t="s">
        <v>15134</v>
      </c>
      <c r="E11457" s="11" t="s">
        <v>2190</v>
      </c>
      <c r="F11457" s="12" t="s">
        <v>30094</v>
      </c>
      <c r="G11457" s="12" t="s">
        <v>30095</v>
      </c>
      <c r="H11457" s="11" t="str">
        <f t="shared" si="178"/>
        <v>insert into BTRCOutgoingYRate (OID, prefix, outgoingYRateUSD, operatorName, operatorType, effectiveFrom, effectiveTo) values('992917_2016-01-01','992917','0.1262','TAJIKISTAN MOBILE','MOBILE',to_date('2016-01-01','YYYY-MM-DD HH24:MI:SS'),to_date('2016-12-01','YYYY-MM-DD HH24:MI:SS'));</v>
      </c>
    </row>
    <row r="11458" spans="1:8">
      <c r="A11458" s="11" t="s">
        <v>27775</v>
      </c>
      <c r="B11458" s="11" t="s">
        <v>15160</v>
      </c>
      <c r="C11458" s="18">
        <v>0.12620000000000001</v>
      </c>
      <c r="D11458" s="11" t="s">
        <v>15134</v>
      </c>
      <c r="E11458" s="11" t="s">
        <v>2190</v>
      </c>
      <c r="F11458" s="12" t="s">
        <v>30094</v>
      </c>
      <c r="G11458" s="12" t="s">
        <v>30095</v>
      </c>
      <c r="H11458" s="11" t="str">
        <f t="shared" si="178"/>
        <v>insert into BTRCOutgoingYRate (OID, prefix, outgoingYRateUSD, operatorName, operatorType, effectiveFrom, effectiveTo) values('99292_2016-01-01','99292','0.1262','TAJIKISTAN MOBILE','MOBILE',to_date('2016-01-01','YYYY-MM-DD HH24:MI:SS'),to_date('2016-12-01','YYYY-MM-DD HH24:MI:SS'));</v>
      </c>
    </row>
    <row r="11459" spans="1:8">
      <c r="A11459" s="11" t="s">
        <v>27776</v>
      </c>
      <c r="B11459" s="11" t="s">
        <v>15161</v>
      </c>
      <c r="C11459" s="18">
        <v>0.12620000000000001</v>
      </c>
      <c r="D11459" s="11" t="s">
        <v>15162</v>
      </c>
      <c r="E11459" s="11" t="s">
        <v>2190</v>
      </c>
      <c r="F11459" s="12" t="s">
        <v>30094</v>
      </c>
      <c r="G11459" s="12" t="s">
        <v>30095</v>
      </c>
      <c r="H11459" s="11" t="str">
        <f t="shared" si="178"/>
        <v>insert into BTRCOutgoingYRate (OID, prefix, outgoingYRateUSD, operatorName, operatorType, effectiveFrom, effectiveTo) values('99298_2016-01-01','99298','0.1262','Tajikistan Babylon Mobile','MOBILE',to_date('2016-01-01','YYYY-MM-DD HH24:MI:SS'),to_date('2016-12-01','YYYY-MM-DD HH24:MI:SS'));</v>
      </c>
    </row>
    <row r="11460" spans="1:8">
      <c r="A11460" s="11" t="s">
        <v>27777</v>
      </c>
      <c r="B11460" s="11" t="s">
        <v>15163</v>
      </c>
      <c r="C11460" s="18">
        <v>0.11020000000000001</v>
      </c>
      <c r="D11460" s="11" t="s">
        <v>15164</v>
      </c>
      <c r="E11460" s="11" t="s">
        <v>2227</v>
      </c>
      <c r="F11460" s="12" t="s">
        <v>30094</v>
      </c>
      <c r="G11460" s="12" t="s">
        <v>30095</v>
      </c>
      <c r="H11460" s="11" t="str">
        <f t="shared" ref="H11460:H11523" si="179">H$1&amp;IF(ISBLANK(A11460),"null","'"&amp;A11460&amp;"'")&amp;","&amp;IF(ISBLANK(B11460),"null","'"&amp;B11460&amp;"'")&amp;","&amp;IF(ISBLANK(C11460),"null","'"&amp;C11460&amp;"'")&amp;","&amp;IF(ISBLANK(D11460),"null","'"&amp;D11460&amp;"'")&amp;","&amp;IF(ISBLANK(E11460),"null","'"&amp;E11460&amp;"'")&amp;","&amp;IF(ISBLANK(F11460),"null","to_date('"&amp;F11460&amp;"','YYYY-MM-DD HH24:MI:SS')")&amp;","&amp;IF(ISBLANK(G11460),"null","to_date('"&amp;G11460&amp;"','YYYY-MM-DD HH24:MI:SS')")&amp;
I$1</f>
        <v>insert into BTRCOutgoingYRate (OID, prefix, outgoingYRateUSD, operatorName, operatorType, effectiveFrom, effectiveTo) values('992372_2016-01-01','992372','0.1102','Tajikistan Dushanbe','FIXED',to_date('2016-01-01','YYYY-MM-DD HH24:MI:SS'),to_date('2016-12-01','YYYY-MM-DD HH24:MI:SS'));</v>
      </c>
    </row>
    <row r="11461" spans="1:8">
      <c r="A11461" s="11" t="s">
        <v>27778</v>
      </c>
      <c r="B11461" s="11" t="s">
        <v>15165</v>
      </c>
      <c r="C11461" s="18">
        <v>0.12620000000000001</v>
      </c>
      <c r="D11461" s="11" t="s">
        <v>15134</v>
      </c>
      <c r="E11461" s="11" t="s">
        <v>2190</v>
      </c>
      <c r="F11461" s="12" t="s">
        <v>30094</v>
      </c>
      <c r="G11461" s="12" t="s">
        <v>30095</v>
      </c>
      <c r="H11461" s="11" t="str">
        <f t="shared" si="179"/>
        <v>insert into BTRCOutgoingYRate (OID, prefix, outgoingYRateUSD, operatorName, operatorType, effectiveFrom, effectiveTo) values('99244_2016-01-01','99244','0.1262','TAJIKISTAN MOBILE','MOBILE',to_date('2016-01-01','YYYY-MM-DD HH24:MI:SS'),to_date('2016-12-01','YYYY-MM-DD HH24:MI:SS'));</v>
      </c>
    </row>
    <row r="11462" spans="1:8">
      <c r="A11462" s="11" t="s">
        <v>27779</v>
      </c>
      <c r="B11462" s="11" t="s">
        <v>15166</v>
      </c>
      <c r="C11462" s="18">
        <v>0.12620000000000001</v>
      </c>
      <c r="D11462" s="11" t="s">
        <v>15162</v>
      </c>
      <c r="E11462" s="11" t="s">
        <v>2190</v>
      </c>
      <c r="F11462" s="12" t="s">
        <v>30094</v>
      </c>
      <c r="G11462" s="12" t="s">
        <v>30095</v>
      </c>
      <c r="H11462" s="11" t="str">
        <f t="shared" si="179"/>
        <v>insert into BTRCOutgoingYRate (OID, prefix, outgoingYRateUSD, operatorName, operatorType, effectiveFrom, effectiveTo) values('992918_2016-01-01','992918','0.1262','Tajikistan Babylon Mobile','MOBILE',to_date('2016-01-01','YYYY-MM-DD HH24:MI:SS'),to_date('2016-12-01','YYYY-MM-DD HH24:MI:SS'));</v>
      </c>
    </row>
    <row r="11463" spans="1:8">
      <c r="A11463" s="11" t="s">
        <v>27780</v>
      </c>
      <c r="B11463" s="11" t="s">
        <v>15167</v>
      </c>
      <c r="C11463" s="18">
        <v>0.13900000000000001</v>
      </c>
      <c r="D11463" s="11" t="s">
        <v>15168</v>
      </c>
      <c r="E11463" s="11" t="s">
        <v>2190</v>
      </c>
      <c r="F11463" s="12" t="s">
        <v>30094</v>
      </c>
      <c r="G11463" s="12" t="s">
        <v>30095</v>
      </c>
      <c r="H11463" s="11" t="str">
        <f t="shared" si="179"/>
        <v>insert into BTRCOutgoingYRate (OID, prefix, outgoingYRateUSD, operatorName, operatorType, effectiveFrom, effectiveTo) values('2557_2016-01-01','2557','0.139','Tanzania Cellular','MOBILE',to_date('2016-01-01','YYYY-MM-DD HH24:MI:SS'),to_date('2016-12-01','YYYY-MM-DD HH24:MI:SS'));</v>
      </c>
    </row>
    <row r="11464" spans="1:8">
      <c r="A11464" s="11" t="s">
        <v>27781</v>
      </c>
      <c r="B11464" s="11" t="s">
        <v>15169</v>
      </c>
      <c r="C11464" s="18">
        <v>0.13900000000000001</v>
      </c>
      <c r="D11464" s="11" t="s">
        <v>15170</v>
      </c>
      <c r="E11464" s="11" t="s">
        <v>2190</v>
      </c>
      <c r="F11464" s="12" t="s">
        <v>30094</v>
      </c>
      <c r="G11464" s="12" t="s">
        <v>30095</v>
      </c>
      <c r="H11464" s="11" t="str">
        <f t="shared" si="179"/>
        <v>insert into BTRCOutgoingYRate (OID, prefix, outgoingYRateUSD, operatorName, operatorType, effectiveFrom, effectiveTo) values('25547_2016-01-01','25547','0.139','Tanzania-Mobile','MOBILE',to_date('2016-01-01','YYYY-MM-DD HH24:MI:SS'),to_date('2016-12-01','YYYY-MM-DD HH24:MI:SS'));</v>
      </c>
    </row>
    <row r="11465" spans="1:8">
      <c r="A11465" s="11" t="s">
        <v>27782</v>
      </c>
      <c r="B11465" s="11" t="s">
        <v>15171</v>
      </c>
      <c r="C11465" s="18">
        <v>0.13900000000000001</v>
      </c>
      <c r="D11465" s="11" t="s">
        <v>15170</v>
      </c>
      <c r="E11465" s="11" t="s">
        <v>2190</v>
      </c>
      <c r="F11465" s="12" t="s">
        <v>30094</v>
      </c>
      <c r="G11465" s="12" t="s">
        <v>30095</v>
      </c>
      <c r="H11465" s="11" t="str">
        <f t="shared" si="179"/>
        <v>insert into BTRCOutgoingYRate (OID, prefix, outgoingYRateUSD, operatorName, operatorType, effectiveFrom, effectiveTo) values('25570_2016-01-01','25570','0.139','Tanzania-Mobile','MOBILE',to_date('2016-01-01','YYYY-MM-DD HH24:MI:SS'),to_date('2016-12-01','YYYY-MM-DD HH24:MI:SS'));</v>
      </c>
    </row>
    <row r="11466" spans="1:8">
      <c r="A11466" s="11" t="s">
        <v>27783</v>
      </c>
      <c r="B11466" s="11" t="s">
        <v>15172</v>
      </c>
      <c r="C11466" s="18">
        <v>0.13900000000000001</v>
      </c>
      <c r="D11466" s="11" t="s">
        <v>15170</v>
      </c>
      <c r="E11466" s="11" t="s">
        <v>2190</v>
      </c>
      <c r="F11466" s="12" t="s">
        <v>30094</v>
      </c>
      <c r="G11466" s="12" t="s">
        <v>30095</v>
      </c>
      <c r="H11466" s="11" t="str">
        <f t="shared" si="179"/>
        <v>insert into BTRCOutgoingYRate (OID, prefix, outgoingYRateUSD, operatorName, operatorType, effectiveFrom, effectiveTo) values('255743_2016-01-01','255743','0.139','Tanzania-Mobile','MOBILE',to_date('2016-01-01','YYYY-MM-DD HH24:MI:SS'),to_date('2016-12-01','YYYY-MM-DD HH24:MI:SS'));</v>
      </c>
    </row>
    <row r="11467" spans="1:8">
      <c r="A11467" s="11" t="s">
        <v>27784</v>
      </c>
      <c r="B11467" s="11" t="s">
        <v>15173</v>
      </c>
      <c r="C11467" s="18">
        <v>0.13900000000000001</v>
      </c>
      <c r="D11467" s="11" t="s">
        <v>15170</v>
      </c>
      <c r="E11467" s="11" t="s">
        <v>2190</v>
      </c>
      <c r="F11467" s="12" t="s">
        <v>30094</v>
      </c>
      <c r="G11467" s="12" t="s">
        <v>30095</v>
      </c>
      <c r="H11467" s="11" t="str">
        <f t="shared" si="179"/>
        <v>insert into BTRCOutgoingYRate (OID, prefix, outgoingYRateUSD, operatorName, operatorType, effectiveFrom, effectiveTo) values('255744_2016-01-01','255744','0.139','Tanzania-Mobile','MOBILE',to_date('2016-01-01','YYYY-MM-DD HH24:MI:SS'),to_date('2016-12-01','YYYY-MM-DD HH24:MI:SS'));</v>
      </c>
    </row>
    <row r="11468" spans="1:8">
      <c r="A11468" s="11" t="s">
        <v>27785</v>
      </c>
      <c r="B11468" s="11" t="s">
        <v>15174</v>
      </c>
      <c r="C11468" s="18">
        <v>0.13900000000000001</v>
      </c>
      <c r="D11468" s="11" t="s">
        <v>15170</v>
      </c>
      <c r="E11468" s="11" t="s">
        <v>2190</v>
      </c>
      <c r="F11468" s="12" t="s">
        <v>30094</v>
      </c>
      <c r="G11468" s="12" t="s">
        <v>30095</v>
      </c>
      <c r="H11468" s="11" t="str">
        <f t="shared" si="179"/>
        <v>insert into BTRCOutgoingYRate (OID, prefix, outgoingYRateUSD, operatorName, operatorType, effectiveFrom, effectiveTo) values('255742_2016-01-01','255742','0.139','Tanzania-Mobile','MOBILE',to_date('2016-01-01','YYYY-MM-DD HH24:MI:SS'),to_date('2016-12-01','YYYY-MM-DD HH24:MI:SS'));</v>
      </c>
    </row>
    <row r="11469" spans="1:8">
      <c r="A11469" s="11" t="s">
        <v>27786</v>
      </c>
      <c r="B11469" s="11" t="s">
        <v>15175</v>
      </c>
      <c r="C11469" s="18">
        <v>0.13900000000000001</v>
      </c>
      <c r="D11469" s="11" t="s">
        <v>15170</v>
      </c>
      <c r="E11469" s="11" t="s">
        <v>2190</v>
      </c>
      <c r="F11469" s="12" t="s">
        <v>30094</v>
      </c>
      <c r="G11469" s="12" t="s">
        <v>30095</v>
      </c>
      <c r="H11469" s="11" t="str">
        <f t="shared" si="179"/>
        <v>insert into BTRCOutgoingYRate (OID, prefix, outgoingYRateUSD, operatorName, operatorType, effectiveFrom, effectiveTo) values('255741_2016-01-01','255741','0.139','Tanzania-Mobile','MOBILE',to_date('2016-01-01','YYYY-MM-DD HH24:MI:SS'),to_date('2016-12-01','YYYY-MM-DD HH24:MI:SS'));</v>
      </c>
    </row>
    <row r="11470" spans="1:8">
      <c r="A11470" s="11" t="s">
        <v>27787</v>
      </c>
      <c r="B11470" s="11" t="s">
        <v>15176</v>
      </c>
      <c r="C11470" s="18">
        <v>0.13900000000000001</v>
      </c>
      <c r="D11470" s="11" t="s">
        <v>15170</v>
      </c>
      <c r="E11470" s="11" t="s">
        <v>2190</v>
      </c>
      <c r="F11470" s="12" t="s">
        <v>30094</v>
      </c>
      <c r="G11470" s="12" t="s">
        <v>30095</v>
      </c>
      <c r="H11470" s="11" t="str">
        <f t="shared" si="179"/>
        <v>insert into BTRCOutgoingYRate (OID, prefix, outgoingYRateUSD, operatorName, operatorType, effectiveFrom, effectiveTo) values('255474_2016-01-01','255474','0.139','Tanzania-Mobile','MOBILE',to_date('2016-01-01','YYYY-MM-DD HH24:MI:SS'),to_date('2016-12-01','YYYY-MM-DD HH24:MI:SS'));</v>
      </c>
    </row>
    <row r="11471" spans="1:8">
      <c r="A11471" s="11" t="s">
        <v>27788</v>
      </c>
      <c r="B11471" s="11" t="s">
        <v>15177</v>
      </c>
      <c r="C11471" s="18">
        <v>0.13900000000000001</v>
      </c>
      <c r="D11471" s="11" t="s">
        <v>15170</v>
      </c>
      <c r="E11471" s="11" t="s">
        <v>2190</v>
      </c>
      <c r="F11471" s="12" t="s">
        <v>30094</v>
      </c>
      <c r="G11471" s="12" t="s">
        <v>30095</v>
      </c>
      <c r="H11471" s="11" t="str">
        <f t="shared" si="179"/>
        <v>insert into BTRCOutgoingYRate (OID, prefix, outgoingYRateUSD, operatorName, operatorType, effectiveFrom, effectiveTo) values('255745_2016-01-01','255745','0.139','Tanzania-Mobile','MOBILE',to_date('2016-01-01','YYYY-MM-DD HH24:MI:SS'),to_date('2016-12-01','YYYY-MM-DD HH24:MI:SS'));</v>
      </c>
    </row>
    <row r="11472" spans="1:8">
      <c r="A11472" s="11" t="s">
        <v>27789</v>
      </c>
      <c r="B11472" s="11" t="s">
        <v>15178</v>
      </c>
      <c r="C11472" s="18">
        <v>0.13900000000000001</v>
      </c>
      <c r="D11472" s="11" t="s">
        <v>15179</v>
      </c>
      <c r="E11472" s="11" t="s">
        <v>2190</v>
      </c>
      <c r="F11472" s="12" t="s">
        <v>30094</v>
      </c>
      <c r="G11472" s="12" t="s">
        <v>30095</v>
      </c>
      <c r="H11472" s="11" t="str">
        <f t="shared" si="179"/>
        <v>insert into BTRCOutgoingYRate (OID, prefix, outgoingYRateUSD, operatorName, operatorType, effectiveFrom, effectiveTo) values('255612_2016-01-01','255612','0.139','TANZANIA DOVETEL MOBILE','MOBILE',to_date('2016-01-01','YYYY-MM-DD HH24:MI:SS'),to_date('2016-12-01','YYYY-MM-DD HH24:MI:SS'));</v>
      </c>
    </row>
    <row r="11473" spans="1:8">
      <c r="A11473" s="11" t="s">
        <v>27790</v>
      </c>
      <c r="B11473" s="11" t="s">
        <v>1766</v>
      </c>
      <c r="C11473" s="18">
        <v>0.14230000000000001</v>
      </c>
      <c r="D11473" s="11" t="s">
        <v>15180</v>
      </c>
      <c r="E11473" s="11" t="s">
        <v>2227</v>
      </c>
      <c r="F11473" s="12" t="s">
        <v>30094</v>
      </c>
      <c r="G11473" s="12" t="s">
        <v>30095</v>
      </c>
      <c r="H11473" s="11" t="str">
        <f t="shared" si="179"/>
        <v>insert into BTRCOutgoingYRate (OID, prefix, outgoingYRateUSD, operatorName, operatorType, effectiveFrom, effectiveTo) values('255_2016-01-01','255','0.1423','Tanzania-ROC-Fixed','FIXED',to_date('2016-01-01','YYYY-MM-DD HH24:MI:SS'),to_date('2016-12-01','YYYY-MM-DD HH24:MI:SS'));</v>
      </c>
    </row>
    <row r="11474" spans="1:8">
      <c r="A11474" s="11" t="s">
        <v>27791</v>
      </c>
      <c r="B11474" s="11" t="s">
        <v>15181</v>
      </c>
      <c r="C11474" s="18">
        <v>0.13900000000000001</v>
      </c>
      <c r="D11474" s="11" t="s">
        <v>15182</v>
      </c>
      <c r="E11474" s="11" t="s">
        <v>2190</v>
      </c>
      <c r="F11474" s="12" t="s">
        <v>30094</v>
      </c>
      <c r="G11474" s="12" t="s">
        <v>30095</v>
      </c>
      <c r="H11474" s="11" t="str">
        <f t="shared" si="179"/>
        <v>insert into BTRCOutgoingYRate (OID, prefix, outgoingYRateUSD, operatorName, operatorType, effectiveFrom, effectiveTo) values('25579_2016-01-01','25579','0.139','Tanzania-Other-Mobile','MOBILE',to_date('2016-01-01','YYYY-MM-DD HH24:MI:SS'),to_date('2016-12-01','YYYY-MM-DD HH24:MI:SS'));</v>
      </c>
    </row>
    <row r="11475" spans="1:8">
      <c r="A11475" s="11" t="s">
        <v>27792</v>
      </c>
      <c r="B11475" s="11" t="s">
        <v>15183</v>
      </c>
      <c r="C11475" s="18">
        <v>0.13900000000000001</v>
      </c>
      <c r="D11475" s="11" t="s">
        <v>15179</v>
      </c>
      <c r="E11475" s="11" t="s">
        <v>2190</v>
      </c>
      <c r="F11475" s="12" t="s">
        <v>30094</v>
      </c>
      <c r="G11475" s="12" t="s">
        <v>30095</v>
      </c>
      <c r="H11475" s="11" t="str">
        <f t="shared" si="179"/>
        <v>insert into BTRCOutgoingYRate (OID, prefix, outgoingYRateUSD, operatorName, operatorType, effectiveFrom, effectiveTo) values('255613_2016-01-01','255613','0.139','TANZANIA DOVETEL MOBILE','MOBILE',to_date('2016-01-01','YYYY-MM-DD HH24:MI:SS'),to_date('2016-12-01','YYYY-MM-DD HH24:MI:SS'));</v>
      </c>
    </row>
    <row r="11476" spans="1:8">
      <c r="A11476" s="11" t="s">
        <v>27793</v>
      </c>
      <c r="B11476" s="11" t="s">
        <v>15184</v>
      </c>
      <c r="C11476" s="18">
        <v>0.13900000000000001</v>
      </c>
      <c r="D11476" s="11" t="s">
        <v>15179</v>
      </c>
      <c r="E11476" s="11" t="s">
        <v>2190</v>
      </c>
      <c r="F11476" s="12" t="s">
        <v>30094</v>
      </c>
      <c r="G11476" s="12" t="s">
        <v>30095</v>
      </c>
      <c r="H11476" s="11" t="str">
        <f t="shared" si="179"/>
        <v>insert into BTRCOutgoingYRate (OID, prefix, outgoingYRateUSD, operatorName, operatorType, effectiveFrom, effectiveTo) values('255614_2016-01-01','255614','0.139','TANZANIA DOVETEL MOBILE','MOBILE',to_date('2016-01-01','YYYY-MM-DD HH24:MI:SS'),to_date('2016-12-01','YYYY-MM-DD HH24:MI:SS'));</v>
      </c>
    </row>
    <row r="11477" spans="1:8">
      <c r="A11477" s="11" t="s">
        <v>27794</v>
      </c>
      <c r="B11477" s="11" t="s">
        <v>15185</v>
      </c>
      <c r="C11477" s="18">
        <v>0.13900000000000001</v>
      </c>
      <c r="D11477" s="11" t="s">
        <v>15179</v>
      </c>
      <c r="E11477" s="11" t="s">
        <v>2190</v>
      </c>
      <c r="F11477" s="12" t="s">
        <v>30094</v>
      </c>
      <c r="G11477" s="12" t="s">
        <v>30095</v>
      </c>
      <c r="H11477" s="11" t="str">
        <f t="shared" si="179"/>
        <v>insert into BTRCOutgoingYRate (OID, prefix, outgoingYRateUSD, operatorName, operatorType, effectiveFrom, effectiveTo) values('255615_2016-01-01','255615','0.139','TANZANIA DOVETEL MOBILE','MOBILE',to_date('2016-01-01','YYYY-MM-DD HH24:MI:SS'),to_date('2016-12-01','YYYY-MM-DD HH24:MI:SS'));</v>
      </c>
    </row>
    <row r="11478" spans="1:8">
      <c r="A11478" s="11" t="s">
        <v>27795</v>
      </c>
      <c r="B11478" s="11" t="s">
        <v>15186</v>
      </c>
      <c r="C11478" s="18">
        <v>0.13900000000000001</v>
      </c>
      <c r="D11478" s="11" t="s">
        <v>15179</v>
      </c>
      <c r="E11478" s="11" t="s">
        <v>2190</v>
      </c>
      <c r="F11478" s="12" t="s">
        <v>30094</v>
      </c>
      <c r="G11478" s="12" t="s">
        <v>30095</v>
      </c>
      <c r="H11478" s="11" t="str">
        <f t="shared" si="179"/>
        <v>insert into BTRCOutgoingYRate (OID, prefix, outgoingYRateUSD, operatorName, operatorType, effectiveFrom, effectiveTo) values('255616_2016-01-01','255616','0.139','TANZANIA DOVETEL MOBILE','MOBILE',to_date('2016-01-01','YYYY-MM-DD HH24:MI:SS'),to_date('2016-12-01','YYYY-MM-DD HH24:MI:SS'));</v>
      </c>
    </row>
    <row r="11479" spans="1:8">
      <c r="A11479" s="11" t="s">
        <v>27796</v>
      </c>
      <c r="B11479" s="11" t="s">
        <v>15187</v>
      </c>
      <c r="C11479" s="18">
        <v>0.13900000000000001</v>
      </c>
      <c r="D11479" s="11" t="s">
        <v>15179</v>
      </c>
      <c r="E11479" s="11" t="s">
        <v>2190</v>
      </c>
      <c r="F11479" s="12" t="s">
        <v>30094</v>
      </c>
      <c r="G11479" s="12" t="s">
        <v>30095</v>
      </c>
      <c r="H11479" s="11" t="str">
        <f t="shared" si="179"/>
        <v>insert into BTRCOutgoingYRate (OID, prefix, outgoingYRateUSD, operatorName, operatorType, effectiveFrom, effectiveTo) values('255617_2016-01-01','255617','0.139','TANZANIA DOVETEL MOBILE','MOBILE',to_date('2016-01-01','YYYY-MM-DD HH24:MI:SS'),to_date('2016-12-01','YYYY-MM-DD HH24:MI:SS'));</v>
      </c>
    </row>
    <row r="11480" spans="1:8">
      <c r="A11480" s="11" t="s">
        <v>27797</v>
      </c>
      <c r="B11480" s="11" t="s">
        <v>15188</v>
      </c>
      <c r="C11480" s="18">
        <v>0.13900000000000001</v>
      </c>
      <c r="D11480" s="11" t="s">
        <v>15189</v>
      </c>
      <c r="E11480" s="11" t="s">
        <v>2190</v>
      </c>
      <c r="F11480" s="12" t="s">
        <v>30094</v>
      </c>
      <c r="G11480" s="12" t="s">
        <v>30095</v>
      </c>
      <c r="H11480" s="11" t="str">
        <f t="shared" si="179"/>
        <v>insert into BTRCOutgoingYRate (OID, prefix, outgoingYRateUSD, operatorName, operatorType, effectiveFrom, effectiveTo) values('25577_2016-01-01','25577','0.139','Tanzania Cellular Zantel','MOBILE',to_date('2016-01-01','YYYY-MM-DD HH24:MI:SS'),to_date('2016-12-01','YYYY-MM-DD HH24:MI:SS'));</v>
      </c>
    </row>
    <row r="11481" spans="1:8">
      <c r="A11481" s="11" t="s">
        <v>27798</v>
      </c>
      <c r="B11481" s="11" t="s">
        <v>15190</v>
      </c>
      <c r="C11481" s="18">
        <v>0.13900000000000001</v>
      </c>
      <c r="D11481" s="11" t="s">
        <v>15191</v>
      </c>
      <c r="E11481" s="11" t="s">
        <v>2190</v>
      </c>
      <c r="F11481" s="12" t="s">
        <v>30094</v>
      </c>
      <c r="G11481" s="12" t="s">
        <v>30095</v>
      </c>
      <c r="H11481" s="11" t="str">
        <f t="shared" si="179"/>
        <v>insert into BTRCOutgoingYRate (OID, prefix, outgoingYRateUSD, operatorName, operatorType, effectiveFrom, effectiveTo) values('25575_2016-01-01','25575','0.139','Tanzania Cellular Vodacom','MOBILE',to_date('2016-01-01','YYYY-MM-DD HH24:MI:SS'),to_date('2016-12-01','YYYY-MM-DD HH24:MI:SS'));</v>
      </c>
    </row>
    <row r="11482" spans="1:8">
      <c r="A11482" s="11" t="s">
        <v>27799</v>
      </c>
      <c r="B11482" s="11" t="s">
        <v>15192</v>
      </c>
      <c r="C11482" s="18">
        <v>0.13900000000000001</v>
      </c>
      <c r="D11482" s="11" t="s">
        <v>15191</v>
      </c>
      <c r="E11482" s="11" t="s">
        <v>2190</v>
      </c>
      <c r="F11482" s="12" t="s">
        <v>30094</v>
      </c>
      <c r="G11482" s="12" t="s">
        <v>30095</v>
      </c>
      <c r="H11482" s="11" t="str">
        <f t="shared" si="179"/>
        <v>insert into BTRCOutgoingYRate (OID, prefix, outgoingYRateUSD, operatorName, operatorType, effectiveFrom, effectiveTo) values('25576_2016-01-01','25576','0.139','Tanzania Cellular Vodacom','MOBILE',to_date('2016-01-01','YYYY-MM-DD HH24:MI:SS'),to_date('2016-12-01','YYYY-MM-DD HH24:MI:SS'));</v>
      </c>
    </row>
    <row r="11483" spans="1:8">
      <c r="A11483" s="11" t="s">
        <v>27800</v>
      </c>
      <c r="B11483" s="11" t="s">
        <v>15193</v>
      </c>
      <c r="C11483" s="18">
        <v>0.13900000000000001</v>
      </c>
      <c r="D11483" s="11" t="s">
        <v>15170</v>
      </c>
      <c r="E11483" s="11" t="s">
        <v>2190</v>
      </c>
      <c r="F11483" s="12" t="s">
        <v>30094</v>
      </c>
      <c r="G11483" s="12" t="s">
        <v>30095</v>
      </c>
      <c r="H11483" s="11" t="str">
        <f t="shared" si="179"/>
        <v>insert into BTRCOutgoingYRate (OID, prefix, outgoingYRateUSD, operatorName, operatorType, effectiveFrom, effectiveTo) values('255746_2016-01-01','255746','0.139','Tanzania-Mobile','MOBILE',to_date('2016-01-01','YYYY-MM-DD HH24:MI:SS'),to_date('2016-12-01','YYYY-MM-DD HH24:MI:SS'));</v>
      </c>
    </row>
    <row r="11484" spans="1:8">
      <c r="A11484" s="11" t="s">
        <v>27801</v>
      </c>
      <c r="B11484" s="11" t="s">
        <v>15194</v>
      </c>
      <c r="C11484" s="18">
        <v>0.13900000000000001</v>
      </c>
      <c r="D11484" s="11" t="s">
        <v>15170</v>
      </c>
      <c r="E11484" s="11" t="s">
        <v>2190</v>
      </c>
      <c r="F11484" s="12" t="s">
        <v>30094</v>
      </c>
      <c r="G11484" s="12" t="s">
        <v>30095</v>
      </c>
      <c r="H11484" s="11" t="str">
        <f t="shared" si="179"/>
        <v>insert into BTRCOutgoingYRate (OID, prefix, outgoingYRateUSD, operatorName, operatorType, effectiveFrom, effectiveTo) values('255747_2016-01-01','255747','0.139','Tanzania-Mobile','MOBILE',to_date('2016-01-01','YYYY-MM-DD HH24:MI:SS'),to_date('2016-12-01','YYYY-MM-DD HH24:MI:SS'));</v>
      </c>
    </row>
    <row r="11485" spans="1:8">
      <c r="A11485" s="11" t="s">
        <v>27802</v>
      </c>
      <c r="B11485" s="11" t="s">
        <v>15195</v>
      </c>
      <c r="C11485" s="18">
        <v>0.13900000000000001</v>
      </c>
      <c r="D11485" s="11" t="s">
        <v>15170</v>
      </c>
      <c r="E11485" s="11" t="s">
        <v>2190</v>
      </c>
      <c r="F11485" s="12" t="s">
        <v>30094</v>
      </c>
      <c r="G11485" s="12" t="s">
        <v>30095</v>
      </c>
      <c r="H11485" s="11" t="str">
        <f t="shared" si="179"/>
        <v>insert into BTRCOutgoingYRate (OID, prefix, outgoingYRateUSD, operatorName, operatorType, effectiveFrom, effectiveTo) values('255748_2016-01-01','255748','0.139','Tanzania-Mobile','MOBILE',to_date('2016-01-01','YYYY-MM-DD HH24:MI:SS'),to_date('2016-12-01','YYYY-MM-DD HH24:MI:SS'));</v>
      </c>
    </row>
    <row r="11486" spans="1:8">
      <c r="A11486" s="11" t="s">
        <v>27961</v>
      </c>
      <c r="B11486" s="11" t="s">
        <v>15395</v>
      </c>
      <c r="C11486" s="18">
        <v>0.13900000000000001</v>
      </c>
      <c r="D11486" s="11" t="s">
        <v>15170</v>
      </c>
      <c r="E11486" s="11" t="s">
        <v>2190</v>
      </c>
      <c r="F11486" s="12" t="s">
        <v>30094</v>
      </c>
      <c r="G11486" s="12" t="s">
        <v>30095</v>
      </c>
      <c r="H11486" s="11" t="str">
        <f t="shared" si="179"/>
        <v>insert into BTRCOutgoingYRate (OID, prefix, outgoingYRateUSD, operatorName, operatorType, effectiveFrom, effectiveTo) values('2556_2016-01-01','2556','0.139','Tanzania-Mobile','MOBILE',to_date('2016-01-01','YYYY-MM-DD HH24:MI:SS'),to_date('2016-12-01','YYYY-MM-DD HH24:MI:SS'));</v>
      </c>
    </row>
    <row r="11487" spans="1:8">
      <c r="A11487" s="11" t="s">
        <v>27962</v>
      </c>
      <c r="B11487" s="11" t="s">
        <v>15396</v>
      </c>
      <c r="C11487" s="18">
        <v>0.14230000000000001</v>
      </c>
      <c r="D11487" s="11" t="s">
        <v>15397</v>
      </c>
      <c r="E11487" s="11" t="s">
        <v>2227</v>
      </c>
      <c r="F11487" s="12" t="s">
        <v>30094</v>
      </c>
      <c r="G11487" s="12" t="s">
        <v>30095</v>
      </c>
      <c r="H11487" s="11" t="str">
        <f t="shared" si="179"/>
        <v>insert into BTRCOutgoingYRate (OID, prefix, outgoingYRateUSD, operatorName, operatorType, effectiveFrom, effectiveTo) values('25522_2016-01-01','25522','0.1423','Tanzania-Dar Es Salaam-Fixed','FIXED',to_date('2016-01-01','YYYY-MM-DD HH24:MI:SS'),to_date('2016-12-01','YYYY-MM-DD HH24:MI:SS'));</v>
      </c>
    </row>
    <row r="11488" spans="1:8">
      <c r="A11488" s="11" t="s">
        <v>27963</v>
      </c>
      <c r="B11488" s="11" t="s">
        <v>15398</v>
      </c>
      <c r="C11488" s="18">
        <v>0.14230000000000001</v>
      </c>
      <c r="D11488" s="11" t="s">
        <v>15399</v>
      </c>
      <c r="E11488" s="11" t="s">
        <v>2227</v>
      </c>
      <c r="F11488" s="12" t="s">
        <v>30094</v>
      </c>
      <c r="G11488" s="12" t="s">
        <v>30095</v>
      </c>
      <c r="H11488" s="11" t="str">
        <f t="shared" si="179"/>
        <v>insert into BTRCOutgoingYRate (OID, prefix, outgoingYRateUSD, operatorName, operatorType, effectiveFrom, effectiveTo) values('255225_2016-01-01','255225','0.1423','Tanzania Zantel Fixed','FIXED',to_date('2016-01-01','YYYY-MM-DD HH24:MI:SS'),to_date('2016-12-01','YYYY-MM-DD HH24:MI:SS'));</v>
      </c>
    </row>
    <row r="11489" spans="1:8">
      <c r="A11489" s="11" t="s">
        <v>27964</v>
      </c>
      <c r="B11489" s="11" t="s">
        <v>15400</v>
      </c>
      <c r="C11489" s="18">
        <v>0.14230000000000001</v>
      </c>
      <c r="D11489" s="11" t="s">
        <v>15399</v>
      </c>
      <c r="E11489" s="11" t="s">
        <v>2227</v>
      </c>
      <c r="F11489" s="12" t="s">
        <v>30094</v>
      </c>
      <c r="G11489" s="12" t="s">
        <v>30095</v>
      </c>
      <c r="H11489" s="11" t="str">
        <f t="shared" si="179"/>
        <v>insert into BTRCOutgoingYRate (OID, prefix, outgoingYRateUSD, operatorName, operatorType, effectiveFrom, effectiveTo) values('255245_2016-01-01','255245','0.1423','Tanzania Zantel Fixed','FIXED',to_date('2016-01-01','YYYY-MM-DD HH24:MI:SS'),to_date('2016-12-01','YYYY-MM-DD HH24:MI:SS'));</v>
      </c>
    </row>
    <row r="11490" spans="1:8">
      <c r="A11490" s="11" t="s">
        <v>27965</v>
      </c>
      <c r="B11490" s="11" t="s">
        <v>15401</v>
      </c>
      <c r="C11490" s="18">
        <v>0.13900000000000001</v>
      </c>
      <c r="D11490" s="11" t="s">
        <v>15402</v>
      </c>
      <c r="E11490" s="11" t="s">
        <v>2190</v>
      </c>
      <c r="F11490" s="12" t="s">
        <v>30094</v>
      </c>
      <c r="G11490" s="12" t="s">
        <v>30095</v>
      </c>
      <c r="H11490" s="11" t="str">
        <f t="shared" si="179"/>
        <v>insert into BTRCOutgoingYRate (OID, prefix, outgoingYRateUSD, operatorName, operatorType, effectiveFrom, effectiveTo) values('25572_2016-01-01','25572','0.139','Tanzania Tigo Mobile','MOBILE',to_date('2016-01-01','YYYY-MM-DD HH24:MI:SS'),to_date('2016-12-01','YYYY-MM-DD HH24:MI:SS'));</v>
      </c>
    </row>
    <row r="11491" spans="1:8">
      <c r="A11491" s="11" t="s">
        <v>27966</v>
      </c>
      <c r="B11491" s="11" t="s">
        <v>15403</v>
      </c>
      <c r="C11491" s="18">
        <v>0.14230000000000001</v>
      </c>
      <c r="D11491" s="11" t="s">
        <v>15404</v>
      </c>
      <c r="E11491" s="11" t="s">
        <v>2227</v>
      </c>
      <c r="F11491" s="12" t="s">
        <v>30094</v>
      </c>
      <c r="G11491" s="12" t="s">
        <v>30095</v>
      </c>
      <c r="H11491" s="11" t="str">
        <f t="shared" si="179"/>
        <v>insert into BTRCOutgoingYRate (OID, prefix, outgoingYRateUSD, operatorName, operatorType, effectiveFrom, effectiveTo) values('25524_2016-01-01','25524','0.1423','TANZANIA FIXED-ZANZIBAR','FIXED',to_date('2016-01-01','YYYY-MM-DD HH24:MI:SS'),to_date('2016-12-01','YYYY-MM-DD HH24:MI:SS'));</v>
      </c>
    </row>
    <row r="11492" spans="1:8">
      <c r="A11492" s="11" t="s">
        <v>27967</v>
      </c>
      <c r="B11492" s="11" t="s">
        <v>15405</v>
      </c>
      <c r="C11492" s="18">
        <v>0.13900000000000001</v>
      </c>
      <c r="D11492" s="11" t="s">
        <v>15406</v>
      </c>
      <c r="E11492" s="11" t="s">
        <v>2190</v>
      </c>
      <c r="F11492" s="12" t="s">
        <v>30094</v>
      </c>
      <c r="G11492" s="12" t="s">
        <v>30095</v>
      </c>
      <c r="H11492" s="11" t="str">
        <f t="shared" si="179"/>
        <v>insert into BTRCOutgoingYRate (OID, prefix, outgoingYRateUSD, operatorName, operatorType, effectiveFrom, effectiveTo) values('25561_2016-01-01','25561','0.139','Tanzania Cellular Dovetel','MOBILE',to_date('2016-01-01','YYYY-MM-DD HH24:MI:SS'),to_date('2016-12-01','YYYY-MM-DD HH24:MI:SS'));</v>
      </c>
    </row>
    <row r="11493" spans="1:8">
      <c r="A11493" s="11" t="s">
        <v>27968</v>
      </c>
      <c r="B11493" s="11" t="s">
        <v>15407</v>
      </c>
      <c r="C11493" s="18">
        <v>0.13900000000000001</v>
      </c>
      <c r="D11493" s="11" t="s">
        <v>15408</v>
      </c>
      <c r="E11493" s="11" t="s">
        <v>2190</v>
      </c>
      <c r="F11493" s="12" t="s">
        <v>30094</v>
      </c>
      <c r="G11493" s="12" t="s">
        <v>30095</v>
      </c>
      <c r="H11493" s="11" t="str">
        <f t="shared" si="179"/>
        <v>insert into BTRCOutgoingYRate (OID, prefix, outgoingYRateUSD, operatorName, operatorType, effectiveFrom, effectiveTo) values('25574_2016-01-01','25574','0.139','Tanzania Cellular Hits','MOBILE',to_date('2016-01-01','YYYY-MM-DD HH24:MI:SS'),to_date('2016-12-01','YYYY-MM-DD HH24:MI:SS'));</v>
      </c>
    </row>
    <row r="11494" spans="1:8">
      <c r="A11494" s="11" t="s">
        <v>27969</v>
      </c>
      <c r="B11494" s="11" t="s">
        <v>15409</v>
      </c>
      <c r="C11494" s="18">
        <v>0.13900000000000001</v>
      </c>
      <c r="D11494" s="11" t="s">
        <v>15410</v>
      </c>
      <c r="E11494" s="11" t="s">
        <v>2190</v>
      </c>
      <c r="F11494" s="12" t="s">
        <v>30094</v>
      </c>
      <c r="G11494" s="12" t="s">
        <v>30095</v>
      </c>
      <c r="H11494" s="11" t="str">
        <f t="shared" si="179"/>
        <v>insert into BTRCOutgoingYRate (OID, prefix, outgoingYRateUSD, operatorName, operatorType, effectiveFrom, effectiveTo) values('25571_2016-01-01','25571','0.139','Tanzania Cellular Mobitel','MOBILE',to_date('2016-01-01','YYYY-MM-DD HH24:MI:SS'),to_date('2016-12-01','YYYY-MM-DD HH24:MI:SS'));</v>
      </c>
    </row>
    <row r="11495" spans="1:8">
      <c r="A11495" s="11" t="s">
        <v>27970</v>
      </c>
      <c r="B11495" s="11" t="s">
        <v>15411</v>
      </c>
      <c r="C11495" s="18">
        <v>0.13900000000000001</v>
      </c>
      <c r="D11495" s="11" t="s">
        <v>15412</v>
      </c>
      <c r="E11495" s="11" t="s">
        <v>2190</v>
      </c>
      <c r="F11495" s="12" t="s">
        <v>30094</v>
      </c>
      <c r="G11495" s="12" t="s">
        <v>30095</v>
      </c>
      <c r="H11495" s="11" t="str">
        <f t="shared" si="179"/>
        <v>insert into BTRCOutgoingYRate (OID, prefix, outgoingYRateUSD, operatorName, operatorType, effectiveFrom, effectiveTo) values('25573_2016-01-01','25573','0.139','Tanzania Cellular TTCL','MOBILE',to_date('2016-01-01','YYYY-MM-DD HH24:MI:SS'),to_date('2016-12-01','YYYY-MM-DD HH24:MI:SS'));</v>
      </c>
    </row>
    <row r="11496" spans="1:8">
      <c r="A11496" s="11" t="s">
        <v>27971</v>
      </c>
      <c r="B11496" s="11" t="s">
        <v>15413</v>
      </c>
      <c r="C11496" s="18">
        <v>0.13900000000000001</v>
      </c>
      <c r="D11496" s="11" t="s">
        <v>15410</v>
      </c>
      <c r="E11496" s="11" t="s">
        <v>2190</v>
      </c>
      <c r="F11496" s="12" t="s">
        <v>30094</v>
      </c>
      <c r="G11496" s="12" t="s">
        <v>30095</v>
      </c>
      <c r="H11496" s="11" t="str">
        <f t="shared" si="179"/>
        <v>insert into BTRCOutgoingYRate (OID, prefix, outgoingYRateUSD, operatorName, operatorType, effectiveFrom, effectiveTo) values('25565_2016-01-01','25565','0.139','Tanzania Cellular Mobitel','MOBILE',to_date('2016-01-01','YYYY-MM-DD HH24:MI:SS'),to_date('2016-12-01','YYYY-MM-DD HH24:MI:SS'));</v>
      </c>
    </row>
    <row r="11497" spans="1:8">
      <c r="A11497" s="11" t="s">
        <v>27972</v>
      </c>
      <c r="B11497" s="11" t="s">
        <v>15414</v>
      </c>
      <c r="C11497" s="18">
        <v>0.13900000000000001</v>
      </c>
      <c r="D11497" s="11" t="s">
        <v>15415</v>
      </c>
      <c r="E11497" s="11" t="s">
        <v>2190</v>
      </c>
      <c r="F11497" s="12" t="s">
        <v>30094</v>
      </c>
      <c r="G11497" s="12" t="s">
        <v>30095</v>
      </c>
      <c r="H11497" s="11" t="str">
        <f t="shared" si="179"/>
        <v>insert into BTRCOutgoingYRate (OID, prefix, outgoingYRateUSD, operatorName, operatorType, effectiveFrom, effectiveTo) values('25568_2016-01-01','25568','0.139','Tanzania Cellular Celtel','MOBILE',to_date('2016-01-01','YYYY-MM-DD HH24:MI:SS'),to_date('2016-12-01','YYYY-MM-DD HH24:MI:SS'));</v>
      </c>
    </row>
    <row r="11498" spans="1:8">
      <c r="A11498" s="11" t="s">
        <v>27973</v>
      </c>
      <c r="B11498" s="11" t="s">
        <v>15416</v>
      </c>
      <c r="C11498" s="18">
        <v>0.13900000000000001</v>
      </c>
      <c r="D11498" s="11" t="s">
        <v>15415</v>
      </c>
      <c r="E11498" s="11" t="s">
        <v>2190</v>
      </c>
      <c r="F11498" s="12" t="s">
        <v>30094</v>
      </c>
      <c r="G11498" s="12" t="s">
        <v>30095</v>
      </c>
      <c r="H11498" s="11" t="str">
        <f t="shared" si="179"/>
        <v>insert into BTRCOutgoingYRate (OID, prefix, outgoingYRateUSD, operatorName, operatorType, effectiveFrom, effectiveTo) values('25578_2016-01-01','25578','0.139','Tanzania Cellular Celtel','MOBILE',to_date('2016-01-01','YYYY-MM-DD HH24:MI:SS'),to_date('2016-12-01','YYYY-MM-DD HH24:MI:SS'));</v>
      </c>
    </row>
    <row r="11499" spans="1:8">
      <c r="A11499" s="11" t="s">
        <v>27974</v>
      </c>
      <c r="B11499" s="11" t="s">
        <v>15417</v>
      </c>
      <c r="C11499" s="18">
        <v>1.84E-2</v>
      </c>
      <c r="D11499" s="11" t="s">
        <v>15418</v>
      </c>
      <c r="E11499" s="11" t="s">
        <v>2190</v>
      </c>
      <c r="F11499" s="12" t="s">
        <v>30094</v>
      </c>
      <c r="G11499" s="12" t="s">
        <v>30095</v>
      </c>
      <c r="H11499" s="11" t="str">
        <f t="shared" si="179"/>
        <v>insert into BTRCOutgoingYRate (OID, prefix, outgoingYRateUSD, operatorName, operatorType, effectiveFrom, effectiveTo) values('668_2016-01-01','668','0.0184','Thailand ACES Satellite Mobile','MOBILE',to_date('2016-01-01','YYYY-MM-DD HH24:MI:SS'),to_date('2016-12-01','YYYY-MM-DD HH24:MI:SS'));</v>
      </c>
    </row>
    <row r="11500" spans="1:8">
      <c r="A11500" s="11" t="s">
        <v>27975</v>
      </c>
      <c r="B11500" s="11" t="s">
        <v>15419</v>
      </c>
      <c r="C11500" s="18">
        <v>1.84E-2</v>
      </c>
      <c r="D11500" s="11" t="s">
        <v>15420</v>
      </c>
      <c r="E11500" s="11" t="s">
        <v>2190</v>
      </c>
      <c r="F11500" s="12" t="s">
        <v>30094</v>
      </c>
      <c r="G11500" s="12" t="s">
        <v>30095</v>
      </c>
      <c r="H11500" s="11" t="str">
        <f t="shared" si="179"/>
        <v>insert into BTRCOutgoingYRate (OID, prefix, outgoingYRateUSD, operatorName, operatorType, effectiveFrom, effectiveTo) values('665_2016-01-01','665','0.0184','THAILAND-MOBILE','MOBILE',to_date('2016-01-01','YYYY-MM-DD HH24:MI:SS'),to_date('2016-12-01','YYYY-MM-DD HH24:MI:SS'));</v>
      </c>
    </row>
    <row r="11501" spans="1:8">
      <c r="A11501" s="11" t="s">
        <v>27976</v>
      </c>
      <c r="B11501" s="11" t="s">
        <v>15421</v>
      </c>
      <c r="C11501" s="18">
        <v>1.84E-2</v>
      </c>
      <c r="D11501" s="11" t="s">
        <v>15422</v>
      </c>
      <c r="E11501" s="11" t="s">
        <v>2190</v>
      </c>
      <c r="F11501" s="12" t="s">
        <v>30094</v>
      </c>
      <c r="G11501" s="12" t="s">
        <v>30095</v>
      </c>
      <c r="H11501" s="11" t="str">
        <f t="shared" si="179"/>
        <v>insert into BTRCOutgoingYRate (OID, prefix, outgoingYRateUSD, operatorName, operatorType, effectiveFrom, effectiveTo) values('669_2016-01-01','669','0.0184','Thailand-Mobile','MOBILE',to_date('2016-01-01','YYYY-MM-DD HH24:MI:SS'),to_date('2016-12-01','YYYY-MM-DD HH24:MI:SS'));</v>
      </c>
    </row>
    <row r="11502" spans="1:8">
      <c r="A11502" s="11" t="s">
        <v>27977</v>
      </c>
      <c r="B11502" s="11" t="s">
        <v>15423</v>
      </c>
      <c r="C11502" s="18">
        <v>1.84E-2</v>
      </c>
      <c r="D11502" s="11" t="s">
        <v>15422</v>
      </c>
      <c r="E11502" s="11" t="s">
        <v>2190</v>
      </c>
      <c r="F11502" s="12" t="s">
        <v>30094</v>
      </c>
      <c r="G11502" s="12" t="s">
        <v>30095</v>
      </c>
      <c r="H11502" s="11" t="str">
        <f t="shared" si="179"/>
        <v>insert into BTRCOutgoingYRate (OID, prefix, outgoingYRateUSD, operatorName, operatorType, effectiveFrom, effectiveTo) values('6660_2016-01-01','6660','0.0184','Thailand-Mobile','MOBILE',to_date('2016-01-01','YYYY-MM-DD HH24:MI:SS'),to_date('2016-12-01','YYYY-MM-DD HH24:MI:SS'));</v>
      </c>
    </row>
    <row r="11503" spans="1:8">
      <c r="A11503" s="11" t="s">
        <v>27978</v>
      </c>
      <c r="B11503" s="11" t="s">
        <v>1663</v>
      </c>
      <c r="C11503" s="18">
        <v>1.9300000000000001E-2</v>
      </c>
      <c r="D11503" s="11" t="s">
        <v>15424</v>
      </c>
      <c r="E11503" s="11" t="s">
        <v>2227</v>
      </c>
      <c r="F11503" s="12" t="s">
        <v>30094</v>
      </c>
      <c r="G11503" s="12" t="s">
        <v>30095</v>
      </c>
      <c r="H11503" s="11" t="str">
        <f t="shared" si="179"/>
        <v>insert into BTRCOutgoingYRate (OID, prefix, outgoingYRateUSD, operatorName, operatorType, effectiveFrom, effectiveTo) values('66_2016-01-01','66','0.0193','THAILAND-FIXED','FIXED',to_date('2016-01-01','YYYY-MM-DD HH24:MI:SS'),to_date('2016-12-01','YYYY-MM-DD HH24:MI:SS'));</v>
      </c>
    </row>
    <row r="11504" spans="1:8">
      <c r="A11504" s="11" t="s">
        <v>27979</v>
      </c>
      <c r="B11504" s="11" t="s">
        <v>15425</v>
      </c>
      <c r="C11504" s="18">
        <v>1.9300000000000001E-2</v>
      </c>
      <c r="D11504" s="11" t="s">
        <v>15426</v>
      </c>
      <c r="E11504" s="11" t="s">
        <v>2227</v>
      </c>
      <c r="F11504" s="12" t="s">
        <v>30094</v>
      </c>
      <c r="G11504" s="12" t="s">
        <v>30095</v>
      </c>
      <c r="H11504" s="11" t="str">
        <f t="shared" si="179"/>
        <v>insert into BTRCOutgoingYRate (OID, prefix, outgoingYRateUSD, operatorName, operatorType, effectiveFrom, effectiveTo) values('662_2016-01-01','662','0.0193','Thailand-Bangkok-Fixed','FIXED',to_date('2016-01-01','YYYY-MM-DD HH24:MI:SS'),to_date('2016-12-01','YYYY-MM-DD HH24:MI:SS'));</v>
      </c>
    </row>
    <row r="11505" spans="1:8">
      <c r="A11505" s="11" t="s">
        <v>27980</v>
      </c>
      <c r="B11505" s="11" t="s">
        <v>15427</v>
      </c>
      <c r="C11505" s="18">
        <v>1.84E-2</v>
      </c>
      <c r="D11505" s="11" t="s">
        <v>15428</v>
      </c>
      <c r="E11505" s="11" t="s">
        <v>2190</v>
      </c>
      <c r="F11505" s="12" t="s">
        <v>30094</v>
      </c>
      <c r="G11505" s="12" t="s">
        <v>30095</v>
      </c>
      <c r="H11505" s="11" t="str">
        <f t="shared" si="179"/>
        <v>insert into BTRCOutgoingYRate (OID, prefix, outgoingYRateUSD, operatorName, operatorType, effectiveFrom, effectiveTo) values('664_2016-01-01','664','0.0184','THAILAND MOBILE','MOBILE',to_date('2016-01-01','YYYY-MM-DD HH24:MI:SS'),to_date('2016-12-01','YYYY-MM-DD HH24:MI:SS'));</v>
      </c>
    </row>
    <row r="11506" spans="1:8">
      <c r="A11506" s="11" t="s">
        <v>27981</v>
      </c>
      <c r="B11506" s="11" t="s">
        <v>15429</v>
      </c>
      <c r="C11506" s="18">
        <v>1.84E-2</v>
      </c>
      <c r="D11506" s="11" t="s">
        <v>15430</v>
      </c>
      <c r="E11506" s="11" t="s">
        <v>2190</v>
      </c>
      <c r="F11506" s="12" t="s">
        <v>30094</v>
      </c>
      <c r="G11506" s="12" t="s">
        <v>30095</v>
      </c>
      <c r="H11506" s="11" t="str">
        <f t="shared" si="179"/>
        <v>insert into BTRCOutgoingYRate (OID, prefix, outgoingYRateUSD, operatorName, operatorType, effectiveFrom, effectiveTo) values('666_2016-01-01','666','0.0184','Thailand Mobile','MOBILE',to_date('2016-01-01','YYYY-MM-DD HH24:MI:SS'),to_date('2016-12-01','YYYY-MM-DD HH24:MI:SS'));</v>
      </c>
    </row>
    <row r="11507" spans="1:8">
      <c r="A11507" s="11" t="s">
        <v>27982</v>
      </c>
      <c r="B11507" s="11" t="s">
        <v>15431</v>
      </c>
      <c r="C11507" s="18">
        <v>1.84E-2</v>
      </c>
      <c r="D11507" s="11" t="s">
        <v>15430</v>
      </c>
      <c r="E11507" s="11" t="s">
        <v>2190</v>
      </c>
      <c r="F11507" s="12" t="s">
        <v>30094</v>
      </c>
      <c r="G11507" s="12" t="s">
        <v>30095</v>
      </c>
      <c r="H11507" s="11" t="str">
        <f t="shared" si="179"/>
        <v>insert into BTRCOutgoingYRate (OID, prefix, outgoingYRateUSD, operatorName, operatorType, effectiveFrom, effectiveTo) values('661_2016-01-01','661','0.0184','Thailand Mobile','MOBILE',to_date('2016-01-01','YYYY-MM-DD HH24:MI:SS'),to_date('2016-12-01','YYYY-MM-DD HH24:MI:SS'));</v>
      </c>
    </row>
    <row r="11508" spans="1:8">
      <c r="A11508" s="11" t="s">
        <v>27983</v>
      </c>
      <c r="B11508" s="11" t="s">
        <v>15432</v>
      </c>
      <c r="C11508" s="18">
        <v>1.84E-2</v>
      </c>
      <c r="D11508" s="11" t="s">
        <v>15428</v>
      </c>
      <c r="E11508" s="11" t="s">
        <v>2190</v>
      </c>
      <c r="F11508" s="12" t="s">
        <v>30094</v>
      </c>
      <c r="G11508" s="12" t="s">
        <v>30095</v>
      </c>
      <c r="H11508" s="11" t="str">
        <f t="shared" si="179"/>
        <v>insert into BTRCOutgoingYRate (OID, prefix, outgoingYRateUSD, operatorName, operatorType, effectiveFrom, effectiveTo) values('6630_2016-01-01','6630','0.0184','THAILAND MOBILE','MOBILE',to_date('2016-01-01','YYYY-MM-DD HH24:MI:SS'),to_date('2016-12-01','YYYY-MM-DD HH24:MI:SS'));</v>
      </c>
    </row>
    <row r="11509" spans="1:8">
      <c r="A11509" s="11" t="s">
        <v>27984</v>
      </c>
      <c r="B11509" s="11" t="s">
        <v>15433</v>
      </c>
      <c r="C11509" s="18">
        <v>1.84E-2</v>
      </c>
      <c r="D11509" s="11" t="s">
        <v>15428</v>
      </c>
      <c r="E11509" s="11" t="s">
        <v>2190</v>
      </c>
      <c r="F11509" s="12" t="s">
        <v>30094</v>
      </c>
      <c r="G11509" s="12" t="s">
        <v>30095</v>
      </c>
      <c r="H11509" s="11" t="str">
        <f t="shared" si="179"/>
        <v>insert into BTRCOutgoingYRate (OID, prefix, outgoingYRateUSD, operatorName, operatorType, effectiveFrom, effectiveTo) values('6631_2016-01-01','6631','0.0184','THAILAND MOBILE','MOBILE',to_date('2016-01-01','YYYY-MM-DD HH24:MI:SS'),to_date('2016-12-01','YYYY-MM-DD HH24:MI:SS'));</v>
      </c>
    </row>
    <row r="11510" spans="1:8">
      <c r="A11510" s="11" t="s">
        <v>27985</v>
      </c>
      <c r="B11510" s="11" t="s">
        <v>15434</v>
      </c>
      <c r="C11510" s="18">
        <v>1.84E-2</v>
      </c>
      <c r="D11510" s="11" t="s">
        <v>15428</v>
      </c>
      <c r="E11510" s="11" t="s">
        <v>2190</v>
      </c>
      <c r="F11510" s="12" t="s">
        <v>30094</v>
      </c>
      <c r="G11510" s="12" t="s">
        <v>30095</v>
      </c>
      <c r="H11510" s="11" t="str">
        <f t="shared" si="179"/>
        <v>insert into BTRCOutgoingYRate (OID, prefix, outgoingYRateUSD, operatorName, operatorType, effectiveFrom, effectiveTo) values('6633_2016-01-01','6633','0.0184','THAILAND MOBILE','MOBILE',to_date('2016-01-01','YYYY-MM-DD HH24:MI:SS'),to_date('2016-12-01','YYYY-MM-DD HH24:MI:SS'));</v>
      </c>
    </row>
    <row r="11511" spans="1:8">
      <c r="A11511" s="11" t="s">
        <v>27986</v>
      </c>
      <c r="B11511" s="11" t="s">
        <v>15435</v>
      </c>
      <c r="C11511" s="18">
        <v>1.84E-2</v>
      </c>
      <c r="D11511" s="11" t="s">
        <v>15430</v>
      </c>
      <c r="E11511" s="11" t="s">
        <v>2190</v>
      </c>
      <c r="F11511" s="12" t="s">
        <v>30094</v>
      </c>
      <c r="G11511" s="12" t="s">
        <v>30095</v>
      </c>
      <c r="H11511" s="11" t="str">
        <f t="shared" si="179"/>
        <v>insert into BTRCOutgoingYRate (OID, prefix, outgoingYRateUSD, operatorName, operatorType, effectiveFrom, effectiveTo) values('667_2016-01-01','667','0.0184','Thailand Mobile','MOBILE',to_date('2016-01-01','YYYY-MM-DD HH24:MI:SS'),to_date('2016-12-01','YYYY-MM-DD HH24:MI:SS'));</v>
      </c>
    </row>
    <row r="11512" spans="1:8">
      <c r="A11512" s="11" t="s">
        <v>27987</v>
      </c>
      <c r="B11512" s="11" t="s">
        <v>15436</v>
      </c>
      <c r="C11512" s="18">
        <v>5.6887999999999996</v>
      </c>
      <c r="D11512" s="11" t="s">
        <v>15437</v>
      </c>
      <c r="E11512" s="11" t="s">
        <v>2227</v>
      </c>
      <c r="F11512" s="12" t="s">
        <v>30094</v>
      </c>
      <c r="G11512" s="12" t="s">
        <v>30095</v>
      </c>
      <c r="H11512" s="11" t="str">
        <f t="shared" si="179"/>
        <v>insert into BTRCOutgoingYRate (OID, prefix, outgoingYRateUSD, operatorName, operatorType, effectiveFrom, effectiveTo) values('88216_2016-01-01','88216','5.6888','THURAYA','FIXED',to_date('2016-01-01','YYYY-MM-DD HH24:MI:SS'),to_date('2016-12-01','YYYY-MM-DD HH24:MI:SS'));</v>
      </c>
    </row>
    <row r="11513" spans="1:8">
      <c r="A11513" s="11" t="s">
        <v>27988</v>
      </c>
      <c r="B11513" s="11" t="s">
        <v>1903</v>
      </c>
      <c r="C11513" s="18">
        <v>1.0395000000000001</v>
      </c>
      <c r="D11513" s="11" t="s">
        <v>15438</v>
      </c>
      <c r="E11513" s="11" t="s">
        <v>2227</v>
      </c>
      <c r="F11513" s="12" t="s">
        <v>30094</v>
      </c>
      <c r="G11513" s="12" t="s">
        <v>30095</v>
      </c>
      <c r="H11513" s="11" t="str">
        <f t="shared" si="179"/>
        <v>insert into BTRCOutgoingYRate (OID, prefix, outgoingYRateUSD, operatorName, operatorType, effectiveFrom, effectiveTo) values('670_2016-01-01','670','1.0395','East Timor All Country','FIXED',to_date('2016-01-01','YYYY-MM-DD HH24:MI:SS'),to_date('2016-12-01','YYYY-MM-DD HH24:MI:SS'));</v>
      </c>
    </row>
    <row r="11514" spans="1:8">
      <c r="A11514" s="11" t="s">
        <v>27989</v>
      </c>
      <c r="B11514" s="11" t="s">
        <v>15439</v>
      </c>
      <c r="C11514" s="18">
        <v>0.80549999999999999</v>
      </c>
      <c r="D11514" s="11" t="s">
        <v>15440</v>
      </c>
      <c r="E11514" s="11" t="s">
        <v>2190</v>
      </c>
      <c r="F11514" s="12" t="s">
        <v>30094</v>
      </c>
      <c r="G11514" s="12" t="s">
        <v>30095</v>
      </c>
      <c r="H11514" s="11" t="str">
        <f t="shared" si="179"/>
        <v>insert into BTRCOutgoingYRate (OID, prefix, outgoingYRateUSD, operatorName, operatorType, effectiveFrom, effectiveTo) values('6707_2016-01-01','6707','0.8055','East Timor-Other-Mobile','MOBILE',to_date('2016-01-01','YYYY-MM-DD HH24:MI:SS'),to_date('2016-12-01','YYYY-MM-DD HH24:MI:SS'));</v>
      </c>
    </row>
    <row r="11515" spans="1:8">
      <c r="A11515" s="11" t="s">
        <v>27990</v>
      </c>
      <c r="B11515" s="11" t="s">
        <v>15441</v>
      </c>
      <c r="C11515" s="18">
        <v>0.37930000000000003</v>
      </c>
      <c r="D11515" s="11" t="s">
        <v>15442</v>
      </c>
      <c r="E11515" s="11" t="s">
        <v>2190</v>
      </c>
      <c r="F11515" s="12" t="s">
        <v>30094</v>
      </c>
      <c r="G11515" s="12" t="s">
        <v>30095</v>
      </c>
      <c r="H11515" s="11" t="str">
        <f t="shared" si="179"/>
        <v>insert into BTRCOutgoingYRate (OID, prefix, outgoingYRateUSD, operatorName, operatorType, effectiveFrom, effectiveTo) values('2280_2016-01-01','2280','0.3793','Togo - Mobile - Other','MOBILE',to_date('2016-01-01','YYYY-MM-DD HH24:MI:SS'),to_date('2016-12-01','YYYY-MM-DD HH24:MI:SS'));</v>
      </c>
    </row>
    <row r="11516" spans="1:8">
      <c r="A11516" s="11" t="s">
        <v>27991</v>
      </c>
      <c r="B11516" s="11" t="s">
        <v>15443</v>
      </c>
      <c r="C11516" s="18">
        <v>0.37930000000000003</v>
      </c>
      <c r="D11516" s="11" t="s">
        <v>15444</v>
      </c>
      <c r="E11516" s="11" t="s">
        <v>2190</v>
      </c>
      <c r="F11516" s="12" t="s">
        <v>30094</v>
      </c>
      <c r="G11516" s="12" t="s">
        <v>30095</v>
      </c>
      <c r="H11516" s="11" t="str">
        <f t="shared" si="179"/>
        <v>insert into BTRCOutgoingYRate (OID, prefix, outgoingYRateUSD, operatorName, operatorType, effectiveFrom, effectiveTo) values('22808_2016-01-01','22808','0.3793','Togo Cellulaire Mobile','MOBILE',to_date('2016-01-01','YYYY-MM-DD HH24:MI:SS'),to_date('2016-12-01','YYYY-MM-DD HH24:MI:SS'));</v>
      </c>
    </row>
    <row r="11517" spans="1:8">
      <c r="A11517" s="11" t="s">
        <v>27992</v>
      </c>
      <c r="B11517" s="11" t="s">
        <v>15445</v>
      </c>
      <c r="C11517" s="18">
        <v>0.37930000000000003</v>
      </c>
      <c r="D11517" s="11" t="s">
        <v>15446</v>
      </c>
      <c r="E11517" s="11" t="s">
        <v>2190</v>
      </c>
      <c r="F11517" s="12" t="s">
        <v>30094</v>
      </c>
      <c r="G11517" s="12" t="s">
        <v>30095</v>
      </c>
      <c r="H11517" s="11" t="str">
        <f t="shared" si="179"/>
        <v>insert into BTRCOutgoingYRate (OID, prefix, outgoingYRateUSD, operatorName, operatorType, effectiveFrom, effectiveTo) values('22884_2016-01-01','22884','0.3793','Togo Cellular Telecel','MOBILE',to_date('2016-01-01','YYYY-MM-DD HH24:MI:SS'),to_date('2016-12-01','YYYY-MM-DD HH24:MI:SS'));</v>
      </c>
    </row>
    <row r="11518" spans="1:8">
      <c r="A11518" s="11" t="s">
        <v>27993</v>
      </c>
      <c r="B11518" s="11" t="s">
        <v>15447</v>
      </c>
      <c r="C11518" s="18">
        <v>0.37930000000000003</v>
      </c>
      <c r="D11518" s="11" t="s">
        <v>15446</v>
      </c>
      <c r="E11518" s="11" t="s">
        <v>2190</v>
      </c>
      <c r="F11518" s="12" t="s">
        <v>30094</v>
      </c>
      <c r="G11518" s="12" t="s">
        <v>30095</v>
      </c>
      <c r="H11518" s="11" t="str">
        <f t="shared" si="179"/>
        <v>insert into BTRCOutgoingYRate (OID, prefix, outgoingYRateUSD, operatorName, operatorType, effectiveFrom, effectiveTo) values('22886_2016-01-01','22886','0.3793','Togo Cellular Telecel','MOBILE',to_date('2016-01-01','YYYY-MM-DD HH24:MI:SS'),to_date('2016-12-01','YYYY-MM-DD HH24:MI:SS'));</v>
      </c>
    </row>
    <row r="11519" spans="1:8">
      <c r="A11519" s="11" t="s">
        <v>27994</v>
      </c>
      <c r="B11519" s="11" t="s">
        <v>15448</v>
      </c>
      <c r="C11519" s="18">
        <v>0.37930000000000003</v>
      </c>
      <c r="D11519" s="11" t="s">
        <v>15446</v>
      </c>
      <c r="E11519" s="11" t="s">
        <v>2190</v>
      </c>
      <c r="F11519" s="12" t="s">
        <v>30094</v>
      </c>
      <c r="G11519" s="12" t="s">
        <v>30095</v>
      </c>
      <c r="H11519" s="11" t="str">
        <f t="shared" si="179"/>
        <v>insert into BTRCOutgoingYRate (OID, prefix, outgoingYRateUSD, operatorName, operatorType, effectiveFrom, effectiveTo) values('22887_2016-01-01','22887','0.3793','Togo Cellular Telecel','MOBILE',to_date('2016-01-01','YYYY-MM-DD HH24:MI:SS'),to_date('2016-12-01','YYYY-MM-DD HH24:MI:SS'));</v>
      </c>
    </row>
    <row r="11520" spans="1:8">
      <c r="A11520" s="11" t="s">
        <v>27995</v>
      </c>
      <c r="B11520" s="11" t="s">
        <v>15449</v>
      </c>
      <c r="C11520" s="18">
        <v>0.37930000000000003</v>
      </c>
      <c r="D11520" s="11" t="s">
        <v>15446</v>
      </c>
      <c r="E11520" s="11" t="s">
        <v>2190</v>
      </c>
      <c r="F11520" s="12" t="s">
        <v>30094</v>
      </c>
      <c r="G11520" s="12" t="s">
        <v>30095</v>
      </c>
      <c r="H11520" s="11" t="str">
        <f t="shared" si="179"/>
        <v>insert into BTRCOutgoingYRate (OID, prefix, outgoingYRateUSD, operatorName, operatorType, effectiveFrom, effectiveTo) values('22894_2016-01-01','22894','0.3793','Togo Cellular Telecel','MOBILE',to_date('2016-01-01','YYYY-MM-DD HH24:MI:SS'),to_date('2016-12-01','YYYY-MM-DD HH24:MI:SS'));</v>
      </c>
    </row>
    <row r="11521" spans="1:8">
      <c r="A11521" s="11" t="s">
        <v>27996</v>
      </c>
      <c r="B11521" s="11" t="s">
        <v>15450</v>
      </c>
      <c r="C11521" s="18">
        <v>0.37930000000000003</v>
      </c>
      <c r="D11521" s="11" t="s">
        <v>15446</v>
      </c>
      <c r="E11521" s="11" t="s">
        <v>2190</v>
      </c>
      <c r="F11521" s="12" t="s">
        <v>30094</v>
      </c>
      <c r="G11521" s="12" t="s">
        <v>30095</v>
      </c>
      <c r="H11521" s="11" t="str">
        <f t="shared" si="179"/>
        <v>insert into BTRCOutgoingYRate (OID, prefix, outgoingYRateUSD, operatorName, operatorType, effectiveFrom, effectiveTo) values('22895_2016-01-01','22895','0.3793','Togo Cellular Telecel','MOBILE',to_date('2016-01-01','YYYY-MM-DD HH24:MI:SS'),to_date('2016-12-01','YYYY-MM-DD HH24:MI:SS'));</v>
      </c>
    </row>
    <row r="11522" spans="1:8">
      <c r="A11522" s="11" t="s">
        <v>27997</v>
      </c>
      <c r="B11522" s="11" t="s">
        <v>15451</v>
      </c>
      <c r="C11522" s="18">
        <v>0.37930000000000003</v>
      </c>
      <c r="D11522" s="11" t="s">
        <v>15446</v>
      </c>
      <c r="E11522" s="11" t="s">
        <v>2190</v>
      </c>
      <c r="F11522" s="12" t="s">
        <v>30094</v>
      </c>
      <c r="G11522" s="12" t="s">
        <v>30095</v>
      </c>
      <c r="H11522" s="11" t="str">
        <f t="shared" si="179"/>
        <v>insert into BTRCOutgoingYRate (OID, prefix, outgoingYRateUSD, operatorName, operatorType, effectiveFrom, effectiveTo) values('22896_2016-01-01','22896','0.3793','Togo Cellular Telecel','MOBILE',to_date('2016-01-01','YYYY-MM-DD HH24:MI:SS'),to_date('2016-12-01','YYYY-MM-DD HH24:MI:SS'));</v>
      </c>
    </row>
    <row r="11523" spans="1:8">
      <c r="A11523" s="11" t="s">
        <v>27998</v>
      </c>
      <c r="B11523" s="11" t="s">
        <v>15452</v>
      </c>
      <c r="C11523" s="18">
        <v>0.37930000000000003</v>
      </c>
      <c r="D11523" s="11" t="s">
        <v>15446</v>
      </c>
      <c r="E11523" s="11" t="s">
        <v>2190</v>
      </c>
      <c r="F11523" s="12" t="s">
        <v>30094</v>
      </c>
      <c r="G11523" s="12" t="s">
        <v>30095</v>
      </c>
      <c r="H11523" s="11" t="str">
        <f t="shared" si="179"/>
        <v>insert into BTRCOutgoingYRate (OID, prefix, outgoingYRateUSD, operatorName, operatorType, effectiveFrom, effectiveTo) values('2281_2016-01-01','2281','0.3793','Togo Cellular Telecel','MOBILE',to_date('2016-01-01','YYYY-MM-DD HH24:MI:SS'),to_date('2016-12-01','YYYY-MM-DD HH24:MI:SS'));</v>
      </c>
    </row>
    <row r="11524" spans="1:8">
      <c r="A11524" s="11" t="s">
        <v>27999</v>
      </c>
      <c r="B11524" s="11" t="s">
        <v>15453</v>
      </c>
      <c r="C11524" s="18">
        <v>0.37930000000000003</v>
      </c>
      <c r="D11524" s="11" t="s">
        <v>15446</v>
      </c>
      <c r="E11524" s="11" t="s">
        <v>2190</v>
      </c>
      <c r="F11524" s="12" t="s">
        <v>30094</v>
      </c>
      <c r="G11524" s="12" t="s">
        <v>30095</v>
      </c>
      <c r="H11524" s="11" t="str">
        <f t="shared" ref="H11524:H11587" si="180">H$1&amp;IF(ISBLANK(A11524),"null","'"&amp;A11524&amp;"'")&amp;","&amp;IF(ISBLANK(B11524),"null","'"&amp;B11524&amp;"'")&amp;","&amp;IF(ISBLANK(C11524),"null","'"&amp;C11524&amp;"'")&amp;","&amp;IF(ISBLANK(D11524),"null","'"&amp;D11524&amp;"'")&amp;","&amp;IF(ISBLANK(E11524),"null","'"&amp;E11524&amp;"'")&amp;","&amp;IF(ISBLANK(F11524),"null","to_date('"&amp;F11524&amp;"','YYYY-MM-DD HH24:MI:SS')")&amp;","&amp;IF(ISBLANK(G11524),"null","to_date('"&amp;G11524&amp;"','YYYY-MM-DD HH24:MI:SS')")&amp;
I$1</f>
        <v>insert into BTRCOutgoingYRate (OID, prefix, outgoingYRateUSD, operatorName, operatorType, effectiveFrom, effectiveTo) values('2282_2016-01-01','2282','0.3793','Togo Cellular Telecel','MOBILE',to_date('2016-01-01','YYYY-MM-DD HH24:MI:SS'),to_date('2016-12-01','YYYY-MM-DD HH24:MI:SS'));</v>
      </c>
    </row>
    <row r="11525" spans="1:8">
      <c r="A11525" s="11" t="s">
        <v>28000</v>
      </c>
      <c r="B11525" s="11" t="s">
        <v>15454</v>
      </c>
      <c r="C11525" s="18">
        <v>0.37930000000000003</v>
      </c>
      <c r="D11525" s="11" t="s">
        <v>15446</v>
      </c>
      <c r="E11525" s="11" t="s">
        <v>2190</v>
      </c>
      <c r="F11525" s="12" t="s">
        <v>30094</v>
      </c>
      <c r="G11525" s="12" t="s">
        <v>30095</v>
      </c>
      <c r="H11525" s="11" t="str">
        <f t="shared" si="180"/>
        <v>insert into BTRCOutgoingYRate (OID, prefix, outgoingYRateUSD, operatorName, operatorType, effectiveFrom, effectiveTo) values('2283_2016-01-01','2283','0.3793','Togo Cellular Telecel','MOBILE',to_date('2016-01-01','YYYY-MM-DD HH24:MI:SS'),to_date('2016-12-01','YYYY-MM-DD HH24:MI:SS'));</v>
      </c>
    </row>
    <row r="11526" spans="1:8">
      <c r="A11526" s="11" t="s">
        <v>28001</v>
      </c>
      <c r="B11526" s="11" t="s">
        <v>15455</v>
      </c>
      <c r="C11526" s="18">
        <v>0.29570000000000002</v>
      </c>
      <c r="D11526" s="11" t="s">
        <v>15456</v>
      </c>
      <c r="E11526" s="11" t="s">
        <v>2227</v>
      </c>
      <c r="F11526" s="12" t="s">
        <v>30094</v>
      </c>
      <c r="G11526" s="12" t="s">
        <v>30095</v>
      </c>
      <c r="H11526" s="11" t="str">
        <f t="shared" si="180"/>
        <v>insert into BTRCOutgoingYRate (OID, prefix, outgoingYRateUSD, operatorName, operatorType, effectiveFrom, effectiveTo) values('228727_2016-01-01','228727','0.2957','Togo-Special-Fixed','FIXED',to_date('2016-01-01','YYYY-MM-DD HH24:MI:SS'),to_date('2016-12-01','YYYY-MM-DD HH24:MI:SS'));</v>
      </c>
    </row>
    <row r="11527" spans="1:8">
      <c r="A11527" s="11" t="s">
        <v>28002</v>
      </c>
      <c r="B11527" s="11" t="s">
        <v>15457</v>
      </c>
      <c r="C11527" s="18">
        <v>0.29570000000000002</v>
      </c>
      <c r="D11527" s="11" t="s">
        <v>15456</v>
      </c>
      <c r="E11527" s="11" t="s">
        <v>2227</v>
      </c>
      <c r="F11527" s="12" t="s">
        <v>30094</v>
      </c>
      <c r="G11527" s="12" t="s">
        <v>30095</v>
      </c>
      <c r="H11527" s="11" t="str">
        <f t="shared" si="180"/>
        <v>insert into BTRCOutgoingYRate (OID, prefix, outgoingYRateUSD, operatorName, operatorType, effectiveFrom, effectiveTo) values('228726_2016-01-01','228726','0.2957','Togo-Special-Fixed','FIXED',to_date('2016-01-01','YYYY-MM-DD HH24:MI:SS'),to_date('2016-12-01','YYYY-MM-DD HH24:MI:SS'));</v>
      </c>
    </row>
    <row r="11528" spans="1:8">
      <c r="A11528" s="11" t="s">
        <v>27832</v>
      </c>
      <c r="B11528" s="11" t="s">
        <v>15234</v>
      </c>
      <c r="C11528" s="18">
        <v>0.15</v>
      </c>
      <c r="D11528" s="11" t="s">
        <v>15233</v>
      </c>
      <c r="E11528" s="11" t="s">
        <v>2190</v>
      </c>
      <c r="F11528" s="12" t="s">
        <v>30094</v>
      </c>
      <c r="G11528" s="12" t="s">
        <v>30095</v>
      </c>
      <c r="H11528" s="11" t="str">
        <f t="shared" si="180"/>
        <v>insert into BTRCOutgoingYRate (OID, prefix, outgoingYRateUSD, operatorName, operatorType, effectiveFrom, effectiveTo) values('4478791_2016-01-01','4478791','0.15','UNITED KINGDOM MOBILE VODAFONE','MOBILE',to_date('2016-01-01','YYYY-MM-DD HH24:MI:SS'),to_date('2016-12-01','YYYY-MM-DD HH24:MI:SS'));</v>
      </c>
    </row>
    <row r="11529" spans="1:8">
      <c r="A11529" s="11" t="s">
        <v>27833</v>
      </c>
      <c r="B11529" s="11" t="s">
        <v>15235</v>
      </c>
      <c r="C11529" s="18">
        <v>0.15</v>
      </c>
      <c r="D11529" s="11" t="s">
        <v>15233</v>
      </c>
      <c r="E11529" s="11" t="s">
        <v>2190</v>
      </c>
      <c r="F11529" s="12" t="s">
        <v>30094</v>
      </c>
      <c r="G11529" s="12" t="s">
        <v>30095</v>
      </c>
      <c r="H11529" s="11" t="str">
        <f t="shared" si="180"/>
        <v>insert into BTRCOutgoingYRate (OID, prefix, outgoingYRateUSD, operatorName, operatorType, effectiveFrom, effectiveTo) values('4478792_2016-01-01','4478792','0.15','UNITED KINGDOM MOBILE VODAFONE','MOBILE',to_date('2016-01-01','YYYY-MM-DD HH24:MI:SS'),to_date('2016-12-01','YYYY-MM-DD HH24:MI:SS'));</v>
      </c>
    </row>
    <row r="11530" spans="1:8">
      <c r="A11530" s="11" t="s">
        <v>27834</v>
      </c>
      <c r="B11530" s="11" t="s">
        <v>15236</v>
      </c>
      <c r="C11530" s="18">
        <v>0.15</v>
      </c>
      <c r="D11530" s="11" t="s">
        <v>15233</v>
      </c>
      <c r="E11530" s="11" t="s">
        <v>2190</v>
      </c>
      <c r="F11530" s="12" t="s">
        <v>30094</v>
      </c>
      <c r="G11530" s="12" t="s">
        <v>30095</v>
      </c>
      <c r="H11530" s="11" t="str">
        <f t="shared" si="180"/>
        <v>insert into BTRCOutgoingYRate (OID, prefix, outgoingYRateUSD, operatorName, operatorType, effectiveFrom, effectiveTo) values('4478793_2016-01-01','4478793','0.15','UNITED KINGDOM MOBILE VODAFONE','MOBILE',to_date('2016-01-01','YYYY-MM-DD HH24:MI:SS'),to_date('2016-12-01','YYYY-MM-DD HH24:MI:SS'));</v>
      </c>
    </row>
    <row r="11531" spans="1:8">
      <c r="A11531" s="11" t="s">
        <v>27835</v>
      </c>
      <c r="B11531" s="11" t="s">
        <v>15237</v>
      </c>
      <c r="C11531" s="18">
        <v>0.1605</v>
      </c>
      <c r="D11531" s="11" t="s">
        <v>14624</v>
      </c>
      <c r="E11531" s="11" t="s">
        <v>2190</v>
      </c>
      <c r="F11531" s="12" t="s">
        <v>30094</v>
      </c>
      <c r="G11531" s="12" t="s">
        <v>30095</v>
      </c>
      <c r="H11531" s="11" t="str">
        <f t="shared" si="180"/>
        <v>insert into BTRCOutgoingYRate (OID, prefix, outgoingYRateUSD, operatorName, operatorType, effectiveFrom, effectiveTo) values('4478221_2016-01-01','4478221','0.1605','UNITED KINGDOM-OTHER-MOBILE','MOBILE',to_date('2016-01-01','YYYY-MM-DD HH24:MI:SS'),to_date('2016-12-01','YYYY-MM-DD HH24:MI:SS'));</v>
      </c>
    </row>
    <row r="11532" spans="1:8">
      <c r="A11532" s="11" t="s">
        <v>27836</v>
      </c>
      <c r="B11532" s="11" t="s">
        <v>15238</v>
      </c>
      <c r="C11532" s="18">
        <v>0.1605</v>
      </c>
      <c r="D11532" s="11" t="s">
        <v>14624</v>
      </c>
      <c r="E11532" s="11" t="s">
        <v>2190</v>
      </c>
      <c r="F11532" s="12" t="s">
        <v>30094</v>
      </c>
      <c r="G11532" s="12" t="s">
        <v>30095</v>
      </c>
      <c r="H11532" s="11" t="str">
        <f t="shared" si="180"/>
        <v>insert into BTRCOutgoingYRate (OID, prefix, outgoingYRateUSD, operatorName, operatorType, effectiveFrom, effectiveTo) values('4478222_2016-01-01','4478222','0.1605','UNITED KINGDOM-OTHER-MOBILE','MOBILE',to_date('2016-01-01','YYYY-MM-DD HH24:MI:SS'),to_date('2016-12-01','YYYY-MM-DD HH24:MI:SS'));</v>
      </c>
    </row>
    <row r="11533" spans="1:8">
      <c r="A11533" s="11" t="s">
        <v>27837</v>
      </c>
      <c r="B11533" s="11" t="s">
        <v>15239</v>
      </c>
      <c r="C11533" s="18">
        <v>0.1605</v>
      </c>
      <c r="D11533" s="11" t="s">
        <v>14624</v>
      </c>
      <c r="E11533" s="11" t="s">
        <v>2190</v>
      </c>
      <c r="F11533" s="12" t="s">
        <v>30094</v>
      </c>
      <c r="G11533" s="12" t="s">
        <v>30095</v>
      </c>
      <c r="H11533" s="11" t="str">
        <f t="shared" si="180"/>
        <v>insert into BTRCOutgoingYRate (OID, prefix, outgoingYRateUSD, operatorName, operatorType, effectiveFrom, effectiveTo) values('4479789_2016-01-01','4479789','0.1605','UNITED KINGDOM-OTHER-MOBILE','MOBILE',to_date('2016-01-01','YYYY-MM-DD HH24:MI:SS'),to_date('2016-12-01','YYYY-MM-DD HH24:MI:SS'));</v>
      </c>
    </row>
    <row r="11534" spans="1:8">
      <c r="A11534" s="11" t="s">
        <v>27838</v>
      </c>
      <c r="B11534" s="11" t="s">
        <v>15240</v>
      </c>
      <c r="C11534" s="18">
        <v>0.1605</v>
      </c>
      <c r="D11534" s="11" t="s">
        <v>14624</v>
      </c>
      <c r="E11534" s="11" t="s">
        <v>2190</v>
      </c>
      <c r="F11534" s="12" t="s">
        <v>30094</v>
      </c>
      <c r="G11534" s="12" t="s">
        <v>30095</v>
      </c>
      <c r="H11534" s="11" t="str">
        <f t="shared" si="180"/>
        <v>insert into BTRCOutgoingYRate (OID, prefix, outgoingYRateUSD, operatorName, operatorType, effectiveFrom, effectiveTo) values('4479787_2016-01-01','4479787','0.1605','UNITED KINGDOM-OTHER-MOBILE','MOBILE',to_date('2016-01-01','YYYY-MM-DD HH24:MI:SS'),to_date('2016-12-01','YYYY-MM-DD HH24:MI:SS'));</v>
      </c>
    </row>
    <row r="11535" spans="1:8">
      <c r="A11535" s="11" t="s">
        <v>27839</v>
      </c>
      <c r="B11535" s="11" t="s">
        <v>15241</v>
      </c>
      <c r="C11535" s="18">
        <v>0.1605</v>
      </c>
      <c r="D11535" s="11" t="s">
        <v>14624</v>
      </c>
      <c r="E11535" s="11" t="s">
        <v>2190</v>
      </c>
      <c r="F11535" s="12" t="s">
        <v>30094</v>
      </c>
      <c r="G11535" s="12" t="s">
        <v>30095</v>
      </c>
      <c r="H11535" s="11" t="str">
        <f t="shared" si="180"/>
        <v>insert into BTRCOutgoingYRate (OID, prefix, outgoingYRateUSD, operatorName, operatorType, effectiveFrom, effectiveTo) values('4479786_2016-01-01','4479786','0.1605','UNITED KINGDOM-OTHER-MOBILE','MOBILE',to_date('2016-01-01','YYYY-MM-DD HH24:MI:SS'),to_date('2016-12-01','YYYY-MM-DD HH24:MI:SS'));</v>
      </c>
    </row>
    <row r="11536" spans="1:8">
      <c r="A11536" s="11" t="s">
        <v>27840</v>
      </c>
      <c r="B11536" s="11" t="s">
        <v>15242</v>
      </c>
      <c r="C11536" s="18">
        <v>0.1605</v>
      </c>
      <c r="D11536" s="11" t="s">
        <v>14624</v>
      </c>
      <c r="E11536" s="11" t="s">
        <v>2190</v>
      </c>
      <c r="F11536" s="12" t="s">
        <v>30094</v>
      </c>
      <c r="G11536" s="12" t="s">
        <v>30095</v>
      </c>
      <c r="H11536" s="11" t="str">
        <f t="shared" si="180"/>
        <v>insert into BTRCOutgoingYRate (OID, prefix, outgoingYRateUSD, operatorName, operatorType, effectiveFrom, effectiveTo) values('4479785_2016-01-01','4479785','0.1605','UNITED KINGDOM-OTHER-MOBILE','MOBILE',to_date('2016-01-01','YYYY-MM-DD HH24:MI:SS'),to_date('2016-12-01','YYYY-MM-DD HH24:MI:SS'));</v>
      </c>
    </row>
    <row r="11537" spans="1:8">
      <c r="A11537" s="11" t="s">
        <v>27841</v>
      </c>
      <c r="B11537" s="11" t="s">
        <v>15243</v>
      </c>
      <c r="C11537" s="18">
        <v>0.1605</v>
      </c>
      <c r="D11537" s="11" t="s">
        <v>14624</v>
      </c>
      <c r="E11537" s="11" t="s">
        <v>2190</v>
      </c>
      <c r="F11537" s="12" t="s">
        <v>30094</v>
      </c>
      <c r="G11537" s="12" t="s">
        <v>30095</v>
      </c>
      <c r="H11537" s="11" t="str">
        <f t="shared" si="180"/>
        <v>insert into BTRCOutgoingYRate (OID, prefix, outgoingYRateUSD, operatorName, operatorType, effectiveFrom, effectiveTo) values('4479783_2016-01-01','4479783','0.1605','UNITED KINGDOM-OTHER-MOBILE','MOBILE',to_date('2016-01-01','YYYY-MM-DD HH24:MI:SS'),to_date('2016-12-01','YYYY-MM-DD HH24:MI:SS'));</v>
      </c>
    </row>
    <row r="11538" spans="1:8">
      <c r="A11538" s="11" t="s">
        <v>27842</v>
      </c>
      <c r="B11538" s="11" t="s">
        <v>15244</v>
      </c>
      <c r="C11538" s="18">
        <v>0.1605</v>
      </c>
      <c r="D11538" s="11" t="s">
        <v>14624</v>
      </c>
      <c r="E11538" s="11" t="s">
        <v>2190</v>
      </c>
      <c r="F11538" s="12" t="s">
        <v>30094</v>
      </c>
      <c r="G11538" s="12" t="s">
        <v>30095</v>
      </c>
      <c r="H11538" s="11" t="str">
        <f t="shared" si="180"/>
        <v>insert into BTRCOutgoingYRate (OID, prefix, outgoingYRateUSD, operatorName, operatorType, effectiveFrom, effectiveTo) values('4479782_2016-01-01','4479782','0.1605','UNITED KINGDOM-OTHER-MOBILE','MOBILE',to_date('2016-01-01','YYYY-MM-DD HH24:MI:SS'),to_date('2016-12-01','YYYY-MM-DD HH24:MI:SS'));</v>
      </c>
    </row>
    <row r="11539" spans="1:8">
      <c r="A11539" s="11" t="s">
        <v>27843</v>
      </c>
      <c r="B11539" s="11" t="s">
        <v>15245</v>
      </c>
      <c r="C11539" s="18">
        <v>0.1605</v>
      </c>
      <c r="D11539" s="11" t="s">
        <v>14624</v>
      </c>
      <c r="E11539" s="11" t="s">
        <v>2190</v>
      </c>
      <c r="F11539" s="12" t="s">
        <v>30094</v>
      </c>
      <c r="G11539" s="12" t="s">
        <v>30095</v>
      </c>
      <c r="H11539" s="11" t="str">
        <f t="shared" si="180"/>
        <v>insert into BTRCOutgoingYRate (OID, prefix, outgoingYRateUSD, operatorName, operatorType, effectiveFrom, effectiveTo) values('4479781_2016-01-01','4479781','0.1605','UNITED KINGDOM-OTHER-MOBILE','MOBILE',to_date('2016-01-01','YYYY-MM-DD HH24:MI:SS'),to_date('2016-12-01','YYYY-MM-DD HH24:MI:SS'));</v>
      </c>
    </row>
    <row r="11540" spans="1:8">
      <c r="A11540" s="11" t="s">
        <v>27844</v>
      </c>
      <c r="B11540" s="11" t="s">
        <v>15246</v>
      </c>
      <c r="C11540" s="18">
        <v>0.1605</v>
      </c>
      <c r="D11540" s="11" t="s">
        <v>14624</v>
      </c>
      <c r="E11540" s="11" t="s">
        <v>2190</v>
      </c>
      <c r="F11540" s="12" t="s">
        <v>30094</v>
      </c>
      <c r="G11540" s="12" t="s">
        <v>30095</v>
      </c>
      <c r="H11540" s="11" t="str">
        <f t="shared" si="180"/>
        <v>insert into BTRCOutgoingYRate (OID, prefix, outgoingYRateUSD, operatorName, operatorType, effectiveFrom, effectiveTo) values('4479780_2016-01-01','4479780','0.1605','UNITED KINGDOM-OTHER-MOBILE','MOBILE',to_date('2016-01-01','YYYY-MM-DD HH24:MI:SS'),to_date('2016-12-01','YYYY-MM-DD HH24:MI:SS'));</v>
      </c>
    </row>
    <row r="11541" spans="1:8">
      <c r="A11541" s="11" t="s">
        <v>27845</v>
      </c>
      <c r="B11541" s="11" t="s">
        <v>15247</v>
      </c>
      <c r="C11541" s="18">
        <v>0.1605</v>
      </c>
      <c r="D11541" s="11" t="s">
        <v>14624</v>
      </c>
      <c r="E11541" s="11" t="s">
        <v>2190</v>
      </c>
      <c r="F11541" s="12" t="s">
        <v>30094</v>
      </c>
      <c r="G11541" s="12" t="s">
        <v>30095</v>
      </c>
      <c r="H11541" s="11" t="str">
        <f t="shared" si="180"/>
        <v>insert into BTRCOutgoingYRate (OID, prefix, outgoingYRateUSD, operatorName, operatorType, effectiveFrom, effectiveTo) values('447620_2016-01-01','447620','0.1605','UNITED KINGDOM-OTHER-MOBILE','MOBILE',to_date('2016-01-01','YYYY-MM-DD HH24:MI:SS'),to_date('2016-12-01','YYYY-MM-DD HH24:MI:SS'));</v>
      </c>
    </row>
    <row r="11542" spans="1:8">
      <c r="A11542" s="11" t="s">
        <v>27846</v>
      </c>
      <c r="B11542" s="11" t="s">
        <v>15248</v>
      </c>
      <c r="C11542" s="18">
        <v>0.1605</v>
      </c>
      <c r="D11542" s="11" t="s">
        <v>14624</v>
      </c>
      <c r="E11542" s="11" t="s">
        <v>2190</v>
      </c>
      <c r="F11542" s="12" t="s">
        <v>30094</v>
      </c>
      <c r="G11542" s="12" t="s">
        <v>30095</v>
      </c>
      <c r="H11542" s="11" t="str">
        <f t="shared" si="180"/>
        <v>insert into BTRCOutgoingYRate (OID, prefix, outgoingYRateUSD, operatorName, operatorType, effectiveFrom, effectiveTo) values('447621_2016-01-01','447621','0.1605','UNITED KINGDOM-OTHER-MOBILE','MOBILE',to_date('2016-01-01','YYYY-MM-DD HH24:MI:SS'),to_date('2016-12-01','YYYY-MM-DD HH24:MI:SS'));</v>
      </c>
    </row>
    <row r="11543" spans="1:8">
      <c r="A11543" s="11" t="s">
        <v>27847</v>
      </c>
      <c r="B11543" s="11" t="s">
        <v>15249</v>
      </c>
      <c r="C11543" s="18">
        <v>0.1605</v>
      </c>
      <c r="D11543" s="11" t="s">
        <v>14624</v>
      </c>
      <c r="E11543" s="11" t="s">
        <v>2190</v>
      </c>
      <c r="F11543" s="12" t="s">
        <v>30094</v>
      </c>
      <c r="G11543" s="12" t="s">
        <v>30095</v>
      </c>
      <c r="H11543" s="11" t="str">
        <f t="shared" si="180"/>
        <v>insert into BTRCOutgoingYRate (OID, prefix, outgoingYRateUSD, operatorName, operatorType, effectiveFrom, effectiveTo) values('447622_2016-01-01','447622','0.1605','UNITED KINGDOM-OTHER-MOBILE','MOBILE',to_date('2016-01-01','YYYY-MM-DD HH24:MI:SS'),to_date('2016-12-01','YYYY-MM-DD HH24:MI:SS'));</v>
      </c>
    </row>
    <row r="11544" spans="1:8">
      <c r="A11544" s="11" t="s">
        <v>27848</v>
      </c>
      <c r="B11544" s="11" t="s">
        <v>15250</v>
      </c>
      <c r="C11544" s="18">
        <v>0.1605</v>
      </c>
      <c r="D11544" s="11" t="s">
        <v>14624</v>
      </c>
      <c r="E11544" s="11" t="s">
        <v>2190</v>
      </c>
      <c r="F11544" s="12" t="s">
        <v>30094</v>
      </c>
      <c r="G11544" s="12" t="s">
        <v>30095</v>
      </c>
      <c r="H11544" s="11" t="str">
        <f t="shared" si="180"/>
        <v>insert into BTRCOutgoingYRate (OID, prefix, outgoingYRateUSD, operatorName, operatorType, effectiveFrom, effectiveTo) values('447623_2016-01-01','447623','0.1605','UNITED KINGDOM-OTHER-MOBILE','MOBILE',to_date('2016-01-01','YYYY-MM-DD HH24:MI:SS'),to_date('2016-12-01','YYYY-MM-DD HH24:MI:SS'));</v>
      </c>
    </row>
    <row r="11545" spans="1:8">
      <c r="A11545" s="11" t="s">
        <v>27849</v>
      </c>
      <c r="B11545" s="11" t="s">
        <v>15251</v>
      </c>
      <c r="C11545" s="18">
        <v>0.1605</v>
      </c>
      <c r="D11545" s="11" t="s">
        <v>14624</v>
      </c>
      <c r="E11545" s="11" t="s">
        <v>2190</v>
      </c>
      <c r="F11545" s="12" t="s">
        <v>30094</v>
      </c>
      <c r="G11545" s="12" t="s">
        <v>30095</v>
      </c>
      <c r="H11545" s="11" t="str">
        <f t="shared" si="180"/>
        <v>insert into BTRCOutgoingYRate (OID, prefix, outgoingYRateUSD, operatorName, operatorType, effectiveFrom, effectiveTo) values('447624_2016-01-01','447624','0.1605','UNITED KINGDOM-OTHER-MOBILE','MOBILE',to_date('2016-01-01','YYYY-MM-DD HH24:MI:SS'),to_date('2016-12-01','YYYY-MM-DD HH24:MI:SS'));</v>
      </c>
    </row>
    <row r="11546" spans="1:8">
      <c r="A11546" s="11" t="s">
        <v>27850</v>
      </c>
      <c r="B11546" s="11" t="s">
        <v>15252</v>
      </c>
      <c r="C11546" s="18">
        <v>0.1605</v>
      </c>
      <c r="D11546" s="11" t="s">
        <v>14624</v>
      </c>
      <c r="E11546" s="11" t="s">
        <v>2190</v>
      </c>
      <c r="F11546" s="12" t="s">
        <v>30094</v>
      </c>
      <c r="G11546" s="12" t="s">
        <v>30095</v>
      </c>
      <c r="H11546" s="11" t="str">
        <f t="shared" si="180"/>
        <v>insert into BTRCOutgoingYRate (OID, prefix, outgoingYRateUSD, operatorName, operatorType, effectiveFrom, effectiveTo) values('447625_2016-01-01','447625','0.1605','UNITED KINGDOM-OTHER-MOBILE','MOBILE',to_date('2016-01-01','YYYY-MM-DD HH24:MI:SS'),to_date('2016-12-01','YYYY-MM-DD HH24:MI:SS'));</v>
      </c>
    </row>
    <row r="11547" spans="1:8">
      <c r="A11547" s="11" t="s">
        <v>27851</v>
      </c>
      <c r="B11547" s="11" t="s">
        <v>15253</v>
      </c>
      <c r="C11547" s="18">
        <v>0.1605</v>
      </c>
      <c r="D11547" s="11" t="s">
        <v>14624</v>
      </c>
      <c r="E11547" s="11" t="s">
        <v>2190</v>
      </c>
      <c r="F11547" s="12" t="s">
        <v>30094</v>
      </c>
      <c r="G11547" s="12" t="s">
        <v>30095</v>
      </c>
      <c r="H11547" s="11" t="str">
        <f t="shared" si="180"/>
        <v>insert into BTRCOutgoingYRate (OID, prefix, outgoingYRateUSD, operatorName, operatorType, effectiveFrom, effectiveTo) values('447626_2016-01-01','447626','0.1605','UNITED KINGDOM-OTHER-MOBILE','MOBILE',to_date('2016-01-01','YYYY-MM-DD HH24:MI:SS'),to_date('2016-12-01','YYYY-MM-DD HH24:MI:SS'));</v>
      </c>
    </row>
    <row r="11548" spans="1:8">
      <c r="A11548" s="11" t="s">
        <v>27852</v>
      </c>
      <c r="B11548" s="11" t="s">
        <v>15254</v>
      </c>
      <c r="C11548" s="18">
        <v>0.1605</v>
      </c>
      <c r="D11548" s="11" t="s">
        <v>14624</v>
      </c>
      <c r="E11548" s="11" t="s">
        <v>2190</v>
      </c>
      <c r="F11548" s="12" t="s">
        <v>30094</v>
      </c>
      <c r="G11548" s="12" t="s">
        <v>30095</v>
      </c>
      <c r="H11548" s="11" t="str">
        <f t="shared" si="180"/>
        <v>insert into BTRCOutgoingYRate (OID, prefix, outgoingYRateUSD, operatorName, operatorType, effectiveFrom, effectiveTo) values('447627_2016-01-01','447627','0.1605','UNITED KINGDOM-OTHER-MOBILE','MOBILE',to_date('2016-01-01','YYYY-MM-DD HH24:MI:SS'),to_date('2016-12-01','YYYY-MM-DD HH24:MI:SS'));</v>
      </c>
    </row>
    <row r="11549" spans="1:8">
      <c r="A11549" s="11" t="s">
        <v>27853</v>
      </c>
      <c r="B11549" s="11" t="s">
        <v>15255</v>
      </c>
      <c r="C11549" s="18">
        <v>0.1605</v>
      </c>
      <c r="D11549" s="11" t="s">
        <v>14624</v>
      </c>
      <c r="E11549" s="11" t="s">
        <v>2190</v>
      </c>
      <c r="F11549" s="12" t="s">
        <v>30094</v>
      </c>
      <c r="G11549" s="12" t="s">
        <v>30095</v>
      </c>
      <c r="H11549" s="11" t="str">
        <f t="shared" si="180"/>
        <v>insert into BTRCOutgoingYRate (OID, prefix, outgoingYRateUSD, operatorName, operatorType, effectiveFrom, effectiveTo) values('447628_2016-01-01','447628','0.1605','UNITED KINGDOM-OTHER-MOBILE','MOBILE',to_date('2016-01-01','YYYY-MM-DD HH24:MI:SS'),to_date('2016-12-01','YYYY-MM-DD HH24:MI:SS'));</v>
      </c>
    </row>
    <row r="11550" spans="1:8">
      <c r="A11550" s="11" t="s">
        <v>27854</v>
      </c>
      <c r="B11550" s="11" t="s">
        <v>15256</v>
      </c>
      <c r="C11550" s="18">
        <v>0.1605</v>
      </c>
      <c r="D11550" s="11" t="s">
        <v>14624</v>
      </c>
      <c r="E11550" s="11" t="s">
        <v>2190</v>
      </c>
      <c r="F11550" s="12" t="s">
        <v>30094</v>
      </c>
      <c r="G11550" s="12" t="s">
        <v>30095</v>
      </c>
      <c r="H11550" s="11" t="str">
        <f t="shared" si="180"/>
        <v>insert into BTRCOutgoingYRate (OID, prefix, outgoingYRateUSD, operatorName, operatorType, effectiveFrom, effectiveTo) values('447629_2016-01-01','447629','0.1605','UNITED KINGDOM-OTHER-MOBILE','MOBILE',to_date('2016-01-01','YYYY-MM-DD HH24:MI:SS'),to_date('2016-12-01','YYYY-MM-DD HH24:MI:SS'));</v>
      </c>
    </row>
    <row r="11551" spans="1:8">
      <c r="A11551" s="11" t="s">
        <v>27855</v>
      </c>
      <c r="B11551" s="11" t="s">
        <v>15257</v>
      </c>
      <c r="C11551" s="18">
        <v>0.1605</v>
      </c>
      <c r="D11551" s="11" t="s">
        <v>14624</v>
      </c>
      <c r="E11551" s="11" t="s">
        <v>2190</v>
      </c>
      <c r="F11551" s="12" t="s">
        <v>30094</v>
      </c>
      <c r="G11551" s="12" t="s">
        <v>30095</v>
      </c>
      <c r="H11551" s="11" t="str">
        <f t="shared" si="180"/>
        <v>insert into BTRCOutgoingYRate (OID, prefix, outgoingYRateUSD, operatorName, operatorType, effectiveFrom, effectiveTo) values('447997_2016-01-01','447997','0.1605','UNITED KINGDOM-OTHER-MOBILE','MOBILE',to_date('2016-01-01','YYYY-MM-DD HH24:MI:SS'),to_date('2016-12-01','YYYY-MM-DD HH24:MI:SS'));</v>
      </c>
    </row>
    <row r="11552" spans="1:8">
      <c r="A11552" s="11" t="s">
        <v>27856</v>
      </c>
      <c r="B11552" s="11" t="s">
        <v>15258</v>
      </c>
      <c r="C11552" s="18">
        <v>0.1605</v>
      </c>
      <c r="D11552" s="11" t="s">
        <v>14624</v>
      </c>
      <c r="E11552" s="11" t="s">
        <v>2190</v>
      </c>
      <c r="F11552" s="12" t="s">
        <v>30094</v>
      </c>
      <c r="G11552" s="12" t="s">
        <v>30095</v>
      </c>
      <c r="H11552" s="11" t="str">
        <f t="shared" si="180"/>
        <v>insert into BTRCOutgoingYRate (OID, prefix, outgoingYRateUSD, operatorName, operatorType, effectiveFrom, effectiveTo) values('4479987_2016-01-01','4479987','0.1605','UNITED KINGDOM-OTHER-MOBILE','MOBILE',to_date('2016-01-01','YYYY-MM-DD HH24:MI:SS'),to_date('2016-12-01','YYYY-MM-DD HH24:MI:SS'));</v>
      </c>
    </row>
    <row r="11553" spans="1:8">
      <c r="A11553" s="11" t="s">
        <v>27857</v>
      </c>
      <c r="B11553" s="11" t="s">
        <v>15259</v>
      </c>
      <c r="C11553" s="18">
        <v>0.1605</v>
      </c>
      <c r="D11553" s="11" t="s">
        <v>14624</v>
      </c>
      <c r="E11553" s="11" t="s">
        <v>2190</v>
      </c>
      <c r="F11553" s="12" t="s">
        <v>30094</v>
      </c>
      <c r="G11553" s="12" t="s">
        <v>30095</v>
      </c>
      <c r="H11553" s="11" t="str">
        <f t="shared" si="180"/>
        <v>insert into BTRCOutgoingYRate (OID, prefix, outgoingYRateUSD, operatorName, operatorType, effectiveFrom, effectiveTo) values('4479988_2016-01-01','4479988','0.1605','UNITED KINGDOM-OTHER-MOBILE','MOBILE',to_date('2016-01-01','YYYY-MM-DD HH24:MI:SS'),to_date('2016-12-01','YYYY-MM-DD HH24:MI:SS'));</v>
      </c>
    </row>
    <row r="11554" spans="1:8">
      <c r="A11554" s="11" t="s">
        <v>27858</v>
      </c>
      <c r="B11554" s="11" t="s">
        <v>15260</v>
      </c>
      <c r="C11554" s="18">
        <v>0.1605</v>
      </c>
      <c r="D11554" s="11" t="s">
        <v>14624</v>
      </c>
      <c r="E11554" s="11" t="s">
        <v>2190</v>
      </c>
      <c r="F11554" s="12" t="s">
        <v>30094</v>
      </c>
      <c r="G11554" s="12" t="s">
        <v>30095</v>
      </c>
      <c r="H11554" s="11" t="str">
        <f t="shared" si="180"/>
        <v>insert into BTRCOutgoingYRate (OID, prefix, outgoingYRateUSD, operatorName, operatorType, effectiveFrom, effectiveTo) values('4479989_2016-01-01','4479989','0.1605','UNITED KINGDOM-OTHER-MOBILE','MOBILE',to_date('2016-01-01','YYYY-MM-DD HH24:MI:SS'),to_date('2016-12-01','YYYY-MM-DD HH24:MI:SS'));</v>
      </c>
    </row>
    <row r="11555" spans="1:8">
      <c r="A11555" s="11" t="s">
        <v>27859</v>
      </c>
      <c r="B11555" s="11" t="s">
        <v>15261</v>
      </c>
      <c r="C11555" s="18">
        <v>0.1605</v>
      </c>
      <c r="D11555" s="11" t="s">
        <v>14624</v>
      </c>
      <c r="E11555" s="11" t="s">
        <v>2190</v>
      </c>
      <c r="F11555" s="12" t="s">
        <v>30094</v>
      </c>
      <c r="G11555" s="12" t="s">
        <v>30095</v>
      </c>
      <c r="H11555" s="11" t="str">
        <f t="shared" si="180"/>
        <v>insert into BTRCOutgoingYRate (OID, prefix, outgoingYRateUSD, operatorName, operatorType, effectiveFrom, effectiveTo) values('4475710_2016-01-01','4475710','0.1605','UNITED KINGDOM-OTHER-MOBILE','MOBILE',to_date('2016-01-01','YYYY-MM-DD HH24:MI:SS'),to_date('2016-12-01','YYYY-MM-DD HH24:MI:SS'));</v>
      </c>
    </row>
    <row r="11556" spans="1:8">
      <c r="A11556" s="11" t="s">
        <v>27860</v>
      </c>
      <c r="B11556" s="11" t="s">
        <v>15262</v>
      </c>
      <c r="C11556" s="18">
        <v>0.1605</v>
      </c>
      <c r="D11556" s="11" t="s">
        <v>14624</v>
      </c>
      <c r="E11556" s="11" t="s">
        <v>2190</v>
      </c>
      <c r="F11556" s="12" t="s">
        <v>30094</v>
      </c>
      <c r="G11556" s="12" t="s">
        <v>30095</v>
      </c>
      <c r="H11556" s="11" t="str">
        <f t="shared" si="180"/>
        <v>insert into BTRCOutgoingYRate (OID, prefix, outgoingYRateUSD, operatorName, operatorType, effectiveFrom, effectiveTo) values('44760_2016-01-01','44760','0.1605','UNITED KINGDOM-OTHER-MOBILE','MOBILE',to_date('2016-01-01','YYYY-MM-DD HH24:MI:SS'),to_date('2016-12-01','YYYY-MM-DD HH24:MI:SS'));</v>
      </c>
    </row>
    <row r="11557" spans="1:8">
      <c r="A11557" s="11" t="s">
        <v>27861</v>
      </c>
      <c r="B11557" s="11" t="s">
        <v>15263</v>
      </c>
      <c r="C11557" s="18">
        <v>0.1605</v>
      </c>
      <c r="D11557" s="11" t="s">
        <v>14624</v>
      </c>
      <c r="E11557" s="11" t="s">
        <v>2190</v>
      </c>
      <c r="F11557" s="12" t="s">
        <v>30094</v>
      </c>
      <c r="G11557" s="12" t="s">
        <v>30095</v>
      </c>
      <c r="H11557" s="11" t="str">
        <f t="shared" si="180"/>
        <v>insert into BTRCOutgoingYRate (OID, prefix, outgoingYRateUSD, operatorName, operatorType, effectiveFrom, effectiveTo) values('44763_2016-01-01','44763','0.1605','UNITED KINGDOM-OTHER-MOBILE','MOBILE',to_date('2016-01-01','YYYY-MM-DD HH24:MI:SS'),to_date('2016-12-01','YYYY-MM-DD HH24:MI:SS'));</v>
      </c>
    </row>
    <row r="11558" spans="1:8">
      <c r="A11558" s="11" t="s">
        <v>27862</v>
      </c>
      <c r="B11558" s="11" t="s">
        <v>15264</v>
      </c>
      <c r="C11558" s="18">
        <v>0.1605</v>
      </c>
      <c r="D11558" s="11" t="s">
        <v>14624</v>
      </c>
      <c r="E11558" s="11" t="s">
        <v>2190</v>
      </c>
      <c r="F11558" s="12" t="s">
        <v>30094</v>
      </c>
      <c r="G11558" s="12" t="s">
        <v>30095</v>
      </c>
      <c r="H11558" s="11" t="str">
        <f t="shared" si="180"/>
        <v>insert into BTRCOutgoingYRate (OID, prefix, outgoingYRateUSD, operatorName, operatorType, effectiveFrom, effectiveTo) values('44764_2016-01-01','44764','0.1605','UNITED KINGDOM-OTHER-MOBILE','MOBILE',to_date('2016-01-01','YYYY-MM-DD HH24:MI:SS'),to_date('2016-12-01','YYYY-MM-DD HH24:MI:SS'));</v>
      </c>
    </row>
    <row r="11559" spans="1:8">
      <c r="A11559" s="11" t="s">
        <v>27863</v>
      </c>
      <c r="B11559" s="11" t="s">
        <v>15265</v>
      </c>
      <c r="C11559" s="18">
        <v>0.1605</v>
      </c>
      <c r="D11559" s="11" t="s">
        <v>14624</v>
      </c>
      <c r="E11559" s="11" t="s">
        <v>2190</v>
      </c>
      <c r="F11559" s="12" t="s">
        <v>30094</v>
      </c>
      <c r="G11559" s="12" t="s">
        <v>30095</v>
      </c>
      <c r="H11559" s="11" t="str">
        <f t="shared" si="180"/>
        <v>insert into BTRCOutgoingYRate (OID, prefix, outgoingYRateUSD, operatorName, operatorType, effectiveFrom, effectiveTo) values('44765_2016-01-01','44765','0.1605','UNITED KINGDOM-OTHER-MOBILE','MOBILE',to_date('2016-01-01','YYYY-MM-DD HH24:MI:SS'),to_date('2016-12-01','YYYY-MM-DD HH24:MI:SS'));</v>
      </c>
    </row>
    <row r="11560" spans="1:8">
      <c r="A11560" s="11" t="s">
        <v>27864</v>
      </c>
      <c r="B11560" s="11" t="s">
        <v>15266</v>
      </c>
      <c r="C11560" s="18">
        <v>0.1605</v>
      </c>
      <c r="D11560" s="11" t="s">
        <v>14624</v>
      </c>
      <c r="E11560" s="11" t="s">
        <v>2190</v>
      </c>
      <c r="F11560" s="12" t="s">
        <v>30094</v>
      </c>
      <c r="G11560" s="12" t="s">
        <v>30095</v>
      </c>
      <c r="H11560" s="11" t="str">
        <f t="shared" si="180"/>
        <v>insert into BTRCOutgoingYRate (OID, prefix, outgoingYRateUSD, operatorName, operatorType, effectiveFrom, effectiveTo) values('44766_2016-01-01','44766','0.1605','UNITED KINGDOM-OTHER-MOBILE','MOBILE',to_date('2016-01-01','YYYY-MM-DD HH24:MI:SS'),to_date('2016-12-01','YYYY-MM-DD HH24:MI:SS'));</v>
      </c>
    </row>
    <row r="11561" spans="1:8">
      <c r="A11561" s="11" t="s">
        <v>27865</v>
      </c>
      <c r="B11561" s="11" t="s">
        <v>15267</v>
      </c>
      <c r="C11561" s="18">
        <v>0.1605</v>
      </c>
      <c r="D11561" s="11" t="s">
        <v>14624</v>
      </c>
      <c r="E11561" s="11" t="s">
        <v>2190</v>
      </c>
      <c r="F11561" s="12" t="s">
        <v>30094</v>
      </c>
      <c r="G11561" s="12" t="s">
        <v>30095</v>
      </c>
      <c r="H11561" s="11" t="str">
        <f t="shared" si="180"/>
        <v>insert into BTRCOutgoingYRate (OID, prefix, outgoingYRateUSD, operatorName, operatorType, effectiveFrom, effectiveTo) values('44767_2016-01-01','44767','0.1605','UNITED KINGDOM-OTHER-MOBILE','MOBILE',to_date('2016-01-01','YYYY-MM-DD HH24:MI:SS'),to_date('2016-12-01','YYYY-MM-DD HH24:MI:SS'));</v>
      </c>
    </row>
    <row r="11562" spans="1:8">
      <c r="A11562" s="11" t="s">
        <v>27866</v>
      </c>
      <c r="B11562" s="11" t="s">
        <v>15268</v>
      </c>
      <c r="C11562" s="18">
        <v>0.1605</v>
      </c>
      <c r="D11562" s="11" t="s">
        <v>14624</v>
      </c>
      <c r="E11562" s="11" t="s">
        <v>2190</v>
      </c>
      <c r="F11562" s="12" t="s">
        <v>30094</v>
      </c>
      <c r="G11562" s="12" t="s">
        <v>30095</v>
      </c>
      <c r="H11562" s="11" t="str">
        <f t="shared" si="180"/>
        <v>insert into BTRCOutgoingYRate (OID, prefix, outgoingYRateUSD, operatorName, operatorType, effectiveFrom, effectiveTo) values('44768_2016-01-01','44768','0.1605','UNITED KINGDOM-OTHER-MOBILE','MOBILE',to_date('2016-01-01','YYYY-MM-DD HH24:MI:SS'),to_date('2016-12-01','YYYY-MM-DD HH24:MI:SS'));</v>
      </c>
    </row>
    <row r="11563" spans="1:8">
      <c r="A11563" s="11" t="s">
        <v>27867</v>
      </c>
      <c r="B11563" s="11" t="s">
        <v>15269</v>
      </c>
      <c r="C11563" s="18">
        <v>0.1605</v>
      </c>
      <c r="D11563" s="11" t="s">
        <v>14624</v>
      </c>
      <c r="E11563" s="11" t="s">
        <v>2190</v>
      </c>
      <c r="F11563" s="12" t="s">
        <v>30094</v>
      </c>
      <c r="G11563" s="12" t="s">
        <v>30095</v>
      </c>
      <c r="H11563" s="11" t="str">
        <f t="shared" si="180"/>
        <v>insert into BTRCOutgoingYRate (OID, prefix, outgoingYRateUSD, operatorName, operatorType, effectiveFrom, effectiveTo) values('44769_2016-01-01','44769','0.1605','UNITED KINGDOM-OTHER-MOBILE','MOBILE',to_date('2016-01-01','YYYY-MM-DD HH24:MI:SS'),to_date('2016-12-01','YYYY-MM-DD HH24:MI:SS'));</v>
      </c>
    </row>
    <row r="11564" spans="1:8">
      <c r="A11564" s="11" t="s">
        <v>27868</v>
      </c>
      <c r="B11564" s="11" t="s">
        <v>15270</v>
      </c>
      <c r="C11564" s="18">
        <v>0.1605</v>
      </c>
      <c r="D11564" s="11" t="s">
        <v>14624</v>
      </c>
      <c r="E11564" s="11" t="s">
        <v>2190</v>
      </c>
      <c r="F11564" s="12" t="s">
        <v>30094</v>
      </c>
      <c r="G11564" s="12" t="s">
        <v>30095</v>
      </c>
      <c r="H11564" s="11" t="str">
        <f t="shared" si="180"/>
        <v>insert into BTRCOutgoingYRate (OID, prefix, outgoingYRateUSD, operatorName, operatorType, effectiveFrom, effectiveTo) values('4475379_2016-01-01','4475379','0.1605','UNITED KINGDOM-OTHER-MOBILE','MOBILE',to_date('2016-01-01','YYYY-MM-DD HH24:MI:SS'),to_date('2016-12-01','YYYY-MM-DD HH24:MI:SS'));</v>
      </c>
    </row>
    <row r="11565" spans="1:8">
      <c r="A11565" s="11" t="s">
        <v>27869</v>
      </c>
      <c r="B11565" s="11" t="s">
        <v>15271</v>
      </c>
      <c r="C11565" s="18">
        <v>0.1605</v>
      </c>
      <c r="D11565" s="11" t="s">
        <v>14624</v>
      </c>
      <c r="E11565" s="11" t="s">
        <v>2190</v>
      </c>
      <c r="F11565" s="12" t="s">
        <v>30094</v>
      </c>
      <c r="G11565" s="12" t="s">
        <v>30095</v>
      </c>
      <c r="H11565" s="11" t="str">
        <f t="shared" si="180"/>
        <v>insert into BTRCOutgoingYRate (OID, prefix, outgoingYRateUSD, operatorName, operatorType, effectiveFrom, effectiveTo) values('4475378_2016-01-01','4475378','0.1605','UNITED KINGDOM-OTHER-MOBILE','MOBILE',to_date('2016-01-01','YYYY-MM-DD HH24:MI:SS'),to_date('2016-12-01','YYYY-MM-DD HH24:MI:SS'));</v>
      </c>
    </row>
    <row r="11566" spans="1:8">
      <c r="A11566" s="11" t="s">
        <v>27870</v>
      </c>
      <c r="B11566" s="11" t="s">
        <v>15272</v>
      </c>
      <c r="C11566" s="18">
        <v>0.1605</v>
      </c>
      <c r="D11566" s="11" t="s">
        <v>14624</v>
      </c>
      <c r="E11566" s="11" t="s">
        <v>2190</v>
      </c>
      <c r="F11566" s="12" t="s">
        <v>30094</v>
      </c>
      <c r="G11566" s="12" t="s">
        <v>30095</v>
      </c>
      <c r="H11566" s="11" t="str">
        <f t="shared" si="180"/>
        <v>insert into BTRCOutgoingYRate (OID, prefix, outgoingYRateUSD, operatorName, operatorType, effectiveFrom, effectiveTo) values('4475377_2016-01-01','4475377','0.1605','UNITED KINGDOM-OTHER-MOBILE','MOBILE',to_date('2016-01-01','YYYY-MM-DD HH24:MI:SS'),to_date('2016-12-01','YYYY-MM-DD HH24:MI:SS'));</v>
      </c>
    </row>
    <row r="11567" spans="1:8">
      <c r="A11567" s="11" t="s">
        <v>27871</v>
      </c>
      <c r="B11567" s="11" t="s">
        <v>15273</v>
      </c>
      <c r="C11567" s="18">
        <v>0.1605</v>
      </c>
      <c r="D11567" s="11" t="s">
        <v>14624</v>
      </c>
      <c r="E11567" s="11" t="s">
        <v>2190</v>
      </c>
      <c r="F11567" s="12" t="s">
        <v>30094</v>
      </c>
      <c r="G11567" s="12" t="s">
        <v>30095</v>
      </c>
      <c r="H11567" s="11" t="str">
        <f t="shared" si="180"/>
        <v>insert into BTRCOutgoingYRate (OID, prefix, outgoingYRateUSD, operatorName, operatorType, effectiveFrom, effectiveTo) values('4475376_2016-01-01','4475376','0.1605','UNITED KINGDOM-OTHER-MOBILE','MOBILE',to_date('2016-01-01','YYYY-MM-DD HH24:MI:SS'),to_date('2016-12-01','YYYY-MM-DD HH24:MI:SS'));</v>
      </c>
    </row>
    <row r="11568" spans="1:8">
      <c r="A11568" s="11" t="s">
        <v>28038</v>
      </c>
      <c r="B11568" s="11" t="s">
        <v>15495</v>
      </c>
      <c r="C11568" s="18">
        <v>0.1605</v>
      </c>
      <c r="D11568" s="11" t="s">
        <v>14624</v>
      </c>
      <c r="E11568" s="11" t="s">
        <v>2190</v>
      </c>
      <c r="F11568" s="12" t="s">
        <v>30094</v>
      </c>
      <c r="G11568" s="12" t="s">
        <v>30095</v>
      </c>
      <c r="H11568" s="11" t="str">
        <f t="shared" si="180"/>
        <v>insert into BTRCOutgoingYRate (OID, prefix, outgoingYRateUSD, operatorName, operatorType, effectiveFrom, effectiveTo) values('4475375_2016-01-01','4475375','0.1605','UNITED KINGDOM-OTHER-MOBILE','MOBILE',to_date('2016-01-01','YYYY-MM-DD HH24:MI:SS'),to_date('2016-12-01','YYYY-MM-DD HH24:MI:SS'));</v>
      </c>
    </row>
    <row r="11569" spans="1:8">
      <c r="A11569" s="11" t="s">
        <v>28039</v>
      </c>
      <c r="B11569" s="11" t="s">
        <v>15496</v>
      </c>
      <c r="C11569" s="18">
        <v>0.1605</v>
      </c>
      <c r="D11569" s="11" t="s">
        <v>14624</v>
      </c>
      <c r="E11569" s="11" t="s">
        <v>2190</v>
      </c>
      <c r="F11569" s="12" t="s">
        <v>30094</v>
      </c>
      <c r="G11569" s="12" t="s">
        <v>30095</v>
      </c>
      <c r="H11569" s="11" t="str">
        <f t="shared" si="180"/>
        <v>insert into BTRCOutgoingYRate (OID, prefix, outgoingYRateUSD, operatorName, operatorType, effectiveFrom, effectiveTo) values('4475373_2016-01-01','4475373','0.1605','UNITED KINGDOM-OTHER-MOBILE','MOBILE',to_date('2016-01-01','YYYY-MM-DD HH24:MI:SS'),to_date('2016-12-01','YYYY-MM-DD HH24:MI:SS'));</v>
      </c>
    </row>
    <row r="11570" spans="1:8">
      <c r="A11570" s="11" t="s">
        <v>28040</v>
      </c>
      <c r="B11570" s="11" t="s">
        <v>15497</v>
      </c>
      <c r="C11570" s="18">
        <v>0.1605</v>
      </c>
      <c r="D11570" s="11" t="s">
        <v>14624</v>
      </c>
      <c r="E11570" s="11" t="s">
        <v>2190</v>
      </c>
      <c r="F11570" s="12" t="s">
        <v>30094</v>
      </c>
      <c r="G11570" s="12" t="s">
        <v>30095</v>
      </c>
      <c r="H11570" s="11" t="str">
        <f t="shared" si="180"/>
        <v>insert into BTRCOutgoingYRate (OID, prefix, outgoingYRateUSD, operatorName, operatorType, effectiveFrom, effectiveTo) values('4475372_2016-01-01','4475372','0.1605','UNITED KINGDOM-OTHER-MOBILE','MOBILE',to_date('2016-01-01','YYYY-MM-DD HH24:MI:SS'),to_date('2016-12-01','YYYY-MM-DD HH24:MI:SS'));</v>
      </c>
    </row>
    <row r="11571" spans="1:8">
      <c r="A11571" s="11" t="s">
        <v>28041</v>
      </c>
      <c r="B11571" s="11" t="s">
        <v>15498</v>
      </c>
      <c r="C11571" s="18">
        <v>0.1605</v>
      </c>
      <c r="D11571" s="11" t="s">
        <v>14624</v>
      </c>
      <c r="E11571" s="11" t="s">
        <v>2190</v>
      </c>
      <c r="F11571" s="12" t="s">
        <v>30094</v>
      </c>
      <c r="G11571" s="12" t="s">
        <v>30095</v>
      </c>
      <c r="H11571" s="11" t="str">
        <f t="shared" si="180"/>
        <v>insert into BTRCOutgoingYRate (OID, prefix, outgoingYRateUSD, operatorName, operatorType, effectiveFrom, effectiveTo) values('4475371_2016-01-01','4475371','0.1605','UNITED KINGDOM-OTHER-MOBILE','MOBILE',to_date('2016-01-01','YYYY-MM-DD HH24:MI:SS'),to_date('2016-12-01','YYYY-MM-DD HH24:MI:SS'));</v>
      </c>
    </row>
    <row r="11572" spans="1:8">
      <c r="A11572" s="11" t="s">
        <v>28042</v>
      </c>
      <c r="B11572" s="11" t="s">
        <v>15499</v>
      </c>
      <c r="C11572" s="18">
        <v>0.1605</v>
      </c>
      <c r="D11572" s="11" t="s">
        <v>14624</v>
      </c>
      <c r="E11572" s="11" t="s">
        <v>2190</v>
      </c>
      <c r="F11572" s="12" t="s">
        <v>30094</v>
      </c>
      <c r="G11572" s="12" t="s">
        <v>30095</v>
      </c>
      <c r="H11572" s="11" t="str">
        <f t="shared" si="180"/>
        <v>insert into BTRCOutgoingYRate (OID, prefix, outgoingYRateUSD, operatorName, operatorType, effectiveFrom, effectiveTo) values('4475370_2016-01-01','4475370','0.1605','UNITED KINGDOM-OTHER-MOBILE','MOBILE',to_date('2016-01-01','YYYY-MM-DD HH24:MI:SS'),to_date('2016-12-01','YYYY-MM-DD HH24:MI:SS'));</v>
      </c>
    </row>
    <row r="11573" spans="1:8">
      <c r="A11573" s="11" t="s">
        <v>28043</v>
      </c>
      <c r="B11573" s="11" t="s">
        <v>15500</v>
      </c>
      <c r="C11573" s="18">
        <v>0.1605</v>
      </c>
      <c r="D11573" s="11" t="s">
        <v>14624</v>
      </c>
      <c r="E11573" s="11" t="s">
        <v>2190</v>
      </c>
      <c r="F11573" s="12" t="s">
        <v>30094</v>
      </c>
      <c r="G11573" s="12" t="s">
        <v>30095</v>
      </c>
      <c r="H11573" s="11" t="str">
        <f t="shared" si="180"/>
        <v>insert into BTRCOutgoingYRate (OID, prefix, outgoingYRateUSD, operatorName, operatorType, effectiveFrom, effectiveTo) values('4478398_2016-01-01','4478398','0.1605','UNITED KINGDOM-OTHER-MOBILE','MOBILE',to_date('2016-01-01','YYYY-MM-DD HH24:MI:SS'),to_date('2016-12-01','YYYY-MM-DD HH24:MI:SS'));</v>
      </c>
    </row>
    <row r="11574" spans="1:8">
      <c r="A11574" s="11" t="s">
        <v>28044</v>
      </c>
      <c r="B11574" s="11" t="s">
        <v>15501</v>
      </c>
      <c r="C11574" s="18">
        <v>0.1605</v>
      </c>
      <c r="D11574" s="11" t="s">
        <v>14624</v>
      </c>
      <c r="E11574" s="11" t="s">
        <v>2190</v>
      </c>
      <c r="F11574" s="12" t="s">
        <v>30094</v>
      </c>
      <c r="G11574" s="12" t="s">
        <v>30095</v>
      </c>
      <c r="H11574" s="11" t="str">
        <f t="shared" si="180"/>
        <v>insert into BTRCOutgoingYRate (OID, prefix, outgoingYRateUSD, operatorName, operatorType, effectiveFrom, effectiveTo) values('4478397_2016-01-01','4478397','0.1605','UNITED KINGDOM-OTHER-MOBILE','MOBILE',to_date('2016-01-01','YYYY-MM-DD HH24:MI:SS'),to_date('2016-12-01','YYYY-MM-DD HH24:MI:SS'));</v>
      </c>
    </row>
    <row r="11575" spans="1:8">
      <c r="A11575" s="11" t="s">
        <v>28045</v>
      </c>
      <c r="B11575" s="11" t="s">
        <v>15502</v>
      </c>
      <c r="C11575" s="18">
        <v>0.1605</v>
      </c>
      <c r="D11575" s="11" t="s">
        <v>14624</v>
      </c>
      <c r="E11575" s="11" t="s">
        <v>2190</v>
      </c>
      <c r="F11575" s="12" t="s">
        <v>30094</v>
      </c>
      <c r="G11575" s="12" t="s">
        <v>30095</v>
      </c>
      <c r="H11575" s="11" t="str">
        <f t="shared" si="180"/>
        <v>insert into BTRCOutgoingYRate (OID, prefix, outgoingYRateUSD, operatorName, operatorType, effectiveFrom, effectiveTo) values('4478392_2016-01-01','4478392','0.1605','UNITED KINGDOM-OTHER-MOBILE','MOBILE',to_date('2016-01-01','YYYY-MM-DD HH24:MI:SS'),to_date('2016-12-01','YYYY-MM-DD HH24:MI:SS'));</v>
      </c>
    </row>
    <row r="11576" spans="1:8">
      <c r="A11576" s="11" t="s">
        <v>28046</v>
      </c>
      <c r="B11576" s="11" t="s">
        <v>15503</v>
      </c>
      <c r="C11576" s="18">
        <v>0.1605</v>
      </c>
      <c r="D11576" s="11" t="s">
        <v>14624</v>
      </c>
      <c r="E11576" s="11" t="s">
        <v>2190</v>
      </c>
      <c r="F11576" s="12" t="s">
        <v>30094</v>
      </c>
      <c r="G11576" s="12" t="s">
        <v>30095</v>
      </c>
      <c r="H11576" s="11" t="str">
        <f t="shared" si="180"/>
        <v>insert into BTRCOutgoingYRate (OID, prefix, outgoingYRateUSD, operatorName, operatorType, effectiveFrom, effectiveTo) values('4478391_2016-01-01','4478391','0.1605','UNITED KINGDOM-OTHER-MOBILE','MOBILE',to_date('2016-01-01','YYYY-MM-DD HH24:MI:SS'),to_date('2016-12-01','YYYY-MM-DD HH24:MI:SS'));</v>
      </c>
    </row>
    <row r="11577" spans="1:8">
      <c r="A11577" s="11" t="s">
        <v>28047</v>
      </c>
      <c r="B11577" s="11" t="s">
        <v>15504</v>
      </c>
      <c r="C11577" s="18">
        <v>0.1605</v>
      </c>
      <c r="D11577" s="11" t="s">
        <v>14624</v>
      </c>
      <c r="E11577" s="11" t="s">
        <v>2190</v>
      </c>
      <c r="F11577" s="12" t="s">
        <v>30094</v>
      </c>
      <c r="G11577" s="12" t="s">
        <v>30095</v>
      </c>
      <c r="H11577" s="11" t="str">
        <f t="shared" si="180"/>
        <v>insert into BTRCOutgoingYRate (OID, prefix, outgoingYRateUSD, operatorName, operatorType, effectiveFrom, effectiveTo) values('4478223_2016-01-01','4478223','0.1605','UNITED KINGDOM-OTHER-MOBILE','MOBILE',to_date('2016-01-01','YYYY-MM-DD HH24:MI:SS'),to_date('2016-12-01','YYYY-MM-DD HH24:MI:SS'));</v>
      </c>
    </row>
    <row r="11578" spans="1:8">
      <c r="A11578" s="11" t="s">
        <v>28048</v>
      </c>
      <c r="B11578" s="11" t="s">
        <v>15505</v>
      </c>
      <c r="C11578" s="18">
        <v>0.1605</v>
      </c>
      <c r="D11578" s="11" t="s">
        <v>14624</v>
      </c>
      <c r="E11578" s="11" t="s">
        <v>2190</v>
      </c>
      <c r="F11578" s="12" t="s">
        <v>30094</v>
      </c>
      <c r="G11578" s="12" t="s">
        <v>30095</v>
      </c>
      <c r="H11578" s="11" t="str">
        <f t="shared" si="180"/>
        <v>insert into BTRCOutgoingYRate (OID, prefix, outgoingYRateUSD, operatorName, operatorType, effectiveFrom, effectiveTo) values('4478224_2016-01-01','4478224','0.1605','UNITED KINGDOM-OTHER-MOBILE','MOBILE',to_date('2016-01-01','YYYY-MM-DD HH24:MI:SS'),to_date('2016-12-01','YYYY-MM-DD HH24:MI:SS'));</v>
      </c>
    </row>
    <row r="11579" spans="1:8">
      <c r="A11579" s="11" t="s">
        <v>28049</v>
      </c>
      <c r="B11579" s="11" t="s">
        <v>15506</v>
      </c>
      <c r="C11579" s="18">
        <v>0.1605</v>
      </c>
      <c r="D11579" s="11" t="s">
        <v>14624</v>
      </c>
      <c r="E11579" s="11" t="s">
        <v>2190</v>
      </c>
      <c r="F11579" s="12" t="s">
        <v>30094</v>
      </c>
      <c r="G11579" s="12" t="s">
        <v>30095</v>
      </c>
      <c r="H11579" s="11" t="str">
        <f t="shared" si="180"/>
        <v>insert into BTRCOutgoingYRate (OID, prefix, outgoingYRateUSD, operatorName, operatorType, effectiveFrom, effectiveTo) values('4478225_2016-01-01','4478225','0.1605','UNITED KINGDOM-OTHER-MOBILE','MOBILE',to_date('2016-01-01','YYYY-MM-DD HH24:MI:SS'),to_date('2016-12-01','YYYY-MM-DD HH24:MI:SS'));</v>
      </c>
    </row>
    <row r="11580" spans="1:8">
      <c r="A11580" s="11" t="s">
        <v>28050</v>
      </c>
      <c r="B11580" s="11" t="s">
        <v>15507</v>
      </c>
      <c r="C11580" s="18">
        <v>0.1605</v>
      </c>
      <c r="D11580" s="11" t="s">
        <v>14624</v>
      </c>
      <c r="E11580" s="11" t="s">
        <v>2190</v>
      </c>
      <c r="F11580" s="12" t="s">
        <v>30094</v>
      </c>
      <c r="G11580" s="12" t="s">
        <v>30095</v>
      </c>
      <c r="H11580" s="11" t="str">
        <f t="shared" si="180"/>
        <v>insert into BTRCOutgoingYRate (OID, prefix, outgoingYRateUSD, operatorName, operatorType, effectiveFrom, effectiveTo) values('4478226_2016-01-01','4478226','0.1605','UNITED KINGDOM-OTHER-MOBILE','MOBILE',to_date('2016-01-01','YYYY-MM-DD HH24:MI:SS'),to_date('2016-12-01','YYYY-MM-DD HH24:MI:SS'));</v>
      </c>
    </row>
    <row r="11581" spans="1:8">
      <c r="A11581" s="11" t="s">
        <v>28051</v>
      </c>
      <c r="B11581" s="11" t="s">
        <v>15508</v>
      </c>
      <c r="C11581" s="18">
        <v>0.1605</v>
      </c>
      <c r="D11581" s="11" t="s">
        <v>14624</v>
      </c>
      <c r="E11581" s="11" t="s">
        <v>2190</v>
      </c>
      <c r="F11581" s="12" t="s">
        <v>30094</v>
      </c>
      <c r="G11581" s="12" t="s">
        <v>30095</v>
      </c>
      <c r="H11581" s="11" t="str">
        <f t="shared" si="180"/>
        <v>insert into BTRCOutgoingYRate (OID, prefix, outgoingYRateUSD, operatorName, operatorType, effectiveFrom, effectiveTo) values('4478228_2016-01-01','4478228','0.1605','UNITED KINGDOM-OTHER-MOBILE','MOBILE',to_date('2016-01-01','YYYY-MM-DD HH24:MI:SS'),to_date('2016-12-01','YYYY-MM-DD HH24:MI:SS'));</v>
      </c>
    </row>
    <row r="11582" spans="1:8">
      <c r="A11582" s="11" t="s">
        <v>28052</v>
      </c>
      <c r="B11582" s="11" t="s">
        <v>15509</v>
      </c>
      <c r="C11582" s="18">
        <v>0.1605</v>
      </c>
      <c r="D11582" s="11" t="s">
        <v>14624</v>
      </c>
      <c r="E11582" s="11" t="s">
        <v>2190</v>
      </c>
      <c r="F11582" s="12" t="s">
        <v>30094</v>
      </c>
      <c r="G11582" s="12" t="s">
        <v>30095</v>
      </c>
      <c r="H11582" s="11" t="str">
        <f t="shared" si="180"/>
        <v>insert into BTRCOutgoingYRate (OID, prefix, outgoingYRateUSD, operatorName, operatorType, effectiveFrom, effectiveTo) values('4478229_2016-01-01','4478229','0.1605','UNITED KINGDOM-OTHER-MOBILE','MOBILE',to_date('2016-01-01','YYYY-MM-DD HH24:MI:SS'),to_date('2016-12-01','YYYY-MM-DD HH24:MI:SS'));</v>
      </c>
    </row>
    <row r="11583" spans="1:8">
      <c r="A11583" s="11" t="s">
        <v>28053</v>
      </c>
      <c r="B11583" s="11" t="s">
        <v>15510</v>
      </c>
      <c r="C11583" s="18">
        <v>0.1605</v>
      </c>
      <c r="D11583" s="11" t="s">
        <v>14624</v>
      </c>
      <c r="E11583" s="11" t="s">
        <v>2190</v>
      </c>
      <c r="F11583" s="12" t="s">
        <v>30094</v>
      </c>
      <c r="G11583" s="12" t="s">
        <v>30095</v>
      </c>
      <c r="H11583" s="11" t="str">
        <f t="shared" si="180"/>
        <v>insert into BTRCOutgoingYRate (OID, prefix, outgoingYRateUSD, operatorName, operatorType, effectiveFrom, effectiveTo) values('4478722_2016-01-01','4478722','0.1605','UNITED KINGDOM-OTHER-MOBILE','MOBILE',to_date('2016-01-01','YYYY-MM-DD HH24:MI:SS'),to_date('2016-12-01','YYYY-MM-DD HH24:MI:SS'));</v>
      </c>
    </row>
    <row r="11584" spans="1:8">
      <c r="A11584" s="11" t="s">
        <v>28054</v>
      </c>
      <c r="B11584" s="11" t="s">
        <v>15511</v>
      </c>
      <c r="C11584" s="18">
        <v>0.1605</v>
      </c>
      <c r="D11584" s="11" t="s">
        <v>14624</v>
      </c>
      <c r="E11584" s="11" t="s">
        <v>2190</v>
      </c>
      <c r="F11584" s="12" t="s">
        <v>30094</v>
      </c>
      <c r="G11584" s="12" t="s">
        <v>30095</v>
      </c>
      <c r="H11584" s="11" t="str">
        <f t="shared" si="180"/>
        <v>insert into BTRCOutgoingYRate (OID, prefix, outgoingYRateUSD, operatorName, operatorType, effectiveFrom, effectiveTo) values('4478745_2016-01-01','4478745','0.1605','UNITED KINGDOM-OTHER-MOBILE','MOBILE',to_date('2016-01-01','YYYY-MM-DD HH24:MI:SS'),to_date('2016-12-01','YYYY-MM-DD HH24:MI:SS'));</v>
      </c>
    </row>
    <row r="11585" spans="1:8">
      <c r="A11585" s="11" t="s">
        <v>28055</v>
      </c>
      <c r="B11585" s="11" t="s">
        <v>15512</v>
      </c>
      <c r="C11585" s="18">
        <v>0.1605</v>
      </c>
      <c r="D11585" s="11" t="s">
        <v>14624</v>
      </c>
      <c r="E11585" s="11" t="s">
        <v>2190</v>
      </c>
      <c r="F11585" s="12" t="s">
        <v>30094</v>
      </c>
      <c r="G11585" s="12" t="s">
        <v>30095</v>
      </c>
      <c r="H11585" s="11" t="str">
        <f t="shared" si="180"/>
        <v>insert into BTRCOutgoingYRate (OID, prefix, outgoingYRateUSD, operatorName, operatorType, effectiveFrom, effectiveTo) values('44775598_2016-01-01','44775598','0.1605','UNITED KINGDOM-OTHER-MOBILE','MOBILE',to_date('2016-01-01','YYYY-MM-DD HH24:MI:SS'),to_date('2016-12-01','YYYY-MM-DD HH24:MI:SS'));</v>
      </c>
    </row>
    <row r="11586" spans="1:8">
      <c r="A11586" s="11" t="s">
        <v>28056</v>
      </c>
      <c r="B11586" s="11" t="s">
        <v>15513</v>
      </c>
      <c r="C11586" s="18">
        <v>0.1605</v>
      </c>
      <c r="D11586" s="11" t="s">
        <v>14624</v>
      </c>
      <c r="E11586" s="11" t="s">
        <v>2190</v>
      </c>
      <c r="F11586" s="12" t="s">
        <v>30094</v>
      </c>
      <c r="G11586" s="12" t="s">
        <v>30095</v>
      </c>
      <c r="H11586" s="11" t="str">
        <f t="shared" si="180"/>
        <v>insert into BTRCOutgoingYRate (OID, prefix, outgoingYRateUSD, operatorName, operatorType, effectiveFrom, effectiveTo) values('447781_2016-01-01','447781','0.1605','UNITED KINGDOM-OTHER-MOBILE','MOBILE',to_date('2016-01-01','YYYY-MM-DD HH24:MI:SS'),to_date('2016-12-01','YYYY-MM-DD HH24:MI:SS'));</v>
      </c>
    </row>
    <row r="11587" spans="1:8">
      <c r="A11587" s="11" t="s">
        <v>28057</v>
      </c>
      <c r="B11587" s="11" t="s">
        <v>15514</v>
      </c>
      <c r="C11587" s="18">
        <v>0.1605</v>
      </c>
      <c r="D11587" s="11" t="s">
        <v>14624</v>
      </c>
      <c r="E11587" s="11" t="s">
        <v>2190</v>
      </c>
      <c r="F11587" s="12" t="s">
        <v>30094</v>
      </c>
      <c r="G11587" s="12" t="s">
        <v>30095</v>
      </c>
      <c r="H11587" s="11" t="str">
        <f t="shared" si="180"/>
        <v>insert into BTRCOutgoingYRate (OID, prefix, outgoingYRateUSD, operatorName, operatorType, effectiveFrom, effectiveTo) values('4477979_2016-01-01','4477979','0.1605','UNITED KINGDOM-OTHER-MOBILE','MOBILE',to_date('2016-01-01','YYYY-MM-DD HH24:MI:SS'),to_date('2016-12-01','YYYY-MM-DD HH24:MI:SS'));</v>
      </c>
    </row>
    <row r="11588" spans="1:8">
      <c r="A11588" s="11" t="s">
        <v>28058</v>
      </c>
      <c r="B11588" s="11" t="s">
        <v>15515</v>
      </c>
      <c r="C11588" s="18">
        <v>0.1605</v>
      </c>
      <c r="D11588" s="11" t="s">
        <v>14624</v>
      </c>
      <c r="E11588" s="11" t="s">
        <v>2190</v>
      </c>
      <c r="F11588" s="12" t="s">
        <v>30094</v>
      </c>
      <c r="G11588" s="12" t="s">
        <v>30095</v>
      </c>
      <c r="H11588" s="11" t="str">
        <f t="shared" ref="H11588:H11651" si="181">H$1&amp;IF(ISBLANK(A11588),"null","'"&amp;A11588&amp;"'")&amp;","&amp;IF(ISBLANK(B11588),"null","'"&amp;B11588&amp;"'")&amp;","&amp;IF(ISBLANK(C11588),"null","'"&amp;C11588&amp;"'")&amp;","&amp;IF(ISBLANK(D11588),"null","'"&amp;D11588&amp;"'")&amp;","&amp;IF(ISBLANK(E11588),"null","'"&amp;E11588&amp;"'")&amp;","&amp;IF(ISBLANK(F11588),"null","to_date('"&amp;F11588&amp;"','YYYY-MM-DD HH24:MI:SS')")&amp;","&amp;IF(ISBLANK(G11588),"null","to_date('"&amp;G11588&amp;"','YYYY-MM-DD HH24:MI:SS')")&amp;
I$1</f>
        <v>insert into BTRCOutgoingYRate (OID, prefix, outgoingYRateUSD, operatorName, operatorType, effectiveFrom, effectiveTo) values('4477978_2016-01-01','4477978','0.1605','UNITED KINGDOM-OTHER-MOBILE','MOBILE',to_date('2016-01-01','YYYY-MM-DD HH24:MI:SS'),to_date('2016-12-01','YYYY-MM-DD HH24:MI:SS'));</v>
      </c>
    </row>
    <row r="11589" spans="1:8">
      <c r="A11589" s="11" t="s">
        <v>28059</v>
      </c>
      <c r="B11589" s="11" t="s">
        <v>15516</v>
      </c>
      <c r="C11589" s="18">
        <v>0.1605</v>
      </c>
      <c r="D11589" s="11" t="s">
        <v>14624</v>
      </c>
      <c r="E11589" s="11" t="s">
        <v>2190</v>
      </c>
      <c r="F11589" s="12" t="s">
        <v>30094</v>
      </c>
      <c r="G11589" s="12" t="s">
        <v>30095</v>
      </c>
      <c r="H11589" s="11" t="str">
        <f t="shared" si="181"/>
        <v>insert into BTRCOutgoingYRate (OID, prefix, outgoingYRateUSD, operatorName, operatorType, effectiveFrom, effectiveTo) values('4477977_2016-01-01','4477977','0.1605','UNITED KINGDOM-OTHER-MOBILE','MOBILE',to_date('2016-01-01','YYYY-MM-DD HH24:MI:SS'),to_date('2016-12-01','YYYY-MM-DD HH24:MI:SS'));</v>
      </c>
    </row>
    <row r="11590" spans="1:8">
      <c r="A11590" s="11" t="s">
        <v>28060</v>
      </c>
      <c r="B11590" s="11" t="s">
        <v>15517</v>
      </c>
      <c r="C11590" s="18">
        <v>0.1605</v>
      </c>
      <c r="D11590" s="11" t="s">
        <v>14624</v>
      </c>
      <c r="E11590" s="11" t="s">
        <v>2190</v>
      </c>
      <c r="F11590" s="12" t="s">
        <v>30094</v>
      </c>
      <c r="G11590" s="12" t="s">
        <v>30095</v>
      </c>
      <c r="H11590" s="11" t="str">
        <f t="shared" si="181"/>
        <v>insert into BTRCOutgoingYRate (OID, prefix, outgoingYRateUSD, operatorName, operatorType, effectiveFrom, effectiveTo) values('4475599_2016-01-01','4475599','0.1605','UNITED KINGDOM-OTHER-MOBILE','MOBILE',to_date('2016-01-01','YYYY-MM-DD HH24:MI:SS'),to_date('2016-12-01','YYYY-MM-DD HH24:MI:SS'));</v>
      </c>
    </row>
    <row r="11591" spans="1:8">
      <c r="A11591" s="11" t="s">
        <v>28061</v>
      </c>
      <c r="B11591" s="11" t="s">
        <v>15518</v>
      </c>
      <c r="C11591" s="18">
        <v>0.1605</v>
      </c>
      <c r="D11591" s="11" t="s">
        <v>14624</v>
      </c>
      <c r="E11591" s="11" t="s">
        <v>2190</v>
      </c>
      <c r="F11591" s="12" t="s">
        <v>30094</v>
      </c>
      <c r="G11591" s="12" t="s">
        <v>30095</v>
      </c>
      <c r="H11591" s="11" t="str">
        <f t="shared" si="181"/>
        <v>insert into BTRCOutgoingYRate (OID, prefix, outgoingYRateUSD, operatorName, operatorType, effectiveFrom, effectiveTo) values('4475597_2016-01-01','4475597','0.1605','UNITED KINGDOM-OTHER-MOBILE','MOBILE',to_date('2016-01-01','YYYY-MM-DD HH24:MI:SS'),to_date('2016-12-01','YYYY-MM-DD HH24:MI:SS'));</v>
      </c>
    </row>
    <row r="11592" spans="1:8">
      <c r="A11592" s="11" t="s">
        <v>28062</v>
      </c>
      <c r="B11592" s="11" t="s">
        <v>15519</v>
      </c>
      <c r="C11592" s="18">
        <v>0.1605</v>
      </c>
      <c r="D11592" s="11" t="s">
        <v>14624</v>
      </c>
      <c r="E11592" s="11" t="s">
        <v>2190</v>
      </c>
      <c r="F11592" s="12" t="s">
        <v>30094</v>
      </c>
      <c r="G11592" s="12" t="s">
        <v>30095</v>
      </c>
      <c r="H11592" s="11" t="str">
        <f t="shared" si="181"/>
        <v>insert into BTRCOutgoingYRate (OID, prefix, outgoingYRateUSD, operatorName, operatorType, effectiveFrom, effectiveTo) values('4475595_2016-01-01','4475595','0.1605','UNITED KINGDOM-OTHER-MOBILE','MOBILE',to_date('2016-01-01','YYYY-MM-DD HH24:MI:SS'),to_date('2016-12-01','YYYY-MM-DD HH24:MI:SS'));</v>
      </c>
    </row>
    <row r="11593" spans="1:8">
      <c r="A11593" s="11" t="s">
        <v>28063</v>
      </c>
      <c r="B11593" s="11" t="s">
        <v>15520</v>
      </c>
      <c r="C11593" s="18">
        <v>0.1605</v>
      </c>
      <c r="D11593" s="11" t="s">
        <v>14624</v>
      </c>
      <c r="E11593" s="11" t="s">
        <v>2190</v>
      </c>
      <c r="F11593" s="12" t="s">
        <v>30094</v>
      </c>
      <c r="G11593" s="12" t="s">
        <v>30095</v>
      </c>
      <c r="H11593" s="11" t="str">
        <f t="shared" si="181"/>
        <v>insert into BTRCOutgoingYRate (OID, prefix, outgoingYRateUSD, operatorName, operatorType, effectiveFrom, effectiveTo) values('4475591_2016-01-01','4475591','0.1605','UNITED KINGDOM-OTHER-MOBILE','MOBILE',to_date('2016-01-01','YYYY-MM-DD HH24:MI:SS'),to_date('2016-12-01','YYYY-MM-DD HH24:MI:SS'));</v>
      </c>
    </row>
    <row r="11594" spans="1:8">
      <c r="A11594" s="11" t="s">
        <v>28064</v>
      </c>
      <c r="B11594" s="11" t="s">
        <v>15521</v>
      </c>
      <c r="C11594" s="18">
        <v>0.1605</v>
      </c>
      <c r="D11594" s="11" t="s">
        <v>14624</v>
      </c>
      <c r="E11594" s="11" t="s">
        <v>2190</v>
      </c>
      <c r="F11594" s="12" t="s">
        <v>30094</v>
      </c>
      <c r="G11594" s="12" t="s">
        <v>30095</v>
      </c>
      <c r="H11594" s="11" t="str">
        <f t="shared" si="181"/>
        <v>insert into BTRCOutgoingYRate (OID, prefix, outgoingYRateUSD, operatorName, operatorType, effectiveFrom, effectiveTo) values('4475590_2016-01-01','4475590','0.1605','UNITED KINGDOM-OTHER-MOBILE','MOBILE',to_date('2016-01-01','YYYY-MM-DD HH24:MI:SS'),to_date('2016-12-01','YYYY-MM-DD HH24:MI:SS'));</v>
      </c>
    </row>
    <row r="11595" spans="1:8">
      <c r="A11595" s="11" t="s">
        <v>28065</v>
      </c>
      <c r="B11595" s="11" t="s">
        <v>15522</v>
      </c>
      <c r="C11595" s="18">
        <v>0.1605</v>
      </c>
      <c r="D11595" s="11" t="s">
        <v>14624</v>
      </c>
      <c r="E11595" s="11" t="s">
        <v>2190</v>
      </c>
      <c r="F11595" s="12" t="s">
        <v>30094</v>
      </c>
      <c r="G11595" s="12" t="s">
        <v>30095</v>
      </c>
      <c r="H11595" s="11" t="str">
        <f t="shared" si="181"/>
        <v>insert into BTRCOutgoingYRate (OID, prefix, outgoingYRateUSD, operatorName, operatorType, effectiveFrom, effectiveTo) values('4475582_2016-01-01','4475582','0.1605','UNITED KINGDOM-OTHER-MOBILE','MOBILE',to_date('2016-01-01','YYYY-MM-DD HH24:MI:SS'),to_date('2016-12-01','YYYY-MM-DD HH24:MI:SS'));</v>
      </c>
    </row>
    <row r="11596" spans="1:8">
      <c r="A11596" s="11" t="s">
        <v>27940</v>
      </c>
      <c r="B11596" s="11" t="s">
        <v>15364</v>
      </c>
      <c r="C11596" s="18">
        <v>0.32350000000000001</v>
      </c>
      <c r="D11596" s="11" t="s">
        <v>15363</v>
      </c>
      <c r="E11596" s="11" t="s">
        <v>2190</v>
      </c>
      <c r="F11596" s="12" t="s">
        <v>30094</v>
      </c>
      <c r="G11596" s="12" t="s">
        <v>30095</v>
      </c>
      <c r="H11596" s="11" t="str">
        <f t="shared" si="181"/>
        <v>insert into BTRCOutgoingYRate (OID, prefix, outgoingYRateUSD, operatorName, operatorType, effectiveFrom, effectiveTo) values('23277_2016-01-01','23277','0.3235','Sierra Leone Cellular Africell','MOBILE',to_date('2016-01-01','YYYY-MM-DD HH24:MI:SS'),to_date('2016-12-01','YYYY-MM-DD HH24:MI:SS'));</v>
      </c>
    </row>
    <row r="11597" spans="1:8">
      <c r="A11597" s="11" t="s">
        <v>27941</v>
      </c>
      <c r="B11597" s="11" t="s">
        <v>15365</v>
      </c>
      <c r="C11597" s="18">
        <v>0.32350000000000001</v>
      </c>
      <c r="D11597" s="11" t="s">
        <v>15366</v>
      </c>
      <c r="E11597" s="11" t="s">
        <v>2190</v>
      </c>
      <c r="F11597" s="12" t="s">
        <v>30094</v>
      </c>
      <c r="G11597" s="12" t="s">
        <v>30095</v>
      </c>
      <c r="H11597" s="11" t="str">
        <f t="shared" si="181"/>
        <v>insert into BTRCOutgoingYRate (OID, prefix, outgoingYRateUSD, operatorName, operatorType, effectiveFrom, effectiveTo) values('23250_2016-01-01','23250','0.3235','Sierra Leone Cellular Cellcom','MOBILE',to_date('2016-01-01','YYYY-MM-DD HH24:MI:SS'),to_date('2016-12-01','YYYY-MM-DD HH24:MI:SS'));</v>
      </c>
    </row>
    <row r="11598" spans="1:8">
      <c r="A11598" s="11" t="s">
        <v>27942</v>
      </c>
      <c r="B11598" s="11" t="s">
        <v>15367</v>
      </c>
      <c r="C11598" s="18">
        <v>0.32350000000000001</v>
      </c>
      <c r="D11598" s="11" t="s">
        <v>15366</v>
      </c>
      <c r="E11598" s="11" t="s">
        <v>2190</v>
      </c>
      <c r="F11598" s="12" t="s">
        <v>30094</v>
      </c>
      <c r="G11598" s="12" t="s">
        <v>30095</v>
      </c>
      <c r="H11598" s="11" t="str">
        <f t="shared" si="181"/>
        <v>insert into BTRCOutgoingYRate (OID, prefix, outgoingYRateUSD, operatorName, operatorType, effectiveFrom, effectiveTo) values('23240_2016-01-01','23240','0.3235','Sierra Leone Cellular Cellcom','MOBILE',to_date('2016-01-01','YYYY-MM-DD HH24:MI:SS'),to_date('2016-12-01','YYYY-MM-DD HH24:MI:SS'));</v>
      </c>
    </row>
    <row r="11599" spans="1:8">
      <c r="A11599" s="11" t="s">
        <v>27943</v>
      </c>
      <c r="B11599" s="11" t="s">
        <v>15368</v>
      </c>
      <c r="C11599" s="18">
        <v>0.32350000000000001</v>
      </c>
      <c r="D11599" s="11" t="s">
        <v>15369</v>
      </c>
      <c r="E11599" s="11" t="s">
        <v>2190</v>
      </c>
      <c r="F11599" s="12" t="s">
        <v>30094</v>
      </c>
      <c r="G11599" s="12" t="s">
        <v>30095</v>
      </c>
      <c r="H11599" s="11" t="str">
        <f t="shared" si="181"/>
        <v>insert into BTRCOutgoingYRate (OID, prefix, outgoingYRateUSD, operatorName, operatorType, effectiveFrom, effectiveTo) values('23278_2016-01-01','23278','0.3235','Sierra Leone Cellular Celtel','MOBILE',to_date('2016-01-01','YYYY-MM-DD HH24:MI:SS'),to_date('2016-12-01','YYYY-MM-DD HH24:MI:SS'));</v>
      </c>
    </row>
    <row r="11600" spans="1:8">
      <c r="A11600" s="11" t="s">
        <v>27944</v>
      </c>
      <c r="B11600" s="11" t="s">
        <v>15370</v>
      </c>
      <c r="C11600" s="18">
        <v>0.32350000000000001</v>
      </c>
      <c r="D11600" s="11" t="s">
        <v>15369</v>
      </c>
      <c r="E11600" s="11" t="s">
        <v>2190</v>
      </c>
      <c r="F11600" s="12" t="s">
        <v>30094</v>
      </c>
      <c r="G11600" s="12" t="s">
        <v>30095</v>
      </c>
      <c r="H11600" s="11" t="str">
        <f t="shared" si="181"/>
        <v>insert into BTRCOutgoingYRate (OID, prefix, outgoingYRateUSD, operatorName, operatorType, effectiveFrom, effectiveTo) values('23276_2016-01-01','23276','0.3235','Sierra Leone Cellular Celtel','MOBILE',to_date('2016-01-01','YYYY-MM-DD HH24:MI:SS'),to_date('2016-12-01','YYYY-MM-DD HH24:MI:SS'));</v>
      </c>
    </row>
    <row r="11601" spans="1:8">
      <c r="A11601" s="11" t="s">
        <v>27945</v>
      </c>
      <c r="B11601" s="11" t="s">
        <v>15371</v>
      </c>
      <c r="C11601" s="18">
        <v>0.32350000000000001</v>
      </c>
      <c r="D11601" s="11" t="s">
        <v>15372</v>
      </c>
      <c r="E11601" s="11" t="s">
        <v>2190</v>
      </c>
      <c r="F11601" s="12" t="s">
        <v>30094</v>
      </c>
      <c r="G11601" s="12" t="s">
        <v>30095</v>
      </c>
      <c r="H11601" s="11" t="str">
        <f t="shared" si="181"/>
        <v>insert into BTRCOutgoingYRate (OID, prefix, outgoingYRateUSD, operatorName, operatorType, effectiveFrom, effectiveTo) values('23233_2016-01-01','23233','0.3235','Sierra Leone Cellular Comium','MOBILE',to_date('2016-01-01','YYYY-MM-DD HH24:MI:SS'),to_date('2016-12-01','YYYY-MM-DD HH24:MI:SS'));</v>
      </c>
    </row>
    <row r="11602" spans="1:8">
      <c r="A11602" s="11" t="s">
        <v>27946</v>
      </c>
      <c r="B11602" s="11" t="s">
        <v>15373</v>
      </c>
      <c r="C11602" s="18">
        <v>0.32350000000000001</v>
      </c>
      <c r="D11602" s="11" t="s">
        <v>15374</v>
      </c>
      <c r="E11602" s="11" t="s">
        <v>2190</v>
      </c>
      <c r="F11602" s="12" t="s">
        <v>30094</v>
      </c>
      <c r="G11602" s="12" t="s">
        <v>30095</v>
      </c>
      <c r="H11602" s="11" t="str">
        <f t="shared" si="181"/>
        <v>insert into BTRCOutgoingYRate (OID, prefix, outgoingYRateUSD, operatorName, operatorType, effectiveFrom, effectiveTo) values('23230_2016-01-01','23230','0.3235','SIERRA LEONE MOBILE OTHERS','MOBILE',to_date('2016-01-01','YYYY-MM-DD HH24:MI:SS'),to_date('2016-12-01','YYYY-MM-DD HH24:MI:SS'));</v>
      </c>
    </row>
    <row r="11603" spans="1:8">
      <c r="A11603" s="11" t="s">
        <v>27947</v>
      </c>
      <c r="B11603" s="11" t="s">
        <v>15375</v>
      </c>
      <c r="C11603" s="18">
        <v>0.32350000000000001</v>
      </c>
      <c r="D11603" s="11" t="s">
        <v>15374</v>
      </c>
      <c r="E11603" s="11" t="s">
        <v>2190</v>
      </c>
      <c r="F11603" s="12" t="s">
        <v>30094</v>
      </c>
      <c r="G11603" s="12" t="s">
        <v>30095</v>
      </c>
      <c r="H11603" s="11" t="str">
        <f t="shared" si="181"/>
        <v>insert into BTRCOutgoingYRate (OID, prefix, outgoingYRateUSD, operatorName, operatorType, effectiveFrom, effectiveTo) values('23235_2016-01-01','23235','0.3235','SIERRA LEONE MOBILE OTHERS','MOBILE',to_date('2016-01-01','YYYY-MM-DD HH24:MI:SS'),to_date('2016-12-01','YYYY-MM-DD HH24:MI:SS'));</v>
      </c>
    </row>
    <row r="11604" spans="1:8">
      <c r="A11604" s="11" t="s">
        <v>27948</v>
      </c>
      <c r="B11604" s="11" t="s">
        <v>15376</v>
      </c>
      <c r="C11604" s="18">
        <v>0.32350000000000001</v>
      </c>
      <c r="D11604" s="11" t="s">
        <v>15374</v>
      </c>
      <c r="E11604" s="11" t="s">
        <v>2190</v>
      </c>
      <c r="F11604" s="12" t="s">
        <v>30094</v>
      </c>
      <c r="G11604" s="12" t="s">
        <v>30095</v>
      </c>
      <c r="H11604" s="11" t="str">
        <f t="shared" si="181"/>
        <v>insert into BTRCOutgoingYRate (OID, prefix, outgoingYRateUSD, operatorName, operatorType, effectiveFrom, effectiveTo) values('23225_2016-01-01','23225','0.3235','SIERRA LEONE MOBILE OTHERS','MOBILE',to_date('2016-01-01','YYYY-MM-DD HH24:MI:SS'),to_date('2016-12-01','YYYY-MM-DD HH24:MI:SS'));</v>
      </c>
    </row>
    <row r="11605" spans="1:8">
      <c r="A11605" s="11" t="s">
        <v>27949</v>
      </c>
      <c r="B11605" s="11" t="s">
        <v>15377</v>
      </c>
      <c r="C11605" s="18">
        <v>0.32350000000000001</v>
      </c>
      <c r="D11605" s="11" t="s">
        <v>15374</v>
      </c>
      <c r="E11605" s="11" t="s">
        <v>2190</v>
      </c>
      <c r="F11605" s="12" t="s">
        <v>30094</v>
      </c>
      <c r="G11605" s="12" t="s">
        <v>30095</v>
      </c>
      <c r="H11605" s="11" t="str">
        <f t="shared" si="181"/>
        <v>insert into BTRCOutgoingYRate (OID, prefix, outgoingYRateUSD, operatorName, operatorType, effectiveFrom, effectiveTo) values('23223_2016-01-01','23223','0.3235','SIERRA LEONE MOBILE OTHERS','MOBILE',to_date('2016-01-01','YYYY-MM-DD HH24:MI:SS'),to_date('2016-12-01','YYYY-MM-DD HH24:MI:SS'));</v>
      </c>
    </row>
    <row r="11606" spans="1:8">
      <c r="A11606" s="11" t="s">
        <v>27950</v>
      </c>
      <c r="B11606" s="11" t="s">
        <v>15378</v>
      </c>
      <c r="C11606" s="18">
        <v>0.32350000000000001</v>
      </c>
      <c r="D11606" s="11" t="s">
        <v>15379</v>
      </c>
      <c r="E11606" s="11" t="s">
        <v>2190</v>
      </c>
      <c r="F11606" s="12" t="s">
        <v>30094</v>
      </c>
      <c r="G11606" s="12" t="s">
        <v>30095</v>
      </c>
      <c r="H11606" s="11" t="str">
        <f t="shared" si="181"/>
        <v>insert into BTRCOutgoingYRate (OID, prefix, outgoingYRateUSD, operatorName, operatorType, effectiveFrom, effectiveTo) values('23255_2016-01-01','23255','0.3235','SIERRA LEONE OTHER MOBILE','MOBILE',to_date('2016-01-01','YYYY-MM-DD HH24:MI:SS'),to_date('2016-12-01','YYYY-MM-DD HH24:MI:SS'));</v>
      </c>
    </row>
    <row r="11607" spans="1:8">
      <c r="A11607" s="11" t="s">
        <v>27951</v>
      </c>
      <c r="B11607" s="11" t="s">
        <v>15380</v>
      </c>
      <c r="C11607" s="18">
        <v>0.34060000000000001</v>
      </c>
      <c r="D11607" s="11" t="s">
        <v>15381</v>
      </c>
      <c r="E11607" s="11" t="s">
        <v>2227</v>
      </c>
      <c r="F11607" s="12" t="s">
        <v>30094</v>
      </c>
      <c r="G11607" s="12" t="s">
        <v>30095</v>
      </c>
      <c r="H11607" s="11" t="str">
        <f t="shared" si="181"/>
        <v>insert into BTRCOutgoingYRate (OID, prefix, outgoingYRateUSD, operatorName, operatorType, effectiveFrom, effectiveTo) values('23222_2016-01-01','23222','0.3406','Sierra Leone-Freetown-Fixed','FIXED',to_date('2016-01-01','YYYY-MM-DD HH24:MI:SS'),to_date('2016-12-01','YYYY-MM-DD HH24:MI:SS'));</v>
      </c>
    </row>
    <row r="11608" spans="1:8">
      <c r="A11608" s="11" t="s">
        <v>27952</v>
      </c>
      <c r="B11608" s="11" t="s">
        <v>15382</v>
      </c>
      <c r="C11608" s="18">
        <v>0.32350000000000001</v>
      </c>
      <c r="D11608" s="11" t="s">
        <v>15383</v>
      </c>
      <c r="E11608" s="11" t="s">
        <v>2190</v>
      </c>
      <c r="F11608" s="12" t="s">
        <v>30094</v>
      </c>
      <c r="G11608" s="12" t="s">
        <v>30095</v>
      </c>
      <c r="H11608" s="11" t="str">
        <f t="shared" si="181"/>
        <v>insert into BTRCOutgoingYRate (OID, prefix, outgoingYRateUSD, operatorName, operatorType, effectiveFrom, effectiveTo) values('23256_2016-01-01','23256','0.3235','Sierra Leone-Mobile-Atlas','MOBILE',to_date('2016-01-01','YYYY-MM-DD HH24:MI:SS'),to_date('2016-12-01','YYYY-MM-DD HH24:MI:SS'));</v>
      </c>
    </row>
    <row r="11609" spans="1:8">
      <c r="A11609" s="11" t="s">
        <v>27953</v>
      </c>
      <c r="B11609" s="11" t="s">
        <v>15384</v>
      </c>
      <c r="C11609" s="18">
        <v>0.32350000000000001</v>
      </c>
      <c r="D11609" s="11" t="s">
        <v>15385</v>
      </c>
      <c r="E11609" s="11" t="s">
        <v>2190</v>
      </c>
      <c r="F11609" s="12" t="s">
        <v>30094</v>
      </c>
      <c r="G11609" s="12" t="s">
        <v>30095</v>
      </c>
      <c r="H11609" s="11" t="str">
        <f t="shared" si="181"/>
        <v>insert into BTRCOutgoingYRate (OID, prefix, outgoingYRateUSD, operatorName, operatorType, effectiveFrom, effectiveTo) values('23244_2016-01-01','23244','0.3235','Sierra Leone-Mobile-Intergroup','MOBILE',to_date('2016-01-01','YYYY-MM-DD HH24:MI:SS'),to_date('2016-12-01','YYYY-MM-DD HH24:MI:SS'));</v>
      </c>
    </row>
    <row r="11610" spans="1:8">
      <c r="A11610" s="11" t="s">
        <v>27954</v>
      </c>
      <c r="B11610" s="11" t="s">
        <v>1720</v>
      </c>
      <c r="C11610" s="18">
        <v>0.34060000000000001</v>
      </c>
      <c r="D11610" s="11" t="s">
        <v>15386</v>
      </c>
      <c r="E11610" s="11" t="s">
        <v>2227</v>
      </c>
      <c r="F11610" s="12" t="s">
        <v>30094</v>
      </c>
      <c r="G11610" s="12" t="s">
        <v>30095</v>
      </c>
      <c r="H11610" s="11" t="str">
        <f t="shared" si="181"/>
        <v>insert into BTRCOutgoingYRate (OID, prefix, outgoingYRateUSD, operatorName, operatorType, effectiveFrom, effectiveTo) values('232_2016-01-01','232','0.3406','Sierra Leone-ROC-Fixed','FIXED',to_date('2016-01-01','YYYY-MM-DD HH24:MI:SS'),to_date('2016-12-01','YYYY-MM-DD HH24:MI:SS'));</v>
      </c>
    </row>
    <row r="11611" spans="1:8">
      <c r="A11611" s="11" t="s">
        <v>27955</v>
      </c>
      <c r="B11611" s="11" t="s">
        <v>15387</v>
      </c>
      <c r="C11611" s="18">
        <v>3.78E-2</v>
      </c>
      <c r="D11611" s="11" t="s">
        <v>15388</v>
      </c>
      <c r="E11611" s="11" t="s">
        <v>2227</v>
      </c>
      <c r="F11611" s="12" t="s">
        <v>30094</v>
      </c>
      <c r="G11611" s="12" t="s">
        <v>30095</v>
      </c>
      <c r="H11611" s="11" t="str">
        <f t="shared" si="181"/>
        <v>insert into BTRCOutgoingYRate (OID, prefix, outgoingYRateUSD, operatorName, operatorType, effectiveFrom, effectiveTo) values('656491_2016-01-01','656491','0.0378','Singapore - Fixed Starhub','FIXED',to_date('2016-01-01','YYYY-MM-DD HH24:MI:SS'),to_date('2016-12-01','YYYY-MM-DD HH24:MI:SS'));</v>
      </c>
    </row>
    <row r="11612" spans="1:8">
      <c r="A11612" s="11" t="s">
        <v>27956</v>
      </c>
      <c r="B11612" s="11" t="s">
        <v>15389</v>
      </c>
      <c r="C11612" s="18">
        <v>3.78E-2</v>
      </c>
      <c r="D11612" s="11" t="s">
        <v>15388</v>
      </c>
      <c r="E11612" s="11" t="s">
        <v>2227</v>
      </c>
      <c r="F11612" s="12" t="s">
        <v>30094</v>
      </c>
      <c r="G11612" s="12" t="s">
        <v>30095</v>
      </c>
      <c r="H11612" s="11" t="str">
        <f t="shared" si="181"/>
        <v>insert into BTRCOutgoingYRate (OID, prefix, outgoingYRateUSD, operatorName, operatorType, effectiveFrom, effectiveTo) values('656300_2016-01-01','656300','0.0378','Singapore - Fixed Starhub','FIXED',to_date('2016-01-01','YYYY-MM-DD HH24:MI:SS'),to_date('2016-12-01','YYYY-MM-DD HH24:MI:SS'));</v>
      </c>
    </row>
    <row r="11613" spans="1:8">
      <c r="A11613" s="11" t="s">
        <v>27957</v>
      </c>
      <c r="B11613" s="11" t="s">
        <v>15390</v>
      </c>
      <c r="C11613" s="18">
        <v>3.78E-2</v>
      </c>
      <c r="D11613" s="11" t="s">
        <v>15388</v>
      </c>
      <c r="E11613" s="11" t="s">
        <v>2227</v>
      </c>
      <c r="F11613" s="12" t="s">
        <v>30094</v>
      </c>
      <c r="G11613" s="12" t="s">
        <v>30095</v>
      </c>
      <c r="H11613" s="11" t="str">
        <f t="shared" si="181"/>
        <v>insert into BTRCOutgoingYRate (OID, prefix, outgoingYRateUSD, operatorName, operatorType, effectiveFrom, effectiveTo) values('65682_2016-01-01','65682','0.0378','Singapore - Fixed Starhub','FIXED',to_date('2016-01-01','YYYY-MM-DD HH24:MI:SS'),to_date('2016-12-01','YYYY-MM-DD HH24:MI:SS'));</v>
      </c>
    </row>
    <row r="11614" spans="1:8">
      <c r="A11614" s="11" t="s">
        <v>27958</v>
      </c>
      <c r="B11614" s="11" t="s">
        <v>15391</v>
      </c>
      <c r="C11614" s="18">
        <v>4.3700000000000003E-2</v>
      </c>
      <c r="D11614" s="11" t="s">
        <v>15392</v>
      </c>
      <c r="E11614" s="11" t="s">
        <v>2190</v>
      </c>
      <c r="F11614" s="12" t="s">
        <v>30094</v>
      </c>
      <c r="G11614" s="12" t="s">
        <v>30095</v>
      </c>
      <c r="H11614" s="11" t="str">
        <f t="shared" si="181"/>
        <v>insert into BTRCOutgoingYRate (OID, prefix, outgoingYRateUSD, operatorName, operatorType, effectiveFrom, effectiveTo) values('6569_2016-01-01','6569','0.0437','Singapore-Mobile','MOBILE',to_date('2016-01-01','YYYY-MM-DD HH24:MI:SS'),to_date('2016-12-01','YYYY-MM-DD HH24:MI:SS'));</v>
      </c>
    </row>
    <row r="11615" spans="1:8">
      <c r="A11615" s="11" t="s">
        <v>27959</v>
      </c>
      <c r="B11615" s="11" t="s">
        <v>15393</v>
      </c>
      <c r="C11615" s="18">
        <v>3.78E-2</v>
      </c>
      <c r="D11615" s="11" t="s">
        <v>15388</v>
      </c>
      <c r="E11615" s="11" t="s">
        <v>2227</v>
      </c>
      <c r="F11615" s="12" t="s">
        <v>30094</v>
      </c>
      <c r="G11615" s="12" t="s">
        <v>30095</v>
      </c>
      <c r="H11615" s="11" t="str">
        <f t="shared" si="181"/>
        <v>insert into BTRCOutgoingYRate (OID, prefix, outgoingYRateUSD, operatorName, operatorType, effectiveFrom, effectiveTo) values('65672_2016-01-01','65672','0.0378','Singapore - Fixed Starhub','FIXED',to_date('2016-01-01','YYYY-MM-DD HH24:MI:SS'),to_date('2016-12-01','YYYY-MM-DD HH24:MI:SS'));</v>
      </c>
    </row>
    <row r="11616" spans="1:8">
      <c r="A11616" s="11" t="s">
        <v>27960</v>
      </c>
      <c r="B11616" s="11" t="s">
        <v>15394</v>
      </c>
      <c r="C11616" s="18">
        <v>3.78E-2</v>
      </c>
      <c r="D11616" s="11" t="s">
        <v>15388</v>
      </c>
      <c r="E11616" s="11" t="s">
        <v>2227</v>
      </c>
      <c r="F11616" s="12" t="s">
        <v>30094</v>
      </c>
      <c r="G11616" s="12" t="s">
        <v>30095</v>
      </c>
      <c r="H11616" s="11" t="str">
        <f t="shared" si="181"/>
        <v>insert into BTRCOutgoingYRate (OID, prefix, outgoingYRateUSD, operatorName, operatorType, effectiveFrom, effectiveTo) values('65640_2016-01-01','65640','0.0378','Singapore - Fixed Starhub','FIXED',to_date('2016-01-01','YYYY-MM-DD HH24:MI:SS'),to_date('2016-12-01','YYYY-MM-DD HH24:MI:SS'));</v>
      </c>
    </row>
    <row r="11617" spans="1:8">
      <c r="A11617" s="11" t="s">
        <v>28106</v>
      </c>
      <c r="B11617" s="11" t="s">
        <v>15570</v>
      </c>
      <c r="C11617" s="18">
        <v>3.78E-2</v>
      </c>
      <c r="D11617" s="11" t="s">
        <v>15388</v>
      </c>
      <c r="E11617" s="11" t="s">
        <v>2227</v>
      </c>
      <c r="F11617" s="12" t="s">
        <v>30094</v>
      </c>
      <c r="G11617" s="12" t="s">
        <v>30095</v>
      </c>
      <c r="H11617" s="11" t="str">
        <f t="shared" si="181"/>
        <v>insert into BTRCOutgoingYRate (OID, prefix, outgoingYRateUSD, operatorName, operatorType, effectiveFrom, effectiveTo) values('656818_2016-01-01','656818','0.0378','Singapore - Fixed Starhub','FIXED',to_date('2016-01-01','YYYY-MM-DD HH24:MI:SS'),to_date('2016-12-01','YYYY-MM-DD HH24:MI:SS'));</v>
      </c>
    </row>
    <row r="11618" spans="1:8">
      <c r="A11618" s="11" t="s">
        <v>28107</v>
      </c>
      <c r="B11618" s="11" t="s">
        <v>15571</v>
      </c>
      <c r="C11618" s="18">
        <v>3.78E-2</v>
      </c>
      <c r="D11618" s="11" t="s">
        <v>15388</v>
      </c>
      <c r="E11618" s="11" t="s">
        <v>2227</v>
      </c>
      <c r="F11618" s="12" t="s">
        <v>30094</v>
      </c>
      <c r="G11618" s="12" t="s">
        <v>30095</v>
      </c>
      <c r="H11618" s="11" t="str">
        <f t="shared" si="181"/>
        <v>insert into BTRCOutgoingYRate (OID, prefix, outgoingYRateUSD, operatorName, operatorType, effectiveFrom, effectiveTo) values('656809_2016-01-01','656809','0.0378','Singapore - Fixed Starhub','FIXED',to_date('2016-01-01','YYYY-MM-DD HH24:MI:SS'),to_date('2016-12-01','YYYY-MM-DD HH24:MI:SS'));</v>
      </c>
    </row>
    <row r="11619" spans="1:8">
      <c r="A11619" s="11" t="s">
        <v>28108</v>
      </c>
      <c r="B11619" s="11" t="s">
        <v>15572</v>
      </c>
      <c r="C11619" s="18">
        <v>3.78E-2</v>
      </c>
      <c r="D11619" s="11" t="s">
        <v>15388</v>
      </c>
      <c r="E11619" s="11" t="s">
        <v>2227</v>
      </c>
      <c r="F11619" s="12" t="s">
        <v>30094</v>
      </c>
      <c r="G11619" s="12" t="s">
        <v>30095</v>
      </c>
      <c r="H11619" s="11" t="str">
        <f t="shared" si="181"/>
        <v>insert into BTRCOutgoingYRate (OID, prefix, outgoingYRateUSD, operatorName, operatorType, effectiveFrom, effectiveTo) values('656808_2016-01-01','656808','0.0378','Singapore - Fixed Starhub','FIXED',to_date('2016-01-01','YYYY-MM-DD HH24:MI:SS'),to_date('2016-12-01','YYYY-MM-DD HH24:MI:SS'));</v>
      </c>
    </row>
    <row r="11620" spans="1:8">
      <c r="A11620" s="11" t="s">
        <v>28109</v>
      </c>
      <c r="B11620" s="11" t="s">
        <v>15573</v>
      </c>
      <c r="C11620" s="18">
        <v>3.78E-2</v>
      </c>
      <c r="D11620" s="11" t="s">
        <v>15388</v>
      </c>
      <c r="E11620" s="11" t="s">
        <v>2227</v>
      </c>
      <c r="F11620" s="12" t="s">
        <v>30094</v>
      </c>
      <c r="G11620" s="12" t="s">
        <v>30095</v>
      </c>
      <c r="H11620" s="11" t="str">
        <f t="shared" si="181"/>
        <v>insert into BTRCOutgoingYRate (OID, prefix, outgoingYRateUSD, operatorName, operatorType, effectiveFrom, effectiveTo) values('656700_2016-01-01','656700','0.0378','Singapore - Fixed Starhub','FIXED',to_date('2016-01-01','YYYY-MM-DD HH24:MI:SS'),to_date('2016-12-01','YYYY-MM-DD HH24:MI:SS'));</v>
      </c>
    </row>
    <row r="11621" spans="1:8">
      <c r="A11621" s="11" t="s">
        <v>28110</v>
      </c>
      <c r="B11621" s="11" t="s">
        <v>15574</v>
      </c>
      <c r="C11621" s="18">
        <v>3.78E-2</v>
      </c>
      <c r="D11621" s="11" t="s">
        <v>15388</v>
      </c>
      <c r="E11621" s="11" t="s">
        <v>2227</v>
      </c>
      <c r="F11621" s="12" t="s">
        <v>30094</v>
      </c>
      <c r="G11621" s="12" t="s">
        <v>30095</v>
      </c>
      <c r="H11621" s="11" t="str">
        <f t="shared" si="181"/>
        <v>insert into BTRCOutgoingYRate (OID, prefix, outgoingYRateUSD, operatorName, operatorType, effectiveFrom, effectiveTo) values('656699_2016-01-01','656699','0.0378','Singapore - Fixed Starhub','FIXED',to_date('2016-01-01','YYYY-MM-DD HH24:MI:SS'),to_date('2016-12-01','YYYY-MM-DD HH24:MI:SS'));</v>
      </c>
    </row>
    <row r="11622" spans="1:8">
      <c r="A11622" s="11" t="s">
        <v>28111</v>
      </c>
      <c r="B11622" s="11" t="s">
        <v>15575</v>
      </c>
      <c r="C11622" s="18">
        <v>3.78E-2</v>
      </c>
      <c r="D11622" s="11" t="s">
        <v>15388</v>
      </c>
      <c r="E11622" s="11" t="s">
        <v>2227</v>
      </c>
      <c r="F11622" s="12" t="s">
        <v>30094</v>
      </c>
      <c r="G11622" s="12" t="s">
        <v>30095</v>
      </c>
      <c r="H11622" s="11" t="str">
        <f t="shared" si="181"/>
        <v>insert into BTRCOutgoingYRate (OID, prefix, outgoingYRateUSD, operatorName, operatorType, effectiveFrom, effectiveTo) values('656698_2016-01-01','656698','0.0378','Singapore - Fixed Starhub','FIXED',to_date('2016-01-01','YYYY-MM-DD HH24:MI:SS'),to_date('2016-12-01','YYYY-MM-DD HH24:MI:SS'));</v>
      </c>
    </row>
    <row r="11623" spans="1:8">
      <c r="A11623" s="11" t="s">
        <v>28112</v>
      </c>
      <c r="B11623" s="11" t="s">
        <v>1661</v>
      </c>
      <c r="C11623" s="18">
        <v>3.78E-2</v>
      </c>
      <c r="D11623" s="11" t="s">
        <v>15576</v>
      </c>
      <c r="E11623" s="11" t="s">
        <v>2227</v>
      </c>
      <c r="F11623" s="12" t="s">
        <v>30094</v>
      </c>
      <c r="G11623" s="12" t="s">
        <v>30095</v>
      </c>
      <c r="H11623" s="11" t="str">
        <f t="shared" si="181"/>
        <v>insert into BTRCOutgoingYRate (OID, prefix, outgoingYRateUSD, operatorName, operatorType, effectiveFrom, effectiveTo) values('65_2016-01-01','65','0.0378','Singapore-ROC-Fixed','FIXED',to_date('2016-01-01','YYYY-MM-DD HH24:MI:SS'),to_date('2016-12-01','YYYY-MM-DD HH24:MI:SS'));</v>
      </c>
    </row>
    <row r="11624" spans="1:8">
      <c r="A11624" s="11" t="s">
        <v>28113</v>
      </c>
      <c r="B11624" s="11" t="s">
        <v>15577</v>
      </c>
      <c r="C11624" s="18">
        <v>4.3700000000000003E-2</v>
      </c>
      <c r="D11624" s="11" t="s">
        <v>15578</v>
      </c>
      <c r="E11624" s="11" t="s">
        <v>2190</v>
      </c>
      <c r="F11624" s="12" t="s">
        <v>30094</v>
      </c>
      <c r="G11624" s="12" t="s">
        <v>30095</v>
      </c>
      <c r="H11624" s="11" t="str">
        <f t="shared" si="181"/>
        <v>insert into BTRCOutgoingYRate (OID, prefix, outgoingYRateUSD, operatorName, operatorType, effectiveFrom, effectiveTo) values('658_2016-01-01','658','0.0437','SINGAPORE-MOBILE MOBILE ONE','MOBILE',to_date('2016-01-01','YYYY-MM-DD HH24:MI:SS'),to_date('2016-12-01','YYYY-MM-DD HH24:MI:SS'));</v>
      </c>
    </row>
    <row r="11625" spans="1:8">
      <c r="A11625" s="11" t="s">
        <v>28114</v>
      </c>
      <c r="B11625" s="11" t="s">
        <v>15579</v>
      </c>
      <c r="C11625" s="18">
        <v>4.3700000000000003E-2</v>
      </c>
      <c r="D11625" s="11" t="s">
        <v>15578</v>
      </c>
      <c r="E11625" s="11" t="s">
        <v>2190</v>
      </c>
      <c r="F11625" s="12" t="s">
        <v>30094</v>
      </c>
      <c r="G11625" s="12" t="s">
        <v>30095</v>
      </c>
      <c r="H11625" s="11" t="str">
        <f t="shared" si="181"/>
        <v>insert into BTRCOutgoingYRate (OID, prefix, outgoingYRateUSD, operatorName, operatorType, effectiveFrom, effectiveTo) values('659_2016-01-01','659','0.0437','SINGAPORE-MOBILE MOBILE ONE','MOBILE',to_date('2016-01-01','YYYY-MM-DD HH24:MI:SS'),to_date('2016-12-01','YYYY-MM-DD HH24:MI:SS'));</v>
      </c>
    </row>
    <row r="11626" spans="1:8">
      <c r="A11626" s="11" t="s">
        <v>28115</v>
      </c>
      <c r="B11626" s="11" t="s">
        <v>15580</v>
      </c>
      <c r="C11626" s="18">
        <v>4.3700000000000003E-2</v>
      </c>
      <c r="D11626" s="11" t="s">
        <v>15392</v>
      </c>
      <c r="E11626" s="11" t="s">
        <v>2190</v>
      </c>
      <c r="F11626" s="12" t="s">
        <v>30094</v>
      </c>
      <c r="G11626" s="12" t="s">
        <v>30095</v>
      </c>
      <c r="H11626" s="11" t="str">
        <f t="shared" si="181"/>
        <v>insert into BTRCOutgoingYRate (OID, prefix, outgoingYRateUSD, operatorName, operatorType, effectiveFrom, effectiveTo) values('6564_2016-01-01','6564','0.0437','Singapore-Mobile','MOBILE',to_date('2016-01-01','YYYY-MM-DD HH24:MI:SS'),to_date('2016-12-01','YYYY-MM-DD HH24:MI:SS'));</v>
      </c>
    </row>
    <row r="11627" spans="1:8">
      <c r="A11627" s="11" t="s">
        <v>28116</v>
      </c>
      <c r="B11627" s="11" t="s">
        <v>15581</v>
      </c>
      <c r="C11627" s="18">
        <v>4.3700000000000003E-2</v>
      </c>
      <c r="D11627" s="11" t="s">
        <v>15392</v>
      </c>
      <c r="E11627" s="11" t="s">
        <v>2190</v>
      </c>
      <c r="F11627" s="12" t="s">
        <v>30094</v>
      </c>
      <c r="G11627" s="12" t="s">
        <v>30095</v>
      </c>
      <c r="H11627" s="11" t="str">
        <f t="shared" si="181"/>
        <v>insert into BTRCOutgoingYRate (OID, prefix, outgoingYRateUSD, operatorName, operatorType, effectiveFrom, effectiveTo) values('6565_2016-01-01','6565','0.0437','Singapore-Mobile','MOBILE',to_date('2016-01-01','YYYY-MM-DD HH24:MI:SS'),to_date('2016-12-01','YYYY-MM-DD HH24:MI:SS'));</v>
      </c>
    </row>
    <row r="11628" spans="1:8">
      <c r="A11628" s="11" t="s">
        <v>28117</v>
      </c>
      <c r="B11628" s="11" t="s">
        <v>15582</v>
      </c>
      <c r="C11628" s="18">
        <v>3.78E-2</v>
      </c>
      <c r="D11628" s="11" t="s">
        <v>15388</v>
      </c>
      <c r="E11628" s="11" t="s">
        <v>2227</v>
      </c>
      <c r="F11628" s="12" t="s">
        <v>30094</v>
      </c>
      <c r="G11628" s="12" t="s">
        <v>30095</v>
      </c>
      <c r="H11628" s="11" t="str">
        <f t="shared" si="181"/>
        <v>insert into BTRCOutgoingYRate (OID, prefix, outgoingYRateUSD, operatorName, operatorType, effectiveFrom, effectiveTo) values('656696_2016-01-01','656696','0.0378','Singapore - Fixed Starhub','FIXED',to_date('2016-01-01','YYYY-MM-DD HH24:MI:SS'),to_date('2016-12-01','YYYY-MM-DD HH24:MI:SS'));</v>
      </c>
    </row>
    <row r="11629" spans="1:8">
      <c r="A11629" s="11" t="s">
        <v>28118</v>
      </c>
      <c r="B11629" s="11" t="s">
        <v>15583</v>
      </c>
      <c r="C11629" s="18">
        <v>3.78E-2</v>
      </c>
      <c r="D11629" s="11" t="s">
        <v>15388</v>
      </c>
      <c r="E11629" s="11" t="s">
        <v>2227</v>
      </c>
      <c r="F11629" s="12" t="s">
        <v>30094</v>
      </c>
      <c r="G11629" s="12" t="s">
        <v>30095</v>
      </c>
      <c r="H11629" s="11" t="str">
        <f t="shared" si="181"/>
        <v>insert into BTRCOutgoingYRate (OID, prefix, outgoingYRateUSD, operatorName, operatorType, effectiveFrom, effectiveTo) values('656693_2016-01-01','656693','0.0378','Singapore - Fixed Starhub','FIXED',to_date('2016-01-01','YYYY-MM-DD HH24:MI:SS'),to_date('2016-12-01','YYYY-MM-DD HH24:MI:SS'));</v>
      </c>
    </row>
    <row r="11630" spans="1:8">
      <c r="A11630" s="11" t="s">
        <v>28119</v>
      </c>
      <c r="B11630" s="11" t="s">
        <v>15584</v>
      </c>
      <c r="C11630" s="18">
        <v>3.78E-2</v>
      </c>
      <c r="D11630" s="11" t="s">
        <v>15388</v>
      </c>
      <c r="E11630" s="11" t="s">
        <v>2227</v>
      </c>
      <c r="F11630" s="12" t="s">
        <v>30094</v>
      </c>
      <c r="G11630" s="12" t="s">
        <v>30095</v>
      </c>
      <c r="H11630" s="11" t="str">
        <f t="shared" si="181"/>
        <v>insert into BTRCOutgoingYRate (OID, prefix, outgoingYRateUSD, operatorName, operatorType, effectiveFrom, effectiveTo) values('656689_2016-01-01','656689','0.0378','Singapore - Fixed Starhub','FIXED',to_date('2016-01-01','YYYY-MM-DD HH24:MI:SS'),to_date('2016-12-01','YYYY-MM-DD HH24:MI:SS'));</v>
      </c>
    </row>
    <row r="11631" spans="1:8">
      <c r="A11631" s="11" t="s">
        <v>28120</v>
      </c>
      <c r="B11631" s="11" t="s">
        <v>15585</v>
      </c>
      <c r="C11631" s="18">
        <v>3.78E-2</v>
      </c>
      <c r="D11631" s="11" t="s">
        <v>15388</v>
      </c>
      <c r="E11631" s="11" t="s">
        <v>2227</v>
      </c>
      <c r="F11631" s="12" t="s">
        <v>30094</v>
      </c>
      <c r="G11631" s="12" t="s">
        <v>30095</v>
      </c>
      <c r="H11631" s="11" t="str">
        <f t="shared" si="181"/>
        <v>insert into BTRCOutgoingYRate (OID, prefix, outgoingYRateUSD, operatorName, operatorType, effectiveFrom, effectiveTo) values('656680_2016-01-01','656680','0.0378','Singapore - Fixed Starhub','FIXED',to_date('2016-01-01','YYYY-MM-DD HH24:MI:SS'),to_date('2016-12-01','YYYY-MM-DD HH24:MI:SS'));</v>
      </c>
    </row>
    <row r="11632" spans="1:8">
      <c r="A11632" s="11" t="s">
        <v>28121</v>
      </c>
      <c r="B11632" s="11" t="s">
        <v>15586</v>
      </c>
      <c r="C11632" s="18">
        <v>3.78E-2</v>
      </c>
      <c r="D11632" s="11" t="s">
        <v>15388</v>
      </c>
      <c r="E11632" s="11" t="s">
        <v>2227</v>
      </c>
      <c r="F11632" s="12" t="s">
        <v>30094</v>
      </c>
      <c r="G11632" s="12" t="s">
        <v>30095</v>
      </c>
      <c r="H11632" s="11" t="str">
        <f t="shared" si="181"/>
        <v>insert into BTRCOutgoingYRate (OID, prefix, outgoingYRateUSD, operatorName, operatorType, effectiveFrom, effectiveTo) values('656638_2016-01-01','656638','0.0378','Singapore - Fixed Starhub','FIXED',to_date('2016-01-01','YYYY-MM-DD HH24:MI:SS'),to_date('2016-12-01','YYYY-MM-DD HH24:MI:SS'));</v>
      </c>
    </row>
    <row r="11633" spans="1:8">
      <c r="A11633" s="11" t="s">
        <v>28122</v>
      </c>
      <c r="B11633" s="11" t="s">
        <v>15587</v>
      </c>
      <c r="C11633" s="18">
        <v>3.78E-2</v>
      </c>
      <c r="D11633" s="11" t="s">
        <v>15388</v>
      </c>
      <c r="E11633" s="11" t="s">
        <v>2227</v>
      </c>
      <c r="F11633" s="12" t="s">
        <v>30094</v>
      </c>
      <c r="G11633" s="12" t="s">
        <v>30095</v>
      </c>
      <c r="H11633" s="11" t="str">
        <f t="shared" si="181"/>
        <v>insert into BTRCOutgoingYRate (OID, prefix, outgoingYRateUSD, operatorName, operatorType, effectiveFrom, effectiveTo) values('656633_2016-01-01','656633','0.0378','Singapore - Fixed Starhub','FIXED',to_date('2016-01-01','YYYY-MM-DD HH24:MI:SS'),to_date('2016-12-01','YYYY-MM-DD HH24:MI:SS'));</v>
      </c>
    </row>
    <row r="11634" spans="1:8">
      <c r="A11634" s="11" t="s">
        <v>28123</v>
      </c>
      <c r="B11634" s="11" t="s">
        <v>15588</v>
      </c>
      <c r="C11634" s="18">
        <v>3.78E-2</v>
      </c>
      <c r="D11634" s="11" t="s">
        <v>15388</v>
      </c>
      <c r="E11634" s="11" t="s">
        <v>2227</v>
      </c>
      <c r="F11634" s="12" t="s">
        <v>30094</v>
      </c>
      <c r="G11634" s="12" t="s">
        <v>30095</v>
      </c>
      <c r="H11634" s="11" t="str">
        <f t="shared" si="181"/>
        <v>insert into BTRCOutgoingYRate (OID, prefix, outgoingYRateUSD, operatorName, operatorType, effectiveFrom, effectiveTo) values('656630_2016-01-01','656630','0.0378','Singapore - Fixed Starhub','FIXED',to_date('2016-01-01','YYYY-MM-DD HH24:MI:SS'),to_date('2016-12-01','YYYY-MM-DD HH24:MI:SS'));</v>
      </c>
    </row>
    <row r="11635" spans="1:8">
      <c r="A11635" s="11" t="s">
        <v>28124</v>
      </c>
      <c r="B11635" s="11" t="s">
        <v>15589</v>
      </c>
      <c r="C11635" s="18">
        <v>3.78E-2</v>
      </c>
      <c r="D11635" s="11" t="s">
        <v>15388</v>
      </c>
      <c r="E11635" s="11" t="s">
        <v>2227</v>
      </c>
      <c r="F11635" s="12" t="s">
        <v>30094</v>
      </c>
      <c r="G11635" s="12" t="s">
        <v>30095</v>
      </c>
      <c r="H11635" s="11" t="str">
        <f t="shared" si="181"/>
        <v>insert into BTRCOutgoingYRate (OID, prefix, outgoingYRateUSD, operatorName, operatorType, effectiveFrom, effectiveTo) values('656622_2016-01-01','656622','0.0378','Singapore - Fixed Starhub','FIXED',to_date('2016-01-01','YYYY-MM-DD HH24:MI:SS'),to_date('2016-12-01','YYYY-MM-DD HH24:MI:SS'));</v>
      </c>
    </row>
    <row r="11636" spans="1:8">
      <c r="A11636" s="11" t="s">
        <v>28125</v>
      </c>
      <c r="B11636" s="11" t="s">
        <v>15590</v>
      </c>
      <c r="C11636" s="18">
        <v>3.78E-2</v>
      </c>
      <c r="D11636" s="11" t="s">
        <v>15388</v>
      </c>
      <c r="E11636" s="11" t="s">
        <v>2227</v>
      </c>
      <c r="F11636" s="12" t="s">
        <v>30094</v>
      </c>
      <c r="G11636" s="12" t="s">
        <v>30095</v>
      </c>
      <c r="H11636" s="11" t="str">
        <f t="shared" si="181"/>
        <v>insert into BTRCOutgoingYRate (OID, prefix, outgoingYRateUSD, operatorName, operatorType, effectiveFrom, effectiveTo) values('656618_2016-01-01','656618','0.0378','Singapore - Fixed Starhub','FIXED',to_date('2016-01-01','YYYY-MM-DD HH24:MI:SS'),to_date('2016-12-01','YYYY-MM-DD HH24:MI:SS'));</v>
      </c>
    </row>
    <row r="11637" spans="1:8">
      <c r="A11637" s="11" t="s">
        <v>28126</v>
      </c>
      <c r="B11637" s="11" t="s">
        <v>15591</v>
      </c>
      <c r="C11637" s="18">
        <v>3.78E-2</v>
      </c>
      <c r="D11637" s="11" t="s">
        <v>15388</v>
      </c>
      <c r="E11637" s="11" t="s">
        <v>2227</v>
      </c>
      <c r="F11637" s="12" t="s">
        <v>30094</v>
      </c>
      <c r="G11637" s="12" t="s">
        <v>30095</v>
      </c>
      <c r="H11637" s="11" t="str">
        <f t="shared" si="181"/>
        <v>insert into BTRCOutgoingYRate (OID, prefix, outgoingYRateUSD, operatorName, operatorType, effectiveFrom, effectiveTo) values('65652_2016-01-01','65652','0.0378','Singapore - Fixed Starhub','FIXED',to_date('2016-01-01','YYYY-MM-DD HH24:MI:SS'),to_date('2016-12-01','YYYY-MM-DD HH24:MI:SS'));</v>
      </c>
    </row>
    <row r="11638" spans="1:8">
      <c r="A11638" s="11" t="s">
        <v>28127</v>
      </c>
      <c r="B11638" s="11" t="s">
        <v>15592</v>
      </c>
      <c r="C11638" s="18">
        <v>3.78E-2</v>
      </c>
      <c r="D11638" s="11" t="s">
        <v>15388</v>
      </c>
      <c r="E11638" s="11" t="s">
        <v>2227</v>
      </c>
      <c r="F11638" s="12" t="s">
        <v>30094</v>
      </c>
      <c r="G11638" s="12" t="s">
        <v>30095</v>
      </c>
      <c r="H11638" s="11" t="str">
        <f t="shared" si="181"/>
        <v>insert into BTRCOutgoingYRate (OID, prefix, outgoingYRateUSD, operatorName, operatorType, effectiveFrom, effectiveTo) values('656519_2016-01-01','656519','0.0378','Singapore - Fixed Starhub','FIXED',to_date('2016-01-01','YYYY-MM-DD HH24:MI:SS'),to_date('2016-12-01','YYYY-MM-DD HH24:MI:SS'));</v>
      </c>
    </row>
    <row r="11639" spans="1:8">
      <c r="A11639" s="11" t="s">
        <v>28128</v>
      </c>
      <c r="B11639" s="11" t="s">
        <v>15593</v>
      </c>
      <c r="C11639" s="18">
        <v>3.78E-2</v>
      </c>
      <c r="D11639" s="11" t="s">
        <v>15388</v>
      </c>
      <c r="E11639" s="11" t="s">
        <v>2227</v>
      </c>
      <c r="F11639" s="12" t="s">
        <v>30094</v>
      </c>
      <c r="G11639" s="12" t="s">
        <v>30095</v>
      </c>
      <c r="H11639" s="11" t="str">
        <f t="shared" si="181"/>
        <v>insert into BTRCOutgoingYRate (OID, prefix, outgoingYRateUSD, operatorName, operatorType, effectiveFrom, effectiveTo) values('656493_2016-01-01','656493','0.0378','Singapore - Fixed Starhub','FIXED',to_date('2016-01-01','YYYY-MM-DD HH24:MI:SS'),to_date('2016-12-01','YYYY-MM-DD HH24:MI:SS'));</v>
      </c>
    </row>
    <row r="11640" spans="1:8">
      <c r="A11640" s="11" t="s">
        <v>28129</v>
      </c>
      <c r="B11640" s="11" t="s">
        <v>15594</v>
      </c>
      <c r="C11640" s="18">
        <v>3.78E-2</v>
      </c>
      <c r="D11640" s="11" t="s">
        <v>15388</v>
      </c>
      <c r="E11640" s="11" t="s">
        <v>2227</v>
      </c>
      <c r="F11640" s="12" t="s">
        <v>30094</v>
      </c>
      <c r="G11640" s="12" t="s">
        <v>30095</v>
      </c>
      <c r="H11640" s="11" t="str">
        <f t="shared" si="181"/>
        <v>insert into BTRCOutgoingYRate (OID, prefix, outgoingYRateUSD, operatorName, operatorType, effectiveFrom, effectiveTo) values('656492_2016-01-01','656492','0.0378','Singapore - Fixed Starhub','FIXED',to_date('2016-01-01','YYYY-MM-DD HH24:MI:SS'),to_date('2016-12-01','YYYY-MM-DD HH24:MI:SS'));</v>
      </c>
    </row>
    <row r="11641" spans="1:8">
      <c r="A11641" s="11" t="s">
        <v>28130</v>
      </c>
      <c r="B11641" s="11" t="s">
        <v>15595</v>
      </c>
      <c r="C11641" s="18">
        <v>3.78E-2</v>
      </c>
      <c r="D11641" s="11" t="s">
        <v>15596</v>
      </c>
      <c r="E11641" s="11" t="s">
        <v>2227</v>
      </c>
      <c r="F11641" s="12" t="s">
        <v>30094</v>
      </c>
      <c r="G11641" s="12" t="s">
        <v>30095</v>
      </c>
      <c r="H11641" s="11" t="str">
        <f t="shared" si="181"/>
        <v>insert into BTRCOutgoingYRate (OID, prefix, outgoingYRateUSD, operatorName, operatorType, effectiveFrom, effectiveTo) values('656_2016-01-01','656','0.0378','SINGAPORE FIXED','FIXED',to_date('2016-01-01','YYYY-MM-DD HH24:MI:SS'),to_date('2016-12-01','YYYY-MM-DD HH24:MI:SS'));</v>
      </c>
    </row>
    <row r="11642" spans="1:8">
      <c r="A11642" s="11" t="s">
        <v>28131</v>
      </c>
      <c r="B11642" s="11" t="s">
        <v>15597</v>
      </c>
      <c r="C11642" s="18">
        <v>4.3700000000000003E-2</v>
      </c>
      <c r="D11642" s="11" t="s">
        <v>15392</v>
      </c>
      <c r="E11642" s="11" t="s">
        <v>2190</v>
      </c>
      <c r="F11642" s="12" t="s">
        <v>30094</v>
      </c>
      <c r="G11642" s="12" t="s">
        <v>30095</v>
      </c>
      <c r="H11642" s="11" t="str">
        <f t="shared" si="181"/>
        <v>insert into BTRCOutgoingYRate (OID, prefix, outgoingYRateUSD, operatorName, operatorType, effectiveFrom, effectiveTo) values('653_2016-01-01','653','0.0437','Singapore-Mobile','MOBILE',to_date('2016-01-01','YYYY-MM-DD HH24:MI:SS'),to_date('2016-12-01','YYYY-MM-DD HH24:MI:SS'));</v>
      </c>
    </row>
    <row r="11643" spans="1:8">
      <c r="A11643" s="11" t="s">
        <v>28132</v>
      </c>
      <c r="B11643" s="11" t="s">
        <v>15598</v>
      </c>
      <c r="C11643" s="18">
        <v>4.3700000000000003E-2</v>
      </c>
      <c r="D11643" s="11" t="s">
        <v>15392</v>
      </c>
      <c r="E11643" s="11" t="s">
        <v>2190</v>
      </c>
      <c r="F11643" s="12" t="s">
        <v>30094</v>
      </c>
      <c r="G11643" s="12" t="s">
        <v>30095</v>
      </c>
      <c r="H11643" s="11" t="str">
        <f t="shared" si="181"/>
        <v>insert into BTRCOutgoingYRate (OID, prefix, outgoingYRateUSD, operatorName, operatorType, effectiveFrom, effectiveTo) values('65639_2016-01-01','65639','0.0437','Singapore-Mobile','MOBILE',to_date('2016-01-01','YYYY-MM-DD HH24:MI:SS'),to_date('2016-12-01','YYYY-MM-DD HH24:MI:SS'));</v>
      </c>
    </row>
    <row r="11644" spans="1:8">
      <c r="A11644" s="11" t="s">
        <v>28133</v>
      </c>
      <c r="B11644" s="11" t="s">
        <v>15599</v>
      </c>
      <c r="C11644" s="18">
        <v>4.3700000000000003E-2</v>
      </c>
      <c r="D11644" s="11" t="s">
        <v>15392</v>
      </c>
      <c r="E11644" s="11" t="s">
        <v>2190</v>
      </c>
      <c r="F11644" s="12" t="s">
        <v>30094</v>
      </c>
      <c r="G11644" s="12" t="s">
        <v>30095</v>
      </c>
      <c r="H11644" s="11" t="str">
        <f t="shared" si="181"/>
        <v>insert into BTRCOutgoingYRate (OID, prefix, outgoingYRateUSD, operatorName, operatorType, effectiveFrom, effectiveTo) values('65630_2016-01-01','65630','0.0437','Singapore-Mobile','MOBILE',to_date('2016-01-01','YYYY-MM-DD HH24:MI:SS'),to_date('2016-12-01','YYYY-MM-DD HH24:MI:SS'));</v>
      </c>
    </row>
    <row r="11645" spans="1:8">
      <c r="A11645" s="11" t="s">
        <v>28134</v>
      </c>
      <c r="B11645" s="11" t="s">
        <v>15600</v>
      </c>
      <c r="C11645" s="18">
        <v>4.3700000000000003E-2</v>
      </c>
      <c r="D11645" s="11" t="s">
        <v>15392</v>
      </c>
      <c r="E11645" s="11" t="s">
        <v>2190</v>
      </c>
      <c r="F11645" s="12" t="s">
        <v>30094</v>
      </c>
      <c r="G11645" s="12" t="s">
        <v>30095</v>
      </c>
      <c r="H11645" s="11" t="str">
        <f t="shared" si="181"/>
        <v>insert into BTRCOutgoingYRate (OID, prefix, outgoingYRateUSD, operatorName, operatorType, effectiveFrom, effectiveTo) values('6566_2016-01-01','6566','0.0437','Singapore-Mobile','MOBILE',to_date('2016-01-01','YYYY-MM-DD HH24:MI:SS'),to_date('2016-12-01','YYYY-MM-DD HH24:MI:SS'));</v>
      </c>
    </row>
    <row r="11646" spans="1:8">
      <c r="A11646" s="11" t="s">
        <v>28135</v>
      </c>
      <c r="B11646" s="11" t="s">
        <v>15601</v>
      </c>
      <c r="C11646" s="18">
        <v>4.3700000000000003E-2</v>
      </c>
      <c r="D11646" s="11" t="s">
        <v>15392</v>
      </c>
      <c r="E11646" s="11" t="s">
        <v>2190</v>
      </c>
      <c r="F11646" s="12" t="s">
        <v>30094</v>
      </c>
      <c r="G11646" s="12" t="s">
        <v>30095</v>
      </c>
      <c r="H11646" s="11" t="str">
        <f t="shared" si="181"/>
        <v>insert into BTRCOutgoingYRate (OID, prefix, outgoingYRateUSD, operatorName, operatorType, effectiveFrom, effectiveTo) values('6567_2016-01-01','6567','0.0437','Singapore-Mobile','MOBILE',to_date('2016-01-01','YYYY-MM-DD HH24:MI:SS'),to_date('2016-12-01','YYYY-MM-DD HH24:MI:SS'));</v>
      </c>
    </row>
    <row r="11647" spans="1:8">
      <c r="A11647" s="11" t="s">
        <v>28136</v>
      </c>
      <c r="B11647" s="11" t="s">
        <v>15602</v>
      </c>
      <c r="C11647" s="18">
        <v>4.3700000000000003E-2</v>
      </c>
      <c r="D11647" s="11" t="s">
        <v>15392</v>
      </c>
      <c r="E11647" s="11" t="s">
        <v>2190</v>
      </c>
      <c r="F11647" s="12" t="s">
        <v>30094</v>
      </c>
      <c r="G11647" s="12" t="s">
        <v>30095</v>
      </c>
      <c r="H11647" s="11" t="str">
        <f t="shared" si="181"/>
        <v>insert into BTRCOutgoingYRate (OID, prefix, outgoingYRateUSD, operatorName, operatorType, effectiveFrom, effectiveTo) values('6568_2016-01-01','6568','0.0437','Singapore-Mobile','MOBILE',to_date('2016-01-01','YYYY-MM-DD HH24:MI:SS'),to_date('2016-12-01','YYYY-MM-DD HH24:MI:SS'));</v>
      </c>
    </row>
    <row r="11648" spans="1:8">
      <c r="A11648" s="11" t="s">
        <v>28137</v>
      </c>
      <c r="B11648" s="11" t="s">
        <v>15603</v>
      </c>
      <c r="C11648" s="18">
        <v>4.3700000000000003E-2</v>
      </c>
      <c r="D11648" s="11" t="s">
        <v>15392</v>
      </c>
      <c r="E11648" s="11" t="s">
        <v>2190</v>
      </c>
      <c r="F11648" s="12" t="s">
        <v>30094</v>
      </c>
      <c r="G11648" s="12" t="s">
        <v>30095</v>
      </c>
      <c r="H11648" s="11" t="str">
        <f t="shared" si="181"/>
        <v>insert into BTRCOutgoingYRate (OID, prefix, outgoingYRateUSD, operatorName, operatorType, effectiveFrom, effectiveTo) values('655_2016-01-01','655','0.0437','Singapore-Mobile','MOBILE',to_date('2016-01-01','YYYY-MM-DD HH24:MI:SS'),to_date('2016-12-01','YYYY-MM-DD HH24:MI:SS'));</v>
      </c>
    </row>
    <row r="11649" spans="1:8">
      <c r="A11649" s="11" t="s">
        <v>28138</v>
      </c>
      <c r="B11649" s="11" t="s">
        <v>15604</v>
      </c>
      <c r="C11649" s="18">
        <v>0.14000000000000001</v>
      </c>
      <c r="D11649" s="11" t="s">
        <v>15605</v>
      </c>
      <c r="E11649" s="11" t="s">
        <v>2227</v>
      </c>
      <c r="F11649" s="12" t="s">
        <v>30094</v>
      </c>
      <c r="G11649" s="12" t="s">
        <v>30095</v>
      </c>
      <c r="H11649" s="11" t="str">
        <f t="shared" si="181"/>
        <v>insert into BTRCOutgoingYRate (OID, prefix, outgoingYRateUSD, operatorName, operatorType, effectiveFrom, effectiveTo) values('42169_2016-01-01','42169','0.14','SLOVAK REPUBLIC NAT ACCESS VOIP','FIXED',to_date('2016-01-01','YYYY-MM-DD HH24:MI:SS'),to_date('2016-12-01','YYYY-MM-DD HH24:MI:SS'));</v>
      </c>
    </row>
    <row r="11650" spans="1:8">
      <c r="A11650" s="11" t="s">
        <v>28139</v>
      </c>
      <c r="B11650" s="11" t="s">
        <v>15606</v>
      </c>
      <c r="C11650" s="18">
        <v>0.20330000000000001</v>
      </c>
      <c r="D11650" s="11" t="s">
        <v>15607</v>
      </c>
      <c r="E11650" s="11" t="s">
        <v>2190</v>
      </c>
      <c r="F11650" s="12" t="s">
        <v>30094</v>
      </c>
      <c r="G11650" s="12" t="s">
        <v>30095</v>
      </c>
      <c r="H11650" s="11" t="str">
        <f t="shared" si="181"/>
        <v>insert into BTRCOutgoingYRate (OID, prefix, outgoingYRateUSD, operatorName, operatorType, effectiveFrom, effectiveTo) values('42191_2016-01-01','42191','0.2033','Slovakia Cellular','MOBILE',to_date('2016-01-01','YYYY-MM-DD HH24:MI:SS'),to_date('2016-12-01','YYYY-MM-DD HH24:MI:SS'));</v>
      </c>
    </row>
    <row r="11651" spans="1:8">
      <c r="A11651" s="11" t="s">
        <v>28140</v>
      </c>
      <c r="B11651" s="11" t="s">
        <v>15608</v>
      </c>
      <c r="C11651" s="18">
        <v>0.20330000000000001</v>
      </c>
      <c r="D11651" s="11" t="s">
        <v>15609</v>
      </c>
      <c r="E11651" s="11" t="s">
        <v>2190</v>
      </c>
      <c r="F11651" s="12" t="s">
        <v>30094</v>
      </c>
      <c r="G11651" s="12" t="s">
        <v>30095</v>
      </c>
      <c r="H11651" s="11" t="str">
        <f t="shared" si="181"/>
        <v>insert into BTRCOutgoingYRate (OID, prefix, outgoingYRateUSD, operatorName, operatorType, effectiveFrom, effectiveTo) values('421919_2016-01-01','421919','0.2033','Slovakia Cellular Orange','MOBILE',to_date('2016-01-01','YYYY-MM-DD HH24:MI:SS'),to_date('2016-12-01','YYYY-MM-DD HH24:MI:SS'));</v>
      </c>
    </row>
    <row r="11652" spans="1:8">
      <c r="A11652" s="11" t="s">
        <v>28141</v>
      </c>
      <c r="B11652" s="11" t="s">
        <v>15610</v>
      </c>
      <c r="C11652" s="18">
        <v>0.20330000000000001</v>
      </c>
      <c r="D11652" s="11" t="s">
        <v>15611</v>
      </c>
      <c r="E11652" s="11" t="s">
        <v>2190</v>
      </c>
      <c r="F11652" s="12" t="s">
        <v>30094</v>
      </c>
      <c r="G11652" s="12" t="s">
        <v>30095</v>
      </c>
      <c r="H11652" s="11" t="str">
        <f t="shared" ref="H11652:H11715" si="182">H$1&amp;IF(ISBLANK(A11652),"null","'"&amp;A11652&amp;"'")&amp;","&amp;IF(ISBLANK(B11652),"null","'"&amp;B11652&amp;"'")&amp;","&amp;IF(ISBLANK(C11652),"null","'"&amp;C11652&amp;"'")&amp;","&amp;IF(ISBLANK(D11652),"null","'"&amp;D11652&amp;"'")&amp;","&amp;IF(ISBLANK(E11652),"null","'"&amp;E11652&amp;"'")&amp;","&amp;IF(ISBLANK(F11652),"null","to_date('"&amp;F11652&amp;"','YYYY-MM-DD HH24:MI:SS')")&amp;","&amp;IF(ISBLANK(G11652),"null","to_date('"&amp;G11652&amp;"','YYYY-MM-DD HH24:MI:SS')")&amp;
I$1</f>
        <v>insert into BTRCOutgoingYRate (OID, prefix, outgoingYRateUSD, operatorName, operatorType, effectiveFrom, effectiveTo) values('421903_2016-01-01','421903','0.2033','Slovakia Cellular T-Mobile','MOBILE',to_date('2016-01-01','YYYY-MM-DD HH24:MI:SS'),to_date('2016-12-01','YYYY-MM-DD HH24:MI:SS'));</v>
      </c>
    </row>
    <row r="11653" spans="1:8">
      <c r="A11653" s="11" t="s">
        <v>28142</v>
      </c>
      <c r="B11653" s="11" t="s">
        <v>15612</v>
      </c>
      <c r="C11653" s="18">
        <v>0.20330000000000001</v>
      </c>
      <c r="D11653" s="11" t="s">
        <v>15611</v>
      </c>
      <c r="E11653" s="11" t="s">
        <v>2190</v>
      </c>
      <c r="F11653" s="12" t="s">
        <v>30094</v>
      </c>
      <c r="G11653" s="12" t="s">
        <v>30095</v>
      </c>
      <c r="H11653" s="11" t="str">
        <f t="shared" si="182"/>
        <v>insert into BTRCOutgoingYRate (OID, prefix, outgoingYRateUSD, operatorName, operatorType, effectiveFrom, effectiveTo) values('421904_2016-01-01','421904','0.2033','Slovakia Cellular T-Mobile','MOBILE',to_date('2016-01-01','YYYY-MM-DD HH24:MI:SS'),to_date('2016-12-01','YYYY-MM-DD HH24:MI:SS'));</v>
      </c>
    </row>
    <row r="11654" spans="1:8">
      <c r="A11654" s="11" t="s">
        <v>28143</v>
      </c>
      <c r="B11654" s="11" t="s">
        <v>15613</v>
      </c>
      <c r="C11654" s="18">
        <v>0.20330000000000001</v>
      </c>
      <c r="D11654" s="11" t="s">
        <v>15611</v>
      </c>
      <c r="E11654" s="11" t="s">
        <v>2190</v>
      </c>
      <c r="F11654" s="12" t="s">
        <v>30094</v>
      </c>
      <c r="G11654" s="12" t="s">
        <v>30095</v>
      </c>
      <c r="H11654" s="11" t="str">
        <f t="shared" si="182"/>
        <v>insert into BTRCOutgoingYRate (OID, prefix, outgoingYRateUSD, operatorName, operatorType, effectiveFrom, effectiveTo) values('421910_2016-01-01','421910','0.2033','Slovakia Cellular T-Mobile','MOBILE',to_date('2016-01-01','YYYY-MM-DD HH24:MI:SS'),to_date('2016-12-01','YYYY-MM-DD HH24:MI:SS'));</v>
      </c>
    </row>
    <row r="11655" spans="1:8">
      <c r="A11655" s="11" t="s">
        <v>28144</v>
      </c>
      <c r="B11655" s="11" t="s">
        <v>15614</v>
      </c>
      <c r="C11655" s="18">
        <v>0.20330000000000001</v>
      </c>
      <c r="D11655" s="11" t="s">
        <v>15609</v>
      </c>
      <c r="E11655" s="11" t="s">
        <v>2190</v>
      </c>
      <c r="F11655" s="12" t="s">
        <v>30094</v>
      </c>
      <c r="G11655" s="12" t="s">
        <v>30095</v>
      </c>
      <c r="H11655" s="11" t="str">
        <f t="shared" si="182"/>
        <v>insert into BTRCOutgoingYRate (OID, prefix, outgoingYRateUSD, operatorName, operatorType, effectiveFrom, effectiveTo) values('421905_2016-01-01','421905','0.2033','Slovakia Cellular Orange','MOBILE',to_date('2016-01-01','YYYY-MM-DD HH24:MI:SS'),to_date('2016-12-01','YYYY-MM-DD HH24:MI:SS'));</v>
      </c>
    </row>
    <row r="11656" spans="1:8">
      <c r="A11656" s="11" t="s">
        <v>28145</v>
      </c>
      <c r="B11656" s="11" t="s">
        <v>15615</v>
      </c>
      <c r="C11656" s="18">
        <v>0.20330000000000001</v>
      </c>
      <c r="D11656" s="11" t="s">
        <v>15609</v>
      </c>
      <c r="E11656" s="11" t="s">
        <v>2190</v>
      </c>
      <c r="F11656" s="12" t="s">
        <v>30094</v>
      </c>
      <c r="G11656" s="12" t="s">
        <v>30095</v>
      </c>
      <c r="H11656" s="11" t="str">
        <f t="shared" si="182"/>
        <v>insert into BTRCOutgoingYRate (OID, prefix, outgoingYRateUSD, operatorName, operatorType, effectiveFrom, effectiveTo) values('421906_2016-01-01','421906','0.2033','Slovakia Cellular Orange','MOBILE',to_date('2016-01-01','YYYY-MM-DD HH24:MI:SS'),to_date('2016-12-01','YYYY-MM-DD HH24:MI:SS'));</v>
      </c>
    </row>
    <row r="11657" spans="1:8">
      <c r="A11657" s="11" t="s">
        <v>28146</v>
      </c>
      <c r="B11657" s="11" t="s">
        <v>15616</v>
      </c>
      <c r="C11657" s="18">
        <v>0.20330000000000001</v>
      </c>
      <c r="D11657" s="11" t="s">
        <v>15609</v>
      </c>
      <c r="E11657" s="11" t="s">
        <v>2190</v>
      </c>
      <c r="F11657" s="12" t="s">
        <v>30094</v>
      </c>
      <c r="G11657" s="12" t="s">
        <v>30095</v>
      </c>
      <c r="H11657" s="11" t="str">
        <f t="shared" si="182"/>
        <v>insert into BTRCOutgoingYRate (OID, prefix, outgoingYRateUSD, operatorName, operatorType, effectiveFrom, effectiveTo) values('421908_2016-01-01','421908','0.2033','Slovakia Cellular Orange','MOBILE',to_date('2016-01-01','YYYY-MM-DD HH24:MI:SS'),to_date('2016-12-01','YYYY-MM-DD HH24:MI:SS'));</v>
      </c>
    </row>
    <row r="11658" spans="1:8">
      <c r="A11658" s="11" t="s">
        <v>28147</v>
      </c>
      <c r="B11658" s="11" t="s">
        <v>15617</v>
      </c>
      <c r="C11658" s="18">
        <v>0.20330000000000001</v>
      </c>
      <c r="D11658" s="11" t="s">
        <v>15609</v>
      </c>
      <c r="E11658" s="11" t="s">
        <v>2190</v>
      </c>
      <c r="F11658" s="12" t="s">
        <v>30094</v>
      </c>
      <c r="G11658" s="12" t="s">
        <v>30095</v>
      </c>
      <c r="H11658" s="11" t="str">
        <f t="shared" si="182"/>
        <v>insert into BTRCOutgoingYRate (OID, prefix, outgoingYRateUSD, operatorName, operatorType, effectiveFrom, effectiveTo) values('421915_2016-01-01','421915','0.2033','Slovakia Cellular Orange','MOBILE',to_date('2016-01-01','YYYY-MM-DD HH24:MI:SS'),to_date('2016-12-01','YYYY-MM-DD HH24:MI:SS'));</v>
      </c>
    </row>
    <row r="11659" spans="1:8">
      <c r="A11659" s="11" t="s">
        <v>28148</v>
      </c>
      <c r="B11659" s="11" t="s">
        <v>15618</v>
      </c>
      <c r="C11659" s="18">
        <v>0.20330000000000001</v>
      </c>
      <c r="D11659" s="11" t="s">
        <v>15609</v>
      </c>
      <c r="E11659" s="11" t="s">
        <v>2190</v>
      </c>
      <c r="F11659" s="12" t="s">
        <v>30094</v>
      </c>
      <c r="G11659" s="12" t="s">
        <v>30095</v>
      </c>
      <c r="H11659" s="11" t="str">
        <f t="shared" si="182"/>
        <v>insert into BTRCOutgoingYRate (OID, prefix, outgoingYRateUSD, operatorName, operatorType, effectiveFrom, effectiveTo) values('421916_2016-01-01','421916','0.2033','Slovakia Cellular Orange','MOBILE',to_date('2016-01-01','YYYY-MM-DD HH24:MI:SS'),to_date('2016-12-01','YYYY-MM-DD HH24:MI:SS'));</v>
      </c>
    </row>
    <row r="11660" spans="1:8">
      <c r="A11660" s="11" t="s">
        <v>28149</v>
      </c>
      <c r="B11660" s="11" t="s">
        <v>15619</v>
      </c>
      <c r="C11660" s="18">
        <v>0.20330000000000001</v>
      </c>
      <c r="D11660" s="11" t="s">
        <v>15609</v>
      </c>
      <c r="E11660" s="11" t="s">
        <v>2190</v>
      </c>
      <c r="F11660" s="12" t="s">
        <v>30094</v>
      </c>
      <c r="G11660" s="12" t="s">
        <v>30095</v>
      </c>
      <c r="H11660" s="11" t="str">
        <f t="shared" si="182"/>
        <v>insert into BTRCOutgoingYRate (OID, prefix, outgoingYRateUSD, operatorName, operatorType, effectiveFrom, effectiveTo) values('421917_2016-01-01','421917','0.2033','Slovakia Cellular Orange','MOBILE',to_date('2016-01-01','YYYY-MM-DD HH24:MI:SS'),to_date('2016-12-01','YYYY-MM-DD HH24:MI:SS'));</v>
      </c>
    </row>
    <row r="11661" spans="1:8">
      <c r="A11661" s="11" t="s">
        <v>28150</v>
      </c>
      <c r="B11661" s="11" t="s">
        <v>15620</v>
      </c>
      <c r="C11661" s="18">
        <v>0.20330000000000001</v>
      </c>
      <c r="D11661" s="11" t="s">
        <v>15621</v>
      </c>
      <c r="E11661" s="11" t="s">
        <v>2190</v>
      </c>
      <c r="F11661" s="12" t="s">
        <v>30094</v>
      </c>
      <c r="G11661" s="12" t="s">
        <v>30095</v>
      </c>
      <c r="H11661" s="11" t="str">
        <f t="shared" si="182"/>
        <v>insert into BTRCOutgoingYRate (OID, prefix, outgoingYRateUSD, operatorName, operatorType, effectiveFrom, effectiveTo) values('421909_2016-01-01','421909','0.2033','SLOVAKIA ORANGE MOBILE','MOBILE',to_date('2016-01-01','YYYY-MM-DD HH24:MI:SS'),to_date('2016-12-01','YYYY-MM-DD HH24:MI:SS'));</v>
      </c>
    </row>
    <row r="11662" spans="1:8">
      <c r="A11662" s="11" t="s">
        <v>28151</v>
      </c>
      <c r="B11662" s="11" t="s">
        <v>15622</v>
      </c>
      <c r="C11662" s="18">
        <v>0.20330000000000001</v>
      </c>
      <c r="D11662" s="11" t="s">
        <v>15623</v>
      </c>
      <c r="E11662" s="11" t="s">
        <v>2190</v>
      </c>
      <c r="F11662" s="12" t="s">
        <v>30094</v>
      </c>
      <c r="G11662" s="12" t="s">
        <v>30095</v>
      </c>
      <c r="H11662" s="11" t="str">
        <f t="shared" si="182"/>
        <v>insert into BTRCOutgoingYRate (OID, prefix, outgoingYRateUSD, operatorName, operatorType, effectiveFrom, effectiveTo) values('421913_2016-01-01','421913','0.2033','Slovakia Mobile','MOBILE',to_date('2016-01-01','YYYY-MM-DD HH24:MI:SS'),to_date('2016-12-01','YYYY-MM-DD HH24:MI:SS'));</v>
      </c>
    </row>
    <row r="11663" spans="1:8">
      <c r="A11663" s="11" t="s">
        <v>28152</v>
      </c>
      <c r="B11663" s="11" t="s">
        <v>15624</v>
      </c>
      <c r="C11663" s="18">
        <v>0.20330000000000001</v>
      </c>
      <c r="D11663" s="11" t="s">
        <v>15625</v>
      </c>
      <c r="E11663" s="11" t="s">
        <v>2190</v>
      </c>
      <c r="F11663" s="12" t="s">
        <v>30094</v>
      </c>
      <c r="G11663" s="12" t="s">
        <v>30095</v>
      </c>
      <c r="H11663" s="11" t="str">
        <f t="shared" si="182"/>
        <v>insert into BTRCOutgoingYRate (OID, prefix, outgoingYRateUSD, operatorName, operatorType, effectiveFrom, effectiveTo) values('421959_2016-01-01','421959','0.2033','SLOVAKIA MOBILE','MOBILE',to_date('2016-01-01','YYYY-MM-DD HH24:MI:SS'),to_date('2016-12-01','YYYY-MM-DD HH24:MI:SS'));</v>
      </c>
    </row>
    <row r="11664" spans="1:8">
      <c r="A11664" s="11" t="s">
        <v>28153</v>
      </c>
      <c r="B11664" s="11" t="s">
        <v>15626</v>
      </c>
      <c r="C11664" s="18">
        <v>0.20330000000000001</v>
      </c>
      <c r="D11664" s="11" t="s">
        <v>15627</v>
      </c>
      <c r="E11664" s="11" t="s">
        <v>2190</v>
      </c>
      <c r="F11664" s="12" t="s">
        <v>30094</v>
      </c>
      <c r="G11664" s="12" t="s">
        <v>30095</v>
      </c>
      <c r="H11664" s="11" t="str">
        <f t="shared" si="182"/>
        <v>insert into BTRCOutgoingYRate (OID, prefix, outgoingYRateUSD, operatorName, operatorType, effectiveFrom, effectiveTo) values('421601_2016-01-01','421601','0.2033','SLOVAKIA EUROTEL MOBILE','MOBILE',to_date('2016-01-01','YYYY-MM-DD HH24:MI:SS'),to_date('2016-12-01','YYYY-MM-DD HH24:MI:SS'));</v>
      </c>
    </row>
    <row r="11665" spans="1:8">
      <c r="A11665" s="11" t="s">
        <v>28154</v>
      </c>
      <c r="B11665" s="11" t="s">
        <v>15628</v>
      </c>
      <c r="C11665" s="18">
        <v>0.20330000000000001</v>
      </c>
      <c r="D11665" s="11" t="s">
        <v>15611</v>
      </c>
      <c r="E11665" s="11" t="s">
        <v>2190</v>
      </c>
      <c r="F11665" s="12" t="s">
        <v>30094</v>
      </c>
      <c r="G11665" s="12" t="s">
        <v>30095</v>
      </c>
      <c r="H11665" s="11" t="str">
        <f t="shared" si="182"/>
        <v>insert into BTRCOutgoingYRate (OID, prefix, outgoingYRateUSD, operatorName, operatorType, effectiveFrom, effectiveTo) values('421911_2016-01-01','421911','0.2033','Slovakia Cellular T-Mobile','MOBILE',to_date('2016-01-01','YYYY-MM-DD HH24:MI:SS'),to_date('2016-12-01','YYYY-MM-DD HH24:MI:SS'));</v>
      </c>
    </row>
    <row r="11666" spans="1:8">
      <c r="A11666" s="11" t="s">
        <v>28155</v>
      </c>
      <c r="B11666" s="11" t="s">
        <v>15629</v>
      </c>
      <c r="C11666" s="18">
        <v>0.20330000000000001</v>
      </c>
      <c r="D11666" s="11" t="s">
        <v>15611</v>
      </c>
      <c r="E11666" s="11" t="s">
        <v>2190</v>
      </c>
      <c r="F11666" s="12" t="s">
        <v>30094</v>
      </c>
      <c r="G11666" s="12" t="s">
        <v>30095</v>
      </c>
      <c r="H11666" s="11" t="str">
        <f t="shared" si="182"/>
        <v>insert into BTRCOutgoingYRate (OID, prefix, outgoingYRateUSD, operatorName, operatorType, effectiveFrom, effectiveTo) values('421912_2016-01-01','421912','0.2033','Slovakia Cellular T-Mobile','MOBILE',to_date('2016-01-01','YYYY-MM-DD HH24:MI:SS'),to_date('2016-12-01','YYYY-MM-DD HH24:MI:SS'));</v>
      </c>
    </row>
    <row r="11667" spans="1:8">
      <c r="A11667" s="11" t="s">
        <v>28156</v>
      </c>
      <c r="B11667" s="11" t="s">
        <v>15630</v>
      </c>
      <c r="C11667" s="18">
        <v>0.20330000000000001</v>
      </c>
      <c r="D11667" s="11" t="s">
        <v>15611</v>
      </c>
      <c r="E11667" s="11" t="s">
        <v>2190</v>
      </c>
      <c r="F11667" s="12" t="s">
        <v>30094</v>
      </c>
      <c r="G11667" s="12" t="s">
        <v>30095</v>
      </c>
      <c r="H11667" s="11" t="str">
        <f t="shared" si="182"/>
        <v>insert into BTRCOutgoingYRate (OID, prefix, outgoingYRateUSD, operatorName, operatorType, effectiveFrom, effectiveTo) values('421914_2016-01-01','421914','0.2033','Slovakia Cellular T-Mobile','MOBILE',to_date('2016-01-01','YYYY-MM-DD HH24:MI:SS'),to_date('2016-12-01','YYYY-MM-DD HH24:MI:SS'));</v>
      </c>
    </row>
    <row r="11668" spans="1:8">
      <c r="A11668" s="11" t="s">
        <v>28003</v>
      </c>
      <c r="B11668" s="11" t="s">
        <v>15458</v>
      </c>
      <c r="C11668" s="18">
        <v>0.29570000000000002</v>
      </c>
      <c r="D11668" s="11" t="s">
        <v>15456</v>
      </c>
      <c r="E11668" s="11" t="s">
        <v>2227</v>
      </c>
      <c r="F11668" s="12" t="s">
        <v>30094</v>
      </c>
      <c r="G11668" s="12" t="s">
        <v>30095</v>
      </c>
      <c r="H11668" s="11" t="str">
        <f t="shared" si="182"/>
        <v>insert into BTRCOutgoingYRate (OID, prefix, outgoingYRateUSD, operatorName, operatorType, effectiveFrom, effectiveTo) values('228427_2016-01-01','228427','0.2957','Togo-Special-Fixed','FIXED',to_date('2016-01-01','YYYY-MM-DD HH24:MI:SS'),to_date('2016-12-01','YYYY-MM-DD HH24:MI:SS'));</v>
      </c>
    </row>
    <row r="11669" spans="1:8">
      <c r="A11669" s="11" t="s">
        <v>28004</v>
      </c>
      <c r="B11669" s="11" t="s">
        <v>15459</v>
      </c>
      <c r="C11669" s="18">
        <v>0.29570000000000002</v>
      </c>
      <c r="D11669" s="11" t="s">
        <v>15456</v>
      </c>
      <c r="E11669" s="11" t="s">
        <v>2227</v>
      </c>
      <c r="F11669" s="12" t="s">
        <v>30094</v>
      </c>
      <c r="G11669" s="12" t="s">
        <v>30095</v>
      </c>
      <c r="H11669" s="11" t="str">
        <f t="shared" si="182"/>
        <v>insert into BTRCOutgoingYRate (OID, prefix, outgoingYRateUSD, operatorName, operatorType, effectiveFrom, effectiveTo) values('228527_2016-01-01','228527','0.2957','Togo-Special-Fixed','FIXED',to_date('2016-01-01','YYYY-MM-DD HH24:MI:SS'),to_date('2016-12-01','YYYY-MM-DD HH24:MI:SS'));</v>
      </c>
    </row>
    <row r="11670" spans="1:8">
      <c r="A11670" s="11" t="s">
        <v>28005</v>
      </c>
      <c r="B11670" s="11" t="s">
        <v>15460</v>
      </c>
      <c r="C11670" s="18">
        <v>0.29570000000000002</v>
      </c>
      <c r="D11670" s="11" t="s">
        <v>15456</v>
      </c>
      <c r="E11670" s="11" t="s">
        <v>2227</v>
      </c>
      <c r="F11670" s="12" t="s">
        <v>30094</v>
      </c>
      <c r="G11670" s="12" t="s">
        <v>30095</v>
      </c>
      <c r="H11670" s="11" t="str">
        <f t="shared" si="182"/>
        <v>insert into BTRCOutgoingYRate (OID, prefix, outgoingYRateUSD, operatorName, operatorType, effectiveFrom, effectiveTo) values('228626_2016-01-01','228626','0.2957','Togo-Special-Fixed','FIXED',to_date('2016-01-01','YYYY-MM-DD HH24:MI:SS'),to_date('2016-12-01','YYYY-MM-DD HH24:MI:SS'));</v>
      </c>
    </row>
    <row r="11671" spans="1:8">
      <c r="A11671" s="11" t="s">
        <v>28006</v>
      </c>
      <c r="B11671" s="11" t="s">
        <v>15461</v>
      </c>
      <c r="C11671" s="18">
        <v>0.29570000000000002</v>
      </c>
      <c r="D11671" s="11" t="s">
        <v>15456</v>
      </c>
      <c r="E11671" s="11" t="s">
        <v>2227</v>
      </c>
      <c r="F11671" s="12" t="s">
        <v>30094</v>
      </c>
      <c r="G11671" s="12" t="s">
        <v>30095</v>
      </c>
      <c r="H11671" s="11" t="str">
        <f t="shared" si="182"/>
        <v>insert into BTRCOutgoingYRate (OID, prefix, outgoingYRateUSD, operatorName, operatorType, effectiveFrom, effectiveTo) values('228627_2016-01-01','228627','0.2957','Togo-Special-Fixed','FIXED',to_date('2016-01-01','YYYY-MM-DD HH24:MI:SS'),to_date('2016-12-01','YYYY-MM-DD HH24:MI:SS'));</v>
      </c>
    </row>
    <row r="11672" spans="1:8">
      <c r="A11672" s="11" t="s">
        <v>28007</v>
      </c>
      <c r="B11672" s="11" t="s">
        <v>15462</v>
      </c>
      <c r="C11672" s="18">
        <v>0.29570000000000002</v>
      </c>
      <c r="D11672" s="11" t="s">
        <v>15456</v>
      </c>
      <c r="E11672" s="11" t="s">
        <v>2227</v>
      </c>
      <c r="F11672" s="12" t="s">
        <v>30094</v>
      </c>
      <c r="G11672" s="12" t="s">
        <v>30095</v>
      </c>
      <c r="H11672" s="11" t="str">
        <f t="shared" si="182"/>
        <v>insert into BTRCOutgoingYRate (OID, prefix, outgoingYRateUSD, operatorName, operatorType, effectiveFrom, effectiveTo) values('228526_2016-01-01','228526','0.2957','Togo-Special-Fixed','FIXED',to_date('2016-01-01','YYYY-MM-DD HH24:MI:SS'),to_date('2016-12-01','YYYY-MM-DD HH24:MI:SS'));</v>
      </c>
    </row>
    <row r="11673" spans="1:8">
      <c r="A11673" s="11" t="s">
        <v>28008</v>
      </c>
      <c r="B11673" s="11" t="s">
        <v>15463</v>
      </c>
      <c r="C11673" s="18">
        <v>0.29570000000000002</v>
      </c>
      <c r="D11673" s="11" t="s">
        <v>15456</v>
      </c>
      <c r="E11673" s="11" t="s">
        <v>2227</v>
      </c>
      <c r="F11673" s="12" t="s">
        <v>30094</v>
      </c>
      <c r="G11673" s="12" t="s">
        <v>30095</v>
      </c>
      <c r="H11673" s="11" t="str">
        <f t="shared" si="182"/>
        <v>insert into BTRCOutgoingYRate (OID, prefix, outgoingYRateUSD, operatorName, operatorType, effectiveFrom, effectiveTo) values('228426_2016-01-01','228426','0.2957','Togo-Special-Fixed','FIXED',to_date('2016-01-01','YYYY-MM-DD HH24:MI:SS'),to_date('2016-12-01','YYYY-MM-DD HH24:MI:SS'));</v>
      </c>
    </row>
    <row r="11674" spans="1:8">
      <c r="A11674" s="11" t="s">
        <v>28009</v>
      </c>
      <c r="B11674" s="11" t="s">
        <v>1712</v>
      </c>
      <c r="C11674" s="18">
        <v>0.29570000000000002</v>
      </c>
      <c r="D11674" s="11" t="s">
        <v>15464</v>
      </c>
      <c r="E11674" s="11" t="s">
        <v>2227</v>
      </c>
      <c r="F11674" s="12" t="s">
        <v>30094</v>
      </c>
      <c r="G11674" s="12" t="s">
        <v>30095</v>
      </c>
      <c r="H11674" s="11" t="str">
        <f t="shared" si="182"/>
        <v>insert into BTRCOutgoingYRate (OID, prefix, outgoingYRateUSD, operatorName, operatorType, effectiveFrom, effectiveTo) values('228_2016-01-01','228','0.2957','Togo-ROC-Fixed','FIXED',to_date('2016-01-01','YYYY-MM-DD HH24:MI:SS'),to_date('2016-12-01','YYYY-MM-DD HH24:MI:SS'));</v>
      </c>
    </row>
    <row r="11675" spans="1:8">
      <c r="A11675" s="11" t="s">
        <v>28010</v>
      </c>
      <c r="B11675" s="11" t="s">
        <v>15465</v>
      </c>
      <c r="C11675" s="18">
        <v>0.37930000000000003</v>
      </c>
      <c r="D11675" s="11" t="s">
        <v>15466</v>
      </c>
      <c r="E11675" s="11" t="s">
        <v>2190</v>
      </c>
      <c r="F11675" s="12" t="s">
        <v>30094</v>
      </c>
      <c r="G11675" s="12" t="s">
        <v>30095</v>
      </c>
      <c r="H11675" s="11" t="str">
        <f t="shared" si="182"/>
        <v>insert into BTRCOutgoingYRate (OID, prefix, outgoingYRateUSD, operatorName, operatorType, effectiveFrom, effectiveTo) values('22801_2016-01-01','22801','0.3793','Togo-Togocel-Mobile','MOBILE',to_date('2016-01-01','YYYY-MM-DD HH24:MI:SS'),to_date('2016-12-01','YYYY-MM-DD HH24:MI:SS'));</v>
      </c>
    </row>
    <row r="11676" spans="1:8">
      <c r="A11676" s="11" t="s">
        <v>28011</v>
      </c>
      <c r="B11676" s="11" t="s">
        <v>15467</v>
      </c>
      <c r="C11676" s="18">
        <v>0.37930000000000003</v>
      </c>
      <c r="D11676" s="11" t="s">
        <v>15466</v>
      </c>
      <c r="E11676" s="11" t="s">
        <v>2190</v>
      </c>
      <c r="F11676" s="12" t="s">
        <v>30094</v>
      </c>
      <c r="G11676" s="12" t="s">
        <v>30095</v>
      </c>
      <c r="H11676" s="11" t="str">
        <f t="shared" si="182"/>
        <v>insert into BTRCOutgoingYRate (OID, prefix, outgoingYRateUSD, operatorName, operatorType, effectiveFrom, effectiveTo) values('22802_2016-01-01','22802','0.3793','Togo-Togocel-Mobile','MOBILE',to_date('2016-01-01','YYYY-MM-DD HH24:MI:SS'),to_date('2016-12-01','YYYY-MM-DD HH24:MI:SS'));</v>
      </c>
    </row>
    <row r="11677" spans="1:8">
      <c r="A11677" s="11" t="s">
        <v>28012</v>
      </c>
      <c r="B11677" s="11" t="s">
        <v>15468</v>
      </c>
      <c r="C11677" s="18">
        <v>0.37930000000000003</v>
      </c>
      <c r="D11677" s="11" t="s">
        <v>15466</v>
      </c>
      <c r="E11677" s="11" t="s">
        <v>2190</v>
      </c>
      <c r="F11677" s="12" t="s">
        <v>30094</v>
      </c>
      <c r="G11677" s="12" t="s">
        <v>30095</v>
      </c>
      <c r="H11677" s="11" t="str">
        <f t="shared" si="182"/>
        <v>insert into BTRCOutgoingYRate (OID, prefix, outgoingYRateUSD, operatorName, operatorType, effectiveFrom, effectiveTo) values('22803_2016-01-01','22803','0.3793','Togo-Togocel-Mobile','MOBILE',to_date('2016-01-01','YYYY-MM-DD HH24:MI:SS'),to_date('2016-12-01','YYYY-MM-DD HH24:MI:SS'));</v>
      </c>
    </row>
    <row r="11678" spans="1:8">
      <c r="A11678" s="11" t="s">
        <v>28013</v>
      </c>
      <c r="B11678" s="11" t="s">
        <v>15469</v>
      </c>
      <c r="C11678" s="18">
        <v>0.37930000000000003</v>
      </c>
      <c r="D11678" s="11" t="s">
        <v>15466</v>
      </c>
      <c r="E11678" s="11" t="s">
        <v>2190</v>
      </c>
      <c r="F11678" s="12" t="s">
        <v>30094</v>
      </c>
      <c r="G11678" s="12" t="s">
        <v>30095</v>
      </c>
      <c r="H11678" s="11" t="str">
        <f t="shared" si="182"/>
        <v>insert into BTRCOutgoingYRate (OID, prefix, outgoingYRateUSD, operatorName, operatorType, effectiveFrom, effectiveTo) values('22805_2016-01-01','22805','0.3793','Togo-Togocel-Mobile','MOBILE',to_date('2016-01-01','YYYY-MM-DD HH24:MI:SS'),to_date('2016-12-01','YYYY-MM-DD HH24:MI:SS'));</v>
      </c>
    </row>
    <row r="11679" spans="1:8">
      <c r="A11679" s="11" t="s">
        <v>28014</v>
      </c>
      <c r="B11679" s="11" t="s">
        <v>15470</v>
      </c>
      <c r="C11679" s="18">
        <v>0.37930000000000003</v>
      </c>
      <c r="D11679" s="11" t="s">
        <v>15471</v>
      </c>
      <c r="E11679" s="11" t="s">
        <v>2190</v>
      </c>
      <c r="F11679" s="12" t="s">
        <v>30094</v>
      </c>
      <c r="G11679" s="12" t="s">
        <v>30095</v>
      </c>
      <c r="H11679" s="11" t="str">
        <f t="shared" si="182"/>
        <v>insert into BTRCOutgoingYRate (OID, prefix, outgoingYRateUSD, operatorName, operatorType, effectiveFrom, effectiveTo) values('22890_2016-01-01','22890','0.3793','Togo Cellular Togocel','MOBILE',to_date('2016-01-01','YYYY-MM-DD HH24:MI:SS'),to_date('2016-12-01','YYYY-MM-DD HH24:MI:SS'));</v>
      </c>
    </row>
    <row r="11680" spans="1:8">
      <c r="A11680" s="11" t="s">
        <v>28015</v>
      </c>
      <c r="B11680" s="11" t="s">
        <v>15472</v>
      </c>
      <c r="C11680" s="18">
        <v>0.37930000000000003</v>
      </c>
      <c r="D11680" s="11" t="s">
        <v>15471</v>
      </c>
      <c r="E11680" s="11" t="s">
        <v>2190</v>
      </c>
      <c r="F11680" s="12" t="s">
        <v>30094</v>
      </c>
      <c r="G11680" s="12" t="s">
        <v>30095</v>
      </c>
      <c r="H11680" s="11" t="str">
        <f t="shared" si="182"/>
        <v>insert into BTRCOutgoingYRate (OID, prefix, outgoingYRateUSD, operatorName, operatorType, effectiveFrom, effectiveTo) values('22891_2016-01-01','22891','0.3793','Togo Cellular Togocel','MOBILE',to_date('2016-01-01','YYYY-MM-DD HH24:MI:SS'),to_date('2016-12-01','YYYY-MM-DD HH24:MI:SS'));</v>
      </c>
    </row>
    <row r="11681" spans="1:8">
      <c r="A11681" s="11" t="s">
        <v>28016</v>
      </c>
      <c r="B11681" s="11" t="s">
        <v>15473</v>
      </c>
      <c r="C11681" s="18">
        <v>0.37930000000000003</v>
      </c>
      <c r="D11681" s="11" t="s">
        <v>15471</v>
      </c>
      <c r="E11681" s="11" t="s">
        <v>2190</v>
      </c>
      <c r="F11681" s="12" t="s">
        <v>30094</v>
      </c>
      <c r="G11681" s="12" t="s">
        <v>30095</v>
      </c>
      <c r="H11681" s="11" t="str">
        <f t="shared" si="182"/>
        <v>insert into BTRCOutgoingYRate (OID, prefix, outgoingYRateUSD, operatorName, operatorType, effectiveFrom, effectiveTo) values('22892_2016-01-01','22892','0.3793','Togo Cellular Togocel','MOBILE',to_date('2016-01-01','YYYY-MM-DD HH24:MI:SS'),to_date('2016-12-01','YYYY-MM-DD HH24:MI:SS'));</v>
      </c>
    </row>
    <row r="11682" spans="1:8">
      <c r="A11682" s="11" t="s">
        <v>28017</v>
      </c>
      <c r="B11682" s="11" t="s">
        <v>15474</v>
      </c>
      <c r="C11682" s="18">
        <v>0.37930000000000003</v>
      </c>
      <c r="D11682" s="11" t="s">
        <v>15471</v>
      </c>
      <c r="E11682" s="11" t="s">
        <v>2190</v>
      </c>
      <c r="F11682" s="12" t="s">
        <v>30094</v>
      </c>
      <c r="G11682" s="12" t="s">
        <v>30095</v>
      </c>
      <c r="H11682" s="11" t="str">
        <f t="shared" si="182"/>
        <v>insert into BTRCOutgoingYRate (OID, prefix, outgoingYRateUSD, operatorName, operatorType, effectiveFrom, effectiveTo) values('22893_2016-01-01','22893','0.3793','Togo Cellular Togocel','MOBILE',to_date('2016-01-01','YYYY-MM-DD HH24:MI:SS'),to_date('2016-12-01','YYYY-MM-DD HH24:MI:SS'));</v>
      </c>
    </row>
    <row r="11683" spans="1:8">
      <c r="A11683" s="11" t="s">
        <v>28018</v>
      </c>
      <c r="B11683" s="11" t="s">
        <v>15475</v>
      </c>
      <c r="C11683" s="18">
        <v>0.37930000000000003</v>
      </c>
      <c r="D11683" s="11" t="s">
        <v>15471</v>
      </c>
      <c r="E11683" s="11" t="s">
        <v>2190</v>
      </c>
      <c r="F11683" s="12" t="s">
        <v>30094</v>
      </c>
      <c r="G11683" s="12" t="s">
        <v>30095</v>
      </c>
      <c r="H11683" s="11" t="str">
        <f t="shared" si="182"/>
        <v>insert into BTRCOutgoingYRate (OID, prefix, outgoingYRateUSD, operatorName, operatorType, effectiveFrom, effectiveTo) values('22897_2016-01-01','22897','0.3793','Togo Cellular Togocel','MOBILE',to_date('2016-01-01','YYYY-MM-DD HH24:MI:SS'),to_date('2016-12-01','YYYY-MM-DD HH24:MI:SS'));</v>
      </c>
    </row>
    <row r="11684" spans="1:8">
      <c r="A11684" s="11" t="s">
        <v>28019</v>
      </c>
      <c r="B11684" s="11" t="s">
        <v>15476</v>
      </c>
      <c r="C11684" s="18">
        <v>0.37930000000000003</v>
      </c>
      <c r="D11684" s="11" t="s">
        <v>15471</v>
      </c>
      <c r="E11684" s="11" t="s">
        <v>2190</v>
      </c>
      <c r="F11684" s="12" t="s">
        <v>30094</v>
      </c>
      <c r="G11684" s="12" t="s">
        <v>30095</v>
      </c>
      <c r="H11684" s="11" t="str">
        <f t="shared" si="182"/>
        <v>insert into BTRCOutgoingYRate (OID, prefix, outgoingYRateUSD, operatorName, operatorType, effectiveFrom, effectiveTo) values('22898_2016-01-01','22898','0.3793','Togo Cellular Togocel','MOBILE',to_date('2016-01-01','YYYY-MM-DD HH24:MI:SS'),to_date('2016-12-01','YYYY-MM-DD HH24:MI:SS'));</v>
      </c>
    </row>
    <row r="11685" spans="1:8">
      <c r="A11685" s="11" t="s">
        <v>28020</v>
      </c>
      <c r="B11685" s="11" t="s">
        <v>15477</v>
      </c>
      <c r="C11685" s="18">
        <v>0.37930000000000003</v>
      </c>
      <c r="D11685" s="11" t="s">
        <v>15471</v>
      </c>
      <c r="E11685" s="11" t="s">
        <v>2190</v>
      </c>
      <c r="F11685" s="12" t="s">
        <v>30094</v>
      </c>
      <c r="G11685" s="12" t="s">
        <v>30095</v>
      </c>
      <c r="H11685" s="11" t="str">
        <f t="shared" si="182"/>
        <v>insert into BTRCOutgoingYRate (OID, prefix, outgoingYRateUSD, operatorName, operatorType, effectiveFrom, effectiveTo) values('22899_2016-01-01','22899','0.3793','Togo Cellular Togocel','MOBILE',to_date('2016-01-01','YYYY-MM-DD HH24:MI:SS'),to_date('2016-12-01','YYYY-MM-DD HH24:MI:SS'));</v>
      </c>
    </row>
    <row r="11686" spans="1:8">
      <c r="A11686" s="11" t="s">
        <v>28021</v>
      </c>
      <c r="B11686" s="11" t="s">
        <v>15478</v>
      </c>
      <c r="C11686" s="18">
        <v>0.37930000000000003</v>
      </c>
      <c r="D11686" s="11" t="s">
        <v>15446</v>
      </c>
      <c r="E11686" s="11" t="s">
        <v>2190</v>
      </c>
      <c r="F11686" s="12" t="s">
        <v>30094</v>
      </c>
      <c r="G11686" s="12" t="s">
        <v>30095</v>
      </c>
      <c r="H11686" s="11" t="str">
        <f t="shared" si="182"/>
        <v>insert into BTRCOutgoingYRate (OID, prefix, outgoingYRateUSD, operatorName, operatorType, effectiveFrom, effectiveTo) values('2285_2016-01-01','2285','0.3793','Togo Cellular Telecel','MOBILE',to_date('2016-01-01','YYYY-MM-DD HH24:MI:SS'),to_date('2016-12-01','YYYY-MM-DD HH24:MI:SS'));</v>
      </c>
    </row>
    <row r="11687" spans="1:8">
      <c r="A11687" s="11" t="s">
        <v>28022</v>
      </c>
      <c r="B11687" s="11" t="s">
        <v>15479</v>
      </c>
      <c r="C11687" s="18">
        <v>0.37930000000000003</v>
      </c>
      <c r="D11687" s="11" t="s">
        <v>15444</v>
      </c>
      <c r="E11687" s="11" t="s">
        <v>2190</v>
      </c>
      <c r="F11687" s="12" t="s">
        <v>30094</v>
      </c>
      <c r="G11687" s="12" t="s">
        <v>30095</v>
      </c>
      <c r="H11687" s="11" t="str">
        <f t="shared" si="182"/>
        <v>insert into BTRCOutgoingYRate (OID, prefix, outgoingYRateUSD, operatorName, operatorType, effectiveFrom, effectiveTo) values('2284_2016-01-01','2284','0.3793','Togo Cellulaire Mobile','MOBILE',to_date('2016-01-01','YYYY-MM-DD HH24:MI:SS'),to_date('2016-12-01','YYYY-MM-DD HH24:MI:SS'));</v>
      </c>
    </row>
    <row r="11688" spans="1:8">
      <c r="A11688" s="11" t="s">
        <v>28023</v>
      </c>
      <c r="B11688" s="11" t="s">
        <v>15480</v>
      </c>
      <c r="C11688" s="18">
        <v>0.37930000000000003</v>
      </c>
      <c r="D11688" s="11" t="s">
        <v>15444</v>
      </c>
      <c r="E11688" s="11" t="s">
        <v>2190</v>
      </c>
      <c r="F11688" s="12" t="s">
        <v>30094</v>
      </c>
      <c r="G11688" s="12" t="s">
        <v>30095</v>
      </c>
      <c r="H11688" s="11" t="str">
        <f t="shared" si="182"/>
        <v>insert into BTRCOutgoingYRate (OID, prefix, outgoingYRateUSD, operatorName, operatorType, effectiveFrom, effectiveTo) values('2286_2016-01-01','2286','0.3793','Togo Cellulaire Mobile','MOBILE',to_date('2016-01-01','YYYY-MM-DD HH24:MI:SS'),to_date('2016-12-01','YYYY-MM-DD HH24:MI:SS'));</v>
      </c>
    </row>
    <row r="11689" spans="1:8">
      <c r="A11689" s="11" t="s">
        <v>28024</v>
      </c>
      <c r="B11689" s="11" t="s">
        <v>15481</v>
      </c>
      <c r="C11689" s="18">
        <v>0.37930000000000003</v>
      </c>
      <c r="D11689" s="11" t="s">
        <v>15444</v>
      </c>
      <c r="E11689" s="11" t="s">
        <v>2190</v>
      </c>
      <c r="F11689" s="12" t="s">
        <v>30094</v>
      </c>
      <c r="G11689" s="12" t="s">
        <v>30095</v>
      </c>
      <c r="H11689" s="11" t="str">
        <f t="shared" si="182"/>
        <v>insert into BTRCOutgoingYRate (OID, prefix, outgoingYRateUSD, operatorName, operatorType, effectiveFrom, effectiveTo) values('2287_2016-01-01','2287','0.3793','Togo Cellulaire Mobile','MOBILE',to_date('2016-01-01','YYYY-MM-DD HH24:MI:SS'),to_date('2016-12-01','YYYY-MM-DD HH24:MI:SS'));</v>
      </c>
    </row>
    <row r="11690" spans="1:8">
      <c r="A11690" s="11" t="s">
        <v>28025</v>
      </c>
      <c r="B11690" s="11" t="s">
        <v>15482</v>
      </c>
      <c r="C11690" s="18">
        <v>0.37930000000000003</v>
      </c>
      <c r="D11690" s="11" t="s">
        <v>15444</v>
      </c>
      <c r="E11690" s="11" t="s">
        <v>2190</v>
      </c>
      <c r="F11690" s="12" t="s">
        <v>30094</v>
      </c>
      <c r="G11690" s="12" t="s">
        <v>30095</v>
      </c>
      <c r="H11690" s="11" t="str">
        <f t="shared" si="182"/>
        <v>insert into BTRCOutgoingYRate (OID, prefix, outgoingYRateUSD, operatorName, operatorType, effectiveFrom, effectiveTo) values('2288_2016-01-01','2288','0.3793','Togo Cellulaire Mobile','MOBILE',to_date('2016-01-01','YYYY-MM-DD HH24:MI:SS'),to_date('2016-12-01','YYYY-MM-DD HH24:MI:SS'));</v>
      </c>
    </row>
    <row r="11691" spans="1:8">
      <c r="A11691" s="11" t="s">
        <v>28026</v>
      </c>
      <c r="B11691" s="11" t="s">
        <v>15483</v>
      </c>
      <c r="C11691" s="18">
        <v>0.37930000000000003</v>
      </c>
      <c r="D11691" s="11" t="s">
        <v>15444</v>
      </c>
      <c r="E11691" s="11" t="s">
        <v>2190</v>
      </c>
      <c r="F11691" s="12" t="s">
        <v>30094</v>
      </c>
      <c r="G11691" s="12" t="s">
        <v>30095</v>
      </c>
      <c r="H11691" s="11" t="str">
        <f t="shared" si="182"/>
        <v>insert into BTRCOutgoingYRate (OID, prefix, outgoingYRateUSD, operatorName, operatorType, effectiveFrom, effectiveTo) values('2289_2016-01-01','2289','0.3793','Togo Cellulaire Mobile','MOBILE',to_date('2016-01-01','YYYY-MM-DD HH24:MI:SS'),to_date('2016-12-01','YYYY-MM-DD HH24:MI:SS'));</v>
      </c>
    </row>
    <row r="11692" spans="1:8">
      <c r="A11692" s="11" t="s">
        <v>28027</v>
      </c>
      <c r="B11692" s="11" t="s">
        <v>15484</v>
      </c>
      <c r="C11692" s="18">
        <v>0.37930000000000003</v>
      </c>
      <c r="D11692" s="11" t="s">
        <v>15444</v>
      </c>
      <c r="E11692" s="11" t="s">
        <v>2190</v>
      </c>
      <c r="F11692" s="12" t="s">
        <v>30094</v>
      </c>
      <c r="G11692" s="12" t="s">
        <v>30095</v>
      </c>
      <c r="H11692" s="11" t="str">
        <f t="shared" si="182"/>
        <v>insert into BTRCOutgoingYRate (OID, prefix, outgoingYRateUSD, operatorName, operatorType, effectiveFrom, effectiveTo) values('22804_2016-01-01','22804','0.3793','Togo Cellulaire Mobile','MOBILE',to_date('2016-01-01','YYYY-MM-DD HH24:MI:SS'),to_date('2016-12-01','YYYY-MM-DD HH24:MI:SS'));</v>
      </c>
    </row>
    <row r="11693" spans="1:8">
      <c r="A11693" s="11" t="s">
        <v>28028</v>
      </c>
      <c r="B11693" s="11" t="s">
        <v>15485</v>
      </c>
      <c r="C11693" s="18">
        <v>0.37930000000000003</v>
      </c>
      <c r="D11693" s="11" t="s">
        <v>15444</v>
      </c>
      <c r="E11693" s="11" t="s">
        <v>2190</v>
      </c>
      <c r="F11693" s="12" t="s">
        <v>30094</v>
      </c>
      <c r="G11693" s="12" t="s">
        <v>30095</v>
      </c>
      <c r="H11693" s="11" t="str">
        <f t="shared" si="182"/>
        <v>insert into BTRCOutgoingYRate (OID, prefix, outgoingYRateUSD, operatorName, operatorType, effectiveFrom, effectiveTo) values('22806_2016-01-01','22806','0.3793','Togo Cellulaire Mobile','MOBILE',to_date('2016-01-01','YYYY-MM-DD HH24:MI:SS'),to_date('2016-12-01','YYYY-MM-DD HH24:MI:SS'));</v>
      </c>
    </row>
    <row r="11694" spans="1:8">
      <c r="A11694" s="11" t="s">
        <v>28029</v>
      </c>
      <c r="B11694" s="11" t="s">
        <v>15486</v>
      </c>
      <c r="C11694" s="18">
        <v>0.37930000000000003</v>
      </c>
      <c r="D11694" s="11" t="s">
        <v>15444</v>
      </c>
      <c r="E11694" s="11" t="s">
        <v>2190</v>
      </c>
      <c r="F11694" s="12" t="s">
        <v>30094</v>
      </c>
      <c r="G11694" s="12" t="s">
        <v>30095</v>
      </c>
      <c r="H11694" s="11" t="str">
        <f t="shared" si="182"/>
        <v>insert into BTRCOutgoingYRate (OID, prefix, outgoingYRateUSD, operatorName, operatorType, effectiveFrom, effectiveTo) values('22807_2016-01-01','22807','0.3793','Togo Cellulaire Mobile','MOBILE',to_date('2016-01-01','YYYY-MM-DD HH24:MI:SS'),to_date('2016-12-01','YYYY-MM-DD HH24:MI:SS'));</v>
      </c>
    </row>
    <row r="11695" spans="1:8">
      <c r="A11695" s="11" t="s">
        <v>28030</v>
      </c>
      <c r="B11695" s="11" t="s">
        <v>15487</v>
      </c>
      <c r="C11695" s="18">
        <v>0.37930000000000003</v>
      </c>
      <c r="D11695" s="11" t="s">
        <v>15444</v>
      </c>
      <c r="E11695" s="11" t="s">
        <v>2190</v>
      </c>
      <c r="F11695" s="12" t="s">
        <v>30094</v>
      </c>
      <c r="G11695" s="12" t="s">
        <v>30095</v>
      </c>
      <c r="H11695" s="11" t="str">
        <f t="shared" si="182"/>
        <v>insert into BTRCOutgoingYRate (OID, prefix, outgoingYRateUSD, operatorName, operatorType, effectiveFrom, effectiveTo) values('22809_2016-01-01','22809','0.3793','Togo Cellulaire Mobile','MOBILE',to_date('2016-01-01','YYYY-MM-DD HH24:MI:SS'),to_date('2016-12-01','YYYY-MM-DD HH24:MI:SS'));</v>
      </c>
    </row>
    <row r="11696" spans="1:8">
      <c r="A11696" s="11" t="s">
        <v>28031</v>
      </c>
      <c r="B11696" s="11" t="s">
        <v>15488</v>
      </c>
      <c r="C11696" s="18">
        <v>0.37930000000000003</v>
      </c>
      <c r="D11696" s="11" t="s">
        <v>15444</v>
      </c>
      <c r="E11696" s="11" t="s">
        <v>2190</v>
      </c>
      <c r="F11696" s="12" t="s">
        <v>30094</v>
      </c>
      <c r="G11696" s="12" t="s">
        <v>30095</v>
      </c>
      <c r="H11696" s="11" t="str">
        <f t="shared" si="182"/>
        <v>insert into BTRCOutgoingYRate (OID, prefix, outgoingYRateUSD, operatorName, operatorType, effectiveFrom, effectiveTo) values('22883_2016-01-01','22883','0.3793','Togo Cellulaire Mobile','MOBILE',to_date('2016-01-01','YYYY-MM-DD HH24:MI:SS'),to_date('2016-12-01','YYYY-MM-DD HH24:MI:SS'));</v>
      </c>
    </row>
    <row r="11697" spans="1:8">
      <c r="A11697" s="11" t="s">
        <v>28032</v>
      </c>
      <c r="B11697" s="11" t="s">
        <v>15489</v>
      </c>
      <c r="C11697" s="18">
        <v>0.37930000000000003</v>
      </c>
      <c r="D11697" s="11" t="s">
        <v>15444</v>
      </c>
      <c r="E11697" s="11" t="s">
        <v>2190</v>
      </c>
      <c r="F11697" s="12" t="s">
        <v>30094</v>
      </c>
      <c r="G11697" s="12" t="s">
        <v>30095</v>
      </c>
      <c r="H11697" s="11" t="str">
        <f t="shared" si="182"/>
        <v>insert into BTRCOutgoingYRate (OID, prefix, outgoingYRateUSD, operatorName, operatorType, effectiveFrom, effectiveTo) values('22881_2016-01-01','22881','0.3793','Togo Cellulaire Mobile','MOBILE',to_date('2016-01-01','YYYY-MM-DD HH24:MI:SS'),to_date('2016-12-01','YYYY-MM-DD HH24:MI:SS'));</v>
      </c>
    </row>
    <row r="11698" spans="1:8">
      <c r="A11698" s="11" t="s">
        <v>28033</v>
      </c>
      <c r="B11698" s="11" t="s">
        <v>15490</v>
      </c>
      <c r="C11698" s="18">
        <v>0.37930000000000003</v>
      </c>
      <c r="D11698" s="11" t="s">
        <v>15444</v>
      </c>
      <c r="E11698" s="11" t="s">
        <v>2190</v>
      </c>
      <c r="F11698" s="12" t="s">
        <v>30094</v>
      </c>
      <c r="G11698" s="12" t="s">
        <v>30095</v>
      </c>
      <c r="H11698" s="11" t="str">
        <f t="shared" si="182"/>
        <v>insert into BTRCOutgoingYRate (OID, prefix, outgoingYRateUSD, operatorName, operatorType, effectiveFrom, effectiveTo) values('22875_2016-01-01','22875','0.3793','Togo Cellulaire Mobile','MOBILE',to_date('2016-01-01','YYYY-MM-DD HH24:MI:SS'),to_date('2016-12-01','YYYY-MM-DD HH24:MI:SS'));</v>
      </c>
    </row>
    <row r="11699" spans="1:8">
      <c r="A11699" s="11" t="s">
        <v>28034</v>
      </c>
      <c r="B11699" s="11" t="s">
        <v>15491</v>
      </c>
      <c r="C11699" s="18">
        <v>0.37930000000000003</v>
      </c>
      <c r="D11699" s="11" t="s">
        <v>15444</v>
      </c>
      <c r="E11699" s="11" t="s">
        <v>2190</v>
      </c>
      <c r="F11699" s="12" t="s">
        <v>30094</v>
      </c>
      <c r="G11699" s="12" t="s">
        <v>30095</v>
      </c>
      <c r="H11699" s="11" t="str">
        <f t="shared" si="182"/>
        <v>insert into BTRCOutgoingYRate (OID, prefix, outgoingYRateUSD, operatorName, operatorType, effectiveFrom, effectiveTo) values('22874_2016-01-01','22874','0.3793','Togo Cellulaire Mobile','MOBILE',to_date('2016-01-01','YYYY-MM-DD HH24:MI:SS'),to_date('2016-12-01','YYYY-MM-DD HH24:MI:SS'));</v>
      </c>
    </row>
    <row r="11700" spans="1:8">
      <c r="A11700" s="11" t="s">
        <v>28035</v>
      </c>
      <c r="B11700" s="11" t="s">
        <v>15492</v>
      </c>
      <c r="C11700" s="18">
        <v>0.37930000000000003</v>
      </c>
      <c r="D11700" s="11" t="s">
        <v>15444</v>
      </c>
      <c r="E11700" s="11" t="s">
        <v>2190</v>
      </c>
      <c r="F11700" s="12" t="s">
        <v>30094</v>
      </c>
      <c r="G11700" s="12" t="s">
        <v>30095</v>
      </c>
      <c r="H11700" s="11" t="str">
        <f t="shared" si="182"/>
        <v>insert into BTRCOutgoingYRate (OID, prefix, outgoingYRateUSD, operatorName, operatorType, effectiveFrom, effectiveTo) values('22882_2016-01-01','22882','0.3793','Togo Cellulaire Mobile','MOBILE',to_date('2016-01-01','YYYY-MM-DD HH24:MI:SS'),to_date('2016-12-01','YYYY-MM-DD HH24:MI:SS'));</v>
      </c>
    </row>
    <row r="11701" spans="1:8">
      <c r="A11701" s="11" t="s">
        <v>28036</v>
      </c>
      <c r="B11701" s="11" t="s">
        <v>15493</v>
      </c>
      <c r="C11701" s="18">
        <v>0.37930000000000003</v>
      </c>
      <c r="D11701" s="11" t="s">
        <v>15444</v>
      </c>
      <c r="E11701" s="11" t="s">
        <v>2190</v>
      </c>
      <c r="F11701" s="12" t="s">
        <v>30094</v>
      </c>
      <c r="G11701" s="12" t="s">
        <v>30095</v>
      </c>
      <c r="H11701" s="11" t="str">
        <f t="shared" si="182"/>
        <v>insert into BTRCOutgoingYRate (OID, prefix, outgoingYRateUSD, operatorName, operatorType, effectiveFrom, effectiveTo) values('22885_2016-01-01','22885','0.3793','Togo Cellulaire Mobile','MOBILE',to_date('2016-01-01','YYYY-MM-DD HH24:MI:SS'),to_date('2016-12-01','YYYY-MM-DD HH24:MI:SS'));</v>
      </c>
    </row>
    <row r="11702" spans="1:8">
      <c r="A11702" s="11" t="s">
        <v>28037</v>
      </c>
      <c r="B11702" s="11" t="s">
        <v>1939</v>
      </c>
      <c r="C11702" s="18">
        <v>0.80130000000000001</v>
      </c>
      <c r="D11702" s="11" t="s">
        <v>15494</v>
      </c>
      <c r="E11702" s="11" t="s">
        <v>2227</v>
      </c>
      <c r="F11702" s="12" t="s">
        <v>30094</v>
      </c>
      <c r="G11702" s="12" t="s">
        <v>30095</v>
      </c>
      <c r="H11702" s="11" t="str">
        <f t="shared" si="182"/>
        <v>insert into BTRCOutgoingYRate (OID, prefix, outgoingYRateUSD, operatorName, operatorType, effectiveFrom, effectiveTo) values('690_2016-01-01','690','0.8013','Tokelau All Country','FIXED',to_date('2016-01-01','YYYY-MM-DD HH24:MI:SS'),to_date('2016-12-01','YYYY-MM-DD HH24:MI:SS'));</v>
      </c>
    </row>
    <row r="11703" spans="1:8">
      <c r="A11703" s="11" t="s">
        <v>28179</v>
      </c>
      <c r="B11703" s="11" t="s">
        <v>15664</v>
      </c>
      <c r="C11703" s="18">
        <v>0.80130000000000001</v>
      </c>
      <c r="D11703" s="11" t="s">
        <v>15665</v>
      </c>
      <c r="E11703" s="11" t="s">
        <v>2190</v>
      </c>
      <c r="F11703" s="12" t="s">
        <v>30094</v>
      </c>
      <c r="G11703" s="12" t="s">
        <v>30095</v>
      </c>
      <c r="H11703" s="11" t="str">
        <f t="shared" si="182"/>
        <v>insert into BTRCOutgoingYRate (OID, prefix, outgoingYRateUSD, operatorName, operatorType, effectiveFrom, effectiveTo) values('6906_2016-01-01','6906','0.8013','Tokleau-Other-Mobile','MOBILE',to_date('2016-01-01','YYYY-MM-DD HH24:MI:SS'),to_date('2016-12-01','YYYY-MM-DD HH24:MI:SS'));</v>
      </c>
    </row>
    <row r="11704" spans="1:8">
      <c r="A11704" s="11" t="s">
        <v>28180</v>
      </c>
      <c r="B11704" s="11" t="s">
        <v>15666</v>
      </c>
      <c r="C11704" s="18">
        <v>0.80130000000000001</v>
      </c>
      <c r="D11704" s="11" t="s">
        <v>15665</v>
      </c>
      <c r="E11704" s="11" t="s">
        <v>2190</v>
      </c>
      <c r="F11704" s="12" t="s">
        <v>30094</v>
      </c>
      <c r="G11704" s="12" t="s">
        <v>30095</v>
      </c>
      <c r="H11704" s="11" t="str">
        <f t="shared" si="182"/>
        <v>insert into BTRCOutgoingYRate (OID, prefix, outgoingYRateUSD, operatorName, operatorType, effectiveFrom, effectiveTo) values('6905_2016-01-01','6905','0.8013','Tokleau-Other-Mobile','MOBILE',to_date('2016-01-01','YYYY-MM-DD HH24:MI:SS'),to_date('2016-12-01','YYYY-MM-DD HH24:MI:SS'));</v>
      </c>
    </row>
    <row r="11705" spans="1:8">
      <c r="A11705" s="11" t="s">
        <v>28181</v>
      </c>
      <c r="B11705" s="11" t="s">
        <v>15667</v>
      </c>
      <c r="C11705" s="18">
        <v>0.80130000000000001</v>
      </c>
      <c r="D11705" s="11" t="s">
        <v>15665</v>
      </c>
      <c r="E11705" s="11" t="s">
        <v>2190</v>
      </c>
      <c r="F11705" s="12" t="s">
        <v>30094</v>
      </c>
      <c r="G11705" s="12" t="s">
        <v>30095</v>
      </c>
      <c r="H11705" s="11" t="str">
        <f t="shared" si="182"/>
        <v>insert into BTRCOutgoingYRate (OID, prefix, outgoingYRateUSD, operatorName, operatorType, effectiveFrom, effectiveTo) values('6908_2016-01-01','6908','0.8013','Tokleau-Other-Mobile','MOBILE',to_date('2016-01-01','YYYY-MM-DD HH24:MI:SS'),to_date('2016-12-01','YYYY-MM-DD HH24:MI:SS'));</v>
      </c>
    </row>
    <row r="11706" spans="1:8">
      <c r="A11706" s="11" t="s">
        <v>28182</v>
      </c>
      <c r="B11706" s="11" t="s">
        <v>15668</v>
      </c>
      <c r="C11706" s="18">
        <v>0.80130000000000001</v>
      </c>
      <c r="D11706" s="11" t="s">
        <v>15665</v>
      </c>
      <c r="E11706" s="11" t="s">
        <v>2190</v>
      </c>
      <c r="F11706" s="12" t="s">
        <v>30094</v>
      </c>
      <c r="G11706" s="12" t="s">
        <v>30095</v>
      </c>
      <c r="H11706" s="11" t="str">
        <f t="shared" si="182"/>
        <v>insert into BTRCOutgoingYRate (OID, prefix, outgoingYRateUSD, operatorName, operatorType, effectiveFrom, effectiveTo) values('6907_2016-01-01','6907','0.8013','Tokleau-Other-Mobile','MOBILE',to_date('2016-01-01','YYYY-MM-DD HH24:MI:SS'),to_date('2016-12-01','YYYY-MM-DD HH24:MI:SS'));</v>
      </c>
    </row>
    <row r="11707" spans="1:8">
      <c r="A11707" s="11" t="s">
        <v>28183</v>
      </c>
      <c r="B11707" s="11" t="s">
        <v>15669</v>
      </c>
      <c r="C11707" s="18">
        <v>0.30580000000000002</v>
      </c>
      <c r="D11707" s="11" t="s">
        <v>1914</v>
      </c>
      <c r="E11707" s="11" t="s">
        <v>2227</v>
      </c>
      <c r="F11707" s="12" t="s">
        <v>30094</v>
      </c>
      <c r="G11707" s="12" t="s">
        <v>30095</v>
      </c>
      <c r="H11707" s="11" t="str">
        <f t="shared" si="182"/>
        <v>insert into BTRCOutgoingYRate (OID, prefix, outgoingYRateUSD, operatorName, operatorType, effectiveFrom, effectiveTo) values('67640_2016-01-01','67640','0.3058','Tonga','FIXED',to_date('2016-01-01','YYYY-MM-DD HH24:MI:SS'),to_date('2016-12-01','YYYY-MM-DD HH24:MI:SS'));</v>
      </c>
    </row>
    <row r="11708" spans="1:8">
      <c r="A11708" s="11" t="s">
        <v>28184</v>
      </c>
      <c r="B11708" s="11" t="s">
        <v>15670</v>
      </c>
      <c r="C11708" s="18">
        <v>0.30580000000000002</v>
      </c>
      <c r="D11708" s="11" t="s">
        <v>1914</v>
      </c>
      <c r="E11708" s="11" t="s">
        <v>2227</v>
      </c>
      <c r="F11708" s="12" t="s">
        <v>30094</v>
      </c>
      <c r="G11708" s="12" t="s">
        <v>30095</v>
      </c>
      <c r="H11708" s="11" t="str">
        <f t="shared" si="182"/>
        <v>insert into BTRCOutgoingYRate (OID, prefix, outgoingYRateUSD, operatorName, operatorType, effectiveFrom, effectiveTo) values('67650_2016-01-01','67650','0.3058','Tonga','FIXED',to_date('2016-01-01','YYYY-MM-DD HH24:MI:SS'),to_date('2016-12-01','YYYY-MM-DD HH24:MI:SS'));</v>
      </c>
    </row>
    <row r="11709" spans="1:8">
      <c r="A11709" s="11" t="s">
        <v>28185</v>
      </c>
      <c r="B11709" s="11" t="s">
        <v>15671</v>
      </c>
      <c r="C11709" s="18">
        <v>0.30580000000000002</v>
      </c>
      <c r="D11709" s="11" t="s">
        <v>1914</v>
      </c>
      <c r="E11709" s="11" t="s">
        <v>2227</v>
      </c>
      <c r="F11709" s="12" t="s">
        <v>30094</v>
      </c>
      <c r="G11709" s="12" t="s">
        <v>30095</v>
      </c>
      <c r="H11709" s="11" t="str">
        <f t="shared" si="182"/>
        <v>insert into BTRCOutgoingYRate (OID, prefix, outgoingYRateUSD, operatorName, operatorType, effectiveFrom, effectiveTo) values('67671_2016-01-01','67671','0.3058','Tonga','FIXED',to_date('2016-01-01','YYYY-MM-DD HH24:MI:SS'),to_date('2016-12-01','YYYY-MM-DD HH24:MI:SS'));</v>
      </c>
    </row>
    <row r="11710" spans="1:8">
      <c r="A11710" s="11" t="s">
        <v>28186</v>
      </c>
      <c r="B11710" s="11" t="s">
        <v>15672</v>
      </c>
      <c r="C11710" s="18">
        <v>0.30580000000000002</v>
      </c>
      <c r="D11710" s="11" t="s">
        <v>1914</v>
      </c>
      <c r="E11710" s="11" t="s">
        <v>2227</v>
      </c>
      <c r="F11710" s="12" t="s">
        <v>30094</v>
      </c>
      <c r="G11710" s="12" t="s">
        <v>30095</v>
      </c>
      <c r="H11710" s="11" t="str">
        <f t="shared" si="182"/>
        <v>insert into BTRCOutgoingYRate (OID, prefix, outgoingYRateUSD, operatorName, operatorType, effectiveFrom, effectiveTo) values('67642_2016-01-01','67642','0.3058','Tonga','FIXED',to_date('2016-01-01','YYYY-MM-DD HH24:MI:SS'),to_date('2016-12-01','YYYY-MM-DD HH24:MI:SS'));</v>
      </c>
    </row>
    <row r="11711" spans="1:8">
      <c r="A11711" s="11" t="s">
        <v>28187</v>
      </c>
      <c r="B11711" s="11" t="s">
        <v>15673</v>
      </c>
      <c r="C11711" s="18">
        <v>0.30580000000000002</v>
      </c>
      <c r="D11711" s="11" t="s">
        <v>15674</v>
      </c>
      <c r="E11711" s="11" t="s">
        <v>2190</v>
      </c>
      <c r="F11711" s="12" t="s">
        <v>30094</v>
      </c>
      <c r="G11711" s="12" t="s">
        <v>30095</v>
      </c>
      <c r="H11711" s="11" t="str">
        <f t="shared" si="182"/>
        <v>insert into BTRCOutgoingYRate (OID, prefix, outgoingYRateUSD, operatorName, operatorType, effectiveFrom, effectiveTo) values('67647_2016-01-01','67647','0.3058','Tonga-U Cell-Mobile','MOBILE',to_date('2016-01-01','YYYY-MM-DD HH24:MI:SS'),to_date('2016-12-01','YYYY-MM-DD HH24:MI:SS'));</v>
      </c>
    </row>
    <row r="11712" spans="1:8">
      <c r="A11712" s="11" t="s">
        <v>28188</v>
      </c>
      <c r="B11712" s="11" t="s">
        <v>15675</v>
      </c>
      <c r="C11712" s="18">
        <v>0.30580000000000002</v>
      </c>
      <c r="D11712" s="11" t="s">
        <v>15674</v>
      </c>
      <c r="E11712" s="11" t="s">
        <v>2190</v>
      </c>
      <c r="F11712" s="12" t="s">
        <v>30094</v>
      </c>
      <c r="G11712" s="12" t="s">
        <v>30095</v>
      </c>
      <c r="H11712" s="11" t="str">
        <f t="shared" si="182"/>
        <v>insert into BTRCOutgoingYRate (OID, prefix, outgoingYRateUSD, operatorName, operatorType, effectiveFrom, effectiveTo) values('67648_2016-01-01','67648','0.3058','Tonga-U Cell-Mobile','MOBILE',to_date('2016-01-01','YYYY-MM-DD HH24:MI:SS'),to_date('2016-12-01','YYYY-MM-DD HH24:MI:SS'));</v>
      </c>
    </row>
    <row r="11713" spans="1:8">
      <c r="A11713" s="11" t="s">
        <v>28189</v>
      </c>
      <c r="B11713" s="11" t="s">
        <v>15676</v>
      </c>
      <c r="C11713" s="18">
        <v>0.30580000000000002</v>
      </c>
      <c r="D11713" s="11" t="s">
        <v>15674</v>
      </c>
      <c r="E11713" s="11" t="s">
        <v>2190</v>
      </c>
      <c r="F11713" s="12" t="s">
        <v>30094</v>
      </c>
      <c r="G11713" s="12" t="s">
        <v>30095</v>
      </c>
      <c r="H11713" s="11" t="str">
        <f t="shared" si="182"/>
        <v>insert into BTRCOutgoingYRate (OID, prefix, outgoingYRateUSD, operatorName, operatorType, effectiveFrom, effectiveTo) values('67649_2016-01-01','67649','0.3058','Tonga-U Cell-Mobile','MOBILE',to_date('2016-01-01','YYYY-MM-DD HH24:MI:SS'),to_date('2016-12-01','YYYY-MM-DD HH24:MI:SS'));</v>
      </c>
    </row>
    <row r="11714" spans="1:8">
      <c r="A11714" s="11" t="s">
        <v>28190</v>
      </c>
      <c r="B11714" s="11" t="s">
        <v>15677</v>
      </c>
      <c r="C11714" s="18">
        <v>0.30580000000000002</v>
      </c>
      <c r="D11714" s="11" t="s">
        <v>15674</v>
      </c>
      <c r="E11714" s="11" t="s">
        <v>2190</v>
      </c>
      <c r="F11714" s="12" t="s">
        <v>30094</v>
      </c>
      <c r="G11714" s="12" t="s">
        <v>30095</v>
      </c>
      <c r="H11714" s="11" t="str">
        <f t="shared" si="182"/>
        <v>insert into BTRCOutgoingYRate (OID, prefix, outgoingYRateUSD, operatorName, operatorType, effectiveFrom, effectiveTo) values('67653_2016-01-01','67653','0.3058','Tonga-U Cell-Mobile','MOBILE',to_date('2016-01-01','YYYY-MM-DD HH24:MI:SS'),to_date('2016-12-01','YYYY-MM-DD HH24:MI:SS'));</v>
      </c>
    </row>
    <row r="11715" spans="1:8">
      <c r="A11715" s="11" t="s">
        <v>28191</v>
      </c>
      <c r="B11715" s="11" t="s">
        <v>15678</v>
      </c>
      <c r="C11715" s="18">
        <v>0.30580000000000002</v>
      </c>
      <c r="D11715" s="11" t="s">
        <v>15674</v>
      </c>
      <c r="E11715" s="11" t="s">
        <v>2190</v>
      </c>
      <c r="F11715" s="12" t="s">
        <v>30094</v>
      </c>
      <c r="G11715" s="12" t="s">
        <v>30095</v>
      </c>
      <c r="H11715" s="11" t="str">
        <f t="shared" si="182"/>
        <v>insert into BTRCOutgoingYRate (OID, prefix, outgoingYRateUSD, operatorName, operatorType, effectiveFrom, effectiveTo) values('67654_2016-01-01','67654','0.3058','Tonga-U Cell-Mobile','MOBILE',to_date('2016-01-01','YYYY-MM-DD HH24:MI:SS'),to_date('2016-12-01','YYYY-MM-DD HH24:MI:SS'));</v>
      </c>
    </row>
    <row r="11716" spans="1:8">
      <c r="A11716" s="11" t="s">
        <v>28192</v>
      </c>
      <c r="B11716" s="11" t="s">
        <v>15679</v>
      </c>
      <c r="C11716" s="18">
        <v>0.30580000000000002</v>
      </c>
      <c r="D11716" s="11" t="s">
        <v>15674</v>
      </c>
      <c r="E11716" s="11" t="s">
        <v>2190</v>
      </c>
      <c r="F11716" s="12" t="s">
        <v>30094</v>
      </c>
      <c r="G11716" s="12" t="s">
        <v>30095</v>
      </c>
      <c r="H11716" s="11" t="str">
        <f t="shared" ref="H11716:H11779" si="183">H$1&amp;IF(ISBLANK(A11716),"null","'"&amp;A11716&amp;"'")&amp;","&amp;IF(ISBLANK(B11716),"null","'"&amp;B11716&amp;"'")&amp;","&amp;IF(ISBLANK(C11716),"null","'"&amp;C11716&amp;"'")&amp;","&amp;IF(ISBLANK(D11716),"null","'"&amp;D11716&amp;"'")&amp;","&amp;IF(ISBLANK(E11716),"null","'"&amp;E11716&amp;"'")&amp;","&amp;IF(ISBLANK(F11716),"null","to_date('"&amp;F11716&amp;"','YYYY-MM-DD HH24:MI:SS')")&amp;","&amp;IF(ISBLANK(G11716),"null","to_date('"&amp;G11716&amp;"','YYYY-MM-DD HH24:MI:SS')")&amp;
I$1</f>
        <v>insert into BTRCOutgoingYRate (OID, prefix, outgoingYRateUSD, operatorName, operatorType, effectiveFrom, effectiveTo) values('67655_2016-01-01','67655','0.3058','Tonga-U Cell-Mobile','MOBILE',to_date('2016-01-01','YYYY-MM-DD HH24:MI:SS'),to_date('2016-12-01','YYYY-MM-DD HH24:MI:SS'));</v>
      </c>
    </row>
    <row r="11717" spans="1:8">
      <c r="A11717" s="11" t="s">
        <v>28193</v>
      </c>
      <c r="B11717" s="11" t="s">
        <v>15680</v>
      </c>
      <c r="C11717" s="18">
        <v>0.30580000000000002</v>
      </c>
      <c r="D11717" s="11" t="s">
        <v>15674</v>
      </c>
      <c r="E11717" s="11" t="s">
        <v>2190</v>
      </c>
      <c r="F11717" s="12" t="s">
        <v>30094</v>
      </c>
      <c r="G11717" s="12" t="s">
        <v>30095</v>
      </c>
      <c r="H11717" s="11" t="str">
        <f t="shared" si="183"/>
        <v>insert into BTRCOutgoingYRate (OID, prefix, outgoingYRateUSD, operatorName, operatorType, effectiveFrom, effectiveTo) values('67656_2016-01-01','67656','0.3058','Tonga-U Cell-Mobile','MOBILE',to_date('2016-01-01','YYYY-MM-DD HH24:MI:SS'),to_date('2016-12-01','YYYY-MM-DD HH24:MI:SS'));</v>
      </c>
    </row>
    <row r="11718" spans="1:8">
      <c r="A11718" s="11" t="s">
        <v>28194</v>
      </c>
      <c r="B11718" s="11" t="s">
        <v>15681</v>
      </c>
      <c r="C11718" s="18">
        <v>0.30580000000000002</v>
      </c>
      <c r="D11718" s="11" t="s">
        <v>15674</v>
      </c>
      <c r="E11718" s="11" t="s">
        <v>2190</v>
      </c>
      <c r="F11718" s="12" t="s">
        <v>30094</v>
      </c>
      <c r="G11718" s="12" t="s">
        <v>30095</v>
      </c>
      <c r="H11718" s="11" t="str">
        <f t="shared" si="183"/>
        <v>insert into BTRCOutgoingYRate (OID, prefix, outgoingYRateUSD, operatorName, operatorType, effectiveFrom, effectiveTo) values('67657_2016-01-01','67657','0.3058','Tonga-U Cell-Mobile','MOBILE',to_date('2016-01-01','YYYY-MM-DD HH24:MI:SS'),to_date('2016-12-01','YYYY-MM-DD HH24:MI:SS'));</v>
      </c>
    </row>
    <row r="11719" spans="1:8">
      <c r="A11719" s="11" t="s">
        <v>28195</v>
      </c>
      <c r="B11719" s="11" t="s">
        <v>15682</v>
      </c>
      <c r="C11719" s="18">
        <v>0.30580000000000002</v>
      </c>
      <c r="D11719" s="11" t="s">
        <v>15674</v>
      </c>
      <c r="E11719" s="11" t="s">
        <v>2190</v>
      </c>
      <c r="F11719" s="12" t="s">
        <v>30094</v>
      </c>
      <c r="G11719" s="12" t="s">
        <v>30095</v>
      </c>
      <c r="H11719" s="11" t="str">
        <f t="shared" si="183"/>
        <v>insert into BTRCOutgoingYRate (OID, prefix, outgoingYRateUSD, operatorName, operatorType, effectiveFrom, effectiveTo) values('67675_2016-01-01','67675','0.3058','Tonga-U Cell-Mobile','MOBILE',to_date('2016-01-01','YYYY-MM-DD HH24:MI:SS'),to_date('2016-12-01','YYYY-MM-DD HH24:MI:SS'));</v>
      </c>
    </row>
    <row r="11720" spans="1:8">
      <c r="A11720" s="11" t="s">
        <v>28196</v>
      </c>
      <c r="B11720" s="11" t="s">
        <v>15683</v>
      </c>
      <c r="C11720" s="18">
        <v>0.30580000000000002</v>
      </c>
      <c r="D11720" s="11" t="s">
        <v>15674</v>
      </c>
      <c r="E11720" s="11" t="s">
        <v>2190</v>
      </c>
      <c r="F11720" s="12" t="s">
        <v>30094</v>
      </c>
      <c r="G11720" s="12" t="s">
        <v>30095</v>
      </c>
      <c r="H11720" s="11" t="str">
        <f t="shared" si="183"/>
        <v>insert into BTRCOutgoingYRate (OID, prefix, outgoingYRateUSD, operatorName, operatorType, effectiveFrom, effectiveTo) values('67676_2016-01-01','67676','0.3058','Tonga-U Cell-Mobile','MOBILE',to_date('2016-01-01','YYYY-MM-DD HH24:MI:SS'),to_date('2016-12-01','YYYY-MM-DD HH24:MI:SS'));</v>
      </c>
    </row>
    <row r="11721" spans="1:8">
      <c r="A11721" s="11" t="s">
        <v>28197</v>
      </c>
      <c r="B11721" s="11" t="s">
        <v>15684</v>
      </c>
      <c r="C11721" s="18">
        <v>0.30580000000000002</v>
      </c>
      <c r="D11721" s="11" t="s">
        <v>15674</v>
      </c>
      <c r="E11721" s="11" t="s">
        <v>2190</v>
      </c>
      <c r="F11721" s="12" t="s">
        <v>30094</v>
      </c>
      <c r="G11721" s="12" t="s">
        <v>30095</v>
      </c>
      <c r="H11721" s="11" t="str">
        <f t="shared" si="183"/>
        <v>insert into BTRCOutgoingYRate (OID, prefix, outgoingYRateUSD, operatorName, operatorType, effectiveFrom, effectiveTo) values('67677_2016-01-01','67677','0.3058','Tonga-U Cell-Mobile','MOBILE',to_date('2016-01-01','YYYY-MM-DD HH24:MI:SS'),to_date('2016-12-01','YYYY-MM-DD HH24:MI:SS'));</v>
      </c>
    </row>
    <row r="11722" spans="1:8">
      <c r="A11722" s="11" t="s">
        <v>28198</v>
      </c>
      <c r="B11722" s="11" t="s">
        <v>15685</v>
      </c>
      <c r="C11722" s="18">
        <v>0.30580000000000002</v>
      </c>
      <c r="D11722" s="11" t="s">
        <v>15674</v>
      </c>
      <c r="E11722" s="11" t="s">
        <v>2190</v>
      </c>
      <c r="F11722" s="12" t="s">
        <v>30094</v>
      </c>
      <c r="G11722" s="12" t="s">
        <v>30095</v>
      </c>
      <c r="H11722" s="11" t="str">
        <f t="shared" si="183"/>
        <v>insert into BTRCOutgoingYRate (OID, prefix, outgoingYRateUSD, operatorName, operatorType, effectiveFrom, effectiveTo) values('67678_2016-01-01','67678','0.3058','Tonga-U Cell-Mobile','MOBILE',to_date('2016-01-01','YYYY-MM-DD HH24:MI:SS'),to_date('2016-12-01','YYYY-MM-DD HH24:MI:SS'));</v>
      </c>
    </row>
    <row r="11723" spans="1:8">
      <c r="A11723" s="11" t="s">
        <v>28199</v>
      </c>
      <c r="B11723" s="11" t="s">
        <v>15686</v>
      </c>
      <c r="C11723" s="18">
        <v>0.30580000000000002</v>
      </c>
      <c r="D11723" s="11" t="s">
        <v>15687</v>
      </c>
      <c r="E11723" s="11" t="s">
        <v>2190</v>
      </c>
      <c r="F11723" s="12" t="s">
        <v>30094</v>
      </c>
      <c r="G11723" s="12" t="s">
        <v>30095</v>
      </c>
      <c r="H11723" s="11" t="str">
        <f t="shared" si="183"/>
        <v>insert into BTRCOutgoingYRate (OID, prefix, outgoingYRateUSD, operatorName, operatorType, effectiveFrom, effectiveTo) values('67651_2016-01-01','67651','0.3058','Tonga - Mobile','MOBILE',to_date('2016-01-01','YYYY-MM-DD HH24:MI:SS'),to_date('2016-12-01','YYYY-MM-DD HH24:MI:SS'));</v>
      </c>
    </row>
    <row r="11724" spans="1:8">
      <c r="A11724" s="11" t="s">
        <v>28200</v>
      </c>
      <c r="B11724" s="11" t="s">
        <v>15688</v>
      </c>
      <c r="C11724" s="18">
        <v>0.30580000000000002</v>
      </c>
      <c r="D11724" s="11" t="s">
        <v>15687</v>
      </c>
      <c r="E11724" s="11" t="s">
        <v>2190</v>
      </c>
      <c r="F11724" s="12" t="s">
        <v>30094</v>
      </c>
      <c r="G11724" s="12" t="s">
        <v>30095</v>
      </c>
      <c r="H11724" s="11" t="str">
        <f t="shared" si="183"/>
        <v>insert into BTRCOutgoingYRate (OID, prefix, outgoingYRateUSD, operatorName, operatorType, effectiveFrom, effectiveTo) values('67652_2016-01-01','67652','0.3058','Tonga - Mobile','MOBILE',to_date('2016-01-01','YYYY-MM-DD HH24:MI:SS'),to_date('2016-12-01','YYYY-MM-DD HH24:MI:SS'));</v>
      </c>
    </row>
    <row r="11725" spans="1:8">
      <c r="A11725" s="11" t="s">
        <v>28201</v>
      </c>
      <c r="B11725" s="11" t="s">
        <v>15689</v>
      </c>
      <c r="C11725" s="18">
        <v>0.30580000000000002</v>
      </c>
      <c r="D11725" s="11" t="s">
        <v>15687</v>
      </c>
      <c r="E11725" s="11" t="s">
        <v>2190</v>
      </c>
      <c r="F11725" s="12" t="s">
        <v>30094</v>
      </c>
      <c r="G11725" s="12" t="s">
        <v>30095</v>
      </c>
      <c r="H11725" s="11" t="str">
        <f t="shared" si="183"/>
        <v>insert into BTRCOutgoingYRate (OID, prefix, outgoingYRateUSD, operatorName, operatorType, effectiveFrom, effectiveTo) values('67661_2016-01-01','67661','0.3058','Tonga - Mobile','MOBILE',to_date('2016-01-01','YYYY-MM-DD HH24:MI:SS'),to_date('2016-12-01','YYYY-MM-DD HH24:MI:SS'));</v>
      </c>
    </row>
    <row r="11726" spans="1:8">
      <c r="A11726" s="11" t="s">
        <v>28202</v>
      </c>
      <c r="B11726" s="11" t="s">
        <v>15690</v>
      </c>
      <c r="C11726" s="18">
        <v>0.30580000000000002</v>
      </c>
      <c r="D11726" s="11" t="s">
        <v>15687</v>
      </c>
      <c r="E11726" s="11" t="s">
        <v>2190</v>
      </c>
      <c r="F11726" s="12" t="s">
        <v>30094</v>
      </c>
      <c r="G11726" s="12" t="s">
        <v>30095</v>
      </c>
      <c r="H11726" s="11" t="str">
        <f t="shared" si="183"/>
        <v>insert into BTRCOutgoingYRate (OID, prefix, outgoingYRateUSD, operatorName, operatorType, effectiveFrom, effectiveTo) values('67662_2016-01-01','67662','0.3058','Tonga - Mobile','MOBILE',to_date('2016-01-01','YYYY-MM-DD HH24:MI:SS'),to_date('2016-12-01','YYYY-MM-DD HH24:MI:SS'));</v>
      </c>
    </row>
    <row r="11727" spans="1:8">
      <c r="A11727" s="11" t="s">
        <v>28203</v>
      </c>
      <c r="B11727" s="11" t="s">
        <v>15691</v>
      </c>
      <c r="C11727" s="18">
        <v>0.30580000000000002</v>
      </c>
      <c r="D11727" s="11" t="s">
        <v>15687</v>
      </c>
      <c r="E11727" s="11" t="s">
        <v>2190</v>
      </c>
      <c r="F11727" s="12" t="s">
        <v>30094</v>
      </c>
      <c r="G11727" s="12" t="s">
        <v>30095</v>
      </c>
      <c r="H11727" s="11" t="str">
        <f t="shared" si="183"/>
        <v>insert into BTRCOutgoingYRate (OID, prefix, outgoingYRateUSD, operatorName, operatorType, effectiveFrom, effectiveTo) values('67672_2016-01-01','67672','0.3058','Tonga - Mobile','MOBILE',to_date('2016-01-01','YYYY-MM-DD HH24:MI:SS'),to_date('2016-12-01','YYYY-MM-DD HH24:MI:SS'));</v>
      </c>
    </row>
    <row r="11728" spans="1:8">
      <c r="A11728" s="11" t="s">
        <v>28204</v>
      </c>
      <c r="B11728" s="11" t="s">
        <v>15692</v>
      </c>
      <c r="C11728" s="18">
        <v>0.30580000000000002</v>
      </c>
      <c r="D11728" s="11" t="s">
        <v>15687</v>
      </c>
      <c r="E11728" s="11" t="s">
        <v>2190</v>
      </c>
      <c r="F11728" s="12" t="s">
        <v>30094</v>
      </c>
      <c r="G11728" s="12" t="s">
        <v>30095</v>
      </c>
      <c r="H11728" s="11" t="str">
        <f t="shared" si="183"/>
        <v>insert into BTRCOutgoingYRate (OID, prefix, outgoingYRateUSD, operatorName, operatorType, effectiveFrom, effectiveTo) values('67673_2016-01-01','67673','0.3058','Tonga - Mobile','MOBILE',to_date('2016-01-01','YYYY-MM-DD HH24:MI:SS'),to_date('2016-12-01','YYYY-MM-DD HH24:MI:SS'));</v>
      </c>
    </row>
    <row r="11729" spans="1:8">
      <c r="A11729" s="11" t="s">
        <v>28205</v>
      </c>
      <c r="B11729" s="11" t="s">
        <v>15693</v>
      </c>
      <c r="C11729" s="18">
        <v>0.30580000000000002</v>
      </c>
      <c r="D11729" s="11" t="s">
        <v>15687</v>
      </c>
      <c r="E11729" s="11" t="s">
        <v>2190</v>
      </c>
      <c r="F11729" s="12" t="s">
        <v>30094</v>
      </c>
      <c r="G11729" s="12" t="s">
        <v>30095</v>
      </c>
      <c r="H11729" s="11" t="str">
        <f t="shared" si="183"/>
        <v>insert into BTRCOutgoingYRate (OID, prefix, outgoingYRateUSD, operatorName, operatorType, effectiveFrom, effectiveTo) values('67674_2016-01-01','67674','0.3058','Tonga - Mobile','MOBILE',to_date('2016-01-01','YYYY-MM-DD HH24:MI:SS'),to_date('2016-12-01','YYYY-MM-DD HH24:MI:SS'));</v>
      </c>
    </row>
    <row r="11730" spans="1:8">
      <c r="A11730" s="11" t="s">
        <v>28206</v>
      </c>
      <c r="B11730" s="11" t="s">
        <v>15694</v>
      </c>
      <c r="C11730" s="18">
        <v>0.30580000000000002</v>
      </c>
      <c r="D11730" s="11" t="s">
        <v>15687</v>
      </c>
      <c r="E11730" s="11" t="s">
        <v>2190</v>
      </c>
      <c r="F11730" s="12" t="s">
        <v>30094</v>
      </c>
      <c r="G11730" s="12" t="s">
        <v>30095</v>
      </c>
      <c r="H11730" s="11" t="str">
        <f t="shared" si="183"/>
        <v>insert into BTRCOutgoingYRate (OID, prefix, outgoingYRateUSD, operatorName, operatorType, effectiveFrom, effectiveTo) values('67681_2016-01-01','67681','0.3058','Tonga - Mobile','MOBILE',to_date('2016-01-01','YYYY-MM-DD HH24:MI:SS'),to_date('2016-12-01','YYYY-MM-DD HH24:MI:SS'));</v>
      </c>
    </row>
    <row r="11731" spans="1:8">
      <c r="A11731" s="11" t="s">
        <v>28207</v>
      </c>
      <c r="B11731" s="11" t="s">
        <v>15695</v>
      </c>
      <c r="C11731" s="18">
        <v>0.30580000000000002</v>
      </c>
      <c r="D11731" s="11" t="s">
        <v>15687</v>
      </c>
      <c r="E11731" s="11" t="s">
        <v>2190</v>
      </c>
      <c r="F11731" s="12" t="s">
        <v>30094</v>
      </c>
      <c r="G11731" s="12" t="s">
        <v>30095</v>
      </c>
      <c r="H11731" s="11" t="str">
        <f t="shared" si="183"/>
        <v>insert into BTRCOutgoingYRate (OID, prefix, outgoingYRateUSD, operatorName, operatorType, effectiveFrom, effectiveTo) values('67634_2016-01-01','67634','0.3058','Tonga - Mobile','MOBILE',to_date('2016-01-01','YYYY-MM-DD HH24:MI:SS'),to_date('2016-12-01','YYYY-MM-DD HH24:MI:SS'));</v>
      </c>
    </row>
    <row r="11732" spans="1:8">
      <c r="A11732" s="11" t="s">
        <v>28208</v>
      </c>
      <c r="B11732" s="11" t="s">
        <v>15696</v>
      </c>
      <c r="C11732" s="18">
        <v>0.30580000000000002</v>
      </c>
      <c r="D11732" s="11" t="s">
        <v>15674</v>
      </c>
      <c r="E11732" s="11" t="s">
        <v>2190</v>
      </c>
      <c r="F11732" s="12" t="s">
        <v>30094</v>
      </c>
      <c r="G11732" s="12" t="s">
        <v>30095</v>
      </c>
      <c r="H11732" s="11" t="str">
        <f t="shared" si="183"/>
        <v>insert into BTRCOutgoingYRate (OID, prefix, outgoingYRateUSD, operatorName, operatorType, effectiveFrom, effectiveTo) values('67667_2016-01-01','67667','0.3058','Tonga-U Cell-Mobile','MOBILE',to_date('2016-01-01','YYYY-MM-DD HH24:MI:SS'),to_date('2016-12-01','YYYY-MM-DD HH24:MI:SS'));</v>
      </c>
    </row>
    <row r="11733" spans="1:8">
      <c r="A11733" s="11" t="s">
        <v>28209</v>
      </c>
      <c r="B11733" s="11" t="s">
        <v>15697</v>
      </c>
      <c r="C11733" s="18">
        <v>0.30580000000000002</v>
      </c>
      <c r="D11733" s="11" t="s">
        <v>15674</v>
      </c>
      <c r="E11733" s="11" t="s">
        <v>2190</v>
      </c>
      <c r="F11733" s="12" t="s">
        <v>30094</v>
      </c>
      <c r="G11733" s="12" t="s">
        <v>30095</v>
      </c>
      <c r="H11733" s="11" t="str">
        <f t="shared" si="183"/>
        <v>insert into BTRCOutgoingYRate (OID, prefix, outgoingYRateUSD, operatorName, operatorType, effectiveFrom, effectiveTo) values('67668_2016-01-01','67668','0.3058','Tonga-U Cell-Mobile','MOBILE',to_date('2016-01-01','YYYY-MM-DD HH24:MI:SS'),to_date('2016-12-01','YYYY-MM-DD HH24:MI:SS'));</v>
      </c>
    </row>
    <row r="11734" spans="1:8">
      <c r="A11734" s="11" t="s">
        <v>28210</v>
      </c>
      <c r="B11734" s="11" t="s">
        <v>15698</v>
      </c>
      <c r="C11734" s="18">
        <v>0.30580000000000002</v>
      </c>
      <c r="D11734" s="11" t="s">
        <v>15674</v>
      </c>
      <c r="E11734" s="11" t="s">
        <v>2190</v>
      </c>
      <c r="F11734" s="12" t="s">
        <v>30094</v>
      </c>
      <c r="G11734" s="12" t="s">
        <v>30095</v>
      </c>
      <c r="H11734" s="11" t="str">
        <f t="shared" si="183"/>
        <v>insert into BTRCOutgoingYRate (OID, prefix, outgoingYRateUSD, operatorName, operatorType, effectiveFrom, effectiveTo) values('67669_2016-01-01','67669','0.3058','Tonga-U Cell-Mobile','MOBILE',to_date('2016-01-01','YYYY-MM-DD HH24:MI:SS'),to_date('2016-12-01','YYYY-MM-DD HH24:MI:SS'));</v>
      </c>
    </row>
    <row r="11735" spans="1:8">
      <c r="A11735" s="11" t="s">
        <v>28211</v>
      </c>
      <c r="B11735" s="11" t="s">
        <v>15699</v>
      </c>
      <c r="C11735" s="18">
        <v>0.30580000000000002</v>
      </c>
      <c r="D11735" s="11" t="s">
        <v>15674</v>
      </c>
      <c r="E11735" s="11" t="s">
        <v>2190</v>
      </c>
      <c r="F11735" s="12" t="s">
        <v>30094</v>
      </c>
      <c r="G11735" s="12" t="s">
        <v>30095</v>
      </c>
      <c r="H11735" s="11" t="str">
        <f t="shared" si="183"/>
        <v>insert into BTRCOutgoingYRate (OID, prefix, outgoingYRateUSD, operatorName, operatorType, effectiveFrom, effectiveTo) values('6761_2016-01-01','6761','0.3058','Tonga-U Cell-Mobile','MOBILE',to_date('2016-01-01','YYYY-MM-DD HH24:MI:SS'),to_date('2016-12-01','YYYY-MM-DD HH24:MI:SS'));</v>
      </c>
    </row>
    <row r="11736" spans="1:8">
      <c r="A11736" s="11" t="s">
        <v>28212</v>
      </c>
      <c r="B11736" s="11" t="s">
        <v>15700</v>
      </c>
      <c r="C11736" s="18">
        <v>0.30580000000000002</v>
      </c>
      <c r="D11736" s="11" t="s">
        <v>15674</v>
      </c>
      <c r="E11736" s="11" t="s">
        <v>2190</v>
      </c>
      <c r="F11736" s="12" t="s">
        <v>30094</v>
      </c>
      <c r="G11736" s="12" t="s">
        <v>30095</v>
      </c>
      <c r="H11736" s="11" t="str">
        <f t="shared" si="183"/>
        <v>insert into BTRCOutgoingYRate (OID, prefix, outgoingYRateUSD, operatorName, operatorType, effectiveFrom, effectiveTo) values('6769_2016-01-01','6769','0.3058','Tonga-U Cell-Mobile','MOBILE',to_date('2016-01-01','YYYY-MM-DD HH24:MI:SS'),to_date('2016-12-01','YYYY-MM-DD HH24:MI:SS'));</v>
      </c>
    </row>
    <row r="11737" spans="1:8">
      <c r="A11737" s="11" t="s">
        <v>28213</v>
      </c>
      <c r="B11737" s="11" t="s">
        <v>15701</v>
      </c>
      <c r="C11737" s="18">
        <v>0.30580000000000002</v>
      </c>
      <c r="D11737" s="11" t="s">
        <v>15674</v>
      </c>
      <c r="E11737" s="11" t="s">
        <v>2190</v>
      </c>
      <c r="F11737" s="12" t="s">
        <v>30094</v>
      </c>
      <c r="G11737" s="12" t="s">
        <v>30095</v>
      </c>
      <c r="H11737" s="11" t="str">
        <f t="shared" si="183"/>
        <v>insert into BTRCOutgoingYRate (OID, prefix, outgoingYRateUSD, operatorName, operatorType, effectiveFrom, effectiveTo) values('67646_2016-01-01','67646','0.3058','Tonga-U Cell-Mobile','MOBILE',to_date('2016-01-01','YYYY-MM-DD HH24:MI:SS'),to_date('2016-12-01','YYYY-MM-DD HH24:MI:SS'));</v>
      </c>
    </row>
    <row r="11738" spans="1:8">
      <c r="A11738" s="11" t="s">
        <v>28214</v>
      </c>
      <c r="B11738" s="11" t="s">
        <v>15702</v>
      </c>
      <c r="C11738" s="18">
        <v>0.30580000000000002</v>
      </c>
      <c r="D11738" s="11" t="s">
        <v>15703</v>
      </c>
      <c r="E11738" s="11" t="s">
        <v>2227</v>
      </c>
      <c r="F11738" s="12" t="s">
        <v>30094</v>
      </c>
      <c r="G11738" s="12" t="s">
        <v>30095</v>
      </c>
      <c r="H11738" s="11" t="str">
        <f t="shared" si="183"/>
        <v>insert into BTRCOutgoingYRate (OID, prefix, outgoingYRateUSD, operatorName, operatorType, effectiveFrom, effectiveTo) values('6760_2016-01-01','6760','0.3058','Tonga-Audiotext','FIXED',to_date('2016-01-01','YYYY-MM-DD HH24:MI:SS'),to_date('2016-12-01','YYYY-MM-DD HH24:MI:SS'));</v>
      </c>
    </row>
    <row r="11739" spans="1:8">
      <c r="A11739" s="11" t="s">
        <v>28215</v>
      </c>
      <c r="B11739" s="11" t="s">
        <v>1913</v>
      </c>
      <c r="C11739" s="18">
        <v>0.30580000000000002</v>
      </c>
      <c r="D11739" s="11" t="s">
        <v>15704</v>
      </c>
      <c r="E11739" s="11" t="s">
        <v>2227</v>
      </c>
      <c r="F11739" s="12" t="s">
        <v>30094</v>
      </c>
      <c r="G11739" s="12" t="s">
        <v>30095</v>
      </c>
      <c r="H11739" s="11" t="str">
        <f t="shared" si="183"/>
        <v>insert into BTRCOutgoingYRate (OID, prefix, outgoingYRateUSD, operatorName, operatorType, effectiveFrom, effectiveTo) values('676_2016-01-01','676','0.3058','Tonga All Country','FIXED',to_date('2016-01-01','YYYY-MM-DD HH24:MI:SS'),to_date('2016-12-01','YYYY-MM-DD HH24:MI:SS'));</v>
      </c>
    </row>
    <row r="11740" spans="1:8">
      <c r="A11740" s="11" t="s">
        <v>28216</v>
      </c>
      <c r="B11740" s="11" t="s">
        <v>15705</v>
      </c>
      <c r="C11740" s="18">
        <v>0.30580000000000002</v>
      </c>
      <c r="D11740" s="11" t="s">
        <v>15687</v>
      </c>
      <c r="E11740" s="11" t="s">
        <v>2190</v>
      </c>
      <c r="F11740" s="12" t="s">
        <v>30094</v>
      </c>
      <c r="G11740" s="12" t="s">
        <v>30095</v>
      </c>
      <c r="H11740" s="11" t="str">
        <f t="shared" si="183"/>
        <v>insert into BTRCOutgoingYRate (OID, prefix, outgoingYRateUSD, operatorName, operatorType, effectiveFrom, effectiveTo) values('67645_2016-01-01','67645','0.3058','Tonga - Mobile','MOBILE',to_date('2016-01-01','YYYY-MM-DD HH24:MI:SS'),to_date('2016-12-01','YYYY-MM-DD HH24:MI:SS'));</v>
      </c>
    </row>
    <row r="11741" spans="1:8">
      <c r="A11741" s="11" t="s">
        <v>28217</v>
      </c>
      <c r="B11741" s="11" t="s">
        <v>15706</v>
      </c>
      <c r="C11741" s="18">
        <v>0.30580000000000002</v>
      </c>
      <c r="D11741" s="11" t="s">
        <v>15674</v>
      </c>
      <c r="E11741" s="11" t="s">
        <v>2190</v>
      </c>
      <c r="F11741" s="12" t="s">
        <v>30094</v>
      </c>
      <c r="G11741" s="12" t="s">
        <v>30095</v>
      </c>
      <c r="H11741" s="11" t="str">
        <f t="shared" si="183"/>
        <v>insert into BTRCOutgoingYRate (OID, prefix, outgoingYRateUSD, operatorName, operatorType, effectiveFrom, effectiveTo) values('67687_2016-01-01','67687','0.3058','Tonga-U Cell-Mobile','MOBILE',to_date('2016-01-01','YYYY-MM-DD HH24:MI:SS'),to_date('2016-12-01','YYYY-MM-DD HH24:MI:SS'));</v>
      </c>
    </row>
    <row r="11742" spans="1:8">
      <c r="A11742" s="11" t="s">
        <v>28218</v>
      </c>
      <c r="B11742" s="11" t="s">
        <v>15707</v>
      </c>
      <c r="C11742" s="18">
        <v>0.30580000000000002</v>
      </c>
      <c r="D11742" s="11" t="s">
        <v>15674</v>
      </c>
      <c r="E11742" s="11" t="s">
        <v>2190</v>
      </c>
      <c r="F11742" s="12" t="s">
        <v>30094</v>
      </c>
      <c r="G11742" s="12" t="s">
        <v>30095</v>
      </c>
      <c r="H11742" s="11" t="str">
        <f t="shared" si="183"/>
        <v>insert into BTRCOutgoingYRate (OID, prefix, outgoingYRateUSD, operatorName, operatorType, effectiveFrom, effectiveTo) values('67688_2016-01-01','67688','0.3058','Tonga-U Cell-Mobile','MOBILE',to_date('2016-01-01','YYYY-MM-DD HH24:MI:SS'),to_date('2016-12-01','YYYY-MM-DD HH24:MI:SS'));</v>
      </c>
    </row>
    <row r="11743" spans="1:8">
      <c r="A11743" s="11" t="s">
        <v>28219</v>
      </c>
      <c r="B11743" s="11" t="s">
        <v>15708</v>
      </c>
      <c r="C11743" s="18">
        <v>0.30580000000000002</v>
      </c>
      <c r="D11743" s="11" t="s">
        <v>15674</v>
      </c>
      <c r="E11743" s="11" t="s">
        <v>2190</v>
      </c>
      <c r="F11743" s="12" t="s">
        <v>30094</v>
      </c>
      <c r="G11743" s="12" t="s">
        <v>30095</v>
      </c>
      <c r="H11743" s="11" t="str">
        <f t="shared" si="183"/>
        <v>insert into BTRCOutgoingYRate (OID, prefix, outgoingYRateUSD, operatorName, operatorType, effectiveFrom, effectiveTo) values('67689_2016-01-01','67689','0.3058','Tonga-U Cell-Mobile','MOBILE',to_date('2016-01-01','YYYY-MM-DD HH24:MI:SS'),to_date('2016-12-01','YYYY-MM-DD HH24:MI:SS'));</v>
      </c>
    </row>
    <row r="11744" spans="1:8">
      <c r="A11744" s="11" t="s">
        <v>28220</v>
      </c>
      <c r="B11744" s="11" t="s">
        <v>15709</v>
      </c>
      <c r="C11744" s="18">
        <v>0.30580000000000002</v>
      </c>
      <c r="D11744" s="11" t="s">
        <v>15674</v>
      </c>
      <c r="E11744" s="11" t="s">
        <v>2190</v>
      </c>
      <c r="F11744" s="12" t="s">
        <v>30094</v>
      </c>
      <c r="G11744" s="12" t="s">
        <v>30095</v>
      </c>
      <c r="H11744" s="11" t="str">
        <f t="shared" si="183"/>
        <v>insert into BTRCOutgoingYRate (OID, prefix, outgoingYRateUSD, operatorName, operatorType, effectiveFrom, effectiveTo) values('67658_2016-01-01','67658','0.3058','Tonga-U Cell-Mobile','MOBILE',to_date('2016-01-01','YYYY-MM-DD HH24:MI:SS'),to_date('2016-12-01','YYYY-MM-DD HH24:MI:SS'));</v>
      </c>
    </row>
    <row r="11745" spans="1:8">
      <c r="A11745" s="11" t="s">
        <v>28066</v>
      </c>
      <c r="B11745" s="11" t="s">
        <v>15523</v>
      </c>
      <c r="C11745" s="18">
        <v>0.1605</v>
      </c>
      <c r="D11745" s="11" t="s">
        <v>14624</v>
      </c>
      <c r="E11745" s="11" t="s">
        <v>2190</v>
      </c>
      <c r="F11745" s="12" t="s">
        <v>30094</v>
      </c>
      <c r="G11745" s="12" t="s">
        <v>30095</v>
      </c>
      <c r="H11745" s="11" t="str">
        <f t="shared" si="183"/>
        <v>insert into BTRCOutgoingYRate (OID, prefix, outgoingYRateUSD, operatorName, operatorType, effectiveFrom, effectiveTo) values('4475581_2016-01-01','4475581','0.1605','UNITED KINGDOM-OTHER-MOBILE','MOBILE',to_date('2016-01-01','YYYY-MM-DD HH24:MI:SS'),to_date('2016-12-01','YYYY-MM-DD HH24:MI:SS'));</v>
      </c>
    </row>
    <row r="11746" spans="1:8">
      <c r="A11746" s="11" t="s">
        <v>28067</v>
      </c>
      <c r="B11746" s="11" t="s">
        <v>15524</v>
      </c>
      <c r="C11746" s="18">
        <v>0.1605</v>
      </c>
      <c r="D11746" s="11" t="s">
        <v>14624</v>
      </c>
      <c r="E11746" s="11" t="s">
        <v>2190</v>
      </c>
      <c r="F11746" s="12" t="s">
        <v>30094</v>
      </c>
      <c r="G11746" s="12" t="s">
        <v>30095</v>
      </c>
      <c r="H11746" s="11" t="str">
        <f t="shared" si="183"/>
        <v>insert into BTRCOutgoingYRate (OID, prefix, outgoingYRateUSD, operatorName, operatorType, effectiveFrom, effectiveTo) values('4475580_2016-01-01','4475580','0.1605','UNITED KINGDOM-OTHER-MOBILE','MOBILE',to_date('2016-01-01','YYYY-MM-DD HH24:MI:SS'),to_date('2016-12-01','YYYY-MM-DD HH24:MI:SS'));</v>
      </c>
    </row>
    <row r="11747" spans="1:8">
      <c r="A11747" s="11" t="s">
        <v>28068</v>
      </c>
      <c r="B11747" s="11" t="s">
        <v>15525</v>
      </c>
      <c r="C11747" s="18">
        <v>0.1605</v>
      </c>
      <c r="D11747" s="11" t="s">
        <v>14624</v>
      </c>
      <c r="E11747" s="11" t="s">
        <v>2190</v>
      </c>
      <c r="F11747" s="12" t="s">
        <v>30094</v>
      </c>
      <c r="G11747" s="12" t="s">
        <v>30095</v>
      </c>
      <c r="H11747" s="11" t="str">
        <f t="shared" si="183"/>
        <v>insert into BTRCOutgoingYRate (OID, prefix, outgoingYRateUSD, operatorName, operatorType, effectiveFrom, effectiveTo) values('4478938_2016-01-01','4478938','0.1605','UNITED KINGDOM-OTHER-MOBILE','MOBILE',to_date('2016-01-01','YYYY-MM-DD HH24:MI:SS'),to_date('2016-12-01','YYYY-MM-DD HH24:MI:SS'));</v>
      </c>
    </row>
    <row r="11748" spans="1:8">
      <c r="A11748" s="11" t="s">
        <v>28069</v>
      </c>
      <c r="B11748" s="11" t="s">
        <v>15526</v>
      </c>
      <c r="C11748" s="18">
        <v>0.1605</v>
      </c>
      <c r="D11748" s="11" t="s">
        <v>14624</v>
      </c>
      <c r="E11748" s="11" t="s">
        <v>2190</v>
      </c>
      <c r="F11748" s="12" t="s">
        <v>30094</v>
      </c>
      <c r="G11748" s="12" t="s">
        <v>30095</v>
      </c>
      <c r="H11748" s="11" t="str">
        <f t="shared" si="183"/>
        <v>insert into BTRCOutgoingYRate (OID, prefix, outgoingYRateUSD, operatorName, operatorType, effectiveFrom, effectiveTo) values('4478933_2016-01-01','4478933','0.1605','UNITED KINGDOM-OTHER-MOBILE','MOBILE',to_date('2016-01-01','YYYY-MM-DD HH24:MI:SS'),to_date('2016-12-01','YYYY-MM-DD HH24:MI:SS'));</v>
      </c>
    </row>
    <row r="11749" spans="1:8">
      <c r="A11749" s="11" t="s">
        <v>28070</v>
      </c>
      <c r="B11749" s="11" t="s">
        <v>15527</v>
      </c>
      <c r="C11749" s="18">
        <v>0.1605</v>
      </c>
      <c r="D11749" s="11" t="s">
        <v>14624</v>
      </c>
      <c r="E11749" s="11" t="s">
        <v>2190</v>
      </c>
      <c r="F11749" s="12" t="s">
        <v>30094</v>
      </c>
      <c r="G11749" s="12" t="s">
        <v>30095</v>
      </c>
      <c r="H11749" s="11" t="str">
        <f t="shared" si="183"/>
        <v>insert into BTRCOutgoingYRate (OID, prefix, outgoingYRateUSD, operatorName, operatorType, effectiveFrom, effectiveTo) values('4478931_2016-01-01','4478931','0.1605','UNITED KINGDOM-OTHER-MOBILE','MOBILE',to_date('2016-01-01','YYYY-MM-DD HH24:MI:SS'),to_date('2016-12-01','YYYY-MM-DD HH24:MI:SS'));</v>
      </c>
    </row>
    <row r="11750" spans="1:8">
      <c r="A11750" s="11" t="s">
        <v>28071</v>
      </c>
      <c r="B11750" s="11" t="s">
        <v>15528</v>
      </c>
      <c r="C11750" s="18">
        <v>0.1605</v>
      </c>
      <c r="D11750" s="11" t="s">
        <v>14624</v>
      </c>
      <c r="E11750" s="11" t="s">
        <v>2190</v>
      </c>
      <c r="F11750" s="12" t="s">
        <v>30094</v>
      </c>
      <c r="G11750" s="12" t="s">
        <v>30095</v>
      </c>
      <c r="H11750" s="11" t="str">
        <f t="shared" si="183"/>
        <v>insert into BTRCOutgoingYRate (OID, prefix, outgoingYRateUSD, operatorName, operatorType, effectiveFrom, effectiveTo) values('4478925_2016-01-01','4478925','0.1605','UNITED KINGDOM-OTHER-MOBILE','MOBILE',to_date('2016-01-01','YYYY-MM-DD HH24:MI:SS'),to_date('2016-12-01','YYYY-MM-DD HH24:MI:SS'));</v>
      </c>
    </row>
    <row r="11751" spans="1:8">
      <c r="A11751" s="11" t="s">
        <v>28072</v>
      </c>
      <c r="B11751" s="11" t="s">
        <v>15529</v>
      </c>
      <c r="C11751" s="18">
        <v>0.1605</v>
      </c>
      <c r="D11751" s="11" t="s">
        <v>14624</v>
      </c>
      <c r="E11751" s="11" t="s">
        <v>2190</v>
      </c>
      <c r="F11751" s="12" t="s">
        <v>30094</v>
      </c>
      <c r="G11751" s="12" t="s">
        <v>30095</v>
      </c>
      <c r="H11751" s="11" t="str">
        <f t="shared" si="183"/>
        <v>insert into BTRCOutgoingYRate (OID, prefix, outgoingYRateUSD, operatorName, operatorType, effectiveFrom, effectiveTo) values('4478922_2016-01-01','4478922','0.1605','UNITED KINGDOM-OTHER-MOBILE','MOBILE',to_date('2016-01-01','YYYY-MM-DD HH24:MI:SS'),to_date('2016-12-01','YYYY-MM-DD HH24:MI:SS'));</v>
      </c>
    </row>
    <row r="11752" spans="1:8">
      <c r="A11752" s="11" t="s">
        <v>28073</v>
      </c>
      <c r="B11752" s="11" t="s">
        <v>15530</v>
      </c>
      <c r="C11752" s="18">
        <v>0.1605</v>
      </c>
      <c r="D11752" s="11" t="s">
        <v>14624</v>
      </c>
      <c r="E11752" s="11" t="s">
        <v>2190</v>
      </c>
      <c r="F11752" s="12" t="s">
        <v>30094</v>
      </c>
      <c r="G11752" s="12" t="s">
        <v>30095</v>
      </c>
      <c r="H11752" s="11" t="str">
        <f t="shared" si="183"/>
        <v>insert into BTRCOutgoingYRate (OID, prefix, outgoingYRateUSD, operatorName, operatorType, effectiveFrom, effectiveTo) values('4478921_2016-01-01','4478921','0.1605','UNITED KINGDOM-OTHER-MOBILE','MOBILE',to_date('2016-01-01','YYYY-MM-DD HH24:MI:SS'),to_date('2016-12-01','YYYY-MM-DD HH24:MI:SS'));</v>
      </c>
    </row>
    <row r="11753" spans="1:8">
      <c r="A11753" s="11" t="s">
        <v>28074</v>
      </c>
      <c r="B11753" s="11" t="s">
        <v>15531</v>
      </c>
      <c r="C11753" s="18">
        <v>0.15</v>
      </c>
      <c r="D11753" s="11" t="s">
        <v>15233</v>
      </c>
      <c r="E11753" s="11" t="s">
        <v>2190</v>
      </c>
      <c r="F11753" s="12" t="s">
        <v>30094</v>
      </c>
      <c r="G11753" s="12" t="s">
        <v>30095</v>
      </c>
      <c r="H11753" s="11" t="str">
        <f t="shared" si="183"/>
        <v>insert into BTRCOutgoingYRate (OID, prefix, outgoingYRateUSD, operatorName, operatorType, effectiveFrom, effectiveTo) values('4478794_2016-01-01','4478794','0.15','UNITED KINGDOM MOBILE VODAFONE','MOBILE',to_date('2016-01-01','YYYY-MM-DD HH24:MI:SS'),to_date('2016-12-01','YYYY-MM-DD HH24:MI:SS'));</v>
      </c>
    </row>
    <row r="11754" spans="1:8">
      <c r="A11754" s="11" t="s">
        <v>28075</v>
      </c>
      <c r="B11754" s="11" t="s">
        <v>15532</v>
      </c>
      <c r="C11754" s="18">
        <v>0.15</v>
      </c>
      <c r="D11754" s="11" t="s">
        <v>15233</v>
      </c>
      <c r="E11754" s="11" t="s">
        <v>2190</v>
      </c>
      <c r="F11754" s="12" t="s">
        <v>30094</v>
      </c>
      <c r="G11754" s="12" t="s">
        <v>30095</v>
      </c>
      <c r="H11754" s="11" t="str">
        <f t="shared" si="183"/>
        <v>insert into BTRCOutgoingYRate (OID, prefix, outgoingYRateUSD, operatorName, operatorType, effectiveFrom, effectiveTo) values('4478795_2016-01-01','4478795','0.15','UNITED KINGDOM MOBILE VODAFONE','MOBILE',to_date('2016-01-01','YYYY-MM-DD HH24:MI:SS'),to_date('2016-12-01','YYYY-MM-DD HH24:MI:SS'));</v>
      </c>
    </row>
    <row r="11755" spans="1:8">
      <c r="A11755" s="11" t="s">
        <v>28076</v>
      </c>
      <c r="B11755" s="11" t="s">
        <v>15533</v>
      </c>
      <c r="C11755" s="18">
        <v>0.15</v>
      </c>
      <c r="D11755" s="11" t="s">
        <v>15233</v>
      </c>
      <c r="E11755" s="11" t="s">
        <v>2190</v>
      </c>
      <c r="F11755" s="12" t="s">
        <v>30094</v>
      </c>
      <c r="G11755" s="12" t="s">
        <v>30095</v>
      </c>
      <c r="H11755" s="11" t="str">
        <f t="shared" si="183"/>
        <v>insert into BTRCOutgoingYRate (OID, prefix, outgoingYRateUSD, operatorName, operatorType, effectiveFrom, effectiveTo) values('4478796_2016-01-01','4478796','0.15','UNITED KINGDOM MOBILE VODAFONE','MOBILE',to_date('2016-01-01','YYYY-MM-DD HH24:MI:SS'),to_date('2016-12-01','YYYY-MM-DD HH24:MI:SS'));</v>
      </c>
    </row>
    <row r="11756" spans="1:8">
      <c r="A11756" s="11" t="s">
        <v>28077</v>
      </c>
      <c r="B11756" s="11" t="s">
        <v>15534</v>
      </c>
      <c r="C11756" s="18">
        <v>0.15</v>
      </c>
      <c r="D11756" s="11" t="s">
        <v>15233</v>
      </c>
      <c r="E11756" s="11" t="s">
        <v>2190</v>
      </c>
      <c r="F11756" s="12" t="s">
        <v>30094</v>
      </c>
      <c r="G11756" s="12" t="s">
        <v>30095</v>
      </c>
      <c r="H11756" s="11" t="str">
        <f t="shared" si="183"/>
        <v>insert into BTRCOutgoingYRate (OID, prefix, outgoingYRateUSD, operatorName, operatorType, effectiveFrom, effectiveTo) values('4478797_2016-01-01','4478797','0.15','UNITED KINGDOM MOBILE VODAFONE','MOBILE',to_date('2016-01-01','YYYY-MM-DD HH24:MI:SS'),to_date('2016-12-01','YYYY-MM-DD HH24:MI:SS'));</v>
      </c>
    </row>
    <row r="11757" spans="1:8">
      <c r="A11757" s="11" t="s">
        <v>28078</v>
      </c>
      <c r="B11757" s="11" t="s">
        <v>15535</v>
      </c>
      <c r="C11757" s="18">
        <v>0.15</v>
      </c>
      <c r="D11757" s="11" t="s">
        <v>15233</v>
      </c>
      <c r="E11757" s="11" t="s">
        <v>2190</v>
      </c>
      <c r="F11757" s="12" t="s">
        <v>30094</v>
      </c>
      <c r="G11757" s="12" t="s">
        <v>30095</v>
      </c>
      <c r="H11757" s="11" t="str">
        <f t="shared" si="183"/>
        <v>insert into BTRCOutgoingYRate (OID, prefix, outgoingYRateUSD, operatorName, operatorType, effectiveFrom, effectiveTo) values('4478798_2016-01-01','4478798','0.15','UNITED KINGDOM MOBILE VODAFONE','MOBILE',to_date('2016-01-01','YYYY-MM-DD HH24:MI:SS'),to_date('2016-12-01','YYYY-MM-DD HH24:MI:SS'));</v>
      </c>
    </row>
    <row r="11758" spans="1:8">
      <c r="A11758" s="11" t="s">
        <v>28079</v>
      </c>
      <c r="B11758" s="11" t="s">
        <v>15536</v>
      </c>
      <c r="C11758" s="18">
        <v>0.1605</v>
      </c>
      <c r="D11758" s="11" t="s">
        <v>13351</v>
      </c>
      <c r="E11758" s="11" t="s">
        <v>2190</v>
      </c>
      <c r="F11758" s="12" t="s">
        <v>30094</v>
      </c>
      <c r="G11758" s="12" t="s">
        <v>30095</v>
      </c>
      <c r="H11758" s="11" t="str">
        <f t="shared" si="183"/>
        <v>insert into BTRCOutgoingYRate (OID, prefix, outgoingYRateUSD, operatorName, operatorType, effectiveFrom, effectiveTo) values('4471_2016-01-01','4471','0.1605','UNITED KINGDOM MOBILE BT','MOBILE',to_date('2016-01-01','YYYY-MM-DD HH24:MI:SS'),to_date('2016-12-01','YYYY-MM-DD HH24:MI:SS'));</v>
      </c>
    </row>
    <row r="11759" spans="1:8">
      <c r="A11759" s="11" t="s">
        <v>28080</v>
      </c>
      <c r="B11759" s="11" t="s">
        <v>15537</v>
      </c>
      <c r="C11759" s="18">
        <v>0.1605</v>
      </c>
      <c r="D11759" s="11" t="s">
        <v>13351</v>
      </c>
      <c r="E11759" s="11" t="s">
        <v>2190</v>
      </c>
      <c r="F11759" s="12" t="s">
        <v>30094</v>
      </c>
      <c r="G11759" s="12" t="s">
        <v>30095</v>
      </c>
      <c r="H11759" s="11" t="str">
        <f t="shared" si="183"/>
        <v>insert into BTRCOutgoingYRate (OID, prefix, outgoingYRateUSD, operatorName, operatorType, effectiveFrom, effectiveTo) values('4472_2016-01-01','4472','0.1605','UNITED KINGDOM MOBILE BT','MOBILE',to_date('2016-01-01','YYYY-MM-DD HH24:MI:SS'),to_date('2016-12-01','YYYY-MM-DD HH24:MI:SS'));</v>
      </c>
    </row>
    <row r="11760" spans="1:8">
      <c r="A11760" s="11" t="s">
        <v>28081</v>
      </c>
      <c r="B11760" s="11" t="s">
        <v>15538</v>
      </c>
      <c r="C11760" s="18">
        <v>0.1605</v>
      </c>
      <c r="D11760" s="11" t="s">
        <v>13351</v>
      </c>
      <c r="E11760" s="11" t="s">
        <v>2190</v>
      </c>
      <c r="F11760" s="12" t="s">
        <v>30094</v>
      </c>
      <c r="G11760" s="12" t="s">
        <v>30095</v>
      </c>
      <c r="H11760" s="11" t="str">
        <f t="shared" si="183"/>
        <v>insert into BTRCOutgoingYRate (OID, prefix, outgoingYRateUSD, operatorName, operatorType, effectiveFrom, effectiveTo) values('4473_2016-01-01','4473','0.1605','UNITED KINGDOM MOBILE BT','MOBILE',to_date('2016-01-01','YYYY-MM-DD HH24:MI:SS'),to_date('2016-12-01','YYYY-MM-DD HH24:MI:SS'));</v>
      </c>
    </row>
    <row r="11761" spans="1:8">
      <c r="A11761" s="11" t="s">
        <v>28082</v>
      </c>
      <c r="B11761" s="11" t="s">
        <v>15539</v>
      </c>
      <c r="C11761" s="18">
        <v>0.1605</v>
      </c>
      <c r="D11761" s="11" t="s">
        <v>13351</v>
      </c>
      <c r="E11761" s="11" t="s">
        <v>2190</v>
      </c>
      <c r="F11761" s="12" t="s">
        <v>30094</v>
      </c>
      <c r="G11761" s="12" t="s">
        <v>30095</v>
      </c>
      <c r="H11761" s="11" t="str">
        <f t="shared" si="183"/>
        <v>insert into BTRCOutgoingYRate (OID, prefix, outgoingYRateUSD, operatorName, operatorType, effectiveFrom, effectiveTo) values('447995_2016-01-01','447995','0.1605','UNITED KINGDOM MOBILE BT','MOBILE',to_date('2016-01-01','YYYY-MM-DD HH24:MI:SS'),to_date('2016-12-01','YYYY-MM-DD HH24:MI:SS'));</v>
      </c>
    </row>
    <row r="11762" spans="1:8">
      <c r="A11762" s="11" t="s">
        <v>28083</v>
      </c>
      <c r="B11762" s="11" t="s">
        <v>15540</v>
      </c>
      <c r="C11762" s="18">
        <v>0.1605</v>
      </c>
      <c r="D11762" s="11" t="s">
        <v>13351</v>
      </c>
      <c r="E11762" s="11" t="s">
        <v>2190</v>
      </c>
      <c r="F11762" s="12" t="s">
        <v>30094</v>
      </c>
      <c r="G11762" s="12" t="s">
        <v>30095</v>
      </c>
      <c r="H11762" s="11" t="str">
        <f t="shared" si="183"/>
        <v>insert into BTRCOutgoingYRate (OID, prefix, outgoingYRateUSD, operatorName, operatorType, effectiveFrom, effectiveTo) values('447996_2016-01-01','447996','0.1605','UNITED KINGDOM MOBILE BT','MOBILE',to_date('2016-01-01','YYYY-MM-DD HH24:MI:SS'),to_date('2016-12-01','YYYY-MM-DD HH24:MI:SS'));</v>
      </c>
    </row>
    <row r="11763" spans="1:8">
      <c r="A11763" s="11" t="s">
        <v>28084</v>
      </c>
      <c r="B11763" s="11" t="s">
        <v>15541</v>
      </c>
      <c r="C11763" s="18">
        <v>0.1605</v>
      </c>
      <c r="D11763" s="11" t="s">
        <v>13351</v>
      </c>
      <c r="E11763" s="11" t="s">
        <v>2190</v>
      </c>
      <c r="F11763" s="12" t="s">
        <v>30094</v>
      </c>
      <c r="G11763" s="12" t="s">
        <v>30095</v>
      </c>
      <c r="H11763" s="11" t="str">
        <f t="shared" si="183"/>
        <v>insert into BTRCOutgoingYRate (OID, prefix, outgoingYRateUSD, operatorName, operatorType, effectiveFrom, effectiveTo) values('4475325_2016-01-01','4475325','0.1605','UNITED KINGDOM MOBILE BT','MOBILE',to_date('2016-01-01','YYYY-MM-DD HH24:MI:SS'),to_date('2016-12-01','YYYY-MM-DD HH24:MI:SS'));</v>
      </c>
    </row>
    <row r="11764" spans="1:8">
      <c r="A11764" s="11" t="s">
        <v>28085</v>
      </c>
      <c r="B11764" s="11" t="s">
        <v>15542</v>
      </c>
      <c r="C11764" s="18">
        <v>0.1605</v>
      </c>
      <c r="D11764" s="11" t="s">
        <v>13351</v>
      </c>
      <c r="E11764" s="11" t="s">
        <v>2190</v>
      </c>
      <c r="F11764" s="12" t="s">
        <v>30094</v>
      </c>
      <c r="G11764" s="12" t="s">
        <v>30095</v>
      </c>
      <c r="H11764" s="11" t="str">
        <f t="shared" si="183"/>
        <v>insert into BTRCOutgoingYRate (OID, prefix, outgoingYRateUSD, operatorName, operatorType, effectiveFrom, effectiveTo) values('4475326_2016-01-01','4475326','0.1605','UNITED KINGDOM MOBILE BT','MOBILE',to_date('2016-01-01','YYYY-MM-DD HH24:MI:SS'),to_date('2016-12-01','YYYY-MM-DD HH24:MI:SS'));</v>
      </c>
    </row>
    <row r="11765" spans="1:8">
      <c r="A11765" s="11" t="s">
        <v>28086</v>
      </c>
      <c r="B11765" s="11" t="s">
        <v>15543</v>
      </c>
      <c r="C11765" s="18">
        <v>0.1605</v>
      </c>
      <c r="D11765" s="11" t="s">
        <v>13351</v>
      </c>
      <c r="E11765" s="11" t="s">
        <v>2190</v>
      </c>
      <c r="F11765" s="12" t="s">
        <v>30094</v>
      </c>
      <c r="G11765" s="12" t="s">
        <v>30095</v>
      </c>
      <c r="H11765" s="11" t="str">
        <f t="shared" si="183"/>
        <v>insert into BTRCOutgoingYRate (OID, prefix, outgoingYRateUSD, operatorName, operatorType, effectiveFrom, effectiveTo) values('4475327_2016-01-01','4475327','0.1605','UNITED KINGDOM MOBILE BT','MOBILE',to_date('2016-01-01','YYYY-MM-DD HH24:MI:SS'),to_date('2016-12-01','YYYY-MM-DD HH24:MI:SS'));</v>
      </c>
    </row>
    <row r="11766" spans="1:8">
      <c r="A11766" s="11" t="s">
        <v>28087</v>
      </c>
      <c r="B11766" s="11" t="s">
        <v>15544</v>
      </c>
      <c r="C11766" s="18">
        <v>0.1605</v>
      </c>
      <c r="D11766" s="11" t="s">
        <v>13351</v>
      </c>
      <c r="E11766" s="11" t="s">
        <v>2190</v>
      </c>
      <c r="F11766" s="12" t="s">
        <v>30094</v>
      </c>
      <c r="G11766" s="12" t="s">
        <v>30095</v>
      </c>
      <c r="H11766" s="11" t="str">
        <f t="shared" si="183"/>
        <v>insert into BTRCOutgoingYRate (OID, prefix, outgoingYRateUSD, operatorName, operatorType, effectiveFrom, effectiveTo) values('4475328_2016-01-01','4475328','0.1605','UNITED KINGDOM MOBILE BT','MOBILE',to_date('2016-01-01','YYYY-MM-DD HH24:MI:SS'),to_date('2016-12-01','YYYY-MM-DD HH24:MI:SS'));</v>
      </c>
    </row>
    <row r="11767" spans="1:8">
      <c r="A11767" s="11" t="s">
        <v>28088</v>
      </c>
      <c r="B11767" s="11" t="s">
        <v>15545</v>
      </c>
      <c r="C11767" s="18">
        <v>0.1605</v>
      </c>
      <c r="D11767" s="11" t="s">
        <v>13351</v>
      </c>
      <c r="E11767" s="11" t="s">
        <v>2190</v>
      </c>
      <c r="F11767" s="12" t="s">
        <v>30094</v>
      </c>
      <c r="G11767" s="12" t="s">
        <v>30095</v>
      </c>
      <c r="H11767" s="11" t="str">
        <f t="shared" si="183"/>
        <v>insert into BTRCOutgoingYRate (OID, prefix, outgoingYRateUSD, operatorName, operatorType, effectiveFrom, effectiveTo) values('4475329_2016-01-01','4475329','0.1605','UNITED KINGDOM MOBILE BT','MOBILE',to_date('2016-01-01','YYYY-MM-DD HH24:MI:SS'),to_date('2016-12-01','YYYY-MM-DD HH24:MI:SS'));</v>
      </c>
    </row>
    <row r="11768" spans="1:8">
      <c r="A11768" s="11" t="s">
        <v>28089</v>
      </c>
      <c r="B11768" s="11" t="s">
        <v>15546</v>
      </c>
      <c r="C11768" s="18">
        <v>0.15</v>
      </c>
      <c r="D11768" s="11" t="s">
        <v>15547</v>
      </c>
      <c r="E11768" s="11" t="s">
        <v>2190</v>
      </c>
      <c r="F11768" s="12" t="s">
        <v>30094</v>
      </c>
      <c r="G11768" s="12" t="s">
        <v>30095</v>
      </c>
      <c r="H11768" s="11" t="str">
        <f t="shared" si="183"/>
        <v>insert into BTRCOutgoingYRate (OID, prefix, outgoingYRateUSD, operatorName, operatorType, effectiveFrom, effectiveTo) values('447557_2016-01-01','447557','0.15','United Kingdom Cellular Vodafone','MOBILE',to_date('2016-01-01','YYYY-MM-DD HH24:MI:SS'),to_date('2016-12-01','YYYY-MM-DD HH24:MI:SS'));</v>
      </c>
    </row>
    <row r="11769" spans="1:8">
      <c r="A11769" s="11" t="s">
        <v>28090</v>
      </c>
      <c r="B11769" s="11" t="s">
        <v>15548</v>
      </c>
      <c r="C11769" s="18">
        <v>0.1605</v>
      </c>
      <c r="D11769" s="11" t="s">
        <v>15549</v>
      </c>
      <c r="E11769" s="11" t="s">
        <v>2190</v>
      </c>
      <c r="F11769" s="12" t="s">
        <v>30094</v>
      </c>
      <c r="G11769" s="12" t="s">
        <v>30095</v>
      </c>
      <c r="H11769" s="11" t="str">
        <f t="shared" si="183"/>
        <v>insert into BTRCOutgoingYRate (OID, prefix, outgoingYRateUSD, operatorName, operatorType, effectiveFrom, effectiveTo) values('4478727_2016-01-01','4478727','0.1605','Hotchilli Communications Ltd','MOBILE',to_date('2016-01-01','YYYY-MM-DD HH24:MI:SS'),to_date('2016-12-01','YYYY-MM-DD HH24:MI:SS'));</v>
      </c>
    </row>
    <row r="11770" spans="1:8">
      <c r="A11770" s="11" t="s">
        <v>28091</v>
      </c>
      <c r="B11770" s="11" t="s">
        <v>15550</v>
      </c>
      <c r="C11770" s="18">
        <v>0.1605</v>
      </c>
      <c r="D11770" s="11" t="s">
        <v>15551</v>
      </c>
      <c r="E11770" s="11" t="s">
        <v>2190</v>
      </c>
      <c r="F11770" s="12" t="s">
        <v>30094</v>
      </c>
      <c r="G11770" s="12" t="s">
        <v>30095</v>
      </c>
      <c r="H11770" s="11" t="str">
        <f t="shared" si="183"/>
        <v>insert into BTRCOutgoingYRate (OID, prefix, outgoingYRateUSD, operatorName, operatorType, effectiveFrom, effectiveTo) values('4477552_2016-01-01','4477552','0.1605','InQuam Telecom (Holdings) LTD','MOBILE',to_date('2016-01-01','YYYY-MM-DD HH24:MI:SS'),to_date('2016-12-01','YYYY-MM-DD HH24:MI:SS'));</v>
      </c>
    </row>
    <row r="11771" spans="1:8">
      <c r="A11771" s="11" t="s">
        <v>28092</v>
      </c>
      <c r="B11771" s="11" t="s">
        <v>15552</v>
      </c>
      <c r="C11771" s="18">
        <v>0.1605</v>
      </c>
      <c r="D11771" s="11" t="s">
        <v>15551</v>
      </c>
      <c r="E11771" s="11" t="s">
        <v>2190</v>
      </c>
      <c r="F11771" s="12" t="s">
        <v>30094</v>
      </c>
      <c r="G11771" s="12" t="s">
        <v>30095</v>
      </c>
      <c r="H11771" s="11" t="str">
        <f t="shared" si="183"/>
        <v>insert into BTRCOutgoingYRate (OID, prefix, outgoingYRateUSD, operatorName, operatorType, effectiveFrom, effectiveTo) values('4477553_2016-01-01','4477553','0.1605','InQuam Telecom (Holdings) LTD','MOBILE',to_date('2016-01-01','YYYY-MM-DD HH24:MI:SS'),to_date('2016-12-01','YYYY-MM-DD HH24:MI:SS'));</v>
      </c>
    </row>
    <row r="11772" spans="1:8">
      <c r="A11772" s="11" t="s">
        <v>28093</v>
      </c>
      <c r="B11772" s="11" t="s">
        <v>15553</v>
      </c>
      <c r="C11772" s="18">
        <v>0.1605</v>
      </c>
      <c r="D11772" s="11" t="s">
        <v>15551</v>
      </c>
      <c r="E11772" s="11" t="s">
        <v>2190</v>
      </c>
      <c r="F11772" s="12" t="s">
        <v>30094</v>
      </c>
      <c r="G11772" s="12" t="s">
        <v>30095</v>
      </c>
      <c r="H11772" s="11" t="str">
        <f t="shared" si="183"/>
        <v>insert into BTRCOutgoingYRate (OID, prefix, outgoingYRateUSD, operatorName, operatorType, effectiveFrom, effectiveTo) values('4477554_2016-01-01','4477554','0.1605','InQuam Telecom (Holdings) LTD','MOBILE',to_date('2016-01-01','YYYY-MM-DD HH24:MI:SS'),to_date('2016-12-01','YYYY-MM-DD HH24:MI:SS'));</v>
      </c>
    </row>
    <row r="11773" spans="1:8">
      <c r="A11773" s="11" t="s">
        <v>28094</v>
      </c>
      <c r="B11773" s="11" t="s">
        <v>15554</v>
      </c>
      <c r="C11773" s="18">
        <v>0.1605</v>
      </c>
      <c r="D11773" s="11" t="s">
        <v>15551</v>
      </c>
      <c r="E11773" s="11" t="s">
        <v>2190</v>
      </c>
      <c r="F11773" s="12" t="s">
        <v>30094</v>
      </c>
      <c r="G11773" s="12" t="s">
        <v>30095</v>
      </c>
      <c r="H11773" s="11" t="str">
        <f t="shared" si="183"/>
        <v>insert into BTRCOutgoingYRate (OID, prefix, outgoingYRateUSD, operatorName, operatorType, effectiveFrom, effectiveTo) values('4477555_2016-01-01','4477555','0.1605','InQuam Telecom (Holdings) LTD','MOBILE',to_date('2016-01-01','YYYY-MM-DD HH24:MI:SS'),to_date('2016-12-01','YYYY-MM-DD HH24:MI:SS'));</v>
      </c>
    </row>
    <row r="11774" spans="1:8">
      <c r="A11774" s="11" t="s">
        <v>28095</v>
      </c>
      <c r="B11774" s="11" t="s">
        <v>15555</v>
      </c>
      <c r="C11774" s="18">
        <v>0.1605</v>
      </c>
      <c r="D11774" s="11" t="s">
        <v>15551</v>
      </c>
      <c r="E11774" s="11" t="s">
        <v>2190</v>
      </c>
      <c r="F11774" s="12" t="s">
        <v>30094</v>
      </c>
      <c r="G11774" s="12" t="s">
        <v>30095</v>
      </c>
      <c r="H11774" s="11" t="str">
        <f t="shared" si="183"/>
        <v>insert into BTRCOutgoingYRate (OID, prefix, outgoingYRateUSD, operatorName, operatorType, effectiveFrom, effectiveTo) values('4477442_2016-01-01','4477442','0.1605','InQuam Telecom (Holdings) LTD','MOBILE',to_date('2016-01-01','YYYY-MM-DD HH24:MI:SS'),to_date('2016-12-01','YYYY-MM-DD HH24:MI:SS'));</v>
      </c>
    </row>
    <row r="11775" spans="1:8">
      <c r="A11775" s="11" t="s">
        <v>28096</v>
      </c>
      <c r="B11775" s="11" t="s">
        <v>15556</v>
      </c>
      <c r="C11775" s="18">
        <v>0.1605</v>
      </c>
      <c r="D11775" s="11" t="s">
        <v>15551</v>
      </c>
      <c r="E11775" s="11" t="s">
        <v>2190</v>
      </c>
      <c r="F11775" s="12" t="s">
        <v>30094</v>
      </c>
      <c r="G11775" s="12" t="s">
        <v>30095</v>
      </c>
      <c r="H11775" s="11" t="str">
        <f t="shared" si="183"/>
        <v>insert into BTRCOutgoingYRate (OID, prefix, outgoingYRateUSD, operatorName, operatorType, effectiveFrom, effectiveTo) values('4477443_2016-01-01','4477443','0.1605','InQuam Telecom (Holdings) LTD','MOBILE',to_date('2016-01-01','YYYY-MM-DD HH24:MI:SS'),to_date('2016-12-01','YYYY-MM-DD HH24:MI:SS'));</v>
      </c>
    </row>
    <row r="11776" spans="1:8">
      <c r="A11776" s="11" t="s">
        <v>28097</v>
      </c>
      <c r="B11776" s="11" t="s">
        <v>15557</v>
      </c>
      <c r="C11776" s="18">
        <v>0.1605</v>
      </c>
      <c r="D11776" s="11" t="s">
        <v>15551</v>
      </c>
      <c r="E11776" s="11" t="s">
        <v>2190</v>
      </c>
      <c r="F11776" s="12" t="s">
        <v>30094</v>
      </c>
      <c r="G11776" s="12" t="s">
        <v>30095</v>
      </c>
      <c r="H11776" s="11" t="str">
        <f t="shared" si="183"/>
        <v>insert into BTRCOutgoingYRate (OID, prefix, outgoingYRateUSD, operatorName, operatorType, effectiveFrom, effectiveTo) values('4477444_2016-01-01','4477444','0.1605','InQuam Telecom (Holdings) LTD','MOBILE',to_date('2016-01-01','YYYY-MM-DD HH24:MI:SS'),to_date('2016-12-01','YYYY-MM-DD HH24:MI:SS'));</v>
      </c>
    </row>
    <row r="11777" spans="1:8">
      <c r="A11777" s="11" t="s">
        <v>28098</v>
      </c>
      <c r="B11777" s="11" t="s">
        <v>15558</v>
      </c>
      <c r="C11777" s="18">
        <v>0.15</v>
      </c>
      <c r="D11777" s="11" t="s">
        <v>15559</v>
      </c>
      <c r="E11777" s="11" t="s">
        <v>2190</v>
      </c>
      <c r="F11777" s="12" t="s">
        <v>30094</v>
      </c>
      <c r="G11777" s="12" t="s">
        <v>30095</v>
      </c>
      <c r="H11777" s="11" t="str">
        <f t="shared" si="183"/>
        <v>insert into BTRCOutgoingYRate (OID, prefix, outgoingYRateUSD, operatorName, operatorType, effectiveFrom, effectiveTo) values('447699_2016-01-01','447699','0.15','UNITED KINGDOM CELLULAR-VODAFONE','MOBILE',to_date('2016-01-01','YYYY-MM-DD HH24:MI:SS'),to_date('2016-12-01','YYYY-MM-DD HH24:MI:SS'));</v>
      </c>
    </row>
    <row r="11778" spans="1:8">
      <c r="A11778" s="11" t="s">
        <v>28099</v>
      </c>
      <c r="B11778" s="11" t="s">
        <v>15560</v>
      </c>
      <c r="C11778" s="18">
        <v>0.14949999999999999</v>
      </c>
      <c r="D11778" s="11" t="s">
        <v>15561</v>
      </c>
      <c r="E11778" s="11" t="s">
        <v>2190</v>
      </c>
      <c r="F11778" s="12" t="s">
        <v>30094</v>
      </c>
      <c r="G11778" s="12" t="s">
        <v>30095</v>
      </c>
      <c r="H11778" s="11" t="str">
        <f t="shared" si="183"/>
        <v>insert into BTRCOutgoingYRate (OID, prefix, outgoingYRateUSD, operatorName, operatorType, effectiveFrom, effectiveTo) values('447520_2016-01-01','447520','0.1495','UNITED KINGDOM CELLULAR-ORANGE','MOBILE',to_date('2016-01-01','YYYY-MM-DD HH24:MI:SS'),to_date('2016-12-01','YYYY-MM-DD HH24:MI:SS'));</v>
      </c>
    </row>
    <row r="11779" spans="1:8">
      <c r="A11779" s="11" t="s">
        <v>28100</v>
      </c>
      <c r="B11779" s="11" t="s">
        <v>15562</v>
      </c>
      <c r="C11779" s="18">
        <v>0.12330000000000001</v>
      </c>
      <c r="D11779" s="11" t="s">
        <v>15563</v>
      </c>
      <c r="E11779" s="11" t="s">
        <v>2190</v>
      </c>
      <c r="F11779" s="12" t="s">
        <v>30094</v>
      </c>
      <c r="G11779" s="12" t="s">
        <v>30095</v>
      </c>
      <c r="H11779" s="11" t="str">
        <f t="shared" si="183"/>
        <v>insert into BTRCOutgoingYRate (OID, prefix, outgoingYRateUSD, operatorName, operatorType, effectiveFrom, effectiveTo) values('447644_2016-01-01','447644','0.1233','UNITED KINGDOM CELLULAR-O2','MOBILE',to_date('2016-01-01','YYYY-MM-DD HH24:MI:SS'),to_date('2016-12-01','YYYY-MM-DD HH24:MI:SS'));</v>
      </c>
    </row>
    <row r="11780" spans="1:8">
      <c r="A11780" s="11" t="s">
        <v>28101</v>
      </c>
      <c r="B11780" s="11" t="s">
        <v>15564</v>
      </c>
      <c r="C11780" s="18">
        <v>0.12330000000000001</v>
      </c>
      <c r="D11780" s="11" t="s">
        <v>15563</v>
      </c>
      <c r="E11780" s="11" t="s">
        <v>2190</v>
      </c>
      <c r="F11780" s="12" t="s">
        <v>30094</v>
      </c>
      <c r="G11780" s="12" t="s">
        <v>30095</v>
      </c>
      <c r="H11780" s="11" t="str">
        <f t="shared" ref="H11780:H11843" si="184">H$1&amp;IF(ISBLANK(A11780),"null","'"&amp;A11780&amp;"'")&amp;","&amp;IF(ISBLANK(B11780),"null","'"&amp;B11780&amp;"'")&amp;","&amp;IF(ISBLANK(C11780),"null","'"&amp;C11780&amp;"'")&amp;","&amp;IF(ISBLANK(D11780),"null","'"&amp;D11780&amp;"'")&amp;","&amp;IF(ISBLANK(E11780),"null","'"&amp;E11780&amp;"'")&amp;","&amp;IF(ISBLANK(F11780),"null","to_date('"&amp;F11780&amp;"','YYYY-MM-DD HH24:MI:SS')")&amp;","&amp;IF(ISBLANK(G11780),"null","to_date('"&amp;G11780&amp;"','YYYY-MM-DD HH24:MI:SS')")&amp;
I$1</f>
        <v>insert into BTRCOutgoingYRate (OID, prefix, outgoingYRateUSD, operatorName, operatorType, effectiveFrom, effectiveTo) values('447669_2016-01-01','447669','0.1233','UNITED KINGDOM CELLULAR-O2','MOBILE',to_date('2016-01-01','YYYY-MM-DD HH24:MI:SS'),to_date('2016-12-01','YYYY-MM-DD HH24:MI:SS'));</v>
      </c>
    </row>
    <row r="11781" spans="1:8">
      <c r="A11781" s="11" t="s">
        <v>28102</v>
      </c>
      <c r="B11781" s="11" t="s">
        <v>15565</v>
      </c>
      <c r="C11781" s="18">
        <v>0.12330000000000001</v>
      </c>
      <c r="D11781" s="11" t="s">
        <v>15563</v>
      </c>
      <c r="E11781" s="11" t="s">
        <v>2190</v>
      </c>
      <c r="F11781" s="12" t="s">
        <v>30094</v>
      </c>
      <c r="G11781" s="12" t="s">
        <v>30095</v>
      </c>
      <c r="H11781" s="11" t="str">
        <f t="shared" si="184"/>
        <v>insert into BTRCOutgoingYRate (OID, prefix, outgoingYRateUSD, operatorName, operatorType, effectiveFrom, effectiveTo) values('447693_2016-01-01','447693','0.1233','UNITED KINGDOM CELLULAR-O2','MOBILE',to_date('2016-01-01','YYYY-MM-DD HH24:MI:SS'),to_date('2016-12-01','YYYY-MM-DD HH24:MI:SS'));</v>
      </c>
    </row>
    <row r="11782" spans="1:8">
      <c r="A11782" s="11" t="s">
        <v>28103</v>
      </c>
      <c r="B11782" s="11" t="s">
        <v>15566</v>
      </c>
      <c r="C11782" s="18">
        <v>0.1605</v>
      </c>
      <c r="D11782" s="11" t="s">
        <v>15567</v>
      </c>
      <c r="E11782" s="11" t="s">
        <v>2190</v>
      </c>
      <c r="F11782" s="12" t="s">
        <v>30094</v>
      </c>
      <c r="G11782" s="12" t="s">
        <v>30095</v>
      </c>
      <c r="H11782" s="11" t="str">
        <f t="shared" si="184"/>
        <v>insert into BTRCOutgoingYRate (OID, prefix, outgoingYRateUSD, operatorName, operatorType, effectiveFrom, effectiveTo) values('447797_2016-01-01','447797','0.1605','UNITED KINGDOM CELLULAR-JERSEY','MOBILE',to_date('2016-01-01','YYYY-MM-DD HH24:MI:SS'),to_date('2016-12-01','YYYY-MM-DD HH24:MI:SS'));</v>
      </c>
    </row>
    <row r="11783" spans="1:8">
      <c r="A11783" s="11" t="s">
        <v>28104</v>
      </c>
      <c r="B11783" s="11" t="s">
        <v>15568</v>
      </c>
      <c r="C11783" s="18">
        <v>0.15</v>
      </c>
      <c r="D11783" s="11" t="s">
        <v>15547</v>
      </c>
      <c r="E11783" s="11" t="s">
        <v>2190</v>
      </c>
      <c r="F11783" s="12" t="s">
        <v>30094</v>
      </c>
      <c r="G11783" s="12" t="s">
        <v>30095</v>
      </c>
      <c r="H11783" s="11" t="str">
        <f t="shared" si="184"/>
        <v>insert into BTRCOutgoingYRate (OID, prefix, outgoingYRateUSD, operatorName, operatorType, effectiveFrom, effectiveTo) values('447587_2016-01-01','447587','0.15','United Kingdom Cellular Vodafone','MOBILE',to_date('2016-01-01','YYYY-MM-DD HH24:MI:SS'),to_date('2016-12-01','YYYY-MM-DD HH24:MI:SS'));</v>
      </c>
    </row>
    <row r="11784" spans="1:8">
      <c r="A11784" s="11" t="s">
        <v>28105</v>
      </c>
      <c r="B11784" s="11" t="s">
        <v>15569</v>
      </c>
      <c r="C11784" s="18">
        <v>0.15</v>
      </c>
      <c r="D11784" s="11" t="s">
        <v>15547</v>
      </c>
      <c r="E11784" s="11" t="s">
        <v>2190</v>
      </c>
      <c r="F11784" s="12" t="s">
        <v>30094</v>
      </c>
      <c r="G11784" s="12" t="s">
        <v>30095</v>
      </c>
      <c r="H11784" s="11" t="str">
        <f t="shared" si="184"/>
        <v>insert into BTRCOutgoingYRate (OID, prefix, outgoingYRateUSD, operatorName, operatorType, effectiveFrom, effectiveTo) values('447586_2016-01-01','447586','0.15','United Kingdom Cellular Vodafone','MOBILE',to_date('2016-01-01','YYYY-MM-DD HH24:MI:SS'),to_date('2016-12-01','YYYY-MM-DD HH24:MI:SS'));</v>
      </c>
    </row>
    <row r="11785" spans="1:8">
      <c r="A11785" s="11" t="s">
        <v>28257</v>
      </c>
      <c r="B11785" s="11" t="s">
        <v>15751</v>
      </c>
      <c r="C11785" s="18">
        <v>0.15</v>
      </c>
      <c r="D11785" s="11" t="s">
        <v>15547</v>
      </c>
      <c r="E11785" s="11" t="s">
        <v>2190</v>
      </c>
      <c r="F11785" s="12" t="s">
        <v>30094</v>
      </c>
      <c r="G11785" s="12" t="s">
        <v>30095</v>
      </c>
      <c r="H11785" s="11" t="str">
        <f t="shared" si="184"/>
        <v>insert into BTRCOutgoingYRate (OID, prefix, outgoingYRateUSD, operatorName, operatorType, effectiveFrom, effectiveTo) values('447585_2016-01-01','447585','0.15','United Kingdom Cellular Vodafone','MOBILE',to_date('2016-01-01','YYYY-MM-DD HH24:MI:SS'),to_date('2016-12-01','YYYY-MM-DD HH24:MI:SS'));</v>
      </c>
    </row>
    <row r="11786" spans="1:8">
      <c r="A11786" s="11" t="s">
        <v>28258</v>
      </c>
      <c r="B11786" s="11" t="s">
        <v>15752</v>
      </c>
      <c r="C11786" s="18">
        <v>0.1623</v>
      </c>
      <c r="D11786" s="11" t="s">
        <v>15753</v>
      </c>
      <c r="E11786" s="11" t="s">
        <v>2190</v>
      </c>
      <c r="F11786" s="12" t="s">
        <v>30094</v>
      </c>
      <c r="G11786" s="12" t="s">
        <v>30095</v>
      </c>
      <c r="H11786" s="11" t="str">
        <f t="shared" si="184"/>
        <v>insert into BTRCOutgoingYRate (OID, prefix, outgoingYRateUSD, operatorName, operatorType, effectiveFrom, effectiveTo) values('4474067_2016-01-01','4474067','0.1623','United Kingdom Mobile','MOBILE',to_date('2016-01-01','YYYY-MM-DD HH24:MI:SS'),to_date('2016-12-01','YYYY-MM-DD HH24:MI:SS'));</v>
      </c>
    </row>
    <row r="11787" spans="1:8">
      <c r="A11787" s="11" t="s">
        <v>28259</v>
      </c>
      <c r="B11787" s="11" t="s">
        <v>15754</v>
      </c>
      <c r="C11787" s="18">
        <v>0.1623</v>
      </c>
      <c r="D11787" s="11" t="s">
        <v>15753</v>
      </c>
      <c r="E11787" s="11" t="s">
        <v>2190</v>
      </c>
      <c r="F11787" s="12" t="s">
        <v>30094</v>
      </c>
      <c r="G11787" s="12" t="s">
        <v>30095</v>
      </c>
      <c r="H11787" s="11" t="str">
        <f t="shared" si="184"/>
        <v>insert into BTRCOutgoingYRate (OID, prefix, outgoingYRateUSD, operatorName, operatorType, effectiveFrom, effectiveTo) values('447405_2016-01-01','447405','0.1623','United Kingdom Mobile','MOBILE',to_date('2016-01-01','YYYY-MM-DD HH24:MI:SS'),to_date('2016-12-01','YYYY-MM-DD HH24:MI:SS'));</v>
      </c>
    </row>
    <row r="11788" spans="1:8">
      <c r="A11788" s="11" t="s">
        <v>28260</v>
      </c>
      <c r="B11788" s="11" t="s">
        <v>15755</v>
      </c>
      <c r="C11788" s="18">
        <v>0.1623</v>
      </c>
      <c r="D11788" s="11" t="s">
        <v>15753</v>
      </c>
      <c r="E11788" s="11" t="s">
        <v>2190</v>
      </c>
      <c r="F11788" s="12" t="s">
        <v>30094</v>
      </c>
      <c r="G11788" s="12" t="s">
        <v>30095</v>
      </c>
      <c r="H11788" s="11" t="str">
        <f t="shared" si="184"/>
        <v>insert into BTRCOutgoingYRate (OID, prefix, outgoingYRateUSD, operatorName, operatorType, effectiveFrom, effectiveTo) values('447404_2016-01-01','447404','0.1623','United Kingdom Mobile','MOBILE',to_date('2016-01-01','YYYY-MM-DD HH24:MI:SS'),to_date('2016-12-01','YYYY-MM-DD HH24:MI:SS'));</v>
      </c>
    </row>
    <row r="11789" spans="1:8">
      <c r="A11789" s="11" t="s">
        <v>28261</v>
      </c>
      <c r="B11789" s="11" t="s">
        <v>15756</v>
      </c>
      <c r="C11789" s="18">
        <v>0.1605</v>
      </c>
      <c r="D11789" s="11" t="s">
        <v>15757</v>
      </c>
      <c r="E11789" s="11" t="s">
        <v>2190</v>
      </c>
      <c r="F11789" s="12" t="s">
        <v>30094</v>
      </c>
      <c r="G11789" s="12" t="s">
        <v>30095</v>
      </c>
      <c r="H11789" s="11" t="str">
        <f t="shared" si="184"/>
        <v>insert into BTRCOutgoingYRate (OID, prefix, outgoingYRateUSD, operatorName, operatorType, effectiveFrom, effectiveTo) values('44203_2016-01-01','44203','0.1605','United Kingdom London','MOBILE',to_date('2016-01-01','YYYY-MM-DD HH24:MI:SS'),to_date('2016-12-01','YYYY-MM-DD HH24:MI:SS'));</v>
      </c>
    </row>
    <row r="11790" spans="1:8">
      <c r="A11790" s="11" t="s">
        <v>28262</v>
      </c>
      <c r="B11790" s="11" t="s">
        <v>15758</v>
      </c>
      <c r="C11790" s="18">
        <v>0.1605</v>
      </c>
      <c r="D11790" s="11" t="s">
        <v>15757</v>
      </c>
      <c r="E11790" s="11" t="s">
        <v>2190</v>
      </c>
      <c r="F11790" s="12" t="s">
        <v>30094</v>
      </c>
      <c r="G11790" s="12" t="s">
        <v>30095</v>
      </c>
      <c r="H11790" s="11" t="str">
        <f t="shared" si="184"/>
        <v>insert into BTRCOutgoingYRate (OID, prefix, outgoingYRateUSD, operatorName, operatorType, effectiveFrom, effectiveTo) values('44208_2016-01-01','44208','0.1605','United Kingdom London','MOBILE',to_date('2016-01-01','YYYY-MM-DD HH24:MI:SS'),to_date('2016-12-01','YYYY-MM-DD HH24:MI:SS'));</v>
      </c>
    </row>
    <row r="11791" spans="1:8">
      <c r="A11791" s="11" t="s">
        <v>28263</v>
      </c>
      <c r="B11791" s="11" t="s">
        <v>15759</v>
      </c>
      <c r="C11791" s="18">
        <v>0.1605</v>
      </c>
      <c r="D11791" s="11" t="s">
        <v>15757</v>
      </c>
      <c r="E11791" s="11" t="s">
        <v>2190</v>
      </c>
      <c r="F11791" s="12" t="s">
        <v>30094</v>
      </c>
      <c r="G11791" s="12" t="s">
        <v>30095</v>
      </c>
      <c r="H11791" s="11" t="str">
        <f t="shared" si="184"/>
        <v>insert into BTRCOutgoingYRate (OID, prefix, outgoingYRateUSD, operatorName, operatorType, effectiveFrom, effectiveTo) values('44207_2016-01-01','44207','0.1605','United Kingdom London','MOBILE',to_date('2016-01-01','YYYY-MM-DD HH24:MI:SS'),to_date('2016-12-01','YYYY-MM-DD HH24:MI:SS'));</v>
      </c>
    </row>
    <row r="11792" spans="1:8">
      <c r="A11792" s="11" t="s">
        <v>28264</v>
      </c>
      <c r="B11792" s="11" t="s">
        <v>15760</v>
      </c>
      <c r="C11792" s="18">
        <v>1.4800000000000001E-2</v>
      </c>
      <c r="D11792" s="11" t="s">
        <v>15761</v>
      </c>
      <c r="E11792" s="11" t="s">
        <v>2227</v>
      </c>
      <c r="F11792" s="12" t="s">
        <v>30094</v>
      </c>
      <c r="G11792" s="12" t="s">
        <v>30095</v>
      </c>
      <c r="H11792" s="11" t="str">
        <f t="shared" si="184"/>
        <v>insert into BTRCOutgoingYRate (OID, prefix, outgoingYRateUSD, operatorName, operatorType, effectiveFrom, effectiveTo) values('4455_2016-01-01','4455','0.0148','UNITED KINGDOM FIXED-V0IP','FIXED',to_date('2016-01-01','YYYY-MM-DD HH24:MI:SS'),to_date('2016-12-01','YYYY-MM-DD HH24:MI:SS'));</v>
      </c>
    </row>
    <row r="11793" spans="1:8">
      <c r="A11793" s="11" t="s">
        <v>28265</v>
      </c>
      <c r="B11793" s="11" t="s">
        <v>15762</v>
      </c>
      <c r="C11793" s="18">
        <v>1.4800000000000001E-2</v>
      </c>
      <c r="D11793" s="11" t="s">
        <v>15761</v>
      </c>
      <c r="E11793" s="11" t="s">
        <v>2227</v>
      </c>
      <c r="F11793" s="12" t="s">
        <v>30094</v>
      </c>
      <c r="G11793" s="12" t="s">
        <v>30095</v>
      </c>
      <c r="H11793" s="11" t="str">
        <f t="shared" si="184"/>
        <v>insert into BTRCOutgoingYRate (OID, prefix, outgoingYRateUSD, operatorName, operatorType, effectiveFrom, effectiveTo) values('4456_2016-01-01','4456','0.0148','UNITED KINGDOM FIXED-V0IP','FIXED',to_date('2016-01-01','YYYY-MM-DD HH24:MI:SS'),to_date('2016-12-01','YYYY-MM-DD HH24:MI:SS'));</v>
      </c>
    </row>
    <row r="11794" spans="1:8">
      <c r="A11794" s="11" t="s">
        <v>28266</v>
      </c>
      <c r="B11794" s="11" t="s">
        <v>15763</v>
      </c>
      <c r="C11794" s="18">
        <v>1.6199999999999999E-2</v>
      </c>
      <c r="D11794" s="11" t="s">
        <v>15764</v>
      </c>
      <c r="E11794" s="11" t="s">
        <v>2227</v>
      </c>
      <c r="F11794" s="12" t="s">
        <v>30094</v>
      </c>
      <c r="G11794" s="12" t="s">
        <v>30095</v>
      </c>
      <c r="H11794" s="11" t="str">
        <f t="shared" si="184"/>
        <v>insert into BTRCOutgoingYRate (OID, prefix, outgoingYRateUSD, operatorName, operatorType, effectiveFrom, effectiveTo) values('44800_2016-01-01','44800','0.0162','UNITED KINGDOM FIXED-PAY 800','FIXED',to_date('2016-01-01','YYYY-MM-DD HH24:MI:SS'),to_date('2016-12-01','YYYY-MM-DD HH24:MI:SS'));</v>
      </c>
    </row>
    <row r="11795" spans="1:8">
      <c r="A11795" s="11" t="s">
        <v>28267</v>
      </c>
      <c r="B11795" s="11" t="s">
        <v>2116</v>
      </c>
      <c r="C11795" s="18">
        <v>0.27329999999999999</v>
      </c>
      <c r="D11795" s="11" t="s">
        <v>15765</v>
      </c>
      <c r="E11795" s="11" t="s">
        <v>2190</v>
      </c>
      <c r="F11795" s="12" t="s">
        <v>30094</v>
      </c>
      <c r="G11795" s="12" t="s">
        <v>30095</v>
      </c>
      <c r="H11795" s="11" t="str">
        <f t="shared" si="184"/>
        <v>insert into BTRCOutgoingYRate (OID, prefix, outgoingYRateUSD, operatorName, operatorType, effectiveFrom, effectiveTo) values('442_2016-01-01','442','0.2733','UNITED KINGDOM FIXED IDD','MOBILE',to_date('2016-01-01','YYYY-MM-DD HH24:MI:SS'),to_date('2016-12-01','YYYY-MM-DD HH24:MI:SS'));</v>
      </c>
    </row>
    <row r="11796" spans="1:8">
      <c r="A11796" s="11" t="s">
        <v>28268</v>
      </c>
      <c r="B11796" s="11" t="s">
        <v>15766</v>
      </c>
      <c r="C11796" s="18">
        <v>0.27329999999999999</v>
      </c>
      <c r="D11796" s="11" t="s">
        <v>15765</v>
      </c>
      <c r="E11796" s="11" t="s">
        <v>2190</v>
      </c>
      <c r="F11796" s="12" t="s">
        <v>30094</v>
      </c>
      <c r="G11796" s="12" t="s">
        <v>30095</v>
      </c>
      <c r="H11796" s="11" t="str">
        <f t="shared" si="184"/>
        <v>insert into BTRCOutgoingYRate (OID, prefix, outgoingYRateUSD, operatorName, operatorType, effectiveFrom, effectiveTo) values('4430_2016-01-01','4430','0.2733','UNITED KINGDOM FIXED IDD','MOBILE',to_date('2016-01-01','YYYY-MM-DD HH24:MI:SS'),to_date('2016-12-01','YYYY-MM-DD HH24:MI:SS'));</v>
      </c>
    </row>
    <row r="11797" spans="1:8">
      <c r="A11797" s="11" t="s">
        <v>28269</v>
      </c>
      <c r="B11797" s="11" t="s">
        <v>15767</v>
      </c>
      <c r="C11797" s="18">
        <v>0.27329999999999999</v>
      </c>
      <c r="D11797" s="11" t="s">
        <v>15765</v>
      </c>
      <c r="E11797" s="11" t="s">
        <v>2190</v>
      </c>
      <c r="F11797" s="12" t="s">
        <v>30094</v>
      </c>
      <c r="G11797" s="12" t="s">
        <v>30095</v>
      </c>
      <c r="H11797" s="11" t="str">
        <f t="shared" si="184"/>
        <v>insert into BTRCOutgoingYRate (OID, prefix, outgoingYRateUSD, operatorName, operatorType, effectiveFrom, effectiveTo) values('4433_2016-01-01','4433','0.2733','UNITED KINGDOM FIXED IDD','MOBILE',to_date('2016-01-01','YYYY-MM-DD HH24:MI:SS'),to_date('2016-12-01','YYYY-MM-DD HH24:MI:SS'));</v>
      </c>
    </row>
    <row r="11798" spans="1:8">
      <c r="A11798" s="11" t="s">
        <v>28270</v>
      </c>
      <c r="B11798" s="11" t="s">
        <v>15768</v>
      </c>
      <c r="C11798" s="18">
        <v>0.27329999999999999</v>
      </c>
      <c r="D11798" s="11" t="s">
        <v>15765</v>
      </c>
      <c r="E11798" s="11" t="s">
        <v>2190</v>
      </c>
      <c r="F11798" s="12" t="s">
        <v>30094</v>
      </c>
      <c r="G11798" s="12" t="s">
        <v>30095</v>
      </c>
      <c r="H11798" s="11" t="str">
        <f t="shared" si="184"/>
        <v>insert into BTRCOutgoingYRate (OID, prefix, outgoingYRateUSD, operatorName, operatorType, effectiveFrom, effectiveTo) values('4434_2016-01-01','4434','0.2733','UNITED KINGDOM FIXED IDD','MOBILE',to_date('2016-01-01','YYYY-MM-DD HH24:MI:SS'),to_date('2016-12-01','YYYY-MM-DD HH24:MI:SS'));</v>
      </c>
    </row>
    <row r="11799" spans="1:8">
      <c r="A11799" s="11" t="s">
        <v>28271</v>
      </c>
      <c r="B11799" s="11" t="s">
        <v>2115</v>
      </c>
      <c r="C11799" s="18">
        <v>0.27329999999999999</v>
      </c>
      <c r="D11799" s="11" t="s">
        <v>15765</v>
      </c>
      <c r="E11799" s="11" t="s">
        <v>2190</v>
      </c>
      <c r="F11799" s="12" t="s">
        <v>30094</v>
      </c>
      <c r="G11799" s="12" t="s">
        <v>30095</v>
      </c>
      <c r="H11799" s="11" t="str">
        <f t="shared" si="184"/>
        <v>insert into BTRCOutgoingYRate (OID, prefix, outgoingYRateUSD, operatorName, operatorType, effectiveFrom, effectiveTo) values('441_2016-01-01','441','0.2733','UNITED KINGDOM FIXED IDD','MOBILE',to_date('2016-01-01','YYYY-MM-DD HH24:MI:SS'),to_date('2016-12-01','YYYY-MM-DD HH24:MI:SS'));</v>
      </c>
    </row>
    <row r="11800" spans="1:8">
      <c r="A11800" s="11" t="s">
        <v>28272</v>
      </c>
      <c r="B11800" s="11" t="s">
        <v>15769</v>
      </c>
      <c r="C11800" s="18">
        <v>0.27329999999999999</v>
      </c>
      <c r="D11800" s="11" t="s">
        <v>15765</v>
      </c>
      <c r="E11800" s="11" t="s">
        <v>2190</v>
      </c>
      <c r="F11800" s="12" t="s">
        <v>30094</v>
      </c>
      <c r="G11800" s="12" t="s">
        <v>30095</v>
      </c>
      <c r="H11800" s="11" t="str">
        <f t="shared" si="184"/>
        <v>insert into BTRCOutgoingYRate (OID, prefix, outgoingYRateUSD, operatorName, operatorType, effectiveFrom, effectiveTo) values('4437_2016-01-01','4437','0.2733','UNITED KINGDOM FIXED IDD','MOBILE',to_date('2016-01-01','YYYY-MM-DD HH24:MI:SS'),to_date('2016-12-01','YYYY-MM-DD HH24:MI:SS'));</v>
      </c>
    </row>
    <row r="11801" spans="1:8">
      <c r="A11801" s="11" t="s">
        <v>28273</v>
      </c>
      <c r="B11801" s="11" t="s">
        <v>2118</v>
      </c>
      <c r="C11801" s="18">
        <v>0.1605</v>
      </c>
      <c r="D11801" s="11" t="s">
        <v>15770</v>
      </c>
      <c r="E11801" s="11" t="s">
        <v>2190</v>
      </c>
      <c r="F11801" s="12" t="s">
        <v>30094</v>
      </c>
      <c r="G11801" s="12" t="s">
        <v>30095</v>
      </c>
      <c r="H11801" s="11" t="str">
        <f t="shared" si="184"/>
        <v>insert into BTRCOutgoingYRate (OID, prefix, outgoingYRateUSD, operatorName, operatorType, effectiveFrom, effectiveTo) values('445_2016-01-01','445','0.1605','United Kingdom Corporate','MOBILE',to_date('2016-01-01','YYYY-MM-DD HH24:MI:SS'),to_date('2016-12-01','YYYY-MM-DD HH24:MI:SS'));</v>
      </c>
    </row>
    <row r="11802" spans="1:8">
      <c r="A11802" s="11" t="s">
        <v>28274</v>
      </c>
      <c r="B11802" s="11" t="s">
        <v>15771</v>
      </c>
      <c r="C11802" s="18">
        <v>0.15</v>
      </c>
      <c r="D11802" s="11" t="s">
        <v>15559</v>
      </c>
      <c r="E11802" s="11" t="s">
        <v>2190</v>
      </c>
      <c r="F11802" s="12" t="s">
        <v>30094</v>
      </c>
      <c r="G11802" s="12" t="s">
        <v>30095</v>
      </c>
      <c r="H11802" s="11" t="str">
        <f t="shared" si="184"/>
        <v>insert into BTRCOutgoingYRate (OID, prefix, outgoingYRateUSD, operatorName, operatorType, effectiveFrom, effectiveTo) values('447659_2016-01-01','447659','0.15','UNITED KINGDOM CELLULAR-VODAFONE','MOBILE',to_date('2016-01-01','YYYY-MM-DD HH24:MI:SS'),to_date('2016-12-01','YYYY-MM-DD HH24:MI:SS'));</v>
      </c>
    </row>
    <row r="11803" spans="1:8">
      <c r="A11803" s="11" t="s">
        <v>28275</v>
      </c>
      <c r="B11803" s="11" t="s">
        <v>15772</v>
      </c>
      <c r="C11803" s="18">
        <v>0.1605</v>
      </c>
      <c r="D11803" s="11" t="s">
        <v>15551</v>
      </c>
      <c r="E11803" s="11" t="s">
        <v>2190</v>
      </c>
      <c r="F11803" s="12" t="s">
        <v>30094</v>
      </c>
      <c r="G11803" s="12" t="s">
        <v>30095</v>
      </c>
      <c r="H11803" s="11" t="str">
        <f t="shared" si="184"/>
        <v>insert into BTRCOutgoingYRate (OID, prefix, outgoingYRateUSD, operatorName, operatorType, effectiveFrom, effectiveTo) values('4477445_2016-01-01','4477445','0.1605','InQuam Telecom (Holdings) LTD','MOBILE',to_date('2016-01-01','YYYY-MM-DD HH24:MI:SS'),to_date('2016-12-01','YYYY-MM-DD HH24:MI:SS'));</v>
      </c>
    </row>
    <row r="11804" spans="1:8">
      <c r="A11804" s="11" t="s">
        <v>28276</v>
      </c>
      <c r="B11804" s="11" t="s">
        <v>15773</v>
      </c>
      <c r="C11804" s="18">
        <v>0.1605</v>
      </c>
      <c r="D11804" s="11" t="s">
        <v>15551</v>
      </c>
      <c r="E11804" s="11" t="s">
        <v>2190</v>
      </c>
      <c r="F11804" s="12" t="s">
        <v>30094</v>
      </c>
      <c r="G11804" s="12" t="s">
        <v>30095</v>
      </c>
      <c r="H11804" s="11" t="str">
        <f t="shared" si="184"/>
        <v>insert into BTRCOutgoingYRate (OID, prefix, outgoingYRateUSD, operatorName, operatorType, effectiveFrom, effectiveTo) values('4477446_2016-01-01','4477446','0.1605','InQuam Telecom (Holdings) LTD','MOBILE',to_date('2016-01-01','YYYY-MM-DD HH24:MI:SS'),to_date('2016-12-01','YYYY-MM-DD HH24:MI:SS'));</v>
      </c>
    </row>
    <row r="11805" spans="1:8">
      <c r="A11805" s="11" t="s">
        <v>28277</v>
      </c>
      <c r="B11805" s="11" t="s">
        <v>15774</v>
      </c>
      <c r="C11805" s="18">
        <v>0.1605</v>
      </c>
      <c r="D11805" s="11" t="s">
        <v>15551</v>
      </c>
      <c r="E11805" s="11" t="s">
        <v>2190</v>
      </c>
      <c r="F11805" s="12" t="s">
        <v>30094</v>
      </c>
      <c r="G11805" s="12" t="s">
        <v>30095</v>
      </c>
      <c r="H11805" s="11" t="str">
        <f t="shared" si="184"/>
        <v>insert into BTRCOutgoingYRate (OID, prefix, outgoingYRateUSD, operatorName, operatorType, effectiveFrom, effectiveTo) values('4477447_2016-01-01','4477447','0.1605','InQuam Telecom (Holdings) LTD','MOBILE',to_date('2016-01-01','YYYY-MM-DD HH24:MI:SS'),to_date('2016-12-01','YYYY-MM-DD HH24:MI:SS'));</v>
      </c>
    </row>
    <row r="11806" spans="1:8">
      <c r="A11806" s="11" t="s">
        <v>28278</v>
      </c>
      <c r="B11806" s="11" t="s">
        <v>15775</v>
      </c>
      <c r="C11806" s="18">
        <v>0.1605</v>
      </c>
      <c r="D11806" s="11" t="s">
        <v>15551</v>
      </c>
      <c r="E11806" s="11" t="s">
        <v>2190</v>
      </c>
      <c r="F11806" s="12" t="s">
        <v>30094</v>
      </c>
      <c r="G11806" s="12" t="s">
        <v>30095</v>
      </c>
      <c r="H11806" s="11" t="str">
        <f t="shared" si="184"/>
        <v>insert into BTRCOutgoingYRate (OID, prefix, outgoingYRateUSD, operatorName, operatorType, effectiveFrom, effectiveTo) values('4477448_2016-01-01','4477448','0.1605','InQuam Telecom (Holdings) LTD','MOBILE',to_date('2016-01-01','YYYY-MM-DD HH24:MI:SS'),to_date('2016-12-01','YYYY-MM-DD HH24:MI:SS'));</v>
      </c>
    </row>
    <row r="11807" spans="1:8">
      <c r="A11807" s="11" t="s">
        <v>28279</v>
      </c>
      <c r="B11807" s="11" t="s">
        <v>15776</v>
      </c>
      <c r="C11807" s="18">
        <v>0.1605</v>
      </c>
      <c r="D11807" s="11" t="s">
        <v>15551</v>
      </c>
      <c r="E11807" s="11" t="s">
        <v>2190</v>
      </c>
      <c r="F11807" s="12" t="s">
        <v>30094</v>
      </c>
      <c r="G11807" s="12" t="s">
        <v>30095</v>
      </c>
      <c r="H11807" s="11" t="str">
        <f t="shared" si="184"/>
        <v>insert into BTRCOutgoingYRate (OID, prefix, outgoingYRateUSD, operatorName, operatorType, effectiveFrom, effectiveTo) values('4477449_2016-01-01','4477449','0.1605','InQuam Telecom (Holdings) LTD','MOBILE',to_date('2016-01-01','YYYY-MM-DD HH24:MI:SS'),to_date('2016-12-01','YYYY-MM-DD HH24:MI:SS'));</v>
      </c>
    </row>
    <row r="11808" spans="1:8">
      <c r="A11808" s="11" t="s">
        <v>28280</v>
      </c>
      <c r="B11808" s="11" t="s">
        <v>15777</v>
      </c>
      <c r="C11808" s="18">
        <v>0.1605</v>
      </c>
      <c r="D11808" s="11" t="s">
        <v>15778</v>
      </c>
      <c r="E11808" s="11" t="s">
        <v>2190</v>
      </c>
      <c r="F11808" s="12" t="s">
        <v>30094</v>
      </c>
      <c r="G11808" s="12" t="s">
        <v>30095</v>
      </c>
      <c r="H11808" s="11" t="str">
        <f t="shared" si="184"/>
        <v>insert into BTRCOutgoingYRate (OID, prefix, outgoingYRateUSD, operatorName, operatorType, effectiveFrom, effectiveTo) values('4475592_2016-01-01','4475592','0.1605','IPV6 Limited','MOBILE',to_date('2016-01-01','YYYY-MM-DD HH24:MI:SS'),to_date('2016-12-01','YYYY-MM-DD HH24:MI:SS'));</v>
      </c>
    </row>
    <row r="11809" spans="1:8">
      <c r="A11809" s="11" t="s">
        <v>28281</v>
      </c>
      <c r="B11809" s="11" t="s">
        <v>15779</v>
      </c>
      <c r="C11809" s="18">
        <v>0.1605</v>
      </c>
      <c r="D11809" s="11" t="s">
        <v>15780</v>
      </c>
      <c r="E11809" s="11" t="s">
        <v>2190</v>
      </c>
      <c r="F11809" s="12" t="s">
        <v>30094</v>
      </c>
      <c r="G11809" s="12" t="s">
        <v>30095</v>
      </c>
      <c r="H11809" s="11" t="str">
        <f t="shared" si="184"/>
        <v>insert into BTRCOutgoingYRate (OID, prefix, outgoingYRateUSD, operatorName, operatorType, effectiveFrom, effectiveTo) values('447509_2016-01-01','447509','0.1605','JERSEY-MOBILE','MOBILE',to_date('2016-01-01','YYYY-MM-DD HH24:MI:SS'),to_date('2016-12-01','YYYY-MM-DD HH24:MI:SS'));</v>
      </c>
    </row>
    <row r="11810" spans="1:8">
      <c r="A11810" s="11" t="s">
        <v>28282</v>
      </c>
      <c r="B11810" s="11" t="s">
        <v>15781</v>
      </c>
      <c r="C11810" s="18">
        <v>0.1605</v>
      </c>
      <c r="D11810" s="11" t="s">
        <v>15782</v>
      </c>
      <c r="E11810" s="11" t="s">
        <v>2190</v>
      </c>
      <c r="F11810" s="12" t="s">
        <v>30094</v>
      </c>
      <c r="G11810" s="12" t="s">
        <v>30095</v>
      </c>
      <c r="H11810" s="11" t="str">
        <f t="shared" si="184"/>
        <v>insert into BTRCOutgoingYRate (OID, prefix, outgoingYRateUSD, operatorName, operatorType, effectiveFrom, effectiveTo) values('4478930_2016-01-01','4478930','0.1605','Magrathea Telecommunications Limited','MOBILE',to_date('2016-01-01','YYYY-MM-DD HH24:MI:SS'),to_date('2016-12-01','YYYY-MM-DD HH24:MI:SS'));</v>
      </c>
    </row>
    <row r="11811" spans="1:8">
      <c r="A11811" s="11" t="s">
        <v>28283</v>
      </c>
      <c r="B11811" s="11" t="s">
        <v>15783</v>
      </c>
      <c r="C11811" s="18">
        <v>0.1623</v>
      </c>
      <c r="D11811" s="11" t="s">
        <v>15784</v>
      </c>
      <c r="E11811" s="11" t="s">
        <v>2190</v>
      </c>
      <c r="F11811" s="12" t="s">
        <v>30094</v>
      </c>
      <c r="G11811" s="12" t="s">
        <v>30095</v>
      </c>
      <c r="H11811" s="11" t="str">
        <f t="shared" si="184"/>
        <v>insert into BTRCOutgoingYRate (OID, prefix, outgoingYRateUSD, operatorName, operatorType, effectiveFrom, effectiveTo) values('4475899_2016-01-01','4475899','0.1623','Moonshado Inc','MOBILE',to_date('2016-01-01','YYYY-MM-DD HH24:MI:SS'),to_date('2016-12-01','YYYY-MM-DD HH24:MI:SS'));</v>
      </c>
    </row>
    <row r="11812" spans="1:8">
      <c r="A11812" s="11" t="s">
        <v>28284</v>
      </c>
      <c r="B11812" s="11" t="s">
        <v>15785</v>
      </c>
      <c r="C11812" s="18">
        <v>0.1623</v>
      </c>
      <c r="D11812" s="11" t="s">
        <v>14612</v>
      </c>
      <c r="E11812" s="11" t="s">
        <v>2190</v>
      </c>
      <c r="F11812" s="12" t="s">
        <v>30094</v>
      </c>
      <c r="G11812" s="12" t="s">
        <v>30095</v>
      </c>
      <c r="H11812" s="11" t="str">
        <f t="shared" si="184"/>
        <v>insert into BTRCOutgoingYRate (OID, prefix, outgoingYRateUSD, operatorName, operatorType, effectiveFrom, effectiveTo) values('4475894_2016-01-01','4475894','0.1623','Mundio Mobile Limited','MOBILE',to_date('2016-01-01','YYYY-MM-DD HH24:MI:SS'),to_date('2016-12-01','YYYY-MM-DD HH24:MI:SS'));</v>
      </c>
    </row>
    <row r="11813" spans="1:8">
      <c r="A11813" s="11" t="s">
        <v>28285</v>
      </c>
      <c r="B11813" s="11" t="s">
        <v>15786</v>
      </c>
      <c r="C11813" s="18">
        <v>0.1623</v>
      </c>
      <c r="D11813" s="11" t="s">
        <v>14612</v>
      </c>
      <c r="E11813" s="11" t="s">
        <v>2190</v>
      </c>
      <c r="F11813" s="12" t="s">
        <v>30094</v>
      </c>
      <c r="G11813" s="12" t="s">
        <v>30095</v>
      </c>
      <c r="H11813" s="11" t="str">
        <f t="shared" si="184"/>
        <v>insert into BTRCOutgoingYRate (OID, prefix, outgoingYRateUSD, operatorName, operatorType, effectiveFrom, effectiveTo) values('4475895_2016-01-01','4475895','0.1623','Mundio Mobile Limited','MOBILE',to_date('2016-01-01','YYYY-MM-DD HH24:MI:SS'),to_date('2016-12-01','YYYY-MM-DD HH24:MI:SS'));</v>
      </c>
    </row>
    <row r="11814" spans="1:8">
      <c r="A11814" s="11" t="s">
        <v>28157</v>
      </c>
      <c r="B11814" s="11" t="s">
        <v>15631</v>
      </c>
      <c r="C11814" s="18">
        <v>0.20330000000000001</v>
      </c>
      <c r="D11814" s="11" t="s">
        <v>15611</v>
      </c>
      <c r="E11814" s="11" t="s">
        <v>2190</v>
      </c>
      <c r="F11814" s="12" t="s">
        <v>30094</v>
      </c>
      <c r="G11814" s="12" t="s">
        <v>30095</v>
      </c>
      <c r="H11814" s="11" t="str">
        <f t="shared" si="184"/>
        <v>insert into BTRCOutgoingYRate (OID, prefix, outgoingYRateUSD, operatorName, operatorType, effectiveFrom, effectiveTo) values('421901_2016-01-01','421901','0.2033','Slovakia Cellular T-Mobile','MOBILE',to_date('2016-01-01','YYYY-MM-DD HH24:MI:SS'),to_date('2016-12-01','YYYY-MM-DD HH24:MI:SS'));</v>
      </c>
    </row>
    <row r="11815" spans="1:8">
      <c r="A11815" s="11" t="s">
        <v>28158</v>
      </c>
      <c r="B11815" s="11" t="s">
        <v>15632</v>
      </c>
      <c r="C11815" s="18">
        <v>0.20330000000000001</v>
      </c>
      <c r="D11815" s="11" t="s">
        <v>15611</v>
      </c>
      <c r="E11815" s="11" t="s">
        <v>2190</v>
      </c>
      <c r="F11815" s="12" t="s">
        <v>30094</v>
      </c>
      <c r="G11815" s="12" t="s">
        <v>30095</v>
      </c>
      <c r="H11815" s="11" t="str">
        <f t="shared" si="184"/>
        <v>insert into BTRCOutgoingYRate (OID, prefix, outgoingYRateUSD, operatorName, operatorType, effectiveFrom, effectiveTo) values('421902_2016-01-01','421902','0.2033','Slovakia Cellular T-Mobile','MOBILE',to_date('2016-01-01','YYYY-MM-DD HH24:MI:SS'),to_date('2016-12-01','YYYY-MM-DD HH24:MI:SS'));</v>
      </c>
    </row>
    <row r="11816" spans="1:8">
      <c r="A11816" s="11" t="s">
        <v>28159</v>
      </c>
      <c r="B11816" s="11" t="s">
        <v>1859</v>
      </c>
      <c r="C11816" s="18">
        <v>0.14000000000000001</v>
      </c>
      <c r="D11816" s="11" t="s">
        <v>15633</v>
      </c>
      <c r="E11816" s="11" t="s">
        <v>2227</v>
      </c>
      <c r="F11816" s="12" t="s">
        <v>30094</v>
      </c>
      <c r="G11816" s="12" t="s">
        <v>30095</v>
      </c>
      <c r="H11816" s="11" t="str">
        <f t="shared" si="184"/>
        <v>insert into BTRCOutgoingYRate (OID, prefix, outgoingYRateUSD, operatorName, operatorType, effectiveFrom, effectiveTo) values('421_2016-01-01','421','0.14','Slovakia-ROC-Fixed','FIXED',to_date('2016-01-01','YYYY-MM-DD HH24:MI:SS'),to_date('2016-12-01','YYYY-MM-DD HH24:MI:SS'));</v>
      </c>
    </row>
    <row r="11817" spans="1:8">
      <c r="A11817" s="11" t="s">
        <v>28160</v>
      </c>
      <c r="B11817" s="11" t="s">
        <v>15634</v>
      </c>
      <c r="C11817" s="18">
        <v>0.20330000000000001</v>
      </c>
      <c r="D11817" s="11" t="s">
        <v>15635</v>
      </c>
      <c r="E11817" s="11" t="s">
        <v>2190</v>
      </c>
      <c r="F11817" s="12" t="s">
        <v>30094</v>
      </c>
      <c r="G11817" s="12" t="s">
        <v>30095</v>
      </c>
      <c r="H11817" s="11" t="str">
        <f t="shared" si="184"/>
        <v>insert into BTRCOutgoingYRate (OID, prefix, outgoingYRateUSD, operatorName, operatorType, effectiveFrom, effectiveTo) values('4219_2016-01-01','4219','0.2033','Slovakia-Mobile','MOBILE',to_date('2016-01-01','YYYY-MM-DD HH24:MI:SS'),to_date('2016-12-01','YYYY-MM-DD HH24:MI:SS'));</v>
      </c>
    </row>
    <row r="11818" spans="1:8">
      <c r="A11818" s="11" t="s">
        <v>28161</v>
      </c>
      <c r="B11818" s="11" t="s">
        <v>15636</v>
      </c>
      <c r="C11818" s="18">
        <v>0.14000000000000001</v>
      </c>
      <c r="D11818" s="11" t="s">
        <v>15637</v>
      </c>
      <c r="E11818" s="11" t="s">
        <v>2227</v>
      </c>
      <c r="F11818" s="12" t="s">
        <v>30094</v>
      </c>
      <c r="G11818" s="12" t="s">
        <v>30095</v>
      </c>
      <c r="H11818" s="11" t="str">
        <f t="shared" si="184"/>
        <v>insert into BTRCOutgoingYRate (OID, prefix, outgoingYRateUSD, operatorName, operatorType, effectiveFrom, effectiveTo) values('4212_2016-01-01','4212','0.14','Slovakia-Bratislava-Fixed','FIXED',to_date('2016-01-01','YYYY-MM-DD HH24:MI:SS'),to_date('2016-12-01','YYYY-MM-DD HH24:MI:SS'));</v>
      </c>
    </row>
    <row r="11819" spans="1:8">
      <c r="A11819" s="11" t="s">
        <v>28162</v>
      </c>
      <c r="B11819" s="11" t="s">
        <v>15638</v>
      </c>
      <c r="C11819" s="18">
        <v>0.20330000000000001</v>
      </c>
      <c r="D11819" s="11" t="s">
        <v>15639</v>
      </c>
      <c r="E11819" s="11" t="s">
        <v>2190</v>
      </c>
      <c r="F11819" s="12" t="s">
        <v>30094</v>
      </c>
      <c r="G11819" s="12" t="s">
        <v>30095</v>
      </c>
      <c r="H11819" s="11" t="str">
        <f t="shared" si="184"/>
        <v>insert into BTRCOutgoingYRate (OID, prefix, outgoingYRateUSD, operatorName, operatorType, effectiveFrom, effectiveTo) values('421940_2016-01-01','421940','0.2033','Slovakia Telefonica O2 Mobile','MOBILE',to_date('2016-01-01','YYYY-MM-DD HH24:MI:SS'),to_date('2016-12-01','YYYY-MM-DD HH24:MI:SS'));</v>
      </c>
    </row>
    <row r="11820" spans="1:8">
      <c r="A11820" s="11" t="s">
        <v>28163</v>
      </c>
      <c r="B11820" s="11" t="s">
        <v>15640</v>
      </c>
      <c r="C11820" s="18">
        <v>0.20330000000000001</v>
      </c>
      <c r="D11820" s="11" t="s">
        <v>15639</v>
      </c>
      <c r="E11820" s="11" t="s">
        <v>2190</v>
      </c>
      <c r="F11820" s="12" t="s">
        <v>30094</v>
      </c>
      <c r="G11820" s="12" t="s">
        <v>30095</v>
      </c>
      <c r="H11820" s="11" t="str">
        <f t="shared" si="184"/>
        <v>insert into BTRCOutgoingYRate (OID, prefix, outgoingYRateUSD, operatorName, operatorType, effectiveFrom, effectiveTo) values('421944_2016-01-01','421944','0.2033','Slovakia Telefonica O2 Mobile','MOBILE',to_date('2016-01-01','YYYY-MM-DD HH24:MI:SS'),to_date('2016-12-01','YYYY-MM-DD HH24:MI:SS'));</v>
      </c>
    </row>
    <row r="11821" spans="1:8">
      <c r="A11821" s="11" t="s">
        <v>28164</v>
      </c>
      <c r="B11821" s="11" t="s">
        <v>15641</v>
      </c>
      <c r="C11821" s="18">
        <v>0.20330000000000001</v>
      </c>
      <c r="D11821" s="11" t="s">
        <v>15639</v>
      </c>
      <c r="E11821" s="11" t="s">
        <v>2190</v>
      </c>
      <c r="F11821" s="12" t="s">
        <v>30094</v>
      </c>
      <c r="G11821" s="12" t="s">
        <v>30095</v>
      </c>
      <c r="H11821" s="11" t="str">
        <f t="shared" si="184"/>
        <v>insert into BTRCOutgoingYRate (OID, prefix, outgoingYRateUSD, operatorName, operatorType, effectiveFrom, effectiveTo) values('421948_2016-01-01','421948','0.2033','Slovakia Telefonica O2 Mobile','MOBILE',to_date('2016-01-01','YYYY-MM-DD HH24:MI:SS'),to_date('2016-12-01','YYYY-MM-DD HH24:MI:SS'));</v>
      </c>
    </row>
    <row r="11822" spans="1:8">
      <c r="A11822" s="11" t="s">
        <v>28165</v>
      </c>
      <c r="B11822" s="11" t="s">
        <v>15642</v>
      </c>
      <c r="C11822" s="18">
        <v>0.20330000000000001</v>
      </c>
      <c r="D11822" s="11" t="s">
        <v>15639</v>
      </c>
      <c r="E11822" s="11" t="s">
        <v>2190</v>
      </c>
      <c r="F11822" s="12" t="s">
        <v>30094</v>
      </c>
      <c r="G11822" s="12" t="s">
        <v>30095</v>
      </c>
      <c r="H11822" s="11" t="str">
        <f t="shared" si="184"/>
        <v>insert into BTRCOutgoingYRate (OID, prefix, outgoingYRateUSD, operatorName, operatorType, effectiveFrom, effectiveTo) values('421949_2016-01-01','421949','0.2033','Slovakia Telefonica O2 Mobile','MOBILE',to_date('2016-01-01','YYYY-MM-DD HH24:MI:SS'),to_date('2016-12-01','YYYY-MM-DD HH24:MI:SS'));</v>
      </c>
    </row>
    <row r="11823" spans="1:8">
      <c r="A11823" s="11" t="s">
        <v>28166</v>
      </c>
      <c r="B11823" s="11" t="s">
        <v>15643</v>
      </c>
      <c r="C11823" s="18">
        <v>0.20330000000000001</v>
      </c>
      <c r="D11823" s="11" t="s">
        <v>15607</v>
      </c>
      <c r="E11823" s="11" t="s">
        <v>2190</v>
      </c>
      <c r="F11823" s="12" t="s">
        <v>30094</v>
      </c>
      <c r="G11823" s="12" t="s">
        <v>30095</v>
      </c>
      <c r="H11823" s="11" t="str">
        <f t="shared" si="184"/>
        <v>insert into BTRCOutgoingYRate (OID, prefix, outgoingYRateUSD, operatorName, operatorType, effectiveFrom, effectiveTo) values('42190_2016-01-01','42190','0.2033','Slovakia Cellular','MOBILE',to_date('2016-01-01','YYYY-MM-DD HH24:MI:SS'),to_date('2016-12-01','YYYY-MM-DD HH24:MI:SS'));</v>
      </c>
    </row>
    <row r="11824" spans="1:8">
      <c r="A11824" s="11" t="s">
        <v>28167</v>
      </c>
      <c r="B11824" s="11" t="s">
        <v>15644</v>
      </c>
      <c r="C11824" s="18">
        <v>0.20330000000000001</v>
      </c>
      <c r="D11824" s="11" t="s">
        <v>15645</v>
      </c>
      <c r="E11824" s="11" t="s">
        <v>2190</v>
      </c>
      <c r="F11824" s="12" t="s">
        <v>30094</v>
      </c>
      <c r="G11824" s="12" t="s">
        <v>30095</v>
      </c>
      <c r="H11824" s="11" t="str">
        <f t="shared" si="184"/>
        <v>insert into BTRCOutgoingYRate (OID, prefix, outgoingYRateUSD, operatorName, operatorType, effectiveFrom, effectiveTo) values('421907_2016-01-01','421907','0.2033','Slovakia - Roaming Orange','MOBILE',to_date('2016-01-01','YYYY-MM-DD HH24:MI:SS'),to_date('2016-12-01','YYYY-MM-DD HH24:MI:SS'));</v>
      </c>
    </row>
    <row r="11825" spans="1:8">
      <c r="A11825" s="11" t="s">
        <v>28168</v>
      </c>
      <c r="B11825" s="11" t="s">
        <v>15646</v>
      </c>
      <c r="C11825" s="18">
        <v>0.14000000000000001</v>
      </c>
      <c r="D11825" s="11" t="s">
        <v>15647</v>
      </c>
      <c r="E11825" s="11" t="s">
        <v>2227</v>
      </c>
      <c r="F11825" s="12" t="s">
        <v>30094</v>
      </c>
      <c r="G11825" s="12" t="s">
        <v>30095</v>
      </c>
      <c r="H11825" s="11" t="str">
        <f t="shared" si="184"/>
        <v>insert into BTRCOutgoingYRate (OID, prefix, outgoingYRateUSD, operatorName, operatorType, effectiveFrom, effectiveTo) values('42118_2016-01-01','42118','0.14','SLOVAK REPUBLIC VAS','FIXED',to_date('2016-01-01','YYYY-MM-DD HH24:MI:SS'),to_date('2016-12-01','YYYY-MM-DD HH24:MI:SS'));</v>
      </c>
    </row>
    <row r="11826" spans="1:8">
      <c r="A11826" s="11" t="s">
        <v>28169</v>
      </c>
      <c r="B11826" s="11" t="s">
        <v>15648</v>
      </c>
      <c r="C11826" s="18">
        <v>0.20330000000000001</v>
      </c>
      <c r="D11826" s="11" t="s">
        <v>15649</v>
      </c>
      <c r="E11826" s="11" t="s">
        <v>2190</v>
      </c>
      <c r="F11826" s="12" t="s">
        <v>30094</v>
      </c>
      <c r="G11826" s="12" t="s">
        <v>30095</v>
      </c>
      <c r="H11826" s="11" t="str">
        <f t="shared" si="184"/>
        <v>insert into BTRCOutgoingYRate (OID, prefix, outgoingYRateUSD, operatorName, operatorType, effectiveFrom, effectiveTo) values('42194_2016-01-01','42194','0.2033','SLOVAK REPUBLIC-MOBILE','MOBILE',to_date('2016-01-01','YYYY-MM-DD HH24:MI:SS'),to_date('2016-12-01','YYYY-MM-DD HH24:MI:SS'));</v>
      </c>
    </row>
    <row r="11827" spans="1:8">
      <c r="A11827" s="11" t="s">
        <v>28170</v>
      </c>
      <c r="B11827" s="11" t="s">
        <v>15650</v>
      </c>
      <c r="C11827" s="18">
        <v>0.20330000000000001</v>
      </c>
      <c r="D11827" s="11" t="s">
        <v>15645</v>
      </c>
      <c r="E11827" s="11" t="s">
        <v>2190</v>
      </c>
      <c r="F11827" s="12" t="s">
        <v>30094</v>
      </c>
      <c r="G11827" s="12" t="s">
        <v>30095</v>
      </c>
      <c r="H11827" s="11" t="str">
        <f t="shared" si="184"/>
        <v>insert into BTRCOutgoingYRate (OID, prefix, outgoingYRateUSD, operatorName, operatorType, effectiveFrom, effectiveTo) values('421918_2016-01-01','421918','0.2033','Slovakia - Roaming Orange','MOBILE',to_date('2016-01-01','YYYY-MM-DD HH24:MI:SS'),to_date('2016-12-01','YYYY-MM-DD HH24:MI:SS'));</v>
      </c>
    </row>
    <row r="11828" spans="1:8">
      <c r="A11828" s="11" t="s">
        <v>28171</v>
      </c>
      <c r="B11828" s="11" t="s">
        <v>15651</v>
      </c>
      <c r="C11828" s="18">
        <v>0.33439999999999998</v>
      </c>
      <c r="D11828" s="11" t="s">
        <v>15652</v>
      </c>
      <c r="E11828" s="11" t="s">
        <v>2190</v>
      </c>
      <c r="F11828" s="12" t="s">
        <v>30094</v>
      </c>
      <c r="G11828" s="12" t="s">
        <v>30095</v>
      </c>
      <c r="H11828" s="11" t="str">
        <f t="shared" si="184"/>
        <v>insert into BTRCOutgoingYRate (OID, prefix, outgoingYRateUSD, operatorName, operatorType, effectiveFrom, effectiveTo) values('386439_2016-01-01','386439','0.3344','Slovenia - Mobile IPKO','MOBILE',to_date('2016-01-01','YYYY-MM-DD HH24:MI:SS'),to_date('2016-12-01','YYYY-MM-DD HH24:MI:SS'));</v>
      </c>
    </row>
    <row r="11829" spans="1:8">
      <c r="A11829" s="11" t="s">
        <v>28172</v>
      </c>
      <c r="B11829" s="11" t="s">
        <v>15653</v>
      </c>
      <c r="C11829" s="18">
        <v>0.33439999999999998</v>
      </c>
      <c r="D11829" s="11" t="s">
        <v>15652</v>
      </c>
      <c r="E11829" s="11" t="s">
        <v>2190</v>
      </c>
      <c r="F11829" s="12" t="s">
        <v>30094</v>
      </c>
      <c r="G11829" s="12" t="s">
        <v>30095</v>
      </c>
      <c r="H11829" s="11" t="str">
        <f t="shared" si="184"/>
        <v>insert into BTRCOutgoingYRate (OID, prefix, outgoingYRateUSD, operatorName, operatorType, effectiveFrom, effectiveTo) values('386430_2016-01-01','386430','0.3344','Slovenia - Mobile IPKO','MOBILE',to_date('2016-01-01','YYYY-MM-DD HH24:MI:SS'),to_date('2016-12-01','YYYY-MM-DD HH24:MI:SS'));</v>
      </c>
    </row>
    <row r="11830" spans="1:8">
      <c r="A11830" s="11" t="s">
        <v>28173</v>
      </c>
      <c r="B11830" s="11" t="s">
        <v>15654</v>
      </c>
      <c r="C11830" s="18">
        <v>0.33439999999999998</v>
      </c>
      <c r="D11830" s="11" t="s">
        <v>15655</v>
      </c>
      <c r="E11830" s="11" t="s">
        <v>2190</v>
      </c>
      <c r="F11830" s="12" t="s">
        <v>30094</v>
      </c>
      <c r="G11830" s="12" t="s">
        <v>30095</v>
      </c>
      <c r="H11830" s="11" t="str">
        <f t="shared" si="184"/>
        <v>insert into BTRCOutgoingYRate (OID, prefix, outgoingYRateUSD, operatorName, operatorType, effectiveFrom, effectiveTo) values('386411_2016-01-01','386411','0.3344','Slovenia - Roaming Mobitel','MOBILE',to_date('2016-01-01','YYYY-MM-DD HH24:MI:SS'),to_date('2016-12-01','YYYY-MM-DD HH24:MI:SS'));</v>
      </c>
    </row>
    <row r="11831" spans="1:8">
      <c r="A11831" s="11" t="s">
        <v>28174</v>
      </c>
      <c r="B11831" s="11" t="s">
        <v>15656</v>
      </c>
      <c r="C11831" s="18">
        <v>0.33439999999999998</v>
      </c>
      <c r="D11831" s="11" t="s">
        <v>15657</v>
      </c>
      <c r="E11831" s="11" t="s">
        <v>2190</v>
      </c>
      <c r="F11831" s="12" t="s">
        <v>30094</v>
      </c>
      <c r="G11831" s="12" t="s">
        <v>30095</v>
      </c>
      <c r="H11831" s="11" t="str">
        <f t="shared" si="184"/>
        <v>insert into BTRCOutgoingYRate (OID, prefix, outgoingYRateUSD, operatorName, operatorType, effectiveFrom, effectiveTo) values('386400_2016-01-01','386400','0.3344','Slovenia - Roaming Simobil','MOBILE',to_date('2016-01-01','YYYY-MM-DD HH24:MI:SS'),to_date('2016-12-01','YYYY-MM-DD HH24:MI:SS'));</v>
      </c>
    </row>
    <row r="11832" spans="1:8">
      <c r="A11832" s="11" t="s">
        <v>28175</v>
      </c>
      <c r="B11832" s="11" t="s">
        <v>15658</v>
      </c>
      <c r="C11832" s="18">
        <v>0.33439999999999998</v>
      </c>
      <c r="D11832" s="11" t="s">
        <v>15659</v>
      </c>
      <c r="E11832" s="11" t="s">
        <v>2190</v>
      </c>
      <c r="F11832" s="12" t="s">
        <v>30094</v>
      </c>
      <c r="G11832" s="12" t="s">
        <v>30095</v>
      </c>
      <c r="H11832" s="11" t="str">
        <f t="shared" si="184"/>
        <v>insert into BTRCOutgoingYRate (OID, prefix, outgoingYRateUSD, operatorName, operatorType, effectiveFrom, effectiveTo) values('386830_2016-01-01','386830','0.3344','Slovenia Alternative Networks A','MOBILE',to_date('2016-01-01','YYYY-MM-DD HH24:MI:SS'),to_date('2016-12-01','YYYY-MM-DD HH24:MI:SS'));</v>
      </c>
    </row>
    <row r="11833" spans="1:8">
      <c r="A11833" s="11" t="s">
        <v>28176</v>
      </c>
      <c r="B11833" s="11" t="s">
        <v>15660</v>
      </c>
      <c r="C11833" s="18">
        <v>0.33439999999999998</v>
      </c>
      <c r="D11833" s="11" t="s">
        <v>15661</v>
      </c>
      <c r="E11833" s="11" t="s">
        <v>2190</v>
      </c>
      <c r="F11833" s="12" t="s">
        <v>30094</v>
      </c>
      <c r="G11833" s="12" t="s">
        <v>30095</v>
      </c>
      <c r="H11833" s="11" t="str">
        <f t="shared" si="184"/>
        <v>insert into BTRCOutgoingYRate (OID, prefix, outgoingYRateUSD, operatorName, operatorType, effectiveFrom, effectiveTo) values('386188_2016-01-01','386188','0.3344','Slovenia Alternative Networks','MOBILE',to_date('2016-01-01','YYYY-MM-DD HH24:MI:SS'),to_date('2016-12-01','YYYY-MM-DD HH24:MI:SS'));</v>
      </c>
    </row>
    <row r="11834" spans="1:8">
      <c r="A11834" s="11" t="s">
        <v>28177</v>
      </c>
      <c r="B11834" s="11" t="s">
        <v>15662</v>
      </c>
      <c r="C11834" s="18">
        <v>0.33439999999999998</v>
      </c>
      <c r="D11834" s="11" t="s">
        <v>15661</v>
      </c>
      <c r="E11834" s="11" t="s">
        <v>2190</v>
      </c>
      <c r="F11834" s="12" t="s">
        <v>30094</v>
      </c>
      <c r="G11834" s="12" t="s">
        <v>30095</v>
      </c>
      <c r="H11834" s="11" t="str">
        <f t="shared" si="184"/>
        <v>insert into BTRCOutgoingYRate (OID, prefix, outgoingYRateUSD, operatorName, operatorType, effectiveFrom, effectiveTo) values('386288_2016-01-01','386288','0.3344','Slovenia Alternative Networks','MOBILE',to_date('2016-01-01','YYYY-MM-DD HH24:MI:SS'),to_date('2016-12-01','YYYY-MM-DD HH24:MI:SS'));</v>
      </c>
    </row>
    <row r="11835" spans="1:8">
      <c r="A11835" s="11" t="s">
        <v>28178</v>
      </c>
      <c r="B11835" s="11" t="s">
        <v>15663</v>
      </c>
      <c r="C11835" s="18">
        <v>0.33439999999999998</v>
      </c>
      <c r="D11835" s="11" t="s">
        <v>15661</v>
      </c>
      <c r="E11835" s="11" t="s">
        <v>2190</v>
      </c>
      <c r="F11835" s="12" t="s">
        <v>30094</v>
      </c>
      <c r="G11835" s="12" t="s">
        <v>30095</v>
      </c>
      <c r="H11835" s="11" t="str">
        <f t="shared" si="184"/>
        <v>insert into BTRCOutgoingYRate (OID, prefix, outgoingYRateUSD, operatorName, operatorType, effectiveFrom, effectiveTo) values('386388_2016-01-01','386388','0.3344','Slovenia Alternative Networks','MOBILE',to_date('2016-01-01','YYYY-MM-DD HH24:MI:SS'),to_date('2016-12-01','YYYY-MM-DD HH24:MI:SS'));</v>
      </c>
    </row>
    <row r="11836" spans="1:8">
      <c r="A11836" s="11" t="s">
        <v>28337</v>
      </c>
      <c r="B11836" s="11" t="s">
        <v>15841</v>
      </c>
      <c r="C11836" s="18">
        <v>0.33439999999999998</v>
      </c>
      <c r="D11836" s="11" t="s">
        <v>15661</v>
      </c>
      <c r="E11836" s="11" t="s">
        <v>2190</v>
      </c>
      <c r="F11836" s="12" t="s">
        <v>30094</v>
      </c>
      <c r="G11836" s="12" t="s">
        <v>30095</v>
      </c>
      <c r="H11836" s="11" t="str">
        <f t="shared" si="184"/>
        <v>insert into BTRCOutgoingYRate (OID, prefix, outgoingYRateUSD, operatorName, operatorType, effectiveFrom, effectiveTo) values('386488_2016-01-01','386488','0.3344','Slovenia Alternative Networks','MOBILE',to_date('2016-01-01','YYYY-MM-DD HH24:MI:SS'),to_date('2016-12-01','YYYY-MM-DD HH24:MI:SS'));</v>
      </c>
    </row>
    <row r="11837" spans="1:8">
      <c r="A11837" s="11" t="s">
        <v>28338</v>
      </c>
      <c r="B11837" s="11" t="s">
        <v>15842</v>
      </c>
      <c r="C11837" s="18">
        <v>0.33439999999999998</v>
      </c>
      <c r="D11837" s="11" t="s">
        <v>15661</v>
      </c>
      <c r="E11837" s="11" t="s">
        <v>2190</v>
      </c>
      <c r="F11837" s="12" t="s">
        <v>30094</v>
      </c>
      <c r="G11837" s="12" t="s">
        <v>30095</v>
      </c>
      <c r="H11837" s="11" t="str">
        <f t="shared" si="184"/>
        <v>insert into BTRCOutgoingYRate (OID, prefix, outgoingYRateUSD, operatorName, operatorType, effectiveFrom, effectiveTo) values('386588_2016-01-01','386588','0.3344','Slovenia Alternative Networks','MOBILE',to_date('2016-01-01','YYYY-MM-DD HH24:MI:SS'),to_date('2016-12-01','YYYY-MM-DD HH24:MI:SS'));</v>
      </c>
    </row>
    <row r="11838" spans="1:8">
      <c r="A11838" s="11" t="s">
        <v>28339</v>
      </c>
      <c r="B11838" s="11" t="s">
        <v>15843</v>
      </c>
      <c r="C11838" s="18">
        <v>0.33439999999999998</v>
      </c>
      <c r="D11838" s="11" t="s">
        <v>15661</v>
      </c>
      <c r="E11838" s="11" t="s">
        <v>2190</v>
      </c>
      <c r="F11838" s="12" t="s">
        <v>30094</v>
      </c>
      <c r="G11838" s="12" t="s">
        <v>30095</v>
      </c>
      <c r="H11838" s="11" t="str">
        <f t="shared" si="184"/>
        <v>insert into BTRCOutgoingYRate (OID, prefix, outgoingYRateUSD, operatorName, operatorType, effectiveFrom, effectiveTo) values('386677_2016-01-01','386677','0.3344','Slovenia Alternative Networks','MOBILE',to_date('2016-01-01','YYYY-MM-DD HH24:MI:SS'),to_date('2016-12-01','YYYY-MM-DD HH24:MI:SS'));</v>
      </c>
    </row>
    <row r="11839" spans="1:8">
      <c r="A11839" s="11" t="s">
        <v>28340</v>
      </c>
      <c r="B11839" s="11" t="s">
        <v>15844</v>
      </c>
      <c r="C11839" s="18">
        <v>0.33439999999999998</v>
      </c>
      <c r="D11839" s="11" t="s">
        <v>15661</v>
      </c>
      <c r="E11839" s="11" t="s">
        <v>2190</v>
      </c>
      <c r="F11839" s="12" t="s">
        <v>30094</v>
      </c>
      <c r="G11839" s="12" t="s">
        <v>30095</v>
      </c>
      <c r="H11839" s="11" t="str">
        <f t="shared" si="184"/>
        <v>insert into BTRCOutgoingYRate (OID, prefix, outgoingYRateUSD, operatorName, operatorType, effectiveFrom, effectiveTo) values('386788_2016-01-01','386788','0.3344','Slovenia Alternative Networks','MOBILE',to_date('2016-01-01','YYYY-MM-DD HH24:MI:SS'),to_date('2016-12-01','YYYY-MM-DD HH24:MI:SS'));</v>
      </c>
    </row>
    <row r="11840" spans="1:8">
      <c r="A11840" s="11" t="s">
        <v>28341</v>
      </c>
      <c r="B11840" s="11" t="s">
        <v>15845</v>
      </c>
      <c r="C11840" s="18">
        <v>0.33439999999999998</v>
      </c>
      <c r="D11840" s="11" t="s">
        <v>15661</v>
      </c>
      <c r="E11840" s="11" t="s">
        <v>2190</v>
      </c>
      <c r="F11840" s="12" t="s">
        <v>30094</v>
      </c>
      <c r="G11840" s="12" t="s">
        <v>30095</v>
      </c>
      <c r="H11840" s="11" t="str">
        <f t="shared" si="184"/>
        <v>insert into BTRCOutgoingYRate (OID, prefix, outgoingYRateUSD, operatorName, operatorType, effectiveFrom, effectiveTo) values('386818_2016-01-01','386818','0.3344','Slovenia Alternative Networks','MOBILE',to_date('2016-01-01','YYYY-MM-DD HH24:MI:SS'),to_date('2016-12-01','YYYY-MM-DD HH24:MI:SS'));</v>
      </c>
    </row>
    <row r="11841" spans="1:8">
      <c r="A11841" s="11" t="s">
        <v>28342</v>
      </c>
      <c r="B11841" s="11" t="s">
        <v>15846</v>
      </c>
      <c r="C11841" s="18">
        <v>0.33439999999999998</v>
      </c>
      <c r="D11841" s="11" t="s">
        <v>15847</v>
      </c>
      <c r="E11841" s="11" t="s">
        <v>2190</v>
      </c>
      <c r="F11841" s="12" t="s">
        <v>30094</v>
      </c>
      <c r="G11841" s="12" t="s">
        <v>30095</v>
      </c>
      <c r="H11841" s="11" t="str">
        <f t="shared" si="184"/>
        <v>insert into BTRCOutgoingYRate (OID, prefix, outgoingYRateUSD, operatorName, operatorType, effectiveFrom, effectiveTo) values('38631_2016-01-01','38631','0.3344','Slovenia Cellular Mobitel','MOBILE',to_date('2016-01-01','YYYY-MM-DD HH24:MI:SS'),to_date('2016-12-01','YYYY-MM-DD HH24:MI:SS'));</v>
      </c>
    </row>
    <row r="11842" spans="1:8">
      <c r="A11842" s="11" t="s">
        <v>28343</v>
      </c>
      <c r="B11842" s="11" t="s">
        <v>15848</v>
      </c>
      <c r="C11842" s="18">
        <v>0.33439999999999998</v>
      </c>
      <c r="D11842" s="11" t="s">
        <v>15847</v>
      </c>
      <c r="E11842" s="11" t="s">
        <v>2190</v>
      </c>
      <c r="F11842" s="12" t="s">
        <v>30094</v>
      </c>
      <c r="G11842" s="12" t="s">
        <v>30095</v>
      </c>
      <c r="H11842" s="11" t="str">
        <f t="shared" si="184"/>
        <v>insert into BTRCOutgoingYRate (OID, prefix, outgoingYRateUSD, operatorName, operatorType, effectiveFrom, effectiveTo) values('38641_2016-01-01','38641','0.3344','Slovenia Cellular Mobitel','MOBILE',to_date('2016-01-01','YYYY-MM-DD HH24:MI:SS'),to_date('2016-12-01','YYYY-MM-DD HH24:MI:SS'));</v>
      </c>
    </row>
    <row r="11843" spans="1:8">
      <c r="A11843" s="11" t="s">
        <v>28344</v>
      </c>
      <c r="B11843" s="11" t="s">
        <v>15849</v>
      </c>
      <c r="C11843" s="18">
        <v>0.33439999999999998</v>
      </c>
      <c r="D11843" s="11" t="s">
        <v>15847</v>
      </c>
      <c r="E11843" s="11" t="s">
        <v>2190</v>
      </c>
      <c r="F11843" s="12" t="s">
        <v>30094</v>
      </c>
      <c r="G11843" s="12" t="s">
        <v>30095</v>
      </c>
      <c r="H11843" s="11" t="str">
        <f t="shared" si="184"/>
        <v>insert into BTRCOutgoingYRate (OID, prefix, outgoingYRateUSD, operatorName, operatorType, effectiveFrom, effectiveTo) values('38651_2016-01-01','38651','0.3344','Slovenia Cellular Mobitel','MOBILE',to_date('2016-01-01','YYYY-MM-DD HH24:MI:SS'),to_date('2016-12-01','YYYY-MM-DD HH24:MI:SS'));</v>
      </c>
    </row>
    <row r="11844" spans="1:8">
      <c r="A11844" s="11" t="s">
        <v>28345</v>
      </c>
      <c r="B11844" s="11" t="s">
        <v>15850</v>
      </c>
      <c r="C11844" s="18">
        <v>0.33439999999999998</v>
      </c>
      <c r="D11844" s="11" t="s">
        <v>15847</v>
      </c>
      <c r="E11844" s="11" t="s">
        <v>2190</v>
      </c>
      <c r="F11844" s="12" t="s">
        <v>30094</v>
      </c>
      <c r="G11844" s="12" t="s">
        <v>30095</v>
      </c>
      <c r="H11844" s="11" t="str">
        <f t="shared" ref="H11844:H11907" si="185">H$1&amp;IF(ISBLANK(A11844),"null","'"&amp;A11844&amp;"'")&amp;","&amp;IF(ISBLANK(B11844),"null","'"&amp;B11844&amp;"'")&amp;","&amp;IF(ISBLANK(C11844),"null","'"&amp;C11844&amp;"'")&amp;","&amp;IF(ISBLANK(D11844),"null","'"&amp;D11844&amp;"'")&amp;","&amp;IF(ISBLANK(E11844),"null","'"&amp;E11844&amp;"'")&amp;","&amp;IF(ISBLANK(F11844),"null","to_date('"&amp;F11844&amp;"','YYYY-MM-DD HH24:MI:SS')")&amp;","&amp;IF(ISBLANK(G11844),"null","to_date('"&amp;G11844&amp;"','YYYY-MM-DD HH24:MI:SS')")&amp;
I$1</f>
        <v>insert into BTRCOutgoingYRate (OID, prefix, outgoingYRateUSD, operatorName, operatorType, effectiveFrom, effectiveTo) values('38671_2016-01-01','38671','0.3344','Slovenia Cellular Mobitel','MOBILE',to_date('2016-01-01','YYYY-MM-DD HH24:MI:SS'),to_date('2016-12-01','YYYY-MM-DD HH24:MI:SS'));</v>
      </c>
    </row>
    <row r="11845" spans="1:8">
      <c r="A11845" s="11" t="s">
        <v>28346</v>
      </c>
      <c r="B11845" s="11" t="s">
        <v>15851</v>
      </c>
      <c r="C11845" s="18">
        <v>0.1908</v>
      </c>
      <c r="D11845" s="11" t="s">
        <v>15852</v>
      </c>
      <c r="E11845" s="11" t="s">
        <v>2227</v>
      </c>
      <c r="F11845" s="12" t="s">
        <v>30094</v>
      </c>
      <c r="G11845" s="12" t="s">
        <v>30095</v>
      </c>
      <c r="H11845" s="11" t="str">
        <f t="shared" si="185"/>
        <v>insert into BTRCOutgoingYRate (OID, prefix, outgoingYRateUSD, operatorName, operatorType, effectiveFrom, effectiveTo) values('3865_2016-01-01','3865','0.1908','SLOVENIA ALTERNATIVE NETWORKSA','FIXED',to_date('2016-01-01','YYYY-MM-DD HH24:MI:SS'),to_date('2016-12-01','YYYY-MM-DD HH24:MI:SS'));</v>
      </c>
    </row>
    <row r="11846" spans="1:8">
      <c r="A11846" s="11" t="s">
        <v>28347</v>
      </c>
      <c r="B11846" s="11" t="s">
        <v>15853</v>
      </c>
      <c r="C11846" s="18">
        <v>0.33439999999999998</v>
      </c>
      <c r="D11846" s="11" t="s">
        <v>15659</v>
      </c>
      <c r="E11846" s="11" t="s">
        <v>2190</v>
      </c>
      <c r="F11846" s="12" t="s">
        <v>30094</v>
      </c>
      <c r="G11846" s="12" t="s">
        <v>30095</v>
      </c>
      <c r="H11846" s="11" t="str">
        <f t="shared" si="185"/>
        <v>insert into BTRCOutgoingYRate (OID, prefix, outgoingYRateUSD, operatorName, operatorType, effectiveFrom, effectiveTo) values('38698_2016-01-01','38698','0.3344','Slovenia Alternative Networks A','MOBILE',to_date('2016-01-01','YYYY-MM-DD HH24:MI:SS'),to_date('2016-12-01','YYYY-MM-DD HH24:MI:SS'));</v>
      </c>
    </row>
    <row r="11847" spans="1:8">
      <c r="A11847" s="11" t="s">
        <v>28348</v>
      </c>
      <c r="B11847" s="11" t="s">
        <v>15854</v>
      </c>
      <c r="C11847" s="18">
        <v>0.33439999999999998</v>
      </c>
      <c r="D11847" s="11" t="s">
        <v>15659</v>
      </c>
      <c r="E11847" s="11" t="s">
        <v>2190</v>
      </c>
      <c r="F11847" s="12" t="s">
        <v>30094</v>
      </c>
      <c r="G11847" s="12" t="s">
        <v>30095</v>
      </c>
      <c r="H11847" s="11" t="str">
        <f t="shared" si="185"/>
        <v>insert into BTRCOutgoingYRate (OID, prefix, outgoingYRateUSD, operatorName, operatorType, effectiveFrom, effectiveTo) values('386240_2016-01-01','386240','0.3344','Slovenia Alternative Networks A','MOBILE',to_date('2016-01-01','YYYY-MM-DD HH24:MI:SS'),to_date('2016-12-01','YYYY-MM-DD HH24:MI:SS'));</v>
      </c>
    </row>
    <row r="11848" spans="1:8">
      <c r="A11848" s="11" t="s">
        <v>28349</v>
      </c>
      <c r="B11848" s="11" t="s">
        <v>15855</v>
      </c>
      <c r="C11848" s="18">
        <v>0.33439999999999998</v>
      </c>
      <c r="D11848" s="11" t="s">
        <v>15659</v>
      </c>
      <c r="E11848" s="11" t="s">
        <v>2190</v>
      </c>
      <c r="F11848" s="12" t="s">
        <v>30094</v>
      </c>
      <c r="G11848" s="12" t="s">
        <v>30095</v>
      </c>
      <c r="H11848" s="11" t="str">
        <f t="shared" si="185"/>
        <v>insert into BTRCOutgoingYRate (OID, prefix, outgoingYRateUSD, operatorName, operatorType, effectiveFrom, effectiveTo) values('386340_2016-01-01','386340','0.3344','Slovenia Alternative Networks A','MOBILE',to_date('2016-01-01','YYYY-MM-DD HH24:MI:SS'),to_date('2016-12-01','YYYY-MM-DD HH24:MI:SS'));</v>
      </c>
    </row>
    <row r="11849" spans="1:8">
      <c r="A11849" s="11" t="s">
        <v>28350</v>
      </c>
      <c r="B11849" s="11" t="s">
        <v>15856</v>
      </c>
      <c r="C11849" s="18">
        <v>0.33439999999999998</v>
      </c>
      <c r="D11849" s="11" t="s">
        <v>15659</v>
      </c>
      <c r="E11849" s="11" t="s">
        <v>2190</v>
      </c>
      <c r="F11849" s="12" t="s">
        <v>30094</v>
      </c>
      <c r="G11849" s="12" t="s">
        <v>30095</v>
      </c>
      <c r="H11849" s="11" t="str">
        <f t="shared" si="185"/>
        <v>insert into BTRCOutgoingYRate (OID, prefix, outgoingYRateUSD, operatorName, operatorType, effectiveFrom, effectiveTo) values('386440_2016-01-01','386440','0.3344','Slovenia Alternative Networks A','MOBILE',to_date('2016-01-01','YYYY-MM-DD HH24:MI:SS'),to_date('2016-12-01','YYYY-MM-DD HH24:MI:SS'));</v>
      </c>
    </row>
    <row r="11850" spans="1:8">
      <c r="A11850" s="11" t="s">
        <v>28351</v>
      </c>
      <c r="B11850" s="11" t="s">
        <v>15857</v>
      </c>
      <c r="C11850" s="18">
        <v>0.33439999999999998</v>
      </c>
      <c r="D11850" s="11" t="s">
        <v>15858</v>
      </c>
      <c r="E11850" s="11" t="s">
        <v>2190</v>
      </c>
      <c r="F11850" s="12" t="s">
        <v>30094</v>
      </c>
      <c r="G11850" s="12" t="s">
        <v>30095</v>
      </c>
      <c r="H11850" s="11" t="str">
        <f t="shared" si="185"/>
        <v>insert into BTRCOutgoingYRate (OID, prefix, outgoingYRateUSD, operatorName, operatorType, effectiveFrom, effectiveTo) values('386462_2016-01-01','386462','0.3344','SLOVENIA MOBILE ALTERNATIVE NETWORKS A','MOBILE',to_date('2016-01-01','YYYY-MM-DD HH24:MI:SS'),to_date('2016-12-01','YYYY-MM-DD HH24:MI:SS'));</v>
      </c>
    </row>
    <row r="11851" spans="1:8">
      <c r="A11851" s="11" t="s">
        <v>28352</v>
      </c>
      <c r="B11851" s="11" t="s">
        <v>15859</v>
      </c>
      <c r="C11851" s="18">
        <v>0.33439999999999998</v>
      </c>
      <c r="D11851" s="11" t="s">
        <v>15858</v>
      </c>
      <c r="E11851" s="11" t="s">
        <v>2190</v>
      </c>
      <c r="F11851" s="12" t="s">
        <v>30094</v>
      </c>
      <c r="G11851" s="12" t="s">
        <v>30095</v>
      </c>
      <c r="H11851" s="11" t="str">
        <f t="shared" si="185"/>
        <v>insert into BTRCOutgoingYRate (OID, prefix, outgoingYRateUSD, operatorName, operatorType, effectiveFrom, effectiveTo) values('386477_2016-01-01','386477','0.3344','SLOVENIA MOBILE ALTERNATIVE NETWORKS A','MOBILE',to_date('2016-01-01','YYYY-MM-DD HH24:MI:SS'),to_date('2016-12-01','YYYY-MM-DD HH24:MI:SS'));</v>
      </c>
    </row>
    <row r="11852" spans="1:8">
      <c r="A11852" s="11" t="s">
        <v>28353</v>
      </c>
      <c r="B11852" s="11" t="s">
        <v>15860</v>
      </c>
      <c r="C11852" s="18">
        <v>0.33439999999999998</v>
      </c>
      <c r="D11852" s="11" t="s">
        <v>15858</v>
      </c>
      <c r="E11852" s="11" t="s">
        <v>2190</v>
      </c>
      <c r="F11852" s="12" t="s">
        <v>30094</v>
      </c>
      <c r="G11852" s="12" t="s">
        <v>30095</v>
      </c>
      <c r="H11852" s="11" t="str">
        <f t="shared" si="185"/>
        <v>insert into BTRCOutgoingYRate (OID, prefix, outgoingYRateUSD, operatorName, operatorType, effectiveFrom, effectiveTo) values('386560_2016-01-01','386560','0.3344','SLOVENIA MOBILE ALTERNATIVE NETWORKS A','MOBILE',to_date('2016-01-01','YYYY-MM-DD HH24:MI:SS'),to_date('2016-12-01','YYYY-MM-DD HH24:MI:SS'));</v>
      </c>
    </row>
    <row r="11853" spans="1:8">
      <c r="A11853" s="11" t="s">
        <v>28354</v>
      </c>
      <c r="B11853" s="11" t="s">
        <v>15861</v>
      </c>
      <c r="C11853" s="18">
        <v>0.33439999999999998</v>
      </c>
      <c r="D11853" s="11" t="s">
        <v>15858</v>
      </c>
      <c r="E11853" s="11" t="s">
        <v>2190</v>
      </c>
      <c r="F11853" s="12" t="s">
        <v>30094</v>
      </c>
      <c r="G11853" s="12" t="s">
        <v>30095</v>
      </c>
      <c r="H11853" s="11" t="str">
        <f t="shared" si="185"/>
        <v>insert into BTRCOutgoingYRate (OID, prefix, outgoingYRateUSD, operatorName, operatorType, effectiveFrom, effectiveTo) values('386562_2016-01-01','386562','0.3344','SLOVENIA MOBILE ALTERNATIVE NETWORKS A','MOBILE',to_date('2016-01-01','YYYY-MM-DD HH24:MI:SS'),to_date('2016-12-01','YYYY-MM-DD HH24:MI:SS'));</v>
      </c>
    </row>
    <row r="11854" spans="1:8">
      <c r="A11854" s="11" t="s">
        <v>28355</v>
      </c>
      <c r="B11854" s="11" t="s">
        <v>15862</v>
      </c>
      <c r="C11854" s="18">
        <v>0.33439999999999998</v>
      </c>
      <c r="D11854" s="11" t="s">
        <v>15858</v>
      </c>
      <c r="E11854" s="11" t="s">
        <v>2190</v>
      </c>
      <c r="F11854" s="12" t="s">
        <v>30094</v>
      </c>
      <c r="G11854" s="12" t="s">
        <v>30095</v>
      </c>
      <c r="H11854" s="11" t="str">
        <f t="shared" si="185"/>
        <v>insert into BTRCOutgoingYRate (OID, prefix, outgoingYRateUSD, operatorName, operatorType, effectiveFrom, effectiveTo) values('386563_2016-01-01','386563','0.3344','SLOVENIA MOBILE ALTERNATIVE NETWORKS A','MOBILE',to_date('2016-01-01','YYYY-MM-DD HH24:MI:SS'),to_date('2016-12-01','YYYY-MM-DD HH24:MI:SS'));</v>
      </c>
    </row>
    <row r="11855" spans="1:8">
      <c r="A11855" s="11" t="s">
        <v>28356</v>
      </c>
      <c r="B11855" s="11" t="s">
        <v>15863</v>
      </c>
      <c r="C11855" s="18">
        <v>0.33439999999999998</v>
      </c>
      <c r="D11855" s="11" t="s">
        <v>15858</v>
      </c>
      <c r="E11855" s="11" t="s">
        <v>2190</v>
      </c>
      <c r="F11855" s="12" t="s">
        <v>30094</v>
      </c>
      <c r="G11855" s="12" t="s">
        <v>30095</v>
      </c>
      <c r="H11855" s="11" t="str">
        <f t="shared" si="185"/>
        <v>insert into BTRCOutgoingYRate (OID, prefix, outgoingYRateUSD, operatorName, operatorType, effectiveFrom, effectiveTo) values('386577_2016-01-01','386577','0.3344','SLOVENIA MOBILE ALTERNATIVE NETWORKS A','MOBILE',to_date('2016-01-01','YYYY-MM-DD HH24:MI:SS'),to_date('2016-12-01','YYYY-MM-DD HH24:MI:SS'));</v>
      </c>
    </row>
    <row r="11856" spans="1:8">
      <c r="A11856" s="11" t="s">
        <v>28357</v>
      </c>
      <c r="B11856" s="11" t="s">
        <v>15864</v>
      </c>
      <c r="C11856" s="18">
        <v>0.33439999999999998</v>
      </c>
      <c r="D11856" s="11" t="s">
        <v>15858</v>
      </c>
      <c r="E11856" s="11" t="s">
        <v>2190</v>
      </c>
      <c r="F11856" s="12" t="s">
        <v>30094</v>
      </c>
      <c r="G11856" s="12" t="s">
        <v>30095</v>
      </c>
      <c r="H11856" s="11" t="str">
        <f t="shared" si="185"/>
        <v>insert into BTRCOutgoingYRate (OID, prefix, outgoingYRateUSD, operatorName, operatorType, effectiveFrom, effectiveTo) values('386591_2016-01-01','386591','0.3344','SLOVENIA MOBILE ALTERNATIVE NETWORKS A','MOBILE',to_date('2016-01-01','YYYY-MM-DD HH24:MI:SS'),to_date('2016-12-01','YYYY-MM-DD HH24:MI:SS'));</v>
      </c>
    </row>
    <row r="11857" spans="1:8">
      <c r="A11857" s="11" t="s">
        <v>28358</v>
      </c>
      <c r="B11857" s="11" t="s">
        <v>15865</v>
      </c>
      <c r="C11857" s="18">
        <v>0.33439999999999998</v>
      </c>
      <c r="D11857" s="11" t="s">
        <v>15858</v>
      </c>
      <c r="E11857" s="11" t="s">
        <v>2190</v>
      </c>
      <c r="F11857" s="12" t="s">
        <v>30094</v>
      </c>
      <c r="G11857" s="12" t="s">
        <v>30095</v>
      </c>
      <c r="H11857" s="11" t="str">
        <f t="shared" si="185"/>
        <v>insert into BTRCOutgoingYRate (OID, prefix, outgoingYRateUSD, operatorName, operatorType, effectiveFrom, effectiveTo) values('386592_2016-01-01','386592','0.3344','SLOVENIA MOBILE ALTERNATIVE NETWORKS A','MOBILE',to_date('2016-01-01','YYYY-MM-DD HH24:MI:SS'),to_date('2016-12-01','YYYY-MM-DD HH24:MI:SS'));</v>
      </c>
    </row>
    <row r="11858" spans="1:8">
      <c r="A11858" s="11" t="s">
        <v>28359</v>
      </c>
      <c r="B11858" s="11" t="s">
        <v>15866</v>
      </c>
      <c r="C11858" s="18">
        <v>0.33439999999999998</v>
      </c>
      <c r="D11858" s="11" t="s">
        <v>15858</v>
      </c>
      <c r="E11858" s="11" t="s">
        <v>2190</v>
      </c>
      <c r="F11858" s="12" t="s">
        <v>30094</v>
      </c>
      <c r="G11858" s="12" t="s">
        <v>30095</v>
      </c>
      <c r="H11858" s="11" t="str">
        <f t="shared" si="185"/>
        <v>insert into BTRCOutgoingYRate (OID, prefix, outgoingYRateUSD, operatorName, operatorType, effectiveFrom, effectiveTo) values('386596_2016-01-01','386596','0.3344','SLOVENIA MOBILE ALTERNATIVE NETWORKS A','MOBILE',to_date('2016-01-01','YYYY-MM-DD HH24:MI:SS'),to_date('2016-12-01','YYYY-MM-DD HH24:MI:SS'));</v>
      </c>
    </row>
    <row r="11859" spans="1:8">
      <c r="A11859" s="11" t="s">
        <v>28360</v>
      </c>
      <c r="B11859" s="11" t="s">
        <v>15867</v>
      </c>
      <c r="C11859" s="18">
        <v>0.33439999999999998</v>
      </c>
      <c r="D11859" s="11" t="s">
        <v>15858</v>
      </c>
      <c r="E11859" s="11" t="s">
        <v>2190</v>
      </c>
      <c r="F11859" s="12" t="s">
        <v>30094</v>
      </c>
      <c r="G11859" s="12" t="s">
        <v>30095</v>
      </c>
      <c r="H11859" s="11" t="str">
        <f t="shared" si="185"/>
        <v>insert into BTRCOutgoingYRate (OID, prefix, outgoingYRateUSD, operatorName, operatorType, effectiveFrom, effectiveTo) values('386132_2016-01-01','386132','0.3344','SLOVENIA MOBILE ALTERNATIVE NETWORKS A','MOBILE',to_date('2016-01-01','YYYY-MM-DD HH24:MI:SS'),to_date('2016-12-01','YYYY-MM-DD HH24:MI:SS'));</v>
      </c>
    </row>
    <row r="11860" spans="1:8">
      <c r="A11860" s="11" t="s">
        <v>28361</v>
      </c>
      <c r="B11860" s="11" t="s">
        <v>15868</v>
      </c>
      <c r="C11860" s="18">
        <v>0.33439999999999998</v>
      </c>
      <c r="D11860" s="11" t="s">
        <v>15858</v>
      </c>
      <c r="E11860" s="11" t="s">
        <v>2190</v>
      </c>
      <c r="F11860" s="12" t="s">
        <v>30094</v>
      </c>
      <c r="G11860" s="12" t="s">
        <v>30095</v>
      </c>
      <c r="H11860" s="11" t="str">
        <f t="shared" si="185"/>
        <v>insert into BTRCOutgoingYRate (OID, prefix, outgoingYRateUSD, operatorName, operatorType, effectiveFrom, effectiveTo) values('386140_2016-01-01','386140','0.3344','SLOVENIA MOBILE ALTERNATIVE NETWORKS A','MOBILE',to_date('2016-01-01','YYYY-MM-DD HH24:MI:SS'),to_date('2016-12-01','YYYY-MM-DD HH24:MI:SS'));</v>
      </c>
    </row>
    <row r="11861" spans="1:8">
      <c r="A11861" s="11" t="s">
        <v>28362</v>
      </c>
      <c r="B11861" s="11" t="s">
        <v>15869</v>
      </c>
      <c r="C11861" s="18">
        <v>0.33439999999999998</v>
      </c>
      <c r="D11861" s="11" t="s">
        <v>15858</v>
      </c>
      <c r="E11861" s="11" t="s">
        <v>2190</v>
      </c>
      <c r="F11861" s="12" t="s">
        <v>30094</v>
      </c>
      <c r="G11861" s="12" t="s">
        <v>30095</v>
      </c>
      <c r="H11861" s="11" t="str">
        <f t="shared" si="185"/>
        <v>insert into BTRCOutgoingYRate (OID, prefix, outgoingYRateUSD, operatorName, operatorType, effectiveFrom, effectiveTo) values('386155_2016-01-01','386155','0.3344','SLOVENIA MOBILE ALTERNATIVE NETWORKS A','MOBILE',to_date('2016-01-01','YYYY-MM-DD HH24:MI:SS'),to_date('2016-12-01','YYYY-MM-DD HH24:MI:SS'));</v>
      </c>
    </row>
    <row r="11862" spans="1:8">
      <c r="A11862" s="11" t="s">
        <v>28363</v>
      </c>
      <c r="B11862" s="11" t="s">
        <v>15870</v>
      </c>
      <c r="C11862" s="18">
        <v>0.33439999999999998</v>
      </c>
      <c r="D11862" s="11" t="s">
        <v>15858</v>
      </c>
      <c r="E11862" s="11" t="s">
        <v>2190</v>
      </c>
      <c r="F11862" s="12" t="s">
        <v>30094</v>
      </c>
      <c r="G11862" s="12" t="s">
        <v>30095</v>
      </c>
      <c r="H11862" s="11" t="str">
        <f t="shared" si="185"/>
        <v>insert into BTRCOutgoingYRate (OID, prefix, outgoingYRateUSD, operatorName, operatorType, effectiveFrom, effectiveTo) values('386160_2016-01-01','386160','0.3344','SLOVENIA MOBILE ALTERNATIVE NETWORKS A','MOBILE',to_date('2016-01-01','YYYY-MM-DD HH24:MI:SS'),to_date('2016-12-01','YYYY-MM-DD HH24:MI:SS'));</v>
      </c>
    </row>
    <row r="11863" spans="1:8">
      <c r="A11863" s="11" t="s">
        <v>28364</v>
      </c>
      <c r="B11863" s="11" t="s">
        <v>15871</v>
      </c>
      <c r="C11863" s="18">
        <v>0.33439999999999998</v>
      </c>
      <c r="D11863" s="11" t="s">
        <v>15858</v>
      </c>
      <c r="E11863" s="11" t="s">
        <v>2190</v>
      </c>
      <c r="F11863" s="12" t="s">
        <v>30094</v>
      </c>
      <c r="G11863" s="12" t="s">
        <v>30095</v>
      </c>
      <c r="H11863" s="11" t="str">
        <f t="shared" si="185"/>
        <v>insert into BTRCOutgoingYRate (OID, prefix, outgoingYRateUSD, operatorName, operatorType, effectiveFrom, effectiveTo) values('386162_2016-01-01','386162','0.3344','SLOVENIA MOBILE ALTERNATIVE NETWORKS A','MOBILE',to_date('2016-01-01','YYYY-MM-DD HH24:MI:SS'),to_date('2016-12-01','YYYY-MM-DD HH24:MI:SS'));</v>
      </c>
    </row>
    <row r="11864" spans="1:8">
      <c r="A11864" s="11" t="s">
        <v>28365</v>
      </c>
      <c r="B11864" s="11" t="s">
        <v>15872</v>
      </c>
      <c r="C11864" s="18">
        <v>0.33439999999999998</v>
      </c>
      <c r="D11864" s="11" t="s">
        <v>15858</v>
      </c>
      <c r="E11864" s="11" t="s">
        <v>2190</v>
      </c>
      <c r="F11864" s="12" t="s">
        <v>30094</v>
      </c>
      <c r="G11864" s="12" t="s">
        <v>30095</v>
      </c>
      <c r="H11864" s="11" t="str">
        <f t="shared" si="185"/>
        <v>insert into BTRCOutgoingYRate (OID, prefix, outgoingYRateUSD, operatorName, operatorType, effectiveFrom, effectiveTo) values('386169_2016-01-01','386169','0.3344','SLOVENIA MOBILE ALTERNATIVE NETWORKS A','MOBILE',to_date('2016-01-01','YYYY-MM-DD HH24:MI:SS'),to_date('2016-12-01','YYYY-MM-DD HH24:MI:SS'));</v>
      </c>
    </row>
    <row r="11865" spans="1:8">
      <c r="A11865" s="11" t="s">
        <v>28366</v>
      </c>
      <c r="B11865" s="11" t="s">
        <v>15873</v>
      </c>
      <c r="C11865" s="18">
        <v>0.33439999999999998</v>
      </c>
      <c r="D11865" s="11" t="s">
        <v>15858</v>
      </c>
      <c r="E11865" s="11" t="s">
        <v>2190</v>
      </c>
      <c r="F11865" s="12" t="s">
        <v>30094</v>
      </c>
      <c r="G11865" s="12" t="s">
        <v>30095</v>
      </c>
      <c r="H11865" s="11" t="str">
        <f t="shared" si="185"/>
        <v>insert into BTRCOutgoingYRate (OID, prefix, outgoingYRateUSD, operatorName, operatorType, effectiveFrom, effectiveTo) values('386177_2016-01-01','386177','0.3344','SLOVENIA MOBILE ALTERNATIVE NETWORKS A','MOBILE',to_date('2016-01-01','YYYY-MM-DD HH24:MI:SS'),to_date('2016-12-01','YYYY-MM-DD HH24:MI:SS'));</v>
      </c>
    </row>
    <row r="11866" spans="1:8">
      <c r="A11866" s="11" t="s">
        <v>28367</v>
      </c>
      <c r="B11866" s="11" t="s">
        <v>15874</v>
      </c>
      <c r="C11866" s="18">
        <v>0.33439999999999998</v>
      </c>
      <c r="D11866" s="11" t="s">
        <v>15858</v>
      </c>
      <c r="E11866" s="11" t="s">
        <v>2190</v>
      </c>
      <c r="F11866" s="12" t="s">
        <v>30094</v>
      </c>
      <c r="G11866" s="12" t="s">
        <v>30095</v>
      </c>
      <c r="H11866" s="11" t="str">
        <f t="shared" si="185"/>
        <v>insert into BTRCOutgoingYRate (OID, prefix, outgoingYRateUSD, operatorName, operatorType, effectiveFrom, effectiveTo) values('386233_2016-01-01','386233','0.3344','SLOVENIA MOBILE ALTERNATIVE NETWORKS A','MOBILE',to_date('2016-01-01','YYYY-MM-DD HH24:MI:SS'),to_date('2016-12-01','YYYY-MM-DD HH24:MI:SS'));</v>
      </c>
    </row>
    <row r="11867" spans="1:8">
      <c r="A11867" s="11" t="s">
        <v>28368</v>
      </c>
      <c r="B11867" s="11" t="s">
        <v>15875</v>
      </c>
      <c r="C11867" s="18">
        <v>0.33439999999999998</v>
      </c>
      <c r="D11867" s="11" t="s">
        <v>15858</v>
      </c>
      <c r="E11867" s="11" t="s">
        <v>2190</v>
      </c>
      <c r="F11867" s="12" t="s">
        <v>30094</v>
      </c>
      <c r="G11867" s="12" t="s">
        <v>30095</v>
      </c>
      <c r="H11867" s="11" t="str">
        <f t="shared" si="185"/>
        <v>insert into BTRCOutgoingYRate (OID, prefix, outgoingYRateUSD, operatorName, operatorType, effectiveFrom, effectiveTo) values('386260_2016-01-01','386260','0.3344','SLOVENIA MOBILE ALTERNATIVE NETWORKS A','MOBILE',to_date('2016-01-01','YYYY-MM-DD HH24:MI:SS'),to_date('2016-12-01','YYYY-MM-DD HH24:MI:SS'));</v>
      </c>
    </row>
    <row r="11868" spans="1:8">
      <c r="A11868" s="11" t="s">
        <v>28369</v>
      </c>
      <c r="B11868" s="11" t="s">
        <v>1851</v>
      </c>
      <c r="C11868" s="18">
        <v>0.1908</v>
      </c>
      <c r="D11868" s="11" t="s">
        <v>15876</v>
      </c>
      <c r="E11868" s="11" t="s">
        <v>2227</v>
      </c>
      <c r="F11868" s="12" t="s">
        <v>30094</v>
      </c>
      <c r="G11868" s="12" t="s">
        <v>30095</v>
      </c>
      <c r="H11868" s="11" t="str">
        <f t="shared" si="185"/>
        <v>insert into BTRCOutgoingYRate (OID, prefix, outgoingYRateUSD, operatorName, operatorType, effectiveFrom, effectiveTo) values('386_2016-01-01','386','0.1908','Slovenia-ROC-Fixed','FIXED',to_date('2016-01-01','YYYY-MM-DD HH24:MI:SS'),to_date('2016-12-01','YYYY-MM-DD HH24:MI:SS'));</v>
      </c>
    </row>
    <row r="11869" spans="1:8">
      <c r="A11869" s="11" t="s">
        <v>28370</v>
      </c>
      <c r="B11869" s="11" t="s">
        <v>15877</v>
      </c>
      <c r="C11869" s="18">
        <v>0.33439999999999998</v>
      </c>
      <c r="D11869" s="11" t="s">
        <v>15878</v>
      </c>
      <c r="E11869" s="11" t="s">
        <v>2190</v>
      </c>
      <c r="F11869" s="12" t="s">
        <v>30094</v>
      </c>
      <c r="G11869" s="12" t="s">
        <v>30095</v>
      </c>
      <c r="H11869" s="11" t="str">
        <f t="shared" si="185"/>
        <v>insert into BTRCOutgoingYRate (OID, prefix, outgoingYRateUSD, operatorName, operatorType, effectiveFrom, effectiveTo) values('38661_2016-01-01','38661','0.3344','Slovenia-Other-Mobile','MOBILE',to_date('2016-01-01','YYYY-MM-DD HH24:MI:SS'),to_date('2016-12-01','YYYY-MM-DD HH24:MI:SS'));</v>
      </c>
    </row>
    <row r="11870" spans="1:8">
      <c r="A11870" s="11" t="s">
        <v>28371</v>
      </c>
      <c r="B11870" s="11" t="s">
        <v>15879</v>
      </c>
      <c r="C11870" s="18">
        <v>0.33439999999999998</v>
      </c>
      <c r="D11870" s="11" t="s">
        <v>15878</v>
      </c>
      <c r="E11870" s="11" t="s">
        <v>2190</v>
      </c>
      <c r="F11870" s="12" t="s">
        <v>30094</v>
      </c>
      <c r="G11870" s="12" t="s">
        <v>30095</v>
      </c>
      <c r="H11870" s="11" t="str">
        <f t="shared" si="185"/>
        <v>insert into BTRCOutgoingYRate (OID, prefix, outgoingYRateUSD, operatorName, operatorType, effectiveFrom, effectiveTo) values('38664_2016-01-01','38664','0.3344','Slovenia-Other-Mobile','MOBILE',to_date('2016-01-01','YYYY-MM-DD HH24:MI:SS'),to_date('2016-12-01','YYYY-MM-DD HH24:MI:SS'));</v>
      </c>
    </row>
    <row r="11871" spans="1:8">
      <c r="A11871" s="11" t="s">
        <v>28372</v>
      </c>
      <c r="B11871" s="11" t="s">
        <v>15880</v>
      </c>
      <c r="C11871" s="18">
        <v>0.33439999999999998</v>
      </c>
      <c r="D11871" s="11" t="s">
        <v>15878</v>
      </c>
      <c r="E11871" s="11" t="s">
        <v>2190</v>
      </c>
      <c r="F11871" s="12" t="s">
        <v>30094</v>
      </c>
      <c r="G11871" s="12" t="s">
        <v>30095</v>
      </c>
      <c r="H11871" s="11" t="str">
        <f t="shared" si="185"/>
        <v>insert into BTRCOutgoingYRate (OID, prefix, outgoingYRateUSD, operatorName, operatorType, effectiveFrom, effectiveTo) values('38665_2016-01-01','38665','0.3344','Slovenia-Other-Mobile','MOBILE',to_date('2016-01-01','YYYY-MM-DD HH24:MI:SS'),to_date('2016-12-01','YYYY-MM-DD HH24:MI:SS'));</v>
      </c>
    </row>
    <row r="11872" spans="1:8">
      <c r="A11872" s="11" t="s">
        <v>28373</v>
      </c>
      <c r="B11872" s="11" t="s">
        <v>15881</v>
      </c>
      <c r="C11872" s="18">
        <v>0.33439999999999998</v>
      </c>
      <c r="D11872" s="11" t="s">
        <v>15878</v>
      </c>
      <c r="E11872" s="11" t="s">
        <v>2190</v>
      </c>
      <c r="F11872" s="12" t="s">
        <v>30094</v>
      </c>
      <c r="G11872" s="12" t="s">
        <v>30095</v>
      </c>
      <c r="H11872" s="11" t="str">
        <f t="shared" si="185"/>
        <v>insert into BTRCOutgoingYRate (OID, prefix, outgoingYRateUSD, operatorName, operatorType, effectiveFrom, effectiveTo) values('38666_2016-01-01','38666','0.3344','Slovenia-Other-Mobile','MOBILE',to_date('2016-01-01','YYYY-MM-DD HH24:MI:SS'),to_date('2016-12-01','YYYY-MM-DD HH24:MI:SS'));</v>
      </c>
    </row>
    <row r="11873" spans="1:8">
      <c r="A11873" s="11" t="s">
        <v>28374</v>
      </c>
      <c r="B11873" s="11" t="s">
        <v>15882</v>
      </c>
      <c r="C11873" s="18">
        <v>0.33439999999999998</v>
      </c>
      <c r="D11873" s="11" t="s">
        <v>15878</v>
      </c>
      <c r="E11873" s="11" t="s">
        <v>2190</v>
      </c>
      <c r="F11873" s="12" t="s">
        <v>30094</v>
      </c>
      <c r="G11873" s="12" t="s">
        <v>30095</v>
      </c>
      <c r="H11873" s="11" t="str">
        <f t="shared" si="185"/>
        <v>insert into BTRCOutgoingYRate (OID, prefix, outgoingYRateUSD, operatorName, operatorType, effectiveFrom, effectiveTo) values('38667_2016-01-01','38667','0.3344','Slovenia-Other-Mobile','MOBILE',to_date('2016-01-01','YYYY-MM-DD HH24:MI:SS'),to_date('2016-12-01','YYYY-MM-DD HH24:MI:SS'));</v>
      </c>
    </row>
    <row r="11874" spans="1:8">
      <c r="A11874" s="11" t="s">
        <v>28375</v>
      </c>
      <c r="B11874" s="11" t="s">
        <v>15883</v>
      </c>
      <c r="C11874" s="18">
        <v>0.33439999999999998</v>
      </c>
      <c r="D11874" s="11" t="s">
        <v>15878</v>
      </c>
      <c r="E11874" s="11" t="s">
        <v>2190</v>
      </c>
      <c r="F11874" s="12" t="s">
        <v>30094</v>
      </c>
      <c r="G11874" s="12" t="s">
        <v>30095</v>
      </c>
      <c r="H11874" s="11" t="str">
        <f t="shared" si="185"/>
        <v>insert into BTRCOutgoingYRate (OID, prefix, outgoingYRateUSD, operatorName, operatorType, effectiveFrom, effectiveTo) values('38668_2016-01-01','38668','0.3344','Slovenia-Other-Mobile','MOBILE',to_date('2016-01-01','YYYY-MM-DD HH24:MI:SS'),to_date('2016-12-01','YYYY-MM-DD HH24:MI:SS'));</v>
      </c>
    </row>
    <row r="11875" spans="1:8">
      <c r="A11875" s="11" t="s">
        <v>28376</v>
      </c>
      <c r="B11875" s="11" t="s">
        <v>15884</v>
      </c>
      <c r="C11875" s="18">
        <v>0.33439999999999998</v>
      </c>
      <c r="D11875" s="11" t="s">
        <v>15878</v>
      </c>
      <c r="E11875" s="11" t="s">
        <v>2190</v>
      </c>
      <c r="F11875" s="12" t="s">
        <v>30094</v>
      </c>
      <c r="G11875" s="12" t="s">
        <v>30095</v>
      </c>
      <c r="H11875" s="11" t="str">
        <f t="shared" si="185"/>
        <v>insert into BTRCOutgoingYRate (OID, prefix, outgoingYRateUSD, operatorName, operatorType, effectiveFrom, effectiveTo) values('38669_2016-01-01','38669','0.3344','Slovenia-Other-Mobile','MOBILE',to_date('2016-01-01','YYYY-MM-DD HH24:MI:SS'),to_date('2016-12-01','YYYY-MM-DD HH24:MI:SS'));</v>
      </c>
    </row>
    <row r="11876" spans="1:8">
      <c r="A11876" s="11" t="s">
        <v>28377</v>
      </c>
      <c r="B11876" s="11" t="s">
        <v>15885</v>
      </c>
      <c r="C11876" s="18">
        <v>0.33439999999999998</v>
      </c>
      <c r="D11876" s="11" t="s">
        <v>15878</v>
      </c>
      <c r="E11876" s="11" t="s">
        <v>2190</v>
      </c>
      <c r="F11876" s="12" t="s">
        <v>30094</v>
      </c>
      <c r="G11876" s="12" t="s">
        <v>30095</v>
      </c>
      <c r="H11876" s="11" t="str">
        <f t="shared" si="185"/>
        <v>insert into BTRCOutgoingYRate (OID, prefix, outgoingYRateUSD, operatorName, operatorType, effectiveFrom, effectiveTo) values('38690_2016-01-01','38690','0.3344','Slovenia-Other-Mobile','MOBILE',to_date('2016-01-01','YYYY-MM-DD HH24:MI:SS'),to_date('2016-12-01','YYYY-MM-DD HH24:MI:SS'));</v>
      </c>
    </row>
    <row r="11877" spans="1:8">
      <c r="A11877" s="11" t="s">
        <v>28378</v>
      </c>
      <c r="B11877" s="11" t="s">
        <v>15886</v>
      </c>
      <c r="C11877" s="18">
        <v>0.33439999999999998</v>
      </c>
      <c r="D11877" s="11" t="s">
        <v>15878</v>
      </c>
      <c r="E11877" s="11" t="s">
        <v>2190</v>
      </c>
      <c r="F11877" s="12" t="s">
        <v>30094</v>
      </c>
      <c r="G11877" s="12" t="s">
        <v>30095</v>
      </c>
      <c r="H11877" s="11" t="str">
        <f t="shared" si="185"/>
        <v>insert into BTRCOutgoingYRate (OID, prefix, outgoingYRateUSD, operatorName, operatorType, effectiveFrom, effectiveTo) values('386880_2016-01-01','386880','0.3344','Slovenia-Other-Mobile','MOBILE',to_date('2016-01-01','YYYY-MM-DD HH24:MI:SS'),to_date('2016-12-01','YYYY-MM-DD HH24:MI:SS'));</v>
      </c>
    </row>
    <row r="11878" spans="1:8">
      <c r="A11878" s="11" t="s">
        <v>28379</v>
      </c>
      <c r="B11878" s="11" t="s">
        <v>15887</v>
      </c>
      <c r="C11878" s="18">
        <v>0.33439999999999998</v>
      </c>
      <c r="D11878" s="11" t="s">
        <v>15878</v>
      </c>
      <c r="E11878" s="11" t="s">
        <v>2190</v>
      </c>
      <c r="F11878" s="12" t="s">
        <v>30094</v>
      </c>
      <c r="G11878" s="12" t="s">
        <v>30095</v>
      </c>
      <c r="H11878" s="11" t="str">
        <f t="shared" si="185"/>
        <v>insert into BTRCOutgoingYRate (OID, prefix, outgoingYRateUSD, operatorName, operatorType, effectiveFrom, effectiveTo) values('386889_2016-01-01','386889','0.3344','Slovenia-Other-Mobile','MOBILE',to_date('2016-01-01','YYYY-MM-DD HH24:MI:SS'),to_date('2016-12-01','YYYY-MM-DD HH24:MI:SS'));</v>
      </c>
    </row>
    <row r="11879" spans="1:8">
      <c r="A11879" s="11" t="s">
        <v>28380</v>
      </c>
      <c r="B11879" s="11" t="s">
        <v>15888</v>
      </c>
      <c r="C11879" s="18">
        <v>0.33439999999999998</v>
      </c>
      <c r="D11879" s="11" t="s">
        <v>15878</v>
      </c>
      <c r="E11879" s="11" t="s">
        <v>2190</v>
      </c>
      <c r="F11879" s="12" t="s">
        <v>30094</v>
      </c>
      <c r="G11879" s="12" t="s">
        <v>30095</v>
      </c>
      <c r="H11879" s="11" t="str">
        <f t="shared" si="185"/>
        <v>insert into BTRCOutgoingYRate (OID, prefix, outgoingYRateUSD, operatorName, operatorType, effectiveFrom, effectiveTo) values('38620_2016-01-01','38620','0.3344','Slovenia-Other-Mobile','MOBILE',to_date('2016-01-01','YYYY-MM-DD HH24:MI:SS'),to_date('2016-12-01','YYYY-MM-DD HH24:MI:SS'));</v>
      </c>
    </row>
    <row r="11880" spans="1:8">
      <c r="A11880" s="11" t="s">
        <v>28381</v>
      </c>
      <c r="B11880" s="11" t="s">
        <v>15889</v>
      </c>
      <c r="C11880" s="18">
        <v>0.33439999999999998</v>
      </c>
      <c r="D11880" s="11" t="s">
        <v>15878</v>
      </c>
      <c r="E11880" s="11" t="s">
        <v>2190</v>
      </c>
      <c r="F11880" s="12" t="s">
        <v>30094</v>
      </c>
      <c r="G11880" s="12" t="s">
        <v>30095</v>
      </c>
      <c r="H11880" s="11" t="str">
        <f t="shared" si="185"/>
        <v>insert into BTRCOutgoingYRate (OID, prefix, outgoingYRateUSD, operatorName, operatorType, effectiveFrom, effectiveTo) values('38621_2016-01-01','38621','0.3344','Slovenia-Other-Mobile','MOBILE',to_date('2016-01-01','YYYY-MM-DD HH24:MI:SS'),to_date('2016-12-01','YYYY-MM-DD HH24:MI:SS'));</v>
      </c>
    </row>
    <row r="11881" spans="1:8">
      <c r="A11881" s="11" t="s">
        <v>28382</v>
      </c>
      <c r="B11881" s="11" t="s">
        <v>15890</v>
      </c>
      <c r="C11881" s="18">
        <v>0.33439999999999998</v>
      </c>
      <c r="D11881" s="11" t="s">
        <v>15878</v>
      </c>
      <c r="E11881" s="11" t="s">
        <v>2190</v>
      </c>
      <c r="F11881" s="12" t="s">
        <v>30094</v>
      </c>
      <c r="G11881" s="12" t="s">
        <v>30095</v>
      </c>
      <c r="H11881" s="11" t="str">
        <f t="shared" si="185"/>
        <v>insert into BTRCOutgoingYRate (OID, prefix, outgoingYRateUSD, operatorName, operatorType, effectiveFrom, effectiveTo) values('38660_2016-01-01','38660','0.3344','Slovenia-Other-Mobile','MOBILE',to_date('2016-01-01','YYYY-MM-DD HH24:MI:SS'),to_date('2016-12-01','YYYY-MM-DD HH24:MI:SS'));</v>
      </c>
    </row>
    <row r="11882" spans="1:8">
      <c r="A11882" s="11" t="s">
        <v>28383</v>
      </c>
      <c r="B11882" s="11" t="s">
        <v>15891</v>
      </c>
      <c r="C11882" s="18">
        <v>0.33439999999999998</v>
      </c>
      <c r="D11882" s="11" t="s">
        <v>15892</v>
      </c>
      <c r="E11882" s="11" t="s">
        <v>2190</v>
      </c>
      <c r="F11882" s="12" t="s">
        <v>30094</v>
      </c>
      <c r="G11882" s="12" t="s">
        <v>30095</v>
      </c>
      <c r="H11882" s="11" t="str">
        <f t="shared" si="185"/>
        <v>insert into BTRCOutgoingYRate (OID, prefix, outgoingYRateUSD, operatorName, operatorType, effectiveFrom, effectiveTo) values('38650_2016-01-01','38650','0.3344','Slovenia-Mobitel-Mobile','MOBILE',to_date('2016-01-01','YYYY-MM-DD HH24:MI:SS'),to_date('2016-12-01','YYYY-MM-DD HH24:MI:SS'));</v>
      </c>
    </row>
    <row r="11883" spans="1:8">
      <c r="A11883" s="11" t="s">
        <v>28221</v>
      </c>
      <c r="B11883" s="11" t="s">
        <v>15710</v>
      </c>
      <c r="C11883" s="18">
        <v>0.30580000000000002</v>
      </c>
      <c r="D11883" s="11" t="s">
        <v>15674</v>
      </c>
      <c r="E11883" s="11" t="s">
        <v>2190</v>
      </c>
      <c r="F11883" s="12" t="s">
        <v>30094</v>
      </c>
      <c r="G11883" s="12" t="s">
        <v>30095</v>
      </c>
      <c r="H11883" s="11" t="str">
        <f t="shared" si="185"/>
        <v>insert into BTRCOutgoingYRate (OID, prefix, outgoingYRateUSD, operatorName, operatorType, effectiveFrom, effectiveTo) values('67659_2016-01-01','67659','0.3058','Tonga-U Cell-Mobile','MOBILE',to_date('2016-01-01','YYYY-MM-DD HH24:MI:SS'),to_date('2016-12-01','YYYY-MM-DD HH24:MI:SS'));</v>
      </c>
    </row>
    <row r="11884" spans="1:8">
      <c r="A11884" s="11" t="s">
        <v>28222</v>
      </c>
      <c r="B11884" s="11" t="s">
        <v>15711</v>
      </c>
      <c r="C11884" s="18">
        <v>0.30580000000000002</v>
      </c>
      <c r="D11884" s="11" t="s">
        <v>15674</v>
      </c>
      <c r="E11884" s="11" t="s">
        <v>2190</v>
      </c>
      <c r="F11884" s="12" t="s">
        <v>30094</v>
      </c>
      <c r="G11884" s="12" t="s">
        <v>30095</v>
      </c>
      <c r="H11884" s="11" t="str">
        <f t="shared" si="185"/>
        <v>insert into BTRCOutgoingYRate (OID, prefix, outgoingYRateUSD, operatorName, operatorType, effectiveFrom, effectiveTo) values('67663_2016-01-01','67663','0.3058','Tonga-U Cell-Mobile','MOBILE',to_date('2016-01-01','YYYY-MM-DD HH24:MI:SS'),to_date('2016-12-01','YYYY-MM-DD HH24:MI:SS'));</v>
      </c>
    </row>
    <row r="11885" spans="1:8">
      <c r="A11885" s="11" t="s">
        <v>28223</v>
      </c>
      <c r="B11885" s="11" t="s">
        <v>15712</v>
      </c>
      <c r="C11885" s="18">
        <v>0.30580000000000002</v>
      </c>
      <c r="D11885" s="11" t="s">
        <v>15674</v>
      </c>
      <c r="E11885" s="11" t="s">
        <v>2190</v>
      </c>
      <c r="F11885" s="12" t="s">
        <v>30094</v>
      </c>
      <c r="G11885" s="12" t="s">
        <v>30095</v>
      </c>
      <c r="H11885" s="11" t="str">
        <f t="shared" si="185"/>
        <v>insert into BTRCOutgoingYRate (OID, prefix, outgoingYRateUSD, operatorName, operatorType, effectiveFrom, effectiveTo) values('67664_2016-01-01','67664','0.3058','Tonga-U Cell-Mobile','MOBILE',to_date('2016-01-01','YYYY-MM-DD HH24:MI:SS'),to_date('2016-12-01','YYYY-MM-DD HH24:MI:SS'));</v>
      </c>
    </row>
    <row r="11886" spans="1:8">
      <c r="A11886" s="11" t="s">
        <v>28224</v>
      </c>
      <c r="B11886" s="11" t="s">
        <v>15713</v>
      </c>
      <c r="C11886" s="18">
        <v>0.30580000000000002</v>
      </c>
      <c r="D11886" s="11" t="s">
        <v>15674</v>
      </c>
      <c r="E11886" s="11" t="s">
        <v>2190</v>
      </c>
      <c r="F11886" s="12" t="s">
        <v>30094</v>
      </c>
      <c r="G11886" s="12" t="s">
        <v>30095</v>
      </c>
      <c r="H11886" s="11" t="str">
        <f t="shared" si="185"/>
        <v>insert into BTRCOutgoingYRate (OID, prefix, outgoingYRateUSD, operatorName, operatorType, effectiveFrom, effectiveTo) values('67665_2016-01-01','67665','0.3058','Tonga-U Cell-Mobile','MOBILE',to_date('2016-01-01','YYYY-MM-DD HH24:MI:SS'),to_date('2016-12-01','YYYY-MM-DD HH24:MI:SS'));</v>
      </c>
    </row>
    <row r="11887" spans="1:8">
      <c r="A11887" s="11" t="s">
        <v>28225</v>
      </c>
      <c r="B11887" s="11" t="s">
        <v>15714</v>
      </c>
      <c r="C11887" s="18">
        <v>0.30580000000000002</v>
      </c>
      <c r="D11887" s="11" t="s">
        <v>15674</v>
      </c>
      <c r="E11887" s="11" t="s">
        <v>2190</v>
      </c>
      <c r="F11887" s="12" t="s">
        <v>30094</v>
      </c>
      <c r="G11887" s="12" t="s">
        <v>30095</v>
      </c>
      <c r="H11887" s="11" t="str">
        <f t="shared" si="185"/>
        <v>insert into BTRCOutgoingYRate (OID, prefix, outgoingYRateUSD, operatorName, operatorType, effectiveFrom, effectiveTo) values('67666_2016-01-01','67666','0.3058','Tonga-U Cell-Mobile','MOBILE',to_date('2016-01-01','YYYY-MM-DD HH24:MI:SS'),to_date('2016-12-01','YYYY-MM-DD HH24:MI:SS'));</v>
      </c>
    </row>
    <row r="11888" spans="1:8">
      <c r="A11888" s="11" t="s">
        <v>28226</v>
      </c>
      <c r="B11888" s="11" t="s">
        <v>15715</v>
      </c>
      <c r="C11888" s="18">
        <v>0.30580000000000002</v>
      </c>
      <c r="D11888" s="11" t="s">
        <v>15687</v>
      </c>
      <c r="E11888" s="11" t="s">
        <v>2190</v>
      </c>
      <c r="F11888" s="12" t="s">
        <v>30094</v>
      </c>
      <c r="G11888" s="12" t="s">
        <v>30095</v>
      </c>
      <c r="H11888" s="11" t="str">
        <f t="shared" si="185"/>
        <v>insert into BTRCOutgoingYRate (OID, prefix, outgoingYRateUSD, operatorName, operatorType, effectiveFrom, effectiveTo) values('67636_2016-01-01','67636','0.3058','Tonga - Mobile','MOBILE',to_date('2016-01-01','YYYY-MM-DD HH24:MI:SS'),to_date('2016-12-01','YYYY-MM-DD HH24:MI:SS'));</v>
      </c>
    </row>
    <row r="11889" spans="1:8">
      <c r="A11889" s="11" t="s">
        <v>28227</v>
      </c>
      <c r="B11889" s="11" t="s">
        <v>15716</v>
      </c>
      <c r="C11889" s="18">
        <v>0.30580000000000002</v>
      </c>
      <c r="D11889" s="11" t="s">
        <v>15687</v>
      </c>
      <c r="E11889" s="11" t="s">
        <v>2190</v>
      </c>
      <c r="F11889" s="12" t="s">
        <v>30094</v>
      </c>
      <c r="G11889" s="12" t="s">
        <v>30095</v>
      </c>
      <c r="H11889" s="11" t="str">
        <f t="shared" si="185"/>
        <v>insert into BTRCOutgoingYRate (OID, prefix, outgoingYRateUSD, operatorName, operatorType, effectiveFrom, effectiveTo) values('67638_2016-01-01','67638','0.3058','Tonga - Mobile','MOBILE',to_date('2016-01-01','YYYY-MM-DD HH24:MI:SS'),to_date('2016-12-01','YYYY-MM-DD HH24:MI:SS'));</v>
      </c>
    </row>
    <row r="11890" spans="1:8">
      <c r="A11890" s="11" t="s">
        <v>28228</v>
      </c>
      <c r="B11890" s="11" t="s">
        <v>15717</v>
      </c>
      <c r="C11890" s="18">
        <v>0.30580000000000002</v>
      </c>
      <c r="D11890" s="11" t="s">
        <v>15687</v>
      </c>
      <c r="E11890" s="11" t="s">
        <v>2190</v>
      </c>
      <c r="F11890" s="12" t="s">
        <v>30094</v>
      </c>
      <c r="G11890" s="12" t="s">
        <v>30095</v>
      </c>
      <c r="H11890" s="11" t="str">
        <f t="shared" si="185"/>
        <v>insert into BTRCOutgoingYRate (OID, prefix, outgoingYRateUSD, operatorName, operatorType, effectiveFrom, effectiveTo) values('67639_2016-01-01','67639','0.3058','Tonga - Mobile','MOBILE',to_date('2016-01-01','YYYY-MM-DD HH24:MI:SS'),to_date('2016-12-01','YYYY-MM-DD HH24:MI:SS'));</v>
      </c>
    </row>
    <row r="11891" spans="1:8">
      <c r="A11891" s="11" t="s">
        <v>28229</v>
      </c>
      <c r="B11891" s="11" t="s">
        <v>15718</v>
      </c>
      <c r="C11891" s="18">
        <v>0.30580000000000002</v>
      </c>
      <c r="D11891" s="11" t="s">
        <v>15687</v>
      </c>
      <c r="E11891" s="11" t="s">
        <v>2190</v>
      </c>
      <c r="F11891" s="12" t="s">
        <v>30094</v>
      </c>
      <c r="G11891" s="12" t="s">
        <v>30095</v>
      </c>
      <c r="H11891" s="11" t="str">
        <f t="shared" si="185"/>
        <v>insert into BTRCOutgoingYRate (OID, prefix, outgoingYRateUSD, operatorName, operatorType, effectiveFrom, effectiveTo) values('67644_2016-01-01','67644','0.3058','Tonga - Mobile','MOBILE',to_date('2016-01-01','YYYY-MM-DD HH24:MI:SS'),to_date('2016-12-01','YYYY-MM-DD HH24:MI:SS'));</v>
      </c>
    </row>
    <row r="11892" spans="1:8">
      <c r="A11892" s="11" t="s">
        <v>28230</v>
      </c>
      <c r="B11892" s="11" t="s">
        <v>15719</v>
      </c>
      <c r="C11892" s="18">
        <v>0.30580000000000002</v>
      </c>
      <c r="D11892" s="11" t="s">
        <v>15687</v>
      </c>
      <c r="E11892" s="11" t="s">
        <v>2190</v>
      </c>
      <c r="F11892" s="12" t="s">
        <v>30094</v>
      </c>
      <c r="G11892" s="12" t="s">
        <v>30095</v>
      </c>
      <c r="H11892" s="11" t="str">
        <f t="shared" si="185"/>
        <v>insert into BTRCOutgoingYRate (OID, prefix, outgoingYRateUSD, operatorName, operatorType, effectiveFrom, effectiveTo) values('67682_2016-01-01','67682','0.3058','Tonga - Mobile','MOBILE',to_date('2016-01-01','YYYY-MM-DD HH24:MI:SS'),to_date('2016-12-01','YYYY-MM-DD HH24:MI:SS'));</v>
      </c>
    </row>
    <row r="11893" spans="1:8">
      <c r="A11893" s="11" t="s">
        <v>28231</v>
      </c>
      <c r="B11893" s="11" t="s">
        <v>15720</v>
      </c>
      <c r="C11893" s="18">
        <v>0.30580000000000002</v>
      </c>
      <c r="D11893" s="11" t="s">
        <v>15687</v>
      </c>
      <c r="E11893" s="11" t="s">
        <v>2190</v>
      </c>
      <c r="F11893" s="12" t="s">
        <v>30094</v>
      </c>
      <c r="G11893" s="12" t="s">
        <v>30095</v>
      </c>
      <c r="H11893" s="11" t="str">
        <f t="shared" si="185"/>
        <v>insert into BTRCOutgoingYRate (OID, prefix, outgoingYRateUSD, operatorName, operatorType, effectiveFrom, effectiveTo) values('67683_2016-01-01','67683','0.3058','Tonga - Mobile','MOBILE',to_date('2016-01-01','YYYY-MM-DD HH24:MI:SS'),to_date('2016-12-01','YYYY-MM-DD HH24:MI:SS'));</v>
      </c>
    </row>
    <row r="11894" spans="1:8">
      <c r="A11894" s="11" t="s">
        <v>28232</v>
      </c>
      <c r="B11894" s="11" t="s">
        <v>15721</v>
      </c>
      <c r="C11894" s="18">
        <v>0.30580000000000002</v>
      </c>
      <c r="D11894" s="11" t="s">
        <v>15687</v>
      </c>
      <c r="E11894" s="11" t="s">
        <v>2190</v>
      </c>
      <c r="F11894" s="12" t="s">
        <v>30094</v>
      </c>
      <c r="G11894" s="12" t="s">
        <v>30095</v>
      </c>
      <c r="H11894" s="11" t="str">
        <f t="shared" si="185"/>
        <v>insert into BTRCOutgoingYRate (OID, prefix, outgoingYRateUSD, operatorName, operatorType, effectiveFrom, effectiveTo) values('67684_2016-01-01','67684','0.3058','Tonga - Mobile','MOBILE',to_date('2016-01-01','YYYY-MM-DD HH24:MI:SS'),to_date('2016-12-01','YYYY-MM-DD HH24:MI:SS'));</v>
      </c>
    </row>
    <row r="11895" spans="1:8">
      <c r="A11895" s="11" t="s">
        <v>28233</v>
      </c>
      <c r="B11895" s="11" t="s">
        <v>15722</v>
      </c>
      <c r="C11895" s="18">
        <v>0.30580000000000002</v>
      </c>
      <c r="D11895" s="11" t="s">
        <v>1914</v>
      </c>
      <c r="E11895" s="11" t="s">
        <v>2227</v>
      </c>
      <c r="F11895" s="12" t="s">
        <v>30094</v>
      </c>
      <c r="G11895" s="12" t="s">
        <v>30095</v>
      </c>
      <c r="H11895" s="11" t="str">
        <f t="shared" si="185"/>
        <v>insert into BTRCOutgoingYRate (OID, prefix, outgoingYRateUSD, operatorName, operatorType, effectiveFrom, effectiveTo) values('67641_2016-01-01','67641','0.3058','Tonga','FIXED',to_date('2016-01-01','YYYY-MM-DD HH24:MI:SS'),to_date('2016-12-01','YYYY-MM-DD HH24:MI:SS'));</v>
      </c>
    </row>
    <row r="11896" spans="1:8">
      <c r="A11896" s="11" t="s">
        <v>28234</v>
      </c>
      <c r="B11896" s="11" t="s">
        <v>15723</v>
      </c>
      <c r="C11896" s="18">
        <v>0.30580000000000002</v>
      </c>
      <c r="D11896" s="11" t="s">
        <v>1914</v>
      </c>
      <c r="E11896" s="11" t="s">
        <v>2227</v>
      </c>
      <c r="F11896" s="12" t="s">
        <v>30094</v>
      </c>
      <c r="G11896" s="12" t="s">
        <v>30095</v>
      </c>
      <c r="H11896" s="11" t="str">
        <f t="shared" si="185"/>
        <v>insert into BTRCOutgoingYRate (OID, prefix, outgoingYRateUSD, operatorName, operatorType, effectiveFrom, effectiveTo) values('67670_2016-01-01','67670','0.3058','Tonga','FIXED',to_date('2016-01-01','YYYY-MM-DD HH24:MI:SS'),to_date('2016-12-01','YYYY-MM-DD HH24:MI:SS'));</v>
      </c>
    </row>
    <row r="11897" spans="1:8">
      <c r="A11897" s="11" t="s">
        <v>28235</v>
      </c>
      <c r="B11897" s="11" t="s">
        <v>15724</v>
      </c>
      <c r="C11897" s="18">
        <v>0.30580000000000002</v>
      </c>
      <c r="D11897" s="11" t="s">
        <v>1914</v>
      </c>
      <c r="E11897" s="11" t="s">
        <v>2227</v>
      </c>
      <c r="F11897" s="12" t="s">
        <v>30094</v>
      </c>
      <c r="G11897" s="12" t="s">
        <v>30095</v>
      </c>
      <c r="H11897" s="11" t="str">
        <f t="shared" si="185"/>
        <v>insert into BTRCOutgoingYRate (OID, prefix, outgoingYRateUSD, operatorName, operatorType, effectiveFrom, effectiveTo) values('67660_2016-01-01','67660','0.3058','Tonga','FIXED',to_date('2016-01-01','YYYY-MM-DD HH24:MI:SS'),to_date('2016-12-01','YYYY-MM-DD HH24:MI:SS'));</v>
      </c>
    </row>
    <row r="11898" spans="1:8">
      <c r="A11898" s="11" t="s">
        <v>28236</v>
      </c>
      <c r="B11898" s="11" t="s">
        <v>15725</v>
      </c>
      <c r="C11898" s="18">
        <v>0.30580000000000002</v>
      </c>
      <c r="D11898" s="11" t="s">
        <v>1914</v>
      </c>
      <c r="E11898" s="11" t="s">
        <v>2227</v>
      </c>
      <c r="F11898" s="12" t="s">
        <v>30094</v>
      </c>
      <c r="G11898" s="12" t="s">
        <v>30095</v>
      </c>
      <c r="H11898" s="11" t="str">
        <f t="shared" si="185"/>
        <v>insert into BTRCOutgoingYRate (OID, prefix, outgoingYRateUSD, operatorName, operatorType, effectiveFrom, effectiveTo) values('67643_2016-01-01','67643','0.3058','Tonga','FIXED',to_date('2016-01-01','YYYY-MM-DD HH24:MI:SS'),to_date('2016-12-01','YYYY-MM-DD HH24:MI:SS'));</v>
      </c>
    </row>
    <row r="11899" spans="1:8">
      <c r="A11899" s="11" t="s">
        <v>28237</v>
      </c>
      <c r="B11899" s="11" t="s">
        <v>15726</v>
      </c>
      <c r="C11899" s="18">
        <v>0.30580000000000002</v>
      </c>
      <c r="D11899" s="11" t="s">
        <v>1914</v>
      </c>
      <c r="E11899" s="11" t="s">
        <v>2227</v>
      </c>
      <c r="F11899" s="12" t="s">
        <v>30094</v>
      </c>
      <c r="G11899" s="12" t="s">
        <v>30095</v>
      </c>
      <c r="H11899" s="11" t="str">
        <f t="shared" si="185"/>
        <v>insert into BTRCOutgoingYRate (OID, prefix, outgoingYRateUSD, operatorName, operatorType, effectiveFrom, effectiveTo) values('67685_2016-01-01','67685','0.3058','Tonga','FIXED',to_date('2016-01-01','YYYY-MM-DD HH24:MI:SS'),to_date('2016-12-01','YYYY-MM-DD HH24:MI:SS'));</v>
      </c>
    </row>
    <row r="11900" spans="1:8">
      <c r="A11900" s="11" t="s">
        <v>28238</v>
      </c>
      <c r="B11900" s="11" t="s">
        <v>15727</v>
      </c>
      <c r="C11900" s="18">
        <v>0.30580000000000002</v>
      </c>
      <c r="D11900" s="11" t="s">
        <v>1914</v>
      </c>
      <c r="E11900" s="11" t="s">
        <v>2227</v>
      </c>
      <c r="F11900" s="12" t="s">
        <v>30094</v>
      </c>
      <c r="G11900" s="12" t="s">
        <v>30095</v>
      </c>
      <c r="H11900" s="11" t="str">
        <f t="shared" si="185"/>
        <v>insert into BTRCOutgoingYRate (OID, prefix, outgoingYRateUSD, operatorName, operatorType, effectiveFrom, effectiveTo) values('67680_2016-01-01','67680','0.3058','Tonga','FIXED',to_date('2016-01-01','YYYY-MM-DD HH24:MI:SS'),to_date('2016-12-01','YYYY-MM-DD HH24:MI:SS'));</v>
      </c>
    </row>
    <row r="11901" spans="1:8">
      <c r="A11901" s="11" t="s">
        <v>28239</v>
      </c>
      <c r="B11901" s="11" t="s">
        <v>15728</v>
      </c>
      <c r="C11901" s="18">
        <v>0.30580000000000002</v>
      </c>
      <c r="D11901" s="11" t="s">
        <v>1914</v>
      </c>
      <c r="E11901" s="11" t="s">
        <v>2227</v>
      </c>
      <c r="F11901" s="12" t="s">
        <v>30094</v>
      </c>
      <c r="G11901" s="12" t="s">
        <v>30095</v>
      </c>
      <c r="H11901" s="11" t="str">
        <f t="shared" si="185"/>
        <v>insert into BTRCOutgoingYRate (OID, prefix, outgoingYRateUSD, operatorName, operatorType, effectiveFrom, effectiveTo) values('67679_2016-01-01','67679','0.3058','Tonga','FIXED',to_date('2016-01-01','YYYY-MM-DD HH24:MI:SS'),to_date('2016-12-01','YYYY-MM-DD HH24:MI:SS'));</v>
      </c>
    </row>
    <row r="11902" spans="1:8">
      <c r="A11902" s="11" t="s">
        <v>28240</v>
      </c>
      <c r="B11902" s="11" t="s">
        <v>15729</v>
      </c>
      <c r="C11902" s="18">
        <v>0.30580000000000002</v>
      </c>
      <c r="D11902" s="11" t="s">
        <v>1914</v>
      </c>
      <c r="E11902" s="11" t="s">
        <v>2227</v>
      </c>
      <c r="F11902" s="12" t="s">
        <v>30094</v>
      </c>
      <c r="G11902" s="12" t="s">
        <v>30095</v>
      </c>
      <c r="H11902" s="11" t="str">
        <f t="shared" si="185"/>
        <v>insert into BTRCOutgoingYRate (OID, prefix, outgoingYRateUSD, operatorName, operatorType, effectiveFrom, effectiveTo) values('67686_2016-01-01','67686','0.3058','Tonga','FIXED',to_date('2016-01-01','YYYY-MM-DD HH24:MI:SS'),to_date('2016-12-01','YYYY-MM-DD HH24:MI:SS'));</v>
      </c>
    </row>
    <row r="11903" spans="1:8">
      <c r="A11903" s="11" t="s">
        <v>28241</v>
      </c>
      <c r="B11903" s="11" t="s">
        <v>15730</v>
      </c>
      <c r="C11903" s="18">
        <v>0.1348</v>
      </c>
      <c r="D11903" s="11" t="s">
        <v>15731</v>
      </c>
      <c r="E11903" s="11" t="s">
        <v>2190</v>
      </c>
      <c r="F11903" s="12" t="s">
        <v>30094</v>
      </c>
      <c r="G11903" s="12" t="s">
        <v>30095</v>
      </c>
      <c r="H11903" s="11" t="str">
        <f t="shared" si="185"/>
        <v>insert into BTRCOutgoingYRate (OID, prefix, outgoingYRateUSD, operatorName, operatorType, effectiveFrom, effectiveTo) values('186861_2016-01-01','186861','0.1348','Trinidad &amp; Tobago - Mobile','MOBILE',to_date('2016-01-01','YYYY-MM-DD HH24:MI:SS'),to_date('2016-12-01','YYYY-MM-DD HH24:MI:SS'));</v>
      </c>
    </row>
    <row r="11904" spans="1:8">
      <c r="A11904" s="11" t="s">
        <v>28242</v>
      </c>
      <c r="B11904" s="11" t="s">
        <v>15732</v>
      </c>
      <c r="C11904" s="18">
        <v>0.1348</v>
      </c>
      <c r="D11904" s="11" t="s">
        <v>15733</v>
      </c>
      <c r="E11904" s="11" t="s">
        <v>2190</v>
      </c>
      <c r="F11904" s="12" t="s">
        <v>30094</v>
      </c>
      <c r="G11904" s="12" t="s">
        <v>30095</v>
      </c>
      <c r="H11904" s="11" t="str">
        <f t="shared" si="185"/>
        <v>insert into BTRCOutgoingYRate (OID, prefix, outgoingYRateUSD, operatorName, operatorType, effectiveFrom, effectiveTo) values('18686_2016-01-01','18686','0.1348','TRINIDAD&amp;TOBAGO-MOBILE','MOBILE',to_date('2016-01-01','YYYY-MM-DD HH24:MI:SS'),to_date('2016-12-01','YYYY-MM-DD HH24:MI:SS'));</v>
      </c>
    </row>
    <row r="11905" spans="1:8">
      <c r="A11905" s="11" t="s">
        <v>28243</v>
      </c>
      <c r="B11905" s="11" t="s">
        <v>15734</v>
      </c>
      <c r="C11905" s="18">
        <v>0.1348</v>
      </c>
      <c r="D11905" s="11" t="s">
        <v>15733</v>
      </c>
      <c r="E11905" s="11" t="s">
        <v>2190</v>
      </c>
      <c r="F11905" s="12" t="s">
        <v>30094</v>
      </c>
      <c r="G11905" s="12" t="s">
        <v>30095</v>
      </c>
      <c r="H11905" s="11" t="str">
        <f t="shared" si="185"/>
        <v>insert into BTRCOutgoingYRate (OID, prefix, outgoingYRateUSD, operatorName, operatorType, effectiveFrom, effectiveTo) values('18684_2016-01-01','18684','0.1348','TRINIDAD&amp;TOBAGO-MOBILE','MOBILE',to_date('2016-01-01','YYYY-MM-DD HH24:MI:SS'),to_date('2016-12-01','YYYY-MM-DD HH24:MI:SS'));</v>
      </c>
    </row>
    <row r="11906" spans="1:8">
      <c r="A11906" s="11" t="s">
        <v>28244</v>
      </c>
      <c r="B11906" s="11" t="s">
        <v>15735</v>
      </c>
      <c r="C11906" s="18">
        <v>0.1348</v>
      </c>
      <c r="D11906" s="11" t="s">
        <v>15736</v>
      </c>
      <c r="E11906" s="11" t="s">
        <v>2190</v>
      </c>
      <c r="F11906" s="12" t="s">
        <v>30094</v>
      </c>
      <c r="G11906" s="12" t="s">
        <v>30095</v>
      </c>
      <c r="H11906" s="11" t="str">
        <f t="shared" si="185"/>
        <v>insert into BTRCOutgoingYRate (OID, prefix, outgoingYRateUSD, operatorName, operatorType, effectiveFrom, effectiveTo) values('18687_2016-01-01','18687','0.1348','Trinidad Tobago-Other-Mobile','MOBILE',to_date('2016-01-01','YYYY-MM-DD HH24:MI:SS'),to_date('2016-12-01','YYYY-MM-DD HH24:MI:SS'));</v>
      </c>
    </row>
    <row r="11907" spans="1:8">
      <c r="A11907" s="11" t="s">
        <v>28245</v>
      </c>
      <c r="B11907" s="11" t="s">
        <v>15737</v>
      </c>
      <c r="C11907" s="18">
        <v>0.1348</v>
      </c>
      <c r="D11907" s="11" t="s">
        <v>15738</v>
      </c>
      <c r="E11907" s="11" t="s">
        <v>2190</v>
      </c>
      <c r="F11907" s="12" t="s">
        <v>30094</v>
      </c>
      <c r="G11907" s="12" t="s">
        <v>30095</v>
      </c>
      <c r="H11907" s="11" t="str">
        <f t="shared" si="185"/>
        <v>insert into BTRCOutgoingYRate (OID, prefix, outgoingYRateUSD, operatorName, operatorType, effectiveFrom, effectiveTo) values('18688_2016-01-01','18688','0.1348','TRINIDAD TOBAGO-OTHER-MOBILE','MOBILE',to_date('2016-01-01','YYYY-MM-DD HH24:MI:SS'),to_date('2016-12-01','YYYY-MM-DD HH24:MI:SS'));</v>
      </c>
    </row>
    <row r="11908" spans="1:8">
      <c r="A11908" s="11" t="s">
        <v>28246</v>
      </c>
      <c r="B11908" s="11" t="s">
        <v>15739</v>
      </c>
      <c r="C11908" s="18">
        <v>0.1348</v>
      </c>
      <c r="D11908" s="11" t="s">
        <v>15738</v>
      </c>
      <c r="E11908" s="11" t="s">
        <v>2190</v>
      </c>
      <c r="F11908" s="12" t="s">
        <v>30094</v>
      </c>
      <c r="G11908" s="12" t="s">
        <v>30095</v>
      </c>
      <c r="H11908" s="11" t="str">
        <f t="shared" ref="H11908:H11971" si="186">H$1&amp;IF(ISBLANK(A11908),"null","'"&amp;A11908&amp;"'")&amp;","&amp;IF(ISBLANK(B11908),"null","'"&amp;B11908&amp;"'")&amp;","&amp;IF(ISBLANK(C11908),"null","'"&amp;C11908&amp;"'")&amp;","&amp;IF(ISBLANK(D11908),"null","'"&amp;D11908&amp;"'")&amp;","&amp;IF(ISBLANK(E11908),"null","'"&amp;E11908&amp;"'")&amp;","&amp;IF(ISBLANK(F11908),"null","to_date('"&amp;F11908&amp;"','YYYY-MM-DD HH24:MI:SS')")&amp;","&amp;IF(ISBLANK(G11908),"null","to_date('"&amp;G11908&amp;"','YYYY-MM-DD HH24:MI:SS')")&amp;
I$1</f>
        <v>insert into BTRCOutgoingYRate (OID, prefix, outgoingYRateUSD, operatorName, operatorType, effectiveFrom, effectiveTo) values('18689_2016-01-01','18689','0.1348','TRINIDAD TOBAGO-OTHER-MOBILE','MOBILE',to_date('2016-01-01','YYYY-MM-DD HH24:MI:SS'),to_date('2016-12-01','YYYY-MM-DD HH24:MI:SS'));</v>
      </c>
    </row>
    <row r="11909" spans="1:8">
      <c r="A11909" s="11" t="s">
        <v>28247</v>
      </c>
      <c r="B11909" s="11" t="s">
        <v>15740</v>
      </c>
      <c r="C11909" s="18">
        <v>0.1348</v>
      </c>
      <c r="D11909" s="11" t="s">
        <v>15738</v>
      </c>
      <c r="E11909" s="11" t="s">
        <v>2190</v>
      </c>
      <c r="F11909" s="12" t="s">
        <v>30094</v>
      </c>
      <c r="G11909" s="12" t="s">
        <v>30095</v>
      </c>
      <c r="H11909" s="11" t="str">
        <f t="shared" si="186"/>
        <v>insert into BTRCOutgoingYRate (OID, prefix, outgoingYRateUSD, operatorName, operatorType, effectiveFrom, effectiveTo) values('186871_2016-01-01','186871','0.1348','TRINIDAD TOBAGO-OTHER-MOBILE','MOBILE',to_date('2016-01-01','YYYY-MM-DD HH24:MI:SS'),to_date('2016-12-01','YYYY-MM-DD HH24:MI:SS'));</v>
      </c>
    </row>
    <row r="11910" spans="1:8">
      <c r="A11910" s="11" t="s">
        <v>28248</v>
      </c>
      <c r="B11910" s="11" t="s">
        <v>1591</v>
      </c>
      <c r="C11910" s="18">
        <v>0.1188</v>
      </c>
      <c r="D11910" s="11" t="s">
        <v>15741</v>
      </c>
      <c r="E11910" s="11" t="s">
        <v>2227</v>
      </c>
      <c r="F11910" s="12" t="s">
        <v>30094</v>
      </c>
      <c r="G11910" s="12" t="s">
        <v>30095</v>
      </c>
      <c r="H11910" s="11" t="str">
        <f t="shared" si="186"/>
        <v>insert into BTRCOutgoingYRate (OID, prefix, outgoingYRateUSD, operatorName, operatorType, effectiveFrom, effectiveTo) values('1868_2016-01-01','1868','0.1188','Trinidad and Tobago Proper','FIXED',to_date('2016-01-01','YYYY-MM-DD HH24:MI:SS'),to_date('2016-12-01','YYYY-MM-DD HH24:MI:SS'));</v>
      </c>
    </row>
    <row r="11911" spans="1:8">
      <c r="A11911" s="11" t="s">
        <v>28249</v>
      </c>
      <c r="B11911" s="11" t="s">
        <v>15742</v>
      </c>
      <c r="C11911" s="18">
        <v>0.1348</v>
      </c>
      <c r="D11911" s="11" t="s">
        <v>15743</v>
      </c>
      <c r="E11911" s="11" t="s">
        <v>2190</v>
      </c>
      <c r="F11911" s="12" t="s">
        <v>30094</v>
      </c>
      <c r="G11911" s="12" t="s">
        <v>30095</v>
      </c>
      <c r="H11911" s="11" t="str">
        <f t="shared" si="186"/>
        <v>insert into BTRCOutgoingYRate (OID, prefix, outgoingYRateUSD, operatorName, operatorType, effectiveFrom, effectiveTo) values('186867_2016-01-01','186867','0.1348','TRINIDAD AND TOBAGO MOBILE OTHERS','MOBILE',to_date('2016-01-01','YYYY-MM-DD HH24:MI:SS'),to_date('2016-12-01','YYYY-MM-DD HH24:MI:SS'));</v>
      </c>
    </row>
    <row r="11912" spans="1:8">
      <c r="A11912" s="11" t="s">
        <v>28250</v>
      </c>
      <c r="B11912" s="11" t="s">
        <v>15744</v>
      </c>
      <c r="C11912" s="18">
        <v>0.1348</v>
      </c>
      <c r="D11912" s="11" t="s">
        <v>15743</v>
      </c>
      <c r="E11912" s="11" t="s">
        <v>2190</v>
      </c>
      <c r="F11912" s="12" t="s">
        <v>30094</v>
      </c>
      <c r="G11912" s="12" t="s">
        <v>30095</v>
      </c>
      <c r="H11912" s="11" t="str">
        <f t="shared" si="186"/>
        <v>insert into BTRCOutgoingYRate (OID, prefix, outgoingYRateUSD, operatorName, operatorType, effectiveFrom, effectiveTo) values('186868_2016-01-01','186868','0.1348','TRINIDAD AND TOBAGO MOBILE OTHERS','MOBILE',to_date('2016-01-01','YYYY-MM-DD HH24:MI:SS'),to_date('2016-12-01','YYYY-MM-DD HH24:MI:SS'));</v>
      </c>
    </row>
    <row r="11913" spans="1:8">
      <c r="A11913" s="11" t="s">
        <v>28251</v>
      </c>
      <c r="B11913" s="11" t="s">
        <v>15745</v>
      </c>
      <c r="C11913" s="18">
        <v>0.1348</v>
      </c>
      <c r="D11913" s="11" t="s">
        <v>15743</v>
      </c>
      <c r="E11913" s="11" t="s">
        <v>2190</v>
      </c>
      <c r="F11913" s="12" t="s">
        <v>30094</v>
      </c>
      <c r="G11913" s="12" t="s">
        <v>30095</v>
      </c>
      <c r="H11913" s="11" t="str">
        <f t="shared" si="186"/>
        <v>insert into BTRCOutgoingYRate (OID, prefix, outgoingYRateUSD, operatorName, operatorType, effectiveFrom, effectiveTo) values('186887_2016-01-01','186887','0.1348','TRINIDAD AND TOBAGO MOBILE OTHERS','MOBILE',to_date('2016-01-01','YYYY-MM-DD HH24:MI:SS'),to_date('2016-12-01','YYYY-MM-DD HH24:MI:SS'));</v>
      </c>
    </row>
    <row r="11914" spans="1:8">
      <c r="A11914" s="11" t="s">
        <v>28252</v>
      </c>
      <c r="B11914" s="11" t="s">
        <v>15746</v>
      </c>
      <c r="C11914" s="18">
        <v>0.1348</v>
      </c>
      <c r="D11914" s="11" t="s">
        <v>15743</v>
      </c>
      <c r="E11914" s="11" t="s">
        <v>2190</v>
      </c>
      <c r="F11914" s="12" t="s">
        <v>30094</v>
      </c>
      <c r="G11914" s="12" t="s">
        <v>30095</v>
      </c>
      <c r="H11914" s="11" t="str">
        <f t="shared" si="186"/>
        <v>insert into BTRCOutgoingYRate (OID, prefix, outgoingYRateUSD, operatorName, operatorType, effectiveFrom, effectiveTo) values('186840_2016-01-01','186840','0.1348','TRINIDAD AND TOBAGO MOBILE OTHERS','MOBILE',to_date('2016-01-01','YYYY-MM-DD HH24:MI:SS'),to_date('2016-12-01','YYYY-MM-DD HH24:MI:SS'));</v>
      </c>
    </row>
    <row r="11915" spans="1:8">
      <c r="A11915" s="11" t="s">
        <v>28253</v>
      </c>
      <c r="B11915" s="11" t="s">
        <v>15747</v>
      </c>
      <c r="C11915" s="18">
        <v>0.1348</v>
      </c>
      <c r="D11915" s="11" t="s">
        <v>15743</v>
      </c>
      <c r="E11915" s="11" t="s">
        <v>2190</v>
      </c>
      <c r="F11915" s="12" t="s">
        <v>30094</v>
      </c>
      <c r="G11915" s="12" t="s">
        <v>30095</v>
      </c>
      <c r="H11915" s="11" t="str">
        <f t="shared" si="186"/>
        <v>insert into BTRCOutgoingYRate (OID, prefix, outgoingYRateUSD, operatorName, operatorType, effectiveFrom, effectiveTo) values('186841_2016-01-01','186841','0.1348','TRINIDAD AND TOBAGO MOBILE OTHERS','MOBILE',to_date('2016-01-01','YYYY-MM-DD HH24:MI:SS'),to_date('2016-12-01','YYYY-MM-DD HH24:MI:SS'));</v>
      </c>
    </row>
    <row r="11916" spans="1:8">
      <c r="A11916" s="11" t="s">
        <v>28254</v>
      </c>
      <c r="B11916" s="11" t="s">
        <v>15748</v>
      </c>
      <c r="C11916" s="18">
        <v>0.1348</v>
      </c>
      <c r="D11916" s="11" t="s">
        <v>15743</v>
      </c>
      <c r="E11916" s="11" t="s">
        <v>2190</v>
      </c>
      <c r="F11916" s="12" t="s">
        <v>30094</v>
      </c>
      <c r="G11916" s="12" t="s">
        <v>30095</v>
      </c>
      <c r="H11916" s="11" t="str">
        <f t="shared" si="186"/>
        <v>insert into BTRCOutgoingYRate (OID, prefix, outgoingYRateUSD, operatorName, operatorType, effectiveFrom, effectiveTo) values('186842_2016-01-01','186842','0.1348','TRINIDAD AND TOBAGO MOBILE OTHERS','MOBILE',to_date('2016-01-01','YYYY-MM-DD HH24:MI:SS'),to_date('2016-12-01','YYYY-MM-DD HH24:MI:SS'));</v>
      </c>
    </row>
    <row r="11917" spans="1:8">
      <c r="A11917" s="11" t="s">
        <v>28255</v>
      </c>
      <c r="B11917" s="11" t="s">
        <v>15749</v>
      </c>
      <c r="C11917" s="18">
        <v>0.1348</v>
      </c>
      <c r="D11917" s="11" t="s">
        <v>15743</v>
      </c>
      <c r="E11917" s="11" t="s">
        <v>2190</v>
      </c>
      <c r="F11917" s="12" t="s">
        <v>30094</v>
      </c>
      <c r="G11917" s="12" t="s">
        <v>30095</v>
      </c>
      <c r="H11917" s="11" t="str">
        <f t="shared" si="186"/>
        <v>insert into BTRCOutgoingYRate (OID, prefix, outgoingYRateUSD, operatorName, operatorType, effectiveFrom, effectiveTo) values('186846_2016-01-01','186846','0.1348','TRINIDAD AND TOBAGO MOBILE OTHERS','MOBILE',to_date('2016-01-01','YYYY-MM-DD HH24:MI:SS'),to_date('2016-12-01','YYYY-MM-DD HH24:MI:SS'));</v>
      </c>
    </row>
    <row r="11918" spans="1:8">
      <c r="A11918" s="11" t="s">
        <v>28256</v>
      </c>
      <c r="B11918" s="11" t="s">
        <v>15750</v>
      </c>
      <c r="C11918" s="18">
        <v>0.1348</v>
      </c>
      <c r="D11918" s="11" t="s">
        <v>15743</v>
      </c>
      <c r="E11918" s="11" t="s">
        <v>2190</v>
      </c>
      <c r="F11918" s="12" t="s">
        <v>30094</v>
      </c>
      <c r="G11918" s="12" t="s">
        <v>30095</v>
      </c>
      <c r="H11918" s="11" t="str">
        <f t="shared" si="186"/>
        <v>insert into BTRCOutgoingYRate (OID, prefix, outgoingYRateUSD, operatorName, operatorType, effectiveFrom, effectiveTo) values('186847_2016-01-01','186847','0.1348','TRINIDAD AND TOBAGO MOBILE OTHERS','MOBILE',to_date('2016-01-01','YYYY-MM-DD HH24:MI:SS'),to_date('2016-12-01','YYYY-MM-DD HH24:MI:SS'));</v>
      </c>
    </row>
    <row r="11919" spans="1:8">
      <c r="A11919" s="11" t="s">
        <v>28405</v>
      </c>
      <c r="B11919" s="11" t="s">
        <v>15920</v>
      </c>
      <c r="C11919" s="18">
        <v>0.1348</v>
      </c>
      <c r="D11919" s="11" t="s">
        <v>15921</v>
      </c>
      <c r="E11919" s="11" t="s">
        <v>2190</v>
      </c>
      <c r="F11919" s="12" t="s">
        <v>30094</v>
      </c>
      <c r="G11919" s="12" t="s">
        <v>30095</v>
      </c>
      <c r="H11919" s="11" t="str">
        <f t="shared" si="186"/>
        <v>insert into BTRCOutgoingYRate (OID, prefix, outgoingYRateUSD, operatorName, operatorType, effectiveFrom, effectiveTo) values('186870_2016-01-01','186870','0.1348','Trinidad and Tobago Mobile','MOBILE',to_date('2016-01-01','YYYY-MM-DD HH24:MI:SS'),to_date('2016-12-01','YYYY-MM-DD HH24:MI:SS'));</v>
      </c>
    </row>
    <row r="11920" spans="1:8">
      <c r="A11920" s="11" t="s">
        <v>28406</v>
      </c>
      <c r="B11920" s="11" t="s">
        <v>15922</v>
      </c>
      <c r="C11920" s="18">
        <v>0.1348</v>
      </c>
      <c r="D11920" s="11" t="s">
        <v>15921</v>
      </c>
      <c r="E11920" s="11" t="s">
        <v>2190</v>
      </c>
      <c r="F11920" s="12" t="s">
        <v>30094</v>
      </c>
      <c r="G11920" s="12" t="s">
        <v>30095</v>
      </c>
      <c r="H11920" s="11" t="str">
        <f t="shared" si="186"/>
        <v>insert into BTRCOutgoingYRate (OID, prefix, outgoingYRateUSD, operatorName, operatorType, effectiveFrom, effectiveTo) values('186872_2016-01-01','186872','0.1348','Trinidad and Tobago Mobile','MOBILE',to_date('2016-01-01','YYYY-MM-DD HH24:MI:SS'),to_date('2016-12-01','YYYY-MM-DD HH24:MI:SS'));</v>
      </c>
    </row>
    <row r="11921" spans="1:8">
      <c r="A11921" s="11" t="s">
        <v>28407</v>
      </c>
      <c r="B11921" s="11" t="s">
        <v>15923</v>
      </c>
      <c r="C11921" s="18">
        <v>0.1348</v>
      </c>
      <c r="D11921" s="11" t="s">
        <v>15921</v>
      </c>
      <c r="E11921" s="11" t="s">
        <v>2190</v>
      </c>
      <c r="F11921" s="12" t="s">
        <v>30094</v>
      </c>
      <c r="G11921" s="12" t="s">
        <v>30095</v>
      </c>
      <c r="H11921" s="11" t="str">
        <f t="shared" si="186"/>
        <v>insert into BTRCOutgoingYRate (OID, prefix, outgoingYRateUSD, operatorName, operatorType, effectiveFrom, effectiveTo) values('186873_2016-01-01','186873','0.1348','Trinidad and Tobago Mobile','MOBILE',to_date('2016-01-01','YYYY-MM-DD HH24:MI:SS'),to_date('2016-12-01','YYYY-MM-DD HH24:MI:SS'));</v>
      </c>
    </row>
    <row r="11922" spans="1:8">
      <c r="A11922" s="11" t="s">
        <v>28408</v>
      </c>
      <c r="B11922" s="11" t="s">
        <v>15924</v>
      </c>
      <c r="C11922" s="18">
        <v>0.1348</v>
      </c>
      <c r="D11922" s="11" t="s">
        <v>15925</v>
      </c>
      <c r="E11922" s="11" t="s">
        <v>2190</v>
      </c>
      <c r="F11922" s="12" t="s">
        <v>30094</v>
      </c>
      <c r="G11922" s="12" t="s">
        <v>30095</v>
      </c>
      <c r="H11922" s="11" t="str">
        <f t="shared" si="186"/>
        <v>insert into BTRCOutgoingYRate (OID, prefix, outgoingYRateUSD, operatorName, operatorType, effectiveFrom, effectiveTo) values('18683_2016-01-01','18683','0.1348','Trinidad and Tobago Digicel Mobile','MOBILE',to_date('2016-01-01','YYYY-MM-DD HH24:MI:SS'),to_date('2016-12-01','YYYY-MM-DD HH24:MI:SS'));</v>
      </c>
    </row>
    <row r="11923" spans="1:8">
      <c r="A11923" s="11" t="s">
        <v>28409</v>
      </c>
      <c r="B11923" s="11" t="s">
        <v>15926</v>
      </c>
      <c r="C11923" s="18">
        <v>0.1348</v>
      </c>
      <c r="D11923" s="11" t="s">
        <v>15925</v>
      </c>
      <c r="E11923" s="11" t="s">
        <v>2190</v>
      </c>
      <c r="F11923" s="12" t="s">
        <v>30094</v>
      </c>
      <c r="G11923" s="12" t="s">
        <v>30095</v>
      </c>
      <c r="H11923" s="11" t="str">
        <f t="shared" si="186"/>
        <v>insert into BTRCOutgoingYRate (OID, prefix, outgoingYRateUSD, operatorName, operatorType, effectiveFrom, effectiveTo) values('186829_2016-01-01','186829','0.1348','Trinidad and Tobago Digicel Mobile','MOBILE',to_date('2016-01-01','YYYY-MM-DD HH24:MI:SS'),to_date('2016-12-01','YYYY-MM-DD HH24:MI:SS'));</v>
      </c>
    </row>
    <row r="11924" spans="1:8">
      <c r="A11924" s="11" t="s">
        <v>28410</v>
      </c>
      <c r="B11924" s="11" t="s">
        <v>15927</v>
      </c>
      <c r="C11924" s="18">
        <v>0.1348</v>
      </c>
      <c r="D11924" s="11" t="s">
        <v>15928</v>
      </c>
      <c r="E11924" s="11" t="s">
        <v>2190</v>
      </c>
      <c r="F11924" s="12" t="s">
        <v>30094</v>
      </c>
      <c r="G11924" s="12" t="s">
        <v>30095</v>
      </c>
      <c r="H11924" s="11" t="str">
        <f t="shared" si="186"/>
        <v>insert into BTRCOutgoingYRate (OID, prefix, outgoingYRateUSD, operatorName, operatorType, effectiveFrom, effectiveTo) values('186869_2016-01-01','186869','0.1348','Trinidad &amp; Tobago-Mobile','MOBILE',to_date('2016-01-01','YYYY-MM-DD HH24:MI:SS'),to_date('2016-12-01','YYYY-MM-DD HH24:MI:SS'));</v>
      </c>
    </row>
    <row r="11925" spans="1:8">
      <c r="A11925" s="11" t="s">
        <v>28411</v>
      </c>
      <c r="B11925" s="11" t="s">
        <v>15929</v>
      </c>
      <c r="C11925" s="18">
        <v>0.1348</v>
      </c>
      <c r="D11925" s="11" t="s">
        <v>15930</v>
      </c>
      <c r="E11925" s="11" t="s">
        <v>2190</v>
      </c>
      <c r="F11925" s="12" t="s">
        <v>30094</v>
      </c>
      <c r="G11925" s="12" t="s">
        <v>30095</v>
      </c>
      <c r="H11925" s="11" t="str">
        <f t="shared" si="186"/>
        <v>insert into BTRCOutgoingYRate (OID, prefix, outgoingYRateUSD, operatorName, operatorType, effectiveFrom, effectiveTo) values('186836_2016-01-01','186836','0.1348','Trinidad &amp; Tobago Cellular Digicel','MOBILE',to_date('2016-01-01','YYYY-MM-DD HH24:MI:SS'),to_date('2016-12-01','YYYY-MM-DD HH24:MI:SS'));</v>
      </c>
    </row>
    <row r="11926" spans="1:8">
      <c r="A11926" s="11" t="s">
        <v>28412</v>
      </c>
      <c r="B11926" s="11" t="s">
        <v>15931</v>
      </c>
      <c r="C11926" s="18">
        <v>0.1348</v>
      </c>
      <c r="D11926" s="11" t="s">
        <v>15930</v>
      </c>
      <c r="E11926" s="11" t="s">
        <v>2190</v>
      </c>
      <c r="F11926" s="12" t="s">
        <v>30094</v>
      </c>
      <c r="G11926" s="12" t="s">
        <v>30095</v>
      </c>
      <c r="H11926" s="11" t="str">
        <f t="shared" si="186"/>
        <v>insert into BTRCOutgoingYRate (OID, prefix, outgoingYRateUSD, operatorName, operatorType, effectiveFrom, effectiveTo) values('186837_2016-01-01','186837','0.1348','Trinidad &amp; Tobago Cellular Digicel','MOBILE',to_date('2016-01-01','YYYY-MM-DD HH24:MI:SS'),to_date('2016-12-01','YYYY-MM-DD HH24:MI:SS'));</v>
      </c>
    </row>
    <row r="11927" spans="1:8">
      <c r="A11927" s="11" t="s">
        <v>28413</v>
      </c>
      <c r="B11927" s="11" t="s">
        <v>15932</v>
      </c>
      <c r="C11927" s="18">
        <v>0.1348</v>
      </c>
      <c r="D11927" s="11" t="s">
        <v>15930</v>
      </c>
      <c r="E11927" s="11" t="s">
        <v>2190</v>
      </c>
      <c r="F11927" s="12" t="s">
        <v>30094</v>
      </c>
      <c r="G11927" s="12" t="s">
        <v>30095</v>
      </c>
      <c r="H11927" s="11" t="str">
        <f t="shared" si="186"/>
        <v>insert into BTRCOutgoingYRate (OID, prefix, outgoingYRateUSD, operatorName, operatorType, effectiveFrom, effectiveTo) values('186838_2016-01-01','186838','0.1348','Trinidad &amp; Tobago Cellular Digicel','MOBILE',to_date('2016-01-01','YYYY-MM-DD HH24:MI:SS'),to_date('2016-12-01','YYYY-MM-DD HH24:MI:SS'));</v>
      </c>
    </row>
    <row r="11928" spans="1:8">
      <c r="A11928" s="11" t="s">
        <v>28414</v>
      </c>
      <c r="B11928" s="11" t="s">
        <v>15933</v>
      </c>
      <c r="C11928" s="18">
        <v>0.1348</v>
      </c>
      <c r="D11928" s="11" t="s">
        <v>15743</v>
      </c>
      <c r="E11928" s="11" t="s">
        <v>2190</v>
      </c>
      <c r="F11928" s="12" t="s">
        <v>30094</v>
      </c>
      <c r="G11928" s="12" t="s">
        <v>30095</v>
      </c>
      <c r="H11928" s="11" t="str">
        <f t="shared" si="186"/>
        <v>insert into BTRCOutgoingYRate (OID, prefix, outgoingYRateUSD, operatorName, operatorType, effectiveFrom, effectiveTo) values('186848_2016-01-01','186848','0.1348','TRINIDAD AND TOBAGO MOBILE OTHERS','MOBILE',to_date('2016-01-01','YYYY-MM-DD HH24:MI:SS'),to_date('2016-12-01','YYYY-MM-DD HH24:MI:SS'));</v>
      </c>
    </row>
    <row r="11929" spans="1:8">
      <c r="A11929" s="11" t="s">
        <v>28415</v>
      </c>
      <c r="B11929" s="11" t="s">
        <v>15934</v>
      </c>
      <c r="C11929" s="18">
        <v>0.1348</v>
      </c>
      <c r="D11929" s="11" t="s">
        <v>15743</v>
      </c>
      <c r="E11929" s="11" t="s">
        <v>2190</v>
      </c>
      <c r="F11929" s="12" t="s">
        <v>30094</v>
      </c>
      <c r="G11929" s="12" t="s">
        <v>30095</v>
      </c>
      <c r="H11929" s="11" t="str">
        <f t="shared" si="186"/>
        <v>insert into BTRCOutgoingYRate (OID, prefix, outgoingYRateUSD, operatorName, operatorType, effectiveFrom, effectiveTo) values('186849_2016-01-01','186849','0.1348','TRINIDAD AND TOBAGO MOBILE OTHERS','MOBILE',to_date('2016-01-01','YYYY-MM-DD HH24:MI:SS'),to_date('2016-12-01','YYYY-MM-DD HH24:MI:SS'));</v>
      </c>
    </row>
    <row r="11930" spans="1:8">
      <c r="A11930" s="11" t="s">
        <v>28416</v>
      </c>
      <c r="B11930" s="11" t="s">
        <v>15935</v>
      </c>
      <c r="C11930" s="18">
        <v>0.1348</v>
      </c>
      <c r="D11930" s="11" t="s">
        <v>15743</v>
      </c>
      <c r="E11930" s="11" t="s">
        <v>2190</v>
      </c>
      <c r="F11930" s="12" t="s">
        <v>30094</v>
      </c>
      <c r="G11930" s="12" t="s">
        <v>30095</v>
      </c>
      <c r="H11930" s="11" t="str">
        <f t="shared" si="186"/>
        <v>insert into BTRCOutgoingYRate (OID, prefix, outgoingYRateUSD, operatorName, operatorType, effectiveFrom, effectiveTo) values('186862_2016-01-01','186862','0.1348','TRINIDAD AND TOBAGO MOBILE OTHERS','MOBILE',to_date('2016-01-01','YYYY-MM-DD HH24:MI:SS'),to_date('2016-12-01','YYYY-MM-DD HH24:MI:SS'));</v>
      </c>
    </row>
    <row r="11931" spans="1:8">
      <c r="A11931" s="11" t="s">
        <v>28417</v>
      </c>
      <c r="B11931" s="11" t="s">
        <v>15936</v>
      </c>
      <c r="C11931" s="18">
        <v>0.1348</v>
      </c>
      <c r="D11931" s="11" t="s">
        <v>15921</v>
      </c>
      <c r="E11931" s="11" t="s">
        <v>2190</v>
      </c>
      <c r="F11931" s="12" t="s">
        <v>30094</v>
      </c>
      <c r="G11931" s="12" t="s">
        <v>30095</v>
      </c>
      <c r="H11931" s="11" t="str">
        <f t="shared" si="186"/>
        <v>insert into BTRCOutgoingYRate (OID, prefix, outgoingYRateUSD, operatorName, operatorType, effectiveFrom, effectiveTo) values('186875_2016-01-01','186875','0.1348','Trinidad and Tobago Mobile','MOBILE',to_date('2016-01-01','YYYY-MM-DD HH24:MI:SS'),to_date('2016-12-01','YYYY-MM-DD HH24:MI:SS'));</v>
      </c>
    </row>
    <row r="11932" spans="1:8">
      <c r="A11932" s="11" t="s">
        <v>28418</v>
      </c>
      <c r="B11932" s="11" t="s">
        <v>15937</v>
      </c>
      <c r="C11932" s="18">
        <v>0.1348</v>
      </c>
      <c r="D11932" s="11" t="s">
        <v>15921</v>
      </c>
      <c r="E11932" s="11" t="s">
        <v>2190</v>
      </c>
      <c r="F11932" s="12" t="s">
        <v>30094</v>
      </c>
      <c r="G11932" s="12" t="s">
        <v>30095</v>
      </c>
      <c r="H11932" s="11" t="str">
        <f t="shared" si="186"/>
        <v>insert into BTRCOutgoingYRate (OID, prefix, outgoingYRateUSD, operatorName, operatorType, effectiveFrom, effectiveTo) values('186876_2016-01-01','186876','0.1348','Trinidad and Tobago Mobile','MOBILE',to_date('2016-01-01','YYYY-MM-DD HH24:MI:SS'),to_date('2016-12-01','YYYY-MM-DD HH24:MI:SS'));</v>
      </c>
    </row>
    <row r="11933" spans="1:8">
      <c r="A11933" s="11" t="s">
        <v>28419</v>
      </c>
      <c r="B11933" s="11" t="s">
        <v>15938</v>
      </c>
      <c r="C11933" s="18">
        <v>0.1348</v>
      </c>
      <c r="D11933" s="11" t="s">
        <v>15921</v>
      </c>
      <c r="E11933" s="11" t="s">
        <v>2190</v>
      </c>
      <c r="F11933" s="12" t="s">
        <v>30094</v>
      </c>
      <c r="G11933" s="12" t="s">
        <v>30095</v>
      </c>
      <c r="H11933" s="11" t="str">
        <f t="shared" si="186"/>
        <v>insert into BTRCOutgoingYRate (OID, prefix, outgoingYRateUSD, operatorName, operatorType, effectiveFrom, effectiveTo) values('186877_2016-01-01','186877','0.1348','Trinidad and Tobago Mobile','MOBILE',to_date('2016-01-01','YYYY-MM-DD HH24:MI:SS'),to_date('2016-12-01','YYYY-MM-DD HH24:MI:SS'));</v>
      </c>
    </row>
    <row r="11934" spans="1:8">
      <c r="A11934" s="11" t="s">
        <v>28420</v>
      </c>
      <c r="B11934" s="11" t="s">
        <v>15939</v>
      </c>
      <c r="C11934" s="18">
        <v>0.1348</v>
      </c>
      <c r="D11934" s="11" t="s">
        <v>15921</v>
      </c>
      <c r="E11934" s="11" t="s">
        <v>2190</v>
      </c>
      <c r="F11934" s="12" t="s">
        <v>30094</v>
      </c>
      <c r="G11934" s="12" t="s">
        <v>30095</v>
      </c>
      <c r="H11934" s="11" t="str">
        <f t="shared" si="186"/>
        <v>insert into BTRCOutgoingYRate (OID, prefix, outgoingYRateUSD, operatorName, operatorType, effectiveFrom, effectiveTo) values('186878_2016-01-01','186878','0.1348','Trinidad and Tobago Mobile','MOBILE',to_date('2016-01-01','YYYY-MM-DD HH24:MI:SS'),to_date('2016-12-01','YYYY-MM-DD HH24:MI:SS'));</v>
      </c>
    </row>
    <row r="11935" spans="1:8">
      <c r="A11935" s="11" t="s">
        <v>28421</v>
      </c>
      <c r="B11935" s="11" t="s">
        <v>15940</v>
      </c>
      <c r="C11935" s="18">
        <v>0.1348</v>
      </c>
      <c r="D11935" s="11" t="s">
        <v>15921</v>
      </c>
      <c r="E11935" s="11" t="s">
        <v>2190</v>
      </c>
      <c r="F11935" s="12" t="s">
        <v>30094</v>
      </c>
      <c r="G11935" s="12" t="s">
        <v>30095</v>
      </c>
      <c r="H11935" s="11" t="str">
        <f t="shared" si="186"/>
        <v>insert into BTRCOutgoingYRate (OID, prefix, outgoingYRateUSD, operatorName, operatorType, effectiveFrom, effectiveTo) values('186879_2016-01-01','186879','0.1348','Trinidad and Tobago Mobile','MOBILE',to_date('2016-01-01','YYYY-MM-DD HH24:MI:SS'),to_date('2016-12-01','YYYY-MM-DD HH24:MI:SS'));</v>
      </c>
    </row>
    <row r="11936" spans="1:8">
      <c r="A11936" s="11" t="s">
        <v>28422</v>
      </c>
      <c r="B11936" s="11" t="s">
        <v>15941</v>
      </c>
      <c r="C11936" s="18">
        <v>0.1348</v>
      </c>
      <c r="D11936" s="11" t="s">
        <v>15921</v>
      </c>
      <c r="E11936" s="11" t="s">
        <v>2190</v>
      </c>
      <c r="F11936" s="12" t="s">
        <v>30094</v>
      </c>
      <c r="G11936" s="12" t="s">
        <v>30095</v>
      </c>
      <c r="H11936" s="11" t="str">
        <f t="shared" si="186"/>
        <v>insert into BTRCOutgoingYRate (OID, prefix, outgoingYRateUSD, operatorName, operatorType, effectiveFrom, effectiveTo) values('186874_2016-01-01','186874','0.1348','Trinidad and Tobago Mobile','MOBILE',to_date('2016-01-01','YYYY-MM-DD HH24:MI:SS'),to_date('2016-12-01','YYYY-MM-DD HH24:MI:SS'));</v>
      </c>
    </row>
    <row r="11937" spans="1:8">
      <c r="A11937" s="11" t="s">
        <v>28423</v>
      </c>
      <c r="B11937" s="11" t="s">
        <v>15942</v>
      </c>
      <c r="C11937" s="18">
        <v>0.1348</v>
      </c>
      <c r="D11937" s="11" t="s">
        <v>15930</v>
      </c>
      <c r="E11937" s="11" t="s">
        <v>2190</v>
      </c>
      <c r="F11937" s="12" t="s">
        <v>30094</v>
      </c>
      <c r="G11937" s="12" t="s">
        <v>30095</v>
      </c>
      <c r="H11937" s="11" t="str">
        <f t="shared" si="186"/>
        <v>insert into BTRCOutgoingYRate (OID, prefix, outgoingYRateUSD, operatorName, operatorType, effectiveFrom, effectiveTo) values('186833_2016-01-01','186833','0.1348','Trinidad &amp; Tobago Cellular Digicel','MOBILE',to_date('2016-01-01','YYYY-MM-DD HH24:MI:SS'),to_date('2016-12-01','YYYY-MM-DD HH24:MI:SS'));</v>
      </c>
    </row>
    <row r="11938" spans="1:8">
      <c r="A11938" s="11" t="s">
        <v>28424</v>
      </c>
      <c r="B11938" s="11" t="s">
        <v>15943</v>
      </c>
      <c r="C11938" s="18">
        <v>0.1348</v>
      </c>
      <c r="D11938" s="11" t="s">
        <v>15930</v>
      </c>
      <c r="E11938" s="11" t="s">
        <v>2190</v>
      </c>
      <c r="F11938" s="12" t="s">
        <v>30094</v>
      </c>
      <c r="G11938" s="12" t="s">
        <v>30095</v>
      </c>
      <c r="H11938" s="11" t="str">
        <f t="shared" si="186"/>
        <v>insert into BTRCOutgoingYRate (OID, prefix, outgoingYRateUSD, operatorName, operatorType, effectiveFrom, effectiveTo) values('186832_2016-01-01','186832','0.1348','Trinidad &amp; Tobago Cellular Digicel','MOBILE',to_date('2016-01-01','YYYY-MM-DD HH24:MI:SS'),to_date('2016-12-01','YYYY-MM-DD HH24:MI:SS'));</v>
      </c>
    </row>
    <row r="11939" spans="1:8">
      <c r="A11939" s="11" t="s">
        <v>28425</v>
      </c>
      <c r="B11939" s="11" t="s">
        <v>15944</v>
      </c>
      <c r="C11939" s="18">
        <v>0.1348</v>
      </c>
      <c r="D11939" s="11" t="s">
        <v>15930</v>
      </c>
      <c r="E11939" s="11" t="s">
        <v>2190</v>
      </c>
      <c r="F11939" s="12" t="s">
        <v>30094</v>
      </c>
      <c r="G11939" s="12" t="s">
        <v>30095</v>
      </c>
      <c r="H11939" s="11" t="str">
        <f t="shared" si="186"/>
        <v>insert into BTRCOutgoingYRate (OID, prefix, outgoingYRateUSD, operatorName, operatorType, effectiveFrom, effectiveTo) values('186831_2016-01-01','186831','0.1348','Trinidad &amp; Tobago Cellular Digicel','MOBILE',to_date('2016-01-01','YYYY-MM-DD HH24:MI:SS'),to_date('2016-12-01','YYYY-MM-DD HH24:MI:SS'));</v>
      </c>
    </row>
    <row r="11940" spans="1:8">
      <c r="A11940" s="11" t="s">
        <v>28426</v>
      </c>
      <c r="B11940" s="11" t="s">
        <v>15945</v>
      </c>
      <c r="C11940" s="18">
        <v>0.1348</v>
      </c>
      <c r="D11940" s="11" t="s">
        <v>15930</v>
      </c>
      <c r="E11940" s="11" t="s">
        <v>2190</v>
      </c>
      <c r="F11940" s="12" t="s">
        <v>30094</v>
      </c>
      <c r="G11940" s="12" t="s">
        <v>30095</v>
      </c>
      <c r="H11940" s="11" t="str">
        <f t="shared" si="186"/>
        <v>insert into BTRCOutgoingYRate (OID, prefix, outgoingYRateUSD, operatorName, operatorType, effectiveFrom, effectiveTo) values('186839_2016-01-01','186839','0.1348','Trinidad &amp; Tobago Cellular Digicel','MOBILE',to_date('2016-01-01','YYYY-MM-DD HH24:MI:SS'),to_date('2016-12-01','YYYY-MM-DD HH24:MI:SS'));</v>
      </c>
    </row>
    <row r="11941" spans="1:8">
      <c r="A11941" s="11" t="s">
        <v>28427</v>
      </c>
      <c r="B11941" s="11" t="s">
        <v>15946</v>
      </c>
      <c r="C11941" s="18">
        <v>0.1348</v>
      </c>
      <c r="D11941" s="11" t="s">
        <v>15930</v>
      </c>
      <c r="E11941" s="11" t="s">
        <v>2190</v>
      </c>
      <c r="F11941" s="12" t="s">
        <v>30094</v>
      </c>
      <c r="G11941" s="12" t="s">
        <v>30095</v>
      </c>
      <c r="H11941" s="11" t="str">
        <f t="shared" si="186"/>
        <v>insert into BTRCOutgoingYRate (OID, prefix, outgoingYRateUSD, operatorName, operatorType, effectiveFrom, effectiveTo) values('186830_2016-01-01','186830','0.1348','Trinidad &amp; Tobago Cellular Digicel','MOBILE',to_date('2016-01-01','YYYY-MM-DD HH24:MI:SS'),to_date('2016-12-01','YYYY-MM-DD HH24:MI:SS'));</v>
      </c>
    </row>
    <row r="11942" spans="1:8">
      <c r="A11942" s="11" t="s">
        <v>28428</v>
      </c>
      <c r="B11942" s="11" t="s">
        <v>15947</v>
      </c>
      <c r="C11942" s="18">
        <v>0.1348</v>
      </c>
      <c r="D11942" s="11" t="s">
        <v>15930</v>
      </c>
      <c r="E11942" s="11" t="s">
        <v>2190</v>
      </c>
      <c r="F11942" s="12" t="s">
        <v>30094</v>
      </c>
      <c r="G11942" s="12" t="s">
        <v>30095</v>
      </c>
      <c r="H11942" s="11" t="str">
        <f t="shared" si="186"/>
        <v>insert into BTRCOutgoingYRate (OID, prefix, outgoingYRateUSD, operatorName, operatorType, effectiveFrom, effectiveTo) values('186834_2016-01-01','186834','0.1348','Trinidad &amp; Tobago Cellular Digicel','MOBILE',to_date('2016-01-01','YYYY-MM-DD HH24:MI:SS'),to_date('2016-12-01','YYYY-MM-DD HH24:MI:SS'));</v>
      </c>
    </row>
    <row r="11943" spans="1:8">
      <c r="A11943" s="11" t="s">
        <v>28429</v>
      </c>
      <c r="B11943" s="11" t="s">
        <v>15948</v>
      </c>
      <c r="C11943" s="18">
        <v>0.1348</v>
      </c>
      <c r="D11943" s="11" t="s">
        <v>15930</v>
      </c>
      <c r="E11943" s="11" t="s">
        <v>2190</v>
      </c>
      <c r="F11943" s="12" t="s">
        <v>30094</v>
      </c>
      <c r="G11943" s="12" t="s">
        <v>30095</v>
      </c>
      <c r="H11943" s="11" t="str">
        <f t="shared" si="186"/>
        <v>insert into BTRCOutgoingYRate (OID, prefix, outgoingYRateUSD, operatorName, operatorType, effectiveFrom, effectiveTo) values('186835_2016-01-01','186835','0.1348','Trinidad &amp; Tobago Cellular Digicel','MOBILE',to_date('2016-01-01','YYYY-MM-DD HH24:MI:SS'),to_date('2016-12-01','YYYY-MM-DD HH24:MI:SS'));</v>
      </c>
    </row>
    <row r="11944" spans="1:8">
      <c r="A11944" s="11" t="s">
        <v>28430</v>
      </c>
      <c r="B11944" s="11" t="s">
        <v>15949</v>
      </c>
      <c r="C11944" s="18">
        <v>0.35149999999999998</v>
      </c>
      <c r="D11944" s="11" t="s">
        <v>15950</v>
      </c>
      <c r="E11944" s="11" t="s">
        <v>2190</v>
      </c>
      <c r="F11944" s="12" t="s">
        <v>30094</v>
      </c>
      <c r="G11944" s="12" t="s">
        <v>30095</v>
      </c>
      <c r="H11944" s="11" t="str">
        <f t="shared" si="186"/>
        <v>insert into BTRCOutgoingYRate (OID, prefix, outgoingYRateUSD, operatorName, operatorType, effectiveFrom, effectiveTo) values('21692_2016-01-01','21692','0.3515','Tunisia - Mobile','MOBILE',to_date('2016-01-01','YYYY-MM-DD HH24:MI:SS'),to_date('2016-12-01','YYYY-MM-DD HH24:MI:SS'));</v>
      </c>
    </row>
    <row r="11945" spans="1:8">
      <c r="A11945" s="11" t="s">
        <v>28431</v>
      </c>
      <c r="B11945" s="11" t="s">
        <v>15951</v>
      </c>
      <c r="C11945" s="18">
        <v>0.35149999999999998</v>
      </c>
      <c r="D11945" s="11" t="s">
        <v>15952</v>
      </c>
      <c r="E11945" s="11" t="s">
        <v>2190</v>
      </c>
      <c r="F11945" s="12" t="s">
        <v>30094</v>
      </c>
      <c r="G11945" s="12" t="s">
        <v>30095</v>
      </c>
      <c r="H11945" s="11" t="str">
        <f t="shared" si="186"/>
        <v>insert into BTRCOutgoingYRate (OID, prefix, outgoingYRateUSD, operatorName, operatorType, effectiveFrom, effectiveTo) values('21691_2016-01-01','21691','0.3515','TUNISIA-TUNISIE TELE-MOBILE','MOBILE',to_date('2016-01-01','YYYY-MM-DD HH24:MI:SS'),to_date('2016-12-01','YYYY-MM-DD HH24:MI:SS'));</v>
      </c>
    </row>
    <row r="11946" spans="1:8">
      <c r="A11946" s="11" t="s">
        <v>28432</v>
      </c>
      <c r="B11946" s="11" t="s">
        <v>15953</v>
      </c>
      <c r="C11946" s="18">
        <v>0.35149999999999998</v>
      </c>
      <c r="D11946" s="11" t="s">
        <v>15952</v>
      </c>
      <c r="E11946" s="11" t="s">
        <v>2190</v>
      </c>
      <c r="F11946" s="12" t="s">
        <v>30094</v>
      </c>
      <c r="G11946" s="12" t="s">
        <v>30095</v>
      </c>
      <c r="H11946" s="11" t="str">
        <f t="shared" si="186"/>
        <v>insert into BTRCOutgoingYRate (OID, prefix, outgoingYRateUSD, operatorName, operatorType, effectiveFrom, effectiveTo) values('21695_2016-01-01','21695','0.3515','TUNISIA-TUNISIE TELE-MOBILE','MOBILE',to_date('2016-01-01','YYYY-MM-DD HH24:MI:SS'),to_date('2016-12-01','YYYY-MM-DD HH24:MI:SS'));</v>
      </c>
    </row>
    <row r="11947" spans="1:8">
      <c r="A11947" s="11" t="s">
        <v>28433</v>
      </c>
      <c r="B11947" s="11" t="s">
        <v>15954</v>
      </c>
      <c r="C11947" s="18">
        <v>0.35149999999999998</v>
      </c>
      <c r="D11947" s="11" t="s">
        <v>15952</v>
      </c>
      <c r="E11947" s="11" t="s">
        <v>2190</v>
      </c>
      <c r="F11947" s="12" t="s">
        <v>30094</v>
      </c>
      <c r="G11947" s="12" t="s">
        <v>30095</v>
      </c>
      <c r="H11947" s="11" t="str">
        <f t="shared" si="186"/>
        <v>insert into BTRCOutgoingYRate (OID, prefix, outgoingYRateUSD, operatorName, operatorType, effectiveFrom, effectiveTo) values('21696_2016-01-01','21696','0.3515','TUNISIA-TUNISIE TELE-MOBILE','MOBILE',to_date('2016-01-01','YYYY-MM-DD HH24:MI:SS'),to_date('2016-12-01','YYYY-MM-DD HH24:MI:SS'));</v>
      </c>
    </row>
    <row r="11948" spans="1:8">
      <c r="A11948" s="11" t="s">
        <v>28434</v>
      </c>
      <c r="B11948" s="11" t="s">
        <v>15955</v>
      </c>
      <c r="C11948" s="18">
        <v>0.35149999999999998</v>
      </c>
      <c r="D11948" s="11" t="s">
        <v>15952</v>
      </c>
      <c r="E11948" s="11" t="s">
        <v>2190</v>
      </c>
      <c r="F11948" s="12" t="s">
        <v>30094</v>
      </c>
      <c r="G11948" s="12" t="s">
        <v>30095</v>
      </c>
      <c r="H11948" s="11" t="str">
        <f t="shared" si="186"/>
        <v>insert into BTRCOutgoingYRate (OID, prefix, outgoingYRateUSD, operatorName, operatorType, effectiveFrom, effectiveTo) values('21697_2016-01-01','21697','0.3515','TUNISIA-TUNISIE TELE-MOBILE','MOBILE',to_date('2016-01-01','YYYY-MM-DD HH24:MI:SS'),to_date('2016-12-01','YYYY-MM-DD HH24:MI:SS'));</v>
      </c>
    </row>
    <row r="11949" spans="1:8">
      <c r="A11949" s="11" t="s">
        <v>28435</v>
      </c>
      <c r="B11949" s="11" t="s">
        <v>15956</v>
      </c>
      <c r="C11949" s="18">
        <v>0.35149999999999998</v>
      </c>
      <c r="D11949" s="11" t="s">
        <v>15952</v>
      </c>
      <c r="E11949" s="11" t="s">
        <v>2190</v>
      </c>
      <c r="F11949" s="12" t="s">
        <v>30094</v>
      </c>
      <c r="G11949" s="12" t="s">
        <v>30095</v>
      </c>
      <c r="H11949" s="11" t="str">
        <f t="shared" si="186"/>
        <v>insert into BTRCOutgoingYRate (OID, prefix, outgoingYRateUSD, operatorName, operatorType, effectiveFrom, effectiveTo) values('21698_2016-01-01','21698','0.3515','TUNISIA-TUNISIE TELE-MOBILE','MOBILE',to_date('2016-01-01','YYYY-MM-DD HH24:MI:SS'),to_date('2016-12-01','YYYY-MM-DD HH24:MI:SS'));</v>
      </c>
    </row>
    <row r="11950" spans="1:8">
      <c r="A11950" s="11" t="s">
        <v>28436</v>
      </c>
      <c r="B11950" s="11" t="s">
        <v>15957</v>
      </c>
      <c r="C11950" s="18">
        <v>0.35149999999999998</v>
      </c>
      <c r="D11950" s="11" t="s">
        <v>15952</v>
      </c>
      <c r="E11950" s="11" t="s">
        <v>2190</v>
      </c>
      <c r="F11950" s="12" t="s">
        <v>30094</v>
      </c>
      <c r="G11950" s="12" t="s">
        <v>30095</v>
      </c>
      <c r="H11950" s="11" t="str">
        <f t="shared" si="186"/>
        <v>insert into BTRCOutgoingYRate (OID, prefix, outgoingYRateUSD, operatorName, operatorType, effectiveFrom, effectiveTo) values('21699_2016-01-01','21699','0.3515','TUNISIA-TUNISIE TELE-MOBILE','MOBILE',to_date('2016-01-01','YYYY-MM-DD HH24:MI:SS'),to_date('2016-12-01','YYYY-MM-DD HH24:MI:SS'));</v>
      </c>
    </row>
    <row r="11951" spans="1:8">
      <c r="A11951" s="11" t="s">
        <v>28437</v>
      </c>
      <c r="B11951" s="11" t="s">
        <v>15958</v>
      </c>
      <c r="C11951" s="18">
        <v>0.35149999999999998</v>
      </c>
      <c r="D11951" s="11" t="s">
        <v>15959</v>
      </c>
      <c r="E11951" s="11" t="s">
        <v>2190</v>
      </c>
      <c r="F11951" s="12" t="s">
        <v>30094</v>
      </c>
      <c r="G11951" s="12" t="s">
        <v>30095</v>
      </c>
      <c r="H11951" s="11" t="str">
        <f t="shared" si="186"/>
        <v>insert into BTRCOutgoingYRate (OID, prefix, outgoingYRateUSD, operatorName, operatorType, effectiveFrom, effectiveTo) values('2169_2016-01-01','2169','0.3515','Tunisia-Tunisie Tele-Mobile','MOBILE',to_date('2016-01-01','YYYY-MM-DD HH24:MI:SS'),to_date('2016-12-01','YYYY-MM-DD HH24:MI:SS'));</v>
      </c>
    </row>
    <row r="11952" spans="1:8">
      <c r="A11952" s="11" t="s">
        <v>28438</v>
      </c>
      <c r="B11952" s="11" t="s">
        <v>15960</v>
      </c>
      <c r="C11952" s="18">
        <v>0.35149999999999998</v>
      </c>
      <c r="D11952" s="11" t="s">
        <v>15952</v>
      </c>
      <c r="E11952" s="11" t="s">
        <v>2190</v>
      </c>
      <c r="F11952" s="12" t="s">
        <v>30094</v>
      </c>
      <c r="G11952" s="12" t="s">
        <v>30095</v>
      </c>
      <c r="H11952" s="11" t="str">
        <f t="shared" si="186"/>
        <v>insert into BTRCOutgoingYRate (OID, prefix, outgoingYRateUSD, operatorName, operatorType, effectiveFrom, effectiveTo) values('21694_2016-01-01','21694','0.3515','TUNISIA-TUNISIE TELE-MOBILE','MOBILE',to_date('2016-01-01','YYYY-MM-DD HH24:MI:SS'),to_date('2016-12-01','YYYY-MM-DD HH24:MI:SS'));</v>
      </c>
    </row>
    <row r="11953" spans="1:8">
      <c r="A11953" s="11" t="s">
        <v>28439</v>
      </c>
      <c r="B11953" s="11" t="s">
        <v>15961</v>
      </c>
      <c r="C11953" s="18">
        <v>0.35149999999999998</v>
      </c>
      <c r="D11953" s="11" t="s">
        <v>15952</v>
      </c>
      <c r="E11953" s="11" t="s">
        <v>2190</v>
      </c>
      <c r="F11953" s="12" t="s">
        <v>30094</v>
      </c>
      <c r="G11953" s="12" t="s">
        <v>30095</v>
      </c>
      <c r="H11953" s="11" t="str">
        <f t="shared" si="186"/>
        <v>insert into BTRCOutgoingYRate (OID, prefix, outgoingYRateUSD, operatorName, operatorType, effectiveFrom, effectiveTo) values('21690_2016-01-01','21690','0.3515','TUNISIA-TUNISIE TELE-MOBILE','MOBILE',to_date('2016-01-01','YYYY-MM-DD HH24:MI:SS'),to_date('2016-12-01','YYYY-MM-DD HH24:MI:SS'));</v>
      </c>
    </row>
    <row r="11954" spans="1:8">
      <c r="A11954" s="11" t="s">
        <v>28286</v>
      </c>
      <c r="B11954" s="11" t="s">
        <v>15787</v>
      </c>
      <c r="C11954" s="18">
        <v>0.1623</v>
      </c>
      <c r="D11954" s="11" t="s">
        <v>14612</v>
      </c>
      <c r="E11954" s="11" t="s">
        <v>2190</v>
      </c>
      <c r="F11954" s="12" t="s">
        <v>30094</v>
      </c>
      <c r="G11954" s="12" t="s">
        <v>30095</v>
      </c>
      <c r="H11954" s="11" t="str">
        <f t="shared" si="186"/>
        <v>insert into BTRCOutgoingYRate (OID, prefix, outgoingYRateUSD, operatorName, operatorType, effectiveFrom, effectiveTo) values('4475896_2016-01-01','4475896','0.1623','Mundio Mobile Limited','MOBILE',to_date('2016-01-01','YYYY-MM-DD HH24:MI:SS'),to_date('2016-12-01','YYYY-MM-DD HH24:MI:SS'));</v>
      </c>
    </row>
    <row r="11955" spans="1:8">
      <c r="A11955" s="11" t="s">
        <v>28287</v>
      </c>
      <c r="B11955" s="11" t="s">
        <v>15788</v>
      </c>
      <c r="C11955" s="18">
        <v>0.20100000000000001</v>
      </c>
      <c r="D11955" s="11" t="s">
        <v>15789</v>
      </c>
      <c r="E11955" s="11" t="s">
        <v>2190</v>
      </c>
      <c r="F11955" s="12" t="s">
        <v>30094</v>
      </c>
      <c r="G11955" s="12" t="s">
        <v>30095</v>
      </c>
      <c r="H11955" s="11" t="str">
        <f t="shared" si="186"/>
        <v>insert into BTRCOutgoingYRate (OID, prefix, outgoingYRateUSD, operatorName, operatorType, effectiveFrom, effectiveTo) values('59897_2016-01-01','59897','0.201','Uruguay - Mobile CTI','MOBILE',to_date('2016-01-01','YYYY-MM-DD HH24:MI:SS'),to_date('2016-12-01','YYYY-MM-DD HH24:MI:SS'));</v>
      </c>
    </row>
    <row r="11956" spans="1:8">
      <c r="A11956" s="11" t="s">
        <v>28288</v>
      </c>
      <c r="B11956" s="11" t="s">
        <v>15790</v>
      </c>
      <c r="C11956" s="18">
        <v>0.20100000000000001</v>
      </c>
      <c r="D11956" s="11" t="s">
        <v>15791</v>
      </c>
      <c r="E11956" s="11" t="s">
        <v>2190</v>
      </c>
      <c r="F11956" s="12" t="s">
        <v>30094</v>
      </c>
      <c r="G11956" s="12" t="s">
        <v>30095</v>
      </c>
      <c r="H11956" s="11" t="str">
        <f t="shared" si="186"/>
        <v>insert into BTRCOutgoingYRate (OID, prefix, outgoingYRateUSD, operatorName, operatorType, effectiveFrom, effectiveTo) values('59898_2016-01-01','59898','0.201','Uruguay Ancel Mobile','MOBILE',to_date('2016-01-01','YYYY-MM-DD HH24:MI:SS'),to_date('2016-12-01','YYYY-MM-DD HH24:MI:SS'));</v>
      </c>
    </row>
    <row r="11957" spans="1:8">
      <c r="A11957" s="11" t="s">
        <v>28289</v>
      </c>
      <c r="B11957" s="11" t="s">
        <v>15792</v>
      </c>
      <c r="C11957" s="18">
        <v>0.20100000000000001</v>
      </c>
      <c r="D11957" s="11" t="s">
        <v>15791</v>
      </c>
      <c r="E11957" s="11" t="s">
        <v>2190</v>
      </c>
      <c r="F11957" s="12" t="s">
        <v>30094</v>
      </c>
      <c r="G11957" s="12" t="s">
        <v>30095</v>
      </c>
      <c r="H11957" s="11" t="str">
        <f t="shared" si="186"/>
        <v>insert into BTRCOutgoingYRate (OID, prefix, outgoingYRateUSD, operatorName, operatorType, effectiveFrom, effectiveTo) values('59899_2016-01-01','59899','0.201','Uruguay Ancel Mobile','MOBILE',to_date('2016-01-01','YYYY-MM-DD HH24:MI:SS'),to_date('2016-12-01','YYYY-MM-DD HH24:MI:SS'));</v>
      </c>
    </row>
    <row r="11958" spans="1:8">
      <c r="A11958" s="11" t="s">
        <v>28290</v>
      </c>
      <c r="B11958" s="11" t="s">
        <v>15793</v>
      </c>
      <c r="C11958" s="18">
        <v>0.1336</v>
      </c>
      <c r="D11958" s="11" t="s">
        <v>15794</v>
      </c>
      <c r="E11958" s="11" t="s">
        <v>2227</v>
      </c>
      <c r="F11958" s="12" t="s">
        <v>30094</v>
      </c>
      <c r="G11958" s="12" t="s">
        <v>30095</v>
      </c>
      <c r="H11958" s="11" t="str">
        <f t="shared" si="186"/>
        <v>insert into BTRCOutgoingYRate (OID, prefix, outgoingYRateUSD, operatorName, operatorType, effectiveFrom, effectiveTo) values('59852_2016-01-01','59852','0.1336','Uruguay-Colonia-Fixed','FIXED',to_date('2016-01-01','YYYY-MM-DD HH24:MI:SS'),to_date('2016-12-01','YYYY-MM-DD HH24:MI:SS'));</v>
      </c>
    </row>
    <row r="11959" spans="1:8">
      <c r="A11959" s="11" t="s">
        <v>28291</v>
      </c>
      <c r="B11959" s="11" t="s">
        <v>15795</v>
      </c>
      <c r="C11959" s="18">
        <v>0.1336</v>
      </c>
      <c r="D11959" s="11" t="s">
        <v>15796</v>
      </c>
      <c r="E11959" s="11" t="s">
        <v>2227</v>
      </c>
      <c r="F11959" s="12" t="s">
        <v>30094</v>
      </c>
      <c r="G11959" s="12" t="s">
        <v>30095</v>
      </c>
      <c r="H11959" s="11" t="str">
        <f t="shared" si="186"/>
        <v>insert into BTRCOutgoingYRate (OID, prefix, outgoingYRateUSD, operatorName, operatorType, effectiveFrom, effectiveTo) values('59842_2016-01-01','59842','0.1336','Uruguay-Maldonado-Fixed','FIXED',to_date('2016-01-01','YYYY-MM-DD HH24:MI:SS'),to_date('2016-12-01','YYYY-MM-DD HH24:MI:SS'));</v>
      </c>
    </row>
    <row r="11960" spans="1:8">
      <c r="A11960" s="11" t="s">
        <v>28292</v>
      </c>
      <c r="B11960" s="11" t="s">
        <v>15797</v>
      </c>
      <c r="C11960" s="18">
        <v>0.20100000000000001</v>
      </c>
      <c r="D11960" s="11" t="s">
        <v>15798</v>
      </c>
      <c r="E11960" s="11" t="s">
        <v>2190</v>
      </c>
      <c r="F11960" s="12" t="s">
        <v>30094</v>
      </c>
      <c r="G11960" s="12" t="s">
        <v>30095</v>
      </c>
      <c r="H11960" s="11" t="str">
        <f t="shared" si="186"/>
        <v>insert into BTRCOutgoingYRate (OID, prefix, outgoingYRateUSD, operatorName, operatorType, effectiveFrom, effectiveTo) values('59896_2016-01-01','59896','0.201','Uruguay-Mobile-America Movil','MOBILE',to_date('2016-01-01','YYYY-MM-DD HH24:MI:SS'),to_date('2016-12-01','YYYY-MM-DD HH24:MI:SS'));</v>
      </c>
    </row>
    <row r="11961" spans="1:8">
      <c r="A11961" s="11" t="s">
        <v>28293</v>
      </c>
      <c r="B11961" s="11" t="s">
        <v>15799</v>
      </c>
      <c r="C11961" s="18">
        <v>0.20100000000000001</v>
      </c>
      <c r="D11961" s="11" t="s">
        <v>15800</v>
      </c>
      <c r="E11961" s="11" t="s">
        <v>2190</v>
      </c>
      <c r="F11961" s="12" t="s">
        <v>30094</v>
      </c>
      <c r="G11961" s="12" t="s">
        <v>30095</v>
      </c>
      <c r="H11961" s="11" t="str">
        <f t="shared" si="186"/>
        <v>insert into BTRCOutgoingYRate (OID, prefix, outgoingYRateUSD, operatorName, operatorType, effectiveFrom, effectiveTo) values('59894_2016-01-01','59894','0.201','Uruguay-Mobile-Telefonica','MOBILE',to_date('2016-01-01','YYYY-MM-DD HH24:MI:SS'),to_date('2016-12-01','YYYY-MM-DD HH24:MI:SS'));</v>
      </c>
    </row>
    <row r="11962" spans="1:8">
      <c r="A11962" s="11" t="s">
        <v>28294</v>
      </c>
      <c r="B11962" s="11" t="s">
        <v>15801</v>
      </c>
      <c r="C11962" s="18">
        <v>0.1336</v>
      </c>
      <c r="D11962" s="11" t="s">
        <v>15802</v>
      </c>
      <c r="E11962" s="11" t="s">
        <v>2227</v>
      </c>
      <c r="F11962" s="12" t="s">
        <v>30094</v>
      </c>
      <c r="G11962" s="12" t="s">
        <v>30095</v>
      </c>
      <c r="H11962" s="11" t="str">
        <f t="shared" si="186"/>
        <v>insert into BTRCOutgoingYRate (OID, prefix, outgoingYRateUSD, operatorName, operatorType, effectiveFrom, effectiveTo) values('5982_2016-01-01','5982','0.1336','Uruguay-Montevideo-Fixed','FIXED',to_date('2016-01-01','YYYY-MM-DD HH24:MI:SS'),to_date('2016-12-01','YYYY-MM-DD HH24:MI:SS'));</v>
      </c>
    </row>
    <row r="11963" spans="1:8">
      <c r="A11963" s="11" t="s">
        <v>28295</v>
      </c>
      <c r="B11963" s="11" t="s">
        <v>15803</v>
      </c>
      <c r="C11963" s="18">
        <v>0.20100000000000001</v>
      </c>
      <c r="D11963" s="11" t="s">
        <v>15804</v>
      </c>
      <c r="E11963" s="11" t="s">
        <v>2190</v>
      </c>
      <c r="F11963" s="12" t="s">
        <v>30094</v>
      </c>
      <c r="G11963" s="12" t="s">
        <v>30095</v>
      </c>
      <c r="H11963" s="11" t="str">
        <f t="shared" si="186"/>
        <v>insert into BTRCOutgoingYRate (OID, prefix, outgoingYRateUSD, operatorName, operatorType, effectiveFrom, effectiveTo) values('5989_2016-01-01','5989','0.201','Uruguay-Other-Mobile','MOBILE',to_date('2016-01-01','YYYY-MM-DD HH24:MI:SS'),to_date('2016-12-01','YYYY-MM-DD HH24:MI:SS'));</v>
      </c>
    </row>
    <row r="11964" spans="1:8">
      <c r="A11964" s="11" t="s">
        <v>28296</v>
      </c>
      <c r="B11964" s="11" t="s">
        <v>15805</v>
      </c>
      <c r="C11964" s="18">
        <v>0.20100000000000001</v>
      </c>
      <c r="D11964" s="11" t="s">
        <v>15804</v>
      </c>
      <c r="E11964" s="11" t="s">
        <v>2190</v>
      </c>
      <c r="F11964" s="12" t="s">
        <v>30094</v>
      </c>
      <c r="G11964" s="12" t="s">
        <v>30095</v>
      </c>
      <c r="H11964" s="11" t="str">
        <f t="shared" si="186"/>
        <v>insert into BTRCOutgoingYRate (OID, prefix, outgoingYRateUSD, operatorName, operatorType, effectiveFrom, effectiveTo) values('598882_2016-01-01','598882','0.201','Uruguay-Other-Mobile','MOBILE',to_date('2016-01-01','YYYY-MM-DD HH24:MI:SS'),to_date('2016-12-01','YYYY-MM-DD HH24:MI:SS'));</v>
      </c>
    </row>
    <row r="11965" spans="1:8">
      <c r="A11965" s="11" t="s">
        <v>28297</v>
      </c>
      <c r="B11965" s="11" t="s">
        <v>15806</v>
      </c>
      <c r="C11965" s="18">
        <v>0.20100000000000001</v>
      </c>
      <c r="D11965" s="11" t="s">
        <v>15804</v>
      </c>
      <c r="E11965" s="11" t="s">
        <v>2190</v>
      </c>
      <c r="F11965" s="12" t="s">
        <v>30094</v>
      </c>
      <c r="G11965" s="12" t="s">
        <v>30095</v>
      </c>
      <c r="H11965" s="11" t="str">
        <f t="shared" si="186"/>
        <v>insert into BTRCOutgoingYRate (OID, prefix, outgoingYRateUSD, operatorName, operatorType, effectiveFrom, effectiveTo) values('598881_2016-01-01','598881','0.201','Uruguay-Other-Mobile','MOBILE',to_date('2016-01-01','YYYY-MM-DD HH24:MI:SS'),to_date('2016-12-01','YYYY-MM-DD HH24:MI:SS'));</v>
      </c>
    </row>
    <row r="11966" spans="1:8">
      <c r="A11966" s="11" t="s">
        <v>28298</v>
      </c>
      <c r="B11966" s="11" t="s">
        <v>15807</v>
      </c>
      <c r="C11966" s="18">
        <v>0.1336</v>
      </c>
      <c r="D11966" s="11" t="s">
        <v>15808</v>
      </c>
      <c r="E11966" s="11" t="s">
        <v>2227</v>
      </c>
      <c r="F11966" s="12" t="s">
        <v>30094</v>
      </c>
      <c r="G11966" s="12" t="s">
        <v>30095</v>
      </c>
      <c r="H11966" s="11" t="str">
        <f t="shared" si="186"/>
        <v>insert into BTRCOutgoingYRate (OID, prefix, outgoingYRateUSD, operatorName, operatorType, effectiveFrom, effectiveTo) values('59872_2016-01-01','59872','0.1336','Uruguay-Paysandu-Fixed','FIXED',to_date('2016-01-01','YYYY-MM-DD HH24:MI:SS'),to_date('2016-12-01','YYYY-MM-DD HH24:MI:SS'));</v>
      </c>
    </row>
    <row r="11967" spans="1:8">
      <c r="A11967" s="11" t="s">
        <v>28299</v>
      </c>
      <c r="B11967" s="11" t="s">
        <v>1899</v>
      </c>
      <c r="C11967" s="18">
        <v>0.1336</v>
      </c>
      <c r="D11967" s="11" t="s">
        <v>15809</v>
      </c>
      <c r="E11967" s="11" t="s">
        <v>2227</v>
      </c>
      <c r="F11967" s="12" t="s">
        <v>30094</v>
      </c>
      <c r="G11967" s="12" t="s">
        <v>30095</v>
      </c>
      <c r="H11967" s="11" t="str">
        <f t="shared" si="186"/>
        <v>insert into BTRCOutgoingYRate (OID, prefix, outgoingYRateUSD, operatorName, operatorType, effectiveFrom, effectiveTo) values('598_2016-01-01','598','0.1336','Uruguay-ROC-Fixed','FIXED',to_date('2016-01-01','YYYY-MM-DD HH24:MI:SS'),to_date('2016-12-01','YYYY-MM-DD HH24:MI:SS'));</v>
      </c>
    </row>
    <row r="11968" spans="1:8">
      <c r="A11968" s="11" t="s">
        <v>28300</v>
      </c>
      <c r="B11968" s="11" t="s">
        <v>15810</v>
      </c>
      <c r="C11968" s="18">
        <v>0.1336</v>
      </c>
      <c r="D11968" s="11" t="s">
        <v>15811</v>
      </c>
      <c r="E11968" s="11" t="s">
        <v>2227</v>
      </c>
      <c r="F11968" s="12" t="s">
        <v>30094</v>
      </c>
      <c r="G11968" s="12" t="s">
        <v>30095</v>
      </c>
      <c r="H11968" s="11" t="str">
        <f t="shared" si="186"/>
        <v>insert into BTRCOutgoingYRate (OID, prefix, outgoingYRateUSD, operatorName, operatorType, effectiveFrom, effectiveTo) values('59873_2016-01-01','59873','0.1336','Uruguay-Salto-Fixed','FIXED',to_date('2016-01-01','YYYY-MM-DD HH24:MI:SS'),to_date('2016-12-01','YYYY-MM-DD HH24:MI:SS'));</v>
      </c>
    </row>
    <row r="11969" spans="1:8">
      <c r="A11969" s="11" t="s">
        <v>28301</v>
      </c>
      <c r="B11969" s="11" t="s">
        <v>15812</v>
      </c>
      <c r="C11969" s="18">
        <v>2.58E-2</v>
      </c>
      <c r="D11969" s="11" t="s">
        <v>15813</v>
      </c>
      <c r="E11969" s="11" t="s">
        <v>2227</v>
      </c>
      <c r="F11969" s="12" t="s">
        <v>30094</v>
      </c>
      <c r="G11969" s="12" t="s">
        <v>30095</v>
      </c>
      <c r="H11969" s="11" t="str">
        <f t="shared" si="186"/>
        <v>insert into BTRCOutgoingYRate (OID, prefix, outgoingYRateUSD, operatorName, operatorType, effectiveFrom, effectiveTo) values('1245_2016-01-01','1245','0.0258','U S A','FIXED',to_date('2016-01-01','YYYY-MM-DD HH24:MI:SS'),to_date('2016-12-01','YYYY-MM-DD HH24:MI:SS'));</v>
      </c>
    </row>
    <row r="11970" spans="1:8">
      <c r="A11970" s="11" t="s">
        <v>28302</v>
      </c>
      <c r="B11970" s="11" t="s">
        <v>15814</v>
      </c>
      <c r="C11970" s="18">
        <v>2.58E-2</v>
      </c>
      <c r="D11970" s="11" t="s">
        <v>15813</v>
      </c>
      <c r="E11970" s="11" t="s">
        <v>2227</v>
      </c>
      <c r="F11970" s="12" t="s">
        <v>30094</v>
      </c>
      <c r="G11970" s="12" t="s">
        <v>30095</v>
      </c>
      <c r="H11970" s="11" t="str">
        <f t="shared" si="186"/>
        <v>insert into BTRCOutgoingYRate (OID, prefix, outgoingYRateUSD, operatorName, operatorType, effectiveFrom, effectiveTo) values('1243_2016-01-01','1243','0.0258','U S A','FIXED',to_date('2016-01-01','YYYY-MM-DD HH24:MI:SS'),to_date('2016-12-01','YYYY-MM-DD HH24:MI:SS'));</v>
      </c>
    </row>
    <row r="11971" spans="1:8">
      <c r="A11971" s="11" t="s">
        <v>28303</v>
      </c>
      <c r="B11971" s="11" t="s">
        <v>15815</v>
      </c>
      <c r="C11971" s="18">
        <v>2.58E-2</v>
      </c>
      <c r="D11971" s="11" t="s">
        <v>15813</v>
      </c>
      <c r="E11971" s="11" t="s">
        <v>2227</v>
      </c>
      <c r="F11971" s="12" t="s">
        <v>30094</v>
      </c>
      <c r="G11971" s="12" t="s">
        <v>30095</v>
      </c>
      <c r="H11971" s="11" t="str">
        <f t="shared" si="186"/>
        <v>insert into BTRCOutgoingYRate (OID, prefix, outgoingYRateUSD, operatorName, operatorType, effectiveFrom, effectiveTo) values('1176_2016-01-01','1176','0.0258','U S A','FIXED',to_date('2016-01-01','YYYY-MM-DD HH24:MI:SS'),to_date('2016-12-01','YYYY-MM-DD HH24:MI:SS'));</v>
      </c>
    </row>
    <row r="11972" spans="1:8">
      <c r="A11972" s="11" t="s">
        <v>28304</v>
      </c>
      <c r="B11972" s="11" t="s">
        <v>15816</v>
      </c>
      <c r="C11972" s="18">
        <v>2.58E-2</v>
      </c>
      <c r="D11972" s="11" t="s">
        <v>15813</v>
      </c>
      <c r="E11972" s="11" t="s">
        <v>2227</v>
      </c>
      <c r="F11972" s="12" t="s">
        <v>30094</v>
      </c>
      <c r="G11972" s="12" t="s">
        <v>30095</v>
      </c>
      <c r="H11972" s="11" t="str">
        <f t="shared" ref="H11972:H12035" si="187">H$1&amp;IF(ISBLANK(A11972),"null","'"&amp;A11972&amp;"'")&amp;","&amp;IF(ISBLANK(B11972),"null","'"&amp;B11972&amp;"'")&amp;","&amp;IF(ISBLANK(C11972),"null","'"&amp;C11972&amp;"'")&amp;","&amp;IF(ISBLANK(D11972),"null","'"&amp;D11972&amp;"'")&amp;","&amp;IF(ISBLANK(E11972),"null","'"&amp;E11972&amp;"'")&amp;","&amp;IF(ISBLANK(F11972),"null","to_date('"&amp;F11972&amp;"','YYYY-MM-DD HH24:MI:SS')")&amp;","&amp;IF(ISBLANK(G11972),"null","to_date('"&amp;G11972&amp;"','YYYY-MM-DD HH24:MI:SS')")&amp;
I$1</f>
        <v>insert into BTRCOutgoingYRate (OID, prefix, outgoingYRateUSD, operatorName, operatorType, effectiveFrom, effectiveTo) values('1175_2016-01-01','1175','0.0258','U S A','FIXED',to_date('2016-01-01','YYYY-MM-DD HH24:MI:SS'),to_date('2016-12-01','YYYY-MM-DD HH24:MI:SS'));</v>
      </c>
    </row>
    <row r="11973" spans="1:8">
      <c r="A11973" s="11" t="s">
        <v>28305</v>
      </c>
      <c r="B11973" s="11" t="s">
        <v>15817</v>
      </c>
      <c r="C11973" s="18">
        <v>2.58E-2</v>
      </c>
      <c r="D11973" s="11" t="s">
        <v>15813</v>
      </c>
      <c r="E11973" s="11" t="s">
        <v>2227</v>
      </c>
      <c r="F11973" s="12" t="s">
        <v>30094</v>
      </c>
      <c r="G11973" s="12" t="s">
        <v>30095</v>
      </c>
      <c r="H11973" s="11" t="str">
        <f t="shared" si="187"/>
        <v>insert into BTRCOutgoingYRate (OID, prefix, outgoingYRateUSD, operatorName, operatorType, effectiveFrom, effectiveTo) values('1174_2016-01-01','1174','0.0258','U S A','FIXED',to_date('2016-01-01','YYYY-MM-DD HH24:MI:SS'),to_date('2016-12-01','YYYY-MM-DD HH24:MI:SS'));</v>
      </c>
    </row>
    <row r="11974" spans="1:8">
      <c r="A11974" s="11" t="s">
        <v>28306</v>
      </c>
      <c r="B11974" s="11" t="s">
        <v>15818</v>
      </c>
      <c r="C11974" s="18">
        <v>2.58E-2</v>
      </c>
      <c r="D11974" s="11" t="s">
        <v>15813</v>
      </c>
      <c r="E11974" s="11" t="s">
        <v>2227</v>
      </c>
      <c r="F11974" s="12" t="s">
        <v>30094</v>
      </c>
      <c r="G11974" s="12" t="s">
        <v>30095</v>
      </c>
      <c r="H11974" s="11" t="str">
        <f t="shared" si="187"/>
        <v>insert into BTRCOutgoingYRate (OID, prefix, outgoingYRateUSD, operatorName, operatorType, effectiveFrom, effectiveTo) values('1171_2016-01-01','1171','0.0258','U S A','FIXED',to_date('2016-01-01','YYYY-MM-DD HH24:MI:SS'),to_date('2016-12-01','YYYY-MM-DD HH24:MI:SS'));</v>
      </c>
    </row>
    <row r="11975" spans="1:8">
      <c r="A11975" s="11" t="s">
        <v>28307</v>
      </c>
      <c r="B11975" s="11" t="s">
        <v>15819</v>
      </c>
      <c r="C11975" s="18">
        <v>2.58E-2</v>
      </c>
      <c r="D11975" s="11" t="s">
        <v>15813</v>
      </c>
      <c r="E11975" s="11" t="s">
        <v>2227</v>
      </c>
      <c r="F11975" s="12" t="s">
        <v>30094</v>
      </c>
      <c r="G11975" s="12" t="s">
        <v>30095</v>
      </c>
      <c r="H11975" s="11" t="str">
        <f t="shared" si="187"/>
        <v>insert into BTRCOutgoingYRate (OID, prefix, outgoingYRateUSD, operatorName, operatorType, effectiveFrom, effectiveTo) values('1170_2016-01-01','1170','0.0258','U S A','FIXED',to_date('2016-01-01','YYYY-MM-DD HH24:MI:SS'),to_date('2016-12-01','YYYY-MM-DD HH24:MI:SS'));</v>
      </c>
    </row>
    <row r="11976" spans="1:8">
      <c r="A11976" s="11" t="s">
        <v>28308</v>
      </c>
      <c r="B11976" s="11" t="s">
        <v>15820</v>
      </c>
      <c r="C11976" s="18">
        <v>2.58E-2</v>
      </c>
      <c r="D11976" s="11" t="s">
        <v>15813</v>
      </c>
      <c r="E11976" s="11" t="s">
        <v>2227</v>
      </c>
      <c r="F11976" s="12" t="s">
        <v>30094</v>
      </c>
      <c r="G11976" s="12" t="s">
        <v>30095</v>
      </c>
      <c r="H11976" s="11" t="str">
        <f t="shared" si="187"/>
        <v>insert into BTRCOutgoingYRate (OID, prefix, outgoingYRateUSD, operatorName, operatorType, effectiveFrom, effectiveTo) values('1166_2016-01-01','1166','0.0258','U S A','FIXED',to_date('2016-01-01','YYYY-MM-DD HH24:MI:SS'),to_date('2016-12-01','YYYY-MM-DD HH24:MI:SS'));</v>
      </c>
    </row>
    <row r="11977" spans="1:8">
      <c r="A11977" s="11" t="s">
        <v>28309</v>
      </c>
      <c r="B11977" s="11" t="s">
        <v>15821</v>
      </c>
      <c r="C11977" s="18">
        <v>2.58E-2</v>
      </c>
      <c r="D11977" s="11" t="s">
        <v>15813</v>
      </c>
      <c r="E11977" s="11" t="s">
        <v>2227</v>
      </c>
      <c r="F11977" s="12" t="s">
        <v>30094</v>
      </c>
      <c r="G11977" s="12" t="s">
        <v>30095</v>
      </c>
      <c r="H11977" s="11" t="str">
        <f t="shared" si="187"/>
        <v>insert into BTRCOutgoingYRate (OID, prefix, outgoingYRateUSD, operatorName, operatorType, effectiveFrom, effectiveTo) values('1162_2016-01-01','1162','0.0258','U S A','FIXED',to_date('2016-01-01','YYYY-MM-DD HH24:MI:SS'),to_date('2016-12-01','YYYY-MM-DD HH24:MI:SS'));</v>
      </c>
    </row>
    <row r="11978" spans="1:8">
      <c r="A11978" s="11" t="s">
        <v>28310</v>
      </c>
      <c r="B11978" s="11" t="s">
        <v>15822</v>
      </c>
      <c r="C11978" s="18">
        <v>2.58E-2</v>
      </c>
      <c r="D11978" s="11" t="s">
        <v>15813</v>
      </c>
      <c r="E11978" s="11" t="s">
        <v>2227</v>
      </c>
      <c r="F11978" s="12" t="s">
        <v>30094</v>
      </c>
      <c r="G11978" s="12" t="s">
        <v>30095</v>
      </c>
      <c r="H11978" s="11" t="str">
        <f t="shared" si="187"/>
        <v>insert into BTRCOutgoingYRate (OID, prefix, outgoingYRateUSD, operatorName, operatorType, effectiveFrom, effectiveTo) values('1160_2016-01-01','1160','0.0258','U S A','FIXED',to_date('2016-01-01','YYYY-MM-DD HH24:MI:SS'),to_date('2016-12-01','YYYY-MM-DD HH24:MI:SS'));</v>
      </c>
    </row>
    <row r="11979" spans="1:8">
      <c r="A11979" s="11" t="s">
        <v>28311</v>
      </c>
      <c r="B11979" s="11" t="s">
        <v>15823</v>
      </c>
      <c r="C11979" s="18">
        <v>2.58E-2</v>
      </c>
      <c r="D11979" s="11" t="s">
        <v>15813</v>
      </c>
      <c r="E11979" s="11" t="s">
        <v>2227</v>
      </c>
      <c r="F11979" s="12" t="s">
        <v>30094</v>
      </c>
      <c r="G11979" s="12" t="s">
        <v>30095</v>
      </c>
      <c r="H11979" s="11" t="str">
        <f t="shared" si="187"/>
        <v>insert into BTRCOutgoingYRate (OID, prefix, outgoingYRateUSD, operatorName, operatorType, effectiveFrom, effectiveTo) values('1150_2016-01-01','1150','0.0258','U S A','FIXED',to_date('2016-01-01','YYYY-MM-DD HH24:MI:SS'),to_date('2016-12-01','YYYY-MM-DD HH24:MI:SS'));</v>
      </c>
    </row>
    <row r="11980" spans="1:8">
      <c r="A11980" s="11" t="s">
        <v>28312</v>
      </c>
      <c r="B11980" s="11" t="s">
        <v>15824</v>
      </c>
      <c r="C11980" s="18">
        <v>2.58E-2</v>
      </c>
      <c r="D11980" s="11" t="s">
        <v>15813</v>
      </c>
      <c r="E11980" s="11" t="s">
        <v>2227</v>
      </c>
      <c r="F11980" s="12" t="s">
        <v>30094</v>
      </c>
      <c r="G11980" s="12" t="s">
        <v>30095</v>
      </c>
      <c r="H11980" s="11" t="str">
        <f t="shared" si="187"/>
        <v>insert into BTRCOutgoingYRate (OID, prefix, outgoingYRateUSD, operatorName, operatorType, effectiveFrom, effectiveTo) values('1130_2016-01-01','1130','0.0258','U S A','FIXED',to_date('2016-01-01','YYYY-MM-DD HH24:MI:SS'),to_date('2016-12-01','YYYY-MM-DD HH24:MI:SS'));</v>
      </c>
    </row>
    <row r="11981" spans="1:8">
      <c r="A11981" s="11" t="s">
        <v>28313</v>
      </c>
      <c r="B11981" s="11" t="s">
        <v>15825</v>
      </c>
      <c r="C11981" s="18">
        <v>2.58E-2</v>
      </c>
      <c r="D11981" s="11" t="s">
        <v>15813</v>
      </c>
      <c r="E11981" s="11" t="s">
        <v>2227</v>
      </c>
      <c r="F11981" s="12" t="s">
        <v>30094</v>
      </c>
      <c r="G11981" s="12" t="s">
        <v>30095</v>
      </c>
      <c r="H11981" s="11" t="str">
        <f t="shared" si="187"/>
        <v>insert into BTRCOutgoingYRate (OID, prefix, outgoingYRateUSD, operatorName, operatorType, effectiveFrom, effectiveTo) values('1125_2016-01-01','1125','0.0258','U S A','FIXED',to_date('2016-01-01','YYYY-MM-DD HH24:MI:SS'),to_date('2016-12-01','YYYY-MM-DD HH24:MI:SS'));</v>
      </c>
    </row>
    <row r="11982" spans="1:8">
      <c r="A11982" s="11" t="s">
        <v>28314</v>
      </c>
      <c r="B11982" s="11" t="s">
        <v>15826</v>
      </c>
      <c r="C11982" s="18">
        <v>2.58E-2</v>
      </c>
      <c r="D11982" s="11" t="s">
        <v>15813</v>
      </c>
      <c r="E11982" s="11" t="s">
        <v>2227</v>
      </c>
      <c r="F11982" s="12" t="s">
        <v>30094</v>
      </c>
      <c r="G11982" s="12" t="s">
        <v>30095</v>
      </c>
      <c r="H11982" s="11" t="str">
        <f t="shared" si="187"/>
        <v>insert into BTRCOutgoingYRate (OID, prefix, outgoingYRateUSD, operatorName, operatorType, effectiveFrom, effectiveTo) values('1122_2016-01-01','1122','0.0258','U S A','FIXED',to_date('2016-01-01','YYYY-MM-DD HH24:MI:SS'),to_date('2016-12-01','YYYY-MM-DD HH24:MI:SS'));</v>
      </c>
    </row>
    <row r="11983" spans="1:8">
      <c r="A11983" s="11" t="s">
        <v>28315</v>
      </c>
      <c r="B11983" s="11" t="s">
        <v>2060</v>
      </c>
      <c r="C11983" s="18">
        <v>2.58E-2</v>
      </c>
      <c r="D11983" s="11" t="s">
        <v>15813</v>
      </c>
      <c r="E11983" s="11" t="s">
        <v>2227</v>
      </c>
      <c r="F11983" s="12" t="s">
        <v>30094</v>
      </c>
      <c r="G11983" s="12" t="s">
        <v>30095</v>
      </c>
      <c r="H11983" s="11" t="str">
        <f t="shared" si="187"/>
        <v>insert into BTRCOutgoingYRate (OID, prefix, outgoingYRateUSD, operatorName, operatorType, effectiveFrom, effectiveTo) values('171_2016-01-01','171','0.0258','U S A','FIXED',to_date('2016-01-01','YYYY-MM-DD HH24:MI:SS'),to_date('2016-12-01','YYYY-MM-DD HH24:MI:SS'));</v>
      </c>
    </row>
    <row r="11984" spans="1:8">
      <c r="A11984" s="11" t="s">
        <v>28316</v>
      </c>
      <c r="B11984" s="11" t="s">
        <v>15827</v>
      </c>
      <c r="C11984" s="18">
        <v>2.58E-2</v>
      </c>
      <c r="D11984" s="11" t="s">
        <v>2292</v>
      </c>
      <c r="E11984" s="11" t="s">
        <v>2227</v>
      </c>
      <c r="F11984" s="12" t="s">
        <v>30094</v>
      </c>
      <c r="G11984" s="12" t="s">
        <v>30095</v>
      </c>
      <c r="H11984" s="11" t="str">
        <f t="shared" si="187"/>
        <v>insert into BTRCOutgoingYRate (OID, prefix, outgoingYRateUSD, operatorName, operatorType, effectiveFrom, effectiveTo) values('1808385_2016-01-01','1808385','0.0258','U.S.A','FIXED',to_date('2016-01-01','YYYY-MM-DD HH24:MI:SS'),to_date('2016-12-01','YYYY-MM-DD HH24:MI:SS'));</v>
      </c>
    </row>
    <row r="11985" spans="1:8">
      <c r="A11985" s="11" t="s">
        <v>28317</v>
      </c>
      <c r="B11985" s="11" t="s">
        <v>15828</v>
      </c>
      <c r="C11985" s="18">
        <v>2.58E-2</v>
      </c>
      <c r="D11985" s="11" t="s">
        <v>2292</v>
      </c>
      <c r="E11985" s="11" t="s">
        <v>2227</v>
      </c>
      <c r="F11985" s="12" t="s">
        <v>30094</v>
      </c>
      <c r="G11985" s="12" t="s">
        <v>30095</v>
      </c>
      <c r="H11985" s="11" t="str">
        <f t="shared" si="187"/>
        <v>insert into BTRCOutgoingYRate (OID, prefix, outgoingYRateUSD, operatorName, operatorType, effectiveFrom, effectiveTo) values('1808386_2016-01-01','1808386','0.0258','U.S.A','FIXED',to_date('2016-01-01','YYYY-MM-DD HH24:MI:SS'),to_date('2016-12-01','YYYY-MM-DD HH24:MI:SS'));</v>
      </c>
    </row>
    <row r="11986" spans="1:8">
      <c r="A11986" s="11" t="s">
        <v>28318</v>
      </c>
      <c r="B11986" s="11" t="s">
        <v>15829</v>
      </c>
      <c r="C11986" s="18">
        <v>2.58E-2</v>
      </c>
      <c r="D11986" s="11" t="s">
        <v>2292</v>
      </c>
      <c r="E11986" s="11" t="s">
        <v>2227</v>
      </c>
      <c r="F11986" s="12" t="s">
        <v>30094</v>
      </c>
      <c r="G11986" s="12" t="s">
        <v>30095</v>
      </c>
      <c r="H11986" s="11" t="str">
        <f t="shared" si="187"/>
        <v>insert into BTRCOutgoingYRate (OID, prefix, outgoingYRateUSD, operatorName, operatorType, effectiveFrom, effectiveTo) values('1808387_2016-01-01','1808387','0.0258','U.S.A','FIXED',to_date('2016-01-01','YYYY-MM-DD HH24:MI:SS'),to_date('2016-12-01','YYYY-MM-DD HH24:MI:SS'));</v>
      </c>
    </row>
    <row r="11987" spans="1:8">
      <c r="A11987" s="11" t="s">
        <v>28319</v>
      </c>
      <c r="B11987" s="11" t="s">
        <v>15830</v>
      </c>
      <c r="C11987" s="18">
        <v>2.58E-2</v>
      </c>
      <c r="D11987" s="11" t="s">
        <v>2292</v>
      </c>
      <c r="E11987" s="11" t="s">
        <v>2227</v>
      </c>
      <c r="F11987" s="12" t="s">
        <v>30094</v>
      </c>
      <c r="G11987" s="12" t="s">
        <v>30095</v>
      </c>
      <c r="H11987" s="11" t="str">
        <f t="shared" si="187"/>
        <v>insert into BTRCOutgoingYRate (OID, prefix, outgoingYRateUSD, operatorName, operatorType, effectiveFrom, effectiveTo) values('1808389_2016-01-01','1808389','0.0258','U.S.A','FIXED',to_date('2016-01-01','YYYY-MM-DD HH24:MI:SS'),to_date('2016-12-01','YYYY-MM-DD HH24:MI:SS'));</v>
      </c>
    </row>
    <row r="11988" spans="1:8">
      <c r="A11988" s="11" t="s">
        <v>28320</v>
      </c>
      <c r="B11988" s="11" t="s">
        <v>15831</v>
      </c>
      <c r="C11988" s="18">
        <v>2.58E-2</v>
      </c>
      <c r="D11988" s="11" t="s">
        <v>2292</v>
      </c>
      <c r="E11988" s="11" t="s">
        <v>2227</v>
      </c>
      <c r="F11988" s="12" t="s">
        <v>30094</v>
      </c>
      <c r="G11988" s="12" t="s">
        <v>30095</v>
      </c>
      <c r="H11988" s="11" t="str">
        <f t="shared" si="187"/>
        <v>insert into BTRCOutgoingYRate (OID, prefix, outgoingYRateUSD, operatorName, operatorType, effectiveFrom, effectiveTo) values('1808391_2016-01-01','1808391','0.0258','U.S.A','FIXED',to_date('2016-01-01','YYYY-MM-DD HH24:MI:SS'),to_date('2016-12-01','YYYY-MM-DD HH24:MI:SS'));</v>
      </c>
    </row>
    <row r="11989" spans="1:8">
      <c r="A11989" s="11" t="s">
        <v>28321</v>
      </c>
      <c r="B11989" s="11" t="s">
        <v>15832</v>
      </c>
      <c r="C11989" s="18">
        <v>2.58E-2</v>
      </c>
      <c r="D11989" s="11" t="s">
        <v>2292</v>
      </c>
      <c r="E11989" s="11" t="s">
        <v>2227</v>
      </c>
      <c r="F11989" s="12" t="s">
        <v>30094</v>
      </c>
      <c r="G11989" s="12" t="s">
        <v>30095</v>
      </c>
      <c r="H11989" s="11" t="str">
        <f t="shared" si="187"/>
        <v>insert into BTRCOutgoingYRate (OID, prefix, outgoingYRateUSD, operatorName, operatorType, effectiveFrom, effectiveTo) values('1808392_2016-01-01','1808392','0.0258','U.S.A','FIXED',to_date('2016-01-01','YYYY-MM-DD HH24:MI:SS'),to_date('2016-12-01','YYYY-MM-DD HH24:MI:SS'));</v>
      </c>
    </row>
    <row r="11990" spans="1:8">
      <c r="A11990" s="11" t="s">
        <v>28322</v>
      </c>
      <c r="B11990" s="11" t="s">
        <v>1390</v>
      </c>
      <c r="C11990" s="18">
        <v>2.58E-2</v>
      </c>
      <c r="D11990" s="11" t="s">
        <v>2292</v>
      </c>
      <c r="E11990" s="11" t="s">
        <v>2227</v>
      </c>
      <c r="F11990" s="12" t="s">
        <v>30094</v>
      </c>
      <c r="G11990" s="12" t="s">
        <v>30095</v>
      </c>
      <c r="H11990" s="11" t="str">
        <f t="shared" si="187"/>
        <v>insert into BTRCOutgoingYRate (OID, prefix, outgoingYRateUSD, operatorName, operatorType, effectiveFrom, effectiveTo) values('1283_2016-01-01','1283','0.0258','U.S.A','FIXED',to_date('2016-01-01','YYYY-MM-DD HH24:MI:SS'),to_date('2016-12-01','YYYY-MM-DD HH24:MI:SS'));</v>
      </c>
    </row>
    <row r="11991" spans="1:8">
      <c r="A11991" s="11" t="s">
        <v>28323</v>
      </c>
      <c r="B11991" s="11" t="s">
        <v>15833</v>
      </c>
      <c r="C11991" s="18">
        <v>2.58E-2</v>
      </c>
      <c r="D11991" s="11" t="s">
        <v>2292</v>
      </c>
      <c r="E11991" s="11" t="s">
        <v>2227</v>
      </c>
      <c r="F11991" s="12" t="s">
        <v>30094</v>
      </c>
      <c r="G11991" s="12" t="s">
        <v>30095</v>
      </c>
      <c r="H11991" s="11" t="str">
        <f t="shared" si="187"/>
        <v>insert into BTRCOutgoingYRate (OID, prefix, outgoingYRateUSD, operatorName, operatorType, effectiveFrom, effectiveTo) values('1808800_2016-01-01','1808800','0.0258','U.S.A','FIXED',to_date('2016-01-01','YYYY-MM-DD HH24:MI:SS'),to_date('2016-12-01','YYYY-MM-DD HH24:MI:SS'));</v>
      </c>
    </row>
    <row r="11992" spans="1:8">
      <c r="A11992" s="11" t="s">
        <v>28324</v>
      </c>
      <c r="B11992" s="11" t="s">
        <v>15834</v>
      </c>
      <c r="C11992" s="18">
        <v>2.58E-2</v>
      </c>
      <c r="D11992" s="11" t="s">
        <v>2292</v>
      </c>
      <c r="E11992" s="11" t="s">
        <v>2227</v>
      </c>
      <c r="F11992" s="12" t="s">
        <v>30094</v>
      </c>
      <c r="G11992" s="12" t="s">
        <v>30095</v>
      </c>
      <c r="H11992" s="11" t="str">
        <f t="shared" si="187"/>
        <v>insert into BTRCOutgoingYRate (OID, prefix, outgoingYRateUSD, operatorName, operatorType, effectiveFrom, effectiveTo) values('1808383_2016-01-01','1808383','0.0258','U.S.A','FIXED',to_date('2016-01-01','YYYY-MM-DD HH24:MI:SS'),to_date('2016-12-01','YYYY-MM-DD HH24:MI:SS'));</v>
      </c>
    </row>
    <row r="11993" spans="1:8">
      <c r="A11993" s="11" t="s">
        <v>28325</v>
      </c>
      <c r="B11993" s="11" t="s">
        <v>15835</v>
      </c>
      <c r="C11993" s="18">
        <v>2.58E-2</v>
      </c>
      <c r="D11993" s="11" t="s">
        <v>2292</v>
      </c>
      <c r="E11993" s="11" t="s">
        <v>2227</v>
      </c>
      <c r="F11993" s="12" t="s">
        <v>30094</v>
      </c>
      <c r="G11993" s="12" t="s">
        <v>30095</v>
      </c>
      <c r="H11993" s="11" t="str">
        <f t="shared" si="187"/>
        <v>insert into BTRCOutgoingYRate (OID, prefix, outgoingYRateUSD, operatorName, operatorType, effectiveFrom, effectiveTo) values('1808382_2016-01-01','1808382','0.0258','U.S.A','FIXED',to_date('2016-01-01','YYYY-MM-DD HH24:MI:SS'),to_date('2016-12-01','YYYY-MM-DD HH24:MI:SS'));</v>
      </c>
    </row>
    <row r="11994" spans="1:8">
      <c r="A11994" s="11" t="s">
        <v>28326</v>
      </c>
      <c r="B11994" s="11" t="s">
        <v>15836</v>
      </c>
      <c r="C11994" s="18">
        <v>2.58E-2</v>
      </c>
      <c r="D11994" s="11" t="s">
        <v>2292</v>
      </c>
      <c r="E11994" s="11" t="s">
        <v>2227</v>
      </c>
      <c r="F11994" s="12" t="s">
        <v>30094</v>
      </c>
      <c r="G11994" s="12" t="s">
        <v>30095</v>
      </c>
      <c r="H11994" s="11" t="str">
        <f t="shared" si="187"/>
        <v>insert into BTRCOutgoingYRate (OID, prefix, outgoingYRateUSD, operatorName, operatorType, effectiveFrom, effectiveTo) values('1808381_2016-01-01','1808381','0.0258','U.S.A','FIXED',to_date('2016-01-01','YYYY-MM-DD HH24:MI:SS'),to_date('2016-12-01','YYYY-MM-DD HH24:MI:SS'));</v>
      </c>
    </row>
    <row r="11995" spans="1:8">
      <c r="A11995" s="11" t="s">
        <v>28327</v>
      </c>
      <c r="B11995" s="11" t="s">
        <v>15837</v>
      </c>
      <c r="C11995" s="18">
        <v>2.58E-2</v>
      </c>
      <c r="D11995" s="11" t="s">
        <v>2292</v>
      </c>
      <c r="E11995" s="11" t="s">
        <v>2227</v>
      </c>
      <c r="F11995" s="12" t="s">
        <v>30094</v>
      </c>
      <c r="G11995" s="12" t="s">
        <v>30095</v>
      </c>
      <c r="H11995" s="11" t="str">
        <f t="shared" si="187"/>
        <v>insert into BTRCOutgoingYRate (OID, prefix, outgoingYRateUSD, operatorName, operatorType, effectiveFrom, effectiveTo) values('1808647_2016-01-01','1808647','0.0258','U.S.A','FIXED',to_date('2016-01-01','YYYY-MM-DD HH24:MI:SS'),to_date('2016-12-01','YYYY-MM-DD HH24:MI:SS'));</v>
      </c>
    </row>
    <row r="11996" spans="1:8">
      <c r="A11996" s="11" t="s">
        <v>28328</v>
      </c>
      <c r="B11996" s="11" t="s">
        <v>15838</v>
      </c>
      <c r="C11996" s="18">
        <v>2.58E-2</v>
      </c>
      <c r="D11996" s="11" t="s">
        <v>2292</v>
      </c>
      <c r="E11996" s="11" t="s">
        <v>2227</v>
      </c>
      <c r="F11996" s="12" t="s">
        <v>30094</v>
      </c>
      <c r="G11996" s="12" t="s">
        <v>30095</v>
      </c>
      <c r="H11996" s="11" t="str">
        <f t="shared" si="187"/>
        <v>insert into BTRCOutgoingYRate (OID, prefix, outgoingYRateUSD, operatorName, operatorType, effectiveFrom, effectiveTo) values('1808429_2016-01-01','1808429','0.0258','U.S.A','FIXED',to_date('2016-01-01','YYYY-MM-DD HH24:MI:SS'),to_date('2016-12-01','YYYY-MM-DD HH24:MI:SS'));</v>
      </c>
    </row>
    <row r="11997" spans="1:8">
      <c r="A11997" s="11" t="s">
        <v>28329</v>
      </c>
      <c r="B11997" s="11" t="s">
        <v>15839</v>
      </c>
      <c r="C11997" s="18">
        <v>2.58E-2</v>
      </c>
      <c r="D11997" s="11" t="s">
        <v>2292</v>
      </c>
      <c r="E11997" s="11" t="s">
        <v>2227</v>
      </c>
      <c r="F11997" s="12" t="s">
        <v>30094</v>
      </c>
      <c r="G11997" s="12" t="s">
        <v>30095</v>
      </c>
      <c r="H11997" s="11" t="str">
        <f t="shared" si="187"/>
        <v>insert into BTRCOutgoingYRate (OID, prefix, outgoingYRateUSD, operatorName, operatorType, effectiveFrom, effectiveTo) values('1808384_2016-01-01','1808384','0.0258','U.S.A','FIXED',to_date('2016-01-01','YYYY-MM-DD HH24:MI:SS'),to_date('2016-12-01','YYYY-MM-DD HH24:MI:SS'));</v>
      </c>
    </row>
    <row r="11998" spans="1:8">
      <c r="A11998" s="11" t="s">
        <v>28330</v>
      </c>
      <c r="B11998" s="11" t="s">
        <v>1271</v>
      </c>
      <c r="C11998" s="18">
        <v>2.58E-2</v>
      </c>
      <c r="D11998" s="11" t="s">
        <v>2292</v>
      </c>
      <c r="E11998" s="11" t="s">
        <v>2227</v>
      </c>
      <c r="F11998" s="12" t="s">
        <v>30094</v>
      </c>
      <c r="G11998" s="12" t="s">
        <v>30095</v>
      </c>
      <c r="H11998" s="11" t="str">
        <f t="shared" si="187"/>
        <v>insert into BTRCOutgoingYRate (OID, prefix, outgoingYRateUSD, operatorName, operatorType, effectiveFrom, effectiveTo) values('1364_2016-01-01','1364','0.0258','U.S.A','FIXED',to_date('2016-01-01','YYYY-MM-DD HH24:MI:SS'),to_date('2016-12-01','YYYY-MM-DD HH24:MI:SS'));</v>
      </c>
    </row>
    <row r="11999" spans="1:8">
      <c r="A11999" s="11" t="s">
        <v>28331</v>
      </c>
      <c r="B11999" s="11" t="s">
        <v>1392</v>
      </c>
      <c r="C11999" s="18">
        <v>2.58E-2</v>
      </c>
      <c r="D11999" s="11" t="s">
        <v>2292</v>
      </c>
      <c r="E11999" s="11" t="s">
        <v>2227</v>
      </c>
      <c r="F11999" s="12" t="s">
        <v>30094</v>
      </c>
      <c r="G11999" s="12" t="s">
        <v>30095</v>
      </c>
      <c r="H11999" s="11" t="str">
        <f t="shared" si="187"/>
        <v>insert into BTRCOutgoingYRate (OID, prefix, outgoingYRateUSD, operatorName, operatorType, effectiveFrom, effectiveTo) values('1380_2016-01-01','1380','0.0258','U.S.A','FIXED',to_date('2016-01-01','YYYY-MM-DD HH24:MI:SS'),to_date('2016-12-01','YYYY-MM-DD HH24:MI:SS'));</v>
      </c>
    </row>
    <row r="12000" spans="1:8">
      <c r="A12000" s="11" t="s">
        <v>28332</v>
      </c>
      <c r="B12000" s="11" t="s">
        <v>2055</v>
      </c>
      <c r="C12000" s="18">
        <v>2.58E-2</v>
      </c>
      <c r="D12000" s="11" t="s">
        <v>2292</v>
      </c>
      <c r="E12000" s="11" t="s">
        <v>2227</v>
      </c>
      <c r="F12000" s="12" t="s">
        <v>30094</v>
      </c>
      <c r="G12000" s="12" t="s">
        <v>30095</v>
      </c>
      <c r="H12000" s="11" t="str">
        <f t="shared" si="187"/>
        <v>insert into BTRCOutgoingYRate (OID, prefix, outgoingYRateUSD, operatorName, operatorType, effectiveFrom, effectiveTo) values('120_2016-01-01','120','0.0258','U.S.A','FIXED',to_date('2016-01-01','YYYY-MM-DD HH24:MI:SS'),to_date('2016-12-01','YYYY-MM-DD HH24:MI:SS'));</v>
      </c>
    </row>
    <row r="12001" spans="1:8">
      <c r="A12001" s="11" t="s">
        <v>28333</v>
      </c>
      <c r="B12001" s="11" t="s">
        <v>2056</v>
      </c>
      <c r="C12001" s="18">
        <v>2.58E-2</v>
      </c>
      <c r="D12001" s="11" t="s">
        <v>2292</v>
      </c>
      <c r="E12001" s="11" t="s">
        <v>2227</v>
      </c>
      <c r="F12001" s="12" t="s">
        <v>30094</v>
      </c>
      <c r="G12001" s="12" t="s">
        <v>30095</v>
      </c>
      <c r="H12001" s="11" t="str">
        <f t="shared" si="187"/>
        <v>insert into BTRCOutgoingYRate (OID, prefix, outgoingYRateUSD, operatorName, operatorType, effectiveFrom, effectiveTo) values('121_2016-01-01','121','0.0258','U.S.A','FIXED',to_date('2016-01-01','YYYY-MM-DD HH24:MI:SS'),to_date('2016-12-01','YYYY-MM-DD HH24:MI:SS'));</v>
      </c>
    </row>
    <row r="12002" spans="1:8">
      <c r="A12002" s="11" t="s">
        <v>28334</v>
      </c>
      <c r="B12002" s="11" t="s">
        <v>2059</v>
      </c>
      <c r="C12002" s="18">
        <v>2.58E-2</v>
      </c>
      <c r="D12002" s="11" t="s">
        <v>2292</v>
      </c>
      <c r="E12002" s="11" t="s">
        <v>2227</v>
      </c>
      <c r="F12002" s="12" t="s">
        <v>30094</v>
      </c>
      <c r="G12002" s="12" t="s">
        <v>30095</v>
      </c>
      <c r="H12002" s="11" t="str">
        <f t="shared" si="187"/>
        <v>insert into BTRCOutgoingYRate (OID, prefix, outgoingYRateUSD, operatorName, operatorType, effectiveFrom, effectiveTo) values('131_2016-01-01','131','0.0258','U.S.A','FIXED',to_date('2016-01-01','YYYY-MM-DD HH24:MI:SS'),to_date('2016-12-01','YYYY-MM-DD HH24:MI:SS'));</v>
      </c>
    </row>
    <row r="12003" spans="1:8">
      <c r="A12003" s="11" t="s">
        <v>28335</v>
      </c>
      <c r="B12003" s="11" t="s">
        <v>1155</v>
      </c>
      <c r="C12003" s="18">
        <v>2.58E-2</v>
      </c>
      <c r="D12003" s="11" t="s">
        <v>2292</v>
      </c>
      <c r="E12003" s="11" t="s">
        <v>2227</v>
      </c>
      <c r="F12003" s="12" t="s">
        <v>30094</v>
      </c>
      <c r="G12003" s="12" t="s">
        <v>30095</v>
      </c>
      <c r="H12003" s="11" t="str">
        <f t="shared" si="187"/>
        <v>insert into BTRCOutgoingYRate (OID, prefix, outgoingYRateUSD, operatorName, operatorType, effectiveFrom, effectiveTo) values('1369_2016-01-01','1369','0.0258','U.S.A','FIXED',to_date('2016-01-01','YYYY-MM-DD HH24:MI:SS'),to_date('2016-12-01','YYYY-MM-DD HH24:MI:SS'));</v>
      </c>
    </row>
    <row r="12004" spans="1:8">
      <c r="A12004" s="11" t="s">
        <v>28336</v>
      </c>
      <c r="B12004" s="11" t="s">
        <v>15840</v>
      </c>
      <c r="C12004" s="18">
        <v>2.58E-2</v>
      </c>
      <c r="D12004" s="11" t="s">
        <v>2292</v>
      </c>
      <c r="E12004" s="11" t="s">
        <v>2227</v>
      </c>
      <c r="F12004" s="12" t="s">
        <v>30094</v>
      </c>
      <c r="G12004" s="12" t="s">
        <v>30095</v>
      </c>
      <c r="H12004" s="11" t="str">
        <f t="shared" si="187"/>
        <v>insert into BTRCOutgoingYRate (OID, prefix, outgoingYRateUSD, operatorName, operatorType, effectiveFrom, effectiveTo) values('1808990_2016-01-01','1808990','0.0258','U.S.A','FIXED',to_date('2016-01-01','YYYY-MM-DD HH24:MI:SS'),to_date('2016-12-01','YYYY-MM-DD HH24:MI:SS'));</v>
      </c>
    </row>
    <row r="12005" spans="1:8">
      <c r="A12005" s="11" t="s">
        <v>28476</v>
      </c>
      <c r="B12005" s="11" t="s">
        <v>16012</v>
      </c>
      <c r="C12005" s="18">
        <v>2.58E-2</v>
      </c>
      <c r="D12005" s="11" t="s">
        <v>2292</v>
      </c>
      <c r="E12005" s="11" t="s">
        <v>2227</v>
      </c>
      <c r="F12005" s="12" t="s">
        <v>30094</v>
      </c>
      <c r="G12005" s="12" t="s">
        <v>30095</v>
      </c>
      <c r="H12005" s="11" t="str">
        <f t="shared" si="187"/>
        <v>insert into BTRCOutgoingYRate (OID, prefix, outgoingYRateUSD, operatorName, operatorType, effectiveFrom, effectiveTo) values('1808989_2016-01-01','1808989','0.0258','U.S.A','FIXED',to_date('2016-01-01','YYYY-MM-DD HH24:MI:SS'),to_date('2016-12-01','YYYY-MM-DD HH24:MI:SS'));</v>
      </c>
    </row>
    <row r="12006" spans="1:8">
      <c r="A12006" s="11" t="s">
        <v>28477</v>
      </c>
      <c r="B12006" s="11" t="s">
        <v>16013</v>
      </c>
      <c r="C12006" s="18">
        <v>2.58E-2</v>
      </c>
      <c r="D12006" s="11" t="s">
        <v>2292</v>
      </c>
      <c r="E12006" s="11" t="s">
        <v>2227</v>
      </c>
      <c r="F12006" s="12" t="s">
        <v>30094</v>
      </c>
      <c r="G12006" s="12" t="s">
        <v>30095</v>
      </c>
      <c r="H12006" s="11" t="str">
        <f t="shared" si="187"/>
        <v>insert into BTRCOutgoingYRate (OID, prefix, outgoingYRateUSD, operatorName, operatorType, effectiveFrom, effectiveTo) values('1808277_2016-01-01','1808277','0.0258','U.S.A','FIXED',to_date('2016-01-01','YYYY-MM-DD HH24:MI:SS'),to_date('2016-12-01','YYYY-MM-DD HH24:MI:SS'));</v>
      </c>
    </row>
    <row r="12007" spans="1:8">
      <c r="A12007" s="11" t="s">
        <v>28478</v>
      </c>
      <c r="B12007" s="11" t="s">
        <v>16014</v>
      </c>
      <c r="C12007" s="18">
        <v>2.58E-2</v>
      </c>
      <c r="D12007" s="11" t="s">
        <v>2292</v>
      </c>
      <c r="E12007" s="11" t="s">
        <v>2227</v>
      </c>
      <c r="F12007" s="12" t="s">
        <v>30094</v>
      </c>
      <c r="G12007" s="12" t="s">
        <v>30095</v>
      </c>
      <c r="H12007" s="11" t="str">
        <f t="shared" si="187"/>
        <v>insert into BTRCOutgoingYRate (OID, prefix, outgoingYRateUSD, operatorName, operatorType, effectiveFrom, effectiveTo) values('1808276_2016-01-01','1808276','0.0258','U.S.A','FIXED',to_date('2016-01-01','YYYY-MM-DD HH24:MI:SS'),to_date('2016-12-01','YYYY-MM-DD HH24:MI:SS'));</v>
      </c>
    </row>
    <row r="12008" spans="1:8">
      <c r="A12008" s="11" t="s">
        <v>28479</v>
      </c>
      <c r="B12008" s="11" t="s">
        <v>16015</v>
      </c>
      <c r="C12008" s="18">
        <v>2.58E-2</v>
      </c>
      <c r="D12008" s="11" t="s">
        <v>2292</v>
      </c>
      <c r="E12008" s="11" t="s">
        <v>2227</v>
      </c>
      <c r="F12008" s="12" t="s">
        <v>30094</v>
      </c>
      <c r="G12008" s="12" t="s">
        <v>30095</v>
      </c>
      <c r="H12008" s="11" t="str">
        <f t="shared" si="187"/>
        <v>insert into BTRCOutgoingYRate (OID, prefix, outgoingYRateUSD, operatorName, operatorType, effectiveFrom, effectiveTo) values('1808205_2016-01-01','1808205','0.0258','U.S.A','FIXED',to_date('2016-01-01','YYYY-MM-DD HH24:MI:SS'),to_date('2016-12-01','YYYY-MM-DD HH24:MI:SS'));</v>
      </c>
    </row>
    <row r="12009" spans="1:8">
      <c r="A12009" s="11" t="s">
        <v>28480</v>
      </c>
      <c r="B12009" s="11" t="s">
        <v>16016</v>
      </c>
      <c r="C12009" s="18">
        <v>2.58E-2</v>
      </c>
      <c r="D12009" s="11" t="s">
        <v>2292</v>
      </c>
      <c r="E12009" s="11" t="s">
        <v>2227</v>
      </c>
      <c r="F12009" s="12" t="s">
        <v>30094</v>
      </c>
      <c r="G12009" s="12" t="s">
        <v>30095</v>
      </c>
      <c r="H12009" s="11" t="str">
        <f t="shared" si="187"/>
        <v>insert into BTRCOutgoingYRate (OID, prefix, outgoingYRateUSD, operatorName, operatorType, effectiveFrom, effectiveTo) values('180825_2016-01-01','180825','0.0258','U.S.A','FIXED',to_date('2016-01-01','YYYY-MM-DD HH24:MI:SS'),to_date('2016-12-01','YYYY-MM-DD HH24:MI:SS'));</v>
      </c>
    </row>
    <row r="12010" spans="1:8">
      <c r="A12010" s="11" t="s">
        <v>28481</v>
      </c>
      <c r="B12010" s="11" t="s">
        <v>16017</v>
      </c>
      <c r="C12010" s="18">
        <v>2.58E-2</v>
      </c>
      <c r="D12010" s="11" t="s">
        <v>2292</v>
      </c>
      <c r="E12010" s="11" t="s">
        <v>2227</v>
      </c>
      <c r="F12010" s="12" t="s">
        <v>30094</v>
      </c>
      <c r="G12010" s="12" t="s">
        <v>30095</v>
      </c>
      <c r="H12010" s="11" t="str">
        <f t="shared" si="187"/>
        <v>insert into BTRCOutgoingYRate (OID, prefix, outgoingYRateUSD, operatorName, operatorType, effectiveFrom, effectiveTo) values('1278_2016-01-01','1278','0.0258','U.S.A','FIXED',to_date('2016-01-01','YYYY-MM-DD HH24:MI:SS'),to_date('2016-12-01','YYYY-MM-DD HH24:MI:SS'));</v>
      </c>
    </row>
    <row r="12011" spans="1:8">
      <c r="A12011" s="11" t="s">
        <v>28482</v>
      </c>
      <c r="B12011" s="11" t="s">
        <v>1492</v>
      </c>
      <c r="C12011" s="18">
        <v>2.58E-2</v>
      </c>
      <c r="D12011" s="11" t="s">
        <v>2292</v>
      </c>
      <c r="E12011" s="11" t="s">
        <v>2227</v>
      </c>
      <c r="F12011" s="12" t="s">
        <v>30094</v>
      </c>
      <c r="G12011" s="12" t="s">
        <v>30095</v>
      </c>
      <c r="H12011" s="11" t="str">
        <f t="shared" si="187"/>
        <v>insert into BTRCOutgoingYRate (OID, prefix, outgoingYRateUSD, operatorName, operatorType, effectiveFrom, effectiveTo) values('1274_2016-01-01','1274','0.0258','U.S.A','FIXED',to_date('2016-01-01','YYYY-MM-DD HH24:MI:SS'),to_date('2016-12-01','YYYY-MM-DD HH24:MI:SS'));</v>
      </c>
    </row>
    <row r="12012" spans="1:8">
      <c r="A12012" s="11" t="s">
        <v>28483</v>
      </c>
      <c r="B12012" s="11" t="s">
        <v>2058</v>
      </c>
      <c r="C12012" s="18">
        <v>2.58E-2</v>
      </c>
      <c r="D12012" s="11" t="s">
        <v>2292</v>
      </c>
      <c r="E12012" s="11" t="s">
        <v>2227</v>
      </c>
      <c r="F12012" s="12" t="s">
        <v>30094</v>
      </c>
      <c r="G12012" s="12" t="s">
        <v>30095</v>
      </c>
      <c r="H12012" s="11" t="str">
        <f t="shared" si="187"/>
        <v>insert into BTRCOutgoingYRate (OID, prefix, outgoingYRateUSD, operatorName, operatorType, effectiveFrom, effectiveTo) values('130_2016-01-01','130','0.0258','U.S.A','FIXED',to_date('2016-01-01','YYYY-MM-DD HH24:MI:SS'),to_date('2016-12-01','YYYY-MM-DD HH24:MI:SS'));</v>
      </c>
    </row>
    <row r="12013" spans="1:8">
      <c r="A12013" s="11" t="s">
        <v>28484</v>
      </c>
      <c r="B12013" s="11" t="s">
        <v>16018</v>
      </c>
      <c r="C12013" s="18">
        <v>2.58E-2</v>
      </c>
      <c r="D12013" s="11" t="s">
        <v>2292</v>
      </c>
      <c r="E12013" s="11" t="s">
        <v>2227</v>
      </c>
      <c r="F12013" s="12" t="s">
        <v>30094</v>
      </c>
      <c r="G12013" s="12" t="s">
        <v>30095</v>
      </c>
      <c r="H12013" s="11" t="str">
        <f t="shared" si="187"/>
        <v>insert into BTRCOutgoingYRate (OID, prefix, outgoingYRateUSD, operatorName, operatorType, effectiveFrom, effectiveTo) values('1808741_2016-01-01','1808741','0.0258','U.S.A','FIXED',to_date('2016-01-01','YYYY-MM-DD HH24:MI:SS'),to_date('2016-12-01','YYYY-MM-DD HH24:MI:SS'));</v>
      </c>
    </row>
    <row r="12014" spans="1:8">
      <c r="A12014" s="11" t="s">
        <v>28485</v>
      </c>
      <c r="B12014" s="11" t="s">
        <v>16019</v>
      </c>
      <c r="C12014" s="18">
        <v>2.58E-2</v>
      </c>
      <c r="D12014" s="11" t="s">
        <v>14359</v>
      </c>
      <c r="E12014" s="11" t="s">
        <v>2227</v>
      </c>
      <c r="F12014" s="12" t="s">
        <v>30094</v>
      </c>
      <c r="G12014" s="12" t="s">
        <v>30095</v>
      </c>
      <c r="H12014" s="11" t="str">
        <f t="shared" si="187"/>
        <v>insert into BTRCOutgoingYRate (OID, prefix, outgoingYRateUSD, operatorName, operatorType, effectiveFrom, effectiveTo) values('1177_2016-01-01','1177','0.0258','United States','FIXED',to_date('2016-01-01','YYYY-MM-DD HH24:MI:SS'),to_date('2016-12-01','YYYY-MM-DD HH24:MI:SS'));</v>
      </c>
    </row>
    <row r="12015" spans="1:8">
      <c r="A12015" s="11" t="s">
        <v>28486</v>
      </c>
      <c r="B12015" s="11" t="s">
        <v>1405</v>
      </c>
      <c r="C12015" s="18">
        <v>2.58E-2</v>
      </c>
      <c r="D12015" s="11" t="s">
        <v>14359</v>
      </c>
      <c r="E12015" s="11" t="s">
        <v>2227</v>
      </c>
      <c r="F12015" s="12" t="s">
        <v>30094</v>
      </c>
      <c r="G12015" s="12" t="s">
        <v>30095</v>
      </c>
      <c r="H12015" s="11" t="str">
        <f t="shared" si="187"/>
        <v>insert into BTRCOutgoingYRate (OID, prefix, outgoingYRateUSD, operatorName, operatorType, effectiveFrom, effectiveTo) values('1458_2016-01-01','1458','0.0258','United States','FIXED',to_date('2016-01-01','YYYY-MM-DD HH24:MI:SS'),to_date('2016-12-01','YYYY-MM-DD HH24:MI:SS'));</v>
      </c>
    </row>
    <row r="12016" spans="1:8">
      <c r="A12016" s="11" t="s">
        <v>28487</v>
      </c>
      <c r="B12016" s="11" t="s">
        <v>1335</v>
      </c>
      <c r="C12016" s="18">
        <v>2.58E-2</v>
      </c>
      <c r="D12016" s="11" t="s">
        <v>14359</v>
      </c>
      <c r="E12016" s="11" t="s">
        <v>2227</v>
      </c>
      <c r="F12016" s="12" t="s">
        <v>30094</v>
      </c>
      <c r="G12016" s="12" t="s">
        <v>30095</v>
      </c>
      <c r="H12016" s="11" t="str">
        <f t="shared" si="187"/>
        <v>insert into BTRCOutgoingYRate (OID, prefix, outgoingYRateUSD, operatorName, operatorType, effectiveFrom, effectiveTo) values('1975_2016-01-01','1975','0.0258','United States','FIXED',to_date('2016-01-01','YYYY-MM-DD HH24:MI:SS'),to_date('2016-12-01','YYYY-MM-DD HH24:MI:SS'));</v>
      </c>
    </row>
    <row r="12017" spans="1:8">
      <c r="A12017" s="11" t="s">
        <v>28488</v>
      </c>
      <c r="B12017" s="11" t="s">
        <v>1196</v>
      </c>
      <c r="C12017" s="18">
        <v>2.58E-2</v>
      </c>
      <c r="D12017" s="11" t="s">
        <v>14359</v>
      </c>
      <c r="E12017" s="11" t="s">
        <v>2227</v>
      </c>
      <c r="F12017" s="12" t="s">
        <v>30094</v>
      </c>
      <c r="G12017" s="12" t="s">
        <v>30095</v>
      </c>
      <c r="H12017" s="11" t="str">
        <f t="shared" si="187"/>
        <v>insert into BTRCOutgoingYRate (OID, prefix, outgoingYRateUSD, operatorName, operatorType, effectiveFrom, effectiveTo) values('1959_2016-01-01','1959','0.0258','United States','FIXED',to_date('2016-01-01','YYYY-MM-DD HH24:MI:SS'),to_date('2016-12-01','YYYY-MM-DD HH24:MI:SS'));</v>
      </c>
    </row>
    <row r="12018" spans="1:8">
      <c r="A12018" s="11" t="s">
        <v>28489</v>
      </c>
      <c r="B12018" s="11" t="s">
        <v>1184</v>
      </c>
      <c r="C12018" s="18">
        <v>2.58E-2</v>
      </c>
      <c r="D12018" s="11" t="s">
        <v>14359</v>
      </c>
      <c r="E12018" s="11" t="s">
        <v>2227</v>
      </c>
      <c r="F12018" s="12" t="s">
        <v>30094</v>
      </c>
      <c r="G12018" s="12" t="s">
        <v>30095</v>
      </c>
      <c r="H12018" s="11" t="str">
        <f t="shared" si="187"/>
        <v>insert into BTRCOutgoingYRate (OID, prefix, outgoingYRateUSD, operatorName, operatorType, effectiveFrom, effectiveTo) values('1935_2016-01-01','1935','0.0258','United States','FIXED',to_date('2016-01-01','YYYY-MM-DD HH24:MI:SS'),to_date('2016-12-01','YYYY-MM-DD HH24:MI:SS'));</v>
      </c>
    </row>
    <row r="12019" spans="1:8">
      <c r="A12019" s="11" t="s">
        <v>28490</v>
      </c>
      <c r="B12019" s="11" t="s">
        <v>1250</v>
      </c>
      <c r="C12019" s="18">
        <v>2.58E-2</v>
      </c>
      <c r="D12019" s="11" t="s">
        <v>14359</v>
      </c>
      <c r="E12019" s="11" t="s">
        <v>2227</v>
      </c>
      <c r="F12019" s="12" t="s">
        <v>30094</v>
      </c>
      <c r="G12019" s="12" t="s">
        <v>30095</v>
      </c>
      <c r="H12019" s="11" t="str">
        <f t="shared" si="187"/>
        <v>insert into BTRCOutgoingYRate (OID, prefix, outgoingYRateUSD, operatorName, operatorType, effectiveFrom, effectiveTo) values('1872_2016-01-01','1872','0.0258','United States','FIXED',to_date('2016-01-01','YYYY-MM-DD HH24:MI:SS'),to_date('2016-12-01','YYYY-MM-DD HH24:MI:SS'));</v>
      </c>
    </row>
    <row r="12020" spans="1:8">
      <c r="A12020" s="11" t="s">
        <v>28491</v>
      </c>
      <c r="B12020" s="11" t="s">
        <v>1423</v>
      </c>
      <c r="C12020" s="18">
        <v>2.58E-2</v>
      </c>
      <c r="D12020" s="11" t="s">
        <v>14359</v>
      </c>
      <c r="E12020" s="11" t="s">
        <v>2227</v>
      </c>
      <c r="F12020" s="12" t="s">
        <v>30094</v>
      </c>
      <c r="G12020" s="12" t="s">
        <v>30095</v>
      </c>
      <c r="H12020" s="11" t="str">
        <f t="shared" si="187"/>
        <v>insert into BTRCOutgoingYRate (OID, prefix, outgoingYRateUSD, operatorName, operatorType, effectiveFrom, effectiveTo) values('1835_2016-01-01','1835','0.0258','United States','FIXED',to_date('2016-01-01','YYYY-MM-DD HH24:MI:SS'),to_date('2016-12-01','YYYY-MM-DD HH24:MI:SS'));</v>
      </c>
    </row>
    <row r="12021" spans="1:8">
      <c r="A12021" s="11" t="s">
        <v>28492</v>
      </c>
      <c r="B12021" s="11" t="s">
        <v>1454</v>
      </c>
      <c r="C12021" s="18">
        <v>2.58E-2</v>
      </c>
      <c r="D12021" s="11" t="s">
        <v>14359</v>
      </c>
      <c r="E12021" s="11" t="s">
        <v>2227</v>
      </c>
      <c r="F12021" s="12" t="s">
        <v>30094</v>
      </c>
      <c r="G12021" s="12" t="s">
        <v>30095</v>
      </c>
      <c r="H12021" s="11" t="str">
        <f t="shared" si="187"/>
        <v>insert into BTRCOutgoingYRate (OID, prefix, outgoingYRateUSD, operatorName, operatorType, effectiveFrom, effectiveTo) values('1737_2016-01-01','1737','0.0258','United States','FIXED',to_date('2016-01-01','YYYY-MM-DD HH24:MI:SS'),to_date('2016-12-01','YYYY-MM-DD HH24:MI:SS'));</v>
      </c>
    </row>
    <row r="12022" spans="1:8">
      <c r="A12022" s="11" t="s">
        <v>28493</v>
      </c>
      <c r="B12022" s="11" t="s">
        <v>1209</v>
      </c>
      <c r="C12022" s="18">
        <v>2.58E-2</v>
      </c>
      <c r="D12022" s="11" t="s">
        <v>14359</v>
      </c>
      <c r="E12022" s="11" t="s">
        <v>2227</v>
      </c>
      <c r="F12022" s="12" t="s">
        <v>30094</v>
      </c>
      <c r="G12022" s="12" t="s">
        <v>30095</v>
      </c>
      <c r="H12022" s="11" t="str">
        <f t="shared" si="187"/>
        <v>insert into BTRCOutgoingYRate (OID, prefix, outgoingYRateUSD, operatorName, operatorType, effectiveFrom, effectiveTo) values('1689_2016-01-01','1689','0.0258','United States','FIXED',to_date('2016-01-01','YYYY-MM-DD HH24:MI:SS'),to_date('2016-12-01','YYYY-MM-DD HH24:MI:SS'));</v>
      </c>
    </row>
    <row r="12023" spans="1:8">
      <c r="A12023" s="11" t="s">
        <v>28494</v>
      </c>
      <c r="B12023" s="11" t="s">
        <v>1308</v>
      </c>
      <c r="C12023" s="18">
        <v>2.58E-2</v>
      </c>
      <c r="D12023" s="11" t="s">
        <v>14359</v>
      </c>
      <c r="E12023" s="11" t="s">
        <v>2227</v>
      </c>
      <c r="F12023" s="12" t="s">
        <v>30094</v>
      </c>
      <c r="G12023" s="12" t="s">
        <v>30095</v>
      </c>
      <c r="H12023" s="11" t="str">
        <f t="shared" si="187"/>
        <v>insert into BTRCOutgoingYRate (OID, prefix, outgoingYRateUSD, operatorName, operatorType, effectiveFrom, effectiveTo) values('1679_2016-01-01','1679','0.0258','United States','FIXED',to_date('2016-01-01','YYYY-MM-DD HH24:MI:SS'),to_date('2016-12-01','YYYY-MM-DD HH24:MI:SS'));</v>
      </c>
    </row>
    <row r="12024" spans="1:8">
      <c r="A12024" s="11" t="s">
        <v>28495</v>
      </c>
      <c r="B12024" s="11" t="s">
        <v>1289</v>
      </c>
      <c r="C12024" s="18">
        <v>2.58E-2</v>
      </c>
      <c r="D12024" s="11" t="s">
        <v>14359</v>
      </c>
      <c r="E12024" s="11" t="s">
        <v>2227</v>
      </c>
      <c r="F12024" s="12" t="s">
        <v>30094</v>
      </c>
      <c r="G12024" s="12" t="s">
        <v>30095</v>
      </c>
      <c r="H12024" s="11" t="str">
        <f t="shared" si="187"/>
        <v>insert into BTRCOutgoingYRate (OID, prefix, outgoingYRateUSD, operatorName, operatorType, effectiveFrom, effectiveTo) values('1667_2016-01-01','1667','0.0258','United States','FIXED',to_date('2016-01-01','YYYY-MM-DD HH24:MI:SS'),to_date('2016-12-01','YYYY-MM-DD HH24:MI:SS'));</v>
      </c>
    </row>
    <row r="12025" spans="1:8">
      <c r="A12025" s="11" t="s">
        <v>28496</v>
      </c>
      <c r="B12025" s="11" t="s">
        <v>1134</v>
      </c>
      <c r="C12025" s="18">
        <v>2.58E-2</v>
      </c>
      <c r="D12025" s="11" t="s">
        <v>14359</v>
      </c>
      <c r="E12025" s="11" t="s">
        <v>2227</v>
      </c>
      <c r="F12025" s="12" t="s">
        <v>30094</v>
      </c>
      <c r="G12025" s="12" t="s">
        <v>30095</v>
      </c>
      <c r="H12025" s="11" t="str">
        <f t="shared" si="187"/>
        <v>insert into BTRCOutgoingYRate (OID, prefix, outgoingYRateUSD, operatorName, operatorType, effectiveFrom, effectiveTo) values('1659_2016-01-01','1659','0.0258','United States','FIXED',to_date('2016-01-01','YYYY-MM-DD HH24:MI:SS'),to_date('2016-12-01','YYYY-MM-DD HH24:MI:SS'));</v>
      </c>
    </row>
    <row r="12026" spans="1:8">
      <c r="A12026" s="11" t="s">
        <v>28497</v>
      </c>
      <c r="B12026" s="11" t="s">
        <v>1166</v>
      </c>
      <c r="C12026" s="18">
        <v>2.58E-2</v>
      </c>
      <c r="D12026" s="11" t="s">
        <v>14359</v>
      </c>
      <c r="E12026" s="11" t="s">
        <v>2227</v>
      </c>
      <c r="F12026" s="12" t="s">
        <v>30094</v>
      </c>
      <c r="G12026" s="12" t="s">
        <v>30095</v>
      </c>
      <c r="H12026" s="11" t="str">
        <f t="shared" si="187"/>
        <v>insert into BTRCOutgoingYRate (OID, prefix, outgoingYRateUSD, operatorName, operatorType, effectiveFrom, effectiveTo) values('1627_2016-01-01','1627','0.0258','United States','FIXED',to_date('2016-01-01','YYYY-MM-DD HH24:MI:SS'),to_date('2016-12-01','YYYY-MM-DD HH24:MI:SS'));</v>
      </c>
    </row>
    <row r="12027" spans="1:8">
      <c r="A12027" s="11" t="s">
        <v>28498</v>
      </c>
      <c r="B12027" s="11" t="s">
        <v>1330</v>
      </c>
      <c r="C12027" s="18">
        <v>2.58E-2</v>
      </c>
      <c r="D12027" s="11" t="s">
        <v>14359</v>
      </c>
      <c r="E12027" s="11" t="s">
        <v>2227</v>
      </c>
      <c r="F12027" s="12" t="s">
        <v>30094</v>
      </c>
      <c r="G12027" s="12" t="s">
        <v>30095</v>
      </c>
      <c r="H12027" s="11" t="str">
        <f t="shared" si="187"/>
        <v>insert into BTRCOutgoingYRate (OID, prefix, outgoingYRateUSD, operatorName, operatorType, effectiveFrom, effectiveTo) values('1557_2016-01-01','1557','0.0258','United States','FIXED',to_date('2016-01-01','YYYY-MM-DD HH24:MI:SS'),to_date('2016-12-01','YYYY-MM-DD HH24:MI:SS'));</v>
      </c>
    </row>
    <row r="12028" spans="1:8">
      <c r="A12028" s="11" t="s">
        <v>28499</v>
      </c>
      <c r="B12028" s="11" t="s">
        <v>1241</v>
      </c>
      <c r="C12028" s="18">
        <v>2.58E-2</v>
      </c>
      <c r="D12028" s="11" t="s">
        <v>14359</v>
      </c>
      <c r="E12028" s="11" t="s">
        <v>2227</v>
      </c>
      <c r="F12028" s="12" t="s">
        <v>30094</v>
      </c>
      <c r="G12028" s="12" t="s">
        <v>30095</v>
      </c>
      <c r="H12028" s="11" t="str">
        <f t="shared" si="187"/>
        <v>insert into BTRCOutgoingYRate (OID, prefix, outgoingYRateUSD, operatorName, operatorType, effectiveFrom, effectiveTo) values('1464_2016-01-01','1464','0.0258','United States','FIXED',to_date('2016-01-01','YYYY-MM-DD HH24:MI:SS'),to_date('2016-12-01','YYYY-MM-DD HH24:MI:SS'));</v>
      </c>
    </row>
    <row r="12029" spans="1:8">
      <c r="A12029" s="11" t="s">
        <v>28500</v>
      </c>
      <c r="B12029" s="11" t="s">
        <v>1283</v>
      </c>
      <c r="C12029" s="18">
        <v>2.58E-2</v>
      </c>
      <c r="D12029" s="11" t="s">
        <v>14359</v>
      </c>
      <c r="E12029" s="11" t="s">
        <v>2227</v>
      </c>
      <c r="F12029" s="12" t="s">
        <v>30094</v>
      </c>
      <c r="G12029" s="12" t="s">
        <v>30095</v>
      </c>
      <c r="H12029" s="11" t="str">
        <f t="shared" si="187"/>
        <v>insert into BTRCOutgoingYRate (OID, prefix, outgoingYRateUSD, operatorName, operatorType, effectiveFrom, effectiveTo) values('1227_2016-01-01','1227','0.0258','United States','FIXED',to_date('2016-01-01','YYYY-MM-DD HH24:MI:SS'),to_date('2016-12-01','YYYY-MM-DD HH24:MI:SS'));</v>
      </c>
    </row>
    <row r="12030" spans="1:8">
      <c r="A12030" s="11" t="s">
        <v>28501</v>
      </c>
      <c r="B12030" s="11" t="s">
        <v>1245</v>
      </c>
      <c r="C12030" s="18">
        <v>2.58E-2</v>
      </c>
      <c r="D12030" s="11" t="s">
        <v>14359</v>
      </c>
      <c r="E12030" s="11" t="s">
        <v>2227</v>
      </c>
      <c r="F12030" s="12" t="s">
        <v>30094</v>
      </c>
      <c r="G12030" s="12" t="s">
        <v>30095</v>
      </c>
      <c r="H12030" s="11" t="str">
        <f t="shared" si="187"/>
        <v>insert into BTRCOutgoingYRate (OID, prefix, outgoingYRateUSD, operatorName, operatorType, effectiveFrom, effectiveTo) values('1730_2016-01-01','1730','0.0258','United States','FIXED',to_date('2016-01-01','YYYY-MM-DD HH24:MI:SS'),to_date('2016-12-01','YYYY-MM-DD HH24:MI:SS'));</v>
      </c>
    </row>
    <row r="12031" spans="1:8">
      <c r="A12031" s="11" t="s">
        <v>28502</v>
      </c>
      <c r="B12031" s="11" t="s">
        <v>1240</v>
      </c>
      <c r="C12031" s="18">
        <v>2.58E-2</v>
      </c>
      <c r="D12031" s="11" t="s">
        <v>14359</v>
      </c>
      <c r="E12031" s="11" t="s">
        <v>2227</v>
      </c>
      <c r="F12031" s="12" t="s">
        <v>30094</v>
      </c>
      <c r="G12031" s="12" t="s">
        <v>30095</v>
      </c>
      <c r="H12031" s="11" t="str">
        <f t="shared" si="187"/>
        <v>insert into BTRCOutgoingYRate (OID, prefix, outgoingYRateUSD, operatorName, operatorType, effectiveFrom, effectiveTo) values('1447_2016-01-01','1447','0.0258','United States','FIXED',to_date('2016-01-01','YYYY-MM-DD HH24:MI:SS'),to_date('2016-12-01','YYYY-MM-DD HH24:MI:SS'));</v>
      </c>
    </row>
    <row r="12032" spans="1:8">
      <c r="A12032" s="11" t="s">
        <v>28503</v>
      </c>
      <c r="B12032" s="11" t="s">
        <v>1212</v>
      </c>
      <c r="C12032" s="18">
        <v>2.58E-2</v>
      </c>
      <c r="D12032" s="11" t="s">
        <v>13483</v>
      </c>
      <c r="E12032" s="11" t="s">
        <v>2227</v>
      </c>
      <c r="F12032" s="12" t="s">
        <v>30094</v>
      </c>
      <c r="G12032" s="12" t="s">
        <v>30095</v>
      </c>
      <c r="H12032" s="11" t="str">
        <f t="shared" si="187"/>
        <v>insert into BTRCOutgoingYRate (OID, prefix, outgoingYRateUSD, operatorName, operatorType, effectiveFrom, effectiveTo) values('1772_2016-01-01','1772','0.0258','United States of America','FIXED',to_date('2016-01-01','YYYY-MM-DD HH24:MI:SS'),to_date('2016-12-01','YYYY-MM-DD HH24:MI:SS'));</v>
      </c>
    </row>
    <row r="12033" spans="1:8">
      <c r="A12033" s="11" t="s">
        <v>28504</v>
      </c>
      <c r="B12033" s="11" t="s">
        <v>1246</v>
      </c>
      <c r="C12033" s="18">
        <v>2.58E-2</v>
      </c>
      <c r="D12033" s="11" t="s">
        <v>13483</v>
      </c>
      <c r="E12033" s="11" t="s">
        <v>2227</v>
      </c>
      <c r="F12033" s="12" t="s">
        <v>30094</v>
      </c>
      <c r="G12033" s="12" t="s">
        <v>30095</v>
      </c>
      <c r="H12033" s="11" t="str">
        <f t="shared" si="187"/>
        <v>insert into BTRCOutgoingYRate (OID, prefix, outgoingYRateUSD, operatorName, operatorType, effectiveFrom, effectiveTo) values('1773_2016-01-01','1773','0.0258','United States of America','FIXED',to_date('2016-01-01','YYYY-MM-DD HH24:MI:SS'),to_date('2016-12-01','YYYY-MM-DD HH24:MI:SS'));</v>
      </c>
    </row>
    <row r="12034" spans="1:8">
      <c r="A12034" s="11" t="s">
        <v>28505</v>
      </c>
      <c r="B12034" s="11" t="s">
        <v>1296</v>
      </c>
      <c r="C12034" s="18">
        <v>2.58E-2</v>
      </c>
      <c r="D12034" s="11" t="s">
        <v>13483</v>
      </c>
      <c r="E12034" s="11" t="s">
        <v>2227</v>
      </c>
      <c r="F12034" s="12" t="s">
        <v>30094</v>
      </c>
      <c r="G12034" s="12" t="s">
        <v>30095</v>
      </c>
      <c r="H12034" s="11" t="str">
        <f t="shared" si="187"/>
        <v>insert into BTRCOutgoingYRate (OID, prefix, outgoingYRateUSD, operatorName, operatorType, effectiveFrom, effectiveTo) values('1774_2016-01-01','1774','0.0258','United States of America','FIXED',to_date('2016-01-01','YYYY-MM-DD HH24:MI:SS'),to_date('2016-12-01','YYYY-MM-DD HH24:MI:SS'));</v>
      </c>
    </row>
    <row r="12035" spans="1:8">
      <c r="A12035" s="11" t="s">
        <v>28506</v>
      </c>
      <c r="B12035" s="11" t="s">
        <v>1213</v>
      </c>
      <c r="C12035" s="18">
        <v>2.58E-2</v>
      </c>
      <c r="D12035" s="11" t="s">
        <v>13483</v>
      </c>
      <c r="E12035" s="11" t="s">
        <v>2227</v>
      </c>
      <c r="F12035" s="12" t="s">
        <v>30094</v>
      </c>
      <c r="G12035" s="12" t="s">
        <v>30095</v>
      </c>
      <c r="H12035" s="11" t="str">
        <f t="shared" si="187"/>
        <v>insert into BTRCOutgoingYRate (OID, prefix, outgoingYRateUSD, operatorName, operatorType, effectiveFrom, effectiveTo) values('1786_2016-01-01','1786','0.0258','United States of America','FIXED',to_date('2016-01-01','YYYY-MM-DD HH24:MI:SS'),to_date('2016-12-01','YYYY-MM-DD HH24:MI:SS'));</v>
      </c>
    </row>
    <row r="12036" spans="1:8">
      <c r="A12036" s="11" t="s">
        <v>28507</v>
      </c>
      <c r="B12036" s="11" t="s">
        <v>1469</v>
      </c>
      <c r="C12036" s="18">
        <v>2.58E-2</v>
      </c>
      <c r="D12036" s="11" t="s">
        <v>13483</v>
      </c>
      <c r="E12036" s="11" t="s">
        <v>2227</v>
      </c>
      <c r="F12036" s="12" t="s">
        <v>30094</v>
      </c>
      <c r="G12036" s="12" t="s">
        <v>30095</v>
      </c>
      <c r="H12036" s="11" t="str">
        <f t="shared" ref="H12036:H12099" si="188">H$1&amp;IF(ISBLANK(A12036),"null","'"&amp;A12036&amp;"'")&amp;","&amp;IF(ISBLANK(B12036),"null","'"&amp;B12036&amp;"'")&amp;","&amp;IF(ISBLANK(C12036),"null","'"&amp;C12036&amp;"'")&amp;","&amp;IF(ISBLANK(D12036),"null","'"&amp;D12036&amp;"'")&amp;","&amp;IF(ISBLANK(E12036),"null","'"&amp;E12036&amp;"'")&amp;","&amp;IF(ISBLANK(F12036),"null","to_date('"&amp;F12036&amp;"','YYYY-MM-DD HH24:MI:SS')")&amp;","&amp;IF(ISBLANK(G12036),"null","to_date('"&amp;G12036&amp;"','YYYY-MM-DD HH24:MI:SS')")&amp;
I$1</f>
        <v>insert into BTRCOutgoingYRate (OID, prefix, outgoingYRateUSD, operatorName, operatorType, effectiveFrom, effectiveTo) values('1801_2016-01-01','1801','0.0258','United States of America','FIXED',to_date('2016-01-01','YYYY-MM-DD HH24:MI:SS'),to_date('2016-12-01','YYYY-MM-DD HH24:MI:SS'));</v>
      </c>
    </row>
    <row r="12037" spans="1:8">
      <c r="A12037" s="11" t="s">
        <v>28508</v>
      </c>
      <c r="B12037" s="11" t="s">
        <v>1470</v>
      </c>
      <c r="C12037" s="18">
        <v>2.58E-2</v>
      </c>
      <c r="D12037" s="11" t="s">
        <v>13483</v>
      </c>
      <c r="E12037" s="11" t="s">
        <v>2227</v>
      </c>
      <c r="F12037" s="12" t="s">
        <v>30094</v>
      </c>
      <c r="G12037" s="12" t="s">
        <v>30095</v>
      </c>
      <c r="H12037" s="11" t="str">
        <f t="shared" si="188"/>
        <v>insert into BTRCOutgoingYRate (OID, prefix, outgoingYRateUSD, operatorName, operatorType, effectiveFrom, effectiveTo) values('1802_2016-01-01','1802','0.0258','United States of America','FIXED',to_date('2016-01-01','YYYY-MM-DD HH24:MI:SS'),to_date('2016-12-01','YYYY-MM-DD HH24:MI:SS'));</v>
      </c>
    </row>
    <row r="12038" spans="1:8">
      <c r="A12038" s="11" t="s">
        <v>28384</v>
      </c>
      <c r="B12038" s="11" t="s">
        <v>15893</v>
      </c>
      <c r="C12038" s="18">
        <v>0.33439999999999998</v>
      </c>
      <c r="D12038" s="11" t="s">
        <v>15892</v>
      </c>
      <c r="E12038" s="11" t="s">
        <v>2190</v>
      </c>
      <c r="F12038" s="12" t="s">
        <v>30094</v>
      </c>
      <c r="G12038" s="12" t="s">
        <v>30095</v>
      </c>
      <c r="H12038" s="11" t="str">
        <f t="shared" si="188"/>
        <v>insert into BTRCOutgoingYRate (OID, prefix, outgoingYRateUSD, operatorName, operatorType, effectiveFrom, effectiveTo) values('38659_2016-01-01','38659','0.3344','Slovenia-Mobitel-Mobile','MOBILE',to_date('2016-01-01','YYYY-MM-DD HH24:MI:SS'),to_date('2016-12-01','YYYY-MM-DD HH24:MI:SS'));</v>
      </c>
    </row>
    <row r="12039" spans="1:8">
      <c r="A12039" s="11" t="s">
        <v>28385</v>
      </c>
      <c r="B12039" s="11" t="s">
        <v>15894</v>
      </c>
      <c r="C12039" s="18">
        <v>0.33439999999999998</v>
      </c>
      <c r="D12039" s="11" t="s">
        <v>15895</v>
      </c>
      <c r="E12039" s="11" t="s">
        <v>2190</v>
      </c>
      <c r="F12039" s="12" t="s">
        <v>30094</v>
      </c>
      <c r="G12039" s="12" t="s">
        <v>30095</v>
      </c>
      <c r="H12039" s="11" t="str">
        <f t="shared" si="188"/>
        <v>insert into BTRCOutgoingYRate (OID, prefix, outgoingYRateUSD, operatorName, operatorType, effectiveFrom, effectiveTo) values('386437_2016-01-01','386437','0.3344','SLOVENIA-MOBILE IPKONET','MOBILE',to_date('2016-01-01','YYYY-MM-DD HH24:MI:SS'),to_date('2016-12-01','YYYY-MM-DD HH24:MI:SS'));</v>
      </c>
    </row>
    <row r="12040" spans="1:8">
      <c r="A12040" s="11" t="s">
        <v>28386</v>
      </c>
      <c r="B12040" s="11" t="s">
        <v>15896</v>
      </c>
      <c r="C12040" s="18">
        <v>0.33439999999999998</v>
      </c>
      <c r="D12040" s="11" t="s">
        <v>15897</v>
      </c>
      <c r="E12040" s="11" t="s">
        <v>2190</v>
      </c>
      <c r="F12040" s="12" t="s">
        <v>30094</v>
      </c>
      <c r="G12040" s="12" t="s">
        <v>30095</v>
      </c>
      <c r="H12040" s="11" t="str">
        <f t="shared" si="188"/>
        <v>insert into BTRCOutgoingYRate (OID, prefix, outgoingYRateUSD, operatorName, operatorType, effectiveFrom, effectiveTo) values('3866_2016-01-01','3866','0.3344','SLOVENIA-MOBILE','MOBILE',to_date('2016-01-01','YYYY-MM-DD HH24:MI:SS'),to_date('2016-12-01','YYYY-MM-DD HH24:MI:SS'));</v>
      </c>
    </row>
    <row r="12041" spans="1:8">
      <c r="A12041" s="11" t="s">
        <v>28387</v>
      </c>
      <c r="B12041" s="11" t="s">
        <v>15898</v>
      </c>
      <c r="C12041" s="18">
        <v>0.1908</v>
      </c>
      <c r="D12041" s="11" t="s">
        <v>15899</v>
      </c>
      <c r="E12041" s="11" t="s">
        <v>2227</v>
      </c>
      <c r="F12041" s="12" t="s">
        <v>30094</v>
      </c>
      <c r="G12041" s="12" t="s">
        <v>30095</v>
      </c>
      <c r="H12041" s="11" t="str">
        <f t="shared" si="188"/>
        <v>insert into BTRCOutgoingYRate (OID, prefix, outgoingYRateUSD, operatorName, operatorType, effectiveFrom, effectiveTo) values('386982_2016-01-01','386982','0.1908','SLOVENIA-ALTERNATIVE NETWORKS A','FIXED',to_date('2016-01-01','YYYY-MM-DD HH24:MI:SS'),to_date('2016-12-01','YYYY-MM-DD HH24:MI:SS'));</v>
      </c>
    </row>
    <row r="12042" spans="1:8">
      <c r="A12042" s="11" t="s">
        <v>28388</v>
      </c>
      <c r="B12042" s="11" t="s">
        <v>15900</v>
      </c>
      <c r="C12042" s="18">
        <v>0.33439999999999998</v>
      </c>
      <c r="D12042" s="11" t="s">
        <v>15901</v>
      </c>
      <c r="E12042" s="11" t="s">
        <v>2190</v>
      </c>
      <c r="F12042" s="12" t="s">
        <v>30094</v>
      </c>
      <c r="G12042" s="12" t="s">
        <v>30095</v>
      </c>
      <c r="H12042" s="11" t="str">
        <f t="shared" si="188"/>
        <v>insert into BTRCOutgoingYRate (OID, prefix, outgoingYRateUSD, operatorName, operatorType, effectiveFrom, effectiveTo) values('38670_2016-01-01','38670','0.3344','SLOVENIA MOBILE TUSMOBIL','MOBILE',to_date('2016-01-01','YYYY-MM-DD HH24:MI:SS'),to_date('2016-12-01','YYYY-MM-DD HH24:MI:SS'));</v>
      </c>
    </row>
    <row r="12043" spans="1:8">
      <c r="A12043" s="11" t="s">
        <v>28389</v>
      </c>
      <c r="B12043" s="11" t="s">
        <v>15902</v>
      </c>
      <c r="C12043" s="18">
        <v>0.33439999999999998</v>
      </c>
      <c r="D12043" s="11" t="s">
        <v>15903</v>
      </c>
      <c r="E12043" s="11" t="s">
        <v>2190</v>
      </c>
      <c r="F12043" s="12" t="s">
        <v>30094</v>
      </c>
      <c r="G12043" s="12" t="s">
        <v>30095</v>
      </c>
      <c r="H12043" s="11" t="str">
        <f t="shared" si="188"/>
        <v>insert into BTRCOutgoingYRate (OID, prefix, outgoingYRateUSD, operatorName, operatorType, effectiveFrom, effectiveTo) values('38643_2016-01-01','38643','0.3344','SLOVENIA MOBILE KOSOVO IPKO','MOBILE',to_date('2016-01-01','YYYY-MM-DD HH24:MI:SS'),to_date('2016-12-01','YYYY-MM-DD HH24:MI:SS'));</v>
      </c>
    </row>
    <row r="12044" spans="1:8">
      <c r="A12044" s="11" t="s">
        <v>28390</v>
      </c>
      <c r="B12044" s="11" t="s">
        <v>15904</v>
      </c>
      <c r="C12044" s="18">
        <v>0.33439999999999998</v>
      </c>
      <c r="D12044" s="11" t="s">
        <v>15903</v>
      </c>
      <c r="E12044" s="11" t="s">
        <v>2190</v>
      </c>
      <c r="F12044" s="12" t="s">
        <v>30094</v>
      </c>
      <c r="G12044" s="12" t="s">
        <v>30095</v>
      </c>
      <c r="H12044" s="11" t="str">
        <f t="shared" si="188"/>
        <v>insert into BTRCOutgoingYRate (OID, prefix, outgoingYRateUSD, operatorName, operatorType, effectiveFrom, effectiveTo) values('38649_2016-01-01','38649','0.3344','SLOVENIA MOBILE KOSOVO IPKO','MOBILE',to_date('2016-01-01','YYYY-MM-DD HH24:MI:SS'),to_date('2016-12-01','YYYY-MM-DD HH24:MI:SS'));</v>
      </c>
    </row>
    <row r="12045" spans="1:8">
      <c r="A12045" s="11" t="s">
        <v>28391</v>
      </c>
      <c r="B12045" s="11" t="s">
        <v>15905</v>
      </c>
      <c r="C12045" s="18">
        <v>0.33439999999999998</v>
      </c>
      <c r="D12045" s="11" t="s">
        <v>15903</v>
      </c>
      <c r="E12045" s="11" t="s">
        <v>2190</v>
      </c>
      <c r="F12045" s="12" t="s">
        <v>30094</v>
      </c>
      <c r="G12045" s="12" t="s">
        <v>30095</v>
      </c>
      <c r="H12045" s="11" t="str">
        <f t="shared" si="188"/>
        <v>insert into BTRCOutgoingYRate (OID, prefix, outgoingYRateUSD, operatorName, operatorType, effectiveFrom, effectiveTo) values('386432_2016-01-01','386432','0.3344','SLOVENIA MOBILE KOSOVO IPKO','MOBILE',to_date('2016-01-01','YYYY-MM-DD HH24:MI:SS'),to_date('2016-12-01','YYYY-MM-DD HH24:MI:SS'));</v>
      </c>
    </row>
    <row r="12046" spans="1:8">
      <c r="A12046" s="11" t="s">
        <v>28392</v>
      </c>
      <c r="B12046" s="11" t="s">
        <v>15906</v>
      </c>
      <c r="C12046" s="18">
        <v>0.33439999999999998</v>
      </c>
      <c r="D12046" s="11" t="s">
        <v>15903</v>
      </c>
      <c r="E12046" s="11" t="s">
        <v>2190</v>
      </c>
      <c r="F12046" s="12" t="s">
        <v>30094</v>
      </c>
      <c r="G12046" s="12" t="s">
        <v>30095</v>
      </c>
      <c r="H12046" s="11" t="str">
        <f t="shared" si="188"/>
        <v>insert into BTRCOutgoingYRate (OID, prefix, outgoingYRateUSD, operatorName, operatorType, effectiveFrom, effectiveTo) values('386433_2016-01-01','386433','0.3344','SLOVENIA MOBILE KOSOVO IPKO','MOBILE',to_date('2016-01-01','YYYY-MM-DD HH24:MI:SS'),to_date('2016-12-01','YYYY-MM-DD HH24:MI:SS'));</v>
      </c>
    </row>
    <row r="12047" spans="1:8">
      <c r="A12047" s="11" t="s">
        <v>28393</v>
      </c>
      <c r="B12047" s="11" t="s">
        <v>15907</v>
      </c>
      <c r="C12047" s="18">
        <v>0.33439999999999998</v>
      </c>
      <c r="D12047" s="11" t="s">
        <v>15903</v>
      </c>
      <c r="E12047" s="11" t="s">
        <v>2190</v>
      </c>
      <c r="F12047" s="12" t="s">
        <v>30094</v>
      </c>
      <c r="G12047" s="12" t="s">
        <v>30095</v>
      </c>
      <c r="H12047" s="11" t="str">
        <f t="shared" si="188"/>
        <v>insert into BTRCOutgoingYRate (OID, prefix, outgoingYRateUSD, operatorName, operatorType, effectiveFrom, effectiveTo) values('386434_2016-01-01','386434','0.3344','SLOVENIA MOBILE KOSOVO IPKO','MOBILE',to_date('2016-01-01','YYYY-MM-DD HH24:MI:SS'),to_date('2016-12-01','YYYY-MM-DD HH24:MI:SS'));</v>
      </c>
    </row>
    <row r="12048" spans="1:8">
      <c r="A12048" s="11" t="s">
        <v>28394</v>
      </c>
      <c r="B12048" s="11" t="s">
        <v>15908</v>
      </c>
      <c r="C12048" s="18">
        <v>0.33439999999999998</v>
      </c>
      <c r="D12048" s="11" t="s">
        <v>15909</v>
      </c>
      <c r="E12048" s="11" t="s">
        <v>2190</v>
      </c>
      <c r="F12048" s="12" t="s">
        <v>30094</v>
      </c>
      <c r="G12048" s="12" t="s">
        <v>30095</v>
      </c>
      <c r="H12048" s="11" t="str">
        <f t="shared" si="188"/>
        <v>insert into BTRCOutgoingYRate (OID, prefix, outgoingYRateUSD, operatorName, operatorType, effectiveFrom, effectiveTo) values('386181_2016-01-01','386181','0.3344','SLOVENIA MOBILE ALTERNATIVE NETWORKS B','MOBILE',to_date('2016-01-01','YYYY-MM-DD HH24:MI:SS'),to_date('2016-12-01','YYYY-MM-DD HH24:MI:SS'));</v>
      </c>
    </row>
    <row r="12049" spans="1:8">
      <c r="A12049" s="11" t="s">
        <v>28395</v>
      </c>
      <c r="B12049" s="11" t="s">
        <v>15910</v>
      </c>
      <c r="C12049" s="18">
        <v>0.33439999999999998</v>
      </c>
      <c r="D12049" s="11" t="s">
        <v>15909</v>
      </c>
      <c r="E12049" s="11" t="s">
        <v>2190</v>
      </c>
      <c r="F12049" s="12" t="s">
        <v>30094</v>
      </c>
      <c r="G12049" s="12" t="s">
        <v>30095</v>
      </c>
      <c r="H12049" s="11" t="str">
        <f t="shared" si="188"/>
        <v>insert into BTRCOutgoingYRate (OID, prefix, outgoingYRateUSD, operatorName, operatorType, effectiveFrom, effectiveTo) values('386590_2016-01-01','386590','0.3344','SLOVENIA MOBILE ALTERNATIVE NETWORKS B','MOBILE',to_date('2016-01-01','YYYY-MM-DD HH24:MI:SS'),to_date('2016-12-01','YYYY-MM-DD HH24:MI:SS'));</v>
      </c>
    </row>
    <row r="12050" spans="1:8">
      <c r="A12050" s="11" t="s">
        <v>28396</v>
      </c>
      <c r="B12050" s="11" t="s">
        <v>15911</v>
      </c>
      <c r="C12050" s="18">
        <v>0.33439999999999998</v>
      </c>
      <c r="D12050" s="11" t="s">
        <v>15909</v>
      </c>
      <c r="E12050" s="11" t="s">
        <v>2190</v>
      </c>
      <c r="F12050" s="12" t="s">
        <v>30094</v>
      </c>
      <c r="G12050" s="12" t="s">
        <v>30095</v>
      </c>
      <c r="H12050" s="11" t="str">
        <f t="shared" si="188"/>
        <v>insert into BTRCOutgoingYRate (OID, prefix, outgoingYRateUSD, operatorName, operatorType, effectiveFrom, effectiveTo) values('386593_2016-01-01','386593','0.3344','SLOVENIA MOBILE ALTERNATIVE NETWORKS B','MOBILE',to_date('2016-01-01','YYYY-MM-DD HH24:MI:SS'),to_date('2016-12-01','YYYY-MM-DD HH24:MI:SS'));</v>
      </c>
    </row>
    <row r="12051" spans="1:8">
      <c r="A12051" s="11" t="s">
        <v>28397</v>
      </c>
      <c r="B12051" s="11" t="s">
        <v>15912</v>
      </c>
      <c r="C12051" s="18">
        <v>0.33439999999999998</v>
      </c>
      <c r="D12051" s="11" t="s">
        <v>15909</v>
      </c>
      <c r="E12051" s="11" t="s">
        <v>2190</v>
      </c>
      <c r="F12051" s="12" t="s">
        <v>30094</v>
      </c>
      <c r="G12051" s="12" t="s">
        <v>30095</v>
      </c>
      <c r="H12051" s="11" t="str">
        <f t="shared" si="188"/>
        <v>insert into BTRCOutgoingYRate (OID, prefix, outgoingYRateUSD, operatorName, operatorType, effectiveFrom, effectiveTo) values('386594_2016-01-01','386594','0.3344','SLOVENIA MOBILE ALTERNATIVE NETWORKS B','MOBILE',to_date('2016-01-01','YYYY-MM-DD HH24:MI:SS'),to_date('2016-12-01','YYYY-MM-DD HH24:MI:SS'));</v>
      </c>
    </row>
    <row r="12052" spans="1:8">
      <c r="A12052" s="11" t="s">
        <v>28398</v>
      </c>
      <c r="B12052" s="11" t="s">
        <v>15913</v>
      </c>
      <c r="C12052" s="18">
        <v>0.33439999999999998</v>
      </c>
      <c r="D12052" s="11" t="s">
        <v>15909</v>
      </c>
      <c r="E12052" s="11" t="s">
        <v>2190</v>
      </c>
      <c r="F12052" s="12" t="s">
        <v>30094</v>
      </c>
      <c r="G12052" s="12" t="s">
        <v>30095</v>
      </c>
      <c r="H12052" s="11" t="str">
        <f t="shared" si="188"/>
        <v>insert into BTRCOutgoingYRate (OID, prefix, outgoingYRateUSD, operatorName, operatorType, effectiveFrom, effectiveTo) values('386595_2016-01-01','386595','0.3344','SLOVENIA MOBILE ALTERNATIVE NETWORKS B','MOBILE',to_date('2016-01-01','YYYY-MM-DD HH24:MI:SS'),to_date('2016-12-01','YYYY-MM-DD HH24:MI:SS'));</v>
      </c>
    </row>
    <row r="12053" spans="1:8">
      <c r="A12053" s="11" t="s">
        <v>28399</v>
      </c>
      <c r="B12053" s="11" t="s">
        <v>15914</v>
      </c>
      <c r="C12053" s="18">
        <v>0.33439999999999998</v>
      </c>
      <c r="D12053" s="11" t="s">
        <v>15909</v>
      </c>
      <c r="E12053" s="11" t="s">
        <v>2190</v>
      </c>
      <c r="F12053" s="12" t="s">
        <v>30094</v>
      </c>
      <c r="G12053" s="12" t="s">
        <v>30095</v>
      </c>
      <c r="H12053" s="11" t="str">
        <f t="shared" si="188"/>
        <v>insert into BTRCOutgoingYRate (OID, prefix, outgoingYRateUSD, operatorName, operatorType, effectiveFrom, effectiveTo) values('386598_2016-01-01','386598','0.3344','SLOVENIA MOBILE ALTERNATIVE NETWORKS B','MOBILE',to_date('2016-01-01','YYYY-MM-DD HH24:MI:SS'),to_date('2016-12-01','YYYY-MM-DD HH24:MI:SS'));</v>
      </c>
    </row>
    <row r="12054" spans="1:8">
      <c r="A12054" s="11" t="s">
        <v>28400</v>
      </c>
      <c r="B12054" s="11" t="s">
        <v>15915</v>
      </c>
      <c r="C12054" s="18">
        <v>0.33439999999999998</v>
      </c>
      <c r="D12054" s="11" t="s">
        <v>15909</v>
      </c>
      <c r="E12054" s="11" t="s">
        <v>2190</v>
      </c>
      <c r="F12054" s="12" t="s">
        <v>30094</v>
      </c>
      <c r="G12054" s="12" t="s">
        <v>30095</v>
      </c>
      <c r="H12054" s="11" t="str">
        <f t="shared" si="188"/>
        <v>insert into BTRCOutgoingYRate (OID, prefix, outgoingYRateUSD, operatorName, operatorType, effectiveFrom, effectiveTo) values('386599_2016-01-01','386599','0.3344','SLOVENIA MOBILE ALTERNATIVE NETWORKS B','MOBILE',to_date('2016-01-01','YYYY-MM-DD HH24:MI:SS'),to_date('2016-12-01','YYYY-MM-DD HH24:MI:SS'));</v>
      </c>
    </row>
    <row r="12055" spans="1:8">
      <c r="A12055" s="11" t="s">
        <v>28401</v>
      </c>
      <c r="B12055" s="11" t="s">
        <v>15916</v>
      </c>
      <c r="C12055" s="18">
        <v>0.33439999999999998</v>
      </c>
      <c r="D12055" s="11" t="s">
        <v>15909</v>
      </c>
      <c r="E12055" s="11" t="s">
        <v>2190</v>
      </c>
      <c r="F12055" s="12" t="s">
        <v>30094</v>
      </c>
      <c r="G12055" s="12" t="s">
        <v>30095</v>
      </c>
      <c r="H12055" s="11" t="str">
        <f t="shared" si="188"/>
        <v>insert into BTRCOutgoingYRate (OID, prefix, outgoingYRateUSD, operatorName, operatorType, effectiveFrom, effectiveTo) values('386816_2016-01-01','386816','0.3344','SLOVENIA MOBILE ALTERNATIVE NETWORKS B','MOBILE',to_date('2016-01-01','YYYY-MM-DD HH24:MI:SS'),to_date('2016-12-01','YYYY-MM-DD HH24:MI:SS'));</v>
      </c>
    </row>
    <row r="12056" spans="1:8">
      <c r="A12056" s="11" t="s">
        <v>28402</v>
      </c>
      <c r="B12056" s="11" t="s">
        <v>15917</v>
      </c>
      <c r="C12056" s="18">
        <v>0.33439999999999998</v>
      </c>
      <c r="D12056" s="11" t="s">
        <v>15909</v>
      </c>
      <c r="E12056" s="11" t="s">
        <v>2190</v>
      </c>
      <c r="F12056" s="12" t="s">
        <v>30094</v>
      </c>
      <c r="G12056" s="12" t="s">
        <v>30095</v>
      </c>
      <c r="H12056" s="11" t="str">
        <f t="shared" si="188"/>
        <v>insert into BTRCOutgoingYRate (OID, prefix, outgoingYRateUSD, operatorName, operatorType, effectiveFrom, effectiveTo) values('386817_2016-01-01','386817','0.3344','SLOVENIA MOBILE ALTERNATIVE NETWORKS B','MOBILE',to_date('2016-01-01','YYYY-MM-DD HH24:MI:SS'),to_date('2016-12-01','YYYY-MM-DD HH24:MI:SS'));</v>
      </c>
    </row>
    <row r="12057" spans="1:8">
      <c r="A12057" s="11" t="s">
        <v>28403</v>
      </c>
      <c r="B12057" s="11" t="s">
        <v>15918</v>
      </c>
      <c r="C12057" s="18">
        <v>0.33439999999999998</v>
      </c>
      <c r="D12057" s="11" t="s">
        <v>15909</v>
      </c>
      <c r="E12057" s="11" t="s">
        <v>2190</v>
      </c>
      <c r="F12057" s="12" t="s">
        <v>30094</v>
      </c>
      <c r="G12057" s="12" t="s">
        <v>30095</v>
      </c>
      <c r="H12057" s="11" t="str">
        <f t="shared" si="188"/>
        <v>insert into BTRCOutgoingYRate (OID, prefix, outgoingYRateUSD, operatorName, operatorType, effectiveFrom, effectiveTo) values('386820_2016-01-01','386820','0.3344','SLOVENIA MOBILE ALTERNATIVE NETWORKS B','MOBILE',to_date('2016-01-01','YYYY-MM-DD HH24:MI:SS'),to_date('2016-12-01','YYYY-MM-DD HH24:MI:SS'));</v>
      </c>
    </row>
    <row r="12058" spans="1:8">
      <c r="A12058" s="11" t="s">
        <v>28404</v>
      </c>
      <c r="B12058" s="11" t="s">
        <v>15919</v>
      </c>
      <c r="C12058" s="18">
        <v>0.33439999999999998</v>
      </c>
      <c r="D12058" s="11" t="s">
        <v>15909</v>
      </c>
      <c r="E12058" s="11" t="s">
        <v>2190</v>
      </c>
      <c r="F12058" s="12" t="s">
        <v>30094</v>
      </c>
      <c r="G12058" s="12" t="s">
        <v>30095</v>
      </c>
      <c r="H12058" s="11" t="str">
        <f t="shared" si="188"/>
        <v>insert into BTRCOutgoingYRate (OID, prefix, outgoingYRateUSD, operatorName, operatorType, effectiveFrom, effectiveTo) values('386980_2016-01-01','386980','0.3344','SLOVENIA MOBILE ALTERNATIVE NETWORKS B','MOBILE',to_date('2016-01-01','YYYY-MM-DD HH24:MI:SS'),to_date('2016-12-01','YYYY-MM-DD HH24:MI:SS'));</v>
      </c>
    </row>
    <row r="12059" spans="1:8">
      <c r="A12059" s="11" t="s">
        <v>28553</v>
      </c>
      <c r="B12059" s="11" t="s">
        <v>16045</v>
      </c>
      <c r="C12059" s="18">
        <v>0.33439999999999998</v>
      </c>
      <c r="D12059" s="11" t="s">
        <v>15909</v>
      </c>
      <c r="E12059" s="11" t="s">
        <v>2190</v>
      </c>
      <c r="F12059" s="12" t="s">
        <v>30094</v>
      </c>
      <c r="G12059" s="12" t="s">
        <v>30095</v>
      </c>
      <c r="H12059" s="11" t="str">
        <f t="shared" si="188"/>
        <v>insert into BTRCOutgoingYRate (OID, prefix, outgoingYRateUSD, operatorName, operatorType, effectiveFrom, effectiveTo) values('386981_2016-01-01','386981','0.3344','SLOVENIA MOBILE ALTERNATIVE NETWORKS B','MOBILE',to_date('2016-01-01','YYYY-MM-DD HH24:MI:SS'),to_date('2016-12-01','YYYY-MM-DD HH24:MI:SS'));</v>
      </c>
    </row>
    <row r="12060" spans="1:8">
      <c r="A12060" s="11" t="s">
        <v>28554</v>
      </c>
      <c r="B12060" s="11" t="s">
        <v>16046</v>
      </c>
      <c r="C12060" s="18">
        <v>0.33439999999999998</v>
      </c>
      <c r="D12060" s="11" t="s">
        <v>15858</v>
      </c>
      <c r="E12060" s="11" t="s">
        <v>2190</v>
      </c>
      <c r="F12060" s="12" t="s">
        <v>30094</v>
      </c>
      <c r="G12060" s="12" t="s">
        <v>30095</v>
      </c>
      <c r="H12060" s="11" t="str">
        <f t="shared" si="188"/>
        <v>insert into BTRCOutgoingYRate (OID, prefix, outgoingYRateUSD, operatorName, operatorType, effectiveFrom, effectiveTo) values('386262_2016-01-01','386262','0.3344','SLOVENIA MOBILE ALTERNATIVE NETWORKS A','MOBILE',to_date('2016-01-01','YYYY-MM-DD HH24:MI:SS'),to_date('2016-12-01','YYYY-MM-DD HH24:MI:SS'));</v>
      </c>
    </row>
    <row r="12061" spans="1:8">
      <c r="A12061" s="11" t="s">
        <v>28555</v>
      </c>
      <c r="B12061" s="11" t="s">
        <v>16047</v>
      </c>
      <c r="C12061" s="18">
        <v>0.33439999999999998</v>
      </c>
      <c r="D12061" s="11" t="s">
        <v>15858</v>
      </c>
      <c r="E12061" s="11" t="s">
        <v>2190</v>
      </c>
      <c r="F12061" s="12" t="s">
        <v>30094</v>
      </c>
      <c r="G12061" s="12" t="s">
        <v>30095</v>
      </c>
      <c r="H12061" s="11" t="str">
        <f t="shared" si="188"/>
        <v>insert into BTRCOutgoingYRate (OID, prefix, outgoingYRateUSD, operatorName, operatorType, effectiveFrom, effectiveTo) values('386270_2016-01-01','386270','0.3344','SLOVENIA MOBILE ALTERNATIVE NETWORKS A','MOBILE',to_date('2016-01-01','YYYY-MM-DD HH24:MI:SS'),to_date('2016-12-01','YYYY-MM-DD HH24:MI:SS'));</v>
      </c>
    </row>
    <row r="12062" spans="1:8">
      <c r="A12062" s="11" t="s">
        <v>28556</v>
      </c>
      <c r="B12062" s="11" t="s">
        <v>16048</v>
      </c>
      <c r="C12062" s="18">
        <v>0.33439999999999998</v>
      </c>
      <c r="D12062" s="11" t="s">
        <v>15858</v>
      </c>
      <c r="E12062" s="11" t="s">
        <v>2190</v>
      </c>
      <c r="F12062" s="12" t="s">
        <v>30094</v>
      </c>
      <c r="G12062" s="12" t="s">
        <v>30095</v>
      </c>
      <c r="H12062" s="11" t="str">
        <f t="shared" si="188"/>
        <v>insert into BTRCOutgoingYRate (OID, prefix, outgoingYRateUSD, operatorName, operatorType, effectiveFrom, effectiveTo) values('386360_2016-01-01','386360','0.3344','SLOVENIA MOBILE ALTERNATIVE NETWORKS A','MOBILE',to_date('2016-01-01','YYYY-MM-DD HH24:MI:SS'),to_date('2016-12-01','YYYY-MM-DD HH24:MI:SS'));</v>
      </c>
    </row>
    <row r="12063" spans="1:8">
      <c r="A12063" s="11" t="s">
        <v>28557</v>
      </c>
      <c r="B12063" s="11" t="s">
        <v>16049</v>
      </c>
      <c r="C12063" s="18">
        <v>0.33439999999999998</v>
      </c>
      <c r="D12063" s="11" t="s">
        <v>15858</v>
      </c>
      <c r="E12063" s="11" t="s">
        <v>2190</v>
      </c>
      <c r="F12063" s="12" t="s">
        <v>30094</v>
      </c>
      <c r="G12063" s="12" t="s">
        <v>30095</v>
      </c>
      <c r="H12063" s="11" t="str">
        <f t="shared" si="188"/>
        <v>insert into BTRCOutgoingYRate (OID, prefix, outgoingYRateUSD, operatorName, operatorType, effectiveFrom, effectiveTo) values('386362_2016-01-01','386362','0.3344','SLOVENIA MOBILE ALTERNATIVE NETWORKS A','MOBILE',to_date('2016-01-01','YYYY-MM-DD HH24:MI:SS'),to_date('2016-12-01','YYYY-MM-DD HH24:MI:SS'));</v>
      </c>
    </row>
    <row r="12064" spans="1:8">
      <c r="A12064" s="11" t="s">
        <v>28558</v>
      </c>
      <c r="B12064" s="11" t="s">
        <v>16050</v>
      </c>
      <c r="C12064" s="18">
        <v>0.33439999999999998</v>
      </c>
      <c r="D12064" s="11" t="s">
        <v>15858</v>
      </c>
      <c r="E12064" s="11" t="s">
        <v>2190</v>
      </c>
      <c r="F12064" s="12" t="s">
        <v>30094</v>
      </c>
      <c r="G12064" s="12" t="s">
        <v>30095</v>
      </c>
      <c r="H12064" s="11" t="str">
        <f t="shared" si="188"/>
        <v>insert into BTRCOutgoingYRate (OID, prefix, outgoingYRateUSD, operatorName, operatorType, effectiveFrom, effectiveTo) values('386371_2016-01-01','386371','0.3344','SLOVENIA MOBILE ALTERNATIVE NETWORKS A','MOBILE',to_date('2016-01-01','YYYY-MM-DD HH24:MI:SS'),to_date('2016-12-01','YYYY-MM-DD HH24:MI:SS'));</v>
      </c>
    </row>
    <row r="12065" spans="1:8">
      <c r="A12065" s="11" t="s">
        <v>28559</v>
      </c>
      <c r="B12065" s="11" t="s">
        <v>16051</v>
      </c>
      <c r="C12065" s="18">
        <v>0.33439999999999998</v>
      </c>
      <c r="D12065" s="11" t="s">
        <v>15858</v>
      </c>
      <c r="E12065" s="11" t="s">
        <v>2190</v>
      </c>
      <c r="F12065" s="12" t="s">
        <v>30094</v>
      </c>
      <c r="G12065" s="12" t="s">
        <v>30095</v>
      </c>
      <c r="H12065" s="11" t="str">
        <f t="shared" si="188"/>
        <v>insert into BTRCOutgoingYRate (OID, prefix, outgoingYRateUSD, operatorName, operatorType, effectiveFrom, effectiveTo) values('386377_2016-01-01','386377','0.3344','SLOVENIA MOBILE ALTERNATIVE NETWORKS A','MOBILE',to_date('2016-01-01','YYYY-MM-DD HH24:MI:SS'),to_date('2016-12-01','YYYY-MM-DD HH24:MI:SS'));</v>
      </c>
    </row>
    <row r="12066" spans="1:8">
      <c r="A12066" s="11" t="s">
        <v>28560</v>
      </c>
      <c r="B12066" s="11" t="s">
        <v>16052</v>
      </c>
      <c r="C12066" s="18">
        <v>0.33439999999999998</v>
      </c>
      <c r="D12066" s="11" t="s">
        <v>15858</v>
      </c>
      <c r="E12066" s="11" t="s">
        <v>2190</v>
      </c>
      <c r="F12066" s="12" t="s">
        <v>30094</v>
      </c>
      <c r="G12066" s="12" t="s">
        <v>30095</v>
      </c>
      <c r="H12066" s="11" t="str">
        <f t="shared" si="188"/>
        <v>insert into BTRCOutgoingYRate (OID, prefix, outgoingYRateUSD, operatorName, operatorType, effectiveFrom, effectiveTo) values('386426_2016-01-01','386426','0.3344','SLOVENIA MOBILE ALTERNATIVE NETWORKS A','MOBILE',to_date('2016-01-01','YYYY-MM-DD HH24:MI:SS'),to_date('2016-12-01','YYYY-MM-DD HH24:MI:SS'));</v>
      </c>
    </row>
    <row r="12067" spans="1:8">
      <c r="A12067" s="11" t="s">
        <v>28561</v>
      </c>
      <c r="B12067" s="11" t="s">
        <v>16053</v>
      </c>
      <c r="C12067" s="18">
        <v>0.33439999999999998</v>
      </c>
      <c r="D12067" s="11" t="s">
        <v>15858</v>
      </c>
      <c r="E12067" s="11" t="s">
        <v>2190</v>
      </c>
      <c r="F12067" s="12" t="s">
        <v>30094</v>
      </c>
      <c r="G12067" s="12" t="s">
        <v>30095</v>
      </c>
      <c r="H12067" s="11" t="str">
        <f t="shared" si="188"/>
        <v>insert into BTRCOutgoingYRate (OID, prefix, outgoingYRateUSD, operatorName, operatorType, effectiveFrom, effectiveTo) values('386460_2016-01-01','386460','0.3344','SLOVENIA MOBILE ALTERNATIVE NETWORKS A','MOBILE',to_date('2016-01-01','YYYY-MM-DD HH24:MI:SS'),to_date('2016-12-01','YYYY-MM-DD HH24:MI:SS'));</v>
      </c>
    </row>
    <row r="12068" spans="1:8">
      <c r="A12068" s="11" t="s">
        <v>28562</v>
      </c>
      <c r="B12068" s="11" t="s">
        <v>16054</v>
      </c>
      <c r="C12068" s="18">
        <v>0.33439999999999998</v>
      </c>
      <c r="D12068" s="11" t="s">
        <v>15858</v>
      </c>
      <c r="E12068" s="11" t="s">
        <v>2190</v>
      </c>
      <c r="F12068" s="12" t="s">
        <v>30094</v>
      </c>
      <c r="G12068" s="12" t="s">
        <v>30095</v>
      </c>
      <c r="H12068" s="11" t="str">
        <f t="shared" si="188"/>
        <v>insert into BTRCOutgoingYRate (OID, prefix, outgoingYRateUSD, operatorName, operatorType, effectiveFrom, effectiveTo) values('386597_2016-01-01','386597','0.3344','SLOVENIA MOBILE ALTERNATIVE NETWORKS A','MOBILE',to_date('2016-01-01','YYYY-MM-DD HH24:MI:SS'),to_date('2016-12-01','YYYY-MM-DD HH24:MI:SS'));</v>
      </c>
    </row>
    <row r="12069" spans="1:8">
      <c r="A12069" s="11" t="s">
        <v>28563</v>
      </c>
      <c r="B12069" s="11" t="s">
        <v>16055</v>
      </c>
      <c r="C12069" s="18">
        <v>0.33439999999999998</v>
      </c>
      <c r="D12069" s="11" t="s">
        <v>16056</v>
      </c>
      <c r="E12069" s="11" t="s">
        <v>2190</v>
      </c>
      <c r="F12069" s="12" t="s">
        <v>30094</v>
      </c>
      <c r="G12069" s="12" t="s">
        <v>30095</v>
      </c>
      <c r="H12069" s="11" t="str">
        <f t="shared" si="188"/>
        <v>insert into BTRCOutgoingYRate (OID, prefix, outgoingYRateUSD, operatorName, operatorType, effectiveFrom, effectiveTo) values('386641_2016-01-01','386641','0.3344','Slovenia Cellular T2','MOBILE',to_date('2016-01-01','YYYY-MM-DD HH24:MI:SS'),to_date('2016-12-01','YYYY-MM-DD HH24:MI:SS'));</v>
      </c>
    </row>
    <row r="12070" spans="1:8">
      <c r="A12070" s="11" t="s">
        <v>28564</v>
      </c>
      <c r="B12070" s="11" t="s">
        <v>16057</v>
      </c>
      <c r="C12070" s="18">
        <v>0.33439999999999998</v>
      </c>
      <c r="D12070" s="11" t="s">
        <v>16056</v>
      </c>
      <c r="E12070" s="11" t="s">
        <v>2190</v>
      </c>
      <c r="F12070" s="12" t="s">
        <v>30094</v>
      </c>
      <c r="G12070" s="12" t="s">
        <v>30095</v>
      </c>
      <c r="H12070" s="11" t="str">
        <f t="shared" si="188"/>
        <v>insert into BTRCOutgoingYRate (OID, prefix, outgoingYRateUSD, operatorName, operatorType, effectiveFrom, effectiveTo) values('386642_2016-01-01','386642','0.3344','Slovenia Cellular T2','MOBILE',to_date('2016-01-01','YYYY-MM-DD HH24:MI:SS'),to_date('2016-12-01','YYYY-MM-DD HH24:MI:SS'));</v>
      </c>
    </row>
    <row r="12071" spans="1:8">
      <c r="A12071" s="11" t="s">
        <v>28565</v>
      </c>
      <c r="B12071" s="11" t="s">
        <v>16058</v>
      </c>
      <c r="C12071" s="18">
        <v>0.33439999999999998</v>
      </c>
      <c r="D12071" s="11" t="s">
        <v>16056</v>
      </c>
      <c r="E12071" s="11" t="s">
        <v>2190</v>
      </c>
      <c r="F12071" s="12" t="s">
        <v>30094</v>
      </c>
      <c r="G12071" s="12" t="s">
        <v>30095</v>
      </c>
      <c r="H12071" s="11" t="str">
        <f t="shared" si="188"/>
        <v>insert into BTRCOutgoingYRate (OID, prefix, outgoingYRateUSD, operatorName, operatorType, effectiveFrom, effectiveTo) values('386643_2016-01-01','386643','0.3344','Slovenia Cellular T2','MOBILE',to_date('2016-01-01','YYYY-MM-DD HH24:MI:SS'),to_date('2016-12-01','YYYY-MM-DD HH24:MI:SS'));</v>
      </c>
    </row>
    <row r="12072" spans="1:8">
      <c r="A12072" s="11" t="s">
        <v>28566</v>
      </c>
      <c r="B12072" s="11" t="s">
        <v>16059</v>
      </c>
      <c r="C12072" s="18">
        <v>0.33439999999999998</v>
      </c>
      <c r="D12072" s="11" t="s">
        <v>16056</v>
      </c>
      <c r="E12072" s="11" t="s">
        <v>2190</v>
      </c>
      <c r="F12072" s="12" t="s">
        <v>30094</v>
      </c>
      <c r="G12072" s="12" t="s">
        <v>30095</v>
      </c>
      <c r="H12072" s="11" t="str">
        <f t="shared" si="188"/>
        <v>insert into BTRCOutgoingYRate (OID, prefix, outgoingYRateUSD, operatorName, operatorType, effectiveFrom, effectiveTo) values('386644_2016-01-01','386644','0.3344','Slovenia Cellular T2','MOBILE',to_date('2016-01-01','YYYY-MM-DD HH24:MI:SS'),to_date('2016-12-01','YYYY-MM-DD HH24:MI:SS'));</v>
      </c>
    </row>
    <row r="12073" spans="1:8">
      <c r="A12073" s="11" t="s">
        <v>28567</v>
      </c>
      <c r="B12073" s="11" t="s">
        <v>16060</v>
      </c>
      <c r="C12073" s="18">
        <v>0.33439999999999998</v>
      </c>
      <c r="D12073" s="11" t="s">
        <v>16056</v>
      </c>
      <c r="E12073" s="11" t="s">
        <v>2190</v>
      </c>
      <c r="F12073" s="12" t="s">
        <v>30094</v>
      </c>
      <c r="G12073" s="12" t="s">
        <v>30095</v>
      </c>
      <c r="H12073" s="11" t="str">
        <f t="shared" si="188"/>
        <v>insert into BTRCOutgoingYRate (OID, prefix, outgoingYRateUSD, operatorName, operatorType, effectiveFrom, effectiveTo) values('386645_2016-01-01','386645','0.3344','Slovenia Cellular T2','MOBILE',to_date('2016-01-01','YYYY-MM-DD HH24:MI:SS'),to_date('2016-12-01','YYYY-MM-DD HH24:MI:SS'));</v>
      </c>
    </row>
    <row r="12074" spans="1:8">
      <c r="A12074" s="11" t="s">
        <v>28568</v>
      </c>
      <c r="B12074" s="11" t="s">
        <v>16061</v>
      </c>
      <c r="C12074" s="18">
        <v>0.33439999999999998</v>
      </c>
      <c r="D12074" s="11" t="s">
        <v>16062</v>
      </c>
      <c r="E12074" s="11" t="s">
        <v>2190</v>
      </c>
      <c r="F12074" s="12" t="s">
        <v>30094</v>
      </c>
      <c r="G12074" s="12" t="s">
        <v>30095</v>
      </c>
      <c r="H12074" s="11" t="str">
        <f t="shared" si="188"/>
        <v>insert into BTRCOutgoingYRate (OID, prefix, outgoingYRateUSD, operatorName, operatorType, effectiveFrom, effectiveTo) values('38640_2016-01-01','38640','0.3344','Slovenia Cellular Simobil','MOBILE',to_date('2016-01-01','YYYY-MM-DD HH24:MI:SS'),to_date('2016-12-01','YYYY-MM-DD HH24:MI:SS'));</v>
      </c>
    </row>
    <row r="12075" spans="1:8">
      <c r="A12075" s="11" t="s">
        <v>28569</v>
      </c>
      <c r="B12075" s="11" t="s">
        <v>16063</v>
      </c>
      <c r="C12075" s="18">
        <v>0.33439999999999998</v>
      </c>
      <c r="D12075" s="11" t="s">
        <v>16062</v>
      </c>
      <c r="E12075" s="11" t="s">
        <v>2190</v>
      </c>
      <c r="F12075" s="12" t="s">
        <v>30094</v>
      </c>
      <c r="G12075" s="12" t="s">
        <v>30095</v>
      </c>
      <c r="H12075" s="11" t="str">
        <f t="shared" si="188"/>
        <v>insert into BTRCOutgoingYRate (OID, prefix, outgoingYRateUSD, operatorName, operatorType, effectiveFrom, effectiveTo) values('38630_2016-01-01','38630','0.3344','Slovenia Cellular Simobil','MOBILE',to_date('2016-01-01','YYYY-MM-DD HH24:MI:SS'),to_date('2016-12-01','YYYY-MM-DD HH24:MI:SS'));</v>
      </c>
    </row>
    <row r="12076" spans="1:8">
      <c r="A12076" s="11" t="s">
        <v>28570</v>
      </c>
      <c r="B12076" s="11" t="s">
        <v>16064</v>
      </c>
      <c r="C12076" s="18">
        <v>0.33439999999999998</v>
      </c>
      <c r="D12076" s="11" t="s">
        <v>15659</v>
      </c>
      <c r="E12076" s="11" t="s">
        <v>2190</v>
      </c>
      <c r="F12076" s="12" t="s">
        <v>30094</v>
      </c>
      <c r="G12076" s="12" t="s">
        <v>30095</v>
      </c>
      <c r="H12076" s="11" t="str">
        <f t="shared" si="188"/>
        <v>insert into BTRCOutgoingYRate (OID, prefix, outgoingYRateUSD, operatorName, operatorType, effectiveFrom, effectiveTo) values('386540_2016-01-01','386540','0.3344','Slovenia Alternative Networks A','MOBILE',to_date('2016-01-01','YYYY-MM-DD HH24:MI:SS'),to_date('2016-12-01','YYYY-MM-DD HH24:MI:SS'));</v>
      </c>
    </row>
    <row r="12077" spans="1:8">
      <c r="A12077" s="11" t="s">
        <v>28571</v>
      </c>
      <c r="B12077" s="11" t="s">
        <v>16065</v>
      </c>
      <c r="C12077" s="18">
        <v>0.33439999999999998</v>
      </c>
      <c r="D12077" s="11" t="s">
        <v>15659</v>
      </c>
      <c r="E12077" s="11" t="s">
        <v>2190</v>
      </c>
      <c r="F12077" s="12" t="s">
        <v>30094</v>
      </c>
      <c r="G12077" s="12" t="s">
        <v>30095</v>
      </c>
      <c r="H12077" s="11" t="str">
        <f t="shared" si="188"/>
        <v>insert into BTRCOutgoingYRate (OID, prefix, outgoingYRateUSD, operatorName, operatorType, effectiveFrom, effectiveTo) values('386731_2016-01-01','386731','0.3344','Slovenia Alternative Networks A','MOBILE',to_date('2016-01-01','YYYY-MM-DD HH24:MI:SS'),to_date('2016-12-01','YYYY-MM-DD HH24:MI:SS'));</v>
      </c>
    </row>
    <row r="12078" spans="1:8">
      <c r="A12078" s="11" t="s">
        <v>28572</v>
      </c>
      <c r="B12078" s="11" t="s">
        <v>16066</v>
      </c>
      <c r="C12078" s="18">
        <v>0.33439999999999998</v>
      </c>
      <c r="D12078" s="11" t="s">
        <v>15659</v>
      </c>
      <c r="E12078" s="11" t="s">
        <v>2190</v>
      </c>
      <c r="F12078" s="12" t="s">
        <v>30094</v>
      </c>
      <c r="G12078" s="12" t="s">
        <v>30095</v>
      </c>
      <c r="H12078" s="11" t="str">
        <f t="shared" si="188"/>
        <v>insert into BTRCOutgoingYRate (OID, prefix, outgoingYRateUSD, operatorName, operatorType, effectiveFrom, effectiveTo) values('386740_2016-01-01','386740','0.3344','Slovenia Alternative Networks A','MOBILE',to_date('2016-01-01','YYYY-MM-DD HH24:MI:SS'),to_date('2016-12-01','YYYY-MM-DD HH24:MI:SS'));</v>
      </c>
    </row>
    <row r="12079" spans="1:8">
      <c r="A12079" s="11" t="s">
        <v>28573</v>
      </c>
      <c r="B12079" s="11" t="s">
        <v>16067</v>
      </c>
      <c r="C12079" s="18">
        <v>0.33439999999999998</v>
      </c>
      <c r="D12079" s="11" t="s">
        <v>15659</v>
      </c>
      <c r="E12079" s="11" t="s">
        <v>2190</v>
      </c>
      <c r="F12079" s="12" t="s">
        <v>30094</v>
      </c>
      <c r="G12079" s="12" t="s">
        <v>30095</v>
      </c>
      <c r="H12079" s="11" t="str">
        <f t="shared" si="188"/>
        <v>insert into BTRCOutgoingYRate (OID, prefix, outgoingYRateUSD, operatorName, operatorType, effectiveFrom, effectiveTo) values('386760_2016-01-01','386760','0.3344','Slovenia Alternative Networks A','MOBILE',to_date('2016-01-01','YYYY-MM-DD HH24:MI:SS'),to_date('2016-12-01','YYYY-MM-DD HH24:MI:SS'));</v>
      </c>
    </row>
    <row r="12080" spans="1:8">
      <c r="A12080" s="11" t="s">
        <v>28574</v>
      </c>
      <c r="B12080" s="11" t="s">
        <v>16068</v>
      </c>
      <c r="C12080" s="18">
        <v>0.33439999999999998</v>
      </c>
      <c r="D12080" s="11" t="s">
        <v>15659</v>
      </c>
      <c r="E12080" s="11" t="s">
        <v>2190</v>
      </c>
      <c r="F12080" s="12" t="s">
        <v>30094</v>
      </c>
      <c r="G12080" s="12" t="s">
        <v>30095</v>
      </c>
      <c r="H12080" s="11" t="str">
        <f t="shared" si="188"/>
        <v>insert into BTRCOutgoingYRate (OID, prefix, outgoingYRateUSD, operatorName, operatorType, effectiveFrom, effectiveTo) values('386762_2016-01-01','386762','0.3344','Slovenia Alternative Networks A','MOBILE',to_date('2016-01-01','YYYY-MM-DD HH24:MI:SS'),to_date('2016-12-01','YYYY-MM-DD HH24:MI:SS'));</v>
      </c>
    </row>
    <row r="12081" spans="1:8">
      <c r="A12081" s="11" t="s">
        <v>28575</v>
      </c>
      <c r="B12081" s="11" t="s">
        <v>16069</v>
      </c>
      <c r="C12081" s="18">
        <v>0.33439999999999998</v>
      </c>
      <c r="D12081" s="11" t="s">
        <v>15659</v>
      </c>
      <c r="E12081" s="11" t="s">
        <v>2190</v>
      </c>
      <c r="F12081" s="12" t="s">
        <v>30094</v>
      </c>
      <c r="G12081" s="12" t="s">
        <v>30095</v>
      </c>
      <c r="H12081" s="11" t="str">
        <f t="shared" si="188"/>
        <v>insert into BTRCOutgoingYRate (OID, prefix, outgoingYRateUSD, operatorName, operatorType, effectiveFrom, effectiveTo) values('386777_2016-01-01','386777','0.3344','Slovenia Alternative Networks A','MOBILE',to_date('2016-01-01','YYYY-MM-DD HH24:MI:SS'),to_date('2016-12-01','YYYY-MM-DD HH24:MI:SS'));</v>
      </c>
    </row>
    <row r="12082" spans="1:8">
      <c r="A12082" s="11" t="s">
        <v>28576</v>
      </c>
      <c r="B12082" s="11" t="s">
        <v>16070</v>
      </c>
      <c r="C12082" s="18">
        <v>0.33439999999999998</v>
      </c>
      <c r="D12082" s="11" t="s">
        <v>15659</v>
      </c>
      <c r="E12082" s="11" t="s">
        <v>2190</v>
      </c>
      <c r="F12082" s="12" t="s">
        <v>30094</v>
      </c>
      <c r="G12082" s="12" t="s">
        <v>30095</v>
      </c>
      <c r="H12082" s="11" t="str">
        <f t="shared" si="188"/>
        <v>insert into BTRCOutgoingYRate (OID, prefix, outgoingYRateUSD, operatorName, operatorType, effectiveFrom, effectiveTo) values('386815_2016-01-01','386815','0.3344','Slovenia Alternative Networks A','MOBILE',to_date('2016-01-01','YYYY-MM-DD HH24:MI:SS'),to_date('2016-12-01','YYYY-MM-DD HH24:MI:SS'));</v>
      </c>
    </row>
    <row r="12083" spans="1:8">
      <c r="A12083" s="11" t="s">
        <v>28577</v>
      </c>
      <c r="B12083" s="11" t="s">
        <v>16071</v>
      </c>
      <c r="C12083" s="18">
        <v>0.33439999999999998</v>
      </c>
      <c r="D12083" s="11" t="s">
        <v>15659</v>
      </c>
      <c r="E12083" s="11" t="s">
        <v>2190</v>
      </c>
      <c r="F12083" s="12" t="s">
        <v>30094</v>
      </c>
      <c r="G12083" s="12" t="s">
        <v>30095</v>
      </c>
      <c r="H12083" s="11" t="str">
        <f t="shared" si="188"/>
        <v>insert into BTRCOutgoingYRate (OID, prefix, outgoingYRateUSD, operatorName, operatorType, effectiveFrom, effectiveTo) values('386822_2016-01-01','386822','0.3344','Slovenia Alternative Networks A','MOBILE',to_date('2016-01-01','YYYY-MM-DD HH24:MI:SS'),to_date('2016-12-01','YYYY-MM-DD HH24:MI:SS'));</v>
      </c>
    </row>
    <row r="12084" spans="1:8">
      <c r="A12084" s="11" t="s">
        <v>28578</v>
      </c>
      <c r="B12084" s="11" t="s">
        <v>16072</v>
      </c>
      <c r="C12084" s="18">
        <v>0.33439999999999998</v>
      </c>
      <c r="D12084" s="11" t="s">
        <v>15661</v>
      </c>
      <c r="E12084" s="11" t="s">
        <v>2190</v>
      </c>
      <c r="F12084" s="12" t="s">
        <v>30094</v>
      </c>
      <c r="G12084" s="12" t="s">
        <v>30095</v>
      </c>
      <c r="H12084" s="11" t="str">
        <f t="shared" si="188"/>
        <v>insert into BTRCOutgoingYRate (OID, prefix, outgoingYRateUSD, operatorName, operatorType, effectiveFrom, effectiveTo) values('386835_2016-01-01','386835','0.3344','Slovenia Alternative Networks','MOBILE',to_date('2016-01-01','YYYY-MM-DD HH24:MI:SS'),to_date('2016-12-01','YYYY-MM-DD HH24:MI:SS'));</v>
      </c>
    </row>
    <row r="12085" spans="1:8">
      <c r="A12085" s="11" t="s">
        <v>28579</v>
      </c>
      <c r="B12085" s="11" t="s">
        <v>16073</v>
      </c>
      <c r="C12085" s="18">
        <v>0.33439999999999998</v>
      </c>
      <c r="D12085" s="11" t="s">
        <v>16074</v>
      </c>
      <c r="E12085" s="11" t="s">
        <v>2190</v>
      </c>
      <c r="F12085" s="12" t="s">
        <v>30094</v>
      </c>
      <c r="G12085" s="12" t="s">
        <v>30095</v>
      </c>
      <c r="H12085" s="11" t="str">
        <f t="shared" si="188"/>
        <v>insert into BTRCOutgoingYRate (OID, prefix, outgoingYRateUSD, operatorName, operatorType, effectiveFrom, effectiveTo) values('386983_2016-01-01','386983','0.3344','SLOVENIA ALT NET A','MOBILE',to_date('2016-01-01','YYYY-MM-DD HH24:MI:SS'),to_date('2016-12-01','YYYY-MM-DD HH24:MI:SS'));</v>
      </c>
    </row>
    <row r="12086" spans="1:8">
      <c r="A12086" s="11" t="s">
        <v>28580</v>
      </c>
      <c r="B12086" s="11" t="s">
        <v>16075</v>
      </c>
      <c r="C12086" s="18">
        <v>0.33439999999999998</v>
      </c>
      <c r="D12086" s="11" t="s">
        <v>16074</v>
      </c>
      <c r="E12086" s="11" t="s">
        <v>2190</v>
      </c>
      <c r="F12086" s="12" t="s">
        <v>30094</v>
      </c>
      <c r="G12086" s="12" t="s">
        <v>30095</v>
      </c>
      <c r="H12086" s="11" t="str">
        <f t="shared" si="188"/>
        <v>insert into BTRCOutgoingYRate (OID, prefix, outgoingYRateUSD, operatorName, operatorType, effectiveFrom, effectiveTo) values('386984_2016-01-01','386984','0.3344','SLOVENIA ALT NET A','MOBILE',to_date('2016-01-01','YYYY-MM-DD HH24:MI:SS'),to_date('2016-12-01','YYYY-MM-DD HH24:MI:SS'));</v>
      </c>
    </row>
    <row r="12087" spans="1:8">
      <c r="A12087" s="11" t="s">
        <v>28581</v>
      </c>
      <c r="B12087" s="11" t="s">
        <v>16076</v>
      </c>
      <c r="C12087" s="18">
        <v>0.33439999999999998</v>
      </c>
      <c r="D12087" s="11" t="s">
        <v>16074</v>
      </c>
      <c r="E12087" s="11" t="s">
        <v>2190</v>
      </c>
      <c r="F12087" s="12" t="s">
        <v>30094</v>
      </c>
      <c r="G12087" s="12" t="s">
        <v>30095</v>
      </c>
      <c r="H12087" s="11" t="str">
        <f t="shared" si="188"/>
        <v>insert into BTRCOutgoingYRate (OID, prefix, outgoingYRateUSD, operatorName, operatorType, effectiveFrom, effectiveTo) values('386988_2016-01-01','386988','0.3344','SLOVENIA ALT NET A','MOBILE',to_date('2016-01-01','YYYY-MM-DD HH24:MI:SS'),to_date('2016-12-01','YYYY-MM-DD HH24:MI:SS'));</v>
      </c>
    </row>
    <row r="12088" spans="1:8">
      <c r="A12088" s="11" t="s">
        <v>28582</v>
      </c>
      <c r="B12088" s="11" t="s">
        <v>16077</v>
      </c>
      <c r="C12088" s="18">
        <v>0.33439999999999998</v>
      </c>
      <c r="D12088" s="11" t="s">
        <v>16074</v>
      </c>
      <c r="E12088" s="11" t="s">
        <v>2190</v>
      </c>
      <c r="F12088" s="12" t="s">
        <v>30094</v>
      </c>
      <c r="G12088" s="12" t="s">
        <v>30095</v>
      </c>
      <c r="H12088" s="11" t="str">
        <f t="shared" si="188"/>
        <v>insert into BTRCOutgoingYRate (OID, prefix, outgoingYRateUSD, operatorName, operatorType, effectiveFrom, effectiveTo) values('386989_2016-01-01','386989','0.3344','SLOVENIA ALT NET A','MOBILE',to_date('2016-01-01','YYYY-MM-DD HH24:MI:SS'),to_date('2016-12-01','YYYY-MM-DD HH24:MI:SS'));</v>
      </c>
    </row>
    <row r="12089" spans="1:8">
      <c r="A12089" s="11" t="s">
        <v>28583</v>
      </c>
      <c r="B12089" s="11" t="s">
        <v>16078</v>
      </c>
      <c r="C12089" s="18">
        <v>0.33439999999999998</v>
      </c>
      <c r="D12089" s="11" t="s">
        <v>16074</v>
      </c>
      <c r="E12089" s="11" t="s">
        <v>2190</v>
      </c>
      <c r="F12089" s="12" t="s">
        <v>30094</v>
      </c>
      <c r="G12089" s="12" t="s">
        <v>30095</v>
      </c>
      <c r="H12089" s="11" t="str">
        <f t="shared" si="188"/>
        <v>insert into BTRCOutgoingYRate (OID, prefix, outgoingYRateUSD, operatorName, operatorType, effectiveFrom, effectiveTo) values('386987_2016-01-01','386987','0.3344','SLOVENIA ALT NET A','MOBILE',to_date('2016-01-01','YYYY-MM-DD HH24:MI:SS'),to_date('2016-12-01','YYYY-MM-DD HH24:MI:SS'));</v>
      </c>
    </row>
    <row r="12090" spans="1:8">
      <c r="A12090" s="11" t="s">
        <v>28584</v>
      </c>
      <c r="B12090" s="11" t="s">
        <v>16079</v>
      </c>
      <c r="C12090" s="18">
        <v>0.33439999999999998</v>
      </c>
      <c r="D12090" s="11" t="s">
        <v>16074</v>
      </c>
      <c r="E12090" s="11" t="s">
        <v>2190</v>
      </c>
      <c r="F12090" s="12" t="s">
        <v>30094</v>
      </c>
      <c r="G12090" s="12" t="s">
        <v>30095</v>
      </c>
      <c r="H12090" s="11" t="str">
        <f t="shared" si="188"/>
        <v>insert into BTRCOutgoingYRate (OID, prefix, outgoingYRateUSD, operatorName, operatorType, effectiveFrom, effectiveTo) values('386986_2016-01-01','386986','0.3344','SLOVENIA ALT NET A','MOBILE',to_date('2016-01-01','YYYY-MM-DD HH24:MI:SS'),to_date('2016-12-01','YYYY-MM-DD HH24:MI:SS'));</v>
      </c>
    </row>
    <row r="12091" spans="1:8">
      <c r="A12091" s="11" t="s">
        <v>28585</v>
      </c>
      <c r="B12091" s="11" t="s">
        <v>16080</v>
      </c>
      <c r="C12091" s="18">
        <v>0.33439999999999998</v>
      </c>
      <c r="D12091" s="11" t="s">
        <v>16074</v>
      </c>
      <c r="E12091" s="11" t="s">
        <v>2190</v>
      </c>
      <c r="F12091" s="12" t="s">
        <v>30094</v>
      </c>
      <c r="G12091" s="12" t="s">
        <v>30095</v>
      </c>
      <c r="H12091" s="11" t="str">
        <f t="shared" si="188"/>
        <v>insert into BTRCOutgoingYRate (OID, prefix, outgoingYRateUSD, operatorName, operatorType, effectiveFrom, effectiveTo) values('386985_2016-01-01','386985','0.3344','SLOVENIA ALT NET A','MOBILE',to_date('2016-01-01','YYYY-MM-DD HH24:MI:SS'),to_date('2016-12-01','YYYY-MM-DD HH24:MI:SS'));</v>
      </c>
    </row>
    <row r="12092" spans="1:8">
      <c r="A12092" s="11" t="s">
        <v>28586</v>
      </c>
      <c r="B12092" s="11" t="s">
        <v>16081</v>
      </c>
      <c r="C12092" s="18">
        <v>0.33439999999999998</v>
      </c>
      <c r="D12092" s="11" t="s">
        <v>15655</v>
      </c>
      <c r="E12092" s="11" t="s">
        <v>2190</v>
      </c>
      <c r="F12092" s="12" t="s">
        <v>30094</v>
      </c>
      <c r="G12092" s="12" t="s">
        <v>30095</v>
      </c>
      <c r="H12092" s="11" t="str">
        <f t="shared" si="188"/>
        <v>insert into BTRCOutgoingYRate (OID, prefix, outgoingYRateUSD, operatorName, operatorType, effectiveFrom, effectiveTo) values('386311_2016-01-01','386311','0.3344','Slovenia - Roaming Mobitel','MOBILE',to_date('2016-01-01','YYYY-MM-DD HH24:MI:SS'),to_date('2016-12-01','YYYY-MM-DD HH24:MI:SS'));</v>
      </c>
    </row>
    <row r="12093" spans="1:8">
      <c r="A12093" s="11" t="s">
        <v>28587</v>
      </c>
      <c r="B12093" s="11" t="s">
        <v>16082</v>
      </c>
      <c r="C12093" s="18">
        <v>0.33439999999999998</v>
      </c>
      <c r="D12093" s="11" t="s">
        <v>16083</v>
      </c>
      <c r="E12093" s="11" t="s">
        <v>2190</v>
      </c>
      <c r="F12093" s="12" t="s">
        <v>30094</v>
      </c>
      <c r="G12093" s="12" t="s">
        <v>30095</v>
      </c>
      <c r="H12093" s="11" t="str">
        <f t="shared" si="188"/>
        <v>insert into BTRCOutgoingYRate (OID, prefix, outgoingYRateUSD, operatorName, operatorType, effectiveFrom, effectiveTo) values('386490_2016-01-01','386490','0.3344','Slovenia - Roaming IPKO','MOBILE',to_date('2016-01-01','YYYY-MM-DD HH24:MI:SS'),to_date('2016-12-01','YYYY-MM-DD HH24:MI:SS'));</v>
      </c>
    </row>
    <row r="12094" spans="1:8">
      <c r="A12094" s="11" t="s">
        <v>28588</v>
      </c>
      <c r="B12094" s="11" t="s">
        <v>16084</v>
      </c>
      <c r="C12094" s="18">
        <v>0.33439999999999998</v>
      </c>
      <c r="D12094" s="11" t="s">
        <v>15652</v>
      </c>
      <c r="E12094" s="11" t="s">
        <v>2190</v>
      </c>
      <c r="F12094" s="12" t="s">
        <v>30094</v>
      </c>
      <c r="G12094" s="12" t="s">
        <v>30095</v>
      </c>
      <c r="H12094" s="11" t="str">
        <f t="shared" si="188"/>
        <v>insert into BTRCOutgoingYRate (OID, prefix, outgoingYRateUSD, operatorName, operatorType, effectiveFrom, effectiveTo) values('386431_2016-01-01','386431','0.3344','Slovenia - Mobile IPKO','MOBILE',to_date('2016-01-01','YYYY-MM-DD HH24:MI:SS'),to_date('2016-12-01','YYYY-MM-DD HH24:MI:SS'));</v>
      </c>
    </row>
    <row r="12095" spans="1:8">
      <c r="A12095" s="11" t="s">
        <v>28589</v>
      </c>
      <c r="B12095" s="11" t="s">
        <v>16085</v>
      </c>
      <c r="C12095" s="18">
        <v>0.33439999999999998</v>
      </c>
      <c r="D12095" s="11" t="s">
        <v>15652</v>
      </c>
      <c r="E12095" s="11" t="s">
        <v>2190</v>
      </c>
      <c r="F12095" s="12" t="s">
        <v>30094</v>
      </c>
      <c r="G12095" s="12" t="s">
        <v>30095</v>
      </c>
      <c r="H12095" s="11" t="str">
        <f t="shared" si="188"/>
        <v>insert into BTRCOutgoingYRate (OID, prefix, outgoingYRateUSD, operatorName, operatorType, effectiveFrom, effectiveTo) values('386438_2016-01-01','386438','0.3344','Slovenia - Mobile IPKO','MOBILE',to_date('2016-01-01','YYYY-MM-DD HH24:MI:SS'),to_date('2016-12-01','YYYY-MM-DD HH24:MI:SS'));</v>
      </c>
    </row>
    <row r="12096" spans="1:8">
      <c r="A12096" s="11" t="s">
        <v>28590</v>
      </c>
      <c r="B12096" s="11" t="s">
        <v>16086</v>
      </c>
      <c r="C12096" s="18">
        <v>0.33439999999999998</v>
      </c>
      <c r="D12096" s="11" t="s">
        <v>15652</v>
      </c>
      <c r="E12096" s="11" t="s">
        <v>2190</v>
      </c>
      <c r="F12096" s="12" t="s">
        <v>30094</v>
      </c>
      <c r="G12096" s="12" t="s">
        <v>30095</v>
      </c>
      <c r="H12096" s="11" t="str">
        <f t="shared" si="188"/>
        <v>insert into BTRCOutgoingYRate (OID, prefix, outgoingYRateUSD, operatorName, operatorType, effectiveFrom, effectiveTo) values('386435_2016-01-01','386435','0.3344','Slovenia - Mobile IPKO','MOBILE',to_date('2016-01-01','YYYY-MM-DD HH24:MI:SS'),to_date('2016-12-01','YYYY-MM-DD HH24:MI:SS'));</v>
      </c>
    </row>
    <row r="12097" spans="1:8">
      <c r="A12097" s="11" t="s">
        <v>28591</v>
      </c>
      <c r="B12097" s="11" t="s">
        <v>16087</v>
      </c>
      <c r="C12097" s="18">
        <v>1.0088999999999999</v>
      </c>
      <c r="D12097" s="11" t="s">
        <v>16088</v>
      </c>
      <c r="E12097" s="11" t="s">
        <v>2190</v>
      </c>
      <c r="F12097" s="12" t="s">
        <v>30094</v>
      </c>
      <c r="G12097" s="12" t="s">
        <v>30095</v>
      </c>
      <c r="H12097" s="11" t="str">
        <f t="shared" si="188"/>
        <v>insert into BTRCOutgoingYRate (OID, prefix, outgoingYRateUSD, operatorName, operatorType, effectiveFrom, effectiveTo) values('67747_2016-01-01','67747','1.0089','Solomon Isl&amp;s-Mob','MOBILE',to_date('2016-01-01','YYYY-MM-DD HH24:MI:SS'),to_date('2016-12-01','YYYY-MM-DD HH24:MI:SS'));</v>
      </c>
    </row>
    <row r="12098" spans="1:8">
      <c r="A12098" s="11" t="s">
        <v>28592</v>
      </c>
      <c r="B12098" s="11" t="s">
        <v>16089</v>
      </c>
      <c r="C12098" s="18">
        <v>1.0088999999999999</v>
      </c>
      <c r="D12098" s="11" t="s">
        <v>16088</v>
      </c>
      <c r="E12098" s="11" t="s">
        <v>2190</v>
      </c>
      <c r="F12098" s="12" t="s">
        <v>30094</v>
      </c>
      <c r="G12098" s="12" t="s">
        <v>30095</v>
      </c>
      <c r="H12098" s="11" t="str">
        <f t="shared" si="188"/>
        <v>insert into BTRCOutgoingYRate (OID, prefix, outgoingYRateUSD, operatorName, operatorType, effectiveFrom, effectiveTo) values('677672_2016-01-01','677672','1.0089','Solomon Isl&amp;s-Mob','MOBILE',to_date('2016-01-01','YYYY-MM-DD HH24:MI:SS'),to_date('2016-12-01','YYYY-MM-DD HH24:MI:SS'));</v>
      </c>
    </row>
    <row r="12099" spans="1:8">
      <c r="A12099" s="11" t="s">
        <v>28593</v>
      </c>
      <c r="B12099" s="11" t="s">
        <v>16090</v>
      </c>
      <c r="C12099" s="18">
        <v>1.0088999999999999</v>
      </c>
      <c r="D12099" s="11" t="s">
        <v>16088</v>
      </c>
      <c r="E12099" s="11" t="s">
        <v>2190</v>
      </c>
      <c r="F12099" s="12" t="s">
        <v>30094</v>
      </c>
      <c r="G12099" s="12" t="s">
        <v>30095</v>
      </c>
      <c r="H12099" s="11" t="str">
        <f t="shared" si="188"/>
        <v>insert into BTRCOutgoingYRate (OID, prefix, outgoingYRateUSD, operatorName, operatorType, effectiveFrom, effectiveTo) values('677670_2016-01-01','677670','1.0089','Solomon Isl&amp;s-Mob','MOBILE',to_date('2016-01-01','YYYY-MM-DD HH24:MI:SS'),to_date('2016-12-01','YYYY-MM-DD HH24:MI:SS'));</v>
      </c>
    </row>
    <row r="12100" spans="1:8">
      <c r="A12100" s="11" t="s">
        <v>28594</v>
      </c>
      <c r="B12100" s="11" t="s">
        <v>16091</v>
      </c>
      <c r="C12100" s="18">
        <v>1.0088999999999999</v>
      </c>
      <c r="D12100" s="11" t="s">
        <v>16088</v>
      </c>
      <c r="E12100" s="11" t="s">
        <v>2190</v>
      </c>
      <c r="F12100" s="12" t="s">
        <v>30094</v>
      </c>
      <c r="G12100" s="12" t="s">
        <v>30095</v>
      </c>
      <c r="H12100" s="11" t="str">
        <f t="shared" ref="H12100:H12163" si="189">H$1&amp;IF(ISBLANK(A12100),"null","'"&amp;A12100&amp;"'")&amp;","&amp;IF(ISBLANK(B12100),"null","'"&amp;B12100&amp;"'")&amp;","&amp;IF(ISBLANK(C12100),"null","'"&amp;C12100&amp;"'")&amp;","&amp;IF(ISBLANK(D12100),"null","'"&amp;D12100&amp;"'")&amp;","&amp;IF(ISBLANK(E12100),"null","'"&amp;E12100&amp;"'")&amp;","&amp;IF(ISBLANK(F12100),"null","to_date('"&amp;F12100&amp;"','YYYY-MM-DD HH24:MI:SS')")&amp;","&amp;IF(ISBLANK(G12100),"null","to_date('"&amp;G12100&amp;"','YYYY-MM-DD HH24:MI:SS')")&amp;
I$1</f>
        <v>insert into BTRCOutgoingYRate (OID, prefix, outgoingYRateUSD, operatorName, operatorType, effectiveFrom, effectiveTo) values('67742_2016-01-01','67742','1.0089','Solomon Isl&amp;s-Mob','MOBILE',to_date('2016-01-01','YYYY-MM-DD HH24:MI:SS'),to_date('2016-12-01','YYYY-MM-DD HH24:MI:SS'));</v>
      </c>
    </row>
    <row r="12101" spans="1:8">
      <c r="A12101" s="11" t="s">
        <v>28595</v>
      </c>
      <c r="B12101" s="11" t="s">
        <v>16092</v>
      </c>
      <c r="C12101" s="18">
        <v>1.0088999999999999</v>
      </c>
      <c r="D12101" s="11" t="s">
        <v>16088</v>
      </c>
      <c r="E12101" s="11" t="s">
        <v>2190</v>
      </c>
      <c r="F12101" s="12" t="s">
        <v>30094</v>
      </c>
      <c r="G12101" s="12" t="s">
        <v>30095</v>
      </c>
      <c r="H12101" s="11" t="str">
        <f t="shared" si="189"/>
        <v>insert into BTRCOutgoingYRate (OID, prefix, outgoingYRateUSD, operatorName, operatorType, effectiveFrom, effectiveTo) values('67746_2016-01-01','67746','1.0089','Solomon Isl&amp;s-Mob','MOBILE',to_date('2016-01-01','YYYY-MM-DD HH24:MI:SS'),to_date('2016-12-01','YYYY-MM-DD HH24:MI:SS'));</v>
      </c>
    </row>
    <row r="12102" spans="1:8">
      <c r="A12102" s="11" t="s">
        <v>28596</v>
      </c>
      <c r="B12102" s="11" t="s">
        <v>16093</v>
      </c>
      <c r="C12102" s="18">
        <v>1.0088999999999999</v>
      </c>
      <c r="D12102" s="11" t="s">
        <v>16088</v>
      </c>
      <c r="E12102" s="11" t="s">
        <v>2190</v>
      </c>
      <c r="F12102" s="12" t="s">
        <v>30094</v>
      </c>
      <c r="G12102" s="12" t="s">
        <v>30095</v>
      </c>
      <c r="H12102" s="11" t="str">
        <f t="shared" si="189"/>
        <v>insert into BTRCOutgoingYRate (OID, prefix, outgoingYRateUSD, operatorName, operatorType, effectiveFrom, effectiveTo) values('67749_2016-01-01','67749','1.0089','Solomon Isl&amp;s-Mob','MOBILE',to_date('2016-01-01','YYYY-MM-DD HH24:MI:SS'),to_date('2016-12-01','YYYY-MM-DD HH24:MI:SS'));</v>
      </c>
    </row>
    <row r="12103" spans="1:8">
      <c r="A12103" s="11" t="s">
        <v>28597</v>
      </c>
      <c r="B12103" s="11" t="s">
        <v>16094</v>
      </c>
      <c r="C12103" s="18">
        <v>1.0088999999999999</v>
      </c>
      <c r="D12103" s="11" t="s">
        <v>16088</v>
      </c>
      <c r="E12103" s="11" t="s">
        <v>2190</v>
      </c>
      <c r="F12103" s="12" t="s">
        <v>30094</v>
      </c>
      <c r="G12103" s="12" t="s">
        <v>30095</v>
      </c>
      <c r="H12103" s="11" t="str">
        <f t="shared" si="189"/>
        <v>insert into BTRCOutgoingYRate (OID, prefix, outgoingYRateUSD, operatorName, operatorType, effectiveFrom, effectiveTo) values('677677_2016-01-01','677677','1.0089','Solomon Isl&amp;s-Mob','MOBILE',to_date('2016-01-01','YYYY-MM-DD HH24:MI:SS'),to_date('2016-12-01','YYYY-MM-DD HH24:MI:SS'));</v>
      </c>
    </row>
    <row r="12104" spans="1:8">
      <c r="A12104" s="11" t="s">
        <v>28598</v>
      </c>
      <c r="B12104" s="11" t="s">
        <v>16095</v>
      </c>
      <c r="C12104" s="18">
        <v>1.0088999999999999</v>
      </c>
      <c r="D12104" s="11" t="s">
        <v>16088</v>
      </c>
      <c r="E12104" s="11" t="s">
        <v>2190</v>
      </c>
      <c r="F12104" s="12" t="s">
        <v>30094</v>
      </c>
      <c r="G12104" s="12" t="s">
        <v>30095</v>
      </c>
      <c r="H12104" s="11" t="str">
        <f t="shared" si="189"/>
        <v>insert into BTRCOutgoingYRate (OID, prefix, outgoingYRateUSD, operatorName, operatorType, effectiveFrom, effectiveTo) values('677678_2016-01-01','677678','1.0089','Solomon Isl&amp;s-Mob','MOBILE',to_date('2016-01-01','YYYY-MM-DD HH24:MI:SS'),to_date('2016-12-01','YYYY-MM-DD HH24:MI:SS'));</v>
      </c>
    </row>
    <row r="12105" spans="1:8">
      <c r="A12105" s="11" t="s">
        <v>28599</v>
      </c>
      <c r="B12105" s="11" t="s">
        <v>16096</v>
      </c>
      <c r="C12105" s="18">
        <v>1.0088999999999999</v>
      </c>
      <c r="D12105" s="11" t="s">
        <v>16088</v>
      </c>
      <c r="E12105" s="11" t="s">
        <v>2190</v>
      </c>
      <c r="F12105" s="12" t="s">
        <v>30094</v>
      </c>
      <c r="G12105" s="12" t="s">
        <v>30095</v>
      </c>
      <c r="H12105" s="11" t="str">
        <f t="shared" si="189"/>
        <v>insert into BTRCOutgoingYRate (OID, prefix, outgoingYRateUSD, operatorName, operatorType, effectiveFrom, effectiveTo) values('677679_2016-01-01','677679','1.0089','Solomon Isl&amp;s-Mob','MOBILE',to_date('2016-01-01','YYYY-MM-DD HH24:MI:SS'),to_date('2016-12-01','YYYY-MM-DD HH24:MI:SS'));</v>
      </c>
    </row>
    <row r="12106" spans="1:8">
      <c r="A12106" s="11" t="s">
        <v>28600</v>
      </c>
      <c r="B12106" s="11" t="s">
        <v>16097</v>
      </c>
      <c r="C12106" s="18">
        <v>1.0088999999999999</v>
      </c>
      <c r="D12106" s="11" t="s">
        <v>16088</v>
      </c>
      <c r="E12106" s="11" t="s">
        <v>2190</v>
      </c>
      <c r="F12106" s="12" t="s">
        <v>30094</v>
      </c>
      <c r="G12106" s="12" t="s">
        <v>30095</v>
      </c>
      <c r="H12106" s="11" t="str">
        <f t="shared" si="189"/>
        <v>insert into BTRCOutgoingYRate (OID, prefix, outgoingYRateUSD, operatorName, operatorType, effectiveFrom, effectiveTo) values('67764_2016-01-01','67764','1.0089','Solomon Isl&amp;s-Mob','MOBILE',to_date('2016-01-01','YYYY-MM-DD HH24:MI:SS'),to_date('2016-12-01','YYYY-MM-DD HH24:MI:SS'));</v>
      </c>
    </row>
    <row r="12107" spans="1:8">
      <c r="A12107" s="11" t="s">
        <v>28440</v>
      </c>
      <c r="B12107" s="11" t="s">
        <v>1693</v>
      </c>
      <c r="C12107" s="18">
        <v>0.26989999999999997</v>
      </c>
      <c r="D12107" s="11" t="s">
        <v>15962</v>
      </c>
      <c r="E12107" s="11" t="s">
        <v>2227</v>
      </c>
      <c r="F12107" s="12" t="s">
        <v>30094</v>
      </c>
      <c r="G12107" s="12" t="s">
        <v>30095</v>
      </c>
      <c r="H12107" s="11" t="str">
        <f t="shared" si="189"/>
        <v>insert into BTRCOutgoingYRate (OID, prefix, outgoingYRateUSD, operatorName, operatorType, effectiveFrom, effectiveTo) values('216_2016-01-01','216','0.2699','Tunisia-ROC-Fixed','FIXED',to_date('2016-01-01','YYYY-MM-DD HH24:MI:SS'),to_date('2016-12-01','YYYY-MM-DD HH24:MI:SS'));</v>
      </c>
    </row>
    <row r="12108" spans="1:8">
      <c r="A12108" s="11" t="s">
        <v>28441</v>
      </c>
      <c r="B12108" s="11" t="s">
        <v>15963</v>
      </c>
      <c r="C12108" s="18">
        <v>0.35149999999999998</v>
      </c>
      <c r="D12108" s="11" t="s">
        <v>15964</v>
      </c>
      <c r="E12108" s="11" t="s">
        <v>2190</v>
      </c>
      <c r="F12108" s="12" t="s">
        <v>30094</v>
      </c>
      <c r="G12108" s="12" t="s">
        <v>30095</v>
      </c>
      <c r="H12108" s="11" t="str">
        <f t="shared" si="189"/>
        <v>insert into BTRCOutgoingYRate (OID, prefix, outgoingYRateUSD, operatorName, operatorType, effectiveFrom, effectiveTo) values('21620_2016-01-01','21620','0.3515','Tunisiana (Orascom Telecom)','MOBILE',to_date('2016-01-01','YYYY-MM-DD HH24:MI:SS'),to_date('2016-12-01','YYYY-MM-DD HH24:MI:SS'));</v>
      </c>
    </row>
    <row r="12109" spans="1:8">
      <c r="A12109" s="11" t="s">
        <v>28442</v>
      </c>
      <c r="B12109" s="11" t="s">
        <v>15965</v>
      </c>
      <c r="C12109" s="18">
        <v>0.35149999999999998</v>
      </c>
      <c r="D12109" s="11" t="s">
        <v>15964</v>
      </c>
      <c r="E12109" s="11" t="s">
        <v>2190</v>
      </c>
      <c r="F12109" s="12" t="s">
        <v>30094</v>
      </c>
      <c r="G12109" s="12" t="s">
        <v>30095</v>
      </c>
      <c r="H12109" s="11" t="str">
        <f t="shared" si="189"/>
        <v>insert into BTRCOutgoingYRate (OID, prefix, outgoingYRateUSD, operatorName, operatorType, effectiveFrom, effectiveTo) values('21621_2016-01-01','21621','0.3515','Tunisiana (Orascom Telecom)','MOBILE',to_date('2016-01-01','YYYY-MM-DD HH24:MI:SS'),to_date('2016-12-01','YYYY-MM-DD HH24:MI:SS'));</v>
      </c>
    </row>
    <row r="12110" spans="1:8">
      <c r="A12110" s="11" t="s">
        <v>28443</v>
      </c>
      <c r="B12110" s="11" t="s">
        <v>15966</v>
      </c>
      <c r="C12110" s="18">
        <v>0.35149999999999998</v>
      </c>
      <c r="D12110" s="11" t="s">
        <v>15964</v>
      </c>
      <c r="E12110" s="11" t="s">
        <v>2190</v>
      </c>
      <c r="F12110" s="12" t="s">
        <v>30094</v>
      </c>
      <c r="G12110" s="12" t="s">
        <v>30095</v>
      </c>
      <c r="H12110" s="11" t="str">
        <f t="shared" si="189"/>
        <v>insert into BTRCOutgoingYRate (OID, prefix, outgoingYRateUSD, operatorName, operatorType, effectiveFrom, effectiveTo) values('21622_2016-01-01','21622','0.3515','Tunisiana (Orascom Telecom)','MOBILE',to_date('2016-01-01','YYYY-MM-DD HH24:MI:SS'),to_date('2016-12-01','YYYY-MM-DD HH24:MI:SS'));</v>
      </c>
    </row>
    <row r="12111" spans="1:8">
      <c r="A12111" s="11" t="s">
        <v>28444</v>
      </c>
      <c r="B12111" s="11" t="s">
        <v>15967</v>
      </c>
      <c r="C12111" s="18">
        <v>0.35149999999999998</v>
      </c>
      <c r="D12111" s="11" t="s">
        <v>15964</v>
      </c>
      <c r="E12111" s="11" t="s">
        <v>2190</v>
      </c>
      <c r="F12111" s="12" t="s">
        <v>30094</v>
      </c>
      <c r="G12111" s="12" t="s">
        <v>30095</v>
      </c>
      <c r="H12111" s="11" t="str">
        <f t="shared" si="189"/>
        <v>insert into BTRCOutgoingYRate (OID, prefix, outgoingYRateUSD, operatorName, operatorType, effectiveFrom, effectiveTo) values('21623_2016-01-01','21623','0.3515','Tunisiana (Orascom Telecom)','MOBILE',to_date('2016-01-01','YYYY-MM-DD HH24:MI:SS'),to_date('2016-12-01','YYYY-MM-DD HH24:MI:SS'));</v>
      </c>
    </row>
    <row r="12112" spans="1:8">
      <c r="A12112" s="11" t="s">
        <v>28445</v>
      </c>
      <c r="B12112" s="11" t="s">
        <v>15968</v>
      </c>
      <c r="C12112" s="18">
        <v>0.35149999999999998</v>
      </c>
      <c r="D12112" s="11" t="s">
        <v>15964</v>
      </c>
      <c r="E12112" s="11" t="s">
        <v>2190</v>
      </c>
      <c r="F12112" s="12" t="s">
        <v>30094</v>
      </c>
      <c r="G12112" s="12" t="s">
        <v>30095</v>
      </c>
      <c r="H12112" s="11" t="str">
        <f t="shared" si="189"/>
        <v>insert into BTRCOutgoingYRate (OID, prefix, outgoingYRateUSD, operatorName, operatorType, effectiveFrom, effectiveTo) values('21624_2016-01-01','21624','0.3515','Tunisiana (Orascom Telecom)','MOBILE',to_date('2016-01-01','YYYY-MM-DD HH24:MI:SS'),to_date('2016-12-01','YYYY-MM-DD HH24:MI:SS'));</v>
      </c>
    </row>
    <row r="12113" spans="1:8">
      <c r="A12113" s="11" t="s">
        <v>28446</v>
      </c>
      <c r="B12113" s="11" t="s">
        <v>15969</v>
      </c>
      <c r="C12113" s="18">
        <v>0.35149999999999998</v>
      </c>
      <c r="D12113" s="11" t="s">
        <v>15964</v>
      </c>
      <c r="E12113" s="11" t="s">
        <v>2190</v>
      </c>
      <c r="F12113" s="12" t="s">
        <v>30094</v>
      </c>
      <c r="G12113" s="12" t="s">
        <v>30095</v>
      </c>
      <c r="H12113" s="11" t="str">
        <f t="shared" si="189"/>
        <v>insert into BTRCOutgoingYRate (OID, prefix, outgoingYRateUSD, operatorName, operatorType, effectiveFrom, effectiveTo) values('21625_2016-01-01','21625','0.3515','Tunisiana (Orascom Telecom)','MOBILE',to_date('2016-01-01','YYYY-MM-DD HH24:MI:SS'),to_date('2016-12-01','YYYY-MM-DD HH24:MI:SS'));</v>
      </c>
    </row>
    <row r="12114" spans="1:8">
      <c r="A12114" s="11" t="s">
        <v>28447</v>
      </c>
      <c r="B12114" s="11" t="s">
        <v>15970</v>
      </c>
      <c r="C12114" s="18">
        <v>0.35149999999999998</v>
      </c>
      <c r="D12114" s="11" t="s">
        <v>15971</v>
      </c>
      <c r="E12114" s="11" t="s">
        <v>2190</v>
      </c>
      <c r="F12114" s="12" t="s">
        <v>30094</v>
      </c>
      <c r="G12114" s="12" t="s">
        <v>30095</v>
      </c>
      <c r="H12114" s="11" t="str">
        <f t="shared" si="189"/>
        <v>insert into BTRCOutgoingYRate (OID, prefix, outgoingYRateUSD, operatorName, operatorType, effectiveFrom, effectiveTo) values('216797_2016-01-01','216797','0.3515','TUNISIA MOBILE','MOBILE',to_date('2016-01-01','YYYY-MM-DD HH24:MI:SS'),to_date('2016-12-01','YYYY-MM-DD HH24:MI:SS'));</v>
      </c>
    </row>
    <row r="12115" spans="1:8">
      <c r="A12115" s="11" t="s">
        <v>28448</v>
      </c>
      <c r="B12115" s="11" t="s">
        <v>15972</v>
      </c>
      <c r="C12115" s="18">
        <v>0.35149999999999998</v>
      </c>
      <c r="D12115" s="11" t="s">
        <v>15973</v>
      </c>
      <c r="E12115" s="11" t="s">
        <v>2190</v>
      </c>
      <c r="F12115" s="12" t="s">
        <v>30094</v>
      </c>
      <c r="G12115" s="12" t="s">
        <v>30095</v>
      </c>
      <c r="H12115" s="11" t="str">
        <f t="shared" si="189"/>
        <v>insert into BTRCOutgoingYRate (OID, prefix, outgoingYRateUSD, operatorName, operatorType, effectiveFrom, effectiveTo) values('2162_2016-01-01','2162','0.3515','TUNISIA TUNISIANA MOBILE','MOBILE',to_date('2016-01-01','YYYY-MM-DD HH24:MI:SS'),to_date('2016-12-01','YYYY-MM-DD HH24:MI:SS'));</v>
      </c>
    </row>
    <row r="12116" spans="1:8">
      <c r="A12116" s="11" t="s">
        <v>28449</v>
      </c>
      <c r="B12116" s="11" t="s">
        <v>15974</v>
      </c>
      <c r="C12116" s="18">
        <v>0.35149999999999998</v>
      </c>
      <c r="D12116" s="11" t="s">
        <v>15975</v>
      </c>
      <c r="E12116" s="11" t="s">
        <v>2190</v>
      </c>
      <c r="F12116" s="12" t="s">
        <v>30094</v>
      </c>
      <c r="G12116" s="12" t="s">
        <v>30095</v>
      </c>
      <c r="H12116" s="11" t="str">
        <f t="shared" si="189"/>
        <v>insert into BTRCOutgoingYRate (OID, prefix, outgoingYRateUSD, operatorName, operatorType, effectiveFrom, effectiveTo) values('21693_2016-01-01','21693','0.3515','TUNISIA TUNTEL MOBILE','MOBILE',to_date('2016-01-01','YYYY-MM-DD HH24:MI:SS'),to_date('2016-12-01','YYYY-MM-DD HH24:MI:SS'));</v>
      </c>
    </row>
    <row r="12117" spans="1:8">
      <c r="A12117" s="11" t="s">
        <v>28450</v>
      </c>
      <c r="B12117" s="11" t="s">
        <v>15976</v>
      </c>
      <c r="C12117" s="18">
        <v>0.35149999999999998</v>
      </c>
      <c r="D12117" s="11" t="s">
        <v>15964</v>
      </c>
      <c r="E12117" s="11" t="s">
        <v>2190</v>
      </c>
      <c r="F12117" s="12" t="s">
        <v>30094</v>
      </c>
      <c r="G12117" s="12" t="s">
        <v>30095</v>
      </c>
      <c r="H12117" s="11" t="str">
        <f t="shared" si="189"/>
        <v>insert into BTRCOutgoingYRate (OID, prefix, outgoingYRateUSD, operatorName, operatorType, effectiveFrom, effectiveTo) values('21626_2016-01-01','21626','0.3515','Tunisiana (Orascom Telecom)','MOBILE',to_date('2016-01-01','YYYY-MM-DD HH24:MI:SS'),to_date('2016-12-01','YYYY-MM-DD HH24:MI:SS'));</v>
      </c>
    </row>
    <row r="12118" spans="1:8">
      <c r="A12118" s="11" t="s">
        <v>28451</v>
      </c>
      <c r="B12118" s="11" t="s">
        <v>15977</v>
      </c>
      <c r="C12118" s="18">
        <v>0.35149999999999998</v>
      </c>
      <c r="D12118" s="11" t="s">
        <v>15978</v>
      </c>
      <c r="E12118" s="11" t="s">
        <v>2190</v>
      </c>
      <c r="F12118" s="12" t="s">
        <v>30094</v>
      </c>
      <c r="G12118" s="12" t="s">
        <v>30095</v>
      </c>
      <c r="H12118" s="11" t="str">
        <f t="shared" si="189"/>
        <v>insert into BTRCOutgoingYRate (OID, prefix, outgoingYRateUSD, operatorName, operatorType, effectiveFrom, effectiveTo) values('21679_2016-01-01','21679','0.3515','Tunisia-Mobile','MOBILE',to_date('2016-01-01','YYYY-MM-DD HH24:MI:SS'),to_date('2016-12-01','YYYY-MM-DD HH24:MI:SS'));</v>
      </c>
    </row>
    <row r="12119" spans="1:8">
      <c r="A12119" s="11" t="s">
        <v>28452</v>
      </c>
      <c r="B12119" s="11" t="s">
        <v>15979</v>
      </c>
      <c r="C12119" s="18">
        <v>0.35149999999999998</v>
      </c>
      <c r="D12119" s="11" t="s">
        <v>15980</v>
      </c>
      <c r="E12119" s="11" t="s">
        <v>2190</v>
      </c>
      <c r="F12119" s="12" t="s">
        <v>30094</v>
      </c>
      <c r="G12119" s="12" t="s">
        <v>30095</v>
      </c>
      <c r="H12119" s="11" t="str">
        <f t="shared" si="189"/>
        <v>insert into BTRCOutgoingYRate (OID, prefix, outgoingYRateUSD, operatorName, operatorType, effectiveFrom, effectiveTo) values('21640_2016-01-01','21640','0.3515','Tunisia Cellular Tuntel','MOBILE',to_date('2016-01-01','YYYY-MM-DD HH24:MI:SS'),to_date('2016-12-01','YYYY-MM-DD HH24:MI:SS'));</v>
      </c>
    </row>
    <row r="12120" spans="1:8">
      <c r="A12120" s="11" t="s">
        <v>28453</v>
      </c>
      <c r="B12120" s="11" t="s">
        <v>15981</v>
      </c>
      <c r="C12120" s="18">
        <v>0.35149999999999998</v>
      </c>
      <c r="D12120" s="11" t="s">
        <v>15982</v>
      </c>
      <c r="E12120" s="11" t="s">
        <v>2190</v>
      </c>
      <c r="F12120" s="12" t="s">
        <v>30094</v>
      </c>
      <c r="G12120" s="12" t="s">
        <v>30095</v>
      </c>
      <c r="H12120" s="11" t="str">
        <f t="shared" si="189"/>
        <v>insert into BTRCOutgoingYRate (OID, prefix, outgoingYRateUSD, operatorName, operatorType, effectiveFrom, effectiveTo) values('21671_2016-01-01','21671','0.3515','TUNISIA - TUNIS','MOBILE',to_date('2016-01-01','YYYY-MM-DD HH24:MI:SS'),to_date('2016-12-01','YYYY-MM-DD HH24:MI:SS'));</v>
      </c>
    </row>
    <row r="12121" spans="1:8">
      <c r="A12121" s="11" t="s">
        <v>28454</v>
      </c>
      <c r="B12121" s="11" t="s">
        <v>15983</v>
      </c>
      <c r="C12121" s="18">
        <v>0.15859999999999999</v>
      </c>
      <c r="D12121" s="11" t="s">
        <v>15984</v>
      </c>
      <c r="E12121" s="11" t="s">
        <v>2190</v>
      </c>
      <c r="F12121" s="12" t="s">
        <v>30094</v>
      </c>
      <c r="G12121" s="12" t="s">
        <v>30095</v>
      </c>
      <c r="H12121" s="11" t="str">
        <f t="shared" si="189"/>
        <v>insert into BTRCOutgoingYRate (OID, prefix, outgoingYRateUSD, operatorName, operatorType, effectiveFrom, effectiveTo) values('99367_2016-01-01','99367','0.1586','Turkmenistan - Mobile','MOBILE',to_date('2016-01-01','YYYY-MM-DD HH24:MI:SS'),to_date('2016-12-01','YYYY-MM-DD HH24:MI:SS'));</v>
      </c>
    </row>
    <row r="12122" spans="1:8">
      <c r="A12122" s="11" t="s">
        <v>28455</v>
      </c>
      <c r="B12122" s="11" t="s">
        <v>15985</v>
      </c>
      <c r="C12122" s="18">
        <v>0.15859999999999999</v>
      </c>
      <c r="D12122" s="11" t="s">
        <v>15986</v>
      </c>
      <c r="E12122" s="11" t="s">
        <v>2190</v>
      </c>
      <c r="F12122" s="12" t="s">
        <v>30094</v>
      </c>
      <c r="G12122" s="12" t="s">
        <v>30095</v>
      </c>
      <c r="H12122" s="11" t="str">
        <f t="shared" si="189"/>
        <v>insert into BTRCOutgoingYRate (OID, prefix, outgoingYRateUSD, operatorName, operatorType, effectiveFrom, effectiveTo) values('993322_2016-01-01','993322','0.1586','TURKMENISTAN-OTHER-MOBILE','MOBILE',to_date('2016-01-01','YYYY-MM-DD HH24:MI:SS'),to_date('2016-12-01','YYYY-MM-DD HH24:MI:SS'));</v>
      </c>
    </row>
    <row r="12123" spans="1:8">
      <c r="A12123" s="11" t="s">
        <v>28456</v>
      </c>
      <c r="B12123" s="11" t="s">
        <v>15987</v>
      </c>
      <c r="C12123" s="18">
        <v>0.15859999999999999</v>
      </c>
      <c r="D12123" s="11" t="s">
        <v>15988</v>
      </c>
      <c r="E12123" s="11" t="s">
        <v>2190</v>
      </c>
      <c r="F12123" s="12" t="s">
        <v>30094</v>
      </c>
      <c r="G12123" s="12" t="s">
        <v>30095</v>
      </c>
      <c r="H12123" s="11" t="str">
        <f t="shared" si="189"/>
        <v>insert into BTRCOutgoingYRate (OID, prefix, outgoingYRateUSD, operatorName, operatorType, effectiveFrom, effectiveTo) values('99331_2016-01-01','99331','0.1586','Turkmenistan-Other-Mobile','MOBILE',to_date('2016-01-01','YYYY-MM-DD HH24:MI:SS'),to_date('2016-12-01','YYYY-MM-DD HH24:MI:SS'));</v>
      </c>
    </row>
    <row r="12124" spans="1:8">
      <c r="A12124" s="11" t="s">
        <v>28457</v>
      </c>
      <c r="B12124" s="11" t="s">
        <v>15989</v>
      </c>
      <c r="C12124" s="18">
        <v>0.15859999999999999</v>
      </c>
      <c r="D12124" s="11" t="s">
        <v>15988</v>
      </c>
      <c r="E12124" s="11" t="s">
        <v>2190</v>
      </c>
      <c r="F12124" s="12" t="s">
        <v>30094</v>
      </c>
      <c r="G12124" s="12" t="s">
        <v>30095</v>
      </c>
      <c r="H12124" s="11" t="str">
        <f t="shared" si="189"/>
        <v>insert into BTRCOutgoingYRate (OID, prefix, outgoingYRateUSD, operatorName, operatorType, effectiveFrom, effectiveTo) values('99333_2016-01-01','99333','0.1586','Turkmenistan-Other-Mobile','MOBILE',to_date('2016-01-01','YYYY-MM-DD HH24:MI:SS'),to_date('2016-12-01','YYYY-MM-DD HH24:MI:SS'));</v>
      </c>
    </row>
    <row r="12125" spans="1:8">
      <c r="A12125" s="11" t="s">
        <v>28458</v>
      </c>
      <c r="B12125" s="11" t="s">
        <v>15990</v>
      </c>
      <c r="C12125" s="18">
        <v>0.15859999999999999</v>
      </c>
      <c r="D12125" s="11" t="s">
        <v>15988</v>
      </c>
      <c r="E12125" s="11" t="s">
        <v>2190</v>
      </c>
      <c r="F12125" s="12" t="s">
        <v>30094</v>
      </c>
      <c r="G12125" s="12" t="s">
        <v>30095</v>
      </c>
      <c r="H12125" s="11" t="str">
        <f t="shared" si="189"/>
        <v>insert into BTRCOutgoingYRate (OID, prefix, outgoingYRateUSD, operatorName, operatorType, effectiveFrom, effectiveTo) values('993222_2016-01-01','993222','0.1586','Turkmenistan-Other-Mobile','MOBILE',to_date('2016-01-01','YYYY-MM-DD HH24:MI:SS'),to_date('2016-12-01','YYYY-MM-DD HH24:MI:SS'));</v>
      </c>
    </row>
    <row r="12126" spans="1:8">
      <c r="A12126" s="11" t="s">
        <v>28459</v>
      </c>
      <c r="B12126" s="11" t="s">
        <v>15991</v>
      </c>
      <c r="C12126" s="18">
        <v>0.15859999999999999</v>
      </c>
      <c r="D12126" s="11" t="s">
        <v>15988</v>
      </c>
      <c r="E12126" s="11" t="s">
        <v>2190</v>
      </c>
      <c r="F12126" s="12" t="s">
        <v>30094</v>
      </c>
      <c r="G12126" s="12" t="s">
        <v>30095</v>
      </c>
      <c r="H12126" s="11" t="str">
        <f t="shared" si="189"/>
        <v>insert into BTRCOutgoingYRate (OID, prefix, outgoingYRateUSD, operatorName, operatorType, effectiveFrom, effectiveTo) values('993422_2016-01-01','993422','0.1586','Turkmenistan-Other-Mobile','MOBILE',to_date('2016-01-01','YYYY-MM-DD HH24:MI:SS'),to_date('2016-12-01','YYYY-MM-DD HH24:MI:SS'));</v>
      </c>
    </row>
    <row r="12127" spans="1:8">
      <c r="A12127" s="11" t="s">
        <v>28460</v>
      </c>
      <c r="B12127" s="11" t="s">
        <v>15992</v>
      </c>
      <c r="C12127" s="18">
        <v>0.15859999999999999</v>
      </c>
      <c r="D12127" s="11" t="s">
        <v>15988</v>
      </c>
      <c r="E12127" s="11" t="s">
        <v>2190</v>
      </c>
      <c r="F12127" s="12" t="s">
        <v>30094</v>
      </c>
      <c r="G12127" s="12" t="s">
        <v>30095</v>
      </c>
      <c r="H12127" s="11" t="str">
        <f t="shared" si="189"/>
        <v>insert into BTRCOutgoingYRate (OID, prefix, outgoingYRateUSD, operatorName, operatorType, effectiveFrom, effectiveTo) values('993522_2016-01-01','993522','0.1586','Turkmenistan-Other-Mobile','MOBILE',to_date('2016-01-01','YYYY-MM-DD HH24:MI:SS'),to_date('2016-12-01','YYYY-MM-DD HH24:MI:SS'));</v>
      </c>
    </row>
    <row r="12128" spans="1:8">
      <c r="A12128" s="11" t="s">
        <v>28461</v>
      </c>
      <c r="B12128" s="11" t="s">
        <v>15993</v>
      </c>
      <c r="C12128" s="18">
        <v>0.15859999999999999</v>
      </c>
      <c r="D12128" s="11" t="s">
        <v>15988</v>
      </c>
      <c r="E12128" s="11" t="s">
        <v>2190</v>
      </c>
      <c r="F12128" s="12" t="s">
        <v>30094</v>
      </c>
      <c r="G12128" s="12" t="s">
        <v>30095</v>
      </c>
      <c r="H12128" s="11" t="str">
        <f t="shared" si="189"/>
        <v>insert into BTRCOutgoingYRate (OID, prefix, outgoingYRateUSD, operatorName, operatorType, effectiveFrom, effectiveTo) values('993243_2016-01-01','993243','0.1586','Turkmenistan-Other-Mobile','MOBILE',to_date('2016-01-01','YYYY-MM-DD HH24:MI:SS'),to_date('2016-12-01','YYYY-MM-DD HH24:MI:SS'));</v>
      </c>
    </row>
    <row r="12129" spans="1:8">
      <c r="A12129" s="11" t="s">
        <v>28462</v>
      </c>
      <c r="B12129" s="11" t="s">
        <v>15994</v>
      </c>
      <c r="C12129" s="18">
        <v>0.15859999999999999</v>
      </c>
      <c r="D12129" s="11" t="s">
        <v>15988</v>
      </c>
      <c r="E12129" s="11" t="s">
        <v>2190</v>
      </c>
      <c r="F12129" s="12" t="s">
        <v>30094</v>
      </c>
      <c r="G12129" s="12" t="s">
        <v>30095</v>
      </c>
      <c r="H12129" s="11" t="str">
        <f t="shared" si="189"/>
        <v>insert into BTRCOutgoingYRate (OID, prefix, outgoingYRateUSD, operatorName, operatorType, effectiveFrom, effectiveTo) values('99334_2016-01-01','99334','0.1586','Turkmenistan-Other-Mobile','MOBILE',to_date('2016-01-01','YYYY-MM-DD HH24:MI:SS'),to_date('2016-12-01','YYYY-MM-DD HH24:MI:SS'));</v>
      </c>
    </row>
    <row r="12130" spans="1:8">
      <c r="A12130" s="11" t="s">
        <v>28463</v>
      </c>
      <c r="B12130" s="11" t="s">
        <v>15995</v>
      </c>
      <c r="C12130" s="18">
        <v>0.15859999999999999</v>
      </c>
      <c r="D12130" s="11" t="s">
        <v>15988</v>
      </c>
      <c r="E12130" s="11" t="s">
        <v>2190</v>
      </c>
      <c r="F12130" s="12" t="s">
        <v>30094</v>
      </c>
      <c r="G12130" s="12" t="s">
        <v>30095</v>
      </c>
      <c r="H12130" s="11" t="str">
        <f t="shared" si="189"/>
        <v>insert into BTRCOutgoingYRate (OID, prefix, outgoingYRateUSD, operatorName, operatorType, effectiveFrom, effectiveTo) values('99332_2016-01-01','99332','0.1586','Turkmenistan-Other-Mobile','MOBILE',to_date('2016-01-01','YYYY-MM-DD HH24:MI:SS'),to_date('2016-12-01','YYYY-MM-DD HH24:MI:SS'));</v>
      </c>
    </row>
    <row r="12131" spans="1:8">
      <c r="A12131" s="11" t="s">
        <v>28464</v>
      </c>
      <c r="B12131" s="11" t="s">
        <v>15996</v>
      </c>
      <c r="C12131" s="18">
        <v>0.15859999999999999</v>
      </c>
      <c r="D12131" s="11" t="s">
        <v>15984</v>
      </c>
      <c r="E12131" s="11" t="s">
        <v>2190</v>
      </c>
      <c r="F12131" s="12" t="s">
        <v>30094</v>
      </c>
      <c r="G12131" s="12" t="s">
        <v>30095</v>
      </c>
      <c r="H12131" s="11" t="str">
        <f t="shared" si="189"/>
        <v>insert into BTRCOutgoingYRate (OID, prefix, outgoingYRateUSD, operatorName, operatorType, effectiveFrom, effectiveTo) values('99366_2016-01-01','99366','0.1586','Turkmenistan - Mobile','MOBILE',to_date('2016-01-01','YYYY-MM-DD HH24:MI:SS'),to_date('2016-12-01','YYYY-MM-DD HH24:MI:SS'));</v>
      </c>
    </row>
    <row r="12132" spans="1:8">
      <c r="A12132" s="11" t="s">
        <v>28465</v>
      </c>
      <c r="B12132" s="11" t="s">
        <v>2005</v>
      </c>
      <c r="C12132" s="18">
        <v>0.15859999999999999</v>
      </c>
      <c r="D12132" s="11" t="s">
        <v>15997</v>
      </c>
      <c r="E12132" s="11" t="s">
        <v>2227</v>
      </c>
      <c r="F12132" s="12" t="s">
        <v>30094</v>
      </c>
      <c r="G12132" s="12" t="s">
        <v>30095</v>
      </c>
      <c r="H12132" s="11" t="str">
        <f t="shared" si="189"/>
        <v>insert into BTRCOutgoingYRate (OID, prefix, outgoingYRateUSD, operatorName, operatorType, effectiveFrom, effectiveTo) values('993_2016-01-01','993','0.1586','Turkmenistan All Country','FIXED',to_date('2016-01-01','YYYY-MM-DD HH24:MI:SS'),to_date('2016-12-01','YYYY-MM-DD HH24:MI:SS'));</v>
      </c>
    </row>
    <row r="12133" spans="1:8">
      <c r="A12133" s="11" t="s">
        <v>28466</v>
      </c>
      <c r="B12133" s="11" t="s">
        <v>15998</v>
      </c>
      <c r="C12133" s="18">
        <v>0.15859999999999999</v>
      </c>
      <c r="D12133" s="11" t="s">
        <v>15999</v>
      </c>
      <c r="E12133" s="11" t="s">
        <v>2227</v>
      </c>
      <c r="F12133" s="12" t="s">
        <v>30094</v>
      </c>
      <c r="G12133" s="12" t="s">
        <v>30095</v>
      </c>
      <c r="H12133" s="11" t="str">
        <f t="shared" si="189"/>
        <v>insert into BTRCOutgoingYRate (OID, prefix, outgoingYRateUSD, operatorName, operatorType, effectiveFrom, effectiveTo) values('993122_2016-01-01','993122','0.1586','Turkmenistan-Askhabad-Fixed','FIXED',to_date('2016-01-01','YYYY-MM-DD HH24:MI:SS'),to_date('2016-12-01','YYYY-MM-DD HH24:MI:SS'));</v>
      </c>
    </row>
    <row r="12134" spans="1:8">
      <c r="A12134" s="11" t="s">
        <v>28467</v>
      </c>
      <c r="B12134" s="11" t="s">
        <v>16000</v>
      </c>
      <c r="C12134" s="18">
        <v>0.15859999999999999</v>
      </c>
      <c r="D12134" s="11" t="s">
        <v>15988</v>
      </c>
      <c r="E12134" s="11" t="s">
        <v>2190</v>
      </c>
      <c r="F12134" s="12" t="s">
        <v>30094</v>
      </c>
      <c r="G12134" s="12" t="s">
        <v>30095</v>
      </c>
      <c r="H12134" s="11" t="str">
        <f t="shared" si="189"/>
        <v>insert into BTRCOutgoingYRate (OID, prefix, outgoingYRateUSD, operatorName, operatorType, effectiveFrom, effectiveTo) values('9936_2016-01-01','9936','0.1586','Turkmenistan-Other-Mobile','MOBILE',to_date('2016-01-01','YYYY-MM-DD HH24:MI:SS'),to_date('2016-12-01','YYYY-MM-DD HH24:MI:SS'));</v>
      </c>
    </row>
    <row r="12135" spans="1:8">
      <c r="A12135" s="11" t="s">
        <v>28468</v>
      </c>
      <c r="B12135" s="11" t="s">
        <v>16001</v>
      </c>
      <c r="C12135" s="18">
        <v>0.15859999999999999</v>
      </c>
      <c r="D12135" s="11" t="s">
        <v>16002</v>
      </c>
      <c r="E12135" s="11" t="s">
        <v>2190</v>
      </c>
      <c r="F12135" s="12" t="s">
        <v>30094</v>
      </c>
      <c r="G12135" s="12" t="s">
        <v>30095</v>
      </c>
      <c r="H12135" s="11" t="str">
        <f t="shared" si="189"/>
        <v>insert into BTRCOutgoingYRate (OID, prefix, outgoingYRateUSD, operatorName, operatorType, effectiveFrom, effectiveTo) values('99365_2016-01-01','99365','0.1586','TURKMENISTAN-MOBILE','MOBILE',to_date('2016-01-01','YYYY-MM-DD HH24:MI:SS'),to_date('2016-12-01','YYYY-MM-DD HH24:MI:SS'));</v>
      </c>
    </row>
    <row r="12136" spans="1:8">
      <c r="A12136" s="11" t="s">
        <v>28469</v>
      </c>
      <c r="B12136" s="11" t="s">
        <v>16003</v>
      </c>
      <c r="C12136" s="18">
        <v>0.15859999999999999</v>
      </c>
      <c r="D12136" s="11" t="s">
        <v>15984</v>
      </c>
      <c r="E12136" s="11" t="s">
        <v>2190</v>
      </c>
      <c r="F12136" s="12" t="s">
        <v>30094</v>
      </c>
      <c r="G12136" s="12" t="s">
        <v>30095</v>
      </c>
      <c r="H12136" s="11" t="str">
        <f t="shared" si="189"/>
        <v>insert into BTRCOutgoingYRate (OID, prefix, outgoingYRateUSD, operatorName, operatorType, effectiveFrom, effectiveTo) values('993143_2016-01-01','993143','0.1586','Turkmenistan - Mobile','MOBILE',to_date('2016-01-01','YYYY-MM-DD HH24:MI:SS'),to_date('2016-12-01','YYYY-MM-DD HH24:MI:SS'));</v>
      </c>
    </row>
    <row r="12137" spans="1:8">
      <c r="A12137" s="11" t="s">
        <v>28470</v>
      </c>
      <c r="B12137" s="11" t="s">
        <v>16004</v>
      </c>
      <c r="C12137" s="18">
        <v>0.15859999999999999</v>
      </c>
      <c r="D12137" s="11" t="s">
        <v>15984</v>
      </c>
      <c r="E12137" s="11" t="s">
        <v>2190</v>
      </c>
      <c r="F12137" s="12" t="s">
        <v>30094</v>
      </c>
      <c r="G12137" s="12" t="s">
        <v>30095</v>
      </c>
      <c r="H12137" s="11" t="str">
        <f t="shared" si="189"/>
        <v>insert into BTRCOutgoingYRate (OID, prefix, outgoingYRateUSD, operatorName, operatorType, effectiveFrom, effectiveTo) values('993123_2016-01-01','993123','0.1586','Turkmenistan - Mobile','MOBILE',to_date('2016-01-01','YYYY-MM-DD HH24:MI:SS'),to_date('2016-12-01','YYYY-MM-DD HH24:MI:SS'));</v>
      </c>
    </row>
    <row r="12138" spans="1:8">
      <c r="A12138" s="11" t="s">
        <v>28471</v>
      </c>
      <c r="B12138" s="11" t="s">
        <v>16005</v>
      </c>
      <c r="C12138" s="18">
        <v>5.3199999999999997E-2</v>
      </c>
      <c r="D12138" s="11" t="s">
        <v>16006</v>
      </c>
      <c r="E12138" s="11" t="s">
        <v>2227</v>
      </c>
      <c r="F12138" s="12" t="s">
        <v>30094</v>
      </c>
      <c r="G12138" s="12" t="s">
        <v>30095</v>
      </c>
      <c r="H12138" s="11" t="str">
        <f t="shared" si="189"/>
        <v>insert into BTRCOutgoingYRate (OID, prefix, outgoingYRateUSD, operatorName, operatorType, effectiveFrom, effectiveTo) values('90217_2016-01-01','90217','0.0532','TURKEY - ISTANBUL','FIXED',to_date('2016-01-01','YYYY-MM-DD HH24:MI:SS'),to_date('2016-12-01','YYYY-MM-DD HH24:MI:SS'));</v>
      </c>
    </row>
    <row r="12139" spans="1:8">
      <c r="A12139" s="11" t="s">
        <v>28472</v>
      </c>
      <c r="B12139" s="11" t="s">
        <v>16007</v>
      </c>
      <c r="C12139" s="18">
        <v>0.1903</v>
      </c>
      <c r="D12139" s="11" t="s">
        <v>16008</v>
      </c>
      <c r="E12139" s="11" t="s">
        <v>2190</v>
      </c>
      <c r="F12139" s="12" t="s">
        <v>30094</v>
      </c>
      <c r="G12139" s="12" t="s">
        <v>30095</v>
      </c>
      <c r="H12139" s="11" t="str">
        <f t="shared" si="189"/>
        <v>insert into BTRCOutgoingYRate (OID, prefix, outgoingYRateUSD, operatorName, operatorType, effectiveFrom, effectiveTo) values('90514_2016-01-01','90514','0.1903','TURKEY MOBILE','MOBILE',to_date('2016-01-01','YYYY-MM-DD HH24:MI:SS'),to_date('2016-12-01','YYYY-MM-DD HH24:MI:SS'));</v>
      </c>
    </row>
    <row r="12140" spans="1:8">
      <c r="A12140" s="11" t="s">
        <v>28473</v>
      </c>
      <c r="B12140" s="11" t="s">
        <v>16009</v>
      </c>
      <c r="C12140" s="18">
        <v>0.1903</v>
      </c>
      <c r="D12140" s="11" t="s">
        <v>16008</v>
      </c>
      <c r="E12140" s="11" t="s">
        <v>2190</v>
      </c>
      <c r="F12140" s="12" t="s">
        <v>30094</v>
      </c>
      <c r="G12140" s="12" t="s">
        <v>30095</v>
      </c>
      <c r="H12140" s="11" t="str">
        <f t="shared" si="189"/>
        <v>insert into BTRCOutgoingYRate (OID, prefix, outgoingYRateUSD, operatorName, operatorType, effectiveFrom, effectiveTo) values('90515_2016-01-01','90515','0.1903','TURKEY MOBILE','MOBILE',to_date('2016-01-01','YYYY-MM-DD HH24:MI:SS'),to_date('2016-12-01','YYYY-MM-DD HH24:MI:SS'));</v>
      </c>
    </row>
    <row r="12141" spans="1:8">
      <c r="A12141" s="11" t="s">
        <v>28474</v>
      </c>
      <c r="B12141" s="11" t="s">
        <v>16010</v>
      </c>
      <c r="C12141" s="18">
        <v>0.1903</v>
      </c>
      <c r="D12141" s="11" t="s">
        <v>16008</v>
      </c>
      <c r="E12141" s="11" t="s">
        <v>2190</v>
      </c>
      <c r="F12141" s="12" t="s">
        <v>30094</v>
      </c>
      <c r="G12141" s="12" t="s">
        <v>30095</v>
      </c>
      <c r="H12141" s="11" t="str">
        <f t="shared" si="189"/>
        <v>insert into BTRCOutgoingYRate (OID, prefix, outgoingYRateUSD, operatorName, operatorType, effectiveFrom, effectiveTo) values('90516_2016-01-01','90516','0.1903','TURKEY MOBILE','MOBILE',to_date('2016-01-01','YYYY-MM-DD HH24:MI:SS'),to_date('2016-12-01','YYYY-MM-DD HH24:MI:SS'));</v>
      </c>
    </row>
    <row r="12142" spans="1:8">
      <c r="A12142" s="11" t="s">
        <v>28475</v>
      </c>
      <c r="B12142" s="11" t="s">
        <v>16011</v>
      </c>
      <c r="C12142" s="18">
        <v>0.1903</v>
      </c>
      <c r="D12142" s="11" t="s">
        <v>16008</v>
      </c>
      <c r="E12142" s="11" t="s">
        <v>2190</v>
      </c>
      <c r="F12142" s="12" t="s">
        <v>30094</v>
      </c>
      <c r="G12142" s="12" t="s">
        <v>30095</v>
      </c>
      <c r="H12142" s="11" t="str">
        <f t="shared" si="189"/>
        <v>insert into BTRCOutgoingYRate (OID, prefix, outgoingYRateUSD, operatorName, operatorType, effectiveFrom, effectiveTo) values('90517_2016-01-01','90517','0.1903','TURKEY MOBILE','MOBILE',to_date('2016-01-01','YYYY-MM-DD HH24:MI:SS'),to_date('2016-12-01','YYYY-MM-DD HH24:MI:SS'));</v>
      </c>
    </row>
    <row r="12143" spans="1:8">
      <c r="A12143" s="11" t="s">
        <v>28624</v>
      </c>
      <c r="B12143" s="11" t="s">
        <v>16127</v>
      </c>
      <c r="C12143" s="18">
        <v>0.1903</v>
      </c>
      <c r="D12143" s="11" t="s">
        <v>16008</v>
      </c>
      <c r="E12143" s="11" t="s">
        <v>2190</v>
      </c>
      <c r="F12143" s="12" t="s">
        <v>30094</v>
      </c>
      <c r="G12143" s="12" t="s">
        <v>30095</v>
      </c>
      <c r="H12143" s="11" t="str">
        <f t="shared" si="189"/>
        <v>insert into BTRCOutgoingYRate (OID, prefix, outgoingYRateUSD, operatorName, operatorType, effectiveFrom, effectiveTo) values('90518_2016-01-01','90518','0.1903','TURKEY MOBILE','MOBILE',to_date('2016-01-01','YYYY-MM-DD HH24:MI:SS'),to_date('2016-12-01','YYYY-MM-DD HH24:MI:SS'));</v>
      </c>
    </row>
    <row r="12144" spans="1:8">
      <c r="A12144" s="11" t="s">
        <v>28625</v>
      </c>
      <c r="B12144" s="11" t="s">
        <v>16128</v>
      </c>
      <c r="C12144" s="18">
        <v>0.1903</v>
      </c>
      <c r="D12144" s="11" t="s">
        <v>16008</v>
      </c>
      <c r="E12144" s="11" t="s">
        <v>2190</v>
      </c>
      <c r="F12144" s="12" t="s">
        <v>30094</v>
      </c>
      <c r="G12144" s="12" t="s">
        <v>30095</v>
      </c>
      <c r="H12144" s="11" t="str">
        <f t="shared" si="189"/>
        <v>insert into BTRCOutgoingYRate (OID, prefix, outgoingYRateUSD, operatorName, operatorType, effectiveFrom, effectiveTo) values('90519_2016-01-01','90519','0.1903','TURKEY MOBILE','MOBILE',to_date('2016-01-01','YYYY-MM-DD HH24:MI:SS'),to_date('2016-12-01','YYYY-MM-DD HH24:MI:SS'));</v>
      </c>
    </row>
    <row r="12145" spans="1:8">
      <c r="A12145" s="11" t="s">
        <v>28626</v>
      </c>
      <c r="B12145" s="11" t="s">
        <v>16129</v>
      </c>
      <c r="C12145" s="18">
        <v>0.1903</v>
      </c>
      <c r="D12145" s="11" t="s">
        <v>16008</v>
      </c>
      <c r="E12145" s="11" t="s">
        <v>2190</v>
      </c>
      <c r="F12145" s="12" t="s">
        <v>30094</v>
      </c>
      <c r="G12145" s="12" t="s">
        <v>30095</v>
      </c>
      <c r="H12145" s="11" t="str">
        <f t="shared" si="189"/>
        <v>insert into BTRCOutgoingYRate (OID, prefix, outgoingYRateUSD, operatorName, operatorType, effectiveFrom, effectiveTo) values('90561_2016-01-01','90561','0.1903','TURKEY MOBILE','MOBILE',to_date('2016-01-01','YYYY-MM-DD HH24:MI:SS'),to_date('2016-12-01','YYYY-MM-DD HH24:MI:SS'));</v>
      </c>
    </row>
    <row r="12146" spans="1:8">
      <c r="A12146" s="11" t="s">
        <v>28627</v>
      </c>
      <c r="B12146" s="11" t="s">
        <v>16130</v>
      </c>
      <c r="C12146" s="18">
        <v>0.1903</v>
      </c>
      <c r="D12146" s="11" t="s">
        <v>16008</v>
      </c>
      <c r="E12146" s="11" t="s">
        <v>2190</v>
      </c>
      <c r="F12146" s="12" t="s">
        <v>30094</v>
      </c>
      <c r="G12146" s="12" t="s">
        <v>30095</v>
      </c>
      <c r="H12146" s="11" t="str">
        <f t="shared" si="189"/>
        <v>insert into BTRCOutgoingYRate (OID, prefix, outgoingYRateUSD, operatorName, operatorType, effectiveFrom, effectiveTo) values('90563_2016-01-01','90563','0.1903','TURKEY MOBILE','MOBILE',to_date('2016-01-01','YYYY-MM-DD HH24:MI:SS'),to_date('2016-12-01','YYYY-MM-DD HH24:MI:SS'));</v>
      </c>
    </row>
    <row r="12147" spans="1:8">
      <c r="A12147" s="11" t="s">
        <v>28628</v>
      </c>
      <c r="B12147" s="11" t="s">
        <v>16131</v>
      </c>
      <c r="C12147" s="18">
        <v>0.1903</v>
      </c>
      <c r="D12147" s="11" t="s">
        <v>16008</v>
      </c>
      <c r="E12147" s="11" t="s">
        <v>2190</v>
      </c>
      <c r="F12147" s="12" t="s">
        <v>30094</v>
      </c>
      <c r="G12147" s="12" t="s">
        <v>30095</v>
      </c>
      <c r="H12147" s="11" t="str">
        <f t="shared" si="189"/>
        <v>insert into BTRCOutgoingYRate (OID, prefix, outgoingYRateUSD, operatorName, operatorType, effectiveFrom, effectiveTo) values('90565_2016-01-01','90565','0.1903','TURKEY MOBILE','MOBILE',to_date('2016-01-01','YYYY-MM-DD HH24:MI:SS'),to_date('2016-12-01','YYYY-MM-DD HH24:MI:SS'));</v>
      </c>
    </row>
    <row r="12148" spans="1:8">
      <c r="A12148" s="11" t="s">
        <v>28629</v>
      </c>
      <c r="B12148" s="11" t="s">
        <v>16132</v>
      </c>
      <c r="C12148" s="18">
        <v>0.1903</v>
      </c>
      <c r="D12148" s="11" t="s">
        <v>16133</v>
      </c>
      <c r="E12148" s="11" t="s">
        <v>2190</v>
      </c>
      <c r="F12148" s="12" t="s">
        <v>30094</v>
      </c>
      <c r="G12148" s="12" t="s">
        <v>30095</v>
      </c>
      <c r="H12148" s="11" t="str">
        <f t="shared" si="189"/>
        <v>insert into BTRCOutgoingYRate (OID, prefix, outgoingYRateUSD, operatorName, operatorType, effectiveFrom, effectiveTo) values('90500_2016-01-01','90500','0.1903','TURKEY OTHER MOBILE','MOBILE',to_date('2016-01-01','YYYY-MM-DD HH24:MI:SS'),to_date('2016-12-01','YYYY-MM-DD HH24:MI:SS'));</v>
      </c>
    </row>
    <row r="12149" spans="1:8">
      <c r="A12149" s="11" t="s">
        <v>28630</v>
      </c>
      <c r="B12149" s="11" t="s">
        <v>16134</v>
      </c>
      <c r="C12149" s="18">
        <v>0.1903</v>
      </c>
      <c r="D12149" s="11" t="s">
        <v>16133</v>
      </c>
      <c r="E12149" s="11" t="s">
        <v>2190</v>
      </c>
      <c r="F12149" s="12" t="s">
        <v>30094</v>
      </c>
      <c r="G12149" s="12" t="s">
        <v>30095</v>
      </c>
      <c r="H12149" s="11" t="str">
        <f t="shared" si="189"/>
        <v>insert into BTRCOutgoingYRate (OID, prefix, outgoingYRateUSD, operatorName, operatorType, effectiveFrom, effectiveTo) values('90502_2016-01-01','90502','0.1903','TURKEY OTHER MOBILE','MOBILE',to_date('2016-01-01','YYYY-MM-DD HH24:MI:SS'),to_date('2016-12-01','YYYY-MM-DD HH24:MI:SS'));</v>
      </c>
    </row>
    <row r="12150" spans="1:8">
      <c r="A12150" s="11" t="s">
        <v>28631</v>
      </c>
      <c r="B12150" s="11" t="s">
        <v>16135</v>
      </c>
      <c r="C12150" s="18">
        <v>0.1903</v>
      </c>
      <c r="D12150" s="11" t="s">
        <v>16133</v>
      </c>
      <c r="E12150" s="11" t="s">
        <v>2190</v>
      </c>
      <c r="F12150" s="12" t="s">
        <v>30094</v>
      </c>
      <c r="G12150" s="12" t="s">
        <v>30095</v>
      </c>
      <c r="H12150" s="11" t="str">
        <f t="shared" si="189"/>
        <v>insert into BTRCOutgoingYRate (OID, prefix, outgoingYRateUSD, operatorName, operatorType, effectiveFrom, effectiveTo) values('90503_2016-01-01','90503','0.1903','TURKEY OTHER MOBILE','MOBILE',to_date('2016-01-01','YYYY-MM-DD HH24:MI:SS'),to_date('2016-12-01','YYYY-MM-DD HH24:MI:SS'));</v>
      </c>
    </row>
    <row r="12151" spans="1:8">
      <c r="A12151" s="11" t="s">
        <v>28632</v>
      </c>
      <c r="B12151" s="11" t="s">
        <v>16136</v>
      </c>
      <c r="C12151" s="18">
        <v>0.1903</v>
      </c>
      <c r="D12151" s="11" t="s">
        <v>16133</v>
      </c>
      <c r="E12151" s="11" t="s">
        <v>2190</v>
      </c>
      <c r="F12151" s="12" t="s">
        <v>30094</v>
      </c>
      <c r="G12151" s="12" t="s">
        <v>30095</v>
      </c>
      <c r="H12151" s="11" t="str">
        <f t="shared" si="189"/>
        <v>insert into BTRCOutgoingYRate (OID, prefix, outgoingYRateUSD, operatorName, operatorType, effectiveFrom, effectiveTo) values('90558_2016-01-01','90558','0.1903','TURKEY OTHER MOBILE','MOBILE',to_date('2016-01-01','YYYY-MM-DD HH24:MI:SS'),to_date('2016-12-01','YYYY-MM-DD HH24:MI:SS'));</v>
      </c>
    </row>
    <row r="12152" spans="1:8">
      <c r="A12152" s="11" t="s">
        <v>28633</v>
      </c>
      <c r="B12152" s="11" t="s">
        <v>16137</v>
      </c>
      <c r="C12152" s="18">
        <v>0.1903</v>
      </c>
      <c r="D12152" s="11" t="s">
        <v>16133</v>
      </c>
      <c r="E12152" s="11" t="s">
        <v>2190</v>
      </c>
      <c r="F12152" s="12" t="s">
        <v>30094</v>
      </c>
      <c r="G12152" s="12" t="s">
        <v>30095</v>
      </c>
      <c r="H12152" s="11" t="str">
        <f t="shared" si="189"/>
        <v>insert into BTRCOutgoingYRate (OID, prefix, outgoingYRateUSD, operatorName, operatorType, effectiveFrom, effectiveTo) values('90504_2016-01-01','90504','0.1903','TURKEY OTHER MOBILE','MOBILE',to_date('2016-01-01','YYYY-MM-DD HH24:MI:SS'),to_date('2016-12-01','YYYY-MM-DD HH24:MI:SS'));</v>
      </c>
    </row>
    <row r="12153" spans="1:8">
      <c r="A12153" s="11" t="s">
        <v>28634</v>
      </c>
      <c r="B12153" s="11" t="s">
        <v>16138</v>
      </c>
      <c r="C12153" s="18">
        <v>0.1903</v>
      </c>
      <c r="D12153" s="11" t="s">
        <v>16133</v>
      </c>
      <c r="E12153" s="11" t="s">
        <v>2190</v>
      </c>
      <c r="F12153" s="12" t="s">
        <v>30094</v>
      </c>
      <c r="G12153" s="12" t="s">
        <v>30095</v>
      </c>
      <c r="H12153" s="11" t="str">
        <f t="shared" si="189"/>
        <v>insert into BTRCOutgoingYRate (OID, prefix, outgoingYRateUSD, operatorName, operatorType, effectiveFrom, effectiveTo) values('90507_2016-01-01','90507','0.1903','TURKEY OTHER MOBILE','MOBILE',to_date('2016-01-01','YYYY-MM-DD HH24:MI:SS'),to_date('2016-12-01','YYYY-MM-DD HH24:MI:SS'));</v>
      </c>
    </row>
    <row r="12154" spans="1:8">
      <c r="A12154" s="11" t="s">
        <v>28635</v>
      </c>
      <c r="B12154" s="11" t="s">
        <v>16139</v>
      </c>
      <c r="C12154" s="18">
        <v>0.1903</v>
      </c>
      <c r="D12154" s="11" t="s">
        <v>16133</v>
      </c>
      <c r="E12154" s="11" t="s">
        <v>2190</v>
      </c>
      <c r="F12154" s="12" t="s">
        <v>30094</v>
      </c>
      <c r="G12154" s="12" t="s">
        <v>30095</v>
      </c>
      <c r="H12154" s="11" t="str">
        <f t="shared" si="189"/>
        <v>insert into BTRCOutgoingYRate (OID, prefix, outgoingYRateUSD, operatorName, operatorType, effectiveFrom, effectiveTo) values('90508_2016-01-01','90508','0.1903','TURKEY OTHER MOBILE','MOBILE',to_date('2016-01-01','YYYY-MM-DD HH24:MI:SS'),to_date('2016-12-01','YYYY-MM-DD HH24:MI:SS'));</v>
      </c>
    </row>
    <row r="12155" spans="1:8">
      <c r="A12155" s="11" t="s">
        <v>28636</v>
      </c>
      <c r="B12155" s="11" t="s">
        <v>16140</v>
      </c>
      <c r="C12155" s="18">
        <v>0.1903</v>
      </c>
      <c r="D12155" s="11" t="s">
        <v>16133</v>
      </c>
      <c r="E12155" s="11" t="s">
        <v>2190</v>
      </c>
      <c r="F12155" s="12" t="s">
        <v>30094</v>
      </c>
      <c r="G12155" s="12" t="s">
        <v>30095</v>
      </c>
      <c r="H12155" s="11" t="str">
        <f t="shared" si="189"/>
        <v>insert into BTRCOutgoingYRate (OID, prefix, outgoingYRateUSD, operatorName, operatorType, effectiveFrom, effectiveTo) values('90509_2016-01-01','90509','0.1903','TURKEY OTHER MOBILE','MOBILE',to_date('2016-01-01','YYYY-MM-DD HH24:MI:SS'),to_date('2016-12-01','YYYY-MM-DD HH24:MI:SS'));</v>
      </c>
    </row>
    <row r="12156" spans="1:8">
      <c r="A12156" s="11" t="s">
        <v>28637</v>
      </c>
      <c r="B12156" s="11" t="s">
        <v>16141</v>
      </c>
      <c r="C12156" s="18">
        <v>0.1903</v>
      </c>
      <c r="D12156" s="11" t="s">
        <v>16133</v>
      </c>
      <c r="E12156" s="11" t="s">
        <v>2190</v>
      </c>
      <c r="F12156" s="12" t="s">
        <v>30094</v>
      </c>
      <c r="G12156" s="12" t="s">
        <v>30095</v>
      </c>
      <c r="H12156" s="11" t="str">
        <f t="shared" si="189"/>
        <v>insert into BTRCOutgoingYRate (OID, prefix, outgoingYRateUSD, operatorName, operatorType, effectiveFrom, effectiveTo) values('90512_2016-01-01','90512','0.1903','TURKEY OTHER MOBILE','MOBILE',to_date('2016-01-01','YYYY-MM-DD HH24:MI:SS'),to_date('2016-12-01','YYYY-MM-DD HH24:MI:SS'));</v>
      </c>
    </row>
    <row r="12157" spans="1:8">
      <c r="A12157" s="11" t="s">
        <v>28638</v>
      </c>
      <c r="B12157" s="11" t="s">
        <v>16142</v>
      </c>
      <c r="C12157" s="18">
        <v>0.1903</v>
      </c>
      <c r="D12157" s="11" t="s">
        <v>16143</v>
      </c>
      <c r="E12157" s="11" t="s">
        <v>2190</v>
      </c>
      <c r="F12157" s="12" t="s">
        <v>30094</v>
      </c>
      <c r="G12157" s="12" t="s">
        <v>30095</v>
      </c>
      <c r="H12157" s="11" t="str">
        <f t="shared" si="189"/>
        <v>insert into BTRCOutgoingYRate (OID, prefix, outgoingYRateUSD, operatorName, operatorType, effectiveFrom, effectiveTo) values('905336_2016-01-01','905336','0.1903','TURKEY TURKCELL MOBILE','MOBILE',to_date('2016-01-01','YYYY-MM-DD HH24:MI:SS'),to_date('2016-12-01','YYYY-MM-DD HH24:MI:SS'));</v>
      </c>
    </row>
    <row r="12158" spans="1:8">
      <c r="A12158" s="11" t="s">
        <v>28639</v>
      </c>
      <c r="B12158" s="11" t="s">
        <v>16144</v>
      </c>
      <c r="C12158" s="18">
        <v>0.1903</v>
      </c>
      <c r="D12158" s="11" t="s">
        <v>16143</v>
      </c>
      <c r="E12158" s="11" t="s">
        <v>2190</v>
      </c>
      <c r="F12158" s="12" t="s">
        <v>30094</v>
      </c>
      <c r="G12158" s="12" t="s">
        <v>30095</v>
      </c>
      <c r="H12158" s="11" t="str">
        <f t="shared" si="189"/>
        <v>insert into BTRCOutgoingYRate (OID, prefix, outgoingYRateUSD, operatorName, operatorType, effectiveFrom, effectiveTo) values('905337_2016-01-01','905337','0.1903','TURKEY TURKCELL MOBILE','MOBILE',to_date('2016-01-01','YYYY-MM-DD HH24:MI:SS'),to_date('2016-12-01','YYYY-MM-DD HH24:MI:SS'));</v>
      </c>
    </row>
    <row r="12159" spans="1:8">
      <c r="A12159" s="11" t="s">
        <v>28640</v>
      </c>
      <c r="B12159" s="11" t="s">
        <v>16145</v>
      </c>
      <c r="C12159" s="18">
        <v>0.1903</v>
      </c>
      <c r="D12159" s="11" t="s">
        <v>16143</v>
      </c>
      <c r="E12159" s="11" t="s">
        <v>2190</v>
      </c>
      <c r="F12159" s="12" t="s">
        <v>30094</v>
      </c>
      <c r="G12159" s="12" t="s">
        <v>30095</v>
      </c>
      <c r="H12159" s="11" t="str">
        <f t="shared" si="189"/>
        <v>insert into BTRCOutgoingYRate (OID, prefix, outgoingYRateUSD, operatorName, operatorType, effectiveFrom, effectiveTo) values('905339_2016-01-01','905339','0.1903','TURKEY TURKCELL MOBILE','MOBILE',to_date('2016-01-01','YYYY-MM-DD HH24:MI:SS'),to_date('2016-12-01','YYYY-MM-DD HH24:MI:SS'));</v>
      </c>
    </row>
    <row r="12160" spans="1:8">
      <c r="A12160" s="11" t="s">
        <v>28641</v>
      </c>
      <c r="B12160" s="11" t="s">
        <v>16146</v>
      </c>
      <c r="C12160" s="18">
        <v>5.3199999999999997E-2</v>
      </c>
      <c r="D12160" s="11" t="s">
        <v>16147</v>
      </c>
      <c r="E12160" s="11" t="s">
        <v>2227</v>
      </c>
      <c r="F12160" s="12" t="s">
        <v>30094</v>
      </c>
      <c r="G12160" s="12" t="s">
        <v>30095</v>
      </c>
      <c r="H12160" s="11" t="str">
        <f t="shared" si="189"/>
        <v>insert into BTRCOutgoingYRate (OID, prefix, outgoingYRateUSD, operatorName, operatorType, effectiveFrom, effectiveTo) values('90463_2016-01-01','90463','0.0532','Turkey Trabzon','FIXED',to_date('2016-01-01','YYYY-MM-DD HH24:MI:SS'),to_date('2016-12-01','YYYY-MM-DD HH24:MI:SS'));</v>
      </c>
    </row>
    <row r="12161" spans="1:8">
      <c r="A12161" s="11" t="s">
        <v>28642</v>
      </c>
      <c r="B12161" s="11" t="s">
        <v>16148</v>
      </c>
      <c r="C12161" s="18">
        <v>0.1903</v>
      </c>
      <c r="D12161" s="11" t="s">
        <v>16149</v>
      </c>
      <c r="E12161" s="11" t="s">
        <v>2190</v>
      </c>
      <c r="F12161" s="12" t="s">
        <v>30094</v>
      </c>
      <c r="G12161" s="12" t="s">
        <v>30095</v>
      </c>
      <c r="H12161" s="11" t="str">
        <f t="shared" si="189"/>
        <v>insert into BTRCOutgoingYRate (OID, prefix, outgoingYRateUSD, operatorName, operatorType, effectiveFrom, effectiveTo) values('90540_2016-01-01','90540','0.1903','TURKEY TELSIM MOBILE','MOBILE',to_date('2016-01-01','YYYY-MM-DD HH24:MI:SS'),to_date('2016-12-01','YYYY-MM-DD HH24:MI:SS'));</v>
      </c>
    </row>
    <row r="12162" spans="1:8">
      <c r="A12162" s="11" t="s">
        <v>28643</v>
      </c>
      <c r="B12162" s="11" t="s">
        <v>16150</v>
      </c>
      <c r="C12162" s="18">
        <v>0.1903</v>
      </c>
      <c r="D12162" s="11" t="s">
        <v>16149</v>
      </c>
      <c r="E12162" s="11" t="s">
        <v>2190</v>
      </c>
      <c r="F12162" s="12" t="s">
        <v>30094</v>
      </c>
      <c r="G12162" s="12" t="s">
        <v>30095</v>
      </c>
      <c r="H12162" s="11" t="str">
        <f t="shared" si="189"/>
        <v>insert into BTRCOutgoingYRate (OID, prefix, outgoingYRateUSD, operatorName, operatorType, effectiveFrom, effectiveTo) values('90547_2016-01-01','90547','0.1903','TURKEY TELSIM MOBILE','MOBILE',to_date('2016-01-01','YYYY-MM-DD HH24:MI:SS'),to_date('2016-12-01','YYYY-MM-DD HH24:MI:SS'));</v>
      </c>
    </row>
    <row r="12163" spans="1:8">
      <c r="A12163" s="11" t="s">
        <v>28644</v>
      </c>
      <c r="B12163" s="11" t="s">
        <v>16151</v>
      </c>
      <c r="C12163" s="18">
        <v>0.1903</v>
      </c>
      <c r="D12163" s="11" t="s">
        <v>16149</v>
      </c>
      <c r="E12163" s="11" t="s">
        <v>2190</v>
      </c>
      <c r="F12163" s="12" t="s">
        <v>30094</v>
      </c>
      <c r="G12163" s="12" t="s">
        <v>30095</v>
      </c>
      <c r="H12163" s="11" t="str">
        <f t="shared" si="189"/>
        <v>insert into BTRCOutgoingYRate (OID, prefix, outgoingYRateUSD, operatorName, operatorType, effectiveFrom, effectiveTo) values('90548_2016-01-01','90548','0.1903','TURKEY TELSIM MOBILE','MOBILE',to_date('2016-01-01','YYYY-MM-DD HH24:MI:SS'),to_date('2016-12-01','YYYY-MM-DD HH24:MI:SS'));</v>
      </c>
    </row>
    <row r="12164" spans="1:8">
      <c r="A12164" s="11" t="s">
        <v>28645</v>
      </c>
      <c r="B12164" s="11" t="s">
        <v>16152</v>
      </c>
      <c r="C12164" s="18">
        <v>0.1903</v>
      </c>
      <c r="D12164" s="11" t="s">
        <v>16149</v>
      </c>
      <c r="E12164" s="11" t="s">
        <v>2190</v>
      </c>
      <c r="F12164" s="12" t="s">
        <v>30094</v>
      </c>
      <c r="G12164" s="12" t="s">
        <v>30095</v>
      </c>
      <c r="H12164" s="11" t="str">
        <f t="shared" ref="H12164:H12227" si="190">H$1&amp;IF(ISBLANK(A12164),"null","'"&amp;A12164&amp;"'")&amp;","&amp;IF(ISBLANK(B12164),"null","'"&amp;B12164&amp;"'")&amp;","&amp;IF(ISBLANK(C12164),"null","'"&amp;C12164&amp;"'")&amp;","&amp;IF(ISBLANK(D12164),"null","'"&amp;D12164&amp;"'")&amp;","&amp;IF(ISBLANK(E12164),"null","'"&amp;E12164&amp;"'")&amp;","&amp;IF(ISBLANK(F12164),"null","to_date('"&amp;F12164&amp;"','YYYY-MM-DD HH24:MI:SS')")&amp;","&amp;IF(ISBLANK(G12164),"null","to_date('"&amp;G12164&amp;"','YYYY-MM-DD HH24:MI:SS')")&amp;
I$1</f>
        <v>insert into BTRCOutgoingYRate (OID, prefix, outgoingYRateUSD, operatorName, operatorType, effectiveFrom, effectiveTo) values('905420_2016-01-01','905420','0.1903','TURKEY TELSIM MOBILE','MOBILE',to_date('2016-01-01','YYYY-MM-DD HH24:MI:SS'),to_date('2016-12-01','YYYY-MM-DD HH24:MI:SS'));</v>
      </c>
    </row>
    <row r="12165" spans="1:8">
      <c r="A12165" s="11" t="s">
        <v>28646</v>
      </c>
      <c r="B12165" s="11" t="s">
        <v>16153</v>
      </c>
      <c r="C12165" s="18">
        <v>0.1903</v>
      </c>
      <c r="D12165" s="11" t="s">
        <v>16149</v>
      </c>
      <c r="E12165" s="11" t="s">
        <v>2190</v>
      </c>
      <c r="F12165" s="12" t="s">
        <v>30094</v>
      </c>
      <c r="G12165" s="12" t="s">
        <v>30095</v>
      </c>
      <c r="H12165" s="11" t="str">
        <f t="shared" si="190"/>
        <v>insert into BTRCOutgoingYRate (OID, prefix, outgoingYRateUSD, operatorName, operatorType, effectiveFrom, effectiveTo) values('905421_2016-01-01','905421','0.1903','TURKEY TELSIM MOBILE','MOBILE',to_date('2016-01-01','YYYY-MM-DD HH24:MI:SS'),to_date('2016-12-01','YYYY-MM-DD HH24:MI:SS'));</v>
      </c>
    </row>
    <row r="12166" spans="1:8">
      <c r="A12166" s="11" t="s">
        <v>28647</v>
      </c>
      <c r="B12166" s="11" t="s">
        <v>16154</v>
      </c>
      <c r="C12166" s="18">
        <v>5.3199999999999997E-2</v>
      </c>
      <c r="D12166" s="11" t="s">
        <v>16155</v>
      </c>
      <c r="E12166" s="11" t="s">
        <v>2227</v>
      </c>
      <c r="F12166" s="12" t="s">
        <v>30094</v>
      </c>
      <c r="G12166" s="12" t="s">
        <v>30095</v>
      </c>
      <c r="H12166" s="11" t="str">
        <f t="shared" si="190"/>
        <v>insert into BTRCOutgoingYRate (OID, prefix, outgoingYRateUSD, operatorName, operatorType, effectiveFrom, effectiveTo) values('90322_2016-01-01','90322','0.0532','Turkey-Adana-Fixed','FIXED',to_date('2016-01-01','YYYY-MM-DD HH24:MI:SS'),to_date('2016-12-01','YYYY-MM-DD HH24:MI:SS'));</v>
      </c>
    </row>
    <row r="12167" spans="1:8">
      <c r="A12167" s="11" t="s">
        <v>28648</v>
      </c>
      <c r="B12167" s="11" t="s">
        <v>16156</v>
      </c>
      <c r="C12167" s="18">
        <v>5.3199999999999997E-2</v>
      </c>
      <c r="D12167" s="11" t="s">
        <v>16157</v>
      </c>
      <c r="E12167" s="11" t="s">
        <v>2227</v>
      </c>
      <c r="F12167" s="12" t="s">
        <v>30094</v>
      </c>
      <c r="G12167" s="12" t="s">
        <v>30095</v>
      </c>
      <c r="H12167" s="11" t="str">
        <f t="shared" si="190"/>
        <v>insert into BTRCOutgoingYRate (OID, prefix, outgoingYRateUSD, operatorName, operatorType, effectiveFrom, effectiveTo) values('9021_2016-01-01','9021','0.0532','Turkey Istanbul','FIXED',to_date('2016-01-01','YYYY-MM-DD HH24:MI:SS'),to_date('2016-12-01','YYYY-MM-DD HH24:MI:SS'));</v>
      </c>
    </row>
    <row r="12168" spans="1:8">
      <c r="A12168" s="11" t="s">
        <v>28649</v>
      </c>
      <c r="B12168" s="11" t="s">
        <v>16158</v>
      </c>
      <c r="C12168" s="18">
        <v>0.1903</v>
      </c>
      <c r="D12168" s="11" t="s">
        <v>16143</v>
      </c>
      <c r="E12168" s="11" t="s">
        <v>2190</v>
      </c>
      <c r="F12168" s="12" t="s">
        <v>30094</v>
      </c>
      <c r="G12168" s="12" t="s">
        <v>30095</v>
      </c>
      <c r="H12168" s="11" t="str">
        <f t="shared" si="190"/>
        <v>insert into BTRCOutgoingYRate (OID, prefix, outgoingYRateUSD, operatorName, operatorType, effectiveFrom, effectiveTo) values('90530_2016-01-01','90530','0.1903','TURKEY TURKCELL MOBILE','MOBILE',to_date('2016-01-01','YYYY-MM-DD HH24:MI:SS'),to_date('2016-12-01','YYYY-MM-DD HH24:MI:SS'));</v>
      </c>
    </row>
    <row r="12169" spans="1:8">
      <c r="A12169" s="11" t="s">
        <v>28650</v>
      </c>
      <c r="B12169" s="11" t="s">
        <v>16159</v>
      </c>
      <c r="C12169" s="18">
        <v>0.1903</v>
      </c>
      <c r="D12169" s="11" t="s">
        <v>16143</v>
      </c>
      <c r="E12169" s="11" t="s">
        <v>2190</v>
      </c>
      <c r="F12169" s="12" t="s">
        <v>30094</v>
      </c>
      <c r="G12169" s="12" t="s">
        <v>30095</v>
      </c>
      <c r="H12169" s="11" t="str">
        <f t="shared" si="190"/>
        <v>insert into BTRCOutgoingYRate (OID, prefix, outgoingYRateUSD, operatorName, operatorType, effectiveFrom, effectiveTo) values('90531_2016-01-01','90531','0.1903','TURKEY TURKCELL MOBILE','MOBILE',to_date('2016-01-01','YYYY-MM-DD HH24:MI:SS'),to_date('2016-12-01','YYYY-MM-DD HH24:MI:SS'));</v>
      </c>
    </row>
    <row r="12170" spans="1:8">
      <c r="A12170" s="11" t="s">
        <v>28651</v>
      </c>
      <c r="B12170" s="11" t="s">
        <v>16160</v>
      </c>
      <c r="C12170" s="18">
        <v>0.1903</v>
      </c>
      <c r="D12170" s="11" t="s">
        <v>16143</v>
      </c>
      <c r="E12170" s="11" t="s">
        <v>2190</v>
      </c>
      <c r="F12170" s="12" t="s">
        <v>30094</v>
      </c>
      <c r="G12170" s="12" t="s">
        <v>30095</v>
      </c>
      <c r="H12170" s="11" t="str">
        <f t="shared" si="190"/>
        <v>insert into BTRCOutgoingYRate (OID, prefix, outgoingYRateUSD, operatorName, operatorType, effectiveFrom, effectiveTo) values('90532_2016-01-01','90532','0.1903','TURKEY TURKCELL MOBILE','MOBILE',to_date('2016-01-01','YYYY-MM-DD HH24:MI:SS'),to_date('2016-12-01','YYYY-MM-DD HH24:MI:SS'));</v>
      </c>
    </row>
    <row r="12171" spans="1:8">
      <c r="A12171" s="11" t="s">
        <v>28652</v>
      </c>
      <c r="B12171" s="11" t="s">
        <v>16161</v>
      </c>
      <c r="C12171" s="18">
        <v>0.1903</v>
      </c>
      <c r="D12171" s="11" t="s">
        <v>16143</v>
      </c>
      <c r="E12171" s="11" t="s">
        <v>2190</v>
      </c>
      <c r="F12171" s="12" t="s">
        <v>30094</v>
      </c>
      <c r="G12171" s="12" t="s">
        <v>30095</v>
      </c>
      <c r="H12171" s="11" t="str">
        <f t="shared" si="190"/>
        <v>insert into BTRCOutgoingYRate (OID, prefix, outgoingYRateUSD, operatorName, operatorType, effectiveFrom, effectiveTo) values('90534_2016-01-01','90534','0.1903','TURKEY TURKCELL MOBILE','MOBILE',to_date('2016-01-01','YYYY-MM-DD HH24:MI:SS'),to_date('2016-12-01','YYYY-MM-DD HH24:MI:SS'));</v>
      </c>
    </row>
    <row r="12172" spans="1:8">
      <c r="A12172" s="11" t="s">
        <v>28653</v>
      </c>
      <c r="B12172" s="11" t="s">
        <v>16162</v>
      </c>
      <c r="C12172" s="18">
        <v>0.1903</v>
      </c>
      <c r="D12172" s="11" t="s">
        <v>16143</v>
      </c>
      <c r="E12172" s="11" t="s">
        <v>2190</v>
      </c>
      <c r="F12172" s="12" t="s">
        <v>30094</v>
      </c>
      <c r="G12172" s="12" t="s">
        <v>30095</v>
      </c>
      <c r="H12172" s="11" t="str">
        <f t="shared" si="190"/>
        <v>insert into BTRCOutgoingYRate (OID, prefix, outgoingYRateUSD, operatorName, operatorType, effectiveFrom, effectiveTo) values('90535_2016-01-01','90535','0.1903','TURKEY TURKCELL MOBILE','MOBILE',to_date('2016-01-01','YYYY-MM-DD HH24:MI:SS'),to_date('2016-12-01','YYYY-MM-DD HH24:MI:SS'));</v>
      </c>
    </row>
    <row r="12173" spans="1:8">
      <c r="A12173" s="11" t="s">
        <v>28654</v>
      </c>
      <c r="B12173" s="11" t="s">
        <v>16163</v>
      </c>
      <c r="C12173" s="18">
        <v>0.1903</v>
      </c>
      <c r="D12173" s="11" t="s">
        <v>16143</v>
      </c>
      <c r="E12173" s="11" t="s">
        <v>2190</v>
      </c>
      <c r="F12173" s="12" t="s">
        <v>30094</v>
      </c>
      <c r="G12173" s="12" t="s">
        <v>30095</v>
      </c>
      <c r="H12173" s="11" t="str">
        <f t="shared" si="190"/>
        <v>insert into BTRCOutgoingYRate (OID, prefix, outgoingYRateUSD, operatorName, operatorType, effectiveFrom, effectiveTo) values('90536_2016-01-01','90536','0.1903','TURKEY TURKCELL MOBILE','MOBILE',to_date('2016-01-01','YYYY-MM-DD HH24:MI:SS'),to_date('2016-12-01','YYYY-MM-DD HH24:MI:SS'));</v>
      </c>
    </row>
    <row r="12174" spans="1:8">
      <c r="A12174" s="11" t="s">
        <v>28655</v>
      </c>
      <c r="B12174" s="11" t="s">
        <v>16164</v>
      </c>
      <c r="C12174" s="18">
        <v>0.1903</v>
      </c>
      <c r="D12174" s="11" t="s">
        <v>16143</v>
      </c>
      <c r="E12174" s="11" t="s">
        <v>2190</v>
      </c>
      <c r="F12174" s="12" t="s">
        <v>30094</v>
      </c>
      <c r="G12174" s="12" t="s">
        <v>30095</v>
      </c>
      <c r="H12174" s="11" t="str">
        <f t="shared" si="190"/>
        <v>insert into BTRCOutgoingYRate (OID, prefix, outgoingYRateUSD, operatorName, operatorType, effectiveFrom, effectiveTo) values('90537_2016-01-01','90537','0.1903','TURKEY TURKCELL MOBILE','MOBILE',to_date('2016-01-01','YYYY-MM-DD HH24:MI:SS'),to_date('2016-12-01','YYYY-MM-DD HH24:MI:SS'));</v>
      </c>
    </row>
    <row r="12175" spans="1:8">
      <c r="A12175" s="11" t="s">
        <v>28656</v>
      </c>
      <c r="B12175" s="11" t="s">
        <v>16165</v>
      </c>
      <c r="C12175" s="18">
        <v>5.3199999999999997E-2</v>
      </c>
      <c r="D12175" s="11" t="s">
        <v>16166</v>
      </c>
      <c r="E12175" s="11" t="s">
        <v>2227</v>
      </c>
      <c r="F12175" s="12" t="s">
        <v>30094</v>
      </c>
      <c r="G12175" s="12" t="s">
        <v>30095</v>
      </c>
      <c r="H12175" s="11" t="str">
        <f t="shared" si="190"/>
        <v>insert into BTRCOutgoingYRate (OID, prefix, outgoingYRateUSD, operatorName, operatorType, effectiveFrom, effectiveTo) values('90462_2016-01-01','90462','0.0532','Turkey-Trabzon-Fixed','FIXED',to_date('2016-01-01','YYYY-MM-DD HH24:MI:SS'),to_date('2016-12-01','YYYY-MM-DD HH24:MI:SS'));</v>
      </c>
    </row>
    <row r="12176" spans="1:8">
      <c r="A12176" s="11" t="s">
        <v>28657</v>
      </c>
      <c r="B12176" s="11" t="s">
        <v>16167</v>
      </c>
      <c r="C12176" s="18">
        <v>5.3199999999999997E-2</v>
      </c>
      <c r="D12176" s="11" t="s">
        <v>16168</v>
      </c>
      <c r="E12176" s="11" t="s">
        <v>2227</v>
      </c>
      <c r="F12176" s="12" t="s">
        <v>30094</v>
      </c>
      <c r="G12176" s="12" t="s">
        <v>30095</v>
      </c>
      <c r="H12176" s="11" t="str">
        <f t="shared" si="190"/>
        <v>insert into BTRCOutgoingYRate (OID, prefix, outgoingYRateUSD, operatorName, operatorType, effectiveFrom, effectiveTo) values('901181_2016-01-01','901181','0.0532','Turkey-Special-Fixed','FIXED',to_date('2016-01-01','YYYY-MM-DD HH24:MI:SS'),to_date('2016-12-01','YYYY-MM-DD HH24:MI:SS'));</v>
      </c>
    </row>
    <row r="12177" spans="1:8">
      <c r="A12177" s="11" t="s">
        <v>28658</v>
      </c>
      <c r="B12177" s="11" t="s">
        <v>16169</v>
      </c>
      <c r="C12177" s="18">
        <v>5.3199999999999997E-2</v>
      </c>
      <c r="D12177" s="11" t="s">
        <v>16170</v>
      </c>
      <c r="E12177" s="11" t="s">
        <v>2227</v>
      </c>
      <c r="F12177" s="12" t="s">
        <v>30094</v>
      </c>
      <c r="G12177" s="12" t="s">
        <v>30095</v>
      </c>
      <c r="H12177" s="11" t="str">
        <f t="shared" si="190"/>
        <v>insert into BTRCOutgoingYRate (OID, prefix, outgoingYRateUSD, operatorName, operatorType, effectiveFrom, effectiveTo) values('90362_2016-01-01','90362','0.0532','Turkey-Samsun-Fixed','FIXED',to_date('2016-01-01','YYYY-MM-DD HH24:MI:SS'),to_date('2016-12-01','YYYY-MM-DD HH24:MI:SS'));</v>
      </c>
    </row>
    <row r="12178" spans="1:8">
      <c r="A12178" s="11" t="s">
        <v>28659</v>
      </c>
      <c r="B12178" s="11" t="s">
        <v>1673</v>
      </c>
      <c r="C12178" s="18">
        <v>5.3199999999999997E-2</v>
      </c>
      <c r="D12178" s="11" t="s">
        <v>16171</v>
      </c>
      <c r="E12178" s="11" t="s">
        <v>2227</v>
      </c>
      <c r="F12178" s="12" t="s">
        <v>30094</v>
      </c>
      <c r="G12178" s="12" t="s">
        <v>30095</v>
      </c>
      <c r="H12178" s="11" t="str">
        <f t="shared" si="190"/>
        <v>insert into BTRCOutgoingYRate (OID, prefix, outgoingYRateUSD, operatorName, operatorType, effectiveFrom, effectiveTo) values('90_2016-01-01','90','0.0532','Turkey-ROC-Fixed','FIXED',to_date('2016-01-01','YYYY-MM-DD HH24:MI:SS'),to_date('2016-12-01','YYYY-MM-DD HH24:MI:SS'));</v>
      </c>
    </row>
    <row r="12179" spans="1:8">
      <c r="A12179" s="11" t="s">
        <v>28660</v>
      </c>
      <c r="B12179" s="11" t="s">
        <v>16172</v>
      </c>
      <c r="C12179" s="18">
        <v>0.1903</v>
      </c>
      <c r="D12179" s="11" t="s">
        <v>16173</v>
      </c>
      <c r="E12179" s="11" t="s">
        <v>2190</v>
      </c>
      <c r="F12179" s="12" t="s">
        <v>30094</v>
      </c>
      <c r="G12179" s="12" t="s">
        <v>30095</v>
      </c>
      <c r="H12179" s="11" t="str">
        <f t="shared" si="190"/>
        <v>insert into BTRCOutgoingYRate (OID, prefix, outgoingYRateUSD, operatorName, operatorType, effectiveFrom, effectiveTo) values('9052_2016-01-01','9052','0.1903','TURKEY-OTHER-MOBILE','MOBILE',to_date('2016-01-01','YYYY-MM-DD HH24:MI:SS'),to_date('2016-12-01','YYYY-MM-DD HH24:MI:SS'));</v>
      </c>
    </row>
    <row r="12180" spans="1:8">
      <c r="A12180" s="11" t="s">
        <v>28661</v>
      </c>
      <c r="B12180" s="11" t="s">
        <v>16174</v>
      </c>
      <c r="C12180" s="18">
        <v>0.1903</v>
      </c>
      <c r="D12180" s="11" t="s">
        <v>16175</v>
      </c>
      <c r="E12180" s="11" t="s">
        <v>2190</v>
      </c>
      <c r="F12180" s="12" t="s">
        <v>30094</v>
      </c>
      <c r="G12180" s="12" t="s">
        <v>30095</v>
      </c>
      <c r="H12180" s="11" t="str">
        <f t="shared" si="190"/>
        <v>insert into BTRCOutgoingYRate (OID, prefix, outgoingYRateUSD, operatorName, operatorType, effectiveFrom, effectiveTo) values('905_2016-01-01','905','0.1903','Turkey-Other-Mobile','MOBILE',to_date('2016-01-01','YYYY-MM-DD HH24:MI:SS'),to_date('2016-12-01','YYYY-MM-DD HH24:MI:SS'));</v>
      </c>
    </row>
    <row r="12181" spans="1:8">
      <c r="A12181" s="11" t="s">
        <v>28662</v>
      </c>
      <c r="B12181" s="11" t="s">
        <v>16176</v>
      </c>
      <c r="C12181" s="18">
        <v>5.3199999999999997E-2</v>
      </c>
      <c r="D12181" s="11" t="s">
        <v>16177</v>
      </c>
      <c r="E12181" s="11" t="s">
        <v>2227</v>
      </c>
      <c r="F12181" s="12" t="s">
        <v>30094</v>
      </c>
      <c r="G12181" s="12" t="s">
        <v>30095</v>
      </c>
      <c r="H12181" s="11" t="str">
        <f t="shared" si="190"/>
        <v>insert into BTRCOutgoingYRate (OID, prefix, outgoingYRateUSD, operatorName, operatorType, effectiveFrom, effectiveTo) values('90392_2016-01-01','90392','0.0532','Turkey-Northern Cyprus-Fixed','FIXED',to_date('2016-01-01','YYYY-MM-DD HH24:MI:SS'),to_date('2016-12-01','YYYY-MM-DD HH24:MI:SS'));</v>
      </c>
    </row>
    <row r="12182" spans="1:8">
      <c r="A12182" s="11" t="s">
        <v>28509</v>
      </c>
      <c r="B12182" s="11" t="s">
        <v>1455</v>
      </c>
      <c r="C12182" s="18">
        <v>2.58E-2</v>
      </c>
      <c r="D12182" s="11" t="s">
        <v>13483</v>
      </c>
      <c r="E12182" s="11" t="s">
        <v>2227</v>
      </c>
      <c r="F12182" s="12" t="s">
        <v>30094</v>
      </c>
      <c r="G12182" s="12" t="s">
        <v>30095</v>
      </c>
      <c r="H12182" s="11" t="str">
        <f t="shared" si="190"/>
        <v>insert into BTRCOutgoingYRate (OID, prefix, outgoingYRateUSD, operatorName, operatorType, effectiveFrom, effectiveTo) values('1806_2016-01-01','1806','0.0258','United States of America','FIXED',to_date('2016-01-01','YYYY-MM-DD HH24:MI:SS'),to_date('2016-12-01','YYYY-MM-DD HH24:MI:SS'));</v>
      </c>
    </row>
    <row r="12183" spans="1:8">
      <c r="A12183" s="11" t="s">
        <v>28510</v>
      </c>
      <c r="B12183" s="11" t="s">
        <v>16020</v>
      </c>
      <c r="C12183" s="18">
        <v>2.58E-2</v>
      </c>
      <c r="D12183" s="11" t="s">
        <v>14359</v>
      </c>
      <c r="E12183" s="11" t="s">
        <v>2227</v>
      </c>
      <c r="F12183" s="12" t="s">
        <v>30094</v>
      </c>
      <c r="G12183" s="12" t="s">
        <v>30095</v>
      </c>
      <c r="H12183" s="11" t="str">
        <f t="shared" si="190"/>
        <v>insert into BTRCOutgoingYRate (OID, prefix, outgoingYRateUSD, operatorName, operatorType, effectiveFrom, effectiveTo) values('1324_2016-01-01','1324','0.0258','United States','FIXED',to_date('2016-01-01','YYYY-MM-DD HH24:MI:SS'),to_date('2016-12-01','YYYY-MM-DD HH24:MI:SS'));</v>
      </c>
    </row>
    <row r="12184" spans="1:8">
      <c r="A12184" s="11" t="s">
        <v>28511</v>
      </c>
      <c r="B12184" s="11" t="s">
        <v>16021</v>
      </c>
      <c r="C12184" s="18">
        <v>2.58E-2</v>
      </c>
      <c r="D12184" s="11" t="s">
        <v>14359</v>
      </c>
      <c r="E12184" s="11" t="s">
        <v>2227</v>
      </c>
      <c r="F12184" s="12" t="s">
        <v>30094</v>
      </c>
      <c r="G12184" s="12" t="s">
        <v>30095</v>
      </c>
      <c r="H12184" s="11" t="str">
        <f t="shared" si="190"/>
        <v>insert into BTRCOutgoingYRate (OID, prefix, outgoingYRateUSD, operatorName, operatorType, effectiveFrom, effectiveTo) values('1533_2016-01-01','1533','0.0258','United States','FIXED',to_date('2016-01-01','YYYY-MM-DD HH24:MI:SS'),to_date('2016-12-01','YYYY-MM-DD HH24:MI:SS'));</v>
      </c>
    </row>
    <row r="12185" spans="1:8">
      <c r="A12185" s="11" t="s">
        <v>28512</v>
      </c>
      <c r="B12185" s="11" t="s">
        <v>1424</v>
      </c>
      <c r="C12185" s="18">
        <v>2.58E-2</v>
      </c>
      <c r="D12185" s="11" t="s">
        <v>13483</v>
      </c>
      <c r="E12185" s="11" t="s">
        <v>2227</v>
      </c>
      <c r="F12185" s="12" t="s">
        <v>30094</v>
      </c>
      <c r="G12185" s="12" t="s">
        <v>30095</v>
      </c>
      <c r="H12185" s="11" t="str">
        <f t="shared" si="190"/>
        <v>insert into BTRCOutgoingYRate (OID, prefix, outgoingYRateUSD, operatorName, operatorType, effectiveFrom, effectiveTo) values('1878_2016-01-01','1878','0.0258','United States of America','FIXED',to_date('2016-01-01','YYYY-MM-DD HH24:MI:SS'),to_date('2016-12-01','YYYY-MM-DD HH24:MI:SS'));</v>
      </c>
    </row>
    <row r="12186" spans="1:8">
      <c r="A12186" s="11" t="s">
        <v>28513</v>
      </c>
      <c r="B12186" s="11" t="s">
        <v>1453</v>
      </c>
      <c r="C12186" s="18">
        <v>2.58E-2</v>
      </c>
      <c r="D12186" s="11" t="s">
        <v>13483</v>
      </c>
      <c r="E12186" s="11" t="s">
        <v>2227</v>
      </c>
      <c r="F12186" s="12" t="s">
        <v>30094</v>
      </c>
      <c r="G12186" s="12" t="s">
        <v>30095</v>
      </c>
      <c r="H12186" s="11" t="str">
        <f t="shared" si="190"/>
        <v>insert into BTRCOutgoingYRate (OID, prefix, outgoingYRateUSD, operatorName, operatorType, effectiveFrom, effectiveTo) values('1713_2016-01-01','1713','0.0258','United States of America','FIXED',to_date('2016-01-01','YYYY-MM-DD HH24:MI:SS'),to_date('2016-12-01','YYYY-MM-DD HH24:MI:SS'));</v>
      </c>
    </row>
    <row r="12187" spans="1:8">
      <c r="A12187" s="11" t="s">
        <v>28514</v>
      </c>
      <c r="B12187" s="11" t="s">
        <v>1496</v>
      </c>
      <c r="C12187" s="18">
        <v>2.58E-2</v>
      </c>
      <c r="D12187" s="11" t="s">
        <v>13483</v>
      </c>
      <c r="E12187" s="11" t="s">
        <v>2227</v>
      </c>
      <c r="F12187" s="12" t="s">
        <v>30094</v>
      </c>
      <c r="G12187" s="12" t="s">
        <v>30095</v>
      </c>
      <c r="H12187" s="11" t="str">
        <f t="shared" si="190"/>
        <v>insert into BTRCOutgoingYRate (OID, prefix, outgoingYRateUSD, operatorName, operatorType, effectiveFrom, effectiveTo) values('1715_2016-01-01','1715','0.0258','United States of America','FIXED',to_date('2016-01-01','YYYY-MM-DD HH24:MI:SS'),to_date('2016-12-01','YYYY-MM-DD HH24:MI:SS'));</v>
      </c>
    </row>
    <row r="12188" spans="1:8">
      <c r="A12188" s="11" t="s">
        <v>28515</v>
      </c>
      <c r="B12188" s="11" t="s">
        <v>1370</v>
      </c>
      <c r="C12188" s="18">
        <v>2.58E-2</v>
      </c>
      <c r="D12188" s="11" t="s">
        <v>13483</v>
      </c>
      <c r="E12188" s="11" t="s">
        <v>2227</v>
      </c>
      <c r="F12188" s="12" t="s">
        <v>30094</v>
      </c>
      <c r="G12188" s="12" t="s">
        <v>30095</v>
      </c>
      <c r="H12188" s="11" t="str">
        <f t="shared" si="190"/>
        <v>insert into BTRCOutgoingYRate (OID, prefix, outgoingYRateUSD, operatorName, operatorType, effectiveFrom, effectiveTo) values('1716_2016-01-01','1716','0.0258','United States of America','FIXED',to_date('2016-01-01','YYYY-MM-DD HH24:MI:SS'),to_date('2016-12-01','YYYY-MM-DD HH24:MI:SS'));</v>
      </c>
    </row>
    <row r="12189" spans="1:8">
      <c r="A12189" s="11" t="s">
        <v>28516</v>
      </c>
      <c r="B12189" s="11" t="s">
        <v>1371</v>
      </c>
      <c r="C12189" s="18">
        <v>2.58E-2</v>
      </c>
      <c r="D12189" s="11" t="s">
        <v>13483</v>
      </c>
      <c r="E12189" s="11" t="s">
        <v>2227</v>
      </c>
      <c r="F12189" s="12" t="s">
        <v>30094</v>
      </c>
      <c r="G12189" s="12" t="s">
        <v>30095</v>
      </c>
      <c r="H12189" s="11" t="str">
        <f t="shared" si="190"/>
        <v>insert into BTRCOutgoingYRate (OID, prefix, outgoingYRateUSD, operatorName, operatorType, effectiveFrom, effectiveTo) values('1718_2016-01-01','1718','0.0258','United States of America','FIXED',to_date('2016-01-01','YYYY-MM-DD HH24:MI:SS'),to_date('2016-12-01','YYYY-MM-DD HH24:MI:SS'));</v>
      </c>
    </row>
    <row r="12190" spans="1:8">
      <c r="A12190" s="11" t="s">
        <v>28517</v>
      </c>
      <c r="B12190" s="11" t="s">
        <v>1189</v>
      </c>
      <c r="C12190" s="18">
        <v>2.58E-2</v>
      </c>
      <c r="D12190" s="11" t="s">
        <v>13483</v>
      </c>
      <c r="E12190" s="11" t="s">
        <v>2227</v>
      </c>
      <c r="F12190" s="12" t="s">
        <v>30094</v>
      </c>
      <c r="G12190" s="12" t="s">
        <v>30095</v>
      </c>
      <c r="H12190" s="11" t="str">
        <f t="shared" si="190"/>
        <v>insert into BTRCOutgoingYRate (OID, prefix, outgoingYRateUSD, operatorName, operatorType, effectiveFrom, effectiveTo) values('1719_2016-01-01','1719','0.0258','United States of America','FIXED',to_date('2016-01-01','YYYY-MM-DD HH24:MI:SS'),to_date('2016-12-01','YYYY-MM-DD HH24:MI:SS'));</v>
      </c>
    </row>
    <row r="12191" spans="1:8">
      <c r="A12191" s="11" t="s">
        <v>28518</v>
      </c>
      <c r="B12191" s="11" t="s">
        <v>1190</v>
      </c>
      <c r="C12191" s="18">
        <v>2.58E-2</v>
      </c>
      <c r="D12191" s="11" t="s">
        <v>13483</v>
      </c>
      <c r="E12191" s="11" t="s">
        <v>2227</v>
      </c>
      <c r="F12191" s="12" t="s">
        <v>30094</v>
      </c>
      <c r="G12191" s="12" t="s">
        <v>30095</v>
      </c>
      <c r="H12191" s="11" t="str">
        <f t="shared" si="190"/>
        <v>insert into BTRCOutgoingYRate (OID, prefix, outgoingYRateUSD, operatorName, operatorType, effectiveFrom, effectiveTo) values('1720_2016-01-01','1720','0.0258','United States of America','FIXED',to_date('2016-01-01','YYYY-MM-DD HH24:MI:SS'),to_date('2016-12-01','YYYY-MM-DD HH24:MI:SS'));</v>
      </c>
    </row>
    <row r="12192" spans="1:8">
      <c r="A12192" s="11" t="s">
        <v>28519</v>
      </c>
      <c r="B12192" s="11" t="s">
        <v>1210</v>
      </c>
      <c r="C12192" s="18">
        <v>2.58E-2</v>
      </c>
      <c r="D12192" s="11" t="s">
        <v>13483</v>
      </c>
      <c r="E12192" s="11" t="s">
        <v>2227</v>
      </c>
      <c r="F12192" s="12" t="s">
        <v>30094</v>
      </c>
      <c r="G12192" s="12" t="s">
        <v>30095</v>
      </c>
      <c r="H12192" s="11" t="str">
        <f t="shared" si="190"/>
        <v>insert into BTRCOutgoingYRate (OID, prefix, outgoingYRateUSD, operatorName, operatorType, effectiveFrom, effectiveTo) values('1727_2016-01-01','1727','0.0258','United States of America','FIXED',to_date('2016-01-01','YYYY-MM-DD HH24:MI:SS'),to_date('2016-12-01','YYYY-MM-DD HH24:MI:SS'));</v>
      </c>
    </row>
    <row r="12193" spans="1:8">
      <c r="A12193" s="11" t="s">
        <v>28520</v>
      </c>
      <c r="B12193" s="11" t="s">
        <v>1436</v>
      </c>
      <c r="C12193" s="18">
        <v>2.58E-2</v>
      </c>
      <c r="D12193" s="11" t="s">
        <v>13483</v>
      </c>
      <c r="E12193" s="11" t="s">
        <v>2227</v>
      </c>
      <c r="F12193" s="12" t="s">
        <v>30094</v>
      </c>
      <c r="G12193" s="12" t="s">
        <v>30095</v>
      </c>
      <c r="H12193" s="11" t="str">
        <f t="shared" si="190"/>
        <v>insert into BTRCOutgoingYRate (OID, prefix, outgoingYRateUSD, operatorName, operatorType, effectiveFrom, effectiveTo) values('1731_2016-01-01','1731','0.0258','United States of America','FIXED',to_date('2016-01-01','YYYY-MM-DD HH24:MI:SS'),to_date('2016-12-01','YYYY-MM-DD HH24:MI:SS'));</v>
      </c>
    </row>
    <row r="12194" spans="1:8">
      <c r="A12194" s="11" t="s">
        <v>28521</v>
      </c>
      <c r="B12194" s="11" t="s">
        <v>1450</v>
      </c>
      <c r="C12194" s="18">
        <v>2.58E-2</v>
      </c>
      <c r="D12194" s="11" t="s">
        <v>13483</v>
      </c>
      <c r="E12194" s="11" t="s">
        <v>2227</v>
      </c>
      <c r="F12194" s="12" t="s">
        <v>30094</v>
      </c>
      <c r="G12194" s="12" t="s">
        <v>30095</v>
      </c>
      <c r="H12194" s="11" t="str">
        <f t="shared" si="190"/>
        <v>insert into BTRCOutgoingYRate (OID, prefix, outgoingYRateUSD, operatorName, operatorType, effectiveFrom, effectiveTo) values('1469_2016-01-01','1469','0.0258','United States of America','FIXED',to_date('2016-01-01','YYYY-MM-DD HH24:MI:SS'),to_date('2016-12-01','YYYY-MM-DD HH24:MI:SS'));</v>
      </c>
    </row>
    <row r="12195" spans="1:8">
      <c r="A12195" s="11" t="s">
        <v>28522</v>
      </c>
      <c r="B12195" s="11" t="s">
        <v>1224</v>
      </c>
      <c r="C12195" s="18">
        <v>2.58E-2</v>
      </c>
      <c r="D12195" s="11" t="s">
        <v>13483</v>
      </c>
      <c r="E12195" s="11" t="s">
        <v>2227</v>
      </c>
      <c r="F12195" s="12" t="s">
        <v>30094</v>
      </c>
      <c r="G12195" s="12" t="s">
        <v>30095</v>
      </c>
      <c r="H12195" s="11" t="str">
        <f t="shared" si="190"/>
        <v>insert into BTRCOutgoingYRate (OID, prefix, outgoingYRateUSD, operatorName, operatorType, effectiveFrom, effectiveTo) values('1478_2016-01-01','1478','0.0258','United States of America','FIXED',to_date('2016-01-01','YYYY-MM-DD HH24:MI:SS'),to_date('2016-12-01','YYYY-MM-DD HH24:MI:SS'));</v>
      </c>
    </row>
    <row r="12196" spans="1:8">
      <c r="A12196" s="11" t="s">
        <v>28523</v>
      </c>
      <c r="B12196" s="11" t="s">
        <v>1146</v>
      </c>
      <c r="C12196" s="18">
        <v>2.58E-2</v>
      </c>
      <c r="D12196" s="11" t="s">
        <v>13483</v>
      </c>
      <c r="E12196" s="11" t="s">
        <v>2227</v>
      </c>
      <c r="F12196" s="12" t="s">
        <v>30094</v>
      </c>
      <c r="G12196" s="12" t="s">
        <v>30095</v>
      </c>
      <c r="H12196" s="11" t="str">
        <f t="shared" si="190"/>
        <v>insert into BTRCOutgoingYRate (OID, prefix, outgoingYRateUSD, operatorName, operatorType, effectiveFrom, effectiveTo) values('1479_2016-01-01','1479','0.0258','United States of America','FIXED',to_date('2016-01-01','YYYY-MM-DD HH24:MI:SS'),to_date('2016-12-01','YYYY-MM-DD HH24:MI:SS'));</v>
      </c>
    </row>
    <row r="12197" spans="1:8">
      <c r="A12197" s="11" t="s">
        <v>28524</v>
      </c>
      <c r="B12197" s="11" t="s">
        <v>1138</v>
      </c>
      <c r="C12197" s="18">
        <v>2.58E-2</v>
      </c>
      <c r="D12197" s="11" t="s">
        <v>13483</v>
      </c>
      <c r="E12197" s="11" t="s">
        <v>2227</v>
      </c>
      <c r="F12197" s="12" t="s">
        <v>30094</v>
      </c>
      <c r="G12197" s="12" t="s">
        <v>30095</v>
      </c>
      <c r="H12197" s="11" t="str">
        <f t="shared" si="190"/>
        <v>insert into BTRCOutgoingYRate (OID, prefix, outgoingYRateUSD, operatorName, operatorType, effectiveFrom, effectiveTo) values('1480_2016-01-01','1480','0.0258','United States of America','FIXED',to_date('2016-01-01','YYYY-MM-DD HH24:MI:SS'),to_date('2016-12-01','YYYY-MM-DD HH24:MI:SS'));</v>
      </c>
    </row>
    <row r="12198" spans="1:8">
      <c r="A12198" s="11" t="s">
        <v>28525</v>
      </c>
      <c r="B12198" s="11" t="s">
        <v>1360</v>
      </c>
      <c r="C12198" s="18">
        <v>2.58E-2</v>
      </c>
      <c r="D12198" s="11" t="s">
        <v>13483</v>
      </c>
      <c r="E12198" s="11" t="s">
        <v>2227</v>
      </c>
      <c r="F12198" s="12" t="s">
        <v>30094</v>
      </c>
      <c r="G12198" s="12" t="s">
        <v>30095</v>
      </c>
      <c r="H12198" s="11" t="str">
        <f t="shared" si="190"/>
        <v>insert into BTRCOutgoingYRate (OID, prefix, outgoingYRateUSD, operatorName, operatorType, effectiveFrom, effectiveTo) values('1212_2016-01-01','1212','0.0258','United States of America','FIXED',to_date('2016-01-01','YYYY-MM-DD HH24:MI:SS'),to_date('2016-12-01','YYYY-MM-DD HH24:MI:SS'));</v>
      </c>
    </row>
    <row r="12199" spans="1:8">
      <c r="A12199" s="11" t="s">
        <v>28526</v>
      </c>
      <c r="B12199" s="11" t="s">
        <v>1442</v>
      </c>
      <c r="C12199" s="18">
        <v>2.58E-2</v>
      </c>
      <c r="D12199" s="11" t="s">
        <v>13483</v>
      </c>
      <c r="E12199" s="11" t="s">
        <v>2227</v>
      </c>
      <c r="F12199" s="12" t="s">
        <v>30094</v>
      </c>
      <c r="G12199" s="12" t="s">
        <v>30095</v>
      </c>
      <c r="H12199" s="11" t="str">
        <f t="shared" si="190"/>
        <v>insert into BTRCOutgoingYRate (OID, prefix, outgoingYRateUSD, operatorName, operatorType, effectiveFrom, effectiveTo) values('1214_2016-01-01','1214','0.0258','United States of America','FIXED',to_date('2016-01-01','YYYY-MM-DD HH24:MI:SS'),to_date('2016-12-01','YYYY-MM-DD HH24:MI:SS'));</v>
      </c>
    </row>
    <row r="12200" spans="1:8">
      <c r="A12200" s="11" t="s">
        <v>28527</v>
      </c>
      <c r="B12200" s="11" t="s">
        <v>1387</v>
      </c>
      <c r="C12200" s="18">
        <v>2.58E-2</v>
      </c>
      <c r="D12200" s="11" t="s">
        <v>13483</v>
      </c>
      <c r="E12200" s="11" t="s">
        <v>2227</v>
      </c>
      <c r="F12200" s="12" t="s">
        <v>30094</v>
      </c>
      <c r="G12200" s="12" t="s">
        <v>30095</v>
      </c>
      <c r="H12200" s="11" t="str">
        <f t="shared" si="190"/>
        <v>insert into BTRCOutgoingYRate (OID, prefix, outgoingYRateUSD, operatorName, operatorType, effectiveFrom, effectiveTo) values('1216_2016-01-01','1216','0.0258','United States of America','FIXED',to_date('2016-01-01','YYYY-MM-DD HH24:MI:SS'),to_date('2016-12-01','YYYY-MM-DD HH24:MI:SS'));</v>
      </c>
    </row>
    <row r="12201" spans="1:8">
      <c r="A12201" s="11" t="s">
        <v>28528</v>
      </c>
      <c r="B12201" s="11" t="s">
        <v>1234</v>
      </c>
      <c r="C12201" s="18">
        <v>2.58E-2</v>
      </c>
      <c r="D12201" s="11" t="s">
        <v>13483</v>
      </c>
      <c r="E12201" s="11" t="s">
        <v>2227</v>
      </c>
      <c r="F12201" s="12" t="s">
        <v>30094</v>
      </c>
      <c r="G12201" s="12" t="s">
        <v>30095</v>
      </c>
      <c r="H12201" s="11" t="str">
        <f t="shared" si="190"/>
        <v>insert into BTRCOutgoingYRate (OID, prefix, outgoingYRateUSD, operatorName, operatorType, effectiveFrom, effectiveTo) values('1217_2016-01-01','1217','0.0258','United States of America','FIXED',to_date('2016-01-01','YYYY-MM-DD HH24:MI:SS'),to_date('2016-12-01','YYYY-MM-DD HH24:MI:SS'));</v>
      </c>
    </row>
    <row r="12202" spans="1:8">
      <c r="A12202" s="11" t="s">
        <v>28529</v>
      </c>
      <c r="B12202" s="11" t="s">
        <v>1251</v>
      </c>
      <c r="C12202" s="18">
        <v>2.58E-2</v>
      </c>
      <c r="D12202" s="11" t="s">
        <v>13483</v>
      </c>
      <c r="E12202" s="11" t="s">
        <v>2227</v>
      </c>
      <c r="F12202" s="12" t="s">
        <v>30094</v>
      </c>
      <c r="G12202" s="12" t="s">
        <v>30095</v>
      </c>
      <c r="H12202" s="11" t="str">
        <f t="shared" si="190"/>
        <v>insert into BTRCOutgoingYRate (OID, prefix, outgoingYRateUSD, operatorName, operatorType, effectiveFrom, effectiveTo) values('1219_2016-01-01','1219','0.0258','United States of America','FIXED',to_date('2016-01-01','YYYY-MM-DD HH24:MI:SS'),to_date('2016-12-01','YYYY-MM-DD HH24:MI:SS'));</v>
      </c>
    </row>
    <row r="12203" spans="1:8">
      <c r="A12203" s="11" t="s">
        <v>28530</v>
      </c>
      <c r="B12203" s="11" t="s">
        <v>16022</v>
      </c>
      <c r="C12203" s="18">
        <v>2.58E-2</v>
      </c>
      <c r="D12203" s="11" t="s">
        <v>2295</v>
      </c>
      <c r="E12203" s="11" t="s">
        <v>2227</v>
      </c>
      <c r="F12203" s="12" t="s">
        <v>30094</v>
      </c>
      <c r="G12203" s="12" t="s">
        <v>30095</v>
      </c>
      <c r="H12203" s="11" t="str">
        <f t="shared" si="190"/>
        <v>insert into BTRCOutgoingYRate (OID, prefix, outgoingYRateUSD, operatorName, operatorType, effectiveFrom, effectiveTo) values('1706555_2016-01-01','1706555','0.0258','USA DIRECTORY ASSISTANCE','FIXED',to_date('2016-01-01','YYYY-MM-DD HH24:MI:SS'),to_date('2016-12-01','YYYY-MM-DD HH24:MI:SS'));</v>
      </c>
    </row>
    <row r="12204" spans="1:8">
      <c r="A12204" s="11" t="s">
        <v>28531</v>
      </c>
      <c r="B12204" s="11" t="s">
        <v>16023</v>
      </c>
      <c r="C12204" s="18">
        <v>2.58E-2</v>
      </c>
      <c r="D12204" s="11" t="s">
        <v>2295</v>
      </c>
      <c r="E12204" s="11" t="s">
        <v>2227</v>
      </c>
      <c r="F12204" s="12" t="s">
        <v>30094</v>
      </c>
      <c r="G12204" s="12" t="s">
        <v>30095</v>
      </c>
      <c r="H12204" s="11" t="str">
        <f t="shared" si="190"/>
        <v>insert into BTRCOutgoingYRate (OID, prefix, outgoingYRateUSD, operatorName, operatorType, effectiveFrom, effectiveTo) values('1710555_2016-01-01','1710555','0.0258','USA DIRECTORY ASSISTANCE','FIXED',to_date('2016-01-01','YYYY-MM-DD HH24:MI:SS'),to_date('2016-12-01','YYYY-MM-DD HH24:MI:SS'));</v>
      </c>
    </row>
    <row r="12205" spans="1:8">
      <c r="A12205" s="11" t="s">
        <v>28532</v>
      </c>
      <c r="B12205" s="11" t="s">
        <v>16024</v>
      </c>
      <c r="C12205" s="18">
        <v>2.58E-2</v>
      </c>
      <c r="D12205" s="11" t="s">
        <v>2295</v>
      </c>
      <c r="E12205" s="11" t="s">
        <v>2227</v>
      </c>
      <c r="F12205" s="12" t="s">
        <v>30094</v>
      </c>
      <c r="G12205" s="12" t="s">
        <v>30095</v>
      </c>
      <c r="H12205" s="11" t="str">
        <f t="shared" si="190"/>
        <v>insert into BTRCOutgoingYRate (OID, prefix, outgoingYRateUSD, operatorName, operatorType, effectiveFrom, effectiveTo) values('1717555_2016-01-01','1717555','0.0258','USA DIRECTORY ASSISTANCE','FIXED',to_date('2016-01-01','YYYY-MM-DD HH24:MI:SS'),to_date('2016-12-01','YYYY-MM-DD HH24:MI:SS'));</v>
      </c>
    </row>
    <row r="12206" spans="1:8">
      <c r="A12206" s="11" t="s">
        <v>28533</v>
      </c>
      <c r="B12206" s="11" t="s">
        <v>16025</v>
      </c>
      <c r="C12206" s="18">
        <v>2.58E-2</v>
      </c>
      <c r="D12206" s="11" t="s">
        <v>2295</v>
      </c>
      <c r="E12206" s="11" t="s">
        <v>2227</v>
      </c>
      <c r="F12206" s="12" t="s">
        <v>30094</v>
      </c>
      <c r="G12206" s="12" t="s">
        <v>30095</v>
      </c>
      <c r="H12206" s="11" t="str">
        <f t="shared" si="190"/>
        <v>insert into BTRCOutgoingYRate (OID, prefix, outgoingYRateUSD, operatorName, operatorType, effectiveFrom, effectiveTo) values('1615555_2016-01-01','1615555','0.0258','USA DIRECTORY ASSISTANCE','FIXED',to_date('2016-01-01','YYYY-MM-DD HH24:MI:SS'),to_date('2016-12-01','YYYY-MM-DD HH24:MI:SS'));</v>
      </c>
    </row>
    <row r="12207" spans="1:8">
      <c r="A12207" s="11" t="s">
        <v>28534</v>
      </c>
      <c r="B12207" s="11" t="s">
        <v>16026</v>
      </c>
      <c r="C12207" s="18">
        <v>2.58E-2</v>
      </c>
      <c r="D12207" s="11" t="s">
        <v>2295</v>
      </c>
      <c r="E12207" s="11" t="s">
        <v>2227</v>
      </c>
      <c r="F12207" s="12" t="s">
        <v>30094</v>
      </c>
      <c r="G12207" s="12" t="s">
        <v>30095</v>
      </c>
      <c r="H12207" s="11" t="str">
        <f t="shared" si="190"/>
        <v>insert into BTRCOutgoingYRate (OID, prefix, outgoingYRateUSD, operatorName, operatorType, effectiveFrom, effectiveTo) values('1650555_2016-01-01','1650555','0.0258','USA DIRECTORY ASSISTANCE','FIXED',to_date('2016-01-01','YYYY-MM-DD HH24:MI:SS'),to_date('2016-12-01','YYYY-MM-DD HH24:MI:SS'));</v>
      </c>
    </row>
    <row r="12208" spans="1:8">
      <c r="A12208" s="11" t="s">
        <v>28535</v>
      </c>
      <c r="B12208" s="11" t="s">
        <v>16027</v>
      </c>
      <c r="C12208" s="18">
        <v>2.58E-2</v>
      </c>
      <c r="D12208" s="11" t="s">
        <v>2295</v>
      </c>
      <c r="E12208" s="11" t="s">
        <v>2227</v>
      </c>
      <c r="F12208" s="12" t="s">
        <v>30094</v>
      </c>
      <c r="G12208" s="12" t="s">
        <v>30095</v>
      </c>
      <c r="H12208" s="11" t="str">
        <f t="shared" si="190"/>
        <v>insert into BTRCOutgoingYRate (OID, prefix, outgoingYRateUSD, operatorName, operatorType, effectiveFrom, effectiveTo) values('1702555_2016-01-01','1702555','0.0258','USA DIRECTORY ASSISTANCE','FIXED',to_date('2016-01-01','YYYY-MM-DD HH24:MI:SS'),to_date('2016-12-01','YYYY-MM-DD HH24:MI:SS'));</v>
      </c>
    </row>
    <row r="12209" spans="1:8">
      <c r="A12209" s="11" t="s">
        <v>28536</v>
      </c>
      <c r="B12209" s="11" t="s">
        <v>16028</v>
      </c>
      <c r="C12209" s="18">
        <v>2.58E-2</v>
      </c>
      <c r="D12209" s="11" t="s">
        <v>2295</v>
      </c>
      <c r="E12209" s="11" t="s">
        <v>2227</v>
      </c>
      <c r="F12209" s="12" t="s">
        <v>30094</v>
      </c>
      <c r="G12209" s="12" t="s">
        <v>30095</v>
      </c>
      <c r="H12209" s="11" t="str">
        <f t="shared" si="190"/>
        <v>insert into BTRCOutgoingYRate (OID, prefix, outgoingYRateUSD, operatorName, operatorType, effectiveFrom, effectiveTo) values('1815555_2016-01-01','1815555','0.0258','USA DIRECTORY ASSISTANCE','FIXED',to_date('2016-01-01','YYYY-MM-DD HH24:MI:SS'),to_date('2016-12-01','YYYY-MM-DD HH24:MI:SS'));</v>
      </c>
    </row>
    <row r="12210" spans="1:8">
      <c r="A12210" s="11" t="s">
        <v>28537</v>
      </c>
      <c r="B12210" s="11" t="s">
        <v>16029</v>
      </c>
      <c r="C12210" s="18">
        <v>2.58E-2</v>
      </c>
      <c r="D12210" s="11" t="s">
        <v>2295</v>
      </c>
      <c r="E12210" s="11" t="s">
        <v>2227</v>
      </c>
      <c r="F12210" s="12" t="s">
        <v>30094</v>
      </c>
      <c r="G12210" s="12" t="s">
        <v>30095</v>
      </c>
      <c r="H12210" s="11" t="str">
        <f t="shared" si="190"/>
        <v>insert into BTRCOutgoingYRate (OID, prefix, outgoingYRateUSD, operatorName, operatorType, effectiveFrom, effectiveTo) values('1831555_2016-01-01','1831555','0.0258','USA DIRECTORY ASSISTANCE','FIXED',to_date('2016-01-01','YYYY-MM-DD HH24:MI:SS'),to_date('2016-12-01','YYYY-MM-DD HH24:MI:SS'));</v>
      </c>
    </row>
    <row r="12211" spans="1:8">
      <c r="A12211" s="11" t="s">
        <v>28538</v>
      </c>
      <c r="B12211" s="11" t="s">
        <v>16030</v>
      </c>
      <c r="C12211" s="18">
        <v>2.58E-2</v>
      </c>
      <c r="D12211" s="11" t="s">
        <v>2295</v>
      </c>
      <c r="E12211" s="11" t="s">
        <v>2227</v>
      </c>
      <c r="F12211" s="12" t="s">
        <v>30094</v>
      </c>
      <c r="G12211" s="12" t="s">
        <v>30095</v>
      </c>
      <c r="H12211" s="11" t="str">
        <f t="shared" si="190"/>
        <v>insert into BTRCOutgoingYRate (OID, prefix, outgoingYRateUSD, operatorName, operatorType, effectiveFrom, effectiveTo) values('1850555_2016-01-01','1850555','0.0258','USA DIRECTORY ASSISTANCE','FIXED',to_date('2016-01-01','YYYY-MM-DD HH24:MI:SS'),to_date('2016-12-01','YYYY-MM-DD HH24:MI:SS'));</v>
      </c>
    </row>
    <row r="12212" spans="1:8">
      <c r="A12212" s="11" t="s">
        <v>28539</v>
      </c>
      <c r="B12212" s="11" t="s">
        <v>16031</v>
      </c>
      <c r="C12212" s="18">
        <v>2.58E-2</v>
      </c>
      <c r="D12212" s="11" t="s">
        <v>2295</v>
      </c>
      <c r="E12212" s="11" t="s">
        <v>2227</v>
      </c>
      <c r="F12212" s="12" t="s">
        <v>30094</v>
      </c>
      <c r="G12212" s="12" t="s">
        <v>30095</v>
      </c>
      <c r="H12212" s="11" t="str">
        <f t="shared" si="190"/>
        <v>insert into BTRCOutgoingYRate (OID, prefix, outgoingYRateUSD, operatorName, operatorType, effectiveFrom, effectiveTo) values('1310555_2016-01-01','1310555','0.0258','USA DIRECTORY ASSISTANCE','FIXED',to_date('2016-01-01','YYYY-MM-DD HH24:MI:SS'),to_date('2016-12-01','YYYY-MM-DD HH24:MI:SS'));</v>
      </c>
    </row>
    <row r="12213" spans="1:8">
      <c r="A12213" s="11" t="s">
        <v>28540</v>
      </c>
      <c r="B12213" s="11" t="s">
        <v>16032</v>
      </c>
      <c r="C12213" s="18">
        <v>2.58E-2</v>
      </c>
      <c r="D12213" s="11" t="s">
        <v>2295</v>
      </c>
      <c r="E12213" s="11" t="s">
        <v>2227</v>
      </c>
      <c r="F12213" s="12" t="s">
        <v>30094</v>
      </c>
      <c r="G12213" s="12" t="s">
        <v>30095</v>
      </c>
      <c r="H12213" s="11" t="str">
        <f t="shared" si="190"/>
        <v>insert into BTRCOutgoingYRate (OID, prefix, outgoingYRateUSD, operatorName, operatorType, effectiveFrom, effectiveTo) values('1339555_2016-01-01','1339555','0.0258','USA DIRECTORY ASSISTANCE','FIXED',to_date('2016-01-01','YYYY-MM-DD HH24:MI:SS'),to_date('2016-12-01','YYYY-MM-DD HH24:MI:SS'));</v>
      </c>
    </row>
    <row r="12214" spans="1:8">
      <c r="A12214" s="11" t="s">
        <v>28541</v>
      </c>
      <c r="B12214" s="11" t="s">
        <v>16033</v>
      </c>
      <c r="C12214" s="18">
        <v>2.58E-2</v>
      </c>
      <c r="D12214" s="11" t="s">
        <v>2295</v>
      </c>
      <c r="E12214" s="11" t="s">
        <v>2227</v>
      </c>
      <c r="F12214" s="12" t="s">
        <v>30094</v>
      </c>
      <c r="G12214" s="12" t="s">
        <v>30095</v>
      </c>
      <c r="H12214" s="11" t="str">
        <f t="shared" si="190"/>
        <v>insert into BTRCOutgoingYRate (OID, prefix, outgoingYRateUSD, operatorName, operatorType, effectiveFrom, effectiveTo) values('1405555_2016-01-01','1405555','0.0258','USA DIRECTORY ASSISTANCE','FIXED',to_date('2016-01-01','YYYY-MM-DD HH24:MI:SS'),to_date('2016-12-01','YYYY-MM-DD HH24:MI:SS'));</v>
      </c>
    </row>
    <row r="12215" spans="1:8">
      <c r="A12215" s="11" t="s">
        <v>28542</v>
      </c>
      <c r="B12215" s="11" t="s">
        <v>16034</v>
      </c>
      <c r="C12215" s="18">
        <v>2.58E-2</v>
      </c>
      <c r="D12215" s="11" t="s">
        <v>2295</v>
      </c>
      <c r="E12215" s="11" t="s">
        <v>2227</v>
      </c>
      <c r="F12215" s="12" t="s">
        <v>30094</v>
      </c>
      <c r="G12215" s="12" t="s">
        <v>30095</v>
      </c>
      <c r="H12215" s="11" t="str">
        <f t="shared" si="190"/>
        <v>insert into BTRCOutgoingYRate (OID, prefix, outgoingYRateUSD, operatorName, operatorType, effectiveFrom, effectiveTo) values('1408555_2016-01-01','1408555','0.0258','USA DIRECTORY ASSISTANCE','FIXED',to_date('2016-01-01','YYYY-MM-DD HH24:MI:SS'),to_date('2016-12-01','YYYY-MM-DD HH24:MI:SS'));</v>
      </c>
    </row>
    <row r="12216" spans="1:8">
      <c r="A12216" s="11" t="s">
        <v>28543</v>
      </c>
      <c r="B12216" s="11" t="s">
        <v>16035</v>
      </c>
      <c r="C12216" s="18">
        <v>2.58E-2</v>
      </c>
      <c r="D12216" s="11" t="s">
        <v>2295</v>
      </c>
      <c r="E12216" s="11" t="s">
        <v>2227</v>
      </c>
      <c r="F12216" s="12" t="s">
        <v>30094</v>
      </c>
      <c r="G12216" s="12" t="s">
        <v>30095</v>
      </c>
      <c r="H12216" s="11" t="str">
        <f t="shared" si="190"/>
        <v>insert into BTRCOutgoingYRate (OID, prefix, outgoingYRateUSD, operatorName, operatorType, effectiveFrom, effectiveTo) values('1417555_2016-01-01','1417555','0.0258','USA DIRECTORY ASSISTANCE','FIXED',to_date('2016-01-01','YYYY-MM-DD HH24:MI:SS'),to_date('2016-12-01','YYYY-MM-DD HH24:MI:SS'));</v>
      </c>
    </row>
    <row r="12217" spans="1:8">
      <c r="A12217" s="11" t="s">
        <v>28544</v>
      </c>
      <c r="B12217" s="11" t="s">
        <v>16036</v>
      </c>
      <c r="C12217" s="18">
        <v>2.58E-2</v>
      </c>
      <c r="D12217" s="11" t="s">
        <v>2295</v>
      </c>
      <c r="E12217" s="11" t="s">
        <v>2227</v>
      </c>
      <c r="F12217" s="12" t="s">
        <v>30094</v>
      </c>
      <c r="G12217" s="12" t="s">
        <v>30095</v>
      </c>
      <c r="H12217" s="11" t="str">
        <f t="shared" si="190"/>
        <v>insert into BTRCOutgoingYRate (OID, prefix, outgoingYRateUSD, operatorName, operatorType, effectiveFrom, effectiveTo) values('1440555_2016-01-01','1440555','0.0258','USA DIRECTORY ASSISTANCE','FIXED',to_date('2016-01-01','YYYY-MM-DD HH24:MI:SS'),to_date('2016-12-01','YYYY-MM-DD HH24:MI:SS'));</v>
      </c>
    </row>
    <row r="12218" spans="1:8">
      <c r="A12218" s="11" t="s">
        <v>28545</v>
      </c>
      <c r="B12218" s="11" t="s">
        <v>16037</v>
      </c>
      <c r="C12218" s="18">
        <v>2.58E-2</v>
      </c>
      <c r="D12218" s="11" t="s">
        <v>2295</v>
      </c>
      <c r="E12218" s="11" t="s">
        <v>2227</v>
      </c>
      <c r="F12218" s="12" t="s">
        <v>30094</v>
      </c>
      <c r="G12218" s="12" t="s">
        <v>30095</v>
      </c>
      <c r="H12218" s="11" t="str">
        <f t="shared" si="190"/>
        <v>insert into BTRCOutgoingYRate (OID, prefix, outgoingYRateUSD, operatorName, operatorType, effectiveFrom, effectiveTo) values('1512555_2016-01-01','1512555','0.0258','USA DIRECTORY ASSISTANCE','FIXED',to_date('2016-01-01','YYYY-MM-DD HH24:MI:SS'),to_date('2016-12-01','YYYY-MM-DD HH24:MI:SS'));</v>
      </c>
    </row>
    <row r="12219" spans="1:8">
      <c r="A12219" s="11" t="s">
        <v>28546</v>
      </c>
      <c r="B12219" s="11" t="s">
        <v>16038</v>
      </c>
      <c r="C12219" s="18">
        <v>2.58E-2</v>
      </c>
      <c r="D12219" s="11" t="s">
        <v>2295</v>
      </c>
      <c r="E12219" s="11" t="s">
        <v>2227</v>
      </c>
      <c r="F12219" s="12" t="s">
        <v>30094</v>
      </c>
      <c r="G12219" s="12" t="s">
        <v>30095</v>
      </c>
      <c r="H12219" s="11" t="str">
        <f t="shared" si="190"/>
        <v>insert into BTRCOutgoingYRate (OID, prefix, outgoingYRateUSD, operatorName, operatorType, effectiveFrom, effectiveTo) values('1513555_2016-01-01','1513555','0.0258','USA DIRECTORY ASSISTANCE','FIXED',to_date('2016-01-01','YYYY-MM-DD HH24:MI:SS'),to_date('2016-12-01','YYYY-MM-DD HH24:MI:SS'));</v>
      </c>
    </row>
    <row r="12220" spans="1:8">
      <c r="A12220" s="11" t="s">
        <v>28547</v>
      </c>
      <c r="B12220" s="11" t="s">
        <v>16039</v>
      </c>
      <c r="C12220" s="18">
        <v>2.58E-2</v>
      </c>
      <c r="D12220" s="11" t="s">
        <v>2295</v>
      </c>
      <c r="E12220" s="11" t="s">
        <v>2227</v>
      </c>
      <c r="F12220" s="12" t="s">
        <v>30094</v>
      </c>
      <c r="G12220" s="12" t="s">
        <v>30095</v>
      </c>
      <c r="H12220" s="11" t="str">
        <f t="shared" si="190"/>
        <v>insert into BTRCOutgoingYRate (OID, prefix, outgoingYRateUSD, operatorName, operatorType, effectiveFrom, effectiveTo) values('1517555_2016-01-01','1517555','0.0258','USA DIRECTORY ASSISTANCE','FIXED',to_date('2016-01-01','YYYY-MM-DD HH24:MI:SS'),to_date('2016-12-01','YYYY-MM-DD HH24:MI:SS'));</v>
      </c>
    </row>
    <row r="12221" spans="1:8">
      <c r="A12221" s="11" t="s">
        <v>28548</v>
      </c>
      <c r="B12221" s="11" t="s">
        <v>16040</v>
      </c>
      <c r="C12221" s="18">
        <v>2.58E-2</v>
      </c>
      <c r="D12221" s="11" t="s">
        <v>2295</v>
      </c>
      <c r="E12221" s="11" t="s">
        <v>2227</v>
      </c>
      <c r="F12221" s="12" t="s">
        <v>30094</v>
      </c>
      <c r="G12221" s="12" t="s">
        <v>30095</v>
      </c>
      <c r="H12221" s="11" t="str">
        <f t="shared" si="190"/>
        <v>insert into BTRCOutgoingYRate (OID, prefix, outgoingYRateUSD, operatorName, operatorType, effectiveFrom, effectiveTo) values('1540555_2016-01-01','1540555','0.0258','USA DIRECTORY ASSISTANCE','FIXED',to_date('2016-01-01','YYYY-MM-DD HH24:MI:SS'),to_date('2016-12-01','YYYY-MM-DD HH24:MI:SS'));</v>
      </c>
    </row>
    <row r="12222" spans="1:8">
      <c r="A12222" s="11" t="s">
        <v>28549</v>
      </c>
      <c r="B12222" s="11" t="s">
        <v>16041</v>
      </c>
      <c r="C12222" s="18">
        <v>2.58E-2</v>
      </c>
      <c r="D12222" s="11" t="s">
        <v>2295</v>
      </c>
      <c r="E12222" s="11" t="s">
        <v>2227</v>
      </c>
      <c r="F12222" s="12" t="s">
        <v>30094</v>
      </c>
      <c r="G12222" s="12" t="s">
        <v>30095</v>
      </c>
      <c r="H12222" s="11" t="str">
        <f t="shared" si="190"/>
        <v>insert into BTRCOutgoingYRate (OID, prefix, outgoingYRateUSD, operatorName, operatorType, effectiveFrom, effectiveTo) values('1607555_2016-01-01','1607555','0.0258','USA DIRECTORY ASSISTANCE','FIXED',to_date('2016-01-01','YYYY-MM-DD HH24:MI:SS'),to_date('2016-12-01','YYYY-MM-DD HH24:MI:SS'));</v>
      </c>
    </row>
    <row r="12223" spans="1:8">
      <c r="A12223" s="11" t="s">
        <v>28550</v>
      </c>
      <c r="B12223" s="11" t="s">
        <v>16042</v>
      </c>
      <c r="C12223" s="18">
        <v>2.58E-2</v>
      </c>
      <c r="D12223" s="11" t="s">
        <v>2295</v>
      </c>
      <c r="E12223" s="11" t="s">
        <v>2227</v>
      </c>
      <c r="F12223" s="12" t="s">
        <v>30094</v>
      </c>
      <c r="G12223" s="12" t="s">
        <v>30095</v>
      </c>
      <c r="H12223" s="11" t="str">
        <f t="shared" si="190"/>
        <v>insert into BTRCOutgoingYRate (OID, prefix, outgoingYRateUSD, operatorName, operatorType, effectiveFrom, effectiveTo) values('1608555_2016-01-01','1608555','0.0258','USA DIRECTORY ASSISTANCE','FIXED',to_date('2016-01-01','YYYY-MM-DD HH24:MI:SS'),to_date('2016-12-01','YYYY-MM-DD HH24:MI:SS'));</v>
      </c>
    </row>
    <row r="12224" spans="1:8">
      <c r="A12224" s="11" t="s">
        <v>28551</v>
      </c>
      <c r="B12224" s="11" t="s">
        <v>16043</v>
      </c>
      <c r="C12224" s="18">
        <v>2.58E-2</v>
      </c>
      <c r="D12224" s="11" t="s">
        <v>2295</v>
      </c>
      <c r="E12224" s="11" t="s">
        <v>2227</v>
      </c>
      <c r="F12224" s="12" t="s">
        <v>30094</v>
      </c>
      <c r="G12224" s="12" t="s">
        <v>30095</v>
      </c>
      <c r="H12224" s="11" t="str">
        <f t="shared" si="190"/>
        <v>insert into BTRCOutgoingYRate (OID, prefix, outgoingYRateUSD, operatorName, operatorType, effectiveFrom, effectiveTo) values('1724555_2016-01-01','1724555','0.0258','USA DIRECTORY ASSISTANCE','FIXED',to_date('2016-01-01','YYYY-MM-DD HH24:MI:SS'),to_date('2016-12-01','YYYY-MM-DD HH24:MI:SS'));</v>
      </c>
    </row>
    <row r="12225" spans="1:8">
      <c r="A12225" s="11" t="s">
        <v>28552</v>
      </c>
      <c r="B12225" s="11" t="s">
        <v>16044</v>
      </c>
      <c r="C12225" s="18">
        <v>2.58E-2</v>
      </c>
      <c r="D12225" s="11" t="s">
        <v>2295</v>
      </c>
      <c r="E12225" s="11" t="s">
        <v>2227</v>
      </c>
      <c r="F12225" s="12" t="s">
        <v>30094</v>
      </c>
      <c r="G12225" s="12" t="s">
        <v>30095</v>
      </c>
      <c r="H12225" s="11" t="str">
        <f t="shared" si="190"/>
        <v>insert into BTRCOutgoingYRate (OID, prefix, outgoingYRateUSD, operatorName, operatorType, effectiveFrom, effectiveTo) values('1732555_2016-01-01','1732555','0.0258','USA DIRECTORY ASSISTANCE','FIXED',to_date('2016-01-01','YYYY-MM-DD HH24:MI:SS'),to_date('2016-12-01','YYYY-MM-DD HH24:MI:SS'));</v>
      </c>
    </row>
    <row r="12226" spans="1:8">
      <c r="A12226" s="11" t="s">
        <v>28699</v>
      </c>
      <c r="B12226" s="11" t="s">
        <v>16216</v>
      </c>
      <c r="C12226" s="18">
        <v>2.58E-2</v>
      </c>
      <c r="D12226" s="11" t="s">
        <v>2295</v>
      </c>
      <c r="E12226" s="11" t="s">
        <v>2227</v>
      </c>
      <c r="F12226" s="12" t="s">
        <v>30094</v>
      </c>
      <c r="G12226" s="12" t="s">
        <v>30095</v>
      </c>
      <c r="H12226" s="11" t="str">
        <f t="shared" si="190"/>
        <v>insert into BTRCOutgoingYRate (OID, prefix, outgoingYRateUSD, operatorName, operatorType, effectiveFrom, effectiveTo) values('1740555_2016-01-01','1740555','0.0258','USA DIRECTORY ASSISTANCE','FIXED',to_date('2016-01-01','YYYY-MM-DD HH24:MI:SS'),to_date('2016-12-01','YYYY-MM-DD HH24:MI:SS'));</v>
      </c>
    </row>
    <row r="12227" spans="1:8">
      <c r="A12227" s="11" t="s">
        <v>28700</v>
      </c>
      <c r="B12227" s="11" t="s">
        <v>16217</v>
      </c>
      <c r="C12227" s="18">
        <v>2.58E-2</v>
      </c>
      <c r="D12227" s="11" t="s">
        <v>2295</v>
      </c>
      <c r="E12227" s="11" t="s">
        <v>2227</v>
      </c>
      <c r="F12227" s="12" t="s">
        <v>30094</v>
      </c>
      <c r="G12227" s="12" t="s">
        <v>30095</v>
      </c>
      <c r="H12227" s="11" t="str">
        <f t="shared" si="190"/>
        <v>insert into BTRCOutgoingYRate (OID, prefix, outgoingYRateUSD, operatorName, operatorType, effectiveFrom, effectiveTo) values('1774555_2016-01-01','1774555','0.0258','USA DIRECTORY ASSISTANCE','FIXED',to_date('2016-01-01','YYYY-MM-DD HH24:MI:SS'),to_date('2016-12-01','YYYY-MM-DD HH24:MI:SS'));</v>
      </c>
    </row>
    <row r="12228" spans="1:8">
      <c r="A12228" s="11" t="s">
        <v>28701</v>
      </c>
      <c r="B12228" s="11" t="s">
        <v>16218</v>
      </c>
      <c r="C12228" s="18">
        <v>2.58E-2</v>
      </c>
      <c r="D12228" s="11" t="s">
        <v>2295</v>
      </c>
      <c r="E12228" s="11" t="s">
        <v>2227</v>
      </c>
      <c r="F12228" s="12" t="s">
        <v>30094</v>
      </c>
      <c r="G12228" s="12" t="s">
        <v>30095</v>
      </c>
      <c r="H12228" s="11" t="str">
        <f t="shared" ref="H12228:H12291" si="191">H$1&amp;IF(ISBLANK(A12228),"null","'"&amp;A12228&amp;"'")&amp;","&amp;IF(ISBLANK(B12228),"null","'"&amp;B12228&amp;"'")&amp;","&amp;IF(ISBLANK(C12228),"null","'"&amp;C12228&amp;"'")&amp;","&amp;IF(ISBLANK(D12228),"null","'"&amp;D12228&amp;"'")&amp;","&amp;IF(ISBLANK(E12228),"null","'"&amp;E12228&amp;"'")&amp;","&amp;IF(ISBLANK(F12228),"null","to_date('"&amp;F12228&amp;"','YYYY-MM-DD HH24:MI:SS')")&amp;","&amp;IF(ISBLANK(G12228),"null","to_date('"&amp;G12228&amp;"','YYYY-MM-DD HH24:MI:SS')")&amp;
I$1</f>
        <v>insert into BTRCOutgoingYRate (OID, prefix, outgoingYRateUSD, operatorName, operatorType, effectiveFrom, effectiveTo) values('1828555_2016-01-01','1828555','0.0258','USA DIRECTORY ASSISTANCE','FIXED',to_date('2016-01-01','YYYY-MM-DD HH24:MI:SS'),to_date('2016-12-01','YYYY-MM-DD HH24:MI:SS'));</v>
      </c>
    </row>
    <row r="12229" spans="1:8">
      <c r="A12229" s="11" t="s">
        <v>28702</v>
      </c>
      <c r="B12229" s="11" t="s">
        <v>16219</v>
      </c>
      <c r="C12229" s="18">
        <v>2.58E-2</v>
      </c>
      <c r="D12229" s="11" t="s">
        <v>2295</v>
      </c>
      <c r="E12229" s="11" t="s">
        <v>2227</v>
      </c>
      <c r="F12229" s="12" t="s">
        <v>30094</v>
      </c>
      <c r="G12229" s="12" t="s">
        <v>30095</v>
      </c>
      <c r="H12229" s="11" t="str">
        <f t="shared" si="191"/>
        <v>insert into BTRCOutgoingYRate (OID, prefix, outgoingYRateUSD, operatorName, operatorType, effectiveFrom, effectiveTo) values('1903555_2016-01-01','1903555','0.0258','USA DIRECTORY ASSISTANCE','FIXED',to_date('2016-01-01','YYYY-MM-DD HH24:MI:SS'),to_date('2016-12-01','YYYY-MM-DD HH24:MI:SS'));</v>
      </c>
    </row>
    <row r="12230" spans="1:8">
      <c r="A12230" s="11" t="s">
        <v>28703</v>
      </c>
      <c r="B12230" s="11" t="s">
        <v>16220</v>
      </c>
      <c r="C12230" s="18">
        <v>2.58E-2</v>
      </c>
      <c r="D12230" s="11" t="s">
        <v>2295</v>
      </c>
      <c r="E12230" s="11" t="s">
        <v>2227</v>
      </c>
      <c r="F12230" s="12" t="s">
        <v>30094</v>
      </c>
      <c r="G12230" s="12" t="s">
        <v>30095</v>
      </c>
      <c r="H12230" s="11" t="str">
        <f t="shared" si="191"/>
        <v>insert into BTRCOutgoingYRate (OID, prefix, outgoingYRateUSD, operatorName, operatorType, effectiveFrom, effectiveTo) values('1936555_2016-01-01','1936555','0.0258','USA DIRECTORY ASSISTANCE','FIXED',to_date('2016-01-01','YYYY-MM-DD HH24:MI:SS'),to_date('2016-12-01','YYYY-MM-DD HH24:MI:SS'));</v>
      </c>
    </row>
    <row r="12231" spans="1:8">
      <c r="A12231" s="11" t="s">
        <v>28704</v>
      </c>
      <c r="B12231" s="11" t="s">
        <v>16221</v>
      </c>
      <c r="C12231" s="18">
        <v>2.58E-2</v>
      </c>
      <c r="D12231" s="11" t="s">
        <v>2295</v>
      </c>
      <c r="E12231" s="11" t="s">
        <v>2227</v>
      </c>
      <c r="F12231" s="12" t="s">
        <v>30094</v>
      </c>
      <c r="G12231" s="12" t="s">
        <v>30095</v>
      </c>
      <c r="H12231" s="11" t="str">
        <f t="shared" si="191"/>
        <v>insert into BTRCOutgoingYRate (OID, prefix, outgoingYRateUSD, operatorName, operatorType, effectiveFrom, effectiveTo) values('1518555_2016-01-01','1518555','0.0258','USA DIRECTORY ASSISTANCE','FIXED',to_date('2016-01-01','YYYY-MM-DD HH24:MI:SS'),to_date('2016-12-01','YYYY-MM-DD HH24:MI:SS'));</v>
      </c>
    </row>
    <row r="12232" spans="1:8">
      <c r="A12232" s="11" t="s">
        <v>28705</v>
      </c>
      <c r="B12232" s="11" t="s">
        <v>16222</v>
      </c>
      <c r="C12232" s="18">
        <v>2.58E-2</v>
      </c>
      <c r="D12232" s="11" t="s">
        <v>2295</v>
      </c>
      <c r="E12232" s="11" t="s">
        <v>2227</v>
      </c>
      <c r="F12232" s="12" t="s">
        <v>30094</v>
      </c>
      <c r="G12232" s="12" t="s">
        <v>30095</v>
      </c>
      <c r="H12232" s="11" t="str">
        <f t="shared" si="191"/>
        <v>insert into BTRCOutgoingYRate (OID, prefix, outgoingYRateUSD, operatorName, operatorType, effectiveFrom, effectiveTo) values('1571555_2016-01-01','1571555','0.0258','USA DIRECTORY ASSISTANCE','FIXED',to_date('2016-01-01','YYYY-MM-DD HH24:MI:SS'),to_date('2016-12-01','YYYY-MM-DD HH24:MI:SS'));</v>
      </c>
    </row>
    <row r="12233" spans="1:8">
      <c r="A12233" s="11" t="s">
        <v>28706</v>
      </c>
      <c r="B12233" s="11" t="s">
        <v>16223</v>
      </c>
      <c r="C12233" s="18">
        <v>2.58E-2</v>
      </c>
      <c r="D12233" s="11" t="s">
        <v>2295</v>
      </c>
      <c r="E12233" s="11" t="s">
        <v>2227</v>
      </c>
      <c r="F12233" s="12" t="s">
        <v>30094</v>
      </c>
      <c r="G12233" s="12" t="s">
        <v>30095</v>
      </c>
      <c r="H12233" s="11" t="str">
        <f t="shared" si="191"/>
        <v>insert into BTRCOutgoingYRate (OID, prefix, outgoingYRateUSD, operatorName, operatorType, effectiveFrom, effectiveTo) values('1617555_2016-01-01','1617555','0.0258','USA DIRECTORY ASSISTANCE','FIXED',to_date('2016-01-01','YYYY-MM-DD HH24:MI:SS'),to_date('2016-12-01','YYYY-MM-DD HH24:MI:SS'));</v>
      </c>
    </row>
    <row r="12234" spans="1:8">
      <c r="A12234" s="11" t="s">
        <v>28707</v>
      </c>
      <c r="B12234" s="11" t="s">
        <v>16224</v>
      </c>
      <c r="C12234" s="18">
        <v>2.58E-2</v>
      </c>
      <c r="D12234" s="11" t="s">
        <v>2295</v>
      </c>
      <c r="E12234" s="11" t="s">
        <v>2227</v>
      </c>
      <c r="F12234" s="12" t="s">
        <v>30094</v>
      </c>
      <c r="G12234" s="12" t="s">
        <v>30095</v>
      </c>
      <c r="H12234" s="11" t="str">
        <f t="shared" si="191"/>
        <v>insert into BTRCOutgoingYRate (OID, prefix, outgoingYRateUSD, operatorName, operatorType, effectiveFrom, effectiveTo) values('1618555_2016-01-01','1618555','0.0258','USA DIRECTORY ASSISTANCE','FIXED',to_date('2016-01-01','YYYY-MM-DD HH24:MI:SS'),to_date('2016-12-01','YYYY-MM-DD HH24:MI:SS'));</v>
      </c>
    </row>
    <row r="12235" spans="1:8">
      <c r="A12235" s="11" t="s">
        <v>28708</v>
      </c>
      <c r="B12235" s="11" t="s">
        <v>16225</v>
      </c>
      <c r="C12235" s="18">
        <v>2.58E-2</v>
      </c>
      <c r="D12235" s="11" t="s">
        <v>2295</v>
      </c>
      <c r="E12235" s="11" t="s">
        <v>2227</v>
      </c>
      <c r="F12235" s="12" t="s">
        <v>30094</v>
      </c>
      <c r="G12235" s="12" t="s">
        <v>30095</v>
      </c>
      <c r="H12235" s="11" t="str">
        <f t="shared" si="191"/>
        <v>insert into BTRCOutgoingYRate (OID, prefix, outgoingYRateUSD, operatorName, operatorType, effectiveFrom, effectiveTo) values('1641555_2016-01-01','1641555','0.0258','USA DIRECTORY ASSISTANCE','FIXED',to_date('2016-01-01','YYYY-MM-DD HH24:MI:SS'),to_date('2016-12-01','YYYY-MM-DD HH24:MI:SS'));</v>
      </c>
    </row>
    <row r="12236" spans="1:8">
      <c r="A12236" s="11" t="s">
        <v>28709</v>
      </c>
      <c r="B12236" s="11" t="s">
        <v>16226</v>
      </c>
      <c r="C12236" s="18">
        <v>2.58E-2</v>
      </c>
      <c r="D12236" s="11" t="s">
        <v>2295</v>
      </c>
      <c r="E12236" s="11" t="s">
        <v>2227</v>
      </c>
      <c r="F12236" s="12" t="s">
        <v>30094</v>
      </c>
      <c r="G12236" s="12" t="s">
        <v>30095</v>
      </c>
      <c r="H12236" s="11" t="str">
        <f t="shared" si="191"/>
        <v>insert into BTRCOutgoingYRate (OID, prefix, outgoingYRateUSD, operatorName, operatorType, effectiveFrom, effectiveTo) values('1682555_2016-01-01','1682555','0.0258','USA DIRECTORY ASSISTANCE','FIXED',to_date('2016-01-01','YYYY-MM-DD HH24:MI:SS'),to_date('2016-12-01','YYYY-MM-DD HH24:MI:SS'));</v>
      </c>
    </row>
    <row r="12237" spans="1:8">
      <c r="A12237" s="11" t="s">
        <v>28710</v>
      </c>
      <c r="B12237" s="11" t="s">
        <v>16227</v>
      </c>
      <c r="C12237" s="18">
        <v>2.58E-2</v>
      </c>
      <c r="D12237" s="11" t="s">
        <v>2295</v>
      </c>
      <c r="E12237" s="11" t="s">
        <v>2227</v>
      </c>
      <c r="F12237" s="12" t="s">
        <v>30094</v>
      </c>
      <c r="G12237" s="12" t="s">
        <v>30095</v>
      </c>
      <c r="H12237" s="11" t="str">
        <f t="shared" si="191"/>
        <v>insert into BTRCOutgoingYRate (OID, prefix, outgoingYRateUSD, operatorName, operatorType, effectiveFrom, effectiveTo) values('1701555_2016-01-01','1701555','0.0258','USA DIRECTORY ASSISTANCE','FIXED',to_date('2016-01-01','YYYY-MM-DD HH24:MI:SS'),to_date('2016-12-01','YYYY-MM-DD HH24:MI:SS'));</v>
      </c>
    </row>
    <row r="12238" spans="1:8">
      <c r="A12238" s="11" t="s">
        <v>28711</v>
      </c>
      <c r="B12238" s="11" t="s">
        <v>16228</v>
      </c>
      <c r="C12238" s="18">
        <v>2.58E-2</v>
      </c>
      <c r="D12238" s="11" t="s">
        <v>2295</v>
      </c>
      <c r="E12238" s="11" t="s">
        <v>2227</v>
      </c>
      <c r="F12238" s="12" t="s">
        <v>30094</v>
      </c>
      <c r="G12238" s="12" t="s">
        <v>30095</v>
      </c>
      <c r="H12238" s="11" t="str">
        <f t="shared" si="191"/>
        <v>insert into BTRCOutgoingYRate (OID, prefix, outgoingYRateUSD, operatorName, operatorType, effectiveFrom, effectiveTo) values('1703555_2016-01-01','1703555','0.0258','USA DIRECTORY ASSISTANCE','FIXED',to_date('2016-01-01','YYYY-MM-DD HH24:MI:SS'),to_date('2016-12-01','YYYY-MM-DD HH24:MI:SS'));</v>
      </c>
    </row>
    <row r="12239" spans="1:8">
      <c r="A12239" s="11" t="s">
        <v>28712</v>
      </c>
      <c r="B12239" s="11" t="s">
        <v>16229</v>
      </c>
      <c r="C12239" s="18">
        <v>2.58E-2</v>
      </c>
      <c r="D12239" s="11" t="s">
        <v>2295</v>
      </c>
      <c r="E12239" s="11" t="s">
        <v>2227</v>
      </c>
      <c r="F12239" s="12" t="s">
        <v>30094</v>
      </c>
      <c r="G12239" s="12" t="s">
        <v>30095</v>
      </c>
      <c r="H12239" s="11" t="str">
        <f t="shared" si="191"/>
        <v>insert into BTRCOutgoingYRate (OID, prefix, outgoingYRateUSD, operatorName, operatorType, effectiveFrom, effectiveTo) values('1401555_2016-01-01','1401555','0.0258','USA DIRECTORY ASSISTANCE','FIXED',to_date('2016-01-01','YYYY-MM-DD HH24:MI:SS'),to_date('2016-12-01','YYYY-MM-DD HH24:MI:SS'));</v>
      </c>
    </row>
    <row r="12240" spans="1:8">
      <c r="A12240" s="11" t="s">
        <v>28713</v>
      </c>
      <c r="B12240" s="11" t="s">
        <v>16230</v>
      </c>
      <c r="C12240" s="18">
        <v>2.58E-2</v>
      </c>
      <c r="D12240" s="11" t="s">
        <v>2295</v>
      </c>
      <c r="E12240" s="11" t="s">
        <v>2227</v>
      </c>
      <c r="F12240" s="12" t="s">
        <v>30094</v>
      </c>
      <c r="G12240" s="12" t="s">
        <v>30095</v>
      </c>
      <c r="H12240" s="11" t="str">
        <f t="shared" si="191"/>
        <v>insert into BTRCOutgoingYRate (OID, prefix, outgoingYRateUSD, operatorName, operatorType, effectiveFrom, effectiveTo) values('1785555_2016-01-01','1785555','0.0258','USA DIRECTORY ASSISTANCE','FIXED',to_date('2016-01-01','YYYY-MM-DD HH24:MI:SS'),to_date('2016-12-01','YYYY-MM-DD HH24:MI:SS'));</v>
      </c>
    </row>
    <row r="12241" spans="1:8">
      <c r="A12241" s="11" t="s">
        <v>28714</v>
      </c>
      <c r="B12241" s="11" t="s">
        <v>16231</v>
      </c>
      <c r="C12241" s="18">
        <v>2.58E-2</v>
      </c>
      <c r="D12241" s="11" t="s">
        <v>2295</v>
      </c>
      <c r="E12241" s="11" t="s">
        <v>2227</v>
      </c>
      <c r="F12241" s="12" t="s">
        <v>30094</v>
      </c>
      <c r="G12241" s="12" t="s">
        <v>30095</v>
      </c>
      <c r="H12241" s="11" t="str">
        <f t="shared" si="191"/>
        <v>insert into BTRCOutgoingYRate (OID, prefix, outgoingYRateUSD, operatorName, operatorType, effectiveFrom, effectiveTo) values('1336555_2016-01-01','1336555','0.0258','USA DIRECTORY ASSISTANCE','FIXED',to_date('2016-01-01','YYYY-MM-DD HH24:MI:SS'),to_date('2016-12-01','YYYY-MM-DD HH24:MI:SS'));</v>
      </c>
    </row>
    <row r="12242" spans="1:8">
      <c r="A12242" s="11" t="s">
        <v>28715</v>
      </c>
      <c r="B12242" s="11" t="s">
        <v>16232</v>
      </c>
      <c r="C12242" s="18">
        <v>2.58E-2</v>
      </c>
      <c r="D12242" s="11" t="s">
        <v>2295</v>
      </c>
      <c r="E12242" s="11" t="s">
        <v>2227</v>
      </c>
      <c r="F12242" s="12" t="s">
        <v>30094</v>
      </c>
      <c r="G12242" s="12" t="s">
        <v>30095</v>
      </c>
      <c r="H12242" s="11" t="str">
        <f t="shared" si="191"/>
        <v>insert into BTRCOutgoingYRate (OID, prefix, outgoingYRateUSD, operatorName, operatorType, effectiveFrom, effectiveTo) values('1321555_2016-01-01','1321555','0.0258','USA DIRECTORY ASSISTANCE','FIXED',to_date('2016-01-01','YYYY-MM-DD HH24:MI:SS'),to_date('2016-12-01','YYYY-MM-DD HH24:MI:SS'));</v>
      </c>
    </row>
    <row r="12243" spans="1:8">
      <c r="A12243" s="11" t="s">
        <v>28716</v>
      </c>
      <c r="B12243" s="11" t="s">
        <v>16233</v>
      </c>
      <c r="C12243" s="18">
        <v>2.58E-2</v>
      </c>
      <c r="D12243" s="11" t="s">
        <v>2295</v>
      </c>
      <c r="E12243" s="11" t="s">
        <v>2227</v>
      </c>
      <c r="F12243" s="12" t="s">
        <v>30094</v>
      </c>
      <c r="G12243" s="12" t="s">
        <v>30095</v>
      </c>
      <c r="H12243" s="11" t="str">
        <f t="shared" si="191"/>
        <v>insert into BTRCOutgoingYRate (OID, prefix, outgoingYRateUSD, operatorName, operatorType, effectiveFrom, effectiveTo) values('1562555_2016-01-01','1562555','0.0258','USA DIRECTORY ASSISTANCE','FIXED',to_date('2016-01-01','YYYY-MM-DD HH24:MI:SS'),to_date('2016-12-01','YYYY-MM-DD HH24:MI:SS'));</v>
      </c>
    </row>
    <row r="12244" spans="1:8">
      <c r="A12244" s="11" t="s">
        <v>28717</v>
      </c>
      <c r="B12244" s="11" t="s">
        <v>16234</v>
      </c>
      <c r="C12244" s="18">
        <v>2.58E-2</v>
      </c>
      <c r="D12244" s="11" t="s">
        <v>2295</v>
      </c>
      <c r="E12244" s="11" t="s">
        <v>2227</v>
      </c>
      <c r="F12244" s="12" t="s">
        <v>30094</v>
      </c>
      <c r="G12244" s="12" t="s">
        <v>30095</v>
      </c>
      <c r="H12244" s="11" t="str">
        <f t="shared" si="191"/>
        <v>insert into BTRCOutgoingYRate (OID, prefix, outgoingYRateUSD, operatorName, operatorType, effectiveFrom, effectiveTo) values('1619555_2016-01-01','1619555','0.0258','USA DIRECTORY ASSISTANCE','FIXED',to_date('2016-01-01','YYYY-MM-DD HH24:MI:SS'),to_date('2016-12-01','YYYY-MM-DD HH24:MI:SS'));</v>
      </c>
    </row>
    <row r="12245" spans="1:8">
      <c r="A12245" s="11" t="s">
        <v>28718</v>
      </c>
      <c r="B12245" s="11" t="s">
        <v>16235</v>
      </c>
      <c r="C12245" s="18">
        <v>2.58E-2</v>
      </c>
      <c r="D12245" s="11" t="s">
        <v>2295</v>
      </c>
      <c r="E12245" s="11" t="s">
        <v>2227</v>
      </c>
      <c r="F12245" s="12" t="s">
        <v>30094</v>
      </c>
      <c r="G12245" s="12" t="s">
        <v>30095</v>
      </c>
      <c r="H12245" s="11" t="str">
        <f t="shared" si="191"/>
        <v>insert into BTRCOutgoingYRate (OID, prefix, outgoingYRateUSD, operatorName, operatorType, effectiveFrom, effectiveTo) values('1773555_2016-01-01','1773555','0.0258','USA DIRECTORY ASSISTANCE','FIXED',to_date('2016-01-01','YYYY-MM-DD HH24:MI:SS'),to_date('2016-12-01','YYYY-MM-DD HH24:MI:SS'));</v>
      </c>
    </row>
    <row r="12246" spans="1:8">
      <c r="A12246" s="11" t="s">
        <v>28719</v>
      </c>
      <c r="B12246" s="11" t="s">
        <v>16236</v>
      </c>
      <c r="C12246" s="18">
        <v>2.58E-2</v>
      </c>
      <c r="D12246" s="11" t="s">
        <v>2295</v>
      </c>
      <c r="E12246" s="11" t="s">
        <v>2227</v>
      </c>
      <c r="F12246" s="12" t="s">
        <v>30094</v>
      </c>
      <c r="G12246" s="12" t="s">
        <v>30095</v>
      </c>
      <c r="H12246" s="11" t="str">
        <f t="shared" si="191"/>
        <v>insert into BTRCOutgoingYRate (OID, prefix, outgoingYRateUSD, operatorName, operatorType, effectiveFrom, effectiveTo) values('1864555_2016-01-01','1864555','0.0258','USA DIRECTORY ASSISTANCE','FIXED',to_date('2016-01-01','YYYY-MM-DD HH24:MI:SS'),to_date('2016-12-01','YYYY-MM-DD HH24:MI:SS'));</v>
      </c>
    </row>
    <row r="12247" spans="1:8">
      <c r="A12247" s="11" t="s">
        <v>28720</v>
      </c>
      <c r="B12247" s="11" t="s">
        <v>16237</v>
      </c>
      <c r="C12247" s="18">
        <v>2.58E-2</v>
      </c>
      <c r="D12247" s="11" t="s">
        <v>2295</v>
      </c>
      <c r="E12247" s="11" t="s">
        <v>2227</v>
      </c>
      <c r="F12247" s="12" t="s">
        <v>30094</v>
      </c>
      <c r="G12247" s="12" t="s">
        <v>30095</v>
      </c>
      <c r="H12247" s="11" t="str">
        <f t="shared" si="191"/>
        <v>insert into BTRCOutgoingYRate (OID, prefix, outgoingYRateUSD, operatorName, operatorType, effectiveFrom, effectiveTo) values('1708555_2016-01-01','1708555','0.0258','USA DIRECTORY ASSISTANCE','FIXED',to_date('2016-01-01','YYYY-MM-DD HH24:MI:SS'),to_date('2016-12-01','YYYY-MM-DD HH24:MI:SS'));</v>
      </c>
    </row>
    <row r="12248" spans="1:8">
      <c r="A12248" s="11" t="s">
        <v>28721</v>
      </c>
      <c r="B12248" s="11" t="s">
        <v>16238</v>
      </c>
      <c r="C12248" s="18">
        <v>2.58E-2</v>
      </c>
      <c r="D12248" s="11" t="s">
        <v>2295</v>
      </c>
      <c r="E12248" s="11" t="s">
        <v>2227</v>
      </c>
      <c r="F12248" s="12" t="s">
        <v>30094</v>
      </c>
      <c r="G12248" s="12" t="s">
        <v>30095</v>
      </c>
      <c r="H12248" s="11" t="str">
        <f t="shared" si="191"/>
        <v>insert into BTRCOutgoingYRate (OID, prefix, outgoingYRateUSD, operatorName, operatorType, effectiveFrom, effectiveTo) values('1908555_2016-01-01','1908555','0.0258','USA DIRECTORY ASSISTANCE','FIXED',to_date('2016-01-01','YYYY-MM-DD HH24:MI:SS'),to_date('2016-12-01','YYYY-MM-DD HH24:MI:SS'));</v>
      </c>
    </row>
    <row r="12249" spans="1:8">
      <c r="A12249" s="11" t="s">
        <v>28722</v>
      </c>
      <c r="B12249" s="11" t="s">
        <v>16239</v>
      </c>
      <c r="C12249" s="18">
        <v>2.58E-2</v>
      </c>
      <c r="D12249" s="11" t="s">
        <v>2295</v>
      </c>
      <c r="E12249" s="11" t="s">
        <v>2227</v>
      </c>
      <c r="F12249" s="12" t="s">
        <v>30094</v>
      </c>
      <c r="G12249" s="12" t="s">
        <v>30095</v>
      </c>
      <c r="H12249" s="11" t="str">
        <f t="shared" si="191"/>
        <v>insert into BTRCOutgoingYRate (OID, prefix, outgoingYRateUSD, operatorName, operatorType, effectiveFrom, effectiveTo) values('1307555_2016-01-01','1307555','0.0258','USA DIRECTORY ASSISTANCE','FIXED',to_date('2016-01-01','YYYY-MM-DD HH24:MI:SS'),to_date('2016-12-01','YYYY-MM-DD HH24:MI:SS'));</v>
      </c>
    </row>
    <row r="12250" spans="1:8">
      <c r="A12250" s="11" t="s">
        <v>28723</v>
      </c>
      <c r="B12250" s="11" t="s">
        <v>16240</v>
      </c>
      <c r="C12250" s="18">
        <v>2.58E-2</v>
      </c>
      <c r="D12250" s="11" t="s">
        <v>2295</v>
      </c>
      <c r="E12250" s="11" t="s">
        <v>2227</v>
      </c>
      <c r="F12250" s="12" t="s">
        <v>30094</v>
      </c>
      <c r="G12250" s="12" t="s">
        <v>30095</v>
      </c>
      <c r="H12250" s="11" t="str">
        <f t="shared" si="191"/>
        <v>insert into BTRCOutgoingYRate (OID, prefix, outgoingYRateUSD, operatorName, operatorType, effectiveFrom, effectiveTo) values('1704555_2016-01-01','1704555','0.0258','USA DIRECTORY ASSISTANCE','FIXED',to_date('2016-01-01','YYYY-MM-DD HH24:MI:SS'),to_date('2016-12-01','YYYY-MM-DD HH24:MI:SS'));</v>
      </c>
    </row>
    <row r="12251" spans="1:8">
      <c r="A12251" s="11" t="s">
        <v>28724</v>
      </c>
      <c r="B12251" s="11" t="s">
        <v>16241</v>
      </c>
      <c r="C12251" s="18">
        <v>2.58E-2</v>
      </c>
      <c r="D12251" s="11" t="s">
        <v>2295</v>
      </c>
      <c r="E12251" s="11" t="s">
        <v>2227</v>
      </c>
      <c r="F12251" s="12" t="s">
        <v>30094</v>
      </c>
      <c r="G12251" s="12" t="s">
        <v>30095</v>
      </c>
      <c r="H12251" s="11" t="str">
        <f t="shared" si="191"/>
        <v>insert into BTRCOutgoingYRate (OID, prefix, outgoingYRateUSD, operatorName, operatorType, effectiveFrom, effectiveTo) values('1337555_2016-01-01','1337555','0.0258','USA DIRECTORY ASSISTANCE','FIXED',to_date('2016-01-01','YYYY-MM-DD HH24:MI:SS'),to_date('2016-12-01','YYYY-MM-DD HH24:MI:SS'));</v>
      </c>
    </row>
    <row r="12252" spans="1:8">
      <c r="A12252" s="11" t="s">
        <v>28725</v>
      </c>
      <c r="B12252" s="11" t="s">
        <v>16242</v>
      </c>
      <c r="C12252" s="18">
        <v>2.58E-2</v>
      </c>
      <c r="D12252" s="11" t="s">
        <v>2295</v>
      </c>
      <c r="E12252" s="11" t="s">
        <v>2227</v>
      </c>
      <c r="F12252" s="12" t="s">
        <v>30094</v>
      </c>
      <c r="G12252" s="12" t="s">
        <v>30095</v>
      </c>
      <c r="H12252" s="11" t="str">
        <f t="shared" si="191"/>
        <v>insert into BTRCOutgoingYRate (OID, prefix, outgoingYRateUSD, operatorName, operatorType, effectiveFrom, effectiveTo) values('1636555_2016-01-01','1636555','0.0258','USA DIRECTORY ASSISTANCE','FIXED',to_date('2016-01-01','YYYY-MM-DD HH24:MI:SS'),to_date('2016-12-01','YYYY-MM-DD HH24:MI:SS'));</v>
      </c>
    </row>
    <row r="12253" spans="1:8">
      <c r="A12253" s="11" t="s">
        <v>28601</v>
      </c>
      <c r="B12253" s="11" t="s">
        <v>16098</v>
      </c>
      <c r="C12253" s="18">
        <v>1.0088999999999999</v>
      </c>
      <c r="D12253" s="11" t="s">
        <v>16088</v>
      </c>
      <c r="E12253" s="11" t="s">
        <v>2190</v>
      </c>
      <c r="F12253" s="12" t="s">
        <v>30094</v>
      </c>
      <c r="G12253" s="12" t="s">
        <v>30095</v>
      </c>
      <c r="H12253" s="11" t="str">
        <f t="shared" si="191"/>
        <v>insert into BTRCOutgoingYRate (OID, prefix, outgoingYRateUSD, operatorName, operatorType, effectiveFrom, effectiveTo) values('67768_2016-01-01','67768','1.0089','Solomon Isl&amp;s-Mob','MOBILE',to_date('2016-01-01','YYYY-MM-DD HH24:MI:SS'),to_date('2016-12-01','YYYY-MM-DD HH24:MI:SS'));</v>
      </c>
    </row>
    <row r="12254" spans="1:8">
      <c r="A12254" s="11" t="s">
        <v>28602</v>
      </c>
      <c r="B12254" s="11" t="s">
        <v>16099</v>
      </c>
      <c r="C12254" s="18">
        <v>1.0088999999999999</v>
      </c>
      <c r="D12254" s="11" t="s">
        <v>16088</v>
      </c>
      <c r="E12254" s="11" t="s">
        <v>2190</v>
      </c>
      <c r="F12254" s="12" t="s">
        <v>30094</v>
      </c>
      <c r="G12254" s="12" t="s">
        <v>30095</v>
      </c>
      <c r="H12254" s="11" t="str">
        <f t="shared" si="191"/>
        <v>insert into BTRCOutgoingYRate (OID, prefix, outgoingYRateUSD, operatorName, operatorType, effectiveFrom, effectiveTo) values('67769_2016-01-01','67769','1.0089','Solomon Isl&amp;s-Mob','MOBILE',to_date('2016-01-01','YYYY-MM-DD HH24:MI:SS'),to_date('2016-12-01','YYYY-MM-DD HH24:MI:SS'));</v>
      </c>
    </row>
    <row r="12255" spans="1:8">
      <c r="A12255" s="11" t="s">
        <v>28603</v>
      </c>
      <c r="B12255" s="11" t="s">
        <v>16100</v>
      </c>
      <c r="C12255" s="18">
        <v>1.0088999999999999</v>
      </c>
      <c r="D12255" s="11" t="s">
        <v>16101</v>
      </c>
      <c r="E12255" s="11" t="s">
        <v>2190</v>
      </c>
      <c r="F12255" s="12" t="s">
        <v>30094</v>
      </c>
      <c r="G12255" s="12" t="s">
        <v>30095</v>
      </c>
      <c r="H12255" s="11" t="str">
        <f t="shared" si="191"/>
        <v>insert into BTRCOutgoingYRate (OID, prefix, outgoingYRateUSD, operatorName, operatorType, effectiveFrom, effectiveTo) values('6774_2016-01-01','6774','1.0089','Solomon Islands Mobile','MOBILE',to_date('2016-01-01','YYYY-MM-DD HH24:MI:SS'),to_date('2016-12-01','YYYY-MM-DD HH24:MI:SS'));</v>
      </c>
    </row>
    <row r="12256" spans="1:8">
      <c r="A12256" s="11" t="s">
        <v>28604</v>
      </c>
      <c r="B12256" s="11" t="s">
        <v>16102</v>
      </c>
      <c r="C12256" s="18">
        <v>1.0088999999999999</v>
      </c>
      <c r="D12256" s="11" t="s">
        <v>16103</v>
      </c>
      <c r="E12256" s="11" t="s">
        <v>2190</v>
      </c>
      <c r="F12256" s="12" t="s">
        <v>30094</v>
      </c>
      <c r="G12256" s="12" t="s">
        <v>30095</v>
      </c>
      <c r="H12256" s="11" t="str">
        <f t="shared" si="191"/>
        <v>insert into BTRCOutgoingYRate (OID, prefix, outgoingYRateUSD, operatorName, operatorType, effectiveFrom, effectiveTo) values('67774_2016-01-01','67774','1.0089','Solomon Islands Cellular','MOBILE',to_date('2016-01-01','YYYY-MM-DD HH24:MI:SS'),to_date('2016-12-01','YYYY-MM-DD HH24:MI:SS'));</v>
      </c>
    </row>
    <row r="12257" spans="1:8">
      <c r="A12257" s="11" t="s">
        <v>28605</v>
      </c>
      <c r="B12257" s="11" t="s">
        <v>16104</v>
      </c>
      <c r="C12257" s="18">
        <v>1.0088999999999999</v>
      </c>
      <c r="D12257" s="11" t="s">
        <v>16105</v>
      </c>
      <c r="E12257" s="11" t="s">
        <v>2190</v>
      </c>
      <c r="F12257" s="12" t="s">
        <v>30094</v>
      </c>
      <c r="G12257" s="12" t="s">
        <v>30095</v>
      </c>
      <c r="H12257" s="11" t="str">
        <f t="shared" si="191"/>
        <v>insert into BTRCOutgoingYRate (OID, prefix, outgoingYRateUSD, operatorName, operatorType, effectiveFrom, effectiveTo) values('67788_2016-01-01','67788','1.0089','Solomon Islands - Mobile','MOBILE',to_date('2016-01-01','YYYY-MM-DD HH24:MI:SS'),to_date('2016-12-01','YYYY-MM-DD HH24:MI:SS'));</v>
      </c>
    </row>
    <row r="12258" spans="1:8">
      <c r="A12258" s="11" t="s">
        <v>28606</v>
      </c>
      <c r="B12258" s="11" t="s">
        <v>16106</v>
      </c>
      <c r="C12258" s="18">
        <v>1.0088999999999999</v>
      </c>
      <c r="D12258" s="11" t="s">
        <v>16105</v>
      </c>
      <c r="E12258" s="11" t="s">
        <v>2190</v>
      </c>
      <c r="F12258" s="12" t="s">
        <v>30094</v>
      </c>
      <c r="G12258" s="12" t="s">
        <v>30095</v>
      </c>
      <c r="H12258" s="11" t="str">
        <f t="shared" si="191"/>
        <v>insert into BTRCOutgoingYRate (OID, prefix, outgoingYRateUSD, operatorName, operatorType, effectiveFrom, effectiveTo) values('67798_2016-01-01','67798','1.0089','Solomon Islands - Mobile','MOBILE',to_date('2016-01-01','YYYY-MM-DD HH24:MI:SS'),to_date('2016-12-01','YYYY-MM-DD HH24:MI:SS'));</v>
      </c>
    </row>
    <row r="12259" spans="1:8">
      <c r="A12259" s="11" t="s">
        <v>28607</v>
      </c>
      <c r="B12259" s="11" t="s">
        <v>16107</v>
      </c>
      <c r="C12259" s="18">
        <v>1.0088999999999999</v>
      </c>
      <c r="D12259" s="11" t="s">
        <v>16105</v>
      </c>
      <c r="E12259" s="11" t="s">
        <v>2190</v>
      </c>
      <c r="F12259" s="12" t="s">
        <v>30094</v>
      </c>
      <c r="G12259" s="12" t="s">
        <v>30095</v>
      </c>
      <c r="H12259" s="11" t="str">
        <f t="shared" si="191"/>
        <v>insert into BTRCOutgoingYRate (OID, prefix, outgoingYRateUSD, operatorName, operatorType, effectiveFrom, effectiveTo) values('67799_2016-01-01','67799','1.0089','Solomon Islands - Mobile','MOBILE',to_date('2016-01-01','YYYY-MM-DD HH24:MI:SS'),to_date('2016-12-01','YYYY-MM-DD HH24:MI:SS'));</v>
      </c>
    </row>
    <row r="12260" spans="1:8">
      <c r="A12260" s="11" t="s">
        <v>28608</v>
      </c>
      <c r="B12260" s="11" t="s">
        <v>16108</v>
      </c>
      <c r="C12260" s="18">
        <v>1.0088999999999999</v>
      </c>
      <c r="D12260" s="11" t="s">
        <v>16105</v>
      </c>
      <c r="E12260" s="11" t="s">
        <v>2190</v>
      </c>
      <c r="F12260" s="12" t="s">
        <v>30094</v>
      </c>
      <c r="G12260" s="12" t="s">
        <v>30095</v>
      </c>
      <c r="H12260" s="11" t="str">
        <f t="shared" si="191"/>
        <v>insert into BTRCOutgoingYRate (OID, prefix, outgoingYRateUSD, operatorName, operatorType, effectiveFrom, effectiveTo) values('67780_2016-01-01','67780','1.0089','Solomon Islands - Mobile','MOBILE',to_date('2016-01-01','YYYY-MM-DD HH24:MI:SS'),to_date('2016-12-01','YYYY-MM-DD HH24:MI:SS'));</v>
      </c>
    </row>
    <row r="12261" spans="1:8">
      <c r="A12261" s="11" t="s">
        <v>28609</v>
      </c>
      <c r="B12261" s="11" t="s">
        <v>16109</v>
      </c>
      <c r="C12261" s="18">
        <v>1.0088999999999999</v>
      </c>
      <c r="D12261" s="11" t="s">
        <v>1916</v>
      </c>
      <c r="E12261" s="11" t="s">
        <v>2227</v>
      </c>
      <c r="F12261" s="12" t="s">
        <v>30094</v>
      </c>
      <c r="G12261" s="12" t="s">
        <v>30095</v>
      </c>
      <c r="H12261" s="11" t="str">
        <f t="shared" si="191"/>
        <v>insert into BTRCOutgoingYRate (OID, prefix, outgoingYRateUSD, operatorName, operatorType, effectiveFrom, effectiveTo) values('67741_2016-01-01','67741','1.0089','Solomon Islands','FIXED',to_date('2016-01-01','YYYY-MM-DD HH24:MI:SS'),to_date('2016-12-01','YYYY-MM-DD HH24:MI:SS'));</v>
      </c>
    </row>
    <row r="12262" spans="1:8">
      <c r="A12262" s="11" t="s">
        <v>28610</v>
      </c>
      <c r="B12262" s="11" t="s">
        <v>16110</v>
      </c>
      <c r="C12262" s="18">
        <v>1.0088999999999999</v>
      </c>
      <c r="D12262" s="11" t="s">
        <v>1916</v>
      </c>
      <c r="E12262" s="11" t="s">
        <v>2227</v>
      </c>
      <c r="F12262" s="12" t="s">
        <v>30094</v>
      </c>
      <c r="G12262" s="12" t="s">
        <v>30095</v>
      </c>
      <c r="H12262" s="11" t="str">
        <f t="shared" si="191"/>
        <v>insert into BTRCOutgoingYRate (OID, prefix, outgoingYRateUSD, operatorName, operatorType, effectiveFrom, effectiveTo) values('67740_2016-01-01','67740','1.0089','Solomon Islands','FIXED',to_date('2016-01-01','YYYY-MM-DD HH24:MI:SS'),to_date('2016-12-01','YYYY-MM-DD HH24:MI:SS'));</v>
      </c>
    </row>
    <row r="12263" spans="1:8">
      <c r="A12263" s="11" t="s">
        <v>28611</v>
      </c>
      <c r="B12263" s="11" t="s">
        <v>16111</v>
      </c>
      <c r="C12263" s="18">
        <v>1.0088999999999999</v>
      </c>
      <c r="D12263" s="11" t="s">
        <v>16088</v>
      </c>
      <c r="E12263" s="11" t="s">
        <v>2190</v>
      </c>
      <c r="F12263" s="12" t="s">
        <v>30094</v>
      </c>
      <c r="G12263" s="12" t="s">
        <v>30095</v>
      </c>
      <c r="H12263" s="11" t="str">
        <f t="shared" si="191"/>
        <v>insert into BTRCOutgoingYRate (OID, prefix, outgoingYRateUSD, operatorName, operatorType, effectiveFrom, effectiveTo) values('67745_2016-01-01','67745','1.0089','Solomon Isl&amp;s-Mob','MOBILE',to_date('2016-01-01','YYYY-MM-DD HH24:MI:SS'),to_date('2016-12-01','YYYY-MM-DD HH24:MI:SS'));</v>
      </c>
    </row>
    <row r="12264" spans="1:8">
      <c r="A12264" s="11" t="s">
        <v>28612</v>
      </c>
      <c r="B12264" s="11" t="s">
        <v>16112</v>
      </c>
      <c r="C12264" s="18">
        <v>1.0088999999999999</v>
      </c>
      <c r="D12264" s="11" t="s">
        <v>16113</v>
      </c>
      <c r="E12264" s="11" t="s">
        <v>2190</v>
      </c>
      <c r="F12264" s="12" t="s">
        <v>30094</v>
      </c>
      <c r="G12264" s="12" t="s">
        <v>30095</v>
      </c>
      <c r="H12264" s="11" t="str">
        <f t="shared" si="191"/>
        <v>insert into BTRCOutgoingYRate (OID, prefix, outgoingYRateUSD, operatorName, operatorType, effectiveFrom, effectiveTo) values('67767_2016-01-01','67767','1.0089','Solomon Islands-Mobile','MOBILE',to_date('2016-01-01','YYYY-MM-DD HH24:MI:SS'),to_date('2016-12-01','YYYY-MM-DD HH24:MI:SS'));</v>
      </c>
    </row>
    <row r="12265" spans="1:8">
      <c r="A12265" s="11" t="s">
        <v>28613</v>
      </c>
      <c r="B12265" s="11" t="s">
        <v>16114</v>
      </c>
      <c r="C12265" s="18">
        <v>1.0088999999999999</v>
      </c>
      <c r="D12265" s="11" t="s">
        <v>16115</v>
      </c>
      <c r="E12265" s="11" t="s">
        <v>2190</v>
      </c>
      <c r="F12265" s="12" t="s">
        <v>30094</v>
      </c>
      <c r="G12265" s="12" t="s">
        <v>30095</v>
      </c>
      <c r="H12265" s="11" t="str">
        <f t="shared" si="191"/>
        <v>insert into BTRCOutgoingYRate (OID, prefix, outgoingYRateUSD, operatorName, operatorType, effectiveFrom, effectiveTo) values('67778_2016-01-01','67778','1.0089','Solomon Islands-Breeze-Mobile','MOBILE',to_date('2016-01-01','YYYY-MM-DD HH24:MI:SS'),to_date('2016-12-01','YYYY-MM-DD HH24:MI:SS'));</v>
      </c>
    </row>
    <row r="12266" spans="1:8">
      <c r="A12266" s="11" t="s">
        <v>28614</v>
      </c>
      <c r="B12266" s="11" t="s">
        <v>16116</v>
      </c>
      <c r="C12266" s="18">
        <v>1.0088999999999999</v>
      </c>
      <c r="D12266" s="11" t="s">
        <v>16115</v>
      </c>
      <c r="E12266" s="11" t="s">
        <v>2190</v>
      </c>
      <c r="F12266" s="12" t="s">
        <v>30094</v>
      </c>
      <c r="G12266" s="12" t="s">
        <v>30095</v>
      </c>
      <c r="H12266" s="11" t="str">
        <f t="shared" si="191"/>
        <v>insert into BTRCOutgoingYRate (OID, prefix, outgoingYRateUSD, operatorName, operatorType, effectiveFrom, effectiveTo) values('67794_2016-01-01','67794','1.0089','Solomon Islands-Breeze-Mobile','MOBILE',to_date('2016-01-01','YYYY-MM-DD HH24:MI:SS'),to_date('2016-12-01','YYYY-MM-DD HH24:MI:SS'));</v>
      </c>
    </row>
    <row r="12267" spans="1:8">
      <c r="A12267" s="11" t="s">
        <v>28615</v>
      </c>
      <c r="B12267" s="11" t="s">
        <v>16117</v>
      </c>
      <c r="C12267" s="18">
        <v>1.0088999999999999</v>
      </c>
      <c r="D12267" s="11" t="s">
        <v>16115</v>
      </c>
      <c r="E12267" s="11" t="s">
        <v>2190</v>
      </c>
      <c r="F12267" s="12" t="s">
        <v>30094</v>
      </c>
      <c r="G12267" s="12" t="s">
        <v>30095</v>
      </c>
      <c r="H12267" s="11" t="str">
        <f t="shared" si="191"/>
        <v>insert into BTRCOutgoingYRate (OID, prefix, outgoingYRateUSD, operatorName, operatorType, effectiveFrom, effectiveTo) values('67795_2016-01-01','67795','1.0089','Solomon Islands-Breeze-Mobile','MOBILE',to_date('2016-01-01','YYYY-MM-DD HH24:MI:SS'),to_date('2016-12-01','YYYY-MM-DD HH24:MI:SS'));</v>
      </c>
    </row>
    <row r="12268" spans="1:8">
      <c r="A12268" s="11" t="s">
        <v>28616</v>
      </c>
      <c r="B12268" s="11" t="s">
        <v>16118</v>
      </c>
      <c r="C12268" s="18">
        <v>1.0088999999999999</v>
      </c>
      <c r="D12268" s="11" t="s">
        <v>16115</v>
      </c>
      <c r="E12268" s="11" t="s">
        <v>2190</v>
      </c>
      <c r="F12268" s="12" t="s">
        <v>30094</v>
      </c>
      <c r="G12268" s="12" t="s">
        <v>30095</v>
      </c>
      <c r="H12268" s="11" t="str">
        <f t="shared" si="191"/>
        <v>insert into BTRCOutgoingYRate (OID, prefix, outgoingYRateUSD, operatorName, operatorType, effectiveFrom, effectiveTo) values('67796_2016-01-01','67796','1.0089','Solomon Islands-Breeze-Mobile','MOBILE',to_date('2016-01-01','YYYY-MM-DD HH24:MI:SS'),to_date('2016-12-01','YYYY-MM-DD HH24:MI:SS'));</v>
      </c>
    </row>
    <row r="12269" spans="1:8">
      <c r="A12269" s="11" t="s">
        <v>28617</v>
      </c>
      <c r="B12269" s="11" t="s">
        <v>16119</v>
      </c>
      <c r="C12269" s="18">
        <v>1.0088999999999999</v>
      </c>
      <c r="D12269" s="11" t="s">
        <v>16115</v>
      </c>
      <c r="E12269" s="11" t="s">
        <v>2190</v>
      </c>
      <c r="F12269" s="12" t="s">
        <v>30094</v>
      </c>
      <c r="G12269" s="12" t="s">
        <v>30095</v>
      </c>
      <c r="H12269" s="11" t="str">
        <f t="shared" si="191"/>
        <v>insert into BTRCOutgoingYRate (OID, prefix, outgoingYRateUSD, operatorName, operatorType, effectiveFrom, effectiveTo) values('67797_2016-01-01','67797','1.0089','Solomon Islands-Breeze-Mobile','MOBILE',to_date('2016-01-01','YYYY-MM-DD HH24:MI:SS'),to_date('2016-12-01','YYYY-MM-DD HH24:MI:SS'));</v>
      </c>
    </row>
    <row r="12270" spans="1:8">
      <c r="A12270" s="11" t="s">
        <v>28618</v>
      </c>
      <c r="B12270" s="11" t="s">
        <v>16120</v>
      </c>
      <c r="C12270" s="18">
        <v>1.0088999999999999</v>
      </c>
      <c r="D12270" s="11" t="s">
        <v>16115</v>
      </c>
      <c r="E12270" s="11" t="s">
        <v>2190</v>
      </c>
      <c r="F12270" s="12" t="s">
        <v>30094</v>
      </c>
      <c r="G12270" s="12" t="s">
        <v>30095</v>
      </c>
      <c r="H12270" s="11" t="str">
        <f t="shared" si="191"/>
        <v>insert into BTRCOutgoingYRate (OID, prefix, outgoingYRateUSD, operatorName, operatorType, effectiveFrom, effectiveTo) values('67770_2016-01-01','67770','1.0089','Solomon Islands-Breeze-Mobile','MOBILE',to_date('2016-01-01','YYYY-MM-DD HH24:MI:SS'),to_date('2016-12-01','YYYY-MM-DD HH24:MI:SS'));</v>
      </c>
    </row>
    <row r="12271" spans="1:8">
      <c r="A12271" s="11" t="s">
        <v>28619</v>
      </c>
      <c r="B12271" s="11" t="s">
        <v>16121</v>
      </c>
      <c r="C12271" s="18">
        <v>1.0088999999999999</v>
      </c>
      <c r="D12271" s="11" t="s">
        <v>16115</v>
      </c>
      <c r="E12271" s="11" t="s">
        <v>2190</v>
      </c>
      <c r="F12271" s="12" t="s">
        <v>30094</v>
      </c>
      <c r="G12271" s="12" t="s">
        <v>30095</v>
      </c>
      <c r="H12271" s="11" t="str">
        <f t="shared" si="191"/>
        <v>insert into BTRCOutgoingYRate (OID, prefix, outgoingYRateUSD, operatorName, operatorType, effectiveFrom, effectiveTo) values('67771_2016-01-01','67771','1.0089','Solomon Islands-Breeze-Mobile','MOBILE',to_date('2016-01-01','YYYY-MM-DD HH24:MI:SS'),to_date('2016-12-01','YYYY-MM-DD HH24:MI:SS'));</v>
      </c>
    </row>
    <row r="12272" spans="1:8">
      <c r="A12272" s="11" t="s">
        <v>28620</v>
      </c>
      <c r="B12272" s="11" t="s">
        <v>16122</v>
      </c>
      <c r="C12272" s="18">
        <v>1.0088999999999999</v>
      </c>
      <c r="D12272" s="11" t="s">
        <v>16115</v>
      </c>
      <c r="E12272" s="11" t="s">
        <v>2190</v>
      </c>
      <c r="F12272" s="12" t="s">
        <v>30094</v>
      </c>
      <c r="G12272" s="12" t="s">
        <v>30095</v>
      </c>
      <c r="H12272" s="11" t="str">
        <f t="shared" si="191"/>
        <v>insert into BTRCOutgoingYRate (OID, prefix, outgoingYRateUSD, operatorName, operatorType, effectiveFrom, effectiveTo) values('67772_2016-01-01','67772','1.0089','Solomon Islands-Breeze-Mobile','MOBILE',to_date('2016-01-01','YYYY-MM-DD HH24:MI:SS'),to_date('2016-12-01','YYYY-MM-DD HH24:MI:SS'));</v>
      </c>
    </row>
    <row r="12273" spans="1:8">
      <c r="A12273" s="11" t="s">
        <v>28621</v>
      </c>
      <c r="B12273" s="11" t="s">
        <v>16123</v>
      </c>
      <c r="C12273" s="18">
        <v>1.0088999999999999</v>
      </c>
      <c r="D12273" s="11" t="s">
        <v>16124</v>
      </c>
      <c r="E12273" s="11" t="s">
        <v>2227</v>
      </c>
      <c r="F12273" s="12" t="s">
        <v>30094</v>
      </c>
      <c r="G12273" s="12" t="s">
        <v>30095</v>
      </c>
      <c r="H12273" s="11" t="str">
        <f t="shared" si="191"/>
        <v>insert into BTRCOutgoingYRate (OID, prefix, outgoingYRateUSD, operatorName, operatorType, effectiveFrom, effectiveTo) values('6778_2016-01-01','6778','1.0089','Solomon Islands-Special-Fixed','FIXED',to_date('2016-01-01','YYYY-MM-DD HH24:MI:SS'),to_date('2016-12-01','YYYY-MM-DD HH24:MI:SS'));</v>
      </c>
    </row>
    <row r="12274" spans="1:8">
      <c r="A12274" s="11" t="s">
        <v>28622</v>
      </c>
      <c r="B12274" s="11" t="s">
        <v>16125</v>
      </c>
      <c r="C12274" s="18">
        <v>1.0088999999999999</v>
      </c>
      <c r="D12274" s="11" t="s">
        <v>16124</v>
      </c>
      <c r="E12274" s="11" t="s">
        <v>2227</v>
      </c>
      <c r="F12274" s="12" t="s">
        <v>30094</v>
      </c>
      <c r="G12274" s="12" t="s">
        <v>30095</v>
      </c>
      <c r="H12274" s="11" t="str">
        <f t="shared" si="191"/>
        <v>insert into BTRCOutgoingYRate (OID, prefix, outgoingYRateUSD, operatorName, operatorType, effectiveFrom, effectiveTo) values('6779_2016-01-01','6779','1.0089','Solomon Islands-Special-Fixed','FIXED',to_date('2016-01-01','YYYY-MM-DD HH24:MI:SS'),to_date('2016-12-01','YYYY-MM-DD HH24:MI:SS'));</v>
      </c>
    </row>
    <row r="12275" spans="1:8">
      <c r="A12275" s="11" t="s">
        <v>28623</v>
      </c>
      <c r="B12275" s="11" t="s">
        <v>1915</v>
      </c>
      <c r="C12275" s="18">
        <v>1.0088999999999999</v>
      </c>
      <c r="D12275" s="11" t="s">
        <v>16126</v>
      </c>
      <c r="E12275" s="11" t="s">
        <v>2227</v>
      </c>
      <c r="F12275" s="12" t="s">
        <v>30094</v>
      </c>
      <c r="G12275" s="12" t="s">
        <v>30095</v>
      </c>
      <c r="H12275" s="11" t="str">
        <f t="shared" si="191"/>
        <v>insert into BTRCOutgoingYRate (OID, prefix, outgoingYRateUSD, operatorName, operatorType, effectiveFrom, effectiveTo) values('677_2016-01-01','677','1.0089','Solomon Islands-ROC-Fixed','FIXED',to_date('2016-01-01','YYYY-MM-DD HH24:MI:SS'),to_date('2016-12-01','YYYY-MM-DD HH24:MI:SS'));</v>
      </c>
    </row>
    <row r="12276" spans="1:8">
      <c r="A12276" s="11" t="s">
        <v>28773</v>
      </c>
      <c r="B12276" s="11" t="s">
        <v>16294</v>
      </c>
      <c r="C12276" s="18">
        <v>1.0088999999999999</v>
      </c>
      <c r="D12276" s="11" t="s">
        <v>16295</v>
      </c>
      <c r="E12276" s="11" t="s">
        <v>2190</v>
      </c>
      <c r="F12276" s="12" t="s">
        <v>30094</v>
      </c>
      <c r="G12276" s="12" t="s">
        <v>30095</v>
      </c>
      <c r="H12276" s="11" t="str">
        <f t="shared" si="191"/>
        <v>insert into BTRCOutgoingYRate (OID, prefix, outgoingYRateUSD, operatorName, operatorType, effectiveFrom, effectiveTo) values('6777_2016-01-01','6777','1.0089','Solomon Islands-Other-Mobile','MOBILE',to_date('2016-01-01','YYYY-MM-DD HH24:MI:SS'),to_date('2016-12-01','YYYY-MM-DD HH24:MI:SS'));</v>
      </c>
    </row>
    <row r="12277" spans="1:8">
      <c r="A12277" s="11" t="s">
        <v>28774</v>
      </c>
      <c r="B12277" s="11" t="s">
        <v>16296</v>
      </c>
      <c r="C12277" s="18">
        <v>1.0088999999999999</v>
      </c>
      <c r="D12277" s="11" t="s">
        <v>16297</v>
      </c>
      <c r="E12277" s="11" t="s">
        <v>2190</v>
      </c>
      <c r="F12277" s="12" t="s">
        <v>30094</v>
      </c>
      <c r="G12277" s="12" t="s">
        <v>30095</v>
      </c>
      <c r="H12277" s="11" t="str">
        <f t="shared" si="191"/>
        <v>insert into BTRCOutgoingYRate (OID, prefix, outgoingYRateUSD, operatorName, operatorType, effectiveFrom, effectiveTo) values('67748_2016-01-01','67748','1.0089','SOLOMON ISLANDS-MOBILE','MOBILE',to_date('2016-01-01','YYYY-MM-DD HH24:MI:SS'),to_date('2016-12-01','YYYY-MM-DD HH24:MI:SS'));</v>
      </c>
    </row>
    <row r="12278" spans="1:8">
      <c r="A12278" s="11" t="s">
        <v>28775</v>
      </c>
      <c r="B12278" s="11" t="s">
        <v>16298</v>
      </c>
      <c r="C12278" s="18">
        <v>1.0088999999999999</v>
      </c>
      <c r="D12278" s="11" t="s">
        <v>16297</v>
      </c>
      <c r="E12278" s="11" t="s">
        <v>2190</v>
      </c>
      <c r="F12278" s="12" t="s">
        <v>30094</v>
      </c>
      <c r="G12278" s="12" t="s">
        <v>30095</v>
      </c>
      <c r="H12278" s="11" t="str">
        <f t="shared" si="191"/>
        <v>insert into BTRCOutgoingYRate (OID, prefix, outgoingYRateUSD, operatorName, operatorType, effectiveFrom, effectiveTo) values('67751_2016-01-01','67751','1.0089','SOLOMON ISLANDS-MOBILE','MOBILE',to_date('2016-01-01','YYYY-MM-DD HH24:MI:SS'),to_date('2016-12-01','YYYY-MM-DD HH24:MI:SS'));</v>
      </c>
    </row>
    <row r="12279" spans="1:8">
      <c r="A12279" s="11" t="s">
        <v>28776</v>
      </c>
      <c r="B12279" s="11" t="s">
        <v>16299</v>
      </c>
      <c r="C12279" s="18">
        <v>1.0088999999999999</v>
      </c>
      <c r="D12279" s="11" t="s">
        <v>16113</v>
      </c>
      <c r="E12279" s="11" t="s">
        <v>2190</v>
      </c>
      <c r="F12279" s="12" t="s">
        <v>30094</v>
      </c>
      <c r="G12279" s="12" t="s">
        <v>30095</v>
      </c>
      <c r="H12279" s="11" t="str">
        <f t="shared" si="191"/>
        <v>insert into BTRCOutgoingYRate (OID, prefix, outgoingYRateUSD, operatorName, operatorType, effectiveFrom, effectiveTo) values('67744_2016-01-01','67744','1.0089','Solomon Islands-Mobile','MOBILE',to_date('2016-01-01','YYYY-MM-DD HH24:MI:SS'),to_date('2016-12-01','YYYY-MM-DD HH24:MI:SS'));</v>
      </c>
    </row>
    <row r="12280" spans="1:8">
      <c r="A12280" s="11" t="s">
        <v>28777</v>
      </c>
      <c r="B12280" s="11" t="s">
        <v>16300</v>
      </c>
      <c r="C12280" s="18">
        <v>1.0088999999999999</v>
      </c>
      <c r="D12280" s="11" t="s">
        <v>16113</v>
      </c>
      <c r="E12280" s="11" t="s">
        <v>2190</v>
      </c>
      <c r="F12280" s="12" t="s">
        <v>30094</v>
      </c>
      <c r="G12280" s="12" t="s">
        <v>30095</v>
      </c>
      <c r="H12280" s="11" t="str">
        <f t="shared" si="191"/>
        <v>insert into BTRCOutgoingYRate (OID, prefix, outgoingYRateUSD, operatorName, operatorType, effectiveFrom, effectiveTo) values('67754_2016-01-01','67754','1.0089','Solomon Islands-Mobile','MOBILE',to_date('2016-01-01','YYYY-MM-DD HH24:MI:SS'),to_date('2016-12-01','YYYY-MM-DD HH24:MI:SS'));</v>
      </c>
    </row>
    <row r="12281" spans="1:8">
      <c r="A12281" s="11" t="s">
        <v>28778</v>
      </c>
      <c r="B12281" s="11" t="s">
        <v>16301</v>
      </c>
      <c r="C12281" s="18">
        <v>1.0088999999999999</v>
      </c>
      <c r="D12281" s="11" t="s">
        <v>16113</v>
      </c>
      <c r="E12281" s="11" t="s">
        <v>2190</v>
      </c>
      <c r="F12281" s="12" t="s">
        <v>30094</v>
      </c>
      <c r="G12281" s="12" t="s">
        <v>30095</v>
      </c>
      <c r="H12281" s="11" t="str">
        <f t="shared" si="191"/>
        <v>insert into BTRCOutgoingYRate (OID, prefix, outgoingYRateUSD, operatorName, operatorType, effectiveFrom, effectiveTo) values('67755_2016-01-01','67755','1.0089','Solomon Islands-Mobile','MOBILE',to_date('2016-01-01','YYYY-MM-DD HH24:MI:SS'),to_date('2016-12-01','YYYY-MM-DD HH24:MI:SS'));</v>
      </c>
    </row>
    <row r="12282" spans="1:8">
      <c r="A12282" s="11" t="s">
        <v>28779</v>
      </c>
      <c r="B12282" s="11" t="s">
        <v>16302</v>
      </c>
      <c r="C12282" s="18">
        <v>1.0088999999999999</v>
      </c>
      <c r="D12282" s="11" t="s">
        <v>16113</v>
      </c>
      <c r="E12282" s="11" t="s">
        <v>2190</v>
      </c>
      <c r="F12282" s="12" t="s">
        <v>30094</v>
      </c>
      <c r="G12282" s="12" t="s">
        <v>30095</v>
      </c>
      <c r="H12282" s="11" t="str">
        <f t="shared" si="191"/>
        <v>insert into BTRCOutgoingYRate (OID, prefix, outgoingYRateUSD, operatorName, operatorType, effectiveFrom, effectiveTo) values('67756_2016-01-01','67756','1.0089','Solomon Islands-Mobile','MOBILE',to_date('2016-01-01','YYYY-MM-DD HH24:MI:SS'),to_date('2016-12-01','YYYY-MM-DD HH24:MI:SS'));</v>
      </c>
    </row>
    <row r="12283" spans="1:8">
      <c r="A12283" s="11" t="s">
        <v>28780</v>
      </c>
      <c r="B12283" s="11" t="s">
        <v>16303</v>
      </c>
      <c r="C12283" s="18">
        <v>1.0088999999999999</v>
      </c>
      <c r="D12283" s="11" t="s">
        <v>16113</v>
      </c>
      <c r="E12283" s="11" t="s">
        <v>2190</v>
      </c>
      <c r="F12283" s="12" t="s">
        <v>30094</v>
      </c>
      <c r="G12283" s="12" t="s">
        <v>30095</v>
      </c>
      <c r="H12283" s="11" t="str">
        <f t="shared" si="191"/>
        <v>insert into BTRCOutgoingYRate (OID, prefix, outgoingYRateUSD, operatorName, operatorType, effectiveFrom, effectiveTo) values('67757_2016-01-01','67757','1.0089','Solomon Islands-Mobile','MOBILE',to_date('2016-01-01','YYYY-MM-DD HH24:MI:SS'),to_date('2016-12-01','YYYY-MM-DD HH24:MI:SS'));</v>
      </c>
    </row>
    <row r="12284" spans="1:8">
      <c r="A12284" s="11" t="s">
        <v>28781</v>
      </c>
      <c r="B12284" s="11" t="s">
        <v>16304</v>
      </c>
      <c r="C12284" s="18">
        <v>1.0088999999999999</v>
      </c>
      <c r="D12284" s="11" t="s">
        <v>16113</v>
      </c>
      <c r="E12284" s="11" t="s">
        <v>2190</v>
      </c>
      <c r="F12284" s="12" t="s">
        <v>30094</v>
      </c>
      <c r="G12284" s="12" t="s">
        <v>30095</v>
      </c>
      <c r="H12284" s="11" t="str">
        <f t="shared" si="191"/>
        <v>insert into BTRCOutgoingYRate (OID, prefix, outgoingYRateUSD, operatorName, operatorType, effectiveFrom, effectiveTo) values('67758_2016-01-01','67758','1.0089','Solomon Islands-Mobile','MOBILE',to_date('2016-01-01','YYYY-MM-DD HH24:MI:SS'),to_date('2016-12-01','YYYY-MM-DD HH24:MI:SS'));</v>
      </c>
    </row>
    <row r="12285" spans="1:8">
      <c r="A12285" s="11" t="s">
        <v>28782</v>
      </c>
      <c r="B12285" s="11" t="s">
        <v>16305</v>
      </c>
      <c r="C12285" s="18">
        <v>1.0088999999999999</v>
      </c>
      <c r="D12285" s="11" t="s">
        <v>16113</v>
      </c>
      <c r="E12285" s="11" t="s">
        <v>2190</v>
      </c>
      <c r="F12285" s="12" t="s">
        <v>30094</v>
      </c>
      <c r="G12285" s="12" t="s">
        <v>30095</v>
      </c>
      <c r="H12285" s="11" t="str">
        <f t="shared" si="191"/>
        <v>insert into BTRCOutgoingYRate (OID, prefix, outgoingYRateUSD, operatorName, operatorType, effectiveFrom, effectiveTo) values('67759_2016-01-01','67759','1.0089','Solomon Islands-Mobile','MOBILE',to_date('2016-01-01','YYYY-MM-DD HH24:MI:SS'),to_date('2016-12-01','YYYY-MM-DD HH24:MI:SS'));</v>
      </c>
    </row>
    <row r="12286" spans="1:8">
      <c r="A12286" s="11" t="s">
        <v>28783</v>
      </c>
      <c r="B12286" s="11" t="s">
        <v>16306</v>
      </c>
      <c r="C12286" s="18">
        <v>1.0088999999999999</v>
      </c>
      <c r="D12286" s="11" t="s">
        <v>16113</v>
      </c>
      <c r="E12286" s="11" t="s">
        <v>2190</v>
      </c>
      <c r="F12286" s="12" t="s">
        <v>30094</v>
      </c>
      <c r="G12286" s="12" t="s">
        <v>30095</v>
      </c>
      <c r="H12286" s="11" t="str">
        <f t="shared" si="191"/>
        <v>insert into BTRCOutgoingYRate (OID, prefix, outgoingYRateUSD, operatorName, operatorType, effectiveFrom, effectiveTo) values('67765_2016-01-01','67765','1.0089','Solomon Islands-Mobile','MOBILE',to_date('2016-01-01','YYYY-MM-DD HH24:MI:SS'),to_date('2016-12-01','YYYY-MM-DD HH24:MI:SS'));</v>
      </c>
    </row>
    <row r="12287" spans="1:8">
      <c r="A12287" s="11" t="s">
        <v>28784</v>
      </c>
      <c r="B12287" s="11" t="s">
        <v>16307</v>
      </c>
      <c r="C12287" s="18">
        <v>1.0088999999999999</v>
      </c>
      <c r="D12287" s="11" t="s">
        <v>16113</v>
      </c>
      <c r="E12287" s="11" t="s">
        <v>2190</v>
      </c>
      <c r="F12287" s="12" t="s">
        <v>30094</v>
      </c>
      <c r="G12287" s="12" t="s">
        <v>30095</v>
      </c>
      <c r="H12287" s="11" t="str">
        <f t="shared" si="191"/>
        <v>insert into BTRCOutgoingYRate (OID, prefix, outgoingYRateUSD, operatorName, operatorType, effectiveFrom, effectiveTo) values('67766_2016-01-01','67766','1.0089','Solomon Islands-Mobile','MOBILE',to_date('2016-01-01','YYYY-MM-DD HH24:MI:SS'),to_date('2016-12-01','YYYY-MM-DD HH24:MI:SS'));</v>
      </c>
    </row>
    <row r="12288" spans="1:8">
      <c r="A12288" s="11" t="s">
        <v>28785</v>
      </c>
      <c r="B12288" s="11" t="s">
        <v>16308</v>
      </c>
      <c r="C12288" s="18">
        <v>1.0088999999999999</v>
      </c>
      <c r="D12288" s="11" t="s">
        <v>16088</v>
      </c>
      <c r="E12288" s="11" t="s">
        <v>2190</v>
      </c>
      <c r="F12288" s="12" t="s">
        <v>30094</v>
      </c>
      <c r="G12288" s="12" t="s">
        <v>30095</v>
      </c>
      <c r="H12288" s="11" t="str">
        <f t="shared" si="191"/>
        <v>insert into BTRCOutgoingYRate (OID, prefix, outgoingYRateUSD, operatorName, operatorType, effectiveFrom, effectiveTo) values('677671_2016-01-01','677671','1.0089','Solomon Isl&amp;s-Mob','MOBILE',to_date('2016-01-01','YYYY-MM-DD HH24:MI:SS'),to_date('2016-12-01','YYYY-MM-DD HH24:MI:SS'));</v>
      </c>
    </row>
    <row r="12289" spans="1:8">
      <c r="A12289" s="11" t="s">
        <v>28786</v>
      </c>
      <c r="B12289" s="11" t="s">
        <v>16309</v>
      </c>
      <c r="C12289" s="18">
        <v>1.0088999999999999</v>
      </c>
      <c r="D12289" s="11" t="s">
        <v>16088</v>
      </c>
      <c r="E12289" s="11" t="s">
        <v>2190</v>
      </c>
      <c r="F12289" s="12" t="s">
        <v>30094</v>
      </c>
      <c r="G12289" s="12" t="s">
        <v>30095</v>
      </c>
      <c r="H12289" s="11" t="str">
        <f t="shared" si="191"/>
        <v>insert into BTRCOutgoingYRate (OID, prefix, outgoingYRateUSD, operatorName, operatorType, effectiveFrom, effectiveTo) values('677673_2016-01-01','677673','1.0089','Solomon Isl&amp;s-Mob','MOBILE',to_date('2016-01-01','YYYY-MM-DD HH24:MI:SS'),to_date('2016-12-01','YYYY-MM-DD HH24:MI:SS'));</v>
      </c>
    </row>
    <row r="12290" spans="1:8">
      <c r="A12290" s="11" t="s">
        <v>28787</v>
      </c>
      <c r="B12290" s="11" t="s">
        <v>16310</v>
      </c>
      <c r="C12290" s="18">
        <v>1.0088999999999999</v>
      </c>
      <c r="D12290" s="11" t="s">
        <v>16088</v>
      </c>
      <c r="E12290" s="11" t="s">
        <v>2190</v>
      </c>
      <c r="F12290" s="12" t="s">
        <v>30094</v>
      </c>
      <c r="G12290" s="12" t="s">
        <v>30095</v>
      </c>
      <c r="H12290" s="11" t="str">
        <f t="shared" si="191"/>
        <v>insert into BTRCOutgoingYRate (OID, prefix, outgoingYRateUSD, operatorName, operatorType, effectiveFrom, effectiveTo) values('67752_2016-01-01','67752','1.0089','Solomon Isl&amp;s-Mob','MOBILE',to_date('2016-01-01','YYYY-MM-DD HH24:MI:SS'),to_date('2016-12-01','YYYY-MM-DD HH24:MI:SS'));</v>
      </c>
    </row>
    <row r="12291" spans="1:8">
      <c r="A12291" s="11" t="s">
        <v>28788</v>
      </c>
      <c r="B12291" s="11" t="s">
        <v>16311</v>
      </c>
      <c r="C12291" s="18">
        <v>1.0088999999999999</v>
      </c>
      <c r="D12291" s="11" t="s">
        <v>16088</v>
      </c>
      <c r="E12291" s="11" t="s">
        <v>2190</v>
      </c>
      <c r="F12291" s="12" t="s">
        <v>30094</v>
      </c>
      <c r="G12291" s="12" t="s">
        <v>30095</v>
      </c>
      <c r="H12291" s="11" t="str">
        <f t="shared" si="191"/>
        <v>insert into BTRCOutgoingYRate (OID, prefix, outgoingYRateUSD, operatorName, operatorType, effectiveFrom, effectiveTo) values('677675_2016-01-01','677675','1.0089','Solomon Isl&amp;s-Mob','MOBILE',to_date('2016-01-01','YYYY-MM-DD HH24:MI:SS'),to_date('2016-12-01','YYYY-MM-DD HH24:MI:SS'));</v>
      </c>
    </row>
    <row r="12292" spans="1:8">
      <c r="A12292" s="11" t="s">
        <v>28789</v>
      </c>
      <c r="B12292" s="11" t="s">
        <v>16312</v>
      </c>
      <c r="C12292" s="18">
        <v>1.0088999999999999</v>
      </c>
      <c r="D12292" s="11" t="s">
        <v>16088</v>
      </c>
      <c r="E12292" s="11" t="s">
        <v>2190</v>
      </c>
      <c r="F12292" s="12" t="s">
        <v>30094</v>
      </c>
      <c r="G12292" s="12" t="s">
        <v>30095</v>
      </c>
      <c r="H12292" s="11" t="str">
        <f t="shared" ref="H12292:H12355" si="192">H$1&amp;IF(ISBLANK(A12292),"null","'"&amp;A12292&amp;"'")&amp;","&amp;IF(ISBLANK(B12292),"null","'"&amp;B12292&amp;"'")&amp;","&amp;IF(ISBLANK(C12292),"null","'"&amp;C12292&amp;"'")&amp;","&amp;IF(ISBLANK(D12292),"null","'"&amp;D12292&amp;"'")&amp;","&amp;IF(ISBLANK(E12292),"null","'"&amp;E12292&amp;"'")&amp;","&amp;IF(ISBLANK(F12292),"null","to_date('"&amp;F12292&amp;"','YYYY-MM-DD HH24:MI:SS')")&amp;","&amp;IF(ISBLANK(G12292),"null","to_date('"&amp;G12292&amp;"','YYYY-MM-DD HH24:MI:SS')")&amp;
I$1</f>
        <v>insert into BTRCOutgoingYRate (OID, prefix, outgoingYRateUSD, operatorName, operatorType, effectiveFrom, effectiveTo) values('677674_2016-01-01','677674','1.0089','Solomon Isl&amp;s-Mob','MOBILE',to_date('2016-01-01','YYYY-MM-DD HH24:MI:SS'),to_date('2016-12-01','YYYY-MM-DD HH24:MI:SS'));</v>
      </c>
    </row>
    <row r="12293" spans="1:8">
      <c r="A12293" s="11" t="s">
        <v>28790</v>
      </c>
      <c r="B12293" s="11" t="s">
        <v>16313</v>
      </c>
      <c r="C12293" s="18">
        <v>0.54200000000000004</v>
      </c>
      <c r="D12293" s="11" t="s">
        <v>1761</v>
      </c>
      <c r="E12293" s="11" t="s">
        <v>2227</v>
      </c>
      <c r="F12293" s="12" t="s">
        <v>30094</v>
      </c>
      <c r="G12293" s="12" t="s">
        <v>30095</v>
      </c>
      <c r="H12293" s="11" t="str">
        <f t="shared" si="192"/>
        <v>insert into BTRCOutgoingYRate (OID, prefix, outgoingYRateUSD, operatorName, operatorType, effectiveFrom, effectiveTo) values('2523_2016-01-01','2523','0.542','Somalia','FIXED',to_date('2016-01-01','YYYY-MM-DD HH24:MI:SS'),to_date('2016-12-01','YYYY-MM-DD HH24:MI:SS'));</v>
      </c>
    </row>
    <row r="12294" spans="1:8">
      <c r="A12294" s="11" t="s">
        <v>28791</v>
      </c>
      <c r="B12294" s="11" t="s">
        <v>16314</v>
      </c>
      <c r="C12294" s="18">
        <v>0.54390000000000005</v>
      </c>
      <c r="D12294" s="11" t="s">
        <v>16315</v>
      </c>
      <c r="E12294" s="11" t="s">
        <v>2190</v>
      </c>
      <c r="F12294" s="12" t="s">
        <v>30094</v>
      </c>
      <c r="G12294" s="12" t="s">
        <v>30095</v>
      </c>
      <c r="H12294" s="11" t="str">
        <f t="shared" si="192"/>
        <v>insert into BTRCOutgoingYRate (OID, prefix, outgoingYRateUSD, operatorName, operatorType, effectiveFrom, effectiveTo) values('25211_2016-01-01','25211','0.5439','Somalia - Mobile Hormuud','MOBILE',to_date('2016-01-01','YYYY-MM-DD HH24:MI:SS'),to_date('2016-12-01','YYYY-MM-DD HH24:MI:SS'));</v>
      </c>
    </row>
    <row r="12295" spans="1:8">
      <c r="A12295" s="11" t="s">
        <v>28792</v>
      </c>
      <c r="B12295" s="11" t="s">
        <v>16316</v>
      </c>
      <c r="C12295" s="18">
        <v>0.54390000000000005</v>
      </c>
      <c r="D12295" s="11" t="s">
        <v>16317</v>
      </c>
      <c r="E12295" s="11" t="s">
        <v>2190</v>
      </c>
      <c r="F12295" s="12" t="s">
        <v>30094</v>
      </c>
      <c r="G12295" s="12" t="s">
        <v>30095</v>
      </c>
      <c r="H12295" s="11" t="str">
        <f t="shared" si="192"/>
        <v>insert into BTRCOutgoingYRate (OID, prefix, outgoingYRateUSD, operatorName, operatorType, effectiveFrom, effectiveTo) values('25230_2016-01-01','25230','0.5439','SOMALIA ASGSM','MOBILE',to_date('2016-01-01','YYYY-MM-DD HH24:MI:SS'),to_date('2016-12-01','YYYY-MM-DD HH24:MI:SS'));</v>
      </c>
    </row>
    <row r="12296" spans="1:8">
      <c r="A12296" s="11" t="s">
        <v>28793</v>
      </c>
      <c r="B12296" s="11" t="s">
        <v>16318</v>
      </c>
      <c r="C12296" s="18">
        <v>0.54390000000000005</v>
      </c>
      <c r="D12296" s="11" t="s">
        <v>16319</v>
      </c>
      <c r="E12296" s="11" t="s">
        <v>2190</v>
      </c>
      <c r="F12296" s="12" t="s">
        <v>30094</v>
      </c>
      <c r="G12296" s="12" t="s">
        <v>30095</v>
      </c>
      <c r="H12296" s="11" t="str">
        <f t="shared" si="192"/>
        <v>insert into BTRCOutgoingYRate (OID, prefix, outgoingYRateUSD, operatorName, operatorType, effectiveFrom, effectiveTo) values('252623_2016-01-01','252623','0.5439','Somalia Telcom','MOBILE',to_date('2016-01-01','YYYY-MM-DD HH24:MI:SS'),to_date('2016-12-01','YYYY-MM-DD HH24:MI:SS'));</v>
      </c>
    </row>
    <row r="12297" spans="1:8">
      <c r="A12297" s="11" t="s">
        <v>28794</v>
      </c>
      <c r="B12297" s="11" t="s">
        <v>16320</v>
      </c>
      <c r="C12297" s="18">
        <v>0.54390000000000005</v>
      </c>
      <c r="D12297" s="11" t="s">
        <v>16319</v>
      </c>
      <c r="E12297" s="11" t="s">
        <v>2190</v>
      </c>
      <c r="F12297" s="12" t="s">
        <v>30094</v>
      </c>
      <c r="G12297" s="12" t="s">
        <v>30095</v>
      </c>
      <c r="H12297" s="11" t="str">
        <f t="shared" si="192"/>
        <v>insert into BTRCOutgoingYRate (OID, prefix, outgoingYRateUSD, operatorName, operatorType, effectiveFrom, effectiveTo) values('252625_2016-01-01','252625','0.5439','Somalia Telcom','MOBILE',to_date('2016-01-01','YYYY-MM-DD HH24:MI:SS'),to_date('2016-12-01','YYYY-MM-DD HH24:MI:SS'));</v>
      </c>
    </row>
    <row r="12298" spans="1:8">
      <c r="A12298" s="11" t="s">
        <v>28795</v>
      </c>
      <c r="B12298" s="11" t="s">
        <v>16321</v>
      </c>
      <c r="C12298" s="18">
        <v>0.54390000000000005</v>
      </c>
      <c r="D12298" s="11" t="s">
        <v>16319</v>
      </c>
      <c r="E12298" s="11" t="s">
        <v>2190</v>
      </c>
      <c r="F12298" s="12" t="s">
        <v>30094</v>
      </c>
      <c r="G12298" s="12" t="s">
        <v>30095</v>
      </c>
      <c r="H12298" s="11" t="str">
        <f t="shared" si="192"/>
        <v>insert into BTRCOutgoingYRate (OID, prefix, outgoingYRateUSD, operatorName, operatorType, effectiveFrom, effectiveTo) values('252626_2016-01-01','252626','0.5439','Somalia Telcom','MOBILE',to_date('2016-01-01','YYYY-MM-DD HH24:MI:SS'),to_date('2016-12-01','YYYY-MM-DD HH24:MI:SS'));</v>
      </c>
    </row>
    <row r="12299" spans="1:8">
      <c r="A12299" s="11" t="s">
        <v>28796</v>
      </c>
      <c r="B12299" s="11" t="s">
        <v>16322</v>
      </c>
      <c r="C12299" s="18">
        <v>0.54390000000000005</v>
      </c>
      <c r="D12299" s="11" t="s">
        <v>16319</v>
      </c>
      <c r="E12299" s="11" t="s">
        <v>2190</v>
      </c>
      <c r="F12299" s="12" t="s">
        <v>30094</v>
      </c>
      <c r="G12299" s="12" t="s">
        <v>30095</v>
      </c>
      <c r="H12299" s="11" t="str">
        <f t="shared" si="192"/>
        <v>insert into BTRCOutgoingYRate (OID, prefix, outgoingYRateUSD, operatorName, operatorType, effectiveFrom, effectiveTo) values('252627_2016-01-01','252627','0.5439','Somalia Telcom','MOBILE',to_date('2016-01-01','YYYY-MM-DD HH24:MI:SS'),to_date('2016-12-01','YYYY-MM-DD HH24:MI:SS'));</v>
      </c>
    </row>
    <row r="12300" spans="1:8">
      <c r="A12300" s="11" t="s">
        <v>28797</v>
      </c>
      <c r="B12300" s="11" t="s">
        <v>16323</v>
      </c>
      <c r="C12300" s="18">
        <v>0.54390000000000005</v>
      </c>
      <c r="D12300" s="11" t="s">
        <v>16319</v>
      </c>
      <c r="E12300" s="11" t="s">
        <v>2190</v>
      </c>
      <c r="F12300" s="12" t="s">
        <v>30094</v>
      </c>
      <c r="G12300" s="12" t="s">
        <v>30095</v>
      </c>
      <c r="H12300" s="11" t="str">
        <f t="shared" si="192"/>
        <v>insert into BTRCOutgoingYRate (OID, prefix, outgoingYRateUSD, operatorName, operatorType, effectiveFrom, effectiveTo) values('252628_2016-01-01','252628','0.5439','Somalia Telcom','MOBILE',to_date('2016-01-01','YYYY-MM-DD HH24:MI:SS'),to_date('2016-12-01','YYYY-MM-DD HH24:MI:SS'));</v>
      </c>
    </row>
    <row r="12301" spans="1:8">
      <c r="A12301" s="11" t="s">
        <v>28798</v>
      </c>
      <c r="B12301" s="11" t="s">
        <v>16324</v>
      </c>
      <c r="C12301" s="18">
        <v>0.54200000000000004</v>
      </c>
      <c r="D12301" s="11" t="s">
        <v>16325</v>
      </c>
      <c r="E12301" s="11" t="s">
        <v>2227</v>
      </c>
      <c r="F12301" s="12" t="s">
        <v>30094</v>
      </c>
      <c r="G12301" s="12" t="s">
        <v>30095</v>
      </c>
      <c r="H12301" s="11" t="str">
        <f t="shared" si="192"/>
        <v>insert into BTRCOutgoingYRate (OID, prefix, outgoingYRateUSD, operatorName, operatorType, effectiveFrom, effectiveTo) values('252224_2016-01-01','252224','0.542','Somalia STG','FIXED',to_date('2016-01-01','YYYY-MM-DD HH24:MI:SS'),to_date('2016-12-01','YYYY-MM-DD HH24:MI:SS'));</v>
      </c>
    </row>
    <row r="12302" spans="1:8">
      <c r="A12302" s="11" t="s">
        <v>28799</v>
      </c>
      <c r="B12302" s="11" t="s">
        <v>16326</v>
      </c>
      <c r="C12302" s="18">
        <v>0.54200000000000004</v>
      </c>
      <c r="D12302" s="11" t="s">
        <v>16325</v>
      </c>
      <c r="E12302" s="11" t="s">
        <v>2227</v>
      </c>
      <c r="F12302" s="12" t="s">
        <v>30094</v>
      </c>
      <c r="G12302" s="12" t="s">
        <v>30095</v>
      </c>
      <c r="H12302" s="11" t="str">
        <f t="shared" si="192"/>
        <v>insert into BTRCOutgoingYRate (OID, prefix, outgoingYRateUSD, operatorName, operatorType, effectiveFrom, effectiveTo) values('252223_2016-01-01','252223','0.542','Somalia STG','FIXED',to_date('2016-01-01','YYYY-MM-DD HH24:MI:SS'),to_date('2016-12-01','YYYY-MM-DD HH24:MI:SS'));</v>
      </c>
    </row>
    <row r="12303" spans="1:8">
      <c r="A12303" s="11" t="s">
        <v>28800</v>
      </c>
      <c r="B12303" s="11" t="s">
        <v>16327</v>
      </c>
      <c r="C12303" s="18">
        <v>0.54200000000000004</v>
      </c>
      <c r="D12303" s="11" t="s">
        <v>16325</v>
      </c>
      <c r="E12303" s="11" t="s">
        <v>2227</v>
      </c>
      <c r="F12303" s="12" t="s">
        <v>30094</v>
      </c>
      <c r="G12303" s="12" t="s">
        <v>30095</v>
      </c>
      <c r="H12303" s="11" t="str">
        <f t="shared" si="192"/>
        <v>insert into BTRCOutgoingYRate (OID, prefix, outgoingYRateUSD, operatorName, operatorType, effectiveFrom, effectiveTo) values('252222_2016-01-01','252222','0.542','Somalia STG','FIXED',to_date('2016-01-01','YYYY-MM-DD HH24:MI:SS'),to_date('2016-12-01','YYYY-MM-DD HH24:MI:SS'));</v>
      </c>
    </row>
    <row r="12304" spans="1:8">
      <c r="A12304" s="11" t="s">
        <v>28801</v>
      </c>
      <c r="B12304" s="11" t="s">
        <v>16328</v>
      </c>
      <c r="C12304" s="18">
        <v>0.54200000000000004</v>
      </c>
      <c r="D12304" s="11" t="s">
        <v>16329</v>
      </c>
      <c r="E12304" s="11" t="s">
        <v>2227</v>
      </c>
      <c r="F12304" s="12" t="s">
        <v>30094</v>
      </c>
      <c r="G12304" s="12" t="s">
        <v>30095</v>
      </c>
      <c r="H12304" s="11" t="str">
        <f t="shared" si="192"/>
        <v>insert into BTRCOutgoingYRate (OID, prefix, outgoingYRateUSD, operatorName, operatorType, effectiveFrom, effectiveTo) values('25221_2016-01-01','25221','0.542','Somalia Stc','FIXED',to_date('2016-01-01','YYYY-MM-DD HH24:MI:SS'),to_date('2016-12-01','YYYY-MM-DD HH24:MI:SS'));</v>
      </c>
    </row>
    <row r="12305" spans="1:8">
      <c r="A12305" s="11" t="s">
        <v>28802</v>
      </c>
      <c r="B12305" s="11" t="s">
        <v>16330</v>
      </c>
      <c r="C12305" s="18">
        <v>0.54200000000000004</v>
      </c>
      <c r="D12305" s="11" t="s">
        <v>16331</v>
      </c>
      <c r="E12305" s="11" t="s">
        <v>2227</v>
      </c>
      <c r="F12305" s="12" t="s">
        <v>30094</v>
      </c>
      <c r="G12305" s="12" t="s">
        <v>30095</v>
      </c>
      <c r="H12305" s="11" t="str">
        <f t="shared" si="192"/>
        <v>insert into BTRCOutgoingYRate (OID, prefix, outgoingYRateUSD, operatorName, operatorType, effectiveFrom, effectiveTo) values('252219_2016-01-01','252219','0.542','SOMALIA-ERIGABO-FIXED','FIXED',to_date('2016-01-01','YYYY-MM-DD HH24:MI:SS'),to_date('2016-12-01','YYYY-MM-DD HH24:MI:SS'));</v>
      </c>
    </row>
    <row r="12306" spans="1:8">
      <c r="A12306" s="11" t="s">
        <v>28803</v>
      </c>
      <c r="B12306" s="11" t="s">
        <v>16332</v>
      </c>
      <c r="C12306" s="18">
        <v>0.54200000000000004</v>
      </c>
      <c r="D12306" s="11" t="s">
        <v>16331</v>
      </c>
      <c r="E12306" s="11" t="s">
        <v>2227</v>
      </c>
      <c r="F12306" s="12" t="s">
        <v>30094</v>
      </c>
      <c r="G12306" s="12" t="s">
        <v>30095</v>
      </c>
      <c r="H12306" s="11" t="str">
        <f t="shared" si="192"/>
        <v>insert into BTRCOutgoingYRate (OID, prefix, outgoingYRateUSD, operatorName, operatorType, effectiveFrom, effectiveTo) values('252299_2016-01-01','252299','0.542','SOMALIA-ERIGABO-FIXED','FIXED',to_date('2016-01-01','YYYY-MM-DD HH24:MI:SS'),to_date('2016-12-01','YYYY-MM-DD HH24:MI:SS'));</v>
      </c>
    </row>
    <row r="12307" spans="1:8">
      <c r="A12307" s="11" t="s">
        <v>28804</v>
      </c>
      <c r="B12307" s="11" t="s">
        <v>16333</v>
      </c>
      <c r="C12307" s="18">
        <v>0.54200000000000004</v>
      </c>
      <c r="D12307" s="11" t="s">
        <v>16334</v>
      </c>
      <c r="E12307" s="11" t="s">
        <v>2227</v>
      </c>
      <c r="F12307" s="12" t="s">
        <v>30094</v>
      </c>
      <c r="G12307" s="12" t="s">
        <v>30095</v>
      </c>
      <c r="H12307" s="11" t="str">
        <f t="shared" si="192"/>
        <v>insert into BTRCOutgoingYRate (OID, prefix, outgoingYRateUSD, operatorName, operatorType, effectiveFrom, effectiveTo) values('2525_2016-01-01','2525','0.542','SOMALIA-BOSSASO-FIXED','FIXED',to_date('2016-01-01','YYYY-MM-DD HH24:MI:SS'),to_date('2016-12-01','YYYY-MM-DD HH24:MI:SS'));</v>
      </c>
    </row>
    <row r="12308" spans="1:8">
      <c r="A12308" s="11" t="s">
        <v>28805</v>
      </c>
      <c r="B12308" s="11" t="s">
        <v>16335</v>
      </c>
      <c r="C12308" s="18">
        <v>0.54200000000000004</v>
      </c>
      <c r="D12308" s="11" t="s">
        <v>16336</v>
      </c>
      <c r="E12308" s="11" t="s">
        <v>2227</v>
      </c>
      <c r="F12308" s="12" t="s">
        <v>30094</v>
      </c>
      <c r="G12308" s="12" t="s">
        <v>30095</v>
      </c>
      <c r="H12308" s="11" t="str">
        <f t="shared" si="192"/>
        <v>insert into BTRCOutgoingYRate (OID, prefix, outgoingYRateUSD, operatorName, operatorType, effectiveFrom, effectiveTo) values('25297_2016-01-01','25297','0.542','SOMALIA-AUSOMA','FIXED',to_date('2016-01-01','YYYY-MM-DD HH24:MI:SS'),to_date('2016-12-01','YYYY-MM-DD HH24:MI:SS'));</v>
      </c>
    </row>
    <row r="12309" spans="1:8">
      <c r="A12309" s="11" t="s">
        <v>28806</v>
      </c>
      <c r="B12309" s="11" t="s">
        <v>16337</v>
      </c>
      <c r="C12309" s="18">
        <v>0.54390000000000005</v>
      </c>
      <c r="D12309" s="11" t="s">
        <v>16338</v>
      </c>
      <c r="E12309" s="11" t="s">
        <v>2190</v>
      </c>
      <c r="F12309" s="12" t="s">
        <v>30094</v>
      </c>
      <c r="G12309" s="12" t="s">
        <v>30095</v>
      </c>
      <c r="H12309" s="11" t="str">
        <f t="shared" si="192"/>
        <v>insert into BTRCOutgoingYRate (OID, prefix, outgoingYRateUSD, operatorName, operatorType, effectiveFrom, effectiveTo) values('25224_2016-01-01','25224','0.5439','Somalia Telesom','MOBILE',to_date('2016-01-01','YYYY-MM-DD HH24:MI:SS'),to_date('2016-12-01','YYYY-MM-DD HH24:MI:SS'));</v>
      </c>
    </row>
    <row r="12310" spans="1:8">
      <c r="A12310" s="11" t="s">
        <v>28807</v>
      </c>
      <c r="B12310" s="11" t="s">
        <v>16339</v>
      </c>
      <c r="C12310" s="18">
        <v>0.54200000000000004</v>
      </c>
      <c r="D12310" s="11" t="s">
        <v>16338</v>
      </c>
      <c r="E12310" s="11" t="s">
        <v>2227</v>
      </c>
      <c r="F12310" s="12" t="s">
        <v>30094</v>
      </c>
      <c r="G12310" s="12" t="s">
        <v>30095</v>
      </c>
      <c r="H12310" s="11" t="str">
        <f t="shared" si="192"/>
        <v>insert into BTRCOutgoingYRate (OID, prefix, outgoingYRateUSD, operatorName, operatorType, effectiveFrom, effectiveTo) values('25225_2016-01-01','25225','0.542','Somalia Telesom','FIXED',to_date('2016-01-01','YYYY-MM-DD HH24:MI:SS'),to_date('2016-12-01','YYYY-MM-DD HH24:MI:SS'));</v>
      </c>
    </row>
    <row r="12311" spans="1:8">
      <c r="A12311" s="11" t="s">
        <v>28808</v>
      </c>
      <c r="B12311" s="11" t="s">
        <v>16340</v>
      </c>
      <c r="C12311" s="18">
        <v>0.54200000000000004</v>
      </c>
      <c r="D12311" s="11" t="s">
        <v>16338</v>
      </c>
      <c r="E12311" s="11" t="s">
        <v>2227</v>
      </c>
      <c r="F12311" s="12" t="s">
        <v>30094</v>
      </c>
      <c r="G12311" s="12" t="s">
        <v>30095</v>
      </c>
      <c r="H12311" s="11" t="str">
        <f t="shared" si="192"/>
        <v>insert into BTRCOutgoingYRate (OID, prefix, outgoingYRateUSD, operatorName, operatorType, effectiveFrom, effectiveTo) values('25226_2016-01-01','25226','0.542','Somalia Telesom','FIXED',to_date('2016-01-01','YYYY-MM-DD HH24:MI:SS'),to_date('2016-12-01','YYYY-MM-DD HH24:MI:SS'));</v>
      </c>
    </row>
    <row r="12312" spans="1:8">
      <c r="A12312" s="11" t="s">
        <v>28809</v>
      </c>
      <c r="B12312" s="11" t="s">
        <v>16341</v>
      </c>
      <c r="C12312" s="18">
        <v>0.54200000000000004</v>
      </c>
      <c r="D12312" s="11" t="s">
        <v>16338</v>
      </c>
      <c r="E12312" s="11" t="s">
        <v>2227</v>
      </c>
      <c r="F12312" s="12" t="s">
        <v>30094</v>
      </c>
      <c r="G12312" s="12" t="s">
        <v>30095</v>
      </c>
      <c r="H12312" s="11" t="str">
        <f t="shared" si="192"/>
        <v>insert into BTRCOutgoingYRate (OID, prefix, outgoingYRateUSD, operatorName, operatorType, effectiveFrom, effectiveTo) values('25227_2016-01-01','25227','0.542','Somalia Telesom','FIXED',to_date('2016-01-01','YYYY-MM-DD HH24:MI:SS'),to_date('2016-12-01','YYYY-MM-DD HH24:MI:SS'));</v>
      </c>
    </row>
    <row r="12313" spans="1:8">
      <c r="A12313" s="11" t="s">
        <v>28810</v>
      </c>
      <c r="B12313" s="11" t="s">
        <v>16342</v>
      </c>
      <c r="C12313" s="18">
        <v>0.54390000000000005</v>
      </c>
      <c r="D12313" s="11" t="s">
        <v>16343</v>
      </c>
      <c r="E12313" s="11" t="s">
        <v>2190</v>
      </c>
      <c r="F12313" s="12" t="s">
        <v>30094</v>
      </c>
      <c r="G12313" s="12" t="s">
        <v>30095</v>
      </c>
      <c r="H12313" s="11" t="str">
        <f t="shared" si="192"/>
        <v>insert into BTRCOutgoingYRate (OID, prefix, outgoingYRateUSD, operatorName, operatorType, effectiveFrom, effectiveTo) values('25212_2016-01-01','25212','0.5439','Somalia Telecom','MOBILE',to_date('2016-01-01','YYYY-MM-DD HH24:MI:SS'),to_date('2016-12-01','YYYY-MM-DD HH24:MI:SS'));</v>
      </c>
    </row>
    <row r="12314" spans="1:8">
      <c r="A12314" s="11" t="s">
        <v>28811</v>
      </c>
      <c r="B12314" s="11" t="s">
        <v>1760</v>
      </c>
      <c r="C12314" s="18">
        <v>0.54200000000000004</v>
      </c>
      <c r="D12314" s="11" t="s">
        <v>16344</v>
      </c>
      <c r="E12314" s="11" t="s">
        <v>2227</v>
      </c>
      <c r="F12314" s="12" t="s">
        <v>30094</v>
      </c>
      <c r="G12314" s="12" t="s">
        <v>30095</v>
      </c>
      <c r="H12314" s="11" t="str">
        <f t="shared" si="192"/>
        <v>insert into BTRCOutgoingYRate (OID, prefix, outgoingYRateUSD, operatorName, operatorType, effectiveFrom, effectiveTo) values('252_2016-01-01','252','0.542','Somalia-ROC-Fixed','FIXED',to_date('2016-01-01','YYYY-MM-DD HH24:MI:SS'),to_date('2016-12-01','YYYY-MM-DD HH24:MI:SS'));</v>
      </c>
    </row>
    <row r="12315" spans="1:8">
      <c r="A12315" s="11" t="s">
        <v>28812</v>
      </c>
      <c r="B12315" s="11" t="s">
        <v>16345</v>
      </c>
      <c r="C12315" s="18">
        <v>0.54390000000000005</v>
      </c>
      <c r="D12315" s="11" t="s">
        <v>16346</v>
      </c>
      <c r="E12315" s="11" t="s">
        <v>2190</v>
      </c>
      <c r="F12315" s="12" t="s">
        <v>30094</v>
      </c>
      <c r="G12315" s="12" t="s">
        <v>30095</v>
      </c>
      <c r="H12315" s="11" t="str">
        <f t="shared" si="192"/>
        <v>insert into BTRCOutgoingYRate (OID, prefix, outgoingYRateUSD, operatorName, operatorType, effectiveFrom, effectiveTo) values('25250_2016-01-01','25250','0.5439','Somalia-Other-Mobile','MOBILE',to_date('2016-01-01','YYYY-MM-DD HH24:MI:SS'),to_date('2016-12-01','YYYY-MM-DD HH24:MI:SS'));</v>
      </c>
    </row>
    <row r="12316" spans="1:8">
      <c r="A12316" s="11" t="s">
        <v>28813</v>
      </c>
      <c r="B12316" s="11" t="s">
        <v>16347</v>
      </c>
      <c r="C12316" s="18">
        <v>0.54390000000000005</v>
      </c>
      <c r="D12316" s="11" t="s">
        <v>16346</v>
      </c>
      <c r="E12316" s="11" t="s">
        <v>2190</v>
      </c>
      <c r="F12316" s="12" t="s">
        <v>30094</v>
      </c>
      <c r="G12316" s="12" t="s">
        <v>30095</v>
      </c>
      <c r="H12316" s="11" t="str">
        <f t="shared" si="192"/>
        <v>insert into BTRCOutgoingYRate (OID, prefix, outgoingYRateUSD, operatorName, operatorType, effectiveFrom, effectiveTo) values('25259_2016-01-01','25259','0.5439','Somalia-Other-Mobile','MOBILE',to_date('2016-01-01','YYYY-MM-DD HH24:MI:SS'),to_date('2016-12-01','YYYY-MM-DD HH24:MI:SS'));</v>
      </c>
    </row>
    <row r="12317" spans="1:8">
      <c r="A12317" s="11" t="s">
        <v>28814</v>
      </c>
      <c r="B12317" s="11" t="s">
        <v>16348</v>
      </c>
      <c r="C12317" s="18">
        <v>0.54390000000000005</v>
      </c>
      <c r="D12317" s="11" t="s">
        <v>16346</v>
      </c>
      <c r="E12317" s="11" t="s">
        <v>2190</v>
      </c>
      <c r="F12317" s="12" t="s">
        <v>30094</v>
      </c>
      <c r="G12317" s="12" t="s">
        <v>30095</v>
      </c>
      <c r="H12317" s="11" t="str">
        <f t="shared" si="192"/>
        <v>insert into BTRCOutgoingYRate (OID, prefix, outgoingYRateUSD, operatorName, operatorType, effectiveFrom, effectiveTo) values('25260_2016-01-01','25260','0.5439','Somalia-Other-Mobile','MOBILE',to_date('2016-01-01','YYYY-MM-DD HH24:MI:SS'),to_date('2016-12-01','YYYY-MM-DD HH24:MI:SS'));</v>
      </c>
    </row>
    <row r="12318" spans="1:8">
      <c r="A12318" s="11" t="s">
        <v>28815</v>
      </c>
      <c r="B12318" s="11" t="s">
        <v>16349</v>
      </c>
      <c r="C12318" s="18">
        <v>0.54390000000000005</v>
      </c>
      <c r="D12318" s="11" t="s">
        <v>16346</v>
      </c>
      <c r="E12318" s="11" t="s">
        <v>2190</v>
      </c>
      <c r="F12318" s="12" t="s">
        <v>30094</v>
      </c>
      <c r="G12318" s="12" t="s">
        <v>30095</v>
      </c>
      <c r="H12318" s="11" t="str">
        <f t="shared" si="192"/>
        <v>insert into BTRCOutgoingYRate (OID, prefix, outgoingYRateUSD, operatorName, operatorType, effectiveFrom, effectiveTo) values('25262_2016-01-01','25262','0.5439','Somalia-Other-Mobile','MOBILE',to_date('2016-01-01','YYYY-MM-DD HH24:MI:SS'),to_date('2016-12-01','YYYY-MM-DD HH24:MI:SS'));</v>
      </c>
    </row>
    <row r="12319" spans="1:8">
      <c r="A12319" s="11" t="s">
        <v>28816</v>
      </c>
      <c r="B12319" s="11" t="s">
        <v>16350</v>
      </c>
      <c r="C12319" s="18">
        <v>0.54390000000000005</v>
      </c>
      <c r="D12319" s="11" t="s">
        <v>16346</v>
      </c>
      <c r="E12319" s="11" t="s">
        <v>2190</v>
      </c>
      <c r="F12319" s="12" t="s">
        <v>30094</v>
      </c>
      <c r="G12319" s="12" t="s">
        <v>30095</v>
      </c>
      <c r="H12319" s="11" t="str">
        <f t="shared" si="192"/>
        <v>insert into BTRCOutgoingYRate (OID, prefix, outgoingYRateUSD, operatorName, operatorType, effectiveFrom, effectiveTo) values('25265_2016-01-01','25265','0.5439','Somalia-Other-Mobile','MOBILE',to_date('2016-01-01','YYYY-MM-DD HH24:MI:SS'),to_date('2016-12-01','YYYY-MM-DD HH24:MI:SS'));</v>
      </c>
    </row>
    <row r="12320" spans="1:8">
      <c r="A12320" s="11" t="s">
        <v>28817</v>
      </c>
      <c r="B12320" s="11" t="s">
        <v>16351</v>
      </c>
      <c r="C12320" s="18">
        <v>0.54390000000000005</v>
      </c>
      <c r="D12320" s="11" t="s">
        <v>16346</v>
      </c>
      <c r="E12320" s="11" t="s">
        <v>2190</v>
      </c>
      <c r="F12320" s="12" t="s">
        <v>30094</v>
      </c>
      <c r="G12320" s="12" t="s">
        <v>30095</v>
      </c>
      <c r="H12320" s="11" t="str">
        <f t="shared" si="192"/>
        <v>insert into BTRCOutgoingYRate (OID, prefix, outgoingYRateUSD, operatorName, operatorType, effectiveFrom, effectiveTo) values('25266_2016-01-01','25266','0.5439','Somalia-Other-Mobile','MOBILE',to_date('2016-01-01','YYYY-MM-DD HH24:MI:SS'),to_date('2016-12-01','YYYY-MM-DD HH24:MI:SS'));</v>
      </c>
    </row>
    <row r="12321" spans="1:8">
      <c r="A12321" s="11" t="s">
        <v>28818</v>
      </c>
      <c r="B12321" s="11" t="s">
        <v>16352</v>
      </c>
      <c r="C12321" s="18">
        <v>0.54390000000000005</v>
      </c>
      <c r="D12321" s="11" t="s">
        <v>16353</v>
      </c>
      <c r="E12321" s="11" t="s">
        <v>2190</v>
      </c>
      <c r="F12321" s="12" t="s">
        <v>30094</v>
      </c>
      <c r="G12321" s="12" t="s">
        <v>30095</v>
      </c>
      <c r="H12321" s="11" t="str">
        <f t="shared" si="192"/>
        <v>insert into BTRCOutgoingYRate (OID, prefix, outgoingYRateUSD, operatorName, operatorType, effectiveFrom, effectiveTo) values('2526_2016-01-01','2526','0.5439','Somalia-Mobile','MOBILE',to_date('2016-01-01','YYYY-MM-DD HH24:MI:SS'),to_date('2016-12-01','YYYY-MM-DD HH24:MI:SS'));</v>
      </c>
    </row>
    <row r="12322" spans="1:8">
      <c r="A12322" s="11" t="s">
        <v>28819</v>
      </c>
      <c r="B12322" s="11" t="s">
        <v>16354</v>
      </c>
      <c r="C12322" s="18">
        <v>0.54390000000000005</v>
      </c>
      <c r="D12322" s="11" t="s">
        <v>16355</v>
      </c>
      <c r="E12322" s="11" t="s">
        <v>2190</v>
      </c>
      <c r="F12322" s="12" t="s">
        <v>30094</v>
      </c>
      <c r="G12322" s="12" t="s">
        <v>30095</v>
      </c>
      <c r="H12322" s="11" t="str">
        <f t="shared" si="192"/>
        <v>insert into BTRCOutgoingYRate (OID, prefix, outgoingYRateUSD, operatorName, operatorType, effectiveFrom, effectiveTo) values('25239_2016-01-01','25239','0.5439','SOMALIA-HORMUUD-MOBILE','MOBILE',to_date('2016-01-01','YYYY-MM-DD HH24:MI:SS'),to_date('2016-12-01','YYYY-MM-DD HH24:MI:SS'));</v>
      </c>
    </row>
    <row r="12323" spans="1:8">
      <c r="A12323" s="11" t="s">
        <v>28820</v>
      </c>
      <c r="B12323" s="11" t="s">
        <v>16356</v>
      </c>
      <c r="C12323" s="18">
        <v>0.54390000000000005</v>
      </c>
      <c r="D12323" s="11" t="s">
        <v>16355</v>
      </c>
      <c r="E12323" s="11" t="s">
        <v>2190</v>
      </c>
      <c r="F12323" s="12" t="s">
        <v>30094</v>
      </c>
      <c r="G12323" s="12" t="s">
        <v>30095</v>
      </c>
      <c r="H12323" s="11" t="str">
        <f t="shared" si="192"/>
        <v>insert into BTRCOutgoingYRate (OID, prefix, outgoingYRateUSD, operatorName, operatorType, effectiveFrom, effectiveTo) values('25247_2016-01-01','25247','0.5439','SOMALIA-HORMUUD-MOBILE','MOBILE',to_date('2016-01-01','YYYY-MM-DD HH24:MI:SS'),to_date('2016-12-01','YYYY-MM-DD HH24:MI:SS'));</v>
      </c>
    </row>
    <row r="12324" spans="1:8">
      <c r="A12324" s="11" t="s">
        <v>28821</v>
      </c>
      <c r="B12324" s="11" t="s">
        <v>16357</v>
      </c>
      <c r="C12324" s="18">
        <v>0.54200000000000004</v>
      </c>
      <c r="D12324" s="11" t="s">
        <v>16358</v>
      </c>
      <c r="E12324" s="11" t="s">
        <v>2227</v>
      </c>
      <c r="F12324" s="12" t="s">
        <v>30094</v>
      </c>
      <c r="G12324" s="12" t="s">
        <v>30095</v>
      </c>
      <c r="H12324" s="11" t="str">
        <f t="shared" si="192"/>
        <v>insert into BTRCOutgoingYRate (OID, prefix, outgoingYRateUSD, operatorName, operatorType, effectiveFrom, effectiveTo) values('25234_2016-01-01','25234','0.542','Somalia-Hormuud-Fixed','FIXED',to_date('2016-01-01','YYYY-MM-DD HH24:MI:SS'),to_date('2016-12-01','YYYY-MM-DD HH24:MI:SS'));</v>
      </c>
    </row>
    <row r="12325" spans="1:8">
      <c r="A12325" s="11" t="s">
        <v>28822</v>
      </c>
      <c r="B12325" s="11" t="s">
        <v>16359</v>
      </c>
      <c r="C12325" s="18">
        <v>0.54200000000000004</v>
      </c>
      <c r="D12325" s="11" t="s">
        <v>16358</v>
      </c>
      <c r="E12325" s="11" t="s">
        <v>2227</v>
      </c>
      <c r="F12325" s="12" t="s">
        <v>30094</v>
      </c>
      <c r="G12325" s="12" t="s">
        <v>30095</v>
      </c>
      <c r="H12325" s="11" t="str">
        <f t="shared" si="192"/>
        <v>insert into BTRCOutgoingYRate (OID, prefix, outgoingYRateUSD, operatorName, operatorType, effectiveFrom, effectiveTo) values('2524_2016-01-01','2524','0.542','Somalia-Hormuud-Fixed','FIXED',to_date('2016-01-01','YYYY-MM-DD HH24:MI:SS'),to_date('2016-12-01','YYYY-MM-DD HH24:MI:SS'));</v>
      </c>
    </row>
    <row r="12326" spans="1:8">
      <c r="A12326" s="11" t="s">
        <v>28823</v>
      </c>
      <c r="B12326" s="11" t="s">
        <v>16360</v>
      </c>
      <c r="C12326" s="18">
        <v>0.54200000000000004</v>
      </c>
      <c r="D12326" s="11" t="s">
        <v>16358</v>
      </c>
      <c r="E12326" s="11" t="s">
        <v>2227</v>
      </c>
      <c r="F12326" s="12" t="s">
        <v>30094</v>
      </c>
      <c r="G12326" s="12" t="s">
        <v>30095</v>
      </c>
      <c r="H12326" s="11" t="str">
        <f t="shared" si="192"/>
        <v>insert into BTRCOutgoingYRate (OID, prefix, outgoingYRateUSD, operatorName, operatorType, effectiveFrom, effectiveTo) values('25215_2016-01-01','25215','0.542','Somalia-Hormuud-Fixed','FIXED',to_date('2016-01-01','YYYY-MM-DD HH24:MI:SS'),to_date('2016-12-01','YYYY-MM-DD HH24:MI:SS'));</v>
      </c>
    </row>
    <row r="12327" spans="1:8">
      <c r="A12327" s="11" t="s">
        <v>28824</v>
      </c>
      <c r="B12327" s="11" t="s">
        <v>16361</v>
      </c>
      <c r="C12327" s="18">
        <v>0.54200000000000004</v>
      </c>
      <c r="D12327" s="11" t="s">
        <v>16358</v>
      </c>
      <c r="E12327" s="11" t="s">
        <v>2227</v>
      </c>
      <c r="F12327" s="12" t="s">
        <v>30094</v>
      </c>
      <c r="G12327" s="12" t="s">
        <v>30095</v>
      </c>
      <c r="H12327" s="11" t="str">
        <f t="shared" si="192"/>
        <v>insert into BTRCOutgoingYRate (OID, prefix, outgoingYRateUSD, operatorName, operatorType, effectiveFrom, effectiveTo) values('25216_2016-01-01','25216','0.542','Somalia-Hormuud-Fixed','FIXED',to_date('2016-01-01','YYYY-MM-DD HH24:MI:SS'),to_date('2016-12-01','YYYY-MM-DD HH24:MI:SS'));</v>
      </c>
    </row>
    <row r="12328" spans="1:8">
      <c r="A12328" s="11" t="s">
        <v>28663</v>
      </c>
      <c r="B12328" s="11" t="s">
        <v>16178</v>
      </c>
      <c r="C12328" s="18">
        <v>0.1903</v>
      </c>
      <c r="D12328" s="11" t="s">
        <v>16179</v>
      </c>
      <c r="E12328" s="11" t="s">
        <v>2190</v>
      </c>
      <c r="F12328" s="12" t="s">
        <v>30094</v>
      </c>
      <c r="G12328" s="12" t="s">
        <v>30095</v>
      </c>
      <c r="H12328" s="11" t="str">
        <f t="shared" si="192"/>
        <v>insert into BTRCOutgoingYRate (OID, prefix, outgoingYRateUSD, operatorName, operatorType, effectiveFrom, effectiveTo) values('9054_2016-01-01','9054','0.1903','Turkey-Mobile VODAFONE','MOBILE',to_date('2016-01-01','YYYY-MM-DD HH24:MI:SS'),to_date('2016-12-01','YYYY-MM-DD HH24:MI:SS'));</v>
      </c>
    </row>
    <row r="12329" spans="1:8">
      <c r="A12329" s="11" t="s">
        <v>28664</v>
      </c>
      <c r="B12329" s="11" t="s">
        <v>16180</v>
      </c>
      <c r="C12329" s="18">
        <v>0.1903</v>
      </c>
      <c r="D12329" s="11" t="s">
        <v>16179</v>
      </c>
      <c r="E12329" s="11" t="s">
        <v>2190</v>
      </c>
      <c r="F12329" s="12" t="s">
        <v>30094</v>
      </c>
      <c r="G12329" s="12" t="s">
        <v>30095</v>
      </c>
      <c r="H12329" s="11" t="str">
        <f t="shared" si="192"/>
        <v>insert into BTRCOutgoingYRate (OID, prefix, outgoingYRateUSD, operatorName, operatorType, effectiveFrom, effectiveTo) values('90541_2016-01-01','90541','0.1903','Turkey-Mobile VODAFONE','MOBILE',to_date('2016-01-01','YYYY-MM-DD HH24:MI:SS'),to_date('2016-12-01','YYYY-MM-DD HH24:MI:SS'));</v>
      </c>
    </row>
    <row r="12330" spans="1:8">
      <c r="A12330" s="11" t="s">
        <v>28665</v>
      </c>
      <c r="B12330" s="11" t="s">
        <v>16181</v>
      </c>
      <c r="C12330" s="18">
        <v>0.1903</v>
      </c>
      <c r="D12330" s="11" t="s">
        <v>16179</v>
      </c>
      <c r="E12330" s="11" t="s">
        <v>2190</v>
      </c>
      <c r="F12330" s="12" t="s">
        <v>30094</v>
      </c>
      <c r="G12330" s="12" t="s">
        <v>30095</v>
      </c>
      <c r="H12330" s="11" t="str">
        <f t="shared" si="192"/>
        <v>insert into BTRCOutgoingYRate (OID, prefix, outgoingYRateUSD, operatorName, operatorType, effectiveFrom, effectiveTo) values('90542_2016-01-01','90542','0.1903','Turkey-Mobile VODAFONE','MOBILE',to_date('2016-01-01','YYYY-MM-DD HH24:MI:SS'),to_date('2016-12-01','YYYY-MM-DD HH24:MI:SS'));</v>
      </c>
    </row>
    <row r="12331" spans="1:8">
      <c r="A12331" s="11" t="s">
        <v>28666</v>
      </c>
      <c r="B12331" s="11" t="s">
        <v>16182</v>
      </c>
      <c r="C12331" s="18">
        <v>0.1903</v>
      </c>
      <c r="D12331" s="11" t="s">
        <v>16179</v>
      </c>
      <c r="E12331" s="11" t="s">
        <v>2190</v>
      </c>
      <c r="F12331" s="12" t="s">
        <v>30094</v>
      </c>
      <c r="G12331" s="12" t="s">
        <v>30095</v>
      </c>
      <c r="H12331" s="11" t="str">
        <f t="shared" si="192"/>
        <v>insert into BTRCOutgoingYRate (OID, prefix, outgoingYRateUSD, operatorName, operatorType, effectiveFrom, effectiveTo) values('90543_2016-01-01','90543','0.1903','Turkey-Mobile VODAFONE','MOBILE',to_date('2016-01-01','YYYY-MM-DD HH24:MI:SS'),to_date('2016-12-01','YYYY-MM-DD HH24:MI:SS'));</v>
      </c>
    </row>
    <row r="12332" spans="1:8">
      <c r="A12332" s="11" t="s">
        <v>28667</v>
      </c>
      <c r="B12332" s="11" t="s">
        <v>16183</v>
      </c>
      <c r="C12332" s="18">
        <v>0.1903</v>
      </c>
      <c r="D12332" s="11" t="s">
        <v>16179</v>
      </c>
      <c r="E12332" s="11" t="s">
        <v>2190</v>
      </c>
      <c r="F12332" s="12" t="s">
        <v>30094</v>
      </c>
      <c r="G12332" s="12" t="s">
        <v>30095</v>
      </c>
      <c r="H12332" s="11" t="str">
        <f t="shared" si="192"/>
        <v>insert into BTRCOutgoingYRate (OID, prefix, outgoingYRateUSD, operatorName, operatorType, effectiveFrom, effectiveTo) values('90544_2016-01-01','90544','0.1903','Turkey-Mobile VODAFONE','MOBILE',to_date('2016-01-01','YYYY-MM-DD HH24:MI:SS'),to_date('2016-12-01','YYYY-MM-DD HH24:MI:SS'));</v>
      </c>
    </row>
    <row r="12333" spans="1:8">
      <c r="A12333" s="11" t="s">
        <v>28668</v>
      </c>
      <c r="B12333" s="11" t="s">
        <v>16184</v>
      </c>
      <c r="C12333" s="18">
        <v>0.1903</v>
      </c>
      <c r="D12333" s="11" t="s">
        <v>16179</v>
      </c>
      <c r="E12333" s="11" t="s">
        <v>2190</v>
      </c>
      <c r="F12333" s="12" t="s">
        <v>30094</v>
      </c>
      <c r="G12333" s="12" t="s">
        <v>30095</v>
      </c>
      <c r="H12333" s="11" t="str">
        <f t="shared" si="192"/>
        <v>insert into BTRCOutgoingYRate (OID, prefix, outgoingYRateUSD, operatorName, operatorType, effectiveFrom, effectiveTo) values('90545_2016-01-01','90545','0.1903','Turkey-Mobile VODAFONE','MOBILE',to_date('2016-01-01','YYYY-MM-DD HH24:MI:SS'),to_date('2016-12-01','YYYY-MM-DD HH24:MI:SS'));</v>
      </c>
    </row>
    <row r="12334" spans="1:8">
      <c r="A12334" s="11" t="s">
        <v>28669</v>
      </c>
      <c r="B12334" s="11" t="s">
        <v>16185</v>
      </c>
      <c r="C12334" s="18">
        <v>0.1903</v>
      </c>
      <c r="D12334" s="11" t="s">
        <v>16179</v>
      </c>
      <c r="E12334" s="11" t="s">
        <v>2190</v>
      </c>
      <c r="F12334" s="12" t="s">
        <v>30094</v>
      </c>
      <c r="G12334" s="12" t="s">
        <v>30095</v>
      </c>
      <c r="H12334" s="11" t="str">
        <f t="shared" si="192"/>
        <v>insert into BTRCOutgoingYRate (OID, prefix, outgoingYRateUSD, operatorName, operatorType, effectiveFrom, effectiveTo) values('90546_2016-01-01','90546','0.1903','Turkey-Mobile VODAFONE','MOBILE',to_date('2016-01-01','YYYY-MM-DD HH24:MI:SS'),to_date('2016-12-01','YYYY-MM-DD HH24:MI:SS'));</v>
      </c>
    </row>
    <row r="12335" spans="1:8">
      <c r="A12335" s="11" t="s">
        <v>28670</v>
      </c>
      <c r="B12335" s="11" t="s">
        <v>16186</v>
      </c>
      <c r="C12335" s="18">
        <v>0.1903</v>
      </c>
      <c r="D12335" s="11" t="s">
        <v>16179</v>
      </c>
      <c r="E12335" s="11" t="s">
        <v>2190</v>
      </c>
      <c r="F12335" s="12" t="s">
        <v>30094</v>
      </c>
      <c r="G12335" s="12" t="s">
        <v>30095</v>
      </c>
      <c r="H12335" s="11" t="str">
        <f t="shared" si="192"/>
        <v>insert into BTRCOutgoingYRate (OID, prefix, outgoingYRateUSD, operatorName, operatorType, effectiveFrom, effectiveTo) values('90549_2016-01-01','90549','0.1903','Turkey-Mobile VODAFONE','MOBILE',to_date('2016-01-01','YYYY-MM-DD HH24:MI:SS'),to_date('2016-12-01','YYYY-MM-DD HH24:MI:SS'));</v>
      </c>
    </row>
    <row r="12336" spans="1:8">
      <c r="A12336" s="11" t="s">
        <v>28671</v>
      </c>
      <c r="B12336" s="11" t="s">
        <v>16187</v>
      </c>
      <c r="C12336" s="18">
        <v>0.1903</v>
      </c>
      <c r="D12336" s="11" t="s">
        <v>16188</v>
      </c>
      <c r="E12336" s="11" t="s">
        <v>2190</v>
      </c>
      <c r="F12336" s="12" t="s">
        <v>30094</v>
      </c>
      <c r="G12336" s="12" t="s">
        <v>30095</v>
      </c>
      <c r="H12336" s="11" t="str">
        <f t="shared" si="192"/>
        <v>insert into BTRCOutgoingYRate (OID, prefix, outgoingYRateUSD, operatorName, operatorType, effectiveFrom, effectiveTo) values('905312_2016-01-01','905312','0.1903','Turkey-Mobile TURKCEL','MOBILE',to_date('2016-01-01','YYYY-MM-DD HH24:MI:SS'),to_date('2016-12-01','YYYY-MM-DD HH24:MI:SS'));</v>
      </c>
    </row>
    <row r="12337" spans="1:8">
      <c r="A12337" s="11" t="s">
        <v>28672</v>
      </c>
      <c r="B12337" s="11" t="s">
        <v>16189</v>
      </c>
      <c r="C12337" s="18">
        <v>0.1903</v>
      </c>
      <c r="D12337" s="11" t="s">
        <v>16188</v>
      </c>
      <c r="E12337" s="11" t="s">
        <v>2190</v>
      </c>
      <c r="F12337" s="12" t="s">
        <v>30094</v>
      </c>
      <c r="G12337" s="12" t="s">
        <v>30095</v>
      </c>
      <c r="H12337" s="11" t="str">
        <f t="shared" si="192"/>
        <v>insert into BTRCOutgoingYRate (OID, prefix, outgoingYRateUSD, operatorName, operatorType, effectiveFrom, effectiveTo) values('905313_2016-01-01','905313','0.1903','Turkey-Mobile TURKCEL','MOBILE',to_date('2016-01-01','YYYY-MM-DD HH24:MI:SS'),to_date('2016-12-01','YYYY-MM-DD HH24:MI:SS'));</v>
      </c>
    </row>
    <row r="12338" spans="1:8">
      <c r="A12338" s="11" t="s">
        <v>28673</v>
      </c>
      <c r="B12338" s="11" t="s">
        <v>16190</v>
      </c>
      <c r="C12338" s="18">
        <v>0.1903</v>
      </c>
      <c r="D12338" s="11" t="s">
        <v>16188</v>
      </c>
      <c r="E12338" s="11" t="s">
        <v>2190</v>
      </c>
      <c r="F12338" s="12" t="s">
        <v>30094</v>
      </c>
      <c r="G12338" s="12" t="s">
        <v>30095</v>
      </c>
      <c r="H12338" s="11" t="str">
        <f t="shared" si="192"/>
        <v>insert into BTRCOutgoingYRate (OID, prefix, outgoingYRateUSD, operatorName, operatorType, effectiveFrom, effectiveTo) values('905314_2016-01-01','905314','0.1903','Turkey-Mobile TURKCEL','MOBILE',to_date('2016-01-01','YYYY-MM-DD HH24:MI:SS'),to_date('2016-12-01','YYYY-MM-DD HH24:MI:SS'));</v>
      </c>
    </row>
    <row r="12339" spans="1:8">
      <c r="A12339" s="11" t="s">
        <v>28674</v>
      </c>
      <c r="B12339" s="11" t="s">
        <v>16191</v>
      </c>
      <c r="C12339" s="18">
        <v>0.1903</v>
      </c>
      <c r="D12339" s="11" t="s">
        <v>16188</v>
      </c>
      <c r="E12339" s="11" t="s">
        <v>2190</v>
      </c>
      <c r="F12339" s="12" t="s">
        <v>30094</v>
      </c>
      <c r="G12339" s="12" t="s">
        <v>30095</v>
      </c>
      <c r="H12339" s="11" t="str">
        <f t="shared" si="192"/>
        <v>insert into BTRCOutgoingYRate (OID, prefix, outgoingYRateUSD, operatorName, operatorType, effectiveFrom, effectiveTo) values('905315_2016-01-01','905315','0.1903','Turkey-Mobile TURKCEL','MOBILE',to_date('2016-01-01','YYYY-MM-DD HH24:MI:SS'),to_date('2016-12-01','YYYY-MM-DD HH24:MI:SS'));</v>
      </c>
    </row>
    <row r="12340" spans="1:8">
      <c r="A12340" s="11" t="s">
        <v>28675</v>
      </c>
      <c r="B12340" s="11" t="s">
        <v>16192</v>
      </c>
      <c r="C12340" s="18">
        <v>0.1903</v>
      </c>
      <c r="D12340" s="11" t="s">
        <v>16188</v>
      </c>
      <c r="E12340" s="11" t="s">
        <v>2190</v>
      </c>
      <c r="F12340" s="12" t="s">
        <v>30094</v>
      </c>
      <c r="G12340" s="12" t="s">
        <v>30095</v>
      </c>
      <c r="H12340" s="11" t="str">
        <f t="shared" si="192"/>
        <v>insert into BTRCOutgoingYRate (OID, prefix, outgoingYRateUSD, operatorName, operatorType, effectiveFrom, effectiveTo) values('905316_2016-01-01','905316','0.1903','Turkey-Mobile TURKCEL','MOBILE',to_date('2016-01-01','YYYY-MM-DD HH24:MI:SS'),to_date('2016-12-01','YYYY-MM-DD HH24:MI:SS'));</v>
      </c>
    </row>
    <row r="12341" spans="1:8">
      <c r="A12341" s="11" t="s">
        <v>28676</v>
      </c>
      <c r="B12341" s="11" t="s">
        <v>16193</v>
      </c>
      <c r="C12341" s="18">
        <v>0.1903</v>
      </c>
      <c r="D12341" s="11" t="s">
        <v>16188</v>
      </c>
      <c r="E12341" s="11" t="s">
        <v>2190</v>
      </c>
      <c r="F12341" s="12" t="s">
        <v>30094</v>
      </c>
      <c r="G12341" s="12" t="s">
        <v>30095</v>
      </c>
      <c r="H12341" s="11" t="str">
        <f t="shared" si="192"/>
        <v>insert into BTRCOutgoingYRate (OID, prefix, outgoingYRateUSD, operatorName, operatorType, effectiveFrom, effectiveTo) values('905317_2016-01-01','905317','0.1903','Turkey-Mobile TURKCEL','MOBILE',to_date('2016-01-01','YYYY-MM-DD HH24:MI:SS'),to_date('2016-12-01','YYYY-MM-DD HH24:MI:SS'));</v>
      </c>
    </row>
    <row r="12342" spans="1:8">
      <c r="A12342" s="11" t="s">
        <v>28677</v>
      </c>
      <c r="B12342" s="11" t="s">
        <v>16194</v>
      </c>
      <c r="C12342" s="18">
        <v>0.1903</v>
      </c>
      <c r="D12342" s="11" t="s">
        <v>16188</v>
      </c>
      <c r="E12342" s="11" t="s">
        <v>2190</v>
      </c>
      <c r="F12342" s="12" t="s">
        <v>30094</v>
      </c>
      <c r="G12342" s="12" t="s">
        <v>30095</v>
      </c>
      <c r="H12342" s="11" t="str">
        <f t="shared" si="192"/>
        <v>insert into BTRCOutgoingYRate (OID, prefix, outgoingYRateUSD, operatorName, operatorType, effectiveFrom, effectiveTo) values('905321_2016-01-01','905321','0.1903','Turkey-Mobile TURKCEL','MOBILE',to_date('2016-01-01','YYYY-MM-DD HH24:MI:SS'),to_date('2016-12-01','YYYY-MM-DD HH24:MI:SS'));</v>
      </c>
    </row>
    <row r="12343" spans="1:8">
      <c r="A12343" s="11" t="s">
        <v>28678</v>
      </c>
      <c r="B12343" s="11" t="s">
        <v>16195</v>
      </c>
      <c r="C12343" s="18">
        <v>0.1903</v>
      </c>
      <c r="D12343" s="11" t="s">
        <v>16188</v>
      </c>
      <c r="E12343" s="11" t="s">
        <v>2190</v>
      </c>
      <c r="F12343" s="12" t="s">
        <v>30094</v>
      </c>
      <c r="G12343" s="12" t="s">
        <v>30095</v>
      </c>
      <c r="H12343" s="11" t="str">
        <f t="shared" si="192"/>
        <v>insert into BTRCOutgoingYRate (OID, prefix, outgoingYRateUSD, operatorName, operatorType, effectiveFrom, effectiveTo) values('905322_2016-01-01','905322','0.1903','Turkey-Mobile TURKCEL','MOBILE',to_date('2016-01-01','YYYY-MM-DD HH24:MI:SS'),to_date('2016-12-01','YYYY-MM-DD HH24:MI:SS'));</v>
      </c>
    </row>
    <row r="12344" spans="1:8">
      <c r="A12344" s="11" t="s">
        <v>28679</v>
      </c>
      <c r="B12344" s="11" t="s">
        <v>16196</v>
      </c>
      <c r="C12344" s="18">
        <v>0.1903</v>
      </c>
      <c r="D12344" s="11" t="s">
        <v>16188</v>
      </c>
      <c r="E12344" s="11" t="s">
        <v>2190</v>
      </c>
      <c r="F12344" s="12" t="s">
        <v>30094</v>
      </c>
      <c r="G12344" s="12" t="s">
        <v>30095</v>
      </c>
      <c r="H12344" s="11" t="str">
        <f t="shared" si="192"/>
        <v>insert into BTRCOutgoingYRate (OID, prefix, outgoingYRateUSD, operatorName, operatorType, effectiveFrom, effectiveTo) values('905345_2016-01-01','905345','0.1903','Turkey-Mobile TURKCEL','MOBILE',to_date('2016-01-01','YYYY-MM-DD HH24:MI:SS'),to_date('2016-12-01','YYYY-MM-DD HH24:MI:SS'));</v>
      </c>
    </row>
    <row r="12345" spans="1:8">
      <c r="A12345" s="11" t="s">
        <v>28680</v>
      </c>
      <c r="B12345" s="11" t="s">
        <v>16197</v>
      </c>
      <c r="C12345" s="18">
        <v>0.1903</v>
      </c>
      <c r="D12345" s="11" t="s">
        <v>16188</v>
      </c>
      <c r="E12345" s="11" t="s">
        <v>2190</v>
      </c>
      <c r="F12345" s="12" t="s">
        <v>30094</v>
      </c>
      <c r="G12345" s="12" t="s">
        <v>30095</v>
      </c>
      <c r="H12345" s="11" t="str">
        <f t="shared" si="192"/>
        <v>insert into BTRCOutgoingYRate (OID, prefix, outgoingYRateUSD, operatorName, operatorType, effectiveFrom, effectiveTo) values('905346_2016-01-01','905346','0.1903','Turkey-Mobile TURKCEL','MOBILE',to_date('2016-01-01','YYYY-MM-DD HH24:MI:SS'),to_date('2016-12-01','YYYY-MM-DD HH24:MI:SS'));</v>
      </c>
    </row>
    <row r="12346" spans="1:8">
      <c r="A12346" s="11" t="s">
        <v>28681</v>
      </c>
      <c r="B12346" s="11" t="s">
        <v>16198</v>
      </c>
      <c r="C12346" s="18">
        <v>0.1903</v>
      </c>
      <c r="D12346" s="11" t="s">
        <v>16188</v>
      </c>
      <c r="E12346" s="11" t="s">
        <v>2190</v>
      </c>
      <c r="F12346" s="12" t="s">
        <v>30094</v>
      </c>
      <c r="G12346" s="12" t="s">
        <v>30095</v>
      </c>
      <c r="H12346" s="11" t="str">
        <f t="shared" si="192"/>
        <v>insert into BTRCOutgoingYRate (OID, prefix, outgoingYRateUSD, operatorName, operatorType, effectiveFrom, effectiveTo) values('905347_2016-01-01','905347','0.1903','Turkey-Mobile TURKCEL','MOBILE',to_date('2016-01-01','YYYY-MM-DD HH24:MI:SS'),to_date('2016-12-01','YYYY-MM-DD HH24:MI:SS'));</v>
      </c>
    </row>
    <row r="12347" spans="1:8">
      <c r="A12347" s="11" t="s">
        <v>28682</v>
      </c>
      <c r="B12347" s="11" t="s">
        <v>16199</v>
      </c>
      <c r="C12347" s="18">
        <v>0.1903</v>
      </c>
      <c r="D12347" s="11" t="s">
        <v>16188</v>
      </c>
      <c r="E12347" s="11" t="s">
        <v>2190</v>
      </c>
      <c r="F12347" s="12" t="s">
        <v>30094</v>
      </c>
      <c r="G12347" s="12" t="s">
        <v>30095</v>
      </c>
      <c r="H12347" s="11" t="str">
        <f t="shared" si="192"/>
        <v>insert into BTRCOutgoingYRate (OID, prefix, outgoingYRateUSD, operatorName, operatorType, effectiveFrom, effectiveTo) values('905351_2016-01-01','905351','0.1903','Turkey-Mobile TURKCEL','MOBILE',to_date('2016-01-01','YYYY-MM-DD HH24:MI:SS'),to_date('2016-12-01','YYYY-MM-DD HH24:MI:SS'));</v>
      </c>
    </row>
    <row r="12348" spans="1:8">
      <c r="A12348" s="11" t="s">
        <v>28683</v>
      </c>
      <c r="B12348" s="11" t="s">
        <v>16200</v>
      </c>
      <c r="C12348" s="18">
        <v>0.1903</v>
      </c>
      <c r="D12348" s="11" t="s">
        <v>16188</v>
      </c>
      <c r="E12348" s="11" t="s">
        <v>2190</v>
      </c>
      <c r="F12348" s="12" t="s">
        <v>30094</v>
      </c>
      <c r="G12348" s="12" t="s">
        <v>30095</v>
      </c>
      <c r="H12348" s="11" t="str">
        <f t="shared" si="192"/>
        <v>insert into BTRCOutgoingYRate (OID, prefix, outgoingYRateUSD, operatorName, operatorType, effectiveFrom, effectiveTo) values('905352_2016-01-01','905352','0.1903','Turkey-Mobile TURKCEL','MOBILE',to_date('2016-01-01','YYYY-MM-DD HH24:MI:SS'),to_date('2016-12-01','YYYY-MM-DD HH24:MI:SS'));</v>
      </c>
    </row>
    <row r="12349" spans="1:8">
      <c r="A12349" s="11" t="s">
        <v>28684</v>
      </c>
      <c r="B12349" s="11" t="s">
        <v>16201</v>
      </c>
      <c r="C12349" s="18">
        <v>0.1903</v>
      </c>
      <c r="D12349" s="11" t="s">
        <v>16188</v>
      </c>
      <c r="E12349" s="11" t="s">
        <v>2190</v>
      </c>
      <c r="F12349" s="12" t="s">
        <v>30094</v>
      </c>
      <c r="G12349" s="12" t="s">
        <v>30095</v>
      </c>
      <c r="H12349" s="11" t="str">
        <f t="shared" si="192"/>
        <v>insert into BTRCOutgoingYRate (OID, prefix, outgoingYRateUSD, operatorName, operatorType, effectiveFrom, effectiveTo) values('905353_2016-01-01','905353','0.1903','Turkey-Mobile TURKCEL','MOBILE',to_date('2016-01-01','YYYY-MM-DD HH24:MI:SS'),to_date('2016-12-01','YYYY-MM-DD HH24:MI:SS'));</v>
      </c>
    </row>
    <row r="12350" spans="1:8">
      <c r="A12350" s="11" t="s">
        <v>28685</v>
      </c>
      <c r="B12350" s="11" t="s">
        <v>16202</v>
      </c>
      <c r="C12350" s="18">
        <v>0.1903</v>
      </c>
      <c r="D12350" s="11" t="s">
        <v>16188</v>
      </c>
      <c r="E12350" s="11" t="s">
        <v>2190</v>
      </c>
      <c r="F12350" s="12" t="s">
        <v>30094</v>
      </c>
      <c r="G12350" s="12" t="s">
        <v>30095</v>
      </c>
      <c r="H12350" s="11" t="str">
        <f t="shared" si="192"/>
        <v>insert into BTRCOutgoingYRate (OID, prefix, outgoingYRateUSD, operatorName, operatorType, effectiveFrom, effectiveTo) values('905354_2016-01-01','905354','0.1903','Turkey-Mobile TURKCEL','MOBILE',to_date('2016-01-01','YYYY-MM-DD HH24:MI:SS'),to_date('2016-12-01','YYYY-MM-DD HH24:MI:SS'));</v>
      </c>
    </row>
    <row r="12351" spans="1:8">
      <c r="A12351" s="11" t="s">
        <v>28686</v>
      </c>
      <c r="B12351" s="11" t="s">
        <v>16203</v>
      </c>
      <c r="C12351" s="18">
        <v>0.1903</v>
      </c>
      <c r="D12351" s="11" t="s">
        <v>16188</v>
      </c>
      <c r="E12351" s="11" t="s">
        <v>2190</v>
      </c>
      <c r="F12351" s="12" t="s">
        <v>30094</v>
      </c>
      <c r="G12351" s="12" t="s">
        <v>30095</v>
      </c>
      <c r="H12351" s="11" t="str">
        <f t="shared" si="192"/>
        <v>insert into BTRCOutgoingYRate (OID, prefix, outgoingYRateUSD, operatorName, operatorType, effectiveFrom, effectiveTo) values('905355_2016-01-01','905355','0.1903','Turkey-Mobile TURKCEL','MOBILE',to_date('2016-01-01','YYYY-MM-DD HH24:MI:SS'),to_date('2016-12-01','YYYY-MM-DD HH24:MI:SS'));</v>
      </c>
    </row>
    <row r="12352" spans="1:8">
      <c r="A12352" s="11" t="s">
        <v>28687</v>
      </c>
      <c r="B12352" s="11" t="s">
        <v>16204</v>
      </c>
      <c r="C12352" s="18">
        <v>0.1903</v>
      </c>
      <c r="D12352" s="11" t="s">
        <v>16188</v>
      </c>
      <c r="E12352" s="11" t="s">
        <v>2190</v>
      </c>
      <c r="F12352" s="12" t="s">
        <v>30094</v>
      </c>
      <c r="G12352" s="12" t="s">
        <v>30095</v>
      </c>
      <c r="H12352" s="11" t="str">
        <f t="shared" si="192"/>
        <v>insert into BTRCOutgoingYRate (OID, prefix, outgoingYRateUSD, operatorName, operatorType, effectiveFrom, effectiveTo) values('905356_2016-01-01','905356','0.1903','Turkey-Mobile TURKCEL','MOBILE',to_date('2016-01-01','YYYY-MM-DD HH24:MI:SS'),to_date('2016-12-01','YYYY-MM-DD HH24:MI:SS'));</v>
      </c>
    </row>
    <row r="12353" spans="1:8">
      <c r="A12353" s="11" t="s">
        <v>28688</v>
      </c>
      <c r="B12353" s="11" t="s">
        <v>16205</v>
      </c>
      <c r="C12353" s="18">
        <v>0.1903</v>
      </c>
      <c r="D12353" s="11" t="s">
        <v>16188</v>
      </c>
      <c r="E12353" s="11" t="s">
        <v>2190</v>
      </c>
      <c r="F12353" s="12" t="s">
        <v>30094</v>
      </c>
      <c r="G12353" s="12" t="s">
        <v>30095</v>
      </c>
      <c r="H12353" s="11" t="str">
        <f t="shared" si="192"/>
        <v>insert into BTRCOutgoingYRate (OID, prefix, outgoingYRateUSD, operatorName, operatorType, effectiveFrom, effectiveTo) values('905357_2016-01-01','905357','0.1903','Turkey-Mobile TURKCEL','MOBILE',to_date('2016-01-01','YYYY-MM-DD HH24:MI:SS'),to_date('2016-12-01','YYYY-MM-DD HH24:MI:SS'));</v>
      </c>
    </row>
    <row r="12354" spans="1:8">
      <c r="A12354" s="11" t="s">
        <v>28689</v>
      </c>
      <c r="B12354" s="11" t="s">
        <v>16206</v>
      </c>
      <c r="C12354" s="18">
        <v>0.1903</v>
      </c>
      <c r="D12354" s="11" t="s">
        <v>16188</v>
      </c>
      <c r="E12354" s="11" t="s">
        <v>2190</v>
      </c>
      <c r="F12354" s="12" t="s">
        <v>30094</v>
      </c>
      <c r="G12354" s="12" t="s">
        <v>30095</v>
      </c>
      <c r="H12354" s="11" t="str">
        <f t="shared" si="192"/>
        <v>insert into BTRCOutgoingYRate (OID, prefix, outgoingYRateUSD, operatorName, operatorType, effectiveFrom, effectiveTo) values('905361_2016-01-01','905361','0.1903','Turkey-Mobile TURKCEL','MOBILE',to_date('2016-01-01','YYYY-MM-DD HH24:MI:SS'),to_date('2016-12-01','YYYY-MM-DD HH24:MI:SS'));</v>
      </c>
    </row>
    <row r="12355" spans="1:8">
      <c r="A12355" s="11" t="s">
        <v>28690</v>
      </c>
      <c r="B12355" s="11" t="s">
        <v>16207</v>
      </c>
      <c r="C12355" s="18">
        <v>0.1903</v>
      </c>
      <c r="D12355" s="11" t="s">
        <v>16188</v>
      </c>
      <c r="E12355" s="11" t="s">
        <v>2190</v>
      </c>
      <c r="F12355" s="12" t="s">
        <v>30094</v>
      </c>
      <c r="G12355" s="12" t="s">
        <v>30095</v>
      </c>
      <c r="H12355" s="11" t="str">
        <f t="shared" si="192"/>
        <v>insert into BTRCOutgoingYRate (OID, prefix, outgoingYRateUSD, operatorName, operatorType, effectiveFrom, effectiveTo) values('905362_2016-01-01','905362','0.1903','Turkey-Mobile TURKCEL','MOBILE',to_date('2016-01-01','YYYY-MM-DD HH24:MI:SS'),to_date('2016-12-01','YYYY-MM-DD HH24:MI:SS'));</v>
      </c>
    </row>
    <row r="12356" spans="1:8">
      <c r="A12356" s="11" t="s">
        <v>28691</v>
      </c>
      <c r="B12356" s="11" t="s">
        <v>16208</v>
      </c>
      <c r="C12356" s="18">
        <v>0.1903</v>
      </c>
      <c r="D12356" s="11" t="s">
        <v>16188</v>
      </c>
      <c r="E12356" s="11" t="s">
        <v>2190</v>
      </c>
      <c r="F12356" s="12" t="s">
        <v>30094</v>
      </c>
      <c r="G12356" s="12" t="s">
        <v>30095</v>
      </c>
      <c r="H12356" s="11" t="str">
        <f t="shared" ref="H12356:H12401" si="193">H$1&amp;IF(ISBLANK(A12356),"null","'"&amp;A12356&amp;"'")&amp;","&amp;IF(ISBLANK(B12356),"null","'"&amp;B12356&amp;"'")&amp;","&amp;IF(ISBLANK(C12356),"null","'"&amp;C12356&amp;"'")&amp;","&amp;IF(ISBLANK(D12356),"null","'"&amp;D12356&amp;"'")&amp;","&amp;IF(ISBLANK(E12356),"null","'"&amp;E12356&amp;"'")&amp;","&amp;IF(ISBLANK(F12356),"null","to_date('"&amp;F12356&amp;"','YYYY-MM-DD HH24:MI:SS')")&amp;","&amp;IF(ISBLANK(G12356),"null","to_date('"&amp;G12356&amp;"','YYYY-MM-DD HH24:MI:SS')")&amp;
I$1</f>
        <v>insert into BTRCOutgoingYRate (OID, prefix, outgoingYRateUSD, operatorName, operatorType, effectiveFrom, effectiveTo) values('905363_2016-01-01','905363','0.1903','Turkey-Mobile TURKCEL','MOBILE',to_date('2016-01-01','YYYY-MM-DD HH24:MI:SS'),to_date('2016-12-01','YYYY-MM-DD HH24:MI:SS'));</v>
      </c>
    </row>
    <row r="12357" spans="1:8">
      <c r="A12357" s="11" t="s">
        <v>28692</v>
      </c>
      <c r="B12357" s="11" t="s">
        <v>16209</v>
      </c>
      <c r="C12357" s="18">
        <v>0.1903</v>
      </c>
      <c r="D12357" s="11" t="s">
        <v>16188</v>
      </c>
      <c r="E12357" s="11" t="s">
        <v>2190</v>
      </c>
      <c r="F12357" s="12" t="s">
        <v>30094</v>
      </c>
      <c r="G12357" s="12" t="s">
        <v>30095</v>
      </c>
      <c r="H12357" s="11" t="str">
        <f t="shared" si="193"/>
        <v>insert into BTRCOutgoingYRate (OID, prefix, outgoingYRateUSD, operatorName, operatorType, effectiveFrom, effectiveTo) values('905364_2016-01-01','905364','0.1903','Turkey-Mobile TURKCEL','MOBILE',to_date('2016-01-01','YYYY-MM-DD HH24:MI:SS'),to_date('2016-12-01','YYYY-MM-DD HH24:MI:SS'));</v>
      </c>
    </row>
    <row r="12358" spans="1:8">
      <c r="A12358" s="11" t="s">
        <v>28693</v>
      </c>
      <c r="B12358" s="11" t="s">
        <v>16210</v>
      </c>
      <c r="C12358" s="18">
        <v>0.1903</v>
      </c>
      <c r="D12358" s="11" t="s">
        <v>16188</v>
      </c>
      <c r="E12358" s="11" t="s">
        <v>2190</v>
      </c>
      <c r="F12358" s="12" t="s">
        <v>30094</v>
      </c>
      <c r="G12358" s="12" t="s">
        <v>30095</v>
      </c>
      <c r="H12358" s="11" t="str">
        <f t="shared" si="193"/>
        <v>insert into BTRCOutgoingYRate (OID, prefix, outgoingYRateUSD, operatorName, operatorType, effectiveFrom, effectiveTo) values('905365_2016-01-01','905365','0.1903','Turkey-Mobile TURKCEL','MOBILE',to_date('2016-01-01','YYYY-MM-DD HH24:MI:SS'),to_date('2016-12-01','YYYY-MM-DD HH24:MI:SS'));</v>
      </c>
    </row>
    <row r="12359" spans="1:8">
      <c r="A12359" s="11" t="s">
        <v>28694</v>
      </c>
      <c r="B12359" s="11" t="s">
        <v>16211</v>
      </c>
      <c r="C12359" s="18">
        <v>0.1903</v>
      </c>
      <c r="D12359" s="11" t="s">
        <v>16188</v>
      </c>
      <c r="E12359" s="11" t="s">
        <v>2190</v>
      </c>
      <c r="F12359" s="12" t="s">
        <v>30094</v>
      </c>
      <c r="G12359" s="12" t="s">
        <v>30095</v>
      </c>
      <c r="H12359" s="11" t="str">
        <f t="shared" si="193"/>
        <v>insert into BTRCOutgoingYRate (OID, prefix, outgoingYRateUSD, operatorName, operatorType, effectiveFrom, effectiveTo) values('905366_2016-01-01','905366','0.1903','Turkey-Mobile TURKCEL','MOBILE',to_date('2016-01-01','YYYY-MM-DD HH24:MI:SS'),to_date('2016-12-01','YYYY-MM-DD HH24:MI:SS'));</v>
      </c>
    </row>
    <row r="12360" spans="1:8">
      <c r="A12360" s="11" t="s">
        <v>28695</v>
      </c>
      <c r="B12360" s="11" t="s">
        <v>16212</v>
      </c>
      <c r="C12360" s="18">
        <v>0.1903</v>
      </c>
      <c r="D12360" s="11" t="s">
        <v>16188</v>
      </c>
      <c r="E12360" s="11" t="s">
        <v>2190</v>
      </c>
      <c r="F12360" s="12" t="s">
        <v>30094</v>
      </c>
      <c r="G12360" s="12" t="s">
        <v>30095</v>
      </c>
      <c r="H12360" s="11" t="str">
        <f t="shared" si="193"/>
        <v>insert into BTRCOutgoingYRate (OID, prefix, outgoingYRateUSD, operatorName, operatorType, effectiveFrom, effectiveTo) values('905367_2016-01-01','905367','0.1903','Turkey-Mobile TURKCEL','MOBILE',to_date('2016-01-01','YYYY-MM-DD HH24:MI:SS'),to_date('2016-12-01','YYYY-MM-DD HH24:MI:SS'));</v>
      </c>
    </row>
    <row r="12361" spans="1:8">
      <c r="A12361" s="11" t="s">
        <v>28696</v>
      </c>
      <c r="B12361" s="11" t="s">
        <v>16213</v>
      </c>
      <c r="C12361" s="18">
        <v>0.1903</v>
      </c>
      <c r="D12361" s="11" t="s">
        <v>16188</v>
      </c>
      <c r="E12361" s="11" t="s">
        <v>2190</v>
      </c>
      <c r="F12361" s="12" t="s">
        <v>30094</v>
      </c>
      <c r="G12361" s="12" t="s">
        <v>30095</v>
      </c>
      <c r="H12361" s="11" t="str">
        <f t="shared" si="193"/>
        <v>insert into BTRCOutgoingYRate (OID, prefix, outgoingYRateUSD, operatorName, operatorType, effectiveFrom, effectiveTo) values('905371_2016-01-01','905371','0.1903','Turkey-Mobile TURKCEL','MOBILE',to_date('2016-01-01','YYYY-MM-DD HH24:MI:SS'),to_date('2016-12-01','YYYY-MM-DD HH24:MI:SS'));</v>
      </c>
    </row>
    <row r="12362" spans="1:8">
      <c r="A12362" s="11" t="s">
        <v>28697</v>
      </c>
      <c r="B12362" s="11" t="s">
        <v>16214</v>
      </c>
      <c r="C12362" s="18">
        <v>0.1903</v>
      </c>
      <c r="D12362" s="11" t="s">
        <v>16188</v>
      </c>
      <c r="E12362" s="11" t="s">
        <v>2190</v>
      </c>
      <c r="F12362" s="12" t="s">
        <v>30094</v>
      </c>
      <c r="G12362" s="12" t="s">
        <v>30095</v>
      </c>
      <c r="H12362" s="11" t="str">
        <f t="shared" si="193"/>
        <v>insert into BTRCOutgoingYRate (OID, prefix, outgoingYRateUSD, operatorName, operatorType, effectiveFrom, effectiveTo) values('905372_2016-01-01','905372','0.1903','Turkey-Mobile TURKCEL','MOBILE',to_date('2016-01-01','YYYY-MM-DD HH24:MI:SS'),to_date('2016-12-01','YYYY-MM-DD HH24:MI:SS'));</v>
      </c>
    </row>
    <row r="12363" spans="1:8">
      <c r="A12363" s="11" t="s">
        <v>28698</v>
      </c>
      <c r="B12363" s="11" t="s">
        <v>16215</v>
      </c>
      <c r="C12363" s="18">
        <v>0.1903</v>
      </c>
      <c r="D12363" s="11" t="s">
        <v>16188</v>
      </c>
      <c r="E12363" s="11" t="s">
        <v>2190</v>
      </c>
      <c r="F12363" s="12" t="s">
        <v>30094</v>
      </c>
      <c r="G12363" s="12" t="s">
        <v>30095</v>
      </c>
      <c r="H12363" s="11" t="str">
        <f t="shared" si="193"/>
        <v>insert into BTRCOutgoingYRate (OID, prefix, outgoingYRateUSD, operatorName, operatorType, effectiveFrom, effectiveTo) values('905373_2016-01-01','905373','0.1903','Turkey-Mobile TURKCEL','MOBILE',to_date('2016-01-01','YYYY-MM-DD HH24:MI:SS'),to_date('2016-12-01','YYYY-MM-DD HH24:MI:SS'));</v>
      </c>
    </row>
    <row r="12364" spans="1:8">
      <c r="A12364" s="11" t="s">
        <v>28851</v>
      </c>
      <c r="B12364" s="11" t="s">
        <v>16395</v>
      </c>
      <c r="C12364" s="18">
        <v>0.1903</v>
      </c>
      <c r="D12364" s="11" t="s">
        <v>16188</v>
      </c>
      <c r="E12364" s="11" t="s">
        <v>2190</v>
      </c>
      <c r="F12364" s="12" t="s">
        <v>30094</v>
      </c>
      <c r="G12364" s="12" t="s">
        <v>30095</v>
      </c>
      <c r="H12364" s="11" t="str">
        <f t="shared" si="193"/>
        <v>insert into BTRCOutgoingYRate (OID, prefix, outgoingYRateUSD, operatorName, operatorType, effectiveFrom, effectiveTo) values('905374_2016-01-01','905374','0.1903','Turkey-Mobile TURKCEL','MOBILE',to_date('2016-01-01','YYYY-MM-DD HH24:MI:SS'),to_date('2016-12-01','YYYY-MM-DD HH24:MI:SS'));</v>
      </c>
    </row>
    <row r="12365" spans="1:8">
      <c r="A12365" s="11" t="s">
        <v>28852</v>
      </c>
      <c r="B12365" s="11" t="s">
        <v>16396</v>
      </c>
      <c r="C12365" s="18">
        <v>0.1903</v>
      </c>
      <c r="D12365" s="11" t="s">
        <v>16188</v>
      </c>
      <c r="E12365" s="11" t="s">
        <v>2190</v>
      </c>
      <c r="F12365" s="12" t="s">
        <v>30094</v>
      </c>
      <c r="G12365" s="12" t="s">
        <v>30095</v>
      </c>
      <c r="H12365" s="11" t="str">
        <f t="shared" si="193"/>
        <v>insert into BTRCOutgoingYRate (OID, prefix, outgoingYRateUSD, operatorName, operatorType, effectiveFrom, effectiveTo) values('905375_2016-01-01','905375','0.1903','Turkey-Mobile TURKCEL','MOBILE',to_date('2016-01-01','YYYY-MM-DD HH24:MI:SS'),to_date('2016-12-01','YYYY-MM-DD HH24:MI:SS'));</v>
      </c>
    </row>
    <row r="12366" spans="1:8">
      <c r="A12366" s="11" t="s">
        <v>28853</v>
      </c>
      <c r="B12366" s="11" t="s">
        <v>16397</v>
      </c>
      <c r="C12366" s="18">
        <v>0.1903</v>
      </c>
      <c r="D12366" s="11" t="s">
        <v>16188</v>
      </c>
      <c r="E12366" s="11" t="s">
        <v>2190</v>
      </c>
      <c r="F12366" s="12" t="s">
        <v>30094</v>
      </c>
      <c r="G12366" s="12" t="s">
        <v>30095</v>
      </c>
      <c r="H12366" s="11" t="str">
        <f t="shared" si="193"/>
        <v>insert into BTRCOutgoingYRate (OID, prefix, outgoingYRateUSD, operatorName, operatorType, effectiveFrom, effectiveTo) values('905376_2016-01-01','905376','0.1903','Turkey-Mobile TURKCEL','MOBILE',to_date('2016-01-01','YYYY-MM-DD HH24:MI:SS'),to_date('2016-12-01','YYYY-MM-DD HH24:MI:SS'));</v>
      </c>
    </row>
    <row r="12367" spans="1:8">
      <c r="A12367" s="11" t="s">
        <v>28854</v>
      </c>
      <c r="B12367" s="11" t="s">
        <v>16398</v>
      </c>
      <c r="C12367" s="18">
        <v>0.1903</v>
      </c>
      <c r="D12367" s="11" t="s">
        <v>16188</v>
      </c>
      <c r="E12367" s="11" t="s">
        <v>2190</v>
      </c>
      <c r="F12367" s="12" t="s">
        <v>30094</v>
      </c>
      <c r="G12367" s="12" t="s">
        <v>30095</v>
      </c>
      <c r="H12367" s="11" t="str">
        <f t="shared" si="193"/>
        <v>insert into BTRCOutgoingYRate (OID, prefix, outgoingYRateUSD, operatorName, operatorType, effectiveFrom, effectiveTo) values('905377_2016-01-01','905377','0.1903','Turkey-Mobile TURKCEL','MOBILE',to_date('2016-01-01','YYYY-MM-DD HH24:MI:SS'),to_date('2016-12-01','YYYY-MM-DD HH24:MI:SS'));</v>
      </c>
    </row>
    <row r="12368" spans="1:8">
      <c r="A12368" s="11" t="s">
        <v>28855</v>
      </c>
      <c r="B12368" s="11" t="s">
        <v>16399</v>
      </c>
      <c r="C12368" s="18">
        <v>0.1903</v>
      </c>
      <c r="D12368" s="11" t="s">
        <v>16188</v>
      </c>
      <c r="E12368" s="11" t="s">
        <v>2190</v>
      </c>
      <c r="F12368" s="12" t="s">
        <v>30094</v>
      </c>
      <c r="G12368" s="12" t="s">
        <v>30095</v>
      </c>
      <c r="H12368" s="11" t="str">
        <f t="shared" si="193"/>
        <v>insert into BTRCOutgoingYRate (OID, prefix, outgoingYRateUSD, operatorName, operatorType, effectiveFrom, effectiveTo) values('905381_2016-01-01','905381','0.1903','Turkey-Mobile TURKCEL','MOBILE',to_date('2016-01-01','YYYY-MM-DD HH24:MI:SS'),to_date('2016-12-01','YYYY-MM-DD HH24:MI:SS'));</v>
      </c>
    </row>
    <row r="12369" spans="1:8">
      <c r="A12369" s="11" t="s">
        <v>28856</v>
      </c>
      <c r="B12369" s="11" t="s">
        <v>16400</v>
      </c>
      <c r="C12369" s="18">
        <v>0.1903</v>
      </c>
      <c r="D12369" s="11" t="s">
        <v>16188</v>
      </c>
      <c r="E12369" s="11" t="s">
        <v>2190</v>
      </c>
      <c r="F12369" s="12" t="s">
        <v>30094</v>
      </c>
      <c r="G12369" s="12" t="s">
        <v>30095</v>
      </c>
      <c r="H12369" s="11" t="str">
        <f t="shared" si="193"/>
        <v>insert into BTRCOutgoingYRate (OID, prefix, outgoingYRateUSD, operatorName, operatorType, effectiveFrom, effectiveTo) values('905382_2016-01-01','905382','0.1903','Turkey-Mobile TURKCEL','MOBILE',to_date('2016-01-01','YYYY-MM-DD HH24:MI:SS'),to_date('2016-12-01','YYYY-MM-DD HH24:MI:SS'));</v>
      </c>
    </row>
    <row r="12370" spans="1:8">
      <c r="A12370" s="11" t="s">
        <v>28857</v>
      </c>
      <c r="B12370" s="11" t="s">
        <v>16401</v>
      </c>
      <c r="C12370" s="18">
        <v>0.1903</v>
      </c>
      <c r="D12370" s="11" t="s">
        <v>16188</v>
      </c>
      <c r="E12370" s="11" t="s">
        <v>2190</v>
      </c>
      <c r="F12370" s="12" t="s">
        <v>30094</v>
      </c>
      <c r="G12370" s="12" t="s">
        <v>30095</v>
      </c>
      <c r="H12370" s="11" t="str">
        <f t="shared" si="193"/>
        <v>insert into BTRCOutgoingYRate (OID, prefix, outgoingYRateUSD, operatorName, operatorType, effectiveFrom, effectiveTo) values('905383_2016-01-01','905383','0.1903','Turkey-Mobile TURKCEL','MOBILE',to_date('2016-01-01','YYYY-MM-DD HH24:MI:SS'),to_date('2016-12-01','YYYY-MM-DD HH24:MI:SS'));</v>
      </c>
    </row>
    <row r="12371" spans="1:8">
      <c r="A12371" s="11" t="s">
        <v>28858</v>
      </c>
      <c r="B12371" s="11" t="s">
        <v>16402</v>
      </c>
      <c r="C12371" s="18">
        <v>0.1903</v>
      </c>
      <c r="D12371" s="11" t="s">
        <v>16188</v>
      </c>
      <c r="E12371" s="11" t="s">
        <v>2190</v>
      </c>
      <c r="F12371" s="12" t="s">
        <v>30094</v>
      </c>
      <c r="G12371" s="12" t="s">
        <v>30095</v>
      </c>
      <c r="H12371" s="11" t="str">
        <f t="shared" si="193"/>
        <v>insert into BTRCOutgoingYRate (OID, prefix, outgoingYRateUSD, operatorName, operatorType, effectiveFrom, effectiveTo) values('905384_2016-01-01','905384','0.1903','Turkey-Mobile TURKCEL','MOBILE',to_date('2016-01-01','YYYY-MM-DD HH24:MI:SS'),to_date('2016-12-01','YYYY-MM-DD HH24:MI:SS'));</v>
      </c>
    </row>
    <row r="12372" spans="1:8">
      <c r="A12372" s="11" t="s">
        <v>28859</v>
      </c>
      <c r="B12372" s="11" t="s">
        <v>16403</v>
      </c>
      <c r="C12372" s="18">
        <v>0.1903</v>
      </c>
      <c r="D12372" s="11" t="s">
        <v>16188</v>
      </c>
      <c r="E12372" s="11" t="s">
        <v>2190</v>
      </c>
      <c r="F12372" s="12" t="s">
        <v>30094</v>
      </c>
      <c r="G12372" s="12" t="s">
        <v>30095</v>
      </c>
      <c r="H12372" s="11" t="str">
        <f t="shared" si="193"/>
        <v>insert into BTRCOutgoingYRate (OID, prefix, outgoingYRateUSD, operatorName, operatorType, effectiveFrom, effectiveTo) values('905385_2016-01-01','905385','0.1903','Turkey-Mobile TURKCEL','MOBILE',to_date('2016-01-01','YYYY-MM-DD HH24:MI:SS'),to_date('2016-12-01','YYYY-MM-DD HH24:MI:SS'));</v>
      </c>
    </row>
    <row r="12373" spans="1:8">
      <c r="A12373" s="11" t="s">
        <v>28860</v>
      </c>
      <c r="B12373" s="11" t="s">
        <v>16404</v>
      </c>
      <c r="C12373" s="18">
        <v>0.1903</v>
      </c>
      <c r="D12373" s="11" t="s">
        <v>16188</v>
      </c>
      <c r="E12373" s="11" t="s">
        <v>2190</v>
      </c>
      <c r="F12373" s="12" t="s">
        <v>30094</v>
      </c>
      <c r="G12373" s="12" t="s">
        <v>30095</v>
      </c>
      <c r="H12373" s="11" t="str">
        <f t="shared" si="193"/>
        <v>insert into BTRCOutgoingYRate (OID, prefix, outgoingYRateUSD, operatorName, operatorType, effectiveFrom, effectiveTo) values('905386_2016-01-01','905386','0.1903','Turkey-Mobile TURKCEL','MOBILE',to_date('2016-01-01','YYYY-MM-DD HH24:MI:SS'),to_date('2016-12-01','YYYY-MM-DD HH24:MI:SS'));</v>
      </c>
    </row>
    <row r="12374" spans="1:8">
      <c r="A12374" s="11" t="s">
        <v>28861</v>
      </c>
      <c r="B12374" s="11" t="s">
        <v>16405</v>
      </c>
      <c r="C12374" s="18">
        <v>0.1903</v>
      </c>
      <c r="D12374" s="11" t="s">
        <v>16188</v>
      </c>
      <c r="E12374" s="11" t="s">
        <v>2190</v>
      </c>
      <c r="F12374" s="12" t="s">
        <v>30094</v>
      </c>
      <c r="G12374" s="12" t="s">
        <v>30095</v>
      </c>
      <c r="H12374" s="11" t="str">
        <f t="shared" si="193"/>
        <v>insert into BTRCOutgoingYRate (OID, prefix, outgoingYRateUSD, operatorName, operatorType, effectiveFrom, effectiveTo) values('905387_2016-01-01','905387','0.1903','Turkey-Mobile TURKCEL','MOBILE',to_date('2016-01-01','YYYY-MM-DD HH24:MI:SS'),to_date('2016-12-01','YYYY-MM-DD HH24:MI:SS'));</v>
      </c>
    </row>
    <row r="12375" spans="1:8">
      <c r="A12375" s="11" t="s">
        <v>28862</v>
      </c>
      <c r="B12375" s="11" t="s">
        <v>16406</v>
      </c>
      <c r="C12375" s="18">
        <v>0.1903</v>
      </c>
      <c r="D12375" s="11" t="s">
        <v>16188</v>
      </c>
      <c r="E12375" s="11" t="s">
        <v>2190</v>
      </c>
      <c r="F12375" s="12" t="s">
        <v>30094</v>
      </c>
      <c r="G12375" s="12" t="s">
        <v>30095</v>
      </c>
      <c r="H12375" s="11" t="str">
        <f t="shared" si="193"/>
        <v>insert into BTRCOutgoingYRate (OID, prefix, outgoingYRateUSD, operatorName, operatorType, effectiveFrom, effectiveTo) values('905391_2016-01-01','905391','0.1903','Turkey-Mobile TURKCEL','MOBILE',to_date('2016-01-01','YYYY-MM-DD HH24:MI:SS'),to_date('2016-12-01','YYYY-MM-DD HH24:MI:SS'));</v>
      </c>
    </row>
    <row r="12376" spans="1:8">
      <c r="A12376" s="11" t="s">
        <v>28863</v>
      </c>
      <c r="B12376" s="11" t="s">
        <v>16407</v>
      </c>
      <c r="C12376" s="18">
        <v>0.1903</v>
      </c>
      <c r="D12376" s="11" t="s">
        <v>16188</v>
      </c>
      <c r="E12376" s="11" t="s">
        <v>2190</v>
      </c>
      <c r="F12376" s="12" t="s">
        <v>30094</v>
      </c>
      <c r="G12376" s="12" t="s">
        <v>30095</v>
      </c>
      <c r="H12376" s="11" t="str">
        <f t="shared" si="193"/>
        <v>insert into BTRCOutgoingYRate (OID, prefix, outgoingYRateUSD, operatorName, operatorType, effectiveFrom, effectiveTo) values('905392_2016-01-01','905392','0.1903','Turkey-Mobile TURKCEL','MOBILE',to_date('2016-01-01','YYYY-MM-DD HH24:MI:SS'),to_date('2016-12-01','YYYY-MM-DD HH24:MI:SS'));</v>
      </c>
    </row>
    <row r="12377" spans="1:8">
      <c r="A12377" s="11" t="s">
        <v>28864</v>
      </c>
      <c r="B12377" s="11" t="s">
        <v>16408</v>
      </c>
      <c r="C12377" s="18">
        <v>0.1903</v>
      </c>
      <c r="D12377" s="11" t="s">
        <v>16188</v>
      </c>
      <c r="E12377" s="11" t="s">
        <v>2190</v>
      </c>
      <c r="F12377" s="12" t="s">
        <v>30094</v>
      </c>
      <c r="G12377" s="12" t="s">
        <v>30095</v>
      </c>
      <c r="H12377" s="11" t="str">
        <f t="shared" si="193"/>
        <v>insert into BTRCOutgoingYRate (OID, prefix, outgoingYRateUSD, operatorName, operatorType, effectiveFrom, effectiveTo) values('905393_2016-01-01','905393','0.1903','Turkey-Mobile TURKCEL','MOBILE',to_date('2016-01-01','YYYY-MM-DD HH24:MI:SS'),to_date('2016-12-01','YYYY-MM-DD HH24:MI:SS'));</v>
      </c>
    </row>
    <row r="12378" spans="1:8">
      <c r="A12378" s="11" t="s">
        <v>28865</v>
      </c>
      <c r="B12378" s="11" t="s">
        <v>16409</v>
      </c>
      <c r="C12378" s="18">
        <v>0.1903</v>
      </c>
      <c r="D12378" s="11" t="s">
        <v>16188</v>
      </c>
      <c r="E12378" s="11" t="s">
        <v>2190</v>
      </c>
      <c r="F12378" s="12" t="s">
        <v>30094</v>
      </c>
      <c r="G12378" s="12" t="s">
        <v>30095</v>
      </c>
      <c r="H12378" s="11" t="str">
        <f t="shared" si="193"/>
        <v>insert into BTRCOutgoingYRate (OID, prefix, outgoingYRateUSD, operatorName, operatorType, effectiveFrom, effectiveTo) values('905394_2016-01-01','905394','0.1903','Turkey-Mobile TURKCEL','MOBILE',to_date('2016-01-01','YYYY-MM-DD HH24:MI:SS'),to_date('2016-12-01','YYYY-MM-DD HH24:MI:SS'));</v>
      </c>
    </row>
    <row r="12379" spans="1:8">
      <c r="A12379" s="11" t="s">
        <v>28866</v>
      </c>
      <c r="B12379" s="11" t="s">
        <v>16410</v>
      </c>
      <c r="C12379" s="18">
        <v>0.1903</v>
      </c>
      <c r="D12379" s="11" t="s">
        <v>16188</v>
      </c>
      <c r="E12379" s="11" t="s">
        <v>2190</v>
      </c>
      <c r="F12379" s="12" t="s">
        <v>30094</v>
      </c>
      <c r="G12379" s="12" t="s">
        <v>30095</v>
      </c>
      <c r="H12379" s="11" t="str">
        <f t="shared" si="193"/>
        <v>insert into BTRCOutgoingYRate (OID, prefix, outgoingYRateUSD, operatorName, operatorType, effectiveFrom, effectiveTo) values('905395_2016-01-01','905395','0.1903','Turkey-Mobile TURKCEL','MOBILE',to_date('2016-01-01','YYYY-MM-DD HH24:MI:SS'),to_date('2016-12-01','YYYY-MM-DD HH24:MI:SS'));</v>
      </c>
    </row>
    <row r="12380" spans="1:8">
      <c r="A12380" s="11" t="s">
        <v>28867</v>
      </c>
      <c r="B12380" s="11" t="s">
        <v>16411</v>
      </c>
      <c r="C12380" s="18">
        <v>0.1903</v>
      </c>
      <c r="D12380" s="11" t="s">
        <v>16188</v>
      </c>
      <c r="E12380" s="11" t="s">
        <v>2190</v>
      </c>
      <c r="F12380" s="12" t="s">
        <v>30094</v>
      </c>
      <c r="G12380" s="12" t="s">
        <v>30095</v>
      </c>
      <c r="H12380" s="11" t="str">
        <f t="shared" si="193"/>
        <v>insert into BTRCOutgoingYRate (OID, prefix, outgoingYRateUSD, operatorName, operatorType, effectiveFrom, effectiveTo) values('905396_2016-01-01','905396','0.1903','Turkey-Mobile TURKCEL','MOBILE',to_date('2016-01-01','YYYY-MM-DD HH24:MI:SS'),to_date('2016-12-01','YYYY-MM-DD HH24:MI:SS'));</v>
      </c>
    </row>
    <row r="12381" spans="1:8">
      <c r="A12381" s="11" t="s">
        <v>28868</v>
      </c>
      <c r="B12381" s="11" t="s">
        <v>16412</v>
      </c>
      <c r="C12381" s="18">
        <v>0.1903</v>
      </c>
      <c r="D12381" s="11" t="s">
        <v>16188</v>
      </c>
      <c r="E12381" s="11" t="s">
        <v>2190</v>
      </c>
      <c r="F12381" s="12" t="s">
        <v>30094</v>
      </c>
      <c r="G12381" s="12" t="s">
        <v>30095</v>
      </c>
      <c r="H12381" s="11" t="str">
        <f t="shared" si="193"/>
        <v>insert into BTRCOutgoingYRate (OID, prefix, outgoingYRateUSD, operatorName, operatorType, effectiveFrom, effectiveTo) values('905397_2016-01-01','905397','0.1903','Turkey-Mobile TURKCEL','MOBILE',to_date('2016-01-01','YYYY-MM-DD HH24:MI:SS'),to_date('2016-12-01','YYYY-MM-DD HH24:MI:SS'));</v>
      </c>
    </row>
    <row r="12382" spans="1:8">
      <c r="A12382" s="11" t="s">
        <v>28869</v>
      </c>
      <c r="B12382" s="11" t="s">
        <v>16413</v>
      </c>
      <c r="C12382" s="18">
        <v>0.1903</v>
      </c>
      <c r="D12382" s="11" t="s">
        <v>16188</v>
      </c>
      <c r="E12382" s="11" t="s">
        <v>2190</v>
      </c>
      <c r="F12382" s="12" t="s">
        <v>30094</v>
      </c>
      <c r="G12382" s="12" t="s">
        <v>30095</v>
      </c>
      <c r="H12382" s="11" t="str">
        <f t="shared" si="193"/>
        <v>insert into BTRCOutgoingYRate (OID, prefix, outgoingYRateUSD, operatorName, operatorType, effectiveFrom, effectiveTo) values('905323_2016-01-01','905323','0.1903','Turkey-Mobile TURKCEL','MOBILE',to_date('2016-01-01','YYYY-MM-DD HH24:MI:SS'),to_date('2016-12-01','YYYY-MM-DD HH24:MI:SS'));</v>
      </c>
    </row>
    <row r="12383" spans="1:8">
      <c r="A12383" s="11" t="s">
        <v>28870</v>
      </c>
      <c r="B12383" s="11" t="s">
        <v>16414</v>
      </c>
      <c r="C12383" s="18">
        <v>0.1903</v>
      </c>
      <c r="D12383" s="11" t="s">
        <v>16188</v>
      </c>
      <c r="E12383" s="11" t="s">
        <v>2190</v>
      </c>
      <c r="F12383" s="12" t="s">
        <v>30094</v>
      </c>
      <c r="G12383" s="12" t="s">
        <v>30095</v>
      </c>
      <c r="H12383" s="11" t="str">
        <f t="shared" si="193"/>
        <v>insert into BTRCOutgoingYRate (OID, prefix, outgoingYRateUSD, operatorName, operatorType, effectiveFrom, effectiveTo) values('905324_2016-01-01','905324','0.1903','Turkey-Mobile TURKCEL','MOBILE',to_date('2016-01-01','YYYY-MM-DD HH24:MI:SS'),to_date('2016-12-01','YYYY-MM-DD HH24:MI:SS'));</v>
      </c>
    </row>
    <row r="12384" spans="1:8">
      <c r="A12384" s="11" t="s">
        <v>28871</v>
      </c>
      <c r="B12384" s="11" t="s">
        <v>16415</v>
      </c>
      <c r="C12384" s="18">
        <v>0.1903</v>
      </c>
      <c r="D12384" s="11" t="s">
        <v>16188</v>
      </c>
      <c r="E12384" s="11" t="s">
        <v>2190</v>
      </c>
      <c r="F12384" s="12" t="s">
        <v>30094</v>
      </c>
      <c r="G12384" s="12" t="s">
        <v>30095</v>
      </c>
      <c r="H12384" s="11" t="str">
        <f t="shared" si="193"/>
        <v>insert into BTRCOutgoingYRate (OID, prefix, outgoingYRateUSD, operatorName, operatorType, effectiveFrom, effectiveTo) values('905325_2016-01-01','905325','0.1903','Turkey-Mobile TURKCEL','MOBILE',to_date('2016-01-01','YYYY-MM-DD HH24:MI:SS'),to_date('2016-12-01','YYYY-MM-DD HH24:MI:SS'));</v>
      </c>
    </row>
    <row r="12385" spans="1:8">
      <c r="A12385" s="11" t="s">
        <v>28872</v>
      </c>
      <c r="B12385" s="11" t="s">
        <v>16416</v>
      </c>
      <c r="C12385" s="18">
        <v>0.1903</v>
      </c>
      <c r="D12385" s="11" t="s">
        <v>16188</v>
      </c>
      <c r="E12385" s="11" t="s">
        <v>2190</v>
      </c>
      <c r="F12385" s="12" t="s">
        <v>30094</v>
      </c>
      <c r="G12385" s="12" t="s">
        <v>30095</v>
      </c>
      <c r="H12385" s="11" t="str">
        <f t="shared" si="193"/>
        <v>insert into BTRCOutgoingYRate (OID, prefix, outgoingYRateUSD, operatorName, operatorType, effectiveFrom, effectiveTo) values('905326_2016-01-01','905326','0.1903','Turkey-Mobile TURKCEL','MOBILE',to_date('2016-01-01','YYYY-MM-DD HH24:MI:SS'),to_date('2016-12-01','YYYY-MM-DD HH24:MI:SS'));</v>
      </c>
    </row>
    <row r="12386" spans="1:8">
      <c r="A12386" s="11" t="s">
        <v>28873</v>
      </c>
      <c r="B12386" s="11" t="s">
        <v>16417</v>
      </c>
      <c r="C12386" s="18">
        <v>0.1903</v>
      </c>
      <c r="D12386" s="11" t="s">
        <v>16188</v>
      </c>
      <c r="E12386" s="11" t="s">
        <v>2190</v>
      </c>
      <c r="F12386" s="12" t="s">
        <v>30094</v>
      </c>
      <c r="G12386" s="12" t="s">
        <v>30095</v>
      </c>
      <c r="H12386" s="11" t="str">
        <f t="shared" si="193"/>
        <v>insert into BTRCOutgoingYRate (OID, prefix, outgoingYRateUSD, operatorName, operatorType, effectiveFrom, effectiveTo) values('905327_2016-01-01','905327','0.1903','Turkey-Mobile TURKCEL','MOBILE',to_date('2016-01-01','YYYY-MM-DD HH24:MI:SS'),to_date('2016-12-01','YYYY-MM-DD HH24:MI:SS'));</v>
      </c>
    </row>
    <row r="12387" spans="1:8">
      <c r="A12387" s="11" t="s">
        <v>28874</v>
      </c>
      <c r="B12387" s="11" t="s">
        <v>16418</v>
      </c>
      <c r="C12387" s="18">
        <v>0.1903</v>
      </c>
      <c r="D12387" s="11" t="s">
        <v>16188</v>
      </c>
      <c r="E12387" s="11" t="s">
        <v>2190</v>
      </c>
      <c r="F12387" s="12" t="s">
        <v>30094</v>
      </c>
      <c r="G12387" s="12" t="s">
        <v>30095</v>
      </c>
      <c r="H12387" s="11" t="str">
        <f t="shared" si="193"/>
        <v>insert into BTRCOutgoingYRate (OID, prefix, outgoingYRateUSD, operatorName, operatorType, effectiveFrom, effectiveTo) values('905341_2016-01-01','905341','0.1903','Turkey-Mobile TURKCEL','MOBILE',to_date('2016-01-01','YYYY-MM-DD HH24:MI:SS'),to_date('2016-12-01','YYYY-MM-DD HH24:MI:SS'));</v>
      </c>
    </row>
    <row r="12388" spans="1:8">
      <c r="A12388" s="11" t="s">
        <v>28875</v>
      </c>
      <c r="B12388" s="11" t="s">
        <v>16419</v>
      </c>
      <c r="C12388" s="18">
        <v>0.1903</v>
      </c>
      <c r="D12388" s="11" t="s">
        <v>16188</v>
      </c>
      <c r="E12388" s="11" t="s">
        <v>2190</v>
      </c>
      <c r="F12388" s="12" t="s">
        <v>30094</v>
      </c>
      <c r="G12388" s="12" t="s">
        <v>30095</v>
      </c>
      <c r="H12388" s="11" t="str">
        <f t="shared" si="193"/>
        <v>insert into BTRCOutgoingYRate (OID, prefix, outgoingYRateUSD, operatorName, operatorType, effectiveFrom, effectiveTo) values('905342_2016-01-01','905342','0.1903','Turkey-Mobile TURKCEL','MOBILE',to_date('2016-01-01','YYYY-MM-DD HH24:MI:SS'),to_date('2016-12-01','YYYY-MM-DD HH24:MI:SS'));</v>
      </c>
    </row>
    <row r="12389" spans="1:8">
      <c r="A12389" s="11" t="s">
        <v>28876</v>
      </c>
      <c r="B12389" s="11" t="s">
        <v>16420</v>
      </c>
      <c r="C12389" s="18">
        <v>0.1903</v>
      </c>
      <c r="D12389" s="11" t="s">
        <v>16188</v>
      </c>
      <c r="E12389" s="11" t="s">
        <v>2190</v>
      </c>
      <c r="F12389" s="12" t="s">
        <v>30094</v>
      </c>
      <c r="G12389" s="12" t="s">
        <v>30095</v>
      </c>
      <c r="H12389" s="11" t="str">
        <f t="shared" si="193"/>
        <v>insert into BTRCOutgoingYRate (OID, prefix, outgoingYRateUSD, operatorName, operatorType, effectiveFrom, effectiveTo) values('905343_2016-01-01','905343','0.1903','Turkey-Mobile TURKCEL','MOBILE',to_date('2016-01-01','YYYY-MM-DD HH24:MI:SS'),to_date('2016-12-01','YYYY-MM-DD HH24:MI:SS'));</v>
      </c>
    </row>
    <row r="12390" spans="1:8">
      <c r="A12390" s="11" t="s">
        <v>28877</v>
      </c>
      <c r="B12390" s="11" t="s">
        <v>16421</v>
      </c>
      <c r="C12390" s="18">
        <v>0.1903</v>
      </c>
      <c r="D12390" s="11" t="s">
        <v>16188</v>
      </c>
      <c r="E12390" s="11" t="s">
        <v>2190</v>
      </c>
      <c r="F12390" s="12" t="s">
        <v>30094</v>
      </c>
      <c r="G12390" s="12" t="s">
        <v>30095</v>
      </c>
      <c r="H12390" s="11" t="str">
        <f t="shared" si="193"/>
        <v>insert into BTRCOutgoingYRate (OID, prefix, outgoingYRateUSD, operatorName, operatorType, effectiveFrom, effectiveTo) values('905344_2016-01-01','905344','0.1903','Turkey-Mobile TURKCEL','MOBILE',to_date('2016-01-01','YYYY-MM-DD HH24:MI:SS'),to_date('2016-12-01','YYYY-MM-DD HH24:MI:SS'));</v>
      </c>
    </row>
    <row r="12391" spans="1:8">
      <c r="A12391" s="11" t="s">
        <v>28878</v>
      </c>
      <c r="B12391" s="11" t="s">
        <v>16422</v>
      </c>
      <c r="C12391" s="18">
        <v>0.1903</v>
      </c>
      <c r="D12391" s="11" t="s">
        <v>16188</v>
      </c>
      <c r="E12391" s="11" t="s">
        <v>2190</v>
      </c>
      <c r="F12391" s="12" t="s">
        <v>30094</v>
      </c>
      <c r="G12391" s="12" t="s">
        <v>30095</v>
      </c>
      <c r="H12391" s="11" t="str">
        <f t="shared" si="193"/>
        <v>insert into BTRCOutgoingYRate (OID, prefix, outgoingYRateUSD, operatorName, operatorType, effectiveFrom, effectiveTo) values('905301_2016-01-01','905301','0.1903','Turkey-Mobile TURKCEL','MOBILE',to_date('2016-01-01','YYYY-MM-DD HH24:MI:SS'),to_date('2016-12-01','YYYY-MM-DD HH24:MI:SS'));</v>
      </c>
    </row>
    <row r="12392" spans="1:8">
      <c r="A12392" s="11" t="s">
        <v>28879</v>
      </c>
      <c r="B12392" s="11" t="s">
        <v>16423</v>
      </c>
      <c r="C12392" s="18">
        <v>0.1903</v>
      </c>
      <c r="D12392" s="11" t="s">
        <v>16188</v>
      </c>
      <c r="E12392" s="11" t="s">
        <v>2190</v>
      </c>
      <c r="F12392" s="12" t="s">
        <v>30094</v>
      </c>
      <c r="G12392" s="12" t="s">
        <v>30095</v>
      </c>
      <c r="H12392" s="11" t="str">
        <f t="shared" si="193"/>
        <v>insert into BTRCOutgoingYRate (OID, prefix, outgoingYRateUSD, operatorName, operatorType, effectiveFrom, effectiveTo) values('905302_2016-01-01','905302','0.1903','Turkey-Mobile TURKCEL','MOBILE',to_date('2016-01-01','YYYY-MM-DD HH24:MI:SS'),to_date('2016-12-01','YYYY-MM-DD HH24:MI:SS'));</v>
      </c>
    </row>
    <row r="12393" spans="1:8">
      <c r="A12393" s="11" t="s">
        <v>28880</v>
      </c>
      <c r="B12393" s="11" t="s">
        <v>16424</v>
      </c>
      <c r="C12393" s="18">
        <v>0.1903</v>
      </c>
      <c r="D12393" s="11" t="s">
        <v>16188</v>
      </c>
      <c r="E12393" s="11" t="s">
        <v>2190</v>
      </c>
      <c r="F12393" s="12" t="s">
        <v>30094</v>
      </c>
      <c r="G12393" s="12" t="s">
        <v>30095</v>
      </c>
      <c r="H12393" s="11" t="str">
        <f t="shared" si="193"/>
        <v>insert into BTRCOutgoingYRate (OID, prefix, outgoingYRateUSD, operatorName, operatorType, effectiveFrom, effectiveTo) values('905303_2016-01-01','905303','0.1903','Turkey-Mobile TURKCEL','MOBILE',to_date('2016-01-01','YYYY-MM-DD HH24:MI:SS'),to_date('2016-12-01','YYYY-MM-DD HH24:MI:SS'));</v>
      </c>
    </row>
    <row r="12394" spans="1:8">
      <c r="A12394" s="11" t="s">
        <v>28881</v>
      </c>
      <c r="B12394" s="11" t="s">
        <v>16425</v>
      </c>
      <c r="C12394" s="18">
        <v>0.1903</v>
      </c>
      <c r="D12394" s="11" t="s">
        <v>16188</v>
      </c>
      <c r="E12394" s="11" t="s">
        <v>2190</v>
      </c>
      <c r="F12394" s="12" t="s">
        <v>30094</v>
      </c>
      <c r="G12394" s="12" t="s">
        <v>30095</v>
      </c>
      <c r="H12394" s="11" t="str">
        <f t="shared" si="193"/>
        <v>insert into BTRCOutgoingYRate (OID, prefix, outgoingYRateUSD, operatorName, operatorType, effectiveFrom, effectiveTo) values('905304_2016-01-01','905304','0.1903','Turkey-Mobile TURKCEL','MOBILE',to_date('2016-01-01','YYYY-MM-DD HH24:MI:SS'),to_date('2016-12-01','YYYY-MM-DD HH24:MI:SS'));</v>
      </c>
    </row>
    <row r="12395" spans="1:8">
      <c r="A12395" s="11" t="s">
        <v>28882</v>
      </c>
      <c r="B12395" s="11" t="s">
        <v>16426</v>
      </c>
      <c r="C12395" s="18">
        <v>0.1903</v>
      </c>
      <c r="D12395" s="11" t="s">
        <v>16188</v>
      </c>
      <c r="E12395" s="11" t="s">
        <v>2190</v>
      </c>
      <c r="F12395" s="12" t="s">
        <v>30094</v>
      </c>
      <c r="G12395" s="12" t="s">
        <v>30095</v>
      </c>
      <c r="H12395" s="11" t="str">
        <f t="shared" si="193"/>
        <v>insert into BTRCOutgoingYRate (OID, prefix, outgoingYRateUSD, operatorName, operatorType, effectiveFrom, effectiveTo) values('905305_2016-01-01','905305','0.1903','Turkey-Mobile TURKCEL','MOBILE',to_date('2016-01-01','YYYY-MM-DD HH24:MI:SS'),to_date('2016-12-01','YYYY-MM-DD HH24:MI:SS'));</v>
      </c>
    </row>
    <row r="12396" spans="1:8">
      <c r="A12396" s="11" t="s">
        <v>28883</v>
      </c>
      <c r="B12396" s="11" t="s">
        <v>16427</v>
      </c>
      <c r="C12396" s="18">
        <v>0.1903</v>
      </c>
      <c r="D12396" s="11" t="s">
        <v>16188</v>
      </c>
      <c r="E12396" s="11" t="s">
        <v>2190</v>
      </c>
      <c r="F12396" s="12" t="s">
        <v>30094</v>
      </c>
      <c r="G12396" s="12" t="s">
        <v>30095</v>
      </c>
      <c r="H12396" s="11" t="str">
        <f t="shared" si="193"/>
        <v>insert into BTRCOutgoingYRate (OID, prefix, outgoingYRateUSD, operatorName, operatorType, effectiveFrom, effectiveTo) values('905306_2016-01-01','905306','0.1903','Turkey-Mobile TURKCEL','MOBILE',to_date('2016-01-01','YYYY-MM-DD HH24:MI:SS'),to_date('2016-12-01','YYYY-MM-DD HH24:MI:SS'));</v>
      </c>
    </row>
    <row r="12397" spans="1:8">
      <c r="A12397" s="11" t="s">
        <v>28884</v>
      </c>
      <c r="B12397" s="11" t="s">
        <v>16428</v>
      </c>
      <c r="C12397" s="18">
        <v>0.1903</v>
      </c>
      <c r="D12397" s="11" t="s">
        <v>16188</v>
      </c>
      <c r="E12397" s="11" t="s">
        <v>2190</v>
      </c>
      <c r="F12397" s="12" t="s">
        <v>30094</v>
      </c>
      <c r="G12397" s="12" t="s">
        <v>30095</v>
      </c>
      <c r="H12397" s="11" t="str">
        <f t="shared" si="193"/>
        <v>insert into BTRCOutgoingYRate (OID, prefix, outgoingYRateUSD, operatorName, operatorType, effectiveFrom, effectiveTo) values('905307_2016-01-01','905307','0.1903','Turkey-Mobile TURKCEL','MOBILE',to_date('2016-01-01','YYYY-MM-DD HH24:MI:SS'),to_date('2016-12-01','YYYY-MM-DD HH24:MI:SS'));</v>
      </c>
    </row>
    <row r="12398" spans="1:8">
      <c r="A12398" s="11" t="s">
        <v>28885</v>
      </c>
      <c r="B12398" s="11" t="s">
        <v>16429</v>
      </c>
      <c r="C12398" s="18">
        <v>0.1903</v>
      </c>
      <c r="D12398" s="11" t="s">
        <v>16188</v>
      </c>
      <c r="E12398" s="11" t="s">
        <v>2190</v>
      </c>
      <c r="F12398" s="12" t="s">
        <v>30094</v>
      </c>
      <c r="G12398" s="12" t="s">
        <v>30095</v>
      </c>
      <c r="H12398" s="11" t="str">
        <f t="shared" si="193"/>
        <v>insert into BTRCOutgoingYRate (OID, prefix, outgoingYRateUSD, operatorName, operatorType, effectiveFrom, effectiveTo) values('905311_2016-01-01','905311','0.1903','Turkey-Mobile TURKCEL','MOBILE',to_date('2016-01-01','YYYY-MM-DD HH24:MI:SS'),to_date('2016-12-01','YYYY-MM-DD HH24:MI:SS'));</v>
      </c>
    </row>
    <row r="12399" spans="1:8">
      <c r="A12399" s="11" t="s">
        <v>28886</v>
      </c>
      <c r="B12399" s="11" t="s">
        <v>16430</v>
      </c>
      <c r="C12399" s="18">
        <v>0.1903</v>
      </c>
      <c r="D12399" s="11" t="s">
        <v>16431</v>
      </c>
      <c r="E12399" s="11" t="s">
        <v>2190</v>
      </c>
      <c r="F12399" s="12" t="s">
        <v>30094</v>
      </c>
      <c r="G12399" s="12" t="s">
        <v>30095</v>
      </c>
      <c r="H12399" s="11" t="str">
        <f t="shared" si="193"/>
        <v>insert into BTRCOutgoingYRate (OID, prefix, outgoingYRateUSD, operatorName, operatorType, effectiveFrom, effectiveTo) values('90592_2016-01-01','90592','0.1903','Turkey-Mobile GLOBALSTAR','MOBILE',to_date('2016-01-01','YYYY-MM-DD HH24:MI:SS'),to_date('2016-12-01','YYYY-MM-DD HH24:MI:SS'));</v>
      </c>
    </row>
    <row r="12400" spans="1:8">
      <c r="A12400" s="11" t="s">
        <v>28887</v>
      </c>
      <c r="B12400" s="11" t="s">
        <v>16432</v>
      </c>
      <c r="C12400" s="18">
        <v>0.1903</v>
      </c>
      <c r="D12400" s="11" t="s">
        <v>16431</v>
      </c>
      <c r="E12400" s="11" t="s">
        <v>2190</v>
      </c>
      <c r="F12400" s="12" t="s">
        <v>30094</v>
      </c>
      <c r="G12400" s="12" t="s">
        <v>30095</v>
      </c>
      <c r="H12400" s="11" t="str">
        <f t="shared" si="193"/>
        <v>insert into BTRCOutgoingYRate (OID, prefix, outgoingYRateUSD, operatorName, operatorType, effectiveFrom, effectiveTo) values('90594_2016-01-01','90594','0.1903','Turkey-Mobile GLOBALSTAR','MOBILE',to_date('2016-01-01','YYYY-MM-DD HH24:MI:SS'),to_date('2016-12-01','YYYY-MM-DD HH24:MI:SS'));</v>
      </c>
    </row>
    <row r="12401" spans="1:8">
      <c r="A12401" s="11" t="s">
        <v>25382</v>
      </c>
      <c r="B12401" s="11" t="s">
        <v>12639</v>
      </c>
      <c r="C12401" s="18">
        <v>0.28799999999999998</v>
      </c>
      <c r="D12401" s="11" t="s">
        <v>12640</v>
      </c>
      <c r="E12401" s="11" t="s">
        <v>2190</v>
      </c>
      <c r="F12401" s="12" t="s">
        <v>30094</v>
      </c>
      <c r="G12401" s="12" t="s">
        <v>30095</v>
      </c>
      <c r="H12401" s="11" t="str">
        <f t="shared" si="193"/>
        <v>insert into BTRCOutgoingYRate (OID, prefix, outgoingYRateUSD, operatorName, operatorType, effectiveFrom, effectiveTo) values('186953_2016-01-01','186953','0.288','ST KITTS AND NEVIS MOBILE','MOBILE',to_date('2016-01-01','YYYY-MM-DD HH24:MI:SS'),to_date('2016-12-01','YYYY-MM-DD HH24:MI:SS'));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I3" sqref="I3:I4"/>
    </sheetView>
  </sheetViews>
  <sheetFormatPr defaultRowHeight="15"/>
  <cols>
    <col min="1" max="1" width="14" bestFit="1" customWidth="1"/>
    <col min="2" max="2" width="10.85546875" bestFit="1" customWidth="1"/>
    <col min="3" max="3" width="7.7109375" bestFit="1" customWidth="1"/>
    <col min="4" max="4" width="10.28515625" bestFit="1" customWidth="1"/>
    <col min="5" max="5" width="8" bestFit="1" customWidth="1"/>
    <col min="6" max="6" width="12.5703125" style="12" bestFit="1" customWidth="1"/>
    <col min="7" max="7" width="7.5703125" bestFit="1" customWidth="1"/>
    <col min="8" max="8" width="6.28515625" bestFit="1" customWidth="1"/>
    <col min="9" max="9" width="15.85546875" bestFit="1" customWidth="1"/>
  </cols>
  <sheetData>
    <row r="1" spans="1:10">
      <c r="A1" s="4" t="s">
        <v>1</v>
      </c>
      <c r="B1" t="s">
        <v>112</v>
      </c>
      <c r="C1" t="s">
        <v>15</v>
      </c>
      <c r="D1" t="s">
        <v>20</v>
      </c>
      <c r="E1" t="s">
        <v>24</v>
      </c>
      <c r="F1" s="12" t="s">
        <v>60</v>
      </c>
      <c r="G1" t="s">
        <v>61</v>
      </c>
      <c r="H1" t="s">
        <v>11</v>
      </c>
      <c r="I1" t="str">
        <f>"insert into "&amp;A2&amp;" ("&amp;A1&amp;", "&amp;B1&amp;", "&amp;C1&amp;", "&amp;D1&amp;", "&amp;E1&amp;", "&amp;F1&amp;", "&amp;G1&amp;", "&amp;H1&amp;") values("</f>
        <v>insert into NATRateSheet (OID, partnerOID, orgID, instanceID, nodeID, timeLoaded, version, status) values(</v>
      </c>
      <c r="J1" t="s">
        <v>3</v>
      </c>
    </row>
    <row r="2" spans="1:10">
      <c r="A2" s="1" t="s">
        <v>62</v>
      </c>
      <c r="I2" s="1" t="str">
        <f>"-- "&amp;A2</f>
        <v>-- NATRateSheet</v>
      </c>
    </row>
    <row r="3" spans="1:10">
      <c r="A3" t="s">
        <v>29145</v>
      </c>
      <c r="C3" s="16" t="s">
        <v>769</v>
      </c>
      <c r="D3" s="16" t="s">
        <v>771</v>
      </c>
      <c r="F3" s="12" t="s">
        <v>30094</v>
      </c>
      <c r="G3">
        <v>0</v>
      </c>
      <c r="H3" t="s">
        <v>0</v>
      </c>
      <c r="I3" t="str">
        <f>I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to_date('"&amp;F3&amp;"','YYYY-MM-DD HH24:MI:SS')")&amp;","&amp;IF(ISBLANK(G3),"null","'"&amp;G3&amp;"'")&amp;","&amp;IF(ISBLANK(H3),"null","'"&amp;H3&amp;"'")&amp;J$1</f>
        <v>insert into NATRateSheet (OID, partnerOID, orgID, instanceID, nodeID, timeLoaded, version, status) values('DEF0001',null,'ORG-DTL','INS-DTL-IOS',null,to_date('2016-01-01','YYYY-MM-DD HH24:MI:SS'),'0','A');</v>
      </c>
    </row>
    <row r="4" spans="1:10">
      <c r="A4" t="s">
        <v>30089</v>
      </c>
      <c r="B4" s="16" t="s">
        <v>235</v>
      </c>
      <c r="C4" s="16" t="s">
        <v>769</v>
      </c>
      <c r="D4" s="16" t="s">
        <v>771</v>
      </c>
      <c r="E4" s="11"/>
      <c r="F4" s="12" t="s">
        <v>30094</v>
      </c>
      <c r="G4" s="11">
        <v>0</v>
      </c>
      <c r="H4" s="11" t="s">
        <v>0</v>
      </c>
      <c r="I4" s="11" t="str">
        <f>I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to_date('"&amp;F4&amp;"','YYYY-MM-DD HH24:MI:SS')")&amp;","&amp;IF(ISBLANK(G4),"null","'"&amp;G4&amp;"'")&amp;","&amp;IF(ISBLANK(H4),"null","'"&amp;H4&amp;"'")&amp;J$1</f>
        <v>insert into NATRateSheet (OID, partnerOID, orgID, instanceID, nodeID, timeLoaded, version, status) values('DigiconIGW01','PAR-0053','ORG-DTL','INS-DTL-IOS',null,to_date('2016-01-01','YYYY-MM-DD HH24:MI:SS'),'0','A');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workbookViewId="0">
      <selection activeCell="U3" sqref="U3:U4"/>
    </sheetView>
  </sheetViews>
  <sheetFormatPr defaultRowHeight="15"/>
  <cols>
    <col min="1" max="1" width="17.42578125" bestFit="1" customWidth="1"/>
    <col min="2" max="2" width="13.42578125" bestFit="1" customWidth="1"/>
    <col min="3" max="3" width="10.85546875" bestFit="1" customWidth="1"/>
    <col min="4" max="4" width="5.7109375" bestFit="1" customWidth="1"/>
    <col min="5" max="5" width="10.28515625" bestFit="1" customWidth="1"/>
    <col min="6" max="6" width="7.42578125" bestFit="1" customWidth="1"/>
    <col min="7" max="7" width="7.5703125" bestFit="1" customWidth="1"/>
    <col min="8" max="8" width="6.28515625" bestFit="1" customWidth="1"/>
    <col min="9" max="9" width="10.85546875" style="12" bestFit="1" customWidth="1"/>
    <col min="10" max="10" width="9" bestFit="1" customWidth="1"/>
    <col min="11" max="11" width="6.28515625" bestFit="1" customWidth="1"/>
    <col min="12" max="12" width="11" bestFit="1" customWidth="1"/>
    <col min="13" max="13" width="8.85546875" bestFit="1" customWidth="1"/>
    <col min="14" max="14" width="6" bestFit="1" customWidth="1"/>
    <col min="15" max="15" width="13.7109375" bestFit="1" customWidth="1"/>
    <col min="16" max="16" width="9.140625" bestFit="1" customWidth="1"/>
    <col min="17" max="17" width="9.42578125" bestFit="1" customWidth="1"/>
    <col min="18" max="18" width="8.5703125" bestFit="1" customWidth="1"/>
    <col min="19" max="19" width="8.85546875" customWidth="1"/>
    <col min="20" max="20" width="11.5703125" bestFit="1" customWidth="1"/>
    <col min="21" max="21" width="15.5703125" bestFit="1" customWidth="1"/>
  </cols>
  <sheetData>
    <row r="1" spans="1:22">
      <c r="A1" s="4" t="s">
        <v>1</v>
      </c>
      <c r="B1" t="s">
        <v>63</v>
      </c>
      <c r="C1" t="s">
        <v>112</v>
      </c>
      <c r="D1" t="s">
        <v>15</v>
      </c>
      <c r="E1" t="s">
        <v>20</v>
      </c>
      <c r="F1" t="s">
        <v>24</v>
      </c>
      <c r="G1" t="s">
        <v>61</v>
      </c>
      <c r="H1" t="s">
        <v>11</v>
      </c>
      <c r="I1" s="12" t="s">
        <v>30</v>
      </c>
      <c r="J1" t="s">
        <v>64</v>
      </c>
      <c r="K1" t="s">
        <v>49</v>
      </c>
      <c r="L1" t="s">
        <v>17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tr">
        <f>"insert into "&amp;A2&amp;" ("&amp;A1&amp;", "&amp;B1&amp;", "&amp;C1&amp;", "&amp;D1&amp;", "&amp;E1&amp;", "&amp;F1&amp;", "&amp;G1&amp;", "&amp;H1&amp;", "&amp;I1&amp;", "&amp;J1&amp;", "&amp;K1&amp;", "&amp;L1&amp;", "&amp;M1&amp;", "&amp;N1&amp;", "&amp;O1&amp;", "&amp;P1&amp;", "&amp;Q1&amp;", "&amp;R1&amp;", "&amp;S1&amp;", "&amp;T1&amp;") values("</f>
        <v>insert into NATRateTable (OID, rateSheet, partnerOID, orgID, instanceID, nodeID, version, status, activeFrom, activeTill, prefix, description, rateType, rate, billingScheme, startDate, startTime, endDate, endTime, changeType) values(</v>
      </c>
      <c r="V1" t="s">
        <v>3</v>
      </c>
    </row>
    <row r="2" spans="1:22">
      <c r="A2" s="1" t="s">
        <v>73</v>
      </c>
      <c r="U2" s="1" t="str">
        <f>"-- "&amp;A2</f>
        <v>-- NATRateTable</v>
      </c>
    </row>
    <row r="3" spans="1:22">
      <c r="A3" t="s">
        <v>29146</v>
      </c>
      <c r="B3" t="s">
        <v>29145</v>
      </c>
      <c r="D3" s="16" t="s">
        <v>769</v>
      </c>
      <c r="E3" s="16" t="s">
        <v>771</v>
      </c>
      <c r="G3">
        <v>0</v>
      </c>
      <c r="H3" t="s">
        <v>0</v>
      </c>
      <c r="I3" s="12" t="s">
        <v>30094</v>
      </c>
      <c r="K3" s="12" t="s">
        <v>30091</v>
      </c>
      <c r="M3" t="s">
        <v>29147</v>
      </c>
      <c r="N3">
        <v>1.4E-2</v>
      </c>
      <c r="U3" t="str">
        <f>U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to_date('"&amp;I3&amp;"','YYYY-MM-DD HH24:MI:SS')")&amp;","&amp;IF(ISBLANK(J3),"null","'"&amp;J3&amp;"'")&amp;","&amp;IF(ISBLANK(K3),"null","'"&amp;K3&amp;"'")&amp;","&amp;IF(ISBLANK(L3),"null","'"&amp;L3&amp;"'")&amp;","&amp;IF(ISBLANK(M3),"null","'"&amp;M3&amp;"'")&amp;","&amp;IF(ISBLANK(N3),"null","'"&amp;N3&amp;"'")&amp;","&amp;IF(ISBLANK(O3),"null","'"&amp;O3&amp;"'")&amp;","&amp;IF(ISBLANK(P3),"null","'"&amp;P3&amp;"'")&amp;","&amp;IF(ISBLANK(Q3),"null","'"&amp;Q3&amp;"'")&amp;","&amp;IF(ISBLANK(R3),"null","'"&amp;R3&amp;"'")&amp;","&amp;IF(ISBLANK(S3),"null","'"&amp;S3&amp;"'")&amp;","&amp;IF(ISBLANK(T3),"null","'"&amp;T3&amp;"'")&amp;V$1</f>
        <v>insert into NATRateTable (OID, rateSheet, partnerOID, orgID, instanceID, nodeID, version, status, activeFrom, activeTill, prefix, description, rateType, rate, billingScheme, startDate, startTime, endDate, endTime, changeType) values('DEF0001-000','DEF0001',null,'ORG-DTL','INS-DTL-IOS',null,'0','A',to_date('2016-01-01','YYYY-MM-DD HH24:MI:SS'),null,'00',null,'Flat','0.014',null,null,null,null,null,null);</v>
      </c>
    </row>
    <row r="4" spans="1:22">
      <c r="A4" t="s">
        <v>30090</v>
      </c>
      <c r="B4" s="11" t="s">
        <v>30089</v>
      </c>
      <c r="C4" s="16" t="s">
        <v>235</v>
      </c>
      <c r="D4" s="16" t="s">
        <v>769</v>
      </c>
      <c r="E4" s="16" t="s">
        <v>771</v>
      </c>
      <c r="G4" s="11">
        <v>0</v>
      </c>
      <c r="H4" s="11" t="s">
        <v>0</v>
      </c>
      <c r="I4" s="12" t="s">
        <v>30094</v>
      </c>
      <c r="J4" s="11"/>
      <c r="K4" s="11">
        <v>0</v>
      </c>
      <c r="L4" s="11"/>
      <c r="M4" s="11" t="s">
        <v>29147</v>
      </c>
      <c r="N4" s="11">
        <v>0.02</v>
      </c>
      <c r="U4" s="11" t="str">
        <f>U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to_date('"&amp;I4&amp;"','YYYY-MM-DD HH24:MI:SS')")&amp;","&amp;IF(ISBLANK(J4),"null","'"&amp;J4&amp;"'")&amp;","&amp;IF(ISBLANK(K4),"null","'"&amp;K4&amp;"'")&amp;","&amp;IF(ISBLANK(L4),"null","'"&amp;L4&amp;"'")&amp;","&amp;IF(ISBLANK(M4),"null","'"&amp;M4&amp;"'")&amp;","&amp;IF(ISBLANK(N4),"null","'"&amp;N4&amp;"'")&amp;","&amp;IF(ISBLANK(O4),"null","'"&amp;O4&amp;"'")&amp;","&amp;IF(ISBLANK(P4),"null","'"&amp;P4&amp;"'")&amp;","&amp;IF(ISBLANK(Q4),"null","'"&amp;Q4&amp;"'")&amp;","&amp;IF(ISBLANK(R4),"null","'"&amp;R4&amp;"'")&amp;","&amp;IF(ISBLANK(S4),"null","'"&amp;S4&amp;"'")&amp;","&amp;IF(ISBLANK(T4),"null","'"&amp;T4&amp;"'")&amp;V$1</f>
        <v>insert into NATRateTable (OID, rateSheet, partnerOID, orgID, instanceID, nodeID, version, status, activeFrom, activeTill, prefix, description, rateType, rate, billingScheme, startDate, startTime, endDate, endTime, changeType) values('DigiconIGWRateID','DigiconIGW01','PAR-0053','ORG-DTL','INS-DTL-IOS',null,'0','A',to_date('2016-01-01','YYYY-MM-DD HH24:MI:SS'),null,'0',null,'Flat','0.02',null,null,null,null,null,null);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workbookViewId="0">
      <selection activeCell="L3" sqref="L3:L4"/>
    </sheetView>
  </sheetViews>
  <sheetFormatPr defaultRowHeight="15"/>
  <cols>
    <col min="1" max="1" width="13.28515625" bestFit="1" customWidth="1"/>
    <col min="2" max="2" width="9.42578125" bestFit="1" customWidth="1"/>
    <col min="3" max="3" width="5.7109375" bestFit="1" customWidth="1"/>
    <col min="4" max="4" width="13.28515625" bestFit="1" customWidth="1"/>
    <col min="5" max="5" width="7.42578125" bestFit="1" customWidth="1"/>
    <col min="6" max="6" width="11.5703125" bestFit="1" customWidth="1"/>
    <col min="7" max="7" width="7.5703125" bestFit="1" customWidth="1"/>
    <col min="8" max="8" width="13.140625" bestFit="1" customWidth="1"/>
    <col min="9" max="9" width="14" bestFit="1" customWidth="1"/>
    <col min="10" max="10" width="16.7109375" bestFit="1" customWidth="1"/>
    <col min="11" max="11" width="6.28515625" bestFit="1" customWidth="1"/>
    <col min="12" max="12" width="15.140625" bestFit="1" customWidth="1"/>
  </cols>
  <sheetData>
    <row r="1" spans="1:13">
      <c r="A1" s="4" t="s">
        <v>1</v>
      </c>
      <c r="B1" t="s">
        <v>25</v>
      </c>
      <c r="C1" t="s">
        <v>15</v>
      </c>
      <c r="D1" t="s">
        <v>20</v>
      </c>
      <c r="E1" t="s">
        <v>24</v>
      </c>
      <c r="F1" t="s">
        <v>60</v>
      </c>
      <c r="G1" t="s">
        <v>61</v>
      </c>
      <c r="H1" t="s">
        <v>74</v>
      </c>
      <c r="I1" t="s">
        <v>75</v>
      </c>
      <c r="J1" t="s">
        <v>76</v>
      </c>
      <c r="K1" t="s">
        <v>11</v>
      </c>
      <c r="L1" t="str">
        <f>"insert into "&amp;A2&amp;" ("&amp;A1&amp;", "&amp;B1&amp;", "&amp;C1&amp;", "&amp;D1&amp;", "&amp;E1&amp;", "&amp;F1&amp;", "&amp;G1&amp;", "&amp;H1&amp;", "&amp;I1&amp;", "&amp;J1&amp;", "&amp;K1&amp;") values("</f>
        <v>insert into INTRateSheet (OID, partnerID, orgID, instanceID, nodeID, timeLoaded, version, rateSheetFile, rateSheetDate, rateSheetVersion, status) values(</v>
      </c>
      <c r="M1" t="s">
        <v>3</v>
      </c>
    </row>
    <row r="2" spans="1:13">
      <c r="A2" s="1" t="s">
        <v>77</v>
      </c>
      <c r="L2" s="1" t="str">
        <f>"-- "&amp;A2</f>
        <v>-- INTRateSheet</v>
      </c>
    </row>
    <row r="3" spans="1:13">
      <c r="L3" t="str">
        <f>L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'"&amp;J3&amp;"'")&amp;","&amp;IF(ISBLANK(K3),"null","'"&amp;K3&amp;"'")&amp;M$1</f>
        <v>insert into INTRateSheet (OID, partnerID, orgID, instanceID, nodeID, timeLoaded, version, rateSheetFile, rateSheetDate, rateSheetVersion, status) values(null,null,null,null,null,null,null,null,null,null,null);</v>
      </c>
    </row>
    <row r="4" spans="1:13">
      <c r="L4" t="str">
        <f>L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M$1</f>
        <v>insert into INTRateSheet (OID, partnerID, orgID, instanceID, nodeID, timeLoaded, version, rateSheetFile, rateSheetDate, rateSheetVersion, status) values(null,null,null,null,null,null,null,null,null,null,null);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topLeftCell="J1" workbookViewId="0">
      <selection activeCell="U3" sqref="U3:U4"/>
    </sheetView>
  </sheetViews>
  <sheetFormatPr defaultRowHeight="15"/>
  <cols>
    <col min="1" max="1" width="12.85546875" bestFit="1" customWidth="1"/>
    <col min="2" max="2" width="10.7109375" bestFit="1" customWidth="1"/>
    <col min="3" max="3" width="11" bestFit="1" customWidth="1"/>
    <col min="4" max="4" width="6.85546875" bestFit="1" customWidth="1"/>
    <col min="5" max="5" width="11.7109375" bestFit="1" customWidth="1"/>
    <col min="6" max="6" width="8" bestFit="1" customWidth="1"/>
    <col min="7" max="8" width="8.85546875" bestFit="1" customWidth="1"/>
    <col min="9" max="9" width="14.28515625" bestFit="1" customWidth="1"/>
    <col min="10" max="10" width="10.5703125" bestFit="1" customWidth="1"/>
    <col min="11" max="11" width="7" bestFit="1" customWidth="1"/>
    <col min="12" max="12" width="12.7109375" bestFit="1" customWidth="1"/>
    <col min="13" max="13" width="9.7109375" bestFit="1" customWidth="1"/>
    <col min="14" max="14" width="5.42578125" bestFit="1" customWidth="1"/>
    <col min="15" max="15" width="15.5703125" bestFit="1" customWidth="1"/>
    <col min="16" max="16" width="11" bestFit="1" customWidth="1"/>
    <col min="17" max="17" width="10.85546875" bestFit="1" customWidth="1"/>
    <col min="18" max="18" width="9.28515625" bestFit="1" customWidth="1"/>
    <col min="19" max="19" width="9.140625" bestFit="1" customWidth="1"/>
    <col min="20" max="20" width="12.85546875" bestFit="1" customWidth="1"/>
    <col min="21" max="21" width="14.85546875" bestFit="1" customWidth="1"/>
  </cols>
  <sheetData>
    <row r="1" spans="1:22">
      <c r="A1" s="4" t="s">
        <v>1</v>
      </c>
      <c r="B1" t="s">
        <v>63</v>
      </c>
      <c r="C1" t="s">
        <v>25</v>
      </c>
      <c r="D1" t="s">
        <v>15</v>
      </c>
      <c r="E1" t="s">
        <v>20</v>
      </c>
      <c r="F1" t="s">
        <v>24</v>
      </c>
      <c r="G1" t="s">
        <v>61</v>
      </c>
      <c r="H1" t="s">
        <v>11</v>
      </c>
      <c r="I1" t="s">
        <v>30</v>
      </c>
      <c r="J1" t="s">
        <v>64</v>
      </c>
      <c r="K1" t="s">
        <v>49</v>
      </c>
      <c r="L1" t="s">
        <v>17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tr">
        <f>"insert into "&amp;A2&amp;" ("&amp;A1&amp;", "&amp;B1&amp;", "&amp;C1&amp;", "&amp;D1&amp;", "&amp;E1&amp;", "&amp;F1&amp;", "&amp;G1&amp;", "&amp;H1&amp;", "&amp;I1&amp;", "&amp;J1&amp;", "&amp;K1&amp;", "&amp;L1&amp;", "&amp;M1&amp;", "&amp;N1&amp;", "&amp;O1&amp;","&amp;P1&amp;", "&amp;Q1&amp;", "&amp;R1&amp;", "&amp;S1&amp;", "&amp;T1&amp;") values("</f>
        <v>insert into INTRateTable (OID, rateSheet, partnerID, orgID, instanceID, nodeID, version, status, activeFrom, activeTill, prefix, description, rateType, rate, billingScheme,startDate, startTime, endDate, endTime, changeType) values(</v>
      </c>
      <c r="V1" t="s">
        <v>3</v>
      </c>
    </row>
    <row r="2" spans="1:22">
      <c r="A2" s="1" t="s">
        <v>78</v>
      </c>
      <c r="U2" s="1" t="str">
        <f>"-- "&amp;A2</f>
        <v>-- INTRateTable</v>
      </c>
    </row>
    <row r="3" spans="1:22">
      <c r="U3" t="str">
        <f>U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'"&amp;J3&amp;"'")&amp;","&amp;IF(ISBLANK(K3),"null","'"&amp;K3&amp;"'")&amp;","&amp;IF(ISBLANK(L3),"null","'"&amp;L3&amp;"'")&amp;","&amp;IF(ISBLANK(M3),"null","'"&amp;M3&amp;"'")&amp;","&amp;IF(ISBLANK(N3),"null","'"&amp;N3&amp;"'")&amp;","&amp;IF(ISBLANK(O3),"null","'"&amp;O3&amp;"'")&amp;","&amp;IF(ISBLANK(P3),"null","'"&amp;P3&amp;"'")&amp;","&amp;IF(ISBLANK(Q3),"null","'"&amp;Q3&amp;"'")&amp;","&amp;IF(ISBLANK(R3),"null","'"&amp;R3&amp;"'")&amp;","&amp;IF(ISBLANK(S3),"null","'"&amp;S3&amp;"'")&amp;","&amp;IF(ISBLANK(T3),"null","'"&amp;T3&amp;"'")&amp;V$1</f>
        <v>insert into INTRateTable (OID, rateSheet, partnerID, orgID, instanceID, nodeID, version, status, activeFrom, activeTill, prefix, description, rateType, rate, billingScheme,startDate, startTime, endDate, endTime, changeType) values(null,null,null,null,null,null,null,null,null,null,null,null,null,null,null,null,null,null,null,null);</v>
      </c>
    </row>
    <row r="4" spans="1:22">
      <c r="U4" t="str">
        <f>U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","&amp;IF(ISBLANK(L4),"null","'"&amp;L4&amp;"'")&amp;","&amp;IF(ISBLANK(M4),"null","'"&amp;M4&amp;"'")&amp;","&amp;IF(ISBLANK(N4),"null","'"&amp;N4&amp;"'")&amp;","&amp;IF(ISBLANK(O4),"null","'"&amp;O4&amp;"'")&amp;","&amp;IF(ISBLANK(P4),"null","'"&amp;P4&amp;"'")&amp;","&amp;IF(ISBLANK(Q4),"null","'"&amp;Q4&amp;"'")&amp;","&amp;IF(ISBLANK(R4),"null","'"&amp;R4&amp;"'")&amp;","&amp;IF(ISBLANK(S4),"null","'"&amp;S4&amp;"'")&amp;","&amp;IF(ISBLANK(T4),"null","'"&amp;T4&amp;"'")&amp;V$1</f>
        <v>insert into INTRateTable (OID, rateSheet, partnerID, orgID, instanceID, nodeID, version, status, activeFrom, activeTill, prefix, description, rateType, rate, billingScheme,startDate, startTime, endDate, endTime, changeType) values(null,null,null,null,null,null,null,null,null,null,null,null,null,null,null,null,null,null,null,null);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"/>
  <sheetViews>
    <sheetView topLeftCell="B1" workbookViewId="0">
      <selection activeCell="L3" sqref="L3:L4"/>
    </sheetView>
  </sheetViews>
  <sheetFormatPr defaultRowHeight="15"/>
  <cols>
    <col min="1" max="1" width="13.140625" bestFit="1" customWidth="1"/>
    <col min="2" max="2" width="11" bestFit="1" customWidth="1"/>
    <col min="3" max="3" width="5.7109375" bestFit="1" customWidth="1"/>
    <col min="4" max="4" width="11.7109375" bestFit="1" customWidth="1"/>
    <col min="5" max="5" width="8" bestFit="1" customWidth="1"/>
    <col min="6" max="6" width="12.5703125" bestFit="1" customWidth="1"/>
    <col min="7" max="7" width="8.85546875" bestFit="1" customWidth="1"/>
    <col min="8" max="8" width="14.28515625" bestFit="1" customWidth="1"/>
    <col min="9" max="9" width="15.42578125" bestFit="1" customWidth="1"/>
    <col min="10" max="10" width="18.85546875" bestFit="1" customWidth="1"/>
    <col min="11" max="11" width="8.85546875" customWidth="1"/>
    <col min="12" max="12" width="15" bestFit="1" customWidth="1"/>
  </cols>
  <sheetData>
    <row r="1" spans="1:13">
      <c r="A1" s="4" t="s">
        <v>1</v>
      </c>
      <c r="B1" t="s">
        <v>25</v>
      </c>
      <c r="C1" t="s">
        <v>15</v>
      </c>
      <c r="D1" t="s">
        <v>20</v>
      </c>
      <c r="E1" t="s">
        <v>24</v>
      </c>
      <c r="F1" t="s">
        <v>60</v>
      </c>
      <c r="G1" t="s">
        <v>61</v>
      </c>
      <c r="H1" t="s">
        <v>74</v>
      </c>
      <c r="I1" t="s">
        <v>75</v>
      </c>
      <c r="J1" t="s">
        <v>76</v>
      </c>
      <c r="K1" t="s">
        <v>11</v>
      </c>
      <c r="L1" t="str">
        <f>"insert into "&amp;A2&amp;" ("&amp;A1&amp;", "&amp;B1&amp;", "&amp;C1&amp;", "&amp;D1&amp;", "&amp;E1&amp;", "&amp;F1&amp;", "&amp;G1&amp;", "&amp;H1&amp;", "&amp;I1&amp;", "&amp;J1&amp;", "&amp;K1&amp;") values("</f>
        <v>insert into TrnRateSheet (OID, partnerID, orgID, instanceID, nodeID, timeLoaded, version, rateSheetFile, rateSheetDate, rateSheetVersion, status) values(</v>
      </c>
      <c r="M1" t="s">
        <v>3</v>
      </c>
    </row>
    <row r="2" spans="1:13">
      <c r="A2" s="1" t="s">
        <v>79</v>
      </c>
      <c r="L2" s="1" t="str">
        <f>"-- "&amp;A2</f>
        <v>-- TrnRateSheet</v>
      </c>
    </row>
    <row r="3" spans="1:13">
      <c r="L3" t="str">
        <f>L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'"&amp;J3&amp;"'")&amp;","&amp;IF(ISBLANK(K3),"null","'"&amp;K3&amp;"'")&amp;M$1</f>
        <v>insert into TrnRateSheet (OID, partnerID, orgID, instanceID, nodeID, timeLoaded, version, rateSheetFile, rateSheetDate, rateSheetVersion, status) values(null,null,null,null,null,null,null,null,null,null,null);</v>
      </c>
    </row>
    <row r="4" spans="1:13">
      <c r="L4" t="str">
        <f>L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M$1</f>
        <v>insert into TrnRateSheet (OID, partnerID, orgID, instanceID, nodeID, timeLoaded, version, rateSheetFile, rateSheetDate, rateSheetVersion, status) values(null,null,null,null,null,null,null,null,null,null,null);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topLeftCell="J1" workbookViewId="0">
      <selection activeCell="V10" sqref="V10"/>
    </sheetView>
  </sheetViews>
  <sheetFormatPr defaultRowHeight="15"/>
  <cols>
    <col min="1" max="1" width="12.7109375" bestFit="1" customWidth="1"/>
    <col min="2" max="2" width="9.42578125" bestFit="1" customWidth="1"/>
    <col min="3" max="3" width="10.7109375" bestFit="1" customWidth="1"/>
    <col min="4" max="4" width="6.85546875" bestFit="1" customWidth="1"/>
    <col min="5" max="5" width="11.7109375" bestFit="1" customWidth="1"/>
    <col min="6" max="6" width="8" bestFit="1" customWidth="1"/>
    <col min="7" max="7" width="8.85546875" bestFit="1" customWidth="1"/>
    <col min="8" max="8" width="7.7109375" bestFit="1" customWidth="1"/>
    <col min="9" max="9" width="12.7109375" bestFit="1" customWidth="1"/>
    <col min="10" max="10" width="10.5703125" bestFit="1" customWidth="1"/>
    <col min="11" max="11" width="7" bestFit="1" customWidth="1"/>
    <col min="12" max="12" width="12.7109375" bestFit="1" customWidth="1"/>
    <col min="13" max="13" width="9.7109375" bestFit="1" customWidth="1"/>
    <col min="14" max="14" width="5.42578125" bestFit="1" customWidth="1"/>
    <col min="15" max="15" width="15.5703125" bestFit="1" customWidth="1"/>
    <col min="16" max="16" width="11" bestFit="1" customWidth="1"/>
    <col min="17" max="17" width="10.85546875" bestFit="1" customWidth="1"/>
    <col min="18" max="19" width="8.85546875" customWidth="1"/>
    <col min="20" max="20" width="12.85546875" bestFit="1" customWidth="1"/>
    <col min="21" max="21" width="14.7109375" bestFit="1" customWidth="1"/>
  </cols>
  <sheetData>
    <row r="1" spans="1:22">
      <c r="A1" s="4" t="s">
        <v>1</v>
      </c>
      <c r="B1" t="s">
        <v>25</v>
      </c>
      <c r="C1" t="s">
        <v>63</v>
      </c>
      <c r="D1" t="s">
        <v>15</v>
      </c>
      <c r="E1" t="s">
        <v>20</v>
      </c>
      <c r="F1" t="s">
        <v>24</v>
      </c>
      <c r="G1" t="s">
        <v>61</v>
      </c>
      <c r="H1" t="s">
        <v>11</v>
      </c>
      <c r="I1" t="s">
        <v>30</v>
      </c>
      <c r="J1" t="s">
        <v>64</v>
      </c>
      <c r="K1" t="s">
        <v>49</v>
      </c>
      <c r="L1" t="s">
        <v>17</v>
      </c>
      <c r="M1" t="s">
        <v>65</v>
      </c>
      <c r="N1" t="s">
        <v>66</v>
      </c>
      <c r="O1" t="s">
        <v>67</v>
      </c>
      <c r="P1" t="s">
        <v>68</v>
      </c>
      <c r="Q1" t="s">
        <v>69</v>
      </c>
      <c r="R1" t="s">
        <v>70</v>
      </c>
      <c r="S1" t="s">
        <v>71</v>
      </c>
      <c r="T1" t="s">
        <v>72</v>
      </c>
      <c r="U1" t="str">
        <f>"insert into "&amp;A2&amp;" ("&amp;A1&amp;", "&amp;B1&amp;", "&amp;C1&amp;", "&amp;D1&amp;", "&amp;E1&amp;", "&amp;F1&amp;", "&amp;G1&amp;", "&amp;H1&amp;", "&amp;I1&amp;", "&amp;J1&amp;", "&amp;K1&amp;", "&amp;L1&amp;", "&amp;M1&amp;", "&amp;N1&amp;", "&amp;O1&amp;","&amp;P1&amp;", "&amp;Q1&amp;", "&amp;R1&amp;", "&amp;S1&amp;", "&amp;T1&amp;") values("</f>
        <v>insert into TrnRateTable (OID, partnerID, rateSheet, orgID, instanceID, nodeID, version, status, activeFrom, activeTill, prefix, description, rateType, rate, billingScheme,startDate, startTime, endDate, endTime, changeType) values(</v>
      </c>
      <c r="V1" t="s">
        <v>3</v>
      </c>
    </row>
    <row r="2" spans="1:22">
      <c r="A2" s="1" t="s">
        <v>80</v>
      </c>
      <c r="U2" s="5" t="str">
        <f>"-- "&amp;A2</f>
        <v>-- TrnRateTable</v>
      </c>
    </row>
    <row r="3" spans="1:22">
      <c r="U3" s="3" t="str">
        <f>U$1&amp;IF(ISBLANK(A3),"null","'"&amp;A3&amp;"'")&amp;","&amp;IF(ISBLANK(B3),"null","'"&amp;B3&amp;"'")&amp;","&amp;IF(ISBLANK(C3),"null","'"&amp;C3&amp;"'")&amp;","&amp;IF(ISBLANK(D3),"null","'"&amp;D3&amp;"'")&amp;","&amp;IF(ISBLANK(E3),"null","'"&amp;E3&amp;"'")&amp;","&amp;IF(ISBLANK(F3),"null","'"&amp;F3&amp;"'")&amp;","&amp;IF(ISBLANK(G3),"null","'"&amp;G3&amp;"'")&amp;","&amp;IF(ISBLANK(H3),"null","'"&amp;H3&amp;"'")&amp;","&amp;IF(ISBLANK(I3),"null","'"&amp;I3&amp;"'")&amp;","&amp;IF(ISBLANK(J3),"null","'"&amp;J3&amp;"'")&amp;","&amp;IF(ISBLANK(K3),"null","'"&amp;K3&amp;"'")&amp;","&amp;IF(ISBLANK(L3),"null","'"&amp;L3&amp;"'")&amp;","&amp;IF(ISBLANK(M3),"null","'"&amp;M3&amp;"'")&amp;","&amp;IF(ISBLANK(N3),"null","'"&amp;N3&amp;"'")&amp;","&amp;IF(ISBLANK(O3),"null","'"&amp;O3&amp;"'")&amp;","&amp;IF(ISBLANK(P3),"null","'"&amp;P3&amp;"'")&amp;","&amp;IF(ISBLANK(Q3),"null","'"&amp;Q3&amp;"'")&amp;","&amp;IF(ISBLANK(R3),"null","'"&amp;R3&amp;"'")&amp;","&amp;IF(ISBLANK(S3),"null","'"&amp;S3&amp;"'")&amp;","&amp;IF(ISBLANK(T3),"null","'"&amp;T3&amp;"'")&amp;V$1</f>
        <v>insert into TrnRateTable (OID, partnerID, rateSheet, orgID, instanceID, nodeID, version, status, activeFrom, activeTill, prefix, description, rateType, rate, billingScheme,startDate, startTime, endDate, endTime, changeType) values(null,null,null,null,null,null,null,null,null,null,null,null,null,null,null,null,null,null,null,null);</v>
      </c>
    </row>
    <row r="4" spans="1:22">
      <c r="U4" s="3" t="str">
        <f>U$1&amp;IF(ISBLANK(A4),"null","'"&amp;A4&amp;"'")&amp;","&amp;IF(ISBLANK(B4),"null","'"&amp;B4&amp;"'")&amp;","&amp;IF(ISBLANK(C4),"null","'"&amp;C4&amp;"'")&amp;","&amp;IF(ISBLANK(D4),"null","'"&amp;D4&amp;"'")&amp;","&amp;IF(ISBLANK(E4),"null","'"&amp;E4&amp;"'")&amp;","&amp;IF(ISBLANK(F4),"null","'"&amp;F4&amp;"'")&amp;","&amp;IF(ISBLANK(G4),"null","'"&amp;G4&amp;"'")&amp;","&amp;IF(ISBLANK(H4),"null","'"&amp;H4&amp;"'")&amp;","&amp;IF(ISBLANK(I4),"null","'"&amp;I4&amp;"'")&amp;","&amp;IF(ISBLANK(J4),"null","'"&amp;J4&amp;"'")&amp;","&amp;IF(ISBLANK(K4),"null","'"&amp;K4&amp;"'")&amp;","&amp;IF(ISBLANK(L4),"null","'"&amp;L4&amp;"'")&amp;","&amp;IF(ISBLANK(M4),"null","'"&amp;M4&amp;"'")&amp;","&amp;IF(ISBLANK(N4),"null","'"&amp;N4&amp;"'")&amp;","&amp;IF(ISBLANK(O4),"null","'"&amp;O4&amp;"'")&amp;","&amp;IF(ISBLANK(P4),"null","'"&amp;P4&amp;"'")&amp;","&amp;IF(ISBLANK(Q4),"null","'"&amp;Q4&amp;"'")&amp;","&amp;IF(ISBLANK(R4),"null","'"&amp;R4&amp;"'")&amp;","&amp;IF(ISBLANK(S4),"null","'"&amp;S4&amp;"'")&amp;","&amp;IF(ISBLANK(T4),"null","'"&amp;T4&amp;"'")&amp;V$1</f>
        <v>insert into TrnRateTable (OID, partnerID, rateSheet, orgID, instanceID, nodeID, version, status, activeFrom, activeTill, prefix, description, rateType, rate, billingScheme,startDate, startTime, endDate, endTime, changeType) values(null,null,null,null,null,null,null,null,null,null,null,null,null,null,null,null,null,null,null,null);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MetaProperty</vt:lpstr>
      <vt:lpstr>Organization</vt:lpstr>
      <vt:lpstr>Instance</vt:lpstr>
      <vt:lpstr>Node</vt:lpstr>
      <vt:lpstr>Role</vt:lpstr>
      <vt:lpstr>Login</vt:lpstr>
      <vt:lpstr>Partner</vt:lpstr>
      <vt:lpstr>New_Trunk</vt:lpstr>
      <vt:lpstr>TrunkListUpdateDTL</vt:lpstr>
      <vt:lpstr>Trunk</vt:lpstr>
      <vt:lpstr>ReleaseCause</vt:lpstr>
      <vt:lpstr>Timezone</vt:lpstr>
      <vt:lpstr>DateSlice</vt:lpstr>
      <vt:lpstr>ConversionRate</vt:lpstr>
      <vt:lpstr>INTRegion</vt:lpstr>
      <vt:lpstr>NatPrefix</vt:lpstr>
      <vt:lpstr>Sheet1</vt:lpstr>
      <vt:lpstr>BTRCIncomingRate</vt:lpstr>
      <vt:lpstr>BTRCOutgoingXRate</vt:lpstr>
      <vt:lpstr>BTRCOutgoingYRate</vt:lpstr>
      <vt:lpstr>NATRateSheet</vt:lpstr>
      <vt:lpstr>NATRateTable</vt:lpstr>
      <vt:lpstr>INTRateSheet</vt:lpstr>
      <vt:lpstr>INTRateTable</vt:lpstr>
      <vt:lpstr>TrnRateSheet</vt:lpstr>
      <vt:lpstr>TrnRateTable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2016-07-30T12:51:46Z</dcterms:modified>
</cp:coreProperties>
</file>